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longh\Desktop\X\01_macro_economic\SP500_earnings\data\"/>
    </mc:Choice>
  </mc:AlternateContent>
  <xr:revisionPtr revIDLastSave="0" documentId="13_ncr:1_{1E7B6F83-1F2B-429E-B8AC-C6A40DF10463}" xr6:coauthVersionLast="47" xr6:coauthVersionMax="47" xr10:uidLastSave="{00000000-0000-0000-0000-000000000000}"/>
  <bookViews>
    <workbookView xWindow="-108" yWindow="-108" windowWidth="30936" windowHeight="16896" firstSheet="1" activeTab="4" xr2:uid="{5BA6BA1B-3C69-4E0E-9843-526B8414B5F1}"/>
  </bookViews>
  <sheets>
    <sheet name="__snloffice" sheetId="3" state="veryHidden" r:id="rId1"/>
    <sheet name="meta" sheetId="10" r:id="rId2"/>
    <sheet name="EPS_Q" sheetId="9" r:id="rId3"/>
    <sheet name="Rev_Q" sheetId="7" r:id="rId4"/>
    <sheet name="Share_Q" sheetId="8" r:id="rId5"/>
    <sheet name="template (2)" sheetId="4" state="hidden" r:id="rId6"/>
    <sheet name="alternative" sheetId="2" state="hidden" r:id="rId7"/>
    <sheet name="template" sheetId="1" state="hidden" r:id="rId8"/>
  </sheets>
  <definedNames>
    <definedName name="_xlnm._FilterDatabase" localSheetId="6" hidden="1">alternative!$A$5:$R$5</definedName>
    <definedName name="_xlnm._FilterDatabase" localSheetId="5" hidden="1">'template (2)'!$A$2:$R$507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15306B22_1382_4E97_A5A5_DCD25C28EECF_" localSheetId="4" hidden="1">Share_Q!$A$3:$A$506</definedName>
    <definedName name="snl__23CCB8FD_0731_4008_AAF1_BD01E9E3EBCF_" localSheetId="2" hidden="1">EPS_Q!$A$3:$A$506</definedName>
    <definedName name="snl__2B16BA19_E584_4095_8084_7ADF7111096A_" localSheetId="6" hidden="1">alternative!$A$5:$A$509</definedName>
    <definedName name="snl__2EB3A67A_4D80_4B7C_8B7C_F5225057EF2E_" localSheetId="1" hidden="1">meta!$A$3:$A$506</definedName>
    <definedName name="snl__2F9F0C82_69DC_4B77_8FF2_91AAB3B89665_" localSheetId="5" hidden="1">'template (2)'!$A$3:$A$506</definedName>
    <definedName name="snl__94359C9E_AD7F_4A9B_BFE4_F6FA80C648AD_" localSheetId="6" hidden="1">alternative!$K$5:$K$509</definedName>
    <definedName name="snl__C610DDBB_B189_40DE_8CB4_269090E1E13B_" localSheetId="6" hidden="1">alternative!$U$5:$U$509</definedName>
    <definedName name="snl__C638A3B8_8C37_4ACF_8472_E8AEDBF7864B_" localSheetId="7" hidden="1">template!$A$3:$A$507</definedName>
    <definedName name="snl__D75E502F_3726_4656_82FA_765932CB18A8_" localSheetId="7" hidden="1">template!$G$3:$G$507</definedName>
    <definedName name="snl__D8EA8721_826F_46E5_BB3B_68F6AE859C75_" localSheetId="3" hidden="1">Rev_Q!$A$3:$A$506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8" l="1" a="1"/>
  <c r="B4" i="8"/>
  <c r="C4" i="8" a="1"/>
  <c r="C4" i="8"/>
  <c r="D4" i="8" a="1"/>
  <c r="D4" i="8"/>
  <c r="E4" i="8" a="1"/>
  <c r="E4" i="8"/>
  <c r="F4" i="8" a="1"/>
  <c r="F4" i="8"/>
  <c r="G4" i="8" a="1"/>
  <c r="G4" i="8"/>
  <c r="H4" i="8" a="1"/>
  <c r="H4" i="8"/>
  <c r="I4" i="8" a="1"/>
  <c r="I4" i="8"/>
  <c r="J4" i="8" a="1"/>
  <c r="J4" i="8"/>
  <c r="K4" i="8" a="1"/>
  <c r="K4" i="8"/>
  <c r="L4" i="8" a="1"/>
  <c r="L4" i="8"/>
  <c r="M4" i="8" a="1"/>
  <c r="M4" i="8"/>
  <c r="N4" i="8" a="1"/>
  <c r="N4" i="8"/>
  <c r="O4" i="8" a="1"/>
  <c r="O4" i="8"/>
  <c r="P4" i="8" a="1"/>
  <c r="P4" i="8"/>
  <c r="Q4" i="8" a="1"/>
  <c r="Q4" i="8"/>
  <c r="R4" i="8" a="1"/>
  <c r="R4" i="8"/>
  <c r="S4" i="8" a="1"/>
  <c r="S4" i="8"/>
  <c r="T4" i="8" a="1"/>
  <c r="T4" i="8"/>
  <c r="U4" i="8" a="1"/>
  <c r="U4" i="8"/>
  <c r="V4" i="8" a="1"/>
  <c r="V4" i="8"/>
  <c r="W4" i="8" a="1"/>
  <c r="W4" i="8"/>
  <c r="X4" i="8" a="1"/>
  <c r="X4" i="8"/>
  <c r="Y4" i="8" a="1"/>
  <c r="Y4" i="8"/>
  <c r="Z4" i="8" a="1"/>
  <c r="Z4" i="8"/>
  <c r="B5" i="8" a="1"/>
  <c r="B5" i="8"/>
  <c r="C5" i="8" a="1"/>
  <c r="C5" i="8"/>
  <c r="D5" i="8" a="1"/>
  <c r="D5" i="8"/>
  <c r="E5" i="8" a="1"/>
  <c r="E5" i="8"/>
  <c r="F5" i="8" a="1"/>
  <c r="F5" i="8"/>
  <c r="G5" i="8" a="1"/>
  <c r="G5" i="8"/>
  <c r="H5" i="8" a="1"/>
  <c r="H5" i="8"/>
  <c r="I5" i="8" a="1"/>
  <c r="I5" i="8"/>
  <c r="J5" i="8" a="1"/>
  <c r="J5" i="8"/>
  <c r="K5" i="8" a="1"/>
  <c r="K5" i="8"/>
  <c r="L5" i="8" a="1"/>
  <c r="L5" i="8"/>
  <c r="M5" i="8" a="1"/>
  <c r="M5" i="8"/>
  <c r="N5" i="8" a="1"/>
  <c r="N5" i="8"/>
  <c r="O5" i="8" a="1"/>
  <c r="O5" i="8"/>
  <c r="P5" i="8" a="1"/>
  <c r="P5" i="8"/>
  <c r="Q5" i="8" a="1"/>
  <c r="Q5" i="8"/>
  <c r="R5" i="8" a="1"/>
  <c r="R5" i="8"/>
  <c r="S5" i="8" a="1"/>
  <c r="S5" i="8"/>
  <c r="T5" i="8" a="1"/>
  <c r="T5" i="8"/>
  <c r="U5" i="8" a="1"/>
  <c r="U5" i="8"/>
  <c r="V5" i="8" a="1"/>
  <c r="V5" i="8"/>
  <c r="W5" i="8" a="1"/>
  <c r="W5" i="8"/>
  <c r="X5" i="8" a="1"/>
  <c r="X5" i="8"/>
  <c r="Y5" i="8" a="1"/>
  <c r="Y5" i="8"/>
  <c r="Z5" i="8" a="1"/>
  <c r="Z5" i="8"/>
  <c r="B6" i="8" a="1"/>
  <c r="B6" i="8"/>
  <c r="C6" i="8" a="1"/>
  <c r="C6" i="8"/>
  <c r="D6" i="8" a="1"/>
  <c r="D6" i="8"/>
  <c r="E6" i="8" a="1"/>
  <c r="E6" i="8"/>
  <c r="F6" i="8" a="1"/>
  <c r="F6" i="8"/>
  <c r="G6" i="8" a="1"/>
  <c r="G6" i="8"/>
  <c r="H6" i="8" a="1"/>
  <c r="H6" i="8"/>
  <c r="I6" i="8" a="1"/>
  <c r="I6" i="8"/>
  <c r="J6" i="8" a="1"/>
  <c r="J6" i="8"/>
  <c r="K6" i="8" a="1"/>
  <c r="K6" i="8"/>
  <c r="L6" i="8" a="1"/>
  <c r="L6" i="8"/>
  <c r="M6" i="8" a="1"/>
  <c r="M6" i="8"/>
  <c r="N6" i="8" a="1"/>
  <c r="N6" i="8"/>
  <c r="O6" i="8" a="1"/>
  <c r="O6" i="8"/>
  <c r="P6" i="8" a="1"/>
  <c r="P6" i="8"/>
  <c r="Q6" i="8" a="1"/>
  <c r="Q6" i="8"/>
  <c r="R6" i="8" a="1"/>
  <c r="R6" i="8"/>
  <c r="S6" i="8" a="1"/>
  <c r="S6" i="8"/>
  <c r="T6" i="8" a="1"/>
  <c r="T6" i="8"/>
  <c r="U6" i="8" a="1"/>
  <c r="U6" i="8"/>
  <c r="V6" i="8" a="1"/>
  <c r="V6" i="8"/>
  <c r="W6" i="8" a="1"/>
  <c r="W6" i="8"/>
  <c r="X6" i="8" a="1"/>
  <c r="X6" i="8"/>
  <c r="Y6" i="8" a="1"/>
  <c r="Y6" i="8"/>
  <c r="Z6" i="8" a="1"/>
  <c r="Z6" i="8"/>
  <c r="B7" i="8" a="1"/>
  <c r="B7" i="8"/>
  <c r="C7" i="8" a="1"/>
  <c r="C7" i="8"/>
  <c r="D7" i="8" a="1"/>
  <c r="D7" i="8"/>
  <c r="E7" i="8" a="1"/>
  <c r="E7" i="8"/>
  <c r="F7" i="8" a="1"/>
  <c r="F7" i="8"/>
  <c r="G7" i="8" a="1"/>
  <c r="G7" i="8"/>
  <c r="H7" i="8" a="1"/>
  <c r="H7" i="8"/>
  <c r="I7" i="8" a="1"/>
  <c r="I7" i="8"/>
  <c r="J7" i="8" a="1"/>
  <c r="J7" i="8"/>
  <c r="K7" i="8" a="1"/>
  <c r="K7" i="8"/>
  <c r="L7" i="8" a="1"/>
  <c r="L7" i="8"/>
  <c r="M7" i="8" a="1"/>
  <c r="M7" i="8"/>
  <c r="N7" i="8" a="1"/>
  <c r="N7" i="8"/>
  <c r="O7" i="8" a="1"/>
  <c r="O7" i="8"/>
  <c r="P7" i="8" a="1"/>
  <c r="P7" i="8"/>
  <c r="Q7" i="8" a="1"/>
  <c r="Q7" i="8"/>
  <c r="R7" i="8" a="1"/>
  <c r="R7" i="8"/>
  <c r="S7" i="8" a="1"/>
  <c r="S7" i="8"/>
  <c r="T7" i="8" a="1"/>
  <c r="T7" i="8"/>
  <c r="U7" i="8" a="1"/>
  <c r="U7" i="8"/>
  <c r="V7" i="8" a="1"/>
  <c r="V7" i="8"/>
  <c r="W7" i="8" a="1"/>
  <c r="W7" i="8"/>
  <c r="X7" i="8" a="1"/>
  <c r="X7" i="8"/>
  <c r="Y7" i="8" a="1"/>
  <c r="Y7" i="8"/>
  <c r="Z7" i="8" a="1"/>
  <c r="Z7" i="8"/>
  <c r="B8" i="8" a="1"/>
  <c r="B8" i="8"/>
  <c r="C8" i="8" a="1"/>
  <c r="C8" i="8"/>
  <c r="D8" i="8" a="1"/>
  <c r="D8" i="8"/>
  <c r="E8" i="8" a="1"/>
  <c r="E8" i="8"/>
  <c r="F8" i="8" a="1"/>
  <c r="F8" i="8"/>
  <c r="G8" i="8" a="1"/>
  <c r="G8" i="8"/>
  <c r="H8" i="8" a="1"/>
  <c r="H8" i="8"/>
  <c r="I8" i="8" a="1"/>
  <c r="I8" i="8"/>
  <c r="J8" i="8" a="1"/>
  <c r="J8" i="8"/>
  <c r="K8" i="8" a="1"/>
  <c r="K8" i="8"/>
  <c r="L8" i="8" a="1"/>
  <c r="L8" i="8"/>
  <c r="M8" i="8" a="1"/>
  <c r="M8" i="8"/>
  <c r="N8" i="8" a="1"/>
  <c r="N8" i="8"/>
  <c r="O8" i="8" a="1"/>
  <c r="O8" i="8"/>
  <c r="P8" i="8" a="1"/>
  <c r="P8" i="8"/>
  <c r="Q8" i="8" a="1"/>
  <c r="Q8" i="8"/>
  <c r="R8" i="8" a="1"/>
  <c r="R8" i="8"/>
  <c r="S8" i="8" a="1"/>
  <c r="S8" i="8"/>
  <c r="T8" i="8" a="1"/>
  <c r="T8" i="8"/>
  <c r="U8" i="8" a="1"/>
  <c r="U8" i="8"/>
  <c r="V8" i="8" a="1"/>
  <c r="V8" i="8"/>
  <c r="W8" i="8" a="1"/>
  <c r="W8" i="8"/>
  <c r="X8" i="8" a="1"/>
  <c r="X8" i="8"/>
  <c r="Y8" i="8" a="1"/>
  <c r="Y8" i="8"/>
  <c r="Z8" i="8" a="1"/>
  <c r="Z8" i="8"/>
  <c r="B9" i="8" a="1"/>
  <c r="B9" i="8"/>
  <c r="C9" i="8" a="1"/>
  <c r="C9" i="8"/>
  <c r="D9" i="8" a="1"/>
  <c r="D9" i="8"/>
  <c r="E9" i="8" a="1"/>
  <c r="E9" i="8"/>
  <c r="F9" i="8" a="1"/>
  <c r="F9" i="8"/>
  <c r="G9" i="8" a="1"/>
  <c r="G9" i="8"/>
  <c r="H9" i="8" a="1"/>
  <c r="H9" i="8"/>
  <c r="I9" i="8" a="1"/>
  <c r="I9" i="8"/>
  <c r="J9" i="8" a="1"/>
  <c r="J9" i="8"/>
  <c r="K9" i="8" a="1"/>
  <c r="K9" i="8"/>
  <c r="L9" i="8" a="1"/>
  <c r="L9" i="8"/>
  <c r="M9" i="8" a="1"/>
  <c r="M9" i="8"/>
  <c r="N9" i="8" a="1"/>
  <c r="N9" i="8"/>
  <c r="O9" i="8" a="1"/>
  <c r="O9" i="8"/>
  <c r="P9" i="8" a="1"/>
  <c r="P9" i="8"/>
  <c r="Q9" i="8" a="1"/>
  <c r="Q9" i="8"/>
  <c r="R9" i="8" a="1"/>
  <c r="R9" i="8"/>
  <c r="S9" i="8" a="1"/>
  <c r="S9" i="8"/>
  <c r="T9" i="8" a="1"/>
  <c r="T9" i="8"/>
  <c r="U9" i="8" a="1"/>
  <c r="U9" i="8"/>
  <c r="V9" i="8" a="1"/>
  <c r="V9" i="8"/>
  <c r="W9" i="8" a="1"/>
  <c r="W9" i="8"/>
  <c r="X9" i="8" a="1"/>
  <c r="X9" i="8"/>
  <c r="Y9" i="8" a="1"/>
  <c r="Y9" i="8"/>
  <c r="Z9" i="8" a="1"/>
  <c r="Z9" i="8"/>
  <c r="B10" i="8" a="1"/>
  <c r="B10" i="8"/>
  <c r="C10" i="8" a="1"/>
  <c r="C10" i="8"/>
  <c r="D10" i="8" a="1"/>
  <c r="D10" i="8"/>
  <c r="E10" i="8" a="1"/>
  <c r="E10" i="8"/>
  <c r="F10" i="8" a="1"/>
  <c r="F10" i="8"/>
  <c r="G10" i="8" a="1"/>
  <c r="G10" i="8"/>
  <c r="H10" i="8" a="1"/>
  <c r="H10" i="8"/>
  <c r="I10" i="8" a="1"/>
  <c r="I10" i="8"/>
  <c r="J10" i="8" a="1"/>
  <c r="J10" i="8"/>
  <c r="K10" i="8" a="1"/>
  <c r="K10" i="8"/>
  <c r="L10" i="8" a="1"/>
  <c r="L10" i="8"/>
  <c r="M10" i="8" a="1"/>
  <c r="M10" i="8"/>
  <c r="N10" i="8" a="1"/>
  <c r="N10" i="8"/>
  <c r="O10" i="8" a="1"/>
  <c r="O10" i="8"/>
  <c r="P10" i="8" a="1"/>
  <c r="P10" i="8"/>
  <c r="Q10" i="8" a="1"/>
  <c r="Q10" i="8"/>
  <c r="R10" i="8" a="1"/>
  <c r="R10" i="8"/>
  <c r="S10" i="8" a="1"/>
  <c r="S10" i="8"/>
  <c r="T10" i="8" a="1"/>
  <c r="T10" i="8"/>
  <c r="U10" i="8" a="1"/>
  <c r="U10" i="8"/>
  <c r="V10" i="8" a="1"/>
  <c r="V10" i="8"/>
  <c r="W10" i="8" a="1"/>
  <c r="W10" i="8"/>
  <c r="X10" i="8" a="1"/>
  <c r="X10" i="8"/>
  <c r="Y10" i="8" a="1"/>
  <c r="Y10" i="8"/>
  <c r="Z10" i="8" a="1"/>
  <c r="Z10" i="8"/>
  <c r="B11" i="8" a="1"/>
  <c r="B11" i="8"/>
  <c r="C11" i="8" a="1"/>
  <c r="C11" i="8"/>
  <c r="D11" i="8" a="1"/>
  <c r="D11" i="8"/>
  <c r="E11" i="8" a="1"/>
  <c r="E11" i="8"/>
  <c r="F11" i="8" a="1"/>
  <c r="F11" i="8"/>
  <c r="G11" i="8" a="1"/>
  <c r="G11" i="8"/>
  <c r="H11" i="8" a="1"/>
  <c r="H11" i="8"/>
  <c r="I11" i="8" a="1"/>
  <c r="I11" i="8"/>
  <c r="J11" i="8" a="1"/>
  <c r="J11" i="8"/>
  <c r="K11" i="8" a="1"/>
  <c r="K11" i="8"/>
  <c r="L11" i="8" a="1"/>
  <c r="L11" i="8"/>
  <c r="M11" i="8" a="1"/>
  <c r="M11" i="8"/>
  <c r="N11" i="8" a="1"/>
  <c r="N11" i="8"/>
  <c r="O11" i="8" a="1"/>
  <c r="O11" i="8"/>
  <c r="P11" i="8" a="1"/>
  <c r="P11" i="8"/>
  <c r="Q11" i="8" a="1"/>
  <c r="Q11" i="8"/>
  <c r="R11" i="8" a="1"/>
  <c r="R11" i="8"/>
  <c r="S11" i="8" a="1"/>
  <c r="S11" i="8"/>
  <c r="T11" i="8" a="1"/>
  <c r="T11" i="8"/>
  <c r="U11" i="8" a="1"/>
  <c r="U11" i="8"/>
  <c r="V11" i="8" a="1"/>
  <c r="V11" i="8"/>
  <c r="W11" i="8" a="1"/>
  <c r="W11" i="8"/>
  <c r="X11" i="8" a="1"/>
  <c r="X11" i="8"/>
  <c r="Y11" i="8" a="1"/>
  <c r="Y11" i="8"/>
  <c r="Z11" i="8" a="1"/>
  <c r="Z11" i="8"/>
  <c r="B12" i="8" a="1"/>
  <c r="B12" i="8"/>
  <c r="C12" i="8" a="1"/>
  <c r="C12" i="8"/>
  <c r="D12" i="8" a="1"/>
  <c r="D12" i="8"/>
  <c r="E12" i="8" a="1"/>
  <c r="E12" i="8"/>
  <c r="F12" i="8" a="1"/>
  <c r="F12" i="8"/>
  <c r="G12" i="8" a="1"/>
  <c r="G12" i="8"/>
  <c r="H12" i="8" a="1"/>
  <c r="H12" i="8"/>
  <c r="I12" i="8" a="1"/>
  <c r="I12" i="8"/>
  <c r="J12" i="8" a="1"/>
  <c r="J12" i="8"/>
  <c r="K12" i="8" a="1"/>
  <c r="K12" i="8"/>
  <c r="L12" i="8" a="1"/>
  <c r="L12" i="8"/>
  <c r="M12" i="8" a="1"/>
  <c r="M12" i="8"/>
  <c r="N12" i="8" a="1"/>
  <c r="N12" i="8"/>
  <c r="O12" i="8" a="1"/>
  <c r="O12" i="8"/>
  <c r="P12" i="8" a="1"/>
  <c r="P12" i="8"/>
  <c r="Q12" i="8" a="1"/>
  <c r="Q12" i="8"/>
  <c r="R12" i="8" a="1"/>
  <c r="R12" i="8"/>
  <c r="S12" i="8" a="1"/>
  <c r="S12" i="8"/>
  <c r="T12" i="8" a="1"/>
  <c r="T12" i="8"/>
  <c r="U12" i="8" a="1"/>
  <c r="U12" i="8"/>
  <c r="V12" i="8" a="1"/>
  <c r="V12" i="8"/>
  <c r="W12" i="8" a="1"/>
  <c r="W12" i="8"/>
  <c r="X12" i="8" a="1"/>
  <c r="X12" i="8"/>
  <c r="Y12" i="8" a="1"/>
  <c r="Y12" i="8"/>
  <c r="Z12" i="8" a="1"/>
  <c r="Z12" i="8"/>
  <c r="B13" i="8" a="1"/>
  <c r="B13" i="8"/>
  <c r="C13" i="8" a="1"/>
  <c r="C13" i="8"/>
  <c r="D13" i="8" a="1"/>
  <c r="D13" i="8"/>
  <c r="E13" i="8" a="1"/>
  <c r="E13" i="8"/>
  <c r="F13" i="8" a="1"/>
  <c r="F13" i="8"/>
  <c r="G13" i="8" a="1"/>
  <c r="G13" i="8"/>
  <c r="H13" i="8" a="1"/>
  <c r="H13" i="8"/>
  <c r="I13" i="8" a="1"/>
  <c r="I13" i="8"/>
  <c r="J13" i="8" a="1"/>
  <c r="J13" i="8"/>
  <c r="K13" i="8" a="1"/>
  <c r="K13" i="8"/>
  <c r="L13" i="8" a="1"/>
  <c r="L13" i="8"/>
  <c r="M13" i="8" a="1"/>
  <c r="M13" i="8"/>
  <c r="N13" i="8" a="1"/>
  <c r="N13" i="8"/>
  <c r="O13" i="8" a="1"/>
  <c r="O13" i="8"/>
  <c r="P13" i="8" a="1"/>
  <c r="P13" i="8"/>
  <c r="Q13" i="8" a="1"/>
  <c r="Q13" i="8"/>
  <c r="R13" i="8" a="1"/>
  <c r="R13" i="8"/>
  <c r="S13" i="8" a="1"/>
  <c r="S13" i="8"/>
  <c r="T13" i="8" a="1"/>
  <c r="T13" i="8"/>
  <c r="U13" i="8" a="1"/>
  <c r="U13" i="8"/>
  <c r="V13" i="8" a="1"/>
  <c r="V13" i="8"/>
  <c r="W13" i="8" a="1"/>
  <c r="W13" i="8"/>
  <c r="X13" i="8" a="1"/>
  <c r="X13" i="8"/>
  <c r="Y13" i="8" a="1"/>
  <c r="Y13" i="8"/>
  <c r="Z13" i="8" a="1"/>
  <c r="Z13" i="8"/>
  <c r="B14" i="8" a="1"/>
  <c r="B14" i="8"/>
  <c r="C14" i="8" a="1"/>
  <c r="C14" i="8"/>
  <c r="D14" i="8" a="1"/>
  <c r="D14" i="8"/>
  <c r="E14" i="8" a="1"/>
  <c r="E14" i="8"/>
  <c r="F14" i="8" a="1"/>
  <c r="F14" i="8"/>
  <c r="G14" i="8" a="1"/>
  <c r="G14" i="8"/>
  <c r="H14" i="8" a="1"/>
  <c r="H14" i="8"/>
  <c r="I14" i="8" a="1"/>
  <c r="I14" i="8"/>
  <c r="J14" i="8" a="1"/>
  <c r="J14" i="8"/>
  <c r="K14" i="8" a="1"/>
  <c r="K14" i="8"/>
  <c r="L14" i="8" a="1"/>
  <c r="L14" i="8"/>
  <c r="M14" i="8" a="1"/>
  <c r="M14" i="8"/>
  <c r="N14" i="8" a="1"/>
  <c r="N14" i="8"/>
  <c r="O14" i="8" a="1"/>
  <c r="O14" i="8"/>
  <c r="P14" i="8" a="1"/>
  <c r="P14" i="8"/>
  <c r="Q14" i="8" a="1"/>
  <c r="Q14" i="8"/>
  <c r="R14" i="8" a="1"/>
  <c r="R14" i="8"/>
  <c r="S14" i="8" a="1"/>
  <c r="S14" i="8"/>
  <c r="T14" i="8" a="1"/>
  <c r="T14" i="8"/>
  <c r="U14" i="8" a="1"/>
  <c r="U14" i="8"/>
  <c r="V14" i="8" a="1"/>
  <c r="V14" i="8"/>
  <c r="W14" i="8" a="1"/>
  <c r="W14" i="8"/>
  <c r="X14" i="8" a="1"/>
  <c r="X14" i="8"/>
  <c r="Y14" i="8" a="1"/>
  <c r="Y14" i="8"/>
  <c r="Z14" i="8" a="1"/>
  <c r="Z14" i="8"/>
  <c r="B15" i="8" a="1"/>
  <c r="B15" i="8"/>
  <c r="C15" i="8" a="1"/>
  <c r="C15" i="8"/>
  <c r="D15" i="8" a="1"/>
  <c r="D15" i="8"/>
  <c r="E15" i="8" a="1"/>
  <c r="E15" i="8"/>
  <c r="F15" i="8" a="1"/>
  <c r="F15" i="8"/>
  <c r="G15" i="8" a="1"/>
  <c r="G15" i="8"/>
  <c r="H15" i="8" a="1"/>
  <c r="H15" i="8"/>
  <c r="I15" i="8" a="1"/>
  <c r="I15" i="8"/>
  <c r="J15" i="8" a="1"/>
  <c r="J15" i="8"/>
  <c r="K15" i="8" a="1"/>
  <c r="K15" i="8"/>
  <c r="L15" i="8" a="1"/>
  <c r="L15" i="8"/>
  <c r="M15" i="8" a="1"/>
  <c r="M15" i="8"/>
  <c r="N15" i="8" a="1"/>
  <c r="N15" i="8"/>
  <c r="O15" i="8" a="1"/>
  <c r="O15" i="8"/>
  <c r="P15" i="8" a="1"/>
  <c r="P15" i="8"/>
  <c r="Q15" i="8" a="1"/>
  <c r="Q15" i="8"/>
  <c r="R15" i="8" a="1"/>
  <c r="R15" i="8"/>
  <c r="S15" i="8" a="1"/>
  <c r="S15" i="8"/>
  <c r="T15" i="8" a="1"/>
  <c r="T15" i="8"/>
  <c r="U15" i="8" a="1"/>
  <c r="U15" i="8"/>
  <c r="V15" i="8" a="1"/>
  <c r="V15" i="8"/>
  <c r="W15" i="8" a="1"/>
  <c r="W15" i="8"/>
  <c r="X15" i="8" a="1"/>
  <c r="X15" i="8"/>
  <c r="Y15" i="8" a="1"/>
  <c r="Y15" i="8"/>
  <c r="Z15" i="8" a="1"/>
  <c r="Z15" i="8"/>
  <c r="B16" i="8" a="1"/>
  <c r="B16" i="8"/>
  <c r="C16" i="8" a="1"/>
  <c r="C16" i="8"/>
  <c r="D16" i="8" a="1"/>
  <c r="D16" i="8"/>
  <c r="E16" i="8" a="1"/>
  <c r="E16" i="8"/>
  <c r="F16" i="8" a="1"/>
  <c r="F16" i="8"/>
  <c r="G16" i="8" a="1"/>
  <c r="G16" i="8"/>
  <c r="H16" i="8" a="1"/>
  <c r="H16" i="8"/>
  <c r="I16" i="8" a="1"/>
  <c r="I16" i="8"/>
  <c r="J16" i="8" a="1"/>
  <c r="J16" i="8"/>
  <c r="K16" i="8" a="1"/>
  <c r="K16" i="8"/>
  <c r="L16" i="8" a="1"/>
  <c r="L16" i="8"/>
  <c r="M16" i="8" a="1"/>
  <c r="M16" i="8"/>
  <c r="N16" i="8" a="1"/>
  <c r="N16" i="8"/>
  <c r="O16" i="8" a="1"/>
  <c r="O16" i="8"/>
  <c r="P16" i="8" a="1"/>
  <c r="P16" i="8"/>
  <c r="Q16" i="8" a="1"/>
  <c r="Q16" i="8"/>
  <c r="R16" i="8" a="1"/>
  <c r="R16" i="8"/>
  <c r="S16" i="8" a="1"/>
  <c r="S16" i="8"/>
  <c r="T16" i="8" a="1"/>
  <c r="T16" i="8"/>
  <c r="U16" i="8" a="1"/>
  <c r="U16" i="8"/>
  <c r="V16" i="8" a="1"/>
  <c r="V16" i="8"/>
  <c r="W16" i="8" a="1"/>
  <c r="W16" i="8"/>
  <c r="X16" i="8" a="1"/>
  <c r="X16" i="8"/>
  <c r="Y16" i="8" a="1"/>
  <c r="Y16" i="8"/>
  <c r="Z16" i="8" a="1"/>
  <c r="Z16" i="8"/>
  <c r="B17" i="8" a="1"/>
  <c r="B17" i="8"/>
  <c r="C17" i="8" a="1"/>
  <c r="C17" i="8"/>
  <c r="D17" i="8" a="1"/>
  <c r="D17" i="8"/>
  <c r="E17" i="8" a="1"/>
  <c r="E17" i="8"/>
  <c r="F17" i="8" a="1"/>
  <c r="F17" i="8"/>
  <c r="G17" i="8" a="1"/>
  <c r="G17" i="8"/>
  <c r="H17" i="8" a="1"/>
  <c r="H17" i="8"/>
  <c r="I17" i="8" a="1"/>
  <c r="I17" i="8"/>
  <c r="J17" i="8" a="1"/>
  <c r="J17" i="8"/>
  <c r="K17" i="8" a="1"/>
  <c r="K17" i="8"/>
  <c r="L17" i="8" a="1"/>
  <c r="L17" i="8"/>
  <c r="M17" i="8" a="1"/>
  <c r="M17" i="8"/>
  <c r="N17" i="8" a="1"/>
  <c r="N17" i="8"/>
  <c r="O17" i="8" a="1"/>
  <c r="O17" i="8"/>
  <c r="P17" i="8" a="1"/>
  <c r="P17" i="8"/>
  <c r="Q17" i="8" a="1"/>
  <c r="Q17" i="8"/>
  <c r="R17" i="8" a="1"/>
  <c r="R17" i="8"/>
  <c r="S17" i="8" a="1"/>
  <c r="S17" i="8"/>
  <c r="T17" i="8" a="1"/>
  <c r="T17" i="8"/>
  <c r="U17" i="8" a="1"/>
  <c r="U17" i="8"/>
  <c r="V17" i="8" a="1"/>
  <c r="V17" i="8"/>
  <c r="W17" i="8" a="1"/>
  <c r="W17" i="8"/>
  <c r="X17" i="8" a="1"/>
  <c r="X17" i="8"/>
  <c r="Y17" i="8" a="1"/>
  <c r="Y17" i="8"/>
  <c r="Z17" i="8" a="1"/>
  <c r="Z17" i="8"/>
  <c r="B18" i="8" a="1"/>
  <c r="B18" i="8"/>
  <c r="C18" i="8" a="1"/>
  <c r="C18" i="8"/>
  <c r="D18" i="8" a="1"/>
  <c r="D18" i="8"/>
  <c r="E18" i="8" a="1"/>
  <c r="E18" i="8"/>
  <c r="F18" i="8" a="1"/>
  <c r="F18" i="8"/>
  <c r="G18" i="8" a="1"/>
  <c r="G18" i="8"/>
  <c r="H18" i="8" a="1"/>
  <c r="H18" i="8"/>
  <c r="I18" i="8" a="1"/>
  <c r="I18" i="8"/>
  <c r="J18" i="8" a="1"/>
  <c r="J18" i="8"/>
  <c r="K18" i="8" a="1"/>
  <c r="K18" i="8"/>
  <c r="L18" i="8" a="1"/>
  <c r="L18" i="8"/>
  <c r="M18" i="8" a="1"/>
  <c r="M18" i="8"/>
  <c r="N18" i="8" a="1"/>
  <c r="N18" i="8"/>
  <c r="O18" i="8" a="1"/>
  <c r="O18" i="8"/>
  <c r="P18" i="8" a="1"/>
  <c r="P18" i="8"/>
  <c r="Q18" i="8" a="1"/>
  <c r="Q18" i="8"/>
  <c r="R18" i="8" a="1"/>
  <c r="R18" i="8"/>
  <c r="S18" i="8" a="1"/>
  <c r="S18" i="8"/>
  <c r="T18" i="8" a="1"/>
  <c r="T18" i="8"/>
  <c r="U18" i="8" a="1"/>
  <c r="U18" i="8"/>
  <c r="V18" i="8" a="1"/>
  <c r="V18" i="8"/>
  <c r="W18" i="8" a="1"/>
  <c r="W18" i="8"/>
  <c r="X18" i="8" a="1"/>
  <c r="X18" i="8"/>
  <c r="Y18" i="8" a="1"/>
  <c r="Y18" i="8"/>
  <c r="Z18" i="8" a="1"/>
  <c r="Z18" i="8"/>
  <c r="B19" i="8" a="1"/>
  <c r="B19" i="8"/>
  <c r="C19" i="8" a="1"/>
  <c r="C19" i="8"/>
  <c r="D19" i="8" a="1"/>
  <c r="D19" i="8"/>
  <c r="E19" i="8" a="1"/>
  <c r="E19" i="8"/>
  <c r="F19" i="8" a="1"/>
  <c r="F19" i="8"/>
  <c r="G19" i="8" a="1"/>
  <c r="G19" i="8"/>
  <c r="H19" i="8" a="1"/>
  <c r="H19" i="8"/>
  <c r="I19" i="8" a="1"/>
  <c r="I19" i="8"/>
  <c r="J19" i="8" a="1"/>
  <c r="J19" i="8"/>
  <c r="K19" i="8" a="1"/>
  <c r="K19" i="8"/>
  <c r="L19" i="8" a="1"/>
  <c r="L19" i="8"/>
  <c r="M19" i="8" a="1"/>
  <c r="M19" i="8"/>
  <c r="N19" i="8" a="1"/>
  <c r="N19" i="8"/>
  <c r="O19" i="8" a="1"/>
  <c r="O19" i="8"/>
  <c r="P19" i="8" a="1"/>
  <c r="P19" i="8"/>
  <c r="Q19" i="8" a="1"/>
  <c r="Q19" i="8"/>
  <c r="R19" i="8" a="1"/>
  <c r="R19" i="8"/>
  <c r="S19" i="8" a="1"/>
  <c r="S19" i="8"/>
  <c r="T19" i="8" a="1"/>
  <c r="T19" i="8"/>
  <c r="U19" i="8" a="1"/>
  <c r="U19" i="8"/>
  <c r="V19" i="8" a="1"/>
  <c r="V19" i="8"/>
  <c r="W19" i="8" a="1"/>
  <c r="W19" i="8"/>
  <c r="X19" i="8" a="1"/>
  <c r="X19" i="8"/>
  <c r="Y19" i="8" a="1"/>
  <c r="Y19" i="8"/>
  <c r="Z19" i="8" a="1"/>
  <c r="Z19" i="8"/>
  <c r="B20" i="8" a="1"/>
  <c r="B20" i="8"/>
  <c r="C20" i="8" a="1"/>
  <c r="C20" i="8"/>
  <c r="D20" i="8" a="1"/>
  <c r="D20" i="8"/>
  <c r="E20" i="8" a="1"/>
  <c r="E20" i="8"/>
  <c r="F20" i="8" a="1"/>
  <c r="F20" i="8"/>
  <c r="G20" i="8" a="1"/>
  <c r="G20" i="8"/>
  <c r="H20" i="8" a="1"/>
  <c r="H20" i="8"/>
  <c r="I20" i="8" a="1"/>
  <c r="I20" i="8"/>
  <c r="J20" i="8" a="1"/>
  <c r="J20" i="8"/>
  <c r="K20" i="8" a="1"/>
  <c r="K20" i="8"/>
  <c r="L20" i="8" a="1"/>
  <c r="L20" i="8"/>
  <c r="M20" i="8" a="1"/>
  <c r="M20" i="8"/>
  <c r="N20" i="8" a="1"/>
  <c r="N20" i="8"/>
  <c r="O20" i="8" a="1"/>
  <c r="O20" i="8"/>
  <c r="P20" i="8" a="1"/>
  <c r="P20" i="8"/>
  <c r="Q20" i="8" a="1"/>
  <c r="Q20" i="8"/>
  <c r="R20" i="8" a="1"/>
  <c r="R20" i="8"/>
  <c r="S20" i="8" a="1"/>
  <c r="S20" i="8"/>
  <c r="T20" i="8" a="1"/>
  <c r="T20" i="8"/>
  <c r="U20" i="8" a="1"/>
  <c r="U20" i="8"/>
  <c r="V20" i="8" a="1"/>
  <c r="V20" i="8"/>
  <c r="W20" i="8" a="1"/>
  <c r="W20" i="8"/>
  <c r="X20" i="8" a="1"/>
  <c r="X20" i="8"/>
  <c r="Y20" i="8" a="1"/>
  <c r="Y20" i="8"/>
  <c r="Z20" i="8" a="1"/>
  <c r="Z20" i="8"/>
  <c r="B21" i="8" a="1"/>
  <c r="B21" i="8"/>
  <c r="C21" i="8" a="1"/>
  <c r="C21" i="8"/>
  <c r="D21" i="8" a="1"/>
  <c r="D21" i="8"/>
  <c r="E21" i="8" a="1"/>
  <c r="E21" i="8"/>
  <c r="F21" i="8" a="1"/>
  <c r="F21" i="8"/>
  <c r="G21" i="8" a="1"/>
  <c r="G21" i="8"/>
  <c r="H21" i="8" a="1"/>
  <c r="H21" i="8"/>
  <c r="I21" i="8" a="1"/>
  <c r="I21" i="8"/>
  <c r="J21" i="8" a="1"/>
  <c r="J21" i="8"/>
  <c r="K21" i="8" a="1"/>
  <c r="K21" i="8"/>
  <c r="L21" i="8" a="1"/>
  <c r="L21" i="8"/>
  <c r="M21" i="8" a="1"/>
  <c r="M21" i="8"/>
  <c r="N21" i="8" a="1"/>
  <c r="N21" i="8"/>
  <c r="O21" i="8" a="1"/>
  <c r="O21" i="8"/>
  <c r="P21" i="8" a="1"/>
  <c r="P21" i="8"/>
  <c r="Q21" i="8" a="1"/>
  <c r="Q21" i="8"/>
  <c r="R21" i="8" a="1"/>
  <c r="R21" i="8"/>
  <c r="S21" i="8" a="1"/>
  <c r="S21" i="8"/>
  <c r="T21" i="8" a="1"/>
  <c r="T21" i="8"/>
  <c r="U21" i="8" a="1"/>
  <c r="U21" i="8"/>
  <c r="V21" i="8" a="1"/>
  <c r="V21" i="8"/>
  <c r="W21" i="8" a="1"/>
  <c r="W21" i="8"/>
  <c r="X21" i="8" a="1"/>
  <c r="X21" i="8"/>
  <c r="Y21" i="8" a="1"/>
  <c r="Y21" i="8"/>
  <c r="Z21" i="8" a="1"/>
  <c r="Z21" i="8"/>
  <c r="B22" i="8" a="1"/>
  <c r="B22" i="8"/>
  <c r="C22" i="8" a="1"/>
  <c r="C22" i="8"/>
  <c r="D22" i="8" a="1"/>
  <c r="D22" i="8"/>
  <c r="E22" i="8" a="1"/>
  <c r="E22" i="8"/>
  <c r="F22" i="8" a="1"/>
  <c r="F22" i="8"/>
  <c r="G22" i="8" a="1"/>
  <c r="G22" i="8"/>
  <c r="H22" i="8" a="1"/>
  <c r="H22" i="8"/>
  <c r="I22" i="8" a="1"/>
  <c r="I22" i="8"/>
  <c r="J22" i="8" a="1"/>
  <c r="J22" i="8"/>
  <c r="K22" i="8" a="1"/>
  <c r="K22" i="8"/>
  <c r="L22" i="8" a="1"/>
  <c r="L22" i="8"/>
  <c r="M22" i="8" a="1"/>
  <c r="M22" i="8"/>
  <c r="N22" i="8" a="1"/>
  <c r="N22" i="8"/>
  <c r="O22" i="8" a="1"/>
  <c r="O22" i="8"/>
  <c r="P22" i="8" a="1"/>
  <c r="P22" i="8"/>
  <c r="Q22" i="8" a="1"/>
  <c r="Q22" i="8"/>
  <c r="R22" i="8" a="1"/>
  <c r="R22" i="8"/>
  <c r="S22" i="8" a="1"/>
  <c r="S22" i="8"/>
  <c r="T22" i="8" a="1"/>
  <c r="T22" i="8"/>
  <c r="U22" i="8" a="1"/>
  <c r="U22" i="8"/>
  <c r="V22" i="8" a="1"/>
  <c r="V22" i="8"/>
  <c r="W22" i="8" a="1"/>
  <c r="W22" i="8"/>
  <c r="X22" i="8" a="1"/>
  <c r="X22" i="8"/>
  <c r="Y22" i="8" a="1"/>
  <c r="Y22" i="8"/>
  <c r="Z22" i="8" a="1"/>
  <c r="Z22" i="8"/>
  <c r="B23" i="8" a="1"/>
  <c r="B23" i="8"/>
  <c r="C23" i="8" a="1"/>
  <c r="C23" i="8"/>
  <c r="D23" i="8" a="1"/>
  <c r="D23" i="8"/>
  <c r="E23" i="8" a="1"/>
  <c r="E23" i="8"/>
  <c r="F23" i="8" a="1"/>
  <c r="F23" i="8"/>
  <c r="G23" i="8" a="1"/>
  <c r="G23" i="8"/>
  <c r="H23" i="8" a="1"/>
  <c r="H23" i="8"/>
  <c r="I23" i="8" a="1"/>
  <c r="I23" i="8"/>
  <c r="J23" i="8" a="1"/>
  <c r="J23" i="8"/>
  <c r="K23" i="8" a="1"/>
  <c r="K23" i="8"/>
  <c r="L23" i="8" a="1"/>
  <c r="L23" i="8"/>
  <c r="M23" i="8" a="1"/>
  <c r="M23" i="8"/>
  <c r="N23" i="8" a="1"/>
  <c r="N23" i="8"/>
  <c r="O23" i="8" a="1"/>
  <c r="O23" i="8"/>
  <c r="P23" i="8" a="1"/>
  <c r="P23" i="8"/>
  <c r="Q23" i="8" a="1"/>
  <c r="Q23" i="8"/>
  <c r="R23" i="8" a="1"/>
  <c r="R23" i="8"/>
  <c r="S23" i="8" a="1"/>
  <c r="S23" i="8"/>
  <c r="T23" i="8" a="1"/>
  <c r="T23" i="8"/>
  <c r="U23" i="8" a="1"/>
  <c r="U23" i="8"/>
  <c r="V23" i="8" a="1"/>
  <c r="V23" i="8"/>
  <c r="W23" i="8" a="1"/>
  <c r="W23" i="8"/>
  <c r="X23" i="8" a="1"/>
  <c r="X23" i="8"/>
  <c r="Y23" i="8" a="1"/>
  <c r="Y23" i="8"/>
  <c r="Z23" i="8" a="1"/>
  <c r="Z23" i="8"/>
  <c r="B24" i="8" a="1"/>
  <c r="B24" i="8"/>
  <c r="C24" i="8" a="1"/>
  <c r="C24" i="8"/>
  <c r="D24" i="8" a="1"/>
  <c r="D24" i="8"/>
  <c r="E24" i="8" a="1"/>
  <c r="E24" i="8"/>
  <c r="F24" i="8" a="1"/>
  <c r="F24" i="8"/>
  <c r="G24" i="8" a="1"/>
  <c r="G24" i="8"/>
  <c r="H24" i="8" a="1"/>
  <c r="H24" i="8"/>
  <c r="I24" i="8" a="1"/>
  <c r="I24" i="8"/>
  <c r="J24" i="8" a="1"/>
  <c r="J24" i="8"/>
  <c r="K24" i="8" a="1"/>
  <c r="K24" i="8"/>
  <c r="L24" i="8" a="1"/>
  <c r="L24" i="8"/>
  <c r="M24" i="8" a="1"/>
  <c r="M24" i="8"/>
  <c r="N24" i="8" a="1"/>
  <c r="N24" i="8"/>
  <c r="O24" i="8" a="1"/>
  <c r="O24" i="8"/>
  <c r="P24" i="8" a="1"/>
  <c r="P24" i="8"/>
  <c r="Q24" i="8" a="1"/>
  <c r="Q24" i="8"/>
  <c r="R24" i="8" a="1"/>
  <c r="R24" i="8"/>
  <c r="S24" i="8" a="1"/>
  <c r="S24" i="8"/>
  <c r="T24" i="8" a="1"/>
  <c r="T24" i="8"/>
  <c r="U24" i="8" a="1"/>
  <c r="U24" i="8"/>
  <c r="V24" i="8" a="1"/>
  <c r="V24" i="8"/>
  <c r="W24" i="8" a="1"/>
  <c r="W24" i="8"/>
  <c r="X24" i="8" a="1"/>
  <c r="X24" i="8"/>
  <c r="Y24" i="8" a="1"/>
  <c r="Y24" i="8"/>
  <c r="Z24" i="8" a="1"/>
  <c r="Z24" i="8"/>
  <c r="B25" i="8" a="1"/>
  <c r="B25" i="8"/>
  <c r="C25" i="8" a="1"/>
  <c r="C25" i="8"/>
  <c r="D25" i="8" a="1"/>
  <c r="D25" i="8"/>
  <c r="E25" i="8" a="1"/>
  <c r="E25" i="8"/>
  <c r="F25" i="8" a="1"/>
  <c r="F25" i="8"/>
  <c r="G25" i="8" a="1"/>
  <c r="G25" i="8"/>
  <c r="H25" i="8" a="1"/>
  <c r="H25" i="8"/>
  <c r="I25" i="8" a="1"/>
  <c r="I25" i="8"/>
  <c r="J25" i="8" a="1"/>
  <c r="J25" i="8"/>
  <c r="K25" i="8" a="1"/>
  <c r="K25" i="8"/>
  <c r="L25" i="8" a="1"/>
  <c r="L25" i="8"/>
  <c r="M25" i="8" a="1"/>
  <c r="M25" i="8"/>
  <c r="N25" i="8" a="1"/>
  <c r="N25" i="8"/>
  <c r="O25" i="8" a="1"/>
  <c r="O25" i="8"/>
  <c r="P25" i="8" a="1"/>
  <c r="P25" i="8"/>
  <c r="Q25" i="8" a="1"/>
  <c r="Q25" i="8"/>
  <c r="R25" i="8" a="1"/>
  <c r="R25" i="8"/>
  <c r="S25" i="8" a="1"/>
  <c r="S25" i="8"/>
  <c r="T25" i="8" a="1"/>
  <c r="T25" i="8"/>
  <c r="U25" i="8" a="1"/>
  <c r="U25" i="8"/>
  <c r="V25" i="8" a="1"/>
  <c r="V25" i="8"/>
  <c r="W25" i="8" a="1"/>
  <c r="W25" i="8"/>
  <c r="X25" i="8" a="1"/>
  <c r="X25" i="8"/>
  <c r="Y25" i="8" a="1"/>
  <c r="Y25" i="8"/>
  <c r="Z25" i="8" a="1"/>
  <c r="Z25" i="8"/>
  <c r="B26" i="8" a="1"/>
  <c r="B26" i="8"/>
  <c r="C26" i="8" a="1"/>
  <c r="C26" i="8"/>
  <c r="D26" i="8" a="1"/>
  <c r="D26" i="8"/>
  <c r="E26" i="8" a="1"/>
  <c r="E26" i="8"/>
  <c r="F26" i="8" a="1"/>
  <c r="F26" i="8"/>
  <c r="G26" i="8" a="1"/>
  <c r="G26" i="8"/>
  <c r="H26" i="8" a="1"/>
  <c r="H26" i="8"/>
  <c r="I26" i="8" a="1"/>
  <c r="I26" i="8"/>
  <c r="J26" i="8" a="1"/>
  <c r="J26" i="8"/>
  <c r="K26" i="8" a="1"/>
  <c r="K26" i="8"/>
  <c r="L26" i="8" a="1"/>
  <c r="L26" i="8"/>
  <c r="M26" i="8" a="1"/>
  <c r="M26" i="8"/>
  <c r="N26" i="8" a="1"/>
  <c r="N26" i="8"/>
  <c r="O26" i="8" a="1"/>
  <c r="O26" i="8"/>
  <c r="P26" i="8" a="1"/>
  <c r="P26" i="8"/>
  <c r="Q26" i="8" a="1"/>
  <c r="Q26" i="8"/>
  <c r="R26" i="8" a="1"/>
  <c r="R26" i="8"/>
  <c r="S26" i="8" a="1"/>
  <c r="S26" i="8"/>
  <c r="T26" i="8" a="1"/>
  <c r="T26" i="8"/>
  <c r="U26" i="8" a="1"/>
  <c r="U26" i="8"/>
  <c r="V26" i="8" a="1"/>
  <c r="V26" i="8"/>
  <c r="W26" i="8" a="1"/>
  <c r="W26" i="8"/>
  <c r="X26" i="8" a="1"/>
  <c r="X26" i="8"/>
  <c r="Y26" i="8" a="1"/>
  <c r="Y26" i="8"/>
  <c r="Z26" i="8" a="1"/>
  <c r="Z26" i="8"/>
  <c r="B27" i="8" a="1"/>
  <c r="B27" i="8"/>
  <c r="C27" i="8" a="1"/>
  <c r="C27" i="8"/>
  <c r="D27" i="8" a="1"/>
  <c r="D27" i="8"/>
  <c r="E27" i="8" a="1"/>
  <c r="E27" i="8"/>
  <c r="F27" i="8" a="1"/>
  <c r="F27" i="8"/>
  <c r="G27" i="8" a="1"/>
  <c r="G27" i="8"/>
  <c r="H27" i="8" a="1"/>
  <c r="H27" i="8"/>
  <c r="I27" i="8" a="1"/>
  <c r="I27" i="8"/>
  <c r="J27" i="8" a="1"/>
  <c r="J27" i="8"/>
  <c r="K27" i="8" a="1"/>
  <c r="K27" i="8"/>
  <c r="L27" i="8" a="1"/>
  <c r="L27" i="8"/>
  <c r="M27" i="8" a="1"/>
  <c r="M27" i="8"/>
  <c r="N27" i="8" a="1"/>
  <c r="N27" i="8"/>
  <c r="O27" i="8" a="1"/>
  <c r="O27" i="8"/>
  <c r="P27" i="8" a="1"/>
  <c r="P27" i="8"/>
  <c r="Q27" i="8" a="1"/>
  <c r="Q27" i="8"/>
  <c r="R27" i="8" a="1"/>
  <c r="R27" i="8"/>
  <c r="S27" i="8" a="1"/>
  <c r="S27" i="8"/>
  <c r="T27" i="8" a="1"/>
  <c r="T27" i="8"/>
  <c r="U27" i="8" a="1"/>
  <c r="U27" i="8"/>
  <c r="V27" i="8" a="1"/>
  <c r="V27" i="8"/>
  <c r="W27" i="8" a="1"/>
  <c r="W27" i="8"/>
  <c r="X27" i="8" a="1"/>
  <c r="X27" i="8"/>
  <c r="Y27" i="8" a="1"/>
  <c r="Y27" i="8"/>
  <c r="Z27" i="8" a="1"/>
  <c r="Z27" i="8"/>
  <c r="B28" i="8" a="1"/>
  <c r="B28" i="8"/>
  <c r="C28" i="8" a="1"/>
  <c r="C28" i="8"/>
  <c r="D28" i="8" a="1"/>
  <c r="D28" i="8"/>
  <c r="E28" i="8" a="1"/>
  <c r="E28" i="8"/>
  <c r="F28" i="8" a="1"/>
  <c r="F28" i="8"/>
  <c r="G28" i="8" a="1"/>
  <c r="G28" i="8"/>
  <c r="H28" i="8" a="1"/>
  <c r="H28" i="8"/>
  <c r="I28" i="8" a="1"/>
  <c r="I28" i="8"/>
  <c r="J28" i="8" a="1"/>
  <c r="J28" i="8"/>
  <c r="K28" i="8" a="1"/>
  <c r="K28" i="8"/>
  <c r="L28" i="8" a="1"/>
  <c r="L28" i="8"/>
  <c r="M28" i="8" a="1"/>
  <c r="M28" i="8"/>
  <c r="N28" i="8" a="1"/>
  <c r="N28" i="8"/>
  <c r="O28" i="8" a="1"/>
  <c r="O28" i="8"/>
  <c r="P28" i="8" a="1"/>
  <c r="P28" i="8"/>
  <c r="Q28" i="8" a="1"/>
  <c r="Q28" i="8"/>
  <c r="R28" i="8" a="1"/>
  <c r="R28" i="8"/>
  <c r="S28" i="8" a="1"/>
  <c r="S28" i="8"/>
  <c r="T28" i="8" a="1"/>
  <c r="T28" i="8"/>
  <c r="U28" i="8" a="1"/>
  <c r="U28" i="8"/>
  <c r="V28" i="8" a="1"/>
  <c r="V28" i="8"/>
  <c r="W28" i="8" a="1"/>
  <c r="W28" i="8"/>
  <c r="X28" i="8" a="1"/>
  <c r="X28" i="8"/>
  <c r="Y28" i="8" a="1"/>
  <c r="Y28" i="8"/>
  <c r="Z28" i="8" a="1"/>
  <c r="Z28" i="8"/>
  <c r="B29" i="8" a="1"/>
  <c r="B29" i="8"/>
  <c r="C29" i="8" a="1"/>
  <c r="C29" i="8"/>
  <c r="D29" i="8" a="1"/>
  <c r="D29" i="8"/>
  <c r="E29" i="8" a="1"/>
  <c r="E29" i="8"/>
  <c r="F29" i="8" a="1"/>
  <c r="F29" i="8"/>
  <c r="G29" i="8" a="1"/>
  <c r="G29" i="8"/>
  <c r="H29" i="8" a="1"/>
  <c r="H29" i="8"/>
  <c r="I29" i="8" a="1"/>
  <c r="I29" i="8"/>
  <c r="J29" i="8" a="1"/>
  <c r="J29" i="8"/>
  <c r="K29" i="8" a="1"/>
  <c r="K29" i="8"/>
  <c r="L29" i="8" a="1"/>
  <c r="L29" i="8"/>
  <c r="M29" i="8" a="1"/>
  <c r="M29" i="8"/>
  <c r="N29" i="8" a="1"/>
  <c r="N29" i="8"/>
  <c r="O29" i="8" a="1"/>
  <c r="O29" i="8"/>
  <c r="P29" i="8" a="1"/>
  <c r="P29" i="8"/>
  <c r="Q29" i="8" a="1"/>
  <c r="Q29" i="8"/>
  <c r="R29" i="8" a="1"/>
  <c r="R29" i="8"/>
  <c r="S29" i="8" a="1"/>
  <c r="S29" i="8"/>
  <c r="T29" i="8" a="1"/>
  <c r="T29" i="8"/>
  <c r="U29" i="8" a="1"/>
  <c r="U29" i="8"/>
  <c r="V29" i="8" a="1"/>
  <c r="V29" i="8"/>
  <c r="W29" i="8" a="1"/>
  <c r="W29" i="8"/>
  <c r="X29" i="8" a="1"/>
  <c r="X29" i="8"/>
  <c r="Y29" i="8" a="1"/>
  <c r="Y29" i="8"/>
  <c r="Z29" i="8" a="1"/>
  <c r="Z29" i="8"/>
  <c r="B30" i="8" a="1"/>
  <c r="B30" i="8"/>
  <c r="C30" i="8" a="1"/>
  <c r="C30" i="8"/>
  <c r="D30" i="8" a="1"/>
  <c r="D30" i="8"/>
  <c r="E30" i="8" a="1"/>
  <c r="E30" i="8"/>
  <c r="F30" i="8" a="1"/>
  <c r="F30" i="8"/>
  <c r="G30" i="8" a="1"/>
  <c r="G30" i="8"/>
  <c r="H30" i="8" a="1"/>
  <c r="H30" i="8"/>
  <c r="I30" i="8" a="1"/>
  <c r="I30" i="8"/>
  <c r="J30" i="8" a="1"/>
  <c r="J30" i="8"/>
  <c r="K30" i="8" a="1"/>
  <c r="K30" i="8"/>
  <c r="L30" i="8" a="1"/>
  <c r="L30" i="8"/>
  <c r="M30" i="8" a="1"/>
  <c r="M30" i="8"/>
  <c r="N30" i="8" a="1"/>
  <c r="N30" i="8"/>
  <c r="O30" i="8" a="1"/>
  <c r="O30" i="8"/>
  <c r="P30" i="8" a="1"/>
  <c r="P30" i="8"/>
  <c r="Q30" i="8" a="1"/>
  <c r="Q30" i="8"/>
  <c r="R30" i="8" a="1"/>
  <c r="R30" i="8"/>
  <c r="S30" i="8" a="1"/>
  <c r="S30" i="8"/>
  <c r="T30" i="8" a="1"/>
  <c r="T30" i="8"/>
  <c r="U30" i="8" a="1"/>
  <c r="U30" i="8"/>
  <c r="V30" i="8" a="1"/>
  <c r="V30" i="8"/>
  <c r="W30" i="8" a="1"/>
  <c r="W30" i="8"/>
  <c r="X30" i="8" a="1"/>
  <c r="X30" i="8"/>
  <c r="Y30" i="8" a="1"/>
  <c r="Y30" i="8"/>
  <c r="Z30" i="8" a="1"/>
  <c r="Z30" i="8"/>
  <c r="B31" i="8" a="1"/>
  <c r="B31" i="8"/>
  <c r="C31" i="8" a="1"/>
  <c r="C31" i="8"/>
  <c r="D31" i="8" a="1"/>
  <c r="D31" i="8"/>
  <c r="E31" i="8" a="1"/>
  <c r="E31" i="8"/>
  <c r="F31" i="8" a="1"/>
  <c r="F31" i="8"/>
  <c r="G31" i="8" a="1"/>
  <c r="G31" i="8"/>
  <c r="H31" i="8" a="1"/>
  <c r="H31" i="8"/>
  <c r="I31" i="8" a="1"/>
  <c r="I31" i="8"/>
  <c r="J31" i="8" a="1"/>
  <c r="J31" i="8"/>
  <c r="K31" i="8" a="1"/>
  <c r="K31" i="8"/>
  <c r="L31" i="8" a="1"/>
  <c r="L31" i="8"/>
  <c r="M31" i="8" a="1"/>
  <c r="M31" i="8"/>
  <c r="N31" i="8" a="1"/>
  <c r="N31" i="8"/>
  <c r="O31" i="8" a="1"/>
  <c r="O31" i="8"/>
  <c r="P31" i="8" a="1"/>
  <c r="P31" i="8"/>
  <c r="Q31" i="8" a="1"/>
  <c r="Q31" i="8"/>
  <c r="R31" i="8" a="1"/>
  <c r="R31" i="8"/>
  <c r="S31" i="8" a="1"/>
  <c r="S31" i="8"/>
  <c r="T31" i="8" a="1"/>
  <c r="T31" i="8"/>
  <c r="U31" i="8" a="1"/>
  <c r="U31" i="8"/>
  <c r="V31" i="8" a="1"/>
  <c r="V31" i="8"/>
  <c r="W31" i="8" a="1"/>
  <c r="W31" i="8"/>
  <c r="X31" i="8" a="1"/>
  <c r="X31" i="8"/>
  <c r="Y31" i="8" a="1"/>
  <c r="Y31" i="8"/>
  <c r="Z31" i="8" a="1"/>
  <c r="Z31" i="8"/>
  <c r="B32" i="8" a="1"/>
  <c r="B32" i="8"/>
  <c r="C32" i="8" a="1"/>
  <c r="C32" i="8"/>
  <c r="D32" i="8" a="1"/>
  <c r="D32" i="8"/>
  <c r="E32" i="8" a="1"/>
  <c r="E32" i="8"/>
  <c r="F32" i="8" a="1"/>
  <c r="F32" i="8"/>
  <c r="G32" i="8" a="1"/>
  <c r="G32" i="8"/>
  <c r="H32" i="8" a="1"/>
  <c r="H32" i="8"/>
  <c r="I32" i="8" a="1"/>
  <c r="I32" i="8"/>
  <c r="J32" i="8" a="1"/>
  <c r="J32" i="8"/>
  <c r="K32" i="8" a="1"/>
  <c r="K32" i="8"/>
  <c r="L32" i="8" a="1"/>
  <c r="L32" i="8"/>
  <c r="M32" i="8" a="1"/>
  <c r="M32" i="8"/>
  <c r="N32" i="8" a="1"/>
  <c r="N32" i="8"/>
  <c r="O32" i="8" a="1"/>
  <c r="O32" i="8"/>
  <c r="P32" i="8" a="1"/>
  <c r="P32" i="8"/>
  <c r="Q32" i="8" a="1"/>
  <c r="Q32" i="8"/>
  <c r="R32" i="8" a="1"/>
  <c r="R32" i="8"/>
  <c r="S32" i="8" a="1"/>
  <c r="S32" i="8"/>
  <c r="T32" i="8" a="1"/>
  <c r="T32" i="8"/>
  <c r="U32" i="8" a="1"/>
  <c r="U32" i="8"/>
  <c r="V32" i="8" a="1"/>
  <c r="V32" i="8"/>
  <c r="W32" i="8" a="1"/>
  <c r="W32" i="8"/>
  <c r="X32" i="8" a="1"/>
  <c r="X32" i="8"/>
  <c r="Y32" i="8" a="1"/>
  <c r="Y32" i="8"/>
  <c r="Z32" i="8" a="1"/>
  <c r="Z32" i="8"/>
  <c r="B33" i="8" a="1"/>
  <c r="B33" i="8"/>
  <c r="C33" i="8" a="1"/>
  <c r="C33" i="8"/>
  <c r="D33" i="8" a="1"/>
  <c r="D33" i="8"/>
  <c r="E33" i="8" a="1"/>
  <c r="E33" i="8"/>
  <c r="F33" i="8" a="1"/>
  <c r="F33" i="8"/>
  <c r="G33" i="8" a="1"/>
  <c r="G33" i="8"/>
  <c r="H33" i="8" a="1"/>
  <c r="H33" i="8"/>
  <c r="I33" i="8" a="1"/>
  <c r="I33" i="8"/>
  <c r="J33" i="8" a="1"/>
  <c r="J33" i="8"/>
  <c r="K33" i="8" a="1"/>
  <c r="K33" i="8"/>
  <c r="L33" i="8" a="1"/>
  <c r="L33" i="8"/>
  <c r="M33" i="8" a="1"/>
  <c r="M33" i="8"/>
  <c r="N33" i="8" a="1"/>
  <c r="N33" i="8"/>
  <c r="O33" i="8" a="1"/>
  <c r="O33" i="8"/>
  <c r="P33" i="8" a="1"/>
  <c r="P33" i="8"/>
  <c r="Q33" i="8" a="1"/>
  <c r="Q33" i="8"/>
  <c r="R33" i="8" a="1"/>
  <c r="R33" i="8"/>
  <c r="S33" i="8" a="1"/>
  <c r="S33" i="8"/>
  <c r="T33" i="8" a="1"/>
  <c r="T33" i="8"/>
  <c r="U33" i="8" a="1"/>
  <c r="U33" i="8"/>
  <c r="V33" i="8" a="1"/>
  <c r="V33" i="8"/>
  <c r="W33" i="8" a="1"/>
  <c r="W33" i="8"/>
  <c r="X33" i="8" a="1"/>
  <c r="X33" i="8"/>
  <c r="Y33" i="8" a="1"/>
  <c r="Y33" i="8"/>
  <c r="Z33" i="8" a="1"/>
  <c r="Z33" i="8"/>
  <c r="B34" i="8" a="1"/>
  <c r="B34" i="8"/>
  <c r="C34" i="8" a="1"/>
  <c r="C34" i="8"/>
  <c r="D34" i="8" a="1"/>
  <c r="D34" i="8"/>
  <c r="E34" i="8" a="1"/>
  <c r="E34" i="8"/>
  <c r="F34" i="8" a="1"/>
  <c r="F34" i="8"/>
  <c r="G34" i="8" a="1"/>
  <c r="G34" i="8"/>
  <c r="H34" i="8" a="1"/>
  <c r="H34" i="8"/>
  <c r="I34" i="8" a="1"/>
  <c r="I34" i="8"/>
  <c r="J34" i="8" a="1"/>
  <c r="J34" i="8"/>
  <c r="K34" i="8" a="1"/>
  <c r="K34" i="8"/>
  <c r="L34" i="8" a="1"/>
  <c r="L34" i="8"/>
  <c r="M34" i="8" a="1"/>
  <c r="M34" i="8"/>
  <c r="N34" i="8" a="1"/>
  <c r="N34" i="8"/>
  <c r="O34" i="8" a="1"/>
  <c r="O34" i="8"/>
  <c r="P34" i="8" a="1"/>
  <c r="P34" i="8"/>
  <c r="Q34" i="8" a="1"/>
  <c r="Q34" i="8"/>
  <c r="R34" i="8" a="1"/>
  <c r="R34" i="8"/>
  <c r="S34" i="8" a="1"/>
  <c r="S34" i="8"/>
  <c r="T34" i="8" a="1"/>
  <c r="T34" i="8"/>
  <c r="U34" i="8" a="1"/>
  <c r="U34" i="8"/>
  <c r="V34" i="8" a="1"/>
  <c r="V34" i="8"/>
  <c r="W34" i="8" a="1"/>
  <c r="W34" i="8"/>
  <c r="X34" i="8" a="1"/>
  <c r="X34" i="8"/>
  <c r="Y34" i="8" a="1"/>
  <c r="Y34" i="8"/>
  <c r="Z34" i="8" a="1"/>
  <c r="Z34" i="8"/>
  <c r="B35" i="8" a="1"/>
  <c r="B35" i="8"/>
  <c r="C35" i="8" a="1"/>
  <c r="C35" i="8"/>
  <c r="D35" i="8" a="1"/>
  <c r="D35" i="8"/>
  <c r="E35" i="8" a="1"/>
  <c r="E35" i="8"/>
  <c r="F35" i="8" a="1"/>
  <c r="F35" i="8"/>
  <c r="G35" i="8" a="1"/>
  <c r="G35" i="8"/>
  <c r="H35" i="8" a="1"/>
  <c r="H35" i="8"/>
  <c r="I35" i="8" a="1"/>
  <c r="I35" i="8"/>
  <c r="J35" i="8" a="1"/>
  <c r="J35" i="8"/>
  <c r="K35" i="8" a="1"/>
  <c r="K35" i="8"/>
  <c r="L35" i="8" a="1"/>
  <c r="L35" i="8"/>
  <c r="M35" i="8" a="1"/>
  <c r="M35" i="8"/>
  <c r="N35" i="8" a="1"/>
  <c r="N35" i="8"/>
  <c r="O35" i="8" a="1"/>
  <c r="O35" i="8"/>
  <c r="P35" i="8" a="1"/>
  <c r="P35" i="8"/>
  <c r="Q35" i="8" a="1"/>
  <c r="Q35" i="8"/>
  <c r="R35" i="8" a="1"/>
  <c r="R35" i="8"/>
  <c r="S35" i="8" a="1"/>
  <c r="S35" i="8"/>
  <c r="T35" i="8" a="1"/>
  <c r="T35" i="8"/>
  <c r="U35" i="8" a="1"/>
  <c r="U35" i="8"/>
  <c r="V35" i="8" a="1"/>
  <c r="V35" i="8"/>
  <c r="W35" i="8" a="1"/>
  <c r="W35" i="8"/>
  <c r="X35" i="8" a="1"/>
  <c r="X35" i="8"/>
  <c r="Y35" i="8" a="1"/>
  <c r="Y35" i="8"/>
  <c r="Z35" i="8" a="1"/>
  <c r="Z35" i="8"/>
  <c r="B36" i="8" a="1"/>
  <c r="B36" i="8"/>
  <c r="C36" i="8" a="1"/>
  <c r="C36" i="8"/>
  <c r="D36" i="8" a="1"/>
  <c r="D36" i="8"/>
  <c r="E36" i="8" a="1"/>
  <c r="E36" i="8"/>
  <c r="F36" i="8" a="1"/>
  <c r="F36" i="8"/>
  <c r="G36" i="8" a="1"/>
  <c r="G36" i="8"/>
  <c r="H36" i="8" a="1"/>
  <c r="H36" i="8"/>
  <c r="I36" i="8" a="1"/>
  <c r="I36" i="8"/>
  <c r="J36" i="8" a="1"/>
  <c r="J36" i="8"/>
  <c r="K36" i="8" a="1"/>
  <c r="K36" i="8"/>
  <c r="L36" i="8" a="1"/>
  <c r="L36" i="8"/>
  <c r="M36" i="8" a="1"/>
  <c r="M36" i="8"/>
  <c r="N36" i="8" a="1"/>
  <c r="N36" i="8"/>
  <c r="O36" i="8" a="1"/>
  <c r="O36" i="8"/>
  <c r="P36" i="8" a="1"/>
  <c r="P36" i="8"/>
  <c r="Q36" i="8" a="1"/>
  <c r="Q36" i="8"/>
  <c r="R36" i="8" a="1"/>
  <c r="R36" i="8"/>
  <c r="S36" i="8" a="1"/>
  <c r="S36" i="8"/>
  <c r="T36" i="8" a="1"/>
  <c r="T36" i="8"/>
  <c r="U36" i="8" a="1"/>
  <c r="U36" i="8"/>
  <c r="V36" i="8" a="1"/>
  <c r="V36" i="8"/>
  <c r="W36" i="8" a="1"/>
  <c r="W36" i="8"/>
  <c r="X36" i="8" a="1"/>
  <c r="X36" i="8"/>
  <c r="Y36" i="8" a="1"/>
  <c r="Y36" i="8"/>
  <c r="Z36" i="8" a="1"/>
  <c r="Z36" i="8"/>
  <c r="B37" i="8" a="1"/>
  <c r="B37" i="8"/>
  <c r="C37" i="8" a="1"/>
  <c r="C37" i="8"/>
  <c r="D37" i="8" a="1"/>
  <c r="D37" i="8"/>
  <c r="E37" i="8" a="1"/>
  <c r="E37" i="8"/>
  <c r="F37" i="8" a="1"/>
  <c r="F37" i="8"/>
  <c r="G37" i="8" a="1"/>
  <c r="G37" i="8"/>
  <c r="H37" i="8" a="1"/>
  <c r="H37" i="8"/>
  <c r="I37" i="8" a="1"/>
  <c r="I37" i="8"/>
  <c r="J37" i="8" a="1"/>
  <c r="J37" i="8"/>
  <c r="K37" i="8" a="1"/>
  <c r="K37" i="8"/>
  <c r="L37" i="8" a="1"/>
  <c r="L37" i="8"/>
  <c r="M37" i="8" a="1"/>
  <c r="M37" i="8"/>
  <c r="N37" i="8" a="1"/>
  <c r="N37" i="8"/>
  <c r="O37" i="8" a="1"/>
  <c r="O37" i="8"/>
  <c r="P37" i="8" a="1"/>
  <c r="P37" i="8"/>
  <c r="Q37" i="8" a="1"/>
  <c r="Q37" i="8"/>
  <c r="R37" i="8" a="1"/>
  <c r="R37" i="8"/>
  <c r="S37" i="8" a="1"/>
  <c r="S37" i="8"/>
  <c r="T37" i="8" a="1"/>
  <c r="T37" i="8"/>
  <c r="U37" i="8" a="1"/>
  <c r="U37" i="8"/>
  <c r="V37" i="8" a="1"/>
  <c r="V37" i="8"/>
  <c r="W37" i="8" a="1"/>
  <c r="W37" i="8"/>
  <c r="X37" i="8" a="1"/>
  <c r="X37" i="8"/>
  <c r="Y37" i="8" a="1"/>
  <c r="Y37" i="8"/>
  <c r="Z37" i="8" a="1"/>
  <c r="Z37" i="8"/>
  <c r="B38" i="8" a="1"/>
  <c r="B38" i="8"/>
  <c r="C38" i="8" a="1"/>
  <c r="C38" i="8"/>
  <c r="D38" i="8" a="1"/>
  <c r="D38" i="8"/>
  <c r="E38" i="8" a="1"/>
  <c r="E38" i="8"/>
  <c r="F38" i="8" a="1"/>
  <c r="F38" i="8"/>
  <c r="G38" i="8" a="1"/>
  <c r="G38" i="8"/>
  <c r="H38" i="8" a="1"/>
  <c r="H38" i="8"/>
  <c r="I38" i="8" a="1"/>
  <c r="I38" i="8"/>
  <c r="J38" i="8" a="1"/>
  <c r="J38" i="8"/>
  <c r="K38" i="8" a="1"/>
  <c r="K38" i="8"/>
  <c r="L38" i="8" a="1"/>
  <c r="L38" i="8"/>
  <c r="M38" i="8" a="1"/>
  <c r="M38" i="8"/>
  <c r="N38" i="8" a="1"/>
  <c r="N38" i="8"/>
  <c r="O38" i="8" a="1"/>
  <c r="O38" i="8"/>
  <c r="P38" i="8" a="1"/>
  <c r="P38" i="8"/>
  <c r="Q38" i="8" a="1"/>
  <c r="Q38" i="8"/>
  <c r="R38" i="8" a="1"/>
  <c r="R38" i="8"/>
  <c r="S38" i="8" a="1"/>
  <c r="S38" i="8"/>
  <c r="T38" i="8" a="1"/>
  <c r="T38" i="8"/>
  <c r="U38" i="8" a="1"/>
  <c r="U38" i="8"/>
  <c r="V38" i="8" a="1"/>
  <c r="V38" i="8"/>
  <c r="W38" i="8" a="1"/>
  <c r="W38" i="8"/>
  <c r="X38" i="8" a="1"/>
  <c r="X38" i="8"/>
  <c r="Y38" i="8" a="1"/>
  <c r="Y38" i="8"/>
  <c r="Z38" i="8" a="1"/>
  <c r="Z38" i="8"/>
  <c r="B39" i="8" a="1"/>
  <c r="B39" i="8"/>
  <c r="C39" i="8" a="1"/>
  <c r="C39" i="8"/>
  <c r="D39" i="8" a="1"/>
  <c r="D39" i="8"/>
  <c r="E39" i="8" a="1"/>
  <c r="E39" i="8"/>
  <c r="F39" i="8" a="1"/>
  <c r="F39" i="8"/>
  <c r="G39" i="8" a="1"/>
  <c r="G39" i="8"/>
  <c r="H39" i="8" a="1"/>
  <c r="H39" i="8"/>
  <c r="I39" i="8" a="1"/>
  <c r="I39" i="8"/>
  <c r="J39" i="8" a="1"/>
  <c r="J39" i="8"/>
  <c r="K39" i="8" a="1"/>
  <c r="K39" i="8"/>
  <c r="L39" i="8" a="1"/>
  <c r="L39" i="8"/>
  <c r="M39" i="8" a="1"/>
  <c r="M39" i="8"/>
  <c r="N39" i="8" a="1"/>
  <c r="N39" i="8"/>
  <c r="O39" i="8" a="1"/>
  <c r="O39" i="8"/>
  <c r="P39" i="8" a="1"/>
  <c r="P39" i="8"/>
  <c r="Q39" i="8" a="1"/>
  <c r="Q39" i="8"/>
  <c r="R39" i="8" a="1"/>
  <c r="R39" i="8"/>
  <c r="S39" i="8" a="1"/>
  <c r="S39" i="8"/>
  <c r="T39" i="8" a="1"/>
  <c r="T39" i="8"/>
  <c r="U39" i="8" a="1"/>
  <c r="U39" i="8"/>
  <c r="V39" i="8" a="1"/>
  <c r="V39" i="8"/>
  <c r="W39" i="8" a="1"/>
  <c r="W39" i="8"/>
  <c r="X39" i="8" a="1"/>
  <c r="X39" i="8"/>
  <c r="Y39" i="8" a="1"/>
  <c r="Y39" i="8"/>
  <c r="Z39" i="8" a="1"/>
  <c r="Z39" i="8"/>
  <c r="B40" i="8" a="1"/>
  <c r="B40" i="8"/>
  <c r="C40" i="8" a="1"/>
  <c r="C40" i="8"/>
  <c r="D40" i="8" a="1"/>
  <c r="D40" i="8"/>
  <c r="E40" i="8" a="1"/>
  <c r="E40" i="8"/>
  <c r="F40" i="8" a="1"/>
  <c r="F40" i="8"/>
  <c r="G40" i="8" a="1"/>
  <c r="G40" i="8"/>
  <c r="H40" i="8" a="1"/>
  <c r="H40" i="8"/>
  <c r="I40" i="8" a="1"/>
  <c r="I40" i="8"/>
  <c r="J40" i="8" a="1"/>
  <c r="J40" i="8"/>
  <c r="K40" i="8" a="1"/>
  <c r="K40" i="8"/>
  <c r="L40" i="8" a="1"/>
  <c r="L40" i="8"/>
  <c r="M40" i="8" a="1"/>
  <c r="M40" i="8"/>
  <c r="N40" i="8" a="1"/>
  <c r="N40" i="8"/>
  <c r="O40" i="8" a="1"/>
  <c r="O40" i="8"/>
  <c r="P40" i="8" a="1"/>
  <c r="P40" i="8"/>
  <c r="Q40" i="8" a="1"/>
  <c r="Q40" i="8"/>
  <c r="R40" i="8" a="1"/>
  <c r="R40" i="8"/>
  <c r="S40" i="8" a="1"/>
  <c r="S40" i="8"/>
  <c r="T40" i="8" a="1"/>
  <c r="T40" i="8"/>
  <c r="U40" i="8" a="1"/>
  <c r="U40" i="8"/>
  <c r="V40" i="8" a="1"/>
  <c r="V40" i="8"/>
  <c r="W40" i="8" a="1"/>
  <c r="W40" i="8"/>
  <c r="X40" i="8" a="1"/>
  <c r="X40" i="8"/>
  <c r="Y40" i="8" a="1"/>
  <c r="Y40" i="8"/>
  <c r="Z40" i="8" a="1"/>
  <c r="Z40" i="8"/>
  <c r="B41" i="8" a="1"/>
  <c r="B41" i="8"/>
  <c r="C41" i="8" a="1"/>
  <c r="C41" i="8"/>
  <c r="D41" i="8" a="1"/>
  <c r="D41" i="8"/>
  <c r="E41" i="8" a="1"/>
  <c r="E41" i="8"/>
  <c r="F41" i="8" a="1"/>
  <c r="F41" i="8"/>
  <c r="G41" i="8" a="1"/>
  <c r="G41" i="8"/>
  <c r="H41" i="8" a="1"/>
  <c r="H41" i="8"/>
  <c r="I41" i="8" a="1"/>
  <c r="I41" i="8"/>
  <c r="J41" i="8" a="1"/>
  <c r="J41" i="8"/>
  <c r="K41" i="8" a="1"/>
  <c r="K41" i="8"/>
  <c r="L41" i="8" a="1"/>
  <c r="L41" i="8"/>
  <c r="M41" i="8" a="1"/>
  <c r="M41" i="8"/>
  <c r="N41" i="8" a="1"/>
  <c r="N41" i="8"/>
  <c r="O41" i="8" a="1"/>
  <c r="O41" i="8"/>
  <c r="P41" i="8" a="1"/>
  <c r="P41" i="8"/>
  <c r="Q41" i="8" a="1"/>
  <c r="Q41" i="8"/>
  <c r="R41" i="8" a="1"/>
  <c r="R41" i="8"/>
  <c r="S41" i="8" a="1"/>
  <c r="S41" i="8"/>
  <c r="T41" i="8" a="1"/>
  <c r="T41" i="8"/>
  <c r="U41" i="8" a="1"/>
  <c r="U41" i="8"/>
  <c r="V41" i="8" a="1"/>
  <c r="V41" i="8"/>
  <c r="W41" i="8" a="1"/>
  <c r="W41" i="8"/>
  <c r="X41" i="8" a="1"/>
  <c r="X41" i="8"/>
  <c r="Y41" i="8" a="1"/>
  <c r="Y41" i="8"/>
  <c r="Z41" i="8" a="1"/>
  <c r="Z41" i="8"/>
  <c r="B42" i="8" a="1"/>
  <c r="B42" i="8"/>
  <c r="C42" i="8" a="1"/>
  <c r="C42" i="8"/>
  <c r="D42" i="8" a="1"/>
  <c r="D42" i="8"/>
  <c r="E42" i="8" a="1"/>
  <c r="E42" i="8"/>
  <c r="F42" i="8" a="1"/>
  <c r="F42" i="8"/>
  <c r="G42" i="8" a="1"/>
  <c r="G42" i="8"/>
  <c r="H42" i="8" a="1"/>
  <c r="H42" i="8"/>
  <c r="I42" i="8" a="1"/>
  <c r="I42" i="8"/>
  <c r="J42" i="8" a="1"/>
  <c r="J42" i="8"/>
  <c r="K42" i="8" a="1"/>
  <c r="K42" i="8"/>
  <c r="L42" i="8" a="1"/>
  <c r="L42" i="8"/>
  <c r="M42" i="8" a="1"/>
  <c r="M42" i="8"/>
  <c r="N42" i="8" a="1"/>
  <c r="N42" i="8"/>
  <c r="O42" i="8" a="1"/>
  <c r="O42" i="8"/>
  <c r="P42" i="8" a="1"/>
  <c r="P42" i="8"/>
  <c r="Q42" i="8" a="1"/>
  <c r="Q42" i="8"/>
  <c r="R42" i="8" a="1"/>
  <c r="R42" i="8"/>
  <c r="S42" i="8" a="1"/>
  <c r="S42" i="8"/>
  <c r="T42" i="8" a="1"/>
  <c r="T42" i="8"/>
  <c r="U42" i="8" a="1"/>
  <c r="U42" i="8"/>
  <c r="V42" i="8" a="1"/>
  <c r="V42" i="8"/>
  <c r="W42" i="8" a="1"/>
  <c r="W42" i="8"/>
  <c r="X42" i="8" a="1"/>
  <c r="X42" i="8"/>
  <c r="Y42" i="8" a="1"/>
  <c r="Y42" i="8"/>
  <c r="Z42" i="8" a="1"/>
  <c r="Z42" i="8"/>
  <c r="B43" i="8" a="1"/>
  <c r="B43" i="8"/>
  <c r="C43" i="8" a="1"/>
  <c r="C43" i="8"/>
  <c r="D43" i="8" a="1"/>
  <c r="D43" i="8"/>
  <c r="E43" i="8" a="1"/>
  <c r="E43" i="8"/>
  <c r="F43" i="8" a="1"/>
  <c r="F43" i="8"/>
  <c r="G43" i="8" a="1"/>
  <c r="G43" i="8"/>
  <c r="H43" i="8" a="1"/>
  <c r="H43" i="8"/>
  <c r="I43" i="8" a="1"/>
  <c r="I43" i="8"/>
  <c r="J43" i="8" a="1"/>
  <c r="J43" i="8"/>
  <c r="K43" i="8" a="1"/>
  <c r="K43" i="8"/>
  <c r="L43" i="8" a="1"/>
  <c r="L43" i="8"/>
  <c r="M43" i="8" a="1"/>
  <c r="M43" i="8"/>
  <c r="N43" i="8" a="1"/>
  <c r="N43" i="8"/>
  <c r="O43" i="8" a="1"/>
  <c r="O43" i="8"/>
  <c r="P43" i="8" a="1"/>
  <c r="P43" i="8"/>
  <c r="Q43" i="8" a="1"/>
  <c r="Q43" i="8"/>
  <c r="R43" i="8" a="1"/>
  <c r="R43" i="8"/>
  <c r="S43" i="8" a="1"/>
  <c r="S43" i="8"/>
  <c r="T43" i="8" a="1"/>
  <c r="T43" i="8"/>
  <c r="U43" i="8" a="1"/>
  <c r="U43" i="8"/>
  <c r="V43" i="8" a="1"/>
  <c r="V43" i="8"/>
  <c r="W43" i="8" a="1"/>
  <c r="W43" i="8"/>
  <c r="X43" i="8" a="1"/>
  <c r="X43" i="8"/>
  <c r="Y43" i="8" a="1"/>
  <c r="Y43" i="8"/>
  <c r="Z43" i="8" a="1"/>
  <c r="Z43" i="8"/>
  <c r="B44" i="8" a="1"/>
  <c r="B44" i="8"/>
  <c r="C44" i="8" a="1"/>
  <c r="C44" i="8"/>
  <c r="D44" i="8" a="1"/>
  <c r="D44" i="8"/>
  <c r="E44" i="8" a="1"/>
  <c r="E44" i="8"/>
  <c r="F44" i="8" a="1"/>
  <c r="F44" i="8"/>
  <c r="G44" i="8" a="1"/>
  <c r="G44" i="8"/>
  <c r="H44" i="8" a="1"/>
  <c r="H44" i="8"/>
  <c r="I44" i="8" a="1"/>
  <c r="I44" i="8"/>
  <c r="J44" i="8" a="1"/>
  <c r="J44" i="8"/>
  <c r="K44" i="8" a="1"/>
  <c r="K44" i="8"/>
  <c r="L44" i="8" a="1"/>
  <c r="L44" i="8"/>
  <c r="M44" i="8" a="1"/>
  <c r="M44" i="8"/>
  <c r="N44" i="8" a="1"/>
  <c r="N44" i="8"/>
  <c r="O44" i="8" a="1"/>
  <c r="O44" i="8"/>
  <c r="P44" i="8" a="1"/>
  <c r="P44" i="8"/>
  <c r="Q44" i="8" a="1"/>
  <c r="Q44" i="8"/>
  <c r="R44" i="8" a="1"/>
  <c r="R44" i="8"/>
  <c r="S44" i="8" a="1"/>
  <c r="S44" i="8"/>
  <c r="T44" i="8" a="1"/>
  <c r="T44" i="8"/>
  <c r="U44" i="8" a="1"/>
  <c r="U44" i="8"/>
  <c r="V44" i="8" a="1"/>
  <c r="V44" i="8"/>
  <c r="W44" i="8" a="1"/>
  <c r="W44" i="8"/>
  <c r="X44" i="8" a="1"/>
  <c r="X44" i="8"/>
  <c r="Y44" i="8" a="1"/>
  <c r="Y44" i="8"/>
  <c r="Z44" i="8" a="1"/>
  <c r="Z44" i="8"/>
  <c r="B45" i="8" a="1"/>
  <c r="B45" i="8"/>
  <c r="C45" i="8" a="1"/>
  <c r="C45" i="8"/>
  <c r="D45" i="8" a="1"/>
  <c r="D45" i="8"/>
  <c r="E45" i="8" a="1"/>
  <c r="E45" i="8"/>
  <c r="F45" i="8" a="1"/>
  <c r="F45" i="8"/>
  <c r="G45" i="8" a="1"/>
  <c r="G45" i="8"/>
  <c r="H45" i="8" a="1"/>
  <c r="H45" i="8"/>
  <c r="I45" i="8" a="1"/>
  <c r="I45" i="8"/>
  <c r="J45" i="8" a="1"/>
  <c r="J45" i="8"/>
  <c r="K45" i="8" a="1"/>
  <c r="K45" i="8"/>
  <c r="L45" i="8" a="1"/>
  <c r="L45" i="8"/>
  <c r="M45" i="8" a="1"/>
  <c r="M45" i="8"/>
  <c r="N45" i="8" a="1"/>
  <c r="N45" i="8"/>
  <c r="O45" i="8" a="1"/>
  <c r="O45" i="8"/>
  <c r="P45" i="8" a="1"/>
  <c r="P45" i="8"/>
  <c r="Q45" i="8" a="1"/>
  <c r="Q45" i="8"/>
  <c r="R45" i="8" a="1"/>
  <c r="R45" i="8"/>
  <c r="S45" i="8" a="1"/>
  <c r="S45" i="8"/>
  <c r="T45" i="8" a="1"/>
  <c r="T45" i="8"/>
  <c r="U45" i="8" a="1"/>
  <c r="U45" i="8"/>
  <c r="V45" i="8" a="1"/>
  <c r="V45" i="8"/>
  <c r="W45" i="8" a="1"/>
  <c r="W45" i="8"/>
  <c r="X45" i="8" a="1"/>
  <c r="X45" i="8"/>
  <c r="Y45" i="8" a="1"/>
  <c r="Y45" i="8"/>
  <c r="Z45" i="8" a="1"/>
  <c r="Z45" i="8"/>
  <c r="B46" i="8" a="1"/>
  <c r="B46" i="8"/>
  <c r="C46" i="8" a="1"/>
  <c r="C46" i="8"/>
  <c r="D46" i="8" a="1"/>
  <c r="D46" i="8"/>
  <c r="E46" i="8" a="1"/>
  <c r="E46" i="8"/>
  <c r="F46" i="8" a="1"/>
  <c r="F46" i="8"/>
  <c r="G46" i="8" a="1"/>
  <c r="G46" i="8"/>
  <c r="H46" i="8" a="1"/>
  <c r="H46" i="8"/>
  <c r="I46" i="8" a="1"/>
  <c r="I46" i="8"/>
  <c r="J46" i="8" a="1"/>
  <c r="J46" i="8"/>
  <c r="K46" i="8" a="1"/>
  <c r="K46" i="8"/>
  <c r="L46" i="8" a="1"/>
  <c r="L46" i="8"/>
  <c r="M46" i="8" a="1"/>
  <c r="M46" i="8"/>
  <c r="N46" i="8" a="1"/>
  <c r="N46" i="8"/>
  <c r="O46" i="8" a="1"/>
  <c r="O46" i="8"/>
  <c r="P46" i="8" a="1"/>
  <c r="P46" i="8"/>
  <c r="Q46" i="8" a="1"/>
  <c r="Q46" i="8"/>
  <c r="R46" i="8" a="1"/>
  <c r="R46" i="8"/>
  <c r="S46" i="8" a="1"/>
  <c r="S46" i="8"/>
  <c r="T46" i="8" a="1"/>
  <c r="T46" i="8"/>
  <c r="U46" i="8" a="1"/>
  <c r="U46" i="8"/>
  <c r="V46" i="8" a="1"/>
  <c r="V46" i="8"/>
  <c r="W46" i="8" a="1"/>
  <c r="W46" i="8"/>
  <c r="X46" i="8" a="1"/>
  <c r="X46" i="8"/>
  <c r="Y46" i="8" a="1"/>
  <c r="Y46" i="8"/>
  <c r="Z46" i="8" a="1"/>
  <c r="Z46" i="8"/>
  <c r="B47" i="8" a="1"/>
  <c r="B47" i="8"/>
  <c r="C47" i="8" a="1"/>
  <c r="C47" i="8"/>
  <c r="D47" i="8" a="1"/>
  <c r="D47" i="8"/>
  <c r="E47" i="8" a="1"/>
  <c r="E47" i="8"/>
  <c r="F47" i="8" a="1"/>
  <c r="F47" i="8"/>
  <c r="G47" i="8" a="1"/>
  <c r="G47" i="8"/>
  <c r="H47" i="8" a="1"/>
  <c r="H47" i="8"/>
  <c r="I47" i="8" a="1"/>
  <c r="I47" i="8"/>
  <c r="J47" i="8" a="1"/>
  <c r="J47" i="8"/>
  <c r="K47" i="8" a="1"/>
  <c r="K47" i="8"/>
  <c r="L47" i="8" a="1"/>
  <c r="L47" i="8"/>
  <c r="M47" i="8" a="1"/>
  <c r="M47" i="8"/>
  <c r="N47" i="8" a="1"/>
  <c r="N47" i="8"/>
  <c r="O47" i="8" a="1"/>
  <c r="O47" i="8"/>
  <c r="P47" i="8" a="1"/>
  <c r="P47" i="8"/>
  <c r="Q47" i="8" a="1"/>
  <c r="Q47" i="8"/>
  <c r="R47" i="8" a="1"/>
  <c r="R47" i="8"/>
  <c r="S47" i="8" a="1"/>
  <c r="S47" i="8"/>
  <c r="T47" i="8" a="1"/>
  <c r="T47" i="8"/>
  <c r="U47" i="8" a="1"/>
  <c r="U47" i="8"/>
  <c r="V47" i="8" a="1"/>
  <c r="V47" i="8"/>
  <c r="W47" i="8" a="1"/>
  <c r="W47" i="8"/>
  <c r="X47" i="8" a="1"/>
  <c r="X47" i="8"/>
  <c r="Y47" i="8" a="1"/>
  <c r="Y47" i="8"/>
  <c r="Z47" i="8" a="1"/>
  <c r="Z47" i="8"/>
  <c r="B48" i="8" a="1"/>
  <c r="B48" i="8"/>
  <c r="C48" i="8" a="1"/>
  <c r="C48" i="8"/>
  <c r="D48" i="8" a="1"/>
  <c r="D48" i="8"/>
  <c r="E48" i="8" a="1"/>
  <c r="E48" i="8"/>
  <c r="F48" i="8" a="1"/>
  <c r="F48" i="8"/>
  <c r="G48" i="8" a="1"/>
  <c r="G48" i="8"/>
  <c r="H48" i="8" a="1"/>
  <c r="H48" i="8"/>
  <c r="I48" i="8" a="1"/>
  <c r="I48" i="8"/>
  <c r="J48" i="8" a="1"/>
  <c r="J48" i="8"/>
  <c r="K48" i="8" a="1"/>
  <c r="K48" i="8"/>
  <c r="L48" i="8" a="1"/>
  <c r="L48" i="8"/>
  <c r="M48" i="8" a="1"/>
  <c r="M48" i="8"/>
  <c r="N48" i="8" a="1"/>
  <c r="N48" i="8"/>
  <c r="O48" i="8" a="1"/>
  <c r="O48" i="8"/>
  <c r="P48" i="8" a="1"/>
  <c r="P48" i="8"/>
  <c r="Q48" i="8" a="1"/>
  <c r="Q48" i="8"/>
  <c r="R48" i="8" a="1"/>
  <c r="R48" i="8"/>
  <c r="S48" i="8" a="1"/>
  <c r="S48" i="8"/>
  <c r="T48" i="8" a="1"/>
  <c r="T48" i="8"/>
  <c r="U48" i="8" a="1"/>
  <c r="U48" i="8"/>
  <c r="V48" i="8" a="1"/>
  <c r="V48" i="8"/>
  <c r="W48" i="8" a="1"/>
  <c r="W48" i="8"/>
  <c r="X48" i="8" a="1"/>
  <c r="X48" i="8"/>
  <c r="Y48" i="8" a="1"/>
  <c r="Y48" i="8"/>
  <c r="Z48" i="8" a="1"/>
  <c r="Z48" i="8"/>
  <c r="B49" i="8" a="1"/>
  <c r="B49" i="8"/>
  <c r="C49" i="8" a="1"/>
  <c r="C49" i="8"/>
  <c r="D49" i="8" a="1"/>
  <c r="D49" i="8"/>
  <c r="E49" i="8" a="1"/>
  <c r="E49" i="8"/>
  <c r="F49" i="8" a="1"/>
  <c r="F49" i="8"/>
  <c r="G49" i="8" a="1"/>
  <c r="G49" i="8"/>
  <c r="H49" i="8" a="1"/>
  <c r="H49" i="8"/>
  <c r="I49" i="8" a="1"/>
  <c r="I49" i="8"/>
  <c r="J49" i="8" a="1"/>
  <c r="J49" i="8"/>
  <c r="K49" i="8" a="1"/>
  <c r="K49" i="8"/>
  <c r="L49" i="8" a="1"/>
  <c r="L49" i="8"/>
  <c r="M49" i="8" a="1"/>
  <c r="M49" i="8"/>
  <c r="N49" i="8" a="1"/>
  <c r="N49" i="8"/>
  <c r="O49" i="8" a="1"/>
  <c r="O49" i="8"/>
  <c r="P49" i="8" a="1"/>
  <c r="P49" i="8"/>
  <c r="Q49" i="8" a="1"/>
  <c r="Q49" i="8"/>
  <c r="R49" i="8" a="1"/>
  <c r="R49" i="8"/>
  <c r="S49" i="8" a="1"/>
  <c r="S49" i="8"/>
  <c r="T49" i="8" a="1"/>
  <c r="T49" i="8"/>
  <c r="U49" i="8" a="1"/>
  <c r="U49" i="8"/>
  <c r="V49" i="8" a="1"/>
  <c r="V49" i="8"/>
  <c r="W49" i="8" a="1"/>
  <c r="W49" i="8"/>
  <c r="X49" i="8" a="1"/>
  <c r="X49" i="8"/>
  <c r="Y49" i="8" a="1"/>
  <c r="Y49" i="8"/>
  <c r="Z49" i="8" a="1"/>
  <c r="Z49" i="8"/>
  <c r="B50" i="8" a="1"/>
  <c r="B50" i="8"/>
  <c r="C50" i="8" a="1"/>
  <c r="C50" i="8"/>
  <c r="D50" i="8" a="1"/>
  <c r="D50" i="8"/>
  <c r="E50" i="8" a="1"/>
  <c r="E50" i="8"/>
  <c r="F50" i="8" a="1"/>
  <c r="F50" i="8"/>
  <c r="G50" i="8" a="1"/>
  <c r="G50" i="8"/>
  <c r="H50" i="8" a="1"/>
  <c r="H50" i="8"/>
  <c r="I50" i="8" a="1"/>
  <c r="I50" i="8"/>
  <c r="J50" i="8" a="1"/>
  <c r="J50" i="8"/>
  <c r="K50" i="8" a="1"/>
  <c r="K50" i="8"/>
  <c r="L50" i="8" a="1"/>
  <c r="L50" i="8"/>
  <c r="M50" i="8" a="1"/>
  <c r="M50" i="8"/>
  <c r="N50" i="8" a="1"/>
  <c r="N50" i="8"/>
  <c r="O50" i="8" a="1"/>
  <c r="O50" i="8"/>
  <c r="P50" i="8" a="1"/>
  <c r="P50" i="8"/>
  <c r="Q50" i="8" a="1"/>
  <c r="Q50" i="8"/>
  <c r="R50" i="8" a="1"/>
  <c r="R50" i="8"/>
  <c r="S50" i="8" a="1"/>
  <c r="S50" i="8"/>
  <c r="T50" i="8" a="1"/>
  <c r="T50" i="8"/>
  <c r="U50" i="8" a="1"/>
  <c r="U50" i="8"/>
  <c r="V50" i="8" a="1"/>
  <c r="V50" i="8"/>
  <c r="W50" i="8" a="1"/>
  <c r="W50" i="8"/>
  <c r="X50" i="8" a="1"/>
  <c r="X50" i="8"/>
  <c r="Y50" i="8" a="1"/>
  <c r="Y50" i="8"/>
  <c r="Z50" i="8" a="1"/>
  <c r="Z50" i="8"/>
  <c r="B51" i="8" a="1"/>
  <c r="B51" i="8"/>
  <c r="C51" i="8" a="1"/>
  <c r="C51" i="8"/>
  <c r="D51" i="8" a="1"/>
  <c r="D51" i="8"/>
  <c r="E51" i="8" a="1"/>
  <c r="E51" i="8"/>
  <c r="F51" i="8" a="1"/>
  <c r="F51" i="8"/>
  <c r="G51" i="8" a="1"/>
  <c r="G51" i="8"/>
  <c r="H51" i="8" a="1"/>
  <c r="H51" i="8"/>
  <c r="I51" i="8" a="1"/>
  <c r="I51" i="8"/>
  <c r="J51" i="8" a="1"/>
  <c r="J51" i="8"/>
  <c r="K51" i="8" a="1"/>
  <c r="K51" i="8"/>
  <c r="L51" i="8" a="1"/>
  <c r="L51" i="8"/>
  <c r="M51" i="8" a="1"/>
  <c r="M51" i="8"/>
  <c r="N51" i="8" a="1"/>
  <c r="N51" i="8"/>
  <c r="O51" i="8" a="1"/>
  <c r="O51" i="8"/>
  <c r="P51" i="8" a="1"/>
  <c r="P51" i="8"/>
  <c r="Q51" i="8" a="1"/>
  <c r="Q51" i="8"/>
  <c r="R51" i="8" a="1"/>
  <c r="R51" i="8"/>
  <c r="S51" i="8" a="1"/>
  <c r="S51" i="8"/>
  <c r="T51" i="8" a="1"/>
  <c r="T51" i="8"/>
  <c r="U51" i="8" a="1"/>
  <c r="U51" i="8"/>
  <c r="V51" i="8" a="1"/>
  <c r="V51" i="8"/>
  <c r="W51" i="8" a="1"/>
  <c r="W51" i="8"/>
  <c r="X51" i="8" a="1"/>
  <c r="X51" i="8"/>
  <c r="Y51" i="8" a="1"/>
  <c r="Y51" i="8"/>
  <c r="Z51" i="8" a="1"/>
  <c r="Z51" i="8"/>
  <c r="B52" i="8" a="1"/>
  <c r="B52" i="8"/>
  <c r="C52" i="8" a="1"/>
  <c r="C52" i="8"/>
  <c r="D52" i="8" a="1"/>
  <c r="D52" i="8"/>
  <c r="E52" i="8" a="1"/>
  <c r="E52" i="8"/>
  <c r="F52" i="8" a="1"/>
  <c r="F52" i="8"/>
  <c r="G52" i="8" a="1"/>
  <c r="G52" i="8"/>
  <c r="H52" i="8" a="1"/>
  <c r="H52" i="8"/>
  <c r="I52" i="8" a="1"/>
  <c r="I52" i="8"/>
  <c r="J52" i="8" a="1"/>
  <c r="J52" i="8"/>
  <c r="K52" i="8" a="1"/>
  <c r="K52" i="8"/>
  <c r="L52" i="8" a="1"/>
  <c r="L52" i="8"/>
  <c r="M52" i="8" a="1"/>
  <c r="M52" i="8"/>
  <c r="N52" i="8" a="1"/>
  <c r="N52" i="8"/>
  <c r="O52" i="8" a="1"/>
  <c r="O52" i="8"/>
  <c r="P52" i="8" a="1"/>
  <c r="P52" i="8"/>
  <c r="Q52" i="8" a="1"/>
  <c r="Q52" i="8"/>
  <c r="R52" i="8" a="1"/>
  <c r="R52" i="8"/>
  <c r="S52" i="8" a="1"/>
  <c r="S52" i="8"/>
  <c r="T52" i="8" a="1"/>
  <c r="T52" i="8"/>
  <c r="U52" i="8" a="1"/>
  <c r="U52" i="8"/>
  <c r="V52" i="8" a="1"/>
  <c r="V52" i="8"/>
  <c r="W52" i="8" a="1"/>
  <c r="W52" i="8"/>
  <c r="X52" i="8" a="1"/>
  <c r="X52" i="8"/>
  <c r="Y52" i="8" a="1"/>
  <c r="Y52" i="8"/>
  <c r="Z52" i="8" a="1"/>
  <c r="Z52" i="8"/>
  <c r="B53" i="8" a="1"/>
  <c r="B53" i="8"/>
  <c r="C53" i="8" a="1"/>
  <c r="C53" i="8"/>
  <c r="D53" i="8" a="1"/>
  <c r="D53" i="8"/>
  <c r="E53" i="8" a="1"/>
  <c r="E53" i="8"/>
  <c r="F53" i="8" a="1"/>
  <c r="F53" i="8"/>
  <c r="G53" i="8" a="1"/>
  <c r="G53" i="8"/>
  <c r="H53" i="8" a="1"/>
  <c r="H53" i="8"/>
  <c r="I53" i="8" a="1"/>
  <c r="I53" i="8"/>
  <c r="J53" i="8" a="1"/>
  <c r="J53" i="8"/>
  <c r="K53" i="8" a="1"/>
  <c r="K53" i="8"/>
  <c r="L53" i="8" a="1"/>
  <c r="L53" i="8"/>
  <c r="M53" i="8" a="1"/>
  <c r="M53" i="8"/>
  <c r="N53" i="8" a="1"/>
  <c r="N53" i="8"/>
  <c r="O53" i="8" a="1"/>
  <c r="O53" i="8"/>
  <c r="P53" i="8" a="1"/>
  <c r="P53" i="8"/>
  <c r="Q53" i="8" a="1"/>
  <c r="Q53" i="8"/>
  <c r="R53" i="8" a="1"/>
  <c r="R53" i="8"/>
  <c r="S53" i="8" a="1"/>
  <c r="S53" i="8"/>
  <c r="T53" i="8" a="1"/>
  <c r="T53" i="8"/>
  <c r="U53" i="8" a="1"/>
  <c r="U53" i="8"/>
  <c r="V53" i="8" a="1"/>
  <c r="V53" i="8"/>
  <c r="W53" i="8" a="1"/>
  <c r="W53" i="8"/>
  <c r="X53" i="8" a="1"/>
  <c r="X53" i="8"/>
  <c r="Y53" i="8" a="1"/>
  <c r="Y53" i="8"/>
  <c r="Z53" i="8" a="1"/>
  <c r="Z53" i="8"/>
  <c r="B54" i="8" a="1"/>
  <c r="B54" i="8"/>
  <c r="C54" i="8" a="1"/>
  <c r="C54" i="8"/>
  <c r="D54" i="8" a="1"/>
  <c r="D54" i="8"/>
  <c r="E54" i="8" a="1"/>
  <c r="E54" i="8"/>
  <c r="F54" i="8" a="1"/>
  <c r="F54" i="8"/>
  <c r="G54" i="8" a="1"/>
  <c r="G54" i="8"/>
  <c r="H54" i="8" a="1"/>
  <c r="H54" i="8"/>
  <c r="I54" i="8" a="1"/>
  <c r="I54" i="8"/>
  <c r="J54" i="8" a="1"/>
  <c r="J54" i="8"/>
  <c r="K54" i="8" a="1"/>
  <c r="K54" i="8"/>
  <c r="L54" i="8" a="1"/>
  <c r="L54" i="8"/>
  <c r="M54" i="8" a="1"/>
  <c r="M54" i="8"/>
  <c r="N54" i="8" a="1"/>
  <c r="N54" i="8"/>
  <c r="O54" i="8" a="1"/>
  <c r="O54" i="8"/>
  <c r="P54" i="8" a="1"/>
  <c r="P54" i="8"/>
  <c r="Q54" i="8" a="1"/>
  <c r="Q54" i="8"/>
  <c r="R54" i="8" a="1"/>
  <c r="R54" i="8"/>
  <c r="S54" i="8" a="1"/>
  <c r="S54" i="8"/>
  <c r="T54" i="8" a="1"/>
  <c r="T54" i="8"/>
  <c r="U54" i="8" a="1"/>
  <c r="U54" i="8"/>
  <c r="V54" i="8" a="1"/>
  <c r="V54" i="8"/>
  <c r="W54" i="8" a="1"/>
  <c r="W54" i="8"/>
  <c r="X54" i="8" a="1"/>
  <c r="X54" i="8"/>
  <c r="Y54" i="8" a="1"/>
  <c r="Y54" i="8"/>
  <c r="Z54" i="8" a="1"/>
  <c r="Z54" i="8"/>
  <c r="B55" i="8" a="1"/>
  <c r="B55" i="8"/>
  <c r="C55" i="8" a="1"/>
  <c r="C55" i="8"/>
  <c r="D55" i="8" a="1"/>
  <c r="D55" i="8"/>
  <c r="E55" i="8" a="1"/>
  <c r="E55" i="8"/>
  <c r="F55" i="8" a="1"/>
  <c r="F55" i="8"/>
  <c r="G55" i="8" a="1"/>
  <c r="G55" i="8"/>
  <c r="H55" i="8" a="1"/>
  <c r="H55" i="8"/>
  <c r="I55" i="8" a="1"/>
  <c r="I55" i="8"/>
  <c r="J55" i="8" a="1"/>
  <c r="J55" i="8"/>
  <c r="K55" i="8" a="1"/>
  <c r="K55" i="8"/>
  <c r="L55" i="8" a="1"/>
  <c r="L55" i="8"/>
  <c r="M55" i="8" a="1"/>
  <c r="M55" i="8"/>
  <c r="N55" i="8" a="1"/>
  <c r="N55" i="8"/>
  <c r="O55" i="8" a="1"/>
  <c r="O55" i="8"/>
  <c r="P55" i="8" a="1"/>
  <c r="P55" i="8"/>
  <c r="Q55" i="8" a="1"/>
  <c r="Q55" i="8"/>
  <c r="R55" i="8" a="1"/>
  <c r="R55" i="8"/>
  <c r="S55" i="8" a="1"/>
  <c r="S55" i="8"/>
  <c r="T55" i="8" a="1"/>
  <c r="T55" i="8"/>
  <c r="U55" i="8" a="1"/>
  <c r="U55" i="8"/>
  <c r="V55" i="8" a="1"/>
  <c r="V55" i="8"/>
  <c r="W55" i="8" a="1"/>
  <c r="W55" i="8"/>
  <c r="X55" i="8" a="1"/>
  <c r="X55" i="8"/>
  <c r="Y55" i="8" a="1"/>
  <c r="Y55" i="8"/>
  <c r="Z55" i="8" a="1"/>
  <c r="Z55" i="8"/>
  <c r="B56" i="8" a="1"/>
  <c r="B56" i="8"/>
  <c r="C56" i="8" a="1"/>
  <c r="C56" i="8"/>
  <c r="D56" i="8" a="1"/>
  <c r="D56" i="8"/>
  <c r="E56" i="8" a="1"/>
  <c r="E56" i="8"/>
  <c r="F56" i="8" a="1"/>
  <c r="F56" i="8"/>
  <c r="G56" i="8" a="1"/>
  <c r="G56" i="8"/>
  <c r="H56" i="8" a="1"/>
  <c r="H56" i="8"/>
  <c r="I56" i="8" a="1"/>
  <c r="I56" i="8"/>
  <c r="J56" i="8" a="1"/>
  <c r="J56" i="8"/>
  <c r="K56" i="8" a="1"/>
  <c r="K56" i="8"/>
  <c r="L56" i="8" a="1"/>
  <c r="L56" i="8"/>
  <c r="M56" i="8" a="1"/>
  <c r="M56" i="8"/>
  <c r="N56" i="8" a="1"/>
  <c r="N56" i="8"/>
  <c r="O56" i="8" a="1"/>
  <c r="O56" i="8"/>
  <c r="P56" i="8" a="1"/>
  <c r="P56" i="8"/>
  <c r="Q56" i="8" a="1"/>
  <c r="Q56" i="8"/>
  <c r="R56" i="8" a="1"/>
  <c r="R56" i="8"/>
  <c r="S56" i="8" a="1"/>
  <c r="S56" i="8"/>
  <c r="T56" i="8" a="1"/>
  <c r="T56" i="8"/>
  <c r="U56" i="8" a="1"/>
  <c r="U56" i="8"/>
  <c r="V56" i="8" a="1"/>
  <c r="V56" i="8"/>
  <c r="W56" i="8" a="1"/>
  <c r="W56" i="8"/>
  <c r="X56" i="8" a="1"/>
  <c r="X56" i="8"/>
  <c r="Y56" i="8" a="1"/>
  <c r="Y56" i="8"/>
  <c r="Z56" i="8" a="1"/>
  <c r="Z56" i="8"/>
  <c r="B57" i="8" a="1"/>
  <c r="B57" i="8"/>
  <c r="C57" i="8" a="1"/>
  <c r="C57" i="8"/>
  <c r="D57" i="8" a="1"/>
  <c r="D57" i="8"/>
  <c r="E57" i="8" a="1"/>
  <c r="E57" i="8"/>
  <c r="F57" i="8" a="1"/>
  <c r="F57" i="8"/>
  <c r="G57" i="8" a="1"/>
  <c r="G57" i="8"/>
  <c r="H57" i="8" a="1"/>
  <c r="H57" i="8"/>
  <c r="I57" i="8" a="1"/>
  <c r="I57" i="8"/>
  <c r="J57" i="8" a="1"/>
  <c r="J57" i="8"/>
  <c r="K57" i="8" a="1"/>
  <c r="K57" i="8"/>
  <c r="L57" i="8" a="1"/>
  <c r="L57" i="8"/>
  <c r="M57" i="8" a="1"/>
  <c r="M57" i="8"/>
  <c r="N57" i="8" a="1"/>
  <c r="N57" i="8"/>
  <c r="O57" i="8" a="1"/>
  <c r="O57" i="8"/>
  <c r="P57" i="8" a="1"/>
  <c r="P57" i="8"/>
  <c r="Q57" i="8" a="1"/>
  <c r="Q57" i="8"/>
  <c r="R57" i="8" a="1"/>
  <c r="R57" i="8"/>
  <c r="S57" i="8" a="1"/>
  <c r="S57" i="8"/>
  <c r="T57" i="8" a="1"/>
  <c r="T57" i="8"/>
  <c r="U57" i="8" a="1"/>
  <c r="U57" i="8"/>
  <c r="V57" i="8" a="1"/>
  <c r="V57" i="8"/>
  <c r="W57" i="8" a="1"/>
  <c r="W57" i="8"/>
  <c r="X57" i="8" a="1"/>
  <c r="X57" i="8"/>
  <c r="Y57" i="8" a="1"/>
  <c r="Y57" i="8"/>
  <c r="Z57" i="8" a="1"/>
  <c r="Z57" i="8"/>
  <c r="B58" i="8" a="1"/>
  <c r="B58" i="8"/>
  <c r="C58" i="8" a="1"/>
  <c r="C58" i="8"/>
  <c r="D58" i="8" a="1"/>
  <c r="D58" i="8"/>
  <c r="E58" i="8" a="1"/>
  <c r="E58" i="8"/>
  <c r="F58" i="8" a="1"/>
  <c r="F58" i="8"/>
  <c r="G58" i="8" a="1"/>
  <c r="G58" i="8"/>
  <c r="H58" i="8" a="1"/>
  <c r="H58" i="8"/>
  <c r="I58" i="8" a="1"/>
  <c r="I58" i="8"/>
  <c r="J58" i="8" a="1"/>
  <c r="J58" i="8"/>
  <c r="K58" i="8" a="1"/>
  <c r="K58" i="8"/>
  <c r="L58" i="8" a="1"/>
  <c r="L58" i="8"/>
  <c r="M58" i="8" a="1"/>
  <c r="M58" i="8"/>
  <c r="N58" i="8" a="1"/>
  <c r="N58" i="8"/>
  <c r="O58" i="8" a="1"/>
  <c r="O58" i="8"/>
  <c r="P58" i="8" a="1"/>
  <c r="P58" i="8"/>
  <c r="Q58" i="8" a="1"/>
  <c r="Q58" i="8"/>
  <c r="R58" i="8" a="1"/>
  <c r="R58" i="8"/>
  <c r="S58" i="8" a="1"/>
  <c r="S58" i="8"/>
  <c r="T58" i="8" a="1"/>
  <c r="T58" i="8"/>
  <c r="U58" i="8" a="1"/>
  <c r="U58" i="8"/>
  <c r="V58" i="8" a="1"/>
  <c r="V58" i="8"/>
  <c r="W58" i="8" a="1"/>
  <c r="W58" i="8"/>
  <c r="X58" i="8" a="1"/>
  <c r="X58" i="8"/>
  <c r="Y58" i="8" a="1"/>
  <c r="Y58" i="8"/>
  <c r="Z58" i="8" a="1"/>
  <c r="Z58" i="8"/>
  <c r="B59" i="8" a="1"/>
  <c r="B59" i="8"/>
  <c r="C59" i="8" a="1"/>
  <c r="C59" i="8"/>
  <c r="D59" i="8" a="1"/>
  <c r="D59" i="8"/>
  <c r="E59" i="8" a="1"/>
  <c r="E59" i="8"/>
  <c r="F59" i="8" a="1"/>
  <c r="F59" i="8"/>
  <c r="G59" i="8" a="1"/>
  <c r="G59" i="8"/>
  <c r="H59" i="8" a="1"/>
  <c r="H59" i="8"/>
  <c r="I59" i="8" a="1"/>
  <c r="I59" i="8"/>
  <c r="J59" i="8" a="1"/>
  <c r="J59" i="8"/>
  <c r="K59" i="8" a="1"/>
  <c r="K59" i="8"/>
  <c r="L59" i="8" a="1"/>
  <c r="L59" i="8"/>
  <c r="M59" i="8" a="1"/>
  <c r="M59" i="8"/>
  <c r="N59" i="8" a="1"/>
  <c r="N59" i="8"/>
  <c r="O59" i="8" a="1"/>
  <c r="O59" i="8"/>
  <c r="P59" i="8" a="1"/>
  <c r="P59" i="8"/>
  <c r="Q59" i="8" a="1"/>
  <c r="Q59" i="8"/>
  <c r="R59" i="8" a="1"/>
  <c r="R59" i="8"/>
  <c r="S59" i="8" a="1"/>
  <c r="S59" i="8"/>
  <c r="T59" i="8" a="1"/>
  <c r="T59" i="8"/>
  <c r="U59" i="8" a="1"/>
  <c r="U59" i="8"/>
  <c r="V59" i="8" a="1"/>
  <c r="V59" i="8"/>
  <c r="W59" i="8" a="1"/>
  <c r="W59" i="8"/>
  <c r="X59" i="8" a="1"/>
  <c r="X59" i="8"/>
  <c r="Y59" i="8" a="1"/>
  <c r="Y59" i="8"/>
  <c r="Z59" i="8" a="1"/>
  <c r="Z59" i="8"/>
  <c r="B60" i="8" a="1"/>
  <c r="B60" i="8"/>
  <c r="C60" i="8" a="1"/>
  <c r="C60" i="8"/>
  <c r="D60" i="8" a="1"/>
  <c r="D60" i="8"/>
  <c r="E60" i="8" a="1"/>
  <c r="E60" i="8"/>
  <c r="F60" i="8" a="1"/>
  <c r="F60" i="8"/>
  <c r="G60" i="8" a="1"/>
  <c r="G60" i="8"/>
  <c r="H60" i="8" a="1"/>
  <c r="H60" i="8"/>
  <c r="I60" i="8" a="1"/>
  <c r="I60" i="8"/>
  <c r="J60" i="8" a="1"/>
  <c r="J60" i="8"/>
  <c r="K60" i="8" a="1"/>
  <c r="K60" i="8"/>
  <c r="L60" i="8" a="1"/>
  <c r="L60" i="8"/>
  <c r="M60" i="8" a="1"/>
  <c r="M60" i="8"/>
  <c r="N60" i="8" a="1"/>
  <c r="N60" i="8"/>
  <c r="O60" i="8" a="1"/>
  <c r="O60" i="8"/>
  <c r="P60" i="8" a="1"/>
  <c r="P60" i="8"/>
  <c r="Q60" i="8" a="1"/>
  <c r="Q60" i="8"/>
  <c r="R60" i="8" a="1"/>
  <c r="R60" i="8"/>
  <c r="S60" i="8" a="1"/>
  <c r="S60" i="8"/>
  <c r="T60" i="8" a="1"/>
  <c r="T60" i="8"/>
  <c r="U60" i="8" a="1"/>
  <c r="U60" i="8"/>
  <c r="V60" i="8" a="1"/>
  <c r="V60" i="8"/>
  <c r="W60" i="8" a="1"/>
  <c r="W60" i="8"/>
  <c r="X60" i="8" a="1"/>
  <c r="X60" i="8"/>
  <c r="Y60" i="8" a="1"/>
  <c r="Y60" i="8"/>
  <c r="Z60" i="8" a="1"/>
  <c r="Z60" i="8"/>
  <c r="B61" i="8" a="1"/>
  <c r="B61" i="8"/>
  <c r="C61" i="8" a="1"/>
  <c r="C61" i="8"/>
  <c r="D61" i="8" a="1"/>
  <c r="D61" i="8"/>
  <c r="E61" i="8" a="1"/>
  <c r="E61" i="8"/>
  <c r="F61" i="8" a="1"/>
  <c r="F61" i="8"/>
  <c r="G61" i="8" a="1"/>
  <c r="G61" i="8"/>
  <c r="H61" i="8" a="1"/>
  <c r="H61" i="8"/>
  <c r="I61" i="8" a="1"/>
  <c r="I61" i="8"/>
  <c r="J61" i="8" a="1"/>
  <c r="J61" i="8"/>
  <c r="K61" i="8" a="1"/>
  <c r="K61" i="8"/>
  <c r="L61" i="8" a="1"/>
  <c r="L61" i="8"/>
  <c r="M61" i="8" a="1"/>
  <c r="M61" i="8"/>
  <c r="N61" i="8" a="1"/>
  <c r="N61" i="8"/>
  <c r="O61" i="8" a="1"/>
  <c r="O61" i="8"/>
  <c r="P61" i="8" a="1"/>
  <c r="P61" i="8"/>
  <c r="Q61" i="8" a="1"/>
  <c r="Q61" i="8"/>
  <c r="R61" i="8" a="1"/>
  <c r="R61" i="8"/>
  <c r="S61" i="8" a="1"/>
  <c r="S61" i="8"/>
  <c r="T61" i="8" a="1"/>
  <c r="T61" i="8"/>
  <c r="U61" i="8" a="1"/>
  <c r="U61" i="8"/>
  <c r="V61" i="8" a="1"/>
  <c r="V61" i="8"/>
  <c r="W61" i="8" a="1"/>
  <c r="W61" i="8"/>
  <c r="X61" i="8" a="1"/>
  <c r="X61" i="8"/>
  <c r="Y61" i="8" a="1"/>
  <c r="Y61" i="8"/>
  <c r="Z61" i="8" a="1"/>
  <c r="Z61" i="8"/>
  <c r="B62" i="8" a="1"/>
  <c r="B62" i="8"/>
  <c r="C62" i="8" a="1"/>
  <c r="C62" i="8"/>
  <c r="D62" i="8" a="1"/>
  <c r="D62" i="8"/>
  <c r="E62" i="8" a="1"/>
  <c r="E62" i="8"/>
  <c r="F62" i="8" a="1"/>
  <c r="F62" i="8"/>
  <c r="G62" i="8" a="1"/>
  <c r="G62" i="8"/>
  <c r="H62" i="8" a="1"/>
  <c r="H62" i="8"/>
  <c r="I62" i="8" a="1"/>
  <c r="I62" i="8"/>
  <c r="J62" i="8" a="1"/>
  <c r="J62" i="8"/>
  <c r="K62" i="8" a="1"/>
  <c r="K62" i="8"/>
  <c r="L62" i="8" a="1"/>
  <c r="L62" i="8"/>
  <c r="M62" i="8" a="1"/>
  <c r="M62" i="8"/>
  <c r="N62" i="8" a="1"/>
  <c r="N62" i="8"/>
  <c r="O62" i="8" a="1"/>
  <c r="O62" i="8"/>
  <c r="P62" i="8" a="1"/>
  <c r="P62" i="8"/>
  <c r="Q62" i="8" a="1"/>
  <c r="Q62" i="8"/>
  <c r="R62" i="8" a="1"/>
  <c r="R62" i="8"/>
  <c r="S62" i="8" a="1"/>
  <c r="S62" i="8"/>
  <c r="T62" i="8" a="1"/>
  <c r="T62" i="8"/>
  <c r="U62" i="8" a="1"/>
  <c r="U62" i="8"/>
  <c r="V62" i="8" a="1"/>
  <c r="V62" i="8"/>
  <c r="W62" i="8" a="1"/>
  <c r="W62" i="8"/>
  <c r="X62" i="8" a="1"/>
  <c r="X62" i="8"/>
  <c r="Y62" i="8" a="1"/>
  <c r="Y62" i="8"/>
  <c r="Z62" i="8" a="1"/>
  <c r="Z62" i="8"/>
  <c r="B63" i="8" a="1"/>
  <c r="B63" i="8"/>
  <c r="C63" i="8" a="1"/>
  <c r="C63" i="8"/>
  <c r="D63" i="8" a="1"/>
  <c r="D63" i="8"/>
  <c r="E63" i="8" a="1"/>
  <c r="E63" i="8"/>
  <c r="F63" i="8" a="1"/>
  <c r="F63" i="8"/>
  <c r="G63" i="8" a="1"/>
  <c r="G63" i="8"/>
  <c r="H63" i="8" a="1"/>
  <c r="H63" i="8"/>
  <c r="I63" i="8" a="1"/>
  <c r="I63" i="8"/>
  <c r="J63" i="8" a="1"/>
  <c r="J63" i="8"/>
  <c r="K63" i="8" a="1"/>
  <c r="K63" i="8"/>
  <c r="L63" i="8" a="1"/>
  <c r="L63" i="8"/>
  <c r="M63" i="8" a="1"/>
  <c r="M63" i="8"/>
  <c r="N63" i="8" a="1"/>
  <c r="N63" i="8"/>
  <c r="O63" i="8" a="1"/>
  <c r="O63" i="8"/>
  <c r="P63" i="8" a="1"/>
  <c r="P63" i="8"/>
  <c r="Q63" i="8" a="1"/>
  <c r="Q63" i="8"/>
  <c r="R63" i="8" a="1"/>
  <c r="R63" i="8"/>
  <c r="S63" i="8" a="1"/>
  <c r="S63" i="8"/>
  <c r="T63" i="8" a="1"/>
  <c r="T63" i="8"/>
  <c r="U63" i="8" a="1"/>
  <c r="U63" i="8"/>
  <c r="V63" i="8" a="1"/>
  <c r="V63" i="8"/>
  <c r="W63" i="8" a="1"/>
  <c r="W63" i="8"/>
  <c r="X63" i="8" a="1"/>
  <c r="X63" i="8"/>
  <c r="Y63" i="8" a="1"/>
  <c r="Y63" i="8"/>
  <c r="Z63" i="8" a="1"/>
  <c r="Z63" i="8"/>
  <c r="B64" i="8" a="1"/>
  <c r="B64" i="8"/>
  <c r="C64" i="8" a="1"/>
  <c r="C64" i="8"/>
  <c r="D64" i="8" a="1"/>
  <c r="D64" i="8"/>
  <c r="E64" i="8" a="1"/>
  <c r="E64" i="8"/>
  <c r="F64" i="8" a="1"/>
  <c r="F64" i="8"/>
  <c r="G64" i="8" a="1"/>
  <c r="G64" i="8"/>
  <c r="H64" i="8" a="1"/>
  <c r="H64" i="8"/>
  <c r="I64" i="8" a="1"/>
  <c r="I64" i="8"/>
  <c r="J64" i="8" a="1"/>
  <c r="J64" i="8"/>
  <c r="K64" i="8" a="1"/>
  <c r="K64" i="8"/>
  <c r="L64" i="8" a="1"/>
  <c r="L64" i="8"/>
  <c r="M64" i="8" a="1"/>
  <c r="M64" i="8"/>
  <c r="N64" i="8" a="1"/>
  <c r="N64" i="8"/>
  <c r="O64" i="8" a="1"/>
  <c r="O64" i="8"/>
  <c r="P64" i="8" a="1"/>
  <c r="P64" i="8"/>
  <c r="Q64" i="8" a="1"/>
  <c r="Q64" i="8"/>
  <c r="R64" i="8" a="1"/>
  <c r="R64" i="8"/>
  <c r="S64" i="8" a="1"/>
  <c r="S64" i="8"/>
  <c r="T64" i="8" a="1"/>
  <c r="T64" i="8"/>
  <c r="U64" i="8" a="1"/>
  <c r="U64" i="8"/>
  <c r="V64" i="8" a="1"/>
  <c r="V64" i="8"/>
  <c r="W64" i="8" a="1"/>
  <c r="W64" i="8"/>
  <c r="X64" i="8" a="1"/>
  <c r="X64" i="8"/>
  <c r="Y64" i="8" a="1"/>
  <c r="Y64" i="8"/>
  <c r="Z64" i="8" a="1"/>
  <c r="Z64" i="8"/>
  <c r="B65" i="8" a="1"/>
  <c r="B65" i="8"/>
  <c r="C65" i="8" a="1"/>
  <c r="C65" i="8"/>
  <c r="D65" i="8" a="1"/>
  <c r="D65" i="8"/>
  <c r="E65" i="8" a="1"/>
  <c r="E65" i="8"/>
  <c r="F65" i="8" a="1"/>
  <c r="F65" i="8"/>
  <c r="G65" i="8" a="1"/>
  <c r="G65" i="8"/>
  <c r="H65" i="8" a="1"/>
  <c r="H65" i="8"/>
  <c r="I65" i="8" a="1"/>
  <c r="I65" i="8"/>
  <c r="J65" i="8" a="1"/>
  <c r="J65" i="8"/>
  <c r="K65" i="8" a="1"/>
  <c r="K65" i="8"/>
  <c r="L65" i="8" a="1"/>
  <c r="L65" i="8"/>
  <c r="M65" i="8" a="1"/>
  <c r="M65" i="8"/>
  <c r="N65" i="8" a="1"/>
  <c r="N65" i="8"/>
  <c r="O65" i="8" a="1"/>
  <c r="O65" i="8"/>
  <c r="P65" i="8" a="1"/>
  <c r="P65" i="8"/>
  <c r="Q65" i="8" a="1"/>
  <c r="Q65" i="8"/>
  <c r="R65" i="8" a="1"/>
  <c r="R65" i="8"/>
  <c r="S65" i="8" a="1"/>
  <c r="S65" i="8"/>
  <c r="T65" i="8" a="1"/>
  <c r="T65" i="8"/>
  <c r="U65" i="8" a="1"/>
  <c r="U65" i="8"/>
  <c r="V65" i="8" a="1"/>
  <c r="V65" i="8"/>
  <c r="W65" i="8" a="1"/>
  <c r="W65" i="8"/>
  <c r="X65" i="8" a="1"/>
  <c r="X65" i="8"/>
  <c r="Y65" i="8" a="1"/>
  <c r="Y65" i="8"/>
  <c r="Z65" i="8" a="1"/>
  <c r="Z65" i="8"/>
  <c r="B66" i="8" a="1"/>
  <c r="B66" i="8"/>
  <c r="C66" i="8" a="1"/>
  <c r="C66" i="8"/>
  <c r="D66" i="8" a="1"/>
  <c r="D66" i="8"/>
  <c r="E66" i="8" a="1"/>
  <c r="E66" i="8"/>
  <c r="F66" i="8" a="1"/>
  <c r="F66" i="8"/>
  <c r="G66" i="8" a="1"/>
  <c r="G66" i="8"/>
  <c r="H66" i="8" a="1"/>
  <c r="H66" i="8"/>
  <c r="I66" i="8" a="1"/>
  <c r="I66" i="8"/>
  <c r="J66" i="8" a="1"/>
  <c r="J66" i="8"/>
  <c r="K66" i="8" a="1"/>
  <c r="K66" i="8"/>
  <c r="L66" i="8" a="1"/>
  <c r="L66" i="8"/>
  <c r="M66" i="8" a="1"/>
  <c r="M66" i="8"/>
  <c r="N66" i="8" a="1"/>
  <c r="N66" i="8"/>
  <c r="O66" i="8" a="1"/>
  <c r="O66" i="8"/>
  <c r="P66" i="8" a="1"/>
  <c r="P66" i="8"/>
  <c r="Q66" i="8" a="1"/>
  <c r="Q66" i="8"/>
  <c r="R66" i="8" a="1"/>
  <c r="R66" i="8"/>
  <c r="S66" i="8" a="1"/>
  <c r="S66" i="8"/>
  <c r="T66" i="8" a="1"/>
  <c r="T66" i="8"/>
  <c r="U66" i="8" a="1"/>
  <c r="U66" i="8"/>
  <c r="V66" i="8" a="1"/>
  <c r="V66" i="8"/>
  <c r="W66" i="8" a="1"/>
  <c r="W66" i="8"/>
  <c r="X66" i="8" a="1"/>
  <c r="X66" i="8"/>
  <c r="Y66" i="8" a="1"/>
  <c r="Y66" i="8"/>
  <c r="Z66" i="8" a="1"/>
  <c r="Z66" i="8"/>
  <c r="B67" i="8" a="1"/>
  <c r="B67" i="8"/>
  <c r="C67" i="8" a="1"/>
  <c r="C67" i="8"/>
  <c r="D67" i="8" a="1"/>
  <c r="D67" i="8"/>
  <c r="E67" i="8" a="1"/>
  <c r="E67" i="8"/>
  <c r="F67" i="8" a="1"/>
  <c r="F67" i="8"/>
  <c r="G67" i="8" a="1"/>
  <c r="G67" i="8"/>
  <c r="H67" i="8" a="1"/>
  <c r="H67" i="8"/>
  <c r="I67" i="8" a="1"/>
  <c r="I67" i="8"/>
  <c r="J67" i="8" a="1"/>
  <c r="J67" i="8"/>
  <c r="K67" i="8" a="1"/>
  <c r="K67" i="8"/>
  <c r="L67" i="8" a="1"/>
  <c r="L67" i="8"/>
  <c r="M67" i="8" a="1"/>
  <c r="M67" i="8"/>
  <c r="N67" i="8" a="1"/>
  <c r="N67" i="8"/>
  <c r="O67" i="8" a="1"/>
  <c r="O67" i="8"/>
  <c r="P67" i="8" a="1"/>
  <c r="P67" i="8"/>
  <c r="Q67" i="8" a="1"/>
  <c r="Q67" i="8"/>
  <c r="R67" i="8" a="1"/>
  <c r="R67" i="8"/>
  <c r="S67" i="8" a="1"/>
  <c r="S67" i="8"/>
  <c r="T67" i="8" a="1"/>
  <c r="T67" i="8"/>
  <c r="U67" i="8" a="1"/>
  <c r="U67" i="8"/>
  <c r="V67" i="8" a="1"/>
  <c r="V67" i="8"/>
  <c r="W67" i="8" a="1"/>
  <c r="W67" i="8"/>
  <c r="X67" i="8" a="1"/>
  <c r="X67" i="8"/>
  <c r="Y67" i="8" a="1"/>
  <c r="Y67" i="8"/>
  <c r="Z67" i="8" a="1"/>
  <c r="Z67" i="8"/>
  <c r="B68" i="8" a="1"/>
  <c r="B68" i="8"/>
  <c r="C68" i="8" a="1"/>
  <c r="C68" i="8"/>
  <c r="D68" i="8" a="1"/>
  <c r="D68" i="8"/>
  <c r="E68" i="8" a="1"/>
  <c r="E68" i="8"/>
  <c r="F68" i="8" a="1"/>
  <c r="F68" i="8"/>
  <c r="G68" i="8" a="1"/>
  <c r="G68" i="8"/>
  <c r="H68" i="8" a="1"/>
  <c r="H68" i="8"/>
  <c r="I68" i="8" a="1"/>
  <c r="I68" i="8"/>
  <c r="J68" i="8" a="1"/>
  <c r="J68" i="8"/>
  <c r="K68" i="8" a="1"/>
  <c r="K68" i="8"/>
  <c r="L68" i="8" a="1"/>
  <c r="L68" i="8"/>
  <c r="M68" i="8" a="1"/>
  <c r="M68" i="8"/>
  <c r="N68" i="8" a="1"/>
  <c r="N68" i="8"/>
  <c r="O68" i="8" a="1"/>
  <c r="O68" i="8"/>
  <c r="P68" i="8" a="1"/>
  <c r="P68" i="8"/>
  <c r="Q68" i="8" a="1"/>
  <c r="Q68" i="8"/>
  <c r="R68" i="8" a="1"/>
  <c r="R68" i="8"/>
  <c r="S68" i="8" a="1"/>
  <c r="S68" i="8"/>
  <c r="T68" i="8" a="1"/>
  <c r="T68" i="8"/>
  <c r="U68" i="8" a="1"/>
  <c r="U68" i="8"/>
  <c r="V68" i="8" a="1"/>
  <c r="V68" i="8"/>
  <c r="W68" i="8" a="1"/>
  <c r="W68" i="8"/>
  <c r="X68" i="8" a="1"/>
  <c r="X68" i="8"/>
  <c r="Y68" i="8" a="1"/>
  <c r="Y68" i="8"/>
  <c r="Z68" i="8" a="1"/>
  <c r="Z68" i="8"/>
  <c r="B69" i="8" a="1"/>
  <c r="B69" i="8"/>
  <c r="C69" i="8" a="1"/>
  <c r="C69" i="8"/>
  <c r="D69" i="8" a="1"/>
  <c r="D69" i="8"/>
  <c r="E69" i="8" a="1"/>
  <c r="E69" i="8"/>
  <c r="F69" i="8" a="1"/>
  <c r="F69" i="8"/>
  <c r="G69" i="8" a="1"/>
  <c r="G69" i="8"/>
  <c r="H69" i="8" a="1"/>
  <c r="H69" i="8"/>
  <c r="I69" i="8" a="1"/>
  <c r="I69" i="8"/>
  <c r="J69" i="8" a="1"/>
  <c r="J69" i="8"/>
  <c r="K69" i="8" a="1"/>
  <c r="K69" i="8"/>
  <c r="L69" i="8" a="1"/>
  <c r="L69" i="8"/>
  <c r="M69" i="8" a="1"/>
  <c r="M69" i="8"/>
  <c r="N69" i="8" a="1"/>
  <c r="N69" i="8"/>
  <c r="O69" i="8" a="1"/>
  <c r="O69" i="8"/>
  <c r="P69" i="8" a="1"/>
  <c r="P69" i="8"/>
  <c r="Q69" i="8" a="1"/>
  <c r="Q69" i="8"/>
  <c r="R69" i="8" a="1"/>
  <c r="R69" i="8"/>
  <c r="S69" i="8" a="1"/>
  <c r="S69" i="8"/>
  <c r="T69" i="8" a="1"/>
  <c r="T69" i="8"/>
  <c r="U69" i="8" a="1"/>
  <c r="U69" i="8"/>
  <c r="V69" i="8" a="1"/>
  <c r="V69" i="8"/>
  <c r="W69" i="8" a="1"/>
  <c r="W69" i="8"/>
  <c r="X69" i="8" a="1"/>
  <c r="X69" i="8"/>
  <c r="Y69" i="8" a="1"/>
  <c r="Y69" i="8"/>
  <c r="Z69" i="8" a="1"/>
  <c r="Z69" i="8"/>
  <c r="B70" i="8" a="1"/>
  <c r="B70" i="8"/>
  <c r="C70" i="8" a="1"/>
  <c r="C70" i="8"/>
  <c r="D70" i="8" a="1"/>
  <c r="D70" i="8"/>
  <c r="E70" i="8" a="1"/>
  <c r="E70" i="8"/>
  <c r="F70" i="8" a="1"/>
  <c r="F70" i="8"/>
  <c r="G70" i="8" a="1"/>
  <c r="G70" i="8"/>
  <c r="H70" i="8" a="1"/>
  <c r="H70" i="8"/>
  <c r="I70" i="8" a="1"/>
  <c r="I70" i="8"/>
  <c r="J70" i="8" a="1"/>
  <c r="J70" i="8"/>
  <c r="K70" i="8" a="1"/>
  <c r="K70" i="8"/>
  <c r="L70" i="8" a="1"/>
  <c r="L70" i="8"/>
  <c r="M70" i="8" a="1"/>
  <c r="M70" i="8"/>
  <c r="N70" i="8" a="1"/>
  <c r="N70" i="8"/>
  <c r="O70" i="8" a="1"/>
  <c r="O70" i="8"/>
  <c r="P70" i="8" a="1"/>
  <c r="P70" i="8"/>
  <c r="Q70" i="8" a="1"/>
  <c r="Q70" i="8"/>
  <c r="R70" i="8" a="1"/>
  <c r="R70" i="8"/>
  <c r="S70" i="8" a="1"/>
  <c r="S70" i="8"/>
  <c r="T70" i="8" a="1"/>
  <c r="T70" i="8"/>
  <c r="U70" i="8" a="1"/>
  <c r="U70" i="8"/>
  <c r="V70" i="8" a="1"/>
  <c r="V70" i="8"/>
  <c r="W70" i="8" a="1"/>
  <c r="W70" i="8"/>
  <c r="X70" i="8" a="1"/>
  <c r="X70" i="8"/>
  <c r="Y70" i="8" a="1"/>
  <c r="Y70" i="8"/>
  <c r="Z70" i="8" a="1"/>
  <c r="Z70" i="8"/>
  <c r="B71" i="8" a="1"/>
  <c r="B71" i="8"/>
  <c r="C71" i="8" a="1"/>
  <c r="C71" i="8"/>
  <c r="D71" i="8" a="1"/>
  <c r="D71" i="8"/>
  <c r="E71" i="8" a="1"/>
  <c r="E71" i="8"/>
  <c r="F71" i="8" a="1"/>
  <c r="F71" i="8"/>
  <c r="G71" i="8" a="1"/>
  <c r="G71" i="8"/>
  <c r="H71" i="8" a="1"/>
  <c r="H71" i="8"/>
  <c r="I71" i="8" a="1"/>
  <c r="I71" i="8"/>
  <c r="J71" i="8" a="1"/>
  <c r="J71" i="8"/>
  <c r="K71" i="8" a="1"/>
  <c r="K71" i="8"/>
  <c r="L71" i="8" a="1"/>
  <c r="L71" i="8"/>
  <c r="M71" i="8" a="1"/>
  <c r="M71" i="8"/>
  <c r="N71" i="8" a="1"/>
  <c r="N71" i="8"/>
  <c r="O71" i="8" a="1"/>
  <c r="O71" i="8"/>
  <c r="P71" i="8" a="1"/>
  <c r="P71" i="8"/>
  <c r="Q71" i="8" a="1"/>
  <c r="Q71" i="8"/>
  <c r="R71" i="8" a="1"/>
  <c r="R71" i="8"/>
  <c r="S71" i="8" a="1"/>
  <c r="S71" i="8"/>
  <c r="T71" i="8" a="1"/>
  <c r="T71" i="8"/>
  <c r="U71" i="8" a="1"/>
  <c r="U71" i="8"/>
  <c r="V71" i="8" a="1"/>
  <c r="V71" i="8"/>
  <c r="W71" i="8" a="1"/>
  <c r="W71" i="8"/>
  <c r="X71" i="8" a="1"/>
  <c r="X71" i="8"/>
  <c r="Y71" i="8" a="1"/>
  <c r="Y71" i="8"/>
  <c r="Z71" i="8" a="1"/>
  <c r="Z71" i="8"/>
  <c r="B72" i="8" a="1"/>
  <c r="B72" i="8"/>
  <c r="C72" i="8" a="1"/>
  <c r="C72" i="8"/>
  <c r="D72" i="8" a="1"/>
  <c r="D72" i="8"/>
  <c r="E72" i="8" a="1"/>
  <c r="E72" i="8"/>
  <c r="F72" i="8" a="1"/>
  <c r="F72" i="8"/>
  <c r="G72" i="8" a="1"/>
  <c r="G72" i="8"/>
  <c r="H72" i="8" a="1"/>
  <c r="H72" i="8"/>
  <c r="I72" i="8" a="1"/>
  <c r="I72" i="8"/>
  <c r="J72" i="8" a="1"/>
  <c r="J72" i="8"/>
  <c r="K72" i="8" a="1"/>
  <c r="K72" i="8"/>
  <c r="L72" i="8" a="1"/>
  <c r="L72" i="8"/>
  <c r="M72" i="8" a="1"/>
  <c r="M72" i="8"/>
  <c r="N72" i="8" a="1"/>
  <c r="N72" i="8"/>
  <c r="O72" i="8" a="1"/>
  <c r="O72" i="8"/>
  <c r="P72" i="8" a="1"/>
  <c r="P72" i="8"/>
  <c r="Q72" i="8" a="1"/>
  <c r="Q72" i="8"/>
  <c r="R72" i="8" a="1"/>
  <c r="R72" i="8"/>
  <c r="S72" i="8" a="1"/>
  <c r="S72" i="8"/>
  <c r="T72" i="8" a="1"/>
  <c r="T72" i="8"/>
  <c r="U72" i="8" a="1"/>
  <c r="U72" i="8"/>
  <c r="V72" i="8" a="1"/>
  <c r="V72" i="8"/>
  <c r="W72" i="8" a="1"/>
  <c r="W72" i="8"/>
  <c r="X72" i="8" a="1"/>
  <c r="X72" i="8"/>
  <c r="Y72" i="8" a="1"/>
  <c r="Y72" i="8"/>
  <c r="Z72" i="8" a="1"/>
  <c r="Z72" i="8"/>
  <c r="B73" i="8" a="1"/>
  <c r="B73" i="8"/>
  <c r="C73" i="8" a="1"/>
  <c r="C73" i="8"/>
  <c r="D73" i="8" a="1"/>
  <c r="D73" i="8"/>
  <c r="E73" i="8" a="1"/>
  <c r="E73" i="8"/>
  <c r="F73" i="8" a="1"/>
  <c r="F73" i="8"/>
  <c r="G73" i="8" a="1"/>
  <c r="G73" i="8"/>
  <c r="H73" i="8" a="1"/>
  <c r="H73" i="8"/>
  <c r="I73" i="8" a="1"/>
  <c r="I73" i="8"/>
  <c r="J73" i="8" a="1"/>
  <c r="J73" i="8"/>
  <c r="K73" i="8" a="1"/>
  <c r="K73" i="8"/>
  <c r="L73" i="8" a="1"/>
  <c r="L73" i="8"/>
  <c r="M73" i="8" a="1"/>
  <c r="M73" i="8"/>
  <c r="N73" i="8" a="1"/>
  <c r="N73" i="8"/>
  <c r="O73" i="8" a="1"/>
  <c r="O73" i="8"/>
  <c r="P73" i="8" a="1"/>
  <c r="P73" i="8"/>
  <c r="Q73" i="8" a="1"/>
  <c r="Q73" i="8"/>
  <c r="R73" i="8" a="1"/>
  <c r="R73" i="8"/>
  <c r="S73" i="8" a="1"/>
  <c r="S73" i="8"/>
  <c r="T73" i="8" a="1"/>
  <c r="T73" i="8"/>
  <c r="U73" i="8" a="1"/>
  <c r="U73" i="8"/>
  <c r="V73" i="8" a="1"/>
  <c r="V73" i="8"/>
  <c r="W73" i="8" a="1"/>
  <c r="W73" i="8"/>
  <c r="X73" i="8" a="1"/>
  <c r="X73" i="8"/>
  <c r="Y73" i="8" a="1"/>
  <c r="Y73" i="8"/>
  <c r="Z73" i="8" a="1"/>
  <c r="Z73" i="8"/>
  <c r="B74" i="8" a="1"/>
  <c r="B74" i="8"/>
  <c r="C74" i="8" a="1"/>
  <c r="C74" i="8"/>
  <c r="D74" i="8" a="1"/>
  <c r="D74" i="8"/>
  <c r="E74" i="8" a="1"/>
  <c r="E74" i="8"/>
  <c r="F74" i="8" a="1"/>
  <c r="F74" i="8"/>
  <c r="G74" i="8" a="1"/>
  <c r="G74" i="8"/>
  <c r="H74" i="8" a="1"/>
  <c r="H74" i="8"/>
  <c r="I74" i="8" a="1"/>
  <c r="I74" i="8"/>
  <c r="J74" i="8" a="1"/>
  <c r="J74" i="8"/>
  <c r="K74" i="8" a="1"/>
  <c r="K74" i="8"/>
  <c r="L74" i="8" a="1"/>
  <c r="L74" i="8"/>
  <c r="M74" i="8" a="1"/>
  <c r="M74" i="8"/>
  <c r="N74" i="8" a="1"/>
  <c r="N74" i="8"/>
  <c r="O74" i="8" a="1"/>
  <c r="O74" i="8"/>
  <c r="P74" i="8" a="1"/>
  <c r="P74" i="8"/>
  <c r="Q74" i="8" a="1"/>
  <c r="Q74" i="8"/>
  <c r="R74" i="8" a="1"/>
  <c r="R74" i="8"/>
  <c r="S74" i="8" a="1"/>
  <c r="S74" i="8"/>
  <c r="T74" i="8" a="1"/>
  <c r="T74" i="8"/>
  <c r="U74" i="8" a="1"/>
  <c r="U74" i="8"/>
  <c r="V74" i="8" a="1"/>
  <c r="V74" i="8"/>
  <c r="W74" i="8" a="1"/>
  <c r="W74" i="8"/>
  <c r="X74" i="8" a="1"/>
  <c r="X74" i="8"/>
  <c r="Y74" i="8" a="1"/>
  <c r="Y74" i="8"/>
  <c r="Z74" i="8" a="1"/>
  <c r="Z74" i="8"/>
  <c r="B75" i="8" a="1"/>
  <c r="B75" i="8"/>
  <c r="C75" i="8" a="1"/>
  <c r="C75" i="8"/>
  <c r="D75" i="8" a="1"/>
  <c r="D75" i="8"/>
  <c r="E75" i="8" a="1"/>
  <c r="E75" i="8"/>
  <c r="F75" i="8" a="1"/>
  <c r="F75" i="8"/>
  <c r="G75" i="8" a="1"/>
  <c r="G75" i="8"/>
  <c r="H75" i="8" a="1"/>
  <c r="H75" i="8"/>
  <c r="I75" i="8" a="1"/>
  <c r="I75" i="8"/>
  <c r="J75" i="8" a="1"/>
  <c r="J75" i="8"/>
  <c r="K75" i="8" a="1"/>
  <c r="K75" i="8"/>
  <c r="L75" i="8" a="1"/>
  <c r="L75" i="8"/>
  <c r="M75" i="8" a="1"/>
  <c r="M75" i="8"/>
  <c r="N75" i="8" a="1"/>
  <c r="N75" i="8"/>
  <c r="O75" i="8" a="1"/>
  <c r="O75" i="8"/>
  <c r="P75" i="8" a="1"/>
  <c r="P75" i="8"/>
  <c r="Q75" i="8" a="1"/>
  <c r="Q75" i="8"/>
  <c r="R75" i="8" a="1"/>
  <c r="R75" i="8"/>
  <c r="S75" i="8" a="1"/>
  <c r="S75" i="8"/>
  <c r="T75" i="8" a="1"/>
  <c r="T75" i="8"/>
  <c r="U75" i="8" a="1"/>
  <c r="U75" i="8"/>
  <c r="V75" i="8" a="1"/>
  <c r="V75" i="8"/>
  <c r="W75" i="8" a="1"/>
  <c r="W75" i="8"/>
  <c r="X75" i="8" a="1"/>
  <c r="X75" i="8"/>
  <c r="Y75" i="8" a="1"/>
  <c r="Y75" i="8"/>
  <c r="Z75" i="8" a="1"/>
  <c r="Z75" i="8"/>
  <c r="B76" i="8" a="1"/>
  <c r="B76" i="8"/>
  <c r="C76" i="8" a="1"/>
  <c r="C76" i="8"/>
  <c r="D76" i="8" a="1"/>
  <c r="D76" i="8"/>
  <c r="E76" i="8" a="1"/>
  <c r="E76" i="8"/>
  <c r="F76" i="8" a="1"/>
  <c r="F76" i="8"/>
  <c r="G76" i="8" a="1"/>
  <c r="G76" i="8"/>
  <c r="H76" i="8" a="1"/>
  <c r="H76" i="8"/>
  <c r="I76" i="8" a="1"/>
  <c r="I76" i="8"/>
  <c r="J76" i="8" a="1"/>
  <c r="J76" i="8"/>
  <c r="K76" i="8" a="1"/>
  <c r="K76" i="8"/>
  <c r="L76" i="8" a="1"/>
  <c r="L76" i="8"/>
  <c r="M76" i="8" a="1"/>
  <c r="M76" i="8"/>
  <c r="N76" i="8" a="1"/>
  <c r="N76" i="8"/>
  <c r="O76" i="8" a="1"/>
  <c r="O76" i="8"/>
  <c r="P76" i="8" a="1"/>
  <c r="P76" i="8"/>
  <c r="Q76" i="8" a="1"/>
  <c r="Q76" i="8"/>
  <c r="R76" i="8" a="1"/>
  <c r="R76" i="8"/>
  <c r="S76" i="8" a="1"/>
  <c r="S76" i="8"/>
  <c r="T76" i="8" a="1"/>
  <c r="T76" i="8"/>
  <c r="U76" i="8" a="1"/>
  <c r="U76" i="8"/>
  <c r="V76" i="8" a="1"/>
  <c r="V76" i="8"/>
  <c r="W76" i="8" a="1"/>
  <c r="W76" i="8"/>
  <c r="X76" i="8" a="1"/>
  <c r="X76" i="8"/>
  <c r="Y76" i="8" a="1"/>
  <c r="Y76" i="8"/>
  <c r="Z76" i="8" a="1"/>
  <c r="Z76" i="8"/>
  <c r="B77" i="8" a="1"/>
  <c r="B77" i="8"/>
  <c r="C77" i="8" a="1"/>
  <c r="C77" i="8"/>
  <c r="D77" i="8" a="1"/>
  <c r="D77" i="8"/>
  <c r="E77" i="8" a="1"/>
  <c r="E77" i="8"/>
  <c r="F77" i="8" a="1"/>
  <c r="F77" i="8"/>
  <c r="G77" i="8" a="1"/>
  <c r="G77" i="8"/>
  <c r="H77" i="8" a="1"/>
  <c r="H77" i="8"/>
  <c r="I77" i="8" a="1"/>
  <c r="I77" i="8"/>
  <c r="J77" i="8" a="1"/>
  <c r="J77" i="8"/>
  <c r="K77" i="8" a="1"/>
  <c r="K77" i="8"/>
  <c r="L77" i="8" a="1"/>
  <c r="L77" i="8"/>
  <c r="M77" i="8" a="1"/>
  <c r="M77" i="8"/>
  <c r="N77" i="8" a="1"/>
  <c r="N77" i="8"/>
  <c r="O77" i="8" a="1"/>
  <c r="O77" i="8"/>
  <c r="P77" i="8" a="1"/>
  <c r="P77" i="8"/>
  <c r="Q77" i="8" a="1"/>
  <c r="Q77" i="8"/>
  <c r="R77" i="8" a="1"/>
  <c r="R77" i="8"/>
  <c r="S77" i="8" a="1"/>
  <c r="S77" i="8"/>
  <c r="T77" i="8" a="1"/>
  <c r="T77" i="8"/>
  <c r="U77" i="8" a="1"/>
  <c r="U77" i="8"/>
  <c r="V77" i="8" a="1"/>
  <c r="V77" i="8"/>
  <c r="W77" i="8" a="1"/>
  <c r="W77" i="8"/>
  <c r="X77" i="8" a="1"/>
  <c r="X77" i="8"/>
  <c r="Y77" i="8" a="1"/>
  <c r="Y77" i="8"/>
  <c r="Z77" i="8" a="1"/>
  <c r="Z77" i="8"/>
  <c r="B78" i="8" a="1"/>
  <c r="B78" i="8"/>
  <c r="C78" i="8" a="1"/>
  <c r="C78" i="8"/>
  <c r="D78" i="8" a="1"/>
  <c r="D78" i="8"/>
  <c r="E78" i="8" a="1"/>
  <c r="E78" i="8"/>
  <c r="F78" i="8" a="1"/>
  <c r="F78" i="8"/>
  <c r="G78" i="8" a="1"/>
  <c r="G78" i="8"/>
  <c r="H78" i="8" a="1"/>
  <c r="H78" i="8"/>
  <c r="I78" i="8" a="1"/>
  <c r="I78" i="8"/>
  <c r="J78" i="8" a="1"/>
  <c r="J78" i="8"/>
  <c r="K78" i="8" a="1"/>
  <c r="K78" i="8"/>
  <c r="L78" i="8" a="1"/>
  <c r="L78" i="8"/>
  <c r="M78" i="8" a="1"/>
  <c r="M78" i="8"/>
  <c r="N78" i="8" a="1"/>
  <c r="N78" i="8"/>
  <c r="O78" i="8" a="1"/>
  <c r="O78" i="8"/>
  <c r="P78" i="8" a="1"/>
  <c r="P78" i="8"/>
  <c r="Q78" i="8" a="1"/>
  <c r="Q78" i="8"/>
  <c r="R78" i="8" a="1"/>
  <c r="R78" i="8"/>
  <c r="S78" i="8" a="1"/>
  <c r="S78" i="8"/>
  <c r="T78" i="8" a="1"/>
  <c r="T78" i="8"/>
  <c r="U78" i="8" a="1"/>
  <c r="U78" i="8"/>
  <c r="V78" i="8" a="1"/>
  <c r="V78" i="8"/>
  <c r="W78" i="8" a="1"/>
  <c r="W78" i="8"/>
  <c r="X78" i="8" a="1"/>
  <c r="X78" i="8"/>
  <c r="Y78" i="8" a="1"/>
  <c r="Y78" i="8"/>
  <c r="Z78" i="8" a="1"/>
  <c r="Z78" i="8"/>
  <c r="B79" i="8" a="1"/>
  <c r="B79" i="8"/>
  <c r="C79" i="8" a="1"/>
  <c r="C79" i="8"/>
  <c r="D79" i="8" a="1"/>
  <c r="D79" i="8"/>
  <c r="E79" i="8" a="1"/>
  <c r="E79" i="8"/>
  <c r="F79" i="8" a="1"/>
  <c r="F79" i="8"/>
  <c r="G79" i="8" a="1"/>
  <c r="G79" i="8"/>
  <c r="H79" i="8" a="1"/>
  <c r="H79" i="8"/>
  <c r="I79" i="8" a="1"/>
  <c r="I79" i="8"/>
  <c r="J79" i="8" a="1"/>
  <c r="J79" i="8"/>
  <c r="K79" i="8" a="1"/>
  <c r="K79" i="8"/>
  <c r="L79" i="8" a="1"/>
  <c r="L79" i="8"/>
  <c r="M79" i="8" a="1"/>
  <c r="M79" i="8"/>
  <c r="N79" i="8" a="1"/>
  <c r="N79" i="8"/>
  <c r="O79" i="8" a="1"/>
  <c r="O79" i="8"/>
  <c r="P79" i="8" a="1"/>
  <c r="P79" i="8"/>
  <c r="Q79" i="8" a="1"/>
  <c r="Q79" i="8"/>
  <c r="R79" i="8" a="1"/>
  <c r="R79" i="8"/>
  <c r="S79" i="8" a="1"/>
  <c r="S79" i="8"/>
  <c r="T79" i="8" a="1"/>
  <c r="T79" i="8"/>
  <c r="U79" i="8" a="1"/>
  <c r="U79" i="8"/>
  <c r="V79" i="8" a="1"/>
  <c r="V79" i="8"/>
  <c r="W79" i="8" a="1"/>
  <c r="W79" i="8"/>
  <c r="X79" i="8" a="1"/>
  <c r="X79" i="8"/>
  <c r="Y79" i="8" a="1"/>
  <c r="Y79" i="8"/>
  <c r="Z79" i="8" a="1"/>
  <c r="Z79" i="8"/>
  <c r="B80" i="8" a="1"/>
  <c r="B80" i="8"/>
  <c r="C80" i="8" a="1"/>
  <c r="C80" i="8"/>
  <c r="D80" i="8" a="1"/>
  <c r="D80" i="8"/>
  <c r="E80" i="8" a="1"/>
  <c r="E80" i="8"/>
  <c r="F80" i="8" a="1"/>
  <c r="F80" i="8"/>
  <c r="G80" i="8" a="1"/>
  <c r="G80" i="8"/>
  <c r="H80" i="8" a="1"/>
  <c r="H80" i="8"/>
  <c r="I80" i="8" a="1"/>
  <c r="I80" i="8"/>
  <c r="J80" i="8" a="1"/>
  <c r="J80" i="8"/>
  <c r="K80" i="8" a="1"/>
  <c r="K80" i="8"/>
  <c r="L80" i="8" a="1"/>
  <c r="L80" i="8"/>
  <c r="M80" i="8" a="1"/>
  <c r="M80" i="8"/>
  <c r="N80" i="8" a="1"/>
  <c r="N80" i="8"/>
  <c r="O80" i="8" a="1"/>
  <c r="O80" i="8"/>
  <c r="P80" i="8" a="1"/>
  <c r="P80" i="8"/>
  <c r="Q80" i="8" a="1"/>
  <c r="Q80" i="8"/>
  <c r="R80" i="8" a="1"/>
  <c r="R80" i="8"/>
  <c r="S80" i="8" a="1"/>
  <c r="S80" i="8"/>
  <c r="T80" i="8" a="1"/>
  <c r="T80" i="8"/>
  <c r="U80" i="8" a="1"/>
  <c r="U80" i="8"/>
  <c r="V80" i="8" a="1"/>
  <c r="V80" i="8"/>
  <c r="W80" i="8" a="1"/>
  <c r="W80" i="8"/>
  <c r="X80" i="8" a="1"/>
  <c r="X80" i="8"/>
  <c r="Y80" i="8" a="1"/>
  <c r="Y80" i="8"/>
  <c r="Z80" i="8" a="1"/>
  <c r="Z80" i="8"/>
  <c r="B81" i="8" a="1"/>
  <c r="B81" i="8"/>
  <c r="C81" i="8" a="1"/>
  <c r="C81" i="8"/>
  <c r="D81" i="8" a="1"/>
  <c r="D81" i="8"/>
  <c r="E81" i="8" a="1"/>
  <c r="E81" i="8"/>
  <c r="F81" i="8" a="1"/>
  <c r="F81" i="8"/>
  <c r="G81" i="8" a="1"/>
  <c r="G81" i="8"/>
  <c r="H81" i="8" a="1"/>
  <c r="H81" i="8"/>
  <c r="I81" i="8" a="1"/>
  <c r="I81" i="8"/>
  <c r="J81" i="8" a="1"/>
  <c r="J81" i="8"/>
  <c r="K81" i="8" a="1"/>
  <c r="K81" i="8"/>
  <c r="L81" i="8" a="1"/>
  <c r="L81" i="8"/>
  <c r="M81" i="8" a="1"/>
  <c r="M81" i="8"/>
  <c r="N81" i="8" a="1"/>
  <c r="N81" i="8"/>
  <c r="O81" i="8" a="1"/>
  <c r="O81" i="8"/>
  <c r="P81" i="8" a="1"/>
  <c r="P81" i="8"/>
  <c r="Q81" i="8" a="1"/>
  <c r="Q81" i="8"/>
  <c r="R81" i="8" a="1"/>
  <c r="R81" i="8"/>
  <c r="S81" i="8" a="1"/>
  <c r="S81" i="8"/>
  <c r="T81" i="8" a="1"/>
  <c r="T81" i="8"/>
  <c r="U81" i="8" a="1"/>
  <c r="U81" i="8"/>
  <c r="V81" i="8" a="1"/>
  <c r="V81" i="8"/>
  <c r="W81" i="8" a="1"/>
  <c r="W81" i="8"/>
  <c r="X81" i="8" a="1"/>
  <c r="X81" i="8"/>
  <c r="Y81" i="8" a="1"/>
  <c r="Y81" i="8"/>
  <c r="Z81" i="8" a="1"/>
  <c r="Z81" i="8"/>
  <c r="B82" i="8" a="1"/>
  <c r="B82" i="8"/>
  <c r="C82" i="8" a="1"/>
  <c r="C82" i="8"/>
  <c r="D82" i="8" a="1"/>
  <c r="D82" i="8"/>
  <c r="E82" i="8" a="1"/>
  <c r="E82" i="8"/>
  <c r="F82" i="8" a="1"/>
  <c r="F82" i="8"/>
  <c r="G82" i="8" a="1"/>
  <c r="G82" i="8"/>
  <c r="H82" i="8" a="1"/>
  <c r="H82" i="8"/>
  <c r="I82" i="8" a="1"/>
  <c r="I82" i="8"/>
  <c r="J82" i="8" a="1"/>
  <c r="J82" i="8"/>
  <c r="K82" i="8" a="1"/>
  <c r="K82" i="8"/>
  <c r="L82" i="8" a="1"/>
  <c r="L82" i="8"/>
  <c r="M82" i="8" a="1"/>
  <c r="M82" i="8"/>
  <c r="N82" i="8" a="1"/>
  <c r="N82" i="8"/>
  <c r="O82" i="8" a="1"/>
  <c r="O82" i="8"/>
  <c r="P82" i="8" a="1"/>
  <c r="P82" i="8"/>
  <c r="Q82" i="8" a="1"/>
  <c r="Q82" i="8"/>
  <c r="R82" i="8" a="1"/>
  <c r="R82" i="8"/>
  <c r="S82" i="8" a="1"/>
  <c r="S82" i="8"/>
  <c r="T82" i="8" a="1"/>
  <c r="T82" i="8"/>
  <c r="U82" i="8" a="1"/>
  <c r="U82" i="8"/>
  <c r="V82" i="8" a="1"/>
  <c r="V82" i="8"/>
  <c r="W82" i="8" a="1"/>
  <c r="W82" i="8"/>
  <c r="X82" i="8" a="1"/>
  <c r="X82" i="8"/>
  <c r="Y82" i="8" a="1"/>
  <c r="Y82" i="8"/>
  <c r="Z82" i="8" a="1"/>
  <c r="Z82" i="8"/>
  <c r="B83" i="8" a="1"/>
  <c r="B83" i="8"/>
  <c r="C83" i="8" a="1"/>
  <c r="C83" i="8"/>
  <c r="D83" i="8" a="1"/>
  <c r="D83" i="8"/>
  <c r="E83" i="8" a="1"/>
  <c r="E83" i="8"/>
  <c r="F83" i="8" a="1"/>
  <c r="F83" i="8"/>
  <c r="G83" i="8" a="1"/>
  <c r="G83" i="8"/>
  <c r="H83" i="8" a="1"/>
  <c r="H83" i="8"/>
  <c r="I83" i="8" a="1"/>
  <c r="I83" i="8"/>
  <c r="J83" i="8" a="1"/>
  <c r="J83" i="8"/>
  <c r="K83" i="8" a="1"/>
  <c r="K83" i="8"/>
  <c r="L83" i="8" a="1"/>
  <c r="L83" i="8"/>
  <c r="M83" i="8" a="1"/>
  <c r="M83" i="8"/>
  <c r="N83" i="8" a="1"/>
  <c r="N83" i="8"/>
  <c r="O83" i="8" a="1"/>
  <c r="O83" i="8"/>
  <c r="P83" i="8" a="1"/>
  <c r="P83" i="8"/>
  <c r="Q83" i="8" a="1"/>
  <c r="Q83" i="8"/>
  <c r="R83" i="8" a="1"/>
  <c r="R83" i="8"/>
  <c r="S83" i="8" a="1"/>
  <c r="S83" i="8"/>
  <c r="T83" i="8" a="1"/>
  <c r="T83" i="8"/>
  <c r="U83" i="8" a="1"/>
  <c r="U83" i="8"/>
  <c r="V83" i="8" a="1"/>
  <c r="V83" i="8"/>
  <c r="W83" i="8" a="1"/>
  <c r="W83" i="8"/>
  <c r="X83" i="8" a="1"/>
  <c r="X83" i="8"/>
  <c r="Y83" i="8" a="1"/>
  <c r="Y83" i="8"/>
  <c r="Z83" i="8" a="1"/>
  <c r="Z83" i="8"/>
  <c r="B84" i="8" a="1"/>
  <c r="B84" i="8"/>
  <c r="C84" i="8" a="1"/>
  <c r="C84" i="8"/>
  <c r="D84" i="8" a="1"/>
  <c r="D84" i="8"/>
  <c r="E84" i="8" a="1"/>
  <c r="E84" i="8"/>
  <c r="F84" i="8" a="1"/>
  <c r="F84" i="8"/>
  <c r="G84" i="8" a="1"/>
  <c r="G84" i="8"/>
  <c r="H84" i="8" a="1"/>
  <c r="H84" i="8"/>
  <c r="I84" i="8" a="1"/>
  <c r="I84" i="8"/>
  <c r="J84" i="8" a="1"/>
  <c r="J84" i="8"/>
  <c r="K84" i="8" a="1"/>
  <c r="K84" i="8"/>
  <c r="L84" i="8" a="1"/>
  <c r="L84" i="8"/>
  <c r="M84" i="8" a="1"/>
  <c r="M84" i="8"/>
  <c r="N84" i="8" a="1"/>
  <c r="N84" i="8"/>
  <c r="O84" i="8" a="1"/>
  <c r="O84" i="8"/>
  <c r="P84" i="8" a="1"/>
  <c r="P84" i="8"/>
  <c r="Q84" i="8" a="1"/>
  <c r="Q84" i="8"/>
  <c r="R84" i="8" a="1"/>
  <c r="R84" i="8"/>
  <c r="S84" i="8" a="1"/>
  <c r="S84" i="8"/>
  <c r="T84" i="8" a="1"/>
  <c r="T84" i="8"/>
  <c r="U84" i="8" a="1"/>
  <c r="U84" i="8"/>
  <c r="V84" i="8" a="1"/>
  <c r="V84" i="8"/>
  <c r="W84" i="8" a="1"/>
  <c r="W84" i="8"/>
  <c r="X84" i="8" a="1"/>
  <c r="X84" i="8"/>
  <c r="Y84" i="8" a="1"/>
  <c r="Y84" i="8"/>
  <c r="Z84" i="8" a="1"/>
  <c r="Z84" i="8"/>
  <c r="B85" i="8" a="1"/>
  <c r="B85" i="8"/>
  <c r="C85" i="8" a="1"/>
  <c r="C85" i="8"/>
  <c r="D85" i="8" a="1"/>
  <c r="D85" i="8"/>
  <c r="E85" i="8" a="1"/>
  <c r="E85" i="8"/>
  <c r="F85" i="8" a="1"/>
  <c r="F85" i="8"/>
  <c r="G85" i="8" a="1"/>
  <c r="G85" i="8"/>
  <c r="H85" i="8" a="1"/>
  <c r="H85" i="8"/>
  <c r="I85" i="8" a="1"/>
  <c r="I85" i="8"/>
  <c r="J85" i="8" a="1"/>
  <c r="J85" i="8"/>
  <c r="K85" i="8" a="1"/>
  <c r="K85" i="8"/>
  <c r="L85" i="8" a="1"/>
  <c r="L85" i="8"/>
  <c r="M85" i="8" a="1"/>
  <c r="M85" i="8"/>
  <c r="N85" i="8" a="1"/>
  <c r="N85" i="8"/>
  <c r="O85" i="8" a="1"/>
  <c r="O85" i="8"/>
  <c r="P85" i="8" a="1"/>
  <c r="P85" i="8"/>
  <c r="Q85" i="8" a="1"/>
  <c r="Q85" i="8"/>
  <c r="R85" i="8" a="1"/>
  <c r="R85" i="8"/>
  <c r="S85" i="8" a="1"/>
  <c r="S85" i="8"/>
  <c r="T85" i="8" a="1"/>
  <c r="T85" i="8"/>
  <c r="U85" i="8" a="1"/>
  <c r="U85" i="8"/>
  <c r="V85" i="8" a="1"/>
  <c r="V85" i="8"/>
  <c r="W85" i="8" a="1"/>
  <c r="W85" i="8"/>
  <c r="X85" i="8" a="1"/>
  <c r="X85" i="8"/>
  <c r="Y85" i="8" a="1"/>
  <c r="Y85" i="8"/>
  <c r="Z85" i="8" a="1"/>
  <c r="Z85" i="8"/>
  <c r="B86" i="8" a="1"/>
  <c r="B86" i="8"/>
  <c r="C86" i="8" a="1"/>
  <c r="C86" i="8"/>
  <c r="D86" i="8" a="1"/>
  <c r="D86" i="8"/>
  <c r="E86" i="8" a="1"/>
  <c r="E86" i="8"/>
  <c r="F86" i="8" a="1"/>
  <c r="F86" i="8"/>
  <c r="G86" i="8" a="1"/>
  <c r="G86" i="8"/>
  <c r="H86" i="8" a="1"/>
  <c r="H86" i="8"/>
  <c r="I86" i="8" a="1"/>
  <c r="I86" i="8"/>
  <c r="J86" i="8" a="1"/>
  <c r="J86" i="8"/>
  <c r="K86" i="8" a="1"/>
  <c r="K86" i="8"/>
  <c r="L86" i="8" a="1"/>
  <c r="L86" i="8"/>
  <c r="M86" i="8" a="1"/>
  <c r="M86" i="8"/>
  <c r="N86" i="8" a="1"/>
  <c r="N86" i="8"/>
  <c r="O86" i="8" a="1"/>
  <c r="O86" i="8"/>
  <c r="P86" i="8" a="1"/>
  <c r="P86" i="8"/>
  <c r="Q86" i="8" a="1"/>
  <c r="Q86" i="8"/>
  <c r="R86" i="8" a="1"/>
  <c r="R86" i="8"/>
  <c r="S86" i="8" a="1"/>
  <c r="S86" i="8"/>
  <c r="T86" i="8" a="1"/>
  <c r="T86" i="8"/>
  <c r="U86" i="8" a="1"/>
  <c r="U86" i="8"/>
  <c r="V86" i="8" a="1"/>
  <c r="V86" i="8"/>
  <c r="W86" i="8" a="1"/>
  <c r="W86" i="8"/>
  <c r="X86" i="8" a="1"/>
  <c r="X86" i="8"/>
  <c r="Y86" i="8" a="1"/>
  <c r="Y86" i="8"/>
  <c r="Z86" i="8" a="1"/>
  <c r="Z86" i="8"/>
  <c r="B87" i="8" a="1"/>
  <c r="B87" i="8"/>
  <c r="C87" i="8" a="1"/>
  <c r="C87" i="8"/>
  <c r="D87" i="8" a="1"/>
  <c r="D87" i="8"/>
  <c r="E87" i="8" a="1"/>
  <c r="E87" i="8"/>
  <c r="F87" i="8" a="1"/>
  <c r="F87" i="8"/>
  <c r="G87" i="8" a="1"/>
  <c r="G87" i="8"/>
  <c r="H87" i="8" a="1"/>
  <c r="H87" i="8"/>
  <c r="I87" i="8" a="1"/>
  <c r="I87" i="8"/>
  <c r="J87" i="8" a="1"/>
  <c r="J87" i="8"/>
  <c r="K87" i="8" a="1"/>
  <c r="K87" i="8"/>
  <c r="L87" i="8" a="1"/>
  <c r="L87" i="8"/>
  <c r="M87" i="8" a="1"/>
  <c r="M87" i="8"/>
  <c r="N87" i="8" a="1"/>
  <c r="N87" i="8"/>
  <c r="O87" i="8" a="1"/>
  <c r="O87" i="8"/>
  <c r="P87" i="8" a="1"/>
  <c r="P87" i="8"/>
  <c r="Q87" i="8" a="1"/>
  <c r="Q87" i="8"/>
  <c r="R87" i="8" a="1"/>
  <c r="R87" i="8"/>
  <c r="S87" i="8" a="1"/>
  <c r="S87" i="8"/>
  <c r="T87" i="8" a="1"/>
  <c r="T87" i="8"/>
  <c r="U87" i="8" a="1"/>
  <c r="U87" i="8"/>
  <c r="V87" i="8" a="1"/>
  <c r="V87" i="8"/>
  <c r="W87" i="8" a="1"/>
  <c r="W87" i="8"/>
  <c r="X87" i="8" a="1"/>
  <c r="X87" i="8"/>
  <c r="Y87" i="8" a="1"/>
  <c r="Y87" i="8"/>
  <c r="Z87" i="8" a="1"/>
  <c r="Z87" i="8"/>
  <c r="B88" i="8" a="1"/>
  <c r="B88" i="8"/>
  <c r="C88" i="8" a="1"/>
  <c r="C88" i="8"/>
  <c r="D88" i="8" a="1"/>
  <c r="D88" i="8"/>
  <c r="E88" i="8" a="1"/>
  <c r="E88" i="8"/>
  <c r="F88" i="8" a="1"/>
  <c r="F88" i="8"/>
  <c r="G88" i="8" a="1"/>
  <c r="G88" i="8"/>
  <c r="H88" i="8" a="1"/>
  <c r="H88" i="8"/>
  <c r="I88" i="8" a="1"/>
  <c r="I88" i="8"/>
  <c r="J88" i="8" a="1"/>
  <c r="J88" i="8"/>
  <c r="K88" i="8" a="1"/>
  <c r="K88" i="8"/>
  <c r="L88" i="8" a="1"/>
  <c r="L88" i="8"/>
  <c r="M88" i="8" a="1"/>
  <c r="M88" i="8"/>
  <c r="N88" i="8" a="1"/>
  <c r="N88" i="8"/>
  <c r="O88" i="8" a="1"/>
  <c r="O88" i="8"/>
  <c r="P88" i="8" a="1"/>
  <c r="P88" i="8"/>
  <c r="Q88" i="8" a="1"/>
  <c r="Q88" i="8"/>
  <c r="R88" i="8" a="1"/>
  <c r="R88" i="8"/>
  <c r="S88" i="8" a="1"/>
  <c r="S88" i="8"/>
  <c r="T88" i="8" a="1"/>
  <c r="T88" i="8"/>
  <c r="U88" i="8" a="1"/>
  <c r="U88" i="8"/>
  <c r="V88" i="8" a="1"/>
  <c r="V88" i="8"/>
  <c r="W88" i="8" a="1"/>
  <c r="W88" i="8"/>
  <c r="X88" i="8" a="1"/>
  <c r="X88" i="8"/>
  <c r="Y88" i="8" a="1"/>
  <c r="Y88" i="8"/>
  <c r="Z88" i="8" a="1"/>
  <c r="Z88" i="8"/>
  <c r="B89" i="8" a="1"/>
  <c r="B89" i="8"/>
  <c r="C89" i="8" a="1"/>
  <c r="C89" i="8"/>
  <c r="D89" i="8" a="1"/>
  <c r="D89" i="8"/>
  <c r="E89" i="8" a="1"/>
  <c r="E89" i="8"/>
  <c r="F89" i="8" a="1"/>
  <c r="F89" i="8"/>
  <c r="G89" i="8" a="1"/>
  <c r="G89" i="8"/>
  <c r="H89" i="8" a="1"/>
  <c r="H89" i="8"/>
  <c r="I89" i="8" a="1"/>
  <c r="I89" i="8"/>
  <c r="J89" i="8" a="1"/>
  <c r="J89" i="8"/>
  <c r="K89" i="8" a="1"/>
  <c r="K89" i="8"/>
  <c r="L89" i="8" a="1"/>
  <c r="L89" i="8"/>
  <c r="M89" i="8" a="1"/>
  <c r="M89" i="8"/>
  <c r="N89" i="8" a="1"/>
  <c r="N89" i="8"/>
  <c r="O89" i="8" a="1"/>
  <c r="O89" i="8"/>
  <c r="P89" i="8" a="1"/>
  <c r="P89" i="8"/>
  <c r="Q89" i="8" a="1"/>
  <c r="Q89" i="8"/>
  <c r="R89" i="8" a="1"/>
  <c r="R89" i="8"/>
  <c r="S89" i="8" a="1"/>
  <c r="S89" i="8"/>
  <c r="T89" i="8" a="1"/>
  <c r="T89" i="8"/>
  <c r="U89" i="8" a="1"/>
  <c r="U89" i="8"/>
  <c r="V89" i="8" a="1"/>
  <c r="V89" i="8"/>
  <c r="W89" i="8" a="1"/>
  <c r="W89" i="8"/>
  <c r="X89" i="8" a="1"/>
  <c r="X89" i="8"/>
  <c r="Y89" i="8" a="1"/>
  <c r="Y89" i="8"/>
  <c r="Z89" i="8" a="1"/>
  <c r="Z89" i="8"/>
  <c r="B90" i="8" a="1"/>
  <c r="B90" i="8"/>
  <c r="C90" i="8" a="1"/>
  <c r="C90" i="8"/>
  <c r="D90" i="8" a="1"/>
  <c r="D90" i="8"/>
  <c r="E90" i="8" a="1"/>
  <c r="E90" i="8"/>
  <c r="F90" i="8" a="1"/>
  <c r="F90" i="8"/>
  <c r="G90" i="8" a="1"/>
  <c r="G90" i="8"/>
  <c r="H90" i="8" a="1"/>
  <c r="H90" i="8"/>
  <c r="I90" i="8" a="1"/>
  <c r="I90" i="8"/>
  <c r="J90" i="8" a="1"/>
  <c r="J90" i="8"/>
  <c r="K90" i="8" a="1"/>
  <c r="K90" i="8"/>
  <c r="L90" i="8" a="1"/>
  <c r="L90" i="8"/>
  <c r="M90" i="8" a="1"/>
  <c r="M90" i="8"/>
  <c r="N90" i="8" a="1"/>
  <c r="N90" i="8"/>
  <c r="O90" i="8" a="1"/>
  <c r="O90" i="8"/>
  <c r="P90" i="8" a="1"/>
  <c r="P90" i="8"/>
  <c r="Q90" i="8" a="1"/>
  <c r="Q90" i="8"/>
  <c r="R90" i="8" a="1"/>
  <c r="R90" i="8"/>
  <c r="S90" i="8" a="1"/>
  <c r="S90" i="8"/>
  <c r="T90" i="8" a="1"/>
  <c r="T90" i="8"/>
  <c r="U90" i="8" a="1"/>
  <c r="U90" i="8"/>
  <c r="V90" i="8" a="1"/>
  <c r="V90" i="8"/>
  <c r="W90" i="8" a="1"/>
  <c r="W90" i="8"/>
  <c r="X90" i="8" a="1"/>
  <c r="X90" i="8"/>
  <c r="Y90" i="8" a="1"/>
  <c r="Y90" i="8"/>
  <c r="Z90" i="8" a="1"/>
  <c r="Z90" i="8"/>
  <c r="B91" i="8" a="1"/>
  <c r="B91" i="8"/>
  <c r="C91" i="8" a="1"/>
  <c r="C91" i="8"/>
  <c r="D91" i="8" a="1"/>
  <c r="D91" i="8"/>
  <c r="E91" i="8" a="1"/>
  <c r="E91" i="8"/>
  <c r="F91" i="8" a="1"/>
  <c r="F91" i="8"/>
  <c r="G91" i="8" a="1"/>
  <c r="G91" i="8"/>
  <c r="H91" i="8" a="1"/>
  <c r="H91" i="8"/>
  <c r="I91" i="8" a="1"/>
  <c r="I91" i="8"/>
  <c r="J91" i="8" a="1"/>
  <c r="J91" i="8"/>
  <c r="K91" i="8" a="1"/>
  <c r="K91" i="8"/>
  <c r="L91" i="8" a="1"/>
  <c r="L91" i="8"/>
  <c r="M91" i="8" a="1"/>
  <c r="M91" i="8"/>
  <c r="N91" i="8" a="1"/>
  <c r="N91" i="8"/>
  <c r="O91" i="8" a="1"/>
  <c r="O91" i="8"/>
  <c r="P91" i="8" a="1"/>
  <c r="P91" i="8"/>
  <c r="Q91" i="8" a="1"/>
  <c r="Q91" i="8"/>
  <c r="R91" i="8" a="1"/>
  <c r="R91" i="8"/>
  <c r="S91" i="8" a="1"/>
  <c r="S91" i="8"/>
  <c r="T91" i="8" a="1"/>
  <c r="T91" i="8"/>
  <c r="U91" i="8" a="1"/>
  <c r="U91" i="8"/>
  <c r="V91" i="8" a="1"/>
  <c r="V91" i="8"/>
  <c r="W91" i="8" a="1"/>
  <c r="W91" i="8"/>
  <c r="X91" i="8" a="1"/>
  <c r="X91" i="8"/>
  <c r="Y91" i="8" a="1"/>
  <c r="Y91" i="8"/>
  <c r="Z91" i="8" a="1"/>
  <c r="Z91" i="8"/>
  <c r="B92" i="8" a="1"/>
  <c r="B92" i="8"/>
  <c r="C92" i="8" a="1"/>
  <c r="C92" i="8"/>
  <c r="D92" i="8" a="1"/>
  <c r="D92" i="8"/>
  <c r="E92" i="8" a="1"/>
  <c r="E92" i="8"/>
  <c r="F92" i="8" a="1"/>
  <c r="F92" i="8"/>
  <c r="G92" i="8" a="1"/>
  <c r="G92" i="8"/>
  <c r="H92" i="8" a="1"/>
  <c r="H92" i="8"/>
  <c r="I92" i="8" a="1"/>
  <c r="I92" i="8"/>
  <c r="J92" i="8" a="1"/>
  <c r="J92" i="8"/>
  <c r="K92" i="8" a="1"/>
  <c r="K92" i="8"/>
  <c r="L92" i="8" a="1"/>
  <c r="L92" i="8"/>
  <c r="M92" i="8" a="1"/>
  <c r="M92" i="8"/>
  <c r="N92" i="8" a="1"/>
  <c r="N92" i="8"/>
  <c r="O92" i="8" a="1"/>
  <c r="O92" i="8"/>
  <c r="P92" i="8" a="1"/>
  <c r="P92" i="8"/>
  <c r="Q92" i="8" a="1"/>
  <c r="Q92" i="8"/>
  <c r="R92" i="8" a="1"/>
  <c r="R92" i="8"/>
  <c r="S92" i="8" a="1"/>
  <c r="S92" i="8"/>
  <c r="T92" i="8" a="1"/>
  <c r="T92" i="8"/>
  <c r="U92" i="8" a="1"/>
  <c r="U92" i="8"/>
  <c r="V92" i="8" a="1"/>
  <c r="V92" i="8"/>
  <c r="W92" i="8" a="1"/>
  <c r="W92" i="8"/>
  <c r="X92" i="8" a="1"/>
  <c r="X92" i="8"/>
  <c r="Y92" i="8" a="1"/>
  <c r="Y92" i="8"/>
  <c r="Z92" i="8" a="1"/>
  <c r="Z92" i="8"/>
  <c r="B93" i="8" a="1"/>
  <c r="B93" i="8"/>
  <c r="C93" i="8" a="1"/>
  <c r="C93" i="8"/>
  <c r="D93" i="8" a="1"/>
  <c r="D93" i="8"/>
  <c r="E93" i="8" a="1"/>
  <c r="E93" i="8"/>
  <c r="F93" i="8" a="1"/>
  <c r="F93" i="8"/>
  <c r="G93" i="8" a="1"/>
  <c r="G93" i="8"/>
  <c r="H93" i="8" a="1"/>
  <c r="H93" i="8"/>
  <c r="I93" i="8" a="1"/>
  <c r="I93" i="8"/>
  <c r="J93" i="8" a="1"/>
  <c r="J93" i="8"/>
  <c r="K93" i="8" a="1"/>
  <c r="K93" i="8"/>
  <c r="L93" i="8" a="1"/>
  <c r="L93" i="8"/>
  <c r="M93" i="8" a="1"/>
  <c r="M93" i="8"/>
  <c r="N93" i="8" a="1"/>
  <c r="N93" i="8"/>
  <c r="O93" i="8" a="1"/>
  <c r="O93" i="8"/>
  <c r="P93" i="8" a="1"/>
  <c r="P93" i="8"/>
  <c r="Q93" i="8" a="1"/>
  <c r="Q93" i="8"/>
  <c r="R93" i="8" a="1"/>
  <c r="R93" i="8"/>
  <c r="S93" i="8" a="1"/>
  <c r="S93" i="8"/>
  <c r="T93" i="8" a="1"/>
  <c r="T93" i="8"/>
  <c r="U93" i="8" a="1"/>
  <c r="U93" i="8"/>
  <c r="V93" i="8" a="1"/>
  <c r="V93" i="8"/>
  <c r="W93" i="8" a="1"/>
  <c r="W93" i="8"/>
  <c r="X93" i="8" a="1"/>
  <c r="X93" i="8"/>
  <c r="Y93" i="8" a="1"/>
  <c r="Y93" i="8"/>
  <c r="Z93" i="8" a="1"/>
  <c r="Z93" i="8"/>
  <c r="B94" i="8" a="1"/>
  <c r="B94" i="8"/>
  <c r="C94" i="8" a="1"/>
  <c r="C94" i="8"/>
  <c r="D94" i="8" a="1"/>
  <c r="D94" i="8"/>
  <c r="E94" i="8" a="1"/>
  <c r="E94" i="8"/>
  <c r="F94" i="8" a="1"/>
  <c r="F94" i="8"/>
  <c r="G94" i="8" a="1"/>
  <c r="G94" i="8"/>
  <c r="H94" i="8" a="1"/>
  <c r="H94" i="8"/>
  <c r="I94" i="8" a="1"/>
  <c r="I94" i="8"/>
  <c r="J94" i="8" a="1"/>
  <c r="J94" i="8"/>
  <c r="K94" i="8" a="1"/>
  <c r="K94" i="8"/>
  <c r="L94" i="8" a="1"/>
  <c r="L94" i="8"/>
  <c r="M94" i="8" a="1"/>
  <c r="M94" i="8"/>
  <c r="N94" i="8" a="1"/>
  <c r="N94" i="8"/>
  <c r="O94" i="8" a="1"/>
  <c r="O94" i="8"/>
  <c r="P94" i="8" a="1"/>
  <c r="P94" i="8"/>
  <c r="Q94" i="8" a="1"/>
  <c r="Q94" i="8"/>
  <c r="R94" i="8" a="1"/>
  <c r="R94" i="8"/>
  <c r="S94" i="8" a="1"/>
  <c r="S94" i="8"/>
  <c r="T94" i="8" a="1"/>
  <c r="T94" i="8"/>
  <c r="U94" i="8" a="1"/>
  <c r="U94" i="8"/>
  <c r="V94" i="8" a="1"/>
  <c r="V94" i="8"/>
  <c r="W94" i="8" a="1"/>
  <c r="W94" i="8"/>
  <c r="X94" i="8" a="1"/>
  <c r="X94" i="8"/>
  <c r="Y94" i="8" a="1"/>
  <c r="Y94" i="8"/>
  <c r="Z94" i="8" a="1"/>
  <c r="Z94" i="8"/>
  <c r="B95" i="8" a="1"/>
  <c r="B95" i="8"/>
  <c r="C95" i="8" a="1"/>
  <c r="C95" i="8"/>
  <c r="D95" i="8" a="1"/>
  <c r="D95" i="8"/>
  <c r="E95" i="8" a="1"/>
  <c r="E95" i="8"/>
  <c r="F95" i="8" a="1"/>
  <c r="F95" i="8"/>
  <c r="G95" i="8" a="1"/>
  <c r="G95" i="8"/>
  <c r="H95" i="8" a="1"/>
  <c r="H95" i="8"/>
  <c r="I95" i="8" a="1"/>
  <c r="I95" i="8"/>
  <c r="J95" i="8" a="1"/>
  <c r="J95" i="8"/>
  <c r="K95" i="8" a="1"/>
  <c r="K95" i="8"/>
  <c r="L95" i="8" a="1"/>
  <c r="L95" i="8"/>
  <c r="M95" i="8" a="1"/>
  <c r="M95" i="8"/>
  <c r="N95" i="8" a="1"/>
  <c r="N95" i="8"/>
  <c r="O95" i="8" a="1"/>
  <c r="O95" i="8"/>
  <c r="P95" i="8" a="1"/>
  <c r="P95" i="8"/>
  <c r="Q95" i="8" a="1"/>
  <c r="Q95" i="8"/>
  <c r="R95" i="8" a="1"/>
  <c r="R95" i="8"/>
  <c r="S95" i="8" a="1"/>
  <c r="S95" i="8"/>
  <c r="T95" i="8" a="1"/>
  <c r="T95" i="8"/>
  <c r="U95" i="8" a="1"/>
  <c r="U95" i="8"/>
  <c r="V95" i="8" a="1"/>
  <c r="V95" i="8"/>
  <c r="W95" i="8" a="1"/>
  <c r="W95" i="8"/>
  <c r="X95" i="8" a="1"/>
  <c r="X95" i="8"/>
  <c r="Y95" i="8" a="1"/>
  <c r="Y95" i="8"/>
  <c r="Z95" i="8" a="1"/>
  <c r="Z95" i="8"/>
  <c r="B96" i="8" a="1"/>
  <c r="B96" i="8"/>
  <c r="C96" i="8" a="1"/>
  <c r="C96" i="8"/>
  <c r="D96" i="8" a="1"/>
  <c r="D96" i="8"/>
  <c r="E96" i="8" a="1"/>
  <c r="E96" i="8"/>
  <c r="F96" i="8" a="1"/>
  <c r="F96" i="8"/>
  <c r="G96" i="8" a="1"/>
  <c r="G96" i="8"/>
  <c r="H96" i="8" a="1"/>
  <c r="H96" i="8"/>
  <c r="I96" i="8" a="1"/>
  <c r="I96" i="8"/>
  <c r="J96" i="8" a="1"/>
  <c r="J96" i="8"/>
  <c r="K96" i="8" a="1"/>
  <c r="K96" i="8"/>
  <c r="L96" i="8" a="1"/>
  <c r="L96" i="8"/>
  <c r="M96" i="8" a="1"/>
  <c r="M96" i="8"/>
  <c r="N96" i="8" a="1"/>
  <c r="N96" i="8"/>
  <c r="O96" i="8" a="1"/>
  <c r="O96" i="8"/>
  <c r="P96" i="8" a="1"/>
  <c r="P96" i="8"/>
  <c r="Q96" i="8" a="1"/>
  <c r="Q96" i="8"/>
  <c r="R96" i="8" a="1"/>
  <c r="R96" i="8"/>
  <c r="S96" i="8" a="1"/>
  <c r="S96" i="8"/>
  <c r="T96" i="8" a="1"/>
  <c r="T96" i="8"/>
  <c r="U96" i="8" a="1"/>
  <c r="U96" i="8"/>
  <c r="V96" i="8" a="1"/>
  <c r="V96" i="8"/>
  <c r="W96" i="8" a="1"/>
  <c r="W96" i="8"/>
  <c r="X96" i="8" a="1"/>
  <c r="X96" i="8"/>
  <c r="Y96" i="8" a="1"/>
  <c r="Y96" i="8"/>
  <c r="Z96" i="8" a="1"/>
  <c r="Z96" i="8"/>
  <c r="B97" i="8" a="1"/>
  <c r="B97" i="8"/>
  <c r="C97" i="8" a="1"/>
  <c r="C97" i="8"/>
  <c r="D97" i="8" a="1"/>
  <c r="D97" i="8"/>
  <c r="E97" i="8" a="1"/>
  <c r="E97" i="8"/>
  <c r="F97" i="8" a="1"/>
  <c r="F97" i="8"/>
  <c r="G97" i="8" a="1"/>
  <c r="G97" i="8"/>
  <c r="H97" i="8" a="1"/>
  <c r="H97" i="8"/>
  <c r="I97" i="8" a="1"/>
  <c r="I97" i="8"/>
  <c r="J97" i="8" a="1"/>
  <c r="J97" i="8"/>
  <c r="K97" i="8" a="1"/>
  <c r="K97" i="8"/>
  <c r="L97" i="8" a="1"/>
  <c r="L97" i="8"/>
  <c r="M97" i="8" a="1"/>
  <c r="M97" i="8"/>
  <c r="N97" i="8" a="1"/>
  <c r="N97" i="8"/>
  <c r="O97" i="8" a="1"/>
  <c r="O97" i="8"/>
  <c r="P97" i="8" a="1"/>
  <c r="P97" i="8"/>
  <c r="Q97" i="8" a="1"/>
  <c r="Q97" i="8"/>
  <c r="R97" i="8" a="1"/>
  <c r="R97" i="8"/>
  <c r="S97" i="8" a="1"/>
  <c r="S97" i="8"/>
  <c r="T97" i="8" a="1"/>
  <c r="T97" i="8"/>
  <c r="U97" i="8" a="1"/>
  <c r="U97" i="8"/>
  <c r="V97" i="8" a="1"/>
  <c r="V97" i="8"/>
  <c r="W97" i="8" a="1"/>
  <c r="W97" i="8"/>
  <c r="X97" i="8" a="1"/>
  <c r="X97" i="8"/>
  <c r="Y97" i="8" a="1"/>
  <c r="Y97" i="8"/>
  <c r="Z97" i="8" a="1"/>
  <c r="Z97" i="8"/>
  <c r="B98" i="8" a="1"/>
  <c r="B98" i="8"/>
  <c r="C98" i="8" a="1"/>
  <c r="C98" i="8"/>
  <c r="D98" i="8" a="1"/>
  <c r="D98" i="8"/>
  <c r="E98" i="8" a="1"/>
  <c r="E98" i="8"/>
  <c r="F98" i="8" a="1"/>
  <c r="F98" i="8"/>
  <c r="G98" i="8" a="1"/>
  <c r="G98" i="8"/>
  <c r="H98" i="8" a="1"/>
  <c r="H98" i="8"/>
  <c r="I98" i="8" a="1"/>
  <c r="I98" i="8"/>
  <c r="J98" i="8" a="1"/>
  <c r="J98" i="8"/>
  <c r="K98" i="8" a="1"/>
  <c r="K98" i="8"/>
  <c r="L98" i="8" a="1"/>
  <c r="L98" i="8"/>
  <c r="M98" i="8" a="1"/>
  <c r="M98" i="8"/>
  <c r="N98" i="8" a="1"/>
  <c r="N98" i="8"/>
  <c r="O98" i="8" a="1"/>
  <c r="O98" i="8"/>
  <c r="P98" i="8" a="1"/>
  <c r="P98" i="8"/>
  <c r="Q98" i="8" a="1"/>
  <c r="Q98" i="8"/>
  <c r="R98" i="8" a="1"/>
  <c r="R98" i="8"/>
  <c r="S98" i="8" a="1"/>
  <c r="S98" i="8"/>
  <c r="T98" i="8" a="1"/>
  <c r="T98" i="8"/>
  <c r="U98" i="8" a="1"/>
  <c r="U98" i="8"/>
  <c r="V98" i="8" a="1"/>
  <c r="V98" i="8"/>
  <c r="W98" i="8" a="1"/>
  <c r="W98" i="8"/>
  <c r="X98" i="8" a="1"/>
  <c r="X98" i="8"/>
  <c r="Y98" i="8" a="1"/>
  <c r="Y98" i="8"/>
  <c r="Z98" i="8" a="1"/>
  <c r="Z98" i="8"/>
  <c r="B99" i="8" a="1"/>
  <c r="B99" i="8"/>
  <c r="C99" i="8" a="1"/>
  <c r="C99" i="8"/>
  <c r="D99" i="8" a="1"/>
  <c r="D99" i="8"/>
  <c r="E99" i="8" a="1"/>
  <c r="E99" i="8"/>
  <c r="F99" i="8" a="1"/>
  <c r="F99" i="8"/>
  <c r="G99" i="8" a="1"/>
  <c r="G99" i="8"/>
  <c r="H99" i="8" a="1"/>
  <c r="H99" i="8"/>
  <c r="I99" i="8" a="1"/>
  <c r="I99" i="8"/>
  <c r="J99" i="8" a="1"/>
  <c r="J99" i="8"/>
  <c r="K99" i="8" a="1"/>
  <c r="K99" i="8"/>
  <c r="L99" i="8" a="1"/>
  <c r="L99" i="8"/>
  <c r="M99" i="8" a="1"/>
  <c r="M99" i="8"/>
  <c r="N99" i="8" a="1"/>
  <c r="N99" i="8"/>
  <c r="O99" i="8" a="1"/>
  <c r="O99" i="8"/>
  <c r="P99" i="8" a="1"/>
  <c r="P99" i="8"/>
  <c r="Q99" i="8" a="1"/>
  <c r="Q99" i="8"/>
  <c r="R99" i="8" a="1"/>
  <c r="R99" i="8"/>
  <c r="S99" i="8" a="1"/>
  <c r="S99" i="8"/>
  <c r="T99" i="8" a="1"/>
  <c r="T99" i="8"/>
  <c r="U99" i="8" a="1"/>
  <c r="U99" i="8"/>
  <c r="V99" i="8" a="1"/>
  <c r="V99" i="8"/>
  <c r="W99" i="8" a="1"/>
  <c r="W99" i="8"/>
  <c r="X99" i="8" a="1"/>
  <c r="X99" i="8"/>
  <c r="Y99" i="8" a="1"/>
  <c r="Y99" i="8"/>
  <c r="Z99" i="8" a="1"/>
  <c r="Z99" i="8"/>
  <c r="B100" i="8" a="1"/>
  <c r="B100" i="8"/>
  <c r="C100" i="8" a="1"/>
  <c r="C100" i="8"/>
  <c r="D100" i="8" a="1"/>
  <c r="D100" i="8"/>
  <c r="E100" i="8" a="1"/>
  <c r="E100" i="8"/>
  <c r="F100" i="8" a="1"/>
  <c r="F100" i="8"/>
  <c r="G100" i="8" a="1"/>
  <c r="G100" i="8"/>
  <c r="H100" i="8" a="1"/>
  <c r="H100" i="8"/>
  <c r="I100" i="8" a="1"/>
  <c r="I100" i="8"/>
  <c r="J100" i="8" a="1"/>
  <c r="J100" i="8"/>
  <c r="K100" i="8" a="1"/>
  <c r="K100" i="8"/>
  <c r="L100" i="8" a="1"/>
  <c r="L100" i="8"/>
  <c r="M100" i="8" a="1"/>
  <c r="M100" i="8"/>
  <c r="N100" i="8" a="1"/>
  <c r="N100" i="8"/>
  <c r="O100" i="8" a="1"/>
  <c r="O100" i="8"/>
  <c r="P100" i="8" a="1"/>
  <c r="P100" i="8"/>
  <c r="Q100" i="8" a="1"/>
  <c r="Q100" i="8"/>
  <c r="R100" i="8" a="1"/>
  <c r="R100" i="8"/>
  <c r="S100" i="8" a="1"/>
  <c r="S100" i="8"/>
  <c r="T100" i="8" a="1"/>
  <c r="T100" i="8"/>
  <c r="U100" i="8" a="1"/>
  <c r="U100" i="8"/>
  <c r="V100" i="8" a="1"/>
  <c r="V100" i="8"/>
  <c r="W100" i="8" a="1"/>
  <c r="W100" i="8"/>
  <c r="X100" i="8" a="1"/>
  <c r="X100" i="8"/>
  <c r="Y100" i="8" a="1"/>
  <c r="Y100" i="8"/>
  <c r="Z100" i="8" a="1"/>
  <c r="Z100" i="8"/>
  <c r="B101" i="8" a="1"/>
  <c r="B101" i="8"/>
  <c r="C101" i="8" a="1"/>
  <c r="C101" i="8"/>
  <c r="D101" i="8" a="1"/>
  <c r="D101" i="8"/>
  <c r="E101" i="8" a="1"/>
  <c r="E101" i="8"/>
  <c r="F101" i="8" a="1"/>
  <c r="F101" i="8"/>
  <c r="G101" i="8" a="1"/>
  <c r="G101" i="8"/>
  <c r="H101" i="8" a="1"/>
  <c r="H101" i="8"/>
  <c r="I101" i="8" a="1"/>
  <c r="I101" i="8"/>
  <c r="J101" i="8" a="1"/>
  <c r="J101" i="8"/>
  <c r="K101" i="8" a="1"/>
  <c r="K101" i="8"/>
  <c r="L101" i="8" a="1"/>
  <c r="L101" i="8"/>
  <c r="M101" i="8" a="1"/>
  <c r="M101" i="8"/>
  <c r="N101" i="8" a="1"/>
  <c r="N101" i="8"/>
  <c r="O101" i="8" a="1"/>
  <c r="O101" i="8"/>
  <c r="P101" i="8" a="1"/>
  <c r="P101" i="8"/>
  <c r="Q101" i="8" a="1"/>
  <c r="Q101" i="8"/>
  <c r="R101" i="8" a="1"/>
  <c r="R101" i="8"/>
  <c r="S101" i="8" a="1"/>
  <c r="S101" i="8"/>
  <c r="T101" i="8" a="1"/>
  <c r="T101" i="8"/>
  <c r="U101" i="8" a="1"/>
  <c r="U101" i="8"/>
  <c r="V101" i="8" a="1"/>
  <c r="V101" i="8"/>
  <c r="W101" i="8" a="1"/>
  <c r="W101" i="8"/>
  <c r="X101" i="8" a="1"/>
  <c r="X101" i="8"/>
  <c r="Y101" i="8" a="1"/>
  <c r="Y101" i="8"/>
  <c r="Z101" i="8" a="1"/>
  <c r="Z101" i="8"/>
  <c r="B102" i="8" a="1"/>
  <c r="B102" i="8"/>
  <c r="C102" i="8" a="1"/>
  <c r="C102" i="8"/>
  <c r="D102" i="8" a="1"/>
  <c r="D102" i="8"/>
  <c r="E102" i="8" a="1"/>
  <c r="E102" i="8"/>
  <c r="F102" i="8" a="1"/>
  <c r="F102" i="8"/>
  <c r="G102" i="8" a="1"/>
  <c r="G102" i="8"/>
  <c r="H102" i="8" a="1"/>
  <c r="H102" i="8"/>
  <c r="I102" i="8" a="1"/>
  <c r="I102" i="8"/>
  <c r="J102" i="8" a="1"/>
  <c r="J102" i="8"/>
  <c r="K102" i="8" a="1"/>
  <c r="K102" i="8"/>
  <c r="L102" i="8" a="1"/>
  <c r="L102" i="8"/>
  <c r="M102" i="8" a="1"/>
  <c r="M102" i="8"/>
  <c r="N102" i="8" a="1"/>
  <c r="N102" i="8"/>
  <c r="O102" i="8" a="1"/>
  <c r="O102" i="8"/>
  <c r="P102" i="8" a="1"/>
  <c r="P102" i="8"/>
  <c r="Q102" i="8" a="1"/>
  <c r="Q102" i="8"/>
  <c r="R102" i="8" a="1"/>
  <c r="R102" i="8"/>
  <c r="S102" i="8" a="1"/>
  <c r="S102" i="8"/>
  <c r="T102" i="8" a="1"/>
  <c r="T102" i="8"/>
  <c r="U102" i="8" a="1"/>
  <c r="U102" i="8"/>
  <c r="V102" i="8" a="1"/>
  <c r="V102" i="8"/>
  <c r="W102" i="8" a="1"/>
  <c r="W102" i="8"/>
  <c r="X102" i="8" a="1"/>
  <c r="X102" i="8"/>
  <c r="Y102" i="8" a="1"/>
  <c r="Y102" i="8"/>
  <c r="Z102" i="8" a="1"/>
  <c r="Z102" i="8"/>
  <c r="B103" i="8" a="1"/>
  <c r="B103" i="8"/>
  <c r="C103" i="8" a="1"/>
  <c r="C103" i="8"/>
  <c r="D103" i="8" a="1"/>
  <c r="D103" i="8"/>
  <c r="E103" i="8" a="1"/>
  <c r="E103" i="8"/>
  <c r="F103" i="8" a="1"/>
  <c r="F103" i="8"/>
  <c r="G103" i="8" a="1"/>
  <c r="G103" i="8"/>
  <c r="H103" i="8" a="1"/>
  <c r="H103" i="8"/>
  <c r="I103" i="8" a="1"/>
  <c r="I103" i="8"/>
  <c r="J103" i="8" a="1"/>
  <c r="J103" i="8"/>
  <c r="K103" i="8" a="1"/>
  <c r="K103" i="8"/>
  <c r="L103" i="8" a="1"/>
  <c r="L103" i="8"/>
  <c r="M103" i="8" a="1"/>
  <c r="M103" i="8"/>
  <c r="N103" i="8" a="1"/>
  <c r="N103" i="8"/>
  <c r="O103" i="8" a="1"/>
  <c r="O103" i="8"/>
  <c r="P103" i="8" a="1"/>
  <c r="P103" i="8"/>
  <c r="Q103" i="8" a="1"/>
  <c r="Q103" i="8"/>
  <c r="R103" i="8" a="1"/>
  <c r="R103" i="8"/>
  <c r="S103" i="8" a="1"/>
  <c r="S103" i="8"/>
  <c r="T103" i="8" a="1"/>
  <c r="T103" i="8"/>
  <c r="U103" i="8" a="1"/>
  <c r="U103" i="8"/>
  <c r="V103" i="8" a="1"/>
  <c r="V103" i="8"/>
  <c r="W103" i="8" a="1"/>
  <c r="W103" i="8"/>
  <c r="X103" i="8" a="1"/>
  <c r="X103" i="8"/>
  <c r="Y103" i="8" a="1"/>
  <c r="Y103" i="8"/>
  <c r="Z103" i="8" a="1"/>
  <c r="Z103" i="8"/>
  <c r="B104" i="8" a="1"/>
  <c r="B104" i="8"/>
  <c r="C104" i="8" a="1"/>
  <c r="C104" i="8"/>
  <c r="D104" i="8" a="1"/>
  <c r="D104" i="8"/>
  <c r="E104" i="8" a="1"/>
  <c r="E104" i="8"/>
  <c r="F104" i="8" a="1"/>
  <c r="F104" i="8"/>
  <c r="G104" i="8" a="1"/>
  <c r="G104" i="8"/>
  <c r="H104" i="8" a="1"/>
  <c r="H104" i="8"/>
  <c r="I104" i="8" a="1"/>
  <c r="I104" i="8"/>
  <c r="J104" i="8" a="1"/>
  <c r="J104" i="8"/>
  <c r="K104" i="8" a="1"/>
  <c r="K104" i="8"/>
  <c r="L104" i="8" a="1"/>
  <c r="L104" i="8"/>
  <c r="M104" i="8" a="1"/>
  <c r="M104" i="8"/>
  <c r="N104" i="8" a="1"/>
  <c r="N104" i="8"/>
  <c r="O104" i="8" a="1"/>
  <c r="O104" i="8"/>
  <c r="P104" i="8" a="1"/>
  <c r="P104" i="8"/>
  <c r="Q104" i="8" a="1"/>
  <c r="Q104" i="8"/>
  <c r="R104" i="8" a="1"/>
  <c r="R104" i="8"/>
  <c r="S104" i="8" a="1"/>
  <c r="S104" i="8"/>
  <c r="T104" i="8" a="1"/>
  <c r="T104" i="8"/>
  <c r="U104" i="8" a="1"/>
  <c r="U104" i="8"/>
  <c r="V104" i="8" a="1"/>
  <c r="V104" i="8"/>
  <c r="W104" i="8" a="1"/>
  <c r="W104" i="8"/>
  <c r="X104" i="8" a="1"/>
  <c r="X104" i="8"/>
  <c r="Y104" i="8" a="1"/>
  <c r="Y104" i="8"/>
  <c r="Z104" i="8" a="1"/>
  <c r="Z104" i="8"/>
  <c r="B105" i="8" a="1"/>
  <c r="B105" i="8"/>
  <c r="C105" i="8" a="1"/>
  <c r="C105" i="8"/>
  <c r="D105" i="8" a="1"/>
  <c r="D105" i="8"/>
  <c r="E105" i="8" a="1"/>
  <c r="E105" i="8"/>
  <c r="F105" i="8" a="1"/>
  <c r="F105" i="8"/>
  <c r="G105" i="8" a="1"/>
  <c r="G105" i="8"/>
  <c r="H105" i="8" a="1"/>
  <c r="H105" i="8"/>
  <c r="I105" i="8" a="1"/>
  <c r="I105" i="8"/>
  <c r="J105" i="8" a="1"/>
  <c r="J105" i="8"/>
  <c r="K105" i="8" a="1"/>
  <c r="K105" i="8"/>
  <c r="L105" i="8" a="1"/>
  <c r="L105" i="8"/>
  <c r="M105" i="8" a="1"/>
  <c r="M105" i="8"/>
  <c r="N105" i="8" a="1"/>
  <c r="N105" i="8"/>
  <c r="O105" i="8" a="1"/>
  <c r="O105" i="8"/>
  <c r="P105" i="8" a="1"/>
  <c r="P105" i="8"/>
  <c r="Q105" i="8" a="1"/>
  <c r="Q105" i="8"/>
  <c r="R105" i="8" a="1"/>
  <c r="R105" i="8"/>
  <c r="S105" i="8" a="1"/>
  <c r="S105" i="8"/>
  <c r="T105" i="8" a="1"/>
  <c r="T105" i="8"/>
  <c r="U105" i="8" a="1"/>
  <c r="U105" i="8"/>
  <c r="V105" i="8" a="1"/>
  <c r="V105" i="8"/>
  <c r="W105" i="8" a="1"/>
  <c r="W105" i="8"/>
  <c r="X105" i="8" a="1"/>
  <c r="X105" i="8"/>
  <c r="Y105" i="8" a="1"/>
  <c r="Y105" i="8"/>
  <c r="Z105" i="8" a="1"/>
  <c r="Z105" i="8"/>
  <c r="B106" i="8" a="1"/>
  <c r="B106" i="8"/>
  <c r="C106" i="8" a="1"/>
  <c r="C106" i="8"/>
  <c r="D106" i="8" a="1"/>
  <c r="D106" i="8"/>
  <c r="E106" i="8" a="1"/>
  <c r="E106" i="8"/>
  <c r="F106" i="8" a="1"/>
  <c r="F106" i="8"/>
  <c r="G106" i="8" a="1"/>
  <c r="G106" i="8"/>
  <c r="H106" i="8" a="1"/>
  <c r="H106" i="8"/>
  <c r="I106" i="8" a="1"/>
  <c r="I106" i="8"/>
  <c r="J106" i="8" a="1"/>
  <c r="J106" i="8"/>
  <c r="K106" i="8" a="1"/>
  <c r="K106" i="8"/>
  <c r="L106" i="8" a="1"/>
  <c r="L106" i="8"/>
  <c r="M106" i="8" a="1"/>
  <c r="M106" i="8"/>
  <c r="N106" i="8" a="1"/>
  <c r="N106" i="8"/>
  <c r="O106" i="8" a="1"/>
  <c r="O106" i="8"/>
  <c r="P106" i="8" a="1"/>
  <c r="P106" i="8"/>
  <c r="Q106" i="8" a="1"/>
  <c r="Q106" i="8"/>
  <c r="R106" i="8" a="1"/>
  <c r="R106" i="8"/>
  <c r="S106" i="8" a="1"/>
  <c r="S106" i="8"/>
  <c r="T106" i="8" a="1"/>
  <c r="T106" i="8"/>
  <c r="U106" i="8" a="1"/>
  <c r="U106" i="8"/>
  <c r="V106" i="8" a="1"/>
  <c r="V106" i="8"/>
  <c r="W106" i="8" a="1"/>
  <c r="W106" i="8"/>
  <c r="X106" i="8" a="1"/>
  <c r="X106" i="8"/>
  <c r="Y106" i="8" a="1"/>
  <c r="Y106" i="8"/>
  <c r="Z106" i="8" a="1"/>
  <c r="Z106" i="8"/>
  <c r="B107" i="8" a="1"/>
  <c r="B107" i="8"/>
  <c r="C107" i="8" a="1"/>
  <c r="C107" i="8"/>
  <c r="D107" i="8" a="1"/>
  <c r="D107" i="8"/>
  <c r="E107" i="8" a="1"/>
  <c r="E107" i="8"/>
  <c r="F107" i="8" a="1"/>
  <c r="F107" i="8"/>
  <c r="G107" i="8" a="1"/>
  <c r="G107" i="8"/>
  <c r="H107" i="8" a="1"/>
  <c r="H107" i="8"/>
  <c r="I107" i="8" a="1"/>
  <c r="I107" i="8"/>
  <c r="J107" i="8" a="1"/>
  <c r="J107" i="8"/>
  <c r="K107" i="8" a="1"/>
  <c r="K107" i="8"/>
  <c r="L107" i="8" a="1"/>
  <c r="L107" i="8"/>
  <c r="M107" i="8" a="1"/>
  <c r="M107" i="8"/>
  <c r="N107" i="8" a="1"/>
  <c r="N107" i="8"/>
  <c r="O107" i="8" a="1"/>
  <c r="O107" i="8"/>
  <c r="P107" i="8" a="1"/>
  <c r="P107" i="8"/>
  <c r="Q107" i="8" a="1"/>
  <c r="Q107" i="8"/>
  <c r="R107" i="8" a="1"/>
  <c r="R107" i="8"/>
  <c r="S107" i="8" a="1"/>
  <c r="S107" i="8"/>
  <c r="T107" i="8" a="1"/>
  <c r="T107" i="8"/>
  <c r="U107" i="8" a="1"/>
  <c r="U107" i="8"/>
  <c r="V107" i="8" a="1"/>
  <c r="V107" i="8"/>
  <c r="W107" i="8" a="1"/>
  <c r="W107" i="8"/>
  <c r="X107" i="8" a="1"/>
  <c r="X107" i="8"/>
  <c r="Y107" i="8" a="1"/>
  <c r="Y107" i="8"/>
  <c r="Z107" i="8" a="1"/>
  <c r="Z107" i="8"/>
  <c r="B108" i="8" a="1"/>
  <c r="B108" i="8"/>
  <c r="C108" i="8" a="1"/>
  <c r="C108" i="8"/>
  <c r="D108" i="8" a="1"/>
  <c r="D108" i="8"/>
  <c r="E108" i="8" a="1"/>
  <c r="E108" i="8"/>
  <c r="F108" i="8" a="1"/>
  <c r="F108" i="8"/>
  <c r="G108" i="8" a="1"/>
  <c r="G108" i="8"/>
  <c r="H108" i="8" a="1"/>
  <c r="H108" i="8"/>
  <c r="I108" i="8" a="1"/>
  <c r="I108" i="8"/>
  <c r="J108" i="8" a="1"/>
  <c r="J108" i="8"/>
  <c r="K108" i="8" a="1"/>
  <c r="K108" i="8"/>
  <c r="L108" i="8" a="1"/>
  <c r="L108" i="8"/>
  <c r="M108" i="8" a="1"/>
  <c r="M108" i="8"/>
  <c r="N108" i="8" a="1"/>
  <c r="N108" i="8"/>
  <c r="O108" i="8" a="1"/>
  <c r="O108" i="8"/>
  <c r="P108" i="8" a="1"/>
  <c r="P108" i="8"/>
  <c r="Q108" i="8" a="1"/>
  <c r="Q108" i="8"/>
  <c r="R108" i="8" a="1"/>
  <c r="R108" i="8"/>
  <c r="S108" i="8" a="1"/>
  <c r="S108" i="8"/>
  <c r="T108" i="8" a="1"/>
  <c r="T108" i="8"/>
  <c r="U108" i="8" a="1"/>
  <c r="U108" i="8"/>
  <c r="V108" i="8" a="1"/>
  <c r="V108" i="8"/>
  <c r="W108" i="8" a="1"/>
  <c r="W108" i="8"/>
  <c r="X108" i="8" a="1"/>
  <c r="X108" i="8"/>
  <c r="Y108" i="8" a="1"/>
  <c r="Y108" i="8"/>
  <c r="Z108" i="8" a="1"/>
  <c r="Z108" i="8"/>
  <c r="B109" i="8" a="1"/>
  <c r="B109" i="8"/>
  <c r="C109" i="8" a="1"/>
  <c r="C109" i="8"/>
  <c r="D109" i="8" a="1"/>
  <c r="D109" i="8"/>
  <c r="E109" i="8" a="1"/>
  <c r="E109" i="8"/>
  <c r="F109" i="8" a="1"/>
  <c r="F109" i="8"/>
  <c r="G109" i="8" a="1"/>
  <c r="G109" i="8"/>
  <c r="H109" i="8" a="1"/>
  <c r="H109" i="8"/>
  <c r="I109" i="8" a="1"/>
  <c r="I109" i="8"/>
  <c r="J109" i="8" a="1"/>
  <c r="J109" i="8"/>
  <c r="K109" i="8" a="1"/>
  <c r="K109" i="8"/>
  <c r="L109" i="8" a="1"/>
  <c r="L109" i="8"/>
  <c r="M109" i="8" a="1"/>
  <c r="M109" i="8"/>
  <c r="N109" i="8" a="1"/>
  <c r="N109" i="8"/>
  <c r="O109" i="8" a="1"/>
  <c r="O109" i="8"/>
  <c r="P109" i="8" a="1"/>
  <c r="P109" i="8"/>
  <c r="Q109" i="8" a="1"/>
  <c r="Q109" i="8"/>
  <c r="R109" i="8" a="1"/>
  <c r="R109" i="8"/>
  <c r="S109" i="8" a="1"/>
  <c r="S109" i="8"/>
  <c r="T109" i="8" a="1"/>
  <c r="T109" i="8"/>
  <c r="U109" i="8" a="1"/>
  <c r="U109" i="8"/>
  <c r="V109" i="8" a="1"/>
  <c r="V109" i="8"/>
  <c r="W109" i="8" a="1"/>
  <c r="W109" i="8"/>
  <c r="X109" i="8" a="1"/>
  <c r="X109" i="8"/>
  <c r="Y109" i="8" a="1"/>
  <c r="Y109" i="8"/>
  <c r="Z109" i="8" a="1"/>
  <c r="Z109" i="8"/>
  <c r="B110" i="8" a="1"/>
  <c r="B110" i="8"/>
  <c r="C110" i="8" a="1"/>
  <c r="C110" i="8"/>
  <c r="D110" i="8" a="1"/>
  <c r="D110" i="8"/>
  <c r="E110" i="8" a="1"/>
  <c r="E110" i="8"/>
  <c r="F110" i="8" a="1"/>
  <c r="F110" i="8"/>
  <c r="G110" i="8" a="1"/>
  <c r="G110" i="8"/>
  <c r="H110" i="8" a="1"/>
  <c r="H110" i="8"/>
  <c r="I110" i="8" a="1"/>
  <c r="I110" i="8"/>
  <c r="J110" i="8" a="1"/>
  <c r="J110" i="8"/>
  <c r="K110" i="8" a="1"/>
  <c r="K110" i="8"/>
  <c r="L110" i="8" a="1"/>
  <c r="L110" i="8"/>
  <c r="M110" i="8" a="1"/>
  <c r="M110" i="8"/>
  <c r="N110" i="8" a="1"/>
  <c r="N110" i="8"/>
  <c r="O110" i="8" a="1"/>
  <c r="O110" i="8"/>
  <c r="P110" i="8" a="1"/>
  <c r="P110" i="8"/>
  <c r="Q110" i="8" a="1"/>
  <c r="Q110" i="8"/>
  <c r="R110" i="8" a="1"/>
  <c r="R110" i="8"/>
  <c r="S110" i="8" a="1"/>
  <c r="S110" i="8"/>
  <c r="T110" i="8" a="1"/>
  <c r="T110" i="8"/>
  <c r="U110" i="8" a="1"/>
  <c r="U110" i="8"/>
  <c r="V110" i="8" a="1"/>
  <c r="V110" i="8"/>
  <c r="W110" i="8" a="1"/>
  <c r="W110" i="8"/>
  <c r="X110" i="8" a="1"/>
  <c r="X110" i="8"/>
  <c r="Y110" i="8" a="1"/>
  <c r="Y110" i="8"/>
  <c r="Z110" i="8" a="1"/>
  <c r="Z110" i="8"/>
  <c r="B111" i="8" a="1"/>
  <c r="B111" i="8"/>
  <c r="C111" i="8" a="1"/>
  <c r="C111" i="8"/>
  <c r="D111" i="8" a="1"/>
  <c r="D111" i="8"/>
  <c r="E111" i="8" a="1"/>
  <c r="E111" i="8"/>
  <c r="F111" i="8" a="1"/>
  <c r="F111" i="8"/>
  <c r="G111" i="8" a="1"/>
  <c r="G111" i="8"/>
  <c r="H111" i="8" a="1"/>
  <c r="H111" i="8"/>
  <c r="I111" i="8" a="1"/>
  <c r="I111" i="8"/>
  <c r="J111" i="8" a="1"/>
  <c r="J111" i="8"/>
  <c r="K111" i="8" a="1"/>
  <c r="K111" i="8"/>
  <c r="L111" i="8" a="1"/>
  <c r="L111" i="8"/>
  <c r="M111" i="8" a="1"/>
  <c r="M111" i="8"/>
  <c r="N111" i="8" a="1"/>
  <c r="N111" i="8"/>
  <c r="O111" i="8" a="1"/>
  <c r="O111" i="8"/>
  <c r="P111" i="8" a="1"/>
  <c r="P111" i="8"/>
  <c r="Q111" i="8" a="1"/>
  <c r="Q111" i="8"/>
  <c r="R111" i="8" a="1"/>
  <c r="R111" i="8"/>
  <c r="S111" i="8" a="1"/>
  <c r="S111" i="8"/>
  <c r="T111" i="8" a="1"/>
  <c r="T111" i="8"/>
  <c r="U111" i="8" a="1"/>
  <c r="U111" i="8"/>
  <c r="V111" i="8" a="1"/>
  <c r="V111" i="8"/>
  <c r="W111" i="8" a="1"/>
  <c r="W111" i="8"/>
  <c r="X111" i="8" a="1"/>
  <c r="X111" i="8"/>
  <c r="Y111" i="8" a="1"/>
  <c r="Y111" i="8"/>
  <c r="Z111" i="8" a="1"/>
  <c r="Z111" i="8"/>
  <c r="B112" i="8" a="1"/>
  <c r="B112" i="8"/>
  <c r="C112" i="8" a="1"/>
  <c r="C112" i="8"/>
  <c r="D112" i="8" a="1"/>
  <c r="D112" i="8"/>
  <c r="E112" i="8" a="1"/>
  <c r="E112" i="8"/>
  <c r="F112" i="8" a="1"/>
  <c r="F112" i="8"/>
  <c r="G112" i="8" a="1"/>
  <c r="G112" i="8"/>
  <c r="H112" i="8" a="1"/>
  <c r="H112" i="8"/>
  <c r="I112" i="8" a="1"/>
  <c r="I112" i="8"/>
  <c r="J112" i="8" a="1"/>
  <c r="J112" i="8"/>
  <c r="K112" i="8" a="1"/>
  <c r="K112" i="8"/>
  <c r="L112" i="8" a="1"/>
  <c r="L112" i="8"/>
  <c r="M112" i="8" a="1"/>
  <c r="M112" i="8"/>
  <c r="N112" i="8" a="1"/>
  <c r="N112" i="8"/>
  <c r="O112" i="8" a="1"/>
  <c r="O112" i="8"/>
  <c r="P112" i="8" a="1"/>
  <c r="P112" i="8"/>
  <c r="Q112" i="8" a="1"/>
  <c r="Q112" i="8"/>
  <c r="R112" i="8" a="1"/>
  <c r="R112" i="8"/>
  <c r="S112" i="8" a="1"/>
  <c r="S112" i="8"/>
  <c r="T112" i="8" a="1"/>
  <c r="T112" i="8"/>
  <c r="U112" i="8" a="1"/>
  <c r="U112" i="8"/>
  <c r="V112" i="8" a="1"/>
  <c r="V112" i="8"/>
  <c r="W112" i="8" a="1"/>
  <c r="W112" i="8"/>
  <c r="X112" i="8" a="1"/>
  <c r="X112" i="8"/>
  <c r="Y112" i="8" a="1"/>
  <c r="Y112" i="8"/>
  <c r="Z112" i="8" a="1"/>
  <c r="Z112" i="8"/>
  <c r="B113" i="8" a="1"/>
  <c r="B113" i="8"/>
  <c r="C113" i="8" a="1"/>
  <c r="C113" i="8"/>
  <c r="D113" i="8" a="1"/>
  <c r="D113" i="8"/>
  <c r="E113" i="8" a="1"/>
  <c r="E113" i="8"/>
  <c r="F113" i="8" a="1"/>
  <c r="F113" i="8"/>
  <c r="G113" i="8" a="1"/>
  <c r="G113" i="8"/>
  <c r="H113" i="8" a="1"/>
  <c r="H113" i="8"/>
  <c r="I113" i="8" a="1"/>
  <c r="I113" i="8"/>
  <c r="J113" i="8" a="1"/>
  <c r="J113" i="8"/>
  <c r="K113" i="8" a="1"/>
  <c r="K113" i="8"/>
  <c r="L113" i="8" a="1"/>
  <c r="L113" i="8"/>
  <c r="M113" i="8" a="1"/>
  <c r="M113" i="8"/>
  <c r="N113" i="8" a="1"/>
  <c r="N113" i="8"/>
  <c r="O113" i="8" a="1"/>
  <c r="O113" i="8"/>
  <c r="P113" i="8" a="1"/>
  <c r="P113" i="8"/>
  <c r="Q113" i="8" a="1"/>
  <c r="Q113" i="8"/>
  <c r="R113" i="8" a="1"/>
  <c r="R113" i="8"/>
  <c r="S113" i="8" a="1"/>
  <c r="S113" i="8"/>
  <c r="T113" i="8" a="1"/>
  <c r="T113" i="8"/>
  <c r="U113" i="8" a="1"/>
  <c r="U113" i="8"/>
  <c r="V113" i="8" a="1"/>
  <c r="V113" i="8"/>
  <c r="W113" i="8" a="1"/>
  <c r="W113" i="8"/>
  <c r="X113" i="8" a="1"/>
  <c r="X113" i="8"/>
  <c r="Y113" i="8" a="1"/>
  <c r="Y113" i="8"/>
  <c r="Z113" i="8" a="1"/>
  <c r="Z113" i="8"/>
  <c r="B114" i="8" a="1"/>
  <c r="B114" i="8"/>
  <c r="C114" i="8" a="1"/>
  <c r="C114" i="8"/>
  <c r="D114" i="8" a="1"/>
  <c r="D114" i="8"/>
  <c r="E114" i="8" a="1"/>
  <c r="E114" i="8"/>
  <c r="F114" i="8" a="1"/>
  <c r="F114" i="8"/>
  <c r="G114" i="8" a="1"/>
  <c r="G114" i="8"/>
  <c r="H114" i="8" a="1"/>
  <c r="H114" i="8"/>
  <c r="I114" i="8" a="1"/>
  <c r="I114" i="8"/>
  <c r="J114" i="8" a="1"/>
  <c r="J114" i="8"/>
  <c r="K114" i="8" a="1"/>
  <c r="K114" i="8"/>
  <c r="L114" i="8" a="1"/>
  <c r="L114" i="8"/>
  <c r="M114" i="8" a="1"/>
  <c r="M114" i="8"/>
  <c r="N114" i="8" a="1"/>
  <c r="N114" i="8"/>
  <c r="O114" i="8" a="1"/>
  <c r="O114" i="8"/>
  <c r="P114" i="8" a="1"/>
  <c r="P114" i="8"/>
  <c r="Q114" i="8" a="1"/>
  <c r="Q114" i="8"/>
  <c r="R114" i="8" a="1"/>
  <c r="R114" i="8"/>
  <c r="S114" i="8" a="1"/>
  <c r="S114" i="8"/>
  <c r="T114" i="8" a="1"/>
  <c r="T114" i="8"/>
  <c r="U114" i="8" a="1"/>
  <c r="U114" i="8"/>
  <c r="V114" i="8" a="1"/>
  <c r="V114" i="8"/>
  <c r="W114" i="8" a="1"/>
  <c r="W114" i="8"/>
  <c r="X114" i="8" a="1"/>
  <c r="X114" i="8"/>
  <c r="Y114" i="8" a="1"/>
  <c r="Y114" i="8"/>
  <c r="Z114" i="8" a="1"/>
  <c r="Z114" i="8"/>
  <c r="B115" i="8" a="1"/>
  <c r="B115" i="8"/>
  <c r="C115" i="8" a="1"/>
  <c r="C115" i="8"/>
  <c r="D115" i="8" a="1"/>
  <c r="D115" i="8"/>
  <c r="E115" i="8" a="1"/>
  <c r="E115" i="8"/>
  <c r="F115" i="8" a="1"/>
  <c r="F115" i="8"/>
  <c r="G115" i="8" a="1"/>
  <c r="G115" i="8"/>
  <c r="H115" i="8" a="1"/>
  <c r="H115" i="8"/>
  <c r="I115" i="8" a="1"/>
  <c r="I115" i="8"/>
  <c r="J115" i="8" a="1"/>
  <c r="J115" i="8"/>
  <c r="K115" i="8" a="1"/>
  <c r="K115" i="8"/>
  <c r="L115" i="8" a="1"/>
  <c r="L115" i="8"/>
  <c r="M115" i="8" a="1"/>
  <c r="M115" i="8"/>
  <c r="N115" i="8" a="1"/>
  <c r="N115" i="8"/>
  <c r="O115" i="8" a="1"/>
  <c r="O115" i="8"/>
  <c r="P115" i="8" a="1"/>
  <c r="P115" i="8"/>
  <c r="Q115" i="8" a="1"/>
  <c r="Q115" i="8"/>
  <c r="R115" i="8" a="1"/>
  <c r="R115" i="8"/>
  <c r="S115" i="8" a="1"/>
  <c r="S115" i="8"/>
  <c r="T115" i="8" a="1"/>
  <c r="T115" i="8"/>
  <c r="U115" i="8" a="1"/>
  <c r="U115" i="8"/>
  <c r="V115" i="8" a="1"/>
  <c r="V115" i="8"/>
  <c r="W115" i="8" a="1"/>
  <c r="W115" i="8"/>
  <c r="X115" i="8" a="1"/>
  <c r="X115" i="8"/>
  <c r="Y115" i="8" a="1"/>
  <c r="Y115" i="8"/>
  <c r="Z115" i="8" a="1"/>
  <c r="Z115" i="8"/>
  <c r="B116" i="8" a="1"/>
  <c r="B116" i="8"/>
  <c r="C116" i="8" a="1"/>
  <c r="C116" i="8"/>
  <c r="D116" i="8" a="1"/>
  <c r="D116" i="8"/>
  <c r="E116" i="8" a="1"/>
  <c r="E116" i="8"/>
  <c r="F116" i="8" a="1"/>
  <c r="F116" i="8"/>
  <c r="G116" i="8" a="1"/>
  <c r="G116" i="8"/>
  <c r="H116" i="8" a="1"/>
  <c r="H116" i="8"/>
  <c r="I116" i="8" a="1"/>
  <c r="I116" i="8"/>
  <c r="J116" i="8" a="1"/>
  <c r="J116" i="8"/>
  <c r="K116" i="8" a="1"/>
  <c r="K116" i="8"/>
  <c r="L116" i="8" a="1"/>
  <c r="L116" i="8"/>
  <c r="M116" i="8" a="1"/>
  <c r="M116" i="8"/>
  <c r="N116" i="8" a="1"/>
  <c r="N116" i="8"/>
  <c r="O116" i="8" a="1"/>
  <c r="O116" i="8"/>
  <c r="P116" i="8" a="1"/>
  <c r="P116" i="8"/>
  <c r="Q116" i="8" a="1"/>
  <c r="Q116" i="8"/>
  <c r="R116" i="8" a="1"/>
  <c r="R116" i="8"/>
  <c r="S116" i="8" a="1"/>
  <c r="S116" i="8"/>
  <c r="T116" i="8" a="1"/>
  <c r="T116" i="8"/>
  <c r="U116" i="8" a="1"/>
  <c r="U116" i="8"/>
  <c r="V116" i="8" a="1"/>
  <c r="V116" i="8"/>
  <c r="W116" i="8" a="1"/>
  <c r="W116" i="8"/>
  <c r="X116" i="8" a="1"/>
  <c r="X116" i="8"/>
  <c r="Y116" i="8" a="1"/>
  <c r="Y116" i="8"/>
  <c r="Z116" i="8" a="1"/>
  <c r="Z116" i="8"/>
  <c r="B117" i="8" a="1"/>
  <c r="B117" i="8"/>
  <c r="C117" i="8" a="1"/>
  <c r="C117" i="8"/>
  <c r="D117" i="8" a="1"/>
  <c r="D117" i="8"/>
  <c r="E117" i="8" a="1"/>
  <c r="E117" i="8"/>
  <c r="F117" i="8" a="1"/>
  <c r="F117" i="8"/>
  <c r="G117" i="8" a="1"/>
  <c r="G117" i="8"/>
  <c r="H117" i="8" a="1"/>
  <c r="H117" i="8"/>
  <c r="I117" i="8" a="1"/>
  <c r="I117" i="8"/>
  <c r="J117" i="8" a="1"/>
  <c r="J117" i="8"/>
  <c r="K117" i="8" a="1"/>
  <c r="K117" i="8"/>
  <c r="L117" i="8" a="1"/>
  <c r="L117" i="8"/>
  <c r="M117" i="8" a="1"/>
  <c r="M117" i="8"/>
  <c r="N117" i="8" a="1"/>
  <c r="N117" i="8"/>
  <c r="O117" i="8" a="1"/>
  <c r="O117" i="8"/>
  <c r="P117" i="8" a="1"/>
  <c r="P117" i="8"/>
  <c r="Q117" i="8" a="1"/>
  <c r="Q117" i="8"/>
  <c r="R117" i="8" a="1"/>
  <c r="R117" i="8"/>
  <c r="S117" i="8" a="1"/>
  <c r="S117" i="8"/>
  <c r="T117" i="8" a="1"/>
  <c r="T117" i="8"/>
  <c r="U117" i="8" a="1"/>
  <c r="U117" i="8"/>
  <c r="V117" i="8" a="1"/>
  <c r="V117" i="8"/>
  <c r="W117" i="8" a="1"/>
  <c r="W117" i="8"/>
  <c r="X117" i="8" a="1"/>
  <c r="X117" i="8"/>
  <c r="Y117" i="8" a="1"/>
  <c r="Y117" i="8"/>
  <c r="Z117" i="8" a="1"/>
  <c r="Z117" i="8"/>
  <c r="B118" i="8" a="1"/>
  <c r="B118" i="8"/>
  <c r="C118" i="8" a="1"/>
  <c r="C118" i="8"/>
  <c r="D118" i="8" a="1"/>
  <c r="D118" i="8"/>
  <c r="E118" i="8" a="1"/>
  <c r="E118" i="8"/>
  <c r="F118" i="8" a="1"/>
  <c r="F118" i="8"/>
  <c r="G118" i="8" a="1"/>
  <c r="G118" i="8"/>
  <c r="H118" i="8" a="1"/>
  <c r="H118" i="8"/>
  <c r="I118" i="8" a="1"/>
  <c r="I118" i="8"/>
  <c r="J118" i="8" a="1"/>
  <c r="J118" i="8"/>
  <c r="K118" i="8" a="1"/>
  <c r="K118" i="8"/>
  <c r="L118" i="8" a="1"/>
  <c r="L118" i="8"/>
  <c r="M118" i="8" a="1"/>
  <c r="M118" i="8"/>
  <c r="N118" i="8" a="1"/>
  <c r="N118" i="8"/>
  <c r="O118" i="8" a="1"/>
  <c r="O118" i="8"/>
  <c r="P118" i="8" a="1"/>
  <c r="P118" i="8"/>
  <c r="Q118" i="8" a="1"/>
  <c r="Q118" i="8"/>
  <c r="R118" i="8" a="1"/>
  <c r="R118" i="8"/>
  <c r="S118" i="8" a="1"/>
  <c r="S118" i="8"/>
  <c r="T118" i="8" a="1"/>
  <c r="T118" i="8"/>
  <c r="U118" i="8" a="1"/>
  <c r="U118" i="8"/>
  <c r="V118" i="8" a="1"/>
  <c r="V118" i="8"/>
  <c r="W118" i="8" a="1"/>
  <c r="W118" i="8"/>
  <c r="X118" i="8" a="1"/>
  <c r="X118" i="8"/>
  <c r="Y118" i="8" a="1"/>
  <c r="Y118" i="8"/>
  <c r="Z118" i="8" a="1"/>
  <c r="Z118" i="8"/>
  <c r="B119" i="8" a="1"/>
  <c r="B119" i="8"/>
  <c r="C119" i="8" a="1"/>
  <c r="C119" i="8"/>
  <c r="D119" i="8" a="1"/>
  <c r="D119" i="8"/>
  <c r="E119" i="8" a="1"/>
  <c r="E119" i="8"/>
  <c r="F119" i="8" a="1"/>
  <c r="F119" i="8"/>
  <c r="G119" i="8" a="1"/>
  <c r="G119" i="8"/>
  <c r="H119" i="8" a="1"/>
  <c r="H119" i="8"/>
  <c r="I119" i="8" a="1"/>
  <c r="I119" i="8"/>
  <c r="J119" i="8" a="1"/>
  <c r="J119" i="8"/>
  <c r="K119" i="8" a="1"/>
  <c r="K119" i="8"/>
  <c r="L119" i="8" a="1"/>
  <c r="L119" i="8"/>
  <c r="M119" i="8" a="1"/>
  <c r="M119" i="8"/>
  <c r="N119" i="8" a="1"/>
  <c r="N119" i="8"/>
  <c r="O119" i="8" a="1"/>
  <c r="O119" i="8"/>
  <c r="P119" i="8" a="1"/>
  <c r="P119" i="8"/>
  <c r="Q119" i="8" a="1"/>
  <c r="Q119" i="8"/>
  <c r="R119" i="8" a="1"/>
  <c r="R119" i="8"/>
  <c r="S119" i="8" a="1"/>
  <c r="S119" i="8"/>
  <c r="T119" i="8" a="1"/>
  <c r="T119" i="8"/>
  <c r="U119" i="8" a="1"/>
  <c r="U119" i="8"/>
  <c r="V119" i="8" a="1"/>
  <c r="V119" i="8"/>
  <c r="W119" i="8" a="1"/>
  <c r="W119" i="8"/>
  <c r="X119" i="8" a="1"/>
  <c r="X119" i="8"/>
  <c r="Y119" i="8" a="1"/>
  <c r="Y119" i="8"/>
  <c r="Z119" i="8" a="1"/>
  <c r="Z119" i="8"/>
  <c r="B120" i="8" a="1"/>
  <c r="B120" i="8"/>
  <c r="C120" i="8" a="1"/>
  <c r="C120" i="8"/>
  <c r="D120" i="8" a="1"/>
  <c r="D120" i="8"/>
  <c r="E120" i="8" a="1"/>
  <c r="E120" i="8"/>
  <c r="F120" i="8" a="1"/>
  <c r="F120" i="8"/>
  <c r="G120" i="8" a="1"/>
  <c r="G120" i="8"/>
  <c r="H120" i="8" a="1"/>
  <c r="H120" i="8"/>
  <c r="I120" i="8" a="1"/>
  <c r="I120" i="8"/>
  <c r="J120" i="8" a="1"/>
  <c r="J120" i="8"/>
  <c r="K120" i="8" a="1"/>
  <c r="K120" i="8"/>
  <c r="L120" i="8" a="1"/>
  <c r="L120" i="8"/>
  <c r="M120" i="8" a="1"/>
  <c r="M120" i="8"/>
  <c r="N120" i="8" a="1"/>
  <c r="N120" i="8"/>
  <c r="O120" i="8" a="1"/>
  <c r="O120" i="8"/>
  <c r="P120" i="8" a="1"/>
  <c r="P120" i="8"/>
  <c r="Q120" i="8" a="1"/>
  <c r="Q120" i="8"/>
  <c r="R120" i="8" a="1"/>
  <c r="R120" i="8"/>
  <c r="S120" i="8" a="1"/>
  <c r="S120" i="8"/>
  <c r="T120" i="8" a="1"/>
  <c r="T120" i="8"/>
  <c r="U120" i="8" a="1"/>
  <c r="U120" i="8"/>
  <c r="V120" i="8" a="1"/>
  <c r="V120" i="8"/>
  <c r="W120" i="8" a="1"/>
  <c r="W120" i="8"/>
  <c r="X120" i="8" a="1"/>
  <c r="X120" i="8"/>
  <c r="Y120" i="8" a="1"/>
  <c r="Y120" i="8"/>
  <c r="Z120" i="8" a="1"/>
  <c r="Z120" i="8"/>
  <c r="B121" i="8" a="1"/>
  <c r="B121" i="8"/>
  <c r="C121" i="8" a="1"/>
  <c r="C121" i="8"/>
  <c r="D121" i="8" a="1"/>
  <c r="D121" i="8"/>
  <c r="E121" i="8" a="1"/>
  <c r="E121" i="8"/>
  <c r="F121" i="8" a="1"/>
  <c r="F121" i="8"/>
  <c r="G121" i="8" a="1"/>
  <c r="G121" i="8"/>
  <c r="H121" i="8" a="1"/>
  <c r="H121" i="8"/>
  <c r="I121" i="8" a="1"/>
  <c r="I121" i="8"/>
  <c r="J121" i="8" a="1"/>
  <c r="J121" i="8"/>
  <c r="K121" i="8" a="1"/>
  <c r="K121" i="8"/>
  <c r="L121" i="8" a="1"/>
  <c r="L121" i="8"/>
  <c r="M121" i="8" a="1"/>
  <c r="M121" i="8"/>
  <c r="N121" i="8" a="1"/>
  <c r="N121" i="8"/>
  <c r="O121" i="8" a="1"/>
  <c r="O121" i="8"/>
  <c r="P121" i="8" a="1"/>
  <c r="P121" i="8"/>
  <c r="Q121" i="8" a="1"/>
  <c r="Q121" i="8"/>
  <c r="R121" i="8" a="1"/>
  <c r="R121" i="8"/>
  <c r="S121" i="8" a="1"/>
  <c r="S121" i="8"/>
  <c r="T121" i="8" a="1"/>
  <c r="T121" i="8"/>
  <c r="U121" i="8" a="1"/>
  <c r="U121" i="8"/>
  <c r="V121" i="8" a="1"/>
  <c r="V121" i="8"/>
  <c r="W121" i="8" a="1"/>
  <c r="W121" i="8"/>
  <c r="X121" i="8" a="1"/>
  <c r="X121" i="8"/>
  <c r="Y121" i="8" a="1"/>
  <c r="Y121" i="8"/>
  <c r="Z121" i="8" a="1"/>
  <c r="Z121" i="8"/>
  <c r="B122" i="8" a="1"/>
  <c r="B122" i="8"/>
  <c r="C122" i="8" a="1"/>
  <c r="C122" i="8"/>
  <c r="D122" i="8" a="1"/>
  <c r="D122" i="8"/>
  <c r="E122" i="8" a="1"/>
  <c r="E122" i="8"/>
  <c r="F122" i="8" a="1"/>
  <c r="F122" i="8"/>
  <c r="G122" i="8" a="1"/>
  <c r="G122" i="8"/>
  <c r="H122" i="8" a="1"/>
  <c r="H122" i="8"/>
  <c r="I122" i="8" a="1"/>
  <c r="I122" i="8"/>
  <c r="J122" i="8" a="1"/>
  <c r="J122" i="8"/>
  <c r="K122" i="8" a="1"/>
  <c r="K122" i="8"/>
  <c r="L122" i="8" a="1"/>
  <c r="L122" i="8"/>
  <c r="M122" i="8" a="1"/>
  <c r="M122" i="8"/>
  <c r="N122" i="8" a="1"/>
  <c r="N122" i="8"/>
  <c r="O122" i="8" a="1"/>
  <c r="O122" i="8"/>
  <c r="P122" i="8" a="1"/>
  <c r="P122" i="8"/>
  <c r="Q122" i="8" a="1"/>
  <c r="Q122" i="8"/>
  <c r="R122" i="8" a="1"/>
  <c r="R122" i="8"/>
  <c r="S122" i="8" a="1"/>
  <c r="S122" i="8"/>
  <c r="T122" i="8" a="1"/>
  <c r="T122" i="8"/>
  <c r="U122" i="8" a="1"/>
  <c r="U122" i="8"/>
  <c r="V122" i="8" a="1"/>
  <c r="V122" i="8"/>
  <c r="W122" i="8" a="1"/>
  <c r="W122" i="8"/>
  <c r="X122" i="8" a="1"/>
  <c r="X122" i="8"/>
  <c r="Y122" i="8" a="1"/>
  <c r="Y122" i="8"/>
  <c r="Z122" i="8" a="1"/>
  <c r="Z122" i="8"/>
  <c r="B123" i="8" a="1"/>
  <c r="B123" i="8"/>
  <c r="C123" i="8" a="1"/>
  <c r="C123" i="8"/>
  <c r="D123" i="8" a="1"/>
  <c r="D123" i="8"/>
  <c r="E123" i="8" a="1"/>
  <c r="E123" i="8"/>
  <c r="F123" i="8" a="1"/>
  <c r="F123" i="8"/>
  <c r="G123" i="8" a="1"/>
  <c r="G123" i="8"/>
  <c r="H123" i="8" a="1"/>
  <c r="H123" i="8"/>
  <c r="I123" i="8" a="1"/>
  <c r="I123" i="8"/>
  <c r="J123" i="8" a="1"/>
  <c r="J123" i="8"/>
  <c r="K123" i="8" a="1"/>
  <c r="K123" i="8"/>
  <c r="L123" i="8" a="1"/>
  <c r="L123" i="8"/>
  <c r="M123" i="8" a="1"/>
  <c r="M123" i="8"/>
  <c r="N123" i="8" a="1"/>
  <c r="N123" i="8"/>
  <c r="O123" i="8" a="1"/>
  <c r="O123" i="8"/>
  <c r="P123" i="8" a="1"/>
  <c r="P123" i="8"/>
  <c r="Q123" i="8" a="1"/>
  <c r="Q123" i="8"/>
  <c r="R123" i="8" a="1"/>
  <c r="R123" i="8"/>
  <c r="S123" i="8" a="1"/>
  <c r="S123" i="8"/>
  <c r="T123" i="8" a="1"/>
  <c r="T123" i="8"/>
  <c r="U123" i="8" a="1"/>
  <c r="U123" i="8"/>
  <c r="V123" i="8" a="1"/>
  <c r="V123" i="8"/>
  <c r="W123" i="8" a="1"/>
  <c r="W123" i="8"/>
  <c r="X123" i="8" a="1"/>
  <c r="X123" i="8"/>
  <c r="Y123" i="8" a="1"/>
  <c r="Y123" i="8"/>
  <c r="Z123" i="8" a="1"/>
  <c r="Z123" i="8"/>
  <c r="B124" i="8" a="1"/>
  <c r="B124" i="8"/>
  <c r="C124" i="8" a="1"/>
  <c r="C124" i="8"/>
  <c r="D124" i="8" a="1"/>
  <c r="D124" i="8"/>
  <c r="E124" i="8" a="1"/>
  <c r="E124" i="8"/>
  <c r="F124" i="8" a="1"/>
  <c r="F124" i="8"/>
  <c r="G124" i="8" a="1"/>
  <c r="G124" i="8"/>
  <c r="H124" i="8" a="1"/>
  <c r="H124" i="8"/>
  <c r="I124" i="8" a="1"/>
  <c r="I124" i="8"/>
  <c r="J124" i="8" a="1"/>
  <c r="J124" i="8"/>
  <c r="K124" i="8" a="1"/>
  <c r="K124" i="8"/>
  <c r="L124" i="8" a="1"/>
  <c r="L124" i="8"/>
  <c r="M124" i="8" a="1"/>
  <c r="M124" i="8"/>
  <c r="N124" i="8" a="1"/>
  <c r="N124" i="8"/>
  <c r="O124" i="8" a="1"/>
  <c r="O124" i="8"/>
  <c r="P124" i="8" a="1"/>
  <c r="P124" i="8"/>
  <c r="Q124" i="8" a="1"/>
  <c r="Q124" i="8"/>
  <c r="R124" i="8" a="1"/>
  <c r="R124" i="8"/>
  <c r="S124" i="8" a="1"/>
  <c r="S124" i="8"/>
  <c r="T124" i="8" a="1"/>
  <c r="T124" i="8"/>
  <c r="U124" i="8" a="1"/>
  <c r="U124" i="8"/>
  <c r="V124" i="8" a="1"/>
  <c r="V124" i="8"/>
  <c r="W124" i="8" a="1"/>
  <c r="W124" i="8"/>
  <c r="X124" i="8" a="1"/>
  <c r="X124" i="8"/>
  <c r="Y124" i="8" a="1"/>
  <c r="Y124" i="8"/>
  <c r="Z124" i="8" a="1"/>
  <c r="Z124" i="8"/>
  <c r="B125" i="8" a="1"/>
  <c r="B125" i="8"/>
  <c r="C125" i="8" a="1"/>
  <c r="C125" i="8"/>
  <c r="D125" i="8" a="1"/>
  <c r="D125" i="8"/>
  <c r="E125" i="8" a="1"/>
  <c r="E125" i="8"/>
  <c r="F125" i="8" a="1"/>
  <c r="F125" i="8"/>
  <c r="G125" i="8" a="1"/>
  <c r="G125" i="8"/>
  <c r="H125" i="8" a="1"/>
  <c r="H125" i="8"/>
  <c r="I125" i="8" a="1"/>
  <c r="I125" i="8"/>
  <c r="J125" i="8" a="1"/>
  <c r="J125" i="8"/>
  <c r="K125" i="8" a="1"/>
  <c r="K125" i="8"/>
  <c r="L125" i="8" a="1"/>
  <c r="L125" i="8"/>
  <c r="M125" i="8" a="1"/>
  <c r="M125" i="8"/>
  <c r="N125" i="8" a="1"/>
  <c r="N125" i="8"/>
  <c r="O125" i="8" a="1"/>
  <c r="O125" i="8"/>
  <c r="P125" i="8" a="1"/>
  <c r="P125" i="8"/>
  <c r="Q125" i="8" a="1"/>
  <c r="Q125" i="8"/>
  <c r="R125" i="8" a="1"/>
  <c r="R125" i="8"/>
  <c r="S125" i="8" a="1"/>
  <c r="S125" i="8"/>
  <c r="T125" i="8" a="1"/>
  <c r="T125" i="8"/>
  <c r="U125" i="8" a="1"/>
  <c r="U125" i="8"/>
  <c r="V125" i="8" a="1"/>
  <c r="V125" i="8"/>
  <c r="W125" i="8" a="1"/>
  <c r="W125" i="8"/>
  <c r="X125" i="8" a="1"/>
  <c r="X125" i="8"/>
  <c r="Y125" i="8" a="1"/>
  <c r="Y125" i="8"/>
  <c r="Z125" i="8" a="1"/>
  <c r="Z125" i="8"/>
  <c r="B126" i="8" a="1"/>
  <c r="B126" i="8"/>
  <c r="C126" i="8" a="1"/>
  <c r="C126" i="8"/>
  <c r="D126" i="8" a="1"/>
  <c r="D126" i="8"/>
  <c r="E126" i="8" a="1"/>
  <c r="E126" i="8"/>
  <c r="F126" i="8" a="1"/>
  <c r="F126" i="8"/>
  <c r="G126" i="8" a="1"/>
  <c r="G126" i="8"/>
  <c r="H126" i="8" a="1"/>
  <c r="H126" i="8"/>
  <c r="I126" i="8" a="1"/>
  <c r="I126" i="8"/>
  <c r="J126" i="8" a="1"/>
  <c r="J126" i="8"/>
  <c r="K126" i="8" a="1"/>
  <c r="K126" i="8"/>
  <c r="L126" i="8" a="1"/>
  <c r="L126" i="8"/>
  <c r="M126" i="8" a="1"/>
  <c r="M126" i="8"/>
  <c r="N126" i="8" a="1"/>
  <c r="N126" i="8"/>
  <c r="O126" i="8" a="1"/>
  <c r="O126" i="8"/>
  <c r="P126" i="8" a="1"/>
  <c r="P126" i="8"/>
  <c r="Q126" i="8" a="1"/>
  <c r="Q126" i="8"/>
  <c r="R126" i="8" a="1"/>
  <c r="R126" i="8"/>
  <c r="S126" i="8" a="1"/>
  <c r="S126" i="8"/>
  <c r="T126" i="8" a="1"/>
  <c r="T126" i="8"/>
  <c r="U126" i="8" a="1"/>
  <c r="U126" i="8"/>
  <c r="V126" i="8" a="1"/>
  <c r="V126" i="8"/>
  <c r="W126" i="8" a="1"/>
  <c r="W126" i="8"/>
  <c r="X126" i="8" a="1"/>
  <c r="X126" i="8"/>
  <c r="Y126" i="8" a="1"/>
  <c r="Y126" i="8"/>
  <c r="Z126" i="8" a="1"/>
  <c r="Z126" i="8"/>
  <c r="B127" i="8" a="1"/>
  <c r="B127" i="8"/>
  <c r="C127" i="8" a="1"/>
  <c r="C127" i="8"/>
  <c r="D127" i="8" a="1"/>
  <c r="D127" i="8"/>
  <c r="E127" i="8" a="1"/>
  <c r="E127" i="8"/>
  <c r="F127" i="8" a="1"/>
  <c r="F127" i="8"/>
  <c r="G127" i="8" a="1"/>
  <c r="G127" i="8"/>
  <c r="H127" i="8" a="1"/>
  <c r="H127" i="8"/>
  <c r="I127" i="8" a="1"/>
  <c r="I127" i="8"/>
  <c r="J127" i="8" a="1"/>
  <c r="J127" i="8"/>
  <c r="K127" i="8" a="1"/>
  <c r="K127" i="8"/>
  <c r="L127" i="8" a="1"/>
  <c r="L127" i="8"/>
  <c r="M127" i="8" a="1"/>
  <c r="M127" i="8"/>
  <c r="N127" i="8" a="1"/>
  <c r="N127" i="8"/>
  <c r="O127" i="8" a="1"/>
  <c r="O127" i="8"/>
  <c r="P127" i="8" a="1"/>
  <c r="P127" i="8"/>
  <c r="Q127" i="8" a="1"/>
  <c r="Q127" i="8"/>
  <c r="R127" i="8" a="1"/>
  <c r="R127" i="8"/>
  <c r="S127" i="8" a="1"/>
  <c r="S127" i="8"/>
  <c r="T127" i="8" a="1"/>
  <c r="T127" i="8"/>
  <c r="U127" i="8" a="1"/>
  <c r="U127" i="8"/>
  <c r="V127" i="8" a="1"/>
  <c r="V127" i="8"/>
  <c r="W127" i="8" a="1"/>
  <c r="W127" i="8"/>
  <c r="X127" i="8" a="1"/>
  <c r="X127" i="8"/>
  <c r="Y127" i="8" a="1"/>
  <c r="Y127" i="8"/>
  <c r="Z127" i="8" a="1"/>
  <c r="Z127" i="8"/>
  <c r="B128" i="8" a="1"/>
  <c r="B128" i="8"/>
  <c r="C128" i="8" a="1"/>
  <c r="C128" i="8"/>
  <c r="D128" i="8" a="1"/>
  <c r="D128" i="8"/>
  <c r="E128" i="8" a="1"/>
  <c r="E128" i="8"/>
  <c r="F128" i="8" a="1"/>
  <c r="F128" i="8"/>
  <c r="G128" i="8" a="1"/>
  <c r="G128" i="8"/>
  <c r="H128" i="8" a="1"/>
  <c r="H128" i="8"/>
  <c r="I128" i="8" a="1"/>
  <c r="I128" i="8"/>
  <c r="J128" i="8" a="1"/>
  <c r="J128" i="8"/>
  <c r="K128" i="8" a="1"/>
  <c r="K128" i="8"/>
  <c r="L128" i="8" a="1"/>
  <c r="L128" i="8"/>
  <c r="M128" i="8" a="1"/>
  <c r="M128" i="8"/>
  <c r="N128" i="8" a="1"/>
  <c r="N128" i="8"/>
  <c r="O128" i="8" a="1"/>
  <c r="O128" i="8"/>
  <c r="P128" i="8" a="1"/>
  <c r="P128" i="8"/>
  <c r="Q128" i="8" a="1"/>
  <c r="Q128" i="8"/>
  <c r="R128" i="8" a="1"/>
  <c r="R128" i="8"/>
  <c r="S128" i="8" a="1"/>
  <c r="S128" i="8"/>
  <c r="T128" i="8" a="1"/>
  <c r="T128" i="8"/>
  <c r="U128" i="8" a="1"/>
  <c r="U128" i="8"/>
  <c r="V128" i="8" a="1"/>
  <c r="V128" i="8"/>
  <c r="W128" i="8" a="1"/>
  <c r="W128" i="8"/>
  <c r="X128" i="8" a="1"/>
  <c r="X128" i="8"/>
  <c r="Y128" i="8" a="1"/>
  <c r="Y128" i="8"/>
  <c r="Z128" i="8" a="1"/>
  <c r="Z128" i="8"/>
  <c r="B129" i="8" a="1"/>
  <c r="B129" i="8"/>
  <c r="C129" i="8" a="1"/>
  <c r="C129" i="8"/>
  <c r="D129" i="8" a="1"/>
  <c r="D129" i="8"/>
  <c r="E129" i="8" a="1"/>
  <c r="E129" i="8"/>
  <c r="F129" i="8" a="1"/>
  <c r="F129" i="8"/>
  <c r="G129" i="8" a="1"/>
  <c r="G129" i="8"/>
  <c r="H129" i="8" a="1"/>
  <c r="H129" i="8"/>
  <c r="I129" i="8" a="1"/>
  <c r="I129" i="8"/>
  <c r="J129" i="8" a="1"/>
  <c r="J129" i="8"/>
  <c r="K129" i="8" a="1"/>
  <c r="K129" i="8"/>
  <c r="L129" i="8" a="1"/>
  <c r="L129" i="8"/>
  <c r="M129" i="8" a="1"/>
  <c r="M129" i="8"/>
  <c r="N129" i="8" a="1"/>
  <c r="N129" i="8"/>
  <c r="O129" i="8" a="1"/>
  <c r="O129" i="8"/>
  <c r="P129" i="8" a="1"/>
  <c r="P129" i="8"/>
  <c r="Q129" i="8" a="1"/>
  <c r="Q129" i="8"/>
  <c r="R129" i="8" a="1"/>
  <c r="R129" i="8"/>
  <c r="S129" i="8" a="1"/>
  <c r="S129" i="8"/>
  <c r="T129" i="8" a="1"/>
  <c r="T129" i="8"/>
  <c r="U129" i="8" a="1"/>
  <c r="U129" i="8"/>
  <c r="V129" i="8" a="1"/>
  <c r="V129" i="8"/>
  <c r="W129" i="8" a="1"/>
  <c r="W129" i="8"/>
  <c r="X129" i="8" a="1"/>
  <c r="X129" i="8"/>
  <c r="Y129" i="8" a="1"/>
  <c r="Y129" i="8"/>
  <c r="Z129" i="8" a="1"/>
  <c r="Z129" i="8"/>
  <c r="B130" i="8" a="1"/>
  <c r="B130" i="8"/>
  <c r="C130" i="8" a="1"/>
  <c r="C130" i="8"/>
  <c r="D130" i="8" a="1"/>
  <c r="D130" i="8"/>
  <c r="E130" i="8" a="1"/>
  <c r="E130" i="8"/>
  <c r="F130" i="8" a="1"/>
  <c r="F130" i="8"/>
  <c r="G130" i="8" a="1"/>
  <c r="G130" i="8"/>
  <c r="H130" i="8" a="1"/>
  <c r="H130" i="8"/>
  <c r="I130" i="8" a="1"/>
  <c r="I130" i="8"/>
  <c r="J130" i="8" a="1"/>
  <c r="J130" i="8"/>
  <c r="K130" i="8" a="1"/>
  <c r="K130" i="8"/>
  <c r="L130" i="8" a="1"/>
  <c r="L130" i="8"/>
  <c r="M130" i="8" a="1"/>
  <c r="M130" i="8"/>
  <c r="N130" i="8" a="1"/>
  <c r="N130" i="8"/>
  <c r="O130" i="8" a="1"/>
  <c r="O130" i="8"/>
  <c r="P130" i="8" a="1"/>
  <c r="P130" i="8"/>
  <c r="Q130" i="8" a="1"/>
  <c r="Q130" i="8"/>
  <c r="R130" i="8" a="1"/>
  <c r="R130" i="8"/>
  <c r="S130" i="8" a="1"/>
  <c r="S130" i="8"/>
  <c r="T130" i="8" a="1"/>
  <c r="T130" i="8"/>
  <c r="U130" i="8" a="1"/>
  <c r="U130" i="8"/>
  <c r="V130" i="8" a="1"/>
  <c r="V130" i="8"/>
  <c r="W130" i="8" a="1"/>
  <c r="W130" i="8"/>
  <c r="X130" i="8" a="1"/>
  <c r="X130" i="8"/>
  <c r="Y130" i="8" a="1"/>
  <c r="Y130" i="8"/>
  <c r="Z130" i="8" a="1"/>
  <c r="Z130" i="8"/>
  <c r="B131" i="8" a="1"/>
  <c r="B131" i="8"/>
  <c r="C131" i="8" a="1"/>
  <c r="C131" i="8"/>
  <c r="D131" i="8" a="1"/>
  <c r="D131" i="8"/>
  <c r="E131" i="8" a="1"/>
  <c r="E131" i="8"/>
  <c r="F131" i="8" a="1"/>
  <c r="F131" i="8"/>
  <c r="G131" i="8" a="1"/>
  <c r="G131" i="8"/>
  <c r="H131" i="8" a="1"/>
  <c r="H131" i="8"/>
  <c r="I131" i="8" a="1"/>
  <c r="I131" i="8"/>
  <c r="J131" i="8" a="1"/>
  <c r="J131" i="8"/>
  <c r="K131" i="8" a="1"/>
  <c r="K131" i="8"/>
  <c r="L131" i="8" a="1"/>
  <c r="L131" i="8"/>
  <c r="M131" i="8" a="1"/>
  <c r="M131" i="8"/>
  <c r="N131" i="8" a="1"/>
  <c r="N131" i="8"/>
  <c r="O131" i="8" a="1"/>
  <c r="O131" i="8"/>
  <c r="P131" i="8" a="1"/>
  <c r="P131" i="8"/>
  <c r="Q131" i="8" a="1"/>
  <c r="Q131" i="8"/>
  <c r="R131" i="8" a="1"/>
  <c r="R131" i="8"/>
  <c r="S131" i="8" a="1"/>
  <c r="S131" i="8"/>
  <c r="T131" i="8" a="1"/>
  <c r="T131" i="8"/>
  <c r="U131" i="8" a="1"/>
  <c r="U131" i="8"/>
  <c r="V131" i="8" a="1"/>
  <c r="V131" i="8"/>
  <c r="W131" i="8" a="1"/>
  <c r="W131" i="8"/>
  <c r="X131" i="8" a="1"/>
  <c r="X131" i="8"/>
  <c r="Y131" i="8" a="1"/>
  <c r="Y131" i="8"/>
  <c r="Z131" i="8" a="1"/>
  <c r="Z131" i="8"/>
  <c r="B132" i="8" a="1"/>
  <c r="B132" i="8"/>
  <c r="C132" i="8" a="1"/>
  <c r="C132" i="8"/>
  <c r="D132" i="8" a="1"/>
  <c r="D132" i="8"/>
  <c r="E132" i="8" a="1"/>
  <c r="E132" i="8"/>
  <c r="F132" i="8" a="1"/>
  <c r="F132" i="8"/>
  <c r="G132" i="8" a="1"/>
  <c r="G132" i="8"/>
  <c r="H132" i="8" a="1"/>
  <c r="H132" i="8"/>
  <c r="I132" i="8" a="1"/>
  <c r="I132" i="8"/>
  <c r="J132" i="8" a="1"/>
  <c r="J132" i="8"/>
  <c r="K132" i="8" a="1"/>
  <c r="K132" i="8"/>
  <c r="L132" i="8" a="1"/>
  <c r="L132" i="8"/>
  <c r="M132" i="8" a="1"/>
  <c r="M132" i="8"/>
  <c r="N132" i="8" a="1"/>
  <c r="N132" i="8"/>
  <c r="O132" i="8" a="1"/>
  <c r="O132" i="8"/>
  <c r="P132" i="8" a="1"/>
  <c r="P132" i="8"/>
  <c r="Q132" i="8" a="1"/>
  <c r="Q132" i="8"/>
  <c r="R132" i="8" a="1"/>
  <c r="R132" i="8"/>
  <c r="S132" i="8" a="1"/>
  <c r="S132" i="8"/>
  <c r="T132" i="8" a="1"/>
  <c r="T132" i="8"/>
  <c r="U132" i="8" a="1"/>
  <c r="U132" i="8"/>
  <c r="V132" i="8" a="1"/>
  <c r="V132" i="8"/>
  <c r="W132" i="8" a="1"/>
  <c r="W132" i="8"/>
  <c r="X132" i="8" a="1"/>
  <c r="X132" i="8"/>
  <c r="Y132" i="8" a="1"/>
  <c r="Y132" i="8"/>
  <c r="Z132" i="8" a="1"/>
  <c r="Z132" i="8"/>
  <c r="B133" i="8" a="1"/>
  <c r="B133" i="8"/>
  <c r="C133" i="8" a="1"/>
  <c r="C133" i="8"/>
  <c r="D133" i="8" a="1"/>
  <c r="D133" i="8"/>
  <c r="E133" i="8" a="1"/>
  <c r="E133" i="8"/>
  <c r="F133" i="8" a="1"/>
  <c r="F133" i="8"/>
  <c r="G133" i="8" a="1"/>
  <c r="G133" i="8"/>
  <c r="H133" i="8" a="1"/>
  <c r="H133" i="8"/>
  <c r="I133" i="8" a="1"/>
  <c r="I133" i="8"/>
  <c r="J133" i="8" a="1"/>
  <c r="J133" i="8"/>
  <c r="K133" i="8" a="1"/>
  <c r="K133" i="8"/>
  <c r="L133" i="8" a="1"/>
  <c r="L133" i="8"/>
  <c r="M133" i="8" a="1"/>
  <c r="M133" i="8"/>
  <c r="N133" i="8" a="1"/>
  <c r="N133" i="8"/>
  <c r="O133" i="8" a="1"/>
  <c r="O133" i="8"/>
  <c r="P133" i="8" a="1"/>
  <c r="P133" i="8"/>
  <c r="Q133" i="8" a="1"/>
  <c r="Q133" i="8"/>
  <c r="R133" i="8" a="1"/>
  <c r="R133" i="8"/>
  <c r="S133" i="8" a="1"/>
  <c r="S133" i="8"/>
  <c r="T133" i="8" a="1"/>
  <c r="T133" i="8"/>
  <c r="U133" i="8" a="1"/>
  <c r="U133" i="8"/>
  <c r="V133" i="8" a="1"/>
  <c r="V133" i="8"/>
  <c r="W133" i="8" a="1"/>
  <c r="W133" i="8"/>
  <c r="X133" i="8" a="1"/>
  <c r="X133" i="8"/>
  <c r="Y133" i="8" a="1"/>
  <c r="Y133" i="8"/>
  <c r="Z133" i="8" a="1"/>
  <c r="Z133" i="8"/>
  <c r="B134" i="8" a="1"/>
  <c r="B134" i="8"/>
  <c r="C134" i="8" a="1"/>
  <c r="C134" i="8"/>
  <c r="D134" i="8" a="1"/>
  <c r="D134" i="8"/>
  <c r="E134" i="8" a="1"/>
  <c r="E134" i="8"/>
  <c r="F134" i="8" a="1"/>
  <c r="F134" i="8"/>
  <c r="G134" i="8" a="1"/>
  <c r="G134" i="8"/>
  <c r="H134" i="8" a="1"/>
  <c r="H134" i="8"/>
  <c r="I134" i="8" a="1"/>
  <c r="I134" i="8"/>
  <c r="J134" i="8" a="1"/>
  <c r="J134" i="8"/>
  <c r="K134" i="8" a="1"/>
  <c r="K134" i="8"/>
  <c r="L134" i="8" a="1"/>
  <c r="L134" i="8"/>
  <c r="M134" i="8" a="1"/>
  <c r="M134" i="8"/>
  <c r="N134" i="8" a="1"/>
  <c r="N134" i="8"/>
  <c r="O134" i="8" a="1"/>
  <c r="O134" i="8"/>
  <c r="P134" i="8" a="1"/>
  <c r="P134" i="8"/>
  <c r="Q134" i="8" a="1"/>
  <c r="Q134" i="8"/>
  <c r="R134" i="8" a="1"/>
  <c r="R134" i="8"/>
  <c r="S134" i="8" a="1"/>
  <c r="S134" i="8"/>
  <c r="T134" i="8" a="1"/>
  <c r="T134" i="8"/>
  <c r="U134" i="8" a="1"/>
  <c r="U134" i="8"/>
  <c r="V134" i="8" a="1"/>
  <c r="V134" i="8"/>
  <c r="W134" i="8" a="1"/>
  <c r="W134" i="8"/>
  <c r="X134" i="8" a="1"/>
  <c r="X134" i="8"/>
  <c r="Y134" i="8" a="1"/>
  <c r="Y134" i="8"/>
  <c r="Z134" i="8" a="1"/>
  <c r="Z134" i="8"/>
  <c r="B135" i="8" a="1"/>
  <c r="B135" i="8"/>
  <c r="C135" i="8" a="1"/>
  <c r="C135" i="8"/>
  <c r="D135" i="8" a="1"/>
  <c r="D135" i="8"/>
  <c r="E135" i="8" a="1"/>
  <c r="E135" i="8"/>
  <c r="F135" i="8" a="1"/>
  <c r="F135" i="8"/>
  <c r="G135" i="8" a="1"/>
  <c r="G135" i="8"/>
  <c r="H135" i="8" a="1"/>
  <c r="H135" i="8"/>
  <c r="I135" i="8" a="1"/>
  <c r="I135" i="8"/>
  <c r="J135" i="8" a="1"/>
  <c r="J135" i="8"/>
  <c r="K135" i="8" a="1"/>
  <c r="K135" i="8"/>
  <c r="L135" i="8" a="1"/>
  <c r="L135" i="8"/>
  <c r="M135" i="8" a="1"/>
  <c r="M135" i="8"/>
  <c r="N135" i="8" a="1"/>
  <c r="N135" i="8"/>
  <c r="O135" i="8" a="1"/>
  <c r="O135" i="8"/>
  <c r="P135" i="8" a="1"/>
  <c r="P135" i="8"/>
  <c r="Q135" i="8" a="1"/>
  <c r="Q135" i="8"/>
  <c r="R135" i="8" a="1"/>
  <c r="R135" i="8"/>
  <c r="S135" i="8" a="1"/>
  <c r="S135" i="8"/>
  <c r="T135" i="8" a="1"/>
  <c r="T135" i="8"/>
  <c r="U135" i="8" a="1"/>
  <c r="U135" i="8"/>
  <c r="V135" i="8" a="1"/>
  <c r="V135" i="8"/>
  <c r="W135" i="8" a="1"/>
  <c r="W135" i="8"/>
  <c r="X135" i="8" a="1"/>
  <c r="X135" i="8"/>
  <c r="Y135" i="8" a="1"/>
  <c r="Y135" i="8"/>
  <c r="Z135" i="8" a="1"/>
  <c r="Z135" i="8"/>
  <c r="B136" i="8" a="1"/>
  <c r="B136" i="8"/>
  <c r="C136" i="8" a="1"/>
  <c r="C136" i="8"/>
  <c r="D136" i="8" a="1"/>
  <c r="D136" i="8"/>
  <c r="E136" i="8" a="1"/>
  <c r="E136" i="8"/>
  <c r="F136" i="8" a="1"/>
  <c r="F136" i="8"/>
  <c r="G136" i="8" a="1"/>
  <c r="G136" i="8"/>
  <c r="H136" i="8" a="1"/>
  <c r="H136" i="8"/>
  <c r="I136" i="8" a="1"/>
  <c r="I136" i="8"/>
  <c r="J136" i="8" a="1"/>
  <c r="J136" i="8"/>
  <c r="K136" i="8" a="1"/>
  <c r="K136" i="8"/>
  <c r="L136" i="8" a="1"/>
  <c r="L136" i="8"/>
  <c r="M136" i="8" a="1"/>
  <c r="M136" i="8"/>
  <c r="N136" i="8" a="1"/>
  <c r="N136" i="8"/>
  <c r="O136" i="8" a="1"/>
  <c r="O136" i="8"/>
  <c r="P136" i="8" a="1"/>
  <c r="P136" i="8"/>
  <c r="Q136" i="8" a="1"/>
  <c r="Q136" i="8"/>
  <c r="R136" i="8" a="1"/>
  <c r="R136" i="8"/>
  <c r="S136" i="8" a="1"/>
  <c r="S136" i="8"/>
  <c r="T136" i="8" a="1"/>
  <c r="T136" i="8"/>
  <c r="U136" i="8" a="1"/>
  <c r="U136" i="8"/>
  <c r="V136" i="8" a="1"/>
  <c r="V136" i="8"/>
  <c r="W136" i="8" a="1"/>
  <c r="W136" i="8"/>
  <c r="X136" i="8" a="1"/>
  <c r="X136" i="8"/>
  <c r="Y136" i="8" a="1"/>
  <c r="Y136" i="8"/>
  <c r="Z136" i="8" a="1"/>
  <c r="Z136" i="8"/>
  <c r="B137" i="8" a="1"/>
  <c r="B137" i="8"/>
  <c r="C137" i="8" a="1"/>
  <c r="C137" i="8"/>
  <c r="D137" i="8" a="1"/>
  <c r="D137" i="8"/>
  <c r="E137" i="8" a="1"/>
  <c r="E137" i="8"/>
  <c r="F137" i="8" a="1"/>
  <c r="F137" i="8"/>
  <c r="G137" i="8" a="1"/>
  <c r="G137" i="8"/>
  <c r="H137" i="8" a="1"/>
  <c r="H137" i="8"/>
  <c r="I137" i="8" a="1"/>
  <c r="I137" i="8"/>
  <c r="J137" i="8" a="1"/>
  <c r="J137" i="8"/>
  <c r="K137" i="8" a="1"/>
  <c r="K137" i="8"/>
  <c r="L137" i="8" a="1"/>
  <c r="L137" i="8"/>
  <c r="M137" i="8" a="1"/>
  <c r="M137" i="8"/>
  <c r="N137" i="8" a="1"/>
  <c r="N137" i="8"/>
  <c r="O137" i="8" a="1"/>
  <c r="O137" i="8"/>
  <c r="P137" i="8" a="1"/>
  <c r="P137" i="8"/>
  <c r="Q137" i="8" a="1"/>
  <c r="Q137" i="8"/>
  <c r="R137" i="8" a="1"/>
  <c r="R137" i="8"/>
  <c r="S137" i="8" a="1"/>
  <c r="S137" i="8"/>
  <c r="T137" i="8" a="1"/>
  <c r="T137" i="8"/>
  <c r="U137" i="8" a="1"/>
  <c r="U137" i="8"/>
  <c r="V137" i="8" a="1"/>
  <c r="V137" i="8"/>
  <c r="W137" i="8" a="1"/>
  <c r="W137" i="8"/>
  <c r="X137" i="8" a="1"/>
  <c r="X137" i="8"/>
  <c r="Y137" i="8" a="1"/>
  <c r="Y137" i="8"/>
  <c r="Z137" i="8" a="1"/>
  <c r="Z137" i="8"/>
  <c r="B138" i="8" a="1"/>
  <c r="B138" i="8"/>
  <c r="C138" i="8" a="1"/>
  <c r="C138" i="8"/>
  <c r="D138" i="8" a="1"/>
  <c r="D138" i="8"/>
  <c r="E138" i="8" a="1"/>
  <c r="E138" i="8"/>
  <c r="F138" i="8" a="1"/>
  <c r="F138" i="8"/>
  <c r="G138" i="8" a="1"/>
  <c r="G138" i="8"/>
  <c r="H138" i="8" a="1"/>
  <c r="H138" i="8"/>
  <c r="I138" i="8" a="1"/>
  <c r="I138" i="8"/>
  <c r="J138" i="8" a="1"/>
  <c r="J138" i="8"/>
  <c r="K138" i="8" a="1"/>
  <c r="K138" i="8"/>
  <c r="L138" i="8" a="1"/>
  <c r="L138" i="8"/>
  <c r="M138" i="8" a="1"/>
  <c r="M138" i="8"/>
  <c r="N138" i="8" a="1"/>
  <c r="N138" i="8"/>
  <c r="O138" i="8" a="1"/>
  <c r="O138" i="8"/>
  <c r="P138" i="8" a="1"/>
  <c r="P138" i="8"/>
  <c r="Q138" i="8" a="1"/>
  <c r="Q138" i="8"/>
  <c r="R138" i="8" a="1"/>
  <c r="R138" i="8"/>
  <c r="S138" i="8" a="1"/>
  <c r="S138" i="8"/>
  <c r="T138" i="8" a="1"/>
  <c r="T138" i="8"/>
  <c r="U138" i="8" a="1"/>
  <c r="U138" i="8"/>
  <c r="V138" i="8" a="1"/>
  <c r="V138" i="8"/>
  <c r="W138" i="8" a="1"/>
  <c r="W138" i="8"/>
  <c r="X138" i="8" a="1"/>
  <c r="X138" i="8"/>
  <c r="Y138" i="8" a="1"/>
  <c r="Y138" i="8"/>
  <c r="Z138" i="8" a="1"/>
  <c r="Z138" i="8"/>
  <c r="B139" i="8" a="1"/>
  <c r="B139" i="8"/>
  <c r="C139" i="8" a="1"/>
  <c r="C139" i="8"/>
  <c r="D139" i="8" a="1"/>
  <c r="D139" i="8"/>
  <c r="E139" i="8" a="1"/>
  <c r="E139" i="8"/>
  <c r="F139" i="8" a="1"/>
  <c r="F139" i="8"/>
  <c r="G139" i="8" a="1"/>
  <c r="G139" i="8"/>
  <c r="H139" i="8" a="1"/>
  <c r="H139" i="8"/>
  <c r="I139" i="8" a="1"/>
  <c r="I139" i="8"/>
  <c r="J139" i="8" a="1"/>
  <c r="J139" i="8"/>
  <c r="K139" i="8" a="1"/>
  <c r="K139" i="8"/>
  <c r="L139" i="8" a="1"/>
  <c r="L139" i="8"/>
  <c r="M139" i="8" a="1"/>
  <c r="M139" i="8"/>
  <c r="N139" i="8" a="1"/>
  <c r="N139" i="8"/>
  <c r="O139" i="8" a="1"/>
  <c r="O139" i="8"/>
  <c r="P139" i="8" a="1"/>
  <c r="P139" i="8"/>
  <c r="Q139" i="8" a="1"/>
  <c r="Q139" i="8"/>
  <c r="R139" i="8" a="1"/>
  <c r="R139" i="8"/>
  <c r="S139" i="8" a="1"/>
  <c r="S139" i="8"/>
  <c r="T139" i="8" a="1"/>
  <c r="T139" i="8"/>
  <c r="U139" i="8" a="1"/>
  <c r="U139" i="8"/>
  <c r="V139" i="8" a="1"/>
  <c r="V139" i="8"/>
  <c r="W139" i="8" a="1"/>
  <c r="W139" i="8"/>
  <c r="X139" i="8" a="1"/>
  <c r="X139" i="8"/>
  <c r="Y139" i="8" a="1"/>
  <c r="Y139" i="8"/>
  <c r="Z139" i="8" a="1"/>
  <c r="Z139" i="8"/>
  <c r="B140" i="8" a="1"/>
  <c r="B140" i="8"/>
  <c r="C140" i="8" a="1"/>
  <c r="C140" i="8"/>
  <c r="D140" i="8" a="1"/>
  <c r="D140" i="8"/>
  <c r="E140" i="8" a="1"/>
  <c r="E140" i="8"/>
  <c r="F140" i="8" a="1"/>
  <c r="F140" i="8"/>
  <c r="G140" i="8" a="1"/>
  <c r="G140" i="8"/>
  <c r="H140" i="8" a="1"/>
  <c r="H140" i="8"/>
  <c r="I140" i="8" a="1"/>
  <c r="I140" i="8"/>
  <c r="J140" i="8" a="1"/>
  <c r="J140" i="8"/>
  <c r="K140" i="8" a="1"/>
  <c r="K140" i="8"/>
  <c r="L140" i="8" a="1"/>
  <c r="L140" i="8"/>
  <c r="M140" i="8" a="1"/>
  <c r="M140" i="8"/>
  <c r="N140" i="8" a="1"/>
  <c r="N140" i="8"/>
  <c r="O140" i="8" a="1"/>
  <c r="O140" i="8"/>
  <c r="P140" i="8" a="1"/>
  <c r="P140" i="8"/>
  <c r="Q140" i="8" a="1"/>
  <c r="Q140" i="8"/>
  <c r="R140" i="8" a="1"/>
  <c r="R140" i="8"/>
  <c r="S140" i="8" a="1"/>
  <c r="S140" i="8"/>
  <c r="T140" i="8" a="1"/>
  <c r="T140" i="8"/>
  <c r="U140" i="8" a="1"/>
  <c r="U140" i="8"/>
  <c r="V140" i="8" a="1"/>
  <c r="V140" i="8"/>
  <c r="W140" i="8" a="1"/>
  <c r="W140" i="8"/>
  <c r="X140" i="8" a="1"/>
  <c r="X140" i="8"/>
  <c r="Y140" i="8" a="1"/>
  <c r="Y140" i="8"/>
  <c r="Z140" i="8" a="1"/>
  <c r="Z140" i="8"/>
  <c r="B141" i="8" a="1"/>
  <c r="B141" i="8"/>
  <c r="C141" i="8" a="1"/>
  <c r="C141" i="8"/>
  <c r="D141" i="8" a="1"/>
  <c r="D141" i="8"/>
  <c r="E141" i="8" a="1"/>
  <c r="E141" i="8"/>
  <c r="F141" i="8" a="1"/>
  <c r="F141" i="8"/>
  <c r="G141" i="8" a="1"/>
  <c r="G141" i="8"/>
  <c r="H141" i="8" a="1"/>
  <c r="H141" i="8"/>
  <c r="I141" i="8" a="1"/>
  <c r="I141" i="8"/>
  <c r="J141" i="8" a="1"/>
  <c r="J141" i="8"/>
  <c r="K141" i="8" a="1"/>
  <c r="K141" i="8"/>
  <c r="L141" i="8" a="1"/>
  <c r="L141" i="8"/>
  <c r="M141" i="8" a="1"/>
  <c r="M141" i="8"/>
  <c r="N141" i="8" a="1"/>
  <c r="N141" i="8"/>
  <c r="O141" i="8" a="1"/>
  <c r="O141" i="8"/>
  <c r="P141" i="8" a="1"/>
  <c r="P141" i="8"/>
  <c r="Q141" i="8" a="1"/>
  <c r="Q141" i="8"/>
  <c r="R141" i="8" a="1"/>
  <c r="R141" i="8"/>
  <c r="S141" i="8" a="1"/>
  <c r="S141" i="8"/>
  <c r="T141" i="8" a="1"/>
  <c r="T141" i="8"/>
  <c r="U141" i="8" a="1"/>
  <c r="U141" i="8"/>
  <c r="V141" i="8" a="1"/>
  <c r="V141" i="8"/>
  <c r="W141" i="8" a="1"/>
  <c r="W141" i="8"/>
  <c r="X141" i="8" a="1"/>
  <c r="X141" i="8"/>
  <c r="Y141" i="8" a="1"/>
  <c r="Y141" i="8"/>
  <c r="Z141" i="8" a="1"/>
  <c r="Z141" i="8"/>
  <c r="B142" i="8" a="1"/>
  <c r="B142" i="8"/>
  <c r="C142" i="8" a="1"/>
  <c r="C142" i="8"/>
  <c r="D142" i="8" a="1"/>
  <c r="D142" i="8"/>
  <c r="E142" i="8" a="1"/>
  <c r="E142" i="8"/>
  <c r="F142" i="8" a="1"/>
  <c r="F142" i="8"/>
  <c r="G142" i="8" a="1"/>
  <c r="G142" i="8"/>
  <c r="H142" i="8" a="1"/>
  <c r="H142" i="8"/>
  <c r="I142" i="8" a="1"/>
  <c r="I142" i="8"/>
  <c r="J142" i="8" a="1"/>
  <c r="J142" i="8"/>
  <c r="K142" i="8" a="1"/>
  <c r="K142" i="8"/>
  <c r="L142" i="8" a="1"/>
  <c r="L142" i="8"/>
  <c r="M142" i="8" a="1"/>
  <c r="M142" i="8"/>
  <c r="N142" i="8" a="1"/>
  <c r="N142" i="8"/>
  <c r="O142" i="8" a="1"/>
  <c r="O142" i="8"/>
  <c r="P142" i="8" a="1"/>
  <c r="P142" i="8"/>
  <c r="Q142" i="8" a="1"/>
  <c r="Q142" i="8"/>
  <c r="R142" i="8" a="1"/>
  <c r="R142" i="8"/>
  <c r="S142" i="8" a="1"/>
  <c r="S142" i="8"/>
  <c r="T142" i="8" a="1"/>
  <c r="T142" i="8"/>
  <c r="U142" i="8" a="1"/>
  <c r="U142" i="8"/>
  <c r="V142" i="8" a="1"/>
  <c r="V142" i="8"/>
  <c r="W142" i="8" a="1"/>
  <c r="W142" i="8"/>
  <c r="X142" i="8" a="1"/>
  <c r="X142" i="8"/>
  <c r="Y142" i="8" a="1"/>
  <c r="Y142" i="8"/>
  <c r="Z142" i="8" a="1"/>
  <c r="Z142" i="8"/>
  <c r="B143" i="8" a="1"/>
  <c r="B143" i="8"/>
  <c r="C143" i="8" a="1"/>
  <c r="C143" i="8"/>
  <c r="D143" i="8" a="1"/>
  <c r="D143" i="8"/>
  <c r="E143" i="8" a="1"/>
  <c r="E143" i="8"/>
  <c r="F143" i="8" a="1"/>
  <c r="F143" i="8"/>
  <c r="G143" i="8" a="1"/>
  <c r="G143" i="8"/>
  <c r="H143" i="8" a="1"/>
  <c r="H143" i="8"/>
  <c r="I143" i="8" a="1"/>
  <c r="I143" i="8"/>
  <c r="J143" i="8" a="1"/>
  <c r="J143" i="8"/>
  <c r="K143" i="8" a="1"/>
  <c r="K143" i="8"/>
  <c r="L143" i="8" a="1"/>
  <c r="L143" i="8"/>
  <c r="M143" i="8" a="1"/>
  <c r="M143" i="8"/>
  <c r="N143" i="8" a="1"/>
  <c r="N143" i="8"/>
  <c r="O143" i="8" a="1"/>
  <c r="O143" i="8"/>
  <c r="P143" i="8" a="1"/>
  <c r="P143" i="8"/>
  <c r="Q143" i="8" a="1"/>
  <c r="Q143" i="8"/>
  <c r="R143" i="8" a="1"/>
  <c r="R143" i="8"/>
  <c r="S143" i="8" a="1"/>
  <c r="S143" i="8"/>
  <c r="T143" i="8" a="1"/>
  <c r="T143" i="8"/>
  <c r="U143" i="8" a="1"/>
  <c r="U143" i="8"/>
  <c r="V143" i="8" a="1"/>
  <c r="V143" i="8"/>
  <c r="W143" i="8" a="1"/>
  <c r="W143" i="8"/>
  <c r="X143" i="8" a="1"/>
  <c r="X143" i="8"/>
  <c r="Y143" i="8" a="1"/>
  <c r="Y143" i="8"/>
  <c r="Z143" i="8" a="1"/>
  <c r="Z143" i="8"/>
  <c r="B144" i="8" a="1"/>
  <c r="B144" i="8"/>
  <c r="C144" i="8" a="1"/>
  <c r="C144" i="8"/>
  <c r="D144" i="8" a="1"/>
  <c r="D144" i="8"/>
  <c r="E144" i="8" a="1"/>
  <c r="E144" i="8"/>
  <c r="F144" i="8" a="1"/>
  <c r="F144" i="8"/>
  <c r="G144" i="8" a="1"/>
  <c r="G144" i="8"/>
  <c r="H144" i="8" a="1"/>
  <c r="H144" i="8"/>
  <c r="I144" i="8" a="1"/>
  <c r="I144" i="8"/>
  <c r="J144" i="8" a="1"/>
  <c r="J144" i="8"/>
  <c r="K144" i="8" a="1"/>
  <c r="K144" i="8"/>
  <c r="L144" i="8" a="1"/>
  <c r="L144" i="8"/>
  <c r="M144" i="8" a="1"/>
  <c r="M144" i="8"/>
  <c r="N144" i="8" a="1"/>
  <c r="N144" i="8"/>
  <c r="O144" i="8" a="1"/>
  <c r="O144" i="8"/>
  <c r="P144" i="8" a="1"/>
  <c r="P144" i="8"/>
  <c r="Q144" i="8" a="1"/>
  <c r="Q144" i="8"/>
  <c r="R144" i="8" a="1"/>
  <c r="R144" i="8"/>
  <c r="S144" i="8" a="1"/>
  <c r="S144" i="8"/>
  <c r="T144" i="8" a="1"/>
  <c r="T144" i="8"/>
  <c r="U144" i="8" a="1"/>
  <c r="U144" i="8"/>
  <c r="V144" i="8" a="1"/>
  <c r="V144" i="8"/>
  <c r="W144" i="8" a="1"/>
  <c r="W144" i="8"/>
  <c r="X144" i="8" a="1"/>
  <c r="X144" i="8"/>
  <c r="Y144" i="8" a="1"/>
  <c r="Y144" i="8"/>
  <c r="Z144" i="8" a="1"/>
  <c r="Z144" i="8"/>
  <c r="B145" i="8" a="1"/>
  <c r="B145" i="8"/>
  <c r="C145" i="8" a="1"/>
  <c r="C145" i="8"/>
  <c r="D145" i="8" a="1"/>
  <c r="D145" i="8"/>
  <c r="E145" i="8" a="1"/>
  <c r="E145" i="8"/>
  <c r="F145" i="8" a="1"/>
  <c r="F145" i="8"/>
  <c r="G145" i="8" a="1"/>
  <c r="G145" i="8"/>
  <c r="H145" i="8" a="1"/>
  <c r="H145" i="8"/>
  <c r="I145" i="8" a="1"/>
  <c r="I145" i="8"/>
  <c r="J145" i="8" a="1"/>
  <c r="J145" i="8"/>
  <c r="K145" i="8" a="1"/>
  <c r="K145" i="8"/>
  <c r="L145" i="8" a="1"/>
  <c r="L145" i="8"/>
  <c r="M145" i="8" a="1"/>
  <c r="M145" i="8"/>
  <c r="N145" i="8" a="1"/>
  <c r="N145" i="8"/>
  <c r="O145" i="8" a="1"/>
  <c r="O145" i="8"/>
  <c r="P145" i="8" a="1"/>
  <c r="P145" i="8"/>
  <c r="Q145" i="8" a="1"/>
  <c r="Q145" i="8"/>
  <c r="R145" i="8" a="1"/>
  <c r="R145" i="8"/>
  <c r="S145" i="8" a="1"/>
  <c r="S145" i="8"/>
  <c r="T145" i="8" a="1"/>
  <c r="T145" i="8"/>
  <c r="U145" i="8" a="1"/>
  <c r="U145" i="8"/>
  <c r="V145" i="8" a="1"/>
  <c r="V145" i="8"/>
  <c r="W145" i="8" a="1"/>
  <c r="W145" i="8"/>
  <c r="X145" i="8" a="1"/>
  <c r="X145" i="8"/>
  <c r="Y145" i="8" a="1"/>
  <c r="Y145" i="8"/>
  <c r="Z145" i="8" a="1"/>
  <c r="Z145" i="8"/>
  <c r="B146" i="8" a="1"/>
  <c r="B146" i="8"/>
  <c r="C146" i="8" a="1"/>
  <c r="C146" i="8"/>
  <c r="D146" i="8" a="1"/>
  <c r="D146" i="8"/>
  <c r="E146" i="8" a="1"/>
  <c r="E146" i="8"/>
  <c r="F146" i="8" a="1"/>
  <c r="F146" i="8"/>
  <c r="G146" i="8" a="1"/>
  <c r="G146" i="8"/>
  <c r="H146" i="8" a="1"/>
  <c r="H146" i="8"/>
  <c r="I146" i="8" a="1"/>
  <c r="I146" i="8"/>
  <c r="J146" i="8" a="1"/>
  <c r="J146" i="8"/>
  <c r="K146" i="8" a="1"/>
  <c r="K146" i="8"/>
  <c r="L146" i="8" a="1"/>
  <c r="L146" i="8"/>
  <c r="M146" i="8" a="1"/>
  <c r="M146" i="8"/>
  <c r="N146" i="8" a="1"/>
  <c r="N146" i="8"/>
  <c r="O146" i="8" a="1"/>
  <c r="O146" i="8"/>
  <c r="P146" i="8" a="1"/>
  <c r="P146" i="8"/>
  <c r="Q146" i="8" a="1"/>
  <c r="Q146" i="8"/>
  <c r="R146" i="8" a="1"/>
  <c r="R146" i="8"/>
  <c r="S146" i="8" a="1"/>
  <c r="S146" i="8"/>
  <c r="T146" i="8" a="1"/>
  <c r="T146" i="8"/>
  <c r="U146" i="8" a="1"/>
  <c r="U146" i="8"/>
  <c r="V146" i="8" a="1"/>
  <c r="V146" i="8"/>
  <c r="W146" i="8" a="1"/>
  <c r="W146" i="8"/>
  <c r="X146" i="8" a="1"/>
  <c r="X146" i="8"/>
  <c r="Y146" i="8" a="1"/>
  <c r="Y146" i="8"/>
  <c r="Z146" i="8" a="1"/>
  <c r="Z146" i="8"/>
  <c r="B147" i="8" a="1"/>
  <c r="B147" i="8"/>
  <c r="C147" i="8" a="1"/>
  <c r="C147" i="8"/>
  <c r="D147" i="8" a="1"/>
  <c r="D147" i="8"/>
  <c r="E147" i="8" a="1"/>
  <c r="E147" i="8"/>
  <c r="F147" i="8" a="1"/>
  <c r="F147" i="8"/>
  <c r="G147" i="8" a="1"/>
  <c r="G147" i="8"/>
  <c r="H147" i="8" a="1"/>
  <c r="H147" i="8"/>
  <c r="I147" i="8" a="1"/>
  <c r="I147" i="8"/>
  <c r="J147" i="8" a="1"/>
  <c r="J147" i="8"/>
  <c r="K147" i="8" a="1"/>
  <c r="K147" i="8"/>
  <c r="L147" i="8" a="1"/>
  <c r="L147" i="8"/>
  <c r="M147" i="8" a="1"/>
  <c r="M147" i="8"/>
  <c r="N147" i="8" a="1"/>
  <c r="N147" i="8"/>
  <c r="O147" i="8" a="1"/>
  <c r="O147" i="8"/>
  <c r="P147" i="8" a="1"/>
  <c r="P147" i="8"/>
  <c r="Q147" i="8" a="1"/>
  <c r="Q147" i="8"/>
  <c r="R147" i="8" a="1"/>
  <c r="R147" i="8"/>
  <c r="S147" i="8" a="1"/>
  <c r="S147" i="8"/>
  <c r="T147" i="8" a="1"/>
  <c r="T147" i="8"/>
  <c r="U147" i="8" a="1"/>
  <c r="U147" i="8"/>
  <c r="V147" i="8" a="1"/>
  <c r="V147" i="8"/>
  <c r="W147" i="8" a="1"/>
  <c r="W147" i="8"/>
  <c r="X147" i="8" a="1"/>
  <c r="X147" i="8"/>
  <c r="Y147" i="8" a="1"/>
  <c r="Y147" i="8"/>
  <c r="Z147" i="8" a="1"/>
  <c r="Z147" i="8"/>
  <c r="B148" i="8" a="1"/>
  <c r="B148" i="8"/>
  <c r="C148" i="8" a="1"/>
  <c r="C148" i="8"/>
  <c r="D148" i="8" a="1"/>
  <c r="D148" i="8"/>
  <c r="E148" i="8" a="1"/>
  <c r="E148" i="8"/>
  <c r="F148" i="8" a="1"/>
  <c r="F148" i="8"/>
  <c r="G148" i="8" a="1"/>
  <c r="G148" i="8"/>
  <c r="H148" i="8" a="1"/>
  <c r="H148" i="8"/>
  <c r="I148" i="8" a="1"/>
  <c r="I148" i="8"/>
  <c r="J148" i="8" a="1"/>
  <c r="J148" i="8"/>
  <c r="K148" i="8" a="1"/>
  <c r="K148" i="8"/>
  <c r="L148" i="8" a="1"/>
  <c r="L148" i="8"/>
  <c r="M148" i="8" a="1"/>
  <c r="M148" i="8"/>
  <c r="N148" i="8" a="1"/>
  <c r="N148" i="8"/>
  <c r="O148" i="8" a="1"/>
  <c r="O148" i="8"/>
  <c r="P148" i="8" a="1"/>
  <c r="P148" i="8"/>
  <c r="Q148" i="8" a="1"/>
  <c r="Q148" i="8"/>
  <c r="R148" i="8" a="1"/>
  <c r="R148" i="8"/>
  <c r="S148" i="8" a="1"/>
  <c r="S148" i="8"/>
  <c r="T148" i="8" a="1"/>
  <c r="T148" i="8"/>
  <c r="U148" i="8" a="1"/>
  <c r="U148" i="8"/>
  <c r="V148" i="8" a="1"/>
  <c r="V148" i="8"/>
  <c r="W148" i="8" a="1"/>
  <c r="W148" i="8"/>
  <c r="X148" i="8" a="1"/>
  <c r="X148" i="8"/>
  <c r="Y148" i="8" a="1"/>
  <c r="Y148" i="8"/>
  <c r="Z148" i="8" a="1"/>
  <c r="Z148" i="8"/>
  <c r="B149" i="8" a="1"/>
  <c r="B149" i="8"/>
  <c r="C149" i="8" a="1"/>
  <c r="C149" i="8"/>
  <c r="D149" i="8" a="1"/>
  <c r="D149" i="8"/>
  <c r="E149" i="8" a="1"/>
  <c r="E149" i="8"/>
  <c r="F149" i="8" a="1"/>
  <c r="F149" i="8"/>
  <c r="G149" i="8" a="1"/>
  <c r="G149" i="8"/>
  <c r="H149" i="8" a="1"/>
  <c r="H149" i="8"/>
  <c r="I149" i="8" a="1"/>
  <c r="I149" i="8"/>
  <c r="J149" i="8" a="1"/>
  <c r="J149" i="8"/>
  <c r="K149" i="8" a="1"/>
  <c r="K149" i="8"/>
  <c r="L149" i="8" a="1"/>
  <c r="L149" i="8"/>
  <c r="M149" i="8" a="1"/>
  <c r="M149" i="8"/>
  <c r="N149" i="8" a="1"/>
  <c r="N149" i="8"/>
  <c r="O149" i="8" a="1"/>
  <c r="O149" i="8"/>
  <c r="P149" i="8" a="1"/>
  <c r="P149" i="8"/>
  <c r="Q149" i="8" a="1"/>
  <c r="Q149" i="8"/>
  <c r="R149" i="8" a="1"/>
  <c r="R149" i="8"/>
  <c r="S149" i="8" a="1"/>
  <c r="S149" i="8"/>
  <c r="T149" i="8" a="1"/>
  <c r="T149" i="8"/>
  <c r="U149" i="8" a="1"/>
  <c r="U149" i="8"/>
  <c r="V149" i="8" a="1"/>
  <c r="V149" i="8"/>
  <c r="W149" i="8" a="1"/>
  <c r="W149" i="8"/>
  <c r="X149" i="8" a="1"/>
  <c r="X149" i="8"/>
  <c r="Y149" i="8" a="1"/>
  <c r="Y149" i="8"/>
  <c r="Z149" i="8" a="1"/>
  <c r="Z149" i="8"/>
  <c r="B150" i="8" a="1"/>
  <c r="B150" i="8"/>
  <c r="C150" i="8" a="1"/>
  <c r="C150" i="8"/>
  <c r="D150" i="8" a="1"/>
  <c r="D150" i="8"/>
  <c r="E150" i="8" a="1"/>
  <c r="E150" i="8"/>
  <c r="F150" i="8" a="1"/>
  <c r="F150" i="8"/>
  <c r="G150" i="8" a="1"/>
  <c r="G150" i="8"/>
  <c r="H150" i="8" a="1"/>
  <c r="H150" i="8"/>
  <c r="I150" i="8" a="1"/>
  <c r="I150" i="8"/>
  <c r="J150" i="8" a="1"/>
  <c r="J150" i="8"/>
  <c r="K150" i="8" a="1"/>
  <c r="K150" i="8"/>
  <c r="L150" i="8" a="1"/>
  <c r="L150" i="8"/>
  <c r="M150" i="8" a="1"/>
  <c r="M150" i="8"/>
  <c r="N150" i="8" a="1"/>
  <c r="N150" i="8"/>
  <c r="O150" i="8" a="1"/>
  <c r="O150" i="8"/>
  <c r="P150" i="8" a="1"/>
  <c r="P150" i="8"/>
  <c r="Q150" i="8" a="1"/>
  <c r="Q150" i="8"/>
  <c r="R150" i="8" a="1"/>
  <c r="R150" i="8"/>
  <c r="S150" i="8" a="1"/>
  <c r="S150" i="8"/>
  <c r="T150" i="8" a="1"/>
  <c r="T150" i="8"/>
  <c r="U150" i="8" a="1"/>
  <c r="U150" i="8"/>
  <c r="V150" i="8" a="1"/>
  <c r="V150" i="8"/>
  <c r="W150" i="8" a="1"/>
  <c r="W150" i="8"/>
  <c r="X150" i="8" a="1"/>
  <c r="X150" i="8"/>
  <c r="Y150" i="8" a="1"/>
  <c r="Y150" i="8"/>
  <c r="Z150" i="8" a="1"/>
  <c r="Z150" i="8"/>
  <c r="B151" i="8" a="1"/>
  <c r="B151" i="8"/>
  <c r="C151" i="8" a="1"/>
  <c r="C151" i="8"/>
  <c r="D151" i="8" a="1"/>
  <c r="D151" i="8"/>
  <c r="E151" i="8" a="1"/>
  <c r="E151" i="8"/>
  <c r="F151" i="8" a="1"/>
  <c r="F151" i="8"/>
  <c r="G151" i="8" a="1"/>
  <c r="G151" i="8"/>
  <c r="H151" i="8" a="1"/>
  <c r="H151" i="8"/>
  <c r="I151" i="8" a="1"/>
  <c r="I151" i="8"/>
  <c r="J151" i="8" a="1"/>
  <c r="J151" i="8"/>
  <c r="K151" i="8" a="1"/>
  <c r="K151" i="8"/>
  <c r="L151" i="8" a="1"/>
  <c r="L151" i="8"/>
  <c r="M151" i="8" a="1"/>
  <c r="M151" i="8"/>
  <c r="N151" i="8" a="1"/>
  <c r="N151" i="8"/>
  <c r="O151" i="8" a="1"/>
  <c r="O151" i="8"/>
  <c r="P151" i="8" a="1"/>
  <c r="P151" i="8"/>
  <c r="Q151" i="8" a="1"/>
  <c r="Q151" i="8"/>
  <c r="R151" i="8" a="1"/>
  <c r="R151" i="8"/>
  <c r="S151" i="8" a="1"/>
  <c r="S151" i="8"/>
  <c r="T151" i="8" a="1"/>
  <c r="T151" i="8"/>
  <c r="U151" i="8" a="1"/>
  <c r="U151" i="8"/>
  <c r="V151" i="8" a="1"/>
  <c r="V151" i="8"/>
  <c r="W151" i="8" a="1"/>
  <c r="W151" i="8"/>
  <c r="X151" i="8" a="1"/>
  <c r="X151" i="8"/>
  <c r="Y151" i="8" a="1"/>
  <c r="Y151" i="8"/>
  <c r="Z151" i="8" a="1"/>
  <c r="Z151" i="8"/>
  <c r="B152" i="8" a="1"/>
  <c r="B152" i="8"/>
  <c r="C152" i="8" a="1"/>
  <c r="C152" i="8"/>
  <c r="D152" i="8" a="1"/>
  <c r="D152" i="8"/>
  <c r="E152" i="8" a="1"/>
  <c r="E152" i="8"/>
  <c r="F152" i="8" a="1"/>
  <c r="F152" i="8"/>
  <c r="G152" i="8" a="1"/>
  <c r="G152" i="8"/>
  <c r="H152" i="8" a="1"/>
  <c r="H152" i="8"/>
  <c r="I152" i="8" a="1"/>
  <c r="I152" i="8"/>
  <c r="J152" i="8" a="1"/>
  <c r="J152" i="8"/>
  <c r="K152" i="8" a="1"/>
  <c r="K152" i="8"/>
  <c r="L152" i="8" a="1"/>
  <c r="L152" i="8"/>
  <c r="M152" i="8" a="1"/>
  <c r="M152" i="8"/>
  <c r="N152" i="8" a="1"/>
  <c r="N152" i="8"/>
  <c r="O152" i="8" a="1"/>
  <c r="O152" i="8"/>
  <c r="P152" i="8" a="1"/>
  <c r="P152" i="8"/>
  <c r="Q152" i="8" a="1"/>
  <c r="Q152" i="8"/>
  <c r="R152" i="8" a="1"/>
  <c r="R152" i="8"/>
  <c r="S152" i="8" a="1"/>
  <c r="S152" i="8"/>
  <c r="T152" i="8" a="1"/>
  <c r="T152" i="8"/>
  <c r="U152" i="8" a="1"/>
  <c r="U152" i="8"/>
  <c r="V152" i="8" a="1"/>
  <c r="V152" i="8"/>
  <c r="W152" i="8" a="1"/>
  <c r="W152" i="8"/>
  <c r="X152" i="8" a="1"/>
  <c r="X152" i="8"/>
  <c r="Y152" i="8" a="1"/>
  <c r="Y152" i="8"/>
  <c r="Z152" i="8" a="1"/>
  <c r="Z152" i="8"/>
  <c r="B153" i="8" a="1"/>
  <c r="B153" i="8"/>
  <c r="C153" i="8" a="1"/>
  <c r="C153" i="8"/>
  <c r="D153" i="8" a="1"/>
  <c r="D153" i="8"/>
  <c r="E153" i="8" a="1"/>
  <c r="E153" i="8"/>
  <c r="F153" i="8" a="1"/>
  <c r="F153" i="8"/>
  <c r="G153" i="8" a="1"/>
  <c r="G153" i="8"/>
  <c r="H153" i="8" a="1"/>
  <c r="H153" i="8"/>
  <c r="I153" i="8" a="1"/>
  <c r="I153" i="8"/>
  <c r="J153" i="8" a="1"/>
  <c r="J153" i="8"/>
  <c r="K153" i="8" a="1"/>
  <c r="K153" i="8"/>
  <c r="L153" i="8" a="1"/>
  <c r="L153" i="8"/>
  <c r="M153" i="8" a="1"/>
  <c r="M153" i="8"/>
  <c r="N153" i="8" a="1"/>
  <c r="N153" i="8"/>
  <c r="O153" i="8" a="1"/>
  <c r="O153" i="8"/>
  <c r="P153" i="8" a="1"/>
  <c r="P153" i="8"/>
  <c r="Q153" i="8" a="1"/>
  <c r="Q153" i="8"/>
  <c r="R153" i="8" a="1"/>
  <c r="R153" i="8"/>
  <c r="S153" i="8" a="1"/>
  <c r="S153" i="8"/>
  <c r="T153" i="8" a="1"/>
  <c r="T153" i="8"/>
  <c r="U153" i="8" a="1"/>
  <c r="U153" i="8"/>
  <c r="V153" i="8" a="1"/>
  <c r="V153" i="8"/>
  <c r="W153" i="8" a="1"/>
  <c r="W153" i="8"/>
  <c r="X153" i="8" a="1"/>
  <c r="X153" i="8"/>
  <c r="Y153" i="8" a="1"/>
  <c r="Y153" i="8"/>
  <c r="Z153" i="8" a="1"/>
  <c r="Z153" i="8"/>
  <c r="B154" i="8" a="1"/>
  <c r="B154" i="8"/>
  <c r="C154" i="8" a="1"/>
  <c r="C154" i="8"/>
  <c r="D154" i="8" a="1"/>
  <c r="D154" i="8"/>
  <c r="E154" i="8" a="1"/>
  <c r="E154" i="8"/>
  <c r="F154" i="8" a="1"/>
  <c r="F154" i="8"/>
  <c r="G154" i="8" a="1"/>
  <c r="G154" i="8"/>
  <c r="H154" i="8" a="1"/>
  <c r="H154" i="8"/>
  <c r="I154" i="8" a="1"/>
  <c r="I154" i="8"/>
  <c r="J154" i="8" a="1"/>
  <c r="J154" i="8"/>
  <c r="K154" i="8" a="1"/>
  <c r="K154" i="8"/>
  <c r="L154" i="8" a="1"/>
  <c r="L154" i="8"/>
  <c r="M154" i="8" a="1"/>
  <c r="M154" i="8"/>
  <c r="N154" i="8" a="1"/>
  <c r="N154" i="8"/>
  <c r="O154" i="8" a="1"/>
  <c r="O154" i="8"/>
  <c r="P154" i="8" a="1"/>
  <c r="P154" i="8"/>
  <c r="Q154" i="8" a="1"/>
  <c r="Q154" i="8"/>
  <c r="R154" i="8" a="1"/>
  <c r="R154" i="8"/>
  <c r="S154" i="8" a="1"/>
  <c r="S154" i="8"/>
  <c r="T154" i="8" a="1"/>
  <c r="T154" i="8"/>
  <c r="U154" i="8" a="1"/>
  <c r="U154" i="8"/>
  <c r="V154" i="8" a="1"/>
  <c r="V154" i="8"/>
  <c r="W154" i="8" a="1"/>
  <c r="W154" i="8"/>
  <c r="X154" i="8" a="1"/>
  <c r="X154" i="8"/>
  <c r="Y154" i="8" a="1"/>
  <c r="Y154" i="8"/>
  <c r="Z154" i="8" a="1"/>
  <c r="Z154" i="8"/>
  <c r="B155" i="8" a="1"/>
  <c r="B155" i="8"/>
  <c r="C155" i="8" a="1"/>
  <c r="C155" i="8"/>
  <c r="D155" i="8" a="1"/>
  <c r="D155" i="8"/>
  <c r="E155" i="8" a="1"/>
  <c r="E155" i="8"/>
  <c r="F155" i="8" a="1"/>
  <c r="F155" i="8"/>
  <c r="G155" i="8" a="1"/>
  <c r="G155" i="8"/>
  <c r="H155" i="8" a="1"/>
  <c r="H155" i="8"/>
  <c r="I155" i="8" a="1"/>
  <c r="I155" i="8"/>
  <c r="J155" i="8" a="1"/>
  <c r="J155" i="8"/>
  <c r="K155" i="8" a="1"/>
  <c r="K155" i="8"/>
  <c r="L155" i="8" a="1"/>
  <c r="L155" i="8"/>
  <c r="M155" i="8" a="1"/>
  <c r="M155" i="8"/>
  <c r="N155" i="8" a="1"/>
  <c r="N155" i="8"/>
  <c r="O155" i="8" a="1"/>
  <c r="O155" i="8"/>
  <c r="P155" i="8" a="1"/>
  <c r="P155" i="8"/>
  <c r="Q155" i="8" a="1"/>
  <c r="Q155" i="8"/>
  <c r="R155" i="8" a="1"/>
  <c r="R155" i="8"/>
  <c r="S155" i="8" a="1"/>
  <c r="S155" i="8"/>
  <c r="T155" i="8" a="1"/>
  <c r="T155" i="8"/>
  <c r="U155" i="8" a="1"/>
  <c r="U155" i="8"/>
  <c r="V155" i="8" a="1"/>
  <c r="V155" i="8"/>
  <c r="W155" i="8" a="1"/>
  <c r="W155" i="8"/>
  <c r="X155" i="8" a="1"/>
  <c r="X155" i="8"/>
  <c r="Y155" i="8" a="1"/>
  <c r="Y155" i="8"/>
  <c r="Z155" i="8" a="1"/>
  <c r="Z155" i="8"/>
  <c r="B156" i="8" a="1"/>
  <c r="B156" i="8"/>
  <c r="C156" i="8" a="1"/>
  <c r="C156" i="8"/>
  <c r="D156" i="8" a="1"/>
  <c r="D156" i="8"/>
  <c r="E156" i="8" a="1"/>
  <c r="E156" i="8"/>
  <c r="F156" i="8" a="1"/>
  <c r="F156" i="8"/>
  <c r="G156" i="8" a="1"/>
  <c r="G156" i="8"/>
  <c r="H156" i="8" a="1"/>
  <c r="H156" i="8"/>
  <c r="I156" i="8" a="1"/>
  <c r="I156" i="8"/>
  <c r="J156" i="8" a="1"/>
  <c r="J156" i="8"/>
  <c r="K156" i="8" a="1"/>
  <c r="K156" i="8"/>
  <c r="L156" i="8" a="1"/>
  <c r="L156" i="8"/>
  <c r="M156" i="8" a="1"/>
  <c r="M156" i="8"/>
  <c r="N156" i="8" a="1"/>
  <c r="N156" i="8"/>
  <c r="O156" i="8" a="1"/>
  <c r="O156" i="8"/>
  <c r="P156" i="8" a="1"/>
  <c r="P156" i="8"/>
  <c r="Q156" i="8" a="1"/>
  <c r="Q156" i="8"/>
  <c r="R156" i="8" a="1"/>
  <c r="R156" i="8"/>
  <c r="S156" i="8" a="1"/>
  <c r="S156" i="8"/>
  <c r="T156" i="8" a="1"/>
  <c r="T156" i="8"/>
  <c r="U156" i="8" a="1"/>
  <c r="U156" i="8"/>
  <c r="V156" i="8" a="1"/>
  <c r="V156" i="8"/>
  <c r="W156" i="8" a="1"/>
  <c r="W156" i="8"/>
  <c r="X156" i="8" a="1"/>
  <c r="X156" i="8"/>
  <c r="Y156" i="8" a="1"/>
  <c r="Y156" i="8"/>
  <c r="Z156" i="8" a="1"/>
  <c r="Z156" i="8"/>
  <c r="B157" i="8" a="1"/>
  <c r="B157" i="8"/>
  <c r="C157" i="8" a="1"/>
  <c r="C157" i="8"/>
  <c r="D157" i="8" a="1"/>
  <c r="D157" i="8"/>
  <c r="E157" i="8" a="1"/>
  <c r="E157" i="8"/>
  <c r="F157" i="8" a="1"/>
  <c r="F157" i="8"/>
  <c r="G157" i="8" a="1"/>
  <c r="G157" i="8"/>
  <c r="H157" i="8" a="1"/>
  <c r="H157" i="8"/>
  <c r="I157" i="8" a="1"/>
  <c r="I157" i="8"/>
  <c r="J157" i="8" a="1"/>
  <c r="J157" i="8"/>
  <c r="K157" i="8" a="1"/>
  <c r="K157" i="8"/>
  <c r="L157" i="8" a="1"/>
  <c r="L157" i="8"/>
  <c r="M157" i="8" a="1"/>
  <c r="M157" i="8"/>
  <c r="N157" i="8" a="1"/>
  <c r="N157" i="8"/>
  <c r="O157" i="8" a="1"/>
  <c r="O157" i="8"/>
  <c r="P157" i="8" a="1"/>
  <c r="P157" i="8"/>
  <c r="Q157" i="8" a="1"/>
  <c r="Q157" i="8"/>
  <c r="R157" i="8" a="1"/>
  <c r="R157" i="8"/>
  <c r="S157" i="8" a="1"/>
  <c r="S157" i="8"/>
  <c r="T157" i="8" a="1"/>
  <c r="T157" i="8"/>
  <c r="U157" i="8" a="1"/>
  <c r="U157" i="8"/>
  <c r="V157" i="8" a="1"/>
  <c r="V157" i="8"/>
  <c r="W157" i="8" a="1"/>
  <c r="W157" i="8"/>
  <c r="X157" i="8" a="1"/>
  <c r="X157" i="8"/>
  <c r="Y157" i="8" a="1"/>
  <c r="Y157" i="8"/>
  <c r="Z157" i="8" a="1"/>
  <c r="Z157" i="8"/>
  <c r="B158" i="8" a="1"/>
  <c r="B158" i="8"/>
  <c r="C158" i="8" a="1"/>
  <c r="C158" i="8"/>
  <c r="D158" i="8" a="1"/>
  <c r="D158" i="8"/>
  <c r="E158" i="8" a="1"/>
  <c r="E158" i="8"/>
  <c r="F158" i="8" a="1"/>
  <c r="F158" i="8"/>
  <c r="G158" i="8" a="1"/>
  <c r="G158" i="8"/>
  <c r="H158" i="8" a="1"/>
  <c r="H158" i="8"/>
  <c r="I158" i="8" a="1"/>
  <c r="I158" i="8"/>
  <c r="J158" i="8" a="1"/>
  <c r="J158" i="8"/>
  <c r="K158" i="8" a="1"/>
  <c r="K158" i="8"/>
  <c r="L158" i="8" a="1"/>
  <c r="L158" i="8"/>
  <c r="M158" i="8" a="1"/>
  <c r="M158" i="8"/>
  <c r="N158" i="8" a="1"/>
  <c r="N158" i="8"/>
  <c r="O158" i="8" a="1"/>
  <c r="O158" i="8"/>
  <c r="P158" i="8" a="1"/>
  <c r="P158" i="8"/>
  <c r="Q158" i="8" a="1"/>
  <c r="Q158" i="8"/>
  <c r="R158" i="8" a="1"/>
  <c r="R158" i="8"/>
  <c r="S158" i="8" a="1"/>
  <c r="S158" i="8"/>
  <c r="T158" i="8" a="1"/>
  <c r="T158" i="8"/>
  <c r="U158" i="8" a="1"/>
  <c r="U158" i="8"/>
  <c r="V158" i="8" a="1"/>
  <c r="V158" i="8"/>
  <c r="W158" i="8" a="1"/>
  <c r="W158" i="8"/>
  <c r="X158" i="8" a="1"/>
  <c r="X158" i="8"/>
  <c r="Y158" i="8" a="1"/>
  <c r="Y158" i="8"/>
  <c r="Z158" i="8" a="1"/>
  <c r="Z158" i="8"/>
  <c r="B159" i="8" a="1"/>
  <c r="B159" i="8"/>
  <c r="C159" i="8" a="1"/>
  <c r="C159" i="8"/>
  <c r="D159" i="8" a="1"/>
  <c r="D159" i="8"/>
  <c r="E159" i="8" a="1"/>
  <c r="E159" i="8"/>
  <c r="F159" i="8" a="1"/>
  <c r="F159" i="8"/>
  <c r="G159" i="8" a="1"/>
  <c r="G159" i="8"/>
  <c r="H159" i="8" a="1"/>
  <c r="H159" i="8"/>
  <c r="I159" i="8" a="1"/>
  <c r="I159" i="8"/>
  <c r="J159" i="8" a="1"/>
  <c r="J159" i="8"/>
  <c r="K159" i="8" a="1"/>
  <c r="K159" i="8"/>
  <c r="L159" i="8" a="1"/>
  <c r="L159" i="8"/>
  <c r="M159" i="8" a="1"/>
  <c r="M159" i="8"/>
  <c r="N159" i="8" a="1"/>
  <c r="N159" i="8"/>
  <c r="O159" i="8" a="1"/>
  <c r="O159" i="8"/>
  <c r="P159" i="8" a="1"/>
  <c r="P159" i="8"/>
  <c r="Q159" i="8" a="1"/>
  <c r="Q159" i="8"/>
  <c r="R159" i="8" a="1"/>
  <c r="R159" i="8"/>
  <c r="S159" i="8" a="1"/>
  <c r="S159" i="8"/>
  <c r="T159" i="8" a="1"/>
  <c r="T159" i="8"/>
  <c r="U159" i="8" a="1"/>
  <c r="U159" i="8"/>
  <c r="V159" i="8" a="1"/>
  <c r="V159" i="8"/>
  <c r="W159" i="8" a="1"/>
  <c r="W159" i="8"/>
  <c r="X159" i="8" a="1"/>
  <c r="X159" i="8"/>
  <c r="Y159" i="8" a="1"/>
  <c r="Y159" i="8"/>
  <c r="Z159" i="8" a="1"/>
  <c r="Z159" i="8"/>
  <c r="B160" i="8" a="1"/>
  <c r="B160" i="8"/>
  <c r="C160" i="8" a="1"/>
  <c r="C160" i="8"/>
  <c r="D160" i="8" a="1"/>
  <c r="D160" i="8"/>
  <c r="E160" i="8" a="1"/>
  <c r="E160" i="8"/>
  <c r="F160" i="8" a="1"/>
  <c r="F160" i="8"/>
  <c r="G160" i="8" a="1"/>
  <c r="G160" i="8"/>
  <c r="H160" i="8" a="1"/>
  <c r="H160" i="8"/>
  <c r="I160" i="8" a="1"/>
  <c r="I160" i="8"/>
  <c r="J160" i="8" a="1"/>
  <c r="J160" i="8"/>
  <c r="K160" i="8" a="1"/>
  <c r="K160" i="8"/>
  <c r="L160" i="8" a="1"/>
  <c r="L160" i="8"/>
  <c r="M160" i="8" a="1"/>
  <c r="M160" i="8"/>
  <c r="N160" i="8" a="1"/>
  <c r="N160" i="8"/>
  <c r="O160" i="8" a="1"/>
  <c r="O160" i="8"/>
  <c r="P160" i="8" a="1"/>
  <c r="P160" i="8"/>
  <c r="Q160" i="8" a="1"/>
  <c r="Q160" i="8"/>
  <c r="R160" i="8" a="1"/>
  <c r="R160" i="8"/>
  <c r="S160" i="8" a="1"/>
  <c r="S160" i="8"/>
  <c r="T160" i="8" a="1"/>
  <c r="T160" i="8"/>
  <c r="U160" i="8" a="1"/>
  <c r="U160" i="8"/>
  <c r="V160" i="8" a="1"/>
  <c r="V160" i="8"/>
  <c r="W160" i="8" a="1"/>
  <c r="W160" i="8"/>
  <c r="X160" i="8" a="1"/>
  <c r="X160" i="8"/>
  <c r="Y160" i="8" a="1"/>
  <c r="Y160" i="8"/>
  <c r="Z160" i="8" a="1"/>
  <c r="Z160" i="8"/>
  <c r="B161" i="8" a="1"/>
  <c r="B161" i="8"/>
  <c r="C161" i="8" a="1"/>
  <c r="C161" i="8"/>
  <c r="D161" i="8" a="1"/>
  <c r="D161" i="8"/>
  <c r="E161" i="8" a="1"/>
  <c r="E161" i="8"/>
  <c r="F161" i="8" a="1"/>
  <c r="F161" i="8"/>
  <c r="G161" i="8" a="1"/>
  <c r="G161" i="8"/>
  <c r="H161" i="8" a="1"/>
  <c r="H161" i="8"/>
  <c r="I161" i="8" a="1"/>
  <c r="I161" i="8"/>
  <c r="J161" i="8" a="1"/>
  <c r="J161" i="8"/>
  <c r="K161" i="8" a="1"/>
  <c r="K161" i="8"/>
  <c r="L161" i="8" a="1"/>
  <c r="L161" i="8"/>
  <c r="M161" i="8" a="1"/>
  <c r="M161" i="8"/>
  <c r="N161" i="8" a="1"/>
  <c r="N161" i="8"/>
  <c r="O161" i="8" a="1"/>
  <c r="O161" i="8"/>
  <c r="P161" i="8" a="1"/>
  <c r="P161" i="8"/>
  <c r="Q161" i="8" a="1"/>
  <c r="Q161" i="8"/>
  <c r="R161" i="8" a="1"/>
  <c r="R161" i="8"/>
  <c r="S161" i="8" a="1"/>
  <c r="S161" i="8"/>
  <c r="T161" i="8" a="1"/>
  <c r="T161" i="8"/>
  <c r="U161" i="8" a="1"/>
  <c r="U161" i="8"/>
  <c r="V161" i="8" a="1"/>
  <c r="V161" i="8"/>
  <c r="W161" i="8" a="1"/>
  <c r="W161" i="8"/>
  <c r="X161" i="8" a="1"/>
  <c r="X161" i="8"/>
  <c r="Y161" i="8" a="1"/>
  <c r="Y161" i="8"/>
  <c r="Z161" i="8" a="1"/>
  <c r="Z161" i="8"/>
  <c r="B162" i="8" a="1"/>
  <c r="B162" i="8"/>
  <c r="C162" i="8" a="1"/>
  <c r="C162" i="8"/>
  <c r="D162" i="8" a="1"/>
  <c r="D162" i="8"/>
  <c r="E162" i="8" a="1"/>
  <c r="E162" i="8"/>
  <c r="F162" i="8" a="1"/>
  <c r="F162" i="8"/>
  <c r="G162" i="8" a="1"/>
  <c r="G162" i="8"/>
  <c r="H162" i="8" a="1"/>
  <c r="H162" i="8"/>
  <c r="I162" i="8" a="1"/>
  <c r="I162" i="8"/>
  <c r="J162" i="8" a="1"/>
  <c r="J162" i="8"/>
  <c r="K162" i="8" a="1"/>
  <c r="K162" i="8"/>
  <c r="L162" i="8" a="1"/>
  <c r="L162" i="8"/>
  <c r="M162" i="8" a="1"/>
  <c r="M162" i="8"/>
  <c r="N162" i="8" a="1"/>
  <c r="N162" i="8"/>
  <c r="O162" i="8" a="1"/>
  <c r="O162" i="8"/>
  <c r="P162" i="8" a="1"/>
  <c r="P162" i="8"/>
  <c r="Q162" i="8" a="1"/>
  <c r="Q162" i="8"/>
  <c r="R162" i="8" a="1"/>
  <c r="R162" i="8"/>
  <c r="S162" i="8" a="1"/>
  <c r="S162" i="8"/>
  <c r="T162" i="8" a="1"/>
  <c r="T162" i="8"/>
  <c r="U162" i="8" a="1"/>
  <c r="U162" i="8"/>
  <c r="V162" i="8" a="1"/>
  <c r="V162" i="8"/>
  <c r="W162" i="8" a="1"/>
  <c r="W162" i="8"/>
  <c r="X162" i="8" a="1"/>
  <c r="X162" i="8"/>
  <c r="Y162" i="8" a="1"/>
  <c r="Y162" i="8"/>
  <c r="Z162" i="8" a="1"/>
  <c r="Z162" i="8"/>
  <c r="B163" i="8" a="1"/>
  <c r="B163" i="8"/>
  <c r="C163" i="8" a="1"/>
  <c r="C163" i="8"/>
  <c r="D163" i="8" a="1"/>
  <c r="D163" i="8"/>
  <c r="E163" i="8" a="1"/>
  <c r="E163" i="8"/>
  <c r="F163" i="8" a="1"/>
  <c r="F163" i="8"/>
  <c r="G163" i="8" a="1"/>
  <c r="G163" i="8"/>
  <c r="H163" i="8" a="1"/>
  <c r="H163" i="8"/>
  <c r="I163" i="8" a="1"/>
  <c r="I163" i="8"/>
  <c r="J163" i="8" a="1"/>
  <c r="J163" i="8"/>
  <c r="K163" i="8" a="1"/>
  <c r="K163" i="8"/>
  <c r="L163" i="8" a="1"/>
  <c r="L163" i="8"/>
  <c r="M163" i="8" a="1"/>
  <c r="M163" i="8"/>
  <c r="N163" i="8" a="1"/>
  <c r="N163" i="8"/>
  <c r="O163" i="8" a="1"/>
  <c r="O163" i="8"/>
  <c r="P163" i="8" a="1"/>
  <c r="P163" i="8"/>
  <c r="Q163" i="8" a="1"/>
  <c r="Q163" i="8"/>
  <c r="R163" i="8" a="1"/>
  <c r="R163" i="8"/>
  <c r="S163" i="8" a="1"/>
  <c r="S163" i="8"/>
  <c r="T163" i="8" a="1"/>
  <c r="T163" i="8"/>
  <c r="U163" i="8" a="1"/>
  <c r="U163" i="8"/>
  <c r="V163" i="8" a="1"/>
  <c r="V163" i="8"/>
  <c r="W163" i="8" a="1"/>
  <c r="W163" i="8"/>
  <c r="X163" i="8" a="1"/>
  <c r="X163" i="8"/>
  <c r="Y163" i="8" a="1"/>
  <c r="Y163" i="8"/>
  <c r="Z163" i="8" a="1"/>
  <c r="Z163" i="8"/>
  <c r="B164" i="8" a="1"/>
  <c r="B164" i="8"/>
  <c r="C164" i="8" a="1"/>
  <c r="C164" i="8"/>
  <c r="D164" i="8" a="1"/>
  <c r="D164" i="8"/>
  <c r="E164" i="8" a="1"/>
  <c r="E164" i="8"/>
  <c r="F164" i="8" a="1"/>
  <c r="F164" i="8"/>
  <c r="G164" i="8" a="1"/>
  <c r="G164" i="8"/>
  <c r="H164" i="8" a="1"/>
  <c r="H164" i="8"/>
  <c r="I164" i="8" a="1"/>
  <c r="I164" i="8"/>
  <c r="J164" i="8" a="1"/>
  <c r="J164" i="8"/>
  <c r="K164" i="8" a="1"/>
  <c r="K164" i="8"/>
  <c r="L164" i="8" a="1"/>
  <c r="L164" i="8"/>
  <c r="M164" i="8" a="1"/>
  <c r="M164" i="8"/>
  <c r="N164" i="8" a="1"/>
  <c r="N164" i="8"/>
  <c r="O164" i="8" a="1"/>
  <c r="O164" i="8"/>
  <c r="P164" i="8" a="1"/>
  <c r="P164" i="8"/>
  <c r="Q164" i="8" a="1"/>
  <c r="Q164" i="8"/>
  <c r="R164" i="8" a="1"/>
  <c r="R164" i="8"/>
  <c r="S164" i="8" a="1"/>
  <c r="S164" i="8"/>
  <c r="T164" i="8" a="1"/>
  <c r="T164" i="8"/>
  <c r="U164" i="8" a="1"/>
  <c r="U164" i="8"/>
  <c r="V164" i="8" a="1"/>
  <c r="V164" i="8"/>
  <c r="W164" i="8" a="1"/>
  <c r="W164" i="8"/>
  <c r="X164" i="8" a="1"/>
  <c r="X164" i="8"/>
  <c r="Y164" i="8" a="1"/>
  <c r="Y164" i="8"/>
  <c r="Z164" i="8" a="1"/>
  <c r="Z164" i="8"/>
  <c r="B165" i="8" a="1"/>
  <c r="B165" i="8"/>
  <c r="C165" i="8" a="1"/>
  <c r="C165" i="8"/>
  <c r="D165" i="8" a="1"/>
  <c r="D165" i="8"/>
  <c r="E165" i="8" a="1"/>
  <c r="E165" i="8"/>
  <c r="F165" i="8" a="1"/>
  <c r="F165" i="8"/>
  <c r="G165" i="8" a="1"/>
  <c r="G165" i="8"/>
  <c r="H165" i="8" a="1"/>
  <c r="H165" i="8"/>
  <c r="I165" i="8" a="1"/>
  <c r="I165" i="8"/>
  <c r="J165" i="8" a="1"/>
  <c r="J165" i="8"/>
  <c r="K165" i="8" a="1"/>
  <c r="K165" i="8"/>
  <c r="L165" i="8" a="1"/>
  <c r="L165" i="8"/>
  <c r="M165" i="8" a="1"/>
  <c r="M165" i="8"/>
  <c r="N165" i="8" a="1"/>
  <c r="N165" i="8"/>
  <c r="O165" i="8" a="1"/>
  <c r="O165" i="8"/>
  <c r="P165" i="8" a="1"/>
  <c r="P165" i="8"/>
  <c r="Q165" i="8" a="1"/>
  <c r="Q165" i="8"/>
  <c r="R165" i="8" a="1"/>
  <c r="R165" i="8"/>
  <c r="S165" i="8" a="1"/>
  <c r="S165" i="8"/>
  <c r="T165" i="8" a="1"/>
  <c r="T165" i="8"/>
  <c r="U165" i="8" a="1"/>
  <c r="U165" i="8"/>
  <c r="V165" i="8" a="1"/>
  <c r="V165" i="8"/>
  <c r="W165" i="8" a="1"/>
  <c r="W165" i="8"/>
  <c r="X165" i="8" a="1"/>
  <c r="X165" i="8"/>
  <c r="Y165" i="8" a="1"/>
  <c r="Y165" i="8"/>
  <c r="Z165" i="8" a="1"/>
  <c r="Z165" i="8"/>
  <c r="B166" i="8" a="1"/>
  <c r="B166" i="8"/>
  <c r="C166" i="8" a="1"/>
  <c r="C166" i="8"/>
  <c r="D166" i="8" a="1"/>
  <c r="D166" i="8"/>
  <c r="E166" i="8" a="1"/>
  <c r="E166" i="8"/>
  <c r="F166" i="8" a="1"/>
  <c r="F166" i="8"/>
  <c r="G166" i="8" a="1"/>
  <c r="G166" i="8"/>
  <c r="H166" i="8" a="1"/>
  <c r="H166" i="8"/>
  <c r="I166" i="8" a="1"/>
  <c r="I166" i="8"/>
  <c r="J166" i="8" a="1"/>
  <c r="J166" i="8"/>
  <c r="K166" i="8" a="1"/>
  <c r="K166" i="8"/>
  <c r="L166" i="8" a="1"/>
  <c r="L166" i="8"/>
  <c r="M166" i="8" a="1"/>
  <c r="M166" i="8"/>
  <c r="N166" i="8" a="1"/>
  <c r="N166" i="8"/>
  <c r="O166" i="8" a="1"/>
  <c r="O166" i="8"/>
  <c r="P166" i="8" a="1"/>
  <c r="P166" i="8"/>
  <c r="Q166" i="8" a="1"/>
  <c r="Q166" i="8"/>
  <c r="R166" i="8" a="1"/>
  <c r="R166" i="8"/>
  <c r="S166" i="8" a="1"/>
  <c r="S166" i="8"/>
  <c r="T166" i="8" a="1"/>
  <c r="T166" i="8"/>
  <c r="U166" i="8" a="1"/>
  <c r="U166" i="8"/>
  <c r="V166" i="8" a="1"/>
  <c r="V166" i="8"/>
  <c r="W166" i="8" a="1"/>
  <c r="W166" i="8"/>
  <c r="X166" i="8" a="1"/>
  <c r="X166" i="8"/>
  <c r="Y166" i="8" a="1"/>
  <c r="Y166" i="8"/>
  <c r="Z166" i="8" a="1"/>
  <c r="Z166" i="8"/>
  <c r="B167" i="8" a="1"/>
  <c r="B167" i="8"/>
  <c r="C167" i="8" a="1"/>
  <c r="C167" i="8"/>
  <c r="D167" i="8" a="1"/>
  <c r="D167" i="8"/>
  <c r="E167" i="8" a="1"/>
  <c r="E167" i="8"/>
  <c r="F167" i="8" a="1"/>
  <c r="F167" i="8"/>
  <c r="G167" i="8" a="1"/>
  <c r="G167" i="8"/>
  <c r="H167" i="8" a="1"/>
  <c r="H167" i="8"/>
  <c r="I167" i="8" a="1"/>
  <c r="I167" i="8"/>
  <c r="J167" i="8" a="1"/>
  <c r="J167" i="8"/>
  <c r="K167" i="8" a="1"/>
  <c r="K167" i="8"/>
  <c r="L167" i="8" a="1"/>
  <c r="L167" i="8"/>
  <c r="M167" i="8" a="1"/>
  <c r="M167" i="8"/>
  <c r="N167" i="8" a="1"/>
  <c r="N167" i="8"/>
  <c r="O167" i="8" a="1"/>
  <c r="O167" i="8"/>
  <c r="P167" i="8" a="1"/>
  <c r="P167" i="8"/>
  <c r="Q167" i="8" a="1"/>
  <c r="Q167" i="8"/>
  <c r="R167" i="8" a="1"/>
  <c r="R167" i="8"/>
  <c r="S167" i="8" a="1"/>
  <c r="S167" i="8"/>
  <c r="T167" i="8" a="1"/>
  <c r="T167" i="8"/>
  <c r="U167" i="8" a="1"/>
  <c r="U167" i="8"/>
  <c r="V167" i="8" a="1"/>
  <c r="V167" i="8"/>
  <c r="W167" i="8" a="1"/>
  <c r="W167" i="8"/>
  <c r="X167" i="8" a="1"/>
  <c r="X167" i="8"/>
  <c r="Y167" i="8" a="1"/>
  <c r="Y167" i="8"/>
  <c r="Z167" i="8" a="1"/>
  <c r="Z167" i="8"/>
  <c r="B168" i="8" a="1"/>
  <c r="B168" i="8"/>
  <c r="C168" i="8" a="1"/>
  <c r="C168" i="8"/>
  <c r="D168" i="8" a="1"/>
  <c r="D168" i="8"/>
  <c r="E168" i="8" a="1"/>
  <c r="E168" i="8"/>
  <c r="F168" i="8" a="1"/>
  <c r="F168" i="8"/>
  <c r="G168" i="8" a="1"/>
  <c r="G168" i="8"/>
  <c r="H168" i="8" a="1"/>
  <c r="H168" i="8"/>
  <c r="I168" i="8" a="1"/>
  <c r="I168" i="8"/>
  <c r="J168" i="8" a="1"/>
  <c r="J168" i="8"/>
  <c r="K168" i="8" a="1"/>
  <c r="K168" i="8"/>
  <c r="L168" i="8" a="1"/>
  <c r="L168" i="8"/>
  <c r="M168" i="8" a="1"/>
  <c r="M168" i="8"/>
  <c r="N168" i="8" a="1"/>
  <c r="N168" i="8"/>
  <c r="O168" i="8" a="1"/>
  <c r="O168" i="8"/>
  <c r="P168" i="8" a="1"/>
  <c r="P168" i="8"/>
  <c r="Q168" i="8" a="1"/>
  <c r="Q168" i="8"/>
  <c r="R168" i="8" a="1"/>
  <c r="R168" i="8"/>
  <c r="S168" i="8" a="1"/>
  <c r="S168" i="8"/>
  <c r="T168" i="8" a="1"/>
  <c r="T168" i="8"/>
  <c r="U168" i="8" a="1"/>
  <c r="U168" i="8"/>
  <c r="V168" i="8" a="1"/>
  <c r="V168" i="8"/>
  <c r="W168" i="8" a="1"/>
  <c r="W168" i="8"/>
  <c r="X168" i="8" a="1"/>
  <c r="X168" i="8"/>
  <c r="Y168" i="8" a="1"/>
  <c r="Y168" i="8"/>
  <c r="Z168" i="8" a="1"/>
  <c r="Z168" i="8"/>
  <c r="B169" i="8" a="1"/>
  <c r="B169" i="8"/>
  <c r="C169" i="8" a="1"/>
  <c r="C169" i="8"/>
  <c r="D169" i="8" a="1"/>
  <c r="D169" i="8"/>
  <c r="E169" i="8" a="1"/>
  <c r="E169" i="8"/>
  <c r="F169" i="8" a="1"/>
  <c r="F169" i="8"/>
  <c r="G169" i="8" a="1"/>
  <c r="G169" i="8"/>
  <c r="H169" i="8" a="1"/>
  <c r="H169" i="8"/>
  <c r="I169" i="8" a="1"/>
  <c r="I169" i="8"/>
  <c r="J169" i="8" a="1"/>
  <c r="J169" i="8"/>
  <c r="K169" i="8" a="1"/>
  <c r="K169" i="8"/>
  <c r="L169" i="8" a="1"/>
  <c r="L169" i="8"/>
  <c r="M169" i="8" a="1"/>
  <c r="M169" i="8"/>
  <c r="N169" i="8" a="1"/>
  <c r="N169" i="8"/>
  <c r="O169" i="8" a="1"/>
  <c r="O169" i="8"/>
  <c r="P169" i="8" a="1"/>
  <c r="P169" i="8"/>
  <c r="Q169" i="8" a="1"/>
  <c r="Q169" i="8"/>
  <c r="R169" i="8" a="1"/>
  <c r="R169" i="8"/>
  <c r="S169" i="8" a="1"/>
  <c r="S169" i="8"/>
  <c r="T169" i="8" a="1"/>
  <c r="T169" i="8"/>
  <c r="U169" i="8" a="1"/>
  <c r="U169" i="8"/>
  <c r="V169" i="8" a="1"/>
  <c r="V169" i="8"/>
  <c r="W169" i="8" a="1"/>
  <c r="W169" i="8"/>
  <c r="X169" i="8" a="1"/>
  <c r="X169" i="8"/>
  <c r="Y169" i="8" a="1"/>
  <c r="Y169" i="8"/>
  <c r="Z169" i="8" a="1"/>
  <c r="Z169" i="8"/>
  <c r="B170" i="8" a="1"/>
  <c r="B170" i="8"/>
  <c r="C170" i="8" a="1"/>
  <c r="C170" i="8"/>
  <c r="D170" i="8" a="1"/>
  <c r="D170" i="8"/>
  <c r="E170" i="8" a="1"/>
  <c r="E170" i="8"/>
  <c r="F170" i="8" a="1"/>
  <c r="F170" i="8"/>
  <c r="G170" i="8" a="1"/>
  <c r="G170" i="8"/>
  <c r="H170" i="8" a="1"/>
  <c r="H170" i="8"/>
  <c r="I170" i="8" a="1"/>
  <c r="I170" i="8"/>
  <c r="J170" i="8" a="1"/>
  <c r="J170" i="8"/>
  <c r="K170" i="8" a="1"/>
  <c r="K170" i="8"/>
  <c r="L170" i="8" a="1"/>
  <c r="L170" i="8"/>
  <c r="M170" i="8" a="1"/>
  <c r="M170" i="8"/>
  <c r="N170" i="8" a="1"/>
  <c r="N170" i="8"/>
  <c r="O170" i="8" a="1"/>
  <c r="O170" i="8"/>
  <c r="P170" i="8" a="1"/>
  <c r="P170" i="8"/>
  <c r="Q170" i="8" a="1"/>
  <c r="Q170" i="8"/>
  <c r="R170" i="8" a="1"/>
  <c r="R170" i="8"/>
  <c r="S170" i="8" a="1"/>
  <c r="S170" i="8"/>
  <c r="T170" i="8" a="1"/>
  <c r="T170" i="8"/>
  <c r="U170" i="8" a="1"/>
  <c r="U170" i="8"/>
  <c r="V170" i="8" a="1"/>
  <c r="V170" i="8"/>
  <c r="W170" i="8" a="1"/>
  <c r="W170" i="8"/>
  <c r="X170" i="8" a="1"/>
  <c r="X170" i="8"/>
  <c r="Y170" i="8" a="1"/>
  <c r="Y170" i="8"/>
  <c r="Z170" i="8" a="1"/>
  <c r="Z170" i="8"/>
  <c r="B171" i="8" a="1"/>
  <c r="B171" i="8"/>
  <c r="C171" i="8" a="1"/>
  <c r="C171" i="8"/>
  <c r="D171" i="8" a="1"/>
  <c r="D171" i="8"/>
  <c r="E171" i="8" a="1"/>
  <c r="E171" i="8"/>
  <c r="F171" i="8" a="1"/>
  <c r="F171" i="8"/>
  <c r="G171" i="8" a="1"/>
  <c r="G171" i="8"/>
  <c r="H171" i="8" a="1"/>
  <c r="H171" i="8"/>
  <c r="I171" i="8" a="1"/>
  <c r="I171" i="8"/>
  <c r="J171" i="8" a="1"/>
  <c r="J171" i="8"/>
  <c r="K171" i="8" a="1"/>
  <c r="K171" i="8"/>
  <c r="L171" i="8" a="1"/>
  <c r="L171" i="8"/>
  <c r="M171" i="8" a="1"/>
  <c r="M171" i="8"/>
  <c r="N171" i="8" a="1"/>
  <c r="N171" i="8"/>
  <c r="O171" i="8" a="1"/>
  <c r="O171" i="8"/>
  <c r="P171" i="8" a="1"/>
  <c r="P171" i="8"/>
  <c r="Q171" i="8" a="1"/>
  <c r="Q171" i="8"/>
  <c r="R171" i="8" a="1"/>
  <c r="R171" i="8"/>
  <c r="S171" i="8" a="1"/>
  <c r="S171" i="8"/>
  <c r="T171" i="8" a="1"/>
  <c r="T171" i="8"/>
  <c r="U171" i="8" a="1"/>
  <c r="U171" i="8"/>
  <c r="V171" i="8" a="1"/>
  <c r="V171" i="8"/>
  <c r="W171" i="8" a="1"/>
  <c r="W171" i="8"/>
  <c r="X171" i="8" a="1"/>
  <c r="X171" i="8"/>
  <c r="Y171" i="8" a="1"/>
  <c r="Y171" i="8"/>
  <c r="Z171" i="8" a="1"/>
  <c r="Z171" i="8"/>
  <c r="B172" i="8" a="1"/>
  <c r="B172" i="8"/>
  <c r="C172" i="8" a="1"/>
  <c r="C172" i="8"/>
  <c r="D172" i="8" a="1"/>
  <c r="D172" i="8"/>
  <c r="E172" i="8" a="1"/>
  <c r="E172" i="8"/>
  <c r="F172" i="8" a="1"/>
  <c r="F172" i="8"/>
  <c r="G172" i="8" a="1"/>
  <c r="G172" i="8"/>
  <c r="H172" i="8" a="1"/>
  <c r="H172" i="8"/>
  <c r="I172" i="8" a="1"/>
  <c r="I172" i="8"/>
  <c r="J172" i="8" a="1"/>
  <c r="J172" i="8"/>
  <c r="K172" i="8" a="1"/>
  <c r="K172" i="8"/>
  <c r="L172" i="8" a="1"/>
  <c r="L172" i="8"/>
  <c r="M172" i="8" a="1"/>
  <c r="M172" i="8"/>
  <c r="N172" i="8" a="1"/>
  <c r="N172" i="8"/>
  <c r="O172" i="8" a="1"/>
  <c r="O172" i="8"/>
  <c r="P172" i="8" a="1"/>
  <c r="P172" i="8"/>
  <c r="Q172" i="8" a="1"/>
  <c r="Q172" i="8"/>
  <c r="R172" i="8" a="1"/>
  <c r="R172" i="8"/>
  <c r="S172" i="8" a="1"/>
  <c r="S172" i="8"/>
  <c r="T172" i="8" a="1"/>
  <c r="T172" i="8"/>
  <c r="U172" i="8" a="1"/>
  <c r="U172" i="8"/>
  <c r="V172" i="8" a="1"/>
  <c r="V172" i="8"/>
  <c r="W172" i="8" a="1"/>
  <c r="W172" i="8"/>
  <c r="X172" i="8" a="1"/>
  <c r="X172" i="8"/>
  <c r="Y172" i="8" a="1"/>
  <c r="Y172" i="8"/>
  <c r="Z172" i="8" a="1"/>
  <c r="Z172" i="8"/>
  <c r="B173" i="8" a="1"/>
  <c r="B173" i="8"/>
  <c r="C173" i="8" a="1"/>
  <c r="C173" i="8"/>
  <c r="D173" i="8" a="1"/>
  <c r="D173" i="8"/>
  <c r="E173" i="8" a="1"/>
  <c r="E173" i="8"/>
  <c r="F173" i="8" a="1"/>
  <c r="F173" i="8"/>
  <c r="G173" i="8" a="1"/>
  <c r="G173" i="8"/>
  <c r="H173" i="8" a="1"/>
  <c r="H173" i="8"/>
  <c r="I173" i="8" a="1"/>
  <c r="I173" i="8"/>
  <c r="J173" i="8" a="1"/>
  <c r="J173" i="8"/>
  <c r="K173" i="8" a="1"/>
  <c r="K173" i="8"/>
  <c r="L173" i="8" a="1"/>
  <c r="L173" i="8"/>
  <c r="M173" i="8" a="1"/>
  <c r="M173" i="8"/>
  <c r="N173" i="8" a="1"/>
  <c r="N173" i="8"/>
  <c r="O173" i="8" a="1"/>
  <c r="O173" i="8"/>
  <c r="P173" i="8" a="1"/>
  <c r="P173" i="8"/>
  <c r="Q173" i="8" a="1"/>
  <c r="Q173" i="8"/>
  <c r="R173" i="8" a="1"/>
  <c r="R173" i="8"/>
  <c r="S173" i="8" a="1"/>
  <c r="S173" i="8"/>
  <c r="T173" i="8" a="1"/>
  <c r="T173" i="8"/>
  <c r="U173" i="8" a="1"/>
  <c r="U173" i="8"/>
  <c r="V173" i="8" a="1"/>
  <c r="V173" i="8"/>
  <c r="W173" i="8" a="1"/>
  <c r="W173" i="8"/>
  <c r="X173" i="8" a="1"/>
  <c r="X173" i="8"/>
  <c r="Y173" i="8" a="1"/>
  <c r="Y173" i="8"/>
  <c r="Z173" i="8" a="1"/>
  <c r="Z173" i="8"/>
  <c r="B174" i="8" a="1"/>
  <c r="B174" i="8"/>
  <c r="C174" i="8" a="1"/>
  <c r="C174" i="8"/>
  <c r="D174" i="8" a="1"/>
  <c r="D174" i="8"/>
  <c r="E174" i="8" a="1"/>
  <c r="E174" i="8"/>
  <c r="F174" i="8" a="1"/>
  <c r="F174" i="8"/>
  <c r="G174" i="8" a="1"/>
  <c r="G174" i="8"/>
  <c r="H174" i="8" a="1"/>
  <c r="H174" i="8"/>
  <c r="I174" i="8" a="1"/>
  <c r="I174" i="8"/>
  <c r="J174" i="8" a="1"/>
  <c r="J174" i="8"/>
  <c r="K174" i="8" a="1"/>
  <c r="K174" i="8"/>
  <c r="L174" i="8" a="1"/>
  <c r="L174" i="8"/>
  <c r="M174" i="8" a="1"/>
  <c r="M174" i="8"/>
  <c r="N174" i="8" a="1"/>
  <c r="N174" i="8"/>
  <c r="O174" i="8" a="1"/>
  <c r="O174" i="8"/>
  <c r="P174" i="8" a="1"/>
  <c r="P174" i="8"/>
  <c r="Q174" i="8" a="1"/>
  <c r="Q174" i="8"/>
  <c r="R174" i="8" a="1"/>
  <c r="R174" i="8"/>
  <c r="S174" i="8" a="1"/>
  <c r="S174" i="8"/>
  <c r="T174" i="8" a="1"/>
  <c r="T174" i="8"/>
  <c r="U174" i="8" a="1"/>
  <c r="U174" i="8"/>
  <c r="V174" i="8" a="1"/>
  <c r="V174" i="8"/>
  <c r="W174" i="8" a="1"/>
  <c r="W174" i="8"/>
  <c r="X174" i="8" a="1"/>
  <c r="X174" i="8"/>
  <c r="Y174" i="8" a="1"/>
  <c r="Y174" i="8"/>
  <c r="Z174" i="8" a="1"/>
  <c r="Z174" i="8"/>
  <c r="B175" i="8" a="1"/>
  <c r="B175" i="8"/>
  <c r="C175" i="8" a="1"/>
  <c r="C175" i="8"/>
  <c r="D175" i="8" a="1"/>
  <c r="D175" i="8"/>
  <c r="E175" i="8" a="1"/>
  <c r="E175" i="8"/>
  <c r="F175" i="8" a="1"/>
  <c r="F175" i="8"/>
  <c r="G175" i="8" a="1"/>
  <c r="G175" i="8"/>
  <c r="H175" i="8" a="1"/>
  <c r="H175" i="8"/>
  <c r="I175" i="8" a="1"/>
  <c r="I175" i="8"/>
  <c r="J175" i="8" a="1"/>
  <c r="J175" i="8"/>
  <c r="K175" i="8" a="1"/>
  <c r="K175" i="8"/>
  <c r="L175" i="8" a="1"/>
  <c r="L175" i="8"/>
  <c r="M175" i="8" a="1"/>
  <c r="M175" i="8"/>
  <c r="N175" i="8" a="1"/>
  <c r="N175" i="8"/>
  <c r="O175" i="8" a="1"/>
  <c r="O175" i="8"/>
  <c r="P175" i="8" a="1"/>
  <c r="P175" i="8"/>
  <c r="Q175" i="8" a="1"/>
  <c r="Q175" i="8"/>
  <c r="R175" i="8" a="1"/>
  <c r="R175" i="8"/>
  <c r="S175" i="8" a="1"/>
  <c r="S175" i="8"/>
  <c r="T175" i="8" a="1"/>
  <c r="T175" i="8"/>
  <c r="U175" i="8" a="1"/>
  <c r="U175" i="8"/>
  <c r="V175" i="8" a="1"/>
  <c r="V175" i="8"/>
  <c r="W175" i="8" a="1"/>
  <c r="W175" i="8"/>
  <c r="X175" i="8" a="1"/>
  <c r="X175" i="8"/>
  <c r="Y175" i="8" a="1"/>
  <c r="Y175" i="8"/>
  <c r="Z175" i="8" a="1"/>
  <c r="Z175" i="8"/>
  <c r="B176" i="8" a="1"/>
  <c r="B176" i="8"/>
  <c r="C176" i="8" a="1"/>
  <c r="C176" i="8"/>
  <c r="D176" i="8" a="1"/>
  <c r="D176" i="8"/>
  <c r="E176" i="8" a="1"/>
  <c r="E176" i="8"/>
  <c r="F176" i="8" a="1"/>
  <c r="F176" i="8"/>
  <c r="G176" i="8" a="1"/>
  <c r="G176" i="8"/>
  <c r="H176" i="8" a="1"/>
  <c r="H176" i="8"/>
  <c r="I176" i="8" a="1"/>
  <c r="I176" i="8"/>
  <c r="J176" i="8" a="1"/>
  <c r="J176" i="8"/>
  <c r="K176" i="8" a="1"/>
  <c r="K176" i="8"/>
  <c r="L176" i="8" a="1"/>
  <c r="L176" i="8"/>
  <c r="M176" i="8" a="1"/>
  <c r="M176" i="8"/>
  <c r="N176" i="8" a="1"/>
  <c r="N176" i="8"/>
  <c r="O176" i="8" a="1"/>
  <c r="O176" i="8"/>
  <c r="P176" i="8" a="1"/>
  <c r="P176" i="8"/>
  <c r="Q176" i="8" a="1"/>
  <c r="Q176" i="8"/>
  <c r="R176" i="8" a="1"/>
  <c r="R176" i="8"/>
  <c r="S176" i="8" a="1"/>
  <c r="S176" i="8"/>
  <c r="T176" i="8" a="1"/>
  <c r="T176" i="8"/>
  <c r="U176" i="8" a="1"/>
  <c r="U176" i="8"/>
  <c r="V176" i="8" a="1"/>
  <c r="V176" i="8"/>
  <c r="W176" i="8" a="1"/>
  <c r="W176" i="8"/>
  <c r="X176" i="8" a="1"/>
  <c r="X176" i="8"/>
  <c r="Y176" i="8" a="1"/>
  <c r="Y176" i="8"/>
  <c r="Z176" i="8" a="1"/>
  <c r="Z176" i="8"/>
  <c r="B177" i="8" a="1"/>
  <c r="B177" i="8"/>
  <c r="C177" i="8" a="1"/>
  <c r="C177" i="8"/>
  <c r="D177" i="8" a="1"/>
  <c r="D177" i="8"/>
  <c r="E177" i="8" a="1"/>
  <c r="E177" i="8"/>
  <c r="F177" i="8" a="1"/>
  <c r="F177" i="8"/>
  <c r="G177" i="8" a="1"/>
  <c r="G177" i="8"/>
  <c r="H177" i="8" a="1"/>
  <c r="H177" i="8"/>
  <c r="I177" i="8" a="1"/>
  <c r="I177" i="8"/>
  <c r="J177" i="8" a="1"/>
  <c r="J177" i="8"/>
  <c r="K177" i="8" a="1"/>
  <c r="K177" i="8"/>
  <c r="L177" i="8" a="1"/>
  <c r="L177" i="8"/>
  <c r="M177" i="8" a="1"/>
  <c r="M177" i="8"/>
  <c r="N177" i="8" a="1"/>
  <c r="N177" i="8"/>
  <c r="O177" i="8" a="1"/>
  <c r="O177" i="8"/>
  <c r="P177" i="8" a="1"/>
  <c r="P177" i="8"/>
  <c r="Q177" i="8" a="1"/>
  <c r="Q177" i="8"/>
  <c r="R177" i="8" a="1"/>
  <c r="R177" i="8"/>
  <c r="S177" i="8" a="1"/>
  <c r="S177" i="8"/>
  <c r="T177" i="8" a="1"/>
  <c r="T177" i="8"/>
  <c r="U177" i="8" a="1"/>
  <c r="U177" i="8"/>
  <c r="V177" i="8" a="1"/>
  <c r="V177" i="8"/>
  <c r="W177" i="8" a="1"/>
  <c r="W177" i="8"/>
  <c r="X177" i="8" a="1"/>
  <c r="X177" i="8"/>
  <c r="Y177" i="8" a="1"/>
  <c r="Y177" i="8"/>
  <c r="Z177" i="8" a="1"/>
  <c r="Z177" i="8"/>
  <c r="B178" i="8" a="1"/>
  <c r="B178" i="8"/>
  <c r="C178" i="8" a="1"/>
  <c r="C178" i="8"/>
  <c r="D178" i="8" a="1"/>
  <c r="D178" i="8"/>
  <c r="E178" i="8" a="1"/>
  <c r="E178" i="8"/>
  <c r="F178" i="8" a="1"/>
  <c r="F178" i="8"/>
  <c r="G178" i="8" a="1"/>
  <c r="G178" i="8"/>
  <c r="H178" i="8" a="1"/>
  <c r="H178" i="8"/>
  <c r="I178" i="8" a="1"/>
  <c r="I178" i="8"/>
  <c r="J178" i="8" a="1"/>
  <c r="J178" i="8"/>
  <c r="K178" i="8" a="1"/>
  <c r="K178" i="8"/>
  <c r="L178" i="8" a="1"/>
  <c r="L178" i="8"/>
  <c r="M178" i="8" a="1"/>
  <c r="M178" i="8"/>
  <c r="N178" i="8" a="1"/>
  <c r="N178" i="8"/>
  <c r="O178" i="8" a="1"/>
  <c r="O178" i="8"/>
  <c r="P178" i="8" a="1"/>
  <c r="P178" i="8"/>
  <c r="Q178" i="8" a="1"/>
  <c r="Q178" i="8"/>
  <c r="R178" i="8" a="1"/>
  <c r="R178" i="8"/>
  <c r="S178" i="8" a="1"/>
  <c r="S178" i="8"/>
  <c r="T178" i="8" a="1"/>
  <c r="T178" i="8"/>
  <c r="U178" i="8" a="1"/>
  <c r="U178" i="8"/>
  <c r="V178" i="8" a="1"/>
  <c r="V178" i="8"/>
  <c r="W178" i="8" a="1"/>
  <c r="W178" i="8"/>
  <c r="X178" i="8" a="1"/>
  <c r="X178" i="8"/>
  <c r="Y178" i="8" a="1"/>
  <c r="Y178" i="8"/>
  <c r="Z178" i="8" a="1"/>
  <c r="Z178" i="8"/>
  <c r="B179" i="8" a="1"/>
  <c r="B179" i="8"/>
  <c r="C179" i="8" a="1"/>
  <c r="C179" i="8"/>
  <c r="D179" i="8" a="1"/>
  <c r="D179" i="8"/>
  <c r="E179" i="8" a="1"/>
  <c r="E179" i="8"/>
  <c r="F179" i="8" a="1"/>
  <c r="F179" i="8"/>
  <c r="G179" i="8" a="1"/>
  <c r="G179" i="8"/>
  <c r="H179" i="8" a="1"/>
  <c r="H179" i="8"/>
  <c r="I179" i="8" a="1"/>
  <c r="I179" i="8"/>
  <c r="J179" i="8" a="1"/>
  <c r="J179" i="8"/>
  <c r="K179" i="8" a="1"/>
  <c r="K179" i="8"/>
  <c r="L179" i="8" a="1"/>
  <c r="L179" i="8"/>
  <c r="M179" i="8" a="1"/>
  <c r="M179" i="8"/>
  <c r="N179" i="8" a="1"/>
  <c r="N179" i="8"/>
  <c r="O179" i="8" a="1"/>
  <c r="O179" i="8"/>
  <c r="P179" i="8" a="1"/>
  <c r="P179" i="8"/>
  <c r="Q179" i="8" a="1"/>
  <c r="Q179" i="8"/>
  <c r="R179" i="8" a="1"/>
  <c r="R179" i="8"/>
  <c r="S179" i="8" a="1"/>
  <c r="S179" i="8"/>
  <c r="T179" i="8" a="1"/>
  <c r="T179" i="8"/>
  <c r="U179" i="8" a="1"/>
  <c r="U179" i="8"/>
  <c r="V179" i="8" a="1"/>
  <c r="V179" i="8"/>
  <c r="W179" i="8" a="1"/>
  <c r="W179" i="8"/>
  <c r="X179" i="8" a="1"/>
  <c r="X179" i="8"/>
  <c r="Y179" i="8" a="1"/>
  <c r="Y179" i="8"/>
  <c r="Z179" i="8" a="1"/>
  <c r="Z179" i="8"/>
  <c r="B180" i="8" a="1"/>
  <c r="B180" i="8"/>
  <c r="C180" i="8" a="1"/>
  <c r="C180" i="8"/>
  <c r="D180" i="8" a="1"/>
  <c r="D180" i="8"/>
  <c r="E180" i="8" a="1"/>
  <c r="E180" i="8"/>
  <c r="F180" i="8" a="1"/>
  <c r="F180" i="8"/>
  <c r="G180" i="8" a="1"/>
  <c r="G180" i="8"/>
  <c r="H180" i="8" a="1"/>
  <c r="H180" i="8"/>
  <c r="I180" i="8" a="1"/>
  <c r="I180" i="8"/>
  <c r="J180" i="8" a="1"/>
  <c r="J180" i="8"/>
  <c r="K180" i="8" a="1"/>
  <c r="K180" i="8"/>
  <c r="L180" i="8" a="1"/>
  <c r="L180" i="8"/>
  <c r="M180" i="8" a="1"/>
  <c r="M180" i="8"/>
  <c r="N180" i="8" a="1"/>
  <c r="N180" i="8"/>
  <c r="O180" i="8" a="1"/>
  <c r="O180" i="8"/>
  <c r="P180" i="8" a="1"/>
  <c r="P180" i="8"/>
  <c r="Q180" i="8" a="1"/>
  <c r="Q180" i="8"/>
  <c r="R180" i="8" a="1"/>
  <c r="R180" i="8"/>
  <c r="S180" i="8" a="1"/>
  <c r="S180" i="8"/>
  <c r="T180" i="8" a="1"/>
  <c r="T180" i="8"/>
  <c r="U180" i="8" a="1"/>
  <c r="U180" i="8"/>
  <c r="V180" i="8" a="1"/>
  <c r="V180" i="8"/>
  <c r="W180" i="8" a="1"/>
  <c r="W180" i="8"/>
  <c r="X180" i="8" a="1"/>
  <c r="X180" i="8"/>
  <c r="Y180" i="8" a="1"/>
  <c r="Y180" i="8"/>
  <c r="Z180" i="8" a="1"/>
  <c r="Z180" i="8"/>
  <c r="B181" i="8" a="1"/>
  <c r="B181" i="8"/>
  <c r="C181" i="8" a="1"/>
  <c r="C181" i="8"/>
  <c r="D181" i="8" a="1"/>
  <c r="D181" i="8"/>
  <c r="E181" i="8" a="1"/>
  <c r="E181" i="8"/>
  <c r="F181" i="8" a="1"/>
  <c r="F181" i="8"/>
  <c r="G181" i="8" a="1"/>
  <c r="G181" i="8"/>
  <c r="H181" i="8" a="1"/>
  <c r="H181" i="8"/>
  <c r="I181" i="8" a="1"/>
  <c r="I181" i="8"/>
  <c r="J181" i="8" a="1"/>
  <c r="J181" i="8"/>
  <c r="K181" i="8" a="1"/>
  <c r="K181" i="8"/>
  <c r="L181" i="8" a="1"/>
  <c r="L181" i="8"/>
  <c r="M181" i="8" a="1"/>
  <c r="M181" i="8"/>
  <c r="N181" i="8" a="1"/>
  <c r="N181" i="8"/>
  <c r="O181" i="8" a="1"/>
  <c r="O181" i="8"/>
  <c r="P181" i="8" a="1"/>
  <c r="P181" i="8"/>
  <c r="Q181" i="8" a="1"/>
  <c r="Q181" i="8"/>
  <c r="R181" i="8" a="1"/>
  <c r="R181" i="8"/>
  <c r="S181" i="8" a="1"/>
  <c r="S181" i="8"/>
  <c r="T181" i="8" a="1"/>
  <c r="T181" i="8"/>
  <c r="U181" i="8" a="1"/>
  <c r="U181" i="8"/>
  <c r="V181" i="8" a="1"/>
  <c r="V181" i="8"/>
  <c r="W181" i="8" a="1"/>
  <c r="W181" i="8"/>
  <c r="X181" i="8" a="1"/>
  <c r="X181" i="8"/>
  <c r="Y181" i="8" a="1"/>
  <c r="Y181" i="8"/>
  <c r="Z181" i="8" a="1"/>
  <c r="Z181" i="8"/>
  <c r="B182" i="8" a="1"/>
  <c r="B182" i="8"/>
  <c r="C182" i="8" a="1"/>
  <c r="C182" i="8"/>
  <c r="D182" i="8" a="1"/>
  <c r="D182" i="8"/>
  <c r="E182" i="8" a="1"/>
  <c r="E182" i="8"/>
  <c r="F182" i="8" a="1"/>
  <c r="F182" i="8"/>
  <c r="G182" i="8" a="1"/>
  <c r="G182" i="8"/>
  <c r="H182" i="8" a="1"/>
  <c r="H182" i="8"/>
  <c r="I182" i="8" a="1"/>
  <c r="I182" i="8"/>
  <c r="J182" i="8" a="1"/>
  <c r="J182" i="8"/>
  <c r="K182" i="8" a="1"/>
  <c r="K182" i="8"/>
  <c r="L182" i="8" a="1"/>
  <c r="L182" i="8"/>
  <c r="M182" i="8" a="1"/>
  <c r="M182" i="8"/>
  <c r="N182" i="8" a="1"/>
  <c r="N182" i="8"/>
  <c r="O182" i="8" a="1"/>
  <c r="O182" i="8"/>
  <c r="P182" i="8" a="1"/>
  <c r="P182" i="8"/>
  <c r="Q182" i="8" a="1"/>
  <c r="Q182" i="8"/>
  <c r="R182" i="8" a="1"/>
  <c r="R182" i="8"/>
  <c r="S182" i="8" a="1"/>
  <c r="S182" i="8"/>
  <c r="T182" i="8" a="1"/>
  <c r="T182" i="8"/>
  <c r="U182" i="8" a="1"/>
  <c r="U182" i="8"/>
  <c r="V182" i="8" a="1"/>
  <c r="V182" i="8"/>
  <c r="W182" i="8" a="1"/>
  <c r="W182" i="8"/>
  <c r="X182" i="8" a="1"/>
  <c r="X182" i="8"/>
  <c r="Y182" i="8" a="1"/>
  <c r="Y182" i="8"/>
  <c r="Z182" i="8" a="1"/>
  <c r="Z182" i="8"/>
  <c r="B183" i="8" a="1"/>
  <c r="B183" i="8"/>
  <c r="C183" i="8" a="1"/>
  <c r="C183" i="8"/>
  <c r="D183" i="8" a="1"/>
  <c r="D183" i="8"/>
  <c r="E183" i="8" a="1"/>
  <c r="E183" i="8"/>
  <c r="F183" i="8" a="1"/>
  <c r="F183" i="8"/>
  <c r="G183" i="8" a="1"/>
  <c r="G183" i="8"/>
  <c r="H183" i="8" a="1"/>
  <c r="H183" i="8"/>
  <c r="I183" i="8" a="1"/>
  <c r="I183" i="8"/>
  <c r="J183" i="8" a="1"/>
  <c r="J183" i="8"/>
  <c r="K183" i="8" a="1"/>
  <c r="K183" i="8"/>
  <c r="L183" i="8" a="1"/>
  <c r="L183" i="8"/>
  <c r="M183" i="8" a="1"/>
  <c r="M183" i="8"/>
  <c r="N183" i="8" a="1"/>
  <c r="N183" i="8"/>
  <c r="O183" i="8" a="1"/>
  <c r="O183" i="8"/>
  <c r="P183" i="8" a="1"/>
  <c r="P183" i="8"/>
  <c r="Q183" i="8" a="1"/>
  <c r="Q183" i="8"/>
  <c r="R183" i="8" a="1"/>
  <c r="R183" i="8"/>
  <c r="S183" i="8" a="1"/>
  <c r="S183" i="8"/>
  <c r="T183" i="8" a="1"/>
  <c r="T183" i="8"/>
  <c r="U183" i="8" a="1"/>
  <c r="U183" i="8"/>
  <c r="V183" i="8" a="1"/>
  <c r="V183" i="8"/>
  <c r="W183" i="8" a="1"/>
  <c r="W183" i="8"/>
  <c r="X183" i="8" a="1"/>
  <c r="X183" i="8"/>
  <c r="Y183" i="8" a="1"/>
  <c r="Y183" i="8"/>
  <c r="Z183" i="8" a="1"/>
  <c r="Z183" i="8"/>
  <c r="B184" i="8" a="1"/>
  <c r="B184" i="8"/>
  <c r="C184" i="8" a="1"/>
  <c r="C184" i="8"/>
  <c r="D184" i="8" a="1"/>
  <c r="D184" i="8"/>
  <c r="E184" i="8" a="1"/>
  <c r="E184" i="8"/>
  <c r="F184" i="8" a="1"/>
  <c r="F184" i="8"/>
  <c r="G184" i="8" a="1"/>
  <c r="G184" i="8"/>
  <c r="H184" i="8" a="1"/>
  <c r="H184" i="8"/>
  <c r="I184" i="8" a="1"/>
  <c r="I184" i="8"/>
  <c r="J184" i="8" a="1"/>
  <c r="J184" i="8"/>
  <c r="K184" i="8" a="1"/>
  <c r="K184" i="8"/>
  <c r="L184" i="8" a="1"/>
  <c r="L184" i="8"/>
  <c r="M184" i="8" a="1"/>
  <c r="M184" i="8"/>
  <c r="N184" i="8" a="1"/>
  <c r="N184" i="8"/>
  <c r="O184" i="8" a="1"/>
  <c r="O184" i="8"/>
  <c r="P184" i="8" a="1"/>
  <c r="P184" i="8"/>
  <c r="Q184" i="8" a="1"/>
  <c r="Q184" i="8"/>
  <c r="R184" i="8" a="1"/>
  <c r="R184" i="8"/>
  <c r="S184" i="8" a="1"/>
  <c r="S184" i="8"/>
  <c r="T184" i="8" a="1"/>
  <c r="T184" i="8"/>
  <c r="U184" i="8" a="1"/>
  <c r="U184" i="8"/>
  <c r="V184" i="8" a="1"/>
  <c r="V184" i="8"/>
  <c r="W184" i="8" a="1"/>
  <c r="W184" i="8"/>
  <c r="X184" i="8" a="1"/>
  <c r="X184" i="8"/>
  <c r="Y184" i="8" a="1"/>
  <c r="Y184" i="8"/>
  <c r="Z184" i="8" a="1"/>
  <c r="Z184" i="8"/>
  <c r="B185" i="8" a="1"/>
  <c r="B185" i="8"/>
  <c r="C185" i="8" a="1"/>
  <c r="C185" i="8"/>
  <c r="D185" i="8" a="1"/>
  <c r="D185" i="8"/>
  <c r="E185" i="8" a="1"/>
  <c r="E185" i="8"/>
  <c r="F185" i="8" a="1"/>
  <c r="F185" i="8"/>
  <c r="G185" i="8" a="1"/>
  <c r="G185" i="8"/>
  <c r="H185" i="8" a="1"/>
  <c r="H185" i="8"/>
  <c r="I185" i="8" a="1"/>
  <c r="I185" i="8"/>
  <c r="J185" i="8" a="1"/>
  <c r="J185" i="8"/>
  <c r="K185" i="8" a="1"/>
  <c r="K185" i="8"/>
  <c r="L185" i="8" a="1"/>
  <c r="L185" i="8"/>
  <c r="M185" i="8" a="1"/>
  <c r="M185" i="8"/>
  <c r="N185" i="8" a="1"/>
  <c r="N185" i="8"/>
  <c r="O185" i="8" a="1"/>
  <c r="O185" i="8"/>
  <c r="P185" i="8" a="1"/>
  <c r="P185" i="8"/>
  <c r="Q185" i="8" a="1"/>
  <c r="Q185" i="8"/>
  <c r="R185" i="8" a="1"/>
  <c r="R185" i="8"/>
  <c r="S185" i="8" a="1"/>
  <c r="S185" i="8"/>
  <c r="T185" i="8" a="1"/>
  <c r="T185" i="8"/>
  <c r="U185" i="8" a="1"/>
  <c r="U185" i="8"/>
  <c r="V185" i="8" a="1"/>
  <c r="V185" i="8"/>
  <c r="W185" i="8" a="1"/>
  <c r="W185" i="8"/>
  <c r="X185" i="8" a="1"/>
  <c r="X185" i="8"/>
  <c r="Y185" i="8" a="1"/>
  <c r="Y185" i="8"/>
  <c r="Z185" i="8" a="1"/>
  <c r="Z185" i="8"/>
  <c r="B186" i="8" a="1"/>
  <c r="B186" i="8"/>
  <c r="C186" i="8" a="1"/>
  <c r="C186" i="8"/>
  <c r="D186" i="8" a="1"/>
  <c r="D186" i="8"/>
  <c r="E186" i="8" a="1"/>
  <c r="E186" i="8"/>
  <c r="F186" i="8" a="1"/>
  <c r="F186" i="8"/>
  <c r="G186" i="8" a="1"/>
  <c r="G186" i="8"/>
  <c r="H186" i="8" a="1"/>
  <c r="H186" i="8"/>
  <c r="I186" i="8" a="1"/>
  <c r="I186" i="8"/>
  <c r="J186" i="8" a="1"/>
  <c r="J186" i="8"/>
  <c r="K186" i="8" a="1"/>
  <c r="K186" i="8"/>
  <c r="L186" i="8" a="1"/>
  <c r="L186" i="8"/>
  <c r="M186" i="8" a="1"/>
  <c r="M186" i="8"/>
  <c r="N186" i="8" a="1"/>
  <c r="N186" i="8"/>
  <c r="O186" i="8" a="1"/>
  <c r="O186" i="8"/>
  <c r="P186" i="8" a="1"/>
  <c r="P186" i="8"/>
  <c r="Q186" i="8" a="1"/>
  <c r="Q186" i="8"/>
  <c r="R186" i="8" a="1"/>
  <c r="R186" i="8"/>
  <c r="S186" i="8" a="1"/>
  <c r="S186" i="8"/>
  <c r="T186" i="8" a="1"/>
  <c r="T186" i="8"/>
  <c r="U186" i="8" a="1"/>
  <c r="U186" i="8"/>
  <c r="V186" i="8" a="1"/>
  <c r="V186" i="8"/>
  <c r="W186" i="8" a="1"/>
  <c r="W186" i="8"/>
  <c r="X186" i="8" a="1"/>
  <c r="X186" i="8"/>
  <c r="Y186" i="8" a="1"/>
  <c r="Y186" i="8"/>
  <c r="Z186" i="8" a="1"/>
  <c r="Z186" i="8"/>
  <c r="B187" i="8" a="1"/>
  <c r="B187" i="8"/>
  <c r="C187" i="8" a="1"/>
  <c r="C187" i="8"/>
  <c r="D187" i="8" a="1"/>
  <c r="D187" i="8"/>
  <c r="E187" i="8" a="1"/>
  <c r="E187" i="8"/>
  <c r="F187" i="8" a="1"/>
  <c r="F187" i="8"/>
  <c r="G187" i="8" a="1"/>
  <c r="G187" i="8"/>
  <c r="H187" i="8" a="1"/>
  <c r="H187" i="8"/>
  <c r="I187" i="8" a="1"/>
  <c r="I187" i="8"/>
  <c r="J187" i="8" a="1"/>
  <c r="J187" i="8"/>
  <c r="K187" i="8" a="1"/>
  <c r="K187" i="8"/>
  <c r="L187" i="8" a="1"/>
  <c r="L187" i="8"/>
  <c r="M187" i="8" a="1"/>
  <c r="M187" i="8"/>
  <c r="N187" i="8" a="1"/>
  <c r="N187" i="8"/>
  <c r="O187" i="8" a="1"/>
  <c r="O187" i="8"/>
  <c r="P187" i="8" a="1"/>
  <c r="P187" i="8"/>
  <c r="Q187" i="8" a="1"/>
  <c r="Q187" i="8"/>
  <c r="R187" i="8" a="1"/>
  <c r="R187" i="8"/>
  <c r="S187" i="8" a="1"/>
  <c r="S187" i="8"/>
  <c r="T187" i="8" a="1"/>
  <c r="T187" i="8"/>
  <c r="U187" i="8" a="1"/>
  <c r="U187" i="8"/>
  <c r="V187" i="8" a="1"/>
  <c r="V187" i="8"/>
  <c r="W187" i="8" a="1"/>
  <c r="W187" i="8"/>
  <c r="X187" i="8" a="1"/>
  <c r="X187" i="8"/>
  <c r="Y187" i="8" a="1"/>
  <c r="Y187" i="8"/>
  <c r="Z187" i="8" a="1"/>
  <c r="Z187" i="8"/>
  <c r="B188" i="8" a="1"/>
  <c r="B188" i="8"/>
  <c r="C188" i="8" a="1"/>
  <c r="C188" i="8"/>
  <c r="D188" i="8" a="1"/>
  <c r="D188" i="8"/>
  <c r="E188" i="8" a="1"/>
  <c r="E188" i="8"/>
  <c r="F188" i="8" a="1"/>
  <c r="F188" i="8"/>
  <c r="G188" i="8" a="1"/>
  <c r="G188" i="8"/>
  <c r="H188" i="8" a="1"/>
  <c r="H188" i="8"/>
  <c r="I188" i="8" a="1"/>
  <c r="I188" i="8"/>
  <c r="J188" i="8" a="1"/>
  <c r="J188" i="8"/>
  <c r="K188" i="8" a="1"/>
  <c r="K188" i="8"/>
  <c r="L188" i="8" a="1"/>
  <c r="L188" i="8"/>
  <c r="M188" i="8" a="1"/>
  <c r="M188" i="8"/>
  <c r="N188" i="8" a="1"/>
  <c r="N188" i="8"/>
  <c r="O188" i="8" a="1"/>
  <c r="O188" i="8"/>
  <c r="P188" i="8" a="1"/>
  <c r="P188" i="8"/>
  <c r="Q188" i="8" a="1"/>
  <c r="Q188" i="8"/>
  <c r="R188" i="8" a="1"/>
  <c r="R188" i="8"/>
  <c r="S188" i="8" a="1"/>
  <c r="S188" i="8"/>
  <c r="T188" i="8" a="1"/>
  <c r="T188" i="8"/>
  <c r="U188" i="8" a="1"/>
  <c r="U188" i="8"/>
  <c r="V188" i="8" a="1"/>
  <c r="V188" i="8"/>
  <c r="W188" i="8" a="1"/>
  <c r="W188" i="8"/>
  <c r="X188" i="8" a="1"/>
  <c r="X188" i="8"/>
  <c r="Y188" i="8" a="1"/>
  <c r="Y188" i="8"/>
  <c r="Z188" i="8" a="1"/>
  <c r="Z188" i="8"/>
  <c r="B189" i="8" a="1"/>
  <c r="B189" i="8"/>
  <c r="C189" i="8" a="1"/>
  <c r="C189" i="8"/>
  <c r="D189" i="8" a="1"/>
  <c r="D189" i="8"/>
  <c r="E189" i="8" a="1"/>
  <c r="E189" i="8"/>
  <c r="F189" i="8" a="1"/>
  <c r="F189" i="8"/>
  <c r="G189" i="8" a="1"/>
  <c r="G189" i="8"/>
  <c r="H189" i="8" a="1"/>
  <c r="H189" i="8"/>
  <c r="I189" i="8" a="1"/>
  <c r="I189" i="8"/>
  <c r="J189" i="8" a="1"/>
  <c r="J189" i="8"/>
  <c r="K189" i="8" a="1"/>
  <c r="K189" i="8"/>
  <c r="L189" i="8" a="1"/>
  <c r="L189" i="8"/>
  <c r="M189" i="8" a="1"/>
  <c r="M189" i="8"/>
  <c r="N189" i="8" a="1"/>
  <c r="N189" i="8"/>
  <c r="O189" i="8" a="1"/>
  <c r="O189" i="8"/>
  <c r="P189" i="8" a="1"/>
  <c r="P189" i="8"/>
  <c r="Q189" i="8" a="1"/>
  <c r="Q189" i="8"/>
  <c r="R189" i="8" a="1"/>
  <c r="R189" i="8"/>
  <c r="S189" i="8" a="1"/>
  <c r="S189" i="8"/>
  <c r="T189" i="8" a="1"/>
  <c r="T189" i="8"/>
  <c r="U189" i="8" a="1"/>
  <c r="U189" i="8"/>
  <c r="V189" i="8" a="1"/>
  <c r="V189" i="8"/>
  <c r="W189" i="8" a="1"/>
  <c r="W189" i="8"/>
  <c r="X189" i="8" a="1"/>
  <c r="X189" i="8"/>
  <c r="Y189" i="8" a="1"/>
  <c r="Y189" i="8"/>
  <c r="Z189" i="8" a="1"/>
  <c r="Z189" i="8"/>
  <c r="B190" i="8" a="1"/>
  <c r="B190" i="8"/>
  <c r="C190" i="8" a="1"/>
  <c r="C190" i="8"/>
  <c r="D190" i="8" a="1"/>
  <c r="D190" i="8"/>
  <c r="E190" i="8" a="1"/>
  <c r="E190" i="8"/>
  <c r="F190" i="8" a="1"/>
  <c r="F190" i="8"/>
  <c r="G190" i="8" a="1"/>
  <c r="G190" i="8"/>
  <c r="H190" i="8" a="1"/>
  <c r="H190" i="8"/>
  <c r="I190" i="8" a="1"/>
  <c r="I190" i="8"/>
  <c r="J190" i="8" a="1"/>
  <c r="J190" i="8"/>
  <c r="K190" i="8" a="1"/>
  <c r="K190" i="8"/>
  <c r="L190" i="8" a="1"/>
  <c r="L190" i="8"/>
  <c r="M190" i="8" a="1"/>
  <c r="M190" i="8"/>
  <c r="N190" i="8" a="1"/>
  <c r="N190" i="8"/>
  <c r="O190" i="8" a="1"/>
  <c r="O190" i="8"/>
  <c r="P190" i="8" a="1"/>
  <c r="P190" i="8"/>
  <c r="Q190" i="8" a="1"/>
  <c r="Q190" i="8"/>
  <c r="R190" i="8" a="1"/>
  <c r="R190" i="8"/>
  <c r="S190" i="8" a="1"/>
  <c r="S190" i="8"/>
  <c r="T190" i="8" a="1"/>
  <c r="T190" i="8"/>
  <c r="U190" i="8" a="1"/>
  <c r="U190" i="8"/>
  <c r="V190" i="8" a="1"/>
  <c r="V190" i="8"/>
  <c r="W190" i="8" a="1"/>
  <c r="W190" i="8"/>
  <c r="X190" i="8" a="1"/>
  <c r="X190" i="8"/>
  <c r="Y190" i="8" a="1"/>
  <c r="Y190" i="8"/>
  <c r="Z190" i="8" a="1"/>
  <c r="Z190" i="8"/>
  <c r="B191" i="8" a="1"/>
  <c r="B191" i="8"/>
  <c r="C191" i="8" a="1"/>
  <c r="C191" i="8"/>
  <c r="D191" i="8" a="1"/>
  <c r="D191" i="8"/>
  <c r="E191" i="8" a="1"/>
  <c r="E191" i="8"/>
  <c r="F191" i="8" a="1"/>
  <c r="F191" i="8"/>
  <c r="G191" i="8" a="1"/>
  <c r="G191" i="8"/>
  <c r="H191" i="8" a="1"/>
  <c r="H191" i="8"/>
  <c r="I191" i="8" a="1"/>
  <c r="I191" i="8"/>
  <c r="J191" i="8" a="1"/>
  <c r="J191" i="8"/>
  <c r="K191" i="8" a="1"/>
  <c r="K191" i="8"/>
  <c r="L191" i="8" a="1"/>
  <c r="L191" i="8"/>
  <c r="M191" i="8" a="1"/>
  <c r="M191" i="8"/>
  <c r="N191" i="8" a="1"/>
  <c r="N191" i="8"/>
  <c r="O191" i="8" a="1"/>
  <c r="O191" i="8"/>
  <c r="P191" i="8" a="1"/>
  <c r="P191" i="8"/>
  <c r="Q191" i="8" a="1"/>
  <c r="Q191" i="8"/>
  <c r="R191" i="8" a="1"/>
  <c r="R191" i="8"/>
  <c r="S191" i="8" a="1"/>
  <c r="S191" i="8"/>
  <c r="T191" i="8" a="1"/>
  <c r="T191" i="8"/>
  <c r="U191" i="8" a="1"/>
  <c r="U191" i="8"/>
  <c r="V191" i="8" a="1"/>
  <c r="V191" i="8"/>
  <c r="W191" i="8" a="1"/>
  <c r="W191" i="8"/>
  <c r="X191" i="8" a="1"/>
  <c r="X191" i="8"/>
  <c r="Y191" i="8" a="1"/>
  <c r="Y191" i="8"/>
  <c r="Z191" i="8" a="1"/>
  <c r="Z191" i="8"/>
  <c r="B192" i="8" a="1"/>
  <c r="B192" i="8"/>
  <c r="C192" i="8" a="1"/>
  <c r="C192" i="8"/>
  <c r="D192" i="8" a="1"/>
  <c r="D192" i="8"/>
  <c r="E192" i="8" a="1"/>
  <c r="E192" i="8"/>
  <c r="F192" i="8" a="1"/>
  <c r="F192" i="8"/>
  <c r="G192" i="8" a="1"/>
  <c r="G192" i="8"/>
  <c r="H192" i="8" a="1"/>
  <c r="H192" i="8"/>
  <c r="I192" i="8" a="1"/>
  <c r="I192" i="8"/>
  <c r="J192" i="8" a="1"/>
  <c r="J192" i="8"/>
  <c r="K192" i="8" a="1"/>
  <c r="K192" i="8"/>
  <c r="L192" i="8" a="1"/>
  <c r="L192" i="8"/>
  <c r="M192" i="8" a="1"/>
  <c r="M192" i="8"/>
  <c r="N192" i="8" a="1"/>
  <c r="N192" i="8"/>
  <c r="O192" i="8" a="1"/>
  <c r="O192" i="8"/>
  <c r="P192" i="8" a="1"/>
  <c r="P192" i="8"/>
  <c r="Q192" i="8" a="1"/>
  <c r="Q192" i="8"/>
  <c r="R192" i="8" a="1"/>
  <c r="R192" i="8"/>
  <c r="S192" i="8" a="1"/>
  <c r="S192" i="8"/>
  <c r="T192" i="8" a="1"/>
  <c r="T192" i="8"/>
  <c r="U192" i="8" a="1"/>
  <c r="U192" i="8"/>
  <c r="V192" i="8" a="1"/>
  <c r="V192" i="8"/>
  <c r="W192" i="8" a="1"/>
  <c r="W192" i="8"/>
  <c r="X192" i="8" a="1"/>
  <c r="X192" i="8"/>
  <c r="Y192" i="8" a="1"/>
  <c r="Y192" i="8"/>
  <c r="Z192" i="8" a="1"/>
  <c r="Z192" i="8"/>
  <c r="B193" i="8" a="1"/>
  <c r="B193" i="8"/>
  <c r="C193" i="8" a="1"/>
  <c r="C193" i="8"/>
  <c r="D193" i="8" a="1"/>
  <c r="D193" i="8"/>
  <c r="E193" i="8" a="1"/>
  <c r="E193" i="8"/>
  <c r="F193" i="8" a="1"/>
  <c r="F193" i="8"/>
  <c r="G193" i="8" a="1"/>
  <c r="G193" i="8"/>
  <c r="H193" i="8" a="1"/>
  <c r="H193" i="8"/>
  <c r="I193" i="8" a="1"/>
  <c r="I193" i="8"/>
  <c r="J193" i="8" a="1"/>
  <c r="J193" i="8"/>
  <c r="K193" i="8" a="1"/>
  <c r="K193" i="8"/>
  <c r="L193" i="8" a="1"/>
  <c r="L193" i="8"/>
  <c r="M193" i="8" a="1"/>
  <c r="M193" i="8"/>
  <c r="N193" i="8" a="1"/>
  <c r="N193" i="8"/>
  <c r="O193" i="8" a="1"/>
  <c r="O193" i="8"/>
  <c r="P193" i="8" a="1"/>
  <c r="P193" i="8"/>
  <c r="Q193" i="8" a="1"/>
  <c r="Q193" i="8"/>
  <c r="R193" i="8" a="1"/>
  <c r="R193" i="8"/>
  <c r="S193" i="8" a="1"/>
  <c r="S193" i="8"/>
  <c r="T193" i="8" a="1"/>
  <c r="T193" i="8"/>
  <c r="U193" i="8" a="1"/>
  <c r="U193" i="8"/>
  <c r="V193" i="8" a="1"/>
  <c r="V193" i="8"/>
  <c r="W193" i="8" a="1"/>
  <c r="W193" i="8"/>
  <c r="X193" i="8" a="1"/>
  <c r="X193" i="8"/>
  <c r="Y193" i="8" a="1"/>
  <c r="Y193" i="8"/>
  <c r="Z193" i="8" a="1"/>
  <c r="Z193" i="8"/>
  <c r="B194" i="8" a="1"/>
  <c r="B194" i="8"/>
  <c r="C194" i="8" a="1"/>
  <c r="C194" i="8"/>
  <c r="D194" i="8" a="1"/>
  <c r="D194" i="8"/>
  <c r="E194" i="8" a="1"/>
  <c r="E194" i="8"/>
  <c r="F194" i="8" a="1"/>
  <c r="F194" i="8"/>
  <c r="G194" i="8" a="1"/>
  <c r="G194" i="8"/>
  <c r="H194" i="8" a="1"/>
  <c r="H194" i="8"/>
  <c r="I194" i="8" a="1"/>
  <c r="I194" i="8"/>
  <c r="J194" i="8" a="1"/>
  <c r="J194" i="8"/>
  <c r="K194" i="8" a="1"/>
  <c r="K194" i="8"/>
  <c r="L194" i="8" a="1"/>
  <c r="L194" i="8"/>
  <c r="M194" i="8" a="1"/>
  <c r="M194" i="8"/>
  <c r="N194" i="8" a="1"/>
  <c r="N194" i="8"/>
  <c r="O194" i="8" a="1"/>
  <c r="O194" i="8"/>
  <c r="P194" i="8" a="1"/>
  <c r="P194" i="8"/>
  <c r="Q194" i="8" a="1"/>
  <c r="Q194" i="8"/>
  <c r="R194" i="8" a="1"/>
  <c r="R194" i="8"/>
  <c r="S194" i="8" a="1"/>
  <c r="S194" i="8"/>
  <c r="T194" i="8" a="1"/>
  <c r="T194" i="8"/>
  <c r="U194" i="8" a="1"/>
  <c r="U194" i="8"/>
  <c r="V194" i="8" a="1"/>
  <c r="V194" i="8"/>
  <c r="W194" i="8" a="1"/>
  <c r="W194" i="8"/>
  <c r="X194" i="8" a="1"/>
  <c r="X194" i="8"/>
  <c r="Y194" i="8" a="1"/>
  <c r="Y194" i="8"/>
  <c r="Z194" i="8" a="1"/>
  <c r="Z194" i="8"/>
  <c r="B195" i="8" a="1"/>
  <c r="B195" i="8"/>
  <c r="C195" i="8" a="1"/>
  <c r="C195" i="8"/>
  <c r="D195" i="8" a="1"/>
  <c r="D195" i="8"/>
  <c r="E195" i="8" a="1"/>
  <c r="E195" i="8"/>
  <c r="F195" i="8" a="1"/>
  <c r="F195" i="8"/>
  <c r="G195" i="8" a="1"/>
  <c r="G195" i="8"/>
  <c r="H195" i="8" a="1"/>
  <c r="H195" i="8"/>
  <c r="I195" i="8" a="1"/>
  <c r="I195" i="8"/>
  <c r="J195" i="8" a="1"/>
  <c r="J195" i="8"/>
  <c r="K195" i="8" a="1"/>
  <c r="K195" i="8"/>
  <c r="L195" i="8" a="1"/>
  <c r="L195" i="8"/>
  <c r="M195" i="8" a="1"/>
  <c r="M195" i="8"/>
  <c r="N195" i="8" a="1"/>
  <c r="N195" i="8"/>
  <c r="O195" i="8" a="1"/>
  <c r="O195" i="8"/>
  <c r="P195" i="8" a="1"/>
  <c r="P195" i="8"/>
  <c r="Q195" i="8" a="1"/>
  <c r="Q195" i="8"/>
  <c r="R195" i="8" a="1"/>
  <c r="R195" i="8"/>
  <c r="S195" i="8" a="1"/>
  <c r="S195" i="8"/>
  <c r="T195" i="8" a="1"/>
  <c r="T195" i="8"/>
  <c r="U195" i="8" a="1"/>
  <c r="U195" i="8"/>
  <c r="V195" i="8" a="1"/>
  <c r="V195" i="8"/>
  <c r="W195" i="8" a="1"/>
  <c r="W195" i="8"/>
  <c r="X195" i="8" a="1"/>
  <c r="X195" i="8"/>
  <c r="Y195" i="8" a="1"/>
  <c r="Y195" i="8"/>
  <c r="Z195" i="8" a="1"/>
  <c r="Z195" i="8"/>
  <c r="B196" i="8" a="1"/>
  <c r="B196" i="8"/>
  <c r="C196" i="8" a="1"/>
  <c r="C196" i="8"/>
  <c r="D196" i="8" a="1"/>
  <c r="D196" i="8"/>
  <c r="E196" i="8" a="1"/>
  <c r="E196" i="8"/>
  <c r="F196" i="8" a="1"/>
  <c r="F196" i="8"/>
  <c r="G196" i="8" a="1"/>
  <c r="G196" i="8"/>
  <c r="H196" i="8" a="1"/>
  <c r="H196" i="8"/>
  <c r="I196" i="8" a="1"/>
  <c r="I196" i="8"/>
  <c r="J196" i="8" a="1"/>
  <c r="J196" i="8"/>
  <c r="K196" i="8" a="1"/>
  <c r="K196" i="8"/>
  <c r="L196" i="8" a="1"/>
  <c r="L196" i="8"/>
  <c r="M196" i="8" a="1"/>
  <c r="M196" i="8"/>
  <c r="N196" i="8" a="1"/>
  <c r="N196" i="8"/>
  <c r="O196" i="8" a="1"/>
  <c r="O196" i="8"/>
  <c r="P196" i="8" a="1"/>
  <c r="P196" i="8"/>
  <c r="Q196" i="8" a="1"/>
  <c r="Q196" i="8"/>
  <c r="R196" i="8" a="1"/>
  <c r="R196" i="8"/>
  <c r="S196" i="8" a="1"/>
  <c r="S196" i="8"/>
  <c r="T196" i="8" a="1"/>
  <c r="T196" i="8"/>
  <c r="U196" i="8" a="1"/>
  <c r="U196" i="8"/>
  <c r="V196" i="8" a="1"/>
  <c r="V196" i="8"/>
  <c r="W196" i="8" a="1"/>
  <c r="W196" i="8"/>
  <c r="X196" i="8" a="1"/>
  <c r="X196" i="8"/>
  <c r="Y196" i="8" a="1"/>
  <c r="Y196" i="8"/>
  <c r="Z196" i="8" a="1"/>
  <c r="Z196" i="8"/>
  <c r="B197" i="8" a="1"/>
  <c r="B197" i="8"/>
  <c r="C197" i="8" a="1"/>
  <c r="C197" i="8"/>
  <c r="D197" i="8" a="1"/>
  <c r="D197" i="8"/>
  <c r="E197" i="8" a="1"/>
  <c r="E197" i="8"/>
  <c r="F197" i="8" a="1"/>
  <c r="F197" i="8"/>
  <c r="G197" i="8" a="1"/>
  <c r="G197" i="8"/>
  <c r="H197" i="8" a="1"/>
  <c r="H197" i="8"/>
  <c r="I197" i="8" a="1"/>
  <c r="I197" i="8"/>
  <c r="J197" i="8" a="1"/>
  <c r="J197" i="8"/>
  <c r="K197" i="8" a="1"/>
  <c r="K197" i="8"/>
  <c r="L197" i="8" a="1"/>
  <c r="L197" i="8"/>
  <c r="M197" i="8" a="1"/>
  <c r="M197" i="8"/>
  <c r="N197" i="8" a="1"/>
  <c r="N197" i="8"/>
  <c r="O197" i="8" a="1"/>
  <c r="O197" i="8"/>
  <c r="P197" i="8" a="1"/>
  <c r="P197" i="8"/>
  <c r="Q197" i="8" a="1"/>
  <c r="Q197" i="8"/>
  <c r="R197" i="8" a="1"/>
  <c r="R197" i="8"/>
  <c r="S197" i="8" a="1"/>
  <c r="S197" i="8"/>
  <c r="T197" i="8" a="1"/>
  <c r="T197" i="8"/>
  <c r="U197" i="8" a="1"/>
  <c r="U197" i="8"/>
  <c r="V197" i="8" a="1"/>
  <c r="V197" i="8"/>
  <c r="W197" i="8" a="1"/>
  <c r="W197" i="8"/>
  <c r="X197" i="8" a="1"/>
  <c r="X197" i="8"/>
  <c r="Y197" i="8" a="1"/>
  <c r="Y197" i="8"/>
  <c r="Z197" i="8" a="1"/>
  <c r="Z197" i="8"/>
  <c r="B198" i="8" a="1"/>
  <c r="B198" i="8"/>
  <c r="C198" i="8" a="1"/>
  <c r="C198" i="8"/>
  <c r="D198" i="8" a="1"/>
  <c r="D198" i="8"/>
  <c r="E198" i="8" a="1"/>
  <c r="E198" i="8"/>
  <c r="F198" i="8" a="1"/>
  <c r="F198" i="8"/>
  <c r="G198" i="8" a="1"/>
  <c r="G198" i="8"/>
  <c r="H198" i="8" a="1"/>
  <c r="H198" i="8"/>
  <c r="I198" i="8" a="1"/>
  <c r="I198" i="8"/>
  <c r="J198" i="8" a="1"/>
  <c r="J198" i="8"/>
  <c r="K198" i="8" a="1"/>
  <c r="K198" i="8"/>
  <c r="L198" i="8" a="1"/>
  <c r="L198" i="8"/>
  <c r="M198" i="8" a="1"/>
  <c r="M198" i="8"/>
  <c r="N198" i="8" a="1"/>
  <c r="N198" i="8"/>
  <c r="O198" i="8" a="1"/>
  <c r="O198" i="8"/>
  <c r="P198" i="8" a="1"/>
  <c r="P198" i="8"/>
  <c r="Q198" i="8" a="1"/>
  <c r="Q198" i="8"/>
  <c r="R198" i="8" a="1"/>
  <c r="R198" i="8"/>
  <c r="S198" i="8" a="1"/>
  <c r="S198" i="8"/>
  <c r="T198" i="8" a="1"/>
  <c r="T198" i="8"/>
  <c r="U198" i="8" a="1"/>
  <c r="U198" i="8"/>
  <c r="V198" i="8" a="1"/>
  <c r="V198" i="8"/>
  <c r="W198" i="8" a="1"/>
  <c r="W198" i="8"/>
  <c r="X198" i="8" a="1"/>
  <c r="X198" i="8"/>
  <c r="Y198" i="8" a="1"/>
  <c r="Y198" i="8"/>
  <c r="Z198" i="8" a="1"/>
  <c r="Z198" i="8"/>
  <c r="B199" i="8" a="1"/>
  <c r="B199" i="8"/>
  <c r="C199" i="8" a="1"/>
  <c r="C199" i="8"/>
  <c r="D199" i="8" a="1"/>
  <c r="D199" i="8"/>
  <c r="E199" i="8" a="1"/>
  <c r="E199" i="8"/>
  <c r="F199" i="8" a="1"/>
  <c r="F199" i="8"/>
  <c r="G199" i="8" a="1"/>
  <c r="G199" i="8"/>
  <c r="H199" i="8" a="1"/>
  <c r="H199" i="8"/>
  <c r="I199" i="8" a="1"/>
  <c r="I199" i="8"/>
  <c r="J199" i="8" a="1"/>
  <c r="J199" i="8"/>
  <c r="K199" i="8" a="1"/>
  <c r="K199" i="8"/>
  <c r="L199" i="8" a="1"/>
  <c r="L199" i="8"/>
  <c r="M199" i="8" a="1"/>
  <c r="M199" i="8"/>
  <c r="N199" i="8" a="1"/>
  <c r="N199" i="8"/>
  <c r="O199" i="8" a="1"/>
  <c r="O199" i="8"/>
  <c r="P199" i="8" a="1"/>
  <c r="P199" i="8"/>
  <c r="Q199" i="8" a="1"/>
  <c r="Q199" i="8"/>
  <c r="R199" i="8" a="1"/>
  <c r="R199" i="8"/>
  <c r="S199" i="8" a="1"/>
  <c r="S199" i="8"/>
  <c r="T199" i="8" a="1"/>
  <c r="T199" i="8"/>
  <c r="U199" i="8" a="1"/>
  <c r="U199" i="8"/>
  <c r="V199" i="8" a="1"/>
  <c r="V199" i="8"/>
  <c r="W199" i="8" a="1"/>
  <c r="W199" i="8"/>
  <c r="X199" i="8" a="1"/>
  <c r="X199" i="8"/>
  <c r="Y199" i="8" a="1"/>
  <c r="Y199" i="8"/>
  <c r="Z199" i="8" a="1"/>
  <c r="Z199" i="8"/>
  <c r="B200" i="8" a="1"/>
  <c r="B200" i="8"/>
  <c r="C200" i="8" a="1"/>
  <c r="C200" i="8"/>
  <c r="D200" i="8" a="1"/>
  <c r="D200" i="8"/>
  <c r="E200" i="8" a="1"/>
  <c r="E200" i="8"/>
  <c r="F200" i="8" a="1"/>
  <c r="F200" i="8"/>
  <c r="G200" i="8" a="1"/>
  <c r="G200" i="8"/>
  <c r="H200" i="8" a="1"/>
  <c r="H200" i="8"/>
  <c r="I200" i="8" a="1"/>
  <c r="I200" i="8"/>
  <c r="J200" i="8" a="1"/>
  <c r="J200" i="8"/>
  <c r="K200" i="8" a="1"/>
  <c r="K200" i="8"/>
  <c r="L200" i="8" a="1"/>
  <c r="L200" i="8"/>
  <c r="M200" i="8" a="1"/>
  <c r="M200" i="8"/>
  <c r="N200" i="8" a="1"/>
  <c r="N200" i="8"/>
  <c r="O200" i="8" a="1"/>
  <c r="O200" i="8"/>
  <c r="P200" i="8" a="1"/>
  <c r="P200" i="8"/>
  <c r="Q200" i="8" a="1"/>
  <c r="Q200" i="8"/>
  <c r="R200" i="8" a="1"/>
  <c r="R200" i="8"/>
  <c r="S200" i="8" a="1"/>
  <c r="S200" i="8"/>
  <c r="T200" i="8" a="1"/>
  <c r="T200" i="8"/>
  <c r="U200" i="8" a="1"/>
  <c r="U200" i="8"/>
  <c r="V200" i="8" a="1"/>
  <c r="V200" i="8"/>
  <c r="W200" i="8" a="1"/>
  <c r="W200" i="8"/>
  <c r="X200" i="8" a="1"/>
  <c r="X200" i="8"/>
  <c r="Y200" i="8" a="1"/>
  <c r="Y200" i="8"/>
  <c r="Z200" i="8" a="1"/>
  <c r="Z200" i="8"/>
  <c r="B201" i="8" a="1"/>
  <c r="B201" i="8"/>
  <c r="C201" i="8" a="1"/>
  <c r="C201" i="8"/>
  <c r="D201" i="8" a="1"/>
  <c r="D201" i="8"/>
  <c r="E201" i="8" a="1"/>
  <c r="E201" i="8"/>
  <c r="F201" i="8" a="1"/>
  <c r="F201" i="8"/>
  <c r="G201" i="8" a="1"/>
  <c r="G201" i="8"/>
  <c r="H201" i="8" a="1"/>
  <c r="H201" i="8"/>
  <c r="I201" i="8" a="1"/>
  <c r="I201" i="8"/>
  <c r="J201" i="8" a="1"/>
  <c r="J201" i="8"/>
  <c r="K201" i="8" a="1"/>
  <c r="K201" i="8"/>
  <c r="L201" i="8" a="1"/>
  <c r="L201" i="8"/>
  <c r="M201" i="8" a="1"/>
  <c r="M201" i="8"/>
  <c r="N201" i="8" a="1"/>
  <c r="N201" i="8"/>
  <c r="O201" i="8" a="1"/>
  <c r="O201" i="8"/>
  <c r="P201" i="8" a="1"/>
  <c r="P201" i="8"/>
  <c r="Q201" i="8" a="1"/>
  <c r="Q201" i="8"/>
  <c r="R201" i="8" a="1"/>
  <c r="R201" i="8"/>
  <c r="S201" i="8" a="1"/>
  <c r="S201" i="8"/>
  <c r="T201" i="8" a="1"/>
  <c r="T201" i="8"/>
  <c r="U201" i="8" a="1"/>
  <c r="U201" i="8"/>
  <c r="V201" i="8" a="1"/>
  <c r="V201" i="8"/>
  <c r="W201" i="8" a="1"/>
  <c r="W201" i="8"/>
  <c r="X201" i="8" a="1"/>
  <c r="X201" i="8"/>
  <c r="Y201" i="8" a="1"/>
  <c r="Y201" i="8"/>
  <c r="Z201" i="8" a="1"/>
  <c r="Z201" i="8"/>
  <c r="B202" i="8" a="1"/>
  <c r="B202" i="8"/>
  <c r="C202" i="8" a="1"/>
  <c r="C202" i="8"/>
  <c r="D202" i="8" a="1"/>
  <c r="D202" i="8"/>
  <c r="E202" i="8" a="1"/>
  <c r="E202" i="8"/>
  <c r="F202" i="8" a="1"/>
  <c r="F202" i="8"/>
  <c r="G202" i="8" a="1"/>
  <c r="G202" i="8"/>
  <c r="H202" i="8" a="1"/>
  <c r="H202" i="8"/>
  <c r="I202" i="8" a="1"/>
  <c r="I202" i="8"/>
  <c r="J202" i="8" a="1"/>
  <c r="J202" i="8"/>
  <c r="K202" i="8" a="1"/>
  <c r="K202" i="8"/>
  <c r="L202" i="8" a="1"/>
  <c r="L202" i="8"/>
  <c r="M202" i="8" a="1"/>
  <c r="M202" i="8"/>
  <c r="N202" i="8" a="1"/>
  <c r="N202" i="8"/>
  <c r="O202" i="8" a="1"/>
  <c r="O202" i="8"/>
  <c r="P202" i="8" a="1"/>
  <c r="P202" i="8"/>
  <c r="Q202" i="8" a="1"/>
  <c r="Q202" i="8"/>
  <c r="R202" i="8" a="1"/>
  <c r="R202" i="8"/>
  <c r="S202" i="8" a="1"/>
  <c r="S202" i="8"/>
  <c r="T202" i="8" a="1"/>
  <c r="T202" i="8"/>
  <c r="U202" i="8" a="1"/>
  <c r="U202" i="8"/>
  <c r="V202" i="8" a="1"/>
  <c r="V202" i="8"/>
  <c r="W202" i="8" a="1"/>
  <c r="W202" i="8"/>
  <c r="X202" i="8" a="1"/>
  <c r="X202" i="8"/>
  <c r="Y202" i="8" a="1"/>
  <c r="Y202" i="8"/>
  <c r="Z202" i="8" a="1"/>
  <c r="Z202" i="8"/>
  <c r="B203" i="8" a="1"/>
  <c r="B203" i="8"/>
  <c r="C203" i="8" a="1"/>
  <c r="C203" i="8"/>
  <c r="D203" i="8" a="1"/>
  <c r="D203" i="8"/>
  <c r="E203" i="8" a="1"/>
  <c r="E203" i="8"/>
  <c r="F203" i="8" a="1"/>
  <c r="F203" i="8"/>
  <c r="G203" i="8" a="1"/>
  <c r="G203" i="8"/>
  <c r="H203" i="8" a="1"/>
  <c r="H203" i="8"/>
  <c r="I203" i="8" a="1"/>
  <c r="I203" i="8"/>
  <c r="J203" i="8" a="1"/>
  <c r="J203" i="8"/>
  <c r="K203" i="8" a="1"/>
  <c r="K203" i="8"/>
  <c r="L203" i="8" a="1"/>
  <c r="L203" i="8"/>
  <c r="M203" i="8" a="1"/>
  <c r="M203" i="8"/>
  <c r="N203" i="8" a="1"/>
  <c r="N203" i="8"/>
  <c r="O203" i="8" a="1"/>
  <c r="O203" i="8"/>
  <c r="P203" i="8" a="1"/>
  <c r="P203" i="8"/>
  <c r="Q203" i="8" a="1"/>
  <c r="Q203" i="8"/>
  <c r="R203" i="8" a="1"/>
  <c r="R203" i="8"/>
  <c r="S203" i="8" a="1"/>
  <c r="S203" i="8"/>
  <c r="T203" i="8" a="1"/>
  <c r="T203" i="8"/>
  <c r="U203" i="8" a="1"/>
  <c r="U203" i="8"/>
  <c r="V203" i="8" a="1"/>
  <c r="V203" i="8"/>
  <c r="W203" i="8" a="1"/>
  <c r="W203" i="8"/>
  <c r="X203" i="8" a="1"/>
  <c r="X203" i="8"/>
  <c r="Y203" i="8" a="1"/>
  <c r="Y203" i="8"/>
  <c r="Z203" i="8" a="1"/>
  <c r="Z203" i="8"/>
  <c r="B204" i="8" a="1"/>
  <c r="B204" i="8"/>
  <c r="C204" i="8" a="1"/>
  <c r="C204" i="8"/>
  <c r="D204" i="8" a="1"/>
  <c r="D204" i="8"/>
  <c r="E204" i="8" a="1"/>
  <c r="E204" i="8"/>
  <c r="F204" i="8" a="1"/>
  <c r="F204" i="8"/>
  <c r="G204" i="8" a="1"/>
  <c r="G204" i="8"/>
  <c r="H204" i="8" a="1"/>
  <c r="H204" i="8"/>
  <c r="I204" i="8" a="1"/>
  <c r="I204" i="8"/>
  <c r="J204" i="8" a="1"/>
  <c r="J204" i="8"/>
  <c r="K204" i="8" a="1"/>
  <c r="K204" i="8"/>
  <c r="L204" i="8" a="1"/>
  <c r="L204" i="8"/>
  <c r="M204" i="8" a="1"/>
  <c r="M204" i="8"/>
  <c r="N204" i="8" a="1"/>
  <c r="N204" i="8"/>
  <c r="O204" i="8" a="1"/>
  <c r="O204" i="8"/>
  <c r="P204" i="8" a="1"/>
  <c r="P204" i="8"/>
  <c r="Q204" i="8" a="1"/>
  <c r="Q204" i="8"/>
  <c r="R204" i="8" a="1"/>
  <c r="R204" i="8"/>
  <c r="S204" i="8" a="1"/>
  <c r="S204" i="8"/>
  <c r="T204" i="8" a="1"/>
  <c r="T204" i="8"/>
  <c r="U204" i="8" a="1"/>
  <c r="U204" i="8"/>
  <c r="V204" i="8" a="1"/>
  <c r="V204" i="8"/>
  <c r="W204" i="8" a="1"/>
  <c r="W204" i="8"/>
  <c r="X204" i="8" a="1"/>
  <c r="X204" i="8"/>
  <c r="Y204" i="8" a="1"/>
  <c r="Y204" i="8"/>
  <c r="Z204" i="8" a="1"/>
  <c r="Z204" i="8"/>
  <c r="B205" i="8" a="1"/>
  <c r="B205" i="8"/>
  <c r="C205" i="8" a="1"/>
  <c r="C205" i="8"/>
  <c r="D205" i="8" a="1"/>
  <c r="D205" i="8"/>
  <c r="E205" i="8" a="1"/>
  <c r="E205" i="8"/>
  <c r="F205" i="8" a="1"/>
  <c r="F205" i="8"/>
  <c r="G205" i="8" a="1"/>
  <c r="G205" i="8"/>
  <c r="H205" i="8" a="1"/>
  <c r="H205" i="8"/>
  <c r="I205" i="8" a="1"/>
  <c r="I205" i="8"/>
  <c r="J205" i="8" a="1"/>
  <c r="J205" i="8"/>
  <c r="K205" i="8" a="1"/>
  <c r="K205" i="8"/>
  <c r="L205" i="8" a="1"/>
  <c r="L205" i="8"/>
  <c r="M205" i="8" a="1"/>
  <c r="M205" i="8"/>
  <c r="N205" i="8" a="1"/>
  <c r="N205" i="8"/>
  <c r="O205" i="8" a="1"/>
  <c r="O205" i="8"/>
  <c r="P205" i="8" a="1"/>
  <c r="P205" i="8"/>
  <c r="Q205" i="8" a="1"/>
  <c r="Q205" i="8"/>
  <c r="R205" i="8" a="1"/>
  <c r="R205" i="8"/>
  <c r="S205" i="8" a="1"/>
  <c r="S205" i="8"/>
  <c r="T205" i="8" a="1"/>
  <c r="T205" i="8"/>
  <c r="U205" i="8" a="1"/>
  <c r="U205" i="8"/>
  <c r="V205" i="8" a="1"/>
  <c r="V205" i="8"/>
  <c r="W205" i="8" a="1"/>
  <c r="W205" i="8"/>
  <c r="X205" i="8" a="1"/>
  <c r="X205" i="8"/>
  <c r="Y205" i="8" a="1"/>
  <c r="Y205" i="8"/>
  <c r="Z205" i="8" a="1"/>
  <c r="Z205" i="8"/>
  <c r="B206" i="8" a="1"/>
  <c r="B206" i="8"/>
  <c r="C206" i="8" a="1"/>
  <c r="C206" i="8"/>
  <c r="D206" i="8" a="1"/>
  <c r="D206" i="8"/>
  <c r="E206" i="8" a="1"/>
  <c r="E206" i="8"/>
  <c r="F206" i="8" a="1"/>
  <c r="F206" i="8"/>
  <c r="G206" i="8" a="1"/>
  <c r="G206" i="8"/>
  <c r="H206" i="8" a="1"/>
  <c r="H206" i="8"/>
  <c r="I206" i="8" a="1"/>
  <c r="I206" i="8"/>
  <c r="J206" i="8" a="1"/>
  <c r="J206" i="8"/>
  <c r="K206" i="8" a="1"/>
  <c r="K206" i="8"/>
  <c r="L206" i="8" a="1"/>
  <c r="L206" i="8"/>
  <c r="M206" i="8" a="1"/>
  <c r="M206" i="8"/>
  <c r="N206" i="8" a="1"/>
  <c r="N206" i="8"/>
  <c r="O206" i="8" a="1"/>
  <c r="O206" i="8"/>
  <c r="P206" i="8" a="1"/>
  <c r="P206" i="8"/>
  <c r="Q206" i="8" a="1"/>
  <c r="Q206" i="8"/>
  <c r="R206" i="8" a="1"/>
  <c r="R206" i="8"/>
  <c r="S206" i="8" a="1"/>
  <c r="S206" i="8"/>
  <c r="T206" i="8" a="1"/>
  <c r="T206" i="8"/>
  <c r="U206" i="8" a="1"/>
  <c r="U206" i="8"/>
  <c r="V206" i="8" a="1"/>
  <c r="V206" i="8"/>
  <c r="W206" i="8" a="1"/>
  <c r="W206" i="8"/>
  <c r="X206" i="8" a="1"/>
  <c r="X206" i="8"/>
  <c r="Y206" i="8" a="1"/>
  <c r="Y206" i="8"/>
  <c r="Z206" i="8" a="1"/>
  <c r="Z206" i="8"/>
  <c r="B207" i="8" a="1"/>
  <c r="B207" i="8"/>
  <c r="C207" i="8" a="1"/>
  <c r="C207" i="8"/>
  <c r="D207" i="8" a="1"/>
  <c r="D207" i="8"/>
  <c r="E207" i="8" a="1"/>
  <c r="E207" i="8"/>
  <c r="F207" i="8" a="1"/>
  <c r="F207" i="8"/>
  <c r="G207" i="8" a="1"/>
  <c r="G207" i="8"/>
  <c r="H207" i="8" a="1"/>
  <c r="H207" i="8"/>
  <c r="I207" i="8" a="1"/>
  <c r="I207" i="8"/>
  <c r="J207" i="8" a="1"/>
  <c r="J207" i="8"/>
  <c r="K207" i="8" a="1"/>
  <c r="K207" i="8"/>
  <c r="L207" i="8" a="1"/>
  <c r="L207" i="8"/>
  <c r="M207" i="8" a="1"/>
  <c r="M207" i="8"/>
  <c r="N207" i="8" a="1"/>
  <c r="N207" i="8"/>
  <c r="O207" i="8" a="1"/>
  <c r="O207" i="8"/>
  <c r="P207" i="8" a="1"/>
  <c r="P207" i="8"/>
  <c r="Q207" i="8" a="1"/>
  <c r="Q207" i="8"/>
  <c r="R207" i="8" a="1"/>
  <c r="R207" i="8"/>
  <c r="S207" i="8" a="1"/>
  <c r="S207" i="8"/>
  <c r="T207" i="8" a="1"/>
  <c r="T207" i="8"/>
  <c r="U207" i="8" a="1"/>
  <c r="U207" i="8"/>
  <c r="V207" i="8" a="1"/>
  <c r="V207" i="8"/>
  <c r="W207" i="8" a="1"/>
  <c r="W207" i="8"/>
  <c r="X207" i="8" a="1"/>
  <c r="X207" i="8"/>
  <c r="Y207" i="8" a="1"/>
  <c r="Y207" i="8"/>
  <c r="Z207" i="8" a="1"/>
  <c r="Z207" i="8"/>
  <c r="B208" i="8" a="1"/>
  <c r="B208" i="8"/>
  <c r="C208" i="8" a="1"/>
  <c r="C208" i="8"/>
  <c r="D208" i="8" a="1"/>
  <c r="D208" i="8"/>
  <c r="E208" i="8" a="1"/>
  <c r="E208" i="8"/>
  <c r="F208" i="8" a="1"/>
  <c r="F208" i="8"/>
  <c r="G208" i="8" a="1"/>
  <c r="G208" i="8"/>
  <c r="H208" i="8" a="1"/>
  <c r="H208" i="8"/>
  <c r="I208" i="8" a="1"/>
  <c r="I208" i="8"/>
  <c r="J208" i="8" a="1"/>
  <c r="J208" i="8"/>
  <c r="K208" i="8" a="1"/>
  <c r="K208" i="8"/>
  <c r="L208" i="8" a="1"/>
  <c r="L208" i="8"/>
  <c r="M208" i="8" a="1"/>
  <c r="M208" i="8"/>
  <c r="N208" i="8" a="1"/>
  <c r="N208" i="8"/>
  <c r="O208" i="8" a="1"/>
  <c r="O208" i="8"/>
  <c r="P208" i="8" a="1"/>
  <c r="P208" i="8"/>
  <c r="Q208" i="8" a="1"/>
  <c r="Q208" i="8"/>
  <c r="R208" i="8" a="1"/>
  <c r="R208" i="8"/>
  <c r="S208" i="8" a="1"/>
  <c r="S208" i="8"/>
  <c r="T208" i="8" a="1"/>
  <c r="T208" i="8"/>
  <c r="U208" i="8" a="1"/>
  <c r="U208" i="8"/>
  <c r="V208" i="8" a="1"/>
  <c r="V208" i="8"/>
  <c r="W208" i="8" a="1"/>
  <c r="W208" i="8"/>
  <c r="X208" i="8" a="1"/>
  <c r="X208" i="8"/>
  <c r="Y208" i="8" a="1"/>
  <c r="Y208" i="8"/>
  <c r="Z208" i="8" a="1"/>
  <c r="Z208" i="8"/>
  <c r="B209" i="8" a="1"/>
  <c r="B209" i="8"/>
  <c r="C209" i="8" a="1"/>
  <c r="C209" i="8"/>
  <c r="D209" i="8" a="1"/>
  <c r="D209" i="8"/>
  <c r="E209" i="8" a="1"/>
  <c r="E209" i="8"/>
  <c r="F209" i="8" a="1"/>
  <c r="F209" i="8"/>
  <c r="G209" i="8" a="1"/>
  <c r="G209" i="8"/>
  <c r="H209" i="8" a="1"/>
  <c r="H209" i="8"/>
  <c r="I209" i="8" a="1"/>
  <c r="I209" i="8"/>
  <c r="J209" i="8" a="1"/>
  <c r="J209" i="8"/>
  <c r="K209" i="8" a="1"/>
  <c r="K209" i="8"/>
  <c r="L209" i="8" a="1"/>
  <c r="L209" i="8"/>
  <c r="M209" i="8" a="1"/>
  <c r="M209" i="8"/>
  <c r="N209" i="8" a="1"/>
  <c r="N209" i="8"/>
  <c r="O209" i="8" a="1"/>
  <c r="O209" i="8"/>
  <c r="P209" i="8" a="1"/>
  <c r="P209" i="8"/>
  <c r="Q209" i="8" a="1"/>
  <c r="Q209" i="8"/>
  <c r="R209" i="8" a="1"/>
  <c r="R209" i="8"/>
  <c r="S209" i="8" a="1"/>
  <c r="S209" i="8"/>
  <c r="T209" i="8" a="1"/>
  <c r="T209" i="8"/>
  <c r="U209" i="8" a="1"/>
  <c r="U209" i="8"/>
  <c r="V209" i="8" a="1"/>
  <c r="V209" i="8"/>
  <c r="W209" i="8" a="1"/>
  <c r="W209" i="8"/>
  <c r="X209" i="8" a="1"/>
  <c r="X209" i="8"/>
  <c r="Y209" i="8" a="1"/>
  <c r="Y209" i="8"/>
  <c r="Z209" i="8" a="1"/>
  <c r="Z209" i="8"/>
  <c r="B210" i="8" a="1"/>
  <c r="B210" i="8"/>
  <c r="C210" i="8" a="1"/>
  <c r="C210" i="8"/>
  <c r="D210" i="8" a="1"/>
  <c r="D210" i="8"/>
  <c r="E210" i="8" a="1"/>
  <c r="E210" i="8"/>
  <c r="F210" i="8" a="1"/>
  <c r="F210" i="8"/>
  <c r="G210" i="8" a="1"/>
  <c r="G210" i="8"/>
  <c r="H210" i="8" a="1"/>
  <c r="H210" i="8"/>
  <c r="I210" i="8" a="1"/>
  <c r="I210" i="8"/>
  <c r="J210" i="8" a="1"/>
  <c r="J210" i="8"/>
  <c r="K210" i="8" a="1"/>
  <c r="K210" i="8"/>
  <c r="L210" i="8" a="1"/>
  <c r="L210" i="8"/>
  <c r="M210" i="8" a="1"/>
  <c r="M210" i="8"/>
  <c r="N210" i="8" a="1"/>
  <c r="N210" i="8"/>
  <c r="O210" i="8" a="1"/>
  <c r="O210" i="8"/>
  <c r="P210" i="8" a="1"/>
  <c r="P210" i="8"/>
  <c r="Q210" i="8" a="1"/>
  <c r="Q210" i="8"/>
  <c r="R210" i="8" a="1"/>
  <c r="R210" i="8"/>
  <c r="S210" i="8" a="1"/>
  <c r="S210" i="8"/>
  <c r="T210" i="8" a="1"/>
  <c r="T210" i="8"/>
  <c r="U210" i="8" a="1"/>
  <c r="U210" i="8"/>
  <c r="V210" i="8" a="1"/>
  <c r="V210" i="8"/>
  <c r="W210" i="8" a="1"/>
  <c r="W210" i="8"/>
  <c r="X210" i="8" a="1"/>
  <c r="X210" i="8"/>
  <c r="Y210" i="8" a="1"/>
  <c r="Y210" i="8"/>
  <c r="Z210" i="8" a="1"/>
  <c r="Z210" i="8"/>
  <c r="B211" i="8" a="1"/>
  <c r="B211" i="8"/>
  <c r="C211" i="8" a="1"/>
  <c r="C211" i="8"/>
  <c r="D211" i="8" a="1"/>
  <c r="D211" i="8"/>
  <c r="E211" i="8" a="1"/>
  <c r="E211" i="8"/>
  <c r="F211" i="8" a="1"/>
  <c r="F211" i="8"/>
  <c r="G211" i="8" a="1"/>
  <c r="G211" i="8"/>
  <c r="H211" i="8" a="1"/>
  <c r="H211" i="8"/>
  <c r="I211" i="8" a="1"/>
  <c r="I211" i="8"/>
  <c r="J211" i="8" a="1"/>
  <c r="J211" i="8"/>
  <c r="K211" i="8" a="1"/>
  <c r="K211" i="8"/>
  <c r="L211" i="8" a="1"/>
  <c r="L211" i="8"/>
  <c r="M211" i="8" a="1"/>
  <c r="M211" i="8"/>
  <c r="N211" i="8" a="1"/>
  <c r="N211" i="8"/>
  <c r="O211" i="8" a="1"/>
  <c r="O211" i="8"/>
  <c r="P211" i="8" a="1"/>
  <c r="P211" i="8"/>
  <c r="Q211" i="8" a="1"/>
  <c r="Q211" i="8"/>
  <c r="R211" i="8" a="1"/>
  <c r="R211" i="8"/>
  <c r="S211" i="8" a="1"/>
  <c r="S211" i="8"/>
  <c r="T211" i="8" a="1"/>
  <c r="T211" i="8"/>
  <c r="U211" i="8" a="1"/>
  <c r="U211" i="8"/>
  <c r="V211" i="8" a="1"/>
  <c r="V211" i="8"/>
  <c r="W211" i="8" a="1"/>
  <c r="W211" i="8"/>
  <c r="X211" i="8" a="1"/>
  <c r="X211" i="8"/>
  <c r="Y211" i="8" a="1"/>
  <c r="Y211" i="8"/>
  <c r="Z211" i="8" a="1"/>
  <c r="Z211" i="8"/>
  <c r="B212" i="8" a="1"/>
  <c r="B212" i="8"/>
  <c r="C212" i="8" a="1"/>
  <c r="C212" i="8"/>
  <c r="D212" i="8" a="1"/>
  <c r="D212" i="8"/>
  <c r="E212" i="8" a="1"/>
  <c r="E212" i="8"/>
  <c r="F212" i="8" a="1"/>
  <c r="F212" i="8"/>
  <c r="G212" i="8" a="1"/>
  <c r="G212" i="8"/>
  <c r="H212" i="8" a="1"/>
  <c r="H212" i="8"/>
  <c r="I212" i="8" a="1"/>
  <c r="I212" i="8"/>
  <c r="J212" i="8" a="1"/>
  <c r="J212" i="8"/>
  <c r="K212" i="8" a="1"/>
  <c r="K212" i="8"/>
  <c r="L212" i="8" a="1"/>
  <c r="L212" i="8"/>
  <c r="M212" i="8" a="1"/>
  <c r="M212" i="8"/>
  <c r="N212" i="8" a="1"/>
  <c r="N212" i="8"/>
  <c r="O212" i="8" a="1"/>
  <c r="O212" i="8"/>
  <c r="P212" i="8" a="1"/>
  <c r="P212" i="8"/>
  <c r="Q212" i="8" a="1"/>
  <c r="Q212" i="8"/>
  <c r="R212" i="8" a="1"/>
  <c r="R212" i="8"/>
  <c r="S212" i="8" a="1"/>
  <c r="S212" i="8"/>
  <c r="T212" i="8" a="1"/>
  <c r="T212" i="8"/>
  <c r="U212" i="8" a="1"/>
  <c r="U212" i="8"/>
  <c r="V212" i="8" a="1"/>
  <c r="V212" i="8"/>
  <c r="W212" i="8" a="1"/>
  <c r="W212" i="8"/>
  <c r="X212" i="8" a="1"/>
  <c r="X212" i="8"/>
  <c r="Y212" i="8" a="1"/>
  <c r="Y212" i="8"/>
  <c r="Z212" i="8" a="1"/>
  <c r="Z212" i="8"/>
  <c r="B213" i="8" a="1"/>
  <c r="B213" i="8"/>
  <c r="C213" i="8" a="1"/>
  <c r="C213" i="8"/>
  <c r="D213" i="8" a="1"/>
  <c r="D213" i="8"/>
  <c r="E213" i="8" a="1"/>
  <c r="E213" i="8"/>
  <c r="F213" i="8" a="1"/>
  <c r="F213" i="8"/>
  <c r="G213" i="8" a="1"/>
  <c r="G213" i="8"/>
  <c r="H213" i="8" a="1"/>
  <c r="H213" i="8"/>
  <c r="I213" i="8" a="1"/>
  <c r="I213" i="8"/>
  <c r="J213" i="8" a="1"/>
  <c r="J213" i="8"/>
  <c r="K213" i="8" a="1"/>
  <c r="K213" i="8"/>
  <c r="L213" i="8" a="1"/>
  <c r="L213" i="8"/>
  <c r="M213" i="8" a="1"/>
  <c r="M213" i="8"/>
  <c r="N213" i="8" a="1"/>
  <c r="N213" i="8"/>
  <c r="O213" i="8" a="1"/>
  <c r="O213" i="8"/>
  <c r="P213" i="8" a="1"/>
  <c r="P213" i="8"/>
  <c r="Q213" i="8" a="1"/>
  <c r="Q213" i="8"/>
  <c r="R213" i="8" a="1"/>
  <c r="R213" i="8"/>
  <c r="S213" i="8" a="1"/>
  <c r="S213" i="8"/>
  <c r="T213" i="8" a="1"/>
  <c r="T213" i="8"/>
  <c r="U213" i="8" a="1"/>
  <c r="U213" i="8"/>
  <c r="V213" i="8" a="1"/>
  <c r="V213" i="8"/>
  <c r="W213" i="8" a="1"/>
  <c r="W213" i="8"/>
  <c r="X213" i="8" a="1"/>
  <c r="X213" i="8"/>
  <c r="Y213" i="8" a="1"/>
  <c r="Y213" i="8"/>
  <c r="Z213" i="8" a="1"/>
  <c r="Z213" i="8"/>
  <c r="B214" i="8" a="1"/>
  <c r="B214" i="8"/>
  <c r="C214" i="8" a="1"/>
  <c r="C214" i="8"/>
  <c r="D214" i="8" a="1"/>
  <c r="D214" i="8"/>
  <c r="E214" i="8" a="1"/>
  <c r="E214" i="8"/>
  <c r="F214" i="8" a="1"/>
  <c r="F214" i="8"/>
  <c r="G214" i="8" a="1"/>
  <c r="G214" i="8"/>
  <c r="H214" i="8" a="1"/>
  <c r="H214" i="8"/>
  <c r="I214" i="8" a="1"/>
  <c r="I214" i="8"/>
  <c r="J214" i="8" a="1"/>
  <c r="J214" i="8"/>
  <c r="K214" i="8" a="1"/>
  <c r="K214" i="8"/>
  <c r="L214" i="8" a="1"/>
  <c r="L214" i="8"/>
  <c r="M214" i="8" a="1"/>
  <c r="M214" i="8"/>
  <c r="N214" i="8" a="1"/>
  <c r="N214" i="8"/>
  <c r="O214" i="8" a="1"/>
  <c r="O214" i="8"/>
  <c r="P214" i="8" a="1"/>
  <c r="P214" i="8"/>
  <c r="Q214" i="8" a="1"/>
  <c r="Q214" i="8"/>
  <c r="R214" i="8" a="1"/>
  <c r="R214" i="8"/>
  <c r="S214" i="8" a="1"/>
  <c r="S214" i="8"/>
  <c r="T214" i="8" a="1"/>
  <c r="T214" i="8"/>
  <c r="U214" i="8" a="1"/>
  <c r="U214" i="8"/>
  <c r="V214" i="8" a="1"/>
  <c r="V214" i="8"/>
  <c r="W214" i="8" a="1"/>
  <c r="W214" i="8"/>
  <c r="X214" i="8" a="1"/>
  <c r="X214" i="8"/>
  <c r="Y214" i="8" a="1"/>
  <c r="Y214" i="8"/>
  <c r="Z214" i="8" a="1"/>
  <c r="Z214" i="8"/>
  <c r="B215" i="8" a="1"/>
  <c r="B215" i="8"/>
  <c r="C215" i="8" a="1"/>
  <c r="C215" i="8"/>
  <c r="D215" i="8" a="1"/>
  <c r="D215" i="8"/>
  <c r="E215" i="8" a="1"/>
  <c r="E215" i="8"/>
  <c r="F215" i="8" a="1"/>
  <c r="F215" i="8"/>
  <c r="G215" i="8" a="1"/>
  <c r="G215" i="8"/>
  <c r="H215" i="8" a="1"/>
  <c r="H215" i="8"/>
  <c r="I215" i="8" a="1"/>
  <c r="I215" i="8"/>
  <c r="J215" i="8" a="1"/>
  <c r="J215" i="8"/>
  <c r="K215" i="8" a="1"/>
  <c r="K215" i="8"/>
  <c r="L215" i="8" a="1"/>
  <c r="L215" i="8"/>
  <c r="M215" i="8" a="1"/>
  <c r="M215" i="8"/>
  <c r="N215" i="8" a="1"/>
  <c r="N215" i="8"/>
  <c r="O215" i="8" a="1"/>
  <c r="O215" i="8"/>
  <c r="P215" i="8" a="1"/>
  <c r="P215" i="8"/>
  <c r="Q215" i="8" a="1"/>
  <c r="Q215" i="8"/>
  <c r="R215" i="8" a="1"/>
  <c r="R215" i="8"/>
  <c r="S215" i="8" a="1"/>
  <c r="S215" i="8"/>
  <c r="T215" i="8" a="1"/>
  <c r="T215" i="8"/>
  <c r="U215" i="8" a="1"/>
  <c r="U215" i="8"/>
  <c r="V215" i="8" a="1"/>
  <c r="V215" i="8"/>
  <c r="W215" i="8" a="1"/>
  <c r="W215" i="8"/>
  <c r="X215" i="8" a="1"/>
  <c r="X215" i="8"/>
  <c r="Y215" i="8" a="1"/>
  <c r="Y215" i="8"/>
  <c r="Z215" i="8" a="1"/>
  <c r="Z215" i="8"/>
  <c r="B216" i="8" a="1"/>
  <c r="B216" i="8"/>
  <c r="C216" i="8" a="1"/>
  <c r="C216" i="8"/>
  <c r="D216" i="8" a="1"/>
  <c r="D216" i="8"/>
  <c r="E216" i="8" a="1"/>
  <c r="E216" i="8"/>
  <c r="F216" i="8" a="1"/>
  <c r="F216" i="8"/>
  <c r="G216" i="8" a="1"/>
  <c r="G216" i="8"/>
  <c r="H216" i="8" a="1"/>
  <c r="H216" i="8"/>
  <c r="I216" i="8" a="1"/>
  <c r="I216" i="8"/>
  <c r="J216" i="8" a="1"/>
  <c r="J216" i="8"/>
  <c r="K216" i="8" a="1"/>
  <c r="K216" i="8"/>
  <c r="L216" i="8" a="1"/>
  <c r="L216" i="8"/>
  <c r="M216" i="8" a="1"/>
  <c r="M216" i="8"/>
  <c r="N216" i="8" a="1"/>
  <c r="N216" i="8"/>
  <c r="O216" i="8" a="1"/>
  <c r="O216" i="8"/>
  <c r="P216" i="8" a="1"/>
  <c r="P216" i="8"/>
  <c r="Q216" i="8" a="1"/>
  <c r="Q216" i="8"/>
  <c r="R216" i="8" a="1"/>
  <c r="R216" i="8"/>
  <c r="S216" i="8" a="1"/>
  <c r="S216" i="8"/>
  <c r="T216" i="8" a="1"/>
  <c r="T216" i="8"/>
  <c r="U216" i="8" a="1"/>
  <c r="U216" i="8"/>
  <c r="V216" i="8" a="1"/>
  <c r="V216" i="8"/>
  <c r="W216" i="8" a="1"/>
  <c r="W216" i="8"/>
  <c r="X216" i="8" a="1"/>
  <c r="X216" i="8"/>
  <c r="Y216" i="8" a="1"/>
  <c r="Y216" i="8"/>
  <c r="Z216" i="8" a="1"/>
  <c r="Z216" i="8"/>
  <c r="B217" i="8" a="1"/>
  <c r="B217" i="8"/>
  <c r="C217" i="8" a="1"/>
  <c r="C217" i="8"/>
  <c r="D217" i="8" a="1"/>
  <c r="D217" i="8"/>
  <c r="E217" i="8" a="1"/>
  <c r="E217" i="8"/>
  <c r="F217" i="8" a="1"/>
  <c r="F217" i="8"/>
  <c r="G217" i="8" a="1"/>
  <c r="G217" i="8"/>
  <c r="H217" i="8" a="1"/>
  <c r="H217" i="8"/>
  <c r="I217" i="8" a="1"/>
  <c r="I217" i="8"/>
  <c r="J217" i="8" a="1"/>
  <c r="J217" i="8"/>
  <c r="K217" i="8" a="1"/>
  <c r="K217" i="8"/>
  <c r="L217" i="8" a="1"/>
  <c r="L217" i="8"/>
  <c r="M217" i="8" a="1"/>
  <c r="M217" i="8"/>
  <c r="N217" i="8" a="1"/>
  <c r="N217" i="8"/>
  <c r="O217" i="8" a="1"/>
  <c r="O217" i="8"/>
  <c r="P217" i="8" a="1"/>
  <c r="P217" i="8"/>
  <c r="Q217" i="8" a="1"/>
  <c r="Q217" i="8"/>
  <c r="R217" i="8" a="1"/>
  <c r="R217" i="8"/>
  <c r="S217" i="8" a="1"/>
  <c r="S217" i="8"/>
  <c r="T217" i="8" a="1"/>
  <c r="T217" i="8"/>
  <c r="U217" i="8" a="1"/>
  <c r="U217" i="8"/>
  <c r="V217" i="8" a="1"/>
  <c r="V217" i="8"/>
  <c r="W217" i="8" a="1"/>
  <c r="W217" i="8"/>
  <c r="X217" i="8" a="1"/>
  <c r="X217" i="8"/>
  <c r="Y217" i="8" a="1"/>
  <c r="Y217" i="8"/>
  <c r="Z217" i="8" a="1"/>
  <c r="Z217" i="8"/>
  <c r="B218" i="8" a="1"/>
  <c r="B218" i="8"/>
  <c r="C218" i="8" a="1"/>
  <c r="C218" i="8"/>
  <c r="D218" i="8" a="1"/>
  <c r="D218" i="8"/>
  <c r="E218" i="8" a="1"/>
  <c r="E218" i="8"/>
  <c r="F218" i="8" a="1"/>
  <c r="F218" i="8"/>
  <c r="G218" i="8" a="1"/>
  <c r="G218" i="8"/>
  <c r="H218" i="8" a="1"/>
  <c r="H218" i="8"/>
  <c r="I218" i="8" a="1"/>
  <c r="I218" i="8"/>
  <c r="J218" i="8" a="1"/>
  <c r="J218" i="8"/>
  <c r="K218" i="8" a="1"/>
  <c r="K218" i="8"/>
  <c r="L218" i="8" a="1"/>
  <c r="L218" i="8"/>
  <c r="M218" i="8" a="1"/>
  <c r="M218" i="8"/>
  <c r="N218" i="8" a="1"/>
  <c r="N218" i="8"/>
  <c r="O218" i="8" a="1"/>
  <c r="O218" i="8"/>
  <c r="P218" i="8" a="1"/>
  <c r="P218" i="8"/>
  <c r="Q218" i="8" a="1"/>
  <c r="Q218" i="8"/>
  <c r="R218" i="8" a="1"/>
  <c r="R218" i="8"/>
  <c r="S218" i="8" a="1"/>
  <c r="S218" i="8"/>
  <c r="T218" i="8" a="1"/>
  <c r="T218" i="8"/>
  <c r="U218" i="8" a="1"/>
  <c r="U218" i="8"/>
  <c r="V218" i="8" a="1"/>
  <c r="V218" i="8"/>
  <c r="W218" i="8" a="1"/>
  <c r="W218" i="8"/>
  <c r="X218" i="8" a="1"/>
  <c r="X218" i="8"/>
  <c r="Y218" i="8" a="1"/>
  <c r="Y218" i="8"/>
  <c r="Z218" i="8" a="1"/>
  <c r="Z218" i="8"/>
  <c r="B219" i="8" a="1"/>
  <c r="B219" i="8"/>
  <c r="C219" i="8" a="1"/>
  <c r="C219" i="8"/>
  <c r="D219" i="8" a="1"/>
  <c r="D219" i="8"/>
  <c r="E219" i="8" a="1"/>
  <c r="E219" i="8"/>
  <c r="F219" i="8" a="1"/>
  <c r="F219" i="8"/>
  <c r="G219" i="8" a="1"/>
  <c r="G219" i="8"/>
  <c r="H219" i="8" a="1"/>
  <c r="H219" i="8"/>
  <c r="I219" i="8" a="1"/>
  <c r="I219" i="8"/>
  <c r="J219" i="8" a="1"/>
  <c r="J219" i="8"/>
  <c r="K219" i="8" a="1"/>
  <c r="K219" i="8"/>
  <c r="L219" i="8" a="1"/>
  <c r="L219" i="8"/>
  <c r="M219" i="8" a="1"/>
  <c r="M219" i="8"/>
  <c r="N219" i="8" a="1"/>
  <c r="N219" i="8"/>
  <c r="O219" i="8" a="1"/>
  <c r="O219" i="8"/>
  <c r="P219" i="8" a="1"/>
  <c r="P219" i="8"/>
  <c r="Q219" i="8" a="1"/>
  <c r="Q219" i="8"/>
  <c r="R219" i="8" a="1"/>
  <c r="R219" i="8"/>
  <c r="S219" i="8" a="1"/>
  <c r="S219" i="8"/>
  <c r="T219" i="8" a="1"/>
  <c r="T219" i="8"/>
  <c r="U219" i="8" a="1"/>
  <c r="U219" i="8"/>
  <c r="V219" i="8" a="1"/>
  <c r="V219" i="8"/>
  <c r="W219" i="8" a="1"/>
  <c r="W219" i="8"/>
  <c r="X219" i="8" a="1"/>
  <c r="X219" i="8"/>
  <c r="Y219" i="8" a="1"/>
  <c r="Y219" i="8"/>
  <c r="Z219" i="8" a="1"/>
  <c r="Z219" i="8"/>
  <c r="B220" i="8" a="1"/>
  <c r="B220" i="8"/>
  <c r="C220" i="8" a="1"/>
  <c r="C220" i="8"/>
  <c r="D220" i="8" a="1"/>
  <c r="D220" i="8"/>
  <c r="E220" i="8" a="1"/>
  <c r="E220" i="8"/>
  <c r="F220" i="8" a="1"/>
  <c r="F220" i="8"/>
  <c r="G220" i="8" a="1"/>
  <c r="G220" i="8"/>
  <c r="H220" i="8" a="1"/>
  <c r="H220" i="8"/>
  <c r="I220" i="8" a="1"/>
  <c r="I220" i="8"/>
  <c r="J220" i="8" a="1"/>
  <c r="J220" i="8"/>
  <c r="K220" i="8" a="1"/>
  <c r="K220" i="8"/>
  <c r="L220" i="8" a="1"/>
  <c r="L220" i="8"/>
  <c r="M220" i="8" a="1"/>
  <c r="M220" i="8"/>
  <c r="N220" i="8" a="1"/>
  <c r="N220" i="8"/>
  <c r="O220" i="8" a="1"/>
  <c r="O220" i="8"/>
  <c r="P220" i="8" a="1"/>
  <c r="P220" i="8"/>
  <c r="Q220" i="8" a="1"/>
  <c r="Q220" i="8"/>
  <c r="R220" i="8" a="1"/>
  <c r="R220" i="8"/>
  <c r="S220" i="8" a="1"/>
  <c r="S220" i="8"/>
  <c r="T220" i="8" a="1"/>
  <c r="T220" i="8"/>
  <c r="U220" i="8" a="1"/>
  <c r="U220" i="8"/>
  <c r="V220" i="8" a="1"/>
  <c r="V220" i="8"/>
  <c r="W220" i="8" a="1"/>
  <c r="W220" i="8"/>
  <c r="X220" i="8" a="1"/>
  <c r="X220" i="8"/>
  <c r="Y220" i="8" a="1"/>
  <c r="Y220" i="8"/>
  <c r="Z220" i="8" a="1"/>
  <c r="Z220" i="8"/>
  <c r="B221" i="8" a="1"/>
  <c r="B221" i="8"/>
  <c r="C221" i="8" a="1"/>
  <c r="C221" i="8"/>
  <c r="D221" i="8" a="1"/>
  <c r="D221" i="8"/>
  <c r="E221" i="8" a="1"/>
  <c r="E221" i="8"/>
  <c r="F221" i="8" a="1"/>
  <c r="F221" i="8"/>
  <c r="G221" i="8" a="1"/>
  <c r="G221" i="8"/>
  <c r="H221" i="8" a="1"/>
  <c r="H221" i="8"/>
  <c r="I221" i="8" a="1"/>
  <c r="I221" i="8"/>
  <c r="J221" i="8" a="1"/>
  <c r="J221" i="8"/>
  <c r="K221" i="8" a="1"/>
  <c r="K221" i="8"/>
  <c r="L221" i="8" a="1"/>
  <c r="L221" i="8"/>
  <c r="M221" i="8" a="1"/>
  <c r="M221" i="8"/>
  <c r="N221" i="8" a="1"/>
  <c r="N221" i="8"/>
  <c r="O221" i="8" a="1"/>
  <c r="O221" i="8"/>
  <c r="P221" i="8" a="1"/>
  <c r="P221" i="8"/>
  <c r="Q221" i="8" a="1"/>
  <c r="Q221" i="8"/>
  <c r="R221" i="8" a="1"/>
  <c r="R221" i="8"/>
  <c r="S221" i="8" a="1"/>
  <c r="S221" i="8"/>
  <c r="T221" i="8" a="1"/>
  <c r="T221" i="8"/>
  <c r="U221" i="8" a="1"/>
  <c r="U221" i="8"/>
  <c r="V221" i="8" a="1"/>
  <c r="V221" i="8"/>
  <c r="W221" i="8" a="1"/>
  <c r="W221" i="8"/>
  <c r="X221" i="8" a="1"/>
  <c r="X221" i="8"/>
  <c r="Y221" i="8" a="1"/>
  <c r="Y221" i="8"/>
  <c r="Z221" i="8" a="1"/>
  <c r="Z221" i="8"/>
  <c r="B222" i="8" a="1"/>
  <c r="B222" i="8"/>
  <c r="C222" i="8" a="1"/>
  <c r="C222" i="8"/>
  <c r="D222" i="8" a="1"/>
  <c r="D222" i="8"/>
  <c r="E222" i="8" a="1"/>
  <c r="E222" i="8"/>
  <c r="F222" i="8" a="1"/>
  <c r="F222" i="8"/>
  <c r="G222" i="8" a="1"/>
  <c r="G222" i="8"/>
  <c r="H222" i="8" a="1"/>
  <c r="H222" i="8"/>
  <c r="I222" i="8" a="1"/>
  <c r="I222" i="8"/>
  <c r="J222" i="8" a="1"/>
  <c r="J222" i="8"/>
  <c r="K222" i="8" a="1"/>
  <c r="K222" i="8"/>
  <c r="L222" i="8" a="1"/>
  <c r="L222" i="8"/>
  <c r="M222" i="8" a="1"/>
  <c r="M222" i="8"/>
  <c r="N222" i="8" a="1"/>
  <c r="N222" i="8"/>
  <c r="O222" i="8" a="1"/>
  <c r="O222" i="8"/>
  <c r="P222" i="8" a="1"/>
  <c r="P222" i="8"/>
  <c r="Q222" i="8" a="1"/>
  <c r="Q222" i="8"/>
  <c r="R222" i="8" a="1"/>
  <c r="R222" i="8"/>
  <c r="S222" i="8" a="1"/>
  <c r="S222" i="8"/>
  <c r="T222" i="8" a="1"/>
  <c r="T222" i="8"/>
  <c r="U222" i="8" a="1"/>
  <c r="U222" i="8"/>
  <c r="V222" i="8" a="1"/>
  <c r="V222" i="8"/>
  <c r="W222" i="8" a="1"/>
  <c r="W222" i="8"/>
  <c r="X222" i="8" a="1"/>
  <c r="X222" i="8"/>
  <c r="Y222" i="8" a="1"/>
  <c r="Y222" i="8"/>
  <c r="Z222" i="8" a="1"/>
  <c r="Z222" i="8"/>
  <c r="B223" i="8" a="1"/>
  <c r="B223" i="8"/>
  <c r="C223" i="8" a="1"/>
  <c r="C223" i="8"/>
  <c r="D223" i="8" a="1"/>
  <c r="D223" i="8"/>
  <c r="E223" i="8" a="1"/>
  <c r="E223" i="8"/>
  <c r="F223" i="8" a="1"/>
  <c r="F223" i="8"/>
  <c r="G223" i="8" a="1"/>
  <c r="G223" i="8"/>
  <c r="H223" i="8" a="1"/>
  <c r="H223" i="8"/>
  <c r="I223" i="8" a="1"/>
  <c r="I223" i="8"/>
  <c r="J223" i="8" a="1"/>
  <c r="J223" i="8"/>
  <c r="K223" i="8" a="1"/>
  <c r="K223" i="8"/>
  <c r="L223" i="8" a="1"/>
  <c r="L223" i="8"/>
  <c r="M223" i="8" a="1"/>
  <c r="M223" i="8"/>
  <c r="N223" i="8" a="1"/>
  <c r="N223" i="8"/>
  <c r="O223" i="8" a="1"/>
  <c r="O223" i="8"/>
  <c r="P223" i="8" a="1"/>
  <c r="P223" i="8"/>
  <c r="Q223" i="8" a="1"/>
  <c r="Q223" i="8"/>
  <c r="R223" i="8" a="1"/>
  <c r="R223" i="8"/>
  <c r="S223" i="8" a="1"/>
  <c r="S223" i="8"/>
  <c r="T223" i="8" a="1"/>
  <c r="T223" i="8"/>
  <c r="U223" i="8" a="1"/>
  <c r="U223" i="8"/>
  <c r="V223" i="8" a="1"/>
  <c r="V223" i="8"/>
  <c r="W223" i="8" a="1"/>
  <c r="W223" i="8"/>
  <c r="X223" i="8" a="1"/>
  <c r="X223" i="8"/>
  <c r="Y223" i="8" a="1"/>
  <c r="Y223" i="8"/>
  <c r="Z223" i="8" a="1"/>
  <c r="Z223" i="8"/>
  <c r="B224" i="8" a="1"/>
  <c r="B224" i="8"/>
  <c r="C224" i="8" a="1"/>
  <c r="C224" i="8"/>
  <c r="D224" i="8" a="1"/>
  <c r="D224" i="8"/>
  <c r="E224" i="8" a="1"/>
  <c r="E224" i="8"/>
  <c r="F224" i="8" a="1"/>
  <c r="F224" i="8"/>
  <c r="G224" i="8" a="1"/>
  <c r="G224" i="8"/>
  <c r="H224" i="8" a="1"/>
  <c r="H224" i="8"/>
  <c r="I224" i="8" a="1"/>
  <c r="I224" i="8"/>
  <c r="J224" i="8" a="1"/>
  <c r="J224" i="8"/>
  <c r="K224" i="8" a="1"/>
  <c r="K224" i="8"/>
  <c r="L224" i="8" a="1"/>
  <c r="L224" i="8"/>
  <c r="M224" i="8" a="1"/>
  <c r="M224" i="8"/>
  <c r="N224" i="8" a="1"/>
  <c r="N224" i="8"/>
  <c r="O224" i="8" a="1"/>
  <c r="O224" i="8"/>
  <c r="P224" i="8" a="1"/>
  <c r="P224" i="8"/>
  <c r="Q224" i="8" a="1"/>
  <c r="Q224" i="8"/>
  <c r="R224" i="8" a="1"/>
  <c r="R224" i="8"/>
  <c r="S224" i="8" a="1"/>
  <c r="S224" i="8"/>
  <c r="T224" i="8" a="1"/>
  <c r="T224" i="8"/>
  <c r="U224" i="8" a="1"/>
  <c r="U224" i="8"/>
  <c r="V224" i="8" a="1"/>
  <c r="V224" i="8"/>
  <c r="W224" i="8" a="1"/>
  <c r="W224" i="8"/>
  <c r="X224" i="8" a="1"/>
  <c r="X224" i="8"/>
  <c r="Y224" i="8" a="1"/>
  <c r="Y224" i="8"/>
  <c r="Z224" i="8" a="1"/>
  <c r="Z224" i="8"/>
  <c r="B225" i="8" a="1"/>
  <c r="B225" i="8"/>
  <c r="C225" i="8" a="1"/>
  <c r="C225" i="8"/>
  <c r="D225" i="8" a="1"/>
  <c r="D225" i="8"/>
  <c r="E225" i="8" a="1"/>
  <c r="E225" i="8"/>
  <c r="F225" i="8" a="1"/>
  <c r="F225" i="8"/>
  <c r="G225" i="8" a="1"/>
  <c r="G225" i="8"/>
  <c r="H225" i="8" a="1"/>
  <c r="H225" i="8"/>
  <c r="I225" i="8" a="1"/>
  <c r="I225" i="8"/>
  <c r="J225" i="8" a="1"/>
  <c r="J225" i="8"/>
  <c r="K225" i="8" a="1"/>
  <c r="K225" i="8"/>
  <c r="L225" i="8" a="1"/>
  <c r="L225" i="8"/>
  <c r="M225" i="8" a="1"/>
  <c r="M225" i="8"/>
  <c r="N225" i="8" a="1"/>
  <c r="N225" i="8"/>
  <c r="O225" i="8" a="1"/>
  <c r="O225" i="8"/>
  <c r="P225" i="8" a="1"/>
  <c r="P225" i="8"/>
  <c r="Q225" i="8" a="1"/>
  <c r="Q225" i="8"/>
  <c r="R225" i="8" a="1"/>
  <c r="R225" i="8"/>
  <c r="S225" i="8" a="1"/>
  <c r="S225" i="8"/>
  <c r="T225" i="8" a="1"/>
  <c r="T225" i="8"/>
  <c r="U225" i="8" a="1"/>
  <c r="U225" i="8"/>
  <c r="V225" i="8" a="1"/>
  <c r="V225" i="8"/>
  <c r="W225" i="8" a="1"/>
  <c r="W225" i="8"/>
  <c r="X225" i="8" a="1"/>
  <c r="X225" i="8"/>
  <c r="Y225" i="8" a="1"/>
  <c r="Y225" i="8"/>
  <c r="Z225" i="8" a="1"/>
  <c r="Z225" i="8"/>
  <c r="B226" i="8" a="1"/>
  <c r="B226" i="8"/>
  <c r="C226" i="8" a="1"/>
  <c r="C226" i="8"/>
  <c r="D226" i="8" a="1"/>
  <c r="D226" i="8"/>
  <c r="E226" i="8" a="1"/>
  <c r="E226" i="8"/>
  <c r="F226" i="8" a="1"/>
  <c r="F226" i="8"/>
  <c r="G226" i="8" a="1"/>
  <c r="G226" i="8"/>
  <c r="H226" i="8" a="1"/>
  <c r="H226" i="8"/>
  <c r="I226" i="8" a="1"/>
  <c r="I226" i="8"/>
  <c r="J226" i="8" a="1"/>
  <c r="J226" i="8"/>
  <c r="K226" i="8" a="1"/>
  <c r="K226" i="8"/>
  <c r="L226" i="8" a="1"/>
  <c r="L226" i="8"/>
  <c r="M226" i="8" a="1"/>
  <c r="M226" i="8"/>
  <c r="N226" i="8" a="1"/>
  <c r="N226" i="8"/>
  <c r="O226" i="8" a="1"/>
  <c r="O226" i="8"/>
  <c r="P226" i="8" a="1"/>
  <c r="P226" i="8"/>
  <c r="Q226" i="8" a="1"/>
  <c r="Q226" i="8"/>
  <c r="R226" i="8" a="1"/>
  <c r="R226" i="8"/>
  <c r="S226" i="8" a="1"/>
  <c r="S226" i="8"/>
  <c r="T226" i="8" a="1"/>
  <c r="T226" i="8"/>
  <c r="U226" i="8" a="1"/>
  <c r="U226" i="8"/>
  <c r="V226" i="8" a="1"/>
  <c r="V226" i="8"/>
  <c r="W226" i="8" a="1"/>
  <c r="W226" i="8"/>
  <c r="X226" i="8" a="1"/>
  <c r="X226" i="8"/>
  <c r="Y226" i="8" a="1"/>
  <c r="Y226" i="8"/>
  <c r="Z226" i="8" a="1"/>
  <c r="Z226" i="8"/>
  <c r="B227" i="8" a="1"/>
  <c r="B227" i="8"/>
  <c r="C227" i="8" a="1"/>
  <c r="C227" i="8"/>
  <c r="D227" i="8" a="1"/>
  <c r="D227" i="8"/>
  <c r="E227" i="8" a="1"/>
  <c r="E227" i="8"/>
  <c r="F227" i="8" a="1"/>
  <c r="F227" i="8"/>
  <c r="G227" i="8" a="1"/>
  <c r="G227" i="8"/>
  <c r="H227" i="8" a="1"/>
  <c r="H227" i="8"/>
  <c r="I227" i="8" a="1"/>
  <c r="I227" i="8"/>
  <c r="J227" i="8" a="1"/>
  <c r="J227" i="8"/>
  <c r="K227" i="8" a="1"/>
  <c r="K227" i="8"/>
  <c r="L227" i="8" a="1"/>
  <c r="L227" i="8"/>
  <c r="M227" i="8" a="1"/>
  <c r="M227" i="8"/>
  <c r="N227" i="8" a="1"/>
  <c r="N227" i="8"/>
  <c r="O227" i="8" a="1"/>
  <c r="O227" i="8"/>
  <c r="P227" i="8" a="1"/>
  <c r="P227" i="8"/>
  <c r="Q227" i="8" a="1"/>
  <c r="Q227" i="8"/>
  <c r="R227" i="8" a="1"/>
  <c r="R227" i="8"/>
  <c r="S227" i="8" a="1"/>
  <c r="S227" i="8"/>
  <c r="T227" i="8" a="1"/>
  <c r="T227" i="8"/>
  <c r="U227" i="8" a="1"/>
  <c r="U227" i="8"/>
  <c r="V227" i="8" a="1"/>
  <c r="V227" i="8"/>
  <c r="W227" i="8" a="1"/>
  <c r="W227" i="8"/>
  <c r="X227" i="8" a="1"/>
  <c r="X227" i="8"/>
  <c r="Y227" i="8" a="1"/>
  <c r="Y227" i="8"/>
  <c r="Z227" i="8" a="1"/>
  <c r="Z227" i="8"/>
  <c r="B228" i="8" a="1"/>
  <c r="B228" i="8"/>
  <c r="C228" i="8" a="1"/>
  <c r="C228" i="8"/>
  <c r="D228" i="8" a="1"/>
  <c r="D228" i="8"/>
  <c r="E228" i="8" a="1"/>
  <c r="E228" i="8"/>
  <c r="F228" i="8" a="1"/>
  <c r="F228" i="8"/>
  <c r="G228" i="8" a="1"/>
  <c r="G228" i="8"/>
  <c r="H228" i="8" a="1"/>
  <c r="H228" i="8"/>
  <c r="I228" i="8" a="1"/>
  <c r="I228" i="8"/>
  <c r="J228" i="8" a="1"/>
  <c r="J228" i="8"/>
  <c r="K228" i="8" a="1"/>
  <c r="K228" i="8"/>
  <c r="L228" i="8" a="1"/>
  <c r="L228" i="8"/>
  <c r="M228" i="8" a="1"/>
  <c r="M228" i="8"/>
  <c r="N228" i="8" a="1"/>
  <c r="N228" i="8"/>
  <c r="O228" i="8" a="1"/>
  <c r="O228" i="8"/>
  <c r="P228" i="8" a="1"/>
  <c r="P228" i="8"/>
  <c r="Q228" i="8" a="1"/>
  <c r="Q228" i="8"/>
  <c r="R228" i="8" a="1"/>
  <c r="R228" i="8"/>
  <c r="S228" i="8" a="1"/>
  <c r="S228" i="8"/>
  <c r="T228" i="8" a="1"/>
  <c r="T228" i="8"/>
  <c r="U228" i="8" a="1"/>
  <c r="U228" i="8"/>
  <c r="V228" i="8" a="1"/>
  <c r="V228" i="8"/>
  <c r="W228" i="8" a="1"/>
  <c r="W228" i="8"/>
  <c r="X228" i="8" a="1"/>
  <c r="X228" i="8"/>
  <c r="Y228" i="8" a="1"/>
  <c r="Y228" i="8"/>
  <c r="Z228" i="8" a="1"/>
  <c r="Z228" i="8"/>
  <c r="B229" i="8" a="1"/>
  <c r="B229" i="8"/>
  <c r="C229" i="8" a="1"/>
  <c r="C229" i="8"/>
  <c r="D229" i="8" a="1"/>
  <c r="D229" i="8"/>
  <c r="E229" i="8" a="1"/>
  <c r="E229" i="8"/>
  <c r="F229" i="8" a="1"/>
  <c r="F229" i="8"/>
  <c r="G229" i="8" a="1"/>
  <c r="G229" i="8"/>
  <c r="H229" i="8" a="1"/>
  <c r="H229" i="8"/>
  <c r="I229" i="8" a="1"/>
  <c r="I229" i="8"/>
  <c r="J229" i="8" a="1"/>
  <c r="J229" i="8"/>
  <c r="K229" i="8" a="1"/>
  <c r="K229" i="8"/>
  <c r="L229" i="8" a="1"/>
  <c r="L229" i="8"/>
  <c r="M229" i="8" a="1"/>
  <c r="M229" i="8"/>
  <c r="N229" i="8" a="1"/>
  <c r="N229" i="8"/>
  <c r="O229" i="8" a="1"/>
  <c r="O229" i="8"/>
  <c r="P229" i="8" a="1"/>
  <c r="P229" i="8"/>
  <c r="Q229" i="8" a="1"/>
  <c r="Q229" i="8"/>
  <c r="R229" i="8" a="1"/>
  <c r="R229" i="8"/>
  <c r="S229" i="8" a="1"/>
  <c r="S229" i="8"/>
  <c r="T229" i="8" a="1"/>
  <c r="T229" i="8"/>
  <c r="U229" i="8" a="1"/>
  <c r="U229" i="8"/>
  <c r="V229" i="8" a="1"/>
  <c r="V229" i="8"/>
  <c r="W229" i="8" a="1"/>
  <c r="W229" i="8"/>
  <c r="X229" i="8" a="1"/>
  <c r="X229" i="8"/>
  <c r="Y229" i="8" a="1"/>
  <c r="Y229" i="8"/>
  <c r="Z229" i="8" a="1"/>
  <c r="Z229" i="8"/>
  <c r="B230" i="8" a="1"/>
  <c r="B230" i="8"/>
  <c r="C230" i="8" a="1"/>
  <c r="C230" i="8"/>
  <c r="D230" i="8" a="1"/>
  <c r="D230" i="8"/>
  <c r="E230" i="8" a="1"/>
  <c r="E230" i="8"/>
  <c r="F230" i="8" a="1"/>
  <c r="F230" i="8"/>
  <c r="G230" i="8" a="1"/>
  <c r="G230" i="8"/>
  <c r="H230" i="8" a="1"/>
  <c r="H230" i="8"/>
  <c r="I230" i="8" a="1"/>
  <c r="I230" i="8"/>
  <c r="J230" i="8" a="1"/>
  <c r="J230" i="8"/>
  <c r="K230" i="8" a="1"/>
  <c r="K230" i="8"/>
  <c r="L230" i="8" a="1"/>
  <c r="L230" i="8"/>
  <c r="M230" i="8" a="1"/>
  <c r="M230" i="8"/>
  <c r="N230" i="8" a="1"/>
  <c r="N230" i="8"/>
  <c r="O230" i="8" a="1"/>
  <c r="O230" i="8"/>
  <c r="P230" i="8" a="1"/>
  <c r="P230" i="8"/>
  <c r="Q230" i="8" a="1"/>
  <c r="Q230" i="8"/>
  <c r="R230" i="8" a="1"/>
  <c r="R230" i="8"/>
  <c r="S230" i="8" a="1"/>
  <c r="S230" i="8"/>
  <c r="T230" i="8" a="1"/>
  <c r="T230" i="8"/>
  <c r="U230" i="8" a="1"/>
  <c r="U230" i="8"/>
  <c r="V230" i="8" a="1"/>
  <c r="V230" i="8"/>
  <c r="W230" i="8" a="1"/>
  <c r="W230" i="8"/>
  <c r="X230" i="8" a="1"/>
  <c r="X230" i="8"/>
  <c r="Y230" i="8" a="1"/>
  <c r="Y230" i="8"/>
  <c r="Z230" i="8" a="1"/>
  <c r="Z230" i="8"/>
  <c r="B231" i="8" a="1"/>
  <c r="B231" i="8"/>
  <c r="C231" i="8" a="1"/>
  <c r="C231" i="8"/>
  <c r="D231" i="8" a="1"/>
  <c r="D231" i="8"/>
  <c r="E231" i="8" a="1"/>
  <c r="E231" i="8"/>
  <c r="F231" i="8" a="1"/>
  <c r="F231" i="8"/>
  <c r="G231" i="8" a="1"/>
  <c r="G231" i="8"/>
  <c r="H231" i="8" a="1"/>
  <c r="H231" i="8"/>
  <c r="I231" i="8" a="1"/>
  <c r="I231" i="8"/>
  <c r="J231" i="8" a="1"/>
  <c r="J231" i="8"/>
  <c r="K231" i="8" a="1"/>
  <c r="K231" i="8"/>
  <c r="L231" i="8" a="1"/>
  <c r="L231" i="8"/>
  <c r="M231" i="8" a="1"/>
  <c r="M231" i="8"/>
  <c r="N231" i="8" a="1"/>
  <c r="N231" i="8"/>
  <c r="O231" i="8" a="1"/>
  <c r="O231" i="8"/>
  <c r="P231" i="8" a="1"/>
  <c r="P231" i="8"/>
  <c r="Q231" i="8" a="1"/>
  <c r="Q231" i="8"/>
  <c r="R231" i="8" a="1"/>
  <c r="R231" i="8"/>
  <c r="S231" i="8" a="1"/>
  <c r="S231" i="8"/>
  <c r="T231" i="8" a="1"/>
  <c r="T231" i="8"/>
  <c r="U231" i="8" a="1"/>
  <c r="U231" i="8"/>
  <c r="V231" i="8" a="1"/>
  <c r="V231" i="8"/>
  <c r="W231" i="8" a="1"/>
  <c r="W231" i="8"/>
  <c r="X231" i="8" a="1"/>
  <c r="X231" i="8"/>
  <c r="Y231" i="8" a="1"/>
  <c r="Y231" i="8"/>
  <c r="Z231" i="8" a="1"/>
  <c r="Z231" i="8"/>
  <c r="B232" i="8" a="1"/>
  <c r="B232" i="8"/>
  <c r="C232" i="8" a="1"/>
  <c r="C232" i="8"/>
  <c r="D232" i="8" a="1"/>
  <c r="D232" i="8"/>
  <c r="E232" i="8" a="1"/>
  <c r="E232" i="8"/>
  <c r="F232" i="8" a="1"/>
  <c r="F232" i="8"/>
  <c r="G232" i="8" a="1"/>
  <c r="G232" i="8"/>
  <c r="H232" i="8" a="1"/>
  <c r="H232" i="8"/>
  <c r="I232" i="8" a="1"/>
  <c r="I232" i="8"/>
  <c r="J232" i="8" a="1"/>
  <c r="J232" i="8"/>
  <c r="K232" i="8" a="1"/>
  <c r="K232" i="8"/>
  <c r="L232" i="8" a="1"/>
  <c r="L232" i="8"/>
  <c r="M232" i="8" a="1"/>
  <c r="M232" i="8"/>
  <c r="N232" i="8" a="1"/>
  <c r="N232" i="8"/>
  <c r="O232" i="8" a="1"/>
  <c r="O232" i="8"/>
  <c r="P232" i="8" a="1"/>
  <c r="P232" i="8"/>
  <c r="Q232" i="8" a="1"/>
  <c r="Q232" i="8"/>
  <c r="R232" i="8" a="1"/>
  <c r="R232" i="8"/>
  <c r="S232" i="8" a="1"/>
  <c r="S232" i="8"/>
  <c r="T232" i="8" a="1"/>
  <c r="T232" i="8"/>
  <c r="U232" i="8" a="1"/>
  <c r="U232" i="8"/>
  <c r="V232" i="8" a="1"/>
  <c r="V232" i="8"/>
  <c r="W232" i="8" a="1"/>
  <c r="W232" i="8"/>
  <c r="X232" i="8" a="1"/>
  <c r="X232" i="8"/>
  <c r="Y232" i="8" a="1"/>
  <c r="Y232" i="8"/>
  <c r="Z232" i="8" a="1"/>
  <c r="Z232" i="8"/>
  <c r="B233" i="8" a="1"/>
  <c r="B233" i="8"/>
  <c r="C233" i="8" a="1"/>
  <c r="C233" i="8"/>
  <c r="D233" i="8" a="1"/>
  <c r="D233" i="8"/>
  <c r="E233" i="8" a="1"/>
  <c r="E233" i="8"/>
  <c r="F233" i="8" a="1"/>
  <c r="F233" i="8"/>
  <c r="G233" i="8" a="1"/>
  <c r="G233" i="8"/>
  <c r="H233" i="8" a="1"/>
  <c r="H233" i="8"/>
  <c r="I233" i="8" a="1"/>
  <c r="I233" i="8"/>
  <c r="J233" i="8" a="1"/>
  <c r="J233" i="8"/>
  <c r="K233" i="8" a="1"/>
  <c r="K233" i="8"/>
  <c r="L233" i="8" a="1"/>
  <c r="L233" i="8"/>
  <c r="M233" i="8" a="1"/>
  <c r="M233" i="8"/>
  <c r="N233" i="8" a="1"/>
  <c r="N233" i="8"/>
  <c r="O233" i="8" a="1"/>
  <c r="O233" i="8"/>
  <c r="P233" i="8" a="1"/>
  <c r="P233" i="8"/>
  <c r="Q233" i="8" a="1"/>
  <c r="Q233" i="8"/>
  <c r="R233" i="8" a="1"/>
  <c r="R233" i="8"/>
  <c r="S233" i="8" a="1"/>
  <c r="S233" i="8"/>
  <c r="T233" i="8" a="1"/>
  <c r="T233" i="8"/>
  <c r="U233" i="8" a="1"/>
  <c r="U233" i="8"/>
  <c r="V233" i="8" a="1"/>
  <c r="V233" i="8"/>
  <c r="W233" i="8" a="1"/>
  <c r="W233" i="8"/>
  <c r="X233" i="8" a="1"/>
  <c r="X233" i="8"/>
  <c r="Y233" i="8" a="1"/>
  <c r="Y233" i="8"/>
  <c r="Z233" i="8" a="1"/>
  <c r="Z233" i="8"/>
  <c r="B234" i="8" a="1"/>
  <c r="B234" i="8"/>
  <c r="C234" i="8" a="1"/>
  <c r="C234" i="8"/>
  <c r="D234" i="8" a="1"/>
  <c r="D234" i="8"/>
  <c r="E234" i="8" a="1"/>
  <c r="E234" i="8"/>
  <c r="F234" i="8" a="1"/>
  <c r="F234" i="8"/>
  <c r="G234" i="8" a="1"/>
  <c r="G234" i="8"/>
  <c r="H234" i="8" a="1"/>
  <c r="H234" i="8"/>
  <c r="I234" i="8" a="1"/>
  <c r="I234" i="8"/>
  <c r="J234" i="8" a="1"/>
  <c r="J234" i="8"/>
  <c r="K234" i="8" a="1"/>
  <c r="K234" i="8"/>
  <c r="L234" i="8" a="1"/>
  <c r="L234" i="8"/>
  <c r="M234" i="8" a="1"/>
  <c r="M234" i="8"/>
  <c r="N234" i="8" a="1"/>
  <c r="N234" i="8"/>
  <c r="O234" i="8" a="1"/>
  <c r="O234" i="8"/>
  <c r="P234" i="8" a="1"/>
  <c r="P234" i="8"/>
  <c r="Q234" i="8" a="1"/>
  <c r="Q234" i="8"/>
  <c r="R234" i="8" a="1"/>
  <c r="R234" i="8"/>
  <c r="S234" i="8" a="1"/>
  <c r="S234" i="8"/>
  <c r="T234" i="8" a="1"/>
  <c r="T234" i="8"/>
  <c r="U234" i="8" a="1"/>
  <c r="U234" i="8"/>
  <c r="V234" i="8" a="1"/>
  <c r="V234" i="8"/>
  <c r="W234" i="8" a="1"/>
  <c r="W234" i="8"/>
  <c r="X234" i="8" a="1"/>
  <c r="X234" i="8"/>
  <c r="Y234" i="8" a="1"/>
  <c r="Y234" i="8"/>
  <c r="Z234" i="8" a="1"/>
  <c r="Z234" i="8"/>
  <c r="B235" i="8" a="1"/>
  <c r="B235" i="8"/>
  <c r="C235" i="8" a="1"/>
  <c r="C235" i="8"/>
  <c r="D235" i="8" a="1"/>
  <c r="D235" i="8"/>
  <c r="E235" i="8" a="1"/>
  <c r="E235" i="8"/>
  <c r="F235" i="8" a="1"/>
  <c r="F235" i="8"/>
  <c r="G235" i="8" a="1"/>
  <c r="G235" i="8"/>
  <c r="H235" i="8" a="1"/>
  <c r="H235" i="8"/>
  <c r="I235" i="8" a="1"/>
  <c r="I235" i="8"/>
  <c r="J235" i="8" a="1"/>
  <c r="J235" i="8"/>
  <c r="K235" i="8" a="1"/>
  <c r="K235" i="8"/>
  <c r="L235" i="8" a="1"/>
  <c r="L235" i="8"/>
  <c r="M235" i="8" a="1"/>
  <c r="M235" i="8"/>
  <c r="N235" i="8" a="1"/>
  <c r="N235" i="8"/>
  <c r="O235" i="8" a="1"/>
  <c r="O235" i="8"/>
  <c r="P235" i="8" a="1"/>
  <c r="P235" i="8"/>
  <c r="Q235" i="8" a="1"/>
  <c r="Q235" i="8"/>
  <c r="R235" i="8" a="1"/>
  <c r="R235" i="8"/>
  <c r="S235" i="8" a="1"/>
  <c r="S235" i="8"/>
  <c r="T235" i="8" a="1"/>
  <c r="T235" i="8"/>
  <c r="U235" i="8" a="1"/>
  <c r="U235" i="8"/>
  <c r="V235" i="8" a="1"/>
  <c r="V235" i="8"/>
  <c r="W235" i="8" a="1"/>
  <c r="W235" i="8"/>
  <c r="X235" i="8" a="1"/>
  <c r="X235" i="8"/>
  <c r="Y235" i="8" a="1"/>
  <c r="Y235" i="8"/>
  <c r="Z235" i="8" a="1"/>
  <c r="Z235" i="8"/>
  <c r="B236" i="8" a="1"/>
  <c r="B236" i="8"/>
  <c r="C236" i="8" a="1"/>
  <c r="C236" i="8"/>
  <c r="D236" i="8" a="1"/>
  <c r="D236" i="8"/>
  <c r="E236" i="8" a="1"/>
  <c r="E236" i="8"/>
  <c r="F236" i="8" a="1"/>
  <c r="F236" i="8"/>
  <c r="G236" i="8" a="1"/>
  <c r="G236" i="8"/>
  <c r="H236" i="8" a="1"/>
  <c r="H236" i="8"/>
  <c r="I236" i="8" a="1"/>
  <c r="I236" i="8"/>
  <c r="J236" i="8" a="1"/>
  <c r="J236" i="8"/>
  <c r="K236" i="8" a="1"/>
  <c r="K236" i="8"/>
  <c r="L236" i="8" a="1"/>
  <c r="L236" i="8"/>
  <c r="M236" i="8" a="1"/>
  <c r="M236" i="8"/>
  <c r="N236" i="8" a="1"/>
  <c r="N236" i="8"/>
  <c r="O236" i="8" a="1"/>
  <c r="O236" i="8"/>
  <c r="P236" i="8" a="1"/>
  <c r="P236" i="8"/>
  <c r="Q236" i="8" a="1"/>
  <c r="Q236" i="8"/>
  <c r="R236" i="8" a="1"/>
  <c r="R236" i="8"/>
  <c r="S236" i="8" a="1"/>
  <c r="S236" i="8"/>
  <c r="T236" i="8" a="1"/>
  <c r="T236" i="8"/>
  <c r="U236" i="8" a="1"/>
  <c r="U236" i="8"/>
  <c r="V236" i="8" a="1"/>
  <c r="V236" i="8"/>
  <c r="W236" i="8" a="1"/>
  <c r="W236" i="8"/>
  <c r="X236" i="8" a="1"/>
  <c r="X236" i="8"/>
  <c r="Y236" i="8" a="1"/>
  <c r="Y236" i="8"/>
  <c r="Z236" i="8" a="1"/>
  <c r="Z236" i="8"/>
  <c r="B237" i="8" a="1"/>
  <c r="B237" i="8"/>
  <c r="C237" i="8" a="1"/>
  <c r="C237" i="8"/>
  <c r="D237" i="8" a="1"/>
  <c r="D237" i="8"/>
  <c r="E237" i="8" a="1"/>
  <c r="E237" i="8"/>
  <c r="F237" i="8" a="1"/>
  <c r="F237" i="8"/>
  <c r="G237" i="8" a="1"/>
  <c r="G237" i="8"/>
  <c r="H237" i="8" a="1"/>
  <c r="H237" i="8"/>
  <c r="I237" i="8" a="1"/>
  <c r="I237" i="8"/>
  <c r="J237" i="8" a="1"/>
  <c r="J237" i="8"/>
  <c r="K237" i="8" a="1"/>
  <c r="K237" i="8"/>
  <c r="L237" i="8" a="1"/>
  <c r="L237" i="8"/>
  <c r="M237" i="8" a="1"/>
  <c r="M237" i="8"/>
  <c r="N237" i="8" a="1"/>
  <c r="N237" i="8"/>
  <c r="O237" i="8" a="1"/>
  <c r="O237" i="8"/>
  <c r="P237" i="8" a="1"/>
  <c r="P237" i="8"/>
  <c r="Q237" i="8" a="1"/>
  <c r="Q237" i="8"/>
  <c r="R237" i="8" a="1"/>
  <c r="R237" i="8"/>
  <c r="S237" i="8" a="1"/>
  <c r="S237" i="8"/>
  <c r="T237" i="8" a="1"/>
  <c r="T237" i="8"/>
  <c r="U237" i="8" a="1"/>
  <c r="U237" i="8"/>
  <c r="V237" i="8" a="1"/>
  <c r="V237" i="8"/>
  <c r="W237" i="8" a="1"/>
  <c r="W237" i="8"/>
  <c r="X237" i="8" a="1"/>
  <c r="X237" i="8"/>
  <c r="Y237" i="8" a="1"/>
  <c r="Y237" i="8"/>
  <c r="Z237" i="8" a="1"/>
  <c r="Z237" i="8"/>
  <c r="B238" i="8" a="1"/>
  <c r="B238" i="8"/>
  <c r="C238" i="8" a="1"/>
  <c r="C238" i="8"/>
  <c r="D238" i="8" a="1"/>
  <c r="D238" i="8"/>
  <c r="E238" i="8" a="1"/>
  <c r="E238" i="8"/>
  <c r="F238" i="8" a="1"/>
  <c r="F238" i="8"/>
  <c r="G238" i="8" a="1"/>
  <c r="G238" i="8"/>
  <c r="H238" i="8" a="1"/>
  <c r="H238" i="8"/>
  <c r="I238" i="8" a="1"/>
  <c r="I238" i="8"/>
  <c r="J238" i="8" a="1"/>
  <c r="J238" i="8"/>
  <c r="K238" i="8" a="1"/>
  <c r="K238" i="8"/>
  <c r="L238" i="8" a="1"/>
  <c r="L238" i="8"/>
  <c r="M238" i="8" a="1"/>
  <c r="M238" i="8"/>
  <c r="N238" i="8" a="1"/>
  <c r="N238" i="8"/>
  <c r="O238" i="8" a="1"/>
  <c r="O238" i="8"/>
  <c r="P238" i="8" a="1"/>
  <c r="P238" i="8"/>
  <c r="Q238" i="8" a="1"/>
  <c r="Q238" i="8"/>
  <c r="R238" i="8" a="1"/>
  <c r="R238" i="8"/>
  <c r="S238" i="8" a="1"/>
  <c r="S238" i="8"/>
  <c r="T238" i="8" a="1"/>
  <c r="T238" i="8"/>
  <c r="U238" i="8" a="1"/>
  <c r="U238" i="8"/>
  <c r="V238" i="8" a="1"/>
  <c r="V238" i="8"/>
  <c r="W238" i="8" a="1"/>
  <c r="W238" i="8"/>
  <c r="X238" i="8" a="1"/>
  <c r="X238" i="8"/>
  <c r="Y238" i="8" a="1"/>
  <c r="Y238" i="8"/>
  <c r="Z238" i="8" a="1"/>
  <c r="Z238" i="8"/>
  <c r="B239" i="8" a="1"/>
  <c r="B239" i="8"/>
  <c r="C239" i="8" a="1"/>
  <c r="C239" i="8"/>
  <c r="D239" i="8" a="1"/>
  <c r="D239" i="8"/>
  <c r="E239" i="8" a="1"/>
  <c r="E239" i="8"/>
  <c r="F239" i="8" a="1"/>
  <c r="F239" i="8"/>
  <c r="G239" i="8" a="1"/>
  <c r="G239" i="8"/>
  <c r="H239" i="8" a="1"/>
  <c r="H239" i="8"/>
  <c r="I239" i="8" a="1"/>
  <c r="I239" i="8"/>
  <c r="J239" i="8" a="1"/>
  <c r="J239" i="8"/>
  <c r="K239" i="8" a="1"/>
  <c r="K239" i="8"/>
  <c r="L239" i="8" a="1"/>
  <c r="L239" i="8"/>
  <c r="M239" i="8" a="1"/>
  <c r="M239" i="8"/>
  <c r="N239" i="8" a="1"/>
  <c r="N239" i="8"/>
  <c r="O239" i="8" a="1"/>
  <c r="O239" i="8"/>
  <c r="P239" i="8" a="1"/>
  <c r="P239" i="8"/>
  <c r="Q239" i="8" a="1"/>
  <c r="Q239" i="8"/>
  <c r="R239" i="8" a="1"/>
  <c r="R239" i="8"/>
  <c r="S239" i="8" a="1"/>
  <c r="S239" i="8"/>
  <c r="T239" i="8" a="1"/>
  <c r="T239" i="8"/>
  <c r="U239" i="8" a="1"/>
  <c r="U239" i="8"/>
  <c r="V239" i="8" a="1"/>
  <c r="V239" i="8"/>
  <c r="W239" i="8" a="1"/>
  <c r="W239" i="8"/>
  <c r="X239" i="8" a="1"/>
  <c r="X239" i="8"/>
  <c r="Y239" i="8" a="1"/>
  <c r="Y239" i="8"/>
  <c r="Z239" i="8" a="1"/>
  <c r="Z239" i="8"/>
  <c r="B240" i="8" a="1"/>
  <c r="B240" i="8"/>
  <c r="C240" i="8" a="1"/>
  <c r="C240" i="8"/>
  <c r="D240" i="8" a="1"/>
  <c r="D240" i="8"/>
  <c r="E240" i="8" a="1"/>
  <c r="E240" i="8"/>
  <c r="F240" i="8" a="1"/>
  <c r="F240" i="8"/>
  <c r="G240" i="8" a="1"/>
  <c r="G240" i="8"/>
  <c r="H240" i="8" a="1"/>
  <c r="H240" i="8"/>
  <c r="I240" i="8" a="1"/>
  <c r="I240" i="8"/>
  <c r="J240" i="8" a="1"/>
  <c r="J240" i="8"/>
  <c r="K240" i="8" a="1"/>
  <c r="K240" i="8"/>
  <c r="L240" i="8" a="1"/>
  <c r="L240" i="8"/>
  <c r="M240" i="8" a="1"/>
  <c r="M240" i="8"/>
  <c r="N240" i="8" a="1"/>
  <c r="N240" i="8"/>
  <c r="O240" i="8" a="1"/>
  <c r="O240" i="8"/>
  <c r="P240" i="8" a="1"/>
  <c r="P240" i="8"/>
  <c r="Q240" i="8" a="1"/>
  <c r="Q240" i="8"/>
  <c r="R240" i="8" a="1"/>
  <c r="R240" i="8"/>
  <c r="S240" i="8" a="1"/>
  <c r="S240" i="8"/>
  <c r="T240" i="8" a="1"/>
  <c r="T240" i="8"/>
  <c r="U240" i="8" a="1"/>
  <c r="U240" i="8"/>
  <c r="V240" i="8" a="1"/>
  <c r="V240" i="8"/>
  <c r="W240" i="8" a="1"/>
  <c r="W240" i="8"/>
  <c r="X240" i="8" a="1"/>
  <c r="X240" i="8"/>
  <c r="Y240" i="8" a="1"/>
  <c r="Y240" i="8"/>
  <c r="Z240" i="8" a="1"/>
  <c r="Z240" i="8"/>
  <c r="B241" i="8" a="1"/>
  <c r="B241" i="8"/>
  <c r="C241" i="8" a="1"/>
  <c r="C241" i="8"/>
  <c r="D241" i="8" a="1"/>
  <c r="D241" i="8"/>
  <c r="E241" i="8" a="1"/>
  <c r="E241" i="8"/>
  <c r="F241" i="8" a="1"/>
  <c r="F241" i="8"/>
  <c r="G241" i="8" a="1"/>
  <c r="G241" i="8"/>
  <c r="H241" i="8" a="1"/>
  <c r="H241" i="8"/>
  <c r="I241" i="8" a="1"/>
  <c r="I241" i="8"/>
  <c r="J241" i="8" a="1"/>
  <c r="J241" i="8"/>
  <c r="K241" i="8" a="1"/>
  <c r="K241" i="8"/>
  <c r="L241" i="8" a="1"/>
  <c r="L241" i="8"/>
  <c r="M241" i="8" a="1"/>
  <c r="M241" i="8"/>
  <c r="N241" i="8" a="1"/>
  <c r="N241" i="8"/>
  <c r="O241" i="8" a="1"/>
  <c r="O241" i="8"/>
  <c r="P241" i="8" a="1"/>
  <c r="P241" i="8"/>
  <c r="Q241" i="8" a="1"/>
  <c r="Q241" i="8"/>
  <c r="R241" i="8" a="1"/>
  <c r="R241" i="8"/>
  <c r="S241" i="8" a="1"/>
  <c r="S241" i="8"/>
  <c r="T241" i="8" a="1"/>
  <c r="T241" i="8"/>
  <c r="U241" i="8" a="1"/>
  <c r="U241" i="8"/>
  <c r="V241" i="8" a="1"/>
  <c r="V241" i="8"/>
  <c r="W241" i="8" a="1"/>
  <c r="W241" i="8"/>
  <c r="X241" i="8" a="1"/>
  <c r="X241" i="8"/>
  <c r="Y241" i="8" a="1"/>
  <c r="Y241" i="8"/>
  <c r="Z241" i="8" a="1"/>
  <c r="Z241" i="8"/>
  <c r="B242" i="8" a="1"/>
  <c r="B242" i="8"/>
  <c r="C242" i="8" a="1"/>
  <c r="C242" i="8"/>
  <c r="D242" i="8" a="1"/>
  <c r="D242" i="8"/>
  <c r="E242" i="8" a="1"/>
  <c r="E242" i="8"/>
  <c r="F242" i="8" a="1"/>
  <c r="F242" i="8"/>
  <c r="G242" i="8" a="1"/>
  <c r="G242" i="8"/>
  <c r="H242" i="8" a="1"/>
  <c r="H242" i="8"/>
  <c r="I242" i="8" a="1"/>
  <c r="I242" i="8"/>
  <c r="J242" i="8" a="1"/>
  <c r="J242" i="8"/>
  <c r="K242" i="8" a="1"/>
  <c r="K242" i="8"/>
  <c r="L242" i="8" a="1"/>
  <c r="L242" i="8"/>
  <c r="M242" i="8" a="1"/>
  <c r="M242" i="8"/>
  <c r="N242" i="8" a="1"/>
  <c r="N242" i="8"/>
  <c r="O242" i="8" a="1"/>
  <c r="O242" i="8"/>
  <c r="P242" i="8" a="1"/>
  <c r="P242" i="8"/>
  <c r="Q242" i="8" a="1"/>
  <c r="Q242" i="8"/>
  <c r="R242" i="8" a="1"/>
  <c r="R242" i="8"/>
  <c r="S242" i="8" a="1"/>
  <c r="S242" i="8"/>
  <c r="T242" i="8" a="1"/>
  <c r="T242" i="8"/>
  <c r="U242" i="8" a="1"/>
  <c r="U242" i="8"/>
  <c r="V242" i="8" a="1"/>
  <c r="V242" i="8"/>
  <c r="W242" i="8" a="1"/>
  <c r="W242" i="8"/>
  <c r="X242" i="8" a="1"/>
  <c r="X242" i="8"/>
  <c r="Y242" i="8" a="1"/>
  <c r="Y242" i="8"/>
  <c r="Z242" i="8" a="1"/>
  <c r="Z242" i="8"/>
  <c r="B243" i="8" a="1"/>
  <c r="B243" i="8"/>
  <c r="C243" i="8" a="1"/>
  <c r="C243" i="8"/>
  <c r="D243" i="8" a="1"/>
  <c r="D243" i="8"/>
  <c r="E243" i="8" a="1"/>
  <c r="E243" i="8"/>
  <c r="F243" i="8" a="1"/>
  <c r="F243" i="8"/>
  <c r="G243" i="8" a="1"/>
  <c r="G243" i="8"/>
  <c r="H243" i="8" a="1"/>
  <c r="H243" i="8"/>
  <c r="I243" i="8" a="1"/>
  <c r="I243" i="8"/>
  <c r="J243" i="8" a="1"/>
  <c r="J243" i="8"/>
  <c r="K243" i="8" a="1"/>
  <c r="K243" i="8"/>
  <c r="L243" i="8" a="1"/>
  <c r="L243" i="8"/>
  <c r="M243" i="8" a="1"/>
  <c r="M243" i="8"/>
  <c r="N243" i="8" a="1"/>
  <c r="N243" i="8"/>
  <c r="O243" i="8" a="1"/>
  <c r="O243" i="8"/>
  <c r="P243" i="8" a="1"/>
  <c r="P243" i="8"/>
  <c r="Q243" i="8" a="1"/>
  <c r="Q243" i="8"/>
  <c r="R243" i="8" a="1"/>
  <c r="R243" i="8"/>
  <c r="S243" i="8" a="1"/>
  <c r="S243" i="8"/>
  <c r="T243" i="8" a="1"/>
  <c r="T243" i="8"/>
  <c r="U243" i="8" a="1"/>
  <c r="U243" i="8"/>
  <c r="V243" i="8" a="1"/>
  <c r="V243" i="8"/>
  <c r="W243" i="8" a="1"/>
  <c r="W243" i="8"/>
  <c r="X243" i="8" a="1"/>
  <c r="X243" i="8"/>
  <c r="Y243" i="8" a="1"/>
  <c r="Y243" i="8"/>
  <c r="Z243" i="8" a="1"/>
  <c r="Z243" i="8"/>
  <c r="B244" i="8" a="1"/>
  <c r="B244" i="8"/>
  <c r="C244" i="8" a="1"/>
  <c r="C244" i="8"/>
  <c r="D244" i="8" a="1"/>
  <c r="D244" i="8"/>
  <c r="E244" i="8" a="1"/>
  <c r="E244" i="8"/>
  <c r="F244" i="8" a="1"/>
  <c r="F244" i="8"/>
  <c r="G244" i="8" a="1"/>
  <c r="G244" i="8"/>
  <c r="H244" i="8" a="1"/>
  <c r="H244" i="8"/>
  <c r="I244" i="8" a="1"/>
  <c r="I244" i="8"/>
  <c r="J244" i="8" a="1"/>
  <c r="J244" i="8"/>
  <c r="K244" i="8" a="1"/>
  <c r="K244" i="8"/>
  <c r="L244" i="8" a="1"/>
  <c r="L244" i="8"/>
  <c r="M244" i="8" a="1"/>
  <c r="M244" i="8"/>
  <c r="N244" i="8" a="1"/>
  <c r="N244" i="8"/>
  <c r="O244" i="8" a="1"/>
  <c r="O244" i="8"/>
  <c r="P244" i="8" a="1"/>
  <c r="P244" i="8"/>
  <c r="Q244" i="8" a="1"/>
  <c r="Q244" i="8"/>
  <c r="R244" i="8" a="1"/>
  <c r="R244" i="8"/>
  <c r="S244" i="8" a="1"/>
  <c r="S244" i="8"/>
  <c r="T244" i="8" a="1"/>
  <c r="T244" i="8"/>
  <c r="U244" i="8" a="1"/>
  <c r="U244" i="8"/>
  <c r="V244" i="8" a="1"/>
  <c r="V244" i="8"/>
  <c r="W244" i="8" a="1"/>
  <c r="W244" i="8"/>
  <c r="X244" i="8" a="1"/>
  <c r="X244" i="8"/>
  <c r="Y244" i="8" a="1"/>
  <c r="Y244" i="8"/>
  <c r="Z244" i="8" a="1"/>
  <c r="Z244" i="8"/>
  <c r="B245" i="8" a="1"/>
  <c r="B245" i="8"/>
  <c r="C245" i="8" a="1"/>
  <c r="C245" i="8"/>
  <c r="D245" i="8" a="1"/>
  <c r="D245" i="8"/>
  <c r="E245" i="8" a="1"/>
  <c r="E245" i="8"/>
  <c r="F245" i="8" a="1"/>
  <c r="F245" i="8"/>
  <c r="G245" i="8" a="1"/>
  <c r="G245" i="8"/>
  <c r="H245" i="8" a="1"/>
  <c r="H245" i="8"/>
  <c r="I245" i="8" a="1"/>
  <c r="I245" i="8"/>
  <c r="J245" i="8" a="1"/>
  <c r="J245" i="8"/>
  <c r="K245" i="8" a="1"/>
  <c r="K245" i="8"/>
  <c r="L245" i="8" a="1"/>
  <c r="L245" i="8"/>
  <c r="M245" i="8" a="1"/>
  <c r="M245" i="8"/>
  <c r="N245" i="8" a="1"/>
  <c r="N245" i="8"/>
  <c r="O245" i="8" a="1"/>
  <c r="O245" i="8"/>
  <c r="P245" i="8" a="1"/>
  <c r="P245" i="8"/>
  <c r="Q245" i="8" a="1"/>
  <c r="Q245" i="8"/>
  <c r="R245" i="8" a="1"/>
  <c r="R245" i="8"/>
  <c r="S245" i="8" a="1"/>
  <c r="S245" i="8"/>
  <c r="T245" i="8" a="1"/>
  <c r="T245" i="8"/>
  <c r="U245" i="8" a="1"/>
  <c r="U245" i="8"/>
  <c r="V245" i="8" a="1"/>
  <c r="V245" i="8"/>
  <c r="W245" i="8" a="1"/>
  <c r="W245" i="8"/>
  <c r="X245" i="8" a="1"/>
  <c r="X245" i="8"/>
  <c r="Y245" i="8" a="1"/>
  <c r="Y245" i="8"/>
  <c r="Z245" i="8" a="1"/>
  <c r="Z245" i="8"/>
  <c r="B246" i="8" a="1"/>
  <c r="B246" i="8"/>
  <c r="C246" i="8" a="1"/>
  <c r="C246" i="8"/>
  <c r="D246" i="8" a="1"/>
  <c r="D246" i="8"/>
  <c r="E246" i="8" a="1"/>
  <c r="E246" i="8"/>
  <c r="F246" i="8" a="1"/>
  <c r="F246" i="8"/>
  <c r="G246" i="8" a="1"/>
  <c r="G246" i="8"/>
  <c r="H246" i="8" a="1"/>
  <c r="H246" i="8"/>
  <c r="I246" i="8" a="1"/>
  <c r="I246" i="8"/>
  <c r="J246" i="8" a="1"/>
  <c r="J246" i="8"/>
  <c r="K246" i="8" a="1"/>
  <c r="K246" i="8"/>
  <c r="L246" i="8" a="1"/>
  <c r="L246" i="8"/>
  <c r="M246" i="8" a="1"/>
  <c r="M246" i="8"/>
  <c r="N246" i="8" a="1"/>
  <c r="N246" i="8"/>
  <c r="O246" i="8" a="1"/>
  <c r="O246" i="8"/>
  <c r="P246" i="8" a="1"/>
  <c r="P246" i="8"/>
  <c r="Q246" i="8" a="1"/>
  <c r="Q246" i="8"/>
  <c r="R246" i="8" a="1"/>
  <c r="R246" i="8"/>
  <c r="S246" i="8" a="1"/>
  <c r="S246" i="8"/>
  <c r="T246" i="8" a="1"/>
  <c r="T246" i="8"/>
  <c r="U246" i="8" a="1"/>
  <c r="U246" i="8"/>
  <c r="V246" i="8" a="1"/>
  <c r="V246" i="8"/>
  <c r="W246" i="8" a="1"/>
  <c r="W246" i="8"/>
  <c r="X246" i="8" a="1"/>
  <c r="X246" i="8"/>
  <c r="Y246" i="8" a="1"/>
  <c r="Y246" i="8"/>
  <c r="Z246" i="8" a="1"/>
  <c r="Z246" i="8"/>
  <c r="B247" i="8" a="1"/>
  <c r="B247" i="8"/>
  <c r="C247" i="8" a="1"/>
  <c r="C247" i="8"/>
  <c r="D247" i="8" a="1"/>
  <c r="D247" i="8"/>
  <c r="E247" i="8" a="1"/>
  <c r="E247" i="8"/>
  <c r="F247" i="8" a="1"/>
  <c r="F247" i="8"/>
  <c r="G247" i="8" a="1"/>
  <c r="G247" i="8"/>
  <c r="H247" i="8" a="1"/>
  <c r="H247" i="8"/>
  <c r="I247" i="8" a="1"/>
  <c r="I247" i="8"/>
  <c r="J247" i="8" a="1"/>
  <c r="J247" i="8"/>
  <c r="K247" i="8" a="1"/>
  <c r="K247" i="8"/>
  <c r="L247" i="8" a="1"/>
  <c r="L247" i="8"/>
  <c r="M247" i="8" a="1"/>
  <c r="M247" i="8"/>
  <c r="N247" i="8" a="1"/>
  <c r="N247" i="8"/>
  <c r="O247" i="8" a="1"/>
  <c r="O247" i="8"/>
  <c r="P247" i="8" a="1"/>
  <c r="P247" i="8"/>
  <c r="Q247" i="8" a="1"/>
  <c r="Q247" i="8"/>
  <c r="R247" i="8" a="1"/>
  <c r="R247" i="8"/>
  <c r="S247" i="8" a="1"/>
  <c r="S247" i="8"/>
  <c r="T247" i="8" a="1"/>
  <c r="T247" i="8"/>
  <c r="U247" i="8" a="1"/>
  <c r="U247" i="8"/>
  <c r="V247" i="8" a="1"/>
  <c r="V247" i="8"/>
  <c r="W247" i="8" a="1"/>
  <c r="W247" i="8"/>
  <c r="X247" i="8" a="1"/>
  <c r="X247" i="8"/>
  <c r="Y247" i="8" a="1"/>
  <c r="Y247" i="8"/>
  <c r="Z247" i="8" a="1"/>
  <c r="Z247" i="8"/>
  <c r="B248" i="8" a="1"/>
  <c r="B248" i="8"/>
  <c r="C248" i="8" a="1"/>
  <c r="C248" i="8"/>
  <c r="D248" i="8" a="1"/>
  <c r="D248" i="8"/>
  <c r="E248" i="8" a="1"/>
  <c r="E248" i="8"/>
  <c r="F248" i="8" a="1"/>
  <c r="F248" i="8"/>
  <c r="G248" i="8" a="1"/>
  <c r="G248" i="8"/>
  <c r="H248" i="8" a="1"/>
  <c r="H248" i="8"/>
  <c r="I248" i="8" a="1"/>
  <c r="I248" i="8"/>
  <c r="J248" i="8" a="1"/>
  <c r="J248" i="8"/>
  <c r="K248" i="8" a="1"/>
  <c r="K248" i="8"/>
  <c r="L248" i="8" a="1"/>
  <c r="L248" i="8"/>
  <c r="M248" i="8" a="1"/>
  <c r="M248" i="8"/>
  <c r="N248" i="8" a="1"/>
  <c r="N248" i="8"/>
  <c r="O248" i="8" a="1"/>
  <c r="O248" i="8"/>
  <c r="P248" i="8" a="1"/>
  <c r="P248" i="8"/>
  <c r="Q248" i="8" a="1"/>
  <c r="Q248" i="8"/>
  <c r="R248" i="8" a="1"/>
  <c r="R248" i="8"/>
  <c r="S248" i="8" a="1"/>
  <c r="S248" i="8"/>
  <c r="T248" i="8" a="1"/>
  <c r="T248" i="8"/>
  <c r="U248" i="8" a="1"/>
  <c r="U248" i="8"/>
  <c r="V248" i="8" a="1"/>
  <c r="V248" i="8"/>
  <c r="W248" i="8" a="1"/>
  <c r="W248" i="8"/>
  <c r="X248" i="8" a="1"/>
  <c r="X248" i="8"/>
  <c r="Y248" i="8" a="1"/>
  <c r="Y248" i="8"/>
  <c r="Z248" i="8" a="1"/>
  <c r="Z248" i="8"/>
  <c r="B249" i="8" a="1"/>
  <c r="B249" i="8"/>
  <c r="C249" i="8" a="1"/>
  <c r="C249" i="8"/>
  <c r="D249" i="8" a="1"/>
  <c r="D249" i="8"/>
  <c r="E249" i="8" a="1"/>
  <c r="E249" i="8"/>
  <c r="F249" i="8" a="1"/>
  <c r="F249" i="8"/>
  <c r="G249" i="8" a="1"/>
  <c r="G249" i="8"/>
  <c r="H249" i="8" a="1"/>
  <c r="H249" i="8"/>
  <c r="I249" i="8" a="1"/>
  <c r="I249" i="8"/>
  <c r="J249" i="8" a="1"/>
  <c r="J249" i="8"/>
  <c r="K249" i="8" a="1"/>
  <c r="K249" i="8"/>
  <c r="L249" i="8" a="1"/>
  <c r="L249" i="8"/>
  <c r="M249" i="8" a="1"/>
  <c r="M249" i="8"/>
  <c r="N249" i="8" a="1"/>
  <c r="N249" i="8"/>
  <c r="O249" i="8" a="1"/>
  <c r="O249" i="8"/>
  <c r="P249" i="8" a="1"/>
  <c r="P249" i="8"/>
  <c r="Q249" i="8" a="1"/>
  <c r="Q249" i="8"/>
  <c r="R249" i="8" a="1"/>
  <c r="R249" i="8"/>
  <c r="S249" i="8" a="1"/>
  <c r="S249" i="8"/>
  <c r="T249" i="8" a="1"/>
  <c r="T249" i="8"/>
  <c r="U249" i="8" a="1"/>
  <c r="U249" i="8"/>
  <c r="V249" i="8" a="1"/>
  <c r="V249" i="8"/>
  <c r="W249" i="8" a="1"/>
  <c r="W249" i="8"/>
  <c r="X249" i="8" a="1"/>
  <c r="X249" i="8"/>
  <c r="Y249" i="8" a="1"/>
  <c r="Y249" i="8"/>
  <c r="Z249" i="8" a="1"/>
  <c r="Z249" i="8"/>
  <c r="B250" i="8" a="1"/>
  <c r="B250" i="8"/>
  <c r="C250" i="8" a="1"/>
  <c r="C250" i="8"/>
  <c r="D250" i="8" a="1"/>
  <c r="D250" i="8"/>
  <c r="E250" i="8" a="1"/>
  <c r="E250" i="8"/>
  <c r="F250" i="8" a="1"/>
  <c r="F250" i="8"/>
  <c r="G250" i="8" a="1"/>
  <c r="G250" i="8"/>
  <c r="H250" i="8" a="1"/>
  <c r="H250" i="8"/>
  <c r="I250" i="8" a="1"/>
  <c r="I250" i="8"/>
  <c r="J250" i="8" a="1"/>
  <c r="J250" i="8"/>
  <c r="K250" i="8" a="1"/>
  <c r="K250" i="8"/>
  <c r="L250" i="8" a="1"/>
  <c r="L250" i="8"/>
  <c r="M250" i="8" a="1"/>
  <c r="M250" i="8"/>
  <c r="N250" i="8" a="1"/>
  <c r="N250" i="8"/>
  <c r="O250" i="8" a="1"/>
  <c r="O250" i="8"/>
  <c r="P250" i="8" a="1"/>
  <c r="P250" i="8"/>
  <c r="Q250" i="8" a="1"/>
  <c r="Q250" i="8"/>
  <c r="R250" i="8" a="1"/>
  <c r="R250" i="8"/>
  <c r="S250" i="8" a="1"/>
  <c r="S250" i="8"/>
  <c r="T250" i="8" a="1"/>
  <c r="T250" i="8"/>
  <c r="U250" i="8" a="1"/>
  <c r="U250" i="8"/>
  <c r="V250" i="8" a="1"/>
  <c r="V250" i="8"/>
  <c r="W250" i="8" a="1"/>
  <c r="W250" i="8"/>
  <c r="X250" i="8" a="1"/>
  <c r="X250" i="8"/>
  <c r="Y250" i="8" a="1"/>
  <c r="Y250" i="8"/>
  <c r="Z250" i="8" a="1"/>
  <c r="Z250" i="8"/>
  <c r="B251" i="8" a="1"/>
  <c r="B251" i="8"/>
  <c r="C251" i="8" a="1"/>
  <c r="C251" i="8"/>
  <c r="D251" i="8" a="1"/>
  <c r="D251" i="8"/>
  <c r="E251" i="8" a="1"/>
  <c r="E251" i="8"/>
  <c r="F251" i="8" a="1"/>
  <c r="F251" i="8"/>
  <c r="G251" i="8" a="1"/>
  <c r="G251" i="8"/>
  <c r="H251" i="8" a="1"/>
  <c r="H251" i="8"/>
  <c r="I251" i="8" a="1"/>
  <c r="I251" i="8"/>
  <c r="J251" i="8" a="1"/>
  <c r="J251" i="8"/>
  <c r="K251" i="8" a="1"/>
  <c r="K251" i="8"/>
  <c r="L251" i="8" a="1"/>
  <c r="L251" i="8"/>
  <c r="M251" i="8" a="1"/>
  <c r="M251" i="8"/>
  <c r="N251" i="8" a="1"/>
  <c r="N251" i="8"/>
  <c r="O251" i="8" a="1"/>
  <c r="O251" i="8"/>
  <c r="P251" i="8" a="1"/>
  <c r="P251" i="8"/>
  <c r="Q251" i="8" a="1"/>
  <c r="Q251" i="8"/>
  <c r="R251" i="8" a="1"/>
  <c r="R251" i="8"/>
  <c r="S251" i="8" a="1"/>
  <c r="S251" i="8"/>
  <c r="T251" i="8" a="1"/>
  <c r="T251" i="8"/>
  <c r="U251" i="8" a="1"/>
  <c r="U251" i="8"/>
  <c r="V251" i="8" a="1"/>
  <c r="V251" i="8"/>
  <c r="W251" i="8" a="1"/>
  <c r="W251" i="8"/>
  <c r="X251" i="8" a="1"/>
  <c r="X251" i="8"/>
  <c r="Y251" i="8" a="1"/>
  <c r="Y251" i="8"/>
  <c r="Z251" i="8" a="1"/>
  <c r="Z251" i="8"/>
  <c r="B252" i="8" a="1"/>
  <c r="B252" i="8"/>
  <c r="C252" i="8" a="1"/>
  <c r="C252" i="8"/>
  <c r="D252" i="8" a="1"/>
  <c r="D252" i="8"/>
  <c r="E252" i="8" a="1"/>
  <c r="E252" i="8"/>
  <c r="F252" i="8" a="1"/>
  <c r="F252" i="8"/>
  <c r="G252" i="8" a="1"/>
  <c r="G252" i="8"/>
  <c r="H252" i="8" a="1"/>
  <c r="H252" i="8"/>
  <c r="I252" i="8" a="1"/>
  <c r="I252" i="8"/>
  <c r="J252" i="8" a="1"/>
  <c r="J252" i="8"/>
  <c r="K252" i="8" a="1"/>
  <c r="K252" i="8"/>
  <c r="L252" i="8" a="1"/>
  <c r="L252" i="8"/>
  <c r="M252" i="8" a="1"/>
  <c r="M252" i="8"/>
  <c r="N252" i="8" a="1"/>
  <c r="N252" i="8"/>
  <c r="O252" i="8" a="1"/>
  <c r="O252" i="8"/>
  <c r="P252" i="8" a="1"/>
  <c r="P252" i="8"/>
  <c r="Q252" i="8" a="1"/>
  <c r="Q252" i="8"/>
  <c r="R252" i="8" a="1"/>
  <c r="R252" i="8"/>
  <c r="S252" i="8" a="1"/>
  <c r="S252" i="8"/>
  <c r="T252" i="8" a="1"/>
  <c r="T252" i="8"/>
  <c r="U252" i="8" a="1"/>
  <c r="U252" i="8"/>
  <c r="V252" i="8" a="1"/>
  <c r="V252" i="8"/>
  <c r="W252" i="8" a="1"/>
  <c r="W252" i="8"/>
  <c r="X252" i="8" a="1"/>
  <c r="X252" i="8"/>
  <c r="Y252" i="8" a="1"/>
  <c r="Y252" i="8"/>
  <c r="Z252" i="8" a="1"/>
  <c r="Z252" i="8"/>
  <c r="B253" i="8" a="1"/>
  <c r="B253" i="8"/>
  <c r="C253" i="8" a="1"/>
  <c r="C253" i="8"/>
  <c r="D253" i="8" a="1"/>
  <c r="D253" i="8"/>
  <c r="E253" i="8" a="1"/>
  <c r="E253" i="8"/>
  <c r="F253" i="8" a="1"/>
  <c r="F253" i="8"/>
  <c r="G253" i="8" a="1"/>
  <c r="G253" i="8"/>
  <c r="H253" i="8" a="1"/>
  <c r="H253" i="8"/>
  <c r="I253" i="8" a="1"/>
  <c r="I253" i="8"/>
  <c r="J253" i="8" a="1"/>
  <c r="J253" i="8"/>
  <c r="K253" i="8" a="1"/>
  <c r="K253" i="8"/>
  <c r="L253" i="8" a="1"/>
  <c r="L253" i="8"/>
  <c r="M253" i="8" a="1"/>
  <c r="M253" i="8"/>
  <c r="N253" i="8" a="1"/>
  <c r="N253" i="8"/>
  <c r="O253" i="8" a="1"/>
  <c r="O253" i="8"/>
  <c r="P253" i="8" a="1"/>
  <c r="P253" i="8"/>
  <c r="Q253" i="8" a="1"/>
  <c r="Q253" i="8"/>
  <c r="R253" i="8" a="1"/>
  <c r="R253" i="8"/>
  <c r="S253" i="8" a="1"/>
  <c r="S253" i="8"/>
  <c r="T253" i="8" a="1"/>
  <c r="T253" i="8"/>
  <c r="U253" i="8" a="1"/>
  <c r="U253" i="8"/>
  <c r="V253" i="8" a="1"/>
  <c r="V253" i="8"/>
  <c r="W253" i="8" a="1"/>
  <c r="W253" i="8"/>
  <c r="X253" i="8" a="1"/>
  <c r="X253" i="8"/>
  <c r="Y253" i="8" a="1"/>
  <c r="Y253" i="8"/>
  <c r="Z253" i="8" a="1"/>
  <c r="Z253" i="8"/>
  <c r="B254" i="8" a="1"/>
  <c r="B254" i="8"/>
  <c r="C254" i="8" a="1"/>
  <c r="C254" i="8"/>
  <c r="D254" i="8" a="1"/>
  <c r="D254" i="8"/>
  <c r="E254" i="8" a="1"/>
  <c r="E254" i="8"/>
  <c r="F254" i="8" a="1"/>
  <c r="F254" i="8"/>
  <c r="G254" i="8" a="1"/>
  <c r="G254" i="8"/>
  <c r="H254" i="8" a="1"/>
  <c r="H254" i="8"/>
  <c r="I254" i="8" a="1"/>
  <c r="I254" i="8"/>
  <c r="J254" i="8" a="1"/>
  <c r="J254" i="8"/>
  <c r="K254" i="8" a="1"/>
  <c r="K254" i="8"/>
  <c r="L254" i="8" a="1"/>
  <c r="L254" i="8"/>
  <c r="M254" i="8" a="1"/>
  <c r="M254" i="8"/>
  <c r="N254" i="8" a="1"/>
  <c r="N254" i="8"/>
  <c r="O254" i="8" a="1"/>
  <c r="O254" i="8"/>
  <c r="P254" i="8" a="1"/>
  <c r="P254" i="8"/>
  <c r="Q254" i="8" a="1"/>
  <c r="Q254" i="8"/>
  <c r="R254" i="8" a="1"/>
  <c r="R254" i="8"/>
  <c r="S254" i="8" a="1"/>
  <c r="S254" i="8"/>
  <c r="T254" i="8" a="1"/>
  <c r="T254" i="8"/>
  <c r="U254" i="8" a="1"/>
  <c r="U254" i="8"/>
  <c r="V254" i="8" a="1"/>
  <c r="V254" i="8"/>
  <c r="W254" i="8" a="1"/>
  <c r="W254" i="8"/>
  <c r="X254" i="8" a="1"/>
  <c r="X254" i="8"/>
  <c r="Y254" i="8" a="1"/>
  <c r="Y254" i="8"/>
  <c r="Z254" i="8" a="1"/>
  <c r="Z254" i="8"/>
  <c r="B255" i="8" a="1"/>
  <c r="B255" i="8"/>
  <c r="C255" i="8" a="1"/>
  <c r="C255" i="8"/>
  <c r="D255" i="8" a="1"/>
  <c r="D255" i="8"/>
  <c r="E255" i="8" a="1"/>
  <c r="E255" i="8"/>
  <c r="F255" i="8" a="1"/>
  <c r="F255" i="8"/>
  <c r="G255" i="8" a="1"/>
  <c r="G255" i="8"/>
  <c r="H255" i="8" a="1"/>
  <c r="H255" i="8"/>
  <c r="I255" i="8" a="1"/>
  <c r="I255" i="8"/>
  <c r="J255" i="8" a="1"/>
  <c r="J255" i="8"/>
  <c r="K255" i="8" a="1"/>
  <c r="K255" i="8"/>
  <c r="L255" i="8" a="1"/>
  <c r="L255" i="8"/>
  <c r="M255" i="8" a="1"/>
  <c r="M255" i="8"/>
  <c r="N255" i="8" a="1"/>
  <c r="N255" i="8"/>
  <c r="O255" i="8" a="1"/>
  <c r="O255" i="8"/>
  <c r="P255" i="8" a="1"/>
  <c r="P255" i="8"/>
  <c r="Q255" i="8" a="1"/>
  <c r="Q255" i="8"/>
  <c r="R255" i="8" a="1"/>
  <c r="R255" i="8"/>
  <c r="S255" i="8" a="1"/>
  <c r="S255" i="8"/>
  <c r="T255" i="8" a="1"/>
  <c r="T255" i="8"/>
  <c r="U255" i="8" a="1"/>
  <c r="U255" i="8"/>
  <c r="V255" i="8" a="1"/>
  <c r="V255" i="8"/>
  <c r="W255" i="8" a="1"/>
  <c r="W255" i="8"/>
  <c r="X255" i="8" a="1"/>
  <c r="X255" i="8"/>
  <c r="Y255" i="8" a="1"/>
  <c r="Y255" i="8"/>
  <c r="Z255" i="8" a="1"/>
  <c r="Z255" i="8"/>
  <c r="B256" i="8" a="1"/>
  <c r="B256" i="8"/>
  <c r="C256" i="8" a="1"/>
  <c r="C256" i="8"/>
  <c r="D256" i="8" a="1"/>
  <c r="D256" i="8"/>
  <c r="E256" i="8" a="1"/>
  <c r="E256" i="8"/>
  <c r="F256" i="8" a="1"/>
  <c r="F256" i="8"/>
  <c r="G256" i="8" a="1"/>
  <c r="G256" i="8"/>
  <c r="H256" i="8" a="1"/>
  <c r="H256" i="8"/>
  <c r="I256" i="8" a="1"/>
  <c r="I256" i="8"/>
  <c r="J256" i="8" a="1"/>
  <c r="J256" i="8"/>
  <c r="K256" i="8" a="1"/>
  <c r="K256" i="8"/>
  <c r="L256" i="8" a="1"/>
  <c r="L256" i="8"/>
  <c r="M256" i="8" a="1"/>
  <c r="M256" i="8"/>
  <c r="N256" i="8" a="1"/>
  <c r="N256" i="8"/>
  <c r="O256" i="8" a="1"/>
  <c r="O256" i="8"/>
  <c r="P256" i="8" a="1"/>
  <c r="P256" i="8"/>
  <c r="Q256" i="8" a="1"/>
  <c r="Q256" i="8"/>
  <c r="R256" i="8" a="1"/>
  <c r="R256" i="8"/>
  <c r="S256" i="8" a="1"/>
  <c r="S256" i="8"/>
  <c r="T256" i="8" a="1"/>
  <c r="T256" i="8"/>
  <c r="U256" i="8" a="1"/>
  <c r="U256" i="8"/>
  <c r="V256" i="8" a="1"/>
  <c r="V256" i="8"/>
  <c r="W256" i="8" a="1"/>
  <c r="W256" i="8"/>
  <c r="X256" i="8" a="1"/>
  <c r="X256" i="8"/>
  <c r="Y256" i="8" a="1"/>
  <c r="Y256" i="8"/>
  <c r="Z256" i="8" a="1"/>
  <c r="Z256" i="8"/>
  <c r="B257" i="8" a="1"/>
  <c r="B257" i="8"/>
  <c r="C257" i="8" a="1"/>
  <c r="C257" i="8"/>
  <c r="D257" i="8" a="1"/>
  <c r="D257" i="8"/>
  <c r="E257" i="8" a="1"/>
  <c r="E257" i="8"/>
  <c r="F257" i="8" a="1"/>
  <c r="F257" i="8"/>
  <c r="G257" i="8" a="1"/>
  <c r="G257" i="8"/>
  <c r="H257" i="8" a="1"/>
  <c r="H257" i="8"/>
  <c r="I257" i="8" a="1"/>
  <c r="I257" i="8"/>
  <c r="J257" i="8" a="1"/>
  <c r="J257" i="8"/>
  <c r="K257" i="8" a="1"/>
  <c r="K257" i="8"/>
  <c r="L257" i="8" a="1"/>
  <c r="L257" i="8"/>
  <c r="M257" i="8" a="1"/>
  <c r="M257" i="8"/>
  <c r="N257" i="8" a="1"/>
  <c r="N257" i="8"/>
  <c r="O257" i="8" a="1"/>
  <c r="O257" i="8"/>
  <c r="P257" i="8" a="1"/>
  <c r="P257" i="8"/>
  <c r="Q257" i="8" a="1"/>
  <c r="Q257" i="8"/>
  <c r="R257" i="8" a="1"/>
  <c r="R257" i="8"/>
  <c r="S257" i="8" a="1"/>
  <c r="S257" i="8"/>
  <c r="T257" i="8" a="1"/>
  <c r="T257" i="8"/>
  <c r="U257" i="8" a="1"/>
  <c r="U257" i="8"/>
  <c r="V257" i="8" a="1"/>
  <c r="V257" i="8"/>
  <c r="W257" i="8" a="1"/>
  <c r="W257" i="8"/>
  <c r="X257" i="8" a="1"/>
  <c r="X257" i="8"/>
  <c r="Y257" i="8" a="1"/>
  <c r="Y257" i="8"/>
  <c r="Z257" i="8" a="1"/>
  <c r="Z257" i="8"/>
  <c r="B258" i="8" a="1"/>
  <c r="B258" i="8"/>
  <c r="C258" i="8" a="1"/>
  <c r="C258" i="8"/>
  <c r="D258" i="8" a="1"/>
  <c r="D258" i="8"/>
  <c r="E258" i="8" a="1"/>
  <c r="E258" i="8"/>
  <c r="F258" i="8" a="1"/>
  <c r="F258" i="8"/>
  <c r="G258" i="8" a="1"/>
  <c r="G258" i="8"/>
  <c r="H258" i="8" a="1"/>
  <c r="H258" i="8"/>
  <c r="I258" i="8" a="1"/>
  <c r="I258" i="8"/>
  <c r="J258" i="8" a="1"/>
  <c r="J258" i="8"/>
  <c r="K258" i="8" a="1"/>
  <c r="K258" i="8"/>
  <c r="L258" i="8" a="1"/>
  <c r="L258" i="8"/>
  <c r="M258" i="8" a="1"/>
  <c r="M258" i="8"/>
  <c r="N258" i="8" a="1"/>
  <c r="N258" i="8"/>
  <c r="O258" i="8" a="1"/>
  <c r="O258" i="8"/>
  <c r="P258" i="8" a="1"/>
  <c r="P258" i="8"/>
  <c r="Q258" i="8" a="1"/>
  <c r="Q258" i="8"/>
  <c r="R258" i="8" a="1"/>
  <c r="R258" i="8"/>
  <c r="S258" i="8" a="1"/>
  <c r="S258" i="8"/>
  <c r="T258" i="8" a="1"/>
  <c r="T258" i="8"/>
  <c r="U258" i="8" a="1"/>
  <c r="U258" i="8"/>
  <c r="V258" i="8" a="1"/>
  <c r="V258" i="8"/>
  <c r="W258" i="8" a="1"/>
  <c r="W258" i="8"/>
  <c r="X258" i="8" a="1"/>
  <c r="X258" i="8"/>
  <c r="Y258" i="8" a="1"/>
  <c r="Y258" i="8"/>
  <c r="Z258" i="8" a="1"/>
  <c r="Z258" i="8"/>
  <c r="B259" i="8" a="1"/>
  <c r="B259" i="8"/>
  <c r="C259" i="8" a="1"/>
  <c r="C259" i="8"/>
  <c r="D259" i="8" a="1"/>
  <c r="D259" i="8"/>
  <c r="E259" i="8" a="1"/>
  <c r="E259" i="8"/>
  <c r="F259" i="8" a="1"/>
  <c r="F259" i="8"/>
  <c r="G259" i="8" a="1"/>
  <c r="G259" i="8"/>
  <c r="H259" i="8" a="1"/>
  <c r="H259" i="8"/>
  <c r="I259" i="8" a="1"/>
  <c r="I259" i="8"/>
  <c r="J259" i="8" a="1"/>
  <c r="J259" i="8"/>
  <c r="K259" i="8" a="1"/>
  <c r="K259" i="8"/>
  <c r="L259" i="8" a="1"/>
  <c r="L259" i="8"/>
  <c r="M259" i="8" a="1"/>
  <c r="M259" i="8"/>
  <c r="N259" i="8" a="1"/>
  <c r="N259" i="8"/>
  <c r="O259" i="8" a="1"/>
  <c r="O259" i="8"/>
  <c r="P259" i="8" a="1"/>
  <c r="P259" i="8"/>
  <c r="Q259" i="8" a="1"/>
  <c r="Q259" i="8"/>
  <c r="R259" i="8" a="1"/>
  <c r="R259" i="8"/>
  <c r="S259" i="8" a="1"/>
  <c r="S259" i="8"/>
  <c r="T259" i="8" a="1"/>
  <c r="T259" i="8"/>
  <c r="U259" i="8" a="1"/>
  <c r="U259" i="8"/>
  <c r="V259" i="8" a="1"/>
  <c r="V259" i="8"/>
  <c r="W259" i="8" a="1"/>
  <c r="W259" i="8"/>
  <c r="X259" i="8" a="1"/>
  <c r="X259" i="8"/>
  <c r="Y259" i="8" a="1"/>
  <c r="Y259" i="8"/>
  <c r="Z259" i="8" a="1"/>
  <c r="Z259" i="8"/>
  <c r="B260" i="8" a="1"/>
  <c r="B260" i="8"/>
  <c r="C260" i="8" a="1"/>
  <c r="C260" i="8"/>
  <c r="D260" i="8" a="1"/>
  <c r="D260" i="8"/>
  <c r="E260" i="8" a="1"/>
  <c r="E260" i="8"/>
  <c r="F260" i="8" a="1"/>
  <c r="F260" i="8"/>
  <c r="G260" i="8" a="1"/>
  <c r="G260" i="8"/>
  <c r="H260" i="8" a="1"/>
  <c r="H260" i="8"/>
  <c r="I260" i="8" a="1"/>
  <c r="I260" i="8"/>
  <c r="J260" i="8" a="1"/>
  <c r="J260" i="8"/>
  <c r="K260" i="8" a="1"/>
  <c r="K260" i="8"/>
  <c r="L260" i="8" a="1"/>
  <c r="L260" i="8"/>
  <c r="M260" i="8" a="1"/>
  <c r="M260" i="8"/>
  <c r="N260" i="8" a="1"/>
  <c r="N260" i="8"/>
  <c r="O260" i="8" a="1"/>
  <c r="O260" i="8"/>
  <c r="P260" i="8" a="1"/>
  <c r="P260" i="8"/>
  <c r="Q260" i="8" a="1"/>
  <c r="Q260" i="8"/>
  <c r="R260" i="8" a="1"/>
  <c r="R260" i="8"/>
  <c r="S260" i="8" a="1"/>
  <c r="S260" i="8"/>
  <c r="T260" i="8" a="1"/>
  <c r="T260" i="8"/>
  <c r="U260" i="8" a="1"/>
  <c r="U260" i="8"/>
  <c r="V260" i="8" a="1"/>
  <c r="V260" i="8"/>
  <c r="W260" i="8" a="1"/>
  <c r="W260" i="8"/>
  <c r="X260" i="8" a="1"/>
  <c r="X260" i="8"/>
  <c r="Y260" i="8" a="1"/>
  <c r="Y260" i="8"/>
  <c r="Z260" i="8" a="1"/>
  <c r="Z260" i="8"/>
  <c r="B261" i="8" a="1"/>
  <c r="B261" i="8"/>
  <c r="C261" i="8" a="1"/>
  <c r="C261" i="8"/>
  <c r="D261" i="8" a="1"/>
  <c r="D261" i="8"/>
  <c r="E261" i="8" a="1"/>
  <c r="E261" i="8"/>
  <c r="F261" i="8" a="1"/>
  <c r="F261" i="8"/>
  <c r="G261" i="8" a="1"/>
  <c r="G261" i="8"/>
  <c r="H261" i="8" a="1"/>
  <c r="H261" i="8"/>
  <c r="I261" i="8" a="1"/>
  <c r="I261" i="8"/>
  <c r="J261" i="8" a="1"/>
  <c r="J261" i="8"/>
  <c r="K261" i="8" a="1"/>
  <c r="K261" i="8"/>
  <c r="L261" i="8" a="1"/>
  <c r="L261" i="8"/>
  <c r="M261" i="8" a="1"/>
  <c r="M261" i="8"/>
  <c r="N261" i="8" a="1"/>
  <c r="N261" i="8"/>
  <c r="O261" i="8" a="1"/>
  <c r="O261" i="8"/>
  <c r="P261" i="8" a="1"/>
  <c r="P261" i="8"/>
  <c r="Q261" i="8" a="1"/>
  <c r="Q261" i="8"/>
  <c r="R261" i="8" a="1"/>
  <c r="R261" i="8"/>
  <c r="S261" i="8" a="1"/>
  <c r="S261" i="8"/>
  <c r="T261" i="8" a="1"/>
  <c r="T261" i="8"/>
  <c r="U261" i="8" a="1"/>
  <c r="U261" i="8"/>
  <c r="V261" i="8" a="1"/>
  <c r="V261" i="8"/>
  <c r="W261" i="8" a="1"/>
  <c r="W261" i="8"/>
  <c r="X261" i="8" a="1"/>
  <c r="X261" i="8"/>
  <c r="Y261" i="8" a="1"/>
  <c r="Y261" i="8"/>
  <c r="Z261" i="8" a="1"/>
  <c r="Z261" i="8"/>
  <c r="B262" i="8" a="1"/>
  <c r="B262" i="8"/>
  <c r="C262" i="8" a="1"/>
  <c r="C262" i="8"/>
  <c r="D262" i="8" a="1"/>
  <c r="D262" i="8"/>
  <c r="E262" i="8" a="1"/>
  <c r="E262" i="8"/>
  <c r="F262" i="8" a="1"/>
  <c r="F262" i="8"/>
  <c r="G262" i="8" a="1"/>
  <c r="G262" i="8"/>
  <c r="H262" i="8" a="1"/>
  <c r="H262" i="8"/>
  <c r="I262" i="8" a="1"/>
  <c r="I262" i="8"/>
  <c r="J262" i="8" a="1"/>
  <c r="J262" i="8"/>
  <c r="K262" i="8" a="1"/>
  <c r="K262" i="8"/>
  <c r="L262" i="8" a="1"/>
  <c r="L262" i="8"/>
  <c r="M262" i="8" a="1"/>
  <c r="M262" i="8"/>
  <c r="N262" i="8" a="1"/>
  <c r="N262" i="8"/>
  <c r="O262" i="8" a="1"/>
  <c r="O262" i="8"/>
  <c r="P262" i="8" a="1"/>
  <c r="P262" i="8"/>
  <c r="Q262" i="8" a="1"/>
  <c r="Q262" i="8"/>
  <c r="R262" i="8" a="1"/>
  <c r="R262" i="8"/>
  <c r="S262" i="8" a="1"/>
  <c r="S262" i="8"/>
  <c r="T262" i="8" a="1"/>
  <c r="T262" i="8"/>
  <c r="U262" i="8" a="1"/>
  <c r="U262" i="8"/>
  <c r="V262" i="8" a="1"/>
  <c r="V262" i="8"/>
  <c r="W262" i="8" a="1"/>
  <c r="W262" i="8"/>
  <c r="X262" i="8" a="1"/>
  <c r="X262" i="8"/>
  <c r="Y262" i="8" a="1"/>
  <c r="Y262" i="8"/>
  <c r="Z262" i="8" a="1"/>
  <c r="Z262" i="8"/>
  <c r="B263" i="8" a="1"/>
  <c r="B263" i="8"/>
  <c r="C263" i="8" a="1"/>
  <c r="C263" i="8"/>
  <c r="D263" i="8" a="1"/>
  <c r="D263" i="8"/>
  <c r="E263" i="8" a="1"/>
  <c r="E263" i="8"/>
  <c r="F263" i="8" a="1"/>
  <c r="F263" i="8"/>
  <c r="G263" i="8" a="1"/>
  <c r="G263" i="8"/>
  <c r="H263" i="8" a="1"/>
  <c r="H263" i="8"/>
  <c r="I263" i="8" a="1"/>
  <c r="I263" i="8"/>
  <c r="J263" i="8" a="1"/>
  <c r="J263" i="8"/>
  <c r="K263" i="8" a="1"/>
  <c r="K263" i="8"/>
  <c r="L263" i="8" a="1"/>
  <c r="L263" i="8"/>
  <c r="M263" i="8" a="1"/>
  <c r="M263" i="8"/>
  <c r="N263" i="8" a="1"/>
  <c r="N263" i="8"/>
  <c r="O263" i="8" a="1"/>
  <c r="O263" i="8"/>
  <c r="P263" i="8" a="1"/>
  <c r="P263" i="8"/>
  <c r="Q263" i="8" a="1"/>
  <c r="Q263" i="8"/>
  <c r="R263" i="8" a="1"/>
  <c r="R263" i="8"/>
  <c r="S263" i="8" a="1"/>
  <c r="S263" i="8"/>
  <c r="T263" i="8" a="1"/>
  <c r="T263" i="8"/>
  <c r="U263" i="8" a="1"/>
  <c r="U263" i="8"/>
  <c r="V263" i="8" a="1"/>
  <c r="V263" i="8"/>
  <c r="W263" i="8" a="1"/>
  <c r="W263" i="8"/>
  <c r="X263" i="8" a="1"/>
  <c r="X263" i="8"/>
  <c r="Y263" i="8" a="1"/>
  <c r="Y263" i="8"/>
  <c r="Z263" i="8" a="1"/>
  <c r="Z263" i="8"/>
  <c r="B264" i="8" a="1"/>
  <c r="B264" i="8"/>
  <c r="C264" i="8" a="1"/>
  <c r="C264" i="8"/>
  <c r="D264" i="8" a="1"/>
  <c r="D264" i="8"/>
  <c r="E264" i="8" a="1"/>
  <c r="E264" i="8"/>
  <c r="F264" i="8" a="1"/>
  <c r="F264" i="8"/>
  <c r="G264" i="8" a="1"/>
  <c r="G264" i="8"/>
  <c r="H264" i="8" a="1"/>
  <c r="H264" i="8"/>
  <c r="I264" i="8" a="1"/>
  <c r="I264" i="8"/>
  <c r="J264" i="8" a="1"/>
  <c r="J264" i="8"/>
  <c r="K264" i="8" a="1"/>
  <c r="K264" i="8"/>
  <c r="L264" i="8" a="1"/>
  <c r="L264" i="8"/>
  <c r="M264" i="8" a="1"/>
  <c r="M264" i="8"/>
  <c r="N264" i="8" a="1"/>
  <c r="N264" i="8"/>
  <c r="O264" i="8" a="1"/>
  <c r="O264" i="8"/>
  <c r="P264" i="8" a="1"/>
  <c r="P264" i="8"/>
  <c r="Q264" i="8" a="1"/>
  <c r="Q264" i="8"/>
  <c r="R264" i="8" a="1"/>
  <c r="R264" i="8"/>
  <c r="S264" i="8" a="1"/>
  <c r="S264" i="8"/>
  <c r="T264" i="8" a="1"/>
  <c r="T264" i="8"/>
  <c r="U264" i="8" a="1"/>
  <c r="U264" i="8"/>
  <c r="V264" i="8" a="1"/>
  <c r="V264" i="8"/>
  <c r="W264" i="8" a="1"/>
  <c r="W264" i="8"/>
  <c r="X264" i="8" a="1"/>
  <c r="X264" i="8"/>
  <c r="Y264" i="8" a="1"/>
  <c r="Y264" i="8"/>
  <c r="Z264" i="8" a="1"/>
  <c r="Z264" i="8"/>
  <c r="B265" i="8" a="1"/>
  <c r="B265" i="8"/>
  <c r="C265" i="8" a="1"/>
  <c r="C265" i="8"/>
  <c r="D265" i="8" a="1"/>
  <c r="D265" i="8"/>
  <c r="E265" i="8" a="1"/>
  <c r="E265" i="8"/>
  <c r="F265" i="8" a="1"/>
  <c r="F265" i="8"/>
  <c r="G265" i="8" a="1"/>
  <c r="G265" i="8"/>
  <c r="H265" i="8" a="1"/>
  <c r="H265" i="8"/>
  <c r="I265" i="8" a="1"/>
  <c r="I265" i="8"/>
  <c r="J265" i="8" a="1"/>
  <c r="J265" i="8"/>
  <c r="K265" i="8" a="1"/>
  <c r="K265" i="8"/>
  <c r="L265" i="8" a="1"/>
  <c r="L265" i="8"/>
  <c r="M265" i="8" a="1"/>
  <c r="M265" i="8"/>
  <c r="N265" i="8" a="1"/>
  <c r="N265" i="8"/>
  <c r="O265" i="8" a="1"/>
  <c r="O265" i="8"/>
  <c r="P265" i="8" a="1"/>
  <c r="P265" i="8"/>
  <c r="Q265" i="8" a="1"/>
  <c r="Q265" i="8"/>
  <c r="R265" i="8" a="1"/>
  <c r="R265" i="8"/>
  <c r="S265" i="8" a="1"/>
  <c r="S265" i="8"/>
  <c r="T265" i="8" a="1"/>
  <c r="T265" i="8"/>
  <c r="U265" i="8" a="1"/>
  <c r="U265" i="8"/>
  <c r="V265" i="8" a="1"/>
  <c r="V265" i="8"/>
  <c r="W265" i="8" a="1"/>
  <c r="W265" i="8"/>
  <c r="X265" i="8" a="1"/>
  <c r="X265" i="8"/>
  <c r="Y265" i="8" a="1"/>
  <c r="Y265" i="8"/>
  <c r="Z265" i="8" a="1"/>
  <c r="Z265" i="8"/>
  <c r="B266" i="8" a="1"/>
  <c r="B266" i="8"/>
  <c r="C266" i="8" a="1"/>
  <c r="C266" i="8"/>
  <c r="D266" i="8" a="1"/>
  <c r="D266" i="8"/>
  <c r="E266" i="8" a="1"/>
  <c r="E266" i="8"/>
  <c r="F266" i="8" a="1"/>
  <c r="F266" i="8"/>
  <c r="G266" i="8" a="1"/>
  <c r="G266" i="8"/>
  <c r="H266" i="8" a="1"/>
  <c r="H266" i="8"/>
  <c r="I266" i="8" a="1"/>
  <c r="I266" i="8"/>
  <c r="J266" i="8" a="1"/>
  <c r="J266" i="8"/>
  <c r="K266" i="8" a="1"/>
  <c r="K266" i="8"/>
  <c r="L266" i="8" a="1"/>
  <c r="L266" i="8"/>
  <c r="M266" i="8" a="1"/>
  <c r="M266" i="8"/>
  <c r="N266" i="8" a="1"/>
  <c r="N266" i="8"/>
  <c r="O266" i="8" a="1"/>
  <c r="O266" i="8"/>
  <c r="P266" i="8" a="1"/>
  <c r="P266" i="8"/>
  <c r="Q266" i="8" a="1"/>
  <c r="Q266" i="8"/>
  <c r="R266" i="8" a="1"/>
  <c r="R266" i="8"/>
  <c r="S266" i="8" a="1"/>
  <c r="S266" i="8"/>
  <c r="T266" i="8" a="1"/>
  <c r="T266" i="8"/>
  <c r="U266" i="8" a="1"/>
  <c r="U266" i="8"/>
  <c r="V266" i="8" a="1"/>
  <c r="V266" i="8"/>
  <c r="W266" i="8" a="1"/>
  <c r="W266" i="8"/>
  <c r="X266" i="8" a="1"/>
  <c r="X266" i="8"/>
  <c r="Y266" i="8" a="1"/>
  <c r="Y266" i="8"/>
  <c r="Z266" i="8" a="1"/>
  <c r="Z266" i="8"/>
  <c r="B267" i="8" a="1"/>
  <c r="B267" i="8"/>
  <c r="C267" i="8" a="1"/>
  <c r="C267" i="8"/>
  <c r="D267" i="8" a="1"/>
  <c r="D267" i="8"/>
  <c r="E267" i="8" a="1"/>
  <c r="E267" i="8"/>
  <c r="F267" i="8" a="1"/>
  <c r="F267" i="8"/>
  <c r="G267" i="8" a="1"/>
  <c r="G267" i="8"/>
  <c r="H267" i="8" a="1"/>
  <c r="H267" i="8"/>
  <c r="I267" i="8" a="1"/>
  <c r="I267" i="8"/>
  <c r="J267" i="8" a="1"/>
  <c r="J267" i="8"/>
  <c r="K267" i="8" a="1"/>
  <c r="K267" i="8"/>
  <c r="L267" i="8" a="1"/>
  <c r="L267" i="8"/>
  <c r="M267" i="8" a="1"/>
  <c r="M267" i="8"/>
  <c r="N267" i="8" a="1"/>
  <c r="N267" i="8"/>
  <c r="O267" i="8" a="1"/>
  <c r="O267" i="8"/>
  <c r="P267" i="8" a="1"/>
  <c r="P267" i="8"/>
  <c r="Q267" i="8" a="1"/>
  <c r="Q267" i="8"/>
  <c r="R267" i="8" a="1"/>
  <c r="R267" i="8"/>
  <c r="S267" i="8" a="1"/>
  <c r="S267" i="8"/>
  <c r="T267" i="8" a="1"/>
  <c r="T267" i="8"/>
  <c r="U267" i="8" a="1"/>
  <c r="U267" i="8"/>
  <c r="V267" i="8" a="1"/>
  <c r="V267" i="8"/>
  <c r="W267" i="8" a="1"/>
  <c r="W267" i="8"/>
  <c r="X267" i="8" a="1"/>
  <c r="X267" i="8"/>
  <c r="Y267" i="8" a="1"/>
  <c r="Y267" i="8"/>
  <c r="Z267" i="8" a="1"/>
  <c r="Z267" i="8"/>
  <c r="B268" i="8" a="1"/>
  <c r="B268" i="8"/>
  <c r="C268" i="8" a="1"/>
  <c r="C268" i="8"/>
  <c r="D268" i="8" a="1"/>
  <c r="D268" i="8"/>
  <c r="E268" i="8" a="1"/>
  <c r="E268" i="8"/>
  <c r="F268" i="8" a="1"/>
  <c r="F268" i="8"/>
  <c r="G268" i="8" a="1"/>
  <c r="G268" i="8"/>
  <c r="H268" i="8" a="1"/>
  <c r="H268" i="8"/>
  <c r="I268" i="8" a="1"/>
  <c r="I268" i="8"/>
  <c r="J268" i="8" a="1"/>
  <c r="J268" i="8"/>
  <c r="K268" i="8" a="1"/>
  <c r="K268" i="8"/>
  <c r="L268" i="8" a="1"/>
  <c r="L268" i="8"/>
  <c r="M268" i="8" a="1"/>
  <c r="M268" i="8"/>
  <c r="N268" i="8" a="1"/>
  <c r="N268" i="8"/>
  <c r="O268" i="8" a="1"/>
  <c r="O268" i="8"/>
  <c r="P268" i="8" a="1"/>
  <c r="P268" i="8"/>
  <c r="Q268" i="8" a="1"/>
  <c r="Q268" i="8"/>
  <c r="R268" i="8" a="1"/>
  <c r="R268" i="8"/>
  <c r="S268" i="8" a="1"/>
  <c r="S268" i="8"/>
  <c r="T268" i="8" a="1"/>
  <c r="T268" i="8"/>
  <c r="U268" i="8" a="1"/>
  <c r="U268" i="8"/>
  <c r="V268" i="8" a="1"/>
  <c r="V268" i="8"/>
  <c r="W268" i="8" a="1"/>
  <c r="W268" i="8"/>
  <c r="X268" i="8" a="1"/>
  <c r="X268" i="8"/>
  <c r="Y268" i="8" a="1"/>
  <c r="Y268" i="8"/>
  <c r="Z268" i="8" a="1"/>
  <c r="Z268" i="8"/>
  <c r="B269" i="8" a="1"/>
  <c r="B269" i="8"/>
  <c r="C269" i="8" a="1"/>
  <c r="C269" i="8"/>
  <c r="D269" i="8" a="1"/>
  <c r="D269" i="8"/>
  <c r="E269" i="8" a="1"/>
  <c r="E269" i="8"/>
  <c r="F269" i="8" a="1"/>
  <c r="F269" i="8"/>
  <c r="G269" i="8" a="1"/>
  <c r="G269" i="8"/>
  <c r="H269" i="8" a="1"/>
  <c r="H269" i="8"/>
  <c r="I269" i="8" a="1"/>
  <c r="I269" i="8"/>
  <c r="J269" i="8" a="1"/>
  <c r="J269" i="8"/>
  <c r="K269" i="8" a="1"/>
  <c r="K269" i="8"/>
  <c r="L269" i="8" a="1"/>
  <c r="L269" i="8"/>
  <c r="M269" i="8" a="1"/>
  <c r="M269" i="8"/>
  <c r="N269" i="8" a="1"/>
  <c r="N269" i="8"/>
  <c r="O269" i="8" a="1"/>
  <c r="O269" i="8"/>
  <c r="P269" i="8" a="1"/>
  <c r="P269" i="8"/>
  <c r="Q269" i="8" a="1"/>
  <c r="Q269" i="8"/>
  <c r="R269" i="8" a="1"/>
  <c r="R269" i="8"/>
  <c r="S269" i="8" a="1"/>
  <c r="S269" i="8"/>
  <c r="T269" i="8" a="1"/>
  <c r="T269" i="8"/>
  <c r="U269" i="8" a="1"/>
  <c r="U269" i="8"/>
  <c r="V269" i="8" a="1"/>
  <c r="V269" i="8"/>
  <c r="W269" i="8" a="1"/>
  <c r="W269" i="8"/>
  <c r="X269" i="8" a="1"/>
  <c r="X269" i="8"/>
  <c r="Y269" i="8" a="1"/>
  <c r="Y269" i="8"/>
  <c r="Z269" i="8" a="1"/>
  <c r="Z269" i="8"/>
  <c r="B270" i="8" a="1"/>
  <c r="B270" i="8"/>
  <c r="C270" i="8" a="1"/>
  <c r="C270" i="8"/>
  <c r="D270" i="8" a="1"/>
  <c r="D270" i="8"/>
  <c r="E270" i="8" a="1"/>
  <c r="E270" i="8"/>
  <c r="F270" i="8" a="1"/>
  <c r="F270" i="8"/>
  <c r="G270" i="8" a="1"/>
  <c r="G270" i="8"/>
  <c r="H270" i="8" a="1"/>
  <c r="H270" i="8"/>
  <c r="I270" i="8" a="1"/>
  <c r="I270" i="8"/>
  <c r="J270" i="8" a="1"/>
  <c r="J270" i="8"/>
  <c r="K270" i="8" a="1"/>
  <c r="K270" i="8"/>
  <c r="L270" i="8" a="1"/>
  <c r="L270" i="8"/>
  <c r="M270" i="8" a="1"/>
  <c r="M270" i="8"/>
  <c r="N270" i="8" a="1"/>
  <c r="N270" i="8"/>
  <c r="O270" i="8" a="1"/>
  <c r="O270" i="8"/>
  <c r="P270" i="8" a="1"/>
  <c r="P270" i="8"/>
  <c r="Q270" i="8" a="1"/>
  <c r="Q270" i="8"/>
  <c r="R270" i="8" a="1"/>
  <c r="R270" i="8"/>
  <c r="S270" i="8" a="1"/>
  <c r="S270" i="8"/>
  <c r="T270" i="8" a="1"/>
  <c r="T270" i="8"/>
  <c r="U270" i="8" a="1"/>
  <c r="U270" i="8"/>
  <c r="V270" i="8" a="1"/>
  <c r="V270" i="8"/>
  <c r="W270" i="8" a="1"/>
  <c r="W270" i="8"/>
  <c r="X270" i="8" a="1"/>
  <c r="X270" i="8"/>
  <c r="Y270" i="8" a="1"/>
  <c r="Y270" i="8"/>
  <c r="Z270" i="8" a="1"/>
  <c r="Z270" i="8"/>
  <c r="B271" i="8" a="1"/>
  <c r="B271" i="8"/>
  <c r="C271" i="8" a="1"/>
  <c r="C271" i="8"/>
  <c r="D271" i="8" a="1"/>
  <c r="D271" i="8"/>
  <c r="E271" i="8" a="1"/>
  <c r="E271" i="8"/>
  <c r="F271" i="8" a="1"/>
  <c r="F271" i="8"/>
  <c r="G271" i="8" a="1"/>
  <c r="G271" i="8"/>
  <c r="H271" i="8" a="1"/>
  <c r="H271" i="8"/>
  <c r="I271" i="8" a="1"/>
  <c r="I271" i="8"/>
  <c r="J271" i="8" a="1"/>
  <c r="J271" i="8"/>
  <c r="K271" i="8" a="1"/>
  <c r="K271" i="8"/>
  <c r="L271" i="8" a="1"/>
  <c r="L271" i="8"/>
  <c r="M271" i="8" a="1"/>
  <c r="M271" i="8"/>
  <c r="N271" i="8" a="1"/>
  <c r="N271" i="8"/>
  <c r="O271" i="8" a="1"/>
  <c r="O271" i="8"/>
  <c r="P271" i="8" a="1"/>
  <c r="P271" i="8"/>
  <c r="Q271" i="8" a="1"/>
  <c r="Q271" i="8"/>
  <c r="R271" i="8" a="1"/>
  <c r="R271" i="8"/>
  <c r="S271" i="8" a="1"/>
  <c r="S271" i="8"/>
  <c r="T271" i="8" a="1"/>
  <c r="T271" i="8"/>
  <c r="U271" i="8" a="1"/>
  <c r="U271" i="8"/>
  <c r="V271" i="8" a="1"/>
  <c r="V271" i="8"/>
  <c r="W271" i="8" a="1"/>
  <c r="W271" i="8"/>
  <c r="X271" i="8" a="1"/>
  <c r="X271" i="8"/>
  <c r="Y271" i="8" a="1"/>
  <c r="Y271" i="8"/>
  <c r="Z271" i="8" a="1"/>
  <c r="Z271" i="8"/>
  <c r="B272" i="8" a="1"/>
  <c r="B272" i="8"/>
  <c r="C272" i="8" a="1"/>
  <c r="C272" i="8"/>
  <c r="D272" i="8" a="1"/>
  <c r="D272" i="8"/>
  <c r="E272" i="8" a="1"/>
  <c r="E272" i="8"/>
  <c r="F272" i="8" a="1"/>
  <c r="F272" i="8"/>
  <c r="G272" i="8" a="1"/>
  <c r="G272" i="8"/>
  <c r="H272" i="8" a="1"/>
  <c r="H272" i="8"/>
  <c r="I272" i="8" a="1"/>
  <c r="I272" i="8"/>
  <c r="J272" i="8" a="1"/>
  <c r="J272" i="8"/>
  <c r="K272" i="8" a="1"/>
  <c r="K272" i="8"/>
  <c r="L272" i="8" a="1"/>
  <c r="L272" i="8"/>
  <c r="M272" i="8" a="1"/>
  <c r="M272" i="8"/>
  <c r="N272" i="8" a="1"/>
  <c r="N272" i="8"/>
  <c r="O272" i="8" a="1"/>
  <c r="O272" i="8"/>
  <c r="P272" i="8" a="1"/>
  <c r="P272" i="8"/>
  <c r="Q272" i="8" a="1"/>
  <c r="Q272" i="8"/>
  <c r="R272" i="8" a="1"/>
  <c r="R272" i="8"/>
  <c r="S272" i="8" a="1"/>
  <c r="S272" i="8"/>
  <c r="T272" i="8" a="1"/>
  <c r="T272" i="8"/>
  <c r="U272" i="8" a="1"/>
  <c r="U272" i="8"/>
  <c r="V272" i="8" a="1"/>
  <c r="V272" i="8"/>
  <c r="W272" i="8" a="1"/>
  <c r="W272" i="8"/>
  <c r="X272" i="8" a="1"/>
  <c r="X272" i="8"/>
  <c r="Y272" i="8" a="1"/>
  <c r="Y272" i="8"/>
  <c r="Z272" i="8" a="1"/>
  <c r="Z272" i="8"/>
  <c r="B273" i="8" a="1"/>
  <c r="B273" i="8"/>
  <c r="C273" i="8" a="1"/>
  <c r="C273" i="8"/>
  <c r="D273" i="8" a="1"/>
  <c r="D273" i="8"/>
  <c r="E273" i="8" a="1"/>
  <c r="E273" i="8"/>
  <c r="F273" i="8" a="1"/>
  <c r="F273" i="8"/>
  <c r="G273" i="8" a="1"/>
  <c r="G273" i="8"/>
  <c r="H273" i="8" a="1"/>
  <c r="H273" i="8"/>
  <c r="I273" i="8" a="1"/>
  <c r="I273" i="8"/>
  <c r="J273" i="8" a="1"/>
  <c r="J273" i="8"/>
  <c r="K273" i="8" a="1"/>
  <c r="K273" i="8"/>
  <c r="L273" i="8" a="1"/>
  <c r="L273" i="8"/>
  <c r="M273" i="8" a="1"/>
  <c r="M273" i="8"/>
  <c r="N273" i="8" a="1"/>
  <c r="N273" i="8"/>
  <c r="O273" i="8" a="1"/>
  <c r="O273" i="8"/>
  <c r="P273" i="8" a="1"/>
  <c r="P273" i="8"/>
  <c r="Q273" i="8" a="1"/>
  <c r="Q273" i="8"/>
  <c r="R273" i="8" a="1"/>
  <c r="R273" i="8"/>
  <c r="S273" i="8" a="1"/>
  <c r="S273" i="8"/>
  <c r="T273" i="8" a="1"/>
  <c r="T273" i="8"/>
  <c r="U273" i="8" a="1"/>
  <c r="U273" i="8"/>
  <c r="V273" i="8" a="1"/>
  <c r="V273" i="8"/>
  <c r="W273" i="8" a="1"/>
  <c r="W273" i="8"/>
  <c r="X273" i="8" a="1"/>
  <c r="X273" i="8"/>
  <c r="Y273" i="8" a="1"/>
  <c r="Y273" i="8"/>
  <c r="Z273" i="8" a="1"/>
  <c r="Z273" i="8"/>
  <c r="B274" i="8" a="1"/>
  <c r="B274" i="8"/>
  <c r="C274" i="8" a="1"/>
  <c r="C274" i="8"/>
  <c r="D274" i="8" a="1"/>
  <c r="D274" i="8"/>
  <c r="E274" i="8" a="1"/>
  <c r="E274" i="8"/>
  <c r="F274" i="8" a="1"/>
  <c r="F274" i="8"/>
  <c r="G274" i="8" a="1"/>
  <c r="G274" i="8"/>
  <c r="H274" i="8" a="1"/>
  <c r="H274" i="8"/>
  <c r="I274" i="8" a="1"/>
  <c r="I274" i="8"/>
  <c r="J274" i="8" a="1"/>
  <c r="J274" i="8"/>
  <c r="K274" i="8" a="1"/>
  <c r="K274" i="8"/>
  <c r="L274" i="8" a="1"/>
  <c r="L274" i="8"/>
  <c r="M274" i="8" a="1"/>
  <c r="M274" i="8"/>
  <c r="N274" i="8" a="1"/>
  <c r="N274" i="8"/>
  <c r="O274" i="8" a="1"/>
  <c r="O274" i="8"/>
  <c r="P274" i="8" a="1"/>
  <c r="P274" i="8"/>
  <c r="Q274" i="8" a="1"/>
  <c r="Q274" i="8"/>
  <c r="R274" i="8" a="1"/>
  <c r="R274" i="8"/>
  <c r="S274" i="8" a="1"/>
  <c r="S274" i="8"/>
  <c r="T274" i="8" a="1"/>
  <c r="T274" i="8"/>
  <c r="U274" i="8" a="1"/>
  <c r="U274" i="8"/>
  <c r="V274" i="8" a="1"/>
  <c r="V274" i="8"/>
  <c r="W274" i="8" a="1"/>
  <c r="W274" i="8"/>
  <c r="X274" i="8" a="1"/>
  <c r="X274" i="8"/>
  <c r="Y274" i="8" a="1"/>
  <c r="Y274" i="8"/>
  <c r="Z274" i="8" a="1"/>
  <c r="Z274" i="8"/>
  <c r="B275" i="8" a="1"/>
  <c r="B275" i="8"/>
  <c r="C275" i="8" a="1"/>
  <c r="C275" i="8"/>
  <c r="D275" i="8" a="1"/>
  <c r="D275" i="8"/>
  <c r="E275" i="8" a="1"/>
  <c r="E275" i="8"/>
  <c r="F275" i="8" a="1"/>
  <c r="F275" i="8"/>
  <c r="G275" i="8" a="1"/>
  <c r="G275" i="8"/>
  <c r="H275" i="8" a="1"/>
  <c r="H275" i="8"/>
  <c r="I275" i="8" a="1"/>
  <c r="I275" i="8"/>
  <c r="J275" i="8" a="1"/>
  <c r="J275" i="8"/>
  <c r="K275" i="8" a="1"/>
  <c r="K275" i="8"/>
  <c r="L275" i="8" a="1"/>
  <c r="L275" i="8"/>
  <c r="M275" i="8" a="1"/>
  <c r="M275" i="8"/>
  <c r="N275" i="8" a="1"/>
  <c r="N275" i="8"/>
  <c r="O275" i="8" a="1"/>
  <c r="O275" i="8"/>
  <c r="P275" i="8" a="1"/>
  <c r="P275" i="8"/>
  <c r="Q275" i="8" a="1"/>
  <c r="Q275" i="8"/>
  <c r="R275" i="8" a="1"/>
  <c r="R275" i="8"/>
  <c r="S275" i="8" a="1"/>
  <c r="S275" i="8"/>
  <c r="T275" i="8" a="1"/>
  <c r="T275" i="8"/>
  <c r="U275" i="8" a="1"/>
  <c r="U275" i="8"/>
  <c r="V275" i="8" a="1"/>
  <c r="V275" i="8"/>
  <c r="W275" i="8" a="1"/>
  <c r="W275" i="8"/>
  <c r="X275" i="8" a="1"/>
  <c r="X275" i="8"/>
  <c r="Y275" i="8" a="1"/>
  <c r="Y275" i="8"/>
  <c r="Z275" i="8" a="1"/>
  <c r="Z275" i="8"/>
  <c r="B276" i="8" a="1"/>
  <c r="B276" i="8"/>
  <c r="C276" i="8" a="1"/>
  <c r="C276" i="8"/>
  <c r="D276" i="8" a="1"/>
  <c r="D276" i="8"/>
  <c r="E276" i="8" a="1"/>
  <c r="E276" i="8"/>
  <c r="F276" i="8" a="1"/>
  <c r="F276" i="8"/>
  <c r="G276" i="8" a="1"/>
  <c r="G276" i="8"/>
  <c r="H276" i="8" a="1"/>
  <c r="H276" i="8"/>
  <c r="I276" i="8" a="1"/>
  <c r="I276" i="8"/>
  <c r="J276" i="8" a="1"/>
  <c r="J276" i="8"/>
  <c r="K276" i="8" a="1"/>
  <c r="K276" i="8"/>
  <c r="L276" i="8" a="1"/>
  <c r="L276" i="8"/>
  <c r="M276" i="8" a="1"/>
  <c r="M276" i="8"/>
  <c r="N276" i="8" a="1"/>
  <c r="N276" i="8"/>
  <c r="O276" i="8" a="1"/>
  <c r="O276" i="8"/>
  <c r="P276" i="8" a="1"/>
  <c r="P276" i="8"/>
  <c r="Q276" i="8" a="1"/>
  <c r="Q276" i="8"/>
  <c r="R276" i="8" a="1"/>
  <c r="R276" i="8"/>
  <c r="S276" i="8" a="1"/>
  <c r="S276" i="8"/>
  <c r="T276" i="8" a="1"/>
  <c r="T276" i="8"/>
  <c r="U276" i="8" a="1"/>
  <c r="U276" i="8"/>
  <c r="V276" i="8" a="1"/>
  <c r="V276" i="8"/>
  <c r="W276" i="8" a="1"/>
  <c r="W276" i="8"/>
  <c r="X276" i="8" a="1"/>
  <c r="X276" i="8"/>
  <c r="Y276" i="8" a="1"/>
  <c r="Y276" i="8"/>
  <c r="Z276" i="8" a="1"/>
  <c r="Z276" i="8"/>
  <c r="B277" i="8" a="1"/>
  <c r="B277" i="8"/>
  <c r="C277" i="8" a="1"/>
  <c r="C277" i="8"/>
  <c r="D277" i="8" a="1"/>
  <c r="D277" i="8"/>
  <c r="E277" i="8" a="1"/>
  <c r="E277" i="8"/>
  <c r="F277" i="8" a="1"/>
  <c r="F277" i="8"/>
  <c r="G277" i="8" a="1"/>
  <c r="G277" i="8"/>
  <c r="H277" i="8" a="1"/>
  <c r="H277" i="8"/>
  <c r="I277" i="8" a="1"/>
  <c r="I277" i="8"/>
  <c r="J277" i="8" a="1"/>
  <c r="J277" i="8"/>
  <c r="K277" i="8" a="1"/>
  <c r="K277" i="8"/>
  <c r="L277" i="8" a="1"/>
  <c r="L277" i="8"/>
  <c r="M277" i="8" a="1"/>
  <c r="M277" i="8"/>
  <c r="N277" i="8" a="1"/>
  <c r="N277" i="8"/>
  <c r="O277" i="8" a="1"/>
  <c r="O277" i="8"/>
  <c r="P277" i="8" a="1"/>
  <c r="P277" i="8"/>
  <c r="Q277" i="8" a="1"/>
  <c r="Q277" i="8"/>
  <c r="R277" i="8" a="1"/>
  <c r="R277" i="8"/>
  <c r="S277" i="8" a="1"/>
  <c r="S277" i="8"/>
  <c r="T277" i="8" a="1"/>
  <c r="T277" i="8"/>
  <c r="U277" i="8" a="1"/>
  <c r="U277" i="8"/>
  <c r="V277" i="8" a="1"/>
  <c r="V277" i="8"/>
  <c r="W277" i="8" a="1"/>
  <c r="W277" i="8"/>
  <c r="X277" i="8" a="1"/>
  <c r="X277" i="8"/>
  <c r="Y277" i="8" a="1"/>
  <c r="Y277" i="8"/>
  <c r="Z277" i="8" a="1"/>
  <c r="Z277" i="8"/>
  <c r="B278" i="8" a="1"/>
  <c r="B278" i="8"/>
  <c r="C278" i="8" a="1"/>
  <c r="C278" i="8"/>
  <c r="D278" i="8" a="1"/>
  <c r="D278" i="8"/>
  <c r="E278" i="8" a="1"/>
  <c r="E278" i="8"/>
  <c r="F278" i="8" a="1"/>
  <c r="F278" i="8"/>
  <c r="G278" i="8" a="1"/>
  <c r="G278" i="8"/>
  <c r="H278" i="8" a="1"/>
  <c r="H278" i="8"/>
  <c r="I278" i="8" a="1"/>
  <c r="I278" i="8"/>
  <c r="J278" i="8" a="1"/>
  <c r="J278" i="8"/>
  <c r="K278" i="8" a="1"/>
  <c r="K278" i="8"/>
  <c r="L278" i="8" a="1"/>
  <c r="L278" i="8"/>
  <c r="M278" i="8" a="1"/>
  <c r="M278" i="8"/>
  <c r="N278" i="8" a="1"/>
  <c r="N278" i="8"/>
  <c r="O278" i="8" a="1"/>
  <c r="O278" i="8"/>
  <c r="P278" i="8" a="1"/>
  <c r="P278" i="8"/>
  <c r="Q278" i="8" a="1"/>
  <c r="Q278" i="8"/>
  <c r="R278" i="8" a="1"/>
  <c r="R278" i="8"/>
  <c r="S278" i="8" a="1"/>
  <c r="S278" i="8"/>
  <c r="T278" i="8" a="1"/>
  <c r="T278" i="8"/>
  <c r="U278" i="8" a="1"/>
  <c r="U278" i="8"/>
  <c r="V278" i="8" a="1"/>
  <c r="V278" i="8"/>
  <c r="W278" i="8" a="1"/>
  <c r="W278" i="8"/>
  <c r="X278" i="8" a="1"/>
  <c r="X278" i="8"/>
  <c r="Y278" i="8" a="1"/>
  <c r="Y278" i="8"/>
  <c r="Z278" i="8" a="1"/>
  <c r="Z278" i="8"/>
  <c r="B279" i="8" a="1"/>
  <c r="B279" i="8"/>
  <c r="C279" i="8" a="1"/>
  <c r="C279" i="8"/>
  <c r="D279" i="8" a="1"/>
  <c r="D279" i="8"/>
  <c r="E279" i="8" a="1"/>
  <c r="E279" i="8"/>
  <c r="F279" i="8" a="1"/>
  <c r="F279" i="8"/>
  <c r="G279" i="8" a="1"/>
  <c r="G279" i="8"/>
  <c r="H279" i="8" a="1"/>
  <c r="H279" i="8"/>
  <c r="I279" i="8" a="1"/>
  <c r="I279" i="8"/>
  <c r="J279" i="8" a="1"/>
  <c r="J279" i="8"/>
  <c r="K279" i="8" a="1"/>
  <c r="K279" i="8"/>
  <c r="L279" i="8" a="1"/>
  <c r="L279" i="8"/>
  <c r="M279" i="8" a="1"/>
  <c r="M279" i="8"/>
  <c r="N279" i="8" a="1"/>
  <c r="N279" i="8"/>
  <c r="O279" i="8" a="1"/>
  <c r="O279" i="8"/>
  <c r="P279" i="8" a="1"/>
  <c r="P279" i="8"/>
  <c r="Q279" i="8" a="1"/>
  <c r="Q279" i="8"/>
  <c r="R279" i="8" a="1"/>
  <c r="R279" i="8"/>
  <c r="S279" i="8" a="1"/>
  <c r="S279" i="8"/>
  <c r="T279" i="8" a="1"/>
  <c r="T279" i="8"/>
  <c r="U279" i="8" a="1"/>
  <c r="U279" i="8"/>
  <c r="V279" i="8" a="1"/>
  <c r="V279" i="8"/>
  <c r="W279" i="8" a="1"/>
  <c r="W279" i="8"/>
  <c r="X279" i="8" a="1"/>
  <c r="X279" i="8"/>
  <c r="Y279" i="8" a="1"/>
  <c r="Y279" i="8"/>
  <c r="Z279" i="8" a="1"/>
  <c r="Z279" i="8"/>
  <c r="B280" i="8" a="1"/>
  <c r="B280" i="8"/>
  <c r="C280" i="8" a="1"/>
  <c r="C280" i="8"/>
  <c r="D280" i="8" a="1"/>
  <c r="D280" i="8"/>
  <c r="E280" i="8" a="1"/>
  <c r="E280" i="8"/>
  <c r="F280" i="8" a="1"/>
  <c r="F280" i="8"/>
  <c r="G280" i="8" a="1"/>
  <c r="G280" i="8"/>
  <c r="H280" i="8" a="1"/>
  <c r="H280" i="8"/>
  <c r="I280" i="8" a="1"/>
  <c r="I280" i="8"/>
  <c r="J280" i="8" a="1"/>
  <c r="J280" i="8"/>
  <c r="K280" i="8" a="1"/>
  <c r="K280" i="8"/>
  <c r="L280" i="8" a="1"/>
  <c r="L280" i="8"/>
  <c r="M280" i="8" a="1"/>
  <c r="M280" i="8"/>
  <c r="N280" i="8" a="1"/>
  <c r="N280" i="8"/>
  <c r="O280" i="8" a="1"/>
  <c r="O280" i="8"/>
  <c r="P280" i="8" a="1"/>
  <c r="P280" i="8"/>
  <c r="Q280" i="8" a="1"/>
  <c r="Q280" i="8"/>
  <c r="R280" i="8" a="1"/>
  <c r="R280" i="8"/>
  <c r="S280" i="8" a="1"/>
  <c r="S280" i="8"/>
  <c r="T280" i="8" a="1"/>
  <c r="T280" i="8"/>
  <c r="U280" i="8" a="1"/>
  <c r="U280" i="8"/>
  <c r="V280" i="8" a="1"/>
  <c r="V280" i="8"/>
  <c r="W280" i="8" a="1"/>
  <c r="W280" i="8"/>
  <c r="X280" i="8" a="1"/>
  <c r="X280" i="8"/>
  <c r="Y280" i="8" a="1"/>
  <c r="Y280" i="8"/>
  <c r="Z280" i="8" a="1"/>
  <c r="Z280" i="8"/>
  <c r="B281" i="8" a="1"/>
  <c r="B281" i="8"/>
  <c r="C281" i="8" a="1"/>
  <c r="C281" i="8"/>
  <c r="D281" i="8" a="1"/>
  <c r="D281" i="8"/>
  <c r="E281" i="8" a="1"/>
  <c r="E281" i="8"/>
  <c r="F281" i="8" a="1"/>
  <c r="F281" i="8"/>
  <c r="G281" i="8" a="1"/>
  <c r="G281" i="8"/>
  <c r="H281" i="8" a="1"/>
  <c r="H281" i="8"/>
  <c r="I281" i="8" a="1"/>
  <c r="I281" i="8"/>
  <c r="J281" i="8" a="1"/>
  <c r="J281" i="8"/>
  <c r="K281" i="8" a="1"/>
  <c r="K281" i="8"/>
  <c r="L281" i="8" a="1"/>
  <c r="L281" i="8"/>
  <c r="M281" i="8" a="1"/>
  <c r="M281" i="8"/>
  <c r="N281" i="8" a="1"/>
  <c r="N281" i="8"/>
  <c r="O281" i="8" a="1"/>
  <c r="O281" i="8"/>
  <c r="P281" i="8" a="1"/>
  <c r="P281" i="8"/>
  <c r="Q281" i="8" a="1"/>
  <c r="Q281" i="8"/>
  <c r="R281" i="8" a="1"/>
  <c r="R281" i="8"/>
  <c r="S281" i="8" a="1"/>
  <c r="S281" i="8"/>
  <c r="T281" i="8" a="1"/>
  <c r="T281" i="8"/>
  <c r="U281" i="8" a="1"/>
  <c r="U281" i="8"/>
  <c r="V281" i="8" a="1"/>
  <c r="V281" i="8"/>
  <c r="W281" i="8" a="1"/>
  <c r="W281" i="8"/>
  <c r="X281" i="8" a="1"/>
  <c r="X281" i="8"/>
  <c r="Y281" i="8" a="1"/>
  <c r="Y281" i="8"/>
  <c r="Z281" i="8" a="1"/>
  <c r="Z281" i="8"/>
  <c r="B282" i="8" a="1"/>
  <c r="B282" i="8"/>
  <c r="C282" i="8" a="1"/>
  <c r="C282" i="8"/>
  <c r="D282" i="8" a="1"/>
  <c r="D282" i="8"/>
  <c r="E282" i="8" a="1"/>
  <c r="E282" i="8"/>
  <c r="F282" i="8" a="1"/>
  <c r="F282" i="8"/>
  <c r="G282" i="8" a="1"/>
  <c r="G282" i="8"/>
  <c r="H282" i="8" a="1"/>
  <c r="H282" i="8"/>
  <c r="I282" i="8" a="1"/>
  <c r="I282" i="8"/>
  <c r="J282" i="8" a="1"/>
  <c r="J282" i="8"/>
  <c r="K282" i="8" a="1"/>
  <c r="K282" i="8"/>
  <c r="L282" i="8" a="1"/>
  <c r="L282" i="8"/>
  <c r="M282" i="8" a="1"/>
  <c r="M282" i="8"/>
  <c r="N282" i="8" a="1"/>
  <c r="N282" i="8"/>
  <c r="O282" i="8" a="1"/>
  <c r="O282" i="8"/>
  <c r="P282" i="8" a="1"/>
  <c r="P282" i="8"/>
  <c r="Q282" i="8" a="1"/>
  <c r="Q282" i="8"/>
  <c r="R282" i="8" a="1"/>
  <c r="R282" i="8"/>
  <c r="S282" i="8" a="1"/>
  <c r="S282" i="8"/>
  <c r="T282" i="8" a="1"/>
  <c r="T282" i="8"/>
  <c r="U282" i="8" a="1"/>
  <c r="U282" i="8"/>
  <c r="V282" i="8" a="1"/>
  <c r="V282" i="8"/>
  <c r="W282" i="8" a="1"/>
  <c r="W282" i="8"/>
  <c r="X282" i="8" a="1"/>
  <c r="X282" i="8"/>
  <c r="Y282" i="8" a="1"/>
  <c r="Y282" i="8"/>
  <c r="Z282" i="8" a="1"/>
  <c r="Z282" i="8"/>
  <c r="B283" i="8" a="1"/>
  <c r="B283" i="8"/>
  <c r="C283" i="8" a="1"/>
  <c r="C283" i="8"/>
  <c r="D283" i="8" a="1"/>
  <c r="D283" i="8"/>
  <c r="E283" i="8" a="1"/>
  <c r="E283" i="8"/>
  <c r="F283" i="8" a="1"/>
  <c r="F283" i="8"/>
  <c r="G283" i="8" a="1"/>
  <c r="G283" i="8"/>
  <c r="H283" i="8" a="1"/>
  <c r="H283" i="8"/>
  <c r="I283" i="8" a="1"/>
  <c r="I283" i="8"/>
  <c r="J283" i="8" a="1"/>
  <c r="J283" i="8"/>
  <c r="K283" i="8" a="1"/>
  <c r="K283" i="8"/>
  <c r="L283" i="8" a="1"/>
  <c r="L283" i="8"/>
  <c r="M283" i="8" a="1"/>
  <c r="M283" i="8"/>
  <c r="N283" i="8" a="1"/>
  <c r="N283" i="8"/>
  <c r="O283" i="8" a="1"/>
  <c r="O283" i="8"/>
  <c r="P283" i="8" a="1"/>
  <c r="P283" i="8"/>
  <c r="Q283" i="8" a="1"/>
  <c r="Q283" i="8"/>
  <c r="R283" i="8" a="1"/>
  <c r="R283" i="8"/>
  <c r="S283" i="8" a="1"/>
  <c r="S283" i="8"/>
  <c r="T283" i="8" a="1"/>
  <c r="T283" i="8"/>
  <c r="U283" i="8" a="1"/>
  <c r="U283" i="8"/>
  <c r="V283" i="8" a="1"/>
  <c r="V283" i="8"/>
  <c r="W283" i="8" a="1"/>
  <c r="W283" i="8"/>
  <c r="X283" i="8" a="1"/>
  <c r="X283" i="8"/>
  <c r="Y283" i="8" a="1"/>
  <c r="Y283" i="8"/>
  <c r="Z283" i="8" a="1"/>
  <c r="Z283" i="8"/>
  <c r="B284" i="8" a="1"/>
  <c r="B284" i="8"/>
  <c r="C284" i="8" a="1"/>
  <c r="C284" i="8"/>
  <c r="D284" i="8" a="1"/>
  <c r="D284" i="8"/>
  <c r="E284" i="8" a="1"/>
  <c r="E284" i="8"/>
  <c r="F284" i="8" a="1"/>
  <c r="F284" i="8"/>
  <c r="G284" i="8" a="1"/>
  <c r="G284" i="8"/>
  <c r="H284" i="8" a="1"/>
  <c r="H284" i="8"/>
  <c r="I284" i="8" a="1"/>
  <c r="I284" i="8"/>
  <c r="J284" i="8" a="1"/>
  <c r="J284" i="8"/>
  <c r="K284" i="8" a="1"/>
  <c r="K284" i="8"/>
  <c r="L284" i="8" a="1"/>
  <c r="L284" i="8"/>
  <c r="M284" i="8" a="1"/>
  <c r="M284" i="8"/>
  <c r="N284" i="8" a="1"/>
  <c r="N284" i="8"/>
  <c r="O284" i="8" a="1"/>
  <c r="O284" i="8"/>
  <c r="P284" i="8" a="1"/>
  <c r="P284" i="8"/>
  <c r="Q284" i="8" a="1"/>
  <c r="Q284" i="8"/>
  <c r="R284" i="8" a="1"/>
  <c r="R284" i="8"/>
  <c r="S284" i="8" a="1"/>
  <c r="S284" i="8"/>
  <c r="T284" i="8" a="1"/>
  <c r="T284" i="8"/>
  <c r="U284" i="8" a="1"/>
  <c r="U284" i="8"/>
  <c r="V284" i="8" a="1"/>
  <c r="V284" i="8"/>
  <c r="W284" i="8" a="1"/>
  <c r="W284" i="8"/>
  <c r="X284" i="8" a="1"/>
  <c r="X284" i="8"/>
  <c r="Y284" i="8" a="1"/>
  <c r="Y284" i="8"/>
  <c r="Z284" i="8" a="1"/>
  <c r="Z284" i="8"/>
  <c r="B285" i="8" a="1"/>
  <c r="B285" i="8"/>
  <c r="C285" i="8" a="1"/>
  <c r="C285" i="8"/>
  <c r="D285" i="8" a="1"/>
  <c r="D285" i="8"/>
  <c r="E285" i="8" a="1"/>
  <c r="E285" i="8"/>
  <c r="F285" i="8" a="1"/>
  <c r="F285" i="8"/>
  <c r="G285" i="8" a="1"/>
  <c r="G285" i="8"/>
  <c r="H285" i="8" a="1"/>
  <c r="H285" i="8"/>
  <c r="I285" i="8" a="1"/>
  <c r="I285" i="8"/>
  <c r="J285" i="8" a="1"/>
  <c r="J285" i="8"/>
  <c r="K285" i="8" a="1"/>
  <c r="K285" i="8"/>
  <c r="L285" i="8" a="1"/>
  <c r="L285" i="8"/>
  <c r="M285" i="8" a="1"/>
  <c r="M285" i="8"/>
  <c r="N285" i="8" a="1"/>
  <c r="N285" i="8"/>
  <c r="O285" i="8" a="1"/>
  <c r="O285" i="8"/>
  <c r="P285" i="8" a="1"/>
  <c r="P285" i="8"/>
  <c r="Q285" i="8" a="1"/>
  <c r="Q285" i="8"/>
  <c r="R285" i="8" a="1"/>
  <c r="R285" i="8"/>
  <c r="S285" i="8" a="1"/>
  <c r="S285" i="8"/>
  <c r="T285" i="8" a="1"/>
  <c r="T285" i="8"/>
  <c r="U285" i="8" a="1"/>
  <c r="U285" i="8"/>
  <c r="V285" i="8" a="1"/>
  <c r="V285" i="8"/>
  <c r="W285" i="8" a="1"/>
  <c r="W285" i="8"/>
  <c r="X285" i="8" a="1"/>
  <c r="X285" i="8"/>
  <c r="Y285" i="8" a="1"/>
  <c r="Y285" i="8"/>
  <c r="Z285" i="8" a="1"/>
  <c r="Z285" i="8"/>
  <c r="B286" i="8" a="1"/>
  <c r="B286" i="8"/>
  <c r="C286" i="8" a="1"/>
  <c r="C286" i="8"/>
  <c r="D286" i="8" a="1"/>
  <c r="D286" i="8"/>
  <c r="E286" i="8" a="1"/>
  <c r="E286" i="8"/>
  <c r="F286" i="8" a="1"/>
  <c r="F286" i="8"/>
  <c r="G286" i="8" a="1"/>
  <c r="G286" i="8"/>
  <c r="H286" i="8" a="1"/>
  <c r="H286" i="8"/>
  <c r="I286" i="8" a="1"/>
  <c r="I286" i="8"/>
  <c r="J286" i="8" a="1"/>
  <c r="J286" i="8"/>
  <c r="K286" i="8" a="1"/>
  <c r="K286" i="8"/>
  <c r="L286" i="8" a="1"/>
  <c r="L286" i="8"/>
  <c r="M286" i="8" a="1"/>
  <c r="M286" i="8"/>
  <c r="N286" i="8" a="1"/>
  <c r="N286" i="8"/>
  <c r="O286" i="8" a="1"/>
  <c r="O286" i="8"/>
  <c r="P286" i="8" a="1"/>
  <c r="P286" i="8"/>
  <c r="Q286" i="8" a="1"/>
  <c r="Q286" i="8"/>
  <c r="R286" i="8" a="1"/>
  <c r="R286" i="8"/>
  <c r="S286" i="8" a="1"/>
  <c r="S286" i="8"/>
  <c r="T286" i="8" a="1"/>
  <c r="T286" i="8"/>
  <c r="U286" i="8" a="1"/>
  <c r="U286" i="8"/>
  <c r="V286" i="8" a="1"/>
  <c r="V286" i="8"/>
  <c r="W286" i="8" a="1"/>
  <c r="W286" i="8"/>
  <c r="X286" i="8" a="1"/>
  <c r="X286" i="8"/>
  <c r="Y286" i="8" a="1"/>
  <c r="Y286" i="8"/>
  <c r="Z286" i="8" a="1"/>
  <c r="Z286" i="8"/>
  <c r="B287" i="8" a="1"/>
  <c r="B287" i="8"/>
  <c r="C287" i="8" a="1"/>
  <c r="C287" i="8"/>
  <c r="D287" i="8" a="1"/>
  <c r="D287" i="8"/>
  <c r="E287" i="8" a="1"/>
  <c r="E287" i="8"/>
  <c r="F287" i="8" a="1"/>
  <c r="F287" i="8"/>
  <c r="G287" i="8" a="1"/>
  <c r="G287" i="8"/>
  <c r="H287" i="8" a="1"/>
  <c r="H287" i="8"/>
  <c r="I287" i="8" a="1"/>
  <c r="I287" i="8"/>
  <c r="J287" i="8" a="1"/>
  <c r="J287" i="8"/>
  <c r="K287" i="8" a="1"/>
  <c r="K287" i="8"/>
  <c r="L287" i="8" a="1"/>
  <c r="L287" i="8"/>
  <c r="M287" i="8" a="1"/>
  <c r="M287" i="8"/>
  <c r="N287" i="8" a="1"/>
  <c r="N287" i="8"/>
  <c r="O287" i="8" a="1"/>
  <c r="O287" i="8"/>
  <c r="P287" i="8" a="1"/>
  <c r="P287" i="8"/>
  <c r="Q287" i="8" a="1"/>
  <c r="Q287" i="8"/>
  <c r="R287" i="8" a="1"/>
  <c r="R287" i="8"/>
  <c r="S287" i="8" a="1"/>
  <c r="S287" i="8"/>
  <c r="T287" i="8" a="1"/>
  <c r="T287" i="8"/>
  <c r="U287" i="8" a="1"/>
  <c r="U287" i="8"/>
  <c r="V287" i="8" a="1"/>
  <c r="V287" i="8"/>
  <c r="W287" i="8" a="1"/>
  <c r="W287" i="8"/>
  <c r="X287" i="8" a="1"/>
  <c r="X287" i="8"/>
  <c r="Y287" i="8" a="1"/>
  <c r="Y287" i="8"/>
  <c r="Z287" i="8" a="1"/>
  <c r="Z287" i="8"/>
  <c r="B288" i="8" a="1"/>
  <c r="B288" i="8"/>
  <c r="C288" i="8" a="1"/>
  <c r="C288" i="8"/>
  <c r="D288" i="8" a="1"/>
  <c r="D288" i="8"/>
  <c r="E288" i="8" a="1"/>
  <c r="E288" i="8"/>
  <c r="F288" i="8" a="1"/>
  <c r="F288" i="8"/>
  <c r="G288" i="8" a="1"/>
  <c r="G288" i="8"/>
  <c r="H288" i="8" a="1"/>
  <c r="H288" i="8"/>
  <c r="I288" i="8" a="1"/>
  <c r="I288" i="8"/>
  <c r="J288" i="8" a="1"/>
  <c r="J288" i="8"/>
  <c r="K288" i="8" a="1"/>
  <c r="K288" i="8"/>
  <c r="L288" i="8" a="1"/>
  <c r="L288" i="8"/>
  <c r="M288" i="8" a="1"/>
  <c r="M288" i="8"/>
  <c r="N288" i="8" a="1"/>
  <c r="N288" i="8"/>
  <c r="O288" i="8" a="1"/>
  <c r="O288" i="8"/>
  <c r="P288" i="8" a="1"/>
  <c r="P288" i="8"/>
  <c r="Q288" i="8" a="1"/>
  <c r="Q288" i="8"/>
  <c r="R288" i="8" a="1"/>
  <c r="R288" i="8"/>
  <c r="S288" i="8" a="1"/>
  <c r="S288" i="8"/>
  <c r="T288" i="8" a="1"/>
  <c r="T288" i="8"/>
  <c r="U288" i="8" a="1"/>
  <c r="U288" i="8"/>
  <c r="V288" i="8" a="1"/>
  <c r="V288" i="8"/>
  <c r="W288" i="8" a="1"/>
  <c r="W288" i="8"/>
  <c r="X288" i="8" a="1"/>
  <c r="X288" i="8"/>
  <c r="Y288" i="8" a="1"/>
  <c r="Y288" i="8"/>
  <c r="Z288" i="8" a="1"/>
  <c r="Z288" i="8"/>
  <c r="B289" i="8" a="1"/>
  <c r="B289" i="8"/>
  <c r="C289" i="8" a="1"/>
  <c r="C289" i="8"/>
  <c r="D289" i="8" a="1"/>
  <c r="D289" i="8"/>
  <c r="E289" i="8" a="1"/>
  <c r="E289" i="8"/>
  <c r="F289" i="8" a="1"/>
  <c r="F289" i="8"/>
  <c r="G289" i="8" a="1"/>
  <c r="G289" i="8"/>
  <c r="H289" i="8" a="1"/>
  <c r="H289" i="8"/>
  <c r="I289" i="8" a="1"/>
  <c r="I289" i="8"/>
  <c r="J289" i="8" a="1"/>
  <c r="J289" i="8"/>
  <c r="K289" i="8" a="1"/>
  <c r="K289" i="8"/>
  <c r="L289" i="8" a="1"/>
  <c r="L289" i="8"/>
  <c r="M289" i="8" a="1"/>
  <c r="M289" i="8"/>
  <c r="N289" i="8" a="1"/>
  <c r="N289" i="8"/>
  <c r="O289" i="8" a="1"/>
  <c r="O289" i="8"/>
  <c r="P289" i="8" a="1"/>
  <c r="P289" i="8"/>
  <c r="Q289" i="8" a="1"/>
  <c r="Q289" i="8"/>
  <c r="R289" i="8" a="1"/>
  <c r="R289" i="8"/>
  <c r="S289" i="8" a="1"/>
  <c r="S289" i="8"/>
  <c r="T289" i="8" a="1"/>
  <c r="T289" i="8"/>
  <c r="U289" i="8" a="1"/>
  <c r="U289" i="8"/>
  <c r="V289" i="8" a="1"/>
  <c r="V289" i="8"/>
  <c r="W289" i="8" a="1"/>
  <c r="W289" i="8"/>
  <c r="X289" i="8" a="1"/>
  <c r="X289" i="8"/>
  <c r="Y289" i="8" a="1"/>
  <c r="Y289" i="8"/>
  <c r="Z289" i="8" a="1"/>
  <c r="Z289" i="8"/>
  <c r="B290" i="8" a="1"/>
  <c r="B290" i="8"/>
  <c r="C290" i="8" a="1"/>
  <c r="C290" i="8"/>
  <c r="D290" i="8" a="1"/>
  <c r="D290" i="8"/>
  <c r="E290" i="8" a="1"/>
  <c r="E290" i="8"/>
  <c r="F290" i="8" a="1"/>
  <c r="F290" i="8"/>
  <c r="G290" i="8" a="1"/>
  <c r="G290" i="8"/>
  <c r="H290" i="8" a="1"/>
  <c r="H290" i="8"/>
  <c r="I290" i="8" a="1"/>
  <c r="I290" i="8"/>
  <c r="J290" i="8" a="1"/>
  <c r="J290" i="8"/>
  <c r="K290" i="8" a="1"/>
  <c r="K290" i="8"/>
  <c r="L290" i="8" a="1"/>
  <c r="L290" i="8"/>
  <c r="M290" i="8" a="1"/>
  <c r="M290" i="8"/>
  <c r="N290" i="8" a="1"/>
  <c r="N290" i="8"/>
  <c r="O290" i="8" a="1"/>
  <c r="O290" i="8"/>
  <c r="P290" i="8" a="1"/>
  <c r="P290" i="8"/>
  <c r="Q290" i="8" a="1"/>
  <c r="Q290" i="8"/>
  <c r="R290" i="8" a="1"/>
  <c r="R290" i="8"/>
  <c r="S290" i="8" a="1"/>
  <c r="S290" i="8"/>
  <c r="T290" i="8" a="1"/>
  <c r="T290" i="8"/>
  <c r="U290" i="8" a="1"/>
  <c r="U290" i="8"/>
  <c r="V290" i="8" a="1"/>
  <c r="V290" i="8"/>
  <c r="W290" i="8" a="1"/>
  <c r="W290" i="8"/>
  <c r="X290" i="8" a="1"/>
  <c r="X290" i="8"/>
  <c r="Y290" i="8" a="1"/>
  <c r="Y290" i="8"/>
  <c r="Z290" i="8" a="1"/>
  <c r="Z290" i="8"/>
  <c r="B291" i="8" a="1"/>
  <c r="B291" i="8"/>
  <c r="C291" i="8" a="1"/>
  <c r="C291" i="8"/>
  <c r="D291" i="8" a="1"/>
  <c r="D291" i="8"/>
  <c r="E291" i="8" a="1"/>
  <c r="E291" i="8"/>
  <c r="F291" i="8" a="1"/>
  <c r="F291" i="8"/>
  <c r="G291" i="8" a="1"/>
  <c r="G291" i="8"/>
  <c r="H291" i="8" a="1"/>
  <c r="H291" i="8"/>
  <c r="I291" i="8" a="1"/>
  <c r="I291" i="8"/>
  <c r="J291" i="8" a="1"/>
  <c r="J291" i="8"/>
  <c r="K291" i="8" a="1"/>
  <c r="K291" i="8"/>
  <c r="L291" i="8" a="1"/>
  <c r="L291" i="8"/>
  <c r="M291" i="8" a="1"/>
  <c r="M291" i="8"/>
  <c r="N291" i="8" a="1"/>
  <c r="N291" i="8"/>
  <c r="O291" i="8" a="1"/>
  <c r="O291" i="8"/>
  <c r="P291" i="8" a="1"/>
  <c r="P291" i="8"/>
  <c r="Q291" i="8" a="1"/>
  <c r="Q291" i="8"/>
  <c r="R291" i="8" a="1"/>
  <c r="R291" i="8"/>
  <c r="S291" i="8" a="1"/>
  <c r="S291" i="8"/>
  <c r="T291" i="8" a="1"/>
  <c r="T291" i="8"/>
  <c r="U291" i="8" a="1"/>
  <c r="U291" i="8"/>
  <c r="V291" i="8" a="1"/>
  <c r="V291" i="8"/>
  <c r="W291" i="8" a="1"/>
  <c r="W291" i="8"/>
  <c r="X291" i="8" a="1"/>
  <c r="X291" i="8"/>
  <c r="Y291" i="8" a="1"/>
  <c r="Y291" i="8"/>
  <c r="Z291" i="8" a="1"/>
  <c r="Z291" i="8"/>
  <c r="B292" i="8" a="1"/>
  <c r="B292" i="8"/>
  <c r="C292" i="8" a="1"/>
  <c r="C292" i="8"/>
  <c r="D292" i="8" a="1"/>
  <c r="D292" i="8"/>
  <c r="E292" i="8" a="1"/>
  <c r="E292" i="8"/>
  <c r="F292" i="8" a="1"/>
  <c r="F292" i="8"/>
  <c r="G292" i="8" a="1"/>
  <c r="G292" i="8"/>
  <c r="H292" i="8" a="1"/>
  <c r="H292" i="8"/>
  <c r="I292" i="8" a="1"/>
  <c r="I292" i="8"/>
  <c r="J292" i="8" a="1"/>
  <c r="J292" i="8"/>
  <c r="K292" i="8" a="1"/>
  <c r="K292" i="8"/>
  <c r="L292" i="8" a="1"/>
  <c r="L292" i="8"/>
  <c r="M292" i="8" a="1"/>
  <c r="M292" i="8"/>
  <c r="N292" i="8" a="1"/>
  <c r="N292" i="8"/>
  <c r="O292" i="8" a="1"/>
  <c r="O292" i="8"/>
  <c r="P292" i="8" a="1"/>
  <c r="P292" i="8"/>
  <c r="Q292" i="8" a="1"/>
  <c r="Q292" i="8"/>
  <c r="R292" i="8" a="1"/>
  <c r="R292" i="8"/>
  <c r="S292" i="8" a="1"/>
  <c r="S292" i="8"/>
  <c r="T292" i="8" a="1"/>
  <c r="T292" i="8"/>
  <c r="U292" i="8" a="1"/>
  <c r="U292" i="8"/>
  <c r="V292" i="8" a="1"/>
  <c r="V292" i="8"/>
  <c r="W292" i="8" a="1"/>
  <c r="W292" i="8"/>
  <c r="X292" i="8" a="1"/>
  <c r="X292" i="8"/>
  <c r="Y292" i="8" a="1"/>
  <c r="Y292" i="8"/>
  <c r="Z292" i="8" a="1"/>
  <c r="Z292" i="8"/>
  <c r="B293" i="8" a="1"/>
  <c r="B293" i="8"/>
  <c r="C293" i="8" a="1"/>
  <c r="C293" i="8"/>
  <c r="D293" i="8" a="1"/>
  <c r="D293" i="8"/>
  <c r="E293" i="8" a="1"/>
  <c r="E293" i="8"/>
  <c r="F293" i="8" a="1"/>
  <c r="F293" i="8"/>
  <c r="G293" i="8" a="1"/>
  <c r="G293" i="8"/>
  <c r="H293" i="8" a="1"/>
  <c r="H293" i="8"/>
  <c r="I293" i="8" a="1"/>
  <c r="I293" i="8"/>
  <c r="J293" i="8" a="1"/>
  <c r="J293" i="8"/>
  <c r="K293" i="8" a="1"/>
  <c r="K293" i="8"/>
  <c r="L293" i="8" a="1"/>
  <c r="L293" i="8"/>
  <c r="M293" i="8" a="1"/>
  <c r="M293" i="8"/>
  <c r="N293" i="8" a="1"/>
  <c r="N293" i="8"/>
  <c r="O293" i="8" a="1"/>
  <c r="O293" i="8"/>
  <c r="P293" i="8" a="1"/>
  <c r="P293" i="8"/>
  <c r="Q293" i="8" a="1"/>
  <c r="Q293" i="8"/>
  <c r="R293" i="8" a="1"/>
  <c r="R293" i="8"/>
  <c r="S293" i="8" a="1"/>
  <c r="S293" i="8"/>
  <c r="T293" i="8" a="1"/>
  <c r="T293" i="8"/>
  <c r="U293" i="8" a="1"/>
  <c r="U293" i="8"/>
  <c r="V293" i="8" a="1"/>
  <c r="V293" i="8"/>
  <c r="W293" i="8" a="1"/>
  <c r="W293" i="8"/>
  <c r="X293" i="8" a="1"/>
  <c r="X293" i="8"/>
  <c r="Y293" i="8" a="1"/>
  <c r="Y293" i="8"/>
  <c r="Z293" i="8" a="1"/>
  <c r="Z293" i="8"/>
  <c r="B294" i="8" a="1"/>
  <c r="B294" i="8"/>
  <c r="C294" i="8" a="1"/>
  <c r="C294" i="8"/>
  <c r="D294" i="8" a="1"/>
  <c r="D294" i="8"/>
  <c r="E294" i="8" a="1"/>
  <c r="E294" i="8"/>
  <c r="F294" i="8" a="1"/>
  <c r="F294" i="8"/>
  <c r="G294" i="8" a="1"/>
  <c r="G294" i="8"/>
  <c r="H294" i="8" a="1"/>
  <c r="H294" i="8"/>
  <c r="I294" i="8" a="1"/>
  <c r="I294" i="8"/>
  <c r="J294" i="8" a="1"/>
  <c r="J294" i="8"/>
  <c r="K294" i="8" a="1"/>
  <c r="K294" i="8"/>
  <c r="L294" i="8" a="1"/>
  <c r="L294" i="8"/>
  <c r="M294" i="8" a="1"/>
  <c r="M294" i="8"/>
  <c r="N294" i="8" a="1"/>
  <c r="N294" i="8"/>
  <c r="O294" i="8" a="1"/>
  <c r="O294" i="8"/>
  <c r="P294" i="8" a="1"/>
  <c r="P294" i="8"/>
  <c r="Q294" i="8" a="1"/>
  <c r="Q294" i="8"/>
  <c r="R294" i="8" a="1"/>
  <c r="R294" i="8"/>
  <c r="S294" i="8" a="1"/>
  <c r="S294" i="8"/>
  <c r="T294" i="8" a="1"/>
  <c r="T294" i="8"/>
  <c r="U294" i="8" a="1"/>
  <c r="U294" i="8"/>
  <c r="V294" i="8" a="1"/>
  <c r="V294" i="8"/>
  <c r="W294" i="8" a="1"/>
  <c r="W294" i="8"/>
  <c r="X294" i="8" a="1"/>
  <c r="X294" i="8"/>
  <c r="Y294" i="8" a="1"/>
  <c r="Y294" i="8"/>
  <c r="Z294" i="8" a="1"/>
  <c r="Z294" i="8"/>
  <c r="B295" i="8" a="1"/>
  <c r="B295" i="8"/>
  <c r="C295" i="8" a="1"/>
  <c r="C295" i="8"/>
  <c r="D295" i="8" a="1"/>
  <c r="D295" i="8"/>
  <c r="E295" i="8" a="1"/>
  <c r="E295" i="8"/>
  <c r="F295" i="8" a="1"/>
  <c r="F295" i="8"/>
  <c r="G295" i="8" a="1"/>
  <c r="G295" i="8"/>
  <c r="H295" i="8" a="1"/>
  <c r="H295" i="8"/>
  <c r="I295" i="8" a="1"/>
  <c r="I295" i="8"/>
  <c r="J295" i="8" a="1"/>
  <c r="J295" i="8"/>
  <c r="K295" i="8" a="1"/>
  <c r="K295" i="8"/>
  <c r="L295" i="8" a="1"/>
  <c r="L295" i="8"/>
  <c r="M295" i="8" a="1"/>
  <c r="M295" i="8"/>
  <c r="N295" i="8" a="1"/>
  <c r="N295" i="8"/>
  <c r="O295" i="8" a="1"/>
  <c r="O295" i="8"/>
  <c r="P295" i="8" a="1"/>
  <c r="P295" i="8"/>
  <c r="Q295" i="8" a="1"/>
  <c r="Q295" i="8"/>
  <c r="R295" i="8" a="1"/>
  <c r="R295" i="8"/>
  <c r="S295" i="8" a="1"/>
  <c r="S295" i="8"/>
  <c r="T295" i="8" a="1"/>
  <c r="T295" i="8"/>
  <c r="U295" i="8" a="1"/>
  <c r="U295" i="8"/>
  <c r="V295" i="8" a="1"/>
  <c r="V295" i="8"/>
  <c r="W295" i="8" a="1"/>
  <c r="W295" i="8"/>
  <c r="X295" i="8" a="1"/>
  <c r="X295" i="8"/>
  <c r="Y295" i="8" a="1"/>
  <c r="Y295" i="8"/>
  <c r="Z295" i="8" a="1"/>
  <c r="Z295" i="8"/>
  <c r="B296" i="8" a="1"/>
  <c r="B296" i="8"/>
  <c r="C296" i="8" a="1"/>
  <c r="C296" i="8"/>
  <c r="D296" i="8" a="1"/>
  <c r="D296" i="8"/>
  <c r="E296" i="8" a="1"/>
  <c r="E296" i="8"/>
  <c r="F296" i="8" a="1"/>
  <c r="F296" i="8"/>
  <c r="G296" i="8" a="1"/>
  <c r="G296" i="8"/>
  <c r="H296" i="8" a="1"/>
  <c r="H296" i="8"/>
  <c r="I296" i="8" a="1"/>
  <c r="I296" i="8"/>
  <c r="J296" i="8" a="1"/>
  <c r="J296" i="8"/>
  <c r="K296" i="8" a="1"/>
  <c r="K296" i="8"/>
  <c r="L296" i="8" a="1"/>
  <c r="L296" i="8"/>
  <c r="M296" i="8" a="1"/>
  <c r="M296" i="8"/>
  <c r="N296" i="8" a="1"/>
  <c r="N296" i="8"/>
  <c r="O296" i="8" a="1"/>
  <c r="O296" i="8"/>
  <c r="P296" i="8" a="1"/>
  <c r="P296" i="8"/>
  <c r="Q296" i="8" a="1"/>
  <c r="Q296" i="8"/>
  <c r="R296" i="8" a="1"/>
  <c r="R296" i="8"/>
  <c r="S296" i="8" a="1"/>
  <c r="S296" i="8"/>
  <c r="T296" i="8" a="1"/>
  <c r="T296" i="8"/>
  <c r="U296" i="8" a="1"/>
  <c r="U296" i="8"/>
  <c r="V296" i="8" a="1"/>
  <c r="V296" i="8"/>
  <c r="W296" i="8" a="1"/>
  <c r="W296" i="8"/>
  <c r="X296" i="8" a="1"/>
  <c r="X296" i="8"/>
  <c r="Y296" i="8" a="1"/>
  <c r="Y296" i="8"/>
  <c r="Z296" i="8" a="1"/>
  <c r="Z296" i="8"/>
  <c r="B297" i="8" a="1"/>
  <c r="B297" i="8"/>
  <c r="C297" i="8" a="1"/>
  <c r="C297" i="8"/>
  <c r="D297" i="8" a="1"/>
  <c r="D297" i="8"/>
  <c r="E297" i="8" a="1"/>
  <c r="E297" i="8"/>
  <c r="F297" i="8" a="1"/>
  <c r="F297" i="8"/>
  <c r="G297" i="8" a="1"/>
  <c r="G297" i="8"/>
  <c r="H297" i="8" a="1"/>
  <c r="H297" i="8"/>
  <c r="I297" i="8" a="1"/>
  <c r="I297" i="8"/>
  <c r="J297" i="8" a="1"/>
  <c r="J297" i="8"/>
  <c r="K297" i="8" a="1"/>
  <c r="K297" i="8"/>
  <c r="L297" i="8" a="1"/>
  <c r="L297" i="8"/>
  <c r="M297" i="8" a="1"/>
  <c r="M297" i="8"/>
  <c r="N297" i="8" a="1"/>
  <c r="N297" i="8"/>
  <c r="O297" i="8" a="1"/>
  <c r="O297" i="8"/>
  <c r="P297" i="8" a="1"/>
  <c r="P297" i="8"/>
  <c r="Q297" i="8" a="1"/>
  <c r="Q297" i="8"/>
  <c r="R297" i="8" a="1"/>
  <c r="R297" i="8"/>
  <c r="S297" i="8" a="1"/>
  <c r="S297" i="8"/>
  <c r="T297" i="8" a="1"/>
  <c r="T297" i="8"/>
  <c r="U297" i="8" a="1"/>
  <c r="U297" i="8"/>
  <c r="V297" i="8" a="1"/>
  <c r="V297" i="8"/>
  <c r="W297" i="8" a="1"/>
  <c r="W297" i="8"/>
  <c r="X297" i="8" a="1"/>
  <c r="X297" i="8"/>
  <c r="Y297" i="8" a="1"/>
  <c r="Y297" i="8"/>
  <c r="Z297" i="8" a="1"/>
  <c r="Z297" i="8"/>
  <c r="B298" i="8" a="1"/>
  <c r="B298" i="8"/>
  <c r="C298" i="8" a="1"/>
  <c r="C298" i="8"/>
  <c r="D298" i="8" a="1"/>
  <c r="D298" i="8"/>
  <c r="E298" i="8" a="1"/>
  <c r="E298" i="8"/>
  <c r="F298" i="8" a="1"/>
  <c r="F298" i="8"/>
  <c r="G298" i="8" a="1"/>
  <c r="G298" i="8"/>
  <c r="H298" i="8" a="1"/>
  <c r="H298" i="8"/>
  <c r="I298" i="8" a="1"/>
  <c r="I298" i="8"/>
  <c r="J298" i="8" a="1"/>
  <c r="J298" i="8"/>
  <c r="K298" i="8" a="1"/>
  <c r="K298" i="8"/>
  <c r="L298" i="8" a="1"/>
  <c r="L298" i="8"/>
  <c r="M298" i="8" a="1"/>
  <c r="M298" i="8"/>
  <c r="N298" i="8" a="1"/>
  <c r="N298" i="8"/>
  <c r="O298" i="8" a="1"/>
  <c r="O298" i="8"/>
  <c r="P298" i="8" a="1"/>
  <c r="P298" i="8"/>
  <c r="Q298" i="8" a="1"/>
  <c r="Q298" i="8"/>
  <c r="R298" i="8" a="1"/>
  <c r="R298" i="8"/>
  <c r="S298" i="8" a="1"/>
  <c r="S298" i="8"/>
  <c r="T298" i="8" a="1"/>
  <c r="T298" i="8"/>
  <c r="U298" i="8" a="1"/>
  <c r="U298" i="8"/>
  <c r="V298" i="8" a="1"/>
  <c r="V298" i="8"/>
  <c r="W298" i="8" a="1"/>
  <c r="W298" i="8"/>
  <c r="X298" i="8" a="1"/>
  <c r="X298" i="8"/>
  <c r="Y298" i="8" a="1"/>
  <c r="Y298" i="8"/>
  <c r="Z298" i="8" a="1"/>
  <c r="Z298" i="8"/>
  <c r="B299" i="8" a="1"/>
  <c r="B299" i="8"/>
  <c r="C299" i="8" a="1"/>
  <c r="C299" i="8"/>
  <c r="D299" i="8" a="1"/>
  <c r="D299" i="8"/>
  <c r="E299" i="8" a="1"/>
  <c r="E299" i="8"/>
  <c r="F299" i="8" a="1"/>
  <c r="F299" i="8"/>
  <c r="G299" i="8" a="1"/>
  <c r="G299" i="8"/>
  <c r="H299" i="8" a="1"/>
  <c r="H299" i="8"/>
  <c r="I299" i="8" a="1"/>
  <c r="I299" i="8"/>
  <c r="J299" i="8" a="1"/>
  <c r="J299" i="8"/>
  <c r="K299" i="8" a="1"/>
  <c r="K299" i="8"/>
  <c r="L299" i="8" a="1"/>
  <c r="L299" i="8"/>
  <c r="M299" i="8" a="1"/>
  <c r="M299" i="8"/>
  <c r="N299" i="8" a="1"/>
  <c r="N299" i="8"/>
  <c r="O299" i="8" a="1"/>
  <c r="O299" i="8"/>
  <c r="P299" i="8" a="1"/>
  <c r="P299" i="8"/>
  <c r="Q299" i="8" a="1"/>
  <c r="Q299" i="8"/>
  <c r="R299" i="8" a="1"/>
  <c r="R299" i="8"/>
  <c r="S299" i="8" a="1"/>
  <c r="S299" i="8"/>
  <c r="T299" i="8" a="1"/>
  <c r="T299" i="8"/>
  <c r="U299" i="8" a="1"/>
  <c r="U299" i="8"/>
  <c r="V299" i="8" a="1"/>
  <c r="V299" i="8"/>
  <c r="W299" i="8" a="1"/>
  <c r="W299" i="8"/>
  <c r="X299" i="8" a="1"/>
  <c r="X299" i="8"/>
  <c r="Y299" i="8" a="1"/>
  <c r="Y299" i="8"/>
  <c r="Z299" i="8" a="1"/>
  <c r="Z299" i="8"/>
  <c r="B300" i="8" a="1"/>
  <c r="B300" i="8"/>
  <c r="C300" i="8" a="1"/>
  <c r="C300" i="8"/>
  <c r="D300" i="8" a="1"/>
  <c r="D300" i="8"/>
  <c r="E300" i="8" a="1"/>
  <c r="E300" i="8"/>
  <c r="F300" i="8" a="1"/>
  <c r="F300" i="8"/>
  <c r="G300" i="8" a="1"/>
  <c r="G300" i="8"/>
  <c r="H300" i="8" a="1"/>
  <c r="H300" i="8"/>
  <c r="I300" i="8" a="1"/>
  <c r="I300" i="8"/>
  <c r="J300" i="8" a="1"/>
  <c r="J300" i="8"/>
  <c r="K300" i="8" a="1"/>
  <c r="K300" i="8"/>
  <c r="L300" i="8" a="1"/>
  <c r="L300" i="8"/>
  <c r="M300" i="8" a="1"/>
  <c r="M300" i="8"/>
  <c r="N300" i="8" a="1"/>
  <c r="N300" i="8"/>
  <c r="O300" i="8" a="1"/>
  <c r="O300" i="8"/>
  <c r="P300" i="8" a="1"/>
  <c r="P300" i="8"/>
  <c r="Q300" i="8" a="1"/>
  <c r="Q300" i="8"/>
  <c r="R300" i="8" a="1"/>
  <c r="R300" i="8"/>
  <c r="S300" i="8" a="1"/>
  <c r="S300" i="8"/>
  <c r="T300" i="8" a="1"/>
  <c r="T300" i="8"/>
  <c r="U300" i="8" a="1"/>
  <c r="U300" i="8"/>
  <c r="V300" i="8" a="1"/>
  <c r="V300" i="8"/>
  <c r="W300" i="8" a="1"/>
  <c r="W300" i="8"/>
  <c r="X300" i="8" a="1"/>
  <c r="X300" i="8"/>
  <c r="Y300" i="8" a="1"/>
  <c r="Y300" i="8"/>
  <c r="Z300" i="8" a="1"/>
  <c r="Z300" i="8"/>
  <c r="B301" i="8" a="1"/>
  <c r="B301" i="8"/>
  <c r="C301" i="8" a="1"/>
  <c r="C301" i="8"/>
  <c r="D301" i="8" a="1"/>
  <c r="D301" i="8"/>
  <c r="E301" i="8" a="1"/>
  <c r="E301" i="8"/>
  <c r="F301" i="8" a="1"/>
  <c r="F301" i="8"/>
  <c r="G301" i="8" a="1"/>
  <c r="G301" i="8"/>
  <c r="H301" i="8" a="1"/>
  <c r="H301" i="8"/>
  <c r="I301" i="8" a="1"/>
  <c r="I301" i="8"/>
  <c r="J301" i="8" a="1"/>
  <c r="J301" i="8"/>
  <c r="K301" i="8" a="1"/>
  <c r="K301" i="8"/>
  <c r="L301" i="8" a="1"/>
  <c r="L301" i="8"/>
  <c r="M301" i="8" a="1"/>
  <c r="M301" i="8"/>
  <c r="N301" i="8" a="1"/>
  <c r="N301" i="8"/>
  <c r="O301" i="8" a="1"/>
  <c r="O301" i="8"/>
  <c r="P301" i="8" a="1"/>
  <c r="P301" i="8"/>
  <c r="Q301" i="8" a="1"/>
  <c r="Q301" i="8"/>
  <c r="R301" i="8" a="1"/>
  <c r="R301" i="8"/>
  <c r="S301" i="8" a="1"/>
  <c r="S301" i="8"/>
  <c r="T301" i="8" a="1"/>
  <c r="T301" i="8"/>
  <c r="U301" i="8" a="1"/>
  <c r="U301" i="8"/>
  <c r="V301" i="8" a="1"/>
  <c r="V301" i="8"/>
  <c r="W301" i="8" a="1"/>
  <c r="W301" i="8"/>
  <c r="X301" i="8" a="1"/>
  <c r="X301" i="8"/>
  <c r="Y301" i="8" a="1"/>
  <c r="Y301" i="8"/>
  <c r="Z301" i="8" a="1"/>
  <c r="Z301" i="8"/>
  <c r="B302" i="8" a="1"/>
  <c r="B302" i="8"/>
  <c r="C302" i="8" a="1"/>
  <c r="C302" i="8"/>
  <c r="D302" i="8" a="1"/>
  <c r="D302" i="8"/>
  <c r="E302" i="8" a="1"/>
  <c r="E302" i="8"/>
  <c r="F302" i="8" a="1"/>
  <c r="F302" i="8"/>
  <c r="G302" i="8" a="1"/>
  <c r="G302" i="8"/>
  <c r="H302" i="8" a="1"/>
  <c r="H302" i="8"/>
  <c r="I302" i="8" a="1"/>
  <c r="I302" i="8"/>
  <c r="J302" i="8" a="1"/>
  <c r="J302" i="8"/>
  <c r="K302" i="8" a="1"/>
  <c r="K302" i="8"/>
  <c r="L302" i="8" a="1"/>
  <c r="L302" i="8"/>
  <c r="M302" i="8" a="1"/>
  <c r="M302" i="8"/>
  <c r="N302" i="8" a="1"/>
  <c r="N302" i="8"/>
  <c r="O302" i="8" a="1"/>
  <c r="O302" i="8"/>
  <c r="P302" i="8" a="1"/>
  <c r="P302" i="8"/>
  <c r="Q302" i="8" a="1"/>
  <c r="Q302" i="8"/>
  <c r="R302" i="8" a="1"/>
  <c r="R302" i="8"/>
  <c r="S302" i="8" a="1"/>
  <c r="S302" i="8"/>
  <c r="T302" i="8" a="1"/>
  <c r="T302" i="8"/>
  <c r="U302" i="8" a="1"/>
  <c r="U302" i="8"/>
  <c r="V302" i="8" a="1"/>
  <c r="V302" i="8"/>
  <c r="W302" i="8" a="1"/>
  <c r="W302" i="8"/>
  <c r="X302" i="8" a="1"/>
  <c r="X302" i="8"/>
  <c r="Y302" i="8" a="1"/>
  <c r="Y302" i="8"/>
  <c r="Z302" i="8" a="1"/>
  <c r="Z302" i="8"/>
  <c r="B303" i="8" a="1"/>
  <c r="B303" i="8"/>
  <c r="C303" i="8" a="1"/>
  <c r="C303" i="8"/>
  <c r="D303" i="8" a="1"/>
  <c r="D303" i="8"/>
  <c r="E303" i="8" a="1"/>
  <c r="E303" i="8"/>
  <c r="F303" i="8" a="1"/>
  <c r="F303" i="8"/>
  <c r="G303" i="8" a="1"/>
  <c r="G303" i="8"/>
  <c r="H303" i="8" a="1"/>
  <c r="H303" i="8"/>
  <c r="I303" i="8" a="1"/>
  <c r="I303" i="8"/>
  <c r="J303" i="8" a="1"/>
  <c r="J303" i="8"/>
  <c r="K303" i="8" a="1"/>
  <c r="K303" i="8"/>
  <c r="L303" i="8" a="1"/>
  <c r="L303" i="8"/>
  <c r="M303" i="8" a="1"/>
  <c r="M303" i="8"/>
  <c r="N303" i="8" a="1"/>
  <c r="N303" i="8"/>
  <c r="O303" i="8" a="1"/>
  <c r="O303" i="8"/>
  <c r="P303" i="8" a="1"/>
  <c r="P303" i="8"/>
  <c r="Q303" i="8" a="1"/>
  <c r="Q303" i="8"/>
  <c r="R303" i="8" a="1"/>
  <c r="R303" i="8"/>
  <c r="S303" i="8" a="1"/>
  <c r="S303" i="8"/>
  <c r="T303" i="8" a="1"/>
  <c r="T303" i="8"/>
  <c r="U303" i="8" a="1"/>
  <c r="U303" i="8"/>
  <c r="V303" i="8" a="1"/>
  <c r="V303" i="8"/>
  <c r="W303" i="8" a="1"/>
  <c r="W303" i="8"/>
  <c r="X303" i="8" a="1"/>
  <c r="X303" i="8"/>
  <c r="Y303" i="8" a="1"/>
  <c r="Y303" i="8"/>
  <c r="Z303" i="8" a="1"/>
  <c r="Z303" i="8"/>
  <c r="B304" i="8" a="1"/>
  <c r="B304" i="8"/>
  <c r="C304" i="8" a="1"/>
  <c r="C304" i="8"/>
  <c r="D304" i="8" a="1"/>
  <c r="D304" i="8"/>
  <c r="E304" i="8" a="1"/>
  <c r="E304" i="8"/>
  <c r="F304" i="8" a="1"/>
  <c r="F304" i="8"/>
  <c r="G304" i="8" a="1"/>
  <c r="G304" i="8"/>
  <c r="H304" i="8" a="1"/>
  <c r="H304" i="8"/>
  <c r="I304" i="8" a="1"/>
  <c r="I304" i="8"/>
  <c r="J304" i="8" a="1"/>
  <c r="J304" i="8"/>
  <c r="K304" i="8" a="1"/>
  <c r="K304" i="8"/>
  <c r="L304" i="8" a="1"/>
  <c r="L304" i="8"/>
  <c r="M304" i="8" a="1"/>
  <c r="M304" i="8"/>
  <c r="N304" i="8" a="1"/>
  <c r="N304" i="8"/>
  <c r="O304" i="8" a="1"/>
  <c r="O304" i="8"/>
  <c r="P304" i="8" a="1"/>
  <c r="P304" i="8"/>
  <c r="Q304" i="8" a="1"/>
  <c r="Q304" i="8"/>
  <c r="R304" i="8" a="1"/>
  <c r="R304" i="8"/>
  <c r="S304" i="8" a="1"/>
  <c r="S304" i="8"/>
  <c r="T304" i="8" a="1"/>
  <c r="T304" i="8"/>
  <c r="U304" i="8" a="1"/>
  <c r="U304" i="8"/>
  <c r="V304" i="8" a="1"/>
  <c r="V304" i="8"/>
  <c r="W304" i="8" a="1"/>
  <c r="W304" i="8"/>
  <c r="X304" i="8" a="1"/>
  <c r="X304" i="8"/>
  <c r="Y304" i="8" a="1"/>
  <c r="Y304" i="8"/>
  <c r="Z304" i="8" a="1"/>
  <c r="Z304" i="8"/>
  <c r="B305" i="8" a="1"/>
  <c r="B305" i="8"/>
  <c r="C305" i="8" a="1"/>
  <c r="C305" i="8"/>
  <c r="D305" i="8" a="1"/>
  <c r="D305" i="8"/>
  <c r="E305" i="8" a="1"/>
  <c r="E305" i="8"/>
  <c r="F305" i="8" a="1"/>
  <c r="F305" i="8"/>
  <c r="G305" i="8" a="1"/>
  <c r="G305" i="8"/>
  <c r="H305" i="8" a="1"/>
  <c r="H305" i="8"/>
  <c r="I305" i="8" a="1"/>
  <c r="I305" i="8"/>
  <c r="J305" i="8" a="1"/>
  <c r="J305" i="8"/>
  <c r="K305" i="8" a="1"/>
  <c r="K305" i="8"/>
  <c r="L305" i="8" a="1"/>
  <c r="L305" i="8"/>
  <c r="M305" i="8" a="1"/>
  <c r="M305" i="8"/>
  <c r="N305" i="8" a="1"/>
  <c r="N305" i="8"/>
  <c r="O305" i="8" a="1"/>
  <c r="O305" i="8"/>
  <c r="P305" i="8" a="1"/>
  <c r="P305" i="8"/>
  <c r="Q305" i="8" a="1"/>
  <c r="Q305" i="8"/>
  <c r="R305" i="8" a="1"/>
  <c r="R305" i="8"/>
  <c r="S305" i="8" a="1"/>
  <c r="S305" i="8"/>
  <c r="T305" i="8" a="1"/>
  <c r="T305" i="8"/>
  <c r="U305" i="8" a="1"/>
  <c r="U305" i="8"/>
  <c r="V305" i="8" a="1"/>
  <c r="V305" i="8"/>
  <c r="W305" i="8" a="1"/>
  <c r="W305" i="8"/>
  <c r="X305" i="8" a="1"/>
  <c r="X305" i="8"/>
  <c r="Y305" i="8" a="1"/>
  <c r="Y305" i="8"/>
  <c r="Z305" i="8" a="1"/>
  <c r="Z305" i="8"/>
  <c r="B306" i="8" a="1"/>
  <c r="B306" i="8"/>
  <c r="C306" i="8" a="1"/>
  <c r="C306" i="8"/>
  <c r="D306" i="8" a="1"/>
  <c r="D306" i="8"/>
  <c r="E306" i="8" a="1"/>
  <c r="E306" i="8"/>
  <c r="F306" i="8" a="1"/>
  <c r="F306" i="8"/>
  <c r="G306" i="8" a="1"/>
  <c r="G306" i="8"/>
  <c r="H306" i="8" a="1"/>
  <c r="H306" i="8"/>
  <c r="I306" i="8" a="1"/>
  <c r="I306" i="8"/>
  <c r="J306" i="8" a="1"/>
  <c r="J306" i="8"/>
  <c r="K306" i="8" a="1"/>
  <c r="K306" i="8"/>
  <c r="L306" i="8" a="1"/>
  <c r="L306" i="8"/>
  <c r="M306" i="8" a="1"/>
  <c r="M306" i="8"/>
  <c r="N306" i="8" a="1"/>
  <c r="N306" i="8"/>
  <c r="O306" i="8" a="1"/>
  <c r="O306" i="8"/>
  <c r="P306" i="8" a="1"/>
  <c r="P306" i="8"/>
  <c r="Q306" i="8" a="1"/>
  <c r="Q306" i="8"/>
  <c r="R306" i="8" a="1"/>
  <c r="R306" i="8"/>
  <c r="S306" i="8" a="1"/>
  <c r="S306" i="8"/>
  <c r="T306" i="8" a="1"/>
  <c r="T306" i="8"/>
  <c r="U306" i="8" a="1"/>
  <c r="U306" i="8"/>
  <c r="V306" i="8" a="1"/>
  <c r="V306" i="8"/>
  <c r="W306" i="8" a="1"/>
  <c r="W306" i="8"/>
  <c r="X306" i="8" a="1"/>
  <c r="X306" i="8"/>
  <c r="Y306" i="8" a="1"/>
  <c r="Y306" i="8"/>
  <c r="Z306" i="8" a="1"/>
  <c r="Z306" i="8"/>
  <c r="B307" i="8" a="1"/>
  <c r="B307" i="8"/>
  <c r="C307" i="8" a="1"/>
  <c r="C307" i="8"/>
  <c r="D307" i="8" a="1"/>
  <c r="D307" i="8"/>
  <c r="E307" i="8" a="1"/>
  <c r="E307" i="8"/>
  <c r="F307" i="8" a="1"/>
  <c r="F307" i="8"/>
  <c r="G307" i="8" a="1"/>
  <c r="G307" i="8"/>
  <c r="H307" i="8" a="1"/>
  <c r="H307" i="8"/>
  <c r="I307" i="8" a="1"/>
  <c r="I307" i="8"/>
  <c r="J307" i="8" a="1"/>
  <c r="J307" i="8"/>
  <c r="K307" i="8" a="1"/>
  <c r="K307" i="8"/>
  <c r="L307" i="8" a="1"/>
  <c r="L307" i="8"/>
  <c r="M307" i="8" a="1"/>
  <c r="M307" i="8"/>
  <c r="N307" i="8" a="1"/>
  <c r="N307" i="8"/>
  <c r="O307" i="8" a="1"/>
  <c r="O307" i="8"/>
  <c r="P307" i="8" a="1"/>
  <c r="P307" i="8"/>
  <c r="Q307" i="8" a="1"/>
  <c r="Q307" i="8"/>
  <c r="R307" i="8" a="1"/>
  <c r="R307" i="8"/>
  <c r="S307" i="8" a="1"/>
  <c r="S307" i="8"/>
  <c r="T307" i="8" a="1"/>
  <c r="T307" i="8"/>
  <c r="U307" i="8" a="1"/>
  <c r="U307" i="8"/>
  <c r="V307" i="8" a="1"/>
  <c r="V307" i="8"/>
  <c r="W307" i="8" a="1"/>
  <c r="W307" i="8"/>
  <c r="X307" i="8" a="1"/>
  <c r="X307" i="8"/>
  <c r="Y307" i="8" a="1"/>
  <c r="Y307" i="8"/>
  <c r="Z307" i="8" a="1"/>
  <c r="Z307" i="8"/>
  <c r="B308" i="8" a="1"/>
  <c r="B308" i="8"/>
  <c r="C308" i="8" a="1"/>
  <c r="C308" i="8"/>
  <c r="D308" i="8" a="1"/>
  <c r="D308" i="8"/>
  <c r="E308" i="8" a="1"/>
  <c r="E308" i="8"/>
  <c r="F308" i="8" a="1"/>
  <c r="F308" i="8"/>
  <c r="G308" i="8" a="1"/>
  <c r="G308" i="8"/>
  <c r="H308" i="8" a="1"/>
  <c r="H308" i="8"/>
  <c r="I308" i="8" a="1"/>
  <c r="I308" i="8"/>
  <c r="J308" i="8" a="1"/>
  <c r="J308" i="8"/>
  <c r="K308" i="8" a="1"/>
  <c r="K308" i="8"/>
  <c r="L308" i="8" a="1"/>
  <c r="L308" i="8"/>
  <c r="M308" i="8" a="1"/>
  <c r="M308" i="8"/>
  <c r="N308" i="8" a="1"/>
  <c r="N308" i="8"/>
  <c r="O308" i="8" a="1"/>
  <c r="O308" i="8"/>
  <c r="P308" i="8" a="1"/>
  <c r="P308" i="8"/>
  <c r="Q308" i="8" a="1"/>
  <c r="Q308" i="8"/>
  <c r="R308" i="8" a="1"/>
  <c r="R308" i="8"/>
  <c r="S308" i="8" a="1"/>
  <c r="S308" i="8"/>
  <c r="T308" i="8" a="1"/>
  <c r="T308" i="8"/>
  <c r="U308" i="8" a="1"/>
  <c r="U308" i="8"/>
  <c r="V308" i="8" a="1"/>
  <c r="V308" i="8"/>
  <c r="W308" i="8" a="1"/>
  <c r="W308" i="8"/>
  <c r="X308" i="8" a="1"/>
  <c r="X308" i="8"/>
  <c r="Y308" i="8" a="1"/>
  <c r="Y308" i="8"/>
  <c r="Z308" i="8" a="1"/>
  <c r="Z308" i="8"/>
  <c r="B309" i="8" a="1"/>
  <c r="B309" i="8"/>
  <c r="C309" i="8" a="1"/>
  <c r="C309" i="8"/>
  <c r="D309" i="8" a="1"/>
  <c r="D309" i="8"/>
  <c r="E309" i="8" a="1"/>
  <c r="E309" i="8"/>
  <c r="F309" i="8" a="1"/>
  <c r="F309" i="8"/>
  <c r="G309" i="8" a="1"/>
  <c r="G309" i="8"/>
  <c r="H309" i="8" a="1"/>
  <c r="H309" i="8"/>
  <c r="I309" i="8" a="1"/>
  <c r="I309" i="8"/>
  <c r="J309" i="8" a="1"/>
  <c r="J309" i="8"/>
  <c r="K309" i="8" a="1"/>
  <c r="K309" i="8"/>
  <c r="L309" i="8" a="1"/>
  <c r="L309" i="8"/>
  <c r="M309" i="8" a="1"/>
  <c r="M309" i="8"/>
  <c r="N309" i="8" a="1"/>
  <c r="N309" i="8"/>
  <c r="O309" i="8" a="1"/>
  <c r="O309" i="8"/>
  <c r="P309" i="8" a="1"/>
  <c r="P309" i="8"/>
  <c r="Q309" i="8" a="1"/>
  <c r="Q309" i="8"/>
  <c r="R309" i="8" a="1"/>
  <c r="R309" i="8"/>
  <c r="S309" i="8" a="1"/>
  <c r="S309" i="8"/>
  <c r="T309" i="8" a="1"/>
  <c r="T309" i="8"/>
  <c r="U309" i="8" a="1"/>
  <c r="U309" i="8"/>
  <c r="V309" i="8" a="1"/>
  <c r="V309" i="8"/>
  <c r="W309" i="8" a="1"/>
  <c r="W309" i="8"/>
  <c r="X309" i="8" a="1"/>
  <c r="X309" i="8"/>
  <c r="Y309" i="8" a="1"/>
  <c r="Y309" i="8"/>
  <c r="Z309" i="8" a="1"/>
  <c r="Z309" i="8"/>
  <c r="B310" i="8" a="1"/>
  <c r="B310" i="8"/>
  <c r="C310" i="8" a="1"/>
  <c r="C310" i="8"/>
  <c r="D310" i="8" a="1"/>
  <c r="D310" i="8"/>
  <c r="E310" i="8" a="1"/>
  <c r="E310" i="8"/>
  <c r="F310" i="8" a="1"/>
  <c r="F310" i="8"/>
  <c r="G310" i="8" a="1"/>
  <c r="G310" i="8"/>
  <c r="H310" i="8" a="1"/>
  <c r="H310" i="8"/>
  <c r="I310" i="8" a="1"/>
  <c r="I310" i="8"/>
  <c r="J310" i="8" a="1"/>
  <c r="J310" i="8"/>
  <c r="K310" i="8" a="1"/>
  <c r="K310" i="8"/>
  <c r="L310" i="8" a="1"/>
  <c r="L310" i="8"/>
  <c r="M310" i="8" a="1"/>
  <c r="M310" i="8"/>
  <c r="N310" i="8" a="1"/>
  <c r="N310" i="8"/>
  <c r="O310" i="8" a="1"/>
  <c r="O310" i="8"/>
  <c r="P310" i="8" a="1"/>
  <c r="P310" i="8"/>
  <c r="Q310" i="8" a="1"/>
  <c r="Q310" i="8"/>
  <c r="R310" i="8" a="1"/>
  <c r="R310" i="8"/>
  <c r="S310" i="8" a="1"/>
  <c r="S310" i="8"/>
  <c r="T310" i="8" a="1"/>
  <c r="T310" i="8"/>
  <c r="U310" i="8" a="1"/>
  <c r="U310" i="8"/>
  <c r="V310" i="8" a="1"/>
  <c r="V310" i="8"/>
  <c r="W310" i="8" a="1"/>
  <c r="W310" i="8"/>
  <c r="X310" i="8" a="1"/>
  <c r="X310" i="8"/>
  <c r="Y310" i="8" a="1"/>
  <c r="Y310" i="8"/>
  <c r="Z310" i="8" a="1"/>
  <c r="Z310" i="8"/>
  <c r="B311" i="8" a="1"/>
  <c r="B311" i="8"/>
  <c r="C311" i="8" a="1"/>
  <c r="C311" i="8"/>
  <c r="D311" i="8" a="1"/>
  <c r="D311" i="8"/>
  <c r="E311" i="8" a="1"/>
  <c r="E311" i="8"/>
  <c r="F311" i="8" a="1"/>
  <c r="F311" i="8"/>
  <c r="G311" i="8" a="1"/>
  <c r="G311" i="8"/>
  <c r="H311" i="8" a="1"/>
  <c r="H311" i="8"/>
  <c r="I311" i="8" a="1"/>
  <c r="I311" i="8"/>
  <c r="J311" i="8" a="1"/>
  <c r="J311" i="8"/>
  <c r="K311" i="8" a="1"/>
  <c r="K311" i="8"/>
  <c r="L311" i="8" a="1"/>
  <c r="L311" i="8"/>
  <c r="M311" i="8" a="1"/>
  <c r="M311" i="8"/>
  <c r="N311" i="8" a="1"/>
  <c r="N311" i="8"/>
  <c r="O311" i="8" a="1"/>
  <c r="O311" i="8"/>
  <c r="P311" i="8" a="1"/>
  <c r="P311" i="8"/>
  <c r="Q311" i="8" a="1"/>
  <c r="Q311" i="8"/>
  <c r="R311" i="8" a="1"/>
  <c r="R311" i="8"/>
  <c r="S311" i="8" a="1"/>
  <c r="S311" i="8"/>
  <c r="T311" i="8" a="1"/>
  <c r="T311" i="8"/>
  <c r="U311" i="8" a="1"/>
  <c r="U311" i="8"/>
  <c r="V311" i="8" a="1"/>
  <c r="V311" i="8"/>
  <c r="W311" i="8" a="1"/>
  <c r="W311" i="8"/>
  <c r="X311" i="8" a="1"/>
  <c r="X311" i="8"/>
  <c r="Y311" i="8" a="1"/>
  <c r="Y311" i="8"/>
  <c r="Z311" i="8" a="1"/>
  <c r="Z311" i="8"/>
  <c r="B312" i="8" a="1"/>
  <c r="B312" i="8"/>
  <c r="C312" i="8" a="1"/>
  <c r="C312" i="8"/>
  <c r="D312" i="8" a="1"/>
  <c r="D312" i="8"/>
  <c r="E312" i="8" a="1"/>
  <c r="E312" i="8"/>
  <c r="F312" i="8" a="1"/>
  <c r="F312" i="8"/>
  <c r="G312" i="8" a="1"/>
  <c r="G312" i="8"/>
  <c r="H312" i="8" a="1"/>
  <c r="H312" i="8"/>
  <c r="I312" i="8" a="1"/>
  <c r="I312" i="8"/>
  <c r="J312" i="8" a="1"/>
  <c r="J312" i="8"/>
  <c r="K312" i="8" a="1"/>
  <c r="K312" i="8"/>
  <c r="L312" i="8" a="1"/>
  <c r="L312" i="8"/>
  <c r="M312" i="8" a="1"/>
  <c r="M312" i="8"/>
  <c r="N312" i="8" a="1"/>
  <c r="N312" i="8"/>
  <c r="O312" i="8" a="1"/>
  <c r="O312" i="8"/>
  <c r="P312" i="8" a="1"/>
  <c r="P312" i="8"/>
  <c r="Q312" i="8" a="1"/>
  <c r="Q312" i="8"/>
  <c r="R312" i="8" a="1"/>
  <c r="R312" i="8"/>
  <c r="S312" i="8" a="1"/>
  <c r="S312" i="8"/>
  <c r="T312" i="8" a="1"/>
  <c r="T312" i="8"/>
  <c r="U312" i="8" a="1"/>
  <c r="U312" i="8"/>
  <c r="V312" i="8" a="1"/>
  <c r="V312" i="8"/>
  <c r="W312" i="8" a="1"/>
  <c r="W312" i="8"/>
  <c r="X312" i="8" a="1"/>
  <c r="X312" i="8"/>
  <c r="Y312" i="8" a="1"/>
  <c r="Y312" i="8"/>
  <c r="Z312" i="8" a="1"/>
  <c r="Z312" i="8"/>
  <c r="B313" i="8" a="1"/>
  <c r="B313" i="8"/>
  <c r="C313" i="8" a="1"/>
  <c r="C313" i="8"/>
  <c r="D313" i="8" a="1"/>
  <c r="D313" i="8"/>
  <c r="E313" i="8" a="1"/>
  <c r="E313" i="8"/>
  <c r="F313" i="8" a="1"/>
  <c r="F313" i="8"/>
  <c r="G313" i="8" a="1"/>
  <c r="G313" i="8"/>
  <c r="H313" i="8" a="1"/>
  <c r="H313" i="8"/>
  <c r="I313" i="8" a="1"/>
  <c r="I313" i="8"/>
  <c r="J313" i="8" a="1"/>
  <c r="J313" i="8"/>
  <c r="K313" i="8" a="1"/>
  <c r="K313" i="8"/>
  <c r="L313" i="8" a="1"/>
  <c r="L313" i="8"/>
  <c r="M313" i="8" a="1"/>
  <c r="M313" i="8"/>
  <c r="N313" i="8" a="1"/>
  <c r="N313" i="8"/>
  <c r="O313" i="8" a="1"/>
  <c r="O313" i="8"/>
  <c r="P313" i="8" a="1"/>
  <c r="P313" i="8"/>
  <c r="Q313" i="8" a="1"/>
  <c r="Q313" i="8"/>
  <c r="R313" i="8" a="1"/>
  <c r="R313" i="8"/>
  <c r="S313" i="8" a="1"/>
  <c r="S313" i="8"/>
  <c r="T313" i="8" a="1"/>
  <c r="T313" i="8"/>
  <c r="U313" i="8" a="1"/>
  <c r="U313" i="8"/>
  <c r="V313" i="8" a="1"/>
  <c r="V313" i="8"/>
  <c r="W313" i="8" a="1"/>
  <c r="W313" i="8"/>
  <c r="X313" i="8" a="1"/>
  <c r="X313" i="8"/>
  <c r="Y313" i="8" a="1"/>
  <c r="Y313" i="8"/>
  <c r="Z313" i="8" a="1"/>
  <c r="Z313" i="8"/>
  <c r="B314" i="8" a="1"/>
  <c r="B314" i="8"/>
  <c r="C314" i="8" a="1"/>
  <c r="C314" i="8"/>
  <c r="D314" i="8" a="1"/>
  <c r="D314" i="8"/>
  <c r="E314" i="8" a="1"/>
  <c r="E314" i="8"/>
  <c r="F314" i="8" a="1"/>
  <c r="F314" i="8"/>
  <c r="G314" i="8" a="1"/>
  <c r="G314" i="8"/>
  <c r="H314" i="8" a="1"/>
  <c r="H314" i="8"/>
  <c r="I314" i="8" a="1"/>
  <c r="I314" i="8"/>
  <c r="J314" i="8" a="1"/>
  <c r="J314" i="8"/>
  <c r="K314" i="8" a="1"/>
  <c r="K314" i="8"/>
  <c r="L314" i="8" a="1"/>
  <c r="L314" i="8"/>
  <c r="M314" i="8" a="1"/>
  <c r="M314" i="8"/>
  <c r="N314" i="8" a="1"/>
  <c r="N314" i="8"/>
  <c r="O314" i="8" a="1"/>
  <c r="O314" i="8"/>
  <c r="P314" i="8" a="1"/>
  <c r="P314" i="8"/>
  <c r="Q314" i="8" a="1"/>
  <c r="Q314" i="8"/>
  <c r="R314" i="8" a="1"/>
  <c r="R314" i="8"/>
  <c r="S314" i="8" a="1"/>
  <c r="S314" i="8"/>
  <c r="T314" i="8" a="1"/>
  <c r="T314" i="8"/>
  <c r="U314" i="8" a="1"/>
  <c r="U314" i="8"/>
  <c r="V314" i="8" a="1"/>
  <c r="V314" i="8"/>
  <c r="W314" i="8" a="1"/>
  <c r="W314" i="8"/>
  <c r="X314" i="8" a="1"/>
  <c r="X314" i="8"/>
  <c r="Y314" i="8" a="1"/>
  <c r="Y314" i="8"/>
  <c r="Z314" i="8" a="1"/>
  <c r="Z314" i="8"/>
  <c r="B315" i="8" a="1"/>
  <c r="B315" i="8"/>
  <c r="C315" i="8" a="1"/>
  <c r="C315" i="8"/>
  <c r="D315" i="8" a="1"/>
  <c r="D315" i="8"/>
  <c r="E315" i="8" a="1"/>
  <c r="E315" i="8"/>
  <c r="F315" i="8" a="1"/>
  <c r="F315" i="8"/>
  <c r="G315" i="8" a="1"/>
  <c r="G315" i="8"/>
  <c r="H315" i="8" a="1"/>
  <c r="H315" i="8"/>
  <c r="I315" i="8" a="1"/>
  <c r="I315" i="8"/>
  <c r="J315" i="8" a="1"/>
  <c r="J315" i="8"/>
  <c r="K315" i="8" a="1"/>
  <c r="K315" i="8"/>
  <c r="L315" i="8" a="1"/>
  <c r="L315" i="8"/>
  <c r="M315" i="8" a="1"/>
  <c r="M315" i="8"/>
  <c r="N315" i="8" a="1"/>
  <c r="N315" i="8"/>
  <c r="O315" i="8" a="1"/>
  <c r="O315" i="8"/>
  <c r="P315" i="8" a="1"/>
  <c r="P315" i="8"/>
  <c r="Q315" i="8" a="1"/>
  <c r="Q315" i="8"/>
  <c r="R315" i="8" a="1"/>
  <c r="R315" i="8"/>
  <c r="S315" i="8" a="1"/>
  <c r="S315" i="8"/>
  <c r="T315" i="8" a="1"/>
  <c r="T315" i="8"/>
  <c r="U315" i="8" a="1"/>
  <c r="U315" i="8"/>
  <c r="V315" i="8" a="1"/>
  <c r="V315" i="8"/>
  <c r="W315" i="8" a="1"/>
  <c r="W315" i="8"/>
  <c r="X315" i="8" a="1"/>
  <c r="X315" i="8"/>
  <c r="Y315" i="8" a="1"/>
  <c r="Y315" i="8"/>
  <c r="Z315" i="8" a="1"/>
  <c r="Z315" i="8"/>
  <c r="B316" i="8" a="1"/>
  <c r="B316" i="8"/>
  <c r="C316" i="8" a="1"/>
  <c r="C316" i="8"/>
  <c r="D316" i="8" a="1"/>
  <c r="D316" i="8"/>
  <c r="E316" i="8" a="1"/>
  <c r="E316" i="8"/>
  <c r="F316" i="8" a="1"/>
  <c r="F316" i="8"/>
  <c r="G316" i="8" a="1"/>
  <c r="G316" i="8"/>
  <c r="H316" i="8" a="1"/>
  <c r="H316" i="8"/>
  <c r="I316" i="8" a="1"/>
  <c r="I316" i="8"/>
  <c r="J316" i="8" a="1"/>
  <c r="J316" i="8"/>
  <c r="K316" i="8" a="1"/>
  <c r="K316" i="8"/>
  <c r="L316" i="8" a="1"/>
  <c r="L316" i="8"/>
  <c r="M316" i="8" a="1"/>
  <c r="M316" i="8"/>
  <c r="N316" i="8" a="1"/>
  <c r="N316" i="8"/>
  <c r="O316" i="8" a="1"/>
  <c r="O316" i="8"/>
  <c r="P316" i="8" a="1"/>
  <c r="P316" i="8"/>
  <c r="Q316" i="8" a="1"/>
  <c r="Q316" i="8"/>
  <c r="R316" i="8" a="1"/>
  <c r="R316" i="8"/>
  <c r="S316" i="8" a="1"/>
  <c r="S316" i="8"/>
  <c r="T316" i="8" a="1"/>
  <c r="T316" i="8"/>
  <c r="U316" i="8" a="1"/>
  <c r="U316" i="8"/>
  <c r="V316" i="8" a="1"/>
  <c r="V316" i="8"/>
  <c r="W316" i="8" a="1"/>
  <c r="W316" i="8"/>
  <c r="X316" i="8" a="1"/>
  <c r="X316" i="8"/>
  <c r="Y316" i="8" a="1"/>
  <c r="Y316" i="8"/>
  <c r="Z316" i="8" a="1"/>
  <c r="Z316" i="8"/>
  <c r="B317" i="8" a="1"/>
  <c r="B317" i="8"/>
  <c r="C317" i="8" a="1"/>
  <c r="C317" i="8"/>
  <c r="D317" i="8" a="1"/>
  <c r="D317" i="8"/>
  <c r="E317" i="8" a="1"/>
  <c r="E317" i="8"/>
  <c r="F317" i="8" a="1"/>
  <c r="F317" i="8"/>
  <c r="G317" i="8" a="1"/>
  <c r="G317" i="8"/>
  <c r="H317" i="8" a="1"/>
  <c r="H317" i="8"/>
  <c r="I317" i="8" a="1"/>
  <c r="I317" i="8"/>
  <c r="J317" i="8" a="1"/>
  <c r="J317" i="8"/>
  <c r="K317" i="8" a="1"/>
  <c r="K317" i="8"/>
  <c r="L317" i="8" a="1"/>
  <c r="L317" i="8"/>
  <c r="M317" i="8" a="1"/>
  <c r="M317" i="8"/>
  <c r="N317" i="8" a="1"/>
  <c r="N317" i="8"/>
  <c r="O317" i="8" a="1"/>
  <c r="O317" i="8"/>
  <c r="P317" i="8" a="1"/>
  <c r="P317" i="8"/>
  <c r="Q317" i="8" a="1"/>
  <c r="Q317" i="8"/>
  <c r="R317" i="8" a="1"/>
  <c r="R317" i="8"/>
  <c r="S317" i="8" a="1"/>
  <c r="S317" i="8"/>
  <c r="T317" i="8" a="1"/>
  <c r="T317" i="8"/>
  <c r="U317" i="8" a="1"/>
  <c r="U317" i="8"/>
  <c r="V317" i="8" a="1"/>
  <c r="V317" i="8"/>
  <c r="W317" i="8" a="1"/>
  <c r="W317" i="8"/>
  <c r="X317" i="8" a="1"/>
  <c r="X317" i="8"/>
  <c r="Y317" i="8" a="1"/>
  <c r="Y317" i="8"/>
  <c r="Z317" i="8" a="1"/>
  <c r="Z317" i="8"/>
  <c r="B318" i="8" a="1"/>
  <c r="B318" i="8"/>
  <c r="C318" i="8" a="1"/>
  <c r="C318" i="8"/>
  <c r="D318" i="8" a="1"/>
  <c r="D318" i="8"/>
  <c r="E318" i="8" a="1"/>
  <c r="E318" i="8"/>
  <c r="F318" i="8" a="1"/>
  <c r="F318" i="8"/>
  <c r="G318" i="8" a="1"/>
  <c r="G318" i="8"/>
  <c r="H318" i="8" a="1"/>
  <c r="H318" i="8"/>
  <c r="I318" i="8" a="1"/>
  <c r="I318" i="8"/>
  <c r="J318" i="8" a="1"/>
  <c r="J318" i="8"/>
  <c r="K318" i="8" a="1"/>
  <c r="K318" i="8"/>
  <c r="L318" i="8" a="1"/>
  <c r="L318" i="8"/>
  <c r="M318" i="8" a="1"/>
  <c r="M318" i="8"/>
  <c r="N318" i="8" a="1"/>
  <c r="N318" i="8"/>
  <c r="O318" i="8" a="1"/>
  <c r="O318" i="8"/>
  <c r="P318" i="8" a="1"/>
  <c r="P318" i="8"/>
  <c r="Q318" i="8" a="1"/>
  <c r="Q318" i="8"/>
  <c r="R318" i="8" a="1"/>
  <c r="R318" i="8"/>
  <c r="S318" i="8" a="1"/>
  <c r="S318" i="8"/>
  <c r="T318" i="8" a="1"/>
  <c r="T318" i="8"/>
  <c r="U318" i="8" a="1"/>
  <c r="U318" i="8"/>
  <c r="V318" i="8" a="1"/>
  <c r="V318" i="8"/>
  <c r="W318" i="8" a="1"/>
  <c r="W318" i="8"/>
  <c r="X318" i="8" a="1"/>
  <c r="X318" i="8"/>
  <c r="Y318" i="8" a="1"/>
  <c r="Y318" i="8"/>
  <c r="Z318" i="8" a="1"/>
  <c r="Z318" i="8"/>
  <c r="B319" i="8" a="1"/>
  <c r="B319" i="8"/>
  <c r="C319" i="8" a="1"/>
  <c r="C319" i="8"/>
  <c r="D319" i="8" a="1"/>
  <c r="D319" i="8"/>
  <c r="E319" i="8" a="1"/>
  <c r="E319" i="8"/>
  <c r="F319" i="8" a="1"/>
  <c r="F319" i="8"/>
  <c r="G319" i="8" a="1"/>
  <c r="G319" i="8"/>
  <c r="H319" i="8" a="1"/>
  <c r="H319" i="8"/>
  <c r="I319" i="8" a="1"/>
  <c r="I319" i="8"/>
  <c r="J319" i="8" a="1"/>
  <c r="J319" i="8"/>
  <c r="K319" i="8" a="1"/>
  <c r="K319" i="8"/>
  <c r="L319" i="8" a="1"/>
  <c r="L319" i="8"/>
  <c r="M319" i="8" a="1"/>
  <c r="M319" i="8"/>
  <c r="N319" i="8" a="1"/>
  <c r="N319" i="8"/>
  <c r="O319" i="8" a="1"/>
  <c r="O319" i="8"/>
  <c r="P319" i="8" a="1"/>
  <c r="P319" i="8"/>
  <c r="Q319" i="8" a="1"/>
  <c r="Q319" i="8"/>
  <c r="R319" i="8" a="1"/>
  <c r="R319" i="8"/>
  <c r="S319" i="8" a="1"/>
  <c r="S319" i="8"/>
  <c r="T319" i="8" a="1"/>
  <c r="T319" i="8"/>
  <c r="U319" i="8" a="1"/>
  <c r="U319" i="8"/>
  <c r="V319" i="8" a="1"/>
  <c r="V319" i="8"/>
  <c r="W319" i="8" a="1"/>
  <c r="W319" i="8"/>
  <c r="X319" i="8" a="1"/>
  <c r="X319" i="8"/>
  <c r="Y319" i="8" a="1"/>
  <c r="Y319" i="8"/>
  <c r="Z319" i="8" a="1"/>
  <c r="Z319" i="8"/>
  <c r="B320" i="8" a="1"/>
  <c r="B320" i="8"/>
  <c r="C320" i="8" a="1"/>
  <c r="C320" i="8"/>
  <c r="D320" i="8" a="1"/>
  <c r="D320" i="8"/>
  <c r="E320" i="8" a="1"/>
  <c r="E320" i="8"/>
  <c r="F320" i="8" a="1"/>
  <c r="F320" i="8"/>
  <c r="G320" i="8" a="1"/>
  <c r="G320" i="8"/>
  <c r="H320" i="8" a="1"/>
  <c r="H320" i="8"/>
  <c r="I320" i="8" a="1"/>
  <c r="I320" i="8"/>
  <c r="J320" i="8" a="1"/>
  <c r="J320" i="8"/>
  <c r="K320" i="8" a="1"/>
  <c r="K320" i="8"/>
  <c r="L320" i="8" a="1"/>
  <c r="L320" i="8"/>
  <c r="M320" i="8" a="1"/>
  <c r="M320" i="8"/>
  <c r="N320" i="8" a="1"/>
  <c r="N320" i="8"/>
  <c r="O320" i="8" a="1"/>
  <c r="O320" i="8"/>
  <c r="P320" i="8" a="1"/>
  <c r="P320" i="8"/>
  <c r="Q320" i="8" a="1"/>
  <c r="Q320" i="8"/>
  <c r="R320" i="8" a="1"/>
  <c r="R320" i="8"/>
  <c r="S320" i="8" a="1"/>
  <c r="S320" i="8"/>
  <c r="T320" i="8" a="1"/>
  <c r="T320" i="8"/>
  <c r="U320" i="8" a="1"/>
  <c r="U320" i="8"/>
  <c r="V320" i="8" a="1"/>
  <c r="V320" i="8"/>
  <c r="W320" i="8" a="1"/>
  <c r="W320" i="8"/>
  <c r="X320" i="8" a="1"/>
  <c r="X320" i="8"/>
  <c r="Y320" i="8" a="1"/>
  <c r="Y320" i="8"/>
  <c r="Z320" i="8" a="1"/>
  <c r="Z320" i="8"/>
  <c r="B321" i="8" a="1"/>
  <c r="B321" i="8"/>
  <c r="C321" i="8" a="1"/>
  <c r="C321" i="8"/>
  <c r="D321" i="8" a="1"/>
  <c r="D321" i="8"/>
  <c r="E321" i="8" a="1"/>
  <c r="E321" i="8"/>
  <c r="F321" i="8" a="1"/>
  <c r="F321" i="8"/>
  <c r="G321" i="8" a="1"/>
  <c r="G321" i="8"/>
  <c r="H321" i="8" a="1"/>
  <c r="H321" i="8"/>
  <c r="I321" i="8" a="1"/>
  <c r="I321" i="8"/>
  <c r="J321" i="8" a="1"/>
  <c r="J321" i="8"/>
  <c r="K321" i="8" a="1"/>
  <c r="K321" i="8"/>
  <c r="L321" i="8" a="1"/>
  <c r="L321" i="8"/>
  <c r="M321" i="8" a="1"/>
  <c r="M321" i="8"/>
  <c r="N321" i="8" a="1"/>
  <c r="N321" i="8"/>
  <c r="O321" i="8" a="1"/>
  <c r="O321" i="8"/>
  <c r="P321" i="8" a="1"/>
  <c r="P321" i="8"/>
  <c r="Q321" i="8" a="1"/>
  <c r="Q321" i="8"/>
  <c r="R321" i="8" a="1"/>
  <c r="R321" i="8"/>
  <c r="S321" i="8" a="1"/>
  <c r="S321" i="8"/>
  <c r="T321" i="8" a="1"/>
  <c r="T321" i="8"/>
  <c r="U321" i="8" a="1"/>
  <c r="U321" i="8"/>
  <c r="V321" i="8" a="1"/>
  <c r="V321" i="8"/>
  <c r="W321" i="8" a="1"/>
  <c r="W321" i="8"/>
  <c r="X321" i="8" a="1"/>
  <c r="X321" i="8"/>
  <c r="Y321" i="8" a="1"/>
  <c r="Y321" i="8"/>
  <c r="Z321" i="8" a="1"/>
  <c r="Z321" i="8"/>
  <c r="B322" i="8" a="1"/>
  <c r="B322" i="8"/>
  <c r="C322" i="8" a="1"/>
  <c r="C322" i="8"/>
  <c r="D322" i="8" a="1"/>
  <c r="D322" i="8"/>
  <c r="E322" i="8" a="1"/>
  <c r="E322" i="8"/>
  <c r="F322" i="8" a="1"/>
  <c r="F322" i="8"/>
  <c r="G322" i="8" a="1"/>
  <c r="G322" i="8"/>
  <c r="H322" i="8" a="1"/>
  <c r="H322" i="8"/>
  <c r="I322" i="8" a="1"/>
  <c r="I322" i="8"/>
  <c r="J322" i="8" a="1"/>
  <c r="J322" i="8"/>
  <c r="K322" i="8" a="1"/>
  <c r="K322" i="8"/>
  <c r="L322" i="8" a="1"/>
  <c r="L322" i="8"/>
  <c r="M322" i="8" a="1"/>
  <c r="M322" i="8"/>
  <c r="N322" i="8" a="1"/>
  <c r="N322" i="8"/>
  <c r="O322" i="8" a="1"/>
  <c r="O322" i="8"/>
  <c r="P322" i="8" a="1"/>
  <c r="P322" i="8"/>
  <c r="Q322" i="8" a="1"/>
  <c r="Q322" i="8"/>
  <c r="R322" i="8" a="1"/>
  <c r="R322" i="8"/>
  <c r="S322" i="8" a="1"/>
  <c r="S322" i="8"/>
  <c r="T322" i="8" a="1"/>
  <c r="T322" i="8"/>
  <c r="U322" i="8" a="1"/>
  <c r="U322" i="8"/>
  <c r="V322" i="8" a="1"/>
  <c r="V322" i="8"/>
  <c r="W322" i="8" a="1"/>
  <c r="W322" i="8"/>
  <c r="X322" i="8" a="1"/>
  <c r="X322" i="8"/>
  <c r="Y322" i="8" a="1"/>
  <c r="Y322" i="8"/>
  <c r="Z322" i="8" a="1"/>
  <c r="Z322" i="8"/>
  <c r="B323" i="8" a="1"/>
  <c r="B323" i="8"/>
  <c r="C323" i="8" a="1"/>
  <c r="C323" i="8"/>
  <c r="D323" i="8" a="1"/>
  <c r="D323" i="8"/>
  <c r="E323" i="8" a="1"/>
  <c r="E323" i="8"/>
  <c r="F323" i="8" a="1"/>
  <c r="F323" i="8"/>
  <c r="G323" i="8" a="1"/>
  <c r="G323" i="8"/>
  <c r="H323" i="8" a="1"/>
  <c r="H323" i="8"/>
  <c r="I323" i="8" a="1"/>
  <c r="I323" i="8"/>
  <c r="J323" i="8" a="1"/>
  <c r="J323" i="8"/>
  <c r="K323" i="8" a="1"/>
  <c r="K323" i="8"/>
  <c r="L323" i="8" a="1"/>
  <c r="L323" i="8"/>
  <c r="M323" i="8" a="1"/>
  <c r="M323" i="8"/>
  <c r="N323" i="8" a="1"/>
  <c r="N323" i="8"/>
  <c r="O323" i="8" a="1"/>
  <c r="O323" i="8"/>
  <c r="P323" i="8" a="1"/>
  <c r="P323" i="8"/>
  <c r="Q323" i="8" a="1"/>
  <c r="Q323" i="8"/>
  <c r="R323" i="8" a="1"/>
  <c r="R323" i="8"/>
  <c r="S323" i="8" a="1"/>
  <c r="S323" i="8"/>
  <c r="T323" i="8" a="1"/>
  <c r="T323" i="8"/>
  <c r="U323" i="8" a="1"/>
  <c r="U323" i="8"/>
  <c r="V323" i="8" a="1"/>
  <c r="V323" i="8"/>
  <c r="W323" i="8" a="1"/>
  <c r="W323" i="8"/>
  <c r="X323" i="8" a="1"/>
  <c r="X323" i="8"/>
  <c r="Y323" i="8" a="1"/>
  <c r="Y323" i="8"/>
  <c r="Z323" i="8" a="1"/>
  <c r="Z323" i="8"/>
  <c r="B324" i="8" a="1"/>
  <c r="B324" i="8"/>
  <c r="C324" i="8" a="1"/>
  <c r="C324" i="8"/>
  <c r="D324" i="8" a="1"/>
  <c r="D324" i="8"/>
  <c r="E324" i="8" a="1"/>
  <c r="E324" i="8"/>
  <c r="F324" i="8" a="1"/>
  <c r="F324" i="8"/>
  <c r="G324" i="8" a="1"/>
  <c r="G324" i="8"/>
  <c r="H324" i="8" a="1"/>
  <c r="H324" i="8"/>
  <c r="I324" i="8" a="1"/>
  <c r="I324" i="8"/>
  <c r="J324" i="8" a="1"/>
  <c r="J324" i="8"/>
  <c r="K324" i="8" a="1"/>
  <c r="K324" i="8"/>
  <c r="L324" i="8" a="1"/>
  <c r="L324" i="8"/>
  <c r="M324" i="8" a="1"/>
  <c r="M324" i="8"/>
  <c r="N324" i="8" a="1"/>
  <c r="N324" i="8"/>
  <c r="O324" i="8" a="1"/>
  <c r="O324" i="8"/>
  <c r="P324" i="8" a="1"/>
  <c r="P324" i="8"/>
  <c r="Q324" i="8" a="1"/>
  <c r="Q324" i="8"/>
  <c r="R324" i="8" a="1"/>
  <c r="R324" i="8"/>
  <c r="S324" i="8" a="1"/>
  <c r="S324" i="8"/>
  <c r="T324" i="8" a="1"/>
  <c r="T324" i="8"/>
  <c r="U324" i="8" a="1"/>
  <c r="U324" i="8"/>
  <c r="V324" i="8" a="1"/>
  <c r="V324" i="8"/>
  <c r="W324" i="8" a="1"/>
  <c r="W324" i="8"/>
  <c r="X324" i="8" a="1"/>
  <c r="X324" i="8"/>
  <c r="Y324" i="8" a="1"/>
  <c r="Y324" i="8"/>
  <c r="Z324" i="8" a="1"/>
  <c r="Z324" i="8"/>
  <c r="B325" i="8" a="1"/>
  <c r="B325" i="8"/>
  <c r="C325" i="8" a="1"/>
  <c r="C325" i="8"/>
  <c r="D325" i="8" a="1"/>
  <c r="D325" i="8"/>
  <c r="E325" i="8" a="1"/>
  <c r="E325" i="8"/>
  <c r="F325" i="8" a="1"/>
  <c r="F325" i="8"/>
  <c r="G325" i="8" a="1"/>
  <c r="G325" i="8"/>
  <c r="H325" i="8" a="1"/>
  <c r="H325" i="8"/>
  <c r="I325" i="8" a="1"/>
  <c r="I325" i="8"/>
  <c r="J325" i="8" a="1"/>
  <c r="J325" i="8"/>
  <c r="K325" i="8" a="1"/>
  <c r="K325" i="8"/>
  <c r="L325" i="8" a="1"/>
  <c r="L325" i="8"/>
  <c r="M325" i="8" a="1"/>
  <c r="M325" i="8"/>
  <c r="N325" i="8" a="1"/>
  <c r="N325" i="8"/>
  <c r="O325" i="8" a="1"/>
  <c r="O325" i="8"/>
  <c r="P325" i="8" a="1"/>
  <c r="P325" i="8"/>
  <c r="Q325" i="8" a="1"/>
  <c r="Q325" i="8"/>
  <c r="R325" i="8" a="1"/>
  <c r="R325" i="8"/>
  <c r="S325" i="8" a="1"/>
  <c r="S325" i="8"/>
  <c r="T325" i="8" a="1"/>
  <c r="T325" i="8"/>
  <c r="U325" i="8" a="1"/>
  <c r="U325" i="8"/>
  <c r="V325" i="8" a="1"/>
  <c r="V325" i="8"/>
  <c r="W325" i="8" a="1"/>
  <c r="W325" i="8"/>
  <c r="X325" i="8" a="1"/>
  <c r="X325" i="8"/>
  <c r="Y325" i="8" a="1"/>
  <c r="Y325" i="8"/>
  <c r="Z325" i="8" a="1"/>
  <c r="Z325" i="8"/>
  <c r="B326" i="8" a="1"/>
  <c r="B326" i="8"/>
  <c r="C326" i="8" a="1"/>
  <c r="C326" i="8"/>
  <c r="D326" i="8" a="1"/>
  <c r="D326" i="8"/>
  <c r="E326" i="8" a="1"/>
  <c r="E326" i="8"/>
  <c r="F326" i="8" a="1"/>
  <c r="F326" i="8"/>
  <c r="G326" i="8" a="1"/>
  <c r="G326" i="8"/>
  <c r="H326" i="8" a="1"/>
  <c r="H326" i="8"/>
  <c r="I326" i="8" a="1"/>
  <c r="I326" i="8"/>
  <c r="J326" i="8" a="1"/>
  <c r="J326" i="8"/>
  <c r="K326" i="8" a="1"/>
  <c r="K326" i="8"/>
  <c r="L326" i="8" a="1"/>
  <c r="L326" i="8"/>
  <c r="M326" i="8" a="1"/>
  <c r="M326" i="8"/>
  <c r="N326" i="8" a="1"/>
  <c r="N326" i="8"/>
  <c r="O326" i="8" a="1"/>
  <c r="O326" i="8"/>
  <c r="P326" i="8" a="1"/>
  <c r="P326" i="8"/>
  <c r="Q326" i="8" a="1"/>
  <c r="Q326" i="8"/>
  <c r="R326" i="8" a="1"/>
  <c r="R326" i="8"/>
  <c r="S326" i="8" a="1"/>
  <c r="S326" i="8"/>
  <c r="T326" i="8" a="1"/>
  <c r="T326" i="8"/>
  <c r="U326" i="8" a="1"/>
  <c r="U326" i="8"/>
  <c r="V326" i="8" a="1"/>
  <c r="V326" i="8"/>
  <c r="W326" i="8" a="1"/>
  <c r="W326" i="8"/>
  <c r="X326" i="8" a="1"/>
  <c r="X326" i="8"/>
  <c r="Y326" i="8" a="1"/>
  <c r="Y326" i="8"/>
  <c r="Z326" i="8" a="1"/>
  <c r="Z326" i="8"/>
  <c r="B327" i="8" a="1"/>
  <c r="B327" i="8"/>
  <c r="C327" i="8" a="1"/>
  <c r="C327" i="8"/>
  <c r="D327" i="8" a="1"/>
  <c r="D327" i="8"/>
  <c r="E327" i="8" a="1"/>
  <c r="E327" i="8"/>
  <c r="F327" i="8" a="1"/>
  <c r="F327" i="8"/>
  <c r="G327" i="8" a="1"/>
  <c r="G327" i="8"/>
  <c r="H327" i="8" a="1"/>
  <c r="H327" i="8"/>
  <c r="I327" i="8" a="1"/>
  <c r="I327" i="8"/>
  <c r="J327" i="8" a="1"/>
  <c r="J327" i="8"/>
  <c r="K327" i="8" a="1"/>
  <c r="K327" i="8"/>
  <c r="L327" i="8" a="1"/>
  <c r="L327" i="8"/>
  <c r="M327" i="8" a="1"/>
  <c r="M327" i="8"/>
  <c r="N327" i="8" a="1"/>
  <c r="N327" i="8"/>
  <c r="O327" i="8" a="1"/>
  <c r="O327" i="8"/>
  <c r="P327" i="8" a="1"/>
  <c r="P327" i="8"/>
  <c r="Q327" i="8" a="1"/>
  <c r="Q327" i="8"/>
  <c r="R327" i="8" a="1"/>
  <c r="R327" i="8"/>
  <c r="S327" i="8" a="1"/>
  <c r="S327" i="8"/>
  <c r="T327" i="8" a="1"/>
  <c r="T327" i="8"/>
  <c r="U327" i="8" a="1"/>
  <c r="U327" i="8"/>
  <c r="V327" i="8" a="1"/>
  <c r="V327" i="8"/>
  <c r="W327" i="8" a="1"/>
  <c r="W327" i="8"/>
  <c r="X327" i="8" a="1"/>
  <c r="X327" i="8"/>
  <c r="Y327" i="8" a="1"/>
  <c r="Y327" i="8"/>
  <c r="Z327" i="8" a="1"/>
  <c r="Z327" i="8"/>
  <c r="B328" i="8" a="1"/>
  <c r="B328" i="8"/>
  <c r="C328" i="8" a="1"/>
  <c r="C328" i="8"/>
  <c r="D328" i="8" a="1"/>
  <c r="D328" i="8"/>
  <c r="E328" i="8" a="1"/>
  <c r="E328" i="8"/>
  <c r="F328" i="8" a="1"/>
  <c r="F328" i="8"/>
  <c r="G328" i="8" a="1"/>
  <c r="G328" i="8"/>
  <c r="H328" i="8" a="1"/>
  <c r="H328" i="8"/>
  <c r="I328" i="8" a="1"/>
  <c r="I328" i="8"/>
  <c r="J328" i="8" a="1"/>
  <c r="J328" i="8"/>
  <c r="K328" i="8" a="1"/>
  <c r="K328" i="8"/>
  <c r="L328" i="8" a="1"/>
  <c r="L328" i="8"/>
  <c r="M328" i="8" a="1"/>
  <c r="M328" i="8"/>
  <c r="N328" i="8" a="1"/>
  <c r="N328" i="8"/>
  <c r="O328" i="8" a="1"/>
  <c r="O328" i="8"/>
  <c r="P328" i="8" a="1"/>
  <c r="P328" i="8"/>
  <c r="Q328" i="8" a="1"/>
  <c r="Q328" i="8"/>
  <c r="R328" i="8" a="1"/>
  <c r="R328" i="8"/>
  <c r="S328" i="8" a="1"/>
  <c r="S328" i="8"/>
  <c r="T328" i="8" a="1"/>
  <c r="T328" i="8"/>
  <c r="U328" i="8" a="1"/>
  <c r="U328" i="8"/>
  <c r="V328" i="8" a="1"/>
  <c r="V328" i="8"/>
  <c r="W328" i="8" a="1"/>
  <c r="W328" i="8"/>
  <c r="X328" i="8" a="1"/>
  <c r="X328" i="8"/>
  <c r="Y328" i="8" a="1"/>
  <c r="Y328" i="8"/>
  <c r="Z328" i="8" a="1"/>
  <c r="Z328" i="8"/>
  <c r="B329" i="8" a="1"/>
  <c r="B329" i="8"/>
  <c r="C329" i="8" a="1"/>
  <c r="C329" i="8"/>
  <c r="D329" i="8" a="1"/>
  <c r="D329" i="8"/>
  <c r="E329" i="8" a="1"/>
  <c r="E329" i="8"/>
  <c r="F329" i="8" a="1"/>
  <c r="F329" i="8"/>
  <c r="G329" i="8" a="1"/>
  <c r="G329" i="8"/>
  <c r="H329" i="8" a="1"/>
  <c r="H329" i="8"/>
  <c r="I329" i="8" a="1"/>
  <c r="I329" i="8"/>
  <c r="J329" i="8" a="1"/>
  <c r="J329" i="8"/>
  <c r="K329" i="8" a="1"/>
  <c r="K329" i="8"/>
  <c r="L329" i="8" a="1"/>
  <c r="L329" i="8"/>
  <c r="M329" i="8" a="1"/>
  <c r="M329" i="8"/>
  <c r="N329" i="8" a="1"/>
  <c r="N329" i="8"/>
  <c r="O329" i="8" a="1"/>
  <c r="O329" i="8"/>
  <c r="P329" i="8" a="1"/>
  <c r="P329" i="8"/>
  <c r="Q329" i="8" a="1"/>
  <c r="Q329" i="8"/>
  <c r="R329" i="8" a="1"/>
  <c r="R329" i="8"/>
  <c r="S329" i="8" a="1"/>
  <c r="S329" i="8"/>
  <c r="T329" i="8" a="1"/>
  <c r="T329" i="8"/>
  <c r="U329" i="8" a="1"/>
  <c r="U329" i="8"/>
  <c r="V329" i="8" a="1"/>
  <c r="V329" i="8"/>
  <c r="W329" i="8" a="1"/>
  <c r="W329" i="8"/>
  <c r="X329" i="8" a="1"/>
  <c r="X329" i="8"/>
  <c r="Y329" i="8" a="1"/>
  <c r="Y329" i="8"/>
  <c r="Z329" i="8" a="1"/>
  <c r="Z329" i="8"/>
  <c r="B330" i="8" a="1"/>
  <c r="B330" i="8"/>
  <c r="C330" i="8" a="1"/>
  <c r="C330" i="8"/>
  <c r="D330" i="8" a="1"/>
  <c r="D330" i="8"/>
  <c r="E330" i="8" a="1"/>
  <c r="E330" i="8"/>
  <c r="F330" i="8" a="1"/>
  <c r="F330" i="8"/>
  <c r="G330" i="8" a="1"/>
  <c r="G330" i="8"/>
  <c r="H330" i="8" a="1"/>
  <c r="H330" i="8"/>
  <c r="I330" i="8" a="1"/>
  <c r="I330" i="8"/>
  <c r="J330" i="8" a="1"/>
  <c r="J330" i="8"/>
  <c r="K330" i="8" a="1"/>
  <c r="K330" i="8"/>
  <c r="L330" i="8" a="1"/>
  <c r="L330" i="8"/>
  <c r="M330" i="8" a="1"/>
  <c r="M330" i="8"/>
  <c r="N330" i="8" a="1"/>
  <c r="N330" i="8"/>
  <c r="O330" i="8" a="1"/>
  <c r="O330" i="8"/>
  <c r="P330" i="8" a="1"/>
  <c r="P330" i="8"/>
  <c r="Q330" i="8" a="1"/>
  <c r="Q330" i="8"/>
  <c r="R330" i="8" a="1"/>
  <c r="R330" i="8"/>
  <c r="S330" i="8" a="1"/>
  <c r="S330" i="8"/>
  <c r="T330" i="8" a="1"/>
  <c r="T330" i="8"/>
  <c r="U330" i="8" a="1"/>
  <c r="U330" i="8"/>
  <c r="V330" i="8" a="1"/>
  <c r="V330" i="8"/>
  <c r="W330" i="8" a="1"/>
  <c r="W330" i="8"/>
  <c r="X330" i="8" a="1"/>
  <c r="X330" i="8"/>
  <c r="Y330" i="8" a="1"/>
  <c r="Y330" i="8"/>
  <c r="Z330" i="8" a="1"/>
  <c r="Z330" i="8"/>
  <c r="B331" i="8" a="1"/>
  <c r="B331" i="8"/>
  <c r="C331" i="8" a="1"/>
  <c r="C331" i="8"/>
  <c r="D331" i="8" a="1"/>
  <c r="D331" i="8"/>
  <c r="E331" i="8" a="1"/>
  <c r="E331" i="8"/>
  <c r="F331" i="8" a="1"/>
  <c r="F331" i="8"/>
  <c r="G331" i="8" a="1"/>
  <c r="G331" i="8"/>
  <c r="H331" i="8" a="1"/>
  <c r="H331" i="8"/>
  <c r="I331" i="8" a="1"/>
  <c r="I331" i="8"/>
  <c r="J331" i="8" a="1"/>
  <c r="J331" i="8"/>
  <c r="K331" i="8" a="1"/>
  <c r="K331" i="8"/>
  <c r="L331" i="8" a="1"/>
  <c r="L331" i="8"/>
  <c r="M331" i="8" a="1"/>
  <c r="M331" i="8"/>
  <c r="N331" i="8" a="1"/>
  <c r="N331" i="8"/>
  <c r="O331" i="8" a="1"/>
  <c r="O331" i="8"/>
  <c r="P331" i="8" a="1"/>
  <c r="P331" i="8"/>
  <c r="Q331" i="8" a="1"/>
  <c r="Q331" i="8"/>
  <c r="R331" i="8" a="1"/>
  <c r="R331" i="8"/>
  <c r="S331" i="8" a="1"/>
  <c r="S331" i="8"/>
  <c r="T331" i="8" a="1"/>
  <c r="T331" i="8"/>
  <c r="U331" i="8" a="1"/>
  <c r="U331" i="8"/>
  <c r="V331" i="8" a="1"/>
  <c r="V331" i="8"/>
  <c r="W331" i="8" a="1"/>
  <c r="W331" i="8"/>
  <c r="X331" i="8" a="1"/>
  <c r="X331" i="8"/>
  <c r="Y331" i="8" a="1"/>
  <c r="Y331" i="8"/>
  <c r="Z331" i="8" a="1"/>
  <c r="Z331" i="8"/>
  <c r="B332" i="8" a="1"/>
  <c r="B332" i="8"/>
  <c r="C332" i="8" a="1"/>
  <c r="C332" i="8"/>
  <c r="D332" i="8" a="1"/>
  <c r="D332" i="8"/>
  <c r="E332" i="8" a="1"/>
  <c r="E332" i="8"/>
  <c r="F332" i="8" a="1"/>
  <c r="F332" i="8"/>
  <c r="G332" i="8" a="1"/>
  <c r="G332" i="8"/>
  <c r="H332" i="8" a="1"/>
  <c r="H332" i="8"/>
  <c r="I332" i="8" a="1"/>
  <c r="I332" i="8"/>
  <c r="J332" i="8" a="1"/>
  <c r="J332" i="8"/>
  <c r="K332" i="8" a="1"/>
  <c r="K332" i="8"/>
  <c r="L332" i="8" a="1"/>
  <c r="L332" i="8"/>
  <c r="M332" i="8" a="1"/>
  <c r="M332" i="8"/>
  <c r="N332" i="8" a="1"/>
  <c r="N332" i="8"/>
  <c r="O332" i="8" a="1"/>
  <c r="O332" i="8"/>
  <c r="P332" i="8" a="1"/>
  <c r="P332" i="8"/>
  <c r="Q332" i="8" a="1"/>
  <c r="Q332" i="8"/>
  <c r="R332" i="8" a="1"/>
  <c r="R332" i="8"/>
  <c r="S332" i="8" a="1"/>
  <c r="S332" i="8"/>
  <c r="T332" i="8" a="1"/>
  <c r="T332" i="8"/>
  <c r="U332" i="8" a="1"/>
  <c r="U332" i="8"/>
  <c r="V332" i="8" a="1"/>
  <c r="V332" i="8"/>
  <c r="W332" i="8" a="1"/>
  <c r="W332" i="8"/>
  <c r="X332" i="8" a="1"/>
  <c r="X332" i="8"/>
  <c r="Y332" i="8" a="1"/>
  <c r="Y332" i="8"/>
  <c r="Z332" i="8" a="1"/>
  <c r="Z332" i="8"/>
  <c r="B333" i="8" a="1"/>
  <c r="B333" i="8"/>
  <c r="C333" i="8" a="1"/>
  <c r="C333" i="8"/>
  <c r="D333" i="8" a="1"/>
  <c r="D333" i="8"/>
  <c r="E333" i="8" a="1"/>
  <c r="E333" i="8"/>
  <c r="F333" i="8" a="1"/>
  <c r="F333" i="8"/>
  <c r="G333" i="8" a="1"/>
  <c r="G333" i="8"/>
  <c r="H333" i="8" a="1"/>
  <c r="H333" i="8"/>
  <c r="I333" i="8" a="1"/>
  <c r="I333" i="8"/>
  <c r="J333" i="8" a="1"/>
  <c r="J333" i="8"/>
  <c r="K333" i="8" a="1"/>
  <c r="K333" i="8"/>
  <c r="L333" i="8" a="1"/>
  <c r="L333" i="8"/>
  <c r="M333" i="8" a="1"/>
  <c r="M333" i="8"/>
  <c r="N333" i="8" a="1"/>
  <c r="N333" i="8"/>
  <c r="O333" i="8" a="1"/>
  <c r="O333" i="8"/>
  <c r="P333" i="8" a="1"/>
  <c r="P333" i="8"/>
  <c r="Q333" i="8" a="1"/>
  <c r="Q333" i="8"/>
  <c r="R333" i="8" a="1"/>
  <c r="R333" i="8"/>
  <c r="S333" i="8" a="1"/>
  <c r="S333" i="8"/>
  <c r="T333" i="8" a="1"/>
  <c r="T333" i="8"/>
  <c r="U333" i="8" a="1"/>
  <c r="U333" i="8"/>
  <c r="V333" i="8" a="1"/>
  <c r="V333" i="8"/>
  <c r="W333" i="8" a="1"/>
  <c r="W333" i="8"/>
  <c r="X333" i="8" a="1"/>
  <c r="X333" i="8"/>
  <c r="Y333" i="8" a="1"/>
  <c r="Y333" i="8"/>
  <c r="Z333" i="8" a="1"/>
  <c r="Z333" i="8"/>
  <c r="B334" i="8" a="1"/>
  <c r="B334" i="8"/>
  <c r="C334" i="8" a="1"/>
  <c r="C334" i="8"/>
  <c r="D334" i="8" a="1"/>
  <c r="D334" i="8"/>
  <c r="E334" i="8" a="1"/>
  <c r="E334" i="8"/>
  <c r="F334" i="8" a="1"/>
  <c r="F334" i="8"/>
  <c r="G334" i="8" a="1"/>
  <c r="G334" i="8"/>
  <c r="H334" i="8" a="1"/>
  <c r="H334" i="8"/>
  <c r="I334" i="8" a="1"/>
  <c r="I334" i="8"/>
  <c r="J334" i="8" a="1"/>
  <c r="J334" i="8"/>
  <c r="K334" i="8" a="1"/>
  <c r="K334" i="8"/>
  <c r="L334" i="8" a="1"/>
  <c r="L334" i="8"/>
  <c r="M334" i="8" a="1"/>
  <c r="M334" i="8"/>
  <c r="N334" i="8" a="1"/>
  <c r="N334" i="8"/>
  <c r="O334" i="8" a="1"/>
  <c r="O334" i="8"/>
  <c r="P334" i="8" a="1"/>
  <c r="P334" i="8"/>
  <c r="Q334" i="8" a="1"/>
  <c r="Q334" i="8"/>
  <c r="R334" i="8" a="1"/>
  <c r="R334" i="8"/>
  <c r="S334" i="8" a="1"/>
  <c r="S334" i="8"/>
  <c r="T334" i="8" a="1"/>
  <c r="T334" i="8"/>
  <c r="U334" i="8" a="1"/>
  <c r="U334" i="8"/>
  <c r="V334" i="8" a="1"/>
  <c r="V334" i="8"/>
  <c r="W334" i="8" a="1"/>
  <c r="W334" i="8"/>
  <c r="X334" i="8" a="1"/>
  <c r="X334" i="8"/>
  <c r="Y334" i="8" a="1"/>
  <c r="Y334" i="8"/>
  <c r="Z334" i="8" a="1"/>
  <c r="Z334" i="8"/>
  <c r="B335" i="8" a="1"/>
  <c r="B335" i="8"/>
  <c r="C335" i="8" a="1"/>
  <c r="C335" i="8"/>
  <c r="D335" i="8" a="1"/>
  <c r="D335" i="8"/>
  <c r="E335" i="8" a="1"/>
  <c r="E335" i="8"/>
  <c r="F335" i="8" a="1"/>
  <c r="F335" i="8"/>
  <c r="G335" i="8" a="1"/>
  <c r="G335" i="8"/>
  <c r="H335" i="8" a="1"/>
  <c r="H335" i="8"/>
  <c r="I335" i="8" a="1"/>
  <c r="I335" i="8"/>
  <c r="J335" i="8" a="1"/>
  <c r="J335" i="8"/>
  <c r="K335" i="8" a="1"/>
  <c r="K335" i="8"/>
  <c r="L335" i="8" a="1"/>
  <c r="L335" i="8"/>
  <c r="M335" i="8" a="1"/>
  <c r="M335" i="8"/>
  <c r="N335" i="8" a="1"/>
  <c r="N335" i="8"/>
  <c r="O335" i="8" a="1"/>
  <c r="O335" i="8"/>
  <c r="P335" i="8" a="1"/>
  <c r="P335" i="8"/>
  <c r="Q335" i="8" a="1"/>
  <c r="Q335" i="8"/>
  <c r="R335" i="8" a="1"/>
  <c r="R335" i="8"/>
  <c r="S335" i="8" a="1"/>
  <c r="S335" i="8"/>
  <c r="T335" i="8" a="1"/>
  <c r="T335" i="8"/>
  <c r="U335" i="8" a="1"/>
  <c r="U335" i="8"/>
  <c r="V335" i="8" a="1"/>
  <c r="V335" i="8"/>
  <c r="W335" i="8" a="1"/>
  <c r="W335" i="8"/>
  <c r="X335" i="8" a="1"/>
  <c r="X335" i="8"/>
  <c r="Y335" i="8" a="1"/>
  <c r="Y335" i="8"/>
  <c r="Z335" i="8" a="1"/>
  <c r="Z335" i="8"/>
  <c r="B336" i="8" a="1"/>
  <c r="B336" i="8"/>
  <c r="C336" i="8" a="1"/>
  <c r="C336" i="8"/>
  <c r="D336" i="8" a="1"/>
  <c r="D336" i="8"/>
  <c r="E336" i="8" a="1"/>
  <c r="E336" i="8"/>
  <c r="F336" i="8" a="1"/>
  <c r="F336" i="8"/>
  <c r="G336" i="8" a="1"/>
  <c r="G336" i="8"/>
  <c r="H336" i="8" a="1"/>
  <c r="H336" i="8"/>
  <c r="I336" i="8" a="1"/>
  <c r="I336" i="8"/>
  <c r="J336" i="8" a="1"/>
  <c r="J336" i="8"/>
  <c r="K336" i="8" a="1"/>
  <c r="K336" i="8"/>
  <c r="L336" i="8" a="1"/>
  <c r="L336" i="8"/>
  <c r="M336" i="8" a="1"/>
  <c r="M336" i="8"/>
  <c r="N336" i="8" a="1"/>
  <c r="N336" i="8"/>
  <c r="O336" i="8" a="1"/>
  <c r="O336" i="8"/>
  <c r="P336" i="8" a="1"/>
  <c r="P336" i="8"/>
  <c r="Q336" i="8" a="1"/>
  <c r="Q336" i="8"/>
  <c r="R336" i="8" a="1"/>
  <c r="R336" i="8"/>
  <c r="S336" i="8" a="1"/>
  <c r="S336" i="8"/>
  <c r="T336" i="8" a="1"/>
  <c r="T336" i="8"/>
  <c r="U336" i="8" a="1"/>
  <c r="U336" i="8"/>
  <c r="V336" i="8" a="1"/>
  <c r="V336" i="8"/>
  <c r="W336" i="8" a="1"/>
  <c r="W336" i="8"/>
  <c r="X336" i="8" a="1"/>
  <c r="X336" i="8"/>
  <c r="Y336" i="8" a="1"/>
  <c r="Y336" i="8"/>
  <c r="Z336" i="8" a="1"/>
  <c r="Z336" i="8"/>
  <c r="B337" i="8" a="1"/>
  <c r="B337" i="8"/>
  <c r="C337" i="8" a="1"/>
  <c r="C337" i="8"/>
  <c r="D337" i="8" a="1"/>
  <c r="D337" i="8"/>
  <c r="E337" i="8" a="1"/>
  <c r="E337" i="8"/>
  <c r="F337" i="8" a="1"/>
  <c r="F337" i="8"/>
  <c r="G337" i="8" a="1"/>
  <c r="G337" i="8"/>
  <c r="H337" i="8" a="1"/>
  <c r="H337" i="8"/>
  <c r="I337" i="8" a="1"/>
  <c r="I337" i="8"/>
  <c r="J337" i="8" a="1"/>
  <c r="J337" i="8"/>
  <c r="K337" i="8" a="1"/>
  <c r="K337" i="8"/>
  <c r="L337" i="8" a="1"/>
  <c r="L337" i="8"/>
  <c r="M337" i="8" a="1"/>
  <c r="M337" i="8"/>
  <c r="N337" i="8" a="1"/>
  <c r="N337" i="8"/>
  <c r="O337" i="8" a="1"/>
  <c r="O337" i="8"/>
  <c r="P337" i="8" a="1"/>
  <c r="P337" i="8"/>
  <c r="Q337" i="8" a="1"/>
  <c r="Q337" i="8"/>
  <c r="R337" i="8" a="1"/>
  <c r="R337" i="8"/>
  <c r="S337" i="8" a="1"/>
  <c r="S337" i="8"/>
  <c r="T337" i="8" a="1"/>
  <c r="T337" i="8"/>
  <c r="U337" i="8" a="1"/>
  <c r="U337" i="8"/>
  <c r="V337" i="8" a="1"/>
  <c r="V337" i="8"/>
  <c r="W337" i="8" a="1"/>
  <c r="W337" i="8"/>
  <c r="X337" i="8" a="1"/>
  <c r="X337" i="8"/>
  <c r="Y337" i="8" a="1"/>
  <c r="Y337" i="8"/>
  <c r="Z337" i="8" a="1"/>
  <c r="Z337" i="8"/>
  <c r="B338" i="8" a="1"/>
  <c r="B338" i="8"/>
  <c r="C338" i="8" a="1"/>
  <c r="C338" i="8"/>
  <c r="D338" i="8" a="1"/>
  <c r="D338" i="8"/>
  <c r="E338" i="8" a="1"/>
  <c r="E338" i="8"/>
  <c r="F338" i="8" a="1"/>
  <c r="F338" i="8"/>
  <c r="G338" i="8" a="1"/>
  <c r="G338" i="8"/>
  <c r="H338" i="8" a="1"/>
  <c r="H338" i="8"/>
  <c r="I338" i="8" a="1"/>
  <c r="I338" i="8"/>
  <c r="J338" i="8" a="1"/>
  <c r="J338" i="8"/>
  <c r="K338" i="8" a="1"/>
  <c r="K338" i="8"/>
  <c r="L338" i="8" a="1"/>
  <c r="L338" i="8"/>
  <c r="M338" i="8" a="1"/>
  <c r="M338" i="8"/>
  <c r="N338" i="8" a="1"/>
  <c r="N338" i="8"/>
  <c r="O338" i="8" a="1"/>
  <c r="O338" i="8"/>
  <c r="P338" i="8" a="1"/>
  <c r="P338" i="8"/>
  <c r="Q338" i="8" a="1"/>
  <c r="Q338" i="8"/>
  <c r="R338" i="8" a="1"/>
  <c r="R338" i="8"/>
  <c r="S338" i="8" a="1"/>
  <c r="S338" i="8"/>
  <c r="T338" i="8" a="1"/>
  <c r="T338" i="8"/>
  <c r="U338" i="8" a="1"/>
  <c r="U338" i="8"/>
  <c r="V338" i="8" a="1"/>
  <c r="V338" i="8"/>
  <c r="W338" i="8" a="1"/>
  <c r="W338" i="8"/>
  <c r="X338" i="8" a="1"/>
  <c r="X338" i="8"/>
  <c r="Y338" i="8" a="1"/>
  <c r="Y338" i="8"/>
  <c r="Z338" i="8" a="1"/>
  <c r="Z338" i="8"/>
  <c r="B339" i="8" a="1"/>
  <c r="B339" i="8"/>
  <c r="C339" i="8" a="1"/>
  <c r="C339" i="8"/>
  <c r="D339" i="8" a="1"/>
  <c r="D339" i="8"/>
  <c r="E339" i="8" a="1"/>
  <c r="E339" i="8"/>
  <c r="F339" i="8" a="1"/>
  <c r="F339" i="8"/>
  <c r="G339" i="8" a="1"/>
  <c r="G339" i="8"/>
  <c r="H339" i="8" a="1"/>
  <c r="H339" i="8"/>
  <c r="I339" i="8" a="1"/>
  <c r="I339" i="8"/>
  <c r="J339" i="8" a="1"/>
  <c r="J339" i="8"/>
  <c r="K339" i="8" a="1"/>
  <c r="K339" i="8"/>
  <c r="L339" i="8" a="1"/>
  <c r="L339" i="8"/>
  <c r="M339" i="8" a="1"/>
  <c r="M339" i="8"/>
  <c r="N339" i="8" a="1"/>
  <c r="N339" i="8"/>
  <c r="O339" i="8" a="1"/>
  <c r="O339" i="8"/>
  <c r="P339" i="8" a="1"/>
  <c r="P339" i="8"/>
  <c r="Q339" i="8" a="1"/>
  <c r="Q339" i="8"/>
  <c r="R339" i="8" a="1"/>
  <c r="R339" i="8"/>
  <c r="S339" i="8" a="1"/>
  <c r="S339" i="8"/>
  <c r="T339" i="8" a="1"/>
  <c r="T339" i="8"/>
  <c r="U339" i="8" a="1"/>
  <c r="U339" i="8"/>
  <c r="V339" i="8" a="1"/>
  <c r="V339" i="8"/>
  <c r="W339" i="8" a="1"/>
  <c r="W339" i="8"/>
  <c r="X339" i="8" a="1"/>
  <c r="X339" i="8"/>
  <c r="Y339" i="8" a="1"/>
  <c r="Y339" i="8"/>
  <c r="Z339" i="8" a="1"/>
  <c r="Z339" i="8"/>
  <c r="B340" i="8" a="1"/>
  <c r="B340" i="8"/>
  <c r="C340" i="8" a="1"/>
  <c r="C340" i="8"/>
  <c r="D340" i="8" a="1"/>
  <c r="D340" i="8"/>
  <c r="E340" i="8" a="1"/>
  <c r="E340" i="8"/>
  <c r="F340" i="8" a="1"/>
  <c r="F340" i="8"/>
  <c r="G340" i="8" a="1"/>
  <c r="G340" i="8"/>
  <c r="H340" i="8" a="1"/>
  <c r="H340" i="8"/>
  <c r="I340" i="8" a="1"/>
  <c r="I340" i="8"/>
  <c r="J340" i="8" a="1"/>
  <c r="J340" i="8"/>
  <c r="K340" i="8" a="1"/>
  <c r="K340" i="8"/>
  <c r="L340" i="8" a="1"/>
  <c r="L340" i="8"/>
  <c r="M340" i="8" a="1"/>
  <c r="M340" i="8"/>
  <c r="N340" i="8" a="1"/>
  <c r="N340" i="8"/>
  <c r="O340" i="8" a="1"/>
  <c r="O340" i="8"/>
  <c r="P340" i="8" a="1"/>
  <c r="P340" i="8"/>
  <c r="Q340" i="8" a="1"/>
  <c r="Q340" i="8"/>
  <c r="R340" i="8" a="1"/>
  <c r="R340" i="8"/>
  <c r="S340" i="8" a="1"/>
  <c r="S340" i="8"/>
  <c r="T340" i="8" a="1"/>
  <c r="T340" i="8"/>
  <c r="U340" i="8" a="1"/>
  <c r="U340" i="8"/>
  <c r="V340" i="8" a="1"/>
  <c r="V340" i="8"/>
  <c r="W340" i="8" a="1"/>
  <c r="W340" i="8"/>
  <c r="X340" i="8" a="1"/>
  <c r="X340" i="8"/>
  <c r="Y340" i="8" a="1"/>
  <c r="Y340" i="8"/>
  <c r="Z340" i="8" a="1"/>
  <c r="Z340" i="8"/>
  <c r="B341" i="8" a="1"/>
  <c r="B341" i="8"/>
  <c r="C341" i="8" a="1"/>
  <c r="C341" i="8"/>
  <c r="D341" i="8" a="1"/>
  <c r="D341" i="8"/>
  <c r="E341" i="8" a="1"/>
  <c r="E341" i="8"/>
  <c r="F341" i="8" a="1"/>
  <c r="F341" i="8"/>
  <c r="G341" i="8" a="1"/>
  <c r="G341" i="8"/>
  <c r="H341" i="8" a="1"/>
  <c r="H341" i="8"/>
  <c r="I341" i="8" a="1"/>
  <c r="I341" i="8"/>
  <c r="J341" i="8" a="1"/>
  <c r="J341" i="8"/>
  <c r="K341" i="8" a="1"/>
  <c r="K341" i="8"/>
  <c r="L341" i="8" a="1"/>
  <c r="L341" i="8"/>
  <c r="M341" i="8" a="1"/>
  <c r="M341" i="8"/>
  <c r="N341" i="8" a="1"/>
  <c r="N341" i="8"/>
  <c r="O341" i="8" a="1"/>
  <c r="O341" i="8"/>
  <c r="P341" i="8" a="1"/>
  <c r="P341" i="8"/>
  <c r="Q341" i="8" a="1"/>
  <c r="Q341" i="8"/>
  <c r="R341" i="8" a="1"/>
  <c r="R341" i="8"/>
  <c r="S341" i="8" a="1"/>
  <c r="S341" i="8"/>
  <c r="T341" i="8" a="1"/>
  <c r="T341" i="8"/>
  <c r="U341" i="8" a="1"/>
  <c r="U341" i="8"/>
  <c r="V341" i="8" a="1"/>
  <c r="V341" i="8"/>
  <c r="W341" i="8" a="1"/>
  <c r="W341" i="8"/>
  <c r="X341" i="8" a="1"/>
  <c r="X341" i="8"/>
  <c r="Y341" i="8" a="1"/>
  <c r="Y341" i="8"/>
  <c r="Z341" i="8" a="1"/>
  <c r="Z341" i="8"/>
  <c r="B342" i="8" a="1"/>
  <c r="B342" i="8"/>
  <c r="C342" i="8" a="1"/>
  <c r="C342" i="8"/>
  <c r="D342" i="8" a="1"/>
  <c r="D342" i="8"/>
  <c r="E342" i="8" a="1"/>
  <c r="E342" i="8"/>
  <c r="F342" i="8" a="1"/>
  <c r="F342" i="8"/>
  <c r="G342" i="8" a="1"/>
  <c r="G342" i="8"/>
  <c r="H342" i="8" a="1"/>
  <c r="H342" i="8"/>
  <c r="I342" i="8" a="1"/>
  <c r="I342" i="8"/>
  <c r="J342" i="8" a="1"/>
  <c r="J342" i="8"/>
  <c r="K342" i="8" a="1"/>
  <c r="K342" i="8"/>
  <c r="L342" i="8" a="1"/>
  <c r="L342" i="8"/>
  <c r="M342" i="8" a="1"/>
  <c r="M342" i="8"/>
  <c r="N342" i="8" a="1"/>
  <c r="N342" i="8"/>
  <c r="O342" i="8" a="1"/>
  <c r="O342" i="8"/>
  <c r="P342" i="8" a="1"/>
  <c r="P342" i="8"/>
  <c r="Q342" i="8" a="1"/>
  <c r="Q342" i="8"/>
  <c r="R342" i="8" a="1"/>
  <c r="R342" i="8"/>
  <c r="S342" i="8" a="1"/>
  <c r="S342" i="8"/>
  <c r="T342" i="8" a="1"/>
  <c r="T342" i="8"/>
  <c r="U342" i="8" a="1"/>
  <c r="U342" i="8"/>
  <c r="V342" i="8" a="1"/>
  <c r="V342" i="8"/>
  <c r="W342" i="8" a="1"/>
  <c r="W342" i="8"/>
  <c r="X342" i="8" a="1"/>
  <c r="X342" i="8"/>
  <c r="Y342" i="8" a="1"/>
  <c r="Y342" i="8"/>
  <c r="Z342" i="8" a="1"/>
  <c r="Z342" i="8"/>
  <c r="B343" i="8" a="1"/>
  <c r="B343" i="8"/>
  <c r="C343" i="8" a="1"/>
  <c r="C343" i="8"/>
  <c r="D343" i="8" a="1"/>
  <c r="D343" i="8"/>
  <c r="E343" i="8" a="1"/>
  <c r="E343" i="8"/>
  <c r="F343" i="8" a="1"/>
  <c r="F343" i="8"/>
  <c r="G343" i="8" a="1"/>
  <c r="G343" i="8"/>
  <c r="H343" i="8" a="1"/>
  <c r="H343" i="8"/>
  <c r="I343" i="8" a="1"/>
  <c r="I343" i="8"/>
  <c r="J343" i="8" a="1"/>
  <c r="J343" i="8"/>
  <c r="K343" i="8" a="1"/>
  <c r="K343" i="8"/>
  <c r="L343" i="8" a="1"/>
  <c r="L343" i="8"/>
  <c r="M343" i="8" a="1"/>
  <c r="M343" i="8"/>
  <c r="N343" i="8" a="1"/>
  <c r="N343" i="8"/>
  <c r="O343" i="8" a="1"/>
  <c r="O343" i="8"/>
  <c r="P343" i="8" a="1"/>
  <c r="P343" i="8"/>
  <c r="Q343" i="8" a="1"/>
  <c r="Q343" i="8"/>
  <c r="R343" i="8" a="1"/>
  <c r="R343" i="8"/>
  <c r="S343" i="8" a="1"/>
  <c r="S343" i="8"/>
  <c r="T343" i="8" a="1"/>
  <c r="T343" i="8"/>
  <c r="U343" i="8" a="1"/>
  <c r="U343" i="8"/>
  <c r="V343" i="8" a="1"/>
  <c r="V343" i="8"/>
  <c r="W343" i="8" a="1"/>
  <c r="W343" i="8"/>
  <c r="X343" i="8" a="1"/>
  <c r="X343" i="8"/>
  <c r="Y343" i="8" a="1"/>
  <c r="Y343" i="8"/>
  <c r="Z343" i="8" a="1"/>
  <c r="Z343" i="8"/>
  <c r="B344" i="8" a="1"/>
  <c r="B344" i="8"/>
  <c r="C344" i="8" a="1"/>
  <c r="C344" i="8"/>
  <c r="D344" i="8" a="1"/>
  <c r="D344" i="8"/>
  <c r="E344" i="8" a="1"/>
  <c r="E344" i="8"/>
  <c r="F344" i="8" a="1"/>
  <c r="F344" i="8"/>
  <c r="G344" i="8" a="1"/>
  <c r="G344" i="8"/>
  <c r="H344" i="8" a="1"/>
  <c r="H344" i="8"/>
  <c r="I344" i="8" a="1"/>
  <c r="I344" i="8"/>
  <c r="J344" i="8" a="1"/>
  <c r="J344" i="8"/>
  <c r="K344" i="8" a="1"/>
  <c r="K344" i="8"/>
  <c r="L344" i="8" a="1"/>
  <c r="L344" i="8"/>
  <c r="M344" i="8" a="1"/>
  <c r="M344" i="8"/>
  <c r="N344" i="8" a="1"/>
  <c r="N344" i="8"/>
  <c r="O344" i="8" a="1"/>
  <c r="O344" i="8"/>
  <c r="P344" i="8" a="1"/>
  <c r="P344" i="8"/>
  <c r="Q344" i="8" a="1"/>
  <c r="Q344" i="8"/>
  <c r="R344" i="8" a="1"/>
  <c r="R344" i="8"/>
  <c r="S344" i="8" a="1"/>
  <c r="S344" i="8"/>
  <c r="T344" i="8" a="1"/>
  <c r="T344" i="8"/>
  <c r="U344" i="8" a="1"/>
  <c r="U344" i="8"/>
  <c r="V344" i="8" a="1"/>
  <c r="V344" i="8"/>
  <c r="W344" i="8" a="1"/>
  <c r="W344" i="8"/>
  <c r="X344" i="8" a="1"/>
  <c r="X344" i="8"/>
  <c r="Y344" i="8" a="1"/>
  <c r="Y344" i="8"/>
  <c r="Z344" i="8" a="1"/>
  <c r="Z344" i="8"/>
  <c r="B345" i="8" a="1"/>
  <c r="B345" i="8"/>
  <c r="C345" i="8" a="1"/>
  <c r="C345" i="8"/>
  <c r="D345" i="8" a="1"/>
  <c r="D345" i="8"/>
  <c r="E345" i="8" a="1"/>
  <c r="E345" i="8"/>
  <c r="F345" i="8" a="1"/>
  <c r="F345" i="8"/>
  <c r="G345" i="8" a="1"/>
  <c r="G345" i="8"/>
  <c r="H345" i="8" a="1"/>
  <c r="H345" i="8"/>
  <c r="I345" i="8" a="1"/>
  <c r="I345" i="8"/>
  <c r="J345" i="8" a="1"/>
  <c r="J345" i="8"/>
  <c r="K345" i="8" a="1"/>
  <c r="K345" i="8"/>
  <c r="L345" i="8" a="1"/>
  <c r="L345" i="8"/>
  <c r="M345" i="8" a="1"/>
  <c r="M345" i="8"/>
  <c r="N345" i="8" a="1"/>
  <c r="N345" i="8"/>
  <c r="O345" i="8" a="1"/>
  <c r="O345" i="8"/>
  <c r="P345" i="8" a="1"/>
  <c r="P345" i="8"/>
  <c r="Q345" i="8" a="1"/>
  <c r="Q345" i="8"/>
  <c r="R345" i="8" a="1"/>
  <c r="R345" i="8"/>
  <c r="S345" i="8" a="1"/>
  <c r="S345" i="8"/>
  <c r="T345" i="8" a="1"/>
  <c r="T345" i="8"/>
  <c r="U345" i="8" a="1"/>
  <c r="U345" i="8"/>
  <c r="V345" i="8" a="1"/>
  <c r="V345" i="8"/>
  <c r="W345" i="8" a="1"/>
  <c r="W345" i="8"/>
  <c r="X345" i="8" a="1"/>
  <c r="X345" i="8"/>
  <c r="Y345" i="8" a="1"/>
  <c r="Y345" i="8"/>
  <c r="Z345" i="8" a="1"/>
  <c r="Z345" i="8"/>
  <c r="B346" i="8" a="1"/>
  <c r="B346" i="8"/>
  <c r="C346" i="8" a="1"/>
  <c r="C346" i="8"/>
  <c r="D346" i="8" a="1"/>
  <c r="D346" i="8"/>
  <c r="E346" i="8" a="1"/>
  <c r="E346" i="8"/>
  <c r="F346" i="8" a="1"/>
  <c r="F346" i="8"/>
  <c r="G346" i="8" a="1"/>
  <c r="G346" i="8"/>
  <c r="H346" i="8" a="1"/>
  <c r="H346" i="8"/>
  <c r="I346" i="8" a="1"/>
  <c r="I346" i="8"/>
  <c r="J346" i="8" a="1"/>
  <c r="J346" i="8"/>
  <c r="K346" i="8" a="1"/>
  <c r="K346" i="8"/>
  <c r="L346" i="8" a="1"/>
  <c r="L346" i="8"/>
  <c r="M346" i="8" a="1"/>
  <c r="M346" i="8"/>
  <c r="N346" i="8" a="1"/>
  <c r="N346" i="8"/>
  <c r="O346" i="8" a="1"/>
  <c r="O346" i="8"/>
  <c r="P346" i="8" a="1"/>
  <c r="P346" i="8"/>
  <c r="Q346" i="8" a="1"/>
  <c r="Q346" i="8"/>
  <c r="R346" i="8" a="1"/>
  <c r="R346" i="8"/>
  <c r="S346" i="8" a="1"/>
  <c r="S346" i="8"/>
  <c r="T346" i="8" a="1"/>
  <c r="T346" i="8"/>
  <c r="U346" i="8" a="1"/>
  <c r="U346" i="8"/>
  <c r="V346" i="8" a="1"/>
  <c r="V346" i="8"/>
  <c r="W346" i="8" a="1"/>
  <c r="W346" i="8"/>
  <c r="X346" i="8" a="1"/>
  <c r="X346" i="8"/>
  <c r="Y346" i="8" a="1"/>
  <c r="Y346" i="8"/>
  <c r="Z346" i="8" a="1"/>
  <c r="Z346" i="8"/>
  <c r="B347" i="8" a="1"/>
  <c r="B347" i="8"/>
  <c r="C347" i="8" a="1"/>
  <c r="C347" i="8"/>
  <c r="D347" i="8" a="1"/>
  <c r="D347" i="8"/>
  <c r="E347" i="8" a="1"/>
  <c r="E347" i="8"/>
  <c r="F347" i="8" a="1"/>
  <c r="F347" i="8"/>
  <c r="G347" i="8" a="1"/>
  <c r="G347" i="8"/>
  <c r="H347" i="8" a="1"/>
  <c r="H347" i="8"/>
  <c r="I347" i="8" a="1"/>
  <c r="I347" i="8"/>
  <c r="J347" i="8" a="1"/>
  <c r="J347" i="8"/>
  <c r="K347" i="8" a="1"/>
  <c r="K347" i="8"/>
  <c r="L347" i="8" a="1"/>
  <c r="L347" i="8"/>
  <c r="M347" i="8" a="1"/>
  <c r="M347" i="8"/>
  <c r="N347" i="8" a="1"/>
  <c r="N347" i="8"/>
  <c r="O347" i="8" a="1"/>
  <c r="O347" i="8"/>
  <c r="P347" i="8" a="1"/>
  <c r="P347" i="8"/>
  <c r="Q347" i="8" a="1"/>
  <c r="Q347" i="8"/>
  <c r="R347" i="8" a="1"/>
  <c r="R347" i="8"/>
  <c r="S347" i="8" a="1"/>
  <c r="S347" i="8"/>
  <c r="T347" i="8" a="1"/>
  <c r="T347" i="8"/>
  <c r="U347" i="8" a="1"/>
  <c r="U347" i="8"/>
  <c r="V347" i="8" a="1"/>
  <c r="V347" i="8"/>
  <c r="W347" i="8" a="1"/>
  <c r="W347" i="8"/>
  <c r="X347" i="8" a="1"/>
  <c r="X347" i="8"/>
  <c r="Y347" i="8" a="1"/>
  <c r="Y347" i="8"/>
  <c r="Z347" i="8" a="1"/>
  <c r="Z347" i="8"/>
  <c r="B348" i="8" a="1"/>
  <c r="B348" i="8"/>
  <c r="C348" i="8" a="1"/>
  <c r="C348" i="8"/>
  <c r="D348" i="8" a="1"/>
  <c r="D348" i="8"/>
  <c r="E348" i="8" a="1"/>
  <c r="E348" i="8"/>
  <c r="F348" i="8" a="1"/>
  <c r="F348" i="8"/>
  <c r="G348" i="8" a="1"/>
  <c r="G348" i="8"/>
  <c r="H348" i="8" a="1"/>
  <c r="H348" i="8"/>
  <c r="I348" i="8" a="1"/>
  <c r="I348" i="8"/>
  <c r="J348" i="8" a="1"/>
  <c r="J348" i="8"/>
  <c r="K348" i="8" a="1"/>
  <c r="K348" i="8"/>
  <c r="L348" i="8" a="1"/>
  <c r="L348" i="8"/>
  <c r="M348" i="8" a="1"/>
  <c r="M348" i="8"/>
  <c r="N348" i="8" a="1"/>
  <c r="N348" i="8"/>
  <c r="O348" i="8" a="1"/>
  <c r="O348" i="8"/>
  <c r="P348" i="8" a="1"/>
  <c r="P348" i="8"/>
  <c r="Q348" i="8" a="1"/>
  <c r="Q348" i="8"/>
  <c r="R348" i="8" a="1"/>
  <c r="R348" i="8"/>
  <c r="S348" i="8" a="1"/>
  <c r="S348" i="8"/>
  <c r="T348" i="8" a="1"/>
  <c r="T348" i="8"/>
  <c r="U348" i="8" a="1"/>
  <c r="U348" i="8"/>
  <c r="V348" i="8" a="1"/>
  <c r="V348" i="8"/>
  <c r="W348" i="8" a="1"/>
  <c r="W348" i="8"/>
  <c r="X348" i="8" a="1"/>
  <c r="X348" i="8"/>
  <c r="Y348" i="8" a="1"/>
  <c r="Y348" i="8"/>
  <c r="Z348" i="8" a="1"/>
  <c r="Z348" i="8"/>
  <c r="B349" i="8" a="1"/>
  <c r="B349" i="8"/>
  <c r="C349" i="8" a="1"/>
  <c r="C349" i="8"/>
  <c r="D349" i="8" a="1"/>
  <c r="D349" i="8"/>
  <c r="E349" i="8" a="1"/>
  <c r="E349" i="8"/>
  <c r="F349" i="8" a="1"/>
  <c r="F349" i="8"/>
  <c r="G349" i="8" a="1"/>
  <c r="G349" i="8"/>
  <c r="H349" i="8" a="1"/>
  <c r="H349" i="8"/>
  <c r="I349" i="8" a="1"/>
  <c r="I349" i="8"/>
  <c r="J349" i="8" a="1"/>
  <c r="J349" i="8"/>
  <c r="K349" i="8" a="1"/>
  <c r="K349" i="8"/>
  <c r="L349" i="8" a="1"/>
  <c r="L349" i="8"/>
  <c r="M349" i="8" a="1"/>
  <c r="M349" i="8"/>
  <c r="N349" i="8" a="1"/>
  <c r="N349" i="8"/>
  <c r="O349" i="8" a="1"/>
  <c r="O349" i="8"/>
  <c r="P349" i="8" a="1"/>
  <c r="P349" i="8"/>
  <c r="Q349" i="8" a="1"/>
  <c r="Q349" i="8"/>
  <c r="R349" i="8" a="1"/>
  <c r="R349" i="8"/>
  <c r="S349" i="8" a="1"/>
  <c r="S349" i="8"/>
  <c r="T349" i="8" a="1"/>
  <c r="T349" i="8"/>
  <c r="U349" i="8" a="1"/>
  <c r="U349" i="8"/>
  <c r="V349" i="8" a="1"/>
  <c r="V349" i="8"/>
  <c r="W349" i="8" a="1"/>
  <c r="W349" i="8"/>
  <c r="X349" i="8" a="1"/>
  <c r="X349" i="8"/>
  <c r="Y349" i="8" a="1"/>
  <c r="Y349" i="8"/>
  <c r="Z349" i="8" a="1"/>
  <c r="Z349" i="8"/>
  <c r="B350" i="8" a="1"/>
  <c r="B350" i="8"/>
  <c r="C350" i="8" a="1"/>
  <c r="C350" i="8"/>
  <c r="D350" i="8" a="1"/>
  <c r="D350" i="8"/>
  <c r="E350" i="8" a="1"/>
  <c r="E350" i="8"/>
  <c r="F350" i="8" a="1"/>
  <c r="F350" i="8"/>
  <c r="G350" i="8" a="1"/>
  <c r="G350" i="8"/>
  <c r="H350" i="8" a="1"/>
  <c r="H350" i="8"/>
  <c r="I350" i="8" a="1"/>
  <c r="I350" i="8"/>
  <c r="J350" i="8" a="1"/>
  <c r="J350" i="8"/>
  <c r="K350" i="8" a="1"/>
  <c r="K350" i="8"/>
  <c r="L350" i="8" a="1"/>
  <c r="L350" i="8"/>
  <c r="M350" i="8" a="1"/>
  <c r="M350" i="8"/>
  <c r="N350" i="8" a="1"/>
  <c r="N350" i="8"/>
  <c r="O350" i="8" a="1"/>
  <c r="O350" i="8"/>
  <c r="P350" i="8" a="1"/>
  <c r="P350" i="8"/>
  <c r="Q350" i="8" a="1"/>
  <c r="Q350" i="8"/>
  <c r="R350" i="8" a="1"/>
  <c r="R350" i="8"/>
  <c r="S350" i="8" a="1"/>
  <c r="S350" i="8"/>
  <c r="T350" i="8" a="1"/>
  <c r="T350" i="8"/>
  <c r="U350" i="8" a="1"/>
  <c r="U350" i="8"/>
  <c r="V350" i="8" a="1"/>
  <c r="V350" i="8"/>
  <c r="W350" i="8" a="1"/>
  <c r="W350" i="8"/>
  <c r="X350" i="8" a="1"/>
  <c r="X350" i="8"/>
  <c r="Y350" i="8" a="1"/>
  <c r="Y350" i="8"/>
  <c r="Z350" i="8" a="1"/>
  <c r="Z350" i="8"/>
  <c r="B351" i="8" a="1"/>
  <c r="B351" i="8"/>
  <c r="C351" i="8" a="1"/>
  <c r="C351" i="8"/>
  <c r="D351" i="8" a="1"/>
  <c r="D351" i="8"/>
  <c r="E351" i="8" a="1"/>
  <c r="E351" i="8"/>
  <c r="F351" i="8" a="1"/>
  <c r="F351" i="8"/>
  <c r="G351" i="8" a="1"/>
  <c r="G351" i="8"/>
  <c r="H351" i="8" a="1"/>
  <c r="H351" i="8"/>
  <c r="I351" i="8" a="1"/>
  <c r="I351" i="8"/>
  <c r="J351" i="8" a="1"/>
  <c r="J351" i="8"/>
  <c r="K351" i="8" a="1"/>
  <c r="K351" i="8"/>
  <c r="L351" i="8" a="1"/>
  <c r="L351" i="8"/>
  <c r="M351" i="8" a="1"/>
  <c r="M351" i="8"/>
  <c r="N351" i="8" a="1"/>
  <c r="N351" i="8"/>
  <c r="O351" i="8" a="1"/>
  <c r="O351" i="8"/>
  <c r="P351" i="8" a="1"/>
  <c r="P351" i="8"/>
  <c r="Q351" i="8" a="1"/>
  <c r="Q351" i="8"/>
  <c r="R351" i="8" a="1"/>
  <c r="R351" i="8"/>
  <c r="S351" i="8" a="1"/>
  <c r="S351" i="8"/>
  <c r="T351" i="8" a="1"/>
  <c r="T351" i="8"/>
  <c r="U351" i="8" a="1"/>
  <c r="U351" i="8"/>
  <c r="V351" i="8" a="1"/>
  <c r="V351" i="8"/>
  <c r="W351" i="8" a="1"/>
  <c r="W351" i="8"/>
  <c r="X351" i="8" a="1"/>
  <c r="X351" i="8"/>
  <c r="Y351" i="8" a="1"/>
  <c r="Y351" i="8"/>
  <c r="Z351" i="8" a="1"/>
  <c r="Z351" i="8"/>
  <c r="B352" i="8" a="1"/>
  <c r="B352" i="8"/>
  <c r="C352" i="8" a="1"/>
  <c r="C352" i="8"/>
  <c r="D352" i="8" a="1"/>
  <c r="D352" i="8"/>
  <c r="E352" i="8" a="1"/>
  <c r="E352" i="8"/>
  <c r="F352" i="8" a="1"/>
  <c r="F352" i="8"/>
  <c r="G352" i="8" a="1"/>
  <c r="G352" i="8"/>
  <c r="H352" i="8" a="1"/>
  <c r="H352" i="8"/>
  <c r="I352" i="8" a="1"/>
  <c r="I352" i="8"/>
  <c r="J352" i="8" a="1"/>
  <c r="J352" i="8"/>
  <c r="K352" i="8" a="1"/>
  <c r="K352" i="8"/>
  <c r="L352" i="8" a="1"/>
  <c r="L352" i="8"/>
  <c r="M352" i="8" a="1"/>
  <c r="M352" i="8"/>
  <c r="N352" i="8" a="1"/>
  <c r="N352" i="8"/>
  <c r="O352" i="8" a="1"/>
  <c r="O352" i="8"/>
  <c r="P352" i="8" a="1"/>
  <c r="P352" i="8"/>
  <c r="Q352" i="8" a="1"/>
  <c r="Q352" i="8"/>
  <c r="R352" i="8" a="1"/>
  <c r="R352" i="8"/>
  <c r="S352" i="8" a="1"/>
  <c r="S352" i="8"/>
  <c r="T352" i="8" a="1"/>
  <c r="T352" i="8"/>
  <c r="U352" i="8" a="1"/>
  <c r="U352" i="8"/>
  <c r="V352" i="8" a="1"/>
  <c r="V352" i="8"/>
  <c r="W352" i="8" a="1"/>
  <c r="W352" i="8"/>
  <c r="X352" i="8" a="1"/>
  <c r="X352" i="8"/>
  <c r="Y352" i="8" a="1"/>
  <c r="Y352" i="8"/>
  <c r="Z352" i="8" a="1"/>
  <c r="Z352" i="8"/>
  <c r="B353" i="8" a="1"/>
  <c r="B353" i="8"/>
  <c r="C353" i="8" a="1"/>
  <c r="C353" i="8"/>
  <c r="D353" i="8" a="1"/>
  <c r="D353" i="8"/>
  <c r="E353" i="8" a="1"/>
  <c r="E353" i="8"/>
  <c r="F353" i="8" a="1"/>
  <c r="F353" i="8"/>
  <c r="G353" i="8" a="1"/>
  <c r="G353" i="8"/>
  <c r="H353" i="8" a="1"/>
  <c r="H353" i="8"/>
  <c r="I353" i="8" a="1"/>
  <c r="I353" i="8"/>
  <c r="J353" i="8" a="1"/>
  <c r="J353" i="8"/>
  <c r="K353" i="8" a="1"/>
  <c r="K353" i="8"/>
  <c r="L353" i="8" a="1"/>
  <c r="L353" i="8"/>
  <c r="M353" i="8" a="1"/>
  <c r="M353" i="8"/>
  <c r="N353" i="8" a="1"/>
  <c r="N353" i="8"/>
  <c r="O353" i="8" a="1"/>
  <c r="O353" i="8"/>
  <c r="P353" i="8" a="1"/>
  <c r="P353" i="8"/>
  <c r="Q353" i="8" a="1"/>
  <c r="Q353" i="8"/>
  <c r="R353" i="8" a="1"/>
  <c r="R353" i="8"/>
  <c r="S353" i="8" a="1"/>
  <c r="S353" i="8"/>
  <c r="T353" i="8" a="1"/>
  <c r="T353" i="8"/>
  <c r="U353" i="8" a="1"/>
  <c r="U353" i="8"/>
  <c r="V353" i="8" a="1"/>
  <c r="V353" i="8"/>
  <c r="W353" i="8" a="1"/>
  <c r="W353" i="8"/>
  <c r="X353" i="8" a="1"/>
  <c r="X353" i="8"/>
  <c r="Y353" i="8" a="1"/>
  <c r="Y353" i="8"/>
  <c r="Z353" i="8" a="1"/>
  <c r="Z353" i="8"/>
  <c r="B354" i="8" a="1"/>
  <c r="B354" i="8"/>
  <c r="C354" i="8" a="1"/>
  <c r="C354" i="8"/>
  <c r="D354" i="8" a="1"/>
  <c r="D354" i="8"/>
  <c r="E354" i="8" a="1"/>
  <c r="E354" i="8"/>
  <c r="F354" i="8" a="1"/>
  <c r="F354" i="8"/>
  <c r="G354" i="8" a="1"/>
  <c r="G354" i="8"/>
  <c r="H354" i="8" a="1"/>
  <c r="H354" i="8"/>
  <c r="I354" i="8" a="1"/>
  <c r="I354" i="8"/>
  <c r="J354" i="8" a="1"/>
  <c r="J354" i="8"/>
  <c r="K354" i="8" a="1"/>
  <c r="K354" i="8"/>
  <c r="L354" i="8" a="1"/>
  <c r="L354" i="8"/>
  <c r="M354" i="8" a="1"/>
  <c r="M354" i="8"/>
  <c r="N354" i="8" a="1"/>
  <c r="N354" i="8"/>
  <c r="O354" i="8" a="1"/>
  <c r="O354" i="8"/>
  <c r="P354" i="8" a="1"/>
  <c r="P354" i="8"/>
  <c r="Q354" i="8" a="1"/>
  <c r="Q354" i="8"/>
  <c r="R354" i="8" a="1"/>
  <c r="R354" i="8"/>
  <c r="S354" i="8" a="1"/>
  <c r="S354" i="8"/>
  <c r="T354" i="8" a="1"/>
  <c r="T354" i="8"/>
  <c r="U354" i="8" a="1"/>
  <c r="U354" i="8"/>
  <c r="V354" i="8" a="1"/>
  <c r="V354" i="8"/>
  <c r="W354" i="8" a="1"/>
  <c r="W354" i="8"/>
  <c r="X354" i="8" a="1"/>
  <c r="X354" i="8"/>
  <c r="Y354" i="8" a="1"/>
  <c r="Y354" i="8"/>
  <c r="Z354" i="8" a="1"/>
  <c r="Z354" i="8"/>
  <c r="B355" i="8" a="1"/>
  <c r="B355" i="8"/>
  <c r="C355" i="8" a="1"/>
  <c r="C355" i="8"/>
  <c r="D355" i="8" a="1"/>
  <c r="D355" i="8"/>
  <c r="E355" i="8" a="1"/>
  <c r="E355" i="8"/>
  <c r="F355" i="8" a="1"/>
  <c r="F355" i="8"/>
  <c r="G355" i="8" a="1"/>
  <c r="G355" i="8"/>
  <c r="H355" i="8" a="1"/>
  <c r="H355" i="8"/>
  <c r="I355" i="8" a="1"/>
  <c r="I355" i="8"/>
  <c r="J355" i="8" a="1"/>
  <c r="J355" i="8"/>
  <c r="K355" i="8" a="1"/>
  <c r="K355" i="8"/>
  <c r="L355" i="8" a="1"/>
  <c r="L355" i="8"/>
  <c r="M355" i="8" a="1"/>
  <c r="M355" i="8"/>
  <c r="N355" i="8" a="1"/>
  <c r="N355" i="8"/>
  <c r="O355" i="8" a="1"/>
  <c r="O355" i="8"/>
  <c r="P355" i="8" a="1"/>
  <c r="P355" i="8"/>
  <c r="Q355" i="8" a="1"/>
  <c r="Q355" i="8"/>
  <c r="R355" i="8" a="1"/>
  <c r="R355" i="8"/>
  <c r="S355" i="8" a="1"/>
  <c r="S355" i="8"/>
  <c r="T355" i="8" a="1"/>
  <c r="T355" i="8"/>
  <c r="U355" i="8" a="1"/>
  <c r="U355" i="8"/>
  <c r="V355" i="8" a="1"/>
  <c r="V355" i="8"/>
  <c r="W355" i="8" a="1"/>
  <c r="W355" i="8"/>
  <c r="X355" i="8" a="1"/>
  <c r="X355" i="8"/>
  <c r="Y355" i="8" a="1"/>
  <c r="Y355" i="8"/>
  <c r="Z355" i="8" a="1"/>
  <c r="Z355" i="8"/>
  <c r="B356" i="8" a="1"/>
  <c r="B356" i="8"/>
  <c r="C356" i="8" a="1"/>
  <c r="C356" i="8"/>
  <c r="D356" i="8" a="1"/>
  <c r="D356" i="8"/>
  <c r="E356" i="8" a="1"/>
  <c r="E356" i="8"/>
  <c r="F356" i="8" a="1"/>
  <c r="F356" i="8"/>
  <c r="G356" i="8" a="1"/>
  <c r="G356" i="8"/>
  <c r="H356" i="8" a="1"/>
  <c r="H356" i="8"/>
  <c r="I356" i="8" a="1"/>
  <c r="I356" i="8"/>
  <c r="J356" i="8" a="1"/>
  <c r="J356" i="8"/>
  <c r="K356" i="8" a="1"/>
  <c r="K356" i="8"/>
  <c r="L356" i="8" a="1"/>
  <c r="L356" i="8"/>
  <c r="M356" i="8" a="1"/>
  <c r="M356" i="8"/>
  <c r="N356" i="8" a="1"/>
  <c r="N356" i="8"/>
  <c r="O356" i="8" a="1"/>
  <c r="O356" i="8"/>
  <c r="P356" i="8" a="1"/>
  <c r="P356" i="8"/>
  <c r="Q356" i="8" a="1"/>
  <c r="Q356" i="8"/>
  <c r="R356" i="8" a="1"/>
  <c r="R356" i="8"/>
  <c r="S356" i="8" a="1"/>
  <c r="S356" i="8"/>
  <c r="T356" i="8" a="1"/>
  <c r="T356" i="8"/>
  <c r="U356" i="8" a="1"/>
  <c r="U356" i="8"/>
  <c r="V356" i="8" a="1"/>
  <c r="V356" i="8"/>
  <c r="W356" i="8" a="1"/>
  <c r="W356" i="8"/>
  <c r="X356" i="8" a="1"/>
  <c r="X356" i="8"/>
  <c r="Y356" i="8" a="1"/>
  <c r="Y356" i="8"/>
  <c r="Z356" i="8" a="1"/>
  <c r="Z356" i="8"/>
  <c r="B357" i="8" a="1"/>
  <c r="B357" i="8"/>
  <c r="C357" i="8" a="1"/>
  <c r="C357" i="8"/>
  <c r="D357" i="8" a="1"/>
  <c r="D357" i="8"/>
  <c r="E357" i="8" a="1"/>
  <c r="E357" i="8"/>
  <c r="F357" i="8" a="1"/>
  <c r="F357" i="8"/>
  <c r="G357" i="8" a="1"/>
  <c r="G357" i="8"/>
  <c r="H357" i="8" a="1"/>
  <c r="H357" i="8"/>
  <c r="I357" i="8" a="1"/>
  <c r="I357" i="8"/>
  <c r="J357" i="8" a="1"/>
  <c r="J357" i="8"/>
  <c r="K357" i="8" a="1"/>
  <c r="K357" i="8"/>
  <c r="L357" i="8" a="1"/>
  <c r="L357" i="8"/>
  <c r="M357" i="8" a="1"/>
  <c r="M357" i="8"/>
  <c r="N357" i="8" a="1"/>
  <c r="N357" i="8"/>
  <c r="O357" i="8" a="1"/>
  <c r="O357" i="8"/>
  <c r="P357" i="8" a="1"/>
  <c r="P357" i="8"/>
  <c r="Q357" i="8" a="1"/>
  <c r="Q357" i="8"/>
  <c r="R357" i="8" a="1"/>
  <c r="R357" i="8"/>
  <c r="S357" i="8" a="1"/>
  <c r="S357" i="8"/>
  <c r="T357" i="8" a="1"/>
  <c r="T357" i="8"/>
  <c r="U357" i="8" a="1"/>
  <c r="U357" i="8"/>
  <c r="V357" i="8" a="1"/>
  <c r="V357" i="8"/>
  <c r="W357" i="8" a="1"/>
  <c r="W357" i="8"/>
  <c r="X357" i="8" a="1"/>
  <c r="X357" i="8"/>
  <c r="Y357" i="8" a="1"/>
  <c r="Y357" i="8"/>
  <c r="Z357" i="8" a="1"/>
  <c r="Z357" i="8"/>
  <c r="B358" i="8" a="1"/>
  <c r="B358" i="8"/>
  <c r="C358" i="8" a="1"/>
  <c r="C358" i="8"/>
  <c r="D358" i="8" a="1"/>
  <c r="D358" i="8"/>
  <c r="E358" i="8" a="1"/>
  <c r="E358" i="8"/>
  <c r="F358" i="8" a="1"/>
  <c r="F358" i="8"/>
  <c r="G358" i="8" a="1"/>
  <c r="G358" i="8"/>
  <c r="H358" i="8" a="1"/>
  <c r="H358" i="8"/>
  <c r="I358" i="8" a="1"/>
  <c r="I358" i="8"/>
  <c r="J358" i="8" a="1"/>
  <c r="J358" i="8"/>
  <c r="K358" i="8" a="1"/>
  <c r="K358" i="8"/>
  <c r="L358" i="8" a="1"/>
  <c r="L358" i="8"/>
  <c r="M358" i="8" a="1"/>
  <c r="M358" i="8"/>
  <c r="N358" i="8" a="1"/>
  <c r="N358" i="8"/>
  <c r="O358" i="8" a="1"/>
  <c r="O358" i="8"/>
  <c r="P358" i="8" a="1"/>
  <c r="P358" i="8"/>
  <c r="Q358" i="8" a="1"/>
  <c r="Q358" i="8"/>
  <c r="R358" i="8" a="1"/>
  <c r="R358" i="8"/>
  <c r="S358" i="8" a="1"/>
  <c r="S358" i="8"/>
  <c r="T358" i="8" a="1"/>
  <c r="T358" i="8"/>
  <c r="U358" i="8" a="1"/>
  <c r="U358" i="8"/>
  <c r="V358" i="8" a="1"/>
  <c r="V358" i="8"/>
  <c r="W358" i="8" a="1"/>
  <c r="W358" i="8"/>
  <c r="X358" i="8" a="1"/>
  <c r="X358" i="8"/>
  <c r="Y358" i="8" a="1"/>
  <c r="Y358" i="8"/>
  <c r="Z358" i="8" a="1"/>
  <c r="Z358" i="8"/>
  <c r="B359" i="8" a="1"/>
  <c r="B359" i="8"/>
  <c r="C359" i="8" a="1"/>
  <c r="C359" i="8"/>
  <c r="D359" i="8" a="1"/>
  <c r="D359" i="8"/>
  <c r="E359" i="8" a="1"/>
  <c r="E359" i="8"/>
  <c r="F359" i="8" a="1"/>
  <c r="F359" i="8"/>
  <c r="G359" i="8" a="1"/>
  <c r="G359" i="8"/>
  <c r="H359" i="8" a="1"/>
  <c r="H359" i="8"/>
  <c r="I359" i="8" a="1"/>
  <c r="I359" i="8"/>
  <c r="J359" i="8" a="1"/>
  <c r="J359" i="8"/>
  <c r="K359" i="8" a="1"/>
  <c r="K359" i="8"/>
  <c r="L359" i="8" a="1"/>
  <c r="L359" i="8"/>
  <c r="M359" i="8" a="1"/>
  <c r="M359" i="8"/>
  <c r="N359" i="8" a="1"/>
  <c r="N359" i="8"/>
  <c r="O359" i="8" a="1"/>
  <c r="O359" i="8"/>
  <c r="P359" i="8" a="1"/>
  <c r="P359" i="8"/>
  <c r="Q359" i="8" a="1"/>
  <c r="Q359" i="8"/>
  <c r="R359" i="8" a="1"/>
  <c r="R359" i="8"/>
  <c r="S359" i="8" a="1"/>
  <c r="S359" i="8"/>
  <c r="T359" i="8" a="1"/>
  <c r="T359" i="8"/>
  <c r="U359" i="8" a="1"/>
  <c r="U359" i="8"/>
  <c r="V359" i="8" a="1"/>
  <c r="V359" i="8"/>
  <c r="W359" i="8" a="1"/>
  <c r="W359" i="8"/>
  <c r="X359" i="8" a="1"/>
  <c r="X359" i="8"/>
  <c r="Y359" i="8" a="1"/>
  <c r="Y359" i="8"/>
  <c r="Z359" i="8" a="1"/>
  <c r="Z359" i="8"/>
  <c r="B360" i="8" a="1"/>
  <c r="B360" i="8"/>
  <c r="C360" i="8" a="1"/>
  <c r="C360" i="8"/>
  <c r="D360" i="8" a="1"/>
  <c r="D360" i="8"/>
  <c r="E360" i="8" a="1"/>
  <c r="E360" i="8"/>
  <c r="F360" i="8" a="1"/>
  <c r="F360" i="8"/>
  <c r="G360" i="8" a="1"/>
  <c r="G360" i="8"/>
  <c r="H360" i="8" a="1"/>
  <c r="H360" i="8"/>
  <c r="I360" i="8" a="1"/>
  <c r="I360" i="8"/>
  <c r="J360" i="8" a="1"/>
  <c r="J360" i="8"/>
  <c r="K360" i="8" a="1"/>
  <c r="K360" i="8"/>
  <c r="L360" i="8" a="1"/>
  <c r="L360" i="8"/>
  <c r="M360" i="8" a="1"/>
  <c r="M360" i="8"/>
  <c r="N360" i="8" a="1"/>
  <c r="N360" i="8"/>
  <c r="O360" i="8" a="1"/>
  <c r="O360" i="8"/>
  <c r="P360" i="8" a="1"/>
  <c r="P360" i="8"/>
  <c r="Q360" i="8" a="1"/>
  <c r="Q360" i="8"/>
  <c r="R360" i="8" a="1"/>
  <c r="R360" i="8"/>
  <c r="S360" i="8" a="1"/>
  <c r="S360" i="8"/>
  <c r="T360" i="8" a="1"/>
  <c r="T360" i="8"/>
  <c r="U360" i="8" a="1"/>
  <c r="U360" i="8"/>
  <c r="V360" i="8" a="1"/>
  <c r="V360" i="8"/>
  <c r="W360" i="8" a="1"/>
  <c r="W360" i="8"/>
  <c r="X360" i="8" a="1"/>
  <c r="X360" i="8"/>
  <c r="Y360" i="8" a="1"/>
  <c r="Y360" i="8"/>
  <c r="Z360" i="8" a="1"/>
  <c r="Z360" i="8"/>
  <c r="B361" i="8" a="1"/>
  <c r="B361" i="8"/>
  <c r="C361" i="8" a="1"/>
  <c r="C361" i="8"/>
  <c r="D361" i="8" a="1"/>
  <c r="D361" i="8"/>
  <c r="E361" i="8" a="1"/>
  <c r="E361" i="8"/>
  <c r="F361" i="8" a="1"/>
  <c r="F361" i="8"/>
  <c r="G361" i="8" a="1"/>
  <c r="G361" i="8"/>
  <c r="H361" i="8" a="1"/>
  <c r="H361" i="8"/>
  <c r="I361" i="8" a="1"/>
  <c r="I361" i="8"/>
  <c r="J361" i="8" a="1"/>
  <c r="J361" i="8"/>
  <c r="K361" i="8" a="1"/>
  <c r="K361" i="8"/>
  <c r="L361" i="8" a="1"/>
  <c r="L361" i="8"/>
  <c r="M361" i="8" a="1"/>
  <c r="M361" i="8"/>
  <c r="N361" i="8" a="1"/>
  <c r="N361" i="8"/>
  <c r="O361" i="8" a="1"/>
  <c r="O361" i="8"/>
  <c r="P361" i="8" a="1"/>
  <c r="P361" i="8"/>
  <c r="Q361" i="8" a="1"/>
  <c r="Q361" i="8"/>
  <c r="R361" i="8" a="1"/>
  <c r="R361" i="8"/>
  <c r="S361" i="8" a="1"/>
  <c r="S361" i="8"/>
  <c r="T361" i="8" a="1"/>
  <c r="T361" i="8"/>
  <c r="U361" i="8" a="1"/>
  <c r="U361" i="8"/>
  <c r="V361" i="8" a="1"/>
  <c r="V361" i="8"/>
  <c r="W361" i="8" a="1"/>
  <c r="W361" i="8"/>
  <c r="X361" i="8" a="1"/>
  <c r="X361" i="8"/>
  <c r="Y361" i="8" a="1"/>
  <c r="Y361" i="8"/>
  <c r="Z361" i="8" a="1"/>
  <c r="Z361" i="8"/>
  <c r="B362" i="8" a="1"/>
  <c r="B362" i="8"/>
  <c r="C362" i="8" a="1"/>
  <c r="C362" i="8"/>
  <c r="D362" i="8" a="1"/>
  <c r="D362" i="8"/>
  <c r="E362" i="8" a="1"/>
  <c r="E362" i="8"/>
  <c r="F362" i="8" a="1"/>
  <c r="F362" i="8"/>
  <c r="G362" i="8" a="1"/>
  <c r="G362" i="8"/>
  <c r="H362" i="8" a="1"/>
  <c r="H362" i="8"/>
  <c r="I362" i="8" a="1"/>
  <c r="I362" i="8"/>
  <c r="J362" i="8" a="1"/>
  <c r="J362" i="8"/>
  <c r="K362" i="8" a="1"/>
  <c r="K362" i="8"/>
  <c r="L362" i="8" a="1"/>
  <c r="L362" i="8"/>
  <c r="M362" i="8" a="1"/>
  <c r="M362" i="8"/>
  <c r="N362" i="8" a="1"/>
  <c r="N362" i="8"/>
  <c r="O362" i="8" a="1"/>
  <c r="O362" i="8"/>
  <c r="P362" i="8" a="1"/>
  <c r="P362" i="8"/>
  <c r="Q362" i="8" a="1"/>
  <c r="Q362" i="8"/>
  <c r="R362" i="8" a="1"/>
  <c r="R362" i="8"/>
  <c r="S362" i="8" a="1"/>
  <c r="S362" i="8"/>
  <c r="T362" i="8" a="1"/>
  <c r="T362" i="8"/>
  <c r="U362" i="8" a="1"/>
  <c r="U362" i="8"/>
  <c r="V362" i="8" a="1"/>
  <c r="V362" i="8"/>
  <c r="W362" i="8" a="1"/>
  <c r="W362" i="8"/>
  <c r="X362" i="8" a="1"/>
  <c r="X362" i="8"/>
  <c r="Y362" i="8" a="1"/>
  <c r="Y362" i="8"/>
  <c r="Z362" i="8" a="1"/>
  <c r="Z362" i="8"/>
  <c r="B363" i="8" a="1"/>
  <c r="B363" i="8"/>
  <c r="C363" i="8" a="1"/>
  <c r="C363" i="8"/>
  <c r="D363" i="8" a="1"/>
  <c r="D363" i="8"/>
  <c r="E363" i="8" a="1"/>
  <c r="E363" i="8"/>
  <c r="F363" i="8" a="1"/>
  <c r="F363" i="8"/>
  <c r="G363" i="8" a="1"/>
  <c r="G363" i="8"/>
  <c r="H363" i="8" a="1"/>
  <c r="H363" i="8"/>
  <c r="I363" i="8" a="1"/>
  <c r="I363" i="8"/>
  <c r="J363" i="8" a="1"/>
  <c r="J363" i="8"/>
  <c r="K363" i="8" a="1"/>
  <c r="K363" i="8"/>
  <c r="L363" i="8" a="1"/>
  <c r="L363" i="8"/>
  <c r="M363" i="8" a="1"/>
  <c r="M363" i="8"/>
  <c r="N363" i="8" a="1"/>
  <c r="N363" i="8"/>
  <c r="O363" i="8" a="1"/>
  <c r="O363" i="8"/>
  <c r="P363" i="8" a="1"/>
  <c r="P363" i="8"/>
  <c r="Q363" i="8" a="1"/>
  <c r="Q363" i="8"/>
  <c r="R363" i="8" a="1"/>
  <c r="R363" i="8"/>
  <c r="S363" i="8" a="1"/>
  <c r="S363" i="8"/>
  <c r="T363" i="8" a="1"/>
  <c r="T363" i="8"/>
  <c r="U363" i="8" a="1"/>
  <c r="U363" i="8"/>
  <c r="V363" i="8" a="1"/>
  <c r="V363" i="8"/>
  <c r="W363" i="8" a="1"/>
  <c r="W363" i="8"/>
  <c r="X363" i="8" a="1"/>
  <c r="X363" i="8"/>
  <c r="Y363" i="8" a="1"/>
  <c r="Y363" i="8"/>
  <c r="Z363" i="8" a="1"/>
  <c r="Z363" i="8"/>
  <c r="B364" i="8" a="1"/>
  <c r="B364" i="8"/>
  <c r="C364" i="8" a="1"/>
  <c r="C364" i="8"/>
  <c r="D364" i="8" a="1"/>
  <c r="D364" i="8"/>
  <c r="E364" i="8" a="1"/>
  <c r="E364" i="8"/>
  <c r="F364" i="8" a="1"/>
  <c r="F364" i="8"/>
  <c r="G364" i="8" a="1"/>
  <c r="G364" i="8"/>
  <c r="H364" i="8" a="1"/>
  <c r="H364" i="8"/>
  <c r="I364" i="8" a="1"/>
  <c r="I364" i="8"/>
  <c r="J364" i="8" a="1"/>
  <c r="J364" i="8"/>
  <c r="K364" i="8" a="1"/>
  <c r="K364" i="8"/>
  <c r="L364" i="8" a="1"/>
  <c r="L364" i="8"/>
  <c r="M364" i="8" a="1"/>
  <c r="M364" i="8"/>
  <c r="N364" i="8" a="1"/>
  <c r="N364" i="8"/>
  <c r="O364" i="8" a="1"/>
  <c r="O364" i="8"/>
  <c r="P364" i="8" a="1"/>
  <c r="P364" i="8"/>
  <c r="Q364" i="8" a="1"/>
  <c r="Q364" i="8"/>
  <c r="R364" i="8" a="1"/>
  <c r="R364" i="8"/>
  <c r="S364" i="8" a="1"/>
  <c r="S364" i="8"/>
  <c r="T364" i="8" a="1"/>
  <c r="T364" i="8"/>
  <c r="U364" i="8" a="1"/>
  <c r="U364" i="8"/>
  <c r="V364" i="8" a="1"/>
  <c r="V364" i="8"/>
  <c r="W364" i="8" a="1"/>
  <c r="W364" i="8"/>
  <c r="X364" i="8" a="1"/>
  <c r="X364" i="8"/>
  <c r="Y364" i="8" a="1"/>
  <c r="Y364" i="8"/>
  <c r="Z364" i="8" a="1"/>
  <c r="Z364" i="8"/>
  <c r="B365" i="8" a="1"/>
  <c r="B365" i="8"/>
  <c r="C365" i="8" a="1"/>
  <c r="C365" i="8"/>
  <c r="D365" i="8" a="1"/>
  <c r="D365" i="8"/>
  <c r="E365" i="8" a="1"/>
  <c r="E365" i="8"/>
  <c r="F365" i="8" a="1"/>
  <c r="F365" i="8"/>
  <c r="G365" i="8" a="1"/>
  <c r="G365" i="8"/>
  <c r="H365" i="8" a="1"/>
  <c r="H365" i="8"/>
  <c r="I365" i="8" a="1"/>
  <c r="I365" i="8"/>
  <c r="J365" i="8" a="1"/>
  <c r="J365" i="8"/>
  <c r="K365" i="8" a="1"/>
  <c r="K365" i="8"/>
  <c r="L365" i="8" a="1"/>
  <c r="L365" i="8"/>
  <c r="M365" i="8" a="1"/>
  <c r="M365" i="8"/>
  <c r="N365" i="8" a="1"/>
  <c r="N365" i="8"/>
  <c r="O365" i="8" a="1"/>
  <c r="O365" i="8"/>
  <c r="P365" i="8" a="1"/>
  <c r="P365" i="8"/>
  <c r="Q365" i="8" a="1"/>
  <c r="Q365" i="8"/>
  <c r="R365" i="8" a="1"/>
  <c r="R365" i="8"/>
  <c r="S365" i="8" a="1"/>
  <c r="S365" i="8"/>
  <c r="T365" i="8" a="1"/>
  <c r="T365" i="8"/>
  <c r="U365" i="8" a="1"/>
  <c r="U365" i="8"/>
  <c r="V365" i="8" a="1"/>
  <c r="V365" i="8"/>
  <c r="W365" i="8" a="1"/>
  <c r="W365" i="8"/>
  <c r="X365" i="8" a="1"/>
  <c r="X365" i="8"/>
  <c r="Y365" i="8" a="1"/>
  <c r="Y365" i="8"/>
  <c r="Z365" i="8" a="1"/>
  <c r="Z365" i="8"/>
  <c r="B366" i="8" a="1"/>
  <c r="B366" i="8"/>
  <c r="C366" i="8" a="1"/>
  <c r="C366" i="8"/>
  <c r="D366" i="8" a="1"/>
  <c r="D366" i="8"/>
  <c r="E366" i="8" a="1"/>
  <c r="E366" i="8"/>
  <c r="F366" i="8" a="1"/>
  <c r="F366" i="8"/>
  <c r="G366" i="8" a="1"/>
  <c r="G366" i="8"/>
  <c r="H366" i="8" a="1"/>
  <c r="H366" i="8"/>
  <c r="I366" i="8" a="1"/>
  <c r="I366" i="8"/>
  <c r="J366" i="8" a="1"/>
  <c r="J366" i="8"/>
  <c r="K366" i="8" a="1"/>
  <c r="K366" i="8"/>
  <c r="L366" i="8" a="1"/>
  <c r="L366" i="8"/>
  <c r="M366" i="8" a="1"/>
  <c r="M366" i="8"/>
  <c r="N366" i="8" a="1"/>
  <c r="N366" i="8"/>
  <c r="O366" i="8" a="1"/>
  <c r="O366" i="8"/>
  <c r="P366" i="8" a="1"/>
  <c r="P366" i="8"/>
  <c r="Q366" i="8" a="1"/>
  <c r="Q366" i="8"/>
  <c r="R366" i="8" a="1"/>
  <c r="R366" i="8"/>
  <c r="S366" i="8" a="1"/>
  <c r="S366" i="8"/>
  <c r="T366" i="8" a="1"/>
  <c r="T366" i="8"/>
  <c r="U366" i="8" a="1"/>
  <c r="U366" i="8"/>
  <c r="V366" i="8" a="1"/>
  <c r="V366" i="8"/>
  <c r="W366" i="8" a="1"/>
  <c r="W366" i="8"/>
  <c r="X366" i="8" a="1"/>
  <c r="X366" i="8"/>
  <c r="Y366" i="8" a="1"/>
  <c r="Y366" i="8"/>
  <c r="Z366" i="8" a="1"/>
  <c r="Z366" i="8"/>
  <c r="B367" i="8" a="1"/>
  <c r="B367" i="8"/>
  <c r="C367" i="8" a="1"/>
  <c r="C367" i="8"/>
  <c r="D367" i="8" a="1"/>
  <c r="D367" i="8"/>
  <c r="E367" i="8" a="1"/>
  <c r="E367" i="8"/>
  <c r="F367" i="8" a="1"/>
  <c r="F367" i="8"/>
  <c r="G367" i="8" a="1"/>
  <c r="G367" i="8"/>
  <c r="H367" i="8" a="1"/>
  <c r="H367" i="8"/>
  <c r="I367" i="8" a="1"/>
  <c r="I367" i="8"/>
  <c r="J367" i="8" a="1"/>
  <c r="J367" i="8"/>
  <c r="K367" i="8" a="1"/>
  <c r="K367" i="8"/>
  <c r="L367" i="8" a="1"/>
  <c r="L367" i="8"/>
  <c r="M367" i="8" a="1"/>
  <c r="M367" i="8"/>
  <c r="N367" i="8" a="1"/>
  <c r="N367" i="8"/>
  <c r="O367" i="8" a="1"/>
  <c r="O367" i="8"/>
  <c r="P367" i="8" a="1"/>
  <c r="P367" i="8"/>
  <c r="Q367" i="8" a="1"/>
  <c r="Q367" i="8"/>
  <c r="R367" i="8" a="1"/>
  <c r="R367" i="8"/>
  <c r="S367" i="8" a="1"/>
  <c r="S367" i="8"/>
  <c r="T367" i="8" a="1"/>
  <c r="T367" i="8"/>
  <c r="U367" i="8" a="1"/>
  <c r="U367" i="8"/>
  <c r="V367" i="8" a="1"/>
  <c r="V367" i="8"/>
  <c r="W367" i="8" a="1"/>
  <c r="W367" i="8"/>
  <c r="X367" i="8" a="1"/>
  <c r="X367" i="8"/>
  <c r="Y367" i="8" a="1"/>
  <c r="Y367" i="8"/>
  <c r="Z367" i="8" a="1"/>
  <c r="Z367" i="8"/>
  <c r="B368" i="8" a="1"/>
  <c r="B368" i="8"/>
  <c r="C368" i="8" a="1"/>
  <c r="C368" i="8"/>
  <c r="D368" i="8" a="1"/>
  <c r="D368" i="8"/>
  <c r="E368" i="8" a="1"/>
  <c r="E368" i="8"/>
  <c r="F368" i="8" a="1"/>
  <c r="F368" i="8"/>
  <c r="G368" i="8" a="1"/>
  <c r="G368" i="8"/>
  <c r="H368" i="8" a="1"/>
  <c r="H368" i="8"/>
  <c r="I368" i="8" a="1"/>
  <c r="I368" i="8"/>
  <c r="J368" i="8" a="1"/>
  <c r="J368" i="8"/>
  <c r="K368" i="8" a="1"/>
  <c r="K368" i="8"/>
  <c r="L368" i="8" a="1"/>
  <c r="L368" i="8"/>
  <c r="M368" i="8" a="1"/>
  <c r="M368" i="8"/>
  <c r="N368" i="8" a="1"/>
  <c r="N368" i="8"/>
  <c r="O368" i="8" a="1"/>
  <c r="O368" i="8"/>
  <c r="P368" i="8" a="1"/>
  <c r="P368" i="8"/>
  <c r="Q368" i="8" a="1"/>
  <c r="Q368" i="8"/>
  <c r="R368" i="8" a="1"/>
  <c r="R368" i="8"/>
  <c r="S368" i="8" a="1"/>
  <c r="S368" i="8"/>
  <c r="T368" i="8" a="1"/>
  <c r="T368" i="8"/>
  <c r="U368" i="8" a="1"/>
  <c r="U368" i="8"/>
  <c r="V368" i="8" a="1"/>
  <c r="V368" i="8"/>
  <c r="W368" i="8" a="1"/>
  <c r="W368" i="8"/>
  <c r="X368" i="8" a="1"/>
  <c r="X368" i="8"/>
  <c r="Y368" i="8" a="1"/>
  <c r="Y368" i="8"/>
  <c r="Z368" i="8" a="1"/>
  <c r="Z368" i="8"/>
  <c r="B369" i="8" a="1"/>
  <c r="B369" i="8"/>
  <c r="C369" i="8" a="1"/>
  <c r="C369" i="8"/>
  <c r="D369" i="8" a="1"/>
  <c r="D369" i="8"/>
  <c r="E369" i="8" a="1"/>
  <c r="E369" i="8"/>
  <c r="F369" i="8" a="1"/>
  <c r="F369" i="8"/>
  <c r="G369" i="8" a="1"/>
  <c r="G369" i="8"/>
  <c r="H369" i="8" a="1"/>
  <c r="H369" i="8"/>
  <c r="I369" i="8" a="1"/>
  <c r="I369" i="8"/>
  <c r="J369" i="8" a="1"/>
  <c r="J369" i="8"/>
  <c r="K369" i="8" a="1"/>
  <c r="K369" i="8"/>
  <c r="L369" i="8" a="1"/>
  <c r="L369" i="8"/>
  <c r="M369" i="8" a="1"/>
  <c r="M369" i="8"/>
  <c r="N369" i="8" a="1"/>
  <c r="N369" i="8"/>
  <c r="O369" i="8" a="1"/>
  <c r="O369" i="8"/>
  <c r="P369" i="8" a="1"/>
  <c r="P369" i="8"/>
  <c r="Q369" i="8" a="1"/>
  <c r="Q369" i="8"/>
  <c r="R369" i="8" a="1"/>
  <c r="R369" i="8"/>
  <c r="S369" i="8" a="1"/>
  <c r="S369" i="8"/>
  <c r="T369" i="8" a="1"/>
  <c r="T369" i="8"/>
  <c r="U369" i="8" a="1"/>
  <c r="U369" i="8"/>
  <c r="V369" i="8" a="1"/>
  <c r="V369" i="8"/>
  <c r="W369" i="8" a="1"/>
  <c r="W369" i="8"/>
  <c r="X369" i="8" a="1"/>
  <c r="X369" i="8"/>
  <c r="Y369" i="8" a="1"/>
  <c r="Y369" i="8"/>
  <c r="Z369" i="8" a="1"/>
  <c r="Z369" i="8"/>
  <c r="B370" i="8" a="1"/>
  <c r="B370" i="8"/>
  <c r="C370" i="8" a="1"/>
  <c r="C370" i="8"/>
  <c r="D370" i="8" a="1"/>
  <c r="D370" i="8"/>
  <c r="E370" i="8" a="1"/>
  <c r="E370" i="8"/>
  <c r="F370" i="8" a="1"/>
  <c r="F370" i="8"/>
  <c r="G370" i="8" a="1"/>
  <c r="G370" i="8"/>
  <c r="H370" i="8" a="1"/>
  <c r="H370" i="8"/>
  <c r="I370" i="8" a="1"/>
  <c r="I370" i="8"/>
  <c r="J370" i="8" a="1"/>
  <c r="J370" i="8"/>
  <c r="K370" i="8" a="1"/>
  <c r="K370" i="8"/>
  <c r="L370" i="8" a="1"/>
  <c r="L370" i="8"/>
  <c r="M370" i="8" a="1"/>
  <c r="M370" i="8"/>
  <c r="N370" i="8" a="1"/>
  <c r="N370" i="8"/>
  <c r="O370" i="8" a="1"/>
  <c r="O370" i="8"/>
  <c r="P370" i="8" a="1"/>
  <c r="P370" i="8"/>
  <c r="Q370" i="8" a="1"/>
  <c r="Q370" i="8"/>
  <c r="R370" i="8" a="1"/>
  <c r="R370" i="8"/>
  <c r="S370" i="8" a="1"/>
  <c r="S370" i="8"/>
  <c r="T370" i="8" a="1"/>
  <c r="T370" i="8"/>
  <c r="U370" i="8" a="1"/>
  <c r="U370" i="8"/>
  <c r="V370" i="8" a="1"/>
  <c r="V370" i="8"/>
  <c r="W370" i="8" a="1"/>
  <c r="W370" i="8"/>
  <c r="X370" i="8" a="1"/>
  <c r="X370" i="8"/>
  <c r="Y370" i="8" a="1"/>
  <c r="Y370" i="8"/>
  <c r="Z370" i="8" a="1"/>
  <c r="Z370" i="8"/>
  <c r="B371" i="8" a="1"/>
  <c r="B371" i="8"/>
  <c r="C371" i="8" a="1"/>
  <c r="C371" i="8"/>
  <c r="D371" i="8" a="1"/>
  <c r="D371" i="8"/>
  <c r="E371" i="8" a="1"/>
  <c r="E371" i="8"/>
  <c r="F371" i="8" a="1"/>
  <c r="F371" i="8"/>
  <c r="G371" i="8" a="1"/>
  <c r="G371" i="8"/>
  <c r="H371" i="8" a="1"/>
  <c r="H371" i="8"/>
  <c r="I371" i="8" a="1"/>
  <c r="I371" i="8"/>
  <c r="J371" i="8" a="1"/>
  <c r="J371" i="8"/>
  <c r="K371" i="8" a="1"/>
  <c r="K371" i="8"/>
  <c r="L371" i="8" a="1"/>
  <c r="L371" i="8"/>
  <c r="M371" i="8" a="1"/>
  <c r="M371" i="8"/>
  <c r="N371" i="8" a="1"/>
  <c r="N371" i="8"/>
  <c r="O371" i="8" a="1"/>
  <c r="O371" i="8"/>
  <c r="P371" i="8" a="1"/>
  <c r="P371" i="8"/>
  <c r="Q371" i="8" a="1"/>
  <c r="Q371" i="8"/>
  <c r="R371" i="8" a="1"/>
  <c r="R371" i="8"/>
  <c r="S371" i="8" a="1"/>
  <c r="S371" i="8"/>
  <c r="T371" i="8" a="1"/>
  <c r="T371" i="8"/>
  <c r="U371" i="8" a="1"/>
  <c r="U371" i="8"/>
  <c r="V371" i="8" a="1"/>
  <c r="V371" i="8"/>
  <c r="W371" i="8" a="1"/>
  <c r="W371" i="8"/>
  <c r="X371" i="8" a="1"/>
  <c r="X371" i="8"/>
  <c r="Y371" i="8" a="1"/>
  <c r="Y371" i="8"/>
  <c r="Z371" i="8" a="1"/>
  <c r="Z371" i="8"/>
  <c r="B372" i="8" a="1"/>
  <c r="B372" i="8"/>
  <c r="C372" i="8" a="1"/>
  <c r="C372" i="8"/>
  <c r="D372" i="8" a="1"/>
  <c r="D372" i="8"/>
  <c r="E372" i="8" a="1"/>
  <c r="E372" i="8"/>
  <c r="F372" i="8" a="1"/>
  <c r="F372" i="8"/>
  <c r="G372" i="8" a="1"/>
  <c r="G372" i="8"/>
  <c r="H372" i="8" a="1"/>
  <c r="H372" i="8"/>
  <c r="I372" i="8" a="1"/>
  <c r="I372" i="8"/>
  <c r="J372" i="8" a="1"/>
  <c r="J372" i="8"/>
  <c r="K372" i="8" a="1"/>
  <c r="K372" i="8"/>
  <c r="L372" i="8" a="1"/>
  <c r="L372" i="8"/>
  <c r="M372" i="8" a="1"/>
  <c r="M372" i="8"/>
  <c r="N372" i="8" a="1"/>
  <c r="N372" i="8"/>
  <c r="O372" i="8" a="1"/>
  <c r="O372" i="8"/>
  <c r="P372" i="8" a="1"/>
  <c r="P372" i="8"/>
  <c r="Q372" i="8" a="1"/>
  <c r="Q372" i="8"/>
  <c r="R372" i="8" a="1"/>
  <c r="R372" i="8"/>
  <c r="S372" i="8" a="1"/>
  <c r="S372" i="8"/>
  <c r="T372" i="8" a="1"/>
  <c r="T372" i="8"/>
  <c r="U372" i="8" a="1"/>
  <c r="U372" i="8"/>
  <c r="V372" i="8" a="1"/>
  <c r="V372" i="8"/>
  <c r="W372" i="8" a="1"/>
  <c r="W372" i="8"/>
  <c r="X372" i="8" a="1"/>
  <c r="X372" i="8"/>
  <c r="Y372" i="8" a="1"/>
  <c r="Y372" i="8"/>
  <c r="Z372" i="8" a="1"/>
  <c r="Z372" i="8"/>
  <c r="B373" i="8" a="1"/>
  <c r="B373" i="8"/>
  <c r="C373" i="8" a="1"/>
  <c r="C373" i="8"/>
  <c r="D373" i="8" a="1"/>
  <c r="D373" i="8"/>
  <c r="E373" i="8" a="1"/>
  <c r="E373" i="8"/>
  <c r="F373" i="8" a="1"/>
  <c r="F373" i="8"/>
  <c r="G373" i="8" a="1"/>
  <c r="G373" i="8"/>
  <c r="H373" i="8" a="1"/>
  <c r="H373" i="8"/>
  <c r="I373" i="8" a="1"/>
  <c r="I373" i="8"/>
  <c r="J373" i="8" a="1"/>
  <c r="J373" i="8"/>
  <c r="K373" i="8" a="1"/>
  <c r="K373" i="8"/>
  <c r="L373" i="8" a="1"/>
  <c r="L373" i="8"/>
  <c r="M373" i="8" a="1"/>
  <c r="M373" i="8"/>
  <c r="N373" i="8" a="1"/>
  <c r="N373" i="8"/>
  <c r="O373" i="8" a="1"/>
  <c r="O373" i="8"/>
  <c r="P373" i="8" a="1"/>
  <c r="P373" i="8"/>
  <c r="Q373" i="8" a="1"/>
  <c r="Q373" i="8"/>
  <c r="R373" i="8" a="1"/>
  <c r="R373" i="8"/>
  <c r="S373" i="8" a="1"/>
  <c r="S373" i="8"/>
  <c r="T373" i="8" a="1"/>
  <c r="T373" i="8"/>
  <c r="U373" i="8" a="1"/>
  <c r="U373" i="8"/>
  <c r="V373" i="8" a="1"/>
  <c r="V373" i="8"/>
  <c r="W373" i="8" a="1"/>
  <c r="W373" i="8"/>
  <c r="X373" i="8" a="1"/>
  <c r="X373" i="8"/>
  <c r="Y373" i="8" a="1"/>
  <c r="Y373" i="8"/>
  <c r="Z373" i="8" a="1"/>
  <c r="Z373" i="8"/>
  <c r="B374" i="8" a="1"/>
  <c r="B374" i="8"/>
  <c r="C374" i="8" a="1"/>
  <c r="C374" i="8"/>
  <c r="D374" i="8" a="1"/>
  <c r="D374" i="8"/>
  <c r="E374" i="8" a="1"/>
  <c r="E374" i="8"/>
  <c r="F374" i="8" a="1"/>
  <c r="F374" i="8"/>
  <c r="G374" i="8" a="1"/>
  <c r="G374" i="8"/>
  <c r="H374" i="8" a="1"/>
  <c r="H374" i="8"/>
  <c r="I374" i="8" a="1"/>
  <c r="I374" i="8"/>
  <c r="J374" i="8" a="1"/>
  <c r="J374" i="8"/>
  <c r="K374" i="8" a="1"/>
  <c r="K374" i="8"/>
  <c r="L374" i="8" a="1"/>
  <c r="L374" i="8"/>
  <c r="M374" i="8" a="1"/>
  <c r="M374" i="8"/>
  <c r="N374" i="8" a="1"/>
  <c r="N374" i="8"/>
  <c r="O374" i="8" a="1"/>
  <c r="O374" i="8"/>
  <c r="P374" i="8" a="1"/>
  <c r="P374" i="8"/>
  <c r="Q374" i="8" a="1"/>
  <c r="Q374" i="8"/>
  <c r="R374" i="8" a="1"/>
  <c r="R374" i="8"/>
  <c r="S374" i="8" a="1"/>
  <c r="S374" i="8"/>
  <c r="T374" i="8" a="1"/>
  <c r="T374" i="8"/>
  <c r="U374" i="8" a="1"/>
  <c r="U374" i="8"/>
  <c r="V374" i="8" a="1"/>
  <c r="V374" i="8"/>
  <c r="W374" i="8" a="1"/>
  <c r="W374" i="8"/>
  <c r="X374" i="8" a="1"/>
  <c r="X374" i="8"/>
  <c r="Y374" i="8" a="1"/>
  <c r="Y374" i="8"/>
  <c r="Z374" i="8" a="1"/>
  <c r="Z374" i="8"/>
  <c r="B375" i="8" a="1"/>
  <c r="B375" i="8"/>
  <c r="C375" i="8" a="1"/>
  <c r="C375" i="8"/>
  <c r="D375" i="8" a="1"/>
  <c r="D375" i="8"/>
  <c r="E375" i="8" a="1"/>
  <c r="E375" i="8"/>
  <c r="F375" i="8" a="1"/>
  <c r="F375" i="8"/>
  <c r="G375" i="8" a="1"/>
  <c r="G375" i="8"/>
  <c r="H375" i="8" a="1"/>
  <c r="H375" i="8"/>
  <c r="I375" i="8" a="1"/>
  <c r="I375" i="8"/>
  <c r="J375" i="8" a="1"/>
  <c r="J375" i="8"/>
  <c r="K375" i="8" a="1"/>
  <c r="K375" i="8"/>
  <c r="L375" i="8" a="1"/>
  <c r="L375" i="8"/>
  <c r="M375" i="8" a="1"/>
  <c r="M375" i="8"/>
  <c r="N375" i="8" a="1"/>
  <c r="N375" i="8"/>
  <c r="O375" i="8" a="1"/>
  <c r="O375" i="8"/>
  <c r="P375" i="8" a="1"/>
  <c r="P375" i="8"/>
  <c r="Q375" i="8" a="1"/>
  <c r="Q375" i="8"/>
  <c r="R375" i="8" a="1"/>
  <c r="R375" i="8"/>
  <c r="S375" i="8" a="1"/>
  <c r="S375" i="8"/>
  <c r="T375" i="8" a="1"/>
  <c r="T375" i="8"/>
  <c r="U375" i="8" a="1"/>
  <c r="U375" i="8"/>
  <c r="V375" i="8" a="1"/>
  <c r="V375" i="8"/>
  <c r="W375" i="8" a="1"/>
  <c r="W375" i="8"/>
  <c r="X375" i="8" a="1"/>
  <c r="X375" i="8"/>
  <c r="Y375" i="8" a="1"/>
  <c r="Y375" i="8"/>
  <c r="Z375" i="8" a="1"/>
  <c r="Z375" i="8"/>
  <c r="B376" i="8" a="1"/>
  <c r="B376" i="8"/>
  <c r="C376" i="8" a="1"/>
  <c r="C376" i="8"/>
  <c r="D376" i="8" a="1"/>
  <c r="D376" i="8"/>
  <c r="E376" i="8" a="1"/>
  <c r="E376" i="8"/>
  <c r="F376" i="8" a="1"/>
  <c r="F376" i="8"/>
  <c r="G376" i="8" a="1"/>
  <c r="G376" i="8"/>
  <c r="H376" i="8" a="1"/>
  <c r="H376" i="8"/>
  <c r="I376" i="8" a="1"/>
  <c r="I376" i="8"/>
  <c r="J376" i="8" a="1"/>
  <c r="J376" i="8"/>
  <c r="K376" i="8" a="1"/>
  <c r="K376" i="8"/>
  <c r="L376" i="8" a="1"/>
  <c r="L376" i="8"/>
  <c r="M376" i="8" a="1"/>
  <c r="M376" i="8"/>
  <c r="N376" i="8" a="1"/>
  <c r="N376" i="8"/>
  <c r="O376" i="8" a="1"/>
  <c r="O376" i="8"/>
  <c r="P376" i="8" a="1"/>
  <c r="P376" i="8"/>
  <c r="Q376" i="8" a="1"/>
  <c r="Q376" i="8"/>
  <c r="R376" i="8" a="1"/>
  <c r="R376" i="8"/>
  <c r="S376" i="8" a="1"/>
  <c r="S376" i="8"/>
  <c r="T376" i="8" a="1"/>
  <c r="T376" i="8"/>
  <c r="U376" i="8" a="1"/>
  <c r="U376" i="8"/>
  <c r="V376" i="8" a="1"/>
  <c r="V376" i="8"/>
  <c r="W376" i="8" a="1"/>
  <c r="W376" i="8"/>
  <c r="X376" i="8" a="1"/>
  <c r="X376" i="8"/>
  <c r="Y376" i="8" a="1"/>
  <c r="Y376" i="8"/>
  <c r="Z376" i="8" a="1"/>
  <c r="Z376" i="8"/>
  <c r="B377" i="8" a="1"/>
  <c r="B377" i="8"/>
  <c r="C377" i="8" a="1"/>
  <c r="C377" i="8"/>
  <c r="D377" i="8" a="1"/>
  <c r="D377" i="8"/>
  <c r="E377" i="8" a="1"/>
  <c r="E377" i="8"/>
  <c r="F377" i="8" a="1"/>
  <c r="F377" i="8"/>
  <c r="G377" i="8" a="1"/>
  <c r="G377" i="8"/>
  <c r="H377" i="8" a="1"/>
  <c r="H377" i="8"/>
  <c r="I377" i="8" a="1"/>
  <c r="I377" i="8"/>
  <c r="J377" i="8" a="1"/>
  <c r="J377" i="8"/>
  <c r="K377" i="8" a="1"/>
  <c r="K377" i="8"/>
  <c r="L377" i="8" a="1"/>
  <c r="L377" i="8"/>
  <c r="M377" i="8" a="1"/>
  <c r="M377" i="8"/>
  <c r="N377" i="8" a="1"/>
  <c r="N377" i="8"/>
  <c r="O377" i="8" a="1"/>
  <c r="O377" i="8"/>
  <c r="P377" i="8" a="1"/>
  <c r="P377" i="8"/>
  <c r="Q377" i="8" a="1"/>
  <c r="Q377" i="8"/>
  <c r="R377" i="8" a="1"/>
  <c r="R377" i="8"/>
  <c r="S377" i="8" a="1"/>
  <c r="S377" i="8"/>
  <c r="T377" i="8" a="1"/>
  <c r="T377" i="8"/>
  <c r="U377" i="8" a="1"/>
  <c r="U377" i="8"/>
  <c r="V377" i="8" a="1"/>
  <c r="V377" i="8"/>
  <c r="W377" i="8" a="1"/>
  <c r="W377" i="8"/>
  <c r="X377" i="8" a="1"/>
  <c r="X377" i="8"/>
  <c r="Y377" i="8" a="1"/>
  <c r="Y377" i="8"/>
  <c r="Z377" i="8" a="1"/>
  <c r="Z377" i="8"/>
  <c r="B378" i="8" a="1"/>
  <c r="B378" i="8"/>
  <c r="C378" i="8" a="1"/>
  <c r="C378" i="8"/>
  <c r="D378" i="8" a="1"/>
  <c r="D378" i="8"/>
  <c r="E378" i="8" a="1"/>
  <c r="E378" i="8"/>
  <c r="F378" i="8" a="1"/>
  <c r="F378" i="8"/>
  <c r="G378" i="8" a="1"/>
  <c r="G378" i="8"/>
  <c r="H378" i="8" a="1"/>
  <c r="H378" i="8"/>
  <c r="I378" i="8" a="1"/>
  <c r="I378" i="8"/>
  <c r="J378" i="8" a="1"/>
  <c r="J378" i="8"/>
  <c r="K378" i="8" a="1"/>
  <c r="K378" i="8"/>
  <c r="L378" i="8" a="1"/>
  <c r="L378" i="8"/>
  <c r="M378" i="8" a="1"/>
  <c r="M378" i="8"/>
  <c r="N378" i="8" a="1"/>
  <c r="N378" i="8"/>
  <c r="O378" i="8" a="1"/>
  <c r="O378" i="8"/>
  <c r="P378" i="8" a="1"/>
  <c r="P378" i="8"/>
  <c r="Q378" i="8" a="1"/>
  <c r="Q378" i="8"/>
  <c r="R378" i="8" a="1"/>
  <c r="R378" i="8"/>
  <c r="S378" i="8" a="1"/>
  <c r="S378" i="8"/>
  <c r="T378" i="8" a="1"/>
  <c r="T378" i="8"/>
  <c r="U378" i="8" a="1"/>
  <c r="U378" i="8"/>
  <c r="V378" i="8" a="1"/>
  <c r="V378" i="8"/>
  <c r="W378" i="8" a="1"/>
  <c r="W378" i="8"/>
  <c r="X378" i="8" a="1"/>
  <c r="X378" i="8"/>
  <c r="Y378" i="8" a="1"/>
  <c r="Y378" i="8"/>
  <c r="Z378" i="8" a="1"/>
  <c r="Z378" i="8"/>
  <c r="B379" i="8" a="1"/>
  <c r="B379" i="8"/>
  <c r="C379" i="8" a="1"/>
  <c r="C379" i="8"/>
  <c r="D379" i="8" a="1"/>
  <c r="D379" i="8"/>
  <c r="E379" i="8" a="1"/>
  <c r="E379" i="8"/>
  <c r="F379" i="8" a="1"/>
  <c r="F379" i="8"/>
  <c r="G379" i="8" a="1"/>
  <c r="G379" i="8"/>
  <c r="H379" i="8" a="1"/>
  <c r="H379" i="8"/>
  <c r="I379" i="8" a="1"/>
  <c r="I379" i="8"/>
  <c r="J379" i="8" a="1"/>
  <c r="J379" i="8"/>
  <c r="K379" i="8" a="1"/>
  <c r="K379" i="8"/>
  <c r="L379" i="8" a="1"/>
  <c r="L379" i="8"/>
  <c r="M379" i="8" a="1"/>
  <c r="M379" i="8"/>
  <c r="N379" i="8" a="1"/>
  <c r="N379" i="8"/>
  <c r="O379" i="8" a="1"/>
  <c r="O379" i="8"/>
  <c r="P379" i="8" a="1"/>
  <c r="P379" i="8"/>
  <c r="Q379" i="8" a="1"/>
  <c r="Q379" i="8"/>
  <c r="R379" i="8" a="1"/>
  <c r="R379" i="8"/>
  <c r="S379" i="8" a="1"/>
  <c r="S379" i="8"/>
  <c r="T379" i="8" a="1"/>
  <c r="T379" i="8"/>
  <c r="U379" i="8" a="1"/>
  <c r="U379" i="8"/>
  <c r="V379" i="8" a="1"/>
  <c r="V379" i="8"/>
  <c r="W379" i="8" a="1"/>
  <c r="W379" i="8"/>
  <c r="X379" i="8" a="1"/>
  <c r="X379" i="8"/>
  <c r="Y379" i="8" a="1"/>
  <c r="Y379" i="8"/>
  <c r="Z379" i="8" a="1"/>
  <c r="Z379" i="8"/>
  <c r="B380" i="8" a="1"/>
  <c r="B380" i="8"/>
  <c r="C380" i="8" a="1"/>
  <c r="C380" i="8"/>
  <c r="D380" i="8" a="1"/>
  <c r="D380" i="8"/>
  <c r="E380" i="8" a="1"/>
  <c r="E380" i="8"/>
  <c r="F380" i="8" a="1"/>
  <c r="F380" i="8"/>
  <c r="G380" i="8" a="1"/>
  <c r="G380" i="8"/>
  <c r="H380" i="8" a="1"/>
  <c r="H380" i="8"/>
  <c r="I380" i="8" a="1"/>
  <c r="I380" i="8"/>
  <c r="J380" i="8" a="1"/>
  <c r="J380" i="8"/>
  <c r="K380" i="8" a="1"/>
  <c r="K380" i="8"/>
  <c r="L380" i="8" a="1"/>
  <c r="L380" i="8"/>
  <c r="M380" i="8" a="1"/>
  <c r="M380" i="8"/>
  <c r="N380" i="8" a="1"/>
  <c r="N380" i="8"/>
  <c r="O380" i="8" a="1"/>
  <c r="O380" i="8"/>
  <c r="P380" i="8" a="1"/>
  <c r="P380" i="8"/>
  <c r="Q380" i="8" a="1"/>
  <c r="Q380" i="8"/>
  <c r="R380" i="8" a="1"/>
  <c r="R380" i="8"/>
  <c r="S380" i="8" a="1"/>
  <c r="S380" i="8"/>
  <c r="T380" i="8" a="1"/>
  <c r="T380" i="8"/>
  <c r="U380" i="8" a="1"/>
  <c r="U380" i="8"/>
  <c r="V380" i="8" a="1"/>
  <c r="V380" i="8"/>
  <c r="W380" i="8" a="1"/>
  <c r="W380" i="8"/>
  <c r="X380" i="8" a="1"/>
  <c r="X380" i="8"/>
  <c r="Y380" i="8" a="1"/>
  <c r="Y380" i="8"/>
  <c r="Z380" i="8" a="1"/>
  <c r="Z380" i="8"/>
  <c r="B381" i="8" a="1"/>
  <c r="B381" i="8"/>
  <c r="C381" i="8" a="1"/>
  <c r="C381" i="8"/>
  <c r="D381" i="8" a="1"/>
  <c r="D381" i="8"/>
  <c r="E381" i="8" a="1"/>
  <c r="E381" i="8"/>
  <c r="F381" i="8" a="1"/>
  <c r="F381" i="8"/>
  <c r="G381" i="8" a="1"/>
  <c r="G381" i="8"/>
  <c r="H381" i="8" a="1"/>
  <c r="H381" i="8"/>
  <c r="I381" i="8" a="1"/>
  <c r="I381" i="8"/>
  <c r="J381" i="8" a="1"/>
  <c r="J381" i="8"/>
  <c r="K381" i="8" a="1"/>
  <c r="K381" i="8"/>
  <c r="L381" i="8" a="1"/>
  <c r="L381" i="8"/>
  <c r="M381" i="8" a="1"/>
  <c r="M381" i="8"/>
  <c r="N381" i="8" a="1"/>
  <c r="N381" i="8"/>
  <c r="O381" i="8" a="1"/>
  <c r="O381" i="8"/>
  <c r="P381" i="8" a="1"/>
  <c r="P381" i="8"/>
  <c r="Q381" i="8" a="1"/>
  <c r="Q381" i="8"/>
  <c r="R381" i="8" a="1"/>
  <c r="R381" i="8"/>
  <c r="S381" i="8" a="1"/>
  <c r="S381" i="8"/>
  <c r="T381" i="8" a="1"/>
  <c r="T381" i="8"/>
  <c r="U381" i="8" a="1"/>
  <c r="U381" i="8"/>
  <c r="V381" i="8" a="1"/>
  <c r="V381" i="8"/>
  <c r="W381" i="8" a="1"/>
  <c r="W381" i="8"/>
  <c r="X381" i="8" a="1"/>
  <c r="X381" i="8"/>
  <c r="Y381" i="8" a="1"/>
  <c r="Y381" i="8"/>
  <c r="Z381" i="8" a="1"/>
  <c r="Z381" i="8"/>
  <c r="B382" i="8" a="1"/>
  <c r="B382" i="8"/>
  <c r="C382" i="8" a="1"/>
  <c r="C382" i="8"/>
  <c r="D382" i="8" a="1"/>
  <c r="D382" i="8"/>
  <c r="E382" i="8" a="1"/>
  <c r="E382" i="8"/>
  <c r="F382" i="8" a="1"/>
  <c r="F382" i="8"/>
  <c r="G382" i="8" a="1"/>
  <c r="G382" i="8"/>
  <c r="H382" i="8" a="1"/>
  <c r="H382" i="8"/>
  <c r="I382" i="8" a="1"/>
  <c r="I382" i="8"/>
  <c r="J382" i="8" a="1"/>
  <c r="J382" i="8"/>
  <c r="K382" i="8" a="1"/>
  <c r="K382" i="8"/>
  <c r="L382" i="8" a="1"/>
  <c r="L382" i="8"/>
  <c r="M382" i="8" a="1"/>
  <c r="M382" i="8"/>
  <c r="N382" i="8" a="1"/>
  <c r="N382" i="8"/>
  <c r="O382" i="8" a="1"/>
  <c r="O382" i="8"/>
  <c r="P382" i="8" a="1"/>
  <c r="P382" i="8"/>
  <c r="Q382" i="8" a="1"/>
  <c r="Q382" i="8"/>
  <c r="R382" i="8" a="1"/>
  <c r="R382" i="8"/>
  <c r="S382" i="8" a="1"/>
  <c r="S382" i="8"/>
  <c r="T382" i="8" a="1"/>
  <c r="T382" i="8"/>
  <c r="U382" i="8" a="1"/>
  <c r="U382" i="8"/>
  <c r="V382" i="8" a="1"/>
  <c r="V382" i="8"/>
  <c r="W382" i="8" a="1"/>
  <c r="W382" i="8"/>
  <c r="X382" i="8" a="1"/>
  <c r="X382" i="8"/>
  <c r="Y382" i="8" a="1"/>
  <c r="Y382" i="8"/>
  <c r="Z382" i="8" a="1"/>
  <c r="Z382" i="8"/>
  <c r="B383" i="8" a="1"/>
  <c r="B383" i="8"/>
  <c r="C383" i="8" a="1"/>
  <c r="C383" i="8"/>
  <c r="D383" i="8" a="1"/>
  <c r="D383" i="8"/>
  <c r="E383" i="8" a="1"/>
  <c r="E383" i="8"/>
  <c r="F383" i="8" a="1"/>
  <c r="F383" i="8"/>
  <c r="G383" i="8" a="1"/>
  <c r="G383" i="8"/>
  <c r="H383" i="8" a="1"/>
  <c r="H383" i="8"/>
  <c r="I383" i="8" a="1"/>
  <c r="I383" i="8"/>
  <c r="J383" i="8" a="1"/>
  <c r="J383" i="8"/>
  <c r="K383" i="8" a="1"/>
  <c r="K383" i="8"/>
  <c r="L383" i="8" a="1"/>
  <c r="L383" i="8"/>
  <c r="M383" i="8" a="1"/>
  <c r="M383" i="8"/>
  <c r="N383" i="8" a="1"/>
  <c r="N383" i="8"/>
  <c r="O383" i="8" a="1"/>
  <c r="O383" i="8"/>
  <c r="P383" i="8" a="1"/>
  <c r="P383" i="8"/>
  <c r="Q383" i="8" a="1"/>
  <c r="Q383" i="8"/>
  <c r="R383" i="8" a="1"/>
  <c r="R383" i="8"/>
  <c r="S383" i="8" a="1"/>
  <c r="S383" i="8"/>
  <c r="T383" i="8" a="1"/>
  <c r="T383" i="8"/>
  <c r="U383" i="8" a="1"/>
  <c r="U383" i="8"/>
  <c r="V383" i="8" a="1"/>
  <c r="V383" i="8"/>
  <c r="W383" i="8" a="1"/>
  <c r="W383" i="8"/>
  <c r="X383" i="8" a="1"/>
  <c r="X383" i="8"/>
  <c r="Y383" i="8" a="1"/>
  <c r="Y383" i="8"/>
  <c r="Z383" i="8" a="1"/>
  <c r="Z383" i="8"/>
  <c r="B384" i="8" a="1"/>
  <c r="B384" i="8"/>
  <c r="C384" i="8" a="1"/>
  <c r="C384" i="8"/>
  <c r="D384" i="8" a="1"/>
  <c r="D384" i="8"/>
  <c r="E384" i="8" a="1"/>
  <c r="E384" i="8"/>
  <c r="F384" i="8" a="1"/>
  <c r="F384" i="8"/>
  <c r="G384" i="8" a="1"/>
  <c r="G384" i="8"/>
  <c r="H384" i="8" a="1"/>
  <c r="H384" i="8"/>
  <c r="I384" i="8" a="1"/>
  <c r="I384" i="8"/>
  <c r="J384" i="8" a="1"/>
  <c r="J384" i="8"/>
  <c r="K384" i="8" a="1"/>
  <c r="K384" i="8"/>
  <c r="L384" i="8" a="1"/>
  <c r="L384" i="8"/>
  <c r="M384" i="8" a="1"/>
  <c r="M384" i="8"/>
  <c r="N384" i="8" a="1"/>
  <c r="N384" i="8"/>
  <c r="O384" i="8" a="1"/>
  <c r="O384" i="8"/>
  <c r="P384" i="8" a="1"/>
  <c r="P384" i="8"/>
  <c r="Q384" i="8" a="1"/>
  <c r="Q384" i="8"/>
  <c r="R384" i="8" a="1"/>
  <c r="R384" i="8"/>
  <c r="S384" i="8" a="1"/>
  <c r="S384" i="8"/>
  <c r="T384" i="8" a="1"/>
  <c r="T384" i="8"/>
  <c r="U384" i="8" a="1"/>
  <c r="U384" i="8"/>
  <c r="V384" i="8" a="1"/>
  <c r="V384" i="8"/>
  <c r="W384" i="8" a="1"/>
  <c r="W384" i="8"/>
  <c r="X384" i="8" a="1"/>
  <c r="X384" i="8"/>
  <c r="Y384" i="8" a="1"/>
  <c r="Y384" i="8"/>
  <c r="Z384" i="8" a="1"/>
  <c r="Z384" i="8"/>
  <c r="B385" i="8" a="1"/>
  <c r="B385" i="8"/>
  <c r="C385" i="8" a="1"/>
  <c r="C385" i="8"/>
  <c r="D385" i="8" a="1"/>
  <c r="D385" i="8"/>
  <c r="E385" i="8" a="1"/>
  <c r="E385" i="8"/>
  <c r="F385" i="8" a="1"/>
  <c r="F385" i="8"/>
  <c r="G385" i="8" a="1"/>
  <c r="G385" i="8"/>
  <c r="H385" i="8" a="1"/>
  <c r="H385" i="8"/>
  <c r="I385" i="8" a="1"/>
  <c r="I385" i="8"/>
  <c r="J385" i="8" a="1"/>
  <c r="J385" i="8"/>
  <c r="K385" i="8" a="1"/>
  <c r="K385" i="8"/>
  <c r="L385" i="8" a="1"/>
  <c r="L385" i="8"/>
  <c r="M385" i="8" a="1"/>
  <c r="M385" i="8"/>
  <c r="N385" i="8" a="1"/>
  <c r="N385" i="8"/>
  <c r="O385" i="8" a="1"/>
  <c r="O385" i="8"/>
  <c r="P385" i="8" a="1"/>
  <c r="P385" i="8"/>
  <c r="Q385" i="8" a="1"/>
  <c r="Q385" i="8"/>
  <c r="R385" i="8" a="1"/>
  <c r="R385" i="8"/>
  <c r="S385" i="8" a="1"/>
  <c r="S385" i="8"/>
  <c r="T385" i="8" a="1"/>
  <c r="T385" i="8"/>
  <c r="U385" i="8" a="1"/>
  <c r="U385" i="8"/>
  <c r="V385" i="8" a="1"/>
  <c r="V385" i="8"/>
  <c r="W385" i="8" a="1"/>
  <c r="W385" i="8"/>
  <c r="X385" i="8" a="1"/>
  <c r="X385" i="8"/>
  <c r="Y385" i="8" a="1"/>
  <c r="Y385" i="8"/>
  <c r="Z385" i="8" a="1"/>
  <c r="Z385" i="8"/>
  <c r="B386" i="8" a="1"/>
  <c r="B386" i="8"/>
  <c r="C386" i="8" a="1"/>
  <c r="C386" i="8"/>
  <c r="D386" i="8" a="1"/>
  <c r="D386" i="8"/>
  <c r="E386" i="8" a="1"/>
  <c r="E386" i="8"/>
  <c r="F386" i="8" a="1"/>
  <c r="F386" i="8"/>
  <c r="G386" i="8" a="1"/>
  <c r="G386" i="8"/>
  <c r="H386" i="8" a="1"/>
  <c r="H386" i="8"/>
  <c r="I386" i="8" a="1"/>
  <c r="I386" i="8"/>
  <c r="J386" i="8" a="1"/>
  <c r="J386" i="8"/>
  <c r="K386" i="8" a="1"/>
  <c r="K386" i="8"/>
  <c r="L386" i="8" a="1"/>
  <c r="L386" i="8"/>
  <c r="M386" i="8" a="1"/>
  <c r="M386" i="8"/>
  <c r="N386" i="8" a="1"/>
  <c r="N386" i="8"/>
  <c r="O386" i="8" a="1"/>
  <c r="O386" i="8"/>
  <c r="P386" i="8" a="1"/>
  <c r="P386" i="8"/>
  <c r="Q386" i="8" a="1"/>
  <c r="Q386" i="8"/>
  <c r="R386" i="8" a="1"/>
  <c r="R386" i="8"/>
  <c r="S386" i="8" a="1"/>
  <c r="S386" i="8"/>
  <c r="T386" i="8" a="1"/>
  <c r="T386" i="8"/>
  <c r="U386" i="8" a="1"/>
  <c r="U386" i="8"/>
  <c r="V386" i="8" a="1"/>
  <c r="V386" i="8"/>
  <c r="W386" i="8" a="1"/>
  <c r="W386" i="8"/>
  <c r="X386" i="8" a="1"/>
  <c r="X386" i="8"/>
  <c r="Y386" i="8" a="1"/>
  <c r="Y386" i="8"/>
  <c r="Z386" i="8" a="1"/>
  <c r="Z386" i="8"/>
  <c r="B387" i="8" a="1"/>
  <c r="B387" i="8"/>
  <c r="C387" i="8" a="1"/>
  <c r="C387" i="8"/>
  <c r="D387" i="8" a="1"/>
  <c r="D387" i="8"/>
  <c r="E387" i="8" a="1"/>
  <c r="E387" i="8"/>
  <c r="F387" i="8" a="1"/>
  <c r="F387" i="8"/>
  <c r="G387" i="8" a="1"/>
  <c r="G387" i="8"/>
  <c r="H387" i="8" a="1"/>
  <c r="H387" i="8"/>
  <c r="I387" i="8" a="1"/>
  <c r="I387" i="8"/>
  <c r="J387" i="8" a="1"/>
  <c r="J387" i="8"/>
  <c r="K387" i="8" a="1"/>
  <c r="K387" i="8"/>
  <c r="L387" i="8" a="1"/>
  <c r="L387" i="8"/>
  <c r="M387" i="8" a="1"/>
  <c r="M387" i="8"/>
  <c r="N387" i="8" a="1"/>
  <c r="N387" i="8"/>
  <c r="O387" i="8" a="1"/>
  <c r="O387" i="8"/>
  <c r="P387" i="8" a="1"/>
  <c r="P387" i="8"/>
  <c r="Q387" i="8" a="1"/>
  <c r="Q387" i="8"/>
  <c r="R387" i="8" a="1"/>
  <c r="R387" i="8"/>
  <c r="S387" i="8" a="1"/>
  <c r="S387" i="8"/>
  <c r="T387" i="8" a="1"/>
  <c r="T387" i="8"/>
  <c r="U387" i="8" a="1"/>
  <c r="U387" i="8"/>
  <c r="V387" i="8" a="1"/>
  <c r="V387" i="8"/>
  <c r="W387" i="8" a="1"/>
  <c r="W387" i="8"/>
  <c r="X387" i="8" a="1"/>
  <c r="X387" i="8"/>
  <c r="Y387" i="8" a="1"/>
  <c r="Y387" i="8"/>
  <c r="Z387" i="8" a="1"/>
  <c r="Z387" i="8"/>
  <c r="B388" i="8" a="1"/>
  <c r="B388" i="8"/>
  <c r="C388" i="8" a="1"/>
  <c r="C388" i="8"/>
  <c r="D388" i="8" a="1"/>
  <c r="D388" i="8"/>
  <c r="E388" i="8" a="1"/>
  <c r="E388" i="8"/>
  <c r="F388" i="8" a="1"/>
  <c r="F388" i="8"/>
  <c r="G388" i="8" a="1"/>
  <c r="G388" i="8"/>
  <c r="H388" i="8" a="1"/>
  <c r="H388" i="8"/>
  <c r="I388" i="8" a="1"/>
  <c r="I388" i="8"/>
  <c r="J388" i="8" a="1"/>
  <c r="J388" i="8"/>
  <c r="K388" i="8" a="1"/>
  <c r="K388" i="8"/>
  <c r="L388" i="8" a="1"/>
  <c r="L388" i="8"/>
  <c r="M388" i="8" a="1"/>
  <c r="M388" i="8"/>
  <c r="N388" i="8" a="1"/>
  <c r="N388" i="8"/>
  <c r="O388" i="8" a="1"/>
  <c r="O388" i="8"/>
  <c r="P388" i="8" a="1"/>
  <c r="P388" i="8"/>
  <c r="Q388" i="8" a="1"/>
  <c r="Q388" i="8"/>
  <c r="R388" i="8" a="1"/>
  <c r="R388" i="8"/>
  <c r="S388" i="8" a="1"/>
  <c r="S388" i="8"/>
  <c r="T388" i="8" a="1"/>
  <c r="T388" i="8"/>
  <c r="U388" i="8" a="1"/>
  <c r="U388" i="8"/>
  <c r="V388" i="8" a="1"/>
  <c r="V388" i="8"/>
  <c r="W388" i="8" a="1"/>
  <c r="W388" i="8"/>
  <c r="X388" i="8" a="1"/>
  <c r="X388" i="8"/>
  <c r="Y388" i="8" a="1"/>
  <c r="Y388" i="8"/>
  <c r="Z388" i="8" a="1"/>
  <c r="Z388" i="8"/>
  <c r="B389" i="8" a="1"/>
  <c r="B389" i="8"/>
  <c r="C389" i="8" a="1"/>
  <c r="C389" i="8"/>
  <c r="D389" i="8" a="1"/>
  <c r="D389" i="8"/>
  <c r="E389" i="8" a="1"/>
  <c r="E389" i="8"/>
  <c r="F389" i="8" a="1"/>
  <c r="F389" i="8"/>
  <c r="G389" i="8" a="1"/>
  <c r="G389" i="8"/>
  <c r="H389" i="8" a="1"/>
  <c r="H389" i="8"/>
  <c r="I389" i="8" a="1"/>
  <c r="I389" i="8"/>
  <c r="J389" i="8" a="1"/>
  <c r="J389" i="8"/>
  <c r="K389" i="8" a="1"/>
  <c r="K389" i="8"/>
  <c r="L389" i="8" a="1"/>
  <c r="L389" i="8"/>
  <c r="M389" i="8" a="1"/>
  <c r="M389" i="8"/>
  <c r="N389" i="8" a="1"/>
  <c r="N389" i="8"/>
  <c r="O389" i="8" a="1"/>
  <c r="O389" i="8"/>
  <c r="P389" i="8" a="1"/>
  <c r="P389" i="8"/>
  <c r="Q389" i="8" a="1"/>
  <c r="Q389" i="8"/>
  <c r="R389" i="8" a="1"/>
  <c r="R389" i="8"/>
  <c r="S389" i="8" a="1"/>
  <c r="S389" i="8"/>
  <c r="T389" i="8" a="1"/>
  <c r="T389" i="8"/>
  <c r="U389" i="8" a="1"/>
  <c r="U389" i="8"/>
  <c r="V389" i="8" a="1"/>
  <c r="V389" i="8"/>
  <c r="W389" i="8" a="1"/>
  <c r="W389" i="8"/>
  <c r="X389" i="8" a="1"/>
  <c r="X389" i="8"/>
  <c r="Y389" i="8" a="1"/>
  <c r="Y389" i="8"/>
  <c r="Z389" i="8" a="1"/>
  <c r="Z389" i="8"/>
  <c r="B390" i="8" a="1"/>
  <c r="B390" i="8"/>
  <c r="C390" i="8" a="1"/>
  <c r="C390" i="8"/>
  <c r="D390" i="8" a="1"/>
  <c r="D390" i="8"/>
  <c r="E390" i="8" a="1"/>
  <c r="E390" i="8"/>
  <c r="F390" i="8" a="1"/>
  <c r="F390" i="8"/>
  <c r="G390" i="8" a="1"/>
  <c r="G390" i="8"/>
  <c r="H390" i="8" a="1"/>
  <c r="H390" i="8"/>
  <c r="I390" i="8" a="1"/>
  <c r="I390" i="8"/>
  <c r="J390" i="8" a="1"/>
  <c r="J390" i="8"/>
  <c r="K390" i="8" a="1"/>
  <c r="K390" i="8"/>
  <c r="L390" i="8" a="1"/>
  <c r="L390" i="8"/>
  <c r="M390" i="8" a="1"/>
  <c r="M390" i="8"/>
  <c r="N390" i="8" a="1"/>
  <c r="N390" i="8"/>
  <c r="O390" i="8" a="1"/>
  <c r="O390" i="8"/>
  <c r="P390" i="8" a="1"/>
  <c r="P390" i="8"/>
  <c r="Q390" i="8" a="1"/>
  <c r="Q390" i="8"/>
  <c r="R390" i="8" a="1"/>
  <c r="R390" i="8"/>
  <c r="S390" i="8" a="1"/>
  <c r="S390" i="8"/>
  <c r="T390" i="8" a="1"/>
  <c r="T390" i="8"/>
  <c r="U390" i="8" a="1"/>
  <c r="U390" i="8"/>
  <c r="V390" i="8" a="1"/>
  <c r="V390" i="8"/>
  <c r="W390" i="8" a="1"/>
  <c r="W390" i="8"/>
  <c r="X390" i="8" a="1"/>
  <c r="X390" i="8"/>
  <c r="Y390" i="8" a="1"/>
  <c r="Y390" i="8"/>
  <c r="Z390" i="8" a="1"/>
  <c r="Z390" i="8"/>
  <c r="B391" i="8" a="1"/>
  <c r="B391" i="8"/>
  <c r="C391" i="8" a="1"/>
  <c r="C391" i="8"/>
  <c r="D391" i="8" a="1"/>
  <c r="D391" i="8"/>
  <c r="E391" i="8" a="1"/>
  <c r="E391" i="8"/>
  <c r="F391" i="8" a="1"/>
  <c r="F391" i="8"/>
  <c r="G391" i="8" a="1"/>
  <c r="G391" i="8"/>
  <c r="H391" i="8" a="1"/>
  <c r="H391" i="8"/>
  <c r="I391" i="8" a="1"/>
  <c r="I391" i="8"/>
  <c r="J391" i="8" a="1"/>
  <c r="J391" i="8"/>
  <c r="K391" i="8" a="1"/>
  <c r="K391" i="8"/>
  <c r="L391" i="8" a="1"/>
  <c r="L391" i="8"/>
  <c r="M391" i="8" a="1"/>
  <c r="M391" i="8"/>
  <c r="N391" i="8" a="1"/>
  <c r="N391" i="8"/>
  <c r="O391" i="8" a="1"/>
  <c r="O391" i="8"/>
  <c r="P391" i="8" a="1"/>
  <c r="P391" i="8"/>
  <c r="Q391" i="8" a="1"/>
  <c r="Q391" i="8"/>
  <c r="R391" i="8" a="1"/>
  <c r="R391" i="8"/>
  <c r="S391" i="8" a="1"/>
  <c r="S391" i="8"/>
  <c r="T391" i="8" a="1"/>
  <c r="T391" i="8"/>
  <c r="U391" i="8" a="1"/>
  <c r="U391" i="8"/>
  <c r="V391" i="8" a="1"/>
  <c r="V391" i="8"/>
  <c r="W391" i="8" a="1"/>
  <c r="W391" i="8"/>
  <c r="X391" i="8" a="1"/>
  <c r="X391" i="8"/>
  <c r="Y391" i="8" a="1"/>
  <c r="Y391" i="8"/>
  <c r="Z391" i="8" a="1"/>
  <c r="Z391" i="8"/>
  <c r="B392" i="8" a="1"/>
  <c r="B392" i="8"/>
  <c r="C392" i="8" a="1"/>
  <c r="C392" i="8"/>
  <c r="D392" i="8" a="1"/>
  <c r="D392" i="8"/>
  <c r="E392" i="8" a="1"/>
  <c r="E392" i="8"/>
  <c r="F392" i="8" a="1"/>
  <c r="F392" i="8"/>
  <c r="G392" i="8" a="1"/>
  <c r="G392" i="8"/>
  <c r="H392" i="8" a="1"/>
  <c r="H392" i="8"/>
  <c r="I392" i="8" a="1"/>
  <c r="I392" i="8"/>
  <c r="J392" i="8" a="1"/>
  <c r="J392" i="8"/>
  <c r="K392" i="8" a="1"/>
  <c r="K392" i="8"/>
  <c r="L392" i="8" a="1"/>
  <c r="L392" i="8"/>
  <c r="M392" i="8" a="1"/>
  <c r="M392" i="8"/>
  <c r="N392" i="8" a="1"/>
  <c r="N392" i="8"/>
  <c r="O392" i="8" a="1"/>
  <c r="O392" i="8"/>
  <c r="P392" i="8" a="1"/>
  <c r="P392" i="8"/>
  <c r="Q392" i="8" a="1"/>
  <c r="Q392" i="8"/>
  <c r="R392" i="8" a="1"/>
  <c r="R392" i="8"/>
  <c r="S392" i="8" a="1"/>
  <c r="S392" i="8"/>
  <c r="T392" i="8" a="1"/>
  <c r="T392" i="8"/>
  <c r="U392" i="8" a="1"/>
  <c r="U392" i="8"/>
  <c r="V392" i="8" a="1"/>
  <c r="V392" i="8"/>
  <c r="W392" i="8" a="1"/>
  <c r="W392" i="8"/>
  <c r="X392" i="8" a="1"/>
  <c r="X392" i="8"/>
  <c r="Y392" i="8" a="1"/>
  <c r="Y392" i="8"/>
  <c r="Z392" i="8" a="1"/>
  <c r="Z392" i="8"/>
  <c r="B393" i="8" a="1"/>
  <c r="B393" i="8"/>
  <c r="C393" i="8" a="1"/>
  <c r="C393" i="8"/>
  <c r="D393" i="8" a="1"/>
  <c r="D393" i="8"/>
  <c r="E393" i="8" a="1"/>
  <c r="E393" i="8"/>
  <c r="F393" i="8" a="1"/>
  <c r="F393" i="8"/>
  <c r="G393" i="8" a="1"/>
  <c r="G393" i="8"/>
  <c r="H393" i="8" a="1"/>
  <c r="H393" i="8"/>
  <c r="I393" i="8" a="1"/>
  <c r="I393" i="8"/>
  <c r="J393" i="8" a="1"/>
  <c r="J393" i="8"/>
  <c r="K393" i="8" a="1"/>
  <c r="K393" i="8"/>
  <c r="L393" i="8" a="1"/>
  <c r="L393" i="8"/>
  <c r="M393" i="8" a="1"/>
  <c r="M393" i="8"/>
  <c r="N393" i="8" a="1"/>
  <c r="N393" i="8"/>
  <c r="O393" i="8" a="1"/>
  <c r="O393" i="8"/>
  <c r="P393" i="8" a="1"/>
  <c r="P393" i="8"/>
  <c r="Q393" i="8" a="1"/>
  <c r="Q393" i="8"/>
  <c r="R393" i="8" a="1"/>
  <c r="R393" i="8"/>
  <c r="S393" i="8" a="1"/>
  <c r="S393" i="8"/>
  <c r="T393" i="8" a="1"/>
  <c r="T393" i="8"/>
  <c r="U393" i="8" a="1"/>
  <c r="U393" i="8"/>
  <c r="V393" i="8" a="1"/>
  <c r="V393" i="8"/>
  <c r="W393" i="8" a="1"/>
  <c r="W393" i="8"/>
  <c r="X393" i="8" a="1"/>
  <c r="X393" i="8"/>
  <c r="Y393" i="8" a="1"/>
  <c r="Y393" i="8"/>
  <c r="Z393" i="8" a="1"/>
  <c r="Z393" i="8"/>
  <c r="B394" i="8" a="1"/>
  <c r="B394" i="8"/>
  <c r="C394" i="8" a="1"/>
  <c r="C394" i="8"/>
  <c r="D394" i="8" a="1"/>
  <c r="D394" i="8"/>
  <c r="E394" i="8" a="1"/>
  <c r="E394" i="8"/>
  <c r="F394" i="8" a="1"/>
  <c r="F394" i="8"/>
  <c r="G394" i="8" a="1"/>
  <c r="G394" i="8"/>
  <c r="H394" i="8" a="1"/>
  <c r="H394" i="8"/>
  <c r="I394" i="8" a="1"/>
  <c r="I394" i="8"/>
  <c r="J394" i="8" a="1"/>
  <c r="J394" i="8"/>
  <c r="K394" i="8" a="1"/>
  <c r="K394" i="8"/>
  <c r="L394" i="8" a="1"/>
  <c r="L394" i="8"/>
  <c r="M394" i="8" a="1"/>
  <c r="M394" i="8"/>
  <c r="N394" i="8" a="1"/>
  <c r="N394" i="8"/>
  <c r="O394" i="8" a="1"/>
  <c r="O394" i="8"/>
  <c r="P394" i="8" a="1"/>
  <c r="P394" i="8"/>
  <c r="Q394" i="8" a="1"/>
  <c r="Q394" i="8"/>
  <c r="R394" i="8" a="1"/>
  <c r="R394" i="8"/>
  <c r="S394" i="8" a="1"/>
  <c r="S394" i="8"/>
  <c r="T394" i="8" a="1"/>
  <c r="T394" i="8"/>
  <c r="U394" i="8" a="1"/>
  <c r="U394" i="8"/>
  <c r="V394" i="8" a="1"/>
  <c r="V394" i="8"/>
  <c r="W394" i="8" a="1"/>
  <c r="W394" i="8"/>
  <c r="X394" i="8" a="1"/>
  <c r="X394" i="8"/>
  <c r="Y394" i="8" a="1"/>
  <c r="Y394" i="8"/>
  <c r="Z394" i="8" a="1"/>
  <c r="Z394" i="8"/>
  <c r="B395" i="8" a="1"/>
  <c r="B395" i="8"/>
  <c r="C395" i="8" a="1"/>
  <c r="C395" i="8"/>
  <c r="D395" i="8" a="1"/>
  <c r="D395" i="8"/>
  <c r="E395" i="8" a="1"/>
  <c r="E395" i="8"/>
  <c r="F395" i="8" a="1"/>
  <c r="F395" i="8"/>
  <c r="G395" i="8" a="1"/>
  <c r="G395" i="8"/>
  <c r="H395" i="8" a="1"/>
  <c r="H395" i="8"/>
  <c r="I395" i="8" a="1"/>
  <c r="I395" i="8"/>
  <c r="J395" i="8" a="1"/>
  <c r="J395" i="8"/>
  <c r="K395" i="8" a="1"/>
  <c r="K395" i="8"/>
  <c r="L395" i="8" a="1"/>
  <c r="L395" i="8"/>
  <c r="M395" i="8" a="1"/>
  <c r="M395" i="8"/>
  <c r="N395" i="8" a="1"/>
  <c r="N395" i="8"/>
  <c r="O395" i="8" a="1"/>
  <c r="O395" i="8"/>
  <c r="P395" i="8" a="1"/>
  <c r="P395" i="8"/>
  <c r="Q395" i="8" a="1"/>
  <c r="Q395" i="8"/>
  <c r="R395" i="8" a="1"/>
  <c r="R395" i="8"/>
  <c r="S395" i="8" a="1"/>
  <c r="S395" i="8"/>
  <c r="T395" i="8" a="1"/>
  <c r="T395" i="8"/>
  <c r="U395" i="8" a="1"/>
  <c r="U395" i="8"/>
  <c r="V395" i="8" a="1"/>
  <c r="V395" i="8"/>
  <c r="W395" i="8" a="1"/>
  <c r="W395" i="8"/>
  <c r="X395" i="8" a="1"/>
  <c r="X395" i="8"/>
  <c r="Y395" i="8" a="1"/>
  <c r="Y395" i="8"/>
  <c r="Z395" i="8" a="1"/>
  <c r="Z395" i="8"/>
  <c r="B396" i="8" a="1"/>
  <c r="B396" i="8"/>
  <c r="C396" i="8" a="1"/>
  <c r="C396" i="8"/>
  <c r="D396" i="8" a="1"/>
  <c r="D396" i="8"/>
  <c r="E396" i="8" a="1"/>
  <c r="E396" i="8"/>
  <c r="F396" i="8" a="1"/>
  <c r="F396" i="8"/>
  <c r="G396" i="8" a="1"/>
  <c r="G396" i="8"/>
  <c r="H396" i="8" a="1"/>
  <c r="H396" i="8"/>
  <c r="I396" i="8" a="1"/>
  <c r="I396" i="8"/>
  <c r="J396" i="8" a="1"/>
  <c r="J396" i="8"/>
  <c r="K396" i="8" a="1"/>
  <c r="K396" i="8"/>
  <c r="L396" i="8" a="1"/>
  <c r="L396" i="8"/>
  <c r="M396" i="8" a="1"/>
  <c r="M396" i="8"/>
  <c r="N396" i="8" a="1"/>
  <c r="N396" i="8"/>
  <c r="O396" i="8" a="1"/>
  <c r="O396" i="8"/>
  <c r="P396" i="8" a="1"/>
  <c r="P396" i="8"/>
  <c r="Q396" i="8" a="1"/>
  <c r="Q396" i="8"/>
  <c r="R396" i="8" a="1"/>
  <c r="R396" i="8"/>
  <c r="S396" i="8" a="1"/>
  <c r="S396" i="8"/>
  <c r="T396" i="8" a="1"/>
  <c r="T396" i="8"/>
  <c r="U396" i="8" a="1"/>
  <c r="U396" i="8"/>
  <c r="V396" i="8" a="1"/>
  <c r="V396" i="8"/>
  <c r="W396" i="8" a="1"/>
  <c r="W396" i="8"/>
  <c r="X396" i="8" a="1"/>
  <c r="X396" i="8"/>
  <c r="Y396" i="8" a="1"/>
  <c r="Y396" i="8"/>
  <c r="Z396" i="8" a="1"/>
  <c r="Z396" i="8"/>
  <c r="B397" i="8" a="1"/>
  <c r="B397" i="8"/>
  <c r="C397" i="8" a="1"/>
  <c r="C397" i="8"/>
  <c r="D397" i="8" a="1"/>
  <c r="D397" i="8"/>
  <c r="E397" i="8" a="1"/>
  <c r="E397" i="8"/>
  <c r="F397" i="8" a="1"/>
  <c r="F397" i="8"/>
  <c r="G397" i="8" a="1"/>
  <c r="G397" i="8"/>
  <c r="H397" i="8" a="1"/>
  <c r="H397" i="8"/>
  <c r="I397" i="8" a="1"/>
  <c r="I397" i="8"/>
  <c r="J397" i="8" a="1"/>
  <c r="J397" i="8"/>
  <c r="K397" i="8" a="1"/>
  <c r="K397" i="8"/>
  <c r="L397" i="8" a="1"/>
  <c r="L397" i="8"/>
  <c r="M397" i="8" a="1"/>
  <c r="M397" i="8"/>
  <c r="N397" i="8" a="1"/>
  <c r="N397" i="8"/>
  <c r="O397" i="8" a="1"/>
  <c r="O397" i="8"/>
  <c r="P397" i="8" a="1"/>
  <c r="P397" i="8"/>
  <c r="Q397" i="8" a="1"/>
  <c r="Q397" i="8"/>
  <c r="R397" i="8" a="1"/>
  <c r="R397" i="8"/>
  <c r="S397" i="8" a="1"/>
  <c r="S397" i="8"/>
  <c r="T397" i="8" a="1"/>
  <c r="T397" i="8"/>
  <c r="U397" i="8" a="1"/>
  <c r="U397" i="8"/>
  <c r="V397" i="8" a="1"/>
  <c r="V397" i="8"/>
  <c r="W397" i="8" a="1"/>
  <c r="W397" i="8"/>
  <c r="X397" i="8" a="1"/>
  <c r="X397" i="8"/>
  <c r="Y397" i="8" a="1"/>
  <c r="Y397" i="8"/>
  <c r="Z397" i="8" a="1"/>
  <c r="Z397" i="8"/>
  <c r="B398" i="8" a="1"/>
  <c r="B398" i="8"/>
  <c r="C398" i="8" a="1"/>
  <c r="C398" i="8"/>
  <c r="D398" i="8" a="1"/>
  <c r="D398" i="8"/>
  <c r="E398" i="8" a="1"/>
  <c r="E398" i="8"/>
  <c r="F398" i="8" a="1"/>
  <c r="F398" i="8"/>
  <c r="G398" i="8" a="1"/>
  <c r="G398" i="8"/>
  <c r="H398" i="8" a="1"/>
  <c r="H398" i="8"/>
  <c r="I398" i="8" a="1"/>
  <c r="I398" i="8"/>
  <c r="J398" i="8" a="1"/>
  <c r="J398" i="8"/>
  <c r="K398" i="8" a="1"/>
  <c r="K398" i="8"/>
  <c r="L398" i="8" a="1"/>
  <c r="L398" i="8"/>
  <c r="M398" i="8" a="1"/>
  <c r="M398" i="8"/>
  <c r="N398" i="8" a="1"/>
  <c r="N398" i="8"/>
  <c r="O398" i="8" a="1"/>
  <c r="O398" i="8"/>
  <c r="P398" i="8" a="1"/>
  <c r="P398" i="8"/>
  <c r="Q398" i="8" a="1"/>
  <c r="Q398" i="8"/>
  <c r="R398" i="8" a="1"/>
  <c r="R398" i="8"/>
  <c r="S398" i="8" a="1"/>
  <c r="S398" i="8"/>
  <c r="T398" i="8" a="1"/>
  <c r="T398" i="8"/>
  <c r="U398" i="8" a="1"/>
  <c r="U398" i="8"/>
  <c r="V398" i="8" a="1"/>
  <c r="V398" i="8"/>
  <c r="W398" i="8" a="1"/>
  <c r="W398" i="8"/>
  <c r="X398" i="8" a="1"/>
  <c r="X398" i="8"/>
  <c r="Y398" i="8" a="1"/>
  <c r="Y398" i="8"/>
  <c r="Z398" i="8" a="1"/>
  <c r="Z398" i="8"/>
  <c r="B399" i="8" a="1"/>
  <c r="B399" i="8"/>
  <c r="C399" i="8" a="1"/>
  <c r="C399" i="8"/>
  <c r="D399" i="8" a="1"/>
  <c r="D399" i="8"/>
  <c r="E399" i="8" a="1"/>
  <c r="E399" i="8"/>
  <c r="F399" i="8" a="1"/>
  <c r="F399" i="8"/>
  <c r="G399" i="8" a="1"/>
  <c r="G399" i="8"/>
  <c r="H399" i="8" a="1"/>
  <c r="H399" i="8"/>
  <c r="I399" i="8" a="1"/>
  <c r="I399" i="8"/>
  <c r="J399" i="8" a="1"/>
  <c r="J399" i="8"/>
  <c r="K399" i="8" a="1"/>
  <c r="K399" i="8"/>
  <c r="L399" i="8" a="1"/>
  <c r="L399" i="8"/>
  <c r="M399" i="8" a="1"/>
  <c r="M399" i="8"/>
  <c r="N399" i="8" a="1"/>
  <c r="N399" i="8"/>
  <c r="O399" i="8" a="1"/>
  <c r="O399" i="8"/>
  <c r="P399" i="8" a="1"/>
  <c r="P399" i="8"/>
  <c r="Q399" i="8" a="1"/>
  <c r="Q399" i="8"/>
  <c r="R399" i="8" a="1"/>
  <c r="R399" i="8"/>
  <c r="S399" i="8" a="1"/>
  <c r="S399" i="8"/>
  <c r="T399" i="8" a="1"/>
  <c r="T399" i="8"/>
  <c r="U399" i="8" a="1"/>
  <c r="U399" i="8"/>
  <c r="V399" i="8" a="1"/>
  <c r="V399" i="8"/>
  <c r="W399" i="8" a="1"/>
  <c r="W399" i="8"/>
  <c r="X399" i="8" a="1"/>
  <c r="X399" i="8"/>
  <c r="Y399" i="8" a="1"/>
  <c r="Y399" i="8"/>
  <c r="Z399" i="8" a="1"/>
  <c r="Z399" i="8"/>
  <c r="B400" i="8" a="1"/>
  <c r="B400" i="8"/>
  <c r="C400" i="8" a="1"/>
  <c r="C400" i="8"/>
  <c r="D400" i="8" a="1"/>
  <c r="D400" i="8"/>
  <c r="E400" i="8" a="1"/>
  <c r="E400" i="8"/>
  <c r="F400" i="8" a="1"/>
  <c r="F400" i="8"/>
  <c r="G400" i="8" a="1"/>
  <c r="G400" i="8"/>
  <c r="H400" i="8" a="1"/>
  <c r="H400" i="8"/>
  <c r="I400" i="8" a="1"/>
  <c r="I400" i="8"/>
  <c r="J400" i="8" a="1"/>
  <c r="J400" i="8"/>
  <c r="K400" i="8" a="1"/>
  <c r="K400" i="8"/>
  <c r="L400" i="8" a="1"/>
  <c r="L400" i="8"/>
  <c r="M400" i="8" a="1"/>
  <c r="M400" i="8"/>
  <c r="N400" i="8" a="1"/>
  <c r="N400" i="8"/>
  <c r="O400" i="8" a="1"/>
  <c r="O400" i="8"/>
  <c r="P400" i="8" a="1"/>
  <c r="P400" i="8"/>
  <c r="Q400" i="8" a="1"/>
  <c r="Q400" i="8"/>
  <c r="R400" i="8" a="1"/>
  <c r="R400" i="8"/>
  <c r="S400" i="8" a="1"/>
  <c r="S400" i="8"/>
  <c r="T400" i="8" a="1"/>
  <c r="T400" i="8"/>
  <c r="U400" i="8" a="1"/>
  <c r="U400" i="8"/>
  <c r="V400" i="8" a="1"/>
  <c r="V400" i="8"/>
  <c r="W400" i="8" a="1"/>
  <c r="W400" i="8"/>
  <c r="X400" i="8" a="1"/>
  <c r="X400" i="8"/>
  <c r="Y400" i="8" a="1"/>
  <c r="Y400" i="8"/>
  <c r="Z400" i="8" a="1"/>
  <c r="Z400" i="8"/>
  <c r="B401" i="8" a="1"/>
  <c r="B401" i="8"/>
  <c r="C401" i="8" a="1"/>
  <c r="C401" i="8"/>
  <c r="D401" i="8" a="1"/>
  <c r="D401" i="8"/>
  <c r="E401" i="8" a="1"/>
  <c r="E401" i="8"/>
  <c r="F401" i="8" a="1"/>
  <c r="F401" i="8"/>
  <c r="G401" i="8" a="1"/>
  <c r="G401" i="8"/>
  <c r="H401" i="8" a="1"/>
  <c r="H401" i="8"/>
  <c r="I401" i="8" a="1"/>
  <c r="I401" i="8"/>
  <c r="J401" i="8" a="1"/>
  <c r="J401" i="8"/>
  <c r="K401" i="8" a="1"/>
  <c r="K401" i="8"/>
  <c r="L401" i="8" a="1"/>
  <c r="L401" i="8"/>
  <c r="M401" i="8" a="1"/>
  <c r="M401" i="8"/>
  <c r="N401" i="8" a="1"/>
  <c r="N401" i="8"/>
  <c r="O401" i="8" a="1"/>
  <c r="O401" i="8"/>
  <c r="P401" i="8" a="1"/>
  <c r="P401" i="8"/>
  <c r="Q401" i="8" a="1"/>
  <c r="Q401" i="8"/>
  <c r="R401" i="8" a="1"/>
  <c r="R401" i="8"/>
  <c r="S401" i="8" a="1"/>
  <c r="S401" i="8"/>
  <c r="T401" i="8" a="1"/>
  <c r="T401" i="8"/>
  <c r="U401" i="8" a="1"/>
  <c r="U401" i="8"/>
  <c r="V401" i="8" a="1"/>
  <c r="V401" i="8"/>
  <c r="W401" i="8" a="1"/>
  <c r="W401" i="8"/>
  <c r="X401" i="8" a="1"/>
  <c r="X401" i="8"/>
  <c r="Y401" i="8" a="1"/>
  <c r="Y401" i="8"/>
  <c r="Z401" i="8" a="1"/>
  <c r="Z401" i="8"/>
  <c r="B402" i="8" a="1"/>
  <c r="B402" i="8"/>
  <c r="C402" i="8" a="1"/>
  <c r="C402" i="8"/>
  <c r="D402" i="8" a="1"/>
  <c r="D402" i="8"/>
  <c r="E402" i="8" a="1"/>
  <c r="E402" i="8"/>
  <c r="F402" i="8" a="1"/>
  <c r="F402" i="8"/>
  <c r="G402" i="8" a="1"/>
  <c r="G402" i="8"/>
  <c r="H402" i="8" a="1"/>
  <c r="H402" i="8"/>
  <c r="I402" i="8" a="1"/>
  <c r="I402" i="8"/>
  <c r="J402" i="8" a="1"/>
  <c r="J402" i="8"/>
  <c r="K402" i="8" a="1"/>
  <c r="K402" i="8"/>
  <c r="L402" i="8" a="1"/>
  <c r="L402" i="8"/>
  <c r="M402" i="8" a="1"/>
  <c r="M402" i="8"/>
  <c r="N402" i="8" a="1"/>
  <c r="N402" i="8"/>
  <c r="O402" i="8" a="1"/>
  <c r="O402" i="8"/>
  <c r="P402" i="8" a="1"/>
  <c r="P402" i="8"/>
  <c r="Q402" i="8" a="1"/>
  <c r="Q402" i="8"/>
  <c r="R402" i="8" a="1"/>
  <c r="R402" i="8"/>
  <c r="S402" i="8" a="1"/>
  <c r="S402" i="8"/>
  <c r="T402" i="8" a="1"/>
  <c r="T402" i="8"/>
  <c r="U402" i="8" a="1"/>
  <c r="U402" i="8"/>
  <c r="V402" i="8" a="1"/>
  <c r="V402" i="8"/>
  <c r="W402" i="8" a="1"/>
  <c r="W402" i="8"/>
  <c r="X402" i="8" a="1"/>
  <c r="X402" i="8"/>
  <c r="Y402" i="8" a="1"/>
  <c r="Y402" i="8"/>
  <c r="Z402" i="8" a="1"/>
  <c r="Z402" i="8"/>
  <c r="B403" i="8" a="1"/>
  <c r="B403" i="8"/>
  <c r="C403" i="8" a="1"/>
  <c r="C403" i="8"/>
  <c r="D403" i="8" a="1"/>
  <c r="D403" i="8"/>
  <c r="E403" i="8" a="1"/>
  <c r="E403" i="8"/>
  <c r="F403" i="8" a="1"/>
  <c r="F403" i="8"/>
  <c r="G403" i="8" a="1"/>
  <c r="G403" i="8"/>
  <c r="H403" i="8" a="1"/>
  <c r="H403" i="8"/>
  <c r="I403" i="8" a="1"/>
  <c r="I403" i="8"/>
  <c r="J403" i="8" a="1"/>
  <c r="J403" i="8"/>
  <c r="K403" i="8" a="1"/>
  <c r="K403" i="8"/>
  <c r="L403" i="8" a="1"/>
  <c r="L403" i="8"/>
  <c r="M403" i="8" a="1"/>
  <c r="M403" i="8"/>
  <c r="N403" i="8" a="1"/>
  <c r="N403" i="8"/>
  <c r="O403" i="8" a="1"/>
  <c r="O403" i="8"/>
  <c r="P403" i="8" a="1"/>
  <c r="P403" i="8"/>
  <c r="Q403" i="8" a="1"/>
  <c r="Q403" i="8"/>
  <c r="R403" i="8" a="1"/>
  <c r="R403" i="8"/>
  <c r="S403" i="8" a="1"/>
  <c r="S403" i="8"/>
  <c r="T403" i="8" a="1"/>
  <c r="T403" i="8"/>
  <c r="U403" i="8" a="1"/>
  <c r="U403" i="8"/>
  <c r="V403" i="8" a="1"/>
  <c r="V403" i="8"/>
  <c r="W403" i="8" a="1"/>
  <c r="W403" i="8"/>
  <c r="X403" i="8" a="1"/>
  <c r="X403" i="8"/>
  <c r="Y403" i="8" a="1"/>
  <c r="Y403" i="8"/>
  <c r="Z403" i="8" a="1"/>
  <c r="Z403" i="8"/>
  <c r="B404" i="8" a="1"/>
  <c r="B404" i="8"/>
  <c r="C404" i="8" a="1"/>
  <c r="C404" i="8"/>
  <c r="D404" i="8" a="1"/>
  <c r="D404" i="8"/>
  <c r="E404" i="8" a="1"/>
  <c r="E404" i="8"/>
  <c r="F404" i="8" a="1"/>
  <c r="F404" i="8"/>
  <c r="G404" i="8" a="1"/>
  <c r="G404" i="8"/>
  <c r="H404" i="8" a="1"/>
  <c r="H404" i="8"/>
  <c r="I404" i="8" a="1"/>
  <c r="I404" i="8"/>
  <c r="J404" i="8" a="1"/>
  <c r="J404" i="8"/>
  <c r="K404" i="8" a="1"/>
  <c r="K404" i="8"/>
  <c r="L404" i="8" a="1"/>
  <c r="L404" i="8"/>
  <c r="M404" i="8" a="1"/>
  <c r="M404" i="8"/>
  <c r="N404" i="8" a="1"/>
  <c r="N404" i="8"/>
  <c r="O404" i="8" a="1"/>
  <c r="O404" i="8"/>
  <c r="P404" i="8" a="1"/>
  <c r="P404" i="8"/>
  <c r="Q404" i="8" a="1"/>
  <c r="Q404" i="8"/>
  <c r="R404" i="8" a="1"/>
  <c r="R404" i="8"/>
  <c r="S404" i="8" a="1"/>
  <c r="S404" i="8"/>
  <c r="T404" i="8" a="1"/>
  <c r="T404" i="8"/>
  <c r="U404" i="8" a="1"/>
  <c r="U404" i="8"/>
  <c r="V404" i="8" a="1"/>
  <c r="V404" i="8"/>
  <c r="W404" i="8" a="1"/>
  <c r="W404" i="8"/>
  <c r="X404" i="8" a="1"/>
  <c r="X404" i="8"/>
  <c r="Y404" i="8" a="1"/>
  <c r="Y404" i="8"/>
  <c r="Z404" i="8" a="1"/>
  <c r="Z404" i="8"/>
  <c r="B405" i="8" a="1"/>
  <c r="B405" i="8"/>
  <c r="C405" i="8" a="1"/>
  <c r="C405" i="8"/>
  <c r="D405" i="8" a="1"/>
  <c r="D405" i="8"/>
  <c r="E405" i="8" a="1"/>
  <c r="E405" i="8"/>
  <c r="F405" i="8" a="1"/>
  <c r="F405" i="8"/>
  <c r="G405" i="8" a="1"/>
  <c r="G405" i="8"/>
  <c r="H405" i="8" a="1"/>
  <c r="H405" i="8"/>
  <c r="I405" i="8" a="1"/>
  <c r="I405" i="8"/>
  <c r="J405" i="8" a="1"/>
  <c r="J405" i="8"/>
  <c r="K405" i="8" a="1"/>
  <c r="K405" i="8"/>
  <c r="L405" i="8" a="1"/>
  <c r="L405" i="8"/>
  <c r="M405" i="8" a="1"/>
  <c r="M405" i="8"/>
  <c r="N405" i="8" a="1"/>
  <c r="N405" i="8"/>
  <c r="O405" i="8" a="1"/>
  <c r="O405" i="8"/>
  <c r="P405" i="8" a="1"/>
  <c r="P405" i="8"/>
  <c r="Q405" i="8" a="1"/>
  <c r="Q405" i="8"/>
  <c r="R405" i="8" a="1"/>
  <c r="R405" i="8"/>
  <c r="S405" i="8" a="1"/>
  <c r="S405" i="8"/>
  <c r="T405" i="8" a="1"/>
  <c r="T405" i="8"/>
  <c r="U405" i="8" a="1"/>
  <c r="U405" i="8"/>
  <c r="V405" i="8" a="1"/>
  <c r="V405" i="8"/>
  <c r="W405" i="8" a="1"/>
  <c r="W405" i="8"/>
  <c r="X405" i="8" a="1"/>
  <c r="X405" i="8"/>
  <c r="Y405" i="8" a="1"/>
  <c r="Y405" i="8"/>
  <c r="Z405" i="8" a="1"/>
  <c r="Z405" i="8"/>
  <c r="B406" i="8" a="1"/>
  <c r="B406" i="8"/>
  <c r="C406" i="8" a="1"/>
  <c r="C406" i="8"/>
  <c r="D406" i="8" a="1"/>
  <c r="D406" i="8"/>
  <c r="E406" i="8" a="1"/>
  <c r="E406" i="8"/>
  <c r="F406" i="8" a="1"/>
  <c r="F406" i="8"/>
  <c r="G406" i="8" a="1"/>
  <c r="G406" i="8"/>
  <c r="H406" i="8" a="1"/>
  <c r="H406" i="8"/>
  <c r="I406" i="8" a="1"/>
  <c r="I406" i="8"/>
  <c r="J406" i="8" a="1"/>
  <c r="J406" i="8"/>
  <c r="K406" i="8" a="1"/>
  <c r="K406" i="8"/>
  <c r="L406" i="8" a="1"/>
  <c r="L406" i="8"/>
  <c r="M406" i="8" a="1"/>
  <c r="M406" i="8"/>
  <c r="N406" i="8" a="1"/>
  <c r="N406" i="8"/>
  <c r="O406" i="8" a="1"/>
  <c r="O406" i="8"/>
  <c r="P406" i="8" a="1"/>
  <c r="P406" i="8"/>
  <c r="Q406" i="8" a="1"/>
  <c r="Q406" i="8"/>
  <c r="R406" i="8" a="1"/>
  <c r="R406" i="8"/>
  <c r="S406" i="8" a="1"/>
  <c r="S406" i="8"/>
  <c r="T406" i="8" a="1"/>
  <c r="T406" i="8"/>
  <c r="U406" i="8" a="1"/>
  <c r="U406" i="8"/>
  <c r="V406" i="8" a="1"/>
  <c r="V406" i="8"/>
  <c r="W406" i="8" a="1"/>
  <c r="W406" i="8"/>
  <c r="X406" i="8" a="1"/>
  <c r="X406" i="8"/>
  <c r="Y406" i="8" a="1"/>
  <c r="Y406" i="8"/>
  <c r="Z406" i="8" a="1"/>
  <c r="Z406" i="8"/>
  <c r="B407" i="8" a="1"/>
  <c r="B407" i="8"/>
  <c r="C407" i="8" a="1"/>
  <c r="C407" i="8"/>
  <c r="D407" i="8" a="1"/>
  <c r="D407" i="8"/>
  <c r="E407" i="8" a="1"/>
  <c r="E407" i="8"/>
  <c r="F407" i="8" a="1"/>
  <c r="F407" i="8"/>
  <c r="G407" i="8" a="1"/>
  <c r="G407" i="8"/>
  <c r="H407" i="8" a="1"/>
  <c r="H407" i="8"/>
  <c r="I407" i="8" a="1"/>
  <c r="I407" i="8"/>
  <c r="J407" i="8" a="1"/>
  <c r="J407" i="8"/>
  <c r="K407" i="8" a="1"/>
  <c r="K407" i="8"/>
  <c r="L407" i="8" a="1"/>
  <c r="L407" i="8"/>
  <c r="M407" i="8" a="1"/>
  <c r="M407" i="8"/>
  <c r="N407" i="8" a="1"/>
  <c r="N407" i="8"/>
  <c r="O407" i="8" a="1"/>
  <c r="O407" i="8"/>
  <c r="P407" i="8" a="1"/>
  <c r="P407" i="8"/>
  <c r="Q407" i="8" a="1"/>
  <c r="Q407" i="8"/>
  <c r="R407" i="8" a="1"/>
  <c r="R407" i="8"/>
  <c r="S407" i="8" a="1"/>
  <c r="S407" i="8"/>
  <c r="T407" i="8" a="1"/>
  <c r="T407" i="8"/>
  <c r="U407" i="8" a="1"/>
  <c r="U407" i="8"/>
  <c r="V407" i="8" a="1"/>
  <c r="V407" i="8"/>
  <c r="W407" i="8" a="1"/>
  <c r="W407" i="8"/>
  <c r="X407" i="8" a="1"/>
  <c r="X407" i="8"/>
  <c r="Y407" i="8" a="1"/>
  <c r="Y407" i="8"/>
  <c r="Z407" i="8" a="1"/>
  <c r="Z407" i="8"/>
  <c r="B408" i="8" a="1"/>
  <c r="B408" i="8"/>
  <c r="C408" i="8" a="1"/>
  <c r="C408" i="8"/>
  <c r="D408" i="8" a="1"/>
  <c r="D408" i="8"/>
  <c r="E408" i="8" a="1"/>
  <c r="E408" i="8"/>
  <c r="F408" i="8" a="1"/>
  <c r="F408" i="8"/>
  <c r="G408" i="8" a="1"/>
  <c r="G408" i="8"/>
  <c r="H408" i="8" a="1"/>
  <c r="H408" i="8"/>
  <c r="I408" i="8" a="1"/>
  <c r="I408" i="8"/>
  <c r="J408" i="8" a="1"/>
  <c r="J408" i="8"/>
  <c r="K408" i="8" a="1"/>
  <c r="K408" i="8"/>
  <c r="L408" i="8" a="1"/>
  <c r="L408" i="8"/>
  <c r="M408" i="8" a="1"/>
  <c r="M408" i="8"/>
  <c r="N408" i="8" a="1"/>
  <c r="N408" i="8"/>
  <c r="O408" i="8" a="1"/>
  <c r="O408" i="8"/>
  <c r="P408" i="8" a="1"/>
  <c r="P408" i="8"/>
  <c r="Q408" i="8" a="1"/>
  <c r="Q408" i="8"/>
  <c r="R408" i="8" a="1"/>
  <c r="R408" i="8"/>
  <c r="S408" i="8" a="1"/>
  <c r="S408" i="8"/>
  <c r="T408" i="8" a="1"/>
  <c r="T408" i="8"/>
  <c r="U408" i="8" a="1"/>
  <c r="U408" i="8"/>
  <c r="V408" i="8" a="1"/>
  <c r="V408" i="8"/>
  <c r="W408" i="8" a="1"/>
  <c r="W408" i="8"/>
  <c r="X408" i="8" a="1"/>
  <c r="X408" i="8"/>
  <c r="Y408" i="8" a="1"/>
  <c r="Y408" i="8"/>
  <c r="Z408" i="8" a="1"/>
  <c r="Z408" i="8"/>
  <c r="B409" i="8" a="1"/>
  <c r="B409" i="8"/>
  <c r="C409" i="8" a="1"/>
  <c r="C409" i="8"/>
  <c r="D409" i="8" a="1"/>
  <c r="D409" i="8"/>
  <c r="E409" i="8" a="1"/>
  <c r="E409" i="8"/>
  <c r="F409" i="8" a="1"/>
  <c r="F409" i="8"/>
  <c r="G409" i="8" a="1"/>
  <c r="G409" i="8"/>
  <c r="H409" i="8" a="1"/>
  <c r="H409" i="8"/>
  <c r="I409" i="8" a="1"/>
  <c r="I409" i="8"/>
  <c r="J409" i="8" a="1"/>
  <c r="J409" i="8"/>
  <c r="K409" i="8" a="1"/>
  <c r="K409" i="8"/>
  <c r="L409" i="8" a="1"/>
  <c r="L409" i="8"/>
  <c r="M409" i="8" a="1"/>
  <c r="M409" i="8"/>
  <c r="N409" i="8" a="1"/>
  <c r="N409" i="8"/>
  <c r="O409" i="8" a="1"/>
  <c r="O409" i="8"/>
  <c r="P409" i="8" a="1"/>
  <c r="P409" i="8"/>
  <c r="Q409" i="8" a="1"/>
  <c r="Q409" i="8"/>
  <c r="R409" i="8" a="1"/>
  <c r="R409" i="8"/>
  <c r="S409" i="8" a="1"/>
  <c r="S409" i="8"/>
  <c r="T409" i="8" a="1"/>
  <c r="T409" i="8"/>
  <c r="U409" i="8" a="1"/>
  <c r="U409" i="8"/>
  <c r="V409" i="8" a="1"/>
  <c r="V409" i="8"/>
  <c r="W409" i="8" a="1"/>
  <c r="W409" i="8"/>
  <c r="X409" i="8" a="1"/>
  <c r="X409" i="8"/>
  <c r="Y409" i="8" a="1"/>
  <c r="Y409" i="8"/>
  <c r="Z409" i="8" a="1"/>
  <c r="Z409" i="8"/>
  <c r="B410" i="8" a="1"/>
  <c r="B410" i="8"/>
  <c r="C410" i="8" a="1"/>
  <c r="C410" i="8"/>
  <c r="D410" i="8" a="1"/>
  <c r="D410" i="8"/>
  <c r="E410" i="8" a="1"/>
  <c r="E410" i="8"/>
  <c r="F410" i="8" a="1"/>
  <c r="F410" i="8"/>
  <c r="G410" i="8" a="1"/>
  <c r="G410" i="8"/>
  <c r="H410" i="8" a="1"/>
  <c r="H410" i="8"/>
  <c r="I410" i="8" a="1"/>
  <c r="I410" i="8"/>
  <c r="J410" i="8" a="1"/>
  <c r="J410" i="8"/>
  <c r="K410" i="8" a="1"/>
  <c r="K410" i="8"/>
  <c r="L410" i="8" a="1"/>
  <c r="L410" i="8"/>
  <c r="M410" i="8" a="1"/>
  <c r="M410" i="8"/>
  <c r="N410" i="8" a="1"/>
  <c r="N410" i="8"/>
  <c r="O410" i="8" a="1"/>
  <c r="O410" i="8"/>
  <c r="P410" i="8" a="1"/>
  <c r="P410" i="8"/>
  <c r="Q410" i="8" a="1"/>
  <c r="Q410" i="8"/>
  <c r="R410" i="8" a="1"/>
  <c r="R410" i="8"/>
  <c r="S410" i="8" a="1"/>
  <c r="S410" i="8"/>
  <c r="T410" i="8" a="1"/>
  <c r="T410" i="8"/>
  <c r="U410" i="8" a="1"/>
  <c r="U410" i="8"/>
  <c r="V410" i="8" a="1"/>
  <c r="V410" i="8"/>
  <c r="W410" i="8" a="1"/>
  <c r="W410" i="8"/>
  <c r="X410" i="8" a="1"/>
  <c r="X410" i="8"/>
  <c r="Y410" i="8" a="1"/>
  <c r="Y410" i="8"/>
  <c r="Z410" i="8" a="1"/>
  <c r="Z410" i="8"/>
  <c r="B411" i="8" a="1"/>
  <c r="B411" i="8"/>
  <c r="C411" i="8" a="1"/>
  <c r="C411" i="8"/>
  <c r="D411" i="8" a="1"/>
  <c r="D411" i="8"/>
  <c r="E411" i="8" a="1"/>
  <c r="E411" i="8"/>
  <c r="F411" i="8" a="1"/>
  <c r="F411" i="8"/>
  <c r="G411" i="8" a="1"/>
  <c r="G411" i="8"/>
  <c r="H411" i="8" a="1"/>
  <c r="H411" i="8"/>
  <c r="I411" i="8" a="1"/>
  <c r="I411" i="8"/>
  <c r="J411" i="8" a="1"/>
  <c r="J411" i="8"/>
  <c r="K411" i="8" a="1"/>
  <c r="K411" i="8"/>
  <c r="L411" i="8" a="1"/>
  <c r="L411" i="8"/>
  <c r="M411" i="8" a="1"/>
  <c r="M411" i="8"/>
  <c r="N411" i="8" a="1"/>
  <c r="N411" i="8"/>
  <c r="O411" i="8" a="1"/>
  <c r="O411" i="8"/>
  <c r="P411" i="8" a="1"/>
  <c r="P411" i="8"/>
  <c r="Q411" i="8" a="1"/>
  <c r="Q411" i="8"/>
  <c r="R411" i="8" a="1"/>
  <c r="R411" i="8"/>
  <c r="S411" i="8" a="1"/>
  <c r="S411" i="8"/>
  <c r="T411" i="8" a="1"/>
  <c r="T411" i="8"/>
  <c r="U411" i="8" a="1"/>
  <c r="U411" i="8"/>
  <c r="V411" i="8" a="1"/>
  <c r="V411" i="8"/>
  <c r="W411" i="8" a="1"/>
  <c r="W411" i="8"/>
  <c r="X411" i="8" a="1"/>
  <c r="X411" i="8"/>
  <c r="Y411" i="8" a="1"/>
  <c r="Y411" i="8"/>
  <c r="Z411" i="8" a="1"/>
  <c r="Z411" i="8"/>
  <c r="B412" i="8" a="1"/>
  <c r="B412" i="8"/>
  <c r="C412" i="8" a="1"/>
  <c r="C412" i="8"/>
  <c r="D412" i="8" a="1"/>
  <c r="D412" i="8"/>
  <c r="E412" i="8" a="1"/>
  <c r="E412" i="8"/>
  <c r="F412" i="8" a="1"/>
  <c r="F412" i="8"/>
  <c r="G412" i="8" a="1"/>
  <c r="G412" i="8"/>
  <c r="H412" i="8" a="1"/>
  <c r="H412" i="8"/>
  <c r="I412" i="8" a="1"/>
  <c r="I412" i="8"/>
  <c r="J412" i="8" a="1"/>
  <c r="J412" i="8"/>
  <c r="K412" i="8" a="1"/>
  <c r="K412" i="8"/>
  <c r="L412" i="8" a="1"/>
  <c r="L412" i="8"/>
  <c r="M412" i="8" a="1"/>
  <c r="M412" i="8"/>
  <c r="N412" i="8" a="1"/>
  <c r="N412" i="8"/>
  <c r="O412" i="8" a="1"/>
  <c r="O412" i="8"/>
  <c r="P412" i="8" a="1"/>
  <c r="P412" i="8"/>
  <c r="Q412" i="8" a="1"/>
  <c r="Q412" i="8"/>
  <c r="R412" i="8" a="1"/>
  <c r="R412" i="8"/>
  <c r="S412" i="8" a="1"/>
  <c r="S412" i="8"/>
  <c r="T412" i="8" a="1"/>
  <c r="T412" i="8"/>
  <c r="U412" i="8" a="1"/>
  <c r="U412" i="8"/>
  <c r="V412" i="8" a="1"/>
  <c r="V412" i="8"/>
  <c r="W412" i="8" a="1"/>
  <c r="W412" i="8"/>
  <c r="X412" i="8" a="1"/>
  <c r="X412" i="8"/>
  <c r="Y412" i="8" a="1"/>
  <c r="Y412" i="8"/>
  <c r="Z412" i="8" a="1"/>
  <c r="Z412" i="8"/>
  <c r="B413" i="8" a="1"/>
  <c r="B413" i="8"/>
  <c r="C413" i="8" a="1"/>
  <c r="C413" i="8"/>
  <c r="D413" i="8" a="1"/>
  <c r="D413" i="8"/>
  <c r="E413" i="8" a="1"/>
  <c r="E413" i="8"/>
  <c r="F413" i="8" a="1"/>
  <c r="F413" i="8"/>
  <c r="G413" i="8" a="1"/>
  <c r="G413" i="8"/>
  <c r="H413" i="8" a="1"/>
  <c r="H413" i="8"/>
  <c r="I413" i="8" a="1"/>
  <c r="I413" i="8"/>
  <c r="J413" i="8" a="1"/>
  <c r="J413" i="8"/>
  <c r="K413" i="8" a="1"/>
  <c r="K413" i="8"/>
  <c r="L413" i="8" a="1"/>
  <c r="L413" i="8"/>
  <c r="M413" i="8" a="1"/>
  <c r="M413" i="8"/>
  <c r="N413" i="8" a="1"/>
  <c r="N413" i="8"/>
  <c r="O413" i="8" a="1"/>
  <c r="O413" i="8"/>
  <c r="P413" i="8" a="1"/>
  <c r="P413" i="8"/>
  <c r="Q413" i="8" a="1"/>
  <c r="Q413" i="8"/>
  <c r="R413" i="8" a="1"/>
  <c r="R413" i="8"/>
  <c r="S413" i="8" a="1"/>
  <c r="S413" i="8"/>
  <c r="T413" i="8" a="1"/>
  <c r="T413" i="8"/>
  <c r="U413" i="8" a="1"/>
  <c r="U413" i="8"/>
  <c r="V413" i="8" a="1"/>
  <c r="V413" i="8"/>
  <c r="W413" i="8" a="1"/>
  <c r="W413" i="8"/>
  <c r="X413" i="8" a="1"/>
  <c r="X413" i="8"/>
  <c r="Y413" i="8" a="1"/>
  <c r="Y413" i="8"/>
  <c r="Z413" i="8" a="1"/>
  <c r="Z413" i="8"/>
  <c r="B414" i="8" a="1"/>
  <c r="B414" i="8"/>
  <c r="C414" i="8" a="1"/>
  <c r="C414" i="8"/>
  <c r="D414" i="8" a="1"/>
  <c r="D414" i="8"/>
  <c r="E414" i="8" a="1"/>
  <c r="E414" i="8"/>
  <c r="F414" i="8" a="1"/>
  <c r="F414" i="8"/>
  <c r="G414" i="8" a="1"/>
  <c r="G414" i="8"/>
  <c r="H414" i="8" a="1"/>
  <c r="H414" i="8"/>
  <c r="I414" i="8" a="1"/>
  <c r="I414" i="8"/>
  <c r="J414" i="8" a="1"/>
  <c r="J414" i="8"/>
  <c r="K414" i="8" a="1"/>
  <c r="K414" i="8"/>
  <c r="L414" i="8" a="1"/>
  <c r="L414" i="8"/>
  <c r="M414" i="8" a="1"/>
  <c r="M414" i="8"/>
  <c r="N414" i="8" a="1"/>
  <c r="N414" i="8"/>
  <c r="O414" i="8" a="1"/>
  <c r="O414" i="8"/>
  <c r="P414" i="8" a="1"/>
  <c r="P414" i="8"/>
  <c r="Q414" i="8" a="1"/>
  <c r="Q414" i="8"/>
  <c r="R414" i="8" a="1"/>
  <c r="R414" i="8"/>
  <c r="S414" i="8" a="1"/>
  <c r="S414" i="8"/>
  <c r="T414" i="8" a="1"/>
  <c r="T414" i="8"/>
  <c r="U414" i="8" a="1"/>
  <c r="U414" i="8"/>
  <c r="V414" i="8" a="1"/>
  <c r="V414" i="8"/>
  <c r="W414" i="8" a="1"/>
  <c r="W414" i="8"/>
  <c r="X414" i="8" a="1"/>
  <c r="X414" i="8"/>
  <c r="Y414" i="8" a="1"/>
  <c r="Y414" i="8"/>
  <c r="Z414" i="8" a="1"/>
  <c r="Z414" i="8"/>
  <c r="B415" i="8" a="1"/>
  <c r="B415" i="8"/>
  <c r="C415" i="8" a="1"/>
  <c r="C415" i="8"/>
  <c r="D415" i="8" a="1"/>
  <c r="D415" i="8"/>
  <c r="E415" i="8" a="1"/>
  <c r="E415" i="8"/>
  <c r="F415" i="8" a="1"/>
  <c r="F415" i="8"/>
  <c r="G415" i="8" a="1"/>
  <c r="G415" i="8"/>
  <c r="H415" i="8" a="1"/>
  <c r="H415" i="8"/>
  <c r="I415" i="8" a="1"/>
  <c r="I415" i="8"/>
  <c r="J415" i="8" a="1"/>
  <c r="J415" i="8"/>
  <c r="K415" i="8" a="1"/>
  <c r="K415" i="8"/>
  <c r="L415" i="8" a="1"/>
  <c r="L415" i="8"/>
  <c r="M415" i="8" a="1"/>
  <c r="M415" i="8"/>
  <c r="N415" i="8" a="1"/>
  <c r="N415" i="8"/>
  <c r="O415" i="8" a="1"/>
  <c r="O415" i="8"/>
  <c r="P415" i="8" a="1"/>
  <c r="P415" i="8"/>
  <c r="Q415" i="8" a="1"/>
  <c r="Q415" i="8"/>
  <c r="R415" i="8" a="1"/>
  <c r="R415" i="8"/>
  <c r="S415" i="8" a="1"/>
  <c r="S415" i="8"/>
  <c r="T415" i="8" a="1"/>
  <c r="T415" i="8"/>
  <c r="U415" i="8" a="1"/>
  <c r="U415" i="8"/>
  <c r="V415" i="8" a="1"/>
  <c r="V415" i="8"/>
  <c r="W415" i="8" a="1"/>
  <c r="W415" i="8"/>
  <c r="X415" i="8" a="1"/>
  <c r="X415" i="8"/>
  <c r="Y415" i="8" a="1"/>
  <c r="Y415" i="8"/>
  <c r="Z415" i="8" a="1"/>
  <c r="Z415" i="8"/>
  <c r="B416" i="8" a="1"/>
  <c r="B416" i="8"/>
  <c r="C416" i="8" a="1"/>
  <c r="C416" i="8"/>
  <c r="D416" i="8" a="1"/>
  <c r="D416" i="8"/>
  <c r="E416" i="8" a="1"/>
  <c r="E416" i="8"/>
  <c r="F416" i="8" a="1"/>
  <c r="F416" i="8"/>
  <c r="G416" i="8" a="1"/>
  <c r="G416" i="8"/>
  <c r="H416" i="8" a="1"/>
  <c r="H416" i="8"/>
  <c r="I416" i="8" a="1"/>
  <c r="I416" i="8"/>
  <c r="J416" i="8" a="1"/>
  <c r="J416" i="8"/>
  <c r="K416" i="8" a="1"/>
  <c r="K416" i="8"/>
  <c r="L416" i="8" a="1"/>
  <c r="L416" i="8"/>
  <c r="M416" i="8" a="1"/>
  <c r="M416" i="8"/>
  <c r="N416" i="8" a="1"/>
  <c r="N416" i="8"/>
  <c r="O416" i="8" a="1"/>
  <c r="O416" i="8"/>
  <c r="P416" i="8" a="1"/>
  <c r="P416" i="8"/>
  <c r="Q416" i="8" a="1"/>
  <c r="Q416" i="8"/>
  <c r="R416" i="8" a="1"/>
  <c r="R416" i="8"/>
  <c r="S416" i="8" a="1"/>
  <c r="S416" i="8"/>
  <c r="T416" i="8" a="1"/>
  <c r="T416" i="8"/>
  <c r="U416" i="8" a="1"/>
  <c r="U416" i="8"/>
  <c r="V416" i="8" a="1"/>
  <c r="V416" i="8"/>
  <c r="W416" i="8" a="1"/>
  <c r="W416" i="8"/>
  <c r="X416" i="8" a="1"/>
  <c r="X416" i="8"/>
  <c r="Y416" i="8" a="1"/>
  <c r="Y416" i="8"/>
  <c r="Z416" i="8" a="1"/>
  <c r="Z416" i="8"/>
  <c r="B417" i="8" a="1"/>
  <c r="B417" i="8"/>
  <c r="C417" i="8" a="1"/>
  <c r="C417" i="8"/>
  <c r="D417" i="8" a="1"/>
  <c r="D417" i="8"/>
  <c r="E417" i="8" a="1"/>
  <c r="E417" i="8"/>
  <c r="F417" i="8" a="1"/>
  <c r="F417" i="8"/>
  <c r="G417" i="8" a="1"/>
  <c r="G417" i="8"/>
  <c r="H417" i="8" a="1"/>
  <c r="H417" i="8"/>
  <c r="I417" i="8" a="1"/>
  <c r="I417" i="8"/>
  <c r="J417" i="8" a="1"/>
  <c r="J417" i="8"/>
  <c r="K417" i="8" a="1"/>
  <c r="K417" i="8"/>
  <c r="L417" i="8" a="1"/>
  <c r="L417" i="8"/>
  <c r="M417" i="8" a="1"/>
  <c r="M417" i="8"/>
  <c r="N417" i="8" a="1"/>
  <c r="N417" i="8"/>
  <c r="O417" i="8" a="1"/>
  <c r="O417" i="8"/>
  <c r="P417" i="8" a="1"/>
  <c r="P417" i="8"/>
  <c r="Q417" i="8" a="1"/>
  <c r="Q417" i="8"/>
  <c r="R417" i="8" a="1"/>
  <c r="R417" i="8"/>
  <c r="S417" i="8" a="1"/>
  <c r="S417" i="8"/>
  <c r="T417" i="8" a="1"/>
  <c r="T417" i="8"/>
  <c r="U417" i="8" a="1"/>
  <c r="U417" i="8"/>
  <c r="V417" i="8" a="1"/>
  <c r="V417" i="8"/>
  <c r="W417" i="8" a="1"/>
  <c r="W417" i="8"/>
  <c r="X417" i="8" a="1"/>
  <c r="X417" i="8"/>
  <c r="Y417" i="8" a="1"/>
  <c r="Y417" i="8"/>
  <c r="Z417" i="8" a="1"/>
  <c r="Z417" i="8"/>
  <c r="B418" i="8" a="1"/>
  <c r="B418" i="8"/>
  <c r="C418" i="8" a="1"/>
  <c r="C418" i="8"/>
  <c r="D418" i="8" a="1"/>
  <c r="D418" i="8"/>
  <c r="E418" i="8" a="1"/>
  <c r="E418" i="8"/>
  <c r="F418" i="8" a="1"/>
  <c r="F418" i="8"/>
  <c r="G418" i="8" a="1"/>
  <c r="G418" i="8"/>
  <c r="H418" i="8" a="1"/>
  <c r="H418" i="8"/>
  <c r="I418" i="8" a="1"/>
  <c r="I418" i="8"/>
  <c r="J418" i="8" a="1"/>
  <c r="J418" i="8"/>
  <c r="K418" i="8" a="1"/>
  <c r="K418" i="8"/>
  <c r="L418" i="8" a="1"/>
  <c r="L418" i="8"/>
  <c r="M418" i="8" a="1"/>
  <c r="M418" i="8"/>
  <c r="N418" i="8" a="1"/>
  <c r="N418" i="8"/>
  <c r="O418" i="8" a="1"/>
  <c r="O418" i="8"/>
  <c r="P418" i="8" a="1"/>
  <c r="P418" i="8"/>
  <c r="Q418" i="8" a="1"/>
  <c r="Q418" i="8"/>
  <c r="R418" i="8" a="1"/>
  <c r="R418" i="8"/>
  <c r="S418" i="8" a="1"/>
  <c r="S418" i="8"/>
  <c r="T418" i="8" a="1"/>
  <c r="T418" i="8"/>
  <c r="U418" i="8" a="1"/>
  <c r="U418" i="8"/>
  <c r="V418" i="8" a="1"/>
  <c r="V418" i="8"/>
  <c r="W418" i="8" a="1"/>
  <c r="W418" i="8"/>
  <c r="X418" i="8" a="1"/>
  <c r="X418" i="8"/>
  <c r="Y418" i="8" a="1"/>
  <c r="Y418" i="8"/>
  <c r="Z418" i="8" a="1"/>
  <c r="Z418" i="8"/>
  <c r="B419" i="8" a="1"/>
  <c r="B419" i="8"/>
  <c r="C419" i="8" a="1"/>
  <c r="C419" i="8"/>
  <c r="D419" i="8" a="1"/>
  <c r="D419" i="8"/>
  <c r="E419" i="8" a="1"/>
  <c r="E419" i="8"/>
  <c r="F419" i="8" a="1"/>
  <c r="F419" i="8"/>
  <c r="G419" i="8" a="1"/>
  <c r="G419" i="8"/>
  <c r="H419" i="8" a="1"/>
  <c r="H419" i="8"/>
  <c r="I419" i="8" a="1"/>
  <c r="I419" i="8"/>
  <c r="J419" i="8" a="1"/>
  <c r="J419" i="8"/>
  <c r="K419" i="8" a="1"/>
  <c r="K419" i="8"/>
  <c r="L419" i="8" a="1"/>
  <c r="L419" i="8"/>
  <c r="M419" i="8" a="1"/>
  <c r="M419" i="8"/>
  <c r="N419" i="8" a="1"/>
  <c r="N419" i="8"/>
  <c r="O419" i="8" a="1"/>
  <c r="O419" i="8"/>
  <c r="P419" i="8" a="1"/>
  <c r="P419" i="8"/>
  <c r="Q419" i="8" a="1"/>
  <c r="Q419" i="8"/>
  <c r="R419" i="8" a="1"/>
  <c r="R419" i="8"/>
  <c r="S419" i="8" a="1"/>
  <c r="S419" i="8"/>
  <c r="T419" i="8" a="1"/>
  <c r="T419" i="8"/>
  <c r="U419" i="8" a="1"/>
  <c r="U419" i="8"/>
  <c r="V419" i="8" a="1"/>
  <c r="V419" i="8"/>
  <c r="W419" i="8" a="1"/>
  <c r="W419" i="8"/>
  <c r="X419" i="8" a="1"/>
  <c r="X419" i="8"/>
  <c r="Y419" i="8" a="1"/>
  <c r="Y419" i="8"/>
  <c r="Z419" i="8" a="1"/>
  <c r="Z419" i="8"/>
  <c r="B420" i="8" a="1"/>
  <c r="B420" i="8"/>
  <c r="C420" i="8" a="1"/>
  <c r="C420" i="8"/>
  <c r="D420" i="8" a="1"/>
  <c r="D420" i="8"/>
  <c r="E420" i="8" a="1"/>
  <c r="E420" i="8"/>
  <c r="F420" i="8" a="1"/>
  <c r="F420" i="8"/>
  <c r="G420" i="8" a="1"/>
  <c r="G420" i="8"/>
  <c r="H420" i="8" a="1"/>
  <c r="H420" i="8"/>
  <c r="I420" i="8" a="1"/>
  <c r="I420" i="8"/>
  <c r="J420" i="8" a="1"/>
  <c r="J420" i="8"/>
  <c r="K420" i="8" a="1"/>
  <c r="K420" i="8"/>
  <c r="L420" i="8" a="1"/>
  <c r="L420" i="8"/>
  <c r="M420" i="8" a="1"/>
  <c r="M420" i="8"/>
  <c r="N420" i="8" a="1"/>
  <c r="N420" i="8"/>
  <c r="O420" i="8" a="1"/>
  <c r="O420" i="8"/>
  <c r="P420" i="8" a="1"/>
  <c r="P420" i="8"/>
  <c r="Q420" i="8" a="1"/>
  <c r="Q420" i="8"/>
  <c r="R420" i="8" a="1"/>
  <c r="R420" i="8"/>
  <c r="S420" i="8" a="1"/>
  <c r="S420" i="8"/>
  <c r="T420" i="8" a="1"/>
  <c r="T420" i="8"/>
  <c r="U420" i="8" a="1"/>
  <c r="U420" i="8"/>
  <c r="V420" i="8" a="1"/>
  <c r="V420" i="8"/>
  <c r="W420" i="8" a="1"/>
  <c r="W420" i="8"/>
  <c r="X420" i="8" a="1"/>
  <c r="X420" i="8"/>
  <c r="Y420" i="8" a="1"/>
  <c r="Y420" i="8"/>
  <c r="Z420" i="8" a="1"/>
  <c r="Z420" i="8"/>
  <c r="B421" i="8" a="1"/>
  <c r="B421" i="8"/>
  <c r="C421" i="8" a="1"/>
  <c r="C421" i="8"/>
  <c r="D421" i="8" a="1"/>
  <c r="D421" i="8"/>
  <c r="E421" i="8" a="1"/>
  <c r="E421" i="8"/>
  <c r="F421" i="8" a="1"/>
  <c r="F421" i="8"/>
  <c r="G421" i="8" a="1"/>
  <c r="G421" i="8"/>
  <c r="H421" i="8" a="1"/>
  <c r="H421" i="8"/>
  <c r="I421" i="8" a="1"/>
  <c r="I421" i="8"/>
  <c r="J421" i="8" a="1"/>
  <c r="J421" i="8"/>
  <c r="K421" i="8" a="1"/>
  <c r="K421" i="8"/>
  <c r="L421" i="8" a="1"/>
  <c r="L421" i="8"/>
  <c r="M421" i="8" a="1"/>
  <c r="M421" i="8"/>
  <c r="N421" i="8" a="1"/>
  <c r="N421" i="8"/>
  <c r="O421" i="8" a="1"/>
  <c r="O421" i="8"/>
  <c r="P421" i="8" a="1"/>
  <c r="P421" i="8"/>
  <c r="Q421" i="8" a="1"/>
  <c r="Q421" i="8"/>
  <c r="R421" i="8" a="1"/>
  <c r="R421" i="8"/>
  <c r="S421" i="8" a="1"/>
  <c r="S421" i="8"/>
  <c r="T421" i="8" a="1"/>
  <c r="T421" i="8"/>
  <c r="U421" i="8" a="1"/>
  <c r="U421" i="8"/>
  <c r="V421" i="8" a="1"/>
  <c r="V421" i="8"/>
  <c r="W421" i="8" a="1"/>
  <c r="W421" i="8"/>
  <c r="X421" i="8" a="1"/>
  <c r="X421" i="8"/>
  <c r="Y421" i="8" a="1"/>
  <c r="Y421" i="8"/>
  <c r="Z421" i="8" a="1"/>
  <c r="Z421" i="8"/>
  <c r="B422" i="8" a="1"/>
  <c r="B422" i="8"/>
  <c r="C422" i="8" a="1"/>
  <c r="C422" i="8"/>
  <c r="D422" i="8" a="1"/>
  <c r="D422" i="8"/>
  <c r="E422" i="8" a="1"/>
  <c r="E422" i="8"/>
  <c r="F422" i="8" a="1"/>
  <c r="F422" i="8"/>
  <c r="G422" i="8" a="1"/>
  <c r="G422" i="8"/>
  <c r="H422" i="8" a="1"/>
  <c r="H422" i="8"/>
  <c r="I422" i="8" a="1"/>
  <c r="I422" i="8"/>
  <c r="J422" i="8" a="1"/>
  <c r="J422" i="8"/>
  <c r="K422" i="8" a="1"/>
  <c r="K422" i="8"/>
  <c r="L422" i="8" a="1"/>
  <c r="L422" i="8"/>
  <c r="M422" i="8" a="1"/>
  <c r="M422" i="8"/>
  <c r="N422" i="8" a="1"/>
  <c r="N422" i="8"/>
  <c r="O422" i="8" a="1"/>
  <c r="O422" i="8"/>
  <c r="P422" i="8" a="1"/>
  <c r="P422" i="8"/>
  <c r="Q422" i="8" a="1"/>
  <c r="Q422" i="8"/>
  <c r="R422" i="8" a="1"/>
  <c r="R422" i="8"/>
  <c r="S422" i="8" a="1"/>
  <c r="S422" i="8"/>
  <c r="T422" i="8" a="1"/>
  <c r="T422" i="8"/>
  <c r="U422" i="8" a="1"/>
  <c r="U422" i="8"/>
  <c r="V422" i="8" a="1"/>
  <c r="V422" i="8"/>
  <c r="W422" i="8" a="1"/>
  <c r="W422" i="8"/>
  <c r="X422" i="8" a="1"/>
  <c r="X422" i="8"/>
  <c r="Y422" i="8" a="1"/>
  <c r="Y422" i="8"/>
  <c r="Z422" i="8" a="1"/>
  <c r="Z422" i="8"/>
  <c r="B423" i="8" a="1"/>
  <c r="B423" i="8"/>
  <c r="C423" i="8" a="1"/>
  <c r="C423" i="8"/>
  <c r="D423" i="8" a="1"/>
  <c r="D423" i="8"/>
  <c r="E423" i="8" a="1"/>
  <c r="E423" i="8"/>
  <c r="F423" i="8" a="1"/>
  <c r="F423" i="8"/>
  <c r="G423" i="8" a="1"/>
  <c r="G423" i="8"/>
  <c r="H423" i="8" a="1"/>
  <c r="H423" i="8"/>
  <c r="I423" i="8" a="1"/>
  <c r="I423" i="8"/>
  <c r="J423" i="8" a="1"/>
  <c r="J423" i="8"/>
  <c r="K423" i="8" a="1"/>
  <c r="K423" i="8"/>
  <c r="L423" i="8" a="1"/>
  <c r="L423" i="8"/>
  <c r="M423" i="8" a="1"/>
  <c r="M423" i="8"/>
  <c r="N423" i="8" a="1"/>
  <c r="N423" i="8"/>
  <c r="O423" i="8" a="1"/>
  <c r="O423" i="8"/>
  <c r="P423" i="8" a="1"/>
  <c r="P423" i="8"/>
  <c r="Q423" i="8" a="1"/>
  <c r="Q423" i="8"/>
  <c r="R423" i="8" a="1"/>
  <c r="R423" i="8"/>
  <c r="S423" i="8" a="1"/>
  <c r="S423" i="8"/>
  <c r="T423" i="8" a="1"/>
  <c r="T423" i="8"/>
  <c r="U423" i="8" a="1"/>
  <c r="U423" i="8"/>
  <c r="V423" i="8" a="1"/>
  <c r="V423" i="8"/>
  <c r="W423" i="8" a="1"/>
  <c r="W423" i="8"/>
  <c r="X423" i="8" a="1"/>
  <c r="X423" i="8"/>
  <c r="Y423" i="8" a="1"/>
  <c r="Y423" i="8"/>
  <c r="Z423" i="8" a="1"/>
  <c r="Z423" i="8"/>
  <c r="B424" i="8" a="1"/>
  <c r="B424" i="8"/>
  <c r="C424" i="8" a="1"/>
  <c r="C424" i="8"/>
  <c r="D424" i="8" a="1"/>
  <c r="D424" i="8"/>
  <c r="E424" i="8" a="1"/>
  <c r="E424" i="8"/>
  <c r="F424" i="8" a="1"/>
  <c r="F424" i="8"/>
  <c r="G424" i="8" a="1"/>
  <c r="G424" i="8"/>
  <c r="H424" i="8" a="1"/>
  <c r="H424" i="8"/>
  <c r="I424" i="8" a="1"/>
  <c r="I424" i="8"/>
  <c r="J424" i="8" a="1"/>
  <c r="J424" i="8"/>
  <c r="K424" i="8" a="1"/>
  <c r="K424" i="8"/>
  <c r="L424" i="8" a="1"/>
  <c r="L424" i="8"/>
  <c r="M424" i="8" a="1"/>
  <c r="M424" i="8"/>
  <c r="N424" i="8" a="1"/>
  <c r="N424" i="8"/>
  <c r="O424" i="8" a="1"/>
  <c r="O424" i="8"/>
  <c r="P424" i="8" a="1"/>
  <c r="P424" i="8"/>
  <c r="Q424" i="8" a="1"/>
  <c r="Q424" i="8"/>
  <c r="R424" i="8" a="1"/>
  <c r="R424" i="8"/>
  <c r="S424" i="8" a="1"/>
  <c r="S424" i="8"/>
  <c r="T424" i="8" a="1"/>
  <c r="T424" i="8"/>
  <c r="U424" i="8" a="1"/>
  <c r="U424" i="8"/>
  <c r="V424" i="8" a="1"/>
  <c r="V424" i="8"/>
  <c r="W424" i="8" a="1"/>
  <c r="W424" i="8"/>
  <c r="X424" i="8" a="1"/>
  <c r="X424" i="8"/>
  <c r="Y424" i="8" a="1"/>
  <c r="Y424" i="8"/>
  <c r="Z424" i="8" a="1"/>
  <c r="Z424" i="8"/>
  <c r="B425" i="8" a="1"/>
  <c r="B425" i="8"/>
  <c r="C425" i="8" a="1"/>
  <c r="C425" i="8"/>
  <c r="D425" i="8" a="1"/>
  <c r="D425" i="8"/>
  <c r="E425" i="8" a="1"/>
  <c r="E425" i="8"/>
  <c r="F425" i="8" a="1"/>
  <c r="F425" i="8"/>
  <c r="G425" i="8" a="1"/>
  <c r="G425" i="8"/>
  <c r="H425" i="8" a="1"/>
  <c r="H425" i="8"/>
  <c r="I425" i="8" a="1"/>
  <c r="I425" i="8"/>
  <c r="J425" i="8" a="1"/>
  <c r="J425" i="8"/>
  <c r="K425" i="8" a="1"/>
  <c r="K425" i="8"/>
  <c r="L425" i="8" a="1"/>
  <c r="L425" i="8"/>
  <c r="M425" i="8" a="1"/>
  <c r="M425" i="8"/>
  <c r="N425" i="8" a="1"/>
  <c r="N425" i="8"/>
  <c r="O425" i="8" a="1"/>
  <c r="O425" i="8"/>
  <c r="P425" i="8" a="1"/>
  <c r="P425" i="8"/>
  <c r="Q425" i="8" a="1"/>
  <c r="Q425" i="8"/>
  <c r="R425" i="8" a="1"/>
  <c r="R425" i="8"/>
  <c r="S425" i="8" a="1"/>
  <c r="S425" i="8"/>
  <c r="T425" i="8" a="1"/>
  <c r="T425" i="8"/>
  <c r="U425" i="8" a="1"/>
  <c r="U425" i="8"/>
  <c r="V425" i="8" a="1"/>
  <c r="V425" i="8"/>
  <c r="W425" i="8" a="1"/>
  <c r="W425" i="8"/>
  <c r="X425" i="8" a="1"/>
  <c r="X425" i="8"/>
  <c r="Y425" i="8" a="1"/>
  <c r="Y425" i="8"/>
  <c r="Z425" i="8" a="1"/>
  <c r="Z425" i="8"/>
  <c r="B426" i="8" a="1"/>
  <c r="B426" i="8"/>
  <c r="C426" i="8" a="1"/>
  <c r="C426" i="8"/>
  <c r="D426" i="8" a="1"/>
  <c r="D426" i="8"/>
  <c r="E426" i="8" a="1"/>
  <c r="E426" i="8"/>
  <c r="F426" i="8" a="1"/>
  <c r="F426" i="8"/>
  <c r="G426" i="8" a="1"/>
  <c r="G426" i="8"/>
  <c r="H426" i="8" a="1"/>
  <c r="H426" i="8"/>
  <c r="I426" i="8" a="1"/>
  <c r="I426" i="8"/>
  <c r="J426" i="8" a="1"/>
  <c r="J426" i="8"/>
  <c r="K426" i="8" a="1"/>
  <c r="K426" i="8"/>
  <c r="L426" i="8" a="1"/>
  <c r="L426" i="8"/>
  <c r="M426" i="8" a="1"/>
  <c r="M426" i="8"/>
  <c r="N426" i="8" a="1"/>
  <c r="N426" i="8"/>
  <c r="O426" i="8" a="1"/>
  <c r="O426" i="8"/>
  <c r="P426" i="8" a="1"/>
  <c r="P426" i="8"/>
  <c r="Q426" i="8" a="1"/>
  <c r="Q426" i="8"/>
  <c r="R426" i="8" a="1"/>
  <c r="R426" i="8"/>
  <c r="S426" i="8" a="1"/>
  <c r="S426" i="8"/>
  <c r="T426" i="8" a="1"/>
  <c r="T426" i="8"/>
  <c r="U426" i="8" a="1"/>
  <c r="U426" i="8"/>
  <c r="V426" i="8" a="1"/>
  <c r="V426" i="8"/>
  <c r="W426" i="8" a="1"/>
  <c r="W426" i="8"/>
  <c r="X426" i="8" a="1"/>
  <c r="X426" i="8"/>
  <c r="Y426" i="8" a="1"/>
  <c r="Y426" i="8"/>
  <c r="Z426" i="8" a="1"/>
  <c r="Z426" i="8"/>
  <c r="B427" i="8" a="1"/>
  <c r="B427" i="8"/>
  <c r="C427" i="8" a="1"/>
  <c r="C427" i="8"/>
  <c r="D427" i="8" a="1"/>
  <c r="D427" i="8"/>
  <c r="E427" i="8" a="1"/>
  <c r="E427" i="8"/>
  <c r="F427" i="8" a="1"/>
  <c r="F427" i="8"/>
  <c r="G427" i="8" a="1"/>
  <c r="G427" i="8"/>
  <c r="H427" i="8" a="1"/>
  <c r="H427" i="8"/>
  <c r="I427" i="8" a="1"/>
  <c r="I427" i="8"/>
  <c r="J427" i="8" a="1"/>
  <c r="J427" i="8"/>
  <c r="K427" i="8" a="1"/>
  <c r="K427" i="8"/>
  <c r="L427" i="8" a="1"/>
  <c r="L427" i="8"/>
  <c r="M427" i="8" a="1"/>
  <c r="M427" i="8"/>
  <c r="N427" i="8" a="1"/>
  <c r="N427" i="8"/>
  <c r="O427" i="8" a="1"/>
  <c r="O427" i="8"/>
  <c r="P427" i="8" a="1"/>
  <c r="P427" i="8"/>
  <c r="Q427" i="8" a="1"/>
  <c r="Q427" i="8"/>
  <c r="R427" i="8" a="1"/>
  <c r="R427" i="8"/>
  <c r="S427" i="8" a="1"/>
  <c r="S427" i="8"/>
  <c r="T427" i="8" a="1"/>
  <c r="T427" i="8"/>
  <c r="U427" i="8" a="1"/>
  <c r="U427" i="8"/>
  <c r="V427" i="8" a="1"/>
  <c r="V427" i="8"/>
  <c r="W427" i="8" a="1"/>
  <c r="W427" i="8"/>
  <c r="X427" i="8" a="1"/>
  <c r="X427" i="8"/>
  <c r="Y427" i="8" a="1"/>
  <c r="Y427" i="8"/>
  <c r="Z427" i="8" a="1"/>
  <c r="Z427" i="8"/>
  <c r="B428" i="8" a="1"/>
  <c r="B428" i="8"/>
  <c r="C428" i="8" a="1"/>
  <c r="C428" i="8"/>
  <c r="D428" i="8" a="1"/>
  <c r="D428" i="8"/>
  <c r="E428" i="8" a="1"/>
  <c r="E428" i="8"/>
  <c r="F428" i="8" a="1"/>
  <c r="F428" i="8"/>
  <c r="G428" i="8" a="1"/>
  <c r="G428" i="8"/>
  <c r="H428" i="8" a="1"/>
  <c r="H428" i="8"/>
  <c r="I428" i="8" a="1"/>
  <c r="I428" i="8"/>
  <c r="J428" i="8" a="1"/>
  <c r="J428" i="8"/>
  <c r="K428" i="8" a="1"/>
  <c r="K428" i="8"/>
  <c r="L428" i="8" a="1"/>
  <c r="L428" i="8"/>
  <c r="M428" i="8" a="1"/>
  <c r="M428" i="8"/>
  <c r="N428" i="8" a="1"/>
  <c r="N428" i="8"/>
  <c r="O428" i="8" a="1"/>
  <c r="O428" i="8"/>
  <c r="P428" i="8" a="1"/>
  <c r="P428" i="8"/>
  <c r="Q428" i="8" a="1"/>
  <c r="Q428" i="8"/>
  <c r="R428" i="8" a="1"/>
  <c r="R428" i="8"/>
  <c r="S428" i="8" a="1"/>
  <c r="S428" i="8"/>
  <c r="T428" i="8" a="1"/>
  <c r="T428" i="8"/>
  <c r="U428" i="8" a="1"/>
  <c r="U428" i="8"/>
  <c r="V428" i="8" a="1"/>
  <c r="V428" i="8"/>
  <c r="W428" i="8" a="1"/>
  <c r="W428" i="8"/>
  <c r="X428" i="8" a="1"/>
  <c r="X428" i="8"/>
  <c r="Y428" i="8" a="1"/>
  <c r="Y428" i="8"/>
  <c r="Z428" i="8" a="1"/>
  <c r="Z428" i="8"/>
  <c r="B429" i="8" a="1"/>
  <c r="B429" i="8"/>
  <c r="C429" i="8" a="1"/>
  <c r="C429" i="8"/>
  <c r="D429" i="8" a="1"/>
  <c r="D429" i="8"/>
  <c r="E429" i="8" a="1"/>
  <c r="E429" i="8"/>
  <c r="F429" i="8" a="1"/>
  <c r="F429" i="8"/>
  <c r="G429" i="8" a="1"/>
  <c r="G429" i="8"/>
  <c r="H429" i="8" a="1"/>
  <c r="H429" i="8"/>
  <c r="I429" i="8" a="1"/>
  <c r="I429" i="8"/>
  <c r="J429" i="8" a="1"/>
  <c r="J429" i="8"/>
  <c r="K429" i="8" a="1"/>
  <c r="K429" i="8"/>
  <c r="L429" i="8" a="1"/>
  <c r="L429" i="8"/>
  <c r="M429" i="8" a="1"/>
  <c r="M429" i="8"/>
  <c r="N429" i="8" a="1"/>
  <c r="N429" i="8"/>
  <c r="O429" i="8" a="1"/>
  <c r="O429" i="8"/>
  <c r="P429" i="8" a="1"/>
  <c r="P429" i="8"/>
  <c r="Q429" i="8" a="1"/>
  <c r="Q429" i="8"/>
  <c r="R429" i="8" a="1"/>
  <c r="R429" i="8"/>
  <c r="S429" i="8" a="1"/>
  <c r="S429" i="8"/>
  <c r="T429" i="8" a="1"/>
  <c r="T429" i="8"/>
  <c r="U429" i="8" a="1"/>
  <c r="U429" i="8"/>
  <c r="V429" i="8" a="1"/>
  <c r="V429" i="8"/>
  <c r="W429" i="8" a="1"/>
  <c r="W429" i="8"/>
  <c r="X429" i="8" a="1"/>
  <c r="X429" i="8"/>
  <c r="Y429" i="8" a="1"/>
  <c r="Y429" i="8"/>
  <c r="Z429" i="8" a="1"/>
  <c r="Z429" i="8"/>
  <c r="B430" i="8" a="1"/>
  <c r="B430" i="8"/>
  <c r="C430" i="8" a="1"/>
  <c r="C430" i="8"/>
  <c r="D430" i="8" a="1"/>
  <c r="D430" i="8"/>
  <c r="E430" i="8" a="1"/>
  <c r="E430" i="8"/>
  <c r="F430" i="8" a="1"/>
  <c r="F430" i="8"/>
  <c r="G430" i="8" a="1"/>
  <c r="G430" i="8"/>
  <c r="H430" i="8" a="1"/>
  <c r="H430" i="8"/>
  <c r="I430" i="8" a="1"/>
  <c r="I430" i="8"/>
  <c r="J430" i="8" a="1"/>
  <c r="J430" i="8"/>
  <c r="K430" i="8" a="1"/>
  <c r="K430" i="8"/>
  <c r="L430" i="8" a="1"/>
  <c r="L430" i="8"/>
  <c r="M430" i="8" a="1"/>
  <c r="M430" i="8"/>
  <c r="N430" i="8" a="1"/>
  <c r="N430" i="8"/>
  <c r="O430" i="8" a="1"/>
  <c r="O430" i="8"/>
  <c r="P430" i="8" a="1"/>
  <c r="P430" i="8"/>
  <c r="Q430" i="8" a="1"/>
  <c r="Q430" i="8"/>
  <c r="R430" i="8" a="1"/>
  <c r="R430" i="8"/>
  <c r="S430" i="8" a="1"/>
  <c r="S430" i="8"/>
  <c r="T430" i="8" a="1"/>
  <c r="T430" i="8"/>
  <c r="U430" i="8" a="1"/>
  <c r="U430" i="8"/>
  <c r="V430" i="8" a="1"/>
  <c r="V430" i="8"/>
  <c r="W430" i="8" a="1"/>
  <c r="W430" i="8"/>
  <c r="X430" i="8" a="1"/>
  <c r="X430" i="8"/>
  <c r="Y430" i="8" a="1"/>
  <c r="Y430" i="8"/>
  <c r="Z430" i="8" a="1"/>
  <c r="Z430" i="8"/>
  <c r="B431" i="8" a="1"/>
  <c r="B431" i="8"/>
  <c r="C431" i="8" a="1"/>
  <c r="C431" i="8"/>
  <c r="D431" i="8" a="1"/>
  <c r="D431" i="8"/>
  <c r="E431" i="8" a="1"/>
  <c r="E431" i="8"/>
  <c r="F431" i="8" a="1"/>
  <c r="F431" i="8"/>
  <c r="G431" i="8" a="1"/>
  <c r="G431" i="8"/>
  <c r="H431" i="8" a="1"/>
  <c r="H431" i="8"/>
  <c r="I431" i="8" a="1"/>
  <c r="I431" i="8"/>
  <c r="J431" i="8" a="1"/>
  <c r="J431" i="8"/>
  <c r="K431" i="8" a="1"/>
  <c r="K431" i="8"/>
  <c r="L431" i="8" a="1"/>
  <c r="L431" i="8"/>
  <c r="M431" i="8" a="1"/>
  <c r="M431" i="8"/>
  <c r="N431" i="8" a="1"/>
  <c r="N431" i="8"/>
  <c r="O431" i="8" a="1"/>
  <c r="O431" i="8"/>
  <c r="P431" i="8" a="1"/>
  <c r="P431" i="8"/>
  <c r="Q431" i="8" a="1"/>
  <c r="Q431" i="8"/>
  <c r="R431" i="8" a="1"/>
  <c r="R431" i="8"/>
  <c r="S431" i="8" a="1"/>
  <c r="S431" i="8"/>
  <c r="T431" i="8" a="1"/>
  <c r="T431" i="8"/>
  <c r="U431" i="8" a="1"/>
  <c r="U431" i="8"/>
  <c r="V431" i="8" a="1"/>
  <c r="V431" i="8"/>
  <c r="W431" i="8" a="1"/>
  <c r="W431" i="8"/>
  <c r="X431" i="8" a="1"/>
  <c r="X431" i="8"/>
  <c r="Y431" i="8" a="1"/>
  <c r="Y431" i="8"/>
  <c r="Z431" i="8" a="1"/>
  <c r="Z431" i="8"/>
  <c r="B432" i="8" a="1"/>
  <c r="B432" i="8"/>
  <c r="C432" i="8" a="1"/>
  <c r="C432" i="8"/>
  <c r="D432" i="8" a="1"/>
  <c r="D432" i="8"/>
  <c r="E432" i="8" a="1"/>
  <c r="E432" i="8"/>
  <c r="F432" i="8" a="1"/>
  <c r="F432" i="8"/>
  <c r="G432" i="8" a="1"/>
  <c r="G432" i="8"/>
  <c r="H432" i="8" a="1"/>
  <c r="H432" i="8"/>
  <c r="I432" i="8" a="1"/>
  <c r="I432" i="8"/>
  <c r="J432" i="8" a="1"/>
  <c r="J432" i="8"/>
  <c r="K432" i="8" a="1"/>
  <c r="K432" i="8"/>
  <c r="L432" i="8" a="1"/>
  <c r="L432" i="8"/>
  <c r="M432" i="8" a="1"/>
  <c r="M432" i="8"/>
  <c r="N432" i="8" a="1"/>
  <c r="N432" i="8"/>
  <c r="O432" i="8" a="1"/>
  <c r="O432" i="8"/>
  <c r="P432" i="8" a="1"/>
  <c r="P432" i="8"/>
  <c r="Q432" i="8" a="1"/>
  <c r="Q432" i="8"/>
  <c r="R432" i="8" a="1"/>
  <c r="R432" i="8"/>
  <c r="S432" i="8" a="1"/>
  <c r="S432" i="8"/>
  <c r="T432" i="8" a="1"/>
  <c r="T432" i="8"/>
  <c r="U432" i="8" a="1"/>
  <c r="U432" i="8"/>
  <c r="V432" i="8" a="1"/>
  <c r="V432" i="8"/>
  <c r="W432" i="8" a="1"/>
  <c r="W432" i="8"/>
  <c r="X432" i="8" a="1"/>
  <c r="X432" i="8"/>
  <c r="Y432" i="8" a="1"/>
  <c r="Y432" i="8"/>
  <c r="Z432" i="8" a="1"/>
  <c r="Z432" i="8"/>
  <c r="B433" i="8" a="1"/>
  <c r="B433" i="8"/>
  <c r="C433" i="8" a="1"/>
  <c r="C433" i="8"/>
  <c r="D433" i="8" a="1"/>
  <c r="D433" i="8"/>
  <c r="E433" i="8" a="1"/>
  <c r="E433" i="8"/>
  <c r="F433" i="8" a="1"/>
  <c r="F433" i="8"/>
  <c r="G433" i="8" a="1"/>
  <c r="G433" i="8"/>
  <c r="H433" i="8" a="1"/>
  <c r="H433" i="8"/>
  <c r="I433" i="8" a="1"/>
  <c r="I433" i="8"/>
  <c r="J433" i="8" a="1"/>
  <c r="J433" i="8"/>
  <c r="K433" i="8" a="1"/>
  <c r="K433" i="8"/>
  <c r="L433" i="8" a="1"/>
  <c r="L433" i="8"/>
  <c r="M433" i="8" a="1"/>
  <c r="M433" i="8"/>
  <c r="N433" i="8" a="1"/>
  <c r="N433" i="8"/>
  <c r="O433" i="8" a="1"/>
  <c r="O433" i="8"/>
  <c r="P433" i="8" a="1"/>
  <c r="P433" i="8"/>
  <c r="Q433" i="8" a="1"/>
  <c r="Q433" i="8"/>
  <c r="R433" i="8" a="1"/>
  <c r="R433" i="8"/>
  <c r="S433" i="8" a="1"/>
  <c r="S433" i="8"/>
  <c r="T433" i="8" a="1"/>
  <c r="T433" i="8"/>
  <c r="U433" i="8" a="1"/>
  <c r="U433" i="8"/>
  <c r="V433" i="8" a="1"/>
  <c r="V433" i="8"/>
  <c r="W433" i="8" a="1"/>
  <c r="W433" i="8"/>
  <c r="X433" i="8" a="1"/>
  <c r="X433" i="8"/>
  <c r="Y433" i="8" a="1"/>
  <c r="Y433" i="8"/>
  <c r="Z433" i="8" a="1"/>
  <c r="Z433" i="8"/>
  <c r="B434" i="8" a="1"/>
  <c r="B434" i="8"/>
  <c r="C434" i="8" a="1"/>
  <c r="C434" i="8"/>
  <c r="D434" i="8" a="1"/>
  <c r="D434" i="8"/>
  <c r="E434" i="8" a="1"/>
  <c r="E434" i="8"/>
  <c r="F434" i="8" a="1"/>
  <c r="F434" i="8"/>
  <c r="G434" i="8" a="1"/>
  <c r="G434" i="8"/>
  <c r="H434" i="8" a="1"/>
  <c r="H434" i="8"/>
  <c r="I434" i="8" a="1"/>
  <c r="I434" i="8"/>
  <c r="J434" i="8" a="1"/>
  <c r="J434" i="8"/>
  <c r="K434" i="8" a="1"/>
  <c r="K434" i="8"/>
  <c r="L434" i="8" a="1"/>
  <c r="L434" i="8"/>
  <c r="M434" i="8" a="1"/>
  <c r="M434" i="8"/>
  <c r="N434" i="8" a="1"/>
  <c r="N434" i="8"/>
  <c r="O434" i="8" a="1"/>
  <c r="O434" i="8"/>
  <c r="P434" i="8" a="1"/>
  <c r="P434" i="8"/>
  <c r="Q434" i="8" a="1"/>
  <c r="Q434" i="8"/>
  <c r="R434" i="8" a="1"/>
  <c r="R434" i="8"/>
  <c r="S434" i="8" a="1"/>
  <c r="S434" i="8"/>
  <c r="T434" i="8" a="1"/>
  <c r="T434" i="8"/>
  <c r="U434" i="8" a="1"/>
  <c r="U434" i="8"/>
  <c r="V434" i="8" a="1"/>
  <c r="V434" i="8"/>
  <c r="W434" i="8" a="1"/>
  <c r="W434" i="8"/>
  <c r="X434" i="8" a="1"/>
  <c r="X434" i="8"/>
  <c r="Y434" i="8" a="1"/>
  <c r="Y434" i="8"/>
  <c r="Z434" i="8" a="1"/>
  <c r="Z434" i="8"/>
  <c r="B435" i="8" a="1"/>
  <c r="B435" i="8"/>
  <c r="C435" i="8" a="1"/>
  <c r="C435" i="8"/>
  <c r="D435" i="8" a="1"/>
  <c r="D435" i="8"/>
  <c r="E435" i="8" a="1"/>
  <c r="E435" i="8"/>
  <c r="F435" i="8" a="1"/>
  <c r="F435" i="8"/>
  <c r="G435" i="8" a="1"/>
  <c r="G435" i="8"/>
  <c r="H435" i="8" a="1"/>
  <c r="H435" i="8"/>
  <c r="I435" i="8" a="1"/>
  <c r="I435" i="8"/>
  <c r="J435" i="8" a="1"/>
  <c r="J435" i="8"/>
  <c r="K435" i="8" a="1"/>
  <c r="K435" i="8"/>
  <c r="L435" i="8" a="1"/>
  <c r="L435" i="8"/>
  <c r="M435" i="8" a="1"/>
  <c r="M435" i="8"/>
  <c r="N435" i="8" a="1"/>
  <c r="N435" i="8"/>
  <c r="O435" i="8" a="1"/>
  <c r="O435" i="8"/>
  <c r="P435" i="8" a="1"/>
  <c r="P435" i="8"/>
  <c r="Q435" i="8" a="1"/>
  <c r="Q435" i="8"/>
  <c r="R435" i="8" a="1"/>
  <c r="R435" i="8"/>
  <c r="S435" i="8" a="1"/>
  <c r="S435" i="8"/>
  <c r="T435" i="8" a="1"/>
  <c r="T435" i="8"/>
  <c r="U435" i="8" a="1"/>
  <c r="U435" i="8"/>
  <c r="V435" i="8" a="1"/>
  <c r="V435" i="8"/>
  <c r="W435" i="8" a="1"/>
  <c r="W435" i="8"/>
  <c r="X435" i="8" a="1"/>
  <c r="X435" i="8"/>
  <c r="Y435" i="8" a="1"/>
  <c r="Y435" i="8"/>
  <c r="Z435" i="8" a="1"/>
  <c r="Z435" i="8"/>
  <c r="B436" i="8" a="1"/>
  <c r="B436" i="8"/>
  <c r="C436" i="8" a="1"/>
  <c r="C436" i="8"/>
  <c r="D436" i="8" a="1"/>
  <c r="D436" i="8"/>
  <c r="E436" i="8" a="1"/>
  <c r="E436" i="8"/>
  <c r="F436" i="8" a="1"/>
  <c r="F436" i="8"/>
  <c r="G436" i="8" a="1"/>
  <c r="G436" i="8"/>
  <c r="H436" i="8" a="1"/>
  <c r="H436" i="8"/>
  <c r="I436" i="8" a="1"/>
  <c r="I436" i="8"/>
  <c r="J436" i="8" a="1"/>
  <c r="J436" i="8"/>
  <c r="K436" i="8" a="1"/>
  <c r="K436" i="8"/>
  <c r="L436" i="8" a="1"/>
  <c r="L436" i="8"/>
  <c r="M436" i="8" a="1"/>
  <c r="M436" i="8"/>
  <c r="N436" i="8" a="1"/>
  <c r="N436" i="8"/>
  <c r="O436" i="8" a="1"/>
  <c r="O436" i="8"/>
  <c r="P436" i="8" a="1"/>
  <c r="P436" i="8"/>
  <c r="Q436" i="8" a="1"/>
  <c r="Q436" i="8"/>
  <c r="R436" i="8" a="1"/>
  <c r="R436" i="8"/>
  <c r="S436" i="8" a="1"/>
  <c r="S436" i="8"/>
  <c r="T436" i="8" a="1"/>
  <c r="T436" i="8"/>
  <c r="U436" i="8" a="1"/>
  <c r="U436" i="8"/>
  <c r="V436" i="8" a="1"/>
  <c r="V436" i="8"/>
  <c r="W436" i="8" a="1"/>
  <c r="W436" i="8"/>
  <c r="X436" i="8" a="1"/>
  <c r="X436" i="8"/>
  <c r="Y436" i="8" a="1"/>
  <c r="Y436" i="8"/>
  <c r="Z436" i="8" a="1"/>
  <c r="Z436" i="8"/>
  <c r="B437" i="8" a="1"/>
  <c r="B437" i="8"/>
  <c r="C437" i="8" a="1"/>
  <c r="C437" i="8"/>
  <c r="D437" i="8" a="1"/>
  <c r="D437" i="8"/>
  <c r="E437" i="8" a="1"/>
  <c r="E437" i="8"/>
  <c r="F437" i="8" a="1"/>
  <c r="F437" i="8"/>
  <c r="G437" i="8" a="1"/>
  <c r="G437" i="8"/>
  <c r="H437" i="8" a="1"/>
  <c r="H437" i="8"/>
  <c r="I437" i="8" a="1"/>
  <c r="I437" i="8"/>
  <c r="J437" i="8" a="1"/>
  <c r="J437" i="8"/>
  <c r="K437" i="8" a="1"/>
  <c r="K437" i="8"/>
  <c r="L437" i="8" a="1"/>
  <c r="L437" i="8"/>
  <c r="M437" i="8" a="1"/>
  <c r="M437" i="8"/>
  <c r="N437" i="8" a="1"/>
  <c r="N437" i="8"/>
  <c r="O437" i="8" a="1"/>
  <c r="O437" i="8"/>
  <c r="P437" i="8" a="1"/>
  <c r="P437" i="8"/>
  <c r="Q437" i="8" a="1"/>
  <c r="Q437" i="8"/>
  <c r="R437" i="8" a="1"/>
  <c r="R437" i="8"/>
  <c r="S437" i="8" a="1"/>
  <c r="S437" i="8"/>
  <c r="T437" i="8" a="1"/>
  <c r="T437" i="8"/>
  <c r="U437" i="8" a="1"/>
  <c r="U437" i="8"/>
  <c r="V437" i="8" a="1"/>
  <c r="V437" i="8"/>
  <c r="W437" i="8" a="1"/>
  <c r="W437" i="8"/>
  <c r="X437" i="8" a="1"/>
  <c r="X437" i="8"/>
  <c r="Y437" i="8" a="1"/>
  <c r="Y437" i="8"/>
  <c r="Z437" i="8" a="1"/>
  <c r="Z437" i="8"/>
  <c r="B438" i="8" a="1"/>
  <c r="B438" i="8"/>
  <c r="C438" i="8" a="1"/>
  <c r="C438" i="8"/>
  <c r="D438" i="8" a="1"/>
  <c r="D438" i="8"/>
  <c r="E438" i="8" a="1"/>
  <c r="E438" i="8"/>
  <c r="F438" i="8" a="1"/>
  <c r="F438" i="8"/>
  <c r="G438" i="8" a="1"/>
  <c r="G438" i="8"/>
  <c r="H438" i="8" a="1"/>
  <c r="H438" i="8"/>
  <c r="I438" i="8" a="1"/>
  <c r="I438" i="8"/>
  <c r="J438" i="8" a="1"/>
  <c r="J438" i="8"/>
  <c r="K438" i="8" a="1"/>
  <c r="K438" i="8"/>
  <c r="L438" i="8" a="1"/>
  <c r="L438" i="8"/>
  <c r="M438" i="8" a="1"/>
  <c r="M438" i="8"/>
  <c r="N438" i="8" a="1"/>
  <c r="N438" i="8"/>
  <c r="O438" i="8" a="1"/>
  <c r="O438" i="8"/>
  <c r="P438" i="8" a="1"/>
  <c r="P438" i="8"/>
  <c r="Q438" i="8" a="1"/>
  <c r="Q438" i="8"/>
  <c r="R438" i="8" a="1"/>
  <c r="R438" i="8"/>
  <c r="S438" i="8" a="1"/>
  <c r="S438" i="8"/>
  <c r="T438" i="8" a="1"/>
  <c r="T438" i="8"/>
  <c r="U438" i="8" a="1"/>
  <c r="U438" i="8"/>
  <c r="V438" i="8" a="1"/>
  <c r="V438" i="8"/>
  <c r="W438" i="8" a="1"/>
  <c r="W438" i="8"/>
  <c r="X438" i="8" a="1"/>
  <c r="X438" i="8"/>
  <c r="Y438" i="8" a="1"/>
  <c r="Y438" i="8"/>
  <c r="Z438" i="8" a="1"/>
  <c r="Z438" i="8"/>
  <c r="B439" i="8" a="1"/>
  <c r="B439" i="8"/>
  <c r="C439" i="8" a="1"/>
  <c r="C439" i="8"/>
  <c r="D439" i="8" a="1"/>
  <c r="D439" i="8"/>
  <c r="E439" i="8" a="1"/>
  <c r="E439" i="8"/>
  <c r="F439" i="8" a="1"/>
  <c r="F439" i="8"/>
  <c r="G439" i="8" a="1"/>
  <c r="G439" i="8"/>
  <c r="H439" i="8" a="1"/>
  <c r="H439" i="8"/>
  <c r="I439" i="8" a="1"/>
  <c r="I439" i="8"/>
  <c r="J439" i="8" a="1"/>
  <c r="J439" i="8"/>
  <c r="K439" i="8" a="1"/>
  <c r="K439" i="8"/>
  <c r="L439" i="8" a="1"/>
  <c r="L439" i="8"/>
  <c r="M439" i="8" a="1"/>
  <c r="M439" i="8"/>
  <c r="N439" i="8" a="1"/>
  <c r="N439" i="8"/>
  <c r="O439" i="8" a="1"/>
  <c r="O439" i="8"/>
  <c r="P439" i="8" a="1"/>
  <c r="P439" i="8"/>
  <c r="Q439" i="8" a="1"/>
  <c r="Q439" i="8"/>
  <c r="R439" i="8" a="1"/>
  <c r="R439" i="8"/>
  <c r="S439" i="8" a="1"/>
  <c r="S439" i="8"/>
  <c r="T439" i="8" a="1"/>
  <c r="T439" i="8"/>
  <c r="U439" i="8" a="1"/>
  <c r="U439" i="8"/>
  <c r="V439" i="8" a="1"/>
  <c r="V439" i="8"/>
  <c r="W439" i="8" a="1"/>
  <c r="W439" i="8"/>
  <c r="X439" i="8" a="1"/>
  <c r="X439" i="8"/>
  <c r="Y439" i="8" a="1"/>
  <c r="Y439" i="8"/>
  <c r="Z439" i="8" a="1"/>
  <c r="Z439" i="8"/>
  <c r="B440" i="8" a="1"/>
  <c r="B440" i="8"/>
  <c r="C440" i="8" a="1"/>
  <c r="C440" i="8"/>
  <c r="D440" i="8" a="1"/>
  <c r="D440" i="8"/>
  <c r="E440" i="8" a="1"/>
  <c r="E440" i="8"/>
  <c r="F440" i="8" a="1"/>
  <c r="F440" i="8"/>
  <c r="G440" i="8" a="1"/>
  <c r="G440" i="8"/>
  <c r="H440" i="8" a="1"/>
  <c r="H440" i="8"/>
  <c r="I440" i="8" a="1"/>
  <c r="I440" i="8"/>
  <c r="J440" i="8" a="1"/>
  <c r="J440" i="8"/>
  <c r="K440" i="8" a="1"/>
  <c r="K440" i="8"/>
  <c r="L440" i="8" a="1"/>
  <c r="L440" i="8"/>
  <c r="M440" i="8" a="1"/>
  <c r="M440" i="8"/>
  <c r="N440" i="8" a="1"/>
  <c r="N440" i="8"/>
  <c r="O440" i="8" a="1"/>
  <c r="O440" i="8"/>
  <c r="P440" i="8" a="1"/>
  <c r="P440" i="8"/>
  <c r="Q440" i="8" a="1"/>
  <c r="Q440" i="8"/>
  <c r="R440" i="8" a="1"/>
  <c r="R440" i="8"/>
  <c r="S440" i="8" a="1"/>
  <c r="S440" i="8"/>
  <c r="T440" i="8" a="1"/>
  <c r="T440" i="8"/>
  <c r="U440" i="8" a="1"/>
  <c r="U440" i="8"/>
  <c r="V440" i="8" a="1"/>
  <c r="V440" i="8"/>
  <c r="W440" i="8" a="1"/>
  <c r="W440" i="8"/>
  <c r="X440" i="8" a="1"/>
  <c r="X440" i="8"/>
  <c r="Y440" i="8" a="1"/>
  <c r="Y440" i="8"/>
  <c r="Z440" i="8" a="1"/>
  <c r="Z440" i="8"/>
  <c r="B441" i="8" a="1"/>
  <c r="B441" i="8"/>
  <c r="C441" i="8" a="1"/>
  <c r="C441" i="8"/>
  <c r="D441" i="8" a="1"/>
  <c r="D441" i="8"/>
  <c r="E441" i="8" a="1"/>
  <c r="E441" i="8"/>
  <c r="F441" i="8" a="1"/>
  <c r="F441" i="8"/>
  <c r="G441" i="8" a="1"/>
  <c r="G441" i="8"/>
  <c r="H441" i="8" a="1"/>
  <c r="H441" i="8"/>
  <c r="I441" i="8" a="1"/>
  <c r="I441" i="8"/>
  <c r="J441" i="8" a="1"/>
  <c r="J441" i="8"/>
  <c r="K441" i="8" a="1"/>
  <c r="K441" i="8"/>
  <c r="L441" i="8" a="1"/>
  <c r="L441" i="8"/>
  <c r="M441" i="8" a="1"/>
  <c r="M441" i="8"/>
  <c r="N441" i="8" a="1"/>
  <c r="N441" i="8"/>
  <c r="O441" i="8" a="1"/>
  <c r="O441" i="8"/>
  <c r="P441" i="8" a="1"/>
  <c r="P441" i="8"/>
  <c r="Q441" i="8" a="1"/>
  <c r="Q441" i="8"/>
  <c r="R441" i="8" a="1"/>
  <c r="R441" i="8"/>
  <c r="S441" i="8" a="1"/>
  <c r="S441" i="8"/>
  <c r="T441" i="8" a="1"/>
  <c r="T441" i="8"/>
  <c r="U441" i="8" a="1"/>
  <c r="U441" i="8"/>
  <c r="V441" i="8" a="1"/>
  <c r="V441" i="8"/>
  <c r="W441" i="8" a="1"/>
  <c r="W441" i="8"/>
  <c r="X441" i="8" a="1"/>
  <c r="X441" i="8"/>
  <c r="Y441" i="8" a="1"/>
  <c r="Y441" i="8"/>
  <c r="Z441" i="8" a="1"/>
  <c r="Z441" i="8"/>
  <c r="B442" i="8" a="1"/>
  <c r="B442" i="8"/>
  <c r="C442" i="8" a="1"/>
  <c r="C442" i="8"/>
  <c r="D442" i="8" a="1"/>
  <c r="D442" i="8"/>
  <c r="E442" i="8" a="1"/>
  <c r="E442" i="8"/>
  <c r="F442" i="8" a="1"/>
  <c r="F442" i="8"/>
  <c r="G442" i="8" a="1"/>
  <c r="G442" i="8"/>
  <c r="H442" i="8" a="1"/>
  <c r="H442" i="8"/>
  <c r="I442" i="8" a="1"/>
  <c r="I442" i="8"/>
  <c r="J442" i="8" a="1"/>
  <c r="J442" i="8"/>
  <c r="K442" i="8" a="1"/>
  <c r="K442" i="8"/>
  <c r="L442" i="8" a="1"/>
  <c r="L442" i="8"/>
  <c r="M442" i="8" a="1"/>
  <c r="M442" i="8"/>
  <c r="N442" i="8" a="1"/>
  <c r="N442" i="8"/>
  <c r="O442" i="8" a="1"/>
  <c r="O442" i="8"/>
  <c r="P442" i="8" a="1"/>
  <c r="P442" i="8"/>
  <c r="Q442" i="8" a="1"/>
  <c r="Q442" i="8"/>
  <c r="R442" i="8" a="1"/>
  <c r="R442" i="8"/>
  <c r="S442" i="8" a="1"/>
  <c r="S442" i="8"/>
  <c r="T442" i="8" a="1"/>
  <c r="T442" i="8"/>
  <c r="U442" i="8" a="1"/>
  <c r="U442" i="8"/>
  <c r="V442" i="8" a="1"/>
  <c r="V442" i="8"/>
  <c r="W442" i="8" a="1"/>
  <c r="W442" i="8"/>
  <c r="X442" i="8" a="1"/>
  <c r="X442" i="8"/>
  <c r="Y442" i="8" a="1"/>
  <c r="Y442" i="8"/>
  <c r="Z442" i="8" a="1"/>
  <c r="Z442" i="8"/>
  <c r="B443" i="8" a="1"/>
  <c r="B443" i="8"/>
  <c r="C443" i="8" a="1"/>
  <c r="C443" i="8"/>
  <c r="D443" i="8" a="1"/>
  <c r="D443" i="8"/>
  <c r="E443" i="8" a="1"/>
  <c r="E443" i="8"/>
  <c r="F443" i="8" a="1"/>
  <c r="F443" i="8"/>
  <c r="G443" i="8" a="1"/>
  <c r="G443" i="8"/>
  <c r="H443" i="8" a="1"/>
  <c r="H443" i="8"/>
  <c r="I443" i="8" a="1"/>
  <c r="I443" i="8"/>
  <c r="J443" i="8" a="1"/>
  <c r="J443" i="8"/>
  <c r="K443" i="8" a="1"/>
  <c r="K443" i="8"/>
  <c r="L443" i="8" a="1"/>
  <c r="L443" i="8"/>
  <c r="M443" i="8" a="1"/>
  <c r="M443" i="8"/>
  <c r="N443" i="8" a="1"/>
  <c r="N443" i="8"/>
  <c r="O443" i="8" a="1"/>
  <c r="O443" i="8"/>
  <c r="P443" i="8" a="1"/>
  <c r="P443" i="8"/>
  <c r="Q443" i="8" a="1"/>
  <c r="Q443" i="8"/>
  <c r="R443" i="8" a="1"/>
  <c r="R443" i="8"/>
  <c r="S443" i="8" a="1"/>
  <c r="S443" i="8"/>
  <c r="T443" i="8" a="1"/>
  <c r="T443" i="8"/>
  <c r="U443" i="8" a="1"/>
  <c r="U443" i="8"/>
  <c r="V443" i="8" a="1"/>
  <c r="V443" i="8"/>
  <c r="W443" i="8" a="1"/>
  <c r="W443" i="8"/>
  <c r="X443" i="8" a="1"/>
  <c r="X443" i="8"/>
  <c r="Y443" i="8" a="1"/>
  <c r="Y443" i="8"/>
  <c r="Z443" i="8" a="1"/>
  <c r="Z443" i="8"/>
  <c r="B444" i="8" a="1"/>
  <c r="B444" i="8"/>
  <c r="C444" i="8" a="1"/>
  <c r="C444" i="8"/>
  <c r="D444" i="8" a="1"/>
  <c r="D444" i="8"/>
  <c r="E444" i="8" a="1"/>
  <c r="E444" i="8"/>
  <c r="F444" i="8" a="1"/>
  <c r="F444" i="8"/>
  <c r="G444" i="8" a="1"/>
  <c r="G444" i="8"/>
  <c r="H444" i="8" a="1"/>
  <c r="H444" i="8"/>
  <c r="I444" i="8" a="1"/>
  <c r="I444" i="8"/>
  <c r="J444" i="8" a="1"/>
  <c r="J444" i="8"/>
  <c r="K444" i="8" a="1"/>
  <c r="K444" i="8"/>
  <c r="L444" i="8" a="1"/>
  <c r="L444" i="8"/>
  <c r="M444" i="8" a="1"/>
  <c r="M444" i="8"/>
  <c r="N444" i="8" a="1"/>
  <c r="N444" i="8"/>
  <c r="O444" i="8" a="1"/>
  <c r="O444" i="8"/>
  <c r="P444" i="8" a="1"/>
  <c r="P444" i="8"/>
  <c r="Q444" i="8" a="1"/>
  <c r="Q444" i="8"/>
  <c r="R444" i="8" a="1"/>
  <c r="R444" i="8"/>
  <c r="S444" i="8" a="1"/>
  <c r="S444" i="8"/>
  <c r="T444" i="8" a="1"/>
  <c r="T444" i="8"/>
  <c r="U444" i="8" a="1"/>
  <c r="U444" i="8"/>
  <c r="V444" i="8" a="1"/>
  <c r="V444" i="8"/>
  <c r="W444" i="8" a="1"/>
  <c r="W444" i="8"/>
  <c r="X444" i="8" a="1"/>
  <c r="X444" i="8"/>
  <c r="Y444" i="8" a="1"/>
  <c r="Y444" i="8"/>
  <c r="Z444" i="8" a="1"/>
  <c r="Z444" i="8"/>
  <c r="B445" i="8" a="1"/>
  <c r="B445" i="8"/>
  <c r="C445" i="8" a="1"/>
  <c r="C445" i="8"/>
  <c r="D445" i="8" a="1"/>
  <c r="D445" i="8"/>
  <c r="E445" i="8" a="1"/>
  <c r="E445" i="8"/>
  <c r="F445" i="8" a="1"/>
  <c r="F445" i="8"/>
  <c r="G445" i="8" a="1"/>
  <c r="G445" i="8"/>
  <c r="H445" i="8" a="1"/>
  <c r="H445" i="8"/>
  <c r="I445" i="8" a="1"/>
  <c r="I445" i="8"/>
  <c r="J445" i="8" a="1"/>
  <c r="J445" i="8"/>
  <c r="K445" i="8" a="1"/>
  <c r="K445" i="8"/>
  <c r="L445" i="8" a="1"/>
  <c r="L445" i="8"/>
  <c r="M445" i="8" a="1"/>
  <c r="M445" i="8"/>
  <c r="N445" i="8" a="1"/>
  <c r="N445" i="8"/>
  <c r="O445" i="8" a="1"/>
  <c r="O445" i="8"/>
  <c r="P445" i="8" a="1"/>
  <c r="P445" i="8"/>
  <c r="Q445" i="8" a="1"/>
  <c r="Q445" i="8"/>
  <c r="R445" i="8" a="1"/>
  <c r="R445" i="8"/>
  <c r="S445" i="8" a="1"/>
  <c r="S445" i="8"/>
  <c r="T445" i="8" a="1"/>
  <c r="T445" i="8"/>
  <c r="U445" i="8" a="1"/>
  <c r="U445" i="8"/>
  <c r="V445" i="8" a="1"/>
  <c r="V445" i="8"/>
  <c r="W445" i="8" a="1"/>
  <c r="W445" i="8"/>
  <c r="X445" i="8" a="1"/>
  <c r="X445" i="8"/>
  <c r="Y445" i="8" a="1"/>
  <c r="Y445" i="8"/>
  <c r="Z445" i="8" a="1"/>
  <c r="Z445" i="8"/>
  <c r="B446" i="8" a="1"/>
  <c r="B446" i="8"/>
  <c r="C446" i="8" a="1"/>
  <c r="C446" i="8"/>
  <c r="D446" i="8" a="1"/>
  <c r="D446" i="8"/>
  <c r="E446" i="8" a="1"/>
  <c r="E446" i="8"/>
  <c r="F446" i="8" a="1"/>
  <c r="F446" i="8"/>
  <c r="G446" i="8" a="1"/>
  <c r="G446" i="8"/>
  <c r="H446" i="8" a="1"/>
  <c r="H446" i="8"/>
  <c r="I446" i="8" a="1"/>
  <c r="I446" i="8"/>
  <c r="J446" i="8" a="1"/>
  <c r="J446" i="8"/>
  <c r="K446" i="8" a="1"/>
  <c r="K446" i="8"/>
  <c r="L446" i="8" a="1"/>
  <c r="L446" i="8"/>
  <c r="M446" i="8" a="1"/>
  <c r="M446" i="8"/>
  <c r="N446" i="8" a="1"/>
  <c r="N446" i="8"/>
  <c r="O446" i="8" a="1"/>
  <c r="O446" i="8"/>
  <c r="P446" i="8" a="1"/>
  <c r="P446" i="8"/>
  <c r="Q446" i="8" a="1"/>
  <c r="Q446" i="8"/>
  <c r="R446" i="8" a="1"/>
  <c r="R446" i="8"/>
  <c r="S446" i="8" a="1"/>
  <c r="S446" i="8"/>
  <c r="T446" i="8" a="1"/>
  <c r="T446" i="8"/>
  <c r="U446" i="8" a="1"/>
  <c r="U446" i="8"/>
  <c r="V446" i="8" a="1"/>
  <c r="V446" i="8"/>
  <c r="W446" i="8" a="1"/>
  <c r="W446" i="8"/>
  <c r="X446" i="8" a="1"/>
  <c r="X446" i="8"/>
  <c r="Y446" i="8" a="1"/>
  <c r="Y446" i="8"/>
  <c r="Z446" i="8" a="1"/>
  <c r="Z446" i="8"/>
  <c r="B447" i="8" a="1"/>
  <c r="B447" i="8"/>
  <c r="C447" i="8" a="1"/>
  <c r="C447" i="8"/>
  <c r="D447" i="8" a="1"/>
  <c r="D447" i="8"/>
  <c r="E447" i="8" a="1"/>
  <c r="E447" i="8"/>
  <c r="F447" i="8" a="1"/>
  <c r="F447" i="8"/>
  <c r="G447" i="8" a="1"/>
  <c r="G447" i="8"/>
  <c r="H447" i="8" a="1"/>
  <c r="H447" i="8"/>
  <c r="I447" i="8" a="1"/>
  <c r="I447" i="8"/>
  <c r="J447" i="8" a="1"/>
  <c r="J447" i="8"/>
  <c r="K447" i="8" a="1"/>
  <c r="K447" i="8"/>
  <c r="L447" i="8" a="1"/>
  <c r="L447" i="8"/>
  <c r="M447" i="8" a="1"/>
  <c r="M447" i="8"/>
  <c r="N447" i="8" a="1"/>
  <c r="N447" i="8"/>
  <c r="O447" i="8" a="1"/>
  <c r="O447" i="8"/>
  <c r="P447" i="8" a="1"/>
  <c r="P447" i="8"/>
  <c r="Q447" i="8" a="1"/>
  <c r="Q447" i="8"/>
  <c r="R447" i="8" a="1"/>
  <c r="R447" i="8"/>
  <c r="S447" i="8" a="1"/>
  <c r="S447" i="8"/>
  <c r="T447" i="8" a="1"/>
  <c r="T447" i="8"/>
  <c r="U447" i="8" a="1"/>
  <c r="U447" i="8"/>
  <c r="V447" i="8" a="1"/>
  <c r="V447" i="8"/>
  <c r="W447" i="8" a="1"/>
  <c r="W447" i="8"/>
  <c r="X447" i="8" a="1"/>
  <c r="X447" i="8"/>
  <c r="Y447" i="8" a="1"/>
  <c r="Y447" i="8"/>
  <c r="Z447" i="8" a="1"/>
  <c r="Z447" i="8"/>
  <c r="B448" i="8" a="1"/>
  <c r="B448" i="8"/>
  <c r="C448" i="8" a="1"/>
  <c r="C448" i="8"/>
  <c r="D448" i="8" a="1"/>
  <c r="D448" i="8"/>
  <c r="E448" i="8" a="1"/>
  <c r="E448" i="8"/>
  <c r="F448" i="8" a="1"/>
  <c r="F448" i="8"/>
  <c r="G448" i="8" a="1"/>
  <c r="G448" i="8"/>
  <c r="H448" i="8" a="1"/>
  <c r="H448" i="8"/>
  <c r="I448" i="8" a="1"/>
  <c r="I448" i="8"/>
  <c r="J448" i="8" a="1"/>
  <c r="J448" i="8"/>
  <c r="K448" i="8" a="1"/>
  <c r="K448" i="8"/>
  <c r="L448" i="8" a="1"/>
  <c r="L448" i="8"/>
  <c r="M448" i="8" a="1"/>
  <c r="M448" i="8"/>
  <c r="N448" i="8" a="1"/>
  <c r="N448" i="8"/>
  <c r="O448" i="8" a="1"/>
  <c r="O448" i="8"/>
  <c r="P448" i="8" a="1"/>
  <c r="P448" i="8"/>
  <c r="Q448" i="8" a="1"/>
  <c r="Q448" i="8"/>
  <c r="R448" i="8" a="1"/>
  <c r="R448" i="8"/>
  <c r="S448" i="8" a="1"/>
  <c r="S448" i="8"/>
  <c r="T448" i="8" a="1"/>
  <c r="T448" i="8"/>
  <c r="U448" i="8" a="1"/>
  <c r="U448" i="8"/>
  <c r="V448" i="8" a="1"/>
  <c r="V448" i="8"/>
  <c r="W448" i="8" a="1"/>
  <c r="W448" i="8"/>
  <c r="X448" i="8" a="1"/>
  <c r="X448" i="8"/>
  <c r="Y448" i="8" a="1"/>
  <c r="Y448" i="8"/>
  <c r="Z448" i="8" a="1"/>
  <c r="Z448" i="8"/>
  <c r="B449" i="8" a="1"/>
  <c r="B449" i="8"/>
  <c r="C449" i="8" a="1"/>
  <c r="C449" i="8"/>
  <c r="D449" i="8" a="1"/>
  <c r="D449" i="8"/>
  <c r="E449" i="8" a="1"/>
  <c r="E449" i="8"/>
  <c r="F449" i="8" a="1"/>
  <c r="F449" i="8"/>
  <c r="G449" i="8" a="1"/>
  <c r="G449" i="8"/>
  <c r="H449" i="8" a="1"/>
  <c r="H449" i="8"/>
  <c r="I449" i="8" a="1"/>
  <c r="I449" i="8"/>
  <c r="J449" i="8" a="1"/>
  <c r="J449" i="8"/>
  <c r="K449" i="8" a="1"/>
  <c r="K449" i="8"/>
  <c r="L449" i="8" a="1"/>
  <c r="L449" i="8"/>
  <c r="M449" i="8" a="1"/>
  <c r="M449" i="8"/>
  <c r="N449" i="8" a="1"/>
  <c r="N449" i="8"/>
  <c r="O449" i="8" a="1"/>
  <c r="O449" i="8"/>
  <c r="P449" i="8" a="1"/>
  <c r="P449" i="8"/>
  <c r="Q449" i="8" a="1"/>
  <c r="Q449" i="8"/>
  <c r="R449" i="8" a="1"/>
  <c r="R449" i="8"/>
  <c r="S449" i="8" a="1"/>
  <c r="S449" i="8"/>
  <c r="T449" i="8" a="1"/>
  <c r="T449" i="8"/>
  <c r="U449" i="8" a="1"/>
  <c r="U449" i="8"/>
  <c r="V449" i="8" a="1"/>
  <c r="V449" i="8"/>
  <c r="W449" i="8" a="1"/>
  <c r="W449" i="8"/>
  <c r="X449" i="8" a="1"/>
  <c r="X449" i="8"/>
  <c r="Y449" i="8" a="1"/>
  <c r="Y449" i="8"/>
  <c r="Z449" i="8" a="1"/>
  <c r="Z449" i="8"/>
  <c r="B450" i="8" a="1"/>
  <c r="B450" i="8"/>
  <c r="C450" i="8" a="1"/>
  <c r="C450" i="8"/>
  <c r="D450" i="8" a="1"/>
  <c r="D450" i="8"/>
  <c r="E450" i="8" a="1"/>
  <c r="E450" i="8"/>
  <c r="F450" i="8" a="1"/>
  <c r="F450" i="8"/>
  <c r="G450" i="8" a="1"/>
  <c r="G450" i="8"/>
  <c r="H450" i="8" a="1"/>
  <c r="H450" i="8"/>
  <c r="I450" i="8" a="1"/>
  <c r="I450" i="8"/>
  <c r="J450" i="8" a="1"/>
  <c r="J450" i="8"/>
  <c r="K450" i="8" a="1"/>
  <c r="K450" i="8"/>
  <c r="L450" i="8" a="1"/>
  <c r="L450" i="8"/>
  <c r="M450" i="8" a="1"/>
  <c r="M450" i="8"/>
  <c r="N450" i="8" a="1"/>
  <c r="N450" i="8"/>
  <c r="O450" i="8" a="1"/>
  <c r="O450" i="8"/>
  <c r="P450" i="8" a="1"/>
  <c r="P450" i="8"/>
  <c r="Q450" i="8" a="1"/>
  <c r="Q450" i="8"/>
  <c r="R450" i="8" a="1"/>
  <c r="R450" i="8"/>
  <c r="S450" i="8" a="1"/>
  <c r="S450" i="8"/>
  <c r="T450" i="8" a="1"/>
  <c r="T450" i="8"/>
  <c r="U450" i="8" a="1"/>
  <c r="U450" i="8"/>
  <c r="V450" i="8" a="1"/>
  <c r="V450" i="8"/>
  <c r="W450" i="8" a="1"/>
  <c r="W450" i="8"/>
  <c r="X450" i="8" a="1"/>
  <c r="X450" i="8"/>
  <c r="Y450" i="8" a="1"/>
  <c r="Y450" i="8"/>
  <c r="Z450" i="8" a="1"/>
  <c r="Z450" i="8"/>
  <c r="B451" i="8" a="1"/>
  <c r="B451" i="8"/>
  <c r="C451" i="8" a="1"/>
  <c r="C451" i="8"/>
  <c r="D451" i="8" a="1"/>
  <c r="D451" i="8"/>
  <c r="E451" i="8" a="1"/>
  <c r="E451" i="8"/>
  <c r="F451" i="8" a="1"/>
  <c r="F451" i="8"/>
  <c r="G451" i="8" a="1"/>
  <c r="G451" i="8"/>
  <c r="H451" i="8" a="1"/>
  <c r="H451" i="8"/>
  <c r="I451" i="8" a="1"/>
  <c r="I451" i="8"/>
  <c r="J451" i="8" a="1"/>
  <c r="J451" i="8"/>
  <c r="K451" i="8" a="1"/>
  <c r="K451" i="8"/>
  <c r="L451" i="8" a="1"/>
  <c r="L451" i="8"/>
  <c r="M451" i="8" a="1"/>
  <c r="M451" i="8"/>
  <c r="N451" i="8" a="1"/>
  <c r="N451" i="8"/>
  <c r="O451" i="8" a="1"/>
  <c r="O451" i="8"/>
  <c r="P451" i="8" a="1"/>
  <c r="P451" i="8"/>
  <c r="Q451" i="8" a="1"/>
  <c r="Q451" i="8"/>
  <c r="R451" i="8" a="1"/>
  <c r="R451" i="8"/>
  <c r="S451" i="8" a="1"/>
  <c r="S451" i="8"/>
  <c r="T451" i="8" a="1"/>
  <c r="T451" i="8"/>
  <c r="U451" i="8" a="1"/>
  <c r="U451" i="8"/>
  <c r="V451" i="8" a="1"/>
  <c r="V451" i="8"/>
  <c r="W451" i="8" a="1"/>
  <c r="W451" i="8"/>
  <c r="X451" i="8" a="1"/>
  <c r="X451" i="8"/>
  <c r="Y451" i="8" a="1"/>
  <c r="Y451" i="8"/>
  <c r="Z451" i="8" a="1"/>
  <c r="Z451" i="8"/>
  <c r="B452" i="8" a="1"/>
  <c r="B452" i="8"/>
  <c r="C452" i="8" a="1"/>
  <c r="C452" i="8"/>
  <c r="D452" i="8" a="1"/>
  <c r="D452" i="8"/>
  <c r="E452" i="8" a="1"/>
  <c r="E452" i="8"/>
  <c r="F452" i="8" a="1"/>
  <c r="F452" i="8"/>
  <c r="G452" i="8" a="1"/>
  <c r="G452" i="8"/>
  <c r="H452" i="8" a="1"/>
  <c r="H452" i="8"/>
  <c r="I452" i="8" a="1"/>
  <c r="I452" i="8"/>
  <c r="J452" i="8" a="1"/>
  <c r="J452" i="8"/>
  <c r="K452" i="8" a="1"/>
  <c r="K452" i="8"/>
  <c r="L452" i="8" a="1"/>
  <c r="L452" i="8"/>
  <c r="M452" i="8" a="1"/>
  <c r="M452" i="8"/>
  <c r="N452" i="8" a="1"/>
  <c r="N452" i="8"/>
  <c r="O452" i="8" a="1"/>
  <c r="O452" i="8"/>
  <c r="P452" i="8" a="1"/>
  <c r="P452" i="8"/>
  <c r="Q452" i="8" a="1"/>
  <c r="Q452" i="8"/>
  <c r="R452" i="8" a="1"/>
  <c r="R452" i="8"/>
  <c r="S452" i="8" a="1"/>
  <c r="S452" i="8"/>
  <c r="T452" i="8" a="1"/>
  <c r="T452" i="8"/>
  <c r="U452" i="8" a="1"/>
  <c r="U452" i="8"/>
  <c r="V452" i="8" a="1"/>
  <c r="V452" i="8"/>
  <c r="W452" i="8" a="1"/>
  <c r="W452" i="8"/>
  <c r="X452" i="8" a="1"/>
  <c r="X452" i="8"/>
  <c r="Y452" i="8" a="1"/>
  <c r="Y452" i="8"/>
  <c r="Z452" i="8" a="1"/>
  <c r="Z452" i="8"/>
  <c r="B453" i="8" a="1"/>
  <c r="B453" i="8"/>
  <c r="C453" i="8" a="1"/>
  <c r="C453" i="8"/>
  <c r="D453" i="8" a="1"/>
  <c r="D453" i="8"/>
  <c r="E453" i="8" a="1"/>
  <c r="E453" i="8"/>
  <c r="F453" i="8" a="1"/>
  <c r="F453" i="8"/>
  <c r="G453" i="8" a="1"/>
  <c r="G453" i="8"/>
  <c r="H453" i="8" a="1"/>
  <c r="H453" i="8"/>
  <c r="I453" i="8" a="1"/>
  <c r="I453" i="8"/>
  <c r="J453" i="8" a="1"/>
  <c r="J453" i="8"/>
  <c r="K453" i="8" a="1"/>
  <c r="K453" i="8"/>
  <c r="L453" i="8" a="1"/>
  <c r="L453" i="8"/>
  <c r="M453" i="8" a="1"/>
  <c r="M453" i="8"/>
  <c r="N453" i="8" a="1"/>
  <c r="N453" i="8"/>
  <c r="O453" i="8" a="1"/>
  <c r="O453" i="8"/>
  <c r="P453" i="8" a="1"/>
  <c r="P453" i="8"/>
  <c r="Q453" i="8" a="1"/>
  <c r="Q453" i="8"/>
  <c r="R453" i="8" a="1"/>
  <c r="R453" i="8"/>
  <c r="S453" i="8" a="1"/>
  <c r="S453" i="8"/>
  <c r="T453" i="8" a="1"/>
  <c r="T453" i="8"/>
  <c r="U453" i="8" a="1"/>
  <c r="U453" i="8"/>
  <c r="V453" i="8" a="1"/>
  <c r="V453" i="8"/>
  <c r="W453" i="8" a="1"/>
  <c r="W453" i="8"/>
  <c r="X453" i="8" a="1"/>
  <c r="X453" i="8"/>
  <c r="Y453" i="8" a="1"/>
  <c r="Y453" i="8"/>
  <c r="Z453" i="8" a="1"/>
  <c r="Z453" i="8"/>
  <c r="B454" i="8" a="1"/>
  <c r="B454" i="8"/>
  <c r="C454" i="8" a="1"/>
  <c r="C454" i="8"/>
  <c r="D454" i="8" a="1"/>
  <c r="D454" i="8"/>
  <c r="E454" i="8" a="1"/>
  <c r="E454" i="8"/>
  <c r="F454" i="8" a="1"/>
  <c r="F454" i="8"/>
  <c r="G454" i="8" a="1"/>
  <c r="G454" i="8"/>
  <c r="H454" i="8" a="1"/>
  <c r="H454" i="8"/>
  <c r="I454" i="8" a="1"/>
  <c r="I454" i="8"/>
  <c r="J454" i="8" a="1"/>
  <c r="J454" i="8"/>
  <c r="K454" i="8" a="1"/>
  <c r="K454" i="8"/>
  <c r="L454" i="8" a="1"/>
  <c r="L454" i="8"/>
  <c r="M454" i="8" a="1"/>
  <c r="M454" i="8"/>
  <c r="N454" i="8" a="1"/>
  <c r="N454" i="8"/>
  <c r="O454" i="8" a="1"/>
  <c r="O454" i="8"/>
  <c r="P454" i="8" a="1"/>
  <c r="P454" i="8"/>
  <c r="Q454" i="8" a="1"/>
  <c r="Q454" i="8"/>
  <c r="R454" i="8" a="1"/>
  <c r="R454" i="8"/>
  <c r="S454" i="8" a="1"/>
  <c r="S454" i="8"/>
  <c r="T454" i="8" a="1"/>
  <c r="T454" i="8"/>
  <c r="U454" i="8" a="1"/>
  <c r="U454" i="8"/>
  <c r="V454" i="8" a="1"/>
  <c r="V454" i="8"/>
  <c r="W454" i="8" a="1"/>
  <c r="W454" i="8"/>
  <c r="X454" i="8" a="1"/>
  <c r="X454" i="8"/>
  <c r="Y454" i="8" a="1"/>
  <c r="Y454" i="8"/>
  <c r="Z454" i="8" a="1"/>
  <c r="Z454" i="8"/>
  <c r="B455" i="8" a="1"/>
  <c r="B455" i="8"/>
  <c r="C455" i="8" a="1"/>
  <c r="C455" i="8"/>
  <c r="D455" i="8" a="1"/>
  <c r="D455" i="8"/>
  <c r="E455" i="8" a="1"/>
  <c r="E455" i="8"/>
  <c r="F455" i="8" a="1"/>
  <c r="F455" i="8"/>
  <c r="G455" i="8" a="1"/>
  <c r="G455" i="8"/>
  <c r="H455" i="8" a="1"/>
  <c r="H455" i="8"/>
  <c r="I455" i="8" a="1"/>
  <c r="I455" i="8"/>
  <c r="J455" i="8" a="1"/>
  <c r="J455" i="8"/>
  <c r="K455" i="8" a="1"/>
  <c r="K455" i="8"/>
  <c r="L455" i="8" a="1"/>
  <c r="L455" i="8"/>
  <c r="M455" i="8" a="1"/>
  <c r="M455" i="8"/>
  <c r="N455" i="8" a="1"/>
  <c r="N455" i="8"/>
  <c r="O455" i="8" a="1"/>
  <c r="O455" i="8"/>
  <c r="P455" i="8" a="1"/>
  <c r="P455" i="8"/>
  <c r="Q455" i="8" a="1"/>
  <c r="Q455" i="8"/>
  <c r="R455" i="8" a="1"/>
  <c r="R455" i="8"/>
  <c r="S455" i="8" a="1"/>
  <c r="S455" i="8"/>
  <c r="T455" i="8" a="1"/>
  <c r="T455" i="8"/>
  <c r="U455" i="8" a="1"/>
  <c r="U455" i="8"/>
  <c r="V455" i="8" a="1"/>
  <c r="V455" i="8"/>
  <c r="W455" i="8" a="1"/>
  <c r="W455" i="8"/>
  <c r="X455" i="8" a="1"/>
  <c r="X455" i="8"/>
  <c r="Y455" i="8" a="1"/>
  <c r="Y455" i="8"/>
  <c r="Z455" i="8" a="1"/>
  <c r="Z455" i="8"/>
  <c r="B456" i="8" a="1"/>
  <c r="B456" i="8"/>
  <c r="C456" i="8" a="1"/>
  <c r="C456" i="8"/>
  <c r="D456" i="8" a="1"/>
  <c r="D456" i="8"/>
  <c r="E456" i="8" a="1"/>
  <c r="E456" i="8"/>
  <c r="F456" i="8" a="1"/>
  <c r="F456" i="8"/>
  <c r="G456" i="8" a="1"/>
  <c r="G456" i="8"/>
  <c r="H456" i="8" a="1"/>
  <c r="H456" i="8"/>
  <c r="I456" i="8" a="1"/>
  <c r="I456" i="8"/>
  <c r="J456" i="8" a="1"/>
  <c r="J456" i="8"/>
  <c r="K456" i="8" a="1"/>
  <c r="K456" i="8"/>
  <c r="L456" i="8" a="1"/>
  <c r="L456" i="8"/>
  <c r="M456" i="8" a="1"/>
  <c r="M456" i="8"/>
  <c r="N456" i="8" a="1"/>
  <c r="N456" i="8"/>
  <c r="O456" i="8" a="1"/>
  <c r="O456" i="8"/>
  <c r="P456" i="8" a="1"/>
  <c r="P456" i="8"/>
  <c r="Q456" i="8" a="1"/>
  <c r="Q456" i="8"/>
  <c r="R456" i="8" a="1"/>
  <c r="R456" i="8"/>
  <c r="S456" i="8" a="1"/>
  <c r="S456" i="8"/>
  <c r="T456" i="8" a="1"/>
  <c r="T456" i="8"/>
  <c r="U456" i="8" a="1"/>
  <c r="U456" i="8"/>
  <c r="V456" i="8" a="1"/>
  <c r="V456" i="8"/>
  <c r="W456" i="8" a="1"/>
  <c r="W456" i="8"/>
  <c r="X456" i="8" a="1"/>
  <c r="X456" i="8"/>
  <c r="Y456" i="8" a="1"/>
  <c r="Y456" i="8"/>
  <c r="Z456" i="8" a="1"/>
  <c r="Z456" i="8"/>
  <c r="B457" i="8" a="1"/>
  <c r="B457" i="8"/>
  <c r="C457" i="8" a="1"/>
  <c r="C457" i="8"/>
  <c r="D457" i="8" a="1"/>
  <c r="D457" i="8"/>
  <c r="E457" i="8" a="1"/>
  <c r="E457" i="8"/>
  <c r="F457" i="8" a="1"/>
  <c r="F457" i="8"/>
  <c r="G457" i="8" a="1"/>
  <c r="G457" i="8"/>
  <c r="H457" i="8" a="1"/>
  <c r="H457" i="8"/>
  <c r="I457" i="8" a="1"/>
  <c r="I457" i="8"/>
  <c r="J457" i="8" a="1"/>
  <c r="J457" i="8"/>
  <c r="K457" i="8" a="1"/>
  <c r="K457" i="8"/>
  <c r="L457" i="8" a="1"/>
  <c r="L457" i="8"/>
  <c r="M457" i="8" a="1"/>
  <c r="M457" i="8"/>
  <c r="N457" i="8" a="1"/>
  <c r="N457" i="8"/>
  <c r="O457" i="8" a="1"/>
  <c r="O457" i="8"/>
  <c r="P457" i="8" a="1"/>
  <c r="P457" i="8"/>
  <c r="Q457" i="8" a="1"/>
  <c r="Q457" i="8"/>
  <c r="R457" i="8" a="1"/>
  <c r="R457" i="8"/>
  <c r="S457" i="8" a="1"/>
  <c r="S457" i="8"/>
  <c r="T457" i="8" a="1"/>
  <c r="T457" i="8"/>
  <c r="U457" i="8" a="1"/>
  <c r="U457" i="8"/>
  <c r="V457" i="8" a="1"/>
  <c r="V457" i="8"/>
  <c r="W457" i="8" a="1"/>
  <c r="W457" i="8"/>
  <c r="X457" i="8" a="1"/>
  <c r="X457" i="8"/>
  <c r="Y457" i="8" a="1"/>
  <c r="Y457" i="8"/>
  <c r="Z457" i="8" a="1"/>
  <c r="Z457" i="8"/>
  <c r="B458" i="8" a="1"/>
  <c r="B458" i="8"/>
  <c r="C458" i="8" a="1"/>
  <c r="C458" i="8"/>
  <c r="D458" i="8" a="1"/>
  <c r="D458" i="8"/>
  <c r="E458" i="8" a="1"/>
  <c r="E458" i="8"/>
  <c r="F458" i="8" a="1"/>
  <c r="F458" i="8"/>
  <c r="G458" i="8" a="1"/>
  <c r="G458" i="8"/>
  <c r="H458" i="8" a="1"/>
  <c r="H458" i="8"/>
  <c r="I458" i="8" a="1"/>
  <c r="I458" i="8"/>
  <c r="J458" i="8" a="1"/>
  <c r="J458" i="8"/>
  <c r="K458" i="8" a="1"/>
  <c r="K458" i="8"/>
  <c r="L458" i="8" a="1"/>
  <c r="L458" i="8"/>
  <c r="M458" i="8" a="1"/>
  <c r="M458" i="8"/>
  <c r="N458" i="8" a="1"/>
  <c r="N458" i="8"/>
  <c r="O458" i="8" a="1"/>
  <c r="O458" i="8"/>
  <c r="P458" i="8" a="1"/>
  <c r="P458" i="8"/>
  <c r="Q458" i="8" a="1"/>
  <c r="Q458" i="8"/>
  <c r="R458" i="8" a="1"/>
  <c r="R458" i="8"/>
  <c r="S458" i="8" a="1"/>
  <c r="S458" i="8"/>
  <c r="T458" i="8" a="1"/>
  <c r="T458" i="8"/>
  <c r="U458" i="8" a="1"/>
  <c r="U458" i="8"/>
  <c r="V458" i="8" a="1"/>
  <c r="V458" i="8"/>
  <c r="W458" i="8" a="1"/>
  <c r="W458" i="8"/>
  <c r="X458" i="8" a="1"/>
  <c r="X458" i="8"/>
  <c r="Y458" i="8" a="1"/>
  <c r="Y458" i="8"/>
  <c r="Z458" i="8" a="1"/>
  <c r="Z458" i="8"/>
  <c r="B459" i="8" a="1"/>
  <c r="B459" i="8"/>
  <c r="C459" i="8" a="1"/>
  <c r="C459" i="8"/>
  <c r="D459" i="8" a="1"/>
  <c r="D459" i="8"/>
  <c r="E459" i="8" a="1"/>
  <c r="E459" i="8"/>
  <c r="F459" i="8" a="1"/>
  <c r="F459" i="8"/>
  <c r="G459" i="8" a="1"/>
  <c r="G459" i="8"/>
  <c r="H459" i="8" a="1"/>
  <c r="H459" i="8"/>
  <c r="I459" i="8" a="1"/>
  <c r="I459" i="8"/>
  <c r="J459" i="8" a="1"/>
  <c r="J459" i="8"/>
  <c r="K459" i="8" a="1"/>
  <c r="K459" i="8"/>
  <c r="L459" i="8" a="1"/>
  <c r="L459" i="8"/>
  <c r="M459" i="8" a="1"/>
  <c r="M459" i="8"/>
  <c r="N459" i="8" a="1"/>
  <c r="N459" i="8"/>
  <c r="O459" i="8" a="1"/>
  <c r="O459" i="8"/>
  <c r="P459" i="8" a="1"/>
  <c r="P459" i="8"/>
  <c r="Q459" i="8" a="1"/>
  <c r="Q459" i="8"/>
  <c r="R459" i="8" a="1"/>
  <c r="R459" i="8"/>
  <c r="S459" i="8" a="1"/>
  <c r="S459" i="8"/>
  <c r="T459" i="8" a="1"/>
  <c r="T459" i="8"/>
  <c r="U459" i="8" a="1"/>
  <c r="U459" i="8"/>
  <c r="V459" i="8" a="1"/>
  <c r="V459" i="8"/>
  <c r="W459" i="8" a="1"/>
  <c r="W459" i="8"/>
  <c r="X459" i="8" a="1"/>
  <c r="X459" i="8"/>
  <c r="Y459" i="8" a="1"/>
  <c r="Y459" i="8"/>
  <c r="Z459" i="8" a="1"/>
  <c r="Z459" i="8"/>
  <c r="B460" i="8" a="1"/>
  <c r="B460" i="8"/>
  <c r="C460" i="8" a="1"/>
  <c r="C460" i="8"/>
  <c r="D460" i="8" a="1"/>
  <c r="D460" i="8"/>
  <c r="E460" i="8" a="1"/>
  <c r="E460" i="8"/>
  <c r="F460" i="8" a="1"/>
  <c r="F460" i="8"/>
  <c r="G460" i="8" a="1"/>
  <c r="G460" i="8"/>
  <c r="H460" i="8" a="1"/>
  <c r="H460" i="8"/>
  <c r="I460" i="8" a="1"/>
  <c r="I460" i="8"/>
  <c r="J460" i="8" a="1"/>
  <c r="J460" i="8"/>
  <c r="K460" i="8" a="1"/>
  <c r="K460" i="8"/>
  <c r="L460" i="8" a="1"/>
  <c r="L460" i="8"/>
  <c r="M460" i="8" a="1"/>
  <c r="M460" i="8"/>
  <c r="N460" i="8" a="1"/>
  <c r="N460" i="8"/>
  <c r="O460" i="8" a="1"/>
  <c r="O460" i="8"/>
  <c r="P460" i="8" a="1"/>
  <c r="P460" i="8"/>
  <c r="Q460" i="8" a="1"/>
  <c r="Q460" i="8"/>
  <c r="R460" i="8" a="1"/>
  <c r="R460" i="8"/>
  <c r="S460" i="8" a="1"/>
  <c r="S460" i="8"/>
  <c r="T460" i="8" a="1"/>
  <c r="T460" i="8"/>
  <c r="U460" i="8" a="1"/>
  <c r="U460" i="8"/>
  <c r="V460" i="8" a="1"/>
  <c r="V460" i="8"/>
  <c r="W460" i="8" a="1"/>
  <c r="W460" i="8"/>
  <c r="X460" i="8" a="1"/>
  <c r="X460" i="8"/>
  <c r="Y460" i="8" a="1"/>
  <c r="Y460" i="8"/>
  <c r="Z460" i="8" a="1"/>
  <c r="Z460" i="8"/>
  <c r="B461" i="8" a="1"/>
  <c r="B461" i="8"/>
  <c r="C461" i="8" a="1"/>
  <c r="C461" i="8"/>
  <c r="D461" i="8" a="1"/>
  <c r="D461" i="8"/>
  <c r="E461" i="8" a="1"/>
  <c r="E461" i="8"/>
  <c r="F461" i="8" a="1"/>
  <c r="F461" i="8"/>
  <c r="G461" i="8" a="1"/>
  <c r="G461" i="8"/>
  <c r="H461" i="8" a="1"/>
  <c r="H461" i="8"/>
  <c r="I461" i="8" a="1"/>
  <c r="I461" i="8"/>
  <c r="J461" i="8" a="1"/>
  <c r="J461" i="8"/>
  <c r="K461" i="8" a="1"/>
  <c r="K461" i="8"/>
  <c r="L461" i="8" a="1"/>
  <c r="L461" i="8"/>
  <c r="M461" i="8" a="1"/>
  <c r="M461" i="8"/>
  <c r="N461" i="8" a="1"/>
  <c r="N461" i="8"/>
  <c r="O461" i="8" a="1"/>
  <c r="O461" i="8"/>
  <c r="P461" i="8" a="1"/>
  <c r="P461" i="8"/>
  <c r="Q461" i="8" a="1"/>
  <c r="Q461" i="8"/>
  <c r="R461" i="8" a="1"/>
  <c r="R461" i="8"/>
  <c r="S461" i="8" a="1"/>
  <c r="S461" i="8"/>
  <c r="T461" i="8" a="1"/>
  <c r="T461" i="8"/>
  <c r="U461" i="8" a="1"/>
  <c r="U461" i="8"/>
  <c r="V461" i="8" a="1"/>
  <c r="V461" i="8"/>
  <c r="W461" i="8" a="1"/>
  <c r="W461" i="8"/>
  <c r="X461" i="8" a="1"/>
  <c r="X461" i="8"/>
  <c r="Y461" i="8" a="1"/>
  <c r="Y461" i="8"/>
  <c r="Z461" i="8" a="1"/>
  <c r="Z461" i="8"/>
  <c r="B462" i="8" a="1"/>
  <c r="B462" i="8"/>
  <c r="C462" i="8" a="1"/>
  <c r="C462" i="8"/>
  <c r="D462" i="8" a="1"/>
  <c r="D462" i="8"/>
  <c r="E462" i="8" a="1"/>
  <c r="E462" i="8"/>
  <c r="F462" i="8" a="1"/>
  <c r="F462" i="8"/>
  <c r="G462" i="8" a="1"/>
  <c r="G462" i="8"/>
  <c r="H462" i="8" a="1"/>
  <c r="H462" i="8"/>
  <c r="I462" i="8" a="1"/>
  <c r="I462" i="8"/>
  <c r="J462" i="8" a="1"/>
  <c r="J462" i="8"/>
  <c r="K462" i="8" a="1"/>
  <c r="K462" i="8"/>
  <c r="L462" i="8" a="1"/>
  <c r="L462" i="8"/>
  <c r="M462" i="8" a="1"/>
  <c r="M462" i="8"/>
  <c r="N462" i="8" a="1"/>
  <c r="N462" i="8"/>
  <c r="O462" i="8" a="1"/>
  <c r="O462" i="8"/>
  <c r="P462" i="8" a="1"/>
  <c r="P462" i="8"/>
  <c r="Q462" i="8" a="1"/>
  <c r="Q462" i="8"/>
  <c r="R462" i="8" a="1"/>
  <c r="R462" i="8"/>
  <c r="S462" i="8" a="1"/>
  <c r="S462" i="8"/>
  <c r="T462" i="8" a="1"/>
  <c r="T462" i="8"/>
  <c r="U462" i="8" a="1"/>
  <c r="U462" i="8"/>
  <c r="V462" i="8" a="1"/>
  <c r="V462" i="8"/>
  <c r="W462" i="8" a="1"/>
  <c r="W462" i="8"/>
  <c r="X462" i="8" a="1"/>
  <c r="X462" i="8"/>
  <c r="Y462" i="8" a="1"/>
  <c r="Y462" i="8"/>
  <c r="Z462" i="8" a="1"/>
  <c r="Z462" i="8"/>
  <c r="B463" i="8" a="1"/>
  <c r="B463" i="8"/>
  <c r="C463" i="8" a="1"/>
  <c r="C463" i="8"/>
  <c r="D463" i="8" a="1"/>
  <c r="D463" i="8"/>
  <c r="E463" i="8" a="1"/>
  <c r="E463" i="8"/>
  <c r="F463" i="8" a="1"/>
  <c r="F463" i="8"/>
  <c r="G463" i="8" a="1"/>
  <c r="G463" i="8"/>
  <c r="H463" i="8" a="1"/>
  <c r="H463" i="8"/>
  <c r="I463" i="8" a="1"/>
  <c r="I463" i="8"/>
  <c r="J463" i="8" a="1"/>
  <c r="J463" i="8"/>
  <c r="K463" i="8" a="1"/>
  <c r="K463" i="8"/>
  <c r="L463" i="8" a="1"/>
  <c r="L463" i="8"/>
  <c r="M463" i="8" a="1"/>
  <c r="M463" i="8"/>
  <c r="N463" i="8" a="1"/>
  <c r="N463" i="8"/>
  <c r="O463" i="8" a="1"/>
  <c r="O463" i="8"/>
  <c r="P463" i="8" a="1"/>
  <c r="P463" i="8"/>
  <c r="Q463" i="8" a="1"/>
  <c r="Q463" i="8"/>
  <c r="R463" i="8" a="1"/>
  <c r="R463" i="8"/>
  <c r="S463" i="8" a="1"/>
  <c r="S463" i="8"/>
  <c r="T463" i="8" a="1"/>
  <c r="T463" i="8"/>
  <c r="U463" i="8" a="1"/>
  <c r="U463" i="8"/>
  <c r="V463" i="8" a="1"/>
  <c r="V463" i="8"/>
  <c r="W463" i="8" a="1"/>
  <c r="W463" i="8"/>
  <c r="X463" i="8" a="1"/>
  <c r="X463" i="8"/>
  <c r="Y463" i="8" a="1"/>
  <c r="Y463" i="8"/>
  <c r="Z463" i="8" a="1"/>
  <c r="Z463" i="8"/>
  <c r="B464" i="8" a="1"/>
  <c r="B464" i="8"/>
  <c r="C464" i="8" a="1"/>
  <c r="C464" i="8"/>
  <c r="D464" i="8" a="1"/>
  <c r="D464" i="8"/>
  <c r="E464" i="8" a="1"/>
  <c r="E464" i="8"/>
  <c r="F464" i="8" a="1"/>
  <c r="F464" i="8"/>
  <c r="G464" i="8" a="1"/>
  <c r="G464" i="8"/>
  <c r="H464" i="8" a="1"/>
  <c r="H464" i="8"/>
  <c r="I464" i="8" a="1"/>
  <c r="I464" i="8"/>
  <c r="J464" i="8" a="1"/>
  <c r="J464" i="8"/>
  <c r="K464" i="8" a="1"/>
  <c r="K464" i="8"/>
  <c r="L464" i="8" a="1"/>
  <c r="L464" i="8"/>
  <c r="M464" i="8" a="1"/>
  <c r="M464" i="8"/>
  <c r="N464" i="8" a="1"/>
  <c r="N464" i="8"/>
  <c r="O464" i="8" a="1"/>
  <c r="O464" i="8"/>
  <c r="P464" i="8" a="1"/>
  <c r="P464" i="8"/>
  <c r="Q464" i="8" a="1"/>
  <c r="Q464" i="8"/>
  <c r="R464" i="8" a="1"/>
  <c r="R464" i="8"/>
  <c r="S464" i="8" a="1"/>
  <c r="S464" i="8"/>
  <c r="T464" i="8" a="1"/>
  <c r="T464" i="8"/>
  <c r="U464" i="8" a="1"/>
  <c r="U464" i="8"/>
  <c r="V464" i="8" a="1"/>
  <c r="V464" i="8"/>
  <c r="W464" i="8" a="1"/>
  <c r="W464" i="8"/>
  <c r="X464" i="8" a="1"/>
  <c r="X464" i="8"/>
  <c r="Y464" i="8" a="1"/>
  <c r="Y464" i="8"/>
  <c r="Z464" i="8" a="1"/>
  <c r="Z464" i="8"/>
  <c r="B465" i="8" a="1"/>
  <c r="B465" i="8"/>
  <c r="C465" i="8" a="1"/>
  <c r="C465" i="8"/>
  <c r="D465" i="8" a="1"/>
  <c r="D465" i="8"/>
  <c r="E465" i="8" a="1"/>
  <c r="E465" i="8"/>
  <c r="F465" i="8" a="1"/>
  <c r="F465" i="8"/>
  <c r="G465" i="8" a="1"/>
  <c r="G465" i="8"/>
  <c r="H465" i="8" a="1"/>
  <c r="H465" i="8"/>
  <c r="I465" i="8" a="1"/>
  <c r="I465" i="8"/>
  <c r="J465" i="8" a="1"/>
  <c r="J465" i="8"/>
  <c r="K465" i="8" a="1"/>
  <c r="K465" i="8"/>
  <c r="L465" i="8" a="1"/>
  <c r="L465" i="8"/>
  <c r="M465" i="8" a="1"/>
  <c r="M465" i="8"/>
  <c r="N465" i="8" a="1"/>
  <c r="N465" i="8"/>
  <c r="O465" i="8" a="1"/>
  <c r="O465" i="8"/>
  <c r="P465" i="8" a="1"/>
  <c r="P465" i="8"/>
  <c r="Q465" i="8" a="1"/>
  <c r="Q465" i="8"/>
  <c r="R465" i="8" a="1"/>
  <c r="R465" i="8"/>
  <c r="S465" i="8" a="1"/>
  <c r="S465" i="8"/>
  <c r="T465" i="8" a="1"/>
  <c r="T465" i="8"/>
  <c r="U465" i="8" a="1"/>
  <c r="U465" i="8"/>
  <c r="V465" i="8" a="1"/>
  <c r="V465" i="8"/>
  <c r="W465" i="8" a="1"/>
  <c r="W465" i="8"/>
  <c r="X465" i="8" a="1"/>
  <c r="X465" i="8"/>
  <c r="Y465" i="8" a="1"/>
  <c r="Y465" i="8"/>
  <c r="Z465" i="8" a="1"/>
  <c r="Z465" i="8"/>
  <c r="B466" i="8" a="1"/>
  <c r="B466" i="8"/>
  <c r="C466" i="8" a="1"/>
  <c r="C466" i="8"/>
  <c r="D466" i="8" a="1"/>
  <c r="D466" i="8"/>
  <c r="E466" i="8" a="1"/>
  <c r="E466" i="8"/>
  <c r="F466" i="8" a="1"/>
  <c r="F466" i="8"/>
  <c r="G466" i="8" a="1"/>
  <c r="G466" i="8"/>
  <c r="H466" i="8" a="1"/>
  <c r="H466" i="8"/>
  <c r="I466" i="8" a="1"/>
  <c r="I466" i="8"/>
  <c r="J466" i="8" a="1"/>
  <c r="J466" i="8"/>
  <c r="K466" i="8" a="1"/>
  <c r="K466" i="8"/>
  <c r="L466" i="8" a="1"/>
  <c r="L466" i="8"/>
  <c r="M466" i="8" a="1"/>
  <c r="M466" i="8"/>
  <c r="N466" i="8" a="1"/>
  <c r="N466" i="8"/>
  <c r="O466" i="8" a="1"/>
  <c r="O466" i="8"/>
  <c r="P466" i="8" a="1"/>
  <c r="P466" i="8"/>
  <c r="Q466" i="8" a="1"/>
  <c r="Q466" i="8"/>
  <c r="R466" i="8" a="1"/>
  <c r="R466" i="8"/>
  <c r="S466" i="8" a="1"/>
  <c r="S466" i="8"/>
  <c r="T466" i="8" a="1"/>
  <c r="T466" i="8"/>
  <c r="U466" i="8" a="1"/>
  <c r="U466" i="8"/>
  <c r="V466" i="8" a="1"/>
  <c r="V466" i="8"/>
  <c r="W466" i="8" a="1"/>
  <c r="W466" i="8"/>
  <c r="X466" i="8" a="1"/>
  <c r="X466" i="8"/>
  <c r="Y466" i="8" a="1"/>
  <c r="Y466" i="8"/>
  <c r="Z466" i="8" a="1"/>
  <c r="Z466" i="8"/>
  <c r="B467" i="8" a="1"/>
  <c r="B467" i="8"/>
  <c r="C467" i="8" a="1"/>
  <c r="C467" i="8"/>
  <c r="D467" i="8" a="1"/>
  <c r="D467" i="8"/>
  <c r="E467" i="8" a="1"/>
  <c r="E467" i="8"/>
  <c r="F467" i="8" a="1"/>
  <c r="F467" i="8"/>
  <c r="G467" i="8" a="1"/>
  <c r="G467" i="8"/>
  <c r="H467" i="8" a="1"/>
  <c r="H467" i="8"/>
  <c r="I467" i="8" a="1"/>
  <c r="I467" i="8"/>
  <c r="J467" i="8" a="1"/>
  <c r="J467" i="8"/>
  <c r="K467" i="8" a="1"/>
  <c r="K467" i="8"/>
  <c r="L467" i="8" a="1"/>
  <c r="L467" i="8"/>
  <c r="M467" i="8" a="1"/>
  <c r="M467" i="8"/>
  <c r="N467" i="8" a="1"/>
  <c r="N467" i="8"/>
  <c r="O467" i="8" a="1"/>
  <c r="O467" i="8"/>
  <c r="P467" i="8" a="1"/>
  <c r="P467" i="8"/>
  <c r="Q467" i="8" a="1"/>
  <c r="Q467" i="8"/>
  <c r="R467" i="8" a="1"/>
  <c r="R467" i="8"/>
  <c r="S467" i="8" a="1"/>
  <c r="S467" i="8"/>
  <c r="T467" i="8" a="1"/>
  <c r="T467" i="8"/>
  <c r="U467" i="8" a="1"/>
  <c r="U467" i="8"/>
  <c r="V467" i="8" a="1"/>
  <c r="V467" i="8"/>
  <c r="W467" i="8" a="1"/>
  <c r="W467" i="8"/>
  <c r="X467" i="8" a="1"/>
  <c r="X467" i="8"/>
  <c r="Y467" i="8" a="1"/>
  <c r="Y467" i="8"/>
  <c r="Z467" i="8" a="1"/>
  <c r="Z467" i="8"/>
  <c r="B468" i="8" a="1"/>
  <c r="B468" i="8"/>
  <c r="C468" i="8" a="1"/>
  <c r="C468" i="8"/>
  <c r="D468" i="8" a="1"/>
  <c r="D468" i="8"/>
  <c r="E468" i="8" a="1"/>
  <c r="E468" i="8"/>
  <c r="F468" i="8" a="1"/>
  <c r="F468" i="8"/>
  <c r="G468" i="8" a="1"/>
  <c r="G468" i="8"/>
  <c r="H468" i="8" a="1"/>
  <c r="H468" i="8"/>
  <c r="I468" i="8" a="1"/>
  <c r="I468" i="8"/>
  <c r="J468" i="8" a="1"/>
  <c r="J468" i="8"/>
  <c r="K468" i="8" a="1"/>
  <c r="K468" i="8"/>
  <c r="L468" i="8" a="1"/>
  <c r="L468" i="8"/>
  <c r="M468" i="8" a="1"/>
  <c r="M468" i="8"/>
  <c r="N468" i="8" a="1"/>
  <c r="N468" i="8"/>
  <c r="O468" i="8" a="1"/>
  <c r="O468" i="8"/>
  <c r="P468" i="8" a="1"/>
  <c r="P468" i="8"/>
  <c r="Q468" i="8" a="1"/>
  <c r="Q468" i="8"/>
  <c r="R468" i="8" a="1"/>
  <c r="R468" i="8"/>
  <c r="S468" i="8" a="1"/>
  <c r="S468" i="8"/>
  <c r="T468" i="8" a="1"/>
  <c r="T468" i="8"/>
  <c r="U468" i="8" a="1"/>
  <c r="U468" i="8"/>
  <c r="V468" i="8" a="1"/>
  <c r="V468" i="8"/>
  <c r="W468" i="8" a="1"/>
  <c r="W468" i="8"/>
  <c r="X468" i="8" a="1"/>
  <c r="X468" i="8"/>
  <c r="Y468" i="8" a="1"/>
  <c r="Y468" i="8"/>
  <c r="Z468" i="8" a="1"/>
  <c r="Z468" i="8"/>
  <c r="B469" i="8" a="1"/>
  <c r="B469" i="8"/>
  <c r="C469" i="8" a="1"/>
  <c r="C469" i="8"/>
  <c r="D469" i="8" a="1"/>
  <c r="D469" i="8"/>
  <c r="E469" i="8" a="1"/>
  <c r="E469" i="8"/>
  <c r="F469" i="8" a="1"/>
  <c r="F469" i="8"/>
  <c r="G469" i="8" a="1"/>
  <c r="G469" i="8"/>
  <c r="H469" i="8" a="1"/>
  <c r="H469" i="8"/>
  <c r="I469" i="8" a="1"/>
  <c r="I469" i="8"/>
  <c r="J469" i="8" a="1"/>
  <c r="J469" i="8"/>
  <c r="K469" i="8" a="1"/>
  <c r="K469" i="8"/>
  <c r="L469" i="8" a="1"/>
  <c r="L469" i="8"/>
  <c r="M469" i="8" a="1"/>
  <c r="M469" i="8"/>
  <c r="N469" i="8" a="1"/>
  <c r="N469" i="8"/>
  <c r="O469" i="8" a="1"/>
  <c r="O469" i="8"/>
  <c r="P469" i="8" a="1"/>
  <c r="P469" i="8"/>
  <c r="Q469" i="8" a="1"/>
  <c r="Q469" i="8"/>
  <c r="R469" i="8" a="1"/>
  <c r="R469" i="8"/>
  <c r="S469" i="8" a="1"/>
  <c r="S469" i="8"/>
  <c r="T469" i="8" a="1"/>
  <c r="T469" i="8"/>
  <c r="U469" i="8" a="1"/>
  <c r="U469" i="8"/>
  <c r="V469" i="8" a="1"/>
  <c r="V469" i="8"/>
  <c r="W469" i="8" a="1"/>
  <c r="W469" i="8"/>
  <c r="X469" i="8" a="1"/>
  <c r="X469" i="8"/>
  <c r="Y469" i="8" a="1"/>
  <c r="Y469" i="8"/>
  <c r="Z469" i="8" a="1"/>
  <c r="Z469" i="8"/>
  <c r="B470" i="8" a="1"/>
  <c r="B470" i="8"/>
  <c r="C470" i="8" a="1"/>
  <c r="C470" i="8"/>
  <c r="D470" i="8" a="1"/>
  <c r="D470" i="8"/>
  <c r="E470" i="8" a="1"/>
  <c r="E470" i="8"/>
  <c r="F470" i="8" a="1"/>
  <c r="F470" i="8"/>
  <c r="G470" i="8" a="1"/>
  <c r="G470" i="8"/>
  <c r="H470" i="8" a="1"/>
  <c r="H470" i="8"/>
  <c r="I470" i="8" a="1"/>
  <c r="I470" i="8"/>
  <c r="J470" i="8" a="1"/>
  <c r="J470" i="8"/>
  <c r="K470" i="8" a="1"/>
  <c r="K470" i="8"/>
  <c r="L470" i="8" a="1"/>
  <c r="L470" i="8"/>
  <c r="M470" i="8" a="1"/>
  <c r="M470" i="8"/>
  <c r="N470" i="8" a="1"/>
  <c r="N470" i="8"/>
  <c r="O470" i="8" a="1"/>
  <c r="O470" i="8"/>
  <c r="P470" i="8" a="1"/>
  <c r="P470" i="8"/>
  <c r="Q470" i="8" a="1"/>
  <c r="Q470" i="8"/>
  <c r="R470" i="8" a="1"/>
  <c r="R470" i="8"/>
  <c r="S470" i="8" a="1"/>
  <c r="S470" i="8"/>
  <c r="T470" i="8" a="1"/>
  <c r="T470" i="8"/>
  <c r="U470" i="8" a="1"/>
  <c r="U470" i="8"/>
  <c r="V470" i="8" a="1"/>
  <c r="V470" i="8"/>
  <c r="W470" i="8" a="1"/>
  <c r="W470" i="8"/>
  <c r="X470" i="8" a="1"/>
  <c r="X470" i="8"/>
  <c r="Y470" i="8" a="1"/>
  <c r="Y470" i="8"/>
  <c r="Z470" i="8" a="1"/>
  <c r="Z470" i="8"/>
  <c r="B471" i="8" a="1"/>
  <c r="B471" i="8"/>
  <c r="C471" i="8" a="1"/>
  <c r="C471" i="8"/>
  <c r="D471" i="8" a="1"/>
  <c r="D471" i="8"/>
  <c r="E471" i="8" a="1"/>
  <c r="E471" i="8"/>
  <c r="F471" i="8" a="1"/>
  <c r="F471" i="8"/>
  <c r="G471" i="8" a="1"/>
  <c r="G471" i="8"/>
  <c r="H471" i="8" a="1"/>
  <c r="H471" i="8"/>
  <c r="I471" i="8" a="1"/>
  <c r="I471" i="8"/>
  <c r="J471" i="8" a="1"/>
  <c r="J471" i="8"/>
  <c r="K471" i="8" a="1"/>
  <c r="K471" i="8"/>
  <c r="L471" i="8" a="1"/>
  <c r="L471" i="8"/>
  <c r="M471" i="8" a="1"/>
  <c r="M471" i="8"/>
  <c r="N471" i="8" a="1"/>
  <c r="N471" i="8"/>
  <c r="O471" i="8" a="1"/>
  <c r="O471" i="8"/>
  <c r="P471" i="8" a="1"/>
  <c r="P471" i="8"/>
  <c r="Q471" i="8" a="1"/>
  <c r="Q471" i="8"/>
  <c r="R471" i="8" a="1"/>
  <c r="R471" i="8"/>
  <c r="S471" i="8" a="1"/>
  <c r="S471" i="8"/>
  <c r="T471" i="8" a="1"/>
  <c r="T471" i="8"/>
  <c r="U471" i="8" a="1"/>
  <c r="U471" i="8"/>
  <c r="V471" i="8" a="1"/>
  <c r="V471" i="8"/>
  <c r="W471" i="8" a="1"/>
  <c r="W471" i="8"/>
  <c r="X471" i="8" a="1"/>
  <c r="X471" i="8"/>
  <c r="Y471" i="8" a="1"/>
  <c r="Y471" i="8"/>
  <c r="Z471" i="8" a="1"/>
  <c r="Z471" i="8"/>
  <c r="B472" i="8" a="1"/>
  <c r="B472" i="8"/>
  <c r="C472" i="8" a="1"/>
  <c r="C472" i="8"/>
  <c r="D472" i="8" a="1"/>
  <c r="D472" i="8"/>
  <c r="E472" i="8" a="1"/>
  <c r="E472" i="8"/>
  <c r="F472" i="8" a="1"/>
  <c r="F472" i="8"/>
  <c r="G472" i="8" a="1"/>
  <c r="G472" i="8"/>
  <c r="H472" i="8" a="1"/>
  <c r="H472" i="8"/>
  <c r="I472" i="8" a="1"/>
  <c r="I472" i="8"/>
  <c r="J472" i="8" a="1"/>
  <c r="J472" i="8"/>
  <c r="K472" i="8" a="1"/>
  <c r="K472" i="8"/>
  <c r="L472" i="8" a="1"/>
  <c r="L472" i="8"/>
  <c r="M472" i="8" a="1"/>
  <c r="M472" i="8"/>
  <c r="N472" i="8" a="1"/>
  <c r="N472" i="8"/>
  <c r="O472" i="8" a="1"/>
  <c r="O472" i="8"/>
  <c r="P472" i="8" a="1"/>
  <c r="P472" i="8"/>
  <c r="Q472" i="8" a="1"/>
  <c r="Q472" i="8"/>
  <c r="R472" i="8" a="1"/>
  <c r="R472" i="8"/>
  <c r="S472" i="8" a="1"/>
  <c r="S472" i="8"/>
  <c r="T472" i="8" a="1"/>
  <c r="T472" i="8"/>
  <c r="U472" i="8" a="1"/>
  <c r="U472" i="8"/>
  <c r="V472" i="8" a="1"/>
  <c r="V472" i="8"/>
  <c r="W472" i="8" a="1"/>
  <c r="W472" i="8"/>
  <c r="X472" i="8" a="1"/>
  <c r="X472" i="8"/>
  <c r="Y472" i="8" a="1"/>
  <c r="Y472" i="8"/>
  <c r="Z472" i="8" a="1"/>
  <c r="Z472" i="8"/>
  <c r="B473" i="8" a="1"/>
  <c r="B473" i="8"/>
  <c r="C473" i="8" a="1"/>
  <c r="C473" i="8"/>
  <c r="D473" i="8" a="1"/>
  <c r="D473" i="8"/>
  <c r="E473" i="8" a="1"/>
  <c r="E473" i="8"/>
  <c r="F473" i="8" a="1"/>
  <c r="F473" i="8"/>
  <c r="G473" i="8" a="1"/>
  <c r="G473" i="8"/>
  <c r="H473" i="8" a="1"/>
  <c r="H473" i="8"/>
  <c r="I473" i="8" a="1"/>
  <c r="I473" i="8"/>
  <c r="J473" i="8" a="1"/>
  <c r="J473" i="8"/>
  <c r="K473" i="8" a="1"/>
  <c r="K473" i="8"/>
  <c r="L473" i="8" a="1"/>
  <c r="L473" i="8"/>
  <c r="M473" i="8" a="1"/>
  <c r="M473" i="8"/>
  <c r="N473" i="8" a="1"/>
  <c r="N473" i="8"/>
  <c r="O473" i="8" a="1"/>
  <c r="O473" i="8"/>
  <c r="P473" i="8" a="1"/>
  <c r="P473" i="8"/>
  <c r="Q473" i="8" a="1"/>
  <c r="Q473" i="8"/>
  <c r="R473" i="8" a="1"/>
  <c r="R473" i="8"/>
  <c r="S473" i="8" a="1"/>
  <c r="S473" i="8"/>
  <c r="T473" i="8" a="1"/>
  <c r="T473" i="8"/>
  <c r="U473" i="8" a="1"/>
  <c r="U473" i="8"/>
  <c r="V473" i="8" a="1"/>
  <c r="V473" i="8"/>
  <c r="W473" i="8" a="1"/>
  <c r="W473" i="8"/>
  <c r="X473" i="8" a="1"/>
  <c r="X473" i="8"/>
  <c r="Y473" i="8" a="1"/>
  <c r="Y473" i="8"/>
  <c r="Z473" i="8" a="1"/>
  <c r="Z473" i="8"/>
  <c r="B474" i="8" a="1"/>
  <c r="B474" i="8"/>
  <c r="C474" i="8" a="1"/>
  <c r="C474" i="8"/>
  <c r="D474" i="8" a="1"/>
  <c r="D474" i="8"/>
  <c r="E474" i="8" a="1"/>
  <c r="E474" i="8"/>
  <c r="F474" i="8" a="1"/>
  <c r="F474" i="8"/>
  <c r="G474" i="8" a="1"/>
  <c r="G474" i="8"/>
  <c r="H474" i="8" a="1"/>
  <c r="H474" i="8"/>
  <c r="I474" i="8" a="1"/>
  <c r="I474" i="8"/>
  <c r="J474" i="8" a="1"/>
  <c r="J474" i="8"/>
  <c r="K474" i="8" a="1"/>
  <c r="K474" i="8"/>
  <c r="L474" i="8" a="1"/>
  <c r="L474" i="8"/>
  <c r="M474" i="8" a="1"/>
  <c r="M474" i="8"/>
  <c r="N474" i="8" a="1"/>
  <c r="N474" i="8"/>
  <c r="O474" i="8" a="1"/>
  <c r="O474" i="8"/>
  <c r="P474" i="8" a="1"/>
  <c r="P474" i="8"/>
  <c r="Q474" i="8" a="1"/>
  <c r="Q474" i="8"/>
  <c r="R474" i="8" a="1"/>
  <c r="R474" i="8"/>
  <c r="S474" i="8" a="1"/>
  <c r="S474" i="8"/>
  <c r="T474" i="8" a="1"/>
  <c r="T474" i="8"/>
  <c r="U474" i="8" a="1"/>
  <c r="U474" i="8"/>
  <c r="V474" i="8" a="1"/>
  <c r="V474" i="8"/>
  <c r="W474" i="8" a="1"/>
  <c r="W474" i="8"/>
  <c r="X474" i="8" a="1"/>
  <c r="X474" i="8"/>
  <c r="Y474" i="8" a="1"/>
  <c r="Y474" i="8"/>
  <c r="Z474" i="8" a="1"/>
  <c r="Z474" i="8"/>
  <c r="B475" i="8" a="1"/>
  <c r="B475" i="8"/>
  <c r="C475" i="8" a="1"/>
  <c r="C475" i="8"/>
  <c r="D475" i="8" a="1"/>
  <c r="D475" i="8"/>
  <c r="E475" i="8" a="1"/>
  <c r="E475" i="8"/>
  <c r="F475" i="8" a="1"/>
  <c r="F475" i="8"/>
  <c r="G475" i="8" a="1"/>
  <c r="G475" i="8"/>
  <c r="H475" i="8" a="1"/>
  <c r="H475" i="8"/>
  <c r="I475" i="8" a="1"/>
  <c r="I475" i="8"/>
  <c r="J475" i="8" a="1"/>
  <c r="J475" i="8"/>
  <c r="K475" i="8" a="1"/>
  <c r="K475" i="8"/>
  <c r="L475" i="8" a="1"/>
  <c r="L475" i="8"/>
  <c r="M475" i="8" a="1"/>
  <c r="M475" i="8"/>
  <c r="N475" i="8" a="1"/>
  <c r="N475" i="8"/>
  <c r="O475" i="8" a="1"/>
  <c r="O475" i="8"/>
  <c r="P475" i="8" a="1"/>
  <c r="P475" i="8"/>
  <c r="Q475" i="8" a="1"/>
  <c r="Q475" i="8"/>
  <c r="R475" i="8" a="1"/>
  <c r="R475" i="8"/>
  <c r="S475" i="8" a="1"/>
  <c r="S475" i="8"/>
  <c r="T475" i="8" a="1"/>
  <c r="T475" i="8"/>
  <c r="U475" i="8" a="1"/>
  <c r="U475" i="8"/>
  <c r="V475" i="8" a="1"/>
  <c r="V475" i="8"/>
  <c r="W475" i="8" a="1"/>
  <c r="W475" i="8"/>
  <c r="X475" i="8" a="1"/>
  <c r="X475" i="8"/>
  <c r="Y475" i="8" a="1"/>
  <c r="Y475" i="8"/>
  <c r="Z475" i="8" a="1"/>
  <c r="Z475" i="8"/>
  <c r="B476" i="8" a="1"/>
  <c r="B476" i="8"/>
  <c r="C476" i="8" a="1"/>
  <c r="C476" i="8"/>
  <c r="D476" i="8" a="1"/>
  <c r="D476" i="8"/>
  <c r="E476" i="8" a="1"/>
  <c r="E476" i="8"/>
  <c r="F476" i="8" a="1"/>
  <c r="F476" i="8"/>
  <c r="G476" i="8" a="1"/>
  <c r="G476" i="8"/>
  <c r="H476" i="8" a="1"/>
  <c r="H476" i="8"/>
  <c r="I476" i="8" a="1"/>
  <c r="I476" i="8"/>
  <c r="J476" i="8" a="1"/>
  <c r="J476" i="8"/>
  <c r="K476" i="8" a="1"/>
  <c r="K476" i="8"/>
  <c r="L476" i="8" a="1"/>
  <c r="L476" i="8"/>
  <c r="M476" i="8" a="1"/>
  <c r="M476" i="8"/>
  <c r="N476" i="8" a="1"/>
  <c r="N476" i="8"/>
  <c r="O476" i="8" a="1"/>
  <c r="O476" i="8"/>
  <c r="P476" i="8" a="1"/>
  <c r="P476" i="8"/>
  <c r="Q476" i="8" a="1"/>
  <c r="Q476" i="8"/>
  <c r="R476" i="8" a="1"/>
  <c r="R476" i="8"/>
  <c r="S476" i="8" a="1"/>
  <c r="S476" i="8"/>
  <c r="T476" i="8" a="1"/>
  <c r="T476" i="8"/>
  <c r="U476" i="8" a="1"/>
  <c r="U476" i="8"/>
  <c r="V476" i="8" a="1"/>
  <c r="V476" i="8"/>
  <c r="W476" i="8" a="1"/>
  <c r="W476" i="8"/>
  <c r="X476" i="8" a="1"/>
  <c r="X476" i="8"/>
  <c r="Y476" i="8" a="1"/>
  <c r="Y476" i="8"/>
  <c r="Z476" i="8" a="1"/>
  <c r="Z476" i="8"/>
  <c r="B477" i="8" a="1"/>
  <c r="B477" i="8"/>
  <c r="C477" i="8" a="1"/>
  <c r="C477" i="8"/>
  <c r="D477" i="8" a="1"/>
  <c r="D477" i="8"/>
  <c r="E477" i="8" a="1"/>
  <c r="E477" i="8"/>
  <c r="F477" i="8" a="1"/>
  <c r="F477" i="8"/>
  <c r="G477" i="8" a="1"/>
  <c r="G477" i="8"/>
  <c r="H477" i="8" a="1"/>
  <c r="H477" i="8"/>
  <c r="I477" i="8" a="1"/>
  <c r="I477" i="8"/>
  <c r="J477" i="8" a="1"/>
  <c r="J477" i="8"/>
  <c r="K477" i="8" a="1"/>
  <c r="K477" i="8"/>
  <c r="L477" i="8" a="1"/>
  <c r="L477" i="8"/>
  <c r="M477" i="8" a="1"/>
  <c r="M477" i="8"/>
  <c r="N477" i="8" a="1"/>
  <c r="N477" i="8"/>
  <c r="O477" i="8" a="1"/>
  <c r="O477" i="8"/>
  <c r="P477" i="8" a="1"/>
  <c r="P477" i="8"/>
  <c r="Q477" i="8" a="1"/>
  <c r="Q477" i="8"/>
  <c r="R477" i="8" a="1"/>
  <c r="R477" i="8"/>
  <c r="S477" i="8" a="1"/>
  <c r="S477" i="8"/>
  <c r="T477" i="8" a="1"/>
  <c r="T477" i="8"/>
  <c r="U477" i="8" a="1"/>
  <c r="U477" i="8"/>
  <c r="V477" i="8" a="1"/>
  <c r="V477" i="8"/>
  <c r="W477" i="8" a="1"/>
  <c r="W477" i="8"/>
  <c r="X477" i="8" a="1"/>
  <c r="X477" i="8"/>
  <c r="Y477" i="8" a="1"/>
  <c r="Y477" i="8"/>
  <c r="Z477" i="8" a="1"/>
  <c r="Z477" i="8"/>
  <c r="B478" i="8" a="1"/>
  <c r="B478" i="8"/>
  <c r="C478" i="8" a="1"/>
  <c r="C478" i="8"/>
  <c r="D478" i="8" a="1"/>
  <c r="D478" i="8"/>
  <c r="E478" i="8" a="1"/>
  <c r="E478" i="8"/>
  <c r="F478" i="8" a="1"/>
  <c r="F478" i="8"/>
  <c r="G478" i="8" a="1"/>
  <c r="G478" i="8"/>
  <c r="H478" i="8" a="1"/>
  <c r="H478" i="8"/>
  <c r="I478" i="8" a="1"/>
  <c r="I478" i="8"/>
  <c r="J478" i="8" a="1"/>
  <c r="J478" i="8"/>
  <c r="K478" i="8" a="1"/>
  <c r="K478" i="8"/>
  <c r="L478" i="8" a="1"/>
  <c r="L478" i="8"/>
  <c r="M478" i="8" a="1"/>
  <c r="M478" i="8"/>
  <c r="N478" i="8" a="1"/>
  <c r="N478" i="8"/>
  <c r="O478" i="8" a="1"/>
  <c r="O478" i="8"/>
  <c r="P478" i="8" a="1"/>
  <c r="P478" i="8"/>
  <c r="Q478" i="8" a="1"/>
  <c r="Q478" i="8"/>
  <c r="R478" i="8" a="1"/>
  <c r="R478" i="8"/>
  <c r="S478" i="8" a="1"/>
  <c r="S478" i="8"/>
  <c r="T478" i="8" a="1"/>
  <c r="T478" i="8"/>
  <c r="U478" i="8" a="1"/>
  <c r="U478" i="8"/>
  <c r="V478" i="8" a="1"/>
  <c r="V478" i="8"/>
  <c r="W478" i="8" a="1"/>
  <c r="W478" i="8"/>
  <c r="X478" i="8" a="1"/>
  <c r="X478" i="8"/>
  <c r="Y478" i="8" a="1"/>
  <c r="Y478" i="8"/>
  <c r="Z478" i="8" a="1"/>
  <c r="Z478" i="8"/>
  <c r="B479" i="8" a="1"/>
  <c r="B479" i="8"/>
  <c r="C479" i="8" a="1"/>
  <c r="C479" i="8"/>
  <c r="D479" i="8" a="1"/>
  <c r="D479" i="8"/>
  <c r="E479" i="8" a="1"/>
  <c r="E479" i="8"/>
  <c r="F479" i="8" a="1"/>
  <c r="F479" i="8"/>
  <c r="G479" i="8" a="1"/>
  <c r="G479" i="8"/>
  <c r="H479" i="8" a="1"/>
  <c r="H479" i="8"/>
  <c r="I479" i="8" a="1"/>
  <c r="I479" i="8"/>
  <c r="J479" i="8" a="1"/>
  <c r="J479" i="8"/>
  <c r="K479" i="8" a="1"/>
  <c r="K479" i="8"/>
  <c r="L479" i="8" a="1"/>
  <c r="L479" i="8"/>
  <c r="M479" i="8" a="1"/>
  <c r="M479" i="8"/>
  <c r="N479" i="8" a="1"/>
  <c r="N479" i="8"/>
  <c r="O479" i="8" a="1"/>
  <c r="O479" i="8"/>
  <c r="P479" i="8" a="1"/>
  <c r="P479" i="8"/>
  <c r="Q479" i="8" a="1"/>
  <c r="Q479" i="8"/>
  <c r="R479" i="8" a="1"/>
  <c r="R479" i="8"/>
  <c r="S479" i="8" a="1"/>
  <c r="S479" i="8"/>
  <c r="T479" i="8" a="1"/>
  <c r="T479" i="8"/>
  <c r="U479" i="8" a="1"/>
  <c r="U479" i="8"/>
  <c r="V479" i="8" a="1"/>
  <c r="V479" i="8"/>
  <c r="W479" i="8" a="1"/>
  <c r="W479" i="8"/>
  <c r="X479" i="8" a="1"/>
  <c r="X479" i="8"/>
  <c r="Y479" i="8" a="1"/>
  <c r="Y479" i="8"/>
  <c r="Z479" i="8" a="1"/>
  <c r="Z479" i="8"/>
  <c r="B480" i="8" a="1"/>
  <c r="B480" i="8"/>
  <c r="C480" i="8" a="1"/>
  <c r="C480" i="8"/>
  <c r="D480" i="8" a="1"/>
  <c r="D480" i="8"/>
  <c r="E480" i="8" a="1"/>
  <c r="E480" i="8"/>
  <c r="F480" i="8" a="1"/>
  <c r="F480" i="8"/>
  <c r="G480" i="8" a="1"/>
  <c r="G480" i="8"/>
  <c r="H480" i="8" a="1"/>
  <c r="H480" i="8"/>
  <c r="I480" i="8" a="1"/>
  <c r="I480" i="8"/>
  <c r="J480" i="8" a="1"/>
  <c r="J480" i="8"/>
  <c r="K480" i="8" a="1"/>
  <c r="K480" i="8"/>
  <c r="L480" i="8" a="1"/>
  <c r="L480" i="8"/>
  <c r="M480" i="8" a="1"/>
  <c r="M480" i="8"/>
  <c r="N480" i="8" a="1"/>
  <c r="N480" i="8"/>
  <c r="O480" i="8" a="1"/>
  <c r="O480" i="8"/>
  <c r="P480" i="8" a="1"/>
  <c r="P480" i="8"/>
  <c r="Q480" i="8" a="1"/>
  <c r="Q480" i="8"/>
  <c r="R480" i="8" a="1"/>
  <c r="R480" i="8"/>
  <c r="S480" i="8" a="1"/>
  <c r="S480" i="8"/>
  <c r="T480" i="8" a="1"/>
  <c r="T480" i="8"/>
  <c r="U480" i="8" a="1"/>
  <c r="U480" i="8"/>
  <c r="V480" i="8" a="1"/>
  <c r="V480" i="8"/>
  <c r="W480" i="8" a="1"/>
  <c r="W480" i="8"/>
  <c r="X480" i="8" a="1"/>
  <c r="X480" i="8"/>
  <c r="Y480" i="8" a="1"/>
  <c r="Y480" i="8"/>
  <c r="Z480" i="8" a="1"/>
  <c r="Z480" i="8"/>
  <c r="B481" i="8" a="1"/>
  <c r="B481" i="8"/>
  <c r="C481" i="8" a="1"/>
  <c r="C481" i="8"/>
  <c r="D481" i="8" a="1"/>
  <c r="D481" i="8"/>
  <c r="E481" i="8" a="1"/>
  <c r="E481" i="8"/>
  <c r="F481" i="8" a="1"/>
  <c r="F481" i="8"/>
  <c r="G481" i="8" a="1"/>
  <c r="G481" i="8"/>
  <c r="H481" i="8" a="1"/>
  <c r="H481" i="8"/>
  <c r="I481" i="8" a="1"/>
  <c r="I481" i="8"/>
  <c r="J481" i="8" a="1"/>
  <c r="J481" i="8"/>
  <c r="K481" i="8" a="1"/>
  <c r="K481" i="8"/>
  <c r="L481" i="8" a="1"/>
  <c r="L481" i="8"/>
  <c r="M481" i="8" a="1"/>
  <c r="M481" i="8"/>
  <c r="N481" i="8" a="1"/>
  <c r="N481" i="8"/>
  <c r="O481" i="8" a="1"/>
  <c r="O481" i="8"/>
  <c r="P481" i="8" a="1"/>
  <c r="P481" i="8"/>
  <c r="Q481" i="8" a="1"/>
  <c r="Q481" i="8"/>
  <c r="R481" i="8" a="1"/>
  <c r="R481" i="8"/>
  <c r="S481" i="8" a="1"/>
  <c r="S481" i="8"/>
  <c r="T481" i="8" a="1"/>
  <c r="T481" i="8"/>
  <c r="U481" i="8" a="1"/>
  <c r="U481" i="8"/>
  <c r="V481" i="8" a="1"/>
  <c r="V481" i="8"/>
  <c r="W481" i="8" a="1"/>
  <c r="W481" i="8"/>
  <c r="X481" i="8" a="1"/>
  <c r="X481" i="8"/>
  <c r="Y481" i="8" a="1"/>
  <c r="Y481" i="8"/>
  <c r="Z481" i="8" a="1"/>
  <c r="Z481" i="8"/>
  <c r="B482" i="8" a="1"/>
  <c r="B482" i="8"/>
  <c r="C482" i="8" a="1"/>
  <c r="C482" i="8"/>
  <c r="D482" i="8" a="1"/>
  <c r="D482" i="8"/>
  <c r="E482" i="8" a="1"/>
  <c r="E482" i="8"/>
  <c r="F482" i="8" a="1"/>
  <c r="F482" i="8"/>
  <c r="G482" i="8" a="1"/>
  <c r="G482" i="8"/>
  <c r="H482" i="8" a="1"/>
  <c r="H482" i="8"/>
  <c r="I482" i="8" a="1"/>
  <c r="I482" i="8"/>
  <c r="J482" i="8" a="1"/>
  <c r="J482" i="8"/>
  <c r="K482" i="8" a="1"/>
  <c r="K482" i="8"/>
  <c r="L482" i="8" a="1"/>
  <c r="L482" i="8"/>
  <c r="M482" i="8" a="1"/>
  <c r="M482" i="8"/>
  <c r="N482" i="8" a="1"/>
  <c r="N482" i="8"/>
  <c r="O482" i="8" a="1"/>
  <c r="O482" i="8"/>
  <c r="P482" i="8" a="1"/>
  <c r="P482" i="8"/>
  <c r="Q482" i="8" a="1"/>
  <c r="Q482" i="8"/>
  <c r="R482" i="8" a="1"/>
  <c r="R482" i="8"/>
  <c r="S482" i="8" a="1"/>
  <c r="S482" i="8"/>
  <c r="T482" i="8" a="1"/>
  <c r="T482" i="8"/>
  <c r="U482" i="8" a="1"/>
  <c r="U482" i="8"/>
  <c r="V482" i="8" a="1"/>
  <c r="V482" i="8"/>
  <c r="W482" i="8" a="1"/>
  <c r="W482" i="8"/>
  <c r="X482" i="8" a="1"/>
  <c r="X482" i="8"/>
  <c r="Y482" i="8" a="1"/>
  <c r="Y482" i="8"/>
  <c r="Z482" i="8" a="1"/>
  <c r="Z482" i="8"/>
  <c r="B483" i="8" a="1"/>
  <c r="B483" i="8"/>
  <c r="C483" i="8" a="1"/>
  <c r="C483" i="8"/>
  <c r="D483" i="8" a="1"/>
  <c r="D483" i="8"/>
  <c r="E483" i="8" a="1"/>
  <c r="E483" i="8"/>
  <c r="F483" i="8" a="1"/>
  <c r="F483" i="8"/>
  <c r="G483" i="8" a="1"/>
  <c r="G483" i="8"/>
  <c r="H483" i="8" a="1"/>
  <c r="H483" i="8"/>
  <c r="I483" i="8" a="1"/>
  <c r="I483" i="8"/>
  <c r="J483" i="8" a="1"/>
  <c r="J483" i="8"/>
  <c r="K483" i="8" a="1"/>
  <c r="K483" i="8"/>
  <c r="L483" i="8" a="1"/>
  <c r="L483" i="8"/>
  <c r="M483" i="8" a="1"/>
  <c r="M483" i="8"/>
  <c r="N483" i="8" a="1"/>
  <c r="N483" i="8"/>
  <c r="O483" i="8" a="1"/>
  <c r="O483" i="8"/>
  <c r="P483" i="8" a="1"/>
  <c r="P483" i="8"/>
  <c r="Q483" i="8" a="1"/>
  <c r="Q483" i="8"/>
  <c r="R483" i="8" a="1"/>
  <c r="R483" i="8"/>
  <c r="S483" i="8" a="1"/>
  <c r="S483" i="8"/>
  <c r="T483" i="8" a="1"/>
  <c r="T483" i="8"/>
  <c r="U483" i="8" a="1"/>
  <c r="U483" i="8"/>
  <c r="V483" i="8" a="1"/>
  <c r="V483" i="8"/>
  <c r="W483" i="8" a="1"/>
  <c r="W483" i="8"/>
  <c r="X483" i="8" a="1"/>
  <c r="X483" i="8"/>
  <c r="Y483" i="8" a="1"/>
  <c r="Y483" i="8"/>
  <c r="Z483" i="8" a="1"/>
  <c r="Z483" i="8"/>
  <c r="B484" i="8" a="1"/>
  <c r="B484" i="8"/>
  <c r="C484" i="8" a="1"/>
  <c r="C484" i="8"/>
  <c r="D484" i="8" a="1"/>
  <c r="D484" i="8"/>
  <c r="E484" i="8" a="1"/>
  <c r="E484" i="8"/>
  <c r="F484" i="8" a="1"/>
  <c r="F484" i="8"/>
  <c r="G484" i="8" a="1"/>
  <c r="G484" i="8"/>
  <c r="H484" i="8" a="1"/>
  <c r="H484" i="8"/>
  <c r="I484" i="8" a="1"/>
  <c r="I484" i="8"/>
  <c r="J484" i="8" a="1"/>
  <c r="J484" i="8"/>
  <c r="K484" i="8" a="1"/>
  <c r="K484" i="8"/>
  <c r="L484" i="8" a="1"/>
  <c r="L484" i="8"/>
  <c r="M484" i="8" a="1"/>
  <c r="M484" i="8"/>
  <c r="N484" i="8" a="1"/>
  <c r="N484" i="8"/>
  <c r="O484" i="8" a="1"/>
  <c r="O484" i="8"/>
  <c r="P484" i="8" a="1"/>
  <c r="P484" i="8"/>
  <c r="Q484" i="8" a="1"/>
  <c r="Q484" i="8"/>
  <c r="R484" i="8" a="1"/>
  <c r="R484" i="8"/>
  <c r="S484" i="8" a="1"/>
  <c r="S484" i="8"/>
  <c r="T484" i="8" a="1"/>
  <c r="T484" i="8"/>
  <c r="U484" i="8" a="1"/>
  <c r="U484" i="8"/>
  <c r="V484" i="8" a="1"/>
  <c r="V484" i="8"/>
  <c r="W484" i="8" a="1"/>
  <c r="W484" i="8"/>
  <c r="X484" i="8" a="1"/>
  <c r="X484" i="8"/>
  <c r="Y484" i="8" a="1"/>
  <c r="Y484" i="8"/>
  <c r="Z484" i="8" a="1"/>
  <c r="Z484" i="8"/>
  <c r="B485" i="8" a="1"/>
  <c r="B485" i="8"/>
  <c r="C485" i="8" a="1"/>
  <c r="C485" i="8"/>
  <c r="D485" i="8" a="1"/>
  <c r="D485" i="8"/>
  <c r="E485" i="8" a="1"/>
  <c r="E485" i="8"/>
  <c r="F485" i="8" a="1"/>
  <c r="F485" i="8"/>
  <c r="G485" i="8" a="1"/>
  <c r="G485" i="8"/>
  <c r="H485" i="8" a="1"/>
  <c r="H485" i="8"/>
  <c r="I485" i="8" a="1"/>
  <c r="I485" i="8"/>
  <c r="J485" i="8" a="1"/>
  <c r="J485" i="8"/>
  <c r="K485" i="8" a="1"/>
  <c r="K485" i="8"/>
  <c r="L485" i="8" a="1"/>
  <c r="L485" i="8"/>
  <c r="M485" i="8" a="1"/>
  <c r="M485" i="8"/>
  <c r="N485" i="8" a="1"/>
  <c r="N485" i="8"/>
  <c r="O485" i="8" a="1"/>
  <c r="O485" i="8"/>
  <c r="P485" i="8" a="1"/>
  <c r="P485" i="8"/>
  <c r="Q485" i="8" a="1"/>
  <c r="Q485" i="8"/>
  <c r="R485" i="8" a="1"/>
  <c r="R485" i="8"/>
  <c r="S485" i="8" a="1"/>
  <c r="S485" i="8"/>
  <c r="T485" i="8" a="1"/>
  <c r="T485" i="8"/>
  <c r="U485" i="8" a="1"/>
  <c r="U485" i="8"/>
  <c r="V485" i="8" a="1"/>
  <c r="V485" i="8"/>
  <c r="W485" i="8" a="1"/>
  <c r="W485" i="8"/>
  <c r="X485" i="8" a="1"/>
  <c r="X485" i="8"/>
  <c r="Y485" i="8" a="1"/>
  <c r="Y485" i="8"/>
  <c r="Z485" i="8" a="1"/>
  <c r="Z485" i="8"/>
  <c r="B486" i="8" a="1"/>
  <c r="B486" i="8"/>
  <c r="C486" i="8" a="1"/>
  <c r="C486" i="8"/>
  <c r="D486" i="8" a="1"/>
  <c r="D486" i="8"/>
  <c r="E486" i="8" a="1"/>
  <c r="E486" i="8"/>
  <c r="F486" i="8" a="1"/>
  <c r="F486" i="8"/>
  <c r="G486" i="8" a="1"/>
  <c r="G486" i="8"/>
  <c r="H486" i="8" a="1"/>
  <c r="H486" i="8"/>
  <c r="I486" i="8" a="1"/>
  <c r="I486" i="8"/>
  <c r="J486" i="8" a="1"/>
  <c r="J486" i="8"/>
  <c r="K486" i="8" a="1"/>
  <c r="K486" i="8"/>
  <c r="L486" i="8" a="1"/>
  <c r="L486" i="8"/>
  <c r="M486" i="8" a="1"/>
  <c r="M486" i="8"/>
  <c r="N486" i="8" a="1"/>
  <c r="N486" i="8"/>
  <c r="O486" i="8" a="1"/>
  <c r="O486" i="8"/>
  <c r="P486" i="8" a="1"/>
  <c r="P486" i="8"/>
  <c r="Q486" i="8" a="1"/>
  <c r="Q486" i="8"/>
  <c r="R486" i="8" a="1"/>
  <c r="R486" i="8"/>
  <c r="S486" i="8" a="1"/>
  <c r="S486" i="8"/>
  <c r="T486" i="8" a="1"/>
  <c r="T486" i="8"/>
  <c r="U486" i="8" a="1"/>
  <c r="U486" i="8"/>
  <c r="V486" i="8" a="1"/>
  <c r="V486" i="8"/>
  <c r="W486" i="8" a="1"/>
  <c r="W486" i="8"/>
  <c r="X486" i="8" a="1"/>
  <c r="X486" i="8"/>
  <c r="Y486" i="8" a="1"/>
  <c r="Y486" i="8"/>
  <c r="Z486" i="8" a="1"/>
  <c r="Z486" i="8"/>
  <c r="B487" i="8" a="1"/>
  <c r="B487" i="8"/>
  <c r="C487" i="8" a="1"/>
  <c r="C487" i="8"/>
  <c r="D487" i="8" a="1"/>
  <c r="D487" i="8"/>
  <c r="E487" i="8" a="1"/>
  <c r="E487" i="8"/>
  <c r="F487" i="8" a="1"/>
  <c r="F487" i="8"/>
  <c r="G487" i="8" a="1"/>
  <c r="G487" i="8"/>
  <c r="H487" i="8" a="1"/>
  <c r="H487" i="8"/>
  <c r="I487" i="8" a="1"/>
  <c r="I487" i="8"/>
  <c r="J487" i="8" a="1"/>
  <c r="J487" i="8"/>
  <c r="K487" i="8" a="1"/>
  <c r="K487" i="8"/>
  <c r="L487" i="8" a="1"/>
  <c r="L487" i="8"/>
  <c r="M487" i="8" a="1"/>
  <c r="M487" i="8"/>
  <c r="N487" i="8" a="1"/>
  <c r="N487" i="8"/>
  <c r="O487" i="8" a="1"/>
  <c r="O487" i="8"/>
  <c r="P487" i="8" a="1"/>
  <c r="P487" i="8"/>
  <c r="Q487" i="8" a="1"/>
  <c r="Q487" i="8"/>
  <c r="R487" i="8" a="1"/>
  <c r="R487" i="8"/>
  <c r="S487" i="8" a="1"/>
  <c r="S487" i="8"/>
  <c r="T487" i="8" a="1"/>
  <c r="T487" i="8"/>
  <c r="U487" i="8" a="1"/>
  <c r="U487" i="8"/>
  <c r="V487" i="8" a="1"/>
  <c r="V487" i="8"/>
  <c r="W487" i="8" a="1"/>
  <c r="W487" i="8"/>
  <c r="X487" i="8" a="1"/>
  <c r="X487" i="8"/>
  <c r="Y487" i="8" a="1"/>
  <c r="Y487" i="8"/>
  <c r="Z487" i="8" a="1"/>
  <c r="Z487" i="8"/>
  <c r="B488" i="8" a="1"/>
  <c r="B488" i="8"/>
  <c r="C488" i="8" a="1"/>
  <c r="C488" i="8"/>
  <c r="D488" i="8" a="1"/>
  <c r="D488" i="8"/>
  <c r="E488" i="8" a="1"/>
  <c r="E488" i="8"/>
  <c r="F488" i="8" a="1"/>
  <c r="F488" i="8"/>
  <c r="G488" i="8" a="1"/>
  <c r="G488" i="8"/>
  <c r="H488" i="8" a="1"/>
  <c r="H488" i="8"/>
  <c r="I488" i="8" a="1"/>
  <c r="I488" i="8"/>
  <c r="J488" i="8" a="1"/>
  <c r="J488" i="8"/>
  <c r="K488" i="8" a="1"/>
  <c r="K488" i="8"/>
  <c r="L488" i="8" a="1"/>
  <c r="L488" i="8"/>
  <c r="M488" i="8" a="1"/>
  <c r="M488" i="8"/>
  <c r="N488" i="8" a="1"/>
  <c r="N488" i="8"/>
  <c r="O488" i="8" a="1"/>
  <c r="O488" i="8"/>
  <c r="P488" i="8" a="1"/>
  <c r="P488" i="8"/>
  <c r="Q488" i="8" a="1"/>
  <c r="Q488" i="8"/>
  <c r="R488" i="8" a="1"/>
  <c r="R488" i="8"/>
  <c r="S488" i="8" a="1"/>
  <c r="S488" i="8"/>
  <c r="T488" i="8" a="1"/>
  <c r="T488" i="8"/>
  <c r="U488" i="8" a="1"/>
  <c r="U488" i="8"/>
  <c r="V488" i="8" a="1"/>
  <c r="V488" i="8"/>
  <c r="W488" i="8" a="1"/>
  <c r="W488" i="8"/>
  <c r="X488" i="8" a="1"/>
  <c r="X488" i="8"/>
  <c r="Y488" i="8" a="1"/>
  <c r="Y488" i="8"/>
  <c r="Z488" i="8" a="1"/>
  <c r="Z488" i="8"/>
  <c r="B489" i="8" a="1"/>
  <c r="B489" i="8"/>
  <c r="C489" i="8" a="1"/>
  <c r="C489" i="8"/>
  <c r="D489" i="8" a="1"/>
  <c r="D489" i="8"/>
  <c r="E489" i="8" a="1"/>
  <c r="E489" i="8"/>
  <c r="F489" i="8" a="1"/>
  <c r="F489" i="8"/>
  <c r="G489" i="8" a="1"/>
  <c r="G489" i="8"/>
  <c r="H489" i="8" a="1"/>
  <c r="H489" i="8"/>
  <c r="I489" i="8" a="1"/>
  <c r="I489" i="8"/>
  <c r="J489" i="8" a="1"/>
  <c r="J489" i="8"/>
  <c r="K489" i="8" a="1"/>
  <c r="K489" i="8"/>
  <c r="L489" i="8" a="1"/>
  <c r="L489" i="8"/>
  <c r="M489" i="8" a="1"/>
  <c r="M489" i="8"/>
  <c r="N489" i="8" a="1"/>
  <c r="N489" i="8"/>
  <c r="O489" i="8" a="1"/>
  <c r="O489" i="8"/>
  <c r="P489" i="8" a="1"/>
  <c r="P489" i="8"/>
  <c r="Q489" i="8" a="1"/>
  <c r="Q489" i="8"/>
  <c r="R489" i="8" a="1"/>
  <c r="R489" i="8"/>
  <c r="S489" i="8" a="1"/>
  <c r="S489" i="8"/>
  <c r="T489" i="8" a="1"/>
  <c r="T489" i="8"/>
  <c r="U489" i="8" a="1"/>
  <c r="U489" i="8"/>
  <c r="V489" i="8" a="1"/>
  <c r="V489" i="8"/>
  <c r="W489" i="8" a="1"/>
  <c r="W489" i="8"/>
  <c r="X489" i="8" a="1"/>
  <c r="X489" i="8"/>
  <c r="Y489" i="8" a="1"/>
  <c r="Y489" i="8"/>
  <c r="Z489" i="8" a="1"/>
  <c r="Z489" i="8"/>
  <c r="B490" i="8" a="1"/>
  <c r="B490" i="8"/>
  <c r="C490" i="8" a="1"/>
  <c r="C490" i="8"/>
  <c r="D490" i="8" a="1"/>
  <c r="D490" i="8"/>
  <c r="E490" i="8" a="1"/>
  <c r="E490" i="8"/>
  <c r="F490" i="8" a="1"/>
  <c r="F490" i="8"/>
  <c r="G490" i="8" a="1"/>
  <c r="G490" i="8"/>
  <c r="H490" i="8" a="1"/>
  <c r="H490" i="8"/>
  <c r="I490" i="8" a="1"/>
  <c r="I490" i="8"/>
  <c r="J490" i="8" a="1"/>
  <c r="J490" i="8"/>
  <c r="K490" i="8" a="1"/>
  <c r="K490" i="8"/>
  <c r="L490" i="8" a="1"/>
  <c r="L490" i="8"/>
  <c r="M490" i="8" a="1"/>
  <c r="M490" i="8"/>
  <c r="N490" i="8" a="1"/>
  <c r="N490" i="8"/>
  <c r="O490" i="8" a="1"/>
  <c r="O490" i="8"/>
  <c r="P490" i="8" a="1"/>
  <c r="P490" i="8"/>
  <c r="Q490" i="8" a="1"/>
  <c r="Q490" i="8"/>
  <c r="R490" i="8" a="1"/>
  <c r="R490" i="8"/>
  <c r="S490" i="8" a="1"/>
  <c r="S490" i="8"/>
  <c r="T490" i="8" a="1"/>
  <c r="T490" i="8"/>
  <c r="U490" i="8" a="1"/>
  <c r="U490" i="8"/>
  <c r="V490" i="8" a="1"/>
  <c r="V490" i="8"/>
  <c r="W490" i="8" a="1"/>
  <c r="W490" i="8"/>
  <c r="X490" i="8" a="1"/>
  <c r="X490" i="8"/>
  <c r="Y490" i="8" a="1"/>
  <c r="Y490" i="8"/>
  <c r="Z490" i="8" a="1"/>
  <c r="Z490" i="8"/>
  <c r="B491" i="8" a="1"/>
  <c r="B491" i="8"/>
  <c r="C491" i="8" a="1"/>
  <c r="C491" i="8"/>
  <c r="D491" i="8" a="1"/>
  <c r="D491" i="8"/>
  <c r="E491" i="8" a="1"/>
  <c r="E491" i="8"/>
  <c r="F491" i="8" a="1"/>
  <c r="F491" i="8"/>
  <c r="G491" i="8" a="1"/>
  <c r="G491" i="8"/>
  <c r="H491" i="8" a="1"/>
  <c r="H491" i="8"/>
  <c r="I491" i="8" a="1"/>
  <c r="I491" i="8"/>
  <c r="J491" i="8" a="1"/>
  <c r="J491" i="8"/>
  <c r="K491" i="8" a="1"/>
  <c r="K491" i="8"/>
  <c r="L491" i="8" a="1"/>
  <c r="L491" i="8"/>
  <c r="M491" i="8" a="1"/>
  <c r="M491" i="8"/>
  <c r="N491" i="8" a="1"/>
  <c r="N491" i="8"/>
  <c r="O491" i="8" a="1"/>
  <c r="O491" i="8"/>
  <c r="P491" i="8" a="1"/>
  <c r="P491" i="8"/>
  <c r="Q491" i="8" a="1"/>
  <c r="Q491" i="8"/>
  <c r="R491" i="8" a="1"/>
  <c r="R491" i="8"/>
  <c r="S491" i="8" a="1"/>
  <c r="S491" i="8"/>
  <c r="T491" i="8" a="1"/>
  <c r="T491" i="8"/>
  <c r="U491" i="8" a="1"/>
  <c r="U491" i="8"/>
  <c r="V491" i="8" a="1"/>
  <c r="V491" i="8"/>
  <c r="W491" i="8" a="1"/>
  <c r="W491" i="8"/>
  <c r="X491" i="8" a="1"/>
  <c r="X491" i="8"/>
  <c r="Y491" i="8" a="1"/>
  <c r="Y491" i="8"/>
  <c r="Z491" i="8" a="1"/>
  <c r="Z491" i="8"/>
  <c r="B492" i="8" a="1"/>
  <c r="B492" i="8"/>
  <c r="C492" i="8" a="1"/>
  <c r="C492" i="8"/>
  <c r="D492" i="8" a="1"/>
  <c r="D492" i="8"/>
  <c r="E492" i="8" a="1"/>
  <c r="E492" i="8"/>
  <c r="F492" i="8" a="1"/>
  <c r="F492" i="8"/>
  <c r="G492" i="8" a="1"/>
  <c r="G492" i="8"/>
  <c r="H492" i="8" a="1"/>
  <c r="H492" i="8"/>
  <c r="I492" i="8" a="1"/>
  <c r="I492" i="8"/>
  <c r="J492" i="8" a="1"/>
  <c r="J492" i="8"/>
  <c r="K492" i="8" a="1"/>
  <c r="K492" i="8"/>
  <c r="L492" i="8" a="1"/>
  <c r="L492" i="8"/>
  <c r="M492" i="8" a="1"/>
  <c r="M492" i="8"/>
  <c r="N492" i="8" a="1"/>
  <c r="N492" i="8"/>
  <c r="O492" i="8" a="1"/>
  <c r="O492" i="8"/>
  <c r="P492" i="8" a="1"/>
  <c r="P492" i="8"/>
  <c r="Q492" i="8" a="1"/>
  <c r="Q492" i="8"/>
  <c r="R492" i="8" a="1"/>
  <c r="R492" i="8"/>
  <c r="S492" i="8" a="1"/>
  <c r="S492" i="8"/>
  <c r="T492" i="8" a="1"/>
  <c r="T492" i="8"/>
  <c r="U492" i="8" a="1"/>
  <c r="U492" i="8"/>
  <c r="V492" i="8" a="1"/>
  <c r="V492" i="8"/>
  <c r="W492" i="8" a="1"/>
  <c r="W492" i="8"/>
  <c r="X492" i="8" a="1"/>
  <c r="X492" i="8"/>
  <c r="Y492" i="8" a="1"/>
  <c r="Y492" i="8"/>
  <c r="Z492" i="8" a="1"/>
  <c r="Z492" i="8"/>
  <c r="B493" i="8" a="1"/>
  <c r="B493" i="8"/>
  <c r="C493" i="8" a="1"/>
  <c r="C493" i="8"/>
  <c r="D493" i="8" a="1"/>
  <c r="D493" i="8"/>
  <c r="E493" i="8" a="1"/>
  <c r="E493" i="8"/>
  <c r="F493" i="8" a="1"/>
  <c r="F493" i="8"/>
  <c r="G493" i="8" a="1"/>
  <c r="G493" i="8"/>
  <c r="H493" i="8" a="1"/>
  <c r="H493" i="8"/>
  <c r="I493" i="8" a="1"/>
  <c r="I493" i="8"/>
  <c r="J493" i="8" a="1"/>
  <c r="J493" i="8"/>
  <c r="K493" i="8" a="1"/>
  <c r="K493" i="8"/>
  <c r="L493" i="8" a="1"/>
  <c r="L493" i="8"/>
  <c r="M493" i="8" a="1"/>
  <c r="M493" i="8"/>
  <c r="N493" i="8" a="1"/>
  <c r="N493" i="8"/>
  <c r="O493" i="8" a="1"/>
  <c r="O493" i="8"/>
  <c r="P493" i="8" a="1"/>
  <c r="P493" i="8"/>
  <c r="Q493" i="8" a="1"/>
  <c r="Q493" i="8"/>
  <c r="R493" i="8" a="1"/>
  <c r="R493" i="8"/>
  <c r="S493" i="8" a="1"/>
  <c r="S493" i="8"/>
  <c r="T493" i="8" a="1"/>
  <c r="T493" i="8"/>
  <c r="U493" i="8" a="1"/>
  <c r="U493" i="8"/>
  <c r="V493" i="8" a="1"/>
  <c r="V493" i="8"/>
  <c r="W493" i="8" a="1"/>
  <c r="W493" i="8"/>
  <c r="X493" i="8" a="1"/>
  <c r="X493" i="8"/>
  <c r="Y493" i="8" a="1"/>
  <c r="Y493" i="8"/>
  <c r="Z493" i="8" a="1"/>
  <c r="Z493" i="8"/>
  <c r="B494" i="8" a="1"/>
  <c r="B494" i="8"/>
  <c r="C494" i="8" a="1"/>
  <c r="C494" i="8"/>
  <c r="D494" i="8" a="1"/>
  <c r="D494" i="8"/>
  <c r="E494" i="8" a="1"/>
  <c r="E494" i="8"/>
  <c r="F494" i="8" a="1"/>
  <c r="F494" i="8"/>
  <c r="G494" i="8" a="1"/>
  <c r="G494" i="8"/>
  <c r="H494" i="8" a="1"/>
  <c r="H494" i="8"/>
  <c r="I494" i="8" a="1"/>
  <c r="I494" i="8"/>
  <c r="J494" i="8" a="1"/>
  <c r="J494" i="8"/>
  <c r="K494" i="8" a="1"/>
  <c r="K494" i="8"/>
  <c r="L494" i="8" a="1"/>
  <c r="L494" i="8"/>
  <c r="M494" i="8" a="1"/>
  <c r="M494" i="8"/>
  <c r="N494" i="8" a="1"/>
  <c r="N494" i="8"/>
  <c r="O494" i="8" a="1"/>
  <c r="O494" i="8"/>
  <c r="P494" i="8" a="1"/>
  <c r="P494" i="8"/>
  <c r="Q494" i="8" a="1"/>
  <c r="Q494" i="8"/>
  <c r="R494" i="8" a="1"/>
  <c r="R494" i="8"/>
  <c r="S494" i="8" a="1"/>
  <c r="S494" i="8"/>
  <c r="T494" i="8" a="1"/>
  <c r="T494" i="8"/>
  <c r="U494" i="8" a="1"/>
  <c r="U494" i="8"/>
  <c r="V494" i="8" a="1"/>
  <c r="V494" i="8"/>
  <c r="W494" i="8" a="1"/>
  <c r="W494" i="8"/>
  <c r="X494" i="8" a="1"/>
  <c r="X494" i="8"/>
  <c r="Y494" i="8" a="1"/>
  <c r="Y494" i="8"/>
  <c r="Z494" i="8" a="1"/>
  <c r="Z494" i="8"/>
  <c r="B495" i="8" a="1"/>
  <c r="B495" i="8"/>
  <c r="C495" i="8" a="1"/>
  <c r="C495" i="8"/>
  <c r="D495" i="8" a="1"/>
  <c r="D495" i="8"/>
  <c r="E495" i="8" a="1"/>
  <c r="E495" i="8"/>
  <c r="F495" i="8" a="1"/>
  <c r="F495" i="8"/>
  <c r="G495" i="8" a="1"/>
  <c r="G495" i="8"/>
  <c r="H495" i="8" a="1"/>
  <c r="H495" i="8"/>
  <c r="I495" i="8" a="1"/>
  <c r="I495" i="8"/>
  <c r="J495" i="8" a="1"/>
  <c r="J495" i="8"/>
  <c r="K495" i="8" a="1"/>
  <c r="K495" i="8"/>
  <c r="L495" i="8" a="1"/>
  <c r="L495" i="8"/>
  <c r="M495" i="8" a="1"/>
  <c r="M495" i="8"/>
  <c r="N495" i="8" a="1"/>
  <c r="N495" i="8"/>
  <c r="O495" i="8" a="1"/>
  <c r="O495" i="8"/>
  <c r="P495" i="8" a="1"/>
  <c r="P495" i="8"/>
  <c r="Q495" i="8" a="1"/>
  <c r="Q495" i="8"/>
  <c r="R495" i="8" a="1"/>
  <c r="R495" i="8"/>
  <c r="S495" i="8" a="1"/>
  <c r="S495" i="8"/>
  <c r="T495" i="8" a="1"/>
  <c r="T495" i="8"/>
  <c r="U495" i="8" a="1"/>
  <c r="U495" i="8"/>
  <c r="V495" i="8" a="1"/>
  <c r="V495" i="8"/>
  <c r="W495" i="8" a="1"/>
  <c r="W495" i="8"/>
  <c r="X495" i="8" a="1"/>
  <c r="X495" i="8"/>
  <c r="Y495" i="8" a="1"/>
  <c r="Y495" i="8"/>
  <c r="Z495" i="8" a="1"/>
  <c r="Z495" i="8"/>
  <c r="B496" i="8" a="1"/>
  <c r="B496" i="8"/>
  <c r="C496" i="8" a="1"/>
  <c r="C496" i="8"/>
  <c r="D496" i="8" a="1"/>
  <c r="D496" i="8"/>
  <c r="E496" i="8" a="1"/>
  <c r="E496" i="8"/>
  <c r="F496" i="8" a="1"/>
  <c r="F496" i="8"/>
  <c r="G496" i="8" a="1"/>
  <c r="G496" i="8"/>
  <c r="H496" i="8" a="1"/>
  <c r="H496" i="8"/>
  <c r="I496" i="8" a="1"/>
  <c r="I496" i="8"/>
  <c r="J496" i="8" a="1"/>
  <c r="J496" i="8"/>
  <c r="K496" i="8" a="1"/>
  <c r="K496" i="8"/>
  <c r="L496" i="8" a="1"/>
  <c r="L496" i="8"/>
  <c r="M496" i="8" a="1"/>
  <c r="M496" i="8"/>
  <c r="N496" i="8" a="1"/>
  <c r="N496" i="8"/>
  <c r="O496" i="8" a="1"/>
  <c r="O496" i="8"/>
  <c r="P496" i="8" a="1"/>
  <c r="P496" i="8"/>
  <c r="Q496" i="8" a="1"/>
  <c r="Q496" i="8"/>
  <c r="R496" i="8" a="1"/>
  <c r="R496" i="8"/>
  <c r="S496" i="8" a="1"/>
  <c r="S496" i="8"/>
  <c r="T496" i="8" a="1"/>
  <c r="T496" i="8"/>
  <c r="U496" i="8" a="1"/>
  <c r="U496" i="8"/>
  <c r="V496" i="8" a="1"/>
  <c r="V496" i="8"/>
  <c r="W496" i="8" a="1"/>
  <c r="W496" i="8"/>
  <c r="X496" i="8" a="1"/>
  <c r="X496" i="8"/>
  <c r="Y496" i="8" a="1"/>
  <c r="Y496" i="8"/>
  <c r="Z496" i="8" a="1"/>
  <c r="Z496" i="8"/>
  <c r="B497" i="8" a="1"/>
  <c r="B497" i="8"/>
  <c r="C497" i="8" a="1"/>
  <c r="C497" i="8"/>
  <c r="D497" i="8" a="1"/>
  <c r="D497" i="8"/>
  <c r="E497" i="8" a="1"/>
  <c r="E497" i="8"/>
  <c r="F497" i="8" a="1"/>
  <c r="F497" i="8"/>
  <c r="G497" i="8" a="1"/>
  <c r="G497" i="8"/>
  <c r="H497" i="8" a="1"/>
  <c r="H497" i="8"/>
  <c r="I497" i="8" a="1"/>
  <c r="I497" i="8"/>
  <c r="J497" i="8" a="1"/>
  <c r="J497" i="8"/>
  <c r="K497" i="8" a="1"/>
  <c r="K497" i="8"/>
  <c r="L497" i="8" a="1"/>
  <c r="L497" i="8"/>
  <c r="M497" i="8" a="1"/>
  <c r="M497" i="8"/>
  <c r="N497" i="8" a="1"/>
  <c r="N497" i="8"/>
  <c r="O497" i="8" a="1"/>
  <c r="O497" i="8"/>
  <c r="P497" i="8" a="1"/>
  <c r="P497" i="8"/>
  <c r="Q497" i="8" a="1"/>
  <c r="Q497" i="8"/>
  <c r="R497" i="8" a="1"/>
  <c r="R497" i="8"/>
  <c r="S497" i="8" a="1"/>
  <c r="S497" i="8"/>
  <c r="T497" i="8" a="1"/>
  <c r="T497" i="8"/>
  <c r="U497" i="8" a="1"/>
  <c r="U497" i="8"/>
  <c r="V497" i="8" a="1"/>
  <c r="V497" i="8"/>
  <c r="W497" i="8" a="1"/>
  <c r="W497" i="8"/>
  <c r="X497" i="8" a="1"/>
  <c r="X497" i="8"/>
  <c r="Y497" i="8" a="1"/>
  <c r="Y497" i="8"/>
  <c r="Z497" i="8" a="1"/>
  <c r="Z497" i="8"/>
  <c r="B498" i="8" a="1"/>
  <c r="B498" i="8"/>
  <c r="C498" i="8" a="1"/>
  <c r="C498" i="8"/>
  <c r="D498" i="8" a="1"/>
  <c r="D498" i="8"/>
  <c r="E498" i="8" a="1"/>
  <c r="E498" i="8"/>
  <c r="F498" i="8" a="1"/>
  <c r="F498" i="8"/>
  <c r="G498" i="8" a="1"/>
  <c r="G498" i="8"/>
  <c r="H498" i="8" a="1"/>
  <c r="H498" i="8"/>
  <c r="I498" i="8" a="1"/>
  <c r="I498" i="8"/>
  <c r="J498" i="8" a="1"/>
  <c r="J498" i="8"/>
  <c r="K498" i="8" a="1"/>
  <c r="K498" i="8"/>
  <c r="L498" i="8" a="1"/>
  <c r="L498" i="8"/>
  <c r="M498" i="8" a="1"/>
  <c r="M498" i="8"/>
  <c r="N498" i="8" a="1"/>
  <c r="N498" i="8"/>
  <c r="O498" i="8" a="1"/>
  <c r="O498" i="8"/>
  <c r="P498" i="8" a="1"/>
  <c r="P498" i="8"/>
  <c r="Q498" i="8" a="1"/>
  <c r="Q498" i="8"/>
  <c r="R498" i="8" a="1"/>
  <c r="R498" i="8"/>
  <c r="S498" i="8" a="1"/>
  <c r="S498" i="8"/>
  <c r="T498" i="8" a="1"/>
  <c r="T498" i="8"/>
  <c r="U498" i="8" a="1"/>
  <c r="U498" i="8"/>
  <c r="V498" i="8" a="1"/>
  <c r="V498" i="8"/>
  <c r="W498" i="8" a="1"/>
  <c r="W498" i="8"/>
  <c r="X498" i="8" a="1"/>
  <c r="X498" i="8"/>
  <c r="Y498" i="8" a="1"/>
  <c r="Y498" i="8"/>
  <c r="Z498" i="8" a="1"/>
  <c r="Z498" i="8"/>
  <c r="B499" i="8" a="1"/>
  <c r="B499" i="8"/>
  <c r="C499" i="8" a="1"/>
  <c r="C499" i="8"/>
  <c r="D499" i="8" a="1"/>
  <c r="D499" i="8"/>
  <c r="E499" i="8" a="1"/>
  <c r="E499" i="8"/>
  <c r="F499" i="8" a="1"/>
  <c r="F499" i="8"/>
  <c r="G499" i="8" a="1"/>
  <c r="G499" i="8"/>
  <c r="H499" i="8" a="1"/>
  <c r="H499" i="8"/>
  <c r="I499" i="8" a="1"/>
  <c r="I499" i="8"/>
  <c r="J499" i="8" a="1"/>
  <c r="J499" i="8"/>
  <c r="K499" i="8" a="1"/>
  <c r="K499" i="8"/>
  <c r="L499" i="8" a="1"/>
  <c r="L499" i="8"/>
  <c r="M499" i="8" a="1"/>
  <c r="M499" i="8"/>
  <c r="N499" i="8" a="1"/>
  <c r="N499" i="8"/>
  <c r="O499" i="8" a="1"/>
  <c r="O499" i="8"/>
  <c r="P499" i="8" a="1"/>
  <c r="P499" i="8"/>
  <c r="Q499" i="8" a="1"/>
  <c r="Q499" i="8"/>
  <c r="R499" i="8" a="1"/>
  <c r="R499" i="8"/>
  <c r="S499" i="8" a="1"/>
  <c r="S499" i="8"/>
  <c r="T499" i="8" a="1"/>
  <c r="T499" i="8"/>
  <c r="U499" i="8" a="1"/>
  <c r="U499" i="8"/>
  <c r="V499" i="8" a="1"/>
  <c r="V499" i="8"/>
  <c r="W499" i="8" a="1"/>
  <c r="W499" i="8"/>
  <c r="X499" i="8" a="1"/>
  <c r="X499" i="8"/>
  <c r="Y499" i="8" a="1"/>
  <c r="Y499" i="8"/>
  <c r="Z499" i="8" a="1"/>
  <c r="Z499" i="8"/>
  <c r="B500" i="8" a="1"/>
  <c r="B500" i="8"/>
  <c r="C500" i="8" a="1"/>
  <c r="C500" i="8"/>
  <c r="D500" i="8" a="1"/>
  <c r="D500" i="8"/>
  <c r="E500" i="8" a="1"/>
  <c r="E500" i="8"/>
  <c r="F500" i="8" a="1"/>
  <c r="F500" i="8"/>
  <c r="G500" i="8" a="1"/>
  <c r="G500" i="8"/>
  <c r="H500" i="8" a="1"/>
  <c r="H500" i="8"/>
  <c r="I500" i="8" a="1"/>
  <c r="I500" i="8"/>
  <c r="J500" i="8" a="1"/>
  <c r="J500" i="8"/>
  <c r="K500" i="8" a="1"/>
  <c r="K500" i="8"/>
  <c r="L500" i="8" a="1"/>
  <c r="L500" i="8"/>
  <c r="M500" i="8" a="1"/>
  <c r="M500" i="8"/>
  <c r="N500" i="8" a="1"/>
  <c r="N500" i="8"/>
  <c r="O500" i="8" a="1"/>
  <c r="O500" i="8"/>
  <c r="P500" i="8" a="1"/>
  <c r="P500" i="8"/>
  <c r="Q500" i="8" a="1"/>
  <c r="Q500" i="8"/>
  <c r="R500" i="8" a="1"/>
  <c r="R500" i="8"/>
  <c r="S500" i="8" a="1"/>
  <c r="S500" i="8"/>
  <c r="T500" i="8" a="1"/>
  <c r="T500" i="8"/>
  <c r="U500" i="8" a="1"/>
  <c r="U500" i="8"/>
  <c r="V500" i="8" a="1"/>
  <c r="V500" i="8"/>
  <c r="W500" i="8" a="1"/>
  <c r="W500" i="8"/>
  <c r="X500" i="8" a="1"/>
  <c r="X500" i="8"/>
  <c r="Y500" i="8" a="1"/>
  <c r="Y500" i="8"/>
  <c r="Z500" i="8" a="1"/>
  <c r="Z500" i="8"/>
  <c r="B501" i="8" a="1"/>
  <c r="B501" i="8"/>
  <c r="C501" i="8" a="1"/>
  <c r="C501" i="8"/>
  <c r="D501" i="8" a="1"/>
  <c r="D501" i="8"/>
  <c r="E501" i="8" a="1"/>
  <c r="E501" i="8"/>
  <c r="F501" i="8" a="1"/>
  <c r="F501" i="8"/>
  <c r="G501" i="8" a="1"/>
  <c r="G501" i="8"/>
  <c r="H501" i="8" a="1"/>
  <c r="H501" i="8"/>
  <c r="I501" i="8" a="1"/>
  <c r="I501" i="8"/>
  <c r="J501" i="8" a="1"/>
  <c r="J501" i="8"/>
  <c r="K501" i="8" a="1"/>
  <c r="K501" i="8"/>
  <c r="L501" i="8" a="1"/>
  <c r="L501" i="8"/>
  <c r="M501" i="8" a="1"/>
  <c r="M501" i="8"/>
  <c r="N501" i="8" a="1"/>
  <c r="N501" i="8"/>
  <c r="O501" i="8" a="1"/>
  <c r="O501" i="8"/>
  <c r="P501" i="8" a="1"/>
  <c r="P501" i="8"/>
  <c r="Q501" i="8" a="1"/>
  <c r="Q501" i="8"/>
  <c r="R501" i="8" a="1"/>
  <c r="R501" i="8"/>
  <c r="S501" i="8" a="1"/>
  <c r="S501" i="8"/>
  <c r="T501" i="8" a="1"/>
  <c r="T501" i="8"/>
  <c r="U501" i="8" a="1"/>
  <c r="U501" i="8"/>
  <c r="V501" i="8" a="1"/>
  <c r="V501" i="8"/>
  <c r="W501" i="8" a="1"/>
  <c r="W501" i="8"/>
  <c r="X501" i="8" a="1"/>
  <c r="X501" i="8"/>
  <c r="Y501" i="8" a="1"/>
  <c r="Y501" i="8"/>
  <c r="Z501" i="8" a="1"/>
  <c r="Z501" i="8"/>
  <c r="B502" i="8" a="1"/>
  <c r="B502" i="8"/>
  <c r="C502" i="8" a="1"/>
  <c r="C502" i="8"/>
  <c r="D502" i="8" a="1"/>
  <c r="D502" i="8"/>
  <c r="E502" i="8" a="1"/>
  <c r="E502" i="8"/>
  <c r="F502" i="8" a="1"/>
  <c r="F502" i="8"/>
  <c r="G502" i="8" a="1"/>
  <c r="G502" i="8"/>
  <c r="H502" i="8" a="1"/>
  <c r="H502" i="8"/>
  <c r="I502" i="8" a="1"/>
  <c r="I502" i="8"/>
  <c r="J502" i="8" a="1"/>
  <c r="J502" i="8"/>
  <c r="K502" i="8" a="1"/>
  <c r="K502" i="8"/>
  <c r="L502" i="8" a="1"/>
  <c r="L502" i="8"/>
  <c r="M502" i="8" a="1"/>
  <c r="M502" i="8"/>
  <c r="N502" i="8" a="1"/>
  <c r="N502" i="8"/>
  <c r="O502" i="8" a="1"/>
  <c r="O502" i="8"/>
  <c r="P502" i="8" a="1"/>
  <c r="P502" i="8"/>
  <c r="Q502" i="8" a="1"/>
  <c r="Q502" i="8"/>
  <c r="R502" i="8" a="1"/>
  <c r="R502" i="8"/>
  <c r="S502" i="8" a="1"/>
  <c r="S502" i="8"/>
  <c r="T502" i="8" a="1"/>
  <c r="T502" i="8"/>
  <c r="U502" i="8" a="1"/>
  <c r="U502" i="8"/>
  <c r="V502" i="8" a="1"/>
  <c r="V502" i="8"/>
  <c r="W502" i="8" a="1"/>
  <c r="W502" i="8"/>
  <c r="X502" i="8" a="1"/>
  <c r="X502" i="8"/>
  <c r="Y502" i="8" a="1"/>
  <c r="Y502" i="8"/>
  <c r="Z502" i="8" a="1"/>
  <c r="Z502" i="8"/>
  <c r="B503" i="8" a="1"/>
  <c r="B503" i="8"/>
  <c r="C503" i="8" a="1"/>
  <c r="C503" i="8"/>
  <c r="D503" i="8" a="1"/>
  <c r="D503" i="8"/>
  <c r="E503" i="8" a="1"/>
  <c r="E503" i="8"/>
  <c r="F503" i="8" a="1"/>
  <c r="F503" i="8"/>
  <c r="G503" i="8" a="1"/>
  <c r="G503" i="8"/>
  <c r="H503" i="8" a="1"/>
  <c r="H503" i="8"/>
  <c r="I503" i="8" a="1"/>
  <c r="I503" i="8"/>
  <c r="J503" i="8" a="1"/>
  <c r="J503" i="8"/>
  <c r="K503" i="8" a="1"/>
  <c r="K503" i="8"/>
  <c r="L503" i="8" a="1"/>
  <c r="L503" i="8"/>
  <c r="M503" i="8" a="1"/>
  <c r="M503" i="8"/>
  <c r="N503" i="8" a="1"/>
  <c r="N503" i="8"/>
  <c r="O503" i="8" a="1"/>
  <c r="O503" i="8"/>
  <c r="P503" i="8" a="1"/>
  <c r="P503" i="8"/>
  <c r="Q503" i="8" a="1"/>
  <c r="Q503" i="8"/>
  <c r="R503" i="8" a="1"/>
  <c r="R503" i="8"/>
  <c r="S503" i="8" a="1"/>
  <c r="S503" i="8"/>
  <c r="T503" i="8" a="1"/>
  <c r="T503" i="8"/>
  <c r="U503" i="8" a="1"/>
  <c r="U503" i="8"/>
  <c r="V503" i="8" a="1"/>
  <c r="V503" i="8"/>
  <c r="W503" i="8" a="1"/>
  <c r="W503" i="8"/>
  <c r="X503" i="8" a="1"/>
  <c r="X503" i="8"/>
  <c r="Y503" i="8" a="1"/>
  <c r="Y503" i="8"/>
  <c r="Z503" i="8" a="1"/>
  <c r="Z503" i="8"/>
  <c r="B504" i="8" a="1"/>
  <c r="B504" i="8"/>
  <c r="C504" i="8" a="1"/>
  <c r="C504" i="8"/>
  <c r="D504" i="8" a="1"/>
  <c r="D504" i="8"/>
  <c r="E504" i="8" a="1"/>
  <c r="E504" i="8"/>
  <c r="F504" i="8" a="1"/>
  <c r="F504" i="8"/>
  <c r="G504" i="8" a="1"/>
  <c r="G504" i="8"/>
  <c r="H504" i="8" a="1"/>
  <c r="H504" i="8"/>
  <c r="I504" i="8" a="1"/>
  <c r="I504" i="8"/>
  <c r="J504" i="8" a="1"/>
  <c r="J504" i="8"/>
  <c r="K504" i="8" a="1"/>
  <c r="K504" i="8"/>
  <c r="L504" i="8" a="1"/>
  <c r="L504" i="8"/>
  <c r="M504" i="8" a="1"/>
  <c r="M504" i="8"/>
  <c r="N504" i="8" a="1"/>
  <c r="N504" i="8"/>
  <c r="O504" i="8" a="1"/>
  <c r="O504" i="8"/>
  <c r="P504" i="8" a="1"/>
  <c r="P504" i="8"/>
  <c r="Q504" i="8" a="1"/>
  <c r="Q504" i="8"/>
  <c r="R504" i="8" a="1"/>
  <c r="R504" i="8"/>
  <c r="S504" i="8" a="1"/>
  <c r="S504" i="8"/>
  <c r="T504" i="8" a="1"/>
  <c r="T504" i="8"/>
  <c r="U504" i="8" a="1"/>
  <c r="U504" i="8"/>
  <c r="V504" i="8" a="1"/>
  <c r="V504" i="8"/>
  <c r="W504" i="8" a="1"/>
  <c r="W504" i="8"/>
  <c r="X504" i="8" a="1"/>
  <c r="X504" i="8"/>
  <c r="Y504" i="8" a="1"/>
  <c r="Y504" i="8"/>
  <c r="Z504" i="8" a="1"/>
  <c r="Z504" i="8"/>
  <c r="B505" i="8" a="1"/>
  <c r="B505" i="8"/>
  <c r="C505" i="8" a="1"/>
  <c r="C505" i="8"/>
  <c r="D505" i="8" a="1"/>
  <c r="D505" i="8"/>
  <c r="E505" i="8" a="1"/>
  <c r="E505" i="8"/>
  <c r="F505" i="8" a="1"/>
  <c r="F505" i="8"/>
  <c r="G505" i="8" a="1"/>
  <c r="G505" i="8"/>
  <c r="H505" i="8" a="1"/>
  <c r="H505" i="8"/>
  <c r="I505" i="8" a="1"/>
  <c r="I505" i="8"/>
  <c r="J505" i="8" a="1"/>
  <c r="J505" i="8"/>
  <c r="K505" i="8" a="1"/>
  <c r="K505" i="8"/>
  <c r="L505" i="8" a="1"/>
  <c r="L505" i="8"/>
  <c r="M505" i="8" a="1"/>
  <c r="M505" i="8"/>
  <c r="N505" i="8" a="1"/>
  <c r="N505" i="8"/>
  <c r="O505" i="8" a="1"/>
  <c r="O505" i="8"/>
  <c r="P505" i="8" a="1"/>
  <c r="P505" i="8"/>
  <c r="Q505" i="8" a="1"/>
  <c r="Q505" i="8"/>
  <c r="R505" i="8" a="1"/>
  <c r="R505" i="8"/>
  <c r="S505" i="8" a="1"/>
  <c r="S505" i="8"/>
  <c r="T505" i="8" a="1"/>
  <c r="T505" i="8"/>
  <c r="U505" i="8" a="1"/>
  <c r="U505" i="8"/>
  <c r="V505" i="8" a="1"/>
  <c r="V505" i="8"/>
  <c r="W505" i="8" a="1"/>
  <c r="W505" i="8"/>
  <c r="X505" i="8" a="1"/>
  <c r="X505" i="8"/>
  <c r="Y505" i="8" a="1"/>
  <c r="Y505" i="8"/>
  <c r="Z505" i="8" a="1"/>
  <c r="Z505" i="8"/>
  <c r="B506" i="8" a="1"/>
  <c r="B506" i="8"/>
  <c r="C506" i="8" a="1"/>
  <c r="C506" i="8"/>
  <c r="D506" i="8" a="1"/>
  <c r="D506" i="8"/>
  <c r="E506" i="8" a="1"/>
  <c r="E506" i="8"/>
  <c r="F506" i="8" a="1"/>
  <c r="F506" i="8"/>
  <c r="G506" i="8" a="1"/>
  <c r="G506" i="8"/>
  <c r="H506" i="8" a="1"/>
  <c r="H506" i="8"/>
  <c r="I506" i="8" a="1"/>
  <c r="I506" i="8"/>
  <c r="J506" i="8" a="1"/>
  <c r="J506" i="8"/>
  <c r="K506" i="8" a="1"/>
  <c r="K506" i="8"/>
  <c r="L506" i="8" a="1"/>
  <c r="L506" i="8"/>
  <c r="M506" i="8" a="1"/>
  <c r="M506" i="8"/>
  <c r="N506" i="8" a="1"/>
  <c r="N506" i="8"/>
  <c r="O506" i="8" a="1"/>
  <c r="O506" i="8"/>
  <c r="P506" i="8" a="1"/>
  <c r="P506" i="8"/>
  <c r="Q506" i="8" a="1"/>
  <c r="Q506" i="8"/>
  <c r="R506" i="8" a="1"/>
  <c r="R506" i="8"/>
  <c r="S506" i="8" a="1"/>
  <c r="S506" i="8"/>
  <c r="T506" i="8" a="1"/>
  <c r="T506" i="8"/>
  <c r="U506" i="8" a="1"/>
  <c r="U506" i="8"/>
  <c r="V506" i="8" a="1"/>
  <c r="V506" i="8"/>
  <c r="W506" i="8" a="1"/>
  <c r="W506" i="8"/>
  <c r="X506" i="8" a="1"/>
  <c r="X506" i="8"/>
  <c r="Y506" i="8" a="1"/>
  <c r="Y506" i="8"/>
  <c r="Z506" i="8" a="1"/>
  <c r="Z506" i="8"/>
  <c r="B507" i="8" a="1"/>
  <c r="B507" i="8"/>
  <c r="C507" i="8" a="1"/>
  <c r="C507" i="8"/>
  <c r="D507" i="8" a="1"/>
  <c r="D507" i="8"/>
  <c r="E507" i="8" a="1"/>
  <c r="E507" i="8"/>
  <c r="F507" i="8" a="1"/>
  <c r="F507" i="8"/>
  <c r="G507" i="8" a="1"/>
  <c r="G507" i="8"/>
  <c r="H507" i="8" a="1"/>
  <c r="H507" i="8"/>
  <c r="I507" i="8" a="1"/>
  <c r="I507" i="8"/>
  <c r="J507" i="8" a="1"/>
  <c r="J507" i="8"/>
  <c r="K507" i="8" a="1"/>
  <c r="K507" i="8"/>
  <c r="L507" i="8" a="1"/>
  <c r="L507" i="8"/>
  <c r="M507" i="8" a="1"/>
  <c r="M507" i="8"/>
  <c r="N507" i="8" a="1"/>
  <c r="N507" i="8"/>
  <c r="O507" i="8" a="1"/>
  <c r="O507" i="8"/>
  <c r="P507" i="8" a="1"/>
  <c r="P507" i="8"/>
  <c r="Q507" i="8" a="1"/>
  <c r="Q507" i="8"/>
  <c r="R507" i="8" a="1"/>
  <c r="R507" i="8"/>
  <c r="S507" i="8" a="1"/>
  <c r="S507" i="8"/>
  <c r="T507" i="8" a="1"/>
  <c r="T507" i="8"/>
  <c r="U507" i="8" a="1"/>
  <c r="U507" i="8"/>
  <c r="V507" i="8" a="1"/>
  <c r="V507" i="8"/>
  <c r="W507" i="8" a="1"/>
  <c r="W507" i="8"/>
  <c r="X507" i="8" a="1"/>
  <c r="X507" i="8"/>
  <c r="Y507" i="8" a="1"/>
  <c r="Y507" i="8"/>
  <c r="Z507" i="8" a="1"/>
  <c r="Z507" i="8"/>
  <c r="A3" i="8" a="1"/>
  <c r="A3" i="8"/>
  <c r="B508" i="8" a="1"/>
  <c r="B508" i="8"/>
  <c r="C508" i="8" a="1"/>
  <c r="C508" i="8"/>
  <c r="D508" i="8" a="1"/>
  <c r="D508" i="8"/>
  <c r="E508" i="8" a="1"/>
  <c r="E508" i="8"/>
  <c r="F508" i="8" a="1"/>
  <c r="F508" i="8"/>
  <c r="G508" i="8" a="1"/>
  <c r="G508" i="8"/>
  <c r="H508" i="8" a="1"/>
  <c r="H508" i="8"/>
  <c r="I508" i="8" a="1"/>
  <c r="I508" i="8"/>
  <c r="J508" i="8" a="1"/>
  <c r="J508" i="8"/>
  <c r="K508" i="8" a="1"/>
  <c r="K508" i="8"/>
  <c r="L508" i="8" a="1"/>
  <c r="L508" i="8"/>
  <c r="M508" i="8" a="1"/>
  <c r="M508" i="8"/>
  <c r="N508" i="8" a="1"/>
  <c r="N508" i="8"/>
  <c r="O508" i="8" a="1"/>
  <c r="O508" i="8"/>
  <c r="P508" i="8" a="1"/>
  <c r="P508" i="8"/>
  <c r="Q508" i="8" a="1"/>
  <c r="Q508" i="8"/>
  <c r="R508" i="8" a="1"/>
  <c r="R508" i="8"/>
  <c r="S508" i="8" a="1"/>
  <c r="S508" i="8"/>
  <c r="T508" i="8" a="1"/>
  <c r="T508" i="8"/>
  <c r="U508" i="8" a="1"/>
  <c r="U508" i="8"/>
  <c r="V508" i="8" a="1"/>
  <c r="V508" i="8"/>
  <c r="W508" i="8" a="1"/>
  <c r="W508" i="8"/>
  <c r="X508" i="8" a="1"/>
  <c r="X508" i="8"/>
  <c r="Y508" i="8" a="1"/>
  <c r="Y508" i="8"/>
  <c r="Z508" i="8" a="1"/>
  <c r="Z508" i="8"/>
  <c r="B509" i="8" a="1"/>
  <c r="B509" i="8"/>
  <c r="C509" i="8" a="1"/>
  <c r="C509" i="8"/>
  <c r="D509" i="8" a="1"/>
  <c r="D509" i="8"/>
  <c r="E509" i="8" a="1"/>
  <c r="E509" i="8"/>
  <c r="F509" i="8" a="1"/>
  <c r="F509" i="8"/>
  <c r="G509" i="8" a="1"/>
  <c r="G509" i="8"/>
  <c r="H509" i="8" a="1"/>
  <c r="H509" i="8"/>
  <c r="I509" i="8" a="1"/>
  <c r="I509" i="8"/>
  <c r="J509" i="8" a="1"/>
  <c r="J509" i="8"/>
  <c r="K509" i="8" a="1"/>
  <c r="K509" i="8"/>
  <c r="L509" i="8" a="1"/>
  <c r="L509" i="8"/>
  <c r="M509" i="8" a="1"/>
  <c r="M509" i="8"/>
  <c r="N509" i="8" a="1"/>
  <c r="N509" i="8"/>
  <c r="O509" i="8" a="1"/>
  <c r="O509" i="8"/>
  <c r="P509" i="8" a="1"/>
  <c r="P509" i="8"/>
  <c r="Q509" i="8" a="1"/>
  <c r="Q509" i="8"/>
  <c r="R509" i="8" a="1"/>
  <c r="R509" i="8"/>
  <c r="S509" i="8" a="1"/>
  <c r="S509" i="8"/>
  <c r="T509" i="8" a="1"/>
  <c r="T509" i="8"/>
  <c r="U509" i="8" a="1"/>
  <c r="U509" i="8"/>
  <c r="V509" i="8" a="1"/>
  <c r="V509" i="8"/>
  <c r="W509" i="8" a="1"/>
  <c r="W509" i="8"/>
  <c r="X509" i="8" a="1"/>
  <c r="X509" i="8"/>
  <c r="Y509" i="8" a="1"/>
  <c r="Y509" i="8"/>
  <c r="Z509" i="8" a="1"/>
  <c r="Z509" i="8"/>
  <c r="B510" i="8" a="1"/>
  <c r="B510" i="8"/>
  <c r="C510" i="8" a="1"/>
  <c r="C510" i="8"/>
  <c r="D510" i="8" a="1"/>
  <c r="D510" i="8"/>
  <c r="E510" i="8" a="1"/>
  <c r="E510" i="8"/>
  <c r="F510" i="8" a="1"/>
  <c r="F510" i="8"/>
  <c r="G510" i="8" a="1"/>
  <c r="G510" i="8"/>
  <c r="H510" i="8" a="1"/>
  <c r="H510" i="8"/>
  <c r="I510" i="8" a="1"/>
  <c r="I510" i="8"/>
  <c r="J510" i="8" a="1"/>
  <c r="J510" i="8"/>
  <c r="K510" i="8" a="1"/>
  <c r="K510" i="8"/>
  <c r="L510" i="8" a="1"/>
  <c r="L510" i="8"/>
  <c r="M510" i="8" a="1"/>
  <c r="M510" i="8"/>
  <c r="N510" i="8" a="1"/>
  <c r="N510" i="8"/>
  <c r="O510" i="8" a="1"/>
  <c r="O510" i="8"/>
  <c r="P510" i="8" a="1"/>
  <c r="P510" i="8"/>
  <c r="Q510" i="8" a="1"/>
  <c r="Q510" i="8"/>
  <c r="R510" i="8" a="1"/>
  <c r="R510" i="8"/>
  <c r="S510" i="8" a="1"/>
  <c r="S510" i="8"/>
  <c r="T510" i="8" a="1"/>
  <c r="T510" i="8"/>
  <c r="U510" i="8" a="1"/>
  <c r="U510" i="8"/>
  <c r="V510" i="8" a="1"/>
  <c r="V510" i="8"/>
  <c r="W510" i="8" a="1"/>
  <c r="W510" i="8"/>
  <c r="X510" i="8" a="1"/>
  <c r="X510" i="8"/>
  <c r="Y510" i="8" a="1"/>
  <c r="Y510" i="8"/>
  <c r="Z510" i="8" a="1"/>
  <c r="Z510" i="8"/>
  <c r="B3" i="8"/>
  <c r="B4" i="7" a="1"/>
  <c r="B4" i="7" l="1"/>
  <c r="C4" i="7" a="1"/>
  <c r="C4" i="7"/>
  <c r="D4" i="7" a="1"/>
  <c r="D4" i="7"/>
  <c r="E4" i="7" a="1"/>
  <c r="E4" i="7"/>
  <c r="F4" i="7" a="1"/>
  <c r="F4" i="7"/>
  <c r="G4" i="7" a="1"/>
  <c r="G4" i="7"/>
  <c r="H4" i="7" a="1"/>
  <c r="H4" i="7"/>
  <c r="I4" i="7" a="1"/>
  <c r="I4" i="7"/>
  <c r="J4" i="7" a="1"/>
  <c r="J4" i="7"/>
  <c r="K4" i="7" a="1"/>
  <c r="K4" i="7"/>
  <c r="L4" i="7" a="1"/>
  <c r="L4" i="7"/>
  <c r="M4" i="7" a="1"/>
  <c r="M4" i="7"/>
  <c r="N4" i="7" a="1"/>
  <c r="N4" i="7"/>
  <c r="O4" i="7" a="1"/>
  <c r="O4" i="7"/>
  <c r="P4" i="7" a="1"/>
  <c r="P4" i="7"/>
  <c r="Q4" i="7" a="1"/>
  <c r="Q4" i="7"/>
  <c r="R4" i="7" a="1"/>
  <c r="R4" i="7"/>
  <c r="S4" i="7" a="1"/>
  <c r="S4" i="7"/>
  <c r="T4" i="7" a="1"/>
  <c r="T4" i="7"/>
  <c r="U4" i="7" a="1"/>
  <c r="U4" i="7"/>
  <c r="V4" i="7" a="1"/>
  <c r="V4" i="7"/>
  <c r="W4" i="7" a="1"/>
  <c r="W4" i="7"/>
  <c r="X4" i="7" a="1"/>
  <c r="X4" i="7"/>
  <c r="Y4" i="7" a="1"/>
  <c r="Y4" i="7"/>
  <c r="Z4" i="7" a="1"/>
  <c r="Z4" i="7"/>
  <c r="B5" i="7" a="1"/>
  <c r="B5" i="7"/>
  <c r="C5" i="7" a="1"/>
  <c r="C5" i="7"/>
  <c r="D5" i="7" a="1"/>
  <c r="D5" i="7"/>
  <c r="E5" i="7" a="1"/>
  <c r="E5" i="7"/>
  <c r="F5" i="7" a="1"/>
  <c r="F5" i="7"/>
  <c r="G5" i="7" a="1"/>
  <c r="G5" i="7"/>
  <c r="H5" i="7" a="1"/>
  <c r="H5" i="7"/>
  <c r="I5" i="7" a="1"/>
  <c r="I5" i="7"/>
  <c r="J5" i="7" a="1"/>
  <c r="J5" i="7"/>
  <c r="K5" i="7" a="1"/>
  <c r="K5" i="7"/>
  <c r="L5" i="7" a="1"/>
  <c r="L5" i="7"/>
  <c r="M5" i="7" a="1"/>
  <c r="M5" i="7"/>
  <c r="N5" i="7" a="1"/>
  <c r="N5" i="7"/>
  <c r="O5" i="7" a="1"/>
  <c r="O5" i="7"/>
  <c r="P5" i="7" a="1"/>
  <c r="P5" i="7"/>
  <c r="Q5" i="7" a="1"/>
  <c r="Q5" i="7"/>
  <c r="R5" i="7" a="1"/>
  <c r="R5" i="7"/>
  <c r="S5" i="7" a="1"/>
  <c r="S5" i="7"/>
  <c r="T5" i="7" a="1"/>
  <c r="T5" i="7"/>
  <c r="U5" i="7" a="1"/>
  <c r="U5" i="7"/>
  <c r="V5" i="7" a="1"/>
  <c r="V5" i="7"/>
  <c r="W5" i="7" a="1"/>
  <c r="W5" i="7"/>
  <c r="X5" i="7" a="1"/>
  <c r="X5" i="7"/>
  <c r="Y5" i="7" a="1"/>
  <c r="Y5" i="7"/>
  <c r="Z5" i="7" a="1"/>
  <c r="Z5" i="7"/>
  <c r="B6" i="7" a="1"/>
  <c r="B6" i="7"/>
  <c r="C6" i="7" a="1"/>
  <c r="C6" i="7"/>
  <c r="D6" i="7" a="1"/>
  <c r="D6" i="7"/>
  <c r="E6" i="7" a="1"/>
  <c r="E6" i="7"/>
  <c r="F6" i="7" a="1"/>
  <c r="F6" i="7"/>
  <c r="G6" i="7" a="1"/>
  <c r="G6" i="7"/>
  <c r="H6" i="7" a="1"/>
  <c r="H6" i="7"/>
  <c r="I6" i="7" a="1"/>
  <c r="I6" i="7"/>
  <c r="J6" i="7" a="1"/>
  <c r="J6" i="7"/>
  <c r="K6" i="7" a="1"/>
  <c r="K6" i="7"/>
  <c r="L6" i="7" a="1"/>
  <c r="L6" i="7"/>
  <c r="M6" i="7" a="1"/>
  <c r="M6" i="7"/>
  <c r="N6" i="7" a="1"/>
  <c r="N6" i="7"/>
  <c r="O6" i="7" a="1"/>
  <c r="O6" i="7"/>
  <c r="P6" i="7" a="1"/>
  <c r="P6" i="7"/>
  <c r="Q6" i="7" a="1"/>
  <c r="Q6" i="7"/>
  <c r="R6" i="7" a="1"/>
  <c r="R6" i="7"/>
  <c r="S6" i="7" a="1"/>
  <c r="S6" i="7"/>
  <c r="T6" i="7" a="1"/>
  <c r="T6" i="7"/>
  <c r="U6" i="7" a="1"/>
  <c r="U6" i="7"/>
  <c r="V6" i="7" a="1"/>
  <c r="V6" i="7"/>
  <c r="W6" i="7" a="1"/>
  <c r="W6" i="7"/>
  <c r="X6" i="7" a="1"/>
  <c r="X6" i="7"/>
  <c r="Y6" i="7" a="1"/>
  <c r="Y6" i="7"/>
  <c r="Z6" i="7" a="1"/>
  <c r="Z6" i="7"/>
  <c r="B7" i="7" a="1"/>
  <c r="B7" i="7"/>
  <c r="C7" i="7" a="1"/>
  <c r="C7" i="7"/>
  <c r="D7" i="7" a="1"/>
  <c r="D7" i="7"/>
  <c r="E7" i="7" a="1"/>
  <c r="E7" i="7"/>
  <c r="F7" i="7" a="1"/>
  <c r="F7" i="7"/>
  <c r="G7" i="7" a="1"/>
  <c r="G7" i="7"/>
  <c r="H7" i="7" a="1"/>
  <c r="H7" i="7"/>
  <c r="I7" i="7" a="1"/>
  <c r="I7" i="7"/>
  <c r="J7" i="7" a="1"/>
  <c r="J7" i="7"/>
  <c r="K7" i="7" a="1"/>
  <c r="K7" i="7"/>
  <c r="L7" i="7" a="1"/>
  <c r="L7" i="7"/>
  <c r="M7" i="7" a="1"/>
  <c r="M7" i="7"/>
  <c r="N7" i="7" a="1"/>
  <c r="N7" i="7"/>
  <c r="O7" i="7" a="1"/>
  <c r="O7" i="7"/>
  <c r="P7" i="7" a="1"/>
  <c r="P7" i="7"/>
  <c r="Q7" i="7" a="1"/>
  <c r="Q7" i="7"/>
  <c r="R7" i="7" a="1"/>
  <c r="R7" i="7"/>
  <c r="S7" i="7" a="1"/>
  <c r="S7" i="7"/>
  <c r="T7" i="7" a="1"/>
  <c r="T7" i="7"/>
  <c r="U7" i="7" a="1"/>
  <c r="U7" i="7"/>
  <c r="V7" i="7" a="1"/>
  <c r="V7" i="7"/>
  <c r="W7" i="7" a="1"/>
  <c r="W7" i="7"/>
  <c r="X7" i="7" a="1"/>
  <c r="X7" i="7"/>
  <c r="Y7" i="7" a="1"/>
  <c r="Y7" i="7"/>
  <c r="Z7" i="7" a="1"/>
  <c r="Z7" i="7"/>
  <c r="B8" i="7" a="1"/>
  <c r="B8" i="7"/>
  <c r="C8" i="7" a="1"/>
  <c r="C8" i="7"/>
  <c r="D8" i="7" a="1"/>
  <c r="D8" i="7"/>
  <c r="E8" i="7" a="1"/>
  <c r="E8" i="7"/>
  <c r="F8" i="7" a="1"/>
  <c r="F8" i="7"/>
  <c r="G8" i="7" a="1"/>
  <c r="G8" i="7"/>
  <c r="H8" i="7" a="1"/>
  <c r="H8" i="7"/>
  <c r="I8" i="7" a="1"/>
  <c r="I8" i="7"/>
  <c r="J8" i="7" a="1"/>
  <c r="J8" i="7"/>
  <c r="K8" i="7" a="1"/>
  <c r="K8" i="7"/>
  <c r="L8" i="7" a="1"/>
  <c r="L8" i="7"/>
  <c r="M8" i="7" a="1"/>
  <c r="M8" i="7"/>
  <c r="N8" i="7" a="1"/>
  <c r="N8" i="7"/>
  <c r="O8" i="7" a="1"/>
  <c r="O8" i="7"/>
  <c r="P8" i="7" a="1"/>
  <c r="P8" i="7"/>
  <c r="Q8" i="7" a="1"/>
  <c r="Q8" i="7"/>
  <c r="R8" i="7" a="1"/>
  <c r="R8" i="7"/>
  <c r="S8" i="7" a="1"/>
  <c r="S8" i="7"/>
  <c r="T8" i="7" a="1"/>
  <c r="T8" i="7"/>
  <c r="U8" i="7" a="1"/>
  <c r="U8" i="7"/>
  <c r="V8" i="7" a="1"/>
  <c r="V8" i="7"/>
  <c r="W8" i="7" a="1"/>
  <c r="W8" i="7"/>
  <c r="X8" i="7" a="1"/>
  <c r="X8" i="7"/>
  <c r="Y8" i="7" a="1"/>
  <c r="Y8" i="7"/>
  <c r="Z8" i="7" a="1"/>
  <c r="Z8" i="7"/>
  <c r="B9" i="7" a="1"/>
  <c r="B9" i="7"/>
  <c r="C9" i="7" a="1"/>
  <c r="C9" i="7"/>
  <c r="D9" i="7" a="1"/>
  <c r="D9" i="7"/>
  <c r="E9" i="7" a="1"/>
  <c r="E9" i="7"/>
  <c r="F9" i="7" a="1"/>
  <c r="F9" i="7"/>
  <c r="G9" i="7" a="1"/>
  <c r="G9" i="7"/>
  <c r="H9" i="7" a="1"/>
  <c r="H9" i="7"/>
  <c r="I9" i="7" a="1"/>
  <c r="I9" i="7"/>
  <c r="J9" i="7" a="1"/>
  <c r="J9" i="7"/>
  <c r="K9" i="7" a="1"/>
  <c r="K9" i="7"/>
  <c r="L9" i="7" a="1"/>
  <c r="L9" i="7"/>
  <c r="M9" i="7" a="1"/>
  <c r="M9" i="7"/>
  <c r="N9" i="7" a="1"/>
  <c r="N9" i="7"/>
  <c r="O9" i="7" a="1"/>
  <c r="O9" i="7"/>
  <c r="P9" i="7" a="1"/>
  <c r="P9" i="7"/>
  <c r="Q9" i="7" a="1"/>
  <c r="Q9" i="7"/>
  <c r="R9" i="7" a="1"/>
  <c r="R9" i="7"/>
  <c r="S9" i="7" a="1"/>
  <c r="S9" i="7"/>
  <c r="T9" i="7" a="1"/>
  <c r="T9" i="7"/>
  <c r="U9" i="7" a="1"/>
  <c r="U9" i="7"/>
  <c r="V9" i="7" a="1"/>
  <c r="V9" i="7"/>
  <c r="W9" i="7" a="1"/>
  <c r="W9" i="7"/>
  <c r="X9" i="7" a="1"/>
  <c r="X9" i="7"/>
  <c r="Y9" i="7" a="1"/>
  <c r="Y9" i="7"/>
  <c r="Z9" i="7" a="1"/>
  <c r="Z9" i="7"/>
  <c r="B10" i="7" a="1"/>
  <c r="B10" i="7"/>
  <c r="C10" i="7" a="1"/>
  <c r="C10" i="7"/>
  <c r="D10" i="7" a="1"/>
  <c r="D10" i="7"/>
  <c r="E10" i="7" a="1"/>
  <c r="E10" i="7"/>
  <c r="F10" i="7" a="1"/>
  <c r="F10" i="7"/>
  <c r="G10" i="7" a="1"/>
  <c r="G10" i="7"/>
  <c r="H10" i="7" a="1"/>
  <c r="H10" i="7"/>
  <c r="I10" i="7" a="1"/>
  <c r="I10" i="7"/>
  <c r="J10" i="7" a="1"/>
  <c r="J10" i="7"/>
  <c r="K10" i="7" a="1"/>
  <c r="K10" i="7"/>
  <c r="L10" i="7" a="1"/>
  <c r="L10" i="7"/>
  <c r="M10" i="7" a="1"/>
  <c r="M10" i="7"/>
  <c r="N10" i="7" a="1"/>
  <c r="N10" i="7"/>
  <c r="O10" i="7" a="1"/>
  <c r="O10" i="7"/>
  <c r="P10" i="7" a="1"/>
  <c r="P10" i="7"/>
  <c r="Q10" i="7" a="1"/>
  <c r="Q10" i="7"/>
  <c r="R10" i="7" a="1"/>
  <c r="R10" i="7"/>
  <c r="S10" i="7" a="1"/>
  <c r="S10" i="7"/>
  <c r="T10" i="7" a="1"/>
  <c r="T10" i="7"/>
  <c r="U10" i="7" a="1"/>
  <c r="U10" i="7"/>
  <c r="V10" i="7" a="1"/>
  <c r="V10" i="7"/>
  <c r="W10" i="7" a="1"/>
  <c r="W10" i="7"/>
  <c r="X10" i="7" a="1"/>
  <c r="X10" i="7"/>
  <c r="Y10" i="7" a="1"/>
  <c r="Y10" i="7"/>
  <c r="Z10" i="7" a="1"/>
  <c r="Z10" i="7"/>
  <c r="B11" i="7" a="1"/>
  <c r="B11" i="7"/>
  <c r="C11" i="7" a="1"/>
  <c r="C11" i="7"/>
  <c r="D11" i="7" a="1"/>
  <c r="D11" i="7"/>
  <c r="E11" i="7" a="1"/>
  <c r="E11" i="7"/>
  <c r="F11" i="7" a="1"/>
  <c r="F11" i="7"/>
  <c r="G11" i="7" a="1"/>
  <c r="G11" i="7"/>
  <c r="H11" i="7" a="1"/>
  <c r="H11" i="7"/>
  <c r="I11" i="7" a="1"/>
  <c r="I11" i="7"/>
  <c r="J11" i="7" a="1"/>
  <c r="J11" i="7"/>
  <c r="K11" i="7" a="1"/>
  <c r="K11" i="7"/>
  <c r="L11" i="7" a="1"/>
  <c r="L11" i="7"/>
  <c r="M11" i="7" a="1"/>
  <c r="M11" i="7"/>
  <c r="N11" i="7" a="1"/>
  <c r="N11" i="7"/>
  <c r="O11" i="7" a="1"/>
  <c r="O11" i="7"/>
  <c r="P11" i="7" a="1"/>
  <c r="P11" i="7"/>
  <c r="Q11" i="7" a="1"/>
  <c r="Q11" i="7"/>
  <c r="R11" i="7" a="1"/>
  <c r="R11" i="7"/>
  <c r="S11" i="7" a="1"/>
  <c r="S11" i="7"/>
  <c r="T11" i="7" a="1"/>
  <c r="T11" i="7"/>
  <c r="U11" i="7" a="1"/>
  <c r="U11" i="7"/>
  <c r="V11" i="7" a="1"/>
  <c r="V11" i="7"/>
  <c r="W11" i="7" a="1"/>
  <c r="W11" i="7"/>
  <c r="X11" i="7" a="1"/>
  <c r="X11" i="7"/>
  <c r="Y11" i="7" a="1"/>
  <c r="Y11" i="7"/>
  <c r="Z11" i="7" a="1"/>
  <c r="Z11" i="7"/>
  <c r="B12" i="7" a="1"/>
  <c r="B12" i="7"/>
  <c r="C12" i="7" a="1"/>
  <c r="C12" i="7"/>
  <c r="D12" i="7" a="1"/>
  <c r="D12" i="7"/>
  <c r="E12" i="7" a="1"/>
  <c r="E12" i="7"/>
  <c r="F12" i="7" a="1"/>
  <c r="F12" i="7"/>
  <c r="G12" i="7" a="1"/>
  <c r="G12" i="7"/>
  <c r="H12" i="7" a="1"/>
  <c r="H12" i="7"/>
  <c r="I12" i="7" a="1"/>
  <c r="I12" i="7"/>
  <c r="J12" i="7" a="1"/>
  <c r="J12" i="7"/>
  <c r="K12" i="7" a="1"/>
  <c r="K12" i="7"/>
  <c r="L12" i="7" a="1"/>
  <c r="L12" i="7"/>
  <c r="M12" i="7" a="1"/>
  <c r="M12" i="7"/>
  <c r="N12" i="7" a="1"/>
  <c r="N12" i="7"/>
  <c r="O12" i="7" a="1"/>
  <c r="O12" i="7"/>
  <c r="P12" i="7" a="1"/>
  <c r="P12" i="7"/>
  <c r="Q12" i="7" a="1"/>
  <c r="Q12" i="7"/>
  <c r="R12" i="7" a="1"/>
  <c r="R12" i="7"/>
  <c r="S12" i="7" a="1"/>
  <c r="S12" i="7"/>
  <c r="T12" i="7" a="1"/>
  <c r="T12" i="7"/>
  <c r="U12" i="7" a="1"/>
  <c r="U12" i="7"/>
  <c r="V12" i="7" a="1"/>
  <c r="V12" i="7"/>
  <c r="W12" i="7" a="1"/>
  <c r="W12" i="7"/>
  <c r="X12" i="7" a="1"/>
  <c r="X12" i="7"/>
  <c r="Y12" i="7" a="1"/>
  <c r="Y12" i="7"/>
  <c r="Z12" i="7" a="1"/>
  <c r="Z12" i="7"/>
  <c r="B13" i="7" a="1"/>
  <c r="B13" i="7"/>
  <c r="C13" i="7" a="1"/>
  <c r="C13" i="7"/>
  <c r="D13" i="7" a="1"/>
  <c r="D13" i="7"/>
  <c r="E13" i="7" a="1"/>
  <c r="E13" i="7"/>
  <c r="F13" i="7" a="1"/>
  <c r="F13" i="7"/>
  <c r="G13" i="7" a="1"/>
  <c r="G13" i="7"/>
  <c r="H13" i="7" a="1"/>
  <c r="H13" i="7"/>
  <c r="I13" i="7" a="1"/>
  <c r="I13" i="7"/>
  <c r="J13" i="7" a="1"/>
  <c r="J13" i="7"/>
  <c r="K13" i="7" a="1"/>
  <c r="K13" i="7"/>
  <c r="L13" i="7" a="1"/>
  <c r="L13" i="7"/>
  <c r="M13" i="7" a="1"/>
  <c r="M13" i="7"/>
  <c r="N13" i="7" a="1"/>
  <c r="N13" i="7"/>
  <c r="O13" i="7" a="1"/>
  <c r="O13" i="7"/>
  <c r="P13" i="7" a="1"/>
  <c r="P13" i="7"/>
  <c r="Q13" i="7" a="1"/>
  <c r="Q13" i="7"/>
  <c r="R13" i="7" a="1"/>
  <c r="R13" i="7"/>
  <c r="S13" i="7" a="1"/>
  <c r="S13" i="7"/>
  <c r="T13" i="7" a="1"/>
  <c r="T13" i="7"/>
  <c r="U13" i="7" a="1"/>
  <c r="U13" i="7"/>
  <c r="V13" i="7" a="1"/>
  <c r="V13" i="7"/>
  <c r="W13" i="7" a="1"/>
  <c r="W13" i="7"/>
  <c r="X13" i="7" a="1"/>
  <c r="X13" i="7"/>
  <c r="Y13" i="7" a="1"/>
  <c r="Y13" i="7"/>
  <c r="Z13" i="7" a="1"/>
  <c r="Z13" i="7"/>
  <c r="B14" i="7" a="1"/>
  <c r="B14" i="7"/>
  <c r="C14" i="7" a="1"/>
  <c r="C14" i="7"/>
  <c r="D14" i="7" a="1"/>
  <c r="D14" i="7"/>
  <c r="E14" i="7" a="1"/>
  <c r="E14" i="7"/>
  <c r="F14" i="7" a="1"/>
  <c r="F14" i="7"/>
  <c r="G14" i="7" a="1"/>
  <c r="G14" i="7"/>
  <c r="H14" i="7" a="1"/>
  <c r="H14" i="7"/>
  <c r="I14" i="7" a="1"/>
  <c r="I14" i="7"/>
  <c r="J14" i="7" a="1"/>
  <c r="J14" i="7"/>
  <c r="K14" i="7" a="1"/>
  <c r="K14" i="7"/>
  <c r="L14" i="7" a="1"/>
  <c r="L14" i="7"/>
  <c r="M14" i="7" a="1"/>
  <c r="M14" i="7"/>
  <c r="N14" i="7" a="1"/>
  <c r="N14" i="7"/>
  <c r="O14" i="7" a="1"/>
  <c r="O14" i="7"/>
  <c r="P14" i="7" a="1"/>
  <c r="P14" i="7"/>
  <c r="Q14" i="7" a="1"/>
  <c r="Q14" i="7"/>
  <c r="R14" i="7" a="1"/>
  <c r="R14" i="7"/>
  <c r="S14" i="7" a="1"/>
  <c r="S14" i="7"/>
  <c r="T14" i="7" a="1"/>
  <c r="T14" i="7"/>
  <c r="U14" i="7" a="1"/>
  <c r="U14" i="7"/>
  <c r="V14" i="7" a="1"/>
  <c r="V14" i="7"/>
  <c r="W14" i="7" a="1"/>
  <c r="W14" i="7"/>
  <c r="X14" i="7" a="1"/>
  <c r="X14" i="7"/>
  <c r="Y14" i="7" a="1"/>
  <c r="Y14" i="7"/>
  <c r="Z14" i="7" a="1"/>
  <c r="Z14" i="7"/>
  <c r="B15" i="7" a="1"/>
  <c r="B15" i="7"/>
  <c r="C15" i="7" a="1"/>
  <c r="C15" i="7"/>
  <c r="D15" i="7" a="1"/>
  <c r="D15" i="7"/>
  <c r="E15" i="7" a="1"/>
  <c r="E15" i="7"/>
  <c r="F15" i="7" a="1"/>
  <c r="F15" i="7"/>
  <c r="G15" i="7" a="1"/>
  <c r="G15" i="7"/>
  <c r="H15" i="7" a="1"/>
  <c r="H15" i="7"/>
  <c r="I15" i="7" a="1"/>
  <c r="I15" i="7"/>
  <c r="J15" i="7" a="1"/>
  <c r="J15" i="7"/>
  <c r="K15" i="7" a="1"/>
  <c r="K15" i="7"/>
  <c r="L15" i="7" a="1"/>
  <c r="L15" i="7"/>
  <c r="M15" i="7" a="1"/>
  <c r="M15" i="7"/>
  <c r="N15" i="7" a="1"/>
  <c r="N15" i="7"/>
  <c r="O15" i="7" a="1"/>
  <c r="O15" i="7"/>
  <c r="P15" i="7" a="1"/>
  <c r="P15" i="7"/>
  <c r="Q15" i="7" a="1"/>
  <c r="Q15" i="7"/>
  <c r="R15" i="7" a="1"/>
  <c r="R15" i="7"/>
  <c r="S15" i="7" a="1"/>
  <c r="S15" i="7"/>
  <c r="T15" i="7" a="1"/>
  <c r="T15" i="7"/>
  <c r="U15" i="7" a="1"/>
  <c r="U15" i="7"/>
  <c r="V15" i="7" a="1"/>
  <c r="V15" i="7"/>
  <c r="W15" i="7" a="1"/>
  <c r="W15" i="7"/>
  <c r="X15" i="7" a="1"/>
  <c r="X15" i="7"/>
  <c r="Y15" i="7" a="1"/>
  <c r="Y15" i="7"/>
  <c r="Z15" i="7" a="1"/>
  <c r="Z15" i="7"/>
  <c r="B16" i="7" a="1"/>
  <c r="B16" i="7"/>
  <c r="C16" i="7" a="1"/>
  <c r="C16" i="7"/>
  <c r="D16" i="7" a="1"/>
  <c r="D16" i="7"/>
  <c r="E16" i="7" a="1"/>
  <c r="E16" i="7"/>
  <c r="F16" i="7" a="1"/>
  <c r="F16" i="7"/>
  <c r="G16" i="7" a="1"/>
  <c r="G16" i="7"/>
  <c r="H16" i="7" a="1"/>
  <c r="H16" i="7"/>
  <c r="I16" i="7" a="1"/>
  <c r="I16" i="7"/>
  <c r="J16" i="7" a="1"/>
  <c r="J16" i="7"/>
  <c r="K16" i="7" a="1"/>
  <c r="K16" i="7"/>
  <c r="L16" i="7" a="1"/>
  <c r="L16" i="7"/>
  <c r="M16" i="7" a="1"/>
  <c r="M16" i="7"/>
  <c r="N16" i="7" a="1"/>
  <c r="N16" i="7"/>
  <c r="O16" i="7" a="1"/>
  <c r="O16" i="7"/>
  <c r="P16" i="7" a="1"/>
  <c r="P16" i="7"/>
  <c r="Q16" i="7" a="1"/>
  <c r="Q16" i="7"/>
  <c r="R16" i="7" a="1"/>
  <c r="R16" i="7"/>
  <c r="S16" i="7" a="1"/>
  <c r="S16" i="7"/>
  <c r="T16" i="7" a="1"/>
  <c r="T16" i="7"/>
  <c r="U16" i="7" a="1"/>
  <c r="U16" i="7"/>
  <c r="V16" i="7" a="1"/>
  <c r="V16" i="7"/>
  <c r="W16" i="7" a="1"/>
  <c r="W16" i="7"/>
  <c r="X16" i="7" a="1"/>
  <c r="X16" i="7"/>
  <c r="Y16" i="7" a="1"/>
  <c r="Y16" i="7"/>
  <c r="Z16" i="7" a="1"/>
  <c r="Z16" i="7"/>
  <c r="B17" i="7" a="1"/>
  <c r="B17" i="7"/>
  <c r="C17" i="7" a="1"/>
  <c r="C17" i="7"/>
  <c r="D17" i="7" a="1"/>
  <c r="D17" i="7"/>
  <c r="E17" i="7" a="1"/>
  <c r="E17" i="7"/>
  <c r="F17" i="7" a="1"/>
  <c r="F17" i="7"/>
  <c r="G17" i="7" a="1"/>
  <c r="G17" i="7"/>
  <c r="H17" i="7" a="1"/>
  <c r="H17" i="7"/>
  <c r="I17" i="7" a="1"/>
  <c r="I17" i="7"/>
  <c r="J17" i="7" a="1"/>
  <c r="J17" i="7"/>
  <c r="K17" i="7" a="1"/>
  <c r="K17" i="7"/>
  <c r="L17" i="7" a="1"/>
  <c r="L17" i="7"/>
  <c r="M17" i="7" a="1"/>
  <c r="M17" i="7"/>
  <c r="N17" i="7" a="1"/>
  <c r="N17" i="7"/>
  <c r="O17" i="7" a="1"/>
  <c r="O17" i="7"/>
  <c r="P17" i="7" a="1"/>
  <c r="P17" i="7"/>
  <c r="Q17" i="7" a="1"/>
  <c r="Q17" i="7"/>
  <c r="R17" i="7" a="1"/>
  <c r="R17" i="7"/>
  <c r="S17" i="7" a="1"/>
  <c r="S17" i="7"/>
  <c r="T17" i="7" a="1"/>
  <c r="T17" i="7"/>
  <c r="U17" i="7" a="1"/>
  <c r="U17" i="7"/>
  <c r="V17" i="7" a="1"/>
  <c r="V17" i="7"/>
  <c r="W17" i="7" a="1"/>
  <c r="W17" i="7"/>
  <c r="X17" i="7" a="1"/>
  <c r="X17" i="7"/>
  <c r="Y17" i="7" a="1"/>
  <c r="Y17" i="7"/>
  <c r="Z17" i="7" a="1"/>
  <c r="Z17" i="7"/>
  <c r="B18" i="7" a="1"/>
  <c r="B18" i="7"/>
  <c r="C18" i="7" a="1"/>
  <c r="C18" i="7"/>
  <c r="D18" i="7" a="1"/>
  <c r="D18" i="7"/>
  <c r="E18" i="7" a="1"/>
  <c r="E18" i="7"/>
  <c r="F18" i="7" a="1"/>
  <c r="F18" i="7"/>
  <c r="G18" i="7" a="1"/>
  <c r="G18" i="7"/>
  <c r="H18" i="7" a="1"/>
  <c r="H18" i="7"/>
  <c r="I18" i="7" a="1"/>
  <c r="I18" i="7"/>
  <c r="J18" i="7" a="1"/>
  <c r="J18" i="7"/>
  <c r="K18" i="7" a="1"/>
  <c r="K18" i="7"/>
  <c r="L18" i="7" a="1"/>
  <c r="L18" i="7"/>
  <c r="M18" i="7" a="1"/>
  <c r="M18" i="7"/>
  <c r="N18" i="7" a="1"/>
  <c r="N18" i="7"/>
  <c r="O18" i="7" a="1"/>
  <c r="O18" i="7"/>
  <c r="P18" i="7" a="1"/>
  <c r="P18" i="7"/>
  <c r="Q18" i="7" a="1"/>
  <c r="Q18" i="7"/>
  <c r="R18" i="7" a="1"/>
  <c r="R18" i="7"/>
  <c r="S18" i="7" a="1"/>
  <c r="S18" i="7"/>
  <c r="T18" i="7" a="1"/>
  <c r="T18" i="7"/>
  <c r="U18" i="7" a="1"/>
  <c r="U18" i="7"/>
  <c r="V18" i="7" a="1"/>
  <c r="V18" i="7"/>
  <c r="W18" i="7" a="1"/>
  <c r="W18" i="7"/>
  <c r="X18" i="7" a="1"/>
  <c r="X18" i="7"/>
  <c r="Y18" i="7" a="1"/>
  <c r="Y18" i="7"/>
  <c r="Z18" i="7" a="1"/>
  <c r="Z18" i="7"/>
  <c r="B19" i="7" a="1"/>
  <c r="B19" i="7"/>
  <c r="C19" i="7" a="1"/>
  <c r="C19" i="7"/>
  <c r="D19" i="7" a="1"/>
  <c r="D19" i="7"/>
  <c r="E19" i="7" a="1"/>
  <c r="E19" i="7"/>
  <c r="F19" i="7" a="1"/>
  <c r="F19" i="7"/>
  <c r="G19" i="7" a="1"/>
  <c r="G19" i="7"/>
  <c r="H19" i="7" a="1"/>
  <c r="H19" i="7"/>
  <c r="I19" i="7" a="1"/>
  <c r="I19" i="7"/>
  <c r="J19" i="7" a="1"/>
  <c r="J19" i="7"/>
  <c r="K19" i="7" a="1"/>
  <c r="K19" i="7"/>
  <c r="L19" i="7" a="1"/>
  <c r="L19" i="7"/>
  <c r="M19" i="7" a="1"/>
  <c r="M19" i="7"/>
  <c r="N19" i="7" a="1"/>
  <c r="N19" i="7"/>
  <c r="O19" i="7" a="1"/>
  <c r="O19" i="7"/>
  <c r="P19" i="7" a="1"/>
  <c r="P19" i="7"/>
  <c r="Q19" i="7" a="1"/>
  <c r="Q19" i="7"/>
  <c r="R19" i="7" a="1"/>
  <c r="R19" i="7"/>
  <c r="S19" i="7" a="1"/>
  <c r="S19" i="7"/>
  <c r="T19" i="7" a="1"/>
  <c r="T19" i="7"/>
  <c r="U19" i="7" a="1"/>
  <c r="U19" i="7"/>
  <c r="V19" i="7" a="1"/>
  <c r="V19" i="7"/>
  <c r="W19" i="7" a="1"/>
  <c r="W19" i="7"/>
  <c r="X19" i="7" a="1"/>
  <c r="X19" i="7"/>
  <c r="Y19" i="7" a="1"/>
  <c r="Y19" i="7"/>
  <c r="Z19" i="7" a="1"/>
  <c r="Z19" i="7"/>
  <c r="B20" i="7" a="1"/>
  <c r="B20" i="7"/>
  <c r="C20" i="7" a="1"/>
  <c r="C20" i="7"/>
  <c r="D20" i="7" a="1"/>
  <c r="D20" i="7"/>
  <c r="E20" i="7" a="1"/>
  <c r="E20" i="7"/>
  <c r="F20" i="7" a="1"/>
  <c r="F20" i="7"/>
  <c r="G20" i="7" a="1"/>
  <c r="G20" i="7"/>
  <c r="H20" i="7" a="1"/>
  <c r="H20" i="7"/>
  <c r="I20" i="7" a="1"/>
  <c r="I20" i="7"/>
  <c r="J20" i="7" a="1"/>
  <c r="J20" i="7"/>
  <c r="K20" i="7" a="1"/>
  <c r="K20" i="7"/>
  <c r="L20" i="7" a="1"/>
  <c r="L20" i="7"/>
  <c r="M20" i="7" a="1"/>
  <c r="M20" i="7"/>
  <c r="N20" i="7" a="1"/>
  <c r="N20" i="7"/>
  <c r="O20" i="7" a="1"/>
  <c r="O20" i="7"/>
  <c r="P20" i="7" a="1"/>
  <c r="P20" i="7"/>
  <c r="Q20" i="7" a="1"/>
  <c r="Q20" i="7"/>
  <c r="R20" i="7" a="1"/>
  <c r="R20" i="7"/>
  <c r="S20" i="7" a="1"/>
  <c r="S20" i="7"/>
  <c r="T20" i="7" a="1"/>
  <c r="T20" i="7"/>
  <c r="U20" i="7" a="1"/>
  <c r="U20" i="7"/>
  <c r="V20" i="7" a="1"/>
  <c r="V20" i="7"/>
  <c r="W20" i="7" a="1"/>
  <c r="W20" i="7"/>
  <c r="X20" i="7" a="1"/>
  <c r="X20" i="7"/>
  <c r="Y20" i="7" a="1"/>
  <c r="Y20" i="7"/>
  <c r="Z20" i="7" a="1"/>
  <c r="Z20" i="7"/>
  <c r="B21" i="7" a="1"/>
  <c r="B21" i="7"/>
  <c r="C21" i="7" a="1"/>
  <c r="C21" i="7"/>
  <c r="D21" i="7" a="1"/>
  <c r="D21" i="7"/>
  <c r="E21" i="7" a="1"/>
  <c r="E21" i="7"/>
  <c r="F21" i="7" a="1"/>
  <c r="F21" i="7"/>
  <c r="G21" i="7" a="1"/>
  <c r="G21" i="7"/>
  <c r="H21" i="7" a="1"/>
  <c r="H21" i="7"/>
  <c r="I21" i="7" a="1"/>
  <c r="I21" i="7"/>
  <c r="J21" i="7" a="1"/>
  <c r="J21" i="7"/>
  <c r="K21" i="7" a="1"/>
  <c r="K21" i="7"/>
  <c r="L21" i="7" a="1"/>
  <c r="L21" i="7"/>
  <c r="M21" i="7" a="1"/>
  <c r="M21" i="7"/>
  <c r="N21" i="7" a="1"/>
  <c r="N21" i="7"/>
  <c r="O21" i="7" a="1"/>
  <c r="O21" i="7"/>
  <c r="P21" i="7" a="1"/>
  <c r="P21" i="7"/>
  <c r="Q21" i="7" a="1"/>
  <c r="Q21" i="7"/>
  <c r="R21" i="7" a="1"/>
  <c r="R21" i="7"/>
  <c r="S21" i="7" a="1"/>
  <c r="S21" i="7"/>
  <c r="T21" i="7" a="1"/>
  <c r="T21" i="7"/>
  <c r="U21" i="7" a="1"/>
  <c r="U21" i="7"/>
  <c r="V21" i="7" a="1"/>
  <c r="V21" i="7"/>
  <c r="W21" i="7" a="1"/>
  <c r="W21" i="7"/>
  <c r="X21" i="7" a="1"/>
  <c r="X21" i="7"/>
  <c r="Y21" i="7" a="1"/>
  <c r="Y21" i="7"/>
  <c r="Z21" i="7" a="1"/>
  <c r="Z21" i="7"/>
  <c r="B22" i="7" a="1"/>
  <c r="B22" i="7"/>
  <c r="C22" i="7" a="1"/>
  <c r="C22" i="7"/>
  <c r="D22" i="7" a="1"/>
  <c r="D22" i="7"/>
  <c r="E22" i="7" a="1"/>
  <c r="E22" i="7"/>
  <c r="F22" i="7" a="1"/>
  <c r="F22" i="7"/>
  <c r="G22" i="7" a="1"/>
  <c r="G22" i="7"/>
  <c r="H22" i="7" a="1"/>
  <c r="H22" i="7"/>
  <c r="I22" i="7" a="1"/>
  <c r="I22" i="7"/>
  <c r="J22" i="7" a="1"/>
  <c r="J22" i="7"/>
  <c r="K22" i="7" a="1"/>
  <c r="K22" i="7"/>
  <c r="L22" i="7" a="1"/>
  <c r="L22" i="7"/>
  <c r="M22" i="7" a="1"/>
  <c r="M22" i="7"/>
  <c r="N22" i="7" a="1"/>
  <c r="N22" i="7"/>
  <c r="O22" i="7" a="1"/>
  <c r="O22" i="7"/>
  <c r="P22" i="7" a="1"/>
  <c r="P22" i="7"/>
  <c r="Q22" i="7" a="1"/>
  <c r="Q22" i="7"/>
  <c r="R22" i="7" a="1"/>
  <c r="R22" i="7"/>
  <c r="S22" i="7" a="1"/>
  <c r="S22" i="7"/>
  <c r="T22" i="7" a="1"/>
  <c r="T22" i="7"/>
  <c r="U22" i="7" a="1"/>
  <c r="U22" i="7"/>
  <c r="V22" i="7" a="1"/>
  <c r="V22" i="7"/>
  <c r="W22" i="7" a="1"/>
  <c r="W22" i="7"/>
  <c r="X22" i="7" a="1"/>
  <c r="X22" i="7"/>
  <c r="Y22" i="7" a="1"/>
  <c r="Y22" i="7"/>
  <c r="Z22" i="7" a="1"/>
  <c r="Z22" i="7"/>
  <c r="B23" i="7" a="1"/>
  <c r="B23" i="7"/>
  <c r="C23" i="7" a="1"/>
  <c r="C23" i="7"/>
  <c r="D23" i="7" a="1"/>
  <c r="D23" i="7"/>
  <c r="E23" i="7" a="1"/>
  <c r="E23" i="7"/>
  <c r="F23" i="7" a="1"/>
  <c r="F23" i="7"/>
  <c r="G23" i="7" a="1"/>
  <c r="G23" i="7"/>
  <c r="H23" i="7" a="1"/>
  <c r="H23" i="7"/>
  <c r="I23" i="7" a="1"/>
  <c r="I23" i="7"/>
  <c r="J23" i="7" a="1"/>
  <c r="J23" i="7"/>
  <c r="K23" i="7" a="1"/>
  <c r="K23" i="7"/>
  <c r="L23" i="7" a="1"/>
  <c r="L23" i="7"/>
  <c r="M23" i="7" a="1"/>
  <c r="M23" i="7"/>
  <c r="N23" i="7" a="1"/>
  <c r="N23" i="7"/>
  <c r="O23" i="7" a="1"/>
  <c r="O23" i="7"/>
  <c r="P23" i="7" a="1"/>
  <c r="P23" i="7"/>
  <c r="Q23" i="7" a="1"/>
  <c r="Q23" i="7"/>
  <c r="R23" i="7" a="1"/>
  <c r="R23" i="7"/>
  <c r="S23" i="7" a="1"/>
  <c r="S23" i="7"/>
  <c r="T23" i="7" a="1"/>
  <c r="T23" i="7"/>
  <c r="U23" i="7" a="1"/>
  <c r="U23" i="7"/>
  <c r="V23" i="7" a="1"/>
  <c r="V23" i="7"/>
  <c r="W23" i="7" a="1"/>
  <c r="W23" i="7"/>
  <c r="X23" i="7" a="1"/>
  <c r="X23" i="7"/>
  <c r="Y23" i="7" a="1"/>
  <c r="Y23" i="7"/>
  <c r="Z23" i="7" a="1"/>
  <c r="Z23" i="7"/>
  <c r="B24" i="7" a="1"/>
  <c r="B24" i="7"/>
  <c r="C24" i="7" a="1"/>
  <c r="C24" i="7"/>
  <c r="D24" i="7" a="1"/>
  <c r="D24" i="7"/>
  <c r="E24" i="7" a="1"/>
  <c r="E24" i="7"/>
  <c r="F24" i="7" a="1"/>
  <c r="F24" i="7"/>
  <c r="G24" i="7" a="1"/>
  <c r="G24" i="7"/>
  <c r="H24" i="7" a="1"/>
  <c r="H24" i="7"/>
  <c r="I24" i="7" a="1"/>
  <c r="I24" i="7"/>
  <c r="J24" i="7" a="1"/>
  <c r="J24" i="7"/>
  <c r="K24" i="7" a="1"/>
  <c r="K24" i="7"/>
  <c r="L24" i="7" a="1"/>
  <c r="L24" i="7"/>
  <c r="M24" i="7" a="1"/>
  <c r="M24" i="7"/>
  <c r="N24" i="7" a="1"/>
  <c r="N24" i="7"/>
  <c r="O24" i="7" a="1"/>
  <c r="O24" i="7"/>
  <c r="P24" i="7" a="1"/>
  <c r="P24" i="7"/>
  <c r="Q24" i="7" a="1"/>
  <c r="Q24" i="7"/>
  <c r="R24" i="7" a="1"/>
  <c r="R24" i="7"/>
  <c r="S24" i="7" a="1"/>
  <c r="S24" i="7"/>
  <c r="T24" i="7" a="1"/>
  <c r="T24" i="7"/>
  <c r="U24" i="7" a="1"/>
  <c r="U24" i="7"/>
  <c r="V24" i="7" a="1"/>
  <c r="V24" i="7"/>
  <c r="W24" i="7" a="1"/>
  <c r="W24" i="7"/>
  <c r="X24" i="7" a="1"/>
  <c r="X24" i="7"/>
  <c r="Y24" i="7" a="1"/>
  <c r="Y24" i="7"/>
  <c r="Z24" i="7" a="1"/>
  <c r="Z24" i="7"/>
  <c r="B25" i="7" a="1"/>
  <c r="B25" i="7"/>
  <c r="C25" i="7" a="1"/>
  <c r="C25" i="7"/>
  <c r="D25" i="7" a="1"/>
  <c r="D25" i="7"/>
  <c r="E25" i="7" a="1"/>
  <c r="E25" i="7"/>
  <c r="F25" i="7" a="1"/>
  <c r="F25" i="7"/>
  <c r="G25" i="7" a="1"/>
  <c r="G25" i="7"/>
  <c r="H25" i="7" a="1"/>
  <c r="H25" i="7"/>
  <c r="I25" i="7" a="1"/>
  <c r="I25" i="7"/>
  <c r="J25" i="7" a="1"/>
  <c r="J25" i="7"/>
  <c r="K25" i="7" a="1"/>
  <c r="K25" i="7"/>
  <c r="L25" i="7" a="1"/>
  <c r="L25" i="7"/>
  <c r="M25" i="7" a="1"/>
  <c r="M25" i="7"/>
  <c r="N25" i="7" a="1"/>
  <c r="N25" i="7"/>
  <c r="O25" i="7" a="1"/>
  <c r="O25" i="7"/>
  <c r="P25" i="7" a="1"/>
  <c r="P25" i="7"/>
  <c r="Q25" i="7" a="1"/>
  <c r="Q25" i="7"/>
  <c r="R25" i="7" a="1"/>
  <c r="R25" i="7"/>
  <c r="S25" i="7" a="1"/>
  <c r="S25" i="7"/>
  <c r="T25" i="7" a="1"/>
  <c r="T25" i="7"/>
  <c r="U25" i="7" a="1"/>
  <c r="U25" i="7"/>
  <c r="V25" i="7" a="1"/>
  <c r="V25" i="7"/>
  <c r="W25" i="7" a="1"/>
  <c r="W25" i="7"/>
  <c r="X25" i="7" a="1"/>
  <c r="X25" i="7"/>
  <c r="Y25" i="7" a="1"/>
  <c r="Y25" i="7"/>
  <c r="Z25" i="7" a="1"/>
  <c r="Z25" i="7"/>
  <c r="B26" i="7" a="1"/>
  <c r="B26" i="7"/>
  <c r="C26" i="7" a="1"/>
  <c r="C26" i="7"/>
  <c r="D26" i="7" a="1"/>
  <c r="D26" i="7"/>
  <c r="E26" i="7" a="1"/>
  <c r="E26" i="7"/>
  <c r="F26" i="7" a="1"/>
  <c r="F26" i="7"/>
  <c r="G26" i="7" a="1"/>
  <c r="G26" i="7"/>
  <c r="H26" i="7" a="1"/>
  <c r="H26" i="7"/>
  <c r="I26" i="7" a="1"/>
  <c r="I26" i="7"/>
  <c r="J26" i="7" a="1"/>
  <c r="J26" i="7"/>
  <c r="K26" i="7" a="1"/>
  <c r="K26" i="7"/>
  <c r="L26" i="7" a="1"/>
  <c r="L26" i="7"/>
  <c r="M26" i="7" a="1"/>
  <c r="M26" i="7"/>
  <c r="N26" i="7" a="1"/>
  <c r="N26" i="7"/>
  <c r="O26" i="7" a="1"/>
  <c r="O26" i="7"/>
  <c r="P26" i="7" a="1"/>
  <c r="P26" i="7"/>
  <c r="Q26" i="7" a="1"/>
  <c r="Q26" i="7"/>
  <c r="R26" i="7" a="1"/>
  <c r="R26" i="7"/>
  <c r="S26" i="7" a="1"/>
  <c r="S26" i="7"/>
  <c r="T26" i="7" a="1"/>
  <c r="T26" i="7"/>
  <c r="U26" i="7" a="1"/>
  <c r="U26" i="7"/>
  <c r="V26" i="7" a="1"/>
  <c r="V26" i="7"/>
  <c r="W26" i="7" a="1"/>
  <c r="W26" i="7"/>
  <c r="X26" i="7" a="1"/>
  <c r="X26" i="7"/>
  <c r="Y26" i="7" a="1"/>
  <c r="Y26" i="7"/>
  <c r="Z26" i="7" a="1"/>
  <c r="Z26" i="7"/>
  <c r="B27" i="7" a="1"/>
  <c r="B27" i="7"/>
  <c r="C27" i="7" a="1"/>
  <c r="C27" i="7"/>
  <c r="D27" i="7" a="1"/>
  <c r="D27" i="7"/>
  <c r="E27" i="7" a="1"/>
  <c r="E27" i="7"/>
  <c r="F27" i="7" a="1"/>
  <c r="F27" i="7"/>
  <c r="G27" i="7" a="1"/>
  <c r="G27" i="7"/>
  <c r="H27" i="7" a="1"/>
  <c r="H27" i="7"/>
  <c r="I27" i="7" a="1"/>
  <c r="I27" i="7"/>
  <c r="J27" i="7" a="1"/>
  <c r="J27" i="7"/>
  <c r="K27" i="7" a="1"/>
  <c r="K27" i="7"/>
  <c r="L27" i="7" a="1"/>
  <c r="L27" i="7"/>
  <c r="M27" i="7" a="1"/>
  <c r="M27" i="7"/>
  <c r="N27" i="7" a="1"/>
  <c r="N27" i="7"/>
  <c r="O27" i="7" a="1"/>
  <c r="O27" i="7"/>
  <c r="P27" i="7" a="1"/>
  <c r="P27" i="7"/>
  <c r="Q27" i="7" a="1"/>
  <c r="Q27" i="7"/>
  <c r="R27" i="7" a="1"/>
  <c r="R27" i="7"/>
  <c r="S27" i="7" a="1"/>
  <c r="S27" i="7"/>
  <c r="T27" i="7" a="1"/>
  <c r="T27" i="7"/>
  <c r="U27" i="7" a="1"/>
  <c r="U27" i="7"/>
  <c r="V27" i="7" a="1"/>
  <c r="V27" i="7"/>
  <c r="W27" i="7" a="1"/>
  <c r="W27" i="7"/>
  <c r="X27" i="7" a="1"/>
  <c r="X27" i="7"/>
  <c r="Y27" i="7" a="1"/>
  <c r="Y27" i="7"/>
  <c r="Z27" i="7" a="1"/>
  <c r="Z27" i="7"/>
  <c r="B28" i="7" a="1"/>
  <c r="B28" i="7"/>
  <c r="C28" i="7" a="1"/>
  <c r="C28" i="7"/>
  <c r="D28" i="7" a="1"/>
  <c r="D28" i="7"/>
  <c r="E28" i="7" a="1"/>
  <c r="E28" i="7"/>
  <c r="F28" i="7" a="1"/>
  <c r="F28" i="7"/>
  <c r="G28" i="7" a="1"/>
  <c r="G28" i="7"/>
  <c r="H28" i="7" a="1"/>
  <c r="H28" i="7"/>
  <c r="I28" i="7" a="1"/>
  <c r="I28" i="7"/>
  <c r="J28" i="7" a="1"/>
  <c r="J28" i="7"/>
  <c r="K28" i="7" a="1"/>
  <c r="K28" i="7"/>
  <c r="L28" i="7" a="1"/>
  <c r="L28" i="7"/>
  <c r="M28" i="7" a="1"/>
  <c r="M28" i="7"/>
  <c r="N28" i="7" a="1"/>
  <c r="N28" i="7"/>
  <c r="O28" i="7" a="1"/>
  <c r="O28" i="7"/>
  <c r="P28" i="7" a="1"/>
  <c r="P28" i="7"/>
  <c r="Q28" i="7" a="1"/>
  <c r="Q28" i="7"/>
  <c r="R28" i="7" a="1"/>
  <c r="R28" i="7"/>
  <c r="S28" i="7" a="1"/>
  <c r="S28" i="7"/>
  <c r="T28" i="7" a="1"/>
  <c r="T28" i="7"/>
  <c r="U28" i="7" a="1"/>
  <c r="U28" i="7"/>
  <c r="V28" i="7" a="1"/>
  <c r="V28" i="7"/>
  <c r="W28" i="7" a="1"/>
  <c r="W28" i="7"/>
  <c r="X28" i="7" a="1"/>
  <c r="X28" i="7"/>
  <c r="Y28" i="7" a="1"/>
  <c r="Y28" i="7"/>
  <c r="Z28" i="7" a="1"/>
  <c r="Z28" i="7"/>
  <c r="B29" i="7" a="1"/>
  <c r="B29" i="7"/>
  <c r="C29" i="7" a="1"/>
  <c r="C29" i="7"/>
  <c r="D29" i="7" a="1"/>
  <c r="D29" i="7"/>
  <c r="E29" i="7" a="1"/>
  <c r="E29" i="7"/>
  <c r="F29" i="7" a="1"/>
  <c r="F29" i="7"/>
  <c r="G29" i="7" a="1"/>
  <c r="G29" i="7"/>
  <c r="H29" i="7" a="1"/>
  <c r="H29" i="7"/>
  <c r="I29" i="7" a="1"/>
  <c r="I29" i="7"/>
  <c r="J29" i="7" a="1"/>
  <c r="J29" i="7"/>
  <c r="K29" i="7" a="1"/>
  <c r="K29" i="7"/>
  <c r="L29" i="7" a="1"/>
  <c r="L29" i="7"/>
  <c r="M29" i="7" a="1"/>
  <c r="M29" i="7"/>
  <c r="N29" i="7" a="1"/>
  <c r="N29" i="7"/>
  <c r="O29" i="7" a="1"/>
  <c r="O29" i="7"/>
  <c r="P29" i="7" a="1"/>
  <c r="P29" i="7"/>
  <c r="Q29" i="7" a="1"/>
  <c r="Q29" i="7"/>
  <c r="R29" i="7" a="1"/>
  <c r="R29" i="7"/>
  <c r="S29" i="7" a="1"/>
  <c r="S29" i="7"/>
  <c r="T29" i="7" a="1"/>
  <c r="T29" i="7"/>
  <c r="U29" i="7" a="1"/>
  <c r="U29" i="7"/>
  <c r="V29" i="7" a="1"/>
  <c r="V29" i="7"/>
  <c r="W29" i="7" a="1"/>
  <c r="W29" i="7"/>
  <c r="X29" i="7" a="1"/>
  <c r="X29" i="7"/>
  <c r="Y29" i="7" a="1"/>
  <c r="Y29" i="7"/>
  <c r="Z29" i="7" a="1"/>
  <c r="Z29" i="7"/>
  <c r="B30" i="7" a="1"/>
  <c r="B30" i="7"/>
  <c r="C30" i="7" a="1"/>
  <c r="C30" i="7"/>
  <c r="D30" i="7" a="1"/>
  <c r="D30" i="7"/>
  <c r="E30" i="7" a="1"/>
  <c r="E30" i="7"/>
  <c r="F30" i="7" a="1"/>
  <c r="F30" i="7"/>
  <c r="G30" i="7" a="1"/>
  <c r="G30" i="7"/>
  <c r="H30" i="7" a="1"/>
  <c r="H30" i="7"/>
  <c r="I30" i="7" a="1"/>
  <c r="I30" i="7"/>
  <c r="J30" i="7" a="1"/>
  <c r="J30" i="7"/>
  <c r="K30" i="7" a="1"/>
  <c r="K30" i="7"/>
  <c r="L30" i="7" a="1"/>
  <c r="L30" i="7"/>
  <c r="M30" i="7" a="1"/>
  <c r="M30" i="7"/>
  <c r="N30" i="7" a="1"/>
  <c r="N30" i="7"/>
  <c r="O30" i="7" a="1"/>
  <c r="O30" i="7"/>
  <c r="P30" i="7" a="1"/>
  <c r="P30" i="7"/>
  <c r="Q30" i="7" a="1"/>
  <c r="Q30" i="7"/>
  <c r="R30" i="7" a="1"/>
  <c r="R30" i="7"/>
  <c r="S30" i="7" a="1"/>
  <c r="S30" i="7"/>
  <c r="T30" i="7" a="1"/>
  <c r="T30" i="7"/>
  <c r="U30" i="7" a="1"/>
  <c r="U30" i="7"/>
  <c r="V30" i="7" a="1"/>
  <c r="V30" i="7"/>
  <c r="W30" i="7" a="1"/>
  <c r="W30" i="7"/>
  <c r="X30" i="7" a="1"/>
  <c r="X30" i="7"/>
  <c r="Y30" i="7" a="1"/>
  <c r="Y30" i="7"/>
  <c r="Z30" i="7" a="1"/>
  <c r="Z30" i="7"/>
  <c r="B31" i="7" a="1"/>
  <c r="B31" i="7"/>
  <c r="C31" i="7" a="1"/>
  <c r="C31" i="7"/>
  <c r="D31" i="7" a="1"/>
  <c r="D31" i="7"/>
  <c r="E31" i="7" a="1"/>
  <c r="E31" i="7"/>
  <c r="F31" i="7" a="1"/>
  <c r="F31" i="7"/>
  <c r="G31" i="7" a="1"/>
  <c r="G31" i="7"/>
  <c r="H31" i="7" a="1"/>
  <c r="H31" i="7"/>
  <c r="I31" i="7" a="1"/>
  <c r="I31" i="7"/>
  <c r="J31" i="7" a="1"/>
  <c r="J31" i="7"/>
  <c r="K31" i="7" a="1"/>
  <c r="K31" i="7"/>
  <c r="L31" i="7" a="1"/>
  <c r="L31" i="7"/>
  <c r="M31" i="7" a="1"/>
  <c r="M31" i="7"/>
  <c r="N31" i="7" a="1"/>
  <c r="N31" i="7"/>
  <c r="O31" i="7" a="1"/>
  <c r="O31" i="7"/>
  <c r="P31" i="7" a="1"/>
  <c r="P31" i="7"/>
  <c r="Q31" i="7" a="1"/>
  <c r="Q31" i="7"/>
  <c r="R31" i="7" a="1"/>
  <c r="R31" i="7"/>
  <c r="S31" i="7" a="1"/>
  <c r="S31" i="7"/>
  <c r="T31" i="7" a="1"/>
  <c r="T31" i="7"/>
  <c r="U31" i="7" a="1"/>
  <c r="U31" i="7"/>
  <c r="V31" i="7" a="1"/>
  <c r="V31" i="7"/>
  <c r="W31" i="7" a="1"/>
  <c r="W31" i="7"/>
  <c r="X31" i="7" a="1"/>
  <c r="X31" i="7"/>
  <c r="Y31" i="7" a="1"/>
  <c r="Y31" i="7"/>
  <c r="Z31" i="7" a="1"/>
  <c r="Z31" i="7"/>
  <c r="B32" i="7" a="1"/>
  <c r="B32" i="7"/>
  <c r="C32" i="7" a="1"/>
  <c r="C32" i="7"/>
  <c r="D32" i="7" a="1"/>
  <c r="D32" i="7"/>
  <c r="E32" i="7" a="1"/>
  <c r="E32" i="7"/>
  <c r="F32" i="7" a="1"/>
  <c r="F32" i="7"/>
  <c r="G32" i="7" a="1"/>
  <c r="G32" i="7"/>
  <c r="H32" i="7" a="1"/>
  <c r="H32" i="7"/>
  <c r="I32" i="7" a="1"/>
  <c r="I32" i="7"/>
  <c r="J32" i="7" a="1"/>
  <c r="J32" i="7"/>
  <c r="K32" i="7" a="1"/>
  <c r="K32" i="7"/>
  <c r="L32" i="7" a="1"/>
  <c r="L32" i="7"/>
  <c r="M32" i="7" a="1"/>
  <c r="M32" i="7"/>
  <c r="N32" i="7" a="1"/>
  <c r="N32" i="7"/>
  <c r="O32" i="7" a="1"/>
  <c r="O32" i="7"/>
  <c r="P32" i="7" a="1"/>
  <c r="P32" i="7"/>
  <c r="Q32" i="7" a="1"/>
  <c r="Q32" i="7"/>
  <c r="R32" i="7" a="1"/>
  <c r="R32" i="7"/>
  <c r="S32" i="7" a="1"/>
  <c r="S32" i="7"/>
  <c r="T32" i="7" a="1"/>
  <c r="T32" i="7"/>
  <c r="U32" i="7" a="1"/>
  <c r="U32" i="7"/>
  <c r="V32" i="7" a="1"/>
  <c r="V32" i="7"/>
  <c r="W32" i="7" a="1"/>
  <c r="W32" i="7"/>
  <c r="X32" i="7" a="1"/>
  <c r="X32" i="7"/>
  <c r="Y32" i="7" a="1"/>
  <c r="Y32" i="7"/>
  <c r="Z32" i="7" a="1"/>
  <c r="Z32" i="7"/>
  <c r="B33" i="7" a="1"/>
  <c r="B33" i="7"/>
  <c r="C33" i="7" a="1"/>
  <c r="C33" i="7"/>
  <c r="D33" i="7" a="1"/>
  <c r="D33" i="7"/>
  <c r="E33" i="7" a="1"/>
  <c r="E33" i="7"/>
  <c r="F33" i="7" a="1"/>
  <c r="F33" i="7"/>
  <c r="G33" i="7" a="1"/>
  <c r="G33" i="7"/>
  <c r="H33" i="7" a="1"/>
  <c r="H33" i="7"/>
  <c r="I33" i="7" a="1"/>
  <c r="I33" i="7"/>
  <c r="J33" i="7" a="1"/>
  <c r="J33" i="7"/>
  <c r="K33" i="7" a="1"/>
  <c r="K33" i="7"/>
  <c r="L33" i="7" a="1"/>
  <c r="L33" i="7"/>
  <c r="M33" i="7" a="1"/>
  <c r="M33" i="7"/>
  <c r="N33" i="7" a="1"/>
  <c r="N33" i="7"/>
  <c r="O33" i="7" a="1"/>
  <c r="O33" i="7"/>
  <c r="P33" i="7" a="1"/>
  <c r="P33" i="7"/>
  <c r="Q33" i="7" a="1"/>
  <c r="Q33" i="7"/>
  <c r="R33" i="7" a="1"/>
  <c r="R33" i="7"/>
  <c r="S33" i="7" a="1"/>
  <c r="S33" i="7"/>
  <c r="T33" i="7" a="1"/>
  <c r="T33" i="7"/>
  <c r="U33" i="7" a="1"/>
  <c r="U33" i="7"/>
  <c r="V33" i="7" a="1"/>
  <c r="V33" i="7"/>
  <c r="W33" i="7" a="1"/>
  <c r="W33" i="7"/>
  <c r="X33" i="7" a="1"/>
  <c r="X33" i="7"/>
  <c r="Y33" i="7" a="1"/>
  <c r="Y33" i="7"/>
  <c r="Z33" i="7" a="1"/>
  <c r="Z33" i="7"/>
  <c r="B34" i="7" a="1"/>
  <c r="B34" i="7"/>
  <c r="C34" i="7" a="1"/>
  <c r="C34" i="7"/>
  <c r="D34" i="7" a="1"/>
  <c r="D34" i="7"/>
  <c r="E34" i="7" a="1"/>
  <c r="E34" i="7"/>
  <c r="F34" i="7" a="1"/>
  <c r="F34" i="7"/>
  <c r="G34" i="7" a="1"/>
  <c r="G34" i="7"/>
  <c r="H34" i="7" a="1"/>
  <c r="H34" i="7"/>
  <c r="I34" i="7" a="1"/>
  <c r="I34" i="7"/>
  <c r="J34" i="7" a="1"/>
  <c r="J34" i="7"/>
  <c r="K34" i="7" a="1"/>
  <c r="K34" i="7"/>
  <c r="L34" i="7" a="1"/>
  <c r="L34" i="7"/>
  <c r="M34" i="7" a="1"/>
  <c r="M34" i="7"/>
  <c r="N34" i="7" a="1"/>
  <c r="N34" i="7"/>
  <c r="O34" i="7" a="1"/>
  <c r="O34" i="7"/>
  <c r="P34" i="7" a="1"/>
  <c r="P34" i="7"/>
  <c r="Q34" i="7" a="1"/>
  <c r="Q34" i="7"/>
  <c r="R34" i="7" a="1"/>
  <c r="R34" i="7"/>
  <c r="S34" i="7" a="1"/>
  <c r="S34" i="7"/>
  <c r="T34" i="7" a="1"/>
  <c r="T34" i="7"/>
  <c r="U34" i="7" a="1"/>
  <c r="U34" i="7"/>
  <c r="V34" i="7" a="1"/>
  <c r="V34" i="7"/>
  <c r="W34" i="7" a="1"/>
  <c r="W34" i="7"/>
  <c r="X34" i="7" a="1"/>
  <c r="X34" i="7"/>
  <c r="Y34" i="7" a="1"/>
  <c r="Y34" i="7"/>
  <c r="Z34" i="7" a="1"/>
  <c r="Z34" i="7"/>
  <c r="B35" i="7" a="1"/>
  <c r="B35" i="7"/>
  <c r="C35" i="7" a="1"/>
  <c r="C35" i="7"/>
  <c r="D35" i="7" a="1"/>
  <c r="D35" i="7"/>
  <c r="E35" i="7" a="1"/>
  <c r="E35" i="7"/>
  <c r="F35" i="7" a="1"/>
  <c r="F35" i="7"/>
  <c r="G35" i="7" a="1"/>
  <c r="G35" i="7"/>
  <c r="H35" i="7" a="1"/>
  <c r="H35" i="7"/>
  <c r="I35" i="7" a="1"/>
  <c r="I35" i="7"/>
  <c r="J35" i="7" a="1"/>
  <c r="J35" i="7"/>
  <c r="K35" i="7" a="1"/>
  <c r="K35" i="7"/>
  <c r="L35" i="7" a="1"/>
  <c r="L35" i="7"/>
  <c r="M35" i="7" a="1"/>
  <c r="M35" i="7"/>
  <c r="N35" i="7" a="1"/>
  <c r="N35" i="7"/>
  <c r="O35" i="7" a="1"/>
  <c r="O35" i="7"/>
  <c r="P35" i="7" a="1"/>
  <c r="P35" i="7"/>
  <c r="Q35" i="7" a="1"/>
  <c r="Q35" i="7"/>
  <c r="R35" i="7" a="1"/>
  <c r="R35" i="7"/>
  <c r="S35" i="7" a="1"/>
  <c r="S35" i="7"/>
  <c r="T35" i="7" a="1"/>
  <c r="T35" i="7"/>
  <c r="U35" i="7" a="1"/>
  <c r="U35" i="7"/>
  <c r="V35" i="7" a="1"/>
  <c r="V35" i="7"/>
  <c r="W35" i="7" a="1"/>
  <c r="W35" i="7"/>
  <c r="X35" i="7" a="1"/>
  <c r="X35" i="7"/>
  <c r="Y35" i="7" a="1"/>
  <c r="Y35" i="7"/>
  <c r="Z35" i="7" a="1"/>
  <c r="Z35" i="7"/>
  <c r="B36" i="7" a="1"/>
  <c r="B36" i="7"/>
  <c r="C36" i="7" a="1"/>
  <c r="C36" i="7"/>
  <c r="D36" i="7" a="1"/>
  <c r="D36" i="7"/>
  <c r="E36" i="7" a="1"/>
  <c r="E36" i="7"/>
  <c r="F36" i="7" a="1"/>
  <c r="F36" i="7"/>
  <c r="G36" i="7" a="1"/>
  <c r="G36" i="7"/>
  <c r="H36" i="7" a="1"/>
  <c r="H36" i="7"/>
  <c r="I36" i="7" a="1"/>
  <c r="I36" i="7"/>
  <c r="J36" i="7" a="1"/>
  <c r="J36" i="7"/>
  <c r="K36" i="7" a="1"/>
  <c r="K36" i="7"/>
  <c r="L36" i="7" a="1"/>
  <c r="L36" i="7"/>
  <c r="M36" i="7" a="1"/>
  <c r="M36" i="7"/>
  <c r="N36" i="7" a="1"/>
  <c r="N36" i="7"/>
  <c r="O36" i="7" a="1"/>
  <c r="O36" i="7"/>
  <c r="P36" i="7" a="1"/>
  <c r="P36" i="7"/>
  <c r="Q36" i="7" a="1"/>
  <c r="Q36" i="7"/>
  <c r="R36" i="7" a="1"/>
  <c r="R36" i="7"/>
  <c r="S36" i="7" a="1"/>
  <c r="S36" i="7"/>
  <c r="T36" i="7" a="1"/>
  <c r="T36" i="7"/>
  <c r="U36" i="7" a="1"/>
  <c r="U36" i="7"/>
  <c r="V36" i="7" a="1"/>
  <c r="V36" i="7"/>
  <c r="W36" i="7" a="1"/>
  <c r="W36" i="7"/>
  <c r="X36" i="7" a="1"/>
  <c r="X36" i="7"/>
  <c r="Y36" i="7" a="1"/>
  <c r="Y36" i="7"/>
  <c r="Z36" i="7" a="1"/>
  <c r="Z36" i="7"/>
  <c r="B37" i="7" a="1"/>
  <c r="B37" i="7"/>
  <c r="C37" i="7" a="1"/>
  <c r="C37" i="7"/>
  <c r="D37" i="7" a="1"/>
  <c r="D37" i="7"/>
  <c r="E37" i="7" a="1"/>
  <c r="E37" i="7"/>
  <c r="F37" i="7" a="1"/>
  <c r="F37" i="7"/>
  <c r="G37" i="7" a="1"/>
  <c r="G37" i="7"/>
  <c r="H37" i="7" a="1"/>
  <c r="H37" i="7"/>
  <c r="I37" i="7" a="1"/>
  <c r="I37" i="7"/>
  <c r="J37" i="7" a="1"/>
  <c r="J37" i="7"/>
  <c r="K37" i="7" a="1"/>
  <c r="K37" i="7"/>
  <c r="L37" i="7" a="1"/>
  <c r="L37" i="7"/>
  <c r="M37" i="7" a="1"/>
  <c r="M37" i="7"/>
  <c r="N37" i="7" a="1"/>
  <c r="N37" i="7"/>
  <c r="O37" i="7" a="1"/>
  <c r="O37" i="7"/>
  <c r="P37" i="7" a="1"/>
  <c r="P37" i="7"/>
  <c r="Q37" i="7" a="1"/>
  <c r="Q37" i="7"/>
  <c r="R37" i="7" a="1"/>
  <c r="R37" i="7"/>
  <c r="S37" i="7" a="1"/>
  <c r="S37" i="7"/>
  <c r="T37" i="7" a="1"/>
  <c r="T37" i="7"/>
  <c r="U37" i="7" a="1"/>
  <c r="U37" i="7"/>
  <c r="V37" i="7" a="1"/>
  <c r="V37" i="7"/>
  <c r="W37" i="7" a="1"/>
  <c r="W37" i="7"/>
  <c r="X37" i="7" a="1"/>
  <c r="X37" i="7"/>
  <c r="Y37" i="7" a="1"/>
  <c r="Y37" i="7"/>
  <c r="Z37" i="7" a="1"/>
  <c r="Z37" i="7"/>
  <c r="B38" i="7" a="1"/>
  <c r="B38" i="7"/>
  <c r="C38" i="7" a="1"/>
  <c r="C38" i="7"/>
  <c r="D38" i="7" a="1"/>
  <c r="D38" i="7"/>
  <c r="E38" i="7" a="1"/>
  <c r="E38" i="7"/>
  <c r="F38" i="7" a="1"/>
  <c r="F38" i="7"/>
  <c r="G38" i="7" a="1"/>
  <c r="G38" i="7"/>
  <c r="H38" i="7" a="1"/>
  <c r="H38" i="7"/>
  <c r="I38" i="7" a="1"/>
  <c r="I38" i="7"/>
  <c r="J38" i="7" a="1"/>
  <c r="J38" i="7"/>
  <c r="K38" i="7" a="1"/>
  <c r="K38" i="7"/>
  <c r="L38" i="7" a="1"/>
  <c r="L38" i="7"/>
  <c r="M38" i="7" a="1"/>
  <c r="M38" i="7"/>
  <c r="N38" i="7" a="1"/>
  <c r="N38" i="7"/>
  <c r="O38" i="7" a="1"/>
  <c r="O38" i="7"/>
  <c r="P38" i="7" a="1"/>
  <c r="P38" i="7"/>
  <c r="Q38" i="7" a="1"/>
  <c r="Q38" i="7"/>
  <c r="R38" i="7" a="1"/>
  <c r="R38" i="7"/>
  <c r="S38" i="7" a="1"/>
  <c r="S38" i="7"/>
  <c r="T38" i="7" a="1"/>
  <c r="T38" i="7"/>
  <c r="U38" i="7" a="1"/>
  <c r="U38" i="7"/>
  <c r="V38" i="7" a="1"/>
  <c r="V38" i="7"/>
  <c r="W38" i="7" a="1"/>
  <c r="W38" i="7"/>
  <c r="X38" i="7" a="1"/>
  <c r="X38" i="7"/>
  <c r="Y38" i="7" a="1"/>
  <c r="Y38" i="7"/>
  <c r="Z38" i="7" a="1"/>
  <c r="Z38" i="7"/>
  <c r="B39" i="7" a="1"/>
  <c r="B39" i="7"/>
  <c r="C39" i="7" a="1"/>
  <c r="C39" i="7"/>
  <c r="D39" i="7" a="1"/>
  <c r="D39" i="7"/>
  <c r="E39" i="7" a="1"/>
  <c r="E39" i="7"/>
  <c r="F39" i="7" a="1"/>
  <c r="F39" i="7"/>
  <c r="G39" i="7" a="1"/>
  <c r="G39" i="7"/>
  <c r="H39" i="7" a="1"/>
  <c r="H39" i="7"/>
  <c r="I39" i="7" a="1"/>
  <c r="I39" i="7"/>
  <c r="J39" i="7" a="1"/>
  <c r="J39" i="7"/>
  <c r="K39" i="7" a="1"/>
  <c r="K39" i="7"/>
  <c r="L39" i="7" a="1"/>
  <c r="L39" i="7"/>
  <c r="M39" i="7" a="1"/>
  <c r="M39" i="7"/>
  <c r="N39" i="7" a="1"/>
  <c r="N39" i="7"/>
  <c r="O39" i="7" a="1"/>
  <c r="O39" i="7"/>
  <c r="P39" i="7" a="1"/>
  <c r="P39" i="7"/>
  <c r="Q39" i="7" a="1"/>
  <c r="Q39" i="7"/>
  <c r="R39" i="7" a="1"/>
  <c r="R39" i="7"/>
  <c r="S39" i="7" a="1"/>
  <c r="S39" i="7"/>
  <c r="T39" i="7" a="1"/>
  <c r="T39" i="7"/>
  <c r="U39" i="7" a="1"/>
  <c r="U39" i="7"/>
  <c r="V39" i="7" a="1"/>
  <c r="V39" i="7"/>
  <c r="W39" i="7" a="1"/>
  <c r="W39" i="7"/>
  <c r="X39" i="7" a="1"/>
  <c r="X39" i="7"/>
  <c r="Y39" i="7" a="1"/>
  <c r="Y39" i="7"/>
  <c r="Z39" i="7" a="1"/>
  <c r="Z39" i="7"/>
  <c r="B40" i="7" a="1"/>
  <c r="B40" i="7"/>
  <c r="C40" i="7" a="1"/>
  <c r="C40" i="7"/>
  <c r="D40" i="7" a="1"/>
  <c r="D40" i="7"/>
  <c r="E40" i="7" a="1"/>
  <c r="E40" i="7"/>
  <c r="F40" i="7" a="1"/>
  <c r="F40" i="7"/>
  <c r="G40" i="7" a="1"/>
  <c r="G40" i="7"/>
  <c r="H40" i="7" a="1"/>
  <c r="H40" i="7"/>
  <c r="I40" i="7" a="1"/>
  <c r="I40" i="7"/>
  <c r="J40" i="7" a="1"/>
  <c r="J40" i="7"/>
  <c r="K40" i="7" a="1"/>
  <c r="K40" i="7"/>
  <c r="L40" i="7" a="1"/>
  <c r="L40" i="7"/>
  <c r="M40" i="7" a="1"/>
  <c r="M40" i="7"/>
  <c r="N40" i="7" a="1"/>
  <c r="N40" i="7"/>
  <c r="O40" i="7" a="1"/>
  <c r="O40" i="7"/>
  <c r="P40" i="7" a="1"/>
  <c r="P40" i="7"/>
  <c r="Q40" i="7" a="1"/>
  <c r="Q40" i="7"/>
  <c r="R40" i="7" a="1"/>
  <c r="R40" i="7"/>
  <c r="S40" i="7" a="1"/>
  <c r="S40" i="7"/>
  <c r="T40" i="7" a="1"/>
  <c r="T40" i="7"/>
  <c r="U40" i="7" a="1"/>
  <c r="U40" i="7"/>
  <c r="V40" i="7" a="1"/>
  <c r="V40" i="7"/>
  <c r="W40" i="7" a="1"/>
  <c r="W40" i="7"/>
  <c r="X40" i="7" a="1"/>
  <c r="X40" i="7"/>
  <c r="Y40" i="7" a="1"/>
  <c r="Y40" i="7"/>
  <c r="Z40" i="7" a="1"/>
  <c r="Z40" i="7"/>
  <c r="B41" i="7" a="1"/>
  <c r="B41" i="7"/>
  <c r="C41" i="7" a="1"/>
  <c r="C41" i="7"/>
  <c r="D41" i="7" a="1"/>
  <c r="D41" i="7"/>
  <c r="E41" i="7" a="1"/>
  <c r="E41" i="7"/>
  <c r="F41" i="7" a="1"/>
  <c r="F41" i="7"/>
  <c r="G41" i="7" a="1"/>
  <c r="G41" i="7"/>
  <c r="H41" i="7" a="1"/>
  <c r="H41" i="7"/>
  <c r="I41" i="7" a="1"/>
  <c r="I41" i="7"/>
  <c r="J41" i="7" a="1"/>
  <c r="J41" i="7"/>
  <c r="K41" i="7" a="1"/>
  <c r="K41" i="7"/>
  <c r="L41" i="7" a="1"/>
  <c r="L41" i="7"/>
  <c r="M41" i="7" a="1"/>
  <c r="M41" i="7"/>
  <c r="N41" i="7" a="1"/>
  <c r="N41" i="7"/>
  <c r="O41" i="7" a="1"/>
  <c r="O41" i="7"/>
  <c r="P41" i="7" a="1"/>
  <c r="P41" i="7"/>
  <c r="Q41" i="7" a="1"/>
  <c r="Q41" i="7"/>
  <c r="R41" i="7" a="1"/>
  <c r="R41" i="7"/>
  <c r="S41" i="7" a="1"/>
  <c r="S41" i="7"/>
  <c r="T41" i="7" a="1"/>
  <c r="T41" i="7"/>
  <c r="U41" i="7" a="1"/>
  <c r="U41" i="7"/>
  <c r="V41" i="7" a="1"/>
  <c r="V41" i="7"/>
  <c r="W41" i="7" a="1"/>
  <c r="W41" i="7"/>
  <c r="X41" i="7" a="1"/>
  <c r="X41" i="7"/>
  <c r="Y41" i="7" a="1"/>
  <c r="Y41" i="7"/>
  <c r="Z41" i="7" a="1"/>
  <c r="Z41" i="7"/>
  <c r="B42" i="7" a="1"/>
  <c r="B42" i="7"/>
  <c r="C42" i="7" a="1"/>
  <c r="C42" i="7"/>
  <c r="D42" i="7" a="1"/>
  <c r="D42" i="7"/>
  <c r="E42" i="7" a="1"/>
  <c r="E42" i="7"/>
  <c r="F42" i="7" a="1"/>
  <c r="F42" i="7"/>
  <c r="G42" i="7" a="1"/>
  <c r="G42" i="7"/>
  <c r="H42" i="7" a="1"/>
  <c r="H42" i="7"/>
  <c r="I42" i="7" a="1"/>
  <c r="I42" i="7"/>
  <c r="J42" i="7" a="1"/>
  <c r="J42" i="7"/>
  <c r="K42" i="7" a="1"/>
  <c r="K42" i="7"/>
  <c r="L42" i="7" a="1"/>
  <c r="L42" i="7"/>
  <c r="M42" i="7" a="1"/>
  <c r="M42" i="7"/>
  <c r="N42" i="7" a="1"/>
  <c r="N42" i="7"/>
  <c r="O42" i="7" a="1"/>
  <c r="O42" i="7"/>
  <c r="P42" i="7" a="1"/>
  <c r="P42" i="7"/>
  <c r="Q42" i="7" a="1"/>
  <c r="Q42" i="7"/>
  <c r="R42" i="7" a="1"/>
  <c r="R42" i="7"/>
  <c r="S42" i="7" a="1"/>
  <c r="S42" i="7"/>
  <c r="T42" i="7" a="1"/>
  <c r="T42" i="7"/>
  <c r="U42" i="7" a="1"/>
  <c r="U42" i="7"/>
  <c r="V42" i="7" a="1"/>
  <c r="V42" i="7"/>
  <c r="W42" i="7" a="1"/>
  <c r="W42" i="7"/>
  <c r="X42" i="7" a="1"/>
  <c r="X42" i="7"/>
  <c r="Y42" i="7" a="1"/>
  <c r="Y42" i="7"/>
  <c r="Z42" i="7" a="1"/>
  <c r="Z42" i="7"/>
  <c r="B43" i="7" a="1"/>
  <c r="B43" i="7"/>
  <c r="C43" i="7" a="1"/>
  <c r="C43" i="7"/>
  <c r="D43" i="7" a="1"/>
  <c r="D43" i="7"/>
  <c r="E43" i="7" a="1"/>
  <c r="E43" i="7"/>
  <c r="F43" i="7" a="1"/>
  <c r="F43" i="7"/>
  <c r="G43" i="7" a="1"/>
  <c r="G43" i="7"/>
  <c r="H43" i="7" a="1"/>
  <c r="H43" i="7"/>
  <c r="I43" i="7" a="1"/>
  <c r="I43" i="7"/>
  <c r="J43" i="7" a="1"/>
  <c r="J43" i="7"/>
  <c r="K43" i="7" a="1"/>
  <c r="K43" i="7"/>
  <c r="L43" i="7" a="1"/>
  <c r="L43" i="7"/>
  <c r="M43" i="7" a="1"/>
  <c r="M43" i="7"/>
  <c r="N43" i="7" a="1"/>
  <c r="N43" i="7"/>
  <c r="O43" i="7" a="1"/>
  <c r="O43" i="7"/>
  <c r="P43" i="7" a="1"/>
  <c r="P43" i="7"/>
  <c r="Q43" i="7" a="1"/>
  <c r="Q43" i="7"/>
  <c r="R43" i="7" a="1"/>
  <c r="R43" i="7"/>
  <c r="S43" i="7" a="1"/>
  <c r="S43" i="7"/>
  <c r="T43" i="7" a="1"/>
  <c r="T43" i="7"/>
  <c r="U43" i="7" a="1"/>
  <c r="U43" i="7"/>
  <c r="V43" i="7" a="1"/>
  <c r="V43" i="7"/>
  <c r="W43" i="7" a="1"/>
  <c r="W43" i="7"/>
  <c r="X43" i="7" a="1"/>
  <c r="X43" i="7"/>
  <c r="Y43" i="7" a="1"/>
  <c r="Y43" i="7"/>
  <c r="Z43" i="7" a="1"/>
  <c r="Z43" i="7"/>
  <c r="B44" i="7" a="1"/>
  <c r="B44" i="7"/>
  <c r="C44" i="7" a="1"/>
  <c r="C44" i="7"/>
  <c r="D44" i="7" a="1"/>
  <c r="D44" i="7"/>
  <c r="E44" i="7" a="1"/>
  <c r="E44" i="7"/>
  <c r="F44" i="7" a="1"/>
  <c r="F44" i="7"/>
  <c r="G44" i="7" a="1"/>
  <c r="G44" i="7"/>
  <c r="H44" i="7" a="1"/>
  <c r="H44" i="7"/>
  <c r="I44" i="7" a="1"/>
  <c r="I44" i="7"/>
  <c r="J44" i="7" a="1"/>
  <c r="J44" i="7"/>
  <c r="K44" i="7" a="1"/>
  <c r="K44" i="7"/>
  <c r="L44" i="7" a="1"/>
  <c r="L44" i="7"/>
  <c r="M44" i="7" a="1"/>
  <c r="M44" i="7"/>
  <c r="N44" i="7" a="1"/>
  <c r="N44" i="7"/>
  <c r="O44" i="7" a="1"/>
  <c r="O44" i="7"/>
  <c r="P44" i="7" a="1"/>
  <c r="P44" i="7"/>
  <c r="Q44" i="7" a="1"/>
  <c r="Q44" i="7"/>
  <c r="R44" i="7" a="1"/>
  <c r="R44" i="7"/>
  <c r="S44" i="7" a="1"/>
  <c r="S44" i="7"/>
  <c r="T44" i="7" a="1"/>
  <c r="T44" i="7"/>
  <c r="U44" i="7" a="1"/>
  <c r="U44" i="7"/>
  <c r="V44" i="7" a="1"/>
  <c r="V44" i="7"/>
  <c r="W44" i="7" a="1"/>
  <c r="W44" i="7"/>
  <c r="X44" i="7" a="1"/>
  <c r="X44" i="7"/>
  <c r="Y44" i="7" a="1"/>
  <c r="Y44" i="7"/>
  <c r="Z44" i="7" a="1"/>
  <c r="Z44" i="7"/>
  <c r="B45" i="7" a="1"/>
  <c r="B45" i="7"/>
  <c r="C45" i="7" a="1"/>
  <c r="C45" i="7"/>
  <c r="D45" i="7" a="1"/>
  <c r="D45" i="7"/>
  <c r="E45" i="7" a="1"/>
  <c r="E45" i="7"/>
  <c r="F45" i="7" a="1"/>
  <c r="F45" i="7"/>
  <c r="G45" i="7" a="1"/>
  <c r="G45" i="7"/>
  <c r="H45" i="7" a="1"/>
  <c r="H45" i="7"/>
  <c r="I45" i="7" a="1"/>
  <c r="I45" i="7"/>
  <c r="J45" i="7" a="1"/>
  <c r="J45" i="7"/>
  <c r="K45" i="7" a="1"/>
  <c r="K45" i="7"/>
  <c r="L45" i="7" a="1"/>
  <c r="L45" i="7"/>
  <c r="M45" i="7" a="1"/>
  <c r="M45" i="7"/>
  <c r="N45" i="7" a="1"/>
  <c r="N45" i="7"/>
  <c r="O45" i="7" a="1"/>
  <c r="O45" i="7"/>
  <c r="P45" i="7" a="1"/>
  <c r="P45" i="7"/>
  <c r="Q45" i="7" a="1"/>
  <c r="Q45" i="7"/>
  <c r="R45" i="7" a="1"/>
  <c r="R45" i="7"/>
  <c r="S45" i="7" a="1"/>
  <c r="S45" i="7"/>
  <c r="T45" i="7" a="1"/>
  <c r="T45" i="7"/>
  <c r="U45" i="7" a="1"/>
  <c r="U45" i="7"/>
  <c r="V45" i="7" a="1"/>
  <c r="V45" i="7"/>
  <c r="W45" i="7" a="1"/>
  <c r="W45" i="7"/>
  <c r="X45" i="7" a="1"/>
  <c r="X45" i="7"/>
  <c r="Y45" i="7" a="1"/>
  <c r="Y45" i="7"/>
  <c r="Z45" i="7" a="1"/>
  <c r="Z45" i="7"/>
  <c r="B46" i="7" a="1"/>
  <c r="B46" i="7"/>
  <c r="C46" i="7" a="1"/>
  <c r="C46" i="7"/>
  <c r="D46" i="7" a="1"/>
  <c r="D46" i="7"/>
  <c r="E46" i="7" a="1"/>
  <c r="E46" i="7"/>
  <c r="F46" i="7" a="1"/>
  <c r="F46" i="7"/>
  <c r="G46" i="7" a="1"/>
  <c r="G46" i="7"/>
  <c r="H46" i="7" a="1"/>
  <c r="H46" i="7"/>
  <c r="I46" i="7" a="1"/>
  <c r="I46" i="7"/>
  <c r="J46" i="7" a="1"/>
  <c r="J46" i="7"/>
  <c r="K46" i="7" a="1"/>
  <c r="K46" i="7"/>
  <c r="L46" i="7" a="1"/>
  <c r="L46" i="7"/>
  <c r="M46" i="7" a="1"/>
  <c r="M46" i="7"/>
  <c r="N46" i="7" a="1"/>
  <c r="N46" i="7"/>
  <c r="O46" i="7" a="1"/>
  <c r="O46" i="7"/>
  <c r="P46" i="7" a="1"/>
  <c r="P46" i="7"/>
  <c r="Q46" i="7" a="1"/>
  <c r="Q46" i="7"/>
  <c r="R46" i="7" a="1"/>
  <c r="R46" i="7"/>
  <c r="S46" i="7" a="1"/>
  <c r="S46" i="7"/>
  <c r="T46" i="7" a="1"/>
  <c r="T46" i="7"/>
  <c r="U46" i="7" a="1"/>
  <c r="U46" i="7"/>
  <c r="V46" i="7" a="1"/>
  <c r="V46" i="7"/>
  <c r="W46" i="7" a="1"/>
  <c r="W46" i="7"/>
  <c r="X46" i="7" a="1"/>
  <c r="X46" i="7"/>
  <c r="Y46" i="7" a="1"/>
  <c r="Y46" i="7"/>
  <c r="Z46" i="7" a="1"/>
  <c r="Z46" i="7"/>
  <c r="B47" i="7" a="1"/>
  <c r="B47" i="7"/>
  <c r="C47" i="7" a="1"/>
  <c r="C47" i="7"/>
  <c r="D47" i="7" a="1"/>
  <c r="D47" i="7"/>
  <c r="E47" i="7" a="1"/>
  <c r="E47" i="7"/>
  <c r="F47" i="7" a="1"/>
  <c r="F47" i="7"/>
  <c r="G47" i="7" a="1"/>
  <c r="G47" i="7"/>
  <c r="H47" i="7" a="1"/>
  <c r="H47" i="7"/>
  <c r="I47" i="7" a="1"/>
  <c r="I47" i="7"/>
  <c r="J47" i="7" a="1"/>
  <c r="J47" i="7"/>
  <c r="K47" i="7" a="1"/>
  <c r="K47" i="7"/>
  <c r="L47" i="7" a="1"/>
  <c r="L47" i="7"/>
  <c r="M47" i="7" a="1"/>
  <c r="M47" i="7"/>
  <c r="N47" i="7" a="1"/>
  <c r="N47" i="7"/>
  <c r="O47" i="7" a="1"/>
  <c r="O47" i="7"/>
  <c r="P47" i="7" a="1"/>
  <c r="P47" i="7"/>
  <c r="Q47" i="7" a="1"/>
  <c r="Q47" i="7"/>
  <c r="R47" i="7" a="1"/>
  <c r="R47" i="7"/>
  <c r="S47" i="7" a="1"/>
  <c r="S47" i="7"/>
  <c r="T47" i="7" a="1"/>
  <c r="T47" i="7"/>
  <c r="U47" i="7" a="1"/>
  <c r="U47" i="7"/>
  <c r="V47" i="7" a="1"/>
  <c r="V47" i="7"/>
  <c r="W47" i="7" a="1"/>
  <c r="W47" i="7"/>
  <c r="X47" i="7" a="1"/>
  <c r="X47" i="7"/>
  <c r="Y47" i="7" a="1"/>
  <c r="Y47" i="7"/>
  <c r="Z47" i="7" a="1"/>
  <c r="Z47" i="7"/>
  <c r="B48" i="7" a="1"/>
  <c r="B48" i="7"/>
  <c r="C48" i="7" a="1"/>
  <c r="C48" i="7"/>
  <c r="D48" i="7" a="1"/>
  <c r="D48" i="7"/>
  <c r="E48" i="7" a="1"/>
  <c r="E48" i="7"/>
  <c r="F48" i="7" a="1"/>
  <c r="F48" i="7"/>
  <c r="G48" i="7" a="1"/>
  <c r="G48" i="7"/>
  <c r="H48" i="7" a="1"/>
  <c r="H48" i="7"/>
  <c r="I48" i="7" a="1"/>
  <c r="I48" i="7"/>
  <c r="J48" i="7" a="1"/>
  <c r="J48" i="7"/>
  <c r="K48" i="7" a="1"/>
  <c r="K48" i="7"/>
  <c r="L48" i="7" a="1"/>
  <c r="L48" i="7"/>
  <c r="M48" i="7" a="1"/>
  <c r="M48" i="7"/>
  <c r="N48" i="7" a="1"/>
  <c r="N48" i="7"/>
  <c r="O48" i="7" a="1"/>
  <c r="O48" i="7"/>
  <c r="P48" i="7" a="1"/>
  <c r="P48" i="7"/>
  <c r="Q48" i="7" a="1"/>
  <c r="Q48" i="7"/>
  <c r="R48" i="7" a="1"/>
  <c r="R48" i="7"/>
  <c r="S48" i="7" a="1"/>
  <c r="S48" i="7"/>
  <c r="T48" i="7" a="1"/>
  <c r="T48" i="7"/>
  <c r="U48" i="7" a="1"/>
  <c r="U48" i="7"/>
  <c r="V48" i="7" a="1"/>
  <c r="V48" i="7"/>
  <c r="W48" i="7" a="1"/>
  <c r="W48" i="7"/>
  <c r="X48" i="7" a="1"/>
  <c r="X48" i="7"/>
  <c r="Y48" i="7" a="1"/>
  <c r="Y48" i="7"/>
  <c r="Z48" i="7" a="1"/>
  <c r="Z48" i="7"/>
  <c r="B49" i="7" a="1"/>
  <c r="B49" i="7"/>
  <c r="C49" i="7" a="1"/>
  <c r="C49" i="7"/>
  <c r="D49" i="7" a="1"/>
  <c r="D49" i="7"/>
  <c r="E49" i="7" a="1"/>
  <c r="E49" i="7"/>
  <c r="F49" i="7" a="1"/>
  <c r="F49" i="7"/>
  <c r="G49" i="7" a="1"/>
  <c r="G49" i="7"/>
  <c r="H49" i="7" a="1"/>
  <c r="H49" i="7"/>
  <c r="I49" i="7" a="1"/>
  <c r="I49" i="7"/>
  <c r="J49" i="7" a="1"/>
  <c r="J49" i="7"/>
  <c r="K49" i="7" a="1"/>
  <c r="K49" i="7"/>
  <c r="L49" i="7" a="1"/>
  <c r="L49" i="7"/>
  <c r="M49" i="7" a="1"/>
  <c r="M49" i="7"/>
  <c r="N49" i="7" a="1"/>
  <c r="N49" i="7"/>
  <c r="O49" i="7" a="1"/>
  <c r="O49" i="7"/>
  <c r="P49" i="7" a="1"/>
  <c r="P49" i="7"/>
  <c r="Q49" i="7" a="1"/>
  <c r="Q49" i="7"/>
  <c r="R49" i="7" a="1"/>
  <c r="R49" i="7"/>
  <c r="S49" i="7" a="1"/>
  <c r="S49" i="7"/>
  <c r="T49" i="7" a="1"/>
  <c r="T49" i="7"/>
  <c r="U49" i="7" a="1"/>
  <c r="U49" i="7"/>
  <c r="V49" i="7" a="1"/>
  <c r="V49" i="7"/>
  <c r="W49" i="7" a="1"/>
  <c r="W49" i="7"/>
  <c r="X49" i="7" a="1"/>
  <c r="X49" i="7"/>
  <c r="Y49" i="7" a="1"/>
  <c r="Y49" i="7"/>
  <c r="Z49" i="7" a="1"/>
  <c r="Z49" i="7"/>
  <c r="B50" i="7" a="1"/>
  <c r="B50" i="7"/>
  <c r="C50" i="7" a="1"/>
  <c r="C50" i="7"/>
  <c r="D50" i="7" a="1"/>
  <c r="D50" i="7"/>
  <c r="E50" i="7" a="1"/>
  <c r="E50" i="7"/>
  <c r="F50" i="7" a="1"/>
  <c r="F50" i="7"/>
  <c r="G50" i="7" a="1"/>
  <c r="G50" i="7"/>
  <c r="H50" i="7" a="1"/>
  <c r="H50" i="7"/>
  <c r="I50" i="7" a="1"/>
  <c r="I50" i="7"/>
  <c r="J50" i="7" a="1"/>
  <c r="J50" i="7"/>
  <c r="K50" i="7" a="1"/>
  <c r="K50" i="7"/>
  <c r="L50" i="7" a="1"/>
  <c r="L50" i="7"/>
  <c r="M50" i="7" a="1"/>
  <c r="M50" i="7"/>
  <c r="N50" i="7" a="1"/>
  <c r="N50" i="7"/>
  <c r="O50" i="7" a="1"/>
  <c r="O50" i="7"/>
  <c r="P50" i="7" a="1"/>
  <c r="P50" i="7"/>
  <c r="Q50" i="7" a="1"/>
  <c r="Q50" i="7"/>
  <c r="R50" i="7" a="1"/>
  <c r="R50" i="7"/>
  <c r="S50" i="7" a="1"/>
  <c r="S50" i="7"/>
  <c r="T50" i="7" a="1"/>
  <c r="T50" i="7"/>
  <c r="U50" i="7" a="1"/>
  <c r="U50" i="7"/>
  <c r="V50" i="7" a="1"/>
  <c r="V50" i="7"/>
  <c r="W50" i="7" a="1"/>
  <c r="W50" i="7"/>
  <c r="X50" i="7" a="1"/>
  <c r="X50" i="7"/>
  <c r="Y50" i="7" a="1"/>
  <c r="Y50" i="7"/>
  <c r="Z50" i="7" a="1"/>
  <c r="Z50" i="7"/>
  <c r="B51" i="7" a="1"/>
  <c r="B51" i="7"/>
  <c r="C51" i="7" a="1"/>
  <c r="C51" i="7"/>
  <c r="D51" i="7" a="1"/>
  <c r="D51" i="7"/>
  <c r="E51" i="7" a="1"/>
  <c r="E51" i="7"/>
  <c r="F51" i="7" a="1"/>
  <c r="F51" i="7"/>
  <c r="G51" i="7" a="1"/>
  <c r="G51" i="7"/>
  <c r="H51" i="7" a="1"/>
  <c r="H51" i="7"/>
  <c r="I51" i="7" a="1"/>
  <c r="I51" i="7"/>
  <c r="J51" i="7" a="1"/>
  <c r="J51" i="7"/>
  <c r="K51" i="7" a="1"/>
  <c r="K51" i="7"/>
  <c r="L51" i="7" a="1"/>
  <c r="L51" i="7"/>
  <c r="M51" i="7" a="1"/>
  <c r="M51" i="7"/>
  <c r="N51" i="7" a="1"/>
  <c r="N51" i="7"/>
  <c r="O51" i="7" a="1"/>
  <c r="O51" i="7"/>
  <c r="P51" i="7" a="1"/>
  <c r="P51" i="7"/>
  <c r="Q51" i="7" a="1"/>
  <c r="Q51" i="7"/>
  <c r="R51" i="7" a="1"/>
  <c r="R51" i="7"/>
  <c r="S51" i="7" a="1"/>
  <c r="S51" i="7"/>
  <c r="T51" i="7" a="1"/>
  <c r="T51" i="7"/>
  <c r="U51" i="7" a="1"/>
  <c r="U51" i="7"/>
  <c r="V51" i="7" a="1"/>
  <c r="V51" i="7"/>
  <c r="W51" i="7" a="1"/>
  <c r="W51" i="7"/>
  <c r="X51" i="7" a="1"/>
  <c r="X51" i="7"/>
  <c r="Y51" i="7" a="1"/>
  <c r="Y51" i="7"/>
  <c r="Z51" i="7" a="1"/>
  <c r="Z51" i="7"/>
  <c r="B52" i="7" a="1"/>
  <c r="B52" i="7"/>
  <c r="C52" i="7" a="1"/>
  <c r="C52" i="7"/>
  <c r="D52" i="7" a="1"/>
  <c r="D52" i="7"/>
  <c r="E52" i="7" a="1"/>
  <c r="E52" i="7"/>
  <c r="F52" i="7" a="1"/>
  <c r="F52" i="7"/>
  <c r="G52" i="7" a="1"/>
  <c r="G52" i="7"/>
  <c r="H52" i="7" a="1"/>
  <c r="H52" i="7"/>
  <c r="I52" i="7" a="1"/>
  <c r="I52" i="7"/>
  <c r="J52" i="7" a="1"/>
  <c r="J52" i="7"/>
  <c r="K52" i="7" a="1"/>
  <c r="K52" i="7"/>
  <c r="L52" i="7" a="1"/>
  <c r="L52" i="7"/>
  <c r="M52" i="7" a="1"/>
  <c r="M52" i="7"/>
  <c r="N52" i="7" a="1"/>
  <c r="N52" i="7"/>
  <c r="O52" i="7" a="1"/>
  <c r="O52" i="7"/>
  <c r="P52" i="7" a="1"/>
  <c r="P52" i="7"/>
  <c r="Q52" i="7" a="1"/>
  <c r="Q52" i="7"/>
  <c r="R52" i="7" a="1"/>
  <c r="R52" i="7"/>
  <c r="S52" i="7" a="1"/>
  <c r="S52" i="7"/>
  <c r="T52" i="7" a="1"/>
  <c r="T52" i="7"/>
  <c r="U52" i="7" a="1"/>
  <c r="U52" i="7"/>
  <c r="V52" i="7" a="1"/>
  <c r="V52" i="7"/>
  <c r="W52" i="7" a="1"/>
  <c r="W52" i="7"/>
  <c r="X52" i="7" a="1"/>
  <c r="X52" i="7"/>
  <c r="Y52" i="7" a="1"/>
  <c r="Y52" i="7"/>
  <c r="Z52" i="7" a="1"/>
  <c r="Z52" i="7"/>
  <c r="B53" i="7" a="1"/>
  <c r="B53" i="7"/>
  <c r="C53" i="7" a="1"/>
  <c r="C53" i="7"/>
  <c r="D53" i="7" a="1"/>
  <c r="D53" i="7"/>
  <c r="E53" i="7" a="1"/>
  <c r="E53" i="7"/>
  <c r="F53" i="7" a="1"/>
  <c r="F53" i="7"/>
  <c r="G53" i="7" a="1"/>
  <c r="G53" i="7"/>
  <c r="H53" i="7" a="1"/>
  <c r="H53" i="7"/>
  <c r="I53" i="7" a="1"/>
  <c r="I53" i="7"/>
  <c r="J53" i="7" a="1"/>
  <c r="J53" i="7"/>
  <c r="K53" i="7" a="1"/>
  <c r="K53" i="7"/>
  <c r="L53" i="7" a="1"/>
  <c r="L53" i="7"/>
  <c r="M53" i="7" a="1"/>
  <c r="M53" i="7"/>
  <c r="N53" i="7" a="1"/>
  <c r="N53" i="7"/>
  <c r="O53" i="7" a="1"/>
  <c r="O53" i="7"/>
  <c r="P53" i="7" a="1"/>
  <c r="P53" i="7"/>
  <c r="Q53" i="7" a="1"/>
  <c r="Q53" i="7"/>
  <c r="R53" i="7" a="1"/>
  <c r="R53" i="7"/>
  <c r="S53" i="7" a="1"/>
  <c r="S53" i="7"/>
  <c r="T53" i="7" a="1"/>
  <c r="T53" i="7"/>
  <c r="U53" i="7" a="1"/>
  <c r="U53" i="7"/>
  <c r="V53" i="7" a="1"/>
  <c r="V53" i="7"/>
  <c r="W53" i="7" a="1"/>
  <c r="W53" i="7"/>
  <c r="X53" i="7" a="1"/>
  <c r="X53" i="7"/>
  <c r="Y53" i="7" a="1"/>
  <c r="Y53" i="7"/>
  <c r="Z53" i="7" a="1"/>
  <c r="Z53" i="7"/>
  <c r="B54" i="7" a="1"/>
  <c r="B54" i="7"/>
  <c r="C54" i="7" a="1"/>
  <c r="C54" i="7"/>
  <c r="D54" i="7" a="1"/>
  <c r="D54" i="7"/>
  <c r="E54" i="7" a="1"/>
  <c r="E54" i="7"/>
  <c r="F54" i="7" a="1"/>
  <c r="F54" i="7"/>
  <c r="G54" i="7" a="1"/>
  <c r="G54" i="7"/>
  <c r="H54" i="7" a="1"/>
  <c r="H54" i="7"/>
  <c r="I54" i="7" a="1"/>
  <c r="I54" i="7"/>
  <c r="J54" i="7" a="1"/>
  <c r="J54" i="7"/>
  <c r="K54" i="7" a="1"/>
  <c r="K54" i="7"/>
  <c r="L54" i="7" a="1"/>
  <c r="L54" i="7"/>
  <c r="M54" i="7" a="1"/>
  <c r="M54" i="7"/>
  <c r="N54" i="7" a="1"/>
  <c r="N54" i="7"/>
  <c r="O54" i="7" a="1"/>
  <c r="O54" i="7"/>
  <c r="P54" i="7" a="1"/>
  <c r="P54" i="7"/>
  <c r="Q54" i="7" a="1"/>
  <c r="Q54" i="7"/>
  <c r="R54" i="7" a="1"/>
  <c r="R54" i="7"/>
  <c r="S54" i="7" a="1"/>
  <c r="S54" i="7"/>
  <c r="T54" i="7" a="1"/>
  <c r="T54" i="7"/>
  <c r="U54" i="7" a="1"/>
  <c r="U54" i="7"/>
  <c r="V54" i="7" a="1"/>
  <c r="V54" i="7"/>
  <c r="W54" i="7" a="1"/>
  <c r="W54" i="7"/>
  <c r="X54" i="7" a="1"/>
  <c r="X54" i="7"/>
  <c r="Y54" i="7" a="1"/>
  <c r="Y54" i="7"/>
  <c r="Z54" i="7" a="1"/>
  <c r="Z54" i="7"/>
  <c r="B55" i="7" a="1"/>
  <c r="B55" i="7"/>
  <c r="C55" i="7" a="1"/>
  <c r="C55" i="7"/>
  <c r="D55" i="7" a="1"/>
  <c r="D55" i="7"/>
  <c r="E55" i="7" a="1"/>
  <c r="E55" i="7"/>
  <c r="F55" i="7" a="1"/>
  <c r="F55" i="7"/>
  <c r="G55" i="7" a="1"/>
  <c r="G55" i="7"/>
  <c r="H55" i="7" a="1"/>
  <c r="H55" i="7"/>
  <c r="I55" i="7" a="1"/>
  <c r="I55" i="7"/>
  <c r="J55" i="7" a="1"/>
  <c r="J55" i="7"/>
  <c r="K55" i="7" a="1"/>
  <c r="K55" i="7"/>
  <c r="L55" i="7" a="1"/>
  <c r="L55" i="7"/>
  <c r="M55" i="7" a="1"/>
  <c r="M55" i="7"/>
  <c r="N55" i="7" a="1"/>
  <c r="N55" i="7"/>
  <c r="O55" i="7" a="1"/>
  <c r="O55" i="7"/>
  <c r="P55" i="7" a="1"/>
  <c r="P55" i="7"/>
  <c r="Q55" i="7" a="1"/>
  <c r="Q55" i="7"/>
  <c r="R55" i="7" a="1"/>
  <c r="R55" i="7"/>
  <c r="S55" i="7" a="1"/>
  <c r="S55" i="7"/>
  <c r="T55" i="7" a="1"/>
  <c r="T55" i="7"/>
  <c r="U55" i="7" a="1"/>
  <c r="U55" i="7"/>
  <c r="V55" i="7" a="1"/>
  <c r="V55" i="7"/>
  <c r="W55" i="7" a="1"/>
  <c r="W55" i="7"/>
  <c r="X55" i="7" a="1"/>
  <c r="X55" i="7"/>
  <c r="Y55" i="7" a="1"/>
  <c r="Y55" i="7"/>
  <c r="Z55" i="7" a="1"/>
  <c r="Z55" i="7"/>
  <c r="B56" i="7" a="1"/>
  <c r="B56" i="7"/>
  <c r="C56" i="7" a="1"/>
  <c r="C56" i="7"/>
  <c r="D56" i="7" a="1"/>
  <c r="D56" i="7"/>
  <c r="E56" i="7" a="1"/>
  <c r="E56" i="7"/>
  <c r="F56" i="7" a="1"/>
  <c r="F56" i="7"/>
  <c r="G56" i="7" a="1"/>
  <c r="G56" i="7"/>
  <c r="H56" i="7" a="1"/>
  <c r="H56" i="7"/>
  <c r="I56" i="7" a="1"/>
  <c r="I56" i="7"/>
  <c r="J56" i="7" a="1"/>
  <c r="J56" i="7"/>
  <c r="K56" i="7" a="1"/>
  <c r="K56" i="7"/>
  <c r="L56" i="7" a="1"/>
  <c r="L56" i="7"/>
  <c r="M56" i="7" a="1"/>
  <c r="M56" i="7"/>
  <c r="N56" i="7" a="1"/>
  <c r="N56" i="7"/>
  <c r="O56" i="7" a="1"/>
  <c r="O56" i="7"/>
  <c r="P56" i="7" a="1"/>
  <c r="P56" i="7"/>
  <c r="Q56" i="7" a="1"/>
  <c r="Q56" i="7"/>
  <c r="R56" i="7" a="1"/>
  <c r="R56" i="7"/>
  <c r="S56" i="7" a="1"/>
  <c r="S56" i="7"/>
  <c r="T56" i="7" a="1"/>
  <c r="T56" i="7"/>
  <c r="U56" i="7" a="1"/>
  <c r="U56" i="7"/>
  <c r="V56" i="7" a="1"/>
  <c r="V56" i="7"/>
  <c r="W56" i="7" a="1"/>
  <c r="W56" i="7"/>
  <c r="X56" i="7" a="1"/>
  <c r="X56" i="7"/>
  <c r="Y56" i="7" a="1"/>
  <c r="Y56" i="7"/>
  <c r="Z56" i="7" a="1"/>
  <c r="Z56" i="7"/>
  <c r="B57" i="7" a="1"/>
  <c r="B57" i="7"/>
  <c r="C57" i="7" a="1"/>
  <c r="C57" i="7"/>
  <c r="D57" i="7" a="1"/>
  <c r="D57" i="7"/>
  <c r="E57" i="7" a="1"/>
  <c r="E57" i="7"/>
  <c r="F57" i="7" a="1"/>
  <c r="F57" i="7"/>
  <c r="G57" i="7" a="1"/>
  <c r="G57" i="7"/>
  <c r="H57" i="7" a="1"/>
  <c r="H57" i="7"/>
  <c r="I57" i="7" a="1"/>
  <c r="I57" i="7"/>
  <c r="J57" i="7" a="1"/>
  <c r="J57" i="7"/>
  <c r="K57" i="7" a="1"/>
  <c r="K57" i="7"/>
  <c r="L57" i="7" a="1"/>
  <c r="L57" i="7"/>
  <c r="M57" i="7" a="1"/>
  <c r="M57" i="7"/>
  <c r="N57" i="7" a="1"/>
  <c r="N57" i="7"/>
  <c r="O57" i="7" a="1"/>
  <c r="O57" i="7"/>
  <c r="P57" i="7" a="1"/>
  <c r="P57" i="7"/>
  <c r="Q57" i="7" a="1"/>
  <c r="Q57" i="7"/>
  <c r="R57" i="7" a="1"/>
  <c r="R57" i="7"/>
  <c r="S57" i="7" a="1"/>
  <c r="S57" i="7"/>
  <c r="T57" i="7" a="1"/>
  <c r="T57" i="7"/>
  <c r="U57" i="7" a="1"/>
  <c r="U57" i="7"/>
  <c r="V57" i="7" a="1"/>
  <c r="V57" i="7"/>
  <c r="W57" i="7" a="1"/>
  <c r="W57" i="7"/>
  <c r="X57" i="7" a="1"/>
  <c r="X57" i="7"/>
  <c r="Y57" i="7" a="1"/>
  <c r="Y57" i="7"/>
  <c r="Z57" i="7" a="1"/>
  <c r="Z57" i="7"/>
  <c r="B58" i="7" a="1"/>
  <c r="B58" i="7"/>
  <c r="C58" i="7" a="1"/>
  <c r="C58" i="7"/>
  <c r="D58" i="7" a="1"/>
  <c r="D58" i="7"/>
  <c r="E58" i="7" a="1"/>
  <c r="E58" i="7"/>
  <c r="F58" i="7" a="1"/>
  <c r="F58" i="7"/>
  <c r="G58" i="7" a="1"/>
  <c r="G58" i="7"/>
  <c r="H58" i="7" a="1"/>
  <c r="H58" i="7"/>
  <c r="I58" i="7" a="1"/>
  <c r="I58" i="7"/>
  <c r="J58" i="7" a="1"/>
  <c r="J58" i="7"/>
  <c r="K58" i="7" a="1"/>
  <c r="K58" i="7"/>
  <c r="L58" i="7" a="1"/>
  <c r="L58" i="7"/>
  <c r="M58" i="7" a="1"/>
  <c r="M58" i="7"/>
  <c r="N58" i="7" a="1"/>
  <c r="N58" i="7"/>
  <c r="O58" i="7" a="1"/>
  <c r="O58" i="7"/>
  <c r="P58" i="7" a="1"/>
  <c r="P58" i="7"/>
  <c r="Q58" i="7" a="1"/>
  <c r="Q58" i="7"/>
  <c r="R58" i="7" a="1"/>
  <c r="R58" i="7"/>
  <c r="S58" i="7" a="1"/>
  <c r="S58" i="7"/>
  <c r="T58" i="7" a="1"/>
  <c r="T58" i="7"/>
  <c r="U58" i="7" a="1"/>
  <c r="U58" i="7"/>
  <c r="V58" i="7" a="1"/>
  <c r="V58" i="7"/>
  <c r="W58" i="7" a="1"/>
  <c r="W58" i="7"/>
  <c r="X58" i="7" a="1"/>
  <c r="X58" i="7"/>
  <c r="Y58" i="7" a="1"/>
  <c r="Y58" i="7"/>
  <c r="Z58" i="7" a="1"/>
  <c r="Z58" i="7"/>
  <c r="B59" i="7" a="1"/>
  <c r="B59" i="7"/>
  <c r="C59" i="7" a="1"/>
  <c r="C59" i="7"/>
  <c r="D59" i="7" a="1"/>
  <c r="D59" i="7"/>
  <c r="E59" i="7" a="1"/>
  <c r="E59" i="7"/>
  <c r="F59" i="7" a="1"/>
  <c r="F59" i="7"/>
  <c r="G59" i="7" a="1"/>
  <c r="G59" i="7"/>
  <c r="H59" i="7" a="1"/>
  <c r="H59" i="7"/>
  <c r="I59" i="7" a="1"/>
  <c r="I59" i="7"/>
  <c r="J59" i="7" a="1"/>
  <c r="J59" i="7"/>
  <c r="K59" i="7" a="1"/>
  <c r="K59" i="7"/>
  <c r="L59" i="7" a="1"/>
  <c r="L59" i="7"/>
  <c r="M59" i="7" a="1"/>
  <c r="M59" i="7"/>
  <c r="N59" i="7" a="1"/>
  <c r="N59" i="7"/>
  <c r="O59" i="7" a="1"/>
  <c r="O59" i="7"/>
  <c r="P59" i="7" a="1"/>
  <c r="P59" i="7"/>
  <c r="Q59" i="7" a="1"/>
  <c r="Q59" i="7"/>
  <c r="R59" i="7" a="1"/>
  <c r="R59" i="7"/>
  <c r="S59" i="7" a="1"/>
  <c r="S59" i="7"/>
  <c r="T59" i="7" a="1"/>
  <c r="T59" i="7"/>
  <c r="U59" i="7" a="1"/>
  <c r="U59" i="7"/>
  <c r="V59" i="7" a="1"/>
  <c r="V59" i="7"/>
  <c r="W59" i="7" a="1"/>
  <c r="W59" i="7"/>
  <c r="X59" i="7" a="1"/>
  <c r="X59" i="7"/>
  <c r="Y59" i="7" a="1"/>
  <c r="Y59" i="7"/>
  <c r="Z59" i="7" a="1"/>
  <c r="Z59" i="7"/>
  <c r="B60" i="7" a="1"/>
  <c r="B60" i="7"/>
  <c r="C60" i="7" a="1"/>
  <c r="C60" i="7"/>
  <c r="D60" i="7" a="1"/>
  <c r="D60" i="7"/>
  <c r="E60" i="7" a="1"/>
  <c r="E60" i="7"/>
  <c r="F60" i="7" a="1"/>
  <c r="F60" i="7"/>
  <c r="G60" i="7" a="1"/>
  <c r="G60" i="7"/>
  <c r="H60" i="7" a="1"/>
  <c r="H60" i="7"/>
  <c r="I60" i="7" a="1"/>
  <c r="I60" i="7"/>
  <c r="J60" i="7" a="1"/>
  <c r="J60" i="7"/>
  <c r="K60" i="7" a="1"/>
  <c r="K60" i="7"/>
  <c r="L60" i="7" a="1"/>
  <c r="L60" i="7"/>
  <c r="M60" i="7" a="1"/>
  <c r="M60" i="7"/>
  <c r="N60" i="7" a="1"/>
  <c r="N60" i="7"/>
  <c r="O60" i="7" a="1"/>
  <c r="O60" i="7"/>
  <c r="P60" i="7" a="1"/>
  <c r="P60" i="7"/>
  <c r="Q60" i="7" a="1"/>
  <c r="Q60" i="7"/>
  <c r="R60" i="7" a="1"/>
  <c r="R60" i="7"/>
  <c r="S60" i="7" a="1"/>
  <c r="S60" i="7"/>
  <c r="T60" i="7" a="1"/>
  <c r="T60" i="7"/>
  <c r="U60" i="7" a="1"/>
  <c r="U60" i="7"/>
  <c r="V60" i="7" a="1"/>
  <c r="V60" i="7"/>
  <c r="W60" i="7" a="1"/>
  <c r="W60" i="7"/>
  <c r="X60" i="7" a="1"/>
  <c r="X60" i="7"/>
  <c r="Y60" i="7" a="1"/>
  <c r="Y60" i="7"/>
  <c r="Z60" i="7" a="1"/>
  <c r="Z60" i="7"/>
  <c r="B61" i="7" a="1"/>
  <c r="B61" i="7"/>
  <c r="C61" i="7" a="1"/>
  <c r="C61" i="7"/>
  <c r="D61" i="7" a="1"/>
  <c r="D61" i="7"/>
  <c r="E61" i="7" a="1"/>
  <c r="E61" i="7"/>
  <c r="F61" i="7" a="1"/>
  <c r="F61" i="7"/>
  <c r="G61" i="7" a="1"/>
  <c r="G61" i="7"/>
  <c r="H61" i="7" a="1"/>
  <c r="H61" i="7"/>
  <c r="I61" i="7" a="1"/>
  <c r="I61" i="7"/>
  <c r="J61" i="7" a="1"/>
  <c r="J61" i="7"/>
  <c r="K61" i="7" a="1"/>
  <c r="K61" i="7"/>
  <c r="L61" i="7" a="1"/>
  <c r="L61" i="7"/>
  <c r="M61" i="7" a="1"/>
  <c r="M61" i="7"/>
  <c r="N61" i="7" a="1"/>
  <c r="N61" i="7"/>
  <c r="O61" i="7" a="1"/>
  <c r="O61" i="7"/>
  <c r="P61" i="7" a="1"/>
  <c r="P61" i="7"/>
  <c r="Q61" i="7" a="1"/>
  <c r="Q61" i="7"/>
  <c r="R61" i="7" a="1"/>
  <c r="R61" i="7"/>
  <c r="S61" i="7" a="1"/>
  <c r="S61" i="7"/>
  <c r="T61" i="7" a="1"/>
  <c r="T61" i="7"/>
  <c r="U61" i="7" a="1"/>
  <c r="U61" i="7"/>
  <c r="V61" i="7" a="1"/>
  <c r="V61" i="7"/>
  <c r="W61" i="7" a="1"/>
  <c r="W61" i="7"/>
  <c r="X61" i="7" a="1"/>
  <c r="X61" i="7"/>
  <c r="Y61" i="7" a="1"/>
  <c r="Y61" i="7"/>
  <c r="Z61" i="7" a="1"/>
  <c r="Z61" i="7"/>
  <c r="B62" i="7" a="1"/>
  <c r="B62" i="7"/>
  <c r="C62" i="7" a="1"/>
  <c r="C62" i="7"/>
  <c r="D62" i="7" a="1"/>
  <c r="D62" i="7"/>
  <c r="E62" i="7" a="1"/>
  <c r="E62" i="7"/>
  <c r="F62" i="7" a="1"/>
  <c r="F62" i="7"/>
  <c r="G62" i="7" a="1"/>
  <c r="G62" i="7"/>
  <c r="H62" i="7" a="1"/>
  <c r="H62" i="7"/>
  <c r="I62" i="7" a="1"/>
  <c r="I62" i="7"/>
  <c r="J62" i="7" a="1"/>
  <c r="J62" i="7"/>
  <c r="K62" i="7" a="1"/>
  <c r="K62" i="7"/>
  <c r="L62" i="7" a="1"/>
  <c r="L62" i="7"/>
  <c r="M62" i="7" a="1"/>
  <c r="M62" i="7"/>
  <c r="N62" i="7" a="1"/>
  <c r="N62" i="7"/>
  <c r="O62" i="7" a="1"/>
  <c r="O62" i="7"/>
  <c r="P62" i="7" a="1"/>
  <c r="P62" i="7"/>
  <c r="Q62" i="7" a="1"/>
  <c r="Q62" i="7"/>
  <c r="R62" i="7" a="1"/>
  <c r="R62" i="7"/>
  <c r="S62" i="7" a="1"/>
  <c r="S62" i="7"/>
  <c r="T62" i="7" a="1"/>
  <c r="T62" i="7"/>
  <c r="U62" i="7" a="1"/>
  <c r="U62" i="7"/>
  <c r="V62" i="7" a="1"/>
  <c r="V62" i="7"/>
  <c r="W62" i="7" a="1"/>
  <c r="W62" i="7"/>
  <c r="X62" i="7" a="1"/>
  <c r="X62" i="7"/>
  <c r="Y62" i="7" a="1"/>
  <c r="Y62" i="7"/>
  <c r="Z62" i="7" a="1"/>
  <c r="Z62" i="7"/>
  <c r="B63" i="7" a="1"/>
  <c r="B63" i="7"/>
  <c r="C63" i="7" a="1"/>
  <c r="C63" i="7"/>
  <c r="D63" i="7" a="1"/>
  <c r="D63" i="7"/>
  <c r="E63" i="7" a="1"/>
  <c r="E63" i="7"/>
  <c r="F63" i="7" a="1"/>
  <c r="F63" i="7"/>
  <c r="G63" i="7" a="1"/>
  <c r="G63" i="7"/>
  <c r="H63" i="7" a="1"/>
  <c r="H63" i="7"/>
  <c r="I63" i="7" a="1"/>
  <c r="I63" i="7"/>
  <c r="J63" i="7" a="1"/>
  <c r="J63" i="7"/>
  <c r="K63" i="7" a="1"/>
  <c r="K63" i="7"/>
  <c r="L63" i="7" a="1"/>
  <c r="L63" i="7"/>
  <c r="M63" i="7" a="1"/>
  <c r="M63" i="7"/>
  <c r="N63" i="7" a="1"/>
  <c r="N63" i="7"/>
  <c r="O63" i="7" a="1"/>
  <c r="O63" i="7"/>
  <c r="P63" i="7" a="1"/>
  <c r="P63" i="7"/>
  <c r="Q63" i="7" a="1"/>
  <c r="Q63" i="7"/>
  <c r="R63" i="7" a="1"/>
  <c r="R63" i="7"/>
  <c r="S63" i="7" a="1"/>
  <c r="S63" i="7"/>
  <c r="T63" i="7" a="1"/>
  <c r="T63" i="7"/>
  <c r="U63" i="7" a="1"/>
  <c r="U63" i="7"/>
  <c r="V63" i="7" a="1"/>
  <c r="V63" i="7"/>
  <c r="W63" i="7" a="1"/>
  <c r="W63" i="7"/>
  <c r="X63" i="7" a="1"/>
  <c r="X63" i="7"/>
  <c r="Y63" i="7" a="1"/>
  <c r="Y63" i="7"/>
  <c r="Z63" i="7" a="1"/>
  <c r="Z63" i="7"/>
  <c r="B64" i="7" a="1"/>
  <c r="B64" i="7"/>
  <c r="C64" i="7" a="1"/>
  <c r="C64" i="7"/>
  <c r="D64" i="7" a="1"/>
  <c r="D64" i="7"/>
  <c r="E64" i="7" a="1"/>
  <c r="E64" i="7"/>
  <c r="F64" i="7" a="1"/>
  <c r="F64" i="7"/>
  <c r="G64" i="7" a="1"/>
  <c r="G64" i="7"/>
  <c r="H64" i="7" a="1"/>
  <c r="H64" i="7"/>
  <c r="I64" i="7" a="1"/>
  <c r="I64" i="7"/>
  <c r="J64" i="7" a="1"/>
  <c r="J64" i="7"/>
  <c r="K64" i="7" a="1"/>
  <c r="K64" i="7"/>
  <c r="L64" i="7" a="1"/>
  <c r="L64" i="7"/>
  <c r="M64" i="7" a="1"/>
  <c r="M64" i="7"/>
  <c r="N64" i="7" a="1"/>
  <c r="N64" i="7"/>
  <c r="O64" i="7" a="1"/>
  <c r="O64" i="7"/>
  <c r="P64" i="7" a="1"/>
  <c r="P64" i="7"/>
  <c r="Q64" i="7" a="1"/>
  <c r="Q64" i="7"/>
  <c r="R64" i="7" a="1"/>
  <c r="R64" i="7"/>
  <c r="S64" i="7" a="1"/>
  <c r="S64" i="7"/>
  <c r="T64" i="7" a="1"/>
  <c r="T64" i="7"/>
  <c r="U64" i="7" a="1"/>
  <c r="U64" i="7"/>
  <c r="V64" i="7" a="1"/>
  <c r="V64" i="7"/>
  <c r="W64" i="7" a="1"/>
  <c r="W64" i="7"/>
  <c r="X64" i="7" a="1"/>
  <c r="X64" i="7"/>
  <c r="Y64" i="7" a="1"/>
  <c r="Y64" i="7"/>
  <c r="Z64" i="7" a="1"/>
  <c r="Z64" i="7"/>
  <c r="B65" i="7" a="1"/>
  <c r="B65" i="7"/>
  <c r="C65" i="7" a="1"/>
  <c r="C65" i="7"/>
  <c r="D65" i="7" a="1"/>
  <c r="D65" i="7"/>
  <c r="E65" i="7" a="1"/>
  <c r="E65" i="7"/>
  <c r="F65" i="7" a="1"/>
  <c r="F65" i="7"/>
  <c r="G65" i="7" a="1"/>
  <c r="G65" i="7"/>
  <c r="H65" i="7" a="1"/>
  <c r="H65" i="7"/>
  <c r="I65" i="7" a="1"/>
  <c r="I65" i="7"/>
  <c r="J65" i="7" a="1"/>
  <c r="J65" i="7"/>
  <c r="K65" i="7" a="1"/>
  <c r="K65" i="7"/>
  <c r="L65" i="7" a="1"/>
  <c r="L65" i="7"/>
  <c r="M65" i="7" a="1"/>
  <c r="M65" i="7"/>
  <c r="N65" i="7" a="1"/>
  <c r="N65" i="7"/>
  <c r="O65" i="7" a="1"/>
  <c r="O65" i="7"/>
  <c r="P65" i="7" a="1"/>
  <c r="P65" i="7"/>
  <c r="Q65" i="7" a="1"/>
  <c r="Q65" i="7"/>
  <c r="R65" i="7" a="1"/>
  <c r="R65" i="7"/>
  <c r="S65" i="7" a="1"/>
  <c r="S65" i="7"/>
  <c r="T65" i="7" a="1"/>
  <c r="T65" i="7"/>
  <c r="U65" i="7" a="1"/>
  <c r="U65" i="7"/>
  <c r="V65" i="7" a="1"/>
  <c r="V65" i="7"/>
  <c r="W65" i="7" a="1"/>
  <c r="W65" i="7"/>
  <c r="X65" i="7" a="1"/>
  <c r="X65" i="7"/>
  <c r="Y65" i="7" a="1"/>
  <c r="Y65" i="7"/>
  <c r="Z65" i="7" a="1"/>
  <c r="Z65" i="7"/>
  <c r="B66" i="7" a="1"/>
  <c r="B66" i="7"/>
  <c r="C66" i="7" a="1"/>
  <c r="C66" i="7"/>
  <c r="D66" i="7" a="1"/>
  <c r="D66" i="7"/>
  <c r="E66" i="7" a="1"/>
  <c r="E66" i="7"/>
  <c r="F66" i="7" a="1"/>
  <c r="F66" i="7"/>
  <c r="G66" i="7" a="1"/>
  <c r="G66" i="7"/>
  <c r="H66" i="7" a="1"/>
  <c r="H66" i="7"/>
  <c r="I66" i="7" a="1"/>
  <c r="I66" i="7"/>
  <c r="J66" i="7" a="1"/>
  <c r="J66" i="7"/>
  <c r="K66" i="7" a="1"/>
  <c r="K66" i="7"/>
  <c r="L66" i="7" a="1"/>
  <c r="L66" i="7"/>
  <c r="M66" i="7" a="1"/>
  <c r="M66" i="7"/>
  <c r="N66" i="7" a="1"/>
  <c r="N66" i="7"/>
  <c r="O66" i="7" a="1"/>
  <c r="O66" i="7"/>
  <c r="P66" i="7" a="1"/>
  <c r="P66" i="7"/>
  <c r="Q66" i="7" a="1"/>
  <c r="Q66" i="7"/>
  <c r="R66" i="7" a="1"/>
  <c r="R66" i="7"/>
  <c r="S66" i="7" a="1"/>
  <c r="S66" i="7"/>
  <c r="T66" i="7" a="1"/>
  <c r="T66" i="7"/>
  <c r="U66" i="7" a="1"/>
  <c r="U66" i="7"/>
  <c r="V66" i="7" a="1"/>
  <c r="V66" i="7"/>
  <c r="W66" i="7" a="1"/>
  <c r="W66" i="7"/>
  <c r="X66" i="7" a="1"/>
  <c r="X66" i="7"/>
  <c r="Y66" i="7" a="1"/>
  <c r="Y66" i="7"/>
  <c r="Z66" i="7" a="1"/>
  <c r="Z66" i="7"/>
  <c r="B67" i="7" a="1"/>
  <c r="B67" i="7"/>
  <c r="C67" i="7" a="1"/>
  <c r="C67" i="7"/>
  <c r="D67" i="7" a="1"/>
  <c r="D67" i="7"/>
  <c r="E67" i="7" a="1"/>
  <c r="E67" i="7"/>
  <c r="F67" i="7" a="1"/>
  <c r="F67" i="7"/>
  <c r="G67" i="7" a="1"/>
  <c r="G67" i="7"/>
  <c r="H67" i="7" a="1"/>
  <c r="H67" i="7"/>
  <c r="I67" i="7" a="1"/>
  <c r="I67" i="7"/>
  <c r="J67" i="7" a="1"/>
  <c r="J67" i="7"/>
  <c r="K67" i="7" a="1"/>
  <c r="K67" i="7"/>
  <c r="L67" i="7" a="1"/>
  <c r="L67" i="7"/>
  <c r="M67" i="7" a="1"/>
  <c r="M67" i="7"/>
  <c r="N67" i="7" a="1"/>
  <c r="N67" i="7"/>
  <c r="O67" i="7" a="1"/>
  <c r="O67" i="7"/>
  <c r="P67" i="7" a="1"/>
  <c r="P67" i="7"/>
  <c r="Q67" i="7" a="1"/>
  <c r="Q67" i="7"/>
  <c r="R67" i="7" a="1"/>
  <c r="R67" i="7"/>
  <c r="S67" i="7" a="1"/>
  <c r="S67" i="7"/>
  <c r="T67" i="7" a="1"/>
  <c r="T67" i="7"/>
  <c r="U67" i="7" a="1"/>
  <c r="U67" i="7"/>
  <c r="V67" i="7" a="1"/>
  <c r="V67" i="7"/>
  <c r="W67" i="7" a="1"/>
  <c r="W67" i="7"/>
  <c r="X67" i="7" a="1"/>
  <c r="X67" i="7"/>
  <c r="Y67" i="7" a="1"/>
  <c r="Y67" i="7"/>
  <c r="Z67" i="7" a="1"/>
  <c r="Z67" i="7"/>
  <c r="B68" i="7" a="1"/>
  <c r="B68" i="7"/>
  <c r="C68" i="7" a="1"/>
  <c r="C68" i="7"/>
  <c r="D68" i="7" a="1"/>
  <c r="D68" i="7"/>
  <c r="E68" i="7" a="1"/>
  <c r="E68" i="7"/>
  <c r="F68" i="7" a="1"/>
  <c r="F68" i="7"/>
  <c r="G68" i="7" a="1"/>
  <c r="G68" i="7"/>
  <c r="H68" i="7" a="1"/>
  <c r="H68" i="7"/>
  <c r="I68" i="7" a="1"/>
  <c r="I68" i="7"/>
  <c r="J68" i="7" a="1"/>
  <c r="J68" i="7"/>
  <c r="K68" i="7" a="1"/>
  <c r="K68" i="7"/>
  <c r="L68" i="7" a="1"/>
  <c r="L68" i="7"/>
  <c r="M68" i="7" a="1"/>
  <c r="M68" i="7"/>
  <c r="N68" i="7" a="1"/>
  <c r="N68" i="7"/>
  <c r="O68" i="7" a="1"/>
  <c r="O68" i="7"/>
  <c r="P68" i="7" a="1"/>
  <c r="P68" i="7"/>
  <c r="Q68" i="7" a="1"/>
  <c r="Q68" i="7"/>
  <c r="R68" i="7" a="1"/>
  <c r="R68" i="7"/>
  <c r="S68" i="7" a="1"/>
  <c r="S68" i="7"/>
  <c r="T68" i="7" a="1"/>
  <c r="T68" i="7"/>
  <c r="U68" i="7" a="1"/>
  <c r="U68" i="7"/>
  <c r="V68" i="7" a="1"/>
  <c r="V68" i="7"/>
  <c r="W68" i="7" a="1"/>
  <c r="W68" i="7"/>
  <c r="X68" i="7" a="1"/>
  <c r="X68" i="7"/>
  <c r="Y68" i="7" a="1"/>
  <c r="Y68" i="7"/>
  <c r="Z68" i="7" a="1"/>
  <c r="Z68" i="7"/>
  <c r="B69" i="7" a="1"/>
  <c r="B69" i="7"/>
  <c r="C69" i="7" a="1"/>
  <c r="C69" i="7"/>
  <c r="D69" i="7" a="1"/>
  <c r="D69" i="7"/>
  <c r="E69" i="7" a="1"/>
  <c r="E69" i="7"/>
  <c r="F69" i="7" a="1"/>
  <c r="F69" i="7"/>
  <c r="G69" i="7" a="1"/>
  <c r="G69" i="7"/>
  <c r="H69" i="7" a="1"/>
  <c r="H69" i="7"/>
  <c r="I69" i="7" a="1"/>
  <c r="I69" i="7"/>
  <c r="J69" i="7" a="1"/>
  <c r="J69" i="7"/>
  <c r="K69" i="7" a="1"/>
  <c r="K69" i="7"/>
  <c r="L69" i="7" a="1"/>
  <c r="L69" i="7"/>
  <c r="M69" i="7" a="1"/>
  <c r="M69" i="7"/>
  <c r="N69" i="7" a="1"/>
  <c r="N69" i="7"/>
  <c r="O69" i="7" a="1"/>
  <c r="O69" i="7"/>
  <c r="P69" i="7" a="1"/>
  <c r="P69" i="7"/>
  <c r="Q69" i="7" a="1"/>
  <c r="Q69" i="7"/>
  <c r="R69" i="7" a="1"/>
  <c r="R69" i="7"/>
  <c r="S69" i="7" a="1"/>
  <c r="S69" i="7"/>
  <c r="T69" i="7" a="1"/>
  <c r="T69" i="7"/>
  <c r="U69" i="7" a="1"/>
  <c r="U69" i="7"/>
  <c r="V69" i="7" a="1"/>
  <c r="V69" i="7"/>
  <c r="W69" i="7" a="1"/>
  <c r="W69" i="7"/>
  <c r="X69" i="7" a="1"/>
  <c r="X69" i="7"/>
  <c r="Y69" i="7" a="1"/>
  <c r="Y69" i="7"/>
  <c r="Z69" i="7" a="1"/>
  <c r="Z69" i="7"/>
  <c r="B70" i="7" a="1"/>
  <c r="B70" i="7"/>
  <c r="C70" i="7" a="1"/>
  <c r="C70" i="7"/>
  <c r="D70" i="7" a="1"/>
  <c r="D70" i="7"/>
  <c r="E70" i="7" a="1"/>
  <c r="E70" i="7"/>
  <c r="F70" i="7" a="1"/>
  <c r="F70" i="7"/>
  <c r="G70" i="7" a="1"/>
  <c r="G70" i="7"/>
  <c r="H70" i="7" a="1"/>
  <c r="H70" i="7"/>
  <c r="I70" i="7" a="1"/>
  <c r="I70" i="7"/>
  <c r="J70" i="7" a="1"/>
  <c r="J70" i="7"/>
  <c r="K70" i="7" a="1"/>
  <c r="K70" i="7"/>
  <c r="L70" i="7" a="1"/>
  <c r="L70" i="7"/>
  <c r="M70" i="7" a="1"/>
  <c r="M70" i="7"/>
  <c r="N70" i="7" a="1"/>
  <c r="N70" i="7"/>
  <c r="O70" i="7" a="1"/>
  <c r="O70" i="7"/>
  <c r="P70" i="7" a="1"/>
  <c r="P70" i="7"/>
  <c r="Q70" i="7" a="1"/>
  <c r="Q70" i="7"/>
  <c r="R70" i="7" a="1"/>
  <c r="R70" i="7"/>
  <c r="S70" i="7" a="1"/>
  <c r="S70" i="7"/>
  <c r="T70" i="7" a="1"/>
  <c r="T70" i="7"/>
  <c r="U70" i="7" a="1"/>
  <c r="U70" i="7"/>
  <c r="V70" i="7" a="1"/>
  <c r="V70" i="7"/>
  <c r="W70" i="7" a="1"/>
  <c r="W70" i="7"/>
  <c r="X70" i="7" a="1"/>
  <c r="X70" i="7"/>
  <c r="Y70" i="7" a="1"/>
  <c r="Y70" i="7"/>
  <c r="Z70" i="7" a="1"/>
  <c r="Z70" i="7"/>
  <c r="B71" i="7" a="1"/>
  <c r="B71" i="7"/>
  <c r="C71" i="7" a="1"/>
  <c r="C71" i="7"/>
  <c r="D71" i="7" a="1"/>
  <c r="D71" i="7"/>
  <c r="E71" i="7" a="1"/>
  <c r="E71" i="7"/>
  <c r="F71" i="7" a="1"/>
  <c r="F71" i="7"/>
  <c r="G71" i="7" a="1"/>
  <c r="G71" i="7"/>
  <c r="H71" i="7" a="1"/>
  <c r="H71" i="7"/>
  <c r="I71" i="7" a="1"/>
  <c r="I71" i="7"/>
  <c r="J71" i="7" a="1"/>
  <c r="J71" i="7"/>
  <c r="K71" i="7" a="1"/>
  <c r="K71" i="7"/>
  <c r="L71" i="7" a="1"/>
  <c r="L71" i="7"/>
  <c r="M71" i="7" a="1"/>
  <c r="M71" i="7"/>
  <c r="N71" i="7" a="1"/>
  <c r="N71" i="7"/>
  <c r="O71" i="7" a="1"/>
  <c r="O71" i="7"/>
  <c r="P71" i="7" a="1"/>
  <c r="P71" i="7"/>
  <c r="Q71" i="7" a="1"/>
  <c r="Q71" i="7"/>
  <c r="R71" i="7" a="1"/>
  <c r="R71" i="7"/>
  <c r="S71" i="7" a="1"/>
  <c r="S71" i="7"/>
  <c r="T71" i="7" a="1"/>
  <c r="T71" i="7"/>
  <c r="U71" i="7" a="1"/>
  <c r="U71" i="7"/>
  <c r="V71" i="7" a="1"/>
  <c r="V71" i="7"/>
  <c r="W71" i="7" a="1"/>
  <c r="W71" i="7"/>
  <c r="X71" i="7" a="1"/>
  <c r="X71" i="7"/>
  <c r="Y71" i="7" a="1"/>
  <c r="Y71" i="7"/>
  <c r="Z71" i="7" a="1"/>
  <c r="Z71" i="7"/>
  <c r="B72" i="7" a="1"/>
  <c r="B72" i="7"/>
  <c r="C72" i="7" a="1"/>
  <c r="C72" i="7"/>
  <c r="D72" i="7" a="1"/>
  <c r="D72" i="7"/>
  <c r="E72" i="7" a="1"/>
  <c r="E72" i="7"/>
  <c r="F72" i="7" a="1"/>
  <c r="F72" i="7"/>
  <c r="G72" i="7" a="1"/>
  <c r="G72" i="7"/>
  <c r="H72" i="7" a="1"/>
  <c r="H72" i="7"/>
  <c r="I72" i="7" a="1"/>
  <c r="I72" i="7"/>
  <c r="J72" i="7" a="1"/>
  <c r="J72" i="7"/>
  <c r="K72" i="7" a="1"/>
  <c r="K72" i="7"/>
  <c r="L72" i="7" a="1"/>
  <c r="L72" i="7"/>
  <c r="M72" i="7" a="1"/>
  <c r="M72" i="7"/>
  <c r="N72" i="7" a="1"/>
  <c r="N72" i="7"/>
  <c r="O72" i="7" a="1"/>
  <c r="O72" i="7"/>
  <c r="P72" i="7" a="1"/>
  <c r="P72" i="7"/>
  <c r="Q72" i="7" a="1"/>
  <c r="Q72" i="7"/>
  <c r="R72" i="7" a="1"/>
  <c r="R72" i="7"/>
  <c r="S72" i="7" a="1"/>
  <c r="S72" i="7"/>
  <c r="T72" i="7" a="1"/>
  <c r="T72" i="7"/>
  <c r="U72" i="7" a="1"/>
  <c r="U72" i="7"/>
  <c r="V72" i="7" a="1"/>
  <c r="V72" i="7"/>
  <c r="W72" i="7" a="1"/>
  <c r="W72" i="7"/>
  <c r="X72" i="7" a="1"/>
  <c r="X72" i="7"/>
  <c r="Y72" i="7" a="1"/>
  <c r="Y72" i="7"/>
  <c r="Z72" i="7" a="1"/>
  <c r="Z72" i="7"/>
  <c r="B73" i="7" a="1"/>
  <c r="B73" i="7"/>
  <c r="C73" i="7" a="1"/>
  <c r="C73" i="7"/>
  <c r="D73" i="7" a="1"/>
  <c r="D73" i="7"/>
  <c r="E73" i="7" a="1"/>
  <c r="E73" i="7"/>
  <c r="F73" i="7" a="1"/>
  <c r="F73" i="7"/>
  <c r="G73" i="7" a="1"/>
  <c r="G73" i="7"/>
  <c r="H73" i="7" a="1"/>
  <c r="H73" i="7"/>
  <c r="I73" i="7" a="1"/>
  <c r="I73" i="7"/>
  <c r="J73" i="7" a="1"/>
  <c r="J73" i="7"/>
  <c r="K73" i="7" a="1"/>
  <c r="K73" i="7"/>
  <c r="L73" i="7" a="1"/>
  <c r="L73" i="7"/>
  <c r="M73" i="7" a="1"/>
  <c r="M73" i="7"/>
  <c r="N73" i="7" a="1"/>
  <c r="N73" i="7"/>
  <c r="O73" i="7" a="1"/>
  <c r="O73" i="7"/>
  <c r="P73" i="7" a="1"/>
  <c r="P73" i="7"/>
  <c r="Q73" i="7" a="1"/>
  <c r="Q73" i="7"/>
  <c r="R73" i="7" a="1"/>
  <c r="R73" i="7"/>
  <c r="S73" i="7" a="1"/>
  <c r="S73" i="7"/>
  <c r="T73" i="7" a="1"/>
  <c r="T73" i="7"/>
  <c r="U73" i="7" a="1"/>
  <c r="U73" i="7"/>
  <c r="V73" i="7" a="1"/>
  <c r="V73" i="7"/>
  <c r="W73" i="7" a="1"/>
  <c r="W73" i="7"/>
  <c r="X73" i="7" a="1"/>
  <c r="X73" i="7"/>
  <c r="Y73" i="7" a="1"/>
  <c r="Y73" i="7"/>
  <c r="Z73" i="7" a="1"/>
  <c r="Z73" i="7"/>
  <c r="B74" i="7" a="1"/>
  <c r="B74" i="7"/>
  <c r="C74" i="7" a="1"/>
  <c r="C74" i="7"/>
  <c r="D74" i="7" a="1"/>
  <c r="D74" i="7"/>
  <c r="E74" i="7" a="1"/>
  <c r="E74" i="7"/>
  <c r="F74" i="7" a="1"/>
  <c r="F74" i="7"/>
  <c r="G74" i="7" a="1"/>
  <c r="G74" i="7"/>
  <c r="H74" i="7" a="1"/>
  <c r="H74" i="7"/>
  <c r="I74" i="7" a="1"/>
  <c r="I74" i="7"/>
  <c r="J74" i="7" a="1"/>
  <c r="J74" i="7"/>
  <c r="K74" i="7" a="1"/>
  <c r="K74" i="7"/>
  <c r="L74" i="7" a="1"/>
  <c r="L74" i="7"/>
  <c r="M74" i="7" a="1"/>
  <c r="M74" i="7"/>
  <c r="N74" i="7" a="1"/>
  <c r="N74" i="7"/>
  <c r="O74" i="7" a="1"/>
  <c r="O74" i="7"/>
  <c r="P74" i="7" a="1"/>
  <c r="P74" i="7"/>
  <c r="Q74" i="7" a="1"/>
  <c r="Q74" i="7"/>
  <c r="R74" i="7" a="1"/>
  <c r="R74" i="7"/>
  <c r="S74" i="7" a="1"/>
  <c r="S74" i="7"/>
  <c r="T74" i="7" a="1"/>
  <c r="T74" i="7"/>
  <c r="U74" i="7" a="1"/>
  <c r="U74" i="7"/>
  <c r="V74" i="7" a="1"/>
  <c r="V74" i="7"/>
  <c r="W74" i="7" a="1"/>
  <c r="W74" i="7"/>
  <c r="X74" i="7" a="1"/>
  <c r="X74" i="7"/>
  <c r="Y74" i="7" a="1"/>
  <c r="Y74" i="7"/>
  <c r="Z74" i="7" a="1"/>
  <c r="Z74" i="7"/>
  <c r="B75" i="7" a="1"/>
  <c r="B75" i="7"/>
  <c r="C75" i="7" a="1"/>
  <c r="C75" i="7"/>
  <c r="D75" i="7" a="1"/>
  <c r="D75" i="7"/>
  <c r="E75" i="7" a="1"/>
  <c r="E75" i="7"/>
  <c r="F75" i="7" a="1"/>
  <c r="F75" i="7"/>
  <c r="G75" i="7" a="1"/>
  <c r="G75" i="7"/>
  <c r="H75" i="7" a="1"/>
  <c r="H75" i="7"/>
  <c r="I75" i="7" a="1"/>
  <c r="I75" i="7"/>
  <c r="J75" i="7" a="1"/>
  <c r="J75" i="7"/>
  <c r="K75" i="7" a="1"/>
  <c r="K75" i="7"/>
  <c r="L75" i="7" a="1"/>
  <c r="L75" i="7"/>
  <c r="M75" i="7" a="1"/>
  <c r="M75" i="7"/>
  <c r="N75" i="7" a="1"/>
  <c r="N75" i="7"/>
  <c r="O75" i="7" a="1"/>
  <c r="O75" i="7"/>
  <c r="P75" i="7" a="1"/>
  <c r="P75" i="7"/>
  <c r="Q75" i="7" a="1"/>
  <c r="Q75" i="7"/>
  <c r="R75" i="7" a="1"/>
  <c r="R75" i="7"/>
  <c r="S75" i="7" a="1"/>
  <c r="S75" i="7"/>
  <c r="T75" i="7" a="1"/>
  <c r="T75" i="7"/>
  <c r="U75" i="7" a="1"/>
  <c r="U75" i="7"/>
  <c r="V75" i="7" a="1"/>
  <c r="V75" i="7"/>
  <c r="W75" i="7" a="1"/>
  <c r="W75" i="7"/>
  <c r="X75" i="7" a="1"/>
  <c r="X75" i="7"/>
  <c r="Y75" i="7" a="1"/>
  <c r="Y75" i="7"/>
  <c r="Z75" i="7" a="1"/>
  <c r="Z75" i="7"/>
  <c r="B76" i="7" a="1"/>
  <c r="B76" i="7"/>
  <c r="C76" i="7" a="1"/>
  <c r="C76" i="7"/>
  <c r="D76" i="7" a="1"/>
  <c r="D76" i="7"/>
  <c r="E76" i="7" a="1"/>
  <c r="E76" i="7"/>
  <c r="F76" i="7" a="1"/>
  <c r="F76" i="7"/>
  <c r="G76" i="7" a="1"/>
  <c r="G76" i="7"/>
  <c r="H76" i="7" a="1"/>
  <c r="H76" i="7"/>
  <c r="I76" i="7" a="1"/>
  <c r="I76" i="7"/>
  <c r="J76" i="7" a="1"/>
  <c r="J76" i="7"/>
  <c r="K76" i="7" a="1"/>
  <c r="K76" i="7"/>
  <c r="L76" i="7" a="1"/>
  <c r="L76" i="7"/>
  <c r="M76" i="7" a="1"/>
  <c r="M76" i="7"/>
  <c r="N76" i="7" a="1"/>
  <c r="N76" i="7"/>
  <c r="O76" i="7" a="1"/>
  <c r="O76" i="7"/>
  <c r="P76" i="7" a="1"/>
  <c r="P76" i="7"/>
  <c r="Q76" i="7" a="1"/>
  <c r="Q76" i="7"/>
  <c r="R76" i="7" a="1"/>
  <c r="R76" i="7"/>
  <c r="S76" i="7" a="1"/>
  <c r="S76" i="7"/>
  <c r="T76" i="7" a="1"/>
  <c r="T76" i="7"/>
  <c r="U76" i="7" a="1"/>
  <c r="U76" i="7"/>
  <c r="V76" i="7" a="1"/>
  <c r="V76" i="7"/>
  <c r="W76" i="7" a="1"/>
  <c r="W76" i="7"/>
  <c r="X76" i="7" a="1"/>
  <c r="X76" i="7"/>
  <c r="Y76" i="7" a="1"/>
  <c r="Y76" i="7"/>
  <c r="Z76" i="7" a="1"/>
  <c r="Z76" i="7"/>
  <c r="B77" i="7" a="1"/>
  <c r="B77" i="7"/>
  <c r="C77" i="7" a="1"/>
  <c r="C77" i="7"/>
  <c r="D77" i="7" a="1"/>
  <c r="D77" i="7"/>
  <c r="E77" i="7" a="1"/>
  <c r="E77" i="7"/>
  <c r="F77" i="7" a="1"/>
  <c r="F77" i="7"/>
  <c r="G77" i="7" a="1"/>
  <c r="G77" i="7"/>
  <c r="H77" i="7" a="1"/>
  <c r="H77" i="7"/>
  <c r="I77" i="7" a="1"/>
  <c r="I77" i="7"/>
  <c r="J77" i="7" a="1"/>
  <c r="J77" i="7"/>
  <c r="K77" i="7" a="1"/>
  <c r="K77" i="7"/>
  <c r="L77" i="7" a="1"/>
  <c r="L77" i="7"/>
  <c r="M77" i="7" a="1"/>
  <c r="M77" i="7"/>
  <c r="N77" i="7" a="1"/>
  <c r="N77" i="7"/>
  <c r="O77" i="7" a="1"/>
  <c r="O77" i="7"/>
  <c r="P77" i="7" a="1"/>
  <c r="P77" i="7"/>
  <c r="Q77" i="7" a="1"/>
  <c r="Q77" i="7"/>
  <c r="R77" i="7" a="1"/>
  <c r="R77" i="7"/>
  <c r="S77" i="7" a="1"/>
  <c r="S77" i="7"/>
  <c r="T77" i="7" a="1"/>
  <c r="T77" i="7"/>
  <c r="U77" i="7" a="1"/>
  <c r="U77" i="7"/>
  <c r="V77" i="7" a="1"/>
  <c r="V77" i="7"/>
  <c r="W77" i="7" a="1"/>
  <c r="W77" i="7"/>
  <c r="X77" i="7" a="1"/>
  <c r="X77" i="7"/>
  <c r="Y77" i="7" a="1"/>
  <c r="Y77" i="7"/>
  <c r="Z77" i="7" a="1"/>
  <c r="Z77" i="7"/>
  <c r="B78" i="7" a="1"/>
  <c r="B78" i="7"/>
  <c r="C78" i="7" a="1"/>
  <c r="C78" i="7"/>
  <c r="D78" i="7" a="1"/>
  <c r="D78" i="7"/>
  <c r="E78" i="7" a="1"/>
  <c r="E78" i="7"/>
  <c r="F78" i="7" a="1"/>
  <c r="F78" i="7"/>
  <c r="G78" i="7" a="1"/>
  <c r="G78" i="7"/>
  <c r="H78" i="7" a="1"/>
  <c r="H78" i="7"/>
  <c r="I78" i="7" a="1"/>
  <c r="I78" i="7"/>
  <c r="J78" i="7" a="1"/>
  <c r="J78" i="7"/>
  <c r="K78" i="7" a="1"/>
  <c r="K78" i="7"/>
  <c r="L78" i="7" a="1"/>
  <c r="L78" i="7"/>
  <c r="M78" i="7" a="1"/>
  <c r="M78" i="7"/>
  <c r="N78" i="7" a="1"/>
  <c r="N78" i="7"/>
  <c r="O78" i="7" a="1"/>
  <c r="O78" i="7"/>
  <c r="P78" i="7" a="1"/>
  <c r="P78" i="7"/>
  <c r="Q78" i="7" a="1"/>
  <c r="Q78" i="7"/>
  <c r="R78" i="7" a="1"/>
  <c r="R78" i="7"/>
  <c r="S78" i="7" a="1"/>
  <c r="S78" i="7"/>
  <c r="T78" i="7" a="1"/>
  <c r="T78" i="7"/>
  <c r="U78" i="7" a="1"/>
  <c r="U78" i="7"/>
  <c r="V78" i="7" a="1"/>
  <c r="V78" i="7"/>
  <c r="W78" i="7" a="1"/>
  <c r="W78" i="7"/>
  <c r="X78" i="7" a="1"/>
  <c r="X78" i="7"/>
  <c r="Y78" i="7" a="1"/>
  <c r="Y78" i="7"/>
  <c r="Z78" i="7" a="1"/>
  <c r="Z78" i="7"/>
  <c r="B79" i="7" a="1"/>
  <c r="B79" i="7"/>
  <c r="C79" i="7" a="1"/>
  <c r="C79" i="7"/>
  <c r="D79" i="7" a="1"/>
  <c r="D79" i="7"/>
  <c r="E79" i="7" a="1"/>
  <c r="E79" i="7"/>
  <c r="F79" i="7" a="1"/>
  <c r="F79" i="7"/>
  <c r="G79" i="7" a="1"/>
  <c r="G79" i="7"/>
  <c r="H79" i="7" a="1"/>
  <c r="H79" i="7"/>
  <c r="I79" i="7" a="1"/>
  <c r="I79" i="7"/>
  <c r="J79" i="7" a="1"/>
  <c r="J79" i="7"/>
  <c r="K79" i="7" a="1"/>
  <c r="K79" i="7"/>
  <c r="L79" i="7" a="1"/>
  <c r="L79" i="7"/>
  <c r="M79" i="7" a="1"/>
  <c r="M79" i="7"/>
  <c r="N79" i="7" a="1"/>
  <c r="N79" i="7"/>
  <c r="O79" i="7" a="1"/>
  <c r="O79" i="7"/>
  <c r="P79" i="7" a="1"/>
  <c r="P79" i="7"/>
  <c r="Q79" i="7" a="1"/>
  <c r="Q79" i="7"/>
  <c r="R79" i="7" a="1"/>
  <c r="R79" i="7"/>
  <c r="S79" i="7" a="1"/>
  <c r="S79" i="7"/>
  <c r="T79" i="7" a="1"/>
  <c r="T79" i="7"/>
  <c r="U79" i="7" a="1"/>
  <c r="U79" i="7"/>
  <c r="V79" i="7" a="1"/>
  <c r="V79" i="7"/>
  <c r="W79" i="7" a="1"/>
  <c r="W79" i="7"/>
  <c r="X79" i="7" a="1"/>
  <c r="X79" i="7"/>
  <c r="Y79" i="7" a="1"/>
  <c r="Y79" i="7"/>
  <c r="Z79" i="7" a="1"/>
  <c r="Z79" i="7"/>
  <c r="B80" i="7" a="1"/>
  <c r="B80" i="7"/>
  <c r="C80" i="7" a="1"/>
  <c r="C80" i="7"/>
  <c r="D80" i="7" a="1"/>
  <c r="D80" i="7"/>
  <c r="E80" i="7" a="1"/>
  <c r="E80" i="7"/>
  <c r="F80" i="7" a="1"/>
  <c r="F80" i="7"/>
  <c r="G80" i="7" a="1"/>
  <c r="G80" i="7"/>
  <c r="H80" i="7" a="1"/>
  <c r="H80" i="7"/>
  <c r="I80" i="7" a="1"/>
  <c r="I80" i="7"/>
  <c r="J80" i="7" a="1"/>
  <c r="J80" i="7"/>
  <c r="K80" i="7" a="1"/>
  <c r="K80" i="7"/>
  <c r="L80" i="7" a="1"/>
  <c r="L80" i="7"/>
  <c r="M80" i="7" a="1"/>
  <c r="M80" i="7"/>
  <c r="N80" i="7" a="1"/>
  <c r="N80" i="7"/>
  <c r="O80" i="7" a="1"/>
  <c r="O80" i="7"/>
  <c r="P80" i="7" a="1"/>
  <c r="P80" i="7"/>
  <c r="Q80" i="7" a="1"/>
  <c r="Q80" i="7"/>
  <c r="R80" i="7" a="1"/>
  <c r="R80" i="7"/>
  <c r="S80" i="7" a="1"/>
  <c r="S80" i="7"/>
  <c r="T80" i="7" a="1"/>
  <c r="T80" i="7"/>
  <c r="U80" i="7" a="1"/>
  <c r="U80" i="7"/>
  <c r="V80" i="7" a="1"/>
  <c r="V80" i="7"/>
  <c r="W80" i="7" a="1"/>
  <c r="W80" i="7"/>
  <c r="X80" i="7" a="1"/>
  <c r="X80" i="7"/>
  <c r="Y80" i="7" a="1"/>
  <c r="Y80" i="7"/>
  <c r="Z80" i="7" a="1"/>
  <c r="Z80" i="7"/>
  <c r="B81" i="7" a="1"/>
  <c r="B81" i="7"/>
  <c r="C81" i="7" a="1"/>
  <c r="C81" i="7"/>
  <c r="D81" i="7" a="1"/>
  <c r="D81" i="7"/>
  <c r="E81" i="7" a="1"/>
  <c r="E81" i="7"/>
  <c r="F81" i="7" a="1"/>
  <c r="F81" i="7"/>
  <c r="G81" i="7" a="1"/>
  <c r="G81" i="7"/>
  <c r="H81" i="7" a="1"/>
  <c r="H81" i="7"/>
  <c r="I81" i="7" a="1"/>
  <c r="I81" i="7"/>
  <c r="J81" i="7" a="1"/>
  <c r="J81" i="7"/>
  <c r="K81" i="7" a="1"/>
  <c r="K81" i="7"/>
  <c r="L81" i="7" a="1"/>
  <c r="L81" i="7"/>
  <c r="M81" i="7" a="1"/>
  <c r="M81" i="7"/>
  <c r="N81" i="7" a="1"/>
  <c r="N81" i="7"/>
  <c r="O81" i="7" a="1"/>
  <c r="O81" i="7"/>
  <c r="P81" i="7" a="1"/>
  <c r="P81" i="7"/>
  <c r="Q81" i="7" a="1"/>
  <c r="Q81" i="7"/>
  <c r="R81" i="7" a="1"/>
  <c r="R81" i="7"/>
  <c r="S81" i="7" a="1"/>
  <c r="S81" i="7"/>
  <c r="T81" i="7" a="1"/>
  <c r="T81" i="7"/>
  <c r="U81" i="7" a="1"/>
  <c r="U81" i="7"/>
  <c r="V81" i="7" a="1"/>
  <c r="V81" i="7"/>
  <c r="W81" i="7" a="1"/>
  <c r="W81" i="7"/>
  <c r="X81" i="7" a="1"/>
  <c r="X81" i="7"/>
  <c r="Y81" i="7" a="1"/>
  <c r="Y81" i="7"/>
  <c r="Z81" i="7" a="1"/>
  <c r="Z81" i="7"/>
  <c r="B82" i="7" a="1"/>
  <c r="B82" i="7"/>
  <c r="C82" i="7" a="1"/>
  <c r="C82" i="7"/>
  <c r="D82" i="7" a="1"/>
  <c r="D82" i="7"/>
  <c r="E82" i="7" a="1"/>
  <c r="E82" i="7"/>
  <c r="F82" i="7" a="1"/>
  <c r="F82" i="7"/>
  <c r="G82" i="7" a="1"/>
  <c r="G82" i="7"/>
  <c r="H82" i="7" a="1"/>
  <c r="H82" i="7"/>
  <c r="I82" i="7" a="1"/>
  <c r="I82" i="7"/>
  <c r="J82" i="7" a="1"/>
  <c r="J82" i="7"/>
  <c r="K82" i="7" a="1"/>
  <c r="K82" i="7"/>
  <c r="L82" i="7" a="1"/>
  <c r="L82" i="7"/>
  <c r="M82" i="7" a="1"/>
  <c r="M82" i="7"/>
  <c r="N82" i="7" a="1"/>
  <c r="N82" i="7"/>
  <c r="O82" i="7" a="1"/>
  <c r="O82" i="7"/>
  <c r="P82" i="7" a="1"/>
  <c r="P82" i="7"/>
  <c r="Q82" i="7" a="1"/>
  <c r="Q82" i="7"/>
  <c r="R82" i="7" a="1"/>
  <c r="R82" i="7"/>
  <c r="S82" i="7" a="1"/>
  <c r="S82" i="7"/>
  <c r="T82" i="7" a="1"/>
  <c r="T82" i="7"/>
  <c r="U82" i="7" a="1"/>
  <c r="U82" i="7"/>
  <c r="V82" i="7" a="1"/>
  <c r="V82" i="7"/>
  <c r="W82" i="7" a="1"/>
  <c r="W82" i="7"/>
  <c r="X82" i="7" a="1"/>
  <c r="X82" i="7"/>
  <c r="Y82" i="7" a="1"/>
  <c r="Y82" i="7"/>
  <c r="Z82" i="7" a="1"/>
  <c r="Z82" i="7"/>
  <c r="B83" i="7" a="1"/>
  <c r="B83" i="7"/>
  <c r="C83" i="7" a="1"/>
  <c r="C83" i="7"/>
  <c r="D83" i="7" a="1"/>
  <c r="D83" i="7"/>
  <c r="E83" i="7" a="1"/>
  <c r="E83" i="7"/>
  <c r="F83" i="7" a="1"/>
  <c r="F83" i="7"/>
  <c r="G83" i="7" a="1"/>
  <c r="G83" i="7"/>
  <c r="H83" i="7" a="1"/>
  <c r="H83" i="7"/>
  <c r="I83" i="7" a="1"/>
  <c r="I83" i="7"/>
  <c r="J83" i="7" a="1"/>
  <c r="J83" i="7"/>
  <c r="K83" i="7" a="1"/>
  <c r="K83" i="7"/>
  <c r="L83" i="7" a="1"/>
  <c r="L83" i="7"/>
  <c r="M83" i="7" a="1"/>
  <c r="M83" i="7"/>
  <c r="N83" i="7" a="1"/>
  <c r="N83" i="7"/>
  <c r="O83" i="7" a="1"/>
  <c r="O83" i="7"/>
  <c r="P83" i="7" a="1"/>
  <c r="P83" i="7"/>
  <c r="Q83" i="7" a="1"/>
  <c r="Q83" i="7"/>
  <c r="R83" i="7" a="1"/>
  <c r="R83" i="7"/>
  <c r="S83" i="7" a="1"/>
  <c r="S83" i="7"/>
  <c r="T83" i="7" a="1"/>
  <c r="T83" i="7"/>
  <c r="U83" i="7" a="1"/>
  <c r="U83" i="7"/>
  <c r="V83" i="7" a="1"/>
  <c r="V83" i="7"/>
  <c r="W83" i="7" a="1"/>
  <c r="W83" i="7"/>
  <c r="X83" i="7" a="1"/>
  <c r="X83" i="7"/>
  <c r="Y83" i="7" a="1"/>
  <c r="Y83" i="7"/>
  <c r="Z83" i="7" a="1"/>
  <c r="Z83" i="7"/>
  <c r="B84" i="7" a="1"/>
  <c r="B84" i="7"/>
  <c r="C84" i="7" a="1"/>
  <c r="C84" i="7"/>
  <c r="D84" i="7" a="1"/>
  <c r="D84" i="7"/>
  <c r="E84" i="7" a="1"/>
  <c r="E84" i="7"/>
  <c r="F84" i="7" a="1"/>
  <c r="F84" i="7"/>
  <c r="G84" i="7" a="1"/>
  <c r="G84" i="7"/>
  <c r="H84" i="7" a="1"/>
  <c r="H84" i="7"/>
  <c r="I84" i="7" a="1"/>
  <c r="I84" i="7"/>
  <c r="J84" i="7" a="1"/>
  <c r="J84" i="7"/>
  <c r="K84" i="7" a="1"/>
  <c r="K84" i="7"/>
  <c r="L84" i="7" a="1"/>
  <c r="L84" i="7"/>
  <c r="M84" i="7" a="1"/>
  <c r="M84" i="7"/>
  <c r="N84" i="7" a="1"/>
  <c r="N84" i="7"/>
  <c r="O84" i="7" a="1"/>
  <c r="O84" i="7"/>
  <c r="P84" i="7" a="1"/>
  <c r="P84" i="7"/>
  <c r="Q84" i="7" a="1"/>
  <c r="Q84" i="7"/>
  <c r="R84" i="7" a="1"/>
  <c r="R84" i="7"/>
  <c r="S84" i="7" a="1"/>
  <c r="S84" i="7"/>
  <c r="T84" i="7" a="1"/>
  <c r="T84" i="7"/>
  <c r="U84" i="7" a="1"/>
  <c r="U84" i="7"/>
  <c r="V84" i="7" a="1"/>
  <c r="V84" i="7"/>
  <c r="W84" i="7" a="1"/>
  <c r="W84" i="7"/>
  <c r="X84" i="7" a="1"/>
  <c r="X84" i="7"/>
  <c r="Y84" i="7" a="1"/>
  <c r="Y84" i="7"/>
  <c r="Z84" i="7" a="1"/>
  <c r="Z84" i="7"/>
  <c r="B85" i="7" a="1"/>
  <c r="B85" i="7"/>
  <c r="C85" i="7" a="1"/>
  <c r="C85" i="7"/>
  <c r="D85" i="7" a="1"/>
  <c r="D85" i="7"/>
  <c r="E85" i="7" a="1"/>
  <c r="E85" i="7"/>
  <c r="F85" i="7" a="1"/>
  <c r="F85" i="7"/>
  <c r="G85" i="7" a="1"/>
  <c r="G85" i="7"/>
  <c r="H85" i="7" a="1"/>
  <c r="H85" i="7"/>
  <c r="I85" i="7" a="1"/>
  <c r="I85" i="7"/>
  <c r="J85" i="7" a="1"/>
  <c r="J85" i="7"/>
  <c r="K85" i="7" a="1"/>
  <c r="K85" i="7"/>
  <c r="L85" i="7" a="1"/>
  <c r="L85" i="7"/>
  <c r="M85" i="7" a="1"/>
  <c r="M85" i="7"/>
  <c r="N85" i="7" a="1"/>
  <c r="N85" i="7"/>
  <c r="O85" i="7" a="1"/>
  <c r="O85" i="7"/>
  <c r="P85" i="7" a="1"/>
  <c r="P85" i="7"/>
  <c r="Q85" i="7" a="1"/>
  <c r="Q85" i="7"/>
  <c r="R85" i="7" a="1"/>
  <c r="R85" i="7"/>
  <c r="S85" i="7" a="1"/>
  <c r="S85" i="7"/>
  <c r="T85" i="7" a="1"/>
  <c r="T85" i="7"/>
  <c r="U85" i="7" a="1"/>
  <c r="U85" i="7"/>
  <c r="V85" i="7" a="1"/>
  <c r="V85" i="7"/>
  <c r="W85" i="7" a="1"/>
  <c r="W85" i="7"/>
  <c r="X85" i="7" a="1"/>
  <c r="X85" i="7"/>
  <c r="Y85" i="7" a="1"/>
  <c r="Y85" i="7"/>
  <c r="Z85" i="7" a="1"/>
  <c r="Z85" i="7"/>
  <c r="B86" i="7" a="1"/>
  <c r="B86" i="7"/>
  <c r="C86" i="7" a="1"/>
  <c r="C86" i="7"/>
  <c r="D86" i="7" a="1"/>
  <c r="D86" i="7"/>
  <c r="E86" i="7" a="1"/>
  <c r="E86" i="7"/>
  <c r="F86" i="7" a="1"/>
  <c r="F86" i="7"/>
  <c r="G86" i="7" a="1"/>
  <c r="G86" i="7"/>
  <c r="H86" i="7" a="1"/>
  <c r="H86" i="7"/>
  <c r="I86" i="7" a="1"/>
  <c r="I86" i="7"/>
  <c r="J86" i="7" a="1"/>
  <c r="J86" i="7"/>
  <c r="K86" i="7" a="1"/>
  <c r="K86" i="7"/>
  <c r="L86" i="7" a="1"/>
  <c r="L86" i="7"/>
  <c r="M86" i="7" a="1"/>
  <c r="M86" i="7"/>
  <c r="N86" i="7" a="1"/>
  <c r="N86" i="7"/>
  <c r="O86" i="7" a="1"/>
  <c r="O86" i="7"/>
  <c r="P86" i="7" a="1"/>
  <c r="P86" i="7"/>
  <c r="Q86" i="7" a="1"/>
  <c r="Q86" i="7"/>
  <c r="R86" i="7" a="1"/>
  <c r="R86" i="7"/>
  <c r="S86" i="7" a="1"/>
  <c r="S86" i="7"/>
  <c r="T86" i="7" a="1"/>
  <c r="T86" i="7"/>
  <c r="U86" i="7" a="1"/>
  <c r="U86" i="7"/>
  <c r="V86" i="7" a="1"/>
  <c r="V86" i="7"/>
  <c r="W86" i="7" a="1"/>
  <c r="W86" i="7"/>
  <c r="X86" i="7" a="1"/>
  <c r="X86" i="7"/>
  <c r="Y86" i="7" a="1"/>
  <c r="Y86" i="7"/>
  <c r="Z86" i="7" a="1"/>
  <c r="Z86" i="7"/>
  <c r="B87" i="7" a="1"/>
  <c r="B87" i="7"/>
  <c r="C87" i="7" a="1"/>
  <c r="C87" i="7"/>
  <c r="D87" i="7" a="1"/>
  <c r="D87" i="7"/>
  <c r="E87" i="7" a="1"/>
  <c r="E87" i="7"/>
  <c r="F87" i="7" a="1"/>
  <c r="F87" i="7"/>
  <c r="G87" i="7" a="1"/>
  <c r="G87" i="7"/>
  <c r="H87" i="7" a="1"/>
  <c r="H87" i="7"/>
  <c r="I87" i="7" a="1"/>
  <c r="I87" i="7"/>
  <c r="J87" i="7" a="1"/>
  <c r="J87" i="7"/>
  <c r="K87" i="7" a="1"/>
  <c r="K87" i="7"/>
  <c r="L87" i="7" a="1"/>
  <c r="L87" i="7"/>
  <c r="M87" i="7" a="1"/>
  <c r="M87" i="7"/>
  <c r="N87" i="7" a="1"/>
  <c r="N87" i="7"/>
  <c r="O87" i="7" a="1"/>
  <c r="O87" i="7"/>
  <c r="P87" i="7" a="1"/>
  <c r="P87" i="7"/>
  <c r="Q87" i="7" a="1"/>
  <c r="Q87" i="7"/>
  <c r="R87" i="7" a="1"/>
  <c r="R87" i="7"/>
  <c r="S87" i="7" a="1"/>
  <c r="S87" i="7"/>
  <c r="T87" i="7" a="1"/>
  <c r="T87" i="7"/>
  <c r="U87" i="7" a="1"/>
  <c r="U87" i="7"/>
  <c r="V87" i="7" a="1"/>
  <c r="V87" i="7"/>
  <c r="W87" i="7" a="1"/>
  <c r="W87" i="7"/>
  <c r="X87" i="7" a="1"/>
  <c r="X87" i="7"/>
  <c r="Y87" i="7" a="1"/>
  <c r="Y87" i="7"/>
  <c r="Z87" i="7" a="1"/>
  <c r="Z87" i="7"/>
  <c r="B88" i="7" a="1"/>
  <c r="B88" i="7"/>
  <c r="C88" i="7" a="1"/>
  <c r="C88" i="7"/>
  <c r="D88" i="7" a="1"/>
  <c r="D88" i="7"/>
  <c r="E88" i="7" a="1"/>
  <c r="E88" i="7"/>
  <c r="F88" i="7" a="1"/>
  <c r="F88" i="7"/>
  <c r="G88" i="7" a="1"/>
  <c r="G88" i="7"/>
  <c r="H88" i="7" a="1"/>
  <c r="H88" i="7"/>
  <c r="I88" i="7" a="1"/>
  <c r="I88" i="7"/>
  <c r="J88" i="7" a="1"/>
  <c r="J88" i="7"/>
  <c r="K88" i="7" a="1"/>
  <c r="K88" i="7"/>
  <c r="L88" i="7" a="1"/>
  <c r="L88" i="7"/>
  <c r="M88" i="7" a="1"/>
  <c r="M88" i="7"/>
  <c r="N88" i="7" a="1"/>
  <c r="N88" i="7"/>
  <c r="O88" i="7" a="1"/>
  <c r="O88" i="7"/>
  <c r="P88" i="7" a="1"/>
  <c r="P88" i="7"/>
  <c r="Q88" i="7" a="1"/>
  <c r="Q88" i="7"/>
  <c r="R88" i="7" a="1"/>
  <c r="R88" i="7"/>
  <c r="S88" i="7" a="1"/>
  <c r="S88" i="7"/>
  <c r="T88" i="7" a="1"/>
  <c r="T88" i="7"/>
  <c r="U88" i="7" a="1"/>
  <c r="U88" i="7"/>
  <c r="V88" i="7" a="1"/>
  <c r="V88" i="7"/>
  <c r="W88" i="7" a="1"/>
  <c r="W88" i="7"/>
  <c r="X88" i="7" a="1"/>
  <c r="X88" i="7"/>
  <c r="Y88" i="7" a="1"/>
  <c r="Y88" i="7"/>
  <c r="Z88" i="7" a="1"/>
  <c r="Z88" i="7"/>
  <c r="B89" i="7" a="1"/>
  <c r="B89" i="7"/>
  <c r="C89" i="7" a="1"/>
  <c r="C89" i="7"/>
  <c r="D89" i="7" a="1"/>
  <c r="D89" i="7"/>
  <c r="E89" i="7" a="1"/>
  <c r="E89" i="7"/>
  <c r="F89" i="7" a="1"/>
  <c r="F89" i="7"/>
  <c r="G89" i="7" a="1"/>
  <c r="G89" i="7"/>
  <c r="H89" i="7" a="1"/>
  <c r="H89" i="7"/>
  <c r="I89" i="7" a="1"/>
  <c r="I89" i="7"/>
  <c r="J89" i="7" a="1"/>
  <c r="J89" i="7"/>
  <c r="K89" i="7" a="1"/>
  <c r="K89" i="7"/>
  <c r="L89" i="7" a="1"/>
  <c r="L89" i="7"/>
  <c r="M89" i="7" a="1"/>
  <c r="M89" i="7"/>
  <c r="N89" i="7" a="1"/>
  <c r="N89" i="7"/>
  <c r="O89" i="7" a="1"/>
  <c r="O89" i="7"/>
  <c r="P89" i="7" a="1"/>
  <c r="P89" i="7"/>
  <c r="Q89" i="7" a="1"/>
  <c r="Q89" i="7"/>
  <c r="R89" i="7" a="1"/>
  <c r="R89" i="7"/>
  <c r="S89" i="7" a="1"/>
  <c r="S89" i="7"/>
  <c r="T89" i="7" a="1"/>
  <c r="T89" i="7"/>
  <c r="U89" i="7" a="1"/>
  <c r="U89" i="7"/>
  <c r="V89" i="7" a="1"/>
  <c r="V89" i="7"/>
  <c r="W89" i="7" a="1"/>
  <c r="W89" i="7"/>
  <c r="X89" i="7" a="1"/>
  <c r="X89" i="7"/>
  <c r="Y89" i="7" a="1"/>
  <c r="Y89" i="7"/>
  <c r="Z89" i="7" a="1"/>
  <c r="Z89" i="7"/>
  <c r="B90" i="7" a="1"/>
  <c r="B90" i="7"/>
  <c r="C90" i="7" a="1"/>
  <c r="C90" i="7"/>
  <c r="D90" i="7" a="1"/>
  <c r="D90" i="7"/>
  <c r="E90" i="7" a="1"/>
  <c r="E90" i="7"/>
  <c r="F90" i="7" a="1"/>
  <c r="F90" i="7"/>
  <c r="G90" i="7" a="1"/>
  <c r="G90" i="7"/>
  <c r="H90" i="7" a="1"/>
  <c r="H90" i="7"/>
  <c r="I90" i="7" a="1"/>
  <c r="I90" i="7"/>
  <c r="J90" i="7" a="1"/>
  <c r="J90" i="7"/>
  <c r="K90" i="7" a="1"/>
  <c r="K90" i="7"/>
  <c r="L90" i="7" a="1"/>
  <c r="L90" i="7"/>
  <c r="M90" i="7" a="1"/>
  <c r="M90" i="7"/>
  <c r="N90" i="7" a="1"/>
  <c r="N90" i="7"/>
  <c r="O90" i="7" a="1"/>
  <c r="O90" i="7"/>
  <c r="P90" i="7" a="1"/>
  <c r="P90" i="7"/>
  <c r="Q90" i="7" a="1"/>
  <c r="Q90" i="7"/>
  <c r="R90" i="7" a="1"/>
  <c r="R90" i="7"/>
  <c r="S90" i="7" a="1"/>
  <c r="S90" i="7"/>
  <c r="T90" i="7" a="1"/>
  <c r="T90" i="7"/>
  <c r="U90" i="7" a="1"/>
  <c r="U90" i="7"/>
  <c r="V90" i="7" a="1"/>
  <c r="V90" i="7"/>
  <c r="W90" i="7" a="1"/>
  <c r="W90" i="7"/>
  <c r="X90" i="7" a="1"/>
  <c r="X90" i="7"/>
  <c r="Y90" i="7" a="1"/>
  <c r="Y90" i="7"/>
  <c r="Z90" i="7" a="1"/>
  <c r="Z90" i="7"/>
  <c r="B91" i="7" a="1"/>
  <c r="B91" i="7"/>
  <c r="C91" i="7" a="1"/>
  <c r="C91" i="7"/>
  <c r="D91" i="7" a="1"/>
  <c r="D91" i="7"/>
  <c r="E91" i="7" a="1"/>
  <c r="E91" i="7"/>
  <c r="F91" i="7" a="1"/>
  <c r="F91" i="7"/>
  <c r="G91" i="7" a="1"/>
  <c r="G91" i="7"/>
  <c r="H91" i="7" a="1"/>
  <c r="H91" i="7"/>
  <c r="I91" i="7" a="1"/>
  <c r="I91" i="7"/>
  <c r="J91" i="7" a="1"/>
  <c r="J91" i="7"/>
  <c r="K91" i="7" a="1"/>
  <c r="K91" i="7"/>
  <c r="L91" i="7" a="1"/>
  <c r="L91" i="7"/>
  <c r="M91" i="7" a="1"/>
  <c r="M91" i="7"/>
  <c r="N91" i="7" a="1"/>
  <c r="N91" i="7"/>
  <c r="O91" i="7" a="1"/>
  <c r="O91" i="7"/>
  <c r="P91" i="7" a="1"/>
  <c r="P91" i="7"/>
  <c r="Q91" i="7" a="1"/>
  <c r="Q91" i="7"/>
  <c r="R91" i="7" a="1"/>
  <c r="R91" i="7"/>
  <c r="S91" i="7" a="1"/>
  <c r="S91" i="7"/>
  <c r="T91" i="7" a="1"/>
  <c r="T91" i="7"/>
  <c r="U91" i="7" a="1"/>
  <c r="U91" i="7"/>
  <c r="V91" i="7" a="1"/>
  <c r="V91" i="7"/>
  <c r="W91" i="7" a="1"/>
  <c r="W91" i="7"/>
  <c r="X91" i="7" a="1"/>
  <c r="X91" i="7"/>
  <c r="Y91" i="7" a="1"/>
  <c r="Y91" i="7"/>
  <c r="Z91" i="7" a="1"/>
  <c r="Z91" i="7"/>
  <c r="B92" i="7" a="1"/>
  <c r="B92" i="7"/>
  <c r="C92" i="7" a="1"/>
  <c r="C92" i="7"/>
  <c r="D92" i="7" a="1"/>
  <c r="D92" i="7"/>
  <c r="E92" i="7" a="1"/>
  <c r="E92" i="7"/>
  <c r="F92" i="7" a="1"/>
  <c r="F92" i="7"/>
  <c r="G92" i="7" a="1"/>
  <c r="G92" i="7"/>
  <c r="H92" i="7" a="1"/>
  <c r="H92" i="7"/>
  <c r="I92" i="7" a="1"/>
  <c r="I92" i="7"/>
  <c r="J92" i="7" a="1"/>
  <c r="J92" i="7"/>
  <c r="K92" i="7" a="1"/>
  <c r="K92" i="7"/>
  <c r="L92" i="7" a="1"/>
  <c r="L92" i="7"/>
  <c r="M92" i="7" a="1"/>
  <c r="M92" i="7"/>
  <c r="N92" i="7" a="1"/>
  <c r="N92" i="7"/>
  <c r="O92" i="7" a="1"/>
  <c r="O92" i="7"/>
  <c r="P92" i="7" a="1"/>
  <c r="P92" i="7"/>
  <c r="Q92" i="7" a="1"/>
  <c r="Q92" i="7"/>
  <c r="R92" i="7" a="1"/>
  <c r="R92" i="7"/>
  <c r="S92" i="7" a="1"/>
  <c r="S92" i="7"/>
  <c r="T92" i="7" a="1"/>
  <c r="T92" i="7"/>
  <c r="U92" i="7" a="1"/>
  <c r="U92" i="7"/>
  <c r="V92" i="7" a="1"/>
  <c r="V92" i="7"/>
  <c r="W92" i="7" a="1"/>
  <c r="W92" i="7"/>
  <c r="X92" i="7" a="1"/>
  <c r="X92" i="7"/>
  <c r="Y92" i="7" a="1"/>
  <c r="Y92" i="7"/>
  <c r="Z92" i="7" a="1"/>
  <c r="Z92" i="7"/>
  <c r="B93" i="7" a="1"/>
  <c r="B93" i="7"/>
  <c r="C93" i="7" a="1"/>
  <c r="C93" i="7"/>
  <c r="D93" i="7" a="1"/>
  <c r="D93" i="7"/>
  <c r="E93" i="7" a="1"/>
  <c r="E93" i="7"/>
  <c r="F93" i="7" a="1"/>
  <c r="F93" i="7"/>
  <c r="G93" i="7" a="1"/>
  <c r="G93" i="7"/>
  <c r="H93" i="7" a="1"/>
  <c r="H93" i="7"/>
  <c r="I93" i="7" a="1"/>
  <c r="I93" i="7"/>
  <c r="J93" i="7" a="1"/>
  <c r="J93" i="7"/>
  <c r="K93" i="7" a="1"/>
  <c r="K93" i="7"/>
  <c r="L93" i="7" a="1"/>
  <c r="L93" i="7"/>
  <c r="M93" i="7" a="1"/>
  <c r="M93" i="7"/>
  <c r="N93" i="7" a="1"/>
  <c r="N93" i="7"/>
  <c r="O93" i="7" a="1"/>
  <c r="O93" i="7"/>
  <c r="P93" i="7" a="1"/>
  <c r="P93" i="7"/>
  <c r="Q93" i="7" a="1"/>
  <c r="Q93" i="7"/>
  <c r="R93" i="7" a="1"/>
  <c r="R93" i="7"/>
  <c r="S93" i="7" a="1"/>
  <c r="S93" i="7"/>
  <c r="T93" i="7" a="1"/>
  <c r="T93" i="7"/>
  <c r="U93" i="7" a="1"/>
  <c r="U93" i="7"/>
  <c r="V93" i="7" a="1"/>
  <c r="V93" i="7"/>
  <c r="W93" i="7" a="1"/>
  <c r="W93" i="7"/>
  <c r="X93" i="7" a="1"/>
  <c r="X93" i="7"/>
  <c r="Y93" i="7" a="1"/>
  <c r="Y93" i="7"/>
  <c r="Z93" i="7" a="1"/>
  <c r="Z93" i="7"/>
  <c r="B94" i="7" a="1"/>
  <c r="B94" i="7"/>
  <c r="C94" i="7" a="1"/>
  <c r="C94" i="7"/>
  <c r="D94" i="7" a="1"/>
  <c r="D94" i="7"/>
  <c r="E94" i="7" a="1"/>
  <c r="E94" i="7"/>
  <c r="F94" i="7" a="1"/>
  <c r="F94" i="7"/>
  <c r="G94" i="7" a="1"/>
  <c r="G94" i="7"/>
  <c r="H94" i="7" a="1"/>
  <c r="H94" i="7"/>
  <c r="I94" i="7" a="1"/>
  <c r="I94" i="7"/>
  <c r="J94" i="7" a="1"/>
  <c r="J94" i="7"/>
  <c r="K94" i="7" a="1"/>
  <c r="K94" i="7"/>
  <c r="L94" i="7" a="1"/>
  <c r="L94" i="7"/>
  <c r="M94" i="7" a="1"/>
  <c r="M94" i="7"/>
  <c r="N94" i="7" a="1"/>
  <c r="N94" i="7"/>
  <c r="O94" i="7" a="1"/>
  <c r="O94" i="7"/>
  <c r="P94" i="7" a="1"/>
  <c r="P94" i="7"/>
  <c r="Q94" i="7" a="1"/>
  <c r="Q94" i="7"/>
  <c r="R94" i="7" a="1"/>
  <c r="R94" i="7"/>
  <c r="S94" i="7" a="1"/>
  <c r="S94" i="7"/>
  <c r="T94" i="7" a="1"/>
  <c r="T94" i="7"/>
  <c r="U94" i="7" a="1"/>
  <c r="U94" i="7"/>
  <c r="V94" i="7" a="1"/>
  <c r="V94" i="7"/>
  <c r="W94" i="7" a="1"/>
  <c r="W94" i="7"/>
  <c r="X94" i="7" a="1"/>
  <c r="X94" i="7"/>
  <c r="Y94" i="7" a="1"/>
  <c r="Y94" i="7"/>
  <c r="Z94" i="7" a="1"/>
  <c r="Z94" i="7"/>
  <c r="B95" i="7" a="1"/>
  <c r="B95" i="7"/>
  <c r="C95" i="7" a="1"/>
  <c r="C95" i="7"/>
  <c r="D95" i="7" a="1"/>
  <c r="D95" i="7"/>
  <c r="E95" i="7" a="1"/>
  <c r="E95" i="7"/>
  <c r="F95" i="7" a="1"/>
  <c r="F95" i="7"/>
  <c r="G95" i="7" a="1"/>
  <c r="G95" i="7"/>
  <c r="H95" i="7" a="1"/>
  <c r="H95" i="7"/>
  <c r="I95" i="7" a="1"/>
  <c r="I95" i="7"/>
  <c r="J95" i="7" a="1"/>
  <c r="J95" i="7"/>
  <c r="K95" i="7" a="1"/>
  <c r="K95" i="7"/>
  <c r="L95" i="7" a="1"/>
  <c r="L95" i="7"/>
  <c r="M95" i="7" a="1"/>
  <c r="M95" i="7"/>
  <c r="N95" i="7" a="1"/>
  <c r="N95" i="7"/>
  <c r="O95" i="7" a="1"/>
  <c r="O95" i="7"/>
  <c r="P95" i="7" a="1"/>
  <c r="P95" i="7"/>
  <c r="Q95" i="7" a="1"/>
  <c r="Q95" i="7"/>
  <c r="R95" i="7" a="1"/>
  <c r="R95" i="7"/>
  <c r="S95" i="7" a="1"/>
  <c r="S95" i="7"/>
  <c r="T95" i="7" a="1"/>
  <c r="T95" i="7"/>
  <c r="U95" i="7" a="1"/>
  <c r="U95" i="7"/>
  <c r="V95" i="7" a="1"/>
  <c r="V95" i="7"/>
  <c r="W95" i="7" a="1"/>
  <c r="W95" i="7"/>
  <c r="X95" i="7" a="1"/>
  <c r="X95" i="7"/>
  <c r="Y95" i="7" a="1"/>
  <c r="Y95" i="7"/>
  <c r="Z95" i="7" a="1"/>
  <c r="Z95" i="7"/>
  <c r="B96" i="7" a="1"/>
  <c r="B96" i="7"/>
  <c r="C96" i="7" a="1"/>
  <c r="C96" i="7"/>
  <c r="D96" i="7" a="1"/>
  <c r="D96" i="7"/>
  <c r="E96" i="7" a="1"/>
  <c r="E96" i="7"/>
  <c r="F96" i="7" a="1"/>
  <c r="F96" i="7"/>
  <c r="G96" i="7" a="1"/>
  <c r="G96" i="7"/>
  <c r="H96" i="7" a="1"/>
  <c r="H96" i="7"/>
  <c r="I96" i="7" a="1"/>
  <c r="I96" i="7"/>
  <c r="J96" i="7" a="1"/>
  <c r="J96" i="7"/>
  <c r="K96" i="7" a="1"/>
  <c r="K96" i="7"/>
  <c r="L96" i="7" a="1"/>
  <c r="L96" i="7"/>
  <c r="M96" i="7" a="1"/>
  <c r="M96" i="7"/>
  <c r="N96" i="7" a="1"/>
  <c r="N96" i="7"/>
  <c r="O96" i="7" a="1"/>
  <c r="O96" i="7"/>
  <c r="P96" i="7" a="1"/>
  <c r="P96" i="7"/>
  <c r="Q96" i="7" a="1"/>
  <c r="Q96" i="7"/>
  <c r="R96" i="7" a="1"/>
  <c r="R96" i="7"/>
  <c r="S96" i="7" a="1"/>
  <c r="S96" i="7"/>
  <c r="T96" i="7" a="1"/>
  <c r="T96" i="7"/>
  <c r="U96" i="7" a="1"/>
  <c r="U96" i="7"/>
  <c r="V96" i="7" a="1"/>
  <c r="V96" i="7"/>
  <c r="W96" i="7" a="1"/>
  <c r="W96" i="7"/>
  <c r="X96" i="7" a="1"/>
  <c r="X96" i="7"/>
  <c r="Y96" i="7" a="1"/>
  <c r="Y96" i="7"/>
  <c r="Z96" i="7" a="1"/>
  <c r="Z96" i="7"/>
  <c r="B97" i="7" a="1"/>
  <c r="B97" i="7"/>
  <c r="C97" i="7" a="1"/>
  <c r="C97" i="7"/>
  <c r="D97" i="7" a="1"/>
  <c r="D97" i="7"/>
  <c r="E97" i="7" a="1"/>
  <c r="E97" i="7"/>
  <c r="F97" i="7" a="1"/>
  <c r="F97" i="7"/>
  <c r="G97" i="7" a="1"/>
  <c r="G97" i="7"/>
  <c r="H97" i="7" a="1"/>
  <c r="H97" i="7"/>
  <c r="I97" i="7" a="1"/>
  <c r="I97" i="7"/>
  <c r="J97" i="7" a="1"/>
  <c r="J97" i="7"/>
  <c r="K97" i="7" a="1"/>
  <c r="K97" i="7"/>
  <c r="L97" i="7" a="1"/>
  <c r="L97" i="7"/>
  <c r="M97" i="7" a="1"/>
  <c r="M97" i="7"/>
  <c r="N97" i="7" a="1"/>
  <c r="N97" i="7"/>
  <c r="O97" i="7" a="1"/>
  <c r="O97" i="7"/>
  <c r="P97" i="7" a="1"/>
  <c r="P97" i="7"/>
  <c r="Q97" i="7" a="1"/>
  <c r="Q97" i="7"/>
  <c r="R97" i="7" a="1"/>
  <c r="R97" i="7"/>
  <c r="S97" i="7" a="1"/>
  <c r="S97" i="7"/>
  <c r="T97" i="7" a="1"/>
  <c r="T97" i="7"/>
  <c r="U97" i="7" a="1"/>
  <c r="U97" i="7"/>
  <c r="V97" i="7" a="1"/>
  <c r="V97" i="7"/>
  <c r="W97" i="7" a="1"/>
  <c r="W97" i="7"/>
  <c r="X97" i="7" a="1"/>
  <c r="X97" i="7"/>
  <c r="Y97" i="7" a="1"/>
  <c r="Y97" i="7"/>
  <c r="Z97" i="7" a="1"/>
  <c r="Z97" i="7"/>
  <c r="B98" i="7" a="1"/>
  <c r="B98" i="7"/>
  <c r="C98" i="7" a="1"/>
  <c r="C98" i="7"/>
  <c r="D98" i="7" a="1"/>
  <c r="D98" i="7"/>
  <c r="E98" i="7" a="1"/>
  <c r="E98" i="7"/>
  <c r="F98" i="7" a="1"/>
  <c r="F98" i="7"/>
  <c r="G98" i="7" a="1"/>
  <c r="G98" i="7"/>
  <c r="H98" i="7" a="1"/>
  <c r="H98" i="7"/>
  <c r="I98" i="7" a="1"/>
  <c r="I98" i="7"/>
  <c r="J98" i="7" a="1"/>
  <c r="J98" i="7"/>
  <c r="K98" i="7" a="1"/>
  <c r="K98" i="7"/>
  <c r="L98" i="7" a="1"/>
  <c r="L98" i="7"/>
  <c r="M98" i="7" a="1"/>
  <c r="M98" i="7"/>
  <c r="N98" i="7" a="1"/>
  <c r="N98" i="7"/>
  <c r="O98" i="7" a="1"/>
  <c r="O98" i="7"/>
  <c r="P98" i="7" a="1"/>
  <c r="P98" i="7"/>
  <c r="Q98" i="7" a="1"/>
  <c r="Q98" i="7"/>
  <c r="R98" i="7" a="1"/>
  <c r="R98" i="7"/>
  <c r="S98" i="7" a="1"/>
  <c r="S98" i="7"/>
  <c r="T98" i="7" a="1"/>
  <c r="T98" i="7"/>
  <c r="U98" i="7" a="1"/>
  <c r="U98" i="7"/>
  <c r="V98" i="7" a="1"/>
  <c r="V98" i="7"/>
  <c r="W98" i="7" a="1"/>
  <c r="W98" i="7"/>
  <c r="X98" i="7" a="1"/>
  <c r="X98" i="7"/>
  <c r="Y98" i="7" a="1"/>
  <c r="Y98" i="7"/>
  <c r="Z98" i="7" a="1"/>
  <c r="Z98" i="7"/>
  <c r="B99" i="7" a="1"/>
  <c r="B99" i="7"/>
  <c r="C99" i="7" a="1"/>
  <c r="C99" i="7"/>
  <c r="D99" i="7" a="1"/>
  <c r="D99" i="7"/>
  <c r="E99" i="7" a="1"/>
  <c r="E99" i="7"/>
  <c r="F99" i="7" a="1"/>
  <c r="F99" i="7"/>
  <c r="G99" i="7" a="1"/>
  <c r="G99" i="7"/>
  <c r="H99" i="7" a="1"/>
  <c r="H99" i="7"/>
  <c r="I99" i="7" a="1"/>
  <c r="I99" i="7"/>
  <c r="J99" i="7" a="1"/>
  <c r="J99" i="7"/>
  <c r="K99" i="7" a="1"/>
  <c r="K99" i="7"/>
  <c r="L99" i="7" a="1"/>
  <c r="L99" i="7"/>
  <c r="M99" i="7" a="1"/>
  <c r="M99" i="7"/>
  <c r="N99" i="7" a="1"/>
  <c r="N99" i="7"/>
  <c r="O99" i="7" a="1"/>
  <c r="O99" i="7"/>
  <c r="P99" i="7" a="1"/>
  <c r="P99" i="7"/>
  <c r="Q99" i="7" a="1"/>
  <c r="Q99" i="7"/>
  <c r="R99" i="7" a="1"/>
  <c r="R99" i="7"/>
  <c r="S99" i="7" a="1"/>
  <c r="S99" i="7"/>
  <c r="T99" i="7" a="1"/>
  <c r="T99" i="7"/>
  <c r="U99" i="7" a="1"/>
  <c r="U99" i="7"/>
  <c r="V99" i="7" a="1"/>
  <c r="V99" i="7"/>
  <c r="W99" i="7" a="1"/>
  <c r="W99" i="7"/>
  <c r="X99" i="7" a="1"/>
  <c r="X99" i="7"/>
  <c r="Y99" i="7" a="1"/>
  <c r="Y99" i="7"/>
  <c r="Z99" i="7" a="1"/>
  <c r="Z99" i="7"/>
  <c r="B100" i="7" a="1"/>
  <c r="B100" i="7"/>
  <c r="C100" i="7" a="1"/>
  <c r="C100" i="7"/>
  <c r="D100" i="7" a="1"/>
  <c r="D100" i="7"/>
  <c r="E100" i="7" a="1"/>
  <c r="E100" i="7"/>
  <c r="F100" i="7" a="1"/>
  <c r="F100" i="7"/>
  <c r="G100" i="7" a="1"/>
  <c r="G100" i="7"/>
  <c r="H100" i="7" a="1"/>
  <c r="H100" i="7"/>
  <c r="I100" i="7" a="1"/>
  <c r="I100" i="7"/>
  <c r="J100" i="7" a="1"/>
  <c r="J100" i="7"/>
  <c r="K100" i="7" a="1"/>
  <c r="K100" i="7"/>
  <c r="L100" i="7" a="1"/>
  <c r="L100" i="7"/>
  <c r="M100" i="7" a="1"/>
  <c r="M100" i="7"/>
  <c r="N100" i="7" a="1"/>
  <c r="N100" i="7"/>
  <c r="O100" i="7" a="1"/>
  <c r="O100" i="7"/>
  <c r="P100" i="7" a="1"/>
  <c r="P100" i="7"/>
  <c r="Q100" i="7" a="1"/>
  <c r="Q100" i="7"/>
  <c r="R100" i="7" a="1"/>
  <c r="R100" i="7"/>
  <c r="S100" i="7" a="1"/>
  <c r="S100" i="7"/>
  <c r="T100" i="7" a="1"/>
  <c r="T100" i="7"/>
  <c r="U100" i="7" a="1"/>
  <c r="U100" i="7"/>
  <c r="V100" i="7" a="1"/>
  <c r="V100" i="7"/>
  <c r="W100" i="7" a="1"/>
  <c r="W100" i="7"/>
  <c r="X100" i="7" a="1"/>
  <c r="X100" i="7"/>
  <c r="Y100" i="7" a="1"/>
  <c r="Y100" i="7"/>
  <c r="Z100" i="7" a="1"/>
  <c r="Z100" i="7"/>
  <c r="B101" i="7" a="1"/>
  <c r="B101" i="7"/>
  <c r="C101" i="7" a="1"/>
  <c r="C101" i="7"/>
  <c r="D101" i="7" a="1"/>
  <c r="D101" i="7"/>
  <c r="E101" i="7" a="1"/>
  <c r="E101" i="7"/>
  <c r="F101" i="7" a="1"/>
  <c r="F101" i="7"/>
  <c r="G101" i="7" a="1"/>
  <c r="G101" i="7"/>
  <c r="H101" i="7" a="1"/>
  <c r="H101" i="7"/>
  <c r="I101" i="7" a="1"/>
  <c r="I101" i="7"/>
  <c r="J101" i="7" a="1"/>
  <c r="J101" i="7"/>
  <c r="K101" i="7" a="1"/>
  <c r="K101" i="7"/>
  <c r="L101" i="7" a="1"/>
  <c r="L101" i="7"/>
  <c r="M101" i="7" a="1"/>
  <c r="M101" i="7"/>
  <c r="N101" i="7" a="1"/>
  <c r="N101" i="7"/>
  <c r="O101" i="7" a="1"/>
  <c r="O101" i="7"/>
  <c r="P101" i="7" a="1"/>
  <c r="P101" i="7"/>
  <c r="Q101" i="7" a="1"/>
  <c r="Q101" i="7"/>
  <c r="R101" i="7" a="1"/>
  <c r="R101" i="7"/>
  <c r="S101" i="7" a="1"/>
  <c r="S101" i="7"/>
  <c r="T101" i="7" a="1"/>
  <c r="T101" i="7"/>
  <c r="U101" i="7" a="1"/>
  <c r="U101" i="7"/>
  <c r="V101" i="7" a="1"/>
  <c r="V101" i="7"/>
  <c r="W101" i="7" a="1"/>
  <c r="W101" i="7"/>
  <c r="X101" i="7" a="1"/>
  <c r="X101" i="7"/>
  <c r="Y101" i="7" a="1"/>
  <c r="Y101" i="7"/>
  <c r="Z101" i="7" a="1"/>
  <c r="Z101" i="7"/>
  <c r="B102" i="7" a="1"/>
  <c r="B102" i="7"/>
  <c r="C102" i="7" a="1"/>
  <c r="C102" i="7"/>
  <c r="D102" i="7" a="1"/>
  <c r="D102" i="7"/>
  <c r="E102" i="7" a="1"/>
  <c r="E102" i="7"/>
  <c r="F102" i="7" a="1"/>
  <c r="F102" i="7"/>
  <c r="G102" i="7" a="1"/>
  <c r="G102" i="7"/>
  <c r="H102" i="7" a="1"/>
  <c r="H102" i="7"/>
  <c r="I102" i="7" a="1"/>
  <c r="I102" i="7"/>
  <c r="J102" i="7" a="1"/>
  <c r="J102" i="7"/>
  <c r="K102" i="7" a="1"/>
  <c r="K102" i="7"/>
  <c r="L102" i="7" a="1"/>
  <c r="L102" i="7"/>
  <c r="M102" i="7" a="1"/>
  <c r="M102" i="7"/>
  <c r="N102" i="7" a="1"/>
  <c r="N102" i="7"/>
  <c r="O102" i="7" a="1"/>
  <c r="O102" i="7"/>
  <c r="P102" i="7" a="1"/>
  <c r="P102" i="7"/>
  <c r="Q102" i="7" a="1"/>
  <c r="Q102" i="7"/>
  <c r="R102" i="7" a="1"/>
  <c r="R102" i="7"/>
  <c r="S102" i="7" a="1"/>
  <c r="S102" i="7"/>
  <c r="T102" i="7" a="1"/>
  <c r="T102" i="7"/>
  <c r="U102" i="7" a="1"/>
  <c r="U102" i="7"/>
  <c r="V102" i="7" a="1"/>
  <c r="V102" i="7"/>
  <c r="W102" i="7" a="1"/>
  <c r="W102" i="7"/>
  <c r="X102" i="7" a="1"/>
  <c r="X102" i="7"/>
  <c r="Y102" i="7" a="1"/>
  <c r="Y102" i="7"/>
  <c r="Z102" i="7" a="1"/>
  <c r="Z102" i="7"/>
  <c r="B103" i="7" a="1"/>
  <c r="B103" i="7"/>
  <c r="C103" i="7" a="1"/>
  <c r="C103" i="7"/>
  <c r="D103" i="7" a="1"/>
  <c r="D103" i="7"/>
  <c r="E103" i="7" a="1"/>
  <c r="E103" i="7"/>
  <c r="F103" i="7" a="1"/>
  <c r="F103" i="7"/>
  <c r="G103" i="7" a="1"/>
  <c r="G103" i="7"/>
  <c r="H103" i="7" a="1"/>
  <c r="H103" i="7"/>
  <c r="I103" i="7" a="1"/>
  <c r="I103" i="7"/>
  <c r="J103" i="7" a="1"/>
  <c r="J103" i="7"/>
  <c r="K103" i="7" a="1"/>
  <c r="K103" i="7"/>
  <c r="L103" i="7" a="1"/>
  <c r="L103" i="7"/>
  <c r="M103" i="7" a="1"/>
  <c r="M103" i="7"/>
  <c r="N103" i="7" a="1"/>
  <c r="N103" i="7"/>
  <c r="O103" i="7" a="1"/>
  <c r="O103" i="7"/>
  <c r="P103" i="7" a="1"/>
  <c r="P103" i="7"/>
  <c r="Q103" i="7" a="1"/>
  <c r="Q103" i="7"/>
  <c r="R103" i="7" a="1"/>
  <c r="R103" i="7"/>
  <c r="S103" i="7" a="1"/>
  <c r="S103" i="7"/>
  <c r="T103" i="7" a="1"/>
  <c r="T103" i="7"/>
  <c r="U103" i="7" a="1"/>
  <c r="U103" i="7"/>
  <c r="V103" i="7" a="1"/>
  <c r="V103" i="7"/>
  <c r="W103" i="7" a="1"/>
  <c r="W103" i="7"/>
  <c r="X103" i="7" a="1"/>
  <c r="X103" i="7"/>
  <c r="Y103" i="7" a="1"/>
  <c r="Y103" i="7"/>
  <c r="Z103" i="7" a="1"/>
  <c r="Z103" i="7"/>
  <c r="B104" i="7" a="1"/>
  <c r="B104" i="7"/>
  <c r="C104" i="7" a="1"/>
  <c r="C104" i="7"/>
  <c r="D104" i="7" a="1"/>
  <c r="D104" i="7"/>
  <c r="E104" i="7" a="1"/>
  <c r="E104" i="7"/>
  <c r="F104" i="7" a="1"/>
  <c r="F104" i="7"/>
  <c r="G104" i="7" a="1"/>
  <c r="G104" i="7"/>
  <c r="H104" i="7" a="1"/>
  <c r="H104" i="7"/>
  <c r="I104" i="7" a="1"/>
  <c r="I104" i="7"/>
  <c r="J104" i="7" a="1"/>
  <c r="J104" i="7"/>
  <c r="K104" i="7" a="1"/>
  <c r="K104" i="7"/>
  <c r="L104" i="7" a="1"/>
  <c r="L104" i="7"/>
  <c r="M104" i="7" a="1"/>
  <c r="M104" i="7"/>
  <c r="N104" i="7" a="1"/>
  <c r="N104" i="7"/>
  <c r="O104" i="7" a="1"/>
  <c r="O104" i="7"/>
  <c r="P104" i="7" a="1"/>
  <c r="P104" i="7"/>
  <c r="Q104" i="7" a="1"/>
  <c r="Q104" i="7"/>
  <c r="R104" i="7" a="1"/>
  <c r="R104" i="7"/>
  <c r="S104" i="7" a="1"/>
  <c r="S104" i="7"/>
  <c r="T104" i="7" a="1"/>
  <c r="T104" i="7"/>
  <c r="U104" i="7" a="1"/>
  <c r="U104" i="7"/>
  <c r="V104" i="7" a="1"/>
  <c r="V104" i="7"/>
  <c r="W104" i="7" a="1"/>
  <c r="W104" i="7"/>
  <c r="X104" i="7" a="1"/>
  <c r="X104" i="7"/>
  <c r="Y104" i="7" a="1"/>
  <c r="Y104" i="7"/>
  <c r="Z104" i="7" a="1"/>
  <c r="Z104" i="7"/>
  <c r="B105" i="7" a="1"/>
  <c r="B105" i="7"/>
  <c r="C105" i="7" a="1"/>
  <c r="C105" i="7"/>
  <c r="D105" i="7" a="1"/>
  <c r="D105" i="7"/>
  <c r="E105" i="7" a="1"/>
  <c r="E105" i="7"/>
  <c r="F105" i="7" a="1"/>
  <c r="F105" i="7"/>
  <c r="G105" i="7" a="1"/>
  <c r="G105" i="7"/>
  <c r="H105" i="7" a="1"/>
  <c r="H105" i="7"/>
  <c r="I105" i="7" a="1"/>
  <c r="I105" i="7"/>
  <c r="J105" i="7" a="1"/>
  <c r="J105" i="7"/>
  <c r="K105" i="7" a="1"/>
  <c r="K105" i="7"/>
  <c r="L105" i="7" a="1"/>
  <c r="L105" i="7"/>
  <c r="M105" i="7" a="1"/>
  <c r="M105" i="7"/>
  <c r="N105" i="7" a="1"/>
  <c r="N105" i="7"/>
  <c r="O105" i="7" a="1"/>
  <c r="O105" i="7"/>
  <c r="P105" i="7" a="1"/>
  <c r="P105" i="7"/>
  <c r="Q105" i="7" a="1"/>
  <c r="Q105" i="7"/>
  <c r="R105" i="7" a="1"/>
  <c r="R105" i="7"/>
  <c r="S105" i="7" a="1"/>
  <c r="S105" i="7"/>
  <c r="T105" i="7" a="1"/>
  <c r="T105" i="7"/>
  <c r="U105" i="7" a="1"/>
  <c r="U105" i="7"/>
  <c r="V105" i="7" a="1"/>
  <c r="V105" i="7"/>
  <c r="W105" i="7" a="1"/>
  <c r="W105" i="7"/>
  <c r="X105" i="7" a="1"/>
  <c r="X105" i="7"/>
  <c r="Y105" i="7" a="1"/>
  <c r="Y105" i="7"/>
  <c r="Z105" i="7" a="1"/>
  <c r="Z105" i="7"/>
  <c r="B106" i="7" a="1"/>
  <c r="B106" i="7"/>
  <c r="C106" i="7" a="1"/>
  <c r="C106" i="7"/>
  <c r="D106" i="7" a="1"/>
  <c r="D106" i="7"/>
  <c r="E106" i="7" a="1"/>
  <c r="E106" i="7"/>
  <c r="F106" i="7" a="1"/>
  <c r="F106" i="7"/>
  <c r="G106" i="7" a="1"/>
  <c r="G106" i="7"/>
  <c r="H106" i="7" a="1"/>
  <c r="H106" i="7"/>
  <c r="I106" i="7" a="1"/>
  <c r="I106" i="7"/>
  <c r="J106" i="7" a="1"/>
  <c r="J106" i="7"/>
  <c r="K106" i="7" a="1"/>
  <c r="K106" i="7"/>
  <c r="L106" i="7" a="1"/>
  <c r="L106" i="7"/>
  <c r="M106" i="7" a="1"/>
  <c r="M106" i="7"/>
  <c r="N106" i="7" a="1"/>
  <c r="N106" i="7"/>
  <c r="O106" i="7" a="1"/>
  <c r="O106" i="7"/>
  <c r="P106" i="7" a="1"/>
  <c r="P106" i="7"/>
  <c r="Q106" i="7" a="1"/>
  <c r="Q106" i="7"/>
  <c r="R106" i="7" a="1"/>
  <c r="R106" i="7"/>
  <c r="S106" i="7" a="1"/>
  <c r="S106" i="7"/>
  <c r="T106" i="7" a="1"/>
  <c r="T106" i="7"/>
  <c r="U106" i="7" a="1"/>
  <c r="U106" i="7"/>
  <c r="V106" i="7" a="1"/>
  <c r="V106" i="7"/>
  <c r="W106" i="7" a="1"/>
  <c r="W106" i="7"/>
  <c r="X106" i="7" a="1"/>
  <c r="X106" i="7"/>
  <c r="Y106" i="7" a="1"/>
  <c r="Y106" i="7"/>
  <c r="Z106" i="7" a="1"/>
  <c r="Z106" i="7"/>
  <c r="B107" i="7" a="1"/>
  <c r="B107" i="7"/>
  <c r="C107" i="7" a="1"/>
  <c r="C107" i="7"/>
  <c r="D107" i="7" a="1"/>
  <c r="D107" i="7"/>
  <c r="E107" i="7" a="1"/>
  <c r="E107" i="7"/>
  <c r="F107" i="7" a="1"/>
  <c r="F107" i="7"/>
  <c r="G107" i="7" a="1"/>
  <c r="G107" i="7"/>
  <c r="H107" i="7" a="1"/>
  <c r="H107" i="7"/>
  <c r="I107" i="7" a="1"/>
  <c r="I107" i="7"/>
  <c r="J107" i="7" a="1"/>
  <c r="J107" i="7"/>
  <c r="K107" i="7" a="1"/>
  <c r="K107" i="7"/>
  <c r="L107" i="7" a="1"/>
  <c r="L107" i="7"/>
  <c r="M107" i="7" a="1"/>
  <c r="M107" i="7"/>
  <c r="N107" i="7" a="1"/>
  <c r="N107" i="7"/>
  <c r="O107" i="7" a="1"/>
  <c r="O107" i="7"/>
  <c r="P107" i="7" a="1"/>
  <c r="P107" i="7"/>
  <c r="Q107" i="7" a="1"/>
  <c r="Q107" i="7"/>
  <c r="R107" i="7" a="1"/>
  <c r="R107" i="7"/>
  <c r="S107" i="7" a="1"/>
  <c r="S107" i="7"/>
  <c r="T107" i="7" a="1"/>
  <c r="T107" i="7"/>
  <c r="U107" i="7" a="1"/>
  <c r="U107" i="7"/>
  <c r="V107" i="7" a="1"/>
  <c r="V107" i="7"/>
  <c r="W107" i="7" a="1"/>
  <c r="W107" i="7"/>
  <c r="X107" i="7" a="1"/>
  <c r="X107" i="7"/>
  <c r="Y107" i="7" a="1"/>
  <c r="Y107" i="7"/>
  <c r="Z107" i="7" a="1"/>
  <c r="Z107" i="7"/>
  <c r="B108" i="7" a="1"/>
  <c r="B108" i="7"/>
  <c r="C108" i="7" a="1"/>
  <c r="C108" i="7"/>
  <c r="D108" i="7" a="1"/>
  <c r="D108" i="7"/>
  <c r="E108" i="7" a="1"/>
  <c r="E108" i="7"/>
  <c r="F108" i="7" a="1"/>
  <c r="F108" i="7"/>
  <c r="G108" i="7" a="1"/>
  <c r="G108" i="7"/>
  <c r="H108" i="7" a="1"/>
  <c r="H108" i="7"/>
  <c r="I108" i="7" a="1"/>
  <c r="I108" i="7"/>
  <c r="J108" i="7" a="1"/>
  <c r="J108" i="7"/>
  <c r="K108" i="7" a="1"/>
  <c r="K108" i="7"/>
  <c r="L108" i="7" a="1"/>
  <c r="L108" i="7"/>
  <c r="M108" i="7" a="1"/>
  <c r="M108" i="7"/>
  <c r="N108" i="7" a="1"/>
  <c r="N108" i="7"/>
  <c r="O108" i="7" a="1"/>
  <c r="O108" i="7"/>
  <c r="P108" i="7" a="1"/>
  <c r="P108" i="7"/>
  <c r="Q108" i="7" a="1"/>
  <c r="Q108" i="7"/>
  <c r="R108" i="7" a="1"/>
  <c r="R108" i="7"/>
  <c r="S108" i="7" a="1"/>
  <c r="S108" i="7"/>
  <c r="T108" i="7" a="1"/>
  <c r="T108" i="7"/>
  <c r="U108" i="7" a="1"/>
  <c r="U108" i="7"/>
  <c r="V108" i="7" a="1"/>
  <c r="V108" i="7"/>
  <c r="W108" i="7" a="1"/>
  <c r="W108" i="7"/>
  <c r="X108" i="7" a="1"/>
  <c r="X108" i="7"/>
  <c r="Y108" i="7" a="1"/>
  <c r="Y108" i="7"/>
  <c r="Z108" i="7" a="1"/>
  <c r="Z108" i="7"/>
  <c r="B109" i="7" a="1"/>
  <c r="B109" i="7"/>
  <c r="C109" i="7" a="1"/>
  <c r="C109" i="7"/>
  <c r="D109" i="7" a="1"/>
  <c r="D109" i="7"/>
  <c r="E109" i="7" a="1"/>
  <c r="E109" i="7"/>
  <c r="F109" i="7" a="1"/>
  <c r="F109" i="7"/>
  <c r="G109" i="7" a="1"/>
  <c r="G109" i="7"/>
  <c r="H109" i="7" a="1"/>
  <c r="H109" i="7"/>
  <c r="I109" i="7" a="1"/>
  <c r="I109" i="7"/>
  <c r="J109" i="7" a="1"/>
  <c r="J109" i="7"/>
  <c r="K109" i="7" a="1"/>
  <c r="K109" i="7"/>
  <c r="L109" i="7" a="1"/>
  <c r="L109" i="7"/>
  <c r="M109" i="7" a="1"/>
  <c r="M109" i="7"/>
  <c r="N109" i="7" a="1"/>
  <c r="N109" i="7"/>
  <c r="O109" i="7" a="1"/>
  <c r="O109" i="7"/>
  <c r="P109" i="7" a="1"/>
  <c r="P109" i="7"/>
  <c r="Q109" i="7" a="1"/>
  <c r="Q109" i="7"/>
  <c r="R109" i="7" a="1"/>
  <c r="R109" i="7"/>
  <c r="S109" i="7" a="1"/>
  <c r="S109" i="7"/>
  <c r="T109" i="7" a="1"/>
  <c r="T109" i="7"/>
  <c r="U109" i="7" a="1"/>
  <c r="U109" i="7"/>
  <c r="V109" i="7" a="1"/>
  <c r="V109" i="7"/>
  <c r="W109" i="7" a="1"/>
  <c r="W109" i="7"/>
  <c r="X109" i="7" a="1"/>
  <c r="X109" i="7"/>
  <c r="Y109" i="7" a="1"/>
  <c r="Y109" i="7"/>
  <c r="Z109" i="7" a="1"/>
  <c r="Z109" i="7"/>
  <c r="B110" i="7" a="1"/>
  <c r="B110" i="7"/>
  <c r="C110" i="7" a="1"/>
  <c r="C110" i="7"/>
  <c r="D110" i="7" a="1"/>
  <c r="D110" i="7"/>
  <c r="E110" i="7" a="1"/>
  <c r="E110" i="7"/>
  <c r="F110" i="7" a="1"/>
  <c r="F110" i="7"/>
  <c r="G110" i="7" a="1"/>
  <c r="G110" i="7"/>
  <c r="H110" i="7" a="1"/>
  <c r="H110" i="7"/>
  <c r="I110" i="7" a="1"/>
  <c r="I110" i="7"/>
  <c r="J110" i="7" a="1"/>
  <c r="J110" i="7"/>
  <c r="K110" i="7" a="1"/>
  <c r="K110" i="7"/>
  <c r="L110" i="7" a="1"/>
  <c r="L110" i="7"/>
  <c r="M110" i="7" a="1"/>
  <c r="M110" i="7"/>
  <c r="N110" i="7" a="1"/>
  <c r="N110" i="7"/>
  <c r="O110" i="7" a="1"/>
  <c r="O110" i="7"/>
  <c r="P110" i="7" a="1"/>
  <c r="P110" i="7"/>
  <c r="Q110" i="7" a="1"/>
  <c r="Q110" i="7"/>
  <c r="R110" i="7" a="1"/>
  <c r="R110" i="7"/>
  <c r="S110" i="7" a="1"/>
  <c r="S110" i="7"/>
  <c r="T110" i="7" a="1"/>
  <c r="T110" i="7"/>
  <c r="U110" i="7" a="1"/>
  <c r="U110" i="7"/>
  <c r="V110" i="7" a="1"/>
  <c r="V110" i="7"/>
  <c r="W110" i="7" a="1"/>
  <c r="W110" i="7"/>
  <c r="X110" i="7" a="1"/>
  <c r="X110" i="7"/>
  <c r="Y110" i="7" a="1"/>
  <c r="Y110" i="7"/>
  <c r="Z110" i="7" a="1"/>
  <c r="Z110" i="7"/>
  <c r="B111" i="7" a="1"/>
  <c r="B111" i="7"/>
  <c r="C111" i="7" a="1"/>
  <c r="C111" i="7"/>
  <c r="D111" i="7" a="1"/>
  <c r="D111" i="7"/>
  <c r="E111" i="7" a="1"/>
  <c r="E111" i="7"/>
  <c r="F111" i="7" a="1"/>
  <c r="F111" i="7"/>
  <c r="G111" i="7" a="1"/>
  <c r="G111" i="7"/>
  <c r="H111" i="7" a="1"/>
  <c r="H111" i="7"/>
  <c r="I111" i="7" a="1"/>
  <c r="I111" i="7"/>
  <c r="J111" i="7" a="1"/>
  <c r="J111" i="7"/>
  <c r="K111" i="7" a="1"/>
  <c r="K111" i="7"/>
  <c r="L111" i="7" a="1"/>
  <c r="L111" i="7"/>
  <c r="M111" i="7" a="1"/>
  <c r="M111" i="7"/>
  <c r="N111" i="7" a="1"/>
  <c r="N111" i="7"/>
  <c r="O111" i="7" a="1"/>
  <c r="O111" i="7"/>
  <c r="P111" i="7" a="1"/>
  <c r="P111" i="7"/>
  <c r="Q111" i="7" a="1"/>
  <c r="Q111" i="7"/>
  <c r="R111" i="7" a="1"/>
  <c r="R111" i="7"/>
  <c r="S111" i="7" a="1"/>
  <c r="S111" i="7"/>
  <c r="T111" i="7" a="1"/>
  <c r="T111" i="7"/>
  <c r="U111" i="7" a="1"/>
  <c r="U111" i="7"/>
  <c r="V111" i="7" a="1"/>
  <c r="V111" i="7"/>
  <c r="W111" i="7" a="1"/>
  <c r="W111" i="7"/>
  <c r="X111" i="7" a="1"/>
  <c r="X111" i="7"/>
  <c r="Y111" i="7" a="1"/>
  <c r="Y111" i="7"/>
  <c r="Z111" i="7" a="1"/>
  <c r="Z111" i="7"/>
  <c r="B112" i="7" a="1"/>
  <c r="B112" i="7"/>
  <c r="C112" i="7" a="1"/>
  <c r="C112" i="7"/>
  <c r="D112" i="7" a="1"/>
  <c r="D112" i="7"/>
  <c r="E112" i="7" a="1"/>
  <c r="E112" i="7"/>
  <c r="F112" i="7" a="1"/>
  <c r="F112" i="7"/>
  <c r="G112" i="7" a="1"/>
  <c r="G112" i="7"/>
  <c r="H112" i="7" a="1"/>
  <c r="H112" i="7"/>
  <c r="I112" i="7" a="1"/>
  <c r="I112" i="7"/>
  <c r="J112" i="7" a="1"/>
  <c r="J112" i="7"/>
  <c r="K112" i="7" a="1"/>
  <c r="K112" i="7"/>
  <c r="L112" i="7" a="1"/>
  <c r="L112" i="7"/>
  <c r="M112" i="7" a="1"/>
  <c r="M112" i="7"/>
  <c r="N112" i="7" a="1"/>
  <c r="N112" i="7"/>
  <c r="O112" i="7" a="1"/>
  <c r="O112" i="7"/>
  <c r="P112" i="7" a="1"/>
  <c r="P112" i="7"/>
  <c r="Q112" i="7" a="1"/>
  <c r="Q112" i="7"/>
  <c r="R112" i="7" a="1"/>
  <c r="R112" i="7"/>
  <c r="S112" i="7" a="1"/>
  <c r="S112" i="7"/>
  <c r="T112" i="7" a="1"/>
  <c r="T112" i="7"/>
  <c r="U112" i="7" a="1"/>
  <c r="U112" i="7"/>
  <c r="V112" i="7" a="1"/>
  <c r="V112" i="7"/>
  <c r="W112" i="7" a="1"/>
  <c r="W112" i="7"/>
  <c r="X112" i="7" a="1"/>
  <c r="X112" i="7"/>
  <c r="Y112" i="7" a="1"/>
  <c r="Y112" i="7"/>
  <c r="Z112" i="7" a="1"/>
  <c r="Z112" i="7"/>
  <c r="B113" i="7" a="1"/>
  <c r="B113" i="7"/>
  <c r="C113" i="7" a="1"/>
  <c r="C113" i="7"/>
  <c r="D113" i="7" a="1"/>
  <c r="D113" i="7"/>
  <c r="E113" i="7" a="1"/>
  <c r="E113" i="7"/>
  <c r="F113" i="7" a="1"/>
  <c r="F113" i="7"/>
  <c r="G113" i="7" a="1"/>
  <c r="G113" i="7"/>
  <c r="H113" i="7" a="1"/>
  <c r="H113" i="7"/>
  <c r="I113" i="7" a="1"/>
  <c r="I113" i="7"/>
  <c r="J113" i="7" a="1"/>
  <c r="J113" i="7"/>
  <c r="K113" i="7" a="1"/>
  <c r="K113" i="7"/>
  <c r="L113" i="7" a="1"/>
  <c r="L113" i="7"/>
  <c r="M113" i="7" a="1"/>
  <c r="M113" i="7"/>
  <c r="N113" i="7" a="1"/>
  <c r="N113" i="7"/>
  <c r="O113" i="7" a="1"/>
  <c r="O113" i="7"/>
  <c r="P113" i="7" a="1"/>
  <c r="P113" i="7"/>
  <c r="Q113" i="7" a="1"/>
  <c r="Q113" i="7"/>
  <c r="R113" i="7" a="1"/>
  <c r="R113" i="7"/>
  <c r="S113" i="7" a="1"/>
  <c r="S113" i="7"/>
  <c r="T113" i="7" a="1"/>
  <c r="T113" i="7"/>
  <c r="U113" i="7" a="1"/>
  <c r="U113" i="7"/>
  <c r="V113" i="7" a="1"/>
  <c r="V113" i="7"/>
  <c r="W113" i="7" a="1"/>
  <c r="W113" i="7"/>
  <c r="X113" i="7" a="1"/>
  <c r="X113" i="7"/>
  <c r="Y113" i="7" a="1"/>
  <c r="Y113" i="7"/>
  <c r="Z113" i="7" a="1"/>
  <c r="Z113" i="7"/>
  <c r="B114" i="7" a="1"/>
  <c r="B114" i="7"/>
  <c r="C114" i="7" a="1"/>
  <c r="C114" i="7"/>
  <c r="D114" i="7" a="1"/>
  <c r="D114" i="7"/>
  <c r="E114" i="7" a="1"/>
  <c r="E114" i="7"/>
  <c r="F114" i="7" a="1"/>
  <c r="F114" i="7"/>
  <c r="G114" i="7" a="1"/>
  <c r="G114" i="7"/>
  <c r="H114" i="7" a="1"/>
  <c r="H114" i="7"/>
  <c r="I114" i="7" a="1"/>
  <c r="I114" i="7"/>
  <c r="J114" i="7" a="1"/>
  <c r="J114" i="7"/>
  <c r="K114" i="7" a="1"/>
  <c r="K114" i="7"/>
  <c r="L114" i="7" a="1"/>
  <c r="L114" i="7"/>
  <c r="M114" i="7" a="1"/>
  <c r="M114" i="7"/>
  <c r="N114" i="7" a="1"/>
  <c r="N114" i="7"/>
  <c r="O114" i="7" a="1"/>
  <c r="O114" i="7"/>
  <c r="P114" i="7" a="1"/>
  <c r="P114" i="7"/>
  <c r="Q114" i="7" a="1"/>
  <c r="Q114" i="7"/>
  <c r="R114" i="7" a="1"/>
  <c r="R114" i="7"/>
  <c r="S114" i="7" a="1"/>
  <c r="S114" i="7"/>
  <c r="T114" i="7" a="1"/>
  <c r="T114" i="7"/>
  <c r="U114" i="7" a="1"/>
  <c r="U114" i="7"/>
  <c r="V114" i="7" a="1"/>
  <c r="V114" i="7"/>
  <c r="W114" i="7" a="1"/>
  <c r="W114" i="7"/>
  <c r="X114" i="7" a="1"/>
  <c r="X114" i="7"/>
  <c r="Y114" i="7" a="1"/>
  <c r="Y114" i="7"/>
  <c r="Z114" i="7" a="1"/>
  <c r="Z114" i="7"/>
  <c r="B115" i="7" a="1"/>
  <c r="B115" i="7"/>
  <c r="C115" i="7" a="1"/>
  <c r="C115" i="7"/>
  <c r="D115" i="7" a="1"/>
  <c r="D115" i="7"/>
  <c r="E115" i="7" a="1"/>
  <c r="E115" i="7"/>
  <c r="F115" i="7" a="1"/>
  <c r="F115" i="7"/>
  <c r="G115" i="7" a="1"/>
  <c r="G115" i="7"/>
  <c r="H115" i="7" a="1"/>
  <c r="H115" i="7"/>
  <c r="I115" i="7" a="1"/>
  <c r="I115" i="7"/>
  <c r="J115" i="7" a="1"/>
  <c r="J115" i="7"/>
  <c r="K115" i="7" a="1"/>
  <c r="K115" i="7"/>
  <c r="L115" i="7" a="1"/>
  <c r="L115" i="7"/>
  <c r="M115" i="7" a="1"/>
  <c r="M115" i="7"/>
  <c r="N115" i="7" a="1"/>
  <c r="N115" i="7"/>
  <c r="O115" i="7" a="1"/>
  <c r="O115" i="7"/>
  <c r="P115" i="7" a="1"/>
  <c r="P115" i="7"/>
  <c r="Q115" i="7" a="1"/>
  <c r="Q115" i="7"/>
  <c r="R115" i="7" a="1"/>
  <c r="R115" i="7"/>
  <c r="S115" i="7" a="1"/>
  <c r="S115" i="7"/>
  <c r="T115" i="7" a="1"/>
  <c r="T115" i="7"/>
  <c r="U115" i="7" a="1"/>
  <c r="U115" i="7"/>
  <c r="V115" i="7" a="1"/>
  <c r="V115" i="7"/>
  <c r="W115" i="7" a="1"/>
  <c r="W115" i="7"/>
  <c r="X115" i="7" a="1"/>
  <c r="X115" i="7"/>
  <c r="Y115" i="7" a="1"/>
  <c r="Y115" i="7"/>
  <c r="Z115" i="7" a="1"/>
  <c r="Z115" i="7"/>
  <c r="B116" i="7" a="1"/>
  <c r="B116" i="7"/>
  <c r="C116" i="7" a="1"/>
  <c r="C116" i="7"/>
  <c r="D116" i="7" a="1"/>
  <c r="D116" i="7"/>
  <c r="E116" i="7" a="1"/>
  <c r="E116" i="7"/>
  <c r="F116" i="7" a="1"/>
  <c r="F116" i="7"/>
  <c r="G116" i="7" a="1"/>
  <c r="G116" i="7"/>
  <c r="H116" i="7" a="1"/>
  <c r="H116" i="7"/>
  <c r="I116" i="7" a="1"/>
  <c r="I116" i="7"/>
  <c r="J116" i="7" a="1"/>
  <c r="J116" i="7"/>
  <c r="K116" i="7" a="1"/>
  <c r="K116" i="7"/>
  <c r="L116" i="7" a="1"/>
  <c r="L116" i="7"/>
  <c r="M116" i="7" a="1"/>
  <c r="M116" i="7"/>
  <c r="N116" i="7" a="1"/>
  <c r="N116" i="7"/>
  <c r="O116" i="7" a="1"/>
  <c r="O116" i="7"/>
  <c r="P116" i="7" a="1"/>
  <c r="P116" i="7"/>
  <c r="Q116" i="7" a="1"/>
  <c r="Q116" i="7"/>
  <c r="R116" i="7" a="1"/>
  <c r="R116" i="7"/>
  <c r="S116" i="7" a="1"/>
  <c r="S116" i="7"/>
  <c r="T116" i="7" a="1"/>
  <c r="T116" i="7"/>
  <c r="U116" i="7" a="1"/>
  <c r="U116" i="7"/>
  <c r="V116" i="7" a="1"/>
  <c r="V116" i="7"/>
  <c r="W116" i="7" a="1"/>
  <c r="W116" i="7"/>
  <c r="X116" i="7" a="1"/>
  <c r="X116" i="7"/>
  <c r="Y116" i="7" a="1"/>
  <c r="Y116" i="7"/>
  <c r="Z116" i="7" a="1"/>
  <c r="Z116" i="7"/>
  <c r="B117" i="7" a="1"/>
  <c r="B117" i="7"/>
  <c r="C117" i="7" a="1"/>
  <c r="C117" i="7"/>
  <c r="D117" i="7" a="1"/>
  <c r="D117" i="7"/>
  <c r="E117" i="7" a="1"/>
  <c r="E117" i="7"/>
  <c r="F117" i="7" a="1"/>
  <c r="F117" i="7"/>
  <c r="G117" i="7" a="1"/>
  <c r="G117" i="7"/>
  <c r="H117" i="7" a="1"/>
  <c r="H117" i="7"/>
  <c r="I117" i="7" a="1"/>
  <c r="I117" i="7"/>
  <c r="J117" i="7" a="1"/>
  <c r="J117" i="7"/>
  <c r="K117" i="7" a="1"/>
  <c r="K117" i="7"/>
  <c r="L117" i="7" a="1"/>
  <c r="L117" i="7"/>
  <c r="M117" i="7" a="1"/>
  <c r="M117" i="7"/>
  <c r="N117" i="7" a="1"/>
  <c r="N117" i="7"/>
  <c r="O117" i="7" a="1"/>
  <c r="O117" i="7"/>
  <c r="P117" i="7" a="1"/>
  <c r="P117" i="7"/>
  <c r="Q117" i="7" a="1"/>
  <c r="Q117" i="7"/>
  <c r="R117" i="7" a="1"/>
  <c r="R117" i="7"/>
  <c r="S117" i="7" a="1"/>
  <c r="S117" i="7"/>
  <c r="T117" i="7" a="1"/>
  <c r="T117" i="7"/>
  <c r="U117" i="7" a="1"/>
  <c r="U117" i="7"/>
  <c r="V117" i="7" a="1"/>
  <c r="V117" i="7"/>
  <c r="W117" i="7" a="1"/>
  <c r="W117" i="7"/>
  <c r="X117" i="7" a="1"/>
  <c r="X117" i="7"/>
  <c r="Y117" i="7" a="1"/>
  <c r="Y117" i="7"/>
  <c r="Z117" i="7" a="1"/>
  <c r="Z117" i="7"/>
  <c r="B118" i="7" a="1"/>
  <c r="B118" i="7"/>
  <c r="C118" i="7" a="1"/>
  <c r="C118" i="7"/>
  <c r="D118" i="7" a="1"/>
  <c r="D118" i="7"/>
  <c r="E118" i="7" a="1"/>
  <c r="E118" i="7"/>
  <c r="F118" i="7" a="1"/>
  <c r="F118" i="7"/>
  <c r="G118" i="7" a="1"/>
  <c r="G118" i="7"/>
  <c r="H118" i="7" a="1"/>
  <c r="H118" i="7"/>
  <c r="I118" i="7" a="1"/>
  <c r="I118" i="7"/>
  <c r="J118" i="7" a="1"/>
  <c r="J118" i="7"/>
  <c r="K118" i="7" a="1"/>
  <c r="K118" i="7"/>
  <c r="L118" i="7" a="1"/>
  <c r="L118" i="7"/>
  <c r="M118" i="7" a="1"/>
  <c r="M118" i="7"/>
  <c r="N118" i="7" a="1"/>
  <c r="N118" i="7"/>
  <c r="O118" i="7" a="1"/>
  <c r="O118" i="7"/>
  <c r="P118" i="7" a="1"/>
  <c r="P118" i="7"/>
  <c r="Q118" i="7" a="1"/>
  <c r="Q118" i="7"/>
  <c r="R118" i="7" a="1"/>
  <c r="R118" i="7"/>
  <c r="S118" i="7" a="1"/>
  <c r="S118" i="7"/>
  <c r="T118" i="7" a="1"/>
  <c r="T118" i="7"/>
  <c r="U118" i="7" a="1"/>
  <c r="U118" i="7"/>
  <c r="V118" i="7" a="1"/>
  <c r="V118" i="7"/>
  <c r="W118" i="7" a="1"/>
  <c r="W118" i="7"/>
  <c r="X118" i="7" a="1"/>
  <c r="X118" i="7"/>
  <c r="Y118" i="7" a="1"/>
  <c r="Y118" i="7"/>
  <c r="Z118" i="7" a="1"/>
  <c r="Z118" i="7"/>
  <c r="B119" i="7" a="1"/>
  <c r="B119" i="7"/>
  <c r="C119" i="7" a="1"/>
  <c r="C119" i="7"/>
  <c r="D119" i="7" a="1"/>
  <c r="D119" i="7"/>
  <c r="E119" i="7" a="1"/>
  <c r="E119" i="7"/>
  <c r="F119" i="7" a="1"/>
  <c r="F119" i="7"/>
  <c r="G119" i="7" a="1"/>
  <c r="G119" i="7"/>
  <c r="H119" i="7" a="1"/>
  <c r="H119" i="7"/>
  <c r="I119" i="7" a="1"/>
  <c r="I119" i="7"/>
  <c r="J119" i="7" a="1"/>
  <c r="J119" i="7"/>
  <c r="K119" i="7" a="1"/>
  <c r="K119" i="7"/>
  <c r="L119" i="7" a="1"/>
  <c r="L119" i="7"/>
  <c r="M119" i="7" a="1"/>
  <c r="M119" i="7"/>
  <c r="N119" i="7" a="1"/>
  <c r="N119" i="7"/>
  <c r="O119" i="7" a="1"/>
  <c r="O119" i="7"/>
  <c r="P119" i="7" a="1"/>
  <c r="P119" i="7"/>
  <c r="Q119" i="7" a="1"/>
  <c r="Q119" i="7"/>
  <c r="R119" i="7" a="1"/>
  <c r="R119" i="7"/>
  <c r="S119" i="7" a="1"/>
  <c r="S119" i="7"/>
  <c r="T119" i="7" a="1"/>
  <c r="T119" i="7"/>
  <c r="U119" i="7" a="1"/>
  <c r="U119" i="7"/>
  <c r="V119" i="7" a="1"/>
  <c r="V119" i="7"/>
  <c r="W119" i="7" a="1"/>
  <c r="W119" i="7"/>
  <c r="X119" i="7" a="1"/>
  <c r="X119" i="7"/>
  <c r="Y119" i="7" a="1"/>
  <c r="Y119" i="7"/>
  <c r="Z119" i="7" a="1"/>
  <c r="Z119" i="7"/>
  <c r="B120" i="7" a="1"/>
  <c r="B120" i="7"/>
  <c r="C120" i="7" a="1"/>
  <c r="C120" i="7"/>
  <c r="D120" i="7" a="1"/>
  <c r="D120" i="7"/>
  <c r="E120" i="7" a="1"/>
  <c r="E120" i="7"/>
  <c r="F120" i="7" a="1"/>
  <c r="F120" i="7"/>
  <c r="G120" i="7" a="1"/>
  <c r="G120" i="7"/>
  <c r="H120" i="7" a="1"/>
  <c r="H120" i="7"/>
  <c r="I120" i="7" a="1"/>
  <c r="I120" i="7"/>
  <c r="J120" i="7" a="1"/>
  <c r="J120" i="7"/>
  <c r="K120" i="7" a="1"/>
  <c r="K120" i="7"/>
  <c r="L120" i="7" a="1"/>
  <c r="L120" i="7"/>
  <c r="M120" i="7" a="1"/>
  <c r="M120" i="7"/>
  <c r="N120" i="7" a="1"/>
  <c r="N120" i="7"/>
  <c r="O120" i="7" a="1"/>
  <c r="O120" i="7"/>
  <c r="P120" i="7" a="1"/>
  <c r="P120" i="7"/>
  <c r="Q120" i="7" a="1"/>
  <c r="Q120" i="7"/>
  <c r="R120" i="7" a="1"/>
  <c r="R120" i="7"/>
  <c r="S120" i="7" a="1"/>
  <c r="S120" i="7"/>
  <c r="T120" i="7" a="1"/>
  <c r="T120" i="7"/>
  <c r="U120" i="7" a="1"/>
  <c r="U120" i="7"/>
  <c r="V120" i="7" a="1"/>
  <c r="V120" i="7"/>
  <c r="W120" i="7" a="1"/>
  <c r="W120" i="7"/>
  <c r="X120" i="7" a="1"/>
  <c r="X120" i="7"/>
  <c r="Y120" i="7" a="1"/>
  <c r="Y120" i="7"/>
  <c r="Z120" i="7" a="1"/>
  <c r="Z120" i="7"/>
  <c r="B121" i="7" a="1"/>
  <c r="B121" i="7"/>
  <c r="C121" i="7" a="1"/>
  <c r="C121" i="7"/>
  <c r="D121" i="7" a="1"/>
  <c r="D121" i="7"/>
  <c r="E121" i="7" a="1"/>
  <c r="E121" i="7"/>
  <c r="F121" i="7" a="1"/>
  <c r="F121" i="7"/>
  <c r="G121" i="7" a="1"/>
  <c r="G121" i="7"/>
  <c r="H121" i="7" a="1"/>
  <c r="H121" i="7"/>
  <c r="I121" i="7" a="1"/>
  <c r="I121" i="7"/>
  <c r="J121" i="7" a="1"/>
  <c r="J121" i="7"/>
  <c r="K121" i="7" a="1"/>
  <c r="K121" i="7"/>
  <c r="L121" i="7" a="1"/>
  <c r="L121" i="7"/>
  <c r="M121" i="7" a="1"/>
  <c r="M121" i="7"/>
  <c r="N121" i="7" a="1"/>
  <c r="N121" i="7"/>
  <c r="O121" i="7" a="1"/>
  <c r="O121" i="7"/>
  <c r="P121" i="7" a="1"/>
  <c r="P121" i="7"/>
  <c r="Q121" i="7" a="1"/>
  <c r="Q121" i="7"/>
  <c r="R121" i="7" a="1"/>
  <c r="R121" i="7"/>
  <c r="S121" i="7" a="1"/>
  <c r="S121" i="7"/>
  <c r="T121" i="7" a="1"/>
  <c r="T121" i="7"/>
  <c r="U121" i="7" a="1"/>
  <c r="U121" i="7"/>
  <c r="V121" i="7" a="1"/>
  <c r="V121" i="7"/>
  <c r="W121" i="7" a="1"/>
  <c r="W121" i="7"/>
  <c r="X121" i="7" a="1"/>
  <c r="X121" i="7"/>
  <c r="Y121" i="7" a="1"/>
  <c r="Y121" i="7"/>
  <c r="Z121" i="7" a="1"/>
  <c r="Z121" i="7"/>
  <c r="B122" i="7" a="1"/>
  <c r="B122" i="7"/>
  <c r="C122" i="7" a="1"/>
  <c r="C122" i="7"/>
  <c r="D122" i="7" a="1"/>
  <c r="D122" i="7"/>
  <c r="E122" i="7" a="1"/>
  <c r="E122" i="7"/>
  <c r="F122" i="7" a="1"/>
  <c r="F122" i="7"/>
  <c r="G122" i="7" a="1"/>
  <c r="G122" i="7"/>
  <c r="H122" i="7" a="1"/>
  <c r="H122" i="7"/>
  <c r="I122" i="7" a="1"/>
  <c r="I122" i="7"/>
  <c r="J122" i="7" a="1"/>
  <c r="J122" i="7"/>
  <c r="K122" i="7" a="1"/>
  <c r="K122" i="7"/>
  <c r="L122" i="7" a="1"/>
  <c r="L122" i="7"/>
  <c r="M122" i="7" a="1"/>
  <c r="M122" i="7"/>
  <c r="N122" i="7" a="1"/>
  <c r="N122" i="7"/>
  <c r="O122" i="7" a="1"/>
  <c r="O122" i="7"/>
  <c r="P122" i="7" a="1"/>
  <c r="P122" i="7"/>
  <c r="Q122" i="7" a="1"/>
  <c r="Q122" i="7"/>
  <c r="R122" i="7" a="1"/>
  <c r="R122" i="7"/>
  <c r="S122" i="7" a="1"/>
  <c r="S122" i="7"/>
  <c r="T122" i="7" a="1"/>
  <c r="T122" i="7"/>
  <c r="U122" i="7" a="1"/>
  <c r="U122" i="7"/>
  <c r="V122" i="7" a="1"/>
  <c r="V122" i="7"/>
  <c r="W122" i="7" a="1"/>
  <c r="W122" i="7"/>
  <c r="X122" i="7" a="1"/>
  <c r="X122" i="7"/>
  <c r="Y122" i="7" a="1"/>
  <c r="Y122" i="7"/>
  <c r="Z122" i="7" a="1"/>
  <c r="Z122" i="7"/>
  <c r="B123" i="7" a="1"/>
  <c r="B123" i="7"/>
  <c r="C123" i="7" a="1"/>
  <c r="C123" i="7"/>
  <c r="D123" i="7" a="1"/>
  <c r="D123" i="7"/>
  <c r="E123" i="7" a="1"/>
  <c r="E123" i="7"/>
  <c r="F123" i="7" a="1"/>
  <c r="F123" i="7"/>
  <c r="G123" i="7" a="1"/>
  <c r="G123" i="7"/>
  <c r="H123" i="7" a="1"/>
  <c r="H123" i="7"/>
  <c r="I123" i="7" a="1"/>
  <c r="I123" i="7"/>
  <c r="J123" i="7" a="1"/>
  <c r="J123" i="7"/>
  <c r="K123" i="7" a="1"/>
  <c r="K123" i="7"/>
  <c r="L123" i="7" a="1"/>
  <c r="L123" i="7"/>
  <c r="M123" i="7" a="1"/>
  <c r="M123" i="7"/>
  <c r="N123" i="7" a="1"/>
  <c r="N123" i="7"/>
  <c r="O123" i="7" a="1"/>
  <c r="O123" i="7"/>
  <c r="P123" i="7" a="1"/>
  <c r="P123" i="7"/>
  <c r="Q123" i="7" a="1"/>
  <c r="Q123" i="7"/>
  <c r="R123" i="7" a="1"/>
  <c r="R123" i="7"/>
  <c r="S123" i="7" a="1"/>
  <c r="S123" i="7"/>
  <c r="T123" i="7" a="1"/>
  <c r="T123" i="7"/>
  <c r="U123" i="7" a="1"/>
  <c r="U123" i="7"/>
  <c r="V123" i="7" a="1"/>
  <c r="V123" i="7"/>
  <c r="W123" i="7" a="1"/>
  <c r="W123" i="7"/>
  <c r="X123" i="7" a="1"/>
  <c r="X123" i="7"/>
  <c r="Y123" i="7" a="1"/>
  <c r="Y123" i="7"/>
  <c r="Z123" i="7" a="1"/>
  <c r="Z123" i="7"/>
  <c r="B124" i="7" a="1"/>
  <c r="B124" i="7"/>
  <c r="C124" i="7" a="1"/>
  <c r="C124" i="7"/>
  <c r="D124" i="7" a="1"/>
  <c r="D124" i="7"/>
  <c r="E124" i="7" a="1"/>
  <c r="E124" i="7"/>
  <c r="F124" i="7" a="1"/>
  <c r="F124" i="7"/>
  <c r="G124" i="7" a="1"/>
  <c r="G124" i="7"/>
  <c r="H124" i="7" a="1"/>
  <c r="H124" i="7"/>
  <c r="I124" i="7" a="1"/>
  <c r="I124" i="7"/>
  <c r="J124" i="7" a="1"/>
  <c r="J124" i="7"/>
  <c r="K124" i="7" a="1"/>
  <c r="K124" i="7"/>
  <c r="L124" i="7" a="1"/>
  <c r="L124" i="7"/>
  <c r="M124" i="7" a="1"/>
  <c r="M124" i="7"/>
  <c r="N124" i="7" a="1"/>
  <c r="N124" i="7"/>
  <c r="O124" i="7" a="1"/>
  <c r="O124" i="7"/>
  <c r="P124" i="7" a="1"/>
  <c r="P124" i="7"/>
  <c r="Q124" i="7" a="1"/>
  <c r="Q124" i="7"/>
  <c r="R124" i="7" a="1"/>
  <c r="R124" i="7"/>
  <c r="S124" i="7" a="1"/>
  <c r="S124" i="7"/>
  <c r="T124" i="7" a="1"/>
  <c r="T124" i="7"/>
  <c r="U124" i="7" a="1"/>
  <c r="U124" i="7"/>
  <c r="V124" i="7" a="1"/>
  <c r="V124" i="7"/>
  <c r="W124" i="7" a="1"/>
  <c r="W124" i="7"/>
  <c r="X124" i="7" a="1"/>
  <c r="X124" i="7"/>
  <c r="Y124" i="7" a="1"/>
  <c r="Y124" i="7"/>
  <c r="Z124" i="7" a="1"/>
  <c r="Z124" i="7"/>
  <c r="B125" i="7" a="1"/>
  <c r="B125" i="7"/>
  <c r="C125" i="7" a="1"/>
  <c r="C125" i="7"/>
  <c r="D125" i="7" a="1"/>
  <c r="D125" i="7"/>
  <c r="E125" i="7" a="1"/>
  <c r="E125" i="7"/>
  <c r="F125" i="7" a="1"/>
  <c r="F125" i="7"/>
  <c r="G125" i="7" a="1"/>
  <c r="G125" i="7"/>
  <c r="H125" i="7" a="1"/>
  <c r="H125" i="7"/>
  <c r="I125" i="7" a="1"/>
  <c r="I125" i="7"/>
  <c r="J125" i="7" a="1"/>
  <c r="J125" i="7"/>
  <c r="K125" i="7" a="1"/>
  <c r="K125" i="7"/>
  <c r="L125" i="7" a="1"/>
  <c r="L125" i="7"/>
  <c r="M125" i="7" a="1"/>
  <c r="M125" i="7"/>
  <c r="N125" i="7" a="1"/>
  <c r="N125" i="7"/>
  <c r="O125" i="7" a="1"/>
  <c r="O125" i="7"/>
  <c r="P125" i="7" a="1"/>
  <c r="P125" i="7"/>
  <c r="Q125" i="7" a="1"/>
  <c r="Q125" i="7"/>
  <c r="R125" i="7" a="1"/>
  <c r="R125" i="7"/>
  <c r="S125" i="7" a="1"/>
  <c r="S125" i="7"/>
  <c r="T125" i="7" a="1"/>
  <c r="T125" i="7"/>
  <c r="U125" i="7" a="1"/>
  <c r="U125" i="7"/>
  <c r="V125" i="7" a="1"/>
  <c r="V125" i="7"/>
  <c r="W125" i="7" a="1"/>
  <c r="W125" i="7"/>
  <c r="X125" i="7" a="1"/>
  <c r="X125" i="7"/>
  <c r="Y125" i="7" a="1"/>
  <c r="Y125" i="7"/>
  <c r="Z125" i="7" a="1"/>
  <c r="Z125" i="7"/>
  <c r="B126" i="7" a="1"/>
  <c r="B126" i="7"/>
  <c r="C126" i="7" a="1"/>
  <c r="C126" i="7"/>
  <c r="D126" i="7" a="1"/>
  <c r="D126" i="7"/>
  <c r="E126" i="7" a="1"/>
  <c r="E126" i="7"/>
  <c r="F126" i="7" a="1"/>
  <c r="F126" i="7"/>
  <c r="G126" i="7" a="1"/>
  <c r="G126" i="7"/>
  <c r="H126" i="7" a="1"/>
  <c r="H126" i="7"/>
  <c r="I126" i="7" a="1"/>
  <c r="I126" i="7"/>
  <c r="J126" i="7" a="1"/>
  <c r="J126" i="7"/>
  <c r="K126" i="7" a="1"/>
  <c r="K126" i="7"/>
  <c r="L126" i="7" a="1"/>
  <c r="L126" i="7"/>
  <c r="M126" i="7" a="1"/>
  <c r="M126" i="7"/>
  <c r="N126" i="7" a="1"/>
  <c r="N126" i="7"/>
  <c r="O126" i="7" a="1"/>
  <c r="O126" i="7"/>
  <c r="P126" i="7" a="1"/>
  <c r="P126" i="7"/>
  <c r="Q126" i="7" a="1"/>
  <c r="Q126" i="7"/>
  <c r="R126" i="7" a="1"/>
  <c r="R126" i="7"/>
  <c r="S126" i="7" a="1"/>
  <c r="S126" i="7"/>
  <c r="T126" i="7" a="1"/>
  <c r="T126" i="7"/>
  <c r="U126" i="7" a="1"/>
  <c r="U126" i="7"/>
  <c r="V126" i="7" a="1"/>
  <c r="V126" i="7"/>
  <c r="W126" i="7" a="1"/>
  <c r="W126" i="7"/>
  <c r="X126" i="7" a="1"/>
  <c r="X126" i="7"/>
  <c r="Y126" i="7" a="1"/>
  <c r="Y126" i="7"/>
  <c r="Z126" i="7" a="1"/>
  <c r="Z126" i="7"/>
  <c r="B127" i="7" a="1"/>
  <c r="B127" i="7"/>
  <c r="C127" i="7" a="1"/>
  <c r="C127" i="7"/>
  <c r="D127" i="7" a="1"/>
  <c r="D127" i="7"/>
  <c r="E127" i="7" a="1"/>
  <c r="E127" i="7"/>
  <c r="F127" i="7" a="1"/>
  <c r="F127" i="7"/>
  <c r="G127" i="7" a="1"/>
  <c r="G127" i="7"/>
  <c r="H127" i="7" a="1"/>
  <c r="H127" i="7"/>
  <c r="I127" i="7" a="1"/>
  <c r="I127" i="7"/>
  <c r="J127" i="7" a="1"/>
  <c r="J127" i="7"/>
  <c r="K127" i="7" a="1"/>
  <c r="K127" i="7"/>
  <c r="L127" i="7" a="1"/>
  <c r="L127" i="7"/>
  <c r="M127" i="7" a="1"/>
  <c r="M127" i="7"/>
  <c r="N127" i="7" a="1"/>
  <c r="N127" i="7"/>
  <c r="O127" i="7" a="1"/>
  <c r="O127" i="7"/>
  <c r="P127" i="7" a="1"/>
  <c r="P127" i="7"/>
  <c r="Q127" i="7" a="1"/>
  <c r="Q127" i="7"/>
  <c r="R127" i="7" a="1"/>
  <c r="R127" i="7"/>
  <c r="S127" i="7" a="1"/>
  <c r="S127" i="7"/>
  <c r="T127" i="7" a="1"/>
  <c r="T127" i="7"/>
  <c r="U127" i="7" a="1"/>
  <c r="U127" i="7"/>
  <c r="V127" i="7" a="1"/>
  <c r="V127" i="7"/>
  <c r="W127" i="7" a="1"/>
  <c r="W127" i="7"/>
  <c r="X127" i="7" a="1"/>
  <c r="X127" i="7"/>
  <c r="Y127" i="7" a="1"/>
  <c r="Y127" i="7"/>
  <c r="Z127" i="7" a="1"/>
  <c r="Z127" i="7"/>
  <c r="B128" i="7" a="1"/>
  <c r="B128" i="7"/>
  <c r="C128" i="7" a="1"/>
  <c r="C128" i="7"/>
  <c r="D128" i="7" a="1"/>
  <c r="D128" i="7"/>
  <c r="E128" i="7" a="1"/>
  <c r="E128" i="7"/>
  <c r="F128" i="7" a="1"/>
  <c r="F128" i="7"/>
  <c r="G128" i="7" a="1"/>
  <c r="G128" i="7"/>
  <c r="H128" i="7" a="1"/>
  <c r="H128" i="7"/>
  <c r="I128" i="7" a="1"/>
  <c r="I128" i="7"/>
  <c r="J128" i="7" a="1"/>
  <c r="J128" i="7"/>
  <c r="K128" i="7" a="1"/>
  <c r="K128" i="7"/>
  <c r="L128" i="7" a="1"/>
  <c r="L128" i="7"/>
  <c r="M128" i="7" a="1"/>
  <c r="M128" i="7"/>
  <c r="N128" i="7" a="1"/>
  <c r="N128" i="7"/>
  <c r="O128" i="7" a="1"/>
  <c r="O128" i="7"/>
  <c r="P128" i="7" a="1"/>
  <c r="P128" i="7"/>
  <c r="Q128" i="7" a="1"/>
  <c r="Q128" i="7"/>
  <c r="R128" i="7" a="1"/>
  <c r="R128" i="7"/>
  <c r="S128" i="7" a="1"/>
  <c r="S128" i="7"/>
  <c r="T128" i="7" a="1"/>
  <c r="T128" i="7"/>
  <c r="U128" i="7" a="1"/>
  <c r="U128" i="7"/>
  <c r="V128" i="7" a="1"/>
  <c r="V128" i="7"/>
  <c r="W128" i="7" a="1"/>
  <c r="W128" i="7"/>
  <c r="X128" i="7" a="1"/>
  <c r="X128" i="7"/>
  <c r="Y128" i="7" a="1"/>
  <c r="Y128" i="7"/>
  <c r="Z128" i="7" a="1"/>
  <c r="Z128" i="7"/>
  <c r="B129" i="7" a="1"/>
  <c r="B129" i="7"/>
  <c r="C129" i="7" a="1"/>
  <c r="C129" i="7"/>
  <c r="D129" i="7" a="1"/>
  <c r="D129" i="7"/>
  <c r="E129" i="7" a="1"/>
  <c r="E129" i="7"/>
  <c r="F129" i="7" a="1"/>
  <c r="F129" i="7"/>
  <c r="G129" i="7" a="1"/>
  <c r="G129" i="7"/>
  <c r="H129" i="7" a="1"/>
  <c r="H129" i="7"/>
  <c r="I129" i="7" a="1"/>
  <c r="I129" i="7"/>
  <c r="J129" i="7" a="1"/>
  <c r="J129" i="7"/>
  <c r="K129" i="7" a="1"/>
  <c r="K129" i="7"/>
  <c r="L129" i="7" a="1"/>
  <c r="L129" i="7"/>
  <c r="M129" i="7" a="1"/>
  <c r="M129" i="7"/>
  <c r="N129" i="7" a="1"/>
  <c r="N129" i="7"/>
  <c r="O129" i="7" a="1"/>
  <c r="O129" i="7"/>
  <c r="P129" i="7" a="1"/>
  <c r="P129" i="7"/>
  <c r="Q129" i="7" a="1"/>
  <c r="Q129" i="7"/>
  <c r="R129" i="7" a="1"/>
  <c r="R129" i="7"/>
  <c r="S129" i="7" a="1"/>
  <c r="S129" i="7"/>
  <c r="T129" i="7" a="1"/>
  <c r="T129" i="7"/>
  <c r="U129" i="7" a="1"/>
  <c r="U129" i="7"/>
  <c r="V129" i="7" a="1"/>
  <c r="V129" i="7"/>
  <c r="W129" i="7" a="1"/>
  <c r="W129" i="7"/>
  <c r="X129" i="7" a="1"/>
  <c r="X129" i="7"/>
  <c r="Y129" i="7" a="1"/>
  <c r="Y129" i="7"/>
  <c r="Z129" i="7" a="1"/>
  <c r="Z129" i="7"/>
  <c r="B130" i="7" a="1"/>
  <c r="B130" i="7"/>
  <c r="C130" i="7" a="1"/>
  <c r="C130" i="7"/>
  <c r="D130" i="7" a="1"/>
  <c r="D130" i="7"/>
  <c r="E130" i="7" a="1"/>
  <c r="E130" i="7"/>
  <c r="F130" i="7" a="1"/>
  <c r="F130" i="7"/>
  <c r="G130" i="7" a="1"/>
  <c r="G130" i="7"/>
  <c r="H130" i="7" a="1"/>
  <c r="H130" i="7"/>
  <c r="I130" i="7" a="1"/>
  <c r="I130" i="7"/>
  <c r="J130" i="7" a="1"/>
  <c r="J130" i="7"/>
  <c r="K130" i="7" a="1"/>
  <c r="K130" i="7"/>
  <c r="L130" i="7" a="1"/>
  <c r="L130" i="7"/>
  <c r="M130" i="7" a="1"/>
  <c r="M130" i="7"/>
  <c r="N130" i="7" a="1"/>
  <c r="N130" i="7"/>
  <c r="O130" i="7" a="1"/>
  <c r="O130" i="7"/>
  <c r="P130" i="7" a="1"/>
  <c r="P130" i="7"/>
  <c r="Q130" i="7" a="1"/>
  <c r="Q130" i="7"/>
  <c r="R130" i="7" a="1"/>
  <c r="R130" i="7"/>
  <c r="S130" i="7" a="1"/>
  <c r="S130" i="7"/>
  <c r="T130" i="7" a="1"/>
  <c r="T130" i="7"/>
  <c r="U130" i="7" a="1"/>
  <c r="U130" i="7"/>
  <c r="V130" i="7" a="1"/>
  <c r="V130" i="7"/>
  <c r="W130" i="7" a="1"/>
  <c r="W130" i="7"/>
  <c r="X130" i="7" a="1"/>
  <c r="X130" i="7"/>
  <c r="Y130" i="7" a="1"/>
  <c r="Y130" i="7"/>
  <c r="Z130" i="7" a="1"/>
  <c r="Z130" i="7"/>
  <c r="B131" i="7" a="1"/>
  <c r="B131" i="7"/>
  <c r="C131" i="7" a="1"/>
  <c r="C131" i="7"/>
  <c r="D131" i="7" a="1"/>
  <c r="D131" i="7"/>
  <c r="E131" i="7" a="1"/>
  <c r="E131" i="7"/>
  <c r="F131" i="7" a="1"/>
  <c r="F131" i="7"/>
  <c r="G131" i="7" a="1"/>
  <c r="G131" i="7"/>
  <c r="H131" i="7" a="1"/>
  <c r="H131" i="7"/>
  <c r="I131" i="7" a="1"/>
  <c r="I131" i="7"/>
  <c r="J131" i="7" a="1"/>
  <c r="J131" i="7"/>
  <c r="K131" i="7" a="1"/>
  <c r="K131" i="7"/>
  <c r="L131" i="7" a="1"/>
  <c r="L131" i="7"/>
  <c r="M131" i="7" a="1"/>
  <c r="M131" i="7"/>
  <c r="N131" i="7" a="1"/>
  <c r="N131" i="7"/>
  <c r="O131" i="7" a="1"/>
  <c r="O131" i="7"/>
  <c r="P131" i="7" a="1"/>
  <c r="P131" i="7"/>
  <c r="Q131" i="7" a="1"/>
  <c r="Q131" i="7"/>
  <c r="R131" i="7" a="1"/>
  <c r="R131" i="7"/>
  <c r="S131" i="7" a="1"/>
  <c r="S131" i="7"/>
  <c r="T131" i="7" a="1"/>
  <c r="T131" i="7"/>
  <c r="U131" i="7" a="1"/>
  <c r="U131" i="7"/>
  <c r="V131" i="7" a="1"/>
  <c r="V131" i="7"/>
  <c r="W131" i="7" a="1"/>
  <c r="W131" i="7"/>
  <c r="X131" i="7" a="1"/>
  <c r="X131" i="7"/>
  <c r="Y131" i="7" a="1"/>
  <c r="Y131" i="7"/>
  <c r="Z131" i="7" a="1"/>
  <c r="Z131" i="7"/>
  <c r="B132" i="7" a="1"/>
  <c r="B132" i="7"/>
  <c r="C132" i="7" a="1"/>
  <c r="C132" i="7"/>
  <c r="D132" i="7" a="1"/>
  <c r="D132" i="7"/>
  <c r="E132" i="7" a="1"/>
  <c r="E132" i="7"/>
  <c r="F132" i="7" a="1"/>
  <c r="F132" i="7"/>
  <c r="G132" i="7" a="1"/>
  <c r="G132" i="7"/>
  <c r="H132" i="7" a="1"/>
  <c r="H132" i="7"/>
  <c r="I132" i="7" a="1"/>
  <c r="I132" i="7"/>
  <c r="J132" i="7" a="1"/>
  <c r="J132" i="7"/>
  <c r="K132" i="7" a="1"/>
  <c r="K132" i="7"/>
  <c r="L132" i="7" a="1"/>
  <c r="L132" i="7"/>
  <c r="M132" i="7" a="1"/>
  <c r="M132" i="7"/>
  <c r="N132" i="7" a="1"/>
  <c r="N132" i="7"/>
  <c r="O132" i="7" a="1"/>
  <c r="O132" i="7"/>
  <c r="P132" i="7" a="1"/>
  <c r="P132" i="7"/>
  <c r="Q132" i="7" a="1"/>
  <c r="Q132" i="7"/>
  <c r="R132" i="7" a="1"/>
  <c r="R132" i="7"/>
  <c r="S132" i="7" a="1"/>
  <c r="S132" i="7"/>
  <c r="T132" i="7" a="1"/>
  <c r="T132" i="7"/>
  <c r="U132" i="7" a="1"/>
  <c r="U132" i="7"/>
  <c r="V132" i="7" a="1"/>
  <c r="V132" i="7"/>
  <c r="W132" i="7" a="1"/>
  <c r="W132" i="7"/>
  <c r="X132" i="7" a="1"/>
  <c r="X132" i="7"/>
  <c r="Y132" i="7" a="1"/>
  <c r="Y132" i="7"/>
  <c r="Z132" i="7" a="1"/>
  <c r="Z132" i="7"/>
  <c r="B133" i="7" a="1"/>
  <c r="B133" i="7"/>
  <c r="C133" i="7" a="1"/>
  <c r="C133" i="7"/>
  <c r="D133" i="7" a="1"/>
  <c r="D133" i="7"/>
  <c r="E133" i="7" a="1"/>
  <c r="E133" i="7"/>
  <c r="F133" i="7" a="1"/>
  <c r="F133" i="7"/>
  <c r="G133" i="7" a="1"/>
  <c r="G133" i="7"/>
  <c r="H133" i="7" a="1"/>
  <c r="H133" i="7"/>
  <c r="I133" i="7" a="1"/>
  <c r="I133" i="7"/>
  <c r="J133" i="7" a="1"/>
  <c r="J133" i="7"/>
  <c r="K133" i="7" a="1"/>
  <c r="K133" i="7"/>
  <c r="L133" i="7" a="1"/>
  <c r="L133" i="7"/>
  <c r="M133" i="7" a="1"/>
  <c r="M133" i="7"/>
  <c r="N133" i="7" a="1"/>
  <c r="N133" i="7"/>
  <c r="O133" i="7" a="1"/>
  <c r="O133" i="7"/>
  <c r="P133" i="7" a="1"/>
  <c r="P133" i="7"/>
  <c r="Q133" i="7" a="1"/>
  <c r="Q133" i="7"/>
  <c r="R133" i="7" a="1"/>
  <c r="R133" i="7"/>
  <c r="S133" i="7" a="1"/>
  <c r="S133" i="7"/>
  <c r="T133" i="7" a="1"/>
  <c r="T133" i="7"/>
  <c r="U133" i="7" a="1"/>
  <c r="U133" i="7"/>
  <c r="V133" i="7" a="1"/>
  <c r="V133" i="7"/>
  <c r="W133" i="7" a="1"/>
  <c r="W133" i="7"/>
  <c r="X133" i="7" a="1"/>
  <c r="X133" i="7"/>
  <c r="Y133" i="7" a="1"/>
  <c r="Y133" i="7"/>
  <c r="Z133" i="7" a="1"/>
  <c r="Z133" i="7"/>
  <c r="B134" i="7" a="1"/>
  <c r="B134" i="7"/>
  <c r="C134" i="7" a="1"/>
  <c r="C134" i="7"/>
  <c r="D134" i="7" a="1"/>
  <c r="D134" i="7"/>
  <c r="E134" i="7" a="1"/>
  <c r="E134" i="7"/>
  <c r="F134" i="7" a="1"/>
  <c r="F134" i="7"/>
  <c r="G134" i="7" a="1"/>
  <c r="G134" i="7"/>
  <c r="H134" i="7" a="1"/>
  <c r="H134" i="7"/>
  <c r="I134" i="7" a="1"/>
  <c r="I134" i="7"/>
  <c r="J134" i="7" a="1"/>
  <c r="J134" i="7"/>
  <c r="K134" i="7" a="1"/>
  <c r="K134" i="7"/>
  <c r="L134" i="7" a="1"/>
  <c r="L134" i="7"/>
  <c r="M134" i="7" a="1"/>
  <c r="M134" i="7"/>
  <c r="N134" i="7" a="1"/>
  <c r="N134" i="7"/>
  <c r="O134" i="7" a="1"/>
  <c r="O134" i="7"/>
  <c r="P134" i="7" a="1"/>
  <c r="P134" i="7"/>
  <c r="Q134" i="7" a="1"/>
  <c r="Q134" i="7"/>
  <c r="R134" i="7" a="1"/>
  <c r="R134" i="7"/>
  <c r="S134" i="7" a="1"/>
  <c r="S134" i="7"/>
  <c r="T134" i="7" a="1"/>
  <c r="T134" i="7"/>
  <c r="U134" i="7" a="1"/>
  <c r="U134" i="7"/>
  <c r="V134" i="7" a="1"/>
  <c r="V134" i="7"/>
  <c r="W134" i="7" a="1"/>
  <c r="W134" i="7"/>
  <c r="X134" i="7" a="1"/>
  <c r="X134" i="7"/>
  <c r="Y134" i="7" a="1"/>
  <c r="Y134" i="7"/>
  <c r="Z134" i="7" a="1"/>
  <c r="Z134" i="7"/>
  <c r="B135" i="7" a="1"/>
  <c r="B135" i="7"/>
  <c r="C135" i="7" a="1"/>
  <c r="C135" i="7"/>
  <c r="D135" i="7" a="1"/>
  <c r="D135" i="7"/>
  <c r="E135" i="7" a="1"/>
  <c r="E135" i="7"/>
  <c r="F135" i="7" a="1"/>
  <c r="F135" i="7"/>
  <c r="G135" i="7" a="1"/>
  <c r="G135" i="7"/>
  <c r="H135" i="7" a="1"/>
  <c r="H135" i="7"/>
  <c r="I135" i="7" a="1"/>
  <c r="I135" i="7"/>
  <c r="J135" i="7" a="1"/>
  <c r="J135" i="7"/>
  <c r="K135" i="7" a="1"/>
  <c r="K135" i="7"/>
  <c r="L135" i="7" a="1"/>
  <c r="L135" i="7"/>
  <c r="M135" i="7" a="1"/>
  <c r="M135" i="7"/>
  <c r="N135" i="7" a="1"/>
  <c r="N135" i="7"/>
  <c r="O135" i="7" a="1"/>
  <c r="O135" i="7"/>
  <c r="P135" i="7" a="1"/>
  <c r="P135" i="7"/>
  <c r="Q135" i="7" a="1"/>
  <c r="Q135" i="7"/>
  <c r="R135" i="7" a="1"/>
  <c r="R135" i="7"/>
  <c r="S135" i="7" a="1"/>
  <c r="S135" i="7"/>
  <c r="T135" i="7" a="1"/>
  <c r="T135" i="7"/>
  <c r="U135" i="7" a="1"/>
  <c r="U135" i="7"/>
  <c r="V135" i="7" a="1"/>
  <c r="V135" i="7"/>
  <c r="W135" i="7" a="1"/>
  <c r="W135" i="7"/>
  <c r="X135" i="7" a="1"/>
  <c r="X135" i="7"/>
  <c r="Y135" i="7" a="1"/>
  <c r="Y135" i="7"/>
  <c r="Z135" i="7" a="1"/>
  <c r="Z135" i="7"/>
  <c r="B136" i="7" a="1"/>
  <c r="B136" i="7"/>
  <c r="C136" i="7" a="1"/>
  <c r="C136" i="7"/>
  <c r="D136" i="7" a="1"/>
  <c r="D136" i="7"/>
  <c r="E136" i="7" a="1"/>
  <c r="E136" i="7"/>
  <c r="F136" i="7" a="1"/>
  <c r="F136" i="7"/>
  <c r="G136" i="7" a="1"/>
  <c r="G136" i="7"/>
  <c r="H136" i="7" a="1"/>
  <c r="H136" i="7"/>
  <c r="I136" i="7" a="1"/>
  <c r="I136" i="7"/>
  <c r="J136" i="7" a="1"/>
  <c r="J136" i="7"/>
  <c r="K136" i="7" a="1"/>
  <c r="K136" i="7"/>
  <c r="L136" i="7" a="1"/>
  <c r="L136" i="7"/>
  <c r="M136" i="7" a="1"/>
  <c r="M136" i="7"/>
  <c r="N136" i="7" a="1"/>
  <c r="N136" i="7"/>
  <c r="O136" i="7" a="1"/>
  <c r="O136" i="7"/>
  <c r="P136" i="7" a="1"/>
  <c r="P136" i="7"/>
  <c r="Q136" i="7" a="1"/>
  <c r="Q136" i="7"/>
  <c r="R136" i="7" a="1"/>
  <c r="R136" i="7"/>
  <c r="S136" i="7" a="1"/>
  <c r="S136" i="7"/>
  <c r="T136" i="7" a="1"/>
  <c r="T136" i="7"/>
  <c r="U136" i="7" a="1"/>
  <c r="U136" i="7"/>
  <c r="V136" i="7" a="1"/>
  <c r="V136" i="7"/>
  <c r="W136" i="7" a="1"/>
  <c r="W136" i="7"/>
  <c r="X136" i="7" a="1"/>
  <c r="X136" i="7"/>
  <c r="Y136" i="7" a="1"/>
  <c r="Y136" i="7"/>
  <c r="Z136" i="7" a="1"/>
  <c r="Z136" i="7"/>
  <c r="B137" i="7" a="1"/>
  <c r="B137" i="7"/>
  <c r="C137" i="7" a="1"/>
  <c r="C137" i="7"/>
  <c r="D137" i="7" a="1"/>
  <c r="D137" i="7"/>
  <c r="E137" i="7" a="1"/>
  <c r="E137" i="7"/>
  <c r="F137" i="7" a="1"/>
  <c r="F137" i="7"/>
  <c r="G137" i="7" a="1"/>
  <c r="G137" i="7"/>
  <c r="H137" i="7" a="1"/>
  <c r="H137" i="7"/>
  <c r="I137" i="7" a="1"/>
  <c r="I137" i="7"/>
  <c r="J137" i="7" a="1"/>
  <c r="J137" i="7"/>
  <c r="K137" i="7" a="1"/>
  <c r="K137" i="7"/>
  <c r="L137" i="7" a="1"/>
  <c r="L137" i="7"/>
  <c r="M137" i="7" a="1"/>
  <c r="M137" i="7"/>
  <c r="N137" i="7" a="1"/>
  <c r="N137" i="7"/>
  <c r="O137" i="7" a="1"/>
  <c r="O137" i="7"/>
  <c r="P137" i="7" a="1"/>
  <c r="P137" i="7"/>
  <c r="Q137" i="7" a="1"/>
  <c r="Q137" i="7"/>
  <c r="R137" i="7" a="1"/>
  <c r="R137" i="7"/>
  <c r="S137" i="7" a="1"/>
  <c r="S137" i="7"/>
  <c r="T137" i="7" a="1"/>
  <c r="T137" i="7"/>
  <c r="U137" i="7" a="1"/>
  <c r="U137" i="7"/>
  <c r="V137" i="7" a="1"/>
  <c r="V137" i="7"/>
  <c r="W137" i="7" a="1"/>
  <c r="W137" i="7"/>
  <c r="X137" i="7" a="1"/>
  <c r="X137" i="7"/>
  <c r="Y137" i="7" a="1"/>
  <c r="Y137" i="7"/>
  <c r="Z137" i="7" a="1"/>
  <c r="Z137" i="7"/>
  <c r="B138" i="7" a="1"/>
  <c r="B138" i="7"/>
  <c r="C138" i="7" a="1"/>
  <c r="C138" i="7"/>
  <c r="D138" i="7" a="1"/>
  <c r="D138" i="7"/>
  <c r="E138" i="7" a="1"/>
  <c r="E138" i="7"/>
  <c r="F138" i="7" a="1"/>
  <c r="F138" i="7"/>
  <c r="G138" i="7" a="1"/>
  <c r="G138" i="7"/>
  <c r="H138" i="7" a="1"/>
  <c r="H138" i="7"/>
  <c r="I138" i="7" a="1"/>
  <c r="I138" i="7"/>
  <c r="J138" i="7" a="1"/>
  <c r="J138" i="7"/>
  <c r="K138" i="7" a="1"/>
  <c r="K138" i="7"/>
  <c r="L138" i="7" a="1"/>
  <c r="L138" i="7"/>
  <c r="M138" i="7" a="1"/>
  <c r="M138" i="7"/>
  <c r="N138" i="7" a="1"/>
  <c r="N138" i="7"/>
  <c r="O138" i="7" a="1"/>
  <c r="O138" i="7"/>
  <c r="P138" i="7" a="1"/>
  <c r="P138" i="7"/>
  <c r="Q138" i="7" a="1"/>
  <c r="Q138" i="7"/>
  <c r="R138" i="7" a="1"/>
  <c r="R138" i="7"/>
  <c r="S138" i="7" a="1"/>
  <c r="S138" i="7"/>
  <c r="T138" i="7" a="1"/>
  <c r="T138" i="7"/>
  <c r="U138" i="7" a="1"/>
  <c r="U138" i="7"/>
  <c r="V138" i="7" a="1"/>
  <c r="V138" i="7"/>
  <c r="W138" i="7" a="1"/>
  <c r="W138" i="7"/>
  <c r="X138" i="7" a="1"/>
  <c r="X138" i="7"/>
  <c r="Y138" i="7" a="1"/>
  <c r="Y138" i="7"/>
  <c r="Z138" i="7" a="1"/>
  <c r="Z138" i="7"/>
  <c r="B139" i="7" a="1"/>
  <c r="B139" i="7"/>
  <c r="C139" i="7" a="1"/>
  <c r="C139" i="7"/>
  <c r="D139" i="7" a="1"/>
  <c r="D139" i="7"/>
  <c r="E139" i="7" a="1"/>
  <c r="E139" i="7"/>
  <c r="F139" i="7" a="1"/>
  <c r="F139" i="7"/>
  <c r="G139" i="7" a="1"/>
  <c r="G139" i="7"/>
  <c r="H139" i="7" a="1"/>
  <c r="H139" i="7"/>
  <c r="I139" i="7" a="1"/>
  <c r="I139" i="7"/>
  <c r="J139" i="7" a="1"/>
  <c r="J139" i="7"/>
  <c r="K139" i="7" a="1"/>
  <c r="K139" i="7"/>
  <c r="L139" i="7" a="1"/>
  <c r="L139" i="7"/>
  <c r="M139" i="7" a="1"/>
  <c r="M139" i="7"/>
  <c r="N139" i="7" a="1"/>
  <c r="N139" i="7"/>
  <c r="O139" i="7" a="1"/>
  <c r="O139" i="7"/>
  <c r="P139" i="7" a="1"/>
  <c r="P139" i="7"/>
  <c r="Q139" i="7" a="1"/>
  <c r="Q139" i="7"/>
  <c r="R139" i="7" a="1"/>
  <c r="R139" i="7"/>
  <c r="S139" i="7" a="1"/>
  <c r="S139" i="7"/>
  <c r="T139" i="7" a="1"/>
  <c r="T139" i="7"/>
  <c r="U139" i="7" a="1"/>
  <c r="U139" i="7"/>
  <c r="V139" i="7" a="1"/>
  <c r="V139" i="7"/>
  <c r="W139" i="7" a="1"/>
  <c r="W139" i="7"/>
  <c r="X139" i="7" a="1"/>
  <c r="X139" i="7"/>
  <c r="Y139" i="7" a="1"/>
  <c r="Y139" i="7"/>
  <c r="Z139" i="7" a="1"/>
  <c r="Z139" i="7"/>
  <c r="B140" i="7" a="1"/>
  <c r="B140" i="7"/>
  <c r="C140" i="7" a="1"/>
  <c r="C140" i="7"/>
  <c r="D140" i="7" a="1"/>
  <c r="D140" i="7"/>
  <c r="E140" i="7" a="1"/>
  <c r="E140" i="7"/>
  <c r="F140" i="7" a="1"/>
  <c r="F140" i="7"/>
  <c r="G140" i="7" a="1"/>
  <c r="G140" i="7"/>
  <c r="H140" i="7" a="1"/>
  <c r="H140" i="7"/>
  <c r="I140" i="7" a="1"/>
  <c r="I140" i="7"/>
  <c r="J140" i="7" a="1"/>
  <c r="J140" i="7"/>
  <c r="K140" i="7" a="1"/>
  <c r="K140" i="7"/>
  <c r="L140" i="7" a="1"/>
  <c r="L140" i="7"/>
  <c r="M140" i="7" a="1"/>
  <c r="M140" i="7"/>
  <c r="N140" i="7" a="1"/>
  <c r="N140" i="7"/>
  <c r="O140" i="7" a="1"/>
  <c r="O140" i="7"/>
  <c r="P140" i="7" a="1"/>
  <c r="P140" i="7"/>
  <c r="Q140" i="7" a="1"/>
  <c r="Q140" i="7"/>
  <c r="R140" i="7" a="1"/>
  <c r="R140" i="7"/>
  <c r="S140" i="7" a="1"/>
  <c r="S140" i="7"/>
  <c r="T140" i="7" a="1"/>
  <c r="T140" i="7"/>
  <c r="U140" i="7" a="1"/>
  <c r="U140" i="7"/>
  <c r="V140" i="7" a="1"/>
  <c r="V140" i="7"/>
  <c r="W140" i="7" a="1"/>
  <c r="W140" i="7"/>
  <c r="X140" i="7" a="1"/>
  <c r="X140" i="7"/>
  <c r="Y140" i="7" a="1"/>
  <c r="Y140" i="7"/>
  <c r="Z140" i="7" a="1"/>
  <c r="Z140" i="7"/>
  <c r="B141" i="7" a="1"/>
  <c r="B141" i="7"/>
  <c r="C141" i="7" a="1"/>
  <c r="C141" i="7"/>
  <c r="D141" i="7" a="1"/>
  <c r="D141" i="7"/>
  <c r="E141" i="7" a="1"/>
  <c r="E141" i="7"/>
  <c r="F141" i="7" a="1"/>
  <c r="F141" i="7"/>
  <c r="G141" i="7" a="1"/>
  <c r="G141" i="7"/>
  <c r="H141" i="7" a="1"/>
  <c r="H141" i="7"/>
  <c r="I141" i="7" a="1"/>
  <c r="I141" i="7"/>
  <c r="J141" i="7" a="1"/>
  <c r="J141" i="7"/>
  <c r="K141" i="7" a="1"/>
  <c r="K141" i="7"/>
  <c r="L141" i="7" a="1"/>
  <c r="L141" i="7"/>
  <c r="M141" i="7" a="1"/>
  <c r="M141" i="7"/>
  <c r="N141" i="7" a="1"/>
  <c r="N141" i="7"/>
  <c r="O141" i="7" a="1"/>
  <c r="O141" i="7"/>
  <c r="P141" i="7" a="1"/>
  <c r="P141" i="7"/>
  <c r="Q141" i="7" a="1"/>
  <c r="Q141" i="7"/>
  <c r="R141" i="7" a="1"/>
  <c r="R141" i="7"/>
  <c r="S141" i="7" a="1"/>
  <c r="S141" i="7"/>
  <c r="T141" i="7" a="1"/>
  <c r="T141" i="7"/>
  <c r="U141" i="7" a="1"/>
  <c r="U141" i="7"/>
  <c r="V141" i="7" a="1"/>
  <c r="V141" i="7"/>
  <c r="W141" i="7" a="1"/>
  <c r="W141" i="7"/>
  <c r="X141" i="7" a="1"/>
  <c r="X141" i="7"/>
  <c r="Y141" i="7" a="1"/>
  <c r="Y141" i="7"/>
  <c r="Z141" i="7" a="1"/>
  <c r="Z141" i="7"/>
  <c r="B142" i="7" a="1"/>
  <c r="B142" i="7"/>
  <c r="C142" i="7" a="1"/>
  <c r="C142" i="7"/>
  <c r="D142" i="7" a="1"/>
  <c r="D142" i="7"/>
  <c r="E142" i="7" a="1"/>
  <c r="E142" i="7"/>
  <c r="F142" i="7" a="1"/>
  <c r="F142" i="7"/>
  <c r="G142" i="7" a="1"/>
  <c r="G142" i="7"/>
  <c r="H142" i="7" a="1"/>
  <c r="H142" i="7"/>
  <c r="I142" i="7" a="1"/>
  <c r="I142" i="7"/>
  <c r="J142" i="7" a="1"/>
  <c r="J142" i="7"/>
  <c r="K142" i="7" a="1"/>
  <c r="K142" i="7"/>
  <c r="L142" i="7" a="1"/>
  <c r="L142" i="7"/>
  <c r="M142" i="7" a="1"/>
  <c r="M142" i="7"/>
  <c r="N142" i="7" a="1"/>
  <c r="N142" i="7"/>
  <c r="O142" i="7" a="1"/>
  <c r="O142" i="7"/>
  <c r="P142" i="7" a="1"/>
  <c r="P142" i="7"/>
  <c r="Q142" i="7" a="1"/>
  <c r="Q142" i="7"/>
  <c r="R142" i="7" a="1"/>
  <c r="R142" i="7"/>
  <c r="S142" i="7" a="1"/>
  <c r="S142" i="7"/>
  <c r="T142" i="7" a="1"/>
  <c r="T142" i="7"/>
  <c r="U142" i="7" a="1"/>
  <c r="U142" i="7"/>
  <c r="V142" i="7" a="1"/>
  <c r="V142" i="7"/>
  <c r="W142" i="7" a="1"/>
  <c r="W142" i="7"/>
  <c r="X142" i="7" a="1"/>
  <c r="X142" i="7"/>
  <c r="Y142" i="7" a="1"/>
  <c r="Y142" i="7"/>
  <c r="Z142" i="7" a="1"/>
  <c r="Z142" i="7"/>
  <c r="B143" i="7" a="1"/>
  <c r="B143" i="7"/>
  <c r="C143" i="7" a="1"/>
  <c r="C143" i="7"/>
  <c r="D143" i="7" a="1"/>
  <c r="D143" i="7"/>
  <c r="E143" i="7" a="1"/>
  <c r="E143" i="7"/>
  <c r="F143" i="7" a="1"/>
  <c r="F143" i="7"/>
  <c r="G143" i="7" a="1"/>
  <c r="G143" i="7"/>
  <c r="H143" i="7" a="1"/>
  <c r="H143" i="7"/>
  <c r="I143" i="7" a="1"/>
  <c r="I143" i="7"/>
  <c r="J143" i="7" a="1"/>
  <c r="J143" i="7"/>
  <c r="K143" i="7" a="1"/>
  <c r="K143" i="7"/>
  <c r="L143" i="7" a="1"/>
  <c r="L143" i="7"/>
  <c r="M143" i="7" a="1"/>
  <c r="M143" i="7"/>
  <c r="N143" i="7" a="1"/>
  <c r="N143" i="7"/>
  <c r="O143" i="7" a="1"/>
  <c r="O143" i="7"/>
  <c r="P143" i="7" a="1"/>
  <c r="P143" i="7"/>
  <c r="Q143" i="7" a="1"/>
  <c r="Q143" i="7"/>
  <c r="R143" i="7" a="1"/>
  <c r="R143" i="7"/>
  <c r="S143" i="7" a="1"/>
  <c r="S143" i="7"/>
  <c r="T143" i="7" a="1"/>
  <c r="T143" i="7"/>
  <c r="U143" i="7" a="1"/>
  <c r="U143" i="7"/>
  <c r="V143" i="7" a="1"/>
  <c r="V143" i="7"/>
  <c r="W143" i="7" a="1"/>
  <c r="W143" i="7"/>
  <c r="X143" i="7" a="1"/>
  <c r="X143" i="7"/>
  <c r="Y143" i="7" a="1"/>
  <c r="Y143" i="7"/>
  <c r="Z143" i="7" a="1"/>
  <c r="Z143" i="7"/>
  <c r="B144" i="7" a="1"/>
  <c r="B144" i="7"/>
  <c r="C144" i="7" a="1"/>
  <c r="C144" i="7"/>
  <c r="D144" i="7" a="1"/>
  <c r="D144" i="7"/>
  <c r="E144" i="7" a="1"/>
  <c r="E144" i="7"/>
  <c r="F144" i="7" a="1"/>
  <c r="F144" i="7"/>
  <c r="G144" i="7" a="1"/>
  <c r="G144" i="7"/>
  <c r="H144" i="7" a="1"/>
  <c r="H144" i="7"/>
  <c r="I144" i="7" a="1"/>
  <c r="I144" i="7"/>
  <c r="J144" i="7" a="1"/>
  <c r="J144" i="7"/>
  <c r="K144" i="7" a="1"/>
  <c r="K144" i="7"/>
  <c r="L144" i="7" a="1"/>
  <c r="L144" i="7"/>
  <c r="M144" i="7" a="1"/>
  <c r="M144" i="7"/>
  <c r="N144" i="7" a="1"/>
  <c r="N144" i="7"/>
  <c r="O144" i="7" a="1"/>
  <c r="O144" i="7"/>
  <c r="P144" i="7" a="1"/>
  <c r="P144" i="7"/>
  <c r="Q144" i="7" a="1"/>
  <c r="Q144" i="7"/>
  <c r="R144" i="7" a="1"/>
  <c r="R144" i="7"/>
  <c r="S144" i="7" a="1"/>
  <c r="S144" i="7"/>
  <c r="T144" i="7" a="1"/>
  <c r="T144" i="7"/>
  <c r="U144" i="7" a="1"/>
  <c r="U144" i="7"/>
  <c r="V144" i="7" a="1"/>
  <c r="V144" i="7"/>
  <c r="W144" i="7" a="1"/>
  <c r="W144" i="7"/>
  <c r="X144" i="7" a="1"/>
  <c r="X144" i="7"/>
  <c r="Y144" i="7" a="1"/>
  <c r="Y144" i="7"/>
  <c r="Z144" i="7" a="1"/>
  <c r="Z144" i="7"/>
  <c r="B145" i="7" a="1"/>
  <c r="B145" i="7"/>
  <c r="C145" i="7" a="1"/>
  <c r="C145" i="7"/>
  <c r="D145" i="7" a="1"/>
  <c r="D145" i="7"/>
  <c r="E145" i="7" a="1"/>
  <c r="E145" i="7"/>
  <c r="F145" i="7" a="1"/>
  <c r="F145" i="7"/>
  <c r="G145" i="7" a="1"/>
  <c r="G145" i="7"/>
  <c r="H145" i="7" a="1"/>
  <c r="H145" i="7"/>
  <c r="I145" i="7" a="1"/>
  <c r="I145" i="7"/>
  <c r="J145" i="7" a="1"/>
  <c r="J145" i="7"/>
  <c r="K145" i="7" a="1"/>
  <c r="K145" i="7"/>
  <c r="L145" i="7" a="1"/>
  <c r="L145" i="7"/>
  <c r="M145" i="7" a="1"/>
  <c r="M145" i="7"/>
  <c r="N145" i="7" a="1"/>
  <c r="N145" i="7"/>
  <c r="O145" i="7" a="1"/>
  <c r="O145" i="7"/>
  <c r="P145" i="7" a="1"/>
  <c r="P145" i="7"/>
  <c r="Q145" i="7" a="1"/>
  <c r="Q145" i="7"/>
  <c r="R145" i="7" a="1"/>
  <c r="R145" i="7"/>
  <c r="S145" i="7" a="1"/>
  <c r="S145" i="7"/>
  <c r="T145" i="7" a="1"/>
  <c r="T145" i="7"/>
  <c r="U145" i="7" a="1"/>
  <c r="U145" i="7"/>
  <c r="V145" i="7" a="1"/>
  <c r="V145" i="7"/>
  <c r="W145" i="7" a="1"/>
  <c r="W145" i="7"/>
  <c r="X145" i="7" a="1"/>
  <c r="X145" i="7"/>
  <c r="Y145" i="7" a="1"/>
  <c r="Y145" i="7"/>
  <c r="Z145" i="7" a="1"/>
  <c r="Z145" i="7"/>
  <c r="B146" i="7" a="1"/>
  <c r="B146" i="7"/>
  <c r="C146" i="7" a="1"/>
  <c r="C146" i="7"/>
  <c r="D146" i="7" a="1"/>
  <c r="D146" i="7"/>
  <c r="E146" i="7" a="1"/>
  <c r="E146" i="7"/>
  <c r="F146" i="7" a="1"/>
  <c r="F146" i="7"/>
  <c r="G146" i="7" a="1"/>
  <c r="G146" i="7"/>
  <c r="H146" i="7" a="1"/>
  <c r="H146" i="7"/>
  <c r="I146" i="7" a="1"/>
  <c r="I146" i="7"/>
  <c r="J146" i="7" a="1"/>
  <c r="J146" i="7"/>
  <c r="K146" i="7" a="1"/>
  <c r="K146" i="7"/>
  <c r="L146" i="7" a="1"/>
  <c r="L146" i="7"/>
  <c r="M146" i="7" a="1"/>
  <c r="M146" i="7"/>
  <c r="N146" i="7" a="1"/>
  <c r="N146" i="7"/>
  <c r="O146" i="7" a="1"/>
  <c r="O146" i="7"/>
  <c r="P146" i="7" a="1"/>
  <c r="P146" i="7"/>
  <c r="Q146" i="7" a="1"/>
  <c r="Q146" i="7"/>
  <c r="R146" i="7" a="1"/>
  <c r="R146" i="7"/>
  <c r="S146" i="7" a="1"/>
  <c r="S146" i="7"/>
  <c r="T146" i="7" a="1"/>
  <c r="T146" i="7"/>
  <c r="U146" i="7" a="1"/>
  <c r="U146" i="7"/>
  <c r="V146" i="7" a="1"/>
  <c r="V146" i="7"/>
  <c r="W146" i="7" a="1"/>
  <c r="W146" i="7"/>
  <c r="X146" i="7" a="1"/>
  <c r="X146" i="7"/>
  <c r="Y146" i="7" a="1"/>
  <c r="Y146" i="7"/>
  <c r="Z146" i="7" a="1"/>
  <c r="Z146" i="7"/>
  <c r="B147" i="7" a="1"/>
  <c r="B147" i="7"/>
  <c r="C147" i="7" a="1"/>
  <c r="C147" i="7"/>
  <c r="D147" i="7" a="1"/>
  <c r="D147" i="7"/>
  <c r="E147" i="7" a="1"/>
  <c r="E147" i="7"/>
  <c r="F147" i="7" a="1"/>
  <c r="F147" i="7"/>
  <c r="G147" i="7" a="1"/>
  <c r="G147" i="7"/>
  <c r="H147" i="7" a="1"/>
  <c r="H147" i="7"/>
  <c r="I147" i="7" a="1"/>
  <c r="I147" i="7"/>
  <c r="J147" i="7" a="1"/>
  <c r="J147" i="7"/>
  <c r="K147" i="7" a="1"/>
  <c r="K147" i="7"/>
  <c r="L147" i="7" a="1"/>
  <c r="L147" i="7"/>
  <c r="M147" i="7" a="1"/>
  <c r="M147" i="7"/>
  <c r="N147" i="7" a="1"/>
  <c r="N147" i="7"/>
  <c r="O147" i="7" a="1"/>
  <c r="O147" i="7"/>
  <c r="P147" i="7" a="1"/>
  <c r="P147" i="7"/>
  <c r="Q147" i="7" a="1"/>
  <c r="Q147" i="7"/>
  <c r="R147" i="7" a="1"/>
  <c r="R147" i="7"/>
  <c r="S147" i="7" a="1"/>
  <c r="S147" i="7"/>
  <c r="T147" i="7" a="1"/>
  <c r="T147" i="7"/>
  <c r="U147" i="7" a="1"/>
  <c r="U147" i="7"/>
  <c r="V147" i="7" a="1"/>
  <c r="V147" i="7"/>
  <c r="W147" i="7" a="1"/>
  <c r="W147" i="7"/>
  <c r="X147" i="7" a="1"/>
  <c r="X147" i="7"/>
  <c r="Y147" i="7" a="1"/>
  <c r="Y147" i="7"/>
  <c r="Z147" i="7" a="1"/>
  <c r="Z147" i="7"/>
  <c r="B148" i="7" a="1"/>
  <c r="B148" i="7"/>
  <c r="C148" i="7" a="1"/>
  <c r="C148" i="7"/>
  <c r="D148" i="7" a="1"/>
  <c r="D148" i="7"/>
  <c r="E148" i="7" a="1"/>
  <c r="E148" i="7"/>
  <c r="F148" i="7" a="1"/>
  <c r="F148" i="7"/>
  <c r="G148" i="7" a="1"/>
  <c r="G148" i="7"/>
  <c r="H148" i="7" a="1"/>
  <c r="H148" i="7"/>
  <c r="I148" i="7" a="1"/>
  <c r="I148" i="7"/>
  <c r="J148" i="7" a="1"/>
  <c r="J148" i="7"/>
  <c r="K148" i="7" a="1"/>
  <c r="K148" i="7"/>
  <c r="L148" i="7" a="1"/>
  <c r="L148" i="7"/>
  <c r="M148" i="7" a="1"/>
  <c r="M148" i="7"/>
  <c r="N148" i="7" a="1"/>
  <c r="N148" i="7"/>
  <c r="O148" i="7" a="1"/>
  <c r="O148" i="7"/>
  <c r="P148" i="7" a="1"/>
  <c r="P148" i="7"/>
  <c r="Q148" i="7" a="1"/>
  <c r="Q148" i="7"/>
  <c r="R148" i="7" a="1"/>
  <c r="R148" i="7"/>
  <c r="S148" i="7" a="1"/>
  <c r="S148" i="7"/>
  <c r="T148" i="7" a="1"/>
  <c r="T148" i="7"/>
  <c r="U148" i="7" a="1"/>
  <c r="U148" i="7"/>
  <c r="V148" i="7" a="1"/>
  <c r="V148" i="7"/>
  <c r="W148" i="7" a="1"/>
  <c r="W148" i="7"/>
  <c r="X148" i="7" a="1"/>
  <c r="X148" i="7"/>
  <c r="Y148" i="7" a="1"/>
  <c r="Y148" i="7"/>
  <c r="Z148" i="7" a="1"/>
  <c r="Z148" i="7"/>
  <c r="B149" i="7" a="1"/>
  <c r="B149" i="7"/>
  <c r="C149" i="7" a="1"/>
  <c r="C149" i="7"/>
  <c r="D149" i="7" a="1"/>
  <c r="D149" i="7"/>
  <c r="E149" i="7" a="1"/>
  <c r="E149" i="7"/>
  <c r="F149" i="7" a="1"/>
  <c r="F149" i="7"/>
  <c r="G149" i="7" a="1"/>
  <c r="G149" i="7"/>
  <c r="H149" i="7" a="1"/>
  <c r="H149" i="7"/>
  <c r="I149" i="7" a="1"/>
  <c r="I149" i="7"/>
  <c r="J149" i="7" a="1"/>
  <c r="J149" i="7"/>
  <c r="K149" i="7" a="1"/>
  <c r="K149" i="7"/>
  <c r="L149" i="7" a="1"/>
  <c r="L149" i="7"/>
  <c r="M149" i="7" a="1"/>
  <c r="M149" i="7"/>
  <c r="N149" i="7" a="1"/>
  <c r="N149" i="7"/>
  <c r="O149" i="7" a="1"/>
  <c r="O149" i="7"/>
  <c r="P149" i="7" a="1"/>
  <c r="P149" i="7"/>
  <c r="Q149" i="7" a="1"/>
  <c r="Q149" i="7"/>
  <c r="R149" i="7" a="1"/>
  <c r="R149" i="7"/>
  <c r="S149" i="7" a="1"/>
  <c r="S149" i="7"/>
  <c r="T149" i="7" a="1"/>
  <c r="T149" i="7"/>
  <c r="U149" i="7" a="1"/>
  <c r="U149" i="7"/>
  <c r="V149" i="7" a="1"/>
  <c r="V149" i="7"/>
  <c r="W149" i="7" a="1"/>
  <c r="W149" i="7"/>
  <c r="X149" i="7" a="1"/>
  <c r="X149" i="7"/>
  <c r="Y149" i="7" a="1"/>
  <c r="Y149" i="7"/>
  <c r="Z149" i="7" a="1"/>
  <c r="Z149" i="7"/>
  <c r="B150" i="7" a="1"/>
  <c r="B150" i="7"/>
  <c r="C150" i="7" a="1"/>
  <c r="C150" i="7"/>
  <c r="D150" i="7" a="1"/>
  <c r="D150" i="7"/>
  <c r="E150" i="7" a="1"/>
  <c r="E150" i="7"/>
  <c r="F150" i="7" a="1"/>
  <c r="F150" i="7"/>
  <c r="G150" i="7" a="1"/>
  <c r="G150" i="7"/>
  <c r="H150" i="7" a="1"/>
  <c r="H150" i="7"/>
  <c r="I150" i="7" a="1"/>
  <c r="I150" i="7"/>
  <c r="J150" i="7" a="1"/>
  <c r="J150" i="7"/>
  <c r="K150" i="7" a="1"/>
  <c r="K150" i="7"/>
  <c r="L150" i="7" a="1"/>
  <c r="L150" i="7"/>
  <c r="M150" i="7" a="1"/>
  <c r="M150" i="7"/>
  <c r="N150" i="7" a="1"/>
  <c r="N150" i="7"/>
  <c r="O150" i="7" a="1"/>
  <c r="O150" i="7"/>
  <c r="P150" i="7" a="1"/>
  <c r="P150" i="7"/>
  <c r="Q150" i="7" a="1"/>
  <c r="Q150" i="7"/>
  <c r="R150" i="7" a="1"/>
  <c r="R150" i="7"/>
  <c r="S150" i="7" a="1"/>
  <c r="S150" i="7"/>
  <c r="T150" i="7" a="1"/>
  <c r="T150" i="7"/>
  <c r="U150" i="7" a="1"/>
  <c r="U150" i="7"/>
  <c r="V150" i="7" a="1"/>
  <c r="V150" i="7"/>
  <c r="W150" i="7" a="1"/>
  <c r="W150" i="7"/>
  <c r="X150" i="7" a="1"/>
  <c r="X150" i="7"/>
  <c r="Y150" i="7" a="1"/>
  <c r="Y150" i="7"/>
  <c r="Z150" i="7" a="1"/>
  <c r="Z150" i="7"/>
  <c r="B151" i="7" a="1"/>
  <c r="B151" i="7"/>
  <c r="C151" i="7" a="1"/>
  <c r="C151" i="7"/>
  <c r="D151" i="7" a="1"/>
  <c r="D151" i="7"/>
  <c r="E151" i="7" a="1"/>
  <c r="E151" i="7"/>
  <c r="F151" i="7" a="1"/>
  <c r="F151" i="7"/>
  <c r="G151" i="7" a="1"/>
  <c r="G151" i="7"/>
  <c r="H151" i="7" a="1"/>
  <c r="H151" i="7"/>
  <c r="I151" i="7" a="1"/>
  <c r="I151" i="7"/>
  <c r="J151" i="7" a="1"/>
  <c r="J151" i="7"/>
  <c r="K151" i="7" a="1"/>
  <c r="K151" i="7"/>
  <c r="L151" i="7" a="1"/>
  <c r="L151" i="7"/>
  <c r="M151" i="7" a="1"/>
  <c r="M151" i="7"/>
  <c r="N151" i="7" a="1"/>
  <c r="N151" i="7"/>
  <c r="O151" i="7" a="1"/>
  <c r="O151" i="7"/>
  <c r="P151" i="7" a="1"/>
  <c r="P151" i="7"/>
  <c r="Q151" i="7" a="1"/>
  <c r="Q151" i="7"/>
  <c r="R151" i="7" a="1"/>
  <c r="R151" i="7"/>
  <c r="S151" i="7" a="1"/>
  <c r="S151" i="7"/>
  <c r="T151" i="7" a="1"/>
  <c r="T151" i="7"/>
  <c r="U151" i="7" a="1"/>
  <c r="U151" i="7"/>
  <c r="V151" i="7" a="1"/>
  <c r="V151" i="7"/>
  <c r="W151" i="7" a="1"/>
  <c r="W151" i="7"/>
  <c r="X151" i="7" a="1"/>
  <c r="X151" i="7"/>
  <c r="Y151" i="7" a="1"/>
  <c r="Y151" i="7"/>
  <c r="Z151" i="7" a="1"/>
  <c r="Z151" i="7"/>
  <c r="B152" i="7" a="1"/>
  <c r="B152" i="7"/>
  <c r="C152" i="7" a="1"/>
  <c r="C152" i="7"/>
  <c r="D152" i="7" a="1"/>
  <c r="D152" i="7"/>
  <c r="E152" i="7" a="1"/>
  <c r="E152" i="7"/>
  <c r="F152" i="7" a="1"/>
  <c r="F152" i="7"/>
  <c r="G152" i="7" a="1"/>
  <c r="G152" i="7"/>
  <c r="H152" i="7" a="1"/>
  <c r="H152" i="7"/>
  <c r="I152" i="7" a="1"/>
  <c r="I152" i="7"/>
  <c r="J152" i="7" a="1"/>
  <c r="J152" i="7"/>
  <c r="K152" i="7" a="1"/>
  <c r="K152" i="7"/>
  <c r="L152" i="7" a="1"/>
  <c r="L152" i="7"/>
  <c r="M152" i="7" a="1"/>
  <c r="M152" i="7"/>
  <c r="N152" i="7" a="1"/>
  <c r="N152" i="7"/>
  <c r="O152" i="7" a="1"/>
  <c r="O152" i="7"/>
  <c r="P152" i="7" a="1"/>
  <c r="P152" i="7"/>
  <c r="Q152" i="7" a="1"/>
  <c r="Q152" i="7"/>
  <c r="R152" i="7" a="1"/>
  <c r="R152" i="7"/>
  <c r="S152" i="7" a="1"/>
  <c r="S152" i="7"/>
  <c r="T152" i="7" a="1"/>
  <c r="T152" i="7"/>
  <c r="U152" i="7" a="1"/>
  <c r="U152" i="7"/>
  <c r="V152" i="7" a="1"/>
  <c r="V152" i="7"/>
  <c r="W152" i="7" a="1"/>
  <c r="W152" i="7"/>
  <c r="X152" i="7" a="1"/>
  <c r="X152" i="7"/>
  <c r="Y152" i="7" a="1"/>
  <c r="Y152" i="7"/>
  <c r="Z152" i="7" a="1"/>
  <c r="Z152" i="7"/>
  <c r="B153" i="7" a="1"/>
  <c r="B153" i="7"/>
  <c r="C153" i="7" a="1"/>
  <c r="C153" i="7"/>
  <c r="D153" i="7" a="1"/>
  <c r="D153" i="7"/>
  <c r="E153" i="7" a="1"/>
  <c r="E153" i="7"/>
  <c r="F153" i="7" a="1"/>
  <c r="F153" i="7"/>
  <c r="G153" i="7" a="1"/>
  <c r="G153" i="7"/>
  <c r="H153" i="7" a="1"/>
  <c r="H153" i="7"/>
  <c r="I153" i="7" a="1"/>
  <c r="I153" i="7"/>
  <c r="J153" i="7" a="1"/>
  <c r="J153" i="7"/>
  <c r="K153" i="7" a="1"/>
  <c r="K153" i="7"/>
  <c r="L153" i="7" a="1"/>
  <c r="L153" i="7"/>
  <c r="M153" i="7" a="1"/>
  <c r="M153" i="7"/>
  <c r="N153" i="7" a="1"/>
  <c r="N153" i="7"/>
  <c r="O153" i="7" a="1"/>
  <c r="O153" i="7"/>
  <c r="P153" i="7" a="1"/>
  <c r="P153" i="7"/>
  <c r="Q153" i="7" a="1"/>
  <c r="Q153" i="7"/>
  <c r="R153" i="7" a="1"/>
  <c r="R153" i="7"/>
  <c r="S153" i="7" a="1"/>
  <c r="S153" i="7"/>
  <c r="T153" i="7" a="1"/>
  <c r="T153" i="7"/>
  <c r="U153" i="7" a="1"/>
  <c r="U153" i="7"/>
  <c r="V153" i="7" a="1"/>
  <c r="V153" i="7"/>
  <c r="W153" i="7" a="1"/>
  <c r="W153" i="7"/>
  <c r="X153" i="7" a="1"/>
  <c r="X153" i="7"/>
  <c r="Y153" i="7" a="1"/>
  <c r="Y153" i="7"/>
  <c r="Z153" i="7" a="1"/>
  <c r="Z153" i="7"/>
  <c r="B154" i="7" a="1"/>
  <c r="B154" i="7"/>
  <c r="C154" i="7" a="1"/>
  <c r="C154" i="7"/>
  <c r="D154" i="7" a="1"/>
  <c r="D154" i="7"/>
  <c r="E154" i="7" a="1"/>
  <c r="E154" i="7"/>
  <c r="F154" i="7" a="1"/>
  <c r="F154" i="7"/>
  <c r="G154" i="7" a="1"/>
  <c r="G154" i="7"/>
  <c r="H154" i="7" a="1"/>
  <c r="H154" i="7"/>
  <c r="I154" i="7" a="1"/>
  <c r="I154" i="7"/>
  <c r="J154" i="7" a="1"/>
  <c r="J154" i="7"/>
  <c r="K154" i="7" a="1"/>
  <c r="K154" i="7"/>
  <c r="L154" i="7" a="1"/>
  <c r="L154" i="7"/>
  <c r="M154" i="7" a="1"/>
  <c r="M154" i="7"/>
  <c r="N154" i="7" a="1"/>
  <c r="N154" i="7"/>
  <c r="O154" i="7" a="1"/>
  <c r="O154" i="7"/>
  <c r="P154" i="7" a="1"/>
  <c r="P154" i="7"/>
  <c r="Q154" i="7" a="1"/>
  <c r="Q154" i="7"/>
  <c r="R154" i="7" a="1"/>
  <c r="R154" i="7"/>
  <c r="S154" i="7" a="1"/>
  <c r="S154" i="7"/>
  <c r="T154" i="7" a="1"/>
  <c r="T154" i="7"/>
  <c r="U154" i="7" a="1"/>
  <c r="U154" i="7"/>
  <c r="V154" i="7" a="1"/>
  <c r="V154" i="7"/>
  <c r="W154" i="7" a="1"/>
  <c r="W154" i="7"/>
  <c r="X154" i="7" a="1"/>
  <c r="X154" i="7"/>
  <c r="Y154" i="7" a="1"/>
  <c r="Y154" i="7"/>
  <c r="Z154" i="7" a="1"/>
  <c r="Z154" i="7"/>
  <c r="B155" i="7" a="1"/>
  <c r="B155" i="7"/>
  <c r="C155" i="7" a="1"/>
  <c r="C155" i="7"/>
  <c r="D155" i="7" a="1"/>
  <c r="D155" i="7"/>
  <c r="E155" i="7" a="1"/>
  <c r="E155" i="7"/>
  <c r="F155" i="7" a="1"/>
  <c r="F155" i="7"/>
  <c r="G155" i="7" a="1"/>
  <c r="G155" i="7"/>
  <c r="H155" i="7" a="1"/>
  <c r="H155" i="7"/>
  <c r="I155" i="7" a="1"/>
  <c r="I155" i="7"/>
  <c r="J155" i="7" a="1"/>
  <c r="J155" i="7"/>
  <c r="K155" i="7" a="1"/>
  <c r="K155" i="7"/>
  <c r="L155" i="7" a="1"/>
  <c r="L155" i="7"/>
  <c r="M155" i="7" a="1"/>
  <c r="M155" i="7"/>
  <c r="N155" i="7" a="1"/>
  <c r="N155" i="7"/>
  <c r="O155" i="7" a="1"/>
  <c r="O155" i="7"/>
  <c r="P155" i="7" a="1"/>
  <c r="P155" i="7"/>
  <c r="Q155" i="7" a="1"/>
  <c r="Q155" i="7"/>
  <c r="R155" i="7" a="1"/>
  <c r="R155" i="7"/>
  <c r="S155" i="7" a="1"/>
  <c r="S155" i="7"/>
  <c r="T155" i="7" a="1"/>
  <c r="T155" i="7"/>
  <c r="U155" i="7" a="1"/>
  <c r="U155" i="7"/>
  <c r="V155" i="7" a="1"/>
  <c r="V155" i="7"/>
  <c r="W155" i="7" a="1"/>
  <c r="W155" i="7"/>
  <c r="X155" i="7" a="1"/>
  <c r="X155" i="7"/>
  <c r="Y155" i="7" a="1"/>
  <c r="Y155" i="7"/>
  <c r="Z155" i="7" a="1"/>
  <c r="Z155" i="7"/>
  <c r="B156" i="7" a="1"/>
  <c r="B156" i="7"/>
  <c r="C156" i="7" a="1"/>
  <c r="C156" i="7"/>
  <c r="D156" i="7" a="1"/>
  <c r="D156" i="7"/>
  <c r="E156" i="7" a="1"/>
  <c r="E156" i="7"/>
  <c r="F156" i="7" a="1"/>
  <c r="F156" i="7"/>
  <c r="G156" i="7" a="1"/>
  <c r="G156" i="7"/>
  <c r="H156" i="7" a="1"/>
  <c r="H156" i="7"/>
  <c r="I156" i="7" a="1"/>
  <c r="I156" i="7"/>
  <c r="J156" i="7" a="1"/>
  <c r="J156" i="7"/>
  <c r="K156" i="7" a="1"/>
  <c r="K156" i="7"/>
  <c r="L156" i="7" a="1"/>
  <c r="L156" i="7"/>
  <c r="M156" i="7" a="1"/>
  <c r="M156" i="7"/>
  <c r="N156" i="7" a="1"/>
  <c r="N156" i="7"/>
  <c r="O156" i="7" a="1"/>
  <c r="O156" i="7"/>
  <c r="P156" i="7" a="1"/>
  <c r="P156" i="7"/>
  <c r="Q156" i="7" a="1"/>
  <c r="Q156" i="7"/>
  <c r="R156" i="7" a="1"/>
  <c r="R156" i="7"/>
  <c r="S156" i="7" a="1"/>
  <c r="S156" i="7"/>
  <c r="T156" i="7" a="1"/>
  <c r="T156" i="7"/>
  <c r="U156" i="7" a="1"/>
  <c r="U156" i="7"/>
  <c r="V156" i="7" a="1"/>
  <c r="V156" i="7"/>
  <c r="W156" i="7" a="1"/>
  <c r="W156" i="7"/>
  <c r="X156" i="7" a="1"/>
  <c r="X156" i="7"/>
  <c r="Y156" i="7" a="1"/>
  <c r="Y156" i="7"/>
  <c r="Z156" i="7" a="1"/>
  <c r="Z156" i="7"/>
  <c r="B157" i="7" a="1"/>
  <c r="B157" i="7"/>
  <c r="C157" i="7" a="1"/>
  <c r="C157" i="7"/>
  <c r="D157" i="7" a="1"/>
  <c r="D157" i="7"/>
  <c r="E157" i="7" a="1"/>
  <c r="E157" i="7"/>
  <c r="F157" i="7" a="1"/>
  <c r="F157" i="7"/>
  <c r="G157" i="7" a="1"/>
  <c r="G157" i="7"/>
  <c r="H157" i="7" a="1"/>
  <c r="H157" i="7"/>
  <c r="I157" i="7" a="1"/>
  <c r="I157" i="7"/>
  <c r="J157" i="7" a="1"/>
  <c r="J157" i="7"/>
  <c r="K157" i="7" a="1"/>
  <c r="K157" i="7"/>
  <c r="L157" i="7" a="1"/>
  <c r="L157" i="7"/>
  <c r="M157" i="7" a="1"/>
  <c r="M157" i="7"/>
  <c r="N157" i="7" a="1"/>
  <c r="N157" i="7"/>
  <c r="O157" i="7" a="1"/>
  <c r="O157" i="7"/>
  <c r="P157" i="7" a="1"/>
  <c r="P157" i="7"/>
  <c r="Q157" i="7" a="1"/>
  <c r="Q157" i="7"/>
  <c r="R157" i="7" a="1"/>
  <c r="R157" i="7"/>
  <c r="S157" i="7" a="1"/>
  <c r="S157" i="7"/>
  <c r="T157" i="7" a="1"/>
  <c r="T157" i="7"/>
  <c r="U157" i="7" a="1"/>
  <c r="U157" i="7"/>
  <c r="V157" i="7" a="1"/>
  <c r="V157" i="7"/>
  <c r="W157" i="7" a="1"/>
  <c r="W157" i="7"/>
  <c r="X157" i="7" a="1"/>
  <c r="X157" i="7"/>
  <c r="Y157" i="7" a="1"/>
  <c r="Y157" i="7"/>
  <c r="Z157" i="7" a="1"/>
  <c r="Z157" i="7"/>
  <c r="B158" i="7" a="1"/>
  <c r="B158" i="7"/>
  <c r="C158" i="7" a="1"/>
  <c r="C158" i="7"/>
  <c r="D158" i="7" a="1"/>
  <c r="D158" i="7"/>
  <c r="E158" i="7" a="1"/>
  <c r="E158" i="7"/>
  <c r="F158" i="7" a="1"/>
  <c r="F158" i="7"/>
  <c r="G158" i="7" a="1"/>
  <c r="G158" i="7"/>
  <c r="H158" i="7" a="1"/>
  <c r="H158" i="7"/>
  <c r="I158" i="7" a="1"/>
  <c r="I158" i="7"/>
  <c r="J158" i="7" a="1"/>
  <c r="J158" i="7"/>
  <c r="K158" i="7" a="1"/>
  <c r="K158" i="7"/>
  <c r="L158" i="7" a="1"/>
  <c r="L158" i="7"/>
  <c r="M158" i="7" a="1"/>
  <c r="M158" i="7"/>
  <c r="N158" i="7" a="1"/>
  <c r="N158" i="7"/>
  <c r="O158" i="7" a="1"/>
  <c r="O158" i="7"/>
  <c r="P158" i="7" a="1"/>
  <c r="P158" i="7"/>
  <c r="Q158" i="7" a="1"/>
  <c r="Q158" i="7"/>
  <c r="R158" i="7" a="1"/>
  <c r="R158" i="7"/>
  <c r="S158" i="7" a="1"/>
  <c r="S158" i="7"/>
  <c r="T158" i="7" a="1"/>
  <c r="T158" i="7"/>
  <c r="U158" i="7" a="1"/>
  <c r="U158" i="7"/>
  <c r="V158" i="7" a="1"/>
  <c r="V158" i="7"/>
  <c r="W158" i="7" a="1"/>
  <c r="W158" i="7"/>
  <c r="X158" i="7" a="1"/>
  <c r="X158" i="7"/>
  <c r="Y158" i="7" a="1"/>
  <c r="Y158" i="7"/>
  <c r="Z158" i="7" a="1"/>
  <c r="Z158" i="7"/>
  <c r="B159" i="7" a="1"/>
  <c r="B159" i="7"/>
  <c r="C159" i="7" a="1"/>
  <c r="C159" i="7"/>
  <c r="D159" i="7" a="1"/>
  <c r="D159" i="7"/>
  <c r="E159" i="7" a="1"/>
  <c r="E159" i="7"/>
  <c r="F159" i="7" a="1"/>
  <c r="F159" i="7"/>
  <c r="G159" i="7" a="1"/>
  <c r="G159" i="7"/>
  <c r="H159" i="7" a="1"/>
  <c r="H159" i="7"/>
  <c r="I159" i="7" a="1"/>
  <c r="I159" i="7"/>
  <c r="J159" i="7" a="1"/>
  <c r="J159" i="7"/>
  <c r="K159" i="7" a="1"/>
  <c r="K159" i="7"/>
  <c r="L159" i="7" a="1"/>
  <c r="L159" i="7"/>
  <c r="M159" i="7" a="1"/>
  <c r="M159" i="7"/>
  <c r="N159" i="7" a="1"/>
  <c r="N159" i="7"/>
  <c r="O159" i="7" a="1"/>
  <c r="O159" i="7"/>
  <c r="P159" i="7" a="1"/>
  <c r="P159" i="7"/>
  <c r="Q159" i="7" a="1"/>
  <c r="Q159" i="7"/>
  <c r="R159" i="7" a="1"/>
  <c r="R159" i="7"/>
  <c r="S159" i="7" a="1"/>
  <c r="S159" i="7"/>
  <c r="T159" i="7" a="1"/>
  <c r="T159" i="7"/>
  <c r="U159" i="7" a="1"/>
  <c r="U159" i="7"/>
  <c r="V159" i="7" a="1"/>
  <c r="V159" i="7"/>
  <c r="W159" i="7" a="1"/>
  <c r="W159" i="7"/>
  <c r="X159" i="7" a="1"/>
  <c r="X159" i="7"/>
  <c r="Y159" i="7" a="1"/>
  <c r="Y159" i="7"/>
  <c r="Z159" i="7" a="1"/>
  <c r="Z159" i="7"/>
  <c r="B160" i="7" a="1"/>
  <c r="B160" i="7"/>
  <c r="C160" i="7" a="1"/>
  <c r="C160" i="7"/>
  <c r="D160" i="7" a="1"/>
  <c r="D160" i="7"/>
  <c r="E160" i="7" a="1"/>
  <c r="E160" i="7"/>
  <c r="F160" i="7" a="1"/>
  <c r="F160" i="7"/>
  <c r="G160" i="7" a="1"/>
  <c r="G160" i="7"/>
  <c r="H160" i="7" a="1"/>
  <c r="H160" i="7"/>
  <c r="I160" i="7" a="1"/>
  <c r="I160" i="7"/>
  <c r="J160" i="7" a="1"/>
  <c r="J160" i="7"/>
  <c r="K160" i="7" a="1"/>
  <c r="K160" i="7"/>
  <c r="L160" i="7" a="1"/>
  <c r="L160" i="7"/>
  <c r="M160" i="7" a="1"/>
  <c r="M160" i="7"/>
  <c r="N160" i="7" a="1"/>
  <c r="N160" i="7"/>
  <c r="O160" i="7" a="1"/>
  <c r="O160" i="7"/>
  <c r="P160" i="7" a="1"/>
  <c r="P160" i="7"/>
  <c r="Q160" i="7" a="1"/>
  <c r="Q160" i="7"/>
  <c r="R160" i="7" a="1"/>
  <c r="R160" i="7"/>
  <c r="S160" i="7" a="1"/>
  <c r="S160" i="7"/>
  <c r="T160" i="7" a="1"/>
  <c r="T160" i="7"/>
  <c r="U160" i="7" a="1"/>
  <c r="U160" i="7"/>
  <c r="V160" i="7" a="1"/>
  <c r="V160" i="7"/>
  <c r="W160" i="7" a="1"/>
  <c r="W160" i="7"/>
  <c r="X160" i="7" a="1"/>
  <c r="X160" i="7"/>
  <c r="Y160" i="7" a="1"/>
  <c r="Y160" i="7"/>
  <c r="Z160" i="7" a="1"/>
  <c r="Z160" i="7"/>
  <c r="B161" i="7" a="1"/>
  <c r="B161" i="7"/>
  <c r="C161" i="7" a="1"/>
  <c r="C161" i="7"/>
  <c r="D161" i="7" a="1"/>
  <c r="D161" i="7"/>
  <c r="E161" i="7" a="1"/>
  <c r="E161" i="7"/>
  <c r="F161" i="7" a="1"/>
  <c r="F161" i="7"/>
  <c r="G161" i="7" a="1"/>
  <c r="G161" i="7"/>
  <c r="H161" i="7" a="1"/>
  <c r="H161" i="7"/>
  <c r="I161" i="7" a="1"/>
  <c r="I161" i="7"/>
  <c r="J161" i="7" a="1"/>
  <c r="J161" i="7"/>
  <c r="K161" i="7" a="1"/>
  <c r="K161" i="7"/>
  <c r="L161" i="7" a="1"/>
  <c r="L161" i="7"/>
  <c r="M161" i="7" a="1"/>
  <c r="M161" i="7"/>
  <c r="N161" i="7" a="1"/>
  <c r="N161" i="7"/>
  <c r="O161" i="7" a="1"/>
  <c r="O161" i="7"/>
  <c r="P161" i="7" a="1"/>
  <c r="P161" i="7"/>
  <c r="Q161" i="7" a="1"/>
  <c r="Q161" i="7"/>
  <c r="R161" i="7" a="1"/>
  <c r="R161" i="7"/>
  <c r="S161" i="7" a="1"/>
  <c r="S161" i="7"/>
  <c r="T161" i="7" a="1"/>
  <c r="T161" i="7"/>
  <c r="U161" i="7" a="1"/>
  <c r="U161" i="7"/>
  <c r="V161" i="7" a="1"/>
  <c r="V161" i="7"/>
  <c r="W161" i="7" a="1"/>
  <c r="W161" i="7"/>
  <c r="X161" i="7" a="1"/>
  <c r="X161" i="7"/>
  <c r="Y161" i="7" a="1"/>
  <c r="Y161" i="7"/>
  <c r="Z161" i="7" a="1"/>
  <c r="Z161" i="7"/>
  <c r="B162" i="7" a="1"/>
  <c r="B162" i="7"/>
  <c r="C162" i="7" a="1"/>
  <c r="C162" i="7"/>
  <c r="D162" i="7" a="1"/>
  <c r="D162" i="7"/>
  <c r="E162" i="7" a="1"/>
  <c r="E162" i="7"/>
  <c r="F162" i="7" a="1"/>
  <c r="F162" i="7"/>
  <c r="G162" i="7" a="1"/>
  <c r="G162" i="7"/>
  <c r="H162" i="7" a="1"/>
  <c r="H162" i="7"/>
  <c r="I162" i="7" a="1"/>
  <c r="I162" i="7"/>
  <c r="J162" i="7" a="1"/>
  <c r="J162" i="7"/>
  <c r="K162" i="7" a="1"/>
  <c r="K162" i="7"/>
  <c r="L162" i="7" a="1"/>
  <c r="L162" i="7"/>
  <c r="M162" i="7" a="1"/>
  <c r="M162" i="7"/>
  <c r="N162" i="7" a="1"/>
  <c r="N162" i="7"/>
  <c r="O162" i="7" a="1"/>
  <c r="O162" i="7"/>
  <c r="P162" i="7" a="1"/>
  <c r="P162" i="7"/>
  <c r="Q162" i="7" a="1"/>
  <c r="Q162" i="7"/>
  <c r="R162" i="7" a="1"/>
  <c r="R162" i="7"/>
  <c r="S162" i="7" a="1"/>
  <c r="S162" i="7"/>
  <c r="T162" i="7" a="1"/>
  <c r="T162" i="7"/>
  <c r="U162" i="7" a="1"/>
  <c r="U162" i="7"/>
  <c r="V162" i="7" a="1"/>
  <c r="V162" i="7"/>
  <c r="W162" i="7" a="1"/>
  <c r="W162" i="7"/>
  <c r="X162" i="7" a="1"/>
  <c r="X162" i="7"/>
  <c r="Y162" i="7" a="1"/>
  <c r="Y162" i="7"/>
  <c r="Z162" i="7" a="1"/>
  <c r="Z162" i="7"/>
  <c r="B163" i="7" a="1"/>
  <c r="B163" i="7"/>
  <c r="C163" i="7" a="1"/>
  <c r="C163" i="7"/>
  <c r="D163" i="7" a="1"/>
  <c r="D163" i="7"/>
  <c r="E163" i="7" a="1"/>
  <c r="E163" i="7"/>
  <c r="F163" i="7" a="1"/>
  <c r="F163" i="7"/>
  <c r="G163" i="7" a="1"/>
  <c r="G163" i="7"/>
  <c r="H163" i="7" a="1"/>
  <c r="H163" i="7"/>
  <c r="I163" i="7" a="1"/>
  <c r="I163" i="7"/>
  <c r="J163" i="7" a="1"/>
  <c r="J163" i="7"/>
  <c r="K163" i="7" a="1"/>
  <c r="K163" i="7"/>
  <c r="L163" i="7" a="1"/>
  <c r="L163" i="7"/>
  <c r="M163" i="7" a="1"/>
  <c r="M163" i="7"/>
  <c r="N163" i="7" a="1"/>
  <c r="N163" i="7"/>
  <c r="O163" i="7" a="1"/>
  <c r="O163" i="7"/>
  <c r="P163" i="7" a="1"/>
  <c r="P163" i="7"/>
  <c r="Q163" i="7" a="1"/>
  <c r="Q163" i="7"/>
  <c r="R163" i="7" a="1"/>
  <c r="R163" i="7"/>
  <c r="S163" i="7" a="1"/>
  <c r="S163" i="7"/>
  <c r="T163" i="7" a="1"/>
  <c r="T163" i="7"/>
  <c r="U163" i="7" a="1"/>
  <c r="U163" i="7"/>
  <c r="V163" i="7" a="1"/>
  <c r="V163" i="7"/>
  <c r="W163" i="7" a="1"/>
  <c r="W163" i="7"/>
  <c r="X163" i="7" a="1"/>
  <c r="X163" i="7"/>
  <c r="Y163" i="7" a="1"/>
  <c r="Y163" i="7"/>
  <c r="Z163" i="7" a="1"/>
  <c r="Z163" i="7"/>
  <c r="B164" i="7" a="1"/>
  <c r="B164" i="7"/>
  <c r="C164" i="7" a="1"/>
  <c r="C164" i="7"/>
  <c r="D164" i="7" a="1"/>
  <c r="D164" i="7"/>
  <c r="E164" i="7" a="1"/>
  <c r="E164" i="7"/>
  <c r="F164" i="7" a="1"/>
  <c r="F164" i="7"/>
  <c r="G164" i="7" a="1"/>
  <c r="G164" i="7"/>
  <c r="H164" i="7" a="1"/>
  <c r="H164" i="7"/>
  <c r="I164" i="7" a="1"/>
  <c r="I164" i="7"/>
  <c r="J164" i="7" a="1"/>
  <c r="J164" i="7"/>
  <c r="K164" i="7" a="1"/>
  <c r="K164" i="7"/>
  <c r="L164" i="7" a="1"/>
  <c r="L164" i="7"/>
  <c r="M164" i="7" a="1"/>
  <c r="M164" i="7"/>
  <c r="N164" i="7" a="1"/>
  <c r="N164" i="7"/>
  <c r="O164" i="7" a="1"/>
  <c r="O164" i="7"/>
  <c r="P164" i="7" a="1"/>
  <c r="P164" i="7"/>
  <c r="Q164" i="7" a="1"/>
  <c r="Q164" i="7"/>
  <c r="R164" i="7" a="1"/>
  <c r="R164" i="7"/>
  <c r="S164" i="7" a="1"/>
  <c r="S164" i="7"/>
  <c r="T164" i="7" a="1"/>
  <c r="T164" i="7"/>
  <c r="U164" i="7" a="1"/>
  <c r="U164" i="7"/>
  <c r="V164" i="7" a="1"/>
  <c r="V164" i="7"/>
  <c r="W164" i="7" a="1"/>
  <c r="W164" i="7"/>
  <c r="X164" i="7" a="1"/>
  <c r="X164" i="7"/>
  <c r="Y164" i="7" a="1"/>
  <c r="Y164" i="7"/>
  <c r="Z164" i="7" a="1"/>
  <c r="Z164" i="7"/>
  <c r="B165" i="7" a="1"/>
  <c r="B165" i="7"/>
  <c r="C165" i="7" a="1"/>
  <c r="C165" i="7"/>
  <c r="D165" i="7" a="1"/>
  <c r="D165" i="7"/>
  <c r="E165" i="7" a="1"/>
  <c r="E165" i="7"/>
  <c r="F165" i="7" a="1"/>
  <c r="F165" i="7"/>
  <c r="G165" i="7" a="1"/>
  <c r="G165" i="7"/>
  <c r="H165" i="7" a="1"/>
  <c r="H165" i="7"/>
  <c r="I165" i="7" a="1"/>
  <c r="I165" i="7"/>
  <c r="J165" i="7" a="1"/>
  <c r="J165" i="7"/>
  <c r="K165" i="7" a="1"/>
  <c r="K165" i="7"/>
  <c r="L165" i="7" a="1"/>
  <c r="L165" i="7"/>
  <c r="M165" i="7" a="1"/>
  <c r="M165" i="7"/>
  <c r="N165" i="7" a="1"/>
  <c r="N165" i="7"/>
  <c r="O165" i="7" a="1"/>
  <c r="O165" i="7"/>
  <c r="P165" i="7" a="1"/>
  <c r="P165" i="7"/>
  <c r="Q165" i="7" a="1"/>
  <c r="Q165" i="7"/>
  <c r="R165" i="7" a="1"/>
  <c r="R165" i="7"/>
  <c r="S165" i="7" a="1"/>
  <c r="S165" i="7"/>
  <c r="T165" i="7" a="1"/>
  <c r="T165" i="7"/>
  <c r="U165" i="7" a="1"/>
  <c r="U165" i="7"/>
  <c r="V165" i="7" a="1"/>
  <c r="V165" i="7"/>
  <c r="W165" i="7" a="1"/>
  <c r="W165" i="7"/>
  <c r="X165" i="7" a="1"/>
  <c r="X165" i="7"/>
  <c r="Y165" i="7" a="1"/>
  <c r="Y165" i="7"/>
  <c r="Z165" i="7" a="1"/>
  <c r="Z165" i="7"/>
  <c r="B166" i="7" a="1"/>
  <c r="B166" i="7"/>
  <c r="C166" i="7" a="1"/>
  <c r="C166" i="7"/>
  <c r="D166" i="7" a="1"/>
  <c r="D166" i="7"/>
  <c r="E166" i="7" a="1"/>
  <c r="E166" i="7"/>
  <c r="F166" i="7" a="1"/>
  <c r="F166" i="7"/>
  <c r="G166" i="7" a="1"/>
  <c r="G166" i="7"/>
  <c r="H166" i="7" a="1"/>
  <c r="H166" i="7"/>
  <c r="I166" i="7" a="1"/>
  <c r="I166" i="7"/>
  <c r="J166" i="7" a="1"/>
  <c r="J166" i="7"/>
  <c r="K166" i="7" a="1"/>
  <c r="K166" i="7"/>
  <c r="L166" i="7" a="1"/>
  <c r="L166" i="7"/>
  <c r="M166" i="7" a="1"/>
  <c r="M166" i="7"/>
  <c r="N166" i="7" a="1"/>
  <c r="N166" i="7"/>
  <c r="O166" i="7" a="1"/>
  <c r="O166" i="7"/>
  <c r="P166" i="7" a="1"/>
  <c r="P166" i="7"/>
  <c r="Q166" i="7" a="1"/>
  <c r="Q166" i="7"/>
  <c r="R166" i="7" a="1"/>
  <c r="R166" i="7"/>
  <c r="S166" i="7" a="1"/>
  <c r="S166" i="7"/>
  <c r="T166" i="7" a="1"/>
  <c r="T166" i="7"/>
  <c r="U166" i="7" a="1"/>
  <c r="U166" i="7"/>
  <c r="V166" i="7" a="1"/>
  <c r="V166" i="7"/>
  <c r="W166" i="7" a="1"/>
  <c r="W166" i="7"/>
  <c r="X166" i="7" a="1"/>
  <c r="X166" i="7"/>
  <c r="Y166" i="7" a="1"/>
  <c r="Y166" i="7"/>
  <c r="Z166" i="7" a="1"/>
  <c r="Z166" i="7"/>
  <c r="B167" i="7" a="1"/>
  <c r="B167" i="7"/>
  <c r="C167" i="7" a="1"/>
  <c r="C167" i="7"/>
  <c r="D167" i="7" a="1"/>
  <c r="D167" i="7"/>
  <c r="E167" i="7" a="1"/>
  <c r="E167" i="7"/>
  <c r="F167" i="7" a="1"/>
  <c r="F167" i="7"/>
  <c r="G167" i="7" a="1"/>
  <c r="G167" i="7"/>
  <c r="H167" i="7" a="1"/>
  <c r="H167" i="7"/>
  <c r="I167" i="7" a="1"/>
  <c r="I167" i="7"/>
  <c r="J167" i="7" a="1"/>
  <c r="J167" i="7"/>
  <c r="K167" i="7" a="1"/>
  <c r="K167" i="7"/>
  <c r="L167" i="7" a="1"/>
  <c r="L167" i="7"/>
  <c r="M167" i="7" a="1"/>
  <c r="M167" i="7"/>
  <c r="N167" i="7" a="1"/>
  <c r="N167" i="7"/>
  <c r="O167" i="7" a="1"/>
  <c r="O167" i="7"/>
  <c r="P167" i="7" a="1"/>
  <c r="P167" i="7"/>
  <c r="Q167" i="7" a="1"/>
  <c r="Q167" i="7"/>
  <c r="R167" i="7" a="1"/>
  <c r="R167" i="7"/>
  <c r="S167" i="7" a="1"/>
  <c r="S167" i="7"/>
  <c r="T167" i="7" a="1"/>
  <c r="T167" i="7"/>
  <c r="U167" i="7" a="1"/>
  <c r="U167" i="7"/>
  <c r="V167" i="7" a="1"/>
  <c r="V167" i="7"/>
  <c r="W167" i="7" a="1"/>
  <c r="W167" i="7"/>
  <c r="X167" i="7" a="1"/>
  <c r="X167" i="7"/>
  <c r="Y167" i="7" a="1"/>
  <c r="Y167" i="7"/>
  <c r="Z167" i="7" a="1"/>
  <c r="Z167" i="7"/>
  <c r="B168" i="7" a="1"/>
  <c r="B168" i="7"/>
  <c r="C168" i="7" a="1"/>
  <c r="C168" i="7"/>
  <c r="D168" i="7" a="1"/>
  <c r="D168" i="7"/>
  <c r="E168" i="7" a="1"/>
  <c r="E168" i="7"/>
  <c r="F168" i="7" a="1"/>
  <c r="F168" i="7"/>
  <c r="G168" i="7" a="1"/>
  <c r="G168" i="7"/>
  <c r="H168" i="7" a="1"/>
  <c r="H168" i="7"/>
  <c r="I168" i="7" a="1"/>
  <c r="I168" i="7"/>
  <c r="J168" i="7" a="1"/>
  <c r="J168" i="7"/>
  <c r="K168" i="7" a="1"/>
  <c r="K168" i="7"/>
  <c r="L168" i="7" a="1"/>
  <c r="L168" i="7"/>
  <c r="M168" i="7" a="1"/>
  <c r="M168" i="7"/>
  <c r="N168" i="7" a="1"/>
  <c r="N168" i="7"/>
  <c r="O168" i="7" a="1"/>
  <c r="O168" i="7"/>
  <c r="P168" i="7" a="1"/>
  <c r="P168" i="7"/>
  <c r="Q168" i="7" a="1"/>
  <c r="Q168" i="7"/>
  <c r="R168" i="7" a="1"/>
  <c r="R168" i="7"/>
  <c r="S168" i="7" a="1"/>
  <c r="S168" i="7"/>
  <c r="T168" i="7" a="1"/>
  <c r="T168" i="7"/>
  <c r="U168" i="7" a="1"/>
  <c r="U168" i="7"/>
  <c r="V168" i="7" a="1"/>
  <c r="V168" i="7"/>
  <c r="W168" i="7" a="1"/>
  <c r="W168" i="7"/>
  <c r="X168" i="7" a="1"/>
  <c r="X168" i="7"/>
  <c r="Y168" i="7" a="1"/>
  <c r="Y168" i="7"/>
  <c r="Z168" i="7" a="1"/>
  <c r="Z168" i="7"/>
  <c r="B169" i="7" a="1"/>
  <c r="B169" i="7"/>
  <c r="C169" i="7" a="1"/>
  <c r="C169" i="7"/>
  <c r="D169" i="7" a="1"/>
  <c r="D169" i="7"/>
  <c r="E169" i="7" a="1"/>
  <c r="E169" i="7"/>
  <c r="F169" i="7" a="1"/>
  <c r="F169" i="7"/>
  <c r="G169" i="7" a="1"/>
  <c r="G169" i="7"/>
  <c r="H169" i="7" a="1"/>
  <c r="H169" i="7"/>
  <c r="I169" i="7" a="1"/>
  <c r="I169" i="7"/>
  <c r="J169" i="7" a="1"/>
  <c r="J169" i="7"/>
  <c r="K169" i="7" a="1"/>
  <c r="K169" i="7"/>
  <c r="L169" i="7" a="1"/>
  <c r="L169" i="7"/>
  <c r="M169" i="7" a="1"/>
  <c r="M169" i="7"/>
  <c r="N169" i="7" a="1"/>
  <c r="N169" i="7"/>
  <c r="O169" i="7" a="1"/>
  <c r="O169" i="7"/>
  <c r="P169" i="7" a="1"/>
  <c r="P169" i="7"/>
  <c r="Q169" i="7" a="1"/>
  <c r="Q169" i="7"/>
  <c r="R169" i="7" a="1"/>
  <c r="R169" i="7"/>
  <c r="S169" i="7" a="1"/>
  <c r="S169" i="7"/>
  <c r="T169" i="7" a="1"/>
  <c r="T169" i="7"/>
  <c r="U169" i="7" a="1"/>
  <c r="U169" i="7"/>
  <c r="V169" i="7" a="1"/>
  <c r="V169" i="7"/>
  <c r="W169" i="7" a="1"/>
  <c r="W169" i="7"/>
  <c r="X169" i="7" a="1"/>
  <c r="X169" i="7"/>
  <c r="Y169" i="7" a="1"/>
  <c r="Y169" i="7"/>
  <c r="Z169" i="7" a="1"/>
  <c r="Z169" i="7"/>
  <c r="B170" i="7" a="1"/>
  <c r="B170" i="7"/>
  <c r="C170" i="7" a="1"/>
  <c r="C170" i="7"/>
  <c r="D170" i="7" a="1"/>
  <c r="D170" i="7"/>
  <c r="E170" i="7" a="1"/>
  <c r="E170" i="7"/>
  <c r="F170" i="7" a="1"/>
  <c r="F170" i="7"/>
  <c r="G170" i="7" a="1"/>
  <c r="G170" i="7"/>
  <c r="H170" i="7" a="1"/>
  <c r="H170" i="7"/>
  <c r="I170" i="7" a="1"/>
  <c r="I170" i="7"/>
  <c r="J170" i="7" a="1"/>
  <c r="J170" i="7"/>
  <c r="K170" i="7" a="1"/>
  <c r="K170" i="7"/>
  <c r="L170" i="7" a="1"/>
  <c r="L170" i="7"/>
  <c r="M170" i="7" a="1"/>
  <c r="M170" i="7"/>
  <c r="N170" i="7" a="1"/>
  <c r="N170" i="7"/>
  <c r="O170" i="7" a="1"/>
  <c r="O170" i="7"/>
  <c r="P170" i="7" a="1"/>
  <c r="P170" i="7"/>
  <c r="Q170" i="7" a="1"/>
  <c r="Q170" i="7"/>
  <c r="R170" i="7" a="1"/>
  <c r="R170" i="7"/>
  <c r="S170" i="7" a="1"/>
  <c r="S170" i="7"/>
  <c r="T170" i="7" a="1"/>
  <c r="T170" i="7"/>
  <c r="U170" i="7" a="1"/>
  <c r="U170" i="7"/>
  <c r="V170" i="7" a="1"/>
  <c r="V170" i="7"/>
  <c r="W170" i="7" a="1"/>
  <c r="W170" i="7"/>
  <c r="X170" i="7" a="1"/>
  <c r="X170" i="7"/>
  <c r="Y170" i="7" a="1"/>
  <c r="Y170" i="7"/>
  <c r="Z170" i="7" a="1"/>
  <c r="Z170" i="7"/>
  <c r="B171" i="7" a="1"/>
  <c r="B171" i="7"/>
  <c r="C171" i="7" a="1"/>
  <c r="C171" i="7"/>
  <c r="D171" i="7" a="1"/>
  <c r="D171" i="7"/>
  <c r="E171" i="7" a="1"/>
  <c r="E171" i="7"/>
  <c r="F171" i="7" a="1"/>
  <c r="F171" i="7"/>
  <c r="G171" i="7" a="1"/>
  <c r="G171" i="7"/>
  <c r="H171" i="7" a="1"/>
  <c r="H171" i="7"/>
  <c r="I171" i="7" a="1"/>
  <c r="I171" i="7"/>
  <c r="J171" i="7" a="1"/>
  <c r="J171" i="7"/>
  <c r="K171" i="7" a="1"/>
  <c r="K171" i="7"/>
  <c r="L171" i="7" a="1"/>
  <c r="L171" i="7"/>
  <c r="M171" i="7" a="1"/>
  <c r="M171" i="7"/>
  <c r="N171" i="7" a="1"/>
  <c r="N171" i="7"/>
  <c r="O171" i="7" a="1"/>
  <c r="O171" i="7"/>
  <c r="P171" i="7" a="1"/>
  <c r="P171" i="7"/>
  <c r="Q171" i="7" a="1"/>
  <c r="Q171" i="7"/>
  <c r="R171" i="7" a="1"/>
  <c r="R171" i="7"/>
  <c r="S171" i="7" a="1"/>
  <c r="S171" i="7"/>
  <c r="T171" i="7" a="1"/>
  <c r="T171" i="7"/>
  <c r="U171" i="7" a="1"/>
  <c r="U171" i="7"/>
  <c r="V171" i="7" a="1"/>
  <c r="V171" i="7"/>
  <c r="W171" i="7" a="1"/>
  <c r="W171" i="7"/>
  <c r="X171" i="7" a="1"/>
  <c r="X171" i="7"/>
  <c r="Y171" i="7" a="1"/>
  <c r="Y171" i="7"/>
  <c r="Z171" i="7" a="1"/>
  <c r="Z171" i="7"/>
  <c r="B172" i="7" a="1"/>
  <c r="B172" i="7"/>
  <c r="C172" i="7" a="1"/>
  <c r="C172" i="7"/>
  <c r="D172" i="7" a="1"/>
  <c r="D172" i="7"/>
  <c r="E172" i="7" a="1"/>
  <c r="E172" i="7"/>
  <c r="F172" i="7" a="1"/>
  <c r="F172" i="7"/>
  <c r="G172" i="7" a="1"/>
  <c r="G172" i="7"/>
  <c r="H172" i="7" a="1"/>
  <c r="H172" i="7"/>
  <c r="I172" i="7" a="1"/>
  <c r="I172" i="7"/>
  <c r="J172" i="7" a="1"/>
  <c r="J172" i="7"/>
  <c r="K172" i="7" a="1"/>
  <c r="K172" i="7"/>
  <c r="L172" i="7" a="1"/>
  <c r="L172" i="7"/>
  <c r="M172" i="7" a="1"/>
  <c r="M172" i="7"/>
  <c r="N172" i="7" a="1"/>
  <c r="N172" i="7"/>
  <c r="O172" i="7" a="1"/>
  <c r="O172" i="7"/>
  <c r="P172" i="7" a="1"/>
  <c r="P172" i="7"/>
  <c r="Q172" i="7" a="1"/>
  <c r="Q172" i="7"/>
  <c r="R172" i="7" a="1"/>
  <c r="R172" i="7"/>
  <c r="S172" i="7" a="1"/>
  <c r="S172" i="7"/>
  <c r="T172" i="7" a="1"/>
  <c r="T172" i="7"/>
  <c r="U172" i="7" a="1"/>
  <c r="U172" i="7"/>
  <c r="V172" i="7" a="1"/>
  <c r="V172" i="7"/>
  <c r="W172" i="7" a="1"/>
  <c r="W172" i="7"/>
  <c r="X172" i="7" a="1"/>
  <c r="X172" i="7"/>
  <c r="Y172" i="7" a="1"/>
  <c r="Y172" i="7"/>
  <c r="Z172" i="7" a="1"/>
  <c r="Z172" i="7"/>
  <c r="B173" i="7" a="1"/>
  <c r="B173" i="7"/>
  <c r="C173" i="7" a="1"/>
  <c r="C173" i="7"/>
  <c r="D173" i="7" a="1"/>
  <c r="D173" i="7"/>
  <c r="E173" i="7" a="1"/>
  <c r="E173" i="7"/>
  <c r="F173" i="7" a="1"/>
  <c r="F173" i="7"/>
  <c r="G173" i="7" a="1"/>
  <c r="G173" i="7"/>
  <c r="H173" i="7" a="1"/>
  <c r="H173" i="7"/>
  <c r="I173" i="7" a="1"/>
  <c r="I173" i="7"/>
  <c r="J173" i="7" a="1"/>
  <c r="J173" i="7"/>
  <c r="K173" i="7" a="1"/>
  <c r="K173" i="7"/>
  <c r="L173" i="7" a="1"/>
  <c r="L173" i="7"/>
  <c r="M173" i="7" a="1"/>
  <c r="M173" i="7"/>
  <c r="N173" i="7" a="1"/>
  <c r="N173" i="7"/>
  <c r="O173" i="7" a="1"/>
  <c r="O173" i="7"/>
  <c r="P173" i="7" a="1"/>
  <c r="P173" i="7"/>
  <c r="Q173" i="7" a="1"/>
  <c r="Q173" i="7"/>
  <c r="R173" i="7" a="1"/>
  <c r="R173" i="7"/>
  <c r="S173" i="7" a="1"/>
  <c r="S173" i="7"/>
  <c r="T173" i="7" a="1"/>
  <c r="T173" i="7"/>
  <c r="U173" i="7" a="1"/>
  <c r="U173" i="7"/>
  <c r="V173" i="7" a="1"/>
  <c r="V173" i="7"/>
  <c r="W173" i="7" a="1"/>
  <c r="W173" i="7"/>
  <c r="X173" i="7" a="1"/>
  <c r="X173" i="7"/>
  <c r="Y173" i="7" a="1"/>
  <c r="Y173" i="7"/>
  <c r="Z173" i="7" a="1"/>
  <c r="Z173" i="7"/>
  <c r="B174" i="7" a="1"/>
  <c r="B174" i="7"/>
  <c r="C174" i="7" a="1"/>
  <c r="C174" i="7"/>
  <c r="D174" i="7" a="1"/>
  <c r="D174" i="7"/>
  <c r="E174" i="7" a="1"/>
  <c r="E174" i="7"/>
  <c r="F174" i="7" a="1"/>
  <c r="F174" i="7"/>
  <c r="G174" i="7" a="1"/>
  <c r="G174" i="7"/>
  <c r="H174" i="7" a="1"/>
  <c r="H174" i="7"/>
  <c r="I174" i="7" a="1"/>
  <c r="I174" i="7"/>
  <c r="J174" i="7" a="1"/>
  <c r="J174" i="7"/>
  <c r="K174" i="7" a="1"/>
  <c r="K174" i="7"/>
  <c r="L174" i="7" a="1"/>
  <c r="L174" i="7"/>
  <c r="M174" i="7" a="1"/>
  <c r="M174" i="7"/>
  <c r="N174" i="7" a="1"/>
  <c r="N174" i="7"/>
  <c r="O174" i="7" a="1"/>
  <c r="O174" i="7"/>
  <c r="P174" i="7" a="1"/>
  <c r="P174" i="7"/>
  <c r="Q174" i="7" a="1"/>
  <c r="Q174" i="7"/>
  <c r="R174" i="7" a="1"/>
  <c r="R174" i="7"/>
  <c r="S174" i="7" a="1"/>
  <c r="S174" i="7"/>
  <c r="T174" i="7" a="1"/>
  <c r="T174" i="7"/>
  <c r="U174" i="7" a="1"/>
  <c r="U174" i="7"/>
  <c r="V174" i="7" a="1"/>
  <c r="V174" i="7"/>
  <c r="W174" i="7" a="1"/>
  <c r="W174" i="7"/>
  <c r="X174" i="7" a="1"/>
  <c r="X174" i="7"/>
  <c r="Y174" i="7" a="1"/>
  <c r="Y174" i="7"/>
  <c r="Z174" i="7" a="1"/>
  <c r="Z174" i="7"/>
  <c r="B175" i="7" a="1"/>
  <c r="B175" i="7"/>
  <c r="C175" i="7" a="1"/>
  <c r="C175" i="7"/>
  <c r="D175" i="7" a="1"/>
  <c r="D175" i="7"/>
  <c r="E175" i="7" a="1"/>
  <c r="E175" i="7"/>
  <c r="F175" i="7" a="1"/>
  <c r="F175" i="7"/>
  <c r="G175" i="7" a="1"/>
  <c r="G175" i="7"/>
  <c r="H175" i="7" a="1"/>
  <c r="H175" i="7"/>
  <c r="I175" i="7" a="1"/>
  <c r="I175" i="7"/>
  <c r="J175" i="7" a="1"/>
  <c r="J175" i="7"/>
  <c r="K175" i="7" a="1"/>
  <c r="K175" i="7"/>
  <c r="L175" i="7" a="1"/>
  <c r="L175" i="7"/>
  <c r="M175" i="7" a="1"/>
  <c r="M175" i="7"/>
  <c r="N175" i="7" a="1"/>
  <c r="N175" i="7"/>
  <c r="O175" i="7" a="1"/>
  <c r="O175" i="7"/>
  <c r="P175" i="7" a="1"/>
  <c r="P175" i="7"/>
  <c r="Q175" i="7" a="1"/>
  <c r="Q175" i="7"/>
  <c r="R175" i="7" a="1"/>
  <c r="R175" i="7"/>
  <c r="S175" i="7" a="1"/>
  <c r="S175" i="7"/>
  <c r="T175" i="7" a="1"/>
  <c r="T175" i="7"/>
  <c r="U175" i="7" a="1"/>
  <c r="U175" i="7"/>
  <c r="V175" i="7" a="1"/>
  <c r="V175" i="7"/>
  <c r="W175" i="7" a="1"/>
  <c r="W175" i="7"/>
  <c r="X175" i="7" a="1"/>
  <c r="X175" i="7"/>
  <c r="Y175" i="7" a="1"/>
  <c r="Y175" i="7"/>
  <c r="Z175" i="7" a="1"/>
  <c r="Z175" i="7"/>
  <c r="B176" i="7" a="1"/>
  <c r="B176" i="7"/>
  <c r="C176" i="7" a="1"/>
  <c r="C176" i="7"/>
  <c r="D176" i="7" a="1"/>
  <c r="D176" i="7"/>
  <c r="E176" i="7" a="1"/>
  <c r="E176" i="7"/>
  <c r="F176" i="7" a="1"/>
  <c r="F176" i="7"/>
  <c r="G176" i="7" a="1"/>
  <c r="G176" i="7"/>
  <c r="H176" i="7" a="1"/>
  <c r="H176" i="7"/>
  <c r="I176" i="7" a="1"/>
  <c r="I176" i="7"/>
  <c r="J176" i="7" a="1"/>
  <c r="J176" i="7"/>
  <c r="K176" i="7" a="1"/>
  <c r="K176" i="7"/>
  <c r="L176" i="7" a="1"/>
  <c r="L176" i="7"/>
  <c r="M176" i="7" a="1"/>
  <c r="M176" i="7"/>
  <c r="N176" i="7" a="1"/>
  <c r="N176" i="7"/>
  <c r="O176" i="7" a="1"/>
  <c r="O176" i="7"/>
  <c r="P176" i="7" a="1"/>
  <c r="P176" i="7"/>
  <c r="Q176" i="7" a="1"/>
  <c r="Q176" i="7"/>
  <c r="R176" i="7" a="1"/>
  <c r="R176" i="7"/>
  <c r="S176" i="7" a="1"/>
  <c r="S176" i="7"/>
  <c r="T176" i="7" a="1"/>
  <c r="T176" i="7"/>
  <c r="U176" i="7" a="1"/>
  <c r="U176" i="7"/>
  <c r="V176" i="7" a="1"/>
  <c r="V176" i="7"/>
  <c r="W176" i="7" a="1"/>
  <c r="W176" i="7"/>
  <c r="X176" i="7" a="1"/>
  <c r="X176" i="7"/>
  <c r="Y176" i="7" a="1"/>
  <c r="Y176" i="7"/>
  <c r="Z176" i="7" a="1"/>
  <c r="Z176" i="7"/>
  <c r="B177" i="7" a="1"/>
  <c r="B177" i="7"/>
  <c r="C177" i="7" a="1"/>
  <c r="C177" i="7"/>
  <c r="D177" i="7" a="1"/>
  <c r="D177" i="7"/>
  <c r="E177" i="7" a="1"/>
  <c r="E177" i="7"/>
  <c r="F177" i="7" a="1"/>
  <c r="F177" i="7"/>
  <c r="G177" i="7" a="1"/>
  <c r="G177" i="7"/>
  <c r="H177" i="7" a="1"/>
  <c r="H177" i="7"/>
  <c r="I177" i="7" a="1"/>
  <c r="I177" i="7"/>
  <c r="J177" i="7" a="1"/>
  <c r="J177" i="7"/>
  <c r="K177" i="7" a="1"/>
  <c r="K177" i="7"/>
  <c r="L177" i="7" a="1"/>
  <c r="L177" i="7"/>
  <c r="M177" i="7" a="1"/>
  <c r="M177" i="7"/>
  <c r="N177" i="7" a="1"/>
  <c r="N177" i="7"/>
  <c r="O177" i="7" a="1"/>
  <c r="O177" i="7"/>
  <c r="P177" i="7" a="1"/>
  <c r="P177" i="7"/>
  <c r="Q177" i="7" a="1"/>
  <c r="Q177" i="7"/>
  <c r="R177" i="7" a="1"/>
  <c r="R177" i="7"/>
  <c r="S177" i="7" a="1"/>
  <c r="S177" i="7"/>
  <c r="T177" i="7" a="1"/>
  <c r="T177" i="7"/>
  <c r="U177" i="7" a="1"/>
  <c r="U177" i="7"/>
  <c r="V177" i="7" a="1"/>
  <c r="V177" i="7"/>
  <c r="W177" i="7" a="1"/>
  <c r="W177" i="7"/>
  <c r="X177" i="7" a="1"/>
  <c r="X177" i="7"/>
  <c r="Y177" i="7" a="1"/>
  <c r="Y177" i="7"/>
  <c r="Z177" i="7" a="1"/>
  <c r="Z177" i="7"/>
  <c r="B178" i="7" a="1"/>
  <c r="B178" i="7"/>
  <c r="C178" i="7" a="1"/>
  <c r="C178" i="7"/>
  <c r="D178" i="7" a="1"/>
  <c r="D178" i="7"/>
  <c r="E178" i="7" a="1"/>
  <c r="E178" i="7"/>
  <c r="F178" i="7" a="1"/>
  <c r="F178" i="7"/>
  <c r="G178" i="7" a="1"/>
  <c r="G178" i="7"/>
  <c r="H178" i="7" a="1"/>
  <c r="H178" i="7"/>
  <c r="I178" i="7" a="1"/>
  <c r="I178" i="7"/>
  <c r="J178" i="7" a="1"/>
  <c r="J178" i="7"/>
  <c r="K178" i="7" a="1"/>
  <c r="K178" i="7"/>
  <c r="L178" i="7" a="1"/>
  <c r="L178" i="7"/>
  <c r="M178" i="7" a="1"/>
  <c r="M178" i="7"/>
  <c r="N178" i="7" a="1"/>
  <c r="N178" i="7"/>
  <c r="O178" i="7" a="1"/>
  <c r="O178" i="7"/>
  <c r="P178" i="7" a="1"/>
  <c r="P178" i="7"/>
  <c r="Q178" i="7" a="1"/>
  <c r="Q178" i="7"/>
  <c r="R178" i="7" a="1"/>
  <c r="R178" i="7"/>
  <c r="S178" i="7" a="1"/>
  <c r="S178" i="7"/>
  <c r="T178" i="7" a="1"/>
  <c r="T178" i="7"/>
  <c r="U178" i="7" a="1"/>
  <c r="U178" i="7"/>
  <c r="V178" i="7" a="1"/>
  <c r="V178" i="7"/>
  <c r="W178" i="7" a="1"/>
  <c r="W178" i="7"/>
  <c r="X178" i="7" a="1"/>
  <c r="X178" i="7"/>
  <c r="Y178" i="7" a="1"/>
  <c r="Y178" i="7"/>
  <c r="Z178" i="7" a="1"/>
  <c r="Z178" i="7"/>
  <c r="B179" i="7" a="1"/>
  <c r="B179" i="7"/>
  <c r="C179" i="7" a="1"/>
  <c r="C179" i="7"/>
  <c r="D179" i="7" a="1"/>
  <c r="D179" i="7"/>
  <c r="E179" i="7" a="1"/>
  <c r="E179" i="7"/>
  <c r="F179" i="7" a="1"/>
  <c r="F179" i="7"/>
  <c r="G179" i="7" a="1"/>
  <c r="G179" i="7"/>
  <c r="H179" i="7" a="1"/>
  <c r="H179" i="7"/>
  <c r="I179" i="7" a="1"/>
  <c r="I179" i="7"/>
  <c r="J179" i="7" a="1"/>
  <c r="J179" i="7"/>
  <c r="K179" i="7" a="1"/>
  <c r="K179" i="7"/>
  <c r="L179" i="7" a="1"/>
  <c r="L179" i="7"/>
  <c r="M179" i="7" a="1"/>
  <c r="M179" i="7"/>
  <c r="N179" i="7" a="1"/>
  <c r="N179" i="7"/>
  <c r="O179" i="7" a="1"/>
  <c r="O179" i="7"/>
  <c r="P179" i="7" a="1"/>
  <c r="P179" i="7"/>
  <c r="Q179" i="7" a="1"/>
  <c r="Q179" i="7"/>
  <c r="R179" i="7" a="1"/>
  <c r="R179" i="7"/>
  <c r="S179" i="7" a="1"/>
  <c r="S179" i="7"/>
  <c r="T179" i="7" a="1"/>
  <c r="T179" i="7"/>
  <c r="U179" i="7" a="1"/>
  <c r="U179" i="7"/>
  <c r="V179" i="7" a="1"/>
  <c r="V179" i="7"/>
  <c r="W179" i="7" a="1"/>
  <c r="W179" i="7"/>
  <c r="X179" i="7" a="1"/>
  <c r="X179" i="7"/>
  <c r="Y179" i="7" a="1"/>
  <c r="Y179" i="7"/>
  <c r="Z179" i="7" a="1"/>
  <c r="Z179" i="7"/>
  <c r="B180" i="7" a="1"/>
  <c r="B180" i="7"/>
  <c r="C180" i="7" a="1"/>
  <c r="C180" i="7"/>
  <c r="D180" i="7" a="1"/>
  <c r="D180" i="7"/>
  <c r="E180" i="7" a="1"/>
  <c r="E180" i="7"/>
  <c r="F180" i="7" a="1"/>
  <c r="F180" i="7"/>
  <c r="G180" i="7" a="1"/>
  <c r="G180" i="7"/>
  <c r="H180" i="7" a="1"/>
  <c r="H180" i="7"/>
  <c r="I180" i="7" a="1"/>
  <c r="I180" i="7"/>
  <c r="J180" i="7" a="1"/>
  <c r="J180" i="7"/>
  <c r="K180" i="7" a="1"/>
  <c r="K180" i="7"/>
  <c r="L180" i="7" a="1"/>
  <c r="L180" i="7"/>
  <c r="M180" i="7" a="1"/>
  <c r="M180" i="7"/>
  <c r="N180" i="7" a="1"/>
  <c r="N180" i="7"/>
  <c r="O180" i="7" a="1"/>
  <c r="O180" i="7"/>
  <c r="P180" i="7" a="1"/>
  <c r="P180" i="7"/>
  <c r="Q180" i="7" a="1"/>
  <c r="Q180" i="7"/>
  <c r="R180" i="7" a="1"/>
  <c r="R180" i="7"/>
  <c r="S180" i="7" a="1"/>
  <c r="S180" i="7"/>
  <c r="T180" i="7" a="1"/>
  <c r="T180" i="7"/>
  <c r="U180" i="7" a="1"/>
  <c r="U180" i="7"/>
  <c r="V180" i="7" a="1"/>
  <c r="V180" i="7"/>
  <c r="W180" i="7" a="1"/>
  <c r="W180" i="7"/>
  <c r="X180" i="7" a="1"/>
  <c r="X180" i="7"/>
  <c r="Y180" i="7" a="1"/>
  <c r="Y180" i="7"/>
  <c r="Z180" i="7" a="1"/>
  <c r="Z180" i="7"/>
  <c r="B181" i="7" a="1"/>
  <c r="B181" i="7"/>
  <c r="C181" i="7" a="1"/>
  <c r="C181" i="7"/>
  <c r="D181" i="7" a="1"/>
  <c r="D181" i="7"/>
  <c r="E181" i="7" a="1"/>
  <c r="E181" i="7"/>
  <c r="F181" i="7" a="1"/>
  <c r="F181" i="7"/>
  <c r="G181" i="7" a="1"/>
  <c r="G181" i="7"/>
  <c r="H181" i="7" a="1"/>
  <c r="H181" i="7"/>
  <c r="I181" i="7" a="1"/>
  <c r="I181" i="7"/>
  <c r="J181" i="7" a="1"/>
  <c r="J181" i="7"/>
  <c r="K181" i="7" a="1"/>
  <c r="K181" i="7"/>
  <c r="L181" i="7" a="1"/>
  <c r="L181" i="7"/>
  <c r="M181" i="7" a="1"/>
  <c r="M181" i="7"/>
  <c r="N181" i="7" a="1"/>
  <c r="N181" i="7"/>
  <c r="O181" i="7" a="1"/>
  <c r="O181" i="7"/>
  <c r="P181" i="7" a="1"/>
  <c r="P181" i="7"/>
  <c r="Q181" i="7" a="1"/>
  <c r="Q181" i="7"/>
  <c r="R181" i="7" a="1"/>
  <c r="R181" i="7"/>
  <c r="S181" i="7" a="1"/>
  <c r="S181" i="7"/>
  <c r="T181" i="7" a="1"/>
  <c r="T181" i="7"/>
  <c r="U181" i="7" a="1"/>
  <c r="U181" i="7"/>
  <c r="V181" i="7" a="1"/>
  <c r="V181" i="7"/>
  <c r="W181" i="7" a="1"/>
  <c r="W181" i="7"/>
  <c r="X181" i="7" a="1"/>
  <c r="X181" i="7"/>
  <c r="Y181" i="7" a="1"/>
  <c r="Y181" i="7"/>
  <c r="Z181" i="7" a="1"/>
  <c r="Z181" i="7"/>
  <c r="B182" i="7" a="1"/>
  <c r="B182" i="7"/>
  <c r="C182" i="7" a="1"/>
  <c r="C182" i="7"/>
  <c r="D182" i="7" a="1"/>
  <c r="D182" i="7"/>
  <c r="E182" i="7" a="1"/>
  <c r="E182" i="7"/>
  <c r="F182" i="7" a="1"/>
  <c r="F182" i="7"/>
  <c r="G182" i="7" a="1"/>
  <c r="G182" i="7"/>
  <c r="H182" i="7" a="1"/>
  <c r="H182" i="7"/>
  <c r="I182" i="7" a="1"/>
  <c r="I182" i="7"/>
  <c r="J182" i="7" a="1"/>
  <c r="J182" i="7"/>
  <c r="K182" i="7" a="1"/>
  <c r="K182" i="7"/>
  <c r="L182" i="7" a="1"/>
  <c r="L182" i="7"/>
  <c r="M182" i="7" a="1"/>
  <c r="M182" i="7"/>
  <c r="N182" i="7" a="1"/>
  <c r="N182" i="7"/>
  <c r="O182" i="7" a="1"/>
  <c r="O182" i="7"/>
  <c r="P182" i="7" a="1"/>
  <c r="P182" i="7"/>
  <c r="Q182" i="7" a="1"/>
  <c r="Q182" i="7"/>
  <c r="R182" i="7" a="1"/>
  <c r="R182" i="7"/>
  <c r="S182" i="7" a="1"/>
  <c r="S182" i="7"/>
  <c r="T182" i="7" a="1"/>
  <c r="T182" i="7"/>
  <c r="U182" i="7" a="1"/>
  <c r="U182" i="7"/>
  <c r="V182" i="7" a="1"/>
  <c r="V182" i="7"/>
  <c r="W182" i="7" a="1"/>
  <c r="W182" i="7"/>
  <c r="X182" i="7" a="1"/>
  <c r="X182" i="7"/>
  <c r="Y182" i="7" a="1"/>
  <c r="Y182" i="7"/>
  <c r="Z182" i="7" a="1"/>
  <c r="Z182" i="7"/>
  <c r="B183" i="7" a="1"/>
  <c r="B183" i="7"/>
  <c r="C183" i="7" a="1"/>
  <c r="C183" i="7"/>
  <c r="D183" i="7" a="1"/>
  <c r="D183" i="7"/>
  <c r="E183" i="7" a="1"/>
  <c r="E183" i="7"/>
  <c r="F183" i="7" a="1"/>
  <c r="F183" i="7"/>
  <c r="G183" i="7" a="1"/>
  <c r="G183" i="7"/>
  <c r="H183" i="7" a="1"/>
  <c r="H183" i="7"/>
  <c r="I183" i="7" a="1"/>
  <c r="I183" i="7"/>
  <c r="J183" i="7" a="1"/>
  <c r="J183" i="7"/>
  <c r="K183" i="7" a="1"/>
  <c r="K183" i="7"/>
  <c r="L183" i="7" a="1"/>
  <c r="L183" i="7"/>
  <c r="M183" i="7" a="1"/>
  <c r="M183" i="7"/>
  <c r="N183" i="7" a="1"/>
  <c r="N183" i="7"/>
  <c r="O183" i="7" a="1"/>
  <c r="O183" i="7"/>
  <c r="P183" i="7" a="1"/>
  <c r="P183" i="7"/>
  <c r="Q183" i="7" a="1"/>
  <c r="Q183" i="7"/>
  <c r="R183" i="7" a="1"/>
  <c r="R183" i="7"/>
  <c r="S183" i="7" a="1"/>
  <c r="S183" i="7"/>
  <c r="T183" i="7" a="1"/>
  <c r="T183" i="7"/>
  <c r="U183" i="7" a="1"/>
  <c r="U183" i="7"/>
  <c r="V183" i="7" a="1"/>
  <c r="V183" i="7"/>
  <c r="W183" i="7" a="1"/>
  <c r="W183" i="7"/>
  <c r="X183" i="7" a="1"/>
  <c r="X183" i="7"/>
  <c r="Y183" i="7" a="1"/>
  <c r="Y183" i="7"/>
  <c r="Z183" i="7" a="1"/>
  <c r="Z183" i="7"/>
  <c r="B184" i="7" a="1"/>
  <c r="B184" i="7"/>
  <c r="C184" i="7" a="1"/>
  <c r="C184" i="7"/>
  <c r="D184" i="7" a="1"/>
  <c r="D184" i="7"/>
  <c r="E184" i="7" a="1"/>
  <c r="E184" i="7"/>
  <c r="F184" i="7" a="1"/>
  <c r="F184" i="7"/>
  <c r="G184" i="7" a="1"/>
  <c r="G184" i="7"/>
  <c r="H184" i="7" a="1"/>
  <c r="H184" i="7"/>
  <c r="I184" i="7" a="1"/>
  <c r="I184" i="7"/>
  <c r="J184" i="7" a="1"/>
  <c r="J184" i="7"/>
  <c r="K184" i="7" a="1"/>
  <c r="K184" i="7"/>
  <c r="L184" i="7" a="1"/>
  <c r="L184" i="7"/>
  <c r="M184" i="7" a="1"/>
  <c r="M184" i="7"/>
  <c r="N184" i="7" a="1"/>
  <c r="N184" i="7"/>
  <c r="O184" i="7" a="1"/>
  <c r="O184" i="7"/>
  <c r="P184" i="7" a="1"/>
  <c r="P184" i="7"/>
  <c r="Q184" i="7" a="1"/>
  <c r="Q184" i="7"/>
  <c r="R184" i="7" a="1"/>
  <c r="R184" i="7"/>
  <c r="S184" i="7" a="1"/>
  <c r="S184" i="7"/>
  <c r="T184" i="7" a="1"/>
  <c r="T184" i="7"/>
  <c r="U184" i="7" a="1"/>
  <c r="U184" i="7"/>
  <c r="V184" i="7" a="1"/>
  <c r="V184" i="7"/>
  <c r="W184" i="7" a="1"/>
  <c r="W184" i="7"/>
  <c r="X184" i="7" a="1"/>
  <c r="X184" i="7"/>
  <c r="Y184" i="7" a="1"/>
  <c r="Y184" i="7"/>
  <c r="Z184" i="7" a="1"/>
  <c r="Z184" i="7"/>
  <c r="B185" i="7" a="1"/>
  <c r="B185" i="7"/>
  <c r="C185" i="7" a="1"/>
  <c r="C185" i="7"/>
  <c r="D185" i="7" a="1"/>
  <c r="D185" i="7"/>
  <c r="E185" i="7" a="1"/>
  <c r="E185" i="7"/>
  <c r="F185" i="7" a="1"/>
  <c r="F185" i="7"/>
  <c r="G185" i="7" a="1"/>
  <c r="G185" i="7"/>
  <c r="H185" i="7" a="1"/>
  <c r="H185" i="7"/>
  <c r="I185" i="7" a="1"/>
  <c r="I185" i="7"/>
  <c r="J185" i="7" a="1"/>
  <c r="J185" i="7"/>
  <c r="K185" i="7" a="1"/>
  <c r="K185" i="7"/>
  <c r="L185" i="7" a="1"/>
  <c r="L185" i="7"/>
  <c r="M185" i="7" a="1"/>
  <c r="M185" i="7"/>
  <c r="N185" i="7" a="1"/>
  <c r="N185" i="7"/>
  <c r="O185" i="7" a="1"/>
  <c r="O185" i="7"/>
  <c r="P185" i="7" a="1"/>
  <c r="P185" i="7"/>
  <c r="Q185" i="7" a="1"/>
  <c r="Q185" i="7"/>
  <c r="R185" i="7" a="1"/>
  <c r="R185" i="7"/>
  <c r="S185" i="7" a="1"/>
  <c r="S185" i="7"/>
  <c r="T185" i="7" a="1"/>
  <c r="T185" i="7"/>
  <c r="U185" i="7" a="1"/>
  <c r="U185" i="7"/>
  <c r="V185" i="7" a="1"/>
  <c r="V185" i="7"/>
  <c r="W185" i="7" a="1"/>
  <c r="W185" i="7"/>
  <c r="X185" i="7" a="1"/>
  <c r="X185" i="7"/>
  <c r="Y185" i="7" a="1"/>
  <c r="Y185" i="7"/>
  <c r="Z185" i="7" a="1"/>
  <c r="Z185" i="7"/>
  <c r="B186" i="7" a="1"/>
  <c r="B186" i="7"/>
  <c r="C186" i="7" a="1"/>
  <c r="C186" i="7"/>
  <c r="D186" i="7" a="1"/>
  <c r="D186" i="7"/>
  <c r="E186" i="7" a="1"/>
  <c r="E186" i="7"/>
  <c r="F186" i="7" a="1"/>
  <c r="F186" i="7"/>
  <c r="G186" i="7" a="1"/>
  <c r="G186" i="7"/>
  <c r="H186" i="7" a="1"/>
  <c r="H186" i="7"/>
  <c r="I186" i="7" a="1"/>
  <c r="I186" i="7"/>
  <c r="J186" i="7" a="1"/>
  <c r="J186" i="7"/>
  <c r="K186" i="7" a="1"/>
  <c r="K186" i="7"/>
  <c r="L186" i="7" a="1"/>
  <c r="L186" i="7"/>
  <c r="M186" i="7" a="1"/>
  <c r="M186" i="7"/>
  <c r="N186" i="7" a="1"/>
  <c r="N186" i="7"/>
  <c r="O186" i="7" a="1"/>
  <c r="O186" i="7"/>
  <c r="P186" i="7" a="1"/>
  <c r="P186" i="7"/>
  <c r="Q186" i="7" a="1"/>
  <c r="Q186" i="7"/>
  <c r="R186" i="7" a="1"/>
  <c r="R186" i="7"/>
  <c r="S186" i="7" a="1"/>
  <c r="S186" i="7"/>
  <c r="T186" i="7" a="1"/>
  <c r="T186" i="7"/>
  <c r="U186" i="7" a="1"/>
  <c r="U186" i="7"/>
  <c r="V186" i="7" a="1"/>
  <c r="V186" i="7"/>
  <c r="W186" i="7" a="1"/>
  <c r="W186" i="7"/>
  <c r="X186" i="7" a="1"/>
  <c r="X186" i="7"/>
  <c r="Y186" i="7" a="1"/>
  <c r="Y186" i="7"/>
  <c r="Z186" i="7" a="1"/>
  <c r="Z186" i="7"/>
  <c r="B187" i="7" a="1"/>
  <c r="B187" i="7"/>
  <c r="C187" i="7" a="1"/>
  <c r="C187" i="7"/>
  <c r="D187" i="7" a="1"/>
  <c r="D187" i="7"/>
  <c r="E187" i="7" a="1"/>
  <c r="E187" i="7"/>
  <c r="F187" i="7" a="1"/>
  <c r="F187" i="7"/>
  <c r="G187" i="7" a="1"/>
  <c r="G187" i="7"/>
  <c r="H187" i="7" a="1"/>
  <c r="H187" i="7"/>
  <c r="I187" i="7" a="1"/>
  <c r="I187" i="7"/>
  <c r="J187" i="7" a="1"/>
  <c r="J187" i="7"/>
  <c r="K187" i="7" a="1"/>
  <c r="K187" i="7"/>
  <c r="L187" i="7" a="1"/>
  <c r="L187" i="7"/>
  <c r="M187" i="7" a="1"/>
  <c r="M187" i="7"/>
  <c r="N187" i="7" a="1"/>
  <c r="N187" i="7"/>
  <c r="O187" i="7" a="1"/>
  <c r="O187" i="7"/>
  <c r="P187" i="7" a="1"/>
  <c r="P187" i="7"/>
  <c r="Q187" i="7" a="1"/>
  <c r="Q187" i="7"/>
  <c r="R187" i="7" a="1"/>
  <c r="R187" i="7"/>
  <c r="S187" i="7" a="1"/>
  <c r="S187" i="7"/>
  <c r="T187" i="7" a="1"/>
  <c r="T187" i="7"/>
  <c r="U187" i="7" a="1"/>
  <c r="U187" i="7"/>
  <c r="V187" i="7" a="1"/>
  <c r="V187" i="7"/>
  <c r="W187" i="7" a="1"/>
  <c r="W187" i="7"/>
  <c r="X187" i="7" a="1"/>
  <c r="X187" i="7"/>
  <c r="Y187" i="7" a="1"/>
  <c r="Y187" i="7"/>
  <c r="Z187" i="7" a="1"/>
  <c r="Z187" i="7"/>
  <c r="B188" i="7" a="1"/>
  <c r="B188" i="7"/>
  <c r="C188" i="7" a="1"/>
  <c r="C188" i="7"/>
  <c r="D188" i="7" a="1"/>
  <c r="D188" i="7"/>
  <c r="E188" i="7" a="1"/>
  <c r="E188" i="7"/>
  <c r="F188" i="7" a="1"/>
  <c r="F188" i="7"/>
  <c r="G188" i="7" a="1"/>
  <c r="G188" i="7"/>
  <c r="H188" i="7" a="1"/>
  <c r="H188" i="7"/>
  <c r="I188" i="7" a="1"/>
  <c r="I188" i="7"/>
  <c r="J188" i="7" a="1"/>
  <c r="J188" i="7"/>
  <c r="K188" i="7" a="1"/>
  <c r="K188" i="7"/>
  <c r="L188" i="7" a="1"/>
  <c r="L188" i="7"/>
  <c r="M188" i="7" a="1"/>
  <c r="M188" i="7"/>
  <c r="N188" i="7" a="1"/>
  <c r="N188" i="7"/>
  <c r="O188" i="7" a="1"/>
  <c r="O188" i="7"/>
  <c r="P188" i="7" a="1"/>
  <c r="P188" i="7"/>
  <c r="Q188" i="7" a="1"/>
  <c r="Q188" i="7"/>
  <c r="R188" i="7" a="1"/>
  <c r="R188" i="7"/>
  <c r="S188" i="7" a="1"/>
  <c r="S188" i="7"/>
  <c r="T188" i="7" a="1"/>
  <c r="T188" i="7"/>
  <c r="U188" i="7" a="1"/>
  <c r="U188" i="7"/>
  <c r="V188" i="7" a="1"/>
  <c r="V188" i="7"/>
  <c r="W188" i="7" a="1"/>
  <c r="W188" i="7"/>
  <c r="X188" i="7" a="1"/>
  <c r="X188" i="7"/>
  <c r="Y188" i="7" a="1"/>
  <c r="Y188" i="7"/>
  <c r="Z188" i="7" a="1"/>
  <c r="Z188" i="7"/>
  <c r="B189" i="7" a="1"/>
  <c r="B189" i="7"/>
  <c r="C189" i="7" a="1"/>
  <c r="C189" i="7"/>
  <c r="D189" i="7" a="1"/>
  <c r="D189" i="7"/>
  <c r="E189" i="7" a="1"/>
  <c r="E189" i="7"/>
  <c r="F189" i="7" a="1"/>
  <c r="F189" i="7"/>
  <c r="G189" i="7" a="1"/>
  <c r="G189" i="7"/>
  <c r="H189" i="7" a="1"/>
  <c r="H189" i="7"/>
  <c r="I189" i="7" a="1"/>
  <c r="I189" i="7"/>
  <c r="J189" i="7" a="1"/>
  <c r="J189" i="7"/>
  <c r="K189" i="7" a="1"/>
  <c r="K189" i="7"/>
  <c r="L189" i="7" a="1"/>
  <c r="L189" i="7"/>
  <c r="M189" i="7" a="1"/>
  <c r="M189" i="7"/>
  <c r="N189" i="7" a="1"/>
  <c r="N189" i="7"/>
  <c r="O189" i="7" a="1"/>
  <c r="O189" i="7"/>
  <c r="P189" i="7" a="1"/>
  <c r="P189" i="7"/>
  <c r="Q189" i="7" a="1"/>
  <c r="Q189" i="7"/>
  <c r="R189" i="7" a="1"/>
  <c r="R189" i="7"/>
  <c r="S189" i="7" a="1"/>
  <c r="S189" i="7"/>
  <c r="T189" i="7" a="1"/>
  <c r="T189" i="7"/>
  <c r="U189" i="7" a="1"/>
  <c r="U189" i="7"/>
  <c r="V189" i="7" a="1"/>
  <c r="V189" i="7"/>
  <c r="W189" i="7" a="1"/>
  <c r="W189" i="7"/>
  <c r="X189" i="7" a="1"/>
  <c r="X189" i="7"/>
  <c r="Y189" i="7" a="1"/>
  <c r="Y189" i="7"/>
  <c r="Z189" i="7" a="1"/>
  <c r="Z189" i="7"/>
  <c r="B190" i="7" a="1"/>
  <c r="B190" i="7"/>
  <c r="C190" i="7" a="1"/>
  <c r="C190" i="7"/>
  <c r="D190" i="7" a="1"/>
  <c r="D190" i="7"/>
  <c r="E190" i="7" a="1"/>
  <c r="E190" i="7"/>
  <c r="F190" i="7" a="1"/>
  <c r="F190" i="7"/>
  <c r="G190" i="7" a="1"/>
  <c r="G190" i="7"/>
  <c r="H190" i="7" a="1"/>
  <c r="H190" i="7"/>
  <c r="I190" i="7" a="1"/>
  <c r="I190" i="7"/>
  <c r="J190" i="7" a="1"/>
  <c r="J190" i="7"/>
  <c r="K190" i="7" a="1"/>
  <c r="K190" i="7"/>
  <c r="L190" i="7" a="1"/>
  <c r="L190" i="7"/>
  <c r="M190" i="7" a="1"/>
  <c r="M190" i="7"/>
  <c r="N190" i="7" a="1"/>
  <c r="N190" i="7"/>
  <c r="O190" i="7" a="1"/>
  <c r="O190" i="7"/>
  <c r="P190" i="7" a="1"/>
  <c r="P190" i="7"/>
  <c r="Q190" i="7" a="1"/>
  <c r="Q190" i="7"/>
  <c r="R190" i="7" a="1"/>
  <c r="R190" i="7"/>
  <c r="S190" i="7" a="1"/>
  <c r="S190" i="7"/>
  <c r="T190" i="7" a="1"/>
  <c r="T190" i="7"/>
  <c r="U190" i="7" a="1"/>
  <c r="U190" i="7"/>
  <c r="V190" i="7" a="1"/>
  <c r="V190" i="7"/>
  <c r="W190" i="7" a="1"/>
  <c r="W190" i="7"/>
  <c r="X190" i="7" a="1"/>
  <c r="X190" i="7"/>
  <c r="Y190" i="7" a="1"/>
  <c r="Y190" i="7"/>
  <c r="Z190" i="7" a="1"/>
  <c r="Z190" i="7"/>
  <c r="B191" i="7" a="1"/>
  <c r="B191" i="7"/>
  <c r="C191" i="7" a="1"/>
  <c r="C191" i="7"/>
  <c r="D191" i="7" a="1"/>
  <c r="D191" i="7"/>
  <c r="E191" i="7" a="1"/>
  <c r="E191" i="7"/>
  <c r="F191" i="7" a="1"/>
  <c r="F191" i="7"/>
  <c r="G191" i="7" a="1"/>
  <c r="G191" i="7"/>
  <c r="H191" i="7" a="1"/>
  <c r="H191" i="7"/>
  <c r="I191" i="7" a="1"/>
  <c r="I191" i="7"/>
  <c r="J191" i="7" a="1"/>
  <c r="J191" i="7"/>
  <c r="K191" i="7" a="1"/>
  <c r="K191" i="7"/>
  <c r="L191" i="7" a="1"/>
  <c r="L191" i="7"/>
  <c r="M191" i="7" a="1"/>
  <c r="M191" i="7"/>
  <c r="N191" i="7" a="1"/>
  <c r="N191" i="7"/>
  <c r="O191" i="7" a="1"/>
  <c r="O191" i="7"/>
  <c r="P191" i="7" a="1"/>
  <c r="P191" i="7"/>
  <c r="Q191" i="7" a="1"/>
  <c r="Q191" i="7"/>
  <c r="R191" i="7" a="1"/>
  <c r="R191" i="7"/>
  <c r="S191" i="7" a="1"/>
  <c r="S191" i="7"/>
  <c r="T191" i="7" a="1"/>
  <c r="T191" i="7"/>
  <c r="U191" i="7" a="1"/>
  <c r="U191" i="7"/>
  <c r="V191" i="7" a="1"/>
  <c r="V191" i="7"/>
  <c r="W191" i="7" a="1"/>
  <c r="W191" i="7"/>
  <c r="X191" i="7" a="1"/>
  <c r="X191" i="7"/>
  <c r="Y191" i="7" a="1"/>
  <c r="Y191" i="7"/>
  <c r="Z191" i="7" a="1"/>
  <c r="Z191" i="7"/>
  <c r="B192" i="7" a="1"/>
  <c r="B192" i="7"/>
  <c r="C192" i="7" a="1"/>
  <c r="C192" i="7"/>
  <c r="D192" i="7" a="1"/>
  <c r="D192" i="7"/>
  <c r="E192" i="7" a="1"/>
  <c r="E192" i="7"/>
  <c r="F192" i="7" a="1"/>
  <c r="F192" i="7"/>
  <c r="G192" i="7" a="1"/>
  <c r="G192" i="7"/>
  <c r="H192" i="7" a="1"/>
  <c r="H192" i="7"/>
  <c r="I192" i="7" a="1"/>
  <c r="I192" i="7"/>
  <c r="J192" i="7" a="1"/>
  <c r="J192" i="7"/>
  <c r="K192" i="7" a="1"/>
  <c r="K192" i="7"/>
  <c r="L192" i="7" a="1"/>
  <c r="L192" i="7"/>
  <c r="M192" i="7" a="1"/>
  <c r="M192" i="7"/>
  <c r="N192" i="7" a="1"/>
  <c r="N192" i="7"/>
  <c r="O192" i="7" a="1"/>
  <c r="O192" i="7"/>
  <c r="P192" i="7" a="1"/>
  <c r="P192" i="7"/>
  <c r="Q192" i="7" a="1"/>
  <c r="Q192" i="7"/>
  <c r="R192" i="7" a="1"/>
  <c r="R192" i="7"/>
  <c r="S192" i="7" a="1"/>
  <c r="S192" i="7"/>
  <c r="T192" i="7" a="1"/>
  <c r="T192" i="7"/>
  <c r="U192" i="7" a="1"/>
  <c r="U192" i="7"/>
  <c r="V192" i="7" a="1"/>
  <c r="V192" i="7"/>
  <c r="W192" i="7" a="1"/>
  <c r="W192" i="7"/>
  <c r="X192" i="7" a="1"/>
  <c r="X192" i="7"/>
  <c r="Y192" i="7" a="1"/>
  <c r="Y192" i="7"/>
  <c r="Z192" i="7" a="1"/>
  <c r="Z192" i="7"/>
  <c r="B193" i="7" a="1"/>
  <c r="B193" i="7"/>
  <c r="C193" i="7" a="1"/>
  <c r="C193" i="7"/>
  <c r="D193" i="7" a="1"/>
  <c r="D193" i="7"/>
  <c r="E193" i="7" a="1"/>
  <c r="E193" i="7"/>
  <c r="F193" i="7" a="1"/>
  <c r="F193" i="7"/>
  <c r="G193" i="7" a="1"/>
  <c r="G193" i="7"/>
  <c r="H193" i="7" a="1"/>
  <c r="H193" i="7"/>
  <c r="I193" i="7" a="1"/>
  <c r="I193" i="7"/>
  <c r="J193" i="7" a="1"/>
  <c r="J193" i="7"/>
  <c r="K193" i="7" a="1"/>
  <c r="K193" i="7"/>
  <c r="L193" i="7" a="1"/>
  <c r="L193" i="7"/>
  <c r="M193" i="7" a="1"/>
  <c r="M193" i="7"/>
  <c r="N193" i="7" a="1"/>
  <c r="N193" i="7"/>
  <c r="O193" i="7" a="1"/>
  <c r="O193" i="7"/>
  <c r="P193" i="7" a="1"/>
  <c r="P193" i="7"/>
  <c r="Q193" i="7" a="1"/>
  <c r="Q193" i="7"/>
  <c r="R193" i="7" a="1"/>
  <c r="R193" i="7"/>
  <c r="S193" i="7" a="1"/>
  <c r="S193" i="7"/>
  <c r="T193" i="7" a="1"/>
  <c r="T193" i="7"/>
  <c r="U193" i="7" a="1"/>
  <c r="U193" i="7"/>
  <c r="V193" i="7" a="1"/>
  <c r="V193" i="7"/>
  <c r="W193" i="7" a="1"/>
  <c r="W193" i="7"/>
  <c r="X193" i="7" a="1"/>
  <c r="X193" i="7"/>
  <c r="Y193" i="7" a="1"/>
  <c r="Y193" i="7"/>
  <c r="Z193" i="7" a="1"/>
  <c r="Z193" i="7"/>
  <c r="B194" i="7" a="1"/>
  <c r="B194" i="7"/>
  <c r="C194" i="7" a="1"/>
  <c r="C194" i="7"/>
  <c r="D194" i="7" a="1"/>
  <c r="D194" i="7"/>
  <c r="E194" i="7" a="1"/>
  <c r="E194" i="7"/>
  <c r="F194" i="7" a="1"/>
  <c r="F194" i="7"/>
  <c r="G194" i="7" a="1"/>
  <c r="G194" i="7"/>
  <c r="H194" i="7" a="1"/>
  <c r="H194" i="7"/>
  <c r="I194" i="7" a="1"/>
  <c r="I194" i="7"/>
  <c r="J194" i="7" a="1"/>
  <c r="J194" i="7"/>
  <c r="K194" i="7" a="1"/>
  <c r="K194" i="7"/>
  <c r="L194" i="7" a="1"/>
  <c r="L194" i="7"/>
  <c r="M194" i="7" a="1"/>
  <c r="M194" i="7"/>
  <c r="N194" i="7" a="1"/>
  <c r="N194" i="7"/>
  <c r="O194" i="7" a="1"/>
  <c r="O194" i="7"/>
  <c r="P194" i="7" a="1"/>
  <c r="P194" i="7"/>
  <c r="Q194" i="7" a="1"/>
  <c r="Q194" i="7"/>
  <c r="R194" i="7" a="1"/>
  <c r="R194" i="7"/>
  <c r="S194" i="7" a="1"/>
  <c r="S194" i="7"/>
  <c r="T194" i="7" a="1"/>
  <c r="T194" i="7"/>
  <c r="U194" i="7" a="1"/>
  <c r="U194" i="7"/>
  <c r="V194" i="7" a="1"/>
  <c r="V194" i="7"/>
  <c r="W194" i="7" a="1"/>
  <c r="W194" i="7"/>
  <c r="X194" i="7" a="1"/>
  <c r="X194" i="7"/>
  <c r="Y194" i="7" a="1"/>
  <c r="Y194" i="7"/>
  <c r="Z194" i="7" a="1"/>
  <c r="Z194" i="7"/>
  <c r="B195" i="7" a="1"/>
  <c r="B195" i="7"/>
  <c r="C195" i="7" a="1"/>
  <c r="C195" i="7"/>
  <c r="D195" i="7" a="1"/>
  <c r="D195" i="7"/>
  <c r="E195" i="7" a="1"/>
  <c r="E195" i="7"/>
  <c r="F195" i="7" a="1"/>
  <c r="F195" i="7"/>
  <c r="G195" i="7" a="1"/>
  <c r="G195" i="7"/>
  <c r="H195" i="7" a="1"/>
  <c r="H195" i="7"/>
  <c r="I195" i="7" a="1"/>
  <c r="I195" i="7"/>
  <c r="J195" i="7" a="1"/>
  <c r="J195" i="7"/>
  <c r="K195" i="7" a="1"/>
  <c r="K195" i="7"/>
  <c r="L195" i="7" a="1"/>
  <c r="L195" i="7"/>
  <c r="M195" i="7" a="1"/>
  <c r="M195" i="7"/>
  <c r="N195" i="7" a="1"/>
  <c r="N195" i="7"/>
  <c r="O195" i="7" a="1"/>
  <c r="O195" i="7"/>
  <c r="P195" i="7" a="1"/>
  <c r="P195" i="7"/>
  <c r="Q195" i="7" a="1"/>
  <c r="Q195" i="7"/>
  <c r="R195" i="7" a="1"/>
  <c r="R195" i="7"/>
  <c r="S195" i="7" a="1"/>
  <c r="S195" i="7"/>
  <c r="T195" i="7" a="1"/>
  <c r="T195" i="7"/>
  <c r="U195" i="7" a="1"/>
  <c r="U195" i="7"/>
  <c r="V195" i="7" a="1"/>
  <c r="V195" i="7"/>
  <c r="W195" i="7" a="1"/>
  <c r="W195" i="7"/>
  <c r="X195" i="7" a="1"/>
  <c r="X195" i="7"/>
  <c r="Y195" i="7" a="1"/>
  <c r="Y195" i="7"/>
  <c r="Z195" i="7" a="1"/>
  <c r="Z195" i="7"/>
  <c r="B196" i="7" a="1"/>
  <c r="B196" i="7"/>
  <c r="C196" i="7" a="1"/>
  <c r="C196" i="7"/>
  <c r="D196" i="7" a="1"/>
  <c r="D196" i="7"/>
  <c r="E196" i="7" a="1"/>
  <c r="E196" i="7"/>
  <c r="F196" i="7" a="1"/>
  <c r="F196" i="7"/>
  <c r="G196" i="7" a="1"/>
  <c r="G196" i="7"/>
  <c r="H196" i="7" a="1"/>
  <c r="H196" i="7"/>
  <c r="I196" i="7" a="1"/>
  <c r="I196" i="7"/>
  <c r="J196" i="7" a="1"/>
  <c r="J196" i="7"/>
  <c r="K196" i="7" a="1"/>
  <c r="K196" i="7"/>
  <c r="L196" i="7" a="1"/>
  <c r="L196" i="7"/>
  <c r="M196" i="7" a="1"/>
  <c r="M196" i="7"/>
  <c r="N196" i="7" a="1"/>
  <c r="N196" i="7"/>
  <c r="O196" i="7" a="1"/>
  <c r="O196" i="7"/>
  <c r="P196" i="7" a="1"/>
  <c r="P196" i="7"/>
  <c r="Q196" i="7" a="1"/>
  <c r="Q196" i="7"/>
  <c r="R196" i="7" a="1"/>
  <c r="R196" i="7"/>
  <c r="S196" i="7" a="1"/>
  <c r="S196" i="7"/>
  <c r="T196" i="7" a="1"/>
  <c r="T196" i="7"/>
  <c r="U196" i="7" a="1"/>
  <c r="U196" i="7"/>
  <c r="V196" i="7" a="1"/>
  <c r="V196" i="7"/>
  <c r="W196" i="7" a="1"/>
  <c r="W196" i="7"/>
  <c r="X196" i="7" a="1"/>
  <c r="X196" i="7"/>
  <c r="Y196" i="7" a="1"/>
  <c r="Y196" i="7"/>
  <c r="Z196" i="7" a="1"/>
  <c r="Z196" i="7"/>
  <c r="B197" i="7" a="1"/>
  <c r="B197" i="7"/>
  <c r="C197" i="7" a="1"/>
  <c r="C197" i="7"/>
  <c r="D197" i="7" a="1"/>
  <c r="D197" i="7"/>
  <c r="E197" i="7" a="1"/>
  <c r="E197" i="7"/>
  <c r="F197" i="7" a="1"/>
  <c r="F197" i="7"/>
  <c r="G197" i="7" a="1"/>
  <c r="G197" i="7"/>
  <c r="H197" i="7" a="1"/>
  <c r="H197" i="7"/>
  <c r="I197" i="7" a="1"/>
  <c r="I197" i="7"/>
  <c r="J197" i="7" a="1"/>
  <c r="J197" i="7"/>
  <c r="K197" i="7" a="1"/>
  <c r="K197" i="7"/>
  <c r="L197" i="7" a="1"/>
  <c r="L197" i="7"/>
  <c r="M197" i="7" a="1"/>
  <c r="M197" i="7"/>
  <c r="N197" i="7" a="1"/>
  <c r="N197" i="7"/>
  <c r="O197" i="7" a="1"/>
  <c r="O197" i="7"/>
  <c r="P197" i="7" a="1"/>
  <c r="P197" i="7"/>
  <c r="Q197" i="7" a="1"/>
  <c r="Q197" i="7"/>
  <c r="R197" i="7" a="1"/>
  <c r="R197" i="7"/>
  <c r="S197" i="7" a="1"/>
  <c r="S197" i="7"/>
  <c r="T197" i="7" a="1"/>
  <c r="T197" i="7"/>
  <c r="U197" i="7" a="1"/>
  <c r="U197" i="7"/>
  <c r="V197" i="7" a="1"/>
  <c r="V197" i="7"/>
  <c r="W197" i="7" a="1"/>
  <c r="W197" i="7"/>
  <c r="X197" i="7" a="1"/>
  <c r="X197" i="7"/>
  <c r="Y197" i="7" a="1"/>
  <c r="Y197" i="7"/>
  <c r="Z197" i="7" a="1"/>
  <c r="Z197" i="7"/>
  <c r="B198" i="7" a="1"/>
  <c r="B198" i="7"/>
  <c r="C198" i="7" a="1"/>
  <c r="C198" i="7"/>
  <c r="D198" i="7" a="1"/>
  <c r="D198" i="7"/>
  <c r="E198" i="7" a="1"/>
  <c r="E198" i="7"/>
  <c r="F198" i="7" a="1"/>
  <c r="F198" i="7"/>
  <c r="G198" i="7" a="1"/>
  <c r="G198" i="7"/>
  <c r="H198" i="7" a="1"/>
  <c r="H198" i="7"/>
  <c r="I198" i="7" a="1"/>
  <c r="I198" i="7"/>
  <c r="J198" i="7" a="1"/>
  <c r="J198" i="7"/>
  <c r="K198" i="7" a="1"/>
  <c r="K198" i="7"/>
  <c r="L198" i="7" a="1"/>
  <c r="L198" i="7"/>
  <c r="M198" i="7" a="1"/>
  <c r="M198" i="7"/>
  <c r="N198" i="7" a="1"/>
  <c r="N198" i="7"/>
  <c r="O198" i="7" a="1"/>
  <c r="O198" i="7"/>
  <c r="P198" i="7" a="1"/>
  <c r="P198" i="7"/>
  <c r="Q198" i="7" a="1"/>
  <c r="Q198" i="7"/>
  <c r="R198" i="7" a="1"/>
  <c r="R198" i="7"/>
  <c r="S198" i="7" a="1"/>
  <c r="S198" i="7"/>
  <c r="T198" i="7" a="1"/>
  <c r="T198" i="7"/>
  <c r="U198" i="7" a="1"/>
  <c r="U198" i="7"/>
  <c r="V198" i="7" a="1"/>
  <c r="V198" i="7"/>
  <c r="W198" i="7" a="1"/>
  <c r="W198" i="7"/>
  <c r="X198" i="7" a="1"/>
  <c r="X198" i="7"/>
  <c r="Y198" i="7" a="1"/>
  <c r="Y198" i="7"/>
  <c r="Z198" i="7" a="1"/>
  <c r="Z198" i="7"/>
  <c r="B199" i="7" a="1"/>
  <c r="B199" i="7"/>
  <c r="C199" i="7" a="1"/>
  <c r="C199" i="7"/>
  <c r="D199" i="7" a="1"/>
  <c r="D199" i="7"/>
  <c r="E199" i="7" a="1"/>
  <c r="E199" i="7"/>
  <c r="F199" i="7" a="1"/>
  <c r="F199" i="7"/>
  <c r="G199" i="7" a="1"/>
  <c r="G199" i="7"/>
  <c r="H199" i="7" a="1"/>
  <c r="H199" i="7"/>
  <c r="I199" i="7" a="1"/>
  <c r="I199" i="7"/>
  <c r="J199" i="7" a="1"/>
  <c r="J199" i="7"/>
  <c r="K199" i="7" a="1"/>
  <c r="K199" i="7"/>
  <c r="L199" i="7" a="1"/>
  <c r="L199" i="7"/>
  <c r="M199" i="7" a="1"/>
  <c r="M199" i="7"/>
  <c r="N199" i="7" a="1"/>
  <c r="N199" i="7"/>
  <c r="O199" i="7" a="1"/>
  <c r="O199" i="7"/>
  <c r="P199" i="7" a="1"/>
  <c r="P199" i="7"/>
  <c r="Q199" i="7" a="1"/>
  <c r="Q199" i="7"/>
  <c r="R199" i="7" a="1"/>
  <c r="R199" i="7"/>
  <c r="S199" i="7" a="1"/>
  <c r="S199" i="7"/>
  <c r="T199" i="7" a="1"/>
  <c r="T199" i="7"/>
  <c r="U199" i="7" a="1"/>
  <c r="U199" i="7"/>
  <c r="V199" i="7" a="1"/>
  <c r="V199" i="7"/>
  <c r="W199" i="7" a="1"/>
  <c r="W199" i="7"/>
  <c r="X199" i="7" a="1"/>
  <c r="X199" i="7"/>
  <c r="Y199" i="7" a="1"/>
  <c r="Y199" i="7"/>
  <c r="Z199" i="7" a="1"/>
  <c r="Z199" i="7"/>
  <c r="B200" i="7" a="1"/>
  <c r="B200" i="7"/>
  <c r="C200" i="7" a="1"/>
  <c r="C200" i="7"/>
  <c r="D200" i="7" a="1"/>
  <c r="D200" i="7"/>
  <c r="E200" i="7" a="1"/>
  <c r="E200" i="7"/>
  <c r="F200" i="7" a="1"/>
  <c r="F200" i="7"/>
  <c r="G200" i="7" a="1"/>
  <c r="G200" i="7"/>
  <c r="H200" i="7" a="1"/>
  <c r="H200" i="7"/>
  <c r="I200" i="7" a="1"/>
  <c r="I200" i="7"/>
  <c r="J200" i="7" a="1"/>
  <c r="J200" i="7"/>
  <c r="K200" i="7" a="1"/>
  <c r="K200" i="7"/>
  <c r="L200" i="7" a="1"/>
  <c r="L200" i="7"/>
  <c r="M200" i="7" a="1"/>
  <c r="M200" i="7"/>
  <c r="N200" i="7" a="1"/>
  <c r="N200" i="7"/>
  <c r="O200" i="7" a="1"/>
  <c r="O200" i="7"/>
  <c r="P200" i="7" a="1"/>
  <c r="P200" i="7"/>
  <c r="Q200" i="7" a="1"/>
  <c r="Q200" i="7"/>
  <c r="R200" i="7" a="1"/>
  <c r="R200" i="7"/>
  <c r="S200" i="7" a="1"/>
  <c r="S200" i="7"/>
  <c r="T200" i="7" a="1"/>
  <c r="T200" i="7"/>
  <c r="U200" i="7" a="1"/>
  <c r="U200" i="7"/>
  <c r="V200" i="7" a="1"/>
  <c r="V200" i="7"/>
  <c r="W200" i="7" a="1"/>
  <c r="W200" i="7"/>
  <c r="X200" i="7" a="1"/>
  <c r="X200" i="7"/>
  <c r="Y200" i="7" a="1"/>
  <c r="Y200" i="7"/>
  <c r="Z200" i="7" a="1"/>
  <c r="Z200" i="7"/>
  <c r="B201" i="7" a="1"/>
  <c r="B201" i="7"/>
  <c r="C201" i="7" a="1"/>
  <c r="C201" i="7"/>
  <c r="D201" i="7" a="1"/>
  <c r="D201" i="7"/>
  <c r="E201" i="7" a="1"/>
  <c r="E201" i="7"/>
  <c r="F201" i="7" a="1"/>
  <c r="F201" i="7"/>
  <c r="G201" i="7" a="1"/>
  <c r="G201" i="7"/>
  <c r="H201" i="7" a="1"/>
  <c r="H201" i="7"/>
  <c r="I201" i="7" a="1"/>
  <c r="I201" i="7"/>
  <c r="J201" i="7" a="1"/>
  <c r="J201" i="7"/>
  <c r="K201" i="7" a="1"/>
  <c r="K201" i="7"/>
  <c r="L201" i="7" a="1"/>
  <c r="L201" i="7"/>
  <c r="M201" i="7" a="1"/>
  <c r="M201" i="7"/>
  <c r="N201" i="7" a="1"/>
  <c r="N201" i="7"/>
  <c r="O201" i="7" a="1"/>
  <c r="O201" i="7"/>
  <c r="P201" i="7" a="1"/>
  <c r="P201" i="7"/>
  <c r="Q201" i="7" a="1"/>
  <c r="Q201" i="7"/>
  <c r="R201" i="7" a="1"/>
  <c r="R201" i="7"/>
  <c r="S201" i="7" a="1"/>
  <c r="S201" i="7"/>
  <c r="T201" i="7" a="1"/>
  <c r="T201" i="7"/>
  <c r="U201" i="7" a="1"/>
  <c r="U201" i="7"/>
  <c r="V201" i="7" a="1"/>
  <c r="V201" i="7"/>
  <c r="W201" i="7" a="1"/>
  <c r="W201" i="7"/>
  <c r="X201" i="7" a="1"/>
  <c r="X201" i="7"/>
  <c r="Y201" i="7" a="1"/>
  <c r="Y201" i="7"/>
  <c r="Z201" i="7" a="1"/>
  <c r="Z201" i="7"/>
  <c r="B202" i="7" a="1"/>
  <c r="B202" i="7"/>
  <c r="C202" i="7" a="1"/>
  <c r="C202" i="7"/>
  <c r="D202" i="7" a="1"/>
  <c r="D202" i="7"/>
  <c r="E202" i="7" a="1"/>
  <c r="E202" i="7"/>
  <c r="F202" i="7" a="1"/>
  <c r="F202" i="7"/>
  <c r="G202" i="7" a="1"/>
  <c r="G202" i="7"/>
  <c r="H202" i="7" a="1"/>
  <c r="H202" i="7"/>
  <c r="I202" i="7" a="1"/>
  <c r="I202" i="7"/>
  <c r="J202" i="7" a="1"/>
  <c r="J202" i="7"/>
  <c r="K202" i="7" a="1"/>
  <c r="K202" i="7"/>
  <c r="L202" i="7" a="1"/>
  <c r="L202" i="7"/>
  <c r="M202" i="7" a="1"/>
  <c r="M202" i="7"/>
  <c r="N202" i="7" a="1"/>
  <c r="N202" i="7"/>
  <c r="O202" i="7" a="1"/>
  <c r="O202" i="7"/>
  <c r="P202" i="7" a="1"/>
  <c r="P202" i="7"/>
  <c r="Q202" i="7" a="1"/>
  <c r="Q202" i="7"/>
  <c r="R202" i="7" a="1"/>
  <c r="R202" i="7"/>
  <c r="S202" i="7" a="1"/>
  <c r="S202" i="7"/>
  <c r="T202" i="7" a="1"/>
  <c r="T202" i="7"/>
  <c r="U202" i="7" a="1"/>
  <c r="U202" i="7"/>
  <c r="V202" i="7" a="1"/>
  <c r="V202" i="7"/>
  <c r="W202" i="7" a="1"/>
  <c r="W202" i="7"/>
  <c r="X202" i="7" a="1"/>
  <c r="X202" i="7"/>
  <c r="Y202" i="7" a="1"/>
  <c r="Y202" i="7"/>
  <c r="Z202" i="7" a="1"/>
  <c r="Z202" i="7"/>
  <c r="B203" i="7" a="1"/>
  <c r="B203" i="7"/>
  <c r="C203" i="7" a="1"/>
  <c r="C203" i="7"/>
  <c r="D203" i="7" a="1"/>
  <c r="D203" i="7"/>
  <c r="E203" i="7" a="1"/>
  <c r="E203" i="7"/>
  <c r="F203" i="7" a="1"/>
  <c r="F203" i="7"/>
  <c r="G203" i="7" a="1"/>
  <c r="G203" i="7"/>
  <c r="H203" i="7" a="1"/>
  <c r="H203" i="7"/>
  <c r="I203" i="7" a="1"/>
  <c r="I203" i="7"/>
  <c r="J203" i="7" a="1"/>
  <c r="J203" i="7"/>
  <c r="K203" i="7" a="1"/>
  <c r="K203" i="7"/>
  <c r="L203" i="7" a="1"/>
  <c r="L203" i="7"/>
  <c r="M203" i="7" a="1"/>
  <c r="M203" i="7"/>
  <c r="N203" i="7" a="1"/>
  <c r="N203" i="7"/>
  <c r="O203" i="7" a="1"/>
  <c r="O203" i="7"/>
  <c r="P203" i="7" a="1"/>
  <c r="P203" i="7"/>
  <c r="Q203" i="7" a="1"/>
  <c r="Q203" i="7"/>
  <c r="R203" i="7" a="1"/>
  <c r="R203" i="7"/>
  <c r="S203" i="7" a="1"/>
  <c r="S203" i="7"/>
  <c r="T203" i="7" a="1"/>
  <c r="T203" i="7"/>
  <c r="U203" i="7" a="1"/>
  <c r="U203" i="7"/>
  <c r="V203" i="7" a="1"/>
  <c r="V203" i="7"/>
  <c r="W203" i="7" a="1"/>
  <c r="W203" i="7"/>
  <c r="X203" i="7" a="1"/>
  <c r="X203" i="7"/>
  <c r="Y203" i="7" a="1"/>
  <c r="Y203" i="7"/>
  <c r="Z203" i="7" a="1"/>
  <c r="Z203" i="7"/>
  <c r="B204" i="7" a="1"/>
  <c r="B204" i="7"/>
  <c r="C204" i="7" a="1"/>
  <c r="C204" i="7"/>
  <c r="D204" i="7" a="1"/>
  <c r="D204" i="7"/>
  <c r="E204" i="7" a="1"/>
  <c r="E204" i="7"/>
  <c r="F204" i="7" a="1"/>
  <c r="F204" i="7"/>
  <c r="G204" i="7" a="1"/>
  <c r="G204" i="7"/>
  <c r="H204" i="7" a="1"/>
  <c r="H204" i="7"/>
  <c r="I204" i="7" a="1"/>
  <c r="I204" i="7"/>
  <c r="J204" i="7" a="1"/>
  <c r="J204" i="7"/>
  <c r="K204" i="7" a="1"/>
  <c r="K204" i="7"/>
  <c r="L204" i="7" a="1"/>
  <c r="L204" i="7"/>
  <c r="M204" i="7" a="1"/>
  <c r="M204" i="7"/>
  <c r="N204" i="7" a="1"/>
  <c r="N204" i="7"/>
  <c r="O204" i="7" a="1"/>
  <c r="O204" i="7"/>
  <c r="P204" i="7" a="1"/>
  <c r="P204" i="7"/>
  <c r="Q204" i="7" a="1"/>
  <c r="Q204" i="7"/>
  <c r="R204" i="7" a="1"/>
  <c r="R204" i="7"/>
  <c r="S204" i="7" a="1"/>
  <c r="S204" i="7"/>
  <c r="T204" i="7" a="1"/>
  <c r="T204" i="7"/>
  <c r="U204" i="7" a="1"/>
  <c r="U204" i="7"/>
  <c r="V204" i="7" a="1"/>
  <c r="V204" i="7"/>
  <c r="W204" i="7" a="1"/>
  <c r="W204" i="7"/>
  <c r="X204" i="7" a="1"/>
  <c r="X204" i="7"/>
  <c r="Y204" i="7" a="1"/>
  <c r="Y204" i="7"/>
  <c r="Z204" i="7" a="1"/>
  <c r="Z204" i="7"/>
  <c r="B205" i="7" a="1"/>
  <c r="B205" i="7"/>
  <c r="C205" i="7" a="1"/>
  <c r="C205" i="7"/>
  <c r="D205" i="7" a="1"/>
  <c r="D205" i="7"/>
  <c r="E205" i="7" a="1"/>
  <c r="E205" i="7"/>
  <c r="F205" i="7" a="1"/>
  <c r="F205" i="7"/>
  <c r="G205" i="7" a="1"/>
  <c r="G205" i="7"/>
  <c r="H205" i="7" a="1"/>
  <c r="H205" i="7"/>
  <c r="I205" i="7" a="1"/>
  <c r="I205" i="7"/>
  <c r="J205" i="7" a="1"/>
  <c r="J205" i="7"/>
  <c r="K205" i="7" a="1"/>
  <c r="K205" i="7"/>
  <c r="L205" i="7" a="1"/>
  <c r="L205" i="7"/>
  <c r="M205" i="7" a="1"/>
  <c r="M205" i="7"/>
  <c r="N205" i="7" a="1"/>
  <c r="N205" i="7"/>
  <c r="O205" i="7" a="1"/>
  <c r="O205" i="7"/>
  <c r="P205" i="7" a="1"/>
  <c r="P205" i="7"/>
  <c r="Q205" i="7" a="1"/>
  <c r="Q205" i="7"/>
  <c r="R205" i="7" a="1"/>
  <c r="R205" i="7"/>
  <c r="S205" i="7" a="1"/>
  <c r="S205" i="7"/>
  <c r="T205" i="7" a="1"/>
  <c r="T205" i="7"/>
  <c r="U205" i="7" a="1"/>
  <c r="U205" i="7"/>
  <c r="V205" i="7" a="1"/>
  <c r="V205" i="7"/>
  <c r="W205" i="7" a="1"/>
  <c r="W205" i="7"/>
  <c r="X205" i="7" a="1"/>
  <c r="X205" i="7"/>
  <c r="Y205" i="7" a="1"/>
  <c r="Y205" i="7"/>
  <c r="Z205" i="7" a="1"/>
  <c r="Z205" i="7"/>
  <c r="B206" i="7" a="1"/>
  <c r="B206" i="7"/>
  <c r="C206" i="7" a="1"/>
  <c r="C206" i="7"/>
  <c r="D206" i="7" a="1"/>
  <c r="D206" i="7"/>
  <c r="E206" i="7" a="1"/>
  <c r="E206" i="7"/>
  <c r="F206" i="7" a="1"/>
  <c r="F206" i="7"/>
  <c r="G206" i="7" a="1"/>
  <c r="G206" i="7"/>
  <c r="H206" i="7" a="1"/>
  <c r="H206" i="7"/>
  <c r="I206" i="7" a="1"/>
  <c r="I206" i="7"/>
  <c r="J206" i="7" a="1"/>
  <c r="J206" i="7"/>
  <c r="K206" i="7" a="1"/>
  <c r="K206" i="7"/>
  <c r="L206" i="7" a="1"/>
  <c r="L206" i="7"/>
  <c r="M206" i="7" a="1"/>
  <c r="M206" i="7"/>
  <c r="N206" i="7" a="1"/>
  <c r="N206" i="7"/>
  <c r="O206" i="7" a="1"/>
  <c r="O206" i="7"/>
  <c r="P206" i="7" a="1"/>
  <c r="P206" i="7"/>
  <c r="Q206" i="7" a="1"/>
  <c r="Q206" i="7"/>
  <c r="R206" i="7" a="1"/>
  <c r="R206" i="7"/>
  <c r="S206" i="7" a="1"/>
  <c r="S206" i="7"/>
  <c r="T206" i="7" a="1"/>
  <c r="T206" i="7"/>
  <c r="U206" i="7" a="1"/>
  <c r="U206" i="7"/>
  <c r="V206" i="7" a="1"/>
  <c r="V206" i="7"/>
  <c r="W206" i="7" a="1"/>
  <c r="W206" i="7"/>
  <c r="X206" i="7" a="1"/>
  <c r="X206" i="7"/>
  <c r="Y206" i="7" a="1"/>
  <c r="Y206" i="7"/>
  <c r="Z206" i="7" a="1"/>
  <c r="Z206" i="7"/>
  <c r="B207" i="7" a="1"/>
  <c r="B207" i="7"/>
  <c r="C207" i="7" a="1"/>
  <c r="C207" i="7"/>
  <c r="D207" i="7" a="1"/>
  <c r="D207" i="7"/>
  <c r="E207" i="7" a="1"/>
  <c r="E207" i="7"/>
  <c r="F207" i="7" a="1"/>
  <c r="F207" i="7"/>
  <c r="G207" i="7" a="1"/>
  <c r="G207" i="7"/>
  <c r="H207" i="7" a="1"/>
  <c r="H207" i="7"/>
  <c r="I207" i="7" a="1"/>
  <c r="I207" i="7"/>
  <c r="J207" i="7" a="1"/>
  <c r="J207" i="7"/>
  <c r="K207" i="7" a="1"/>
  <c r="K207" i="7"/>
  <c r="L207" i="7" a="1"/>
  <c r="L207" i="7"/>
  <c r="M207" i="7" a="1"/>
  <c r="M207" i="7"/>
  <c r="N207" i="7" a="1"/>
  <c r="N207" i="7"/>
  <c r="O207" i="7" a="1"/>
  <c r="O207" i="7"/>
  <c r="P207" i="7" a="1"/>
  <c r="P207" i="7"/>
  <c r="Q207" i="7" a="1"/>
  <c r="Q207" i="7"/>
  <c r="R207" i="7" a="1"/>
  <c r="R207" i="7"/>
  <c r="S207" i="7" a="1"/>
  <c r="S207" i="7"/>
  <c r="T207" i="7" a="1"/>
  <c r="T207" i="7"/>
  <c r="U207" i="7" a="1"/>
  <c r="U207" i="7"/>
  <c r="V207" i="7" a="1"/>
  <c r="V207" i="7"/>
  <c r="W207" i="7" a="1"/>
  <c r="W207" i="7"/>
  <c r="X207" i="7" a="1"/>
  <c r="X207" i="7"/>
  <c r="Y207" i="7" a="1"/>
  <c r="Y207" i="7"/>
  <c r="Z207" i="7" a="1"/>
  <c r="Z207" i="7"/>
  <c r="B208" i="7" a="1"/>
  <c r="B208" i="7"/>
  <c r="C208" i="7" a="1"/>
  <c r="C208" i="7"/>
  <c r="D208" i="7" a="1"/>
  <c r="D208" i="7"/>
  <c r="E208" i="7" a="1"/>
  <c r="E208" i="7"/>
  <c r="F208" i="7" a="1"/>
  <c r="F208" i="7"/>
  <c r="G208" i="7" a="1"/>
  <c r="G208" i="7"/>
  <c r="H208" i="7" a="1"/>
  <c r="H208" i="7"/>
  <c r="I208" i="7" a="1"/>
  <c r="I208" i="7"/>
  <c r="J208" i="7" a="1"/>
  <c r="J208" i="7"/>
  <c r="K208" i="7" a="1"/>
  <c r="K208" i="7"/>
  <c r="L208" i="7" a="1"/>
  <c r="L208" i="7"/>
  <c r="M208" i="7" a="1"/>
  <c r="M208" i="7"/>
  <c r="N208" i="7" a="1"/>
  <c r="N208" i="7"/>
  <c r="O208" i="7" a="1"/>
  <c r="O208" i="7"/>
  <c r="P208" i="7" a="1"/>
  <c r="P208" i="7"/>
  <c r="Q208" i="7" a="1"/>
  <c r="Q208" i="7"/>
  <c r="R208" i="7" a="1"/>
  <c r="R208" i="7"/>
  <c r="S208" i="7" a="1"/>
  <c r="S208" i="7"/>
  <c r="T208" i="7" a="1"/>
  <c r="T208" i="7"/>
  <c r="U208" i="7" a="1"/>
  <c r="U208" i="7"/>
  <c r="V208" i="7" a="1"/>
  <c r="V208" i="7"/>
  <c r="W208" i="7" a="1"/>
  <c r="W208" i="7"/>
  <c r="X208" i="7" a="1"/>
  <c r="X208" i="7"/>
  <c r="Y208" i="7" a="1"/>
  <c r="Y208" i="7"/>
  <c r="Z208" i="7" a="1"/>
  <c r="Z208" i="7"/>
  <c r="B209" i="7" a="1"/>
  <c r="B209" i="7"/>
  <c r="C209" i="7" a="1"/>
  <c r="C209" i="7"/>
  <c r="D209" i="7" a="1"/>
  <c r="D209" i="7"/>
  <c r="E209" i="7" a="1"/>
  <c r="E209" i="7"/>
  <c r="F209" i="7" a="1"/>
  <c r="F209" i="7"/>
  <c r="G209" i="7" a="1"/>
  <c r="G209" i="7"/>
  <c r="H209" i="7" a="1"/>
  <c r="H209" i="7"/>
  <c r="I209" i="7" a="1"/>
  <c r="I209" i="7"/>
  <c r="J209" i="7" a="1"/>
  <c r="J209" i="7"/>
  <c r="K209" i="7" a="1"/>
  <c r="K209" i="7"/>
  <c r="L209" i="7" a="1"/>
  <c r="L209" i="7"/>
  <c r="M209" i="7" a="1"/>
  <c r="M209" i="7"/>
  <c r="N209" i="7" a="1"/>
  <c r="N209" i="7"/>
  <c r="O209" i="7" a="1"/>
  <c r="O209" i="7"/>
  <c r="P209" i="7" a="1"/>
  <c r="P209" i="7"/>
  <c r="Q209" i="7" a="1"/>
  <c r="Q209" i="7"/>
  <c r="R209" i="7" a="1"/>
  <c r="R209" i="7"/>
  <c r="S209" i="7" a="1"/>
  <c r="S209" i="7"/>
  <c r="T209" i="7" a="1"/>
  <c r="T209" i="7"/>
  <c r="U209" i="7" a="1"/>
  <c r="U209" i="7"/>
  <c r="V209" i="7" a="1"/>
  <c r="V209" i="7"/>
  <c r="W209" i="7" a="1"/>
  <c r="W209" i="7"/>
  <c r="X209" i="7" a="1"/>
  <c r="X209" i="7"/>
  <c r="Y209" i="7" a="1"/>
  <c r="Y209" i="7"/>
  <c r="Z209" i="7" a="1"/>
  <c r="Z209" i="7"/>
  <c r="B210" i="7" a="1"/>
  <c r="B210" i="7"/>
  <c r="C210" i="7" a="1"/>
  <c r="C210" i="7"/>
  <c r="D210" i="7" a="1"/>
  <c r="D210" i="7"/>
  <c r="E210" i="7" a="1"/>
  <c r="E210" i="7"/>
  <c r="F210" i="7" a="1"/>
  <c r="F210" i="7"/>
  <c r="G210" i="7" a="1"/>
  <c r="G210" i="7"/>
  <c r="H210" i="7" a="1"/>
  <c r="H210" i="7"/>
  <c r="I210" i="7" a="1"/>
  <c r="I210" i="7"/>
  <c r="J210" i="7" a="1"/>
  <c r="J210" i="7"/>
  <c r="K210" i="7" a="1"/>
  <c r="K210" i="7"/>
  <c r="L210" i="7" a="1"/>
  <c r="L210" i="7"/>
  <c r="M210" i="7" a="1"/>
  <c r="M210" i="7"/>
  <c r="N210" i="7" a="1"/>
  <c r="N210" i="7"/>
  <c r="O210" i="7" a="1"/>
  <c r="O210" i="7"/>
  <c r="P210" i="7" a="1"/>
  <c r="P210" i="7"/>
  <c r="Q210" i="7" a="1"/>
  <c r="Q210" i="7"/>
  <c r="R210" i="7" a="1"/>
  <c r="R210" i="7"/>
  <c r="S210" i="7" a="1"/>
  <c r="S210" i="7"/>
  <c r="T210" i="7" a="1"/>
  <c r="T210" i="7"/>
  <c r="U210" i="7" a="1"/>
  <c r="U210" i="7"/>
  <c r="V210" i="7" a="1"/>
  <c r="V210" i="7"/>
  <c r="W210" i="7" a="1"/>
  <c r="W210" i="7"/>
  <c r="X210" i="7" a="1"/>
  <c r="X210" i="7"/>
  <c r="Y210" i="7" a="1"/>
  <c r="Y210" i="7"/>
  <c r="Z210" i="7" a="1"/>
  <c r="Z210" i="7"/>
  <c r="B211" i="7" a="1"/>
  <c r="B211" i="7"/>
  <c r="C211" i="7" a="1"/>
  <c r="C211" i="7"/>
  <c r="D211" i="7" a="1"/>
  <c r="D211" i="7"/>
  <c r="E211" i="7" a="1"/>
  <c r="E211" i="7"/>
  <c r="F211" i="7" a="1"/>
  <c r="F211" i="7"/>
  <c r="G211" i="7" a="1"/>
  <c r="G211" i="7"/>
  <c r="H211" i="7" a="1"/>
  <c r="H211" i="7"/>
  <c r="I211" i="7" a="1"/>
  <c r="I211" i="7"/>
  <c r="J211" i="7" a="1"/>
  <c r="J211" i="7"/>
  <c r="K211" i="7" a="1"/>
  <c r="K211" i="7"/>
  <c r="L211" i="7" a="1"/>
  <c r="L211" i="7"/>
  <c r="M211" i="7" a="1"/>
  <c r="M211" i="7"/>
  <c r="N211" i="7" a="1"/>
  <c r="N211" i="7"/>
  <c r="O211" i="7" a="1"/>
  <c r="O211" i="7"/>
  <c r="P211" i="7" a="1"/>
  <c r="P211" i="7"/>
  <c r="Q211" i="7" a="1"/>
  <c r="Q211" i="7"/>
  <c r="R211" i="7" a="1"/>
  <c r="R211" i="7"/>
  <c r="S211" i="7" a="1"/>
  <c r="S211" i="7"/>
  <c r="T211" i="7" a="1"/>
  <c r="T211" i="7"/>
  <c r="U211" i="7" a="1"/>
  <c r="U211" i="7"/>
  <c r="V211" i="7" a="1"/>
  <c r="V211" i="7"/>
  <c r="W211" i="7" a="1"/>
  <c r="W211" i="7"/>
  <c r="X211" i="7" a="1"/>
  <c r="X211" i="7"/>
  <c r="Y211" i="7" a="1"/>
  <c r="Y211" i="7"/>
  <c r="Z211" i="7" a="1"/>
  <c r="Z211" i="7"/>
  <c r="B212" i="7" a="1"/>
  <c r="B212" i="7"/>
  <c r="C212" i="7" a="1"/>
  <c r="C212" i="7"/>
  <c r="D212" i="7" a="1"/>
  <c r="D212" i="7"/>
  <c r="E212" i="7" a="1"/>
  <c r="E212" i="7"/>
  <c r="F212" i="7" a="1"/>
  <c r="F212" i="7"/>
  <c r="G212" i="7" a="1"/>
  <c r="G212" i="7"/>
  <c r="H212" i="7" a="1"/>
  <c r="H212" i="7"/>
  <c r="I212" i="7" a="1"/>
  <c r="I212" i="7"/>
  <c r="J212" i="7" a="1"/>
  <c r="J212" i="7"/>
  <c r="K212" i="7" a="1"/>
  <c r="K212" i="7"/>
  <c r="L212" i="7" a="1"/>
  <c r="L212" i="7"/>
  <c r="M212" i="7" a="1"/>
  <c r="M212" i="7"/>
  <c r="N212" i="7" a="1"/>
  <c r="N212" i="7"/>
  <c r="O212" i="7" a="1"/>
  <c r="O212" i="7"/>
  <c r="P212" i="7" a="1"/>
  <c r="P212" i="7"/>
  <c r="Q212" i="7" a="1"/>
  <c r="Q212" i="7"/>
  <c r="R212" i="7" a="1"/>
  <c r="R212" i="7"/>
  <c r="S212" i="7" a="1"/>
  <c r="S212" i="7"/>
  <c r="T212" i="7" a="1"/>
  <c r="T212" i="7"/>
  <c r="U212" i="7" a="1"/>
  <c r="U212" i="7"/>
  <c r="V212" i="7" a="1"/>
  <c r="V212" i="7"/>
  <c r="W212" i="7" a="1"/>
  <c r="W212" i="7"/>
  <c r="X212" i="7" a="1"/>
  <c r="X212" i="7"/>
  <c r="Y212" i="7" a="1"/>
  <c r="Y212" i="7"/>
  <c r="Z212" i="7" a="1"/>
  <c r="Z212" i="7"/>
  <c r="B213" i="7" a="1"/>
  <c r="B213" i="7"/>
  <c r="C213" i="7" a="1"/>
  <c r="C213" i="7"/>
  <c r="D213" i="7" a="1"/>
  <c r="D213" i="7"/>
  <c r="E213" i="7" a="1"/>
  <c r="E213" i="7"/>
  <c r="F213" i="7" a="1"/>
  <c r="F213" i="7"/>
  <c r="G213" i="7" a="1"/>
  <c r="G213" i="7"/>
  <c r="H213" i="7" a="1"/>
  <c r="H213" i="7"/>
  <c r="I213" i="7" a="1"/>
  <c r="I213" i="7"/>
  <c r="J213" i="7" a="1"/>
  <c r="J213" i="7"/>
  <c r="K213" i="7" a="1"/>
  <c r="K213" i="7"/>
  <c r="L213" i="7" a="1"/>
  <c r="L213" i="7"/>
  <c r="M213" i="7" a="1"/>
  <c r="M213" i="7"/>
  <c r="N213" i="7" a="1"/>
  <c r="N213" i="7"/>
  <c r="O213" i="7" a="1"/>
  <c r="O213" i="7"/>
  <c r="P213" i="7" a="1"/>
  <c r="P213" i="7"/>
  <c r="Q213" i="7" a="1"/>
  <c r="Q213" i="7"/>
  <c r="R213" i="7" a="1"/>
  <c r="R213" i="7"/>
  <c r="S213" i="7" a="1"/>
  <c r="S213" i="7"/>
  <c r="T213" i="7" a="1"/>
  <c r="T213" i="7"/>
  <c r="U213" i="7" a="1"/>
  <c r="U213" i="7"/>
  <c r="V213" i="7" a="1"/>
  <c r="V213" i="7"/>
  <c r="W213" i="7" a="1"/>
  <c r="W213" i="7"/>
  <c r="X213" i="7" a="1"/>
  <c r="X213" i="7"/>
  <c r="Y213" i="7" a="1"/>
  <c r="Y213" i="7"/>
  <c r="Z213" i="7" a="1"/>
  <c r="Z213" i="7"/>
  <c r="B214" i="7" a="1"/>
  <c r="B214" i="7"/>
  <c r="C214" i="7" a="1"/>
  <c r="C214" i="7"/>
  <c r="D214" i="7" a="1"/>
  <c r="D214" i="7"/>
  <c r="E214" i="7" a="1"/>
  <c r="E214" i="7"/>
  <c r="F214" i="7" a="1"/>
  <c r="F214" i="7"/>
  <c r="G214" i="7" a="1"/>
  <c r="G214" i="7"/>
  <c r="H214" i="7" a="1"/>
  <c r="H214" i="7"/>
  <c r="I214" i="7" a="1"/>
  <c r="I214" i="7"/>
  <c r="J214" i="7" a="1"/>
  <c r="J214" i="7"/>
  <c r="K214" i="7" a="1"/>
  <c r="K214" i="7"/>
  <c r="L214" i="7" a="1"/>
  <c r="L214" i="7"/>
  <c r="M214" i="7" a="1"/>
  <c r="M214" i="7"/>
  <c r="N214" i="7" a="1"/>
  <c r="N214" i="7"/>
  <c r="O214" i="7" a="1"/>
  <c r="O214" i="7"/>
  <c r="P214" i="7" a="1"/>
  <c r="P214" i="7"/>
  <c r="Q214" i="7" a="1"/>
  <c r="Q214" i="7"/>
  <c r="R214" i="7" a="1"/>
  <c r="R214" i="7"/>
  <c r="S214" i="7" a="1"/>
  <c r="S214" i="7"/>
  <c r="T214" i="7" a="1"/>
  <c r="T214" i="7"/>
  <c r="U214" i="7" a="1"/>
  <c r="U214" i="7"/>
  <c r="V214" i="7" a="1"/>
  <c r="V214" i="7"/>
  <c r="W214" i="7" a="1"/>
  <c r="W214" i="7"/>
  <c r="X214" i="7" a="1"/>
  <c r="X214" i="7"/>
  <c r="Y214" i="7" a="1"/>
  <c r="Y214" i="7"/>
  <c r="Z214" i="7" a="1"/>
  <c r="Z214" i="7"/>
  <c r="B215" i="7" a="1"/>
  <c r="B215" i="7"/>
  <c r="C215" i="7" a="1"/>
  <c r="C215" i="7"/>
  <c r="D215" i="7" a="1"/>
  <c r="D215" i="7"/>
  <c r="E215" i="7" a="1"/>
  <c r="E215" i="7"/>
  <c r="F215" i="7" a="1"/>
  <c r="F215" i="7"/>
  <c r="G215" i="7" a="1"/>
  <c r="G215" i="7"/>
  <c r="H215" i="7" a="1"/>
  <c r="H215" i="7"/>
  <c r="I215" i="7" a="1"/>
  <c r="I215" i="7"/>
  <c r="J215" i="7" a="1"/>
  <c r="J215" i="7"/>
  <c r="K215" i="7" a="1"/>
  <c r="K215" i="7"/>
  <c r="L215" i="7" a="1"/>
  <c r="L215" i="7"/>
  <c r="M215" i="7" a="1"/>
  <c r="M215" i="7"/>
  <c r="N215" i="7" a="1"/>
  <c r="N215" i="7"/>
  <c r="O215" i="7" a="1"/>
  <c r="O215" i="7"/>
  <c r="P215" i="7" a="1"/>
  <c r="P215" i="7"/>
  <c r="Q215" i="7" a="1"/>
  <c r="Q215" i="7"/>
  <c r="R215" i="7" a="1"/>
  <c r="R215" i="7"/>
  <c r="S215" i="7" a="1"/>
  <c r="S215" i="7"/>
  <c r="T215" i="7" a="1"/>
  <c r="T215" i="7"/>
  <c r="U215" i="7" a="1"/>
  <c r="U215" i="7"/>
  <c r="V215" i="7" a="1"/>
  <c r="V215" i="7"/>
  <c r="W215" i="7" a="1"/>
  <c r="W215" i="7"/>
  <c r="X215" i="7" a="1"/>
  <c r="X215" i="7"/>
  <c r="Y215" i="7" a="1"/>
  <c r="Y215" i="7"/>
  <c r="Z215" i="7" a="1"/>
  <c r="Z215" i="7"/>
  <c r="B216" i="7" a="1"/>
  <c r="B216" i="7"/>
  <c r="C216" i="7" a="1"/>
  <c r="C216" i="7"/>
  <c r="D216" i="7" a="1"/>
  <c r="D216" i="7"/>
  <c r="E216" i="7" a="1"/>
  <c r="E216" i="7"/>
  <c r="F216" i="7" a="1"/>
  <c r="F216" i="7"/>
  <c r="G216" i="7" a="1"/>
  <c r="G216" i="7"/>
  <c r="H216" i="7" a="1"/>
  <c r="H216" i="7"/>
  <c r="I216" i="7" a="1"/>
  <c r="I216" i="7"/>
  <c r="J216" i="7" a="1"/>
  <c r="J216" i="7"/>
  <c r="K216" i="7" a="1"/>
  <c r="K216" i="7"/>
  <c r="L216" i="7" a="1"/>
  <c r="L216" i="7"/>
  <c r="M216" i="7" a="1"/>
  <c r="M216" i="7"/>
  <c r="N216" i="7" a="1"/>
  <c r="N216" i="7"/>
  <c r="O216" i="7" a="1"/>
  <c r="O216" i="7"/>
  <c r="P216" i="7" a="1"/>
  <c r="P216" i="7"/>
  <c r="Q216" i="7" a="1"/>
  <c r="Q216" i="7"/>
  <c r="R216" i="7" a="1"/>
  <c r="R216" i="7"/>
  <c r="S216" i="7" a="1"/>
  <c r="S216" i="7"/>
  <c r="T216" i="7" a="1"/>
  <c r="T216" i="7"/>
  <c r="U216" i="7" a="1"/>
  <c r="U216" i="7"/>
  <c r="V216" i="7" a="1"/>
  <c r="V216" i="7"/>
  <c r="W216" i="7" a="1"/>
  <c r="W216" i="7"/>
  <c r="X216" i="7" a="1"/>
  <c r="X216" i="7"/>
  <c r="Y216" i="7" a="1"/>
  <c r="Y216" i="7"/>
  <c r="Z216" i="7" a="1"/>
  <c r="Z216" i="7"/>
  <c r="B217" i="7" a="1"/>
  <c r="B217" i="7"/>
  <c r="C217" i="7" a="1"/>
  <c r="C217" i="7"/>
  <c r="D217" i="7" a="1"/>
  <c r="D217" i="7"/>
  <c r="E217" i="7" a="1"/>
  <c r="E217" i="7"/>
  <c r="F217" i="7" a="1"/>
  <c r="F217" i="7"/>
  <c r="G217" i="7" a="1"/>
  <c r="G217" i="7"/>
  <c r="H217" i="7" a="1"/>
  <c r="H217" i="7"/>
  <c r="I217" i="7" a="1"/>
  <c r="I217" i="7"/>
  <c r="J217" i="7" a="1"/>
  <c r="J217" i="7"/>
  <c r="K217" i="7" a="1"/>
  <c r="K217" i="7"/>
  <c r="L217" i="7" a="1"/>
  <c r="L217" i="7"/>
  <c r="M217" i="7" a="1"/>
  <c r="M217" i="7"/>
  <c r="N217" i="7" a="1"/>
  <c r="N217" i="7"/>
  <c r="O217" i="7" a="1"/>
  <c r="O217" i="7"/>
  <c r="P217" i="7" a="1"/>
  <c r="P217" i="7"/>
  <c r="Q217" i="7" a="1"/>
  <c r="Q217" i="7"/>
  <c r="R217" i="7" a="1"/>
  <c r="R217" i="7"/>
  <c r="S217" i="7" a="1"/>
  <c r="S217" i="7"/>
  <c r="T217" i="7" a="1"/>
  <c r="T217" i="7"/>
  <c r="U217" i="7" a="1"/>
  <c r="U217" i="7"/>
  <c r="V217" i="7" a="1"/>
  <c r="V217" i="7"/>
  <c r="W217" i="7" a="1"/>
  <c r="W217" i="7"/>
  <c r="X217" i="7" a="1"/>
  <c r="X217" i="7"/>
  <c r="Y217" i="7" a="1"/>
  <c r="Y217" i="7"/>
  <c r="Z217" i="7" a="1"/>
  <c r="Z217" i="7"/>
  <c r="B218" i="7" a="1"/>
  <c r="B218" i="7"/>
  <c r="C218" i="7" a="1"/>
  <c r="C218" i="7"/>
  <c r="D218" i="7" a="1"/>
  <c r="D218" i="7"/>
  <c r="E218" i="7" a="1"/>
  <c r="E218" i="7"/>
  <c r="F218" i="7" a="1"/>
  <c r="F218" i="7"/>
  <c r="G218" i="7" a="1"/>
  <c r="G218" i="7"/>
  <c r="H218" i="7" a="1"/>
  <c r="H218" i="7"/>
  <c r="I218" i="7" a="1"/>
  <c r="I218" i="7"/>
  <c r="J218" i="7" a="1"/>
  <c r="J218" i="7"/>
  <c r="K218" i="7" a="1"/>
  <c r="K218" i="7"/>
  <c r="L218" i="7" a="1"/>
  <c r="L218" i="7"/>
  <c r="M218" i="7" a="1"/>
  <c r="M218" i="7"/>
  <c r="N218" i="7" a="1"/>
  <c r="N218" i="7"/>
  <c r="O218" i="7" a="1"/>
  <c r="O218" i="7"/>
  <c r="P218" i="7" a="1"/>
  <c r="P218" i="7"/>
  <c r="Q218" i="7" a="1"/>
  <c r="Q218" i="7"/>
  <c r="R218" i="7" a="1"/>
  <c r="R218" i="7"/>
  <c r="S218" i="7" a="1"/>
  <c r="S218" i="7"/>
  <c r="T218" i="7" a="1"/>
  <c r="T218" i="7"/>
  <c r="U218" i="7" a="1"/>
  <c r="U218" i="7"/>
  <c r="V218" i="7" a="1"/>
  <c r="V218" i="7"/>
  <c r="W218" i="7" a="1"/>
  <c r="W218" i="7"/>
  <c r="X218" i="7" a="1"/>
  <c r="X218" i="7"/>
  <c r="Y218" i="7" a="1"/>
  <c r="Y218" i="7"/>
  <c r="Z218" i="7" a="1"/>
  <c r="Z218" i="7"/>
  <c r="B219" i="7" a="1"/>
  <c r="B219" i="7"/>
  <c r="C219" i="7" a="1"/>
  <c r="C219" i="7"/>
  <c r="D219" i="7" a="1"/>
  <c r="D219" i="7"/>
  <c r="E219" i="7" a="1"/>
  <c r="E219" i="7"/>
  <c r="F219" i="7" a="1"/>
  <c r="F219" i="7"/>
  <c r="G219" i="7" a="1"/>
  <c r="G219" i="7"/>
  <c r="H219" i="7" a="1"/>
  <c r="H219" i="7"/>
  <c r="I219" i="7" a="1"/>
  <c r="I219" i="7"/>
  <c r="J219" i="7" a="1"/>
  <c r="J219" i="7"/>
  <c r="K219" i="7" a="1"/>
  <c r="K219" i="7"/>
  <c r="L219" i="7" a="1"/>
  <c r="L219" i="7"/>
  <c r="M219" i="7" a="1"/>
  <c r="M219" i="7"/>
  <c r="N219" i="7" a="1"/>
  <c r="N219" i="7"/>
  <c r="O219" i="7" a="1"/>
  <c r="O219" i="7"/>
  <c r="P219" i="7" a="1"/>
  <c r="P219" i="7"/>
  <c r="Q219" i="7" a="1"/>
  <c r="Q219" i="7"/>
  <c r="R219" i="7" a="1"/>
  <c r="R219" i="7"/>
  <c r="S219" i="7" a="1"/>
  <c r="S219" i="7"/>
  <c r="T219" i="7" a="1"/>
  <c r="T219" i="7"/>
  <c r="U219" i="7" a="1"/>
  <c r="U219" i="7"/>
  <c r="V219" i="7" a="1"/>
  <c r="V219" i="7"/>
  <c r="W219" i="7" a="1"/>
  <c r="W219" i="7"/>
  <c r="X219" i="7" a="1"/>
  <c r="X219" i="7"/>
  <c r="Y219" i="7" a="1"/>
  <c r="Y219" i="7"/>
  <c r="Z219" i="7" a="1"/>
  <c r="Z219" i="7"/>
  <c r="B220" i="7" a="1"/>
  <c r="B220" i="7"/>
  <c r="C220" i="7" a="1"/>
  <c r="C220" i="7"/>
  <c r="D220" i="7" a="1"/>
  <c r="D220" i="7"/>
  <c r="E220" i="7" a="1"/>
  <c r="E220" i="7"/>
  <c r="F220" i="7" a="1"/>
  <c r="F220" i="7"/>
  <c r="G220" i="7" a="1"/>
  <c r="G220" i="7"/>
  <c r="H220" i="7" a="1"/>
  <c r="H220" i="7"/>
  <c r="I220" i="7" a="1"/>
  <c r="I220" i="7"/>
  <c r="J220" i="7" a="1"/>
  <c r="J220" i="7"/>
  <c r="K220" i="7" a="1"/>
  <c r="K220" i="7"/>
  <c r="L220" i="7" a="1"/>
  <c r="L220" i="7"/>
  <c r="M220" i="7" a="1"/>
  <c r="M220" i="7"/>
  <c r="N220" i="7" a="1"/>
  <c r="N220" i="7"/>
  <c r="O220" i="7" a="1"/>
  <c r="O220" i="7"/>
  <c r="P220" i="7" a="1"/>
  <c r="P220" i="7"/>
  <c r="Q220" i="7" a="1"/>
  <c r="Q220" i="7"/>
  <c r="R220" i="7" a="1"/>
  <c r="R220" i="7"/>
  <c r="S220" i="7" a="1"/>
  <c r="S220" i="7"/>
  <c r="T220" i="7" a="1"/>
  <c r="T220" i="7"/>
  <c r="U220" i="7" a="1"/>
  <c r="U220" i="7"/>
  <c r="V220" i="7" a="1"/>
  <c r="V220" i="7"/>
  <c r="W220" i="7" a="1"/>
  <c r="W220" i="7"/>
  <c r="X220" i="7" a="1"/>
  <c r="X220" i="7"/>
  <c r="Y220" i="7" a="1"/>
  <c r="Y220" i="7"/>
  <c r="Z220" i="7" a="1"/>
  <c r="Z220" i="7"/>
  <c r="B221" i="7" a="1"/>
  <c r="B221" i="7"/>
  <c r="C221" i="7" a="1"/>
  <c r="C221" i="7"/>
  <c r="D221" i="7" a="1"/>
  <c r="D221" i="7"/>
  <c r="E221" i="7" a="1"/>
  <c r="E221" i="7"/>
  <c r="F221" i="7" a="1"/>
  <c r="F221" i="7"/>
  <c r="G221" i="7" a="1"/>
  <c r="G221" i="7"/>
  <c r="H221" i="7" a="1"/>
  <c r="H221" i="7"/>
  <c r="I221" i="7" a="1"/>
  <c r="I221" i="7"/>
  <c r="J221" i="7" a="1"/>
  <c r="J221" i="7"/>
  <c r="K221" i="7" a="1"/>
  <c r="K221" i="7"/>
  <c r="L221" i="7" a="1"/>
  <c r="L221" i="7"/>
  <c r="M221" i="7" a="1"/>
  <c r="M221" i="7"/>
  <c r="N221" i="7" a="1"/>
  <c r="N221" i="7"/>
  <c r="O221" i="7" a="1"/>
  <c r="O221" i="7"/>
  <c r="P221" i="7" a="1"/>
  <c r="P221" i="7"/>
  <c r="Q221" i="7" a="1"/>
  <c r="Q221" i="7"/>
  <c r="R221" i="7" a="1"/>
  <c r="R221" i="7"/>
  <c r="S221" i="7" a="1"/>
  <c r="S221" i="7"/>
  <c r="T221" i="7" a="1"/>
  <c r="T221" i="7"/>
  <c r="U221" i="7" a="1"/>
  <c r="U221" i="7"/>
  <c r="V221" i="7" a="1"/>
  <c r="V221" i="7"/>
  <c r="W221" i="7" a="1"/>
  <c r="W221" i="7"/>
  <c r="X221" i="7" a="1"/>
  <c r="X221" i="7"/>
  <c r="Y221" i="7" a="1"/>
  <c r="Y221" i="7"/>
  <c r="Z221" i="7" a="1"/>
  <c r="Z221" i="7"/>
  <c r="B222" i="7" a="1"/>
  <c r="B222" i="7"/>
  <c r="C222" i="7" a="1"/>
  <c r="C222" i="7"/>
  <c r="D222" i="7" a="1"/>
  <c r="D222" i="7"/>
  <c r="E222" i="7" a="1"/>
  <c r="E222" i="7"/>
  <c r="F222" i="7" a="1"/>
  <c r="F222" i="7"/>
  <c r="G222" i="7" a="1"/>
  <c r="G222" i="7"/>
  <c r="H222" i="7" a="1"/>
  <c r="H222" i="7"/>
  <c r="I222" i="7" a="1"/>
  <c r="I222" i="7"/>
  <c r="J222" i="7" a="1"/>
  <c r="J222" i="7"/>
  <c r="K222" i="7" a="1"/>
  <c r="K222" i="7"/>
  <c r="L222" i="7" a="1"/>
  <c r="L222" i="7"/>
  <c r="M222" i="7" a="1"/>
  <c r="M222" i="7"/>
  <c r="N222" i="7" a="1"/>
  <c r="N222" i="7"/>
  <c r="O222" i="7" a="1"/>
  <c r="O222" i="7"/>
  <c r="P222" i="7" a="1"/>
  <c r="P222" i="7"/>
  <c r="Q222" i="7" a="1"/>
  <c r="Q222" i="7"/>
  <c r="R222" i="7" a="1"/>
  <c r="R222" i="7"/>
  <c r="S222" i="7" a="1"/>
  <c r="S222" i="7"/>
  <c r="T222" i="7" a="1"/>
  <c r="T222" i="7"/>
  <c r="U222" i="7" a="1"/>
  <c r="U222" i="7"/>
  <c r="V222" i="7" a="1"/>
  <c r="V222" i="7"/>
  <c r="W222" i="7" a="1"/>
  <c r="W222" i="7"/>
  <c r="X222" i="7" a="1"/>
  <c r="X222" i="7"/>
  <c r="Y222" i="7" a="1"/>
  <c r="Y222" i="7"/>
  <c r="Z222" i="7" a="1"/>
  <c r="Z222" i="7"/>
  <c r="B223" i="7" a="1"/>
  <c r="B223" i="7"/>
  <c r="C223" i="7" a="1"/>
  <c r="C223" i="7"/>
  <c r="D223" i="7" a="1"/>
  <c r="D223" i="7"/>
  <c r="E223" i="7" a="1"/>
  <c r="E223" i="7"/>
  <c r="F223" i="7" a="1"/>
  <c r="F223" i="7"/>
  <c r="G223" i="7" a="1"/>
  <c r="G223" i="7"/>
  <c r="H223" i="7" a="1"/>
  <c r="H223" i="7"/>
  <c r="I223" i="7" a="1"/>
  <c r="I223" i="7"/>
  <c r="J223" i="7" a="1"/>
  <c r="J223" i="7"/>
  <c r="K223" i="7" a="1"/>
  <c r="K223" i="7"/>
  <c r="L223" i="7" a="1"/>
  <c r="L223" i="7"/>
  <c r="M223" i="7" a="1"/>
  <c r="M223" i="7"/>
  <c r="N223" i="7" a="1"/>
  <c r="N223" i="7"/>
  <c r="O223" i="7" a="1"/>
  <c r="O223" i="7"/>
  <c r="P223" i="7" a="1"/>
  <c r="P223" i="7"/>
  <c r="Q223" i="7" a="1"/>
  <c r="Q223" i="7"/>
  <c r="R223" i="7" a="1"/>
  <c r="R223" i="7"/>
  <c r="S223" i="7" a="1"/>
  <c r="S223" i="7"/>
  <c r="T223" i="7" a="1"/>
  <c r="T223" i="7"/>
  <c r="U223" i="7" a="1"/>
  <c r="U223" i="7"/>
  <c r="V223" i="7" a="1"/>
  <c r="V223" i="7"/>
  <c r="W223" i="7" a="1"/>
  <c r="W223" i="7"/>
  <c r="X223" i="7" a="1"/>
  <c r="X223" i="7"/>
  <c r="Y223" i="7" a="1"/>
  <c r="Y223" i="7"/>
  <c r="Z223" i="7" a="1"/>
  <c r="Z223" i="7"/>
  <c r="B224" i="7" a="1"/>
  <c r="B224" i="7"/>
  <c r="C224" i="7" a="1"/>
  <c r="C224" i="7"/>
  <c r="D224" i="7" a="1"/>
  <c r="D224" i="7"/>
  <c r="E224" i="7" a="1"/>
  <c r="E224" i="7"/>
  <c r="F224" i="7" a="1"/>
  <c r="F224" i="7"/>
  <c r="G224" i="7" a="1"/>
  <c r="G224" i="7"/>
  <c r="H224" i="7" a="1"/>
  <c r="H224" i="7"/>
  <c r="I224" i="7" a="1"/>
  <c r="I224" i="7"/>
  <c r="J224" i="7" a="1"/>
  <c r="J224" i="7"/>
  <c r="K224" i="7" a="1"/>
  <c r="K224" i="7"/>
  <c r="L224" i="7" a="1"/>
  <c r="L224" i="7"/>
  <c r="M224" i="7" a="1"/>
  <c r="M224" i="7"/>
  <c r="N224" i="7" a="1"/>
  <c r="N224" i="7"/>
  <c r="O224" i="7" a="1"/>
  <c r="O224" i="7"/>
  <c r="P224" i="7" a="1"/>
  <c r="P224" i="7"/>
  <c r="Q224" i="7" a="1"/>
  <c r="Q224" i="7"/>
  <c r="R224" i="7" a="1"/>
  <c r="R224" i="7"/>
  <c r="S224" i="7" a="1"/>
  <c r="S224" i="7"/>
  <c r="T224" i="7" a="1"/>
  <c r="T224" i="7"/>
  <c r="U224" i="7" a="1"/>
  <c r="U224" i="7"/>
  <c r="V224" i="7" a="1"/>
  <c r="V224" i="7"/>
  <c r="W224" i="7" a="1"/>
  <c r="W224" i="7"/>
  <c r="X224" i="7" a="1"/>
  <c r="X224" i="7"/>
  <c r="Y224" i="7" a="1"/>
  <c r="Y224" i="7"/>
  <c r="Z224" i="7" a="1"/>
  <c r="Z224" i="7"/>
  <c r="B225" i="7" a="1"/>
  <c r="B225" i="7"/>
  <c r="C225" i="7" a="1"/>
  <c r="C225" i="7"/>
  <c r="D225" i="7" a="1"/>
  <c r="D225" i="7"/>
  <c r="E225" i="7" a="1"/>
  <c r="E225" i="7"/>
  <c r="F225" i="7" a="1"/>
  <c r="F225" i="7"/>
  <c r="G225" i="7" a="1"/>
  <c r="G225" i="7"/>
  <c r="H225" i="7" a="1"/>
  <c r="H225" i="7"/>
  <c r="I225" i="7" a="1"/>
  <c r="I225" i="7"/>
  <c r="J225" i="7" a="1"/>
  <c r="J225" i="7"/>
  <c r="K225" i="7" a="1"/>
  <c r="K225" i="7"/>
  <c r="L225" i="7" a="1"/>
  <c r="L225" i="7"/>
  <c r="M225" i="7" a="1"/>
  <c r="M225" i="7"/>
  <c r="N225" i="7" a="1"/>
  <c r="N225" i="7"/>
  <c r="O225" i="7" a="1"/>
  <c r="O225" i="7"/>
  <c r="P225" i="7" a="1"/>
  <c r="P225" i="7"/>
  <c r="Q225" i="7" a="1"/>
  <c r="Q225" i="7"/>
  <c r="R225" i="7" a="1"/>
  <c r="R225" i="7"/>
  <c r="S225" i="7" a="1"/>
  <c r="S225" i="7"/>
  <c r="T225" i="7" a="1"/>
  <c r="T225" i="7"/>
  <c r="U225" i="7" a="1"/>
  <c r="U225" i="7"/>
  <c r="V225" i="7" a="1"/>
  <c r="V225" i="7"/>
  <c r="W225" i="7" a="1"/>
  <c r="W225" i="7"/>
  <c r="X225" i="7" a="1"/>
  <c r="X225" i="7"/>
  <c r="Y225" i="7" a="1"/>
  <c r="Y225" i="7"/>
  <c r="Z225" i="7" a="1"/>
  <c r="Z225" i="7"/>
  <c r="B226" i="7" a="1"/>
  <c r="B226" i="7"/>
  <c r="C226" i="7" a="1"/>
  <c r="C226" i="7"/>
  <c r="D226" i="7" a="1"/>
  <c r="D226" i="7"/>
  <c r="E226" i="7" a="1"/>
  <c r="E226" i="7"/>
  <c r="F226" i="7" a="1"/>
  <c r="F226" i="7"/>
  <c r="G226" i="7" a="1"/>
  <c r="G226" i="7"/>
  <c r="H226" i="7" a="1"/>
  <c r="H226" i="7"/>
  <c r="I226" i="7" a="1"/>
  <c r="I226" i="7"/>
  <c r="J226" i="7" a="1"/>
  <c r="J226" i="7"/>
  <c r="K226" i="7" a="1"/>
  <c r="K226" i="7"/>
  <c r="L226" i="7" a="1"/>
  <c r="L226" i="7"/>
  <c r="M226" i="7" a="1"/>
  <c r="M226" i="7"/>
  <c r="N226" i="7" a="1"/>
  <c r="N226" i="7"/>
  <c r="O226" i="7" a="1"/>
  <c r="O226" i="7"/>
  <c r="P226" i="7" a="1"/>
  <c r="P226" i="7"/>
  <c r="Q226" i="7" a="1"/>
  <c r="Q226" i="7"/>
  <c r="R226" i="7" a="1"/>
  <c r="R226" i="7"/>
  <c r="S226" i="7" a="1"/>
  <c r="S226" i="7"/>
  <c r="T226" i="7" a="1"/>
  <c r="T226" i="7"/>
  <c r="U226" i="7" a="1"/>
  <c r="U226" i="7"/>
  <c r="V226" i="7" a="1"/>
  <c r="V226" i="7"/>
  <c r="W226" i="7" a="1"/>
  <c r="W226" i="7"/>
  <c r="X226" i="7" a="1"/>
  <c r="X226" i="7"/>
  <c r="Y226" i="7" a="1"/>
  <c r="Y226" i="7"/>
  <c r="Z226" i="7" a="1"/>
  <c r="Z226" i="7"/>
  <c r="B227" i="7" a="1"/>
  <c r="B227" i="7"/>
  <c r="C227" i="7" a="1"/>
  <c r="C227" i="7"/>
  <c r="D227" i="7" a="1"/>
  <c r="D227" i="7"/>
  <c r="E227" i="7" a="1"/>
  <c r="E227" i="7"/>
  <c r="F227" i="7" a="1"/>
  <c r="F227" i="7"/>
  <c r="G227" i="7" a="1"/>
  <c r="G227" i="7"/>
  <c r="H227" i="7" a="1"/>
  <c r="H227" i="7"/>
  <c r="I227" i="7" a="1"/>
  <c r="I227" i="7"/>
  <c r="J227" i="7" a="1"/>
  <c r="J227" i="7"/>
  <c r="K227" i="7" a="1"/>
  <c r="K227" i="7"/>
  <c r="L227" i="7" a="1"/>
  <c r="L227" i="7"/>
  <c r="M227" i="7" a="1"/>
  <c r="M227" i="7"/>
  <c r="N227" i="7" a="1"/>
  <c r="N227" i="7"/>
  <c r="O227" i="7" a="1"/>
  <c r="O227" i="7"/>
  <c r="P227" i="7" a="1"/>
  <c r="P227" i="7"/>
  <c r="Q227" i="7" a="1"/>
  <c r="Q227" i="7"/>
  <c r="R227" i="7" a="1"/>
  <c r="R227" i="7"/>
  <c r="S227" i="7" a="1"/>
  <c r="S227" i="7"/>
  <c r="T227" i="7" a="1"/>
  <c r="T227" i="7"/>
  <c r="U227" i="7" a="1"/>
  <c r="U227" i="7"/>
  <c r="V227" i="7" a="1"/>
  <c r="V227" i="7"/>
  <c r="W227" i="7" a="1"/>
  <c r="W227" i="7"/>
  <c r="X227" i="7" a="1"/>
  <c r="X227" i="7"/>
  <c r="Y227" i="7" a="1"/>
  <c r="Y227" i="7"/>
  <c r="Z227" i="7" a="1"/>
  <c r="Z227" i="7"/>
  <c r="B228" i="7" a="1"/>
  <c r="B228" i="7"/>
  <c r="C228" i="7" a="1"/>
  <c r="C228" i="7"/>
  <c r="D228" i="7" a="1"/>
  <c r="D228" i="7"/>
  <c r="E228" i="7" a="1"/>
  <c r="E228" i="7"/>
  <c r="F228" i="7" a="1"/>
  <c r="F228" i="7"/>
  <c r="G228" i="7" a="1"/>
  <c r="G228" i="7"/>
  <c r="H228" i="7" a="1"/>
  <c r="H228" i="7"/>
  <c r="I228" i="7" a="1"/>
  <c r="I228" i="7"/>
  <c r="J228" i="7" a="1"/>
  <c r="J228" i="7"/>
  <c r="K228" i="7" a="1"/>
  <c r="K228" i="7"/>
  <c r="L228" i="7" a="1"/>
  <c r="L228" i="7"/>
  <c r="M228" i="7" a="1"/>
  <c r="M228" i="7"/>
  <c r="N228" i="7" a="1"/>
  <c r="N228" i="7"/>
  <c r="O228" i="7" a="1"/>
  <c r="O228" i="7"/>
  <c r="P228" i="7" a="1"/>
  <c r="P228" i="7"/>
  <c r="Q228" i="7" a="1"/>
  <c r="Q228" i="7"/>
  <c r="R228" i="7" a="1"/>
  <c r="R228" i="7"/>
  <c r="S228" i="7" a="1"/>
  <c r="S228" i="7"/>
  <c r="T228" i="7" a="1"/>
  <c r="T228" i="7"/>
  <c r="U228" i="7" a="1"/>
  <c r="U228" i="7"/>
  <c r="V228" i="7" a="1"/>
  <c r="V228" i="7"/>
  <c r="W228" i="7" a="1"/>
  <c r="W228" i="7"/>
  <c r="X228" i="7" a="1"/>
  <c r="X228" i="7"/>
  <c r="Y228" i="7" a="1"/>
  <c r="Y228" i="7"/>
  <c r="Z228" i="7" a="1"/>
  <c r="Z228" i="7"/>
  <c r="B229" i="7" a="1"/>
  <c r="B229" i="7"/>
  <c r="C229" i="7" a="1"/>
  <c r="C229" i="7"/>
  <c r="D229" i="7" a="1"/>
  <c r="D229" i="7"/>
  <c r="E229" i="7" a="1"/>
  <c r="E229" i="7"/>
  <c r="F229" i="7" a="1"/>
  <c r="F229" i="7"/>
  <c r="G229" i="7" a="1"/>
  <c r="G229" i="7"/>
  <c r="H229" i="7" a="1"/>
  <c r="H229" i="7"/>
  <c r="I229" i="7" a="1"/>
  <c r="I229" i="7"/>
  <c r="J229" i="7" a="1"/>
  <c r="J229" i="7"/>
  <c r="K229" i="7" a="1"/>
  <c r="K229" i="7"/>
  <c r="L229" i="7" a="1"/>
  <c r="L229" i="7"/>
  <c r="M229" i="7" a="1"/>
  <c r="M229" i="7"/>
  <c r="N229" i="7" a="1"/>
  <c r="N229" i="7"/>
  <c r="O229" i="7" a="1"/>
  <c r="O229" i="7"/>
  <c r="P229" i="7" a="1"/>
  <c r="P229" i="7"/>
  <c r="Q229" i="7" a="1"/>
  <c r="Q229" i="7"/>
  <c r="R229" i="7" a="1"/>
  <c r="R229" i="7"/>
  <c r="S229" i="7" a="1"/>
  <c r="S229" i="7"/>
  <c r="T229" i="7" a="1"/>
  <c r="T229" i="7"/>
  <c r="U229" i="7" a="1"/>
  <c r="U229" i="7"/>
  <c r="V229" i="7" a="1"/>
  <c r="V229" i="7"/>
  <c r="W229" i="7" a="1"/>
  <c r="W229" i="7"/>
  <c r="X229" i="7" a="1"/>
  <c r="X229" i="7"/>
  <c r="Y229" i="7" a="1"/>
  <c r="Y229" i="7"/>
  <c r="Z229" i="7" a="1"/>
  <c r="Z229" i="7"/>
  <c r="B230" i="7" a="1"/>
  <c r="B230" i="7"/>
  <c r="C230" i="7" a="1"/>
  <c r="C230" i="7"/>
  <c r="D230" i="7" a="1"/>
  <c r="D230" i="7"/>
  <c r="E230" i="7" a="1"/>
  <c r="E230" i="7"/>
  <c r="F230" i="7" a="1"/>
  <c r="F230" i="7"/>
  <c r="G230" i="7" a="1"/>
  <c r="G230" i="7"/>
  <c r="H230" i="7" a="1"/>
  <c r="H230" i="7"/>
  <c r="I230" i="7" a="1"/>
  <c r="I230" i="7"/>
  <c r="J230" i="7" a="1"/>
  <c r="J230" i="7"/>
  <c r="K230" i="7" a="1"/>
  <c r="K230" i="7"/>
  <c r="L230" i="7" a="1"/>
  <c r="L230" i="7"/>
  <c r="M230" i="7" a="1"/>
  <c r="M230" i="7"/>
  <c r="N230" i="7" a="1"/>
  <c r="N230" i="7"/>
  <c r="O230" i="7" a="1"/>
  <c r="O230" i="7"/>
  <c r="P230" i="7" a="1"/>
  <c r="P230" i="7"/>
  <c r="Q230" i="7" a="1"/>
  <c r="Q230" i="7"/>
  <c r="R230" i="7" a="1"/>
  <c r="R230" i="7"/>
  <c r="S230" i="7" a="1"/>
  <c r="S230" i="7"/>
  <c r="T230" i="7" a="1"/>
  <c r="T230" i="7"/>
  <c r="U230" i="7" a="1"/>
  <c r="U230" i="7"/>
  <c r="V230" i="7" a="1"/>
  <c r="V230" i="7"/>
  <c r="W230" i="7" a="1"/>
  <c r="W230" i="7"/>
  <c r="X230" i="7" a="1"/>
  <c r="X230" i="7"/>
  <c r="Y230" i="7" a="1"/>
  <c r="Y230" i="7"/>
  <c r="Z230" i="7" a="1"/>
  <c r="Z230" i="7"/>
  <c r="B231" i="7" a="1"/>
  <c r="B231" i="7"/>
  <c r="C231" i="7" a="1"/>
  <c r="C231" i="7"/>
  <c r="D231" i="7" a="1"/>
  <c r="D231" i="7"/>
  <c r="E231" i="7" a="1"/>
  <c r="E231" i="7"/>
  <c r="F231" i="7" a="1"/>
  <c r="F231" i="7"/>
  <c r="G231" i="7" a="1"/>
  <c r="G231" i="7"/>
  <c r="H231" i="7" a="1"/>
  <c r="H231" i="7"/>
  <c r="I231" i="7" a="1"/>
  <c r="I231" i="7"/>
  <c r="J231" i="7" a="1"/>
  <c r="J231" i="7"/>
  <c r="K231" i="7" a="1"/>
  <c r="K231" i="7"/>
  <c r="L231" i="7" a="1"/>
  <c r="L231" i="7"/>
  <c r="M231" i="7" a="1"/>
  <c r="M231" i="7"/>
  <c r="N231" i="7" a="1"/>
  <c r="N231" i="7"/>
  <c r="O231" i="7" a="1"/>
  <c r="O231" i="7"/>
  <c r="P231" i="7" a="1"/>
  <c r="P231" i="7"/>
  <c r="Q231" i="7" a="1"/>
  <c r="Q231" i="7"/>
  <c r="R231" i="7" a="1"/>
  <c r="R231" i="7"/>
  <c r="S231" i="7" a="1"/>
  <c r="S231" i="7"/>
  <c r="T231" i="7" a="1"/>
  <c r="T231" i="7"/>
  <c r="U231" i="7" a="1"/>
  <c r="U231" i="7"/>
  <c r="V231" i="7" a="1"/>
  <c r="V231" i="7"/>
  <c r="W231" i="7" a="1"/>
  <c r="W231" i="7"/>
  <c r="X231" i="7" a="1"/>
  <c r="X231" i="7"/>
  <c r="Y231" i="7" a="1"/>
  <c r="Y231" i="7"/>
  <c r="Z231" i="7" a="1"/>
  <c r="Z231" i="7"/>
  <c r="B232" i="7" a="1"/>
  <c r="B232" i="7"/>
  <c r="C232" i="7" a="1"/>
  <c r="C232" i="7"/>
  <c r="D232" i="7" a="1"/>
  <c r="D232" i="7"/>
  <c r="E232" i="7" a="1"/>
  <c r="E232" i="7"/>
  <c r="F232" i="7" a="1"/>
  <c r="F232" i="7"/>
  <c r="G232" i="7" a="1"/>
  <c r="G232" i="7"/>
  <c r="H232" i="7" a="1"/>
  <c r="H232" i="7"/>
  <c r="I232" i="7" a="1"/>
  <c r="I232" i="7"/>
  <c r="J232" i="7" a="1"/>
  <c r="J232" i="7"/>
  <c r="K232" i="7" a="1"/>
  <c r="K232" i="7"/>
  <c r="L232" i="7" a="1"/>
  <c r="L232" i="7"/>
  <c r="M232" i="7" a="1"/>
  <c r="M232" i="7"/>
  <c r="N232" i="7" a="1"/>
  <c r="N232" i="7"/>
  <c r="O232" i="7" a="1"/>
  <c r="O232" i="7"/>
  <c r="P232" i="7" a="1"/>
  <c r="P232" i="7"/>
  <c r="Q232" i="7" a="1"/>
  <c r="Q232" i="7"/>
  <c r="R232" i="7" a="1"/>
  <c r="R232" i="7"/>
  <c r="S232" i="7" a="1"/>
  <c r="S232" i="7"/>
  <c r="T232" i="7" a="1"/>
  <c r="T232" i="7"/>
  <c r="U232" i="7" a="1"/>
  <c r="U232" i="7"/>
  <c r="V232" i="7" a="1"/>
  <c r="V232" i="7"/>
  <c r="W232" i="7" a="1"/>
  <c r="W232" i="7"/>
  <c r="X232" i="7" a="1"/>
  <c r="X232" i="7"/>
  <c r="Y232" i="7" a="1"/>
  <c r="Y232" i="7"/>
  <c r="Z232" i="7" a="1"/>
  <c r="Z232" i="7"/>
  <c r="B233" i="7" a="1"/>
  <c r="B233" i="7"/>
  <c r="C233" i="7" a="1"/>
  <c r="C233" i="7"/>
  <c r="D233" i="7" a="1"/>
  <c r="D233" i="7"/>
  <c r="E233" i="7" a="1"/>
  <c r="E233" i="7"/>
  <c r="F233" i="7" a="1"/>
  <c r="F233" i="7"/>
  <c r="G233" i="7" a="1"/>
  <c r="G233" i="7"/>
  <c r="H233" i="7" a="1"/>
  <c r="H233" i="7"/>
  <c r="I233" i="7" a="1"/>
  <c r="I233" i="7"/>
  <c r="J233" i="7" a="1"/>
  <c r="J233" i="7"/>
  <c r="K233" i="7" a="1"/>
  <c r="K233" i="7"/>
  <c r="L233" i="7" a="1"/>
  <c r="L233" i="7"/>
  <c r="M233" i="7" a="1"/>
  <c r="M233" i="7"/>
  <c r="N233" i="7" a="1"/>
  <c r="N233" i="7"/>
  <c r="O233" i="7" a="1"/>
  <c r="O233" i="7"/>
  <c r="P233" i="7" a="1"/>
  <c r="P233" i="7"/>
  <c r="Q233" i="7" a="1"/>
  <c r="Q233" i="7"/>
  <c r="R233" i="7" a="1"/>
  <c r="R233" i="7"/>
  <c r="S233" i="7" a="1"/>
  <c r="S233" i="7"/>
  <c r="T233" i="7" a="1"/>
  <c r="T233" i="7"/>
  <c r="U233" i="7" a="1"/>
  <c r="U233" i="7"/>
  <c r="V233" i="7" a="1"/>
  <c r="V233" i="7"/>
  <c r="W233" i="7" a="1"/>
  <c r="W233" i="7"/>
  <c r="X233" i="7" a="1"/>
  <c r="X233" i="7"/>
  <c r="Y233" i="7" a="1"/>
  <c r="Y233" i="7"/>
  <c r="Z233" i="7" a="1"/>
  <c r="Z233" i="7"/>
  <c r="B234" i="7" a="1"/>
  <c r="B234" i="7"/>
  <c r="C234" i="7" a="1"/>
  <c r="C234" i="7"/>
  <c r="D234" i="7" a="1"/>
  <c r="D234" i="7"/>
  <c r="E234" i="7" a="1"/>
  <c r="E234" i="7"/>
  <c r="F234" i="7" a="1"/>
  <c r="F234" i="7"/>
  <c r="G234" i="7" a="1"/>
  <c r="G234" i="7"/>
  <c r="H234" i="7" a="1"/>
  <c r="H234" i="7"/>
  <c r="I234" i="7" a="1"/>
  <c r="I234" i="7"/>
  <c r="J234" i="7" a="1"/>
  <c r="J234" i="7"/>
  <c r="K234" i="7" a="1"/>
  <c r="K234" i="7"/>
  <c r="L234" i="7" a="1"/>
  <c r="L234" i="7"/>
  <c r="M234" i="7" a="1"/>
  <c r="M234" i="7"/>
  <c r="N234" i="7" a="1"/>
  <c r="N234" i="7"/>
  <c r="O234" i="7" a="1"/>
  <c r="O234" i="7"/>
  <c r="P234" i="7" a="1"/>
  <c r="P234" i="7"/>
  <c r="Q234" i="7" a="1"/>
  <c r="Q234" i="7"/>
  <c r="R234" i="7" a="1"/>
  <c r="R234" i="7"/>
  <c r="S234" i="7" a="1"/>
  <c r="S234" i="7"/>
  <c r="T234" i="7" a="1"/>
  <c r="T234" i="7"/>
  <c r="U234" i="7" a="1"/>
  <c r="U234" i="7"/>
  <c r="V234" i="7" a="1"/>
  <c r="V234" i="7"/>
  <c r="W234" i="7" a="1"/>
  <c r="W234" i="7"/>
  <c r="X234" i="7" a="1"/>
  <c r="X234" i="7"/>
  <c r="Y234" i="7" a="1"/>
  <c r="Y234" i="7"/>
  <c r="Z234" i="7" a="1"/>
  <c r="Z234" i="7"/>
  <c r="B235" i="7" a="1"/>
  <c r="B235" i="7"/>
  <c r="C235" i="7" a="1"/>
  <c r="C235" i="7"/>
  <c r="D235" i="7" a="1"/>
  <c r="D235" i="7"/>
  <c r="E235" i="7" a="1"/>
  <c r="E235" i="7"/>
  <c r="F235" i="7" a="1"/>
  <c r="F235" i="7"/>
  <c r="G235" i="7" a="1"/>
  <c r="G235" i="7"/>
  <c r="H235" i="7" a="1"/>
  <c r="H235" i="7"/>
  <c r="I235" i="7" a="1"/>
  <c r="I235" i="7"/>
  <c r="J235" i="7" a="1"/>
  <c r="J235" i="7"/>
  <c r="K235" i="7" a="1"/>
  <c r="K235" i="7"/>
  <c r="L235" i="7" a="1"/>
  <c r="L235" i="7"/>
  <c r="M235" i="7" a="1"/>
  <c r="M235" i="7"/>
  <c r="N235" i="7" a="1"/>
  <c r="N235" i="7"/>
  <c r="O235" i="7" a="1"/>
  <c r="O235" i="7"/>
  <c r="P235" i="7" a="1"/>
  <c r="P235" i="7"/>
  <c r="Q235" i="7" a="1"/>
  <c r="Q235" i="7"/>
  <c r="R235" i="7" a="1"/>
  <c r="R235" i="7"/>
  <c r="S235" i="7" a="1"/>
  <c r="S235" i="7"/>
  <c r="T235" i="7" a="1"/>
  <c r="T235" i="7"/>
  <c r="U235" i="7" a="1"/>
  <c r="U235" i="7"/>
  <c r="V235" i="7" a="1"/>
  <c r="V235" i="7"/>
  <c r="W235" i="7" a="1"/>
  <c r="W235" i="7"/>
  <c r="X235" i="7" a="1"/>
  <c r="X235" i="7"/>
  <c r="Y235" i="7" a="1"/>
  <c r="Y235" i="7"/>
  <c r="Z235" i="7" a="1"/>
  <c r="Z235" i="7"/>
  <c r="B236" i="7" a="1"/>
  <c r="B236" i="7"/>
  <c r="C236" i="7" a="1"/>
  <c r="C236" i="7"/>
  <c r="D236" i="7" a="1"/>
  <c r="D236" i="7"/>
  <c r="E236" i="7" a="1"/>
  <c r="E236" i="7"/>
  <c r="F236" i="7" a="1"/>
  <c r="F236" i="7"/>
  <c r="G236" i="7" a="1"/>
  <c r="G236" i="7"/>
  <c r="H236" i="7" a="1"/>
  <c r="H236" i="7"/>
  <c r="I236" i="7" a="1"/>
  <c r="I236" i="7"/>
  <c r="J236" i="7" a="1"/>
  <c r="J236" i="7"/>
  <c r="K236" i="7" a="1"/>
  <c r="K236" i="7"/>
  <c r="L236" i="7" a="1"/>
  <c r="L236" i="7"/>
  <c r="M236" i="7" a="1"/>
  <c r="M236" i="7"/>
  <c r="N236" i="7" a="1"/>
  <c r="N236" i="7"/>
  <c r="O236" i="7" a="1"/>
  <c r="O236" i="7"/>
  <c r="P236" i="7" a="1"/>
  <c r="P236" i="7"/>
  <c r="Q236" i="7" a="1"/>
  <c r="Q236" i="7"/>
  <c r="R236" i="7" a="1"/>
  <c r="R236" i="7"/>
  <c r="S236" i="7" a="1"/>
  <c r="S236" i="7"/>
  <c r="T236" i="7" a="1"/>
  <c r="T236" i="7"/>
  <c r="U236" i="7" a="1"/>
  <c r="U236" i="7"/>
  <c r="V236" i="7" a="1"/>
  <c r="V236" i="7"/>
  <c r="W236" i="7" a="1"/>
  <c r="W236" i="7"/>
  <c r="X236" i="7" a="1"/>
  <c r="X236" i="7"/>
  <c r="Y236" i="7" a="1"/>
  <c r="Y236" i="7"/>
  <c r="Z236" i="7" a="1"/>
  <c r="Z236" i="7"/>
  <c r="B237" i="7" a="1"/>
  <c r="B237" i="7"/>
  <c r="C237" i="7" a="1"/>
  <c r="C237" i="7"/>
  <c r="D237" i="7" a="1"/>
  <c r="D237" i="7"/>
  <c r="E237" i="7" a="1"/>
  <c r="E237" i="7"/>
  <c r="F237" i="7" a="1"/>
  <c r="F237" i="7"/>
  <c r="G237" i="7" a="1"/>
  <c r="G237" i="7"/>
  <c r="H237" i="7" a="1"/>
  <c r="H237" i="7"/>
  <c r="I237" i="7" a="1"/>
  <c r="I237" i="7"/>
  <c r="J237" i="7" a="1"/>
  <c r="J237" i="7"/>
  <c r="K237" i="7" a="1"/>
  <c r="K237" i="7"/>
  <c r="L237" i="7" a="1"/>
  <c r="L237" i="7"/>
  <c r="M237" i="7" a="1"/>
  <c r="M237" i="7"/>
  <c r="N237" i="7" a="1"/>
  <c r="N237" i="7"/>
  <c r="O237" i="7" a="1"/>
  <c r="O237" i="7"/>
  <c r="P237" i="7" a="1"/>
  <c r="P237" i="7"/>
  <c r="Q237" i="7" a="1"/>
  <c r="Q237" i="7"/>
  <c r="R237" i="7" a="1"/>
  <c r="R237" i="7"/>
  <c r="S237" i="7" a="1"/>
  <c r="S237" i="7"/>
  <c r="T237" i="7" a="1"/>
  <c r="T237" i="7"/>
  <c r="U237" i="7" a="1"/>
  <c r="U237" i="7"/>
  <c r="V237" i="7" a="1"/>
  <c r="V237" i="7"/>
  <c r="W237" i="7" a="1"/>
  <c r="W237" i="7"/>
  <c r="X237" i="7" a="1"/>
  <c r="X237" i="7"/>
  <c r="Y237" i="7" a="1"/>
  <c r="Y237" i="7"/>
  <c r="Z237" i="7" a="1"/>
  <c r="Z237" i="7"/>
  <c r="B238" i="7" a="1"/>
  <c r="B238" i="7"/>
  <c r="C238" i="7" a="1"/>
  <c r="C238" i="7"/>
  <c r="D238" i="7" a="1"/>
  <c r="D238" i="7"/>
  <c r="E238" i="7" a="1"/>
  <c r="E238" i="7"/>
  <c r="F238" i="7" a="1"/>
  <c r="F238" i="7"/>
  <c r="G238" i="7" a="1"/>
  <c r="G238" i="7"/>
  <c r="H238" i="7" a="1"/>
  <c r="H238" i="7"/>
  <c r="I238" i="7" a="1"/>
  <c r="I238" i="7"/>
  <c r="J238" i="7" a="1"/>
  <c r="J238" i="7"/>
  <c r="K238" i="7" a="1"/>
  <c r="K238" i="7"/>
  <c r="L238" i="7" a="1"/>
  <c r="L238" i="7"/>
  <c r="M238" i="7" a="1"/>
  <c r="M238" i="7"/>
  <c r="N238" i="7" a="1"/>
  <c r="N238" i="7"/>
  <c r="O238" i="7" a="1"/>
  <c r="O238" i="7"/>
  <c r="P238" i="7" a="1"/>
  <c r="P238" i="7"/>
  <c r="Q238" i="7" a="1"/>
  <c r="Q238" i="7"/>
  <c r="R238" i="7" a="1"/>
  <c r="R238" i="7"/>
  <c r="S238" i="7" a="1"/>
  <c r="S238" i="7"/>
  <c r="T238" i="7" a="1"/>
  <c r="T238" i="7"/>
  <c r="U238" i="7" a="1"/>
  <c r="U238" i="7"/>
  <c r="V238" i="7" a="1"/>
  <c r="V238" i="7"/>
  <c r="W238" i="7" a="1"/>
  <c r="W238" i="7"/>
  <c r="X238" i="7" a="1"/>
  <c r="X238" i="7"/>
  <c r="Y238" i="7" a="1"/>
  <c r="Y238" i="7"/>
  <c r="Z238" i="7" a="1"/>
  <c r="Z238" i="7"/>
  <c r="B239" i="7" a="1"/>
  <c r="B239" i="7"/>
  <c r="C239" i="7" a="1"/>
  <c r="C239" i="7"/>
  <c r="D239" i="7" a="1"/>
  <c r="D239" i="7"/>
  <c r="E239" i="7" a="1"/>
  <c r="E239" i="7"/>
  <c r="F239" i="7" a="1"/>
  <c r="F239" i="7"/>
  <c r="G239" i="7" a="1"/>
  <c r="G239" i="7"/>
  <c r="H239" i="7" a="1"/>
  <c r="H239" i="7"/>
  <c r="I239" i="7" a="1"/>
  <c r="I239" i="7"/>
  <c r="J239" i="7" a="1"/>
  <c r="J239" i="7"/>
  <c r="K239" i="7" a="1"/>
  <c r="K239" i="7"/>
  <c r="L239" i="7" a="1"/>
  <c r="L239" i="7"/>
  <c r="M239" i="7" a="1"/>
  <c r="M239" i="7"/>
  <c r="N239" i="7" a="1"/>
  <c r="N239" i="7"/>
  <c r="O239" i="7" a="1"/>
  <c r="O239" i="7"/>
  <c r="P239" i="7" a="1"/>
  <c r="P239" i="7"/>
  <c r="Q239" i="7" a="1"/>
  <c r="Q239" i="7"/>
  <c r="R239" i="7" a="1"/>
  <c r="R239" i="7"/>
  <c r="S239" i="7" a="1"/>
  <c r="S239" i="7"/>
  <c r="T239" i="7" a="1"/>
  <c r="T239" i="7"/>
  <c r="U239" i="7" a="1"/>
  <c r="U239" i="7"/>
  <c r="V239" i="7" a="1"/>
  <c r="V239" i="7"/>
  <c r="W239" i="7" a="1"/>
  <c r="W239" i="7"/>
  <c r="X239" i="7" a="1"/>
  <c r="X239" i="7"/>
  <c r="Y239" i="7" a="1"/>
  <c r="Y239" i="7"/>
  <c r="Z239" i="7" a="1"/>
  <c r="Z239" i="7"/>
  <c r="B240" i="7" a="1"/>
  <c r="B240" i="7"/>
  <c r="C240" i="7" a="1"/>
  <c r="C240" i="7"/>
  <c r="D240" i="7" a="1"/>
  <c r="D240" i="7"/>
  <c r="E240" i="7" a="1"/>
  <c r="E240" i="7"/>
  <c r="F240" i="7" a="1"/>
  <c r="F240" i="7"/>
  <c r="G240" i="7" a="1"/>
  <c r="G240" i="7"/>
  <c r="H240" i="7" a="1"/>
  <c r="H240" i="7"/>
  <c r="I240" i="7" a="1"/>
  <c r="I240" i="7"/>
  <c r="J240" i="7" a="1"/>
  <c r="J240" i="7"/>
  <c r="K240" i="7" a="1"/>
  <c r="K240" i="7"/>
  <c r="L240" i="7" a="1"/>
  <c r="L240" i="7"/>
  <c r="M240" i="7" a="1"/>
  <c r="M240" i="7"/>
  <c r="N240" i="7" a="1"/>
  <c r="N240" i="7"/>
  <c r="O240" i="7" a="1"/>
  <c r="O240" i="7"/>
  <c r="P240" i="7" a="1"/>
  <c r="P240" i="7"/>
  <c r="Q240" i="7" a="1"/>
  <c r="Q240" i="7"/>
  <c r="R240" i="7" a="1"/>
  <c r="R240" i="7"/>
  <c r="S240" i="7" a="1"/>
  <c r="S240" i="7"/>
  <c r="T240" i="7" a="1"/>
  <c r="T240" i="7"/>
  <c r="U240" i="7" a="1"/>
  <c r="U240" i="7"/>
  <c r="V240" i="7" a="1"/>
  <c r="V240" i="7"/>
  <c r="W240" i="7" a="1"/>
  <c r="W240" i="7"/>
  <c r="X240" i="7" a="1"/>
  <c r="X240" i="7"/>
  <c r="Y240" i="7" a="1"/>
  <c r="Y240" i="7"/>
  <c r="Z240" i="7" a="1"/>
  <c r="Z240" i="7"/>
  <c r="B241" i="7" a="1"/>
  <c r="B241" i="7"/>
  <c r="C241" i="7" a="1"/>
  <c r="C241" i="7"/>
  <c r="D241" i="7" a="1"/>
  <c r="D241" i="7"/>
  <c r="E241" i="7" a="1"/>
  <c r="E241" i="7"/>
  <c r="F241" i="7" a="1"/>
  <c r="F241" i="7"/>
  <c r="G241" i="7" a="1"/>
  <c r="G241" i="7"/>
  <c r="H241" i="7" a="1"/>
  <c r="H241" i="7"/>
  <c r="I241" i="7" a="1"/>
  <c r="I241" i="7"/>
  <c r="J241" i="7" a="1"/>
  <c r="J241" i="7"/>
  <c r="K241" i="7" a="1"/>
  <c r="K241" i="7"/>
  <c r="L241" i="7" a="1"/>
  <c r="L241" i="7"/>
  <c r="M241" i="7" a="1"/>
  <c r="M241" i="7"/>
  <c r="N241" i="7" a="1"/>
  <c r="N241" i="7"/>
  <c r="O241" i="7" a="1"/>
  <c r="O241" i="7"/>
  <c r="P241" i="7" a="1"/>
  <c r="P241" i="7"/>
  <c r="Q241" i="7" a="1"/>
  <c r="Q241" i="7"/>
  <c r="R241" i="7" a="1"/>
  <c r="R241" i="7"/>
  <c r="S241" i="7" a="1"/>
  <c r="S241" i="7"/>
  <c r="T241" i="7" a="1"/>
  <c r="T241" i="7"/>
  <c r="U241" i="7" a="1"/>
  <c r="U241" i="7"/>
  <c r="V241" i="7" a="1"/>
  <c r="V241" i="7"/>
  <c r="W241" i="7" a="1"/>
  <c r="W241" i="7"/>
  <c r="X241" i="7" a="1"/>
  <c r="X241" i="7"/>
  <c r="Y241" i="7" a="1"/>
  <c r="Y241" i="7"/>
  <c r="Z241" i="7" a="1"/>
  <c r="Z241" i="7"/>
  <c r="B242" i="7" a="1"/>
  <c r="B242" i="7"/>
  <c r="C242" i="7" a="1"/>
  <c r="C242" i="7"/>
  <c r="D242" i="7" a="1"/>
  <c r="D242" i="7"/>
  <c r="E242" i="7" a="1"/>
  <c r="E242" i="7"/>
  <c r="F242" i="7" a="1"/>
  <c r="F242" i="7"/>
  <c r="G242" i="7" a="1"/>
  <c r="G242" i="7"/>
  <c r="H242" i="7" a="1"/>
  <c r="H242" i="7"/>
  <c r="I242" i="7" a="1"/>
  <c r="I242" i="7"/>
  <c r="J242" i="7" a="1"/>
  <c r="J242" i="7"/>
  <c r="K242" i="7" a="1"/>
  <c r="K242" i="7"/>
  <c r="L242" i="7" a="1"/>
  <c r="L242" i="7"/>
  <c r="M242" i="7" a="1"/>
  <c r="M242" i="7"/>
  <c r="N242" i="7" a="1"/>
  <c r="N242" i="7"/>
  <c r="O242" i="7" a="1"/>
  <c r="O242" i="7"/>
  <c r="P242" i="7" a="1"/>
  <c r="P242" i="7"/>
  <c r="Q242" i="7" a="1"/>
  <c r="Q242" i="7"/>
  <c r="R242" i="7" a="1"/>
  <c r="R242" i="7"/>
  <c r="S242" i="7" a="1"/>
  <c r="S242" i="7"/>
  <c r="T242" i="7" a="1"/>
  <c r="T242" i="7"/>
  <c r="U242" i="7" a="1"/>
  <c r="U242" i="7"/>
  <c r="V242" i="7" a="1"/>
  <c r="V242" i="7"/>
  <c r="W242" i="7" a="1"/>
  <c r="W242" i="7"/>
  <c r="X242" i="7" a="1"/>
  <c r="X242" i="7"/>
  <c r="Y242" i="7" a="1"/>
  <c r="Y242" i="7"/>
  <c r="Z242" i="7" a="1"/>
  <c r="Z242" i="7"/>
  <c r="B243" i="7" a="1"/>
  <c r="B243" i="7"/>
  <c r="C243" i="7" a="1"/>
  <c r="C243" i="7"/>
  <c r="D243" i="7" a="1"/>
  <c r="D243" i="7"/>
  <c r="E243" i="7" a="1"/>
  <c r="E243" i="7"/>
  <c r="F243" i="7" a="1"/>
  <c r="F243" i="7"/>
  <c r="G243" i="7" a="1"/>
  <c r="G243" i="7"/>
  <c r="H243" i="7" a="1"/>
  <c r="H243" i="7"/>
  <c r="I243" i="7" a="1"/>
  <c r="I243" i="7"/>
  <c r="J243" i="7" a="1"/>
  <c r="J243" i="7"/>
  <c r="K243" i="7" a="1"/>
  <c r="K243" i="7"/>
  <c r="L243" i="7" a="1"/>
  <c r="L243" i="7"/>
  <c r="M243" i="7" a="1"/>
  <c r="M243" i="7"/>
  <c r="N243" i="7" a="1"/>
  <c r="N243" i="7"/>
  <c r="O243" i="7" a="1"/>
  <c r="O243" i="7"/>
  <c r="P243" i="7" a="1"/>
  <c r="P243" i="7"/>
  <c r="Q243" i="7" a="1"/>
  <c r="Q243" i="7"/>
  <c r="R243" i="7" a="1"/>
  <c r="R243" i="7"/>
  <c r="S243" i="7" a="1"/>
  <c r="S243" i="7"/>
  <c r="T243" i="7" a="1"/>
  <c r="T243" i="7"/>
  <c r="U243" i="7" a="1"/>
  <c r="U243" i="7"/>
  <c r="V243" i="7" a="1"/>
  <c r="V243" i="7"/>
  <c r="W243" i="7" a="1"/>
  <c r="W243" i="7"/>
  <c r="X243" i="7" a="1"/>
  <c r="X243" i="7"/>
  <c r="Y243" i="7" a="1"/>
  <c r="Y243" i="7"/>
  <c r="Z243" i="7" a="1"/>
  <c r="Z243" i="7"/>
  <c r="B244" i="7" a="1"/>
  <c r="B244" i="7"/>
  <c r="C244" i="7" a="1"/>
  <c r="C244" i="7"/>
  <c r="D244" i="7" a="1"/>
  <c r="D244" i="7"/>
  <c r="E244" i="7" a="1"/>
  <c r="E244" i="7"/>
  <c r="F244" i="7" a="1"/>
  <c r="F244" i="7"/>
  <c r="G244" i="7" a="1"/>
  <c r="G244" i="7"/>
  <c r="H244" i="7" a="1"/>
  <c r="H244" i="7"/>
  <c r="I244" i="7" a="1"/>
  <c r="I244" i="7"/>
  <c r="J244" i="7" a="1"/>
  <c r="J244" i="7"/>
  <c r="K244" i="7" a="1"/>
  <c r="K244" i="7"/>
  <c r="L244" i="7" a="1"/>
  <c r="L244" i="7"/>
  <c r="M244" i="7" a="1"/>
  <c r="M244" i="7"/>
  <c r="N244" i="7" a="1"/>
  <c r="N244" i="7"/>
  <c r="O244" i="7" a="1"/>
  <c r="O244" i="7"/>
  <c r="P244" i="7" a="1"/>
  <c r="P244" i="7"/>
  <c r="Q244" i="7" a="1"/>
  <c r="Q244" i="7"/>
  <c r="R244" i="7" a="1"/>
  <c r="R244" i="7"/>
  <c r="S244" i="7" a="1"/>
  <c r="S244" i="7"/>
  <c r="T244" i="7" a="1"/>
  <c r="T244" i="7"/>
  <c r="U244" i="7" a="1"/>
  <c r="U244" i="7"/>
  <c r="V244" i="7" a="1"/>
  <c r="V244" i="7"/>
  <c r="W244" i="7" a="1"/>
  <c r="W244" i="7"/>
  <c r="X244" i="7" a="1"/>
  <c r="X244" i="7"/>
  <c r="Y244" i="7" a="1"/>
  <c r="Y244" i="7"/>
  <c r="Z244" i="7" a="1"/>
  <c r="Z244" i="7"/>
  <c r="B245" i="7" a="1"/>
  <c r="B245" i="7"/>
  <c r="C245" i="7" a="1"/>
  <c r="C245" i="7"/>
  <c r="D245" i="7" a="1"/>
  <c r="D245" i="7"/>
  <c r="E245" i="7" a="1"/>
  <c r="E245" i="7"/>
  <c r="F245" i="7" a="1"/>
  <c r="F245" i="7"/>
  <c r="G245" i="7" a="1"/>
  <c r="G245" i="7"/>
  <c r="H245" i="7" a="1"/>
  <c r="H245" i="7"/>
  <c r="I245" i="7" a="1"/>
  <c r="I245" i="7"/>
  <c r="J245" i="7" a="1"/>
  <c r="J245" i="7"/>
  <c r="K245" i="7" a="1"/>
  <c r="K245" i="7"/>
  <c r="L245" i="7" a="1"/>
  <c r="L245" i="7"/>
  <c r="M245" i="7" a="1"/>
  <c r="M245" i="7"/>
  <c r="N245" i="7" a="1"/>
  <c r="N245" i="7"/>
  <c r="O245" i="7" a="1"/>
  <c r="O245" i="7"/>
  <c r="P245" i="7" a="1"/>
  <c r="P245" i="7"/>
  <c r="Q245" i="7" a="1"/>
  <c r="Q245" i="7"/>
  <c r="R245" i="7" a="1"/>
  <c r="R245" i="7"/>
  <c r="S245" i="7" a="1"/>
  <c r="S245" i="7"/>
  <c r="T245" i="7" a="1"/>
  <c r="T245" i="7"/>
  <c r="U245" i="7" a="1"/>
  <c r="U245" i="7"/>
  <c r="V245" i="7" a="1"/>
  <c r="V245" i="7"/>
  <c r="W245" i="7" a="1"/>
  <c r="W245" i="7"/>
  <c r="X245" i="7" a="1"/>
  <c r="X245" i="7"/>
  <c r="Y245" i="7" a="1"/>
  <c r="Y245" i="7"/>
  <c r="Z245" i="7" a="1"/>
  <c r="Z245" i="7"/>
  <c r="B246" i="7" a="1"/>
  <c r="B246" i="7"/>
  <c r="C246" i="7" a="1"/>
  <c r="C246" i="7"/>
  <c r="D246" i="7" a="1"/>
  <c r="D246" i="7"/>
  <c r="E246" i="7" a="1"/>
  <c r="E246" i="7"/>
  <c r="F246" i="7" a="1"/>
  <c r="F246" i="7"/>
  <c r="G246" i="7" a="1"/>
  <c r="G246" i="7"/>
  <c r="H246" i="7" a="1"/>
  <c r="H246" i="7"/>
  <c r="I246" i="7" a="1"/>
  <c r="I246" i="7"/>
  <c r="J246" i="7" a="1"/>
  <c r="J246" i="7"/>
  <c r="K246" i="7" a="1"/>
  <c r="K246" i="7"/>
  <c r="L246" i="7" a="1"/>
  <c r="L246" i="7"/>
  <c r="M246" i="7" a="1"/>
  <c r="M246" i="7"/>
  <c r="N246" i="7" a="1"/>
  <c r="N246" i="7"/>
  <c r="O246" i="7" a="1"/>
  <c r="O246" i="7"/>
  <c r="P246" i="7" a="1"/>
  <c r="P246" i="7"/>
  <c r="Q246" i="7" a="1"/>
  <c r="Q246" i="7"/>
  <c r="R246" i="7" a="1"/>
  <c r="R246" i="7"/>
  <c r="S246" i="7" a="1"/>
  <c r="S246" i="7"/>
  <c r="T246" i="7" a="1"/>
  <c r="T246" i="7"/>
  <c r="U246" i="7" a="1"/>
  <c r="U246" i="7"/>
  <c r="V246" i="7" a="1"/>
  <c r="V246" i="7"/>
  <c r="W246" i="7" a="1"/>
  <c r="W246" i="7"/>
  <c r="X246" i="7" a="1"/>
  <c r="X246" i="7"/>
  <c r="Y246" i="7" a="1"/>
  <c r="Y246" i="7"/>
  <c r="Z246" i="7" a="1"/>
  <c r="Z246" i="7"/>
  <c r="B247" i="7" a="1"/>
  <c r="B247" i="7"/>
  <c r="C247" i="7" a="1"/>
  <c r="C247" i="7"/>
  <c r="D247" i="7" a="1"/>
  <c r="D247" i="7"/>
  <c r="E247" i="7" a="1"/>
  <c r="E247" i="7"/>
  <c r="F247" i="7" a="1"/>
  <c r="F247" i="7"/>
  <c r="G247" i="7" a="1"/>
  <c r="G247" i="7"/>
  <c r="H247" i="7" a="1"/>
  <c r="H247" i="7"/>
  <c r="I247" i="7" a="1"/>
  <c r="I247" i="7"/>
  <c r="J247" i="7" a="1"/>
  <c r="J247" i="7"/>
  <c r="K247" i="7" a="1"/>
  <c r="K247" i="7"/>
  <c r="L247" i="7" a="1"/>
  <c r="L247" i="7"/>
  <c r="M247" i="7" a="1"/>
  <c r="M247" i="7"/>
  <c r="N247" i="7" a="1"/>
  <c r="N247" i="7"/>
  <c r="O247" i="7" a="1"/>
  <c r="O247" i="7"/>
  <c r="P247" i="7" a="1"/>
  <c r="P247" i="7"/>
  <c r="Q247" i="7" a="1"/>
  <c r="Q247" i="7"/>
  <c r="R247" i="7" a="1"/>
  <c r="R247" i="7"/>
  <c r="S247" i="7" a="1"/>
  <c r="S247" i="7"/>
  <c r="T247" i="7" a="1"/>
  <c r="T247" i="7"/>
  <c r="U247" i="7" a="1"/>
  <c r="U247" i="7"/>
  <c r="V247" i="7" a="1"/>
  <c r="V247" i="7"/>
  <c r="W247" i="7" a="1"/>
  <c r="W247" i="7"/>
  <c r="X247" i="7" a="1"/>
  <c r="X247" i="7"/>
  <c r="Y247" i="7" a="1"/>
  <c r="Y247" i="7"/>
  <c r="Z247" i="7" a="1"/>
  <c r="Z247" i="7"/>
  <c r="B248" i="7" a="1"/>
  <c r="B248" i="7"/>
  <c r="C248" i="7" a="1"/>
  <c r="C248" i="7"/>
  <c r="D248" i="7" a="1"/>
  <c r="D248" i="7"/>
  <c r="E248" i="7" a="1"/>
  <c r="E248" i="7"/>
  <c r="F248" i="7" a="1"/>
  <c r="F248" i="7"/>
  <c r="G248" i="7" a="1"/>
  <c r="G248" i="7"/>
  <c r="H248" i="7" a="1"/>
  <c r="H248" i="7"/>
  <c r="I248" i="7" a="1"/>
  <c r="I248" i="7"/>
  <c r="J248" i="7" a="1"/>
  <c r="J248" i="7"/>
  <c r="K248" i="7" a="1"/>
  <c r="K248" i="7"/>
  <c r="L248" i="7" a="1"/>
  <c r="L248" i="7"/>
  <c r="M248" i="7" a="1"/>
  <c r="M248" i="7"/>
  <c r="N248" i="7" a="1"/>
  <c r="N248" i="7"/>
  <c r="O248" i="7" a="1"/>
  <c r="O248" i="7"/>
  <c r="P248" i="7" a="1"/>
  <c r="P248" i="7"/>
  <c r="Q248" i="7" a="1"/>
  <c r="Q248" i="7"/>
  <c r="R248" i="7" a="1"/>
  <c r="R248" i="7"/>
  <c r="S248" i="7" a="1"/>
  <c r="S248" i="7"/>
  <c r="T248" i="7" a="1"/>
  <c r="T248" i="7"/>
  <c r="U248" i="7" a="1"/>
  <c r="U248" i="7"/>
  <c r="V248" i="7" a="1"/>
  <c r="V248" i="7"/>
  <c r="W248" i="7" a="1"/>
  <c r="W248" i="7"/>
  <c r="X248" i="7" a="1"/>
  <c r="X248" i="7"/>
  <c r="Y248" i="7" a="1"/>
  <c r="Y248" i="7"/>
  <c r="Z248" i="7" a="1"/>
  <c r="Z248" i="7"/>
  <c r="B249" i="7" a="1"/>
  <c r="B249" i="7"/>
  <c r="C249" i="7" a="1"/>
  <c r="C249" i="7"/>
  <c r="D249" i="7" a="1"/>
  <c r="D249" i="7"/>
  <c r="E249" i="7" a="1"/>
  <c r="E249" i="7"/>
  <c r="F249" i="7" a="1"/>
  <c r="F249" i="7"/>
  <c r="G249" i="7" a="1"/>
  <c r="G249" i="7"/>
  <c r="H249" i="7" a="1"/>
  <c r="H249" i="7"/>
  <c r="I249" i="7" a="1"/>
  <c r="I249" i="7"/>
  <c r="J249" i="7" a="1"/>
  <c r="J249" i="7"/>
  <c r="K249" i="7" a="1"/>
  <c r="K249" i="7"/>
  <c r="L249" i="7" a="1"/>
  <c r="L249" i="7"/>
  <c r="M249" i="7" a="1"/>
  <c r="M249" i="7"/>
  <c r="N249" i="7" a="1"/>
  <c r="N249" i="7"/>
  <c r="O249" i="7" a="1"/>
  <c r="O249" i="7"/>
  <c r="P249" i="7" a="1"/>
  <c r="P249" i="7"/>
  <c r="Q249" i="7" a="1"/>
  <c r="Q249" i="7"/>
  <c r="R249" i="7" a="1"/>
  <c r="R249" i="7"/>
  <c r="S249" i="7" a="1"/>
  <c r="S249" i="7"/>
  <c r="T249" i="7" a="1"/>
  <c r="T249" i="7"/>
  <c r="U249" i="7" a="1"/>
  <c r="U249" i="7"/>
  <c r="V249" i="7" a="1"/>
  <c r="V249" i="7"/>
  <c r="W249" i="7" a="1"/>
  <c r="W249" i="7"/>
  <c r="X249" i="7" a="1"/>
  <c r="X249" i="7"/>
  <c r="Y249" i="7" a="1"/>
  <c r="Y249" i="7"/>
  <c r="Z249" i="7" a="1"/>
  <c r="Z249" i="7"/>
  <c r="B250" i="7" a="1"/>
  <c r="B250" i="7"/>
  <c r="C250" i="7" a="1"/>
  <c r="C250" i="7"/>
  <c r="D250" i="7" a="1"/>
  <c r="D250" i="7"/>
  <c r="E250" i="7" a="1"/>
  <c r="E250" i="7"/>
  <c r="F250" i="7" a="1"/>
  <c r="F250" i="7"/>
  <c r="G250" i="7" a="1"/>
  <c r="G250" i="7"/>
  <c r="H250" i="7" a="1"/>
  <c r="H250" i="7"/>
  <c r="I250" i="7" a="1"/>
  <c r="I250" i="7"/>
  <c r="J250" i="7" a="1"/>
  <c r="J250" i="7"/>
  <c r="K250" i="7" a="1"/>
  <c r="K250" i="7"/>
  <c r="L250" i="7" a="1"/>
  <c r="L250" i="7"/>
  <c r="M250" i="7" a="1"/>
  <c r="M250" i="7"/>
  <c r="N250" i="7" a="1"/>
  <c r="N250" i="7"/>
  <c r="O250" i="7" a="1"/>
  <c r="O250" i="7"/>
  <c r="P250" i="7" a="1"/>
  <c r="P250" i="7"/>
  <c r="Q250" i="7" a="1"/>
  <c r="Q250" i="7"/>
  <c r="R250" i="7" a="1"/>
  <c r="R250" i="7"/>
  <c r="S250" i="7" a="1"/>
  <c r="S250" i="7"/>
  <c r="T250" i="7" a="1"/>
  <c r="T250" i="7"/>
  <c r="U250" i="7" a="1"/>
  <c r="U250" i="7"/>
  <c r="V250" i="7" a="1"/>
  <c r="V250" i="7"/>
  <c r="W250" i="7" a="1"/>
  <c r="W250" i="7"/>
  <c r="X250" i="7" a="1"/>
  <c r="X250" i="7"/>
  <c r="Y250" i="7" a="1"/>
  <c r="Y250" i="7"/>
  <c r="Z250" i="7" a="1"/>
  <c r="Z250" i="7"/>
  <c r="B251" i="7" a="1"/>
  <c r="B251" i="7"/>
  <c r="C251" i="7" a="1"/>
  <c r="C251" i="7"/>
  <c r="D251" i="7" a="1"/>
  <c r="D251" i="7"/>
  <c r="E251" i="7" a="1"/>
  <c r="E251" i="7"/>
  <c r="F251" i="7" a="1"/>
  <c r="F251" i="7"/>
  <c r="G251" i="7" a="1"/>
  <c r="G251" i="7"/>
  <c r="H251" i="7" a="1"/>
  <c r="H251" i="7"/>
  <c r="I251" i="7" a="1"/>
  <c r="I251" i="7"/>
  <c r="J251" i="7" a="1"/>
  <c r="J251" i="7"/>
  <c r="K251" i="7" a="1"/>
  <c r="K251" i="7"/>
  <c r="L251" i="7" a="1"/>
  <c r="L251" i="7"/>
  <c r="M251" i="7" a="1"/>
  <c r="M251" i="7"/>
  <c r="N251" i="7" a="1"/>
  <c r="N251" i="7"/>
  <c r="O251" i="7" a="1"/>
  <c r="O251" i="7"/>
  <c r="P251" i="7" a="1"/>
  <c r="P251" i="7"/>
  <c r="Q251" i="7" a="1"/>
  <c r="Q251" i="7"/>
  <c r="R251" i="7" a="1"/>
  <c r="R251" i="7"/>
  <c r="S251" i="7" a="1"/>
  <c r="S251" i="7"/>
  <c r="T251" i="7" a="1"/>
  <c r="T251" i="7"/>
  <c r="U251" i="7" a="1"/>
  <c r="U251" i="7"/>
  <c r="V251" i="7" a="1"/>
  <c r="V251" i="7"/>
  <c r="W251" i="7" a="1"/>
  <c r="W251" i="7"/>
  <c r="X251" i="7" a="1"/>
  <c r="X251" i="7"/>
  <c r="Y251" i="7" a="1"/>
  <c r="Y251" i="7"/>
  <c r="Z251" i="7" a="1"/>
  <c r="Z251" i="7"/>
  <c r="B252" i="7" a="1"/>
  <c r="B252" i="7"/>
  <c r="C252" i="7" a="1"/>
  <c r="C252" i="7"/>
  <c r="D252" i="7" a="1"/>
  <c r="D252" i="7"/>
  <c r="E252" i="7" a="1"/>
  <c r="E252" i="7"/>
  <c r="F252" i="7" a="1"/>
  <c r="F252" i="7"/>
  <c r="G252" i="7" a="1"/>
  <c r="G252" i="7"/>
  <c r="H252" i="7" a="1"/>
  <c r="H252" i="7"/>
  <c r="I252" i="7" a="1"/>
  <c r="I252" i="7"/>
  <c r="J252" i="7" a="1"/>
  <c r="J252" i="7"/>
  <c r="K252" i="7" a="1"/>
  <c r="K252" i="7"/>
  <c r="L252" i="7" a="1"/>
  <c r="L252" i="7"/>
  <c r="M252" i="7" a="1"/>
  <c r="M252" i="7"/>
  <c r="N252" i="7" a="1"/>
  <c r="N252" i="7"/>
  <c r="O252" i="7" a="1"/>
  <c r="O252" i="7"/>
  <c r="P252" i="7" a="1"/>
  <c r="P252" i="7"/>
  <c r="Q252" i="7" a="1"/>
  <c r="Q252" i="7"/>
  <c r="R252" i="7" a="1"/>
  <c r="R252" i="7"/>
  <c r="S252" i="7" a="1"/>
  <c r="S252" i="7"/>
  <c r="T252" i="7" a="1"/>
  <c r="T252" i="7"/>
  <c r="U252" i="7" a="1"/>
  <c r="U252" i="7"/>
  <c r="V252" i="7" a="1"/>
  <c r="V252" i="7"/>
  <c r="W252" i="7" a="1"/>
  <c r="W252" i="7"/>
  <c r="X252" i="7" a="1"/>
  <c r="X252" i="7"/>
  <c r="Y252" i="7" a="1"/>
  <c r="Y252" i="7"/>
  <c r="Z252" i="7" a="1"/>
  <c r="Z252" i="7"/>
  <c r="B253" i="7" a="1"/>
  <c r="B253" i="7"/>
  <c r="C253" i="7" a="1"/>
  <c r="C253" i="7"/>
  <c r="D253" i="7" a="1"/>
  <c r="D253" i="7"/>
  <c r="E253" i="7" a="1"/>
  <c r="E253" i="7"/>
  <c r="F253" i="7" a="1"/>
  <c r="F253" i="7"/>
  <c r="G253" i="7" a="1"/>
  <c r="G253" i="7"/>
  <c r="H253" i="7" a="1"/>
  <c r="H253" i="7"/>
  <c r="I253" i="7" a="1"/>
  <c r="I253" i="7"/>
  <c r="J253" i="7" a="1"/>
  <c r="J253" i="7"/>
  <c r="K253" i="7" a="1"/>
  <c r="K253" i="7"/>
  <c r="L253" i="7" a="1"/>
  <c r="L253" i="7"/>
  <c r="M253" i="7" a="1"/>
  <c r="M253" i="7"/>
  <c r="N253" i="7" a="1"/>
  <c r="N253" i="7"/>
  <c r="O253" i="7" a="1"/>
  <c r="O253" i="7"/>
  <c r="P253" i="7" a="1"/>
  <c r="P253" i="7"/>
  <c r="Q253" i="7" a="1"/>
  <c r="Q253" i="7"/>
  <c r="R253" i="7" a="1"/>
  <c r="R253" i="7"/>
  <c r="S253" i="7" a="1"/>
  <c r="S253" i="7"/>
  <c r="T253" i="7" a="1"/>
  <c r="T253" i="7"/>
  <c r="U253" i="7" a="1"/>
  <c r="U253" i="7"/>
  <c r="V253" i="7" a="1"/>
  <c r="V253" i="7"/>
  <c r="W253" i="7" a="1"/>
  <c r="W253" i="7"/>
  <c r="X253" i="7" a="1"/>
  <c r="X253" i="7"/>
  <c r="Y253" i="7" a="1"/>
  <c r="Y253" i="7"/>
  <c r="Z253" i="7" a="1"/>
  <c r="Z253" i="7"/>
  <c r="B254" i="7" a="1"/>
  <c r="B254" i="7"/>
  <c r="C254" i="7" a="1"/>
  <c r="C254" i="7"/>
  <c r="D254" i="7" a="1"/>
  <c r="D254" i="7"/>
  <c r="E254" i="7" a="1"/>
  <c r="E254" i="7"/>
  <c r="F254" i="7" a="1"/>
  <c r="F254" i="7"/>
  <c r="G254" i="7" a="1"/>
  <c r="G254" i="7"/>
  <c r="H254" i="7" a="1"/>
  <c r="H254" i="7"/>
  <c r="I254" i="7" a="1"/>
  <c r="I254" i="7"/>
  <c r="J254" i="7" a="1"/>
  <c r="J254" i="7"/>
  <c r="K254" i="7" a="1"/>
  <c r="K254" i="7"/>
  <c r="L254" i="7" a="1"/>
  <c r="L254" i="7"/>
  <c r="M254" i="7" a="1"/>
  <c r="M254" i="7"/>
  <c r="N254" i="7" a="1"/>
  <c r="N254" i="7"/>
  <c r="O254" i="7" a="1"/>
  <c r="O254" i="7"/>
  <c r="P254" i="7" a="1"/>
  <c r="P254" i="7"/>
  <c r="Q254" i="7" a="1"/>
  <c r="Q254" i="7"/>
  <c r="R254" i="7" a="1"/>
  <c r="R254" i="7"/>
  <c r="S254" i="7" a="1"/>
  <c r="S254" i="7"/>
  <c r="T254" i="7" a="1"/>
  <c r="T254" i="7"/>
  <c r="U254" i="7" a="1"/>
  <c r="U254" i="7"/>
  <c r="V254" i="7" a="1"/>
  <c r="V254" i="7"/>
  <c r="W254" i="7" a="1"/>
  <c r="W254" i="7"/>
  <c r="X254" i="7" a="1"/>
  <c r="X254" i="7"/>
  <c r="Y254" i="7" a="1"/>
  <c r="Y254" i="7"/>
  <c r="Z254" i="7" a="1"/>
  <c r="Z254" i="7"/>
  <c r="B255" i="7" a="1"/>
  <c r="B255" i="7"/>
  <c r="C255" i="7" a="1"/>
  <c r="C255" i="7"/>
  <c r="D255" i="7" a="1"/>
  <c r="D255" i="7"/>
  <c r="E255" i="7" a="1"/>
  <c r="E255" i="7"/>
  <c r="F255" i="7" a="1"/>
  <c r="F255" i="7"/>
  <c r="G255" i="7" a="1"/>
  <c r="G255" i="7"/>
  <c r="H255" i="7" a="1"/>
  <c r="H255" i="7"/>
  <c r="I255" i="7" a="1"/>
  <c r="I255" i="7"/>
  <c r="J255" i="7" a="1"/>
  <c r="J255" i="7"/>
  <c r="K255" i="7" a="1"/>
  <c r="K255" i="7"/>
  <c r="L255" i="7" a="1"/>
  <c r="L255" i="7"/>
  <c r="M255" i="7" a="1"/>
  <c r="M255" i="7"/>
  <c r="N255" i="7" a="1"/>
  <c r="N255" i="7"/>
  <c r="O255" i="7" a="1"/>
  <c r="O255" i="7"/>
  <c r="P255" i="7" a="1"/>
  <c r="P255" i="7"/>
  <c r="Q255" i="7" a="1"/>
  <c r="Q255" i="7"/>
  <c r="R255" i="7" a="1"/>
  <c r="R255" i="7"/>
  <c r="S255" i="7" a="1"/>
  <c r="S255" i="7"/>
  <c r="T255" i="7" a="1"/>
  <c r="T255" i="7"/>
  <c r="U255" i="7" a="1"/>
  <c r="U255" i="7"/>
  <c r="V255" i="7" a="1"/>
  <c r="V255" i="7"/>
  <c r="W255" i="7" a="1"/>
  <c r="W255" i="7"/>
  <c r="X255" i="7" a="1"/>
  <c r="X255" i="7"/>
  <c r="Y255" i="7" a="1"/>
  <c r="Y255" i="7"/>
  <c r="Z255" i="7" a="1"/>
  <c r="Z255" i="7"/>
  <c r="B256" i="7" a="1"/>
  <c r="B256" i="7"/>
  <c r="C256" i="7" a="1"/>
  <c r="C256" i="7"/>
  <c r="D256" i="7" a="1"/>
  <c r="D256" i="7"/>
  <c r="E256" i="7" a="1"/>
  <c r="E256" i="7"/>
  <c r="F256" i="7" a="1"/>
  <c r="F256" i="7"/>
  <c r="G256" i="7" a="1"/>
  <c r="G256" i="7"/>
  <c r="H256" i="7" a="1"/>
  <c r="H256" i="7"/>
  <c r="I256" i="7" a="1"/>
  <c r="I256" i="7"/>
  <c r="J256" i="7" a="1"/>
  <c r="J256" i="7"/>
  <c r="K256" i="7" a="1"/>
  <c r="K256" i="7"/>
  <c r="L256" i="7" a="1"/>
  <c r="L256" i="7"/>
  <c r="M256" i="7" a="1"/>
  <c r="M256" i="7"/>
  <c r="N256" i="7" a="1"/>
  <c r="N256" i="7"/>
  <c r="O256" i="7" a="1"/>
  <c r="O256" i="7"/>
  <c r="P256" i="7" a="1"/>
  <c r="P256" i="7"/>
  <c r="Q256" i="7" a="1"/>
  <c r="Q256" i="7"/>
  <c r="R256" i="7" a="1"/>
  <c r="R256" i="7"/>
  <c r="S256" i="7" a="1"/>
  <c r="S256" i="7"/>
  <c r="T256" i="7" a="1"/>
  <c r="T256" i="7"/>
  <c r="U256" i="7" a="1"/>
  <c r="U256" i="7"/>
  <c r="V256" i="7" a="1"/>
  <c r="V256" i="7"/>
  <c r="W256" i="7" a="1"/>
  <c r="W256" i="7"/>
  <c r="X256" i="7" a="1"/>
  <c r="X256" i="7"/>
  <c r="Y256" i="7" a="1"/>
  <c r="Y256" i="7"/>
  <c r="Z256" i="7" a="1"/>
  <c r="Z256" i="7"/>
  <c r="B257" i="7" a="1"/>
  <c r="B257" i="7"/>
  <c r="C257" i="7" a="1"/>
  <c r="C257" i="7"/>
  <c r="D257" i="7" a="1"/>
  <c r="D257" i="7"/>
  <c r="E257" i="7" a="1"/>
  <c r="E257" i="7"/>
  <c r="F257" i="7" a="1"/>
  <c r="F257" i="7"/>
  <c r="G257" i="7" a="1"/>
  <c r="G257" i="7"/>
  <c r="H257" i="7" a="1"/>
  <c r="H257" i="7"/>
  <c r="I257" i="7" a="1"/>
  <c r="I257" i="7"/>
  <c r="J257" i="7" a="1"/>
  <c r="J257" i="7"/>
  <c r="K257" i="7" a="1"/>
  <c r="K257" i="7"/>
  <c r="L257" i="7" a="1"/>
  <c r="L257" i="7"/>
  <c r="M257" i="7" a="1"/>
  <c r="M257" i="7"/>
  <c r="N257" i="7" a="1"/>
  <c r="N257" i="7"/>
  <c r="O257" i="7" a="1"/>
  <c r="O257" i="7"/>
  <c r="P257" i="7" a="1"/>
  <c r="P257" i="7"/>
  <c r="Q257" i="7" a="1"/>
  <c r="Q257" i="7"/>
  <c r="R257" i="7" a="1"/>
  <c r="R257" i="7"/>
  <c r="S257" i="7" a="1"/>
  <c r="S257" i="7"/>
  <c r="T257" i="7" a="1"/>
  <c r="T257" i="7"/>
  <c r="U257" i="7" a="1"/>
  <c r="U257" i="7"/>
  <c r="V257" i="7" a="1"/>
  <c r="V257" i="7"/>
  <c r="W257" i="7" a="1"/>
  <c r="W257" i="7"/>
  <c r="X257" i="7" a="1"/>
  <c r="X257" i="7"/>
  <c r="Y257" i="7" a="1"/>
  <c r="Y257" i="7"/>
  <c r="Z257" i="7" a="1"/>
  <c r="Z257" i="7"/>
  <c r="B258" i="7" a="1"/>
  <c r="B258" i="7"/>
  <c r="C258" i="7" a="1"/>
  <c r="C258" i="7"/>
  <c r="D258" i="7" a="1"/>
  <c r="D258" i="7"/>
  <c r="E258" i="7" a="1"/>
  <c r="E258" i="7"/>
  <c r="F258" i="7" a="1"/>
  <c r="F258" i="7"/>
  <c r="G258" i="7" a="1"/>
  <c r="G258" i="7"/>
  <c r="H258" i="7" a="1"/>
  <c r="H258" i="7"/>
  <c r="I258" i="7" a="1"/>
  <c r="I258" i="7"/>
  <c r="J258" i="7" a="1"/>
  <c r="J258" i="7"/>
  <c r="K258" i="7" a="1"/>
  <c r="K258" i="7"/>
  <c r="L258" i="7" a="1"/>
  <c r="L258" i="7"/>
  <c r="M258" i="7" a="1"/>
  <c r="M258" i="7"/>
  <c r="N258" i="7" a="1"/>
  <c r="N258" i="7"/>
  <c r="O258" i="7" a="1"/>
  <c r="O258" i="7"/>
  <c r="P258" i="7" a="1"/>
  <c r="P258" i="7"/>
  <c r="Q258" i="7" a="1"/>
  <c r="Q258" i="7"/>
  <c r="R258" i="7" a="1"/>
  <c r="R258" i="7"/>
  <c r="S258" i="7" a="1"/>
  <c r="S258" i="7"/>
  <c r="T258" i="7" a="1"/>
  <c r="T258" i="7"/>
  <c r="U258" i="7" a="1"/>
  <c r="U258" i="7"/>
  <c r="V258" i="7" a="1"/>
  <c r="V258" i="7"/>
  <c r="W258" i="7" a="1"/>
  <c r="W258" i="7"/>
  <c r="X258" i="7" a="1"/>
  <c r="X258" i="7"/>
  <c r="Y258" i="7" a="1"/>
  <c r="Y258" i="7"/>
  <c r="Z258" i="7" a="1"/>
  <c r="Z258" i="7"/>
  <c r="B259" i="7" a="1"/>
  <c r="B259" i="7"/>
  <c r="C259" i="7" a="1"/>
  <c r="C259" i="7"/>
  <c r="D259" i="7" a="1"/>
  <c r="D259" i="7"/>
  <c r="E259" i="7" a="1"/>
  <c r="E259" i="7"/>
  <c r="F259" i="7" a="1"/>
  <c r="F259" i="7"/>
  <c r="G259" i="7" a="1"/>
  <c r="G259" i="7"/>
  <c r="H259" i="7" a="1"/>
  <c r="H259" i="7"/>
  <c r="I259" i="7" a="1"/>
  <c r="I259" i="7"/>
  <c r="J259" i="7" a="1"/>
  <c r="J259" i="7"/>
  <c r="K259" i="7" a="1"/>
  <c r="K259" i="7"/>
  <c r="L259" i="7" a="1"/>
  <c r="L259" i="7"/>
  <c r="M259" i="7" a="1"/>
  <c r="M259" i="7"/>
  <c r="N259" i="7" a="1"/>
  <c r="N259" i="7"/>
  <c r="O259" i="7" a="1"/>
  <c r="O259" i="7"/>
  <c r="P259" i="7" a="1"/>
  <c r="P259" i="7"/>
  <c r="Q259" i="7" a="1"/>
  <c r="Q259" i="7"/>
  <c r="R259" i="7" a="1"/>
  <c r="R259" i="7"/>
  <c r="S259" i="7" a="1"/>
  <c r="S259" i="7"/>
  <c r="T259" i="7" a="1"/>
  <c r="T259" i="7"/>
  <c r="U259" i="7" a="1"/>
  <c r="U259" i="7"/>
  <c r="V259" i="7" a="1"/>
  <c r="V259" i="7"/>
  <c r="W259" i="7" a="1"/>
  <c r="W259" i="7"/>
  <c r="X259" i="7" a="1"/>
  <c r="X259" i="7"/>
  <c r="Y259" i="7" a="1"/>
  <c r="Y259" i="7"/>
  <c r="Z259" i="7" a="1"/>
  <c r="Z259" i="7"/>
  <c r="B260" i="7" a="1"/>
  <c r="B260" i="7"/>
  <c r="C260" i="7" a="1"/>
  <c r="C260" i="7"/>
  <c r="D260" i="7" a="1"/>
  <c r="D260" i="7"/>
  <c r="E260" i="7" a="1"/>
  <c r="E260" i="7"/>
  <c r="F260" i="7" a="1"/>
  <c r="F260" i="7"/>
  <c r="G260" i="7" a="1"/>
  <c r="G260" i="7"/>
  <c r="H260" i="7" a="1"/>
  <c r="H260" i="7"/>
  <c r="I260" i="7" a="1"/>
  <c r="I260" i="7"/>
  <c r="J260" i="7" a="1"/>
  <c r="J260" i="7"/>
  <c r="K260" i="7" a="1"/>
  <c r="K260" i="7"/>
  <c r="L260" i="7" a="1"/>
  <c r="L260" i="7"/>
  <c r="M260" i="7" a="1"/>
  <c r="M260" i="7"/>
  <c r="N260" i="7" a="1"/>
  <c r="N260" i="7"/>
  <c r="O260" i="7" a="1"/>
  <c r="O260" i="7"/>
  <c r="P260" i="7" a="1"/>
  <c r="P260" i="7"/>
  <c r="Q260" i="7" a="1"/>
  <c r="Q260" i="7"/>
  <c r="R260" i="7" a="1"/>
  <c r="R260" i="7"/>
  <c r="S260" i="7" a="1"/>
  <c r="S260" i="7"/>
  <c r="T260" i="7" a="1"/>
  <c r="T260" i="7"/>
  <c r="U260" i="7" a="1"/>
  <c r="U260" i="7"/>
  <c r="V260" i="7" a="1"/>
  <c r="V260" i="7"/>
  <c r="W260" i="7" a="1"/>
  <c r="W260" i="7"/>
  <c r="X260" i="7" a="1"/>
  <c r="X260" i="7"/>
  <c r="Y260" i="7" a="1"/>
  <c r="Y260" i="7"/>
  <c r="Z260" i="7" a="1"/>
  <c r="Z260" i="7"/>
  <c r="B261" i="7" a="1"/>
  <c r="B261" i="7"/>
  <c r="C261" i="7" a="1"/>
  <c r="C261" i="7"/>
  <c r="D261" i="7" a="1"/>
  <c r="D261" i="7"/>
  <c r="E261" i="7" a="1"/>
  <c r="E261" i="7"/>
  <c r="F261" i="7" a="1"/>
  <c r="F261" i="7"/>
  <c r="G261" i="7" a="1"/>
  <c r="G261" i="7"/>
  <c r="H261" i="7" a="1"/>
  <c r="H261" i="7"/>
  <c r="I261" i="7" a="1"/>
  <c r="I261" i="7"/>
  <c r="J261" i="7" a="1"/>
  <c r="J261" i="7"/>
  <c r="K261" i="7" a="1"/>
  <c r="K261" i="7"/>
  <c r="L261" i="7" a="1"/>
  <c r="L261" i="7"/>
  <c r="M261" i="7" a="1"/>
  <c r="M261" i="7"/>
  <c r="N261" i="7" a="1"/>
  <c r="N261" i="7"/>
  <c r="O261" i="7" a="1"/>
  <c r="O261" i="7"/>
  <c r="P261" i="7" a="1"/>
  <c r="P261" i="7"/>
  <c r="Q261" i="7" a="1"/>
  <c r="Q261" i="7"/>
  <c r="R261" i="7" a="1"/>
  <c r="R261" i="7"/>
  <c r="S261" i="7" a="1"/>
  <c r="S261" i="7"/>
  <c r="T261" i="7" a="1"/>
  <c r="T261" i="7"/>
  <c r="U261" i="7" a="1"/>
  <c r="U261" i="7"/>
  <c r="V261" i="7" a="1"/>
  <c r="V261" i="7"/>
  <c r="W261" i="7" a="1"/>
  <c r="W261" i="7"/>
  <c r="X261" i="7" a="1"/>
  <c r="X261" i="7"/>
  <c r="Y261" i="7" a="1"/>
  <c r="Y261" i="7"/>
  <c r="Z261" i="7" a="1"/>
  <c r="Z261" i="7"/>
  <c r="B262" i="7" a="1"/>
  <c r="B262" i="7"/>
  <c r="C262" i="7" a="1"/>
  <c r="C262" i="7"/>
  <c r="D262" i="7" a="1"/>
  <c r="D262" i="7"/>
  <c r="E262" i="7" a="1"/>
  <c r="E262" i="7"/>
  <c r="F262" i="7" a="1"/>
  <c r="F262" i="7"/>
  <c r="G262" i="7" a="1"/>
  <c r="G262" i="7"/>
  <c r="H262" i="7" a="1"/>
  <c r="H262" i="7"/>
  <c r="I262" i="7" a="1"/>
  <c r="I262" i="7"/>
  <c r="J262" i="7" a="1"/>
  <c r="J262" i="7"/>
  <c r="K262" i="7" a="1"/>
  <c r="K262" i="7"/>
  <c r="L262" i="7" a="1"/>
  <c r="L262" i="7"/>
  <c r="M262" i="7" a="1"/>
  <c r="M262" i="7"/>
  <c r="N262" i="7" a="1"/>
  <c r="N262" i="7"/>
  <c r="O262" i="7" a="1"/>
  <c r="O262" i="7"/>
  <c r="P262" i="7" a="1"/>
  <c r="P262" i="7"/>
  <c r="Q262" i="7" a="1"/>
  <c r="Q262" i="7"/>
  <c r="R262" i="7" a="1"/>
  <c r="R262" i="7"/>
  <c r="S262" i="7" a="1"/>
  <c r="S262" i="7"/>
  <c r="T262" i="7" a="1"/>
  <c r="T262" i="7"/>
  <c r="U262" i="7" a="1"/>
  <c r="U262" i="7"/>
  <c r="V262" i="7" a="1"/>
  <c r="V262" i="7"/>
  <c r="W262" i="7" a="1"/>
  <c r="W262" i="7"/>
  <c r="X262" i="7" a="1"/>
  <c r="X262" i="7"/>
  <c r="Y262" i="7" a="1"/>
  <c r="Y262" i="7"/>
  <c r="Z262" i="7" a="1"/>
  <c r="Z262" i="7"/>
  <c r="B263" i="7" a="1"/>
  <c r="B263" i="7"/>
  <c r="C263" i="7" a="1"/>
  <c r="C263" i="7"/>
  <c r="D263" i="7" a="1"/>
  <c r="D263" i="7"/>
  <c r="E263" i="7" a="1"/>
  <c r="E263" i="7"/>
  <c r="F263" i="7" a="1"/>
  <c r="F263" i="7"/>
  <c r="G263" i="7" a="1"/>
  <c r="G263" i="7"/>
  <c r="H263" i="7" a="1"/>
  <c r="H263" i="7"/>
  <c r="I263" i="7" a="1"/>
  <c r="I263" i="7"/>
  <c r="J263" i="7" a="1"/>
  <c r="J263" i="7"/>
  <c r="K263" i="7" a="1"/>
  <c r="K263" i="7"/>
  <c r="L263" i="7" a="1"/>
  <c r="L263" i="7"/>
  <c r="M263" i="7" a="1"/>
  <c r="M263" i="7"/>
  <c r="N263" i="7" a="1"/>
  <c r="N263" i="7"/>
  <c r="O263" i="7" a="1"/>
  <c r="O263" i="7"/>
  <c r="P263" i="7" a="1"/>
  <c r="P263" i="7"/>
  <c r="Q263" i="7" a="1"/>
  <c r="Q263" i="7"/>
  <c r="R263" i="7" a="1"/>
  <c r="R263" i="7"/>
  <c r="S263" i="7" a="1"/>
  <c r="S263" i="7"/>
  <c r="T263" i="7" a="1"/>
  <c r="T263" i="7"/>
  <c r="U263" i="7" a="1"/>
  <c r="U263" i="7"/>
  <c r="V263" i="7" a="1"/>
  <c r="V263" i="7"/>
  <c r="W263" i="7" a="1"/>
  <c r="W263" i="7"/>
  <c r="X263" i="7" a="1"/>
  <c r="X263" i="7"/>
  <c r="Y263" i="7" a="1"/>
  <c r="Y263" i="7"/>
  <c r="Z263" i="7" a="1"/>
  <c r="Z263" i="7"/>
  <c r="B264" i="7" a="1"/>
  <c r="B264" i="7"/>
  <c r="C264" i="7" a="1"/>
  <c r="C264" i="7"/>
  <c r="D264" i="7" a="1"/>
  <c r="D264" i="7"/>
  <c r="E264" i="7" a="1"/>
  <c r="E264" i="7"/>
  <c r="F264" i="7" a="1"/>
  <c r="F264" i="7"/>
  <c r="G264" i="7" a="1"/>
  <c r="G264" i="7"/>
  <c r="H264" i="7" a="1"/>
  <c r="H264" i="7"/>
  <c r="I264" i="7" a="1"/>
  <c r="I264" i="7"/>
  <c r="J264" i="7" a="1"/>
  <c r="J264" i="7"/>
  <c r="K264" i="7" a="1"/>
  <c r="K264" i="7"/>
  <c r="L264" i="7" a="1"/>
  <c r="L264" i="7"/>
  <c r="M264" i="7" a="1"/>
  <c r="M264" i="7"/>
  <c r="N264" i="7" a="1"/>
  <c r="N264" i="7"/>
  <c r="O264" i="7" a="1"/>
  <c r="O264" i="7"/>
  <c r="P264" i="7" a="1"/>
  <c r="P264" i="7"/>
  <c r="Q264" i="7" a="1"/>
  <c r="Q264" i="7"/>
  <c r="R264" i="7" a="1"/>
  <c r="R264" i="7"/>
  <c r="S264" i="7" a="1"/>
  <c r="S264" i="7"/>
  <c r="T264" i="7" a="1"/>
  <c r="T264" i="7"/>
  <c r="U264" i="7" a="1"/>
  <c r="U264" i="7"/>
  <c r="V264" i="7" a="1"/>
  <c r="V264" i="7"/>
  <c r="W264" i="7" a="1"/>
  <c r="W264" i="7"/>
  <c r="X264" i="7" a="1"/>
  <c r="X264" i="7"/>
  <c r="Y264" i="7" a="1"/>
  <c r="Y264" i="7"/>
  <c r="Z264" i="7" a="1"/>
  <c r="Z264" i="7"/>
  <c r="B265" i="7" a="1"/>
  <c r="B265" i="7"/>
  <c r="C265" i="7" a="1"/>
  <c r="C265" i="7"/>
  <c r="D265" i="7" a="1"/>
  <c r="D265" i="7"/>
  <c r="E265" i="7" a="1"/>
  <c r="E265" i="7"/>
  <c r="F265" i="7" a="1"/>
  <c r="F265" i="7"/>
  <c r="G265" i="7" a="1"/>
  <c r="G265" i="7"/>
  <c r="H265" i="7" a="1"/>
  <c r="H265" i="7"/>
  <c r="I265" i="7" a="1"/>
  <c r="I265" i="7"/>
  <c r="J265" i="7" a="1"/>
  <c r="J265" i="7"/>
  <c r="K265" i="7" a="1"/>
  <c r="K265" i="7"/>
  <c r="L265" i="7" a="1"/>
  <c r="L265" i="7"/>
  <c r="M265" i="7" a="1"/>
  <c r="M265" i="7"/>
  <c r="N265" i="7" a="1"/>
  <c r="N265" i="7"/>
  <c r="O265" i="7" a="1"/>
  <c r="O265" i="7"/>
  <c r="P265" i="7" a="1"/>
  <c r="P265" i="7"/>
  <c r="Q265" i="7" a="1"/>
  <c r="Q265" i="7"/>
  <c r="R265" i="7" a="1"/>
  <c r="R265" i="7"/>
  <c r="S265" i="7" a="1"/>
  <c r="S265" i="7"/>
  <c r="T265" i="7" a="1"/>
  <c r="T265" i="7"/>
  <c r="U265" i="7" a="1"/>
  <c r="U265" i="7"/>
  <c r="V265" i="7" a="1"/>
  <c r="V265" i="7"/>
  <c r="W265" i="7" a="1"/>
  <c r="W265" i="7"/>
  <c r="X265" i="7" a="1"/>
  <c r="X265" i="7"/>
  <c r="Y265" i="7" a="1"/>
  <c r="Y265" i="7"/>
  <c r="Z265" i="7" a="1"/>
  <c r="Z265" i="7"/>
  <c r="B266" i="7" a="1"/>
  <c r="B266" i="7"/>
  <c r="C266" i="7" a="1"/>
  <c r="C266" i="7"/>
  <c r="D266" i="7" a="1"/>
  <c r="D266" i="7"/>
  <c r="E266" i="7" a="1"/>
  <c r="E266" i="7"/>
  <c r="F266" i="7" a="1"/>
  <c r="F266" i="7"/>
  <c r="G266" i="7" a="1"/>
  <c r="G266" i="7"/>
  <c r="H266" i="7" a="1"/>
  <c r="H266" i="7"/>
  <c r="I266" i="7" a="1"/>
  <c r="I266" i="7"/>
  <c r="J266" i="7" a="1"/>
  <c r="J266" i="7"/>
  <c r="K266" i="7" a="1"/>
  <c r="K266" i="7"/>
  <c r="L266" i="7" a="1"/>
  <c r="L266" i="7"/>
  <c r="M266" i="7" a="1"/>
  <c r="M266" i="7"/>
  <c r="N266" i="7" a="1"/>
  <c r="N266" i="7"/>
  <c r="O266" i="7" a="1"/>
  <c r="O266" i="7"/>
  <c r="P266" i="7" a="1"/>
  <c r="P266" i="7"/>
  <c r="Q266" i="7" a="1"/>
  <c r="Q266" i="7"/>
  <c r="R266" i="7" a="1"/>
  <c r="R266" i="7"/>
  <c r="S266" i="7" a="1"/>
  <c r="S266" i="7"/>
  <c r="T266" i="7" a="1"/>
  <c r="T266" i="7"/>
  <c r="U266" i="7" a="1"/>
  <c r="U266" i="7"/>
  <c r="V266" i="7" a="1"/>
  <c r="V266" i="7"/>
  <c r="W266" i="7" a="1"/>
  <c r="W266" i="7"/>
  <c r="X266" i="7" a="1"/>
  <c r="X266" i="7"/>
  <c r="Y266" i="7" a="1"/>
  <c r="Y266" i="7"/>
  <c r="Z266" i="7" a="1"/>
  <c r="Z266" i="7"/>
  <c r="B267" i="7" a="1"/>
  <c r="B267" i="7"/>
  <c r="C267" i="7" a="1"/>
  <c r="C267" i="7"/>
  <c r="D267" i="7" a="1"/>
  <c r="D267" i="7"/>
  <c r="E267" i="7" a="1"/>
  <c r="E267" i="7"/>
  <c r="F267" i="7" a="1"/>
  <c r="F267" i="7"/>
  <c r="G267" i="7" a="1"/>
  <c r="G267" i="7"/>
  <c r="H267" i="7" a="1"/>
  <c r="H267" i="7"/>
  <c r="I267" i="7" a="1"/>
  <c r="I267" i="7"/>
  <c r="J267" i="7" a="1"/>
  <c r="J267" i="7"/>
  <c r="K267" i="7" a="1"/>
  <c r="K267" i="7"/>
  <c r="L267" i="7" a="1"/>
  <c r="L267" i="7"/>
  <c r="M267" i="7" a="1"/>
  <c r="M267" i="7"/>
  <c r="N267" i="7" a="1"/>
  <c r="N267" i="7"/>
  <c r="O267" i="7" a="1"/>
  <c r="O267" i="7"/>
  <c r="P267" i="7" a="1"/>
  <c r="P267" i="7"/>
  <c r="Q267" i="7" a="1"/>
  <c r="Q267" i="7"/>
  <c r="R267" i="7" a="1"/>
  <c r="R267" i="7"/>
  <c r="S267" i="7" a="1"/>
  <c r="S267" i="7"/>
  <c r="T267" i="7" a="1"/>
  <c r="T267" i="7"/>
  <c r="U267" i="7" a="1"/>
  <c r="U267" i="7"/>
  <c r="V267" i="7" a="1"/>
  <c r="V267" i="7"/>
  <c r="W267" i="7" a="1"/>
  <c r="W267" i="7"/>
  <c r="X267" i="7" a="1"/>
  <c r="X267" i="7"/>
  <c r="Y267" i="7" a="1"/>
  <c r="Y267" i="7"/>
  <c r="Z267" i="7" a="1"/>
  <c r="Z267" i="7"/>
  <c r="B268" i="7" a="1"/>
  <c r="B268" i="7"/>
  <c r="C268" i="7" a="1"/>
  <c r="C268" i="7"/>
  <c r="D268" i="7" a="1"/>
  <c r="D268" i="7"/>
  <c r="E268" i="7" a="1"/>
  <c r="E268" i="7"/>
  <c r="F268" i="7" a="1"/>
  <c r="F268" i="7"/>
  <c r="G268" i="7" a="1"/>
  <c r="G268" i="7"/>
  <c r="H268" i="7" a="1"/>
  <c r="H268" i="7"/>
  <c r="I268" i="7" a="1"/>
  <c r="I268" i="7"/>
  <c r="J268" i="7" a="1"/>
  <c r="J268" i="7"/>
  <c r="K268" i="7" a="1"/>
  <c r="K268" i="7"/>
  <c r="L268" i="7" a="1"/>
  <c r="L268" i="7"/>
  <c r="M268" i="7" a="1"/>
  <c r="M268" i="7"/>
  <c r="N268" i="7" a="1"/>
  <c r="N268" i="7"/>
  <c r="O268" i="7" a="1"/>
  <c r="O268" i="7"/>
  <c r="P268" i="7" a="1"/>
  <c r="P268" i="7"/>
  <c r="Q268" i="7" a="1"/>
  <c r="Q268" i="7"/>
  <c r="R268" i="7" a="1"/>
  <c r="R268" i="7"/>
  <c r="S268" i="7" a="1"/>
  <c r="S268" i="7"/>
  <c r="T268" i="7" a="1"/>
  <c r="T268" i="7"/>
  <c r="U268" i="7" a="1"/>
  <c r="U268" i="7"/>
  <c r="V268" i="7" a="1"/>
  <c r="V268" i="7"/>
  <c r="W268" i="7" a="1"/>
  <c r="W268" i="7"/>
  <c r="X268" i="7" a="1"/>
  <c r="X268" i="7"/>
  <c r="Y268" i="7" a="1"/>
  <c r="Y268" i="7"/>
  <c r="Z268" i="7" a="1"/>
  <c r="Z268" i="7"/>
  <c r="B269" i="7" a="1"/>
  <c r="B269" i="7"/>
  <c r="C269" i="7" a="1"/>
  <c r="C269" i="7"/>
  <c r="D269" i="7" a="1"/>
  <c r="D269" i="7"/>
  <c r="E269" i="7" a="1"/>
  <c r="E269" i="7"/>
  <c r="F269" i="7" a="1"/>
  <c r="F269" i="7"/>
  <c r="G269" i="7" a="1"/>
  <c r="G269" i="7"/>
  <c r="H269" i="7" a="1"/>
  <c r="H269" i="7"/>
  <c r="I269" i="7" a="1"/>
  <c r="I269" i="7"/>
  <c r="J269" i="7" a="1"/>
  <c r="J269" i="7"/>
  <c r="K269" i="7" a="1"/>
  <c r="K269" i="7"/>
  <c r="L269" i="7" a="1"/>
  <c r="L269" i="7"/>
  <c r="M269" i="7" a="1"/>
  <c r="M269" i="7"/>
  <c r="N269" i="7" a="1"/>
  <c r="N269" i="7"/>
  <c r="O269" i="7" a="1"/>
  <c r="O269" i="7"/>
  <c r="P269" i="7" a="1"/>
  <c r="P269" i="7"/>
  <c r="Q269" i="7" a="1"/>
  <c r="Q269" i="7"/>
  <c r="R269" i="7" a="1"/>
  <c r="R269" i="7"/>
  <c r="S269" i="7" a="1"/>
  <c r="S269" i="7"/>
  <c r="T269" i="7" a="1"/>
  <c r="T269" i="7"/>
  <c r="U269" i="7" a="1"/>
  <c r="U269" i="7"/>
  <c r="V269" i="7" a="1"/>
  <c r="V269" i="7"/>
  <c r="W269" i="7" a="1"/>
  <c r="W269" i="7"/>
  <c r="X269" i="7" a="1"/>
  <c r="X269" i="7"/>
  <c r="Y269" i="7" a="1"/>
  <c r="Y269" i="7"/>
  <c r="Z269" i="7" a="1"/>
  <c r="Z269" i="7"/>
  <c r="B270" i="7" a="1"/>
  <c r="B270" i="7"/>
  <c r="C270" i="7" a="1"/>
  <c r="C270" i="7"/>
  <c r="D270" i="7" a="1"/>
  <c r="D270" i="7"/>
  <c r="E270" i="7" a="1"/>
  <c r="E270" i="7"/>
  <c r="F270" i="7" a="1"/>
  <c r="F270" i="7"/>
  <c r="G270" i="7" a="1"/>
  <c r="G270" i="7"/>
  <c r="H270" i="7" a="1"/>
  <c r="H270" i="7"/>
  <c r="I270" i="7" a="1"/>
  <c r="I270" i="7"/>
  <c r="J270" i="7" a="1"/>
  <c r="J270" i="7"/>
  <c r="K270" i="7" a="1"/>
  <c r="K270" i="7"/>
  <c r="L270" i="7" a="1"/>
  <c r="L270" i="7"/>
  <c r="M270" i="7" a="1"/>
  <c r="M270" i="7"/>
  <c r="N270" i="7" a="1"/>
  <c r="N270" i="7"/>
  <c r="O270" i="7" a="1"/>
  <c r="O270" i="7"/>
  <c r="P270" i="7" a="1"/>
  <c r="P270" i="7"/>
  <c r="Q270" i="7" a="1"/>
  <c r="Q270" i="7"/>
  <c r="R270" i="7" a="1"/>
  <c r="R270" i="7"/>
  <c r="S270" i="7" a="1"/>
  <c r="S270" i="7"/>
  <c r="T270" i="7" a="1"/>
  <c r="T270" i="7"/>
  <c r="U270" i="7" a="1"/>
  <c r="U270" i="7"/>
  <c r="V270" i="7" a="1"/>
  <c r="V270" i="7"/>
  <c r="W270" i="7" a="1"/>
  <c r="W270" i="7"/>
  <c r="X270" i="7" a="1"/>
  <c r="X270" i="7"/>
  <c r="Y270" i="7" a="1"/>
  <c r="Y270" i="7"/>
  <c r="Z270" i="7" a="1"/>
  <c r="Z270" i="7"/>
  <c r="B271" i="7" a="1"/>
  <c r="B271" i="7"/>
  <c r="C271" i="7" a="1"/>
  <c r="C271" i="7"/>
  <c r="D271" i="7" a="1"/>
  <c r="D271" i="7"/>
  <c r="E271" i="7" a="1"/>
  <c r="E271" i="7"/>
  <c r="F271" i="7" a="1"/>
  <c r="F271" i="7"/>
  <c r="G271" i="7" a="1"/>
  <c r="G271" i="7"/>
  <c r="H271" i="7" a="1"/>
  <c r="H271" i="7"/>
  <c r="I271" i="7" a="1"/>
  <c r="I271" i="7"/>
  <c r="J271" i="7" a="1"/>
  <c r="J271" i="7"/>
  <c r="K271" i="7" a="1"/>
  <c r="K271" i="7"/>
  <c r="L271" i="7" a="1"/>
  <c r="L271" i="7"/>
  <c r="M271" i="7" a="1"/>
  <c r="M271" i="7"/>
  <c r="N271" i="7" a="1"/>
  <c r="N271" i="7"/>
  <c r="O271" i="7" a="1"/>
  <c r="O271" i="7"/>
  <c r="P271" i="7" a="1"/>
  <c r="P271" i="7"/>
  <c r="Q271" i="7" a="1"/>
  <c r="Q271" i="7"/>
  <c r="R271" i="7" a="1"/>
  <c r="R271" i="7"/>
  <c r="S271" i="7" a="1"/>
  <c r="S271" i="7"/>
  <c r="T271" i="7" a="1"/>
  <c r="T271" i="7"/>
  <c r="U271" i="7" a="1"/>
  <c r="U271" i="7"/>
  <c r="V271" i="7" a="1"/>
  <c r="V271" i="7"/>
  <c r="W271" i="7" a="1"/>
  <c r="W271" i="7"/>
  <c r="X271" i="7" a="1"/>
  <c r="X271" i="7"/>
  <c r="Y271" i="7" a="1"/>
  <c r="Y271" i="7"/>
  <c r="Z271" i="7" a="1"/>
  <c r="Z271" i="7"/>
  <c r="B272" i="7" a="1"/>
  <c r="B272" i="7"/>
  <c r="C272" i="7" a="1"/>
  <c r="C272" i="7"/>
  <c r="D272" i="7" a="1"/>
  <c r="D272" i="7"/>
  <c r="E272" i="7" a="1"/>
  <c r="E272" i="7"/>
  <c r="F272" i="7" a="1"/>
  <c r="F272" i="7"/>
  <c r="G272" i="7" a="1"/>
  <c r="G272" i="7"/>
  <c r="H272" i="7" a="1"/>
  <c r="H272" i="7"/>
  <c r="I272" i="7" a="1"/>
  <c r="I272" i="7"/>
  <c r="J272" i="7" a="1"/>
  <c r="J272" i="7"/>
  <c r="K272" i="7" a="1"/>
  <c r="K272" i="7"/>
  <c r="L272" i="7" a="1"/>
  <c r="L272" i="7"/>
  <c r="M272" i="7" a="1"/>
  <c r="M272" i="7"/>
  <c r="N272" i="7" a="1"/>
  <c r="N272" i="7"/>
  <c r="O272" i="7" a="1"/>
  <c r="O272" i="7"/>
  <c r="P272" i="7" a="1"/>
  <c r="P272" i="7"/>
  <c r="Q272" i="7" a="1"/>
  <c r="Q272" i="7"/>
  <c r="R272" i="7" a="1"/>
  <c r="R272" i="7"/>
  <c r="S272" i="7" a="1"/>
  <c r="S272" i="7"/>
  <c r="T272" i="7" a="1"/>
  <c r="T272" i="7"/>
  <c r="U272" i="7" a="1"/>
  <c r="U272" i="7"/>
  <c r="V272" i="7" a="1"/>
  <c r="V272" i="7"/>
  <c r="W272" i="7" a="1"/>
  <c r="W272" i="7"/>
  <c r="X272" i="7" a="1"/>
  <c r="X272" i="7"/>
  <c r="Y272" i="7" a="1"/>
  <c r="Y272" i="7"/>
  <c r="Z272" i="7" a="1"/>
  <c r="Z272" i="7"/>
  <c r="B273" i="7" a="1"/>
  <c r="B273" i="7"/>
  <c r="C273" i="7" a="1"/>
  <c r="C273" i="7"/>
  <c r="D273" i="7" a="1"/>
  <c r="D273" i="7"/>
  <c r="E273" i="7" a="1"/>
  <c r="E273" i="7"/>
  <c r="F273" i="7" a="1"/>
  <c r="F273" i="7"/>
  <c r="G273" i="7" a="1"/>
  <c r="G273" i="7"/>
  <c r="H273" i="7" a="1"/>
  <c r="H273" i="7"/>
  <c r="I273" i="7" a="1"/>
  <c r="I273" i="7"/>
  <c r="J273" i="7" a="1"/>
  <c r="J273" i="7"/>
  <c r="K273" i="7" a="1"/>
  <c r="K273" i="7"/>
  <c r="L273" i="7" a="1"/>
  <c r="L273" i="7"/>
  <c r="M273" i="7" a="1"/>
  <c r="M273" i="7"/>
  <c r="N273" i="7" a="1"/>
  <c r="N273" i="7"/>
  <c r="O273" i="7" a="1"/>
  <c r="O273" i="7"/>
  <c r="P273" i="7" a="1"/>
  <c r="P273" i="7"/>
  <c r="Q273" i="7" a="1"/>
  <c r="Q273" i="7"/>
  <c r="R273" i="7" a="1"/>
  <c r="R273" i="7"/>
  <c r="S273" i="7" a="1"/>
  <c r="S273" i="7"/>
  <c r="T273" i="7" a="1"/>
  <c r="T273" i="7"/>
  <c r="U273" i="7" a="1"/>
  <c r="U273" i="7"/>
  <c r="V273" i="7" a="1"/>
  <c r="V273" i="7"/>
  <c r="W273" i="7" a="1"/>
  <c r="W273" i="7"/>
  <c r="X273" i="7" a="1"/>
  <c r="X273" i="7"/>
  <c r="Y273" i="7" a="1"/>
  <c r="Y273" i="7"/>
  <c r="Z273" i="7" a="1"/>
  <c r="Z273" i="7"/>
  <c r="B274" i="7" a="1"/>
  <c r="B274" i="7"/>
  <c r="C274" i="7" a="1"/>
  <c r="C274" i="7"/>
  <c r="D274" i="7" a="1"/>
  <c r="D274" i="7"/>
  <c r="E274" i="7" a="1"/>
  <c r="E274" i="7"/>
  <c r="F274" i="7" a="1"/>
  <c r="F274" i="7"/>
  <c r="G274" i="7" a="1"/>
  <c r="G274" i="7"/>
  <c r="H274" i="7" a="1"/>
  <c r="H274" i="7"/>
  <c r="I274" i="7" a="1"/>
  <c r="I274" i="7"/>
  <c r="J274" i="7" a="1"/>
  <c r="J274" i="7"/>
  <c r="K274" i="7" a="1"/>
  <c r="K274" i="7"/>
  <c r="L274" i="7" a="1"/>
  <c r="L274" i="7"/>
  <c r="M274" i="7" a="1"/>
  <c r="M274" i="7"/>
  <c r="N274" i="7" a="1"/>
  <c r="N274" i="7"/>
  <c r="O274" i="7" a="1"/>
  <c r="O274" i="7"/>
  <c r="P274" i="7" a="1"/>
  <c r="P274" i="7"/>
  <c r="Q274" i="7" a="1"/>
  <c r="Q274" i="7"/>
  <c r="R274" i="7" a="1"/>
  <c r="R274" i="7"/>
  <c r="S274" i="7" a="1"/>
  <c r="S274" i="7"/>
  <c r="T274" i="7" a="1"/>
  <c r="T274" i="7"/>
  <c r="U274" i="7" a="1"/>
  <c r="U274" i="7"/>
  <c r="V274" i="7" a="1"/>
  <c r="V274" i="7"/>
  <c r="W274" i="7" a="1"/>
  <c r="W274" i="7"/>
  <c r="X274" i="7" a="1"/>
  <c r="X274" i="7"/>
  <c r="Y274" i="7" a="1"/>
  <c r="Y274" i="7"/>
  <c r="Z274" i="7" a="1"/>
  <c r="Z274" i="7"/>
  <c r="B275" i="7" a="1"/>
  <c r="B275" i="7"/>
  <c r="C275" i="7" a="1"/>
  <c r="C275" i="7"/>
  <c r="D275" i="7" a="1"/>
  <c r="D275" i="7"/>
  <c r="E275" i="7" a="1"/>
  <c r="E275" i="7"/>
  <c r="F275" i="7" a="1"/>
  <c r="F275" i="7"/>
  <c r="G275" i="7" a="1"/>
  <c r="G275" i="7"/>
  <c r="H275" i="7" a="1"/>
  <c r="H275" i="7"/>
  <c r="I275" i="7" a="1"/>
  <c r="I275" i="7"/>
  <c r="J275" i="7" a="1"/>
  <c r="J275" i="7"/>
  <c r="K275" i="7" a="1"/>
  <c r="K275" i="7"/>
  <c r="L275" i="7" a="1"/>
  <c r="L275" i="7"/>
  <c r="M275" i="7" a="1"/>
  <c r="M275" i="7"/>
  <c r="N275" i="7" a="1"/>
  <c r="N275" i="7"/>
  <c r="O275" i="7" a="1"/>
  <c r="O275" i="7"/>
  <c r="P275" i="7" a="1"/>
  <c r="P275" i="7"/>
  <c r="Q275" i="7" a="1"/>
  <c r="Q275" i="7"/>
  <c r="R275" i="7" a="1"/>
  <c r="R275" i="7"/>
  <c r="S275" i="7" a="1"/>
  <c r="S275" i="7"/>
  <c r="T275" i="7" a="1"/>
  <c r="T275" i="7"/>
  <c r="U275" i="7" a="1"/>
  <c r="U275" i="7"/>
  <c r="V275" i="7" a="1"/>
  <c r="V275" i="7"/>
  <c r="W275" i="7" a="1"/>
  <c r="W275" i="7"/>
  <c r="X275" i="7" a="1"/>
  <c r="X275" i="7"/>
  <c r="Y275" i="7" a="1"/>
  <c r="Y275" i="7"/>
  <c r="Z275" i="7" a="1"/>
  <c r="Z275" i="7"/>
  <c r="B276" i="7" a="1"/>
  <c r="B276" i="7"/>
  <c r="C276" i="7" a="1"/>
  <c r="C276" i="7"/>
  <c r="D276" i="7" a="1"/>
  <c r="D276" i="7"/>
  <c r="E276" i="7" a="1"/>
  <c r="E276" i="7"/>
  <c r="F276" i="7" a="1"/>
  <c r="F276" i="7"/>
  <c r="G276" i="7" a="1"/>
  <c r="G276" i="7"/>
  <c r="H276" i="7" a="1"/>
  <c r="H276" i="7"/>
  <c r="I276" i="7" a="1"/>
  <c r="I276" i="7"/>
  <c r="J276" i="7" a="1"/>
  <c r="J276" i="7"/>
  <c r="K276" i="7" a="1"/>
  <c r="K276" i="7"/>
  <c r="L276" i="7" a="1"/>
  <c r="L276" i="7"/>
  <c r="M276" i="7" a="1"/>
  <c r="M276" i="7"/>
  <c r="N276" i="7" a="1"/>
  <c r="N276" i="7"/>
  <c r="O276" i="7" a="1"/>
  <c r="O276" i="7"/>
  <c r="P276" i="7" a="1"/>
  <c r="P276" i="7"/>
  <c r="Q276" i="7" a="1"/>
  <c r="Q276" i="7"/>
  <c r="R276" i="7" a="1"/>
  <c r="R276" i="7"/>
  <c r="S276" i="7" a="1"/>
  <c r="S276" i="7"/>
  <c r="T276" i="7" a="1"/>
  <c r="T276" i="7"/>
  <c r="U276" i="7" a="1"/>
  <c r="U276" i="7"/>
  <c r="V276" i="7" a="1"/>
  <c r="V276" i="7"/>
  <c r="W276" i="7" a="1"/>
  <c r="W276" i="7"/>
  <c r="X276" i="7" a="1"/>
  <c r="X276" i="7"/>
  <c r="Y276" i="7" a="1"/>
  <c r="Y276" i="7"/>
  <c r="Z276" i="7" a="1"/>
  <c r="Z276" i="7"/>
  <c r="B277" i="7" a="1"/>
  <c r="B277" i="7"/>
  <c r="C277" i="7" a="1"/>
  <c r="C277" i="7"/>
  <c r="D277" i="7" a="1"/>
  <c r="D277" i="7"/>
  <c r="E277" i="7" a="1"/>
  <c r="E277" i="7"/>
  <c r="F277" i="7" a="1"/>
  <c r="F277" i="7"/>
  <c r="G277" i="7" a="1"/>
  <c r="G277" i="7"/>
  <c r="H277" i="7" a="1"/>
  <c r="H277" i="7"/>
  <c r="I277" i="7" a="1"/>
  <c r="I277" i="7"/>
  <c r="J277" i="7" a="1"/>
  <c r="J277" i="7"/>
  <c r="K277" i="7" a="1"/>
  <c r="K277" i="7"/>
  <c r="L277" i="7" a="1"/>
  <c r="L277" i="7"/>
  <c r="M277" i="7" a="1"/>
  <c r="M277" i="7"/>
  <c r="N277" i="7" a="1"/>
  <c r="N277" i="7"/>
  <c r="O277" i="7" a="1"/>
  <c r="O277" i="7"/>
  <c r="P277" i="7" a="1"/>
  <c r="P277" i="7"/>
  <c r="Q277" i="7" a="1"/>
  <c r="Q277" i="7"/>
  <c r="R277" i="7" a="1"/>
  <c r="R277" i="7"/>
  <c r="S277" i="7" a="1"/>
  <c r="S277" i="7"/>
  <c r="T277" i="7" a="1"/>
  <c r="T277" i="7"/>
  <c r="U277" i="7" a="1"/>
  <c r="U277" i="7"/>
  <c r="V277" i="7" a="1"/>
  <c r="V277" i="7"/>
  <c r="W277" i="7" a="1"/>
  <c r="W277" i="7"/>
  <c r="X277" i="7" a="1"/>
  <c r="X277" i="7"/>
  <c r="Y277" i="7" a="1"/>
  <c r="Y277" i="7"/>
  <c r="Z277" i="7" a="1"/>
  <c r="Z277" i="7"/>
  <c r="B278" i="7" a="1"/>
  <c r="B278" i="7"/>
  <c r="C278" i="7" a="1"/>
  <c r="C278" i="7"/>
  <c r="D278" i="7" a="1"/>
  <c r="D278" i="7"/>
  <c r="E278" i="7" a="1"/>
  <c r="E278" i="7"/>
  <c r="F278" i="7" a="1"/>
  <c r="F278" i="7"/>
  <c r="G278" i="7" a="1"/>
  <c r="G278" i="7"/>
  <c r="H278" i="7" a="1"/>
  <c r="H278" i="7"/>
  <c r="I278" i="7" a="1"/>
  <c r="I278" i="7"/>
  <c r="J278" i="7" a="1"/>
  <c r="J278" i="7"/>
  <c r="K278" i="7" a="1"/>
  <c r="K278" i="7"/>
  <c r="L278" i="7" a="1"/>
  <c r="L278" i="7"/>
  <c r="M278" i="7" a="1"/>
  <c r="M278" i="7"/>
  <c r="N278" i="7" a="1"/>
  <c r="N278" i="7"/>
  <c r="O278" i="7" a="1"/>
  <c r="O278" i="7"/>
  <c r="P278" i="7" a="1"/>
  <c r="P278" i="7"/>
  <c r="Q278" i="7" a="1"/>
  <c r="Q278" i="7"/>
  <c r="R278" i="7" a="1"/>
  <c r="R278" i="7"/>
  <c r="S278" i="7" a="1"/>
  <c r="S278" i="7"/>
  <c r="T278" i="7" a="1"/>
  <c r="T278" i="7"/>
  <c r="U278" i="7" a="1"/>
  <c r="U278" i="7"/>
  <c r="V278" i="7" a="1"/>
  <c r="V278" i="7"/>
  <c r="W278" i="7" a="1"/>
  <c r="W278" i="7"/>
  <c r="X278" i="7" a="1"/>
  <c r="X278" i="7"/>
  <c r="Y278" i="7" a="1"/>
  <c r="Y278" i="7"/>
  <c r="Z278" i="7" a="1"/>
  <c r="Z278" i="7"/>
  <c r="B279" i="7" a="1"/>
  <c r="B279" i="7"/>
  <c r="C279" i="7" a="1"/>
  <c r="C279" i="7"/>
  <c r="D279" i="7" a="1"/>
  <c r="D279" i="7"/>
  <c r="E279" i="7" a="1"/>
  <c r="E279" i="7"/>
  <c r="F279" i="7" a="1"/>
  <c r="F279" i="7"/>
  <c r="G279" i="7" a="1"/>
  <c r="G279" i="7"/>
  <c r="H279" i="7" a="1"/>
  <c r="H279" i="7"/>
  <c r="I279" i="7" a="1"/>
  <c r="I279" i="7"/>
  <c r="J279" i="7" a="1"/>
  <c r="J279" i="7"/>
  <c r="K279" i="7" a="1"/>
  <c r="K279" i="7"/>
  <c r="L279" i="7" a="1"/>
  <c r="L279" i="7"/>
  <c r="M279" i="7" a="1"/>
  <c r="M279" i="7"/>
  <c r="N279" i="7" a="1"/>
  <c r="N279" i="7"/>
  <c r="O279" i="7" a="1"/>
  <c r="O279" i="7"/>
  <c r="P279" i="7" a="1"/>
  <c r="P279" i="7"/>
  <c r="Q279" i="7" a="1"/>
  <c r="Q279" i="7"/>
  <c r="R279" i="7" a="1"/>
  <c r="R279" i="7"/>
  <c r="S279" i="7" a="1"/>
  <c r="S279" i="7"/>
  <c r="T279" i="7" a="1"/>
  <c r="T279" i="7"/>
  <c r="U279" i="7" a="1"/>
  <c r="U279" i="7"/>
  <c r="V279" i="7" a="1"/>
  <c r="V279" i="7"/>
  <c r="W279" i="7" a="1"/>
  <c r="W279" i="7"/>
  <c r="X279" i="7" a="1"/>
  <c r="X279" i="7"/>
  <c r="Y279" i="7" a="1"/>
  <c r="Y279" i="7"/>
  <c r="Z279" i="7" a="1"/>
  <c r="Z279" i="7"/>
  <c r="B280" i="7" a="1"/>
  <c r="B280" i="7"/>
  <c r="C280" i="7" a="1"/>
  <c r="C280" i="7"/>
  <c r="D280" i="7" a="1"/>
  <c r="D280" i="7"/>
  <c r="E280" i="7" a="1"/>
  <c r="E280" i="7"/>
  <c r="F280" i="7" a="1"/>
  <c r="F280" i="7"/>
  <c r="G280" i="7" a="1"/>
  <c r="G280" i="7"/>
  <c r="H280" i="7" a="1"/>
  <c r="H280" i="7"/>
  <c r="I280" i="7" a="1"/>
  <c r="I280" i="7"/>
  <c r="J280" i="7" a="1"/>
  <c r="J280" i="7"/>
  <c r="K280" i="7" a="1"/>
  <c r="K280" i="7"/>
  <c r="L280" i="7" a="1"/>
  <c r="L280" i="7"/>
  <c r="M280" i="7" a="1"/>
  <c r="M280" i="7"/>
  <c r="N280" i="7" a="1"/>
  <c r="N280" i="7"/>
  <c r="O280" i="7" a="1"/>
  <c r="O280" i="7"/>
  <c r="P280" i="7" a="1"/>
  <c r="P280" i="7"/>
  <c r="Q280" i="7" a="1"/>
  <c r="Q280" i="7"/>
  <c r="R280" i="7" a="1"/>
  <c r="R280" i="7"/>
  <c r="S280" i="7" a="1"/>
  <c r="S280" i="7"/>
  <c r="T280" i="7" a="1"/>
  <c r="T280" i="7"/>
  <c r="U280" i="7" a="1"/>
  <c r="U280" i="7"/>
  <c r="V280" i="7" a="1"/>
  <c r="V280" i="7"/>
  <c r="W280" i="7" a="1"/>
  <c r="W280" i="7"/>
  <c r="X280" i="7" a="1"/>
  <c r="X280" i="7"/>
  <c r="Y280" i="7" a="1"/>
  <c r="Y280" i="7"/>
  <c r="Z280" i="7" a="1"/>
  <c r="Z280" i="7"/>
  <c r="B281" i="7" a="1"/>
  <c r="B281" i="7"/>
  <c r="C281" i="7" a="1"/>
  <c r="C281" i="7"/>
  <c r="D281" i="7" a="1"/>
  <c r="D281" i="7"/>
  <c r="E281" i="7" a="1"/>
  <c r="E281" i="7"/>
  <c r="F281" i="7" a="1"/>
  <c r="F281" i="7"/>
  <c r="G281" i="7" a="1"/>
  <c r="G281" i="7"/>
  <c r="H281" i="7" a="1"/>
  <c r="H281" i="7"/>
  <c r="I281" i="7" a="1"/>
  <c r="I281" i="7"/>
  <c r="J281" i="7" a="1"/>
  <c r="J281" i="7"/>
  <c r="K281" i="7" a="1"/>
  <c r="K281" i="7"/>
  <c r="L281" i="7" a="1"/>
  <c r="L281" i="7"/>
  <c r="M281" i="7" a="1"/>
  <c r="M281" i="7"/>
  <c r="N281" i="7" a="1"/>
  <c r="N281" i="7"/>
  <c r="O281" i="7" a="1"/>
  <c r="O281" i="7"/>
  <c r="P281" i="7" a="1"/>
  <c r="P281" i="7"/>
  <c r="Q281" i="7" a="1"/>
  <c r="Q281" i="7"/>
  <c r="R281" i="7" a="1"/>
  <c r="R281" i="7"/>
  <c r="S281" i="7" a="1"/>
  <c r="S281" i="7"/>
  <c r="T281" i="7" a="1"/>
  <c r="T281" i="7"/>
  <c r="U281" i="7" a="1"/>
  <c r="U281" i="7"/>
  <c r="V281" i="7" a="1"/>
  <c r="V281" i="7"/>
  <c r="W281" i="7" a="1"/>
  <c r="W281" i="7"/>
  <c r="X281" i="7" a="1"/>
  <c r="X281" i="7"/>
  <c r="Y281" i="7" a="1"/>
  <c r="Y281" i="7"/>
  <c r="Z281" i="7" a="1"/>
  <c r="Z281" i="7"/>
  <c r="B282" i="7" a="1"/>
  <c r="B282" i="7"/>
  <c r="C282" i="7" a="1"/>
  <c r="C282" i="7"/>
  <c r="D282" i="7" a="1"/>
  <c r="D282" i="7"/>
  <c r="E282" i="7" a="1"/>
  <c r="E282" i="7"/>
  <c r="F282" i="7" a="1"/>
  <c r="F282" i="7"/>
  <c r="G282" i="7" a="1"/>
  <c r="G282" i="7"/>
  <c r="H282" i="7" a="1"/>
  <c r="H282" i="7"/>
  <c r="I282" i="7" a="1"/>
  <c r="I282" i="7"/>
  <c r="J282" i="7" a="1"/>
  <c r="J282" i="7"/>
  <c r="K282" i="7" a="1"/>
  <c r="K282" i="7"/>
  <c r="L282" i="7" a="1"/>
  <c r="L282" i="7"/>
  <c r="M282" i="7" a="1"/>
  <c r="M282" i="7"/>
  <c r="N282" i="7" a="1"/>
  <c r="N282" i="7"/>
  <c r="O282" i="7" a="1"/>
  <c r="O282" i="7"/>
  <c r="P282" i="7" a="1"/>
  <c r="P282" i="7"/>
  <c r="Q282" i="7" a="1"/>
  <c r="Q282" i="7"/>
  <c r="R282" i="7" a="1"/>
  <c r="R282" i="7"/>
  <c r="S282" i="7" a="1"/>
  <c r="S282" i="7"/>
  <c r="T282" i="7" a="1"/>
  <c r="T282" i="7"/>
  <c r="U282" i="7" a="1"/>
  <c r="U282" i="7"/>
  <c r="V282" i="7" a="1"/>
  <c r="V282" i="7"/>
  <c r="W282" i="7" a="1"/>
  <c r="W282" i="7"/>
  <c r="X282" i="7" a="1"/>
  <c r="X282" i="7"/>
  <c r="Y282" i="7" a="1"/>
  <c r="Y282" i="7"/>
  <c r="Z282" i="7" a="1"/>
  <c r="Z282" i="7"/>
  <c r="B283" i="7" a="1"/>
  <c r="B283" i="7"/>
  <c r="C283" i="7" a="1"/>
  <c r="C283" i="7"/>
  <c r="D283" i="7" a="1"/>
  <c r="D283" i="7"/>
  <c r="E283" i="7" a="1"/>
  <c r="E283" i="7"/>
  <c r="F283" i="7" a="1"/>
  <c r="F283" i="7"/>
  <c r="G283" i="7" a="1"/>
  <c r="G283" i="7"/>
  <c r="H283" i="7" a="1"/>
  <c r="H283" i="7"/>
  <c r="I283" i="7" a="1"/>
  <c r="I283" i="7"/>
  <c r="J283" i="7" a="1"/>
  <c r="J283" i="7"/>
  <c r="K283" i="7" a="1"/>
  <c r="K283" i="7"/>
  <c r="L283" i="7" a="1"/>
  <c r="L283" i="7"/>
  <c r="M283" i="7" a="1"/>
  <c r="M283" i="7"/>
  <c r="N283" i="7" a="1"/>
  <c r="N283" i="7"/>
  <c r="O283" i="7" a="1"/>
  <c r="O283" i="7"/>
  <c r="P283" i="7" a="1"/>
  <c r="P283" i="7"/>
  <c r="Q283" i="7" a="1"/>
  <c r="Q283" i="7"/>
  <c r="R283" i="7" a="1"/>
  <c r="R283" i="7"/>
  <c r="S283" i="7" a="1"/>
  <c r="S283" i="7"/>
  <c r="T283" i="7" a="1"/>
  <c r="T283" i="7"/>
  <c r="U283" i="7" a="1"/>
  <c r="U283" i="7"/>
  <c r="V283" i="7" a="1"/>
  <c r="V283" i="7"/>
  <c r="W283" i="7" a="1"/>
  <c r="W283" i="7"/>
  <c r="X283" i="7" a="1"/>
  <c r="X283" i="7"/>
  <c r="Y283" i="7" a="1"/>
  <c r="Y283" i="7"/>
  <c r="Z283" i="7" a="1"/>
  <c r="Z283" i="7"/>
  <c r="B284" i="7" a="1"/>
  <c r="B284" i="7"/>
  <c r="C284" i="7" a="1"/>
  <c r="C284" i="7"/>
  <c r="D284" i="7" a="1"/>
  <c r="D284" i="7"/>
  <c r="E284" i="7" a="1"/>
  <c r="E284" i="7"/>
  <c r="F284" i="7" a="1"/>
  <c r="F284" i="7"/>
  <c r="G284" i="7" a="1"/>
  <c r="G284" i="7"/>
  <c r="H284" i="7" a="1"/>
  <c r="H284" i="7"/>
  <c r="I284" i="7" a="1"/>
  <c r="I284" i="7"/>
  <c r="J284" i="7" a="1"/>
  <c r="J284" i="7"/>
  <c r="K284" i="7" a="1"/>
  <c r="K284" i="7"/>
  <c r="L284" i="7" a="1"/>
  <c r="L284" i="7"/>
  <c r="M284" i="7" a="1"/>
  <c r="M284" i="7"/>
  <c r="N284" i="7" a="1"/>
  <c r="N284" i="7"/>
  <c r="O284" i="7" a="1"/>
  <c r="O284" i="7"/>
  <c r="P284" i="7" a="1"/>
  <c r="P284" i="7"/>
  <c r="Q284" i="7" a="1"/>
  <c r="Q284" i="7"/>
  <c r="R284" i="7" a="1"/>
  <c r="R284" i="7"/>
  <c r="S284" i="7" a="1"/>
  <c r="S284" i="7"/>
  <c r="T284" i="7" a="1"/>
  <c r="T284" i="7"/>
  <c r="U284" i="7" a="1"/>
  <c r="U284" i="7"/>
  <c r="V284" i="7" a="1"/>
  <c r="V284" i="7"/>
  <c r="W284" i="7" a="1"/>
  <c r="W284" i="7"/>
  <c r="X284" i="7" a="1"/>
  <c r="X284" i="7"/>
  <c r="Y284" i="7" a="1"/>
  <c r="Y284" i="7"/>
  <c r="Z284" i="7" a="1"/>
  <c r="Z284" i="7"/>
  <c r="B285" i="7" a="1"/>
  <c r="B285" i="7"/>
  <c r="C285" i="7" a="1"/>
  <c r="C285" i="7"/>
  <c r="D285" i="7" a="1"/>
  <c r="D285" i="7"/>
  <c r="E285" i="7" a="1"/>
  <c r="E285" i="7"/>
  <c r="F285" i="7" a="1"/>
  <c r="F285" i="7"/>
  <c r="G285" i="7" a="1"/>
  <c r="G285" i="7"/>
  <c r="H285" i="7" a="1"/>
  <c r="H285" i="7"/>
  <c r="I285" i="7" a="1"/>
  <c r="I285" i="7"/>
  <c r="J285" i="7" a="1"/>
  <c r="J285" i="7"/>
  <c r="K285" i="7" a="1"/>
  <c r="K285" i="7"/>
  <c r="L285" i="7" a="1"/>
  <c r="L285" i="7"/>
  <c r="M285" i="7" a="1"/>
  <c r="M285" i="7"/>
  <c r="N285" i="7" a="1"/>
  <c r="N285" i="7"/>
  <c r="O285" i="7" a="1"/>
  <c r="O285" i="7"/>
  <c r="P285" i="7" a="1"/>
  <c r="P285" i="7"/>
  <c r="Q285" i="7" a="1"/>
  <c r="Q285" i="7"/>
  <c r="R285" i="7" a="1"/>
  <c r="R285" i="7"/>
  <c r="S285" i="7" a="1"/>
  <c r="S285" i="7"/>
  <c r="T285" i="7" a="1"/>
  <c r="T285" i="7"/>
  <c r="U285" i="7" a="1"/>
  <c r="U285" i="7"/>
  <c r="V285" i="7" a="1"/>
  <c r="V285" i="7"/>
  <c r="W285" i="7" a="1"/>
  <c r="W285" i="7"/>
  <c r="X285" i="7" a="1"/>
  <c r="X285" i="7"/>
  <c r="Y285" i="7" a="1"/>
  <c r="Y285" i="7"/>
  <c r="Z285" i="7" a="1"/>
  <c r="Z285" i="7"/>
  <c r="B286" i="7" a="1"/>
  <c r="B286" i="7"/>
  <c r="C286" i="7" a="1"/>
  <c r="C286" i="7"/>
  <c r="D286" i="7" a="1"/>
  <c r="D286" i="7"/>
  <c r="E286" i="7" a="1"/>
  <c r="E286" i="7"/>
  <c r="F286" i="7" a="1"/>
  <c r="F286" i="7"/>
  <c r="G286" i="7" a="1"/>
  <c r="G286" i="7"/>
  <c r="H286" i="7" a="1"/>
  <c r="H286" i="7"/>
  <c r="I286" i="7" a="1"/>
  <c r="I286" i="7"/>
  <c r="J286" i="7" a="1"/>
  <c r="J286" i="7"/>
  <c r="K286" i="7" a="1"/>
  <c r="K286" i="7"/>
  <c r="L286" i="7" a="1"/>
  <c r="L286" i="7"/>
  <c r="M286" i="7" a="1"/>
  <c r="M286" i="7"/>
  <c r="N286" i="7" a="1"/>
  <c r="N286" i="7"/>
  <c r="O286" i="7" a="1"/>
  <c r="O286" i="7"/>
  <c r="P286" i="7" a="1"/>
  <c r="P286" i="7"/>
  <c r="Q286" i="7" a="1"/>
  <c r="Q286" i="7"/>
  <c r="R286" i="7" a="1"/>
  <c r="R286" i="7"/>
  <c r="S286" i="7" a="1"/>
  <c r="S286" i="7"/>
  <c r="T286" i="7" a="1"/>
  <c r="T286" i="7"/>
  <c r="U286" i="7" a="1"/>
  <c r="U286" i="7"/>
  <c r="V286" i="7" a="1"/>
  <c r="V286" i="7"/>
  <c r="W286" i="7" a="1"/>
  <c r="W286" i="7"/>
  <c r="X286" i="7" a="1"/>
  <c r="X286" i="7"/>
  <c r="Y286" i="7" a="1"/>
  <c r="Y286" i="7"/>
  <c r="Z286" i="7" a="1"/>
  <c r="Z286" i="7"/>
  <c r="B287" i="7" a="1"/>
  <c r="B287" i="7"/>
  <c r="C287" i="7" a="1"/>
  <c r="C287" i="7"/>
  <c r="D287" i="7" a="1"/>
  <c r="D287" i="7"/>
  <c r="E287" i="7" a="1"/>
  <c r="E287" i="7"/>
  <c r="F287" i="7" a="1"/>
  <c r="F287" i="7"/>
  <c r="G287" i="7" a="1"/>
  <c r="G287" i="7"/>
  <c r="H287" i="7" a="1"/>
  <c r="H287" i="7"/>
  <c r="I287" i="7" a="1"/>
  <c r="I287" i="7"/>
  <c r="J287" i="7" a="1"/>
  <c r="J287" i="7"/>
  <c r="K287" i="7" a="1"/>
  <c r="K287" i="7"/>
  <c r="L287" i="7" a="1"/>
  <c r="L287" i="7"/>
  <c r="M287" i="7" a="1"/>
  <c r="M287" i="7"/>
  <c r="N287" i="7" a="1"/>
  <c r="N287" i="7"/>
  <c r="O287" i="7" a="1"/>
  <c r="O287" i="7"/>
  <c r="P287" i="7" a="1"/>
  <c r="P287" i="7"/>
  <c r="Q287" i="7" a="1"/>
  <c r="Q287" i="7"/>
  <c r="R287" i="7" a="1"/>
  <c r="R287" i="7"/>
  <c r="S287" i="7" a="1"/>
  <c r="S287" i="7"/>
  <c r="T287" i="7" a="1"/>
  <c r="T287" i="7"/>
  <c r="U287" i="7" a="1"/>
  <c r="U287" i="7"/>
  <c r="V287" i="7" a="1"/>
  <c r="V287" i="7"/>
  <c r="W287" i="7" a="1"/>
  <c r="W287" i="7"/>
  <c r="X287" i="7" a="1"/>
  <c r="X287" i="7"/>
  <c r="Y287" i="7" a="1"/>
  <c r="Y287" i="7"/>
  <c r="Z287" i="7" a="1"/>
  <c r="Z287" i="7"/>
  <c r="B288" i="7" a="1"/>
  <c r="B288" i="7"/>
  <c r="C288" i="7" a="1"/>
  <c r="C288" i="7"/>
  <c r="D288" i="7" a="1"/>
  <c r="D288" i="7"/>
  <c r="E288" i="7" a="1"/>
  <c r="E288" i="7"/>
  <c r="F288" i="7" a="1"/>
  <c r="F288" i="7"/>
  <c r="G288" i="7" a="1"/>
  <c r="G288" i="7"/>
  <c r="H288" i="7" a="1"/>
  <c r="H288" i="7"/>
  <c r="I288" i="7" a="1"/>
  <c r="I288" i="7"/>
  <c r="J288" i="7" a="1"/>
  <c r="J288" i="7"/>
  <c r="K288" i="7" a="1"/>
  <c r="K288" i="7"/>
  <c r="L288" i="7" a="1"/>
  <c r="L288" i="7"/>
  <c r="M288" i="7" a="1"/>
  <c r="M288" i="7"/>
  <c r="N288" i="7" a="1"/>
  <c r="N288" i="7"/>
  <c r="O288" i="7" a="1"/>
  <c r="O288" i="7"/>
  <c r="P288" i="7" a="1"/>
  <c r="P288" i="7"/>
  <c r="Q288" i="7" a="1"/>
  <c r="Q288" i="7"/>
  <c r="R288" i="7" a="1"/>
  <c r="R288" i="7"/>
  <c r="S288" i="7" a="1"/>
  <c r="S288" i="7"/>
  <c r="T288" i="7" a="1"/>
  <c r="T288" i="7"/>
  <c r="U288" i="7" a="1"/>
  <c r="U288" i="7"/>
  <c r="V288" i="7" a="1"/>
  <c r="V288" i="7"/>
  <c r="W288" i="7" a="1"/>
  <c r="W288" i="7"/>
  <c r="X288" i="7" a="1"/>
  <c r="X288" i="7"/>
  <c r="Y288" i="7" a="1"/>
  <c r="Y288" i="7"/>
  <c r="Z288" i="7" a="1"/>
  <c r="Z288" i="7"/>
  <c r="B289" i="7" a="1"/>
  <c r="B289" i="7"/>
  <c r="C289" i="7" a="1"/>
  <c r="C289" i="7"/>
  <c r="D289" i="7" a="1"/>
  <c r="D289" i="7"/>
  <c r="E289" i="7" a="1"/>
  <c r="E289" i="7"/>
  <c r="F289" i="7" a="1"/>
  <c r="F289" i="7"/>
  <c r="G289" i="7" a="1"/>
  <c r="G289" i="7"/>
  <c r="H289" i="7" a="1"/>
  <c r="H289" i="7"/>
  <c r="I289" i="7" a="1"/>
  <c r="I289" i="7"/>
  <c r="J289" i="7" a="1"/>
  <c r="J289" i="7"/>
  <c r="K289" i="7" a="1"/>
  <c r="K289" i="7"/>
  <c r="L289" i="7" a="1"/>
  <c r="L289" i="7"/>
  <c r="M289" i="7" a="1"/>
  <c r="M289" i="7"/>
  <c r="N289" i="7" a="1"/>
  <c r="N289" i="7"/>
  <c r="O289" i="7" a="1"/>
  <c r="O289" i="7"/>
  <c r="P289" i="7" a="1"/>
  <c r="P289" i="7"/>
  <c r="Q289" i="7" a="1"/>
  <c r="Q289" i="7"/>
  <c r="R289" i="7" a="1"/>
  <c r="R289" i="7"/>
  <c r="S289" i="7" a="1"/>
  <c r="S289" i="7"/>
  <c r="T289" i="7" a="1"/>
  <c r="T289" i="7"/>
  <c r="U289" i="7" a="1"/>
  <c r="U289" i="7"/>
  <c r="V289" i="7" a="1"/>
  <c r="V289" i="7"/>
  <c r="W289" i="7" a="1"/>
  <c r="W289" i="7"/>
  <c r="X289" i="7" a="1"/>
  <c r="X289" i="7"/>
  <c r="Y289" i="7" a="1"/>
  <c r="Y289" i="7"/>
  <c r="Z289" i="7" a="1"/>
  <c r="Z289" i="7"/>
  <c r="B290" i="7" a="1"/>
  <c r="B290" i="7"/>
  <c r="C290" i="7" a="1"/>
  <c r="C290" i="7"/>
  <c r="D290" i="7" a="1"/>
  <c r="D290" i="7"/>
  <c r="E290" i="7" a="1"/>
  <c r="E290" i="7"/>
  <c r="F290" i="7" a="1"/>
  <c r="F290" i="7"/>
  <c r="G290" i="7" a="1"/>
  <c r="G290" i="7"/>
  <c r="H290" i="7" a="1"/>
  <c r="H290" i="7"/>
  <c r="I290" i="7" a="1"/>
  <c r="I290" i="7"/>
  <c r="J290" i="7" a="1"/>
  <c r="J290" i="7"/>
  <c r="K290" i="7" a="1"/>
  <c r="K290" i="7"/>
  <c r="L290" i="7" a="1"/>
  <c r="L290" i="7"/>
  <c r="M290" i="7" a="1"/>
  <c r="M290" i="7"/>
  <c r="N290" i="7" a="1"/>
  <c r="N290" i="7"/>
  <c r="O290" i="7" a="1"/>
  <c r="O290" i="7"/>
  <c r="P290" i="7" a="1"/>
  <c r="P290" i="7"/>
  <c r="Q290" i="7" a="1"/>
  <c r="Q290" i="7"/>
  <c r="R290" i="7" a="1"/>
  <c r="R290" i="7"/>
  <c r="S290" i="7" a="1"/>
  <c r="S290" i="7"/>
  <c r="T290" i="7" a="1"/>
  <c r="T290" i="7"/>
  <c r="U290" i="7" a="1"/>
  <c r="U290" i="7"/>
  <c r="V290" i="7" a="1"/>
  <c r="V290" i="7"/>
  <c r="W290" i="7" a="1"/>
  <c r="W290" i="7"/>
  <c r="X290" i="7" a="1"/>
  <c r="X290" i="7"/>
  <c r="Y290" i="7" a="1"/>
  <c r="Y290" i="7"/>
  <c r="Z290" i="7" a="1"/>
  <c r="Z290" i="7"/>
  <c r="B291" i="7" a="1"/>
  <c r="B291" i="7"/>
  <c r="C291" i="7" a="1"/>
  <c r="C291" i="7"/>
  <c r="D291" i="7" a="1"/>
  <c r="D291" i="7"/>
  <c r="E291" i="7" a="1"/>
  <c r="E291" i="7"/>
  <c r="F291" i="7" a="1"/>
  <c r="F291" i="7"/>
  <c r="G291" i="7" a="1"/>
  <c r="G291" i="7"/>
  <c r="H291" i="7" a="1"/>
  <c r="H291" i="7"/>
  <c r="I291" i="7" a="1"/>
  <c r="I291" i="7"/>
  <c r="J291" i="7" a="1"/>
  <c r="J291" i="7"/>
  <c r="K291" i="7" a="1"/>
  <c r="K291" i="7"/>
  <c r="L291" i="7" a="1"/>
  <c r="L291" i="7"/>
  <c r="M291" i="7" a="1"/>
  <c r="M291" i="7"/>
  <c r="N291" i="7" a="1"/>
  <c r="N291" i="7"/>
  <c r="O291" i="7" a="1"/>
  <c r="O291" i="7"/>
  <c r="P291" i="7" a="1"/>
  <c r="P291" i="7"/>
  <c r="Q291" i="7" a="1"/>
  <c r="Q291" i="7"/>
  <c r="R291" i="7" a="1"/>
  <c r="R291" i="7"/>
  <c r="S291" i="7" a="1"/>
  <c r="S291" i="7"/>
  <c r="T291" i="7" a="1"/>
  <c r="T291" i="7"/>
  <c r="U291" i="7" a="1"/>
  <c r="U291" i="7"/>
  <c r="V291" i="7" a="1"/>
  <c r="V291" i="7"/>
  <c r="W291" i="7" a="1"/>
  <c r="W291" i="7"/>
  <c r="X291" i="7" a="1"/>
  <c r="X291" i="7"/>
  <c r="Y291" i="7" a="1"/>
  <c r="Y291" i="7"/>
  <c r="Z291" i="7" a="1"/>
  <c r="Z291" i="7"/>
  <c r="B292" i="7" a="1"/>
  <c r="B292" i="7"/>
  <c r="C292" i="7" a="1"/>
  <c r="C292" i="7"/>
  <c r="D292" i="7" a="1"/>
  <c r="D292" i="7"/>
  <c r="E292" i="7" a="1"/>
  <c r="E292" i="7"/>
  <c r="F292" i="7" a="1"/>
  <c r="F292" i="7"/>
  <c r="G292" i="7" a="1"/>
  <c r="G292" i="7"/>
  <c r="H292" i="7" a="1"/>
  <c r="H292" i="7"/>
  <c r="I292" i="7" a="1"/>
  <c r="I292" i="7"/>
  <c r="J292" i="7" a="1"/>
  <c r="J292" i="7"/>
  <c r="K292" i="7" a="1"/>
  <c r="K292" i="7"/>
  <c r="L292" i="7" a="1"/>
  <c r="L292" i="7"/>
  <c r="M292" i="7" a="1"/>
  <c r="M292" i="7"/>
  <c r="N292" i="7" a="1"/>
  <c r="N292" i="7"/>
  <c r="O292" i="7" a="1"/>
  <c r="O292" i="7"/>
  <c r="P292" i="7" a="1"/>
  <c r="P292" i="7"/>
  <c r="Q292" i="7" a="1"/>
  <c r="Q292" i="7"/>
  <c r="R292" i="7" a="1"/>
  <c r="R292" i="7"/>
  <c r="S292" i="7" a="1"/>
  <c r="S292" i="7"/>
  <c r="T292" i="7" a="1"/>
  <c r="T292" i="7"/>
  <c r="U292" i="7" a="1"/>
  <c r="U292" i="7"/>
  <c r="V292" i="7" a="1"/>
  <c r="V292" i="7"/>
  <c r="W292" i="7" a="1"/>
  <c r="W292" i="7"/>
  <c r="X292" i="7" a="1"/>
  <c r="X292" i="7"/>
  <c r="Y292" i="7" a="1"/>
  <c r="Y292" i="7"/>
  <c r="Z292" i="7" a="1"/>
  <c r="Z292" i="7"/>
  <c r="B293" i="7" a="1"/>
  <c r="B293" i="7"/>
  <c r="C293" i="7" a="1"/>
  <c r="C293" i="7"/>
  <c r="D293" i="7" a="1"/>
  <c r="D293" i="7"/>
  <c r="E293" i="7" a="1"/>
  <c r="E293" i="7"/>
  <c r="F293" i="7" a="1"/>
  <c r="F293" i="7"/>
  <c r="G293" i="7" a="1"/>
  <c r="G293" i="7"/>
  <c r="H293" i="7" a="1"/>
  <c r="H293" i="7"/>
  <c r="I293" i="7" a="1"/>
  <c r="I293" i="7"/>
  <c r="J293" i="7" a="1"/>
  <c r="J293" i="7"/>
  <c r="K293" i="7" a="1"/>
  <c r="K293" i="7"/>
  <c r="L293" i="7" a="1"/>
  <c r="L293" i="7"/>
  <c r="M293" i="7" a="1"/>
  <c r="M293" i="7"/>
  <c r="N293" i="7" a="1"/>
  <c r="N293" i="7"/>
  <c r="O293" i="7" a="1"/>
  <c r="O293" i="7"/>
  <c r="P293" i="7" a="1"/>
  <c r="P293" i="7"/>
  <c r="Q293" i="7" a="1"/>
  <c r="Q293" i="7"/>
  <c r="R293" i="7" a="1"/>
  <c r="R293" i="7"/>
  <c r="S293" i="7" a="1"/>
  <c r="S293" i="7"/>
  <c r="T293" i="7" a="1"/>
  <c r="T293" i="7"/>
  <c r="U293" i="7" a="1"/>
  <c r="U293" i="7"/>
  <c r="V293" i="7" a="1"/>
  <c r="V293" i="7"/>
  <c r="W293" i="7" a="1"/>
  <c r="W293" i="7"/>
  <c r="X293" i="7" a="1"/>
  <c r="X293" i="7"/>
  <c r="Y293" i="7" a="1"/>
  <c r="Y293" i="7"/>
  <c r="Z293" i="7" a="1"/>
  <c r="Z293" i="7"/>
  <c r="B294" i="7" a="1"/>
  <c r="B294" i="7"/>
  <c r="C294" i="7" a="1"/>
  <c r="C294" i="7"/>
  <c r="D294" i="7" a="1"/>
  <c r="D294" i="7"/>
  <c r="E294" i="7" a="1"/>
  <c r="E294" i="7"/>
  <c r="F294" i="7" a="1"/>
  <c r="F294" i="7"/>
  <c r="G294" i="7" a="1"/>
  <c r="G294" i="7"/>
  <c r="H294" i="7" a="1"/>
  <c r="H294" i="7"/>
  <c r="I294" i="7" a="1"/>
  <c r="I294" i="7"/>
  <c r="J294" i="7" a="1"/>
  <c r="J294" i="7"/>
  <c r="K294" i="7" a="1"/>
  <c r="K294" i="7"/>
  <c r="L294" i="7" a="1"/>
  <c r="L294" i="7"/>
  <c r="M294" i="7" a="1"/>
  <c r="M294" i="7"/>
  <c r="N294" i="7" a="1"/>
  <c r="N294" i="7"/>
  <c r="O294" i="7" a="1"/>
  <c r="O294" i="7"/>
  <c r="P294" i="7" a="1"/>
  <c r="P294" i="7"/>
  <c r="Q294" i="7" a="1"/>
  <c r="Q294" i="7"/>
  <c r="R294" i="7" a="1"/>
  <c r="R294" i="7"/>
  <c r="S294" i="7" a="1"/>
  <c r="S294" i="7"/>
  <c r="T294" i="7" a="1"/>
  <c r="T294" i="7"/>
  <c r="U294" i="7" a="1"/>
  <c r="U294" i="7"/>
  <c r="V294" i="7" a="1"/>
  <c r="V294" i="7"/>
  <c r="W294" i="7" a="1"/>
  <c r="W294" i="7"/>
  <c r="X294" i="7" a="1"/>
  <c r="X294" i="7"/>
  <c r="Y294" i="7" a="1"/>
  <c r="Y294" i="7"/>
  <c r="Z294" i="7" a="1"/>
  <c r="Z294" i="7"/>
  <c r="B295" i="7" a="1"/>
  <c r="B295" i="7"/>
  <c r="C295" i="7" a="1"/>
  <c r="C295" i="7"/>
  <c r="D295" i="7" a="1"/>
  <c r="D295" i="7"/>
  <c r="E295" i="7" a="1"/>
  <c r="E295" i="7"/>
  <c r="F295" i="7" a="1"/>
  <c r="F295" i="7"/>
  <c r="G295" i="7" a="1"/>
  <c r="G295" i="7"/>
  <c r="H295" i="7" a="1"/>
  <c r="H295" i="7"/>
  <c r="I295" i="7" a="1"/>
  <c r="I295" i="7"/>
  <c r="J295" i="7" a="1"/>
  <c r="J295" i="7"/>
  <c r="K295" i="7" a="1"/>
  <c r="K295" i="7"/>
  <c r="L295" i="7" a="1"/>
  <c r="L295" i="7"/>
  <c r="M295" i="7" a="1"/>
  <c r="M295" i="7"/>
  <c r="N295" i="7" a="1"/>
  <c r="N295" i="7"/>
  <c r="O295" i="7" a="1"/>
  <c r="O295" i="7"/>
  <c r="P295" i="7" a="1"/>
  <c r="P295" i="7"/>
  <c r="Q295" i="7" a="1"/>
  <c r="Q295" i="7"/>
  <c r="R295" i="7" a="1"/>
  <c r="R295" i="7"/>
  <c r="S295" i="7" a="1"/>
  <c r="S295" i="7"/>
  <c r="T295" i="7" a="1"/>
  <c r="T295" i="7"/>
  <c r="U295" i="7" a="1"/>
  <c r="U295" i="7"/>
  <c r="V295" i="7" a="1"/>
  <c r="V295" i="7"/>
  <c r="W295" i="7" a="1"/>
  <c r="W295" i="7"/>
  <c r="X295" i="7" a="1"/>
  <c r="X295" i="7"/>
  <c r="Y295" i="7" a="1"/>
  <c r="Y295" i="7"/>
  <c r="Z295" i="7" a="1"/>
  <c r="Z295" i="7"/>
  <c r="B296" i="7" a="1"/>
  <c r="B296" i="7"/>
  <c r="C296" i="7" a="1"/>
  <c r="C296" i="7"/>
  <c r="D296" i="7" a="1"/>
  <c r="D296" i="7"/>
  <c r="E296" i="7" a="1"/>
  <c r="E296" i="7"/>
  <c r="F296" i="7" a="1"/>
  <c r="F296" i="7"/>
  <c r="G296" i="7" a="1"/>
  <c r="G296" i="7"/>
  <c r="H296" i="7" a="1"/>
  <c r="H296" i="7"/>
  <c r="I296" i="7" a="1"/>
  <c r="I296" i="7"/>
  <c r="J296" i="7" a="1"/>
  <c r="J296" i="7"/>
  <c r="K296" i="7" a="1"/>
  <c r="K296" i="7"/>
  <c r="L296" i="7" a="1"/>
  <c r="L296" i="7"/>
  <c r="M296" i="7" a="1"/>
  <c r="M296" i="7"/>
  <c r="N296" i="7" a="1"/>
  <c r="N296" i="7"/>
  <c r="O296" i="7" a="1"/>
  <c r="O296" i="7"/>
  <c r="P296" i="7" a="1"/>
  <c r="P296" i="7"/>
  <c r="Q296" i="7" a="1"/>
  <c r="Q296" i="7"/>
  <c r="R296" i="7" a="1"/>
  <c r="R296" i="7"/>
  <c r="S296" i="7" a="1"/>
  <c r="S296" i="7"/>
  <c r="T296" i="7" a="1"/>
  <c r="T296" i="7"/>
  <c r="U296" i="7" a="1"/>
  <c r="U296" i="7"/>
  <c r="V296" i="7" a="1"/>
  <c r="V296" i="7"/>
  <c r="W296" i="7" a="1"/>
  <c r="W296" i="7"/>
  <c r="X296" i="7" a="1"/>
  <c r="X296" i="7"/>
  <c r="Y296" i="7" a="1"/>
  <c r="Y296" i="7"/>
  <c r="Z296" i="7" a="1"/>
  <c r="Z296" i="7"/>
  <c r="B297" i="7" a="1"/>
  <c r="B297" i="7"/>
  <c r="C297" i="7" a="1"/>
  <c r="C297" i="7"/>
  <c r="D297" i="7" a="1"/>
  <c r="D297" i="7"/>
  <c r="E297" i="7" a="1"/>
  <c r="E297" i="7"/>
  <c r="F297" i="7" a="1"/>
  <c r="F297" i="7"/>
  <c r="G297" i="7" a="1"/>
  <c r="G297" i="7"/>
  <c r="H297" i="7" a="1"/>
  <c r="H297" i="7"/>
  <c r="I297" i="7" a="1"/>
  <c r="I297" i="7"/>
  <c r="J297" i="7" a="1"/>
  <c r="J297" i="7"/>
  <c r="K297" i="7" a="1"/>
  <c r="K297" i="7"/>
  <c r="L297" i="7" a="1"/>
  <c r="L297" i="7"/>
  <c r="M297" i="7" a="1"/>
  <c r="M297" i="7"/>
  <c r="N297" i="7" a="1"/>
  <c r="N297" i="7"/>
  <c r="O297" i="7" a="1"/>
  <c r="O297" i="7"/>
  <c r="P297" i="7" a="1"/>
  <c r="P297" i="7"/>
  <c r="Q297" i="7" a="1"/>
  <c r="Q297" i="7"/>
  <c r="R297" i="7" a="1"/>
  <c r="R297" i="7"/>
  <c r="S297" i="7" a="1"/>
  <c r="S297" i="7"/>
  <c r="T297" i="7" a="1"/>
  <c r="T297" i="7"/>
  <c r="U297" i="7" a="1"/>
  <c r="U297" i="7"/>
  <c r="V297" i="7" a="1"/>
  <c r="V297" i="7"/>
  <c r="W297" i="7" a="1"/>
  <c r="W297" i="7"/>
  <c r="X297" i="7" a="1"/>
  <c r="X297" i="7"/>
  <c r="Y297" i="7" a="1"/>
  <c r="Y297" i="7"/>
  <c r="Z297" i="7" a="1"/>
  <c r="Z297" i="7"/>
  <c r="B298" i="7" a="1"/>
  <c r="B298" i="7"/>
  <c r="C298" i="7" a="1"/>
  <c r="C298" i="7"/>
  <c r="D298" i="7" a="1"/>
  <c r="D298" i="7"/>
  <c r="E298" i="7" a="1"/>
  <c r="E298" i="7"/>
  <c r="F298" i="7" a="1"/>
  <c r="F298" i="7"/>
  <c r="G298" i="7" a="1"/>
  <c r="G298" i="7"/>
  <c r="H298" i="7" a="1"/>
  <c r="H298" i="7"/>
  <c r="I298" i="7" a="1"/>
  <c r="I298" i="7"/>
  <c r="J298" i="7" a="1"/>
  <c r="J298" i="7"/>
  <c r="K298" i="7" a="1"/>
  <c r="K298" i="7"/>
  <c r="L298" i="7" a="1"/>
  <c r="L298" i="7"/>
  <c r="M298" i="7" a="1"/>
  <c r="M298" i="7"/>
  <c r="N298" i="7" a="1"/>
  <c r="N298" i="7"/>
  <c r="O298" i="7" a="1"/>
  <c r="O298" i="7"/>
  <c r="P298" i="7" a="1"/>
  <c r="P298" i="7"/>
  <c r="Q298" i="7" a="1"/>
  <c r="Q298" i="7"/>
  <c r="R298" i="7" a="1"/>
  <c r="R298" i="7"/>
  <c r="S298" i="7" a="1"/>
  <c r="S298" i="7"/>
  <c r="T298" i="7" a="1"/>
  <c r="T298" i="7"/>
  <c r="U298" i="7" a="1"/>
  <c r="U298" i="7"/>
  <c r="V298" i="7" a="1"/>
  <c r="V298" i="7"/>
  <c r="W298" i="7" a="1"/>
  <c r="W298" i="7"/>
  <c r="X298" i="7" a="1"/>
  <c r="X298" i="7"/>
  <c r="Y298" i="7" a="1"/>
  <c r="Y298" i="7"/>
  <c r="Z298" i="7" a="1"/>
  <c r="Z298" i="7"/>
  <c r="B299" i="7" a="1"/>
  <c r="B299" i="7"/>
  <c r="C299" i="7" a="1"/>
  <c r="C299" i="7"/>
  <c r="D299" i="7" a="1"/>
  <c r="D299" i="7"/>
  <c r="E299" i="7" a="1"/>
  <c r="E299" i="7"/>
  <c r="F299" i="7" a="1"/>
  <c r="F299" i="7"/>
  <c r="G299" i="7" a="1"/>
  <c r="G299" i="7"/>
  <c r="H299" i="7" a="1"/>
  <c r="H299" i="7"/>
  <c r="I299" i="7" a="1"/>
  <c r="I299" i="7"/>
  <c r="J299" i="7" a="1"/>
  <c r="J299" i="7"/>
  <c r="K299" i="7" a="1"/>
  <c r="K299" i="7"/>
  <c r="L299" i="7" a="1"/>
  <c r="L299" i="7"/>
  <c r="M299" i="7" a="1"/>
  <c r="M299" i="7"/>
  <c r="N299" i="7" a="1"/>
  <c r="N299" i="7"/>
  <c r="O299" i="7" a="1"/>
  <c r="O299" i="7"/>
  <c r="P299" i="7" a="1"/>
  <c r="P299" i="7"/>
  <c r="Q299" i="7" a="1"/>
  <c r="Q299" i="7"/>
  <c r="R299" i="7" a="1"/>
  <c r="R299" i="7"/>
  <c r="S299" i="7" a="1"/>
  <c r="S299" i="7"/>
  <c r="T299" i="7" a="1"/>
  <c r="T299" i="7"/>
  <c r="U299" i="7" a="1"/>
  <c r="U299" i="7"/>
  <c r="V299" i="7" a="1"/>
  <c r="V299" i="7"/>
  <c r="W299" i="7" a="1"/>
  <c r="W299" i="7"/>
  <c r="X299" i="7" a="1"/>
  <c r="X299" i="7"/>
  <c r="Y299" i="7" a="1"/>
  <c r="Y299" i="7"/>
  <c r="Z299" i="7" a="1"/>
  <c r="Z299" i="7"/>
  <c r="B300" i="7" a="1"/>
  <c r="B300" i="7"/>
  <c r="C300" i="7" a="1"/>
  <c r="C300" i="7"/>
  <c r="D300" i="7" a="1"/>
  <c r="D300" i="7"/>
  <c r="E300" i="7" a="1"/>
  <c r="E300" i="7"/>
  <c r="F300" i="7" a="1"/>
  <c r="F300" i="7"/>
  <c r="G300" i="7" a="1"/>
  <c r="G300" i="7"/>
  <c r="H300" i="7" a="1"/>
  <c r="H300" i="7"/>
  <c r="I300" i="7" a="1"/>
  <c r="I300" i="7"/>
  <c r="J300" i="7" a="1"/>
  <c r="J300" i="7"/>
  <c r="K300" i="7" a="1"/>
  <c r="K300" i="7"/>
  <c r="L300" i="7" a="1"/>
  <c r="L300" i="7"/>
  <c r="M300" i="7" a="1"/>
  <c r="M300" i="7"/>
  <c r="N300" i="7" a="1"/>
  <c r="N300" i="7"/>
  <c r="O300" i="7" a="1"/>
  <c r="O300" i="7"/>
  <c r="P300" i="7" a="1"/>
  <c r="P300" i="7"/>
  <c r="Q300" i="7" a="1"/>
  <c r="Q300" i="7"/>
  <c r="R300" i="7" a="1"/>
  <c r="R300" i="7"/>
  <c r="S300" i="7" a="1"/>
  <c r="S300" i="7"/>
  <c r="T300" i="7" a="1"/>
  <c r="T300" i="7"/>
  <c r="U300" i="7" a="1"/>
  <c r="U300" i="7"/>
  <c r="V300" i="7" a="1"/>
  <c r="V300" i="7"/>
  <c r="W300" i="7" a="1"/>
  <c r="W300" i="7"/>
  <c r="X300" i="7" a="1"/>
  <c r="X300" i="7"/>
  <c r="Y300" i="7" a="1"/>
  <c r="Y300" i="7"/>
  <c r="Z300" i="7" a="1"/>
  <c r="Z300" i="7"/>
  <c r="B301" i="7" a="1"/>
  <c r="B301" i="7"/>
  <c r="C301" i="7" a="1"/>
  <c r="C301" i="7"/>
  <c r="D301" i="7" a="1"/>
  <c r="D301" i="7"/>
  <c r="E301" i="7" a="1"/>
  <c r="E301" i="7"/>
  <c r="F301" i="7" a="1"/>
  <c r="F301" i="7"/>
  <c r="G301" i="7" a="1"/>
  <c r="G301" i="7"/>
  <c r="H301" i="7" a="1"/>
  <c r="H301" i="7"/>
  <c r="I301" i="7" a="1"/>
  <c r="I301" i="7"/>
  <c r="J301" i="7" a="1"/>
  <c r="J301" i="7"/>
  <c r="K301" i="7" a="1"/>
  <c r="K301" i="7"/>
  <c r="L301" i="7" a="1"/>
  <c r="L301" i="7"/>
  <c r="M301" i="7" a="1"/>
  <c r="M301" i="7"/>
  <c r="N301" i="7" a="1"/>
  <c r="N301" i="7"/>
  <c r="O301" i="7" a="1"/>
  <c r="O301" i="7"/>
  <c r="P301" i="7" a="1"/>
  <c r="P301" i="7"/>
  <c r="Q301" i="7" a="1"/>
  <c r="Q301" i="7"/>
  <c r="R301" i="7" a="1"/>
  <c r="R301" i="7"/>
  <c r="S301" i="7" a="1"/>
  <c r="S301" i="7"/>
  <c r="T301" i="7" a="1"/>
  <c r="T301" i="7"/>
  <c r="U301" i="7" a="1"/>
  <c r="U301" i="7"/>
  <c r="V301" i="7" a="1"/>
  <c r="V301" i="7"/>
  <c r="W301" i="7" a="1"/>
  <c r="W301" i="7"/>
  <c r="X301" i="7" a="1"/>
  <c r="X301" i="7"/>
  <c r="Y301" i="7" a="1"/>
  <c r="Y301" i="7"/>
  <c r="Z301" i="7" a="1"/>
  <c r="Z301" i="7"/>
  <c r="B302" i="7" a="1"/>
  <c r="B302" i="7"/>
  <c r="C302" i="7" a="1"/>
  <c r="C302" i="7"/>
  <c r="D302" i="7" a="1"/>
  <c r="D302" i="7"/>
  <c r="E302" i="7" a="1"/>
  <c r="E302" i="7"/>
  <c r="F302" i="7" a="1"/>
  <c r="F302" i="7"/>
  <c r="G302" i="7" a="1"/>
  <c r="G302" i="7"/>
  <c r="H302" i="7" a="1"/>
  <c r="H302" i="7"/>
  <c r="I302" i="7" a="1"/>
  <c r="I302" i="7"/>
  <c r="J302" i="7" a="1"/>
  <c r="J302" i="7"/>
  <c r="K302" i="7" a="1"/>
  <c r="K302" i="7"/>
  <c r="L302" i="7" a="1"/>
  <c r="L302" i="7"/>
  <c r="M302" i="7" a="1"/>
  <c r="M302" i="7"/>
  <c r="N302" i="7" a="1"/>
  <c r="N302" i="7"/>
  <c r="O302" i="7" a="1"/>
  <c r="O302" i="7"/>
  <c r="P302" i="7" a="1"/>
  <c r="P302" i="7"/>
  <c r="Q302" i="7" a="1"/>
  <c r="Q302" i="7"/>
  <c r="R302" i="7" a="1"/>
  <c r="R302" i="7"/>
  <c r="S302" i="7" a="1"/>
  <c r="S302" i="7"/>
  <c r="T302" i="7" a="1"/>
  <c r="T302" i="7"/>
  <c r="U302" i="7" a="1"/>
  <c r="U302" i="7"/>
  <c r="V302" i="7" a="1"/>
  <c r="V302" i="7"/>
  <c r="W302" i="7" a="1"/>
  <c r="W302" i="7"/>
  <c r="X302" i="7" a="1"/>
  <c r="X302" i="7"/>
  <c r="Y302" i="7" a="1"/>
  <c r="Y302" i="7"/>
  <c r="Z302" i="7" a="1"/>
  <c r="Z302" i="7"/>
  <c r="B303" i="7" a="1"/>
  <c r="B303" i="7"/>
  <c r="C303" i="7" a="1"/>
  <c r="C303" i="7"/>
  <c r="D303" i="7" a="1"/>
  <c r="D303" i="7"/>
  <c r="E303" i="7" a="1"/>
  <c r="E303" i="7"/>
  <c r="F303" i="7" a="1"/>
  <c r="F303" i="7"/>
  <c r="G303" i="7" a="1"/>
  <c r="G303" i="7"/>
  <c r="H303" i="7" a="1"/>
  <c r="H303" i="7"/>
  <c r="I303" i="7" a="1"/>
  <c r="I303" i="7"/>
  <c r="J303" i="7" a="1"/>
  <c r="J303" i="7"/>
  <c r="K303" i="7" a="1"/>
  <c r="K303" i="7"/>
  <c r="L303" i="7" a="1"/>
  <c r="L303" i="7"/>
  <c r="M303" i="7" a="1"/>
  <c r="M303" i="7"/>
  <c r="N303" i="7" a="1"/>
  <c r="N303" i="7"/>
  <c r="O303" i="7" a="1"/>
  <c r="O303" i="7"/>
  <c r="P303" i="7" a="1"/>
  <c r="P303" i="7"/>
  <c r="Q303" i="7" a="1"/>
  <c r="Q303" i="7"/>
  <c r="R303" i="7" a="1"/>
  <c r="R303" i="7"/>
  <c r="S303" i="7" a="1"/>
  <c r="S303" i="7"/>
  <c r="T303" i="7" a="1"/>
  <c r="T303" i="7"/>
  <c r="U303" i="7" a="1"/>
  <c r="U303" i="7"/>
  <c r="V303" i="7" a="1"/>
  <c r="V303" i="7"/>
  <c r="W303" i="7" a="1"/>
  <c r="W303" i="7"/>
  <c r="X303" i="7" a="1"/>
  <c r="X303" i="7"/>
  <c r="Y303" i="7" a="1"/>
  <c r="Y303" i="7"/>
  <c r="Z303" i="7" a="1"/>
  <c r="Z303" i="7"/>
  <c r="B304" i="7" a="1"/>
  <c r="B304" i="7"/>
  <c r="C304" i="7" a="1"/>
  <c r="C304" i="7"/>
  <c r="D304" i="7" a="1"/>
  <c r="D304" i="7"/>
  <c r="E304" i="7" a="1"/>
  <c r="E304" i="7"/>
  <c r="F304" i="7" a="1"/>
  <c r="F304" i="7"/>
  <c r="G304" i="7" a="1"/>
  <c r="G304" i="7"/>
  <c r="H304" i="7" a="1"/>
  <c r="H304" i="7"/>
  <c r="I304" i="7" a="1"/>
  <c r="I304" i="7"/>
  <c r="J304" i="7" a="1"/>
  <c r="J304" i="7"/>
  <c r="K304" i="7" a="1"/>
  <c r="K304" i="7"/>
  <c r="L304" i="7" a="1"/>
  <c r="L304" i="7"/>
  <c r="M304" i="7" a="1"/>
  <c r="M304" i="7"/>
  <c r="N304" i="7" a="1"/>
  <c r="N304" i="7"/>
  <c r="O304" i="7" a="1"/>
  <c r="O304" i="7"/>
  <c r="P304" i="7" a="1"/>
  <c r="P304" i="7"/>
  <c r="Q304" i="7" a="1"/>
  <c r="Q304" i="7"/>
  <c r="R304" i="7" a="1"/>
  <c r="R304" i="7"/>
  <c r="S304" i="7" a="1"/>
  <c r="S304" i="7"/>
  <c r="T304" i="7" a="1"/>
  <c r="T304" i="7"/>
  <c r="U304" i="7" a="1"/>
  <c r="U304" i="7"/>
  <c r="V304" i="7" a="1"/>
  <c r="V304" i="7"/>
  <c r="W304" i="7" a="1"/>
  <c r="W304" i="7"/>
  <c r="X304" i="7" a="1"/>
  <c r="X304" i="7"/>
  <c r="Y304" i="7" a="1"/>
  <c r="Y304" i="7"/>
  <c r="Z304" i="7" a="1"/>
  <c r="Z304" i="7"/>
  <c r="B305" i="7" a="1"/>
  <c r="B305" i="7"/>
  <c r="C305" i="7" a="1"/>
  <c r="C305" i="7"/>
  <c r="D305" i="7" a="1"/>
  <c r="D305" i="7"/>
  <c r="E305" i="7" a="1"/>
  <c r="E305" i="7"/>
  <c r="F305" i="7" a="1"/>
  <c r="F305" i="7"/>
  <c r="G305" i="7" a="1"/>
  <c r="G305" i="7"/>
  <c r="H305" i="7" a="1"/>
  <c r="H305" i="7"/>
  <c r="I305" i="7" a="1"/>
  <c r="I305" i="7"/>
  <c r="J305" i="7" a="1"/>
  <c r="J305" i="7"/>
  <c r="K305" i="7" a="1"/>
  <c r="K305" i="7"/>
  <c r="L305" i="7" a="1"/>
  <c r="L305" i="7"/>
  <c r="M305" i="7" a="1"/>
  <c r="M305" i="7"/>
  <c r="N305" i="7" a="1"/>
  <c r="N305" i="7"/>
  <c r="O305" i="7" a="1"/>
  <c r="O305" i="7"/>
  <c r="P305" i="7" a="1"/>
  <c r="P305" i="7"/>
  <c r="Q305" i="7" a="1"/>
  <c r="Q305" i="7"/>
  <c r="R305" i="7" a="1"/>
  <c r="R305" i="7"/>
  <c r="S305" i="7" a="1"/>
  <c r="S305" i="7"/>
  <c r="T305" i="7" a="1"/>
  <c r="T305" i="7"/>
  <c r="U305" i="7" a="1"/>
  <c r="U305" i="7"/>
  <c r="V305" i="7" a="1"/>
  <c r="V305" i="7"/>
  <c r="W305" i="7" a="1"/>
  <c r="W305" i="7"/>
  <c r="X305" i="7" a="1"/>
  <c r="X305" i="7"/>
  <c r="Y305" i="7" a="1"/>
  <c r="Y305" i="7"/>
  <c r="Z305" i="7" a="1"/>
  <c r="Z305" i="7"/>
  <c r="B306" i="7" a="1"/>
  <c r="B306" i="7"/>
  <c r="C306" i="7" a="1"/>
  <c r="C306" i="7"/>
  <c r="D306" i="7" a="1"/>
  <c r="D306" i="7"/>
  <c r="E306" i="7" a="1"/>
  <c r="E306" i="7"/>
  <c r="F306" i="7" a="1"/>
  <c r="F306" i="7"/>
  <c r="G306" i="7" a="1"/>
  <c r="G306" i="7"/>
  <c r="H306" i="7" a="1"/>
  <c r="H306" i="7"/>
  <c r="I306" i="7" a="1"/>
  <c r="I306" i="7"/>
  <c r="J306" i="7" a="1"/>
  <c r="J306" i="7"/>
  <c r="K306" i="7" a="1"/>
  <c r="K306" i="7"/>
  <c r="L306" i="7" a="1"/>
  <c r="L306" i="7"/>
  <c r="M306" i="7" a="1"/>
  <c r="M306" i="7"/>
  <c r="N306" i="7" a="1"/>
  <c r="N306" i="7"/>
  <c r="O306" i="7" a="1"/>
  <c r="O306" i="7"/>
  <c r="P306" i="7" a="1"/>
  <c r="P306" i="7"/>
  <c r="Q306" i="7" a="1"/>
  <c r="Q306" i="7"/>
  <c r="R306" i="7" a="1"/>
  <c r="R306" i="7"/>
  <c r="S306" i="7" a="1"/>
  <c r="S306" i="7"/>
  <c r="T306" i="7" a="1"/>
  <c r="T306" i="7"/>
  <c r="U306" i="7" a="1"/>
  <c r="U306" i="7"/>
  <c r="V306" i="7" a="1"/>
  <c r="V306" i="7"/>
  <c r="W306" i="7" a="1"/>
  <c r="W306" i="7"/>
  <c r="X306" i="7" a="1"/>
  <c r="X306" i="7"/>
  <c r="Y306" i="7" a="1"/>
  <c r="Y306" i="7"/>
  <c r="Z306" i="7" a="1"/>
  <c r="Z306" i="7"/>
  <c r="B307" i="7" a="1"/>
  <c r="B307" i="7"/>
  <c r="C307" i="7" a="1"/>
  <c r="C307" i="7"/>
  <c r="D307" i="7" a="1"/>
  <c r="D307" i="7"/>
  <c r="E307" i="7" a="1"/>
  <c r="E307" i="7"/>
  <c r="F307" i="7" a="1"/>
  <c r="F307" i="7"/>
  <c r="G307" i="7" a="1"/>
  <c r="G307" i="7"/>
  <c r="H307" i="7" a="1"/>
  <c r="H307" i="7"/>
  <c r="I307" i="7" a="1"/>
  <c r="I307" i="7"/>
  <c r="J307" i="7" a="1"/>
  <c r="J307" i="7"/>
  <c r="K307" i="7" a="1"/>
  <c r="K307" i="7"/>
  <c r="L307" i="7" a="1"/>
  <c r="L307" i="7"/>
  <c r="M307" i="7" a="1"/>
  <c r="M307" i="7"/>
  <c r="N307" i="7" a="1"/>
  <c r="N307" i="7"/>
  <c r="O307" i="7" a="1"/>
  <c r="O307" i="7"/>
  <c r="P307" i="7" a="1"/>
  <c r="P307" i="7"/>
  <c r="Q307" i="7" a="1"/>
  <c r="Q307" i="7"/>
  <c r="R307" i="7" a="1"/>
  <c r="R307" i="7"/>
  <c r="S307" i="7" a="1"/>
  <c r="S307" i="7"/>
  <c r="T307" i="7" a="1"/>
  <c r="T307" i="7"/>
  <c r="U307" i="7" a="1"/>
  <c r="U307" i="7"/>
  <c r="V307" i="7" a="1"/>
  <c r="V307" i="7"/>
  <c r="W307" i="7" a="1"/>
  <c r="W307" i="7"/>
  <c r="X307" i="7" a="1"/>
  <c r="X307" i="7"/>
  <c r="Y307" i="7" a="1"/>
  <c r="Y307" i="7"/>
  <c r="Z307" i="7" a="1"/>
  <c r="Z307" i="7"/>
  <c r="B308" i="7" a="1"/>
  <c r="B308" i="7"/>
  <c r="C308" i="7" a="1"/>
  <c r="C308" i="7"/>
  <c r="D308" i="7" a="1"/>
  <c r="D308" i="7"/>
  <c r="E308" i="7" a="1"/>
  <c r="E308" i="7"/>
  <c r="F308" i="7" a="1"/>
  <c r="F308" i="7"/>
  <c r="G308" i="7" a="1"/>
  <c r="G308" i="7"/>
  <c r="H308" i="7" a="1"/>
  <c r="H308" i="7"/>
  <c r="I308" i="7" a="1"/>
  <c r="I308" i="7"/>
  <c r="J308" i="7" a="1"/>
  <c r="J308" i="7"/>
  <c r="K308" i="7" a="1"/>
  <c r="K308" i="7"/>
  <c r="L308" i="7" a="1"/>
  <c r="L308" i="7"/>
  <c r="M308" i="7" a="1"/>
  <c r="M308" i="7"/>
  <c r="N308" i="7" a="1"/>
  <c r="N308" i="7"/>
  <c r="O308" i="7" a="1"/>
  <c r="O308" i="7"/>
  <c r="P308" i="7" a="1"/>
  <c r="P308" i="7"/>
  <c r="Q308" i="7" a="1"/>
  <c r="Q308" i="7"/>
  <c r="R308" i="7" a="1"/>
  <c r="R308" i="7"/>
  <c r="S308" i="7" a="1"/>
  <c r="S308" i="7"/>
  <c r="T308" i="7" a="1"/>
  <c r="T308" i="7"/>
  <c r="U308" i="7" a="1"/>
  <c r="U308" i="7"/>
  <c r="V308" i="7" a="1"/>
  <c r="V308" i="7"/>
  <c r="W308" i="7" a="1"/>
  <c r="W308" i="7"/>
  <c r="X308" i="7" a="1"/>
  <c r="X308" i="7"/>
  <c r="Y308" i="7" a="1"/>
  <c r="Y308" i="7"/>
  <c r="Z308" i="7" a="1"/>
  <c r="Z308" i="7"/>
  <c r="B309" i="7" a="1"/>
  <c r="B309" i="7"/>
  <c r="C309" i="7" a="1"/>
  <c r="C309" i="7"/>
  <c r="D309" i="7" a="1"/>
  <c r="D309" i="7"/>
  <c r="E309" i="7" a="1"/>
  <c r="E309" i="7"/>
  <c r="F309" i="7" a="1"/>
  <c r="F309" i="7"/>
  <c r="G309" i="7" a="1"/>
  <c r="G309" i="7"/>
  <c r="H309" i="7" a="1"/>
  <c r="H309" i="7"/>
  <c r="I309" i="7" a="1"/>
  <c r="I309" i="7"/>
  <c r="J309" i="7" a="1"/>
  <c r="J309" i="7"/>
  <c r="K309" i="7" a="1"/>
  <c r="K309" i="7"/>
  <c r="L309" i="7" a="1"/>
  <c r="L309" i="7"/>
  <c r="M309" i="7" a="1"/>
  <c r="M309" i="7"/>
  <c r="N309" i="7" a="1"/>
  <c r="N309" i="7"/>
  <c r="O309" i="7" a="1"/>
  <c r="O309" i="7"/>
  <c r="P309" i="7" a="1"/>
  <c r="P309" i="7"/>
  <c r="Q309" i="7" a="1"/>
  <c r="Q309" i="7"/>
  <c r="R309" i="7" a="1"/>
  <c r="R309" i="7"/>
  <c r="S309" i="7" a="1"/>
  <c r="S309" i="7"/>
  <c r="T309" i="7" a="1"/>
  <c r="T309" i="7"/>
  <c r="U309" i="7" a="1"/>
  <c r="U309" i="7"/>
  <c r="V309" i="7" a="1"/>
  <c r="V309" i="7"/>
  <c r="W309" i="7" a="1"/>
  <c r="W309" i="7"/>
  <c r="X309" i="7" a="1"/>
  <c r="X309" i="7"/>
  <c r="Y309" i="7" a="1"/>
  <c r="Y309" i="7"/>
  <c r="Z309" i="7" a="1"/>
  <c r="Z309" i="7"/>
  <c r="B310" i="7" a="1"/>
  <c r="B310" i="7"/>
  <c r="C310" i="7" a="1"/>
  <c r="C310" i="7"/>
  <c r="D310" i="7" a="1"/>
  <c r="D310" i="7"/>
  <c r="E310" i="7" a="1"/>
  <c r="E310" i="7"/>
  <c r="F310" i="7" a="1"/>
  <c r="F310" i="7"/>
  <c r="G310" i="7" a="1"/>
  <c r="G310" i="7"/>
  <c r="H310" i="7" a="1"/>
  <c r="H310" i="7"/>
  <c r="I310" i="7" a="1"/>
  <c r="I310" i="7"/>
  <c r="J310" i="7" a="1"/>
  <c r="J310" i="7"/>
  <c r="K310" i="7" a="1"/>
  <c r="K310" i="7"/>
  <c r="L310" i="7" a="1"/>
  <c r="L310" i="7"/>
  <c r="M310" i="7" a="1"/>
  <c r="M310" i="7"/>
  <c r="N310" i="7" a="1"/>
  <c r="N310" i="7"/>
  <c r="O310" i="7" a="1"/>
  <c r="O310" i="7"/>
  <c r="P310" i="7" a="1"/>
  <c r="P310" i="7"/>
  <c r="Q310" i="7" a="1"/>
  <c r="Q310" i="7"/>
  <c r="R310" i="7" a="1"/>
  <c r="R310" i="7"/>
  <c r="S310" i="7" a="1"/>
  <c r="S310" i="7"/>
  <c r="T310" i="7" a="1"/>
  <c r="T310" i="7"/>
  <c r="U310" i="7" a="1"/>
  <c r="U310" i="7"/>
  <c r="V310" i="7" a="1"/>
  <c r="V310" i="7"/>
  <c r="W310" i="7" a="1"/>
  <c r="W310" i="7"/>
  <c r="X310" i="7" a="1"/>
  <c r="X310" i="7"/>
  <c r="Y310" i="7" a="1"/>
  <c r="Y310" i="7"/>
  <c r="Z310" i="7" a="1"/>
  <c r="Z310" i="7"/>
  <c r="B311" i="7" a="1"/>
  <c r="B311" i="7"/>
  <c r="C311" i="7" a="1"/>
  <c r="C311" i="7"/>
  <c r="D311" i="7" a="1"/>
  <c r="D311" i="7"/>
  <c r="E311" i="7" a="1"/>
  <c r="E311" i="7"/>
  <c r="F311" i="7" a="1"/>
  <c r="F311" i="7"/>
  <c r="G311" i="7" a="1"/>
  <c r="G311" i="7"/>
  <c r="H311" i="7" a="1"/>
  <c r="H311" i="7"/>
  <c r="I311" i="7" a="1"/>
  <c r="I311" i="7"/>
  <c r="J311" i="7" a="1"/>
  <c r="J311" i="7"/>
  <c r="K311" i="7" a="1"/>
  <c r="K311" i="7"/>
  <c r="L311" i="7" a="1"/>
  <c r="L311" i="7"/>
  <c r="M311" i="7" a="1"/>
  <c r="M311" i="7"/>
  <c r="N311" i="7" a="1"/>
  <c r="N311" i="7"/>
  <c r="O311" i="7" a="1"/>
  <c r="O311" i="7"/>
  <c r="P311" i="7" a="1"/>
  <c r="P311" i="7"/>
  <c r="Q311" i="7" a="1"/>
  <c r="Q311" i="7"/>
  <c r="R311" i="7" a="1"/>
  <c r="R311" i="7"/>
  <c r="S311" i="7" a="1"/>
  <c r="S311" i="7"/>
  <c r="T311" i="7" a="1"/>
  <c r="T311" i="7"/>
  <c r="U311" i="7" a="1"/>
  <c r="U311" i="7"/>
  <c r="V311" i="7" a="1"/>
  <c r="V311" i="7"/>
  <c r="W311" i="7" a="1"/>
  <c r="W311" i="7"/>
  <c r="X311" i="7" a="1"/>
  <c r="X311" i="7"/>
  <c r="Y311" i="7" a="1"/>
  <c r="Y311" i="7"/>
  <c r="Z311" i="7" a="1"/>
  <c r="Z311" i="7"/>
  <c r="B312" i="7" a="1"/>
  <c r="B312" i="7"/>
  <c r="C312" i="7" a="1"/>
  <c r="C312" i="7"/>
  <c r="D312" i="7" a="1"/>
  <c r="D312" i="7"/>
  <c r="E312" i="7" a="1"/>
  <c r="E312" i="7"/>
  <c r="F312" i="7" a="1"/>
  <c r="F312" i="7"/>
  <c r="G312" i="7" a="1"/>
  <c r="G312" i="7"/>
  <c r="H312" i="7" a="1"/>
  <c r="H312" i="7"/>
  <c r="I312" i="7" a="1"/>
  <c r="I312" i="7"/>
  <c r="J312" i="7" a="1"/>
  <c r="J312" i="7"/>
  <c r="K312" i="7" a="1"/>
  <c r="K312" i="7"/>
  <c r="L312" i="7" a="1"/>
  <c r="L312" i="7"/>
  <c r="M312" i="7" a="1"/>
  <c r="M312" i="7"/>
  <c r="N312" i="7" a="1"/>
  <c r="N312" i="7"/>
  <c r="O312" i="7" a="1"/>
  <c r="O312" i="7"/>
  <c r="P312" i="7" a="1"/>
  <c r="P312" i="7"/>
  <c r="Q312" i="7" a="1"/>
  <c r="Q312" i="7"/>
  <c r="R312" i="7" a="1"/>
  <c r="R312" i="7"/>
  <c r="S312" i="7" a="1"/>
  <c r="S312" i="7"/>
  <c r="T312" i="7" a="1"/>
  <c r="T312" i="7"/>
  <c r="U312" i="7" a="1"/>
  <c r="U312" i="7"/>
  <c r="V312" i="7" a="1"/>
  <c r="V312" i="7"/>
  <c r="W312" i="7" a="1"/>
  <c r="W312" i="7"/>
  <c r="X312" i="7" a="1"/>
  <c r="X312" i="7"/>
  <c r="Y312" i="7" a="1"/>
  <c r="Y312" i="7"/>
  <c r="Z312" i="7" a="1"/>
  <c r="Z312" i="7"/>
  <c r="B313" i="7" a="1"/>
  <c r="B313" i="7"/>
  <c r="C313" i="7" a="1"/>
  <c r="C313" i="7"/>
  <c r="D313" i="7" a="1"/>
  <c r="D313" i="7"/>
  <c r="E313" i="7" a="1"/>
  <c r="E313" i="7"/>
  <c r="F313" i="7" a="1"/>
  <c r="F313" i="7"/>
  <c r="G313" i="7" a="1"/>
  <c r="G313" i="7"/>
  <c r="H313" i="7" a="1"/>
  <c r="H313" i="7"/>
  <c r="I313" i="7" a="1"/>
  <c r="I313" i="7"/>
  <c r="J313" i="7" a="1"/>
  <c r="J313" i="7"/>
  <c r="K313" i="7" a="1"/>
  <c r="K313" i="7"/>
  <c r="L313" i="7" a="1"/>
  <c r="L313" i="7"/>
  <c r="M313" i="7" a="1"/>
  <c r="M313" i="7"/>
  <c r="N313" i="7" a="1"/>
  <c r="N313" i="7"/>
  <c r="O313" i="7" a="1"/>
  <c r="O313" i="7"/>
  <c r="P313" i="7" a="1"/>
  <c r="P313" i="7"/>
  <c r="Q313" i="7" a="1"/>
  <c r="Q313" i="7"/>
  <c r="R313" i="7" a="1"/>
  <c r="R313" i="7"/>
  <c r="S313" i="7" a="1"/>
  <c r="S313" i="7"/>
  <c r="T313" i="7" a="1"/>
  <c r="T313" i="7"/>
  <c r="U313" i="7" a="1"/>
  <c r="U313" i="7"/>
  <c r="V313" i="7" a="1"/>
  <c r="V313" i="7"/>
  <c r="W313" i="7" a="1"/>
  <c r="W313" i="7"/>
  <c r="X313" i="7" a="1"/>
  <c r="X313" i="7"/>
  <c r="Y313" i="7" a="1"/>
  <c r="Y313" i="7"/>
  <c r="Z313" i="7" a="1"/>
  <c r="Z313" i="7"/>
  <c r="B314" i="7" a="1"/>
  <c r="B314" i="7"/>
  <c r="C314" i="7" a="1"/>
  <c r="C314" i="7"/>
  <c r="D314" i="7" a="1"/>
  <c r="D314" i="7"/>
  <c r="E314" i="7" a="1"/>
  <c r="E314" i="7"/>
  <c r="F314" i="7" a="1"/>
  <c r="F314" i="7"/>
  <c r="G314" i="7" a="1"/>
  <c r="G314" i="7"/>
  <c r="H314" i="7" a="1"/>
  <c r="H314" i="7"/>
  <c r="I314" i="7" a="1"/>
  <c r="I314" i="7"/>
  <c r="J314" i="7" a="1"/>
  <c r="J314" i="7"/>
  <c r="K314" i="7" a="1"/>
  <c r="K314" i="7"/>
  <c r="L314" i="7" a="1"/>
  <c r="L314" i="7"/>
  <c r="M314" i="7" a="1"/>
  <c r="M314" i="7"/>
  <c r="N314" i="7" a="1"/>
  <c r="N314" i="7"/>
  <c r="O314" i="7" a="1"/>
  <c r="O314" i="7"/>
  <c r="P314" i="7" a="1"/>
  <c r="P314" i="7"/>
  <c r="Q314" i="7" a="1"/>
  <c r="Q314" i="7"/>
  <c r="R314" i="7" a="1"/>
  <c r="R314" i="7"/>
  <c r="S314" i="7" a="1"/>
  <c r="S314" i="7"/>
  <c r="T314" i="7" a="1"/>
  <c r="T314" i="7"/>
  <c r="U314" i="7" a="1"/>
  <c r="U314" i="7"/>
  <c r="V314" i="7" a="1"/>
  <c r="V314" i="7"/>
  <c r="W314" i="7" a="1"/>
  <c r="W314" i="7"/>
  <c r="X314" i="7" a="1"/>
  <c r="X314" i="7"/>
  <c r="Y314" i="7" a="1"/>
  <c r="Y314" i="7"/>
  <c r="Z314" i="7" a="1"/>
  <c r="Z314" i="7"/>
  <c r="B315" i="7" a="1"/>
  <c r="B315" i="7"/>
  <c r="C315" i="7" a="1"/>
  <c r="C315" i="7"/>
  <c r="D315" i="7" a="1"/>
  <c r="D315" i="7"/>
  <c r="E315" i="7" a="1"/>
  <c r="E315" i="7"/>
  <c r="F315" i="7" a="1"/>
  <c r="F315" i="7"/>
  <c r="G315" i="7" a="1"/>
  <c r="G315" i="7"/>
  <c r="H315" i="7" a="1"/>
  <c r="H315" i="7"/>
  <c r="I315" i="7" a="1"/>
  <c r="I315" i="7"/>
  <c r="J315" i="7" a="1"/>
  <c r="J315" i="7"/>
  <c r="K315" i="7" a="1"/>
  <c r="K315" i="7"/>
  <c r="L315" i="7" a="1"/>
  <c r="L315" i="7"/>
  <c r="M315" i="7" a="1"/>
  <c r="M315" i="7"/>
  <c r="N315" i="7" a="1"/>
  <c r="N315" i="7"/>
  <c r="O315" i="7" a="1"/>
  <c r="O315" i="7"/>
  <c r="P315" i="7" a="1"/>
  <c r="P315" i="7"/>
  <c r="Q315" i="7" a="1"/>
  <c r="Q315" i="7"/>
  <c r="R315" i="7" a="1"/>
  <c r="R315" i="7"/>
  <c r="S315" i="7" a="1"/>
  <c r="S315" i="7"/>
  <c r="T315" i="7" a="1"/>
  <c r="T315" i="7"/>
  <c r="U315" i="7" a="1"/>
  <c r="U315" i="7"/>
  <c r="V315" i="7" a="1"/>
  <c r="V315" i="7"/>
  <c r="W315" i="7" a="1"/>
  <c r="W315" i="7"/>
  <c r="X315" i="7" a="1"/>
  <c r="X315" i="7"/>
  <c r="Y315" i="7" a="1"/>
  <c r="Y315" i="7"/>
  <c r="Z315" i="7" a="1"/>
  <c r="Z315" i="7"/>
  <c r="B316" i="7" a="1"/>
  <c r="B316" i="7"/>
  <c r="C316" i="7" a="1"/>
  <c r="C316" i="7"/>
  <c r="D316" i="7" a="1"/>
  <c r="D316" i="7"/>
  <c r="E316" i="7" a="1"/>
  <c r="E316" i="7"/>
  <c r="F316" i="7" a="1"/>
  <c r="F316" i="7"/>
  <c r="G316" i="7" a="1"/>
  <c r="G316" i="7"/>
  <c r="H316" i="7" a="1"/>
  <c r="H316" i="7"/>
  <c r="I316" i="7" a="1"/>
  <c r="I316" i="7"/>
  <c r="J316" i="7" a="1"/>
  <c r="J316" i="7"/>
  <c r="K316" i="7" a="1"/>
  <c r="K316" i="7"/>
  <c r="L316" i="7" a="1"/>
  <c r="L316" i="7"/>
  <c r="M316" i="7" a="1"/>
  <c r="M316" i="7"/>
  <c r="N316" i="7" a="1"/>
  <c r="N316" i="7"/>
  <c r="O316" i="7" a="1"/>
  <c r="O316" i="7"/>
  <c r="P316" i="7" a="1"/>
  <c r="P316" i="7"/>
  <c r="Q316" i="7" a="1"/>
  <c r="Q316" i="7"/>
  <c r="R316" i="7" a="1"/>
  <c r="R316" i="7"/>
  <c r="S316" i="7" a="1"/>
  <c r="S316" i="7"/>
  <c r="T316" i="7" a="1"/>
  <c r="T316" i="7"/>
  <c r="U316" i="7" a="1"/>
  <c r="U316" i="7"/>
  <c r="V316" i="7" a="1"/>
  <c r="V316" i="7"/>
  <c r="W316" i="7" a="1"/>
  <c r="W316" i="7"/>
  <c r="X316" i="7" a="1"/>
  <c r="X316" i="7"/>
  <c r="Y316" i="7" a="1"/>
  <c r="Y316" i="7"/>
  <c r="Z316" i="7" a="1"/>
  <c r="Z316" i="7"/>
  <c r="B317" i="7" a="1"/>
  <c r="B317" i="7"/>
  <c r="C317" i="7" a="1"/>
  <c r="C317" i="7"/>
  <c r="D317" i="7" a="1"/>
  <c r="D317" i="7"/>
  <c r="E317" i="7" a="1"/>
  <c r="E317" i="7"/>
  <c r="F317" i="7" a="1"/>
  <c r="F317" i="7"/>
  <c r="G317" i="7" a="1"/>
  <c r="G317" i="7"/>
  <c r="H317" i="7" a="1"/>
  <c r="H317" i="7"/>
  <c r="I317" i="7" a="1"/>
  <c r="I317" i="7"/>
  <c r="J317" i="7" a="1"/>
  <c r="J317" i="7"/>
  <c r="K317" i="7" a="1"/>
  <c r="K317" i="7"/>
  <c r="L317" i="7" a="1"/>
  <c r="L317" i="7"/>
  <c r="M317" i="7" a="1"/>
  <c r="M317" i="7"/>
  <c r="N317" i="7" a="1"/>
  <c r="N317" i="7"/>
  <c r="O317" i="7" a="1"/>
  <c r="O317" i="7"/>
  <c r="P317" i="7" a="1"/>
  <c r="P317" i="7"/>
  <c r="Q317" i="7" a="1"/>
  <c r="Q317" i="7"/>
  <c r="R317" i="7" a="1"/>
  <c r="R317" i="7"/>
  <c r="S317" i="7" a="1"/>
  <c r="S317" i="7"/>
  <c r="T317" i="7" a="1"/>
  <c r="T317" i="7"/>
  <c r="U317" i="7" a="1"/>
  <c r="U317" i="7"/>
  <c r="V317" i="7" a="1"/>
  <c r="V317" i="7"/>
  <c r="W317" i="7" a="1"/>
  <c r="W317" i="7"/>
  <c r="X317" i="7" a="1"/>
  <c r="X317" i="7"/>
  <c r="Y317" i="7" a="1"/>
  <c r="Y317" i="7"/>
  <c r="Z317" i="7" a="1"/>
  <c r="Z317" i="7"/>
  <c r="B318" i="7" a="1"/>
  <c r="B318" i="7"/>
  <c r="C318" i="7" a="1"/>
  <c r="C318" i="7"/>
  <c r="D318" i="7" a="1"/>
  <c r="D318" i="7"/>
  <c r="E318" i="7" a="1"/>
  <c r="E318" i="7"/>
  <c r="F318" i="7" a="1"/>
  <c r="F318" i="7"/>
  <c r="G318" i="7" a="1"/>
  <c r="G318" i="7"/>
  <c r="H318" i="7" a="1"/>
  <c r="H318" i="7"/>
  <c r="I318" i="7" a="1"/>
  <c r="I318" i="7"/>
  <c r="J318" i="7" a="1"/>
  <c r="J318" i="7"/>
  <c r="K318" i="7" a="1"/>
  <c r="K318" i="7"/>
  <c r="L318" i="7" a="1"/>
  <c r="L318" i="7"/>
  <c r="M318" i="7" a="1"/>
  <c r="M318" i="7"/>
  <c r="N318" i="7" a="1"/>
  <c r="N318" i="7"/>
  <c r="O318" i="7" a="1"/>
  <c r="O318" i="7"/>
  <c r="P318" i="7" a="1"/>
  <c r="P318" i="7"/>
  <c r="Q318" i="7" a="1"/>
  <c r="Q318" i="7"/>
  <c r="R318" i="7" a="1"/>
  <c r="R318" i="7"/>
  <c r="S318" i="7" a="1"/>
  <c r="S318" i="7"/>
  <c r="T318" i="7" a="1"/>
  <c r="T318" i="7"/>
  <c r="U318" i="7" a="1"/>
  <c r="U318" i="7"/>
  <c r="V318" i="7" a="1"/>
  <c r="V318" i="7"/>
  <c r="W318" i="7" a="1"/>
  <c r="W318" i="7"/>
  <c r="X318" i="7" a="1"/>
  <c r="X318" i="7"/>
  <c r="Y318" i="7" a="1"/>
  <c r="Y318" i="7"/>
  <c r="Z318" i="7" a="1"/>
  <c r="Z318" i="7"/>
  <c r="B319" i="7" a="1"/>
  <c r="B319" i="7"/>
  <c r="C319" i="7" a="1"/>
  <c r="C319" i="7"/>
  <c r="D319" i="7" a="1"/>
  <c r="D319" i="7"/>
  <c r="E319" i="7" a="1"/>
  <c r="E319" i="7"/>
  <c r="F319" i="7" a="1"/>
  <c r="F319" i="7"/>
  <c r="G319" i="7" a="1"/>
  <c r="G319" i="7"/>
  <c r="H319" i="7" a="1"/>
  <c r="H319" i="7"/>
  <c r="I319" i="7" a="1"/>
  <c r="I319" i="7"/>
  <c r="J319" i="7" a="1"/>
  <c r="J319" i="7"/>
  <c r="K319" i="7" a="1"/>
  <c r="K319" i="7"/>
  <c r="L319" i="7" a="1"/>
  <c r="L319" i="7"/>
  <c r="M319" i="7" a="1"/>
  <c r="M319" i="7"/>
  <c r="N319" i="7" a="1"/>
  <c r="N319" i="7"/>
  <c r="O319" i="7" a="1"/>
  <c r="O319" i="7"/>
  <c r="P319" i="7" a="1"/>
  <c r="P319" i="7"/>
  <c r="Q319" i="7" a="1"/>
  <c r="Q319" i="7"/>
  <c r="R319" i="7" a="1"/>
  <c r="R319" i="7"/>
  <c r="S319" i="7" a="1"/>
  <c r="S319" i="7"/>
  <c r="T319" i="7" a="1"/>
  <c r="T319" i="7"/>
  <c r="U319" i="7" a="1"/>
  <c r="U319" i="7"/>
  <c r="V319" i="7" a="1"/>
  <c r="V319" i="7"/>
  <c r="W319" i="7" a="1"/>
  <c r="W319" i="7"/>
  <c r="X319" i="7" a="1"/>
  <c r="X319" i="7"/>
  <c r="Y319" i="7" a="1"/>
  <c r="Y319" i="7"/>
  <c r="Z319" i="7" a="1"/>
  <c r="Z319" i="7"/>
  <c r="B320" i="7" a="1"/>
  <c r="B320" i="7"/>
  <c r="C320" i="7" a="1"/>
  <c r="C320" i="7"/>
  <c r="D320" i="7" a="1"/>
  <c r="D320" i="7"/>
  <c r="E320" i="7" a="1"/>
  <c r="E320" i="7"/>
  <c r="F320" i="7" a="1"/>
  <c r="F320" i="7"/>
  <c r="G320" i="7" a="1"/>
  <c r="G320" i="7"/>
  <c r="H320" i="7" a="1"/>
  <c r="H320" i="7"/>
  <c r="I320" i="7" a="1"/>
  <c r="I320" i="7"/>
  <c r="J320" i="7" a="1"/>
  <c r="J320" i="7"/>
  <c r="K320" i="7" a="1"/>
  <c r="K320" i="7"/>
  <c r="L320" i="7" a="1"/>
  <c r="L320" i="7"/>
  <c r="M320" i="7" a="1"/>
  <c r="M320" i="7"/>
  <c r="N320" i="7" a="1"/>
  <c r="N320" i="7"/>
  <c r="O320" i="7" a="1"/>
  <c r="O320" i="7"/>
  <c r="P320" i="7" a="1"/>
  <c r="P320" i="7"/>
  <c r="Q320" i="7" a="1"/>
  <c r="Q320" i="7"/>
  <c r="R320" i="7" a="1"/>
  <c r="R320" i="7"/>
  <c r="S320" i="7" a="1"/>
  <c r="S320" i="7"/>
  <c r="T320" i="7" a="1"/>
  <c r="T320" i="7"/>
  <c r="U320" i="7" a="1"/>
  <c r="U320" i="7"/>
  <c r="V320" i="7" a="1"/>
  <c r="V320" i="7"/>
  <c r="W320" i="7" a="1"/>
  <c r="W320" i="7"/>
  <c r="X320" i="7" a="1"/>
  <c r="X320" i="7"/>
  <c r="Y320" i="7" a="1"/>
  <c r="Y320" i="7"/>
  <c r="Z320" i="7" a="1"/>
  <c r="Z320" i="7"/>
  <c r="B321" i="7" a="1"/>
  <c r="B321" i="7"/>
  <c r="C321" i="7" a="1"/>
  <c r="C321" i="7"/>
  <c r="D321" i="7" a="1"/>
  <c r="D321" i="7"/>
  <c r="E321" i="7" a="1"/>
  <c r="E321" i="7"/>
  <c r="F321" i="7" a="1"/>
  <c r="F321" i="7"/>
  <c r="G321" i="7" a="1"/>
  <c r="G321" i="7"/>
  <c r="H321" i="7" a="1"/>
  <c r="H321" i="7"/>
  <c r="I321" i="7" a="1"/>
  <c r="I321" i="7"/>
  <c r="J321" i="7" a="1"/>
  <c r="J321" i="7"/>
  <c r="K321" i="7" a="1"/>
  <c r="K321" i="7"/>
  <c r="L321" i="7" a="1"/>
  <c r="L321" i="7"/>
  <c r="M321" i="7" a="1"/>
  <c r="M321" i="7"/>
  <c r="N321" i="7" a="1"/>
  <c r="N321" i="7"/>
  <c r="O321" i="7" a="1"/>
  <c r="O321" i="7"/>
  <c r="P321" i="7" a="1"/>
  <c r="P321" i="7"/>
  <c r="Q321" i="7" a="1"/>
  <c r="Q321" i="7"/>
  <c r="R321" i="7" a="1"/>
  <c r="R321" i="7"/>
  <c r="S321" i="7" a="1"/>
  <c r="S321" i="7"/>
  <c r="T321" i="7" a="1"/>
  <c r="T321" i="7"/>
  <c r="U321" i="7" a="1"/>
  <c r="U321" i="7"/>
  <c r="V321" i="7" a="1"/>
  <c r="V321" i="7"/>
  <c r="W321" i="7" a="1"/>
  <c r="W321" i="7"/>
  <c r="X321" i="7" a="1"/>
  <c r="X321" i="7"/>
  <c r="Y321" i="7" a="1"/>
  <c r="Y321" i="7"/>
  <c r="Z321" i="7" a="1"/>
  <c r="Z321" i="7"/>
  <c r="B322" i="7" a="1"/>
  <c r="B322" i="7"/>
  <c r="C322" i="7" a="1"/>
  <c r="C322" i="7"/>
  <c r="D322" i="7" a="1"/>
  <c r="D322" i="7"/>
  <c r="E322" i="7" a="1"/>
  <c r="E322" i="7"/>
  <c r="F322" i="7" a="1"/>
  <c r="F322" i="7"/>
  <c r="G322" i="7" a="1"/>
  <c r="G322" i="7"/>
  <c r="H322" i="7" a="1"/>
  <c r="H322" i="7"/>
  <c r="I322" i="7" a="1"/>
  <c r="I322" i="7"/>
  <c r="J322" i="7" a="1"/>
  <c r="J322" i="7"/>
  <c r="K322" i="7" a="1"/>
  <c r="K322" i="7"/>
  <c r="L322" i="7" a="1"/>
  <c r="L322" i="7"/>
  <c r="M322" i="7" a="1"/>
  <c r="M322" i="7"/>
  <c r="N322" i="7" a="1"/>
  <c r="N322" i="7"/>
  <c r="O322" i="7" a="1"/>
  <c r="O322" i="7"/>
  <c r="P322" i="7" a="1"/>
  <c r="P322" i="7"/>
  <c r="Q322" i="7" a="1"/>
  <c r="Q322" i="7"/>
  <c r="R322" i="7" a="1"/>
  <c r="R322" i="7"/>
  <c r="S322" i="7" a="1"/>
  <c r="S322" i="7"/>
  <c r="T322" i="7" a="1"/>
  <c r="T322" i="7"/>
  <c r="U322" i="7" a="1"/>
  <c r="U322" i="7"/>
  <c r="V322" i="7" a="1"/>
  <c r="V322" i="7"/>
  <c r="W322" i="7" a="1"/>
  <c r="W322" i="7"/>
  <c r="X322" i="7" a="1"/>
  <c r="X322" i="7"/>
  <c r="Y322" i="7" a="1"/>
  <c r="Y322" i="7"/>
  <c r="Z322" i="7" a="1"/>
  <c r="Z322" i="7"/>
  <c r="B323" i="7" a="1"/>
  <c r="B323" i="7"/>
  <c r="C323" i="7" a="1"/>
  <c r="C323" i="7"/>
  <c r="D323" i="7" a="1"/>
  <c r="D323" i="7"/>
  <c r="E323" i="7" a="1"/>
  <c r="E323" i="7"/>
  <c r="F323" i="7" a="1"/>
  <c r="F323" i="7"/>
  <c r="G323" i="7" a="1"/>
  <c r="G323" i="7"/>
  <c r="H323" i="7" a="1"/>
  <c r="H323" i="7"/>
  <c r="I323" i="7" a="1"/>
  <c r="I323" i="7"/>
  <c r="J323" i="7" a="1"/>
  <c r="J323" i="7"/>
  <c r="K323" i="7" a="1"/>
  <c r="K323" i="7"/>
  <c r="L323" i="7" a="1"/>
  <c r="L323" i="7"/>
  <c r="M323" i="7" a="1"/>
  <c r="M323" i="7"/>
  <c r="N323" i="7" a="1"/>
  <c r="N323" i="7"/>
  <c r="O323" i="7" a="1"/>
  <c r="O323" i="7"/>
  <c r="P323" i="7" a="1"/>
  <c r="P323" i="7"/>
  <c r="Q323" i="7" a="1"/>
  <c r="Q323" i="7"/>
  <c r="R323" i="7" a="1"/>
  <c r="R323" i="7"/>
  <c r="S323" i="7" a="1"/>
  <c r="S323" i="7"/>
  <c r="T323" i="7" a="1"/>
  <c r="T323" i="7"/>
  <c r="U323" i="7" a="1"/>
  <c r="U323" i="7"/>
  <c r="V323" i="7" a="1"/>
  <c r="V323" i="7"/>
  <c r="W323" i="7" a="1"/>
  <c r="W323" i="7"/>
  <c r="X323" i="7" a="1"/>
  <c r="X323" i="7"/>
  <c r="Y323" i="7" a="1"/>
  <c r="Y323" i="7"/>
  <c r="Z323" i="7" a="1"/>
  <c r="Z323" i="7"/>
  <c r="B324" i="7" a="1"/>
  <c r="B324" i="7"/>
  <c r="C324" i="7" a="1"/>
  <c r="C324" i="7"/>
  <c r="D324" i="7" a="1"/>
  <c r="D324" i="7"/>
  <c r="E324" i="7" a="1"/>
  <c r="E324" i="7"/>
  <c r="F324" i="7" a="1"/>
  <c r="F324" i="7"/>
  <c r="G324" i="7" a="1"/>
  <c r="G324" i="7"/>
  <c r="H324" i="7" a="1"/>
  <c r="H324" i="7"/>
  <c r="I324" i="7" a="1"/>
  <c r="I324" i="7"/>
  <c r="J324" i="7" a="1"/>
  <c r="J324" i="7"/>
  <c r="K324" i="7" a="1"/>
  <c r="K324" i="7"/>
  <c r="L324" i="7" a="1"/>
  <c r="L324" i="7"/>
  <c r="M324" i="7" a="1"/>
  <c r="M324" i="7"/>
  <c r="N324" i="7" a="1"/>
  <c r="N324" i="7"/>
  <c r="O324" i="7" a="1"/>
  <c r="O324" i="7"/>
  <c r="P324" i="7" a="1"/>
  <c r="P324" i="7"/>
  <c r="Q324" i="7" a="1"/>
  <c r="Q324" i="7"/>
  <c r="R324" i="7" a="1"/>
  <c r="R324" i="7"/>
  <c r="S324" i="7" a="1"/>
  <c r="S324" i="7"/>
  <c r="T324" i="7" a="1"/>
  <c r="T324" i="7"/>
  <c r="U324" i="7" a="1"/>
  <c r="U324" i="7"/>
  <c r="V324" i="7" a="1"/>
  <c r="V324" i="7"/>
  <c r="W324" i="7" a="1"/>
  <c r="W324" i="7"/>
  <c r="X324" i="7" a="1"/>
  <c r="X324" i="7"/>
  <c r="Y324" i="7" a="1"/>
  <c r="Y324" i="7"/>
  <c r="Z324" i="7" a="1"/>
  <c r="Z324" i="7"/>
  <c r="B325" i="7" a="1"/>
  <c r="B325" i="7"/>
  <c r="C325" i="7" a="1"/>
  <c r="C325" i="7"/>
  <c r="D325" i="7" a="1"/>
  <c r="D325" i="7"/>
  <c r="E325" i="7" a="1"/>
  <c r="E325" i="7"/>
  <c r="F325" i="7" a="1"/>
  <c r="F325" i="7"/>
  <c r="G325" i="7" a="1"/>
  <c r="G325" i="7"/>
  <c r="H325" i="7" a="1"/>
  <c r="H325" i="7"/>
  <c r="I325" i="7" a="1"/>
  <c r="I325" i="7"/>
  <c r="J325" i="7" a="1"/>
  <c r="J325" i="7"/>
  <c r="K325" i="7" a="1"/>
  <c r="K325" i="7"/>
  <c r="L325" i="7" a="1"/>
  <c r="L325" i="7"/>
  <c r="M325" i="7" a="1"/>
  <c r="M325" i="7"/>
  <c r="N325" i="7" a="1"/>
  <c r="N325" i="7"/>
  <c r="O325" i="7" a="1"/>
  <c r="O325" i="7"/>
  <c r="P325" i="7" a="1"/>
  <c r="P325" i="7"/>
  <c r="Q325" i="7" a="1"/>
  <c r="Q325" i="7"/>
  <c r="R325" i="7" a="1"/>
  <c r="R325" i="7"/>
  <c r="S325" i="7" a="1"/>
  <c r="S325" i="7"/>
  <c r="T325" i="7" a="1"/>
  <c r="T325" i="7"/>
  <c r="U325" i="7" a="1"/>
  <c r="U325" i="7"/>
  <c r="V325" i="7" a="1"/>
  <c r="V325" i="7"/>
  <c r="W325" i="7" a="1"/>
  <c r="W325" i="7"/>
  <c r="X325" i="7" a="1"/>
  <c r="X325" i="7"/>
  <c r="Y325" i="7" a="1"/>
  <c r="Y325" i="7"/>
  <c r="Z325" i="7" a="1"/>
  <c r="Z325" i="7"/>
  <c r="B326" i="7" a="1"/>
  <c r="B326" i="7"/>
  <c r="C326" i="7" a="1"/>
  <c r="C326" i="7"/>
  <c r="D326" i="7" a="1"/>
  <c r="D326" i="7"/>
  <c r="E326" i="7" a="1"/>
  <c r="E326" i="7"/>
  <c r="F326" i="7" a="1"/>
  <c r="F326" i="7"/>
  <c r="G326" i="7" a="1"/>
  <c r="G326" i="7"/>
  <c r="H326" i="7" a="1"/>
  <c r="H326" i="7"/>
  <c r="I326" i="7" a="1"/>
  <c r="I326" i="7"/>
  <c r="J326" i="7" a="1"/>
  <c r="J326" i="7"/>
  <c r="K326" i="7" a="1"/>
  <c r="K326" i="7"/>
  <c r="L326" i="7" a="1"/>
  <c r="L326" i="7"/>
  <c r="M326" i="7" a="1"/>
  <c r="M326" i="7"/>
  <c r="N326" i="7" a="1"/>
  <c r="N326" i="7"/>
  <c r="O326" i="7" a="1"/>
  <c r="O326" i="7"/>
  <c r="P326" i="7" a="1"/>
  <c r="P326" i="7"/>
  <c r="Q326" i="7" a="1"/>
  <c r="Q326" i="7"/>
  <c r="R326" i="7" a="1"/>
  <c r="R326" i="7"/>
  <c r="S326" i="7" a="1"/>
  <c r="S326" i="7"/>
  <c r="T326" i="7" a="1"/>
  <c r="T326" i="7"/>
  <c r="U326" i="7" a="1"/>
  <c r="U326" i="7"/>
  <c r="V326" i="7" a="1"/>
  <c r="V326" i="7"/>
  <c r="W326" i="7" a="1"/>
  <c r="W326" i="7"/>
  <c r="X326" i="7" a="1"/>
  <c r="X326" i="7"/>
  <c r="Y326" i="7" a="1"/>
  <c r="Y326" i="7"/>
  <c r="Z326" i="7" a="1"/>
  <c r="Z326" i="7"/>
  <c r="B327" i="7" a="1"/>
  <c r="B327" i="7"/>
  <c r="C327" i="7" a="1"/>
  <c r="C327" i="7"/>
  <c r="D327" i="7" a="1"/>
  <c r="D327" i="7"/>
  <c r="E327" i="7" a="1"/>
  <c r="E327" i="7"/>
  <c r="F327" i="7" a="1"/>
  <c r="F327" i="7"/>
  <c r="G327" i="7" a="1"/>
  <c r="G327" i="7"/>
  <c r="H327" i="7" a="1"/>
  <c r="H327" i="7"/>
  <c r="I327" i="7" a="1"/>
  <c r="I327" i="7"/>
  <c r="J327" i="7" a="1"/>
  <c r="J327" i="7"/>
  <c r="K327" i="7" a="1"/>
  <c r="K327" i="7"/>
  <c r="L327" i="7" a="1"/>
  <c r="L327" i="7"/>
  <c r="M327" i="7" a="1"/>
  <c r="M327" i="7"/>
  <c r="N327" i="7" a="1"/>
  <c r="N327" i="7"/>
  <c r="O327" i="7" a="1"/>
  <c r="O327" i="7"/>
  <c r="P327" i="7" a="1"/>
  <c r="P327" i="7"/>
  <c r="Q327" i="7" a="1"/>
  <c r="Q327" i="7"/>
  <c r="R327" i="7" a="1"/>
  <c r="R327" i="7"/>
  <c r="S327" i="7" a="1"/>
  <c r="S327" i="7"/>
  <c r="T327" i="7" a="1"/>
  <c r="T327" i="7"/>
  <c r="U327" i="7" a="1"/>
  <c r="U327" i="7"/>
  <c r="V327" i="7" a="1"/>
  <c r="V327" i="7"/>
  <c r="W327" i="7" a="1"/>
  <c r="W327" i="7"/>
  <c r="X327" i="7" a="1"/>
  <c r="X327" i="7"/>
  <c r="Y327" i="7" a="1"/>
  <c r="Y327" i="7"/>
  <c r="Z327" i="7" a="1"/>
  <c r="Z327" i="7"/>
  <c r="B328" i="7" a="1"/>
  <c r="B328" i="7"/>
  <c r="C328" i="7" a="1"/>
  <c r="C328" i="7"/>
  <c r="D328" i="7" a="1"/>
  <c r="D328" i="7"/>
  <c r="E328" i="7" a="1"/>
  <c r="E328" i="7"/>
  <c r="F328" i="7" a="1"/>
  <c r="F328" i="7"/>
  <c r="G328" i="7" a="1"/>
  <c r="G328" i="7"/>
  <c r="H328" i="7" a="1"/>
  <c r="H328" i="7"/>
  <c r="I328" i="7" a="1"/>
  <c r="I328" i="7"/>
  <c r="J328" i="7" a="1"/>
  <c r="J328" i="7"/>
  <c r="K328" i="7" a="1"/>
  <c r="K328" i="7"/>
  <c r="L328" i="7" a="1"/>
  <c r="L328" i="7"/>
  <c r="M328" i="7" a="1"/>
  <c r="M328" i="7"/>
  <c r="N328" i="7" a="1"/>
  <c r="N328" i="7"/>
  <c r="O328" i="7" a="1"/>
  <c r="O328" i="7"/>
  <c r="P328" i="7" a="1"/>
  <c r="P328" i="7"/>
  <c r="Q328" i="7" a="1"/>
  <c r="Q328" i="7"/>
  <c r="R328" i="7" a="1"/>
  <c r="R328" i="7"/>
  <c r="S328" i="7" a="1"/>
  <c r="S328" i="7"/>
  <c r="T328" i="7" a="1"/>
  <c r="T328" i="7"/>
  <c r="U328" i="7" a="1"/>
  <c r="U328" i="7"/>
  <c r="V328" i="7" a="1"/>
  <c r="V328" i="7"/>
  <c r="W328" i="7" a="1"/>
  <c r="W328" i="7"/>
  <c r="X328" i="7" a="1"/>
  <c r="X328" i="7"/>
  <c r="Y328" i="7" a="1"/>
  <c r="Y328" i="7"/>
  <c r="Z328" i="7" a="1"/>
  <c r="Z328" i="7"/>
  <c r="B329" i="7" a="1"/>
  <c r="B329" i="7"/>
  <c r="C329" i="7" a="1"/>
  <c r="C329" i="7"/>
  <c r="D329" i="7" a="1"/>
  <c r="D329" i="7"/>
  <c r="E329" i="7" a="1"/>
  <c r="E329" i="7"/>
  <c r="F329" i="7" a="1"/>
  <c r="F329" i="7"/>
  <c r="G329" i="7" a="1"/>
  <c r="G329" i="7"/>
  <c r="H329" i="7" a="1"/>
  <c r="H329" i="7"/>
  <c r="I329" i="7" a="1"/>
  <c r="I329" i="7"/>
  <c r="J329" i="7" a="1"/>
  <c r="J329" i="7"/>
  <c r="K329" i="7" a="1"/>
  <c r="K329" i="7"/>
  <c r="L329" i="7" a="1"/>
  <c r="L329" i="7"/>
  <c r="M329" i="7" a="1"/>
  <c r="M329" i="7"/>
  <c r="N329" i="7" a="1"/>
  <c r="N329" i="7"/>
  <c r="O329" i="7" a="1"/>
  <c r="O329" i="7"/>
  <c r="P329" i="7" a="1"/>
  <c r="P329" i="7"/>
  <c r="Q329" i="7" a="1"/>
  <c r="Q329" i="7"/>
  <c r="R329" i="7" a="1"/>
  <c r="R329" i="7"/>
  <c r="S329" i="7" a="1"/>
  <c r="S329" i="7"/>
  <c r="T329" i="7" a="1"/>
  <c r="T329" i="7"/>
  <c r="U329" i="7" a="1"/>
  <c r="U329" i="7"/>
  <c r="V329" i="7" a="1"/>
  <c r="V329" i="7"/>
  <c r="W329" i="7" a="1"/>
  <c r="W329" i="7"/>
  <c r="X329" i="7" a="1"/>
  <c r="X329" i="7"/>
  <c r="Y329" i="7" a="1"/>
  <c r="Y329" i="7"/>
  <c r="Z329" i="7" a="1"/>
  <c r="Z329" i="7"/>
  <c r="B330" i="7" a="1"/>
  <c r="B330" i="7"/>
  <c r="C330" i="7" a="1"/>
  <c r="C330" i="7"/>
  <c r="D330" i="7" a="1"/>
  <c r="D330" i="7"/>
  <c r="E330" i="7" a="1"/>
  <c r="E330" i="7"/>
  <c r="F330" i="7" a="1"/>
  <c r="F330" i="7"/>
  <c r="G330" i="7" a="1"/>
  <c r="G330" i="7"/>
  <c r="H330" i="7" a="1"/>
  <c r="H330" i="7"/>
  <c r="I330" i="7" a="1"/>
  <c r="I330" i="7"/>
  <c r="J330" i="7" a="1"/>
  <c r="J330" i="7"/>
  <c r="K330" i="7" a="1"/>
  <c r="K330" i="7"/>
  <c r="L330" i="7" a="1"/>
  <c r="L330" i="7"/>
  <c r="M330" i="7" a="1"/>
  <c r="M330" i="7"/>
  <c r="N330" i="7" a="1"/>
  <c r="N330" i="7"/>
  <c r="O330" i="7" a="1"/>
  <c r="O330" i="7"/>
  <c r="P330" i="7" a="1"/>
  <c r="P330" i="7"/>
  <c r="Q330" i="7" a="1"/>
  <c r="Q330" i="7"/>
  <c r="R330" i="7" a="1"/>
  <c r="R330" i="7"/>
  <c r="S330" i="7" a="1"/>
  <c r="S330" i="7"/>
  <c r="T330" i="7" a="1"/>
  <c r="T330" i="7"/>
  <c r="U330" i="7" a="1"/>
  <c r="U330" i="7"/>
  <c r="V330" i="7" a="1"/>
  <c r="V330" i="7"/>
  <c r="W330" i="7" a="1"/>
  <c r="W330" i="7"/>
  <c r="X330" i="7" a="1"/>
  <c r="X330" i="7"/>
  <c r="Y330" i="7" a="1"/>
  <c r="Y330" i="7"/>
  <c r="Z330" i="7" a="1"/>
  <c r="Z330" i="7"/>
  <c r="B331" i="7" a="1"/>
  <c r="B331" i="7"/>
  <c r="C331" i="7" a="1"/>
  <c r="C331" i="7"/>
  <c r="D331" i="7" a="1"/>
  <c r="D331" i="7"/>
  <c r="E331" i="7" a="1"/>
  <c r="E331" i="7"/>
  <c r="F331" i="7" a="1"/>
  <c r="F331" i="7"/>
  <c r="G331" i="7" a="1"/>
  <c r="G331" i="7"/>
  <c r="H331" i="7" a="1"/>
  <c r="H331" i="7"/>
  <c r="I331" i="7" a="1"/>
  <c r="I331" i="7"/>
  <c r="J331" i="7" a="1"/>
  <c r="J331" i="7"/>
  <c r="K331" i="7" a="1"/>
  <c r="K331" i="7"/>
  <c r="L331" i="7" a="1"/>
  <c r="L331" i="7"/>
  <c r="M331" i="7" a="1"/>
  <c r="M331" i="7"/>
  <c r="N331" i="7" a="1"/>
  <c r="N331" i="7"/>
  <c r="O331" i="7" a="1"/>
  <c r="O331" i="7"/>
  <c r="P331" i="7" a="1"/>
  <c r="P331" i="7"/>
  <c r="Q331" i="7" a="1"/>
  <c r="Q331" i="7"/>
  <c r="R331" i="7" a="1"/>
  <c r="R331" i="7"/>
  <c r="S331" i="7" a="1"/>
  <c r="S331" i="7"/>
  <c r="T331" i="7" a="1"/>
  <c r="T331" i="7"/>
  <c r="U331" i="7" a="1"/>
  <c r="U331" i="7"/>
  <c r="V331" i="7" a="1"/>
  <c r="V331" i="7"/>
  <c r="W331" i="7" a="1"/>
  <c r="W331" i="7"/>
  <c r="X331" i="7" a="1"/>
  <c r="X331" i="7"/>
  <c r="Y331" i="7" a="1"/>
  <c r="Y331" i="7"/>
  <c r="Z331" i="7" a="1"/>
  <c r="Z331" i="7"/>
  <c r="B332" i="7" a="1"/>
  <c r="B332" i="7"/>
  <c r="C332" i="7" a="1"/>
  <c r="C332" i="7"/>
  <c r="D332" i="7" a="1"/>
  <c r="D332" i="7"/>
  <c r="E332" i="7" a="1"/>
  <c r="E332" i="7"/>
  <c r="F332" i="7" a="1"/>
  <c r="F332" i="7"/>
  <c r="G332" i="7" a="1"/>
  <c r="G332" i="7"/>
  <c r="H332" i="7" a="1"/>
  <c r="H332" i="7"/>
  <c r="I332" i="7" a="1"/>
  <c r="I332" i="7"/>
  <c r="J332" i="7" a="1"/>
  <c r="J332" i="7"/>
  <c r="K332" i="7" a="1"/>
  <c r="K332" i="7"/>
  <c r="L332" i="7" a="1"/>
  <c r="L332" i="7"/>
  <c r="M332" i="7" a="1"/>
  <c r="M332" i="7"/>
  <c r="N332" i="7" a="1"/>
  <c r="N332" i="7"/>
  <c r="O332" i="7" a="1"/>
  <c r="O332" i="7"/>
  <c r="P332" i="7" a="1"/>
  <c r="P332" i="7"/>
  <c r="Q332" i="7" a="1"/>
  <c r="Q332" i="7"/>
  <c r="R332" i="7" a="1"/>
  <c r="R332" i="7"/>
  <c r="S332" i="7" a="1"/>
  <c r="S332" i="7"/>
  <c r="T332" i="7" a="1"/>
  <c r="T332" i="7"/>
  <c r="U332" i="7" a="1"/>
  <c r="U332" i="7"/>
  <c r="V332" i="7" a="1"/>
  <c r="V332" i="7"/>
  <c r="W332" i="7" a="1"/>
  <c r="W332" i="7"/>
  <c r="X332" i="7" a="1"/>
  <c r="X332" i="7"/>
  <c r="Y332" i="7" a="1"/>
  <c r="Y332" i="7"/>
  <c r="Z332" i="7" a="1"/>
  <c r="Z332" i="7"/>
  <c r="B333" i="7" a="1"/>
  <c r="B333" i="7"/>
  <c r="C333" i="7" a="1"/>
  <c r="C333" i="7"/>
  <c r="D333" i="7" a="1"/>
  <c r="D333" i="7"/>
  <c r="E333" i="7" a="1"/>
  <c r="E333" i="7"/>
  <c r="F333" i="7" a="1"/>
  <c r="F333" i="7"/>
  <c r="G333" i="7" a="1"/>
  <c r="G333" i="7"/>
  <c r="H333" i="7" a="1"/>
  <c r="H333" i="7"/>
  <c r="I333" i="7" a="1"/>
  <c r="I333" i="7"/>
  <c r="J333" i="7" a="1"/>
  <c r="J333" i="7"/>
  <c r="K333" i="7" a="1"/>
  <c r="K333" i="7"/>
  <c r="L333" i="7" a="1"/>
  <c r="L333" i="7"/>
  <c r="M333" i="7" a="1"/>
  <c r="M333" i="7"/>
  <c r="N333" i="7" a="1"/>
  <c r="N333" i="7"/>
  <c r="O333" i="7" a="1"/>
  <c r="O333" i="7"/>
  <c r="P333" i="7" a="1"/>
  <c r="P333" i="7"/>
  <c r="Q333" i="7" a="1"/>
  <c r="Q333" i="7"/>
  <c r="R333" i="7" a="1"/>
  <c r="R333" i="7"/>
  <c r="S333" i="7" a="1"/>
  <c r="S333" i="7"/>
  <c r="T333" i="7" a="1"/>
  <c r="T333" i="7"/>
  <c r="U333" i="7" a="1"/>
  <c r="U333" i="7"/>
  <c r="V333" i="7" a="1"/>
  <c r="V333" i="7"/>
  <c r="W333" i="7" a="1"/>
  <c r="W333" i="7"/>
  <c r="X333" i="7" a="1"/>
  <c r="X333" i="7"/>
  <c r="Y333" i="7" a="1"/>
  <c r="Y333" i="7"/>
  <c r="Z333" i="7" a="1"/>
  <c r="Z333" i="7"/>
  <c r="B334" i="7" a="1"/>
  <c r="B334" i="7"/>
  <c r="C334" i="7" a="1"/>
  <c r="C334" i="7"/>
  <c r="D334" i="7" a="1"/>
  <c r="D334" i="7"/>
  <c r="E334" i="7" a="1"/>
  <c r="E334" i="7"/>
  <c r="F334" i="7" a="1"/>
  <c r="F334" i="7"/>
  <c r="G334" i="7" a="1"/>
  <c r="G334" i="7"/>
  <c r="H334" i="7" a="1"/>
  <c r="H334" i="7"/>
  <c r="I334" i="7" a="1"/>
  <c r="I334" i="7"/>
  <c r="J334" i="7" a="1"/>
  <c r="J334" i="7"/>
  <c r="K334" i="7" a="1"/>
  <c r="K334" i="7"/>
  <c r="L334" i="7" a="1"/>
  <c r="L334" i="7"/>
  <c r="M334" i="7" a="1"/>
  <c r="M334" i="7"/>
  <c r="N334" i="7" a="1"/>
  <c r="N334" i="7"/>
  <c r="O334" i="7" a="1"/>
  <c r="O334" i="7"/>
  <c r="P334" i="7" a="1"/>
  <c r="P334" i="7"/>
  <c r="Q334" i="7" a="1"/>
  <c r="Q334" i="7"/>
  <c r="R334" i="7" a="1"/>
  <c r="R334" i="7"/>
  <c r="S334" i="7" a="1"/>
  <c r="S334" i="7"/>
  <c r="T334" i="7" a="1"/>
  <c r="T334" i="7"/>
  <c r="U334" i="7" a="1"/>
  <c r="U334" i="7"/>
  <c r="V334" i="7" a="1"/>
  <c r="V334" i="7"/>
  <c r="W334" i="7" a="1"/>
  <c r="W334" i="7"/>
  <c r="X334" i="7" a="1"/>
  <c r="X334" i="7"/>
  <c r="Y334" i="7" a="1"/>
  <c r="Y334" i="7"/>
  <c r="Z334" i="7" a="1"/>
  <c r="Z334" i="7"/>
  <c r="B335" i="7" a="1"/>
  <c r="B335" i="7"/>
  <c r="C335" i="7" a="1"/>
  <c r="C335" i="7"/>
  <c r="D335" i="7" a="1"/>
  <c r="D335" i="7"/>
  <c r="E335" i="7" a="1"/>
  <c r="E335" i="7"/>
  <c r="F335" i="7" a="1"/>
  <c r="F335" i="7"/>
  <c r="G335" i="7" a="1"/>
  <c r="G335" i="7"/>
  <c r="H335" i="7" a="1"/>
  <c r="H335" i="7"/>
  <c r="I335" i="7" a="1"/>
  <c r="I335" i="7"/>
  <c r="J335" i="7" a="1"/>
  <c r="J335" i="7"/>
  <c r="K335" i="7" a="1"/>
  <c r="K335" i="7"/>
  <c r="L335" i="7" a="1"/>
  <c r="L335" i="7"/>
  <c r="M335" i="7" a="1"/>
  <c r="M335" i="7"/>
  <c r="N335" i="7" a="1"/>
  <c r="N335" i="7"/>
  <c r="O335" i="7" a="1"/>
  <c r="O335" i="7"/>
  <c r="P335" i="7" a="1"/>
  <c r="P335" i="7"/>
  <c r="Q335" i="7" a="1"/>
  <c r="Q335" i="7"/>
  <c r="R335" i="7" a="1"/>
  <c r="R335" i="7"/>
  <c r="S335" i="7" a="1"/>
  <c r="S335" i="7"/>
  <c r="T335" i="7" a="1"/>
  <c r="T335" i="7"/>
  <c r="U335" i="7" a="1"/>
  <c r="U335" i="7"/>
  <c r="V335" i="7" a="1"/>
  <c r="V335" i="7"/>
  <c r="W335" i="7" a="1"/>
  <c r="W335" i="7"/>
  <c r="X335" i="7" a="1"/>
  <c r="X335" i="7"/>
  <c r="Y335" i="7" a="1"/>
  <c r="Y335" i="7"/>
  <c r="Z335" i="7" a="1"/>
  <c r="Z335" i="7"/>
  <c r="B336" i="7" a="1"/>
  <c r="B336" i="7"/>
  <c r="C336" i="7" a="1"/>
  <c r="C336" i="7"/>
  <c r="D336" i="7" a="1"/>
  <c r="D336" i="7"/>
  <c r="E336" i="7" a="1"/>
  <c r="E336" i="7"/>
  <c r="F336" i="7" a="1"/>
  <c r="F336" i="7"/>
  <c r="G336" i="7" a="1"/>
  <c r="G336" i="7"/>
  <c r="H336" i="7" a="1"/>
  <c r="H336" i="7"/>
  <c r="I336" i="7" a="1"/>
  <c r="I336" i="7"/>
  <c r="J336" i="7" a="1"/>
  <c r="J336" i="7"/>
  <c r="K336" i="7" a="1"/>
  <c r="K336" i="7"/>
  <c r="L336" i="7" a="1"/>
  <c r="L336" i="7"/>
  <c r="M336" i="7" a="1"/>
  <c r="M336" i="7"/>
  <c r="N336" i="7" a="1"/>
  <c r="N336" i="7"/>
  <c r="O336" i="7" a="1"/>
  <c r="O336" i="7"/>
  <c r="P336" i="7" a="1"/>
  <c r="P336" i="7"/>
  <c r="Q336" i="7" a="1"/>
  <c r="Q336" i="7"/>
  <c r="R336" i="7" a="1"/>
  <c r="R336" i="7"/>
  <c r="S336" i="7" a="1"/>
  <c r="S336" i="7"/>
  <c r="T336" i="7" a="1"/>
  <c r="T336" i="7"/>
  <c r="U336" i="7" a="1"/>
  <c r="U336" i="7"/>
  <c r="V336" i="7" a="1"/>
  <c r="V336" i="7"/>
  <c r="W336" i="7" a="1"/>
  <c r="W336" i="7"/>
  <c r="X336" i="7" a="1"/>
  <c r="X336" i="7"/>
  <c r="Y336" i="7" a="1"/>
  <c r="Y336" i="7"/>
  <c r="Z336" i="7" a="1"/>
  <c r="Z336" i="7"/>
  <c r="B337" i="7" a="1"/>
  <c r="B337" i="7"/>
  <c r="C337" i="7" a="1"/>
  <c r="C337" i="7"/>
  <c r="D337" i="7" a="1"/>
  <c r="D337" i="7"/>
  <c r="E337" i="7" a="1"/>
  <c r="E337" i="7"/>
  <c r="F337" i="7" a="1"/>
  <c r="F337" i="7"/>
  <c r="G337" i="7" a="1"/>
  <c r="G337" i="7"/>
  <c r="H337" i="7" a="1"/>
  <c r="H337" i="7"/>
  <c r="I337" i="7" a="1"/>
  <c r="I337" i="7"/>
  <c r="J337" i="7" a="1"/>
  <c r="J337" i="7"/>
  <c r="K337" i="7" a="1"/>
  <c r="K337" i="7"/>
  <c r="L337" i="7" a="1"/>
  <c r="L337" i="7"/>
  <c r="M337" i="7" a="1"/>
  <c r="M337" i="7"/>
  <c r="N337" i="7" a="1"/>
  <c r="N337" i="7"/>
  <c r="O337" i="7" a="1"/>
  <c r="O337" i="7"/>
  <c r="P337" i="7" a="1"/>
  <c r="P337" i="7"/>
  <c r="Q337" i="7" a="1"/>
  <c r="Q337" i="7"/>
  <c r="R337" i="7" a="1"/>
  <c r="R337" i="7"/>
  <c r="S337" i="7" a="1"/>
  <c r="S337" i="7"/>
  <c r="T337" i="7" a="1"/>
  <c r="T337" i="7"/>
  <c r="U337" i="7" a="1"/>
  <c r="U337" i="7"/>
  <c r="V337" i="7" a="1"/>
  <c r="V337" i="7"/>
  <c r="W337" i="7" a="1"/>
  <c r="W337" i="7"/>
  <c r="X337" i="7" a="1"/>
  <c r="X337" i="7"/>
  <c r="Y337" i="7" a="1"/>
  <c r="Y337" i="7"/>
  <c r="Z337" i="7" a="1"/>
  <c r="Z337" i="7"/>
  <c r="B338" i="7" a="1"/>
  <c r="B338" i="7"/>
  <c r="C338" i="7" a="1"/>
  <c r="C338" i="7"/>
  <c r="D338" i="7" a="1"/>
  <c r="D338" i="7"/>
  <c r="E338" i="7" a="1"/>
  <c r="E338" i="7"/>
  <c r="F338" i="7" a="1"/>
  <c r="F338" i="7"/>
  <c r="G338" i="7" a="1"/>
  <c r="G338" i="7"/>
  <c r="H338" i="7" a="1"/>
  <c r="H338" i="7"/>
  <c r="I338" i="7" a="1"/>
  <c r="I338" i="7"/>
  <c r="J338" i="7" a="1"/>
  <c r="J338" i="7"/>
  <c r="K338" i="7" a="1"/>
  <c r="K338" i="7"/>
  <c r="L338" i="7" a="1"/>
  <c r="L338" i="7"/>
  <c r="M338" i="7" a="1"/>
  <c r="M338" i="7"/>
  <c r="N338" i="7" a="1"/>
  <c r="N338" i="7"/>
  <c r="O338" i="7" a="1"/>
  <c r="O338" i="7"/>
  <c r="P338" i="7" a="1"/>
  <c r="P338" i="7"/>
  <c r="Q338" i="7" a="1"/>
  <c r="Q338" i="7"/>
  <c r="R338" i="7" a="1"/>
  <c r="R338" i="7"/>
  <c r="S338" i="7" a="1"/>
  <c r="S338" i="7"/>
  <c r="T338" i="7" a="1"/>
  <c r="T338" i="7"/>
  <c r="U338" i="7" a="1"/>
  <c r="U338" i="7"/>
  <c r="V338" i="7" a="1"/>
  <c r="V338" i="7"/>
  <c r="W338" i="7" a="1"/>
  <c r="W338" i="7"/>
  <c r="X338" i="7" a="1"/>
  <c r="X338" i="7"/>
  <c r="Y338" i="7" a="1"/>
  <c r="Y338" i="7"/>
  <c r="Z338" i="7" a="1"/>
  <c r="Z338" i="7"/>
  <c r="B339" i="7" a="1"/>
  <c r="B339" i="7"/>
  <c r="C339" i="7" a="1"/>
  <c r="C339" i="7"/>
  <c r="D339" i="7" a="1"/>
  <c r="D339" i="7"/>
  <c r="E339" i="7" a="1"/>
  <c r="E339" i="7"/>
  <c r="F339" i="7" a="1"/>
  <c r="F339" i="7"/>
  <c r="G339" i="7" a="1"/>
  <c r="G339" i="7"/>
  <c r="H339" i="7" a="1"/>
  <c r="H339" i="7"/>
  <c r="I339" i="7" a="1"/>
  <c r="I339" i="7"/>
  <c r="J339" i="7" a="1"/>
  <c r="J339" i="7"/>
  <c r="K339" i="7" a="1"/>
  <c r="K339" i="7"/>
  <c r="L339" i="7" a="1"/>
  <c r="L339" i="7"/>
  <c r="M339" i="7" a="1"/>
  <c r="M339" i="7"/>
  <c r="N339" i="7" a="1"/>
  <c r="N339" i="7"/>
  <c r="O339" i="7" a="1"/>
  <c r="O339" i="7"/>
  <c r="P339" i="7" a="1"/>
  <c r="P339" i="7"/>
  <c r="Q339" i="7" a="1"/>
  <c r="Q339" i="7"/>
  <c r="R339" i="7" a="1"/>
  <c r="R339" i="7"/>
  <c r="S339" i="7" a="1"/>
  <c r="S339" i="7"/>
  <c r="T339" i="7" a="1"/>
  <c r="T339" i="7"/>
  <c r="U339" i="7" a="1"/>
  <c r="U339" i="7"/>
  <c r="V339" i="7" a="1"/>
  <c r="V339" i="7"/>
  <c r="W339" i="7" a="1"/>
  <c r="W339" i="7"/>
  <c r="X339" i="7" a="1"/>
  <c r="X339" i="7"/>
  <c r="Y339" i="7" a="1"/>
  <c r="Y339" i="7"/>
  <c r="Z339" i="7" a="1"/>
  <c r="Z339" i="7"/>
  <c r="B340" i="7" a="1"/>
  <c r="B340" i="7"/>
  <c r="C340" i="7" a="1"/>
  <c r="C340" i="7"/>
  <c r="D340" i="7" a="1"/>
  <c r="D340" i="7"/>
  <c r="E340" i="7" a="1"/>
  <c r="E340" i="7"/>
  <c r="F340" i="7" a="1"/>
  <c r="F340" i="7"/>
  <c r="G340" i="7" a="1"/>
  <c r="G340" i="7"/>
  <c r="H340" i="7" a="1"/>
  <c r="H340" i="7"/>
  <c r="I340" i="7" a="1"/>
  <c r="I340" i="7"/>
  <c r="J340" i="7" a="1"/>
  <c r="J340" i="7"/>
  <c r="K340" i="7" a="1"/>
  <c r="K340" i="7"/>
  <c r="L340" i="7" a="1"/>
  <c r="L340" i="7"/>
  <c r="M340" i="7" a="1"/>
  <c r="M340" i="7"/>
  <c r="N340" i="7" a="1"/>
  <c r="N340" i="7"/>
  <c r="O340" i="7" a="1"/>
  <c r="O340" i="7"/>
  <c r="P340" i="7" a="1"/>
  <c r="P340" i="7"/>
  <c r="Q340" i="7" a="1"/>
  <c r="Q340" i="7"/>
  <c r="R340" i="7" a="1"/>
  <c r="R340" i="7"/>
  <c r="S340" i="7" a="1"/>
  <c r="S340" i="7"/>
  <c r="T340" i="7" a="1"/>
  <c r="T340" i="7"/>
  <c r="U340" i="7" a="1"/>
  <c r="U340" i="7"/>
  <c r="V340" i="7" a="1"/>
  <c r="V340" i="7"/>
  <c r="W340" i="7" a="1"/>
  <c r="W340" i="7"/>
  <c r="X340" i="7" a="1"/>
  <c r="X340" i="7"/>
  <c r="Y340" i="7" a="1"/>
  <c r="Y340" i="7"/>
  <c r="Z340" i="7" a="1"/>
  <c r="Z340" i="7"/>
  <c r="B341" i="7" a="1"/>
  <c r="B341" i="7"/>
  <c r="C341" i="7" a="1"/>
  <c r="C341" i="7"/>
  <c r="D341" i="7" a="1"/>
  <c r="D341" i="7"/>
  <c r="E341" i="7" a="1"/>
  <c r="E341" i="7"/>
  <c r="F341" i="7" a="1"/>
  <c r="F341" i="7"/>
  <c r="G341" i="7" a="1"/>
  <c r="G341" i="7"/>
  <c r="H341" i="7" a="1"/>
  <c r="H341" i="7"/>
  <c r="I341" i="7" a="1"/>
  <c r="I341" i="7"/>
  <c r="J341" i="7" a="1"/>
  <c r="J341" i="7"/>
  <c r="K341" i="7" a="1"/>
  <c r="K341" i="7"/>
  <c r="L341" i="7" a="1"/>
  <c r="L341" i="7"/>
  <c r="M341" i="7" a="1"/>
  <c r="M341" i="7"/>
  <c r="N341" i="7" a="1"/>
  <c r="N341" i="7"/>
  <c r="O341" i="7" a="1"/>
  <c r="O341" i="7"/>
  <c r="P341" i="7" a="1"/>
  <c r="P341" i="7"/>
  <c r="Q341" i="7" a="1"/>
  <c r="Q341" i="7"/>
  <c r="R341" i="7" a="1"/>
  <c r="R341" i="7"/>
  <c r="S341" i="7" a="1"/>
  <c r="S341" i="7"/>
  <c r="T341" i="7" a="1"/>
  <c r="T341" i="7"/>
  <c r="U341" i="7" a="1"/>
  <c r="U341" i="7"/>
  <c r="V341" i="7" a="1"/>
  <c r="V341" i="7"/>
  <c r="W341" i="7" a="1"/>
  <c r="W341" i="7"/>
  <c r="X341" i="7" a="1"/>
  <c r="X341" i="7"/>
  <c r="Y341" i="7" a="1"/>
  <c r="Y341" i="7"/>
  <c r="Z341" i="7" a="1"/>
  <c r="Z341" i="7"/>
  <c r="B342" i="7" a="1"/>
  <c r="B342" i="7"/>
  <c r="C342" i="7" a="1"/>
  <c r="C342" i="7"/>
  <c r="D342" i="7" a="1"/>
  <c r="D342" i="7"/>
  <c r="E342" i="7" a="1"/>
  <c r="E342" i="7"/>
  <c r="F342" i="7" a="1"/>
  <c r="F342" i="7"/>
  <c r="G342" i="7" a="1"/>
  <c r="G342" i="7"/>
  <c r="H342" i="7" a="1"/>
  <c r="H342" i="7"/>
  <c r="I342" i="7" a="1"/>
  <c r="I342" i="7"/>
  <c r="J342" i="7" a="1"/>
  <c r="J342" i="7"/>
  <c r="K342" i="7" a="1"/>
  <c r="K342" i="7"/>
  <c r="L342" i="7" a="1"/>
  <c r="L342" i="7"/>
  <c r="M342" i="7" a="1"/>
  <c r="M342" i="7"/>
  <c r="N342" i="7" a="1"/>
  <c r="N342" i="7"/>
  <c r="O342" i="7" a="1"/>
  <c r="O342" i="7"/>
  <c r="P342" i="7" a="1"/>
  <c r="P342" i="7"/>
  <c r="Q342" i="7" a="1"/>
  <c r="Q342" i="7"/>
  <c r="R342" i="7" a="1"/>
  <c r="R342" i="7"/>
  <c r="S342" i="7" a="1"/>
  <c r="S342" i="7"/>
  <c r="T342" i="7" a="1"/>
  <c r="T342" i="7"/>
  <c r="U342" i="7" a="1"/>
  <c r="U342" i="7"/>
  <c r="V342" i="7" a="1"/>
  <c r="V342" i="7"/>
  <c r="W342" i="7" a="1"/>
  <c r="W342" i="7"/>
  <c r="X342" i="7" a="1"/>
  <c r="X342" i="7"/>
  <c r="Y342" i="7" a="1"/>
  <c r="Y342" i="7"/>
  <c r="Z342" i="7" a="1"/>
  <c r="Z342" i="7"/>
  <c r="B343" i="7" a="1"/>
  <c r="B343" i="7"/>
  <c r="C343" i="7" a="1"/>
  <c r="C343" i="7"/>
  <c r="D343" i="7" a="1"/>
  <c r="D343" i="7"/>
  <c r="E343" i="7" a="1"/>
  <c r="E343" i="7"/>
  <c r="F343" i="7" a="1"/>
  <c r="F343" i="7"/>
  <c r="G343" i="7" a="1"/>
  <c r="G343" i="7"/>
  <c r="H343" i="7" a="1"/>
  <c r="H343" i="7"/>
  <c r="I343" i="7" a="1"/>
  <c r="I343" i="7"/>
  <c r="J343" i="7" a="1"/>
  <c r="J343" i="7"/>
  <c r="K343" i="7" a="1"/>
  <c r="K343" i="7"/>
  <c r="L343" i="7" a="1"/>
  <c r="L343" i="7"/>
  <c r="M343" i="7" a="1"/>
  <c r="M343" i="7"/>
  <c r="N343" i="7" a="1"/>
  <c r="N343" i="7"/>
  <c r="O343" i="7" a="1"/>
  <c r="O343" i="7"/>
  <c r="P343" i="7" a="1"/>
  <c r="P343" i="7"/>
  <c r="Q343" i="7" a="1"/>
  <c r="Q343" i="7"/>
  <c r="R343" i="7" a="1"/>
  <c r="R343" i="7"/>
  <c r="S343" i="7" a="1"/>
  <c r="S343" i="7"/>
  <c r="T343" i="7" a="1"/>
  <c r="T343" i="7"/>
  <c r="U343" i="7" a="1"/>
  <c r="U343" i="7"/>
  <c r="V343" i="7" a="1"/>
  <c r="V343" i="7"/>
  <c r="W343" i="7" a="1"/>
  <c r="W343" i="7"/>
  <c r="X343" i="7" a="1"/>
  <c r="X343" i="7"/>
  <c r="Y343" i="7" a="1"/>
  <c r="Y343" i="7"/>
  <c r="Z343" i="7" a="1"/>
  <c r="Z343" i="7"/>
  <c r="B344" i="7" a="1"/>
  <c r="B344" i="7"/>
  <c r="C344" i="7" a="1"/>
  <c r="C344" i="7"/>
  <c r="D344" i="7" a="1"/>
  <c r="D344" i="7"/>
  <c r="E344" i="7" a="1"/>
  <c r="E344" i="7"/>
  <c r="F344" i="7" a="1"/>
  <c r="F344" i="7"/>
  <c r="G344" i="7" a="1"/>
  <c r="G344" i="7"/>
  <c r="H344" i="7" a="1"/>
  <c r="H344" i="7"/>
  <c r="I344" i="7" a="1"/>
  <c r="I344" i="7"/>
  <c r="J344" i="7" a="1"/>
  <c r="J344" i="7"/>
  <c r="K344" i="7" a="1"/>
  <c r="K344" i="7"/>
  <c r="L344" i="7" a="1"/>
  <c r="L344" i="7"/>
  <c r="M344" i="7" a="1"/>
  <c r="M344" i="7"/>
  <c r="N344" i="7" a="1"/>
  <c r="N344" i="7"/>
  <c r="O344" i="7" a="1"/>
  <c r="O344" i="7"/>
  <c r="P344" i="7" a="1"/>
  <c r="P344" i="7"/>
  <c r="Q344" i="7" a="1"/>
  <c r="Q344" i="7"/>
  <c r="R344" i="7" a="1"/>
  <c r="R344" i="7"/>
  <c r="S344" i="7" a="1"/>
  <c r="S344" i="7"/>
  <c r="T344" i="7" a="1"/>
  <c r="T344" i="7"/>
  <c r="U344" i="7" a="1"/>
  <c r="U344" i="7"/>
  <c r="V344" i="7" a="1"/>
  <c r="V344" i="7"/>
  <c r="W344" i="7" a="1"/>
  <c r="W344" i="7"/>
  <c r="X344" i="7" a="1"/>
  <c r="X344" i="7"/>
  <c r="Y344" i="7" a="1"/>
  <c r="Y344" i="7"/>
  <c r="Z344" i="7" a="1"/>
  <c r="Z344" i="7"/>
  <c r="B345" i="7" a="1"/>
  <c r="B345" i="7"/>
  <c r="C345" i="7" a="1"/>
  <c r="C345" i="7"/>
  <c r="D345" i="7" a="1"/>
  <c r="D345" i="7"/>
  <c r="E345" i="7" a="1"/>
  <c r="E345" i="7"/>
  <c r="F345" i="7" a="1"/>
  <c r="F345" i="7"/>
  <c r="G345" i="7" a="1"/>
  <c r="G345" i="7"/>
  <c r="H345" i="7" a="1"/>
  <c r="H345" i="7"/>
  <c r="I345" i="7" a="1"/>
  <c r="I345" i="7"/>
  <c r="J345" i="7" a="1"/>
  <c r="J345" i="7"/>
  <c r="K345" i="7" a="1"/>
  <c r="K345" i="7"/>
  <c r="L345" i="7" a="1"/>
  <c r="L345" i="7"/>
  <c r="M345" i="7" a="1"/>
  <c r="M345" i="7"/>
  <c r="N345" i="7" a="1"/>
  <c r="N345" i="7"/>
  <c r="O345" i="7" a="1"/>
  <c r="O345" i="7"/>
  <c r="P345" i="7" a="1"/>
  <c r="P345" i="7"/>
  <c r="Q345" i="7" a="1"/>
  <c r="Q345" i="7"/>
  <c r="R345" i="7" a="1"/>
  <c r="R345" i="7"/>
  <c r="S345" i="7" a="1"/>
  <c r="S345" i="7"/>
  <c r="T345" i="7" a="1"/>
  <c r="T345" i="7"/>
  <c r="U345" i="7" a="1"/>
  <c r="U345" i="7"/>
  <c r="V345" i="7" a="1"/>
  <c r="V345" i="7"/>
  <c r="W345" i="7" a="1"/>
  <c r="W345" i="7"/>
  <c r="X345" i="7" a="1"/>
  <c r="X345" i="7"/>
  <c r="Y345" i="7" a="1"/>
  <c r="Y345" i="7"/>
  <c r="Z345" i="7" a="1"/>
  <c r="Z345" i="7"/>
  <c r="B346" i="7" a="1"/>
  <c r="B346" i="7"/>
  <c r="C346" i="7" a="1"/>
  <c r="C346" i="7"/>
  <c r="D346" i="7" a="1"/>
  <c r="D346" i="7"/>
  <c r="E346" i="7" a="1"/>
  <c r="E346" i="7"/>
  <c r="F346" i="7" a="1"/>
  <c r="F346" i="7"/>
  <c r="G346" i="7" a="1"/>
  <c r="G346" i="7"/>
  <c r="H346" i="7" a="1"/>
  <c r="H346" i="7"/>
  <c r="I346" i="7" a="1"/>
  <c r="I346" i="7"/>
  <c r="J346" i="7" a="1"/>
  <c r="J346" i="7"/>
  <c r="K346" i="7" a="1"/>
  <c r="K346" i="7"/>
  <c r="L346" i="7" a="1"/>
  <c r="L346" i="7"/>
  <c r="M346" i="7" a="1"/>
  <c r="M346" i="7"/>
  <c r="N346" i="7" a="1"/>
  <c r="N346" i="7"/>
  <c r="O346" i="7" a="1"/>
  <c r="O346" i="7"/>
  <c r="P346" i="7" a="1"/>
  <c r="P346" i="7"/>
  <c r="Q346" i="7" a="1"/>
  <c r="Q346" i="7"/>
  <c r="R346" i="7" a="1"/>
  <c r="R346" i="7"/>
  <c r="S346" i="7" a="1"/>
  <c r="S346" i="7"/>
  <c r="T346" i="7" a="1"/>
  <c r="T346" i="7"/>
  <c r="U346" i="7" a="1"/>
  <c r="U346" i="7"/>
  <c r="V346" i="7" a="1"/>
  <c r="V346" i="7"/>
  <c r="W346" i="7" a="1"/>
  <c r="W346" i="7"/>
  <c r="X346" i="7" a="1"/>
  <c r="X346" i="7"/>
  <c r="Y346" i="7" a="1"/>
  <c r="Y346" i="7"/>
  <c r="Z346" i="7" a="1"/>
  <c r="Z346" i="7"/>
  <c r="B347" i="7" a="1"/>
  <c r="B347" i="7"/>
  <c r="C347" i="7" a="1"/>
  <c r="C347" i="7"/>
  <c r="D347" i="7" a="1"/>
  <c r="D347" i="7"/>
  <c r="E347" i="7" a="1"/>
  <c r="E347" i="7"/>
  <c r="F347" i="7" a="1"/>
  <c r="F347" i="7"/>
  <c r="G347" i="7" a="1"/>
  <c r="G347" i="7"/>
  <c r="H347" i="7" a="1"/>
  <c r="H347" i="7"/>
  <c r="I347" i="7" a="1"/>
  <c r="I347" i="7"/>
  <c r="J347" i="7" a="1"/>
  <c r="J347" i="7"/>
  <c r="K347" i="7" a="1"/>
  <c r="K347" i="7"/>
  <c r="L347" i="7" a="1"/>
  <c r="L347" i="7"/>
  <c r="M347" i="7" a="1"/>
  <c r="M347" i="7"/>
  <c r="N347" i="7" a="1"/>
  <c r="N347" i="7"/>
  <c r="O347" i="7" a="1"/>
  <c r="O347" i="7"/>
  <c r="P347" i="7" a="1"/>
  <c r="P347" i="7"/>
  <c r="Q347" i="7" a="1"/>
  <c r="Q347" i="7"/>
  <c r="R347" i="7" a="1"/>
  <c r="R347" i="7"/>
  <c r="S347" i="7" a="1"/>
  <c r="S347" i="7"/>
  <c r="T347" i="7" a="1"/>
  <c r="T347" i="7"/>
  <c r="U347" i="7" a="1"/>
  <c r="U347" i="7"/>
  <c r="V347" i="7" a="1"/>
  <c r="V347" i="7"/>
  <c r="W347" i="7" a="1"/>
  <c r="W347" i="7"/>
  <c r="X347" i="7" a="1"/>
  <c r="X347" i="7"/>
  <c r="Y347" i="7" a="1"/>
  <c r="Y347" i="7"/>
  <c r="Z347" i="7" a="1"/>
  <c r="Z347" i="7"/>
  <c r="B348" i="7" a="1"/>
  <c r="B348" i="7"/>
  <c r="C348" i="7" a="1"/>
  <c r="C348" i="7"/>
  <c r="D348" i="7" a="1"/>
  <c r="D348" i="7"/>
  <c r="E348" i="7" a="1"/>
  <c r="E348" i="7"/>
  <c r="F348" i="7" a="1"/>
  <c r="F348" i="7"/>
  <c r="G348" i="7" a="1"/>
  <c r="G348" i="7"/>
  <c r="H348" i="7" a="1"/>
  <c r="H348" i="7"/>
  <c r="I348" i="7" a="1"/>
  <c r="I348" i="7"/>
  <c r="J348" i="7" a="1"/>
  <c r="J348" i="7"/>
  <c r="K348" i="7" a="1"/>
  <c r="K348" i="7"/>
  <c r="L348" i="7" a="1"/>
  <c r="L348" i="7"/>
  <c r="M348" i="7" a="1"/>
  <c r="M348" i="7"/>
  <c r="N348" i="7" a="1"/>
  <c r="N348" i="7"/>
  <c r="O348" i="7" a="1"/>
  <c r="O348" i="7"/>
  <c r="P348" i="7" a="1"/>
  <c r="P348" i="7"/>
  <c r="Q348" i="7" a="1"/>
  <c r="Q348" i="7"/>
  <c r="R348" i="7" a="1"/>
  <c r="R348" i="7"/>
  <c r="S348" i="7" a="1"/>
  <c r="S348" i="7"/>
  <c r="T348" i="7" a="1"/>
  <c r="T348" i="7"/>
  <c r="U348" i="7" a="1"/>
  <c r="U348" i="7"/>
  <c r="V348" i="7" a="1"/>
  <c r="V348" i="7"/>
  <c r="W348" i="7" a="1"/>
  <c r="W348" i="7"/>
  <c r="X348" i="7" a="1"/>
  <c r="X348" i="7"/>
  <c r="Y348" i="7" a="1"/>
  <c r="Y348" i="7"/>
  <c r="Z348" i="7" a="1"/>
  <c r="Z348" i="7"/>
  <c r="B349" i="7" a="1"/>
  <c r="B349" i="7"/>
  <c r="C349" i="7" a="1"/>
  <c r="C349" i="7"/>
  <c r="D349" i="7" a="1"/>
  <c r="D349" i="7"/>
  <c r="E349" i="7" a="1"/>
  <c r="E349" i="7"/>
  <c r="F349" i="7" a="1"/>
  <c r="F349" i="7"/>
  <c r="G349" i="7" a="1"/>
  <c r="G349" i="7"/>
  <c r="H349" i="7" a="1"/>
  <c r="H349" i="7"/>
  <c r="I349" i="7" a="1"/>
  <c r="I349" i="7"/>
  <c r="J349" i="7" a="1"/>
  <c r="J349" i="7"/>
  <c r="K349" i="7" a="1"/>
  <c r="K349" i="7"/>
  <c r="L349" i="7" a="1"/>
  <c r="L349" i="7"/>
  <c r="M349" i="7" a="1"/>
  <c r="M349" i="7"/>
  <c r="N349" i="7" a="1"/>
  <c r="N349" i="7"/>
  <c r="O349" i="7" a="1"/>
  <c r="O349" i="7"/>
  <c r="P349" i="7" a="1"/>
  <c r="P349" i="7"/>
  <c r="Q349" i="7" a="1"/>
  <c r="Q349" i="7"/>
  <c r="R349" i="7" a="1"/>
  <c r="R349" i="7"/>
  <c r="S349" i="7" a="1"/>
  <c r="S349" i="7"/>
  <c r="T349" i="7" a="1"/>
  <c r="T349" i="7"/>
  <c r="U349" i="7" a="1"/>
  <c r="U349" i="7"/>
  <c r="V349" i="7" a="1"/>
  <c r="V349" i="7"/>
  <c r="W349" i="7" a="1"/>
  <c r="W349" i="7"/>
  <c r="X349" i="7" a="1"/>
  <c r="X349" i="7"/>
  <c r="Y349" i="7" a="1"/>
  <c r="Y349" i="7"/>
  <c r="Z349" i="7" a="1"/>
  <c r="Z349" i="7"/>
  <c r="B350" i="7" a="1"/>
  <c r="B350" i="7"/>
  <c r="C350" i="7" a="1"/>
  <c r="C350" i="7"/>
  <c r="D350" i="7" a="1"/>
  <c r="D350" i="7"/>
  <c r="E350" i="7" a="1"/>
  <c r="E350" i="7"/>
  <c r="F350" i="7" a="1"/>
  <c r="F350" i="7"/>
  <c r="G350" i="7" a="1"/>
  <c r="G350" i="7"/>
  <c r="H350" i="7" a="1"/>
  <c r="H350" i="7"/>
  <c r="I350" i="7" a="1"/>
  <c r="I350" i="7"/>
  <c r="J350" i="7" a="1"/>
  <c r="J350" i="7"/>
  <c r="K350" i="7" a="1"/>
  <c r="K350" i="7"/>
  <c r="L350" i="7" a="1"/>
  <c r="L350" i="7"/>
  <c r="M350" i="7" a="1"/>
  <c r="M350" i="7"/>
  <c r="N350" i="7" a="1"/>
  <c r="N350" i="7"/>
  <c r="O350" i="7" a="1"/>
  <c r="O350" i="7"/>
  <c r="P350" i="7" a="1"/>
  <c r="P350" i="7"/>
  <c r="Q350" i="7" a="1"/>
  <c r="Q350" i="7"/>
  <c r="R350" i="7" a="1"/>
  <c r="R350" i="7"/>
  <c r="S350" i="7" a="1"/>
  <c r="S350" i="7"/>
  <c r="T350" i="7" a="1"/>
  <c r="T350" i="7"/>
  <c r="U350" i="7" a="1"/>
  <c r="U350" i="7"/>
  <c r="V350" i="7" a="1"/>
  <c r="V350" i="7"/>
  <c r="W350" i="7" a="1"/>
  <c r="W350" i="7"/>
  <c r="X350" i="7" a="1"/>
  <c r="X350" i="7"/>
  <c r="Y350" i="7" a="1"/>
  <c r="Y350" i="7"/>
  <c r="Z350" i="7" a="1"/>
  <c r="Z350" i="7"/>
  <c r="B351" i="7" a="1"/>
  <c r="B351" i="7"/>
  <c r="C351" i="7" a="1"/>
  <c r="C351" i="7"/>
  <c r="D351" i="7" a="1"/>
  <c r="D351" i="7"/>
  <c r="E351" i="7" a="1"/>
  <c r="E351" i="7"/>
  <c r="F351" i="7" a="1"/>
  <c r="F351" i="7"/>
  <c r="G351" i="7" a="1"/>
  <c r="G351" i="7"/>
  <c r="H351" i="7" a="1"/>
  <c r="H351" i="7"/>
  <c r="I351" i="7" a="1"/>
  <c r="I351" i="7"/>
  <c r="J351" i="7" a="1"/>
  <c r="J351" i="7"/>
  <c r="K351" i="7" a="1"/>
  <c r="K351" i="7"/>
  <c r="L351" i="7" a="1"/>
  <c r="L351" i="7"/>
  <c r="M351" i="7" a="1"/>
  <c r="M351" i="7"/>
  <c r="N351" i="7" a="1"/>
  <c r="N351" i="7"/>
  <c r="O351" i="7" a="1"/>
  <c r="O351" i="7"/>
  <c r="P351" i="7" a="1"/>
  <c r="P351" i="7"/>
  <c r="Q351" i="7" a="1"/>
  <c r="Q351" i="7"/>
  <c r="R351" i="7" a="1"/>
  <c r="R351" i="7"/>
  <c r="S351" i="7" a="1"/>
  <c r="S351" i="7"/>
  <c r="T351" i="7" a="1"/>
  <c r="T351" i="7"/>
  <c r="U351" i="7" a="1"/>
  <c r="U351" i="7"/>
  <c r="V351" i="7" a="1"/>
  <c r="V351" i="7"/>
  <c r="W351" i="7" a="1"/>
  <c r="W351" i="7"/>
  <c r="X351" i="7" a="1"/>
  <c r="X351" i="7"/>
  <c r="Y351" i="7" a="1"/>
  <c r="Y351" i="7"/>
  <c r="Z351" i="7" a="1"/>
  <c r="Z351" i="7"/>
  <c r="B352" i="7" a="1"/>
  <c r="B352" i="7"/>
  <c r="C352" i="7" a="1"/>
  <c r="C352" i="7"/>
  <c r="D352" i="7" a="1"/>
  <c r="D352" i="7"/>
  <c r="E352" i="7" a="1"/>
  <c r="E352" i="7"/>
  <c r="F352" i="7" a="1"/>
  <c r="F352" i="7"/>
  <c r="G352" i="7" a="1"/>
  <c r="G352" i="7"/>
  <c r="H352" i="7" a="1"/>
  <c r="H352" i="7"/>
  <c r="I352" i="7" a="1"/>
  <c r="I352" i="7"/>
  <c r="J352" i="7" a="1"/>
  <c r="J352" i="7"/>
  <c r="K352" i="7" a="1"/>
  <c r="K352" i="7"/>
  <c r="L352" i="7" a="1"/>
  <c r="L352" i="7"/>
  <c r="M352" i="7" a="1"/>
  <c r="M352" i="7"/>
  <c r="N352" i="7" a="1"/>
  <c r="N352" i="7"/>
  <c r="O352" i="7" a="1"/>
  <c r="O352" i="7"/>
  <c r="P352" i="7" a="1"/>
  <c r="P352" i="7"/>
  <c r="Q352" i="7" a="1"/>
  <c r="Q352" i="7"/>
  <c r="R352" i="7" a="1"/>
  <c r="R352" i="7"/>
  <c r="S352" i="7" a="1"/>
  <c r="S352" i="7"/>
  <c r="T352" i="7" a="1"/>
  <c r="T352" i="7"/>
  <c r="U352" i="7" a="1"/>
  <c r="U352" i="7"/>
  <c r="V352" i="7" a="1"/>
  <c r="V352" i="7"/>
  <c r="W352" i="7" a="1"/>
  <c r="W352" i="7"/>
  <c r="X352" i="7" a="1"/>
  <c r="X352" i="7"/>
  <c r="Y352" i="7" a="1"/>
  <c r="Y352" i="7"/>
  <c r="Z352" i="7" a="1"/>
  <c r="Z352" i="7"/>
  <c r="B353" i="7" a="1"/>
  <c r="B353" i="7"/>
  <c r="C353" i="7" a="1"/>
  <c r="C353" i="7"/>
  <c r="D353" i="7" a="1"/>
  <c r="D353" i="7"/>
  <c r="E353" i="7" a="1"/>
  <c r="E353" i="7"/>
  <c r="F353" i="7" a="1"/>
  <c r="F353" i="7"/>
  <c r="G353" i="7" a="1"/>
  <c r="G353" i="7"/>
  <c r="H353" i="7" a="1"/>
  <c r="H353" i="7"/>
  <c r="I353" i="7" a="1"/>
  <c r="I353" i="7"/>
  <c r="J353" i="7" a="1"/>
  <c r="J353" i="7"/>
  <c r="K353" i="7" a="1"/>
  <c r="K353" i="7"/>
  <c r="L353" i="7" a="1"/>
  <c r="L353" i="7"/>
  <c r="M353" i="7" a="1"/>
  <c r="M353" i="7"/>
  <c r="N353" i="7" a="1"/>
  <c r="N353" i="7"/>
  <c r="O353" i="7" a="1"/>
  <c r="O353" i="7"/>
  <c r="P353" i="7" a="1"/>
  <c r="P353" i="7"/>
  <c r="Q353" i="7" a="1"/>
  <c r="Q353" i="7"/>
  <c r="R353" i="7" a="1"/>
  <c r="R353" i="7"/>
  <c r="S353" i="7" a="1"/>
  <c r="S353" i="7"/>
  <c r="T353" i="7" a="1"/>
  <c r="T353" i="7"/>
  <c r="U353" i="7" a="1"/>
  <c r="U353" i="7"/>
  <c r="V353" i="7" a="1"/>
  <c r="V353" i="7"/>
  <c r="W353" i="7" a="1"/>
  <c r="W353" i="7"/>
  <c r="X353" i="7" a="1"/>
  <c r="X353" i="7"/>
  <c r="Y353" i="7" a="1"/>
  <c r="Y353" i="7"/>
  <c r="Z353" i="7" a="1"/>
  <c r="Z353" i="7"/>
  <c r="B354" i="7" a="1"/>
  <c r="B354" i="7"/>
  <c r="C354" i="7" a="1"/>
  <c r="C354" i="7"/>
  <c r="D354" i="7" a="1"/>
  <c r="D354" i="7"/>
  <c r="E354" i="7" a="1"/>
  <c r="E354" i="7"/>
  <c r="F354" i="7" a="1"/>
  <c r="F354" i="7"/>
  <c r="G354" i="7" a="1"/>
  <c r="G354" i="7"/>
  <c r="H354" i="7" a="1"/>
  <c r="H354" i="7"/>
  <c r="I354" i="7" a="1"/>
  <c r="I354" i="7"/>
  <c r="J354" i="7" a="1"/>
  <c r="J354" i="7"/>
  <c r="K354" i="7" a="1"/>
  <c r="K354" i="7"/>
  <c r="L354" i="7" a="1"/>
  <c r="L354" i="7"/>
  <c r="M354" i="7" a="1"/>
  <c r="M354" i="7"/>
  <c r="N354" i="7" a="1"/>
  <c r="N354" i="7"/>
  <c r="O354" i="7" a="1"/>
  <c r="O354" i="7"/>
  <c r="P354" i="7" a="1"/>
  <c r="P354" i="7"/>
  <c r="Q354" i="7" a="1"/>
  <c r="Q354" i="7"/>
  <c r="R354" i="7" a="1"/>
  <c r="R354" i="7"/>
  <c r="S354" i="7" a="1"/>
  <c r="S354" i="7"/>
  <c r="T354" i="7" a="1"/>
  <c r="T354" i="7"/>
  <c r="U354" i="7" a="1"/>
  <c r="U354" i="7"/>
  <c r="V354" i="7" a="1"/>
  <c r="V354" i="7"/>
  <c r="W354" i="7" a="1"/>
  <c r="W354" i="7"/>
  <c r="X354" i="7" a="1"/>
  <c r="X354" i="7"/>
  <c r="Y354" i="7" a="1"/>
  <c r="Y354" i="7"/>
  <c r="Z354" i="7" a="1"/>
  <c r="Z354" i="7"/>
  <c r="B355" i="7" a="1"/>
  <c r="B355" i="7"/>
  <c r="C355" i="7" a="1"/>
  <c r="C355" i="7"/>
  <c r="D355" i="7" a="1"/>
  <c r="D355" i="7"/>
  <c r="E355" i="7" a="1"/>
  <c r="E355" i="7"/>
  <c r="F355" i="7" a="1"/>
  <c r="F355" i="7"/>
  <c r="G355" i="7" a="1"/>
  <c r="G355" i="7"/>
  <c r="H355" i="7" a="1"/>
  <c r="H355" i="7"/>
  <c r="I355" i="7" a="1"/>
  <c r="I355" i="7"/>
  <c r="J355" i="7" a="1"/>
  <c r="J355" i="7"/>
  <c r="K355" i="7" a="1"/>
  <c r="K355" i="7"/>
  <c r="L355" i="7" a="1"/>
  <c r="L355" i="7"/>
  <c r="M355" i="7" a="1"/>
  <c r="M355" i="7"/>
  <c r="N355" i="7" a="1"/>
  <c r="N355" i="7"/>
  <c r="O355" i="7" a="1"/>
  <c r="O355" i="7"/>
  <c r="P355" i="7" a="1"/>
  <c r="P355" i="7"/>
  <c r="Q355" i="7" a="1"/>
  <c r="Q355" i="7"/>
  <c r="R355" i="7" a="1"/>
  <c r="R355" i="7"/>
  <c r="S355" i="7" a="1"/>
  <c r="S355" i="7"/>
  <c r="T355" i="7" a="1"/>
  <c r="T355" i="7"/>
  <c r="U355" i="7" a="1"/>
  <c r="U355" i="7"/>
  <c r="V355" i="7" a="1"/>
  <c r="V355" i="7"/>
  <c r="W355" i="7" a="1"/>
  <c r="W355" i="7"/>
  <c r="X355" i="7" a="1"/>
  <c r="X355" i="7"/>
  <c r="Y355" i="7" a="1"/>
  <c r="Y355" i="7"/>
  <c r="Z355" i="7" a="1"/>
  <c r="Z355" i="7"/>
  <c r="B356" i="7" a="1"/>
  <c r="B356" i="7"/>
  <c r="C356" i="7" a="1"/>
  <c r="C356" i="7"/>
  <c r="D356" i="7" a="1"/>
  <c r="D356" i="7"/>
  <c r="E356" i="7" a="1"/>
  <c r="E356" i="7"/>
  <c r="F356" i="7" a="1"/>
  <c r="F356" i="7"/>
  <c r="G356" i="7" a="1"/>
  <c r="G356" i="7"/>
  <c r="H356" i="7" a="1"/>
  <c r="H356" i="7"/>
  <c r="I356" i="7" a="1"/>
  <c r="I356" i="7"/>
  <c r="J356" i="7" a="1"/>
  <c r="J356" i="7"/>
  <c r="K356" i="7" a="1"/>
  <c r="K356" i="7"/>
  <c r="L356" i="7" a="1"/>
  <c r="L356" i="7"/>
  <c r="M356" i="7" a="1"/>
  <c r="M356" i="7"/>
  <c r="N356" i="7" a="1"/>
  <c r="N356" i="7"/>
  <c r="O356" i="7" a="1"/>
  <c r="O356" i="7"/>
  <c r="P356" i="7" a="1"/>
  <c r="P356" i="7"/>
  <c r="Q356" i="7" a="1"/>
  <c r="Q356" i="7"/>
  <c r="R356" i="7" a="1"/>
  <c r="R356" i="7"/>
  <c r="S356" i="7" a="1"/>
  <c r="S356" i="7"/>
  <c r="T356" i="7" a="1"/>
  <c r="T356" i="7"/>
  <c r="U356" i="7" a="1"/>
  <c r="U356" i="7"/>
  <c r="V356" i="7" a="1"/>
  <c r="V356" i="7"/>
  <c r="W356" i="7" a="1"/>
  <c r="W356" i="7"/>
  <c r="X356" i="7" a="1"/>
  <c r="X356" i="7"/>
  <c r="Y356" i="7" a="1"/>
  <c r="Y356" i="7"/>
  <c r="Z356" i="7" a="1"/>
  <c r="Z356" i="7"/>
  <c r="B357" i="7" a="1"/>
  <c r="B357" i="7"/>
  <c r="C357" i="7" a="1"/>
  <c r="C357" i="7"/>
  <c r="D357" i="7" a="1"/>
  <c r="D357" i="7"/>
  <c r="E357" i="7" a="1"/>
  <c r="E357" i="7"/>
  <c r="F357" i="7" a="1"/>
  <c r="F357" i="7"/>
  <c r="G357" i="7" a="1"/>
  <c r="G357" i="7"/>
  <c r="H357" i="7" a="1"/>
  <c r="H357" i="7"/>
  <c r="I357" i="7" a="1"/>
  <c r="I357" i="7"/>
  <c r="J357" i="7" a="1"/>
  <c r="J357" i="7"/>
  <c r="K357" i="7" a="1"/>
  <c r="K357" i="7"/>
  <c r="L357" i="7" a="1"/>
  <c r="L357" i="7"/>
  <c r="M357" i="7" a="1"/>
  <c r="M357" i="7"/>
  <c r="N357" i="7" a="1"/>
  <c r="N357" i="7"/>
  <c r="O357" i="7" a="1"/>
  <c r="O357" i="7"/>
  <c r="P357" i="7" a="1"/>
  <c r="P357" i="7"/>
  <c r="Q357" i="7" a="1"/>
  <c r="Q357" i="7"/>
  <c r="R357" i="7" a="1"/>
  <c r="R357" i="7"/>
  <c r="S357" i="7" a="1"/>
  <c r="S357" i="7"/>
  <c r="T357" i="7" a="1"/>
  <c r="T357" i="7"/>
  <c r="U357" i="7" a="1"/>
  <c r="U357" i="7"/>
  <c r="V357" i="7" a="1"/>
  <c r="V357" i="7"/>
  <c r="W357" i="7" a="1"/>
  <c r="W357" i="7"/>
  <c r="X357" i="7" a="1"/>
  <c r="X357" i="7"/>
  <c r="Y357" i="7" a="1"/>
  <c r="Y357" i="7"/>
  <c r="Z357" i="7" a="1"/>
  <c r="Z357" i="7"/>
  <c r="B358" i="7" a="1"/>
  <c r="B358" i="7"/>
  <c r="C358" i="7" a="1"/>
  <c r="C358" i="7"/>
  <c r="D358" i="7" a="1"/>
  <c r="D358" i="7"/>
  <c r="E358" i="7" a="1"/>
  <c r="E358" i="7"/>
  <c r="F358" i="7" a="1"/>
  <c r="F358" i="7"/>
  <c r="G358" i="7" a="1"/>
  <c r="G358" i="7"/>
  <c r="H358" i="7" a="1"/>
  <c r="H358" i="7"/>
  <c r="I358" i="7" a="1"/>
  <c r="I358" i="7"/>
  <c r="J358" i="7" a="1"/>
  <c r="J358" i="7"/>
  <c r="K358" i="7" a="1"/>
  <c r="K358" i="7"/>
  <c r="L358" i="7" a="1"/>
  <c r="L358" i="7"/>
  <c r="M358" i="7" a="1"/>
  <c r="M358" i="7"/>
  <c r="N358" i="7" a="1"/>
  <c r="N358" i="7"/>
  <c r="O358" i="7" a="1"/>
  <c r="O358" i="7"/>
  <c r="P358" i="7" a="1"/>
  <c r="P358" i="7"/>
  <c r="Q358" i="7" a="1"/>
  <c r="Q358" i="7"/>
  <c r="R358" i="7" a="1"/>
  <c r="R358" i="7"/>
  <c r="S358" i="7" a="1"/>
  <c r="S358" i="7"/>
  <c r="T358" i="7" a="1"/>
  <c r="T358" i="7"/>
  <c r="U358" i="7" a="1"/>
  <c r="U358" i="7"/>
  <c r="V358" i="7" a="1"/>
  <c r="V358" i="7"/>
  <c r="W358" i="7" a="1"/>
  <c r="W358" i="7"/>
  <c r="X358" i="7" a="1"/>
  <c r="X358" i="7"/>
  <c r="Y358" i="7" a="1"/>
  <c r="Y358" i="7"/>
  <c r="Z358" i="7" a="1"/>
  <c r="Z358" i="7"/>
  <c r="B359" i="7" a="1"/>
  <c r="B359" i="7"/>
  <c r="C359" i="7" a="1"/>
  <c r="C359" i="7"/>
  <c r="D359" i="7" a="1"/>
  <c r="D359" i="7"/>
  <c r="E359" i="7" a="1"/>
  <c r="E359" i="7"/>
  <c r="F359" i="7" a="1"/>
  <c r="F359" i="7"/>
  <c r="G359" i="7" a="1"/>
  <c r="G359" i="7"/>
  <c r="H359" i="7" a="1"/>
  <c r="H359" i="7"/>
  <c r="I359" i="7" a="1"/>
  <c r="I359" i="7"/>
  <c r="J359" i="7" a="1"/>
  <c r="J359" i="7"/>
  <c r="K359" i="7" a="1"/>
  <c r="K359" i="7"/>
  <c r="L359" i="7" a="1"/>
  <c r="L359" i="7"/>
  <c r="M359" i="7" a="1"/>
  <c r="M359" i="7"/>
  <c r="N359" i="7" a="1"/>
  <c r="N359" i="7"/>
  <c r="O359" i="7" a="1"/>
  <c r="O359" i="7"/>
  <c r="P359" i="7" a="1"/>
  <c r="P359" i="7"/>
  <c r="Q359" i="7" a="1"/>
  <c r="Q359" i="7"/>
  <c r="R359" i="7" a="1"/>
  <c r="R359" i="7"/>
  <c r="S359" i="7" a="1"/>
  <c r="S359" i="7"/>
  <c r="T359" i="7" a="1"/>
  <c r="T359" i="7"/>
  <c r="U359" i="7" a="1"/>
  <c r="U359" i="7"/>
  <c r="V359" i="7" a="1"/>
  <c r="V359" i="7"/>
  <c r="W359" i="7" a="1"/>
  <c r="W359" i="7"/>
  <c r="X359" i="7" a="1"/>
  <c r="X359" i="7"/>
  <c r="Y359" i="7" a="1"/>
  <c r="Y359" i="7"/>
  <c r="Z359" i="7" a="1"/>
  <c r="Z359" i="7"/>
  <c r="B360" i="7" a="1"/>
  <c r="B360" i="7"/>
  <c r="C360" i="7" a="1"/>
  <c r="C360" i="7"/>
  <c r="D360" i="7" a="1"/>
  <c r="D360" i="7"/>
  <c r="E360" i="7" a="1"/>
  <c r="E360" i="7"/>
  <c r="F360" i="7" a="1"/>
  <c r="F360" i="7"/>
  <c r="G360" i="7" a="1"/>
  <c r="G360" i="7"/>
  <c r="H360" i="7" a="1"/>
  <c r="H360" i="7"/>
  <c r="I360" i="7" a="1"/>
  <c r="I360" i="7"/>
  <c r="J360" i="7" a="1"/>
  <c r="J360" i="7"/>
  <c r="K360" i="7" a="1"/>
  <c r="K360" i="7"/>
  <c r="L360" i="7" a="1"/>
  <c r="L360" i="7"/>
  <c r="M360" i="7" a="1"/>
  <c r="M360" i="7"/>
  <c r="N360" i="7" a="1"/>
  <c r="N360" i="7"/>
  <c r="O360" i="7" a="1"/>
  <c r="O360" i="7"/>
  <c r="P360" i="7" a="1"/>
  <c r="P360" i="7"/>
  <c r="Q360" i="7" a="1"/>
  <c r="Q360" i="7"/>
  <c r="R360" i="7" a="1"/>
  <c r="R360" i="7"/>
  <c r="S360" i="7" a="1"/>
  <c r="S360" i="7"/>
  <c r="T360" i="7" a="1"/>
  <c r="T360" i="7"/>
  <c r="U360" i="7" a="1"/>
  <c r="U360" i="7"/>
  <c r="V360" i="7" a="1"/>
  <c r="V360" i="7"/>
  <c r="W360" i="7" a="1"/>
  <c r="W360" i="7"/>
  <c r="X360" i="7" a="1"/>
  <c r="X360" i="7"/>
  <c r="Y360" i="7" a="1"/>
  <c r="Y360" i="7"/>
  <c r="Z360" i="7" a="1"/>
  <c r="Z360" i="7"/>
  <c r="B361" i="7" a="1"/>
  <c r="B361" i="7"/>
  <c r="C361" i="7" a="1"/>
  <c r="C361" i="7"/>
  <c r="D361" i="7" a="1"/>
  <c r="D361" i="7"/>
  <c r="E361" i="7" a="1"/>
  <c r="E361" i="7"/>
  <c r="F361" i="7" a="1"/>
  <c r="F361" i="7"/>
  <c r="G361" i="7" a="1"/>
  <c r="G361" i="7"/>
  <c r="H361" i="7" a="1"/>
  <c r="H361" i="7"/>
  <c r="I361" i="7" a="1"/>
  <c r="I361" i="7"/>
  <c r="J361" i="7" a="1"/>
  <c r="J361" i="7"/>
  <c r="K361" i="7" a="1"/>
  <c r="K361" i="7"/>
  <c r="L361" i="7" a="1"/>
  <c r="L361" i="7"/>
  <c r="M361" i="7" a="1"/>
  <c r="M361" i="7"/>
  <c r="N361" i="7" a="1"/>
  <c r="N361" i="7"/>
  <c r="O361" i="7" a="1"/>
  <c r="O361" i="7"/>
  <c r="P361" i="7" a="1"/>
  <c r="P361" i="7"/>
  <c r="Q361" i="7" a="1"/>
  <c r="Q361" i="7"/>
  <c r="R361" i="7" a="1"/>
  <c r="R361" i="7"/>
  <c r="S361" i="7" a="1"/>
  <c r="S361" i="7"/>
  <c r="T361" i="7" a="1"/>
  <c r="T361" i="7"/>
  <c r="U361" i="7" a="1"/>
  <c r="U361" i="7"/>
  <c r="V361" i="7" a="1"/>
  <c r="V361" i="7"/>
  <c r="W361" i="7" a="1"/>
  <c r="W361" i="7"/>
  <c r="X361" i="7" a="1"/>
  <c r="X361" i="7"/>
  <c r="Y361" i="7" a="1"/>
  <c r="Y361" i="7"/>
  <c r="Z361" i="7" a="1"/>
  <c r="Z361" i="7"/>
  <c r="B362" i="7" a="1"/>
  <c r="B362" i="7"/>
  <c r="C362" i="7" a="1"/>
  <c r="C362" i="7"/>
  <c r="D362" i="7" a="1"/>
  <c r="D362" i="7"/>
  <c r="E362" i="7" a="1"/>
  <c r="E362" i="7"/>
  <c r="F362" i="7" a="1"/>
  <c r="F362" i="7"/>
  <c r="G362" i="7" a="1"/>
  <c r="G362" i="7"/>
  <c r="H362" i="7" a="1"/>
  <c r="H362" i="7"/>
  <c r="I362" i="7" a="1"/>
  <c r="I362" i="7"/>
  <c r="J362" i="7" a="1"/>
  <c r="J362" i="7"/>
  <c r="K362" i="7" a="1"/>
  <c r="K362" i="7"/>
  <c r="L362" i="7" a="1"/>
  <c r="L362" i="7"/>
  <c r="M362" i="7" a="1"/>
  <c r="M362" i="7"/>
  <c r="N362" i="7" a="1"/>
  <c r="N362" i="7"/>
  <c r="O362" i="7" a="1"/>
  <c r="O362" i="7"/>
  <c r="P362" i="7" a="1"/>
  <c r="P362" i="7"/>
  <c r="Q362" i="7" a="1"/>
  <c r="Q362" i="7"/>
  <c r="R362" i="7" a="1"/>
  <c r="R362" i="7"/>
  <c r="S362" i="7" a="1"/>
  <c r="S362" i="7"/>
  <c r="T362" i="7" a="1"/>
  <c r="T362" i="7"/>
  <c r="U362" i="7" a="1"/>
  <c r="U362" i="7"/>
  <c r="V362" i="7" a="1"/>
  <c r="V362" i="7"/>
  <c r="W362" i="7" a="1"/>
  <c r="W362" i="7"/>
  <c r="X362" i="7" a="1"/>
  <c r="X362" i="7"/>
  <c r="Y362" i="7" a="1"/>
  <c r="Y362" i="7"/>
  <c r="Z362" i="7" a="1"/>
  <c r="Z362" i="7"/>
  <c r="B363" i="7" a="1"/>
  <c r="B363" i="7"/>
  <c r="C363" i="7" a="1"/>
  <c r="C363" i="7"/>
  <c r="D363" i="7" a="1"/>
  <c r="D363" i="7"/>
  <c r="E363" i="7" a="1"/>
  <c r="E363" i="7"/>
  <c r="F363" i="7" a="1"/>
  <c r="F363" i="7"/>
  <c r="G363" i="7" a="1"/>
  <c r="G363" i="7"/>
  <c r="H363" i="7" a="1"/>
  <c r="H363" i="7"/>
  <c r="I363" i="7" a="1"/>
  <c r="I363" i="7"/>
  <c r="J363" i="7" a="1"/>
  <c r="J363" i="7"/>
  <c r="K363" i="7" a="1"/>
  <c r="K363" i="7"/>
  <c r="L363" i="7" a="1"/>
  <c r="L363" i="7"/>
  <c r="M363" i="7" a="1"/>
  <c r="M363" i="7"/>
  <c r="N363" i="7" a="1"/>
  <c r="N363" i="7"/>
  <c r="O363" i="7" a="1"/>
  <c r="O363" i="7"/>
  <c r="P363" i="7" a="1"/>
  <c r="P363" i="7"/>
  <c r="Q363" i="7" a="1"/>
  <c r="Q363" i="7"/>
  <c r="R363" i="7" a="1"/>
  <c r="R363" i="7"/>
  <c r="S363" i="7" a="1"/>
  <c r="S363" i="7"/>
  <c r="T363" i="7" a="1"/>
  <c r="T363" i="7"/>
  <c r="U363" i="7" a="1"/>
  <c r="U363" i="7"/>
  <c r="V363" i="7" a="1"/>
  <c r="V363" i="7"/>
  <c r="W363" i="7" a="1"/>
  <c r="W363" i="7"/>
  <c r="X363" i="7" a="1"/>
  <c r="X363" i="7"/>
  <c r="Y363" i="7" a="1"/>
  <c r="Y363" i="7"/>
  <c r="Z363" i="7" a="1"/>
  <c r="Z363" i="7"/>
  <c r="B364" i="7" a="1"/>
  <c r="B364" i="7"/>
  <c r="C364" i="7" a="1"/>
  <c r="C364" i="7"/>
  <c r="D364" i="7" a="1"/>
  <c r="D364" i="7"/>
  <c r="E364" i="7" a="1"/>
  <c r="E364" i="7"/>
  <c r="F364" i="7" a="1"/>
  <c r="F364" i="7"/>
  <c r="G364" i="7" a="1"/>
  <c r="G364" i="7"/>
  <c r="H364" i="7" a="1"/>
  <c r="H364" i="7"/>
  <c r="I364" i="7" a="1"/>
  <c r="I364" i="7"/>
  <c r="J364" i="7" a="1"/>
  <c r="J364" i="7"/>
  <c r="K364" i="7" a="1"/>
  <c r="K364" i="7"/>
  <c r="L364" i="7" a="1"/>
  <c r="L364" i="7"/>
  <c r="M364" i="7" a="1"/>
  <c r="M364" i="7"/>
  <c r="N364" i="7" a="1"/>
  <c r="N364" i="7"/>
  <c r="O364" i="7" a="1"/>
  <c r="O364" i="7"/>
  <c r="P364" i="7" a="1"/>
  <c r="P364" i="7"/>
  <c r="Q364" i="7" a="1"/>
  <c r="Q364" i="7"/>
  <c r="R364" i="7" a="1"/>
  <c r="R364" i="7"/>
  <c r="S364" i="7" a="1"/>
  <c r="S364" i="7"/>
  <c r="T364" i="7" a="1"/>
  <c r="T364" i="7"/>
  <c r="U364" i="7" a="1"/>
  <c r="U364" i="7"/>
  <c r="V364" i="7" a="1"/>
  <c r="V364" i="7"/>
  <c r="W364" i="7" a="1"/>
  <c r="W364" i="7"/>
  <c r="X364" i="7" a="1"/>
  <c r="X364" i="7"/>
  <c r="Y364" i="7" a="1"/>
  <c r="Y364" i="7"/>
  <c r="Z364" i="7" a="1"/>
  <c r="Z364" i="7"/>
  <c r="B365" i="7" a="1"/>
  <c r="B365" i="7"/>
  <c r="C365" i="7" a="1"/>
  <c r="C365" i="7"/>
  <c r="D365" i="7" a="1"/>
  <c r="D365" i="7"/>
  <c r="E365" i="7" a="1"/>
  <c r="E365" i="7"/>
  <c r="F365" i="7" a="1"/>
  <c r="F365" i="7"/>
  <c r="G365" i="7" a="1"/>
  <c r="G365" i="7"/>
  <c r="H365" i="7" a="1"/>
  <c r="H365" i="7"/>
  <c r="I365" i="7" a="1"/>
  <c r="I365" i="7"/>
  <c r="J365" i="7" a="1"/>
  <c r="J365" i="7"/>
  <c r="K365" i="7" a="1"/>
  <c r="K365" i="7"/>
  <c r="L365" i="7" a="1"/>
  <c r="L365" i="7"/>
  <c r="M365" i="7" a="1"/>
  <c r="M365" i="7"/>
  <c r="N365" i="7" a="1"/>
  <c r="N365" i="7"/>
  <c r="O365" i="7" a="1"/>
  <c r="O365" i="7"/>
  <c r="P365" i="7" a="1"/>
  <c r="P365" i="7"/>
  <c r="Q365" i="7" a="1"/>
  <c r="Q365" i="7"/>
  <c r="R365" i="7" a="1"/>
  <c r="R365" i="7"/>
  <c r="S365" i="7" a="1"/>
  <c r="S365" i="7"/>
  <c r="T365" i="7" a="1"/>
  <c r="T365" i="7"/>
  <c r="U365" i="7" a="1"/>
  <c r="U365" i="7"/>
  <c r="V365" i="7" a="1"/>
  <c r="V365" i="7"/>
  <c r="W365" i="7" a="1"/>
  <c r="W365" i="7"/>
  <c r="X365" i="7" a="1"/>
  <c r="X365" i="7"/>
  <c r="Y365" i="7" a="1"/>
  <c r="Y365" i="7"/>
  <c r="Z365" i="7" a="1"/>
  <c r="Z365" i="7"/>
  <c r="B366" i="7" a="1"/>
  <c r="B366" i="7"/>
  <c r="C366" i="7" a="1"/>
  <c r="C366" i="7"/>
  <c r="D366" i="7" a="1"/>
  <c r="D366" i="7"/>
  <c r="E366" i="7" a="1"/>
  <c r="E366" i="7"/>
  <c r="F366" i="7" a="1"/>
  <c r="F366" i="7"/>
  <c r="G366" i="7" a="1"/>
  <c r="G366" i="7"/>
  <c r="H366" i="7" a="1"/>
  <c r="H366" i="7"/>
  <c r="I366" i="7" a="1"/>
  <c r="I366" i="7"/>
  <c r="J366" i="7" a="1"/>
  <c r="J366" i="7"/>
  <c r="K366" i="7" a="1"/>
  <c r="K366" i="7"/>
  <c r="L366" i="7" a="1"/>
  <c r="L366" i="7"/>
  <c r="M366" i="7" a="1"/>
  <c r="M366" i="7"/>
  <c r="N366" i="7" a="1"/>
  <c r="N366" i="7"/>
  <c r="O366" i="7" a="1"/>
  <c r="O366" i="7"/>
  <c r="P366" i="7" a="1"/>
  <c r="P366" i="7"/>
  <c r="Q366" i="7" a="1"/>
  <c r="Q366" i="7"/>
  <c r="R366" i="7" a="1"/>
  <c r="R366" i="7"/>
  <c r="S366" i="7" a="1"/>
  <c r="S366" i="7"/>
  <c r="T366" i="7" a="1"/>
  <c r="T366" i="7"/>
  <c r="U366" i="7" a="1"/>
  <c r="U366" i="7"/>
  <c r="V366" i="7" a="1"/>
  <c r="V366" i="7"/>
  <c r="W366" i="7" a="1"/>
  <c r="W366" i="7"/>
  <c r="X366" i="7" a="1"/>
  <c r="X366" i="7"/>
  <c r="Y366" i="7" a="1"/>
  <c r="Y366" i="7"/>
  <c r="Z366" i="7" a="1"/>
  <c r="Z366" i="7"/>
  <c r="B367" i="7" a="1"/>
  <c r="B367" i="7"/>
  <c r="C367" i="7" a="1"/>
  <c r="C367" i="7"/>
  <c r="D367" i="7" a="1"/>
  <c r="D367" i="7"/>
  <c r="E367" i="7" a="1"/>
  <c r="E367" i="7"/>
  <c r="F367" i="7" a="1"/>
  <c r="F367" i="7"/>
  <c r="G367" i="7" a="1"/>
  <c r="G367" i="7"/>
  <c r="H367" i="7" a="1"/>
  <c r="H367" i="7"/>
  <c r="I367" i="7" a="1"/>
  <c r="I367" i="7"/>
  <c r="J367" i="7" a="1"/>
  <c r="J367" i="7"/>
  <c r="K367" i="7" a="1"/>
  <c r="K367" i="7"/>
  <c r="L367" i="7" a="1"/>
  <c r="L367" i="7"/>
  <c r="M367" i="7" a="1"/>
  <c r="M367" i="7"/>
  <c r="N367" i="7" a="1"/>
  <c r="N367" i="7"/>
  <c r="O367" i="7" a="1"/>
  <c r="O367" i="7"/>
  <c r="P367" i="7" a="1"/>
  <c r="P367" i="7"/>
  <c r="Q367" i="7" a="1"/>
  <c r="Q367" i="7"/>
  <c r="R367" i="7" a="1"/>
  <c r="R367" i="7"/>
  <c r="S367" i="7" a="1"/>
  <c r="S367" i="7"/>
  <c r="T367" i="7" a="1"/>
  <c r="T367" i="7"/>
  <c r="U367" i="7" a="1"/>
  <c r="U367" i="7"/>
  <c r="V367" i="7" a="1"/>
  <c r="V367" i="7"/>
  <c r="W367" i="7" a="1"/>
  <c r="W367" i="7"/>
  <c r="X367" i="7" a="1"/>
  <c r="X367" i="7"/>
  <c r="Y367" i="7" a="1"/>
  <c r="Y367" i="7"/>
  <c r="Z367" i="7" a="1"/>
  <c r="Z367" i="7"/>
  <c r="B368" i="7" a="1"/>
  <c r="B368" i="7"/>
  <c r="C368" i="7" a="1"/>
  <c r="C368" i="7"/>
  <c r="D368" i="7" a="1"/>
  <c r="D368" i="7"/>
  <c r="E368" i="7" a="1"/>
  <c r="E368" i="7"/>
  <c r="F368" i="7" a="1"/>
  <c r="F368" i="7"/>
  <c r="G368" i="7" a="1"/>
  <c r="G368" i="7"/>
  <c r="H368" i="7" a="1"/>
  <c r="H368" i="7"/>
  <c r="I368" i="7" a="1"/>
  <c r="I368" i="7"/>
  <c r="J368" i="7" a="1"/>
  <c r="J368" i="7"/>
  <c r="K368" i="7" a="1"/>
  <c r="K368" i="7"/>
  <c r="L368" i="7" a="1"/>
  <c r="L368" i="7"/>
  <c r="M368" i="7" a="1"/>
  <c r="M368" i="7"/>
  <c r="N368" i="7" a="1"/>
  <c r="N368" i="7"/>
  <c r="O368" i="7" a="1"/>
  <c r="O368" i="7"/>
  <c r="P368" i="7" a="1"/>
  <c r="P368" i="7"/>
  <c r="Q368" i="7" a="1"/>
  <c r="Q368" i="7"/>
  <c r="R368" i="7" a="1"/>
  <c r="R368" i="7"/>
  <c r="S368" i="7" a="1"/>
  <c r="S368" i="7"/>
  <c r="T368" i="7" a="1"/>
  <c r="T368" i="7"/>
  <c r="U368" i="7" a="1"/>
  <c r="U368" i="7"/>
  <c r="V368" i="7" a="1"/>
  <c r="V368" i="7"/>
  <c r="W368" i="7" a="1"/>
  <c r="W368" i="7"/>
  <c r="X368" i="7" a="1"/>
  <c r="X368" i="7"/>
  <c r="Y368" i="7" a="1"/>
  <c r="Y368" i="7"/>
  <c r="Z368" i="7" a="1"/>
  <c r="Z368" i="7"/>
  <c r="B369" i="7" a="1"/>
  <c r="B369" i="7"/>
  <c r="C369" i="7" a="1"/>
  <c r="C369" i="7"/>
  <c r="D369" i="7" a="1"/>
  <c r="D369" i="7"/>
  <c r="E369" i="7" a="1"/>
  <c r="E369" i="7"/>
  <c r="F369" i="7" a="1"/>
  <c r="F369" i="7"/>
  <c r="G369" i="7" a="1"/>
  <c r="G369" i="7"/>
  <c r="H369" i="7" a="1"/>
  <c r="H369" i="7"/>
  <c r="I369" i="7" a="1"/>
  <c r="I369" i="7"/>
  <c r="J369" i="7" a="1"/>
  <c r="J369" i="7"/>
  <c r="K369" i="7" a="1"/>
  <c r="K369" i="7"/>
  <c r="L369" i="7" a="1"/>
  <c r="L369" i="7"/>
  <c r="M369" i="7" a="1"/>
  <c r="M369" i="7"/>
  <c r="N369" i="7" a="1"/>
  <c r="N369" i="7"/>
  <c r="O369" i="7" a="1"/>
  <c r="O369" i="7"/>
  <c r="P369" i="7" a="1"/>
  <c r="P369" i="7"/>
  <c r="Q369" i="7" a="1"/>
  <c r="Q369" i="7"/>
  <c r="R369" i="7" a="1"/>
  <c r="R369" i="7"/>
  <c r="S369" i="7" a="1"/>
  <c r="S369" i="7"/>
  <c r="T369" i="7" a="1"/>
  <c r="T369" i="7"/>
  <c r="U369" i="7" a="1"/>
  <c r="U369" i="7"/>
  <c r="V369" i="7" a="1"/>
  <c r="V369" i="7"/>
  <c r="W369" i="7" a="1"/>
  <c r="W369" i="7"/>
  <c r="X369" i="7" a="1"/>
  <c r="X369" i="7"/>
  <c r="Y369" i="7" a="1"/>
  <c r="Y369" i="7"/>
  <c r="Z369" i="7" a="1"/>
  <c r="Z369" i="7"/>
  <c r="B370" i="7" a="1"/>
  <c r="B370" i="7"/>
  <c r="C370" i="7" a="1"/>
  <c r="C370" i="7"/>
  <c r="D370" i="7" a="1"/>
  <c r="D370" i="7"/>
  <c r="E370" i="7" a="1"/>
  <c r="E370" i="7"/>
  <c r="F370" i="7" a="1"/>
  <c r="F370" i="7"/>
  <c r="G370" i="7" a="1"/>
  <c r="G370" i="7"/>
  <c r="H370" i="7" a="1"/>
  <c r="H370" i="7"/>
  <c r="I370" i="7" a="1"/>
  <c r="I370" i="7"/>
  <c r="J370" i="7" a="1"/>
  <c r="J370" i="7"/>
  <c r="K370" i="7" a="1"/>
  <c r="K370" i="7"/>
  <c r="L370" i="7" a="1"/>
  <c r="L370" i="7"/>
  <c r="M370" i="7" a="1"/>
  <c r="M370" i="7"/>
  <c r="N370" i="7" a="1"/>
  <c r="N370" i="7"/>
  <c r="O370" i="7" a="1"/>
  <c r="O370" i="7"/>
  <c r="P370" i="7" a="1"/>
  <c r="P370" i="7"/>
  <c r="Q370" i="7" a="1"/>
  <c r="Q370" i="7"/>
  <c r="R370" i="7" a="1"/>
  <c r="R370" i="7"/>
  <c r="S370" i="7" a="1"/>
  <c r="S370" i="7"/>
  <c r="T370" i="7" a="1"/>
  <c r="T370" i="7"/>
  <c r="U370" i="7" a="1"/>
  <c r="U370" i="7"/>
  <c r="V370" i="7" a="1"/>
  <c r="V370" i="7"/>
  <c r="W370" i="7" a="1"/>
  <c r="W370" i="7"/>
  <c r="X370" i="7" a="1"/>
  <c r="X370" i="7"/>
  <c r="Y370" i="7" a="1"/>
  <c r="Y370" i="7"/>
  <c r="Z370" i="7" a="1"/>
  <c r="Z370" i="7"/>
  <c r="B371" i="7" a="1"/>
  <c r="B371" i="7"/>
  <c r="C371" i="7" a="1"/>
  <c r="C371" i="7"/>
  <c r="D371" i="7" a="1"/>
  <c r="D371" i="7"/>
  <c r="E371" i="7" a="1"/>
  <c r="E371" i="7"/>
  <c r="F371" i="7" a="1"/>
  <c r="F371" i="7"/>
  <c r="G371" i="7" a="1"/>
  <c r="G371" i="7"/>
  <c r="H371" i="7" a="1"/>
  <c r="H371" i="7"/>
  <c r="I371" i="7" a="1"/>
  <c r="I371" i="7"/>
  <c r="J371" i="7" a="1"/>
  <c r="J371" i="7"/>
  <c r="K371" i="7" a="1"/>
  <c r="K371" i="7"/>
  <c r="L371" i="7" a="1"/>
  <c r="L371" i="7"/>
  <c r="M371" i="7" a="1"/>
  <c r="M371" i="7"/>
  <c r="N371" i="7" a="1"/>
  <c r="N371" i="7"/>
  <c r="O371" i="7" a="1"/>
  <c r="O371" i="7"/>
  <c r="P371" i="7" a="1"/>
  <c r="P371" i="7"/>
  <c r="Q371" i="7" a="1"/>
  <c r="Q371" i="7"/>
  <c r="R371" i="7" a="1"/>
  <c r="R371" i="7"/>
  <c r="S371" i="7" a="1"/>
  <c r="S371" i="7"/>
  <c r="T371" i="7" a="1"/>
  <c r="T371" i="7"/>
  <c r="U371" i="7" a="1"/>
  <c r="U371" i="7"/>
  <c r="V371" i="7" a="1"/>
  <c r="V371" i="7"/>
  <c r="W371" i="7" a="1"/>
  <c r="W371" i="7"/>
  <c r="X371" i="7" a="1"/>
  <c r="X371" i="7"/>
  <c r="Y371" i="7" a="1"/>
  <c r="Y371" i="7"/>
  <c r="Z371" i="7" a="1"/>
  <c r="Z371" i="7"/>
  <c r="B372" i="7" a="1"/>
  <c r="B372" i="7"/>
  <c r="C372" i="7" a="1"/>
  <c r="C372" i="7"/>
  <c r="D372" i="7" a="1"/>
  <c r="D372" i="7"/>
  <c r="E372" i="7" a="1"/>
  <c r="E372" i="7"/>
  <c r="F372" i="7" a="1"/>
  <c r="F372" i="7"/>
  <c r="G372" i="7" a="1"/>
  <c r="G372" i="7"/>
  <c r="H372" i="7" a="1"/>
  <c r="H372" i="7"/>
  <c r="I372" i="7" a="1"/>
  <c r="I372" i="7"/>
  <c r="J372" i="7" a="1"/>
  <c r="J372" i="7"/>
  <c r="K372" i="7" a="1"/>
  <c r="K372" i="7"/>
  <c r="L372" i="7" a="1"/>
  <c r="L372" i="7"/>
  <c r="M372" i="7" a="1"/>
  <c r="M372" i="7"/>
  <c r="N372" i="7" a="1"/>
  <c r="N372" i="7"/>
  <c r="O372" i="7" a="1"/>
  <c r="O372" i="7"/>
  <c r="P372" i="7" a="1"/>
  <c r="P372" i="7"/>
  <c r="Q372" i="7" a="1"/>
  <c r="Q372" i="7"/>
  <c r="R372" i="7" a="1"/>
  <c r="R372" i="7"/>
  <c r="S372" i="7" a="1"/>
  <c r="S372" i="7"/>
  <c r="T372" i="7" a="1"/>
  <c r="T372" i="7"/>
  <c r="U372" i="7" a="1"/>
  <c r="U372" i="7"/>
  <c r="V372" i="7" a="1"/>
  <c r="V372" i="7"/>
  <c r="W372" i="7" a="1"/>
  <c r="W372" i="7"/>
  <c r="X372" i="7" a="1"/>
  <c r="X372" i="7"/>
  <c r="Y372" i="7" a="1"/>
  <c r="Y372" i="7"/>
  <c r="Z372" i="7" a="1"/>
  <c r="Z372" i="7"/>
  <c r="B373" i="7" a="1"/>
  <c r="B373" i="7"/>
  <c r="C373" i="7" a="1"/>
  <c r="C373" i="7"/>
  <c r="D373" i="7" a="1"/>
  <c r="D373" i="7"/>
  <c r="E373" i="7" a="1"/>
  <c r="E373" i="7"/>
  <c r="F373" i="7" a="1"/>
  <c r="F373" i="7"/>
  <c r="G373" i="7" a="1"/>
  <c r="G373" i="7"/>
  <c r="H373" i="7" a="1"/>
  <c r="H373" i="7"/>
  <c r="I373" i="7" a="1"/>
  <c r="I373" i="7"/>
  <c r="J373" i="7" a="1"/>
  <c r="J373" i="7"/>
  <c r="K373" i="7" a="1"/>
  <c r="K373" i="7"/>
  <c r="L373" i="7" a="1"/>
  <c r="L373" i="7"/>
  <c r="M373" i="7" a="1"/>
  <c r="M373" i="7"/>
  <c r="N373" i="7" a="1"/>
  <c r="N373" i="7"/>
  <c r="O373" i="7" a="1"/>
  <c r="O373" i="7"/>
  <c r="P373" i="7" a="1"/>
  <c r="P373" i="7"/>
  <c r="Q373" i="7" a="1"/>
  <c r="Q373" i="7"/>
  <c r="R373" i="7" a="1"/>
  <c r="R373" i="7"/>
  <c r="S373" i="7" a="1"/>
  <c r="S373" i="7"/>
  <c r="T373" i="7" a="1"/>
  <c r="T373" i="7"/>
  <c r="U373" i="7" a="1"/>
  <c r="U373" i="7"/>
  <c r="V373" i="7" a="1"/>
  <c r="V373" i="7"/>
  <c r="W373" i="7" a="1"/>
  <c r="W373" i="7"/>
  <c r="X373" i="7" a="1"/>
  <c r="X373" i="7"/>
  <c r="Y373" i="7" a="1"/>
  <c r="Y373" i="7"/>
  <c r="Z373" i="7" a="1"/>
  <c r="Z373" i="7"/>
  <c r="B374" i="7" a="1"/>
  <c r="B374" i="7"/>
  <c r="C374" i="7" a="1"/>
  <c r="C374" i="7"/>
  <c r="D374" i="7" a="1"/>
  <c r="D374" i="7"/>
  <c r="E374" i="7" a="1"/>
  <c r="E374" i="7"/>
  <c r="F374" i="7" a="1"/>
  <c r="F374" i="7"/>
  <c r="G374" i="7" a="1"/>
  <c r="G374" i="7"/>
  <c r="H374" i="7" a="1"/>
  <c r="H374" i="7"/>
  <c r="I374" i="7" a="1"/>
  <c r="I374" i="7"/>
  <c r="J374" i="7" a="1"/>
  <c r="J374" i="7"/>
  <c r="K374" i="7" a="1"/>
  <c r="K374" i="7"/>
  <c r="L374" i="7" a="1"/>
  <c r="L374" i="7"/>
  <c r="M374" i="7" a="1"/>
  <c r="M374" i="7"/>
  <c r="N374" i="7" a="1"/>
  <c r="N374" i="7"/>
  <c r="O374" i="7" a="1"/>
  <c r="O374" i="7"/>
  <c r="P374" i="7" a="1"/>
  <c r="P374" i="7"/>
  <c r="Q374" i="7" a="1"/>
  <c r="Q374" i="7"/>
  <c r="R374" i="7" a="1"/>
  <c r="R374" i="7"/>
  <c r="S374" i="7" a="1"/>
  <c r="S374" i="7"/>
  <c r="T374" i="7" a="1"/>
  <c r="T374" i="7"/>
  <c r="U374" i="7" a="1"/>
  <c r="U374" i="7"/>
  <c r="V374" i="7" a="1"/>
  <c r="V374" i="7"/>
  <c r="W374" i="7" a="1"/>
  <c r="W374" i="7"/>
  <c r="X374" i="7" a="1"/>
  <c r="X374" i="7"/>
  <c r="Y374" i="7" a="1"/>
  <c r="Y374" i="7"/>
  <c r="Z374" i="7" a="1"/>
  <c r="Z374" i="7"/>
  <c r="B375" i="7" a="1"/>
  <c r="B375" i="7"/>
  <c r="C375" i="7" a="1"/>
  <c r="C375" i="7"/>
  <c r="D375" i="7" a="1"/>
  <c r="D375" i="7"/>
  <c r="E375" i="7" a="1"/>
  <c r="E375" i="7"/>
  <c r="F375" i="7" a="1"/>
  <c r="F375" i="7"/>
  <c r="G375" i="7" a="1"/>
  <c r="G375" i="7"/>
  <c r="H375" i="7" a="1"/>
  <c r="H375" i="7"/>
  <c r="I375" i="7" a="1"/>
  <c r="I375" i="7"/>
  <c r="J375" i="7" a="1"/>
  <c r="J375" i="7"/>
  <c r="K375" i="7" a="1"/>
  <c r="K375" i="7"/>
  <c r="L375" i="7" a="1"/>
  <c r="L375" i="7"/>
  <c r="M375" i="7" a="1"/>
  <c r="M375" i="7"/>
  <c r="N375" i="7" a="1"/>
  <c r="N375" i="7"/>
  <c r="O375" i="7" a="1"/>
  <c r="O375" i="7"/>
  <c r="P375" i="7" a="1"/>
  <c r="P375" i="7"/>
  <c r="Q375" i="7" a="1"/>
  <c r="Q375" i="7"/>
  <c r="R375" i="7" a="1"/>
  <c r="R375" i="7"/>
  <c r="S375" i="7" a="1"/>
  <c r="S375" i="7"/>
  <c r="T375" i="7" a="1"/>
  <c r="T375" i="7"/>
  <c r="U375" i="7" a="1"/>
  <c r="U375" i="7"/>
  <c r="V375" i="7" a="1"/>
  <c r="V375" i="7"/>
  <c r="W375" i="7" a="1"/>
  <c r="W375" i="7"/>
  <c r="X375" i="7" a="1"/>
  <c r="X375" i="7"/>
  <c r="Y375" i="7" a="1"/>
  <c r="Y375" i="7"/>
  <c r="Z375" i="7" a="1"/>
  <c r="Z375" i="7"/>
  <c r="B376" i="7" a="1"/>
  <c r="B376" i="7"/>
  <c r="C376" i="7" a="1"/>
  <c r="C376" i="7"/>
  <c r="D376" i="7" a="1"/>
  <c r="D376" i="7"/>
  <c r="E376" i="7" a="1"/>
  <c r="E376" i="7"/>
  <c r="F376" i="7" a="1"/>
  <c r="F376" i="7"/>
  <c r="G376" i="7" a="1"/>
  <c r="G376" i="7"/>
  <c r="H376" i="7" a="1"/>
  <c r="H376" i="7"/>
  <c r="I376" i="7" a="1"/>
  <c r="I376" i="7"/>
  <c r="J376" i="7" a="1"/>
  <c r="J376" i="7"/>
  <c r="K376" i="7" a="1"/>
  <c r="K376" i="7"/>
  <c r="L376" i="7" a="1"/>
  <c r="L376" i="7"/>
  <c r="M376" i="7" a="1"/>
  <c r="M376" i="7"/>
  <c r="N376" i="7" a="1"/>
  <c r="N376" i="7"/>
  <c r="O376" i="7" a="1"/>
  <c r="O376" i="7"/>
  <c r="P376" i="7" a="1"/>
  <c r="P376" i="7"/>
  <c r="Q376" i="7" a="1"/>
  <c r="Q376" i="7"/>
  <c r="R376" i="7" a="1"/>
  <c r="R376" i="7"/>
  <c r="S376" i="7" a="1"/>
  <c r="S376" i="7"/>
  <c r="T376" i="7" a="1"/>
  <c r="T376" i="7"/>
  <c r="U376" i="7" a="1"/>
  <c r="U376" i="7"/>
  <c r="V376" i="7" a="1"/>
  <c r="V376" i="7"/>
  <c r="W376" i="7" a="1"/>
  <c r="W376" i="7"/>
  <c r="X376" i="7" a="1"/>
  <c r="X376" i="7"/>
  <c r="Y376" i="7" a="1"/>
  <c r="Y376" i="7"/>
  <c r="Z376" i="7" a="1"/>
  <c r="Z376" i="7"/>
  <c r="B377" i="7" a="1"/>
  <c r="B377" i="7"/>
  <c r="C377" i="7" a="1"/>
  <c r="C377" i="7"/>
  <c r="D377" i="7" a="1"/>
  <c r="D377" i="7"/>
  <c r="E377" i="7" a="1"/>
  <c r="E377" i="7"/>
  <c r="F377" i="7" a="1"/>
  <c r="F377" i="7"/>
  <c r="G377" i="7" a="1"/>
  <c r="G377" i="7"/>
  <c r="H377" i="7" a="1"/>
  <c r="H377" i="7"/>
  <c r="I377" i="7" a="1"/>
  <c r="I377" i="7"/>
  <c r="J377" i="7" a="1"/>
  <c r="J377" i="7"/>
  <c r="K377" i="7" a="1"/>
  <c r="K377" i="7"/>
  <c r="L377" i="7" a="1"/>
  <c r="L377" i="7"/>
  <c r="M377" i="7" a="1"/>
  <c r="M377" i="7"/>
  <c r="N377" i="7" a="1"/>
  <c r="N377" i="7"/>
  <c r="O377" i="7" a="1"/>
  <c r="O377" i="7"/>
  <c r="P377" i="7" a="1"/>
  <c r="P377" i="7"/>
  <c r="Q377" i="7" a="1"/>
  <c r="Q377" i="7"/>
  <c r="R377" i="7" a="1"/>
  <c r="R377" i="7"/>
  <c r="S377" i="7" a="1"/>
  <c r="S377" i="7"/>
  <c r="T377" i="7" a="1"/>
  <c r="T377" i="7"/>
  <c r="U377" i="7" a="1"/>
  <c r="U377" i="7"/>
  <c r="V377" i="7" a="1"/>
  <c r="V377" i="7"/>
  <c r="W377" i="7" a="1"/>
  <c r="W377" i="7"/>
  <c r="X377" i="7" a="1"/>
  <c r="X377" i="7"/>
  <c r="Y377" i="7" a="1"/>
  <c r="Y377" i="7"/>
  <c r="Z377" i="7" a="1"/>
  <c r="Z377" i="7"/>
  <c r="B378" i="7" a="1"/>
  <c r="B378" i="7"/>
  <c r="C378" i="7" a="1"/>
  <c r="C378" i="7"/>
  <c r="D378" i="7" a="1"/>
  <c r="D378" i="7"/>
  <c r="E378" i="7" a="1"/>
  <c r="E378" i="7"/>
  <c r="F378" i="7" a="1"/>
  <c r="F378" i="7"/>
  <c r="G378" i="7" a="1"/>
  <c r="G378" i="7"/>
  <c r="H378" i="7" a="1"/>
  <c r="H378" i="7"/>
  <c r="I378" i="7" a="1"/>
  <c r="I378" i="7"/>
  <c r="J378" i="7" a="1"/>
  <c r="J378" i="7"/>
  <c r="K378" i="7" a="1"/>
  <c r="K378" i="7"/>
  <c r="L378" i="7" a="1"/>
  <c r="L378" i="7"/>
  <c r="M378" i="7" a="1"/>
  <c r="M378" i="7"/>
  <c r="N378" i="7" a="1"/>
  <c r="N378" i="7"/>
  <c r="O378" i="7" a="1"/>
  <c r="O378" i="7"/>
  <c r="P378" i="7" a="1"/>
  <c r="P378" i="7"/>
  <c r="Q378" i="7" a="1"/>
  <c r="Q378" i="7"/>
  <c r="R378" i="7" a="1"/>
  <c r="R378" i="7"/>
  <c r="S378" i="7" a="1"/>
  <c r="S378" i="7"/>
  <c r="T378" i="7" a="1"/>
  <c r="T378" i="7"/>
  <c r="U378" i="7" a="1"/>
  <c r="U378" i="7"/>
  <c r="V378" i="7" a="1"/>
  <c r="V378" i="7"/>
  <c r="W378" i="7" a="1"/>
  <c r="W378" i="7"/>
  <c r="X378" i="7" a="1"/>
  <c r="X378" i="7"/>
  <c r="Y378" i="7" a="1"/>
  <c r="Y378" i="7"/>
  <c r="Z378" i="7" a="1"/>
  <c r="Z378" i="7"/>
  <c r="B379" i="7" a="1"/>
  <c r="B379" i="7"/>
  <c r="C379" i="7" a="1"/>
  <c r="C379" i="7"/>
  <c r="D379" i="7" a="1"/>
  <c r="D379" i="7"/>
  <c r="E379" i="7" a="1"/>
  <c r="E379" i="7"/>
  <c r="F379" i="7" a="1"/>
  <c r="F379" i="7"/>
  <c r="G379" i="7" a="1"/>
  <c r="G379" i="7"/>
  <c r="H379" i="7" a="1"/>
  <c r="H379" i="7"/>
  <c r="I379" i="7" a="1"/>
  <c r="I379" i="7"/>
  <c r="J379" i="7" a="1"/>
  <c r="J379" i="7"/>
  <c r="K379" i="7" a="1"/>
  <c r="K379" i="7"/>
  <c r="L379" i="7" a="1"/>
  <c r="L379" i="7"/>
  <c r="M379" i="7" a="1"/>
  <c r="M379" i="7"/>
  <c r="N379" i="7" a="1"/>
  <c r="N379" i="7"/>
  <c r="O379" i="7" a="1"/>
  <c r="O379" i="7"/>
  <c r="P379" i="7" a="1"/>
  <c r="P379" i="7"/>
  <c r="Q379" i="7" a="1"/>
  <c r="Q379" i="7"/>
  <c r="R379" i="7" a="1"/>
  <c r="R379" i="7"/>
  <c r="S379" i="7" a="1"/>
  <c r="S379" i="7"/>
  <c r="T379" i="7" a="1"/>
  <c r="T379" i="7"/>
  <c r="U379" i="7" a="1"/>
  <c r="U379" i="7"/>
  <c r="V379" i="7" a="1"/>
  <c r="V379" i="7"/>
  <c r="W379" i="7" a="1"/>
  <c r="W379" i="7"/>
  <c r="X379" i="7" a="1"/>
  <c r="X379" i="7"/>
  <c r="Y379" i="7" a="1"/>
  <c r="Y379" i="7"/>
  <c r="Z379" i="7" a="1"/>
  <c r="Z379" i="7"/>
  <c r="B380" i="7" a="1"/>
  <c r="B380" i="7"/>
  <c r="C380" i="7" a="1"/>
  <c r="C380" i="7"/>
  <c r="D380" i="7" a="1"/>
  <c r="D380" i="7"/>
  <c r="E380" i="7" a="1"/>
  <c r="E380" i="7"/>
  <c r="F380" i="7" a="1"/>
  <c r="F380" i="7"/>
  <c r="G380" i="7" a="1"/>
  <c r="G380" i="7"/>
  <c r="H380" i="7" a="1"/>
  <c r="H380" i="7"/>
  <c r="I380" i="7" a="1"/>
  <c r="I380" i="7"/>
  <c r="J380" i="7" a="1"/>
  <c r="J380" i="7"/>
  <c r="K380" i="7" a="1"/>
  <c r="K380" i="7"/>
  <c r="L380" i="7" a="1"/>
  <c r="L380" i="7"/>
  <c r="M380" i="7" a="1"/>
  <c r="M380" i="7"/>
  <c r="N380" i="7" a="1"/>
  <c r="N380" i="7"/>
  <c r="O380" i="7" a="1"/>
  <c r="O380" i="7"/>
  <c r="P380" i="7" a="1"/>
  <c r="P380" i="7"/>
  <c r="Q380" i="7" a="1"/>
  <c r="Q380" i="7"/>
  <c r="R380" i="7" a="1"/>
  <c r="R380" i="7"/>
  <c r="S380" i="7" a="1"/>
  <c r="S380" i="7"/>
  <c r="T380" i="7" a="1"/>
  <c r="T380" i="7"/>
  <c r="U380" i="7" a="1"/>
  <c r="U380" i="7"/>
  <c r="V380" i="7" a="1"/>
  <c r="V380" i="7"/>
  <c r="W380" i="7" a="1"/>
  <c r="W380" i="7"/>
  <c r="X380" i="7" a="1"/>
  <c r="X380" i="7"/>
  <c r="Y380" i="7" a="1"/>
  <c r="Y380" i="7"/>
  <c r="Z380" i="7" a="1"/>
  <c r="Z380" i="7"/>
  <c r="B381" i="7" a="1"/>
  <c r="B381" i="7"/>
  <c r="C381" i="7" a="1"/>
  <c r="C381" i="7"/>
  <c r="D381" i="7" a="1"/>
  <c r="D381" i="7"/>
  <c r="E381" i="7" a="1"/>
  <c r="E381" i="7"/>
  <c r="F381" i="7" a="1"/>
  <c r="F381" i="7"/>
  <c r="G381" i="7" a="1"/>
  <c r="G381" i="7"/>
  <c r="H381" i="7" a="1"/>
  <c r="H381" i="7"/>
  <c r="I381" i="7" a="1"/>
  <c r="I381" i="7"/>
  <c r="J381" i="7" a="1"/>
  <c r="J381" i="7"/>
  <c r="K381" i="7" a="1"/>
  <c r="K381" i="7"/>
  <c r="L381" i="7" a="1"/>
  <c r="L381" i="7"/>
  <c r="M381" i="7" a="1"/>
  <c r="M381" i="7"/>
  <c r="N381" i="7" a="1"/>
  <c r="N381" i="7"/>
  <c r="O381" i="7" a="1"/>
  <c r="O381" i="7"/>
  <c r="P381" i="7" a="1"/>
  <c r="P381" i="7"/>
  <c r="Q381" i="7" a="1"/>
  <c r="Q381" i="7"/>
  <c r="R381" i="7" a="1"/>
  <c r="R381" i="7"/>
  <c r="S381" i="7" a="1"/>
  <c r="S381" i="7"/>
  <c r="T381" i="7" a="1"/>
  <c r="T381" i="7"/>
  <c r="U381" i="7" a="1"/>
  <c r="U381" i="7"/>
  <c r="V381" i="7" a="1"/>
  <c r="V381" i="7"/>
  <c r="W381" i="7" a="1"/>
  <c r="W381" i="7"/>
  <c r="X381" i="7" a="1"/>
  <c r="X381" i="7"/>
  <c r="Y381" i="7" a="1"/>
  <c r="Y381" i="7"/>
  <c r="Z381" i="7" a="1"/>
  <c r="Z381" i="7"/>
  <c r="B382" i="7" a="1"/>
  <c r="B382" i="7"/>
  <c r="C382" i="7" a="1"/>
  <c r="C382" i="7"/>
  <c r="D382" i="7" a="1"/>
  <c r="D382" i="7"/>
  <c r="E382" i="7" a="1"/>
  <c r="E382" i="7"/>
  <c r="F382" i="7" a="1"/>
  <c r="F382" i="7"/>
  <c r="G382" i="7" a="1"/>
  <c r="G382" i="7"/>
  <c r="H382" i="7" a="1"/>
  <c r="H382" i="7"/>
  <c r="I382" i="7" a="1"/>
  <c r="I382" i="7"/>
  <c r="J382" i="7" a="1"/>
  <c r="J382" i="7"/>
  <c r="K382" i="7" a="1"/>
  <c r="K382" i="7"/>
  <c r="L382" i="7" a="1"/>
  <c r="L382" i="7"/>
  <c r="M382" i="7" a="1"/>
  <c r="M382" i="7"/>
  <c r="N382" i="7" a="1"/>
  <c r="N382" i="7"/>
  <c r="O382" i="7" a="1"/>
  <c r="O382" i="7"/>
  <c r="P382" i="7" a="1"/>
  <c r="P382" i="7"/>
  <c r="Q382" i="7" a="1"/>
  <c r="Q382" i="7"/>
  <c r="R382" i="7" a="1"/>
  <c r="R382" i="7"/>
  <c r="S382" i="7" a="1"/>
  <c r="S382" i="7"/>
  <c r="T382" i="7" a="1"/>
  <c r="T382" i="7"/>
  <c r="U382" i="7" a="1"/>
  <c r="U382" i="7"/>
  <c r="V382" i="7" a="1"/>
  <c r="V382" i="7"/>
  <c r="W382" i="7" a="1"/>
  <c r="W382" i="7"/>
  <c r="X382" i="7" a="1"/>
  <c r="X382" i="7"/>
  <c r="Y382" i="7" a="1"/>
  <c r="Y382" i="7"/>
  <c r="Z382" i="7" a="1"/>
  <c r="Z382" i="7"/>
  <c r="B383" i="7" a="1"/>
  <c r="B383" i="7"/>
  <c r="C383" i="7" a="1"/>
  <c r="C383" i="7"/>
  <c r="D383" i="7" a="1"/>
  <c r="D383" i="7"/>
  <c r="E383" i="7" a="1"/>
  <c r="E383" i="7"/>
  <c r="F383" i="7" a="1"/>
  <c r="F383" i="7"/>
  <c r="G383" i="7" a="1"/>
  <c r="G383" i="7"/>
  <c r="H383" i="7" a="1"/>
  <c r="H383" i="7"/>
  <c r="I383" i="7" a="1"/>
  <c r="I383" i="7"/>
  <c r="J383" i="7" a="1"/>
  <c r="J383" i="7"/>
  <c r="K383" i="7" a="1"/>
  <c r="K383" i="7"/>
  <c r="L383" i="7" a="1"/>
  <c r="L383" i="7"/>
  <c r="M383" i="7" a="1"/>
  <c r="M383" i="7"/>
  <c r="N383" i="7" a="1"/>
  <c r="N383" i="7"/>
  <c r="O383" i="7" a="1"/>
  <c r="O383" i="7"/>
  <c r="P383" i="7" a="1"/>
  <c r="P383" i="7"/>
  <c r="Q383" i="7" a="1"/>
  <c r="Q383" i="7"/>
  <c r="R383" i="7" a="1"/>
  <c r="R383" i="7"/>
  <c r="S383" i="7" a="1"/>
  <c r="S383" i="7"/>
  <c r="T383" i="7" a="1"/>
  <c r="T383" i="7"/>
  <c r="U383" i="7" a="1"/>
  <c r="U383" i="7"/>
  <c r="V383" i="7" a="1"/>
  <c r="V383" i="7"/>
  <c r="W383" i="7" a="1"/>
  <c r="W383" i="7"/>
  <c r="X383" i="7" a="1"/>
  <c r="X383" i="7"/>
  <c r="Y383" i="7" a="1"/>
  <c r="Y383" i="7"/>
  <c r="Z383" i="7" a="1"/>
  <c r="Z383" i="7"/>
  <c r="B384" i="7" a="1"/>
  <c r="B384" i="7"/>
  <c r="C384" i="7" a="1"/>
  <c r="C384" i="7"/>
  <c r="D384" i="7" a="1"/>
  <c r="D384" i="7"/>
  <c r="E384" i="7" a="1"/>
  <c r="E384" i="7"/>
  <c r="F384" i="7" a="1"/>
  <c r="F384" i="7"/>
  <c r="G384" i="7" a="1"/>
  <c r="G384" i="7"/>
  <c r="H384" i="7" a="1"/>
  <c r="H384" i="7"/>
  <c r="I384" i="7" a="1"/>
  <c r="I384" i="7"/>
  <c r="J384" i="7" a="1"/>
  <c r="J384" i="7"/>
  <c r="K384" i="7" a="1"/>
  <c r="K384" i="7"/>
  <c r="L384" i="7" a="1"/>
  <c r="L384" i="7"/>
  <c r="M384" i="7" a="1"/>
  <c r="M384" i="7"/>
  <c r="N384" i="7" a="1"/>
  <c r="N384" i="7"/>
  <c r="O384" i="7" a="1"/>
  <c r="O384" i="7"/>
  <c r="P384" i="7" a="1"/>
  <c r="P384" i="7"/>
  <c r="Q384" i="7" a="1"/>
  <c r="Q384" i="7"/>
  <c r="R384" i="7" a="1"/>
  <c r="R384" i="7"/>
  <c r="S384" i="7" a="1"/>
  <c r="S384" i="7"/>
  <c r="T384" i="7" a="1"/>
  <c r="T384" i="7"/>
  <c r="U384" i="7" a="1"/>
  <c r="U384" i="7"/>
  <c r="V384" i="7" a="1"/>
  <c r="V384" i="7"/>
  <c r="W384" i="7" a="1"/>
  <c r="W384" i="7"/>
  <c r="X384" i="7" a="1"/>
  <c r="X384" i="7"/>
  <c r="Y384" i="7" a="1"/>
  <c r="Y384" i="7"/>
  <c r="Z384" i="7" a="1"/>
  <c r="Z384" i="7"/>
  <c r="B385" i="7" a="1"/>
  <c r="B385" i="7"/>
  <c r="C385" i="7" a="1"/>
  <c r="C385" i="7"/>
  <c r="D385" i="7" a="1"/>
  <c r="D385" i="7"/>
  <c r="E385" i="7" a="1"/>
  <c r="E385" i="7"/>
  <c r="F385" i="7" a="1"/>
  <c r="F385" i="7"/>
  <c r="G385" i="7" a="1"/>
  <c r="G385" i="7"/>
  <c r="H385" i="7" a="1"/>
  <c r="H385" i="7"/>
  <c r="I385" i="7" a="1"/>
  <c r="I385" i="7"/>
  <c r="J385" i="7" a="1"/>
  <c r="J385" i="7"/>
  <c r="K385" i="7" a="1"/>
  <c r="K385" i="7"/>
  <c r="L385" i="7" a="1"/>
  <c r="L385" i="7"/>
  <c r="M385" i="7" a="1"/>
  <c r="M385" i="7"/>
  <c r="N385" i="7" a="1"/>
  <c r="N385" i="7"/>
  <c r="O385" i="7" a="1"/>
  <c r="O385" i="7"/>
  <c r="P385" i="7" a="1"/>
  <c r="P385" i="7"/>
  <c r="Q385" i="7" a="1"/>
  <c r="Q385" i="7"/>
  <c r="R385" i="7" a="1"/>
  <c r="R385" i="7"/>
  <c r="S385" i="7" a="1"/>
  <c r="S385" i="7"/>
  <c r="T385" i="7" a="1"/>
  <c r="T385" i="7"/>
  <c r="U385" i="7" a="1"/>
  <c r="U385" i="7"/>
  <c r="V385" i="7" a="1"/>
  <c r="V385" i="7"/>
  <c r="W385" i="7" a="1"/>
  <c r="W385" i="7"/>
  <c r="X385" i="7" a="1"/>
  <c r="X385" i="7"/>
  <c r="Y385" i="7" a="1"/>
  <c r="Y385" i="7"/>
  <c r="Z385" i="7" a="1"/>
  <c r="Z385" i="7"/>
  <c r="B386" i="7" a="1"/>
  <c r="B386" i="7"/>
  <c r="C386" i="7" a="1"/>
  <c r="C386" i="7"/>
  <c r="D386" i="7" a="1"/>
  <c r="D386" i="7"/>
  <c r="E386" i="7" a="1"/>
  <c r="E386" i="7"/>
  <c r="F386" i="7" a="1"/>
  <c r="F386" i="7"/>
  <c r="G386" i="7" a="1"/>
  <c r="G386" i="7"/>
  <c r="H386" i="7" a="1"/>
  <c r="H386" i="7"/>
  <c r="I386" i="7" a="1"/>
  <c r="I386" i="7"/>
  <c r="J386" i="7" a="1"/>
  <c r="J386" i="7"/>
  <c r="K386" i="7" a="1"/>
  <c r="K386" i="7"/>
  <c r="L386" i="7" a="1"/>
  <c r="L386" i="7"/>
  <c r="M386" i="7" a="1"/>
  <c r="M386" i="7"/>
  <c r="N386" i="7" a="1"/>
  <c r="N386" i="7"/>
  <c r="O386" i="7" a="1"/>
  <c r="O386" i="7"/>
  <c r="P386" i="7" a="1"/>
  <c r="P386" i="7"/>
  <c r="Q386" i="7" a="1"/>
  <c r="Q386" i="7"/>
  <c r="R386" i="7" a="1"/>
  <c r="R386" i="7"/>
  <c r="S386" i="7" a="1"/>
  <c r="S386" i="7"/>
  <c r="T386" i="7" a="1"/>
  <c r="T386" i="7"/>
  <c r="U386" i="7" a="1"/>
  <c r="U386" i="7"/>
  <c r="V386" i="7" a="1"/>
  <c r="V386" i="7"/>
  <c r="W386" i="7" a="1"/>
  <c r="W386" i="7"/>
  <c r="X386" i="7" a="1"/>
  <c r="X386" i="7"/>
  <c r="Y386" i="7" a="1"/>
  <c r="Y386" i="7"/>
  <c r="Z386" i="7" a="1"/>
  <c r="Z386" i="7"/>
  <c r="B387" i="7" a="1"/>
  <c r="B387" i="7"/>
  <c r="C387" i="7" a="1"/>
  <c r="C387" i="7"/>
  <c r="D387" i="7" a="1"/>
  <c r="D387" i="7"/>
  <c r="E387" i="7" a="1"/>
  <c r="E387" i="7"/>
  <c r="F387" i="7" a="1"/>
  <c r="F387" i="7"/>
  <c r="G387" i="7" a="1"/>
  <c r="G387" i="7"/>
  <c r="H387" i="7" a="1"/>
  <c r="H387" i="7"/>
  <c r="I387" i="7" a="1"/>
  <c r="I387" i="7"/>
  <c r="J387" i="7" a="1"/>
  <c r="J387" i="7"/>
  <c r="K387" i="7" a="1"/>
  <c r="K387" i="7"/>
  <c r="L387" i="7" a="1"/>
  <c r="L387" i="7"/>
  <c r="M387" i="7" a="1"/>
  <c r="M387" i="7"/>
  <c r="N387" i="7" a="1"/>
  <c r="N387" i="7"/>
  <c r="O387" i="7" a="1"/>
  <c r="O387" i="7"/>
  <c r="P387" i="7" a="1"/>
  <c r="P387" i="7"/>
  <c r="Q387" i="7" a="1"/>
  <c r="Q387" i="7"/>
  <c r="R387" i="7" a="1"/>
  <c r="R387" i="7"/>
  <c r="S387" i="7" a="1"/>
  <c r="S387" i="7"/>
  <c r="T387" i="7" a="1"/>
  <c r="T387" i="7"/>
  <c r="U387" i="7" a="1"/>
  <c r="U387" i="7"/>
  <c r="V387" i="7" a="1"/>
  <c r="V387" i="7"/>
  <c r="W387" i="7" a="1"/>
  <c r="W387" i="7"/>
  <c r="X387" i="7" a="1"/>
  <c r="X387" i="7"/>
  <c r="Y387" i="7" a="1"/>
  <c r="Y387" i="7"/>
  <c r="Z387" i="7" a="1"/>
  <c r="Z387" i="7"/>
  <c r="B388" i="7" a="1"/>
  <c r="B388" i="7"/>
  <c r="C388" i="7" a="1"/>
  <c r="C388" i="7"/>
  <c r="D388" i="7" a="1"/>
  <c r="D388" i="7"/>
  <c r="E388" i="7" a="1"/>
  <c r="E388" i="7"/>
  <c r="F388" i="7" a="1"/>
  <c r="F388" i="7"/>
  <c r="G388" i="7" a="1"/>
  <c r="G388" i="7"/>
  <c r="H388" i="7" a="1"/>
  <c r="H388" i="7"/>
  <c r="I388" i="7" a="1"/>
  <c r="I388" i="7"/>
  <c r="J388" i="7" a="1"/>
  <c r="J388" i="7"/>
  <c r="K388" i="7" a="1"/>
  <c r="K388" i="7"/>
  <c r="L388" i="7" a="1"/>
  <c r="L388" i="7"/>
  <c r="M388" i="7" a="1"/>
  <c r="M388" i="7"/>
  <c r="N388" i="7" a="1"/>
  <c r="N388" i="7"/>
  <c r="O388" i="7" a="1"/>
  <c r="O388" i="7"/>
  <c r="P388" i="7" a="1"/>
  <c r="P388" i="7"/>
  <c r="Q388" i="7" a="1"/>
  <c r="Q388" i="7"/>
  <c r="R388" i="7" a="1"/>
  <c r="R388" i="7"/>
  <c r="S388" i="7" a="1"/>
  <c r="S388" i="7"/>
  <c r="T388" i="7" a="1"/>
  <c r="T388" i="7"/>
  <c r="U388" i="7" a="1"/>
  <c r="U388" i="7"/>
  <c r="V388" i="7" a="1"/>
  <c r="V388" i="7"/>
  <c r="W388" i="7" a="1"/>
  <c r="W388" i="7"/>
  <c r="X388" i="7" a="1"/>
  <c r="X388" i="7"/>
  <c r="Y388" i="7" a="1"/>
  <c r="Y388" i="7"/>
  <c r="Z388" i="7" a="1"/>
  <c r="Z388" i="7"/>
  <c r="B389" i="7" a="1"/>
  <c r="B389" i="7"/>
  <c r="C389" i="7" a="1"/>
  <c r="C389" i="7"/>
  <c r="D389" i="7" a="1"/>
  <c r="D389" i="7"/>
  <c r="E389" i="7" a="1"/>
  <c r="E389" i="7"/>
  <c r="F389" i="7" a="1"/>
  <c r="F389" i="7"/>
  <c r="G389" i="7" a="1"/>
  <c r="G389" i="7"/>
  <c r="H389" i="7" a="1"/>
  <c r="H389" i="7"/>
  <c r="I389" i="7" a="1"/>
  <c r="I389" i="7"/>
  <c r="J389" i="7" a="1"/>
  <c r="J389" i="7"/>
  <c r="K389" i="7" a="1"/>
  <c r="K389" i="7"/>
  <c r="L389" i="7" a="1"/>
  <c r="L389" i="7"/>
  <c r="M389" i="7" a="1"/>
  <c r="M389" i="7"/>
  <c r="N389" i="7" a="1"/>
  <c r="N389" i="7"/>
  <c r="O389" i="7" a="1"/>
  <c r="O389" i="7"/>
  <c r="P389" i="7" a="1"/>
  <c r="P389" i="7"/>
  <c r="Q389" i="7" a="1"/>
  <c r="Q389" i="7"/>
  <c r="R389" i="7" a="1"/>
  <c r="R389" i="7"/>
  <c r="S389" i="7" a="1"/>
  <c r="S389" i="7"/>
  <c r="T389" i="7" a="1"/>
  <c r="T389" i="7"/>
  <c r="U389" i="7" a="1"/>
  <c r="U389" i="7"/>
  <c r="V389" i="7" a="1"/>
  <c r="V389" i="7"/>
  <c r="W389" i="7" a="1"/>
  <c r="W389" i="7"/>
  <c r="X389" i="7" a="1"/>
  <c r="X389" i="7"/>
  <c r="Y389" i="7" a="1"/>
  <c r="Y389" i="7"/>
  <c r="Z389" i="7" a="1"/>
  <c r="Z389" i="7"/>
  <c r="B390" i="7" a="1"/>
  <c r="B390" i="7"/>
  <c r="C390" i="7" a="1"/>
  <c r="C390" i="7"/>
  <c r="D390" i="7" a="1"/>
  <c r="D390" i="7"/>
  <c r="E390" i="7" a="1"/>
  <c r="E390" i="7"/>
  <c r="F390" i="7" a="1"/>
  <c r="F390" i="7"/>
  <c r="G390" i="7" a="1"/>
  <c r="G390" i="7"/>
  <c r="H390" i="7" a="1"/>
  <c r="H390" i="7"/>
  <c r="I390" i="7" a="1"/>
  <c r="I390" i="7"/>
  <c r="J390" i="7" a="1"/>
  <c r="J390" i="7"/>
  <c r="K390" i="7" a="1"/>
  <c r="K390" i="7"/>
  <c r="L390" i="7" a="1"/>
  <c r="L390" i="7"/>
  <c r="M390" i="7" a="1"/>
  <c r="M390" i="7"/>
  <c r="N390" i="7" a="1"/>
  <c r="N390" i="7"/>
  <c r="O390" i="7" a="1"/>
  <c r="O390" i="7"/>
  <c r="P390" i="7" a="1"/>
  <c r="P390" i="7"/>
  <c r="Q390" i="7" a="1"/>
  <c r="Q390" i="7"/>
  <c r="R390" i="7" a="1"/>
  <c r="R390" i="7"/>
  <c r="S390" i="7" a="1"/>
  <c r="S390" i="7"/>
  <c r="T390" i="7" a="1"/>
  <c r="T390" i="7"/>
  <c r="U390" i="7" a="1"/>
  <c r="U390" i="7"/>
  <c r="V390" i="7" a="1"/>
  <c r="V390" i="7"/>
  <c r="W390" i="7" a="1"/>
  <c r="W390" i="7"/>
  <c r="X390" i="7" a="1"/>
  <c r="X390" i="7"/>
  <c r="Y390" i="7" a="1"/>
  <c r="Y390" i="7"/>
  <c r="Z390" i="7" a="1"/>
  <c r="Z390" i="7"/>
  <c r="B391" i="7" a="1"/>
  <c r="B391" i="7"/>
  <c r="C391" i="7" a="1"/>
  <c r="C391" i="7"/>
  <c r="D391" i="7" a="1"/>
  <c r="D391" i="7"/>
  <c r="E391" i="7" a="1"/>
  <c r="E391" i="7"/>
  <c r="F391" i="7" a="1"/>
  <c r="F391" i="7"/>
  <c r="G391" i="7" a="1"/>
  <c r="G391" i="7"/>
  <c r="H391" i="7" a="1"/>
  <c r="H391" i="7"/>
  <c r="I391" i="7" a="1"/>
  <c r="I391" i="7"/>
  <c r="J391" i="7" a="1"/>
  <c r="J391" i="7"/>
  <c r="K391" i="7" a="1"/>
  <c r="K391" i="7"/>
  <c r="L391" i="7" a="1"/>
  <c r="L391" i="7"/>
  <c r="M391" i="7" a="1"/>
  <c r="M391" i="7"/>
  <c r="N391" i="7" a="1"/>
  <c r="N391" i="7"/>
  <c r="O391" i="7" a="1"/>
  <c r="O391" i="7"/>
  <c r="P391" i="7" a="1"/>
  <c r="P391" i="7"/>
  <c r="Q391" i="7" a="1"/>
  <c r="Q391" i="7"/>
  <c r="R391" i="7" a="1"/>
  <c r="R391" i="7"/>
  <c r="S391" i="7" a="1"/>
  <c r="S391" i="7"/>
  <c r="T391" i="7" a="1"/>
  <c r="T391" i="7"/>
  <c r="U391" i="7" a="1"/>
  <c r="U391" i="7"/>
  <c r="V391" i="7" a="1"/>
  <c r="V391" i="7"/>
  <c r="W391" i="7" a="1"/>
  <c r="W391" i="7"/>
  <c r="X391" i="7" a="1"/>
  <c r="X391" i="7"/>
  <c r="Y391" i="7" a="1"/>
  <c r="Y391" i="7"/>
  <c r="Z391" i="7" a="1"/>
  <c r="Z391" i="7"/>
  <c r="B392" i="7" a="1"/>
  <c r="B392" i="7"/>
  <c r="C392" i="7" a="1"/>
  <c r="C392" i="7"/>
  <c r="D392" i="7" a="1"/>
  <c r="D392" i="7"/>
  <c r="E392" i="7" a="1"/>
  <c r="E392" i="7"/>
  <c r="F392" i="7" a="1"/>
  <c r="F392" i="7"/>
  <c r="G392" i="7" a="1"/>
  <c r="G392" i="7"/>
  <c r="H392" i="7" a="1"/>
  <c r="H392" i="7"/>
  <c r="I392" i="7" a="1"/>
  <c r="I392" i="7"/>
  <c r="J392" i="7" a="1"/>
  <c r="J392" i="7"/>
  <c r="K392" i="7" a="1"/>
  <c r="K392" i="7"/>
  <c r="L392" i="7" a="1"/>
  <c r="L392" i="7"/>
  <c r="M392" i="7" a="1"/>
  <c r="M392" i="7"/>
  <c r="N392" i="7" a="1"/>
  <c r="N392" i="7"/>
  <c r="O392" i="7" a="1"/>
  <c r="O392" i="7"/>
  <c r="P392" i="7" a="1"/>
  <c r="P392" i="7"/>
  <c r="Q392" i="7" a="1"/>
  <c r="Q392" i="7"/>
  <c r="R392" i="7" a="1"/>
  <c r="R392" i="7"/>
  <c r="S392" i="7" a="1"/>
  <c r="S392" i="7"/>
  <c r="T392" i="7" a="1"/>
  <c r="T392" i="7"/>
  <c r="U392" i="7" a="1"/>
  <c r="U392" i="7"/>
  <c r="V392" i="7" a="1"/>
  <c r="V392" i="7"/>
  <c r="W392" i="7" a="1"/>
  <c r="W392" i="7"/>
  <c r="X392" i="7" a="1"/>
  <c r="X392" i="7"/>
  <c r="Y392" i="7" a="1"/>
  <c r="Y392" i="7"/>
  <c r="Z392" i="7" a="1"/>
  <c r="Z392" i="7"/>
  <c r="B393" i="7" a="1"/>
  <c r="B393" i="7"/>
  <c r="C393" i="7" a="1"/>
  <c r="C393" i="7"/>
  <c r="D393" i="7" a="1"/>
  <c r="D393" i="7"/>
  <c r="E393" i="7" a="1"/>
  <c r="E393" i="7"/>
  <c r="F393" i="7" a="1"/>
  <c r="F393" i="7"/>
  <c r="G393" i="7" a="1"/>
  <c r="G393" i="7"/>
  <c r="H393" i="7" a="1"/>
  <c r="H393" i="7"/>
  <c r="I393" i="7" a="1"/>
  <c r="I393" i="7"/>
  <c r="J393" i="7" a="1"/>
  <c r="J393" i="7"/>
  <c r="K393" i="7" a="1"/>
  <c r="K393" i="7"/>
  <c r="L393" i="7" a="1"/>
  <c r="L393" i="7"/>
  <c r="M393" i="7" a="1"/>
  <c r="M393" i="7"/>
  <c r="N393" i="7" a="1"/>
  <c r="N393" i="7"/>
  <c r="O393" i="7" a="1"/>
  <c r="O393" i="7"/>
  <c r="P393" i="7" a="1"/>
  <c r="P393" i="7"/>
  <c r="Q393" i="7" a="1"/>
  <c r="Q393" i="7"/>
  <c r="R393" i="7" a="1"/>
  <c r="R393" i="7"/>
  <c r="S393" i="7" a="1"/>
  <c r="S393" i="7"/>
  <c r="T393" i="7" a="1"/>
  <c r="T393" i="7"/>
  <c r="U393" i="7" a="1"/>
  <c r="U393" i="7"/>
  <c r="V393" i="7" a="1"/>
  <c r="V393" i="7"/>
  <c r="W393" i="7" a="1"/>
  <c r="W393" i="7"/>
  <c r="X393" i="7" a="1"/>
  <c r="X393" i="7"/>
  <c r="Y393" i="7" a="1"/>
  <c r="Y393" i="7"/>
  <c r="Z393" i="7" a="1"/>
  <c r="Z393" i="7"/>
  <c r="B394" i="7" a="1"/>
  <c r="B394" i="7"/>
  <c r="C394" i="7" a="1"/>
  <c r="C394" i="7"/>
  <c r="D394" i="7" a="1"/>
  <c r="D394" i="7"/>
  <c r="E394" i="7" a="1"/>
  <c r="E394" i="7"/>
  <c r="F394" i="7" a="1"/>
  <c r="F394" i="7"/>
  <c r="G394" i="7" a="1"/>
  <c r="G394" i="7"/>
  <c r="H394" i="7" a="1"/>
  <c r="H394" i="7"/>
  <c r="I394" i="7" a="1"/>
  <c r="I394" i="7"/>
  <c r="J394" i="7" a="1"/>
  <c r="J394" i="7"/>
  <c r="K394" i="7" a="1"/>
  <c r="K394" i="7"/>
  <c r="L394" i="7" a="1"/>
  <c r="L394" i="7"/>
  <c r="M394" i="7" a="1"/>
  <c r="M394" i="7"/>
  <c r="N394" i="7" a="1"/>
  <c r="N394" i="7"/>
  <c r="O394" i="7" a="1"/>
  <c r="O394" i="7"/>
  <c r="P394" i="7" a="1"/>
  <c r="P394" i="7"/>
  <c r="Q394" i="7" a="1"/>
  <c r="Q394" i="7"/>
  <c r="R394" i="7" a="1"/>
  <c r="R394" i="7"/>
  <c r="S394" i="7" a="1"/>
  <c r="S394" i="7"/>
  <c r="T394" i="7" a="1"/>
  <c r="T394" i="7"/>
  <c r="U394" i="7" a="1"/>
  <c r="U394" i="7"/>
  <c r="V394" i="7" a="1"/>
  <c r="V394" i="7"/>
  <c r="W394" i="7" a="1"/>
  <c r="W394" i="7"/>
  <c r="X394" i="7" a="1"/>
  <c r="X394" i="7"/>
  <c r="Y394" i="7" a="1"/>
  <c r="Y394" i="7"/>
  <c r="Z394" i="7" a="1"/>
  <c r="Z394" i="7"/>
  <c r="B395" i="7" a="1"/>
  <c r="B395" i="7"/>
  <c r="C395" i="7" a="1"/>
  <c r="C395" i="7"/>
  <c r="D395" i="7" a="1"/>
  <c r="D395" i="7"/>
  <c r="E395" i="7" a="1"/>
  <c r="E395" i="7"/>
  <c r="F395" i="7" a="1"/>
  <c r="F395" i="7"/>
  <c r="G395" i="7" a="1"/>
  <c r="G395" i="7"/>
  <c r="H395" i="7" a="1"/>
  <c r="H395" i="7"/>
  <c r="I395" i="7" a="1"/>
  <c r="I395" i="7"/>
  <c r="J395" i="7" a="1"/>
  <c r="J395" i="7"/>
  <c r="K395" i="7" a="1"/>
  <c r="K395" i="7"/>
  <c r="L395" i="7" a="1"/>
  <c r="L395" i="7"/>
  <c r="M395" i="7" a="1"/>
  <c r="M395" i="7"/>
  <c r="N395" i="7" a="1"/>
  <c r="N395" i="7"/>
  <c r="O395" i="7" a="1"/>
  <c r="O395" i="7"/>
  <c r="P395" i="7" a="1"/>
  <c r="P395" i="7"/>
  <c r="Q395" i="7" a="1"/>
  <c r="Q395" i="7"/>
  <c r="R395" i="7" a="1"/>
  <c r="R395" i="7"/>
  <c r="S395" i="7" a="1"/>
  <c r="S395" i="7"/>
  <c r="T395" i="7" a="1"/>
  <c r="T395" i="7"/>
  <c r="U395" i="7" a="1"/>
  <c r="U395" i="7"/>
  <c r="V395" i="7" a="1"/>
  <c r="V395" i="7"/>
  <c r="W395" i="7" a="1"/>
  <c r="W395" i="7"/>
  <c r="X395" i="7" a="1"/>
  <c r="X395" i="7"/>
  <c r="Y395" i="7" a="1"/>
  <c r="Y395" i="7"/>
  <c r="Z395" i="7" a="1"/>
  <c r="Z395" i="7"/>
  <c r="B396" i="7" a="1"/>
  <c r="B396" i="7"/>
  <c r="C396" i="7" a="1"/>
  <c r="C396" i="7"/>
  <c r="D396" i="7" a="1"/>
  <c r="D396" i="7"/>
  <c r="E396" i="7" a="1"/>
  <c r="E396" i="7"/>
  <c r="F396" i="7" a="1"/>
  <c r="F396" i="7"/>
  <c r="G396" i="7" a="1"/>
  <c r="G396" i="7"/>
  <c r="H396" i="7" a="1"/>
  <c r="H396" i="7"/>
  <c r="I396" i="7" a="1"/>
  <c r="I396" i="7"/>
  <c r="J396" i="7" a="1"/>
  <c r="J396" i="7"/>
  <c r="K396" i="7" a="1"/>
  <c r="K396" i="7"/>
  <c r="L396" i="7" a="1"/>
  <c r="L396" i="7"/>
  <c r="M396" i="7" a="1"/>
  <c r="M396" i="7"/>
  <c r="N396" i="7" a="1"/>
  <c r="N396" i="7"/>
  <c r="O396" i="7" a="1"/>
  <c r="O396" i="7"/>
  <c r="P396" i="7" a="1"/>
  <c r="P396" i="7"/>
  <c r="Q396" i="7" a="1"/>
  <c r="Q396" i="7"/>
  <c r="R396" i="7" a="1"/>
  <c r="R396" i="7"/>
  <c r="S396" i="7" a="1"/>
  <c r="S396" i="7"/>
  <c r="T396" i="7" a="1"/>
  <c r="T396" i="7"/>
  <c r="U396" i="7" a="1"/>
  <c r="U396" i="7"/>
  <c r="V396" i="7" a="1"/>
  <c r="V396" i="7"/>
  <c r="W396" i="7" a="1"/>
  <c r="W396" i="7"/>
  <c r="X396" i="7" a="1"/>
  <c r="X396" i="7"/>
  <c r="Y396" i="7" a="1"/>
  <c r="Y396" i="7"/>
  <c r="Z396" i="7" a="1"/>
  <c r="Z396" i="7"/>
  <c r="B397" i="7" a="1"/>
  <c r="B397" i="7"/>
  <c r="C397" i="7" a="1"/>
  <c r="C397" i="7"/>
  <c r="D397" i="7" a="1"/>
  <c r="D397" i="7"/>
  <c r="E397" i="7" a="1"/>
  <c r="E397" i="7"/>
  <c r="F397" i="7" a="1"/>
  <c r="F397" i="7"/>
  <c r="G397" i="7" a="1"/>
  <c r="G397" i="7"/>
  <c r="H397" i="7" a="1"/>
  <c r="H397" i="7"/>
  <c r="I397" i="7" a="1"/>
  <c r="I397" i="7"/>
  <c r="J397" i="7" a="1"/>
  <c r="J397" i="7"/>
  <c r="K397" i="7" a="1"/>
  <c r="K397" i="7"/>
  <c r="L397" i="7" a="1"/>
  <c r="L397" i="7"/>
  <c r="M397" i="7" a="1"/>
  <c r="M397" i="7"/>
  <c r="N397" i="7" a="1"/>
  <c r="N397" i="7"/>
  <c r="O397" i="7" a="1"/>
  <c r="O397" i="7"/>
  <c r="P397" i="7" a="1"/>
  <c r="P397" i="7"/>
  <c r="Q397" i="7" a="1"/>
  <c r="Q397" i="7"/>
  <c r="R397" i="7" a="1"/>
  <c r="R397" i="7"/>
  <c r="S397" i="7" a="1"/>
  <c r="S397" i="7"/>
  <c r="T397" i="7" a="1"/>
  <c r="T397" i="7"/>
  <c r="U397" i="7" a="1"/>
  <c r="U397" i="7"/>
  <c r="V397" i="7" a="1"/>
  <c r="V397" i="7"/>
  <c r="W397" i="7" a="1"/>
  <c r="W397" i="7"/>
  <c r="X397" i="7" a="1"/>
  <c r="X397" i="7"/>
  <c r="Y397" i="7" a="1"/>
  <c r="Y397" i="7"/>
  <c r="Z397" i="7" a="1"/>
  <c r="Z397" i="7"/>
  <c r="B398" i="7" a="1"/>
  <c r="B398" i="7"/>
  <c r="C398" i="7" a="1"/>
  <c r="C398" i="7"/>
  <c r="D398" i="7" a="1"/>
  <c r="D398" i="7"/>
  <c r="E398" i="7" a="1"/>
  <c r="E398" i="7"/>
  <c r="F398" i="7" a="1"/>
  <c r="F398" i="7"/>
  <c r="G398" i="7" a="1"/>
  <c r="G398" i="7"/>
  <c r="H398" i="7" a="1"/>
  <c r="H398" i="7"/>
  <c r="I398" i="7" a="1"/>
  <c r="I398" i="7"/>
  <c r="J398" i="7" a="1"/>
  <c r="J398" i="7"/>
  <c r="K398" i="7" a="1"/>
  <c r="K398" i="7"/>
  <c r="L398" i="7" a="1"/>
  <c r="L398" i="7"/>
  <c r="M398" i="7" a="1"/>
  <c r="M398" i="7"/>
  <c r="N398" i="7" a="1"/>
  <c r="N398" i="7"/>
  <c r="O398" i="7" a="1"/>
  <c r="O398" i="7"/>
  <c r="P398" i="7" a="1"/>
  <c r="P398" i="7"/>
  <c r="Q398" i="7" a="1"/>
  <c r="Q398" i="7"/>
  <c r="R398" i="7" a="1"/>
  <c r="R398" i="7"/>
  <c r="S398" i="7" a="1"/>
  <c r="S398" i="7"/>
  <c r="T398" i="7" a="1"/>
  <c r="T398" i="7"/>
  <c r="U398" i="7" a="1"/>
  <c r="U398" i="7"/>
  <c r="V398" i="7" a="1"/>
  <c r="V398" i="7"/>
  <c r="W398" i="7" a="1"/>
  <c r="W398" i="7"/>
  <c r="X398" i="7" a="1"/>
  <c r="X398" i="7"/>
  <c r="Y398" i="7" a="1"/>
  <c r="Y398" i="7"/>
  <c r="Z398" i="7" a="1"/>
  <c r="Z398" i="7"/>
  <c r="B399" i="7" a="1"/>
  <c r="B399" i="7"/>
  <c r="C399" i="7" a="1"/>
  <c r="C399" i="7"/>
  <c r="D399" i="7" a="1"/>
  <c r="D399" i="7"/>
  <c r="E399" i="7" a="1"/>
  <c r="E399" i="7"/>
  <c r="F399" i="7" a="1"/>
  <c r="F399" i="7"/>
  <c r="G399" i="7" a="1"/>
  <c r="G399" i="7"/>
  <c r="H399" i="7" a="1"/>
  <c r="H399" i="7"/>
  <c r="I399" i="7" a="1"/>
  <c r="I399" i="7"/>
  <c r="J399" i="7" a="1"/>
  <c r="J399" i="7"/>
  <c r="K399" i="7" a="1"/>
  <c r="K399" i="7"/>
  <c r="L399" i="7" a="1"/>
  <c r="L399" i="7"/>
  <c r="M399" i="7" a="1"/>
  <c r="M399" i="7"/>
  <c r="N399" i="7" a="1"/>
  <c r="N399" i="7"/>
  <c r="O399" i="7" a="1"/>
  <c r="O399" i="7"/>
  <c r="P399" i="7" a="1"/>
  <c r="P399" i="7"/>
  <c r="Q399" i="7" a="1"/>
  <c r="Q399" i="7"/>
  <c r="R399" i="7" a="1"/>
  <c r="R399" i="7"/>
  <c r="S399" i="7" a="1"/>
  <c r="S399" i="7"/>
  <c r="T399" i="7" a="1"/>
  <c r="T399" i="7"/>
  <c r="U399" i="7" a="1"/>
  <c r="U399" i="7"/>
  <c r="V399" i="7" a="1"/>
  <c r="V399" i="7"/>
  <c r="W399" i="7" a="1"/>
  <c r="W399" i="7"/>
  <c r="X399" i="7" a="1"/>
  <c r="X399" i="7"/>
  <c r="Y399" i="7" a="1"/>
  <c r="Y399" i="7"/>
  <c r="Z399" i="7" a="1"/>
  <c r="Z399" i="7"/>
  <c r="B400" i="7" a="1"/>
  <c r="B400" i="7"/>
  <c r="C400" i="7" a="1"/>
  <c r="C400" i="7"/>
  <c r="D400" i="7" a="1"/>
  <c r="D400" i="7"/>
  <c r="E400" i="7" a="1"/>
  <c r="E400" i="7"/>
  <c r="F400" i="7" a="1"/>
  <c r="F400" i="7"/>
  <c r="G400" i="7" a="1"/>
  <c r="G400" i="7"/>
  <c r="H400" i="7" a="1"/>
  <c r="H400" i="7"/>
  <c r="I400" i="7" a="1"/>
  <c r="I400" i="7"/>
  <c r="J400" i="7" a="1"/>
  <c r="J400" i="7"/>
  <c r="K400" i="7" a="1"/>
  <c r="K400" i="7"/>
  <c r="L400" i="7" a="1"/>
  <c r="L400" i="7"/>
  <c r="M400" i="7" a="1"/>
  <c r="M400" i="7"/>
  <c r="N400" i="7" a="1"/>
  <c r="N400" i="7"/>
  <c r="O400" i="7" a="1"/>
  <c r="O400" i="7"/>
  <c r="P400" i="7" a="1"/>
  <c r="P400" i="7"/>
  <c r="Q400" i="7" a="1"/>
  <c r="Q400" i="7"/>
  <c r="R400" i="7" a="1"/>
  <c r="R400" i="7"/>
  <c r="S400" i="7" a="1"/>
  <c r="S400" i="7"/>
  <c r="T400" i="7" a="1"/>
  <c r="T400" i="7"/>
  <c r="U400" i="7" a="1"/>
  <c r="U400" i="7"/>
  <c r="V400" i="7" a="1"/>
  <c r="V400" i="7"/>
  <c r="W400" i="7" a="1"/>
  <c r="W400" i="7"/>
  <c r="X400" i="7" a="1"/>
  <c r="X400" i="7"/>
  <c r="Y400" i="7" a="1"/>
  <c r="Y400" i="7"/>
  <c r="Z400" i="7" a="1"/>
  <c r="Z400" i="7"/>
  <c r="B401" i="7" a="1"/>
  <c r="B401" i="7"/>
  <c r="C401" i="7" a="1"/>
  <c r="C401" i="7"/>
  <c r="D401" i="7" a="1"/>
  <c r="D401" i="7"/>
  <c r="E401" i="7" a="1"/>
  <c r="E401" i="7"/>
  <c r="F401" i="7" a="1"/>
  <c r="F401" i="7"/>
  <c r="G401" i="7" a="1"/>
  <c r="G401" i="7"/>
  <c r="H401" i="7" a="1"/>
  <c r="H401" i="7"/>
  <c r="I401" i="7" a="1"/>
  <c r="I401" i="7"/>
  <c r="J401" i="7" a="1"/>
  <c r="J401" i="7"/>
  <c r="K401" i="7" a="1"/>
  <c r="K401" i="7"/>
  <c r="L401" i="7" a="1"/>
  <c r="L401" i="7"/>
  <c r="M401" i="7" a="1"/>
  <c r="M401" i="7"/>
  <c r="N401" i="7" a="1"/>
  <c r="N401" i="7"/>
  <c r="O401" i="7" a="1"/>
  <c r="O401" i="7"/>
  <c r="P401" i="7" a="1"/>
  <c r="P401" i="7"/>
  <c r="Q401" i="7" a="1"/>
  <c r="Q401" i="7"/>
  <c r="R401" i="7" a="1"/>
  <c r="R401" i="7"/>
  <c r="S401" i="7" a="1"/>
  <c r="S401" i="7"/>
  <c r="T401" i="7" a="1"/>
  <c r="T401" i="7"/>
  <c r="U401" i="7" a="1"/>
  <c r="U401" i="7"/>
  <c r="V401" i="7" a="1"/>
  <c r="V401" i="7"/>
  <c r="W401" i="7" a="1"/>
  <c r="W401" i="7"/>
  <c r="X401" i="7" a="1"/>
  <c r="X401" i="7"/>
  <c r="Y401" i="7" a="1"/>
  <c r="Y401" i="7"/>
  <c r="Z401" i="7" a="1"/>
  <c r="Z401" i="7"/>
  <c r="B402" i="7" a="1"/>
  <c r="B402" i="7"/>
  <c r="C402" i="7" a="1"/>
  <c r="C402" i="7"/>
  <c r="D402" i="7" a="1"/>
  <c r="D402" i="7"/>
  <c r="E402" i="7" a="1"/>
  <c r="E402" i="7"/>
  <c r="F402" i="7" a="1"/>
  <c r="F402" i="7"/>
  <c r="G402" i="7" a="1"/>
  <c r="G402" i="7"/>
  <c r="H402" i="7" a="1"/>
  <c r="H402" i="7"/>
  <c r="I402" i="7" a="1"/>
  <c r="I402" i="7"/>
  <c r="J402" i="7" a="1"/>
  <c r="J402" i="7"/>
  <c r="K402" i="7" a="1"/>
  <c r="K402" i="7"/>
  <c r="L402" i="7" a="1"/>
  <c r="L402" i="7"/>
  <c r="M402" i="7" a="1"/>
  <c r="M402" i="7"/>
  <c r="N402" i="7" a="1"/>
  <c r="N402" i="7"/>
  <c r="O402" i="7" a="1"/>
  <c r="O402" i="7"/>
  <c r="P402" i="7" a="1"/>
  <c r="P402" i="7"/>
  <c r="Q402" i="7" a="1"/>
  <c r="Q402" i="7"/>
  <c r="R402" i="7" a="1"/>
  <c r="R402" i="7"/>
  <c r="S402" i="7" a="1"/>
  <c r="S402" i="7"/>
  <c r="T402" i="7" a="1"/>
  <c r="T402" i="7"/>
  <c r="U402" i="7" a="1"/>
  <c r="U402" i="7"/>
  <c r="V402" i="7" a="1"/>
  <c r="V402" i="7"/>
  <c r="W402" i="7" a="1"/>
  <c r="W402" i="7"/>
  <c r="X402" i="7" a="1"/>
  <c r="X402" i="7"/>
  <c r="Y402" i="7" a="1"/>
  <c r="Y402" i="7"/>
  <c r="Z402" i="7" a="1"/>
  <c r="Z402" i="7"/>
  <c r="B403" i="7" a="1"/>
  <c r="B403" i="7"/>
  <c r="C403" i="7" a="1"/>
  <c r="C403" i="7"/>
  <c r="D403" i="7" a="1"/>
  <c r="D403" i="7"/>
  <c r="E403" i="7" a="1"/>
  <c r="E403" i="7"/>
  <c r="F403" i="7" a="1"/>
  <c r="F403" i="7"/>
  <c r="G403" i="7" a="1"/>
  <c r="G403" i="7"/>
  <c r="H403" i="7" a="1"/>
  <c r="H403" i="7"/>
  <c r="I403" i="7" a="1"/>
  <c r="I403" i="7"/>
  <c r="J403" i="7" a="1"/>
  <c r="J403" i="7"/>
  <c r="K403" i="7" a="1"/>
  <c r="K403" i="7"/>
  <c r="L403" i="7" a="1"/>
  <c r="L403" i="7"/>
  <c r="M403" i="7" a="1"/>
  <c r="M403" i="7"/>
  <c r="N403" i="7" a="1"/>
  <c r="N403" i="7"/>
  <c r="O403" i="7" a="1"/>
  <c r="O403" i="7"/>
  <c r="P403" i="7" a="1"/>
  <c r="P403" i="7"/>
  <c r="Q403" i="7" a="1"/>
  <c r="Q403" i="7"/>
  <c r="R403" i="7" a="1"/>
  <c r="R403" i="7"/>
  <c r="S403" i="7" a="1"/>
  <c r="S403" i="7"/>
  <c r="T403" i="7" a="1"/>
  <c r="T403" i="7"/>
  <c r="U403" i="7" a="1"/>
  <c r="U403" i="7"/>
  <c r="V403" i="7" a="1"/>
  <c r="V403" i="7"/>
  <c r="W403" i="7" a="1"/>
  <c r="W403" i="7"/>
  <c r="X403" i="7" a="1"/>
  <c r="X403" i="7"/>
  <c r="Y403" i="7" a="1"/>
  <c r="Y403" i="7"/>
  <c r="Z403" i="7" a="1"/>
  <c r="Z403" i="7"/>
  <c r="B404" i="7" a="1"/>
  <c r="B404" i="7"/>
  <c r="C404" i="7" a="1"/>
  <c r="C404" i="7"/>
  <c r="D404" i="7" a="1"/>
  <c r="D404" i="7"/>
  <c r="E404" i="7" a="1"/>
  <c r="E404" i="7"/>
  <c r="F404" i="7" a="1"/>
  <c r="F404" i="7"/>
  <c r="G404" i="7" a="1"/>
  <c r="G404" i="7"/>
  <c r="H404" i="7" a="1"/>
  <c r="H404" i="7"/>
  <c r="I404" i="7" a="1"/>
  <c r="I404" i="7"/>
  <c r="J404" i="7" a="1"/>
  <c r="J404" i="7"/>
  <c r="K404" i="7" a="1"/>
  <c r="K404" i="7"/>
  <c r="L404" i="7" a="1"/>
  <c r="L404" i="7"/>
  <c r="M404" i="7" a="1"/>
  <c r="M404" i="7"/>
  <c r="N404" i="7" a="1"/>
  <c r="N404" i="7"/>
  <c r="O404" i="7" a="1"/>
  <c r="O404" i="7"/>
  <c r="P404" i="7" a="1"/>
  <c r="P404" i="7"/>
  <c r="Q404" i="7" a="1"/>
  <c r="Q404" i="7"/>
  <c r="R404" i="7" a="1"/>
  <c r="R404" i="7"/>
  <c r="S404" i="7" a="1"/>
  <c r="S404" i="7"/>
  <c r="T404" i="7" a="1"/>
  <c r="T404" i="7"/>
  <c r="U404" i="7" a="1"/>
  <c r="U404" i="7"/>
  <c r="V404" i="7" a="1"/>
  <c r="V404" i="7"/>
  <c r="W404" i="7" a="1"/>
  <c r="W404" i="7"/>
  <c r="X404" i="7" a="1"/>
  <c r="X404" i="7"/>
  <c r="Y404" i="7" a="1"/>
  <c r="Y404" i="7"/>
  <c r="Z404" i="7" a="1"/>
  <c r="Z404" i="7"/>
  <c r="B405" i="7" a="1"/>
  <c r="B405" i="7"/>
  <c r="C405" i="7" a="1"/>
  <c r="C405" i="7"/>
  <c r="D405" i="7" a="1"/>
  <c r="D405" i="7"/>
  <c r="E405" i="7" a="1"/>
  <c r="E405" i="7"/>
  <c r="F405" i="7" a="1"/>
  <c r="F405" i="7"/>
  <c r="G405" i="7" a="1"/>
  <c r="G405" i="7"/>
  <c r="H405" i="7" a="1"/>
  <c r="H405" i="7"/>
  <c r="I405" i="7" a="1"/>
  <c r="I405" i="7"/>
  <c r="J405" i="7" a="1"/>
  <c r="J405" i="7"/>
  <c r="K405" i="7" a="1"/>
  <c r="K405" i="7"/>
  <c r="L405" i="7" a="1"/>
  <c r="L405" i="7"/>
  <c r="M405" i="7" a="1"/>
  <c r="M405" i="7"/>
  <c r="N405" i="7" a="1"/>
  <c r="N405" i="7"/>
  <c r="O405" i="7" a="1"/>
  <c r="O405" i="7"/>
  <c r="P405" i="7" a="1"/>
  <c r="P405" i="7"/>
  <c r="Q405" i="7" a="1"/>
  <c r="Q405" i="7"/>
  <c r="R405" i="7" a="1"/>
  <c r="R405" i="7"/>
  <c r="S405" i="7" a="1"/>
  <c r="S405" i="7"/>
  <c r="T405" i="7" a="1"/>
  <c r="T405" i="7"/>
  <c r="U405" i="7" a="1"/>
  <c r="U405" i="7"/>
  <c r="V405" i="7" a="1"/>
  <c r="V405" i="7"/>
  <c r="W405" i="7" a="1"/>
  <c r="W405" i="7"/>
  <c r="X405" i="7" a="1"/>
  <c r="X405" i="7"/>
  <c r="Y405" i="7" a="1"/>
  <c r="Y405" i="7"/>
  <c r="Z405" i="7" a="1"/>
  <c r="Z405" i="7"/>
  <c r="B406" i="7" a="1"/>
  <c r="B406" i="7"/>
  <c r="C406" i="7" a="1"/>
  <c r="C406" i="7"/>
  <c r="D406" i="7" a="1"/>
  <c r="D406" i="7"/>
  <c r="E406" i="7" a="1"/>
  <c r="E406" i="7"/>
  <c r="F406" i="7" a="1"/>
  <c r="F406" i="7"/>
  <c r="G406" i="7" a="1"/>
  <c r="G406" i="7"/>
  <c r="H406" i="7" a="1"/>
  <c r="H406" i="7"/>
  <c r="I406" i="7" a="1"/>
  <c r="I406" i="7"/>
  <c r="J406" i="7" a="1"/>
  <c r="J406" i="7"/>
  <c r="K406" i="7" a="1"/>
  <c r="K406" i="7"/>
  <c r="L406" i="7" a="1"/>
  <c r="L406" i="7"/>
  <c r="M406" i="7" a="1"/>
  <c r="M406" i="7"/>
  <c r="N406" i="7" a="1"/>
  <c r="N406" i="7"/>
  <c r="O406" i="7" a="1"/>
  <c r="O406" i="7"/>
  <c r="P406" i="7" a="1"/>
  <c r="P406" i="7"/>
  <c r="Q406" i="7" a="1"/>
  <c r="Q406" i="7"/>
  <c r="R406" i="7" a="1"/>
  <c r="R406" i="7"/>
  <c r="S406" i="7" a="1"/>
  <c r="S406" i="7"/>
  <c r="T406" i="7" a="1"/>
  <c r="T406" i="7"/>
  <c r="U406" i="7" a="1"/>
  <c r="U406" i="7"/>
  <c r="V406" i="7" a="1"/>
  <c r="V406" i="7"/>
  <c r="W406" i="7" a="1"/>
  <c r="W406" i="7"/>
  <c r="X406" i="7" a="1"/>
  <c r="X406" i="7"/>
  <c r="Y406" i="7" a="1"/>
  <c r="Y406" i="7"/>
  <c r="Z406" i="7" a="1"/>
  <c r="Z406" i="7"/>
  <c r="B407" i="7" a="1"/>
  <c r="B407" i="7"/>
  <c r="C407" i="7" a="1"/>
  <c r="C407" i="7"/>
  <c r="D407" i="7" a="1"/>
  <c r="D407" i="7"/>
  <c r="E407" i="7" a="1"/>
  <c r="E407" i="7"/>
  <c r="F407" i="7" a="1"/>
  <c r="F407" i="7"/>
  <c r="G407" i="7" a="1"/>
  <c r="G407" i="7"/>
  <c r="H407" i="7" a="1"/>
  <c r="H407" i="7"/>
  <c r="I407" i="7" a="1"/>
  <c r="I407" i="7"/>
  <c r="J407" i="7" a="1"/>
  <c r="J407" i="7"/>
  <c r="K407" i="7" a="1"/>
  <c r="K407" i="7"/>
  <c r="L407" i="7" a="1"/>
  <c r="L407" i="7"/>
  <c r="M407" i="7" a="1"/>
  <c r="M407" i="7"/>
  <c r="N407" i="7" a="1"/>
  <c r="N407" i="7"/>
  <c r="O407" i="7" a="1"/>
  <c r="O407" i="7"/>
  <c r="P407" i="7" a="1"/>
  <c r="P407" i="7"/>
  <c r="Q407" i="7" a="1"/>
  <c r="Q407" i="7"/>
  <c r="R407" i="7" a="1"/>
  <c r="R407" i="7"/>
  <c r="S407" i="7" a="1"/>
  <c r="S407" i="7"/>
  <c r="T407" i="7" a="1"/>
  <c r="T407" i="7"/>
  <c r="U407" i="7" a="1"/>
  <c r="U407" i="7"/>
  <c r="V407" i="7" a="1"/>
  <c r="V407" i="7"/>
  <c r="W407" i="7" a="1"/>
  <c r="W407" i="7"/>
  <c r="X407" i="7" a="1"/>
  <c r="X407" i="7"/>
  <c r="Y407" i="7" a="1"/>
  <c r="Y407" i="7"/>
  <c r="Z407" i="7" a="1"/>
  <c r="Z407" i="7"/>
  <c r="B408" i="7" a="1"/>
  <c r="B408" i="7"/>
  <c r="C408" i="7" a="1"/>
  <c r="C408" i="7"/>
  <c r="D408" i="7" a="1"/>
  <c r="D408" i="7"/>
  <c r="E408" i="7" a="1"/>
  <c r="E408" i="7"/>
  <c r="F408" i="7" a="1"/>
  <c r="F408" i="7"/>
  <c r="G408" i="7" a="1"/>
  <c r="G408" i="7"/>
  <c r="H408" i="7" a="1"/>
  <c r="H408" i="7"/>
  <c r="I408" i="7" a="1"/>
  <c r="I408" i="7"/>
  <c r="J408" i="7" a="1"/>
  <c r="J408" i="7"/>
  <c r="K408" i="7" a="1"/>
  <c r="K408" i="7"/>
  <c r="L408" i="7" a="1"/>
  <c r="L408" i="7"/>
  <c r="M408" i="7" a="1"/>
  <c r="M408" i="7"/>
  <c r="N408" i="7" a="1"/>
  <c r="N408" i="7"/>
  <c r="O408" i="7" a="1"/>
  <c r="O408" i="7"/>
  <c r="P408" i="7" a="1"/>
  <c r="P408" i="7"/>
  <c r="Q408" i="7" a="1"/>
  <c r="Q408" i="7"/>
  <c r="R408" i="7" a="1"/>
  <c r="R408" i="7"/>
  <c r="S408" i="7" a="1"/>
  <c r="S408" i="7"/>
  <c r="T408" i="7" a="1"/>
  <c r="T408" i="7"/>
  <c r="U408" i="7" a="1"/>
  <c r="U408" i="7"/>
  <c r="V408" i="7" a="1"/>
  <c r="V408" i="7"/>
  <c r="W408" i="7" a="1"/>
  <c r="W408" i="7"/>
  <c r="X408" i="7" a="1"/>
  <c r="X408" i="7"/>
  <c r="Y408" i="7" a="1"/>
  <c r="Y408" i="7"/>
  <c r="Z408" i="7" a="1"/>
  <c r="Z408" i="7"/>
  <c r="B409" i="7" a="1"/>
  <c r="B409" i="7"/>
  <c r="C409" i="7" a="1"/>
  <c r="C409" i="7"/>
  <c r="D409" i="7" a="1"/>
  <c r="D409" i="7"/>
  <c r="E409" i="7" a="1"/>
  <c r="E409" i="7"/>
  <c r="F409" i="7" a="1"/>
  <c r="F409" i="7"/>
  <c r="G409" i="7" a="1"/>
  <c r="G409" i="7"/>
  <c r="H409" i="7" a="1"/>
  <c r="H409" i="7"/>
  <c r="I409" i="7" a="1"/>
  <c r="I409" i="7"/>
  <c r="J409" i="7" a="1"/>
  <c r="J409" i="7"/>
  <c r="K409" i="7" a="1"/>
  <c r="K409" i="7"/>
  <c r="L409" i="7" a="1"/>
  <c r="L409" i="7"/>
  <c r="M409" i="7" a="1"/>
  <c r="M409" i="7"/>
  <c r="N409" i="7" a="1"/>
  <c r="N409" i="7"/>
  <c r="O409" i="7" a="1"/>
  <c r="O409" i="7"/>
  <c r="P409" i="7" a="1"/>
  <c r="P409" i="7"/>
  <c r="Q409" i="7" a="1"/>
  <c r="Q409" i="7"/>
  <c r="R409" i="7" a="1"/>
  <c r="R409" i="7"/>
  <c r="S409" i="7" a="1"/>
  <c r="S409" i="7"/>
  <c r="T409" i="7" a="1"/>
  <c r="T409" i="7"/>
  <c r="U409" i="7" a="1"/>
  <c r="U409" i="7"/>
  <c r="V409" i="7" a="1"/>
  <c r="V409" i="7"/>
  <c r="W409" i="7" a="1"/>
  <c r="W409" i="7"/>
  <c r="X409" i="7" a="1"/>
  <c r="X409" i="7"/>
  <c r="Y409" i="7" a="1"/>
  <c r="Y409" i="7"/>
  <c r="Z409" i="7" a="1"/>
  <c r="Z409" i="7"/>
  <c r="B410" i="7" a="1"/>
  <c r="B410" i="7"/>
  <c r="C410" i="7" a="1"/>
  <c r="C410" i="7"/>
  <c r="D410" i="7" a="1"/>
  <c r="D410" i="7"/>
  <c r="E410" i="7" a="1"/>
  <c r="E410" i="7"/>
  <c r="F410" i="7" a="1"/>
  <c r="F410" i="7"/>
  <c r="G410" i="7" a="1"/>
  <c r="G410" i="7"/>
  <c r="H410" i="7" a="1"/>
  <c r="H410" i="7"/>
  <c r="I410" i="7" a="1"/>
  <c r="I410" i="7"/>
  <c r="J410" i="7" a="1"/>
  <c r="J410" i="7"/>
  <c r="K410" i="7" a="1"/>
  <c r="K410" i="7"/>
  <c r="L410" i="7" a="1"/>
  <c r="L410" i="7"/>
  <c r="M410" i="7" a="1"/>
  <c r="M410" i="7"/>
  <c r="N410" i="7" a="1"/>
  <c r="N410" i="7"/>
  <c r="O410" i="7" a="1"/>
  <c r="O410" i="7"/>
  <c r="P410" i="7" a="1"/>
  <c r="P410" i="7"/>
  <c r="Q410" i="7" a="1"/>
  <c r="Q410" i="7"/>
  <c r="R410" i="7" a="1"/>
  <c r="R410" i="7"/>
  <c r="S410" i="7" a="1"/>
  <c r="S410" i="7"/>
  <c r="T410" i="7" a="1"/>
  <c r="T410" i="7"/>
  <c r="U410" i="7" a="1"/>
  <c r="U410" i="7"/>
  <c r="V410" i="7" a="1"/>
  <c r="V410" i="7"/>
  <c r="W410" i="7" a="1"/>
  <c r="W410" i="7"/>
  <c r="X410" i="7" a="1"/>
  <c r="X410" i="7"/>
  <c r="Y410" i="7" a="1"/>
  <c r="Y410" i="7"/>
  <c r="Z410" i="7" a="1"/>
  <c r="Z410" i="7"/>
  <c r="B411" i="7" a="1"/>
  <c r="B411" i="7"/>
  <c r="C411" i="7" a="1"/>
  <c r="C411" i="7"/>
  <c r="D411" i="7" a="1"/>
  <c r="D411" i="7"/>
  <c r="E411" i="7" a="1"/>
  <c r="E411" i="7"/>
  <c r="F411" i="7" a="1"/>
  <c r="F411" i="7"/>
  <c r="G411" i="7" a="1"/>
  <c r="G411" i="7"/>
  <c r="H411" i="7" a="1"/>
  <c r="H411" i="7"/>
  <c r="I411" i="7" a="1"/>
  <c r="I411" i="7"/>
  <c r="J411" i="7" a="1"/>
  <c r="J411" i="7"/>
  <c r="K411" i="7" a="1"/>
  <c r="K411" i="7"/>
  <c r="L411" i="7" a="1"/>
  <c r="L411" i="7"/>
  <c r="M411" i="7" a="1"/>
  <c r="M411" i="7"/>
  <c r="N411" i="7" a="1"/>
  <c r="N411" i="7"/>
  <c r="O411" i="7" a="1"/>
  <c r="O411" i="7"/>
  <c r="P411" i="7" a="1"/>
  <c r="P411" i="7"/>
  <c r="Q411" i="7" a="1"/>
  <c r="Q411" i="7"/>
  <c r="R411" i="7" a="1"/>
  <c r="R411" i="7"/>
  <c r="S411" i="7" a="1"/>
  <c r="S411" i="7"/>
  <c r="T411" i="7" a="1"/>
  <c r="T411" i="7"/>
  <c r="U411" i="7" a="1"/>
  <c r="U411" i="7"/>
  <c r="V411" i="7" a="1"/>
  <c r="V411" i="7"/>
  <c r="W411" i="7" a="1"/>
  <c r="W411" i="7"/>
  <c r="X411" i="7" a="1"/>
  <c r="X411" i="7"/>
  <c r="Y411" i="7" a="1"/>
  <c r="Y411" i="7"/>
  <c r="Z411" i="7" a="1"/>
  <c r="Z411" i="7"/>
  <c r="B412" i="7" a="1"/>
  <c r="B412" i="7"/>
  <c r="C412" i="7" a="1"/>
  <c r="C412" i="7"/>
  <c r="D412" i="7" a="1"/>
  <c r="D412" i="7"/>
  <c r="E412" i="7" a="1"/>
  <c r="E412" i="7"/>
  <c r="F412" i="7" a="1"/>
  <c r="F412" i="7"/>
  <c r="G412" i="7" a="1"/>
  <c r="G412" i="7"/>
  <c r="H412" i="7" a="1"/>
  <c r="H412" i="7"/>
  <c r="I412" i="7" a="1"/>
  <c r="I412" i="7"/>
  <c r="J412" i="7" a="1"/>
  <c r="J412" i="7"/>
  <c r="K412" i="7" a="1"/>
  <c r="K412" i="7"/>
  <c r="L412" i="7" a="1"/>
  <c r="L412" i="7"/>
  <c r="M412" i="7" a="1"/>
  <c r="M412" i="7"/>
  <c r="N412" i="7" a="1"/>
  <c r="N412" i="7"/>
  <c r="O412" i="7" a="1"/>
  <c r="O412" i="7"/>
  <c r="P412" i="7" a="1"/>
  <c r="P412" i="7"/>
  <c r="Q412" i="7" a="1"/>
  <c r="Q412" i="7"/>
  <c r="R412" i="7" a="1"/>
  <c r="R412" i="7"/>
  <c r="S412" i="7" a="1"/>
  <c r="S412" i="7"/>
  <c r="T412" i="7" a="1"/>
  <c r="T412" i="7"/>
  <c r="U412" i="7" a="1"/>
  <c r="U412" i="7"/>
  <c r="V412" i="7" a="1"/>
  <c r="V412" i="7"/>
  <c r="W412" i="7" a="1"/>
  <c r="W412" i="7"/>
  <c r="X412" i="7" a="1"/>
  <c r="X412" i="7"/>
  <c r="Y412" i="7" a="1"/>
  <c r="Y412" i="7"/>
  <c r="Z412" i="7" a="1"/>
  <c r="Z412" i="7"/>
  <c r="B413" i="7" a="1"/>
  <c r="B413" i="7"/>
  <c r="C413" i="7" a="1"/>
  <c r="C413" i="7"/>
  <c r="D413" i="7" a="1"/>
  <c r="D413" i="7"/>
  <c r="E413" i="7" a="1"/>
  <c r="E413" i="7"/>
  <c r="F413" i="7" a="1"/>
  <c r="F413" i="7"/>
  <c r="G413" i="7" a="1"/>
  <c r="G413" i="7"/>
  <c r="H413" i="7" a="1"/>
  <c r="H413" i="7"/>
  <c r="I413" i="7" a="1"/>
  <c r="I413" i="7"/>
  <c r="J413" i="7" a="1"/>
  <c r="J413" i="7"/>
  <c r="K413" i="7" a="1"/>
  <c r="K413" i="7"/>
  <c r="L413" i="7" a="1"/>
  <c r="L413" i="7"/>
  <c r="M413" i="7" a="1"/>
  <c r="M413" i="7"/>
  <c r="N413" i="7" a="1"/>
  <c r="N413" i="7"/>
  <c r="O413" i="7" a="1"/>
  <c r="O413" i="7"/>
  <c r="P413" i="7" a="1"/>
  <c r="P413" i="7"/>
  <c r="Q413" i="7" a="1"/>
  <c r="Q413" i="7"/>
  <c r="R413" i="7" a="1"/>
  <c r="R413" i="7"/>
  <c r="S413" i="7" a="1"/>
  <c r="S413" i="7"/>
  <c r="T413" i="7" a="1"/>
  <c r="T413" i="7"/>
  <c r="U413" i="7" a="1"/>
  <c r="U413" i="7"/>
  <c r="V413" i="7" a="1"/>
  <c r="V413" i="7"/>
  <c r="W413" i="7" a="1"/>
  <c r="W413" i="7"/>
  <c r="X413" i="7" a="1"/>
  <c r="X413" i="7"/>
  <c r="Y413" i="7" a="1"/>
  <c r="Y413" i="7"/>
  <c r="Z413" i="7" a="1"/>
  <c r="Z413" i="7"/>
  <c r="B414" i="7" a="1"/>
  <c r="B414" i="7"/>
  <c r="C414" i="7" a="1"/>
  <c r="C414" i="7"/>
  <c r="D414" i="7" a="1"/>
  <c r="D414" i="7"/>
  <c r="E414" i="7" a="1"/>
  <c r="E414" i="7"/>
  <c r="F414" i="7" a="1"/>
  <c r="F414" i="7"/>
  <c r="G414" i="7" a="1"/>
  <c r="G414" i="7"/>
  <c r="H414" i="7" a="1"/>
  <c r="H414" i="7"/>
  <c r="I414" i="7" a="1"/>
  <c r="I414" i="7"/>
  <c r="J414" i="7" a="1"/>
  <c r="J414" i="7"/>
  <c r="K414" i="7" a="1"/>
  <c r="K414" i="7"/>
  <c r="L414" i="7" a="1"/>
  <c r="L414" i="7"/>
  <c r="M414" i="7" a="1"/>
  <c r="M414" i="7"/>
  <c r="N414" i="7" a="1"/>
  <c r="N414" i="7"/>
  <c r="O414" i="7" a="1"/>
  <c r="O414" i="7"/>
  <c r="P414" i="7" a="1"/>
  <c r="P414" i="7"/>
  <c r="Q414" i="7" a="1"/>
  <c r="Q414" i="7"/>
  <c r="R414" i="7" a="1"/>
  <c r="R414" i="7"/>
  <c r="S414" i="7" a="1"/>
  <c r="S414" i="7"/>
  <c r="T414" i="7" a="1"/>
  <c r="T414" i="7"/>
  <c r="U414" i="7" a="1"/>
  <c r="U414" i="7"/>
  <c r="V414" i="7" a="1"/>
  <c r="V414" i="7"/>
  <c r="W414" i="7" a="1"/>
  <c r="W414" i="7"/>
  <c r="X414" i="7" a="1"/>
  <c r="X414" i="7"/>
  <c r="Y414" i="7" a="1"/>
  <c r="Y414" i="7"/>
  <c r="Z414" i="7" a="1"/>
  <c r="Z414" i="7"/>
  <c r="B415" i="7" a="1"/>
  <c r="B415" i="7"/>
  <c r="C415" i="7" a="1"/>
  <c r="C415" i="7"/>
  <c r="D415" i="7" a="1"/>
  <c r="D415" i="7"/>
  <c r="E415" i="7" a="1"/>
  <c r="E415" i="7"/>
  <c r="F415" i="7" a="1"/>
  <c r="F415" i="7"/>
  <c r="G415" i="7" a="1"/>
  <c r="G415" i="7"/>
  <c r="H415" i="7" a="1"/>
  <c r="H415" i="7"/>
  <c r="I415" i="7" a="1"/>
  <c r="I415" i="7"/>
  <c r="J415" i="7" a="1"/>
  <c r="J415" i="7"/>
  <c r="K415" i="7" a="1"/>
  <c r="K415" i="7"/>
  <c r="L415" i="7" a="1"/>
  <c r="L415" i="7"/>
  <c r="M415" i="7" a="1"/>
  <c r="M415" i="7"/>
  <c r="N415" i="7" a="1"/>
  <c r="N415" i="7"/>
  <c r="O415" i="7" a="1"/>
  <c r="O415" i="7"/>
  <c r="P415" i="7" a="1"/>
  <c r="P415" i="7"/>
  <c r="Q415" i="7" a="1"/>
  <c r="Q415" i="7"/>
  <c r="R415" i="7" a="1"/>
  <c r="R415" i="7"/>
  <c r="S415" i="7" a="1"/>
  <c r="S415" i="7"/>
  <c r="T415" i="7" a="1"/>
  <c r="T415" i="7"/>
  <c r="U415" i="7" a="1"/>
  <c r="U415" i="7"/>
  <c r="V415" i="7" a="1"/>
  <c r="V415" i="7"/>
  <c r="W415" i="7" a="1"/>
  <c r="W415" i="7"/>
  <c r="X415" i="7" a="1"/>
  <c r="X415" i="7"/>
  <c r="Y415" i="7" a="1"/>
  <c r="Y415" i="7"/>
  <c r="Z415" i="7" a="1"/>
  <c r="Z415" i="7"/>
  <c r="B416" i="7" a="1"/>
  <c r="B416" i="7"/>
  <c r="C416" i="7" a="1"/>
  <c r="C416" i="7"/>
  <c r="D416" i="7" a="1"/>
  <c r="D416" i="7"/>
  <c r="E416" i="7" a="1"/>
  <c r="E416" i="7"/>
  <c r="F416" i="7" a="1"/>
  <c r="F416" i="7"/>
  <c r="G416" i="7" a="1"/>
  <c r="G416" i="7"/>
  <c r="H416" i="7" a="1"/>
  <c r="H416" i="7"/>
  <c r="I416" i="7" a="1"/>
  <c r="I416" i="7"/>
  <c r="J416" i="7" a="1"/>
  <c r="J416" i="7"/>
  <c r="K416" i="7" a="1"/>
  <c r="K416" i="7"/>
  <c r="L416" i="7" a="1"/>
  <c r="L416" i="7"/>
  <c r="M416" i="7" a="1"/>
  <c r="M416" i="7"/>
  <c r="N416" i="7" a="1"/>
  <c r="N416" i="7"/>
  <c r="O416" i="7" a="1"/>
  <c r="O416" i="7"/>
  <c r="P416" i="7" a="1"/>
  <c r="P416" i="7"/>
  <c r="Q416" i="7" a="1"/>
  <c r="Q416" i="7"/>
  <c r="R416" i="7" a="1"/>
  <c r="R416" i="7"/>
  <c r="S416" i="7" a="1"/>
  <c r="S416" i="7"/>
  <c r="T416" i="7" a="1"/>
  <c r="T416" i="7"/>
  <c r="U416" i="7" a="1"/>
  <c r="U416" i="7"/>
  <c r="V416" i="7" a="1"/>
  <c r="V416" i="7"/>
  <c r="W416" i="7" a="1"/>
  <c r="W416" i="7"/>
  <c r="X416" i="7" a="1"/>
  <c r="X416" i="7"/>
  <c r="Y416" i="7" a="1"/>
  <c r="Y416" i="7"/>
  <c r="Z416" i="7" a="1"/>
  <c r="Z416" i="7"/>
  <c r="B417" i="7" a="1"/>
  <c r="B417" i="7"/>
  <c r="C417" i="7" a="1"/>
  <c r="C417" i="7"/>
  <c r="D417" i="7" a="1"/>
  <c r="D417" i="7"/>
  <c r="E417" i="7" a="1"/>
  <c r="E417" i="7"/>
  <c r="F417" i="7" a="1"/>
  <c r="F417" i="7"/>
  <c r="G417" i="7" a="1"/>
  <c r="G417" i="7"/>
  <c r="H417" i="7" a="1"/>
  <c r="H417" i="7"/>
  <c r="I417" i="7" a="1"/>
  <c r="I417" i="7"/>
  <c r="J417" i="7" a="1"/>
  <c r="J417" i="7"/>
  <c r="K417" i="7" a="1"/>
  <c r="K417" i="7"/>
  <c r="L417" i="7" a="1"/>
  <c r="L417" i="7"/>
  <c r="M417" i="7" a="1"/>
  <c r="M417" i="7"/>
  <c r="N417" i="7" a="1"/>
  <c r="N417" i="7"/>
  <c r="O417" i="7" a="1"/>
  <c r="O417" i="7"/>
  <c r="P417" i="7" a="1"/>
  <c r="P417" i="7"/>
  <c r="Q417" i="7" a="1"/>
  <c r="Q417" i="7"/>
  <c r="R417" i="7" a="1"/>
  <c r="R417" i="7"/>
  <c r="S417" i="7" a="1"/>
  <c r="S417" i="7"/>
  <c r="T417" i="7" a="1"/>
  <c r="T417" i="7"/>
  <c r="U417" i="7" a="1"/>
  <c r="U417" i="7"/>
  <c r="V417" i="7" a="1"/>
  <c r="V417" i="7"/>
  <c r="W417" i="7" a="1"/>
  <c r="W417" i="7"/>
  <c r="X417" i="7" a="1"/>
  <c r="X417" i="7"/>
  <c r="Y417" i="7" a="1"/>
  <c r="Y417" i="7"/>
  <c r="Z417" i="7" a="1"/>
  <c r="Z417" i="7"/>
  <c r="B418" i="7" a="1"/>
  <c r="B418" i="7"/>
  <c r="C418" i="7" a="1"/>
  <c r="C418" i="7"/>
  <c r="D418" i="7" a="1"/>
  <c r="D418" i="7"/>
  <c r="E418" i="7" a="1"/>
  <c r="E418" i="7"/>
  <c r="F418" i="7" a="1"/>
  <c r="F418" i="7"/>
  <c r="G418" i="7" a="1"/>
  <c r="G418" i="7"/>
  <c r="H418" i="7" a="1"/>
  <c r="H418" i="7"/>
  <c r="I418" i="7" a="1"/>
  <c r="I418" i="7"/>
  <c r="J418" i="7" a="1"/>
  <c r="J418" i="7"/>
  <c r="K418" i="7" a="1"/>
  <c r="K418" i="7"/>
  <c r="L418" i="7" a="1"/>
  <c r="L418" i="7"/>
  <c r="M418" i="7" a="1"/>
  <c r="M418" i="7"/>
  <c r="N418" i="7" a="1"/>
  <c r="N418" i="7"/>
  <c r="O418" i="7" a="1"/>
  <c r="O418" i="7"/>
  <c r="P418" i="7" a="1"/>
  <c r="P418" i="7"/>
  <c r="Q418" i="7" a="1"/>
  <c r="Q418" i="7"/>
  <c r="R418" i="7" a="1"/>
  <c r="R418" i="7"/>
  <c r="S418" i="7" a="1"/>
  <c r="S418" i="7"/>
  <c r="T418" i="7" a="1"/>
  <c r="T418" i="7"/>
  <c r="U418" i="7" a="1"/>
  <c r="U418" i="7"/>
  <c r="V418" i="7" a="1"/>
  <c r="V418" i="7"/>
  <c r="W418" i="7" a="1"/>
  <c r="W418" i="7"/>
  <c r="X418" i="7" a="1"/>
  <c r="X418" i="7"/>
  <c r="Y418" i="7" a="1"/>
  <c r="Y418" i="7"/>
  <c r="Z418" i="7" a="1"/>
  <c r="Z418" i="7"/>
  <c r="B419" i="7" a="1"/>
  <c r="B419" i="7"/>
  <c r="C419" i="7" a="1"/>
  <c r="C419" i="7"/>
  <c r="D419" i="7" a="1"/>
  <c r="D419" i="7"/>
  <c r="E419" i="7" a="1"/>
  <c r="E419" i="7"/>
  <c r="F419" i="7" a="1"/>
  <c r="F419" i="7"/>
  <c r="G419" i="7" a="1"/>
  <c r="G419" i="7"/>
  <c r="H419" i="7" a="1"/>
  <c r="H419" i="7"/>
  <c r="I419" i="7" a="1"/>
  <c r="I419" i="7"/>
  <c r="J419" i="7" a="1"/>
  <c r="J419" i="7"/>
  <c r="K419" i="7" a="1"/>
  <c r="K419" i="7"/>
  <c r="L419" i="7" a="1"/>
  <c r="L419" i="7"/>
  <c r="M419" i="7" a="1"/>
  <c r="M419" i="7"/>
  <c r="N419" i="7" a="1"/>
  <c r="N419" i="7"/>
  <c r="O419" i="7" a="1"/>
  <c r="O419" i="7"/>
  <c r="P419" i="7" a="1"/>
  <c r="P419" i="7"/>
  <c r="Q419" i="7" a="1"/>
  <c r="Q419" i="7"/>
  <c r="R419" i="7" a="1"/>
  <c r="R419" i="7"/>
  <c r="S419" i="7" a="1"/>
  <c r="S419" i="7"/>
  <c r="T419" i="7" a="1"/>
  <c r="T419" i="7"/>
  <c r="U419" i="7" a="1"/>
  <c r="U419" i="7"/>
  <c r="V419" i="7" a="1"/>
  <c r="V419" i="7"/>
  <c r="W419" i="7" a="1"/>
  <c r="W419" i="7"/>
  <c r="X419" i="7" a="1"/>
  <c r="X419" i="7"/>
  <c r="Y419" i="7" a="1"/>
  <c r="Y419" i="7"/>
  <c r="Z419" i="7" a="1"/>
  <c r="Z419" i="7"/>
  <c r="B420" i="7" a="1"/>
  <c r="B420" i="7"/>
  <c r="C420" i="7" a="1"/>
  <c r="C420" i="7"/>
  <c r="D420" i="7" a="1"/>
  <c r="D420" i="7"/>
  <c r="E420" i="7" a="1"/>
  <c r="E420" i="7"/>
  <c r="F420" i="7" a="1"/>
  <c r="F420" i="7"/>
  <c r="G420" i="7" a="1"/>
  <c r="G420" i="7"/>
  <c r="H420" i="7" a="1"/>
  <c r="H420" i="7"/>
  <c r="I420" i="7" a="1"/>
  <c r="I420" i="7"/>
  <c r="J420" i="7" a="1"/>
  <c r="J420" i="7"/>
  <c r="K420" i="7" a="1"/>
  <c r="K420" i="7"/>
  <c r="L420" i="7" a="1"/>
  <c r="L420" i="7"/>
  <c r="M420" i="7" a="1"/>
  <c r="M420" i="7"/>
  <c r="N420" i="7" a="1"/>
  <c r="N420" i="7"/>
  <c r="O420" i="7" a="1"/>
  <c r="O420" i="7"/>
  <c r="P420" i="7" a="1"/>
  <c r="P420" i="7"/>
  <c r="Q420" i="7" a="1"/>
  <c r="Q420" i="7"/>
  <c r="R420" i="7" a="1"/>
  <c r="R420" i="7"/>
  <c r="S420" i="7" a="1"/>
  <c r="S420" i="7"/>
  <c r="T420" i="7" a="1"/>
  <c r="T420" i="7"/>
  <c r="U420" i="7" a="1"/>
  <c r="U420" i="7"/>
  <c r="V420" i="7" a="1"/>
  <c r="V420" i="7"/>
  <c r="W420" i="7" a="1"/>
  <c r="W420" i="7"/>
  <c r="X420" i="7" a="1"/>
  <c r="X420" i="7"/>
  <c r="Y420" i="7" a="1"/>
  <c r="Y420" i="7"/>
  <c r="Z420" i="7" a="1"/>
  <c r="Z420" i="7"/>
  <c r="B421" i="7" a="1"/>
  <c r="B421" i="7"/>
  <c r="C421" i="7" a="1"/>
  <c r="C421" i="7"/>
  <c r="D421" i="7" a="1"/>
  <c r="D421" i="7"/>
  <c r="E421" i="7" a="1"/>
  <c r="E421" i="7"/>
  <c r="F421" i="7" a="1"/>
  <c r="F421" i="7"/>
  <c r="G421" i="7" a="1"/>
  <c r="G421" i="7"/>
  <c r="H421" i="7" a="1"/>
  <c r="H421" i="7"/>
  <c r="I421" i="7" a="1"/>
  <c r="I421" i="7"/>
  <c r="J421" i="7" a="1"/>
  <c r="J421" i="7"/>
  <c r="K421" i="7" a="1"/>
  <c r="K421" i="7"/>
  <c r="L421" i="7" a="1"/>
  <c r="L421" i="7"/>
  <c r="M421" i="7" a="1"/>
  <c r="M421" i="7"/>
  <c r="N421" i="7" a="1"/>
  <c r="N421" i="7"/>
  <c r="O421" i="7" a="1"/>
  <c r="O421" i="7"/>
  <c r="P421" i="7" a="1"/>
  <c r="P421" i="7"/>
  <c r="Q421" i="7" a="1"/>
  <c r="Q421" i="7"/>
  <c r="R421" i="7" a="1"/>
  <c r="R421" i="7"/>
  <c r="S421" i="7" a="1"/>
  <c r="S421" i="7"/>
  <c r="T421" i="7" a="1"/>
  <c r="T421" i="7"/>
  <c r="U421" i="7" a="1"/>
  <c r="U421" i="7"/>
  <c r="V421" i="7" a="1"/>
  <c r="V421" i="7"/>
  <c r="W421" i="7" a="1"/>
  <c r="W421" i="7"/>
  <c r="X421" i="7" a="1"/>
  <c r="X421" i="7"/>
  <c r="Y421" i="7" a="1"/>
  <c r="Y421" i="7"/>
  <c r="Z421" i="7" a="1"/>
  <c r="Z421" i="7"/>
  <c r="B422" i="7" a="1"/>
  <c r="B422" i="7"/>
  <c r="C422" i="7" a="1"/>
  <c r="C422" i="7"/>
  <c r="D422" i="7" a="1"/>
  <c r="D422" i="7"/>
  <c r="E422" i="7" a="1"/>
  <c r="E422" i="7"/>
  <c r="F422" i="7" a="1"/>
  <c r="F422" i="7"/>
  <c r="G422" i="7" a="1"/>
  <c r="G422" i="7"/>
  <c r="H422" i="7" a="1"/>
  <c r="H422" i="7"/>
  <c r="I422" i="7" a="1"/>
  <c r="I422" i="7"/>
  <c r="J422" i="7" a="1"/>
  <c r="J422" i="7"/>
  <c r="K422" i="7" a="1"/>
  <c r="K422" i="7"/>
  <c r="L422" i="7" a="1"/>
  <c r="L422" i="7"/>
  <c r="M422" i="7" a="1"/>
  <c r="M422" i="7"/>
  <c r="N422" i="7" a="1"/>
  <c r="N422" i="7"/>
  <c r="O422" i="7" a="1"/>
  <c r="O422" i="7"/>
  <c r="P422" i="7" a="1"/>
  <c r="P422" i="7"/>
  <c r="Q422" i="7" a="1"/>
  <c r="Q422" i="7"/>
  <c r="R422" i="7" a="1"/>
  <c r="R422" i="7"/>
  <c r="S422" i="7" a="1"/>
  <c r="S422" i="7"/>
  <c r="T422" i="7" a="1"/>
  <c r="T422" i="7"/>
  <c r="U422" i="7" a="1"/>
  <c r="U422" i="7"/>
  <c r="V422" i="7" a="1"/>
  <c r="V422" i="7"/>
  <c r="W422" i="7" a="1"/>
  <c r="W422" i="7"/>
  <c r="X422" i="7" a="1"/>
  <c r="X422" i="7"/>
  <c r="Y422" i="7" a="1"/>
  <c r="Y422" i="7"/>
  <c r="Z422" i="7" a="1"/>
  <c r="Z422" i="7"/>
  <c r="B423" i="7" a="1"/>
  <c r="B423" i="7"/>
  <c r="C423" i="7" a="1"/>
  <c r="C423" i="7"/>
  <c r="D423" i="7" a="1"/>
  <c r="D423" i="7"/>
  <c r="E423" i="7" a="1"/>
  <c r="E423" i="7"/>
  <c r="F423" i="7" a="1"/>
  <c r="F423" i="7"/>
  <c r="G423" i="7" a="1"/>
  <c r="G423" i="7"/>
  <c r="H423" i="7" a="1"/>
  <c r="H423" i="7"/>
  <c r="I423" i="7" a="1"/>
  <c r="I423" i="7"/>
  <c r="J423" i="7" a="1"/>
  <c r="J423" i="7"/>
  <c r="K423" i="7" a="1"/>
  <c r="K423" i="7"/>
  <c r="L423" i="7" a="1"/>
  <c r="L423" i="7"/>
  <c r="M423" i="7" a="1"/>
  <c r="M423" i="7"/>
  <c r="N423" i="7" a="1"/>
  <c r="N423" i="7"/>
  <c r="O423" i="7" a="1"/>
  <c r="O423" i="7"/>
  <c r="P423" i="7" a="1"/>
  <c r="P423" i="7"/>
  <c r="Q423" i="7" a="1"/>
  <c r="Q423" i="7"/>
  <c r="R423" i="7" a="1"/>
  <c r="R423" i="7"/>
  <c r="S423" i="7" a="1"/>
  <c r="S423" i="7"/>
  <c r="T423" i="7" a="1"/>
  <c r="T423" i="7"/>
  <c r="U423" i="7" a="1"/>
  <c r="U423" i="7"/>
  <c r="V423" i="7" a="1"/>
  <c r="V423" i="7"/>
  <c r="W423" i="7" a="1"/>
  <c r="W423" i="7"/>
  <c r="X423" i="7" a="1"/>
  <c r="X423" i="7"/>
  <c r="Y423" i="7" a="1"/>
  <c r="Y423" i="7"/>
  <c r="Z423" i="7" a="1"/>
  <c r="Z423" i="7"/>
  <c r="B424" i="7" a="1"/>
  <c r="B424" i="7"/>
  <c r="C424" i="7" a="1"/>
  <c r="C424" i="7"/>
  <c r="D424" i="7" a="1"/>
  <c r="D424" i="7"/>
  <c r="E424" i="7" a="1"/>
  <c r="E424" i="7"/>
  <c r="F424" i="7" a="1"/>
  <c r="F424" i="7"/>
  <c r="G424" i="7" a="1"/>
  <c r="G424" i="7"/>
  <c r="H424" i="7" a="1"/>
  <c r="H424" i="7"/>
  <c r="I424" i="7" a="1"/>
  <c r="I424" i="7"/>
  <c r="J424" i="7" a="1"/>
  <c r="J424" i="7"/>
  <c r="K424" i="7" a="1"/>
  <c r="K424" i="7"/>
  <c r="L424" i="7" a="1"/>
  <c r="L424" i="7"/>
  <c r="M424" i="7" a="1"/>
  <c r="M424" i="7"/>
  <c r="N424" i="7" a="1"/>
  <c r="N424" i="7"/>
  <c r="O424" i="7" a="1"/>
  <c r="O424" i="7"/>
  <c r="P424" i="7" a="1"/>
  <c r="P424" i="7"/>
  <c r="Q424" i="7" a="1"/>
  <c r="Q424" i="7"/>
  <c r="R424" i="7" a="1"/>
  <c r="R424" i="7"/>
  <c r="S424" i="7" a="1"/>
  <c r="S424" i="7"/>
  <c r="T424" i="7" a="1"/>
  <c r="T424" i="7"/>
  <c r="U424" i="7" a="1"/>
  <c r="U424" i="7"/>
  <c r="V424" i="7" a="1"/>
  <c r="V424" i="7"/>
  <c r="W424" i="7" a="1"/>
  <c r="W424" i="7"/>
  <c r="X424" i="7" a="1"/>
  <c r="X424" i="7"/>
  <c r="Y424" i="7" a="1"/>
  <c r="Y424" i="7"/>
  <c r="Z424" i="7" a="1"/>
  <c r="Z424" i="7"/>
  <c r="B425" i="7" a="1"/>
  <c r="B425" i="7"/>
  <c r="C425" i="7" a="1"/>
  <c r="C425" i="7"/>
  <c r="D425" i="7" a="1"/>
  <c r="D425" i="7"/>
  <c r="E425" i="7" a="1"/>
  <c r="E425" i="7"/>
  <c r="F425" i="7" a="1"/>
  <c r="F425" i="7"/>
  <c r="G425" i="7" a="1"/>
  <c r="G425" i="7"/>
  <c r="H425" i="7" a="1"/>
  <c r="H425" i="7"/>
  <c r="I425" i="7" a="1"/>
  <c r="I425" i="7"/>
  <c r="J425" i="7" a="1"/>
  <c r="J425" i="7"/>
  <c r="K425" i="7" a="1"/>
  <c r="K425" i="7"/>
  <c r="L425" i="7" a="1"/>
  <c r="L425" i="7"/>
  <c r="M425" i="7" a="1"/>
  <c r="M425" i="7"/>
  <c r="N425" i="7" a="1"/>
  <c r="N425" i="7"/>
  <c r="O425" i="7" a="1"/>
  <c r="O425" i="7"/>
  <c r="P425" i="7" a="1"/>
  <c r="P425" i="7"/>
  <c r="Q425" i="7" a="1"/>
  <c r="Q425" i="7"/>
  <c r="R425" i="7" a="1"/>
  <c r="R425" i="7"/>
  <c r="S425" i="7" a="1"/>
  <c r="S425" i="7"/>
  <c r="T425" i="7" a="1"/>
  <c r="T425" i="7"/>
  <c r="U425" i="7" a="1"/>
  <c r="U425" i="7"/>
  <c r="V425" i="7" a="1"/>
  <c r="V425" i="7"/>
  <c r="W425" i="7" a="1"/>
  <c r="W425" i="7"/>
  <c r="X425" i="7" a="1"/>
  <c r="X425" i="7"/>
  <c r="Y425" i="7" a="1"/>
  <c r="Y425" i="7"/>
  <c r="Z425" i="7" a="1"/>
  <c r="Z425" i="7"/>
  <c r="B426" i="7" a="1"/>
  <c r="B426" i="7"/>
  <c r="C426" i="7" a="1"/>
  <c r="C426" i="7"/>
  <c r="D426" i="7" a="1"/>
  <c r="D426" i="7"/>
  <c r="E426" i="7" a="1"/>
  <c r="E426" i="7"/>
  <c r="F426" i="7" a="1"/>
  <c r="F426" i="7"/>
  <c r="G426" i="7" a="1"/>
  <c r="G426" i="7"/>
  <c r="H426" i="7" a="1"/>
  <c r="H426" i="7"/>
  <c r="I426" i="7" a="1"/>
  <c r="I426" i="7"/>
  <c r="J426" i="7" a="1"/>
  <c r="J426" i="7"/>
  <c r="K426" i="7" a="1"/>
  <c r="K426" i="7"/>
  <c r="L426" i="7" a="1"/>
  <c r="L426" i="7"/>
  <c r="M426" i="7" a="1"/>
  <c r="M426" i="7"/>
  <c r="N426" i="7" a="1"/>
  <c r="N426" i="7"/>
  <c r="O426" i="7" a="1"/>
  <c r="O426" i="7"/>
  <c r="P426" i="7" a="1"/>
  <c r="P426" i="7"/>
  <c r="Q426" i="7" a="1"/>
  <c r="Q426" i="7"/>
  <c r="R426" i="7" a="1"/>
  <c r="R426" i="7"/>
  <c r="S426" i="7" a="1"/>
  <c r="S426" i="7"/>
  <c r="T426" i="7" a="1"/>
  <c r="T426" i="7"/>
  <c r="U426" i="7" a="1"/>
  <c r="U426" i="7"/>
  <c r="V426" i="7" a="1"/>
  <c r="V426" i="7"/>
  <c r="W426" i="7" a="1"/>
  <c r="W426" i="7"/>
  <c r="X426" i="7" a="1"/>
  <c r="X426" i="7"/>
  <c r="Y426" i="7" a="1"/>
  <c r="Y426" i="7"/>
  <c r="Z426" i="7" a="1"/>
  <c r="Z426" i="7"/>
  <c r="B427" i="7" a="1"/>
  <c r="B427" i="7"/>
  <c r="C427" i="7" a="1"/>
  <c r="C427" i="7"/>
  <c r="D427" i="7" a="1"/>
  <c r="D427" i="7"/>
  <c r="E427" i="7" a="1"/>
  <c r="E427" i="7"/>
  <c r="F427" i="7" a="1"/>
  <c r="F427" i="7"/>
  <c r="G427" i="7" a="1"/>
  <c r="G427" i="7"/>
  <c r="H427" i="7" a="1"/>
  <c r="H427" i="7"/>
  <c r="I427" i="7" a="1"/>
  <c r="I427" i="7"/>
  <c r="J427" i="7" a="1"/>
  <c r="J427" i="7"/>
  <c r="K427" i="7" a="1"/>
  <c r="K427" i="7"/>
  <c r="L427" i="7" a="1"/>
  <c r="L427" i="7"/>
  <c r="M427" i="7" a="1"/>
  <c r="M427" i="7"/>
  <c r="N427" i="7" a="1"/>
  <c r="N427" i="7"/>
  <c r="O427" i="7" a="1"/>
  <c r="O427" i="7"/>
  <c r="P427" i="7" a="1"/>
  <c r="P427" i="7"/>
  <c r="Q427" i="7" a="1"/>
  <c r="Q427" i="7"/>
  <c r="R427" i="7" a="1"/>
  <c r="R427" i="7"/>
  <c r="S427" i="7" a="1"/>
  <c r="S427" i="7"/>
  <c r="T427" i="7" a="1"/>
  <c r="T427" i="7"/>
  <c r="U427" i="7" a="1"/>
  <c r="U427" i="7"/>
  <c r="V427" i="7" a="1"/>
  <c r="V427" i="7"/>
  <c r="W427" i="7" a="1"/>
  <c r="W427" i="7"/>
  <c r="X427" i="7" a="1"/>
  <c r="X427" i="7"/>
  <c r="Y427" i="7" a="1"/>
  <c r="Y427" i="7"/>
  <c r="Z427" i="7" a="1"/>
  <c r="Z427" i="7"/>
  <c r="B428" i="7" a="1"/>
  <c r="B428" i="7"/>
  <c r="C428" i="7" a="1"/>
  <c r="C428" i="7"/>
  <c r="D428" i="7" a="1"/>
  <c r="D428" i="7"/>
  <c r="E428" i="7" a="1"/>
  <c r="E428" i="7"/>
  <c r="F428" i="7" a="1"/>
  <c r="F428" i="7"/>
  <c r="G428" i="7" a="1"/>
  <c r="G428" i="7"/>
  <c r="H428" i="7" a="1"/>
  <c r="H428" i="7"/>
  <c r="I428" i="7" a="1"/>
  <c r="I428" i="7"/>
  <c r="J428" i="7" a="1"/>
  <c r="J428" i="7"/>
  <c r="K428" i="7" a="1"/>
  <c r="K428" i="7"/>
  <c r="L428" i="7" a="1"/>
  <c r="L428" i="7"/>
  <c r="M428" i="7" a="1"/>
  <c r="M428" i="7"/>
  <c r="N428" i="7" a="1"/>
  <c r="N428" i="7"/>
  <c r="O428" i="7" a="1"/>
  <c r="O428" i="7"/>
  <c r="P428" i="7" a="1"/>
  <c r="P428" i="7"/>
  <c r="Q428" i="7" a="1"/>
  <c r="Q428" i="7"/>
  <c r="R428" i="7" a="1"/>
  <c r="R428" i="7"/>
  <c r="S428" i="7" a="1"/>
  <c r="S428" i="7"/>
  <c r="T428" i="7" a="1"/>
  <c r="T428" i="7"/>
  <c r="U428" i="7" a="1"/>
  <c r="U428" i="7"/>
  <c r="V428" i="7" a="1"/>
  <c r="V428" i="7"/>
  <c r="W428" i="7" a="1"/>
  <c r="W428" i="7"/>
  <c r="X428" i="7" a="1"/>
  <c r="X428" i="7"/>
  <c r="Y428" i="7" a="1"/>
  <c r="Y428" i="7"/>
  <c r="Z428" i="7" a="1"/>
  <c r="Z428" i="7"/>
  <c r="B429" i="7" a="1"/>
  <c r="B429" i="7"/>
  <c r="C429" i="7" a="1"/>
  <c r="C429" i="7"/>
  <c r="D429" i="7" a="1"/>
  <c r="D429" i="7"/>
  <c r="E429" i="7" a="1"/>
  <c r="E429" i="7"/>
  <c r="F429" i="7" a="1"/>
  <c r="F429" i="7"/>
  <c r="G429" i="7" a="1"/>
  <c r="G429" i="7"/>
  <c r="H429" i="7" a="1"/>
  <c r="H429" i="7"/>
  <c r="I429" i="7" a="1"/>
  <c r="I429" i="7"/>
  <c r="J429" i="7" a="1"/>
  <c r="J429" i="7"/>
  <c r="K429" i="7" a="1"/>
  <c r="K429" i="7"/>
  <c r="L429" i="7" a="1"/>
  <c r="L429" i="7"/>
  <c r="M429" i="7" a="1"/>
  <c r="M429" i="7"/>
  <c r="N429" i="7" a="1"/>
  <c r="N429" i="7"/>
  <c r="O429" i="7" a="1"/>
  <c r="O429" i="7"/>
  <c r="P429" i="7" a="1"/>
  <c r="P429" i="7"/>
  <c r="Q429" i="7" a="1"/>
  <c r="Q429" i="7"/>
  <c r="R429" i="7" a="1"/>
  <c r="R429" i="7"/>
  <c r="S429" i="7" a="1"/>
  <c r="S429" i="7"/>
  <c r="T429" i="7" a="1"/>
  <c r="T429" i="7"/>
  <c r="U429" i="7" a="1"/>
  <c r="U429" i="7"/>
  <c r="V429" i="7" a="1"/>
  <c r="V429" i="7"/>
  <c r="W429" i="7" a="1"/>
  <c r="W429" i="7"/>
  <c r="X429" i="7" a="1"/>
  <c r="X429" i="7"/>
  <c r="Y429" i="7" a="1"/>
  <c r="Y429" i="7"/>
  <c r="Z429" i="7" a="1"/>
  <c r="Z429" i="7"/>
  <c r="B430" i="7" a="1"/>
  <c r="B430" i="7"/>
  <c r="C430" i="7" a="1"/>
  <c r="C430" i="7"/>
  <c r="D430" i="7" a="1"/>
  <c r="D430" i="7"/>
  <c r="E430" i="7" a="1"/>
  <c r="E430" i="7"/>
  <c r="F430" i="7" a="1"/>
  <c r="F430" i="7"/>
  <c r="G430" i="7" a="1"/>
  <c r="G430" i="7"/>
  <c r="H430" i="7" a="1"/>
  <c r="H430" i="7"/>
  <c r="I430" i="7" a="1"/>
  <c r="I430" i="7"/>
  <c r="J430" i="7" a="1"/>
  <c r="J430" i="7"/>
  <c r="K430" i="7" a="1"/>
  <c r="K430" i="7"/>
  <c r="L430" i="7" a="1"/>
  <c r="L430" i="7"/>
  <c r="M430" i="7" a="1"/>
  <c r="M430" i="7"/>
  <c r="N430" i="7" a="1"/>
  <c r="N430" i="7"/>
  <c r="O430" i="7" a="1"/>
  <c r="O430" i="7"/>
  <c r="P430" i="7" a="1"/>
  <c r="P430" i="7"/>
  <c r="Q430" i="7" a="1"/>
  <c r="Q430" i="7"/>
  <c r="R430" i="7" a="1"/>
  <c r="R430" i="7"/>
  <c r="S430" i="7" a="1"/>
  <c r="S430" i="7"/>
  <c r="T430" i="7" a="1"/>
  <c r="T430" i="7"/>
  <c r="U430" i="7" a="1"/>
  <c r="U430" i="7"/>
  <c r="V430" i="7" a="1"/>
  <c r="V430" i="7"/>
  <c r="W430" i="7" a="1"/>
  <c r="W430" i="7"/>
  <c r="X430" i="7" a="1"/>
  <c r="X430" i="7"/>
  <c r="Y430" i="7" a="1"/>
  <c r="Y430" i="7"/>
  <c r="Z430" i="7" a="1"/>
  <c r="Z430" i="7"/>
  <c r="B431" i="7" a="1"/>
  <c r="B431" i="7"/>
  <c r="C431" i="7" a="1"/>
  <c r="C431" i="7"/>
  <c r="D431" i="7" a="1"/>
  <c r="D431" i="7"/>
  <c r="E431" i="7" a="1"/>
  <c r="E431" i="7"/>
  <c r="F431" i="7" a="1"/>
  <c r="F431" i="7"/>
  <c r="G431" i="7" a="1"/>
  <c r="G431" i="7"/>
  <c r="H431" i="7" a="1"/>
  <c r="H431" i="7"/>
  <c r="I431" i="7" a="1"/>
  <c r="I431" i="7"/>
  <c r="J431" i="7" a="1"/>
  <c r="J431" i="7"/>
  <c r="K431" i="7" a="1"/>
  <c r="K431" i="7"/>
  <c r="L431" i="7" a="1"/>
  <c r="L431" i="7"/>
  <c r="M431" i="7" a="1"/>
  <c r="M431" i="7"/>
  <c r="N431" i="7" a="1"/>
  <c r="N431" i="7"/>
  <c r="O431" i="7" a="1"/>
  <c r="O431" i="7"/>
  <c r="P431" i="7" a="1"/>
  <c r="P431" i="7"/>
  <c r="Q431" i="7" a="1"/>
  <c r="Q431" i="7"/>
  <c r="R431" i="7" a="1"/>
  <c r="R431" i="7"/>
  <c r="S431" i="7" a="1"/>
  <c r="S431" i="7"/>
  <c r="T431" i="7" a="1"/>
  <c r="T431" i="7"/>
  <c r="U431" i="7" a="1"/>
  <c r="U431" i="7"/>
  <c r="V431" i="7" a="1"/>
  <c r="V431" i="7"/>
  <c r="W431" i="7" a="1"/>
  <c r="W431" i="7"/>
  <c r="X431" i="7" a="1"/>
  <c r="X431" i="7"/>
  <c r="Y431" i="7" a="1"/>
  <c r="Y431" i="7"/>
  <c r="Z431" i="7" a="1"/>
  <c r="Z431" i="7"/>
  <c r="B432" i="7" a="1"/>
  <c r="B432" i="7"/>
  <c r="C432" i="7" a="1"/>
  <c r="C432" i="7"/>
  <c r="D432" i="7" a="1"/>
  <c r="D432" i="7"/>
  <c r="E432" i="7" a="1"/>
  <c r="E432" i="7"/>
  <c r="F432" i="7" a="1"/>
  <c r="F432" i="7"/>
  <c r="G432" i="7" a="1"/>
  <c r="G432" i="7"/>
  <c r="H432" i="7" a="1"/>
  <c r="H432" i="7"/>
  <c r="I432" i="7" a="1"/>
  <c r="I432" i="7"/>
  <c r="J432" i="7" a="1"/>
  <c r="J432" i="7"/>
  <c r="K432" i="7" a="1"/>
  <c r="K432" i="7"/>
  <c r="L432" i="7" a="1"/>
  <c r="L432" i="7"/>
  <c r="M432" i="7" a="1"/>
  <c r="M432" i="7"/>
  <c r="N432" i="7" a="1"/>
  <c r="N432" i="7"/>
  <c r="O432" i="7" a="1"/>
  <c r="O432" i="7"/>
  <c r="P432" i="7" a="1"/>
  <c r="P432" i="7"/>
  <c r="Q432" i="7" a="1"/>
  <c r="Q432" i="7"/>
  <c r="R432" i="7" a="1"/>
  <c r="R432" i="7"/>
  <c r="S432" i="7" a="1"/>
  <c r="S432" i="7"/>
  <c r="T432" i="7" a="1"/>
  <c r="T432" i="7"/>
  <c r="U432" i="7" a="1"/>
  <c r="U432" i="7"/>
  <c r="V432" i="7" a="1"/>
  <c r="V432" i="7"/>
  <c r="W432" i="7" a="1"/>
  <c r="W432" i="7"/>
  <c r="X432" i="7" a="1"/>
  <c r="X432" i="7"/>
  <c r="Y432" i="7" a="1"/>
  <c r="Y432" i="7"/>
  <c r="Z432" i="7" a="1"/>
  <c r="Z432" i="7"/>
  <c r="B433" i="7" a="1"/>
  <c r="B433" i="7"/>
  <c r="C433" i="7" a="1"/>
  <c r="C433" i="7"/>
  <c r="D433" i="7" a="1"/>
  <c r="D433" i="7"/>
  <c r="E433" i="7" a="1"/>
  <c r="E433" i="7"/>
  <c r="F433" i="7" a="1"/>
  <c r="F433" i="7"/>
  <c r="G433" i="7" a="1"/>
  <c r="G433" i="7"/>
  <c r="H433" i="7" a="1"/>
  <c r="H433" i="7"/>
  <c r="I433" i="7" a="1"/>
  <c r="I433" i="7"/>
  <c r="J433" i="7" a="1"/>
  <c r="J433" i="7"/>
  <c r="K433" i="7" a="1"/>
  <c r="K433" i="7"/>
  <c r="L433" i="7" a="1"/>
  <c r="L433" i="7"/>
  <c r="M433" i="7" a="1"/>
  <c r="M433" i="7"/>
  <c r="N433" i="7" a="1"/>
  <c r="N433" i="7"/>
  <c r="O433" i="7" a="1"/>
  <c r="O433" i="7"/>
  <c r="P433" i="7" a="1"/>
  <c r="P433" i="7"/>
  <c r="Q433" i="7" a="1"/>
  <c r="Q433" i="7"/>
  <c r="R433" i="7" a="1"/>
  <c r="R433" i="7"/>
  <c r="S433" i="7" a="1"/>
  <c r="S433" i="7"/>
  <c r="T433" i="7" a="1"/>
  <c r="T433" i="7"/>
  <c r="U433" i="7" a="1"/>
  <c r="U433" i="7"/>
  <c r="V433" i="7" a="1"/>
  <c r="V433" i="7"/>
  <c r="W433" i="7" a="1"/>
  <c r="W433" i="7"/>
  <c r="X433" i="7" a="1"/>
  <c r="X433" i="7"/>
  <c r="Y433" i="7" a="1"/>
  <c r="Y433" i="7"/>
  <c r="Z433" i="7" a="1"/>
  <c r="Z433" i="7"/>
  <c r="B434" i="7" a="1"/>
  <c r="B434" i="7"/>
  <c r="C434" i="7" a="1"/>
  <c r="C434" i="7"/>
  <c r="D434" i="7" a="1"/>
  <c r="D434" i="7"/>
  <c r="E434" i="7" a="1"/>
  <c r="E434" i="7"/>
  <c r="F434" i="7" a="1"/>
  <c r="F434" i="7"/>
  <c r="G434" i="7" a="1"/>
  <c r="G434" i="7"/>
  <c r="H434" i="7" a="1"/>
  <c r="H434" i="7"/>
  <c r="I434" i="7" a="1"/>
  <c r="I434" i="7"/>
  <c r="J434" i="7" a="1"/>
  <c r="J434" i="7"/>
  <c r="K434" i="7" a="1"/>
  <c r="K434" i="7"/>
  <c r="L434" i="7" a="1"/>
  <c r="L434" i="7"/>
  <c r="M434" i="7" a="1"/>
  <c r="M434" i="7"/>
  <c r="N434" i="7" a="1"/>
  <c r="N434" i="7"/>
  <c r="O434" i="7" a="1"/>
  <c r="O434" i="7"/>
  <c r="P434" i="7" a="1"/>
  <c r="P434" i="7"/>
  <c r="Q434" i="7" a="1"/>
  <c r="Q434" i="7"/>
  <c r="R434" i="7" a="1"/>
  <c r="R434" i="7"/>
  <c r="S434" i="7" a="1"/>
  <c r="S434" i="7"/>
  <c r="T434" i="7" a="1"/>
  <c r="T434" i="7"/>
  <c r="U434" i="7" a="1"/>
  <c r="U434" i="7"/>
  <c r="V434" i="7" a="1"/>
  <c r="V434" i="7"/>
  <c r="W434" i="7" a="1"/>
  <c r="W434" i="7"/>
  <c r="X434" i="7" a="1"/>
  <c r="X434" i="7"/>
  <c r="Y434" i="7" a="1"/>
  <c r="Y434" i="7"/>
  <c r="Z434" i="7" a="1"/>
  <c r="Z434" i="7"/>
  <c r="B435" i="7" a="1"/>
  <c r="B435" i="7"/>
  <c r="C435" i="7" a="1"/>
  <c r="C435" i="7"/>
  <c r="D435" i="7" a="1"/>
  <c r="D435" i="7"/>
  <c r="E435" i="7" a="1"/>
  <c r="E435" i="7"/>
  <c r="F435" i="7" a="1"/>
  <c r="F435" i="7"/>
  <c r="G435" i="7" a="1"/>
  <c r="G435" i="7"/>
  <c r="H435" i="7" a="1"/>
  <c r="H435" i="7"/>
  <c r="I435" i="7" a="1"/>
  <c r="I435" i="7"/>
  <c r="J435" i="7" a="1"/>
  <c r="J435" i="7"/>
  <c r="K435" i="7" a="1"/>
  <c r="K435" i="7"/>
  <c r="L435" i="7" a="1"/>
  <c r="L435" i="7"/>
  <c r="M435" i="7" a="1"/>
  <c r="M435" i="7"/>
  <c r="N435" i="7" a="1"/>
  <c r="N435" i="7"/>
  <c r="O435" i="7" a="1"/>
  <c r="O435" i="7"/>
  <c r="P435" i="7" a="1"/>
  <c r="P435" i="7"/>
  <c r="Q435" i="7" a="1"/>
  <c r="Q435" i="7"/>
  <c r="R435" i="7" a="1"/>
  <c r="R435" i="7"/>
  <c r="S435" i="7" a="1"/>
  <c r="S435" i="7"/>
  <c r="T435" i="7" a="1"/>
  <c r="T435" i="7"/>
  <c r="U435" i="7" a="1"/>
  <c r="U435" i="7"/>
  <c r="V435" i="7" a="1"/>
  <c r="V435" i="7"/>
  <c r="W435" i="7" a="1"/>
  <c r="W435" i="7"/>
  <c r="X435" i="7" a="1"/>
  <c r="X435" i="7"/>
  <c r="Y435" i="7" a="1"/>
  <c r="Y435" i="7"/>
  <c r="Z435" i="7" a="1"/>
  <c r="Z435" i="7"/>
  <c r="B436" i="7" a="1"/>
  <c r="B436" i="7"/>
  <c r="C436" i="7" a="1"/>
  <c r="C436" i="7"/>
  <c r="D436" i="7" a="1"/>
  <c r="D436" i="7"/>
  <c r="E436" i="7" a="1"/>
  <c r="E436" i="7"/>
  <c r="F436" i="7" a="1"/>
  <c r="F436" i="7"/>
  <c r="G436" i="7" a="1"/>
  <c r="G436" i="7"/>
  <c r="H436" i="7" a="1"/>
  <c r="H436" i="7"/>
  <c r="I436" i="7" a="1"/>
  <c r="I436" i="7"/>
  <c r="J436" i="7" a="1"/>
  <c r="J436" i="7"/>
  <c r="K436" i="7" a="1"/>
  <c r="K436" i="7"/>
  <c r="L436" i="7" a="1"/>
  <c r="L436" i="7"/>
  <c r="M436" i="7" a="1"/>
  <c r="M436" i="7"/>
  <c r="N436" i="7" a="1"/>
  <c r="N436" i="7"/>
  <c r="O436" i="7" a="1"/>
  <c r="O436" i="7"/>
  <c r="P436" i="7" a="1"/>
  <c r="P436" i="7"/>
  <c r="Q436" i="7" a="1"/>
  <c r="Q436" i="7"/>
  <c r="R436" i="7" a="1"/>
  <c r="R436" i="7"/>
  <c r="S436" i="7" a="1"/>
  <c r="S436" i="7"/>
  <c r="T436" i="7" a="1"/>
  <c r="T436" i="7"/>
  <c r="U436" i="7" a="1"/>
  <c r="U436" i="7"/>
  <c r="V436" i="7" a="1"/>
  <c r="V436" i="7"/>
  <c r="W436" i="7" a="1"/>
  <c r="W436" i="7"/>
  <c r="X436" i="7" a="1"/>
  <c r="X436" i="7"/>
  <c r="Y436" i="7" a="1"/>
  <c r="Y436" i="7"/>
  <c r="Z436" i="7" a="1"/>
  <c r="Z436" i="7"/>
  <c r="B437" i="7" a="1"/>
  <c r="B437" i="7"/>
  <c r="C437" i="7" a="1"/>
  <c r="C437" i="7"/>
  <c r="D437" i="7" a="1"/>
  <c r="D437" i="7"/>
  <c r="E437" i="7" a="1"/>
  <c r="E437" i="7"/>
  <c r="F437" i="7" a="1"/>
  <c r="F437" i="7"/>
  <c r="G437" i="7" a="1"/>
  <c r="G437" i="7"/>
  <c r="H437" i="7" a="1"/>
  <c r="H437" i="7"/>
  <c r="I437" i="7" a="1"/>
  <c r="I437" i="7"/>
  <c r="J437" i="7" a="1"/>
  <c r="J437" i="7"/>
  <c r="K437" i="7" a="1"/>
  <c r="K437" i="7"/>
  <c r="L437" i="7" a="1"/>
  <c r="L437" i="7"/>
  <c r="M437" i="7" a="1"/>
  <c r="M437" i="7"/>
  <c r="N437" i="7" a="1"/>
  <c r="N437" i="7"/>
  <c r="O437" i="7" a="1"/>
  <c r="O437" i="7"/>
  <c r="P437" i="7" a="1"/>
  <c r="P437" i="7"/>
  <c r="Q437" i="7" a="1"/>
  <c r="Q437" i="7"/>
  <c r="R437" i="7" a="1"/>
  <c r="R437" i="7"/>
  <c r="S437" i="7" a="1"/>
  <c r="S437" i="7"/>
  <c r="T437" i="7" a="1"/>
  <c r="T437" i="7"/>
  <c r="U437" i="7" a="1"/>
  <c r="U437" i="7"/>
  <c r="V437" i="7" a="1"/>
  <c r="V437" i="7"/>
  <c r="W437" i="7" a="1"/>
  <c r="W437" i="7"/>
  <c r="X437" i="7" a="1"/>
  <c r="X437" i="7"/>
  <c r="Y437" i="7" a="1"/>
  <c r="Y437" i="7"/>
  <c r="Z437" i="7" a="1"/>
  <c r="Z437" i="7"/>
  <c r="B438" i="7" a="1"/>
  <c r="B438" i="7"/>
  <c r="C438" i="7" a="1"/>
  <c r="C438" i="7"/>
  <c r="D438" i="7" a="1"/>
  <c r="D438" i="7"/>
  <c r="E438" i="7" a="1"/>
  <c r="E438" i="7"/>
  <c r="F438" i="7" a="1"/>
  <c r="F438" i="7"/>
  <c r="G438" i="7" a="1"/>
  <c r="G438" i="7"/>
  <c r="H438" i="7" a="1"/>
  <c r="H438" i="7"/>
  <c r="I438" i="7" a="1"/>
  <c r="I438" i="7"/>
  <c r="J438" i="7" a="1"/>
  <c r="J438" i="7"/>
  <c r="K438" i="7" a="1"/>
  <c r="K438" i="7"/>
  <c r="L438" i="7" a="1"/>
  <c r="L438" i="7"/>
  <c r="M438" i="7" a="1"/>
  <c r="M438" i="7"/>
  <c r="N438" i="7" a="1"/>
  <c r="N438" i="7"/>
  <c r="O438" i="7" a="1"/>
  <c r="O438" i="7"/>
  <c r="P438" i="7" a="1"/>
  <c r="P438" i="7"/>
  <c r="Q438" i="7" a="1"/>
  <c r="Q438" i="7"/>
  <c r="R438" i="7" a="1"/>
  <c r="R438" i="7"/>
  <c r="S438" i="7" a="1"/>
  <c r="S438" i="7"/>
  <c r="T438" i="7" a="1"/>
  <c r="T438" i="7"/>
  <c r="U438" i="7" a="1"/>
  <c r="U438" i="7"/>
  <c r="V438" i="7" a="1"/>
  <c r="V438" i="7"/>
  <c r="W438" i="7" a="1"/>
  <c r="W438" i="7"/>
  <c r="X438" i="7" a="1"/>
  <c r="X438" i="7"/>
  <c r="Y438" i="7" a="1"/>
  <c r="Y438" i="7"/>
  <c r="Z438" i="7" a="1"/>
  <c r="Z438" i="7"/>
  <c r="B439" i="7" a="1"/>
  <c r="B439" i="7"/>
  <c r="C439" i="7" a="1"/>
  <c r="C439" i="7"/>
  <c r="D439" i="7" a="1"/>
  <c r="D439" i="7"/>
  <c r="E439" i="7" a="1"/>
  <c r="E439" i="7"/>
  <c r="F439" i="7" a="1"/>
  <c r="F439" i="7"/>
  <c r="G439" i="7" a="1"/>
  <c r="G439" i="7"/>
  <c r="H439" i="7" a="1"/>
  <c r="H439" i="7"/>
  <c r="I439" i="7" a="1"/>
  <c r="I439" i="7"/>
  <c r="J439" i="7" a="1"/>
  <c r="J439" i="7"/>
  <c r="K439" i="7" a="1"/>
  <c r="K439" i="7"/>
  <c r="L439" i="7" a="1"/>
  <c r="L439" i="7"/>
  <c r="M439" i="7" a="1"/>
  <c r="M439" i="7"/>
  <c r="N439" i="7" a="1"/>
  <c r="N439" i="7"/>
  <c r="O439" i="7" a="1"/>
  <c r="O439" i="7"/>
  <c r="P439" i="7" a="1"/>
  <c r="P439" i="7"/>
  <c r="Q439" i="7" a="1"/>
  <c r="Q439" i="7"/>
  <c r="R439" i="7" a="1"/>
  <c r="R439" i="7"/>
  <c r="S439" i="7" a="1"/>
  <c r="S439" i="7"/>
  <c r="T439" i="7" a="1"/>
  <c r="T439" i="7"/>
  <c r="U439" i="7" a="1"/>
  <c r="U439" i="7"/>
  <c r="V439" i="7" a="1"/>
  <c r="V439" i="7"/>
  <c r="W439" i="7" a="1"/>
  <c r="W439" i="7"/>
  <c r="X439" i="7" a="1"/>
  <c r="X439" i="7"/>
  <c r="Y439" i="7" a="1"/>
  <c r="Y439" i="7"/>
  <c r="Z439" i="7" a="1"/>
  <c r="Z439" i="7"/>
  <c r="B440" i="7" a="1"/>
  <c r="B440" i="7"/>
  <c r="C440" i="7" a="1"/>
  <c r="C440" i="7"/>
  <c r="D440" i="7" a="1"/>
  <c r="D440" i="7"/>
  <c r="E440" i="7" a="1"/>
  <c r="E440" i="7"/>
  <c r="F440" i="7" a="1"/>
  <c r="F440" i="7"/>
  <c r="G440" i="7" a="1"/>
  <c r="G440" i="7"/>
  <c r="H440" i="7" a="1"/>
  <c r="H440" i="7"/>
  <c r="I440" i="7" a="1"/>
  <c r="I440" i="7"/>
  <c r="J440" i="7" a="1"/>
  <c r="J440" i="7"/>
  <c r="K440" i="7" a="1"/>
  <c r="K440" i="7"/>
  <c r="L440" i="7" a="1"/>
  <c r="L440" i="7"/>
  <c r="M440" i="7" a="1"/>
  <c r="M440" i="7"/>
  <c r="N440" i="7" a="1"/>
  <c r="N440" i="7"/>
  <c r="O440" i="7" a="1"/>
  <c r="O440" i="7"/>
  <c r="P440" i="7" a="1"/>
  <c r="P440" i="7"/>
  <c r="Q440" i="7" a="1"/>
  <c r="Q440" i="7"/>
  <c r="R440" i="7" a="1"/>
  <c r="R440" i="7"/>
  <c r="S440" i="7" a="1"/>
  <c r="S440" i="7"/>
  <c r="T440" i="7" a="1"/>
  <c r="T440" i="7"/>
  <c r="U440" i="7" a="1"/>
  <c r="U440" i="7"/>
  <c r="V440" i="7" a="1"/>
  <c r="V440" i="7"/>
  <c r="W440" i="7" a="1"/>
  <c r="W440" i="7"/>
  <c r="X440" i="7" a="1"/>
  <c r="X440" i="7"/>
  <c r="Y440" i="7" a="1"/>
  <c r="Y440" i="7"/>
  <c r="Z440" i="7" a="1"/>
  <c r="Z440" i="7"/>
  <c r="B441" i="7" a="1"/>
  <c r="B441" i="7"/>
  <c r="C441" i="7" a="1"/>
  <c r="C441" i="7"/>
  <c r="D441" i="7" a="1"/>
  <c r="D441" i="7"/>
  <c r="E441" i="7" a="1"/>
  <c r="E441" i="7"/>
  <c r="F441" i="7" a="1"/>
  <c r="F441" i="7"/>
  <c r="G441" i="7" a="1"/>
  <c r="G441" i="7"/>
  <c r="H441" i="7" a="1"/>
  <c r="H441" i="7"/>
  <c r="I441" i="7" a="1"/>
  <c r="I441" i="7"/>
  <c r="J441" i="7" a="1"/>
  <c r="J441" i="7"/>
  <c r="K441" i="7" a="1"/>
  <c r="K441" i="7"/>
  <c r="L441" i="7" a="1"/>
  <c r="L441" i="7"/>
  <c r="M441" i="7" a="1"/>
  <c r="M441" i="7"/>
  <c r="N441" i="7" a="1"/>
  <c r="N441" i="7"/>
  <c r="O441" i="7" a="1"/>
  <c r="O441" i="7"/>
  <c r="P441" i="7" a="1"/>
  <c r="P441" i="7"/>
  <c r="Q441" i="7" a="1"/>
  <c r="Q441" i="7"/>
  <c r="R441" i="7" a="1"/>
  <c r="R441" i="7"/>
  <c r="S441" i="7" a="1"/>
  <c r="S441" i="7"/>
  <c r="T441" i="7" a="1"/>
  <c r="T441" i="7"/>
  <c r="U441" i="7" a="1"/>
  <c r="U441" i="7"/>
  <c r="V441" i="7" a="1"/>
  <c r="V441" i="7"/>
  <c r="W441" i="7" a="1"/>
  <c r="W441" i="7"/>
  <c r="X441" i="7" a="1"/>
  <c r="X441" i="7"/>
  <c r="Y441" i="7" a="1"/>
  <c r="Y441" i="7"/>
  <c r="Z441" i="7" a="1"/>
  <c r="Z441" i="7"/>
  <c r="B442" i="7" a="1"/>
  <c r="B442" i="7"/>
  <c r="C442" i="7" a="1"/>
  <c r="C442" i="7"/>
  <c r="D442" i="7" a="1"/>
  <c r="D442" i="7"/>
  <c r="E442" i="7" a="1"/>
  <c r="E442" i="7"/>
  <c r="F442" i="7" a="1"/>
  <c r="F442" i="7"/>
  <c r="G442" i="7" a="1"/>
  <c r="G442" i="7"/>
  <c r="H442" i="7" a="1"/>
  <c r="H442" i="7"/>
  <c r="I442" i="7" a="1"/>
  <c r="I442" i="7"/>
  <c r="J442" i="7" a="1"/>
  <c r="J442" i="7"/>
  <c r="K442" i="7" a="1"/>
  <c r="K442" i="7"/>
  <c r="L442" i="7" a="1"/>
  <c r="L442" i="7"/>
  <c r="M442" i="7" a="1"/>
  <c r="M442" i="7"/>
  <c r="N442" i="7" a="1"/>
  <c r="N442" i="7"/>
  <c r="O442" i="7" a="1"/>
  <c r="O442" i="7"/>
  <c r="P442" i="7" a="1"/>
  <c r="P442" i="7"/>
  <c r="Q442" i="7" a="1"/>
  <c r="Q442" i="7"/>
  <c r="R442" i="7" a="1"/>
  <c r="R442" i="7"/>
  <c r="S442" i="7" a="1"/>
  <c r="S442" i="7"/>
  <c r="T442" i="7" a="1"/>
  <c r="T442" i="7"/>
  <c r="U442" i="7" a="1"/>
  <c r="U442" i="7"/>
  <c r="V442" i="7" a="1"/>
  <c r="V442" i="7"/>
  <c r="W442" i="7" a="1"/>
  <c r="W442" i="7"/>
  <c r="X442" i="7" a="1"/>
  <c r="X442" i="7"/>
  <c r="Y442" i="7" a="1"/>
  <c r="Y442" i="7"/>
  <c r="Z442" i="7" a="1"/>
  <c r="Z442" i="7"/>
  <c r="B443" i="7" a="1"/>
  <c r="B443" i="7"/>
  <c r="C443" i="7" a="1"/>
  <c r="C443" i="7"/>
  <c r="D443" i="7" a="1"/>
  <c r="D443" i="7"/>
  <c r="E443" i="7" a="1"/>
  <c r="E443" i="7"/>
  <c r="F443" i="7" a="1"/>
  <c r="F443" i="7"/>
  <c r="G443" i="7" a="1"/>
  <c r="G443" i="7"/>
  <c r="H443" i="7" a="1"/>
  <c r="H443" i="7"/>
  <c r="I443" i="7" a="1"/>
  <c r="I443" i="7"/>
  <c r="J443" i="7" a="1"/>
  <c r="J443" i="7"/>
  <c r="K443" i="7" a="1"/>
  <c r="K443" i="7"/>
  <c r="L443" i="7" a="1"/>
  <c r="L443" i="7"/>
  <c r="M443" i="7" a="1"/>
  <c r="M443" i="7"/>
  <c r="N443" i="7" a="1"/>
  <c r="N443" i="7"/>
  <c r="O443" i="7" a="1"/>
  <c r="O443" i="7"/>
  <c r="P443" i="7" a="1"/>
  <c r="P443" i="7"/>
  <c r="Q443" i="7" a="1"/>
  <c r="Q443" i="7"/>
  <c r="R443" i="7" a="1"/>
  <c r="R443" i="7"/>
  <c r="S443" i="7" a="1"/>
  <c r="S443" i="7"/>
  <c r="T443" i="7" a="1"/>
  <c r="T443" i="7"/>
  <c r="U443" i="7" a="1"/>
  <c r="U443" i="7"/>
  <c r="V443" i="7" a="1"/>
  <c r="V443" i="7"/>
  <c r="W443" i="7" a="1"/>
  <c r="W443" i="7"/>
  <c r="X443" i="7" a="1"/>
  <c r="X443" i="7"/>
  <c r="Y443" i="7" a="1"/>
  <c r="Y443" i="7"/>
  <c r="Z443" i="7" a="1"/>
  <c r="Z443" i="7"/>
  <c r="B444" i="7" a="1"/>
  <c r="B444" i="7"/>
  <c r="C444" i="7" a="1"/>
  <c r="C444" i="7"/>
  <c r="D444" i="7" a="1"/>
  <c r="D444" i="7"/>
  <c r="E444" i="7" a="1"/>
  <c r="E444" i="7"/>
  <c r="F444" i="7" a="1"/>
  <c r="F444" i="7"/>
  <c r="G444" i="7" a="1"/>
  <c r="G444" i="7"/>
  <c r="H444" i="7" a="1"/>
  <c r="H444" i="7"/>
  <c r="I444" i="7" a="1"/>
  <c r="I444" i="7"/>
  <c r="J444" i="7" a="1"/>
  <c r="J444" i="7"/>
  <c r="K444" i="7" a="1"/>
  <c r="K444" i="7"/>
  <c r="L444" i="7" a="1"/>
  <c r="L444" i="7"/>
  <c r="M444" i="7" a="1"/>
  <c r="M444" i="7"/>
  <c r="N444" i="7" a="1"/>
  <c r="N444" i="7"/>
  <c r="O444" i="7" a="1"/>
  <c r="O444" i="7"/>
  <c r="P444" i="7" a="1"/>
  <c r="P444" i="7"/>
  <c r="Q444" i="7" a="1"/>
  <c r="Q444" i="7"/>
  <c r="R444" i="7" a="1"/>
  <c r="R444" i="7"/>
  <c r="S444" i="7" a="1"/>
  <c r="S444" i="7"/>
  <c r="T444" i="7" a="1"/>
  <c r="T444" i="7"/>
  <c r="U444" i="7" a="1"/>
  <c r="U444" i="7"/>
  <c r="V444" i="7" a="1"/>
  <c r="V444" i="7"/>
  <c r="W444" i="7" a="1"/>
  <c r="W444" i="7"/>
  <c r="X444" i="7" a="1"/>
  <c r="X444" i="7"/>
  <c r="Y444" i="7" a="1"/>
  <c r="Y444" i="7"/>
  <c r="Z444" i="7" a="1"/>
  <c r="Z444" i="7"/>
  <c r="B445" i="7" a="1"/>
  <c r="B445" i="7"/>
  <c r="C445" i="7" a="1"/>
  <c r="C445" i="7"/>
  <c r="D445" i="7" a="1"/>
  <c r="D445" i="7"/>
  <c r="E445" i="7" a="1"/>
  <c r="E445" i="7"/>
  <c r="F445" i="7" a="1"/>
  <c r="F445" i="7"/>
  <c r="G445" i="7" a="1"/>
  <c r="G445" i="7"/>
  <c r="H445" i="7" a="1"/>
  <c r="H445" i="7"/>
  <c r="I445" i="7" a="1"/>
  <c r="I445" i="7"/>
  <c r="J445" i="7" a="1"/>
  <c r="J445" i="7"/>
  <c r="K445" i="7" a="1"/>
  <c r="K445" i="7"/>
  <c r="L445" i="7" a="1"/>
  <c r="L445" i="7"/>
  <c r="M445" i="7" a="1"/>
  <c r="M445" i="7"/>
  <c r="N445" i="7" a="1"/>
  <c r="N445" i="7"/>
  <c r="O445" i="7" a="1"/>
  <c r="O445" i="7"/>
  <c r="P445" i="7" a="1"/>
  <c r="P445" i="7"/>
  <c r="Q445" i="7" a="1"/>
  <c r="Q445" i="7"/>
  <c r="R445" i="7" a="1"/>
  <c r="R445" i="7"/>
  <c r="S445" i="7" a="1"/>
  <c r="S445" i="7"/>
  <c r="T445" i="7" a="1"/>
  <c r="T445" i="7"/>
  <c r="U445" i="7" a="1"/>
  <c r="U445" i="7"/>
  <c r="V445" i="7" a="1"/>
  <c r="V445" i="7"/>
  <c r="W445" i="7" a="1"/>
  <c r="W445" i="7"/>
  <c r="X445" i="7" a="1"/>
  <c r="X445" i="7"/>
  <c r="Y445" i="7" a="1"/>
  <c r="Y445" i="7"/>
  <c r="Z445" i="7" a="1"/>
  <c r="Z445" i="7"/>
  <c r="B446" i="7" a="1"/>
  <c r="B446" i="7"/>
  <c r="C446" i="7" a="1"/>
  <c r="C446" i="7"/>
  <c r="D446" i="7" a="1"/>
  <c r="D446" i="7"/>
  <c r="E446" i="7" a="1"/>
  <c r="E446" i="7"/>
  <c r="F446" i="7" a="1"/>
  <c r="F446" i="7"/>
  <c r="G446" i="7" a="1"/>
  <c r="G446" i="7"/>
  <c r="H446" i="7" a="1"/>
  <c r="H446" i="7"/>
  <c r="I446" i="7" a="1"/>
  <c r="I446" i="7"/>
  <c r="J446" i="7" a="1"/>
  <c r="J446" i="7"/>
  <c r="K446" i="7" a="1"/>
  <c r="K446" i="7"/>
  <c r="L446" i="7" a="1"/>
  <c r="L446" i="7"/>
  <c r="M446" i="7" a="1"/>
  <c r="M446" i="7"/>
  <c r="N446" i="7" a="1"/>
  <c r="N446" i="7"/>
  <c r="O446" i="7" a="1"/>
  <c r="O446" i="7"/>
  <c r="P446" i="7" a="1"/>
  <c r="P446" i="7"/>
  <c r="Q446" i="7" a="1"/>
  <c r="Q446" i="7"/>
  <c r="R446" i="7" a="1"/>
  <c r="R446" i="7"/>
  <c r="S446" i="7" a="1"/>
  <c r="S446" i="7"/>
  <c r="T446" i="7" a="1"/>
  <c r="T446" i="7"/>
  <c r="U446" i="7" a="1"/>
  <c r="U446" i="7"/>
  <c r="V446" i="7" a="1"/>
  <c r="V446" i="7"/>
  <c r="W446" i="7" a="1"/>
  <c r="W446" i="7"/>
  <c r="X446" i="7" a="1"/>
  <c r="X446" i="7"/>
  <c r="Y446" i="7" a="1"/>
  <c r="Y446" i="7"/>
  <c r="Z446" i="7" a="1"/>
  <c r="Z446" i="7"/>
  <c r="B447" i="7" a="1"/>
  <c r="B447" i="7"/>
  <c r="C447" i="7" a="1"/>
  <c r="C447" i="7"/>
  <c r="D447" i="7" a="1"/>
  <c r="D447" i="7"/>
  <c r="E447" i="7" a="1"/>
  <c r="E447" i="7"/>
  <c r="F447" i="7" a="1"/>
  <c r="F447" i="7"/>
  <c r="G447" i="7" a="1"/>
  <c r="G447" i="7"/>
  <c r="H447" i="7" a="1"/>
  <c r="H447" i="7"/>
  <c r="I447" i="7" a="1"/>
  <c r="I447" i="7"/>
  <c r="J447" i="7" a="1"/>
  <c r="J447" i="7"/>
  <c r="K447" i="7" a="1"/>
  <c r="K447" i="7"/>
  <c r="L447" i="7" a="1"/>
  <c r="L447" i="7"/>
  <c r="M447" i="7" a="1"/>
  <c r="M447" i="7"/>
  <c r="N447" i="7" a="1"/>
  <c r="N447" i="7"/>
  <c r="O447" i="7" a="1"/>
  <c r="O447" i="7"/>
  <c r="P447" i="7" a="1"/>
  <c r="P447" i="7"/>
  <c r="Q447" i="7" a="1"/>
  <c r="Q447" i="7"/>
  <c r="R447" i="7" a="1"/>
  <c r="R447" i="7"/>
  <c r="S447" i="7" a="1"/>
  <c r="S447" i="7"/>
  <c r="T447" i="7" a="1"/>
  <c r="T447" i="7"/>
  <c r="U447" i="7" a="1"/>
  <c r="U447" i="7"/>
  <c r="V447" i="7" a="1"/>
  <c r="V447" i="7"/>
  <c r="W447" i="7" a="1"/>
  <c r="W447" i="7"/>
  <c r="X447" i="7" a="1"/>
  <c r="X447" i="7"/>
  <c r="Y447" i="7" a="1"/>
  <c r="Y447" i="7"/>
  <c r="Z447" i="7" a="1"/>
  <c r="Z447" i="7"/>
  <c r="B448" i="7" a="1"/>
  <c r="B448" i="7"/>
  <c r="C448" i="7" a="1"/>
  <c r="C448" i="7"/>
  <c r="D448" i="7" a="1"/>
  <c r="D448" i="7"/>
  <c r="E448" i="7" a="1"/>
  <c r="E448" i="7"/>
  <c r="F448" i="7" a="1"/>
  <c r="F448" i="7"/>
  <c r="G448" i="7" a="1"/>
  <c r="G448" i="7"/>
  <c r="H448" i="7" a="1"/>
  <c r="H448" i="7"/>
  <c r="I448" i="7" a="1"/>
  <c r="I448" i="7"/>
  <c r="J448" i="7" a="1"/>
  <c r="J448" i="7"/>
  <c r="K448" i="7" a="1"/>
  <c r="K448" i="7"/>
  <c r="L448" i="7" a="1"/>
  <c r="L448" i="7"/>
  <c r="M448" i="7" a="1"/>
  <c r="M448" i="7"/>
  <c r="N448" i="7" a="1"/>
  <c r="N448" i="7"/>
  <c r="O448" i="7" a="1"/>
  <c r="O448" i="7"/>
  <c r="P448" i="7" a="1"/>
  <c r="P448" i="7"/>
  <c r="Q448" i="7" a="1"/>
  <c r="Q448" i="7"/>
  <c r="R448" i="7" a="1"/>
  <c r="R448" i="7"/>
  <c r="S448" i="7" a="1"/>
  <c r="S448" i="7"/>
  <c r="T448" i="7" a="1"/>
  <c r="T448" i="7"/>
  <c r="U448" i="7" a="1"/>
  <c r="U448" i="7"/>
  <c r="V448" i="7" a="1"/>
  <c r="V448" i="7"/>
  <c r="W448" i="7" a="1"/>
  <c r="W448" i="7"/>
  <c r="X448" i="7" a="1"/>
  <c r="X448" i="7"/>
  <c r="Y448" i="7" a="1"/>
  <c r="Y448" i="7"/>
  <c r="Z448" i="7" a="1"/>
  <c r="Z448" i="7"/>
  <c r="B449" i="7" a="1"/>
  <c r="B449" i="7"/>
  <c r="C449" i="7" a="1"/>
  <c r="C449" i="7"/>
  <c r="D449" i="7" a="1"/>
  <c r="D449" i="7"/>
  <c r="E449" i="7" a="1"/>
  <c r="E449" i="7"/>
  <c r="F449" i="7" a="1"/>
  <c r="F449" i="7"/>
  <c r="G449" i="7" a="1"/>
  <c r="G449" i="7"/>
  <c r="H449" i="7" a="1"/>
  <c r="H449" i="7"/>
  <c r="I449" i="7" a="1"/>
  <c r="I449" i="7"/>
  <c r="J449" i="7" a="1"/>
  <c r="J449" i="7"/>
  <c r="K449" i="7" a="1"/>
  <c r="K449" i="7"/>
  <c r="L449" i="7" a="1"/>
  <c r="L449" i="7"/>
  <c r="M449" i="7" a="1"/>
  <c r="M449" i="7"/>
  <c r="N449" i="7" a="1"/>
  <c r="N449" i="7"/>
  <c r="O449" i="7" a="1"/>
  <c r="O449" i="7"/>
  <c r="P449" i="7" a="1"/>
  <c r="P449" i="7"/>
  <c r="Q449" i="7" a="1"/>
  <c r="Q449" i="7"/>
  <c r="R449" i="7" a="1"/>
  <c r="R449" i="7"/>
  <c r="S449" i="7" a="1"/>
  <c r="S449" i="7"/>
  <c r="T449" i="7" a="1"/>
  <c r="T449" i="7"/>
  <c r="U449" i="7" a="1"/>
  <c r="U449" i="7"/>
  <c r="V449" i="7" a="1"/>
  <c r="V449" i="7"/>
  <c r="W449" i="7" a="1"/>
  <c r="W449" i="7"/>
  <c r="X449" i="7" a="1"/>
  <c r="X449" i="7"/>
  <c r="Y449" i="7" a="1"/>
  <c r="Y449" i="7"/>
  <c r="Z449" i="7" a="1"/>
  <c r="Z449" i="7"/>
  <c r="B450" i="7" a="1"/>
  <c r="B450" i="7"/>
  <c r="C450" i="7" a="1"/>
  <c r="C450" i="7"/>
  <c r="D450" i="7" a="1"/>
  <c r="D450" i="7"/>
  <c r="E450" i="7" a="1"/>
  <c r="E450" i="7"/>
  <c r="F450" i="7" a="1"/>
  <c r="F450" i="7"/>
  <c r="G450" i="7" a="1"/>
  <c r="G450" i="7"/>
  <c r="H450" i="7" a="1"/>
  <c r="H450" i="7"/>
  <c r="I450" i="7" a="1"/>
  <c r="I450" i="7"/>
  <c r="J450" i="7" a="1"/>
  <c r="J450" i="7"/>
  <c r="K450" i="7" a="1"/>
  <c r="K450" i="7"/>
  <c r="L450" i="7" a="1"/>
  <c r="L450" i="7"/>
  <c r="M450" i="7" a="1"/>
  <c r="M450" i="7"/>
  <c r="N450" i="7" a="1"/>
  <c r="N450" i="7"/>
  <c r="O450" i="7" a="1"/>
  <c r="O450" i="7"/>
  <c r="P450" i="7" a="1"/>
  <c r="P450" i="7"/>
  <c r="Q450" i="7" a="1"/>
  <c r="Q450" i="7"/>
  <c r="R450" i="7" a="1"/>
  <c r="R450" i="7"/>
  <c r="S450" i="7" a="1"/>
  <c r="S450" i="7"/>
  <c r="T450" i="7" a="1"/>
  <c r="T450" i="7"/>
  <c r="U450" i="7" a="1"/>
  <c r="U450" i="7"/>
  <c r="V450" i="7" a="1"/>
  <c r="V450" i="7"/>
  <c r="W450" i="7" a="1"/>
  <c r="W450" i="7"/>
  <c r="X450" i="7" a="1"/>
  <c r="X450" i="7"/>
  <c r="Y450" i="7" a="1"/>
  <c r="Y450" i="7"/>
  <c r="Z450" i="7" a="1"/>
  <c r="Z450" i="7"/>
  <c r="B451" i="7" a="1"/>
  <c r="B451" i="7"/>
  <c r="C451" i="7" a="1"/>
  <c r="C451" i="7"/>
  <c r="D451" i="7" a="1"/>
  <c r="D451" i="7"/>
  <c r="E451" i="7" a="1"/>
  <c r="E451" i="7"/>
  <c r="F451" i="7" a="1"/>
  <c r="F451" i="7"/>
  <c r="G451" i="7" a="1"/>
  <c r="G451" i="7"/>
  <c r="H451" i="7" a="1"/>
  <c r="H451" i="7"/>
  <c r="I451" i="7" a="1"/>
  <c r="I451" i="7"/>
  <c r="J451" i="7" a="1"/>
  <c r="J451" i="7"/>
  <c r="K451" i="7" a="1"/>
  <c r="K451" i="7"/>
  <c r="L451" i="7" a="1"/>
  <c r="L451" i="7"/>
  <c r="M451" i="7" a="1"/>
  <c r="M451" i="7"/>
  <c r="N451" i="7" a="1"/>
  <c r="N451" i="7"/>
  <c r="O451" i="7" a="1"/>
  <c r="O451" i="7"/>
  <c r="P451" i="7" a="1"/>
  <c r="P451" i="7"/>
  <c r="Q451" i="7" a="1"/>
  <c r="Q451" i="7"/>
  <c r="R451" i="7" a="1"/>
  <c r="R451" i="7"/>
  <c r="S451" i="7" a="1"/>
  <c r="S451" i="7"/>
  <c r="T451" i="7" a="1"/>
  <c r="T451" i="7"/>
  <c r="U451" i="7" a="1"/>
  <c r="U451" i="7"/>
  <c r="V451" i="7" a="1"/>
  <c r="V451" i="7"/>
  <c r="W451" i="7" a="1"/>
  <c r="W451" i="7"/>
  <c r="X451" i="7" a="1"/>
  <c r="X451" i="7"/>
  <c r="Y451" i="7" a="1"/>
  <c r="Y451" i="7"/>
  <c r="Z451" i="7" a="1"/>
  <c r="Z451" i="7"/>
  <c r="B452" i="7" a="1"/>
  <c r="B452" i="7"/>
  <c r="C452" i="7" a="1"/>
  <c r="C452" i="7"/>
  <c r="D452" i="7" a="1"/>
  <c r="D452" i="7"/>
  <c r="E452" i="7" a="1"/>
  <c r="E452" i="7"/>
  <c r="F452" i="7" a="1"/>
  <c r="F452" i="7"/>
  <c r="G452" i="7" a="1"/>
  <c r="G452" i="7"/>
  <c r="H452" i="7" a="1"/>
  <c r="H452" i="7"/>
  <c r="I452" i="7" a="1"/>
  <c r="I452" i="7"/>
  <c r="J452" i="7" a="1"/>
  <c r="J452" i="7"/>
  <c r="K452" i="7" a="1"/>
  <c r="K452" i="7"/>
  <c r="L452" i="7" a="1"/>
  <c r="L452" i="7"/>
  <c r="M452" i="7" a="1"/>
  <c r="M452" i="7"/>
  <c r="N452" i="7" a="1"/>
  <c r="N452" i="7"/>
  <c r="O452" i="7" a="1"/>
  <c r="O452" i="7"/>
  <c r="P452" i="7" a="1"/>
  <c r="P452" i="7"/>
  <c r="Q452" i="7" a="1"/>
  <c r="Q452" i="7"/>
  <c r="R452" i="7" a="1"/>
  <c r="R452" i="7"/>
  <c r="S452" i="7" a="1"/>
  <c r="S452" i="7"/>
  <c r="T452" i="7" a="1"/>
  <c r="T452" i="7"/>
  <c r="U452" i="7" a="1"/>
  <c r="U452" i="7"/>
  <c r="V452" i="7" a="1"/>
  <c r="V452" i="7"/>
  <c r="W452" i="7" a="1"/>
  <c r="W452" i="7"/>
  <c r="X452" i="7" a="1"/>
  <c r="X452" i="7"/>
  <c r="Y452" i="7" a="1"/>
  <c r="Y452" i="7"/>
  <c r="Z452" i="7" a="1"/>
  <c r="Z452" i="7"/>
  <c r="B453" i="7" a="1"/>
  <c r="B453" i="7"/>
  <c r="C453" i="7" a="1"/>
  <c r="C453" i="7"/>
  <c r="D453" i="7" a="1"/>
  <c r="D453" i="7"/>
  <c r="E453" i="7" a="1"/>
  <c r="E453" i="7"/>
  <c r="F453" i="7" a="1"/>
  <c r="F453" i="7"/>
  <c r="G453" i="7" a="1"/>
  <c r="G453" i="7"/>
  <c r="H453" i="7" a="1"/>
  <c r="H453" i="7"/>
  <c r="I453" i="7" a="1"/>
  <c r="I453" i="7"/>
  <c r="J453" i="7" a="1"/>
  <c r="J453" i="7"/>
  <c r="K453" i="7" a="1"/>
  <c r="K453" i="7"/>
  <c r="L453" i="7" a="1"/>
  <c r="L453" i="7"/>
  <c r="M453" i="7" a="1"/>
  <c r="M453" i="7"/>
  <c r="N453" i="7" a="1"/>
  <c r="N453" i="7"/>
  <c r="O453" i="7" a="1"/>
  <c r="O453" i="7"/>
  <c r="P453" i="7" a="1"/>
  <c r="P453" i="7"/>
  <c r="Q453" i="7" a="1"/>
  <c r="Q453" i="7"/>
  <c r="R453" i="7" a="1"/>
  <c r="R453" i="7"/>
  <c r="S453" i="7" a="1"/>
  <c r="S453" i="7"/>
  <c r="T453" i="7" a="1"/>
  <c r="T453" i="7"/>
  <c r="U453" i="7" a="1"/>
  <c r="U453" i="7"/>
  <c r="V453" i="7" a="1"/>
  <c r="V453" i="7"/>
  <c r="W453" i="7" a="1"/>
  <c r="W453" i="7"/>
  <c r="X453" i="7" a="1"/>
  <c r="X453" i="7"/>
  <c r="Y453" i="7" a="1"/>
  <c r="Y453" i="7"/>
  <c r="Z453" i="7" a="1"/>
  <c r="Z453" i="7"/>
  <c r="B454" i="7" a="1"/>
  <c r="B454" i="7"/>
  <c r="C454" i="7" a="1"/>
  <c r="C454" i="7"/>
  <c r="D454" i="7" a="1"/>
  <c r="D454" i="7"/>
  <c r="E454" i="7" a="1"/>
  <c r="E454" i="7"/>
  <c r="F454" i="7" a="1"/>
  <c r="F454" i="7"/>
  <c r="G454" i="7" a="1"/>
  <c r="G454" i="7"/>
  <c r="H454" i="7" a="1"/>
  <c r="H454" i="7"/>
  <c r="I454" i="7" a="1"/>
  <c r="I454" i="7"/>
  <c r="J454" i="7" a="1"/>
  <c r="J454" i="7"/>
  <c r="K454" i="7" a="1"/>
  <c r="K454" i="7"/>
  <c r="L454" i="7" a="1"/>
  <c r="L454" i="7"/>
  <c r="M454" i="7" a="1"/>
  <c r="M454" i="7"/>
  <c r="N454" i="7" a="1"/>
  <c r="N454" i="7"/>
  <c r="O454" i="7" a="1"/>
  <c r="O454" i="7"/>
  <c r="P454" i="7" a="1"/>
  <c r="P454" i="7"/>
  <c r="Q454" i="7" a="1"/>
  <c r="Q454" i="7"/>
  <c r="R454" i="7" a="1"/>
  <c r="R454" i="7"/>
  <c r="S454" i="7" a="1"/>
  <c r="S454" i="7"/>
  <c r="T454" i="7" a="1"/>
  <c r="T454" i="7"/>
  <c r="U454" i="7" a="1"/>
  <c r="U454" i="7"/>
  <c r="V454" i="7" a="1"/>
  <c r="V454" i="7"/>
  <c r="W454" i="7" a="1"/>
  <c r="W454" i="7"/>
  <c r="X454" i="7" a="1"/>
  <c r="X454" i="7"/>
  <c r="Y454" i="7" a="1"/>
  <c r="Y454" i="7"/>
  <c r="Z454" i="7" a="1"/>
  <c r="Z454" i="7"/>
  <c r="B455" i="7" a="1"/>
  <c r="B455" i="7"/>
  <c r="C455" i="7" a="1"/>
  <c r="C455" i="7"/>
  <c r="D455" i="7" a="1"/>
  <c r="D455" i="7"/>
  <c r="E455" i="7" a="1"/>
  <c r="E455" i="7"/>
  <c r="F455" i="7" a="1"/>
  <c r="F455" i="7"/>
  <c r="G455" i="7" a="1"/>
  <c r="G455" i="7"/>
  <c r="H455" i="7" a="1"/>
  <c r="H455" i="7"/>
  <c r="I455" i="7" a="1"/>
  <c r="I455" i="7"/>
  <c r="J455" i="7" a="1"/>
  <c r="J455" i="7"/>
  <c r="K455" i="7" a="1"/>
  <c r="K455" i="7"/>
  <c r="L455" i="7" a="1"/>
  <c r="L455" i="7"/>
  <c r="M455" i="7" a="1"/>
  <c r="M455" i="7"/>
  <c r="N455" i="7" a="1"/>
  <c r="N455" i="7"/>
  <c r="O455" i="7" a="1"/>
  <c r="O455" i="7"/>
  <c r="P455" i="7" a="1"/>
  <c r="P455" i="7"/>
  <c r="Q455" i="7" a="1"/>
  <c r="Q455" i="7"/>
  <c r="R455" i="7" a="1"/>
  <c r="R455" i="7"/>
  <c r="S455" i="7" a="1"/>
  <c r="S455" i="7"/>
  <c r="T455" i="7" a="1"/>
  <c r="T455" i="7"/>
  <c r="U455" i="7" a="1"/>
  <c r="U455" i="7"/>
  <c r="V455" i="7" a="1"/>
  <c r="V455" i="7"/>
  <c r="W455" i="7" a="1"/>
  <c r="W455" i="7"/>
  <c r="X455" i="7" a="1"/>
  <c r="X455" i="7"/>
  <c r="Y455" i="7" a="1"/>
  <c r="Y455" i="7"/>
  <c r="Z455" i="7" a="1"/>
  <c r="Z455" i="7"/>
  <c r="B456" i="7" a="1"/>
  <c r="B456" i="7"/>
  <c r="C456" i="7" a="1"/>
  <c r="C456" i="7"/>
  <c r="D456" i="7" a="1"/>
  <c r="D456" i="7"/>
  <c r="E456" i="7" a="1"/>
  <c r="E456" i="7"/>
  <c r="F456" i="7" a="1"/>
  <c r="F456" i="7"/>
  <c r="G456" i="7" a="1"/>
  <c r="G456" i="7"/>
  <c r="H456" i="7" a="1"/>
  <c r="H456" i="7"/>
  <c r="I456" i="7" a="1"/>
  <c r="I456" i="7"/>
  <c r="J456" i="7" a="1"/>
  <c r="J456" i="7"/>
  <c r="K456" i="7" a="1"/>
  <c r="K456" i="7"/>
  <c r="L456" i="7" a="1"/>
  <c r="L456" i="7"/>
  <c r="M456" i="7" a="1"/>
  <c r="M456" i="7"/>
  <c r="N456" i="7" a="1"/>
  <c r="N456" i="7"/>
  <c r="O456" i="7" a="1"/>
  <c r="O456" i="7"/>
  <c r="P456" i="7" a="1"/>
  <c r="P456" i="7"/>
  <c r="Q456" i="7" a="1"/>
  <c r="Q456" i="7"/>
  <c r="R456" i="7" a="1"/>
  <c r="R456" i="7"/>
  <c r="S456" i="7" a="1"/>
  <c r="S456" i="7"/>
  <c r="T456" i="7" a="1"/>
  <c r="T456" i="7"/>
  <c r="U456" i="7" a="1"/>
  <c r="U456" i="7"/>
  <c r="V456" i="7" a="1"/>
  <c r="V456" i="7"/>
  <c r="W456" i="7" a="1"/>
  <c r="W456" i="7"/>
  <c r="X456" i="7" a="1"/>
  <c r="X456" i="7"/>
  <c r="Y456" i="7" a="1"/>
  <c r="Y456" i="7"/>
  <c r="Z456" i="7" a="1"/>
  <c r="Z456" i="7"/>
  <c r="B457" i="7" a="1"/>
  <c r="B457" i="7"/>
  <c r="C457" i="7" a="1"/>
  <c r="C457" i="7"/>
  <c r="D457" i="7" a="1"/>
  <c r="D457" i="7"/>
  <c r="E457" i="7" a="1"/>
  <c r="E457" i="7"/>
  <c r="F457" i="7" a="1"/>
  <c r="F457" i="7"/>
  <c r="G457" i="7" a="1"/>
  <c r="G457" i="7"/>
  <c r="H457" i="7" a="1"/>
  <c r="H457" i="7"/>
  <c r="I457" i="7" a="1"/>
  <c r="I457" i="7"/>
  <c r="J457" i="7" a="1"/>
  <c r="J457" i="7"/>
  <c r="K457" i="7" a="1"/>
  <c r="K457" i="7"/>
  <c r="L457" i="7" a="1"/>
  <c r="L457" i="7"/>
  <c r="M457" i="7" a="1"/>
  <c r="M457" i="7"/>
  <c r="N457" i="7" a="1"/>
  <c r="N457" i="7"/>
  <c r="O457" i="7" a="1"/>
  <c r="O457" i="7"/>
  <c r="P457" i="7" a="1"/>
  <c r="P457" i="7"/>
  <c r="Q457" i="7" a="1"/>
  <c r="Q457" i="7"/>
  <c r="R457" i="7" a="1"/>
  <c r="R457" i="7"/>
  <c r="S457" i="7" a="1"/>
  <c r="S457" i="7"/>
  <c r="T457" i="7" a="1"/>
  <c r="T457" i="7"/>
  <c r="U457" i="7" a="1"/>
  <c r="U457" i="7"/>
  <c r="V457" i="7" a="1"/>
  <c r="V457" i="7"/>
  <c r="W457" i="7" a="1"/>
  <c r="W457" i="7"/>
  <c r="X457" i="7" a="1"/>
  <c r="X457" i="7"/>
  <c r="Y457" i="7" a="1"/>
  <c r="Y457" i="7"/>
  <c r="Z457" i="7" a="1"/>
  <c r="Z457" i="7"/>
  <c r="B458" i="7" a="1"/>
  <c r="B458" i="7"/>
  <c r="C458" i="7" a="1"/>
  <c r="C458" i="7"/>
  <c r="D458" i="7" a="1"/>
  <c r="D458" i="7"/>
  <c r="E458" i="7" a="1"/>
  <c r="E458" i="7"/>
  <c r="F458" i="7" a="1"/>
  <c r="F458" i="7"/>
  <c r="G458" i="7" a="1"/>
  <c r="G458" i="7"/>
  <c r="H458" i="7" a="1"/>
  <c r="H458" i="7"/>
  <c r="I458" i="7" a="1"/>
  <c r="I458" i="7"/>
  <c r="J458" i="7" a="1"/>
  <c r="J458" i="7"/>
  <c r="K458" i="7" a="1"/>
  <c r="K458" i="7"/>
  <c r="L458" i="7" a="1"/>
  <c r="L458" i="7"/>
  <c r="M458" i="7" a="1"/>
  <c r="M458" i="7"/>
  <c r="N458" i="7" a="1"/>
  <c r="N458" i="7"/>
  <c r="O458" i="7" a="1"/>
  <c r="O458" i="7"/>
  <c r="P458" i="7" a="1"/>
  <c r="P458" i="7"/>
  <c r="Q458" i="7" a="1"/>
  <c r="Q458" i="7"/>
  <c r="R458" i="7" a="1"/>
  <c r="R458" i="7"/>
  <c r="S458" i="7" a="1"/>
  <c r="S458" i="7"/>
  <c r="T458" i="7" a="1"/>
  <c r="T458" i="7"/>
  <c r="U458" i="7" a="1"/>
  <c r="U458" i="7"/>
  <c r="V458" i="7" a="1"/>
  <c r="V458" i="7"/>
  <c r="W458" i="7" a="1"/>
  <c r="W458" i="7"/>
  <c r="X458" i="7" a="1"/>
  <c r="X458" i="7"/>
  <c r="Y458" i="7" a="1"/>
  <c r="Y458" i="7"/>
  <c r="Z458" i="7" a="1"/>
  <c r="Z458" i="7"/>
  <c r="B459" i="7" a="1"/>
  <c r="B459" i="7"/>
  <c r="C459" i="7" a="1"/>
  <c r="C459" i="7"/>
  <c r="D459" i="7" a="1"/>
  <c r="D459" i="7"/>
  <c r="E459" i="7" a="1"/>
  <c r="E459" i="7"/>
  <c r="F459" i="7" a="1"/>
  <c r="F459" i="7"/>
  <c r="G459" i="7" a="1"/>
  <c r="G459" i="7"/>
  <c r="H459" i="7" a="1"/>
  <c r="H459" i="7"/>
  <c r="I459" i="7" a="1"/>
  <c r="I459" i="7"/>
  <c r="J459" i="7" a="1"/>
  <c r="J459" i="7"/>
  <c r="K459" i="7" a="1"/>
  <c r="K459" i="7"/>
  <c r="L459" i="7" a="1"/>
  <c r="L459" i="7"/>
  <c r="M459" i="7" a="1"/>
  <c r="M459" i="7"/>
  <c r="N459" i="7" a="1"/>
  <c r="N459" i="7"/>
  <c r="O459" i="7" a="1"/>
  <c r="O459" i="7"/>
  <c r="P459" i="7" a="1"/>
  <c r="P459" i="7"/>
  <c r="Q459" i="7" a="1"/>
  <c r="Q459" i="7"/>
  <c r="R459" i="7" a="1"/>
  <c r="R459" i="7"/>
  <c r="S459" i="7" a="1"/>
  <c r="S459" i="7"/>
  <c r="T459" i="7" a="1"/>
  <c r="T459" i="7"/>
  <c r="U459" i="7" a="1"/>
  <c r="U459" i="7"/>
  <c r="V459" i="7" a="1"/>
  <c r="V459" i="7"/>
  <c r="W459" i="7" a="1"/>
  <c r="W459" i="7"/>
  <c r="X459" i="7" a="1"/>
  <c r="X459" i="7"/>
  <c r="Y459" i="7" a="1"/>
  <c r="Y459" i="7"/>
  <c r="Z459" i="7" a="1"/>
  <c r="Z459" i="7"/>
  <c r="B460" i="7" a="1"/>
  <c r="B460" i="7"/>
  <c r="C460" i="7" a="1"/>
  <c r="C460" i="7"/>
  <c r="D460" i="7" a="1"/>
  <c r="D460" i="7"/>
  <c r="E460" i="7" a="1"/>
  <c r="E460" i="7"/>
  <c r="F460" i="7" a="1"/>
  <c r="F460" i="7"/>
  <c r="G460" i="7" a="1"/>
  <c r="G460" i="7"/>
  <c r="H460" i="7" a="1"/>
  <c r="H460" i="7"/>
  <c r="I460" i="7" a="1"/>
  <c r="I460" i="7"/>
  <c r="J460" i="7" a="1"/>
  <c r="J460" i="7"/>
  <c r="K460" i="7" a="1"/>
  <c r="K460" i="7"/>
  <c r="L460" i="7" a="1"/>
  <c r="L460" i="7"/>
  <c r="M460" i="7" a="1"/>
  <c r="M460" i="7"/>
  <c r="N460" i="7" a="1"/>
  <c r="N460" i="7"/>
  <c r="O460" i="7" a="1"/>
  <c r="O460" i="7"/>
  <c r="P460" i="7" a="1"/>
  <c r="P460" i="7"/>
  <c r="Q460" i="7" a="1"/>
  <c r="Q460" i="7"/>
  <c r="R460" i="7" a="1"/>
  <c r="R460" i="7"/>
  <c r="S460" i="7" a="1"/>
  <c r="S460" i="7"/>
  <c r="T460" i="7" a="1"/>
  <c r="T460" i="7"/>
  <c r="U460" i="7" a="1"/>
  <c r="U460" i="7"/>
  <c r="V460" i="7" a="1"/>
  <c r="V460" i="7"/>
  <c r="W460" i="7" a="1"/>
  <c r="W460" i="7"/>
  <c r="X460" i="7" a="1"/>
  <c r="X460" i="7"/>
  <c r="Y460" i="7" a="1"/>
  <c r="Y460" i="7"/>
  <c r="Z460" i="7" a="1"/>
  <c r="Z460" i="7"/>
  <c r="B461" i="7" a="1"/>
  <c r="B461" i="7"/>
  <c r="C461" i="7" a="1"/>
  <c r="C461" i="7"/>
  <c r="D461" i="7" a="1"/>
  <c r="D461" i="7"/>
  <c r="E461" i="7" a="1"/>
  <c r="E461" i="7"/>
  <c r="F461" i="7" a="1"/>
  <c r="F461" i="7"/>
  <c r="G461" i="7" a="1"/>
  <c r="G461" i="7"/>
  <c r="H461" i="7" a="1"/>
  <c r="H461" i="7"/>
  <c r="I461" i="7" a="1"/>
  <c r="I461" i="7"/>
  <c r="J461" i="7" a="1"/>
  <c r="J461" i="7"/>
  <c r="K461" i="7" a="1"/>
  <c r="K461" i="7"/>
  <c r="L461" i="7" a="1"/>
  <c r="L461" i="7"/>
  <c r="M461" i="7" a="1"/>
  <c r="M461" i="7"/>
  <c r="N461" i="7" a="1"/>
  <c r="N461" i="7"/>
  <c r="O461" i="7" a="1"/>
  <c r="O461" i="7"/>
  <c r="P461" i="7" a="1"/>
  <c r="P461" i="7"/>
  <c r="Q461" i="7" a="1"/>
  <c r="Q461" i="7"/>
  <c r="R461" i="7" a="1"/>
  <c r="R461" i="7"/>
  <c r="S461" i="7" a="1"/>
  <c r="S461" i="7"/>
  <c r="T461" i="7" a="1"/>
  <c r="T461" i="7"/>
  <c r="U461" i="7" a="1"/>
  <c r="U461" i="7"/>
  <c r="V461" i="7" a="1"/>
  <c r="V461" i="7"/>
  <c r="W461" i="7" a="1"/>
  <c r="W461" i="7"/>
  <c r="X461" i="7" a="1"/>
  <c r="X461" i="7"/>
  <c r="Y461" i="7" a="1"/>
  <c r="Y461" i="7"/>
  <c r="Z461" i="7" a="1"/>
  <c r="Z461" i="7"/>
  <c r="B462" i="7" a="1"/>
  <c r="B462" i="7"/>
  <c r="C462" i="7" a="1"/>
  <c r="C462" i="7"/>
  <c r="D462" i="7" a="1"/>
  <c r="D462" i="7"/>
  <c r="E462" i="7" a="1"/>
  <c r="E462" i="7"/>
  <c r="F462" i="7" a="1"/>
  <c r="F462" i="7"/>
  <c r="G462" i="7" a="1"/>
  <c r="G462" i="7"/>
  <c r="H462" i="7" a="1"/>
  <c r="H462" i="7"/>
  <c r="I462" i="7" a="1"/>
  <c r="I462" i="7"/>
  <c r="J462" i="7" a="1"/>
  <c r="J462" i="7"/>
  <c r="K462" i="7" a="1"/>
  <c r="K462" i="7"/>
  <c r="L462" i="7" a="1"/>
  <c r="L462" i="7"/>
  <c r="M462" i="7" a="1"/>
  <c r="M462" i="7"/>
  <c r="N462" i="7" a="1"/>
  <c r="N462" i="7"/>
  <c r="O462" i="7" a="1"/>
  <c r="O462" i="7"/>
  <c r="P462" i="7" a="1"/>
  <c r="P462" i="7"/>
  <c r="Q462" i="7" a="1"/>
  <c r="Q462" i="7"/>
  <c r="R462" i="7" a="1"/>
  <c r="R462" i="7"/>
  <c r="S462" i="7" a="1"/>
  <c r="S462" i="7"/>
  <c r="T462" i="7" a="1"/>
  <c r="T462" i="7"/>
  <c r="U462" i="7" a="1"/>
  <c r="U462" i="7"/>
  <c r="V462" i="7" a="1"/>
  <c r="V462" i="7"/>
  <c r="W462" i="7" a="1"/>
  <c r="W462" i="7"/>
  <c r="X462" i="7" a="1"/>
  <c r="X462" i="7"/>
  <c r="Y462" i="7" a="1"/>
  <c r="Y462" i="7"/>
  <c r="Z462" i="7" a="1"/>
  <c r="Z462" i="7"/>
  <c r="B463" i="7" a="1"/>
  <c r="B463" i="7"/>
  <c r="C463" i="7" a="1"/>
  <c r="C463" i="7"/>
  <c r="D463" i="7" a="1"/>
  <c r="D463" i="7"/>
  <c r="E463" i="7" a="1"/>
  <c r="E463" i="7"/>
  <c r="F463" i="7" a="1"/>
  <c r="F463" i="7"/>
  <c r="G463" i="7" a="1"/>
  <c r="G463" i="7"/>
  <c r="H463" i="7" a="1"/>
  <c r="H463" i="7"/>
  <c r="I463" i="7" a="1"/>
  <c r="I463" i="7"/>
  <c r="J463" i="7" a="1"/>
  <c r="J463" i="7"/>
  <c r="K463" i="7" a="1"/>
  <c r="K463" i="7"/>
  <c r="L463" i="7" a="1"/>
  <c r="L463" i="7"/>
  <c r="M463" i="7" a="1"/>
  <c r="M463" i="7"/>
  <c r="N463" i="7" a="1"/>
  <c r="N463" i="7"/>
  <c r="O463" i="7" a="1"/>
  <c r="O463" i="7"/>
  <c r="P463" i="7" a="1"/>
  <c r="P463" i="7"/>
  <c r="Q463" i="7" a="1"/>
  <c r="Q463" i="7"/>
  <c r="R463" i="7" a="1"/>
  <c r="R463" i="7"/>
  <c r="S463" i="7" a="1"/>
  <c r="S463" i="7"/>
  <c r="T463" i="7" a="1"/>
  <c r="T463" i="7"/>
  <c r="U463" i="7" a="1"/>
  <c r="U463" i="7"/>
  <c r="V463" i="7" a="1"/>
  <c r="V463" i="7"/>
  <c r="W463" i="7" a="1"/>
  <c r="W463" i="7"/>
  <c r="X463" i="7" a="1"/>
  <c r="X463" i="7"/>
  <c r="Y463" i="7" a="1"/>
  <c r="Y463" i="7"/>
  <c r="Z463" i="7" a="1"/>
  <c r="Z463" i="7"/>
  <c r="B464" i="7" a="1"/>
  <c r="B464" i="7"/>
  <c r="C464" i="7" a="1"/>
  <c r="C464" i="7"/>
  <c r="D464" i="7" a="1"/>
  <c r="D464" i="7"/>
  <c r="E464" i="7" a="1"/>
  <c r="E464" i="7"/>
  <c r="F464" i="7" a="1"/>
  <c r="F464" i="7"/>
  <c r="G464" i="7" a="1"/>
  <c r="G464" i="7"/>
  <c r="H464" i="7" a="1"/>
  <c r="H464" i="7"/>
  <c r="I464" i="7" a="1"/>
  <c r="I464" i="7"/>
  <c r="J464" i="7" a="1"/>
  <c r="J464" i="7"/>
  <c r="K464" i="7" a="1"/>
  <c r="K464" i="7"/>
  <c r="L464" i="7" a="1"/>
  <c r="L464" i="7"/>
  <c r="M464" i="7" a="1"/>
  <c r="M464" i="7"/>
  <c r="N464" i="7" a="1"/>
  <c r="N464" i="7"/>
  <c r="O464" i="7" a="1"/>
  <c r="O464" i="7"/>
  <c r="P464" i="7" a="1"/>
  <c r="P464" i="7"/>
  <c r="Q464" i="7" a="1"/>
  <c r="Q464" i="7"/>
  <c r="R464" i="7" a="1"/>
  <c r="R464" i="7"/>
  <c r="S464" i="7" a="1"/>
  <c r="S464" i="7"/>
  <c r="T464" i="7" a="1"/>
  <c r="T464" i="7"/>
  <c r="U464" i="7" a="1"/>
  <c r="U464" i="7"/>
  <c r="V464" i="7" a="1"/>
  <c r="V464" i="7"/>
  <c r="W464" i="7" a="1"/>
  <c r="W464" i="7"/>
  <c r="X464" i="7" a="1"/>
  <c r="X464" i="7"/>
  <c r="Y464" i="7" a="1"/>
  <c r="Y464" i="7"/>
  <c r="Z464" i="7" a="1"/>
  <c r="Z464" i="7"/>
  <c r="B465" i="7" a="1"/>
  <c r="B465" i="7"/>
  <c r="C465" i="7" a="1"/>
  <c r="C465" i="7"/>
  <c r="D465" i="7" a="1"/>
  <c r="D465" i="7"/>
  <c r="E465" i="7" a="1"/>
  <c r="E465" i="7"/>
  <c r="F465" i="7" a="1"/>
  <c r="F465" i="7"/>
  <c r="G465" i="7" a="1"/>
  <c r="G465" i="7"/>
  <c r="H465" i="7" a="1"/>
  <c r="H465" i="7"/>
  <c r="I465" i="7" a="1"/>
  <c r="I465" i="7"/>
  <c r="J465" i="7" a="1"/>
  <c r="J465" i="7"/>
  <c r="K465" i="7" a="1"/>
  <c r="K465" i="7"/>
  <c r="L465" i="7" a="1"/>
  <c r="L465" i="7"/>
  <c r="M465" i="7" a="1"/>
  <c r="M465" i="7"/>
  <c r="N465" i="7" a="1"/>
  <c r="N465" i="7"/>
  <c r="O465" i="7" a="1"/>
  <c r="O465" i="7"/>
  <c r="P465" i="7" a="1"/>
  <c r="P465" i="7"/>
  <c r="Q465" i="7" a="1"/>
  <c r="Q465" i="7"/>
  <c r="R465" i="7" a="1"/>
  <c r="R465" i="7"/>
  <c r="S465" i="7" a="1"/>
  <c r="S465" i="7"/>
  <c r="T465" i="7" a="1"/>
  <c r="T465" i="7"/>
  <c r="U465" i="7" a="1"/>
  <c r="U465" i="7"/>
  <c r="V465" i="7" a="1"/>
  <c r="V465" i="7"/>
  <c r="W465" i="7" a="1"/>
  <c r="W465" i="7"/>
  <c r="X465" i="7" a="1"/>
  <c r="X465" i="7"/>
  <c r="Y465" i="7" a="1"/>
  <c r="Y465" i="7"/>
  <c r="Z465" i="7" a="1"/>
  <c r="Z465" i="7"/>
  <c r="B466" i="7" a="1"/>
  <c r="B466" i="7"/>
  <c r="C466" i="7" a="1"/>
  <c r="C466" i="7"/>
  <c r="D466" i="7" a="1"/>
  <c r="D466" i="7"/>
  <c r="E466" i="7" a="1"/>
  <c r="E466" i="7"/>
  <c r="F466" i="7" a="1"/>
  <c r="F466" i="7"/>
  <c r="G466" i="7" a="1"/>
  <c r="G466" i="7"/>
  <c r="H466" i="7" a="1"/>
  <c r="H466" i="7"/>
  <c r="I466" i="7" a="1"/>
  <c r="I466" i="7"/>
  <c r="J466" i="7" a="1"/>
  <c r="J466" i="7"/>
  <c r="K466" i="7" a="1"/>
  <c r="K466" i="7"/>
  <c r="L466" i="7" a="1"/>
  <c r="L466" i="7"/>
  <c r="M466" i="7" a="1"/>
  <c r="M466" i="7"/>
  <c r="N466" i="7" a="1"/>
  <c r="N466" i="7"/>
  <c r="O466" i="7" a="1"/>
  <c r="O466" i="7"/>
  <c r="P466" i="7" a="1"/>
  <c r="P466" i="7"/>
  <c r="Q466" i="7" a="1"/>
  <c r="Q466" i="7"/>
  <c r="R466" i="7" a="1"/>
  <c r="R466" i="7"/>
  <c r="S466" i="7" a="1"/>
  <c r="S466" i="7"/>
  <c r="T466" i="7" a="1"/>
  <c r="T466" i="7"/>
  <c r="U466" i="7" a="1"/>
  <c r="U466" i="7"/>
  <c r="V466" i="7" a="1"/>
  <c r="V466" i="7"/>
  <c r="W466" i="7" a="1"/>
  <c r="W466" i="7"/>
  <c r="X466" i="7" a="1"/>
  <c r="X466" i="7"/>
  <c r="Y466" i="7" a="1"/>
  <c r="Y466" i="7"/>
  <c r="Z466" i="7" a="1"/>
  <c r="Z466" i="7"/>
  <c r="B467" i="7" a="1"/>
  <c r="B467" i="7"/>
  <c r="C467" i="7" a="1"/>
  <c r="C467" i="7"/>
  <c r="D467" i="7" a="1"/>
  <c r="D467" i="7"/>
  <c r="E467" i="7" a="1"/>
  <c r="E467" i="7"/>
  <c r="F467" i="7" a="1"/>
  <c r="F467" i="7"/>
  <c r="G467" i="7" a="1"/>
  <c r="G467" i="7"/>
  <c r="H467" i="7" a="1"/>
  <c r="H467" i="7"/>
  <c r="I467" i="7" a="1"/>
  <c r="I467" i="7"/>
  <c r="J467" i="7" a="1"/>
  <c r="J467" i="7"/>
  <c r="K467" i="7" a="1"/>
  <c r="K467" i="7"/>
  <c r="L467" i="7" a="1"/>
  <c r="L467" i="7"/>
  <c r="M467" i="7" a="1"/>
  <c r="M467" i="7"/>
  <c r="N467" i="7" a="1"/>
  <c r="N467" i="7"/>
  <c r="O467" i="7" a="1"/>
  <c r="O467" i="7"/>
  <c r="P467" i="7" a="1"/>
  <c r="P467" i="7"/>
  <c r="Q467" i="7" a="1"/>
  <c r="Q467" i="7"/>
  <c r="R467" i="7" a="1"/>
  <c r="R467" i="7"/>
  <c r="S467" i="7" a="1"/>
  <c r="S467" i="7"/>
  <c r="T467" i="7" a="1"/>
  <c r="T467" i="7"/>
  <c r="U467" i="7" a="1"/>
  <c r="U467" i="7"/>
  <c r="V467" i="7" a="1"/>
  <c r="V467" i="7"/>
  <c r="W467" i="7" a="1"/>
  <c r="W467" i="7"/>
  <c r="X467" i="7" a="1"/>
  <c r="X467" i="7"/>
  <c r="Y467" i="7" a="1"/>
  <c r="Y467" i="7"/>
  <c r="Z467" i="7" a="1"/>
  <c r="Z467" i="7"/>
  <c r="B468" i="7" a="1"/>
  <c r="B468" i="7"/>
  <c r="C468" i="7" a="1"/>
  <c r="C468" i="7"/>
  <c r="D468" i="7" a="1"/>
  <c r="D468" i="7"/>
  <c r="E468" i="7" a="1"/>
  <c r="E468" i="7"/>
  <c r="F468" i="7" a="1"/>
  <c r="F468" i="7"/>
  <c r="G468" i="7" a="1"/>
  <c r="G468" i="7"/>
  <c r="H468" i="7" a="1"/>
  <c r="H468" i="7"/>
  <c r="I468" i="7" a="1"/>
  <c r="I468" i="7"/>
  <c r="J468" i="7" a="1"/>
  <c r="J468" i="7"/>
  <c r="K468" i="7" a="1"/>
  <c r="K468" i="7"/>
  <c r="L468" i="7" a="1"/>
  <c r="L468" i="7"/>
  <c r="M468" i="7" a="1"/>
  <c r="M468" i="7"/>
  <c r="N468" i="7" a="1"/>
  <c r="N468" i="7"/>
  <c r="O468" i="7" a="1"/>
  <c r="O468" i="7"/>
  <c r="P468" i="7" a="1"/>
  <c r="P468" i="7"/>
  <c r="Q468" i="7" a="1"/>
  <c r="Q468" i="7"/>
  <c r="R468" i="7" a="1"/>
  <c r="R468" i="7"/>
  <c r="S468" i="7" a="1"/>
  <c r="S468" i="7"/>
  <c r="T468" i="7" a="1"/>
  <c r="T468" i="7"/>
  <c r="U468" i="7" a="1"/>
  <c r="U468" i="7"/>
  <c r="V468" i="7" a="1"/>
  <c r="V468" i="7"/>
  <c r="W468" i="7" a="1"/>
  <c r="W468" i="7"/>
  <c r="X468" i="7" a="1"/>
  <c r="X468" i="7"/>
  <c r="Y468" i="7" a="1"/>
  <c r="Y468" i="7"/>
  <c r="Z468" i="7" a="1"/>
  <c r="Z468" i="7"/>
  <c r="B469" i="7" a="1"/>
  <c r="B469" i="7"/>
  <c r="C469" i="7" a="1"/>
  <c r="C469" i="7"/>
  <c r="D469" i="7" a="1"/>
  <c r="D469" i="7"/>
  <c r="E469" i="7" a="1"/>
  <c r="E469" i="7"/>
  <c r="F469" i="7" a="1"/>
  <c r="F469" i="7"/>
  <c r="G469" i="7" a="1"/>
  <c r="G469" i="7"/>
  <c r="H469" i="7" a="1"/>
  <c r="H469" i="7"/>
  <c r="I469" i="7" a="1"/>
  <c r="I469" i="7"/>
  <c r="J469" i="7" a="1"/>
  <c r="J469" i="7"/>
  <c r="K469" i="7" a="1"/>
  <c r="K469" i="7"/>
  <c r="L469" i="7" a="1"/>
  <c r="L469" i="7"/>
  <c r="M469" i="7" a="1"/>
  <c r="M469" i="7"/>
  <c r="N469" i="7" a="1"/>
  <c r="N469" i="7"/>
  <c r="O469" i="7" a="1"/>
  <c r="O469" i="7"/>
  <c r="P469" i="7" a="1"/>
  <c r="P469" i="7"/>
  <c r="Q469" i="7" a="1"/>
  <c r="Q469" i="7"/>
  <c r="R469" i="7" a="1"/>
  <c r="R469" i="7"/>
  <c r="S469" i="7" a="1"/>
  <c r="S469" i="7"/>
  <c r="T469" i="7" a="1"/>
  <c r="T469" i="7"/>
  <c r="U469" i="7" a="1"/>
  <c r="U469" i="7"/>
  <c r="V469" i="7" a="1"/>
  <c r="V469" i="7"/>
  <c r="W469" i="7" a="1"/>
  <c r="W469" i="7"/>
  <c r="X469" i="7" a="1"/>
  <c r="X469" i="7"/>
  <c r="Y469" i="7" a="1"/>
  <c r="Y469" i="7"/>
  <c r="Z469" i="7" a="1"/>
  <c r="Z469" i="7"/>
  <c r="B470" i="7" a="1"/>
  <c r="B470" i="7"/>
  <c r="C470" i="7" a="1"/>
  <c r="C470" i="7"/>
  <c r="D470" i="7" a="1"/>
  <c r="D470" i="7"/>
  <c r="E470" i="7" a="1"/>
  <c r="E470" i="7"/>
  <c r="F470" i="7" a="1"/>
  <c r="F470" i="7"/>
  <c r="G470" i="7" a="1"/>
  <c r="G470" i="7"/>
  <c r="H470" i="7" a="1"/>
  <c r="H470" i="7"/>
  <c r="I470" i="7" a="1"/>
  <c r="I470" i="7"/>
  <c r="J470" i="7" a="1"/>
  <c r="J470" i="7"/>
  <c r="K470" i="7" a="1"/>
  <c r="K470" i="7"/>
  <c r="L470" i="7" a="1"/>
  <c r="L470" i="7"/>
  <c r="M470" i="7" a="1"/>
  <c r="M470" i="7"/>
  <c r="N470" i="7" a="1"/>
  <c r="N470" i="7"/>
  <c r="O470" i="7" a="1"/>
  <c r="O470" i="7"/>
  <c r="P470" i="7" a="1"/>
  <c r="P470" i="7"/>
  <c r="Q470" i="7" a="1"/>
  <c r="Q470" i="7"/>
  <c r="R470" i="7" a="1"/>
  <c r="R470" i="7"/>
  <c r="S470" i="7" a="1"/>
  <c r="S470" i="7"/>
  <c r="T470" i="7" a="1"/>
  <c r="T470" i="7"/>
  <c r="U470" i="7" a="1"/>
  <c r="U470" i="7"/>
  <c r="V470" i="7" a="1"/>
  <c r="V470" i="7"/>
  <c r="W470" i="7" a="1"/>
  <c r="W470" i="7"/>
  <c r="X470" i="7" a="1"/>
  <c r="X470" i="7"/>
  <c r="Y470" i="7" a="1"/>
  <c r="Y470" i="7"/>
  <c r="Z470" i="7" a="1"/>
  <c r="Z470" i="7"/>
  <c r="B471" i="7" a="1"/>
  <c r="B471" i="7"/>
  <c r="C471" i="7" a="1"/>
  <c r="C471" i="7"/>
  <c r="D471" i="7" a="1"/>
  <c r="D471" i="7"/>
  <c r="E471" i="7" a="1"/>
  <c r="E471" i="7"/>
  <c r="F471" i="7" a="1"/>
  <c r="F471" i="7"/>
  <c r="G471" i="7" a="1"/>
  <c r="G471" i="7"/>
  <c r="H471" i="7" a="1"/>
  <c r="H471" i="7"/>
  <c r="I471" i="7" a="1"/>
  <c r="I471" i="7"/>
  <c r="J471" i="7" a="1"/>
  <c r="J471" i="7"/>
  <c r="K471" i="7" a="1"/>
  <c r="K471" i="7"/>
  <c r="L471" i="7" a="1"/>
  <c r="L471" i="7"/>
  <c r="M471" i="7" a="1"/>
  <c r="M471" i="7"/>
  <c r="N471" i="7" a="1"/>
  <c r="N471" i="7"/>
  <c r="O471" i="7" a="1"/>
  <c r="O471" i="7"/>
  <c r="P471" i="7" a="1"/>
  <c r="P471" i="7"/>
  <c r="Q471" i="7" a="1"/>
  <c r="Q471" i="7"/>
  <c r="R471" i="7" a="1"/>
  <c r="R471" i="7"/>
  <c r="S471" i="7" a="1"/>
  <c r="S471" i="7"/>
  <c r="T471" i="7" a="1"/>
  <c r="T471" i="7"/>
  <c r="U471" i="7" a="1"/>
  <c r="U471" i="7"/>
  <c r="V471" i="7" a="1"/>
  <c r="V471" i="7"/>
  <c r="W471" i="7" a="1"/>
  <c r="W471" i="7"/>
  <c r="X471" i="7" a="1"/>
  <c r="X471" i="7"/>
  <c r="Y471" i="7" a="1"/>
  <c r="Y471" i="7"/>
  <c r="Z471" i="7" a="1"/>
  <c r="Z471" i="7"/>
  <c r="B472" i="7" a="1"/>
  <c r="B472" i="7"/>
  <c r="C472" i="7" a="1"/>
  <c r="C472" i="7"/>
  <c r="D472" i="7" a="1"/>
  <c r="D472" i="7"/>
  <c r="E472" i="7" a="1"/>
  <c r="E472" i="7"/>
  <c r="F472" i="7" a="1"/>
  <c r="F472" i="7"/>
  <c r="G472" i="7" a="1"/>
  <c r="G472" i="7"/>
  <c r="H472" i="7" a="1"/>
  <c r="H472" i="7"/>
  <c r="I472" i="7" a="1"/>
  <c r="I472" i="7"/>
  <c r="J472" i="7" a="1"/>
  <c r="J472" i="7"/>
  <c r="K472" i="7" a="1"/>
  <c r="K472" i="7"/>
  <c r="L472" i="7" a="1"/>
  <c r="L472" i="7"/>
  <c r="M472" i="7" a="1"/>
  <c r="M472" i="7"/>
  <c r="N472" i="7" a="1"/>
  <c r="N472" i="7"/>
  <c r="O472" i="7" a="1"/>
  <c r="O472" i="7"/>
  <c r="P472" i="7" a="1"/>
  <c r="P472" i="7"/>
  <c r="Q472" i="7" a="1"/>
  <c r="Q472" i="7"/>
  <c r="R472" i="7" a="1"/>
  <c r="R472" i="7"/>
  <c r="S472" i="7" a="1"/>
  <c r="S472" i="7"/>
  <c r="T472" i="7" a="1"/>
  <c r="T472" i="7"/>
  <c r="U472" i="7" a="1"/>
  <c r="U472" i="7"/>
  <c r="V472" i="7" a="1"/>
  <c r="V472" i="7"/>
  <c r="W472" i="7" a="1"/>
  <c r="W472" i="7"/>
  <c r="X472" i="7" a="1"/>
  <c r="X472" i="7"/>
  <c r="Y472" i="7" a="1"/>
  <c r="Y472" i="7"/>
  <c r="Z472" i="7" a="1"/>
  <c r="Z472" i="7"/>
  <c r="B473" i="7" a="1"/>
  <c r="B473" i="7"/>
  <c r="C473" i="7" a="1"/>
  <c r="C473" i="7"/>
  <c r="D473" i="7" a="1"/>
  <c r="D473" i="7"/>
  <c r="E473" i="7" a="1"/>
  <c r="E473" i="7"/>
  <c r="F473" i="7" a="1"/>
  <c r="F473" i="7"/>
  <c r="G473" i="7" a="1"/>
  <c r="G473" i="7"/>
  <c r="H473" i="7" a="1"/>
  <c r="H473" i="7"/>
  <c r="I473" i="7" a="1"/>
  <c r="I473" i="7"/>
  <c r="J473" i="7" a="1"/>
  <c r="J473" i="7"/>
  <c r="K473" i="7" a="1"/>
  <c r="K473" i="7"/>
  <c r="L473" i="7" a="1"/>
  <c r="L473" i="7"/>
  <c r="M473" i="7" a="1"/>
  <c r="M473" i="7"/>
  <c r="N473" i="7" a="1"/>
  <c r="N473" i="7"/>
  <c r="O473" i="7" a="1"/>
  <c r="O473" i="7"/>
  <c r="P473" i="7" a="1"/>
  <c r="P473" i="7"/>
  <c r="Q473" i="7" a="1"/>
  <c r="Q473" i="7"/>
  <c r="R473" i="7" a="1"/>
  <c r="R473" i="7"/>
  <c r="S473" i="7" a="1"/>
  <c r="S473" i="7"/>
  <c r="T473" i="7" a="1"/>
  <c r="T473" i="7"/>
  <c r="U473" i="7" a="1"/>
  <c r="U473" i="7"/>
  <c r="V473" i="7" a="1"/>
  <c r="V473" i="7"/>
  <c r="W473" i="7" a="1"/>
  <c r="W473" i="7"/>
  <c r="X473" i="7" a="1"/>
  <c r="X473" i="7"/>
  <c r="Y473" i="7" a="1"/>
  <c r="Y473" i="7"/>
  <c r="Z473" i="7" a="1"/>
  <c r="Z473" i="7"/>
  <c r="B474" i="7" a="1"/>
  <c r="B474" i="7"/>
  <c r="C474" i="7" a="1"/>
  <c r="C474" i="7"/>
  <c r="D474" i="7" a="1"/>
  <c r="D474" i="7"/>
  <c r="E474" i="7" a="1"/>
  <c r="E474" i="7"/>
  <c r="F474" i="7" a="1"/>
  <c r="F474" i="7"/>
  <c r="G474" i="7" a="1"/>
  <c r="G474" i="7"/>
  <c r="H474" i="7" a="1"/>
  <c r="H474" i="7"/>
  <c r="I474" i="7" a="1"/>
  <c r="I474" i="7"/>
  <c r="J474" i="7" a="1"/>
  <c r="J474" i="7"/>
  <c r="K474" i="7" a="1"/>
  <c r="K474" i="7"/>
  <c r="L474" i="7" a="1"/>
  <c r="L474" i="7"/>
  <c r="M474" i="7" a="1"/>
  <c r="M474" i="7"/>
  <c r="N474" i="7" a="1"/>
  <c r="N474" i="7"/>
  <c r="O474" i="7" a="1"/>
  <c r="O474" i="7"/>
  <c r="P474" i="7" a="1"/>
  <c r="P474" i="7"/>
  <c r="Q474" i="7" a="1"/>
  <c r="Q474" i="7"/>
  <c r="R474" i="7" a="1"/>
  <c r="R474" i="7"/>
  <c r="S474" i="7" a="1"/>
  <c r="S474" i="7"/>
  <c r="T474" i="7" a="1"/>
  <c r="T474" i="7"/>
  <c r="U474" i="7" a="1"/>
  <c r="U474" i="7"/>
  <c r="V474" i="7" a="1"/>
  <c r="V474" i="7"/>
  <c r="W474" i="7" a="1"/>
  <c r="W474" i="7"/>
  <c r="X474" i="7" a="1"/>
  <c r="X474" i="7"/>
  <c r="Y474" i="7" a="1"/>
  <c r="Y474" i="7"/>
  <c r="Z474" i="7" a="1"/>
  <c r="Z474" i="7"/>
  <c r="B475" i="7" a="1"/>
  <c r="B475" i="7"/>
  <c r="C475" i="7" a="1"/>
  <c r="C475" i="7"/>
  <c r="D475" i="7" a="1"/>
  <c r="D475" i="7"/>
  <c r="E475" i="7" a="1"/>
  <c r="E475" i="7"/>
  <c r="F475" i="7" a="1"/>
  <c r="F475" i="7"/>
  <c r="G475" i="7" a="1"/>
  <c r="G475" i="7"/>
  <c r="H475" i="7" a="1"/>
  <c r="H475" i="7"/>
  <c r="I475" i="7" a="1"/>
  <c r="I475" i="7"/>
  <c r="J475" i="7" a="1"/>
  <c r="J475" i="7"/>
  <c r="K475" i="7" a="1"/>
  <c r="K475" i="7"/>
  <c r="L475" i="7" a="1"/>
  <c r="L475" i="7"/>
  <c r="M475" i="7" a="1"/>
  <c r="M475" i="7"/>
  <c r="N475" i="7" a="1"/>
  <c r="N475" i="7"/>
  <c r="O475" i="7" a="1"/>
  <c r="O475" i="7"/>
  <c r="P475" i="7" a="1"/>
  <c r="P475" i="7"/>
  <c r="Q475" i="7" a="1"/>
  <c r="Q475" i="7"/>
  <c r="R475" i="7" a="1"/>
  <c r="R475" i="7"/>
  <c r="S475" i="7" a="1"/>
  <c r="S475" i="7"/>
  <c r="T475" i="7" a="1"/>
  <c r="T475" i="7"/>
  <c r="U475" i="7" a="1"/>
  <c r="U475" i="7"/>
  <c r="V475" i="7" a="1"/>
  <c r="V475" i="7"/>
  <c r="W475" i="7" a="1"/>
  <c r="W475" i="7"/>
  <c r="X475" i="7" a="1"/>
  <c r="X475" i="7"/>
  <c r="Y475" i="7" a="1"/>
  <c r="Y475" i="7"/>
  <c r="Z475" i="7" a="1"/>
  <c r="Z475" i="7"/>
  <c r="B476" i="7" a="1"/>
  <c r="B476" i="7"/>
  <c r="C476" i="7" a="1"/>
  <c r="C476" i="7"/>
  <c r="D476" i="7" a="1"/>
  <c r="D476" i="7"/>
  <c r="E476" i="7" a="1"/>
  <c r="E476" i="7"/>
  <c r="F476" i="7" a="1"/>
  <c r="F476" i="7"/>
  <c r="G476" i="7" a="1"/>
  <c r="G476" i="7"/>
  <c r="H476" i="7" a="1"/>
  <c r="H476" i="7"/>
  <c r="I476" i="7" a="1"/>
  <c r="I476" i="7"/>
  <c r="J476" i="7" a="1"/>
  <c r="J476" i="7"/>
  <c r="K476" i="7" a="1"/>
  <c r="K476" i="7"/>
  <c r="L476" i="7" a="1"/>
  <c r="L476" i="7"/>
  <c r="M476" i="7" a="1"/>
  <c r="M476" i="7"/>
  <c r="N476" i="7" a="1"/>
  <c r="N476" i="7"/>
  <c r="O476" i="7" a="1"/>
  <c r="O476" i="7"/>
  <c r="P476" i="7" a="1"/>
  <c r="P476" i="7"/>
  <c r="Q476" i="7" a="1"/>
  <c r="Q476" i="7"/>
  <c r="R476" i="7" a="1"/>
  <c r="R476" i="7"/>
  <c r="S476" i="7" a="1"/>
  <c r="S476" i="7"/>
  <c r="T476" i="7" a="1"/>
  <c r="T476" i="7"/>
  <c r="U476" i="7" a="1"/>
  <c r="U476" i="7"/>
  <c r="V476" i="7" a="1"/>
  <c r="V476" i="7"/>
  <c r="W476" i="7" a="1"/>
  <c r="W476" i="7"/>
  <c r="X476" i="7" a="1"/>
  <c r="X476" i="7"/>
  <c r="Y476" i="7" a="1"/>
  <c r="Y476" i="7"/>
  <c r="Z476" i="7" a="1"/>
  <c r="Z476" i="7"/>
  <c r="B477" i="7" a="1"/>
  <c r="B477" i="7"/>
  <c r="C477" i="7" a="1"/>
  <c r="C477" i="7"/>
  <c r="D477" i="7" a="1"/>
  <c r="D477" i="7"/>
  <c r="E477" i="7" a="1"/>
  <c r="E477" i="7"/>
  <c r="F477" i="7" a="1"/>
  <c r="F477" i="7"/>
  <c r="G477" i="7" a="1"/>
  <c r="G477" i="7"/>
  <c r="H477" i="7" a="1"/>
  <c r="H477" i="7"/>
  <c r="I477" i="7" a="1"/>
  <c r="I477" i="7"/>
  <c r="J477" i="7" a="1"/>
  <c r="J477" i="7"/>
  <c r="K477" i="7" a="1"/>
  <c r="K477" i="7"/>
  <c r="L477" i="7" a="1"/>
  <c r="L477" i="7"/>
  <c r="M477" i="7" a="1"/>
  <c r="M477" i="7"/>
  <c r="N477" i="7" a="1"/>
  <c r="N477" i="7"/>
  <c r="O477" i="7" a="1"/>
  <c r="O477" i="7"/>
  <c r="P477" i="7" a="1"/>
  <c r="P477" i="7"/>
  <c r="Q477" i="7" a="1"/>
  <c r="Q477" i="7"/>
  <c r="R477" i="7" a="1"/>
  <c r="R477" i="7"/>
  <c r="S477" i="7" a="1"/>
  <c r="S477" i="7"/>
  <c r="T477" i="7" a="1"/>
  <c r="T477" i="7"/>
  <c r="U477" i="7" a="1"/>
  <c r="U477" i="7"/>
  <c r="V477" i="7" a="1"/>
  <c r="V477" i="7"/>
  <c r="W477" i="7" a="1"/>
  <c r="W477" i="7"/>
  <c r="X477" i="7" a="1"/>
  <c r="X477" i="7"/>
  <c r="Y477" i="7" a="1"/>
  <c r="Y477" i="7"/>
  <c r="Z477" i="7" a="1"/>
  <c r="Z477" i="7"/>
  <c r="B478" i="7" a="1"/>
  <c r="B478" i="7"/>
  <c r="C478" i="7" a="1"/>
  <c r="C478" i="7"/>
  <c r="D478" i="7" a="1"/>
  <c r="D478" i="7"/>
  <c r="E478" i="7" a="1"/>
  <c r="E478" i="7"/>
  <c r="F478" i="7" a="1"/>
  <c r="F478" i="7"/>
  <c r="G478" i="7" a="1"/>
  <c r="G478" i="7"/>
  <c r="H478" i="7" a="1"/>
  <c r="H478" i="7"/>
  <c r="I478" i="7" a="1"/>
  <c r="I478" i="7"/>
  <c r="J478" i="7" a="1"/>
  <c r="J478" i="7"/>
  <c r="K478" i="7" a="1"/>
  <c r="K478" i="7"/>
  <c r="L478" i="7" a="1"/>
  <c r="L478" i="7"/>
  <c r="M478" i="7" a="1"/>
  <c r="M478" i="7"/>
  <c r="N478" i="7" a="1"/>
  <c r="N478" i="7"/>
  <c r="O478" i="7" a="1"/>
  <c r="O478" i="7"/>
  <c r="P478" i="7" a="1"/>
  <c r="P478" i="7"/>
  <c r="Q478" i="7" a="1"/>
  <c r="Q478" i="7"/>
  <c r="R478" i="7" a="1"/>
  <c r="R478" i="7"/>
  <c r="S478" i="7" a="1"/>
  <c r="S478" i="7"/>
  <c r="T478" i="7" a="1"/>
  <c r="T478" i="7"/>
  <c r="U478" i="7" a="1"/>
  <c r="U478" i="7"/>
  <c r="V478" i="7" a="1"/>
  <c r="V478" i="7"/>
  <c r="W478" i="7" a="1"/>
  <c r="W478" i="7"/>
  <c r="X478" i="7" a="1"/>
  <c r="X478" i="7"/>
  <c r="Y478" i="7" a="1"/>
  <c r="Y478" i="7"/>
  <c r="Z478" i="7" a="1"/>
  <c r="Z478" i="7"/>
  <c r="B479" i="7" a="1"/>
  <c r="B479" i="7"/>
  <c r="C479" i="7" a="1"/>
  <c r="C479" i="7"/>
  <c r="D479" i="7" a="1"/>
  <c r="D479" i="7"/>
  <c r="E479" i="7" a="1"/>
  <c r="E479" i="7"/>
  <c r="F479" i="7" a="1"/>
  <c r="F479" i="7"/>
  <c r="G479" i="7" a="1"/>
  <c r="G479" i="7"/>
  <c r="H479" i="7" a="1"/>
  <c r="H479" i="7"/>
  <c r="I479" i="7" a="1"/>
  <c r="I479" i="7"/>
  <c r="J479" i="7" a="1"/>
  <c r="J479" i="7"/>
  <c r="K479" i="7" a="1"/>
  <c r="K479" i="7"/>
  <c r="L479" i="7" a="1"/>
  <c r="L479" i="7"/>
  <c r="M479" i="7" a="1"/>
  <c r="M479" i="7"/>
  <c r="N479" i="7" a="1"/>
  <c r="N479" i="7"/>
  <c r="O479" i="7" a="1"/>
  <c r="O479" i="7"/>
  <c r="P479" i="7" a="1"/>
  <c r="P479" i="7"/>
  <c r="Q479" i="7" a="1"/>
  <c r="Q479" i="7"/>
  <c r="R479" i="7" a="1"/>
  <c r="R479" i="7"/>
  <c r="S479" i="7" a="1"/>
  <c r="S479" i="7"/>
  <c r="T479" i="7" a="1"/>
  <c r="T479" i="7"/>
  <c r="U479" i="7" a="1"/>
  <c r="U479" i="7"/>
  <c r="V479" i="7" a="1"/>
  <c r="V479" i="7"/>
  <c r="W479" i="7" a="1"/>
  <c r="W479" i="7"/>
  <c r="X479" i="7" a="1"/>
  <c r="X479" i="7"/>
  <c r="Y479" i="7" a="1"/>
  <c r="Y479" i="7"/>
  <c r="Z479" i="7" a="1"/>
  <c r="Z479" i="7"/>
  <c r="B480" i="7" a="1"/>
  <c r="B480" i="7"/>
  <c r="C480" i="7" a="1"/>
  <c r="C480" i="7"/>
  <c r="D480" i="7" a="1"/>
  <c r="D480" i="7"/>
  <c r="E480" i="7" a="1"/>
  <c r="E480" i="7"/>
  <c r="F480" i="7" a="1"/>
  <c r="F480" i="7"/>
  <c r="G480" i="7" a="1"/>
  <c r="G480" i="7"/>
  <c r="H480" i="7" a="1"/>
  <c r="H480" i="7"/>
  <c r="I480" i="7" a="1"/>
  <c r="I480" i="7"/>
  <c r="J480" i="7" a="1"/>
  <c r="J480" i="7"/>
  <c r="K480" i="7" a="1"/>
  <c r="K480" i="7"/>
  <c r="L480" i="7" a="1"/>
  <c r="L480" i="7"/>
  <c r="M480" i="7" a="1"/>
  <c r="M480" i="7"/>
  <c r="N480" i="7" a="1"/>
  <c r="N480" i="7"/>
  <c r="O480" i="7" a="1"/>
  <c r="O480" i="7"/>
  <c r="P480" i="7" a="1"/>
  <c r="P480" i="7"/>
  <c r="Q480" i="7" a="1"/>
  <c r="Q480" i="7"/>
  <c r="R480" i="7" a="1"/>
  <c r="R480" i="7"/>
  <c r="S480" i="7" a="1"/>
  <c r="S480" i="7"/>
  <c r="T480" i="7" a="1"/>
  <c r="T480" i="7"/>
  <c r="U480" i="7" a="1"/>
  <c r="U480" i="7"/>
  <c r="V480" i="7" a="1"/>
  <c r="V480" i="7"/>
  <c r="W480" i="7" a="1"/>
  <c r="W480" i="7"/>
  <c r="X480" i="7" a="1"/>
  <c r="X480" i="7"/>
  <c r="Y480" i="7" a="1"/>
  <c r="Y480" i="7"/>
  <c r="Z480" i="7" a="1"/>
  <c r="Z480" i="7"/>
  <c r="B481" i="7" a="1"/>
  <c r="B481" i="7"/>
  <c r="C481" i="7" a="1"/>
  <c r="C481" i="7"/>
  <c r="D481" i="7" a="1"/>
  <c r="D481" i="7"/>
  <c r="E481" i="7" a="1"/>
  <c r="E481" i="7"/>
  <c r="F481" i="7" a="1"/>
  <c r="F481" i="7"/>
  <c r="G481" i="7" a="1"/>
  <c r="G481" i="7"/>
  <c r="H481" i="7" a="1"/>
  <c r="H481" i="7"/>
  <c r="I481" i="7" a="1"/>
  <c r="I481" i="7"/>
  <c r="J481" i="7" a="1"/>
  <c r="J481" i="7"/>
  <c r="K481" i="7" a="1"/>
  <c r="K481" i="7"/>
  <c r="L481" i="7" a="1"/>
  <c r="L481" i="7"/>
  <c r="M481" i="7" a="1"/>
  <c r="M481" i="7"/>
  <c r="N481" i="7" a="1"/>
  <c r="N481" i="7"/>
  <c r="O481" i="7" a="1"/>
  <c r="O481" i="7"/>
  <c r="P481" i="7" a="1"/>
  <c r="P481" i="7"/>
  <c r="Q481" i="7" a="1"/>
  <c r="Q481" i="7"/>
  <c r="R481" i="7" a="1"/>
  <c r="R481" i="7"/>
  <c r="S481" i="7" a="1"/>
  <c r="S481" i="7"/>
  <c r="T481" i="7" a="1"/>
  <c r="T481" i="7"/>
  <c r="U481" i="7" a="1"/>
  <c r="U481" i="7"/>
  <c r="V481" i="7" a="1"/>
  <c r="V481" i="7"/>
  <c r="W481" i="7" a="1"/>
  <c r="W481" i="7"/>
  <c r="X481" i="7" a="1"/>
  <c r="X481" i="7"/>
  <c r="Y481" i="7" a="1"/>
  <c r="Y481" i="7"/>
  <c r="Z481" i="7" a="1"/>
  <c r="Z481" i="7"/>
  <c r="B482" i="7" a="1"/>
  <c r="B482" i="7"/>
  <c r="C482" i="7" a="1"/>
  <c r="C482" i="7"/>
  <c r="D482" i="7" a="1"/>
  <c r="D482" i="7"/>
  <c r="E482" i="7" a="1"/>
  <c r="E482" i="7"/>
  <c r="F482" i="7" a="1"/>
  <c r="F482" i="7"/>
  <c r="G482" i="7" a="1"/>
  <c r="G482" i="7"/>
  <c r="H482" i="7" a="1"/>
  <c r="H482" i="7"/>
  <c r="I482" i="7" a="1"/>
  <c r="I482" i="7"/>
  <c r="J482" i="7" a="1"/>
  <c r="J482" i="7"/>
  <c r="K482" i="7" a="1"/>
  <c r="K482" i="7"/>
  <c r="L482" i="7" a="1"/>
  <c r="L482" i="7"/>
  <c r="M482" i="7" a="1"/>
  <c r="M482" i="7"/>
  <c r="N482" i="7" a="1"/>
  <c r="N482" i="7"/>
  <c r="O482" i="7" a="1"/>
  <c r="O482" i="7"/>
  <c r="P482" i="7" a="1"/>
  <c r="P482" i="7"/>
  <c r="Q482" i="7" a="1"/>
  <c r="Q482" i="7"/>
  <c r="R482" i="7" a="1"/>
  <c r="R482" i="7"/>
  <c r="S482" i="7" a="1"/>
  <c r="S482" i="7"/>
  <c r="T482" i="7" a="1"/>
  <c r="T482" i="7"/>
  <c r="U482" i="7" a="1"/>
  <c r="U482" i="7"/>
  <c r="V482" i="7" a="1"/>
  <c r="V482" i="7"/>
  <c r="W482" i="7" a="1"/>
  <c r="W482" i="7"/>
  <c r="X482" i="7" a="1"/>
  <c r="X482" i="7"/>
  <c r="Y482" i="7" a="1"/>
  <c r="Y482" i="7"/>
  <c r="Z482" i="7" a="1"/>
  <c r="Z482" i="7"/>
  <c r="B483" i="7" a="1"/>
  <c r="B483" i="7"/>
  <c r="C483" i="7" a="1"/>
  <c r="C483" i="7"/>
  <c r="D483" i="7" a="1"/>
  <c r="D483" i="7"/>
  <c r="E483" i="7" a="1"/>
  <c r="E483" i="7"/>
  <c r="F483" i="7" a="1"/>
  <c r="F483" i="7"/>
  <c r="G483" i="7" a="1"/>
  <c r="G483" i="7"/>
  <c r="H483" i="7" a="1"/>
  <c r="H483" i="7"/>
  <c r="I483" i="7" a="1"/>
  <c r="I483" i="7"/>
  <c r="J483" i="7" a="1"/>
  <c r="J483" i="7"/>
  <c r="K483" i="7" a="1"/>
  <c r="K483" i="7"/>
  <c r="L483" i="7" a="1"/>
  <c r="L483" i="7"/>
  <c r="M483" i="7" a="1"/>
  <c r="M483" i="7"/>
  <c r="N483" i="7" a="1"/>
  <c r="N483" i="7"/>
  <c r="O483" i="7" a="1"/>
  <c r="O483" i="7"/>
  <c r="P483" i="7" a="1"/>
  <c r="P483" i="7"/>
  <c r="Q483" i="7" a="1"/>
  <c r="Q483" i="7"/>
  <c r="R483" i="7" a="1"/>
  <c r="R483" i="7"/>
  <c r="S483" i="7" a="1"/>
  <c r="S483" i="7"/>
  <c r="T483" i="7" a="1"/>
  <c r="T483" i="7"/>
  <c r="U483" i="7" a="1"/>
  <c r="U483" i="7"/>
  <c r="V483" i="7" a="1"/>
  <c r="V483" i="7"/>
  <c r="W483" i="7" a="1"/>
  <c r="W483" i="7"/>
  <c r="X483" i="7" a="1"/>
  <c r="X483" i="7"/>
  <c r="Y483" i="7" a="1"/>
  <c r="Y483" i="7"/>
  <c r="Z483" i="7" a="1"/>
  <c r="Z483" i="7"/>
  <c r="B484" i="7" a="1"/>
  <c r="B484" i="7"/>
  <c r="C484" i="7" a="1"/>
  <c r="C484" i="7"/>
  <c r="D484" i="7" a="1"/>
  <c r="D484" i="7"/>
  <c r="E484" i="7" a="1"/>
  <c r="E484" i="7"/>
  <c r="F484" i="7" a="1"/>
  <c r="F484" i="7"/>
  <c r="G484" i="7" a="1"/>
  <c r="G484" i="7"/>
  <c r="H484" i="7" a="1"/>
  <c r="H484" i="7"/>
  <c r="I484" i="7" a="1"/>
  <c r="I484" i="7"/>
  <c r="J484" i="7" a="1"/>
  <c r="J484" i="7"/>
  <c r="K484" i="7" a="1"/>
  <c r="K484" i="7"/>
  <c r="L484" i="7" a="1"/>
  <c r="L484" i="7"/>
  <c r="M484" i="7" a="1"/>
  <c r="M484" i="7"/>
  <c r="N484" i="7" a="1"/>
  <c r="N484" i="7"/>
  <c r="O484" i="7" a="1"/>
  <c r="O484" i="7"/>
  <c r="P484" i="7" a="1"/>
  <c r="P484" i="7"/>
  <c r="Q484" i="7" a="1"/>
  <c r="Q484" i="7"/>
  <c r="R484" i="7" a="1"/>
  <c r="R484" i="7"/>
  <c r="S484" i="7" a="1"/>
  <c r="S484" i="7"/>
  <c r="T484" i="7" a="1"/>
  <c r="T484" i="7"/>
  <c r="U484" i="7" a="1"/>
  <c r="U484" i="7"/>
  <c r="V484" i="7" a="1"/>
  <c r="V484" i="7"/>
  <c r="W484" i="7" a="1"/>
  <c r="W484" i="7"/>
  <c r="X484" i="7" a="1"/>
  <c r="X484" i="7"/>
  <c r="Y484" i="7" a="1"/>
  <c r="Y484" i="7"/>
  <c r="Z484" i="7" a="1"/>
  <c r="Z484" i="7"/>
  <c r="B485" i="7" a="1"/>
  <c r="B485" i="7"/>
  <c r="C485" i="7" a="1"/>
  <c r="C485" i="7"/>
  <c r="D485" i="7" a="1"/>
  <c r="D485" i="7"/>
  <c r="E485" i="7" a="1"/>
  <c r="E485" i="7"/>
  <c r="F485" i="7" a="1"/>
  <c r="F485" i="7"/>
  <c r="G485" i="7" a="1"/>
  <c r="G485" i="7"/>
  <c r="H485" i="7" a="1"/>
  <c r="H485" i="7"/>
  <c r="I485" i="7" a="1"/>
  <c r="I485" i="7"/>
  <c r="J485" i="7" a="1"/>
  <c r="J485" i="7"/>
  <c r="K485" i="7" a="1"/>
  <c r="K485" i="7"/>
  <c r="L485" i="7" a="1"/>
  <c r="L485" i="7"/>
  <c r="M485" i="7" a="1"/>
  <c r="M485" i="7"/>
  <c r="N485" i="7" a="1"/>
  <c r="N485" i="7"/>
  <c r="O485" i="7" a="1"/>
  <c r="O485" i="7"/>
  <c r="P485" i="7" a="1"/>
  <c r="P485" i="7"/>
  <c r="Q485" i="7" a="1"/>
  <c r="Q485" i="7"/>
  <c r="R485" i="7" a="1"/>
  <c r="R485" i="7"/>
  <c r="S485" i="7" a="1"/>
  <c r="S485" i="7"/>
  <c r="T485" i="7" a="1"/>
  <c r="T485" i="7"/>
  <c r="U485" i="7" a="1"/>
  <c r="U485" i="7"/>
  <c r="V485" i="7" a="1"/>
  <c r="V485" i="7"/>
  <c r="W485" i="7" a="1"/>
  <c r="W485" i="7"/>
  <c r="X485" i="7" a="1"/>
  <c r="X485" i="7"/>
  <c r="Y485" i="7" a="1"/>
  <c r="Y485" i="7"/>
  <c r="Z485" i="7" a="1"/>
  <c r="Z485" i="7"/>
  <c r="B486" i="7" a="1"/>
  <c r="B486" i="7"/>
  <c r="C486" i="7" a="1"/>
  <c r="C486" i="7"/>
  <c r="D486" i="7" a="1"/>
  <c r="D486" i="7"/>
  <c r="E486" i="7" a="1"/>
  <c r="E486" i="7"/>
  <c r="F486" i="7" a="1"/>
  <c r="F486" i="7"/>
  <c r="G486" i="7" a="1"/>
  <c r="G486" i="7"/>
  <c r="H486" i="7" a="1"/>
  <c r="H486" i="7"/>
  <c r="I486" i="7" a="1"/>
  <c r="I486" i="7"/>
  <c r="J486" i="7" a="1"/>
  <c r="J486" i="7"/>
  <c r="K486" i="7" a="1"/>
  <c r="K486" i="7"/>
  <c r="L486" i="7" a="1"/>
  <c r="L486" i="7"/>
  <c r="M486" i="7" a="1"/>
  <c r="M486" i="7"/>
  <c r="N486" i="7" a="1"/>
  <c r="N486" i="7"/>
  <c r="O486" i="7" a="1"/>
  <c r="O486" i="7"/>
  <c r="P486" i="7" a="1"/>
  <c r="P486" i="7"/>
  <c r="Q486" i="7" a="1"/>
  <c r="Q486" i="7"/>
  <c r="R486" i="7" a="1"/>
  <c r="R486" i="7"/>
  <c r="S486" i="7" a="1"/>
  <c r="S486" i="7"/>
  <c r="T486" i="7" a="1"/>
  <c r="T486" i="7"/>
  <c r="U486" i="7" a="1"/>
  <c r="U486" i="7"/>
  <c r="V486" i="7" a="1"/>
  <c r="V486" i="7"/>
  <c r="W486" i="7" a="1"/>
  <c r="W486" i="7"/>
  <c r="X486" i="7" a="1"/>
  <c r="X486" i="7"/>
  <c r="Y486" i="7" a="1"/>
  <c r="Y486" i="7"/>
  <c r="Z486" i="7" a="1"/>
  <c r="Z486" i="7"/>
  <c r="B487" i="7" a="1"/>
  <c r="B487" i="7"/>
  <c r="C487" i="7" a="1"/>
  <c r="C487" i="7"/>
  <c r="D487" i="7" a="1"/>
  <c r="D487" i="7"/>
  <c r="E487" i="7" a="1"/>
  <c r="E487" i="7"/>
  <c r="F487" i="7" a="1"/>
  <c r="F487" i="7"/>
  <c r="G487" i="7" a="1"/>
  <c r="G487" i="7"/>
  <c r="H487" i="7" a="1"/>
  <c r="H487" i="7"/>
  <c r="I487" i="7" a="1"/>
  <c r="I487" i="7"/>
  <c r="J487" i="7" a="1"/>
  <c r="J487" i="7"/>
  <c r="K487" i="7" a="1"/>
  <c r="K487" i="7"/>
  <c r="L487" i="7" a="1"/>
  <c r="L487" i="7"/>
  <c r="M487" i="7" a="1"/>
  <c r="M487" i="7"/>
  <c r="N487" i="7" a="1"/>
  <c r="N487" i="7"/>
  <c r="O487" i="7" a="1"/>
  <c r="O487" i="7"/>
  <c r="P487" i="7" a="1"/>
  <c r="P487" i="7"/>
  <c r="Q487" i="7" a="1"/>
  <c r="Q487" i="7"/>
  <c r="R487" i="7" a="1"/>
  <c r="R487" i="7"/>
  <c r="S487" i="7" a="1"/>
  <c r="S487" i="7"/>
  <c r="T487" i="7" a="1"/>
  <c r="T487" i="7"/>
  <c r="U487" i="7" a="1"/>
  <c r="U487" i="7"/>
  <c r="V487" i="7" a="1"/>
  <c r="V487" i="7"/>
  <c r="W487" i="7" a="1"/>
  <c r="W487" i="7"/>
  <c r="X487" i="7" a="1"/>
  <c r="X487" i="7"/>
  <c r="Y487" i="7" a="1"/>
  <c r="Y487" i="7"/>
  <c r="Z487" i="7" a="1"/>
  <c r="Z487" i="7"/>
  <c r="B488" i="7" a="1"/>
  <c r="B488" i="7"/>
  <c r="C488" i="7" a="1"/>
  <c r="C488" i="7"/>
  <c r="D488" i="7" a="1"/>
  <c r="D488" i="7"/>
  <c r="E488" i="7" a="1"/>
  <c r="E488" i="7"/>
  <c r="F488" i="7" a="1"/>
  <c r="F488" i="7"/>
  <c r="G488" i="7" a="1"/>
  <c r="G488" i="7"/>
  <c r="H488" i="7" a="1"/>
  <c r="H488" i="7"/>
  <c r="I488" i="7" a="1"/>
  <c r="I488" i="7"/>
  <c r="J488" i="7" a="1"/>
  <c r="J488" i="7"/>
  <c r="K488" i="7" a="1"/>
  <c r="K488" i="7"/>
  <c r="L488" i="7" a="1"/>
  <c r="L488" i="7"/>
  <c r="M488" i="7" a="1"/>
  <c r="M488" i="7"/>
  <c r="N488" i="7" a="1"/>
  <c r="N488" i="7"/>
  <c r="O488" i="7" a="1"/>
  <c r="O488" i="7"/>
  <c r="P488" i="7" a="1"/>
  <c r="P488" i="7"/>
  <c r="Q488" i="7" a="1"/>
  <c r="Q488" i="7"/>
  <c r="R488" i="7" a="1"/>
  <c r="R488" i="7"/>
  <c r="S488" i="7" a="1"/>
  <c r="S488" i="7"/>
  <c r="T488" i="7" a="1"/>
  <c r="T488" i="7"/>
  <c r="U488" i="7" a="1"/>
  <c r="U488" i="7"/>
  <c r="V488" i="7" a="1"/>
  <c r="V488" i="7"/>
  <c r="W488" i="7" a="1"/>
  <c r="W488" i="7"/>
  <c r="X488" i="7" a="1"/>
  <c r="X488" i="7"/>
  <c r="Y488" i="7" a="1"/>
  <c r="Y488" i="7"/>
  <c r="Z488" i="7" a="1"/>
  <c r="Z488" i="7"/>
  <c r="B489" i="7" a="1"/>
  <c r="B489" i="7"/>
  <c r="C489" i="7" a="1"/>
  <c r="C489" i="7"/>
  <c r="D489" i="7" a="1"/>
  <c r="D489" i="7"/>
  <c r="E489" i="7" a="1"/>
  <c r="E489" i="7"/>
  <c r="F489" i="7" a="1"/>
  <c r="F489" i="7"/>
  <c r="G489" i="7" a="1"/>
  <c r="G489" i="7"/>
  <c r="H489" i="7" a="1"/>
  <c r="H489" i="7"/>
  <c r="I489" i="7" a="1"/>
  <c r="I489" i="7"/>
  <c r="J489" i="7" a="1"/>
  <c r="J489" i="7"/>
  <c r="K489" i="7" a="1"/>
  <c r="K489" i="7"/>
  <c r="L489" i="7" a="1"/>
  <c r="L489" i="7"/>
  <c r="M489" i="7" a="1"/>
  <c r="M489" i="7"/>
  <c r="N489" i="7" a="1"/>
  <c r="N489" i="7"/>
  <c r="O489" i="7" a="1"/>
  <c r="O489" i="7"/>
  <c r="P489" i="7" a="1"/>
  <c r="P489" i="7"/>
  <c r="Q489" i="7" a="1"/>
  <c r="Q489" i="7"/>
  <c r="R489" i="7" a="1"/>
  <c r="R489" i="7"/>
  <c r="S489" i="7" a="1"/>
  <c r="S489" i="7"/>
  <c r="T489" i="7" a="1"/>
  <c r="T489" i="7"/>
  <c r="U489" i="7" a="1"/>
  <c r="U489" i="7"/>
  <c r="V489" i="7" a="1"/>
  <c r="V489" i="7"/>
  <c r="W489" i="7" a="1"/>
  <c r="W489" i="7"/>
  <c r="X489" i="7" a="1"/>
  <c r="X489" i="7"/>
  <c r="Y489" i="7" a="1"/>
  <c r="Y489" i="7"/>
  <c r="Z489" i="7" a="1"/>
  <c r="Z489" i="7"/>
  <c r="B490" i="7" a="1"/>
  <c r="B490" i="7"/>
  <c r="C490" i="7" a="1"/>
  <c r="C490" i="7"/>
  <c r="D490" i="7" a="1"/>
  <c r="D490" i="7"/>
  <c r="E490" i="7" a="1"/>
  <c r="E490" i="7"/>
  <c r="F490" i="7" a="1"/>
  <c r="F490" i="7"/>
  <c r="G490" i="7" a="1"/>
  <c r="G490" i="7"/>
  <c r="H490" i="7" a="1"/>
  <c r="H490" i="7"/>
  <c r="I490" i="7" a="1"/>
  <c r="I490" i="7"/>
  <c r="J490" i="7" a="1"/>
  <c r="J490" i="7"/>
  <c r="K490" i="7" a="1"/>
  <c r="K490" i="7"/>
  <c r="L490" i="7" a="1"/>
  <c r="L490" i="7"/>
  <c r="M490" i="7" a="1"/>
  <c r="M490" i="7"/>
  <c r="N490" i="7" a="1"/>
  <c r="N490" i="7"/>
  <c r="O490" i="7" a="1"/>
  <c r="O490" i="7"/>
  <c r="P490" i="7" a="1"/>
  <c r="P490" i="7"/>
  <c r="Q490" i="7" a="1"/>
  <c r="Q490" i="7"/>
  <c r="R490" i="7" a="1"/>
  <c r="R490" i="7"/>
  <c r="S490" i="7" a="1"/>
  <c r="S490" i="7"/>
  <c r="T490" i="7" a="1"/>
  <c r="T490" i="7"/>
  <c r="U490" i="7" a="1"/>
  <c r="U490" i="7"/>
  <c r="V490" i="7" a="1"/>
  <c r="V490" i="7"/>
  <c r="W490" i="7" a="1"/>
  <c r="W490" i="7"/>
  <c r="X490" i="7" a="1"/>
  <c r="X490" i="7"/>
  <c r="Y490" i="7" a="1"/>
  <c r="Y490" i="7"/>
  <c r="Z490" i="7" a="1"/>
  <c r="Z490" i="7"/>
  <c r="B491" i="7" a="1"/>
  <c r="B491" i="7"/>
  <c r="C491" i="7" a="1"/>
  <c r="C491" i="7"/>
  <c r="D491" i="7" a="1"/>
  <c r="D491" i="7"/>
  <c r="E491" i="7" a="1"/>
  <c r="E491" i="7"/>
  <c r="F491" i="7" a="1"/>
  <c r="F491" i="7"/>
  <c r="G491" i="7" a="1"/>
  <c r="G491" i="7"/>
  <c r="H491" i="7" a="1"/>
  <c r="H491" i="7"/>
  <c r="I491" i="7" a="1"/>
  <c r="I491" i="7"/>
  <c r="J491" i="7" a="1"/>
  <c r="J491" i="7"/>
  <c r="K491" i="7" a="1"/>
  <c r="K491" i="7"/>
  <c r="L491" i="7" a="1"/>
  <c r="L491" i="7"/>
  <c r="M491" i="7" a="1"/>
  <c r="M491" i="7"/>
  <c r="N491" i="7" a="1"/>
  <c r="N491" i="7"/>
  <c r="O491" i="7" a="1"/>
  <c r="O491" i="7"/>
  <c r="P491" i="7" a="1"/>
  <c r="P491" i="7"/>
  <c r="Q491" i="7" a="1"/>
  <c r="Q491" i="7"/>
  <c r="R491" i="7" a="1"/>
  <c r="R491" i="7"/>
  <c r="S491" i="7" a="1"/>
  <c r="S491" i="7"/>
  <c r="T491" i="7" a="1"/>
  <c r="T491" i="7"/>
  <c r="U491" i="7" a="1"/>
  <c r="U491" i="7"/>
  <c r="V491" i="7" a="1"/>
  <c r="V491" i="7"/>
  <c r="W491" i="7" a="1"/>
  <c r="W491" i="7"/>
  <c r="X491" i="7" a="1"/>
  <c r="X491" i="7"/>
  <c r="Y491" i="7" a="1"/>
  <c r="Y491" i="7"/>
  <c r="Z491" i="7" a="1"/>
  <c r="Z491" i="7"/>
  <c r="B492" i="7" a="1"/>
  <c r="B492" i="7"/>
  <c r="C492" i="7" a="1"/>
  <c r="C492" i="7"/>
  <c r="D492" i="7" a="1"/>
  <c r="D492" i="7"/>
  <c r="E492" i="7" a="1"/>
  <c r="E492" i="7"/>
  <c r="F492" i="7" a="1"/>
  <c r="F492" i="7"/>
  <c r="G492" i="7" a="1"/>
  <c r="G492" i="7"/>
  <c r="H492" i="7" a="1"/>
  <c r="H492" i="7"/>
  <c r="I492" i="7" a="1"/>
  <c r="I492" i="7"/>
  <c r="J492" i="7" a="1"/>
  <c r="J492" i="7"/>
  <c r="K492" i="7" a="1"/>
  <c r="K492" i="7"/>
  <c r="L492" i="7" a="1"/>
  <c r="L492" i="7"/>
  <c r="M492" i="7" a="1"/>
  <c r="M492" i="7"/>
  <c r="N492" i="7" a="1"/>
  <c r="N492" i="7"/>
  <c r="O492" i="7" a="1"/>
  <c r="O492" i="7"/>
  <c r="P492" i="7" a="1"/>
  <c r="P492" i="7"/>
  <c r="Q492" i="7" a="1"/>
  <c r="Q492" i="7"/>
  <c r="R492" i="7" a="1"/>
  <c r="R492" i="7"/>
  <c r="S492" i="7" a="1"/>
  <c r="S492" i="7"/>
  <c r="T492" i="7" a="1"/>
  <c r="T492" i="7"/>
  <c r="U492" i="7" a="1"/>
  <c r="U492" i="7"/>
  <c r="V492" i="7" a="1"/>
  <c r="V492" i="7"/>
  <c r="W492" i="7" a="1"/>
  <c r="W492" i="7"/>
  <c r="X492" i="7" a="1"/>
  <c r="X492" i="7"/>
  <c r="Y492" i="7" a="1"/>
  <c r="Y492" i="7"/>
  <c r="Z492" i="7" a="1"/>
  <c r="Z492" i="7"/>
  <c r="B493" i="7" a="1"/>
  <c r="B493" i="7"/>
  <c r="C493" i="7" a="1"/>
  <c r="C493" i="7"/>
  <c r="D493" i="7" a="1"/>
  <c r="D493" i="7"/>
  <c r="E493" i="7" a="1"/>
  <c r="E493" i="7"/>
  <c r="F493" i="7" a="1"/>
  <c r="F493" i="7"/>
  <c r="G493" i="7" a="1"/>
  <c r="G493" i="7"/>
  <c r="H493" i="7" a="1"/>
  <c r="H493" i="7"/>
  <c r="I493" i="7" a="1"/>
  <c r="I493" i="7"/>
  <c r="J493" i="7" a="1"/>
  <c r="J493" i="7"/>
  <c r="K493" i="7" a="1"/>
  <c r="K493" i="7"/>
  <c r="L493" i="7" a="1"/>
  <c r="L493" i="7"/>
  <c r="M493" i="7" a="1"/>
  <c r="M493" i="7"/>
  <c r="N493" i="7" a="1"/>
  <c r="N493" i="7"/>
  <c r="O493" i="7" a="1"/>
  <c r="O493" i="7"/>
  <c r="P493" i="7" a="1"/>
  <c r="P493" i="7"/>
  <c r="Q493" i="7" a="1"/>
  <c r="Q493" i="7"/>
  <c r="R493" i="7" a="1"/>
  <c r="R493" i="7"/>
  <c r="S493" i="7" a="1"/>
  <c r="S493" i="7"/>
  <c r="T493" i="7" a="1"/>
  <c r="T493" i="7"/>
  <c r="U493" i="7" a="1"/>
  <c r="U493" i="7"/>
  <c r="V493" i="7" a="1"/>
  <c r="V493" i="7"/>
  <c r="W493" i="7" a="1"/>
  <c r="W493" i="7"/>
  <c r="X493" i="7" a="1"/>
  <c r="X493" i="7"/>
  <c r="Y493" i="7" a="1"/>
  <c r="Y493" i="7"/>
  <c r="Z493" i="7" a="1"/>
  <c r="Z493" i="7"/>
  <c r="B494" i="7" a="1"/>
  <c r="B494" i="7"/>
  <c r="C494" i="7" a="1"/>
  <c r="C494" i="7"/>
  <c r="D494" i="7" a="1"/>
  <c r="D494" i="7"/>
  <c r="E494" i="7" a="1"/>
  <c r="E494" i="7"/>
  <c r="F494" i="7" a="1"/>
  <c r="F494" i="7"/>
  <c r="G494" i="7" a="1"/>
  <c r="G494" i="7"/>
  <c r="H494" i="7" a="1"/>
  <c r="H494" i="7"/>
  <c r="I494" i="7" a="1"/>
  <c r="I494" i="7"/>
  <c r="J494" i="7" a="1"/>
  <c r="J494" i="7"/>
  <c r="K494" i="7" a="1"/>
  <c r="K494" i="7"/>
  <c r="L494" i="7" a="1"/>
  <c r="L494" i="7"/>
  <c r="M494" i="7" a="1"/>
  <c r="M494" i="7"/>
  <c r="N494" i="7" a="1"/>
  <c r="N494" i="7"/>
  <c r="O494" i="7" a="1"/>
  <c r="O494" i="7"/>
  <c r="P494" i="7" a="1"/>
  <c r="P494" i="7"/>
  <c r="Q494" i="7" a="1"/>
  <c r="Q494" i="7"/>
  <c r="R494" i="7" a="1"/>
  <c r="R494" i="7"/>
  <c r="S494" i="7" a="1"/>
  <c r="S494" i="7"/>
  <c r="T494" i="7" a="1"/>
  <c r="T494" i="7"/>
  <c r="U494" i="7" a="1"/>
  <c r="U494" i="7"/>
  <c r="V494" i="7" a="1"/>
  <c r="V494" i="7"/>
  <c r="W494" i="7" a="1"/>
  <c r="W494" i="7"/>
  <c r="X494" i="7" a="1"/>
  <c r="X494" i="7"/>
  <c r="Y494" i="7" a="1"/>
  <c r="Y494" i="7"/>
  <c r="Z494" i="7" a="1"/>
  <c r="Z494" i="7"/>
  <c r="B495" i="7" a="1"/>
  <c r="B495" i="7"/>
  <c r="C495" i="7" a="1"/>
  <c r="C495" i="7"/>
  <c r="D495" i="7" a="1"/>
  <c r="D495" i="7"/>
  <c r="E495" i="7" a="1"/>
  <c r="E495" i="7"/>
  <c r="F495" i="7" a="1"/>
  <c r="F495" i="7"/>
  <c r="G495" i="7" a="1"/>
  <c r="G495" i="7"/>
  <c r="H495" i="7" a="1"/>
  <c r="H495" i="7"/>
  <c r="I495" i="7" a="1"/>
  <c r="I495" i="7"/>
  <c r="J495" i="7" a="1"/>
  <c r="J495" i="7"/>
  <c r="K495" i="7" a="1"/>
  <c r="K495" i="7"/>
  <c r="L495" i="7" a="1"/>
  <c r="L495" i="7"/>
  <c r="M495" i="7" a="1"/>
  <c r="M495" i="7"/>
  <c r="N495" i="7" a="1"/>
  <c r="N495" i="7"/>
  <c r="O495" i="7" a="1"/>
  <c r="O495" i="7"/>
  <c r="P495" i="7" a="1"/>
  <c r="P495" i="7"/>
  <c r="Q495" i="7" a="1"/>
  <c r="Q495" i="7"/>
  <c r="R495" i="7" a="1"/>
  <c r="R495" i="7"/>
  <c r="S495" i="7" a="1"/>
  <c r="S495" i="7"/>
  <c r="T495" i="7" a="1"/>
  <c r="T495" i="7"/>
  <c r="U495" i="7" a="1"/>
  <c r="U495" i="7"/>
  <c r="V495" i="7" a="1"/>
  <c r="V495" i="7"/>
  <c r="W495" i="7" a="1"/>
  <c r="W495" i="7"/>
  <c r="X495" i="7" a="1"/>
  <c r="X495" i="7"/>
  <c r="Y495" i="7" a="1"/>
  <c r="Y495" i="7"/>
  <c r="Z495" i="7" a="1"/>
  <c r="Z495" i="7"/>
  <c r="B496" i="7" a="1"/>
  <c r="B496" i="7"/>
  <c r="C496" i="7" a="1"/>
  <c r="C496" i="7"/>
  <c r="D496" i="7" a="1"/>
  <c r="D496" i="7"/>
  <c r="E496" i="7" a="1"/>
  <c r="E496" i="7"/>
  <c r="F496" i="7" a="1"/>
  <c r="F496" i="7"/>
  <c r="G496" i="7" a="1"/>
  <c r="G496" i="7"/>
  <c r="H496" i="7" a="1"/>
  <c r="H496" i="7"/>
  <c r="I496" i="7" a="1"/>
  <c r="I496" i="7"/>
  <c r="J496" i="7" a="1"/>
  <c r="J496" i="7"/>
  <c r="K496" i="7" a="1"/>
  <c r="K496" i="7"/>
  <c r="L496" i="7" a="1"/>
  <c r="L496" i="7"/>
  <c r="M496" i="7" a="1"/>
  <c r="M496" i="7"/>
  <c r="N496" i="7" a="1"/>
  <c r="N496" i="7"/>
  <c r="O496" i="7" a="1"/>
  <c r="O496" i="7"/>
  <c r="P496" i="7" a="1"/>
  <c r="P496" i="7"/>
  <c r="Q496" i="7" a="1"/>
  <c r="Q496" i="7"/>
  <c r="R496" i="7" a="1"/>
  <c r="R496" i="7"/>
  <c r="S496" i="7" a="1"/>
  <c r="S496" i="7"/>
  <c r="T496" i="7" a="1"/>
  <c r="T496" i="7"/>
  <c r="U496" i="7" a="1"/>
  <c r="U496" i="7"/>
  <c r="V496" i="7" a="1"/>
  <c r="V496" i="7"/>
  <c r="W496" i="7" a="1"/>
  <c r="W496" i="7"/>
  <c r="X496" i="7" a="1"/>
  <c r="X496" i="7"/>
  <c r="Y496" i="7" a="1"/>
  <c r="Y496" i="7"/>
  <c r="Z496" i="7" a="1"/>
  <c r="Z496" i="7"/>
  <c r="B497" i="7" a="1"/>
  <c r="B497" i="7"/>
  <c r="C497" i="7" a="1"/>
  <c r="C497" i="7"/>
  <c r="D497" i="7" a="1"/>
  <c r="D497" i="7"/>
  <c r="E497" i="7" a="1"/>
  <c r="E497" i="7"/>
  <c r="F497" i="7" a="1"/>
  <c r="F497" i="7"/>
  <c r="G497" i="7" a="1"/>
  <c r="G497" i="7"/>
  <c r="H497" i="7" a="1"/>
  <c r="H497" i="7"/>
  <c r="I497" i="7" a="1"/>
  <c r="I497" i="7"/>
  <c r="J497" i="7" a="1"/>
  <c r="J497" i="7"/>
  <c r="K497" i="7" a="1"/>
  <c r="K497" i="7"/>
  <c r="L497" i="7" a="1"/>
  <c r="L497" i="7"/>
  <c r="M497" i="7" a="1"/>
  <c r="M497" i="7"/>
  <c r="N497" i="7" a="1"/>
  <c r="N497" i="7"/>
  <c r="O497" i="7" a="1"/>
  <c r="O497" i="7"/>
  <c r="P497" i="7" a="1"/>
  <c r="P497" i="7"/>
  <c r="Q497" i="7" a="1"/>
  <c r="Q497" i="7"/>
  <c r="R497" i="7" a="1"/>
  <c r="R497" i="7"/>
  <c r="S497" i="7" a="1"/>
  <c r="S497" i="7"/>
  <c r="T497" i="7" a="1"/>
  <c r="T497" i="7"/>
  <c r="U497" i="7" a="1"/>
  <c r="U497" i="7"/>
  <c r="V497" i="7" a="1"/>
  <c r="V497" i="7"/>
  <c r="W497" i="7" a="1"/>
  <c r="W497" i="7"/>
  <c r="X497" i="7" a="1"/>
  <c r="X497" i="7"/>
  <c r="Y497" i="7" a="1"/>
  <c r="Y497" i="7"/>
  <c r="Z497" i="7" a="1"/>
  <c r="Z497" i="7"/>
  <c r="B498" i="7" a="1"/>
  <c r="B498" i="7"/>
  <c r="C498" i="7" a="1"/>
  <c r="C498" i="7"/>
  <c r="D498" i="7" a="1"/>
  <c r="D498" i="7"/>
  <c r="E498" i="7" a="1"/>
  <c r="E498" i="7"/>
  <c r="F498" i="7" a="1"/>
  <c r="F498" i="7"/>
  <c r="G498" i="7" a="1"/>
  <c r="G498" i="7"/>
  <c r="H498" i="7" a="1"/>
  <c r="H498" i="7"/>
  <c r="I498" i="7" a="1"/>
  <c r="I498" i="7"/>
  <c r="J498" i="7" a="1"/>
  <c r="J498" i="7"/>
  <c r="K498" i="7" a="1"/>
  <c r="K498" i="7"/>
  <c r="L498" i="7" a="1"/>
  <c r="L498" i="7"/>
  <c r="M498" i="7" a="1"/>
  <c r="M498" i="7"/>
  <c r="N498" i="7" a="1"/>
  <c r="N498" i="7"/>
  <c r="O498" i="7" a="1"/>
  <c r="O498" i="7"/>
  <c r="P498" i="7" a="1"/>
  <c r="P498" i="7"/>
  <c r="Q498" i="7" a="1"/>
  <c r="Q498" i="7"/>
  <c r="R498" i="7" a="1"/>
  <c r="R498" i="7"/>
  <c r="S498" i="7" a="1"/>
  <c r="S498" i="7"/>
  <c r="T498" i="7" a="1"/>
  <c r="T498" i="7"/>
  <c r="U498" i="7" a="1"/>
  <c r="U498" i="7"/>
  <c r="V498" i="7" a="1"/>
  <c r="V498" i="7"/>
  <c r="W498" i="7" a="1"/>
  <c r="W498" i="7"/>
  <c r="X498" i="7" a="1"/>
  <c r="X498" i="7"/>
  <c r="Y498" i="7" a="1"/>
  <c r="Y498" i="7"/>
  <c r="Z498" i="7" a="1"/>
  <c r="Z498" i="7"/>
  <c r="B499" i="7" a="1"/>
  <c r="B499" i="7"/>
  <c r="C499" i="7" a="1"/>
  <c r="C499" i="7"/>
  <c r="D499" i="7" a="1"/>
  <c r="D499" i="7"/>
  <c r="E499" i="7" a="1"/>
  <c r="E499" i="7"/>
  <c r="F499" i="7" a="1"/>
  <c r="F499" i="7"/>
  <c r="G499" i="7" a="1"/>
  <c r="G499" i="7"/>
  <c r="H499" i="7" a="1"/>
  <c r="H499" i="7"/>
  <c r="I499" i="7" a="1"/>
  <c r="I499" i="7"/>
  <c r="J499" i="7" a="1"/>
  <c r="J499" i="7"/>
  <c r="K499" i="7" a="1"/>
  <c r="K499" i="7"/>
  <c r="L499" i="7" a="1"/>
  <c r="L499" i="7"/>
  <c r="M499" i="7" a="1"/>
  <c r="M499" i="7"/>
  <c r="N499" i="7" a="1"/>
  <c r="N499" i="7"/>
  <c r="O499" i="7" a="1"/>
  <c r="O499" i="7"/>
  <c r="P499" i="7" a="1"/>
  <c r="P499" i="7"/>
  <c r="Q499" i="7" a="1"/>
  <c r="Q499" i="7"/>
  <c r="R499" i="7" a="1"/>
  <c r="R499" i="7"/>
  <c r="S499" i="7" a="1"/>
  <c r="S499" i="7"/>
  <c r="T499" i="7" a="1"/>
  <c r="T499" i="7"/>
  <c r="U499" i="7" a="1"/>
  <c r="U499" i="7"/>
  <c r="V499" i="7" a="1"/>
  <c r="V499" i="7"/>
  <c r="W499" i="7" a="1"/>
  <c r="W499" i="7"/>
  <c r="X499" i="7" a="1"/>
  <c r="X499" i="7"/>
  <c r="Y499" i="7" a="1"/>
  <c r="Y499" i="7"/>
  <c r="Z499" i="7" a="1"/>
  <c r="Z499" i="7"/>
  <c r="B500" i="7" a="1"/>
  <c r="B500" i="7"/>
  <c r="C500" i="7" a="1"/>
  <c r="C500" i="7"/>
  <c r="D500" i="7" a="1"/>
  <c r="D500" i="7"/>
  <c r="E500" i="7" a="1"/>
  <c r="E500" i="7"/>
  <c r="F500" i="7" a="1"/>
  <c r="F500" i="7"/>
  <c r="G500" i="7" a="1"/>
  <c r="G500" i="7"/>
  <c r="H500" i="7" a="1"/>
  <c r="H500" i="7"/>
  <c r="I500" i="7" a="1"/>
  <c r="I500" i="7"/>
  <c r="J500" i="7" a="1"/>
  <c r="J500" i="7"/>
  <c r="K500" i="7" a="1"/>
  <c r="K500" i="7"/>
  <c r="L500" i="7" a="1"/>
  <c r="L500" i="7"/>
  <c r="M500" i="7" a="1"/>
  <c r="M500" i="7"/>
  <c r="N500" i="7" a="1"/>
  <c r="N500" i="7"/>
  <c r="O500" i="7" a="1"/>
  <c r="O500" i="7"/>
  <c r="P500" i="7" a="1"/>
  <c r="P500" i="7"/>
  <c r="Q500" i="7" a="1"/>
  <c r="Q500" i="7"/>
  <c r="R500" i="7" a="1"/>
  <c r="R500" i="7"/>
  <c r="S500" i="7" a="1"/>
  <c r="S500" i="7"/>
  <c r="T500" i="7" a="1"/>
  <c r="T500" i="7"/>
  <c r="U500" i="7" a="1"/>
  <c r="U500" i="7"/>
  <c r="V500" i="7" a="1"/>
  <c r="V500" i="7"/>
  <c r="W500" i="7" a="1"/>
  <c r="W500" i="7"/>
  <c r="X500" i="7" a="1"/>
  <c r="X500" i="7"/>
  <c r="Y500" i="7" a="1"/>
  <c r="Y500" i="7"/>
  <c r="Z500" i="7" a="1"/>
  <c r="Z500" i="7"/>
  <c r="B501" i="7" a="1"/>
  <c r="B501" i="7"/>
  <c r="C501" i="7" a="1"/>
  <c r="C501" i="7"/>
  <c r="D501" i="7" a="1"/>
  <c r="D501" i="7"/>
  <c r="E501" i="7" a="1"/>
  <c r="E501" i="7"/>
  <c r="F501" i="7" a="1"/>
  <c r="F501" i="7"/>
  <c r="G501" i="7" a="1"/>
  <c r="G501" i="7"/>
  <c r="H501" i="7" a="1"/>
  <c r="H501" i="7"/>
  <c r="I501" i="7" a="1"/>
  <c r="I501" i="7"/>
  <c r="J501" i="7" a="1"/>
  <c r="J501" i="7"/>
  <c r="K501" i="7" a="1"/>
  <c r="K501" i="7"/>
  <c r="L501" i="7" a="1"/>
  <c r="L501" i="7"/>
  <c r="M501" i="7" a="1"/>
  <c r="M501" i="7"/>
  <c r="N501" i="7" a="1"/>
  <c r="N501" i="7"/>
  <c r="O501" i="7" a="1"/>
  <c r="O501" i="7"/>
  <c r="P501" i="7" a="1"/>
  <c r="P501" i="7"/>
  <c r="Q501" i="7" a="1"/>
  <c r="Q501" i="7"/>
  <c r="R501" i="7" a="1"/>
  <c r="R501" i="7"/>
  <c r="S501" i="7" a="1"/>
  <c r="S501" i="7"/>
  <c r="T501" i="7" a="1"/>
  <c r="T501" i="7"/>
  <c r="U501" i="7" a="1"/>
  <c r="U501" i="7"/>
  <c r="V501" i="7" a="1"/>
  <c r="V501" i="7"/>
  <c r="W501" i="7" a="1"/>
  <c r="W501" i="7"/>
  <c r="X501" i="7" a="1"/>
  <c r="X501" i="7"/>
  <c r="Y501" i="7" a="1"/>
  <c r="Y501" i="7"/>
  <c r="Z501" i="7" a="1"/>
  <c r="Z501" i="7"/>
  <c r="B502" i="7" a="1"/>
  <c r="B502" i="7"/>
  <c r="C502" i="7" a="1"/>
  <c r="C502" i="7"/>
  <c r="D502" i="7" a="1"/>
  <c r="D502" i="7"/>
  <c r="E502" i="7" a="1"/>
  <c r="E502" i="7"/>
  <c r="F502" i="7" a="1"/>
  <c r="F502" i="7"/>
  <c r="G502" i="7" a="1"/>
  <c r="G502" i="7"/>
  <c r="H502" i="7" a="1"/>
  <c r="H502" i="7"/>
  <c r="I502" i="7" a="1"/>
  <c r="I502" i="7"/>
  <c r="J502" i="7" a="1"/>
  <c r="J502" i="7"/>
  <c r="K502" i="7" a="1"/>
  <c r="K502" i="7"/>
  <c r="L502" i="7" a="1"/>
  <c r="L502" i="7"/>
  <c r="M502" i="7" a="1"/>
  <c r="M502" i="7"/>
  <c r="N502" i="7" a="1"/>
  <c r="N502" i="7"/>
  <c r="O502" i="7" a="1"/>
  <c r="O502" i="7"/>
  <c r="P502" i="7" a="1"/>
  <c r="P502" i="7"/>
  <c r="Q502" i="7" a="1"/>
  <c r="Q502" i="7"/>
  <c r="R502" i="7" a="1"/>
  <c r="R502" i="7"/>
  <c r="S502" i="7" a="1"/>
  <c r="S502" i="7"/>
  <c r="T502" i="7" a="1"/>
  <c r="T502" i="7"/>
  <c r="U502" i="7" a="1"/>
  <c r="U502" i="7"/>
  <c r="V502" i="7" a="1"/>
  <c r="V502" i="7"/>
  <c r="W502" i="7" a="1"/>
  <c r="W502" i="7"/>
  <c r="X502" i="7" a="1"/>
  <c r="X502" i="7"/>
  <c r="Y502" i="7" a="1"/>
  <c r="Y502" i="7"/>
  <c r="Z502" i="7" a="1"/>
  <c r="Z502" i="7"/>
  <c r="B503" i="7" a="1"/>
  <c r="B503" i="7"/>
  <c r="C503" i="7" a="1"/>
  <c r="C503" i="7"/>
  <c r="D503" i="7" a="1"/>
  <c r="D503" i="7"/>
  <c r="E503" i="7" a="1"/>
  <c r="E503" i="7"/>
  <c r="F503" i="7" a="1"/>
  <c r="F503" i="7"/>
  <c r="G503" i="7" a="1"/>
  <c r="G503" i="7"/>
  <c r="H503" i="7" a="1"/>
  <c r="H503" i="7"/>
  <c r="I503" i="7" a="1"/>
  <c r="I503" i="7"/>
  <c r="J503" i="7" a="1"/>
  <c r="J503" i="7"/>
  <c r="K503" i="7" a="1"/>
  <c r="K503" i="7"/>
  <c r="L503" i="7" a="1"/>
  <c r="L503" i="7"/>
  <c r="M503" i="7" a="1"/>
  <c r="M503" i="7"/>
  <c r="N503" i="7" a="1"/>
  <c r="N503" i="7"/>
  <c r="O503" i="7" a="1"/>
  <c r="O503" i="7"/>
  <c r="P503" i="7" a="1"/>
  <c r="P503" i="7"/>
  <c r="Q503" i="7" a="1"/>
  <c r="Q503" i="7"/>
  <c r="R503" i="7" a="1"/>
  <c r="R503" i="7"/>
  <c r="S503" i="7" a="1"/>
  <c r="S503" i="7"/>
  <c r="T503" i="7" a="1"/>
  <c r="T503" i="7"/>
  <c r="U503" i="7" a="1"/>
  <c r="U503" i="7"/>
  <c r="V503" i="7" a="1"/>
  <c r="V503" i="7"/>
  <c r="W503" i="7" a="1"/>
  <c r="W503" i="7"/>
  <c r="X503" i="7" a="1"/>
  <c r="X503" i="7"/>
  <c r="Y503" i="7" a="1"/>
  <c r="Y503" i="7"/>
  <c r="Z503" i="7" a="1"/>
  <c r="Z503" i="7"/>
  <c r="B504" i="7" a="1"/>
  <c r="B504" i="7"/>
  <c r="C504" i="7" a="1"/>
  <c r="C504" i="7"/>
  <c r="D504" i="7" a="1"/>
  <c r="D504" i="7"/>
  <c r="E504" i="7" a="1"/>
  <c r="E504" i="7"/>
  <c r="F504" i="7" a="1"/>
  <c r="F504" i="7"/>
  <c r="G504" i="7" a="1"/>
  <c r="G504" i="7"/>
  <c r="H504" i="7" a="1"/>
  <c r="H504" i="7"/>
  <c r="I504" i="7" a="1"/>
  <c r="I504" i="7"/>
  <c r="J504" i="7" a="1"/>
  <c r="J504" i="7"/>
  <c r="K504" i="7" a="1"/>
  <c r="K504" i="7"/>
  <c r="L504" i="7" a="1"/>
  <c r="L504" i="7"/>
  <c r="M504" i="7" a="1"/>
  <c r="M504" i="7"/>
  <c r="N504" i="7" a="1"/>
  <c r="N504" i="7"/>
  <c r="O504" i="7" a="1"/>
  <c r="O504" i="7"/>
  <c r="P504" i="7" a="1"/>
  <c r="P504" i="7"/>
  <c r="Q504" i="7" a="1"/>
  <c r="Q504" i="7"/>
  <c r="R504" i="7" a="1"/>
  <c r="R504" i="7"/>
  <c r="S504" i="7" a="1"/>
  <c r="S504" i="7"/>
  <c r="T504" i="7" a="1"/>
  <c r="T504" i="7"/>
  <c r="U504" i="7" a="1"/>
  <c r="U504" i="7"/>
  <c r="V504" i="7" a="1"/>
  <c r="V504" i="7"/>
  <c r="W504" i="7" a="1"/>
  <c r="W504" i="7"/>
  <c r="X504" i="7" a="1"/>
  <c r="X504" i="7"/>
  <c r="Y504" i="7" a="1"/>
  <c r="Y504" i="7"/>
  <c r="Z504" i="7" a="1"/>
  <c r="Z504" i="7"/>
  <c r="B505" i="7" a="1"/>
  <c r="B505" i="7"/>
  <c r="C505" i="7" a="1"/>
  <c r="C505" i="7"/>
  <c r="D505" i="7" a="1"/>
  <c r="D505" i="7"/>
  <c r="E505" i="7" a="1"/>
  <c r="E505" i="7"/>
  <c r="F505" i="7" a="1"/>
  <c r="F505" i="7"/>
  <c r="G505" i="7" a="1"/>
  <c r="G505" i="7"/>
  <c r="H505" i="7" a="1"/>
  <c r="H505" i="7"/>
  <c r="I505" i="7" a="1"/>
  <c r="I505" i="7"/>
  <c r="J505" i="7" a="1"/>
  <c r="J505" i="7"/>
  <c r="K505" i="7" a="1"/>
  <c r="K505" i="7"/>
  <c r="L505" i="7" a="1"/>
  <c r="L505" i="7"/>
  <c r="M505" i="7" a="1"/>
  <c r="M505" i="7"/>
  <c r="N505" i="7" a="1"/>
  <c r="N505" i="7"/>
  <c r="O505" i="7" a="1"/>
  <c r="O505" i="7"/>
  <c r="P505" i="7" a="1"/>
  <c r="P505" i="7"/>
  <c r="Q505" i="7" a="1"/>
  <c r="Q505" i="7"/>
  <c r="R505" i="7" a="1"/>
  <c r="R505" i="7"/>
  <c r="S505" i="7" a="1"/>
  <c r="S505" i="7"/>
  <c r="T505" i="7" a="1"/>
  <c r="T505" i="7"/>
  <c r="U505" i="7" a="1"/>
  <c r="U505" i="7"/>
  <c r="V505" i="7" a="1"/>
  <c r="V505" i="7"/>
  <c r="W505" i="7" a="1"/>
  <c r="W505" i="7"/>
  <c r="X505" i="7" a="1"/>
  <c r="X505" i="7"/>
  <c r="Y505" i="7" a="1"/>
  <c r="Y505" i="7"/>
  <c r="Z505" i="7" a="1"/>
  <c r="Z505" i="7"/>
  <c r="B506" i="7" a="1"/>
  <c r="B506" i="7"/>
  <c r="C506" i="7" a="1"/>
  <c r="C506" i="7"/>
  <c r="D506" i="7" a="1"/>
  <c r="D506" i="7"/>
  <c r="E506" i="7" a="1"/>
  <c r="E506" i="7"/>
  <c r="F506" i="7" a="1"/>
  <c r="F506" i="7"/>
  <c r="G506" i="7" a="1"/>
  <c r="G506" i="7"/>
  <c r="H506" i="7" a="1"/>
  <c r="H506" i="7"/>
  <c r="I506" i="7" a="1"/>
  <c r="I506" i="7"/>
  <c r="J506" i="7" a="1"/>
  <c r="J506" i="7"/>
  <c r="K506" i="7" a="1"/>
  <c r="K506" i="7"/>
  <c r="L506" i="7" a="1"/>
  <c r="L506" i="7"/>
  <c r="M506" i="7" a="1"/>
  <c r="M506" i="7"/>
  <c r="N506" i="7" a="1"/>
  <c r="N506" i="7"/>
  <c r="O506" i="7" a="1"/>
  <c r="O506" i="7"/>
  <c r="P506" i="7" a="1"/>
  <c r="P506" i="7"/>
  <c r="Q506" i="7" a="1"/>
  <c r="Q506" i="7"/>
  <c r="R506" i="7" a="1"/>
  <c r="R506" i="7"/>
  <c r="S506" i="7" a="1"/>
  <c r="S506" i="7"/>
  <c r="T506" i="7" a="1"/>
  <c r="T506" i="7"/>
  <c r="U506" i="7" a="1"/>
  <c r="U506" i="7"/>
  <c r="V506" i="7" a="1"/>
  <c r="V506" i="7"/>
  <c r="W506" i="7" a="1"/>
  <c r="W506" i="7"/>
  <c r="X506" i="7" a="1"/>
  <c r="X506" i="7"/>
  <c r="Y506" i="7" a="1"/>
  <c r="Y506" i="7"/>
  <c r="Z506" i="7" a="1"/>
  <c r="Z506" i="7"/>
  <c r="B507" i="7" a="1"/>
  <c r="B507" i="7"/>
  <c r="C507" i="7" a="1"/>
  <c r="C507" i="7"/>
  <c r="D507" i="7" a="1"/>
  <c r="D507" i="7"/>
  <c r="E507" i="7" a="1"/>
  <c r="E507" i="7"/>
  <c r="F507" i="7" a="1"/>
  <c r="F507" i="7"/>
  <c r="G507" i="7" a="1"/>
  <c r="G507" i="7"/>
  <c r="H507" i="7" a="1"/>
  <c r="H507" i="7"/>
  <c r="I507" i="7" a="1"/>
  <c r="I507" i="7"/>
  <c r="J507" i="7" a="1"/>
  <c r="J507" i="7"/>
  <c r="K507" i="7" a="1"/>
  <c r="K507" i="7"/>
  <c r="L507" i="7" a="1"/>
  <c r="L507" i="7"/>
  <c r="M507" i="7" a="1"/>
  <c r="M507" i="7"/>
  <c r="N507" i="7" a="1"/>
  <c r="N507" i="7"/>
  <c r="O507" i="7" a="1"/>
  <c r="O507" i="7"/>
  <c r="P507" i="7" a="1"/>
  <c r="P507" i="7"/>
  <c r="Q507" i="7" a="1"/>
  <c r="Q507" i="7"/>
  <c r="R507" i="7" a="1"/>
  <c r="R507" i="7"/>
  <c r="S507" i="7" a="1"/>
  <c r="S507" i="7"/>
  <c r="T507" i="7" a="1"/>
  <c r="T507" i="7"/>
  <c r="U507" i="7" a="1"/>
  <c r="U507" i="7"/>
  <c r="V507" i="7" a="1"/>
  <c r="V507" i="7"/>
  <c r="W507" i="7" a="1"/>
  <c r="W507" i="7"/>
  <c r="X507" i="7" a="1"/>
  <c r="X507" i="7"/>
  <c r="Y507" i="7" a="1"/>
  <c r="Y507" i="7"/>
  <c r="Z507" i="7" a="1"/>
  <c r="Z507" i="7"/>
  <c r="A3" i="7" a="1"/>
  <c r="A3" i="7"/>
  <c r="B508" i="7" a="1"/>
  <c r="B508" i="7"/>
  <c r="C508" i="7" a="1"/>
  <c r="C508" i="7"/>
  <c r="D508" i="7" a="1"/>
  <c r="D508" i="7"/>
  <c r="E508" i="7" a="1"/>
  <c r="E508" i="7"/>
  <c r="F508" i="7" a="1"/>
  <c r="F508" i="7"/>
  <c r="G508" i="7" a="1"/>
  <c r="G508" i="7"/>
  <c r="H508" i="7" a="1"/>
  <c r="H508" i="7"/>
  <c r="I508" i="7" a="1"/>
  <c r="I508" i="7"/>
  <c r="J508" i="7" a="1"/>
  <c r="J508" i="7"/>
  <c r="K508" i="7" a="1"/>
  <c r="K508" i="7"/>
  <c r="L508" i="7" a="1"/>
  <c r="L508" i="7"/>
  <c r="M508" i="7" a="1"/>
  <c r="M508" i="7"/>
  <c r="N508" i="7" a="1"/>
  <c r="N508" i="7"/>
  <c r="O508" i="7" a="1"/>
  <c r="O508" i="7"/>
  <c r="P508" i="7" a="1"/>
  <c r="P508" i="7"/>
  <c r="Q508" i="7" a="1"/>
  <c r="Q508" i="7"/>
  <c r="R508" i="7" a="1"/>
  <c r="R508" i="7"/>
  <c r="S508" i="7" a="1"/>
  <c r="S508" i="7"/>
  <c r="T508" i="7" a="1"/>
  <c r="T508" i="7"/>
  <c r="U508" i="7" a="1"/>
  <c r="U508" i="7"/>
  <c r="V508" i="7" a="1"/>
  <c r="V508" i="7"/>
  <c r="W508" i="7" a="1"/>
  <c r="W508" i="7"/>
  <c r="X508" i="7" a="1"/>
  <c r="X508" i="7"/>
  <c r="Y508" i="7" a="1"/>
  <c r="Y508" i="7"/>
  <c r="Z508" i="7" a="1"/>
  <c r="Z508" i="7"/>
  <c r="B509" i="7" a="1"/>
  <c r="B509" i="7"/>
  <c r="C509" i="7" a="1"/>
  <c r="C509" i="7"/>
  <c r="D509" i="7" a="1"/>
  <c r="D509" i="7"/>
  <c r="E509" i="7" a="1"/>
  <c r="E509" i="7"/>
  <c r="F509" i="7" a="1"/>
  <c r="F509" i="7"/>
  <c r="G509" i="7" a="1"/>
  <c r="G509" i="7"/>
  <c r="H509" i="7" a="1"/>
  <c r="H509" i="7"/>
  <c r="I509" i="7" a="1"/>
  <c r="I509" i="7"/>
  <c r="J509" i="7" a="1"/>
  <c r="J509" i="7"/>
  <c r="K509" i="7" a="1"/>
  <c r="K509" i="7"/>
  <c r="L509" i="7" a="1"/>
  <c r="L509" i="7"/>
  <c r="M509" i="7" a="1"/>
  <c r="M509" i="7"/>
  <c r="N509" i="7" a="1"/>
  <c r="N509" i="7"/>
  <c r="O509" i="7" a="1"/>
  <c r="O509" i="7"/>
  <c r="P509" i="7" a="1"/>
  <c r="P509" i="7"/>
  <c r="Q509" i="7" a="1"/>
  <c r="Q509" i="7"/>
  <c r="R509" i="7" a="1"/>
  <c r="R509" i="7"/>
  <c r="S509" i="7" a="1"/>
  <c r="S509" i="7"/>
  <c r="T509" i="7" a="1"/>
  <c r="T509" i="7"/>
  <c r="U509" i="7" a="1"/>
  <c r="U509" i="7"/>
  <c r="V509" i="7" a="1"/>
  <c r="V509" i="7"/>
  <c r="W509" i="7" a="1"/>
  <c r="W509" i="7"/>
  <c r="X509" i="7" a="1"/>
  <c r="X509" i="7"/>
  <c r="Y509" i="7" a="1"/>
  <c r="Y509" i="7"/>
  <c r="Z509" i="7" a="1"/>
  <c r="Z509" i="7"/>
  <c r="B510" i="7" a="1"/>
  <c r="B510" i="7"/>
  <c r="C510" i="7" a="1"/>
  <c r="C510" i="7"/>
  <c r="D510" i="7" a="1"/>
  <c r="D510" i="7"/>
  <c r="E510" i="7" a="1"/>
  <c r="E510" i="7"/>
  <c r="F510" i="7" a="1"/>
  <c r="F510" i="7"/>
  <c r="G510" i="7" a="1"/>
  <c r="G510" i="7"/>
  <c r="H510" i="7" a="1"/>
  <c r="H510" i="7"/>
  <c r="I510" i="7" a="1"/>
  <c r="I510" i="7"/>
  <c r="J510" i="7" a="1"/>
  <c r="J510" i="7"/>
  <c r="K510" i="7" a="1"/>
  <c r="K510" i="7"/>
  <c r="L510" i="7" a="1"/>
  <c r="L510" i="7"/>
  <c r="M510" i="7" a="1"/>
  <c r="M510" i="7"/>
  <c r="N510" i="7" a="1"/>
  <c r="N510" i="7"/>
  <c r="O510" i="7" a="1"/>
  <c r="O510" i="7"/>
  <c r="P510" i="7" a="1"/>
  <c r="P510" i="7"/>
  <c r="Q510" i="7" a="1"/>
  <c r="Q510" i="7"/>
  <c r="R510" i="7" a="1"/>
  <c r="R510" i="7"/>
  <c r="S510" i="7" a="1"/>
  <c r="S510" i="7"/>
  <c r="T510" i="7" a="1"/>
  <c r="T510" i="7"/>
  <c r="U510" i="7" a="1"/>
  <c r="U510" i="7"/>
  <c r="V510" i="7" a="1"/>
  <c r="V510" i="7"/>
  <c r="W510" i="7" a="1"/>
  <c r="W510" i="7"/>
  <c r="X510" i="7" a="1"/>
  <c r="X510" i="7"/>
  <c r="Y510" i="7" a="1"/>
  <c r="Y510" i="7"/>
  <c r="Z510" i="7" a="1"/>
  <c r="Z510" i="7"/>
  <c r="B4" i="9" a="1"/>
  <c r="B4" i="9"/>
  <c r="C4" i="9" a="1"/>
  <c r="C4" i="9"/>
  <c r="D4" i="9" a="1"/>
  <c r="D4" i="9"/>
  <c r="E4" i="9" a="1"/>
  <c r="E4" i="9"/>
  <c r="F4" i="9" a="1"/>
  <c r="F4" i="9"/>
  <c r="G4" i="9" a="1"/>
  <c r="G4" i="9"/>
  <c r="H4" i="9" a="1"/>
  <c r="H4" i="9"/>
  <c r="I4" i="9" a="1"/>
  <c r="I4" i="9"/>
  <c r="J4" i="9" a="1"/>
  <c r="J4" i="9"/>
  <c r="K4" i="9" a="1"/>
  <c r="K4" i="9"/>
  <c r="L4" i="9" a="1"/>
  <c r="L4" i="9"/>
  <c r="M4" i="9" a="1"/>
  <c r="M4" i="9"/>
  <c r="N4" i="9" a="1"/>
  <c r="N4" i="9"/>
  <c r="O4" i="9" a="1"/>
  <c r="O4" i="9"/>
  <c r="P4" i="9" a="1"/>
  <c r="P4" i="9"/>
  <c r="Q4" i="9" a="1"/>
  <c r="Q4" i="9"/>
  <c r="R4" i="9" a="1"/>
  <c r="R4" i="9"/>
  <c r="S4" i="9" a="1"/>
  <c r="S4" i="9"/>
  <c r="T4" i="9" a="1"/>
  <c r="T4" i="9"/>
  <c r="U4" i="9" a="1"/>
  <c r="U4" i="9"/>
  <c r="V4" i="9" a="1"/>
  <c r="V4" i="9"/>
  <c r="W4" i="9" a="1"/>
  <c r="W4" i="9"/>
  <c r="X4" i="9" a="1"/>
  <c r="X4" i="9"/>
  <c r="Y4" i="9" a="1"/>
  <c r="Y4" i="9"/>
  <c r="Z4" i="9" a="1"/>
  <c r="Z4" i="9"/>
  <c r="B5" i="9" a="1"/>
  <c r="B5" i="9"/>
  <c r="C5" i="9" a="1"/>
  <c r="C5" i="9"/>
  <c r="D5" i="9" a="1"/>
  <c r="D5" i="9"/>
  <c r="E5" i="9" a="1"/>
  <c r="E5" i="9"/>
  <c r="F5" i="9" a="1"/>
  <c r="F5" i="9"/>
  <c r="G5" i="9" a="1"/>
  <c r="G5" i="9"/>
  <c r="H5" i="9" a="1"/>
  <c r="H5" i="9"/>
  <c r="I5" i="9" a="1"/>
  <c r="I5" i="9"/>
  <c r="J5" i="9" a="1"/>
  <c r="J5" i="9"/>
  <c r="K5" i="9" a="1"/>
  <c r="K5" i="9"/>
  <c r="L5" i="9" a="1"/>
  <c r="L5" i="9"/>
  <c r="M5" i="9" a="1"/>
  <c r="M5" i="9"/>
  <c r="N5" i="9" a="1"/>
  <c r="N5" i="9"/>
  <c r="O5" i="9" a="1"/>
  <c r="O5" i="9"/>
  <c r="P5" i="9" a="1"/>
  <c r="P5" i="9"/>
  <c r="Q5" i="9" a="1"/>
  <c r="Q5" i="9"/>
  <c r="R5" i="9" a="1"/>
  <c r="R5" i="9"/>
  <c r="S5" i="9" a="1"/>
  <c r="S5" i="9"/>
  <c r="T5" i="9" a="1"/>
  <c r="T5" i="9"/>
  <c r="U5" i="9" a="1"/>
  <c r="U5" i="9"/>
  <c r="V5" i="9" a="1"/>
  <c r="V5" i="9"/>
  <c r="W5" i="9" a="1"/>
  <c r="W5" i="9"/>
  <c r="X5" i="9" a="1"/>
  <c r="X5" i="9"/>
  <c r="Y5" i="9" a="1"/>
  <c r="Y5" i="9"/>
  <c r="Z5" i="9" a="1"/>
  <c r="Z5" i="9"/>
  <c r="B6" i="9" a="1"/>
  <c r="B6" i="9"/>
  <c r="C6" i="9" a="1"/>
  <c r="C6" i="9"/>
  <c r="D6" i="9" a="1"/>
  <c r="D6" i="9"/>
  <c r="E6" i="9" a="1"/>
  <c r="E6" i="9"/>
  <c r="F6" i="9" a="1"/>
  <c r="F6" i="9"/>
  <c r="G6" i="9" a="1"/>
  <c r="G6" i="9"/>
  <c r="H6" i="9" a="1"/>
  <c r="H6" i="9"/>
  <c r="I6" i="9" a="1"/>
  <c r="I6" i="9"/>
  <c r="J6" i="9" a="1"/>
  <c r="J6" i="9"/>
  <c r="K6" i="9" a="1"/>
  <c r="K6" i="9"/>
  <c r="L6" i="9" a="1"/>
  <c r="L6" i="9"/>
  <c r="M6" i="9" a="1"/>
  <c r="M6" i="9"/>
  <c r="N6" i="9" a="1"/>
  <c r="N6" i="9"/>
  <c r="O6" i="9" a="1"/>
  <c r="O6" i="9"/>
  <c r="P6" i="9" a="1"/>
  <c r="P6" i="9"/>
  <c r="Q6" i="9" a="1"/>
  <c r="Q6" i="9"/>
  <c r="R6" i="9" a="1"/>
  <c r="R6" i="9"/>
  <c r="S6" i="9" a="1"/>
  <c r="S6" i="9"/>
  <c r="T6" i="9" a="1"/>
  <c r="T6" i="9"/>
  <c r="U6" i="9" a="1"/>
  <c r="U6" i="9"/>
  <c r="V6" i="9" a="1"/>
  <c r="V6" i="9"/>
  <c r="W6" i="9" a="1"/>
  <c r="W6" i="9"/>
  <c r="X6" i="9" a="1"/>
  <c r="X6" i="9"/>
  <c r="Y6" i="9" a="1"/>
  <c r="Y6" i="9"/>
  <c r="Z6" i="9" a="1"/>
  <c r="Z6" i="9"/>
  <c r="B7" i="9" a="1"/>
  <c r="B7" i="9"/>
  <c r="C7" i="9" a="1"/>
  <c r="C7" i="9"/>
  <c r="D7" i="9" a="1"/>
  <c r="D7" i="9"/>
  <c r="E7" i="9" a="1"/>
  <c r="E7" i="9"/>
  <c r="F7" i="9" a="1"/>
  <c r="F7" i="9"/>
  <c r="G7" i="9" a="1"/>
  <c r="G7" i="9"/>
  <c r="H7" i="9" a="1"/>
  <c r="H7" i="9"/>
  <c r="I7" i="9" a="1"/>
  <c r="I7" i="9"/>
  <c r="J7" i="9" a="1"/>
  <c r="J7" i="9"/>
  <c r="K7" i="9" a="1"/>
  <c r="K7" i="9"/>
  <c r="L7" i="9" a="1"/>
  <c r="L7" i="9"/>
  <c r="M7" i="9" a="1"/>
  <c r="M7" i="9"/>
  <c r="N7" i="9" a="1"/>
  <c r="N7" i="9"/>
  <c r="O7" i="9" a="1"/>
  <c r="O7" i="9"/>
  <c r="P7" i="9" a="1"/>
  <c r="P7" i="9"/>
  <c r="Q7" i="9" a="1"/>
  <c r="Q7" i="9"/>
  <c r="R7" i="9" a="1"/>
  <c r="R7" i="9"/>
  <c r="S7" i="9" a="1"/>
  <c r="S7" i="9"/>
  <c r="T7" i="9" a="1"/>
  <c r="T7" i="9"/>
  <c r="U7" i="9" a="1"/>
  <c r="U7" i="9"/>
  <c r="V7" i="9" a="1"/>
  <c r="V7" i="9"/>
  <c r="W7" i="9" a="1"/>
  <c r="W7" i="9"/>
  <c r="X7" i="9" a="1"/>
  <c r="X7" i="9"/>
  <c r="Y7" i="9" a="1"/>
  <c r="Y7" i="9"/>
  <c r="Z7" i="9" a="1"/>
  <c r="Z7" i="9"/>
  <c r="B8" i="9" a="1"/>
  <c r="B8" i="9"/>
  <c r="C8" i="9" a="1"/>
  <c r="C8" i="9"/>
  <c r="D8" i="9" a="1"/>
  <c r="D8" i="9"/>
  <c r="E8" i="9" a="1"/>
  <c r="E8" i="9"/>
  <c r="F8" i="9" a="1"/>
  <c r="F8" i="9"/>
  <c r="G8" i="9" a="1"/>
  <c r="G8" i="9"/>
  <c r="H8" i="9" a="1"/>
  <c r="H8" i="9"/>
  <c r="I8" i="9" a="1"/>
  <c r="I8" i="9"/>
  <c r="J8" i="9" a="1"/>
  <c r="J8" i="9"/>
  <c r="K8" i="9" a="1"/>
  <c r="K8" i="9"/>
  <c r="L8" i="9" a="1"/>
  <c r="L8" i="9"/>
  <c r="M8" i="9" a="1"/>
  <c r="M8" i="9"/>
  <c r="N8" i="9" a="1"/>
  <c r="N8" i="9"/>
  <c r="O8" i="9" a="1"/>
  <c r="O8" i="9"/>
  <c r="P8" i="9" a="1"/>
  <c r="P8" i="9"/>
  <c r="Q8" i="9" a="1"/>
  <c r="Q8" i="9"/>
  <c r="R8" i="9" a="1"/>
  <c r="R8" i="9"/>
  <c r="S8" i="9" a="1"/>
  <c r="S8" i="9"/>
  <c r="T8" i="9" a="1"/>
  <c r="T8" i="9"/>
  <c r="U8" i="9" a="1"/>
  <c r="U8" i="9"/>
  <c r="V8" i="9" a="1"/>
  <c r="V8" i="9"/>
  <c r="W8" i="9" a="1"/>
  <c r="W8" i="9"/>
  <c r="X8" i="9" a="1"/>
  <c r="X8" i="9"/>
  <c r="Y8" i="9" a="1"/>
  <c r="Y8" i="9"/>
  <c r="Z8" i="9" a="1"/>
  <c r="Z8" i="9"/>
  <c r="B9" i="9" a="1"/>
  <c r="B9" i="9"/>
  <c r="C9" i="9" a="1"/>
  <c r="C9" i="9"/>
  <c r="D9" i="9" a="1"/>
  <c r="D9" i="9"/>
  <c r="E9" i="9" a="1"/>
  <c r="E9" i="9"/>
  <c r="F9" i="9" a="1"/>
  <c r="F9" i="9"/>
  <c r="G9" i="9" a="1"/>
  <c r="G9" i="9"/>
  <c r="H9" i="9" a="1"/>
  <c r="H9" i="9"/>
  <c r="I9" i="9" a="1"/>
  <c r="I9" i="9"/>
  <c r="J9" i="9" a="1"/>
  <c r="J9" i="9"/>
  <c r="K9" i="9" a="1"/>
  <c r="K9" i="9"/>
  <c r="L9" i="9" a="1"/>
  <c r="L9" i="9"/>
  <c r="M9" i="9" a="1"/>
  <c r="M9" i="9"/>
  <c r="N9" i="9" a="1"/>
  <c r="N9" i="9"/>
  <c r="O9" i="9" a="1"/>
  <c r="O9" i="9"/>
  <c r="P9" i="9" a="1"/>
  <c r="P9" i="9"/>
  <c r="Q9" i="9" a="1"/>
  <c r="Q9" i="9"/>
  <c r="R9" i="9" a="1"/>
  <c r="R9" i="9"/>
  <c r="S9" i="9" a="1"/>
  <c r="S9" i="9"/>
  <c r="T9" i="9" a="1"/>
  <c r="T9" i="9"/>
  <c r="U9" i="9" a="1"/>
  <c r="U9" i="9"/>
  <c r="V9" i="9" a="1"/>
  <c r="V9" i="9"/>
  <c r="W9" i="9" a="1"/>
  <c r="W9" i="9"/>
  <c r="X9" i="9" a="1"/>
  <c r="X9" i="9"/>
  <c r="Y9" i="9" a="1"/>
  <c r="Y9" i="9"/>
  <c r="Z9" i="9" a="1"/>
  <c r="Z9" i="9"/>
  <c r="B10" i="9" a="1"/>
  <c r="B10" i="9"/>
  <c r="C10" i="9" a="1"/>
  <c r="C10" i="9"/>
  <c r="D10" i="9" a="1"/>
  <c r="D10" i="9"/>
  <c r="E10" i="9" a="1"/>
  <c r="E10" i="9"/>
  <c r="F10" i="9" a="1"/>
  <c r="F10" i="9"/>
  <c r="G10" i="9" a="1"/>
  <c r="G10" i="9"/>
  <c r="H10" i="9" a="1"/>
  <c r="H10" i="9"/>
  <c r="I10" i="9" a="1"/>
  <c r="I10" i="9"/>
  <c r="J10" i="9" a="1"/>
  <c r="J10" i="9"/>
  <c r="K10" i="9" a="1"/>
  <c r="K10" i="9"/>
  <c r="L10" i="9" a="1"/>
  <c r="L10" i="9"/>
  <c r="M10" i="9" a="1"/>
  <c r="M10" i="9"/>
  <c r="N10" i="9" a="1"/>
  <c r="N10" i="9"/>
  <c r="O10" i="9" a="1"/>
  <c r="O10" i="9"/>
  <c r="P10" i="9" a="1"/>
  <c r="P10" i="9"/>
  <c r="Q10" i="9" a="1"/>
  <c r="Q10" i="9"/>
  <c r="R10" i="9" a="1"/>
  <c r="R10" i="9"/>
  <c r="S10" i="9" a="1"/>
  <c r="S10" i="9"/>
  <c r="T10" i="9" a="1"/>
  <c r="T10" i="9"/>
  <c r="U10" i="9" a="1"/>
  <c r="U10" i="9"/>
  <c r="V10" i="9" a="1"/>
  <c r="V10" i="9"/>
  <c r="W10" i="9" a="1"/>
  <c r="W10" i="9"/>
  <c r="X10" i="9" a="1"/>
  <c r="X10" i="9"/>
  <c r="Y10" i="9" a="1"/>
  <c r="Y10" i="9"/>
  <c r="Z10" i="9" a="1"/>
  <c r="Z10" i="9"/>
  <c r="B11" i="9" a="1"/>
  <c r="B11" i="9"/>
  <c r="C11" i="9" a="1"/>
  <c r="C11" i="9"/>
  <c r="D11" i="9" a="1"/>
  <c r="D11" i="9"/>
  <c r="E11" i="9" a="1"/>
  <c r="E11" i="9"/>
  <c r="F11" i="9" a="1"/>
  <c r="F11" i="9"/>
  <c r="G11" i="9" a="1"/>
  <c r="G11" i="9"/>
  <c r="H11" i="9" a="1"/>
  <c r="H11" i="9"/>
  <c r="I11" i="9" a="1"/>
  <c r="I11" i="9"/>
  <c r="J11" i="9" a="1"/>
  <c r="J11" i="9"/>
  <c r="K11" i="9" a="1"/>
  <c r="K11" i="9"/>
  <c r="L11" i="9" a="1"/>
  <c r="L11" i="9"/>
  <c r="M11" i="9" a="1"/>
  <c r="M11" i="9"/>
  <c r="N11" i="9" a="1"/>
  <c r="N11" i="9"/>
  <c r="O11" i="9" a="1"/>
  <c r="O11" i="9"/>
  <c r="P11" i="9" a="1"/>
  <c r="P11" i="9"/>
  <c r="Q11" i="9" a="1"/>
  <c r="Q11" i="9"/>
  <c r="R11" i="9" a="1"/>
  <c r="R11" i="9"/>
  <c r="S11" i="9" a="1"/>
  <c r="S11" i="9"/>
  <c r="T11" i="9" a="1"/>
  <c r="T11" i="9"/>
  <c r="U11" i="9" a="1"/>
  <c r="U11" i="9"/>
  <c r="V11" i="9" a="1"/>
  <c r="V11" i="9"/>
  <c r="W11" i="9" a="1"/>
  <c r="W11" i="9"/>
  <c r="X11" i="9" a="1"/>
  <c r="X11" i="9"/>
  <c r="Y11" i="9" a="1"/>
  <c r="Y11" i="9"/>
  <c r="Z11" i="9" a="1"/>
  <c r="Z11" i="9"/>
  <c r="B12" i="9" a="1"/>
  <c r="B12" i="9"/>
  <c r="C12" i="9" a="1"/>
  <c r="C12" i="9"/>
  <c r="D12" i="9" a="1"/>
  <c r="D12" i="9"/>
  <c r="E12" i="9" a="1"/>
  <c r="E12" i="9"/>
  <c r="F12" i="9" a="1"/>
  <c r="F12" i="9"/>
  <c r="G12" i="9" a="1"/>
  <c r="G12" i="9"/>
  <c r="H12" i="9" a="1"/>
  <c r="H12" i="9"/>
  <c r="I12" i="9" a="1"/>
  <c r="I12" i="9"/>
  <c r="J12" i="9" a="1"/>
  <c r="J12" i="9"/>
  <c r="K12" i="9" a="1"/>
  <c r="K12" i="9"/>
  <c r="L12" i="9" a="1"/>
  <c r="L12" i="9"/>
  <c r="M12" i="9" a="1"/>
  <c r="M12" i="9"/>
  <c r="N12" i="9" a="1"/>
  <c r="N12" i="9"/>
  <c r="O12" i="9" a="1"/>
  <c r="O12" i="9"/>
  <c r="P12" i="9" a="1"/>
  <c r="P12" i="9"/>
  <c r="Q12" i="9" a="1"/>
  <c r="Q12" i="9"/>
  <c r="R12" i="9" a="1"/>
  <c r="R12" i="9"/>
  <c r="S12" i="9" a="1"/>
  <c r="S12" i="9"/>
  <c r="T12" i="9" a="1"/>
  <c r="T12" i="9"/>
  <c r="U12" i="9" a="1"/>
  <c r="U12" i="9"/>
  <c r="V12" i="9" a="1"/>
  <c r="V12" i="9"/>
  <c r="W12" i="9" a="1"/>
  <c r="W12" i="9"/>
  <c r="X12" i="9" a="1"/>
  <c r="X12" i="9"/>
  <c r="Y12" i="9" a="1"/>
  <c r="Y12" i="9"/>
  <c r="Z12" i="9" a="1"/>
  <c r="Z12" i="9"/>
  <c r="B13" i="9" a="1"/>
  <c r="B13" i="9"/>
  <c r="C13" i="9" a="1"/>
  <c r="C13" i="9"/>
  <c r="D13" i="9" a="1"/>
  <c r="D13" i="9"/>
  <c r="E13" i="9" a="1"/>
  <c r="E13" i="9"/>
  <c r="F13" i="9" a="1"/>
  <c r="F13" i="9"/>
  <c r="G13" i="9" a="1"/>
  <c r="G13" i="9"/>
  <c r="H13" i="9" a="1"/>
  <c r="H13" i="9"/>
  <c r="I13" i="9" a="1"/>
  <c r="I13" i="9"/>
  <c r="J13" i="9" a="1"/>
  <c r="J13" i="9"/>
  <c r="K13" i="9" a="1"/>
  <c r="K13" i="9"/>
  <c r="L13" i="9" a="1"/>
  <c r="L13" i="9"/>
  <c r="M13" i="9" a="1"/>
  <c r="M13" i="9"/>
  <c r="N13" i="9" a="1"/>
  <c r="N13" i="9"/>
  <c r="O13" i="9" a="1"/>
  <c r="O13" i="9"/>
  <c r="P13" i="9" a="1"/>
  <c r="P13" i="9"/>
  <c r="Q13" i="9" a="1"/>
  <c r="Q13" i="9"/>
  <c r="R13" i="9" a="1"/>
  <c r="R13" i="9"/>
  <c r="S13" i="9" a="1"/>
  <c r="S13" i="9"/>
  <c r="T13" i="9" a="1"/>
  <c r="T13" i="9"/>
  <c r="U13" i="9" a="1"/>
  <c r="U13" i="9"/>
  <c r="V13" i="9" a="1"/>
  <c r="V13" i="9"/>
  <c r="W13" i="9" a="1"/>
  <c r="W13" i="9"/>
  <c r="X13" i="9" a="1"/>
  <c r="X13" i="9"/>
  <c r="Y13" i="9" a="1"/>
  <c r="Y13" i="9"/>
  <c r="Z13" i="9" a="1"/>
  <c r="Z13" i="9"/>
  <c r="B14" i="9" a="1"/>
  <c r="B14" i="9"/>
  <c r="C14" i="9" a="1"/>
  <c r="C14" i="9"/>
  <c r="D14" i="9" a="1"/>
  <c r="D14" i="9"/>
  <c r="E14" i="9" a="1"/>
  <c r="E14" i="9"/>
  <c r="F14" i="9" a="1"/>
  <c r="F14" i="9"/>
  <c r="G14" i="9" a="1"/>
  <c r="G14" i="9"/>
  <c r="H14" i="9" a="1"/>
  <c r="H14" i="9"/>
  <c r="I14" i="9" a="1"/>
  <c r="I14" i="9"/>
  <c r="J14" i="9" a="1"/>
  <c r="J14" i="9"/>
  <c r="K14" i="9" a="1"/>
  <c r="K14" i="9"/>
  <c r="L14" i="9" a="1"/>
  <c r="L14" i="9"/>
  <c r="M14" i="9" a="1"/>
  <c r="M14" i="9"/>
  <c r="N14" i="9" a="1"/>
  <c r="N14" i="9"/>
  <c r="O14" i="9" a="1"/>
  <c r="O14" i="9"/>
  <c r="P14" i="9" a="1"/>
  <c r="P14" i="9"/>
  <c r="Q14" i="9" a="1"/>
  <c r="Q14" i="9"/>
  <c r="R14" i="9" a="1"/>
  <c r="R14" i="9"/>
  <c r="S14" i="9" a="1"/>
  <c r="S14" i="9"/>
  <c r="T14" i="9" a="1"/>
  <c r="T14" i="9"/>
  <c r="U14" i="9" a="1"/>
  <c r="U14" i="9"/>
  <c r="V14" i="9" a="1"/>
  <c r="V14" i="9"/>
  <c r="W14" i="9" a="1"/>
  <c r="W14" i="9"/>
  <c r="X14" i="9" a="1"/>
  <c r="X14" i="9"/>
  <c r="Y14" i="9" a="1"/>
  <c r="Y14" i="9"/>
  <c r="Z14" i="9" a="1"/>
  <c r="Z14" i="9"/>
  <c r="B15" i="9" a="1"/>
  <c r="B15" i="9"/>
  <c r="C15" i="9" a="1"/>
  <c r="C15" i="9"/>
  <c r="D15" i="9" a="1"/>
  <c r="D15" i="9"/>
  <c r="E15" i="9" a="1"/>
  <c r="E15" i="9"/>
  <c r="F15" i="9" a="1"/>
  <c r="F15" i="9"/>
  <c r="G15" i="9" a="1"/>
  <c r="G15" i="9"/>
  <c r="H15" i="9" a="1"/>
  <c r="H15" i="9"/>
  <c r="I15" i="9" a="1"/>
  <c r="I15" i="9"/>
  <c r="J15" i="9" a="1"/>
  <c r="J15" i="9"/>
  <c r="K15" i="9" a="1"/>
  <c r="K15" i="9"/>
  <c r="L15" i="9" a="1"/>
  <c r="L15" i="9"/>
  <c r="M15" i="9" a="1"/>
  <c r="M15" i="9"/>
  <c r="N15" i="9" a="1"/>
  <c r="N15" i="9"/>
  <c r="O15" i="9" a="1"/>
  <c r="O15" i="9"/>
  <c r="P15" i="9" a="1"/>
  <c r="P15" i="9"/>
  <c r="Q15" i="9" a="1"/>
  <c r="Q15" i="9"/>
  <c r="R15" i="9" a="1"/>
  <c r="R15" i="9"/>
  <c r="S15" i="9" a="1"/>
  <c r="S15" i="9"/>
  <c r="T15" i="9" a="1"/>
  <c r="T15" i="9"/>
  <c r="U15" i="9" a="1"/>
  <c r="U15" i="9"/>
  <c r="V15" i="9" a="1"/>
  <c r="V15" i="9"/>
  <c r="W15" i="9" a="1"/>
  <c r="W15" i="9"/>
  <c r="X15" i="9" a="1"/>
  <c r="X15" i="9"/>
  <c r="Y15" i="9" a="1"/>
  <c r="Y15" i="9"/>
  <c r="Z15" i="9" a="1"/>
  <c r="Z15" i="9"/>
  <c r="B16" i="9" a="1"/>
  <c r="B16" i="9"/>
  <c r="C16" i="9" a="1"/>
  <c r="C16" i="9"/>
  <c r="D16" i="9" a="1"/>
  <c r="D16" i="9"/>
  <c r="E16" i="9" a="1"/>
  <c r="E16" i="9"/>
  <c r="F16" i="9" a="1"/>
  <c r="F16" i="9"/>
  <c r="G16" i="9" a="1"/>
  <c r="G16" i="9"/>
  <c r="H16" i="9" a="1"/>
  <c r="H16" i="9"/>
  <c r="I16" i="9" a="1"/>
  <c r="I16" i="9"/>
  <c r="J16" i="9" a="1"/>
  <c r="J16" i="9"/>
  <c r="K16" i="9" a="1"/>
  <c r="K16" i="9"/>
  <c r="L16" i="9" a="1"/>
  <c r="L16" i="9"/>
  <c r="M16" i="9" a="1"/>
  <c r="M16" i="9"/>
  <c r="N16" i="9" a="1"/>
  <c r="N16" i="9"/>
  <c r="O16" i="9" a="1"/>
  <c r="O16" i="9"/>
  <c r="P16" i="9" a="1"/>
  <c r="P16" i="9"/>
  <c r="Q16" i="9" a="1"/>
  <c r="Q16" i="9"/>
  <c r="R16" i="9" a="1"/>
  <c r="R16" i="9"/>
  <c r="S16" i="9" a="1"/>
  <c r="S16" i="9"/>
  <c r="T16" i="9" a="1"/>
  <c r="T16" i="9"/>
  <c r="U16" i="9" a="1"/>
  <c r="U16" i="9"/>
  <c r="V16" i="9" a="1"/>
  <c r="V16" i="9"/>
  <c r="W16" i="9" a="1"/>
  <c r="W16" i="9"/>
  <c r="X16" i="9" a="1"/>
  <c r="X16" i="9"/>
  <c r="Y16" i="9" a="1"/>
  <c r="Y16" i="9"/>
  <c r="Z16" i="9" a="1"/>
  <c r="Z16" i="9"/>
  <c r="B17" i="9" a="1"/>
  <c r="B17" i="9"/>
  <c r="C17" i="9" a="1"/>
  <c r="C17" i="9"/>
  <c r="D17" i="9" a="1"/>
  <c r="D17" i="9"/>
  <c r="E17" i="9" a="1"/>
  <c r="E17" i="9"/>
  <c r="F17" i="9" a="1"/>
  <c r="F17" i="9"/>
  <c r="G17" i="9" a="1"/>
  <c r="G17" i="9"/>
  <c r="H17" i="9" a="1"/>
  <c r="H17" i="9"/>
  <c r="I17" i="9" a="1"/>
  <c r="I17" i="9"/>
  <c r="J17" i="9" a="1"/>
  <c r="J17" i="9"/>
  <c r="K17" i="9" a="1"/>
  <c r="K17" i="9"/>
  <c r="L17" i="9" a="1"/>
  <c r="L17" i="9"/>
  <c r="M17" i="9" a="1"/>
  <c r="M17" i="9"/>
  <c r="N17" i="9" a="1"/>
  <c r="N17" i="9"/>
  <c r="O17" i="9" a="1"/>
  <c r="O17" i="9"/>
  <c r="P17" i="9" a="1"/>
  <c r="P17" i="9"/>
  <c r="Q17" i="9" a="1"/>
  <c r="Q17" i="9"/>
  <c r="R17" i="9" a="1"/>
  <c r="R17" i="9"/>
  <c r="S17" i="9" a="1"/>
  <c r="S17" i="9"/>
  <c r="T17" i="9" a="1"/>
  <c r="T17" i="9"/>
  <c r="U17" i="9" a="1"/>
  <c r="U17" i="9"/>
  <c r="V17" i="9" a="1"/>
  <c r="V17" i="9"/>
  <c r="W17" i="9" a="1"/>
  <c r="W17" i="9"/>
  <c r="X17" i="9" a="1"/>
  <c r="X17" i="9"/>
  <c r="Y17" i="9" a="1"/>
  <c r="Y17" i="9"/>
  <c r="Z17" i="9" a="1"/>
  <c r="Z17" i="9"/>
  <c r="B18" i="9" a="1"/>
  <c r="B18" i="9"/>
  <c r="C18" i="9" a="1"/>
  <c r="C18" i="9"/>
  <c r="D18" i="9" a="1"/>
  <c r="D18" i="9"/>
  <c r="E18" i="9" a="1"/>
  <c r="E18" i="9"/>
  <c r="F18" i="9" a="1"/>
  <c r="F18" i="9"/>
  <c r="G18" i="9" a="1"/>
  <c r="G18" i="9"/>
  <c r="H18" i="9" a="1"/>
  <c r="H18" i="9"/>
  <c r="I18" i="9" a="1"/>
  <c r="I18" i="9"/>
  <c r="J18" i="9" a="1"/>
  <c r="J18" i="9"/>
  <c r="K18" i="9" a="1"/>
  <c r="K18" i="9"/>
  <c r="L18" i="9" a="1"/>
  <c r="L18" i="9"/>
  <c r="M18" i="9" a="1"/>
  <c r="M18" i="9"/>
  <c r="N18" i="9" a="1"/>
  <c r="N18" i="9"/>
  <c r="O18" i="9" a="1"/>
  <c r="O18" i="9"/>
  <c r="P18" i="9" a="1"/>
  <c r="P18" i="9"/>
  <c r="Q18" i="9" a="1"/>
  <c r="Q18" i="9"/>
  <c r="R18" i="9" a="1"/>
  <c r="R18" i="9"/>
  <c r="S18" i="9" a="1"/>
  <c r="S18" i="9"/>
  <c r="T18" i="9" a="1"/>
  <c r="T18" i="9"/>
  <c r="U18" i="9" a="1"/>
  <c r="U18" i="9"/>
  <c r="V18" i="9" a="1"/>
  <c r="V18" i="9"/>
  <c r="W18" i="9" a="1"/>
  <c r="W18" i="9"/>
  <c r="X18" i="9" a="1"/>
  <c r="X18" i="9"/>
  <c r="Y18" i="9" a="1"/>
  <c r="Y18" i="9"/>
  <c r="Z18" i="9" a="1"/>
  <c r="Z18" i="9"/>
  <c r="B19" i="9" a="1"/>
  <c r="B19" i="9"/>
  <c r="C19" i="9" a="1"/>
  <c r="C19" i="9"/>
  <c r="D19" i="9" a="1"/>
  <c r="D19" i="9"/>
  <c r="E19" i="9" a="1"/>
  <c r="E19" i="9"/>
  <c r="F19" i="9" a="1"/>
  <c r="F19" i="9"/>
  <c r="G19" i="9" a="1"/>
  <c r="G19" i="9"/>
  <c r="H19" i="9" a="1"/>
  <c r="H19" i="9"/>
  <c r="I19" i="9" a="1"/>
  <c r="I19" i="9"/>
  <c r="J19" i="9" a="1"/>
  <c r="J19" i="9"/>
  <c r="K19" i="9" a="1"/>
  <c r="K19" i="9"/>
  <c r="L19" i="9" a="1"/>
  <c r="L19" i="9"/>
  <c r="M19" i="9" a="1"/>
  <c r="M19" i="9"/>
  <c r="N19" i="9" a="1"/>
  <c r="N19" i="9"/>
  <c r="O19" i="9" a="1"/>
  <c r="O19" i="9"/>
  <c r="P19" i="9" a="1"/>
  <c r="P19" i="9"/>
  <c r="Q19" i="9" a="1"/>
  <c r="Q19" i="9"/>
  <c r="R19" i="9" a="1"/>
  <c r="R19" i="9"/>
  <c r="S19" i="9" a="1"/>
  <c r="S19" i="9"/>
  <c r="T19" i="9" a="1"/>
  <c r="T19" i="9"/>
  <c r="U19" i="9" a="1"/>
  <c r="U19" i="9"/>
  <c r="V19" i="9" a="1"/>
  <c r="V19" i="9"/>
  <c r="W19" i="9" a="1"/>
  <c r="W19" i="9"/>
  <c r="X19" i="9" a="1"/>
  <c r="X19" i="9"/>
  <c r="Y19" i="9" a="1"/>
  <c r="Y19" i="9"/>
  <c r="Z19" i="9" a="1"/>
  <c r="Z19" i="9"/>
  <c r="B20" i="9" a="1"/>
  <c r="B20" i="9"/>
  <c r="C20" i="9" a="1"/>
  <c r="C20" i="9"/>
  <c r="D20" i="9" a="1"/>
  <c r="D20" i="9"/>
  <c r="E20" i="9" a="1"/>
  <c r="E20" i="9"/>
  <c r="F20" i="9" a="1"/>
  <c r="F20" i="9"/>
  <c r="G20" i="9" a="1"/>
  <c r="G20" i="9"/>
  <c r="H20" i="9" a="1"/>
  <c r="H20" i="9"/>
  <c r="I20" i="9" a="1"/>
  <c r="I20" i="9"/>
  <c r="J20" i="9" a="1"/>
  <c r="J20" i="9"/>
  <c r="K20" i="9" a="1"/>
  <c r="K20" i="9"/>
  <c r="L20" i="9" a="1"/>
  <c r="L20" i="9"/>
  <c r="M20" i="9" a="1"/>
  <c r="M20" i="9"/>
  <c r="N20" i="9" a="1"/>
  <c r="N20" i="9"/>
  <c r="O20" i="9" a="1"/>
  <c r="O20" i="9"/>
  <c r="P20" i="9" a="1"/>
  <c r="P20" i="9"/>
  <c r="Q20" i="9" a="1"/>
  <c r="Q20" i="9"/>
  <c r="R20" i="9" a="1"/>
  <c r="R20" i="9"/>
  <c r="S20" i="9" a="1"/>
  <c r="S20" i="9"/>
  <c r="T20" i="9" a="1"/>
  <c r="T20" i="9"/>
  <c r="U20" i="9" a="1"/>
  <c r="U20" i="9"/>
  <c r="V20" i="9" a="1"/>
  <c r="V20" i="9"/>
  <c r="W20" i="9" a="1"/>
  <c r="W20" i="9"/>
  <c r="X20" i="9" a="1"/>
  <c r="X20" i="9"/>
  <c r="Y20" i="9" a="1"/>
  <c r="Y20" i="9"/>
  <c r="Z20" i="9" a="1"/>
  <c r="Z20" i="9"/>
  <c r="B21" i="9" a="1"/>
  <c r="B21" i="9"/>
  <c r="C21" i="9" a="1"/>
  <c r="C21" i="9"/>
  <c r="D21" i="9" a="1"/>
  <c r="D21" i="9"/>
  <c r="E21" i="9" a="1"/>
  <c r="E21" i="9"/>
  <c r="F21" i="9" a="1"/>
  <c r="F21" i="9"/>
  <c r="G21" i="9" a="1"/>
  <c r="G21" i="9"/>
  <c r="H21" i="9" a="1"/>
  <c r="H21" i="9"/>
  <c r="I21" i="9" a="1"/>
  <c r="I21" i="9"/>
  <c r="J21" i="9" a="1"/>
  <c r="J21" i="9"/>
  <c r="K21" i="9" a="1"/>
  <c r="K21" i="9"/>
  <c r="L21" i="9" a="1"/>
  <c r="L21" i="9"/>
  <c r="M21" i="9" a="1"/>
  <c r="M21" i="9"/>
  <c r="N21" i="9" a="1"/>
  <c r="N21" i="9"/>
  <c r="O21" i="9" a="1"/>
  <c r="O21" i="9"/>
  <c r="P21" i="9" a="1"/>
  <c r="P21" i="9"/>
  <c r="Q21" i="9" a="1"/>
  <c r="Q21" i="9"/>
  <c r="R21" i="9" a="1"/>
  <c r="R21" i="9"/>
  <c r="S21" i="9" a="1"/>
  <c r="S21" i="9"/>
  <c r="T21" i="9" a="1"/>
  <c r="T21" i="9"/>
  <c r="U21" i="9" a="1"/>
  <c r="U21" i="9"/>
  <c r="V21" i="9" a="1"/>
  <c r="V21" i="9"/>
  <c r="W21" i="9" a="1"/>
  <c r="W21" i="9"/>
  <c r="X21" i="9" a="1"/>
  <c r="X21" i="9"/>
  <c r="Y21" i="9" a="1"/>
  <c r="Y21" i="9"/>
  <c r="Z21" i="9" a="1"/>
  <c r="Z21" i="9"/>
  <c r="B22" i="9" a="1"/>
  <c r="B22" i="9"/>
  <c r="C22" i="9" a="1"/>
  <c r="C22" i="9"/>
  <c r="D22" i="9" a="1"/>
  <c r="D22" i="9"/>
  <c r="E22" i="9" a="1"/>
  <c r="E22" i="9"/>
  <c r="F22" i="9" a="1"/>
  <c r="F22" i="9"/>
  <c r="G22" i="9" a="1"/>
  <c r="G22" i="9"/>
  <c r="H22" i="9" a="1"/>
  <c r="H22" i="9"/>
  <c r="I22" i="9" a="1"/>
  <c r="I22" i="9"/>
  <c r="J22" i="9" a="1"/>
  <c r="J22" i="9"/>
  <c r="K22" i="9" a="1"/>
  <c r="K22" i="9"/>
  <c r="L22" i="9" a="1"/>
  <c r="L22" i="9"/>
  <c r="M22" i="9" a="1"/>
  <c r="M22" i="9"/>
  <c r="N22" i="9" a="1"/>
  <c r="N22" i="9"/>
  <c r="O22" i="9" a="1"/>
  <c r="O22" i="9"/>
  <c r="P22" i="9" a="1"/>
  <c r="P22" i="9"/>
  <c r="Q22" i="9" a="1"/>
  <c r="Q22" i="9"/>
  <c r="R22" i="9" a="1"/>
  <c r="R22" i="9"/>
  <c r="S22" i="9" a="1"/>
  <c r="S22" i="9"/>
  <c r="T22" i="9" a="1"/>
  <c r="T22" i="9"/>
  <c r="U22" i="9" a="1"/>
  <c r="U22" i="9"/>
  <c r="V22" i="9" a="1"/>
  <c r="V22" i="9"/>
  <c r="W22" i="9" a="1"/>
  <c r="W22" i="9"/>
  <c r="X22" i="9" a="1"/>
  <c r="X22" i="9"/>
  <c r="Y22" i="9" a="1"/>
  <c r="Y22" i="9"/>
  <c r="Z22" i="9" a="1"/>
  <c r="Z22" i="9"/>
  <c r="B23" i="9" a="1"/>
  <c r="B23" i="9"/>
  <c r="C23" i="9" a="1"/>
  <c r="C23" i="9"/>
  <c r="D23" i="9" a="1"/>
  <c r="D23" i="9"/>
  <c r="E23" i="9" a="1"/>
  <c r="E23" i="9"/>
  <c r="F23" i="9" a="1"/>
  <c r="F23" i="9"/>
  <c r="G23" i="9" a="1"/>
  <c r="G23" i="9"/>
  <c r="H23" i="9" a="1"/>
  <c r="H23" i="9"/>
  <c r="I23" i="9" a="1"/>
  <c r="I23" i="9"/>
  <c r="J23" i="9" a="1"/>
  <c r="J23" i="9"/>
  <c r="K23" i="9" a="1"/>
  <c r="K23" i="9"/>
  <c r="L23" i="9" a="1"/>
  <c r="L23" i="9"/>
  <c r="M23" i="9" a="1"/>
  <c r="M23" i="9"/>
  <c r="N23" i="9" a="1"/>
  <c r="N23" i="9"/>
  <c r="O23" i="9" a="1"/>
  <c r="O23" i="9"/>
  <c r="P23" i="9" a="1"/>
  <c r="P23" i="9"/>
  <c r="Q23" i="9" a="1"/>
  <c r="Q23" i="9"/>
  <c r="R23" i="9" a="1"/>
  <c r="R23" i="9"/>
  <c r="S23" i="9" a="1"/>
  <c r="S23" i="9"/>
  <c r="T23" i="9" a="1"/>
  <c r="T23" i="9"/>
  <c r="U23" i="9" a="1"/>
  <c r="U23" i="9"/>
  <c r="V23" i="9" a="1"/>
  <c r="V23" i="9"/>
  <c r="W23" i="9" a="1"/>
  <c r="W23" i="9"/>
  <c r="X23" i="9" a="1"/>
  <c r="X23" i="9"/>
  <c r="Y23" i="9" a="1"/>
  <c r="Y23" i="9"/>
  <c r="Z23" i="9" a="1"/>
  <c r="Z23" i="9"/>
  <c r="B24" i="9" a="1"/>
  <c r="B24" i="9"/>
  <c r="C24" i="9" a="1"/>
  <c r="C24" i="9"/>
  <c r="D24" i="9" a="1"/>
  <c r="D24" i="9"/>
  <c r="E24" i="9" a="1"/>
  <c r="E24" i="9"/>
  <c r="F24" i="9" a="1"/>
  <c r="F24" i="9"/>
  <c r="G24" i="9" a="1"/>
  <c r="G24" i="9"/>
  <c r="H24" i="9" a="1"/>
  <c r="H24" i="9"/>
  <c r="I24" i="9" a="1"/>
  <c r="I24" i="9"/>
  <c r="J24" i="9" a="1"/>
  <c r="J24" i="9"/>
  <c r="K24" i="9" a="1"/>
  <c r="K24" i="9"/>
  <c r="L24" i="9" a="1"/>
  <c r="L24" i="9"/>
  <c r="M24" i="9" a="1"/>
  <c r="M24" i="9"/>
  <c r="N24" i="9" a="1"/>
  <c r="N24" i="9"/>
  <c r="O24" i="9" a="1"/>
  <c r="O24" i="9"/>
  <c r="P24" i="9" a="1"/>
  <c r="P24" i="9"/>
  <c r="Q24" i="9" a="1"/>
  <c r="Q24" i="9"/>
  <c r="R24" i="9" a="1"/>
  <c r="R24" i="9"/>
  <c r="S24" i="9" a="1"/>
  <c r="S24" i="9"/>
  <c r="T24" i="9" a="1"/>
  <c r="T24" i="9"/>
  <c r="U24" i="9" a="1"/>
  <c r="U24" i="9"/>
  <c r="V24" i="9" a="1"/>
  <c r="V24" i="9"/>
  <c r="W24" i="9" a="1"/>
  <c r="W24" i="9"/>
  <c r="X24" i="9" a="1"/>
  <c r="X24" i="9"/>
  <c r="Y24" i="9" a="1"/>
  <c r="Y24" i="9"/>
  <c r="Z24" i="9" a="1"/>
  <c r="Z24" i="9"/>
  <c r="B25" i="9" a="1"/>
  <c r="B25" i="9"/>
  <c r="C25" i="9" a="1"/>
  <c r="C25" i="9"/>
  <c r="D25" i="9" a="1"/>
  <c r="D25" i="9"/>
  <c r="E25" i="9" a="1"/>
  <c r="E25" i="9"/>
  <c r="F25" i="9" a="1"/>
  <c r="F25" i="9"/>
  <c r="G25" i="9" a="1"/>
  <c r="G25" i="9"/>
  <c r="H25" i="9" a="1"/>
  <c r="H25" i="9"/>
  <c r="I25" i="9" a="1"/>
  <c r="I25" i="9"/>
  <c r="J25" i="9" a="1"/>
  <c r="J25" i="9"/>
  <c r="K25" i="9" a="1"/>
  <c r="K25" i="9"/>
  <c r="L25" i="9" a="1"/>
  <c r="L25" i="9"/>
  <c r="M25" i="9" a="1"/>
  <c r="M25" i="9"/>
  <c r="N25" i="9" a="1"/>
  <c r="N25" i="9"/>
  <c r="O25" i="9" a="1"/>
  <c r="O25" i="9"/>
  <c r="P25" i="9" a="1"/>
  <c r="P25" i="9"/>
  <c r="Q25" i="9" a="1"/>
  <c r="Q25" i="9"/>
  <c r="R25" i="9" a="1"/>
  <c r="R25" i="9"/>
  <c r="S25" i="9" a="1"/>
  <c r="S25" i="9"/>
  <c r="T25" i="9" a="1"/>
  <c r="T25" i="9"/>
  <c r="U25" i="9" a="1"/>
  <c r="U25" i="9"/>
  <c r="V25" i="9" a="1"/>
  <c r="V25" i="9"/>
  <c r="W25" i="9" a="1"/>
  <c r="W25" i="9"/>
  <c r="X25" i="9" a="1"/>
  <c r="X25" i="9"/>
  <c r="Y25" i="9" a="1"/>
  <c r="Y25" i="9"/>
  <c r="Z25" i="9" a="1"/>
  <c r="Z25" i="9"/>
  <c r="B26" i="9" a="1"/>
  <c r="B26" i="9"/>
  <c r="C26" i="9" a="1"/>
  <c r="C26" i="9"/>
  <c r="D26" i="9" a="1"/>
  <c r="D26" i="9"/>
  <c r="E26" i="9" a="1"/>
  <c r="E26" i="9"/>
  <c r="F26" i="9" a="1"/>
  <c r="F26" i="9"/>
  <c r="G26" i="9" a="1"/>
  <c r="G26" i="9"/>
  <c r="H26" i="9" a="1"/>
  <c r="H26" i="9"/>
  <c r="I26" i="9" a="1"/>
  <c r="I26" i="9"/>
  <c r="J26" i="9" a="1"/>
  <c r="J26" i="9"/>
  <c r="K26" i="9" a="1"/>
  <c r="K26" i="9"/>
  <c r="L26" i="9" a="1"/>
  <c r="L26" i="9"/>
  <c r="M26" i="9" a="1"/>
  <c r="M26" i="9"/>
  <c r="N26" i="9" a="1"/>
  <c r="N26" i="9"/>
  <c r="O26" i="9" a="1"/>
  <c r="O26" i="9"/>
  <c r="P26" i="9" a="1"/>
  <c r="P26" i="9"/>
  <c r="Q26" i="9" a="1"/>
  <c r="Q26" i="9"/>
  <c r="R26" i="9" a="1"/>
  <c r="R26" i="9"/>
  <c r="S26" i="9" a="1"/>
  <c r="S26" i="9"/>
  <c r="T26" i="9" a="1"/>
  <c r="T26" i="9"/>
  <c r="U26" i="9" a="1"/>
  <c r="U26" i="9"/>
  <c r="V26" i="9" a="1"/>
  <c r="V26" i="9"/>
  <c r="W26" i="9" a="1"/>
  <c r="W26" i="9"/>
  <c r="X26" i="9" a="1"/>
  <c r="X26" i="9"/>
  <c r="Y26" i="9" a="1"/>
  <c r="Y26" i="9"/>
  <c r="Z26" i="9" a="1"/>
  <c r="Z26" i="9"/>
  <c r="B27" i="9" a="1"/>
  <c r="B27" i="9"/>
  <c r="C27" i="9" a="1"/>
  <c r="C27" i="9"/>
  <c r="D27" i="9" a="1"/>
  <c r="D27" i="9"/>
  <c r="E27" i="9" a="1"/>
  <c r="E27" i="9"/>
  <c r="F27" i="9" a="1"/>
  <c r="F27" i="9"/>
  <c r="G27" i="9" a="1"/>
  <c r="G27" i="9"/>
  <c r="H27" i="9" a="1"/>
  <c r="H27" i="9"/>
  <c r="I27" i="9" a="1"/>
  <c r="I27" i="9"/>
  <c r="J27" i="9" a="1"/>
  <c r="J27" i="9"/>
  <c r="K27" i="9" a="1"/>
  <c r="K27" i="9"/>
  <c r="L27" i="9" a="1"/>
  <c r="L27" i="9"/>
  <c r="M27" i="9" a="1"/>
  <c r="M27" i="9"/>
  <c r="N27" i="9" a="1"/>
  <c r="N27" i="9"/>
  <c r="O27" i="9" a="1"/>
  <c r="O27" i="9"/>
  <c r="P27" i="9" a="1"/>
  <c r="P27" i="9"/>
  <c r="Q27" i="9" a="1"/>
  <c r="Q27" i="9"/>
  <c r="R27" i="9" a="1"/>
  <c r="R27" i="9"/>
  <c r="S27" i="9" a="1"/>
  <c r="S27" i="9"/>
  <c r="T27" i="9" a="1"/>
  <c r="T27" i="9"/>
  <c r="U27" i="9" a="1"/>
  <c r="U27" i="9"/>
  <c r="V27" i="9" a="1"/>
  <c r="V27" i="9"/>
  <c r="W27" i="9" a="1"/>
  <c r="W27" i="9"/>
  <c r="X27" i="9" a="1"/>
  <c r="X27" i="9"/>
  <c r="Y27" i="9" a="1"/>
  <c r="Y27" i="9"/>
  <c r="Z27" i="9" a="1"/>
  <c r="Z27" i="9"/>
  <c r="B28" i="9" a="1"/>
  <c r="B28" i="9"/>
  <c r="C28" i="9" a="1"/>
  <c r="C28" i="9"/>
  <c r="D28" i="9" a="1"/>
  <c r="D28" i="9"/>
  <c r="E28" i="9" a="1"/>
  <c r="E28" i="9"/>
  <c r="F28" i="9" a="1"/>
  <c r="F28" i="9"/>
  <c r="G28" i="9" a="1"/>
  <c r="G28" i="9"/>
  <c r="H28" i="9" a="1"/>
  <c r="H28" i="9"/>
  <c r="I28" i="9" a="1"/>
  <c r="I28" i="9"/>
  <c r="J28" i="9" a="1"/>
  <c r="J28" i="9"/>
  <c r="K28" i="9" a="1"/>
  <c r="K28" i="9"/>
  <c r="L28" i="9" a="1"/>
  <c r="L28" i="9"/>
  <c r="M28" i="9" a="1"/>
  <c r="M28" i="9"/>
  <c r="N28" i="9" a="1"/>
  <c r="N28" i="9"/>
  <c r="O28" i="9" a="1"/>
  <c r="O28" i="9"/>
  <c r="P28" i="9" a="1"/>
  <c r="P28" i="9"/>
  <c r="Q28" i="9" a="1"/>
  <c r="Q28" i="9"/>
  <c r="R28" i="9" a="1"/>
  <c r="R28" i="9"/>
  <c r="S28" i="9" a="1"/>
  <c r="S28" i="9"/>
  <c r="T28" i="9" a="1"/>
  <c r="T28" i="9"/>
  <c r="U28" i="9" a="1"/>
  <c r="U28" i="9"/>
  <c r="V28" i="9" a="1"/>
  <c r="V28" i="9"/>
  <c r="W28" i="9" a="1"/>
  <c r="W28" i="9"/>
  <c r="X28" i="9" a="1"/>
  <c r="X28" i="9"/>
  <c r="Y28" i="9" a="1"/>
  <c r="Y28" i="9"/>
  <c r="Z28" i="9" a="1"/>
  <c r="Z28" i="9"/>
  <c r="B29" i="9" a="1"/>
  <c r="B29" i="9"/>
  <c r="C29" i="9" a="1"/>
  <c r="C29" i="9"/>
  <c r="D29" i="9" a="1"/>
  <c r="D29" i="9"/>
  <c r="E29" i="9" a="1"/>
  <c r="E29" i="9"/>
  <c r="F29" i="9" a="1"/>
  <c r="F29" i="9"/>
  <c r="G29" i="9" a="1"/>
  <c r="G29" i="9"/>
  <c r="H29" i="9" a="1"/>
  <c r="H29" i="9"/>
  <c r="I29" i="9" a="1"/>
  <c r="I29" i="9"/>
  <c r="J29" i="9" a="1"/>
  <c r="J29" i="9"/>
  <c r="K29" i="9" a="1"/>
  <c r="K29" i="9"/>
  <c r="L29" i="9" a="1"/>
  <c r="L29" i="9"/>
  <c r="M29" i="9" a="1"/>
  <c r="M29" i="9"/>
  <c r="N29" i="9" a="1"/>
  <c r="N29" i="9"/>
  <c r="O29" i="9" a="1"/>
  <c r="O29" i="9"/>
  <c r="P29" i="9" a="1"/>
  <c r="P29" i="9"/>
  <c r="Q29" i="9" a="1"/>
  <c r="Q29" i="9"/>
  <c r="R29" i="9" a="1"/>
  <c r="R29" i="9"/>
  <c r="S29" i="9" a="1"/>
  <c r="S29" i="9"/>
  <c r="T29" i="9" a="1"/>
  <c r="T29" i="9"/>
  <c r="U29" i="9" a="1"/>
  <c r="U29" i="9"/>
  <c r="V29" i="9" a="1"/>
  <c r="V29" i="9"/>
  <c r="W29" i="9" a="1"/>
  <c r="W29" i="9"/>
  <c r="X29" i="9" a="1"/>
  <c r="X29" i="9"/>
  <c r="Y29" i="9" a="1"/>
  <c r="Y29" i="9"/>
  <c r="Z29" i="9" a="1"/>
  <c r="Z29" i="9"/>
  <c r="B30" i="9" a="1"/>
  <c r="B30" i="9"/>
  <c r="C30" i="9" a="1"/>
  <c r="C30" i="9"/>
  <c r="D30" i="9" a="1"/>
  <c r="D30" i="9"/>
  <c r="E30" i="9" a="1"/>
  <c r="E30" i="9"/>
  <c r="F30" i="9" a="1"/>
  <c r="F30" i="9"/>
  <c r="G30" i="9" a="1"/>
  <c r="G30" i="9"/>
  <c r="H30" i="9" a="1"/>
  <c r="H30" i="9"/>
  <c r="I30" i="9" a="1"/>
  <c r="I30" i="9"/>
  <c r="J30" i="9" a="1"/>
  <c r="J30" i="9"/>
  <c r="K30" i="9" a="1"/>
  <c r="K30" i="9"/>
  <c r="L30" i="9" a="1"/>
  <c r="L30" i="9"/>
  <c r="M30" i="9" a="1"/>
  <c r="M30" i="9"/>
  <c r="N30" i="9" a="1"/>
  <c r="N30" i="9"/>
  <c r="O30" i="9" a="1"/>
  <c r="O30" i="9"/>
  <c r="P30" i="9" a="1"/>
  <c r="P30" i="9"/>
  <c r="Q30" i="9" a="1"/>
  <c r="Q30" i="9"/>
  <c r="R30" i="9" a="1"/>
  <c r="R30" i="9"/>
  <c r="S30" i="9" a="1"/>
  <c r="S30" i="9"/>
  <c r="T30" i="9" a="1"/>
  <c r="T30" i="9"/>
  <c r="U30" i="9" a="1"/>
  <c r="U30" i="9"/>
  <c r="V30" i="9" a="1"/>
  <c r="V30" i="9"/>
  <c r="W30" i="9" a="1"/>
  <c r="W30" i="9"/>
  <c r="X30" i="9" a="1"/>
  <c r="X30" i="9"/>
  <c r="Y30" i="9" a="1"/>
  <c r="Y30" i="9"/>
  <c r="Z30" i="9" a="1"/>
  <c r="Z30" i="9"/>
  <c r="B31" i="9" a="1"/>
  <c r="B31" i="9"/>
  <c r="C31" i="9" a="1"/>
  <c r="C31" i="9"/>
  <c r="D31" i="9" a="1"/>
  <c r="D31" i="9"/>
  <c r="E31" i="9" a="1"/>
  <c r="E31" i="9"/>
  <c r="F31" i="9" a="1"/>
  <c r="F31" i="9"/>
  <c r="G31" i="9" a="1"/>
  <c r="G31" i="9"/>
  <c r="H31" i="9" a="1"/>
  <c r="H31" i="9"/>
  <c r="I31" i="9" a="1"/>
  <c r="I31" i="9"/>
  <c r="J31" i="9" a="1"/>
  <c r="J31" i="9"/>
  <c r="K31" i="9" a="1"/>
  <c r="K31" i="9"/>
  <c r="L31" i="9" a="1"/>
  <c r="L31" i="9"/>
  <c r="M31" i="9" a="1"/>
  <c r="M31" i="9"/>
  <c r="N31" i="9" a="1"/>
  <c r="N31" i="9"/>
  <c r="O31" i="9" a="1"/>
  <c r="O31" i="9"/>
  <c r="P31" i="9" a="1"/>
  <c r="P31" i="9"/>
  <c r="Q31" i="9" a="1"/>
  <c r="Q31" i="9"/>
  <c r="R31" i="9" a="1"/>
  <c r="R31" i="9"/>
  <c r="S31" i="9" a="1"/>
  <c r="S31" i="9"/>
  <c r="T31" i="9" a="1"/>
  <c r="T31" i="9"/>
  <c r="U31" i="9" a="1"/>
  <c r="U31" i="9"/>
  <c r="V31" i="9" a="1"/>
  <c r="V31" i="9"/>
  <c r="W31" i="9" a="1"/>
  <c r="W31" i="9"/>
  <c r="X31" i="9" a="1"/>
  <c r="X31" i="9"/>
  <c r="Y31" i="9" a="1"/>
  <c r="Y31" i="9"/>
  <c r="Z31" i="9" a="1"/>
  <c r="Z31" i="9"/>
  <c r="B32" i="9" a="1"/>
  <c r="B32" i="9"/>
  <c r="C32" i="9" a="1"/>
  <c r="C32" i="9"/>
  <c r="D32" i="9" a="1"/>
  <c r="D32" i="9"/>
  <c r="E32" i="9" a="1"/>
  <c r="E32" i="9"/>
  <c r="F32" i="9" a="1"/>
  <c r="F32" i="9"/>
  <c r="G32" i="9" a="1"/>
  <c r="G32" i="9"/>
  <c r="H32" i="9" a="1"/>
  <c r="H32" i="9"/>
  <c r="I32" i="9" a="1"/>
  <c r="I32" i="9"/>
  <c r="J32" i="9" a="1"/>
  <c r="J32" i="9"/>
  <c r="K32" i="9" a="1"/>
  <c r="K32" i="9"/>
  <c r="L32" i="9" a="1"/>
  <c r="L32" i="9"/>
  <c r="M32" i="9" a="1"/>
  <c r="M32" i="9"/>
  <c r="N32" i="9" a="1"/>
  <c r="N32" i="9"/>
  <c r="O32" i="9" a="1"/>
  <c r="O32" i="9"/>
  <c r="P32" i="9" a="1"/>
  <c r="P32" i="9"/>
  <c r="Q32" i="9" a="1"/>
  <c r="Q32" i="9"/>
  <c r="R32" i="9" a="1"/>
  <c r="R32" i="9"/>
  <c r="S32" i="9" a="1"/>
  <c r="S32" i="9"/>
  <c r="T32" i="9" a="1"/>
  <c r="T32" i="9"/>
  <c r="U32" i="9" a="1"/>
  <c r="U32" i="9"/>
  <c r="V32" i="9" a="1"/>
  <c r="V32" i="9"/>
  <c r="W32" i="9" a="1"/>
  <c r="W32" i="9"/>
  <c r="X32" i="9" a="1"/>
  <c r="X32" i="9"/>
  <c r="Y32" i="9" a="1"/>
  <c r="Y32" i="9"/>
  <c r="Z32" i="9" a="1"/>
  <c r="Z32" i="9"/>
  <c r="B33" i="9" a="1"/>
  <c r="B33" i="9"/>
  <c r="C33" i="9" a="1"/>
  <c r="C33" i="9"/>
  <c r="D33" i="9" a="1"/>
  <c r="D33" i="9"/>
  <c r="E33" i="9" a="1"/>
  <c r="E33" i="9"/>
  <c r="F33" i="9" a="1"/>
  <c r="F33" i="9"/>
  <c r="G33" i="9" a="1"/>
  <c r="G33" i="9"/>
  <c r="H33" i="9" a="1"/>
  <c r="H33" i="9"/>
  <c r="I33" i="9" a="1"/>
  <c r="I33" i="9"/>
  <c r="J33" i="9" a="1"/>
  <c r="J33" i="9"/>
  <c r="K33" i="9" a="1"/>
  <c r="K33" i="9"/>
  <c r="L33" i="9" a="1"/>
  <c r="L33" i="9"/>
  <c r="M33" i="9" a="1"/>
  <c r="M33" i="9"/>
  <c r="N33" i="9" a="1"/>
  <c r="N33" i="9"/>
  <c r="O33" i="9" a="1"/>
  <c r="O33" i="9"/>
  <c r="P33" i="9" a="1"/>
  <c r="P33" i="9"/>
  <c r="Q33" i="9" a="1"/>
  <c r="Q33" i="9"/>
  <c r="R33" i="9" a="1"/>
  <c r="R33" i="9"/>
  <c r="S33" i="9" a="1"/>
  <c r="S33" i="9"/>
  <c r="T33" i="9" a="1"/>
  <c r="T33" i="9"/>
  <c r="U33" i="9" a="1"/>
  <c r="U33" i="9"/>
  <c r="V33" i="9" a="1"/>
  <c r="V33" i="9"/>
  <c r="W33" i="9" a="1"/>
  <c r="W33" i="9"/>
  <c r="X33" i="9" a="1"/>
  <c r="X33" i="9"/>
  <c r="Y33" i="9" a="1"/>
  <c r="Y33" i="9"/>
  <c r="Z33" i="9" a="1"/>
  <c r="Z33" i="9"/>
  <c r="B34" i="9" a="1"/>
  <c r="B34" i="9"/>
  <c r="C34" i="9" a="1"/>
  <c r="C34" i="9"/>
  <c r="D34" i="9" a="1"/>
  <c r="D34" i="9"/>
  <c r="E34" i="9" a="1"/>
  <c r="E34" i="9"/>
  <c r="F34" i="9" a="1"/>
  <c r="F34" i="9"/>
  <c r="G34" i="9" a="1"/>
  <c r="G34" i="9"/>
  <c r="H34" i="9" a="1"/>
  <c r="H34" i="9"/>
  <c r="I34" i="9" a="1"/>
  <c r="I34" i="9"/>
  <c r="J34" i="9" a="1"/>
  <c r="J34" i="9"/>
  <c r="K34" i="9" a="1"/>
  <c r="K34" i="9"/>
  <c r="L34" i="9" a="1"/>
  <c r="L34" i="9"/>
  <c r="M34" i="9" a="1"/>
  <c r="M34" i="9"/>
  <c r="N34" i="9" a="1"/>
  <c r="N34" i="9"/>
  <c r="O34" i="9" a="1"/>
  <c r="O34" i="9"/>
  <c r="P34" i="9" a="1"/>
  <c r="P34" i="9"/>
  <c r="Q34" i="9" a="1"/>
  <c r="Q34" i="9"/>
  <c r="R34" i="9" a="1"/>
  <c r="R34" i="9"/>
  <c r="S34" i="9" a="1"/>
  <c r="S34" i="9"/>
  <c r="T34" i="9" a="1"/>
  <c r="T34" i="9"/>
  <c r="U34" i="9" a="1"/>
  <c r="U34" i="9"/>
  <c r="V34" i="9" a="1"/>
  <c r="V34" i="9"/>
  <c r="W34" i="9" a="1"/>
  <c r="W34" i="9"/>
  <c r="X34" i="9" a="1"/>
  <c r="X34" i="9"/>
  <c r="Y34" i="9" a="1"/>
  <c r="Y34" i="9"/>
  <c r="Z34" i="9" a="1"/>
  <c r="Z34" i="9"/>
  <c r="B35" i="9" a="1"/>
  <c r="B35" i="9"/>
  <c r="C35" i="9" a="1"/>
  <c r="C35" i="9"/>
  <c r="D35" i="9" a="1"/>
  <c r="D35" i="9"/>
  <c r="E35" i="9" a="1"/>
  <c r="E35" i="9"/>
  <c r="F35" i="9" a="1"/>
  <c r="F35" i="9"/>
  <c r="G35" i="9" a="1"/>
  <c r="G35" i="9"/>
  <c r="H35" i="9" a="1"/>
  <c r="H35" i="9"/>
  <c r="I35" i="9" a="1"/>
  <c r="I35" i="9"/>
  <c r="J35" i="9" a="1"/>
  <c r="J35" i="9"/>
  <c r="K35" i="9" a="1"/>
  <c r="K35" i="9"/>
  <c r="L35" i="9" a="1"/>
  <c r="L35" i="9"/>
  <c r="M35" i="9" a="1"/>
  <c r="M35" i="9"/>
  <c r="N35" i="9" a="1"/>
  <c r="N35" i="9"/>
  <c r="O35" i="9" a="1"/>
  <c r="O35" i="9"/>
  <c r="P35" i="9" a="1"/>
  <c r="P35" i="9"/>
  <c r="Q35" i="9" a="1"/>
  <c r="Q35" i="9"/>
  <c r="R35" i="9" a="1"/>
  <c r="R35" i="9"/>
  <c r="S35" i="9" a="1"/>
  <c r="S35" i="9"/>
  <c r="T35" i="9" a="1"/>
  <c r="T35" i="9"/>
  <c r="U35" i="9" a="1"/>
  <c r="U35" i="9"/>
  <c r="V35" i="9" a="1"/>
  <c r="V35" i="9"/>
  <c r="W35" i="9" a="1"/>
  <c r="W35" i="9"/>
  <c r="X35" i="9" a="1"/>
  <c r="X35" i="9"/>
  <c r="Y35" i="9" a="1"/>
  <c r="Y35" i="9"/>
  <c r="Z35" i="9" a="1"/>
  <c r="Z35" i="9"/>
  <c r="B36" i="9" a="1"/>
  <c r="B36" i="9"/>
  <c r="C36" i="9" a="1"/>
  <c r="C36" i="9"/>
  <c r="D36" i="9" a="1"/>
  <c r="D36" i="9"/>
  <c r="E36" i="9" a="1"/>
  <c r="E36" i="9"/>
  <c r="F36" i="9" a="1"/>
  <c r="F36" i="9"/>
  <c r="G36" i="9" a="1"/>
  <c r="G36" i="9"/>
  <c r="H36" i="9" a="1"/>
  <c r="H36" i="9"/>
  <c r="I36" i="9" a="1"/>
  <c r="I36" i="9"/>
  <c r="J36" i="9" a="1"/>
  <c r="J36" i="9"/>
  <c r="K36" i="9" a="1"/>
  <c r="K36" i="9"/>
  <c r="L36" i="9" a="1"/>
  <c r="L36" i="9"/>
  <c r="M36" i="9" a="1"/>
  <c r="M36" i="9"/>
  <c r="N36" i="9" a="1"/>
  <c r="N36" i="9"/>
  <c r="O36" i="9" a="1"/>
  <c r="O36" i="9"/>
  <c r="P36" i="9" a="1"/>
  <c r="P36" i="9"/>
  <c r="Q36" i="9" a="1"/>
  <c r="Q36" i="9"/>
  <c r="R36" i="9" a="1"/>
  <c r="R36" i="9"/>
  <c r="S36" i="9" a="1"/>
  <c r="S36" i="9"/>
  <c r="T36" i="9" a="1"/>
  <c r="T36" i="9"/>
  <c r="U36" i="9" a="1"/>
  <c r="U36" i="9"/>
  <c r="V36" i="9" a="1"/>
  <c r="V36" i="9"/>
  <c r="W36" i="9" a="1"/>
  <c r="W36" i="9"/>
  <c r="X36" i="9" a="1"/>
  <c r="X36" i="9"/>
  <c r="Y36" i="9" a="1"/>
  <c r="Y36" i="9"/>
  <c r="Z36" i="9" a="1"/>
  <c r="Z36" i="9"/>
  <c r="B37" i="9" a="1"/>
  <c r="B37" i="9"/>
  <c r="C37" i="9" a="1"/>
  <c r="C37" i="9"/>
  <c r="D37" i="9" a="1"/>
  <c r="D37" i="9"/>
  <c r="E37" i="9" a="1"/>
  <c r="E37" i="9"/>
  <c r="F37" i="9" a="1"/>
  <c r="F37" i="9"/>
  <c r="G37" i="9" a="1"/>
  <c r="G37" i="9"/>
  <c r="H37" i="9" a="1"/>
  <c r="H37" i="9"/>
  <c r="I37" i="9" a="1"/>
  <c r="I37" i="9"/>
  <c r="J37" i="9" a="1"/>
  <c r="J37" i="9"/>
  <c r="K37" i="9" a="1"/>
  <c r="K37" i="9"/>
  <c r="L37" i="9" a="1"/>
  <c r="L37" i="9"/>
  <c r="M37" i="9" a="1"/>
  <c r="M37" i="9"/>
  <c r="N37" i="9" a="1"/>
  <c r="N37" i="9"/>
  <c r="O37" i="9" a="1"/>
  <c r="O37" i="9"/>
  <c r="P37" i="9" a="1"/>
  <c r="P37" i="9"/>
  <c r="Q37" i="9" a="1"/>
  <c r="Q37" i="9"/>
  <c r="R37" i="9" a="1"/>
  <c r="R37" i="9"/>
  <c r="S37" i="9" a="1"/>
  <c r="S37" i="9"/>
  <c r="T37" i="9" a="1"/>
  <c r="T37" i="9"/>
  <c r="U37" i="9" a="1"/>
  <c r="U37" i="9"/>
  <c r="V37" i="9" a="1"/>
  <c r="V37" i="9"/>
  <c r="W37" i="9" a="1"/>
  <c r="W37" i="9"/>
  <c r="X37" i="9" a="1"/>
  <c r="X37" i="9"/>
  <c r="Y37" i="9" a="1"/>
  <c r="Y37" i="9"/>
  <c r="Z37" i="9" a="1"/>
  <c r="Z37" i="9"/>
  <c r="B38" i="9" a="1"/>
  <c r="B38" i="9"/>
  <c r="C38" i="9" a="1"/>
  <c r="C38" i="9"/>
  <c r="D38" i="9" a="1"/>
  <c r="D38" i="9"/>
  <c r="E38" i="9" a="1"/>
  <c r="E38" i="9"/>
  <c r="F38" i="9" a="1"/>
  <c r="F38" i="9"/>
  <c r="G38" i="9" a="1"/>
  <c r="G38" i="9"/>
  <c r="H38" i="9" a="1"/>
  <c r="H38" i="9"/>
  <c r="I38" i="9" a="1"/>
  <c r="I38" i="9"/>
  <c r="J38" i="9" a="1"/>
  <c r="J38" i="9"/>
  <c r="K38" i="9" a="1"/>
  <c r="K38" i="9"/>
  <c r="L38" i="9" a="1"/>
  <c r="L38" i="9"/>
  <c r="M38" i="9" a="1"/>
  <c r="M38" i="9"/>
  <c r="N38" i="9" a="1"/>
  <c r="N38" i="9"/>
  <c r="O38" i="9" a="1"/>
  <c r="O38" i="9"/>
  <c r="P38" i="9" a="1"/>
  <c r="P38" i="9"/>
  <c r="Q38" i="9" a="1"/>
  <c r="Q38" i="9"/>
  <c r="R38" i="9" a="1"/>
  <c r="R38" i="9"/>
  <c r="S38" i="9" a="1"/>
  <c r="S38" i="9"/>
  <c r="T38" i="9" a="1"/>
  <c r="T38" i="9"/>
  <c r="U38" i="9" a="1"/>
  <c r="U38" i="9"/>
  <c r="V38" i="9" a="1"/>
  <c r="V38" i="9"/>
  <c r="W38" i="9" a="1"/>
  <c r="W38" i="9"/>
  <c r="X38" i="9" a="1"/>
  <c r="X38" i="9"/>
  <c r="Y38" i="9" a="1"/>
  <c r="Y38" i="9"/>
  <c r="Z38" i="9" a="1"/>
  <c r="Z38" i="9"/>
  <c r="B39" i="9" a="1"/>
  <c r="B39" i="9"/>
  <c r="C39" i="9" a="1"/>
  <c r="C39" i="9"/>
  <c r="D39" i="9" a="1"/>
  <c r="D39" i="9"/>
  <c r="E39" i="9" a="1"/>
  <c r="E39" i="9"/>
  <c r="F39" i="9" a="1"/>
  <c r="F39" i="9"/>
  <c r="G39" i="9" a="1"/>
  <c r="G39" i="9"/>
  <c r="H39" i="9" a="1"/>
  <c r="H39" i="9"/>
  <c r="I39" i="9" a="1"/>
  <c r="I39" i="9"/>
  <c r="J39" i="9" a="1"/>
  <c r="J39" i="9"/>
  <c r="K39" i="9" a="1"/>
  <c r="K39" i="9"/>
  <c r="L39" i="9" a="1"/>
  <c r="L39" i="9"/>
  <c r="M39" i="9" a="1"/>
  <c r="M39" i="9"/>
  <c r="N39" i="9" a="1"/>
  <c r="N39" i="9"/>
  <c r="O39" i="9" a="1"/>
  <c r="O39" i="9"/>
  <c r="P39" i="9" a="1"/>
  <c r="P39" i="9"/>
  <c r="Q39" i="9" a="1"/>
  <c r="Q39" i="9"/>
  <c r="R39" i="9" a="1"/>
  <c r="R39" i="9"/>
  <c r="S39" i="9" a="1"/>
  <c r="S39" i="9"/>
  <c r="T39" i="9" a="1"/>
  <c r="T39" i="9"/>
  <c r="U39" i="9" a="1"/>
  <c r="U39" i="9"/>
  <c r="V39" i="9" a="1"/>
  <c r="V39" i="9"/>
  <c r="W39" i="9" a="1"/>
  <c r="W39" i="9"/>
  <c r="X39" i="9" a="1"/>
  <c r="X39" i="9"/>
  <c r="Y39" i="9" a="1"/>
  <c r="Y39" i="9"/>
  <c r="Z39" i="9" a="1"/>
  <c r="Z39" i="9"/>
  <c r="B40" i="9" a="1"/>
  <c r="B40" i="9"/>
  <c r="C40" i="9" a="1"/>
  <c r="C40" i="9"/>
  <c r="D40" i="9" a="1"/>
  <c r="D40" i="9"/>
  <c r="E40" i="9" a="1"/>
  <c r="E40" i="9"/>
  <c r="F40" i="9" a="1"/>
  <c r="F40" i="9"/>
  <c r="G40" i="9" a="1"/>
  <c r="G40" i="9"/>
  <c r="H40" i="9" a="1"/>
  <c r="H40" i="9"/>
  <c r="I40" i="9" a="1"/>
  <c r="I40" i="9"/>
  <c r="J40" i="9" a="1"/>
  <c r="J40" i="9"/>
  <c r="K40" i="9" a="1"/>
  <c r="K40" i="9"/>
  <c r="L40" i="9" a="1"/>
  <c r="L40" i="9"/>
  <c r="M40" i="9" a="1"/>
  <c r="M40" i="9"/>
  <c r="N40" i="9" a="1"/>
  <c r="N40" i="9"/>
  <c r="O40" i="9" a="1"/>
  <c r="O40" i="9"/>
  <c r="P40" i="9" a="1"/>
  <c r="P40" i="9"/>
  <c r="Q40" i="9" a="1"/>
  <c r="Q40" i="9"/>
  <c r="R40" i="9" a="1"/>
  <c r="R40" i="9"/>
  <c r="S40" i="9" a="1"/>
  <c r="S40" i="9"/>
  <c r="T40" i="9" a="1"/>
  <c r="T40" i="9"/>
  <c r="U40" i="9" a="1"/>
  <c r="U40" i="9"/>
  <c r="V40" i="9" a="1"/>
  <c r="V40" i="9"/>
  <c r="W40" i="9" a="1"/>
  <c r="W40" i="9"/>
  <c r="X40" i="9" a="1"/>
  <c r="X40" i="9"/>
  <c r="Y40" i="9" a="1"/>
  <c r="Y40" i="9"/>
  <c r="Z40" i="9" a="1"/>
  <c r="Z40" i="9"/>
  <c r="B41" i="9" a="1"/>
  <c r="B41" i="9"/>
  <c r="C41" i="9" a="1"/>
  <c r="C41" i="9"/>
  <c r="D41" i="9" a="1"/>
  <c r="D41" i="9"/>
  <c r="E41" i="9" a="1"/>
  <c r="E41" i="9"/>
  <c r="F41" i="9" a="1"/>
  <c r="F41" i="9"/>
  <c r="G41" i="9" a="1"/>
  <c r="G41" i="9"/>
  <c r="H41" i="9" a="1"/>
  <c r="H41" i="9"/>
  <c r="I41" i="9" a="1"/>
  <c r="I41" i="9"/>
  <c r="J41" i="9" a="1"/>
  <c r="J41" i="9"/>
  <c r="K41" i="9" a="1"/>
  <c r="K41" i="9"/>
  <c r="L41" i="9" a="1"/>
  <c r="L41" i="9"/>
  <c r="M41" i="9" a="1"/>
  <c r="M41" i="9"/>
  <c r="N41" i="9" a="1"/>
  <c r="N41" i="9"/>
  <c r="O41" i="9" a="1"/>
  <c r="O41" i="9"/>
  <c r="P41" i="9" a="1"/>
  <c r="P41" i="9"/>
  <c r="Q41" i="9" a="1"/>
  <c r="Q41" i="9"/>
  <c r="R41" i="9" a="1"/>
  <c r="R41" i="9"/>
  <c r="S41" i="9" a="1"/>
  <c r="S41" i="9"/>
  <c r="T41" i="9" a="1"/>
  <c r="T41" i="9"/>
  <c r="U41" i="9" a="1"/>
  <c r="U41" i="9"/>
  <c r="V41" i="9" a="1"/>
  <c r="V41" i="9"/>
  <c r="W41" i="9" a="1"/>
  <c r="W41" i="9"/>
  <c r="X41" i="9" a="1"/>
  <c r="X41" i="9"/>
  <c r="Y41" i="9" a="1"/>
  <c r="Y41" i="9"/>
  <c r="Z41" i="9" a="1"/>
  <c r="Z41" i="9"/>
  <c r="B42" i="9" a="1"/>
  <c r="B42" i="9"/>
  <c r="C42" i="9" a="1"/>
  <c r="C42" i="9"/>
  <c r="D42" i="9" a="1"/>
  <c r="D42" i="9"/>
  <c r="E42" i="9" a="1"/>
  <c r="E42" i="9"/>
  <c r="F42" i="9" a="1"/>
  <c r="F42" i="9"/>
  <c r="G42" i="9" a="1"/>
  <c r="G42" i="9"/>
  <c r="H42" i="9" a="1"/>
  <c r="H42" i="9"/>
  <c r="I42" i="9" a="1"/>
  <c r="I42" i="9"/>
  <c r="J42" i="9" a="1"/>
  <c r="J42" i="9"/>
  <c r="K42" i="9" a="1"/>
  <c r="K42" i="9"/>
  <c r="L42" i="9" a="1"/>
  <c r="L42" i="9"/>
  <c r="M42" i="9" a="1"/>
  <c r="M42" i="9"/>
  <c r="N42" i="9" a="1"/>
  <c r="N42" i="9"/>
  <c r="O42" i="9" a="1"/>
  <c r="O42" i="9"/>
  <c r="P42" i="9" a="1"/>
  <c r="P42" i="9"/>
  <c r="Q42" i="9" a="1"/>
  <c r="Q42" i="9"/>
  <c r="R42" i="9" a="1"/>
  <c r="R42" i="9"/>
  <c r="S42" i="9" a="1"/>
  <c r="S42" i="9"/>
  <c r="T42" i="9" a="1"/>
  <c r="T42" i="9"/>
  <c r="U42" i="9" a="1"/>
  <c r="U42" i="9"/>
  <c r="V42" i="9" a="1"/>
  <c r="V42" i="9"/>
  <c r="W42" i="9" a="1"/>
  <c r="W42" i="9"/>
  <c r="X42" i="9" a="1"/>
  <c r="X42" i="9"/>
  <c r="Y42" i="9" a="1"/>
  <c r="Y42" i="9"/>
  <c r="Z42" i="9" a="1"/>
  <c r="Z42" i="9"/>
  <c r="B43" i="9" a="1"/>
  <c r="B43" i="9"/>
  <c r="C43" i="9" a="1"/>
  <c r="C43" i="9"/>
  <c r="D43" i="9" a="1"/>
  <c r="D43" i="9"/>
  <c r="E43" i="9" a="1"/>
  <c r="E43" i="9"/>
  <c r="F43" i="9" a="1"/>
  <c r="F43" i="9"/>
  <c r="G43" i="9" a="1"/>
  <c r="G43" i="9"/>
  <c r="H43" i="9" a="1"/>
  <c r="H43" i="9"/>
  <c r="I43" i="9" a="1"/>
  <c r="I43" i="9"/>
  <c r="J43" i="9" a="1"/>
  <c r="J43" i="9"/>
  <c r="K43" i="9" a="1"/>
  <c r="K43" i="9"/>
  <c r="L43" i="9" a="1"/>
  <c r="L43" i="9"/>
  <c r="M43" i="9" a="1"/>
  <c r="M43" i="9"/>
  <c r="N43" i="9" a="1"/>
  <c r="N43" i="9"/>
  <c r="O43" i="9" a="1"/>
  <c r="O43" i="9"/>
  <c r="P43" i="9" a="1"/>
  <c r="P43" i="9"/>
  <c r="Q43" i="9" a="1"/>
  <c r="Q43" i="9"/>
  <c r="R43" i="9" a="1"/>
  <c r="R43" i="9"/>
  <c r="S43" i="9" a="1"/>
  <c r="S43" i="9"/>
  <c r="T43" i="9" a="1"/>
  <c r="T43" i="9"/>
  <c r="U43" i="9" a="1"/>
  <c r="U43" i="9"/>
  <c r="V43" i="9" a="1"/>
  <c r="V43" i="9"/>
  <c r="W43" i="9" a="1"/>
  <c r="W43" i="9"/>
  <c r="X43" i="9" a="1"/>
  <c r="X43" i="9"/>
  <c r="Y43" i="9" a="1"/>
  <c r="Y43" i="9"/>
  <c r="Z43" i="9" a="1"/>
  <c r="Z43" i="9"/>
  <c r="B44" i="9" a="1"/>
  <c r="B44" i="9"/>
  <c r="C44" i="9" a="1"/>
  <c r="C44" i="9"/>
  <c r="D44" i="9" a="1"/>
  <c r="D44" i="9"/>
  <c r="E44" i="9" a="1"/>
  <c r="E44" i="9"/>
  <c r="F44" i="9" a="1"/>
  <c r="F44" i="9"/>
  <c r="G44" i="9" a="1"/>
  <c r="G44" i="9"/>
  <c r="H44" i="9" a="1"/>
  <c r="H44" i="9"/>
  <c r="I44" i="9" a="1"/>
  <c r="I44" i="9"/>
  <c r="J44" i="9" a="1"/>
  <c r="J44" i="9"/>
  <c r="K44" i="9" a="1"/>
  <c r="K44" i="9"/>
  <c r="L44" i="9" a="1"/>
  <c r="L44" i="9"/>
  <c r="M44" i="9" a="1"/>
  <c r="M44" i="9"/>
  <c r="N44" i="9" a="1"/>
  <c r="N44" i="9"/>
  <c r="O44" i="9" a="1"/>
  <c r="O44" i="9"/>
  <c r="P44" i="9" a="1"/>
  <c r="P44" i="9"/>
  <c r="Q44" i="9" a="1"/>
  <c r="Q44" i="9"/>
  <c r="R44" i="9" a="1"/>
  <c r="R44" i="9"/>
  <c r="S44" i="9" a="1"/>
  <c r="S44" i="9"/>
  <c r="T44" i="9" a="1"/>
  <c r="T44" i="9"/>
  <c r="U44" i="9" a="1"/>
  <c r="U44" i="9"/>
  <c r="V44" i="9" a="1"/>
  <c r="V44" i="9"/>
  <c r="W44" i="9" a="1"/>
  <c r="W44" i="9"/>
  <c r="X44" i="9" a="1"/>
  <c r="X44" i="9"/>
  <c r="Y44" i="9" a="1"/>
  <c r="Y44" i="9"/>
  <c r="Z44" i="9" a="1"/>
  <c r="Z44" i="9"/>
  <c r="B45" i="9" a="1"/>
  <c r="B45" i="9"/>
  <c r="C45" i="9" a="1"/>
  <c r="C45" i="9"/>
  <c r="D45" i="9" a="1"/>
  <c r="D45" i="9"/>
  <c r="E45" i="9" a="1"/>
  <c r="E45" i="9"/>
  <c r="F45" i="9" a="1"/>
  <c r="F45" i="9"/>
  <c r="G45" i="9" a="1"/>
  <c r="G45" i="9"/>
  <c r="H45" i="9" a="1"/>
  <c r="H45" i="9"/>
  <c r="I45" i="9" a="1"/>
  <c r="I45" i="9"/>
  <c r="J45" i="9" a="1"/>
  <c r="J45" i="9"/>
  <c r="K45" i="9" a="1"/>
  <c r="K45" i="9"/>
  <c r="L45" i="9" a="1"/>
  <c r="L45" i="9"/>
  <c r="M45" i="9" a="1"/>
  <c r="M45" i="9"/>
  <c r="N45" i="9" a="1"/>
  <c r="N45" i="9"/>
  <c r="O45" i="9" a="1"/>
  <c r="O45" i="9"/>
  <c r="P45" i="9" a="1"/>
  <c r="P45" i="9"/>
  <c r="Q45" i="9" a="1"/>
  <c r="Q45" i="9"/>
  <c r="R45" i="9" a="1"/>
  <c r="R45" i="9"/>
  <c r="S45" i="9" a="1"/>
  <c r="S45" i="9"/>
  <c r="T45" i="9" a="1"/>
  <c r="T45" i="9"/>
  <c r="U45" i="9" a="1"/>
  <c r="U45" i="9"/>
  <c r="V45" i="9" a="1"/>
  <c r="V45" i="9"/>
  <c r="W45" i="9" a="1"/>
  <c r="W45" i="9"/>
  <c r="X45" i="9" a="1"/>
  <c r="X45" i="9"/>
  <c r="Y45" i="9" a="1"/>
  <c r="Y45" i="9"/>
  <c r="Z45" i="9" a="1"/>
  <c r="Z45" i="9"/>
  <c r="B46" i="9" a="1"/>
  <c r="B46" i="9"/>
  <c r="C46" i="9" a="1"/>
  <c r="C46" i="9"/>
  <c r="D46" i="9" a="1"/>
  <c r="D46" i="9"/>
  <c r="E46" i="9" a="1"/>
  <c r="E46" i="9"/>
  <c r="F46" i="9" a="1"/>
  <c r="F46" i="9"/>
  <c r="G46" i="9" a="1"/>
  <c r="G46" i="9"/>
  <c r="H46" i="9" a="1"/>
  <c r="H46" i="9"/>
  <c r="I46" i="9" a="1"/>
  <c r="I46" i="9"/>
  <c r="J46" i="9" a="1"/>
  <c r="J46" i="9"/>
  <c r="K46" i="9" a="1"/>
  <c r="K46" i="9"/>
  <c r="L46" i="9" a="1"/>
  <c r="L46" i="9"/>
  <c r="M46" i="9" a="1"/>
  <c r="M46" i="9"/>
  <c r="N46" i="9" a="1"/>
  <c r="N46" i="9"/>
  <c r="O46" i="9" a="1"/>
  <c r="O46" i="9"/>
  <c r="P46" i="9" a="1"/>
  <c r="P46" i="9"/>
  <c r="Q46" i="9" a="1"/>
  <c r="Q46" i="9"/>
  <c r="R46" i="9" a="1"/>
  <c r="R46" i="9"/>
  <c r="S46" i="9" a="1"/>
  <c r="S46" i="9"/>
  <c r="T46" i="9" a="1"/>
  <c r="T46" i="9"/>
  <c r="U46" i="9" a="1"/>
  <c r="U46" i="9"/>
  <c r="V46" i="9" a="1"/>
  <c r="V46" i="9"/>
  <c r="W46" i="9" a="1"/>
  <c r="W46" i="9"/>
  <c r="X46" i="9" a="1"/>
  <c r="X46" i="9"/>
  <c r="Y46" i="9" a="1"/>
  <c r="Y46" i="9"/>
  <c r="Z46" i="9" a="1"/>
  <c r="Z46" i="9"/>
  <c r="B47" i="9" a="1"/>
  <c r="B47" i="9"/>
  <c r="C47" i="9" a="1"/>
  <c r="C47" i="9"/>
  <c r="D47" i="9" a="1"/>
  <c r="D47" i="9"/>
  <c r="E47" i="9" a="1"/>
  <c r="E47" i="9"/>
  <c r="F47" i="9" a="1"/>
  <c r="F47" i="9"/>
  <c r="G47" i="9" a="1"/>
  <c r="G47" i="9"/>
  <c r="H47" i="9" a="1"/>
  <c r="H47" i="9"/>
  <c r="I47" i="9" a="1"/>
  <c r="I47" i="9"/>
  <c r="J47" i="9" a="1"/>
  <c r="J47" i="9"/>
  <c r="K47" i="9" a="1"/>
  <c r="K47" i="9"/>
  <c r="L47" i="9" a="1"/>
  <c r="L47" i="9"/>
  <c r="M47" i="9" a="1"/>
  <c r="M47" i="9"/>
  <c r="N47" i="9" a="1"/>
  <c r="N47" i="9"/>
  <c r="O47" i="9" a="1"/>
  <c r="O47" i="9"/>
  <c r="P47" i="9" a="1"/>
  <c r="P47" i="9"/>
  <c r="Q47" i="9" a="1"/>
  <c r="Q47" i="9"/>
  <c r="R47" i="9" a="1"/>
  <c r="R47" i="9"/>
  <c r="S47" i="9" a="1"/>
  <c r="S47" i="9"/>
  <c r="T47" i="9" a="1"/>
  <c r="T47" i="9"/>
  <c r="U47" i="9" a="1"/>
  <c r="U47" i="9"/>
  <c r="V47" i="9" a="1"/>
  <c r="V47" i="9"/>
  <c r="W47" i="9" a="1"/>
  <c r="W47" i="9"/>
  <c r="X47" i="9" a="1"/>
  <c r="X47" i="9"/>
  <c r="Y47" i="9" a="1"/>
  <c r="Y47" i="9"/>
  <c r="Z47" i="9" a="1"/>
  <c r="Z47" i="9"/>
  <c r="B48" i="9" a="1"/>
  <c r="B48" i="9"/>
  <c r="C48" i="9" a="1"/>
  <c r="C48" i="9"/>
  <c r="D48" i="9" a="1"/>
  <c r="D48" i="9"/>
  <c r="E48" i="9" a="1"/>
  <c r="E48" i="9"/>
  <c r="F48" i="9" a="1"/>
  <c r="F48" i="9"/>
  <c r="G48" i="9" a="1"/>
  <c r="G48" i="9"/>
  <c r="H48" i="9" a="1"/>
  <c r="H48" i="9"/>
  <c r="I48" i="9" a="1"/>
  <c r="I48" i="9"/>
  <c r="J48" i="9" a="1"/>
  <c r="J48" i="9"/>
  <c r="K48" i="9" a="1"/>
  <c r="K48" i="9"/>
  <c r="L48" i="9" a="1"/>
  <c r="L48" i="9"/>
  <c r="M48" i="9" a="1"/>
  <c r="M48" i="9"/>
  <c r="N48" i="9" a="1"/>
  <c r="N48" i="9"/>
  <c r="O48" i="9" a="1"/>
  <c r="O48" i="9"/>
  <c r="P48" i="9" a="1"/>
  <c r="P48" i="9"/>
  <c r="Q48" i="9" a="1"/>
  <c r="Q48" i="9"/>
  <c r="R48" i="9" a="1"/>
  <c r="R48" i="9"/>
  <c r="S48" i="9" a="1"/>
  <c r="S48" i="9"/>
  <c r="T48" i="9" a="1"/>
  <c r="T48" i="9"/>
  <c r="U48" i="9" a="1"/>
  <c r="U48" i="9"/>
  <c r="V48" i="9" a="1"/>
  <c r="V48" i="9"/>
  <c r="W48" i="9" a="1"/>
  <c r="W48" i="9"/>
  <c r="X48" i="9" a="1"/>
  <c r="X48" i="9"/>
  <c r="Y48" i="9" a="1"/>
  <c r="Y48" i="9"/>
  <c r="Z48" i="9" a="1"/>
  <c r="Z48" i="9"/>
  <c r="B49" i="9" a="1"/>
  <c r="B49" i="9"/>
  <c r="C49" i="9" a="1"/>
  <c r="C49" i="9"/>
  <c r="D49" i="9" a="1"/>
  <c r="D49" i="9"/>
  <c r="E49" i="9" a="1"/>
  <c r="E49" i="9"/>
  <c r="F49" i="9" a="1"/>
  <c r="F49" i="9"/>
  <c r="G49" i="9" a="1"/>
  <c r="G49" i="9"/>
  <c r="H49" i="9" a="1"/>
  <c r="H49" i="9"/>
  <c r="I49" i="9" a="1"/>
  <c r="I49" i="9"/>
  <c r="J49" i="9" a="1"/>
  <c r="J49" i="9"/>
  <c r="K49" i="9" a="1"/>
  <c r="K49" i="9"/>
  <c r="L49" i="9" a="1"/>
  <c r="L49" i="9"/>
  <c r="M49" i="9" a="1"/>
  <c r="M49" i="9"/>
  <c r="N49" i="9" a="1"/>
  <c r="N49" i="9"/>
  <c r="O49" i="9" a="1"/>
  <c r="O49" i="9"/>
  <c r="P49" i="9" a="1"/>
  <c r="P49" i="9"/>
  <c r="Q49" i="9" a="1"/>
  <c r="Q49" i="9"/>
  <c r="R49" i="9" a="1"/>
  <c r="R49" i="9"/>
  <c r="S49" i="9" a="1"/>
  <c r="S49" i="9"/>
  <c r="T49" i="9" a="1"/>
  <c r="T49" i="9"/>
  <c r="U49" i="9" a="1"/>
  <c r="U49" i="9"/>
  <c r="V49" i="9" a="1"/>
  <c r="V49" i="9"/>
  <c r="W49" i="9" a="1"/>
  <c r="W49" i="9"/>
  <c r="X49" i="9" a="1"/>
  <c r="X49" i="9"/>
  <c r="Y49" i="9" a="1"/>
  <c r="Y49" i="9"/>
  <c r="Z49" i="9" a="1"/>
  <c r="Z49" i="9"/>
  <c r="B50" i="9" a="1"/>
  <c r="B50" i="9"/>
  <c r="C50" i="9" a="1"/>
  <c r="C50" i="9"/>
  <c r="D50" i="9" a="1"/>
  <c r="D50" i="9"/>
  <c r="E50" i="9" a="1"/>
  <c r="E50" i="9"/>
  <c r="F50" i="9" a="1"/>
  <c r="F50" i="9"/>
  <c r="G50" i="9" a="1"/>
  <c r="G50" i="9"/>
  <c r="H50" i="9" a="1"/>
  <c r="H50" i="9"/>
  <c r="I50" i="9" a="1"/>
  <c r="I50" i="9"/>
  <c r="J50" i="9" a="1"/>
  <c r="J50" i="9"/>
  <c r="K50" i="9" a="1"/>
  <c r="K50" i="9"/>
  <c r="L50" i="9" a="1"/>
  <c r="L50" i="9"/>
  <c r="M50" i="9" a="1"/>
  <c r="M50" i="9"/>
  <c r="N50" i="9" a="1"/>
  <c r="N50" i="9"/>
  <c r="O50" i="9" a="1"/>
  <c r="O50" i="9"/>
  <c r="P50" i="9" a="1"/>
  <c r="P50" i="9"/>
  <c r="Q50" i="9" a="1"/>
  <c r="Q50" i="9"/>
  <c r="R50" i="9" a="1"/>
  <c r="R50" i="9"/>
  <c r="S50" i="9" a="1"/>
  <c r="S50" i="9"/>
  <c r="T50" i="9" a="1"/>
  <c r="T50" i="9"/>
  <c r="U50" i="9" a="1"/>
  <c r="U50" i="9"/>
  <c r="V50" i="9" a="1"/>
  <c r="V50" i="9"/>
  <c r="W50" i="9" a="1"/>
  <c r="W50" i="9"/>
  <c r="X50" i="9" a="1"/>
  <c r="X50" i="9"/>
  <c r="Y50" i="9" a="1"/>
  <c r="Y50" i="9"/>
  <c r="Z50" i="9" a="1"/>
  <c r="Z50" i="9"/>
  <c r="B51" i="9" a="1"/>
  <c r="B51" i="9"/>
  <c r="C51" i="9" a="1"/>
  <c r="C51" i="9"/>
  <c r="D51" i="9" a="1"/>
  <c r="D51" i="9"/>
  <c r="E51" i="9" a="1"/>
  <c r="E51" i="9"/>
  <c r="F51" i="9" a="1"/>
  <c r="F51" i="9"/>
  <c r="G51" i="9" a="1"/>
  <c r="G51" i="9"/>
  <c r="H51" i="9" a="1"/>
  <c r="H51" i="9"/>
  <c r="I51" i="9" a="1"/>
  <c r="I51" i="9"/>
  <c r="J51" i="9" a="1"/>
  <c r="J51" i="9"/>
  <c r="K51" i="9" a="1"/>
  <c r="K51" i="9"/>
  <c r="L51" i="9" a="1"/>
  <c r="L51" i="9"/>
  <c r="M51" i="9" a="1"/>
  <c r="M51" i="9"/>
  <c r="N51" i="9" a="1"/>
  <c r="N51" i="9"/>
  <c r="O51" i="9" a="1"/>
  <c r="O51" i="9"/>
  <c r="P51" i="9" a="1"/>
  <c r="P51" i="9"/>
  <c r="Q51" i="9" a="1"/>
  <c r="Q51" i="9"/>
  <c r="R51" i="9" a="1"/>
  <c r="R51" i="9"/>
  <c r="S51" i="9" a="1"/>
  <c r="S51" i="9"/>
  <c r="T51" i="9" a="1"/>
  <c r="T51" i="9"/>
  <c r="U51" i="9" a="1"/>
  <c r="U51" i="9"/>
  <c r="V51" i="9" a="1"/>
  <c r="V51" i="9"/>
  <c r="W51" i="9" a="1"/>
  <c r="W51" i="9"/>
  <c r="X51" i="9" a="1"/>
  <c r="X51" i="9"/>
  <c r="Y51" i="9" a="1"/>
  <c r="Y51" i="9"/>
  <c r="Z51" i="9" a="1"/>
  <c r="Z51" i="9"/>
  <c r="B52" i="9" a="1"/>
  <c r="B52" i="9"/>
  <c r="C52" i="9" a="1"/>
  <c r="C52" i="9"/>
  <c r="D52" i="9" a="1"/>
  <c r="D52" i="9"/>
  <c r="E52" i="9" a="1"/>
  <c r="E52" i="9"/>
  <c r="F52" i="9" a="1"/>
  <c r="F52" i="9"/>
  <c r="G52" i="9" a="1"/>
  <c r="G52" i="9"/>
  <c r="H52" i="9" a="1"/>
  <c r="H52" i="9"/>
  <c r="I52" i="9" a="1"/>
  <c r="I52" i="9"/>
  <c r="J52" i="9" a="1"/>
  <c r="J52" i="9"/>
  <c r="K52" i="9" a="1"/>
  <c r="K52" i="9"/>
  <c r="L52" i="9" a="1"/>
  <c r="L52" i="9"/>
  <c r="M52" i="9" a="1"/>
  <c r="M52" i="9"/>
  <c r="N52" i="9" a="1"/>
  <c r="N52" i="9"/>
  <c r="O52" i="9" a="1"/>
  <c r="O52" i="9"/>
  <c r="P52" i="9" a="1"/>
  <c r="P52" i="9"/>
  <c r="Q52" i="9" a="1"/>
  <c r="Q52" i="9"/>
  <c r="R52" i="9" a="1"/>
  <c r="R52" i="9"/>
  <c r="S52" i="9" a="1"/>
  <c r="S52" i="9"/>
  <c r="T52" i="9" a="1"/>
  <c r="T52" i="9"/>
  <c r="U52" i="9" a="1"/>
  <c r="U52" i="9"/>
  <c r="V52" i="9" a="1"/>
  <c r="V52" i="9"/>
  <c r="W52" i="9" a="1"/>
  <c r="W52" i="9"/>
  <c r="X52" i="9" a="1"/>
  <c r="X52" i="9"/>
  <c r="Y52" i="9" a="1"/>
  <c r="Y52" i="9"/>
  <c r="Z52" i="9" a="1"/>
  <c r="Z52" i="9"/>
  <c r="B53" i="9" a="1"/>
  <c r="B53" i="9"/>
  <c r="C53" i="9" a="1"/>
  <c r="C53" i="9"/>
  <c r="D53" i="9" a="1"/>
  <c r="D53" i="9"/>
  <c r="E53" i="9" a="1"/>
  <c r="E53" i="9"/>
  <c r="F53" i="9" a="1"/>
  <c r="F53" i="9"/>
  <c r="G53" i="9" a="1"/>
  <c r="G53" i="9"/>
  <c r="H53" i="9" a="1"/>
  <c r="H53" i="9"/>
  <c r="I53" i="9" a="1"/>
  <c r="I53" i="9"/>
  <c r="J53" i="9" a="1"/>
  <c r="J53" i="9"/>
  <c r="K53" i="9" a="1"/>
  <c r="K53" i="9"/>
  <c r="L53" i="9" a="1"/>
  <c r="L53" i="9"/>
  <c r="M53" i="9" a="1"/>
  <c r="M53" i="9"/>
  <c r="N53" i="9" a="1"/>
  <c r="N53" i="9"/>
  <c r="O53" i="9" a="1"/>
  <c r="O53" i="9"/>
  <c r="P53" i="9" a="1"/>
  <c r="P53" i="9"/>
  <c r="Q53" i="9" a="1"/>
  <c r="Q53" i="9"/>
  <c r="R53" i="9" a="1"/>
  <c r="R53" i="9"/>
  <c r="S53" i="9" a="1"/>
  <c r="S53" i="9"/>
  <c r="T53" i="9" a="1"/>
  <c r="T53" i="9"/>
  <c r="U53" i="9" a="1"/>
  <c r="U53" i="9"/>
  <c r="V53" i="9" a="1"/>
  <c r="V53" i="9"/>
  <c r="W53" i="9" a="1"/>
  <c r="W53" i="9"/>
  <c r="X53" i="9" a="1"/>
  <c r="X53" i="9"/>
  <c r="Y53" i="9" a="1"/>
  <c r="Y53" i="9"/>
  <c r="Z53" i="9" a="1"/>
  <c r="Z53" i="9"/>
  <c r="B54" i="9" a="1"/>
  <c r="B54" i="9"/>
  <c r="C54" i="9" a="1"/>
  <c r="C54" i="9"/>
  <c r="D54" i="9" a="1"/>
  <c r="D54" i="9"/>
  <c r="E54" i="9" a="1"/>
  <c r="E54" i="9"/>
  <c r="F54" i="9" a="1"/>
  <c r="F54" i="9"/>
  <c r="G54" i="9" a="1"/>
  <c r="G54" i="9"/>
  <c r="H54" i="9" a="1"/>
  <c r="H54" i="9"/>
  <c r="I54" i="9" a="1"/>
  <c r="I54" i="9"/>
  <c r="J54" i="9" a="1"/>
  <c r="J54" i="9"/>
  <c r="K54" i="9" a="1"/>
  <c r="K54" i="9"/>
  <c r="L54" i="9" a="1"/>
  <c r="L54" i="9"/>
  <c r="M54" i="9" a="1"/>
  <c r="M54" i="9"/>
  <c r="N54" i="9" a="1"/>
  <c r="N54" i="9"/>
  <c r="O54" i="9" a="1"/>
  <c r="O54" i="9"/>
  <c r="P54" i="9" a="1"/>
  <c r="P54" i="9"/>
  <c r="Q54" i="9" a="1"/>
  <c r="Q54" i="9"/>
  <c r="R54" i="9" a="1"/>
  <c r="R54" i="9"/>
  <c r="S54" i="9" a="1"/>
  <c r="S54" i="9"/>
  <c r="T54" i="9" a="1"/>
  <c r="T54" i="9"/>
  <c r="U54" i="9" a="1"/>
  <c r="U54" i="9"/>
  <c r="V54" i="9" a="1"/>
  <c r="V54" i="9"/>
  <c r="W54" i="9" a="1"/>
  <c r="W54" i="9"/>
  <c r="X54" i="9" a="1"/>
  <c r="X54" i="9"/>
  <c r="Y54" i="9" a="1"/>
  <c r="Y54" i="9"/>
  <c r="Z54" i="9" a="1"/>
  <c r="Z54" i="9"/>
  <c r="B55" i="9" a="1"/>
  <c r="B55" i="9"/>
  <c r="C55" i="9" a="1"/>
  <c r="C55" i="9"/>
  <c r="D55" i="9" a="1"/>
  <c r="D55" i="9"/>
  <c r="E55" i="9" a="1"/>
  <c r="E55" i="9"/>
  <c r="F55" i="9" a="1"/>
  <c r="F55" i="9"/>
  <c r="G55" i="9" a="1"/>
  <c r="G55" i="9"/>
  <c r="H55" i="9" a="1"/>
  <c r="H55" i="9"/>
  <c r="I55" i="9" a="1"/>
  <c r="I55" i="9"/>
  <c r="J55" i="9" a="1"/>
  <c r="J55" i="9"/>
  <c r="K55" i="9" a="1"/>
  <c r="K55" i="9"/>
  <c r="L55" i="9" a="1"/>
  <c r="L55" i="9"/>
  <c r="M55" i="9" a="1"/>
  <c r="M55" i="9"/>
  <c r="N55" i="9" a="1"/>
  <c r="N55" i="9"/>
  <c r="O55" i="9" a="1"/>
  <c r="O55" i="9"/>
  <c r="P55" i="9" a="1"/>
  <c r="P55" i="9"/>
  <c r="Q55" i="9" a="1"/>
  <c r="Q55" i="9"/>
  <c r="R55" i="9" a="1"/>
  <c r="R55" i="9"/>
  <c r="S55" i="9" a="1"/>
  <c r="S55" i="9"/>
  <c r="T55" i="9" a="1"/>
  <c r="T55" i="9"/>
  <c r="U55" i="9" a="1"/>
  <c r="U55" i="9"/>
  <c r="V55" i="9" a="1"/>
  <c r="V55" i="9"/>
  <c r="W55" i="9" a="1"/>
  <c r="W55" i="9"/>
  <c r="X55" i="9" a="1"/>
  <c r="X55" i="9"/>
  <c r="Y55" i="9" a="1"/>
  <c r="Y55" i="9"/>
  <c r="Z55" i="9" a="1"/>
  <c r="Z55" i="9"/>
  <c r="B56" i="9" a="1"/>
  <c r="B56" i="9"/>
  <c r="C56" i="9" a="1"/>
  <c r="C56" i="9"/>
  <c r="D56" i="9" a="1"/>
  <c r="D56" i="9"/>
  <c r="E56" i="9" a="1"/>
  <c r="E56" i="9"/>
  <c r="F56" i="9" a="1"/>
  <c r="F56" i="9"/>
  <c r="G56" i="9" a="1"/>
  <c r="G56" i="9"/>
  <c r="H56" i="9" a="1"/>
  <c r="H56" i="9"/>
  <c r="I56" i="9" a="1"/>
  <c r="I56" i="9"/>
  <c r="J56" i="9" a="1"/>
  <c r="J56" i="9"/>
  <c r="K56" i="9" a="1"/>
  <c r="K56" i="9"/>
  <c r="L56" i="9" a="1"/>
  <c r="L56" i="9"/>
  <c r="M56" i="9" a="1"/>
  <c r="M56" i="9"/>
  <c r="N56" i="9" a="1"/>
  <c r="N56" i="9"/>
  <c r="O56" i="9" a="1"/>
  <c r="O56" i="9"/>
  <c r="P56" i="9" a="1"/>
  <c r="P56" i="9"/>
  <c r="Q56" i="9" a="1"/>
  <c r="Q56" i="9"/>
  <c r="R56" i="9" a="1"/>
  <c r="R56" i="9"/>
  <c r="S56" i="9" a="1"/>
  <c r="S56" i="9"/>
  <c r="T56" i="9" a="1"/>
  <c r="T56" i="9"/>
  <c r="U56" i="9" a="1"/>
  <c r="U56" i="9"/>
  <c r="V56" i="9" a="1"/>
  <c r="V56" i="9"/>
  <c r="W56" i="9" a="1"/>
  <c r="W56" i="9"/>
  <c r="X56" i="9" a="1"/>
  <c r="X56" i="9"/>
  <c r="Y56" i="9" a="1"/>
  <c r="Y56" i="9"/>
  <c r="Z56" i="9" a="1"/>
  <c r="Z56" i="9"/>
  <c r="B57" i="9" a="1"/>
  <c r="B57" i="9"/>
  <c r="C57" i="9" a="1"/>
  <c r="C57" i="9"/>
  <c r="D57" i="9" a="1"/>
  <c r="D57" i="9"/>
  <c r="E57" i="9" a="1"/>
  <c r="E57" i="9"/>
  <c r="F57" i="9" a="1"/>
  <c r="F57" i="9"/>
  <c r="G57" i="9" a="1"/>
  <c r="G57" i="9"/>
  <c r="H57" i="9" a="1"/>
  <c r="H57" i="9"/>
  <c r="I57" i="9" a="1"/>
  <c r="I57" i="9"/>
  <c r="J57" i="9" a="1"/>
  <c r="J57" i="9"/>
  <c r="K57" i="9" a="1"/>
  <c r="K57" i="9"/>
  <c r="L57" i="9" a="1"/>
  <c r="L57" i="9"/>
  <c r="M57" i="9" a="1"/>
  <c r="M57" i="9"/>
  <c r="N57" i="9" a="1"/>
  <c r="N57" i="9"/>
  <c r="O57" i="9" a="1"/>
  <c r="O57" i="9"/>
  <c r="P57" i="9" a="1"/>
  <c r="P57" i="9"/>
  <c r="Q57" i="9" a="1"/>
  <c r="Q57" i="9"/>
  <c r="R57" i="9" a="1"/>
  <c r="R57" i="9"/>
  <c r="S57" i="9" a="1"/>
  <c r="S57" i="9"/>
  <c r="T57" i="9" a="1"/>
  <c r="T57" i="9"/>
  <c r="U57" i="9" a="1"/>
  <c r="U57" i="9"/>
  <c r="V57" i="9" a="1"/>
  <c r="V57" i="9"/>
  <c r="W57" i="9" a="1"/>
  <c r="W57" i="9"/>
  <c r="X57" i="9" a="1"/>
  <c r="X57" i="9"/>
  <c r="Y57" i="9" a="1"/>
  <c r="Y57" i="9"/>
  <c r="Z57" i="9" a="1"/>
  <c r="Z57" i="9"/>
  <c r="B58" i="9" a="1"/>
  <c r="B58" i="9"/>
  <c r="C58" i="9" a="1"/>
  <c r="C58" i="9"/>
  <c r="D58" i="9" a="1"/>
  <c r="D58" i="9"/>
  <c r="E58" i="9" a="1"/>
  <c r="E58" i="9"/>
  <c r="F58" i="9" a="1"/>
  <c r="F58" i="9"/>
  <c r="G58" i="9" a="1"/>
  <c r="G58" i="9"/>
  <c r="H58" i="9" a="1"/>
  <c r="H58" i="9"/>
  <c r="I58" i="9" a="1"/>
  <c r="I58" i="9"/>
  <c r="J58" i="9" a="1"/>
  <c r="J58" i="9"/>
  <c r="K58" i="9" a="1"/>
  <c r="K58" i="9"/>
  <c r="L58" i="9" a="1"/>
  <c r="L58" i="9"/>
  <c r="M58" i="9" a="1"/>
  <c r="M58" i="9"/>
  <c r="N58" i="9" a="1"/>
  <c r="N58" i="9"/>
  <c r="O58" i="9" a="1"/>
  <c r="O58" i="9"/>
  <c r="P58" i="9" a="1"/>
  <c r="P58" i="9"/>
  <c r="Q58" i="9" a="1"/>
  <c r="Q58" i="9"/>
  <c r="R58" i="9" a="1"/>
  <c r="R58" i="9"/>
  <c r="S58" i="9" a="1"/>
  <c r="S58" i="9"/>
  <c r="T58" i="9" a="1"/>
  <c r="T58" i="9"/>
  <c r="U58" i="9" a="1"/>
  <c r="U58" i="9"/>
  <c r="V58" i="9" a="1"/>
  <c r="V58" i="9"/>
  <c r="W58" i="9" a="1"/>
  <c r="W58" i="9"/>
  <c r="X58" i="9" a="1"/>
  <c r="X58" i="9"/>
  <c r="Y58" i="9" a="1"/>
  <c r="Y58" i="9"/>
  <c r="Z58" i="9" a="1"/>
  <c r="Z58" i="9"/>
  <c r="B59" i="9" a="1"/>
  <c r="B59" i="9"/>
  <c r="C59" i="9" a="1"/>
  <c r="C59" i="9"/>
  <c r="D59" i="9" a="1"/>
  <c r="D59" i="9"/>
  <c r="E59" i="9" a="1"/>
  <c r="E59" i="9"/>
  <c r="F59" i="9" a="1"/>
  <c r="F59" i="9"/>
  <c r="G59" i="9" a="1"/>
  <c r="G59" i="9"/>
  <c r="H59" i="9" a="1"/>
  <c r="H59" i="9"/>
  <c r="I59" i="9" a="1"/>
  <c r="I59" i="9"/>
  <c r="J59" i="9" a="1"/>
  <c r="J59" i="9"/>
  <c r="K59" i="9" a="1"/>
  <c r="K59" i="9"/>
  <c r="L59" i="9" a="1"/>
  <c r="L59" i="9"/>
  <c r="M59" i="9" a="1"/>
  <c r="M59" i="9"/>
  <c r="N59" i="9" a="1"/>
  <c r="N59" i="9"/>
  <c r="O59" i="9" a="1"/>
  <c r="O59" i="9"/>
  <c r="P59" i="9" a="1"/>
  <c r="P59" i="9"/>
  <c r="Q59" i="9" a="1"/>
  <c r="Q59" i="9"/>
  <c r="R59" i="9" a="1"/>
  <c r="R59" i="9"/>
  <c r="S59" i="9" a="1"/>
  <c r="S59" i="9"/>
  <c r="T59" i="9" a="1"/>
  <c r="T59" i="9"/>
  <c r="U59" i="9" a="1"/>
  <c r="U59" i="9"/>
  <c r="V59" i="9" a="1"/>
  <c r="V59" i="9"/>
  <c r="W59" i="9" a="1"/>
  <c r="W59" i="9"/>
  <c r="X59" i="9" a="1"/>
  <c r="X59" i="9"/>
  <c r="Y59" i="9" a="1"/>
  <c r="Y59" i="9"/>
  <c r="Z59" i="9" a="1"/>
  <c r="Z59" i="9"/>
  <c r="B60" i="9" a="1"/>
  <c r="B60" i="9"/>
  <c r="C60" i="9" a="1"/>
  <c r="C60" i="9"/>
  <c r="D60" i="9" a="1"/>
  <c r="D60" i="9"/>
  <c r="E60" i="9" a="1"/>
  <c r="E60" i="9"/>
  <c r="F60" i="9" a="1"/>
  <c r="F60" i="9"/>
  <c r="G60" i="9" a="1"/>
  <c r="G60" i="9"/>
  <c r="H60" i="9" a="1"/>
  <c r="H60" i="9"/>
  <c r="I60" i="9" a="1"/>
  <c r="I60" i="9"/>
  <c r="J60" i="9" a="1"/>
  <c r="J60" i="9"/>
  <c r="K60" i="9" a="1"/>
  <c r="K60" i="9"/>
  <c r="L60" i="9" a="1"/>
  <c r="L60" i="9"/>
  <c r="M60" i="9" a="1"/>
  <c r="M60" i="9"/>
  <c r="N60" i="9" a="1"/>
  <c r="N60" i="9"/>
  <c r="O60" i="9" a="1"/>
  <c r="O60" i="9"/>
  <c r="P60" i="9" a="1"/>
  <c r="P60" i="9"/>
  <c r="Q60" i="9" a="1"/>
  <c r="Q60" i="9"/>
  <c r="R60" i="9" a="1"/>
  <c r="R60" i="9"/>
  <c r="S60" i="9" a="1"/>
  <c r="S60" i="9"/>
  <c r="T60" i="9" a="1"/>
  <c r="T60" i="9"/>
  <c r="U60" i="9" a="1"/>
  <c r="U60" i="9"/>
  <c r="V60" i="9" a="1"/>
  <c r="V60" i="9"/>
  <c r="W60" i="9" a="1"/>
  <c r="W60" i="9"/>
  <c r="X60" i="9" a="1"/>
  <c r="X60" i="9"/>
  <c r="Y60" i="9" a="1"/>
  <c r="Y60" i="9"/>
  <c r="Z60" i="9" a="1"/>
  <c r="Z60" i="9"/>
  <c r="B61" i="9" a="1"/>
  <c r="B61" i="9"/>
  <c r="C61" i="9" a="1"/>
  <c r="C61" i="9"/>
  <c r="D61" i="9" a="1"/>
  <c r="D61" i="9"/>
  <c r="E61" i="9" a="1"/>
  <c r="E61" i="9"/>
  <c r="F61" i="9" a="1"/>
  <c r="F61" i="9"/>
  <c r="G61" i="9" a="1"/>
  <c r="G61" i="9"/>
  <c r="H61" i="9" a="1"/>
  <c r="H61" i="9"/>
  <c r="I61" i="9" a="1"/>
  <c r="I61" i="9"/>
  <c r="J61" i="9" a="1"/>
  <c r="J61" i="9"/>
  <c r="K61" i="9" a="1"/>
  <c r="K61" i="9"/>
  <c r="L61" i="9" a="1"/>
  <c r="L61" i="9"/>
  <c r="M61" i="9" a="1"/>
  <c r="M61" i="9"/>
  <c r="N61" i="9" a="1"/>
  <c r="N61" i="9"/>
  <c r="O61" i="9" a="1"/>
  <c r="O61" i="9"/>
  <c r="P61" i="9" a="1"/>
  <c r="P61" i="9"/>
  <c r="Q61" i="9" a="1"/>
  <c r="Q61" i="9"/>
  <c r="R61" i="9" a="1"/>
  <c r="R61" i="9"/>
  <c r="S61" i="9" a="1"/>
  <c r="S61" i="9"/>
  <c r="T61" i="9" a="1"/>
  <c r="T61" i="9"/>
  <c r="U61" i="9" a="1"/>
  <c r="U61" i="9"/>
  <c r="V61" i="9" a="1"/>
  <c r="V61" i="9"/>
  <c r="W61" i="9" a="1"/>
  <c r="W61" i="9"/>
  <c r="X61" i="9" a="1"/>
  <c r="X61" i="9"/>
  <c r="Y61" i="9" a="1"/>
  <c r="Y61" i="9"/>
  <c r="Z61" i="9" a="1"/>
  <c r="Z61" i="9"/>
  <c r="B62" i="9" a="1"/>
  <c r="B62" i="9"/>
  <c r="C62" i="9" a="1"/>
  <c r="C62" i="9"/>
  <c r="D62" i="9" a="1"/>
  <c r="D62" i="9"/>
  <c r="E62" i="9" a="1"/>
  <c r="E62" i="9"/>
  <c r="F62" i="9" a="1"/>
  <c r="F62" i="9"/>
  <c r="G62" i="9" a="1"/>
  <c r="G62" i="9"/>
  <c r="H62" i="9" a="1"/>
  <c r="H62" i="9"/>
  <c r="I62" i="9" a="1"/>
  <c r="I62" i="9"/>
  <c r="J62" i="9" a="1"/>
  <c r="J62" i="9"/>
  <c r="K62" i="9" a="1"/>
  <c r="K62" i="9"/>
  <c r="L62" i="9" a="1"/>
  <c r="L62" i="9"/>
  <c r="M62" i="9" a="1"/>
  <c r="M62" i="9"/>
  <c r="N62" i="9" a="1"/>
  <c r="N62" i="9"/>
  <c r="O62" i="9" a="1"/>
  <c r="O62" i="9"/>
  <c r="P62" i="9" a="1"/>
  <c r="P62" i="9"/>
  <c r="Q62" i="9" a="1"/>
  <c r="Q62" i="9"/>
  <c r="R62" i="9" a="1"/>
  <c r="R62" i="9"/>
  <c r="S62" i="9" a="1"/>
  <c r="S62" i="9"/>
  <c r="T62" i="9" a="1"/>
  <c r="T62" i="9"/>
  <c r="U62" i="9" a="1"/>
  <c r="U62" i="9"/>
  <c r="V62" i="9" a="1"/>
  <c r="V62" i="9"/>
  <c r="W62" i="9" a="1"/>
  <c r="W62" i="9"/>
  <c r="X62" i="9" a="1"/>
  <c r="X62" i="9"/>
  <c r="Y62" i="9" a="1"/>
  <c r="Y62" i="9"/>
  <c r="Z62" i="9" a="1"/>
  <c r="Z62" i="9"/>
  <c r="B63" i="9" a="1"/>
  <c r="B63" i="9"/>
  <c r="C63" i="9" a="1"/>
  <c r="C63" i="9"/>
  <c r="D63" i="9" a="1"/>
  <c r="D63" i="9"/>
  <c r="E63" i="9" a="1"/>
  <c r="E63" i="9"/>
  <c r="F63" i="9" a="1"/>
  <c r="F63" i="9"/>
  <c r="G63" i="9" a="1"/>
  <c r="G63" i="9"/>
  <c r="H63" i="9" a="1"/>
  <c r="H63" i="9"/>
  <c r="I63" i="9" a="1"/>
  <c r="I63" i="9"/>
  <c r="J63" i="9" a="1"/>
  <c r="J63" i="9"/>
  <c r="K63" i="9" a="1"/>
  <c r="K63" i="9"/>
  <c r="L63" i="9" a="1"/>
  <c r="L63" i="9"/>
  <c r="M63" i="9" a="1"/>
  <c r="M63" i="9"/>
  <c r="N63" i="9" a="1"/>
  <c r="N63" i="9"/>
  <c r="O63" i="9" a="1"/>
  <c r="O63" i="9"/>
  <c r="P63" i="9" a="1"/>
  <c r="P63" i="9"/>
  <c r="Q63" i="9" a="1"/>
  <c r="Q63" i="9"/>
  <c r="R63" i="9" a="1"/>
  <c r="R63" i="9"/>
  <c r="S63" i="9" a="1"/>
  <c r="S63" i="9"/>
  <c r="T63" i="9" a="1"/>
  <c r="T63" i="9"/>
  <c r="U63" i="9" a="1"/>
  <c r="U63" i="9"/>
  <c r="V63" i="9" a="1"/>
  <c r="V63" i="9"/>
  <c r="W63" i="9" a="1"/>
  <c r="W63" i="9"/>
  <c r="X63" i="9" a="1"/>
  <c r="X63" i="9"/>
  <c r="Y63" i="9" a="1"/>
  <c r="Y63" i="9"/>
  <c r="Z63" i="9" a="1"/>
  <c r="Z63" i="9"/>
  <c r="B64" i="9" a="1"/>
  <c r="B64" i="9"/>
  <c r="C64" i="9" a="1"/>
  <c r="C64" i="9"/>
  <c r="D64" i="9" a="1"/>
  <c r="D64" i="9"/>
  <c r="E64" i="9" a="1"/>
  <c r="E64" i="9"/>
  <c r="F64" i="9" a="1"/>
  <c r="F64" i="9"/>
  <c r="G64" i="9" a="1"/>
  <c r="G64" i="9"/>
  <c r="H64" i="9" a="1"/>
  <c r="H64" i="9"/>
  <c r="I64" i="9" a="1"/>
  <c r="I64" i="9"/>
  <c r="J64" i="9" a="1"/>
  <c r="J64" i="9"/>
  <c r="K64" i="9" a="1"/>
  <c r="K64" i="9"/>
  <c r="L64" i="9" a="1"/>
  <c r="L64" i="9"/>
  <c r="M64" i="9" a="1"/>
  <c r="M64" i="9"/>
  <c r="N64" i="9" a="1"/>
  <c r="N64" i="9"/>
  <c r="O64" i="9" a="1"/>
  <c r="O64" i="9"/>
  <c r="P64" i="9" a="1"/>
  <c r="P64" i="9"/>
  <c r="Q64" i="9" a="1"/>
  <c r="Q64" i="9"/>
  <c r="R64" i="9" a="1"/>
  <c r="R64" i="9"/>
  <c r="S64" i="9" a="1"/>
  <c r="S64" i="9"/>
  <c r="T64" i="9" a="1"/>
  <c r="T64" i="9"/>
  <c r="U64" i="9" a="1"/>
  <c r="U64" i="9"/>
  <c r="V64" i="9" a="1"/>
  <c r="V64" i="9"/>
  <c r="W64" i="9" a="1"/>
  <c r="W64" i="9"/>
  <c r="X64" i="9" a="1"/>
  <c r="X64" i="9"/>
  <c r="Y64" i="9" a="1"/>
  <c r="Y64" i="9"/>
  <c r="Z64" i="9" a="1"/>
  <c r="Z64" i="9"/>
  <c r="B65" i="9" a="1"/>
  <c r="B65" i="9"/>
  <c r="C65" i="9" a="1"/>
  <c r="C65" i="9"/>
  <c r="D65" i="9" a="1"/>
  <c r="D65" i="9"/>
  <c r="E65" i="9" a="1"/>
  <c r="E65" i="9"/>
  <c r="F65" i="9" a="1"/>
  <c r="F65" i="9"/>
  <c r="G65" i="9" a="1"/>
  <c r="G65" i="9"/>
  <c r="H65" i="9" a="1"/>
  <c r="H65" i="9"/>
  <c r="I65" i="9" a="1"/>
  <c r="I65" i="9"/>
  <c r="J65" i="9" a="1"/>
  <c r="J65" i="9"/>
  <c r="K65" i="9" a="1"/>
  <c r="K65" i="9"/>
  <c r="L65" i="9" a="1"/>
  <c r="L65" i="9"/>
  <c r="M65" i="9" a="1"/>
  <c r="M65" i="9"/>
  <c r="N65" i="9" a="1"/>
  <c r="N65" i="9"/>
  <c r="O65" i="9" a="1"/>
  <c r="O65" i="9"/>
  <c r="P65" i="9" a="1"/>
  <c r="P65" i="9"/>
  <c r="Q65" i="9" a="1"/>
  <c r="Q65" i="9"/>
  <c r="R65" i="9" a="1"/>
  <c r="R65" i="9"/>
  <c r="S65" i="9" a="1"/>
  <c r="S65" i="9"/>
  <c r="T65" i="9" a="1"/>
  <c r="T65" i="9"/>
  <c r="U65" i="9" a="1"/>
  <c r="U65" i="9"/>
  <c r="V65" i="9" a="1"/>
  <c r="V65" i="9"/>
  <c r="W65" i="9" a="1"/>
  <c r="W65" i="9"/>
  <c r="X65" i="9" a="1"/>
  <c r="X65" i="9"/>
  <c r="Y65" i="9" a="1"/>
  <c r="Y65" i="9"/>
  <c r="Z65" i="9" a="1"/>
  <c r="Z65" i="9"/>
  <c r="B66" i="9" a="1"/>
  <c r="B66" i="9"/>
  <c r="C66" i="9" a="1"/>
  <c r="C66" i="9"/>
  <c r="D66" i="9" a="1"/>
  <c r="D66" i="9"/>
  <c r="E66" i="9" a="1"/>
  <c r="E66" i="9"/>
  <c r="F66" i="9" a="1"/>
  <c r="F66" i="9"/>
  <c r="G66" i="9" a="1"/>
  <c r="G66" i="9"/>
  <c r="H66" i="9" a="1"/>
  <c r="H66" i="9"/>
  <c r="I66" i="9" a="1"/>
  <c r="I66" i="9"/>
  <c r="J66" i="9" a="1"/>
  <c r="J66" i="9"/>
  <c r="K66" i="9" a="1"/>
  <c r="K66" i="9"/>
  <c r="L66" i="9" a="1"/>
  <c r="L66" i="9"/>
  <c r="M66" i="9" a="1"/>
  <c r="M66" i="9"/>
  <c r="N66" i="9" a="1"/>
  <c r="N66" i="9"/>
  <c r="O66" i="9" a="1"/>
  <c r="O66" i="9"/>
  <c r="P66" i="9" a="1"/>
  <c r="P66" i="9"/>
  <c r="Q66" i="9" a="1"/>
  <c r="Q66" i="9"/>
  <c r="R66" i="9" a="1"/>
  <c r="R66" i="9"/>
  <c r="S66" i="9" a="1"/>
  <c r="S66" i="9"/>
  <c r="T66" i="9" a="1"/>
  <c r="T66" i="9"/>
  <c r="U66" i="9" a="1"/>
  <c r="U66" i="9"/>
  <c r="V66" i="9" a="1"/>
  <c r="V66" i="9"/>
  <c r="W66" i="9" a="1"/>
  <c r="W66" i="9"/>
  <c r="X66" i="9" a="1"/>
  <c r="X66" i="9"/>
  <c r="Y66" i="9" a="1"/>
  <c r="Y66" i="9"/>
  <c r="Z66" i="9" a="1"/>
  <c r="Z66" i="9"/>
  <c r="B67" i="9" a="1"/>
  <c r="B67" i="9"/>
  <c r="C67" i="9" a="1"/>
  <c r="C67" i="9"/>
  <c r="D67" i="9" a="1"/>
  <c r="D67" i="9"/>
  <c r="E67" i="9" a="1"/>
  <c r="E67" i="9"/>
  <c r="F67" i="9" a="1"/>
  <c r="F67" i="9"/>
  <c r="G67" i="9" a="1"/>
  <c r="G67" i="9"/>
  <c r="H67" i="9" a="1"/>
  <c r="H67" i="9"/>
  <c r="I67" i="9" a="1"/>
  <c r="I67" i="9"/>
  <c r="J67" i="9" a="1"/>
  <c r="J67" i="9"/>
  <c r="K67" i="9" a="1"/>
  <c r="K67" i="9"/>
  <c r="L67" i="9" a="1"/>
  <c r="L67" i="9"/>
  <c r="M67" i="9" a="1"/>
  <c r="M67" i="9"/>
  <c r="N67" i="9" a="1"/>
  <c r="N67" i="9"/>
  <c r="O67" i="9" a="1"/>
  <c r="O67" i="9"/>
  <c r="P67" i="9" a="1"/>
  <c r="P67" i="9"/>
  <c r="Q67" i="9" a="1"/>
  <c r="Q67" i="9"/>
  <c r="R67" i="9" a="1"/>
  <c r="R67" i="9"/>
  <c r="S67" i="9" a="1"/>
  <c r="S67" i="9"/>
  <c r="T67" i="9" a="1"/>
  <c r="T67" i="9"/>
  <c r="U67" i="9" a="1"/>
  <c r="U67" i="9"/>
  <c r="V67" i="9" a="1"/>
  <c r="V67" i="9"/>
  <c r="W67" i="9" a="1"/>
  <c r="W67" i="9"/>
  <c r="X67" i="9" a="1"/>
  <c r="X67" i="9"/>
  <c r="Y67" i="9" a="1"/>
  <c r="Y67" i="9"/>
  <c r="Z67" i="9" a="1"/>
  <c r="Z67" i="9"/>
  <c r="B68" i="9" a="1"/>
  <c r="B68" i="9"/>
  <c r="C68" i="9" a="1"/>
  <c r="C68" i="9"/>
  <c r="D68" i="9" a="1"/>
  <c r="D68" i="9"/>
  <c r="E68" i="9" a="1"/>
  <c r="E68" i="9"/>
  <c r="F68" i="9" a="1"/>
  <c r="F68" i="9"/>
  <c r="G68" i="9" a="1"/>
  <c r="G68" i="9"/>
  <c r="H68" i="9" a="1"/>
  <c r="H68" i="9"/>
  <c r="I68" i="9" a="1"/>
  <c r="I68" i="9"/>
  <c r="J68" i="9" a="1"/>
  <c r="J68" i="9"/>
  <c r="K68" i="9" a="1"/>
  <c r="K68" i="9"/>
  <c r="L68" i="9" a="1"/>
  <c r="L68" i="9"/>
  <c r="M68" i="9" a="1"/>
  <c r="M68" i="9"/>
  <c r="N68" i="9" a="1"/>
  <c r="N68" i="9"/>
  <c r="O68" i="9" a="1"/>
  <c r="O68" i="9"/>
  <c r="P68" i="9" a="1"/>
  <c r="P68" i="9"/>
  <c r="Q68" i="9" a="1"/>
  <c r="Q68" i="9"/>
  <c r="R68" i="9" a="1"/>
  <c r="R68" i="9"/>
  <c r="S68" i="9" a="1"/>
  <c r="S68" i="9"/>
  <c r="T68" i="9" a="1"/>
  <c r="T68" i="9"/>
  <c r="U68" i="9" a="1"/>
  <c r="U68" i="9"/>
  <c r="V68" i="9" a="1"/>
  <c r="V68" i="9"/>
  <c r="W68" i="9" a="1"/>
  <c r="W68" i="9"/>
  <c r="X68" i="9" a="1"/>
  <c r="X68" i="9"/>
  <c r="Y68" i="9" a="1"/>
  <c r="Y68" i="9"/>
  <c r="Z68" i="9" a="1"/>
  <c r="Z68" i="9"/>
  <c r="B69" i="9" a="1"/>
  <c r="B69" i="9"/>
  <c r="C69" i="9" a="1"/>
  <c r="C69" i="9"/>
  <c r="D69" i="9" a="1"/>
  <c r="D69" i="9"/>
  <c r="E69" i="9" a="1"/>
  <c r="E69" i="9"/>
  <c r="F69" i="9" a="1"/>
  <c r="F69" i="9"/>
  <c r="G69" i="9" a="1"/>
  <c r="G69" i="9"/>
  <c r="H69" i="9" a="1"/>
  <c r="H69" i="9"/>
  <c r="I69" i="9" a="1"/>
  <c r="I69" i="9"/>
  <c r="J69" i="9" a="1"/>
  <c r="J69" i="9"/>
  <c r="K69" i="9" a="1"/>
  <c r="K69" i="9"/>
  <c r="L69" i="9" a="1"/>
  <c r="L69" i="9"/>
  <c r="M69" i="9" a="1"/>
  <c r="M69" i="9"/>
  <c r="N69" i="9" a="1"/>
  <c r="N69" i="9"/>
  <c r="O69" i="9" a="1"/>
  <c r="O69" i="9"/>
  <c r="P69" i="9" a="1"/>
  <c r="P69" i="9"/>
  <c r="Q69" i="9" a="1"/>
  <c r="Q69" i="9"/>
  <c r="R69" i="9" a="1"/>
  <c r="R69" i="9"/>
  <c r="S69" i="9" a="1"/>
  <c r="S69" i="9"/>
  <c r="T69" i="9" a="1"/>
  <c r="T69" i="9"/>
  <c r="U69" i="9" a="1"/>
  <c r="U69" i="9"/>
  <c r="V69" i="9" a="1"/>
  <c r="V69" i="9"/>
  <c r="W69" i="9" a="1"/>
  <c r="W69" i="9"/>
  <c r="X69" i="9" a="1"/>
  <c r="X69" i="9"/>
  <c r="Y69" i="9" a="1"/>
  <c r="Y69" i="9"/>
  <c r="Z69" i="9" a="1"/>
  <c r="Z69" i="9"/>
  <c r="B70" i="9" a="1"/>
  <c r="B70" i="9"/>
  <c r="C70" i="9" a="1"/>
  <c r="C70" i="9"/>
  <c r="D70" i="9" a="1"/>
  <c r="D70" i="9"/>
  <c r="E70" i="9" a="1"/>
  <c r="E70" i="9"/>
  <c r="F70" i="9" a="1"/>
  <c r="F70" i="9"/>
  <c r="G70" i="9" a="1"/>
  <c r="G70" i="9"/>
  <c r="H70" i="9" a="1"/>
  <c r="H70" i="9"/>
  <c r="I70" i="9" a="1"/>
  <c r="I70" i="9"/>
  <c r="J70" i="9" a="1"/>
  <c r="J70" i="9"/>
  <c r="K70" i="9" a="1"/>
  <c r="K70" i="9"/>
  <c r="L70" i="9" a="1"/>
  <c r="L70" i="9"/>
  <c r="M70" i="9" a="1"/>
  <c r="M70" i="9"/>
  <c r="N70" i="9" a="1"/>
  <c r="N70" i="9"/>
  <c r="O70" i="9" a="1"/>
  <c r="O70" i="9"/>
  <c r="P70" i="9" a="1"/>
  <c r="P70" i="9"/>
  <c r="Q70" i="9" a="1"/>
  <c r="Q70" i="9"/>
  <c r="R70" i="9" a="1"/>
  <c r="R70" i="9"/>
  <c r="S70" i="9" a="1"/>
  <c r="S70" i="9"/>
  <c r="T70" i="9" a="1"/>
  <c r="T70" i="9"/>
  <c r="U70" i="9" a="1"/>
  <c r="U70" i="9"/>
  <c r="V70" i="9" a="1"/>
  <c r="V70" i="9"/>
  <c r="W70" i="9" a="1"/>
  <c r="W70" i="9"/>
  <c r="X70" i="9" a="1"/>
  <c r="X70" i="9"/>
  <c r="Y70" i="9" a="1"/>
  <c r="Y70" i="9"/>
  <c r="Z70" i="9" a="1"/>
  <c r="Z70" i="9"/>
  <c r="B71" i="9" a="1"/>
  <c r="B71" i="9"/>
  <c r="C71" i="9" a="1"/>
  <c r="C71" i="9"/>
  <c r="D71" i="9" a="1"/>
  <c r="D71" i="9"/>
  <c r="E71" i="9" a="1"/>
  <c r="E71" i="9"/>
  <c r="F71" i="9" a="1"/>
  <c r="F71" i="9"/>
  <c r="G71" i="9" a="1"/>
  <c r="G71" i="9"/>
  <c r="H71" i="9" a="1"/>
  <c r="H71" i="9"/>
  <c r="I71" i="9" a="1"/>
  <c r="I71" i="9"/>
  <c r="J71" i="9" a="1"/>
  <c r="J71" i="9"/>
  <c r="K71" i="9" a="1"/>
  <c r="K71" i="9"/>
  <c r="L71" i="9" a="1"/>
  <c r="L71" i="9"/>
  <c r="M71" i="9" a="1"/>
  <c r="M71" i="9"/>
  <c r="N71" i="9" a="1"/>
  <c r="N71" i="9"/>
  <c r="O71" i="9" a="1"/>
  <c r="O71" i="9"/>
  <c r="P71" i="9" a="1"/>
  <c r="P71" i="9"/>
  <c r="Q71" i="9" a="1"/>
  <c r="Q71" i="9"/>
  <c r="R71" i="9" a="1"/>
  <c r="R71" i="9"/>
  <c r="S71" i="9" a="1"/>
  <c r="S71" i="9"/>
  <c r="T71" i="9" a="1"/>
  <c r="T71" i="9"/>
  <c r="U71" i="9" a="1"/>
  <c r="U71" i="9"/>
  <c r="V71" i="9" a="1"/>
  <c r="V71" i="9"/>
  <c r="W71" i="9" a="1"/>
  <c r="W71" i="9"/>
  <c r="X71" i="9" a="1"/>
  <c r="X71" i="9"/>
  <c r="Y71" i="9" a="1"/>
  <c r="Y71" i="9"/>
  <c r="Z71" i="9" a="1"/>
  <c r="Z71" i="9"/>
  <c r="B72" i="9" a="1"/>
  <c r="B72" i="9"/>
  <c r="C72" i="9" a="1"/>
  <c r="C72" i="9"/>
  <c r="D72" i="9" a="1"/>
  <c r="D72" i="9"/>
  <c r="E72" i="9" a="1"/>
  <c r="E72" i="9"/>
  <c r="F72" i="9" a="1"/>
  <c r="F72" i="9"/>
  <c r="G72" i="9" a="1"/>
  <c r="G72" i="9"/>
  <c r="H72" i="9" a="1"/>
  <c r="H72" i="9"/>
  <c r="I72" i="9" a="1"/>
  <c r="I72" i="9"/>
  <c r="J72" i="9" a="1"/>
  <c r="J72" i="9"/>
  <c r="K72" i="9" a="1"/>
  <c r="K72" i="9"/>
  <c r="L72" i="9" a="1"/>
  <c r="L72" i="9"/>
  <c r="M72" i="9" a="1"/>
  <c r="M72" i="9"/>
  <c r="N72" i="9" a="1"/>
  <c r="N72" i="9"/>
  <c r="O72" i="9" a="1"/>
  <c r="O72" i="9"/>
  <c r="P72" i="9" a="1"/>
  <c r="P72" i="9"/>
  <c r="Q72" i="9" a="1"/>
  <c r="Q72" i="9"/>
  <c r="R72" i="9" a="1"/>
  <c r="R72" i="9"/>
  <c r="S72" i="9" a="1"/>
  <c r="S72" i="9"/>
  <c r="T72" i="9" a="1"/>
  <c r="T72" i="9"/>
  <c r="U72" i="9" a="1"/>
  <c r="U72" i="9"/>
  <c r="V72" i="9" a="1"/>
  <c r="V72" i="9"/>
  <c r="W72" i="9" a="1"/>
  <c r="W72" i="9"/>
  <c r="X72" i="9" a="1"/>
  <c r="X72" i="9"/>
  <c r="Y72" i="9" a="1"/>
  <c r="Y72" i="9"/>
  <c r="Z72" i="9" a="1"/>
  <c r="Z72" i="9"/>
  <c r="B73" i="9" a="1"/>
  <c r="B73" i="9"/>
  <c r="C73" i="9" a="1"/>
  <c r="C73" i="9"/>
  <c r="D73" i="9" a="1"/>
  <c r="D73" i="9"/>
  <c r="E73" i="9" a="1"/>
  <c r="E73" i="9"/>
  <c r="F73" i="9" a="1"/>
  <c r="F73" i="9"/>
  <c r="G73" i="9" a="1"/>
  <c r="G73" i="9"/>
  <c r="H73" i="9" a="1"/>
  <c r="H73" i="9"/>
  <c r="I73" i="9" a="1"/>
  <c r="I73" i="9"/>
  <c r="J73" i="9" a="1"/>
  <c r="J73" i="9"/>
  <c r="K73" i="9" a="1"/>
  <c r="K73" i="9"/>
  <c r="L73" i="9" a="1"/>
  <c r="L73" i="9"/>
  <c r="M73" i="9" a="1"/>
  <c r="M73" i="9"/>
  <c r="N73" i="9" a="1"/>
  <c r="N73" i="9"/>
  <c r="O73" i="9" a="1"/>
  <c r="O73" i="9"/>
  <c r="P73" i="9" a="1"/>
  <c r="P73" i="9"/>
  <c r="Q73" i="9" a="1"/>
  <c r="Q73" i="9"/>
  <c r="R73" i="9" a="1"/>
  <c r="R73" i="9"/>
  <c r="S73" i="9" a="1"/>
  <c r="S73" i="9"/>
  <c r="T73" i="9" a="1"/>
  <c r="T73" i="9"/>
  <c r="U73" i="9" a="1"/>
  <c r="U73" i="9"/>
  <c r="V73" i="9" a="1"/>
  <c r="V73" i="9"/>
  <c r="W73" i="9" a="1"/>
  <c r="W73" i="9"/>
  <c r="X73" i="9" a="1"/>
  <c r="X73" i="9"/>
  <c r="Y73" i="9" a="1"/>
  <c r="Y73" i="9"/>
  <c r="Z73" i="9" a="1"/>
  <c r="Z73" i="9"/>
  <c r="B74" i="9" a="1"/>
  <c r="B74" i="9"/>
  <c r="C74" i="9" a="1"/>
  <c r="C74" i="9"/>
  <c r="D74" i="9" a="1"/>
  <c r="D74" i="9"/>
  <c r="E74" i="9" a="1"/>
  <c r="E74" i="9"/>
  <c r="F74" i="9" a="1"/>
  <c r="F74" i="9"/>
  <c r="G74" i="9" a="1"/>
  <c r="G74" i="9"/>
  <c r="H74" i="9" a="1"/>
  <c r="H74" i="9"/>
  <c r="I74" i="9" a="1"/>
  <c r="I74" i="9"/>
  <c r="J74" i="9" a="1"/>
  <c r="J74" i="9"/>
  <c r="K74" i="9" a="1"/>
  <c r="K74" i="9"/>
  <c r="L74" i="9" a="1"/>
  <c r="L74" i="9"/>
  <c r="M74" i="9" a="1"/>
  <c r="M74" i="9"/>
  <c r="N74" i="9" a="1"/>
  <c r="N74" i="9"/>
  <c r="O74" i="9" a="1"/>
  <c r="O74" i="9"/>
  <c r="P74" i="9" a="1"/>
  <c r="P74" i="9"/>
  <c r="Q74" i="9" a="1"/>
  <c r="Q74" i="9"/>
  <c r="R74" i="9" a="1"/>
  <c r="R74" i="9"/>
  <c r="S74" i="9" a="1"/>
  <c r="S74" i="9"/>
  <c r="T74" i="9" a="1"/>
  <c r="T74" i="9"/>
  <c r="U74" i="9" a="1"/>
  <c r="U74" i="9"/>
  <c r="V74" i="9" a="1"/>
  <c r="V74" i="9"/>
  <c r="W74" i="9" a="1"/>
  <c r="W74" i="9"/>
  <c r="X74" i="9" a="1"/>
  <c r="X74" i="9"/>
  <c r="Y74" i="9" a="1"/>
  <c r="Y74" i="9"/>
  <c r="Z74" i="9" a="1"/>
  <c r="Z74" i="9"/>
  <c r="B75" i="9" a="1"/>
  <c r="B75" i="9"/>
  <c r="C75" i="9" a="1"/>
  <c r="C75" i="9"/>
  <c r="D75" i="9" a="1"/>
  <c r="D75" i="9"/>
  <c r="E75" i="9" a="1"/>
  <c r="E75" i="9"/>
  <c r="F75" i="9" a="1"/>
  <c r="F75" i="9"/>
  <c r="G75" i="9" a="1"/>
  <c r="G75" i="9"/>
  <c r="H75" i="9" a="1"/>
  <c r="H75" i="9"/>
  <c r="I75" i="9" a="1"/>
  <c r="I75" i="9"/>
  <c r="J75" i="9" a="1"/>
  <c r="J75" i="9"/>
  <c r="K75" i="9" a="1"/>
  <c r="K75" i="9"/>
  <c r="L75" i="9" a="1"/>
  <c r="L75" i="9"/>
  <c r="M75" i="9" a="1"/>
  <c r="M75" i="9"/>
  <c r="N75" i="9" a="1"/>
  <c r="N75" i="9"/>
  <c r="O75" i="9" a="1"/>
  <c r="O75" i="9"/>
  <c r="P75" i="9" a="1"/>
  <c r="P75" i="9"/>
  <c r="Q75" i="9" a="1"/>
  <c r="Q75" i="9"/>
  <c r="R75" i="9" a="1"/>
  <c r="R75" i="9"/>
  <c r="S75" i="9" a="1"/>
  <c r="S75" i="9"/>
  <c r="T75" i="9" a="1"/>
  <c r="T75" i="9"/>
  <c r="U75" i="9" a="1"/>
  <c r="U75" i="9"/>
  <c r="V75" i="9" a="1"/>
  <c r="V75" i="9"/>
  <c r="W75" i="9" a="1"/>
  <c r="W75" i="9"/>
  <c r="X75" i="9" a="1"/>
  <c r="X75" i="9"/>
  <c r="Y75" i="9" a="1"/>
  <c r="Y75" i="9"/>
  <c r="Z75" i="9" a="1"/>
  <c r="Z75" i="9"/>
  <c r="B76" i="9" a="1"/>
  <c r="B76" i="9"/>
  <c r="C76" i="9" a="1"/>
  <c r="C76" i="9"/>
  <c r="D76" i="9" a="1"/>
  <c r="D76" i="9"/>
  <c r="E76" i="9" a="1"/>
  <c r="E76" i="9"/>
  <c r="F76" i="9" a="1"/>
  <c r="F76" i="9"/>
  <c r="G76" i="9" a="1"/>
  <c r="G76" i="9"/>
  <c r="H76" i="9" a="1"/>
  <c r="H76" i="9"/>
  <c r="I76" i="9" a="1"/>
  <c r="I76" i="9"/>
  <c r="J76" i="9" a="1"/>
  <c r="J76" i="9"/>
  <c r="K76" i="9" a="1"/>
  <c r="K76" i="9"/>
  <c r="L76" i="9" a="1"/>
  <c r="L76" i="9"/>
  <c r="M76" i="9" a="1"/>
  <c r="M76" i="9"/>
  <c r="N76" i="9" a="1"/>
  <c r="N76" i="9"/>
  <c r="O76" i="9" a="1"/>
  <c r="O76" i="9"/>
  <c r="P76" i="9" a="1"/>
  <c r="P76" i="9"/>
  <c r="Q76" i="9" a="1"/>
  <c r="Q76" i="9"/>
  <c r="R76" i="9" a="1"/>
  <c r="R76" i="9"/>
  <c r="S76" i="9" a="1"/>
  <c r="S76" i="9"/>
  <c r="T76" i="9" a="1"/>
  <c r="T76" i="9"/>
  <c r="U76" i="9" a="1"/>
  <c r="U76" i="9"/>
  <c r="V76" i="9" a="1"/>
  <c r="V76" i="9"/>
  <c r="W76" i="9" a="1"/>
  <c r="W76" i="9"/>
  <c r="X76" i="9" a="1"/>
  <c r="X76" i="9"/>
  <c r="Y76" i="9" a="1"/>
  <c r="Y76" i="9"/>
  <c r="Z76" i="9" a="1"/>
  <c r="Z76" i="9"/>
  <c r="B77" i="9" a="1"/>
  <c r="B77" i="9"/>
  <c r="C77" i="9" a="1"/>
  <c r="C77" i="9"/>
  <c r="D77" i="9" a="1"/>
  <c r="D77" i="9"/>
  <c r="E77" i="9" a="1"/>
  <c r="E77" i="9"/>
  <c r="F77" i="9" a="1"/>
  <c r="F77" i="9"/>
  <c r="G77" i="9" a="1"/>
  <c r="G77" i="9"/>
  <c r="H77" i="9" a="1"/>
  <c r="H77" i="9"/>
  <c r="I77" i="9" a="1"/>
  <c r="I77" i="9"/>
  <c r="J77" i="9" a="1"/>
  <c r="J77" i="9"/>
  <c r="K77" i="9" a="1"/>
  <c r="K77" i="9"/>
  <c r="L77" i="9" a="1"/>
  <c r="L77" i="9"/>
  <c r="M77" i="9" a="1"/>
  <c r="M77" i="9"/>
  <c r="N77" i="9" a="1"/>
  <c r="N77" i="9"/>
  <c r="O77" i="9" a="1"/>
  <c r="O77" i="9"/>
  <c r="P77" i="9" a="1"/>
  <c r="P77" i="9"/>
  <c r="Q77" i="9" a="1"/>
  <c r="Q77" i="9"/>
  <c r="R77" i="9" a="1"/>
  <c r="R77" i="9"/>
  <c r="S77" i="9" a="1"/>
  <c r="S77" i="9"/>
  <c r="T77" i="9" a="1"/>
  <c r="T77" i="9"/>
  <c r="U77" i="9" a="1"/>
  <c r="U77" i="9"/>
  <c r="V77" i="9" a="1"/>
  <c r="V77" i="9"/>
  <c r="W77" i="9" a="1"/>
  <c r="W77" i="9"/>
  <c r="X77" i="9" a="1"/>
  <c r="X77" i="9"/>
  <c r="Y77" i="9" a="1"/>
  <c r="Y77" i="9"/>
  <c r="Z77" i="9" a="1"/>
  <c r="Z77" i="9"/>
  <c r="B78" i="9" a="1"/>
  <c r="B78" i="9"/>
  <c r="C78" i="9" a="1"/>
  <c r="C78" i="9"/>
  <c r="D78" i="9" a="1"/>
  <c r="D78" i="9"/>
  <c r="E78" i="9" a="1"/>
  <c r="E78" i="9"/>
  <c r="F78" i="9" a="1"/>
  <c r="F78" i="9"/>
  <c r="G78" i="9" a="1"/>
  <c r="G78" i="9"/>
  <c r="H78" i="9" a="1"/>
  <c r="H78" i="9"/>
  <c r="I78" i="9" a="1"/>
  <c r="I78" i="9"/>
  <c r="J78" i="9" a="1"/>
  <c r="J78" i="9"/>
  <c r="K78" i="9" a="1"/>
  <c r="K78" i="9"/>
  <c r="L78" i="9" a="1"/>
  <c r="L78" i="9"/>
  <c r="M78" i="9" a="1"/>
  <c r="M78" i="9"/>
  <c r="N78" i="9" a="1"/>
  <c r="N78" i="9"/>
  <c r="O78" i="9" a="1"/>
  <c r="O78" i="9"/>
  <c r="P78" i="9" a="1"/>
  <c r="P78" i="9"/>
  <c r="Q78" i="9" a="1"/>
  <c r="Q78" i="9"/>
  <c r="R78" i="9" a="1"/>
  <c r="R78" i="9"/>
  <c r="S78" i="9" a="1"/>
  <c r="S78" i="9"/>
  <c r="T78" i="9" a="1"/>
  <c r="T78" i="9"/>
  <c r="U78" i="9" a="1"/>
  <c r="U78" i="9"/>
  <c r="V78" i="9" a="1"/>
  <c r="V78" i="9"/>
  <c r="W78" i="9" a="1"/>
  <c r="W78" i="9"/>
  <c r="X78" i="9" a="1"/>
  <c r="X78" i="9"/>
  <c r="Y78" i="9" a="1"/>
  <c r="Y78" i="9"/>
  <c r="Z78" i="9" a="1"/>
  <c r="Z78" i="9"/>
  <c r="B79" i="9" a="1"/>
  <c r="B79" i="9"/>
  <c r="C79" i="9" a="1"/>
  <c r="C79" i="9"/>
  <c r="D79" i="9" a="1"/>
  <c r="D79" i="9"/>
  <c r="E79" i="9" a="1"/>
  <c r="E79" i="9"/>
  <c r="F79" i="9" a="1"/>
  <c r="F79" i="9"/>
  <c r="G79" i="9" a="1"/>
  <c r="G79" i="9"/>
  <c r="H79" i="9" a="1"/>
  <c r="H79" i="9"/>
  <c r="I79" i="9" a="1"/>
  <c r="I79" i="9"/>
  <c r="J79" i="9" a="1"/>
  <c r="J79" i="9"/>
  <c r="K79" i="9" a="1"/>
  <c r="K79" i="9"/>
  <c r="L79" i="9" a="1"/>
  <c r="L79" i="9"/>
  <c r="M79" i="9" a="1"/>
  <c r="M79" i="9"/>
  <c r="N79" i="9" a="1"/>
  <c r="N79" i="9"/>
  <c r="O79" i="9" a="1"/>
  <c r="O79" i="9"/>
  <c r="P79" i="9" a="1"/>
  <c r="P79" i="9"/>
  <c r="Q79" i="9" a="1"/>
  <c r="Q79" i="9"/>
  <c r="R79" i="9" a="1"/>
  <c r="R79" i="9"/>
  <c r="S79" i="9" a="1"/>
  <c r="S79" i="9"/>
  <c r="T79" i="9" a="1"/>
  <c r="T79" i="9"/>
  <c r="U79" i="9" a="1"/>
  <c r="U79" i="9"/>
  <c r="V79" i="9" a="1"/>
  <c r="V79" i="9"/>
  <c r="W79" i="9" a="1"/>
  <c r="W79" i="9"/>
  <c r="X79" i="9" a="1"/>
  <c r="X79" i="9"/>
  <c r="Y79" i="9" a="1"/>
  <c r="Y79" i="9"/>
  <c r="Z79" i="9" a="1"/>
  <c r="Z79" i="9"/>
  <c r="B80" i="9" a="1"/>
  <c r="B80" i="9"/>
  <c r="C80" i="9" a="1"/>
  <c r="C80" i="9"/>
  <c r="D80" i="9" a="1"/>
  <c r="D80" i="9"/>
  <c r="E80" i="9" a="1"/>
  <c r="E80" i="9"/>
  <c r="F80" i="9" a="1"/>
  <c r="F80" i="9"/>
  <c r="G80" i="9" a="1"/>
  <c r="G80" i="9"/>
  <c r="H80" i="9" a="1"/>
  <c r="H80" i="9"/>
  <c r="I80" i="9" a="1"/>
  <c r="I80" i="9"/>
  <c r="J80" i="9" a="1"/>
  <c r="J80" i="9"/>
  <c r="K80" i="9" a="1"/>
  <c r="K80" i="9"/>
  <c r="L80" i="9" a="1"/>
  <c r="L80" i="9"/>
  <c r="M80" i="9" a="1"/>
  <c r="M80" i="9"/>
  <c r="N80" i="9" a="1"/>
  <c r="N80" i="9"/>
  <c r="O80" i="9" a="1"/>
  <c r="O80" i="9"/>
  <c r="P80" i="9" a="1"/>
  <c r="P80" i="9"/>
  <c r="Q80" i="9" a="1"/>
  <c r="Q80" i="9"/>
  <c r="R80" i="9" a="1"/>
  <c r="R80" i="9"/>
  <c r="S80" i="9" a="1"/>
  <c r="S80" i="9"/>
  <c r="T80" i="9" a="1"/>
  <c r="T80" i="9"/>
  <c r="U80" i="9" a="1"/>
  <c r="U80" i="9"/>
  <c r="V80" i="9" a="1"/>
  <c r="V80" i="9"/>
  <c r="W80" i="9" a="1"/>
  <c r="W80" i="9"/>
  <c r="X80" i="9" a="1"/>
  <c r="X80" i="9"/>
  <c r="Y80" i="9" a="1"/>
  <c r="Y80" i="9"/>
  <c r="Z80" i="9" a="1"/>
  <c r="Z80" i="9"/>
  <c r="B81" i="9" a="1"/>
  <c r="B81" i="9"/>
  <c r="C81" i="9" a="1"/>
  <c r="C81" i="9"/>
  <c r="D81" i="9" a="1"/>
  <c r="D81" i="9"/>
  <c r="E81" i="9" a="1"/>
  <c r="E81" i="9"/>
  <c r="F81" i="9" a="1"/>
  <c r="F81" i="9"/>
  <c r="G81" i="9" a="1"/>
  <c r="G81" i="9"/>
  <c r="H81" i="9" a="1"/>
  <c r="H81" i="9"/>
  <c r="I81" i="9" a="1"/>
  <c r="I81" i="9"/>
  <c r="J81" i="9" a="1"/>
  <c r="J81" i="9"/>
  <c r="K81" i="9" a="1"/>
  <c r="K81" i="9"/>
  <c r="L81" i="9" a="1"/>
  <c r="L81" i="9"/>
  <c r="M81" i="9" a="1"/>
  <c r="M81" i="9"/>
  <c r="N81" i="9" a="1"/>
  <c r="N81" i="9"/>
  <c r="O81" i="9" a="1"/>
  <c r="O81" i="9"/>
  <c r="P81" i="9" a="1"/>
  <c r="P81" i="9"/>
  <c r="Q81" i="9" a="1"/>
  <c r="Q81" i="9"/>
  <c r="R81" i="9" a="1"/>
  <c r="R81" i="9"/>
  <c r="S81" i="9" a="1"/>
  <c r="S81" i="9"/>
  <c r="T81" i="9" a="1"/>
  <c r="T81" i="9"/>
  <c r="U81" i="9" a="1"/>
  <c r="U81" i="9"/>
  <c r="V81" i="9" a="1"/>
  <c r="V81" i="9"/>
  <c r="W81" i="9" a="1"/>
  <c r="W81" i="9"/>
  <c r="X81" i="9" a="1"/>
  <c r="X81" i="9"/>
  <c r="Y81" i="9" a="1"/>
  <c r="Y81" i="9"/>
  <c r="Z81" i="9" a="1"/>
  <c r="Z81" i="9"/>
  <c r="B82" i="9" a="1"/>
  <c r="B82" i="9"/>
  <c r="C82" i="9" a="1"/>
  <c r="C82" i="9"/>
  <c r="D82" i="9" a="1"/>
  <c r="D82" i="9"/>
  <c r="E82" i="9" a="1"/>
  <c r="E82" i="9"/>
  <c r="F82" i="9" a="1"/>
  <c r="F82" i="9"/>
  <c r="G82" i="9" a="1"/>
  <c r="G82" i="9"/>
  <c r="H82" i="9" a="1"/>
  <c r="H82" i="9"/>
  <c r="I82" i="9" a="1"/>
  <c r="I82" i="9"/>
  <c r="J82" i="9" a="1"/>
  <c r="J82" i="9"/>
  <c r="K82" i="9" a="1"/>
  <c r="K82" i="9"/>
  <c r="L82" i="9" a="1"/>
  <c r="L82" i="9"/>
  <c r="M82" i="9" a="1"/>
  <c r="M82" i="9"/>
  <c r="N82" i="9" a="1"/>
  <c r="N82" i="9"/>
  <c r="O82" i="9" a="1"/>
  <c r="O82" i="9"/>
  <c r="P82" i="9" a="1"/>
  <c r="P82" i="9"/>
  <c r="Q82" i="9" a="1"/>
  <c r="Q82" i="9"/>
  <c r="R82" i="9" a="1"/>
  <c r="R82" i="9"/>
  <c r="S82" i="9" a="1"/>
  <c r="S82" i="9"/>
  <c r="T82" i="9" a="1"/>
  <c r="T82" i="9"/>
  <c r="U82" i="9" a="1"/>
  <c r="U82" i="9"/>
  <c r="V82" i="9" a="1"/>
  <c r="V82" i="9"/>
  <c r="W82" i="9" a="1"/>
  <c r="W82" i="9"/>
  <c r="X82" i="9" a="1"/>
  <c r="X82" i="9"/>
  <c r="Y82" i="9" a="1"/>
  <c r="Y82" i="9"/>
  <c r="Z82" i="9" a="1"/>
  <c r="Z82" i="9"/>
  <c r="B83" i="9" a="1"/>
  <c r="B83" i="9"/>
  <c r="C83" i="9" a="1"/>
  <c r="C83" i="9"/>
  <c r="D83" i="9" a="1"/>
  <c r="D83" i="9"/>
  <c r="E83" i="9" a="1"/>
  <c r="E83" i="9"/>
  <c r="F83" i="9" a="1"/>
  <c r="F83" i="9"/>
  <c r="G83" i="9" a="1"/>
  <c r="G83" i="9"/>
  <c r="H83" i="9" a="1"/>
  <c r="H83" i="9"/>
  <c r="I83" i="9" a="1"/>
  <c r="I83" i="9"/>
  <c r="J83" i="9" a="1"/>
  <c r="J83" i="9"/>
  <c r="K83" i="9" a="1"/>
  <c r="K83" i="9"/>
  <c r="L83" i="9" a="1"/>
  <c r="L83" i="9"/>
  <c r="M83" i="9" a="1"/>
  <c r="M83" i="9"/>
  <c r="N83" i="9" a="1"/>
  <c r="N83" i="9"/>
  <c r="O83" i="9" a="1"/>
  <c r="O83" i="9"/>
  <c r="P83" i="9" a="1"/>
  <c r="P83" i="9"/>
  <c r="Q83" i="9" a="1"/>
  <c r="Q83" i="9"/>
  <c r="R83" i="9" a="1"/>
  <c r="R83" i="9"/>
  <c r="S83" i="9" a="1"/>
  <c r="S83" i="9"/>
  <c r="T83" i="9" a="1"/>
  <c r="T83" i="9"/>
  <c r="U83" i="9" a="1"/>
  <c r="U83" i="9"/>
  <c r="V83" i="9" a="1"/>
  <c r="V83" i="9"/>
  <c r="W83" i="9" a="1"/>
  <c r="W83" i="9"/>
  <c r="X83" i="9" a="1"/>
  <c r="X83" i="9"/>
  <c r="Y83" i="9" a="1"/>
  <c r="Y83" i="9"/>
  <c r="Z83" i="9" a="1"/>
  <c r="Z83" i="9"/>
  <c r="B84" i="9" a="1"/>
  <c r="B84" i="9"/>
  <c r="C84" i="9" a="1"/>
  <c r="C84" i="9"/>
  <c r="D84" i="9" a="1"/>
  <c r="D84" i="9"/>
  <c r="E84" i="9" a="1"/>
  <c r="E84" i="9"/>
  <c r="F84" i="9" a="1"/>
  <c r="F84" i="9"/>
  <c r="G84" i="9" a="1"/>
  <c r="G84" i="9"/>
  <c r="H84" i="9" a="1"/>
  <c r="H84" i="9"/>
  <c r="I84" i="9" a="1"/>
  <c r="I84" i="9"/>
  <c r="J84" i="9" a="1"/>
  <c r="J84" i="9"/>
  <c r="K84" i="9" a="1"/>
  <c r="K84" i="9"/>
  <c r="L84" i="9" a="1"/>
  <c r="L84" i="9"/>
  <c r="M84" i="9" a="1"/>
  <c r="M84" i="9"/>
  <c r="N84" i="9" a="1"/>
  <c r="N84" i="9"/>
  <c r="O84" i="9" a="1"/>
  <c r="O84" i="9"/>
  <c r="P84" i="9" a="1"/>
  <c r="P84" i="9"/>
  <c r="Q84" i="9" a="1"/>
  <c r="Q84" i="9"/>
  <c r="R84" i="9" a="1"/>
  <c r="R84" i="9"/>
  <c r="S84" i="9" a="1"/>
  <c r="S84" i="9"/>
  <c r="T84" i="9" a="1"/>
  <c r="T84" i="9"/>
  <c r="U84" i="9" a="1"/>
  <c r="U84" i="9"/>
  <c r="V84" i="9" a="1"/>
  <c r="V84" i="9"/>
  <c r="W84" i="9" a="1"/>
  <c r="W84" i="9"/>
  <c r="X84" i="9" a="1"/>
  <c r="X84" i="9"/>
  <c r="Y84" i="9" a="1"/>
  <c r="Y84" i="9"/>
  <c r="Z84" i="9" a="1"/>
  <c r="Z84" i="9"/>
  <c r="B85" i="9" a="1"/>
  <c r="B85" i="9"/>
  <c r="C85" i="9" a="1"/>
  <c r="C85" i="9"/>
  <c r="D85" i="9" a="1"/>
  <c r="D85" i="9"/>
  <c r="E85" i="9" a="1"/>
  <c r="E85" i="9"/>
  <c r="F85" i="9" a="1"/>
  <c r="F85" i="9"/>
  <c r="G85" i="9" a="1"/>
  <c r="G85" i="9"/>
  <c r="H85" i="9" a="1"/>
  <c r="H85" i="9"/>
  <c r="I85" i="9" a="1"/>
  <c r="I85" i="9"/>
  <c r="J85" i="9" a="1"/>
  <c r="J85" i="9"/>
  <c r="K85" i="9" a="1"/>
  <c r="K85" i="9"/>
  <c r="L85" i="9" a="1"/>
  <c r="L85" i="9"/>
  <c r="M85" i="9" a="1"/>
  <c r="M85" i="9"/>
  <c r="N85" i="9" a="1"/>
  <c r="N85" i="9"/>
  <c r="O85" i="9" a="1"/>
  <c r="O85" i="9"/>
  <c r="P85" i="9" a="1"/>
  <c r="P85" i="9"/>
  <c r="Q85" i="9" a="1"/>
  <c r="Q85" i="9"/>
  <c r="R85" i="9" a="1"/>
  <c r="R85" i="9"/>
  <c r="S85" i="9" a="1"/>
  <c r="S85" i="9"/>
  <c r="T85" i="9" a="1"/>
  <c r="T85" i="9"/>
  <c r="U85" i="9" a="1"/>
  <c r="U85" i="9"/>
  <c r="V85" i="9" a="1"/>
  <c r="V85" i="9"/>
  <c r="W85" i="9" a="1"/>
  <c r="W85" i="9"/>
  <c r="X85" i="9" a="1"/>
  <c r="X85" i="9"/>
  <c r="Y85" i="9" a="1"/>
  <c r="Y85" i="9"/>
  <c r="Z85" i="9" a="1"/>
  <c r="Z85" i="9"/>
  <c r="B86" i="9" a="1"/>
  <c r="B86" i="9"/>
  <c r="C86" i="9" a="1"/>
  <c r="C86" i="9"/>
  <c r="D86" i="9" a="1"/>
  <c r="D86" i="9"/>
  <c r="E86" i="9" a="1"/>
  <c r="E86" i="9"/>
  <c r="F86" i="9" a="1"/>
  <c r="F86" i="9"/>
  <c r="G86" i="9" a="1"/>
  <c r="G86" i="9"/>
  <c r="H86" i="9" a="1"/>
  <c r="H86" i="9"/>
  <c r="I86" i="9" a="1"/>
  <c r="I86" i="9"/>
  <c r="J86" i="9" a="1"/>
  <c r="J86" i="9"/>
  <c r="K86" i="9" a="1"/>
  <c r="K86" i="9"/>
  <c r="L86" i="9" a="1"/>
  <c r="L86" i="9"/>
  <c r="M86" i="9" a="1"/>
  <c r="M86" i="9"/>
  <c r="N86" i="9" a="1"/>
  <c r="N86" i="9"/>
  <c r="O86" i="9" a="1"/>
  <c r="O86" i="9"/>
  <c r="P86" i="9" a="1"/>
  <c r="P86" i="9"/>
  <c r="Q86" i="9" a="1"/>
  <c r="Q86" i="9"/>
  <c r="R86" i="9" a="1"/>
  <c r="R86" i="9"/>
  <c r="S86" i="9" a="1"/>
  <c r="S86" i="9"/>
  <c r="T86" i="9" a="1"/>
  <c r="T86" i="9"/>
  <c r="U86" i="9" a="1"/>
  <c r="U86" i="9"/>
  <c r="V86" i="9" a="1"/>
  <c r="V86" i="9"/>
  <c r="W86" i="9" a="1"/>
  <c r="W86" i="9"/>
  <c r="X86" i="9" a="1"/>
  <c r="X86" i="9"/>
  <c r="Y86" i="9" a="1"/>
  <c r="Y86" i="9"/>
  <c r="Z86" i="9" a="1"/>
  <c r="Z86" i="9"/>
  <c r="B87" i="9" a="1"/>
  <c r="B87" i="9"/>
  <c r="C87" i="9" a="1"/>
  <c r="C87" i="9"/>
  <c r="D87" i="9" a="1"/>
  <c r="D87" i="9"/>
  <c r="E87" i="9" a="1"/>
  <c r="E87" i="9"/>
  <c r="F87" i="9" a="1"/>
  <c r="F87" i="9"/>
  <c r="G87" i="9" a="1"/>
  <c r="G87" i="9"/>
  <c r="H87" i="9" a="1"/>
  <c r="H87" i="9"/>
  <c r="I87" i="9" a="1"/>
  <c r="I87" i="9"/>
  <c r="J87" i="9" a="1"/>
  <c r="J87" i="9"/>
  <c r="K87" i="9" a="1"/>
  <c r="K87" i="9"/>
  <c r="L87" i="9" a="1"/>
  <c r="L87" i="9"/>
  <c r="M87" i="9" a="1"/>
  <c r="M87" i="9"/>
  <c r="N87" i="9" a="1"/>
  <c r="N87" i="9"/>
  <c r="O87" i="9" a="1"/>
  <c r="O87" i="9"/>
  <c r="P87" i="9" a="1"/>
  <c r="P87" i="9"/>
  <c r="Q87" i="9" a="1"/>
  <c r="Q87" i="9"/>
  <c r="R87" i="9" a="1"/>
  <c r="R87" i="9"/>
  <c r="S87" i="9" a="1"/>
  <c r="S87" i="9"/>
  <c r="T87" i="9" a="1"/>
  <c r="T87" i="9"/>
  <c r="U87" i="9" a="1"/>
  <c r="U87" i="9"/>
  <c r="V87" i="9" a="1"/>
  <c r="V87" i="9"/>
  <c r="W87" i="9" a="1"/>
  <c r="W87" i="9"/>
  <c r="X87" i="9" a="1"/>
  <c r="X87" i="9"/>
  <c r="Y87" i="9" a="1"/>
  <c r="Y87" i="9"/>
  <c r="Z87" i="9" a="1"/>
  <c r="Z87" i="9"/>
  <c r="B88" i="9" a="1"/>
  <c r="B88" i="9"/>
  <c r="C88" i="9" a="1"/>
  <c r="C88" i="9"/>
  <c r="D88" i="9" a="1"/>
  <c r="D88" i="9"/>
  <c r="E88" i="9" a="1"/>
  <c r="E88" i="9"/>
  <c r="F88" i="9" a="1"/>
  <c r="F88" i="9"/>
  <c r="G88" i="9" a="1"/>
  <c r="G88" i="9"/>
  <c r="H88" i="9" a="1"/>
  <c r="H88" i="9"/>
  <c r="I88" i="9" a="1"/>
  <c r="I88" i="9"/>
  <c r="J88" i="9" a="1"/>
  <c r="J88" i="9"/>
  <c r="K88" i="9" a="1"/>
  <c r="K88" i="9"/>
  <c r="L88" i="9" a="1"/>
  <c r="L88" i="9"/>
  <c r="M88" i="9" a="1"/>
  <c r="M88" i="9"/>
  <c r="N88" i="9" a="1"/>
  <c r="N88" i="9"/>
  <c r="O88" i="9" a="1"/>
  <c r="O88" i="9"/>
  <c r="P88" i="9" a="1"/>
  <c r="P88" i="9"/>
  <c r="Q88" i="9" a="1"/>
  <c r="Q88" i="9"/>
  <c r="R88" i="9" a="1"/>
  <c r="R88" i="9"/>
  <c r="S88" i="9" a="1"/>
  <c r="S88" i="9"/>
  <c r="T88" i="9" a="1"/>
  <c r="T88" i="9"/>
  <c r="U88" i="9" a="1"/>
  <c r="U88" i="9"/>
  <c r="V88" i="9" a="1"/>
  <c r="V88" i="9"/>
  <c r="W88" i="9" a="1"/>
  <c r="W88" i="9"/>
  <c r="X88" i="9" a="1"/>
  <c r="X88" i="9"/>
  <c r="Y88" i="9" a="1"/>
  <c r="Y88" i="9"/>
  <c r="Z88" i="9" a="1"/>
  <c r="Z88" i="9"/>
  <c r="B89" i="9" a="1"/>
  <c r="B89" i="9"/>
  <c r="C89" i="9" a="1"/>
  <c r="C89" i="9"/>
  <c r="D89" i="9" a="1"/>
  <c r="D89" i="9"/>
  <c r="E89" i="9" a="1"/>
  <c r="E89" i="9"/>
  <c r="F89" i="9" a="1"/>
  <c r="F89" i="9"/>
  <c r="G89" i="9" a="1"/>
  <c r="G89" i="9"/>
  <c r="H89" i="9" a="1"/>
  <c r="H89" i="9"/>
  <c r="I89" i="9" a="1"/>
  <c r="I89" i="9"/>
  <c r="J89" i="9" a="1"/>
  <c r="J89" i="9"/>
  <c r="K89" i="9" a="1"/>
  <c r="K89" i="9"/>
  <c r="L89" i="9" a="1"/>
  <c r="L89" i="9"/>
  <c r="M89" i="9" a="1"/>
  <c r="M89" i="9"/>
  <c r="N89" i="9" a="1"/>
  <c r="N89" i="9"/>
  <c r="O89" i="9" a="1"/>
  <c r="O89" i="9"/>
  <c r="P89" i="9" a="1"/>
  <c r="P89" i="9"/>
  <c r="Q89" i="9" a="1"/>
  <c r="Q89" i="9"/>
  <c r="R89" i="9" a="1"/>
  <c r="R89" i="9"/>
  <c r="S89" i="9" a="1"/>
  <c r="S89" i="9"/>
  <c r="T89" i="9" a="1"/>
  <c r="T89" i="9"/>
  <c r="U89" i="9" a="1"/>
  <c r="U89" i="9"/>
  <c r="V89" i="9" a="1"/>
  <c r="V89" i="9"/>
  <c r="W89" i="9" a="1"/>
  <c r="W89" i="9"/>
  <c r="X89" i="9" a="1"/>
  <c r="X89" i="9"/>
  <c r="Y89" i="9" a="1"/>
  <c r="Y89" i="9"/>
  <c r="Z89" i="9" a="1"/>
  <c r="Z89" i="9"/>
  <c r="B90" i="9" a="1"/>
  <c r="B90" i="9"/>
  <c r="C90" i="9" a="1"/>
  <c r="C90" i="9"/>
  <c r="D90" i="9" a="1"/>
  <c r="D90" i="9"/>
  <c r="E90" i="9" a="1"/>
  <c r="E90" i="9"/>
  <c r="F90" i="9" a="1"/>
  <c r="F90" i="9"/>
  <c r="G90" i="9" a="1"/>
  <c r="G90" i="9"/>
  <c r="H90" i="9" a="1"/>
  <c r="H90" i="9"/>
  <c r="I90" i="9" a="1"/>
  <c r="I90" i="9"/>
  <c r="J90" i="9" a="1"/>
  <c r="J90" i="9"/>
  <c r="K90" i="9" a="1"/>
  <c r="K90" i="9"/>
  <c r="L90" i="9" a="1"/>
  <c r="L90" i="9"/>
  <c r="M90" i="9" a="1"/>
  <c r="M90" i="9"/>
  <c r="N90" i="9" a="1"/>
  <c r="N90" i="9"/>
  <c r="O90" i="9" a="1"/>
  <c r="O90" i="9"/>
  <c r="P90" i="9" a="1"/>
  <c r="P90" i="9"/>
  <c r="Q90" i="9" a="1"/>
  <c r="Q90" i="9"/>
  <c r="R90" i="9" a="1"/>
  <c r="R90" i="9"/>
  <c r="S90" i="9" a="1"/>
  <c r="S90" i="9"/>
  <c r="T90" i="9" a="1"/>
  <c r="T90" i="9"/>
  <c r="U90" i="9" a="1"/>
  <c r="U90" i="9"/>
  <c r="V90" i="9" a="1"/>
  <c r="V90" i="9"/>
  <c r="W90" i="9" a="1"/>
  <c r="W90" i="9"/>
  <c r="X90" i="9" a="1"/>
  <c r="X90" i="9"/>
  <c r="Y90" i="9" a="1"/>
  <c r="Y90" i="9"/>
  <c r="Z90" i="9" a="1"/>
  <c r="Z90" i="9"/>
  <c r="B91" i="9" a="1"/>
  <c r="B91" i="9"/>
  <c r="C91" i="9" a="1"/>
  <c r="C91" i="9"/>
  <c r="D91" i="9" a="1"/>
  <c r="D91" i="9"/>
  <c r="E91" i="9" a="1"/>
  <c r="E91" i="9"/>
  <c r="F91" i="9" a="1"/>
  <c r="F91" i="9"/>
  <c r="G91" i="9" a="1"/>
  <c r="G91" i="9"/>
  <c r="H91" i="9" a="1"/>
  <c r="H91" i="9"/>
  <c r="I91" i="9" a="1"/>
  <c r="I91" i="9"/>
  <c r="J91" i="9" a="1"/>
  <c r="J91" i="9"/>
  <c r="K91" i="9" a="1"/>
  <c r="K91" i="9"/>
  <c r="L91" i="9" a="1"/>
  <c r="L91" i="9"/>
  <c r="M91" i="9" a="1"/>
  <c r="M91" i="9"/>
  <c r="N91" i="9" a="1"/>
  <c r="N91" i="9"/>
  <c r="O91" i="9" a="1"/>
  <c r="O91" i="9"/>
  <c r="P91" i="9" a="1"/>
  <c r="P91" i="9"/>
  <c r="Q91" i="9" a="1"/>
  <c r="Q91" i="9"/>
  <c r="R91" i="9" a="1"/>
  <c r="R91" i="9"/>
  <c r="S91" i="9" a="1"/>
  <c r="S91" i="9"/>
  <c r="T91" i="9" a="1"/>
  <c r="T91" i="9"/>
  <c r="U91" i="9" a="1"/>
  <c r="U91" i="9"/>
  <c r="V91" i="9" a="1"/>
  <c r="V91" i="9"/>
  <c r="W91" i="9" a="1"/>
  <c r="W91" i="9"/>
  <c r="X91" i="9" a="1"/>
  <c r="X91" i="9"/>
  <c r="Y91" i="9" a="1"/>
  <c r="Y91" i="9"/>
  <c r="Z91" i="9" a="1"/>
  <c r="Z91" i="9"/>
  <c r="B92" i="9" a="1"/>
  <c r="B92" i="9"/>
  <c r="C92" i="9" a="1"/>
  <c r="C92" i="9"/>
  <c r="D92" i="9" a="1"/>
  <c r="D92" i="9"/>
  <c r="E92" i="9" a="1"/>
  <c r="E92" i="9"/>
  <c r="F92" i="9" a="1"/>
  <c r="F92" i="9"/>
  <c r="G92" i="9" a="1"/>
  <c r="G92" i="9"/>
  <c r="H92" i="9" a="1"/>
  <c r="H92" i="9"/>
  <c r="I92" i="9" a="1"/>
  <c r="I92" i="9"/>
  <c r="J92" i="9" a="1"/>
  <c r="J92" i="9"/>
  <c r="K92" i="9" a="1"/>
  <c r="K92" i="9"/>
  <c r="L92" i="9" a="1"/>
  <c r="L92" i="9"/>
  <c r="M92" i="9" a="1"/>
  <c r="M92" i="9"/>
  <c r="N92" i="9" a="1"/>
  <c r="N92" i="9"/>
  <c r="O92" i="9" a="1"/>
  <c r="O92" i="9"/>
  <c r="P92" i="9" a="1"/>
  <c r="P92" i="9"/>
  <c r="Q92" i="9" a="1"/>
  <c r="Q92" i="9"/>
  <c r="R92" i="9" a="1"/>
  <c r="R92" i="9"/>
  <c r="S92" i="9" a="1"/>
  <c r="S92" i="9"/>
  <c r="T92" i="9" a="1"/>
  <c r="T92" i="9"/>
  <c r="U92" i="9" a="1"/>
  <c r="U92" i="9"/>
  <c r="V92" i="9" a="1"/>
  <c r="V92" i="9"/>
  <c r="W92" i="9" a="1"/>
  <c r="W92" i="9"/>
  <c r="X92" i="9" a="1"/>
  <c r="X92" i="9"/>
  <c r="Y92" i="9" a="1"/>
  <c r="Y92" i="9"/>
  <c r="Z92" i="9" a="1"/>
  <c r="Z92" i="9"/>
  <c r="B93" i="9" a="1"/>
  <c r="B93" i="9"/>
  <c r="C93" i="9" a="1"/>
  <c r="C93" i="9"/>
  <c r="D93" i="9" a="1"/>
  <c r="D93" i="9"/>
  <c r="E93" i="9" a="1"/>
  <c r="E93" i="9"/>
  <c r="F93" i="9" a="1"/>
  <c r="F93" i="9"/>
  <c r="G93" i="9" a="1"/>
  <c r="G93" i="9"/>
  <c r="H93" i="9" a="1"/>
  <c r="H93" i="9"/>
  <c r="I93" i="9" a="1"/>
  <c r="I93" i="9"/>
  <c r="J93" i="9" a="1"/>
  <c r="J93" i="9"/>
  <c r="K93" i="9" a="1"/>
  <c r="K93" i="9"/>
  <c r="L93" i="9" a="1"/>
  <c r="L93" i="9"/>
  <c r="M93" i="9" a="1"/>
  <c r="M93" i="9"/>
  <c r="N93" i="9" a="1"/>
  <c r="N93" i="9"/>
  <c r="O93" i="9" a="1"/>
  <c r="O93" i="9"/>
  <c r="P93" i="9" a="1"/>
  <c r="P93" i="9"/>
  <c r="Q93" i="9" a="1"/>
  <c r="Q93" i="9"/>
  <c r="R93" i="9" a="1"/>
  <c r="R93" i="9"/>
  <c r="S93" i="9" a="1"/>
  <c r="S93" i="9"/>
  <c r="T93" i="9" a="1"/>
  <c r="T93" i="9"/>
  <c r="U93" i="9" a="1"/>
  <c r="U93" i="9"/>
  <c r="V93" i="9" a="1"/>
  <c r="V93" i="9"/>
  <c r="W93" i="9" a="1"/>
  <c r="W93" i="9"/>
  <c r="X93" i="9" a="1"/>
  <c r="X93" i="9"/>
  <c r="Y93" i="9" a="1"/>
  <c r="Y93" i="9"/>
  <c r="Z93" i="9" a="1"/>
  <c r="Z93" i="9"/>
  <c r="B94" i="9" a="1"/>
  <c r="B94" i="9"/>
  <c r="C94" i="9" a="1"/>
  <c r="C94" i="9"/>
  <c r="D94" i="9" a="1"/>
  <c r="D94" i="9"/>
  <c r="E94" i="9" a="1"/>
  <c r="E94" i="9"/>
  <c r="F94" i="9" a="1"/>
  <c r="F94" i="9"/>
  <c r="G94" i="9" a="1"/>
  <c r="G94" i="9"/>
  <c r="H94" i="9" a="1"/>
  <c r="H94" i="9"/>
  <c r="I94" i="9" a="1"/>
  <c r="I94" i="9"/>
  <c r="J94" i="9" a="1"/>
  <c r="J94" i="9"/>
  <c r="K94" i="9" a="1"/>
  <c r="K94" i="9"/>
  <c r="L94" i="9" a="1"/>
  <c r="L94" i="9"/>
  <c r="M94" i="9" a="1"/>
  <c r="M94" i="9"/>
  <c r="N94" i="9" a="1"/>
  <c r="N94" i="9"/>
  <c r="O94" i="9" a="1"/>
  <c r="O94" i="9"/>
  <c r="P94" i="9" a="1"/>
  <c r="P94" i="9"/>
  <c r="Q94" i="9" a="1"/>
  <c r="Q94" i="9"/>
  <c r="R94" i="9" a="1"/>
  <c r="R94" i="9"/>
  <c r="S94" i="9" a="1"/>
  <c r="S94" i="9"/>
  <c r="T94" i="9" a="1"/>
  <c r="T94" i="9"/>
  <c r="U94" i="9" a="1"/>
  <c r="U94" i="9"/>
  <c r="V94" i="9" a="1"/>
  <c r="V94" i="9"/>
  <c r="W94" i="9" a="1"/>
  <c r="W94" i="9"/>
  <c r="X94" i="9" a="1"/>
  <c r="X94" i="9"/>
  <c r="Y94" i="9" a="1"/>
  <c r="Y94" i="9"/>
  <c r="Z94" i="9" a="1"/>
  <c r="Z94" i="9"/>
  <c r="B95" i="9" a="1"/>
  <c r="B95" i="9"/>
  <c r="C95" i="9" a="1"/>
  <c r="C95" i="9"/>
  <c r="D95" i="9" a="1"/>
  <c r="D95" i="9"/>
  <c r="E95" i="9" a="1"/>
  <c r="E95" i="9"/>
  <c r="F95" i="9" a="1"/>
  <c r="F95" i="9"/>
  <c r="G95" i="9" a="1"/>
  <c r="G95" i="9"/>
  <c r="H95" i="9" a="1"/>
  <c r="H95" i="9"/>
  <c r="I95" i="9" a="1"/>
  <c r="I95" i="9"/>
  <c r="J95" i="9" a="1"/>
  <c r="J95" i="9"/>
  <c r="K95" i="9" a="1"/>
  <c r="K95" i="9"/>
  <c r="L95" i="9" a="1"/>
  <c r="L95" i="9"/>
  <c r="M95" i="9" a="1"/>
  <c r="M95" i="9"/>
  <c r="N95" i="9" a="1"/>
  <c r="N95" i="9"/>
  <c r="O95" i="9" a="1"/>
  <c r="O95" i="9"/>
  <c r="P95" i="9" a="1"/>
  <c r="P95" i="9"/>
  <c r="Q95" i="9" a="1"/>
  <c r="Q95" i="9"/>
  <c r="R95" i="9" a="1"/>
  <c r="R95" i="9"/>
  <c r="S95" i="9" a="1"/>
  <c r="S95" i="9"/>
  <c r="T95" i="9" a="1"/>
  <c r="T95" i="9"/>
  <c r="U95" i="9" a="1"/>
  <c r="U95" i="9"/>
  <c r="V95" i="9" a="1"/>
  <c r="V95" i="9"/>
  <c r="W95" i="9" a="1"/>
  <c r="W95" i="9"/>
  <c r="X95" i="9" a="1"/>
  <c r="X95" i="9"/>
  <c r="Y95" i="9" a="1"/>
  <c r="Y95" i="9"/>
  <c r="Z95" i="9" a="1"/>
  <c r="Z95" i="9"/>
  <c r="B96" i="9" a="1"/>
  <c r="B96" i="9"/>
  <c r="C96" i="9" a="1"/>
  <c r="C96" i="9"/>
  <c r="D96" i="9" a="1"/>
  <c r="D96" i="9"/>
  <c r="E96" i="9" a="1"/>
  <c r="E96" i="9"/>
  <c r="F96" i="9" a="1"/>
  <c r="F96" i="9"/>
  <c r="G96" i="9" a="1"/>
  <c r="G96" i="9"/>
  <c r="H96" i="9" a="1"/>
  <c r="H96" i="9"/>
  <c r="I96" i="9" a="1"/>
  <c r="I96" i="9"/>
  <c r="J96" i="9" a="1"/>
  <c r="J96" i="9"/>
  <c r="K96" i="9" a="1"/>
  <c r="K96" i="9"/>
  <c r="L96" i="9" a="1"/>
  <c r="L96" i="9"/>
  <c r="M96" i="9" a="1"/>
  <c r="M96" i="9"/>
  <c r="N96" i="9" a="1"/>
  <c r="N96" i="9"/>
  <c r="O96" i="9" a="1"/>
  <c r="O96" i="9"/>
  <c r="P96" i="9" a="1"/>
  <c r="P96" i="9"/>
  <c r="Q96" i="9" a="1"/>
  <c r="Q96" i="9"/>
  <c r="R96" i="9" a="1"/>
  <c r="R96" i="9"/>
  <c r="S96" i="9" a="1"/>
  <c r="S96" i="9"/>
  <c r="T96" i="9" a="1"/>
  <c r="T96" i="9"/>
  <c r="U96" i="9" a="1"/>
  <c r="U96" i="9"/>
  <c r="V96" i="9" a="1"/>
  <c r="V96" i="9"/>
  <c r="W96" i="9" a="1"/>
  <c r="W96" i="9"/>
  <c r="X96" i="9" a="1"/>
  <c r="X96" i="9"/>
  <c r="Y96" i="9" a="1"/>
  <c r="Y96" i="9"/>
  <c r="Z96" i="9" a="1"/>
  <c r="Z96" i="9"/>
  <c r="B97" i="9" a="1"/>
  <c r="B97" i="9"/>
  <c r="C97" i="9" a="1"/>
  <c r="C97" i="9"/>
  <c r="D97" i="9" a="1"/>
  <c r="D97" i="9"/>
  <c r="E97" i="9" a="1"/>
  <c r="E97" i="9"/>
  <c r="F97" i="9" a="1"/>
  <c r="F97" i="9"/>
  <c r="G97" i="9" a="1"/>
  <c r="G97" i="9"/>
  <c r="H97" i="9" a="1"/>
  <c r="H97" i="9"/>
  <c r="I97" i="9" a="1"/>
  <c r="I97" i="9"/>
  <c r="J97" i="9" a="1"/>
  <c r="J97" i="9"/>
  <c r="K97" i="9" a="1"/>
  <c r="K97" i="9"/>
  <c r="L97" i="9" a="1"/>
  <c r="L97" i="9"/>
  <c r="M97" i="9" a="1"/>
  <c r="M97" i="9"/>
  <c r="N97" i="9" a="1"/>
  <c r="N97" i="9"/>
  <c r="O97" i="9" a="1"/>
  <c r="O97" i="9"/>
  <c r="P97" i="9" a="1"/>
  <c r="P97" i="9"/>
  <c r="Q97" i="9" a="1"/>
  <c r="Q97" i="9"/>
  <c r="R97" i="9" a="1"/>
  <c r="R97" i="9"/>
  <c r="S97" i="9" a="1"/>
  <c r="S97" i="9"/>
  <c r="T97" i="9" a="1"/>
  <c r="T97" i="9"/>
  <c r="U97" i="9" a="1"/>
  <c r="U97" i="9"/>
  <c r="V97" i="9" a="1"/>
  <c r="V97" i="9"/>
  <c r="W97" i="9" a="1"/>
  <c r="W97" i="9"/>
  <c r="X97" i="9" a="1"/>
  <c r="X97" i="9"/>
  <c r="Y97" i="9" a="1"/>
  <c r="Y97" i="9"/>
  <c r="Z97" i="9" a="1"/>
  <c r="Z97" i="9"/>
  <c r="B98" i="9" a="1"/>
  <c r="B98" i="9"/>
  <c r="C98" i="9" a="1"/>
  <c r="C98" i="9"/>
  <c r="D98" i="9" a="1"/>
  <c r="D98" i="9"/>
  <c r="E98" i="9" a="1"/>
  <c r="E98" i="9"/>
  <c r="F98" i="9" a="1"/>
  <c r="F98" i="9"/>
  <c r="G98" i="9" a="1"/>
  <c r="G98" i="9"/>
  <c r="H98" i="9" a="1"/>
  <c r="H98" i="9"/>
  <c r="I98" i="9" a="1"/>
  <c r="I98" i="9"/>
  <c r="J98" i="9" a="1"/>
  <c r="J98" i="9"/>
  <c r="K98" i="9" a="1"/>
  <c r="K98" i="9"/>
  <c r="L98" i="9" a="1"/>
  <c r="L98" i="9"/>
  <c r="M98" i="9" a="1"/>
  <c r="M98" i="9"/>
  <c r="N98" i="9" a="1"/>
  <c r="N98" i="9"/>
  <c r="O98" i="9" a="1"/>
  <c r="O98" i="9"/>
  <c r="P98" i="9" a="1"/>
  <c r="P98" i="9"/>
  <c r="Q98" i="9" a="1"/>
  <c r="Q98" i="9"/>
  <c r="R98" i="9" a="1"/>
  <c r="R98" i="9"/>
  <c r="S98" i="9" a="1"/>
  <c r="S98" i="9"/>
  <c r="T98" i="9" a="1"/>
  <c r="T98" i="9"/>
  <c r="U98" i="9" a="1"/>
  <c r="U98" i="9"/>
  <c r="V98" i="9" a="1"/>
  <c r="V98" i="9"/>
  <c r="W98" i="9" a="1"/>
  <c r="W98" i="9"/>
  <c r="X98" i="9" a="1"/>
  <c r="X98" i="9"/>
  <c r="Y98" i="9" a="1"/>
  <c r="Y98" i="9"/>
  <c r="Z98" i="9" a="1"/>
  <c r="Z98" i="9"/>
  <c r="B99" i="9" a="1"/>
  <c r="B99" i="9"/>
  <c r="C99" i="9" a="1"/>
  <c r="C99" i="9"/>
  <c r="D99" i="9" a="1"/>
  <c r="D99" i="9"/>
  <c r="E99" i="9" a="1"/>
  <c r="E99" i="9"/>
  <c r="F99" i="9" a="1"/>
  <c r="F99" i="9"/>
  <c r="G99" i="9" a="1"/>
  <c r="G99" i="9"/>
  <c r="H99" i="9" a="1"/>
  <c r="H99" i="9"/>
  <c r="I99" i="9" a="1"/>
  <c r="I99" i="9"/>
  <c r="J99" i="9" a="1"/>
  <c r="J99" i="9"/>
  <c r="K99" i="9" a="1"/>
  <c r="K99" i="9"/>
  <c r="L99" i="9" a="1"/>
  <c r="L99" i="9"/>
  <c r="M99" i="9" a="1"/>
  <c r="M99" i="9"/>
  <c r="N99" i="9" a="1"/>
  <c r="N99" i="9"/>
  <c r="O99" i="9" a="1"/>
  <c r="O99" i="9"/>
  <c r="P99" i="9" a="1"/>
  <c r="P99" i="9"/>
  <c r="Q99" i="9" a="1"/>
  <c r="Q99" i="9"/>
  <c r="R99" i="9" a="1"/>
  <c r="R99" i="9"/>
  <c r="S99" i="9" a="1"/>
  <c r="S99" i="9"/>
  <c r="T99" i="9" a="1"/>
  <c r="T99" i="9"/>
  <c r="U99" i="9" a="1"/>
  <c r="U99" i="9"/>
  <c r="V99" i="9" a="1"/>
  <c r="V99" i="9"/>
  <c r="W99" i="9" a="1"/>
  <c r="W99" i="9"/>
  <c r="X99" i="9" a="1"/>
  <c r="X99" i="9"/>
  <c r="Y99" i="9" a="1"/>
  <c r="Y99" i="9"/>
  <c r="Z99" i="9" a="1"/>
  <c r="Z99" i="9"/>
  <c r="B100" i="9" a="1"/>
  <c r="B100" i="9"/>
  <c r="C100" i="9" a="1"/>
  <c r="C100" i="9"/>
  <c r="D100" i="9" a="1"/>
  <c r="D100" i="9"/>
  <c r="E100" i="9" a="1"/>
  <c r="E100" i="9"/>
  <c r="F100" i="9" a="1"/>
  <c r="F100" i="9"/>
  <c r="G100" i="9" a="1"/>
  <c r="G100" i="9"/>
  <c r="H100" i="9" a="1"/>
  <c r="H100" i="9"/>
  <c r="I100" i="9" a="1"/>
  <c r="I100" i="9"/>
  <c r="J100" i="9" a="1"/>
  <c r="J100" i="9"/>
  <c r="K100" i="9" a="1"/>
  <c r="K100" i="9"/>
  <c r="L100" i="9" a="1"/>
  <c r="L100" i="9"/>
  <c r="M100" i="9" a="1"/>
  <c r="M100" i="9"/>
  <c r="N100" i="9" a="1"/>
  <c r="N100" i="9"/>
  <c r="O100" i="9" a="1"/>
  <c r="O100" i="9"/>
  <c r="P100" i="9" a="1"/>
  <c r="P100" i="9"/>
  <c r="Q100" i="9" a="1"/>
  <c r="Q100" i="9"/>
  <c r="R100" i="9" a="1"/>
  <c r="R100" i="9"/>
  <c r="S100" i="9" a="1"/>
  <c r="S100" i="9"/>
  <c r="T100" i="9" a="1"/>
  <c r="T100" i="9"/>
  <c r="U100" i="9" a="1"/>
  <c r="U100" i="9"/>
  <c r="V100" i="9" a="1"/>
  <c r="V100" i="9"/>
  <c r="W100" i="9" a="1"/>
  <c r="W100" i="9"/>
  <c r="X100" i="9" a="1"/>
  <c r="X100" i="9"/>
  <c r="Y100" i="9" a="1"/>
  <c r="Y100" i="9"/>
  <c r="Z100" i="9" a="1"/>
  <c r="Z100" i="9"/>
  <c r="B101" i="9" a="1"/>
  <c r="B101" i="9"/>
  <c r="C101" i="9" a="1"/>
  <c r="C101" i="9"/>
  <c r="D101" i="9" a="1"/>
  <c r="D101" i="9"/>
  <c r="E101" i="9" a="1"/>
  <c r="E101" i="9"/>
  <c r="F101" i="9" a="1"/>
  <c r="F101" i="9"/>
  <c r="G101" i="9" a="1"/>
  <c r="G101" i="9"/>
  <c r="H101" i="9" a="1"/>
  <c r="H101" i="9"/>
  <c r="I101" i="9" a="1"/>
  <c r="I101" i="9"/>
  <c r="J101" i="9" a="1"/>
  <c r="J101" i="9"/>
  <c r="K101" i="9" a="1"/>
  <c r="K101" i="9"/>
  <c r="L101" i="9" a="1"/>
  <c r="L101" i="9"/>
  <c r="M101" i="9" a="1"/>
  <c r="M101" i="9"/>
  <c r="N101" i="9" a="1"/>
  <c r="N101" i="9"/>
  <c r="O101" i="9" a="1"/>
  <c r="O101" i="9"/>
  <c r="P101" i="9" a="1"/>
  <c r="P101" i="9"/>
  <c r="Q101" i="9" a="1"/>
  <c r="Q101" i="9"/>
  <c r="R101" i="9" a="1"/>
  <c r="R101" i="9"/>
  <c r="S101" i="9" a="1"/>
  <c r="S101" i="9"/>
  <c r="T101" i="9" a="1"/>
  <c r="T101" i="9"/>
  <c r="U101" i="9" a="1"/>
  <c r="U101" i="9"/>
  <c r="V101" i="9" a="1"/>
  <c r="V101" i="9"/>
  <c r="W101" i="9" a="1"/>
  <c r="W101" i="9"/>
  <c r="X101" i="9" a="1"/>
  <c r="X101" i="9"/>
  <c r="Y101" i="9" a="1"/>
  <c r="Y101" i="9"/>
  <c r="Z101" i="9" a="1"/>
  <c r="Z101" i="9"/>
  <c r="B102" i="9" a="1"/>
  <c r="B102" i="9"/>
  <c r="C102" i="9" a="1"/>
  <c r="C102" i="9"/>
  <c r="D102" i="9" a="1"/>
  <c r="D102" i="9"/>
  <c r="E102" i="9" a="1"/>
  <c r="E102" i="9"/>
  <c r="F102" i="9" a="1"/>
  <c r="F102" i="9"/>
  <c r="G102" i="9" a="1"/>
  <c r="G102" i="9"/>
  <c r="H102" i="9" a="1"/>
  <c r="H102" i="9"/>
  <c r="I102" i="9" a="1"/>
  <c r="I102" i="9"/>
  <c r="J102" i="9" a="1"/>
  <c r="J102" i="9"/>
  <c r="K102" i="9" a="1"/>
  <c r="K102" i="9"/>
  <c r="L102" i="9" a="1"/>
  <c r="L102" i="9"/>
  <c r="M102" i="9" a="1"/>
  <c r="M102" i="9"/>
  <c r="N102" i="9" a="1"/>
  <c r="N102" i="9"/>
  <c r="O102" i="9" a="1"/>
  <c r="O102" i="9"/>
  <c r="P102" i="9" a="1"/>
  <c r="P102" i="9"/>
  <c r="Q102" i="9" a="1"/>
  <c r="Q102" i="9"/>
  <c r="R102" i="9" a="1"/>
  <c r="R102" i="9"/>
  <c r="S102" i="9" a="1"/>
  <c r="S102" i="9"/>
  <c r="T102" i="9" a="1"/>
  <c r="T102" i="9"/>
  <c r="U102" i="9" a="1"/>
  <c r="U102" i="9"/>
  <c r="V102" i="9" a="1"/>
  <c r="V102" i="9"/>
  <c r="W102" i="9" a="1"/>
  <c r="W102" i="9"/>
  <c r="X102" i="9" a="1"/>
  <c r="X102" i="9"/>
  <c r="Y102" i="9" a="1"/>
  <c r="Y102" i="9"/>
  <c r="Z102" i="9" a="1"/>
  <c r="Z102" i="9"/>
  <c r="B103" i="9" a="1"/>
  <c r="B103" i="9"/>
  <c r="C103" i="9" a="1"/>
  <c r="C103" i="9"/>
  <c r="D103" i="9" a="1"/>
  <c r="D103" i="9"/>
  <c r="E103" i="9" a="1"/>
  <c r="E103" i="9"/>
  <c r="F103" i="9" a="1"/>
  <c r="F103" i="9"/>
  <c r="G103" i="9" a="1"/>
  <c r="G103" i="9"/>
  <c r="H103" i="9" a="1"/>
  <c r="H103" i="9"/>
  <c r="I103" i="9" a="1"/>
  <c r="I103" i="9"/>
  <c r="J103" i="9" a="1"/>
  <c r="J103" i="9"/>
  <c r="K103" i="9" a="1"/>
  <c r="K103" i="9"/>
  <c r="L103" i="9" a="1"/>
  <c r="L103" i="9"/>
  <c r="M103" i="9" a="1"/>
  <c r="M103" i="9"/>
  <c r="N103" i="9" a="1"/>
  <c r="N103" i="9"/>
  <c r="O103" i="9" a="1"/>
  <c r="O103" i="9"/>
  <c r="P103" i="9" a="1"/>
  <c r="P103" i="9"/>
  <c r="Q103" i="9" a="1"/>
  <c r="Q103" i="9"/>
  <c r="R103" i="9" a="1"/>
  <c r="R103" i="9"/>
  <c r="S103" i="9" a="1"/>
  <c r="S103" i="9"/>
  <c r="T103" i="9" a="1"/>
  <c r="T103" i="9"/>
  <c r="U103" i="9" a="1"/>
  <c r="U103" i="9"/>
  <c r="V103" i="9" a="1"/>
  <c r="V103" i="9"/>
  <c r="W103" i="9" a="1"/>
  <c r="W103" i="9"/>
  <c r="X103" i="9" a="1"/>
  <c r="X103" i="9"/>
  <c r="Y103" i="9" a="1"/>
  <c r="Y103" i="9"/>
  <c r="Z103" i="9" a="1"/>
  <c r="Z103" i="9"/>
  <c r="B104" i="9" a="1"/>
  <c r="B104" i="9"/>
  <c r="C104" i="9" a="1"/>
  <c r="C104" i="9"/>
  <c r="D104" i="9" a="1"/>
  <c r="D104" i="9"/>
  <c r="E104" i="9" a="1"/>
  <c r="E104" i="9"/>
  <c r="F104" i="9" a="1"/>
  <c r="F104" i="9"/>
  <c r="G104" i="9" a="1"/>
  <c r="G104" i="9"/>
  <c r="H104" i="9" a="1"/>
  <c r="H104" i="9"/>
  <c r="I104" i="9" a="1"/>
  <c r="I104" i="9"/>
  <c r="J104" i="9" a="1"/>
  <c r="J104" i="9"/>
  <c r="K104" i="9" a="1"/>
  <c r="K104" i="9"/>
  <c r="L104" i="9" a="1"/>
  <c r="L104" i="9"/>
  <c r="M104" i="9" a="1"/>
  <c r="M104" i="9"/>
  <c r="N104" i="9" a="1"/>
  <c r="N104" i="9"/>
  <c r="O104" i="9" a="1"/>
  <c r="O104" i="9"/>
  <c r="P104" i="9" a="1"/>
  <c r="P104" i="9"/>
  <c r="Q104" i="9" a="1"/>
  <c r="Q104" i="9"/>
  <c r="R104" i="9" a="1"/>
  <c r="R104" i="9"/>
  <c r="S104" i="9" a="1"/>
  <c r="S104" i="9"/>
  <c r="T104" i="9" a="1"/>
  <c r="T104" i="9"/>
  <c r="U104" i="9" a="1"/>
  <c r="U104" i="9"/>
  <c r="V104" i="9" a="1"/>
  <c r="V104" i="9"/>
  <c r="W104" i="9" a="1"/>
  <c r="W104" i="9"/>
  <c r="X104" i="9" a="1"/>
  <c r="X104" i="9"/>
  <c r="Y104" i="9" a="1"/>
  <c r="Y104" i="9"/>
  <c r="Z104" i="9" a="1"/>
  <c r="Z104" i="9"/>
  <c r="B105" i="9" a="1"/>
  <c r="B105" i="9"/>
  <c r="C105" i="9" a="1"/>
  <c r="C105" i="9"/>
  <c r="D105" i="9" a="1"/>
  <c r="D105" i="9"/>
  <c r="E105" i="9" a="1"/>
  <c r="E105" i="9"/>
  <c r="F105" i="9" a="1"/>
  <c r="F105" i="9"/>
  <c r="G105" i="9" a="1"/>
  <c r="G105" i="9"/>
  <c r="H105" i="9" a="1"/>
  <c r="H105" i="9"/>
  <c r="I105" i="9" a="1"/>
  <c r="I105" i="9"/>
  <c r="J105" i="9" a="1"/>
  <c r="J105" i="9"/>
  <c r="K105" i="9" a="1"/>
  <c r="K105" i="9"/>
  <c r="L105" i="9" a="1"/>
  <c r="L105" i="9"/>
  <c r="M105" i="9" a="1"/>
  <c r="M105" i="9"/>
  <c r="N105" i="9" a="1"/>
  <c r="N105" i="9"/>
  <c r="O105" i="9" a="1"/>
  <c r="O105" i="9"/>
  <c r="P105" i="9" a="1"/>
  <c r="P105" i="9"/>
  <c r="Q105" i="9" a="1"/>
  <c r="Q105" i="9"/>
  <c r="R105" i="9" a="1"/>
  <c r="R105" i="9"/>
  <c r="S105" i="9" a="1"/>
  <c r="S105" i="9"/>
  <c r="T105" i="9" a="1"/>
  <c r="T105" i="9"/>
  <c r="U105" i="9" a="1"/>
  <c r="U105" i="9"/>
  <c r="V105" i="9" a="1"/>
  <c r="V105" i="9"/>
  <c r="W105" i="9" a="1"/>
  <c r="W105" i="9"/>
  <c r="X105" i="9" a="1"/>
  <c r="X105" i="9"/>
  <c r="Y105" i="9" a="1"/>
  <c r="Y105" i="9"/>
  <c r="Z105" i="9" a="1"/>
  <c r="Z105" i="9"/>
  <c r="B106" i="9" a="1"/>
  <c r="B106" i="9"/>
  <c r="C106" i="9" a="1"/>
  <c r="C106" i="9"/>
  <c r="D106" i="9" a="1"/>
  <c r="D106" i="9"/>
  <c r="E106" i="9" a="1"/>
  <c r="E106" i="9"/>
  <c r="F106" i="9" a="1"/>
  <c r="F106" i="9"/>
  <c r="G106" i="9" a="1"/>
  <c r="G106" i="9"/>
  <c r="H106" i="9" a="1"/>
  <c r="H106" i="9"/>
  <c r="I106" i="9" a="1"/>
  <c r="I106" i="9"/>
  <c r="J106" i="9" a="1"/>
  <c r="J106" i="9"/>
  <c r="K106" i="9" a="1"/>
  <c r="K106" i="9"/>
  <c r="L106" i="9" a="1"/>
  <c r="L106" i="9"/>
  <c r="M106" i="9" a="1"/>
  <c r="M106" i="9"/>
  <c r="N106" i="9" a="1"/>
  <c r="N106" i="9"/>
  <c r="O106" i="9" a="1"/>
  <c r="O106" i="9"/>
  <c r="P106" i="9" a="1"/>
  <c r="P106" i="9"/>
  <c r="Q106" i="9" a="1"/>
  <c r="Q106" i="9"/>
  <c r="R106" i="9" a="1"/>
  <c r="R106" i="9"/>
  <c r="S106" i="9" a="1"/>
  <c r="S106" i="9"/>
  <c r="T106" i="9" a="1"/>
  <c r="T106" i="9"/>
  <c r="U106" i="9" a="1"/>
  <c r="U106" i="9"/>
  <c r="V106" i="9" a="1"/>
  <c r="V106" i="9"/>
  <c r="W106" i="9" a="1"/>
  <c r="W106" i="9"/>
  <c r="X106" i="9" a="1"/>
  <c r="X106" i="9"/>
  <c r="Y106" i="9" a="1"/>
  <c r="Y106" i="9"/>
  <c r="Z106" i="9" a="1"/>
  <c r="Z106" i="9"/>
  <c r="B107" i="9" a="1"/>
  <c r="B107" i="9"/>
  <c r="C107" i="9" a="1"/>
  <c r="C107" i="9"/>
  <c r="D107" i="9" a="1"/>
  <c r="D107" i="9"/>
  <c r="E107" i="9" a="1"/>
  <c r="E107" i="9"/>
  <c r="F107" i="9" a="1"/>
  <c r="F107" i="9"/>
  <c r="G107" i="9" a="1"/>
  <c r="G107" i="9"/>
  <c r="H107" i="9" a="1"/>
  <c r="H107" i="9"/>
  <c r="I107" i="9" a="1"/>
  <c r="I107" i="9"/>
  <c r="J107" i="9" a="1"/>
  <c r="J107" i="9"/>
  <c r="K107" i="9" a="1"/>
  <c r="K107" i="9"/>
  <c r="L107" i="9" a="1"/>
  <c r="L107" i="9"/>
  <c r="M107" i="9" a="1"/>
  <c r="M107" i="9"/>
  <c r="N107" i="9" a="1"/>
  <c r="N107" i="9"/>
  <c r="O107" i="9" a="1"/>
  <c r="O107" i="9"/>
  <c r="P107" i="9" a="1"/>
  <c r="P107" i="9"/>
  <c r="Q107" i="9" a="1"/>
  <c r="Q107" i="9"/>
  <c r="R107" i="9" a="1"/>
  <c r="R107" i="9"/>
  <c r="S107" i="9" a="1"/>
  <c r="S107" i="9"/>
  <c r="T107" i="9" a="1"/>
  <c r="T107" i="9"/>
  <c r="U107" i="9" a="1"/>
  <c r="U107" i="9"/>
  <c r="V107" i="9" a="1"/>
  <c r="V107" i="9"/>
  <c r="W107" i="9" a="1"/>
  <c r="W107" i="9"/>
  <c r="X107" i="9" a="1"/>
  <c r="X107" i="9"/>
  <c r="Y107" i="9" a="1"/>
  <c r="Y107" i="9"/>
  <c r="Z107" i="9" a="1"/>
  <c r="Z107" i="9"/>
  <c r="B108" i="9" a="1"/>
  <c r="B108" i="9"/>
  <c r="C108" i="9" a="1"/>
  <c r="C108" i="9"/>
  <c r="D108" i="9" a="1"/>
  <c r="D108" i="9"/>
  <c r="E108" i="9" a="1"/>
  <c r="E108" i="9"/>
  <c r="F108" i="9" a="1"/>
  <c r="F108" i="9"/>
  <c r="G108" i="9" a="1"/>
  <c r="G108" i="9"/>
  <c r="H108" i="9" a="1"/>
  <c r="H108" i="9"/>
  <c r="I108" i="9" a="1"/>
  <c r="I108" i="9"/>
  <c r="J108" i="9" a="1"/>
  <c r="J108" i="9"/>
  <c r="K108" i="9" a="1"/>
  <c r="K108" i="9"/>
  <c r="L108" i="9" a="1"/>
  <c r="L108" i="9"/>
  <c r="M108" i="9" a="1"/>
  <c r="M108" i="9"/>
  <c r="N108" i="9" a="1"/>
  <c r="N108" i="9"/>
  <c r="O108" i="9" a="1"/>
  <c r="O108" i="9"/>
  <c r="P108" i="9" a="1"/>
  <c r="P108" i="9"/>
  <c r="Q108" i="9" a="1"/>
  <c r="Q108" i="9"/>
  <c r="R108" i="9" a="1"/>
  <c r="R108" i="9"/>
  <c r="S108" i="9" a="1"/>
  <c r="S108" i="9"/>
  <c r="T108" i="9" a="1"/>
  <c r="T108" i="9"/>
  <c r="U108" i="9" a="1"/>
  <c r="U108" i="9"/>
  <c r="V108" i="9" a="1"/>
  <c r="V108" i="9"/>
  <c r="W108" i="9" a="1"/>
  <c r="W108" i="9"/>
  <c r="X108" i="9" a="1"/>
  <c r="X108" i="9"/>
  <c r="Y108" i="9" a="1"/>
  <c r="Y108" i="9"/>
  <c r="Z108" i="9" a="1"/>
  <c r="Z108" i="9"/>
  <c r="B109" i="9" a="1"/>
  <c r="B109" i="9"/>
  <c r="C109" i="9" a="1"/>
  <c r="C109" i="9"/>
  <c r="D109" i="9" a="1"/>
  <c r="D109" i="9"/>
  <c r="E109" i="9" a="1"/>
  <c r="E109" i="9"/>
  <c r="F109" i="9" a="1"/>
  <c r="F109" i="9"/>
  <c r="G109" i="9" a="1"/>
  <c r="G109" i="9"/>
  <c r="H109" i="9" a="1"/>
  <c r="H109" i="9"/>
  <c r="I109" i="9" a="1"/>
  <c r="I109" i="9"/>
  <c r="J109" i="9" a="1"/>
  <c r="J109" i="9"/>
  <c r="K109" i="9" a="1"/>
  <c r="K109" i="9"/>
  <c r="L109" i="9" a="1"/>
  <c r="L109" i="9"/>
  <c r="M109" i="9" a="1"/>
  <c r="M109" i="9"/>
  <c r="N109" i="9" a="1"/>
  <c r="N109" i="9"/>
  <c r="O109" i="9" a="1"/>
  <c r="O109" i="9"/>
  <c r="P109" i="9" a="1"/>
  <c r="P109" i="9"/>
  <c r="Q109" i="9" a="1"/>
  <c r="Q109" i="9"/>
  <c r="R109" i="9" a="1"/>
  <c r="R109" i="9"/>
  <c r="S109" i="9" a="1"/>
  <c r="S109" i="9"/>
  <c r="T109" i="9" a="1"/>
  <c r="T109" i="9"/>
  <c r="U109" i="9" a="1"/>
  <c r="U109" i="9"/>
  <c r="V109" i="9" a="1"/>
  <c r="V109" i="9"/>
  <c r="W109" i="9" a="1"/>
  <c r="W109" i="9"/>
  <c r="X109" i="9" a="1"/>
  <c r="X109" i="9"/>
  <c r="Y109" i="9" a="1"/>
  <c r="Y109" i="9"/>
  <c r="Z109" i="9" a="1"/>
  <c r="Z109" i="9"/>
  <c r="B110" i="9" a="1"/>
  <c r="B110" i="9"/>
  <c r="C110" i="9" a="1"/>
  <c r="C110" i="9"/>
  <c r="D110" i="9" a="1"/>
  <c r="D110" i="9"/>
  <c r="E110" i="9" a="1"/>
  <c r="E110" i="9"/>
  <c r="F110" i="9" a="1"/>
  <c r="F110" i="9"/>
  <c r="G110" i="9" a="1"/>
  <c r="G110" i="9"/>
  <c r="H110" i="9" a="1"/>
  <c r="H110" i="9"/>
  <c r="I110" i="9" a="1"/>
  <c r="I110" i="9"/>
  <c r="J110" i="9" a="1"/>
  <c r="J110" i="9"/>
  <c r="K110" i="9" a="1"/>
  <c r="K110" i="9"/>
  <c r="L110" i="9" a="1"/>
  <c r="L110" i="9"/>
  <c r="M110" i="9" a="1"/>
  <c r="M110" i="9"/>
  <c r="N110" i="9" a="1"/>
  <c r="N110" i="9"/>
  <c r="O110" i="9" a="1"/>
  <c r="O110" i="9"/>
  <c r="P110" i="9" a="1"/>
  <c r="P110" i="9"/>
  <c r="Q110" i="9" a="1"/>
  <c r="Q110" i="9"/>
  <c r="R110" i="9" a="1"/>
  <c r="R110" i="9"/>
  <c r="S110" i="9" a="1"/>
  <c r="S110" i="9"/>
  <c r="T110" i="9" a="1"/>
  <c r="T110" i="9"/>
  <c r="U110" i="9" a="1"/>
  <c r="U110" i="9"/>
  <c r="V110" i="9" a="1"/>
  <c r="V110" i="9"/>
  <c r="W110" i="9" a="1"/>
  <c r="W110" i="9"/>
  <c r="X110" i="9" a="1"/>
  <c r="X110" i="9"/>
  <c r="Y110" i="9" a="1"/>
  <c r="Y110" i="9"/>
  <c r="Z110" i="9" a="1"/>
  <c r="Z110" i="9"/>
  <c r="B111" i="9" a="1"/>
  <c r="B111" i="9"/>
  <c r="C111" i="9" a="1"/>
  <c r="C111" i="9"/>
  <c r="D111" i="9" a="1"/>
  <c r="D111" i="9"/>
  <c r="E111" i="9" a="1"/>
  <c r="E111" i="9"/>
  <c r="F111" i="9" a="1"/>
  <c r="F111" i="9"/>
  <c r="G111" i="9" a="1"/>
  <c r="G111" i="9"/>
  <c r="H111" i="9" a="1"/>
  <c r="H111" i="9"/>
  <c r="I111" i="9" a="1"/>
  <c r="I111" i="9"/>
  <c r="J111" i="9" a="1"/>
  <c r="J111" i="9"/>
  <c r="K111" i="9" a="1"/>
  <c r="K111" i="9"/>
  <c r="L111" i="9" a="1"/>
  <c r="L111" i="9"/>
  <c r="M111" i="9" a="1"/>
  <c r="M111" i="9"/>
  <c r="N111" i="9" a="1"/>
  <c r="N111" i="9"/>
  <c r="O111" i="9" a="1"/>
  <c r="O111" i="9"/>
  <c r="P111" i="9" a="1"/>
  <c r="P111" i="9"/>
  <c r="Q111" i="9" a="1"/>
  <c r="Q111" i="9"/>
  <c r="R111" i="9" a="1"/>
  <c r="R111" i="9"/>
  <c r="S111" i="9" a="1"/>
  <c r="S111" i="9"/>
  <c r="T111" i="9" a="1"/>
  <c r="T111" i="9"/>
  <c r="U111" i="9" a="1"/>
  <c r="U111" i="9"/>
  <c r="V111" i="9" a="1"/>
  <c r="V111" i="9"/>
  <c r="W111" i="9" a="1"/>
  <c r="W111" i="9"/>
  <c r="X111" i="9" a="1"/>
  <c r="X111" i="9"/>
  <c r="Y111" i="9" a="1"/>
  <c r="Y111" i="9"/>
  <c r="Z111" i="9" a="1"/>
  <c r="Z111" i="9"/>
  <c r="B112" i="9" a="1"/>
  <c r="B112" i="9"/>
  <c r="C112" i="9" a="1"/>
  <c r="C112" i="9"/>
  <c r="D112" i="9" a="1"/>
  <c r="D112" i="9"/>
  <c r="E112" i="9" a="1"/>
  <c r="E112" i="9"/>
  <c r="F112" i="9" a="1"/>
  <c r="F112" i="9"/>
  <c r="G112" i="9" a="1"/>
  <c r="G112" i="9"/>
  <c r="H112" i="9" a="1"/>
  <c r="H112" i="9"/>
  <c r="I112" i="9" a="1"/>
  <c r="I112" i="9"/>
  <c r="J112" i="9" a="1"/>
  <c r="J112" i="9"/>
  <c r="K112" i="9" a="1"/>
  <c r="K112" i="9"/>
  <c r="L112" i="9" a="1"/>
  <c r="L112" i="9"/>
  <c r="M112" i="9" a="1"/>
  <c r="M112" i="9"/>
  <c r="N112" i="9" a="1"/>
  <c r="N112" i="9"/>
  <c r="O112" i="9" a="1"/>
  <c r="O112" i="9"/>
  <c r="P112" i="9" a="1"/>
  <c r="P112" i="9"/>
  <c r="Q112" i="9" a="1"/>
  <c r="Q112" i="9"/>
  <c r="R112" i="9" a="1"/>
  <c r="R112" i="9"/>
  <c r="S112" i="9" a="1"/>
  <c r="S112" i="9"/>
  <c r="T112" i="9" a="1"/>
  <c r="T112" i="9"/>
  <c r="U112" i="9" a="1"/>
  <c r="U112" i="9"/>
  <c r="V112" i="9" a="1"/>
  <c r="V112" i="9"/>
  <c r="W112" i="9" a="1"/>
  <c r="W112" i="9"/>
  <c r="X112" i="9" a="1"/>
  <c r="X112" i="9"/>
  <c r="Y112" i="9" a="1"/>
  <c r="Y112" i="9"/>
  <c r="Z112" i="9" a="1"/>
  <c r="Z112" i="9"/>
  <c r="B113" i="9" a="1"/>
  <c r="B113" i="9"/>
  <c r="C113" i="9" a="1"/>
  <c r="C113" i="9"/>
  <c r="D113" i="9" a="1"/>
  <c r="D113" i="9"/>
  <c r="E113" i="9" a="1"/>
  <c r="E113" i="9"/>
  <c r="F113" i="9" a="1"/>
  <c r="F113" i="9"/>
  <c r="G113" i="9" a="1"/>
  <c r="G113" i="9"/>
  <c r="H113" i="9" a="1"/>
  <c r="H113" i="9"/>
  <c r="I113" i="9" a="1"/>
  <c r="I113" i="9"/>
  <c r="J113" i="9" a="1"/>
  <c r="J113" i="9"/>
  <c r="K113" i="9" a="1"/>
  <c r="K113" i="9"/>
  <c r="L113" i="9" a="1"/>
  <c r="L113" i="9"/>
  <c r="M113" i="9" a="1"/>
  <c r="M113" i="9"/>
  <c r="N113" i="9" a="1"/>
  <c r="N113" i="9"/>
  <c r="O113" i="9" a="1"/>
  <c r="O113" i="9"/>
  <c r="P113" i="9" a="1"/>
  <c r="P113" i="9"/>
  <c r="Q113" i="9" a="1"/>
  <c r="Q113" i="9"/>
  <c r="R113" i="9" a="1"/>
  <c r="R113" i="9"/>
  <c r="S113" i="9" a="1"/>
  <c r="S113" i="9"/>
  <c r="T113" i="9" a="1"/>
  <c r="T113" i="9"/>
  <c r="U113" i="9" a="1"/>
  <c r="U113" i="9"/>
  <c r="V113" i="9" a="1"/>
  <c r="V113" i="9"/>
  <c r="W113" i="9" a="1"/>
  <c r="W113" i="9"/>
  <c r="X113" i="9" a="1"/>
  <c r="X113" i="9"/>
  <c r="Y113" i="9" a="1"/>
  <c r="Y113" i="9"/>
  <c r="Z113" i="9" a="1"/>
  <c r="Z113" i="9"/>
  <c r="B114" i="9" a="1"/>
  <c r="B114" i="9"/>
  <c r="C114" i="9" a="1"/>
  <c r="C114" i="9"/>
  <c r="D114" i="9" a="1"/>
  <c r="D114" i="9"/>
  <c r="E114" i="9" a="1"/>
  <c r="E114" i="9"/>
  <c r="F114" i="9" a="1"/>
  <c r="F114" i="9"/>
  <c r="G114" i="9" a="1"/>
  <c r="G114" i="9"/>
  <c r="H114" i="9" a="1"/>
  <c r="H114" i="9"/>
  <c r="I114" i="9" a="1"/>
  <c r="I114" i="9"/>
  <c r="J114" i="9" a="1"/>
  <c r="J114" i="9"/>
  <c r="K114" i="9" a="1"/>
  <c r="K114" i="9"/>
  <c r="L114" i="9" a="1"/>
  <c r="L114" i="9"/>
  <c r="M114" i="9" a="1"/>
  <c r="M114" i="9"/>
  <c r="N114" i="9" a="1"/>
  <c r="N114" i="9"/>
  <c r="O114" i="9" a="1"/>
  <c r="O114" i="9"/>
  <c r="P114" i="9" a="1"/>
  <c r="P114" i="9"/>
  <c r="Q114" i="9" a="1"/>
  <c r="Q114" i="9"/>
  <c r="R114" i="9" a="1"/>
  <c r="R114" i="9"/>
  <c r="S114" i="9" a="1"/>
  <c r="S114" i="9"/>
  <c r="T114" i="9" a="1"/>
  <c r="T114" i="9"/>
  <c r="U114" i="9" a="1"/>
  <c r="U114" i="9"/>
  <c r="V114" i="9" a="1"/>
  <c r="V114" i="9"/>
  <c r="W114" i="9" a="1"/>
  <c r="W114" i="9"/>
  <c r="X114" i="9" a="1"/>
  <c r="X114" i="9"/>
  <c r="Y114" i="9" a="1"/>
  <c r="Y114" i="9"/>
  <c r="Z114" i="9" a="1"/>
  <c r="Z114" i="9"/>
  <c r="B115" i="9" a="1"/>
  <c r="B115" i="9"/>
  <c r="C115" i="9" a="1"/>
  <c r="C115" i="9"/>
  <c r="D115" i="9" a="1"/>
  <c r="D115" i="9"/>
  <c r="E115" i="9" a="1"/>
  <c r="E115" i="9"/>
  <c r="F115" i="9" a="1"/>
  <c r="F115" i="9"/>
  <c r="G115" i="9" a="1"/>
  <c r="G115" i="9"/>
  <c r="H115" i="9" a="1"/>
  <c r="H115" i="9"/>
  <c r="I115" i="9" a="1"/>
  <c r="I115" i="9"/>
  <c r="J115" i="9" a="1"/>
  <c r="J115" i="9"/>
  <c r="K115" i="9" a="1"/>
  <c r="K115" i="9"/>
  <c r="L115" i="9" a="1"/>
  <c r="L115" i="9"/>
  <c r="M115" i="9" a="1"/>
  <c r="M115" i="9"/>
  <c r="N115" i="9" a="1"/>
  <c r="N115" i="9"/>
  <c r="O115" i="9" a="1"/>
  <c r="O115" i="9"/>
  <c r="P115" i="9" a="1"/>
  <c r="P115" i="9"/>
  <c r="Q115" i="9" a="1"/>
  <c r="Q115" i="9"/>
  <c r="R115" i="9" a="1"/>
  <c r="R115" i="9"/>
  <c r="S115" i="9" a="1"/>
  <c r="S115" i="9"/>
  <c r="T115" i="9" a="1"/>
  <c r="T115" i="9"/>
  <c r="U115" i="9" a="1"/>
  <c r="U115" i="9"/>
  <c r="V115" i="9" a="1"/>
  <c r="V115" i="9"/>
  <c r="W115" i="9" a="1"/>
  <c r="W115" i="9"/>
  <c r="X115" i="9" a="1"/>
  <c r="X115" i="9"/>
  <c r="Y115" i="9" a="1"/>
  <c r="Y115" i="9"/>
  <c r="Z115" i="9" a="1"/>
  <c r="Z115" i="9"/>
  <c r="B116" i="9" a="1"/>
  <c r="B116" i="9"/>
  <c r="C116" i="9" a="1"/>
  <c r="C116" i="9"/>
  <c r="D116" i="9" a="1"/>
  <c r="D116" i="9"/>
  <c r="E116" i="9" a="1"/>
  <c r="E116" i="9"/>
  <c r="F116" i="9" a="1"/>
  <c r="F116" i="9"/>
  <c r="G116" i="9" a="1"/>
  <c r="G116" i="9"/>
  <c r="H116" i="9" a="1"/>
  <c r="H116" i="9"/>
  <c r="I116" i="9" a="1"/>
  <c r="I116" i="9"/>
  <c r="J116" i="9" a="1"/>
  <c r="J116" i="9"/>
  <c r="K116" i="9" a="1"/>
  <c r="K116" i="9"/>
  <c r="L116" i="9" a="1"/>
  <c r="L116" i="9"/>
  <c r="M116" i="9" a="1"/>
  <c r="M116" i="9"/>
  <c r="N116" i="9" a="1"/>
  <c r="N116" i="9"/>
  <c r="O116" i="9" a="1"/>
  <c r="O116" i="9"/>
  <c r="P116" i="9" a="1"/>
  <c r="P116" i="9"/>
  <c r="Q116" i="9" a="1"/>
  <c r="Q116" i="9"/>
  <c r="R116" i="9" a="1"/>
  <c r="R116" i="9"/>
  <c r="S116" i="9" a="1"/>
  <c r="S116" i="9"/>
  <c r="T116" i="9" a="1"/>
  <c r="T116" i="9"/>
  <c r="U116" i="9" a="1"/>
  <c r="U116" i="9"/>
  <c r="V116" i="9" a="1"/>
  <c r="V116" i="9"/>
  <c r="W116" i="9" a="1"/>
  <c r="W116" i="9"/>
  <c r="X116" i="9" a="1"/>
  <c r="X116" i="9"/>
  <c r="Y116" i="9" a="1"/>
  <c r="Y116" i="9"/>
  <c r="Z116" i="9" a="1"/>
  <c r="Z116" i="9"/>
  <c r="B117" i="9" a="1"/>
  <c r="B117" i="9"/>
  <c r="C117" i="9" a="1"/>
  <c r="C117" i="9"/>
  <c r="D117" i="9" a="1"/>
  <c r="D117" i="9"/>
  <c r="E117" i="9" a="1"/>
  <c r="E117" i="9"/>
  <c r="F117" i="9" a="1"/>
  <c r="F117" i="9"/>
  <c r="G117" i="9" a="1"/>
  <c r="G117" i="9"/>
  <c r="H117" i="9" a="1"/>
  <c r="H117" i="9"/>
  <c r="I117" i="9" a="1"/>
  <c r="I117" i="9"/>
  <c r="J117" i="9" a="1"/>
  <c r="J117" i="9"/>
  <c r="K117" i="9" a="1"/>
  <c r="K117" i="9"/>
  <c r="L117" i="9" a="1"/>
  <c r="L117" i="9"/>
  <c r="M117" i="9" a="1"/>
  <c r="M117" i="9"/>
  <c r="N117" i="9" a="1"/>
  <c r="N117" i="9"/>
  <c r="O117" i="9" a="1"/>
  <c r="O117" i="9"/>
  <c r="P117" i="9" a="1"/>
  <c r="P117" i="9"/>
  <c r="Q117" i="9" a="1"/>
  <c r="Q117" i="9"/>
  <c r="R117" i="9" a="1"/>
  <c r="R117" i="9"/>
  <c r="S117" i="9" a="1"/>
  <c r="S117" i="9"/>
  <c r="T117" i="9" a="1"/>
  <c r="T117" i="9"/>
  <c r="U117" i="9" a="1"/>
  <c r="U117" i="9"/>
  <c r="V117" i="9" a="1"/>
  <c r="V117" i="9"/>
  <c r="W117" i="9" a="1"/>
  <c r="W117" i="9"/>
  <c r="X117" i="9" a="1"/>
  <c r="X117" i="9"/>
  <c r="Y117" i="9" a="1"/>
  <c r="Y117" i="9"/>
  <c r="Z117" i="9" a="1"/>
  <c r="Z117" i="9"/>
  <c r="B118" i="9" a="1"/>
  <c r="B118" i="9"/>
  <c r="C118" i="9" a="1"/>
  <c r="C118" i="9"/>
  <c r="D118" i="9" a="1"/>
  <c r="D118" i="9"/>
  <c r="E118" i="9" a="1"/>
  <c r="E118" i="9"/>
  <c r="F118" i="9" a="1"/>
  <c r="F118" i="9"/>
  <c r="G118" i="9" a="1"/>
  <c r="G118" i="9"/>
  <c r="H118" i="9" a="1"/>
  <c r="H118" i="9"/>
  <c r="I118" i="9" a="1"/>
  <c r="I118" i="9"/>
  <c r="J118" i="9" a="1"/>
  <c r="J118" i="9"/>
  <c r="K118" i="9" a="1"/>
  <c r="K118" i="9"/>
  <c r="L118" i="9" a="1"/>
  <c r="L118" i="9"/>
  <c r="M118" i="9" a="1"/>
  <c r="M118" i="9"/>
  <c r="N118" i="9" a="1"/>
  <c r="N118" i="9"/>
  <c r="O118" i="9" a="1"/>
  <c r="O118" i="9"/>
  <c r="P118" i="9" a="1"/>
  <c r="P118" i="9"/>
  <c r="Q118" i="9" a="1"/>
  <c r="Q118" i="9"/>
  <c r="R118" i="9" a="1"/>
  <c r="R118" i="9"/>
  <c r="S118" i="9" a="1"/>
  <c r="S118" i="9"/>
  <c r="T118" i="9" a="1"/>
  <c r="T118" i="9"/>
  <c r="U118" i="9" a="1"/>
  <c r="U118" i="9"/>
  <c r="V118" i="9" a="1"/>
  <c r="V118" i="9"/>
  <c r="W118" i="9" a="1"/>
  <c r="W118" i="9"/>
  <c r="X118" i="9" a="1"/>
  <c r="X118" i="9"/>
  <c r="Y118" i="9" a="1"/>
  <c r="Y118" i="9"/>
  <c r="Z118" i="9" a="1"/>
  <c r="Z118" i="9"/>
  <c r="B119" i="9" a="1"/>
  <c r="B119" i="9"/>
  <c r="C119" i="9" a="1"/>
  <c r="C119" i="9"/>
  <c r="D119" i="9" a="1"/>
  <c r="D119" i="9"/>
  <c r="E119" i="9" a="1"/>
  <c r="E119" i="9"/>
  <c r="F119" i="9" a="1"/>
  <c r="F119" i="9"/>
  <c r="G119" i="9" a="1"/>
  <c r="G119" i="9"/>
  <c r="H119" i="9" a="1"/>
  <c r="H119" i="9"/>
  <c r="I119" i="9" a="1"/>
  <c r="I119" i="9"/>
  <c r="J119" i="9" a="1"/>
  <c r="J119" i="9"/>
  <c r="K119" i="9" a="1"/>
  <c r="K119" i="9"/>
  <c r="L119" i="9" a="1"/>
  <c r="L119" i="9"/>
  <c r="M119" i="9" a="1"/>
  <c r="M119" i="9"/>
  <c r="N119" i="9" a="1"/>
  <c r="N119" i="9"/>
  <c r="O119" i="9" a="1"/>
  <c r="O119" i="9"/>
  <c r="P119" i="9" a="1"/>
  <c r="P119" i="9"/>
  <c r="Q119" i="9" a="1"/>
  <c r="Q119" i="9"/>
  <c r="R119" i="9" a="1"/>
  <c r="R119" i="9"/>
  <c r="S119" i="9" a="1"/>
  <c r="S119" i="9"/>
  <c r="T119" i="9" a="1"/>
  <c r="T119" i="9"/>
  <c r="U119" i="9" a="1"/>
  <c r="U119" i="9"/>
  <c r="V119" i="9" a="1"/>
  <c r="V119" i="9"/>
  <c r="W119" i="9" a="1"/>
  <c r="W119" i="9"/>
  <c r="X119" i="9" a="1"/>
  <c r="X119" i="9"/>
  <c r="Y119" i="9" a="1"/>
  <c r="Y119" i="9"/>
  <c r="Z119" i="9" a="1"/>
  <c r="Z119" i="9"/>
  <c r="B120" i="9" a="1"/>
  <c r="B120" i="9"/>
  <c r="C120" i="9" a="1"/>
  <c r="C120" i="9"/>
  <c r="D120" i="9" a="1"/>
  <c r="D120" i="9"/>
  <c r="E120" i="9" a="1"/>
  <c r="E120" i="9"/>
  <c r="F120" i="9" a="1"/>
  <c r="F120" i="9"/>
  <c r="G120" i="9" a="1"/>
  <c r="G120" i="9"/>
  <c r="H120" i="9" a="1"/>
  <c r="H120" i="9"/>
  <c r="I120" i="9" a="1"/>
  <c r="I120" i="9"/>
  <c r="J120" i="9" a="1"/>
  <c r="J120" i="9"/>
  <c r="K120" i="9" a="1"/>
  <c r="K120" i="9"/>
  <c r="L120" i="9" a="1"/>
  <c r="L120" i="9"/>
  <c r="M120" i="9" a="1"/>
  <c r="M120" i="9"/>
  <c r="N120" i="9" a="1"/>
  <c r="N120" i="9"/>
  <c r="O120" i="9" a="1"/>
  <c r="O120" i="9"/>
  <c r="P120" i="9" a="1"/>
  <c r="P120" i="9"/>
  <c r="Q120" i="9" a="1"/>
  <c r="Q120" i="9"/>
  <c r="R120" i="9" a="1"/>
  <c r="R120" i="9"/>
  <c r="S120" i="9" a="1"/>
  <c r="S120" i="9"/>
  <c r="T120" i="9" a="1"/>
  <c r="T120" i="9"/>
  <c r="U120" i="9" a="1"/>
  <c r="U120" i="9"/>
  <c r="V120" i="9" a="1"/>
  <c r="V120" i="9"/>
  <c r="W120" i="9" a="1"/>
  <c r="W120" i="9"/>
  <c r="X120" i="9" a="1"/>
  <c r="X120" i="9"/>
  <c r="Y120" i="9" a="1"/>
  <c r="Y120" i="9"/>
  <c r="Z120" i="9" a="1"/>
  <c r="Z120" i="9"/>
  <c r="B121" i="9" a="1"/>
  <c r="B121" i="9"/>
  <c r="C121" i="9" a="1"/>
  <c r="C121" i="9"/>
  <c r="D121" i="9" a="1"/>
  <c r="D121" i="9"/>
  <c r="E121" i="9" a="1"/>
  <c r="E121" i="9"/>
  <c r="F121" i="9" a="1"/>
  <c r="F121" i="9"/>
  <c r="G121" i="9" a="1"/>
  <c r="G121" i="9"/>
  <c r="H121" i="9" a="1"/>
  <c r="H121" i="9"/>
  <c r="I121" i="9" a="1"/>
  <c r="I121" i="9"/>
  <c r="J121" i="9" a="1"/>
  <c r="J121" i="9"/>
  <c r="K121" i="9" a="1"/>
  <c r="K121" i="9"/>
  <c r="L121" i="9" a="1"/>
  <c r="L121" i="9"/>
  <c r="M121" i="9" a="1"/>
  <c r="M121" i="9"/>
  <c r="N121" i="9" a="1"/>
  <c r="N121" i="9"/>
  <c r="O121" i="9" a="1"/>
  <c r="O121" i="9"/>
  <c r="P121" i="9" a="1"/>
  <c r="P121" i="9"/>
  <c r="Q121" i="9" a="1"/>
  <c r="Q121" i="9"/>
  <c r="R121" i="9" a="1"/>
  <c r="R121" i="9"/>
  <c r="S121" i="9" a="1"/>
  <c r="S121" i="9"/>
  <c r="T121" i="9" a="1"/>
  <c r="T121" i="9"/>
  <c r="U121" i="9" a="1"/>
  <c r="U121" i="9"/>
  <c r="V121" i="9" a="1"/>
  <c r="V121" i="9"/>
  <c r="W121" i="9" a="1"/>
  <c r="W121" i="9"/>
  <c r="X121" i="9" a="1"/>
  <c r="X121" i="9"/>
  <c r="Y121" i="9" a="1"/>
  <c r="Y121" i="9"/>
  <c r="Z121" i="9" a="1"/>
  <c r="Z121" i="9"/>
  <c r="B122" i="9" a="1"/>
  <c r="B122" i="9"/>
  <c r="C122" i="9" a="1"/>
  <c r="C122" i="9"/>
  <c r="D122" i="9" a="1"/>
  <c r="D122" i="9"/>
  <c r="E122" i="9" a="1"/>
  <c r="E122" i="9"/>
  <c r="F122" i="9" a="1"/>
  <c r="F122" i="9"/>
  <c r="G122" i="9" a="1"/>
  <c r="G122" i="9"/>
  <c r="H122" i="9" a="1"/>
  <c r="H122" i="9"/>
  <c r="I122" i="9" a="1"/>
  <c r="I122" i="9"/>
  <c r="J122" i="9" a="1"/>
  <c r="J122" i="9"/>
  <c r="K122" i="9" a="1"/>
  <c r="K122" i="9"/>
  <c r="L122" i="9" a="1"/>
  <c r="L122" i="9"/>
  <c r="M122" i="9" a="1"/>
  <c r="M122" i="9"/>
  <c r="N122" i="9" a="1"/>
  <c r="N122" i="9"/>
  <c r="O122" i="9" a="1"/>
  <c r="O122" i="9"/>
  <c r="P122" i="9" a="1"/>
  <c r="P122" i="9"/>
  <c r="Q122" i="9" a="1"/>
  <c r="Q122" i="9"/>
  <c r="R122" i="9" a="1"/>
  <c r="R122" i="9"/>
  <c r="S122" i="9" a="1"/>
  <c r="S122" i="9"/>
  <c r="T122" i="9" a="1"/>
  <c r="T122" i="9"/>
  <c r="U122" i="9" a="1"/>
  <c r="U122" i="9"/>
  <c r="V122" i="9" a="1"/>
  <c r="V122" i="9"/>
  <c r="W122" i="9" a="1"/>
  <c r="W122" i="9"/>
  <c r="X122" i="9" a="1"/>
  <c r="X122" i="9"/>
  <c r="Y122" i="9" a="1"/>
  <c r="Y122" i="9"/>
  <c r="Z122" i="9" a="1"/>
  <c r="Z122" i="9"/>
  <c r="B123" i="9" a="1"/>
  <c r="B123" i="9"/>
  <c r="C123" i="9" a="1"/>
  <c r="C123" i="9"/>
  <c r="D123" i="9" a="1"/>
  <c r="D123" i="9"/>
  <c r="E123" i="9" a="1"/>
  <c r="E123" i="9"/>
  <c r="F123" i="9" a="1"/>
  <c r="F123" i="9"/>
  <c r="G123" i="9" a="1"/>
  <c r="G123" i="9"/>
  <c r="H123" i="9" a="1"/>
  <c r="H123" i="9"/>
  <c r="I123" i="9" a="1"/>
  <c r="I123" i="9"/>
  <c r="J123" i="9" a="1"/>
  <c r="J123" i="9"/>
  <c r="K123" i="9" a="1"/>
  <c r="K123" i="9"/>
  <c r="L123" i="9" a="1"/>
  <c r="L123" i="9"/>
  <c r="M123" i="9" a="1"/>
  <c r="M123" i="9"/>
  <c r="N123" i="9" a="1"/>
  <c r="N123" i="9"/>
  <c r="O123" i="9" a="1"/>
  <c r="O123" i="9"/>
  <c r="P123" i="9" a="1"/>
  <c r="P123" i="9"/>
  <c r="Q123" i="9" a="1"/>
  <c r="Q123" i="9"/>
  <c r="R123" i="9" a="1"/>
  <c r="R123" i="9"/>
  <c r="S123" i="9" a="1"/>
  <c r="S123" i="9"/>
  <c r="T123" i="9" a="1"/>
  <c r="T123" i="9"/>
  <c r="U123" i="9" a="1"/>
  <c r="U123" i="9"/>
  <c r="V123" i="9" a="1"/>
  <c r="V123" i="9"/>
  <c r="W123" i="9" a="1"/>
  <c r="W123" i="9"/>
  <c r="X123" i="9" a="1"/>
  <c r="X123" i="9"/>
  <c r="Y123" i="9" a="1"/>
  <c r="Y123" i="9"/>
  <c r="Z123" i="9" a="1"/>
  <c r="Z123" i="9"/>
  <c r="B124" i="9" a="1"/>
  <c r="B124" i="9"/>
  <c r="C124" i="9" a="1"/>
  <c r="C124" i="9"/>
  <c r="D124" i="9" a="1"/>
  <c r="D124" i="9"/>
  <c r="E124" i="9" a="1"/>
  <c r="E124" i="9"/>
  <c r="F124" i="9" a="1"/>
  <c r="F124" i="9"/>
  <c r="G124" i="9" a="1"/>
  <c r="G124" i="9"/>
  <c r="H124" i="9" a="1"/>
  <c r="H124" i="9"/>
  <c r="I124" i="9" a="1"/>
  <c r="I124" i="9"/>
  <c r="J124" i="9" a="1"/>
  <c r="J124" i="9"/>
  <c r="K124" i="9" a="1"/>
  <c r="K124" i="9"/>
  <c r="L124" i="9" a="1"/>
  <c r="L124" i="9"/>
  <c r="M124" i="9" a="1"/>
  <c r="M124" i="9"/>
  <c r="N124" i="9" a="1"/>
  <c r="N124" i="9"/>
  <c r="O124" i="9" a="1"/>
  <c r="O124" i="9"/>
  <c r="P124" i="9" a="1"/>
  <c r="P124" i="9"/>
  <c r="Q124" i="9" a="1"/>
  <c r="Q124" i="9"/>
  <c r="R124" i="9" a="1"/>
  <c r="R124" i="9"/>
  <c r="S124" i="9" a="1"/>
  <c r="S124" i="9"/>
  <c r="T124" i="9" a="1"/>
  <c r="T124" i="9"/>
  <c r="U124" i="9" a="1"/>
  <c r="U124" i="9"/>
  <c r="V124" i="9" a="1"/>
  <c r="V124" i="9"/>
  <c r="W124" i="9" a="1"/>
  <c r="W124" i="9"/>
  <c r="X124" i="9" a="1"/>
  <c r="X124" i="9"/>
  <c r="Y124" i="9" a="1"/>
  <c r="Y124" i="9"/>
  <c r="Z124" i="9" a="1"/>
  <c r="Z124" i="9"/>
  <c r="B125" i="9" a="1"/>
  <c r="B125" i="9"/>
  <c r="C125" i="9" a="1"/>
  <c r="C125" i="9"/>
  <c r="D125" i="9" a="1"/>
  <c r="D125" i="9"/>
  <c r="E125" i="9" a="1"/>
  <c r="E125" i="9"/>
  <c r="F125" i="9" a="1"/>
  <c r="F125" i="9"/>
  <c r="G125" i="9" a="1"/>
  <c r="G125" i="9"/>
  <c r="H125" i="9" a="1"/>
  <c r="H125" i="9"/>
  <c r="I125" i="9" a="1"/>
  <c r="I125" i="9"/>
  <c r="J125" i="9" a="1"/>
  <c r="J125" i="9"/>
  <c r="K125" i="9" a="1"/>
  <c r="K125" i="9"/>
  <c r="L125" i="9" a="1"/>
  <c r="L125" i="9"/>
  <c r="M125" i="9" a="1"/>
  <c r="M125" i="9"/>
  <c r="N125" i="9" a="1"/>
  <c r="N125" i="9"/>
  <c r="O125" i="9" a="1"/>
  <c r="O125" i="9"/>
  <c r="P125" i="9" a="1"/>
  <c r="P125" i="9"/>
  <c r="Q125" i="9" a="1"/>
  <c r="Q125" i="9"/>
  <c r="R125" i="9" a="1"/>
  <c r="R125" i="9"/>
  <c r="S125" i="9" a="1"/>
  <c r="S125" i="9"/>
  <c r="T125" i="9" a="1"/>
  <c r="T125" i="9"/>
  <c r="U125" i="9" a="1"/>
  <c r="U125" i="9"/>
  <c r="V125" i="9" a="1"/>
  <c r="V125" i="9"/>
  <c r="W125" i="9" a="1"/>
  <c r="W125" i="9"/>
  <c r="X125" i="9" a="1"/>
  <c r="X125" i="9"/>
  <c r="Y125" i="9" a="1"/>
  <c r="Y125" i="9"/>
  <c r="Z125" i="9" a="1"/>
  <c r="Z125" i="9"/>
  <c r="B126" i="9" a="1"/>
  <c r="B126" i="9"/>
  <c r="C126" i="9" a="1"/>
  <c r="C126" i="9"/>
  <c r="D126" i="9" a="1"/>
  <c r="D126" i="9"/>
  <c r="E126" i="9" a="1"/>
  <c r="E126" i="9"/>
  <c r="F126" i="9" a="1"/>
  <c r="F126" i="9"/>
  <c r="G126" i="9" a="1"/>
  <c r="G126" i="9"/>
  <c r="H126" i="9" a="1"/>
  <c r="H126" i="9"/>
  <c r="I126" i="9" a="1"/>
  <c r="I126" i="9"/>
  <c r="J126" i="9" a="1"/>
  <c r="J126" i="9"/>
  <c r="K126" i="9" a="1"/>
  <c r="K126" i="9"/>
  <c r="L126" i="9" a="1"/>
  <c r="L126" i="9"/>
  <c r="M126" i="9" a="1"/>
  <c r="M126" i="9"/>
  <c r="N126" i="9" a="1"/>
  <c r="N126" i="9"/>
  <c r="O126" i="9" a="1"/>
  <c r="O126" i="9"/>
  <c r="P126" i="9" a="1"/>
  <c r="P126" i="9"/>
  <c r="Q126" i="9" a="1"/>
  <c r="Q126" i="9"/>
  <c r="R126" i="9" a="1"/>
  <c r="R126" i="9"/>
  <c r="S126" i="9" a="1"/>
  <c r="S126" i="9"/>
  <c r="T126" i="9" a="1"/>
  <c r="T126" i="9"/>
  <c r="U126" i="9" a="1"/>
  <c r="U126" i="9"/>
  <c r="V126" i="9" a="1"/>
  <c r="V126" i="9"/>
  <c r="W126" i="9" a="1"/>
  <c r="W126" i="9"/>
  <c r="X126" i="9" a="1"/>
  <c r="X126" i="9"/>
  <c r="Y126" i="9" a="1"/>
  <c r="Y126" i="9"/>
  <c r="Z126" i="9" a="1"/>
  <c r="Z126" i="9"/>
  <c r="B127" i="9" a="1"/>
  <c r="B127" i="9"/>
  <c r="C127" i="9" a="1"/>
  <c r="C127" i="9"/>
  <c r="D127" i="9" a="1"/>
  <c r="D127" i="9"/>
  <c r="E127" i="9" a="1"/>
  <c r="E127" i="9"/>
  <c r="F127" i="9" a="1"/>
  <c r="F127" i="9"/>
  <c r="G127" i="9" a="1"/>
  <c r="G127" i="9"/>
  <c r="H127" i="9" a="1"/>
  <c r="H127" i="9"/>
  <c r="I127" i="9" a="1"/>
  <c r="I127" i="9"/>
  <c r="J127" i="9" a="1"/>
  <c r="J127" i="9"/>
  <c r="K127" i="9" a="1"/>
  <c r="K127" i="9"/>
  <c r="L127" i="9" a="1"/>
  <c r="L127" i="9"/>
  <c r="M127" i="9" a="1"/>
  <c r="M127" i="9"/>
  <c r="N127" i="9" a="1"/>
  <c r="N127" i="9"/>
  <c r="O127" i="9" a="1"/>
  <c r="O127" i="9"/>
  <c r="P127" i="9" a="1"/>
  <c r="P127" i="9"/>
  <c r="Q127" i="9" a="1"/>
  <c r="Q127" i="9"/>
  <c r="R127" i="9" a="1"/>
  <c r="R127" i="9"/>
  <c r="S127" i="9" a="1"/>
  <c r="S127" i="9"/>
  <c r="T127" i="9" a="1"/>
  <c r="T127" i="9"/>
  <c r="U127" i="9" a="1"/>
  <c r="U127" i="9"/>
  <c r="V127" i="9" a="1"/>
  <c r="V127" i="9"/>
  <c r="W127" i="9" a="1"/>
  <c r="W127" i="9"/>
  <c r="X127" i="9" a="1"/>
  <c r="X127" i="9"/>
  <c r="Y127" i="9" a="1"/>
  <c r="Y127" i="9"/>
  <c r="Z127" i="9" a="1"/>
  <c r="Z127" i="9"/>
  <c r="B128" i="9" a="1"/>
  <c r="B128" i="9"/>
  <c r="C128" i="9" a="1"/>
  <c r="C128" i="9"/>
  <c r="D128" i="9" a="1"/>
  <c r="D128" i="9"/>
  <c r="E128" i="9" a="1"/>
  <c r="E128" i="9"/>
  <c r="F128" i="9" a="1"/>
  <c r="F128" i="9"/>
  <c r="G128" i="9" a="1"/>
  <c r="G128" i="9"/>
  <c r="H128" i="9" a="1"/>
  <c r="H128" i="9"/>
  <c r="I128" i="9" a="1"/>
  <c r="I128" i="9"/>
  <c r="J128" i="9" a="1"/>
  <c r="J128" i="9"/>
  <c r="K128" i="9" a="1"/>
  <c r="K128" i="9"/>
  <c r="L128" i="9" a="1"/>
  <c r="L128" i="9"/>
  <c r="M128" i="9" a="1"/>
  <c r="M128" i="9"/>
  <c r="N128" i="9" a="1"/>
  <c r="N128" i="9"/>
  <c r="O128" i="9" a="1"/>
  <c r="O128" i="9"/>
  <c r="P128" i="9" a="1"/>
  <c r="P128" i="9"/>
  <c r="Q128" i="9" a="1"/>
  <c r="Q128" i="9"/>
  <c r="R128" i="9" a="1"/>
  <c r="R128" i="9"/>
  <c r="S128" i="9" a="1"/>
  <c r="S128" i="9"/>
  <c r="T128" i="9" a="1"/>
  <c r="T128" i="9"/>
  <c r="U128" i="9" a="1"/>
  <c r="U128" i="9"/>
  <c r="V128" i="9" a="1"/>
  <c r="V128" i="9"/>
  <c r="W128" i="9" a="1"/>
  <c r="W128" i="9"/>
  <c r="X128" i="9" a="1"/>
  <c r="X128" i="9"/>
  <c r="Y128" i="9" a="1"/>
  <c r="Y128" i="9"/>
  <c r="Z128" i="9" a="1"/>
  <c r="Z128" i="9"/>
  <c r="B129" i="9" a="1"/>
  <c r="B129" i="9"/>
  <c r="C129" i="9" a="1"/>
  <c r="C129" i="9"/>
  <c r="D129" i="9" a="1"/>
  <c r="D129" i="9"/>
  <c r="E129" i="9" a="1"/>
  <c r="E129" i="9"/>
  <c r="F129" i="9" a="1"/>
  <c r="F129" i="9"/>
  <c r="G129" i="9" a="1"/>
  <c r="G129" i="9"/>
  <c r="H129" i="9" a="1"/>
  <c r="H129" i="9"/>
  <c r="I129" i="9" a="1"/>
  <c r="I129" i="9"/>
  <c r="J129" i="9" a="1"/>
  <c r="J129" i="9"/>
  <c r="K129" i="9" a="1"/>
  <c r="K129" i="9"/>
  <c r="L129" i="9" a="1"/>
  <c r="L129" i="9"/>
  <c r="M129" i="9" a="1"/>
  <c r="M129" i="9"/>
  <c r="N129" i="9" a="1"/>
  <c r="N129" i="9"/>
  <c r="O129" i="9" a="1"/>
  <c r="O129" i="9"/>
  <c r="P129" i="9" a="1"/>
  <c r="P129" i="9"/>
  <c r="Q129" i="9" a="1"/>
  <c r="Q129" i="9"/>
  <c r="R129" i="9" a="1"/>
  <c r="R129" i="9"/>
  <c r="S129" i="9" a="1"/>
  <c r="S129" i="9"/>
  <c r="T129" i="9" a="1"/>
  <c r="T129" i="9"/>
  <c r="U129" i="9" a="1"/>
  <c r="U129" i="9"/>
  <c r="V129" i="9" a="1"/>
  <c r="V129" i="9"/>
  <c r="W129" i="9" a="1"/>
  <c r="W129" i="9"/>
  <c r="X129" i="9" a="1"/>
  <c r="X129" i="9"/>
  <c r="Y129" i="9" a="1"/>
  <c r="Y129" i="9"/>
  <c r="Z129" i="9" a="1"/>
  <c r="Z129" i="9"/>
  <c r="B130" i="9" a="1"/>
  <c r="B130" i="9"/>
  <c r="C130" i="9" a="1"/>
  <c r="C130" i="9"/>
  <c r="D130" i="9" a="1"/>
  <c r="D130" i="9"/>
  <c r="E130" i="9" a="1"/>
  <c r="E130" i="9"/>
  <c r="F130" i="9" a="1"/>
  <c r="F130" i="9"/>
  <c r="G130" i="9" a="1"/>
  <c r="G130" i="9"/>
  <c r="H130" i="9" a="1"/>
  <c r="H130" i="9"/>
  <c r="I130" i="9" a="1"/>
  <c r="I130" i="9"/>
  <c r="J130" i="9" a="1"/>
  <c r="J130" i="9"/>
  <c r="K130" i="9" a="1"/>
  <c r="K130" i="9"/>
  <c r="L130" i="9" a="1"/>
  <c r="L130" i="9"/>
  <c r="M130" i="9" a="1"/>
  <c r="M130" i="9"/>
  <c r="N130" i="9" a="1"/>
  <c r="N130" i="9"/>
  <c r="O130" i="9" a="1"/>
  <c r="O130" i="9"/>
  <c r="P130" i="9" a="1"/>
  <c r="P130" i="9"/>
  <c r="Q130" i="9" a="1"/>
  <c r="Q130" i="9"/>
  <c r="R130" i="9" a="1"/>
  <c r="R130" i="9"/>
  <c r="S130" i="9" a="1"/>
  <c r="S130" i="9"/>
  <c r="T130" i="9" a="1"/>
  <c r="T130" i="9"/>
  <c r="U130" i="9" a="1"/>
  <c r="U130" i="9"/>
  <c r="V130" i="9" a="1"/>
  <c r="V130" i="9"/>
  <c r="W130" i="9" a="1"/>
  <c r="W130" i="9"/>
  <c r="X130" i="9" a="1"/>
  <c r="X130" i="9"/>
  <c r="Y130" i="9" a="1"/>
  <c r="Y130" i="9"/>
  <c r="Z130" i="9" a="1"/>
  <c r="Z130" i="9"/>
  <c r="B131" i="9" a="1"/>
  <c r="B131" i="9"/>
  <c r="C131" i="9" a="1"/>
  <c r="C131" i="9"/>
  <c r="D131" i="9" a="1"/>
  <c r="D131" i="9"/>
  <c r="E131" i="9" a="1"/>
  <c r="E131" i="9"/>
  <c r="F131" i="9" a="1"/>
  <c r="F131" i="9"/>
  <c r="G131" i="9" a="1"/>
  <c r="G131" i="9"/>
  <c r="H131" i="9" a="1"/>
  <c r="H131" i="9"/>
  <c r="I131" i="9" a="1"/>
  <c r="I131" i="9"/>
  <c r="J131" i="9" a="1"/>
  <c r="J131" i="9"/>
  <c r="K131" i="9" a="1"/>
  <c r="K131" i="9"/>
  <c r="L131" i="9" a="1"/>
  <c r="L131" i="9"/>
  <c r="M131" i="9" a="1"/>
  <c r="M131" i="9"/>
  <c r="N131" i="9" a="1"/>
  <c r="N131" i="9"/>
  <c r="O131" i="9" a="1"/>
  <c r="O131" i="9"/>
  <c r="P131" i="9" a="1"/>
  <c r="P131" i="9"/>
  <c r="Q131" i="9" a="1"/>
  <c r="Q131" i="9"/>
  <c r="R131" i="9" a="1"/>
  <c r="R131" i="9"/>
  <c r="S131" i="9" a="1"/>
  <c r="S131" i="9"/>
  <c r="T131" i="9" a="1"/>
  <c r="T131" i="9"/>
  <c r="U131" i="9" a="1"/>
  <c r="U131" i="9"/>
  <c r="V131" i="9" a="1"/>
  <c r="V131" i="9"/>
  <c r="W131" i="9" a="1"/>
  <c r="W131" i="9"/>
  <c r="X131" i="9" a="1"/>
  <c r="X131" i="9"/>
  <c r="Y131" i="9" a="1"/>
  <c r="Y131" i="9"/>
  <c r="Z131" i="9" a="1"/>
  <c r="Z131" i="9"/>
  <c r="B132" i="9" a="1"/>
  <c r="B132" i="9"/>
  <c r="C132" i="9" a="1"/>
  <c r="C132" i="9"/>
  <c r="D132" i="9" a="1"/>
  <c r="D132" i="9"/>
  <c r="E132" i="9" a="1"/>
  <c r="E132" i="9"/>
  <c r="F132" i="9" a="1"/>
  <c r="F132" i="9"/>
  <c r="G132" i="9" a="1"/>
  <c r="G132" i="9"/>
  <c r="H132" i="9" a="1"/>
  <c r="H132" i="9"/>
  <c r="I132" i="9" a="1"/>
  <c r="I132" i="9"/>
  <c r="J132" i="9" a="1"/>
  <c r="J132" i="9"/>
  <c r="K132" i="9" a="1"/>
  <c r="K132" i="9"/>
  <c r="L132" i="9" a="1"/>
  <c r="L132" i="9"/>
  <c r="M132" i="9" a="1"/>
  <c r="M132" i="9"/>
  <c r="N132" i="9" a="1"/>
  <c r="N132" i="9"/>
  <c r="O132" i="9" a="1"/>
  <c r="O132" i="9"/>
  <c r="P132" i="9" a="1"/>
  <c r="P132" i="9"/>
  <c r="Q132" i="9" a="1"/>
  <c r="Q132" i="9"/>
  <c r="R132" i="9" a="1"/>
  <c r="R132" i="9"/>
  <c r="S132" i="9" a="1"/>
  <c r="S132" i="9"/>
  <c r="T132" i="9" a="1"/>
  <c r="T132" i="9"/>
  <c r="U132" i="9" a="1"/>
  <c r="U132" i="9"/>
  <c r="V132" i="9" a="1"/>
  <c r="V132" i="9"/>
  <c r="W132" i="9" a="1"/>
  <c r="W132" i="9"/>
  <c r="X132" i="9" a="1"/>
  <c r="X132" i="9"/>
  <c r="Y132" i="9" a="1"/>
  <c r="Y132" i="9"/>
  <c r="Z132" i="9" a="1"/>
  <c r="Z132" i="9"/>
  <c r="B133" i="9" a="1"/>
  <c r="B133" i="9"/>
  <c r="C133" i="9" a="1"/>
  <c r="C133" i="9"/>
  <c r="D133" i="9" a="1"/>
  <c r="D133" i="9"/>
  <c r="E133" i="9" a="1"/>
  <c r="E133" i="9"/>
  <c r="F133" i="9" a="1"/>
  <c r="F133" i="9"/>
  <c r="G133" i="9" a="1"/>
  <c r="G133" i="9"/>
  <c r="H133" i="9" a="1"/>
  <c r="H133" i="9"/>
  <c r="I133" i="9" a="1"/>
  <c r="I133" i="9"/>
  <c r="J133" i="9" a="1"/>
  <c r="J133" i="9"/>
  <c r="K133" i="9" a="1"/>
  <c r="K133" i="9"/>
  <c r="L133" i="9" a="1"/>
  <c r="L133" i="9"/>
  <c r="M133" i="9" a="1"/>
  <c r="M133" i="9"/>
  <c r="N133" i="9" a="1"/>
  <c r="N133" i="9"/>
  <c r="O133" i="9" a="1"/>
  <c r="O133" i="9"/>
  <c r="P133" i="9" a="1"/>
  <c r="P133" i="9"/>
  <c r="Q133" i="9" a="1"/>
  <c r="Q133" i="9"/>
  <c r="R133" i="9" a="1"/>
  <c r="R133" i="9"/>
  <c r="S133" i="9" a="1"/>
  <c r="S133" i="9"/>
  <c r="T133" i="9" a="1"/>
  <c r="T133" i="9"/>
  <c r="U133" i="9" a="1"/>
  <c r="U133" i="9"/>
  <c r="V133" i="9" a="1"/>
  <c r="V133" i="9"/>
  <c r="W133" i="9" a="1"/>
  <c r="W133" i="9"/>
  <c r="X133" i="9" a="1"/>
  <c r="X133" i="9"/>
  <c r="Y133" i="9" a="1"/>
  <c r="Y133" i="9"/>
  <c r="Z133" i="9" a="1"/>
  <c r="Z133" i="9"/>
  <c r="B134" i="9" a="1"/>
  <c r="B134" i="9"/>
  <c r="C134" i="9" a="1"/>
  <c r="C134" i="9"/>
  <c r="D134" i="9" a="1"/>
  <c r="D134" i="9"/>
  <c r="E134" i="9" a="1"/>
  <c r="E134" i="9"/>
  <c r="F134" i="9" a="1"/>
  <c r="F134" i="9"/>
  <c r="G134" i="9" a="1"/>
  <c r="G134" i="9"/>
  <c r="H134" i="9" a="1"/>
  <c r="H134" i="9"/>
  <c r="I134" i="9" a="1"/>
  <c r="I134" i="9"/>
  <c r="J134" i="9" a="1"/>
  <c r="J134" i="9"/>
  <c r="K134" i="9" a="1"/>
  <c r="K134" i="9"/>
  <c r="L134" i="9" a="1"/>
  <c r="L134" i="9"/>
  <c r="M134" i="9" a="1"/>
  <c r="M134" i="9"/>
  <c r="N134" i="9" a="1"/>
  <c r="N134" i="9"/>
  <c r="O134" i="9" a="1"/>
  <c r="O134" i="9"/>
  <c r="P134" i="9" a="1"/>
  <c r="P134" i="9"/>
  <c r="Q134" i="9" a="1"/>
  <c r="Q134" i="9"/>
  <c r="R134" i="9" a="1"/>
  <c r="R134" i="9"/>
  <c r="S134" i="9" a="1"/>
  <c r="S134" i="9"/>
  <c r="T134" i="9" a="1"/>
  <c r="T134" i="9"/>
  <c r="U134" i="9" a="1"/>
  <c r="U134" i="9"/>
  <c r="V134" i="9" a="1"/>
  <c r="V134" i="9"/>
  <c r="W134" i="9" a="1"/>
  <c r="W134" i="9"/>
  <c r="X134" i="9" a="1"/>
  <c r="X134" i="9"/>
  <c r="Y134" i="9" a="1"/>
  <c r="Y134" i="9"/>
  <c r="Z134" i="9" a="1"/>
  <c r="Z134" i="9"/>
  <c r="B135" i="9" a="1"/>
  <c r="B135" i="9"/>
  <c r="C135" i="9" a="1"/>
  <c r="C135" i="9"/>
  <c r="D135" i="9" a="1"/>
  <c r="D135" i="9"/>
  <c r="E135" i="9" a="1"/>
  <c r="E135" i="9"/>
  <c r="F135" i="9" a="1"/>
  <c r="F135" i="9"/>
  <c r="G135" i="9" a="1"/>
  <c r="G135" i="9"/>
  <c r="H135" i="9" a="1"/>
  <c r="H135" i="9"/>
  <c r="I135" i="9" a="1"/>
  <c r="I135" i="9"/>
  <c r="J135" i="9" a="1"/>
  <c r="J135" i="9"/>
  <c r="K135" i="9" a="1"/>
  <c r="K135" i="9"/>
  <c r="L135" i="9" a="1"/>
  <c r="L135" i="9"/>
  <c r="M135" i="9" a="1"/>
  <c r="M135" i="9"/>
  <c r="N135" i="9" a="1"/>
  <c r="N135" i="9"/>
  <c r="O135" i="9" a="1"/>
  <c r="O135" i="9"/>
  <c r="P135" i="9" a="1"/>
  <c r="P135" i="9"/>
  <c r="Q135" i="9" a="1"/>
  <c r="Q135" i="9"/>
  <c r="R135" i="9" a="1"/>
  <c r="R135" i="9"/>
  <c r="S135" i="9" a="1"/>
  <c r="S135" i="9"/>
  <c r="T135" i="9" a="1"/>
  <c r="T135" i="9"/>
  <c r="U135" i="9" a="1"/>
  <c r="U135" i="9"/>
  <c r="V135" i="9" a="1"/>
  <c r="V135" i="9"/>
  <c r="W135" i="9" a="1"/>
  <c r="W135" i="9"/>
  <c r="X135" i="9" a="1"/>
  <c r="X135" i="9"/>
  <c r="Y135" i="9" a="1"/>
  <c r="Y135" i="9"/>
  <c r="Z135" i="9" a="1"/>
  <c r="Z135" i="9"/>
  <c r="B136" i="9" a="1"/>
  <c r="B136" i="9"/>
  <c r="C136" i="9" a="1"/>
  <c r="C136" i="9"/>
  <c r="D136" i="9" a="1"/>
  <c r="D136" i="9"/>
  <c r="E136" i="9" a="1"/>
  <c r="E136" i="9"/>
  <c r="F136" i="9" a="1"/>
  <c r="F136" i="9"/>
  <c r="G136" i="9" a="1"/>
  <c r="G136" i="9"/>
  <c r="H136" i="9" a="1"/>
  <c r="H136" i="9"/>
  <c r="I136" i="9" a="1"/>
  <c r="I136" i="9"/>
  <c r="J136" i="9" a="1"/>
  <c r="J136" i="9"/>
  <c r="K136" i="9" a="1"/>
  <c r="K136" i="9"/>
  <c r="L136" i="9" a="1"/>
  <c r="L136" i="9"/>
  <c r="M136" i="9" a="1"/>
  <c r="M136" i="9"/>
  <c r="N136" i="9" a="1"/>
  <c r="N136" i="9"/>
  <c r="O136" i="9" a="1"/>
  <c r="O136" i="9"/>
  <c r="P136" i="9" a="1"/>
  <c r="P136" i="9"/>
  <c r="Q136" i="9" a="1"/>
  <c r="Q136" i="9"/>
  <c r="R136" i="9" a="1"/>
  <c r="R136" i="9"/>
  <c r="S136" i="9" a="1"/>
  <c r="S136" i="9"/>
  <c r="T136" i="9" a="1"/>
  <c r="T136" i="9"/>
  <c r="U136" i="9" a="1"/>
  <c r="U136" i="9"/>
  <c r="V136" i="9" a="1"/>
  <c r="V136" i="9"/>
  <c r="W136" i="9" a="1"/>
  <c r="W136" i="9"/>
  <c r="X136" i="9" a="1"/>
  <c r="X136" i="9"/>
  <c r="Y136" i="9" a="1"/>
  <c r="Y136" i="9"/>
  <c r="Z136" i="9" a="1"/>
  <c r="Z136" i="9"/>
  <c r="B137" i="9" a="1"/>
  <c r="B137" i="9"/>
  <c r="C137" i="9" a="1"/>
  <c r="C137" i="9"/>
  <c r="D137" i="9" a="1"/>
  <c r="D137" i="9"/>
  <c r="E137" i="9" a="1"/>
  <c r="E137" i="9"/>
  <c r="F137" i="9" a="1"/>
  <c r="F137" i="9"/>
  <c r="G137" i="9" a="1"/>
  <c r="G137" i="9"/>
  <c r="H137" i="9" a="1"/>
  <c r="H137" i="9"/>
  <c r="I137" i="9" a="1"/>
  <c r="I137" i="9"/>
  <c r="J137" i="9" a="1"/>
  <c r="J137" i="9"/>
  <c r="K137" i="9" a="1"/>
  <c r="K137" i="9"/>
  <c r="L137" i="9" a="1"/>
  <c r="L137" i="9"/>
  <c r="M137" i="9" a="1"/>
  <c r="M137" i="9"/>
  <c r="N137" i="9" a="1"/>
  <c r="N137" i="9"/>
  <c r="O137" i="9" a="1"/>
  <c r="O137" i="9"/>
  <c r="P137" i="9" a="1"/>
  <c r="P137" i="9"/>
  <c r="Q137" i="9" a="1"/>
  <c r="Q137" i="9"/>
  <c r="R137" i="9" a="1"/>
  <c r="R137" i="9"/>
  <c r="S137" i="9" a="1"/>
  <c r="S137" i="9"/>
  <c r="T137" i="9" a="1"/>
  <c r="T137" i="9"/>
  <c r="U137" i="9" a="1"/>
  <c r="U137" i="9"/>
  <c r="V137" i="9" a="1"/>
  <c r="V137" i="9"/>
  <c r="W137" i="9" a="1"/>
  <c r="W137" i="9"/>
  <c r="X137" i="9" a="1"/>
  <c r="X137" i="9"/>
  <c r="Y137" i="9" a="1"/>
  <c r="Y137" i="9"/>
  <c r="Z137" i="9" a="1"/>
  <c r="Z137" i="9"/>
  <c r="B138" i="9" a="1"/>
  <c r="B138" i="9"/>
  <c r="C138" i="9" a="1"/>
  <c r="C138" i="9"/>
  <c r="D138" i="9" a="1"/>
  <c r="D138" i="9"/>
  <c r="E138" i="9" a="1"/>
  <c r="E138" i="9"/>
  <c r="F138" i="9" a="1"/>
  <c r="F138" i="9"/>
  <c r="G138" i="9" a="1"/>
  <c r="G138" i="9"/>
  <c r="H138" i="9" a="1"/>
  <c r="H138" i="9"/>
  <c r="I138" i="9" a="1"/>
  <c r="I138" i="9"/>
  <c r="J138" i="9" a="1"/>
  <c r="J138" i="9"/>
  <c r="K138" i="9" a="1"/>
  <c r="K138" i="9"/>
  <c r="L138" i="9" a="1"/>
  <c r="L138" i="9"/>
  <c r="M138" i="9" a="1"/>
  <c r="M138" i="9"/>
  <c r="N138" i="9" a="1"/>
  <c r="N138" i="9"/>
  <c r="O138" i="9" a="1"/>
  <c r="O138" i="9"/>
  <c r="P138" i="9" a="1"/>
  <c r="P138" i="9"/>
  <c r="Q138" i="9" a="1"/>
  <c r="Q138" i="9"/>
  <c r="R138" i="9" a="1"/>
  <c r="R138" i="9"/>
  <c r="S138" i="9" a="1"/>
  <c r="S138" i="9"/>
  <c r="T138" i="9" a="1"/>
  <c r="T138" i="9"/>
  <c r="U138" i="9" a="1"/>
  <c r="U138" i="9"/>
  <c r="V138" i="9" a="1"/>
  <c r="V138" i="9"/>
  <c r="W138" i="9" a="1"/>
  <c r="W138" i="9"/>
  <c r="X138" i="9" a="1"/>
  <c r="X138" i="9"/>
  <c r="Y138" i="9" a="1"/>
  <c r="Y138" i="9"/>
  <c r="Z138" i="9" a="1"/>
  <c r="Z138" i="9"/>
  <c r="B139" i="9" a="1"/>
  <c r="B139" i="9"/>
  <c r="C139" i="9" a="1"/>
  <c r="C139" i="9"/>
  <c r="D139" i="9" a="1"/>
  <c r="D139" i="9"/>
  <c r="E139" i="9" a="1"/>
  <c r="E139" i="9"/>
  <c r="F139" i="9" a="1"/>
  <c r="F139" i="9"/>
  <c r="G139" i="9" a="1"/>
  <c r="G139" i="9"/>
  <c r="H139" i="9" a="1"/>
  <c r="H139" i="9"/>
  <c r="I139" i="9" a="1"/>
  <c r="I139" i="9"/>
  <c r="J139" i="9" a="1"/>
  <c r="J139" i="9"/>
  <c r="K139" i="9" a="1"/>
  <c r="K139" i="9"/>
  <c r="L139" i="9" a="1"/>
  <c r="L139" i="9"/>
  <c r="M139" i="9" a="1"/>
  <c r="M139" i="9"/>
  <c r="N139" i="9" a="1"/>
  <c r="N139" i="9"/>
  <c r="O139" i="9" a="1"/>
  <c r="O139" i="9"/>
  <c r="P139" i="9" a="1"/>
  <c r="P139" i="9"/>
  <c r="Q139" i="9" a="1"/>
  <c r="Q139" i="9"/>
  <c r="R139" i="9" a="1"/>
  <c r="R139" i="9"/>
  <c r="S139" i="9" a="1"/>
  <c r="S139" i="9"/>
  <c r="T139" i="9" a="1"/>
  <c r="T139" i="9"/>
  <c r="U139" i="9" a="1"/>
  <c r="U139" i="9"/>
  <c r="V139" i="9" a="1"/>
  <c r="V139" i="9"/>
  <c r="W139" i="9" a="1"/>
  <c r="W139" i="9"/>
  <c r="X139" i="9" a="1"/>
  <c r="X139" i="9"/>
  <c r="Y139" i="9" a="1"/>
  <c r="Y139" i="9"/>
  <c r="Z139" i="9" a="1"/>
  <c r="Z139" i="9"/>
  <c r="B140" i="9" a="1"/>
  <c r="B140" i="9"/>
  <c r="C140" i="9" a="1"/>
  <c r="C140" i="9"/>
  <c r="D140" i="9" a="1"/>
  <c r="D140" i="9"/>
  <c r="E140" i="9" a="1"/>
  <c r="E140" i="9"/>
  <c r="F140" i="9" a="1"/>
  <c r="F140" i="9"/>
  <c r="G140" i="9" a="1"/>
  <c r="G140" i="9"/>
  <c r="H140" i="9" a="1"/>
  <c r="H140" i="9"/>
  <c r="I140" i="9" a="1"/>
  <c r="I140" i="9"/>
  <c r="J140" i="9" a="1"/>
  <c r="J140" i="9"/>
  <c r="K140" i="9" a="1"/>
  <c r="K140" i="9"/>
  <c r="L140" i="9" a="1"/>
  <c r="L140" i="9"/>
  <c r="M140" i="9" a="1"/>
  <c r="M140" i="9"/>
  <c r="N140" i="9" a="1"/>
  <c r="N140" i="9"/>
  <c r="O140" i="9" a="1"/>
  <c r="O140" i="9"/>
  <c r="P140" i="9" a="1"/>
  <c r="P140" i="9"/>
  <c r="Q140" i="9" a="1"/>
  <c r="Q140" i="9"/>
  <c r="R140" i="9" a="1"/>
  <c r="R140" i="9"/>
  <c r="S140" i="9" a="1"/>
  <c r="S140" i="9"/>
  <c r="T140" i="9" a="1"/>
  <c r="T140" i="9"/>
  <c r="U140" i="9" a="1"/>
  <c r="U140" i="9"/>
  <c r="V140" i="9" a="1"/>
  <c r="V140" i="9"/>
  <c r="W140" i="9" a="1"/>
  <c r="W140" i="9"/>
  <c r="X140" i="9" a="1"/>
  <c r="X140" i="9"/>
  <c r="Y140" i="9" a="1"/>
  <c r="Y140" i="9"/>
  <c r="Z140" i="9" a="1"/>
  <c r="Z140" i="9"/>
  <c r="B141" i="9" a="1"/>
  <c r="B141" i="9"/>
  <c r="C141" i="9" a="1"/>
  <c r="C141" i="9"/>
  <c r="D141" i="9" a="1"/>
  <c r="D141" i="9"/>
  <c r="E141" i="9" a="1"/>
  <c r="E141" i="9"/>
  <c r="F141" i="9" a="1"/>
  <c r="F141" i="9"/>
  <c r="G141" i="9" a="1"/>
  <c r="G141" i="9"/>
  <c r="H141" i="9" a="1"/>
  <c r="H141" i="9"/>
  <c r="I141" i="9" a="1"/>
  <c r="I141" i="9"/>
  <c r="J141" i="9" a="1"/>
  <c r="J141" i="9"/>
  <c r="K141" i="9" a="1"/>
  <c r="K141" i="9"/>
  <c r="L141" i="9" a="1"/>
  <c r="L141" i="9"/>
  <c r="M141" i="9" a="1"/>
  <c r="M141" i="9"/>
  <c r="N141" i="9" a="1"/>
  <c r="N141" i="9"/>
  <c r="O141" i="9" a="1"/>
  <c r="O141" i="9"/>
  <c r="P141" i="9" a="1"/>
  <c r="P141" i="9"/>
  <c r="Q141" i="9" a="1"/>
  <c r="Q141" i="9"/>
  <c r="R141" i="9" a="1"/>
  <c r="R141" i="9"/>
  <c r="S141" i="9" a="1"/>
  <c r="S141" i="9"/>
  <c r="T141" i="9" a="1"/>
  <c r="T141" i="9"/>
  <c r="U141" i="9" a="1"/>
  <c r="U141" i="9"/>
  <c r="V141" i="9" a="1"/>
  <c r="V141" i="9"/>
  <c r="W141" i="9" a="1"/>
  <c r="W141" i="9"/>
  <c r="X141" i="9" a="1"/>
  <c r="X141" i="9"/>
  <c r="Y141" i="9" a="1"/>
  <c r="Y141" i="9"/>
  <c r="Z141" i="9" a="1"/>
  <c r="Z141" i="9"/>
  <c r="B142" i="9" a="1"/>
  <c r="B142" i="9"/>
  <c r="C142" i="9" a="1"/>
  <c r="C142" i="9"/>
  <c r="D142" i="9" a="1"/>
  <c r="D142" i="9"/>
  <c r="E142" i="9" a="1"/>
  <c r="E142" i="9"/>
  <c r="F142" i="9" a="1"/>
  <c r="F142" i="9"/>
  <c r="G142" i="9" a="1"/>
  <c r="G142" i="9"/>
  <c r="H142" i="9" a="1"/>
  <c r="H142" i="9"/>
  <c r="I142" i="9" a="1"/>
  <c r="I142" i="9"/>
  <c r="J142" i="9" a="1"/>
  <c r="J142" i="9"/>
  <c r="K142" i="9" a="1"/>
  <c r="K142" i="9"/>
  <c r="L142" i="9" a="1"/>
  <c r="L142" i="9"/>
  <c r="M142" i="9" a="1"/>
  <c r="M142" i="9"/>
  <c r="N142" i="9" a="1"/>
  <c r="N142" i="9"/>
  <c r="O142" i="9" a="1"/>
  <c r="O142" i="9"/>
  <c r="P142" i="9" a="1"/>
  <c r="P142" i="9"/>
  <c r="Q142" i="9" a="1"/>
  <c r="Q142" i="9"/>
  <c r="R142" i="9" a="1"/>
  <c r="R142" i="9"/>
  <c r="S142" i="9" a="1"/>
  <c r="S142" i="9"/>
  <c r="T142" i="9" a="1"/>
  <c r="T142" i="9"/>
  <c r="U142" i="9" a="1"/>
  <c r="U142" i="9"/>
  <c r="V142" i="9" a="1"/>
  <c r="V142" i="9"/>
  <c r="W142" i="9" a="1"/>
  <c r="W142" i="9"/>
  <c r="X142" i="9" a="1"/>
  <c r="X142" i="9"/>
  <c r="Y142" i="9" a="1"/>
  <c r="Y142" i="9"/>
  <c r="Z142" i="9" a="1"/>
  <c r="Z142" i="9"/>
  <c r="B143" i="9" a="1"/>
  <c r="B143" i="9"/>
  <c r="C143" i="9" a="1"/>
  <c r="C143" i="9"/>
  <c r="D143" i="9" a="1"/>
  <c r="D143" i="9"/>
  <c r="E143" i="9" a="1"/>
  <c r="E143" i="9"/>
  <c r="F143" i="9" a="1"/>
  <c r="F143" i="9"/>
  <c r="G143" i="9" a="1"/>
  <c r="G143" i="9"/>
  <c r="H143" i="9" a="1"/>
  <c r="H143" i="9"/>
  <c r="I143" i="9" a="1"/>
  <c r="I143" i="9"/>
  <c r="J143" i="9" a="1"/>
  <c r="J143" i="9"/>
  <c r="K143" i="9" a="1"/>
  <c r="K143" i="9"/>
  <c r="L143" i="9" a="1"/>
  <c r="L143" i="9"/>
  <c r="M143" i="9" a="1"/>
  <c r="M143" i="9"/>
  <c r="N143" i="9" a="1"/>
  <c r="N143" i="9"/>
  <c r="O143" i="9" a="1"/>
  <c r="O143" i="9"/>
  <c r="P143" i="9" a="1"/>
  <c r="P143" i="9"/>
  <c r="Q143" i="9" a="1"/>
  <c r="Q143" i="9"/>
  <c r="R143" i="9" a="1"/>
  <c r="R143" i="9"/>
  <c r="S143" i="9" a="1"/>
  <c r="S143" i="9"/>
  <c r="T143" i="9" a="1"/>
  <c r="T143" i="9"/>
  <c r="U143" i="9" a="1"/>
  <c r="U143" i="9"/>
  <c r="V143" i="9" a="1"/>
  <c r="V143" i="9"/>
  <c r="W143" i="9" a="1"/>
  <c r="W143" i="9"/>
  <c r="X143" i="9" a="1"/>
  <c r="X143" i="9"/>
  <c r="Y143" i="9" a="1"/>
  <c r="Y143" i="9"/>
  <c r="Z143" i="9" a="1"/>
  <c r="Z143" i="9"/>
  <c r="B144" i="9" a="1"/>
  <c r="B144" i="9"/>
  <c r="C144" i="9" a="1"/>
  <c r="C144" i="9"/>
  <c r="D144" i="9" a="1"/>
  <c r="D144" i="9"/>
  <c r="E144" i="9" a="1"/>
  <c r="E144" i="9"/>
  <c r="F144" i="9" a="1"/>
  <c r="F144" i="9"/>
  <c r="G144" i="9" a="1"/>
  <c r="G144" i="9"/>
  <c r="H144" i="9" a="1"/>
  <c r="H144" i="9"/>
  <c r="I144" i="9" a="1"/>
  <c r="I144" i="9"/>
  <c r="J144" i="9" a="1"/>
  <c r="J144" i="9"/>
  <c r="K144" i="9" a="1"/>
  <c r="K144" i="9"/>
  <c r="L144" i="9" a="1"/>
  <c r="L144" i="9"/>
  <c r="M144" i="9" a="1"/>
  <c r="M144" i="9"/>
  <c r="N144" i="9" a="1"/>
  <c r="N144" i="9"/>
  <c r="O144" i="9" a="1"/>
  <c r="O144" i="9"/>
  <c r="P144" i="9" a="1"/>
  <c r="P144" i="9"/>
  <c r="Q144" i="9" a="1"/>
  <c r="Q144" i="9"/>
  <c r="R144" i="9" a="1"/>
  <c r="R144" i="9"/>
  <c r="S144" i="9" a="1"/>
  <c r="S144" i="9"/>
  <c r="T144" i="9" a="1"/>
  <c r="T144" i="9"/>
  <c r="U144" i="9" a="1"/>
  <c r="U144" i="9"/>
  <c r="V144" i="9" a="1"/>
  <c r="V144" i="9"/>
  <c r="W144" i="9" a="1"/>
  <c r="W144" i="9"/>
  <c r="X144" i="9" a="1"/>
  <c r="X144" i="9"/>
  <c r="Y144" i="9" a="1"/>
  <c r="Y144" i="9"/>
  <c r="Z144" i="9" a="1"/>
  <c r="Z144" i="9"/>
  <c r="B145" i="9" a="1"/>
  <c r="B145" i="9"/>
  <c r="C145" i="9" a="1"/>
  <c r="C145" i="9"/>
  <c r="D145" i="9" a="1"/>
  <c r="D145" i="9"/>
  <c r="E145" i="9" a="1"/>
  <c r="E145" i="9"/>
  <c r="F145" i="9" a="1"/>
  <c r="F145" i="9"/>
  <c r="G145" i="9" a="1"/>
  <c r="G145" i="9"/>
  <c r="H145" i="9" a="1"/>
  <c r="H145" i="9"/>
  <c r="I145" i="9" a="1"/>
  <c r="I145" i="9"/>
  <c r="J145" i="9" a="1"/>
  <c r="J145" i="9"/>
  <c r="K145" i="9" a="1"/>
  <c r="K145" i="9"/>
  <c r="L145" i="9" a="1"/>
  <c r="L145" i="9"/>
  <c r="M145" i="9" a="1"/>
  <c r="M145" i="9"/>
  <c r="N145" i="9" a="1"/>
  <c r="N145" i="9"/>
  <c r="O145" i="9" a="1"/>
  <c r="O145" i="9"/>
  <c r="P145" i="9" a="1"/>
  <c r="P145" i="9"/>
  <c r="Q145" i="9" a="1"/>
  <c r="Q145" i="9"/>
  <c r="R145" i="9" a="1"/>
  <c r="R145" i="9"/>
  <c r="S145" i="9" a="1"/>
  <c r="S145" i="9"/>
  <c r="T145" i="9" a="1"/>
  <c r="T145" i="9"/>
  <c r="U145" i="9" a="1"/>
  <c r="U145" i="9"/>
  <c r="V145" i="9" a="1"/>
  <c r="V145" i="9"/>
  <c r="W145" i="9" a="1"/>
  <c r="W145" i="9"/>
  <c r="X145" i="9" a="1"/>
  <c r="X145" i="9"/>
  <c r="Y145" i="9" a="1"/>
  <c r="Y145" i="9"/>
  <c r="Z145" i="9" a="1"/>
  <c r="Z145" i="9"/>
  <c r="B146" i="9" a="1"/>
  <c r="B146" i="9"/>
  <c r="C146" i="9" a="1"/>
  <c r="C146" i="9"/>
  <c r="D146" i="9" a="1"/>
  <c r="D146" i="9"/>
  <c r="E146" i="9" a="1"/>
  <c r="E146" i="9"/>
  <c r="F146" i="9" a="1"/>
  <c r="F146" i="9"/>
  <c r="G146" i="9" a="1"/>
  <c r="G146" i="9"/>
  <c r="H146" i="9" a="1"/>
  <c r="H146" i="9"/>
  <c r="I146" i="9" a="1"/>
  <c r="I146" i="9"/>
  <c r="J146" i="9" a="1"/>
  <c r="J146" i="9"/>
  <c r="K146" i="9" a="1"/>
  <c r="K146" i="9"/>
  <c r="L146" i="9" a="1"/>
  <c r="L146" i="9"/>
  <c r="M146" i="9" a="1"/>
  <c r="M146" i="9"/>
  <c r="N146" i="9" a="1"/>
  <c r="N146" i="9"/>
  <c r="O146" i="9" a="1"/>
  <c r="O146" i="9"/>
  <c r="P146" i="9" a="1"/>
  <c r="P146" i="9"/>
  <c r="Q146" i="9" a="1"/>
  <c r="Q146" i="9"/>
  <c r="R146" i="9" a="1"/>
  <c r="R146" i="9"/>
  <c r="S146" i="9" a="1"/>
  <c r="S146" i="9"/>
  <c r="T146" i="9" a="1"/>
  <c r="T146" i="9"/>
  <c r="U146" i="9" a="1"/>
  <c r="U146" i="9"/>
  <c r="V146" i="9" a="1"/>
  <c r="V146" i="9"/>
  <c r="W146" i="9" a="1"/>
  <c r="W146" i="9"/>
  <c r="X146" i="9" a="1"/>
  <c r="X146" i="9"/>
  <c r="Y146" i="9" a="1"/>
  <c r="Y146" i="9"/>
  <c r="Z146" i="9" a="1"/>
  <c r="Z146" i="9"/>
  <c r="B147" i="9" a="1"/>
  <c r="B147" i="9"/>
  <c r="C147" i="9" a="1"/>
  <c r="C147" i="9"/>
  <c r="D147" i="9" a="1"/>
  <c r="D147" i="9"/>
  <c r="E147" i="9" a="1"/>
  <c r="E147" i="9"/>
  <c r="F147" i="9" a="1"/>
  <c r="F147" i="9"/>
  <c r="G147" i="9" a="1"/>
  <c r="G147" i="9"/>
  <c r="H147" i="9" a="1"/>
  <c r="H147" i="9"/>
  <c r="I147" i="9" a="1"/>
  <c r="I147" i="9"/>
  <c r="J147" i="9" a="1"/>
  <c r="J147" i="9"/>
  <c r="K147" i="9" a="1"/>
  <c r="K147" i="9"/>
  <c r="L147" i="9" a="1"/>
  <c r="L147" i="9"/>
  <c r="M147" i="9" a="1"/>
  <c r="M147" i="9"/>
  <c r="N147" i="9" a="1"/>
  <c r="N147" i="9"/>
  <c r="O147" i="9" a="1"/>
  <c r="O147" i="9"/>
  <c r="P147" i="9" a="1"/>
  <c r="P147" i="9"/>
  <c r="Q147" i="9" a="1"/>
  <c r="Q147" i="9"/>
  <c r="R147" i="9" a="1"/>
  <c r="R147" i="9"/>
  <c r="S147" i="9" a="1"/>
  <c r="S147" i="9"/>
  <c r="T147" i="9" a="1"/>
  <c r="T147" i="9"/>
  <c r="U147" i="9" a="1"/>
  <c r="U147" i="9"/>
  <c r="V147" i="9" a="1"/>
  <c r="V147" i="9"/>
  <c r="W147" i="9" a="1"/>
  <c r="W147" i="9"/>
  <c r="X147" i="9" a="1"/>
  <c r="X147" i="9"/>
  <c r="Y147" i="9" a="1"/>
  <c r="Y147" i="9"/>
  <c r="Z147" i="9" a="1"/>
  <c r="Z147" i="9"/>
  <c r="B148" i="9" a="1"/>
  <c r="B148" i="9"/>
  <c r="C148" i="9" a="1"/>
  <c r="C148" i="9"/>
  <c r="D148" i="9" a="1"/>
  <c r="D148" i="9"/>
  <c r="E148" i="9" a="1"/>
  <c r="E148" i="9"/>
  <c r="F148" i="9" a="1"/>
  <c r="F148" i="9"/>
  <c r="G148" i="9" a="1"/>
  <c r="G148" i="9"/>
  <c r="H148" i="9" a="1"/>
  <c r="H148" i="9"/>
  <c r="I148" i="9" a="1"/>
  <c r="I148" i="9"/>
  <c r="J148" i="9" a="1"/>
  <c r="J148" i="9"/>
  <c r="K148" i="9" a="1"/>
  <c r="K148" i="9"/>
  <c r="L148" i="9" a="1"/>
  <c r="L148" i="9"/>
  <c r="M148" i="9" a="1"/>
  <c r="M148" i="9"/>
  <c r="N148" i="9" a="1"/>
  <c r="N148" i="9"/>
  <c r="O148" i="9" a="1"/>
  <c r="O148" i="9"/>
  <c r="P148" i="9" a="1"/>
  <c r="P148" i="9"/>
  <c r="Q148" i="9" a="1"/>
  <c r="Q148" i="9"/>
  <c r="R148" i="9" a="1"/>
  <c r="R148" i="9"/>
  <c r="S148" i="9" a="1"/>
  <c r="S148" i="9"/>
  <c r="T148" i="9" a="1"/>
  <c r="T148" i="9"/>
  <c r="U148" i="9" a="1"/>
  <c r="U148" i="9"/>
  <c r="V148" i="9" a="1"/>
  <c r="V148" i="9"/>
  <c r="W148" i="9" a="1"/>
  <c r="W148" i="9"/>
  <c r="X148" i="9" a="1"/>
  <c r="X148" i="9"/>
  <c r="Y148" i="9" a="1"/>
  <c r="Y148" i="9"/>
  <c r="Z148" i="9" a="1"/>
  <c r="Z148" i="9"/>
  <c r="B149" i="9" a="1"/>
  <c r="B149" i="9"/>
  <c r="C149" i="9" a="1"/>
  <c r="C149" i="9"/>
  <c r="D149" i="9" a="1"/>
  <c r="D149" i="9"/>
  <c r="E149" i="9" a="1"/>
  <c r="E149" i="9"/>
  <c r="F149" i="9" a="1"/>
  <c r="F149" i="9"/>
  <c r="G149" i="9" a="1"/>
  <c r="G149" i="9"/>
  <c r="H149" i="9" a="1"/>
  <c r="H149" i="9"/>
  <c r="I149" i="9" a="1"/>
  <c r="I149" i="9"/>
  <c r="J149" i="9" a="1"/>
  <c r="J149" i="9"/>
  <c r="K149" i="9" a="1"/>
  <c r="K149" i="9"/>
  <c r="L149" i="9" a="1"/>
  <c r="L149" i="9"/>
  <c r="M149" i="9" a="1"/>
  <c r="M149" i="9"/>
  <c r="N149" i="9" a="1"/>
  <c r="N149" i="9"/>
  <c r="O149" i="9" a="1"/>
  <c r="O149" i="9"/>
  <c r="P149" i="9" a="1"/>
  <c r="P149" i="9"/>
  <c r="Q149" i="9" a="1"/>
  <c r="Q149" i="9"/>
  <c r="R149" i="9" a="1"/>
  <c r="R149" i="9"/>
  <c r="S149" i="9" a="1"/>
  <c r="S149" i="9"/>
  <c r="T149" i="9" a="1"/>
  <c r="T149" i="9"/>
  <c r="U149" i="9" a="1"/>
  <c r="U149" i="9"/>
  <c r="V149" i="9" a="1"/>
  <c r="V149" i="9"/>
  <c r="W149" i="9" a="1"/>
  <c r="W149" i="9"/>
  <c r="X149" i="9" a="1"/>
  <c r="X149" i="9"/>
  <c r="Y149" i="9" a="1"/>
  <c r="Y149" i="9"/>
  <c r="Z149" i="9" a="1"/>
  <c r="Z149" i="9"/>
  <c r="B150" i="9" a="1"/>
  <c r="B150" i="9"/>
  <c r="C150" i="9" a="1"/>
  <c r="C150" i="9"/>
  <c r="D150" i="9" a="1"/>
  <c r="D150" i="9"/>
  <c r="E150" i="9" a="1"/>
  <c r="E150" i="9"/>
  <c r="F150" i="9" a="1"/>
  <c r="F150" i="9"/>
  <c r="G150" i="9" a="1"/>
  <c r="G150" i="9"/>
  <c r="H150" i="9" a="1"/>
  <c r="H150" i="9"/>
  <c r="I150" i="9" a="1"/>
  <c r="I150" i="9"/>
  <c r="J150" i="9" a="1"/>
  <c r="J150" i="9"/>
  <c r="K150" i="9" a="1"/>
  <c r="K150" i="9"/>
  <c r="L150" i="9" a="1"/>
  <c r="L150" i="9"/>
  <c r="M150" i="9" a="1"/>
  <c r="M150" i="9"/>
  <c r="N150" i="9" a="1"/>
  <c r="N150" i="9"/>
  <c r="O150" i="9" a="1"/>
  <c r="O150" i="9"/>
  <c r="P150" i="9" a="1"/>
  <c r="P150" i="9"/>
  <c r="Q150" i="9" a="1"/>
  <c r="Q150" i="9"/>
  <c r="R150" i="9" a="1"/>
  <c r="R150" i="9"/>
  <c r="S150" i="9" a="1"/>
  <c r="S150" i="9"/>
  <c r="T150" i="9" a="1"/>
  <c r="T150" i="9"/>
  <c r="U150" i="9" a="1"/>
  <c r="U150" i="9"/>
  <c r="V150" i="9" a="1"/>
  <c r="V150" i="9"/>
  <c r="W150" i="9" a="1"/>
  <c r="W150" i="9"/>
  <c r="X150" i="9" a="1"/>
  <c r="X150" i="9"/>
  <c r="Y150" i="9" a="1"/>
  <c r="Y150" i="9"/>
  <c r="Z150" i="9" a="1"/>
  <c r="Z150" i="9"/>
  <c r="B151" i="9" a="1"/>
  <c r="B151" i="9"/>
  <c r="C151" i="9" a="1"/>
  <c r="C151" i="9"/>
  <c r="D151" i="9" a="1"/>
  <c r="D151" i="9"/>
  <c r="E151" i="9" a="1"/>
  <c r="E151" i="9"/>
  <c r="F151" i="9" a="1"/>
  <c r="F151" i="9"/>
  <c r="G151" i="9" a="1"/>
  <c r="G151" i="9"/>
  <c r="H151" i="9" a="1"/>
  <c r="H151" i="9"/>
  <c r="I151" i="9" a="1"/>
  <c r="I151" i="9"/>
  <c r="J151" i="9" a="1"/>
  <c r="J151" i="9"/>
  <c r="K151" i="9" a="1"/>
  <c r="K151" i="9"/>
  <c r="L151" i="9" a="1"/>
  <c r="L151" i="9"/>
  <c r="M151" i="9" a="1"/>
  <c r="M151" i="9"/>
  <c r="N151" i="9" a="1"/>
  <c r="N151" i="9"/>
  <c r="O151" i="9" a="1"/>
  <c r="O151" i="9"/>
  <c r="P151" i="9" a="1"/>
  <c r="P151" i="9"/>
  <c r="Q151" i="9" a="1"/>
  <c r="Q151" i="9"/>
  <c r="R151" i="9" a="1"/>
  <c r="R151" i="9"/>
  <c r="S151" i="9" a="1"/>
  <c r="S151" i="9"/>
  <c r="T151" i="9" a="1"/>
  <c r="T151" i="9"/>
  <c r="U151" i="9" a="1"/>
  <c r="U151" i="9"/>
  <c r="V151" i="9" a="1"/>
  <c r="V151" i="9"/>
  <c r="W151" i="9" a="1"/>
  <c r="W151" i="9"/>
  <c r="X151" i="9" a="1"/>
  <c r="X151" i="9"/>
  <c r="Y151" i="9" a="1"/>
  <c r="Y151" i="9"/>
  <c r="Z151" i="9" a="1"/>
  <c r="Z151" i="9"/>
  <c r="B152" i="9" a="1"/>
  <c r="B152" i="9"/>
  <c r="C152" i="9" a="1"/>
  <c r="C152" i="9"/>
  <c r="D152" i="9" a="1"/>
  <c r="D152" i="9"/>
  <c r="E152" i="9" a="1"/>
  <c r="E152" i="9"/>
  <c r="F152" i="9" a="1"/>
  <c r="F152" i="9"/>
  <c r="G152" i="9" a="1"/>
  <c r="G152" i="9"/>
  <c r="H152" i="9" a="1"/>
  <c r="H152" i="9"/>
  <c r="I152" i="9" a="1"/>
  <c r="I152" i="9"/>
  <c r="J152" i="9" a="1"/>
  <c r="J152" i="9"/>
  <c r="K152" i="9" a="1"/>
  <c r="K152" i="9"/>
  <c r="L152" i="9" a="1"/>
  <c r="L152" i="9"/>
  <c r="M152" i="9" a="1"/>
  <c r="M152" i="9"/>
  <c r="N152" i="9" a="1"/>
  <c r="N152" i="9"/>
  <c r="O152" i="9" a="1"/>
  <c r="O152" i="9"/>
  <c r="P152" i="9" a="1"/>
  <c r="P152" i="9"/>
  <c r="Q152" i="9" a="1"/>
  <c r="Q152" i="9"/>
  <c r="R152" i="9" a="1"/>
  <c r="R152" i="9"/>
  <c r="S152" i="9" a="1"/>
  <c r="S152" i="9"/>
  <c r="T152" i="9" a="1"/>
  <c r="T152" i="9"/>
  <c r="U152" i="9" a="1"/>
  <c r="U152" i="9"/>
  <c r="V152" i="9" a="1"/>
  <c r="V152" i="9"/>
  <c r="W152" i="9" a="1"/>
  <c r="W152" i="9"/>
  <c r="X152" i="9" a="1"/>
  <c r="X152" i="9"/>
  <c r="Y152" i="9" a="1"/>
  <c r="Y152" i="9"/>
  <c r="Z152" i="9" a="1"/>
  <c r="Z152" i="9"/>
  <c r="B153" i="9" a="1"/>
  <c r="B153" i="9"/>
  <c r="C153" i="9" a="1"/>
  <c r="C153" i="9"/>
  <c r="D153" i="9" a="1"/>
  <c r="D153" i="9"/>
  <c r="E153" i="9" a="1"/>
  <c r="E153" i="9"/>
  <c r="F153" i="9" a="1"/>
  <c r="F153" i="9"/>
  <c r="G153" i="9" a="1"/>
  <c r="G153" i="9"/>
  <c r="H153" i="9" a="1"/>
  <c r="H153" i="9"/>
  <c r="I153" i="9" a="1"/>
  <c r="I153" i="9"/>
  <c r="J153" i="9" a="1"/>
  <c r="J153" i="9"/>
  <c r="K153" i="9" a="1"/>
  <c r="K153" i="9"/>
  <c r="L153" i="9" a="1"/>
  <c r="L153" i="9"/>
  <c r="M153" i="9" a="1"/>
  <c r="M153" i="9"/>
  <c r="N153" i="9" a="1"/>
  <c r="N153" i="9"/>
  <c r="O153" i="9" a="1"/>
  <c r="O153" i="9"/>
  <c r="P153" i="9" a="1"/>
  <c r="P153" i="9"/>
  <c r="Q153" i="9" a="1"/>
  <c r="Q153" i="9"/>
  <c r="R153" i="9" a="1"/>
  <c r="R153" i="9"/>
  <c r="S153" i="9" a="1"/>
  <c r="S153" i="9"/>
  <c r="T153" i="9" a="1"/>
  <c r="T153" i="9"/>
  <c r="U153" i="9" a="1"/>
  <c r="U153" i="9"/>
  <c r="V153" i="9" a="1"/>
  <c r="V153" i="9"/>
  <c r="W153" i="9" a="1"/>
  <c r="W153" i="9"/>
  <c r="X153" i="9" a="1"/>
  <c r="X153" i="9"/>
  <c r="Y153" i="9" a="1"/>
  <c r="Y153" i="9"/>
  <c r="Z153" i="9" a="1"/>
  <c r="Z153" i="9"/>
  <c r="B154" i="9" a="1"/>
  <c r="B154" i="9"/>
  <c r="C154" i="9" a="1"/>
  <c r="C154" i="9"/>
  <c r="D154" i="9" a="1"/>
  <c r="D154" i="9"/>
  <c r="E154" i="9" a="1"/>
  <c r="E154" i="9"/>
  <c r="F154" i="9" a="1"/>
  <c r="F154" i="9"/>
  <c r="G154" i="9" a="1"/>
  <c r="G154" i="9"/>
  <c r="H154" i="9" a="1"/>
  <c r="H154" i="9"/>
  <c r="I154" i="9" a="1"/>
  <c r="I154" i="9"/>
  <c r="J154" i="9" a="1"/>
  <c r="J154" i="9"/>
  <c r="K154" i="9" a="1"/>
  <c r="K154" i="9"/>
  <c r="L154" i="9" a="1"/>
  <c r="L154" i="9"/>
  <c r="M154" i="9" a="1"/>
  <c r="M154" i="9"/>
  <c r="N154" i="9" a="1"/>
  <c r="N154" i="9"/>
  <c r="O154" i="9" a="1"/>
  <c r="O154" i="9"/>
  <c r="P154" i="9" a="1"/>
  <c r="P154" i="9"/>
  <c r="Q154" i="9" a="1"/>
  <c r="Q154" i="9"/>
  <c r="R154" i="9" a="1"/>
  <c r="R154" i="9"/>
  <c r="S154" i="9" a="1"/>
  <c r="S154" i="9"/>
  <c r="T154" i="9" a="1"/>
  <c r="T154" i="9"/>
  <c r="U154" i="9" a="1"/>
  <c r="U154" i="9"/>
  <c r="V154" i="9" a="1"/>
  <c r="V154" i="9"/>
  <c r="W154" i="9" a="1"/>
  <c r="W154" i="9"/>
  <c r="X154" i="9" a="1"/>
  <c r="X154" i="9"/>
  <c r="Y154" i="9" a="1"/>
  <c r="Y154" i="9"/>
  <c r="Z154" i="9" a="1"/>
  <c r="Z154" i="9"/>
  <c r="B155" i="9" a="1"/>
  <c r="B155" i="9"/>
  <c r="C155" i="9" a="1"/>
  <c r="C155" i="9"/>
  <c r="D155" i="9" a="1"/>
  <c r="D155" i="9"/>
  <c r="E155" i="9" a="1"/>
  <c r="E155" i="9"/>
  <c r="F155" i="9" a="1"/>
  <c r="F155" i="9"/>
  <c r="G155" i="9" a="1"/>
  <c r="G155" i="9"/>
  <c r="H155" i="9" a="1"/>
  <c r="H155" i="9"/>
  <c r="I155" i="9" a="1"/>
  <c r="I155" i="9"/>
  <c r="J155" i="9" a="1"/>
  <c r="J155" i="9"/>
  <c r="K155" i="9" a="1"/>
  <c r="K155" i="9"/>
  <c r="L155" i="9" a="1"/>
  <c r="L155" i="9"/>
  <c r="M155" i="9" a="1"/>
  <c r="M155" i="9"/>
  <c r="N155" i="9" a="1"/>
  <c r="N155" i="9"/>
  <c r="O155" i="9" a="1"/>
  <c r="O155" i="9"/>
  <c r="P155" i="9" a="1"/>
  <c r="P155" i="9"/>
  <c r="Q155" i="9" a="1"/>
  <c r="Q155" i="9"/>
  <c r="R155" i="9" a="1"/>
  <c r="R155" i="9"/>
  <c r="S155" i="9" a="1"/>
  <c r="S155" i="9"/>
  <c r="T155" i="9" a="1"/>
  <c r="T155" i="9"/>
  <c r="U155" i="9" a="1"/>
  <c r="U155" i="9"/>
  <c r="V155" i="9" a="1"/>
  <c r="V155" i="9"/>
  <c r="W155" i="9" a="1"/>
  <c r="W155" i="9"/>
  <c r="X155" i="9" a="1"/>
  <c r="X155" i="9"/>
  <c r="Y155" i="9" a="1"/>
  <c r="Y155" i="9"/>
  <c r="Z155" i="9" a="1"/>
  <c r="Z155" i="9"/>
  <c r="B156" i="9" a="1"/>
  <c r="B156" i="9"/>
  <c r="C156" i="9" a="1"/>
  <c r="C156" i="9"/>
  <c r="D156" i="9" a="1"/>
  <c r="D156" i="9"/>
  <c r="E156" i="9" a="1"/>
  <c r="E156" i="9"/>
  <c r="F156" i="9" a="1"/>
  <c r="F156" i="9"/>
  <c r="G156" i="9" a="1"/>
  <c r="G156" i="9"/>
  <c r="H156" i="9" a="1"/>
  <c r="H156" i="9"/>
  <c r="I156" i="9" a="1"/>
  <c r="I156" i="9"/>
  <c r="J156" i="9" a="1"/>
  <c r="J156" i="9"/>
  <c r="K156" i="9" a="1"/>
  <c r="K156" i="9"/>
  <c r="L156" i="9" a="1"/>
  <c r="L156" i="9"/>
  <c r="M156" i="9" a="1"/>
  <c r="M156" i="9"/>
  <c r="N156" i="9" a="1"/>
  <c r="N156" i="9"/>
  <c r="O156" i="9" a="1"/>
  <c r="O156" i="9"/>
  <c r="P156" i="9" a="1"/>
  <c r="P156" i="9"/>
  <c r="Q156" i="9" a="1"/>
  <c r="Q156" i="9"/>
  <c r="R156" i="9" a="1"/>
  <c r="R156" i="9"/>
  <c r="S156" i="9" a="1"/>
  <c r="S156" i="9"/>
  <c r="T156" i="9" a="1"/>
  <c r="T156" i="9"/>
  <c r="U156" i="9" a="1"/>
  <c r="U156" i="9"/>
  <c r="V156" i="9" a="1"/>
  <c r="V156" i="9"/>
  <c r="W156" i="9" a="1"/>
  <c r="W156" i="9"/>
  <c r="X156" i="9" a="1"/>
  <c r="X156" i="9"/>
  <c r="Y156" i="9" a="1"/>
  <c r="Y156" i="9"/>
  <c r="Z156" i="9" a="1"/>
  <c r="Z156" i="9"/>
  <c r="B157" i="9" a="1"/>
  <c r="B157" i="9"/>
  <c r="C157" i="9" a="1"/>
  <c r="C157" i="9"/>
  <c r="D157" i="9" a="1"/>
  <c r="D157" i="9"/>
  <c r="E157" i="9" a="1"/>
  <c r="E157" i="9"/>
  <c r="F157" i="9" a="1"/>
  <c r="F157" i="9"/>
  <c r="G157" i="9" a="1"/>
  <c r="G157" i="9"/>
  <c r="H157" i="9" a="1"/>
  <c r="H157" i="9"/>
  <c r="I157" i="9" a="1"/>
  <c r="I157" i="9"/>
  <c r="J157" i="9" a="1"/>
  <c r="J157" i="9"/>
  <c r="K157" i="9" a="1"/>
  <c r="K157" i="9"/>
  <c r="L157" i="9" a="1"/>
  <c r="L157" i="9"/>
  <c r="M157" i="9" a="1"/>
  <c r="M157" i="9"/>
  <c r="N157" i="9" a="1"/>
  <c r="N157" i="9"/>
  <c r="O157" i="9" a="1"/>
  <c r="O157" i="9"/>
  <c r="P157" i="9" a="1"/>
  <c r="P157" i="9"/>
  <c r="Q157" i="9" a="1"/>
  <c r="Q157" i="9"/>
  <c r="R157" i="9" a="1"/>
  <c r="R157" i="9"/>
  <c r="S157" i="9" a="1"/>
  <c r="S157" i="9"/>
  <c r="T157" i="9" a="1"/>
  <c r="T157" i="9"/>
  <c r="U157" i="9" a="1"/>
  <c r="U157" i="9"/>
  <c r="V157" i="9" a="1"/>
  <c r="V157" i="9"/>
  <c r="W157" i="9" a="1"/>
  <c r="W157" i="9"/>
  <c r="X157" i="9" a="1"/>
  <c r="X157" i="9"/>
  <c r="Y157" i="9" a="1"/>
  <c r="Y157" i="9"/>
  <c r="Z157" i="9" a="1"/>
  <c r="Z157" i="9"/>
  <c r="B158" i="9" a="1"/>
  <c r="B158" i="9"/>
  <c r="C158" i="9" a="1"/>
  <c r="C158" i="9"/>
  <c r="D158" i="9" a="1"/>
  <c r="D158" i="9"/>
  <c r="E158" i="9" a="1"/>
  <c r="E158" i="9"/>
  <c r="F158" i="9" a="1"/>
  <c r="F158" i="9"/>
  <c r="G158" i="9" a="1"/>
  <c r="G158" i="9"/>
  <c r="H158" i="9" a="1"/>
  <c r="H158" i="9"/>
  <c r="I158" i="9" a="1"/>
  <c r="I158" i="9"/>
  <c r="J158" i="9" a="1"/>
  <c r="J158" i="9"/>
  <c r="K158" i="9" a="1"/>
  <c r="K158" i="9"/>
  <c r="L158" i="9" a="1"/>
  <c r="L158" i="9"/>
  <c r="M158" i="9" a="1"/>
  <c r="M158" i="9"/>
  <c r="N158" i="9" a="1"/>
  <c r="N158" i="9"/>
  <c r="O158" i="9" a="1"/>
  <c r="O158" i="9"/>
  <c r="P158" i="9" a="1"/>
  <c r="P158" i="9"/>
  <c r="Q158" i="9" a="1"/>
  <c r="Q158" i="9"/>
  <c r="R158" i="9" a="1"/>
  <c r="R158" i="9"/>
  <c r="S158" i="9" a="1"/>
  <c r="S158" i="9"/>
  <c r="T158" i="9" a="1"/>
  <c r="T158" i="9"/>
  <c r="U158" i="9" a="1"/>
  <c r="U158" i="9"/>
  <c r="V158" i="9" a="1"/>
  <c r="V158" i="9"/>
  <c r="W158" i="9" a="1"/>
  <c r="W158" i="9"/>
  <c r="X158" i="9" a="1"/>
  <c r="X158" i="9"/>
  <c r="Y158" i="9" a="1"/>
  <c r="Y158" i="9"/>
  <c r="Z158" i="9" a="1"/>
  <c r="Z158" i="9"/>
  <c r="B159" i="9" a="1"/>
  <c r="B159" i="9"/>
  <c r="C159" i="9" a="1"/>
  <c r="C159" i="9"/>
  <c r="D159" i="9" a="1"/>
  <c r="D159" i="9"/>
  <c r="E159" i="9" a="1"/>
  <c r="E159" i="9"/>
  <c r="F159" i="9" a="1"/>
  <c r="F159" i="9"/>
  <c r="G159" i="9" a="1"/>
  <c r="G159" i="9"/>
  <c r="H159" i="9" a="1"/>
  <c r="H159" i="9"/>
  <c r="I159" i="9" a="1"/>
  <c r="I159" i="9"/>
  <c r="J159" i="9" a="1"/>
  <c r="J159" i="9"/>
  <c r="K159" i="9" a="1"/>
  <c r="K159" i="9"/>
  <c r="L159" i="9" a="1"/>
  <c r="L159" i="9"/>
  <c r="M159" i="9" a="1"/>
  <c r="M159" i="9"/>
  <c r="N159" i="9" a="1"/>
  <c r="N159" i="9"/>
  <c r="O159" i="9" a="1"/>
  <c r="O159" i="9"/>
  <c r="P159" i="9" a="1"/>
  <c r="P159" i="9"/>
  <c r="Q159" i="9" a="1"/>
  <c r="Q159" i="9"/>
  <c r="R159" i="9" a="1"/>
  <c r="R159" i="9"/>
  <c r="S159" i="9" a="1"/>
  <c r="S159" i="9"/>
  <c r="T159" i="9" a="1"/>
  <c r="T159" i="9"/>
  <c r="U159" i="9" a="1"/>
  <c r="U159" i="9"/>
  <c r="V159" i="9" a="1"/>
  <c r="V159" i="9"/>
  <c r="W159" i="9" a="1"/>
  <c r="W159" i="9"/>
  <c r="X159" i="9" a="1"/>
  <c r="X159" i="9"/>
  <c r="Y159" i="9" a="1"/>
  <c r="Y159" i="9"/>
  <c r="Z159" i="9" a="1"/>
  <c r="Z159" i="9"/>
  <c r="B160" i="9" a="1"/>
  <c r="B160" i="9"/>
  <c r="C160" i="9" a="1"/>
  <c r="C160" i="9"/>
  <c r="D160" i="9" a="1"/>
  <c r="D160" i="9"/>
  <c r="E160" i="9" a="1"/>
  <c r="E160" i="9"/>
  <c r="F160" i="9" a="1"/>
  <c r="F160" i="9"/>
  <c r="G160" i="9" a="1"/>
  <c r="G160" i="9"/>
  <c r="H160" i="9" a="1"/>
  <c r="H160" i="9"/>
  <c r="I160" i="9" a="1"/>
  <c r="I160" i="9"/>
  <c r="J160" i="9" a="1"/>
  <c r="J160" i="9"/>
  <c r="K160" i="9" a="1"/>
  <c r="K160" i="9"/>
  <c r="L160" i="9" a="1"/>
  <c r="L160" i="9"/>
  <c r="M160" i="9" a="1"/>
  <c r="M160" i="9"/>
  <c r="N160" i="9" a="1"/>
  <c r="N160" i="9"/>
  <c r="O160" i="9" a="1"/>
  <c r="O160" i="9"/>
  <c r="P160" i="9" a="1"/>
  <c r="P160" i="9"/>
  <c r="Q160" i="9" a="1"/>
  <c r="Q160" i="9"/>
  <c r="R160" i="9" a="1"/>
  <c r="R160" i="9"/>
  <c r="S160" i="9" a="1"/>
  <c r="S160" i="9"/>
  <c r="T160" i="9" a="1"/>
  <c r="T160" i="9"/>
  <c r="U160" i="9" a="1"/>
  <c r="U160" i="9"/>
  <c r="V160" i="9" a="1"/>
  <c r="V160" i="9"/>
  <c r="W160" i="9" a="1"/>
  <c r="W160" i="9"/>
  <c r="X160" i="9" a="1"/>
  <c r="X160" i="9"/>
  <c r="Y160" i="9" a="1"/>
  <c r="Y160" i="9"/>
  <c r="Z160" i="9" a="1"/>
  <c r="Z160" i="9"/>
  <c r="B161" i="9" a="1"/>
  <c r="B161" i="9"/>
  <c r="C161" i="9" a="1"/>
  <c r="C161" i="9"/>
  <c r="D161" i="9" a="1"/>
  <c r="D161" i="9"/>
  <c r="E161" i="9" a="1"/>
  <c r="E161" i="9"/>
  <c r="F161" i="9" a="1"/>
  <c r="F161" i="9"/>
  <c r="G161" i="9" a="1"/>
  <c r="G161" i="9"/>
  <c r="H161" i="9" a="1"/>
  <c r="H161" i="9"/>
  <c r="I161" i="9" a="1"/>
  <c r="I161" i="9"/>
  <c r="J161" i="9" a="1"/>
  <c r="J161" i="9"/>
  <c r="K161" i="9" a="1"/>
  <c r="K161" i="9"/>
  <c r="L161" i="9" a="1"/>
  <c r="L161" i="9"/>
  <c r="M161" i="9" a="1"/>
  <c r="M161" i="9"/>
  <c r="N161" i="9" a="1"/>
  <c r="N161" i="9"/>
  <c r="O161" i="9" a="1"/>
  <c r="O161" i="9"/>
  <c r="P161" i="9" a="1"/>
  <c r="P161" i="9"/>
  <c r="Q161" i="9" a="1"/>
  <c r="Q161" i="9"/>
  <c r="R161" i="9" a="1"/>
  <c r="R161" i="9"/>
  <c r="S161" i="9" a="1"/>
  <c r="S161" i="9"/>
  <c r="T161" i="9" a="1"/>
  <c r="T161" i="9"/>
  <c r="U161" i="9" a="1"/>
  <c r="U161" i="9"/>
  <c r="V161" i="9" a="1"/>
  <c r="V161" i="9"/>
  <c r="W161" i="9" a="1"/>
  <c r="W161" i="9"/>
  <c r="X161" i="9" a="1"/>
  <c r="X161" i="9"/>
  <c r="Y161" i="9" a="1"/>
  <c r="Y161" i="9"/>
  <c r="Z161" i="9" a="1"/>
  <c r="Z161" i="9"/>
  <c r="B162" i="9" a="1"/>
  <c r="B162" i="9"/>
  <c r="C162" i="9" a="1"/>
  <c r="C162" i="9"/>
  <c r="D162" i="9" a="1"/>
  <c r="D162" i="9"/>
  <c r="E162" i="9" a="1"/>
  <c r="E162" i="9"/>
  <c r="F162" i="9" a="1"/>
  <c r="F162" i="9"/>
  <c r="G162" i="9" a="1"/>
  <c r="G162" i="9"/>
  <c r="H162" i="9" a="1"/>
  <c r="H162" i="9"/>
  <c r="I162" i="9" a="1"/>
  <c r="I162" i="9"/>
  <c r="J162" i="9" a="1"/>
  <c r="J162" i="9"/>
  <c r="K162" i="9" a="1"/>
  <c r="K162" i="9"/>
  <c r="L162" i="9" a="1"/>
  <c r="L162" i="9"/>
  <c r="M162" i="9" a="1"/>
  <c r="M162" i="9"/>
  <c r="N162" i="9" a="1"/>
  <c r="N162" i="9"/>
  <c r="O162" i="9" a="1"/>
  <c r="O162" i="9"/>
  <c r="P162" i="9" a="1"/>
  <c r="P162" i="9"/>
  <c r="Q162" i="9" a="1"/>
  <c r="Q162" i="9"/>
  <c r="R162" i="9" a="1"/>
  <c r="R162" i="9"/>
  <c r="S162" i="9" a="1"/>
  <c r="S162" i="9"/>
  <c r="T162" i="9" a="1"/>
  <c r="T162" i="9"/>
  <c r="U162" i="9" a="1"/>
  <c r="U162" i="9"/>
  <c r="V162" i="9" a="1"/>
  <c r="V162" i="9"/>
  <c r="W162" i="9" a="1"/>
  <c r="W162" i="9"/>
  <c r="X162" i="9" a="1"/>
  <c r="X162" i="9"/>
  <c r="Y162" i="9" a="1"/>
  <c r="Y162" i="9"/>
  <c r="Z162" i="9" a="1"/>
  <c r="Z162" i="9"/>
  <c r="B163" i="9" a="1"/>
  <c r="B163" i="9"/>
  <c r="C163" i="9" a="1"/>
  <c r="C163" i="9"/>
  <c r="D163" i="9" a="1"/>
  <c r="D163" i="9"/>
  <c r="E163" i="9" a="1"/>
  <c r="E163" i="9"/>
  <c r="F163" i="9" a="1"/>
  <c r="F163" i="9"/>
  <c r="G163" i="9" a="1"/>
  <c r="G163" i="9"/>
  <c r="H163" i="9" a="1"/>
  <c r="H163" i="9"/>
  <c r="I163" i="9" a="1"/>
  <c r="I163" i="9"/>
  <c r="J163" i="9" a="1"/>
  <c r="J163" i="9"/>
  <c r="K163" i="9" a="1"/>
  <c r="K163" i="9"/>
  <c r="L163" i="9" a="1"/>
  <c r="L163" i="9"/>
  <c r="M163" i="9" a="1"/>
  <c r="M163" i="9"/>
  <c r="N163" i="9" a="1"/>
  <c r="N163" i="9"/>
  <c r="O163" i="9" a="1"/>
  <c r="O163" i="9"/>
  <c r="P163" i="9" a="1"/>
  <c r="P163" i="9"/>
  <c r="Q163" i="9" a="1"/>
  <c r="Q163" i="9"/>
  <c r="R163" i="9" a="1"/>
  <c r="R163" i="9"/>
  <c r="S163" i="9" a="1"/>
  <c r="S163" i="9"/>
  <c r="T163" i="9" a="1"/>
  <c r="T163" i="9"/>
  <c r="U163" i="9" a="1"/>
  <c r="U163" i="9"/>
  <c r="V163" i="9" a="1"/>
  <c r="V163" i="9"/>
  <c r="W163" i="9" a="1"/>
  <c r="W163" i="9"/>
  <c r="X163" i="9" a="1"/>
  <c r="X163" i="9"/>
  <c r="Y163" i="9" a="1"/>
  <c r="Y163" i="9"/>
  <c r="Z163" i="9" a="1"/>
  <c r="Z163" i="9"/>
  <c r="B164" i="9" a="1"/>
  <c r="B164" i="9"/>
  <c r="C164" i="9" a="1"/>
  <c r="C164" i="9"/>
  <c r="D164" i="9" a="1"/>
  <c r="D164" i="9"/>
  <c r="E164" i="9" a="1"/>
  <c r="E164" i="9"/>
  <c r="F164" i="9" a="1"/>
  <c r="F164" i="9"/>
  <c r="G164" i="9" a="1"/>
  <c r="G164" i="9"/>
  <c r="H164" i="9" a="1"/>
  <c r="H164" i="9"/>
  <c r="I164" i="9" a="1"/>
  <c r="I164" i="9"/>
  <c r="J164" i="9" a="1"/>
  <c r="J164" i="9"/>
  <c r="K164" i="9" a="1"/>
  <c r="K164" i="9"/>
  <c r="L164" i="9" a="1"/>
  <c r="L164" i="9"/>
  <c r="M164" i="9" a="1"/>
  <c r="M164" i="9"/>
  <c r="N164" i="9" a="1"/>
  <c r="N164" i="9"/>
  <c r="O164" i="9" a="1"/>
  <c r="O164" i="9"/>
  <c r="P164" i="9" a="1"/>
  <c r="P164" i="9"/>
  <c r="Q164" i="9" a="1"/>
  <c r="Q164" i="9"/>
  <c r="R164" i="9" a="1"/>
  <c r="R164" i="9"/>
  <c r="S164" i="9" a="1"/>
  <c r="S164" i="9"/>
  <c r="T164" i="9" a="1"/>
  <c r="T164" i="9"/>
  <c r="U164" i="9" a="1"/>
  <c r="U164" i="9"/>
  <c r="V164" i="9" a="1"/>
  <c r="V164" i="9"/>
  <c r="W164" i="9" a="1"/>
  <c r="W164" i="9"/>
  <c r="X164" i="9" a="1"/>
  <c r="X164" i="9"/>
  <c r="Y164" i="9" a="1"/>
  <c r="Y164" i="9"/>
  <c r="Z164" i="9" a="1"/>
  <c r="Z164" i="9"/>
  <c r="B165" i="9" a="1"/>
  <c r="B165" i="9"/>
  <c r="C165" i="9" a="1"/>
  <c r="C165" i="9"/>
  <c r="D165" i="9" a="1"/>
  <c r="D165" i="9"/>
  <c r="E165" i="9" a="1"/>
  <c r="E165" i="9"/>
  <c r="F165" i="9" a="1"/>
  <c r="F165" i="9"/>
  <c r="G165" i="9" a="1"/>
  <c r="G165" i="9"/>
  <c r="H165" i="9" a="1"/>
  <c r="H165" i="9"/>
  <c r="I165" i="9" a="1"/>
  <c r="I165" i="9"/>
  <c r="J165" i="9" a="1"/>
  <c r="J165" i="9"/>
  <c r="K165" i="9" a="1"/>
  <c r="K165" i="9"/>
  <c r="L165" i="9" a="1"/>
  <c r="L165" i="9"/>
  <c r="M165" i="9" a="1"/>
  <c r="M165" i="9"/>
  <c r="N165" i="9" a="1"/>
  <c r="N165" i="9"/>
  <c r="O165" i="9" a="1"/>
  <c r="O165" i="9"/>
  <c r="P165" i="9" a="1"/>
  <c r="P165" i="9"/>
  <c r="Q165" i="9" a="1"/>
  <c r="Q165" i="9"/>
  <c r="R165" i="9" a="1"/>
  <c r="R165" i="9"/>
  <c r="S165" i="9" a="1"/>
  <c r="S165" i="9"/>
  <c r="T165" i="9" a="1"/>
  <c r="T165" i="9"/>
  <c r="U165" i="9" a="1"/>
  <c r="U165" i="9"/>
  <c r="V165" i="9" a="1"/>
  <c r="V165" i="9"/>
  <c r="W165" i="9" a="1"/>
  <c r="W165" i="9"/>
  <c r="X165" i="9" a="1"/>
  <c r="X165" i="9"/>
  <c r="Y165" i="9" a="1"/>
  <c r="Y165" i="9"/>
  <c r="Z165" i="9" a="1"/>
  <c r="Z165" i="9"/>
  <c r="B166" i="9" a="1"/>
  <c r="B166" i="9"/>
  <c r="C166" i="9" a="1"/>
  <c r="C166" i="9"/>
  <c r="D166" i="9" a="1"/>
  <c r="D166" i="9"/>
  <c r="E166" i="9" a="1"/>
  <c r="E166" i="9"/>
  <c r="F166" i="9" a="1"/>
  <c r="F166" i="9"/>
  <c r="G166" i="9" a="1"/>
  <c r="G166" i="9"/>
  <c r="H166" i="9" a="1"/>
  <c r="H166" i="9"/>
  <c r="I166" i="9" a="1"/>
  <c r="I166" i="9"/>
  <c r="J166" i="9" a="1"/>
  <c r="J166" i="9"/>
  <c r="K166" i="9" a="1"/>
  <c r="K166" i="9"/>
  <c r="L166" i="9" a="1"/>
  <c r="L166" i="9"/>
  <c r="M166" i="9" a="1"/>
  <c r="M166" i="9"/>
  <c r="N166" i="9" a="1"/>
  <c r="N166" i="9"/>
  <c r="O166" i="9" a="1"/>
  <c r="O166" i="9"/>
  <c r="P166" i="9" a="1"/>
  <c r="P166" i="9"/>
  <c r="Q166" i="9" a="1"/>
  <c r="Q166" i="9"/>
  <c r="R166" i="9" a="1"/>
  <c r="R166" i="9"/>
  <c r="S166" i="9" a="1"/>
  <c r="S166" i="9"/>
  <c r="T166" i="9" a="1"/>
  <c r="T166" i="9"/>
  <c r="U166" i="9" a="1"/>
  <c r="U166" i="9"/>
  <c r="V166" i="9" a="1"/>
  <c r="V166" i="9"/>
  <c r="W166" i="9" a="1"/>
  <c r="W166" i="9"/>
  <c r="X166" i="9" a="1"/>
  <c r="X166" i="9"/>
  <c r="Y166" i="9" a="1"/>
  <c r="Y166" i="9"/>
  <c r="Z166" i="9" a="1"/>
  <c r="Z166" i="9"/>
  <c r="B167" i="9" a="1"/>
  <c r="B167" i="9"/>
  <c r="C167" i="9" a="1"/>
  <c r="C167" i="9"/>
  <c r="D167" i="9" a="1"/>
  <c r="D167" i="9"/>
  <c r="E167" i="9" a="1"/>
  <c r="E167" i="9"/>
  <c r="F167" i="9" a="1"/>
  <c r="F167" i="9"/>
  <c r="G167" i="9" a="1"/>
  <c r="G167" i="9"/>
  <c r="H167" i="9" a="1"/>
  <c r="H167" i="9"/>
  <c r="I167" i="9" a="1"/>
  <c r="I167" i="9"/>
  <c r="J167" i="9" a="1"/>
  <c r="J167" i="9"/>
  <c r="K167" i="9" a="1"/>
  <c r="K167" i="9"/>
  <c r="L167" i="9" a="1"/>
  <c r="L167" i="9"/>
  <c r="M167" i="9" a="1"/>
  <c r="M167" i="9"/>
  <c r="N167" i="9" a="1"/>
  <c r="N167" i="9"/>
  <c r="O167" i="9" a="1"/>
  <c r="O167" i="9"/>
  <c r="P167" i="9" a="1"/>
  <c r="P167" i="9"/>
  <c r="Q167" i="9" a="1"/>
  <c r="Q167" i="9"/>
  <c r="R167" i="9" a="1"/>
  <c r="R167" i="9"/>
  <c r="S167" i="9" a="1"/>
  <c r="S167" i="9"/>
  <c r="T167" i="9" a="1"/>
  <c r="T167" i="9"/>
  <c r="U167" i="9" a="1"/>
  <c r="U167" i="9"/>
  <c r="V167" i="9" a="1"/>
  <c r="V167" i="9"/>
  <c r="W167" i="9" a="1"/>
  <c r="W167" i="9"/>
  <c r="X167" i="9" a="1"/>
  <c r="X167" i="9"/>
  <c r="Y167" i="9" a="1"/>
  <c r="Y167" i="9"/>
  <c r="Z167" i="9" a="1"/>
  <c r="Z167" i="9"/>
  <c r="B168" i="9" a="1"/>
  <c r="B168" i="9"/>
  <c r="C168" i="9" a="1"/>
  <c r="C168" i="9"/>
  <c r="D168" i="9" a="1"/>
  <c r="D168" i="9"/>
  <c r="E168" i="9" a="1"/>
  <c r="E168" i="9"/>
  <c r="F168" i="9" a="1"/>
  <c r="F168" i="9"/>
  <c r="G168" i="9" a="1"/>
  <c r="G168" i="9"/>
  <c r="H168" i="9" a="1"/>
  <c r="H168" i="9"/>
  <c r="I168" i="9" a="1"/>
  <c r="I168" i="9"/>
  <c r="J168" i="9" a="1"/>
  <c r="J168" i="9"/>
  <c r="K168" i="9" a="1"/>
  <c r="K168" i="9"/>
  <c r="L168" i="9" a="1"/>
  <c r="L168" i="9"/>
  <c r="M168" i="9" a="1"/>
  <c r="M168" i="9"/>
  <c r="N168" i="9" a="1"/>
  <c r="N168" i="9"/>
  <c r="O168" i="9" a="1"/>
  <c r="O168" i="9"/>
  <c r="P168" i="9" a="1"/>
  <c r="P168" i="9"/>
  <c r="Q168" i="9" a="1"/>
  <c r="Q168" i="9"/>
  <c r="R168" i="9" a="1"/>
  <c r="R168" i="9"/>
  <c r="S168" i="9" a="1"/>
  <c r="S168" i="9"/>
  <c r="T168" i="9" a="1"/>
  <c r="T168" i="9"/>
  <c r="U168" i="9" a="1"/>
  <c r="U168" i="9"/>
  <c r="V168" i="9" a="1"/>
  <c r="V168" i="9"/>
  <c r="W168" i="9" a="1"/>
  <c r="W168" i="9"/>
  <c r="X168" i="9" a="1"/>
  <c r="X168" i="9"/>
  <c r="Y168" i="9" a="1"/>
  <c r="Y168" i="9"/>
  <c r="Z168" i="9" a="1"/>
  <c r="Z168" i="9"/>
  <c r="B169" i="9" a="1"/>
  <c r="B169" i="9"/>
  <c r="C169" i="9" a="1"/>
  <c r="C169" i="9"/>
  <c r="D169" i="9" a="1"/>
  <c r="D169" i="9"/>
  <c r="E169" i="9" a="1"/>
  <c r="E169" i="9"/>
  <c r="F169" i="9" a="1"/>
  <c r="F169" i="9"/>
  <c r="G169" i="9" a="1"/>
  <c r="G169" i="9"/>
  <c r="H169" i="9" a="1"/>
  <c r="H169" i="9"/>
  <c r="I169" i="9" a="1"/>
  <c r="I169" i="9"/>
  <c r="J169" i="9" a="1"/>
  <c r="J169" i="9"/>
  <c r="K169" i="9" a="1"/>
  <c r="K169" i="9"/>
  <c r="L169" i="9" a="1"/>
  <c r="L169" i="9"/>
  <c r="M169" i="9" a="1"/>
  <c r="M169" i="9"/>
  <c r="N169" i="9" a="1"/>
  <c r="N169" i="9"/>
  <c r="O169" i="9" a="1"/>
  <c r="O169" i="9"/>
  <c r="P169" i="9" a="1"/>
  <c r="P169" i="9"/>
  <c r="Q169" i="9" a="1"/>
  <c r="Q169" i="9"/>
  <c r="R169" i="9" a="1"/>
  <c r="R169" i="9"/>
  <c r="S169" i="9" a="1"/>
  <c r="S169" i="9"/>
  <c r="T169" i="9" a="1"/>
  <c r="T169" i="9"/>
  <c r="U169" i="9" a="1"/>
  <c r="U169" i="9"/>
  <c r="V169" i="9" a="1"/>
  <c r="V169" i="9"/>
  <c r="W169" i="9" a="1"/>
  <c r="W169" i="9"/>
  <c r="X169" i="9" a="1"/>
  <c r="X169" i="9"/>
  <c r="Y169" i="9" a="1"/>
  <c r="Y169" i="9"/>
  <c r="Z169" i="9" a="1"/>
  <c r="Z169" i="9"/>
  <c r="B170" i="9" a="1"/>
  <c r="B170" i="9"/>
  <c r="C170" i="9" a="1"/>
  <c r="C170" i="9"/>
  <c r="D170" i="9" a="1"/>
  <c r="D170" i="9"/>
  <c r="E170" i="9" a="1"/>
  <c r="E170" i="9"/>
  <c r="F170" i="9" a="1"/>
  <c r="F170" i="9"/>
  <c r="G170" i="9" a="1"/>
  <c r="G170" i="9"/>
  <c r="H170" i="9" a="1"/>
  <c r="H170" i="9"/>
  <c r="I170" i="9" a="1"/>
  <c r="I170" i="9"/>
  <c r="J170" i="9" a="1"/>
  <c r="J170" i="9"/>
  <c r="K170" i="9" a="1"/>
  <c r="K170" i="9"/>
  <c r="L170" i="9" a="1"/>
  <c r="L170" i="9"/>
  <c r="M170" i="9" a="1"/>
  <c r="M170" i="9"/>
  <c r="N170" i="9" a="1"/>
  <c r="N170" i="9"/>
  <c r="O170" i="9" a="1"/>
  <c r="O170" i="9"/>
  <c r="P170" i="9" a="1"/>
  <c r="P170" i="9"/>
  <c r="Q170" i="9" a="1"/>
  <c r="Q170" i="9"/>
  <c r="R170" i="9" a="1"/>
  <c r="R170" i="9"/>
  <c r="S170" i="9" a="1"/>
  <c r="S170" i="9"/>
  <c r="T170" i="9" a="1"/>
  <c r="T170" i="9"/>
  <c r="U170" i="9" a="1"/>
  <c r="U170" i="9"/>
  <c r="V170" i="9" a="1"/>
  <c r="V170" i="9"/>
  <c r="W170" i="9" a="1"/>
  <c r="W170" i="9"/>
  <c r="X170" i="9" a="1"/>
  <c r="X170" i="9"/>
  <c r="Y170" i="9" a="1"/>
  <c r="Y170" i="9"/>
  <c r="Z170" i="9" a="1"/>
  <c r="Z170" i="9"/>
  <c r="B171" i="9" a="1"/>
  <c r="B171" i="9"/>
  <c r="C171" i="9" a="1"/>
  <c r="C171" i="9"/>
  <c r="D171" i="9" a="1"/>
  <c r="D171" i="9"/>
  <c r="E171" i="9" a="1"/>
  <c r="E171" i="9"/>
  <c r="F171" i="9" a="1"/>
  <c r="F171" i="9"/>
  <c r="G171" i="9" a="1"/>
  <c r="G171" i="9"/>
  <c r="H171" i="9" a="1"/>
  <c r="H171" i="9"/>
  <c r="I171" i="9" a="1"/>
  <c r="I171" i="9"/>
  <c r="J171" i="9" a="1"/>
  <c r="J171" i="9"/>
  <c r="K171" i="9" a="1"/>
  <c r="K171" i="9"/>
  <c r="L171" i="9" a="1"/>
  <c r="L171" i="9"/>
  <c r="M171" i="9" a="1"/>
  <c r="M171" i="9"/>
  <c r="N171" i="9" a="1"/>
  <c r="N171" i="9"/>
  <c r="O171" i="9" a="1"/>
  <c r="O171" i="9"/>
  <c r="P171" i="9" a="1"/>
  <c r="P171" i="9"/>
  <c r="Q171" i="9" a="1"/>
  <c r="Q171" i="9"/>
  <c r="R171" i="9" a="1"/>
  <c r="R171" i="9"/>
  <c r="S171" i="9" a="1"/>
  <c r="S171" i="9"/>
  <c r="T171" i="9" a="1"/>
  <c r="T171" i="9"/>
  <c r="U171" i="9" a="1"/>
  <c r="U171" i="9"/>
  <c r="V171" i="9" a="1"/>
  <c r="V171" i="9"/>
  <c r="W171" i="9" a="1"/>
  <c r="W171" i="9"/>
  <c r="X171" i="9" a="1"/>
  <c r="X171" i="9"/>
  <c r="Y171" i="9" a="1"/>
  <c r="Y171" i="9"/>
  <c r="Z171" i="9" a="1"/>
  <c r="Z171" i="9"/>
  <c r="B172" i="9" a="1"/>
  <c r="B172" i="9"/>
  <c r="C172" i="9" a="1"/>
  <c r="C172" i="9"/>
  <c r="D172" i="9" a="1"/>
  <c r="D172" i="9"/>
  <c r="E172" i="9" a="1"/>
  <c r="E172" i="9"/>
  <c r="F172" i="9" a="1"/>
  <c r="F172" i="9"/>
  <c r="G172" i="9" a="1"/>
  <c r="G172" i="9"/>
  <c r="H172" i="9" a="1"/>
  <c r="H172" i="9"/>
  <c r="I172" i="9" a="1"/>
  <c r="I172" i="9"/>
  <c r="J172" i="9" a="1"/>
  <c r="J172" i="9"/>
  <c r="K172" i="9" a="1"/>
  <c r="K172" i="9"/>
  <c r="L172" i="9" a="1"/>
  <c r="L172" i="9"/>
  <c r="M172" i="9" a="1"/>
  <c r="M172" i="9"/>
  <c r="N172" i="9" a="1"/>
  <c r="N172" i="9"/>
  <c r="O172" i="9" a="1"/>
  <c r="O172" i="9"/>
  <c r="P172" i="9" a="1"/>
  <c r="P172" i="9"/>
  <c r="Q172" i="9" a="1"/>
  <c r="Q172" i="9"/>
  <c r="R172" i="9" a="1"/>
  <c r="R172" i="9"/>
  <c r="S172" i="9" a="1"/>
  <c r="S172" i="9"/>
  <c r="T172" i="9" a="1"/>
  <c r="T172" i="9"/>
  <c r="U172" i="9" a="1"/>
  <c r="U172" i="9"/>
  <c r="V172" i="9" a="1"/>
  <c r="V172" i="9"/>
  <c r="W172" i="9" a="1"/>
  <c r="W172" i="9"/>
  <c r="X172" i="9" a="1"/>
  <c r="X172" i="9"/>
  <c r="Y172" i="9" a="1"/>
  <c r="Y172" i="9"/>
  <c r="Z172" i="9" a="1"/>
  <c r="Z172" i="9"/>
  <c r="B173" i="9" a="1"/>
  <c r="B173" i="9"/>
  <c r="C173" i="9" a="1"/>
  <c r="C173" i="9"/>
  <c r="D173" i="9" a="1"/>
  <c r="D173" i="9"/>
  <c r="E173" i="9" a="1"/>
  <c r="E173" i="9"/>
  <c r="F173" i="9" a="1"/>
  <c r="F173" i="9"/>
  <c r="G173" i="9" a="1"/>
  <c r="G173" i="9"/>
  <c r="H173" i="9" a="1"/>
  <c r="H173" i="9"/>
  <c r="I173" i="9" a="1"/>
  <c r="I173" i="9"/>
  <c r="J173" i="9" a="1"/>
  <c r="J173" i="9"/>
  <c r="K173" i="9" a="1"/>
  <c r="K173" i="9"/>
  <c r="L173" i="9" a="1"/>
  <c r="L173" i="9"/>
  <c r="M173" i="9" a="1"/>
  <c r="M173" i="9"/>
  <c r="N173" i="9" a="1"/>
  <c r="N173" i="9"/>
  <c r="O173" i="9" a="1"/>
  <c r="O173" i="9"/>
  <c r="P173" i="9" a="1"/>
  <c r="P173" i="9"/>
  <c r="Q173" i="9" a="1"/>
  <c r="Q173" i="9"/>
  <c r="R173" i="9" a="1"/>
  <c r="R173" i="9"/>
  <c r="S173" i="9" a="1"/>
  <c r="S173" i="9"/>
  <c r="T173" i="9" a="1"/>
  <c r="T173" i="9"/>
  <c r="U173" i="9" a="1"/>
  <c r="U173" i="9"/>
  <c r="V173" i="9" a="1"/>
  <c r="V173" i="9"/>
  <c r="W173" i="9" a="1"/>
  <c r="W173" i="9"/>
  <c r="X173" i="9" a="1"/>
  <c r="X173" i="9"/>
  <c r="Y173" i="9" a="1"/>
  <c r="Y173" i="9"/>
  <c r="Z173" i="9" a="1"/>
  <c r="Z173" i="9"/>
  <c r="B174" i="9" a="1"/>
  <c r="B174" i="9"/>
  <c r="C174" i="9" a="1"/>
  <c r="C174" i="9"/>
  <c r="D174" i="9" a="1"/>
  <c r="D174" i="9"/>
  <c r="E174" i="9" a="1"/>
  <c r="E174" i="9"/>
  <c r="F174" i="9" a="1"/>
  <c r="F174" i="9"/>
  <c r="G174" i="9" a="1"/>
  <c r="G174" i="9"/>
  <c r="H174" i="9" a="1"/>
  <c r="H174" i="9"/>
  <c r="I174" i="9" a="1"/>
  <c r="I174" i="9"/>
  <c r="J174" i="9" a="1"/>
  <c r="J174" i="9"/>
  <c r="K174" i="9" a="1"/>
  <c r="K174" i="9"/>
  <c r="L174" i="9" a="1"/>
  <c r="L174" i="9"/>
  <c r="M174" i="9" a="1"/>
  <c r="M174" i="9"/>
  <c r="N174" i="9" a="1"/>
  <c r="N174" i="9"/>
  <c r="O174" i="9" a="1"/>
  <c r="O174" i="9"/>
  <c r="P174" i="9" a="1"/>
  <c r="P174" i="9"/>
  <c r="Q174" i="9" a="1"/>
  <c r="Q174" i="9"/>
  <c r="R174" i="9" a="1"/>
  <c r="R174" i="9"/>
  <c r="S174" i="9" a="1"/>
  <c r="S174" i="9"/>
  <c r="T174" i="9" a="1"/>
  <c r="T174" i="9"/>
  <c r="U174" i="9" a="1"/>
  <c r="U174" i="9"/>
  <c r="V174" i="9" a="1"/>
  <c r="V174" i="9"/>
  <c r="W174" i="9" a="1"/>
  <c r="W174" i="9"/>
  <c r="X174" i="9" a="1"/>
  <c r="X174" i="9"/>
  <c r="Y174" i="9" a="1"/>
  <c r="Y174" i="9"/>
  <c r="Z174" i="9" a="1"/>
  <c r="Z174" i="9"/>
  <c r="B175" i="9" a="1"/>
  <c r="B175" i="9"/>
  <c r="C175" i="9" a="1"/>
  <c r="C175" i="9"/>
  <c r="D175" i="9" a="1"/>
  <c r="D175" i="9"/>
  <c r="E175" i="9" a="1"/>
  <c r="E175" i="9"/>
  <c r="F175" i="9" a="1"/>
  <c r="F175" i="9"/>
  <c r="G175" i="9" a="1"/>
  <c r="G175" i="9"/>
  <c r="H175" i="9" a="1"/>
  <c r="H175" i="9"/>
  <c r="I175" i="9" a="1"/>
  <c r="I175" i="9"/>
  <c r="J175" i="9" a="1"/>
  <c r="J175" i="9"/>
  <c r="K175" i="9" a="1"/>
  <c r="K175" i="9"/>
  <c r="L175" i="9" a="1"/>
  <c r="L175" i="9"/>
  <c r="M175" i="9" a="1"/>
  <c r="M175" i="9"/>
  <c r="N175" i="9" a="1"/>
  <c r="N175" i="9"/>
  <c r="O175" i="9" a="1"/>
  <c r="O175" i="9"/>
  <c r="P175" i="9" a="1"/>
  <c r="P175" i="9"/>
  <c r="Q175" i="9" a="1"/>
  <c r="Q175" i="9"/>
  <c r="R175" i="9" a="1"/>
  <c r="R175" i="9"/>
  <c r="S175" i="9" a="1"/>
  <c r="S175" i="9"/>
  <c r="T175" i="9" a="1"/>
  <c r="T175" i="9"/>
  <c r="U175" i="9" a="1"/>
  <c r="U175" i="9"/>
  <c r="V175" i="9" a="1"/>
  <c r="V175" i="9"/>
  <c r="W175" i="9" a="1"/>
  <c r="W175" i="9"/>
  <c r="X175" i="9" a="1"/>
  <c r="X175" i="9"/>
  <c r="Y175" i="9" a="1"/>
  <c r="Y175" i="9"/>
  <c r="Z175" i="9" a="1"/>
  <c r="Z175" i="9"/>
  <c r="B176" i="9" a="1"/>
  <c r="B176" i="9"/>
  <c r="C176" i="9" a="1"/>
  <c r="C176" i="9"/>
  <c r="D176" i="9" a="1"/>
  <c r="D176" i="9"/>
  <c r="E176" i="9" a="1"/>
  <c r="E176" i="9"/>
  <c r="F176" i="9" a="1"/>
  <c r="F176" i="9"/>
  <c r="G176" i="9" a="1"/>
  <c r="G176" i="9"/>
  <c r="H176" i="9" a="1"/>
  <c r="H176" i="9"/>
  <c r="I176" i="9" a="1"/>
  <c r="I176" i="9"/>
  <c r="J176" i="9" a="1"/>
  <c r="J176" i="9"/>
  <c r="K176" i="9" a="1"/>
  <c r="K176" i="9"/>
  <c r="L176" i="9" a="1"/>
  <c r="L176" i="9"/>
  <c r="M176" i="9" a="1"/>
  <c r="M176" i="9"/>
  <c r="N176" i="9" a="1"/>
  <c r="N176" i="9"/>
  <c r="O176" i="9" a="1"/>
  <c r="O176" i="9"/>
  <c r="P176" i="9" a="1"/>
  <c r="P176" i="9"/>
  <c r="Q176" i="9" a="1"/>
  <c r="Q176" i="9"/>
  <c r="R176" i="9" a="1"/>
  <c r="R176" i="9"/>
  <c r="S176" i="9" a="1"/>
  <c r="S176" i="9"/>
  <c r="T176" i="9" a="1"/>
  <c r="T176" i="9"/>
  <c r="U176" i="9" a="1"/>
  <c r="U176" i="9"/>
  <c r="V176" i="9" a="1"/>
  <c r="V176" i="9"/>
  <c r="W176" i="9" a="1"/>
  <c r="W176" i="9"/>
  <c r="X176" i="9" a="1"/>
  <c r="X176" i="9"/>
  <c r="Y176" i="9" a="1"/>
  <c r="Y176" i="9"/>
  <c r="Z176" i="9" a="1"/>
  <c r="Z176" i="9"/>
  <c r="B177" i="9" a="1"/>
  <c r="B177" i="9"/>
  <c r="C177" i="9" a="1"/>
  <c r="C177" i="9"/>
  <c r="D177" i="9" a="1"/>
  <c r="D177" i="9"/>
  <c r="E177" i="9" a="1"/>
  <c r="E177" i="9"/>
  <c r="F177" i="9" a="1"/>
  <c r="F177" i="9"/>
  <c r="G177" i="9" a="1"/>
  <c r="G177" i="9"/>
  <c r="H177" i="9" a="1"/>
  <c r="H177" i="9"/>
  <c r="I177" i="9" a="1"/>
  <c r="I177" i="9"/>
  <c r="J177" i="9" a="1"/>
  <c r="J177" i="9"/>
  <c r="K177" i="9" a="1"/>
  <c r="K177" i="9"/>
  <c r="L177" i="9" a="1"/>
  <c r="L177" i="9"/>
  <c r="M177" i="9" a="1"/>
  <c r="M177" i="9"/>
  <c r="N177" i="9" a="1"/>
  <c r="N177" i="9"/>
  <c r="O177" i="9" a="1"/>
  <c r="O177" i="9"/>
  <c r="P177" i="9" a="1"/>
  <c r="P177" i="9"/>
  <c r="Q177" i="9" a="1"/>
  <c r="Q177" i="9"/>
  <c r="R177" i="9" a="1"/>
  <c r="R177" i="9"/>
  <c r="S177" i="9" a="1"/>
  <c r="S177" i="9"/>
  <c r="T177" i="9" a="1"/>
  <c r="T177" i="9"/>
  <c r="U177" i="9" a="1"/>
  <c r="U177" i="9"/>
  <c r="V177" i="9" a="1"/>
  <c r="V177" i="9"/>
  <c r="W177" i="9" a="1"/>
  <c r="W177" i="9"/>
  <c r="X177" i="9" a="1"/>
  <c r="X177" i="9"/>
  <c r="Y177" i="9" a="1"/>
  <c r="Y177" i="9"/>
  <c r="Z177" i="9" a="1"/>
  <c r="Z177" i="9"/>
  <c r="B178" i="9" a="1"/>
  <c r="B178" i="9"/>
  <c r="C178" i="9" a="1"/>
  <c r="C178" i="9"/>
  <c r="D178" i="9" a="1"/>
  <c r="D178" i="9"/>
  <c r="E178" i="9" a="1"/>
  <c r="E178" i="9"/>
  <c r="F178" i="9" a="1"/>
  <c r="F178" i="9"/>
  <c r="G178" i="9" a="1"/>
  <c r="G178" i="9"/>
  <c r="H178" i="9" a="1"/>
  <c r="H178" i="9"/>
  <c r="I178" i="9" a="1"/>
  <c r="I178" i="9"/>
  <c r="J178" i="9" a="1"/>
  <c r="J178" i="9"/>
  <c r="K178" i="9" a="1"/>
  <c r="K178" i="9"/>
  <c r="L178" i="9" a="1"/>
  <c r="L178" i="9"/>
  <c r="M178" i="9" a="1"/>
  <c r="M178" i="9"/>
  <c r="N178" i="9" a="1"/>
  <c r="N178" i="9"/>
  <c r="O178" i="9" a="1"/>
  <c r="O178" i="9"/>
  <c r="P178" i="9" a="1"/>
  <c r="P178" i="9"/>
  <c r="Q178" i="9" a="1"/>
  <c r="Q178" i="9"/>
  <c r="R178" i="9" a="1"/>
  <c r="R178" i="9"/>
  <c r="S178" i="9" a="1"/>
  <c r="S178" i="9"/>
  <c r="T178" i="9" a="1"/>
  <c r="T178" i="9"/>
  <c r="U178" i="9" a="1"/>
  <c r="U178" i="9"/>
  <c r="V178" i="9" a="1"/>
  <c r="V178" i="9"/>
  <c r="W178" i="9" a="1"/>
  <c r="W178" i="9"/>
  <c r="X178" i="9" a="1"/>
  <c r="X178" i="9"/>
  <c r="Y178" i="9" a="1"/>
  <c r="Y178" i="9"/>
  <c r="Z178" i="9" a="1"/>
  <c r="Z178" i="9"/>
  <c r="B179" i="9" a="1"/>
  <c r="B179" i="9"/>
  <c r="C179" i="9" a="1"/>
  <c r="C179" i="9"/>
  <c r="D179" i="9" a="1"/>
  <c r="D179" i="9"/>
  <c r="E179" i="9" a="1"/>
  <c r="E179" i="9"/>
  <c r="F179" i="9" a="1"/>
  <c r="F179" i="9"/>
  <c r="G179" i="9" a="1"/>
  <c r="G179" i="9"/>
  <c r="H179" i="9" a="1"/>
  <c r="H179" i="9"/>
  <c r="I179" i="9" a="1"/>
  <c r="I179" i="9"/>
  <c r="J179" i="9" a="1"/>
  <c r="J179" i="9"/>
  <c r="K179" i="9" a="1"/>
  <c r="K179" i="9"/>
  <c r="L179" i="9" a="1"/>
  <c r="L179" i="9"/>
  <c r="M179" i="9" a="1"/>
  <c r="M179" i="9"/>
  <c r="N179" i="9" a="1"/>
  <c r="N179" i="9"/>
  <c r="O179" i="9" a="1"/>
  <c r="O179" i="9"/>
  <c r="P179" i="9" a="1"/>
  <c r="P179" i="9"/>
  <c r="Q179" i="9" a="1"/>
  <c r="Q179" i="9"/>
  <c r="R179" i="9" a="1"/>
  <c r="R179" i="9"/>
  <c r="S179" i="9" a="1"/>
  <c r="S179" i="9"/>
  <c r="T179" i="9" a="1"/>
  <c r="T179" i="9"/>
  <c r="U179" i="9" a="1"/>
  <c r="U179" i="9"/>
  <c r="V179" i="9" a="1"/>
  <c r="V179" i="9"/>
  <c r="W179" i="9" a="1"/>
  <c r="W179" i="9"/>
  <c r="X179" i="9" a="1"/>
  <c r="X179" i="9"/>
  <c r="Y179" i="9" a="1"/>
  <c r="Y179" i="9"/>
  <c r="Z179" i="9" a="1"/>
  <c r="Z179" i="9"/>
  <c r="B180" i="9" a="1"/>
  <c r="B180" i="9"/>
  <c r="C180" i="9" a="1"/>
  <c r="C180" i="9"/>
  <c r="D180" i="9" a="1"/>
  <c r="D180" i="9"/>
  <c r="E180" i="9" a="1"/>
  <c r="E180" i="9"/>
  <c r="F180" i="9" a="1"/>
  <c r="F180" i="9"/>
  <c r="G180" i="9" a="1"/>
  <c r="G180" i="9"/>
  <c r="H180" i="9" a="1"/>
  <c r="H180" i="9"/>
  <c r="I180" i="9" a="1"/>
  <c r="I180" i="9"/>
  <c r="J180" i="9" a="1"/>
  <c r="J180" i="9"/>
  <c r="K180" i="9" a="1"/>
  <c r="K180" i="9"/>
  <c r="L180" i="9" a="1"/>
  <c r="L180" i="9"/>
  <c r="M180" i="9" a="1"/>
  <c r="M180" i="9"/>
  <c r="N180" i="9" a="1"/>
  <c r="N180" i="9"/>
  <c r="O180" i="9" a="1"/>
  <c r="O180" i="9"/>
  <c r="P180" i="9" a="1"/>
  <c r="P180" i="9"/>
  <c r="Q180" i="9" a="1"/>
  <c r="Q180" i="9"/>
  <c r="R180" i="9" a="1"/>
  <c r="R180" i="9"/>
  <c r="S180" i="9" a="1"/>
  <c r="S180" i="9"/>
  <c r="T180" i="9" a="1"/>
  <c r="T180" i="9"/>
  <c r="U180" i="9" a="1"/>
  <c r="U180" i="9"/>
  <c r="V180" i="9" a="1"/>
  <c r="V180" i="9"/>
  <c r="W180" i="9" a="1"/>
  <c r="W180" i="9"/>
  <c r="X180" i="9" a="1"/>
  <c r="X180" i="9"/>
  <c r="Y180" i="9" a="1"/>
  <c r="Y180" i="9"/>
  <c r="Z180" i="9" a="1"/>
  <c r="Z180" i="9"/>
  <c r="B181" i="9" a="1"/>
  <c r="B181" i="9"/>
  <c r="C181" i="9" a="1"/>
  <c r="C181" i="9"/>
  <c r="D181" i="9" a="1"/>
  <c r="D181" i="9"/>
  <c r="E181" i="9" a="1"/>
  <c r="E181" i="9"/>
  <c r="F181" i="9" a="1"/>
  <c r="F181" i="9"/>
  <c r="G181" i="9" a="1"/>
  <c r="G181" i="9"/>
  <c r="H181" i="9" a="1"/>
  <c r="H181" i="9"/>
  <c r="I181" i="9" a="1"/>
  <c r="I181" i="9"/>
  <c r="J181" i="9" a="1"/>
  <c r="J181" i="9"/>
  <c r="K181" i="9" a="1"/>
  <c r="K181" i="9"/>
  <c r="L181" i="9" a="1"/>
  <c r="L181" i="9"/>
  <c r="M181" i="9" a="1"/>
  <c r="M181" i="9"/>
  <c r="N181" i="9" a="1"/>
  <c r="N181" i="9"/>
  <c r="O181" i="9" a="1"/>
  <c r="O181" i="9"/>
  <c r="P181" i="9" a="1"/>
  <c r="P181" i="9"/>
  <c r="Q181" i="9" a="1"/>
  <c r="Q181" i="9"/>
  <c r="R181" i="9" a="1"/>
  <c r="R181" i="9"/>
  <c r="S181" i="9" a="1"/>
  <c r="S181" i="9"/>
  <c r="T181" i="9" a="1"/>
  <c r="T181" i="9"/>
  <c r="U181" i="9" a="1"/>
  <c r="U181" i="9"/>
  <c r="V181" i="9" a="1"/>
  <c r="V181" i="9"/>
  <c r="W181" i="9" a="1"/>
  <c r="W181" i="9"/>
  <c r="X181" i="9" a="1"/>
  <c r="X181" i="9"/>
  <c r="Y181" i="9" a="1"/>
  <c r="Y181" i="9"/>
  <c r="Z181" i="9" a="1"/>
  <c r="Z181" i="9"/>
  <c r="B182" i="9" a="1"/>
  <c r="B182" i="9"/>
  <c r="C182" i="9" a="1"/>
  <c r="C182" i="9"/>
  <c r="D182" i="9" a="1"/>
  <c r="D182" i="9"/>
  <c r="E182" i="9" a="1"/>
  <c r="E182" i="9"/>
  <c r="F182" i="9" a="1"/>
  <c r="F182" i="9"/>
  <c r="G182" i="9" a="1"/>
  <c r="G182" i="9"/>
  <c r="H182" i="9" a="1"/>
  <c r="H182" i="9"/>
  <c r="I182" i="9" a="1"/>
  <c r="I182" i="9"/>
  <c r="J182" i="9" a="1"/>
  <c r="J182" i="9"/>
  <c r="K182" i="9" a="1"/>
  <c r="K182" i="9"/>
  <c r="L182" i="9" a="1"/>
  <c r="L182" i="9"/>
  <c r="M182" i="9" a="1"/>
  <c r="M182" i="9"/>
  <c r="N182" i="9" a="1"/>
  <c r="N182" i="9"/>
  <c r="O182" i="9" a="1"/>
  <c r="O182" i="9"/>
  <c r="P182" i="9" a="1"/>
  <c r="P182" i="9"/>
  <c r="Q182" i="9" a="1"/>
  <c r="Q182" i="9"/>
  <c r="R182" i="9" a="1"/>
  <c r="R182" i="9"/>
  <c r="S182" i="9" a="1"/>
  <c r="S182" i="9"/>
  <c r="T182" i="9" a="1"/>
  <c r="T182" i="9"/>
  <c r="U182" i="9" a="1"/>
  <c r="U182" i="9"/>
  <c r="V182" i="9" a="1"/>
  <c r="V182" i="9"/>
  <c r="W182" i="9" a="1"/>
  <c r="W182" i="9"/>
  <c r="X182" i="9" a="1"/>
  <c r="X182" i="9"/>
  <c r="Y182" i="9" a="1"/>
  <c r="Y182" i="9"/>
  <c r="Z182" i="9" a="1"/>
  <c r="Z182" i="9"/>
  <c r="B183" i="9" a="1"/>
  <c r="B183" i="9"/>
  <c r="C183" i="9" a="1"/>
  <c r="C183" i="9"/>
  <c r="D183" i="9" a="1"/>
  <c r="D183" i="9"/>
  <c r="E183" i="9" a="1"/>
  <c r="E183" i="9"/>
  <c r="F183" i="9" a="1"/>
  <c r="F183" i="9"/>
  <c r="G183" i="9" a="1"/>
  <c r="G183" i="9"/>
  <c r="H183" i="9" a="1"/>
  <c r="H183" i="9"/>
  <c r="I183" i="9" a="1"/>
  <c r="I183" i="9"/>
  <c r="J183" i="9" a="1"/>
  <c r="J183" i="9"/>
  <c r="K183" i="9" a="1"/>
  <c r="K183" i="9"/>
  <c r="L183" i="9" a="1"/>
  <c r="L183" i="9"/>
  <c r="M183" i="9" a="1"/>
  <c r="M183" i="9"/>
  <c r="N183" i="9" a="1"/>
  <c r="N183" i="9"/>
  <c r="O183" i="9" a="1"/>
  <c r="O183" i="9"/>
  <c r="P183" i="9" a="1"/>
  <c r="P183" i="9"/>
  <c r="Q183" i="9" a="1"/>
  <c r="Q183" i="9"/>
  <c r="R183" i="9" a="1"/>
  <c r="R183" i="9"/>
  <c r="S183" i="9" a="1"/>
  <c r="S183" i="9"/>
  <c r="T183" i="9" a="1"/>
  <c r="T183" i="9"/>
  <c r="U183" i="9" a="1"/>
  <c r="U183" i="9"/>
  <c r="V183" i="9" a="1"/>
  <c r="V183" i="9"/>
  <c r="W183" i="9" a="1"/>
  <c r="W183" i="9"/>
  <c r="X183" i="9" a="1"/>
  <c r="X183" i="9"/>
  <c r="Y183" i="9" a="1"/>
  <c r="Y183" i="9"/>
  <c r="Z183" i="9" a="1"/>
  <c r="Z183" i="9"/>
  <c r="B184" i="9" a="1"/>
  <c r="B184" i="9"/>
  <c r="C184" i="9" a="1"/>
  <c r="C184" i="9"/>
  <c r="D184" i="9" a="1"/>
  <c r="D184" i="9"/>
  <c r="E184" i="9" a="1"/>
  <c r="E184" i="9"/>
  <c r="F184" i="9" a="1"/>
  <c r="F184" i="9"/>
  <c r="G184" i="9" a="1"/>
  <c r="G184" i="9"/>
  <c r="H184" i="9" a="1"/>
  <c r="H184" i="9"/>
  <c r="I184" i="9" a="1"/>
  <c r="I184" i="9"/>
  <c r="J184" i="9" a="1"/>
  <c r="J184" i="9"/>
  <c r="K184" i="9" a="1"/>
  <c r="K184" i="9"/>
  <c r="L184" i="9" a="1"/>
  <c r="L184" i="9"/>
  <c r="M184" i="9" a="1"/>
  <c r="M184" i="9"/>
  <c r="N184" i="9" a="1"/>
  <c r="N184" i="9"/>
  <c r="O184" i="9" a="1"/>
  <c r="O184" i="9"/>
  <c r="P184" i="9" a="1"/>
  <c r="P184" i="9"/>
  <c r="Q184" i="9" a="1"/>
  <c r="Q184" i="9"/>
  <c r="R184" i="9" a="1"/>
  <c r="R184" i="9"/>
  <c r="S184" i="9" a="1"/>
  <c r="S184" i="9"/>
  <c r="T184" i="9" a="1"/>
  <c r="T184" i="9"/>
  <c r="U184" i="9" a="1"/>
  <c r="U184" i="9"/>
  <c r="V184" i="9" a="1"/>
  <c r="V184" i="9"/>
  <c r="W184" i="9" a="1"/>
  <c r="W184" i="9"/>
  <c r="X184" i="9" a="1"/>
  <c r="X184" i="9"/>
  <c r="Y184" i="9" a="1"/>
  <c r="Y184" i="9"/>
  <c r="Z184" i="9" a="1"/>
  <c r="Z184" i="9"/>
  <c r="B185" i="9" a="1"/>
  <c r="B185" i="9"/>
  <c r="C185" i="9" a="1"/>
  <c r="C185" i="9"/>
  <c r="D185" i="9" a="1"/>
  <c r="D185" i="9"/>
  <c r="E185" i="9" a="1"/>
  <c r="E185" i="9"/>
  <c r="F185" i="9" a="1"/>
  <c r="F185" i="9"/>
  <c r="G185" i="9" a="1"/>
  <c r="G185" i="9"/>
  <c r="H185" i="9" a="1"/>
  <c r="H185" i="9"/>
  <c r="I185" i="9" a="1"/>
  <c r="I185" i="9"/>
  <c r="J185" i="9" a="1"/>
  <c r="J185" i="9"/>
  <c r="K185" i="9" a="1"/>
  <c r="K185" i="9"/>
  <c r="L185" i="9" a="1"/>
  <c r="L185" i="9"/>
  <c r="M185" i="9" a="1"/>
  <c r="M185" i="9"/>
  <c r="N185" i="9" a="1"/>
  <c r="N185" i="9"/>
  <c r="O185" i="9" a="1"/>
  <c r="O185" i="9"/>
  <c r="P185" i="9" a="1"/>
  <c r="P185" i="9"/>
  <c r="Q185" i="9" a="1"/>
  <c r="Q185" i="9"/>
  <c r="R185" i="9" a="1"/>
  <c r="R185" i="9"/>
  <c r="S185" i="9" a="1"/>
  <c r="S185" i="9"/>
  <c r="T185" i="9" a="1"/>
  <c r="T185" i="9"/>
  <c r="U185" i="9" a="1"/>
  <c r="U185" i="9"/>
  <c r="V185" i="9" a="1"/>
  <c r="V185" i="9"/>
  <c r="W185" i="9" a="1"/>
  <c r="W185" i="9"/>
  <c r="X185" i="9" a="1"/>
  <c r="X185" i="9"/>
  <c r="Y185" i="9" a="1"/>
  <c r="Y185" i="9"/>
  <c r="Z185" i="9" a="1"/>
  <c r="Z185" i="9"/>
  <c r="B186" i="9" a="1"/>
  <c r="B186" i="9"/>
  <c r="C186" i="9" a="1"/>
  <c r="C186" i="9"/>
  <c r="D186" i="9" a="1"/>
  <c r="D186" i="9"/>
  <c r="E186" i="9" a="1"/>
  <c r="E186" i="9"/>
  <c r="F186" i="9" a="1"/>
  <c r="F186" i="9"/>
  <c r="G186" i="9" a="1"/>
  <c r="G186" i="9"/>
  <c r="H186" i="9" a="1"/>
  <c r="H186" i="9"/>
  <c r="I186" i="9" a="1"/>
  <c r="I186" i="9"/>
  <c r="J186" i="9" a="1"/>
  <c r="J186" i="9"/>
  <c r="K186" i="9" a="1"/>
  <c r="K186" i="9"/>
  <c r="L186" i="9" a="1"/>
  <c r="L186" i="9"/>
  <c r="M186" i="9" a="1"/>
  <c r="M186" i="9"/>
  <c r="N186" i="9" a="1"/>
  <c r="N186" i="9"/>
  <c r="O186" i="9" a="1"/>
  <c r="O186" i="9"/>
  <c r="P186" i="9" a="1"/>
  <c r="P186" i="9"/>
  <c r="Q186" i="9" a="1"/>
  <c r="Q186" i="9"/>
  <c r="R186" i="9" a="1"/>
  <c r="R186" i="9"/>
  <c r="S186" i="9" a="1"/>
  <c r="S186" i="9"/>
  <c r="T186" i="9" a="1"/>
  <c r="T186" i="9"/>
  <c r="U186" i="9" a="1"/>
  <c r="U186" i="9"/>
  <c r="V186" i="9" a="1"/>
  <c r="V186" i="9"/>
  <c r="W186" i="9" a="1"/>
  <c r="W186" i="9"/>
  <c r="X186" i="9" a="1"/>
  <c r="X186" i="9"/>
  <c r="Y186" i="9" a="1"/>
  <c r="Y186" i="9"/>
  <c r="Z186" i="9" a="1"/>
  <c r="Z186" i="9"/>
  <c r="B187" i="9" a="1"/>
  <c r="B187" i="9"/>
  <c r="C187" i="9" a="1"/>
  <c r="C187" i="9"/>
  <c r="D187" i="9" a="1"/>
  <c r="D187" i="9"/>
  <c r="E187" i="9" a="1"/>
  <c r="E187" i="9"/>
  <c r="F187" i="9" a="1"/>
  <c r="F187" i="9"/>
  <c r="G187" i="9" a="1"/>
  <c r="G187" i="9"/>
  <c r="H187" i="9" a="1"/>
  <c r="H187" i="9"/>
  <c r="I187" i="9" a="1"/>
  <c r="I187" i="9"/>
  <c r="J187" i="9" a="1"/>
  <c r="J187" i="9"/>
  <c r="K187" i="9" a="1"/>
  <c r="K187" i="9"/>
  <c r="L187" i="9" a="1"/>
  <c r="L187" i="9"/>
  <c r="M187" i="9" a="1"/>
  <c r="M187" i="9"/>
  <c r="N187" i="9" a="1"/>
  <c r="N187" i="9"/>
  <c r="O187" i="9" a="1"/>
  <c r="O187" i="9"/>
  <c r="P187" i="9" a="1"/>
  <c r="P187" i="9"/>
  <c r="Q187" i="9" a="1"/>
  <c r="Q187" i="9"/>
  <c r="R187" i="9" a="1"/>
  <c r="R187" i="9"/>
  <c r="S187" i="9" a="1"/>
  <c r="S187" i="9"/>
  <c r="T187" i="9" a="1"/>
  <c r="T187" i="9"/>
  <c r="U187" i="9" a="1"/>
  <c r="U187" i="9"/>
  <c r="V187" i="9" a="1"/>
  <c r="V187" i="9"/>
  <c r="W187" i="9" a="1"/>
  <c r="W187" i="9"/>
  <c r="X187" i="9" a="1"/>
  <c r="X187" i="9"/>
  <c r="Y187" i="9" a="1"/>
  <c r="Y187" i="9"/>
  <c r="Z187" i="9" a="1"/>
  <c r="Z187" i="9"/>
  <c r="B188" i="9" a="1"/>
  <c r="B188" i="9"/>
  <c r="C188" i="9" a="1"/>
  <c r="C188" i="9"/>
  <c r="D188" i="9" a="1"/>
  <c r="D188" i="9"/>
  <c r="E188" i="9" a="1"/>
  <c r="E188" i="9"/>
  <c r="F188" i="9" a="1"/>
  <c r="F188" i="9"/>
  <c r="G188" i="9" a="1"/>
  <c r="G188" i="9"/>
  <c r="H188" i="9" a="1"/>
  <c r="H188" i="9"/>
  <c r="I188" i="9" a="1"/>
  <c r="I188" i="9"/>
  <c r="J188" i="9" a="1"/>
  <c r="J188" i="9"/>
  <c r="K188" i="9" a="1"/>
  <c r="K188" i="9"/>
  <c r="L188" i="9" a="1"/>
  <c r="L188" i="9"/>
  <c r="M188" i="9" a="1"/>
  <c r="M188" i="9"/>
  <c r="N188" i="9" a="1"/>
  <c r="N188" i="9"/>
  <c r="O188" i="9" a="1"/>
  <c r="O188" i="9"/>
  <c r="P188" i="9" a="1"/>
  <c r="P188" i="9"/>
  <c r="Q188" i="9" a="1"/>
  <c r="Q188" i="9"/>
  <c r="R188" i="9" a="1"/>
  <c r="R188" i="9"/>
  <c r="S188" i="9" a="1"/>
  <c r="S188" i="9"/>
  <c r="T188" i="9" a="1"/>
  <c r="T188" i="9"/>
  <c r="U188" i="9" a="1"/>
  <c r="U188" i="9"/>
  <c r="V188" i="9" a="1"/>
  <c r="V188" i="9"/>
  <c r="W188" i="9" a="1"/>
  <c r="W188" i="9"/>
  <c r="X188" i="9" a="1"/>
  <c r="X188" i="9"/>
  <c r="Y188" i="9" a="1"/>
  <c r="Y188" i="9"/>
  <c r="Z188" i="9" a="1"/>
  <c r="Z188" i="9"/>
  <c r="B189" i="9" a="1"/>
  <c r="B189" i="9"/>
  <c r="C189" i="9" a="1"/>
  <c r="C189" i="9"/>
  <c r="D189" i="9" a="1"/>
  <c r="D189" i="9"/>
  <c r="E189" i="9" a="1"/>
  <c r="E189" i="9"/>
  <c r="F189" i="9" a="1"/>
  <c r="F189" i="9"/>
  <c r="G189" i="9" a="1"/>
  <c r="G189" i="9"/>
  <c r="H189" i="9" a="1"/>
  <c r="H189" i="9"/>
  <c r="I189" i="9" a="1"/>
  <c r="I189" i="9"/>
  <c r="J189" i="9" a="1"/>
  <c r="J189" i="9"/>
  <c r="K189" i="9" a="1"/>
  <c r="K189" i="9"/>
  <c r="L189" i="9" a="1"/>
  <c r="L189" i="9"/>
  <c r="M189" i="9" a="1"/>
  <c r="M189" i="9"/>
  <c r="N189" i="9" a="1"/>
  <c r="N189" i="9"/>
  <c r="O189" i="9" a="1"/>
  <c r="O189" i="9"/>
  <c r="P189" i="9" a="1"/>
  <c r="P189" i="9"/>
  <c r="Q189" i="9" a="1"/>
  <c r="Q189" i="9"/>
  <c r="R189" i="9" a="1"/>
  <c r="R189" i="9"/>
  <c r="S189" i="9" a="1"/>
  <c r="S189" i="9"/>
  <c r="T189" i="9" a="1"/>
  <c r="T189" i="9"/>
  <c r="U189" i="9" a="1"/>
  <c r="U189" i="9"/>
  <c r="V189" i="9" a="1"/>
  <c r="V189" i="9"/>
  <c r="W189" i="9" a="1"/>
  <c r="W189" i="9"/>
  <c r="X189" i="9" a="1"/>
  <c r="X189" i="9"/>
  <c r="Y189" i="9" a="1"/>
  <c r="Y189" i="9"/>
  <c r="Z189" i="9" a="1"/>
  <c r="Z189" i="9"/>
  <c r="B190" i="9" a="1"/>
  <c r="B190" i="9"/>
  <c r="C190" i="9" a="1"/>
  <c r="C190" i="9"/>
  <c r="D190" i="9" a="1"/>
  <c r="D190" i="9"/>
  <c r="E190" i="9" a="1"/>
  <c r="E190" i="9"/>
  <c r="F190" i="9" a="1"/>
  <c r="F190" i="9"/>
  <c r="G190" i="9" a="1"/>
  <c r="G190" i="9"/>
  <c r="H190" i="9" a="1"/>
  <c r="H190" i="9"/>
  <c r="I190" i="9" a="1"/>
  <c r="I190" i="9"/>
  <c r="J190" i="9" a="1"/>
  <c r="J190" i="9"/>
  <c r="K190" i="9" a="1"/>
  <c r="K190" i="9"/>
  <c r="L190" i="9" a="1"/>
  <c r="L190" i="9"/>
  <c r="M190" i="9" a="1"/>
  <c r="M190" i="9"/>
  <c r="N190" i="9" a="1"/>
  <c r="N190" i="9"/>
  <c r="O190" i="9" a="1"/>
  <c r="O190" i="9"/>
  <c r="P190" i="9" a="1"/>
  <c r="P190" i="9"/>
  <c r="Q190" i="9" a="1"/>
  <c r="Q190" i="9"/>
  <c r="R190" i="9" a="1"/>
  <c r="R190" i="9"/>
  <c r="S190" i="9" a="1"/>
  <c r="S190" i="9"/>
  <c r="T190" i="9" a="1"/>
  <c r="T190" i="9"/>
  <c r="U190" i="9" a="1"/>
  <c r="U190" i="9"/>
  <c r="V190" i="9" a="1"/>
  <c r="V190" i="9"/>
  <c r="W190" i="9" a="1"/>
  <c r="W190" i="9"/>
  <c r="X190" i="9" a="1"/>
  <c r="X190" i="9"/>
  <c r="Y190" i="9" a="1"/>
  <c r="Y190" i="9"/>
  <c r="Z190" i="9" a="1"/>
  <c r="Z190" i="9"/>
  <c r="B191" i="9" a="1"/>
  <c r="B191" i="9"/>
  <c r="C191" i="9" a="1"/>
  <c r="C191" i="9"/>
  <c r="D191" i="9" a="1"/>
  <c r="D191" i="9"/>
  <c r="E191" i="9" a="1"/>
  <c r="E191" i="9"/>
  <c r="F191" i="9" a="1"/>
  <c r="F191" i="9"/>
  <c r="G191" i="9" a="1"/>
  <c r="G191" i="9"/>
  <c r="H191" i="9" a="1"/>
  <c r="H191" i="9"/>
  <c r="I191" i="9" a="1"/>
  <c r="I191" i="9"/>
  <c r="J191" i="9" a="1"/>
  <c r="J191" i="9"/>
  <c r="K191" i="9" a="1"/>
  <c r="K191" i="9"/>
  <c r="L191" i="9" a="1"/>
  <c r="L191" i="9"/>
  <c r="M191" i="9" a="1"/>
  <c r="M191" i="9"/>
  <c r="N191" i="9" a="1"/>
  <c r="N191" i="9"/>
  <c r="O191" i="9" a="1"/>
  <c r="O191" i="9"/>
  <c r="P191" i="9" a="1"/>
  <c r="P191" i="9"/>
  <c r="Q191" i="9" a="1"/>
  <c r="Q191" i="9"/>
  <c r="R191" i="9" a="1"/>
  <c r="R191" i="9"/>
  <c r="S191" i="9" a="1"/>
  <c r="S191" i="9"/>
  <c r="T191" i="9" a="1"/>
  <c r="T191" i="9"/>
  <c r="U191" i="9" a="1"/>
  <c r="U191" i="9"/>
  <c r="V191" i="9" a="1"/>
  <c r="V191" i="9"/>
  <c r="W191" i="9" a="1"/>
  <c r="W191" i="9"/>
  <c r="X191" i="9" a="1"/>
  <c r="X191" i="9"/>
  <c r="Y191" i="9" a="1"/>
  <c r="Y191" i="9"/>
  <c r="Z191" i="9" a="1"/>
  <c r="Z191" i="9"/>
  <c r="B192" i="9" a="1"/>
  <c r="B192" i="9"/>
  <c r="C192" i="9" a="1"/>
  <c r="C192" i="9"/>
  <c r="D192" i="9" a="1"/>
  <c r="D192" i="9"/>
  <c r="E192" i="9" a="1"/>
  <c r="E192" i="9"/>
  <c r="F192" i="9" a="1"/>
  <c r="F192" i="9"/>
  <c r="G192" i="9" a="1"/>
  <c r="G192" i="9"/>
  <c r="H192" i="9" a="1"/>
  <c r="H192" i="9"/>
  <c r="I192" i="9" a="1"/>
  <c r="I192" i="9"/>
  <c r="J192" i="9" a="1"/>
  <c r="J192" i="9"/>
  <c r="K192" i="9" a="1"/>
  <c r="K192" i="9"/>
  <c r="L192" i="9" a="1"/>
  <c r="L192" i="9"/>
  <c r="M192" i="9" a="1"/>
  <c r="M192" i="9"/>
  <c r="N192" i="9" a="1"/>
  <c r="N192" i="9"/>
  <c r="O192" i="9" a="1"/>
  <c r="O192" i="9"/>
  <c r="P192" i="9" a="1"/>
  <c r="P192" i="9"/>
  <c r="Q192" i="9" a="1"/>
  <c r="Q192" i="9"/>
  <c r="R192" i="9" a="1"/>
  <c r="R192" i="9"/>
  <c r="S192" i="9" a="1"/>
  <c r="S192" i="9"/>
  <c r="T192" i="9" a="1"/>
  <c r="T192" i="9"/>
  <c r="U192" i="9" a="1"/>
  <c r="U192" i="9"/>
  <c r="V192" i="9" a="1"/>
  <c r="V192" i="9"/>
  <c r="W192" i="9" a="1"/>
  <c r="W192" i="9"/>
  <c r="X192" i="9" a="1"/>
  <c r="X192" i="9"/>
  <c r="Y192" i="9" a="1"/>
  <c r="Y192" i="9"/>
  <c r="Z192" i="9" a="1"/>
  <c r="Z192" i="9"/>
  <c r="B193" i="9" a="1"/>
  <c r="B193" i="9"/>
  <c r="C193" i="9" a="1"/>
  <c r="C193" i="9"/>
  <c r="D193" i="9" a="1"/>
  <c r="D193" i="9"/>
  <c r="E193" i="9" a="1"/>
  <c r="E193" i="9"/>
  <c r="F193" i="9" a="1"/>
  <c r="F193" i="9"/>
  <c r="G193" i="9" a="1"/>
  <c r="G193" i="9"/>
  <c r="H193" i="9" a="1"/>
  <c r="H193" i="9"/>
  <c r="I193" i="9" a="1"/>
  <c r="I193" i="9"/>
  <c r="J193" i="9" a="1"/>
  <c r="J193" i="9"/>
  <c r="K193" i="9" a="1"/>
  <c r="K193" i="9"/>
  <c r="L193" i="9" a="1"/>
  <c r="L193" i="9"/>
  <c r="M193" i="9" a="1"/>
  <c r="M193" i="9"/>
  <c r="N193" i="9" a="1"/>
  <c r="N193" i="9"/>
  <c r="O193" i="9" a="1"/>
  <c r="O193" i="9"/>
  <c r="P193" i="9" a="1"/>
  <c r="P193" i="9"/>
  <c r="Q193" i="9" a="1"/>
  <c r="Q193" i="9"/>
  <c r="R193" i="9" a="1"/>
  <c r="R193" i="9"/>
  <c r="S193" i="9" a="1"/>
  <c r="S193" i="9"/>
  <c r="T193" i="9" a="1"/>
  <c r="T193" i="9"/>
  <c r="U193" i="9" a="1"/>
  <c r="U193" i="9"/>
  <c r="V193" i="9" a="1"/>
  <c r="V193" i="9"/>
  <c r="W193" i="9" a="1"/>
  <c r="W193" i="9"/>
  <c r="X193" i="9" a="1"/>
  <c r="X193" i="9"/>
  <c r="Y193" i="9" a="1"/>
  <c r="Y193" i="9"/>
  <c r="Z193" i="9" a="1"/>
  <c r="Z193" i="9"/>
  <c r="B194" i="9" a="1"/>
  <c r="B194" i="9"/>
  <c r="C194" i="9" a="1"/>
  <c r="C194" i="9"/>
  <c r="D194" i="9" a="1"/>
  <c r="D194" i="9"/>
  <c r="E194" i="9" a="1"/>
  <c r="E194" i="9"/>
  <c r="F194" i="9" a="1"/>
  <c r="F194" i="9"/>
  <c r="G194" i="9" a="1"/>
  <c r="G194" i="9"/>
  <c r="H194" i="9" a="1"/>
  <c r="H194" i="9"/>
  <c r="I194" i="9" a="1"/>
  <c r="I194" i="9"/>
  <c r="J194" i="9" a="1"/>
  <c r="J194" i="9"/>
  <c r="K194" i="9" a="1"/>
  <c r="K194" i="9"/>
  <c r="L194" i="9" a="1"/>
  <c r="L194" i="9"/>
  <c r="M194" i="9" a="1"/>
  <c r="M194" i="9"/>
  <c r="N194" i="9" a="1"/>
  <c r="N194" i="9"/>
  <c r="O194" i="9" a="1"/>
  <c r="O194" i="9"/>
  <c r="P194" i="9" a="1"/>
  <c r="P194" i="9"/>
  <c r="Q194" i="9" a="1"/>
  <c r="Q194" i="9"/>
  <c r="R194" i="9" a="1"/>
  <c r="R194" i="9"/>
  <c r="S194" i="9" a="1"/>
  <c r="S194" i="9"/>
  <c r="T194" i="9" a="1"/>
  <c r="T194" i="9"/>
  <c r="U194" i="9" a="1"/>
  <c r="U194" i="9"/>
  <c r="V194" i="9" a="1"/>
  <c r="V194" i="9"/>
  <c r="W194" i="9" a="1"/>
  <c r="W194" i="9"/>
  <c r="X194" i="9" a="1"/>
  <c r="X194" i="9"/>
  <c r="Y194" i="9" a="1"/>
  <c r="Y194" i="9"/>
  <c r="Z194" i="9" a="1"/>
  <c r="Z194" i="9"/>
  <c r="B195" i="9" a="1"/>
  <c r="B195" i="9"/>
  <c r="C195" i="9" a="1"/>
  <c r="C195" i="9"/>
  <c r="D195" i="9" a="1"/>
  <c r="D195" i="9"/>
  <c r="E195" i="9" a="1"/>
  <c r="E195" i="9"/>
  <c r="F195" i="9" a="1"/>
  <c r="F195" i="9"/>
  <c r="G195" i="9" a="1"/>
  <c r="G195" i="9"/>
  <c r="H195" i="9" a="1"/>
  <c r="H195" i="9"/>
  <c r="I195" i="9" a="1"/>
  <c r="I195" i="9"/>
  <c r="J195" i="9" a="1"/>
  <c r="J195" i="9"/>
  <c r="K195" i="9" a="1"/>
  <c r="K195" i="9"/>
  <c r="L195" i="9" a="1"/>
  <c r="L195" i="9"/>
  <c r="M195" i="9" a="1"/>
  <c r="M195" i="9"/>
  <c r="N195" i="9" a="1"/>
  <c r="N195" i="9"/>
  <c r="O195" i="9" a="1"/>
  <c r="O195" i="9"/>
  <c r="P195" i="9" a="1"/>
  <c r="P195" i="9"/>
  <c r="Q195" i="9" a="1"/>
  <c r="Q195" i="9"/>
  <c r="R195" i="9" a="1"/>
  <c r="R195" i="9"/>
  <c r="S195" i="9" a="1"/>
  <c r="S195" i="9"/>
  <c r="T195" i="9" a="1"/>
  <c r="T195" i="9"/>
  <c r="U195" i="9" a="1"/>
  <c r="U195" i="9"/>
  <c r="V195" i="9" a="1"/>
  <c r="V195" i="9"/>
  <c r="W195" i="9" a="1"/>
  <c r="W195" i="9"/>
  <c r="X195" i="9" a="1"/>
  <c r="X195" i="9"/>
  <c r="Y195" i="9" a="1"/>
  <c r="Y195" i="9"/>
  <c r="Z195" i="9" a="1"/>
  <c r="Z195" i="9"/>
  <c r="B196" i="9" a="1"/>
  <c r="B196" i="9"/>
  <c r="C196" i="9" a="1"/>
  <c r="C196" i="9"/>
  <c r="D196" i="9" a="1"/>
  <c r="D196" i="9"/>
  <c r="E196" i="9" a="1"/>
  <c r="E196" i="9"/>
  <c r="F196" i="9" a="1"/>
  <c r="F196" i="9"/>
  <c r="G196" i="9" a="1"/>
  <c r="G196" i="9"/>
  <c r="H196" i="9" a="1"/>
  <c r="H196" i="9"/>
  <c r="I196" i="9" a="1"/>
  <c r="I196" i="9"/>
  <c r="J196" i="9" a="1"/>
  <c r="J196" i="9"/>
  <c r="K196" i="9" a="1"/>
  <c r="K196" i="9"/>
  <c r="L196" i="9" a="1"/>
  <c r="L196" i="9"/>
  <c r="M196" i="9" a="1"/>
  <c r="M196" i="9"/>
  <c r="N196" i="9" a="1"/>
  <c r="N196" i="9"/>
  <c r="O196" i="9" a="1"/>
  <c r="O196" i="9"/>
  <c r="P196" i="9" a="1"/>
  <c r="P196" i="9"/>
  <c r="Q196" i="9" a="1"/>
  <c r="Q196" i="9"/>
  <c r="R196" i="9" a="1"/>
  <c r="R196" i="9"/>
  <c r="S196" i="9" a="1"/>
  <c r="S196" i="9"/>
  <c r="T196" i="9" a="1"/>
  <c r="T196" i="9"/>
  <c r="U196" i="9" a="1"/>
  <c r="U196" i="9"/>
  <c r="V196" i="9" a="1"/>
  <c r="V196" i="9"/>
  <c r="W196" i="9" a="1"/>
  <c r="W196" i="9"/>
  <c r="X196" i="9" a="1"/>
  <c r="X196" i="9"/>
  <c r="Y196" i="9" a="1"/>
  <c r="Y196" i="9"/>
  <c r="Z196" i="9" a="1"/>
  <c r="Z196" i="9"/>
  <c r="B197" i="9" a="1"/>
  <c r="B197" i="9"/>
  <c r="C197" i="9" a="1"/>
  <c r="C197" i="9"/>
  <c r="D197" i="9" a="1"/>
  <c r="D197" i="9"/>
  <c r="E197" i="9" a="1"/>
  <c r="E197" i="9"/>
  <c r="F197" i="9" a="1"/>
  <c r="F197" i="9"/>
  <c r="G197" i="9" a="1"/>
  <c r="G197" i="9"/>
  <c r="H197" i="9" a="1"/>
  <c r="H197" i="9"/>
  <c r="I197" i="9" a="1"/>
  <c r="I197" i="9"/>
  <c r="J197" i="9" a="1"/>
  <c r="J197" i="9"/>
  <c r="K197" i="9" a="1"/>
  <c r="K197" i="9"/>
  <c r="L197" i="9" a="1"/>
  <c r="L197" i="9"/>
  <c r="M197" i="9" a="1"/>
  <c r="M197" i="9"/>
  <c r="N197" i="9" a="1"/>
  <c r="N197" i="9"/>
  <c r="O197" i="9" a="1"/>
  <c r="O197" i="9"/>
  <c r="P197" i="9" a="1"/>
  <c r="P197" i="9"/>
  <c r="Q197" i="9" a="1"/>
  <c r="Q197" i="9"/>
  <c r="R197" i="9" a="1"/>
  <c r="R197" i="9"/>
  <c r="S197" i="9" a="1"/>
  <c r="S197" i="9"/>
  <c r="T197" i="9" a="1"/>
  <c r="T197" i="9"/>
  <c r="U197" i="9" a="1"/>
  <c r="U197" i="9"/>
  <c r="V197" i="9" a="1"/>
  <c r="V197" i="9"/>
  <c r="W197" i="9" a="1"/>
  <c r="W197" i="9"/>
  <c r="X197" i="9" a="1"/>
  <c r="X197" i="9"/>
  <c r="Y197" i="9" a="1"/>
  <c r="Y197" i="9"/>
  <c r="Z197" i="9" a="1"/>
  <c r="Z197" i="9"/>
  <c r="B198" i="9" a="1"/>
  <c r="B198" i="9"/>
  <c r="C198" i="9" a="1"/>
  <c r="C198" i="9"/>
  <c r="D198" i="9" a="1"/>
  <c r="D198" i="9"/>
  <c r="E198" i="9" a="1"/>
  <c r="E198" i="9"/>
  <c r="F198" i="9" a="1"/>
  <c r="F198" i="9"/>
  <c r="G198" i="9" a="1"/>
  <c r="G198" i="9"/>
  <c r="H198" i="9" a="1"/>
  <c r="H198" i="9"/>
  <c r="I198" i="9" a="1"/>
  <c r="I198" i="9"/>
  <c r="J198" i="9" a="1"/>
  <c r="J198" i="9"/>
  <c r="K198" i="9" a="1"/>
  <c r="K198" i="9"/>
  <c r="L198" i="9" a="1"/>
  <c r="L198" i="9"/>
  <c r="M198" i="9" a="1"/>
  <c r="M198" i="9"/>
  <c r="N198" i="9" a="1"/>
  <c r="N198" i="9"/>
  <c r="O198" i="9" a="1"/>
  <c r="O198" i="9"/>
  <c r="P198" i="9" a="1"/>
  <c r="P198" i="9"/>
  <c r="Q198" i="9" a="1"/>
  <c r="Q198" i="9"/>
  <c r="R198" i="9" a="1"/>
  <c r="R198" i="9"/>
  <c r="S198" i="9" a="1"/>
  <c r="S198" i="9"/>
  <c r="T198" i="9" a="1"/>
  <c r="T198" i="9"/>
  <c r="U198" i="9" a="1"/>
  <c r="U198" i="9"/>
  <c r="V198" i="9" a="1"/>
  <c r="V198" i="9"/>
  <c r="W198" i="9" a="1"/>
  <c r="W198" i="9"/>
  <c r="X198" i="9" a="1"/>
  <c r="X198" i="9"/>
  <c r="Y198" i="9" a="1"/>
  <c r="Y198" i="9"/>
  <c r="Z198" i="9" a="1"/>
  <c r="Z198" i="9"/>
  <c r="B199" i="9" a="1"/>
  <c r="B199" i="9"/>
  <c r="C199" i="9" a="1"/>
  <c r="C199" i="9"/>
  <c r="D199" i="9" a="1"/>
  <c r="D199" i="9"/>
  <c r="E199" i="9" a="1"/>
  <c r="E199" i="9"/>
  <c r="F199" i="9" a="1"/>
  <c r="F199" i="9"/>
  <c r="G199" i="9" a="1"/>
  <c r="G199" i="9"/>
  <c r="H199" i="9" a="1"/>
  <c r="H199" i="9"/>
  <c r="I199" i="9" a="1"/>
  <c r="I199" i="9"/>
  <c r="J199" i="9" a="1"/>
  <c r="J199" i="9"/>
  <c r="K199" i="9" a="1"/>
  <c r="K199" i="9"/>
  <c r="L199" i="9" a="1"/>
  <c r="L199" i="9"/>
  <c r="M199" i="9" a="1"/>
  <c r="M199" i="9"/>
  <c r="N199" i="9" a="1"/>
  <c r="N199" i="9"/>
  <c r="O199" i="9" a="1"/>
  <c r="O199" i="9"/>
  <c r="P199" i="9" a="1"/>
  <c r="P199" i="9"/>
  <c r="Q199" i="9" a="1"/>
  <c r="Q199" i="9"/>
  <c r="R199" i="9" a="1"/>
  <c r="R199" i="9"/>
  <c r="S199" i="9" a="1"/>
  <c r="S199" i="9"/>
  <c r="T199" i="9" a="1"/>
  <c r="T199" i="9"/>
  <c r="U199" i="9" a="1"/>
  <c r="U199" i="9"/>
  <c r="V199" i="9" a="1"/>
  <c r="V199" i="9"/>
  <c r="W199" i="9" a="1"/>
  <c r="W199" i="9"/>
  <c r="X199" i="9" a="1"/>
  <c r="X199" i="9"/>
  <c r="Y199" i="9" a="1"/>
  <c r="Y199" i="9"/>
  <c r="Z199" i="9" a="1"/>
  <c r="Z199" i="9"/>
  <c r="B200" i="9" a="1"/>
  <c r="B200" i="9"/>
  <c r="C200" i="9" a="1"/>
  <c r="C200" i="9"/>
  <c r="D200" i="9" a="1"/>
  <c r="D200" i="9"/>
  <c r="E200" i="9" a="1"/>
  <c r="E200" i="9"/>
  <c r="F200" i="9" a="1"/>
  <c r="F200" i="9"/>
  <c r="G200" i="9" a="1"/>
  <c r="G200" i="9"/>
  <c r="H200" i="9" a="1"/>
  <c r="H200" i="9"/>
  <c r="I200" i="9" a="1"/>
  <c r="I200" i="9"/>
  <c r="J200" i="9" a="1"/>
  <c r="J200" i="9"/>
  <c r="K200" i="9" a="1"/>
  <c r="K200" i="9"/>
  <c r="L200" i="9" a="1"/>
  <c r="L200" i="9"/>
  <c r="M200" i="9" a="1"/>
  <c r="M200" i="9"/>
  <c r="N200" i="9" a="1"/>
  <c r="N200" i="9"/>
  <c r="O200" i="9" a="1"/>
  <c r="O200" i="9"/>
  <c r="P200" i="9" a="1"/>
  <c r="P200" i="9"/>
  <c r="Q200" i="9" a="1"/>
  <c r="Q200" i="9"/>
  <c r="R200" i="9" a="1"/>
  <c r="R200" i="9"/>
  <c r="S200" i="9" a="1"/>
  <c r="S200" i="9"/>
  <c r="T200" i="9" a="1"/>
  <c r="T200" i="9"/>
  <c r="U200" i="9" a="1"/>
  <c r="U200" i="9"/>
  <c r="V200" i="9" a="1"/>
  <c r="V200" i="9"/>
  <c r="W200" i="9" a="1"/>
  <c r="W200" i="9"/>
  <c r="X200" i="9" a="1"/>
  <c r="X200" i="9"/>
  <c r="Y200" i="9" a="1"/>
  <c r="Y200" i="9"/>
  <c r="Z200" i="9" a="1"/>
  <c r="Z200" i="9"/>
  <c r="B201" i="9" a="1"/>
  <c r="B201" i="9"/>
  <c r="C201" i="9" a="1"/>
  <c r="C201" i="9"/>
  <c r="D201" i="9" a="1"/>
  <c r="D201" i="9"/>
  <c r="E201" i="9" a="1"/>
  <c r="E201" i="9"/>
  <c r="F201" i="9" a="1"/>
  <c r="F201" i="9"/>
  <c r="G201" i="9" a="1"/>
  <c r="G201" i="9"/>
  <c r="H201" i="9" a="1"/>
  <c r="H201" i="9"/>
  <c r="I201" i="9" a="1"/>
  <c r="I201" i="9"/>
  <c r="J201" i="9" a="1"/>
  <c r="J201" i="9"/>
  <c r="K201" i="9" a="1"/>
  <c r="K201" i="9"/>
  <c r="L201" i="9" a="1"/>
  <c r="L201" i="9"/>
  <c r="M201" i="9" a="1"/>
  <c r="M201" i="9"/>
  <c r="N201" i="9" a="1"/>
  <c r="N201" i="9"/>
  <c r="O201" i="9" a="1"/>
  <c r="O201" i="9"/>
  <c r="P201" i="9" a="1"/>
  <c r="P201" i="9"/>
  <c r="Q201" i="9" a="1"/>
  <c r="Q201" i="9"/>
  <c r="R201" i="9" a="1"/>
  <c r="R201" i="9"/>
  <c r="S201" i="9" a="1"/>
  <c r="S201" i="9"/>
  <c r="T201" i="9" a="1"/>
  <c r="T201" i="9"/>
  <c r="U201" i="9" a="1"/>
  <c r="U201" i="9"/>
  <c r="V201" i="9" a="1"/>
  <c r="V201" i="9"/>
  <c r="W201" i="9" a="1"/>
  <c r="W201" i="9"/>
  <c r="X201" i="9" a="1"/>
  <c r="X201" i="9"/>
  <c r="Y201" i="9" a="1"/>
  <c r="Y201" i="9"/>
  <c r="Z201" i="9" a="1"/>
  <c r="Z201" i="9"/>
  <c r="B202" i="9" a="1"/>
  <c r="B202" i="9"/>
  <c r="C202" i="9" a="1"/>
  <c r="C202" i="9"/>
  <c r="D202" i="9" a="1"/>
  <c r="D202" i="9"/>
  <c r="E202" i="9" a="1"/>
  <c r="E202" i="9"/>
  <c r="F202" i="9" a="1"/>
  <c r="F202" i="9"/>
  <c r="G202" i="9" a="1"/>
  <c r="G202" i="9"/>
  <c r="H202" i="9" a="1"/>
  <c r="H202" i="9"/>
  <c r="I202" i="9" a="1"/>
  <c r="I202" i="9"/>
  <c r="J202" i="9" a="1"/>
  <c r="J202" i="9"/>
  <c r="K202" i="9" a="1"/>
  <c r="K202" i="9"/>
  <c r="L202" i="9" a="1"/>
  <c r="L202" i="9"/>
  <c r="M202" i="9" a="1"/>
  <c r="M202" i="9"/>
  <c r="N202" i="9" a="1"/>
  <c r="N202" i="9"/>
  <c r="O202" i="9" a="1"/>
  <c r="O202" i="9"/>
  <c r="P202" i="9" a="1"/>
  <c r="P202" i="9"/>
  <c r="Q202" i="9" a="1"/>
  <c r="Q202" i="9"/>
  <c r="R202" i="9" a="1"/>
  <c r="R202" i="9"/>
  <c r="S202" i="9" a="1"/>
  <c r="S202" i="9"/>
  <c r="T202" i="9" a="1"/>
  <c r="T202" i="9"/>
  <c r="U202" i="9" a="1"/>
  <c r="U202" i="9"/>
  <c r="V202" i="9" a="1"/>
  <c r="V202" i="9"/>
  <c r="W202" i="9" a="1"/>
  <c r="W202" i="9"/>
  <c r="X202" i="9" a="1"/>
  <c r="X202" i="9"/>
  <c r="Y202" i="9" a="1"/>
  <c r="Y202" i="9"/>
  <c r="Z202" i="9" a="1"/>
  <c r="Z202" i="9"/>
  <c r="B203" i="9" a="1"/>
  <c r="B203" i="9"/>
  <c r="C203" i="9" a="1"/>
  <c r="C203" i="9"/>
  <c r="D203" i="9" a="1"/>
  <c r="D203" i="9"/>
  <c r="E203" i="9" a="1"/>
  <c r="E203" i="9"/>
  <c r="F203" i="9" a="1"/>
  <c r="F203" i="9"/>
  <c r="G203" i="9" a="1"/>
  <c r="G203" i="9"/>
  <c r="H203" i="9" a="1"/>
  <c r="H203" i="9"/>
  <c r="I203" i="9" a="1"/>
  <c r="I203" i="9"/>
  <c r="J203" i="9" a="1"/>
  <c r="J203" i="9"/>
  <c r="K203" i="9" a="1"/>
  <c r="K203" i="9"/>
  <c r="L203" i="9" a="1"/>
  <c r="L203" i="9"/>
  <c r="M203" i="9" a="1"/>
  <c r="M203" i="9"/>
  <c r="N203" i="9" a="1"/>
  <c r="N203" i="9"/>
  <c r="O203" i="9" a="1"/>
  <c r="O203" i="9"/>
  <c r="P203" i="9" a="1"/>
  <c r="P203" i="9"/>
  <c r="Q203" i="9" a="1"/>
  <c r="Q203" i="9"/>
  <c r="R203" i="9" a="1"/>
  <c r="R203" i="9"/>
  <c r="S203" i="9" a="1"/>
  <c r="S203" i="9"/>
  <c r="T203" i="9" a="1"/>
  <c r="T203" i="9"/>
  <c r="U203" i="9" a="1"/>
  <c r="U203" i="9"/>
  <c r="V203" i="9" a="1"/>
  <c r="V203" i="9"/>
  <c r="W203" i="9" a="1"/>
  <c r="W203" i="9"/>
  <c r="X203" i="9" a="1"/>
  <c r="X203" i="9"/>
  <c r="Y203" i="9" a="1"/>
  <c r="Y203" i="9"/>
  <c r="Z203" i="9" a="1"/>
  <c r="Z203" i="9"/>
  <c r="B204" i="9" a="1"/>
  <c r="B204" i="9"/>
  <c r="C204" i="9" a="1"/>
  <c r="C204" i="9"/>
  <c r="D204" i="9" a="1"/>
  <c r="D204" i="9"/>
  <c r="E204" i="9" a="1"/>
  <c r="E204" i="9"/>
  <c r="F204" i="9" a="1"/>
  <c r="F204" i="9"/>
  <c r="G204" i="9" a="1"/>
  <c r="G204" i="9"/>
  <c r="H204" i="9" a="1"/>
  <c r="H204" i="9"/>
  <c r="I204" i="9" a="1"/>
  <c r="I204" i="9"/>
  <c r="J204" i="9" a="1"/>
  <c r="J204" i="9"/>
  <c r="K204" i="9" a="1"/>
  <c r="K204" i="9"/>
  <c r="L204" i="9" a="1"/>
  <c r="L204" i="9"/>
  <c r="M204" i="9" a="1"/>
  <c r="M204" i="9"/>
  <c r="N204" i="9" a="1"/>
  <c r="N204" i="9"/>
  <c r="O204" i="9" a="1"/>
  <c r="O204" i="9"/>
  <c r="P204" i="9" a="1"/>
  <c r="P204" i="9"/>
  <c r="Q204" i="9" a="1"/>
  <c r="Q204" i="9"/>
  <c r="R204" i="9" a="1"/>
  <c r="R204" i="9"/>
  <c r="S204" i="9" a="1"/>
  <c r="S204" i="9"/>
  <c r="T204" i="9" a="1"/>
  <c r="T204" i="9"/>
  <c r="U204" i="9" a="1"/>
  <c r="U204" i="9"/>
  <c r="V204" i="9" a="1"/>
  <c r="V204" i="9"/>
  <c r="W204" i="9" a="1"/>
  <c r="W204" i="9"/>
  <c r="X204" i="9" a="1"/>
  <c r="X204" i="9"/>
  <c r="Y204" i="9" a="1"/>
  <c r="Y204" i="9"/>
  <c r="Z204" i="9" a="1"/>
  <c r="Z204" i="9"/>
  <c r="B205" i="9" a="1"/>
  <c r="B205" i="9"/>
  <c r="C205" i="9" a="1"/>
  <c r="C205" i="9"/>
  <c r="D205" i="9" a="1"/>
  <c r="D205" i="9"/>
  <c r="E205" i="9" a="1"/>
  <c r="E205" i="9"/>
  <c r="F205" i="9" a="1"/>
  <c r="F205" i="9"/>
  <c r="G205" i="9" a="1"/>
  <c r="G205" i="9"/>
  <c r="H205" i="9" a="1"/>
  <c r="H205" i="9"/>
  <c r="I205" i="9" a="1"/>
  <c r="I205" i="9"/>
  <c r="J205" i="9" a="1"/>
  <c r="J205" i="9"/>
  <c r="K205" i="9" a="1"/>
  <c r="K205" i="9"/>
  <c r="L205" i="9" a="1"/>
  <c r="L205" i="9"/>
  <c r="M205" i="9" a="1"/>
  <c r="M205" i="9"/>
  <c r="N205" i="9" a="1"/>
  <c r="N205" i="9"/>
  <c r="O205" i="9" a="1"/>
  <c r="O205" i="9"/>
  <c r="P205" i="9" a="1"/>
  <c r="P205" i="9"/>
  <c r="Q205" i="9" a="1"/>
  <c r="Q205" i="9"/>
  <c r="R205" i="9" a="1"/>
  <c r="R205" i="9"/>
  <c r="S205" i="9" a="1"/>
  <c r="S205" i="9"/>
  <c r="T205" i="9" a="1"/>
  <c r="T205" i="9"/>
  <c r="U205" i="9" a="1"/>
  <c r="U205" i="9"/>
  <c r="V205" i="9" a="1"/>
  <c r="V205" i="9"/>
  <c r="W205" i="9" a="1"/>
  <c r="W205" i="9"/>
  <c r="X205" i="9" a="1"/>
  <c r="X205" i="9"/>
  <c r="Y205" i="9" a="1"/>
  <c r="Y205" i="9"/>
  <c r="Z205" i="9" a="1"/>
  <c r="Z205" i="9"/>
  <c r="B206" i="9" a="1"/>
  <c r="B206" i="9"/>
  <c r="C206" i="9" a="1"/>
  <c r="C206" i="9"/>
  <c r="D206" i="9" a="1"/>
  <c r="D206" i="9"/>
  <c r="E206" i="9" a="1"/>
  <c r="E206" i="9"/>
  <c r="F206" i="9" a="1"/>
  <c r="F206" i="9"/>
  <c r="G206" i="9" a="1"/>
  <c r="G206" i="9"/>
  <c r="H206" i="9" a="1"/>
  <c r="H206" i="9"/>
  <c r="I206" i="9" a="1"/>
  <c r="I206" i="9"/>
  <c r="J206" i="9" a="1"/>
  <c r="J206" i="9"/>
  <c r="K206" i="9" a="1"/>
  <c r="K206" i="9"/>
  <c r="L206" i="9" a="1"/>
  <c r="L206" i="9"/>
  <c r="M206" i="9" a="1"/>
  <c r="M206" i="9"/>
  <c r="N206" i="9" a="1"/>
  <c r="N206" i="9"/>
  <c r="O206" i="9" a="1"/>
  <c r="O206" i="9"/>
  <c r="P206" i="9" a="1"/>
  <c r="P206" i="9"/>
  <c r="Q206" i="9" a="1"/>
  <c r="Q206" i="9"/>
  <c r="R206" i="9" a="1"/>
  <c r="R206" i="9"/>
  <c r="S206" i="9" a="1"/>
  <c r="S206" i="9"/>
  <c r="T206" i="9" a="1"/>
  <c r="T206" i="9"/>
  <c r="U206" i="9" a="1"/>
  <c r="U206" i="9"/>
  <c r="V206" i="9" a="1"/>
  <c r="V206" i="9"/>
  <c r="W206" i="9" a="1"/>
  <c r="W206" i="9"/>
  <c r="X206" i="9" a="1"/>
  <c r="X206" i="9"/>
  <c r="Y206" i="9" a="1"/>
  <c r="Y206" i="9"/>
  <c r="Z206" i="9" a="1"/>
  <c r="Z206" i="9"/>
  <c r="B207" i="9" a="1"/>
  <c r="B207" i="9"/>
  <c r="C207" i="9" a="1"/>
  <c r="C207" i="9"/>
  <c r="D207" i="9" a="1"/>
  <c r="D207" i="9"/>
  <c r="E207" i="9" a="1"/>
  <c r="E207" i="9"/>
  <c r="F207" i="9" a="1"/>
  <c r="F207" i="9"/>
  <c r="G207" i="9" a="1"/>
  <c r="G207" i="9"/>
  <c r="H207" i="9" a="1"/>
  <c r="H207" i="9"/>
  <c r="I207" i="9" a="1"/>
  <c r="I207" i="9"/>
  <c r="J207" i="9" a="1"/>
  <c r="J207" i="9"/>
  <c r="K207" i="9" a="1"/>
  <c r="K207" i="9"/>
  <c r="L207" i="9" a="1"/>
  <c r="L207" i="9"/>
  <c r="M207" i="9" a="1"/>
  <c r="M207" i="9"/>
  <c r="N207" i="9" a="1"/>
  <c r="N207" i="9"/>
  <c r="O207" i="9" a="1"/>
  <c r="O207" i="9"/>
  <c r="P207" i="9" a="1"/>
  <c r="P207" i="9"/>
  <c r="Q207" i="9" a="1"/>
  <c r="Q207" i="9"/>
  <c r="R207" i="9" a="1"/>
  <c r="R207" i="9"/>
  <c r="S207" i="9" a="1"/>
  <c r="S207" i="9"/>
  <c r="T207" i="9" a="1"/>
  <c r="T207" i="9"/>
  <c r="U207" i="9" a="1"/>
  <c r="U207" i="9"/>
  <c r="V207" i="9" a="1"/>
  <c r="V207" i="9"/>
  <c r="W207" i="9" a="1"/>
  <c r="W207" i="9"/>
  <c r="X207" i="9" a="1"/>
  <c r="X207" i="9"/>
  <c r="Y207" i="9" a="1"/>
  <c r="Y207" i="9"/>
  <c r="Z207" i="9" a="1"/>
  <c r="Z207" i="9"/>
  <c r="B208" i="9" a="1"/>
  <c r="B208" i="9"/>
  <c r="C208" i="9" a="1"/>
  <c r="C208" i="9"/>
  <c r="D208" i="9" a="1"/>
  <c r="D208" i="9"/>
  <c r="E208" i="9" a="1"/>
  <c r="E208" i="9"/>
  <c r="F208" i="9" a="1"/>
  <c r="F208" i="9"/>
  <c r="G208" i="9" a="1"/>
  <c r="G208" i="9"/>
  <c r="H208" i="9" a="1"/>
  <c r="H208" i="9"/>
  <c r="I208" i="9" a="1"/>
  <c r="I208" i="9"/>
  <c r="J208" i="9" a="1"/>
  <c r="J208" i="9"/>
  <c r="K208" i="9" a="1"/>
  <c r="K208" i="9"/>
  <c r="L208" i="9" a="1"/>
  <c r="L208" i="9"/>
  <c r="M208" i="9" a="1"/>
  <c r="M208" i="9"/>
  <c r="N208" i="9" a="1"/>
  <c r="N208" i="9"/>
  <c r="O208" i="9" a="1"/>
  <c r="O208" i="9"/>
  <c r="P208" i="9" a="1"/>
  <c r="P208" i="9"/>
  <c r="Q208" i="9" a="1"/>
  <c r="Q208" i="9"/>
  <c r="R208" i="9" a="1"/>
  <c r="R208" i="9"/>
  <c r="S208" i="9" a="1"/>
  <c r="S208" i="9"/>
  <c r="T208" i="9" a="1"/>
  <c r="T208" i="9"/>
  <c r="U208" i="9" a="1"/>
  <c r="U208" i="9"/>
  <c r="V208" i="9" a="1"/>
  <c r="V208" i="9"/>
  <c r="W208" i="9" a="1"/>
  <c r="W208" i="9"/>
  <c r="X208" i="9" a="1"/>
  <c r="X208" i="9"/>
  <c r="Y208" i="9" a="1"/>
  <c r="Y208" i="9"/>
  <c r="Z208" i="9" a="1"/>
  <c r="Z208" i="9"/>
  <c r="B209" i="9" a="1"/>
  <c r="B209" i="9"/>
  <c r="C209" i="9" a="1"/>
  <c r="C209" i="9"/>
  <c r="D209" i="9" a="1"/>
  <c r="D209" i="9"/>
  <c r="E209" i="9" a="1"/>
  <c r="E209" i="9"/>
  <c r="F209" i="9" a="1"/>
  <c r="F209" i="9"/>
  <c r="G209" i="9" a="1"/>
  <c r="G209" i="9"/>
  <c r="H209" i="9" a="1"/>
  <c r="H209" i="9"/>
  <c r="I209" i="9" a="1"/>
  <c r="I209" i="9"/>
  <c r="J209" i="9" a="1"/>
  <c r="J209" i="9"/>
  <c r="K209" i="9" a="1"/>
  <c r="K209" i="9"/>
  <c r="L209" i="9" a="1"/>
  <c r="L209" i="9"/>
  <c r="M209" i="9" a="1"/>
  <c r="M209" i="9"/>
  <c r="N209" i="9" a="1"/>
  <c r="N209" i="9"/>
  <c r="O209" i="9" a="1"/>
  <c r="O209" i="9"/>
  <c r="P209" i="9" a="1"/>
  <c r="P209" i="9"/>
  <c r="Q209" i="9" a="1"/>
  <c r="Q209" i="9"/>
  <c r="R209" i="9" a="1"/>
  <c r="R209" i="9"/>
  <c r="S209" i="9" a="1"/>
  <c r="S209" i="9"/>
  <c r="T209" i="9" a="1"/>
  <c r="T209" i="9"/>
  <c r="U209" i="9" a="1"/>
  <c r="U209" i="9"/>
  <c r="V209" i="9" a="1"/>
  <c r="V209" i="9"/>
  <c r="W209" i="9" a="1"/>
  <c r="W209" i="9"/>
  <c r="X209" i="9" a="1"/>
  <c r="X209" i="9"/>
  <c r="Y209" i="9" a="1"/>
  <c r="Y209" i="9"/>
  <c r="Z209" i="9" a="1"/>
  <c r="Z209" i="9"/>
  <c r="B210" i="9" a="1"/>
  <c r="B210" i="9"/>
  <c r="C210" i="9" a="1"/>
  <c r="C210" i="9"/>
  <c r="D210" i="9" a="1"/>
  <c r="D210" i="9"/>
  <c r="E210" i="9" a="1"/>
  <c r="E210" i="9"/>
  <c r="F210" i="9" a="1"/>
  <c r="F210" i="9"/>
  <c r="G210" i="9" a="1"/>
  <c r="G210" i="9"/>
  <c r="H210" i="9" a="1"/>
  <c r="H210" i="9"/>
  <c r="I210" i="9" a="1"/>
  <c r="I210" i="9"/>
  <c r="J210" i="9" a="1"/>
  <c r="J210" i="9"/>
  <c r="K210" i="9" a="1"/>
  <c r="K210" i="9"/>
  <c r="L210" i="9" a="1"/>
  <c r="L210" i="9"/>
  <c r="M210" i="9" a="1"/>
  <c r="M210" i="9"/>
  <c r="N210" i="9" a="1"/>
  <c r="N210" i="9"/>
  <c r="O210" i="9" a="1"/>
  <c r="O210" i="9"/>
  <c r="P210" i="9" a="1"/>
  <c r="P210" i="9"/>
  <c r="Q210" i="9" a="1"/>
  <c r="Q210" i="9"/>
  <c r="R210" i="9" a="1"/>
  <c r="R210" i="9"/>
  <c r="S210" i="9" a="1"/>
  <c r="S210" i="9"/>
  <c r="T210" i="9" a="1"/>
  <c r="T210" i="9"/>
  <c r="U210" i="9" a="1"/>
  <c r="U210" i="9"/>
  <c r="V210" i="9" a="1"/>
  <c r="V210" i="9"/>
  <c r="W210" i="9" a="1"/>
  <c r="W210" i="9"/>
  <c r="X210" i="9" a="1"/>
  <c r="X210" i="9"/>
  <c r="Y210" i="9" a="1"/>
  <c r="Y210" i="9"/>
  <c r="Z210" i="9" a="1"/>
  <c r="Z210" i="9"/>
  <c r="B211" i="9" a="1"/>
  <c r="B211" i="9"/>
  <c r="C211" i="9" a="1"/>
  <c r="C211" i="9"/>
  <c r="D211" i="9" a="1"/>
  <c r="D211" i="9"/>
  <c r="E211" i="9" a="1"/>
  <c r="E211" i="9"/>
  <c r="F211" i="9" a="1"/>
  <c r="F211" i="9"/>
  <c r="G211" i="9" a="1"/>
  <c r="G211" i="9"/>
  <c r="H211" i="9" a="1"/>
  <c r="H211" i="9"/>
  <c r="I211" i="9" a="1"/>
  <c r="I211" i="9"/>
  <c r="J211" i="9" a="1"/>
  <c r="J211" i="9"/>
  <c r="K211" i="9" a="1"/>
  <c r="K211" i="9"/>
  <c r="L211" i="9" a="1"/>
  <c r="L211" i="9"/>
  <c r="M211" i="9" a="1"/>
  <c r="M211" i="9"/>
  <c r="N211" i="9" a="1"/>
  <c r="N211" i="9"/>
  <c r="O211" i="9" a="1"/>
  <c r="O211" i="9"/>
  <c r="P211" i="9" a="1"/>
  <c r="P211" i="9"/>
  <c r="Q211" i="9" a="1"/>
  <c r="Q211" i="9"/>
  <c r="R211" i="9" a="1"/>
  <c r="R211" i="9"/>
  <c r="S211" i="9" a="1"/>
  <c r="S211" i="9"/>
  <c r="T211" i="9" a="1"/>
  <c r="T211" i="9"/>
  <c r="U211" i="9" a="1"/>
  <c r="U211" i="9"/>
  <c r="V211" i="9" a="1"/>
  <c r="V211" i="9"/>
  <c r="W211" i="9" a="1"/>
  <c r="W211" i="9"/>
  <c r="X211" i="9" a="1"/>
  <c r="X211" i="9"/>
  <c r="Y211" i="9" a="1"/>
  <c r="Y211" i="9"/>
  <c r="Z211" i="9" a="1"/>
  <c r="Z211" i="9"/>
  <c r="B212" i="9" a="1"/>
  <c r="B212" i="9"/>
  <c r="C212" i="9" a="1"/>
  <c r="C212" i="9"/>
  <c r="D212" i="9" a="1"/>
  <c r="D212" i="9"/>
  <c r="E212" i="9" a="1"/>
  <c r="E212" i="9"/>
  <c r="F212" i="9" a="1"/>
  <c r="F212" i="9"/>
  <c r="G212" i="9" a="1"/>
  <c r="G212" i="9"/>
  <c r="H212" i="9" a="1"/>
  <c r="H212" i="9"/>
  <c r="I212" i="9" a="1"/>
  <c r="I212" i="9"/>
  <c r="J212" i="9" a="1"/>
  <c r="J212" i="9"/>
  <c r="K212" i="9" a="1"/>
  <c r="K212" i="9"/>
  <c r="L212" i="9" a="1"/>
  <c r="L212" i="9"/>
  <c r="M212" i="9" a="1"/>
  <c r="M212" i="9"/>
  <c r="N212" i="9" a="1"/>
  <c r="N212" i="9"/>
  <c r="O212" i="9" a="1"/>
  <c r="O212" i="9"/>
  <c r="P212" i="9" a="1"/>
  <c r="P212" i="9"/>
  <c r="Q212" i="9" a="1"/>
  <c r="Q212" i="9"/>
  <c r="R212" i="9" a="1"/>
  <c r="R212" i="9"/>
  <c r="S212" i="9" a="1"/>
  <c r="S212" i="9"/>
  <c r="T212" i="9" a="1"/>
  <c r="T212" i="9"/>
  <c r="U212" i="9" a="1"/>
  <c r="U212" i="9"/>
  <c r="V212" i="9" a="1"/>
  <c r="V212" i="9"/>
  <c r="W212" i="9" a="1"/>
  <c r="W212" i="9"/>
  <c r="X212" i="9" a="1"/>
  <c r="X212" i="9"/>
  <c r="Y212" i="9" a="1"/>
  <c r="Y212" i="9"/>
  <c r="Z212" i="9" a="1"/>
  <c r="Z212" i="9"/>
  <c r="B213" i="9" a="1"/>
  <c r="B213" i="9"/>
  <c r="C213" i="9" a="1"/>
  <c r="C213" i="9"/>
  <c r="D213" i="9" a="1"/>
  <c r="D213" i="9"/>
  <c r="E213" i="9" a="1"/>
  <c r="E213" i="9"/>
  <c r="F213" i="9" a="1"/>
  <c r="F213" i="9"/>
  <c r="G213" i="9" a="1"/>
  <c r="G213" i="9"/>
  <c r="H213" i="9" a="1"/>
  <c r="H213" i="9"/>
  <c r="I213" i="9" a="1"/>
  <c r="I213" i="9"/>
  <c r="J213" i="9" a="1"/>
  <c r="J213" i="9"/>
  <c r="K213" i="9" a="1"/>
  <c r="K213" i="9"/>
  <c r="L213" i="9" a="1"/>
  <c r="L213" i="9"/>
  <c r="M213" i="9" a="1"/>
  <c r="M213" i="9"/>
  <c r="N213" i="9" a="1"/>
  <c r="N213" i="9"/>
  <c r="O213" i="9" a="1"/>
  <c r="O213" i="9"/>
  <c r="P213" i="9" a="1"/>
  <c r="P213" i="9"/>
  <c r="Q213" i="9" a="1"/>
  <c r="Q213" i="9"/>
  <c r="R213" i="9" a="1"/>
  <c r="R213" i="9"/>
  <c r="S213" i="9" a="1"/>
  <c r="S213" i="9"/>
  <c r="T213" i="9" a="1"/>
  <c r="T213" i="9"/>
  <c r="U213" i="9" a="1"/>
  <c r="U213" i="9"/>
  <c r="V213" i="9" a="1"/>
  <c r="V213" i="9"/>
  <c r="W213" i="9" a="1"/>
  <c r="W213" i="9"/>
  <c r="X213" i="9" a="1"/>
  <c r="X213" i="9"/>
  <c r="Y213" i="9" a="1"/>
  <c r="Y213" i="9"/>
  <c r="Z213" i="9" a="1"/>
  <c r="Z213" i="9"/>
  <c r="B214" i="9" a="1"/>
  <c r="B214" i="9"/>
  <c r="C214" i="9" a="1"/>
  <c r="C214" i="9"/>
  <c r="D214" i="9" a="1"/>
  <c r="D214" i="9"/>
  <c r="E214" i="9" a="1"/>
  <c r="E214" i="9"/>
  <c r="F214" i="9" a="1"/>
  <c r="F214" i="9"/>
  <c r="G214" i="9" a="1"/>
  <c r="G214" i="9"/>
  <c r="H214" i="9" a="1"/>
  <c r="H214" i="9"/>
  <c r="I214" i="9" a="1"/>
  <c r="I214" i="9"/>
  <c r="J214" i="9" a="1"/>
  <c r="J214" i="9"/>
  <c r="K214" i="9" a="1"/>
  <c r="K214" i="9"/>
  <c r="L214" i="9" a="1"/>
  <c r="L214" i="9"/>
  <c r="M214" i="9" a="1"/>
  <c r="M214" i="9"/>
  <c r="N214" i="9" a="1"/>
  <c r="N214" i="9"/>
  <c r="O214" i="9" a="1"/>
  <c r="O214" i="9"/>
  <c r="P214" i="9" a="1"/>
  <c r="P214" i="9"/>
  <c r="Q214" i="9" a="1"/>
  <c r="Q214" i="9"/>
  <c r="R214" i="9" a="1"/>
  <c r="R214" i="9"/>
  <c r="S214" i="9" a="1"/>
  <c r="S214" i="9"/>
  <c r="T214" i="9" a="1"/>
  <c r="T214" i="9"/>
  <c r="U214" i="9" a="1"/>
  <c r="U214" i="9"/>
  <c r="V214" i="9" a="1"/>
  <c r="V214" i="9"/>
  <c r="W214" i="9" a="1"/>
  <c r="W214" i="9"/>
  <c r="X214" i="9" a="1"/>
  <c r="X214" i="9"/>
  <c r="Y214" i="9" a="1"/>
  <c r="Y214" i="9"/>
  <c r="Z214" i="9" a="1"/>
  <c r="Z214" i="9"/>
  <c r="B215" i="9" a="1"/>
  <c r="B215" i="9"/>
  <c r="C215" i="9" a="1"/>
  <c r="C215" i="9"/>
  <c r="D215" i="9" a="1"/>
  <c r="D215" i="9"/>
  <c r="E215" i="9" a="1"/>
  <c r="E215" i="9"/>
  <c r="F215" i="9" a="1"/>
  <c r="F215" i="9"/>
  <c r="G215" i="9" a="1"/>
  <c r="G215" i="9"/>
  <c r="H215" i="9" a="1"/>
  <c r="H215" i="9"/>
  <c r="I215" i="9" a="1"/>
  <c r="I215" i="9"/>
  <c r="J215" i="9" a="1"/>
  <c r="J215" i="9"/>
  <c r="K215" i="9" a="1"/>
  <c r="K215" i="9"/>
  <c r="L215" i="9" a="1"/>
  <c r="L215" i="9"/>
  <c r="M215" i="9" a="1"/>
  <c r="M215" i="9"/>
  <c r="N215" i="9" a="1"/>
  <c r="N215" i="9"/>
  <c r="O215" i="9" a="1"/>
  <c r="O215" i="9"/>
  <c r="P215" i="9" a="1"/>
  <c r="P215" i="9"/>
  <c r="Q215" i="9" a="1"/>
  <c r="Q215" i="9"/>
  <c r="R215" i="9" a="1"/>
  <c r="R215" i="9"/>
  <c r="S215" i="9" a="1"/>
  <c r="S215" i="9"/>
  <c r="T215" i="9" a="1"/>
  <c r="T215" i="9"/>
  <c r="U215" i="9" a="1"/>
  <c r="U215" i="9"/>
  <c r="V215" i="9" a="1"/>
  <c r="V215" i="9"/>
  <c r="W215" i="9" a="1"/>
  <c r="W215" i="9"/>
  <c r="X215" i="9" a="1"/>
  <c r="X215" i="9"/>
  <c r="Y215" i="9" a="1"/>
  <c r="Y215" i="9"/>
  <c r="Z215" i="9" a="1"/>
  <c r="Z215" i="9"/>
  <c r="B216" i="9" a="1"/>
  <c r="B216" i="9"/>
  <c r="C216" i="9" a="1"/>
  <c r="C216" i="9"/>
  <c r="D216" i="9" a="1"/>
  <c r="D216" i="9"/>
  <c r="E216" i="9" a="1"/>
  <c r="E216" i="9"/>
  <c r="F216" i="9" a="1"/>
  <c r="F216" i="9"/>
  <c r="G216" i="9" a="1"/>
  <c r="G216" i="9"/>
  <c r="H216" i="9" a="1"/>
  <c r="H216" i="9"/>
  <c r="I216" i="9" a="1"/>
  <c r="I216" i="9"/>
  <c r="J216" i="9" a="1"/>
  <c r="J216" i="9"/>
  <c r="K216" i="9" a="1"/>
  <c r="K216" i="9"/>
  <c r="L216" i="9" a="1"/>
  <c r="L216" i="9"/>
  <c r="M216" i="9" a="1"/>
  <c r="M216" i="9"/>
  <c r="N216" i="9" a="1"/>
  <c r="N216" i="9"/>
  <c r="O216" i="9" a="1"/>
  <c r="O216" i="9"/>
  <c r="P216" i="9" a="1"/>
  <c r="P216" i="9"/>
  <c r="Q216" i="9" a="1"/>
  <c r="Q216" i="9"/>
  <c r="R216" i="9" a="1"/>
  <c r="R216" i="9"/>
  <c r="S216" i="9" a="1"/>
  <c r="S216" i="9"/>
  <c r="T216" i="9" a="1"/>
  <c r="T216" i="9"/>
  <c r="U216" i="9" a="1"/>
  <c r="U216" i="9"/>
  <c r="V216" i="9" a="1"/>
  <c r="V216" i="9"/>
  <c r="W216" i="9" a="1"/>
  <c r="W216" i="9"/>
  <c r="X216" i="9" a="1"/>
  <c r="X216" i="9"/>
  <c r="Y216" i="9" a="1"/>
  <c r="Y216" i="9"/>
  <c r="Z216" i="9" a="1"/>
  <c r="Z216" i="9"/>
  <c r="B217" i="9" a="1"/>
  <c r="B217" i="9"/>
  <c r="C217" i="9" a="1"/>
  <c r="C217" i="9"/>
  <c r="D217" i="9" a="1"/>
  <c r="D217" i="9"/>
  <c r="E217" i="9" a="1"/>
  <c r="E217" i="9"/>
  <c r="F217" i="9" a="1"/>
  <c r="F217" i="9"/>
  <c r="G217" i="9" a="1"/>
  <c r="G217" i="9"/>
  <c r="H217" i="9" a="1"/>
  <c r="H217" i="9"/>
  <c r="I217" i="9" a="1"/>
  <c r="I217" i="9"/>
  <c r="J217" i="9" a="1"/>
  <c r="J217" i="9"/>
  <c r="K217" i="9" a="1"/>
  <c r="K217" i="9"/>
  <c r="L217" i="9" a="1"/>
  <c r="L217" i="9"/>
  <c r="M217" i="9" a="1"/>
  <c r="M217" i="9"/>
  <c r="N217" i="9" a="1"/>
  <c r="N217" i="9"/>
  <c r="O217" i="9" a="1"/>
  <c r="O217" i="9"/>
  <c r="P217" i="9" a="1"/>
  <c r="P217" i="9"/>
  <c r="Q217" i="9" a="1"/>
  <c r="Q217" i="9"/>
  <c r="R217" i="9" a="1"/>
  <c r="R217" i="9"/>
  <c r="S217" i="9" a="1"/>
  <c r="S217" i="9"/>
  <c r="T217" i="9" a="1"/>
  <c r="T217" i="9"/>
  <c r="U217" i="9" a="1"/>
  <c r="U217" i="9"/>
  <c r="V217" i="9" a="1"/>
  <c r="V217" i="9"/>
  <c r="W217" i="9" a="1"/>
  <c r="W217" i="9"/>
  <c r="X217" i="9" a="1"/>
  <c r="X217" i="9"/>
  <c r="Y217" i="9" a="1"/>
  <c r="Y217" i="9"/>
  <c r="Z217" i="9" a="1"/>
  <c r="Z217" i="9"/>
  <c r="B218" i="9" a="1"/>
  <c r="B218" i="9"/>
  <c r="C218" i="9" a="1"/>
  <c r="C218" i="9"/>
  <c r="D218" i="9" a="1"/>
  <c r="D218" i="9"/>
  <c r="E218" i="9" a="1"/>
  <c r="E218" i="9"/>
  <c r="F218" i="9" a="1"/>
  <c r="F218" i="9"/>
  <c r="G218" i="9" a="1"/>
  <c r="G218" i="9"/>
  <c r="H218" i="9" a="1"/>
  <c r="H218" i="9"/>
  <c r="I218" i="9" a="1"/>
  <c r="I218" i="9"/>
  <c r="J218" i="9" a="1"/>
  <c r="J218" i="9"/>
  <c r="K218" i="9" a="1"/>
  <c r="K218" i="9"/>
  <c r="L218" i="9" a="1"/>
  <c r="L218" i="9"/>
  <c r="M218" i="9" a="1"/>
  <c r="M218" i="9"/>
  <c r="N218" i="9" a="1"/>
  <c r="N218" i="9"/>
  <c r="O218" i="9" a="1"/>
  <c r="O218" i="9"/>
  <c r="P218" i="9" a="1"/>
  <c r="P218" i="9"/>
  <c r="Q218" i="9" a="1"/>
  <c r="Q218" i="9"/>
  <c r="R218" i="9" a="1"/>
  <c r="R218" i="9"/>
  <c r="S218" i="9" a="1"/>
  <c r="S218" i="9"/>
  <c r="T218" i="9" a="1"/>
  <c r="T218" i="9"/>
  <c r="U218" i="9" a="1"/>
  <c r="U218" i="9"/>
  <c r="V218" i="9" a="1"/>
  <c r="V218" i="9"/>
  <c r="W218" i="9" a="1"/>
  <c r="W218" i="9"/>
  <c r="X218" i="9" a="1"/>
  <c r="X218" i="9"/>
  <c r="Y218" i="9" a="1"/>
  <c r="Y218" i="9"/>
  <c r="Z218" i="9" a="1"/>
  <c r="Z218" i="9"/>
  <c r="B219" i="9" a="1"/>
  <c r="B219" i="9"/>
  <c r="C219" i="9" a="1"/>
  <c r="C219" i="9"/>
  <c r="D219" i="9" a="1"/>
  <c r="D219" i="9"/>
  <c r="E219" i="9" a="1"/>
  <c r="E219" i="9"/>
  <c r="F219" i="9" a="1"/>
  <c r="F219" i="9"/>
  <c r="G219" i="9" a="1"/>
  <c r="G219" i="9"/>
  <c r="H219" i="9" a="1"/>
  <c r="H219" i="9"/>
  <c r="I219" i="9" a="1"/>
  <c r="I219" i="9"/>
  <c r="J219" i="9" a="1"/>
  <c r="J219" i="9"/>
  <c r="K219" i="9" a="1"/>
  <c r="K219" i="9"/>
  <c r="L219" i="9" a="1"/>
  <c r="L219" i="9"/>
  <c r="M219" i="9" a="1"/>
  <c r="M219" i="9"/>
  <c r="N219" i="9" a="1"/>
  <c r="N219" i="9"/>
  <c r="O219" i="9" a="1"/>
  <c r="O219" i="9"/>
  <c r="P219" i="9" a="1"/>
  <c r="P219" i="9"/>
  <c r="Q219" i="9" a="1"/>
  <c r="Q219" i="9"/>
  <c r="R219" i="9" a="1"/>
  <c r="R219" i="9"/>
  <c r="S219" i="9" a="1"/>
  <c r="S219" i="9"/>
  <c r="T219" i="9" a="1"/>
  <c r="T219" i="9"/>
  <c r="U219" i="9" a="1"/>
  <c r="U219" i="9"/>
  <c r="V219" i="9" a="1"/>
  <c r="V219" i="9"/>
  <c r="W219" i="9" a="1"/>
  <c r="W219" i="9"/>
  <c r="X219" i="9" a="1"/>
  <c r="X219" i="9"/>
  <c r="Y219" i="9" a="1"/>
  <c r="Y219" i="9"/>
  <c r="Z219" i="9" a="1"/>
  <c r="Z219" i="9"/>
  <c r="B220" i="9" a="1"/>
  <c r="B220" i="9"/>
  <c r="C220" i="9" a="1"/>
  <c r="C220" i="9"/>
  <c r="D220" i="9" a="1"/>
  <c r="D220" i="9"/>
  <c r="E220" i="9" a="1"/>
  <c r="E220" i="9"/>
  <c r="F220" i="9" a="1"/>
  <c r="F220" i="9"/>
  <c r="G220" i="9" a="1"/>
  <c r="G220" i="9"/>
  <c r="H220" i="9" a="1"/>
  <c r="H220" i="9"/>
  <c r="I220" i="9" a="1"/>
  <c r="I220" i="9"/>
  <c r="J220" i="9" a="1"/>
  <c r="J220" i="9"/>
  <c r="K220" i="9" a="1"/>
  <c r="K220" i="9"/>
  <c r="L220" i="9" a="1"/>
  <c r="L220" i="9"/>
  <c r="M220" i="9" a="1"/>
  <c r="M220" i="9"/>
  <c r="N220" i="9" a="1"/>
  <c r="N220" i="9"/>
  <c r="O220" i="9" a="1"/>
  <c r="O220" i="9"/>
  <c r="P220" i="9" a="1"/>
  <c r="P220" i="9"/>
  <c r="Q220" i="9" a="1"/>
  <c r="Q220" i="9"/>
  <c r="R220" i="9" a="1"/>
  <c r="R220" i="9"/>
  <c r="S220" i="9" a="1"/>
  <c r="S220" i="9"/>
  <c r="T220" i="9" a="1"/>
  <c r="T220" i="9"/>
  <c r="U220" i="9" a="1"/>
  <c r="U220" i="9"/>
  <c r="V220" i="9" a="1"/>
  <c r="V220" i="9"/>
  <c r="W220" i="9" a="1"/>
  <c r="W220" i="9"/>
  <c r="X220" i="9" a="1"/>
  <c r="X220" i="9"/>
  <c r="Y220" i="9" a="1"/>
  <c r="Y220" i="9"/>
  <c r="Z220" i="9" a="1"/>
  <c r="Z220" i="9"/>
  <c r="B221" i="9" a="1"/>
  <c r="B221" i="9"/>
  <c r="C221" i="9" a="1"/>
  <c r="C221" i="9"/>
  <c r="D221" i="9" a="1"/>
  <c r="D221" i="9"/>
  <c r="E221" i="9" a="1"/>
  <c r="E221" i="9"/>
  <c r="F221" i="9" a="1"/>
  <c r="F221" i="9"/>
  <c r="G221" i="9" a="1"/>
  <c r="G221" i="9"/>
  <c r="H221" i="9" a="1"/>
  <c r="H221" i="9"/>
  <c r="I221" i="9" a="1"/>
  <c r="I221" i="9"/>
  <c r="J221" i="9" a="1"/>
  <c r="J221" i="9"/>
  <c r="K221" i="9" a="1"/>
  <c r="K221" i="9"/>
  <c r="L221" i="9" a="1"/>
  <c r="L221" i="9"/>
  <c r="M221" i="9" a="1"/>
  <c r="M221" i="9"/>
  <c r="N221" i="9" a="1"/>
  <c r="N221" i="9"/>
  <c r="O221" i="9" a="1"/>
  <c r="O221" i="9"/>
  <c r="P221" i="9" a="1"/>
  <c r="P221" i="9"/>
  <c r="Q221" i="9" a="1"/>
  <c r="Q221" i="9"/>
  <c r="R221" i="9" a="1"/>
  <c r="R221" i="9"/>
  <c r="S221" i="9" a="1"/>
  <c r="S221" i="9"/>
  <c r="T221" i="9" a="1"/>
  <c r="T221" i="9"/>
  <c r="U221" i="9" a="1"/>
  <c r="U221" i="9"/>
  <c r="V221" i="9" a="1"/>
  <c r="V221" i="9"/>
  <c r="W221" i="9" a="1"/>
  <c r="W221" i="9"/>
  <c r="X221" i="9" a="1"/>
  <c r="X221" i="9"/>
  <c r="Y221" i="9" a="1"/>
  <c r="Y221" i="9"/>
  <c r="Z221" i="9" a="1"/>
  <c r="Z221" i="9"/>
  <c r="B222" i="9" a="1"/>
  <c r="B222" i="9"/>
  <c r="C222" i="9" a="1"/>
  <c r="C222" i="9"/>
  <c r="D222" i="9" a="1"/>
  <c r="D222" i="9"/>
  <c r="E222" i="9" a="1"/>
  <c r="E222" i="9"/>
  <c r="F222" i="9" a="1"/>
  <c r="F222" i="9"/>
  <c r="G222" i="9" a="1"/>
  <c r="G222" i="9"/>
  <c r="H222" i="9" a="1"/>
  <c r="H222" i="9"/>
  <c r="I222" i="9" a="1"/>
  <c r="I222" i="9"/>
  <c r="J222" i="9" a="1"/>
  <c r="J222" i="9"/>
  <c r="K222" i="9" a="1"/>
  <c r="K222" i="9"/>
  <c r="L222" i="9" a="1"/>
  <c r="L222" i="9"/>
  <c r="M222" i="9" a="1"/>
  <c r="M222" i="9"/>
  <c r="N222" i="9" a="1"/>
  <c r="N222" i="9"/>
  <c r="O222" i="9" a="1"/>
  <c r="O222" i="9"/>
  <c r="P222" i="9" a="1"/>
  <c r="P222" i="9"/>
  <c r="Q222" i="9" a="1"/>
  <c r="Q222" i="9"/>
  <c r="R222" i="9" a="1"/>
  <c r="R222" i="9"/>
  <c r="S222" i="9" a="1"/>
  <c r="S222" i="9"/>
  <c r="T222" i="9" a="1"/>
  <c r="T222" i="9"/>
  <c r="U222" i="9" a="1"/>
  <c r="U222" i="9"/>
  <c r="V222" i="9" a="1"/>
  <c r="V222" i="9"/>
  <c r="W222" i="9" a="1"/>
  <c r="W222" i="9"/>
  <c r="X222" i="9" a="1"/>
  <c r="X222" i="9"/>
  <c r="Y222" i="9" a="1"/>
  <c r="Y222" i="9"/>
  <c r="Z222" i="9" a="1"/>
  <c r="Z222" i="9"/>
  <c r="B223" i="9" a="1"/>
  <c r="B223" i="9"/>
  <c r="C223" i="9" a="1"/>
  <c r="C223" i="9"/>
  <c r="D223" i="9" a="1"/>
  <c r="D223" i="9"/>
  <c r="E223" i="9" a="1"/>
  <c r="E223" i="9"/>
  <c r="F223" i="9" a="1"/>
  <c r="F223" i="9"/>
  <c r="G223" i="9" a="1"/>
  <c r="G223" i="9"/>
  <c r="H223" i="9" a="1"/>
  <c r="H223" i="9"/>
  <c r="I223" i="9" a="1"/>
  <c r="I223" i="9"/>
  <c r="J223" i="9" a="1"/>
  <c r="J223" i="9"/>
  <c r="K223" i="9" a="1"/>
  <c r="K223" i="9"/>
  <c r="L223" i="9" a="1"/>
  <c r="L223" i="9"/>
  <c r="M223" i="9" a="1"/>
  <c r="M223" i="9"/>
  <c r="N223" i="9" a="1"/>
  <c r="N223" i="9"/>
  <c r="O223" i="9" a="1"/>
  <c r="O223" i="9"/>
  <c r="P223" i="9" a="1"/>
  <c r="P223" i="9"/>
  <c r="Q223" i="9" a="1"/>
  <c r="Q223" i="9"/>
  <c r="R223" i="9" a="1"/>
  <c r="R223" i="9"/>
  <c r="S223" i="9" a="1"/>
  <c r="S223" i="9"/>
  <c r="T223" i="9" a="1"/>
  <c r="T223" i="9"/>
  <c r="U223" i="9" a="1"/>
  <c r="U223" i="9"/>
  <c r="V223" i="9" a="1"/>
  <c r="V223" i="9"/>
  <c r="W223" i="9" a="1"/>
  <c r="W223" i="9"/>
  <c r="X223" i="9" a="1"/>
  <c r="X223" i="9"/>
  <c r="Y223" i="9" a="1"/>
  <c r="Y223" i="9"/>
  <c r="Z223" i="9" a="1"/>
  <c r="Z223" i="9"/>
  <c r="B224" i="9" a="1"/>
  <c r="B224" i="9"/>
  <c r="C224" i="9" a="1"/>
  <c r="C224" i="9"/>
  <c r="D224" i="9" a="1"/>
  <c r="D224" i="9"/>
  <c r="E224" i="9" a="1"/>
  <c r="E224" i="9"/>
  <c r="F224" i="9" a="1"/>
  <c r="F224" i="9"/>
  <c r="G224" i="9" a="1"/>
  <c r="G224" i="9"/>
  <c r="H224" i="9" a="1"/>
  <c r="H224" i="9"/>
  <c r="I224" i="9" a="1"/>
  <c r="I224" i="9"/>
  <c r="J224" i="9" a="1"/>
  <c r="J224" i="9"/>
  <c r="K224" i="9" a="1"/>
  <c r="K224" i="9"/>
  <c r="L224" i="9" a="1"/>
  <c r="L224" i="9"/>
  <c r="M224" i="9" a="1"/>
  <c r="M224" i="9"/>
  <c r="N224" i="9" a="1"/>
  <c r="N224" i="9"/>
  <c r="O224" i="9" a="1"/>
  <c r="O224" i="9"/>
  <c r="P224" i="9" a="1"/>
  <c r="P224" i="9"/>
  <c r="Q224" i="9" a="1"/>
  <c r="Q224" i="9"/>
  <c r="R224" i="9" a="1"/>
  <c r="R224" i="9"/>
  <c r="S224" i="9" a="1"/>
  <c r="S224" i="9"/>
  <c r="T224" i="9" a="1"/>
  <c r="T224" i="9"/>
  <c r="U224" i="9" a="1"/>
  <c r="U224" i="9"/>
  <c r="V224" i="9" a="1"/>
  <c r="V224" i="9"/>
  <c r="W224" i="9" a="1"/>
  <c r="W224" i="9"/>
  <c r="X224" i="9" a="1"/>
  <c r="X224" i="9"/>
  <c r="Y224" i="9" a="1"/>
  <c r="Y224" i="9"/>
  <c r="Z224" i="9" a="1"/>
  <c r="Z224" i="9"/>
  <c r="B225" i="9" a="1"/>
  <c r="B225" i="9"/>
  <c r="C225" i="9" a="1"/>
  <c r="C225" i="9"/>
  <c r="D225" i="9" a="1"/>
  <c r="D225" i="9"/>
  <c r="E225" i="9" a="1"/>
  <c r="E225" i="9"/>
  <c r="F225" i="9" a="1"/>
  <c r="F225" i="9"/>
  <c r="G225" i="9" a="1"/>
  <c r="G225" i="9"/>
  <c r="H225" i="9" a="1"/>
  <c r="H225" i="9"/>
  <c r="I225" i="9" a="1"/>
  <c r="I225" i="9"/>
  <c r="J225" i="9" a="1"/>
  <c r="J225" i="9"/>
  <c r="K225" i="9" a="1"/>
  <c r="K225" i="9"/>
  <c r="L225" i="9" a="1"/>
  <c r="L225" i="9"/>
  <c r="M225" i="9" a="1"/>
  <c r="M225" i="9"/>
  <c r="N225" i="9" a="1"/>
  <c r="N225" i="9"/>
  <c r="O225" i="9" a="1"/>
  <c r="O225" i="9"/>
  <c r="P225" i="9" a="1"/>
  <c r="P225" i="9"/>
  <c r="Q225" i="9" a="1"/>
  <c r="Q225" i="9"/>
  <c r="R225" i="9" a="1"/>
  <c r="R225" i="9"/>
  <c r="S225" i="9" a="1"/>
  <c r="S225" i="9"/>
  <c r="T225" i="9" a="1"/>
  <c r="T225" i="9"/>
  <c r="U225" i="9" a="1"/>
  <c r="U225" i="9"/>
  <c r="V225" i="9" a="1"/>
  <c r="V225" i="9"/>
  <c r="W225" i="9" a="1"/>
  <c r="W225" i="9"/>
  <c r="X225" i="9" a="1"/>
  <c r="X225" i="9"/>
  <c r="Y225" i="9" a="1"/>
  <c r="Y225" i="9"/>
  <c r="Z225" i="9" a="1"/>
  <c r="Z225" i="9"/>
  <c r="B226" i="9" a="1"/>
  <c r="B226" i="9"/>
  <c r="C226" i="9" a="1"/>
  <c r="C226" i="9"/>
  <c r="D226" i="9" a="1"/>
  <c r="D226" i="9"/>
  <c r="E226" i="9" a="1"/>
  <c r="E226" i="9"/>
  <c r="F226" i="9" a="1"/>
  <c r="F226" i="9"/>
  <c r="G226" i="9" a="1"/>
  <c r="G226" i="9"/>
  <c r="H226" i="9" a="1"/>
  <c r="H226" i="9"/>
  <c r="I226" i="9" a="1"/>
  <c r="I226" i="9"/>
  <c r="J226" i="9" a="1"/>
  <c r="J226" i="9"/>
  <c r="K226" i="9" a="1"/>
  <c r="K226" i="9"/>
  <c r="L226" i="9" a="1"/>
  <c r="L226" i="9"/>
  <c r="M226" i="9" a="1"/>
  <c r="M226" i="9"/>
  <c r="N226" i="9" a="1"/>
  <c r="N226" i="9"/>
  <c r="O226" i="9" a="1"/>
  <c r="O226" i="9"/>
  <c r="P226" i="9" a="1"/>
  <c r="P226" i="9"/>
  <c r="Q226" i="9" a="1"/>
  <c r="Q226" i="9"/>
  <c r="R226" i="9" a="1"/>
  <c r="R226" i="9"/>
  <c r="S226" i="9" a="1"/>
  <c r="S226" i="9"/>
  <c r="T226" i="9" a="1"/>
  <c r="T226" i="9"/>
  <c r="U226" i="9" a="1"/>
  <c r="U226" i="9"/>
  <c r="V226" i="9" a="1"/>
  <c r="V226" i="9"/>
  <c r="W226" i="9" a="1"/>
  <c r="W226" i="9"/>
  <c r="X226" i="9" a="1"/>
  <c r="X226" i="9"/>
  <c r="Y226" i="9" a="1"/>
  <c r="Y226" i="9"/>
  <c r="Z226" i="9" a="1"/>
  <c r="Z226" i="9"/>
  <c r="B227" i="9" a="1"/>
  <c r="B227" i="9"/>
  <c r="C227" i="9" a="1"/>
  <c r="C227" i="9"/>
  <c r="D227" i="9" a="1"/>
  <c r="D227" i="9"/>
  <c r="E227" i="9" a="1"/>
  <c r="E227" i="9"/>
  <c r="F227" i="9" a="1"/>
  <c r="F227" i="9"/>
  <c r="G227" i="9" a="1"/>
  <c r="G227" i="9"/>
  <c r="H227" i="9" a="1"/>
  <c r="H227" i="9"/>
  <c r="I227" i="9" a="1"/>
  <c r="I227" i="9"/>
  <c r="J227" i="9" a="1"/>
  <c r="J227" i="9"/>
  <c r="K227" i="9" a="1"/>
  <c r="K227" i="9"/>
  <c r="L227" i="9" a="1"/>
  <c r="L227" i="9"/>
  <c r="M227" i="9" a="1"/>
  <c r="M227" i="9"/>
  <c r="N227" i="9" a="1"/>
  <c r="N227" i="9"/>
  <c r="O227" i="9" a="1"/>
  <c r="O227" i="9"/>
  <c r="P227" i="9" a="1"/>
  <c r="P227" i="9"/>
  <c r="Q227" i="9" a="1"/>
  <c r="Q227" i="9"/>
  <c r="R227" i="9" a="1"/>
  <c r="R227" i="9"/>
  <c r="S227" i="9" a="1"/>
  <c r="S227" i="9"/>
  <c r="T227" i="9" a="1"/>
  <c r="T227" i="9"/>
  <c r="U227" i="9" a="1"/>
  <c r="U227" i="9"/>
  <c r="V227" i="9" a="1"/>
  <c r="V227" i="9"/>
  <c r="W227" i="9" a="1"/>
  <c r="W227" i="9"/>
  <c r="X227" i="9" a="1"/>
  <c r="X227" i="9"/>
  <c r="Y227" i="9" a="1"/>
  <c r="Y227" i="9"/>
  <c r="Z227" i="9" a="1"/>
  <c r="Z227" i="9"/>
  <c r="B228" i="9" a="1"/>
  <c r="B228" i="9"/>
  <c r="C228" i="9" a="1"/>
  <c r="C228" i="9"/>
  <c r="D228" i="9" a="1"/>
  <c r="D228" i="9"/>
  <c r="E228" i="9" a="1"/>
  <c r="E228" i="9"/>
  <c r="F228" i="9" a="1"/>
  <c r="F228" i="9"/>
  <c r="G228" i="9" a="1"/>
  <c r="G228" i="9"/>
  <c r="H228" i="9" a="1"/>
  <c r="H228" i="9"/>
  <c r="I228" i="9" a="1"/>
  <c r="I228" i="9"/>
  <c r="J228" i="9" a="1"/>
  <c r="J228" i="9"/>
  <c r="K228" i="9" a="1"/>
  <c r="K228" i="9"/>
  <c r="L228" i="9" a="1"/>
  <c r="L228" i="9"/>
  <c r="M228" i="9" a="1"/>
  <c r="M228" i="9"/>
  <c r="N228" i="9" a="1"/>
  <c r="N228" i="9"/>
  <c r="O228" i="9" a="1"/>
  <c r="O228" i="9"/>
  <c r="P228" i="9" a="1"/>
  <c r="P228" i="9"/>
  <c r="Q228" i="9" a="1"/>
  <c r="Q228" i="9"/>
  <c r="R228" i="9" a="1"/>
  <c r="R228" i="9"/>
  <c r="S228" i="9" a="1"/>
  <c r="S228" i="9"/>
  <c r="T228" i="9" a="1"/>
  <c r="T228" i="9"/>
  <c r="U228" i="9" a="1"/>
  <c r="U228" i="9"/>
  <c r="V228" i="9" a="1"/>
  <c r="V228" i="9"/>
  <c r="W228" i="9" a="1"/>
  <c r="W228" i="9"/>
  <c r="X228" i="9" a="1"/>
  <c r="X228" i="9"/>
  <c r="Y228" i="9" a="1"/>
  <c r="Y228" i="9"/>
  <c r="Z228" i="9" a="1"/>
  <c r="Z228" i="9"/>
  <c r="B229" i="9" a="1"/>
  <c r="B229" i="9"/>
  <c r="C229" i="9" a="1"/>
  <c r="C229" i="9"/>
  <c r="D229" i="9" a="1"/>
  <c r="D229" i="9"/>
  <c r="E229" i="9" a="1"/>
  <c r="E229" i="9"/>
  <c r="F229" i="9" a="1"/>
  <c r="F229" i="9"/>
  <c r="G229" i="9" a="1"/>
  <c r="G229" i="9"/>
  <c r="H229" i="9" a="1"/>
  <c r="H229" i="9"/>
  <c r="I229" i="9" a="1"/>
  <c r="I229" i="9"/>
  <c r="J229" i="9" a="1"/>
  <c r="J229" i="9"/>
  <c r="K229" i="9" a="1"/>
  <c r="K229" i="9"/>
  <c r="L229" i="9" a="1"/>
  <c r="L229" i="9"/>
  <c r="M229" i="9" a="1"/>
  <c r="M229" i="9"/>
  <c r="N229" i="9" a="1"/>
  <c r="N229" i="9"/>
  <c r="O229" i="9" a="1"/>
  <c r="O229" i="9"/>
  <c r="P229" i="9" a="1"/>
  <c r="P229" i="9"/>
  <c r="Q229" i="9" a="1"/>
  <c r="Q229" i="9"/>
  <c r="R229" i="9" a="1"/>
  <c r="R229" i="9"/>
  <c r="S229" i="9" a="1"/>
  <c r="S229" i="9"/>
  <c r="T229" i="9" a="1"/>
  <c r="T229" i="9"/>
  <c r="U229" i="9" a="1"/>
  <c r="U229" i="9"/>
  <c r="V229" i="9" a="1"/>
  <c r="V229" i="9"/>
  <c r="W229" i="9" a="1"/>
  <c r="W229" i="9"/>
  <c r="X229" i="9" a="1"/>
  <c r="X229" i="9"/>
  <c r="Y229" i="9" a="1"/>
  <c r="Y229" i="9"/>
  <c r="Z229" i="9" a="1"/>
  <c r="Z229" i="9"/>
  <c r="B230" i="9" a="1"/>
  <c r="B230" i="9"/>
  <c r="C230" i="9" a="1"/>
  <c r="C230" i="9"/>
  <c r="D230" i="9" a="1"/>
  <c r="D230" i="9"/>
  <c r="E230" i="9" a="1"/>
  <c r="E230" i="9"/>
  <c r="F230" i="9" a="1"/>
  <c r="F230" i="9"/>
  <c r="G230" i="9" a="1"/>
  <c r="G230" i="9"/>
  <c r="H230" i="9" a="1"/>
  <c r="H230" i="9"/>
  <c r="I230" i="9" a="1"/>
  <c r="I230" i="9"/>
  <c r="J230" i="9" a="1"/>
  <c r="J230" i="9"/>
  <c r="K230" i="9" a="1"/>
  <c r="K230" i="9"/>
  <c r="L230" i="9" a="1"/>
  <c r="L230" i="9"/>
  <c r="M230" i="9" a="1"/>
  <c r="M230" i="9"/>
  <c r="N230" i="9" a="1"/>
  <c r="N230" i="9"/>
  <c r="O230" i="9" a="1"/>
  <c r="O230" i="9"/>
  <c r="P230" i="9" a="1"/>
  <c r="P230" i="9"/>
  <c r="Q230" i="9" a="1"/>
  <c r="Q230" i="9"/>
  <c r="R230" i="9" a="1"/>
  <c r="R230" i="9"/>
  <c r="S230" i="9" a="1"/>
  <c r="S230" i="9"/>
  <c r="T230" i="9" a="1"/>
  <c r="T230" i="9"/>
  <c r="U230" i="9" a="1"/>
  <c r="U230" i="9"/>
  <c r="V230" i="9" a="1"/>
  <c r="V230" i="9"/>
  <c r="W230" i="9" a="1"/>
  <c r="W230" i="9"/>
  <c r="X230" i="9" a="1"/>
  <c r="X230" i="9"/>
  <c r="Y230" i="9" a="1"/>
  <c r="Y230" i="9"/>
  <c r="Z230" i="9" a="1"/>
  <c r="Z230" i="9"/>
  <c r="B231" i="9" a="1"/>
  <c r="B231" i="9"/>
  <c r="C231" i="9" a="1"/>
  <c r="C231" i="9"/>
  <c r="D231" i="9" a="1"/>
  <c r="D231" i="9"/>
  <c r="E231" i="9" a="1"/>
  <c r="E231" i="9"/>
  <c r="F231" i="9" a="1"/>
  <c r="F231" i="9"/>
  <c r="G231" i="9" a="1"/>
  <c r="G231" i="9"/>
  <c r="H231" i="9" a="1"/>
  <c r="H231" i="9"/>
  <c r="I231" i="9" a="1"/>
  <c r="I231" i="9"/>
  <c r="J231" i="9" a="1"/>
  <c r="J231" i="9"/>
  <c r="K231" i="9" a="1"/>
  <c r="K231" i="9"/>
  <c r="L231" i="9" a="1"/>
  <c r="L231" i="9"/>
  <c r="M231" i="9" a="1"/>
  <c r="M231" i="9"/>
  <c r="N231" i="9" a="1"/>
  <c r="N231" i="9"/>
  <c r="O231" i="9" a="1"/>
  <c r="O231" i="9"/>
  <c r="P231" i="9" a="1"/>
  <c r="P231" i="9"/>
  <c r="Q231" i="9" a="1"/>
  <c r="Q231" i="9"/>
  <c r="R231" i="9" a="1"/>
  <c r="R231" i="9"/>
  <c r="S231" i="9" a="1"/>
  <c r="S231" i="9"/>
  <c r="T231" i="9" a="1"/>
  <c r="T231" i="9"/>
  <c r="U231" i="9" a="1"/>
  <c r="U231" i="9"/>
  <c r="V231" i="9" a="1"/>
  <c r="V231" i="9"/>
  <c r="W231" i="9" a="1"/>
  <c r="W231" i="9"/>
  <c r="X231" i="9" a="1"/>
  <c r="X231" i="9"/>
  <c r="Y231" i="9" a="1"/>
  <c r="Y231" i="9"/>
  <c r="Z231" i="9" a="1"/>
  <c r="Z231" i="9"/>
  <c r="B232" i="9" a="1"/>
  <c r="B232" i="9"/>
  <c r="C232" i="9" a="1"/>
  <c r="C232" i="9"/>
  <c r="D232" i="9" a="1"/>
  <c r="D232" i="9"/>
  <c r="E232" i="9" a="1"/>
  <c r="E232" i="9"/>
  <c r="F232" i="9" a="1"/>
  <c r="F232" i="9"/>
  <c r="G232" i="9" a="1"/>
  <c r="G232" i="9"/>
  <c r="H232" i="9" a="1"/>
  <c r="H232" i="9"/>
  <c r="I232" i="9" a="1"/>
  <c r="I232" i="9"/>
  <c r="J232" i="9" a="1"/>
  <c r="J232" i="9"/>
  <c r="K232" i="9" a="1"/>
  <c r="K232" i="9"/>
  <c r="L232" i="9" a="1"/>
  <c r="L232" i="9"/>
  <c r="M232" i="9" a="1"/>
  <c r="M232" i="9"/>
  <c r="N232" i="9" a="1"/>
  <c r="N232" i="9"/>
  <c r="O232" i="9" a="1"/>
  <c r="O232" i="9"/>
  <c r="P232" i="9" a="1"/>
  <c r="P232" i="9"/>
  <c r="Q232" i="9" a="1"/>
  <c r="Q232" i="9"/>
  <c r="R232" i="9" a="1"/>
  <c r="R232" i="9"/>
  <c r="S232" i="9" a="1"/>
  <c r="S232" i="9"/>
  <c r="T232" i="9" a="1"/>
  <c r="T232" i="9"/>
  <c r="U232" i="9" a="1"/>
  <c r="U232" i="9"/>
  <c r="V232" i="9" a="1"/>
  <c r="V232" i="9"/>
  <c r="W232" i="9" a="1"/>
  <c r="W232" i="9"/>
  <c r="X232" i="9" a="1"/>
  <c r="X232" i="9"/>
  <c r="Y232" i="9" a="1"/>
  <c r="Y232" i="9"/>
  <c r="Z232" i="9" a="1"/>
  <c r="Z232" i="9"/>
  <c r="B233" i="9" a="1"/>
  <c r="B233" i="9"/>
  <c r="C233" i="9" a="1"/>
  <c r="C233" i="9"/>
  <c r="D233" i="9" a="1"/>
  <c r="D233" i="9"/>
  <c r="E233" i="9" a="1"/>
  <c r="E233" i="9"/>
  <c r="F233" i="9" a="1"/>
  <c r="F233" i="9"/>
  <c r="G233" i="9" a="1"/>
  <c r="G233" i="9"/>
  <c r="H233" i="9" a="1"/>
  <c r="H233" i="9"/>
  <c r="I233" i="9" a="1"/>
  <c r="I233" i="9"/>
  <c r="J233" i="9" a="1"/>
  <c r="J233" i="9"/>
  <c r="K233" i="9" a="1"/>
  <c r="K233" i="9"/>
  <c r="L233" i="9" a="1"/>
  <c r="L233" i="9"/>
  <c r="M233" i="9" a="1"/>
  <c r="M233" i="9"/>
  <c r="N233" i="9" a="1"/>
  <c r="N233" i="9"/>
  <c r="O233" i="9" a="1"/>
  <c r="O233" i="9"/>
  <c r="P233" i="9" a="1"/>
  <c r="P233" i="9"/>
  <c r="Q233" i="9" a="1"/>
  <c r="Q233" i="9"/>
  <c r="R233" i="9" a="1"/>
  <c r="R233" i="9"/>
  <c r="S233" i="9" a="1"/>
  <c r="S233" i="9"/>
  <c r="T233" i="9" a="1"/>
  <c r="T233" i="9"/>
  <c r="U233" i="9" a="1"/>
  <c r="U233" i="9"/>
  <c r="V233" i="9" a="1"/>
  <c r="V233" i="9"/>
  <c r="W233" i="9" a="1"/>
  <c r="W233" i="9"/>
  <c r="X233" i="9" a="1"/>
  <c r="X233" i="9"/>
  <c r="Y233" i="9" a="1"/>
  <c r="Y233" i="9"/>
  <c r="Z233" i="9" a="1"/>
  <c r="Z233" i="9"/>
  <c r="B234" i="9" a="1"/>
  <c r="B234" i="9"/>
  <c r="C234" i="9" a="1"/>
  <c r="C234" i="9"/>
  <c r="D234" i="9" a="1"/>
  <c r="D234" i="9"/>
  <c r="E234" i="9" a="1"/>
  <c r="E234" i="9"/>
  <c r="F234" i="9" a="1"/>
  <c r="F234" i="9"/>
  <c r="G234" i="9" a="1"/>
  <c r="G234" i="9"/>
  <c r="H234" i="9" a="1"/>
  <c r="H234" i="9"/>
  <c r="I234" i="9" a="1"/>
  <c r="I234" i="9"/>
  <c r="J234" i="9" a="1"/>
  <c r="J234" i="9"/>
  <c r="K234" i="9" a="1"/>
  <c r="K234" i="9"/>
  <c r="L234" i="9" a="1"/>
  <c r="L234" i="9"/>
  <c r="M234" i="9" a="1"/>
  <c r="M234" i="9"/>
  <c r="N234" i="9" a="1"/>
  <c r="N234" i="9"/>
  <c r="O234" i="9" a="1"/>
  <c r="O234" i="9"/>
  <c r="P234" i="9" a="1"/>
  <c r="P234" i="9"/>
  <c r="Q234" i="9" a="1"/>
  <c r="Q234" i="9"/>
  <c r="R234" i="9" a="1"/>
  <c r="R234" i="9"/>
  <c r="S234" i="9" a="1"/>
  <c r="S234" i="9"/>
  <c r="T234" i="9" a="1"/>
  <c r="T234" i="9"/>
  <c r="U234" i="9" a="1"/>
  <c r="U234" i="9"/>
  <c r="V234" i="9" a="1"/>
  <c r="V234" i="9"/>
  <c r="W234" i="9" a="1"/>
  <c r="W234" i="9"/>
  <c r="X234" i="9" a="1"/>
  <c r="X234" i="9"/>
  <c r="Y234" i="9" a="1"/>
  <c r="Y234" i="9"/>
  <c r="Z234" i="9" a="1"/>
  <c r="Z234" i="9"/>
  <c r="B235" i="9" a="1"/>
  <c r="B235" i="9"/>
  <c r="C235" i="9" a="1"/>
  <c r="C235" i="9"/>
  <c r="D235" i="9" a="1"/>
  <c r="D235" i="9"/>
  <c r="E235" i="9" a="1"/>
  <c r="E235" i="9"/>
  <c r="F235" i="9" a="1"/>
  <c r="F235" i="9"/>
  <c r="G235" i="9" a="1"/>
  <c r="G235" i="9"/>
  <c r="H235" i="9" a="1"/>
  <c r="H235" i="9"/>
  <c r="I235" i="9" a="1"/>
  <c r="I235" i="9"/>
  <c r="J235" i="9" a="1"/>
  <c r="J235" i="9"/>
  <c r="K235" i="9" a="1"/>
  <c r="K235" i="9"/>
  <c r="L235" i="9" a="1"/>
  <c r="L235" i="9"/>
  <c r="M235" i="9" a="1"/>
  <c r="M235" i="9"/>
  <c r="N235" i="9" a="1"/>
  <c r="N235" i="9"/>
  <c r="O235" i="9" a="1"/>
  <c r="O235" i="9"/>
  <c r="P235" i="9" a="1"/>
  <c r="P235" i="9"/>
  <c r="Q235" i="9" a="1"/>
  <c r="Q235" i="9"/>
  <c r="R235" i="9" a="1"/>
  <c r="R235" i="9"/>
  <c r="S235" i="9" a="1"/>
  <c r="S235" i="9"/>
  <c r="T235" i="9" a="1"/>
  <c r="T235" i="9"/>
  <c r="U235" i="9" a="1"/>
  <c r="U235" i="9"/>
  <c r="V235" i="9" a="1"/>
  <c r="V235" i="9"/>
  <c r="W235" i="9" a="1"/>
  <c r="W235" i="9"/>
  <c r="X235" i="9" a="1"/>
  <c r="X235" i="9"/>
  <c r="Y235" i="9" a="1"/>
  <c r="Y235" i="9"/>
  <c r="Z235" i="9" a="1"/>
  <c r="Z235" i="9"/>
  <c r="B236" i="9" a="1"/>
  <c r="B236" i="9"/>
  <c r="C236" i="9" a="1"/>
  <c r="C236" i="9"/>
  <c r="D236" i="9" a="1"/>
  <c r="D236" i="9"/>
  <c r="E236" i="9" a="1"/>
  <c r="E236" i="9"/>
  <c r="F236" i="9" a="1"/>
  <c r="F236" i="9"/>
  <c r="G236" i="9" a="1"/>
  <c r="G236" i="9"/>
  <c r="H236" i="9" a="1"/>
  <c r="H236" i="9"/>
  <c r="I236" i="9" a="1"/>
  <c r="I236" i="9"/>
  <c r="J236" i="9" a="1"/>
  <c r="J236" i="9"/>
  <c r="K236" i="9" a="1"/>
  <c r="K236" i="9"/>
  <c r="L236" i="9" a="1"/>
  <c r="L236" i="9"/>
  <c r="M236" i="9" a="1"/>
  <c r="M236" i="9"/>
  <c r="N236" i="9" a="1"/>
  <c r="N236" i="9"/>
  <c r="O236" i="9" a="1"/>
  <c r="O236" i="9"/>
  <c r="P236" i="9" a="1"/>
  <c r="P236" i="9"/>
  <c r="Q236" i="9" a="1"/>
  <c r="Q236" i="9"/>
  <c r="R236" i="9" a="1"/>
  <c r="R236" i="9"/>
  <c r="S236" i="9" a="1"/>
  <c r="S236" i="9"/>
  <c r="T236" i="9" a="1"/>
  <c r="T236" i="9"/>
  <c r="U236" i="9" a="1"/>
  <c r="U236" i="9"/>
  <c r="V236" i="9" a="1"/>
  <c r="V236" i="9"/>
  <c r="W236" i="9" a="1"/>
  <c r="W236" i="9"/>
  <c r="X236" i="9" a="1"/>
  <c r="X236" i="9"/>
  <c r="Y236" i="9" a="1"/>
  <c r="Y236" i="9"/>
  <c r="Z236" i="9" a="1"/>
  <c r="Z236" i="9"/>
  <c r="B237" i="9" a="1"/>
  <c r="B237" i="9"/>
  <c r="C237" i="9" a="1"/>
  <c r="C237" i="9"/>
  <c r="D237" i="9" a="1"/>
  <c r="D237" i="9"/>
  <c r="E237" i="9" a="1"/>
  <c r="E237" i="9"/>
  <c r="F237" i="9" a="1"/>
  <c r="F237" i="9"/>
  <c r="G237" i="9" a="1"/>
  <c r="G237" i="9"/>
  <c r="H237" i="9" a="1"/>
  <c r="H237" i="9"/>
  <c r="I237" i="9" a="1"/>
  <c r="I237" i="9"/>
  <c r="J237" i="9" a="1"/>
  <c r="J237" i="9"/>
  <c r="K237" i="9" a="1"/>
  <c r="K237" i="9"/>
  <c r="L237" i="9" a="1"/>
  <c r="L237" i="9"/>
  <c r="M237" i="9" a="1"/>
  <c r="M237" i="9"/>
  <c r="N237" i="9" a="1"/>
  <c r="N237" i="9"/>
  <c r="O237" i="9" a="1"/>
  <c r="O237" i="9"/>
  <c r="P237" i="9" a="1"/>
  <c r="P237" i="9"/>
  <c r="Q237" i="9" a="1"/>
  <c r="Q237" i="9"/>
  <c r="R237" i="9" a="1"/>
  <c r="R237" i="9"/>
  <c r="S237" i="9" a="1"/>
  <c r="S237" i="9"/>
  <c r="T237" i="9" a="1"/>
  <c r="T237" i="9"/>
  <c r="U237" i="9" a="1"/>
  <c r="U237" i="9"/>
  <c r="V237" i="9" a="1"/>
  <c r="V237" i="9"/>
  <c r="W237" i="9" a="1"/>
  <c r="W237" i="9"/>
  <c r="X237" i="9" a="1"/>
  <c r="X237" i="9"/>
  <c r="Y237" i="9" a="1"/>
  <c r="Y237" i="9"/>
  <c r="Z237" i="9" a="1"/>
  <c r="Z237" i="9"/>
  <c r="B238" i="9" a="1"/>
  <c r="B238" i="9"/>
  <c r="C238" i="9" a="1"/>
  <c r="C238" i="9"/>
  <c r="D238" i="9" a="1"/>
  <c r="D238" i="9"/>
  <c r="E238" i="9" a="1"/>
  <c r="E238" i="9"/>
  <c r="F238" i="9" a="1"/>
  <c r="F238" i="9"/>
  <c r="G238" i="9" a="1"/>
  <c r="G238" i="9"/>
  <c r="H238" i="9" a="1"/>
  <c r="H238" i="9"/>
  <c r="I238" i="9" a="1"/>
  <c r="I238" i="9"/>
  <c r="J238" i="9" a="1"/>
  <c r="J238" i="9"/>
  <c r="K238" i="9" a="1"/>
  <c r="K238" i="9"/>
  <c r="L238" i="9" a="1"/>
  <c r="L238" i="9"/>
  <c r="M238" i="9" a="1"/>
  <c r="M238" i="9"/>
  <c r="N238" i="9" a="1"/>
  <c r="N238" i="9"/>
  <c r="O238" i="9" a="1"/>
  <c r="O238" i="9"/>
  <c r="P238" i="9" a="1"/>
  <c r="P238" i="9"/>
  <c r="Q238" i="9" a="1"/>
  <c r="Q238" i="9"/>
  <c r="R238" i="9" a="1"/>
  <c r="R238" i="9"/>
  <c r="S238" i="9" a="1"/>
  <c r="S238" i="9"/>
  <c r="T238" i="9" a="1"/>
  <c r="T238" i="9"/>
  <c r="U238" i="9" a="1"/>
  <c r="U238" i="9"/>
  <c r="V238" i="9" a="1"/>
  <c r="V238" i="9"/>
  <c r="W238" i="9" a="1"/>
  <c r="W238" i="9"/>
  <c r="X238" i="9" a="1"/>
  <c r="X238" i="9"/>
  <c r="Y238" i="9" a="1"/>
  <c r="Y238" i="9"/>
  <c r="Z238" i="9" a="1"/>
  <c r="Z238" i="9"/>
  <c r="B239" i="9" a="1"/>
  <c r="B239" i="9"/>
  <c r="C239" i="9" a="1"/>
  <c r="C239" i="9"/>
  <c r="D239" i="9" a="1"/>
  <c r="D239" i="9"/>
  <c r="E239" i="9" a="1"/>
  <c r="E239" i="9"/>
  <c r="F239" i="9" a="1"/>
  <c r="F239" i="9"/>
  <c r="G239" i="9" a="1"/>
  <c r="G239" i="9"/>
  <c r="H239" i="9" a="1"/>
  <c r="H239" i="9"/>
  <c r="I239" i="9" a="1"/>
  <c r="I239" i="9"/>
  <c r="J239" i="9" a="1"/>
  <c r="J239" i="9"/>
  <c r="K239" i="9" a="1"/>
  <c r="K239" i="9"/>
  <c r="L239" i="9" a="1"/>
  <c r="L239" i="9"/>
  <c r="M239" i="9" a="1"/>
  <c r="M239" i="9"/>
  <c r="N239" i="9" a="1"/>
  <c r="N239" i="9"/>
  <c r="O239" i="9" a="1"/>
  <c r="O239" i="9"/>
  <c r="P239" i="9" a="1"/>
  <c r="P239" i="9"/>
  <c r="Q239" i="9" a="1"/>
  <c r="Q239" i="9"/>
  <c r="R239" i="9" a="1"/>
  <c r="R239" i="9"/>
  <c r="S239" i="9" a="1"/>
  <c r="S239" i="9"/>
  <c r="T239" i="9" a="1"/>
  <c r="T239" i="9"/>
  <c r="U239" i="9" a="1"/>
  <c r="U239" i="9"/>
  <c r="V239" i="9" a="1"/>
  <c r="V239" i="9"/>
  <c r="W239" i="9" a="1"/>
  <c r="W239" i="9"/>
  <c r="X239" i="9" a="1"/>
  <c r="X239" i="9"/>
  <c r="Y239" i="9" a="1"/>
  <c r="Y239" i="9"/>
  <c r="Z239" i="9" a="1"/>
  <c r="Z239" i="9"/>
  <c r="B240" i="9" a="1"/>
  <c r="B240" i="9"/>
  <c r="C240" i="9" a="1"/>
  <c r="C240" i="9"/>
  <c r="D240" i="9" a="1"/>
  <c r="D240" i="9"/>
  <c r="E240" i="9" a="1"/>
  <c r="E240" i="9"/>
  <c r="F240" i="9" a="1"/>
  <c r="F240" i="9"/>
  <c r="G240" i="9" a="1"/>
  <c r="G240" i="9"/>
  <c r="H240" i="9" a="1"/>
  <c r="H240" i="9"/>
  <c r="I240" i="9" a="1"/>
  <c r="I240" i="9"/>
  <c r="J240" i="9" a="1"/>
  <c r="J240" i="9"/>
  <c r="K240" i="9" a="1"/>
  <c r="K240" i="9"/>
  <c r="L240" i="9" a="1"/>
  <c r="L240" i="9"/>
  <c r="M240" i="9" a="1"/>
  <c r="M240" i="9"/>
  <c r="N240" i="9" a="1"/>
  <c r="N240" i="9"/>
  <c r="O240" i="9" a="1"/>
  <c r="O240" i="9"/>
  <c r="P240" i="9" a="1"/>
  <c r="P240" i="9"/>
  <c r="Q240" i="9" a="1"/>
  <c r="Q240" i="9"/>
  <c r="R240" i="9" a="1"/>
  <c r="R240" i="9"/>
  <c r="S240" i="9" a="1"/>
  <c r="S240" i="9"/>
  <c r="T240" i="9" a="1"/>
  <c r="T240" i="9"/>
  <c r="U240" i="9" a="1"/>
  <c r="U240" i="9"/>
  <c r="V240" i="9" a="1"/>
  <c r="V240" i="9"/>
  <c r="W240" i="9" a="1"/>
  <c r="W240" i="9"/>
  <c r="X240" i="9" a="1"/>
  <c r="X240" i="9"/>
  <c r="Y240" i="9" a="1"/>
  <c r="Y240" i="9"/>
  <c r="Z240" i="9" a="1"/>
  <c r="Z240" i="9"/>
  <c r="B241" i="9" a="1"/>
  <c r="B241" i="9"/>
  <c r="C241" i="9" a="1"/>
  <c r="C241" i="9"/>
  <c r="D241" i="9" a="1"/>
  <c r="D241" i="9"/>
  <c r="E241" i="9" a="1"/>
  <c r="E241" i="9"/>
  <c r="F241" i="9" a="1"/>
  <c r="F241" i="9"/>
  <c r="G241" i="9" a="1"/>
  <c r="G241" i="9"/>
  <c r="H241" i="9" a="1"/>
  <c r="H241" i="9"/>
  <c r="I241" i="9" a="1"/>
  <c r="I241" i="9"/>
  <c r="J241" i="9" a="1"/>
  <c r="J241" i="9"/>
  <c r="K241" i="9" a="1"/>
  <c r="K241" i="9"/>
  <c r="L241" i="9" a="1"/>
  <c r="L241" i="9"/>
  <c r="M241" i="9" a="1"/>
  <c r="M241" i="9"/>
  <c r="N241" i="9" a="1"/>
  <c r="N241" i="9"/>
  <c r="O241" i="9" a="1"/>
  <c r="O241" i="9"/>
  <c r="P241" i="9" a="1"/>
  <c r="P241" i="9"/>
  <c r="Q241" i="9" a="1"/>
  <c r="Q241" i="9"/>
  <c r="R241" i="9" a="1"/>
  <c r="R241" i="9"/>
  <c r="S241" i="9" a="1"/>
  <c r="S241" i="9"/>
  <c r="T241" i="9" a="1"/>
  <c r="T241" i="9"/>
  <c r="U241" i="9" a="1"/>
  <c r="U241" i="9"/>
  <c r="V241" i="9" a="1"/>
  <c r="V241" i="9"/>
  <c r="W241" i="9" a="1"/>
  <c r="W241" i="9"/>
  <c r="X241" i="9" a="1"/>
  <c r="X241" i="9"/>
  <c r="Y241" i="9" a="1"/>
  <c r="Y241" i="9"/>
  <c r="Z241" i="9" a="1"/>
  <c r="Z241" i="9"/>
  <c r="B242" i="9" a="1"/>
  <c r="B242" i="9"/>
  <c r="C242" i="9" a="1"/>
  <c r="C242" i="9"/>
  <c r="D242" i="9" a="1"/>
  <c r="D242" i="9"/>
  <c r="E242" i="9" a="1"/>
  <c r="E242" i="9"/>
  <c r="F242" i="9" a="1"/>
  <c r="F242" i="9"/>
  <c r="G242" i="9" a="1"/>
  <c r="G242" i="9"/>
  <c r="H242" i="9" a="1"/>
  <c r="H242" i="9"/>
  <c r="I242" i="9" a="1"/>
  <c r="I242" i="9"/>
  <c r="J242" i="9" a="1"/>
  <c r="J242" i="9"/>
  <c r="K242" i="9" a="1"/>
  <c r="K242" i="9"/>
  <c r="L242" i="9" a="1"/>
  <c r="L242" i="9"/>
  <c r="M242" i="9" a="1"/>
  <c r="M242" i="9"/>
  <c r="N242" i="9" a="1"/>
  <c r="N242" i="9"/>
  <c r="O242" i="9" a="1"/>
  <c r="O242" i="9"/>
  <c r="P242" i="9" a="1"/>
  <c r="P242" i="9"/>
  <c r="Q242" i="9" a="1"/>
  <c r="Q242" i="9"/>
  <c r="R242" i="9" a="1"/>
  <c r="R242" i="9"/>
  <c r="S242" i="9" a="1"/>
  <c r="S242" i="9"/>
  <c r="T242" i="9" a="1"/>
  <c r="T242" i="9"/>
  <c r="U242" i="9" a="1"/>
  <c r="U242" i="9"/>
  <c r="V242" i="9" a="1"/>
  <c r="V242" i="9"/>
  <c r="W242" i="9" a="1"/>
  <c r="W242" i="9"/>
  <c r="X242" i="9" a="1"/>
  <c r="X242" i="9"/>
  <c r="Y242" i="9" a="1"/>
  <c r="Y242" i="9"/>
  <c r="Z242" i="9" a="1"/>
  <c r="Z242" i="9"/>
  <c r="B243" i="9" a="1"/>
  <c r="B243" i="9"/>
  <c r="C243" i="9" a="1"/>
  <c r="C243" i="9"/>
  <c r="D243" i="9" a="1"/>
  <c r="D243" i="9"/>
  <c r="E243" i="9" a="1"/>
  <c r="E243" i="9"/>
  <c r="F243" i="9" a="1"/>
  <c r="F243" i="9"/>
  <c r="G243" i="9" a="1"/>
  <c r="G243" i="9"/>
  <c r="H243" i="9" a="1"/>
  <c r="H243" i="9"/>
  <c r="I243" i="9" a="1"/>
  <c r="I243" i="9"/>
  <c r="J243" i="9" a="1"/>
  <c r="J243" i="9"/>
  <c r="K243" i="9" a="1"/>
  <c r="K243" i="9"/>
  <c r="L243" i="9" a="1"/>
  <c r="L243" i="9"/>
  <c r="M243" i="9" a="1"/>
  <c r="M243" i="9"/>
  <c r="N243" i="9" a="1"/>
  <c r="N243" i="9"/>
  <c r="O243" i="9" a="1"/>
  <c r="O243" i="9"/>
  <c r="P243" i="9" a="1"/>
  <c r="P243" i="9"/>
  <c r="Q243" i="9" a="1"/>
  <c r="Q243" i="9"/>
  <c r="R243" i="9" a="1"/>
  <c r="R243" i="9"/>
  <c r="S243" i="9" a="1"/>
  <c r="S243" i="9"/>
  <c r="T243" i="9" a="1"/>
  <c r="T243" i="9"/>
  <c r="U243" i="9" a="1"/>
  <c r="U243" i="9"/>
  <c r="V243" i="9" a="1"/>
  <c r="V243" i="9"/>
  <c r="W243" i="9" a="1"/>
  <c r="W243" i="9"/>
  <c r="X243" i="9" a="1"/>
  <c r="X243" i="9"/>
  <c r="Y243" i="9" a="1"/>
  <c r="Y243" i="9"/>
  <c r="Z243" i="9" a="1"/>
  <c r="Z243" i="9"/>
  <c r="B244" i="9" a="1"/>
  <c r="B244" i="9"/>
  <c r="C244" i="9" a="1"/>
  <c r="C244" i="9"/>
  <c r="D244" i="9" a="1"/>
  <c r="D244" i="9"/>
  <c r="E244" i="9" a="1"/>
  <c r="E244" i="9"/>
  <c r="F244" i="9" a="1"/>
  <c r="F244" i="9"/>
  <c r="G244" i="9" a="1"/>
  <c r="G244" i="9"/>
  <c r="H244" i="9" a="1"/>
  <c r="H244" i="9"/>
  <c r="I244" i="9" a="1"/>
  <c r="I244" i="9"/>
  <c r="J244" i="9" a="1"/>
  <c r="J244" i="9"/>
  <c r="K244" i="9" a="1"/>
  <c r="K244" i="9"/>
  <c r="L244" i="9" a="1"/>
  <c r="L244" i="9"/>
  <c r="M244" i="9" a="1"/>
  <c r="M244" i="9"/>
  <c r="N244" i="9" a="1"/>
  <c r="N244" i="9"/>
  <c r="O244" i="9" a="1"/>
  <c r="O244" i="9"/>
  <c r="P244" i="9" a="1"/>
  <c r="P244" i="9"/>
  <c r="Q244" i="9" a="1"/>
  <c r="Q244" i="9"/>
  <c r="R244" i="9" a="1"/>
  <c r="R244" i="9"/>
  <c r="S244" i="9" a="1"/>
  <c r="S244" i="9"/>
  <c r="T244" i="9" a="1"/>
  <c r="T244" i="9"/>
  <c r="U244" i="9" a="1"/>
  <c r="U244" i="9"/>
  <c r="V244" i="9" a="1"/>
  <c r="V244" i="9"/>
  <c r="W244" i="9" a="1"/>
  <c r="W244" i="9"/>
  <c r="X244" i="9" a="1"/>
  <c r="X244" i="9"/>
  <c r="Y244" i="9" a="1"/>
  <c r="Y244" i="9"/>
  <c r="Z244" i="9" a="1"/>
  <c r="Z244" i="9"/>
  <c r="B245" i="9" a="1"/>
  <c r="B245" i="9"/>
  <c r="C245" i="9" a="1"/>
  <c r="C245" i="9"/>
  <c r="D245" i="9" a="1"/>
  <c r="D245" i="9"/>
  <c r="E245" i="9" a="1"/>
  <c r="E245" i="9"/>
  <c r="F245" i="9" a="1"/>
  <c r="F245" i="9"/>
  <c r="G245" i="9" a="1"/>
  <c r="G245" i="9"/>
  <c r="H245" i="9" a="1"/>
  <c r="H245" i="9"/>
  <c r="I245" i="9" a="1"/>
  <c r="I245" i="9"/>
  <c r="J245" i="9" a="1"/>
  <c r="J245" i="9"/>
  <c r="K245" i="9" a="1"/>
  <c r="K245" i="9"/>
  <c r="L245" i="9" a="1"/>
  <c r="L245" i="9"/>
  <c r="M245" i="9" a="1"/>
  <c r="M245" i="9"/>
  <c r="N245" i="9" a="1"/>
  <c r="N245" i="9"/>
  <c r="O245" i="9" a="1"/>
  <c r="O245" i="9"/>
  <c r="P245" i="9" a="1"/>
  <c r="P245" i="9"/>
  <c r="Q245" i="9" a="1"/>
  <c r="Q245" i="9"/>
  <c r="R245" i="9" a="1"/>
  <c r="R245" i="9"/>
  <c r="S245" i="9" a="1"/>
  <c r="S245" i="9"/>
  <c r="T245" i="9" a="1"/>
  <c r="T245" i="9"/>
  <c r="U245" i="9" a="1"/>
  <c r="U245" i="9"/>
  <c r="V245" i="9" a="1"/>
  <c r="V245" i="9"/>
  <c r="W245" i="9" a="1"/>
  <c r="W245" i="9"/>
  <c r="X245" i="9" a="1"/>
  <c r="X245" i="9"/>
  <c r="Y245" i="9" a="1"/>
  <c r="Y245" i="9"/>
  <c r="Z245" i="9" a="1"/>
  <c r="Z245" i="9"/>
  <c r="B246" i="9" a="1"/>
  <c r="B246" i="9"/>
  <c r="C246" i="9" a="1"/>
  <c r="C246" i="9"/>
  <c r="D246" i="9" a="1"/>
  <c r="D246" i="9"/>
  <c r="E246" i="9" a="1"/>
  <c r="E246" i="9"/>
  <c r="F246" i="9" a="1"/>
  <c r="F246" i="9"/>
  <c r="G246" i="9" a="1"/>
  <c r="G246" i="9"/>
  <c r="H246" i="9" a="1"/>
  <c r="H246" i="9"/>
  <c r="I246" i="9" a="1"/>
  <c r="I246" i="9"/>
  <c r="J246" i="9" a="1"/>
  <c r="J246" i="9"/>
  <c r="K246" i="9" a="1"/>
  <c r="K246" i="9"/>
  <c r="L246" i="9" a="1"/>
  <c r="L246" i="9"/>
  <c r="M246" i="9" a="1"/>
  <c r="M246" i="9"/>
  <c r="N246" i="9" a="1"/>
  <c r="N246" i="9"/>
  <c r="O246" i="9" a="1"/>
  <c r="O246" i="9"/>
  <c r="P246" i="9" a="1"/>
  <c r="P246" i="9"/>
  <c r="Q246" i="9" a="1"/>
  <c r="Q246" i="9"/>
  <c r="R246" i="9" a="1"/>
  <c r="R246" i="9"/>
  <c r="S246" i="9" a="1"/>
  <c r="S246" i="9"/>
  <c r="T246" i="9" a="1"/>
  <c r="T246" i="9"/>
  <c r="U246" i="9" a="1"/>
  <c r="U246" i="9"/>
  <c r="V246" i="9" a="1"/>
  <c r="V246" i="9"/>
  <c r="W246" i="9" a="1"/>
  <c r="W246" i="9"/>
  <c r="X246" i="9" a="1"/>
  <c r="X246" i="9"/>
  <c r="Y246" i="9" a="1"/>
  <c r="Y246" i="9"/>
  <c r="Z246" i="9" a="1"/>
  <c r="Z246" i="9"/>
  <c r="B247" i="9" a="1"/>
  <c r="B247" i="9"/>
  <c r="C247" i="9" a="1"/>
  <c r="C247" i="9"/>
  <c r="D247" i="9" a="1"/>
  <c r="D247" i="9"/>
  <c r="E247" i="9" a="1"/>
  <c r="E247" i="9"/>
  <c r="F247" i="9" a="1"/>
  <c r="F247" i="9"/>
  <c r="G247" i="9" a="1"/>
  <c r="G247" i="9"/>
  <c r="H247" i="9" a="1"/>
  <c r="H247" i="9"/>
  <c r="I247" i="9" a="1"/>
  <c r="I247" i="9"/>
  <c r="J247" i="9" a="1"/>
  <c r="J247" i="9"/>
  <c r="K247" i="9" a="1"/>
  <c r="K247" i="9"/>
  <c r="L247" i="9" a="1"/>
  <c r="L247" i="9"/>
  <c r="M247" i="9" a="1"/>
  <c r="M247" i="9"/>
  <c r="N247" i="9" a="1"/>
  <c r="N247" i="9"/>
  <c r="O247" i="9" a="1"/>
  <c r="O247" i="9"/>
  <c r="P247" i="9" a="1"/>
  <c r="P247" i="9"/>
  <c r="Q247" i="9" a="1"/>
  <c r="Q247" i="9"/>
  <c r="R247" i="9" a="1"/>
  <c r="R247" i="9"/>
  <c r="S247" i="9" a="1"/>
  <c r="S247" i="9"/>
  <c r="T247" i="9" a="1"/>
  <c r="T247" i="9"/>
  <c r="U247" i="9" a="1"/>
  <c r="U247" i="9"/>
  <c r="V247" i="9" a="1"/>
  <c r="V247" i="9"/>
  <c r="W247" i="9" a="1"/>
  <c r="W247" i="9"/>
  <c r="X247" i="9" a="1"/>
  <c r="X247" i="9"/>
  <c r="Y247" i="9" a="1"/>
  <c r="Y247" i="9"/>
  <c r="Z247" i="9" a="1"/>
  <c r="Z247" i="9"/>
  <c r="B248" i="9" a="1"/>
  <c r="B248" i="9"/>
  <c r="C248" i="9" a="1"/>
  <c r="C248" i="9"/>
  <c r="D248" i="9" a="1"/>
  <c r="D248" i="9"/>
  <c r="E248" i="9" a="1"/>
  <c r="E248" i="9"/>
  <c r="F248" i="9" a="1"/>
  <c r="F248" i="9"/>
  <c r="G248" i="9" a="1"/>
  <c r="G248" i="9"/>
  <c r="H248" i="9" a="1"/>
  <c r="H248" i="9"/>
  <c r="I248" i="9" a="1"/>
  <c r="I248" i="9"/>
  <c r="J248" i="9" a="1"/>
  <c r="J248" i="9"/>
  <c r="K248" i="9" a="1"/>
  <c r="K248" i="9"/>
  <c r="L248" i="9" a="1"/>
  <c r="L248" i="9"/>
  <c r="M248" i="9" a="1"/>
  <c r="M248" i="9"/>
  <c r="N248" i="9" a="1"/>
  <c r="N248" i="9"/>
  <c r="O248" i="9" a="1"/>
  <c r="O248" i="9"/>
  <c r="P248" i="9" a="1"/>
  <c r="P248" i="9"/>
  <c r="Q248" i="9" a="1"/>
  <c r="Q248" i="9"/>
  <c r="R248" i="9" a="1"/>
  <c r="R248" i="9"/>
  <c r="S248" i="9" a="1"/>
  <c r="S248" i="9"/>
  <c r="T248" i="9" a="1"/>
  <c r="T248" i="9"/>
  <c r="U248" i="9" a="1"/>
  <c r="U248" i="9"/>
  <c r="V248" i="9" a="1"/>
  <c r="V248" i="9"/>
  <c r="W248" i="9" a="1"/>
  <c r="W248" i="9"/>
  <c r="X248" i="9" a="1"/>
  <c r="X248" i="9"/>
  <c r="Y248" i="9" a="1"/>
  <c r="Y248" i="9"/>
  <c r="Z248" i="9" a="1"/>
  <c r="Z248" i="9"/>
  <c r="B249" i="9" a="1"/>
  <c r="B249" i="9"/>
  <c r="C249" i="9" a="1"/>
  <c r="C249" i="9"/>
  <c r="D249" i="9" a="1"/>
  <c r="D249" i="9"/>
  <c r="E249" i="9" a="1"/>
  <c r="E249" i="9"/>
  <c r="F249" i="9" a="1"/>
  <c r="F249" i="9"/>
  <c r="G249" i="9" a="1"/>
  <c r="G249" i="9"/>
  <c r="H249" i="9" a="1"/>
  <c r="H249" i="9"/>
  <c r="I249" i="9" a="1"/>
  <c r="I249" i="9"/>
  <c r="J249" i="9" a="1"/>
  <c r="J249" i="9"/>
  <c r="K249" i="9" a="1"/>
  <c r="K249" i="9"/>
  <c r="L249" i="9" a="1"/>
  <c r="L249" i="9"/>
  <c r="M249" i="9" a="1"/>
  <c r="M249" i="9"/>
  <c r="N249" i="9" a="1"/>
  <c r="N249" i="9"/>
  <c r="O249" i="9" a="1"/>
  <c r="O249" i="9"/>
  <c r="P249" i="9" a="1"/>
  <c r="P249" i="9"/>
  <c r="Q249" i="9" a="1"/>
  <c r="Q249" i="9"/>
  <c r="R249" i="9" a="1"/>
  <c r="R249" i="9"/>
  <c r="S249" i="9" a="1"/>
  <c r="S249" i="9"/>
  <c r="T249" i="9" a="1"/>
  <c r="T249" i="9"/>
  <c r="U249" i="9" a="1"/>
  <c r="U249" i="9"/>
  <c r="V249" i="9" a="1"/>
  <c r="V249" i="9"/>
  <c r="W249" i="9" a="1"/>
  <c r="W249" i="9"/>
  <c r="X249" i="9" a="1"/>
  <c r="X249" i="9"/>
  <c r="Y249" i="9" a="1"/>
  <c r="Y249" i="9"/>
  <c r="Z249" i="9" a="1"/>
  <c r="Z249" i="9"/>
  <c r="B250" i="9" a="1"/>
  <c r="B250" i="9"/>
  <c r="C250" i="9" a="1"/>
  <c r="C250" i="9"/>
  <c r="D250" i="9" a="1"/>
  <c r="D250" i="9"/>
  <c r="E250" i="9" a="1"/>
  <c r="E250" i="9"/>
  <c r="F250" i="9" a="1"/>
  <c r="F250" i="9"/>
  <c r="G250" i="9" a="1"/>
  <c r="G250" i="9"/>
  <c r="H250" i="9" a="1"/>
  <c r="H250" i="9"/>
  <c r="I250" i="9" a="1"/>
  <c r="I250" i="9"/>
  <c r="J250" i="9" a="1"/>
  <c r="J250" i="9"/>
  <c r="K250" i="9" a="1"/>
  <c r="K250" i="9"/>
  <c r="L250" i="9" a="1"/>
  <c r="L250" i="9"/>
  <c r="M250" i="9" a="1"/>
  <c r="M250" i="9"/>
  <c r="N250" i="9" a="1"/>
  <c r="N250" i="9"/>
  <c r="O250" i="9" a="1"/>
  <c r="O250" i="9"/>
  <c r="P250" i="9" a="1"/>
  <c r="P250" i="9"/>
  <c r="Q250" i="9" a="1"/>
  <c r="Q250" i="9"/>
  <c r="R250" i="9" a="1"/>
  <c r="R250" i="9"/>
  <c r="S250" i="9" a="1"/>
  <c r="S250" i="9"/>
  <c r="T250" i="9" a="1"/>
  <c r="T250" i="9"/>
  <c r="U250" i="9" a="1"/>
  <c r="U250" i="9"/>
  <c r="V250" i="9" a="1"/>
  <c r="V250" i="9"/>
  <c r="W250" i="9" a="1"/>
  <c r="W250" i="9"/>
  <c r="X250" i="9" a="1"/>
  <c r="X250" i="9"/>
  <c r="Y250" i="9" a="1"/>
  <c r="Y250" i="9"/>
  <c r="Z250" i="9" a="1"/>
  <c r="Z250" i="9"/>
  <c r="B251" i="9" a="1"/>
  <c r="B251" i="9"/>
  <c r="C251" i="9" a="1"/>
  <c r="C251" i="9"/>
  <c r="D251" i="9" a="1"/>
  <c r="D251" i="9"/>
  <c r="E251" i="9" a="1"/>
  <c r="E251" i="9"/>
  <c r="F251" i="9" a="1"/>
  <c r="F251" i="9"/>
  <c r="G251" i="9" a="1"/>
  <c r="G251" i="9"/>
  <c r="H251" i="9" a="1"/>
  <c r="H251" i="9"/>
  <c r="I251" i="9" a="1"/>
  <c r="I251" i="9"/>
  <c r="J251" i="9" a="1"/>
  <c r="J251" i="9"/>
  <c r="K251" i="9" a="1"/>
  <c r="K251" i="9"/>
  <c r="L251" i="9" a="1"/>
  <c r="L251" i="9"/>
  <c r="M251" i="9" a="1"/>
  <c r="M251" i="9"/>
  <c r="N251" i="9" a="1"/>
  <c r="N251" i="9"/>
  <c r="O251" i="9" a="1"/>
  <c r="O251" i="9"/>
  <c r="P251" i="9" a="1"/>
  <c r="P251" i="9"/>
  <c r="Q251" i="9" a="1"/>
  <c r="Q251" i="9"/>
  <c r="R251" i="9" a="1"/>
  <c r="R251" i="9"/>
  <c r="S251" i="9" a="1"/>
  <c r="S251" i="9"/>
  <c r="T251" i="9" a="1"/>
  <c r="T251" i="9"/>
  <c r="U251" i="9" a="1"/>
  <c r="U251" i="9"/>
  <c r="V251" i="9" a="1"/>
  <c r="V251" i="9"/>
  <c r="W251" i="9" a="1"/>
  <c r="W251" i="9"/>
  <c r="X251" i="9" a="1"/>
  <c r="X251" i="9"/>
  <c r="Y251" i="9" a="1"/>
  <c r="Y251" i="9"/>
  <c r="Z251" i="9" a="1"/>
  <c r="Z251" i="9"/>
  <c r="B252" i="9" a="1"/>
  <c r="B252" i="9"/>
  <c r="C252" i="9" a="1"/>
  <c r="C252" i="9"/>
  <c r="D252" i="9" a="1"/>
  <c r="D252" i="9"/>
  <c r="E252" i="9" a="1"/>
  <c r="E252" i="9"/>
  <c r="F252" i="9" a="1"/>
  <c r="F252" i="9"/>
  <c r="G252" i="9" a="1"/>
  <c r="G252" i="9"/>
  <c r="H252" i="9" a="1"/>
  <c r="H252" i="9"/>
  <c r="I252" i="9" a="1"/>
  <c r="I252" i="9"/>
  <c r="J252" i="9" a="1"/>
  <c r="J252" i="9"/>
  <c r="K252" i="9" a="1"/>
  <c r="K252" i="9"/>
  <c r="L252" i="9" a="1"/>
  <c r="L252" i="9"/>
  <c r="M252" i="9" a="1"/>
  <c r="M252" i="9"/>
  <c r="N252" i="9" a="1"/>
  <c r="N252" i="9"/>
  <c r="O252" i="9" a="1"/>
  <c r="O252" i="9"/>
  <c r="P252" i="9" a="1"/>
  <c r="P252" i="9"/>
  <c r="Q252" i="9" a="1"/>
  <c r="Q252" i="9"/>
  <c r="R252" i="9" a="1"/>
  <c r="R252" i="9"/>
  <c r="S252" i="9" a="1"/>
  <c r="S252" i="9"/>
  <c r="T252" i="9" a="1"/>
  <c r="T252" i="9"/>
  <c r="U252" i="9" a="1"/>
  <c r="U252" i="9"/>
  <c r="V252" i="9" a="1"/>
  <c r="V252" i="9"/>
  <c r="W252" i="9" a="1"/>
  <c r="W252" i="9"/>
  <c r="X252" i="9" a="1"/>
  <c r="X252" i="9"/>
  <c r="Y252" i="9" a="1"/>
  <c r="Y252" i="9"/>
  <c r="Z252" i="9" a="1"/>
  <c r="Z252" i="9"/>
  <c r="B253" i="9" a="1"/>
  <c r="B253" i="9"/>
  <c r="C253" i="9" a="1"/>
  <c r="C253" i="9"/>
  <c r="D253" i="9" a="1"/>
  <c r="D253" i="9"/>
  <c r="E253" i="9" a="1"/>
  <c r="E253" i="9"/>
  <c r="F253" i="9" a="1"/>
  <c r="F253" i="9"/>
  <c r="G253" i="9" a="1"/>
  <c r="G253" i="9"/>
  <c r="H253" i="9" a="1"/>
  <c r="H253" i="9"/>
  <c r="I253" i="9" a="1"/>
  <c r="I253" i="9"/>
  <c r="J253" i="9" a="1"/>
  <c r="J253" i="9"/>
  <c r="K253" i="9" a="1"/>
  <c r="K253" i="9"/>
  <c r="L253" i="9" a="1"/>
  <c r="L253" i="9"/>
  <c r="M253" i="9" a="1"/>
  <c r="M253" i="9"/>
  <c r="N253" i="9" a="1"/>
  <c r="N253" i="9"/>
  <c r="O253" i="9" a="1"/>
  <c r="O253" i="9"/>
  <c r="P253" i="9" a="1"/>
  <c r="P253" i="9"/>
  <c r="Q253" i="9" a="1"/>
  <c r="Q253" i="9"/>
  <c r="R253" i="9" a="1"/>
  <c r="R253" i="9"/>
  <c r="S253" i="9" a="1"/>
  <c r="S253" i="9"/>
  <c r="T253" i="9" a="1"/>
  <c r="T253" i="9"/>
  <c r="U253" i="9" a="1"/>
  <c r="U253" i="9"/>
  <c r="V253" i="9" a="1"/>
  <c r="V253" i="9"/>
  <c r="W253" i="9" a="1"/>
  <c r="W253" i="9"/>
  <c r="X253" i="9" a="1"/>
  <c r="X253" i="9"/>
  <c r="Y253" i="9" a="1"/>
  <c r="Y253" i="9"/>
  <c r="Z253" i="9" a="1"/>
  <c r="Z253" i="9"/>
  <c r="B254" i="9" a="1"/>
  <c r="B254" i="9"/>
  <c r="C254" i="9" a="1"/>
  <c r="C254" i="9"/>
  <c r="D254" i="9" a="1"/>
  <c r="D254" i="9"/>
  <c r="E254" i="9" a="1"/>
  <c r="E254" i="9"/>
  <c r="F254" i="9" a="1"/>
  <c r="F254" i="9"/>
  <c r="G254" i="9" a="1"/>
  <c r="G254" i="9"/>
  <c r="H254" i="9" a="1"/>
  <c r="H254" i="9"/>
  <c r="I254" i="9" a="1"/>
  <c r="I254" i="9"/>
  <c r="J254" i="9" a="1"/>
  <c r="J254" i="9"/>
  <c r="K254" i="9" a="1"/>
  <c r="K254" i="9"/>
  <c r="L254" i="9" a="1"/>
  <c r="L254" i="9"/>
  <c r="M254" i="9" a="1"/>
  <c r="M254" i="9"/>
  <c r="N254" i="9" a="1"/>
  <c r="N254" i="9"/>
  <c r="O254" i="9" a="1"/>
  <c r="O254" i="9"/>
  <c r="P254" i="9" a="1"/>
  <c r="P254" i="9"/>
  <c r="Q254" i="9" a="1"/>
  <c r="Q254" i="9"/>
  <c r="R254" i="9" a="1"/>
  <c r="R254" i="9"/>
  <c r="S254" i="9" a="1"/>
  <c r="S254" i="9"/>
  <c r="T254" i="9" a="1"/>
  <c r="T254" i="9"/>
  <c r="U254" i="9" a="1"/>
  <c r="U254" i="9"/>
  <c r="V254" i="9" a="1"/>
  <c r="V254" i="9"/>
  <c r="W254" i="9" a="1"/>
  <c r="W254" i="9"/>
  <c r="X254" i="9" a="1"/>
  <c r="X254" i="9"/>
  <c r="Y254" i="9" a="1"/>
  <c r="Y254" i="9"/>
  <c r="Z254" i="9" a="1"/>
  <c r="Z254" i="9"/>
  <c r="B255" i="9" a="1"/>
  <c r="B255" i="9"/>
  <c r="C255" i="9" a="1"/>
  <c r="C255" i="9"/>
  <c r="D255" i="9" a="1"/>
  <c r="D255" i="9"/>
  <c r="E255" i="9" a="1"/>
  <c r="E255" i="9"/>
  <c r="F255" i="9" a="1"/>
  <c r="F255" i="9"/>
  <c r="G255" i="9" a="1"/>
  <c r="G255" i="9"/>
  <c r="H255" i="9" a="1"/>
  <c r="H255" i="9"/>
  <c r="I255" i="9" a="1"/>
  <c r="I255" i="9"/>
  <c r="J255" i="9" a="1"/>
  <c r="J255" i="9"/>
  <c r="K255" i="9" a="1"/>
  <c r="K255" i="9"/>
  <c r="L255" i="9" a="1"/>
  <c r="L255" i="9"/>
  <c r="M255" i="9" a="1"/>
  <c r="M255" i="9"/>
  <c r="N255" i="9" a="1"/>
  <c r="N255" i="9"/>
  <c r="O255" i="9" a="1"/>
  <c r="O255" i="9"/>
  <c r="P255" i="9" a="1"/>
  <c r="P255" i="9"/>
  <c r="Q255" i="9" a="1"/>
  <c r="Q255" i="9"/>
  <c r="R255" i="9" a="1"/>
  <c r="R255" i="9"/>
  <c r="S255" i="9" a="1"/>
  <c r="S255" i="9"/>
  <c r="T255" i="9" a="1"/>
  <c r="T255" i="9"/>
  <c r="U255" i="9" a="1"/>
  <c r="U255" i="9"/>
  <c r="V255" i="9" a="1"/>
  <c r="V255" i="9"/>
  <c r="W255" i="9" a="1"/>
  <c r="W255" i="9"/>
  <c r="X255" i="9" a="1"/>
  <c r="X255" i="9"/>
  <c r="Y255" i="9" a="1"/>
  <c r="Y255" i="9"/>
  <c r="Z255" i="9" a="1"/>
  <c r="Z255" i="9"/>
  <c r="B256" i="9" a="1"/>
  <c r="B256" i="9"/>
  <c r="C256" i="9" a="1"/>
  <c r="C256" i="9"/>
  <c r="D256" i="9" a="1"/>
  <c r="D256" i="9"/>
  <c r="E256" i="9" a="1"/>
  <c r="E256" i="9"/>
  <c r="F256" i="9" a="1"/>
  <c r="F256" i="9"/>
  <c r="G256" i="9" a="1"/>
  <c r="G256" i="9"/>
  <c r="H256" i="9" a="1"/>
  <c r="H256" i="9"/>
  <c r="I256" i="9" a="1"/>
  <c r="I256" i="9"/>
  <c r="J256" i="9" a="1"/>
  <c r="J256" i="9"/>
  <c r="K256" i="9" a="1"/>
  <c r="K256" i="9"/>
  <c r="L256" i="9" a="1"/>
  <c r="L256" i="9"/>
  <c r="M256" i="9" a="1"/>
  <c r="M256" i="9"/>
  <c r="N256" i="9" a="1"/>
  <c r="N256" i="9"/>
  <c r="O256" i="9" a="1"/>
  <c r="O256" i="9"/>
  <c r="P256" i="9" a="1"/>
  <c r="P256" i="9"/>
  <c r="Q256" i="9" a="1"/>
  <c r="Q256" i="9"/>
  <c r="R256" i="9" a="1"/>
  <c r="R256" i="9"/>
  <c r="S256" i="9" a="1"/>
  <c r="S256" i="9"/>
  <c r="T256" i="9" a="1"/>
  <c r="T256" i="9"/>
  <c r="U256" i="9" a="1"/>
  <c r="U256" i="9"/>
  <c r="V256" i="9" a="1"/>
  <c r="V256" i="9"/>
  <c r="W256" i="9" a="1"/>
  <c r="W256" i="9"/>
  <c r="X256" i="9" a="1"/>
  <c r="X256" i="9"/>
  <c r="Y256" i="9" a="1"/>
  <c r="Y256" i="9"/>
  <c r="Z256" i="9" a="1"/>
  <c r="Z256" i="9"/>
  <c r="B257" i="9" a="1"/>
  <c r="B257" i="9"/>
  <c r="C257" i="9" a="1"/>
  <c r="C257" i="9"/>
  <c r="D257" i="9" a="1"/>
  <c r="D257" i="9"/>
  <c r="E257" i="9" a="1"/>
  <c r="E257" i="9"/>
  <c r="F257" i="9" a="1"/>
  <c r="F257" i="9"/>
  <c r="G257" i="9" a="1"/>
  <c r="G257" i="9"/>
  <c r="H257" i="9" a="1"/>
  <c r="H257" i="9"/>
  <c r="I257" i="9" a="1"/>
  <c r="I257" i="9"/>
  <c r="J257" i="9" a="1"/>
  <c r="J257" i="9"/>
  <c r="K257" i="9" a="1"/>
  <c r="K257" i="9"/>
  <c r="L257" i="9" a="1"/>
  <c r="L257" i="9"/>
  <c r="M257" i="9" a="1"/>
  <c r="M257" i="9"/>
  <c r="N257" i="9" a="1"/>
  <c r="N257" i="9"/>
  <c r="O257" i="9" a="1"/>
  <c r="O257" i="9"/>
  <c r="P257" i="9" a="1"/>
  <c r="P257" i="9"/>
  <c r="Q257" i="9" a="1"/>
  <c r="Q257" i="9"/>
  <c r="R257" i="9" a="1"/>
  <c r="R257" i="9"/>
  <c r="S257" i="9" a="1"/>
  <c r="S257" i="9"/>
  <c r="T257" i="9" a="1"/>
  <c r="T257" i="9"/>
  <c r="U257" i="9" a="1"/>
  <c r="U257" i="9"/>
  <c r="V257" i="9" a="1"/>
  <c r="V257" i="9"/>
  <c r="W257" i="9" a="1"/>
  <c r="W257" i="9"/>
  <c r="X257" i="9" a="1"/>
  <c r="X257" i="9"/>
  <c r="Y257" i="9" a="1"/>
  <c r="Y257" i="9"/>
  <c r="Z257" i="9" a="1"/>
  <c r="Z257" i="9"/>
  <c r="B258" i="9" a="1"/>
  <c r="B258" i="9"/>
  <c r="C258" i="9" a="1"/>
  <c r="C258" i="9"/>
  <c r="D258" i="9" a="1"/>
  <c r="D258" i="9"/>
  <c r="E258" i="9" a="1"/>
  <c r="E258" i="9"/>
  <c r="F258" i="9" a="1"/>
  <c r="F258" i="9"/>
  <c r="G258" i="9" a="1"/>
  <c r="G258" i="9"/>
  <c r="H258" i="9" a="1"/>
  <c r="H258" i="9"/>
  <c r="I258" i="9" a="1"/>
  <c r="I258" i="9"/>
  <c r="J258" i="9" a="1"/>
  <c r="J258" i="9"/>
  <c r="K258" i="9" a="1"/>
  <c r="K258" i="9"/>
  <c r="L258" i="9" a="1"/>
  <c r="L258" i="9"/>
  <c r="M258" i="9" a="1"/>
  <c r="M258" i="9"/>
  <c r="N258" i="9" a="1"/>
  <c r="N258" i="9"/>
  <c r="O258" i="9" a="1"/>
  <c r="O258" i="9"/>
  <c r="P258" i="9" a="1"/>
  <c r="P258" i="9"/>
  <c r="Q258" i="9" a="1"/>
  <c r="Q258" i="9"/>
  <c r="R258" i="9" a="1"/>
  <c r="R258" i="9"/>
  <c r="S258" i="9" a="1"/>
  <c r="S258" i="9"/>
  <c r="T258" i="9" a="1"/>
  <c r="T258" i="9"/>
  <c r="U258" i="9" a="1"/>
  <c r="U258" i="9"/>
  <c r="V258" i="9" a="1"/>
  <c r="V258" i="9"/>
  <c r="W258" i="9" a="1"/>
  <c r="W258" i="9"/>
  <c r="X258" i="9" a="1"/>
  <c r="X258" i="9"/>
  <c r="Y258" i="9" a="1"/>
  <c r="Y258" i="9"/>
  <c r="Z258" i="9" a="1"/>
  <c r="Z258" i="9"/>
  <c r="B259" i="9" a="1"/>
  <c r="B259" i="9"/>
  <c r="C259" i="9" a="1"/>
  <c r="C259" i="9"/>
  <c r="D259" i="9" a="1"/>
  <c r="D259" i="9"/>
  <c r="E259" i="9" a="1"/>
  <c r="E259" i="9"/>
  <c r="F259" i="9" a="1"/>
  <c r="F259" i="9"/>
  <c r="G259" i="9" a="1"/>
  <c r="G259" i="9"/>
  <c r="H259" i="9" a="1"/>
  <c r="H259" i="9"/>
  <c r="I259" i="9" a="1"/>
  <c r="I259" i="9"/>
  <c r="J259" i="9" a="1"/>
  <c r="J259" i="9"/>
  <c r="K259" i="9" a="1"/>
  <c r="K259" i="9"/>
  <c r="L259" i="9" a="1"/>
  <c r="L259" i="9"/>
  <c r="M259" i="9" a="1"/>
  <c r="M259" i="9"/>
  <c r="N259" i="9" a="1"/>
  <c r="N259" i="9"/>
  <c r="O259" i="9" a="1"/>
  <c r="O259" i="9"/>
  <c r="P259" i="9" a="1"/>
  <c r="P259" i="9"/>
  <c r="Q259" i="9" a="1"/>
  <c r="Q259" i="9"/>
  <c r="R259" i="9" a="1"/>
  <c r="R259" i="9"/>
  <c r="S259" i="9" a="1"/>
  <c r="S259" i="9"/>
  <c r="T259" i="9" a="1"/>
  <c r="T259" i="9"/>
  <c r="U259" i="9" a="1"/>
  <c r="U259" i="9"/>
  <c r="V259" i="9" a="1"/>
  <c r="V259" i="9"/>
  <c r="W259" i="9" a="1"/>
  <c r="W259" i="9"/>
  <c r="X259" i="9" a="1"/>
  <c r="X259" i="9"/>
  <c r="Y259" i="9" a="1"/>
  <c r="Y259" i="9"/>
  <c r="Z259" i="9" a="1"/>
  <c r="Z259" i="9"/>
  <c r="B260" i="9" a="1"/>
  <c r="B260" i="9"/>
  <c r="C260" i="9" a="1"/>
  <c r="C260" i="9"/>
  <c r="D260" i="9" a="1"/>
  <c r="D260" i="9"/>
  <c r="E260" i="9" a="1"/>
  <c r="E260" i="9"/>
  <c r="F260" i="9" a="1"/>
  <c r="F260" i="9"/>
  <c r="G260" i="9" a="1"/>
  <c r="G260" i="9"/>
  <c r="H260" i="9" a="1"/>
  <c r="H260" i="9"/>
  <c r="I260" i="9" a="1"/>
  <c r="I260" i="9"/>
  <c r="J260" i="9" a="1"/>
  <c r="J260" i="9"/>
  <c r="K260" i="9" a="1"/>
  <c r="K260" i="9"/>
  <c r="L260" i="9" a="1"/>
  <c r="L260" i="9"/>
  <c r="M260" i="9" a="1"/>
  <c r="M260" i="9"/>
  <c r="N260" i="9" a="1"/>
  <c r="N260" i="9"/>
  <c r="O260" i="9" a="1"/>
  <c r="O260" i="9"/>
  <c r="P260" i="9" a="1"/>
  <c r="P260" i="9"/>
  <c r="Q260" i="9" a="1"/>
  <c r="Q260" i="9"/>
  <c r="R260" i="9" a="1"/>
  <c r="R260" i="9"/>
  <c r="S260" i="9" a="1"/>
  <c r="S260" i="9"/>
  <c r="T260" i="9" a="1"/>
  <c r="T260" i="9"/>
  <c r="U260" i="9" a="1"/>
  <c r="U260" i="9"/>
  <c r="V260" i="9" a="1"/>
  <c r="V260" i="9"/>
  <c r="W260" i="9" a="1"/>
  <c r="W260" i="9"/>
  <c r="X260" i="9" a="1"/>
  <c r="X260" i="9"/>
  <c r="Y260" i="9" a="1"/>
  <c r="Y260" i="9"/>
  <c r="Z260" i="9" a="1"/>
  <c r="Z260" i="9"/>
  <c r="B261" i="9" a="1"/>
  <c r="B261" i="9"/>
  <c r="C261" i="9" a="1"/>
  <c r="C261" i="9"/>
  <c r="D261" i="9" a="1"/>
  <c r="D261" i="9"/>
  <c r="E261" i="9" a="1"/>
  <c r="E261" i="9"/>
  <c r="F261" i="9" a="1"/>
  <c r="F261" i="9"/>
  <c r="G261" i="9" a="1"/>
  <c r="G261" i="9"/>
  <c r="H261" i="9" a="1"/>
  <c r="H261" i="9"/>
  <c r="I261" i="9" a="1"/>
  <c r="I261" i="9"/>
  <c r="J261" i="9" a="1"/>
  <c r="J261" i="9"/>
  <c r="K261" i="9" a="1"/>
  <c r="K261" i="9"/>
  <c r="L261" i="9" a="1"/>
  <c r="L261" i="9"/>
  <c r="M261" i="9" a="1"/>
  <c r="M261" i="9"/>
  <c r="N261" i="9" a="1"/>
  <c r="N261" i="9"/>
  <c r="O261" i="9" a="1"/>
  <c r="O261" i="9"/>
  <c r="P261" i="9" a="1"/>
  <c r="P261" i="9"/>
  <c r="Q261" i="9" a="1"/>
  <c r="Q261" i="9"/>
  <c r="R261" i="9" a="1"/>
  <c r="R261" i="9"/>
  <c r="S261" i="9" a="1"/>
  <c r="S261" i="9"/>
  <c r="T261" i="9" a="1"/>
  <c r="T261" i="9"/>
  <c r="U261" i="9" a="1"/>
  <c r="U261" i="9"/>
  <c r="V261" i="9" a="1"/>
  <c r="V261" i="9"/>
  <c r="W261" i="9" a="1"/>
  <c r="W261" i="9"/>
  <c r="X261" i="9" a="1"/>
  <c r="X261" i="9"/>
  <c r="Y261" i="9" a="1"/>
  <c r="Y261" i="9"/>
  <c r="Z261" i="9" a="1"/>
  <c r="Z261" i="9"/>
  <c r="B262" i="9" a="1"/>
  <c r="B262" i="9"/>
  <c r="C262" i="9" a="1"/>
  <c r="C262" i="9"/>
  <c r="D262" i="9" a="1"/>
  <c r="D262" i="9"/>
  <c r="E262" i="9" a="1"/>
  <c r="E262" i="9"/>
  <c r="F262" i="9" a="1"/>
  <c r="F262" i="9"/>
  <c r="G262" i="9" a="1"/>
  <c r="G262" i="9"/>
  <c r="H262" i="9" a="1"/>
  <c r="H262" i="9"/>
  <c r="I262" i="9" a="1"/>
  <c r="I262" i="9"/>
  <c r="J262" i="9" a="1"/>
  <c r="J262" i="9"/>
  <c r="K262" i="9" a="1"/>
  <c r="K262" i="9"/>
  <c r="L262" i="9" a="1"/>
  <c r="L262" i="9"/>
  <c r="M262" i="9" a="1"/>
  <c r="M262" i="9"/>
  <c r="N262" i="9" a="1"/>
  <c r="N262" i="9"/>
  <c r="O262" i="9" a="1"/>
  <c r="O262" i="9"/>
  <c r="P262" i="9" a="1"/>
  <c r="P262" i="9"/>
  <c r="Q262" i="9" a="1"/>
  <c r="Q262" i="9"/>
  <c r="R262" i="9" a="1"/>
  <c r="R262" i="9"/>
  <c r="S262" i="9" a="1"/>
  <c r="S262" i="9"/>
  <c r="T262" i="9" a="1"/>
  <c r="T262" i="9"/>
  <c r="U262" i="9" a="1"/>
  <c r="U262" i="9"/>
  <c r="V262" i="9" a="1"/>
  <c r="V262" i="9"/>
  <c r="W262" i="9" a="1"/>
  <c r="W262" i="9"/>
  <c r="X262" i="9" a="1"/>
  <c r="X262" i="9"/>
  <c r="Y262" i="9" a="1"/>
  <c r="Y262" i="9"/>
  <c r="Z262" i="9" a="1"/>
  <c r="Z262" i="9"/>
  <c r="B263" i="9" a="1"/>
  <c r="B263" i="9"/>
  <c r="C263" i="9" a="1"/>
  <c r="C263" i="9"/>
  <c r="D263" i="9" a="1"/>
  <c r="D263" i="9"/>
  <c r="E263" i="9" a="1"/>
  <c r="E263" i="9"/>
  <c r="F263" i="9" a="1"/>
  <c r="F263" i="9"/>
  <c r="G263" i="9" a="1"/>
  <c r="G263" i="9"/>
  <c r="H263" i="9" a="1"/>
  <c r="H263" i="9"/>
  <c r="I263" i="9" a="1"/>
  <c r="I263" i="9"/>
  <c r="J263" i="9" a="1"/>
  <c r="J263" i="9"/>
  <c r="K263" i="9" a="1"/>
  <c r="K263" i="9"/>
  <c r="L263" i="9" a="1"/>
  <c r="L263" i="9"/>
  <c r="M263" i="9" a="1"/>
  <c r="M263" i="9"/>
  <c r="N263" i="9" a="1"/>
  <c r="N263" i="9"/>
  <c r="O263" i="9" a="1"/>
  <c r="O263" i="9"/>
  <c r="P263" i="9" a="1"/>
  <c r="P263" i="9"/>
  <c r="Q263" i="9" a="1"/>
  <c r="Q263" i="9"/>
  <c r="R263" i="9" a="1"/>
  <c r="R263" i="9"/>
  <c r="S263" i="9" a="1"/>
  <c r="S263" i="9"/>
  <c r="T263" i="9" a="1"/>
  <c r="T263" i="9"/>
  <c r="U263" i="9" a="1"/>
  <c r="U263" i="9"/>
  <c r="V263" i="9" a="1"/>
  <c r="V263" i="9"/>
  <c r="W263" i="9" a="1"/>
  <c r="W263" i="9"/>
  <c r="X263" i="9" a="1"/>
  <c r="X263" i="9"/>
  <c r="Y263" i="9" a="1"/>
  <c r="Y263" i="9"/>
  <c r="Z263" i="9" a="1"/>
  <c r="Z263" i="9"/>
  <c r="B264" i="9" a="1"/>
  <c r="B264" i="9"/>
  <c r="C264" i="9" a="1"/>
  <c r="C264" i="9"/>
  <c r="D264" i="9" a="1"/>
  <c r="D264" i="9"/>
  <c r="E264" i="9" a="1"/>
  <c r="E264" i="9"/>
  <c r="F264" i="9" a="1"/>
  <c r="F264" i="9"/>
  <c r="G264" i="9" a="1"/>
  <c r="G264" i="9"/>
  <c r="H264" i="9" a="1"/>
  <c r="H264" i="9"/>
  <c r="I264" i="9" a="1"/>
  <c r="I264" i="9"/>
  <c r="J264" i="9" a="1"/>
  <c r="J264" i="9"/>
  <c r="K264" i="9" a="1"/>
  <c r="K264" i="9"/>
  <c r="L264" i="9" a="1"/>
  <c r="L264" i="9"/>
  <c r="M264" i="9" a="1"/>
  <c r="M264" i="9"/>
  <c r="N264" i="9" a="1"/>
  <c r="N264" i="9"/>
  <c r="O264" i="9" a="1"/>
  <c r="O264" i="9"/>
  <c r="P264" i="9" a="1"/>
  <c r="P264" i="9"/>
  <c r="Q264" i="9" a="1"/>
  <c r="Q264" i="9"/>
  <c r="R264" i="9" a="1"/>
  <c r="R264" i="9"/>
  <c r="S264" i="9" a="1"/>
  <c r="S264" i="9"/>
  <c r="T264" i="9" a="1"/>
  <c r="T264" i="9"/>
  <c r="U264" i="9" a="1"/>
  <c r="U264" i="9"/>
  <c r="V264" i="9" a="1"/>
  <c r="V264" i="9"/>
  <c r="W264" i="9" a="1"/>
  <c r="W264" i="9"/>
  <c r="X264" i="9" a="1"/>
  <c r="X264" i="9"/>
  <c r="Y264" i="9" a="1"/>
  <c r="Y264" i="9"/>
  <c r="Z264" i="9" a="1"/>
  <c r="Z264" i="9"/>
  <c r="B265" i="9" a="1"/>
  <c r="B265" i="9"/>
  <c r="C265" i="9" a="1"/>
  <c r="C265" i="9"/>
  <c r="D265" i="9" a="1"/>
  <c r="D265" i="9"/>
  <c r="E265" i="9" a="1"/>
  <c r="E265" i="9"/>
  <c r="F265" i="9" a="1"/>
  <c r="F265" i="9"/>
  <c r="G265" i="9" a="1"/>
  <c r="G265" i="9"/>
  <c r="H265" i="9" a="1"/>
  <c r="H265" i="9"/>
  <c r="I265" i="9" a="1"/>
  <c r="I265" i="9"/>
  <c r="J265" i="9" a="1"/>
  <c r="J265" i="9"/>
  <c r="K265" i="9" a="1"/>
  <c r="K265" i="9"/>
  <c r="L265" i="9" a="1"/>
  <c r="L265" i="9"/>
  <c r="M265" i="9" a="1"/>
  <c r="M265" i="9"/>
  <c r="N265" i="9" a="1"/>
  <c r="N265" i="9"/>
  <c r="O265" i="9" a="1"/>
  <c r="O265" i="9"/>
  <c r="P265" i="9" a="1"/>
  <c r="P265" i="9"/>
  <c r="Q265" i="9" a="1"/>
  <c r="Q265" i="9"/>
  <c r="R265" i="9" a="1"/>
  <c r="R265" i="9"/>
  <c r="S265" i="9" a="1"/>
  <c r="S265" i="9"/>
  <c r="T265" i="9" a="1"/>
  <c r="T265" i="9"/>
  <c r="U265" i="9" a="1"/>
  <c r="U265" i="9"/>
  <c r="V265" i="9" a="1"/>
  <c r="V265" i="9"/>
  <c r="W265" i="9" a="1"/>
  <c r="W265" i="9"/>
  <c r="X265" i="9" a="1"/>
  <c r="X265" i="9"/>
  <c r="Y265" i="9" a="1"/>
  <c r="Y265" i="9"/>
  <c r="Z265" i="9" a="1"/>
  <c r="Z265" i="9"/>
  <c r="B266" i="9" a="1"/>
  <c r="B266" i="9"/>
  <c r="C266" i="9" a="1"/>
  <c r="C266" i="9"/>
  <c r="D266" i="9" a="1"/>
  <c r="D266" i="9"/>
  <c r="E266" i="9" a="1"/>
  <c r="E266" i="9"/>
  <c r="F266" i="9" a="1"/>
  <c r="F266" i="9"/>
  <c r="G266" i="9" a="1"/>
  <c r="G266" i="9"/>
  <c r="H266" i="9" a="1"/>
  <c r="H266" i="9"/>
  <c r="I266" i="9" a="1"/>
  <c r="I266" i="9"/>
  <c r="J266" i="9" a="1"/>
  <c r="J266" i="9"/>
  <c r="K266" i="9" a="1"/>
  <c r="K266" i="9"/>
  <c r="L266" i="9" a="1"/>
  <c r="L266" i="9"/>
  <c r="M266" i="9" a="1"/>
  <c r="M266" i="9"/>
  <c r="N266" i="9" a="1"/>
  <c r="N266" i="9"/>
  <c r="O266" i="9" a="1"/>
  <c r="O266" i="9"/>
  <c r="P266" i="9" a="1"/>
  <c r="P266" i="9"/>
  <c r="Q266" i="9" a="1"/>
  <c r="Q266" i="9"/>
  <c r="R266" i="9" a="1"/>
  <c r="R266" i="9"/>
  <c r="S266" i="9" a="1"/>
  <c r="S266" i="9"/>
  <c r="T266" i="9" a="1"/>
  <c r="T266" i="9"/>
  <c r="U266" i="9" a="1"/>
  <c r="U266" i="9"/>
  <c r="V266" i="9" a="1"/>
  <c r="V266" i="9"/>
  <c r="W266" i="9" a="1"/>
  <c r="W266" i="9"/>
  <c r="X266" i="9" a="1"/>
  <c r="X266" i="9"/>
  <c r="Y266" i="9" a="1"/>
  <c r="Y266" i="9"/>
  <c r="Z266" i="9" a="1"/>
  <c r="Z266" i="9"/>
  <c r="B267" i="9" a="1"/>
  <c r="B267" i="9"/>
  <c r="C267" i="9" a="1"/>
  <c r="C267" i="9"/>
  <c r="D267" i="9" a="1"/>
  <c r="D267" i="9"/>
  <c r="E267" i="9" a="1"/>
  <c r="E267" i="9"/>
  <c r="F267" i="9" a="1"/>
  <c r="F267" i="9"/>
  <c r="G267" i="9" a="1"/>
  <c r="G267" i="9"/>
  <c r="H267" i="9" a="1"/>
  <c r="H267" i="9"/>
  <c r="I267" i="9" a="1"/>
  <c r="I267" i="9"/>
  <c r="J267" i="9" a="1"/>
  <c r="J267" i="9"/>
  <c r="K267" i="9" a="1"/>
  <c r="K267" i="9"/>
  <c r="L267" i="9" a="1"/>
  <c r="L267" i="9"/>
  <c r="M267" i="9" a="1"/>
  <c r="M267" i="9"/>
  <c r="N267" i="9" a="1"/>
  <c r="N267" i="9"/>
  <c r="O267" i="9" a="1"/>
  <c r="O267" i="9"/>
  <c r="P267" i="9" a="1"/>
  <c r="P267" i="9"/>
  <c r="Q267" i="9" a="1"/>
  <c r="Q267" i="9"/>
  <c r="R267" i="9" a="1"/>
  <c r="R267" i="9"/>
  <c r="S267" i="9" a="1"/>
  <c r="S267" i="9"/>
  <c r="T267" i="9" a="1"/>
  <c r="T267" i="9"/>
  <c r="U267" i="9" a="1"/>
  <c r="U267" i="9"/>
  <c r="V267" i="9" a="1"/>
  <c r="V267" i="9"/>
  <c r="W267" i="9" a="1"/>
  <c r="W267" i="9"/>
  <c r="X267" i="9" a="1"/>
  <c r="X267" i="9"/>
  <c r="Y267" i="9" a="1"/>
  <c r="Y267" i="9"/>
  <c r="Z267" i="9" a="1"/>
  <c r="Z267" i="9"/>
  <c r="B268" i="9" a="1"/>
  <c r="B268" i="9"/>
  <c r="C268" i="9" a="1"/>
  <c r="C268" i="9"/>
  <c r="D268" i="9" a="1"/>
  <c r="D268" i="9"/>
  <c r="E268" i="9" a="1"/>
  <c r="E268" i="9"/>
  <c r="F268" i="9" a="1"/>
  <c r="F268" i="9"/>
  <c r="G268" i="9" a="1"/>
  <c r="G268" i="9"/>
  <c r="H268" i="9" a="1"/>
  <c r="H268" i="9"/>
  <c r="I268" i="9" a="1"/>
  <c r="I268" i="9"/>
  <c r="J268" i="9" a="1"/>
  <c r="J268" i="9"/>
  <c r="K268" i="9" a="1"/>
  <c r="K268" i="9"/>
  <c r="L268" i="9" a="1"/>
  <c r="L268" i="9"/>
  <c r="M268" i="9" a="1"/>
  <c r="M268" i="9"/>
  <c r="N268" i="9" a="1"/>
  <c r="N268" i="9"/>
  <c r="O268" i="9" a="1"/>
  <c r="O268" i="9"/>
  <c r="P268" i="9" a="1"/>
  <c r="P268" i="9"/>
  <c r="Q268" i="9" a="1"/>
  <c r="Q268" i="9"/>
  <c r="R268" i="9" a="1"/>
  <c r="R268" i="9"/>
  <c r="S268" i="9" a="1"/>
  <c r="S268" i="9"/>
  <c r="T268" i="9" a="1"/>
  <c r="T268" i="9"/>
  <c r="U268" i="9" a="1"/>
  <c r="U268" i="9"/>
  <c r="V268" i="9" a="1"/>
  <c r="V268" i="9"/>
  <c r="W268" i="9" a="1"/>
  <c r="W268" i="9"/>
  <c r="X268" i="9" a="1"/>
  <c r="X268" i="9"/>
  <c r="Y268" i="9" a="1"/>
  <c r="Y268" i="9"/>
  <c r="Z268" i="9" a="1"/>
  <c r="Z268" i="9"/>
  <c r="B269" i="9" a="1"/>
  <c r="B269" i="9"/>
  <c r="C269" i="9" a="1"/>
  <c r="C269" i="9"/>
  <c r="D269" i="9" a="1"/>
  <c r="D269" i="9"/>
  <c r="E269" i="9" a="1"/>
  <c r="E269" i="9"/>
  <c r="F269" i="9" a="1"/>
  <c r="F269" i="9"/>
  <c r="G269" i="9" a="1"/>
  <c r="G269" i="9"/>
  <c r="H269" i="9" a="1"/>
  <c r="H269" i="9"/>
  <c r="I269" i="9" a="1"/>
  <c r="I269" i="9"/>
  <c r="J269" i="9" a="1"/>
  <c r="J269" i="9"/>
  <c r="K269" i="9" a="1"/>
  <c r="K269" i="9"/>
  <c r="L269" i="9" a="1"/>
  <c r="L269" i="9"/>
  <c r="M269" i="9" a="1"/>
  <c r="M269" i="9"/>
  <c r="N269" i="9" a="1"/>
  <c r="N269" i="9"/>
  <c r="O269" i="9" a="1"/>
  <c r="O269" i="9"/>
  <c r="P269" i="9" a="1"/>
  <c r="P269" i="9"/>
  <c r="Q269" i="9" a="1"/>
  <c r="Q269" i="9"/>
  <c r="R269" i="9" a="1"/>
  <c r="R269" i="9"/>
  <c r="S269" i="9" a="1"/>
  <c r="S269" i="9"/>
  <c r="T269" i="9" a="1"/>
  <c r="T269" i="9"/>
  <c r="U269" i="9" a="1"/>
  <c r="U269" i="9"/>
  <c r="V269" i="9" a="1"/>
  <c r="V269" i="9"/>
  <c r="W269" i="9" a="1"/>
  <c r="W269" i="9"/>
  <c r="X269" i="9" a="1"/>
  <c r="X269" i="9"/>
  <c r="Y269" i="9" a="1"/>
  <c r="Y269" i="9"/>
  <c r="Z269" i="9" a="1"/>
  <c r="Z269" i="9"/>
  <c r="B270" i="9" a="1"/>
  <c r="B270" i="9"/>
  <c r="C270" i="9" a="1"/>
  <c r="C270" i="9"/>
  <c r="D270" i="9" a="1"/>
  <c r="D270" i="9"/>
  <c r="E270" i="9" a="1"/>
  <c r="E270" i="9"/>
  <c r="F270" i="9" a="1"/>
  <c r="F270" i="9"/>
  <c r="G270" i="9" a="1"/>
  <c r="G270" i="9"/>
  <c r="H270" i="9" a="1"/>
  <c r="H270" i="9"/>
  <c r="I270" i="9" a="1"/>
  <c r="I270" i="9"/>
  <c r="J270" i="9" a="1"/>
  <c r="J270" i="9"/>
  <c r="K270" i="9" a="1"/>
  <c r="K270" i="9"/>
  <c r="L270" i="9" a="1"/>
  <c r="L270" i="9"/>
  <c r="M270" i="9" a="1"/>
  <c r="M270" i="9"/>
  <c r="N270" i="9" a="1"/>
  <c r="N270" i="9"/>
  <c r="O270" i="9" a="1"/>
  <c r="O270" i="9"/>
  <c r="P270" i="9" a="1"/>
  <c r="P270" i="9"/>
  <c r="Q270" i="9" a="1"/>
  <c r="Q270" i="9"/>
  <c r="R270" i="9" a="1"/>
  <c r="R270" i="9"/>
  <c r="S270" i="9" a="1"/>
  <c r="S270" i="9"/>
  <c r="T270" i="9" a="1"/>
  <c r="T270" i="9"/>
  <c r="U270" i="9" a="1"/>
  <c r="U270" i="9"/>
  <c r="V270" i="9" a="1"/>
  <c r="V270" i="9"/>
  <c r="W270" i="9" a="1"/>
  <c r="W270" i="9"/>
  <c r="X270" i="9" a="1"/>
  <c r="X270" i="9"/>
  <c r="Y270" i="9" a="1"/>
  <c r="Y270" i="9"/>
  <c r="Z270" i="9" a="1"/>
  <c r="Z270" i="9"/>
  <c r="B271" i="9" a="1"/>
  <c r="B271" i="9"/>
  <c r="C271" i="9" a="1"/>
  <c r="C271" i="9"/>
  <c r="D271" i="9" a="1"/>
  <c r="D271" i="9"/>
  <c r="E271" i="9" a="1"/>
  <c r="E271" i="9"/>
  <c r="F271" i="9" a="1"/>
  <c r="F271" i="9"/>
  <c r="G271" i="9" a="1"/>
  <c r="G271" i="9"/>
  <c r="H271" i="9" a="1"/>
  <c r="H271" i="9"/>
  <c r="I271" i="9" a="1"/>
  <c r="I271" i="9"/>
  <c r="J271" i="9" a="1"/>
  <c r="J271" i="9"/>
  <c r="K271" i="9" a="1"/>
  <c r="K271" i="9"/>
  <c r="L271" i="9" a="1"/>
  <c r="L271" i="9"/>
  <c r="M271" i="9" a="1"/>
  <c r="M271" i="9"/>
  <c r="N271" i="9" a="1"/>
  <c r="N271" i="9"/>
  <c r="O271" i="9" a="1"/>
  <c r="O271" i="9"/>
  <c r="P271" i="9" a="1"/>
  <c r="P271" i="9"/>
  <c r="Q271" i="9" a="1"/>
  <c r="Q271" i="9"/>
  <c r="R271" i="9" a="1"/>
  <c r="R271" i="9"/>
  <c r="S271" i="9" a="1"/>
  <c r="S271" i="9"/>
  <c r="T271" i="9" a="1"/>
  <c r="T271" i="9"/>
  <c r="U271" i="9" a="1"/>
  <c r="U271" i="9"/>
  <c r="V271" i="9" a="1"/>
  <c r="V271" i="9"/>
  <c r="W271" i="9" a="1"/>
  <c r="W271" i="9"/>
  <c r="X271" i="9" a="1"/>
  <c r="X271" i="9"/>
  <c r="Y271" i="9" a="1"/>
  <c r="Y271" i="9"/>
  <c r="Z271" i="9" a="1"/>
  <c r="Z271" i="9"/>
  <c r="B272" i="9" a="1"/>
  <c r="B272" i="9"/>
  <c r="C272" i="9" a="1"/>
  <c r="C272" i="9"/>
  <c r="D272" i="9" a="1"/>
  <c r="D272" i="9"/>
  <c r="E272" i="9" a="1"/>
  <c r="E272" i="9"/>
  <c r="F272" i="9" a="1"/>
  <c r="F272" i="9"/>
  <c r="G272" i="9" a="1"/>
  <c r="G272" i="9"/>
  <c r="H272" i="9" a="1"/>
  <c r="H272" i="9"/>
  <c r="I272" i="9" a="1"/>
  <c r="I272" i="9"/>
  <c r="J272" i="9" a="1"/>
  <c r="J272" i="9"/>
  <c r="K272" i="9" a="1"/>
  <c r="K272" i="9"/>
  <c r="L272" i="9" a="1"/>
  <c r="L272" i="9"/>
  <c r="M272" i="9" a="1"/>
  <c r="M272" i="9"/>
  <c r="N272" i="9" a="1"/>
  <c r="N272" i="9"/>
  <c r="O272" i="9" a="1"/>
  <c r="O272" i="9"/>
  <c r="P272" i="9" a="1"/>
  <c r="P272" i="9"/>
  <c r="Q272" i="9" a="1"/>
  <c r="Q272" i="9"/>
  <c r="R272" i="9" a="1"/>
  <c r="R272" i="9"/>
  <c r="S272" i="9" a="1"/>
  <c r="S272" i="9"/>
  <c r="T272" i="9" a="1"/>
  <c r="T272" i="9"/>
  <c r="U272" i="9" a="1"/>
  <c r="U272" i="9"/>
  <c r="V272" i="9" a="1"/>
  <c r="V272" i="9"/>
  <c r="W272" i="9" a="1"/>
  <c r="W272" i="9"/>
  <c r="X272" i="9" a="1"/>
  <c r="X272" i="9"/>
  <c r="Y272" i="9" a="1"/>
  <c r="Y272" i="9"/>
  <c r="Z272" i="9" a="1"/>
  <c r="Z272" i="9"/>
  <c r="B273" i="9" a="1"/>
  <c r="B273" i="9"/>
  <c r="C273" i="9" a="1"/>
  <c r="C273" i="9"/>
  <c r="D273" i="9" a="1"/>
  <c r="D273" i="9"/>
  <c r="E273" i="9" a="1"/>
  <c r="E273" i="9"/>
  <c r="F273" i="9" a="1"/>
  <c r="F273" i="9"/>
  <c r="G273" i="9" a="1"/>
  <c r="G273" i="9"/>
  <c r="H273" i="9" a="1"/>
  <c r="H273" i="9"/>
  <c r="I273" i="9" a="1"/>
  <c r="I273" i="9"/>
  <c r="J273" i="9" a="1"/>
  <c r="J273" i="9"/>
  <c r="K273" i="9" a="1"/>
  <c r="K273" i="9"/>
  <c r="L273" i="9" a="1"/>
  <c r="L273" i="9"/>
  <c r="M273" i="9" a="1"/>
  <c r="M273" i="9"/>
  <c r="N273" i="9" a="1"/>
  <c r="N273" i="9"/>
  <c r="O273" i="9" a="1"/>
  <c r="O273" i="9"/>
  <c r="P273" i="9" a="1"/>
  <c r="P273" i="9"/>
  <c r="Q273" i="9" a="1"/>
  <c r="Q273" i="9"/>
  <c r="R273" i="9" a="1"/>
  <c r="R273" i="9"/>
  <c r="S273" i="9" a="1"/>
  <c r="S273" i="9"/>
  <c r="T273" i="9" a="1"/>
  <c r="T273" i="9"/>
  <c r="U273" i="9" a="1"/>
  <c r="U273" i="9"/>
  <c r="V273" i="9" a="1"/>
  <c r="V273" i="9"/>
  <c r="W273" i="9" a="1"/>
  <c r="W273" i="9"/>
  <c r="X273" i="9" a="1"/>
  <c r="X273" i="9"/>
  <c r="Y273" i="9" a="1"/>
  <c r="Y273" i="9"/>
  <c r="Z273" i="9" a="1"/>
  <c r="Z273" i="9"/>
  <c r="B274" i="9" a="1"/>
  <c r="B274" i="9"/>
  <c r="C274" i="9" a="1"/>
  <c r="C274" i="9"/>
  <c r="D274" i="9" a="1"/>
  <c r="D274" i="9"/>
  <c r="E274" i="9" a="1"/>
  <c r="E274" i="9"/>
  <c r="F274" i="9" a="1"/>
  <c r="F274" i="9"/>
  <c r="G274" i="9" a="1"/>
  <c r="G274" i="9"/>
  <c r="H274" i="9" a="1"/>
  <c r="H274" i="9"/>
  <c r="I274" i="9" a="1"/>
  <c r="I274" i="9"/>
  <c r="J274" i="9" a="1"/>
  <c r="J274" i="9"/>
  <c r="K274" i="9" a="1"/>
  <c r="K274" i="9"/>
  <c r="L274" i="9" a="1"/>
  <c r="L274" i="9"/>
  <c r="M274" i="9" a="1"/>
  <c r="M274" i="9"/>
  <c r="N274" i="9" a="1"/>
  <c r="N274" i="9"/>
  <c r="O274" i="9" a="1"/>
  <c r="O274" i="9"/>
  <c r="P274" i="9" a="1"/>
  <c r="P274" i="9"/>
  <c r="Q274" i="9" a="1"/>
  <c r="Q274" i="9"/>
  <c r="R274" i="9" a="1"/>
  <c r="R274" i="9"/>
  <c r="S274" i="9" a="1"/>
  <c r="S274" i="9"/>
  <c r="T274" i="9" a="1"/>
  <c r="T274" i="9"/>
  <c r="U274" i="9" a="1"/>
  <c r="U274" i="9"/>
  <c r="V274" i="9" a="1"/>
  <c r="V274" i="9"/>
  <c r="W274" i="9" a="1"/>
  <c r="W274" i="9"/>
  <c r="X274" i="9" a="1"/>
  <c r="X274" i="9"/>
  <c r="Y274" i="9" a="1"/>
  <c r="Y274" i="9"/>
  <c r="Z274" i="9" a="1"/>
  <c r="Z274" i="9"/>
  <c r="B275" i="9" a="1"/>
  <c r="B275" i="9"/>
  <c r="C275" i="9" a="1"/>
  <c r="C275" i="9"/>
  <c r="D275" i="9" a="1"/>
  <c r="D275" i="9"/>
  <c r="E275" i="9" a="1"/>
  <c r="E275" i="9"/>
  <c r="F275" i="9" a="1"/>
  <c r="F275" i="9"/>
  <c r="G275" i="9" a="1"/>
  <c r="G275" i="9"/>
  <c r="H275" i="9" a="1"/>
  <c r="H275" i="9"/>
  <c r="I275" i="9" a="1"/>
  <c r="I275" i="9"/>
  <c r="J275" i="9" a="1"/>
  <c r="J275" i="9"/>
  <c r="K275" i="9" a="1"/>
  <c r="K275" i="9"/>
  <c r="L275" i="9" a="1"/>
  <c r="L275" i="9"/>
  <c r="M275" i="9" a="1"/>
  <c r="M275" i="9"/>
  <c r="N275" i="9" a="1"/>
  <c r="N275" i="9"/>
  <c r="O275" i="9" a="1"/>
  <c r="O275" i="9"/>
  <c r="P275" i="9" a="1"/>
  <c r="P275" i="9"/>
  <c r="Q275" i="9" a="1"/>
  <c r="Q275" i="9"/>
  <c r="R275" i="9" a="1"/>
  <c r="R275" i="9"/>
  <c r="S275" i="9" a="1"/>
  <c r="S275" i="9"/>
  <c r="T275" i="9" a="1"/>
  <c r="T275" i="9"/>
  <c r="U275" i="9" a="1"/>
  <c r="U275" i="9"/>
  <c r="V275" i="9" a="1"/>
  <c r="V275" i="9"/>
  <c r="W275" i="9" a="1"/>
  <c r="W275" i="9"/>
  <c r="X275" i="9" a="1"/>
  <c r="X275" i="9"/>
  <c r="Y275" i="9" a="1"/>
  <c r="Y275" i="9"/>
  <c r="Z275" i="9" a="1"/>
  <c r="Z275" i="9"/>
  <c r="B276" i="9" a="1"/>
  <c r="B276" i="9"/>
  <c r="C276" i="9" a="1"/>
  <c r="C276" i="9"/>
  <c r="D276" i="9" a="1"/>
  <c r="D276" i="9"/>
  <c r="E276" i="9" a="1"/>
  <c r="E276" i="9"/>
  <c r="F276" i="9" a="1"/>
  <c r="F276" i="9"/>
  <c r="G276" i="9" a="1"/>
  <c r="G276" i="9"/>
  <c r="H276" i="9" a="1"/>
  <c r="H276" i="9"/>
  <c r="I276" i="9" a="1"/>
  <c r="I276" i="9"/>
  <c r="J276" i="9" a="1"/>
  <c r="J276" i="9"/>
  <c r="K276" i="9" a="1"/>
  <c r="K276" i="9"/>
  <c r="L276" i="9" a="1"/>
  <c r="L276" i="9"/>
  <c r="M276" i="9" a="1"/>
  <c r="M276" i="9"/>
  <c r="N276" i="9" a="1"/>
  <c r="N276" i="9"/>
  <c r="O276" i="9" a="1"/>
  <c r="O276" i="9"/>
  <c r="P276" i="9" a="1"/>
  <c r="P276" i="9"/>
  <c r="Q276" i="9" a="1"/>
  <c r="Q276" i="9"/>
  <c r="R276" i="9" a="1"/>
  <c r="R276" i="9"/>
  <c r="S276" i="9" a="1"/>
  <c r="S276" i="9"/>
  <c r="T276" i="9" a="1"/>
  <c r="T276" i="9"/>
  <c r="U276" i="9" a="1"/>
  <c r="U276" i="9"/>
  <c r="V276" i="9" a="1"/>
  <c r="V276" i="9"/>
  <c r="W276" i="9" a="1"/>
  <c r="W276" i="9"/>
  <c r="X276" i="9" a="1"/>
  <c r="X276" i="9"/>
  <c r="Y276" i="9" a="1"/>
  <c r="Y276" i="9"/>
  <c r="Z276" i="9" a="1"/>
  <c r="Z276" i="9"/>
  <c r="B277" i="9" a="1"/>
  <c r="B277" i="9"/>
  <c r="C277" i="9" a="1"/>
  <c r="C277" i="9"/>
  <c r="D277" i="9" a="1"/>
  <c r="D277" i="9"/>
  <c r="E277" i="9" a="1"/>
  <c r="E277" i="9"/>
  <c r="F277" i="9" a="1"/>
  <c r="F277" i="9"/>
  <c r="G277" i="9" a="1"/>
  <c r="G277" i="9"/>
  <c r="H277" i="9" a="1"/>
  <c r="H277" i="9"/>
  <c r="I277" i="9" a="1"/>
  <c r="I277" i="9"/>
  <c r="J277" i="9" a="1"/>
  <c r="J277" i="9"/>
  <c r="K277" i="9" a="1"/>
  <c r="K277" i="9"/>
  <c r="L277" i="9" a="1"/>
  <c r="L277" i="9"/>
  <c r="M277" i="9" a="1"/>
  <c r="M277" i="9"/>
  <c r="N277" i="9" a="1"/>
  <c r="N277" i="9"/>
  <c r="O277" i="9" a="1"/>
  <c r="O277" i="9"/>
  <c r="P277" i="9" a="1"/>
  <c r="P277" i="9"/>
  <c r="Q277" i="9" a="1"/>
  <c r="Q277" i="9"/>
  <c r="R277" i="9" a="1"/>
  <c r="R277" i="9"/>
  <c r="S277" i="9" a="1"/>
  <c r="S277" i="9"/>
  <c r="T277" i="9" a="1"/>
  <c r="T277" i="9"/>
  <c r="U277" i="9" a="1"/>
  <c r="U277" i="9"/>
  <c r="V277" i="9" a="1"/>
  <c r="V277" i="9"/>
  <c r="W277" i="9" a="1"/>
  <c r="W277" i="9"/>
  <c r="X277" i="9" a="1"/>
  <c r="X277" i="9"/>
  <c r="Y277" i="9" a="1"/>
  <c r="Y277" i="9"/>
  <c r="Z277" i="9" a="1"/>
  <c r="Z277" i="9"/>
  <c r="B278" i="9" a="1"/>
  <c r="B278" i="9"/>
  <c r="C278" i="9" a="1"/>
  <c r="C278" i="9"/>
  <c r="D278" i="9" a="1"/>
  <c r="D278" i="9"/>
  <c r="E278" i="9" a="1"/>
  <c r="E278" i="9"/>
  <c r="F278" i="9" a="1"/>
  <c r="F278" i="9"/>
  <c r="G278" i="9" a="1"/>
  <c r="G278" i="9"/>
  <c r="H278" i="9" a="1"/>
  <c r="H278" i="9"/>
  <c r="I278" i="9" a="1"/>
  <c r="I278" i="9"/>
  <c r="J278" i="9" a="1"/>
  <c r="J278" i="9"/>
  <c r="K278" i="9" a="1"/>
  <c r="K278" i="9"/>
  <c r="L278" i="9" a="1"/>
  <c r="L278" i="9"/>
  <c r="M278" i="9" a="1"/>
  <c r="M278" i="9"/>
  <c r="N278" i="9" a="1"/>
  <c r="N278" i="9"/>
  <c r="O278" i="9" a="1"/>
  <c r="O278" i="9"/>
  <c r="P278" i="9" a="1"/>
  <c r="P278" i="9"/>
  <c r="Q278" i="9" a="1"/>
  <c r="Q278" i="9"/>
  <c r="R278" i="9" a="1"/>
  <c r="R278" i="9"/>
  <c r="S278" i="9" a="1"/>
  <c r="S278" i="9"/>
  <c r="T278" i="9" a="1"/>
  <c r="T278" i="9"/>
  <c r="U278" i="9" a="1"/>
  <c r="U278" i="9"/>
  <c r="V278" i="9" a="1"/>
  <c r="V278" i="9"/>
  <c r="W278" i="9" a="1"/>
  <c r="W278" i="9"/>
  <c r="X278" i="9" a="1"/>
  <c r="X278" i="9"/>
  <c r="Y278" i="9" a="1"/>
  <c r="Y278" i="9"/>
  <c r="Z278" i="9" a="1"/>
  <c r="Z278" i="9"/>
  <c r="B279" i="9" a="1"/>
  <c r="B279" i="9"/>
  <c r="C279" i="9" a="1"/>
  <c r="C279" i="9"/>
  <c r="D279" i="9" a="1"/>
  <c r="D279" i="9"/>
  <c r="E279" i="9" a="1"/>
  <c r="E279" i="9"/>
  <c r="F279" i="9" a="1"/>
  <c r="F279" i="9"/>
  <c r="G279" i="9" a="1"/>
  <c r="G279" i="9"/>
  <c r="H279" i="9" a="1"/>
  <c r="H279" i="9"/>
  <c r="I279" i="9" a="1"/>
  <c r="I279" i="9"/>
  <c r="J279" i="9" a="1"/>
  <c r="J279" i="9"/>
  <c r="K279" i="9" a="1"/>
  <c r="K279" i="9"/>
  <c r="L279" i="9" a="1"/>
  <c r="L279" i="9"/>
  <c r="M279" i="9" a="1"/>
  <c r="M279" i="9"/>
  <c r="N279" i="9" a="1"/>
  <c r="N279" i="9"/>
  <c r="O279" i="9" a="1"/>
  <c r="O279" i="9"/>
  <c r="P279" i="9" a="1"/>
  <c r="P279" i="9"/>
  <c r="Q279" i="9" a="1"/>
  <c r="Q279" i="9"/>
  <c r="R279" i="9" a="1"/>
  <c r="R279" i="9"/>
  <c r="S279" i="9" a="1"/>
  <c r="S279" i="9"/>
  <c r="T279" i="9" a="1"/>
  <c r="T279" i="9"/>
  <c r="U279" i="9" a="1"/>
  <c r="U279" i="9"/>
  <c r="V279" i="9" a="1"/>
  <c r="V279" i="9"/>
  <c r="W279" i="9" a="1"/>
  <c r="W279" i="9"/>
  <c r="X279" i="9" a="1"/>
  <c r="X279" i="9"/>
  <c r="Y279" i="9" a="1"/>
  <c r="Y279" i="9"/>
  <c r="Z279" i="9" a="1"/>
  <c r="Z279" i="9"/>
  <c r="B280" i="9" a="1"/>
  <c r="B280" i="9"/>
  <c r="C280" i="9" a="1"/>
  <c r="C280" i="9"/>
  <c r="D280" i="9" a="1"/>
  <c r="D280" i="9"/>
  <c r="E280" i="9" a="1"/>
  <c r="E280" i="9"/>
  <c r="F280" i="9" a="1"/>
  <c r="F280" i="9"/>
  <c r="G280" i="9" a="1"/>
  <c r="G280" i="9"/>
  <c r="H280" i="9" a="1"/>
  <c r="H280" i="9"/>
  <c r="I280" i="9" a="1"/>
  <c r="I280" i="9"/>
  <c r="J280" i="9" a="1"/>
  <c r="J280" i="9"/>
  <c r="K280" i="9" a="1"/>
  <c r="K280" i="9"/>
  <c r="L280" i="9" a="1"/>
  <c r="L280" i="9"/>
  <c r="M280" i="9" a="1"/>
  <c r="M280" i="9"/>
  <c r="N280" i="9" a="1"/>
  <c r="N280" i="9"/>
  <c r="O280" i="9" a="1"/>
  <c r="O280" i="9"/>
  <c r="P280" i="9" a="1"/>
  <c r="P280" i="9"/>
  <c r="Q280" i="9" a="1"/>
  <c r="Q280" i="9"/>
  <c r="R280" i="9" a="1"/>
  <c r="R280" i="9"/>
  <c r="S280" i="9" a="1"/>
  <c r="S280" i="9"/>
  <c r="T280" i="9" a="1"/>
  <c r="T280" i="9"/>
  <c r="U280" i="9" a="1"/>
  <c r="U280" i="9"/>
  <c r="V280" i="9" a="1"/>
  <c r="V280" i="9"/>
  <c r="W280" i="9" a="1"/>
  <c r="W280" i="9"/>
  <c r="X280" i="9" a="1"/>
  <c r="X280" i="9"/>
  <c r="Y280" i="9" a="1"/>
  <c r="Y280" i="9"/>
  <c r="Z280" i="9" a="1"/>
  <c r="Z280" i="9"/>
  <c r="B281" i="9" a="1"/>
  <c r="B281" i="9"/>
  <c r="C281" i="9" a="1"/>
  <c r="C281" i="9"/>
  <c r="D281" i="9" a="1"/>
  <c r="D281" i="9"/>
  <c r="E281" i="9" a="1"/>
  <c r="E281" i="9"/>
  <c r="F281" i="9" a="1"/>
  <c r="F281" i="9"/>
  <c r="G281" i="9" a="1"/>
  <c r="G281" i="9"/>
  <c r="H281" i="9" a="1"/>
  <c r="H281" i="9"/>
  <c r="I281" i="9" a="1"/>
  <c r="I281" i="9"/>
  <c r="J281" i="9" a="1"/>
  <c r="J281" i="9"/>
  <c r="K281" i="9" a="1"/>
  <c r="K281" i="9"/>
  <c r="L281" i="9" a="1"/>
  <c r="L281" i="9"/>
  <c r="M281" i="9" a="1"/>
  <c r="M281" i="9"/>
  <c r="N281" i="9" a="1"/>
  <c r="N281" i="9"/>
  <c r="O281" i="9" a="1"/>
  <c r="O281" i="9"/>
  <c r="P281" i="9" a="1"/>
  <c r="P281" i="9"/>
  <c r="Q281" i="9" a="1"/>
  <c r="Q281" i="9"/>
  <c r="R281" i="9" a="1"/>
  <c r="R281" i="9"/>
  <c r="S281" i="9" a="1"/>
  <c r="S281" i="9"/>
  <c r="T281" i="9" a="1"/>
  <c r="T281" i="9"/>
  <c r="U281" i="9" a="1"/>
  <c r="U281" i="9"/>
  <c r="V281" i="9" a="1"/>
  <c r="V281" i="9"/>
  <c r="W281" i="9" a="1"/>
  <c r="W281" i="9"/>
  <c r="X281" i="9" a="1"/>
  <c r="X281" i="9"/>
  <c r="Y281" i="9" a="1"/>
  <c r="Y281" i="9"/>
  <c r="Z281" i="9" a="1"/>
  <c r="Z281" i="9"/>
  <c r="B282" i="9" a="1"/>
  <c r="B282" i="9"/>
  <c r="C282" i="9" a="1"/>
  <c r="C282" i="9"/>
  <c r="D282" i="9" a="1"/>
  <c r="D282" i="9"/>
  <c r="E282" i="9" a="1"/>
  <c r="E282" i="9"/>
  <c r="F282" i="9" a="1"/>
  <c r="F282" i="9"/>
  <c r="G282" i="9" a="1"/>
  <c r="G282" i="9"/>
  <c r="H282" i="9" a="1"/>
  <c r="H282" i="9"/>
  <c r="I282" i="9" a="1"/>
  <c r="I282" i="9"/>
  <c r="J282" i="9" a="1"/>
  <c r="J282" i="9"/>
  <c r="K282" i="9" a="1"/>
  <c r="K282" i="9"/>
  <c r="L282" i="9" a="1"/>
  <c r="L282" i="9"/>
  <c r="M282" i="9" a="1"/>
  <c r="M282" i="9"/>
  <c r="N282" i="9" a="1"/>
  <c r="N282" i="9"/>
  <c r="O282" i="9" a="1"/>
  <c r="O282" i="9"/>
  <c r="P282" i="9" a="1"/>
  <c r="P282" i="9"/>
  <c r="Q282" i="9" a="1"/>
  <c r="Q282" i="9"/>
  <c r="R282" i="9" a="1"/>
  <c r="R282" i="9"/>
  <c r="S282" i="9" a="1"/>
  <c r="S282" i="9"/>
  <c r="T282" i="9" a="1"/>
  <c r="T282" i="9"/>
  <c r="U282" i="9" a="1"/>
  <c r="U282" i="9"/>
  <c r="V282" i="9" a="1"/>
  <c r="V282" i="9"/>
  <c r="W282" i="9" a="1"/>
  <c r="W282" i="9"/>
  <c r="X282" i="9" a="1"/>
  <c r="X282" i="9"/>
  <c r="Y282" i="9" a="1"/>
  <c r="Y282" i="9"/>
  <c r="Z282" i="9" a="1"/>
  <c r="Z282" i="9"/>
  <c r="B283" i="9" a="1"/>
  <c r="B283" i="9"/>
  <c r="C283" i="9" a="1"/>
  <c r="C283" i="9"/>
  <c r="D283" i="9" a="1"/>
  <c r="D283" i="9"/>
  <c r="E283" i="9" a="1"/>
  <c r="E283" i="9"/>
  <c r="F283" i="9" a="1"/>
  <c r="F283" i="9"/>
  <c r="G283" i="9" a="1"/>
  <c r="G283" i="9"/>
  <c r="H283" i="9" a="1"/>
  <c r="H283" i="9"/>
  <c r="I283" i="9" a="1"/>
  <c r="I283" i="9"/>
  <c r="J283" i="9" a="1"/>
  <c r="J283" i="9"/>
  <c r="K283" i="9" a="1"/>
  <c r="K283" i="9"/>
  <c r="L283" i="9" a="1"/>
  <c r="L283" i="9"/>
  <c r="M283" i="9" a="1"/>
  <c r="M283" i="9"/>
  <c r="N283" i="9" a="1"/>
  <c r="N283" i="9"/>
  <c r="O283" i="9" a="1"/>
  <c r="O283" i="9"/>
  <c r="P283" i="9" a="1"/>
  <c r="P283" i="9"/>
  <c r="Q283" i="9" a="1"/>
  <c r="Q283" i="9"/>
  <c r="R283" i="9" a="1"/>
  <c r="R283" i="9"/>
  <c r="S283" i="9" a="1"/>
  <c r="S283" i="9"/>
  <c r="T283" i="9" a="1"/>
  <c r="T283" i="9"/>
  <c r="U283" i="9" a="1"/>
  <c r="U283" i="9"/>
  <c r="V283" i="9" a="1"/>
  <c r="V283" i="9"/>
  <c r="W283" i="9" a="1"/>
  <c r="W283" i="9"/>
  <c r="X283" i="9" a="1"/>
  <c r="X283" i="9"/>
  <c r="Y283" i="9" a="1"/>
  <c r="Y283" i="9"/>
  <c r="Z283" i="9" a="1"/>
  <c r="Z283" i="9"/>
  <c r="B284" i="9" a="1"/>
  <c r="B284" i="9"/>
  <c r="C284" i="9" a="1"/>
  <c r="C284" i="9"/>
  <c r="D284" i="9" a="1"/>
  <c r="D284" i="9"/>
  <c r="E284" i="9" a="1"/>
  <c r="E284" i="9"/>
  <c r="F284" i="9" a="1"/>
  <c r="F284" i="9"/>
  <c r="G284" i="9" a="1"/>
  <c r="G284" i="9"/>
  <c r="H284" i="9" a="1"/>
  <c r="H284" i="9"/>
  <c r="I284" i="9" a="1"/>
  <c r="I284" i="9"/>
  <c r="J284" i="9" a="1"/>
  <c r="J284" i="9"/>
  <c r="K284" i="9" a="1"/>
  <c r="K284" i="9"/>
  <c r="L284" i="9" a="1"/>
  <c r="L284" i="9"/>
  <c r="M284" i="9" a="1"/>
  <c r="M284" i="9"/>
  <c r="N284" i="9" a="1"/>
  <c r="N284" i="9"/>
  <c r="O284" i="9" a="1"/>
  <c r="O284" i="9"/>
  <c r="P284" i="9" a="1"/>
  <c r="P284" i="9"/>
  <c r="Q284" i="9" a="1"/>
  <c r="Q284" i="9"/>
  <c r="R284" i="9" a="1"/>
  <c r="R284" i="9"/>
  <c r="S284" i="9" a="1"/>
  <c r="S284" i="9"/>
  <c r="T284" i="9" a="1"/>
  <c r="T284" i="9"/>
  <c r="U284" i="9" a="1"/>
  <c r="U284" i="9"/>
  <c r="V284" i="9" a="1"/>
  <c r="V284" i="9"/>
  <c r="W284" i="9" a="1"/>
  <c r="W284" i="9"/>
  <c r="X284" i="9" a="1"/>
  <c r="X284" i="9"/>
  <c r="Y284" i="9" a="1"/>
  <c r="Y284" i="9"/>
  <c r="Z284" i="9" a="1"/>
  <c r="Z284" i="9"/>
  <c r="B285" i="9" a="1"/>
  <c r="B285" i="9"/>
  <c r="C285" i="9" a="1"/>
  <c r="C285" i="9"/>
  <c r="D285" i="9" a="1"/>
  <c r="D285" i="9"/>
  <c r="E285" i="9" a="1"/>
  <c r="E285" i="9"/>
  <c r="F285" i="9" a="1"/>
  <c r="F285" i="9"/>
  <c r="G285" i="9" a="1"/>
  <c r="G285" i="9"/>
  <c r="H285" i="9" a="1"/>
  <c r="H285" i="9"/>
  <c r="I285" i="9" a="1"/>
  <c r="I285" i="9"/>
  <c r="J285" i="9" a="1"/>
  <c r="J285" i="9"/>
  <c r="K285" i="9" a="1"/>
  <c r="K285" i="9"/>
  <c r="L285" i="9" a="1"/>
  <c r="L285" i="9"/>
  <c r="M285" i="9" a="1"/>
  <c r="M285" i="9"/>
  <c r="N285" i="9" a="1"/>
  <c r="N285" i="9"/>
  <c r="O285" i="9" a="1"/>
  <c r="O285" i="9"/>
  <c r="P285" i="9" a="1"/>
  <c r="P285" i="9"/>
  <c r="Q285" i="9" a="1"/>
  <c r="Q285" i="9"/>
  <c r="R285" i="9" a="1"/>
  <c r="R285" i="9"/>
  <c r="S285" i="9" a="1"/>
  <c r="S285" i="9"/>
  <c r="T285" i="9" a="1"/>
  <c r="T285" i="9"/>
  <c r="U285" i="9" a="1"/>
  <c r="U285" i="9"/>
  <c r="V285" i="9" a="1"/>
  <c r="V285" i="9"/>
  <c r="W285" i="9" a="1"/>
  <c r="W285" i="9"/>
  <c r="X285" i="9" a="1"/>
  <c r="X285" i="9"/>
  <c r="Y285" i="9" a="1"/>
  <c r="Y285" i="9"/>
  <c r="Z285" i="9" a="1"/>
  <c r="Z285" i="9"/>
  <c r="B286" i="9" a="1"/>
  <c r="B286" i="9"/>
  <c r="C286" i="9" a="1"/>
  <c r="C286" i="9"/>
  <c r="D286" i="9" a="1"/>
  <c r="D286" i="9"/>
  <c r="E286" i="9" a="1"/>
  <c r="E286" i="9"/>
  <c r="F286" i="9" a="1"/>
  <c r="F286" i="9"/>
  <c r="G286" i="9" a="1"/>
  <c r="G286" i="9"/>
  <c r="H286" i="9" a="1"/>
  <c r="H286" i="9"/>
  <c r="I286" i="9" a="1"/>
  <c r="I286" i="9"/>
  <c r="J286" i="9" a="1"/>
  <c r="J286" i="9"/>
  <c r="K286" i="9" a="1"/>
  <c r="K286" i="9"/>
  <c r="L286" i="9" a="1"/>
  <c r="L286" i="9"/>
  <c r="M286" i="9" a="1"/>
  <c r="M286" i="9"/>
  <c r="N286" i="9" a="1"/>
  <c r="N286" i="9"/>
  <c r="O286" i="9" a="1"/>
  <c r="O286" i="9"/>
  <c r="P286" i="9" a="1"/>
  <c r="P286" i="9"/>
  <c r="Q286" i="9" a="1"/>
  <c r="Q286" i="9"/>
  <c r="R286" i="9" a="1"/>
  <c r="R286" i="9"/>
  <c r="S286" i="9" a="1"/>
  <c r="S286" i="9"/>
  <c r="T286" i="9" a="1"/>
  <c r="T286" i="9"/>
  <c r="U286" i="9" a="1"/>
  <c r="U286" i="9"/>
  <c r="V286" i="9" a="1"/>
  <c r="V286" i="9"/>
  <c r="W286" i="9" a="1"/>
  <c r="W286" i="9"/>
  <c r="X286" i="9" a="1"/>
  <c r="X286" i="9"/>
  <c r="Y286" i="9" a="1"/>
  <c r="Y286" i="9"/>
  <c r="Z286" i="9" a="1"/>
  <c r="Z286" i="9"/>
  <c r="B287" i="9" a="1"/>
  <c r="B287" i="9"/>
  <c r="C287" i="9" a="1"/>
  <c r="C287" i="9"/>
  <c r="D287" i="9" a="1"/>
  <c r="D287" i="9"/>
  <c r="E287" i="9" a="1"/>
  <c r="E287" i="9"/>
  <c r="F287" i="9" a="1"/>
  <c r="F287" i="9"/>
  <c r="G287" i="9" a="1"/>
  <c r="G287" i="9"/>
  <c r="H287" i="9" a="1"/>
  <c r="H287" i="9"/>
  <c r="I287" i="9" a="1"/>
  <c r="I287" i="9"/>
  <c r="J287" i="9" a="1"/>
  <c r="J287" i="9"/>
  <c r="K287" i="9" a="1"/>
  <c r="K287" i="9"/>
  <c r="L287" i="9" a="1"/>
  <c r="L287" i="9"/>
  <c r="M287" i="9" a="1"/>
  <c r="M287" i="9"/>
  <c r="N287" i="9" a="1"/>
  <c r="N287" i="9"/>
  <c r="O287" i="9" a="1"/>
  <c r="O287" i="9"/>
  <c r="P287" i="9" a="1"/>
  <c r="P287" i="9"/>
  <c r="Q287" i="9" a="1"/>
  <c r="Q287" i="9"/>
  <c r="R287" i="9" a="1"/>
  <c r="R287" i="9"/>
  <c r="S287" i="9" a="1"/>
  <c r="S287" i="9"/>
  <c r="T287" i="9" a="1"/>
  <c r="T287" i="9"/>
  <c r="U287" i="9" a="1"/>
  <c r="U287" i="9"/>
  <c r="V287" i="9" a="1"/>
  <c r="V287" i="9"/>
  <c r="W287" i="9" a="1"/>
  <c r="W287" i="9"/>
  <c r="X287" i="9" a="1"/>
  <c r="X287" i="9"/>
  <c r="Y287" i="9" a="1"/>
  <c r="Y287" i="9"/>
  <c r="Z287" i="9" a="1"/>
  <c r="Z287" i="9"/>
  <c r="B288" i="9" a="1"/>
  <c r="B288" i="9"/>
  <c r="C288" i="9" a="1"/>
  <c r="C288" i="9"/>
  <c r="D288" i="9" a="1"/>
  <c r="D288" i="9"/>
  <c r="E288" i="9" a="1"/>
  <c r="E288" i="9"/>
  <c r="F288" i="9" a="1"/>
  <c r="F288" i="9"/>
  <c r="G288" i="9" a="1"/>
  <c r="G288" i="9"/>
  <c r="H288" i="9" a="1"/>
  <c r="H288" i="9"/>
  <c r="I288" i="9" a="1"/>
  <c r="I288" i="9"/>
  <c r="J288" i="9" a="1"/>
  <c r="J288" i="9"/>
  <c r="K288" i="9" a="1"/>
  <c r="K288" i="9"/>
  <c r="L288" i="9" a="1"/>
  <c r="L288" i="9"/>
  <c r="M288" i="9" a="1"/>
  <c r="M288" i="9"/>
  <c r="N288" i="9" a="1"/>
  <c r="N288" i="9"/>
  <c r="O288" i="9" a="1"/>
  <c r="O288" i="9"/>
  <c r="P288" i="9" a="1"/>
  <c r="P288" i="9"/>
  <c r="Q288" i="9" a="1"/>
  <c r="Q288" i="9"/>
  <c r="R288" i="9" a="1"/>
  <c r="R288" i="9"/>
  <c r="S288" i="9" a="1"/>
  <c r="S288" i="9"/>
  <c r="T288" i="9" a="1"/>
  <c r="T288" i="9"/>
  <c r="U288" i="9" a="1"/>
  <c r="U288" i="9"/>
  <c r="V288" i="9" a="1"/>
  <c r="V288" i="9"/>
  <c r="W288" i="9" a="1"/>
  <c r="W288" i="9"/>
  <c r="X288" i="9" a="1"/>
  <c r="X288" i="9"/>
  <c r="Y288" i="9" a="1"/>
  <c r="Y288" i="9"/>
  <c r="Z288" i="9" a="1"/>
  <c r="Z288" i="9"/>
  <c r="B289" i="9" a="1"/>
  <c r="B289" i="9"/>
  <c r="C289" i="9" a="1"/>
  <c r="C289" i="9"/>
  <c r="D289" i="9" a="1"/>
  <c r="D289" i="9"/>
  <c r="E289" i="9" a="1"/>
  <c r="E289" i="9"/>
  <c r="F289" i="9" a="1"/>
  <c r="F289" i="9"/>
  <c r="G289" i="9" a="1"/>
  <c r="G289" i="9"/>
  <c r="H289" i="9" a="1"/>
  <c r="H289" i="9"/>
  <c r="I289" i="9" a="1"/>
  <c r="I289" i="9"/>
  <c r="J289" i="9" a="1"/>
  <c r="J289" i="9"/>
  <c r="K289" i="9" a="1"/>
  <c r="K289" i="9"/>
  <c r="L289" i="9" a="1"/>
  <c r="L289" i="9"/>
  <c r="M289" i="9" a="1"/>
  <c r="M289" i="9"/>
  <c r="N289" i="9" a="1"/>
  <c r="N289" i="9"/>
  <c r="O289" i="9" a="1"/>
  <c r="O289" i="9"/>
  <c r="P289" i="9" a="1"/>
  <c r="P289" i="9"/>
  <c r="Q289" i="9" a="1"/>
  <c r="Q289" i="9"/>
  <c r="R289" i="9" a="1"/>
  <c r="R289" i="9"/>
  <c r="S289" i="9" a="1"/>
  <c r="S289" i="9"/>
  <c r="T289" i="9" a="1"/>
  <c r="T289" i="9"/>
  <c r="U289" i="9" a="1"/>
  <c r="U289" i="9"/>
  <c r="V289" i="9" a="1"/>
  <c r="V289" i="9"/>
  <c r="W289" i="9" a="1"/>
  <c r="W289" i="9"/>
  <c r="X289" i="9" a="1"/>
  <c r="X289" i="9"/>
  <c r="Y289" i="9" a="1"/>
  <c r="Y289" i="9"/>
  <c r="Z289" i="9" a="1"/>
  <c r="Z289" i="9"/>
  <c r="B290" i="9" a="1"/>
  <c r="B290" i="9"/>
  <c r="C290" i="9" a="1"/>
  <c r="C290" i="9"/>
  <c r="D290" i="9" a="1"/>
  <c r="D290" i="9"/>
  <c r="E290" i="9" a="1"/>
  <c r="E290" i="9"/>
  <c r="F290" i="9" a="1"/>
  <c r="F290" i="9"/>
  <c r="G290" i="9" a="1"/>
  <c r="G290" i="9"/>
  <c r="H290" i="9" a="1"/>
  <c r="H290" i="9"/>
  <c r="I290" i="9" a="1"/>
  <c r="I290" i="9"/>
  <c r="J290" i="9" a="1"/>
  <c r="J290" i="9"/>
  <c r="K290" i="9" a="1"/>
  <c r="K290" i="9"/>
  <c r="L290" i="9" a="1"/>
  <c r="L290" i="9"/>
  <c r="M290" i="9" a="1"/>
  <c r="M290" i="9"/>
  <c r="N290" i="9" a="1"/>
  <c r="N290" i="9"/>
  <c r="O290" i="9" a="1"/>
  <c r="O290" i="9"/>
  <c r="P290" i="9" a="1"/>
  <c r="P290" i="9"/>
  <c r="Q290" i="9" a="1"/>
  <c r="Q290" i="9"/>
  <c r="R290" i="9" a="1"/>
  <c r="R290" i="9"/>
  <c r="S290" i="9" a="1"/>
  <c r="S290" i="9"/>
  <c r="T290" i="9" a="1"/>
  <c r="T290" i="9"/>
  <c r="U290" i="9" a="1"/>
  <c r="U290" i="9"/>
  <c r="V290" i="9" a="1"/>
  <c r="V290" i="9"/>
  <c r="W290" i="9" a="1"/>
  <c r="W290" i="9"/>
  <c r="X290" i="9" a="1"/>
  <c r="X290" i="9"/>
  <c r="Y290" i="9" a="1"/>
  <c r="Y290" i="9"/>
  <c r="Z290" i="9" a="1"/>
  <c r="Z290" i="9"/>
  <c r="B291" i="9" a="1"/>
  <c r="B291" i="9"/>
  <c r="C291" i="9" a="1"/>
  <c r="C291" i="9"/>
  <c r="D291" i="9" a="1"/>
  <c r="D291" i="9"/>
  <c r="E291" i="9" a="1"/>
  <c r="E291" i="9"/>
  <c r="F291" i="9" a="1"/>
  <c r="F291" i="9"/>
  <c r="G291" i="9" a="1"/>
  <c r="G291" i="9"/>
  <c r="H291" i="9" a="1"/>
  <c r="H291" i="9"/>
  <c r="I291" i="9" a="1"/>
  <c r="I291" i="9"/>
  <c r="J291" i="9" a="1"/>
  <c r="J291" i="9"/>
  <c r="K291" i="9" a="1"/>
  <c r="K291" i="9"/>
  <c r="L291" i="9" a="1"/>
  <c r="L291" i="9"/>
  <c r="M291" i="9" a="1"/>
  <c r="M291" i="9"/>
  <c r="N291" i="9" a="1"/>
  <c r="N291" i="9"/>
  <c r="O291" i="9" a="1"/>
  <c r="O291" i="9"/>
  <c r="P291" i="9" a="1"/>
  <c r="P291" i="9"/>
  <c r="Q291" i="9" a="1"/>
  <c r="Q291" i="9"/>
  <c r="R291" i="9" a="1"/>
  <c r="R291" i="9"/>
  <c r="S291" i="9" a="1"/>
  <c r="S291" i="9"/>
  <c r="T291" i="9" a="1"/>
  <c r="T291" i="9"/>
  <c r="U291" i="9" a="1"/>
  <c r="U291" i="9"/>
  <c r="V291" i="9" a="1"/>
  <c r="V291" i="9"/>
  <c r="W291" i="9" a="1"/>
  <c r="W291" i="9"/>
  <c r="X291" i="9" a="1"/>
  <c r="X291" i="9"/>
  <c r="Y291" i="9" a="1"/>
  <c r="Y291" i="9"/>
  <c r="Z291" i="9" a="1"/>
  <c r="Z291" i="9"/>
  <c r="B292" i="9" a="1"/>
  <c r="B292" i="9"/>
  <c r="C292" i="9" a="1"/>
  <c r="C292" i="9"/>
  <c r="D292" i="9" a="1"/>
  <c r="D292" i="9"/>
  <c r="E292" i="9" a="1"/>
  <c r="E292" i="9"/>
  <c r="F292" i="9" a="1"/>
  <c r="F292" i="9"/>
  <c r="G292" i="9" a="1"/>
  <c r="G292" i="9"/>
  <c r="H292" i="9" a="1"/>
  <c r="H292" i="9"/>
  <c r="I292" i="9" a="1"/>
  <c r="I292" i="9"/>
  <c r="J292" i="9" a="1"/>
  <c r="J292" i="9"/>
  <c r="K292" i="9" a="1"/>
  <c r="K292" i="9"/>
  <c r="L292" i="9" a="1"/>
  <c r="L292" i="9"/>
  <c r="M292" i="9" a="1"/>
  <c r="M292" i="9"/>
  <c r="N292" i="9" a="1"/>
  <c r="N292" i="9"/>
  <c r="O292" i="9" a="1"/>
  <c r="O292" i="9"/>
  <c r="P292" i="9" a="1"/>
  <c r="P292" i="9"/>
  <c r="Q292" i="9" a="1"/>
  <c r="Q292" i="9"/>
  <c r="R292" i="9" a="1"/>
  <c r="R292" i="9"/>
  <c r="S292" i="9" a="1"/>
  <c r="S292" i="9"/>
  <c r="T292" i="9" a="1"/>
  <c r="T292" i="9"/>
  <c r="U292" i="9" a="1"/>
  <c r="U292" i="9"/>
  <c r="V292" i="9" a="1"/>
  <c r="V292" i="9"/>
  <c r="W292" i="9" a="1"/>
  <c r="W292" i="9"/>
  <c r="X292" i="9" a="1"/>
  <c r="X292" i="9"/>
  <c r="Y292" i="9" a="1"/>
  <c r="Y292" i="9"/>
  <c r="Z292" i="9" a="1"/>
  <c r="Z292" i="9"/>
  <c r="B293" i="9" a="1"/>
  <c r="B293" i="9"/>
  <c r="C293" i="9" a="1"/>
  <c r="C293" i="9"/>
  <c r="D293" i="9" a="1"/>
  <c r="D293" i="9"/>
  <c r="E293" i="9" a="1"/>
  <c r="E293" i="9"/>
  <c r="F293" i="9" a="1"/>
  <c r="F293" i="9"/>
  <c r="G293" i="9" a="1"/>
  <c r="G293" i="9"/>
  <c r="H293" i="9" a="1"/>
  <c r="H293" i="9"/>
  <c r="I293" i="9" a="1"/>
  <c r="I293" i="9"/>
  <c r="J293" i="9" a="1"/>
  <c r="J293" i="9"/>
  <c r="K293" i="9" a="1"/>
  <c r="K293" i="9"/>
  <c r="L293" i="9" a="1"/>
  <c r="L293" i="9"/>
  <c r="M293" i="9" a="1"/>
  <c r="M293" i="9"/>
  <c r="N293" i="9" a="1"/>
  <c r="N293" i="9"/>
  <c r="O293" i="9" a="1"/>
  <c r="O293" i="9"/>
  <c r="P293" i="9" a="1"/>
  <c r="P293" i="9"/>
  <c r="Q293" i="9" a="1"/>
  <c r="Q293" i="9"/>
  <c r="R293" i="9" a="1"/>
  <c r="R293" i="9"/>
  <c r="S293" i="9" a="1"/>
  <c r="S293" i="9"/>
  <c r="T293" i="9" a="1"/>
  <c r="T293" i="9"/>
  <c r="U293" i="9" a="1"/>
  <c r="U293" i="9"/>
  <c r="V293" i="9" a="1"/>
  <c r="V293" i="9"/>
  <c r="W293" i="9" a="1"/>
  <c r="W293" i="9"/>
  <c r="X293" i="9" a="1"/>
  <c r="X293" i="9"/>
  <c r="Y293" i="9" a="1"/>
  <c r="Y293" i="9"/>
  <c r="Z293" i="9" a="1"/>
  <c r="Z293" i="9"/>
  <c r="B294" i="9" a="1"/>
  <c r="B294" i="9"/>
  <c r="C294" i="9" a="1"/>
  <c r="C294" i="9"/>
  <c r="D294" i="9" a="1"/>
  <c r="D294" i="9"/>
  <c r="E294" i="9" a="1"/>
  <c r="E294" i="9"/>
  <c r="F294" i="9" a="1"/>
  <c r="F294" i="9"/>
  <c r="G294" i="9" a="1"/>
  <c r="G294" i="9"/>
  <c r="H294" i="9" a="1"/>
  <c r="H294" i="9"/>
  <c r="I294" i="9" a="1"/>
  <c r="I294" i="9"/>
  <c r="J294" i="9" a="1"/>
  <c r="J294" i="9"/>
  <c r="K294" i="9" a="1"/>
  <c r="K294" i="9"/>
  <c r="L294" i="9" a="1"/>
  <c r="L294" i="9"/>
  <c r="M294" i="9" a="1"/>
  <c r="M294" i="9"/>
  <c r="N294" i="9" a="1"/>
  <c r="N294" i="9"/>
  <c r="O294" i="9" a="1"/>
  <c r="O294" i="9"/>
  <c r="P294" i="9" a="1"/>
  <c r="P294" i="9"/>
  <c r="Q294" i="9" a="1"/>
  <c r="Q294" i="9"/>
  <c r="R294" i="9" a="1"/>
  <c r="R294" i="9"/>
  <c r="S294" i="9" a="1"/>
  <c r="S294" i="9"/>
  <c r="T294" i="9" a="1"/>
  <c r="T294" i="9"/>
  <c r="U294" i="9" a="1"/>
  <c r="U294" i="9"/>
  <c r="V294" i="9" a="1"/>
  <c r="V294" i="9"/>
  <c r="W294" i="9" a="1"/>
  <c r="W294" i="9"/>
  <c r="X294" i="9" a="1"/>
  <c r="X294" i="9"/>
  <c r="Y294" i="9" a="1"/>
  <c r="Y294" i="9"/>
  <c r="Z294" i="9" a="1"/>
  <c r="Z294" i="9"/>
  <c r="B295" i="9" a="1"/>
  <c r="B295" i="9"/>
  <c r="C295" i="9" a="1"/>
  <c r="C295" i="9"/>
  <c r="D295" i="9" a="1"/>
  <c r="D295" i="9"/>
  <c r="E295" i="9" a="1"/>
  <c r="E295" i="9"/>
  <c r="F295" i="9" a="1"/>
  <c r="F295" i="9"/>
  <c r="G295" i="9" a="1"/>
  <c r="G295" i="9"/>
  <c r="H295" i="9" a="1"/>
  <c r="H295" i="9"/>
  <c r="I295" i="9" a="1"/>
  <c r="I295" i="9"/>
  <c r="J295" i="9" a="1"/>
  <c r="J295" i="9"/>
  <c r="K295" i="9" a="1"/>
  <c r="K295" i="9"/>
  <c r="L295" i="9" a="1"/>
  <c r="L295" i="9"/>
  <c r="M295" i="9" a="1"/>
  <c r="M295" i="9"/>
  <c r="N295" i="9" a="1"/>
  <c r="N295" i="9"/>
  <c r="O295" i="9" a="1"/>
  <c r="O295" i="9"/>
  <c r="P295" i="9" a="1"/>
  <c r="P295" i="9"/>
  <c r="Q295" i="9" a="1"/>
  <c r="Q295" i="9"/>
  <c r="R295" i="9" a="1"/>
  <c r="R295" i="9"/>
  <c r="S295" i="9" a="1"/>
  <c r="S295" i="9"/>
  <c r="T295" i="9" a="1"/>
  <c r="T295" i="9"/>
  <c r="U295" i="9" a="1"/>
  <c r="U295" i="9"/>
  <c r="V295" i="9" a="1"/>
  <c r="V295" i="9"/>
  <c r="W295" i="9" a="1"/>
  <c r="W295" i="9"/>
  <c r="X295" i="9" a="1"/>
  <c r="X295" i="9"/>
  <c r="Y295" i="9" a="1"/>
  <c r="Y295" i="9"/>
  <c r="Z295" i="9" a="1"/>
  <c r="Z295" i="9"/>
  <c r="B296" i="9" a="1"/>
  <c r="B296" i="9"/>
  <c r="C296" i="9" a="1"/>
  <c r="C296" i="9"/>
  <c r="D296" i="9" a="1"/>
  <c r="D296" i="9"/>
  <c r="E296" i="9" a="1"/>
  <c r="E296" i="9"/>
  <c r="F296" i="9" a="1"/>
  <c r="F296" i="9"/>
  <c r="G296" i="9" a="1"/>
  <c r="G296" i="9"/>
  <c r="H296" i="9" a="1"/>
  <c r="H296" i="9"/>
  <c r="I296" i="9" a="1"/>
  <c r="I296" i="9"/>
  <c r="J296" i="9" a="1"/>
  <c r="J296" i="9"/>
  <c r="K296" i="9" a="1"/>
  <c r="K296" i="9"/>
  <c r="L296" i="9" a="1"/>
  <c r="L296" i="9"/>
  <c r="M296" i="9" a="1"/>
  <c r="M296" i="9"/>
  <c r="N296" i="9" a="1"/>
  <c r="N296" i="9"/>
  <c r="O296" i="9" a="1"/>
  <c r="O296" i="9"/>
  <c r="P296" i="9" a="1"/>
  <c r="P296" i="9"/>
  <c r="Q296" i="9" a="1"/>
  <c r="Q296" i="9"/>
  <c r="R296" i="9" a="1"/>
  <c r="R296" i="9"/>
  <c r="S296" i="9" a="1"/>
  <c r="S296" i="9"/>
  <c r="T296" i="9" a="1"/>
  <c r="T296" i="9"/>
  <c r="U296" i="9" a="1"/>
  <c r="U296" i="9"/>
  <c r="V296" i="9" a="1"/>
  <c r="V296" i="9"/>
  <c r="W296" i="9" a="1"/>
  <c r="W296" i="9"/>
  <c r="X296" i="9" a="1"/>
  <c r="X296" i="9"/>
  <c r="Y296" i="9" a="1"/>
  <c r="Y296" i="9"/>
  <c r="Z296" i="9" a="1"/>
  <c r="Z296" i="9"/>
  <c r="B297" i="9" a="1"/>
  <c r="B297" i="9"/>
  <c r="C297" i="9" a="1"/>
  <c r="C297" i="9"/>
  <c r="D297" i="9" a="1"/>
  <c r="D297" i="9"/>
  <c r="E297" i="9" a="1"/>
  <c r="E297" i="9"/>
  <c r="F297" i="9" a="1"/>
  <c r="F297" i="9"/>
  <c r="G297" i="9" a="1"/>
  <c r="G297" i="9"/>
  <c r="H297" i="9" a="1"/>
  <c r="H297" i="9"/>
  <c r="I297" i="9" a="1"/>
  <c r="I297" i="9"/>
  <c r="J297" i="9" a="1"/>
  <c r="J297" i="9"/>
  <c r="K297" i="9" a="1"/>
  <c r="K297" i="9"/>
  <c r="L297" i="9" a="1"/>
  <c r="L297" i="9"/>
  <c r="M297" i="9" a="1"/>
  <c r="M297" i="9"/>
  <c r="N297" i="9" a="1"/>
  <c r="N297" i="9"/>
  <c r="O297" i="9" a="1"/>
  <c r="O297" i="9"/>
  <c r="P297" i="9" a="1"/>
  <c r="P297" i="9"/>
  <c r="Q297" i="9" a="1"/>
  <c r="Q297" i="9"/>
  <c r="R297" i="9" a="1"/>
  <c r="R297" i="9"/>
  <c r="S297" i="9" a="1"/>
  <c r="S297" i="9"/>
  <c r="T297" i="9" a="1"/>
  <c r="T297" i="9"/>
  <c r="U297" i="9" a="1"/>
  <c r="U297" i="9"/>
  <c r="V297" i="9" a="1"/>
  <c r="V297" i="9"/>
  <c r="W297" i="9" a="1"/>
  <c r="W297" i="9"/>
  <c r="X297" i="9" a="1"/>
  <c r="X297" i="9"/>
  <c r="Y297" i="9" a="1"/>
  <c r="Y297" i="9"/>
  <c r="Z297" i="9" a="1"/>
  <c r="Z297" i="9"/>
  <c r="B298" i="9" a="1"/>
  <c r="B298" i="9"/>
  <c r="C298" i="9" a="1"/>
  <c r="C298" i="9"/>
  <c r="D298" i="9" a="1"/>
  <c r="D298" i="9"/>
  <c r="E298" i="9" a="1"/>
  <c r="E298" i="9"/>
  <c r="F298" i="9" a="1"/>
  <c r="F298" i="9"/>
  <c r="G298" i="9" a="1"/>
  <c r="G298" i="9"/>
  <c r="H298" i="9" a="1"/>
  <c r="H298" i="9"/>
  <c r="I298" i="9" a="1"/>
  <c r="I298" i="9"/>
  <c r="J298" i="9" a="1"/>
  <c r="J298" i="9"/>
  <c r="K298" i="9" a="1"/>
  <c r="K298" i="9"/>
  <c r="L298" i="9" a="1"/>
  <c r="L298" i="9"/>
  <c r="M298" i="9" a="1"/>
  <c r="M298" i="9"/>
  <c r="N298" i="9" a="1"/>
  <c r="N298" i="9"/>
  <c r="O298" i="9" a="1"/>
  <c r="O298" i="9"/>
  <c r="P298" i="9" a="1"/>
  <c r="P298" i="9"/>
  <c r="Q298" i="9" a="1"/>
  <c r="Q298" i="9"/>
  <c r="R298" i="9" a="1"/>
  <c r="R298" i="9"/>
  <c r="S298" i="9" a="1"/>
  <c r="S298" i="9"/>
  <c r="T298" i="9" a="1"/>
  <c r="T298" i="9"/>
  <c r="U298" i="9" a="1"/>
  <c r="U298" i="9"/>
  <c r="V298" i="9" a="1"/>
  <c r="V298" i="9"/>
  <c r="W298" i="9" a="1"/>
  <c r="W298" i="9"/>
  <c r="X298" i="9" a="1"/>
  <c r="X298" i="9"/>
  <c r="Y298" i="9" a="1"/>
  <c r="Y298" i="9"/>
  <c r="Z298" i="9" a="1"/>
  <c r="Z298" i="9"/>
  <c r="B299" i="9" a="1"/>
  <c r="B299" i="9"/>
  <c r="C299" i="9" a="1"/>
  <c r="C299" i="9"/>
  <c r="D299" i="9" a="1"/>
  <c r="D299" i="9"/>
  <c r="E299" i="9" a="1"/>
  <c r="E299" i="9"/>
  <c r="F299" i="9" a="1"/>
  <c r="F299" i="9"/>
  <c r="G299" i="9" a="1"/>
  <c r="G299" i="9"/>
  <c r="H299" i="9" a="1"/>
  <c r="H299" i="9"/>
  <c r="I299" i="9" a="1"/>
  <c r="I299" i="9"/>
  <c r="J299" i="9" a="1"/>
  <c r="J299" i="9"/>
  <c r="K299" i="9" a="1"/>
  <c r="K299" i="9"/>
  <c r="L299" i="9" a="1"/>
  <c r="L299" i="9"/>
  <c r="M299" i="9" a="1"/>
  <c r="M299" i="9"/>
  <c r="N299" i="9" a="1"/>
  <c r="N299" i="9"/>
  <c r="O299" i="9" a="1"/>
  <c r="O299" i="9"/>
  <c r="P299" i="9" a="1"/>
  <c r="P299" i="9"/>
  <c r="Q299" i="9" a="1"/>
  <c r="Q299" i="9"/>
  <c r="R299" i="9" a="1"/>
  <c r="R299" i="9"/>
  <c r="S299" i="9" a="1"/>
  <c r="S299" i="9"/>
  <c r="T299" i="9" a="1"/>
  <c r="T299" i="9"/>
  <c r="U299" i="9" a="1"/>
  <c r="U299" i="9"/>
  <c r="V299" i="9" a="1"/>
  <c r="V299" i="9"/>
  <c r="W299" i="9" a="1"/>
  <c r="W299" i="9"/>
  <c r="X299" i="9" a="1"/>
  <c r="X299" i="9"/>
  <c r="Y299" i="9" a="1"/>
  <c r="Y299" i="9"/>
  <c r="Z299" i="9" a="1"/>
  <c r="Z299" i="9"/>
  <c r="B300" i="9" a="1"/>
  <c r="B300" i="9"/>
  <c r="C300" i="9" a="1"/>
  <c r="C300" i="9"/>
  <c r="D300" i="9" a="1"/>
  <c r="D300" i="9"/>
  <c r="E300" i="9" a="1"/>
  <c r="E300" i="9"/>
  <c r="F300" i="9" a="1"/>
  <c r="F300" i="9"/>
  <c r="G300" i="9" a="1"/>
  <c r="G300" i="9"/>
  <c r="H300" i="9" a="1"/>
  <c r="H300" i="9"/>
  <c r="I300" i="9" a="1"/>
  <c r="I300" i="9"/>
  <c r="J300" i="9" a="1"/>
  <c r="J300" i="9"/>
  <c r="K300" i="9" a="1"/>
  <c r="K300" i="9"/>
  <c r="L300" i="9" a="1"/>
  <c r="L300" i="9"/>
  <c r="M300" i="9" a="1"/>
  <c r="M300" i="9"/>
  <c r="N300" i="9" a="1"/>
  <c r="N300" i="9"/>
  <c r="O300" i="9" a="1"/>
  <c r="O300" i="9"/>
  <c r="P300" i="9" a="1"/>
  <c r="P300" i="9"/>
  <c r="Q300" i="9" a="1"/>
  <c r="Q300" i="9"/>
  <c r="R300" i="9" a="1"/>
  <c r="R300" i="9"/>
  <c r="S300" i="9" a="1"/>
  <c r="S300" i="9"/>
  <c r="T300" i="9" a="1"/>
  <c r="T300" i="9"/>
  <c r="U300" i="9" a="1"/>
  <c r="U300" i="9"/>
  <c r="V300" i="9" a="1"/>
  <c r="V300" i="9"/>
  <c r="W300" i="9" a="1"/>
  <c r="W300" i="9"/>
  <c r="X300" i="9" a="1"/>
  <c r="X300" i="9"/>
  <c r="Y300" i="9" a="1"/>
  <c r="Y300" i="9"/>
  <c r="Z300" i="9" a="1"/>
  <c r="Z300" i="9"/>
  <c r="B301" i="9" a="1"/>
  <c r="B301" i="9"/>
  <c r="C301" i="9" a="1"/>
  <c r="C301" i="9"/>
  <c r="D301" i="9" a="1"/>
  <c r="D301" i="9"/>
  <c r="E301" i="9" a="1"/>
  <c r="E301" i="9"/>
  <c r="F301" i="9" a="1"/>
  <c r="F301" i="9"/>
  <c r="G301" i="9" a="1"/>
  <c r="G301" i="9"/>
  <c r="H301" i="9" a="1"/>
  <c r="H301" i="9"/>
  <c r="I301" i="9" a="1"/>
  <c r="I301" i="9"/>
  <c r="J301" i="9" a="1"/>
  <c r="J301" i="9"/>
  <c r="K301" i="9" a="1"/>
  <c r="K301" i="9"/>
  <c r="L301" i="9" a="1"/>
  <c r="L301" i="9"/>
  <c r="M301" i="9" a="1"/>
  <c r="M301" i="9"/>
  <c r="N301" i="9" a="1"/>
  <c r="N301" i="9"/>
  <c r="O301" i="9" a="1"/>
  <c r="O301" i="9"/>
  <c r="P301" i="9" a="1"/>
  <c r="P301" i="9"/>
  <c r="Q301" i="9" a="1"/>
  <c r="Q301" i="9"/>
  <c r="R301" i="9" a="1"/>
  <c r="R301" i="9"/>
  <c r="S301" i="9" a="1"/>
  <c r="S301" i="9"/>
  <c r="T301" i="9" a="1"/>
  <c r="T301" i="9"/>
  <c r="U301" i="9" a="1"/>
  <c r="U301" i="9"/>
  <c r="V301" i="9" a="1"/>
  <c r="V301" i="9"/>
  <c r="W301" i="9" a="1"/>
  <c r="W301" i="9"/>
  <c r="X301" i="9" a="1"/>
  <c r="X301" i="9"/>
  <c r="Y301" i="9" a="1"/>
  <c r="Y301" i="9"/>
  <c r="Z301" i="9" a="1"/>
  <c r="Z301" i="9"/>
  <c r="B302" i="9" a="1"/>
  <c r="B302" i="9"/>
  <c r="C302" i="9" a="1"/>
  <c r="C302" i="9"/>
  <c r="D302" i="9" a="1"/>
  <c r="D302" i="9"/>
  <c r="E302" i="9" a="1"/>
  <c r="E302" i="9"/>
  <c r="F302" i="9" a="1"/>
  <c r="F302" i="9"/>
  <c r="G302" i="9" a="1"/>
  <c r="G302" i="9"/>
  <c r="H302" i="9" a="1"/>
  <c r="H302" i="9"/>
  <c r="I302" i="9" a="1"/>
  <c r="I302" i="9"/>
  <c r="J302" i="9" a="1"/>
  <c r="J302" i="9"/>
  <c r="K302" i="9" a="1"/>
  <c r="K302" i="9"/>
  <c r="L302" i="9" a="1"/>
  <c r="L302" i="9"/>
  <c r="M302" i="9" a="1"/>
  <c r="M302" i="9"/>
  <c r="N302" i="9" a="1"/>
  <c r="N302" i="9"/>
  <c r="O302" i="9" a="1"/>
  <c r="O302" i="9"/>
  <c r="P302" i="9" a="1"/>
  <c r="P302" i="9"/>
  <c r="Q302" i="9" a="1"/>
  <c r="Q302" i="9"/>
  <c r="R302" i="9" a="1"/>
  <c r="R302" i="9"/>
  <c r="S302" i="9" a="1"/>
  <c r="S302" i="9"/>
  <c r="T302" i="9" a="1"/>
  <c r="T302" i="9"/>
  <c r="U302" i="9" a="1"/>
  <c r="U302" i="9"/>
  <c r="V302" i="9" a="1"/>
  <c r="V302" i="9"/>
  <c r="W302" i="9" a="1"/>
  <c r="W302" i="9"/>
  <c r="X302" i="9" a="1"/>
  <c r="X302" i="9"/>
  <c r="Y302" i="9" a="1"/>
  <c r="Y302" i="9"/>
  <c r="Z302" i="9" a="1"/>
  <c r="Z302" i="9"/>
  <c r="B303" i="9" a="1"/>
  <c r="B303" i="9"/>
  <c r="C303" i="9" a="1"/>
  <c r="C303" i="9"/>
  <c r="D303" i="9" a="1"/>
  <c r="D303" i="9"/>
  <c r="E303" i="9" a="1"/>
  <c r="E303" i="9"/>
  <c r="F303" i="9" a="1"/>
  <c r="F303" i="9"/>
  <c r="G303" i="9" a="1"/>
  <c r="G303" i="9"/>
  <c r="H303" i="9" a="1"/>
  <c r="H303" i="9"/>
  <c r="I303" i="9" a="1"/>
  <c r="I303" i="9"/>
  <c r="J303" i="9" a="1"/>
  <c r="J303" i="9"/>
  <c r="K303" i="9" a="1"/>
  <c r="K303" i="9"/>
  <c r="L303" i="9" a="1"/>
  <c r="L303" i="9"/>
  <c r="M303" i="9" a="1"/>
  <c r="M303" i="9"/>
  <c r="N303" i="9" a="1"/>
  <c r="N303" i="9"/>
  <c r="O303" i="9" a="1"/>
  <c r="O303" i="9"/>
  <c r="P303" i="9" a="1"/>
  <c r="P303" i="9"/>
  <c r="Q303" i="9" a="1"/>
  <c r="Q303" i="9"/>
  <c r="R303" i="9" a="1"/>
  <c r="R303" i="9"/>
  <c r="S303" i="9" a="1"/>
  <c r="S303" i="9"/>
  <c r="T303" i="9" a="1"/>
  <c r="T303" i="9"/>
  <c r="U303" i="9" a="1"/>
  <c r="U303" i="9"/>
  <c r="V303" i="9" a="1"/>
  <c r="V303" i="9"/>
  <c r="W303" i="9" a="1"/>
  <c r="W303" i="9"/>
  <c r="X303" i="9" a="1"/>
  <c r="X303" i="9"/>
  <c r="Y303" i="9" a="1"/>
  <c r="Y303" i="9"/>
  <c r="Z303" i="9" a="1"/>
  <c r="Z303" i="9"/>
  <c r="B304" i="9" a="1"/>
  <c r="B304" i="9"/>
  <c r="C304" i="9" a="1"/>
  <c r="C304" i="9"/>
  <c r="D304" i="9" a="1"/>
  <c r="D304" i="9"/>
  <c r="E304" i="9" a="1"/>
  <c r="E304" i="9"/>
  <c r="F304" i="9" a="1"/>
  <c r="F304" i="9"/>
  <c r="G304" i="9" a="1"/>
  <c r="G304" i="9"/>
  <c r="H304" i="9" a="1"/>
  <c r="H304" i="9"/>
  <c r="I304" i="9" a="1"/>
  <c r="I304" i="9"/>
  <c r="J304" i="9" a="1"/>
  <c r="J304" i="9"/>
  <c r="K304" i="9" a="1"/>
  <c r="K304" i="9"/>
  <c r="L304" i="9" a="1"/>
  <c r="L304" i="9"/>
  <c r="M304" i="9" a="1"/>
  <c r="M304" i="9"/>
  <c r="N304" i="9" a="1"/>
  <c r="N304" i="9"/>
  <c r="O304" i="9" a="1"/>
  <c r="O304" i="9"/>
  <c r="P304" i="9" a="1"/>
  <c r="P304" i="9"/>
  <c r="Q304" i="9" a="1"/>
  <c r="Q304" i="9"/>
  <c r="R304" i="9" a="1"/>
  <c r="R304" i="9"/>
  <c r="S304" i="9" a="1"/>
  <c r="S304" i="9"/>
  <c r="T304" i="9" a="1"/>
  <c r="T304" i="9"/>
  <c r="U304" i="9" a="1"/>
  <c r="U304" i="9"/>
  <c r="V304" i="9" a="1"/>
  <c r="V304" i="9"/>
  <c r="W304" i="9" a="1"/>
  <c r="W304" i="9"/>
  <c r="X304" i="9" a="1"/>
  <c r="X304" i="9"/>
  <c r="Y304" i="9" a="1"/>
  <c r="Y304" i="9"/>
  <c r="Z304" i="9" a="1"/>
  <c r="Z304" i="9"/>
  <c r="B305" i="9" a="1"/>
  <c r="B305" i="9"/>
  <c r="C305" i="9" a="1"/>
  <c r="C305" i="9"/>
  <c r="D305" i="9" a="1"/>
  <c r="D305" i="9"/>
  <c r="E305" i="9" a="1"/>
  <c r="E305" i="9"/>
  <c r="F305" i="9" a="1"/>
  <c r="F305" i="9"/>
  <c r="G305" i="9" a="1"/>
  <c r="G305" i="9"/>
  <c r="H305" i="9" a="1"/>
  <c r="H305" i="9"/>
  <c r="I305" i="9" a="1"/>
  <c r="I305" i="9"/>
  <c r="J305" i="9" a="1"/>
  <c r="J305" i="9"/>
  <c r="K305" i="9" a="1"/>
  <c r="K305" i="9"/>
  <c r="L305" i="9" a="1"/>
  <c r="L305" i="9"/>
  <c r="M305" i="9" a="1"/>
  <c r="M305" i="9"/>
  <c r="N305" i="9" a="1"/>
  <c r="N305" i="9"/>
  <c r="O305" i="9" a="1"/>
  <c r="O305" i="9"/>
  <c r="P305" i="9" a="1"/>
  <c r="P305" i="9"/>
  <c r="Q305" i="9" a="1"/>
  <c r="Q305" i="9"/>
  <c r="R305" i="9" a="1"/>
  <c r="R305" i="9"/>
  <c r="S305" i="9" a="1"/>
  <c r="S305" i="9"/>
  <c r="T305" i="9" a="1"/>
  <c r="T305" i="9"/>
  <c r="U305" i="9" a="1"/>
  <c r="U305" i="9"/>
  <c r="V305" i="9" a="1"/>
  <c r="V305" i="9"/>
  <c r="W305" i="9" a="1"/>
  <c r="W305" i="9"/>
  <c r="X305" i="9" a="1"/>
  <c r="X305" i="9"/>
  <c r="Y305" i="9" a="1"/>
  <c r="Y305" i="9"/>
  <c r="Z305" i="9" a="1"/>
  <c r="Z305" i="9"/>
  <c r="B306" i="9" a="1"/>
  <c r="B306" i="9"/>
  <c r="C306" i="9" a="1"/>
  <c r="C306" i="9"/>
  <c r="D306" i="9" a="1"/>
  <c r="D306" i="9"/>
  <c r="E306" i="9" a="1"/>
  <c r="E306" i="9"/>
  <c r="F306" i="9" a="1"/>
  <c r="F306" i="9"/>
  <c r="G306" i="9" a="1"/>
  <c r="G306" i="9"/>
  <c r="H306" i="9" a="1"/>
  <c r="H306" i="9"/>
  <c r="I306" i="9" a="1"/>
  <c r="I306" i="9"/>
  <c r="J306" i="9" a="1"/>
  <c r="J306" i="9"/>
  <c r="K306" i="9" a="1"/>
  <c r="K306" i="9"/>
  <c r="L306" i="9" a="1"/>
  <c r="L306" i="9"/>
  <c r="M306" i="9" a="1"/>
  <c r="M306" i="9"/>
  <c r="N306" i="9" a="1"/>
  <c r="N306" i="9"/>
  <c r="O306" i="9" a="1"/>
  <c r="O306" i="9"/>
  <c r="P306" i="9" a="1"/>
  <c r="P306" i="9"/>
  <c r="Q306" i="9" a="1"/>
  <c r="Q306" i="9"/>
  <c r="R306" i="9" a="1"/>
  <c r="R306" i="9"/>
  <c r="S306" i="9" a="1"/>
  <c r="S306" i="9"/>
  <c r="T306" i="9" a="1"/>
  <c r="T306" i="9"/>
  <c r="U306" i="9" a="1"/>
  <c r="U306" i="9"/>
  <c r="V306" i="9" a="1"/>
  <c r="V306" i="9"/>
  <c r="W306" i="9" a="1"/>
  <c r="W306" i="9"/>
  <c r="X306" i="9" a="1"/>
  <c r="X306" i="9"/>
  <c r="Y306" i="9" a="1"/>
  <c r="Y306" i="9"/>
  <c r="Z306" i="9" a="1"/>
  <c r="Z306" i="9"/>
  <c r="B307" i="9" a="1"/>
  <c r="B307" i="9"/>
  <c r="C307" i="9" a="1"/>
  <c r="C307" i="9"/>
  <c r="D307" i="9" a="1"/>
  <c r="D307" i="9"/>
  <c r="E307" i="9" a="1"/>
  <c r="E307" i="9"/>
  <c r="F307" i="9" a="1"/>
  <c r="F307" i="9"/>
  <c r="G307" i="9" a="1"/>
  <c r="G307" i="9"/>
  <c r="H307" i="9" a="1"/>
  <c r="H307" i="9"/>
  <c r="I307" i="9" a="1"/>
  <c r="I307" i="9"/>
  <c r="J307" i="9" a="1"/>
  <c r="J307" i="9"/>
  <c r="K307" i="9" a="1"/>
  <c r="K307" i="9"/>
  <c r="L307" i="9" a="1"/>
  <c r="L307" i="9"/>
  <c r="M307" i="9" a="1"/>
  <c r="M307" i="9"/>
  <c r="N307" i="9" a="1"/>
  <c r="N307" i="9"/>
  <c r="O307" i="9" a="1"/>
  <c r="O307" i="9"/>
  <c r="P307" i="9" a="1"/>
  <c r="P307" i="9"/>
  <c r="Q307" i="9" a="1"/>
  <c r="Q307" i="9"/>
  <c r="R307" i="9" a="1"/>
  <c r="R307" i="9"/>
  <c r="S307" i="9" a="1"/>
  <c r="S307" i="9"/>
  <c r="T307" i="9" a="1"/>
  <c r="T307" i="9"/>
  <c r="U307" i="9" a="1"/>
  <c r="U307" i="9"/>
  <c r="V307" i="9" a="1"/>
  <c r="V307" i="9"/>
  <c r="W307" i="9" a="1"/>
  <c r="W307" i="9"/>
  <c r="X307" i="9" a="1"/>
  <c r="X307" i="9"/>
  <c r="Y307" i="9" a="1"/>
  <c r="Y307" i="9"/>
  <c r="Z307" i="9" a="1"/>
  <c r="Z307" i="9"/>
  <c r="B308" i="9" a="1"/>
  <c r="B308" i="9"/>
  <c r="C308" i="9" a="1"/>
  <c r="C308" i="9"/>
  <c r="D308" i="9" a="1"/>
  <c r="D308" i="9"/>
  <c r="E308" i="9" a="1"/>
  <c r="E308" i="9"/>
  <c r="F308" i="9" a="1"/>
  <c r="F308" i="9"/>
  <c r="G308" i="9" a="1"/>
  <c r="G308" i="9"/>
  <c r="H308" i="9" a="1"/>
  <c r="H308" i="9"/>
  <c r="I308" i="9" a="1"/>
  <c r="I308" i="9"/>
  <c r="J308" i="9" a="1"/>
  <c r="J308" i="9"/>
  <c r="K308" i="9" a="1"/>
  <c r="K308" i="9"/>
  <c r="L308" i="9" a="1"/>
  <c r="L308" i="9"/>
  <c r="M308" i="9" a="1"/>
  <c r="M308" i="9"/>
  <c r="N308" i="9" a="1"/>
  <c r="N308" i="9"/>
  <c r="O308" i="9" a="1"/>
  <c r="O308" i="9"/>
  <c r="P308" i="9" a="1"/>
  <c r="P308" i="9"/>
  <c r="Q308" i="9" a="1"/>
  <c r="Q308" i="9"/>
  <c r="R308" i="9" a="1"/>
  <c r="R308" i="9"/>
  <c r="S308" i="9" a="1"/>
  <c r="S308" i="9"/>
  <c r="T308" i="9" a="1"/>
  <c r="T308" i="9"/>
  <c r="U308" i="9" a="1"/>
  <c r="U308" i="9"/>
  <c r="V308" i="9" a="1"/>
  <c r="V308" i="9"/>
  <c r="W308" i="9" a="1"/>
  <c r="W308" i="9"/>
  <c r="X308" i="9" a="1"/>
  <c r="X308" i="9"/>
  <c r="Y308" i="9" a="1"/>
  <c r="Y308" i="9"/>
  <c r="Z308" i="9" a="1"/>
  <c r="Z308" i="9"/>
  <c r="B309" i="9" a="1"/>
  <c r="B309" i="9"/>
  <c r="C309" i="9" a="1"/>
  <c r="C309" i="9"/>
  <c r="D309" i="9" a="1"/>
  <c r="D309" i="9"/>
  <c r="E309" i="9" a="1"/>
  <c r="E309" i="9"/>
  <c r="F309" i="9" a="1"/>
  <c r="F309" i="9"/>
  <c r="G309" i="9" a="1"/>
  <c r="G309" i="9"/>
  <c r="H309" i="9" a="1"/>
  <c r="H309" i="9"/>
  <c r="I309" i="9" a="1"/>
  <c r="I309" i="9"/>
  <c r="J309" i="9" a="1"/>
  <c r="J309" i="9"/>
  <c r="K309" i="9" a="1"/>
  <c r="K309" i="9"/>
  <c r="L309" i="9" a="1"/>
  <c r="L309" i="9"/>
  <c r="M309" i="9" a="1"/>
  <c r="M309" i="9"/>
  <c r="N309" i="9" a="1"/>
  <c r="N309" i="9"/>
  <c r="O309" i="9" a="1"/>
  <c r="O309" i="9"/>
  <c r="P309" i="9" a="1"/>
  <c r="P309" i="9"/>
  <c r="Q309" i="9" a="1"/>
  <c r="Q309" i="9"/>
  <c r="R309" i="9" a="1"/>
  <c r="R309" i="9"/>
  <c r="S309" i="9" a="1"/>
  <c r="S309" i="9"/>
  <c r="T309" i="9" a="1"/>
  <c r="T309" i="9"/>
  <c r="U309" i="9" a="1"/>
  <c r="U309" i="9"/>
  <c r="V309" i="9" a="1"/>
  <c r="V309" i="9"/>
  <c r="W309" i="9" a="1"/>
  <c r="W309" i="9"/>
  <c r="X309" i="9" a="1"/>
  <c r="X309" i="9"/>
  <c r="Y309" i="9" a="1"/>
  <c r="Y309" i="9"/>
  <c r="Z309" i="9" a="1"/>
  <c r="Z309" i="9"/>
  <c r="B310" i="9" a="1"/>
  <c r="B310" i="9"/>
  <c r="C310" i="9" a="1"/>
  <c r="C310" i="9"/>
  <c r="D310" i="9" a="1"/>
  <c r="D310" i="9"/>
  <c r="E310" i="9" a="1"/>
  <c r="E310" i="9"/>
  <c r="F310" i="9" a="1"/>
  <c r="F310" i="9"/>
  <c r="G310" i="9" a="1"/>
  <c r="G310" i="9"/>
  <c r="H310" i="9" a="1"/>
  <c r="H310" i="9"/>
  <c r="I310" i="9" a="1"/>
  <c r="I310" i="9"/>
  <c r="J310" i="9" a="1"/>
  <c r="J310" i="9"/>
  <c r="K310" i="9" a="1"/>
  <c r="K310" i="9"/>
  <c r="L310" i="9" a="1"/>
  <c r="L310" i="9"/>
  <c r="M310" i="9" a="1"/>
  <c r="M310" i="9"/>
  <c r="N310" i="9" a="1"/>
  <c r="N310" i="9"/>
  <c r="O310" i="9" a="1"/>
  <c r="O310" i="9"/>
  <c r="P310" i="9" a="1"/>
  <c r="P310" i="9"/>
  <c r="Q310" i="9" a="1"/>
  <c r="Q310" i="9"/>
  <c r="R310" i="9" a="1"/>
  <c r="R310" i="9"/>
  <c r="S310" i="9" a="1"/>
  <c r="S310" i="9"/>
  <c r="T310" i="9" a="1"/>
  <c r="T310" i="9"/>
  <c r="U310" i="9" a="1"/>
  <c r="U310" i="9"/>
  <c r="V310" i="9" a="1"/>
  <c r="V310" i="9"/>
  <c r="W310" i="9" a="1"/>
  <c r="W310" i="9"/>
  <c r="X310" i="9" a="1"/>
  <c r="X310" i="9"/>
  <c r="Y310" i="9" a="1"/>
  <c r="Y310" i="9"/>
  <c r="Z310" i="9" a="1"/>
  <c r="Z310" i="9"/>
  <c r="B311" i="9" a="1"/>
  <c r="B311" i="9"/>
  <c r="C311" i="9" a="1"/>
  <c r="C311" i="9"/>
  <c r="D311" i="9" a="1"/>
  <c r="D311" i="9"/>
  <c r="E311" i="9" a="1"/>
  <c r="E311" i="9"/>
  <c r="F311" i="9" a="1"/>
  <c r="F311" i="9"/>
  <c r="G311" i="9" a="1"/>
  <c r="G311" i="9"/>
  <c r="H311" i="9" a="1"/>
  <c r="H311" i="9"/>
  <c r="I311" i="9" a="1"/>
  <c r="I311" i="9"/>
  <c r="J311" i="9" a="1"/>
  <c r="J311" i="9"/>
  <c r="K311" i="9" a="1"/>
  <c r="K311" i="9"/>
  <c r="L311" i="9" a="1"/>
  <c r="L311" i="9"/>
  <c r="M311" i="9" a="1"/>
  <c r="M311" i="9"/>
  <c r="N311" i="9" a="1"/>
  <c r="N311" i="9"/>
  <c r="O311" i="9" a="1"/>
  <c r="O311" i="9"/>
  <c r="P311" i="9" a="1"/>
  <c r="P311" i="9"/>
  <c r="Q311" i="9" a="1"/>
  <c r="Q311" i="9"/>
  <c r="R311" i="9" a="1"/>
  <c r="R311" i="9"/>
  <c r="S311" i="9" a="1"/>
  <c r="S311" i="9"/>
  <c r="T311" i="9" a="1"/>
  <c r="T311" i="9"/>
  <c r="U311" i="9" a="1"/>
  <c r="U311" i="9"/>
  <c r="V311" i="9" a="1"/>
  <c r="V311" i="9"/>
  <c r="W311" i="9" a="1"/>
  <c r="W311" i="9"/>
  <c r="X311" i="9" a="1"/>
  <c r="X311" i="9"/>
  <c r="Y311" i="9" a="1"/>
  <c r="Y311" i="9"/>
  <c r="Z311" i="9" a="1"/>
  <c r="Z311" i="9"/>
  <c r="B312" i="9" a="1"/>
  <c r="B312" i="9"/>
  <c r="C312" i="9" a="1"/>
  <c r="C312" i="9"/>
  <c r="D312" i="9" a="1"/>
  <c r="D312" i="9"/>
  <c r="E312" i="9" a="1"/>
  <c r="E312" i="9"/>
  <c r="F312" i="9" a="1"/>
  <c r="F312" i="9"/>
  <c r="G312" i="9" a="1"/>
  <c r="G312" i="9"/>
  <c r="H312" i="9" a="1"/>
  <c r="H312" i="9"/>
  <c r="I312" i="9" a="1"/>
  <c r="I312" i="9"/>
  <c r="J312" i="9" a="1"/>
  <c r="J312" i="9"/>
  <c r="K312" i="9" a="1"/>
  <c r="K312" i="9"/>
  <c r="L312" i="9" a="1"/>
  <c r="L312" i="9"/>
  <c r="M312" i="9" a="1"/>
  <c r="M312" i="9"/>
  <c r="N312" i="9" a="1"/>
  <c r="N312" i="9"/>
  <c r="O312" i="9" a="1"/>
  <c r="O312" i="9"/>
  <c r="P312" i="9" a="1"/>
  <c r="P312" i="9"/>
  <c r="Q312" i="9" a="1"/>
  <c r="Q312" i="9"/>
  <c r="R312" i="9" a="1"/>
  <c r="R312" i="9"/>
  <c r="S312" i="9" a="1"/>
  <c r="S312" i="9"/>
  <c r="T312" i="9" a="1"/>
  <c r="T312" i="9"/>
  <c r="U312" i="9" a="1"/>
  <c r="U312" i="9"/>
  <c r="V312" i="9" a="1"/>
  <c r="V312" i="9"/>
  <c r="W312" i="9" a="1"/>
  <c r="W312" i="9"/>
  <c r="X312" i="9" a="1"/>
  <c r="X312" i="9"/>
  <c r="Y312" i="9" a="1"/>
  <c r="Y312" i="9"/>
  <c r="Z312" i="9" a="1"/>
  <c r="Z312" i="9"/>
  <c r="B313" i="9" a="1"/>
  <c r="B313" i="9"/>
  <c r="C313" i="9" a="1"/>
  <c r="C313" i="9"/>
  <c r="D313" i="9" a="1"/>
  <c r="D313" i="9"/>
  <c r="E313" i="9" a="1"/>
  <c r="E313" i="9"/>
  <c r="F313" i="9" a="1"/>
  <c r="F313" i="9"/>
  <c r="G313" i="9" a="1"/>
  <c r="G313" i="9"/>
  <c r="H313" i="9" a="1"/>
  <c r="H313" i="9"/>
  <c r="I313" i="9" a="1"/>
  <c r="I313" i="9"/>
  <c r="J313" i="9" a="1"/>
  <c r="J313" i="9"/>
  <c r="K313" i="9" a="1"/>
  <c r="K313" i="9"/>
  <c r="L313" i="9" a="1"/>
  <c r="L313" i="9"/>
  <c r="M313" i="9" a="1"/>
  <c r="M313" i="9"/>
  <c r="N313" i="9" a="1"/>
  <c r="N313" i="9"/>
  <c r="O313" i="9" a="1"/>
  <c r="O313" i="9"/>
  <c r="P313" i="9" a="1"/>
  <c r="P313" i="9"/>
  <c r="Q313" i="9" a="1"/>
  <c r="Q313" i="9"/>
  <c r="R313" i="9" a="1"/>
  <c r="R313" i="9"/>
  <c r="S313" i="9" a="1"/>
  <c r="S313" i="9"/>
  <c r="T313" i="9" a="1"/>
  <c r="T313" i="9"/>
  <c r="U313" i="9" a="1"/>
  <c r="U313" i="9"/>
  <c r="V313" i="9" a="1"/>
  <c r="V313" i="9"/>
  <c r="W313" i="9" a="1"/>
  <c r="W313" i="9"/>
  <c r="X313" i="9" a="1"/>
  <c r="X313" i="9"/>
  <c r="Y313" i="9" a="1"/>
  <c r="Y313" i="9"/>
  <c r="Z313" i="9" a="1"/>
  <c r="Z313" i="9"/>
  <c r="B314" i="9" a="1"/>
  <c r="B314" i="9"/>
  <c r="C314" i="9" a="1"/>
  <c r="C314" i="9"/>
  <c r="D314" i="9" a="1"/>
  <c r="D314" i="9"/>
  <c r="E314" i="9" a="1"/>
  <c r="E314" i="9"/>
  <c r="F314" i="9" a="1"/>
  <c r="F314" i="9"/>
  <c r="G314" i="9" a="1"/>
  <c r="G314" i="9"/>
  <c r="H314" i="9" a="1"/>
  <c r="H314" i="9"/>
  <c r="I314" i="9" a="1"/>
  <c r="I314" i="9"/>
  <c r="J314" i="9" a="1"/>
  <c r="J314" i="9"/>
  <c r="K314" i="9" a="1"/>
  <c r="K314" i="9"/>
  <c r="L314" i="9" a="1"/>
  <c r="L314" i="9"/>
  <c r="M314" i="9" a="1"/>
  <c r="M314" i="9"/>
  <c r="N314" i="9" a="1"/>
  <c r="N314" i="9"/>
  <c r="O314" i="9" a="1"/>
  <c r="O314" i="9"/>
  <c r="P314" i="9" a="1"/>
  <c r="P314" i="9"/>
  <c r="Q314" i="9" a="1"/>
  <c r="Q314" i="9"/>
  <c r="R314" i="9" a="1"/>
  <c r="R314" i="9"/>
  <c r="S314" i="9" a="1"/>
  <c r="S314" i="9"/>
  <c r="T314" i="9" a="1"/>
  <c r="T314" i="9"/>
  <c r="U314" i="9" a="1"/>
  <c r="U314" i="9"/>
  <c r="V314" i="9" a="1"/>
  <c r="V314" i="9"/>
  <c r="W314" i="9" a="1"/>
  <c r="W314" i="9"/>
  <c r="X314" i="9" a="1"/>
  <c r="X314" i="9"/>
  <c r="Y314" i="9" a="1"/>
  <c r="Y314" i="9"/>
  <c r="Z314" i="9" a="1"/>
  <c r="Z314" i="9"/>
  <c r="B315" i="9" a="1"/>
  <c r="B315" i="9"/>
  <c r="C315" i="9" a="1"/>
  <c r="C315" i="9"/>
  <c r="D315" i="9" a="1"/>
  <c r="D315" i="9"/>
  <c r="E315" i="9" a="1"/>
  <c r="E315" i="9"/>
  <c r="F315" i="9" a="1"/>
  <c r="F315" i="9"/>
  <c r="G315" i="9" a="1"/>
  <c r="G315" i="9"/>
  <c r="H315" i="9" a="1"/>
  <c r="H315" i="9"/>
  <c r="I315" i="9" a="1"/>
  <c r="I315" i="9"/>
  <c r="J315" i="9" a="1"/>
  <c r="J315" i="9"/>
  <c r="K315" i="9" a="1"/>
  <c r="K315" i="9"/>
  <c r="L315" i="9" a="1"/>
  <c r="L315" i="9"/>
  <c r="M315" i="9" a="1"/>
  <c r="M315" i="9"/>
  <c r="N315" i="9" a="1"/>
  <c r="N315" i="9"/>
  <c r="O315" i="9" a="1"/>
  <c r="O315" i="9"/>
  <c r="P315" i="9" a="1"/>
  <c r="P315" i="9"/>
  <c r="Q315" i="9" a="1"/>
  <c r="Q315" i="9"/>
  <c r="R315" i="9" a="1"/>
  <c r="R315" i="9"/>
  <c r="S315" i="9" a="1"/>
  <c r="S315" i="9"/>
  <c r="T315" i="9" a="1"/>
  <c r="T315" i="9"/>
  <c r="U315" i="9" a="1"/>
  <c r="U315" i="9"/>
  <c r="V315" i="9" a="1"/>
  <c r="V315" i="9"/>
  <c r="W315" i="9" a="1"/>
  <c r="W315" i="9"/>
  <c r="X315" i="9" a="1"/>
  <c r="X315" i="9"/>
  <c r="Y315" i="9" a="1"/>
  <c r="Y315" i="9"/>
  <c r="Z315" i="9" a="1"/>
  <c r="Z315" i="9"/>
  <c r="B316" i="9" a="1"/>
  <c r="B316" i="9"/>
  <c r="C316" i="9" a="1"/>
  <c r="C316" i="9"/>
  <c r="D316" i="9" a="1"/>
  <c r="D316" i="9"/>
  <c r="E316" i="9" a="1"/>
  <c r="E316" i="9"/>
  <c r="F316" i="9" a="1"/>
  <c r="F316" i="9"/>
  <c r="G316" i="9" a="1"/>
  <c r="G316" i="9"/>
  <c r="H316" i="9" a="1"/>
  <c r="H316" i="9"/>
  <c r="I316" i="9" a="1"/>
  <c r="I316" i="9"/>
  <c r="J316" i="9" a="1"/>
  <c r="J316" i="9"/>
  <c r="K316" i="9" a="1"/>
  <c r="K316" i="9"/>
  <c r="L316" i="9" a="1"/>
  <c r="L316" i="9"/>
  <c r="M316" i="9" a="1"/>
  <c r="M316" i="9"/>
  <c r="N316" i="9" a="1"/>
  <c r="N316" i="9"/>
  <c r="O316" i="9" a="1"/>
  <c r="O316" i="9"/>
  <c r="P316" i="9" a="1"/>
  <c r="P316" i="9"/>
  <c r="Q316" i="9" a="1"/>
  <c r="Q316" i="9"/>
  <c r="R316" i="9" a="1"/>
  <c r="R316" i="9"/>
  <c r="S316" i="9" a="1"/>
  <c r="S316" i="9"/>
  <c r="T316" i="9" a="1"/>
  <c r="T316" i="9"/>
  <c r="U316" i="9" a="1"/>
  <c r="U316" i="9"/>
  <c r="V316" i="9" a="1"/>
  <c r="V316" i="9"/>
  <c r="W316" i="9" a="1"/>
  <c r="W316" i="9"/>
  <c r="X316" i="9" a="1"/>
  <c r="X316" i="9"/>
  <c r="Y316" i="9" a="1"/>
  <c r="Y316" i="9"/>
  <c r="Z316" i="9" a="1"/>
  <c r="Z316" i="9"/>
  <c r="B317" i="9" a="1"/>
  <c r="B317" i="9"/>
  <c r="C317" i="9" a="1"/>
  <c r="C317" i="9"/>
  <c r="D317" i="9" a="1"/>
  <c r="D317" i="9"/>
  <c r="E317" i="9" a="1"/>
  <c r="E317" i="9"/>
  <c r="F317" i="9" a="1"/>
  <c r="F317" i="9"/>
  <c r="G317" i="9" a="1"/>
  <c r="G317" i="9"/>
  <c r="H317" i="9" a="1"/>
  <c r="H317" i="9"/>
  <c r="I317" i="9" a="1"/>
  <c r="I317" i="9"/>
  <c r="J317" i="9" a="1"/>
  <c r="J317" i="9"/>
  <c r="K317" i="9" a="1"/>
  <c r="K317" i="9"/>
  <c r="L317" i="9" a="1"/>
  <c r="L317" i="9"/>
  <c r="M317" i="9" a="1"/>
  <c r="M317" i="9"/>
  <c r="N317" i="9" a="1"/>
  <c r="N317" i="9"/>
  <c r="O317" i="9" a="1"/>
  <c r="O317" i="9"/>
  <c r="P317" i="9" a="1"/>
  <c r="P317" i="9"/>
  <c r="Q317" i="9" a="1"/>
  <c r="Q317" i="9"/>
  <c r="R317" i="9" a="1"/>
  <c r="R317" i="9"/>
  <c r="S317" i="9" a="1"/>
  <c r="S317" i="9"/>
  <c r="T317" i="9" a="1"/>
  <c r="T317" i="9"/>
  <c r="U317" i="9" a="1"/>
  <c r="U317" i="9"/>
  <c r="V317" i="9" a="1"/>
  <c r="V317" i="9"/>
  <c r="W317" i="9" a="1"/>
  <c r="W317" i="9"/>
  <c r="X317" i="9" a="1"/>
  <c r="X317" i="9"/>
  <c r="Y317" i="9" a="1"/>
  <c r="Y317" i="9"/>
  <c r="Z317" i="9" a="1"/>
  <c r="Z317" i="9"/>
  <c r="B318" i="9" a="1"/>
  <c r="B318" i="9"/>
  <c r="C318" i="9" a="1"/>
  <c r="C318" i="9"/>
  <c r="D318" i="9" a="1"/>
  <c r="D318" i="9"/>
  <c r="E318" i="9" a="1"/>
  <c r="E318" i="9"/>
  <c r="F318" i="9" a="1"/>
  <c r="F318" i="9"/>
  <c r="G318" i="9" a="1"/>
  <c r="G318" i="9"/>
  <c r="H318" i="9" a="1"/>
  <c r="H318" i="9"/>
  <c r="I318" i="9" a="1"/>
  <c r="I318" i="9"/>
  <c r="J318" i="9" a="1"/>
  <c r="J318" i="9"/>
  <c r="K318" i="9" a="1"/>
  <c r="K318" i="9"/>
  <c r="L318" i="9" a="1"/>
  <c r="L318" i="9"/>
  <c r="M318" i="9" a="1"/>
  <c r="M318" i="9"/>
  <c r="N318" i="9" a="1"/>
  <c r="N318" i="9"/>
  <c r="O318" i="9" a="1"/>
  <c r="O318" i="9"/>
  <c r="P318" i="9" a="1"/>
  <c r="P318" i="9"/>
  <c r="Q318" i="9" a="1"/>
  <c r="Q318" i="9"/>
  <c r="R318" i="9" a="1"/>
  <c r="R318" i="9"/>
  <c r="S318" i="9" a="1"/>
  <c r="S318" i="9"/>
  <c r="T318" i="9" a="1"/>
  <c r="T318" i="9"/>
  <c r="U318" i="9" a="1"/>
  <c r="U318" i="9"/>
  <c r="V318" i="9" a="1"/>
  <c r="V318" i="9"/>
  <c r="W318" i="9" a="1"/>
  <c r="W318" i="9"/>
  <c r="X318" i="9" a="1"/>
  <c r="X318" i="9"/>
  <c r="Y318" i="9" a="1"/>
  <c r="Y318" i="9"/>
  <c r="Z318" i="9" a="1"/>
  <c r="Z318" i="9"/>
  <c r="B319" i="9" a="1"/>
  <c r="B319" i="9"/>
  <c r="C319" i="9" a="1"/>
  <c r="C319" i="9"/>
  <c r="D319" i="9" a="1"/>
  <c r="D319" i="9"/>
  <c r="E319" i="9" a="1"/>
  <c r="E319" i="9"/>
  <c r="F319" i="9" a="1"/>
  <c r="F319" i="9"/>
  <c r="G319" i="9" a="1"/>
  <c r="G319" i="9"/>
  <c r="H319" i="9" a="1"/>
  <c r="H319" i="9"/>
  <c r="I319" i="9" a="1"/>
  <c r="I319" i="9"/>
  <c r="J319" i="9" a="1"/>
  <c r="J319" i="9"/>
  <c r="K319" i="9" a="1"/>
  <c r="K319" i="9"/>
  <c r="L319" i="9" a="1"/>
  <c r="L319" i="9"/>
  <c r="M319" i="9" a="1"/>
  <c r="M319" i="9"/>
  <c r="N319" i="9" a="1"/>
  <c r="N319" i="9"/>
  <c r="O319" i="9" a="1"/>
  <c r="O319" i="9"/>
  <c r="P319" i="9" a="1"/>
  <c r="P319" i="9"/>
  <c r="Q319" i="9" a="1"/>
  <c r="Q319" i="9"/>
  <c r="R319" i="9" a="1"/>
  <c r="R319" i="9"/>
  <c r="S319" i="9" a="1"/>
  <c r="S319" i="9"/>
  <c r="T319" i="9" a="1"/>
  <c r="T319" i="9"/>
  <c r="U319" i="9" a="1"/>
  <c r="U319" i="9"/>
  <c r="V319" i="9" a="1"/>
  <c r="V319" i="9"/>
  <c r="W319" i="9" a="1"/>
  <c r="W319" i="9"/>
  <c r="X319" i="9" a="1"/>
  <c r="X319" i="9"/>
  <c r="Y319" i="9" a="1"/>
  <c r="Y319" i="9"/>
  <c r="Z319" i="9" a="1"/>
  <c r="Z319" i="9"/>
  <c r="B320" i="9" a="1"/>
  <c r="B320" i="9"/>
  <c r="C320" i="9" a="1"/>
  <c r="C320" i="9"/>
  <c r="D320" i="9" a="1"/>
  <c r="D320" i="9"/>
  <c r="E320" i="9" a="1"/>
  <c r="E320" i="9"/>
  <c r="F320" i="9" a="1"/>
  <c r="F320" i="9"/>
  <c r="G320" i="9" a="1"/>
  <c r="G320" i="9"/>
  <c r="H320" i="9" a="1"/>
  <c r="H320" i="9"/>
  <c r="I320" i="9" a="1"/>
  <c r="I320" i="9"/>
  <c r="J320" i="9" a="1"/>
  <c r="J320" i="9"/>
  <c r="K320" i="9" a="1"/>
  <c r="K320" i="9"/>
  <c r="L320" i="9" a="1"/>
  <c r="L320" i="9"/>
  <c r="M320" i="9" a="1"/>
  <c r="M320" i="9"/>
  <c r="N320" i="9" a="1"/>
  <c r="N320" i="9"/>
  <c r="O320" i="9" a="1"/>
  <c r="O320" i="9"/>
  <c r="P320" i="9" a="1"/>
  <c r="P320" i="9"/>
  <c r="Q320" i="9" a="1"/>
  <c r="Q320" i="9"/>
  <c r="R320" i="9" a="1"/>
  <c r="R320" i="9"/>
  <c r="S320" i="9" a="1"/>
  <c r="S320" i="9"/>
  <c r="T320" i="9" a="1"/>
  <c r="T320" i="9"/>
  <c r="U320" i="9" a="1"/>
  <c r="U320" i="9"/>
  <c r="V320" i="9" a="1"/>
  <c r="V320" i="9"/>
  <c r="W320" i="9" a="1"/>
  <c r="W320" i="9"/>
  <c r="X320" i="9" a="1"/>
  <c r="X320" i="9"/>
  <c r="Y320" i="9" a="1"/>
  <c r="Y320" i="9"/>
  <c r="Z320" i="9" a="1"/>
  <c r="Z320" i="9"/>
  <c r="B321" i="9" a="1"/>
  <c r="B321" i="9"/>
  <c r="C321" i="9" a="1"/>
  <c r="C321" i="9"/>
  <c r="D321" i="9" a="1"/>
  <c r="D321" i="9"/>
  <c r="E321" i="9" a="1"/>
  <c r="E321" i="9"/>
  <c r="F321" i="9" a="1"/>
  <c r="F321" i="9"/>
  <c r="G321" i="9" a="1"/>
  <c r="G321" i="9"/>
  <c r="H321" i="9" a="1"/>
  <c r="H321" i="9"/>
  <c r="I321" i="9" a="1"/>
  <c r="I321" i="9"/>
  <c r="J321" i="9" a="1"/>
  <c r="J321" i="9"/>
  <c r="K321" i="9" a="1"/>
  <c r="K321" i="9"/>
  <c r="L321" i="9" a="1"/>
  <c r="L321" i="9"/>
  <c r="M321" i="9" a="1"/>
  <c r="M321" i="9"/>
  <c r="N321" i="9" a="1"/>
  <c r="N321" i="9"/>
  <c r="O321" i="9" a="1"/>
  <c r="O321" i="9"/>
  <c r="P321" i="9" a="1"/>
  <c r="P321" i="9"/>
  <c r="Q321" i="9" a="1"/>
  <c r="Q321" i="9"/>
  <c r="R321" i="9" a="1"/>
  <c r="R321" i="9"/>
  <c r="S321" i="9" a="1"/>
  <c r="S321" i="9"/>
  <c r="T321" i="9" a="1"/>
  <c r="T321" i="9"/>
  <c r="U321" i="9" a="1"/>
  <c r="U321" i="9"/>
  <c r="V321" i="9" a="1"/>
  <c r="V321" i="9"/>
  <c r="W321" i="9" a="1"/>
  <c r="W321" i="9"/>
  <c r="X321" i="9" a="1"/>
  <c r="X321" i="9"/>
  <c r="Y321" i="9" a="1"/>
  <c r="Y321" i="9"/>
  <c r="Z321" i="9" a="1"/>
  <c r="Z321" i="9"/>
  <c r="B322" i="9" a="1"/>
  <c r="B322" i="9"/>
  <c r="C322" i="9" a="1"/>
  <c r="C322" i="9"/>
  <c r="D322" i="9" a="1"/>
  <c r="D322" i="9"/>
  <c r="E322" i="9" a="1"/>
  <c r="E322" i="9"/>
  <c r="F322" i="9" a="1"/>
  <c r="F322" i="9"/>
  <c r="G322" i="9" a="1"/>
  <c r="G322" i="9"/>
  <c r="H322" i="9" a="1"/>
  <c r="H322" i="9"/>
  <c r="I322" i="9" a="1"/>
  <c r="I322" i="9"/>
  <c r="J322" i="9" a="1"/>
  <c r="J322" i="9"/>
  <c r="K322" i="9" a="1"/>
  <c r="K322" i="9"/>
  <c r="L322" i="9" a="1"/>
  <c r="L322" i="9"/>
  <c r="M322" i="9" a="1"/>
  <c r="M322" i="9"/>
  <c r="N322" i="9" a="1"/>
  <c r="N322" i="9"/>
  <c r="O322" i="9" a="1"/>
  <c r="O322" i="9"/>
  <c r="P322" i="9" a="1"/>
  <c r="P322" i="9"/>
  <c r="Q322" i="9" a="1"/>
  <c r="Q322" i="9"/>
  <c r="R322" i="9" a="1"/>
  <c r="R322" i="9"/>
  <c r="S322" i="9" a="1"/>
  <c r="S322" i="9"/>
  <c r="T322" i="9" a="1"/>
  <c r="T322" i="9"/>
  <c r="U322" i="9" a="1"/>
  <c r="U322" i="9"/>
  <c r="V322" i="9" a="1"/>
  <c r="V322" i="9"/>
  <c r="W322" i="9" a="1"/>
  <c r="W322" i="9"/>
  <c r="X322" i="9" a="1"/>
  <c r="X322" i="9"/>
  <c r="Y322" i="9" a="1"/>
  <c r="Y322" i="9"/>
  <c r="Z322" i="9" a="1"/>
  <c r="Z322" i="9"/>
  <c r="B323" i="9" a="1"/>
  <c r="B323" i="9"/>
  <c r="C323" i="9" a="1"/>
  <c r="C323" i="9"/>
  <c r="D323" i="9" a="1"/>
  <c r="D323" i="9"/>
  <c r="E323" i="9" a="1"/>
  <c r="E323" i="9"/>
  <c r="F323" i="9" a="1"/>
  <c r="F323" i="9"/>
  <c r="G323" i="9" a="1"/>
  <c r="G323" i="9"/>
  <c r="H323" i="9" a="1"/>
  <c r="H323" i="9"/>
  <c r="I323" i="9" a="1"/>
  <c r="I323" i="9"/>
  <c r="J323" i="9" a="1"/>
  <c r="J323" i="9"/>
  <c r="K323" i="9" a="1"/>
  <c r="K323" i="9"/>
  <c r="L323" i="9" a="1"/>
  <c r="L323" i="9"/>
  <c r="M323" i="9" a="1"/>
  <c r="M323" i="9"/>
  <c r="N323" i="9" a="1"/>
  <c r="N323" i="9"/>
  <c r="O323" i="9" a="1"/>
  <c r="O323" i="9"/>
  <c r="P323" i="9" a="1"/>
  <c r="P323" i="9"/>
  <c r="Q323" i="9" a="1"/>
  <c r="Q323" i="9"/>
  <c r="R323" i="9" a="1"/>
  <c r="R323" i="9"/>
  <c r="S323" i="9" a="1"/>
  <c r="S323" i="9"/>
  <c r="T323" i="9" a="1"/>
  <c r="T323" i="9"/>
  <c r="U323" i="9" a="1"/>
  <c r="U323" i="9"/>
  <c r="V323" i="9" a="1"/>
  <c r="V323" i="9"/>
  <c r="W323" i="9" a="1"/>
  <c r="W323" i="9"/>
  <c r="X323" i="9" a="1"/>
  <c r="X323" i="9"/>
  <c r="Y323" i="9" a="1"/>
  <c r="Y323" i="9"/>
  <c r="Z323" i="9" a="1"/>
  <c r="Z323" i="9"/>
  <c r="B324" i="9" a="1"/>
  <c r="B324" i="9"/>
  <c r="C324" i="9" a="1"/>
  <c r="C324" i="9"/>
  <c r="D324" i="9" a="1"/>
  <c r="D324" i="9"/>
  <c r="E324" i="9" a="1"/>
  <c r="E324" i="9"/>
  <c r="F324" i="9" a="1"/>
  <c r="F324" i="9"/>
  <c r="G324" i="9" a="1"/>
  <c r="G324" i="9"/>
  <c r="H324" i="9" a="1"/>
  <c r="H324" i="9"/>
  <c r="I324" i="9" a="1"/>
  <c r="I324" i="9"/>
  <c r="J324" i="9" a="1"/>
  <c r="J324" i="9"/>
  <c r="K324" i="9" a="1"/>
  <c r="K324" i="9"/>
  <c r="L324" i="9" a="1"/>
  <c r="L324" i="9"/>
  <c r="M324" i="9" a="1"/>
  <c r="M324" i="9"/>
  <c r="N324" i="9" a="1"/>
  <c r="N324" i="9"/>
  <c r="O324" i="9" a="1"/>
  <c r="O324" i="9"/>
  <c r="P324" i="9" a="1"/>
  <c r="P324" i="9"/>
  <c r="Q324" i="9" a="1"/>
  <c r="Q324" i="9"/>
  <c r="R324" i="9" a="1"/>
  <c r="R324" i="9"/>
  <c r="S324" i="9" a="1"/>
  <c r="S324" i="9"/>
  <c r="T324" i="9" a="1"/>
  <c r="T324" i="9"/>
  <c r="U324" i="9" a="1"/>
  <c r="U324" i="9"/>
  <c r="V324" i="9" a="1"/>
  <c r="V324" i="9"/>
  <c r="W324" i="9" a="1"/>
  <c r="W324" i="9"/>
  <c r="X324" i="9" a="1"/>
  <c r="X324" i="9"/>
  <c r="Y324" i="9" a="1"/>
  <c r="Y324" i="9"/>
  <c r="Z324" i="9" a="1"/>
  <c r="Z324" i="9"/>
  <c r="B325" i="9" a="1"/>
  <c r="B325" i="9"/>
  <c r="C325" i="9" a="1"/>
  <c r="C325" i="9"/>
  <c r="D325" i="9" a="1"/>
  <c r="D325" i="9"/>
  <c r="E325" i="9" a="1"/>
  <c r="E325" i="9"/>
  <c r="F325" i="9" a="1"/>
  <c r="F325" i="9"/>
  <c r="G325" i="9" a="1"/>
  <c r="G325" i="9"/>
  <c r="H325" i="9" a="1"/>
  <c r="H325" i="9"/>
  <c r="I325" i="9" a="1"/>
  <c r="I325" i="9"/>
  <c r="J325" i="9" a="1"/>
  <c r="J325" i="9"/>
  <c r="K325" i="9" a="1"/>
  <c r="K325" i="9"/>
  <c r="L325" i="9" a="1"/>
  <c r="L325" i="9"/>
  <c r="M325" i="9" a="1"/>
  <c r="M325" i="9"/>
  <c r="N325" i="9" a="1"/>
  <c r="N325" i="9"/>
  <c r="O325" i="9" a="1"/>
  <c r="O325" i="9"/>
  <c r="P325" i="9" a="1"/>
  <c r="P325" i="9"/>
  <c r="Q325" i="9" a="1"/>
  <c r="Q325" i="9"/>
  <c r="R325" i="9" a="1"/>
  <c r="R325" i="9"/>
  <c r="S325" i="9" a="1"/>
  <c r="S325" i="9"/>
  <c r="T325" i="9" a="1"/>
  <c r="T325" i="9"/>
  <c r="U325" i="9" a="1"/>
  <c r="U325" i="9"/>
  <c r="V325" i="9" a="1"/>
  <c r="V325" i="9"/>
  <c r="W325" i="9" a="1"/>
  <c r="W325" i="9"/>
  <c r="X325" i="9" a="1"/>
  <c r="X325" i="9"/>
  <c r="Y325" i="9" a="1"/>
  <c r="Y325" i="9"/>
  <c r="Z325" i="9" a="1"/>
  <c r="Z325" i="9"/>
  <c r="B326" i="9" a="1"/>
  <c r="B326" i="9"/>
  <c r="C326" i="9" a="1"/>
  <c r="C326" i="9"/>
  <c r="D326" i="9" a="1"/>
  <c r="D326" i="9"/>
  <c r="E326" i="9" a="1"/>
  <c r="E326" i="9"/>
  <c r="F326" i="9" a="1"/>
  <c r="F326" i="9"/>
  <c r="G326" i="9" a="1"/>
  <c r="G326" i="9"/>
  <c r="H326" i="9" a="1"/>
  <c r="H326" i="9"/>
  <c r="I326" i="9" a="1"/>
  <c r="I326" i="9"/>
  <c r="J326" i="9" a="1"/>
  <c r="J326" i="9"/>
  <c r="K326" i="9" a="1"/>
  <c r="K326" i="9"/>
  <c r="L326" i="9" a="1"/>
  <c r="L326" i="9"/>
  <c r="M326" i="9" a="1"/>
  <c r="M326" i="9"/>
  <c r="N326" i="9" a="1"/>
  <c r="N326" i="9"/>
  <c r="O326" i="9" a="1"/>
  <c r="O326" i="9"/>
  <c r="P326" i="9" a="1"/>
  <c r="P326" i="9"/>
  <c r="Q326" i="9" a="1"/>
  <c r="Q326" i="9"/>
  <c r="R326" i="9" a="1"/>
  <c r="R326" i="9"/>
  <c r="S326" i="9" a="1"/>
  <c r="S326" i="9"/>
  <c r="T326" i="9" a="1"/>
  <c r="T326" i="9"/>
  <c r="U326" i="9" a="1"/>
  <c r="U326" i="9"/>
  <c r="V326" i="9" a="1"/>
  <c r="V326" i="9"/>
  <c r="W326" i="9" a="1"/>
  <c r="W326" i="9"/>
  <c r="X326" i="9" a="1"/>
  <c r="X326" i="9"/>
  <c r="Y326" i="9" a="1"/>
  <c r="Y326" i="9"/>
  <c r="Z326" i="9" a="1"/>
  <c r="Z326" i="9"/>
  <c r="B327" i="9" a="1"/>
  <c r="B327" i="9"/>
  <c r="C327" i="9" a="1"/>
  <c r="C327" i="9"/>
  <c r="D327" i="9" a="1"/>
  <c r="D327" i="9"/>
  <c r="E327" i="9" a="1"/>
  <c r="E327" i="9"/>
  <c r="F327" i="9" a="1"/>
  <c r="F327" i="9"/>
  <c r="G327" i="9" a="1"/>
  <c r="G327" i="9"/>
  <c r="H327" i="9" a="1"/>
  <c r="H327" i="9"/>
  <c r="I327" i="9" a="1"/>
  <c r="I327" i="9"/>
  <c r="J327" i="9" a="1"/>
  <c r="J327" i="9"/>
  <c r="K327" i="9" a="1"/>
  <c r="K327" i="9"/>
  <c r="L327" i="9" a="1"/>
  <c r="L327" i="9"/>
  <c r="M327" i="9" a="1"/>
  <c r="M327" i="9"/>
  <c r="N327" i="9" a="1"/>
  <c r="N327" i="9"/>
  <c r="O327" i="9" a="1"/>
  <c r="O327" i="9"/>
  <c r="P327" i="9" a="1"/>
  <c r="P327" i="9"/>
  <c r="Q327" i="9" a="1"/>
  <c r="Q327" i="9"/>
  <c r="R327" i="9" a="1"/>
  <c r="R327" i="9"/>
  <c r="S327" i="9" a="1"/>
  <c r="S327" i="9"/>
  <c r="T327" i="9" a="1"/>
  <c r="T327" i="9"/>
  <c r="U327" i="9" a="1"/>
  <c r="U327" i="9"/>
  <c r="V327" i="9" a="1"/>
  <c r="V327" i="9"/>
  <c r="W327" i="9" a="1"/>
  <c r="W327" i="9"/>
  <c r="X327" i="9" a="1"/>
  <c r="X327" i="9"/>
  <c r="Y327" i="9" a="1"/>
  <c r="Y327" i="9"/>
  <c r="Z327" i="9" a="1"/>
  <c r="Z327" i="9"/>
  <c r="B328" i="9" a="1"/>
  <c r="B328" i="9"/>
  <c r="C328" i="9" a="1"/>
  <c r="C328" i="9"/>
  <c r="D328" i="9" a="1"/>
  <c r="D328" i="9"/>
  <c r="E328" i="9" a="1"/>
  <c r="E328" i="9"/>
  <c r="F328" i="9" a="1"/>
  <c r="F328" i="9"/>
  <c r="G328" i="9" a="1"/>
  <c r="G328" i="9"/>
  <c r="H328" i="9" a="1"/>
  <c r="H328" i="9"/>
  <c r="I328" i="9" a="1"/>
  <c r="I328" i="9"/>
  <c r="J328" i="9" a="1"/>
  <c r="J328" i="9"/>
  <c r="K328" i="9" a="1"/>
  <c r="K328" i="9"/>
  <c r="L328" i="9" a="1"/>
  <c r="L328" i="9"/>
  <c r="M328" i="9" a="1"/>
  <c r="M328" i="9"/>
  <c r="N328" i="9" a="1"/>
  <c r="N328" i="9"/>
  <c r="O328" i="9" a="1"/>
  <c r="O328" i="9"/>
  <c r="P328" i="9" a="1"/>
  <c r="P328" i="9"/>
  <c r="Q328" i="9" a="1"/>
  <c r="Q328" i="9"/>
  <c r="R328" i="9" a="1"/>
  <c r="R328" i="9"/>
  <c r="S328" i="9" a="1"/>
  <c r="S328" i="9"/>
  <c r="T328" i="9" a="1"/>
  <c r="T328" i="9"/>
  <c r="U328" i="9" a="1"/>
  <c r="U328" i="9"/>
  <c r="V328" i="9" a="1"/>
  <c r="V328" i="9"/>
  <c r="W328" i="9" a="1"/>
  <c r="W328" i="9"/>
  <c r="X328" i="9" a="1"/>
  <c r="X328" i="9"/>
  <c r="Y328" i="9" a="1"/>
  <c r="Y328" i="9"/>
  <c r="Z328" i="9" a="1"/>
  <c r="Z328" i="9"/>
  <c r="B329" i="9" a="1"/>
  <c r="B329" i="9"/>
  <c r="C329" i="9" a="1"/>
  <c r="C329" i="9"/>
  <c r="D329" i="9" a="1"/>
  <c r="D329" i="9"/>
  <c r="E329" i="9" a="1"/>
  <c r="E329" i="9"/>
  <c r="F329" i="9" a="1"/>
  <c r="F329" i="9"/>
  <c r="G329" i="9" a="1"/>
  <c r="G329" i="9"/>
  <c r="H329" i="9" a="1"/>
  <c r="H329" i="9"/>
  <c r="I329" i="9" a="1"/>
  <c r="I329" i="9"/>
  <c r="J329" i="9" a="1"/>
  <c r="J329" i="9"/>
  <c r="K329" i="9" a="1"/>
  <c r="K329" i="9"/>
  <c r="L329" i="9" a="1"/>
  <c r="L329" i="9"/>
  <c r="M329" i="9" a="1"/>
  <c r="M329" i="9"/>
  <c r="N329" i="9" a="1"/>
  <c r="N329" i="9"/>
  <c r="O329" i="9" a="1"/>
  <c r="O329" i="9"/>
  <c r="P329" i="9" a="1"/>
  <c r="P329" i="9"/>
  <c r="Q329" i="9" a="1"/>
  <c r="Q329" i="9"/>
  <c r="R329" i="9" a="1"/>
  <c r="R329" i="9"/>
  <c r="S329" i="9" a="1"/>
  <c r="S329" i="9"/>
  <c r="T329" i="9" a="1"/>
  <c r="T329" i="9"/>
  <c r="U329" i="9" a="1"/>
  <c r="U329" i="9"/>
  <c r="V329" i="9" a="1"/>
  <c r="V329" i="9"/>
  <c r="W329" i="9" a="1"/>
  <c r="W329" i="9"/>
  <c r="X329" i="9" a="1"/>
  <c r="X329" i="9"/>
  <c r="Y329" i="9" a="1"/>
  <c r="Y329" i="9"/>
  <c r="Z329" i="9" a="1"/>
  <c r="Z329" i="9"/>
  <c r="B330" i="9" a="1"/>
  <c r="B330" i="9"/>
  <c r="C330" i="9" a="1"/>
  <c r="C330" i="9"/>
  <c r="D330" i="9" a="1"/>
  <c r="D330" i="9"/>
  <c r="E330" i="9" a="1"/>
  <c r="E330" i="9"/>
  <c r="F330" i="9" a="1"/>
  <c r="F330" i="9"/>
  <c r="G330" i="9" a="1"/>
  <c r="G330" i="9"/>
  <c r="H330" i="9" a="1"/>
  <c r="H330" i="9"/>
  <c r="I330" i="9" a="1"/>
  <c r="I330" i="9"/>
  <c r="J330" i="9" a="1"/>
  <c r="J330" i="9"/>
  <c r="K330" i="9" a="1"/>
  <c r="K330" i="9"/>
  <c r="L330" i="9" a="1"/>
  <c r="L330" i="9"/>
  <c r="M330" i="9" a="1"/>
  <c r="M330" i="9"/>
  <c r="N330" i="9" a="1"/>
  <c r="N330" i="9"/>
  <c r="O330" i="9" a="1"/>
  <c r="O330" i="9"/>
  <c r="P330" i="9" a="1"/>
  <c r="P330" i="9"/>
  <c r="Q330" i="9" a="1"/>
  <c r="Q330" i="9"/>
  <c r="R330" i="9" a="1"/>
  <c r="R330" i="9"/>
  <c r="S330" i="9" a="1"/>
  <c r="S330" i="9"/>
  <c r="T330" i="9" a="1"/>
  <c r="T330" i="9"/>
  <c r="U330" i="9" a="1"/>
  <c r="U330" i="9"/>
  <c r="V330" i="9" a="1"/>
  <c r="V330" i="9"/>
  <c r="W330" i="9" a="1"/>
  <c r="W330" i="9"/>
  <c r="X330" i="9" a="1"/>
  <c r="X330" i="9"/>
  <c r="Y330" i="9" a="1"/>
  <c r="Y330" i="9"/>
  <c r="Z330" i="9" a="1"/>
  <c r="Z330" i="9"/>
  <c r="B331" i="9" a="1"/>
  <c r="B331" i="9"/>
  <c r="C331" i="9" a="1"/>
  <c r="C331" i="9"/>
  <c r="D331" i="9" a="1"/>
  <c r="D331" i="9"/>
  <c r="E331" i="9" a="1"/>
  <c r="E331" i="9"/>
  <c r="F331" i="9" a="1"/>
  <c r="F331" i="9"/>
  <c r="G331" i="9" a="1"/>
  <c r="G331" i="9"/>
  <c r="H331" i="9" a="1"/>
  <c r="H331" i="9"/>
  <c r="I331" i="9" a="1"/>
  <c r="I331" i="9"/>
  <c r="J331" i="9" a="1"/>
  <c r="J331" i="9"/>
  <c r="K331" i="9" a="1"/>
  <c r="K331" i="9"/>
  <c r="L331" i="9" a="1"/>
  <c r="L331" i="9"/>
  <c r="M331" i="9" a="1"/>
  <c r="M331" i="9"/>
  <c r="N331" i="9" a="1"/>
  <c r="N331" i="9"/>
  <c r="O331" i="9" a="1"/>
  <c r="O331" i="9"/>
  <c r="P331" i="9" a="1"/>
  <c r="P331" i="9"/>
  <c r="Q331" i="9" a="1"/>
  <c r="Q331" i="9"/>
  <c r="R331" i="9" a="1"/>
  <c r="R331" i="9"/>
  <c r="S331" i="9" a="1"/>
  <c r="S331" i="9"/>
  <c r="T331" i="9" a="1"/>
  <c r="T331" i="9"/>
  <c r="U331" i="9" a="1"/>
  <c r="U331" i="9"/>
  <c r="V331" i="9" a="1"/>
  <c r="V331" i="9"/>
  <c r="W331" i="9" a="1"/>
  <c r="W331" i="9"/>
  <c r="X331" i="9" a="1"/>
  <c r="X331" i="9"/>
  <c r="Y331" i="9" a="1"/>
  <c r="Y331" i="9"/>
  <c r="Z331" i="9" a="1"/>
  <c r="Z331" i="9"/>
  <c r="B332" i="9" a="1"/>
  <c r="B332" i="9"/>
  <c r="C332" i="9" a="1"/>
  <c r="C332" i="9"/>
  <c r="D332" i="9" a="1"/>
  <c r="D332" i="9"/>
  <c r="E332" i="9" a="1"/>
  <c r="E332" i="9"/>
  <c r="F332" i="9" a="1"/>
  <c r="F332" i="9"/>
  <c r="G332" i="9" a="1"/>
  <c r="G332" i="9"/>
  <c r="H332" i="9" a="1"/>
  <c r="H332" i="9"/>
  <c r="I332" i="9" a="1"/>
  <c r="I332" i="9"/>
  <c r="J332" i="9" a="1"/>
  <c r="J332" i="9"/>
  <c r="K332" i="9" a="1"/>
  <c r="K332" i="9"/>
  <c r="L332" i="9" a="1"/>
  <c r="L332" i="9"/>
  <c r="M332" i="9" a="1"/>
  <c r="M332" i="9"/>
  <c r="N332" i="9" a="1"/>
  <c r="N332" i="9"/>
  <c r="O332" i="9" a="1"/>
  <c r="O332" i="9"/>
  <c r="P332" i="9" a="1"/>
  <c r="P332" i="9"/>
  <c r="Q332" i="9" a="1"/>
  <c r="Q332" i="9"/>
  <c r="R332" i="9" a="1"/>
  <c r="R332" i="9"/>
  <c r="S332" i="9" a="1"/>
  <c r="S332" i="9"/>
  <c r="T332" i="9" a="1"/>
  <c r="T332" i="9"/>
  <c r="U332" i="9" a="1"/>
  <c r="U332" i="9"/>
  <c r="V332" i="9" a="1"/>
  <c r="V332" i="9"/>
  <c r="W332" i="9" a="1"/>
  <c r="W332" i="9"/>
  <c r="X332" i="9" a="1"/>
  <c r="X332" i="9"/>
  <c r="Y332" i="9" a="1"/>
  <c r="Y332" i="9"/>
  <c r="Z332" i="9" a="1"/>
  <c r="Z332" i="9"/>
  <c r="B333" i="9" a="1"/>
  <c r="B333" i="9"/>
  <c r="C333" i="9" a="1"/>
  <c r="C333" i="9"/>
  <c r="D333" i="9" a="1"/>
  <c r="D333" i="9"/>
  <c r="E333" i="9" a="1"/>
  <c r="E333" i="9"/>
  <c r="F333" i="9" a="1"/>
  <c r="F333" i="9"/>
  <c r="G333" i="9" a="1"/>
  <c r="G333" i="9"/>
  <c r="H333" i="9" a="1"/>
  <c r="H333" i="9"/>
  <c r="I333" i="9" a="1"/>
  <c r="I333" i="9"/>
  <c r="J333" i="9" a="1"/>
  <c r="J333" i="9"/>
  <c r="K333" i="9" a="1"/>
  <c r="K333" i="9"/>
  <c r="L333" i="9" a="1"/>
  <c r="L333" i="9"/>
  <c r="M333" i="9" a="1"/>
  <c r="M333" i="9"/>
  <c r="N333" i="9" a="1"/>
  <c r="N333" i="9"/>
  <c r="O333" i="9" a="1"/>
  <c r="O333" i="9"/>
  <c r="P333" i="9" a="1"/>
  <c r="P333" i="9"/>
  <c r="Q333" i="9" a="1"/>
  <c r="Q333" i="9"/>
  <c r="R333" i="9" a="1"/>
  <c r="R333" i="9"/>
  <c r="S333" i="9" a="1"/>
  <c r="S333" i="9"/>
  <c r="T333" i="9" a="1"/>
  <c r="T333" i="9"/>
  <c r="U333" i="9" a="1"/>
  <c r="U333" i="9"/>
  <c r="V333" i="9" a="1"/>
  <c r="V333" i="9"/>
  <c r="W333" i="9" a="1"/>
  <c r="W333" i="9"/>
  <c r="X333" i="9" a="1"/>
  <c r="X333" i="9"/>
  <c r="Y333" i="9" a="1"/>
  <c r="Y333" i="9"/>
  <c r="Z333" i="9" a="1"/>
  <c r="Z333" i="9"/>
  <c r="B334" i="9" a="1"/>
  <c r="B334" i="9"/>
  <c r="C334" i="9" a="1"/>
  <c r="C334" i="9"/>
  <c r="D334" i="9" a="1"/>
  <c r="D334" i="9"/>
  <c r="E334" i="9" a="1"/>
  <c r="E334" i="9"/>
  <c r="F334" i="9" a="1"/>
  <c r="F334" i="9"/>
  <c r="G334" i="9" a="1"/>
  <c r="G334" i="9"/>
  <c r="H334" i="9" a="1"/>
  <c r="H334" i="9"/>
  <c r="I334" i="9" a="1"/>
  <c r="I334" i="9"/>
  <c r="J334" i="9" a="1"/>
  <c r="J334" i="9"/>
  <c r="K334" i="9" a="1"/>
  <c r="K334" i="9"/>
  <c r="L334" i="9" a="1"/>
  <c r="L334" i="9"/>
  <c r="M334" i="9" a="1"/>
  <c r="M334" i="9"/>
  <c r="N334" i="9" a="1"/>
  <c r="N334" i="9"/>
  <c r="O334" i="9" a="1"/>
  <c r="O334" i="9"/>
  <c r="P334" i="9" a="1"/>
  <c r="P334" i="9"/>
  <c r="Q334" i="9" a="1"/>
  <c r="Q334" i="9"/>
  <c r="R334" i="9" a="1"/>
  <c r="R334" i="9"/>
  <c r="S334" i="9" a="1"/>
  <c r="S334" i="9"/>
  <c r="T334" i="9" a="1"/>
  <c r="T334" i="9"/>
  <c r="U334" i="9" a="1"/>
  <c r="U334" i="9"/>
  <c r="V334" i="9" a="1"/>
  <c r="V334" i="9"/>
  <c r="W334" i="9" a="1"/>
  <c r="W334" i="9"/>
  <c r="X334" i="9" a="1"/>
  <c r="X334" i="9"/>
  <c r="Y334" i="9" a="1"/>
  <c r="Y334" i="9"/>
  <c r="Z334" i="9" a="1"/>
  <c r="Z334" i="9"/>
  <c r="B335" i="9" a="1"/>
  <c r="B335" i="9"/>
  <c r="C335" i="9" a="1"/>
  <c r="C335" i="9"/>
  <c r="D335" i="9" a="1"/>
  <c r="D335" i="9"/>
  <c r="E335" i="9" a="1"/>
  <c r="E335" i="9"/>
  <c r="F335" i="9" a="1"/>
  <c r="F335" i="9"/>
  <c r="G335" i="9" a="1"/>
  <c r="G335" i="9"/>
  <c r="H335" i="9" a="1"/>
  <c r="H335" i="9"/>
  <c r="I335" i="9" a="1"/>
  <c r="I335" i="9"/>
  <c r="J335" i="9" a="1"/>
  <c r="J335" i="9"/>
  <c r="K335" i="9" a="1"/>
  <c r="K335" i="9"/>
  <c r="L335" i="9" a="1"/>
  <c r="L335" i="9"/>
  <c r="M335" i="9" a="1"/>
  <c r="M335" i="9"/>
  <c r="N335" i="9" a="1"/>
  <c r="N335" i="9"/>
  <c r="O335" i="9" a="1"/>
  <c r="O335" i="9"/>
  <c r="P335" i="9" a="1"/>
  <c r="P335" i="9"/>
  <c r="Q335" i="9" a="1"/>
  <c r="Q335" i="9"/>
  <c r="R335" i="9" a="1"/>
  <c r="R335" i="9"/>
  <c r="S335" i="9" a="1"/>
  <c r="S335" i="9"/>
  <c r="T335" i="9" a="1"/>
  <c r="T335" i="9"/>
  <c r="U335" i="9" a="1"/>
  <c r="U335" i="9"/>
  <c r="V335" i="9" a="1"/>
  <c r="V335" i="9"/>
  <c r="W335" i="9" a="1"/>
  <c r="W335" i="9"/>
  <c r="X335" i="9" a="1"/>
  <c r="X335" i="9"/>
  <c r="Y335" i="9" a="1"/>
  <c r="Y335" i="9"/>
  <c r="Z335" i="9" a="1"/>
  <c r="Z335" i="9"/>
  <c r="B336" i="9" a="1"/>
  <c r="B336" i="9"/>
  <c r="C336" i="9" a="1"/>
  <c r="C336" i="9"/>
  <c r="D336" i="9" a="1"/>
  <c r="D336" i="9"/>
  <c r="E336" i="9" a="1"/>
  <c r="E336" i="9"/>
  <c r="F336" i="9" a="1"/>
  <c r="F336" i="9"/>
  <c r="G336" i="9" a="1"/>
  <c r="G336" i="9"/>
  <c r="H336" i="9" a="1"/>
  <c r="H336" i="9"/>
  <c r="I336" i="9" a="1"/>
  <c r="I336" i="9"/>
  <c r="J336" i="9" a="1"/>
  <c r="J336" i="9"/>
  <c r="K336" i="9" a="1"/>
  <c r="K336" i="9"/>
  <c r="L336" i="9" a="1"/>
  <c r="L336" i="9"/>
  <c r="M336" i="9" a="1"/>
  <c r="M336" i="9"/>
  <c r="N336" i="9" a="1"/>
  <c r="N336" i="9"/>
  <c r="O336" i="9" a="1"/>
  <c r="O336" i="9"/>
  <c r="P336" i="9" a="1"/>
  <c r="P336" i="9"/>
  <c r="Q336" i="9" a="1"/>
  <c r="Q336" i="9"/>
  <c r="R336" i="9" a="1"/>
  <c r="R336" i="9"/>
  <c r="S336" i="9" a="1"/>
  <c r="S336" i="9"/>
  <c r="T336" i="9" a="1"/>
  <c r="T336" i="9"/>
  <c r="U336" i="9" a="1"/>
  <c r="U336" i="9"/>
  <c r="V336" i="9" a="1"/>
  <c r="V336" i="9"/>
  <c r="W336" i="9" a="1"/>
  <c r="W336" i="9"/>
  <c r="X336" i="9" a="1"/>
  <c r="X336" i="9"/>
  <c r="Y336" i="9" a="1"/>
  <c r="Y336" i="9"/>
  <c r="Z336" i="9" a="1"/>
  <c r="Z336" i="9"/>
  <c r="B337" i="9" a="1"/>
  <c r="B337" i="9"/>
  <c r="C337" i="9" a="1"/>
  <c r="C337" i="9"/>
  <c r="D337" i="9" a="1"/>
  <c r="D337" i="9"/>
  <c r="E337" i="9" a="1"/>
  <c r="E337" i="9"/>
  <c r="F337" i="9" a="1"/>
  <c r="F337" i="9"/>
  <c r="G337" i="9" a="1"/>
  <c r="G337" i="9"/>
  <c r="H337" i="9" a="1"/>
  <c r="H337" i="9"/>
  <c r="I337" i="9" a="1"/>
  <c r="I337" i="9"/>
  <c r="J337" i="9" a="1"/>
  <c r="J337" i="9"/>
  <c r="K337" i="9" a="1"/>
  <c r="K337" i="9"/>
  <c r="L337" i="9" a="1"/>
  <c r="L337" i="9"/>
  <c r="M337" i="9" a="1"/>
  <c r="M337" i="9"/>
  <c r="N337" i="9" a="1"/>
  <c r="N337" i="9"/>
  <c r="O337" i="9" a="1"/>
  <c r="O337" i="9"/>
  <c r="P337" i="9" a="1"/>
  <c r="P337" i="9"/>
  <c r="Q337" i="9" a="1"/>
  <c r="Q337" i="9"/>
  <c r="R337" i="9" a="1"/>
  <c r="R337" i="9"/>
  <c r="S337" i="9" a="1"/>
  <c r="S337" i="9"/>
  <c r="T337" i="9" a="1"/>
  <c r="T337" i="9"/>
  <c r="U337" i="9" a="1"/>
  <c r="U337" i="9"/>
  <c r="V337" i="9" a="1"/>
  <c r="V337" i="9"/>
  <c r="W337" i="9" a="1"/>
  <c r="W337" i="9"/>
  <c r="X337" i="9" a="1"/>
  <c r="X337" i="9"/>
  <c r="Y337" i="9" a="1"/>
  <c r="Y337" i="9"/>
  <c r="Z337" i="9" a="1"/>
  <c r="Z337" i="9"/>
  <c r="B338" i="9" a="1"/>
  <c r="B338" i="9"/>
  <c r="C338" i="9" a="1"/>
  <c r="C338" i="9"/>
  <c r="D338" i="9" a="1"/>
  <c r="D338" i="9"/>
  <c r="E338" i="9" a="1"/>
  <c r="E338" i="9"/>
  <c r="F338" i="9" a="1"/>
  <c r="F338" i="9"/>
  <c r="G338" i="9" a="1"/>
  <c r="G338" i="9"/>
  <c r="H338" i="9" a="1"/>
  <c r="H338" i="9"/>
  <c r="I338" i="9" a="1"/>
  <c r="I338" i="9"/>
  <c r="J338" i="9" a="1"/>
  <c r="J338" i="9"/>
  <c r="K338" i="9" a="1"/>
  <c r="K338" i="9"/>
  <c r="L338" i="9" a="1"/>
  <c r="L338" i="9"/>
  <c r="M338" i="9" a="1"/>
  <c r="M338" i="9"/>
  <c r="N338" i="9" a="1"/>
  <c r="N338" i="9"/>
  <c r="O338" i="9" a="1"/>
  <c r="O338" i="9"/>
  <c r="P338" i="9" a="1"/>
  <c r="P338" i="9"/>
  <c r="Q338" i="9" a="1"/>
  <c r="Q338" i="9"/>
  <c r="R338" i="9" a="1"/>
  <c r="R338" i="9"/>
  <c r="S338" i="9" a="1"/>
  <c r="S338" i="9"/>
  <c r="T338" i="9" a="1"/>
  <c r="T338" i="9"/>
  <c r="U338" i="9" a="1"/>
  <c r="U338" i="9"/>
  <c r="V338" i="9" a="1"/>
  <c r="V338" i="9"/>
  <c r="W338" i="9" a="1"/>
  <c r="W338" i="9"/>
  <c r="X338" i="9" a="1"/>
  <c r="X338" i="9"/>
  <c r="Y338" i="9" a="1"/>
  <c r="Y338" i="9"/>
  <c r="Z338" i="9" a="1"/>
  <c r="Z338" i="9"/>
  <c r="B339" i="9" a="1"/>
  <c r="B339" i="9"/>
  <c r="C339" i="9" a="1"/>
  <c r="C339" i="9"/>
  <c r="D339" i="9" a="1"/>
  <c r="D339" i="9"/>
  <c r="E339" i="9" a="1"/>
  <c r="E339" i="9"/>
  <c r="F339" i="9" a="1"/>
  <c r="F339" i="9"/>
  <c r="G339" i="9" a="1"/>
  <c r="G339" i="9"/>
  <c r="H339" i="9" a="1"/>
  <c r="H339" i="9"/>
  <c r="I339" i="9" a="1"/>
  <c r="I339" i="9"/>
  <c r="J339" i="9" a="1"/>
  <c r="J339" i="9"/>
  <c r="K339" i="9" a="1"/>
  <c r="K339" i="9"/>
  <c r="L339" i="9" a="1"/>
  <c r="L339" i="9"/>
  <c r="M339" i="9" a="1"/>
  <c r="M339" i="9"/>
  <c r="N339" i="9" a="1"/>
  <c r="N339" i="9"/>
  <c r="O339" i="9" a="1"/>
  <c r="O339" i="9"/>
  <c r="P339" i="9" a="1"/>
  <c r="P339" i="9"/>
  <c r="Q339" i="9" a="1"/>
  <c r="Q339" i="9"/>
  <c r="R339" i="9" a="1"/>
  <c r="R339" i="9"/>
  <c r="S339" i="9" a="1"/>
  <c r="S339" i="9"/>
  <c r="T339" i="9" a="1"/>
  <c r="T339" i="9"/>
  <c r="U339" i="9" a="1"/>
  <c r="U339" i="9"/>
  <c r="V339" i="9" a="1"/>
  <c r="V339" i="9"/>
  <c r="W339" i="9" a="1"/>
  <c r="W339" i="9"/>
  <c r="X339" i="9" a="1"/>
  <c r="X339" i="9"/>
  <c r="Y339" i="9" a="1"/>
  <c r="Y339" i="9"/>
  <c r="Z339" i="9" a="1"/>
  <c r="Z339" i="9"/>
  <c r="B340" i="9" a="1"/>
  <c r="B340" i="9"/>
  <c r="C340" i="9" a="1"/>
  <c r="C340" i="9"/>
  <c r="D340" i="9" a="1"/>
  <c r="D340" i="9"/>
  <c r="E340" i="9" a="1"/>
  <c r="E340" i="9"/>
  <c r="F340" i="9" a="1"/>
  <c r="F340" i="9"/>
  <c r="G340" i="9" a="1"/>
  <c r="G340" i="9"/>
  <c r="H340" i="9" a="1"/>
  <c r="H340" i="9"/>
  <c r="I340" i="9" a="1"/>
  <c r="I340" i="9"/>
  <c r="J340" i="9" a="1"/>
  <c r="J340" i="9"/>
  <c r="K340" i="9" a="1"/>
  <c r="K340" i="9"/>
  <c r="L340" i="9" a="1"/>
  <c r="L340" i="9"/>
  <c r="M340" i="9" a="1"/>
  <c r="M340" i="9"/>
  <c r="N340" i="9" a="1"/>
  <c r="N340" i="9"/>
  <c r="O340" i="9" a="1"/>
  <c r="O340" i="9"/>
  <c r="P340" i="9" a="1"/>
  <c r="P340" i="9"/>
  <c r="Q340" i="9" a="1"/>
  <c r="Q340" i="9"/>
  <c r="R340" i="9" a="1"/>
  <c r="R340" i="9"/>
  <c r="S340" i="9" a="1"/>
  <c r="S340" i="9"/>
  <c r="T340" i="9" a="1"/>
  <c r="T340" i="9"/>
  <c r="U340" i="9" a="1"/>
  <c r="U340" i="9"/>
  <c r="V340" i="9" a="1"/>
  <c r="V340" i="9"/>
  <c r="W340" i="9" a="1"/>
  <c r="W340" i="9"/>
  <c r="X340" i="9" a="1"/>
  <c r="X340" i="9"/>
  <c r="Y340" i="9" a="1"/>
  <c r="Y340" i="9"/>
  <c r="Z340" i="9" a="1"/>
  <c r="Z340" i="9"/>
  <c r="B341" i="9" a="1"/>
  <c r="B341" i="9"/>
  <c r="C341" i="9" a="1"/>
  <c r="C341" i="9"/>
  <c r="D341" i="9" a="1"/>
  <c r="D341" i="9"/>
  <c r="E341" i="9" a="1"/>
  <c r="E341" i="9"/>
  <c r="F341" i="9" a="1"/>
  <c r="F341" i="9"/>
  <c r="G341" i="9" a="1"/>
  <c r="G341" i="9"/>
  <c r="H341" i="9" a="1"/>
  <c r="H341" i="9"/>
  <c r="I341" i="9" a="1"/>
  <c r="I341" i="9"/>
  <c r="J341" i="9" a="1"/>
  <c r="J341" i="9"/>
  <c r="K341" i="9" a="1"/>
  <c r="K341" i="9"/>
  <c r="L341" i="9" a="1"/>
  <c r="L341" i="9"/>
  <c r="M341" i="9" a="1"/>
  <c r="M341" i="9"/>
  <c r="N341" i="9" a="1"/>
  <c r="N341" i="9"/>
  <c r="O341" i="9" a="1"/>
  <c r="O341" i="9"/>
  <c r="P341" i="9" a="1"/>
  <c r="P341" i="9"/>
  <c r="Q341" i="9" a="1"/>
  <c r="Q341" i="9"/>
  <c r="R341" i="9" a="1"/>
  <c r="R341" i="9"/>
  <c r="S341" i="9" a="1"/>
  <c r="S341" i="9"/>
  <c r="T341" i="9" a="1"/>
  <c r="T341" i="9"/>
  <c r="U341" i="9" a="1"/>
  <c r="U341" i="9"/>
  <c r="V341" i="9" a="1"/>
  <c r="V341" i="9"/>
  <c r="W341" i="9" a="1"/>
  <c r="W341" i="9"/>
  <c r="X341" i="9" a="1"/>
  <c r="X341" i="9"/>
  <c r="Y341" i="9" a="1"/>
  <c r="Y341" i="9"/>
  <c r="Z341" i="9" a="1"/>
  <c r="Z341" i="9"/>
  <c r="B342" i="9" a="1"/>
  <c r="B342" i="9"/>
  <c r="C342" i="9" a="1"/>
  <c r="C342" i="9"/>
  <c r="D342" i="9" a="1"/>
  <c r="D342" i="9"/>
  <c r="E342" i="9" a="1"/>
  <c r="E342" i="9"/>
  <c r="F342" i="9" a="1"/>
  <c r="F342" i="9"/>
  <c r="G342" i="9" a="1"/>
  <c r="G342" i="9"/>
  <c r="H342" i="9" a="1"/>
  <c r="H342" i="9"/>
  <c r="I342" i="9" a="1"/>
  <c r="I342" i="9"/>
  <c r="J342" i="9" a="1"/>
  <c r="J342" i="9"/>
  <c r="K342" i="9" a="1"/>
  <c r="K342" i="9"/>
  <c r="L342" i="9" a="1"/>
  <c r="L342" i="9"/>
  <c r="M342" i="9" a="1"/>
  <c r="M342" i="9"/>
  <c r="N342" i="9" a="1"/>
  <c r="N342" i="9"/>
  <c r="O342" i="9" a="1"/>
  <c r="O342" i="9"/>
  <c r="P342" i="9" a="1"/>
  <c r="P342" i="9"/>
  <c r="Q342" i="9" a="1"/>
  <c r="Q342" i="9"/>
  <c r="R342" i="9" a="1"/>
  <c r="R342" i="9"/>
  <c r="S342" i="9" a="1"/>
  <c r="S342" i="9"/>
  <c r="T342" i="9" a="1"/>
  <c r="T342" i="9"/>
  <c r="U342" i="9" a="1"/>
  <c r="U342" i="9"/>
  <c r="V342" i="9" a="1"/>
  <c r="V342" i="9"/>
  <c r="W342" i="9" a="1"/>
  <c r="W342" i="9"/>
  <c r="X342" i="9" a="1"/>
  <c r="X342" i="9"/>
  <c r="Y342" i="9" a="1"/>
  <c r="Y342" i="9"/>
  <c r="Z342" i="9" a="1"/>
  <c r="Z342" i="9"/>
  <c r="B343" i="9" a="1"/>
  <c r="B343" i="9"/>
  <c r="C343" i="9" a="1"/>
  <c r="C343" i="9"/>
  <c r="D343" i="9" a="1"/>
  <c r="D343" i="9"/>
  <c r="E343" i="9" a="1"/>
  <c r="E343" i="9"/>
  <c r="F343" i="9" a="1"/>
  <c r="F343" i="9"/>
  <c r="G343" i="9" a="1"/>
  <c r="G343" i="9"/>
  <c r="H343" i="9" a="1"/>
  <c r="H343" i="9"/>
  <c r="I343" i="9" a="1"/>
  <c r="I343" i="9"/>
  <c r="J343" i="9" a="1"/>
  <c r="J343" i="9"/>
  <c r="K343" i="9" a="1"/>
  <c r="K343" i="9"/>
  <c r="L343" i="9" a="1"/>
  <c r="L343" i="9"/>
  <c r="M343" i="9" a="1"/>
  <c r="M343" i="9"/>
  <c r="N343" i="9" a="1"/>
  <c r="N343" i="9"/>
  <c r="O343" i="9" a="1"/>
  <c r="O343" i="9"/>
  <c r="P343" i="9" a="1"/>
  <c r="P343" i="9"/>
  <c r="Q343" i="9" a="1"/>
  <c r="Q343" i="9"/>
  <c r="R343" i="9" a="1"/>
  <c r="R343" i="9"/>
  <c r="S343" i="9" a="1"/>
  <c r="S343" i="9"/>
  <c r="T343" i="9" a="1"/>
  <c r="T343" i="9"/>
  <c r="U343" i="9" a="1"/>
  <c r="U343" i="9"/>
  <c r="V343" i="9" a="1"/>
  <c r="V343" i="9"/>
  <c r="W343" i="9" a="1"/>
  <c r="W343" i="9"/>
  <c r="X343" i="9" a="1"/>
  <c r="X343" i="9"/>
  <c r="Y343" i="9" a="1"/>
  <c r="Y343" i="9"/>
  <c r="Z343" i="9" a="1"/>
  <c r="Z343" i="9"/>
  <c r="B344" i="9" a="1"/>
  <c r="B344" i="9"/>
  <c r="C344" i="9" a="1"/>
  <c r="C344" i="9"/>
  <c r="D344" i="9" a="1"/>
  <c r="D344" i="9"/>
  <c r="E344" i="9" a="1"/>
  <c r="E344" i="9"/>
  <c r="F344" i="9" a="1"/>
  <c r="F344" i="9"/>
  <c r="G344" i="9" a="1"/>
  <c r="G344" i="9"/>
  <c r="H344" i="9" a="1"/>
  <c r="H344" i="9"/>
  <c r="I344" i="9" a="1"/>
  <c r="I344" i="9"/>
  <c r="J344" i="9" a="1"/>
  <c r="J344" i="9"/>
  <c r="K344" i="9" a="1"/>
  <c r="K344" i="9"/>
  <c r="L344" i="9" a="1"/>
  <c r="L344" i="9"/>
  <c r="M344" i="9" a="1"/>
  <c r="M344" i="9"/>
  <c r="N344" i="9" a="1"/>
  <c r="N344" i="9"/>
  <c r="O344" i="9" a="1"/>
  <c r="O344" i="9"/>
  <c r="P344" i="9" a="1"/>
  <c r="P344" i="9"/>
  <c r="Q344" i="9" a="1"/>
  <c r="Q344" i="9"/>
  <c r="R344" i="9" a="1"/>
  <c r="R344" i="9"/>
  <c r="S344" i="9" a="1"/>
  <c r="S344" i="9"/>
  <c r="T344" i="9" a="1"/>
  <c r="T344" i="9"/>
  <c r="U344" i="9" a="1"/>
  <c r="U344" i="9"/>
  <c r="V344" i="9" a="1"/>
  <c r="V344" i="9"/>
  <c r="W344" i="9" a="1"/>
  <c r="W344" i="9"/>
  <c r="X344" i="9" a="1"/>
  <c r="X344" i="9"/>
  <c r="Y344" i="9" a="1"/>
  <c r="Y344" i="9"/>
  <c r="Z344" i="9" a="1"/>
  <c r="Z344" i="9"/>
  <c r="B345" i="9" a="1"/>
  <c r="B345" i="9"/>
  <c r="C345" i="9" a="1"/>
  <c r="C345" i="9"/>
  <c r="D345" i="9" a="1"/>
  <c r="D345" i="9"/>
  <c r="E345" i="9" a="1"/>
  <c r="E345" i="9"/>
  <c r="F345" i="9" a="1"/>
  <c r="F345" i="9"/>
  <c r="G345" i="9" a="1"/>
  <c r="G345" i="9"/>
  <c r="H345" i="9" a="1"/>
  <c r="H345" i="9"/>
  <c r="I345" i="9" a="1"/>
  <c r="I345" i="9"/>
  <c r="J345" i="9" a="1"/>
  <c r="J345" i="9"/>
  <c r="K345" i="9" a="1"/>
  <c r="K345" i="9"/>
  <c r="L345" i="9" a="1"/>
  <c r="L345" i="9"/>
  <c r="M345" i="9" a="1"/>
  <c r="M345" i="9"/>
  <c r="N345" i="9" a="1"/>
  <c r="N345" i="9"/>
  <c r="O345" i="9" a="1"/>
  <c r="O345" i="9"/>
  <c r="P345" i="9" a="1"/>
  <c r="P345" i="9"/>
  <c r="Q345" i="9" a="1"/>
  <c r="Q345" i="9"/>
  <c r="R345" i="9" a="1"/>
  <c r="R345" i="9"/>
  <c r="S345" i="9" a="1"/>
  <c r="S345" i="9"/>
  <c r="T345" i="9" a="1"/>
  <c r="T345" i="9"/>
  <c r="U345" i="9" a="1"/>
  <c r="U345" i="9"/>
  <c r="V345" i="9" a="1"/>
  <c r="V345" i="9"/>
  <c r="W345" i="9" a="1"/>
  <c r="W345" i="9"/>
  <c r="X345" i="9" a="1"/>
  <c r="X345" i="9"/>
  <c r="Y345" i="9" a="1"/>
  <c r="Y345" i="9"/>
  <c r="Z345" i="9" a="1"/>
  <c r="Z345" i="9"/>
  <c r="B346" i="9" a="1"/>
  <c r="B346" i="9"/>
  <c r="C346" i="9" a="1"/>
  <c r="C346" i="9"/>
  <c r="D346" i="9" a="1"/>
  <c r="D346" i="9"/>
  <c r="E346" i="9" a="1"/>
  <c r="E346" i="9"/>
  <c r="F346" i="9" a="1"/>
  <c r="F346" i="9"/>
  <c r="G346" i="9" a="1"/>
  <c r="G346" i="9"/>
  <c r="H346" i="9" a="1"/>
  <c r="H346" i="9"/>
  <c r="I346" i="9" a="1"/>
  <c r="I346" i="9"/>
  <c r="J346" i="9" a="1"/>
  <c r="J346" i="9"/>
  <c r="K346" i="9" a="1"/>
  <c r="K346" i="9"/>
  <c r="L346" i="9" a="1"/>
  <c r="L346" i="9"/>
  <c r="M346" i="9" a="1"/>
  <c r="M346" i="9"/>
  <c r="N346" i="9" a="1"/>
  <c r="N346" i="9"/>
  <c r="O346" i="9" a="1"/>
  <c r="O346" i="9"/>
  <c r="P346" i="9" a="1"/>
  <c r="P346" i="9"/>
  <c r="Q346" i="9" a="1"/>
  <c r="Q346" i="9"/>
  <c r="R346" i="9" a="1"/>
  <c r="R346" i="9"/>
  <c r="S346" i="9" a="1"/>
  <c r="S346" i="9"/>
  <c r="T346" i="9" a="1"/>
  <c r="T346" i="9"/>
  <c r="U346" i="9" a="1"/>
  <c r="U346" i="9"/>
  <c r="V346" i="9" a="1"/>
  <c r="V346" i="9"/>
  <c r="W346" i="9" a="1"/>
  <c r="W346" i="9"/>
  <c r="X346" i="9" a="1"/>
  <c r="X346" i="9"/>
  <c r="Y346" i="9" a="1"/>
  <c r="Y346" i="9"/>
  <c r="Z346" i="9" a="1"/>
  <c r="Z346" i="9"/>
  <c r="B347" i="9" a="1"/>
  <c r="B347" i="9"/>
  <c r="C347" i="9" a="1"/>
  <c r="C347" i="9"/>
  <c r="D347" i="9" a="1"/>
  <c r="D347" i="9"/>
  <c r="E347" i="9" a="1"/>
  <c r="E347" i="9"/>
  <c r="F347" i="9" a="1"/>
  <c r="F347" i="9"/>
  <c r="G347" i="9" a="1"/>
  <c r="G347" i="9"/>
  <c r="H347" i="9" a="1"/>
  <c r="H347" i="9"/>
  <c r="I347" i="9" a="1"/>
  <c r="I347" i="9"/>
  <c r="J347" i="9" a="1"/>
  <c r="J347" i="9"/>
  <c r="K347" i="9" a="1"/>
  <c r="K347" i="9"/>
  <c r="L347" i="9" a="1"/>
  <c r="L347" i="9"/>
  <c r="M347" i="9" a="1"/>
  <c r="M347" i="9"/>
  <c r="N347" i="9" a="1"/>
  <c r="N347" i="9"/>
  <c r="O347" i="9" a="1"/>
  <c r="O347" i="9"/>
  <c r="P347" i="9" a="1"/>
  <c r="P347" i="9"/>
  <c r="Q347" i="9" a="1"/>
  <c r="Q347" i="9"/>
  <c r="R347" i="9" a="1"/>
  <c r="R347" i="9"/>
  <c r="S347" i="9" a="1"/>
  <c r="S347" i="9"/>
  <c r="T347" i="9" a="1"/>
  <c r="T347" i="9"/>
  <c r="U347" i="9" a="1"/>
  <c r="U347" i="9"/>
  <c r="V347" i="9" a="1"/>
  <c r="V347" i="9"/>
  <c r="W347" i="9" a="1"/>
  <c r="W347" i="9"/>
  <c r="X347" i="9" a="1"/>
  <c r="X347" i="9"/>
  <c r="Y347" i="9" a="1"/>
  <c r="Y347" i="9"/>
  <c r="Z347" i="9" a="1"/>
  <c r="Z347" i="9"/>
  <c r="B348" i="9" a="1"/>
  <c r="B348" i="9"/>
  <c r="C348" i="9" a="1"/>
  <c r="C348" i="9"/>
  <c r="D348" i="9" a="1"/>
  <c r="D348" i="9"/>
  <c r="E348" i="9" a="1"/>
  <c r="E348" i="9"/>
  <c r="F348" i="9" a="1"/>
  <c r="F348" i="9"/>
  <c r="G348" i="9" a="1"/>
  <c r="G348" i="9"/>
  <c r="H348" i="9" a="1"/>
  <c r="H348" i="9"/>
  <c r="I348" i="9" a="1"/>
  <c r="I348" i="9"/>
  <c r="J348" i="9" a="1"/>
  <c r="J348" i="9"/>
  <c r="K348" i="9" a="1"/>
  <c r="K348" i="9"/>
  <c r="L348" i="9" a="1"/>
  <c r="L348" i="9"/>
  <c r="M348" i="9" a="1"/>
  <c r="M348" i="9"/>
  <c r="N348" i="9" a="1"/>
  <c r="N348" i="9"/>
  <c r="O348" i="9" a="1"/>
  <c r="O348" i="9"/>
  <c r="P348" i="9" a="1"/>
  <c r="P348" i="9"/>
  <c r="Q348" i="9" a="1"/>
  <c r="Q348" i="9"/>
  <c r="R348" i="9" a="1"/>
  <c r="R348" i="9"/>
  <c r="S348" i="9" a="1"/>
  <c r="S348" i="9"/>
  <c r="T348" i="9" a="1"/>
  <c r="T348" i="9"/>
  <c r="U348" i="9" a="1"/>
  <c r="U348" i="9"/>
  <c r="V348" i="9" a="1"/>
  <c r="V348" i="9"/>
  <c r="W348" i="9" a="1"/>
  <c r="W348" i="9"/>
  <c r="X348" i="9" a="1"/>
  <c r="X348" i="9"/>
  <c r="Y348" i="9" a="1"/>
  <c r="Y348" i="9"/>
  <c r="Z348" i="9" a="1"/>
  <c r="Z348" i="9"/>
  <c r="B349" i="9" a="1"/>
  <c r="B349" i="9"/>
  <c r="C349" i="9" a="1"/>
  <c r="C349" i="9"/>
  <c r="D349" i="9" a="1"/>
  <c r="D349" i="9"/>
  <c r="E349" i="9" a="1"/>
  <c r="E349" i="9"/>
  <c r="F349" i="9" a="1"/>
  <c r="F349" i="9"/>
  <c r="G349" i="9" a="1"/>
  <c r="G349" i="9"/>
  <c r="H349" i="9" a="1"/>
  <c r="H349" i="9"/>
  <c r="I349" i="9" a="1"/>
  <c r="I349" i="9"/>
  <c r="J349" i="9" a="1"/>
  <c r="J349" i="9"/>
  <c r="K349" i="9" a="1"/>
  <c r="K349" i="9"/>
  <c r="L349" i="9" a="1"/>
  <c r="L349" i="9"/>
  <c r="M349" i="9" a="1"/>
  <c r="M349" i="9"/>
  <c r="N349" i="9" a="1"/>
  <c r="N349" i="9"/>
  <c r="O349" i="9" a="1"/>
  <c r="O349" i="9"/>
  <c r="P349" i="9" a="1"/>
  <c r="P349" i="9"/>
  <c r="Q349" i="9" a="1"/>
  <c r="Q349" i="9"/>
  <c r="R349" i="9" a="1"/>
  <c r="R349" i="9"/>
  <c r="S349" i="9" a="1"/>
  <c r="S349" i="9"/>
  <c r="T349" i="9" a="1"/>
  <c r="T349" i="9"/>
  <c r="U349" i="9" a="1"/>
  <c r="U349" i="9"/>
  <c r="V349" i="9" a="1"/>
  <c r="V349" i="9"/>
  <c r="W349" i="9" a="1"/>
  <c r="W349" i="9"/>
  <c r="X349" i="9" a="1"/>
  <c r="X349" i="9"/>
  <c r="Y349" i="9" a="1"/>
  <c r="Y349" i="9"/>
  <c r="Z349" i="9" a="1"/>
  <c r="Z349" i="9"/>
  <c r="B350" i="9" a="1"/>
  <c r="B350" i="9"/>
  <c r="C350" i="9" a="1"/>
  <c r="C350" i="9"/>
  <c r="D350" i="9" a="1"/>
  <c r="D350" i="9"/>
  <c r="E350" i="9" a="1"/>
  <c r="E350" i="9"/>
  <c r="F350" i="9" a="1"/>
  <c r="F350" i="9"/>
  <c r="G350" i="9" a="1"/>
  <c r="G350" i="9"/>
  <c r="H350" i="9" a="1"/>
  <c r="H350" i="9"/>
  <c r="I350" i="9" a="1"/>
  <c r="I350" i="9"/>
  <c r="J350" i="9" a="1"/>
  <c r="J350" i="9"/>
  <c r="K350" i="9" a="1"/>
  <c r="K350" i="9"/>
  <c r="L350" i="9" a="1"/>
  <c r="L350" i="9"/>
  <c r="M350" i="9" a="1"/>
  <c r="M350" i="9"/>
  <c r="N350" i="9" a="1"/>
  <c r="N350" i="9"/>
  <c r="O350" i="9" a="1"/>
  <c r="O350" i="9"/>
  <c r="P350" i="9" a="1"/>
  <c r="P350" i="9"/>
  <c r="Q350" i="9" a="1"/>
  <c r="Q350" i="9"/>
  <c r="R350" i="9" a="1"/>
  <c r="R350" i="9"/>
  <c r="S350" i="9" a="1"/>
  <c r="S350" i="9"/>
  <c r="T350" i="9" a="1"/>
  <c r="T350" i="9"/>
  <c r="U350" i="9" a="1"/>
  <c r="U350" i="9"/>
  <c r="V350" i="9" a="1"/>
  <c r="V350" i="9"/>
  <c r="W350" i="9" a="1"/>
  <c r="W350" i="9"/>
  <c r="X350" i="9" a="1"/>
  <c r="X350" i="9"/>
  <c r="Y350" i="9" a="1"/>
  <c r="Y350" i="9"/>
  <c r="Z350" i="9" a="1"/>
  <c r="Z350" i="9"/>
  <c r="B351" i="9" a="1"/>
  <c r="B351" i="9"/>
  <c r="C351" i="9" a="1"/>
  <c r="C351" i="9"/>
  <c r="D351" i="9" a="1"/>
  <c r="D351" i="9"/>
  <c r="E351" i="9" a="1"/>
  <c r="E351" i="9"/>
  <c r="F351" i="9" a="1"/>
  <c r="F351" i="9"/>
  <c r="G351" i="9" a="1"/>
  <c r="G351" i="9"/>
  <c r="H351" i="9" a="1"/>
  <c r="H351" i="9"/>
  <c r="I351" i="9" a="1"/>
  <c r="I351" i="9"/>
  <c r="J351" i="9" a="1"/>
  <c r="J351" i="9"/>
  <c r="K351" i="9" a="1"/>
  <c r="K351" i="9"/>
  <c r="L351" i="9" a="1"/>
  <c r="L351" i="9"/>
  <c r="M351" i="9" a="1"/>
  <c r="M351" i="9"/>
  <c r="N351" i="9" a="1"/>
  <c r="N351" i="9"/>
  <c r="O351" i="9" a="1"/>
  <c r="O351" i="9"/>
  <c r="P351" i="9" a="1"/>
  <c r="P351" i="9"/>
  <c r="Q351" i="9" a="1"/>
  <c r="Q351" i="9"/>
  <c r="R351" i="9" a="1"/>
  <c r="R351" i="9"/>
  <c r="S351" i="9" a="1"/>
  <c r="S351" i="9"/>
  <c r="T351" i="9" a="1"/>
  <c r="T351" i="9"/>
  <c r="U351" i="9" a="1"/>
  <c r="U351" i="9"/>
  <c r="V351" i="9" a="1"/>
  <c r="V351" i="9"/>
  <c r="W351" i="9" a="1"/>
  <c r="W351" i="9"/>
  <c r="X351" i="9" a="1"/>
  <c r="X351" i="9"/>
  <c r="Y351" i="9" a="1"/>
  <c r="Y351" i="9"/>
  <c r="Z351" i="9" a="1"/>
  <c r="Z351" i="9"/>
  <c r="B352" i="9" a="1"/>
  <c r="B352" i="9"/>
  <c r="C352" i="9" a="1"/>
  <c r="C352" i="9"/>
  <c r="D352" i="9" a="1"/>
  <c r="D352" i="9"/>
  <c r="E352" i="9" a="1"/>
  <c r="E352" i="9"/>
  <c r="F352" i="9" a="1"/>
  <c r="F352" i="9"/>
  <c r="G352" i="9" a="1"/>
  <c r="G352" i="9"/>
  <c r="H352" i="9" a="1"/>
  <c r="H352" i="9"/>
  <c r="I352" i="9" a="1"/>
  <c r="I352" i="9"/>
  <c r="J352" i="9" a="1"/>
  <c r="J352" i="9"/>
  <c r="K352" i="9" a="1"/>
  <c r="K352" i="9"/>
  <c r="L352" i="9" a="1"/>
  <c r="L352" i="9"/>
  <c r="M352" i="9" a="1"/>
  <c r="M352" i="9"/>
  <c r="N352" i="9" a="1"/>
  <c r="N352" i="9"/>
  <c r="O352" i="9" a="1"/>
  <c r="O352" i="9"/>
  <c r="P352" i="9" a="1"/>
  <c r="P352" i="9"/>
  <c r="Q352" i="9" a="1"/>
  <c r="Q352" i="9"/>
  <c r="R352" i="9" a="1"/>
  <c r="R352" i="9"/>
  <c r="S352" i="9" a="1"/>
  <c r="S352" i="9"/>
  <c r="T352" i="9" a="1"/>
  <c r="T352" i="9"/>
  <c r="U352" i="9" a="1"/>
  <c r="U352" i="9"/>
  <c r="V352" i="9" a="1"/>
  <c r="V352" i="9"/>
  <c r="W352" i="9" a="1"/>
  <c r="W352" i="9"/>
  <c r="X352" i="9" a="1"/>
  <c r="X352" i="9"/>
  <c r="Y352" i="9" a="1"/>
  <c r="Y352" i="9"/>
  <c r="Z352" i="9" a="1"/>
  <c r="Z352" i="9"/>
  <c r="B353" i="9" a="1"/>
  <c r="B353" i="9"/>
  <c r="C353" i="9" a="1"/>
  <c r="C353" i="9"/>
  <c r="D353" i="9" a="1"/>
  <c r="D353" i="9"/>
  <c r="E353" i="9" a="1"/>
  <c r="E353" i="9"/>
  <c r="F353" i="9" a="1"/>
  <c r="F353" i="9"/>
  <c r="G353" i="9" a="1"/>
  <c r="G353" i="9"/>
  <c r="H353" i="9" a="1"/>
  <c r="H353" i="9"/>
  <c r="I353" i="9" a="1"/>
  <c r="I353" i="9"/>
  <c r="J353" i="9" a="1"/>
  <c r="J353" i="9"/>
  <c r="K353" i="9" a="1"/>
  <c r="K353" i="9"/>
  <c r="L353" i="9" a="1"/>
  <c r="L353" i="9"/>
  <c r="M353" i="9" a="1"/>
  <c r="M353" i="9"/>
  <c r="N353" i="9" a="1"/>
  <c r="N353" i="9"/>
  <c r="O353" i="9" a="1"/>
  <c r="O353" i="9"/>
  <c r="P353" i="9" a="1"/>
  <c r="P353" i="9"/>
  <c r="Q353" i="9" a="1"/>
  <c r="Q353" i="9"/>
  <c r="R353" i="9" a="1"/>
  <c r="R353" i="9"/>
  <c r="S353" i="9" a="1"/>
  <c r="S353" i="9"/>
  <c r="T353" i="9" a="1"/>
  <c r="T353" i="9"/>
  <c r="U353" i="9" a="1"/>
  <c r="U353" i="9"/>
  <c r="V353" i="9" a="1"/>
  <c r="V353" i="9"/>
  <c r="W353" i="9" a="1"/>
  <c r="W353" i="9"/>
  <c r="X353" i="9" a="1"/>
  <c r="X353" i="9"/>
  <c r="Y353" i="9" a="1"/>
  <c r="Y353" i="9"/>
  <c r="Z353" i="9" a="1"/>
  <c r="Z353" i="9"/>
  <c r="B354" i="9" a="1"/>
  <c r="B354" i="9"/>
  <c r="C354" i="9" a="1"/>
  <c r="C354" i="9"/>
  <c r="D354" i="9" a="1"/>
  <c r="D354" i="9"/>
  <c r="E354" i="9" a="1"/>
  <c r="E354" i="9"/>
  <c r="F354" i="9" a="1"/>
  <c r="F354" i="9"/>
  <c r="G354" i="9" a="1"/>
  <c r="G354" i="9"/>
  <c r="H354" i="9" a="1"/>
  <c r="H354" i="9"/>
  <c r="I354" i="9" a="1"/>
  <c r="I354" i="9"/>
  <c r="J354" i="9" a="1"/>
  <c r="J354" i="9"/>
  <c r="K354" i="9" a="1"/>
  <c r="K354" i="9"/>
  <c r="L354" i="9" a="1"/>
  <c r="L354" i="9"/>
  <c r="M354" i="9" a="1"/>
  <c r="M354" i="9"/>
  <c r="N354" i="9" a="1"/>
  <c r="N354" i="9"/>
  <c r="O354" i="9" a="1"/>
  <c r="O354" i="9"/>
  <c r="P354" i="9" a="1"/>
  <c r="P354" i="9"/>
  <c r="Q354" i="9" a="1"/>
  <c r="Q354" i="9"/>
  <c r="R354" i="9" a="1"/>
  <c r="R354" i="9"/>
  <c r="S354" i="9" a="1"/>
  <c r="S354" i="9"/>
  <c r="T354" i="9" a="1"/>
  <c r="T354" i="9"/>
  <c r="U354" i="9" a="1"/>
  <c r="U354" i="9"/>
  <c r="V354" i="9" a="1"/>
  <c r="V354" i="9"/>
  <c r="W354" i="9" a="1"/>
  <c r="W354" i="9"/>
  <c r="X354" i="9" a="1"/>
  <c r="X354" i="9"/>
  <c r="Y354" i="9" a="1"/>
  <c r="Y354" i="9"/>
  <c r="Z354" i="9" a="1"/>
  <c r="Z354" i="9"/>
  <c r="B355" i="9" a="1"/>
  <c r="B355" i="9"/>
  <c r="C355" i="9" a="1"/>
  <c r="C355" i="9"/>
  <c r="D355" i="9" a="1"/>
  <c r="D355" i="9"/>
  <c r="E355" i="9" a="1"/>
  <c r="E355" i="9"/>
  <c r="F355" i="9" a="1"/>
  <c r="F355" i="9"/>
  <c r="G355" i="9" a="1"/>
  <c r="G355" i="9"/>
  <c r="H355" i="9" a="1"/>
  <c r="H355" i="9"/>
  <c r="I355" i="9" a="1"/>
  <c r="I355" i="9"/>
  <c r="J355" i="9" a="1"/>
  <c r="J355" i="9"/>
  <c r="K355" i="9" a="1"/>
  <c r="K355" i="9"/>
  <c r="L355" i="9" a="1"/>
  <c r="L355" i="9"/>
  <c r="M355" i="9" a="1"/>
  <c r="M355" i="9"/>
  <c r="N355" i="9" a="1"/>
  <c r="N355" i="9"/>
  <c r="O355" i="9" a="1"/>
  <c r="O355" i="9"/>
  <c r="P355" i="9" a="1"/>
  <c r="P355" i="9"/>
  <c r="Q355" i="9" a="1"/>
  <c r="Q355" i="9"/>
  <c r="R355" i="9" a="1"/>
  <c r="R355" i="9"/>
  <c r="S355" i="9" a="1"/>
  <c r="S355" i="9"/>
  <c r="T355" i="9" a="1"/>
  <c r="T355" i="9"/>
  <c r="U355" i="9" a="1"/>
  <c r="U355" i="9"/>
  <c r="V355" i="9" a="1"/>
  <c r="V355" i="9"/>
  <c r="W355" i="9" a="1"/>
  <c r="W355" i="9"/>
  <c r="X355" i="9" a="1"/>
  <c r="X355" i="9"/>
  <c r="Y355" i="9" a="1"/>
  <c r="Y355" i="9"/>
  <c r="Z355" i="9" a="1"/>
  <c r="Z355" i="9"/>
  <c r="B356" i="9" a="1"/>
  <c r="B356" i="9"/>
  <c r="C356" i="9" a="1"/>
  <c r="C356" i="9"/>
  <c r="D356" i="9" a="1"/>
  <c r="D356" i="9"/>
  <c r="E356" i="9" a="1"/>
  <c r="E356" i="9"/>
  <c r="F356" i="9" a="1"/>
  <c r="F356" i="9"/>
  <c r="G356" i="9" a="1"/>
  <c r="G356" i="9"/>
  <c r="H356" i="9" a="1"/>
  <c r="H356" i="9"/>
  <c r="I356" i="9" a="1"/>
  <c r="I356" i="9"/>
  <c r="J356" i="9" a="1"/>
  <c r="J356" i="9"/>
  <c r="K356" i="9" a="1"/>
  <c r="K356" i="9"/>
  <c r="L356" i="9" a="1"/>
  <c r="L356" i="9"/>
  <c r="M356" i="9" a="1"/>
  <c r="M356" i="9"/>
  <c r="N356" i="9" a="1"/>
  <c r="N356" i="9"/>
  <c r="O356" i="9" a="1"/>
  <c r="O356" i="9"/>
  <c r="P356" i="9" a="1"/>
  <c r="P356" i="9"/>
  <c r="Q356" i="9" a="1"/>
  <c r="Q356" i="9"/>
  <c r="R356" i="9" a="1"/>
  <c r="R356" i="9"/>
  <c r="S356" i="9" a="1"/>
  <c r="S356" i="9"/>
  <c r="T356" i="9" a="1"/>
  <c r="T356" i="9"/>
  <c r="U356" i="9" a="1"/>
  <c r="U356" i="9"/>
  <c r="V356" i="9" a="1"/>
  <c r="V356" i="9"/>
  <c r="W356" i="9" a="1"/>
  <c r="W356" i="9"/>
  <c r="X356" i="9" a="1"/>
  <c r="X356" i="9"/>
  <c r="Y356" i="9" a="1"/>
  <c r="Y356" i="9"/>
  <c r="Z356" i="9" a="1"/>
  <c r="Z356" i="9"/>
  <c r="B357" i="9" a="1"/>
  <c r="B357" i="9"/>
  <c r="C357" i="9" a="1"/>
  <c r="C357" i="9"/>
  <c r="D357" i="9" a="1"/>
  <c r="D357" i="9"/>
  <c r="E357" i="9" a="1"/>
  <c r="E357" i="9"/>
  <c r="F357" i="9" a="1"/>
  <c r="F357" i="9"/>
  <c r="G357" i="9" a="1"/>
  <c r="G357" i="9"/>
  <c r="H357" i="9" a="1"/>
  <c r="H357" i="9"/>
  <c r="I357" i="9" a="1"/>
  <c r="I357" i="9"/>
  <c r="J357" i="9" a="1"/>
  <c r="J357" i="9"/>
  <c r="K357" i="9" a="1"/>
  <c r="K357" i="9"/>
  <c r="L357" i="9" a="1"/>
  <c r="L357" i="9"/>
  <c r="M357" i="9" a="1"/>
  <c r="M357" i="9"/>
  <c r="N357" i="9" a="1"/>
  <c r="N357" i="9"/>
  <c r="O357" i="9" a="1"/>
  <c r="O357" i="9"/>
  <c r="P357" i="9" a="1"/>
  <c r="P357" i="9"/>
  <c r="Q357" i="9" a="1"/>
  <c r="Q357" i="9"/>
  <c r="R357" i="9" a="1"/>
  <c r="R357" i="9"/>
  <c r="S357" i="9" a="1"/>
  <c r="S357" i="9"/>
  <c r="T357" i="9" a="1"/>
  <c r="T357" i="9"/>
  <c r="U357" i="9" a="1"/>
  <c r="U357" i="9"/>
  <c r="V357" i="9" a="1"/>
  <c r="V357" i="9"/>
  <c r="W357" i="9" a="1"/>
  <c r="W357" i="9"/>
  <c r="X357" i="9" a="1"/>
  <c r="X357" i="9"/>
  <c r="Y357" i="9" a="1"/>
  <c r="Y357" i="9"/>
  <c r="Z357" i="9" a="1"/>
  <c r="Z357" i="9"/>
  <c r="B358" i="9" a="1"/>
  <c r="B358" i="9"/>
  <c r="C358" i="9" a="1"/>
  <c r="C358" i="9"/>
  <c r="D358" i="9" a="1"/>
  <c r="D358" i="9"/>
  <c r="E358" i="9" a="1"/>
  <c r="E358" i="9"/>
  <c r="F358" i="9" a="1"/>
  <c r="F358" i="9"/>
  <c r="G358" i="9" a="1"/>
  <c r="G358" i="9"/>
  <c r="H358" i="9" a="1"/>
  <c r="H358" i="9"/>
  <c r="I358" i="9" a="1"/>
  <c r="I358" i="9"/>
  <c r="J358" i="9" a="1"/>
  <c r="J358" i="9"/>
  <c r="K358" i="9" a="1"/>
  <c r="K358" i="9"/>
  <c r="L358" i="9" a="1"/>
  <c r="L358" i="9"/>
  <c r="M358" i="9" a="1"/>
  <c r="M358" i="9"/>
  <c r="N358" i="9" a="1"/>
  <c r="N358" i="9"/>
  <c r="O358" i="9" a="1"/>
  <c r="O358" i="9"/>
  <c r="P358" i="9" a="1"/>
  <c r="P358" i="9"/>
  <c r="Q358" i="9" a="1"/>
  <c r="Q358" i="9"/>
  <c r="R358" i="9" a="1"/>
  <c r="R358" i="9"/>
  <c r="S358" i="9" a="1"/>
  <c r="S358" i="9"/>
  <c r="T358" i="9" a="1"/>
  <c r="T358" i="9"/>
  <c r="U358" i="9" a="1"/>
  <c r="U358" i="9"/>
  <c r="V358" i="9" a="1"/>
  <c r="V358" i="9"/>
  <c r="W358" i="9" a="1"/>
  <c r="W358" i="9"/>
  <c r="X358" i="9" a="1"/>
  <c r="X358" i="9"/>
  <c r="Y358" i="9" a="1"/>
  <c r="Y358" i="9"/>
  <c r="Z358" i="9" a="1"/>
  <c r="Z358" i="9"/>
  <c r="B359" i="9" a="1"/>
  <c r="B359" i="9"/>
  <c r="C359" i="9" a="1"/>
  <c r="C359" i="9"/>
  <c r="D359" i="9" a="1"/>
  <c r="D359" i="9"/>
  <c r="E359" i="9" a="1"/>
  <c r="E359" i="9"/>
  <c r="F359" i="9" a="1"/>
  <c r="F359" i="9"/>
  <c r="G359" i="9" a="1"/>
  <c r="G359" i="9"/>
  <c r="H359" i="9" a="1"/>
  <c r="H359" i="9"/>
  <c r="I359" i="9" a="1"/>
  <c r="I359" i="9"/>
  <c r="J359" i="9" a="1"/>
  <c r="J359" i="9"/>
  <c r="K359" i="9" a="1"/>
  <c r="K359" i="9"/>
  <c r="L359" i="9" a="1"/>
  <c r="L359" i="9"/>
  <c r="M359" i="9" a="1"/>
  <c r="M359" i="9"/>
  <c r="N359" i="9" a="1"/>
  <c r="N359" i="9"/>
  <c r="O359" i="9" a="1"/>
  <c r="O359" i="9"/>
  <c r="P359" i="9" a="1"/>
  <c r="P359" i="9"/>
  <c r="Q359" i="9" a="1"/>
  <c r="Q359" i="9"/>
  <c r="R359" i="9" a="1"/>
  <c r="R359" i="9"/>
  <c r="S359" i="9" a="1"/>
  <c r="S359" i="9"/>
  <c r="T359" i="9" a="1"/>
  <c r="T359" i="9"/>
  <c r="U359" i="9" a="1"/>
  <c r="U359" i="9"/>
  <c r="V359" i="9" a="1"/>
  <c r="V359" i="9"/>
  <c r="W359" i="9" a="1"/>
  <c r="W359" i="9"/>
  <c r="X359" i="9" a="1"/>
  <c r="X359" i="9"/>
  <c r="Y359" i="9" a="1"/>
  <c r="Y359" i="9"/>
  <c r="Z359" i="9" a="1"/>
  <c r="Z359" i="9"/>
  <c r="B360" i="9" a="1"/>
  <c r="B360" i="9"/>
  <c r="C360" i="9" a="1"/>
  <c r="C360" i="9"/>
  <c r="D360" i="9" a="1"/>
  <c r="D360" i="9"/>
  <c r="E360" i="9" a="1"/>
  <c r="E360" i="9"/>
  <c r="F360" i="9" a="1"/>
  <c r="F360" i="9"/>
  <c r="G360" i="9" a="1"/>
  <c r="G360" i="9"/>
  <c r="H360" i="9" a="1"/>
  <c r="H360" i="9"/>
  <c r="I360" i="9" a="1"/>
  <c r="I360" i="9"/>
  <c r="J360" i="9" a="1"/>
  <c r="J360" i="9"/>
  <c r="K360" i="9" a="1"/>
  <c r="K360" i="9"/>
  <c r="L360" i="9" a="1"/>
  <c r="L360" i="9"/>
  <c r="M360" i="9" a="1"/>
  <c r="M360" i="9"/>
  <c r="N360" i="9" a="1"/>
  <c r="N360" i="9"/>
  <c r="O360" i="9" a="1"/>
  <c r="O360" i="9"/>
  <c r="P360" i="9" a="1"/>
  <c r="P360" i="9"/>
  <c r="Q360" i="9" a="1"/>
  <c r="Q360" i="9"/>
  <c r="R360" i="9" a="1"/>
  <c r="R360" i="9"/>
  <c r="S360" i="9" a="1"/>
  <c r="S360" i="9"/>
  <c r="T360" i="9" a="1"/>
  <c r="T360" i="9"/>
  <c r="U360" i="9" a="1"/>
  <c r="U360" i="9"/>
  <c r="V360" i="9" a="1"/>
  <c r="V360" i="9"/>
  <c r="W360" i="9" a="1"/>
  <c r="W360" i="9"/>
  <c r="X360" i="9" a="1"/>
  <c r="X360" i="9"/>
  <c r="Y360" i="9" a="1"/>
  <c r="Y360" i="9"/>
  <c r="Z360" i="9" a="1"/>
  <c r="Z360" i="9"/>
  <c r="B361" i="9" a="1"/>
  <c r="B361" i="9"/>
  <c r="C361" i="9" a="1"/>
  <c r="C361" i="9"/>
  <c r="D361" i="9" a="1"/>
  <c r="D361" i="9"/>
  <c r="E361" i="9" a="1"/>
  <c r="E361" i="9"/>
  <c r="F361" i="9" a="1"/>
  <c r="F361" i="9"/>
  <c r="G361" i="9" a="1"/>
  <c r="G361" i="9"/>
  <c r="H361" i="9" a="1"/>
  <c r="H361" i="9"/>
  <c r="I361" i="9" a="1"/>
  <c r="I361" i="9"/>
  <c r="J361" i="9" a="1"/>
  <c r="J361" i="9"/>
  <c r="K361" i="9" a="1"/>
  <c r="K361" i="9"/>
  <c r="L361" i="9" a="1"/>
  <c r="L361" i="9"/>
  <c r="M361" i="9" a="1"/>
  <c r="M361" i="9"/>
  <c r="N361" i="9" a="1"/>
  <c r="N361" i="9"/>
  <c r="O361" i="9" a="1"/>
  <c r="O361" i="9"/>
  <c r="P361" i="9" a="1"/>
  <c r="P361" i="9"/>
  <c r="Q361" i="9" a="1"/>
  <c r="Q361" i="9"/>
  <c r="R361" i="9" a="1"/>
  <c r="R361" i="9"/>
  <c r="S361" i="9" a="1"/>
  <c r="S361" i="9"/>
  <c r="T361" i="9" a="1"/>
  <c r="T361" i="9"/>
  <c r="U361" i="9" a="1"/>
  <c r="U361" i="9"/>
  <c r="V361" i="9" a="1"/>
  <c r="V361" i="9"/>
  <c r="W361" i="9" a="1"/>
  <c r="W361" i="9"/>
  <c r="X361" i="9" a="1"/>
  <c r="X361" i="9"/>
  <c r="Y361" i="9" a="1"/>
  <c r="Y361" i="9"/>
  <c r="Z361" i="9" a="1"/>
  <c r="Z361" i="9"/>
  <c r="B362" i="9" a="1"/>
  <c r="B362" i="9"/>
  <c r="C362" i="9" a="1"/>
  <c r="C362" i="9"/>
  <c r="D362" i="9" a="1"/>
  <c r="D362" i="9"/>
  <c r="E362" i="9" a="1"/>
  <c r="E362" i="9"/>
  <c r="F362" i="9" a="1"/>
  <c r="F362" i="9"/>
  <c r="G362" i="9" a="1"/>
  <c r="G362" i="9"/>
  <c r="H362" i="9" a="1"/>
  <c r="H362" i="9"/>
  <c r="I362" i="9" a="1"/>
  <c r="I362" i="9"/>
  <c r="J362" i="9" a="1"/>
  <c r="J362" i="9"/>
  <c r="K362" i="9" a="1"/>
  <c r="K362" i="9"/>
  <c r="L362" i="9" a="1"/>
  <c r="L362" i="9"/>
  <c r="M362" i="9" a="1"/>
  <c r="M362" i="9"/>
  <c r="N362" i="9" a="1"/>
  <c r="N362" i="9"/>
  <c r="O362" i="9" a="1"/>
  <c r="O362" i="9"/>
  <c r="P362" i="9" a="1"/>
  <c r="P362" i="9"/>
  <c r="Q362" i="9" a="1"/>
  <c r="Q362" i="9"/>
  <c r="R362" i="9" a="1"/>
  <c r="R362" i="9"/>
  <c r="S362" i="9" a="1"/>
  <c r="S362" i="9"/>
  <c r="T362" i="9" a="1"/>
  <c r="T362" i="9"/>
  <c r="U362" i="9" a="1"/>
  <c r="U362" i="9"/>
  <c r="V362" i="9" a="1"/>
  <c r="V362" i="9"/>
  <c r="W362" i="9" a="1"/>
  <c r="W362" i="9"/>
  <c r="X362" i="9" a="1"/>
  <c r="X362" i="9"/>
  <c r="Y362" i="9" a="1"/>
  <c r="Y362" i="9"/>
  <c r="Z362" i="9" a="1"/>
  <c r="Z362" i="9"/>
  <c r="B363" i="9" a="1"/>
  <c r="B363" i="9"/>
  <c r="C363" i="9" a="1"/>
  <c r="C363" i="9"/>
  <c r="D363" i="9" a="1"/>
  <c r="D363" i="9"/>
  <c r="E363" i="9" a="1"/>
  <c r="E363" i="9"/>
  <c r="F363" i="9" a="1"/>
  <c r="F363" i="9"/>
  <c r="G363" i="9" a="1"/>
  <c r="G363" i="9"/>
  <c r="H363" i="9" a="1"/>
  <c r="H363" i="9"/>
  <c r="I363" i="9" a="1"/>
  <c r="I363" i="9"/>
  <c r="J363" i="9" a="1"/>
  <c r="J363" i="9"/>
  <c r="K363" i="9" a="1"/>
  <c r="K363" i="9"/>
  <c r="L363" i="9" a="1"/>
  <c r="L363" i="9"/>
  <c r="M363" i="9" a="1"/>
  <c r="M363" i="9"/>
  <c r="N363" i="9" a="1"/>
  <c r="N363" i="9"/>
  <c r="O363" i="9" a="1"/>
  <c r="O363" i="9"/>
  <c r="P363" i="9" a="1"/>
  <c r="P363" i="9"/>
  <c r="Q363" i="9" a="1"/>
  <c r="Q363" i="9"/>
  <c r="R363" i="9" a="1"/>
  <c r="R363" i="9"/>
  <c r="S363" i="9" a="1"/>
  <c r="S363" i="9"/>
  <c r="T363" i="9" a="1"/>
  <c r="T363" i="9"/>
  <c r="U363" i="9" a="1"/>
  <c r="U363" i="9"/>
  <c r="V363" i="9" a="1"/>
  <c r="V363" i="9"/>
  <c r="W363" i="9" a="1"/>
  <c r="W363" i="9"/>
  <c r="X363" i="9" a="1"/>
  <c r="X363" i="9"/>
  <c r="Y363" i="9" a="1"/>
  <c r="Y363" i="9"/>
  <c r="Z363" i="9" a="1"/>
  <c r="Z363" i="9"/>
  <c r="B364" i="9" a="1"/>
  <c r="B364" i="9"/>
  <c r="C364" i="9" a="1"/>
  <c r="C364" i="9"/>
  <c r="D364" i="9" a="1"/>
  <c r="D364" i="9"/>
  <c r="E364" i="9" a="1"/>
  <c r="E364" i="9"/>
  <c r="F364" i="9" a="1"/>
  <c r="F364" i="9"/>
  <c r="G364" i="9" a="1"/>
  <c r="G364" i="9"/>
  <c r="H364" i="9" a="1"/>
  <c r="H364" i="9"/>
  <c r="I364" i="9" a="1"/>
  <c r="I364" i="9"/>
  <c r="J364" i="9" a="1"/>
  <c r="J364" i="9"/>
  <c r="K364" i="9" a="1"/>
  <c r="K364" i="9"/>
  <c r="L364" i="9" a="1"/>
  <c r="L364" i="9"/>
  <c r="M364" i="9" a="1"/>
  <c r="M364" i="9"/>
  <c r="N364" i="9" a="1"/>
  <c r="N364" i="9"/>
  <c r="O364" i="9" a="1"/>
  <c r="O364" i="9"/>
  <c r="P364" i="9" a="1"/>
  <c r="P364" i="9"/>
  <c r="Q364" i="9" a="1"/>
  <c r="Q364" i="9"/>
  <c r="R364" i="9" a="1"/>
  <c r="R364" i="9"/>
  <c r="S364" i="9" a="1"/>
  <c r="S364" i="9"/>
  <c r="T364" i="9" a="1"/>
  <c r="T364" i="9"/>
  <c r="U364" i="9" a="1"/>
  <c r="U364" i="9"/>
  <c r="V364" i="9" a="1"/>
  <c r="V364" i="9"/>
  <c r="W364" i="9" a="1"/>
  <c r="W364" i="9"/>
  <c r="X364" i="9" a="1"/>
  <c r="X364" i="9"/>
  <c r="Y364" i="9" a="1"/>
  <c r="Y364" i="9"/>
  <c r="Z364" i="9" a="1"/>
  <c r="Z364" i="9"/>
  <c r="B365" i="9" a="1"/>
  <c r="B365" i="9"/>
  <c r="C365" i="9" a="1"/>
  <c r="C365" i="9"/>
  <c r="D365" i="9" a="1"/>
  <c r="D365" i="9"/>
  <c r="E365" i="9" a="1"/>
  <c r="E365" i="9"/>
  <c r="F365" i="9" a="1"/>
  <c r="F365" i="9"/>
  <c r="G365" i="9" a="1"/>
  <c r="G365" i="9"/>
  <c r="H365" i="9" a="1"/>
  <c r="H365" i="9"/>
  <c r="I365" i="9" a="1"/>
  <c r="I365" i="9"/>
  <c r="J365" i="9" a="1"/>
  <c r="J365" i="9"/>
  <c r="K365" i="9" a="1"/>
  <c r="K365" i="9"/>
  <c r="L365" i="9" a="1"/>
  <c r="L365" i="9"/>
  <c r="M365" i="9" a="1"/>
  <c r="M365" i="9"/>
  <c r="N365" i="9" a="1"/>
  <c r="N365" i="9"/>
  <c r="O365" i="9" a="1"/>
  <c r="O365" i="9"/>
  <c r="P365" i="9" a="1"/>
  <c r="P365" i="9"/>
  <c r="Q365" i="9" a="1"/>
  <c r="Q365" i="9"/>
  <c r="R365" i="9" a="1"/>
  <c r="R365" i="9"/>
  <c r="S365" i="9" a="1"/>
  <c r="S365" i="9"/>
  <c r="T365" i="9" a="1"/>
  <c r="T365" i="9"/>
  <c r="U365" i="9" a="1"/>
  <c r="U365" i="9"/>
  <c r="V365" i="9" a="1"/>
  <c r="V365" i="9"/>
  <c r="W365" i="9" a="1"/>
  <c r="W365" i="9"/>
  <c r="X365" i="9" a="1"/>
  <c r="X365" i="9"/>
  <c r="Y365" i="9" a="1"/>
  <c r="Y365" i="9"/>
  <c r="Z365" i="9" a="1"/>
  <c r="Z365" i="9"/>
  <c r="B366" i="9" a="1"/>
  <c r="B366" i="9"/>
  <c r="C366" i="9" a="1"/>
  <c r="C366" i="9"/>
  <c r="D366" i="9" a="1"/>
  <c r="D366" i="9"/>
  <c r="E366" i="9" a="1"/>
  <c r="E366" i="9"/>
  <c r="F366" i="9" a="1"/>
  <c r="F366" i="9"/>
  <c r="G366" i="9" a="1"/>
  <c r="G366" i="9"/>
  <c r="H366" i="9" a="1"/>
  <c r="H366" i="9"/>
  <c r="I366" i="9" a="1"/>
  <c r="I366" i="9"/>
  <c r="J366" i="9" a="1"/>
  <c r="J366" i="9"/>
  <c r="K366" i="9" a="1"/>
  <c r="K366" i="9"/>
  <c r="L366" i="9" a="1"/>
  <c r="L366" i="9"/>
  <c r="M366" i="9" a="1"/>
  <c r="M366" i="9"/>
  <c r="N366" i="9" a="1"/>
  <c r="N366" i="9"/>
  <c r="O366" i="9" a="1"/>
  <c r="O366" i="9"/>
  <c r="P366" i="9" a="1"/>
  <c r="P366" i="9"/>
  <c r="Q366" i="9" a="1"/>
  <c r="Q366" i="9"/>
  <c r="R366" i="9" a="1"/>
  <c r="R366" i="9"/>
  <c r="S366" i="9" a="1"/>
  <c r="S366" i="9"/>
  <c r="T366" i="9" a="1"/>
  <c r="T366" i="9"/>
  <c r="U366" i="9" a="1"/>
  <c r="U366" i="9"/>
  <c r="V366" i="9" a="1"/>
  <c r="V366" i="9"/>
  <c r="W366" i="9" a="1"/>
  <c r="W366" i="9"/>
  <c r="X366" i="9" a="1"/>
  <c r="X366" i="9"/>
  <c r="Y366" i="9" a="1"/>
  <c r="Y366" i="9"/>
  <c r="Z366" i="9" a="1"/>
  <c r="Z366" i="9"/>
  <c r="B367" i="9" a="1"/>
  <c r="B367" i="9"/>
  <c r="C367" i="9" a="1"/>
  <c r="C367" i="9"/>
  <c r="D367" i="9" a="1"/>
  <c r="D367" i="9"/>
  <c r="E367" i="9" a="1"/>
  <c r="E367" i="9"/>
  <c r="F367" i="9" a="1"/>
  <c r="F367" i="9"/>
  <c r="G367" i="9" a="1"/>
  <c r="G367" i="9"/>
  <c r="H367" i="9" a="1"/>
  <c r="H367" i="9"/>
  <c r="I367" i="9" a="1"/>
  <c r="I367" i="9"/>
  <c r="J367" i="9" a="1"/>
  <c r="J367" i="9"/>
  <c r="K367" i="9" a="1"/>
  <c r="K367" i="9"/>
  <c r="L367" i="9" a="1"/>
  <c r="L367" i="9"/>
  <c r="M367" i="9" a="1"/>
  <c r="M367" i="9"/>
  <c r="N367" i="9" a="1"/>
  <c r="N367" i="9"/>
  <c r="O367" i="9" a="1"/>
  <c r="O367" i="9"/>
  <c r="P367" i="9" a="1"/>
  <c r="P367" i="9"/>
  <c r="Q367" i="9" a="1"/>
  <c r="Q367" i="9"/>
  <c r="R367" i="9" a="1"/>
  <c r="R367" i="9"/>
  <c r="S367" i="9" a="1"/>
  <c r="S367" i="9"/>
  <c r="T367" i="9" a="1"/>
  <c r="T367" i="9"/>
  <c r="U367" i="9" a="1"/>
  <c r="U367" i="9"/>
  <c r="V367" i="9" a="1"/>
  <c r="V367" i="9"/>
  <c r="W367" i="9" a="1"/>
  <c r="W367" i="9"/>
  <c r="X367" i="9" a="1"/>
  <c r="X367" i="9"/>
  <c r="Y367" i="9" a="1"/>
  <c r="Y367" i="9"/>
  <c r="Z367" i="9" a="1"/>
  <c r="Z367" i="9"/>
  <c r="B368" i="9" a="1"/>
  <c r="B368" i="9"/>
  <c r="C368" i="9" a="1"/>
  <c r="C368" i="9"/>
  <c r="D368" i="9" a="1"/>
  <c r="D368" i="9"/>
  <c r="E368" i="9" a="1"/>
  <c r="E368" i="9"/>
  <c r="F368" i="9" a="1"/>
  <c r="F368" i="9"/>
  <c r="G368" i="9" a="1"/>
  <c r="G368" i="9"/>
  <c r="H368" i="9" a="1"/>
  <c r="H368" i="9"/>
  <c r="I368" i="9" a="1"/>
  <c r="I368" i="9"/>
  <c r="J368" i="9" a="1"/>
  <c r="J368" i="9"/>
  <c r="K368" i="9" a="1"/>
  <c r="K368" i="9"/>
  <c r="L368" i="9" a="1"/>
  <c r="L368" i="9"/>
  <c r="M368" i="9" a="1"/>
  <c r="M368" i="9"/>
  <c r="N368" i="9" a="1"/>
  <c r="N368" i="9"/>
  <c r="O368" i="9" a="1"/>
  <c r="O368" i="9"/>
  <c r="P368" i="9" a="1"/>
  <c r="P368" i="9"/>
  <c r="Q368" i="9" a="1"/>
  <c r="Q368" i="9"/>
  <c r="R368" i="9" a="1"/>
  <c r="R368" i="9"/>
  <c r="S368" i="9" a="1"/>
  <c r="S368" i="9"/>
  <c r="T368" i="9" a="1"/>
  <c r="T368" i="9"/>
  <c r="U368" i="9" a="1"/>
  <c r="U368" i="9"/>
  <c r="V368" i="9" a="1"/>
  <c r="V368" i="9"/>
  <c r="W368" i="9" a="1"/>
  <c r="W368" i="9"/>
  <c r="X368" i="9" a="1"/>
  <c r="X368" i="9"/>
  <c r="Y368" i="9" a="1"/>
  <c r="Y368" i="9"/>
  <c r="Z368" i="9" a="1"/>
  <c r="Z368" i="9"/>
  <c r="B369" i="9" a="1"/>
  <c r="B369" i="9"/>
  <c r="C369" i="9" a="1"/>
  <c r="C369" i="9"/>
  <c r="D369" i="9" a="1"/>
  <c r="D369" i="9"/>
  <c r="E369" i="9" a="1"/>
  <c r="E369" i="9"/>
  <c r="F369" i="9" a="1"/>
  <c r="F369" i="9"/>
  <c r="G369" i="9" a="1"/>
  <c r="G369" i="9"/>
  <c r="H369" i="9" a="1"/>
  <c r="H369" i="9"/>
  <c r="I369" i="9" a="1"/>
  <c r="I369" i="9"/>
  <c r="J369" i="9" a="1"/>
  <c r="J369" i="9"/>
  <c r="K369" i="9" a="1"/>
  <c r="K369" i="9"/>
  <c r="L369" i="9" a="1"/>
  <c r="L369" i="9"/>
  <c r="M369" i="9" a="1"/>
  <c r="M369" i="9"/>
  <c r="N369" i="9" a="1"/>
  <c r="N369" i="9"/>
  <c r="O369" i="9" a="1"/>
  <c r="O369" i="9"/>
  <c r="P369" i="9" a="1"/>
  <c r="P369" i="9"/>
  <c r="Q369" i="9" a="1"/>
  <c r="Q369" i="9"/>
  <c r="R369" i="9" a="1"/>
  <c r="R369" i="9"/>
  <c r="S369" i="9" a="1"/>
  <c r="S369" i="9"/>
  <c r="T369" i="9" a="1"/>
  <c r="T369" i="9"/>
  <c r="U369" i="9" a="1"/>
  <c r="U369" i="9"/>
  <c r="V369" i="9" a="1"/>
  <c r="V369" i="9"/>
  <c r="W369" i="9" a="1"/>
  <c r="W369" i="9"/>
  <c r="X369" i="9" a="1"/>
  <c r="X369" i="9"/>
  <c r="Y369" i="9" a="1"/>
  <c r="Y369" i="9"/>
  <c r="Z369" i="9" a="1"/>
  <c r="Z369" i="9"/>
  <c r="B370" i="9" a="1"/>
  <c r="B370" i="9"/>
  <c r="C370" i="9" a="1"/>
  <c r="C370" i="9"/>
  <c r="D370" i="9" a="1"/>
  <c r="D370" i="9"/>
  <c r="E370" i="9" a="1"/>
  <c r="E370" i="9"/>
  <c r="F370" i="9" a="1"/>
  <c r="F370" i="9"/>
  <c r="G370" i="9" a="1"/>
  <c r="G370" i="9"/>
  <c r="H370" i="9" a="1"/>
  <c r="H370" i="9"/>
  <c r="I370" i="9" a="1"/>
  <c r="I370" i="9"/>
  <c r="J370" i="9" a="1"/>
  <c r="J370" i="9"/>
  <c r="K370" i="9" a="1"/>
  <c r="K370" i="9"/>
  <c r="L370" i="9" a="1"/>
  <c r="L370" i="9"/>
  <c r="M370" i="9" a="1"/>
  <c r="M370" i="9"/>
  <c r="N370" i="9" a="1"/>
  <c r="N370" i="9"/>
  <c r="O370" i="9" a="1"/>
  <c r="O370" i="9"/>
  <c r="P370" i="9" a="1"/>
  <c r="P370" i="9"/>
  <c r="Q370" i="9" a="1"/>
  <c r="Q370" i="9"/>
  <c r="R370" i="9" a="1"/>
  <c r="R370" i="9"/>
  <c r="S370" i="9" a="1"/>
  <c r="S370" i="9"/>
  <c r="T370" i="9" a="1"/>
  <c r="T370" i="9"/>
  <c r="U370" i="9" a="1"/>
  <c r="U370" i="9"/>
  <c r="V370" i="9" a="1"/>
  <c r="V370" i="9"/>
  <c r="W370" i="9" a="1"/>
  <c r="W370" i="9"/>
  <c r="X370" i="9" a="1"/>
  <c r="X370" i="9"/>
  <c r="Y370" i="9" a="1"/>
  <c r="Y370" i="9"/>
  <c r="Z370" i="9" a="1"/>
  <c r="Z370" i="9"/>
  <c r="B371" i="9" a="1"/>
  <c r="B371" i="9"/>
  <c r="C371" i="9" a="1"/>
  <c r="C371" i="9"/>
  <c r="D371" i="9" a="1"/>
  <c r="D371" i="9"/>
  <c r="E371" i="9" a="1"/>
  <c r="E371" i="9"/>
  <c r="F371" i="9" a="1"/>
  <c r="F371" i="9"/>
  <c r="G371" i="9" a="1"/>
  <c r="G371" i="9"/>
  <c r="H371" i="9" a="1"/>
  <c r="H371" i="9"/>
  <c r="I371" i="9" a="1"/>
  <c r="I371" i="9"/>
  <c r="J371" i="9" a="1"/>
  <c r="J371" i="9"/>
  <c r="K371" i="9" a="1"/>
  <c r="K371" i="9"/>
  <c r="L371" i="9" a="1"/>
  <c r="L371" i="9"/>
  <c r="M371" i="9" a="1"/>
  <c r="M371" i="9"/>
  <c r="N371" i="9" a="1"/>
  <c r="N371" i="9"/>
  <c r="O371" i="9" a="1"/>
  <c r="O371" i="9"/>
  <c r="P371" i="9" a="1"/>
  <c r="P371" i="9"/>
  <c r="Q371" i="9" a="1"/>
  <c r="Q371" i="9"/>
  <c r="R371" i="9" a="1"/>
  <c r="R371" i="9"/>
  <c r="S371" i="9" a="1"/>
  <c r="S371" i="9"/>
  <c r="T371" i="9" a="1"/>
  <c r="T371" i="9"/>
  <c r="U371" i="9" a="1"/>
  <c r="U371" i="9"/>
  <c r="V371" i="9" a="1"/>
  <c r="V371" i="9"/>
  <c r="W371" i="9" a="1"/>
  <c r="W371" i="9"/>
  <c r="X371" i="9" a="1"/>
  <c r="X371" i="9"/>
  <c r="Y371" i="9" a="1"/>
  <c r="Y371" i="9"/>
  <c r="Z371" i="9" a="1"/>
  <c r="Z371" i="9"/>
  <c r="B372" i="9" a="1"/>
  <c r="B372" i="9"/>
  <c r="C372" i="9" a="1"/>
  <c r="C372" i="9"/>
  <c r="D372" i="9" a="1"/>
  <c r="D372" i="9"/>
  <c r="E372" i="9" a="1"/>
  <c r="E372" i="9"/>
  <c r="F372" i="9" a="1"/>
  <c r="F372" i="9"/>
  <c r="G372" i="9" a="1"/>
  <c r="G372" i="9"/>
  <c r="H372" i="9" a="1"/>
  <c r="H372" i="9"/>
  <c r="I372" i="9" a="1"/>
  <c r="I372" i="9"/>
  <c r="J372" i="9" a="1"/>
  <c r="J372" i="9"/>
  <c r="K372" i="9" a="1"/>
  <c r="K372" i="9"/>
  <c r="L372" i="9" a="1"/>
  <c r="L372" i="9"/>
  <c r="M372" i="9" a="1"/>
  <c r="M372" i="9"/>
  <c r="N372" i="9" a="1"/>
  <c r="N372" i="9"/>
  <c r="O372" i="9" a="1"/>
  <c r="O372" i="9"/>
  <c r="P372" i="9" a="1"/>
  <c r="P372" i="9"/>
  <c r="Q372" i="9" a="1"/>
  <c r="Q372" i="9"/>
  <c r="R372" i="9" a="1"/>
  <c r="R372" i="9"/>
  <c r="S372" i="9" a="1"/>
  <c r="S372" i="9"/>
  <c r="T372" i="9" a="1"/>
  <c r="T372" i="9"/>
  <c r="U372" i="9" a="1"/>
  <c r="U372" i="9"/>
  <c r="V372" i="9" a="1"/>
  <c r="V372" i="9"/>
  <c r="W372" i="9" a="1"/>
  <c r="W372" i="9"/>
  <c r="X372" i="9" a="1"/>
  <c r="X372" i="9"/>
  <c r="Y372" i="9" a="1"/>
  <c r="Y372" i="9"/>
  <c r="Z372" i="9" a="1"/>
  <c r="Z372" i="9"/>
  <c r="B373" i="9" a="1"/>
  <c r="B373" i="9"/>
  <c r="C373" i="9" a="1"/>
  <c r="C373" i="9"/>
  <c r="D373" i="9" a="1"/>
  <c r="D373" i="9"/>
  <c r="E373" i="9" a="1"/>
  <c r="E373" i="9"/>
  <c r="F373" i="9" a="1"/>
  <c r="F373" i="9"/>
  <c r="G373" i="9" a="1"/>
  <c r="G373" i="9"/>
  <c r="H373" i="9" a="1"/>
  <c r="H373" i="9"/>
  <c r="I373" i="9" a="1"/>
  <c r="I373" i="9"/>
  <c r="J373" i="9" a="1"/>
  <c r="J373" i="9"/>
  <c r="K373" i="9" a="1"/>
  <c r="K373" i="9"/>
  <c r="L373" i="9" a="1"/>
  <c r="L373" i="9"/>
  <c r="M373" i="9" a="1"/>
  <c r="M373" i="9"/>
  <c r="N373" i="9" a="1"/>
  <c r="N373" i="9"/>
  <c r="O373" i="9" a="1"/>
  <c r="O373" i="9"/>
  <c r="P373" i="9" a="1"/>
  <c r="P373" i="9"/>
  <c r="Q373" i="9" a="1"/>
  <c r="Q373" i="9"/>
  <c r="R373" i="9" a="1"/>
  <c r="R373" i="9"/>
  <c r="S373" i="9" a="1"/>
  <c r="S373" i="9"/>
  <c r="T373" i="9" a="1"/>
  <c r="T373" i="9"/>
  <c r="U373" i="9" a="1"/>
  <c r="U373" i="9"/>
  <c r="V373" i="9" a="1"/>
  <c r="V373" i="9"/>
  <c r="W373" i="9" a="1"/>
  <c r="W373" i="9"/>
  <c r="X373" i="9" a="1"/>
  <c r="X373" i="9"/>
  <c r="Y373" i="9" a="1"/>
  <c r="Y373" i="9"/>
  <c r="Z373" i="9" a="1"/>
  <c r="Z373" i="9"/>
  <c r="B374" i="9" a="1"/>
  <c r="B374" i="9"/>
  <c r="C374" i="9" a="1"/>
  <c r="C374" i="9"/>
  <c r="D374" i="9" a="1"/>
  <c r="D374" i="9"/>
  <c r="E374" i="9" a="1"/>
  <c r="E374" i="9"/>
  <c r="F374" i="9" a="1"/>
  <c r="F374" i="9"/>
  <c r="G374" i="9" a="1"/>
  <c r="G374" i="9"/>
  <c r="H374" i="9" a="1"/>
  <c r="H374" i="9"/>
  <c r="I374" i="9" a="1"/>
  <c r="I374" i="9"/>
  <c r="J374" i="9" a="1"/>
  <c r="J374" i="9"/>
  <c r="K374" i="9" a="1"/>
  <c r="K374" i="9"/>
  <c r="L374" i="9" a="1"/>
  <c r="L374" i="9"/>
  <c r="M374" i="9" a="1"/>
  <c r="M374" i="9"/>
  <c r="N374" i="9" a="1"/>
  <c r="N374" i="9"/>
  <c r="O374" i="9" a="1"/>
  <c r="O374" i="9"/>
  <c r="P374" i="9" a="1"/>
  <c r="P374" i="9"/>
  <c r="Q374" i="9" a="1"/>
  <c r="Q374" i="9"/>
  <c r="R374" i="9" a="1"/>
  <c r="R374" i="9"/>
  <c r="S374" i="9" a="1"/>
  <c r="S374" i="9"/>
  <c r="T374" i="9" a="1"/>
  <c r="T374" i="9"/>
  <c r="U374" i="9" a="1"/>
  <c r="U374" i="9"/>
  <c r="V374" i="9" a="1"/>
  <c r="V374" i="9"/>
  <c r="W374" i="9" a="1"/>
  <c r="W374" i="9"/>
  <c r="X374" i="9" a="1"/>
  <c r="X374" i="9"/>
  <c r="Y374" i="9" a="1"/>
  <c r="Y374" i="9"/>
  <c r="Z374" i="9" a="1"/>
  <c r="Z374" i="9"/>
  <c r="B375" i="9" a="1"/>
  <c r="B375" i="9"/>
  <c r="C375" i="9" a="1"/>
  <c r="C375" i="9"/>
  <c r="D375" i="9" a="1"/>
  <c r="D375" i="9"/>
  <c r="E375" i="9" a="1"/>
  <c r="E375" i="9"/>
  <c r="F375" i="9" a="1"/>
  <c r="F375" i="9"/>
  <c r="G375" i="9" a="1"/>
  <c r="G375" i="9"/>
  <c r="H375" i="9" a="1"/>
  <c r="H375" i="9"/>
  <c r="I375" i="9" a="1"/>
  <c r="I375" i="9"/>
  <c r="J375" i="9" a="1"/>
  <c r="J375" i="9"/>
  <c r="K375" i="9" a="1"/>
  <c r="K375" i="9"/>
  <c r="L375" i="9" a="1"/>
  <c r="L375" i="9"/>
  <c r="M375" i="9" a="1"/>
  <c r="M375" i="9"/>
  <c r="N375" i="9" a="1"/>
  <c r="N375" i="9"/>
  <c r="O375" i="9" a="1"/>
  <c r="O375" i="9"/>
  <c r="P375" i="9" a="1"/>
  <c r="P375" i="9"/>
  <c r="Q375" i="9" a="1"/>
  <c r="Q375" i="9"/>
  <c r="R375" i="9" a="1"/>
  <c r="R375" i="9"/>
  <c r="S375" i="9" a="1"/>
  <c r="S375" i="9"/>
  <c r="T375" i="9" a="1"/>
  <c r="T375" i="9"/>
  <c r="U375" i="9" a="1"/>
  <c r="U375" i="9"/>
  <c r="V375" i="9" a="1"/>
  <c r="V375" i="9"/>
  <c r="W375" i="9" a="1"/>
  <c r="W375" i="9"/>
  <c r="X375" i="9" a="1"/>
  <c r="X375" i="9"/>
  <c r="Y375" i="9" a="1"/>
  <c r="Y375" i="9"/>
  <c r="Z375" i="9" a="1"/>
  <c r="Z375" i="9"/>
  <c r="B376" i="9" a="1"/>
  <c r="B376" i="9"/>
  <c r="C376" i="9" a="1"/>
  <c r="C376" i="9"/>
  <c r="D376" i="9" a="1"/>
  <c r="D376" i="9"/>
  <c r="E376" i="9" a="1"/>
  <c r="E376" i="9"/>
  <c r="F376" i="9" a="1"/>
  <c r="F376" i="9"/>
  <c r="G376" i="9" a="1"/>
  <c r="G376" i="9"/>
  <c r="H376" i="9" a="1"/>
  <c r="H376" i="9"/>
  <c r="I376" i="9" a="1"/>
  <c r="I376" i="9"/>
  <c r="J376" i="9" a="1"/>
  <c r="J376" i="9"/>
  <c r="K376" i="9" a="1"/>
  <c r="K376" i="9"/>
  <c r="L376" i="9" a="1"/>
  <c r="L376" i="9"/>
  <c r="M376" i="9" a="1"/>
  <c r="M376" i="9"/>
  <c r="N376" i="9" a="1"/>
  <c r="N376" i="9"/>
  <c r="O376" i="9" a="1"/>
  <c r="O376" i="9"/>
  <c r="P376" i="9" a="1"/>
  <c r="P376" i="9"/>
  <c r="Q376" i="9" a="1"/>
  <c r="Q376" i="9"/>
  <c r="R376" i="9" a="1"/>
  <c r="R376" i="9"/>
  <c r="S376" i="9" a="1"/>
  <c r="S376" i="9"/>
  <c r="T376" i="9" a="1"/>
  <c r="T376" i="9"/>
  <c r="U376" i="9" a="1"/>
  <c r="U376" i="9"/>
  <c r="V376" i="9" a="1"/>
  <c r="V376" i="9"/>
  <c r="W376" i="9" a="1"/>
  <c r="W376" i="9"/>
  <c r="X376" i="9" a="1"/>
  <c r="X376" i="9"/>
  <c r="Y376" i="9" a="1"/>
  <c r="Y376" i="9"/>
  <c r="Z376" i="9" a="1"/>
  <c r="Z376" i="9"/>
  <c r="B377" i="9" a="1"/>
  <c r="B377" i="9"/>
  <c r="C377" i="9" a="1"/>
  <c r="C377" i="9"/>
  <c r="D377" i="9" a="1"/>
  <c r="D377" i="9"/>
  <c r="E377" i="9" a="1"/>
  <c r="E377" i="9"/>
  <c r="F377" i="9" a="1"/>
  <c r="F377" i="9"/>
  <c r="G377" i="9" a="1"/>
  <c r="G377" i="9"/>
  <c r="H377" i="9" a="1"/>
  <c r="H377" i="9"/>
  <c r="I377" i="9" a="1"/>
  <c r="I377" i="9"/>
  <c r="J377" i="9" a="1"/>
  <c r="J377" i="9"/>
  <c r="K377" i="9" a="1"/>
  <c r="K377" i="9"/>
  <c r="L377" i="9" a="1"/>
  <c r="L377" i="9"/>
  <c r="M377" i="9" a="1"/>
  <c r="M377" i="9"/>
  <c r="N377" i="9" a="1"/>
  <c r="N377" i="9"/>
  <c r="O377" i="9" a="1"/>
  <c r="O377" i="9"/>
  <c r="P377" i="9" a="1"/>
  <c r="P377" i="9"/>
  <c r="Q377" i="9" a="1"/>
  <c r="Q377" i="9"/>
  <c r="R377" i="9" a="1"/>
  <c r="R377" i="9"/>
  <c r="S377" i="9" a="1"/>
  <c r="S377" i="9"/>
  <c r="T377" i="9" a="1"/>
  <c r="T377" i="9"/>
  <c r="U377" i="9" a="1"/>
  <c r="U377" i="9"/>
  <c r="V377" i="9" a="1"/>
  <c r="V377" i="9"/>
  <c r="W377" i="9" a="1"/>
  <c r="W377" i="9"/>
  <c r="X377" i="9" a="1"/>
  <c r="X377" i="9"/>
  <c r="Y377" i="9" a="1"/>
  <c r="Y377" i="9"/>
  <c r="Z377" i="9" a="1"/>
  <c r="Z377" i="9"/>
  <c r="B378" i="9" a="1"/>
  <c r="B378" i="9"/>
  <c r="C378" i="9" a="1"/>
  <c r="C378" i="9"/>
  <c r="D378" i="9" a="1"/>
  <c r="D378" i="9"/>
  <c r="E378" i="9" a="1"/>
  <c r="E378" i="9"/>
  <c r="F378" i="9" a="1"/>
  <c r="F378" i="9"/>
  <c r="G378" i="9" a="1"/>
  <c r="G378" i="9"/>
  <c r="H378" i="9" a="1"/>
  <c r="H378" i="9"/>
  <c r="I378" i="9" a="1"/>
  <c r="I378" i="9"/>
  <c r="J378" i="9" a="1"/>
  <c r="J378" i="9"/>
  <c r="K378" i="9" a="1"/>
  <c r="K378" i="9"/>
  <c r="L378" i="9" a="1"/>
  <c r="L378" i="9"/>
  <c r="M378" i="9" a="1"/>
  <c r="M378" i="9"/>
  <c r="N378" i="9" a="1"/>
  <c r="N378" i="9"/>
  <c r="O378" i="9" a="1"/>
  <c r="O378" i="9"/>
  <c r="P378" i="9" a="1"/>
  <c r="P378" i="9"/>
  <c r="Q378" i="9" a="1"/>
  <c r="Q378" i="9"/>
  <c r="R378" i="9" a="1"/>
  <c r="R378" i="9"/>
  <c r="S378" i="9" a="1"/>
  <c r="S378" i="9"/>
  <c r="T378" i="9" a="1"/>
  <c r="T378" i="9"/>
  <c r="U378" i="9" a="1"/>
  <c r="U378" i="9"/>
  <c r="V378" i="9" a="1"/>
  <c r="V378" i="9"/>
  <c r="W378" i="9" a="1"/>
  <c r="W378" i="9"/>
  <c r="X378" i="9" a="1"/>
  <c r="X378" i="9"/>
  <c r="Y378" i="9" a="1"/>
  <c r="Y378" i="9"/>
  <c r="Z378" i="9" a="1"/>
  <c r="Z378" i="9"/>
  <c r="B379" i="9" a="1"/>
  <c r="B379" i="9"/>
  <c r="C379" i="9" a="1"/>
  <c r="C379" i="9"/>
  <c r="D379" i="9" a="1"/>
  <c r="D379" i="9"/>
  <c r="E379" i="9" a="1"/>
  <c r="E379" i="9"/>
  <c r="F379" i="9" a="1"/>
  <c r="F379" i="9"/>
  <c r="G379" i="9" a="1"/>
  <c r="G379" i="9"/>
  <c r="H379" i="9" a="1"/>
  <c r="H379" i="9"/>
  <c r="I379" i="9" a="1"/>
  <c r="I379" i="9"/>
  <c r="J379" i="9" a="1"/>
  <c r="J379" i="9"/>
  <c r="K379" i="9" a="1"/>
  <c r="K379" i="9"/>
  <c r="L379" i="9" a="1"/>
  <c r="L379" i="9"/>
  <c r="M379" i="9" a="1"/>
  <c r="M379" i="9"/>
  <c r="N379" i="9" a="1"/>
  <c r="N379" i="9"/>
  <c r="O379" i="9" a="1"/>
  <c r="O379" i="9"/>
  <c r="P379" i="9" a="1"/>
  <c r="P379" i="9"/>
  <c r="Q379" i="9" a="1"/>
  <c r="Q379" i="9"/>
  <c r="R379" i="9" a="1"/>
  <c r="R379" i="9"/>
  <c r="S379" i="9" a="1"/>
  <c r="S379" i="9"/>
  <c r="T379" i="9" a="1"/>
  <c r="T379" i="9"/>
  <c r="U379" i="9" a="1"/>
  <c r="U379" i="9"/>
  <c r="V379" i="9" a="1"/>
  <c r="V379" i="9"/>
  <c r="W379" i="9" a="1"/>
  <c r="W379" i="9"/>
  <c r="X379" i="9" a="1"/>
  <c r="X379" i="9"/>
  <c r="Y379" i="9" a="1"/>
  <c r="Y379" i="9"/>
  <c r="Z379" i="9" a="1"/>
  <c r="Z379" i="9"/>
  <c r="B380" i="9" a="1"/>
  <c r="B380" i="9"/>
  <c r="C380" i="9" a="1"/>
  <c r="C380" i="9"/>
  <c r="D380" i="9" a="1"/>
  <c r="D380" i="9"/>
  <c r="E380" i="9" a="1"/>
  <c r="E380" i="9"/>
  <c r="F380" i="9" a="1"/>
  <c r="F380" i="9"/>
  <c r="G380" i="9" a="1"/>
  <c r="G380" i="9"/>
  <c r="H380" i="9" a="1"/>
  <c r="H380" i="9"/>
  <c r="I380" i="9" a="1"/>
  <c r="I380" i="9"/>
  <c r="J380" i="9" a="1"/>
  <c r="J380" i="9"/>
  <c r="K380" i="9" a="1"/>
  <c r="K380" i="9"/>
  <c r="L380" i="9" a="1"/>
  <c r="L380" i="9"/>
  <c r="M380" i="9" a="1"/>
  <c r="M380" i="9"/>
  <c r="N380" i="9" a="1"/>
  <c r="N380" i="9"/>
  <c r="O380" i="9" a="1"/>
  <c r="O380" i="9"/>
  <c r="P380" i="9" a="1"/>
  <c r="P380" i="9"/>
  <c r="Q380" i="9" a="1"/>
  <c r="Q380" i="9"/>
  <c r="R380" i="9" a="1"/>
  <c r="R380" i="9"/>
  <c r="S380" i="9" a="1"/>
  <c r="S380" i="9"/>
  <c r="T380" i="9" a="1"/>
  <c r="T380" i="9"/>
  <c r="U380" i="9" a="1"/>
  <c r="U380" i="9"/>
  <c r="V380" i="9" a="1"/>
  <c r="V380" i="9"/>
  <c r="W380" i="9" a="1"/>
  <c r="W380" i="9"/>
  <c r="X380" i="9" a="1"/>
  <c r="X380" i="9"/>
  <c r="Y380" i="9" a="1"/>
  <c r="Y380" i="9"/>
  <c r="Z380" i="9" a="1"/>
  <c r="Z380" i="9"/>
  <c r="B381" i="9" a="1"/>
  <c r="B381" i="9"/>
  <c r="C381" i="9" a="1"/>
  <c r="C381" i="9"/>
  <c r="D381" i="9" a="1"/>
  <c r="D381" i="9"/>
  <c r="E381" i="9" a="1"/>
  <c r="E381" i="9"/>
  <c r="F381" i="9" a="1"/>
  <c r="F381" i="9"/>
  <c r="G381" i="9" a="1"/>
  <c r="G381" i="9"/>
  <c r="H381" i="9" a="1"/>
  <c r="H381" i="9"/>
  <c r="I381" i="9" a="1"/>
  <c r="I381" i="9"/>
  <c r="J381" i="9" a="1"/>
  <c r="J381" i="9"/>
  <c r="K381" i="9" a="1"/>
  <c r="K381" i="9"/>
  <c r="L381" i="9" a="1"/>
  <c r="L381" i="9"/>
  <c r="M381" i="9" a="1"/>
  <c r="M381" i="9"/>
  <c r="N381" i="9" a="1"/>
  <c r="N381" i="9"/>
  <c r="O381" i="9" a="1"/>
  <c r="O381" i="9"/>
  <c r="P381" i="9" a="1"/>
  <c r="P381" i="9"/>
  <c r="Q381" i="9" a="1"/>
  <c r="Q381" i="9"/>
  <c r="R381" i="9" a="1"/>
  <c r="R381" i="9"/>
  <c r="S381" i="9" a="1"/>
  <c r="S381" i="9"/>
  <c r="T381" i="9" a="1"/>
  <c r="T381" i="9"/>
  <c r="U381" i="9" a="1"/>
  <c r="U381" i="9"/>
  <c r="V381" i="9" a="1"/>
  <c r="V381" i="9"/>
  <c r="W381" i="9" a="1"/>
  <c r="W381" i="9"/>
  <c r="X381" i="9" a="1"/>
  <c r="X381" i="9"/>
  <c r="Y381" i="9" a="1"/>
  <c r="Y381" i="9"/>
  <c r="Z381" i="9" a="1"/>
  <c r="Z381" i="9"/>
  <c r="B382" i="9" a="1"/>
  <c r="B382" i="9"/>
  <c r="C382" i="9" a="1"/>
  <c r="C382" i="9"/>
  <c r="D382" i="9" a="1"/>
  <c r="D382" i="9"/>
  <c r="E382" i="9" a="1"/>
  <c r="E382" i="9"/>
  <c r="F382" i="9" a="1"/>
  <c r="F382" i="9"/>
  <c r="G382" i="9" a="1"/>
  <c r="G382" i="9"/>
  <c r="H382" i="9" a="1"/>
  <c r="H382" i="9"/>
  <c r="I382" i="9" a="1"/>
  <c r="I382" i="9"/>
  <c r="J382" i="9" a="1"/>
  <c r="J382" i="9"/>
  <c r="K382" i="9" a="1"/>
  <c r="K382" i="9"/>
  <c r="L382" i="9" a="1"/>
  <c r="L382" i="9"/>
  <c r="M382" i="9" a="1"/>
  <c r="M382" i="9"/>
  <c r="N382" i="9" a="1"/>
  <c r="N382" i="9"/>
  <c r="O382" i="9" a="1"/>
  <c r="O382" i="9"/>
  <c r="P382" i="9" a="1"/>
  <c r="P382" i="9"/>
  <c r="Q382" i="9" a="1"/>
  <c r="Q382" i="9"/>
  <c r="R382" i="9" a="1"/>
  <c r="R382" i="9"/>
  <c r="S382" i="9" a="1"/>
  <c r="S382" i="9"/>
  <c r="T382" i="9" a="1"/>
  <c r="T382" i="9"/>
  <c r="U382" i="9" a="1"/>
  <c r="U382" i="9"/>
  <c r="V382" i="9" a="1"/>
  <c r="V382" i="9"/>
  <c r="W382" i="9" a="1"/>
  <c r="W382" i="9"/>
  <c r="X382" i="9" a="1"/>
  <c r="X382" i="9"/>
  <c r="Y382" i="9" a="1"/>
  <c r="Y382" i="9"/>
  <c r="Z382" i="9" a="1"/>
  <c r="Z382" i="9"/>
  <c r="B383" i="9" a="1"/>
  <c r="B383" i="9"/>
  <c r="C383" i="9" a="1"/>
  <c r="C383" i="9"/>
  <c r="D383" i="9" a="1"/>
  <c r="D383" i="9"/>
  <c r="E383" i="9" a="1"/>
  <c r="E383" i="9"/>
  <c r="F383" i="9" a="1"/>
  <c r="F383" i="9"/>
  <c r="G383" i="9" a="1"/>
  <c r="G383" i="9"/>
  <c r="H383" i="9" a="1"/>
  <c r="H383" i="9"/>
  <c r="I383" i="9" a="1"/>
  <c r="I383" i="9"/>
  <c r="J383" i="9" a="1"/>
  <c r="J383" i="9"/>
  <c r="K383" i="9" a="1"/>
  <c r="K383" i="9"/>
  <c r="L383" i="9" a="1"/>
  <c r="L383" i="9"/>
  <c r="M383" i="9" a="1"/>
  <c r="M383" i="9"/>
  <c r="N383" i="9" a="1"/>
  <c r="N383" i="9"/>
  <c r="O383" i="9" a="1"/>
  <c r="O383" i="9"/>
  <c r="P383" i="9" a="1"/>
  <c r="P383" i="9"/>
  <c r="Q383" i="9" a="1"/>
  <c r="Q383" i="9"/>
  <c r="R383" i="9" a="1"/>
  <c r="R383" i="9"/>
  <c r="S383" i="9" a="1"/>
  <c r="S383" i="9"/>
  <c r="T383" i="9" a="1"/>
  <c r="T383" i="9"/>
  <c r="U383" i="9" a="1"/>
  <c r="U383" i="9"/>
  <c r="V383" i="9" a="1"/>
  <c r="V383" i="9"/>
  <c r="W383" i="9" a="1"/>
  <c r="W383" i="9"/>
  <c r="X383" i="9" a="1"/>
  <c r="X383" i="9"/>
  <c r="Y383" i="9" a="1"/>
  <c r="Y383" i="9"/>
  <c r="Z383" i="9" a="1"/>
  <c r="Z383" i="9"/>
  <c r="B384" i="9" a="1"/>
  <c r="B384" i="9"/>
  <c r="C384" i="9" a="1"/>
  <c r="C384" i="9"/>
  <c r="D384" i="9" a="1"/>
  <c r="D384" i="9"/>
  <c r="E384" i="9" a="1"/>
  <c r="E384" i="9"/>
  <c r="F384" i="9" a="1"/>
  <c r="F384" i="9"/>
  <c r="G384" i="9" a="1"/>
  <c r="G384" i="9"/>
  <c r="H384" i="9" a="1"/>
  <c r="H384" i="9"/>
  <c r="I384" i="9" a="1"/>
  <c r="I384" i="9"/>
  <c r="J384" i="9" a="1"/>
  <c r="J384" i="9"/>
  <c r="K384" i="9" a="1"/>
  <c r="K384" i="9"/>
  <c r="L384" i="9" a="1"/>
  <c r="L384" i="9"/>
  <c r="M384" i="9" a="1"/>
  <c r="M384" i="9"/>
  <c r="N384" i="9" a="1"/>
  <c r="N384" i="9"/>
  <c r="O384" i="9" a="1"/>
  <c r="O384" i="9"/>
  <c r="P384" i="9" a="1"/>
  <c r="P384" i="9"/>
  <c r="Q384" i="9" a="1"/>
  <c r="Q384" i="9"/>
  <c r="R384" i="9" a="1"/>
  <c r="R384" i="9"/>
  <c r="S384" i="9" a="1"/>
  <c r="S384" i="9"/>
  <c r="T384" i="9" a="1"/>
  <c r="T384" i="9"/>
  <c r="U384" i="9" a="1"/>
  <c r="U384" i="9"/>
  <c r="V384" i="9" a="1"/>
  <c r="V384" i="9"/>
  <c r="W384" i="9" a="1"/>
  <c r="W384" i="9"/>
  <c r="X384" i="9" a="1"/>
  <c r="X384" i="9"/>
  <c r="Y384" i="9" a="1"/>
  <c r="Y384" i="9"/>
  <c r="Z384" i="9" a="1"/>
  <c r="Z384" i="9"/>
  <c r="B385" i="9" a="1"/>
  <c r="B385" i="9"/>
  <c r="C385" i="9" a="1"/>
  <c r="C385" i="9"/>
  <c r="D385" i="9" a="1"/>
  <c r="D385" i="9"/>
  <c r="E385" i="9" a="1"/>
  <c r="E385" i="9"/>
  <c r="F385" i="9" a="1"/>
  <c r="F385" i="9"/>
  <c r="G385" i="9" a="1"/>
  <c r="G385" i="9"/>
  <c r="H385" i="9" a="1"/>
  <c r="H385" i="9"/>
  <c r="I385" i="9" a="1"/>
  <c r="I385" i="9"/>
  <c r="J385" i="9" a="1"/>
  <c r="J385" i="9"/>
  <c r="K385" i="9" a="1"/>
  <c r="K385" i="9"/>
  <c r="L385" i="9" a="1"/>
  <c r="L385" i="9"/>
  <c r="M385" i="9" a="1"/>
  <c r="M385" i="9"/>
  <c r="N385" i="9" a="1"/>
  <c r="N385" i="9"/>
  <c r="O385" i="9" a="1"/>
  <c r="O385" i="9"/>
  <c r="P385" i="9" a="1"/>
  <c r="P385" i="9"/>
  <c r="Q385" i="9" a="1"/>
  <c r="Q385" i="9"/>
  <c r="R385" i="9" a="1"/>
  <c r="R385" i="9"/>
  <c r="S385" i="9" a="1"/>
  <c r="S385" i="9"/>
  <c r="T385" i="9" a="1"/>
  <c r="T385" i="9"/>
  <c r="U385" i="9" a="1"/>
  <c r="U385" i="9"/>
  <c r="V385" i="9" a="1"/>
  <c r="V385" i="9"/>
  <c r="W385" i="9" a="1"/>
  <c r="W385" i="9"/>
  <c r="X385" i="9" a="1"/>
  <c r="X385" i="9"/>
  <c r="Y385" i="9" a="1"/>
  <c r="Y385" i="9"/>
  <c r="Z385" i="9" a="1"/>
  <c r="Z385" i="9"/>
  <c r="B386" i="9" a="1"/>
  <c r="B386" i="9"/>
  <c r="C386" i="9" a="1"/>
  <c r="C386" i="9"/>
  <c r="D386" i="9" a="1"/>
  <c r="D386" i="9"/>
  <c r="E386" i="9" a="1"/>
  <c r="E386" i="9"/>
  <c r="F386" i="9" a="1"/>
  <c r="F386" i="9"/>
  <c r="G386" i="9" a="1"/>
  <c r="G386" i="9"/>
  <c r="H386" i="9" a="1"/>
  <c r="H386" i="9"/>
  <c r="I386" i="9" a="1"/>
  <c r="I386" i="9"/>
  <c r="J386" i="9" a="1"/>
  <c r="J386" i="9"/>
  <c r="K386" i="9" a="1"/>
  <c r="K386" i="9"/>
  <c r="L386" i="9" a="1"/>
  <c r="L386" i="9"/>
  <c r="M386" i="9" a="1"/>
  <c r="M386" i="9"/>
  <c r="N386" i="9" a="1"/>
  <c r="N386" i="9"/>
  <c r="O386" i="9" a="1"/>
  <c r="O386" i="9"/>
  <c r="P386" i="9" a="1"/>
  <c r="P386" i="9"/>
  <c r="Q386" i="9" a="1"/>
  <c r="Q386" i="9"/>
  <c r="R386" i="9" a="1"/>
  <c r="R386" i="9"/>
  <c r="S386" i="9" a="1"/>
  <c r="S386" i="9"/>
  <c r="T386" i="9" a="1"/>
  <c r="T386" i="9"/>
  <c r="U386" i="9" a="1"/>
  <c r="U386" i="9"/>
  <c r="V386" i="9" a="1"/>
  <c r="V386" i="9"/>
  <c r="W386" i="9" a="1"/>
  <c r="W386" i="9"/>
  <c r="X386" i="9" a="1"/>
  <c r="X386" i="9"/>
  <c r="Y386" i="9" a="1"/>
  <c r="Y386" i="9"/>
  <c r="Z386" i="9" a="1"/>
  <c r="Z386" i="9"/>
  <c r="B387" i="9" a="1"/>
  <c r="B387" i="9"/>
  <c r="C387" i="9" a="1"/>
  <c r="C387" i="9"/>
  <c r="D387" i="9" a="1"/>
  <c r="D387" i="9"/>
  <c r="E387" i="9" a="1"/>
  <c r="E387" i="9"/>
  <c r="F387" i="9" a="1"/>
  <c r="F387" i="9"/>
  <c r="G387" i="9" a="1"/>
  <c r="G387" i="9"/>
  <c r="H387" i="9" a="1"/>
  <c r="H387" i="9"/>
  <c r="I387" i="9" a="1"/>
  <c r="I387" i="9"/>
  <c r="J387" i="9" a="1"/>
  <c r="J387" i="9"/>
  <c r="K387" i="9" a="1"/>
  <c r="K387" i="9"/>
  <c r="L387" i="9" a="1"/>
  <c r="L387" i="9"/>
  <c r="M387" i="9" a="1"/>
  <c r="M387" i="9"/>
  <c r="N387" i="9" a="1"/>
  <c r="N387" i="9"/>
  <c r="O387" i="9" a="1"/>
  <c r="O387" i="9"/>
  <c r="P387" i="9" a="1"/>
  <c r="P387" i="9"/>
  <c r="Q387" i="9" a="1"/>
  <c r="Q387" i="9"/>
  <c r="R387" i="9" a="1"/>
  <c r="R387" i="9"/>
  <c r="S387" i="9" a="1"/>
  <c r="S387" i="9"/>
  <c r="T387" i="9" a="1"/>
  <c r="T387" i="9"/>
  <c r="U387" i="9" a="1"/>
  <c r="U387" i="9"/>
  <c r="V387" i="9" a="1"/>
  <c r="V387" i="9"/>
  <c r="W387" i="9" a="1"/>
  <c r="W387" i="9"/>
  <c r="X387" i="9" a="1"/>
  <c r="X387" i="9"/>
  <c r="Y387" i="9" a="1"/>
  <c r="Y387" i="9"/>
  <c r="Z387" i="9" a="1"/>
  <c r="Z387" i="9"/>
  <c r="B388" i="9" a="1"/>
  <c r="B388" i="9"/>
  <c r="C388" i="9" a="1"/>
  <c r="C388" i="9"/>
  <c r="D388" i="9" a="1"/>
  <c r="D388" i="9"/>
  <c r="E388" i="9" a="1"/>
  <c r="E388" i="9"/>
  <c r="F388" i="9" a="1"/>
  <c r="F388" i="9"/>
  <c r="G388" i="9" a="1"/>
  <c r="G388" i="9"/>
  <c r="H388" i="9" a="1"/>
  <c r="H388" i="9"/>
  <c r="I388" i="9" a="1"/>
  <c r="I388" i="9"/>
  <c r="J388" i="9" a="1"/>
  <c r="J388" i="9"/>
  <c r="K388" i="9" a="1"/>
  <c r="K388" i="9"/>
  <c r="L388" i="9" a="1"/>
  <c r="L388" i="9"/>
  <c r="M388" i="9" a="1"/>
  <c r="M388" i="9"/>
  <c r="N388" i="9" a="1"/>
  <c r="N388" i="9"/>
  <c r="O388" i="9" a="1"/>
  <c r="O388" i="9"/>
  <c r="P388" i="9" a="1"/>
  <c r="P388" i="9"/>
  <c r="Q388" i="9" a="1"/>
  <c r="Q388" i="9"/>
  <c r="R388" i="9" a="1"/>
  <c r="R388" i="9"/>
  <c r="S388" i="9" a="1"/>
  <c r="S388" i="9"/>
  <c r="T388" i="9" a="1"/>
  <c r="T388" i="9"/>
  <c r="U388" i="9" a="1"/>
  <c r="U388" i="9"/>
  <c r="V388" i="9" a="1"/>
  <c r="V388" i="9"/>
  <c r="W388" i="9" a="1"/>
  <c r="W388" i="9"/>
  <c r="X388" i="9" a="1"/>
  <c r="X388" i="9"/>
  <c r="Y388" i="9" a="1"/>
  <c r="Y388" i="9"/>
  <c r="Z388" i="9" a="1"/>
  <c r="Z388" i="9"/>
  <c r="B389" i="9" a="1"/>
  <c r="B389" i="9"/>
  <c r="C389" i="9" a="1"/>
  <c r="C389" i="9"/>
  <c r="D389" i="9" a="1"/>
  <c r="D389" i="9"/>
  <c r="E389" i="9" a="1"/>
  <c r="E389" i="9"/>
  <c r="F389" i="9" a="1"/>
  <c r="F389" i="9"/>
  <c r="G389" i="9" a="1"/>
  <c r="G389" i="9"/>
  <c r="H389" i="9" a="1"/>
  <c r="H389" i="9"/>
  <c r="I389" i="9" a="1"/>
  <c r="I389" i="9"/>
  <c r="J389" i="9" a="1"/>
  <c r="J389" i="9"/>
  <c r="K389" i="9" a="1"/>
  <c r="K389" i="9"/>
  <c r="L389" i="9" a="1"/>
  <c r="L389" i="9"/>
  <c r="M389" i="9" a="1"/>
  <c r="M389" i="9"/>
  <c r="N389" i="9" a="1"/>
  <c r="N389" i="9"/>
  <c r="O389" i="9" a="1"/>
  <c r="O389" i="9"/>
  <c r="P389" i="9" a="1"/>
  <c r="P389" i="9"/>
  <c r="Q389" i="9" a="1"/>
  <c r="Q389" i="9"/>
  <c r="R389" i="9" a="1"/>
  <c r="R389" i="9"/>
  <c r="S389" i="9" a="1"/>
  <c r="S389" i="9"/>
  <c r="T389" i="9" a="1"/>
  <c r="T389" i="9"/>
  <c r="U389" i="9" a="1"/>
  <c r="U389" i="9"/>
  <c r="V389" i="9" a="1"/>
  <c r="V389" i="9"/>
  <c r="W389" i="9" a="1"/>
  <c r="W389" i="9"/>
  <c r="X389" i="9" a="1"/>
  <c r="X389" i="9"/>
  <c r="Y389" i="9" a="1"/>
  <c r="Y389" i="9"/>
  <c r="Z389" i="9" a="1"/>
  <c r="Z389" i="9"/>
  <c r="B390" i="9" a="1"/>
  <c r="B390" i="9"/>
  <c r="C390" i="9" a="1"/>
  <c r="C390" i="9"/>
  <c r="D390" i="9" a="1"/>
  <c r="D390" i="9"/>
  <c r="E390" i="9" a="1"/>
  <c r="E390" i="9"/>
  <c r="F390" i="9" a="1"/>
  <c r="F390" i="9"/>
  <c r="G390" i="9" a="1"/>
  <c r="G390" i="9"/>
  <c r="H390" i="9" a="1"/>
  <c r="H390" i="9"/>
  <c r="I390" i="9" a="1"/>
  <c r="I390" i="9"/>
  <c r="J390" i="9" a="1"/>
  <c r="J390" i="9"/>
  <c r="K390" i="9" a="1"/>
  <c r="K390" i="9"/>
  <c r="L390" i="9" a="1"/>
  <c r="L390" i="9"/>
  <c r="M390" i="9" a="1"/>
  <c r="M390" i="9"/>
  <c r="N390" i="9" a="1"/>
  <c r="N390" i="9"/>
  <c r="O390" i="9" a="1"/>
  <c r="O390" i="9"/>
  <c r="P390" i="9" a="1"/>
  <c r="P390" i="9"/>
  <c r="Q390" i="9" a="1"/>
  <c r="Q390" i="9"/>
  <c r="R390" i="9" a="1"/>
  <c r="R390" i="9"/>
  <c r="S390" i="9" a="1"/>
  <c r="S390" i="9"/>
  <c r="T390" i="9" a="1"/>
  <c r="T390" i="9"/>
  <c r="U390" i="9" a="1"/>
  <c r="U390" i="9"/>
  <c r="V390" i="9" a="1"/>
  <c r="V390" i="9"/>
  <c r="W390" i="9" a="1"/>
  <c r="W390" i="9"/>
  <c r="X390" i="9" a="1"/>
  <c r="X390" i="9"/>
  <c r="Y390" i="9" a="1"/>
  <c r="Y390" i="9"/>
  <c r="Z390" i="9" a="1"/>
  <c r="Z390" i="9"/>
  <c r="B391" i="9" a="1"/>
  <c r="B391" i="9"/>
  <c r="C391" i="9" a="1"/>
  <c r="C391" i="9"/>
  <c r="D391" i="9" a="1"/>
  <c r="D391" i="9"/>
  <c r="E391" i="9" a="1"/>
  <c r="E391" i="9"/>
  <c r="F391" i="9" a="1"/>
  <c r="F391" i="9"/>
  <c r="G391" i="9" a="1"/>
  <c r="G391" i="9"/>
  <c r="H391" i="9" a="1"/>
  <c r="H391" i="9"/>
  <c r="I391" i="9" a="1"/>
  <c r="I391" i="9"/>
  <c r="J391" i="9" a="1"/>
  <c r="J391" i="9"/>
  <c r="K391" i="9" a="1"/>
  <c r="K391" i="9"/>
  <c r="L391" i="9" a="1"/>
  <c r="L391" i="9"/>
  <c r="M391" i="9" a="1"/>
  <c r="M391" i="9"/>
  <c r="N391" i="9" a="1"/>
  <c r="N391" i="9"/>
  <c r="O391" i="9" a="1"/>
  <c r="O391" i="9"/>
  <c r="P391" i="9" a="1"/>
  <c r="P391" i="9"/>
  <c r="Q391" i="9" a="1"/>
  <c r="Q391" i="9"/>
  <c r="R391" i="9" a="1"/>
  <c r="R391" i="9"/>
  <c r="S391" i="9" a="1"/>
  <c r="S391" i="9"/>
  <c r="T391" i="9" a="1"/>
  <c r="T391" i="9"/>
  <c r="U391" i="9" a="1"/>
  <c r="U391" i="9"/>
  <c r="V391" i="9" a="1"/>
  <c r="V391" i="9"/>
  <c r="W391" i="9" a="1"/>
  <c r="W391" i="9"/>
  <c r="X391" i="9" a="1"/>
  <c r="X391" i="9"/>
  <c r="Y391" i="9" a="1"/>
  <c r="Y391" i="9"/>
  <c r="Z391" i="9" a="1"/>
  <c r="Z391" i="9"/>
  <c r="B392" i="9" a="1"/>
  <c r="B392" i="9"/>
  <c r="C392" i="9" a="1"/>
  <c r="C392" i="9"/>
  <c r="D392" i="9" a="1"/>
  <c r="D392" i="9"/>
  <c r="E392" i="9" a="1"/>
  <c r="E392" i="9"/>
  <c r="F392" i="9" a="1"/>
  <c r="F392" i="9"/>
  <c r="G392" i="9" a="1"/>
  <c r="G392" i="9"/>
  <c r="H392" i="9" a="1"/>
  <c r="H392" i="9"/>
  <c r="I392" i="9" a="1"/>
  <c r="I392" i="9"/>
  <c r="J392" i="9" a="1"/>
  <c r="J392" i="9"/>
  <c r="K392" i="9" a="1"/>
  <c r="K392" i="9"/>
  <c r="L392" i="9" a="1"/>
  <c r="L392" i="9"/>
  <c r="M392" i="9" a="1"/>
  <c r="M392" i="9"/>
  <c r="N392" i="9" a="1"/>
  <c r="N392" i="9"/>
  <c r="O392" i="9" a="1"/>
  <c r="O392" i="9"/>
  <c r="P392" i="9" a="1"/>
  <c r="P392" i="9"/>
  <c r="Q392" i="9" a="1"/>
  <c r="Q392" i="9"/>
  <c r="R392" i="9" a="1"/>
  <c r="R392" i="9"/>
  <c r="S392" i="9" a="1"/>
  <c r="S392" i="9"/>
  <c r="T392" i="9" a="1"/>
  <c r="T392" i="9"/>
  <c r="U392" i="9" a="1"/>
  <c r="U392" i="9"/>
  <c r="V392" i="9" a="1"/>
  <c r="V392" i="9"/>
  <c r="W392" i="9" a="1"/>
  <c r="W392" i="9"/>
  <c r="X392" i="9" a="1"/>
  <c r="X392" i="9"/>
  <c r="Y392" i="9" a="1"/>
  <c r="Y392" i="9"/>
  <c r="Z392" i="9" a="1"/>
  <c r="Z392" i="9"/>
  <c r="B393" i="9" a="1"/>
  <c r="B393" i="9"/>
  <c r="C393" i="9" a="1"/>
  <c r="C393" i="9"/>
  <c r="D393" i="9" a="1"/>
  <c r="D393" i="9"/>
  <c r="E393" i="9" a="1"/>
  <c r="E393" i="9"/>
  <c r="F393" i="9" a="1"/>
  <c r="F393" i="9"/>
  <c r="G393" i="9" a="1"/>
  <c r="G393" i="9"/>
  <c r="H393" i="9" a="1"/>
  <c r="H393" i="9"/>
  <c r="I393" i="9" a="1"/>
  <c r="I393" i="9"/>
  <c r="J393" i="9" a="1"/>
  <c r="J393" i="9"/>
  <c r="K393" i="9" a="1"/>
  <c r="K393" i="9"/>
  <c r="L393" i="9" a="1"/>
  <c r="L393" i="9"/>
  <c r="M393" i="9" a="1"/>
  <c r="M393" i="9"/>
  <c r="N393" i="9" a="1"/>
  <c r="N393" i="9"/>
  <c r="O393" i="9" a="1"/>
  <c r="O393" i="9"/>
  <c r="P393" i="9" a="1"/>
  <c r="P393" i="9"/>
  <c r="Q393" i="9" a="1"/>
  <c r="Q393" i="9"/>
  <c r="R393" i="9" a="1"/>
  <c r="R393" i="9"/>
  <c r="S393" i="9" a="1"/>
  <c r="S393" i="9"/>
  <c r="T393" i="9" a="1"/>
  <c r="T393" i="9"/>
  <c r="U393" i="9" a="1"/>
  <c r="U393" i="9"/>
  <c r="V393" i="9" a="1"/>
  <c r="V393" i="9"/>
  <c r="W393" i="9" a="1"/>
  <c r="W393" i="9"/>
  <c r="X393" i="9" a="1"/>
  <c r="X393" i="9"/>
  <c r="Y393" i="9" a="1"/>
  <c r="Y393" i="9"/>
  <c r="Z393" i="9" a="1"/>
  <c r="Z393" i="9"/>
  <c r="B394" i="9" a="1"/>
  <c r="B394" i="9"/>
  <c r="C394" i="9" a="1"/>
  <c r="C394" i="9"/>
  <c r="D394" i="9" a="1"/>
  <c r="D394" i="9"/>
  <c r="E394" i="9" a="1"/>
  <c r="E394" i="9"/>
  <c r="F394" i="9" a="1"/>
  <c r="F394" i="9"/>
  <c r="G394" i="9" a="1"/>
  <c r="G394" i="9"/>
  <c r="H394" i="9" a="1"/>
  <c r="H394" i="9"/>
  <c r="I394" i="9" a="1"/>
  <c r="I394" i="9"/>
  <c r="J394" i="9" a="1"/>
  <c r="J394" i="9"/>
  <c r="K394" i="9" a="1"/>
  <c r="K394" i="9"/>
  <c r="L394" i="9" a="1"/>
  <c r="L394" i="9"/>
  <c r="M394" i="9" a="1"/>
  <c r="M394" i="9"/>
  <c r="N394" i="9" a="1"/>
  <c r="N394" i="9"/>
  <c r="O394" i="9" a="1"/>
  <c r="O394" i="9"/>
  <c r="P394" i="9" a="1"/>
  <c r="P394" i="9"/>
  <c r="Q394" i="9" a="1"/>
  <c r="Q394" i="9"/>
  <c r="R394" i="9" a="1"/>
  <c r="R394" i="9"/>
  <c r="S394" i="9" a="1"/>
  <c r="S394" i="9"/>
  <c r="T394" i="9" a="1"/>
  <c r="T394" i="9"/>
  <c r="U394" i="9" a="1"/>
  <c r="U394" i="9"/>
  <c r="V394" i="9" a="1"/>
  <c r="V394" i="9"/>
  <c r="W394" i="9" a="1"/>
  <c r="W394" i="9"/>
  <c r="X394" i="9" a="1"/>
  <c r="X394" i="9"/>
  <c r="Y394" i="9" a="1"/>
  <c r="Y394" i="9"/>
  <c r="Z394" i="9" a="1"/>
  <c r="Z394" i="9"/>
  <c r="B395" i="9" a="1"/>
  <c r="B395" i="9"/>
  <c r="C395" i="9" a="1"/>
  <c r="C395" i="9"/>
  <c r="D395" i="9" a="1"/>
  <c r="D395" i="9"/>
  <c r="E395" i="9" a="1"/>
  <c r="E395" i="9"/>
  <c r="F395" i="9" a="1"/>
  <c r="F395" i="9"/>
  <c r="G395" i="9" a="1"/>
  <c r="G395" i="9"/>
  <c r="H395" i="9" a="1"/>
  <c r="H395" i="9"/>
  <c r="I395" i="9" a="1"/>
  <c r="I395" i="9"/>
  <c r="J395" i="9" a="1"/>
  <c r="J395" i="9"/>
  <c r="K395" i="9" a="1"/>
  <c r="K395" i="9"/>
  <c r="L395" i="9" a="1"/>
  <c r="L395" i="9"/>
  <c r="M395" i="9" a="1"/>
  <c r="M395" i="9"/>
  <c r="N395" i="9" a="1"/>
  <c r="N395" i="9"/>
  <c r="O395" i="9" a="1"/>
  <c r="O395" i="9"/>
  <c r="P395" i="9" a="1"/>
  <c r="P395" i="9"/>
  <c r="Q395" i="9" a="1"/>
  <c r="Q395" i="9"/>
  <c r="R395" i="9" a="1"/>
  <c r="R395" i="9"/>
  <c r="S395" i="9" a="1"/>
  <c r="S395" i="9"/>
  <c r="T395" i="9" a="1"/>
  <c r="T395" i="9"/>
  <c r="U395" i="9" a="1"/>
  <c r="U395" i="9"/>
  <c r="V395" i="9" a="1"/>
  <c r="V395" i="9"/>
  <c r="W395" i="9" a="1"/>
  <c r="W395" i="9"/>
  <c r="X395" i="9" a="1"/>
  <c r="X395" i="9"/>
  <c r="Y395" i="9" a="1"/>
  <c r="Y395" i="9"/>
  <c r="Z395" i="9" a="1"/>
  <c r="Z395" i="9"/>
  <c r="B396" i="9" a="1"/>
  <c r="B396" i="9"/>
  <c r="C396" i="9" a="1"/>
  <c r="C396" i="9"/>
  <c r="D396" i="9" a="1"/>
  <c r="D396" i="9"/>
  <c r="E396" i="9" a="1"/>
  <c r="E396" i="9"/>
  <c r="F396" i="9" a="1"/>
  <c r="F396" i="9"/>
  <c r="G396" i="9" a="1"/>
  <c r="G396" i="9"/>
  <c r="H396" i="9" a="1"/>
  <c r="H396" i="9"/>
  <c r="I396" i="9" a="1"/>
  <c r="I396" i="9"/>
  <c r="J396" i="9" a="1"/>
  <c r="J396" i="9"/>
  <c r="K396" i="9" a="1"/>
  <c r="K396" i="9"/>
  <c r="L396" i="9" a="1"/>
  <c r="L396" i="9"/>
  <c r="M396" i="9" a="1"/>
  <c r="M396" i="9"/>
  <c r="N396" i="9" a="1"/>
  <c r="N396" i="9"/>
  <c r="O396" i="9" a="1"/>
  <c r="O396" i="9"/>
  <c r="P396" i="9" a="1"/>
  <c r="P396" i="9"/>
  <c r="Q396" i="9" a="1"/>
  <c r="Q396" i="9"/>
  <c r="R396" i="9" a="1"/>
  <c r="R396" i="9"/>
  <c r="S396" i="9" a="1"/>
  <c r="S396" i="9"/>
  <c r="T396" i="9" a="1"/>
  <c r="T396" i="9"/>
  <c r="U396" i="9" a="1"/>
  <c r="U396" i="9"/>
  <c r="V396" i="9" a="1"/>
  <c r="V396" i="9"/>
  <c r="W396" i="9" a="1"/>
  <c r="W396" i="9"/>
  <c r="X396" i="9" a="1"/>
  <c r="X396" i="9"/>
  <c r="Y396" i="9" a="1"/>
  <c r="Y396" i="9"/>
  <c r="Z396" i="9" a="1"/>
  <c r="Z396" i="9"/>
  <c r="B397" i="9" a="1"/>
  <c r="B397" i="9"/>
  <c r="C397" i="9" a="1"/>
  <c r="C397" i="9"/>
  <c r="D397" i="9" a="1"/>
  <c r="D397" i="9"/>
  <c r="E397" i="9" a="1"/>
  <c r="E397" i="9"/>
  <c r="F397" i="9" a="1"/>
  <c r="F397" i="9"/>
  <c r="G397" i="9" a="1"/>
  <c r="G397" i="9"/>
  <c r="H397" i="9" a="1"/>
  <c r="H397" i="9"/>
  <c r="I397" i="9" a="1"/>
  <c r="I397" i="9"/>
  <c r="J397" i="9" a="1"/>
  <c r="J397" i="9"/>
  <c r="K397" i="9" a="1"/>
  <c r="K397" i="9"/>
  <c r="L397" i="9" a="1"/>
  <c r="L397" i="9"/>
  <c r="M397" i="9" a="1"/>
  <c r="M397" i="9"/>
  <c r="N397" i="9" a="1"/>
  <c r="N397" i="9"/>
  <c r="O397" i="9" a="1"/>
  <c r="O397" i="9"/>
  <c r="P397" i="9" a="1"/>
  <c r="P397" i="9"/>
  <c r="Q397" i="9" a="1"/>
  <c r="Q397" i="9"/>
  <c r="R397" i="9" a="1"/>
  <c r="R397" i="9"/>
  <c r="S397" i="9" a="1"/>
  <c r="S397" i="9"/>
  <c r="T397" i="9" a="1"/>
  <c r="T397" i="9"/>
  <c r="U397" i="9" a="1"/>
  <c r="U397" i="9"/>
  <c r="V397" i="9" a="1"/>
  <c r="V397" i="9"/>
  <c r="W397" i="9" a="1"/>
  <c r="W397" i="9"/>
  <c r="X397" i="9" a="1"/>
  <c r="X397" i="9"/>
  <c r="Y397" i="9" a="1"/>
  <c r="Y397" i="9"/>
  <c r="Z397" i="9" a="1"/>
  <c r="Z397" i="9"/>
  <c r="B398" i="9" a="1"/>
  <c r="B398" i="9"/>
  <c r="C398" i="9" a="1"/>
  <c r="C398" i="9"/>
  <c r="D398" i="9" a="1"/>
  <c r="D398" i="9"/>
  <c r="E398" i="9" a="1"/>
  <c r="E398" i="9"/>
  <c r="F398" i="9" a="1"/>
  <c r="F398" i="9"/>
  <c r="G398" i="9" a="1"/>
  <c r="G398" i="9"/>
  <c r="H398" i="9" a="1"/>
  <c r="H398" i="9"/>
  <c r="I398" i="9" a="1"/>
  <c r="I398" i="9"/>
  <c r="J398" i="9" a="1"/>
  <c r="J398" i="9"/>
  <c r="K398" i="9" a="1"/>
  <c r="K398" i="9"/>
  <c r="L398" i="9" a="1"/>
  <c r="L398" i="9"/>
  <c r="M398" i="9" a="1"/>
  <c r="M398" i="9"/>
  <c r="N398" i="9" a="1"/>
  <c r="N398" i="9"/>
  <c r="O398" i="9" a="1"/>
  <c r="O398" i="9"/>
  <c r="P398" i="9" a="1"/>
  <c r="P398" i="9"/>
  <c r="Q398" i="9" a="1"/>
  <c r="Q398" i="9"/>
  <c r="R398" i="9" a="1"/>
  <c r="R398" i="9"/>
  <c r="S398" i="9" a="1"/>
  <c r="S398" i="9"/>
  <c r="T398" i="9" a="1"/>
  <c r="T398" i="9"/>
  <c r="U398" i="9" a="1"/>
  <c r="U398" i="9"/>
  <c r="V398" i="9" a="1"/>
  <c r="V398" i="9"/>
  <c r="W398" i="9" a="1"/>
  <c r="W398" i="9"/>
  <c r="X398" i="9" a="1"/>
  <c r="X398" i="9"/>
  <c r="Y398" i="9" a="1"/>
  <c r="Y398" i="9"/>
  <c r="Z398" i="9" a="1"/>
  <c r="Z398" i="9"/>
  <c r="B399" i="9" a="1"/>
  <c r="B399" i="9"/>
  <c r="C399" i="9" a="1"/>
  <c r="C399" i="9"/>
  <c r="D399" i="9" a="1"/>
  <c r="D399" i="9"/>
  <c r="E399" i="9" a="1"/>
  <c r="E399" i="9"/>
  <c r="F399" i="9" a="1"/>
  <c r="F399" i="9"/>
  <c r="G399" i="9" a="1"/>
  <c r="G399" i="9"/>
  <c r="H399" i="9" a="1"/>
  <c r="H399" i="9"/>
  <c r="I399" i="9" a="1"/>
  <c r="I399" i="9"/>
  <c r="J399" i="9" a="1"/>
  <c r="J399" i="9"/>
  <c r="K399" i="9" a="1"/>
  <c r="K399" i="9"/>
  <c r="L399" i="9" a="1"/>
  <c r="L399" i="9"/>
  <c r="M399" i="9" a="1"/>
  <c r="M399" i="9"/>
  <c r="N399" i="9" a="1"/>
  <c r="N399" i="9"/>
  <c r="O399" i="9" a="1"/>
  <c r="O399" i="9"/>
  <c r="P399" i="9" a="1"/>
  <c r="P399" i="9"/>
  <c r="Q399" i="9" a="1"/>
  <c r="Q399" i="9"/>
  <c r="R399" i="9" a="1"/>
  <c r="R399" i="9"/>
  <c r="S399" i="9" a="1"/>
  <c r="S399" i="9"/>
  <c r="T399" i="9" a="1"/>
  <c r="T399" i="9"/>
  <c r="U399" i="9" a="1"/>
  <c r="U399" i="9"/>
  <c r="V399" i="9" a="1"/>
  <c r="V399" i="9"/>
  <c r="W399" i="9" a="1"/>
  <c r="W399" i="9"/>
  <c r="X399" i="9" a="1"/>
  <c r="X399" i="9"/>
  <c r="Y399" i="9" a="1"/>
  <c r="Y399" i="9"/>
  <c r="Z399" i="9" a="1"/>
  <c r="Z399" i="9"/>
  <c r="B400" i="9" a="1"/>
  <c r="B400" i="9"/>
  <c r="C400" i="9" a="1"/>
  <c r="C400" i="9"/>
  <c r="D400" i="9" a="1"/>
  <c r="D400" i="9"/>
  <c r="E400" i="9" a="1"/>
  <c r="E400" i="9"/>
  <c r="F400" i="9" a="1"/>
  <c r="F400" i="9"/>
  <c r="G400" i="9" a="1"/>
  <c r="G400" i="9"/>
  <c r="H400" i="9" a="1"/>
  <c r="H400" i="9"/>
  <c r="I400" i="9" a="1"/>
  <c r="I400" i="9"/>
  <c r="J400" i="9" a="1"/>
  <c r="J400" i="9"/>
  <c r="K400" i="9" a="1"/>
  <c r="K400" i="9"/>
  <c r="L400" i="9" a="1"/>
  <c r="L400" i="9"/>
  <c r="M400" i="9" a="1"/>
  <c r="M400" i="9"/>
  <c r="N400" i="9" a="1"/>
  <c r="N400" i="9"/>
  <c r="O400" i="9" a="1"/>
  <c r="O400" i="9"/>
  <c r="P400" i="9" a="1"/>
  <c r="P400" i="9"/>
  <c r="Q400" i="9" a="1"/>
  <c r="Q400" i="9"/>
  <c r="R400" i="9" a="1"/>
  <c r="R400" i="9"/>
  <c r="S400" i="9" a="1"/>
  <c r="S400" i="9"/>
  <c r="T400" i="9" a="1"/>
  <c r="T400" i="9"/>
  <c r="U400" i="9" a="1"/>
  <c r="U400" i="9"/>
  <c r="V400" i="9" a="1"/>
  <c r="V400" i="9"/>
  <c r="W400" i="9" a="1"/>
  <c r="W400" i="9"/>
  <c r="X400" i="9" a="1"/>
  <c r="X400" i="9"/>
  <c r="Y400" i="9" a="1"/>
  <c r="Y400" i="9"/>
  <c r="Z400" i="9" a="1"/>
  <c r="Z400" i="9"/>
  <c r="B401" i="9" a="1"/>
  <c r="B401" i="9"/>
  <c r="C401" i="9" a="1"/>
  <c r="C401" i="9"/>
  <c r="D401" i="9" a="1"/>
  <c r="D401" i="9"/>
  <c r="E401" i="9" a="1"/>
  <c r="E401" i="9"/>
  <c r="F401" i="9" a="1"/>
  <c r="F401" i="9"/>
  <c r="G401" i="9" a="1"/>
  <c r="G401" i="9"/>
  <c r="H401" i="9" a="1"/>
  <c r="H401" i="9"/>
  <c r="I401" i="9" a="1"/>
  <c r="I401" i="9"/>
  <c r="J401" i="9" a="1"/>
  <c r="J401" i="9"/>
  <c r="K401" i="9" a="1"/>
  <c r="K401" i="9"/>
  <c r="L401" i="9" a="1"/>
  <c r="L401" i="9"/>
  <c r="M401" i="9" a="1"/>
  <c r="M401" i="9"/>
  <c r="N401" i="9" a="1"/>
  <c r="N401" i="9"/>
  <c r="O401" i="9" a="1"/>
  <c r="O401" i="9"/>
  <c r="P401" i="9" a="1"/>
  <c r="P401" i="9"/>
  <c r="Q401" i="9" a="1"/>
  <c r="Q401" i="9"/>
  <c r="R401" i="9" a="1"/>
  <c r="R401" i="9"/>
  <c r="S401" i="9" a="1"/>
  <c r="S401" i="9"/>
  <c r="T401" i="9" a="1"/>
  <c r="T401" i="9"/>
  <c r="U401" i="9" a="1"/>
  <c r="U401" i="9"/>
  <c r="V401" i="9" a="1"/>
  <c r="V401" i="9"/>
  <c r="W401" i="9" a="1"/>
  <c r="W401" i="9"/>
  <c r="X401" i="9" a="1"/>
  <c r="X401" i="9"/>
  <c r="Y401" i="9" a="1"/>
  <c r="Y401" i="9"/>
  <c r="Z401" i="9" a="1"/>
  <c r="Z401" i="9"/>
  <c r="B402" i="9" a="1"/>
  <c r="B402" i="9"/>
  <c r="C402" i="9" a="1"/>
  <c r="C402" i="9"/>
  <c r="D402" i="9" a="1"/>
  <c r="D402" i="9"/>
  <c r="E402" i="9" a="1"/>
  <c r="E402" i="9"/>
  <c r="F402" i="9" a="1"/>
  <c r="F402" i="9"/>
  <c r="G402" i="9" a="1"/>
  <c r="G402" i="9"/>
  <c r="H402" i="9" a="1"/>
  <c r="H402" i="9"/>
  <c r="I402" i="9" a="1"/>
  <c r="I402" i="9"/>
  <c r="J402" i="9" a="1"/>
  <c r="J402" i="9"/>
  <c r="K402" i="9" a="1"/>
  <c r="K402" i="9"/>
  <c r="L402" i="9" a="1"/>
  <c r="L402" i="9"/>
  <c r="M402" i="9" a="1"/>
  <c r="M402" i="9"/>
  <c r="N402" i="9" a="1"/>
  <c r="N402" i="9"/>
  <c r="O402" i="9" a="1"/>
  <c r="O402" i="9"/>
  <c r="P402" i="9" a="1"/>
  <c r="P402" i="9"/>
  <c r="Q402" i="9" a="1"/>
  <c r="Q402" i="9"/>
  <c r="R402" i="9" a="1"/>
  <c r="R402" i="9"/>
  <c r="S402" i="9" a="1"/>
  <c r="S402" i="9"/>
  <c r="T402" i="9" a="1"/>
  <c r="T402" i="9"/>
  <c r="U402" i="9" a="1"/>
  <c r="U402" i="9"/>
  <c r="V402" i="9" a="1"/>
  <c r="V402" i="9"/>
  <c r="W402" i="9" a="1"/>
  <c r="W402" i="9"/>
  <c r="X402" i="9" a="1"/>
  <c r="X402" i="9"/>
  <c r="Y402" i="9" a="1"/>
  <c r="Y402" i="9"/>
  <c r="Z402" i="9" a="1"/>
  <c r="Z402" i="9"/>
  <c r="B403" i="9" a="1"/>
  <c r="B403" i="9"/>
  <c r="C403" i="9" a="1"/>
  <c r="C403" i="9"/>
  <c r="D403" i="9" a="1"/>
  <c r="D403" i="9"/>
  <c r="E403" i="9" a="1"/>
  <c r="E403" i="9"/>
  <c r="F403" i="9" a="1"/>
  <c r="F403" i="9"/>
  <c r="G403" i="9" a="1"/>
  <c r="G403" i="9"/>
  <c r="H403" i="9" a="1"/>
  <c r="H403" i="9"/>
  <c r="I403" i="9" a="1"/>
  <c r="I403" i="9"/>
  <c r="J403" i="9" a="1"/>
  <c r="J403" i="9"/>
  <c r="K403" i="9" a="1"/>
  <c r="K403" i="9"/>
  <c r="L403" i="9" a="1"/>
  <c r="L403" i="9"/>
  <c r="M403" i="9" a="1"/>
  <c r="M403" i="9"/>
  <c r="N403" i="9" a="1"/>
  <c r="N403" i="9"/>
  <c r="O403" i="9" a="1"/>
  <c r="O403" i="9"/>
  <c r="P403" i="9" a="1"/>
  <c r="P403" i="9"/>
  <c r="Q403" i="9" a="1"/>
  <c r="Q403" i="9"/>
  <c r="R403" i="9" a="1"/>
  <c r="R403" i="9"/>
  <c r="S403" i="9" a="1"/>
  <c r="S403" i="9"/>
  <c r="T403" i="9" a="1"/>
  <c r="T403" i="9"/>
  <c r="U403" i="9" a="1"/>
  <c r="U403" i="9"/>
  <c r="V403" i="9" a="1"/>
  <c r="V403" i="9"/>
  <c r="W403" i="9" a="1"/>
  <c r="W403" i="9"/>
  <c r="X403" i="9" a="1"/>
  <c r="X403" i="9"/>
  <c r="Y403" i="9" a="1"/>
  <c r="Y403" i="9"/>
  <c r="Z403" i="9" a="1"/>
  <c r="Z403" i="9"/>
  <c r="B404" i="9" a="1"/>
  <c r="B404" i="9"/>
  <c r="C404" i="9" a="1"/>
  <c r="C404" i="9"/>
  <c r="D404" i="9" a="1"/>
  <c r="D404" i="9"/>
  <c r="E404" i="9" a="1"/>
  <c r="E404" i="9"/>
  <c r="F404" i="9" a="1"/>
  <c r="F404" i="9"/>
  <c r="G404" i="9" a="1"/>
  <c r="G404" i="9"/>
  <c r="H404" i="9" a="1"/>
  <c r="H404" i="9"/>
  <c r="I404" i="9" a="1"/>
  <c r="I404" i="9"/>
  <c r="J404" i="9" a="1"/>
  <c r="J404" i="9"/>
  <c r="K404" i="9" a="1"/>
  <c r="K404" i="9"/>
  <c r="L404" i="9" a="1"/>
  <c r="L404" i="9"/>
  <c r="M404" i="9" a="1"/>
  <c r="M404" i="9"/>
  <c r="N404" i="9" a="1"/>
  <c r="N404" i="9"/>
  <c r="O404" i="9" a="1"/>
  <c r="O404" i="9"/>
  <c r="P404" i="9" a="1"/>
  <c r="P404" i="9"/>
  <c r="Q404" i="9" a="1"/>
  <c r="Q404" i="9"/>
  <c r="R404" i="9" a="1"/>
  <c r="R404" i="9"/>
  <c r="S404" i="9" a="1"/>
  <c r="S404" i="9"/>
  <c r="T404" i="9" a="1"/>
  <c r="T404" i="9"/>
  <c r="U404" i="9" a="1"/>
  <c r="U404" i="9"/>
  <c r="V404" i="9" a="1"/>
  <c r="V404" i="9"/>
  <c r="W404" i="9" a="1"/>
  <c r="W404" i="9"/>
  <c r="X404" i="9" a="1"/>
  <c r="X404" i="9"/>
  <c r="Y404" i="9" a="1"/>
  <c r="Y404" i="9"/>
  <c r="Z404" i="9" a="1"/>
  <c r="Z404" i="9"/>
  <c r="B405" i="9" a="1"/>
  <c r="B405" i="9"/>
  <c r="C405" i="9" a="1"/>
  <c r="C405" i="9"/>
  <c r="D405" i="9" a="1"/>
  <c r="D405" i="9"/>
  <c r="E405" i="9" a="1"/>
  <c r="E405" i="9"/>
  <c r="F405" i="9" a="1"/>
  <c r="F405" i="9"/>
  <c r="G405" i="9" a="1"/>
  <c r="G405" i="9"/>
  <c r="H405" i="9" a="1"/>
  <c r="H405" i="9"/>
  <c r="I405" i="9" a="1"/>
  <c r="I405" i="9"/>
  <c r="J405" i="9" a="1"/>
  <c r="J405" i="9"/>
  <c r="K405" i="9" a="1"/>
  <c r="K405" i="9"/>
  <c r="L405" i="9" a="1"/>
  <c r="L405" i="9"/>
  <c r="M405" i="9" a="1"/>
  <c r="M405" i="9"/>
  <c r="N405" i="9" a="1"/>
  <c r="N405" i="9"/>
  <c r="O405" i="9" a="1"/>
  <c r="O405" i="9"/>
  <c r="P405" i="9" a="1"/>
  <c r="P405" i="9"/>
  <c r="Q405" i="9" a="1"/>
  <c r="Q405" i="9"/>
  <c r="R405" i="9" a="1"/>
  <c r="R405" i="9"/>
  <c r="S405" i="9" a="1"/>
  <c r="S405" i="9"/>
  <c r="T405" i="9" a="1"/>
  <c r="T405" i="9"/>
  <c r="U405" i="9" a="1"/>
  <c r="U405" i="9"/>
  <c r="V405" i="9" a="1"/>
  <c r="V405" i="9"/>
  <c r="W405" i="9" a="1"/>
  <c r="W405" i="9"/>
  <c r="X405" i="9" a="1"/>
  <c r="X405" i="9"/>
  <c r="Y405" i="9" a="1"/>
  <c r="Y405" i="9"/>
  <c r="Z405" i="9" a="1"/>
  <c r="Z405" i="9"/>
  <c r="B406" i="9" a="1"/>
  <c r="B406" i="9"/>
  <c r="C406" i="9" a="1"/>
  <c r="C406" i="9"/>
  <c r="D406" i="9" a="1"/>
  <c r="D406" i="9"/>
  <c r="E406" i="9" a="1"/>
  <c r="E406" i="9"/>
  <c r="F406" i="9" a="1"/>
  <c r="F406" i="9"/>
  <c r="G406" i="9" a="1"/>
  <c r="G406" i="9"/>
  <c r="H406" i="9" a="1"/>
  <c r="H406" i="9"/>
  <c r="I406" i="9" a="1"/>
  <c r="I406" i="9"/>
  <c r="J406" i="9" a="1"/>
  <c r="J406" i="9"/>
  <c r="K406" i="9" a="1"/>
  <c r="K406" i="9"/>
  <c r="L406" i="9" a="1"/>
  <c r="L406" i="9"/>
  <c r="M406" i="9" a="1"/>
  <c r="M406" i="9"/>
  <c r="N406" i="9" a="1"/>
  <c r="N406" i="9"/>
  <c r="O406" i="9" a="1"/>
  <c r="O406" i="9"/>
  <c r="P406" i="9" a="1"/>
  <c r="P406" i="9"/>
  <c r="Q406" i="9" a="1"/>
  <c r="Q406" i="9"/>
  <c r="R406" i="9" a="1"/>
  <c r="R406" i="9"/>
  <c r="S406" i="9" a="1"/>
  <c r="S406" i="9"/>
  <c r="T406" i="9" a="1"/>
  <c r="T406" i="9"/>
  <c r="U406" i="9" a="1"/>
  <c r="U406" i="9"/>
  <c r="V406" i="9" a="1"/>
  <c r="V406" i="9"/>
  <c r="W406" i="9" a="1"/>
  <c r="W406" i="9"/>
  <c r="X406" i="9" a="1"/>
  <c r="X406" i="9"/>
  <c r="Y406" i="9" a="1"/>
  <c r="Y406" i="9"/>
  <c r="Z406" i="9" a="1"/>
  <c r="Z406" i="9"/>
  <c r="B407" i="9" a="1"/>
  <c r="B407" i="9"/>
  <c r="C407" i="9" a="1"/>
  <c r="C407" i="9"/>
  <c r="D407" i="9" a="1"/>
  <c r="D407" i="9"/>
  <c r="E407" i="9" a="1"/>
  <c r="E407" i="9"/>
  <c r="F407" i="9" a="1"/>
  <c r="F407" i="9"/>
  <c r="G407" i="9" a="1"/>
  <c r="G407" i="9"/>
  <c r="H407" i="9" a="1"/>
  <c r="H407" i="9"/>
  <c r="I407" i="9" a="1"/>
  <c r="I407" i="9"/>
  <c r="J407" i="9" a="1"/>
  <c r="J407" i="9"/>
  <c r="K407" i="9" a="1"/>
  <c r="K407" i="9"/>
  <c r="L407" i="9" a="1"/>
  <c r="L407" i="9"/>
  <c r="M407" i="9" a="1"/>
  <c r="M407" i="9"/>
  <c r="N407" i="9" a="1"/>
  <c r="N407" i="9"/>
  <c r="O407" i="9" a="1"/>
  <c r="O407" i="9"/>
  <c r="P407" i="9" a="1"/>
  <c r="P407" i="9"/>
  <c r="Q407" i="9" a="1"/>
  <c r="Q407" i="9"/>
  <c r="R407" i="9" a="1"/>
  <c r="R407" i="9"/>
  <c r="S407" i="9" a="1"/>
  <c r="S407" i="9"/>
  <c r="T407" i="9" a="1"/>
  <c r="T407" i="9"/>
  <c r="U407" i="9" a="1"/>
  <c r="U407" i="9"/>
  <c r="V407" i="9" a="1"/>
  <c r="V407" i="9"/>
  <c r="W407" i="9" a="1"/>
  <c r="W407" i="9"/>
  <c r="X407" i="9" a="1"/>
  <c r="X407" i="9"/>
  <c r="Y407" i="9" a="1"/>
  <c r="Y407" i="9"/>
  <c r="Z407" i="9" a="1"/>
  <c r="Z407" i="9"/>
  <c r="B408" i="9" a="1"/>
  <c r="B408" i="9"/>
  <c r="C408" i="9" a="1"/>
  <c r="C408" i="9"/>
  <c r="D408" i="9" a="1"/>
  <c r="D408" i="9"/>
  <c r="E408" i="9" a="1"/>
  <c r="E408" i="9"/>
  <c r="F408" i="9" a="1"/>
  <c r="F408" i="9"/>
  <c r="G408" i="9" a="1"/>
  <c r="G408" i="9"/>
  <c r="H408" i="9" a="1"/>
  <c r="H408" i="9"/>
  <c r="I408" i="9" a="1"/>
  <c r="I408" i="9"/>
  <c r="J408" i="9" a="1"/>
  <c r="J408" i="9"/>
  <c r="K408" i="9" a="1"/>
  <c r="K408" i="9"/>
  <c r="L408" i="9" a="1"/>
  <c r="L408" i="9"/>
  <c r="M408" i="9" a="1"/>
  <c r="M408" i="9"/>
  <c r="N408" i="9" a="1"/>
  <c r="N408" i="9"/>
  <c r="O408" i="9" a="1"/>
  <c r="O408" i="9"/>
  <c r="P408" i="9" a="1"/>
  <c r="P408" i="9"/>
  <c r="Q408" i="9" a="1"/>
  <c r="Q408" i="9"/>
  <c r="R408" i="9" a="1"/>
  <c r="R408" i="9"/>
  <c r="S408" i="9" a="1"/>
  <c r="S408" i="9"/>
  <c r="T408" i="9" a="1"/>
  <c r="T408" i="9"/>
  <c r="U408" i="9" a="1"/>
  <c r="U408" i="9"/>
  <c r="V408" i="9" a="1"/>
  <c r="V408" i="9"/>
  <c r="W408" i="9" a="1"/>
  <c r="W408" i="9"/>
  <c r="X408" i="9" a="1"/>
  <c r="X408" i="9"/>
  <c r="Y408" i="9" a="1"/>
  <c r="Y408" i="9"/>
  <c r="Z408" i="9" a="1"/>
  <c r="Z408" i="9"/>
  <c r="B409" i="9" a="1"/>
  <c r="B409" i="9"/>
  <c r="C409" i="9" a="1"/>
  <c r="C409" i="9"/>
  <c r="D409" i="9" a="1"/>
  <c r="D409" i="9"/>
  <c r="E409" i="9" a="1"/>
  <c r="E409" i="9"/>
  <c r="F409" i="9" a="1"/>
  <c r="F409" i="9"/>
  <c r="G409" i="9" a="1"/>
  <c r="G409" i="9"/>
  <c r="H409" i="9" a="1"/>
  <c r="H409" i="9"/>
  <c r="I409" i="9" a="1"/>
  <c r="I409" i="9"/>
  <c r="J409" i="9" a="1"/>
  <c r="J409" i="9"/>
  <c r="K409" i="9" a="1"/>
  <c r="K409" i="9"/>
  <c r="L409" i="9" a="1"/>
  <c r="L409" i="9"/>
  <c r="M409" i="9" a="1"/>
  <c r="M409" i="9"/>
  <c r="N409" i="9" a="1"/>
  <c r="N409" i="9"/>
  <c r="O409" i="9" a="1"/>
  <c r="O409" i="9"/>
  <c r="P409" i="9" a="1"/>
  <c r="P409" i="9"/>
  <c r="Q409" i="9" a="1"/>
  <c r="Q409" i="9"/>
  <c r="R409" i="9" a="1"/>
  <c r="R409" i="9"/>
  <c r="S409" i="9" a="1"/>
  <c r="S409" i="9"/>
  <c r="T409" i="9" a="1"/>
  <c r="T409" i="9"/>
  <c r="U409" i="9" a="1"/>
  <c r="U409" i="9"/>
  <c r="V409" i="9" a="1"/>
  <c r="V409" i="9"/>
  <c r="W409" i="9" a="1"/>
  <c r="W409" i="9"/>
  <c r="X409" i="9" a="1"/>
  <c r="X409" i="9"/>
  <c r="Y409" i="9" a="1"/>
  <c r="Y409" i="9"/>
  <c r="Z409" i="9" a="1"/>
  <c r="Z409" i="9"/>
  <c r="B410" i="9" a="1"/>
  <c r="B410" i="9"/>
  <c r="C410" i="9" a="1"/>
  <c r="C410" i="9"/>
  <c r="D410" i="9" a="1"/>
  <c r="D410" i="9"/>
  <c r="E410" i="9" a="1"/>
  <c r="E410" i="9"/>
  <c r="F410" i="9" a="1"/>
  <c r="F410" i="9"/>
  <c r="G410" i="9" a="1"/>
  <c r="G410" i="9"/>
  <c r="H410" i="9" a="1"/>
  <c r="H410" i="9"/>
  <c r="I410" i="9" a="1"/>
  <c r="I410" i="9"/>
  <c r="J410" i="9" a="1"/>
  <c r="J410" i="9"/>
  <c r="K410" i="9" a="1"/>
  <c r="K410" i="9"/>
  <c r="L410" i="9" a="1"/>
  <c r="L410" i="9"/>
  <c r="M410" i="9" a="1"/>
  <c r="M410" i="9"/>
  <c r="N410" i="9" a="1"/>
  <c r="N410" i="9"/>
  <c r="O410" i="9" a="1"/>
  <c r="O410" i="9"/>
  <c r="P410" i="9" a="1"/>
  <c r="P410" i="9"/>
  <c r="Q410" i="9" a="1"/>
  <c r="Q410" i="9"/>
  <c r="R410" i="9" a="1"/>
  <c r="R410" i="9"/>
  <c r="S410" i="9" a="1"/>
  <c r="S410" i="9"/>
  <c r="T410" i="9" a="1"/>
  <c r="T410" i="9"/>
  <c r="U410" i="9" a="1"/>
  <c r="U410" i="9"/>
  <c r="V410" i="9" a="1"/>
  <c r="V410" i="9"/>
  <c r="W410" i="9" a="1"/>
  <c r="W410" i="9"/>
  <c r="X410" i="9" a="1"/>
  <c r="X410" i="9"/>
  <c r="Y410" i="9" a="1"/>
  <c r="Y410" i="9"/>
  <c r="Z410" i="9" a="1"/>
  <c r="Z410" i="9"/>
  <c r="B411" i="9" a="1"/>
  <c r="B411" i="9"/>
  <c r="C411" i="9" a="1"/>
  <c r="C411" i="9"/>
  <c r="D411" i="9" a="1"/>
  <c r="D411" i="9"/>
  <c r="E411" i="9" a="1"/>
  <c r="E411" i="9"/>
  <c r="F411" i="9" a="1"/>
  <c r="F411" i="9"/>
  <c r="G411" i="9" a="1"/>
  <c r="G411" i="9"/>
  <c r="H411" i="9" a="1"/>
  <c r="H411" i="9"/>
  <c r="I411" i="9" a="1"/>
  <c r="I411" i="9"/>
  <c r="J411" i="9" a="1"/>
  <c r="J411" i="9"/>
  <c r="K411" i="9" a="1"/>
  <c r="K411" i="9"/>
  <c r="L411" i="9" a="1"/>
  <c r="L411" i="9"/>
  <c r="M411" i="9" a="1"/>
  <c r="M411" i="9"/>
  <c r="N411" i="9" a="1"/>
  <c r="N411" i="9"/>
  <c r="O411" i="9" a="1"/>
  <c r="O411" i="9"/>
  <c r="P411" i="9" a="1"/>
  <c r="P411" i="9"/>
  <c r="Q411" i="9" a="1"/>
  <c r="Q411" i="9"/>
  <c r="R411" i="9" a="1"/>
  <c r="R411" i="9"/>
  <c r="S411" i="9" a="1"/>
  <c r="S411" i="9"/>
  <c r="T411" i="9" a="1"/>
  <c r="T411" i="9"/>
  <c r="U411" i="9" a="1"/>
  <c r="U411" i="9"/>
  <c r="V411" i="9" a="1"/>
  <c r="V411" i="9"/>
  <c r="W411" i="9" a="1"/>
  <c r="W411" i="9"/>
  <c r="X411" i="9" a="1"/>
  <c r="X411" i="9"/>
  <c r="Y411" i="9" a="1"/>
  <c r="Y411" i="9"/>
  <c r="Z411" i="9" a="1"/>
  <c r="Z411" i="9"/>
  <c r="B412" i="9" a="1"/>
  <c r="B412" i="9"/>
  <c r="C412" i="9" a="1"/>
  <c r="C412" i="9"/>
  <c r="D412" i="9" a="1"/>
  <c r="D412" i="9"/>
  <c r="E412" i="9" a="1"/>
  <c r="E412" i="9"/>
  <c r="F412" i="9" a="1"/>
  <c r="F412" i="9"/>
  <c r="G412" i="9" a="1"/>
  <c r="G412" i="9"/>
  <c r="H412" i="9" a="1"/>
  <c r="H412" i="9"/>
  <c r="I412" i="9" a="1"/>
  <c r="I412" i="9"/>
  <c r="J412" i="9" a="1"/>
  <c r="J412" i="9"/>
  <c r="K412" i="9" a="1"/>
  <c r="K412" i="9"/>
  <c r="L412" i="9" a="1"/>
  <c r="L412" i="9"/>
  <c r="M412" i="9" a="1"/>
  <c r="M412" i="9"/>
  <c r="N412" i="9" a="1"/>
  <c r="N412" i="9"/>
  <c r="O412" i="9" a="1"/>
  <c r="O412" i="9"/>
  <c r="P412" i="9" a="1"/>
  <c r="P412" i="9"/>
  <c r="Q412" i="9" a="1"/>
  <c r="Q412" i="9"/>
  <c r="R412" i="9" a="1"/>
  <c r="R412" i="9"/>
  <c r="S412" i="9" a="1"/>
  <c r="S412" i="9"/>
  <c r="T412" i="9" a="1"/>
  <c r="T412" i="9"/>
  <c r="U412" i="9" a="1"/>
  <c r="U412" i="9"/>
  <c r="V412" i="9" a="1"/>
  <c r="V412" i="9"/>
  <c r="W412" i="9" a="1"/>
  <c r="W412" i="9"/>
  <c r="X412" i="9" a="1"/>
  <c r="X412" i="9"/>
  <c r="Y412" i="9" a="1"/>
  <c r="Y412" i="9"/>
  <c r="Z412" i="9" a="1"/>
  <c r="Z412" i="9"/>
  <c r="B413" i="9" a="1"/>
  <c r="B413" i="9"/>
  <c r="C413" i="9" a="1"/>
  <c r="C413" i="9"/>
  <c r="D413" i="9" a="1"/>
  <c r="D413" i="9"/>
  <c r="E413" i="9" a="1"/>
  <c r="E413" i="9"/>
  <c r="F413" i="9" a="1"/>
  <c r="F413" i="9"/>
  <c r="G413" i="9" a="1"/>
  <c r="G413" i="9"/>
  <c r="H413" i="9" a="1"/>
  <c r="H413" i="9"/>
  <c r="I413" i="9" a="1"/>
  <c r="I413" i="9"/>
  <c r="J413" i="9" a="1"/>
  <c r="J413" i="9"/>
  <c r="K413" i="9" a="1"/>
  <c r="K413" i="9"/>
  <c r="L413" i="9" a="1"/>
  <c r="L413" i="9"/>
  <c r="M413" i="9" a="1"/>
  <c r="M413" i="9"/>
  <c r="N413" i="9" a="1"/>
  <c r="N413" i="9"/>
  <c r="O413" i="9" a="1"/>
  <c r="O413" i="9"/>
  <c r="P413" i="9" a="1"/>
  <c r="P413" i="9"/>
  <c r="Q413" i="9" a="1"/>
  <c r="Q413" i="9"/>
  <c r="R413" i="9" a="1"/>
  <c r="R413" i="9"/>
  <c r="S413" i="9" a="1"/>
  <c r="S413" i="9"/>
  <c r="T413" i="9" a="1"/>
  <c r="T413" i="9"/>
  <c r="U413" i="9" a="1"/>
  <c r="U413" i="9"/>
  <c r="V413" i="9" a="1"/>
  <c r="V413" i="9"/>
  <c r="W413" i="9" a="1"/>
  <c r="W413" i="9"/>
  <c r="X413" i="9" a="1"/>
  <c r="X413" i="9"/>
  <c r="Y413" i="9" a="1"/>
  <c r="Y413" i="9"/>
  <c r="Z413" i="9" a="1"/>
  <c r="Z413" i="9"/>
  <c r="B414" i="9" a="1"/>
  <c r="B414" i="9"/>
  <c r="C414" i="9" a="1"/>
  <c r="C414" i="9"/>
  <c r="D414" i="9" a="1"/>
  <c r="D414" i="9"/>
  <c r="E414" i="9" a="1"/>
  <c r="E414" i="9"/>
  <c r="F414" i="9" a="1"/>
  <c r="F414" i="9"/>
  <c r="G414" i="9" a="1"/>
  <c r="G414" i="9"/>
  <c r="H414" i="9" a="1"/>
  <c r="H414" i="9"/>
  <c r="I414" i="9" a="1"/>
  <c r="I414" i="9"/>
  <c r="J414" i="9" a="1"/>
  <c r="J414" i="9"/>
  <c r="K414" i="9" a="1"/>
  <c r="K414" i="9"/>
  <c r="L414" i="9" a="1"/>
  <c r="L414" i="9"/>
  <c r="M414" i="9" a="1"/>
  <c r="M414" i="9"/>
  <c r="N414" i="9" a="1"/>
  <c r="N414" i="9"/>
  <c r="O414" i="9" a="1"/>
  <c r="O414" i="9"/>
  <c r="P414" i="9" a="1"/>
  <c r="P414" i="9"/>
  <c r="Q414" i="9" a="1"/>
  <c r="Q414" i="9"/>
  <c r="R414" i="9" a="1"/>
  <c r="R414" i="9"/>
  <c r="S414" i="9" a="1"/>
  <c r="S414" i="9"/>
  <c r="T414" i="9" a="1"/>
  <c r="T414" i="9"/>
  <c r="U414" i="9" a="1"/>
  <c r="U414" i="9"/>
  <c r="V414" i="9" a="1"/>
  <c r="V414" i="9"/>
  <c r="W414" i="9" a="1"/>
  <c r="W414" i="9"/>
  <c r="X414" i="9" a="1"/>
  <c r="X414" i="9"/>
  <c r="Y414" i="9" a="1"/>
  <c r="Y414" i="9"/>
  <c r="Z414" i="9" a="1"/>
  <c r="Z414" i="9"/>
  <c r="B415" i="9" a="1"/>
  <c r="B415" i="9"/>
  <c r="C415" i="9" a="1"/>
  <c r="C415" i="9"/>
  <c r="D415" i="9" a="1"/>
  <c r="D415" i="9"/>
  <c r="E415" i="9" a="1"/>
  <c r="E415" i="9"/>
  <c r="F415" i="9" a="1"/>
  <c r="F415" i="9"/>
  <c r="G415" i="9" a="1"/>
  <c r="G415" i="9"/>
  <c r="H415" i="9" a="1"/>
  <c r="H415" i="9"/>
  <c r="I415" i="9" a="1"/>
  <c r="I415" i="9"/>
  <c r="J415" i="9" a="1"/>
  <c r="J415" i="9"/>
  <c r="K415" i="9" a="1"/>
  <c r="K415" i="9"/>
  <c r="L415" i="9" a="1"/>
  <c r="L415" i="9"/>
  <c r="M415" i="9" a="1"/>
  <c r="M415" i="9"/>
  <c r="N415" i="9" a="1"/>
  <c r="N415" i="9"/>
  <c r="O415" i="9" a="1"/>
  <c r="O415" i="9"/>
  <c r="P415" i="9" a="1"/>
  <c r="P415" i="9"/>
  <c r="Q415" i="9" a="1"/>
  <c r="Q415" i="9"/>
  <c r="R415" i="9" a="1"/>
  <c r="R415" i="9"/>
  <c r="S415" i="9" a="1"/>
  <c r="S415" i="9"/>
  <c r="T415" i="9" a="1"/>
  <c r="T415" i="9"/>
  <c r="U415" i="9" a="1"/>
  <c r="U415" i="9"/>
  <c r="V415" i="9" a="1"/>
  <c r="V415" i="9"/>
  <c r="W415" i="9" a="1"/>
  <c r="W415" i="9"/>
  <c r="X415" i="9" a="1"/>
  <c r="X415" i="9"/>
  <c r="Y415" i="9" a="1"/>
  <c r="Y415" i="9"/>
  <c r="Z415" i="9" a="1"/>
  <c r="Z415" i="9"/>
  <c r="B416" i="9" a="1"/>
  <c r="B416" i="9"/>
  <c r="C416" i="9" a="1"/>
  <c r="C416" i="9"/>
  <c r="D416" i="9" a="1"/>
  <c r="D416" i="9"/>
  <c r="E416" i="9" a="1"/>
  <c r="E416" i="9"/>
  <c r="F416" i="9" a="1"/>
  <c r="F416" i="9"/>
  <c r="G416" i="9" a="1"/>
  <c r="G416" i="9"/>
  <c r="H416" i="9" a="1"/>
  <c r="H416" i="9"/>
  <c r="I416" i="9" a="1"/>
  <c r="I416" i="9"/>
  <c r="J416" i="9" a="1"/>
  <c r="J416" i="9"/>
  <c r="K416" i="9" a="1"/>
  <c r="K416" i="9"/>
  <c r="L416" i="9" a="1"/>
  <c r="L416" i="9"/>
  <c r="M416" i="9" a="1"/>
  <c r="M416" i="9"/>
  <c r="N416" i="9" a="1"/>
  <c r="N416" i="9"/>
  <c r="O416" i="9" a="1"/>
  <c r="O416" i="9"/>
  <c r="P416" i="9" a="1"/>
  <c r="P416" i="9"/>
  <c r="Q416" i="9" a="1"/>
  <c r="Q416" i="9"/>
  <c r="R416" i="9" a="1"/>
  <c r="R416" i="9"/>
  <c r="S416" i="9" a="1"/>
  <c r="S416" i="9"/>
  <c r="T416" i="9" a="1"/>
  <c r="T416" i="9"/>
  <c r="U416" i="9" a="1"/>
  <c r="U416" i="9"/>
  <c r="V416" i="9" a="1"/>
  <c r="V416" i="9"/>
  <c r="W416" i="9" a="1"/>
  <c r="W416" i="9"/>
  <c r="X416" i="9" a="1"/>
  <c r="X416" i="9"/>
  <c r="Y416" i="9" a="1"/>
  <c r="Y416" i="9"/>
  <c r="Z416" i="9" a="1"/>
  <c r="Z416" i="9"/>
  <c r="B417" i="9" a="1"/>
  <c r="B417" i="9"/>
  <c r="C417" i="9" a="1"/>
  <c r="C417" i="9"/>
  <c r="D417" i="9" a="1"/>
  <c r="D417" i="9"/>
  <c r="E417" i="9" a="1"/>
  <c r="E417" i="9"/>
  <c r="F417" i="9" a="1"/>
  <c r="F417" i="9"/>
  <c r="G417" i="9" a="1"/>
  <c r="G417" i="9"/>
  <c r="H417" i="9" a="1"/>
  <c r="H417" i="9"/>
  <c r="I417" i="9" a="1"/>
  <c r="I417" i="9"/>
  <c r="J417" i="9" a="1"/>
  <c r="J417" i="9"/>
  <c r="K417" i="9" a="1"/>
  <c r="K417" i="9"/>
  <c r="L417" i="9" a="1"/>
  <c r="L417" i="9"/>
  <c r="M417" i="9" a="1"/>
  <c r="M417" i="9"/>
  <c r="N417" i="9" a="1"/>
  <c r="N417" i="9"/>
  <c r="O417" i="9" a="1"/>
  <c r="O417" i="9"/>
  <c r="P417" i="9" a="1"/>
  <c r="P417" i="9"/>
  <c r="Q417" i="9" a="1"/>
  <c r="Q417" i="9"/>
  <c r="R417" i="9" a="1"/>
  <c r="R417" i="9"/>
  <c r="S417" i="9" a="1"/>
  <c r="S417" i="9"/>
  <c r="T417" i="9" a="1"/>
  <c r="T417" i="9"/>
  <c r="U417" i="9" a="1"/>
  <c r="U417" i="9"/>
  <c r="V417" i="9" a="1"/>
  <c r="V417" i="9"/>
  <c r="W417" i="9" a="1"/>
  <c r="W417" i="9"/>
  <c r="X417" i="9" a="1"/>
  <c r="X417" i="9"/>
  <c r="Y417" i="9" a="1"/>
  <c r="Y417" i="9"/>
  <c r="Z417" i="9" a="1"/>
  <c r="Z417" i="9"/>
  <c r="B418" i="9" a="1"/>
  <c r="B418" i="9"/>
  <c r="C418" i="9" a="1"/>
  <c r="C418" i="9"/>
  <c r="D418" i="9" a="1"/>
  <c r="D418" i="9"/>
  <c r="E418" i="9" a="1"/>
  <c r="E418" i="9"/>
  <c r="F418" i="9" a="1"/>
  <c r="F418" i="9"/>
  <c r="G418" i="9" a="1"/>
  <c r="G418" i="9"/>
  <c r="H418" i="9" a="1"/>
  <c r="H418" i="9"/>
  <c r="I418" i="9" a="1"/>
  <c r="I418" i="9"/>
  <c r="J418" i="9" a="1"/>
  <c r="J418" i="9"/>
  <c r="K418" i="9" a="1"/>
  <c r="K418" i="9"/>
  <c r="L418" i="9" a="1"/>
  <c r="L418" i="9"/>
  <c r="M418" i="9" a="1"/>
  <c r="M418" i="9"/>
  <c r="N418" i="9" a="1"/>
  <c r="N418" i="9"/>
  <c r="O418" i="9" a="1"/>
  <c r="O418" i="9"/>
  <c r="P418" i="9" a="1"/>
  <c r="P418" i="9"/>
  <c r="Q418" i="9" a="1"/>
  <c r="Q418" i="9"/>
  <c r="R418" i="9" a="1"/>
  <c r="R418" i="9"/>
  <c r="S418" i="9" a="1"/>
  <c r="S418" i="9"/>
  <c r="T418" i="9" a="1"/>
  <c r="T418" i="9"/>
  <c r="U418" i="9" a="1"/>
  <c r="U418" i="9"/>
  <c r="V418" i="9" a="1"/>
  <c r="V418" i="9"/>
  <c r="W418" i="9" a="1"/>
  <c r="W418" i="9"/>
  <c r="X418" i="9" a="1"/>
  <c r="X418" i="9"/>
  <c r="Y418" i="9" a="1"/>
  <c r="Y418" i="9"/>
  <c r="Z418" i="9" a="1"/>
  <c r="Z418" i="9"/>
  <c r="B419" i="9" a="1"/>
  <c r="B419" i="9"/>
  <c r="C419" i="9" a="1"/>
  <c r="C419" i="9"/>
  <c r="D419" i="9" a="1"/>
  <c r="D419" i="9"/>
  <c r="E419" i="9" a="1"/>
  <c r="E419" i="9"/>
  <c r="F419" i="9" a="1"/>
  <c r="F419" i="9"/>
  <c r="G419" i="9" a="1"/>
  <c r="G419" i="9"/>
  <c r="H419" i="9" a="1"/>
  <c r="H419" i="9"/>
  <c r="I419" i="9" a="1"/>
  <c r="I419" i="9"/>
  <c r="J419" i="9" a="1"/>
  <c r="J419" i="9"/>
  <c r="K419" i="9" a="1"/>
  <c r="K419" i="9"/>
  <c r="L419" i="9" a="1"/>
  <c r="L419" i="9"/>
  <c r="M419" i="9" a="1"/>
  <c r="M419" i="9"/>
  <c r="N419" i="9" a="1"/>
  <c r="N419" i="9"/>
  <c r="O419" i="9" a="1"/>
  <c r="O419" i="9"/>
  <c r="P419" i="9" a="1"/>
  <c r="P419" i="9"/>
  <c r="Q419" i="9" a="1"/>
  <c r="Q419" i="9"/>
  <c r="R419" i="9" a="1"/>
  <c r="R419" i="9"/>
  <c r="S419" i="9" a="1"/>
  <c r="S419" i="9"/>
  <c r="T419" i="9" a="1"/>
  <c r="T419" i="9"/>
  <c r="U419" i="9" a="1"/>
  <c r="U419" i="9"/>
  <c r="V419" i="9" a="1"/>
  <c r="V419" i="9"/>
  <c r="W419" i="9" a="1"/>
  <c r="W419" i="9"/>
  <c r="X419" i="9" a="1"/>
  <c r="X419" i="9"/>
  <c r="Y419" i="9" a="1"/>
  <c r="Y419" i="9"/>
  <c r="Z419" i="9" a="1"/>
  <c r="Z419" i="9"/>
  <c r="B420" i="9" a="1"/>
  <c r="B420" i="9"/>
  <c r="C420" i="9" a="1"/>
  <c r="C420" i="9"/>
  <c r="D420" i="9" a="1"/>
  <c r="D420" i="9"/>
  <c r="E420" i="9" a="1"/>
  <c r="E420" i="9"/>
  <c r="F420" i="9" a="1"/>
  <c r="F420" i="9"/>
  <c r="G420" i="9" a="1"/>
  <c r="G420" i="9"/>
  <c r="H420" i="9" a="1"/>
  <c r="H420" i="9"/>
  <c r="I420" i="9" a="1"/>
  <c r="I420" i="9"/>
  <c r="J420" i="9" a="1"/>
  <c r="J420" i="9"/>
  <c r="K420" i="9" a="1"/>
  <c r="K420" i="9"/>
  <c r="L420" i="9" a="1"/>
  <c r="L420" i="9"/>
  <c r="M420" i="9" a="1"/>
  <c r="M420" i="9"/>
  <c r="N420" i="9" a="1"/>
  <c r="N420" i="9"/>
  <c r="O420" i="9" a="1"/>
  <c r="O420" i="9"/>
  <c r="P420" i="9" a="1"/>
  <c r="P420" i="9"/>
  <c r="Q420" i="9" a="1"/>
  <c r="Q420" i="9"/>
  <c r="R420" i="9" a="1"/>
  <c r="R420" i="9"/>
  <c r="S420" i="9" a="1"/>
  <c r="S420" i="9"/>
  <c r="T420" i="9" a="1"/>
  <c r="T420" i="9"/>
  <c r="U420" i="9" a="1"/>
  <c r="U420" i="9"/>
  <c r="V420" i="9" a="1"/>
  <c r="V420" i="9"/>
  <c r="W420" i="9" a="1"/>
  <c r="W420" i="9"/>
  <c r="X420" i="9" a="1"/>
  <c r="X420" i="9"/>
  <c r="Y420" i="9" a="1"/>
  <c r="Y420" i="9"/>
  <c r="Z420" i="9" a="1"/>
  <c r="Z420" i="9"/>
  <c r="B421" i="9" a="1"/>
  <c r="B421" i="9"/>
  <c r="C421" i="9" a="1"/>
  <c r="C421" i="9"/>
  <c r="D421" i="9" a="1"/>
  <c r="D421" i="9"/>
  <c r="E421" i="9" a="1"/>
  <c r="E421" i="9"/>
  <c r="F421" i="9" a="1"/>
  <c r="F421" i="9"/>
  <c r="G421" i="9" a="1"/>
  <c r="G421" i="9"/>
  <c r="H421" i="9" a="1"/>
  <c r="H421" i="9"/>
  <c r="I421" i="9" a="1"/>
  <c r="I421" i="9"/>
  <c r="J421" i="9" a="1"/>
  <c r="J421" i="9"/>
  <c r="K421" i="9" a="1"/>
  <c r="K421" i="9"/>
  <c r="L421" i="9" a="1"/>
  <c r="L421" i="9"/>
  <c r="M421" i="9" a="1"/>
  <c r="M421" i="9"/>
  <c r="N421" i="9" a="1"/>
  <c r="N421" i="9"/>
  <c r="O421" i="9" a="1"/>
  <c r="O421" i="9"/>
  <c r="P421" i="9" a="1"/>
  <c r="P421" i="9"/>
  <c r="Q421" i="9" a="1"/>
  <c r="Q421" i="9"/>
  <c r="R421" i="9" a="1"/>
  <c r="R421" i="9"/>
  <c r="S421" i="9" a="1"/>
  <c r="S421" i="9"/>
  <c r="T421" i="9" a="1"/>
  <c r="T421" i="9"/>
  <c r="U421" i="9" a="1"/>
  <c r="U421" i="9"/>
  <c r="V421" i="9" a="1"/>
  <c r="V421" i="9"/>
  <c r="W421" i="9" a="1"/>
  <c r="W421" i="9"/>
  <c r="X421" i="9" a="1"/>
  <c r="X421" i="9"/>
  <c r="Y421" i="9" a="1"/>
  <c r="Y421" i="9"/>
  <c r="Z421" i="9" a="1"/>
  <c r="Z421" i="9"/>
  <c r="B422" i="9" a="1"/>
  <c r="B422" i="9"/>
  <c r="C422" i="9" a="1"/>
  <c r="C422" i="9"/>
  <c r="D422" i="9" a="1"/>
  <c r="D422" i="9"/>
  <c r="E422" i="9" a="1"/>
  <c r="E422" i="9"/>
  <c r="F422" i="9" a="1"/>
  <c r="F422" i="9"/>
  <c r="G422" i="9" a="1"/>
  <c r="G422" i="9"/>
  <c r="H422" i="9" a="1"/>
  <c r="H422" i="9"/>
  <c r="I422" i="9" a="1"/>
  <c r="I422" i="9"/>
  <c r="J422" i="9" a="1"/>
  <c r="J422" i="9"/>
  <c r="K422" i="9" a="1"/>
  <c r="K422" i="9"/>
  <c r="L422" i="9" a="1"/>
  <c r="L422" i="9"/>
  <c r="M422" i="9" a="1"/>
  <c r="M422" i="9"/>
  <c r="N422" i="9" a="1"/>
  <c r="N422" i="9"/>
  <c r="O422" i="9" a="1"/>
  <c r="O422" i="9"/>
  <c r="P422" i="9" a="1"/>
  <c r="P422" i="9"/>
  <c r="Q422" i="9" a="1"/>
  <c r="Q422" i="9"/>
  <c r="R422" i="9" a="1"/>
  <c r="R422" i="9"/>
  <c r="S422" i="9" a="1"/>
  <c r="S422" i="9"/>
  <c r="T422" i="9" a="1"/>
  <c r="T422" i="9"/>
  <c r="U422" i="9" a="1"/>
  <c r="U422" i="9"/>
  <c r="V422" i="9" a="1"/>
  <c r="V422" i="9"/>
  <c r="W422" i="9" a="1"/>
  <c r="W422" i="9"/>
  <c r="X422" i="9" a="1"/>
  <c r="X422" i="9"/>
  <c r="Y422" i="9" a="1"/>
  <c r="Y422" i="9"/>
  <c r="Z422" i="9" a="1"/>
  <c r="Z422" i="9"/>
  <c r="B423" i="9" a="1"/>
  <c r="B423" i="9"/>
  <c r="C423" i="9" a="1"/>
  <c r="C423" i="9"/>
  <c r="D423" i="9" a="1"/>
  <c r="D423" i="9"/>
  <c r="E423" i="9" a="1"/>
  <c r="E423" i="9"/>
  <c r="F423" i="9" a="1"/>
  <c r="F423" i="9"/>
  <c r="G423" i="9" a="1"/>
  <c r="G423" i="9"/>
  <c r="H423" i="9" a="1"/>
  <c r="H423" i="9"/>
  <c r="I423" i="9" a="1"/>
  <c r="I423" i="9"/>
  <c r="J423" i="9" a="1"/>
  <c r="J423" i="9"/>
  <c r="K423" i="9" a="1"/>
  <c r="K423" i="9"/>
  <c r="L423" i="9" a="1"/>
  <c r="L423" i="9"/>
  <c r="M423" i="9" a="1"/>
  <c r="M423" i="9"/>
  <c r="N423" i="9" a="1"/>
  <c r="N423" i="9"/>
  <c r="O423" i="9" a="1"/>
  <c r="O423" i="9"/>
  <c r="P423" i="9" a="1"/>
  <c r="P423" i="9"/>
  <c r="Q423" i="9" a="1"/>
  <c r="Q423" i="9"/>
  <c r="R423" i="9" a="1"/>
  <c r="R423" i="9"/>
  <c r="S423" i="9" a="1"/>
  <c r="S423" i="9"/>
  <c r="T423" i="9" a="1"/>
  <c r="T423" i="9"/>
  <c r="U423" i="9" a="1"/>
  <c r="U423" i="9"/>
  <c r="V423" i="9" a="1"/>
  <c r="V423" i="9"/>
  <c r="W423" i="9" a="1"/>
  <c r="W423" i="9"/>
  <c r="X423" i="9" a="1"/>
  <c r="X423" i="9"/>
  <c r="Y423" i="9" a="1"/>
  <c r="Y423" i="9"/>
  <c r="Z423" i="9" a="1"/>
  <c r="Z423" i="9"/>
  <c r="B424" i="9" a="1"/>
  <c r="B424" i="9"/>
  <c r="C424" i="9" a="1"/>
  <c r="C424" i="9"/>
  <c r="D424" i="9" a="1"/>
  <c r="D424" i="9"/>
  <c r="E424" i="9" a="1"/>
  <c r="E424" i="9"/>
  <c r="F424" i="9" a="1"/>
  <c r="F424" i="9"/>
  <c r="G424" i="9" a="1"/>
  <c r="G424" i="9"/>
  <c r="H424" i="9" a="1"/>
  <c r="H424" i="9"/>
  <c r="I424" i="9" a="1"/>
  <c r="I424" i="9"/>
  <c r="J424" i="9" a="1"/>
  <c r="J424" i="9"/>
  <c r="K424" i="9" a="1"/>
  <c r="K424" i="9"/>
  <c r="L424" i="9" a="1"/>
  <c r="L424" i="9"/>
  <c r="M424" i="9" a="1"/>
  <c r="M424" i="9"/>
  <c r="N424" i="9" a="1"/>
  <c r="N424" i="9"/>
  <c r="O424" i="9" a="1"/>
  <c r="O424" i="9"/>
  <c r="P424" i="9" a="1"/>
  <c r="P424" i="9"/>
  <c r="Q424" i="9" a="1"/>
  <c r="Q424" i="9"/>
  <c r="R424" i="9" a="1"/>
  <c r="R424" i="9"/>
  <c r="S424" i="9" a="1"/>
  <c r="S424" i="9"/>
  <c r="T424" i="9" a="1"/>
  <c r="T424" i="9"/>
  <c r="U424" i="9" a="1"/>
  <c r="U424" i="9"/>
  <c r="V424" i="9" a="1"/>
  <c r="V424" i="9"/>
  <c r="W424" i="9" a="1"/>
  <c r="W424" i="9"/>
  <c r="X424" i="9" a="1"/>
  <c r="X424" i="9"/>
  <c r="Y424" i="9" a="1"/>
  <c r="Y424" i="9"/>
  <c r="Z424" i="9" a="1"/>
  <c r="Z424" i="9"/>
  <c r="B425" i="9" a="1"/>
  <c r="B425" i="9"/>
  <c r="C425" i="9" a="1"/>
  <c r="C425" i="9"/>
  <c r="D425" i="9" a="1"/>
  <c r="D425" i="9"/>
  <c r="E425" i="9" a="1"/>
  <c r="E425" i="9"/>
  <c r="F425" i="9" a="1"/>
  <c r="F425" i="9"/>
  <c r="G425" i="9" a="1"/>
  <c r="G425" i="9"/>
  <c r="H425" i="9" a="1"/>
  <c r="H425" i="9"/>
  <c r="I425" i="9" a="1"/>
  <c r="I425" i="9"/>
  <c r="J425" i="9" a="1"/>
  <c r="J425" i="9"/>
  <c r="K425" i="9" a="1"/>
  <c r="K425" i="9"/>
  <c r="L425" i="9" a="1"/>
  <c r="L425" i="9"/>
  <c r="M425" i="9" a="1"/>
  <c r="M425" i="9"/>
  <c r="N425" i="9" a="1"/>
  <c r="N425" i="9"/>
  <c r="O425" i="9" a="1"/>
  <c r="O425" i="9"/>
  <c r="P425" i="9" a="1"/>
  <c r="P425" i="9"/>
  <c r="Q425" i="9" a="1"/>
  <c r="Q425" i="9"/>
  <c r="R425" i="9" a="1"/>
  <c r="R425" i="9"/>
  <c r="S425" i="9" a="1"/>
  <c r="S425" i="9"/>
  <c r="T425" i="9" a="1"/>
  <c r="T425" i="9"/>
  <c r="U425" i="9" a="1"/>
  <c r="U425" i="9"/>
  <c r="V425" i="9" a="1"/>
  <c r="V425" i="9"/>
  <c r="W425" i="9" a="1"/>
  <c r="W425" i="9"/>
  <c r="X425" i="9" a="1"/>
  <c r="X425" i="9"/>
  <c r="Y425" i="9" a="1"/>
  <c r="Y425" i="9"/>
  <c r="Z425" i="9" a="1"/>
  <c r="Z425" i="9"/>
  <c r="B426" i="9" a="1"/>
  <c r="B426" i="9"/>
  <c r="C426" i="9" a="1"/>
  <c r="C426" i="9"/>
  <c r="D426" i="9" a="1"/>
  <c r="D426" i="9"/>
  <c r="E426" i="9" a="1"/>
  <c r="E426" i="9"/>
  <c r="F426" i="9" a="1"/>
  <c r="F426" i="9"/>
  <c r="G426" i="9" a="1"/>
  <c r="G426" i="9"/>
  <c r="H426" i="9" a="1"/>
  <c r="H426" i="9"/>
  <c r="I426" i="9" a="1"/>
  <c r="I426" i="9"/>
  <c r="J426" i="9" a="1"/>
  <c r="J426" i="9"/>
  <c r="K426" i="9" a="1"/>
  <c r="K426" i="9"/>
  <c r="L426" i="9" a="1"/>
  <c r="L426" i="9"/>
  <c r="M426" i="9" a="1"/>
  <c r="M426" i="9"/>
  <c r="N426" i="9" a="1"/>
  <c r="N426" i="9"/>
  <c r="O426" i="9" a="1"/>
  <c r="O426" i="9"/>
  <c r="P426" i="9" a="1"/>
  <c r="P426" i="9"/>
  <c r="Q426" i="9" a="1"/>
  <c r="Q426" i="9"/>
  <c r="R426" i="9" a="1"/>
  <c r="R426" i="9"/>
  <c r="S426" i="9" a="1"/>
  <c r="S426" i="9"/>
  <c r="T426" i="9" a="1"/>
  <c r="T426" i="9"/>
  <c r="U426" i="9" a="1"/>
  <c r="U426" i="9"/>
  <c r="V426" i="9" a="1"/>
  <c r="V426" i="9"/>
  <c r="W426" i="9" a="1"/>
  <c r="W426" i="9"/>
  <c r="X426" i="9" a="1"/>
  <c r="X426" i="9"/>
  <c r="Y426" i="9" a="1"/>
  <c r="Y426" i="9"/>
  <c r="Z426" i="9" a="1"/>
  <c r="Z426" i="9"/>
  <c r="B427" i="9" a="1"/>
  <c r="B427" i="9"/>
  <c r="C427" i="9" a="1"/>
  <c r="C427" i="9"/>
  <c r="D427" i="9" a="1"/>
  <c r="D427" i="9"/>
  <c r="E427" i="9" a="1"/>
  <c r="E427" i="9"/>
  <c r="F427" i="9" a="1"/>
  <c r="F427" i="9"/>
  <c r="G427" i="9" a="1"/>
  <c r="G427" i="9"/>
  <c r="H427" i="9" a="1"/>
  <c r="H427" i="9"/>
  <c r="I427" i="9" a="1"/>
  <c r="I427" i="9"/>
  <c r="J427" i="9" a="1"/>
  <c r="J427" i="9"/>
  <c r="K427" i="9" a="1"/>
  <c r="K427" i="9"/>
  <c r="L427" i="9" a="1"/>
  <c r="L427" i="9"/>
  <c r="M427" i="9" a="1"/>
  <c r="M427" i="9"/>
  <c r="N427" i="9" a="1"/>
  <c r="N427" i="9"/>
  <c r="O427" i="9" a="1"/>
  <c r="O427" i="9"/>
  <c r="P427" i="9" a="1"/>
  <c r="P427" i="9"/>
  <c r="Q427" i="9" a="1"/>
  <c r="Q427" i="9"/>
  <c r="R427" i="9" a="1"/>
  <c r="R427" i="9"/>
  <c r="S427" i="9" a="1"/>
  <c r="S427" i="9"/>
  <c r="T427" i="9" a="1"/>
  <c r="T427" i="9"/>
  <c r="U427" i="9" a="1"/>
  <c r="U427" i="9"/>
  <c r="V427" i="9" a="1"/>
  <c r="V427" i="9"/>
  <c r="W427" i="9" a="1"/>
  <c r="W427" i="9"/>
  <c r="X427" i="9" a="1"/>
  <c r="X427" i="9"/>
  <c r="Y427" i="9" a="1"/>
  <c r="Y427" i="9"/>
  <c r="Z427" i="9" a="1"/>
  <c r="Z427" i="9"/>
  <c r="B428" i="9" a="1"/>
  <c r="B428" i="9"/>
  <c r="C428" i="9" a="1"/>
  <c r="C428" i="9"/>
  <c r="D428" i="9" a="1"/>
  <c r="D428" i="9"/>
  <c r="E428" i="9" a="1"/>
  <c r="E428" i="9"/>
  <c r="F428" i="9" a="1"/>
  <c r="F428" i="9"/>
  <c r="G428" i="9" a="1"/>
  <c r="G428" i="9"/>
  <c r="H428" i="9" a="1"/>
  <c r="H428" i="9"/>
  <c r="I428" i="9" a="1"/>
  <c r="I428" i="9"/>
  <c r="J428" i="9" a="1"/>
  <c r="J428" i="9"/>
  <c r="K428" i="9" a="1"/>
  <c r="K428" i="9"/>
  <c r="L428" i="9" a="1"/>
  <c r="L428" i="9"/>
  <c r="M428" i="9" a="1"/>
  <c r="M428" i="9"/>
  <c r="N428" i="9" a="1"/>
  <c r="N428" i="9"/>
  <c r="O428" i="9" a="1"/>
  <c r="O428" i="9"/>
  <c r="P428" i="9" a="1"/>
  <c r="P428" i="9"/>
  <c r="Q428" i="9" a="1"/>
  <c r="Q428" i="9"/>
  <c r="R428" i="9" a="1"/>
  <c r="R428" i="9"/>
  <c r="S428" i="9" a="1"/>
  <c r="S428" i="9"/>
  <c r="T428" i="9" a="1"/>
  <c r="T428" i="9"/>
  <c r="U428" i="9" a="1"/>
  <c r="U428" i="9"/>
  <c r="V428" i="9" a="1"/>
  <c r="V428" i="9"/>
  <c r="W428" i="9" a="1"/>
  <c r="W428" i="9"/>
  <c r="X428" i="9" a="1"/>
  <c r="X428" i="9"/>
  <c r="Y428" i="9" a="1"/>
  <c r="Y428" i="9"/>
  <c r="Z428" i="9" a="1"/>
  <c r="Z428" i="9"/>
  <c r="B429" i="9" a="1"/>
  <c r="B429" i="9"/>
  <c r="C429" i="9" a="1"/>
  <c r="C429" i="9"/>
  <c r="D429" i="9" a="1"/>
  <c r="D429" i="9"/>
  <c r="E429" i="9" a="1"/>
  <c r="E429" i="9"/>
  <c r="F429" i="9" a="1"/>
  <c r="F429" i="9"/>
  <c r="G429" i="9" a="1"/>
  <c r="G429" i="9"/>
  <c r="H429" i="9" a="1"/>
  <c r="H429" i="9"/>
  <c r="I429" i="9" a="1"/>
  <c r="I429" i="9"/>
  <c r="J429" i="9" a="1"/>
  <c r="J429" i="9"/>
  <c r="K429" i="9" a="1"/>
  <c r="K429" i="9"/>
  <c r="L429" i="9" a="1"/>
  <c r="L429" i="9"/>
  <c r="M429" i="9" a="1"/>
  <c r="M429" i="9"/>
  <c r="N429" i="9" a="1"/>
  <c r="N429" i="9"/>
  <c r="O429" i="9" a="1"/>
  <c r="O429" i="9"/>
  <c r="P429" i="9" a="1"/>
  <c r="P429" i="9"/>
  <c r="Q429" i="9" a="1"/>
  <c r="Q429" i="9"/>
  <c r="R429" i="9" a="1"/>
  <c r="R429" i="9"/>
  <c r="S429" i="9" a="1"/>
  <c r="S429" i="9"/>
  <c r="T429" i="9" a="1"/>
  <c r="T429" i="9"/>
  <c r="U429" i="9" a="1"/>
  <c r="U429" i="9"/>
  <c r="V429" i="9" a="1"/>
  <c r="V429" i="9"/>
  <c r="W429" i="9" a="1"/>
  <c r="W429" i="9"/>
  <c r="X429" i="9" a="1"/>
  <c r="X429" i="9"/>
  <c r="Y429" i="9" a="1"/>
  <c r="Y429" i="9"/>
  <c r="Z429" i="9" a="1"/>
  <c r="Z429" i="9"/>
  <c r="B430" i="9" a="1"/>
  <c r="B430" i="9"/>
  <c r="C430" i="9" a="1"/>
  <c r="C430" i="9"/>
  <c r="D430" i="9" a="1"/>
  <c r="D430" i="9"/>
  <c r="E430" i="9" a="1"/>
  <c r="E430" i="9"/>
  <c r="F430" i="9" a="1"/>
  <c r="F430" i="9"/>
  <c r="G430" i="9" a="1"/>
  <c r="G430" i="9"/>
  <c r="H430" i="9" a="1"/>
  <c r="H430" i="9"/>
  <c r="I430" i="9" a="1"/>
  <c r="I430" i="9"/>
  <c r="J430" i="9" a="1"/>
  <c r="J430" i="9"/>
  <c r="K430" i="9" a="1"/>
  <c r="K430" i="9"/>
  <c r="L430" i="9" a="1"/>
  <c r="L430" i="9"/>
  <c r="M430" i="9" a="1"/>
  <c r="M430" i="9"/>
  <c r="N430" i="9" a="1"/>
  <c r="N430" i="9"/>
  <c r="O430" i="9" a="1"/>
  <c r="O430" i="9"/>
  <c r="P430" i="9" a="1"/>
  <c r="P430" i="9"/>
  <c r="Q430" i="9" a="1"/>
  <c r="Q430" i="9"/>
  <c r="R430" i="9" a="1"/>
  <c r="R430" i="9"/>
  <c r="S430" i="9" a="1"/>
  <c r="S430" i="9"/>
  <c r="T430" i="9" a="1"/>
  <c r="T430" i="9"/>
  <c r="U430" i="9" a="1"/>
  <c r="U430" i="9"/>
  <c r="V430" i="9" a="1"/>
  <c r="V430" i="9"/>
  <c r="W430" i="9" a="1"/>
  <c r="W430" i="9"/>
  <c r="X430" i="9" a="1"/>
  <c r="X430" i="9"/>
  <c r="Y430" i="9" a="1"/>
  <c r="Y430" i="9"/>
  <c r="Z430" i="9" a="1"/>
  <c r="Z430" i="9"/>
  <c r="B431" i="9" a="1"/>
  <c r="B431" i="9"/>
  <c r="C431" i="9" a="1"/>
  <c r="C431" i="9"/>
  <c r="D431" i="9" a="1"/>
  <c r="D431" i="9"/>
  <c r="E431" i="9" a="1"/>
  <c r="E431" i="9"/>
  <c r="F431" i="9" a="1"/>
  <c r="F431" i="9"/>
  <c r="G431" i="9" a="1"/>
  <c r="G431" i="9"/>
  <c r="H431" i="9" a="1"/>
  <c r="H431" i="9"/>
  <c r="I431" i="9" a="1"/>
  <c r="I431" i="9"/>
  <c r="J431" i="9" a="1"/>
  <c r="J431" i="9"/>
  <c r="K431" i="9" a="1"/>
  <c r="K431" i="9"/>
  <c r="L431" i="9" a="1"/>
  <c r="L431" i="9"/>
  <c r="M431" i="9" a="1"/>
  <c r="M431" i="9"/>
  <c r="N431" i="9" a="1"/>
  <c r="N431" i="9"/>
  <c r="O431" i="9" a="1"/>
  <c r="O431" i="9"/>
  <c r="P431" i="9" a="1"/>
  <c r="P431" i="9"/>
  <c r="Q431" i="9" a="1"/>
  <c r="Q431" i="9"/>
  <c r="R431" i="9" a="1"/>
  <c r="R431" i="9"/>
  <c r="S431" i="9" a="1"/>
  <c r="S431" i="9"/>
  <c r="T431" i="9" a="1"/>
  <c r="T431" i="9"/>
  <c r="U431" i="9" a="1"/>
  <c r="U431" i="9"/>
  <c r="V431" i="9" a="1"/>
  <c r="V431" i="9"/>
  <c r="W431" i="9" a="1"/>
  <c r="W431" i="9"/>
  <c r="X431" i="9" a="1"/>
  <c r="X431" i="9"/>
  <c r="Y431" i="9" a="1"/>
  <c r="Y431" i="9"/>
  <c r="Z431" i="9" a="1"/>
  <c r="Z431" i="9"/>
  <c r="B432" i="9" a="1"/>
  <c r="B432" i="9"/>
  <c r="C432" i="9" a="1"/>
  <c r="C432" i="9"/>
  <c r="D432" i="9" a="1"/>
  <c r="D432" i="9"/>
  <c r="E432" i="9" a="1"/>
  <c r="E432" i="9"/>
  <c r="F432" i="9" a="1"/>
  <c r="F432" i="9"/>
  <c r="G432" i="9" a="1"/>
  <c r="G432" i="9"/>
  <c r="H432" i="9" a="1"/>
  <c r="H432" i="9"/>
  <c r="I432" i="9" a="1"/>
  <c r="I432" i="9"/>
  <c r="J432" i="9" a="1"/>
  <c r="J432" i="9"/>
  <c r="K432" i="9" a="1"/>
  <c r="K432" i="9"/>
  <c r="L432" i="9" a="1"/>
  <c r="L432" i="9"/>
  <c r="M432" i="9" a="1"/>
  <c r="M432" i="9"/>
  <c r="N432" i="9" a="1"/>
  <c r="N432" i="9"/>
  <c r="O432" i="9" a="1"/>
  <c r="O432" i="9"/>
  <c r="P432" i="9" a="1"/>
  <c r="P432" i="9"/>
  <c r="Q432" i="9" a="1"/>
  <c r="Q432" i="9"/>
  <c r="R432" i="9" a="1"/>
  <c r="R432" i="9"/>
  <c r="S432" i="9" a="1"/>
  <c r="S432" i="9"/>
  <c r="T432" i="9" a="1"/>
  <c r="T432" i="9"/>
  <c r="U432" i="9" a="1"/>
  <c r="U432" i="9"/>
  <c r="V432" i="9" a="1"/>
  <c r="V432" i="9"/>
  <c r="W432" i="9" a="1"/>
  <c r="W432" i="9"/>
  <c r="X432" i="9" a="1"/>
  <c r="X432" i="9"/>
  <c r="Y432" i="9" a="1"/>
  <c r="Y432" i="9"/>
  <c r="Z432" i="9" a="1"/>
  <c r="Z432" i="9"/>
  <c r="B433" i="9" a="1"/>
  <c r="B433" i="9"/>
  <c r="C433" i="9" a="1"/>
  <c r="C433" i="9"/>
  <c r="D433" i="9" a="1"/>
  <c r="D433" i="9"/>
  <c r="E433" i="9" a="1"/>
  <c r="E433" i="9"/>
  <c r="F433" i="9" a="1"/>
  <c r="F433" i="9"/>
  <c r="G433" i="9" a="1"/>
  <c r="G433" i="9"/>
  <c r="H433" i="9" a="1"/>
  <c r="H433" i="9"/>
  <c r="I433" i="9" a="1"/>
  <c r="I433" i="9"/>
  <c r="J433" i="9" a="1"/>
  <c r="J433" i="9"/>
  <c r="K433" i="9" a="1"/>
  <c r="K433" i="9"/>
  <c r="L433" i="9" a="1"/>
  <c r="L433" i="9"/>
  <c r="M433" i="9" a="1"/>
  <c r="M433" i="9"/>
  <c r="N433" i="9" a="1"/>
  <c r="N433" i="9"/>
  <c r="O433" i="9" a="1"/>
  <c r="O433" i="9"/>
  <c r="P433" i="9" a="1"/>
  <c r="P433" i="9"/>
  <c r="Q433" i="9" a="1"/>
  <c r="Q433" i="9"/>
  <c r="R433" i="9" a="1"/>
  <c r="R433" i="9"/>
  <c r="S433" i="9" a="1"/>
  <c r="S433" i="9"/>
  <c r="T433" i="9" a="1"/>
  <c r="T433" i="9"/>
  <c r="U433" i="9" a="1"/>
  <c r="U433" i="9"/>
  <c r="V433" i="9" a="1"/>
  <c r="V433" i="9"/>
  <c r="W433" i="9" a="1"/>
  <c r="W433" i="9"/>
  <c r="X433" i="9" a="1"/>
  <c r="X433" i="9"/>
  <c r="Y433" i="9" a="1"/>
  <c r="Y433" i="9"/>
  <c r="Z433" i="9" a="1"/>
  <c r="Z433" i="9"/>
  <c r="B434" i="9" a="1"/>
  <c r="B434" i="9"/>
  <c r="C434" i="9" a="1"/>
  <c r="C434" i="9"/>
  <c r="D434" i="9" a="1"/>
  <c r="D434" i="9"/>
  <c r="E434" i="9" a="1"/>
  <c r="E434" i="9"/>
  <c r="F434" i="9" a="1"/>
  <c r="F434" i="9"/>
  <c r="G434" i="9" a="1"/>
  <c r="G434" i="9"/>
  <c r="H434" i="9" a="1"/>
  <c r="H434" i="9"/>
  <c r="I434" i="9" a="1"/>
  <c r="I434" i="9"/>
  <c r="J434" i="9" a="1"/>
  <c r="J434" i="9"/>
  <c r="K434" i="9" a="1"/>
  <c r="K434" i="9"/>
  <c r="L434" i="9" a="1"/>
  <c r="L434" i="9"/>
  <c r="M434" i="9" a="1"/>
  <c r="M434" i="9"/>
  <c r="N434" i="9" a="1"/>
  <c r="N434" i="9"/>
  <c r="O434" i="9" a="1"/>
  <c r="O434" i="9"/>
  <c r="P434" i="9" a="1"/>
  <c r="P434" i="9"/>
  <c r="Q434" i="9" a="1"/>
  <c r="Q434" i="9"/>
  <c r="R434" i="9" a="1"/>
  <c r="R434" i="9"/>
  <c r="S434" i="9" a="1"/>
  <c r="S434" i="9"/>
  <c r="T434" i="9" a="1"/>
  <c r="T434" i="9"/>
  <c r="U434" i="9" a="1"/>
  <c r="U434" i="9"/>
  <c r="V434" i="9" a="1"/>
  <c r="V434" i="9"/>
  <c r="W434" i="9" a="1"/>
  <c r="W434" i="9"/>
  <c r="X434" i="9" a="1"/>
  <c r="X434" i="9"/>
  <c r="Y434" i="9" a="1"/>
  <c r="Y434" i="9"/>
  <c r="Z434" i="9" a="1"/>
  <c r="Z434" i="9"/>
  <c r="B435" i="9" a="1"/>
  <c r="B435" i="9"/>
  <c r="C435" i="9" a="1"/>
  <c r="C435" i="9"/>
  <c r="D435" i="9" a="1"/>
  <c r="D435" i="9"/>
  <c r="E435" i="9" a="1"/>
  <c r="E435" i="9"/>
  <c r="F435" i="9" a="1"/>
  <c r="F435" i="9"/>
  <c r="G435" i="9" a="1"/>
  <c r="G435" i="9"/>
  <c r="H435" i="9" a="1"/>
  <c r="H435" i="9"/>
  <c r="I435" i="9" a="1"/>
  <c r="I435" i="9"/>
  <c r="J435" i="9" a="1"/>
  <c r="J435" i="9"/>
  <c r="K435" i="9" a="1"/>
  <c r="K435" i="9"/>
  <c r="L435" i="9" a="1"/>
  <c r="L435" i="9"/>
  <c r="M435" i="9" a="1"/>
  <c r="M435" i="9"/>
  <c r="N435" i="9" a="1"/>
  <c r="N435" i="9"/>
  <c r="O435" i="9" a="1"/>
  <c r="O435" i="9"/>
  <c r="P435" i="9" a="1"/>
  <c r="P435" i="9"/>
  <c r="Q435" i="9" a="1"/>
  <c r="Q435" i="9"/>
  <c r="R435" i="9" a="1"/>
  <c r="R435" i="9"/>
  <c r="S435" i="9" a="1"/>
  <c r="S435" i="9"/>
  <c r="T435" i="9" a="1"/>
  <c r="T435" i="9"/>
  <c r="U435" i="9" a="1"/>
  <c r="U435" i="9"/>
  <c r="V435" i="9" a="1"/>
  <c r="V435" i="9"/>
  <c r="W435" i="9" a="1"/>
  <c r="W435" i="9"/>
  <c r="X435" i="9" a="1"/>
  <c r="X435" i="9"/>
  <c r="Y435" i="9" a="1"/>
  <c r="Y435" i="9"/>
  <c r="Z435" i="9" a="1"/>
  <c r="Z435" i="9"/>
  <c r="B436" i="9" a="1"/>
  <c r="B436" i="9"/>
  <c r="C436" i="9" a="1"/>
  <c r="C436" i="9"/>
  <c r="D436" i="9" a="1"/>
  <c r="D436" i="9"/>
  <c r="E436" i="9" a="1"/>
  <c r="E436" i="9"/>
  <c r="F436" i="9" a="1"/>
  <c r="F436" i="9"/>
  <c r="G436" i="9" a="1"/>
  <c r="G436" i="9"/>
  <c r="H436" i="9" a="1"/>
  <c r="H436" i="9"/>
  <c r="I436" i="9" a="1"/>
  <c r="I436" i="9"/>
  <c r="J436" i="9" a="1"/>
  <c r="J436" i="9"/>
  <c r="K436" i="9" a="1"/>
  <c r="K436" i="9"/>
  <c r="L436" i="9" a="1"/>
  <c r="L436" i="9"/>
  <c r="M436" i="9" a="1"/>
  <c r="M436" i="9"/>
  <c r="N436" i="9" a="1"/>
  <c r="N436" i="9"/>
  <c r="O436" i="9" a="1"/>
  <c r="O436" i="9"/>
  <c r="P436" i="9" a="1"/>
  <c r="P436" i="9"/>
  <c r="Q436" i="9" a="1"/>
  <c r="Q436" i="9"/>
  <c r="R436" i="9" a="1"/>
  <c r="R436" i="9"/>
  <c r="S436" i="9" a="1"/>
  <c r="S436" i="9"/>
  <c r="T436" i="9" a="1"/>
  <c r="T436" i="9"/>
  <c r="U436" i="9" a="1"/>
  <c r="U436" i="9"/>
  <c r="V436" i="9" a="1"/>
  <c r="V436" i="9"/>
  <c r="W436" i="9" a="1"/>
  <c r="W436" i="9"/>
  <c r="X436" i="9" a="1"/>
  <c r="X436" i="9"/>
  <c r="Y436" i="9" a="1"/>
  <c r="Y436" i="9"/>
  <c r="Z436" i="9" a="1"/>
  <c r="Z436" i="9"/>
  <c r="B437" i="9" a="1"/>
  <c r="B437" i="9"/>
  <c r="C437" i="9" a="1"/>
  <c r="C437" i="9"/>
  <c r="D437" i="9" a="1"/>
  <c r="D437" i="9"/>
  <c r="E437" i="9" a="1"/>
  <c r="E437" i="9"/>
  <c r="F437" i="9" a="1"/>
  <c r="F437" i="9"/>
  <c r="G437" i="9" a="1"/>
  <c r="G437" i="9"/>
  <c r="H437" i="9" a="1"/>
  <c r="H437" i="9"/>
  <c r="I437" i="9" a="1"/>
  <c r="I437" i="9"/>
  <c r="J437" i="9" a="1"/>
  <c r="J437" i="9"/>
  <c r="K437" i="9" a="1"/>
  <c r="K437" i="9"/>
  <c r="L437" i="9" a="1"/>
  <c r="L437" i="9"/>
  <c r="M437" i="9" a="1"/>
  <c r="M437" i="9"/>
  <c r="N437" i="9" a="1"/>
  <c r="N437" i="9"/>
  <c r="O437" i="9" a="1"/>
  <c r="O437" i="9"/>
  <c r="P437" i="9" a="1"/>
  <c r="P437" i="9"/>
  <c r="Q437" i="9" a="1"/>
  <c r="Q437" i="9"/>
  <c r="R437" i="9" a="1"/>
  <c r="R437" i="9"/>
  <c r="S437" i="9" a="1"/>
  <c r="S437" i="9"/>
  <c r="T437" i="9" a="1"/>
  <c r="T437" i="9"/>
  <c r="U437" i="9" a="1"/>
  <c r="U437" i="9"/>
  <c r="V437" i="9" a="1"/>
  <c r="V437" i="9"/>
  <c r="W437" i="9" a="1"/>
  <c r="W437" i="9"/>
  <c r="X437" i="9" a="1"/>
  <c r="X437" i="9"/>
  <c r="Y437" i="9" a="1"/>
  <c r="Y437" i="9"/>
  <c r="Z437" i="9" a="1"/>
  <c r="Z437" i="9"/>
  <c r="B438" i="9" a="1"/>
  <c r="B438" i="9"/>
  <c r="C438" i="9" a="1"/>
  <c r="C438" i="9"/>
  <c r="D438" i="9" a="1"/>
  <c r="D438" i="9"/>
  <c r="E438" i="9" a="1"/>
  <c r="E438" i="9"/>
  <c r="F438" i="9" a="1"/>
  <c r="F438" i="9"/>
  <c r="G438" i="9" a="1"/>
  <c r="G438" i="9"/>
  <c r="H438" i="9" a="1"/>
  <c r="H438" i="9"/>
  <c r="I438" i="9" a="1"/>
  <c r="I438" i="9"/>
  <c r="J438" i="9" a="1"/>
  <c r="J438" i="9"/>
  <c r="K438" i="9" a="1"/>
  <c r="K438" i="9"/>
  <c r="L438" i="9" a="1"/>
  <c r="L438" i="9"/>
  <c r="M438" i="9" a="1"/>
  <c r="M438" i="9"/>
  <c r="N438" i="9" a="1"/>
  <c r="N438" i="9"/>
  <c r="O438" i="9" a="1"/>
  <c r="O438" i="9"/>
  <c r="P438" i="9" a="1"/>
  <c r="P438" i="9"/>
  <c r="Q438" i="9" a="1"/>
  <c r="Q438" i="9"/>
  <c r="R438" i="9" a="1"/>
  <c r="R438" i="9"/>
  <c r="S438" i="9" a="1"/>
  <c r="S438" i="9"/>
  <c r="T438" i="9" a="1"/>
  <c r="T438" i="9"/>
  <c r="U438" i="9" a="1"/>
  <c r="U438" i="9"/>
  <c r="V438" i="9" a="1"/>
  <c r="V438" i="9"/>
  <c r="W438" i="9" a="1"/>
  <c r="W438" i="9"/>
  <c r="X438" i="9" a="1"/>
  <c r="X438" i="9"/>
  <c r="Y438" i="9" a="1"/>
  <c r="Y438" i="9"/>
  <c r="Z438" i="9" a="1"/>
  <c r="Z438" i="9"/>
  <c r="B439" i="9" a="1"/>
  <c r="B439" i="9"/>
  <c r="C439" i="9" a="1"/>
  <c r="C439" i="9"/>
  <c r="D439" i="9" a="1"/>
  <c r="D439" i="9"/>
  <c r="E439" i="9" a="1"/>
  <c r="E439" i="9"/>
  <c r="F439" i="9" a="1"/>
  <c r="F439" i="9"/>
  <c r="G439" i="9" a="1"/>
  <c r="G439" i="9"/>
  <c r="H439" i="9" a="1"/>
  <c r="H439" i="9"/>
  <c r="I439" i="9" a="1"/>
  <c r="I439" i="9"/>
  <c r="J439" i="9" a="1"/>
  <c r="J439" i="9"/>
  <c r="K439" i="9" a="1"/>
  <c r="K439" i="9"/>
  <c r="L439" i="9" a="1"/>
  <c r="L439" i="9"/>
  <c r="M439" i="9" a="1"/>
  <c r="M439" i="9"/>
  <c r="N439" i="9" a="1"/>
  <c r="N439" i="9"/>
  <c r="O439" i="9" a="1"/>
  <c r="O439" i="9"/>
  <c r="P439" i="9" a="1"/>
  <c r="P439" i="9"/>
  <c r="Q439" i="9" a="1"/>
  <c r="Q439" i="9"/>
  <c r="R439" i="9" a="1"/>
  <c r="R439" i="9"/>
  <c r="S439" i="9" a="1"/>
  <c r="S439" i="9"/>
  <c r="T439" i="9" a="1"/>
  <c r="T439" i="9"/>
  <c r="U439" i="9" a="1"/>
  <c r="U439" i="9"/>
  <c r="V439" i="9" a="1"/>
  <c r="V439" i="9"/>
  <c r="W439" i="9" a="1"/>
  <c r="W439" i="9"/>
  <c r="X439" i="9" a="1"/>
  <c r="X439" i="9"/>
  <c r="Y439" i="9" a="1"/>
  <c r="Y439" i="9"/>
  <c r="Z439" i="9" a="1"/>
  <c r="Z439" i="9"/>
  <c r="B440" i="9" a="1"/>
  <c r="B440" i="9"/>
  <c r="C440" i="9" a="1"/>
  <c r="C440" i="9"/>
  <c r="D440" i="9" a="1"/>
  <c r="D440" i="9"/>
  <c r="E440" i="9" a="1"/>
  <c r="E440" i="9"/>
  <c r="F440" i="9" a="1"/>
  <c r="F440" i="9"/>
  <c r="G440" i="9" a="1"/>
  <c r="G440" i="9"/>
  <c r="H440" i="9" a="1"/>
  <c r="H440" i="9"/>
  <c r="I440" i="9" a="1"/>
  <c r="I440" i="9"/>
  <c r="J440" i="9" a="1"/>
  <c r="J440" i="9"/>
  <c r="K440" i="9" a="1"/>
  <c r="K440" i="9"/>
  <c r="L440" i="9" a="1"/>
  <c r="L440" i="9"/>
  <c r="M440" i="9" a="1"/>
  <c r="M440" i="9"/>
  <c r="N440" i="9" a="1"/>
  <c r="N440" i="9"/>
  <c r="O440" i="9" a="1"/>
  <c r="O440" i="9"/>
  <c r="P440" i="9" a="1"/>
  <c r="P440" i="9"/>
  <c r="Q440" i="9" a="1"/>
  <c r="Q440" i="9"/>
  <c r="R440" i="9" a="1"/>
  <c r="R440" i="9"/>
  <c r="S440" i="9" a="1"/>
  <c r="S440" i="9"/>
  <c r="T440" i="9" a="1"/>
  <c r="T440" i="9"/>
  <c r="U440" i="9" a="1"/>
  <c r="U440" i="9"/>
  <c r="V440" i="9" a="1"/>
  <c r="V440" i="9"/>
  <c r="W440" i="9" a="1"/>
  <c r="W440" i="9"/>
  <c r="X440" i="9" a="1"/>
  <c r="X440" i="9"/>
  <c r="Y440" i="9" a="1"/>
  <c r="Y440" i="9"/>
  <c r="Z440" i="9" a="1"/>
  <c r="Z440" i="9"/>
  <c r="B441" i="9" a="1"/>
  <c r="B441" i="9"/>
  <c r="C441" i="9" a="1"/>
  <c r="C441" i="9"/>
  <c r="D441" i="9" a="1"/>
  <c r="D441" i="9"/>
  <c r="E441" i="9" a="1"/>
  <c r="E441" i="9"/>
  <c r="F441" i="9" a="1"/>
  <c r="F441" i="9"/>
  <c r="G441" i="9" a="1"/>
  <c r="G441" i="9"/>
  <c r="H441" i="9" a="1"/>
  <c r="H441" i="9"/>
  <c r="I441" i="9" a="1"/>
  <c r="I441" i="9"/>
  <c r="J441" i="9" a="1"/>
  <c r="J441" i="9"/>
  <c r="K441" i="9" a="1"/>
  <c r="K441" i="9"/>
  <c r="L441" i="9" a="1"/>
  <c r="L441" i="9"/>
  <c r="M441" i="9" a="1"/>
  <c r="M441" i="9"/>
  <c r="N441" i="9" a="1"/>
  <c r="N441" i="9"/>
  <c r="O441" i="9" a="1"/>
  <c r="O441" i="9"/>
  <c r="P441" i="9" a="1"/>
  <c r="P441" i="9"/>
  <c r="Q441" i="9" a="1"/>
  <c r="Q441" i="9"/>
  <c r="R441" i="9" a="1"/>
  <c r="R441" i="9"/>
  <c r="S441" i="9" a="1"/>
  <c r="S441" i="9"/>
  <c r="T441" i="9" a="1"/>
  <c r="T441" i="9"/>
  <c r="U441" i="9" a="1"/>
  <c r="U441" i="9"/>
  <c r="V441" i="9" a="1"/>
  <c r="V441" i="9"/>
  <c r="W441" i="9" a="1"/>
  <c r="W441" i="9"/>
  <c r="X441" i="9" a="1"/>
  <c r="X441" i="9"/>
  <c r="Y441" i="9" a="1"/>
  <c r="Y441" i="9"/>
  <c r="Z441" i="9" a="1"/>
  <c r="Z441" i="9"/>
  <c r="B442" i="9" a="1"/>
  <c r="B442" i="9"/>
  <c r="C442" i="9" a="1"/>
  <c r="C442" i="9"/>
  <c r="D442" i="9" a="1"/>
  <c r="D442" i="9"/>
  <c r="E442" i="9" a="1"/>
  <c r="E442" i="9"/>
  <c r="F442" i="9" a="1"/>
  <c r="F442" i="9"/>
  <c r="G442" i="9" a="1"/>
  <c r="G442" i="9"/>
  <c r="H442" i="9" a="1"/>
  <c r="H442" i="9"/>
  <c r="I442" i="9" a="1"/>
  <c r="I442" i="9"/>
  <c r="J442" i="9" a="1"/>
  <c r="J442" i="9"/>
  <c r="K442" i="9" a="1"/>
  <c r="K442" i="9"/>
  <c r="L442" i="9" a="1"/>
  <c r="L442" i="9"/>
  <c r="M442" i="9" a="1"/>
  <c r="M442" i="9"/>
  <c r="N442" i="9" a="1"/>
  <c r="N442" i="9"/>
  <c r="O442" i="9" a="1"/>
  <c r="O442" i="9"/>
  <c r="P442" i="9" a="1"/>
  <c r="P442" i="9"/>
  <c r="Q442" i="9" a="1"/>
  <c r="Q442" i="9"/>
  <c r="R442" i="9" a="1"/>
  <c r="R442" i="9"/>
  <c r="S442" i="9" a="1"/>
  <c r="S442" i="9"/>
  <c r="T442" i="9" a="1"/>
  <c r="T442" i="9"/>
  <c r="U442" i="9" a="1"/>
  <c r="U442" i="9"/>
  <c r="V442" i="9" a="1"/>
  <c r="V442" i="9"/>
  <c r="W442" i="9" a="1"/>
  <c r="W442" i="9"/>
  <c r="X442" i="9" a="1"/>
  <c r="X442" i="9"/>
  <c r="Y442" i="9" a="1"/>
  <c r="Y442" i="9"/>
  <c r="Z442" i="9" a="1"/>
  <c r="Z442" i="9"/>
  <c r="B443" i="9" a="1"/>
  <c r="B443" i="9"/>
  <c r="C443" i="9" a="1"/>
  <c r="C443" i="9"/>
  <c r="D443" i="9" a="1"/>
  <c r="D443" i="9"/>
  <c r="E443" i="9" a="1"/>
  <c r="E443" i="9"/>
  <c r="F443" i="9" a="1"/>
  <c r="F443" i="9"/>
  <c r="G443" i="9" a="1"/>
  <c r="G443" i="9"/>
  <c r="H443" i="9" a="1"/>
  <c r="H443" i="9"/>
  <c r="I443" i="9" a="1"/>
  <c r="I443" i="9"/>
  <c r="J443" i="9" a="1"/>
  <c r="J443" i="9"/>
  <c r="K443" i="9" a="1"/>
  <c r="K443" i="9"/>
  <c r="L443" i="9" a="1"/>
  <c r="L443" i="9"/>
  <c r="M443" i="9" a="1"/>
  <c r="M443" i="9"/>
  <c r="N443" i="9" a="1"/>
  <c r="N443" i="9"/>
  <c r="O443" i="9" a="1"/>
  <c r="O443" i="9"/>
  <c r="P443" i="9" a="1"/>
  <c r="P443" i="9"/>
  <c r="Q443" i="9" a="1"/>
  <c r="Q443" i="9"/>
  <c r="R443" i="9" a="1"/>
  <c r="R443" i="9"/>
  <c r="S443" i="9" a="1"/>
  <c r="S443" i="9"/>
  <c r="T443" i="9" a="1"/>
  <c r="T443" i="9"/>
  <c r="U443" i="9" a="1"/>
  <c r="U443" i="9"/>
  <c r="V443" i="9" a="1"/>
  <c r="V443" i="9"/>
  <c r="W443" i="9" a="1"/>
  <c r="W443" i="9"/>
  <c r="X443" i="9" a="1"/>
  <c r="X443" i="9"/>
  <c r="Y443" i="9" a="1"/>
  <c r="Y443" i="9"/>
  <c r="Z443" i="9" a="1"/>
  <c r="Z443" i="9"/>
  <c r="B444" i="9" a="1"/>
  <c r="B444" i="9"/>
  <c r="C444" i="9" a="1"/>
  <c r="C444" i="9"/>
  <c r="D444" i="9" a="1"/>
  <c r="D444" i="9"/>
  <c r="E444" i="9" a="1"/>
  <c r="E444" i="9"/>
  <c r="F444" i="9" a="1"/>
  <c r="F444" i="9"/>
  <c r="G444" i="9" a="1"/>
  <c r="G444" i="9"/>
  <c r="H444" i="9" a="1"/>
  <c r="H444" i="9"/>
  <c r="I444" i="9" a="1"/>
  <c r="I444" i="9"/>
  <c r="J444" i="9" a="1"/>
  <c r="J444" i="9"/>
  <c r="K444" i="9" a="1"/>
  <c r="K444" i="9"/>
  <c r="L444" i="9" a="1"/>
  <c r="L444" i="9"/>
  <c r="M444" i="9" a="1"/>
  <c r="M444" i="9"/>
  <c r="N444" i="9" a="1"/>
  <c r="N444" i="9"/>
  <c r="O444" i="9" a="1"/>
  <c r="O444" i="9"/>
  <c r="P444" i="9" a="1"/>
  <c r="P444" i="9"/>
  <c r="Q444" i="9" a="1"/>
  <c r="Q444" i="9"/>
  <c r="R444" i="9" a="1"/>
  <c r="R444" i="9"/>
  <c r="S444" i="9" a="1"/>
  <c r="S444" i="9"/>
  <c r="T444" i="9" a="1"/>
  <c r="T444" i="9"/>
  <c r="U444" i="9" a="1"/>
  <c r="U444" i="9"/>
  <c r="V444" i="9" a="1"/>
  <c r="V444" i="9"/>
  <c r="W444" i="9" a="1"/>
  <c r="W444" i="9"/>
  <c r="X444" i="9" a="1"/>
  <c r="X444" i="9"/>
  <c r="Y444" i="9" a="1"/>
  <c r="Y444" i="9"/>
  <c r="Z444" i="9" a="1"/>
  <c r="Z444" i="9"/>
  <c r="B445" i="9" a="1"/>
  <c r="B445" i="9"/>
  <c r="C445" i="9" a="1"/>
  <c r="C445" i="9"/>
  <c r="D445" i="9" a="1"/>
  <c r="D445" i="9"/>
  <c r="E445" i="9" a="1"/>
  <c r="E445" i="9"/>
  <c r="F445" i="9" a="1"/>
  <c r="F445" i="9"/>
  <c r="G445" i="9" a="1"/>
  <c r="G445" i="9"/>
  <c r="H445" i="9" a="1"/>
  <c r="H445" i="9"/>
  <c r="I445" i="9" a="1"/>
  <c r="I445" i="9"/>
  <c r="J445" i="9" a="1"/>
  <c r="J445" i="9"/>
  <c r="K445" i="9" a="1"/>
  <c r="K445" i="9"/>
  <c r="L445" i="9" a="1"/>
  <c r="L445" i="9"/>
  <c r="M445" i="9" a="1"/>
  <c r="M445" i="9"/>
  <c r="N445" i="9" a="1"/>
  <c r="N445" i="9"/>
  <c r="O445" i="9" a="1"/>
  <c r="O445" i="9"/>
  <c r="P445" i="9" a="1"/>
  <c r="P445" i="9"/>
  <c r="Q445" i="9" a="1"/>
  <c r="Q445" i="9"/>
  <c r="R445" i="9" a="1"/>
  <c r="R445" i="9"/>
  <c r="S445" i="9" a="1"/>
  <c r="S445" i="9"/>
  <c r="T445" i="9" a="1"/>
  <c r="T445" i="9"/>
  <c r="U445" i="9" a="1"/>
  <c r="U445" i="9"/>
  <c r="V445" i="9" a="1"/>
  <c r="V445" i="9"/>
  <c r="W445" i="9" a="1"/>
  <c r="W445" i="9"/>
  <c r="X445" i="9" a="1"/>
  <c r="X445" i="9"/>
  <c r="Y445" i="9" a="1"/>
  <c r="Y445" i="9"/>
  <c r="Z445" i="9" a="1"/>
  <c r="Z445" i="9"/>
  <c r="B446" i="9" a="1"/>
  <c r="B446" i="9"/>
  <c r="C446" i="9" a="1"/>
  <c r="C446" i="9"/>
  <c r="D446" i="9" a="1"/>
  <c r="D446" i="9"/>
  <c r="E446" i="9" a="1"/>
  <c r="E446" i="9"/>
  <c r="F446" i="9" a="1"/>
  <c r="F446" i="9"/>
  <c r="G446" i="9" a="1"/>
  <c r="G446" i="9"/>
  <c r="H446" i="9" a="1"/>
  <c r="H446" i="9"/>
  <c r="I446" i="9" a="1"/>
  <c r="I446" i="9"/>
  <c r="J446" i="9" a="1"/>
  <c r="J446" i="9"/>
  <c r="K446" i="9" a="1"/>
  <c r="K446" i="9"/>
  <c r="L446" i="9" a="1"/>
  <c r="L446" i="9"/>
  <c r="M446" i="9" a="1"/>
  <c r="M446" i="9"/>
  <c r="N446" i="9" a="1"/>
  <c r="N446" i="9"/>
  <c r="O446" i="9" a="1"/>
  <c r="O446" i="9"/>
  <c r="P446" i="9" a="1"/>
  <c r="P446" i="9"/>
  <c r="Q446" i="9" a="1"/>
  <c r="Q446" i="9"/>
  <c r="R446" i="9" a="1"/>
  <c r="R446" i="9"/>
  <c r="S446" i="9" a="1"/>
  <c r="S446" i="9"/>
  <c r="T446" i="9" a="1"/>
  <c r="T446" i="9"/>
  <c r="U446" i="9" a="1"/>
  <c r="U446" i="9"/>
  <c r="V446" i="9" a="1"/>
  <c r="V446" i="9"/>
  <c r="W446" i="9" a="1"/>
  <c r="W446" i="9"/>
  <c r="X446" i="9" a="1"/>
  <c r="X446" i="9"/>
  <c r="Y446" i="9" a="1"/>
  <c r="Y446" i="9"/>
  <c r="Z446" i="9" a="1"/>
  <c r="Z446" i="9"/>
  <c r="B447" i="9" a="1"/>
  <c r="B447" i="9"/>
  <c r="C447" i="9" a="1"/>
  <c r="C447" i="9"/>
  <c r="D447" i="9" a="1"/>
  <c r="D447" i="9"/>
  <c r="E447" i="9" a="1"/>
  <c r="E447" i="9"/>
  <c r="F447" i="9" a="1"/>
  <c r="F447" i="9"/>
  <c r="G447" i="9" a="1"/>
  <c r="G447" i="9"/>
  <c r="H447" i="9" a="1"/>
  <c r="H447" i="9"/>
  <c r="I447" i="9" a="1"/>
  <c r="I447" i="9"/>
  <c r="J447" i="9" a="1"/>
  <c r="J447" i="9"/>
  <c r="K447" i="9" a="1"/>
  <c r="K447" i="9"/>
  <c r="L447" i="9" a="1"/>
  <c r="L447" i="9"/>
  <c r="M447" i="9" a="1"/>
  <c r="M447" i="9"/>
  <c r="N447" i="9" a="1"/>
  <c r="N447" i="9"/>
  <c r="O447" i="9" a="1"/>
  <c r="O447" i="9"/>
  <c r="P447" i="9" a="1"/>
  <c r="P447" i="9"/>
  <c r="Q447" i="9" a="1"/>
  <c r="Q447" i="9"/>
  <c r="R447" i="9" a="1"/>
  <c r="R447" i="9"/>
  <c r="S447" i="9" a="1"/>
  <c r="S447" i="9"/>
  <c r="T447" i="9" a="1"/>
  <c r="T447" i="9"/>
  <c r="U447" i="9" a="1"/>
  <c r="U447" i="9"/>
  <c r="V447" i="9" a="1"/>
  <c r="V447" i="9"/>
  <c r="W447" i="9" a="1"/>
  <c r="W447" i="9"/>
  <c r="X447" i="9" a="1"/>
  <c r="X447" i="9"/>
  <c r="Y447" i="9" a="1"/>
  <c r="Y447" i="9"/>
  <c r="Z447" i="9" a="1"/>
  <c r="Z447" i="9"/>
  <c r="B448" i="9" a="1"/>
  <c r="B448" i="9"/>
  <c r="C448" i="9" a="1"/>
  <c r="C448" i="9"/>
  <c r="D448" i="9" a="1"/>
  <c r="D448" i="9"/>
  <c r="E448" i="9" a="1"/>
  <c r="E448" i="9"/>
  <c r="F448" i="9" a="1"/>
  <c r="F448" i="9"/>
  <c r="G448" i="9" a="1"/>
  <c r="G448" i="9"/>
  <c r="H448" i="9" a="1"/>
  <c r="H448" i="9"/>
  <c r="I448" i="9" a="1"/>
  <c r="I448" i="9"/>
  <c r="J448" i="9" a="1"/>
  <c r="J448" i="9"/>
  <c r="K448" i="9" a="1"/>
  <c r="K448" i="9"/>
  <c r="L448" i="9" a="1"/>
  <c r="L448" i="9"/>
  <c r="M448" i="9" a="1"/>
  <c r="M448" i="9"/>
  <c r="N448" i="9" a="1"/>
  <c r="N448" i="9"/>
  <c r="O448" i="9" a="1"/>
  <c r="O448" i="9"/>
  <c r="P448" i="9" a="1"/>
  <c r="P448" i="9"/>
  <c r="Q448" i="9" a="1"/>
  <c r="Q448" i="9"/>
  <c r="R448" i="9" a="1"/>
  <c r="R448" i="9"/>
  <c r="S448" i="9" a="1"/>
  <c r="S448" i="9"/>
  <c r="T448" i="9" a="1"/>
  <c r="T448" i="9"/>
  <c r="U448" i="9" a="1"/>
  <c r="U448" i="9"/>
  <c r="V448" i="9" a="1"/>
  <c r="V448" i="9"/>
  <c r="W448" i="9" a="1"/>
  <c r="W448" i="9"/>
  <c r="X448" i="9" a="1"/>
  <c r="X448" i="9"/>
  <c r="Y448" i="9" a="1"/>
  <c r="Y448" i="9"/>
  <c r="Z448" i="9" a="1"/>
  <c r="Z448" i="9"/>
  <c r="B449" i="9" a="1"/>
  <c r="B449" i="9"/>
  <c r="C449" i="9" a="1"/>
  <c r="C449" i="9"/>
  <c r="D449" i="9" a="1"/>
  <c r="D449" i="9"/>
  <c r="E449" i="9" a="1"/>
  <c r="E449" i="9"/>
  <c r="F449" i="9" a="1"/>
  <c r="F449" i="9"/>
  <c r="G449" i="9" a="1"/>
  <c r="G449" i="9"/>
  <c r="H449" i="9" a="1"/>
  <c r="H449" i="9"/>
  <c r="I449" i="9" a="1"/>
  <c r="I449" i="9"/>
  <c r="J449" i="9" a="1"/>
  <c r="J449" i="9"/>
  <c r="K449" i="9" a="1"/>
  <c r="K449" i="9"/>
  <c r="L449" i="9" a="1"/>
  <c r="L449" i="9"/>
  <c r="M449" i="9" a="1"/>
  <c r="M449" i="9"/>
  <c r="N449" i="9" a="1"/>
  <c r="N449" i="9"/>
  <c r="O449" i="9" a="1"/>
  <c r="O449" i="9"/>
  <c r="P449" i="9" a="1"/>
  <c r="P449" i="9"/>
  <c r="Q449" i="9" a="1"/>
  <c r="Q449" i="9"/>
  <c r="R449" i="9" a="1"/>
  <c r="R449" i="9"/>
  <c r="S449" i="9" a="1"/>
  <c r="S449" i="9"/>
  <c r="T449" i="9" a="1"/>
  <c r="T449" i="9"/>
  <c r="U449" i="9" a="1"/>
  <c r="U449" i="9"/>
  <c r="V449" i="9" a="1"/>
  <c r="V449" i="9"/>
  <c r="W449" i="9" a="1"/>
  <c r="W449" i="9"/>
  <c r="X449" i="9" a="1"/>
  <c r="X449" i="9"/>
  <c r="Y449" i="9" a="1"/>
  <c r="Y449" i="9"/>
  <c r="Z449" i="9" a="1"/>
  <c r="Z449" i="9"/>
  <c r="B450" i="9" a="1"/>
  <c r="B450" i="9"/>
  <c r="C450" i="9" a="1"/>
  <c r="C450" i="9"/>
  <c r="D450" i="9" a="1"/>
  <c r="D450" i="9"/>
  <c r="E450" i="9" a="1"/>
  <c r="E450" i="9"/>
  <c r="F450" i="9" a="1"/>
  <c r="F450" i="9"/>
  <c r="G450" i="9" a="1"/>
  <c r="G450" i="9"/>
  <c r="H450" i="9" a="1"/>
  <c r="H450" i="9"/>
  <c r="I450" i="9" a="1"/>
  <c r="I450" i="9"/>
  <c r="J450" i="9" a="1"/>
  <c r="J450" i="9"/>
  <c r="K450" i="9" a="1"/>
  <c r="K450" i="9"/>
  <c r="L450" i="9" a="1"/>
  <c r="L450" i="9"/>
  <c r="M450" i="9" a="1"/>
  <c r="M450" i="9"/>
  <c r="N450" i="9" a="1"/>
  <c r="N450" i="9"/>
  <c r="O450" i="9" a="1"/>
  <c r="O450" i="9"/>
  <c r="P450" i="9" a="1"/>
  <c r="P450" i="9"/>
  <c r="Q450" i="9" a="1"/>
  <c r="Q450" i="9"/>
  <c r="R450" i="9" a="1"/>
  <c r="R450" i="9"/>
  <c r="S450" i="9" a="1"/>
  <c r="S450" i="9"/>
  <c r="T450" i="9" a="1"/>
  <c r="T450" i="9"/>
  <c r="U450" i="9" a="1"/>
  <c r="U450" i="9"/>
  <c r="V450" i="9" a="1"/>
  <c r="V450" i="9"/>
  <c r="W450" i="9" a="1"/>
  <c r="W450" i="9"/>
  <c r="X450" i="9" a="1"/>
  <c r="X450" i="9"/>
  <c r="Y450" i="9" a="1"/>
  <c r="Y450" i="9"/>
  <c r="Z450" i="9" a="1"/>
  <c r="Z450" i="9"/>
  <c r="B451" i="9" a="1"/>
  <c r="B451" i="9"/>
  <c r="C451" i="9" a="1"/>
  <c r="C451" i="9"/>
  <c r="D451" i="9" a="1"/>
  <c r="D451" i="9"/>
  <c r="E451" i="9" a="1"/>
  <c r="E451" i="9"/>
  <c r="F451" i="9" a="1"/>
  <c r="F451" i="9"/>
  <c r="G451" i="9" a="1"/>
  <c r="G451" i="9"/>
  <c r="H451" i="9" a="1"/>
  <c r="H451" i="9"/>
  <c r="I451" i="9" a="1"/>
  <c r="I451" i="9"/>
  <c r="J451" i="9" a="1"/>
  <c r="J451" i="9"/>
  <c r="K451" i="9" a="1"/>
  <c r="K451" i="9"/>
  <c r="L451" i="9" a="1"/>
  <c r="L451" i="9"/>
  <c r="M451" i="9" a="1"/>
  <c r="M451" i="9"/>
  <c r="N451" i="9" a="1"/>
  <c r="N451" i="9"/>
  <c r="O451" i="9" a="1"/>
  <c r="O451" i="9"/>
  <c r="P451" i="9" a="1"/>
  <c r="P451" i="9"/>
  <c r="Q451" i="9" a="1"/>
  <c r="Q451" i="9"/>
  <c r="R451" i="9" a="1"/>
  <c r="R451" i="9"/>
  <c r="S451" i="9" a="1"/>
  <c r="S451" i="9"/>
  <c r="T451" i="9" a="1"/>
  <c r="T451" i="9"/>
  <c r="U451" i="9" a="1"/>
  <c r="U451" i="9"/>
  <c r="V451" i="9" a="1"/>
  <c r="V451" i="9"/>
  <c r="W451" i="9" a="1"/>
  <c r="W451" i="9"/>
  <c r="X451" i="9" a="1"/>
  <c r="X451" i="9"/>
  <c r="Y451" i="9" a="1"/>
  <c r="Y451" i="9"/>
  <c r="Z451" i="9" a="1"/>
  <c r="Z451" i="9"/>
  <c r="B452" i="9" a="1"/>
  <c r="B452" i="9"/>
  <c r="C452" i="9" a="1"/>
  <c r="C452" i="9"/>
  <c r="D452" i="9" a="1"/>
  <c r="D452" i="9"/>
  <c r="E452" i="9" a="1"/>
  <c r="E452" i="9"/>
  <c r="F452" i="9" a="1"/>
  <c r="F452" i="9"/>
  <c r="G452" i="9" a="1"/>
  <c r="G452" i="9"/>
  <c r="H452" i="9" a="1"/>
  <c r="H452" i="9"/>
  <c r="I452" i="9" a="1"/>
  <c r="I452" i="9"/>
  <c r="J452" i="9" a="1"/>
  <c r="J452" i="9"/>
  <c r="K452" i="9" a="1"/>
  <c r="K452" i="9"/>
  <c r="L452" i="9" a="1"/>
  <c r="L452" i="9"/>
  <c r="M452" i="9" a="1"/>
  <c r="M452" i="9"/>
  <c r="N452" i="9" a="1"/>
  <c r="N452" i="9"/>
  <c r="O452" i="9" a="1"/>
  <c r="O452" i="9"/>
  <c r="P452" i="9" a="1"/>
  <c r="P452" i="9"/>
  <c r="Q452" i="9" a="1"/>
  <c r="Q452" i="9"/>
  <c r="R452" i="9" a="1"/>
  <c r="R452" i="9"/>
  <c r="S452" i="9" a="1"/>
  <c r="S452" i="9"/>
  <c r="T452" i="9" a="1"/>
  <c r="T452" i="9"/>
  <c r="U452" i="9" a="1"/>
  <c r="U452" i="9"/>
  <c r="V452" i="9" a="1"/>
  <c r="V452" i="9"/>
  <c r="W452" i="9" a="1"/>
  <c r="W452" i="9"/>
  <c r="X452" i="9" a="1"/>
  <c r="X452" i="9"/>
  <c r="Y452" i="9" a="1"/>
  <c r="Y452" i="9"/>
  <c r="Z452" i="9" a="1"/>
  <c r="Z452" i="9"/>
  <c r="B453" i="9" a="1"/>
  <c r="B453" i="9"/>
  <c r="C453" i="9" a="1"/>
  <c r="C453" i="9"/>
  <c r="D453" i="9" a="1"/>
  <c r="D453" i="9"/>
  <c r="E453" i="9" a="1"/>
  <c r="E453" i="9"/>
  <c r="F453" i="9" a="1"/>
  <c r="F453" i="9"/>
  <c r="G453" i="9" a="1"/>
  <c r="G453" i="9"/>
  <c r="H453" i="9" a="1"/>
  <c r="H453" i="9"/>
  <c r="I453" i="9" a="1"/>
  <c r="I453" i="9"/>
  <c r="J453" i="9" a="1"/>
  <c r="J453" i="9"/>
  <c r="K453" i="9" a="1"/>
  <c r="K453" i="9"/>
  <c r="L453" i="9" a="1"/>
  <c r="L453" i="9"/>
  <c r="M453" i="9" a="1"/>
  <c r="M453" i="9"/>
  <c r="N453" i="9" a="1"/>
  <c r="N453" i="9"/>
  <c r="O453" i="9" a="1"/>
  <c r="O453" i="9"/>
  <c r="P453" i="9" a="1"/>
  <c r="P453" i="9"/>
  <c r="Q453" i="9" a="1"/>
  <c r="Q453" i="9"/>
  <c r="R453" i="9" a="1"/>
  <c r="R453" i="9"/>
  <c r="S453" i="9" a="1"/>
  <c r="S453" i="9"/>
  <c r="T453" i="9" a="1"/>
  <c r="T453" i="9"/>
  <c r="U453" i="9" a="1"/>
  <c r="U453" i="9"/>
  <c r="V453" i="9" a="1"/>
  <c r="V453" i="9"/>
  <c r="W453" i="9" a="1"/>
  <c r="W453" i="9"/>
  <c r="X453" i="9" a="1"/>
  <c r="X453" i="9"/>
  <c r="Y453" i="9" a="1"/>
  <c r="Y453" i="9"/>
  <c r="Z453" i="9" a="1"/>
  <c r="Z453" i="9"/>
  <c r="B454" i="9" a="1"/>
  <c r="B454" i="9"/>
  <c r="C454" i="9" a="1"/>
  <c r="C454" i="9"/>
  <c r="D454" i="9" a="1"/>
  <c r="D454" i="9"/>
  <c r="E454" i="9" a="1"/>
  <c r="E454" i="9"/>
  <c r="F454" i="9" a="1"/>
  <c r="F454" i="9"/>
  <c r="G454" i="9" a="1"/>
  <c r="G454" i="9"/>
  <c r="H454" i="9" a="1"/>
  <c r="H454" i="9"/>
  <c r="I454" i="9" a="1"/>
  <c r="I454" i="9"/>
  <c r="J454" i="9" a="1"/>
  <c r="J454" i="9"/>
  <c r="K454" i="9" a="1"/>
  <c r="K454" i="9"/>
  <c r="L454" i="9" a="1"/>
  <c r="L454" i="9"/>
  <c r="M454" i="9" a="1"/>
  <c r="M454" i="9"/>
  <c r="N454" i="9" a="1"/>
  <c r="N454" i="9"/>
  <c r="O454" i="9" a="1"/>
  <c r="O454" i="9"/>
  <c r="P454" i="9" a="1"/>
  <c r="P454" i="9"/>
  <c r="Q454" i="9" a="1"/>
  <c r="Q454" i="9"/>
  <c r="R454" i="9" a="1"/>
  <c r="R454" i="9"/>
  <c r="S454" i="9" a="1"/>
  <c r="S454" i="9"/>
  <c r="T454" i="9" a="1"/>
  <c r="T454" i="9"/>
  <c r="U454" i="9" a="1"/>
  <c r="U454" i="9"/>
  <c r="V454" i="9" a="1"/>
  <c r="V454" i="9"/>
  <c r="W454" i="9" a="1"/>
  <c r="W454" i="9"/>
  <c r="X454" i="9" a="1"/>
  <c r="X454" i="9"/>
  <c r="Y454" i="9" a="1"/>
  <c r="Y454" i="9"/>
  <c r="Z454" i="9" a="1"/>
  <c r="Z454" i="9"/>
  <c r="B455" i="9" a="1"/>
  <c r="B455" i="9"/>
  <c r="C455" i="9" a="1"/>
  <c r="C455" i="9"/>
  <c r="D455" i="9" a="1"/>
  <c r="D455" i="9"/>
  <c r="E455" i="9" a="1"/>
  <c r="E455" i="9"/>
  <c r="F455" i="9" a="1"/>
  <c r="F455" i="9"/>
  <c r="G455" i="9" a="1"/>
  <c r="G455" i="9"/>
  <c r="H455" i="9" a="1"/>
  <c r="H455" i="9"/>
  <c r="I455" i="9" a="1"/>
  <c r="I455" i="9"/>
  <c r="J455" i="9" a="1"/>
  <c r="J455" i="9"/>
  <c r="K455" i="9" a="1"/>
  <c r="K455" i="9"/>
  <c r="L455" i="9" a="1"/>
  <c r="L455" i="9"/>
  <c r="M455" i="9" a="1"/>
  <c r="M455" i="9"/>
  <c r="N455" i="9" a="1"/>
  <c r="N455" i="9"/>
  <c r="O455" i="9" a="1"/>
  <c r="O455" i="9"/>
  <c r="P455" i="9" a="1"/>
  <c r="P455" i="9"/>
  <c r="Q455" i="9" a="1"/>
  <c r="Q455" i="9"/>
  <c r="R455" i="9" a="1"/>
  <c r="R455" i="9"/>
  <c r="S455" i="9" a="1"/>
  <c r="S455" i="9"/>
  <c r="T455" i="9" a="1"/>
  <c r="T455" i="9"/>
  <c r="U455" i="9" a="1"/>
  <c r="U455" i="9"/>
  <c r="V455" i="9" a="1"/>
  <c r="V455" i="9"/>
  <c r="W455" i="9" a="1"/>
  <c r="W455" i="9"/>
  <c r="X455" i="9" a="1"/>
  <c r="X455" i="9"/>
  <c r="Y455" i="9" a="1"/>
  <c r="Y455" i="9"/>
  <c r="Z455" i="9" a="1"/>
  <c r="Z455" i="9"/>
  <c r="B456" i="9" a="1"/>
  <c r="B456" i="9"/>
  <c r="C456" i="9" a="1"/>
  <c r="C456" i="9"/>
  <c r="D456" i="9" a="1"/>
  <c r="D456" i="9"/>
  <c r="E456" i="9" a="1"/>
  <c r="E456" i="9"/>
  <c r="F456" i="9" a="1"/>
  <c r="F456" i="9"/>
  <c r="G456" i="9" a="1"/>
  <c r="G456" i="9"/>
  <c r="H456" i="9" a="1"/>
  <c r="H456" i="9"/>
  <c r="I456" i="9" a="1"/>
  <c r="I456" i="9"/>
  <c r="J456" i="9" a="1"/>
  <c r="J456" i="9"/>
  <c r="K456" i="9" a="1"/>
  <c r="K456" i="9"/>
  <c r="L456" i="9" a="1"/>
  <c r="L456" i="9"/>
  <c r="M456" i="9" a="1"/>
  <c r="M456" i="9"/>
  <c r="N456" i="9" a="1"/>
  <c r="N456" i="9"/>
  <c r="O456" i="9" a="1"/>
  <c r="O456" i="9"/>
  <c r="P456" i="9" a="1"/>
  <c r="P456" i="9"/>
  <c r="Q456" i="9" a="1"/>
  <c r="Q456" i="9"/>
  <c r="R456" i="9" a="1"/>
  <c r="R456" i="9"/>
  <c r="S456" i="9" a="1"/>
  <c r="S456" i="9"/>
  <c r="T456" i="9" a="1"/>
  <c r="T456" i="9"/>
  <c r="U456" i="9" a="1"/>
  <c r="U456" i="9"/>
  <c r="V456" i="9" a="1"/>
  <c r="V456" i="9"/>
  <c r="W456" i="9" a="1"/>
  <c r="W456" i="9"/>
  <c r="X456" i="9" a="1"/>
  <c r="X456" i="9"/>
  <c r="Y456" i="9" a="1"/>
  <c r="Y456" i="9"/>
  <c r="Z456" i="9" a="1"/>
  <c r="Z456" i="9"/>
  <c r="B457" i="9" a="1"/>
  <c r="B457" i="9"/>
  <c r="C457" i="9" a="1"/>
  <c r="C457" i="9"/>
  <c r="D457" i="9" a="1"/>
  <c r="D457" i="9"/>
  <c r="E457" i="9" a="1"/>
  <c r="E457" i="9"/>
  <c r="F457" i="9" a="1"/>
  <c r="F457" i="9"/>
  <c r="G457" i="9" a="1"/>
  <c r="G457" i="9"/>
  <c r="H457" i="9" a="1"/>
  <c r="H457" i="9"/>
  <c r="I457" i="9" a="1"/>
  <c r="I457" i="9"/>
  <c r="J457" i="9" a="1"/>
  <c r="J457" i="9"/>
  <c r="K457" i="9" a="1"/>
  <c r="K457" i="9"/>
  <c r="L457" i="9" a="1"/>
  <c r="L457" i="9"/>
  <c r="M457" i="9" a="1"/>
  <c r="M457" i="9"/>
  <c r="N457" i="9" a="1"/>
  <c r="N457" i="9"/>
  <c r="O457" i="9" a="1"/>
  <c r="O457" i="9"/>
  <c r="P457" i="9" a="1"/>
  <c r="P457" i="9"/>
  <c r="Q457" i="9" a="1"/>
  <c r="Q457" i="9"/>
  <c r="R457" i="9" a="1"/>
  <c r="R457" i="9"/>
  <c r="S457" i="9" a="1"/>
  <c r="S457" i="9"/>
  <c r="T457" i="9" a="1"/>
  <c r="T457" i="9"/>
  <c r="U457" i="9" a="1"/>
  <c r="U457" i="9"/>
  <c r="V457" i="9" a="1"/>
  <c r="V457" i="9"/>
  <c r="W457" i="9" a="1"/>
  <c r="W457" i="9"/>
  <c r="X457" i="9" a="1"/>
  <c r="X457" i="9"/>
  <c r="Y457" i="9" a="1"/>
  <c r="Y457" i="9"/>
  <c r="Z457" i="9" a="1"/>
  <c r="Z457" i="9"/>
  <c r="B458" i="9" a="1"/>
  <c r="B458" i="9"/>
  <c r="C458" i="9" a="1"/>
  <c r="C458" i="9"/>
  <c r="D458" i="9" a="1"/>
  <c r="D458" i="9"/>
  <c r="E458" i="9" a="1"/>
  <c r="E458" i="9"/>
  <c r="F458" i="9" a="1"/>
  <c r="F458" i="9"/>
  <c r="G458" i="9" a="1"/>
  <c r="G458" i="9"/>
  <c r="H458" i="9" a="1"/>
  <c r="H458" i="9"/>
  <c r="I458" i="9" a="1"/>
  <c r="I458" i="9"/>
  <c r="J458" i="9" a="1"/>
  <c r="J458" i="9"/>
  <c r="K458" i="9" a="1"/>
  <c r="K458" i="9"/>
  <c r="L458" i="9" a="1"/>
  <c r="L458" i="9"/>
  <c r="M458" i="9" a="1"/>
  <c r="M458" i="9"/>
  <c r="N458" i="9" a="1"/>
  <c r="N458" i="9"/>
  <c r="O458" i="9" a="1"/>
  <c r="O458" i="9"/>
  <c r="P458" i="9" a="1"/>
  <c r="P458" i="9"/>
  <c r="Q458" i="9" a="1"/>
  <c r="Q458" i="9"/>
  <c r="R458" i="9" a="1"/>
  <c r="R458" i="9"/>
  <c r="S458" i="9" a="1"/>
  <c r="S458" i="9"/>
  <c r="T458" i="9" a="1"/>
  <c r="T458" i="9"/>
  <c r="U458" i="9" a="1"/>
  <c r="U458" i="9"/>
  <c r="V458" i="9" a="1"/>
  <c r="V458" i="9"/>
  <c r="W458" i="9" a="1"/>
  <c r="W458" i="9"/>
  <c r="X458" i="9" a="1"/>
  <c r="X458" i="9"/>
  <c r="Y458" i="9" a="1"/>
  <c r="Y458" i="9"/>
  <c r="Z458" i="9" a="1"/>
  <c r="Z458" i="9"/>
  <c r="B459" i="9" a="1"/>
  <c r="B459" i="9"/>
  <c r="C459" i="9" a="1"/>
  <c r="C459" i="9"/>
  <c r="D459" i="9" a="1"/>
  <c r="D459" i="9"/>
  <c r="E459" i="9" a="1"/>
  <c r="E459" i="9"/>
  <c r="F459" i="9" a="1"/>
  <c r="F459" i="9"/>
  <c r="G459" i="9" a="1"/>
  <c r="G459" i="9"/>
  <c r="H459" i="9" a="1"/>
  <c r="H459" i="9"/>
  <c r="I459" i="9" a="1"/>
  <c r="I459" i="9"/>
  <c r="J459" i="9" a="1"/>
  <c r="J459" i="9"/>
  <c r="K459" i="9" a="1"/>
  <c r="K459" i="9"/>
  <c r="L459" i="9" a="1"/>
  <c r="L459" i="9"/>
  <c r="M459" i="9" a="1"/>
  <c r="M459" i="9"/>
  <c r="N459" i="9" a="1"/>
  <c r="N459" i="9"/>
  <c r="O459" i="9" a="1"/>
  <c r="O459" i="9"/>
  <c r="P459" i="9" a="1"/>
  <c r="P459" i="9"/>
  <c r="Q459" i="9" a="1"/>
  <c r="Q459" i="9"/>
  <c r="R459" i="9" a="1"/>
  <c r="R459" i="9"/>
  <c r="S459" i="9" a="1"/>
  <c r="S459" i="9"/>
  <c r="T459" i="9" a="1"/>
  <c r="T459" i="9"/>
  <c r="U459" i="9" a="1"/>
  <c r="U459" i="9"/>
  <c r="V459" i="9" a="1"/>
  <c r="V459" i="9"/>
  <c r="W459" i="9" a="1"/>
  <c r="W459" i="9"/>
  <c r="X459" i="9" a="1"/>
  <c r="X459" i="9"/>
  <c r="Y459" i="9" a="1"/>
  <c r="Y459" i="9"/>
  <c r="Z459" i="9" a="1"/>
  <c r="Z459" i="9"/>
  <c r="B460" i="9" a="1"/>
  <c r="B460" i="9"/>
  <c r="C460" i="9" a="1"/>
  <c r="C460" i="9"/>
  <c r="D460" i="9" a="1"/>
  <c r="D460" i="9"/>
  <c r="E460" i="9" a="1"/>
  <c r="E460" i="9"/>
  <c r="F460" i="9" a="1"/>
  <c r="F460" i="9"/>
  <c r="G460" i="9" a="1"/>
  <c r="G460" i="9"/>
  <c r="H460" i="9" a="1"/>
  <c r="H460" i="9"/>
  <c r="I460" i="9" a="1"/>
  <c r="I460" i="9"/>
  <c r="J460" i="9" a="1"/>
  <c r="J460" i="9"/>
  <c r="K460" i="9" a="1"/>
  <c r="K460" i="9"/>
  <c r="L460" i="9" a="1"/>
  <c r="L460" i="9"/>
  <c r="M460" i="9" a="1"/>
  <c r="M460" i="9"/>
  <c r="N460" i="9" a="1"/>
  <c r="N460" i="9"/>
  <c r="O460" i="9" a="1"/>
  <c r="O460" i="9"/>
  <c r="P460" i="9" a="1"/>
  <c r="P460" i="9"/>
  <c r="Q460" i="9" a="1"/>
  <c r="Q460" i="9"/>
  <c r="R460" i="9" a="1"/>
  <c r="R460" i="9"/>
  <c r="S460" i="9" a="1"/>
  <c r="S460" i="9"/>
  <c r="T460" i="9" a="1"/>
  <c r="T460" i="9"/>
  <c r="U460" i="9" a="1"/>
  <c r="U460" i="9"/>
  <c r="V460" i="9" a="1"/>
  <c r="V460" i="9"/>
  <c r="W460" i="9" a="1"/>
  <c r="W460" i="9"/>
  <c r="X460" i="9" a="1"/>
  <c r="X460" i="9"/>
  <c r="Y460" i="9" a="1"/>
  <c r="Y460" i="9"/>
  <c r="Z460" i="9" a="1"/>
  <c r="Z460" i="9"/>
  <c r="B461" i="9" a="1"/>
  <c r="B461" i="9"/>
  <c r="C461" i="9" a="1"/>
  <c r="C461" i="9"/>
  <c r="D461" i="9" a="1"/>
  <c r="D461" i="9"/>
  <c r="E461" i="9" a="1"/>
  <c r="E461" i="9"/>
  <c r="F461" i="9" a="1"/>
  <c r="F461" i="9"/>
  <c r="G461" i="9" a="1"/>
  <c r="G461" i="9"/>
  <c r="H461" i="9" a="1"/>
  <c r="H461" i="9"/>
  <c r="I461" i="9" a="1"/>
  <c r="I461" i="9"/>
  <c r="J461" i="9" a="1"/>
  <c r="J461" i="9"/>
  <c r="K461" i="9" a="1"/>
  <c r="K461" i="9"/>
  <c r="L461" i="9" a="1"/>
  <c r="L461" i="9"/>
  <c r="M461" i="9" a="1"/>
  <c r="M461" i="9"/>
  <c r="N461" i="9" a="1"/>
  <c r="N461" i="9"/>
  <c r="O461" i="9" a="1"/>
  <c r="O461" i="9"/>
  <c r="P461" i="9" a="1"/>
  <c r="P461" i="9"/>
  <c r="Q461" i="9" a="1"/>
  <c r="Q461" i="9"/>
  <c r="R461" i="9" a="1"/>
  <c r="R461" i="9"/>
  <c r="S461" i="9" a="1"/>
  <c r="S461" i="9"/>
  <c r="T461" i="9" a="1"/>
  <c r="T461" i="9"/>
  <c r="U461" i="9" a="1"/>
  <c r="U461" i="9"/>
  <c r="V461" i="9" a="1"/>
  <c r="V461" i="9"/>
  <c r="W461" i="9" a="1"/>
  <c r="W461" i="9"/>
  <c r="X461" i="9" a="1"/>
  <c r="X461" i="9"/>
  <c r="Y461" i="9" a="1"/>
  <c r="Y461" i="9"/>
  <c r="Z461" i="9" a="1"/>
  <c r="Z461" i="9"/>
  <c r="B462" i="9" a="1"/>
  <c r="B462" i="9"/>
  <c r="C462" i="9" a="1"/>
  <c r="C462" i="9"/>
  <c r="D462" i="9" a="1"/>
  <c r="D462" i="9"/>
  <c r="E462" i="9" a="1"/>
  <c r="E462" i="9"/>
  <c r="F462" i="9" a="1"/>
  <c r="F462" i="9"/>
  <c r="G462" i="9" a="1"/>
  <c r="G462" i="9"/>
  <c r="H462" i="9" a="1"/>
  <c r="H462" i="9"/>
  <c r="I462" i="9" a="1"/>
  <c r="I462" i="9"/>
  <c r="J462" i="9" a="1"/>
  <c r="J462" i="9"/>
  <c r="K462" i="9" a="1"/>
  <c r="K462" i="9"/>
  <c r="L462" i="9" a="1"/>
  <c r="L462" i="9"/>
  <c r="M462" i="9" a="1"/>
  <c r="M462" i="9"/>
  <c r="N462" i="9" a="1"/>
  <c r="N462" i="9"/>
  <c r="O462" i="9" a="1"/>
  <c r="O462" i="9"/>
  <c r="P462" i="9" a="1"/>
  <c r="P462" i="9"/>
  <c r="Q462" i="9" a="1"/>
  <c r="Q462" i="9"/>
  <c r="R462" i="9" a="1"/>
  <c r="R462" i="9"/>
  <c r="S462" i="9" a="1"/>
  <c r="S462" i="9"/>
  <c r="T462" i="9" a="1"/>
  <c r="T462" i="9"/>
  <c r="U462" i="9" a="1"/>
  <c r="U462" i="9"/>
  <c r="V462" i="9" a="1"/>
  <c r="V462" i="9"/>
  <c r="W462" i="9" a="1"/>
  <c r="W462" i="9"/>
  <c r="X462" i="9" a="1"/>
  <c r="X462" i="9"/>
  <c r="Y462" i="9" a="1"/>
  <c r="Y462" i="9"/>
  <c r="Z462" i="9" a="1"/>
  <c r="Z462" i="9"/>
  <c r="B463" i="9" a="1"/>
  <c r="B463" i="9"/>
  <c r="C463" i="9" a="1"/>
  <c r="C463" i="9"/>
  <c r="D463" i="9" a="1"/>
  <c r="D463" i="9"/>
  <c r="E463" i="9" a="1"/>
  <c r="E463" i="9"/>
  <c r="F463" i="9" a="1"/>
  <c r="F463" i="9"/>
  <c r="G463" i="9" a="1"/>
  <c r="G463" i="9"/>
  <c r="H463" i="9" a="1"/>
  <c r="H463" i="9"/>
  <c r="I463" i="9" a="1"/>
  <c r="I463" i="9"/>
  <c r="J463" i="9" a="1"/>
  <c r="J463" i="9"/>
  <c r="K463" i="9" a="1"/>
  <c r="K463" i="9"/>
  <c r="L463" i="9" a="1"/>
  <c r="L463" i="9"/>
  <c r="M463" i="9" a="1"/>
  <c r="M463" i="9"/>
  <c r="N463" i="9" a="1"/>
  <c r="N463" i="9"/>
  <c r="O463" i="9" a="1"/>
  <c r="O463" i="9"/>
  <c r="P463" i="9" a="1"/>
  <c r="P463" i="9"/>
  <c r="Q463" i="9" a="1"/>
  <c r="Q463" i="9"/>
  <c r="R463" i="9" a="1"/>
  <c r="R463" i="9"/>
  <c r="S463" i="9" a="1"/>
  <c r="S463" i="9"/>
  <c r="T463" i="9" a="1"/>
  <c r="T463" i="9"/>
  <c r="U463" i="9" a="1"/>
  <c r="U463" i="9"/>
  <c r="V463" i="9" a="1"/>
  <c r="V463" i="9"/>
  <c r="W463" i="9" a="1"/>
  <c r="W463" i="9"/>
  <c r="X463" i="9" a="1"/>
  <c r="X463" i="9"/>
  <c r="Y463" i="9" a="1"/>
  <c r="Y463" i="9"/>
  <c r="Z463" i="9" a="1"/>
  <c r="Z463" i="9"/>
  <c r="B464" i="9" a="1"/>
  <c r="B464" i="9"/>
  <c r="C464" i="9" a="1"/>
  <c r="C464" i="9"/>
  <c r="D464" i="9" a="1"/>
  <c r="D464" i="9"/>
  <c r="E464" i="9" a="1"/>
  <c r="E464" i="9"/>
  <c r="F464" i="9" a="1"/>
  <c r="F464" i="9"/>
  <c r="G464" i="9" a="1"/>
  <c r="G464" i="9"/>
  <c r="H464" i="9" a="1"/>
  <c r="H464" i="9"/>
  <c r="I464" i="9" a="1"/>
  <c r="I464" i="9"/>
  <c r="J464" i="9" a="1"/>
  <c r="J464" i="9"/>
  <c r="K464" i="9" a="1"/>
  <c r="K464" i="9"/>
  <c r="L464" i="9" a="1"/>
  <c r="L464" i="9"/>
  <c r="M464" i="9" a="1"/>
  <c r="M464" i="9"/>
  <c r="N464" i="9" a="1"/>
  <c r="N464" i="9"/>
  <c r="O464" i="9" a="1"/>
  <c r="O464" i="9"/>
  <c r="P464" i="9" a="1"/>
  <c r="P464" i="9"/>
  <c r="Q464" i="9" a="1"/>
  <c r="Q464" i="9"/>
  <c r="R464" i="9" a="1"/>
  <c r="R464" i="9"/>
  <c r="S464" i="9" a="1"/>
  <c r="S464" i="9"/>
  <c r="T464" i="9" a="1"/>
  <c r="T464" i="9"/>
  <c r="U464" i="9" a="1"/>
  <c r="U464" i="9"/>
  <c r="V464" i="9" a="1"/>
  <c r="V464" i="9"/>
  <c r="W464" i="9" a="1"/>
  <c r="W464" i="9"/>
  <c r="X464" i="9" a="1"/>
  <c r="X464" i="9"/>
  <c r="Y464" i="9" a="1"/>
  <c r="Y464" i="9"/>
  <c r="Z464" i="9" a="1"/>
  <c r="Z464" i="9"/>
  <c r="B465" i="9" a="1"/>
  <c r="B465" i="9"/>
  <c r="C465" i="9" a="1"/>
  <c r="C465" i="9"/>
  <c r="D465" i="9" a="1"/>
  <c r="D465" i="9"/>
  <c r="E465" i="9" a="1"/>
  <c r="E465" i="9"/>
  <c r="F465" i="9" a="1"/>
  <c r="F465" i="9"/>
  <c r="G465" i="9" a="1"/>
  <c r="G465" i="9"/>
  <c r="H465" i="9" a="1"/>
  <c r="H465" i="9"/>
  <c r="I465" i="9" a="1"/>
  <c r="I465" i="9"/>
  <c r="J465" i="9" a="1"/>
  <c r="J465" i="9"/>
  <c r="K465" i="9" a="1"/>
  <c r="K465" i="9"/>
  <c r="L465" i="9" a="1"/>
  <c r="L465" i="9"/>
  <c r="M465" i="9" a="1"/>
  <c r="M465" i="9"/>
  <c r="N465" i="9" a="1"/>
  <c r="N465" i="9"/>
  <c r="O465" i="9" a="1"/>
  <c r="O465" i="9"/>
  <c r="P465" i="9" a="1"/>
  <c r="P465" i="9"/>
  <c r="Q465" i="9" a="1"/>
  <c r="Q465" i="9"/>
  <c r="R465" i="9" a="1"/>
  <c r="R465" i="9"/>
  <c r="S465" i="9" a="1"/>
  <c r="S465" i="9"/>
  <c r="T465" i="9" a="1"/>
  <c r="T465" i="9"/>
  <c r="U465" i="9" a="1"/>
  <c r="U465" i="9"/>
  <c r="V465" i="9" a="1"/>
  <c r="V465" i="9"/>
  <c r="W465" i="9" a="1"/>
  <c r="W465" i="9"/>
  <c r="X465" i="9" a="1"/>
  <c r="X465" i="9"/>
  <c r="Y465" i="9" a="1"/>
  <c r="Y465" i="9"/>
  <c r="Z465" i="9" a="1"/>
  <c r="Z465" i="9"/>
  <c r="B466" i="9" a="1"/>
  <c r="B466" i="9"/>
  <c r="C466" i="9" a="1"/>
  <c r="C466" i="9"/>
  <c r="D466" i="9" a="1"/>
  <c r="D466" i="9"/>
  <c r="E466" i="9" a="1"/>
  <c r="E466" i="9"/>
  <c r="F466" i="9" a="1"/>
  <c r="F466" i="9"/>
  <c r="G466" i="9" a="1"/>
  <c r="G466" i="9"/>
  <c r="H466" i="9" a="1"/>
  <c r="H466" i="9"/>
  <c r="I466" i="9" a="1"/>
  <c r="I466" i="9"/>
  <c r="J466" i="9" a="1"/>
  <c r="J466" i="9"/>
  <c r="K466" i="9" a="1"/>
  <c r="K466" i="9"/>
  <c r="L466" i="9" a="1"/>
  <c r="L466" i="9"/>
  <c r="M466" i="9" a="1"/>
  <c r="M466" i="9"/>
  <c r="N466" i="9" a="1"/>
  <c r="N466" i="9"/>
  <c r="O466" i="9" a="1"/>
  <c r="O466" i="9"/>
  <c r="P466" i="9" a="1"/>
  <c r="P466" i="9"/>
  <c r="Q466" i="9" a="1"/>
  <c r="Q466" i="9"/>
  <c r="R466" i="9" a="1"/>
  <c r="R466" i="9"/>
  <c r="S466" i="9" a="1"/>
  <c r="S466" i="9"/>
  <c r="T466" i="9" a="1"/>
  <c r="T466" i="9"/>
  <c r="U466" i="9" a="1"/>
  <c r="U466" i="9"/>
  <c r="V466" i="9" a="1"/>
  <c r="V466" i="9"/>
  <c r="W466" i="9" a="1"/>
  <c r="W466" i="9"/>
  <c r="X466" i="9" a="1"/>
  <c r="X466" i="9"/>
  <c r="Y466" i="9" a="1"/>
  <c r="Y466" i="9"/>
  <c r="Z466" i="9" a="1"/>
  <c r="Z466" i="9"/>
  <c r="B467" i="9" a="1"/>
  <c r="B467" i="9"/>
  <c r="C467" i="9" a="1"/>
  <c r="C467" i="9"/>
  <c r="D467" i="9" a="1"/>
  <c r="D467" i="9"/>
  <c r="E467" i="9" a="1"/>
  <c r="E467" i="9"/>
  <c r="F467" i="9" a="1"/>
  <c r="F467" i="9"/>
  <c r="G467" i="9" a="1"/>
  <c r="G467" i="9"/>
  <c r="H467" i="9" a="1"/>
  <c r="H467" i="9"/>
  <c r="I467" i="9" a="1"/>
  <c r="I467" i="9"/>
  <c r="J467" i="9" a="1"/>
  <c r="J467" i="9"/>
  <c r="K467" i="9" a="1"/>
  <c r="K467" i="9"/>
  <c r="L467" i="9" a="1"/>
  <c r="L467" i="9"/>
  <c r="M467" i="9" a="1"/>
  <c r="M467" i="9"/>
  <c r="N467" i="9" a="1"/>
  <c r="N467" i="9"/>
  <c r="O467" i="9" a="1"/>
  <c r="O467" i="9"/>
  <c r="P467" i="9" a="1"/>
  <c r="P467" i="9"/>
  <c r="Q467" i="9" a="1"/>
  <c r="Q467" i="9"/>
  <c r="R467" i="9" a="1"/>
  <c r="R467" i="9"/>
  <c r="S467" i="9" a="1"/>
  <c r="S467" i="9"/>
  <c r="T467" i="9" a="1"/>
  <c r="T467" i="9"/>
  <c r="U467" i="9" a="1"/>
  <c r="U467" i="9"/>
  <c r="V467" i="9" a="1"/>
  <c r="V467" i="9"/>
  <c r="W467" i="9" a="1"/>
  <c r="W467" i="9"/>
  <c r="X467" i="9" a="1"/>
  <c r="X467" i="9"/>
  <c r="Y467" i="9" a="1"/>
  <c r="Y467" i="9"/>
  <c r="Z467" i="9" a="1"/>
  <c r="Z467" i="9"/>
  <c r="B468" i="9" a="1"/>
  <c r="B468" i="9"/>
  <c r="C468" i="9" a="1"/>
  <c r="C468" i="9"/>
  <c r="D468" i="9" a="1"/>
  <c r="D468" i="9"/>
  <c r="E468" i="9" a="1"/>
  <c r="E468" i="9"/>
  <c r="F468" i="9" a="1"/>
  <c r="F468" i="9"/>
  <c r="G468" i="9" a="1"/>
  <c r="G468" i="9"/>
  <c r="H468" i="9" a="1"/>
  <c r="H468" i="9"/>
  <c r="I468" i="9" a="1"/>
  <c r="I468" i="9"/>
  <c r="J468" i="9" a="1"/>
  <c r="J468" i="9"/>
  <c r="K468" i="9" a="1"/>
  <c r="K468" i="9"/>
  <c r="L468" i="9" a="1"/>
  <c r="L468" i="9"/>
  <c r="M468" i="9" a="1"/>
  <c r="M468" i="9"/>
  <c r="N468" i="9" a="1"/>
  <c r="N468" i="9"/>
  <c r="O468" i="9" a="1"/>
  <c r="O468" i="9"/>
  <c r="P468" i="9" a="1"/>
  <c r="P468" i="9"/>
  <c r="Q468" i="9" a="1"/>
  <c r="Q468" i="9"/>
  <c r="R468" i="9" a="1"/>
  <c r="R468" i="9"/>
  <c r="S468" i="9" a="1"/>
  <c r="S468" i="9"/>
  <c r="T468" i="9" a="1"/>
  <c r="T468" i="9"/>
  <c r="U468" i="9" a="1"/>
  <c r="U468" i="9"/>
  <c r="V468" i="9" a="1"/>
  <c r="V468" i="9"/>
  <c r="W468" i="9" a="1"/>
  <c r="W468" i="9"/>
  <c r="X468" i="9" a="1"/>
  <c r="X468" i="9"/>
  <c r="Y468" i="9" a="1"/>
  <c r="Y468" i="9"/>
  <c r="Z468" i="9" a="1"/>
  <c r="Z468" i="9"/>
  <c r="B469" i="9" a="1"/>
  <c r="B469" i="9"/>
  <c r="C469" i="9" a="1"/>
  <c r="C469" i="9"/>
  <c r="D469" i="9" a="1"/>
  <c r="D469" i="9"/>
  <c r="E469" i="9" a="1"/>
  <c r="E469" i="9"/>
  <c r="F469" i="9" a="1"/>
  <c r="F469" i="9"/>
  <c r="G469" i="9" a="1"/>
  <c r="G469" i="9"/>
  <c r="H469" i="9" a="1"/>
  <c r="H469" i="9"/>
  <c r="I469" i="9" a="1"/>
  <c r="I469" i="9"/>
  <c r="J469" i="9" a="1"/>
  <c r="J469" i="9"/>
  <c r="K469" i="9" a="1"/>
  <c r="K469" i="9"/>
  <c r="L469" i="9" a="1"/>
  <c r="L469" i="9"/>
  <c r="M469" i="9" a="1"/>
  <c r="M469" i="9"/>
  <c r="N469" i="9" a="1"/>
  <c r="N469" i="9"/>
  <c r="O469" i="9" a="1"/>
  <c r="O469" i="9"/>
  <c r="P469" i="9" a="1"/>
  <c r="P469" i="9"/>
  <c r="Q469" i="9" a="1"/>
  <c r="Q469" i="9"/>
  <c r="R469" i="9" a="1"/>
  <c r="R469" i="9"/>
  <c r="S469" i="9" a="1"/>
  <c r="S469" i="9"/>
  <c r="T469" i="9" a="1"/>
  <c r="T469" i="9"/>
  <c r="U469" i="9" a="1"/>
  <c r="U469" i="9"/>
  <c r="V469" i="9" a="1"/>
  <c r="V469" i="9"/>
  <c r="W469" i="9" a="1"/>
  <c r="W469" i="9"/>
  <c r="X469" i="9" a="1"/>
  <c r="X469" i="9"/>
  <c r="Y469" i="9" a="1"/>
  <c r="Y469" i="9"/>
  <c r="Z469" i="9" a="1"/>
  <c r="Z469" i="9"/>
  <c r="B470" i="9" a="1"/>
  <c r="B470" i="9"/>
  <c r="C470" i="9" a="1"/>
  <c r="C470" i="9"/>
  <c r="D470" i="9" a="1"/>
  <c r="D470" i="9"/>
  <c r="E470" i="9" a="1"/>
  <c r="E470" i="9"/>
  <c r="F470" i="9" a="1"/>
  <c r="F470" i="9"/>
  <c r="G470" i="9" a="1"/>
  <c r="G470" i="9"/>
  <c r="H470" i="9" a="1"/>
  <c r="H470" i="9"/>
  <c r="I470" i="9" a="1"/>
  <c r="I470" i="9"/>
  <c r="J470" i="9" a="1"/>
  <c r="J470" i="9"/>
  <c r="K470" i="9" a="1"/>
  <c r="K470" i="9"/>
  <c r="L470" i="9" a="1"/>
  <c r="L470" i="9"/>
  <c r="M470" i="9" a="1"/>
  <c r="M470" i="9"/>
  <c r="N470" i="9" a="1"/>
  <c r="N470" i="9"/>
  <c r="O470" i="9" a="1"/>
  <c r="O470" i="9"/>
  <c r="P470" i="9" a="1"/>
  <c r="P470" i="9"/>
  <c r="Q470" i="9" a="1"/>
  <c r="Q470" i="9"/>
  <c r="R470" i="9" a="1"/>
  <c r="R470" i="9"/>
  <c r="S470" i="9" a="1"/>
  <c r="S470" i="9"/>
  <c r="T470" i="9" a="1"/>
  <c r="T470" i="9"/>
  <c r="U470" i="9" a="1"/>
  <c r="U470" i="9"/>
  <c r="V470" i="9" a="1"/>
  <c r="V470" i="9"/>
  <c r="W470" i="9" a="1"/>
  <c r="W470" i="9"/>
  <c r="X470" i="9" a="1"/>
  <c r="X470" i="9"/>
  <c r="Y470" i="9" a="1"/>
  <c r="Y470" i="9"/>
  <c r="Z470" i="9" a="1"/>
  <c r="Z470" i="9"/>
  <c r="B471" i="9" a="1"/>
  <c r="B471" i="9"/>
  <c r="C471" i="9" a="1"/>
  <c r="C471" i="9"/>
  <c r="D471" i="9" a="1"/>
  <c r="D471" i="9"/>
  <c r="E471" i="9" a="1"/>
  <c r="E471" i="9"/>
  <c r="F471" i="9" a="1"/>
  <c r="F471" i="9"/>
  <c r="G471" i="9" a="1"/>
  <c r="G471" i="9"/>
  <c r="H471" i="9" a="1"/>
  <c r="H471" i="9"/>
  <c r="I471" i="9" a="1"/>
  <c r="I471" i="9"/>
  <c r="J471" i="9" a="1"/>
  <c r="J471" i="9"/>
  <c r="K471" i="9" a="1"/>
  <c r="K471" i="9"/>
  <c r="L471" i="9" a="1"/>
  <c r="L471" i="9"/>
  <c r="M471" i="9" a="1"/>
  <c r="M471" i="9"/>
  <c r="N471" i="9" a="1"/>
  <c r="N471" i="9"/>
  <c r="O471" i="9" a="1"/>
  <c r="O471" i="9"/>
  <c r="P471" i="9" a="1"/>
  <c r="P471" i="9"/>
  <c r="Q471" i="9" a="1"/>
  <c r="Q471" i="9"/>
  <c r="R471" i="9" a="1"/>
  <c r="R471" i="9"/>
  <c r="S471" i="9" a="1"/>
  <c r="S471" i="9"/>
  <c r="T471" i="9" a="1"/>
  <c r="T471" i="9"/>
  <c r="U471" i="9" a="1"/>
  <c r="U471" i="9"/>
  <c r="V471" i="9" a="1"/>
  <c r="V471" i="9"/>
  <c r="W471" i="9" a="1"/>
  <c r="W471" i="9"/>
  <c r="X471" i="9" a="1"/>
  <c r="X471" i="9"/>
  <c r="Y471" i="9" a="1"/>
  <c r="Y471" i="9"/>
  <c r="Z471" i="9" a="1"/>
  <c r="Z471" i="9"/>
  <c r="B472" i="9" a="1"/>
  <c r="B472" i="9"/>
  <c r="C472" i="9" a="1"/>
  <c r="C472" i="9"/>
  <c r="D472" i="9" a="1"/>
  <c r="D472" i="9"/>
  <c r="E472" i="9" a="1"/>
  <c r="E472" i="9"/>
  <c r="F472" i="9" a="1"/>
  <c r="F472" i="9"/>
  <c r="G472" i="9" a="1"/>
  <c r="G472" i="9"/>
  <c r="H472" i="9" a="1"/>
  <c r="H472" i="9"/>
  <c r="I472" i="9" a="1"/>
  <c r="I472" i="9"/>
  <c r="J472" i="9" a="1"/>
  <c r="J472" i="9"/>
  <c r="K472" i="9" a="1"/>
  <c r="K472" i="9"/>
  <c r="L472" i="9" a="1"/>
  <c r="L472" i="9"/>
  <c r="M472" i="9" a="1"/>
  <c r="M472" i="9"/>
  <c r="N472" i="9" a="1"/>
  <c r="N472" i="9"/>
  <c r="O472" i="9" a="1"/>
  <c r="O472" i="9"/>
  <c r="P472" i="9" a="1"/>
  <c r="P472" i="9"/>
  <c r="Q472" i="9" a="1"/>
  <c r="Q472" i="9"/>
  <c r="R472" i="9" a="1"/>
  <c r="R472" i="9"/>
  <c r="S472" i="9" a="1"/>
  <c r="S472" i="9"/>
  <c r="T472" i="9" a="1"/>
  <c r="T472" i="9"/>
  <c r="U472" i="9" a="1"/>
  <c r="U472" i="9"/>
  <c r="V472" i="9" a="1"/>
  <c r="V472" i="9"/>
  <c r="W472" i="9" a="1"/>
  <c r="W472" i="9"/>
  <c r="X472" i="9" a="1"/>
  <c r="X472" i="9"/>
  <c r="Y472" i="9" a="1"/>
  <c r="Y472" i="9"/>
  <c r="Z472" i="9" a="1"/>
  <c r="Z472" i="9"/>
  <c r="B473" i="9" a="1"/>
  <c r="B473" i="9"/>
  <c r="C473" i="9" a="1"/>
  <c r="C473" i="9"/>
  <c r="D473" i="9" a="1"/>
  <c r="D473" i="9"/>
  <c r="E473" i="9" a="1"/>
  <c r="E473" i="9"/>
  <c r="F473" i="9" a="1"/>
  <c r="F473" i="9"/>
  <c r="G473" i="9" a="1"/>
  <c r="G473" i="9"/>
  <c r="H473" i="9" a="1"/>
  <c r="H473" i="9"/>
  <c r="I473" i="9" a="1"/>
  <c r="I473" i="9"/>
  <c r="J473" i="9" a="1"/>
  <c r="J473" i="9"/>
  <c r="K473" i="9" a="1"/>
  <c r="K473" i="9"/>
  <c r="L473" i="9" a="1"/>
  <c r="L473" i="9"/>
  <c r="M473" i="9" a="1"/>
  <c r="M473" i="9"/>
  <c r="N473" i="9" a="1"/>
  <c r="N473" i="9"/>
  <c r="O473" i="9" a="1"/>
  <c r="O473" i="9"/>
  <c r="P473" i="9" a="1"/>
  <c r="P473" i="9"/>
  <c r="Q473" i="9" a="1"/>
  <c r="Q473" i="9"/>
  <c r="R473" i="9" a="1"/>
  <c r="R473" i="9"/>
  <c r="S473" i="9" a="1"/>
  <c r="S473" i="9"/>
  <c r="T473" i="9" a="1"/>
  <c r="T473" i="9"/>
  <c r="U473" i="9" a="1"/>
  <c r="U473" i="9"/>
  <c r="V473" i="9" a="1"/>
  <c r="V473" i="9"/>
  <c r="W473" i="9" a="1"/>
  <c r="W473" i="9"/>
  <c r="X473" i="9" a="1"/>
  <c r="X473" i="9"/>
  <c r="Y473" i="9" a="1"/>
  <c r="Y473" i="9"/>
  <c r="Z473" i="9" a="1"/>
  <c r="Z473" i="9"/>
  <c r="B474" i="9" a="1"/>
  <c r="B474" i="9"/>
  <c r="C474" i="9" a="1"/>
  <c r="C474" i="9"/>
  <c r="D474" i="9" a="1"/>
  <c r="D474" i="9"/>
  <c r="E474" i="9" a="1"/>
  <c r="E474" i="9"/>
  <c r="F474" i="9" a="1"/>
  <c r="F474" i="9"/>
  <c r="G474" i="9" a="1"/>
  <c r="G474" i="9"/>
  <c r="H474" i="9" a="1"/>
  <c r="H474" i="9"/>
  <c r="I474" i="9" a="1"/>
  <c r="I474" i="9"/>
  <c r="J474" i="9" a="1"/>
  <c r="J474" i="9"/>
  <c r="K474" i="9" a="1"/>
  <c r="K474" i="9"/>
  <c r="L474" i="9" a="1"/>
  <c r="L474" i="9"/>
  <c r="M474" i="9" a="1"/>
  <c r="M474" i="9"/>
  <c r="N474" i="9" a="1"/>
  <c r="N474" i="9"/>
  <c r="O474" i="9" a="1"/>
  <c r="O474" i="9"/>
  <c r="P474" i="9" a="1"/>
  <c r="P474" i="9"/>
  <c r="Q474" i="9" a="1"/>
  <c r="Q474" i="9"/>
  <c r="R474" i="9" a="1"/>
  <c r="R474" i="9"/>
  <c r="S474" i="9" a="1"/>
  <c r="S474" i="9"/>
  <c r="T474" i="9" a="1"/>
  <c r="T474" i="9"/>
  <c r="U474" i="9" a="1"/>
  <c r="U474" i="9"/>
  <c r="V474" i="9" a="1"/>
  <c r="V474" i="9"/>
  <c r="W474" i="9" a="1"/>
  <c r="W474" i="9"/>
  <c r="X474" i="9" a="1"/>
  <c r="X474" i="9"/>
  <c r="Y474" i="9" a="1"/>
  <c r="Y474" i="9"/>
  <c r="Z474" i="9" a="1"/>
  <c r="Z474" i="9"/>
  <c r="B475" i="9" a="1"/>
  <c r="B475" i="9"/>
  <c r="C475" i="9" a="1"/>
  <c r="C475" i="9"/>
  <c r="D475" i="9" a="1"/>
  <c r="D475" i="9"/>
  <c r="E475" i="9" a="1"/>
  <c r="E475" i="9"/>
  <c r="F475" i="9" a="1"/>
  <c r="F475" i="9"/>
  <c r="G475" i="9" a="1"/>
  <c r="G475" i="9"/>
  <c r="H475" i="9" a="1"/>
  <c r="H475" i="9"/>
  <c r="I475" i="9" a="1"/>
  <c r="I475" i="9"/>
  <c r="J475" i="9" a="1"/>
  <c r="J475" i="9"/>
  <c r="K475" i="9" a="1"/>
  <c r="K475" i="9"/>
  <c r="L475" i="9" a="1"/>
  <c r="L475" i="9"/>
  <c r="M475" i="9" a="1"/>
  <c r="M475" i="9"/>
  <c r="N475" i="9" a="1"/>
  <c r="N475" i="9"/>
  <c r="O475" i="9" a="1"/>
  <c r="O475" i="9"/>
  <c r="P475" i="9" a="1"/>
  <c r="P475" i="9"/>
  <c r="Q475" i="9" a="1"/>
  <c r="Q475" i="9"/>
  <c r="R475" i="9" a="1"/>
  <c r="R475" i="9"/>
  <c r="S475" i="9" a="1"/>
  <c r="S475" i="9"/>
  <c r="T475" i="9" a="1"/>
  <c r="T475" i="9"/>
  <c r="U475" i="9" a="1"/>
  <c r="U475" i="9"/>
  <c r="V475" i="9" a="1"/>
  <c r="V475" i="9"/>
  <c r="W475" i="9" a="1"/>
  <c r="W475" i="9"/>
  <c r="X475" i="9" a="1"/>
  <c r="X475" i="9"/>
  <c r="Y475" i="9" a="1"/>
  <c r="Y475" i="9"/>
  <c r="Z475" i="9" a="1"/>
  <c r="Z475" i="9"/>
  <c r="B476" i="9" a="1"/>
  <c r="B476" i="9"/>
  <c r="C476" i="9" a="1"/>
  <c r="C476" i="9"/>
  <c r="D476" i="9" a="1"/>
  <c r="D476" i="9"/>
  <c r="E476" i="9" a="1"/>
  <c r="E476" i="9"/>
  <c r="F476" i="9" a="1"/>
  <c r="F476" i="9"/>
  <c r="G476" i="9" a="1"/>
  <c r="G476" i="9"/>
  <c r="H476" i="9" a="1"/>
  <c r="H476" i="9"/>
  <c r="I476" i="9" a="1"/>
  <c r="I476" i="9"/>
  <c r="J476" i="9" a="1"/>
  <c r="J476" i="9"/>
  <c r="K476" i="9" a="1"/>
  <c r="K476" i="9"/>
  <c r="L476" i="9" a="1"/>
  <c r="L476" i="9"/>
  <c r="M476" i="9" a="1"/>
  <c r="M476" i="9"/>
  <c r="N476" i="9" a="1"/>
  <c r="N476" i="9"/>
  <c r="O476" i="9" a="1"/>
  <c r="O476" i="9"/>
  <c r="P476" i="9" a="1"/>
  <c r="P476" i="9"/>
  <c r="Q476" i="9" a="1"/>
  <c r="Q476" i="9"/>
  <c r="R476" i="9" a="1"/>
  <c r="R476" i="9"/>
  <c r="S476" i="9" a="1"/>
  <c r="S476" i="9"/>
  <c r="T476" i="9" a="1"/>
  <c r="T476" i="9"/>
  <c r="U476" i="9" a="1"/>
  <c r="U476" i="9"/>
  <c r="V476" i="9" a="1"/>
  <c r="V476" i="9"/>
  <c r="W476" i="9" a="1"/>
  <c r="W476" i="9"/>
  <c r="X476" i="9" a="1"/>
  <c r="X476" i="9"/>
  <c r="Y476" i="9" a="1"/>
  <c r="Y476" i="9"/>
  <c r="Z476" i="9" a="1"/>
  <c r="Z476" i="9"/>
  <c r="B477" i="9" a="1"/>
  <c r="B477" i="9"/>
  <c r="C477" i="9" a="1"/>
  <c r="C477" i="9"/>
  <c r="D477" i="9" a="1"/>
  <c r="D477" i="9"/>
  <c r="E477" i="9" a="1"/>
  <c r="E477" i="9"/>
  <c r="F477" i="9" a="1"/>
  <c r="F477" i="9"/>
  <c r="G477" i="9" a="1"/>
  <c r="G477" i="9"/>
  <c r="H477" i="9" a="1"/>
  <c r="H477" i="9"/>
  <c r="I477" i="9" a="1"/>
  <c r="I477" i="9"/>
  <c r="J477" i="9" a="1"/>
  <c r="J477" i="9"/>
  <c r="K477" i="9" a="1"/>
  <c r="K477" i="9"/>
  <c r="L477" i="9" a="1"/>
  <c r="L477" i="9"/>
  <c r="M477" i="9" a="1"/>
  <c r="M477" i="9"/>
  <c r="N477" i="9" a="1"/>
  <c r="N477" i="9"/>
  <c r="O477" i="9" a="1"/>
  <c r="O477" i="9"/>
  <c r="P477" i="9" a="1"/>
  <c r="P477" i="9"/>
  <c r="Q477" i="9" a="1"/>
  <c r="Q477" i="9"/>
  <c r="R477" i="9" a="1"/>
  <c r="R477" i="9"/>
  <c r="S477" i="9" a="1"/>
  <c r="S477" i="9"/>
  <c r="T477" i="9" a="1"/>
  <c r="T477" i="9"/>
  <c r="U477" i="9" a="1"/>
  <c r="U477" i="9"/>
  <c r="V477" i="9" a="1"/>
  <c r="V477" i="9"/>
  <c r="W477" i="9" a="1"/>
  <c r="W477" i="9"/>
  <c r="X477" i="9" a="1"/>
  <c r="X477" i="9"/>
  <c r="Y477" i="9" a="1"/>
  <c r="Y477" i="9"/>
  <c r="Z477" i="9" a="1"/>
  <c r="Z477" i="9"/>
  <c r="B478" i="9" a="1"/>
  <c r="B478" i="9"/>
  <c r="C478" i="9" a="1"/>
  <c r="C478" i="9"/>
  <c r="D478" i="9" a="1"/>
  <c r="D478" i="9"/>
  <c r="E478" i="9" a="1"/>
  <c r="E478" i="9"/>
  <c r="F478" i="9" a="1"/>
  <c r="F478" i="9"/>
  <c r="G478" i="9" a="1"/>
  <c r="G478" i="9"/>
  <c r="H478" i="9" a="1"/>
  <c r="H478" i="9"/>
  <c r="I478" i="9" a="1"/>
  <c r="I478" i="9"/>
  <c r="J478" i="9" a="1"/>
  <c r="J478" i="9"/>
  <c r="K478" i="9" a="1"/>
  <c r="K478" i="9"/>
  <c r="L478" i="9" a="1"/>
  <c r="L478" i="9"/>
  <c r="M478" i="9" a="1"/>
  <c r="M478" i="9"/>
  <c r="N478" i="9" a="1"/>
  <c r="N478" i="9"/>
  <c r="O478" i="9" a="1"/>
  <c r="O478" i="9"/>
  <c r="P478" i="9" a="1"/>
  <c r="P478" i="9"/>
  <c r="Q478" i="9" a="1"/>
  <c r="Q478" i="9"/>
  <c r="R478" i="9" a="1"/>
  <c r="R478" i="9"/>
  <c r="S478" i="9" a="1"/>
  <c r="S478" i="9"/>
  <c r="T478" i="9" a="1"/>
  <c r="T478" i="9"/>
  <c r="U478" i="9" a="1"/>
  <c r="U478" i="9"/>
  <c r="V478" i="9" a="1"/>
  <c r="V478" i="9"/>
  <c r="W478" i="9" a="1"/>
  <c r="W478" i="9"/>
  <c r="X478" i="9" a="1"/>
  <c r="X478" i="9"/>
  <c r="Y478" i="9" a="1"/>
  <c r="Y478" i="9"/>
  <c r="Z478" i="9" a="1"/>
  <c r="Z478" i="9"/>
  <c r="B479" i="9" a="1"/>
  <c r="B479" i="9"/>
  <c r="C479" i="9" a="1"/>
  <c r="C479" i="9"/>
  <c r="D479" i="9" a="1"/>
  <c r="D479" i="9"/>
  <c r="E479" i="9" a="1"/>
  <c r="E479" i="9"/>
  <c r="F479" i="9" a="1"/>
  <c r="F479" i="9"/>
  <c r="G479" i="9" a="1"/>
  <c r="G479" i="9"/>
  <c r="H479" i="9" a="1"/>
  <c r="H479" i="9"/>
  <c r="I479" i="9" a="1"/>
  <c r="I479" i="9"/>
  <c r="J479" i="9" a="1"/>
  <c r="J479" i="9"/>
  <c r="K479" i="9" a="1"/>
  <c r="K479" i="9"/>
  <c r="L479" i="9" a="1"/>
  <c r="L479" i="9"/>
  <c r="M479" i="9" a="1"/>
  <c r="M479" i="9"/>
  <c r="N479" i="9" a="1"/>
  <c r="N479" i="9"/>
  <c r="O479" i="9" a="1"/>
  <c r="O479" i="9"/>
  <c r="P479" i="9" a="1"/>
  <c r="P479" i="9"/>
  <c r="Q479" i="9" a="1"/>
  <c r="Q479" i="9"/>
  <c r="R479" i="9" a="1"/>
  <c r="R479" i="9"/>
  <c r="S479" i="9" a="1"/>
  <c r="S479" i="9"/>
  <c r="T479" i="9" a="1"/>
  <c r="T479" i="9"/>
  <c r="U479" i="9" a="1"/>
  <c r="U479" i="9"/>
  <c r="V479" i="9" a="1"/>
  <c r="V479" i="9"/>
  <c r="W479" i="9" a="1"/>
  <c r="W479" i="9"/>
  <c r="X479" i="9" a="1"/>
  <c r="X479" i="9"/>
  <c r="Y479" i="9" a="1"/>
  <c r="Y479" i="9"/>
  <c r="Z479" i="9" a="1"/>
  <c r="Z479" i="9"/>
  <c r="B480" i="9" a="1"/>
  <c r="B480" i="9"/>
  <c r="C480" i="9" a="1"/>
  <c r="C480" i="9"/>
  <c r="D480" i="9" a="1"/>
  <c r="D480" i="9"/>
  <c r="E480" i="9" a="1"/>
  <c r="E480" i="9"/>
  <c r="F480" i="9" a="1"/>
  <c r="F480" i="9"/>
  <c r="G480" i="9" a="1"/>
  <c r="G480" i="9"/>
  <c r="H480" i="9" a="1"/>
  <c r="H480" i="9"/>
  <c r="I480" i="9" a="1"/>
  <c r="I480" i="9"/>
  <c r="J480" i="9" a="1"/>
  <c r="J480" i="9"/>
  <c r="K480" i="9" a="1"/>
  <c r="K480" i="9"/>
  <c r="L480" i="9" a="1"/>
  <c r="L480" i="9"/>
  <c r="M480" i="9" a="1"/>
  <c r="M480" i="9"/>
  <c r="N480" i="9" a="1"/>
  <c r="N480" i="9"/>
  <c r="O480" i="9" a="1"/>
  <c r="O480" i="9"/>
  <c r="P480" i="9" a="1"/>
  <c r="P480" i="9"/>
  <c r="Q480" i="9" a="1"/>
  <c r="Q480" i="9"/>
  <c r="R480" i="9" a="1"/>
  <c r="R480" i="9"/>
  <c r="S480" i="9" a="1"/>
  <c r="S480" i="9"/>
  <c r="T480" i="9" a="1"/>
  <c r="T480" i="9"/>
  <c r="U480" i="9" a="1"/>
  <c r="U480" i="9"/>
  <c r="V480" i="9" a="1"/>
  <c r="V480" i="9"/>
  <c r="W480" i="9" a="1"/>
  <c r="W480" i="9"/>
  <c r="X480" i="9" a="1"/>
  <c r="X480" i="9"/>
  <c r="Y480" i="9" a="1"/>
  <c r="Y480" i="9"/>
  <c r="Z480" i="9" a="1"/>
  <c r="Z480" i="9"/>
  <c r="B481" i="9" a="1"/>
  <c r="B481" i="9"/>
  <c r="C481" i="9" a="1"/>
  <c r="C481" i="9"/>
  <c r="D481" i="9" a="1"/>
  <c r="D481" i="9"/>
  <c r="E481" i="9" a="1"/>
  <c r="E481" i="9"/>
  <c r="F481" i="9" a="1"/>
  <c r="F481" i="9"/>
  <c r="G481" i="9" a="1"/>
  <c r="G481" i="9"/>
  <c r="H481" i="9" a="1"/>
  <c r="H481" i="9"/>
  <c r="I481" i="9" a="1"/>
  <c r="I481" i="9"/>
  <c r="J481" i="9" a="1"/>
  <c r="J481" i="9"/>
  <c r="K481" i="9" a="1"/>
  <c r="K481" i="9"/>
  <c r="L481" i="9" a="1"/>
  <c r="L481" i="9"/>
  <c r="M481" i="9" a="1"/>
  <c r="M481" i="9"/>
  <c r="N481" i="9" a="1"/>
  <c r="N481" i="9"/>
  <c r="O481" i="9" a="1"/>
  <c r="O481" i="9"/>
  <c r="P481" i="9" a="1"/>
  <c r="P481" i="9"/>
  <c r="Q481" i="9" a="1"/>
  <c r="Q481" i="9"/>
  <c r="R481" i="9" a="1"/>
  <c r="R481" i="9"/>
  <c r="S481" i="9" a="1"/>
  <c r="S481" i="9"/>
  <c r="T481" i="9" a="1"/>
  <c r="T481" i="9"/>
  <c r="U481" i="9" a="1"/>
  <c r="U481" i="9"/>
  <c r="V481" i="9" a="1"/>
  <c r="V481" i="9"/>
  <c r="W481" i="9" a="1"/>
  <c r="W481" i="9"/>
  <c r="X481" i="9" a="1"/>
  <c r="X481" i="9"/>
  <c r="Y481" i="9" a="1"/>
  <c r="Y481" i="9"/>
  <c r="Z481" i="9" a="1"/>
  <c r="Z481" i="9"/>
  <c r="B482" i="9" a="1"/>
  <c r="B482" i="9"/>
  <c r="C482" i="9" a="1"/>
  <c r="C482" i="9"/>
  <c r="D482" i="9" a="1"/>
  <c r="D482" i="9"/>
  <c r="E482" i="9" a="1"/>
  <c r="E482" i="9"/>
  <c r="F482" i="9" a="1"/>
  <c r="F482" i="9"/>
  <c r="G482" i="9" a="1"/>
  <c r="G482" i="9"/>
  <c r="H482" i="9" a="1"/>
  <c r="H482" i="9"/>
  <c r="I482" i="9" a="1"/>
  <c r="I482" i="9"/>
  <c r="J482" i="9" a="1"/>
  <c r="J482" i="9"/>
  <c r="K482" i="9" a="1"/>
  <c r="K482" i="9"/>
  <c r="L482" i="9" a="1"/>
  <c r="L482" i="9"/>
  <c r="M482" i="9" a="1"/>
  <c r="M482" i="9"/>
  <c r="N482" i="9" a="1"/>
  <c r="N482" i="9"/>
  <c r="O482" i="9" a="1"/>
  <c r="O482" i="9"/>
  <c r="P482" i="9" a="1"/>
  <c r="P482" i="9"/>
  <c r="Q482" i="9" a="1"/>
  <c r="Q482" i="9"/>
  <c r="R482" i="9" a="1"/>
  <c r="R482" i="9"/>
  <c r="S482" i="9" a="1"/>
  <c r="S482" i="9"/>
  <c r="T482" i="9" a="1"/>
  <c r="T482" i="9"/>
  <c r="U482" i="9" a="1"/>
  <c r="U482" i="9"/>
  <c r="V482" i="9" a="1"/>
  <c r="V482" i="9"/>
  <c r="W482" i="9" a="1"/>
  <c r="W482" i="9"/>
  <c r="X482" i="9" a="1"/>
  <c r="X482" i="9"/>
  <c r="Y482" i="9" a="1"/>
  <c r="Y482" i="9"/>
  <c r="Z482" i="9" a="1"/>
  <c r="Z482" i="9"/>
  <c r="B483" i="9" a="1"/>
  <c r="B483" i="9"/>
  <c r="C483" i="9" a="1"/>
  <c r="C483" i="9"/>
  <c r="D483" i="9" a="1"/>
  <c r="D483" i="9"/>
  <c r="E483" i="9" a="1"/>
  <c r="E483" i="9"/>
  <c r="F483" i="9" a="1"/>
  <c r="F483" i="9"/>
  <c r="G483" i="9" a="1"/>
  <c r="G483" i="9"/>
  <c r="H483" i="9" a="1"/>
  <c r="H483" i="9"/>
  <c r="I483" i="9" a="1"/>
  <c r="I483" i="9"/>
  <c r="J483" i="9" a="1"/>
  <c r="J483" i="9"/>
  <c r="K483" i="9" a="1"/>
  <c r="K483" i="9"/>
  <c r="L483" i="9" a="1"/>
  <c r="L483" i="9"/>
  <c r="M483" i="9" a="1"/>
  <c r="M483" i="9"/>
  <c r="N483" i="9" a="1"/>
  <c r="N483" i="9"/>
  <c r="O483" i="9" a="1"/>
  <c r="O483" i="9"/>
  <c r="P483" i="9" a="1"/>
  <c r="P483" i="9"/>
  <c r="Q483" i="9" a="1"/>
  <c r="Q483" i="9"/>
  <c r="R483" i="9" a="1"/>
  <c r="R483" i="9"/>
  <c r="S483" i="9" a="1"/>
  <c r="S483" i="9"/>
  <c r="T483" i="9" a="1"/>
  <c r="T483" i="9"/>
  <c r="U483" i="9" a="1"/>
  <c r="U483" i="9"/>
  <c r="V483" i="9" a="1"/>
  <c r="V483" i="9"/>
  <c r="W483" i="9" a="1"/>
  <c r="W483" i="9"/>
  <c r="X483" i="9" a="1"/>
  <c r="X483" i="9"/>
  <c r="Y483" i="9" a="1"/>
  <c r="Y483" i="9"/>
  <c r="Z483" i="9" a="1"/>
  <c r="Z483" i="9"/>
  <c r="B484" i="9" a="1"/>
  <c r="B484" i="9"/>
  <c r="C484" i="9" a="1"/>
  <c r="C484" i="9"/>
  <c r="D484" i="9" a="1"/>
  <c r="D484" i="9"/>
  <c r="E484" i="9" a="1"/>
  <c r="E484" i="9"/>
  <c r="F484" i="9" a="1"/>
  <c r="F484" i="9"/>
  <c r="G484" i="9" a="1"/>
  <c r="G484" i="9"/>
  <c r="H484" i="9" a="1"/>
  <c r="H484" i="9"/>
  <c r="I484" i="9" a="1"/>
  <c r="I484" i="9"/>
  <c r="J484" i="9" a="1"/>
  <c r="J484" i="9"/>
  <c r="K484" i="9" a="1"/>
  <c r="K484" i="9"/>
  <c r="L484" i="9" a="1"/>
  <c r="L484" i="9"/>
  <c r="M484" i="9" a="1"/>
  <c r="M484" i="9"/>
  <c r="N484" i="9" a="1"/>
  <c r="N484" i="9"/>
  <c r="O484" i="9" a="1"/>
  <c r="O484" i="9"/>
  <c r="P484" i="9" a="1"/>
  <c r="P484" i="9"/>
  <c r="Q484" i="9" a="1"/>
  <c r="Q484" i="9"/>
  <c r="R484" i="9" a="1"/>
  <c r="R484" i="9"/>
  <c r="S484" i="9" a="1"/>
  <c r="S484" i="9"/>
  <c r="T484" i="9" a="1"/>
  <c r="T484" i="9"/>
  <c r="U484" i="9" a="1"/>
  <c r="U484" i="9"/>
  <c r="V484" i="9" a="1"/>
  <c r="V484" i="9"/>
  <c r="W484" i="9" a="1"/>
  <c r="W484" i="9"/>
  <c r="X484" i="9" a="1"/>
  <c r="X484" i="9"/>
  <c r="Y484" i="9" a="1"/>
  <c r="Y484" i="9"/>
  <c r="Z484" i="9" a="1"/>
  <c r="Z484" i="9"/>
  <c r="B485" i="9" a="1"/>
  <c r="B485" i="9"/>
  <c r="C485" i="9" a="1"/>
  <c r="C485" i="9"/>
  <c r="D485" i="9" a="1"/>
  <c r="D485" i="9"/>
  <c r="E485" i="9" a="1"/>
  <c r="E485" i="9"/>
  <c r="F485" i="9" a="1"/>
  <c r="F485" i="9"/>
  <c r="G485" i="9" a="1"/>
  <c r="G485" i="9"/>
  <c r="H485" i="9" a="1"/>
  <c r="H485" i="9"/>
  <c r="I485" i="9" a="1"/>
  <c r="I485" i="9"/>
  <c r="J485" i="9" a="1"/>
  <c r="J485" i="9"/>
  <c r="K485" i="9" a="1"/>
  <c r="K485" i="9"/>
  <c r="L485" i="9" a="1"/>
  <c r="L485" i="9"/>
  <c r="M485" i="9" a="1"/>
  <c r="M485" i="9"/>
  <c r="N485" i="9" a="1"/>
  <c r="N485" i="9"/>
  <c r="O485" i="9" a="1"/>
  <c r="O485" i="9"/>
  <c r="P485" i="9" a="1"/>
  <c r="P485" i="9"/>
  <c r="Q485" i="9" a="1"/>
  <c r="Q485" i="9"/>
  <c r="R485" i="9" a="1"/>
  <c r="R485" i="9"/>
  <c r="S485" i="9" a="1"/>
  <c r="S485" i="9"/>
  <c r="T485" i="9" a="1"/>
  <c r="T485" i="9"/>
  <c r="U485" i="9" a="1"/>
  <c r="U485" i="9"/>
  <c r="V485" i="9" a="1"/>
  <c r="V485" i="9"/>
  <c r="W485" i="9" a="1"/>
  <c r="W485" i="9"/>
  <c r="X485" i="9" a="1"/>
  <c r="X485" i="9"/>
  <c r="Y485" i="9" a="1"/>
  <c r="Y485" i="9"/>
  <c r="Z485" i="9" a="1"/>
  <c r="Z485" i="9"/>
  <c r="B486" i="9" a="1"/>
  <c r="B486" i="9"/>
  <c r="C486" i="9" a="1"/>
  <c r="C486" i="9"/>
  <c r="D486" i="9" a="1"/>
  <c r="D486" i="9"/>
  <c r="E486" i="9" a="1"/>
  <c r="E486" i="9"/>
  <c r="F486" i="9" a="1"/>
  <c r="F486" i="9"/>
  <c r="G486" i="9" a="1"/>
  <c r="G486" i="9"/>
  <c r="H486" i="9" a="1"/>
  <c r="H486" i="9"/>
  <c r="I486" i="9" a="1"/>
  <c r="I486" i="9"/>
  <c r="J486" i="9" a="1"/>
  <c r="J486" i="9"/>
  <c r="K486" i="9" a="1"/>
  <c r="K486" i="9"/>
  <c r="L486" i="9" a="1"/>
  <c r="L486" i="9"/>
  <c r="M486" i="9" a="1"/>
  <c r="M486" i="9"/>
  <c r="N486" i="9" a="1"/>
  <c r="N486" i="9"/>
  <c r="O486" i="9" a="1"/>
  <c r="O486" i="9"/>
  <c r="P486" i="9" a="1"/>
  <c r="P486" i="9"/>
  <c r="Q486" i="9" a="1"/>
  <c r="Q486" i="9"/>
  <c r="R486" i="9" a="1"/>
  <c r="R486" i="9"/>
  <c r="S486" i="9" a="1"/>
  <c r="S486" i="9"/>
  <c r="T486" i="9" a="1"/>
  <c r="T486" i="9"/>
  <c r="U486" i="9" a="1"/>
  <c r="U486" i="9"/>
  <c r="V486" i="9" a="1"/>
  <c r="V486" i="9"/>
  <c r="W486" i="9" a="1"/>
  <c r="W486" i="9"/>
  <c r="X486" i="9" a="1"/>
  <c r="X486" i="9"/>
  <c r="Y486" i="9" a="1"/>
  <c r="Y486" i="9"/>
  <c r="Z486" i="9" a="1"/>
  <c r="Z486" i="9"/>
  <c r="B487" i="9" a="1"/>
  <c r="B487" i="9"/>
  <c r="C487" i="9" a="1"/>
  <c r="C487" i="9"/>
  <c r="D487" i="9" a="1"/>
  <c r="D487" i="9"/>
  <c r="E487" i="9" a="1"/>
  <c r="E487" i="9"/>
  <c r="F487" i="9" a="1"/>
  <c r="F487" i="9"/>
  <c r="G487" i="9" a="1"/>
  <c r="G487" i="9"/>
  <c r="H487" i="9" a="1"/>
  <c r="H487" i="9"/>
  <c r="I487" i="9" a="1"/>
  <c r="I487" i="9"/>
  <c r="J487" i="9" a="1"/>
  <c r="J487" i="9"/>
  <c r="K487" i="9" a="1"/>
  <c r="K487" i="9"/>
  <c r="L487" i="9" a="1"/>
  <c r="L487" i="9"/>
  <c r="M487" i="9" a="1"/>
  <c r="M487" i="9"/>
  <c r="N487" i="9" a="1"/>
  <c r="N487" i="9"/>
  <c r="O487" i="9" a="1"/>
  <c r="O487" i="9"/>
  <c r="P487" i="9" a="1"/>
  <c r="P487" i="9"/>
  <c r="Q487" i="9" a="1"/>
  <c r="Q487" i="9"/>
  <c r="R487" i="9" a="1"/>
  <c r="R487" i="9"/>
  <c r="S487" i="9" a="1"/>
  <c r="S487" i="9"/>
  <c r="T487" i="9" a="1"/>
  <c r="T487" i="9"/>
  <c r="U487" i="9" a="1"/>
  <c r="U487" i="9"/>
  <c r="V487" i="9" a="1"/>
  <c r="V487" i="9"/>
  <c r="W487" i="9" a="1"/>
  <c r="W487" i="9"/>
  <c r="X487" i="9" a="1"/>
  <c r="X487" i="9"/>
  <c r="Y487" i="9" a="1"/>
  <c r="Y487" i="9"/>
  <c r="Z487" i="9" a="1"/>
  <c r="Z487" i="9"/>
  <c r="B488" i="9" a="1"/>
  <c r="B488" i="9"/>
  <c r="C488" i="9" a="1"/>
  <c r="C488" i="9"/>
  <c r="D488" i="9" a="1"/>
  <c r="D488" i="9"/>
  <c r="E488" i="9" a="1"/>
  <c r="E488" i="9"/>
  <c r="F488" i="9" a="1"/>
  <c r="F488" i="9"/>
  <c r="G488" i="9" a="1"/>
  <c r="G488" i="9"/>
  <c r="H488" i="9" a="1"/>
  <c r="H488" i="9"/>
  <c r="I488" i="9" a="1"/>
  <c r="I488" i="9"/>
  <c r="J488" i="9" a="1"/>
  <c r="J488" i="9"/>
  <c r="K488" i="9" a="1"/>
  <c r="K488" i="9"/>
  <c r="L488" i="9" a="1"/>
  <c r="L488" i="9"/>
  <c r="M488" i="9" a="1"/>
  <c r="M488" i="9"/>
  <c r="N488" i="9" a="1"/>
  <c r="N488" i="9"/>
  <c r="O488" i="9" a="1"/>
  <c r="O488" i="9"/>
  <c r="P488" i="9" a="1"/>
  <c r="P488" i="9"/>
  <c r="Q488" i="9" a="1"/>
  <c r="Q488" i="9"/>
  <c r="R488" i="9" a="1"/>
  <c r="R488" i="9"/>
  <c r="S488" i="9" a="1"/>
  <c r="S488" i="9"/>
  <c r="T488" i="9" a="1"/>
  <c r="T488" i="9"/>
  <c r="U488" i="9" a="1"/>
  <c r="U488" i="9"/>
  <c r="V488" i="9" a="1"/>
  <c r="V488" i="9"/>
  <c r="W488" i="9" a="1"/>
  <c r="W488" i="9"/>
  <c r="X488" i="9" a="1"/>
  <c r="X488" i="9"/>
  <c r="Y488" i="9" a="1"/>
  <c r="Y488" i="9"/>
  <c r="Z488" i="9" a="1"/>
  <c r="Z488" i="9"/>
  <c r="B489" i="9" a="1"/>
  <c r="B489" i="9"/>
  <c r="C489" i="9" a="1"/>
  <c r="C489" i="9"/>
  <c r="D489" i="9" a="1"/>
  <c r="D489" i="9"/>
  <c r="E489" i="9" a="1"/>
  <c r="E489" i="9"/>
  <c r="F489" i="9" a="1"/>
  <c r="F489" i="9"/>
  <c r="G489" i="9" a="1"/>
  <c r="G489" i="9"/>
  <c r="H489" i="9" a="1"/>
  <c r="H489" i="9"/>
  <c r="I489" i="9" a="1"/>
  <c r="I489" i="9"/>
  <c r="J489" i="9" a="1"/>
  <c r="J489" i="9"/>
  <c r="K489" i="9" a="1"/>
  <c r="K489" i="9"/>
  <c r="L489" i="9" a="1"/>
  <c r="L489" i="9"/>
  <c r="M489" i="9" a="1"/>
  <c r="M489" i="9"/>
  <c r="N489" i="9" a="1"/>
  <c r="N489" i="9"/>
  <c r="O489" i="9" a="1"/>
  <c r="O489" i="9"/>
  <c r="P489" i="9" a="1"/>
  <c r="P489" i="9"/>
  <c r="Q489" i="9" a="1"/>
  <c r="Q489" i="9"/>
  <c r="R489" i="9" a="1"/>
  <c r="R489" i="9"/>
  <c r="S489" i="9" a="1"/>
  <c r="S489" i="9"/>
  <c r="T489" i="9" a="1"/>
  <c r="T489" i="9"/>
  <c r="U489" i="9" a="1"/>
  <c r="U489" i="9"/>
  <c r="V489" i="9" a="1"/>
  <c r="V489" i="9"/>
  <c r="W489" i="9" a="1"/>
  <c r="W489" i="9"/>
  <c r="X489" i="9" a="1"/>
  <c r="X489" i="9"/>
  <c r="Y489" i="9" a="1"/>
  <c r="Y489" i="9"/>
  <c r="Z489" i="9" a="1"/>
  <c r="Z489" i="9"/>
  <c r="B490" i="9" a="1"/>
  <c r="B490" i="9"/>
  <c r="C490" i="9" a="1"/>
  <c r="C490" i="9"/>
  <c r="D490" i="9" a="1"/>
  <c r="D490" i="9"/>
  <c r="E490" i="9" a="1"/>
  <c r="E490" i="9"/>
  <c r="F490" i="9" a="1"/>
  <c r="F490" i="9"/>
  <c r="G490" i="9" a="1"/>
  <c r="G490" i="9"/>
  <c r="H490" i="9" a="1"/>
  <c r="H490" i="9"/>
  <c r="I490" i="9" a="1"/>
  <c r="I490" i="9"/>
  <c r="J490" i="9" a="1"/>
  <c r="J490" i="9"/>
  <c r="K490" i="9" a="1"/>
  <c r="K490" i="9"/>
  <c r="L490" i="9" a="1"/>
  <c r="L490" i="9"/>
  <c r="M490" i="9" a="1"/>
  <c r="M490" i="9"/>
  <c r="N490" i="9" a="1"/>
  <c r="N490" i="9"/>
  <c r="O490" i="9" a="1"/>
  <c r="O490" i="9"/>
  <c r="P490" i="9" a="1"/>
  <c r="P490" i="9"/>
  <c r="Q490" i="9" a="1"/>
  <c r="Q490" i="9"/>
  <c r="R490" i="9" a="1"/>
  <c r="R490" i="9"/>
  <c r="S490" i="9" a="1"/>
  <c r="S490" i="9"/>
  <c r="T490" i="9" a="1"/>
  <c r="T490" i="9"/>
  <c r="U490" i="9" a="1"/>
  <c r="U490" i="9"/>
  <c r="V490" i="9" a="1"/>
  <c r="V490" i="9"/>
  <c r="W490" i="9" a="1"/>
  <c r="W490" i="9"/>
  <c r="X490" i="9" a="1"/>
  <c r="X490" i="9"/>
  <c r="Y490" i="9" a="1"/>
  <c r="Y490" i="9"/>
  <c r="Z490" i="9" a="1"/>
  <c r="Z490" i="9"/>
  <c r="B491" i="9" a="1"/>
  <c r="B491" i="9"/>
  <c r="C491" i="9" a="1"/>
  <c r="C491" i="9"/>
  <c r="D491" i="9" a="1"/>
  <c r="D491" i="9"/>
  <c r="E491" i="9" a="1"/>
  <c r="E491" i="9"/>
  <c r="F491" i="9" a="1"/>
  <c r="F491" i="9"/>
  <c r="G491" i="9" a="1"/>
  <c r="G491" i="9"/>
  <c r="H491" i="9" a="1"/>
  <c r="H491" i="9"/>
  <c r="I491" i="9" a="1"/>
  <c r="I491" i="9"/>
  <c r="J491" i="9" a="1"/>
  <c r="J491" i="9"/>
  <c r="K491" i="9" a="1"/>
  <c r="K491" i="9"/>
  <c r="L491" i="9" a="1"/>
  <c r="L491" i="9"/>
  <c r="M491" i="9" a="1"/>
  <c r="M491" i="9"/>
  <c r="N491" i="9" a="1"/>
  <c r="N491" i="9"/>
  <c r="O491" i="9" a="1"/>
  <c r="O491" i="9"/>
  <c r="P491" i="9" a="1"/>
  <c r="P491" i="9"/>
  <c r="Q491" i="9" a="1"/>
  <c r="Q491" i="9"/>
  <c r="R491" i="9" a="1"/>
  <c r="R491" i="9"/>
  <c r="S491" i="9" a="1"/>
  <c r="S491" i="9"/>
  <c r="T491" i="9" a="1"/>
  <c r="T491" i="9"/>
  <c r="U491" i="9" a="1"/>
  <c r="U491" i="9"/>
  <c r="V491" i="9" a="1"/>
  <c r="V491" i="9"/>
  <c r="W491" i="9" a="1"/>
  <c r="W491" i="9"/>
  <c r="X491" i="9" a="1"/>
  <c r="X491" i="9"/>
  <c r="Y491" i="9" a="1"/>
  <c r="Y491" i="9"/>
  <c r="Z491" i="9" a="1"/>
  <c r="Z491" i="9"/>
  <c r="B492" i="9" a="1"/>
  <c r="B492" i="9"/>
  <c r="C492" i="9" a="1"/>
  <c r="C492" i="9"/>
  <c r="D492" i="9" a="1"/>
  <c r="D492" i="9"/>
  <c r="E492" i="9" a="1"/>
  <c r="E492" i="9"/>
  <c r="F492" i="9" a="1"/>
  <c r="F492" i="9"/>
  <c r="G492" i="9" a="1"/>
  <c r="G492" i="9"/>
  <c r="H492" i="9" a="1"/>
  <c r="H492" i="9"/>
  <c r="I492" i="9" a="1"/>
  <c r="I492" i="9"/>
  <c r="J492" i="9" a="1"/>
  <c r="J492" i="9"/>
  <c r="K492" i="9" a="1"/>
  <c r="K492" i="9"/>
  <c r="L492" i="9" a="1"/>
  <c r="L492" i="9"/>
  <c r="M492" i="9" a="1"/>
  <c r="M492" i="9"/>
  <c r="N492" i="9" a="1"/>
  <c r="N492" i="9"/>
  <c r="O492" i="9" a="1"/>
  <c r="O492" i="9"/>
  <c r="P492" i="9" a="1"/>
  <c r="P492" i="9"/>
  <c r="Q492" i="9" a="1"/>
  <c r="Q492" i="9"/>
  <c r="R492" i="9" a="1"/>
  <c r="R492" i="9"/>
  <c r="S492" i="9" a="1"/>
  <c r="S492" i="9"/>
  <c r="T492" i="9" a="1"/>
  <c r="T492" i="9"/>
  <c r="U492" i="9" a="1"/>
  <c r="U492" i="9"/>
  <c r="V492" i="9" a="1"/>
  <c r="V492" i="9"/>
  <c r="W492" i="9" a="1"/>
  <c r="W492" i="9"/>
  <c r="X492" i="9" a="1"/>
  <c r="X492" i="9"/>
  <c r="Y492" i="9" a="1"/>
  <c r="Y492" i="9"/>
  <c r="Z492" i="9" a="1"/>
  <c r="Z492" i="9"/>
  <c r="B493" i="9" a="1"/>
  <c r="B493" i="9"/>
  <c r="C493" i="9" a="1"/>
  <c r="C493" i="9"/>
  <c r="D493" i="9" a="1"/>
  <c r="D493" i="9"/>
  <c r="E493" i="9" a="1"/>
  <c r="E493" i="9"/>
  <c r="F493" i="9" a="1"/>
  <c r="F493" i="9"/>
  <c r="G493" i="9" a="1"/>
  <c r="G493" i="9"/>
  <c r="H493" i="9" a="1"/>
  <c r="H493" i="9"/>
  <c r="I493" i="9" a="1"/>
  <c r="I493" i="9"/>
  <c r="J493" i="9" a="1"/>
  <c r="J493" i="9"/>
  <c r="K493" i="9" a="1"/>
  <c r="K493" i="9"/>
  <c r="L493" i="9" a="1"/>
  <c r="L493" i="9"/>
  <c r="M493" i="9" a="1"/>
  <c r="M493" i="9"/>
  <c r="N493" i="9" a="1"/>
  <c r="N493" i="9"/>
  <c r="O493" i="9" a="1"/>
  <c r="O493" i="9"/>
  <c r="P493" i="9" a="1"/>
  <c r="P493" i="9"/>
  <c r="Q493" i="9" a="1"/>
  <c r="Q493" i="9"/>
  <c r="R493" i="9" a="1"/>
  <c r="R493" i="9"/>
  <c r="S493" i="9" a="1"/>
  <c r="S493" i="9"/>
  <c r="T493" i="9" a="1"/>
  <c r="T493" i="9"/>
  <c r="U493" i="9" a="1"/>
  <c r="U493" i="9"/>
  <c r="V493" i="9" a="1"/>
  <c r="V493" i="9"/>
  <c r="W493" i="9" a="1"/>
  <c r="W493" i="9"/>
  <c r="X493" i="9" a="1"/>
  <c r="X493" i="9"/>
  <c r="Y493" i="9" a="1"/>
  <c r="Y493" i="9"/>
  <c r="Z493" i="9" a="1"/>
  <c r="Z493" i="9"/>
  <c r="B494" i="9" a="1"/>
  <c r="B494" i="9"/>
  <c r="C494" i="9" a="1"/>
  <c r="C494" i="9"/>
  <c r="D494" i="9" a="1"/>
  <c r="D494" i="9"/>
  <c r="E494" i="9" a="1"/>
  <c r="E494" i="9"/>
  <c r="F494" i="9" a="1"/>
  <c r="F494" i="9"/>
  <c r="G494" i="9" a="1"/>
  <c r="G494" i="9"/>
  <c r="H494" i="9" a="1"/>
  <c r="H494" i="9"/>
  <c r="I494" i="9" a="1"/>
  <c r="I494" i="9"/>
  <c r="J494" i="9" a="1"/>
  <c r="J494" i="9"/>
  <c r="K494" i="9" a="1"/>
  <c r="K494" i="9"/>
  <c r="L494" i="9" a="1"/>
  <c r="L494" i="9"/>
  <c r="M494" i="9" a="1"/>
  <c r="M494" i="9"/>
  <c r="N494" i="9" a="1"/>
  <c r="N494" i="9"/>
  <c r="O494" i="9" a="1"/>
  <c r="O494" i="9"/>
  <c r="P494" i="9" a="1"/>
  <c r="P494" i="9"/>
  <c r="Q494" i="9" a="1"/>
  <c r="Q494" i="9"/>
  <c r="R494" i="9" a="1"/>
  <c r="R494" i="9"/>
  <c r="S494" i="9" a="1"/>
  <c r="S494" i="9"/>
  <c r="T494" i="9" a="1"/>
  <c r="T494" i="9"/>
  <c r="U494" i="9" a="1"/>
  <c r="U494" i="9"/>
  <c r="V494" i="9" a="1"/>
  <c r="V494" i="9"/>
  <c r="W494" i="9" a="1"/>
  <c r="W494" i="9"/>
  <c r="X494" i="9" a="1"/>
  <c r="X494" i="9"/>
  <c r="Y494" i="9" a="1"/>
  <c r="Y494" i="9"/>
  <c r="Z494" i="9" a="1"/>
  <c r="Z494" i="9"/>
  <c r="B495" i="9" a="1"/>
  <c r="B495" i="9"/>
  <c r="C495" i="9" a="1"/>
  <c r="C495" i="9"/>
  <c r="D495" i="9" a="1"/>
  <c r="D495" i="9"/>
  <c r="E495" i="9" a="1"/>
  <c r="E495" i="9"/>
  <c r="F495" i="9" a="1"/>
  <c r="F495" i="9"/>
  <c r="G495" i="9" a="1"/>
  <c r="G495" i="9"/>
  <c r="H495" i="9" a="1"/>
  <c r="H495" i="9"/>
  <c r="I495" i="9" a="1"/>
  <c r="I495" i="9"/>
  <c r="J495" i="9" a="1"/>
  <c r="J495" i="9"/>
  <c r="K495" i="9" a="1"/>
  <c r="K495" i="9"/>
  <c r="L495" i="9" a="1"/>
  <c r="L495" i="9"/>
  <c r="M495" i="9" a="1"/>
  <c r="M495" i="9"/>
  <c r="N495" i="9" a="1"/>
  <c r="N495" i="9"/>
  <c r="O495" i="9" a="1"/>
  <c r="O495" i="9"/>
  <c r="P495" i="9" a="1"/>
  <c r="P495" i="9"/>
  <c r="Q495" i="9" a="1"/>
  <c r="Q495" i="9"/>
  <c r="R495" i="9" a="1"/>
  <c r="R495" i="9"/>
  <c r="S495" i="9" a="1"/>
  <c r="S495" i="9"/>
  <c r="T495" i="9" a="1"/>
  <c r="T495" i="9"/>
  <c r="U495" i="9" a="1"/>
  <c r="U495" i="9"/>
  <c r="V495" i="9" a="1"/>
  <c r="V495" i="9"/>
  <c r="W495" i="9" a="1"/>
  <c r="W495" i="9"/>
  <c r="X495" i="9" a="1"/>
  <c r="X495" i="9"/>
  <c r="Y495" i="9" a="1"/>
  <c r="Y495" i="9"/>
  <c r="Z495" i="9" a="1"/>
  <c r="Z495" i="9"/>
  <c r="B496" i="9" a="1"/>
  <c r="B496" i="9"/>
  <c r="C496" i="9" a="1"/>
  <c r="C496" i="9"/>
  <c r="D496" i="9" a="1"/>
  <c r="D496" i="9"/>
  <c r="E496" i="9" a="1"/>
  <c r="E496" i="9"/>
  <c r="F496" i="9" a="1"/>
  <c r="F496" i="9"/>
  <c r="G496" i="9" a="1"/>
  <c r="G496" i="9"/>
  <c r="H496" i="9" a="1"/>
  <c r="H496" i="9"/>
  <c r="I496" i="9" a="1"/>
  <c r="I496" i="9"/>
  <c r="J496" i="9" a="1"/>
  <c r="J496" i="9"/>
  <c r="K496" i="9" a="1"/>
  <c r="K496" i="9"/>
  <c r="L496" i="9" a="1"/>
  <c r="L496" i="9"/>
  <c r="M496" i="9" a="1"/>
  <c r="M496" i="9"/>
  <c r="N496" i="9" a="1"/>
  <c r="N496" i="9"/>
  <c r="O496" i="9" a="1"/>
  <c r="O496" i="9"/>
  <c r="P496" i="9" a="1"/>
  <c r="P496" i="9"/>
  <c r="Q496" i="9" a="1"/>
  <c r="Q496" i="9"/>
  <c r="R496" i="9" a="1"/>
  <c r="R496" i="9"/>
  <c r="S496" i="9" a="1"/>
  <c r="S496" i="9"/>
  <c r="T496" i="9" a="1"/>
  <c r="T496" i="9"/>
  <c r="U496" i="9" a="1"/>
  <c r="U496" i="9"/>
  <c r="V496" i="9" a="1"/>
  <c r="V496" i="9"/>
  <c r="W496" i="9" a="1"/>
  <c r="W496" i="9"/>
  <c r="X496" i="9" a="1"/>
  <c r="X496" i="9"/>
  <c r="Y496" i="9" a="1"/>
  <c r="Y496" i="9"/>
  <c r="Z496" i="9" a="1"/>
  <c r="Z496" i="9"/>
  <c r="B497" i="9" a="1"/>
  <c r="B497" i="9"/>
  <c r="C497" i="9" a="1"/>
  <c r="C497" i="9"/>
  <c r="D497" i="9" a="1"/>
  <c r="D497" i="9"/>
  <c r="E497" i="9" a="1"/>
  <c r="E497" i="9"/>
  <c r="F497" i="9" a="1"/>
  <c r="F497" i="9"/>
  <c r="G497" i="9" a="1"/>
  <c r="G497" i="9"/>
  <c r="H497" i="9" a="1"/>
  <c r="H497" i="9"/>
  <c r="I497" i="9" a="1"/>
  <c r="I497" i="9"/>
  <c r="J497" i="9" a="1"/>
  <c r="J497" i="9"/>
  <c r="K497" i="9" a="1"/>
  <c r="K497" i="9"/>
  <c r="L497" i="9" a="1"/>
  <c r="L497" i="9"/>
  <c r="M497" i="9" a="1"/>
  <c r="M497" i="9"/>
  <c r="N497" i="9" a="1"/>
  <c r="N497" i="9"/>
  <c r="O497" i="9" a="1"/>
  <c r="O497" i="9"/>
  <c r="P497" i="9" a="1"/>
  <c r="P497" i="9"/>
  <c r="Q497" i="9" a="1"/>
  <c r="Q497" i="9"/>
  <c r="R497" i="9" a="1"/>
  <c r="R497" i="9"/>
  <c r="S497" i="9" a="1"/>
  <c r="S497" i="9"/>
  <c r="T497" i="9" a="1"/>
  <c r="T497" i="9"/>
  <c r="U497" i="9" a="1"/>
  <c r="U497" i="9"/>
  <c r="V497" i="9" a="1"/>
  <c r="V497" i="9"/>
  <c r="W497" i="9" a="1"/>
  <c r="W497" i="9"/>
  <c r="X497" i="9" a="1"/>
  <c r="X497" i="9"/>
  <c r="Y497" i="9" a="1"/>
  <c r="Y497" i="9"/>
  <c r="Z497" i="9" a="1"/>
  <c r="Z497" i="9"/>
  <c r="B498" i="9" a="1"/>
  <c r="B498" i="9"/>
  <c r="C498" i="9" a="1"/>
  <c r="C498" i="9"/>
  <c r="D498" i="9" a="1"/>
  <c r="D498" i="9"/>
  <c r="E498" i="9" a="1"/>
  <c r="E498" i="9"/>
  <c r="F498" i="9" a="1"/>
  <c r="F498" i="9"/>
  <c r="G498" i="9" a="1"/>
  <c r="G498" i="9"/>
  <c r="H498" i="9" a="1"/>
  <c r="H498" i="9"/>
  <c r="I498" i="9" a="1"/>
  <c r="I498" i="9"/>
  <c r="J498" i="9" a="1"/>
  <c r="J498" i="9"/>
  <c r="K498" i="9" a="1"/>
  <c r="K498" i="9"/>
  <c r="L498" i="9" a="1"/>
  <c r="L498" i="9"/>
  <c r="M498" i="9" a="1"/>
  <c r="M498" i="9"/>
  <c r="N498" i="9" a="1"/>
  <c r="N498" i="9"/>
  <c r="O498" i="9" a="1"/>
  <c r="O498" i="9"/>
  <c r="P498" i="9" a="1"/>
  <c r="P498" i="9"/>
  <c r="Q498" i="9" a="1"/>
  <c r="Q498" i="9"/>
  <c r="R498" i="9" a="1"/>
  <c r="R498" i="9"/>
  <c r="S498" i="9" a="1"/>
  <c r="S498" i="9"/>
  <c r="T498" i="9" a="1"/>
  <c r="T498" i="9"/>
  <c r="U498" i="9" a="1"/>
  <c r="U498" i="9"/>
  <c r="V498" i="9" a="1"/>
  <c r="V498" i="9"/>
  <c r="W498" i="9" a="1"/>
  <c r="W498" i="9"/>
  <c r="X498" i="9" a="1"/>
  <c r="X498" i="9"/>
  <c r="Y498" i="9" a="1"/>
  <c r="Y498" i="9"/>
  <c r="Z498" i="9" a="1"/>
  <c r="Z498" i="9"/>
  <c r="B499" i="9" a="1"/>
  <c r="B499" i="9"/>
  <c r="C499" i="9" a="1"/>
  <c r="C499" i="9"/>
  <c r="D499" i="9" a="1"/>
  <c r="D499" i="9"/>
  <c r="E499" i="9" a="1"/>
  <c r="E499" i="9"/>
  <c r="F499" i="9" a="1"/>
  <c r="F499" i="9"/>
  <c r="G499" i="9" a="1"/>
  <c r="G499" i="9"/>
  <c r="H499" i="9" a="1"/>
  <c r="H499" i="9"/>
  <c r="I499" i="9" a="1"/>
  <c r="I499" i="9"/>
  <c r="J499" i="9" a="1"/>
  <c r="J499" i="9"/>
  <c r="K499" i="9" a="1"/>
  <c r="K499" i="9"/>
  <c r="L499" i="9" a="1"/>
  <c r="L499" i="9"/>
  <c r="M499" i="9" a="1"/>
  <c r="M499" i="9"/>
  <c r="N499" i="9" a="1"/>
  <c r="N499" i="9"/>
  <c r="O499" i="9" a="1"/>
  <c r="O499" i="9"/>
  <c r="P499" i="9" a="1"/>
  <c r="P499" i="9"/>
  <c r="Q499" i="9" a="1"/>
  <c r="Q499" i="9"/>
  <c r="R499" i="9" a="1"/>
  <c r="R499" i="9"/>
  <c r="S499" i="9" a="1"/>
  <c r="S499" i="9"/>
  <c r="T499" i="9" a="1"/>
  <c r="T499" i="9"/>
  <c r="U499" i="9" a="1"/>
  <c r="U499" i="9"/>
  <c r="V499" i="9" a="1"/>
  <c r="V499" i="9"/>
  <c r="W499" i="9" a="1"/>
  <c r="W499" i="9"/>
  <c r="X499" i="9" a="1"/>
  <c r="X499" i="9"/>
  <c r="Y499" i="9" a="1"/>
  <c r="Y499" i="9"/>
  <c r="Z499" i="9" a="1"/>
  <c r="Z499" i="9"/>
  <c r="B500" i="9" a="1"/>
  <c r="B500" i="9"/>
  <c r="C500" i="9" a="1"/>
  <c r="C500" i="9"/>
  <c r="D500" i="9" a="1"/>
  <c r="D500" i="9"/>
  <c r="E500" i="9" a="1"/>
  <c r="E500" i="9"/>
  <c r="F500" i="9" a="1"/>
  <c r="F500" i="9"/>
  <c r="G500" i="9" a="1"/>
  <c r="G500" i="9"/>
  <c r="H500" i="9" a="1"/>
  <c r="H500" i="9"/>
  <c r="I500" i="9" a="1"/>
  <c r="I500" i="9"/>
  <c r="J500" i="9" a="1"/>
  <c r="J500" i="9"/>
  <c r="K500" i="9" a="1"/>
  <c r="K500" i="9"/>
  <c r="L500" i="9" a="1"/>
  <c r="L500" i="9"/>
  <c r="M500" i="9" a="1"/>
  <c r="M500" i="9"/>
  <c r="N500" i="9" a="1"/>
  <c r="N500" i="9"/>
  <c r="O500" i="9" a="1"/>
  <c r="O500" i="9"/>
  <c r="P500" i="9" a="1"/>
  <c r="P500" i="9"/>
  <c r="Q500" i="9" a="1"/>
  <c r="Q500" i="9"/>
  <c r="R500" i="9" a="1"/>
  <c r="R500" i="9"/>
  <c r="S500" i="9" a="1"/>
  <c r="S500" i="9"/>
  <c r="T500" i="9" a="1"/>
  <c r="T500" i="9"/>
  <c r="U500" i="9" a="1"/>
  <c r="U500" i="9"/>
  <c r="V500" i="9" a="1"/>
  <c r="V500" i="9"/>
  <c r="W500" i="9" a="1"/>
  <c r="W500" i="9"/>
  <c r="X500" i="9" a="1"/>
  <c r="X500" i="9"/>
  <c r="Y500" i="9" a="1"/>
  <c r="Y500" i="9"/>
  <c r="Z500" i="9" a="1"/>
  <c r="Z500" i="9"/>
  <c r="B501" i="9" a="1"/>
  <c r="B501" i="9"/>
  <c r="C501" i="9" a="1"/>
  <c r="C501" i="9"/>
  <c r="D501" i="9" a="1"/>
  <c r="D501" i="9"/>
  <c r="E501" i="9" a="1"/>
  <c r="E501" i="9"/>
  <c r="F501" i="9" a="1"/>
  <c r="F501" i="9"/>
  <c r="G501" i="9" a="1"/>
  <c r="G501" i="9"/>
  <c r="H501" i="9" a="1"/>
  <c r="H501" i="9"/>
  <c r="I501" i="9" a="1"/>
  <c r="I501" i="9"/>
  <c r="J501" i="9" a="1"/>
  <c r="J501" i="9"/>
  <c r="K501" i="9" a="1"/>
  <c r="K501" i="9"/>
  <c r="L501" i="9" a="1"/>
  <c r="L501" i="9"/>
  <c r="M501" i="9" a="1"/>
  <c r="M501" i="9"/>
  <c r="N501" i="9" a="1"/>
  <c r="N501" i="9"/>
  <c r="O501" i="9" a="1"/>
  <c r="O501" i="9"/>
  <c r="P501" i="9" a="1"/>
  <c r="P501" i="9"/>
  <c r="Q501" i="9" a="1"/>
  <c r="Q501" i="9"/>
  <c r="R501" i="9" a="1"/>
  <c r="R501" i="9"/>
  <c r="S501" i="9" a="1"/>
  <c r="S501" i="9"/>
  <c r="T501" i="9" a="1"/>
  <c r="T501" i="9"/>
  <c r="U501" i="9" a="1"/>
  <c r="U501" i="9"/>
  <c r="V501" i="9" a="1"/>
  <c r="V501" i="9"/>
  <c r="W501" i="9" a="1"/>
  <c r="W501" i="9"/>
  <c r="X501" i="9" a="1"/>
  <c r="X501" i="9"/>
  <c r="Y501" i="9" a="1"/>
  <c r="Y501" i="9"/>
  <c r="Z501" i="9" a="1"/>
  <c r="Z501" i="9"/>
  <c r="B502" i="9" a="1"/>
  <c r="B502" i="9"/>
  <c r="C502" i="9" a="1"/>
  <c r="C502" i="9"/>
  <c r="D502" i="9" a="1"/>
  <c r="D502" i="9"/>
  <c r="E502" i="9" a="1"/>
  <c r="E502" i="9"/>
  <c r="F502" i="9" a="1"/>
  <c r="F502" i="9"/>
  <c r="G502" i="9" a="1"/>
  <c r="G502" i="9"/>
  <c r="H502" i="9" a="1"/>
  <c r="H502" i="9"/>
  <c r="I502" i="9" a="1"/>
  <c r="I502" i="9"/>
  <c r="J502" i="9" a="1"/>
  <c r="J502" i="9"/>
  <c r="K502" i="9" a="1"/>
  <c r="K502" i="9"/>
  <c r="L502" i="9" a="1"/>
  <c r="L502" i="9"/>
  <c r="M502" i="9" a="1"/>
  <c r="M502" i="9"/>
  <c r="N502" i="9" a="1"/>
  <c r="N502" i="9"/>
  <c r="O502" i="9" a="1"/>
  <c r="O502" i="9"/>
  <c r="P502" i="9" a="1"/>
  <c r="P502" i="9"/>
  <c r="Q502" i="9" a="1"/>
  <c r="Q502" i="9"/>
  <c r="R502" i="9" a="1"/>
  <c r="R502" i="9"/>
  <c r="S502" i="9" a="1"/>
  <c r="S502" i="9"/>
  <c r="T502" i="9" a="1"/>
  <c r="T502" i="9"/>
  <c r="U502" i="9" a="1"/>
  <c r="U502" i="9"/>
  <c r="V502" i="9" a="1"/>
  <c r="V502" i="9"/>
  <c r="W502" i="9" a="1"/>
  <c r="W502" i="9"/>
  <c r="X502" i="9" a="1"/>
  <c r="X502" i="9"/>
  <c r="Y502" i="9" a="1"/>
  <c r="Y502" i="9"/>
  <c r="Z502" i="9" a="1"/>
  <c r="Z502" i="9"/>
  <c r="B503" i="9" a="1"/>
  <c r="B503" i="9"/>
  <c r="C503" i="9" a="1"/>
  <c r="C503" i="9"/>
  <c r="D503" i="9" a="1"/>
  <c r="D503" i="9"/>
  <c r="E503" i="9" a="1"/>
  <c r="E503" i="9"/>
  <c r="F503" i="9" a="1"/>
  <c r="F503" i="9"/>
  <c r="G503" i="9" a="1"/>
  <c r="G503" i="9"/>
  <c r="H503" i="9" a="1"/>
  <c r="H503" i="9"/>
  <c r="I503" i="9" a="1"/>
  <c r="I503" i="9"/>
  <c r="J503" i="9" a="1"/>
  <c r="J503" i="9"/>
  <c r="K503" i="9" a="1"/>
  <c r="K503" i="9"/>
  <c r="L503" i="9" a="1"/>
  <c r="L503" i="9"/>
  <c r="M503" i="9" a="1"/>
  <c r="M503" i="9"/>
  <c r="N503" i="9" a="1"/>
  <c r="N503" i="9"/>
  <c r="O503" i="9" a="1"/>
  <c r="O503" i="9"/>
  <c r="P503" i="9" a="1"/>
  <c r="P503" i="9"/>
  <c r="Q503" i="9" a="1"/>
  <c r="Q503" i="9"/>
  <c r="R503" i="9" a="1"/>
  <c r="R503" i="9"/>
  <c r="S503" i="9" a="1"/>
  <c r="S503" i="9"/>
  <c r="T503" i="9" a="1"/>
  <c r="T503" i="9"/>
  <c r="U503" i="9" a="1"/>
  <c r="U503" i="9"/>
  <c r="V503" i="9" a="1"/>
  <c r="V503" i="9"/>
  <c r="W503" i="9" a="1"/>
  <c r="W503" i="9"/>
  <c r="X503" i="9" a="1"/>
  <c r="X503" i="9"/>
  <c r="Y503" i="9" a="1"/>
  <c r="Y503" i="9"/>
  <c r="Z503" i="9" a="1"/>
  <c r="Z503" i="9"/>
  <c r="B504" i="9" a="1"/>
  <c r="B504" i="9"/>
  <c r="C504" i="9" a="1"/>
  <c r="C504" i="9"/>
  <c r="D504" i="9" a="1"/>
  <c r="D504" i="9"/>
  <c r="E504" i="9" a="1"/>
  <c r="E504" i="9"/>
  <c r="F504" i="9" a="1"/>
  <c r="F504" i="9"/>
  <c r="G504" i="9" a="1"/>
  <c r="G504" i="9"/>
  <c r="H504" i="9" a="1"/>
  <c r="H504" i="9"/>
  <c r="I504" i="9" a="1"/>
  <c r="I504" i="9"/>
  <c r="J504" i="9" a="1"/>
  <c r="J504" i="9"/>
  <c r="K504" i="9" a="1"/>
  <c r="K504" i="9"/>
  <c r="L504" i="9" a="1"/>
  <c r="L504" i="9"/>
  <c r="M504" i="9" a="1"/>
  <c r="M504" i="9"/>
  <c r="N504" i="9" a="1"/>
  <c r="N504" i="9"/>
  <c r="O504" i="9" a="1"/>
  <c r="O504" i="9"/>
  <c r="P504" i="9" a="1"/>
  <c r="P504" i="9"/>
  <c r="Q504" i="9" a="1"/>
  <c r="Q504" i="9"/>
  <c r="R504" i="9" a="1"/>
  <c r="R504" i="9"/>
  <c r="S504" i="9" a="1"/>
  <c r="S504" i="9"/>
  <c r="T504" i="9" a="1"/>
  <c r="T504" i="9"/>
  <c r="U504" i="9" a="1"/>
  <c r="U504" i="9"/>
  <c r="V504" i="9" a="1"/>
  <c r="V504" i="9"/>
  <c r="W504" i="9" a="1"/>
  <c r="W504" i="9"/>
  <c r="X504" i="9" a="1"/>
  <c r="X504" i="9"/>
  <c r="Y504" i="9" a="1"/>
  <c r="Y504" i="9"/>
  <c r="Z504" i="9" a="1"/>
  <c r="Z504" i="9"/>
  <c r="B505" i="9" a="1"/>
  <c r="B505" i="9"/>
  <c r="C505" i="9" a="1"/>
  <c r="C505" i="9"/>
  <c r="D505" i="9" a="1"/>
  <c r="D505" i="9"/>
  <c r="E505" i="9" a="1"/>
  <c r="E505" i="9"/>
  <c r="F505" i="9" a="1"/>
  <c r="F505" i="9"/>
  <c r="G505" i="9" a="1"/>
  <c r="G505" i="9"/>
  <c r="H505" i="9" a="1"/>
  <c r="H505" i="9"/>
  <c r="I505" i="9" a="1"/>
  <c r="I505" i="9"/>
  <c r="J505" i="9" a="1"/>
  <c r="J505" i="9"/>
  <c r="K505" i="9" a="1"/>
  <c r="K505" i="9"/>
  <c r="L505" i="9" a="1"/>
  <c r="L505" i="9"/>
  <c r="M505" i="9" a="1"/>
  <c r="M505" i="9"/>
  <c r="N505" i="9" a="1"/>
  <c r="N505" i="9"/>
  <c r="O505" i="9" a="1"/>
  <c r="O505" i="9"/>
  <c r="P505" i="9" a="1"/>
  <c r="P505" i="9"/>
  <c r="Q505" i="9" a="1"/>
  <c r="Q505" i="9"/>
  <c r="R505" i="9" a="1"/>
  <c r="R505" i="9"/>
  <c r="S505" i="9" a="1"/>
  <c r="S505" i="9"/>
  <c r="T505" i="9" a="1"/>
  <c r="T505" i="9"/>
  <c r="U505" i="9" a="1"/>
  <c r="U505" i="9"/>
  <c r="V505" i="9" a="1"/>
  <c r="V505" i="9"/>
  <c r="W505" i="9" a="1"/>
  <c r="W505" i="9"/>
  <c r="X505" i="9" a="1"/>
  <c r="X505" i="9"/>
  <c r="Y505" i="9" a="1"/>
  <c r="Y505" i="9"/>
  <c r="Z505" i="9" a="1"/>
  <c r="Z505" i="9"/>
  <c r="B506" i="9" a="1"/>
  <c r="B506" i="9"/>
  <c r="C506" i="9" a="1"/>
  <c r="C506" i="9"/>
  <c r="D506" i="9" a="1"/>
  <c r="D506" i="9"/>
  <c r="E506" i="9" a="1"/>
  <c r="E506" i="9"/>
  <c r="F506" i="9" a="1"/>
  <c r="F506" i="9"/>
  <c r="G506" i="9" a="1"/>
  <c r="G506" i="9"/>
  <c r="H506" i="9" a="1"/>
  <c r="H506" i="9"/>
  <c r="I506" i="9" a="1"/>
  <c r="I506" i="9"/>
  <c r="J506" i="9" a="1"/>
  <c r="J506" i="9"/>
  <c r="K506" i="9" a="1"/>
  <c r="K506" i="9"/>
  <c r="L506" i="9" a="1"/>
  <c r="L506" i="9"/>
  <c r="M506" i="9" a="1"/>
  <c r="M506" i="9"/>
  <c r="N506" i="9" a="1"/>
  <c r="N506" i="9"/>
  <c r="O506" i="9" a="1"/>
  <c r="O506" i="9"/>
  <c r="P506" i="9" a="1"/>
  <c r="P506" i="9"/>
  <c r="Q506" i="9" a="1"/>
  <c r="Q506" i="9"/>
  <c r="R506" i="9" a="1"/>
  <c r="R506" i="9"/>
  <c r="S506" i="9" a="1"/>
  <c r="S506" i="9"/>
  <c r="T506" i="9" a="1"/>
  <c r="T506" i="9"/>
  <c r="U506" i="9" a="1"/>
  <c r="U506" i="9"/>
  <c r="V506" i="9" a="1"/>
  <c r="V506" i="9"/>
  <c r="W506" i="9" a="1"/>
  <c r="W506" i="9"/>
  <c r="X506" i="9" a="1"/>
  <c r="X506" i="9"/>
  <c r="Y506" i="9" a="1"/>
  <c r="Y506" i="9"/>
  <c r="Z506" i="9" a="1"/>
  <c r="Z506" i="9"/>
  <c r="B507" i="9" a="1"/>
  <c r="B507" i="9"/>
  <c r="C507" i="9" a="1"/>
  <c r="C507" i="9"/>
  <c r="D507" i="9" a="1"/>
  <c r="D507" i="9"/>
  <c r="E507" i="9" a="1"/>
  <c r="E507" i="9"/>
  <c r="F507" i="9" a="1"/>
  <c r="F507" i="9"/>
  <c r="G507" i="9" a="1"/>
  <c r="G507" i="9"/>
  <c r="H507" i="9" a="1"/>
  <c r="H507" i="9"/>
  <c r="I507" i="9" a="1"/>
  <c r="I507" i="9"/>
  <c r="J507" i="9" a="1"/>
  <c r="J507" i="9"/>
  <c r="K507" i="9" a="1"/>
  <c r="K507" i="9"/>
  <c r="L507" i="9" a="1"/>
  <c r="L507" i="9"/>
  <c r="M507" i="9" a="1"/>
  <c r="M507" i="9"/>
  <c r="N507" i="9" a="1"/>
  <c r="N507" i="9"/>
  <c r="O507" i="9" a="1"/>
  <c r="O507" i="9"/>
  <c r="P507" i="9" a="1"/>
  <c r="P507" i="9"/>
  <c r="Q507" i="9" a="1"/>
  <c r="Q507" i="9"/>
  <c r="R507" i="9" a="1"/>
  <c r="R507" i="9"/>
  <c r="S507" i="9" a="1"/>
  <c r="S507" i="9"/>
  <c r="T507" i="9" a="1"/>
  <c r="T507" i="9"/>
  <c r="U507" i="9" a="1"/>
  <c r="U507" i="9"/>
  <c r="V507" i="9" a="1"/>
  <c r="V507" i="9"/>
  <c r="W507" i="9" a="1"/>
  <c r="W507" i="9"/>
  <c r="X507" i="9" a="1"/>
  <c r="X507" i="9"/>
  <c r="Y507" i="9" a="1"/>
  <c r="Y507" i="9"/>
  <c r="Z507" i="9" a="1"/>
  <c r="Z507" i="9"/>
  <c r="B508" i="9" a="1"/>
  <c r="B508" i="9"/>
  <c r="C508" i="9" a="1"/>
  <c r="C508" i="9"/>
  <c r="D508" i="9" a="1"/>
  <c r="D508" i="9"/>
  <c r="E508" i="9" a="1"/>
  <c r="E508" i="9"/>
  <c r="F508" i="9" a="1"/>
  <c r="F508" i="9"/>
  <c r="G508" i="9" a="1"/>
  <c r="G508" i="9"/>
  <c r="H508" i="9" a="1"/>
  <c r="H508" i="9"/>
  <c r="I508" i="9" a="1"/>
  <c r="I508" i="9"/>
  <c r="J508" i="9" a="1"/>
  <c r="J508" i="9"/>
  <c r="K508" i="9" a="1"/>
  <c r="K508" i="9"/>
  <c r="L508" i="9" a="1"/>
  <c r="L508" i="9"/>
  <c r="M508" i="9" a="1"/>
  <c r="M508" i="9"/>
  <c r="N508" i="9" a="1"/>
  <c r="N508" i="9"/>
  <c r="O508" i="9" a="1"/>
  <c r="O508" i="9"/>
  <c r="P508" i="9" a="1"/>
  <c r="P508" i="9"/>
  <c r="Q508" i="9" a="1"/>
  <c r="Q508" i="9"/>
  <c r="R508" i="9" a="1"/>
  <c r="R508" i="9"/>
  <c r="S508" i="9" a="1"/>
  <c r="S508" i="9"/>
  <c r="T508" i="9" a="1"/>
  <c r="T508" i="9"/>
  <c r="U508" i="9" a="1"/>
  <c r="U508" i="9"/>
  <c r="V508" i="9" a="1"/>
  <c r="V508" i="9"/>
  <c r="W508" i="9" a="1"/>
  <c r="W508" i="9"/>
  <c r="X508" i="9" a="1"/>
  <c r="X508" i="9"/>
  <c r="Y508" i="9" a="1"/>
  <c r="Y508" i="9"/>
  <c r="Z508" i="9" a="1"/>
  <c r="Z508" i="9"/>
  <c r="B509" i="9" a="1"/>
  <c r="B509" i="9"/>
  <c r="C509" i="9" a="1"/>
  <c r="C509" i="9"/>
  <c r="D509" i="9" a="1"/>
  <c r="D509" i="9"/>
  <c r="E509" i="9" a="1"/>
  <c r="E509" i="9"/>
  <c r="F509" i="9" a="1"/>
  <c r="F509" i="9"/>
  <c r="G509" i="9" a="1"/>
  <c r="G509" i="9"/>
  <c r="H509" i="9" a="1"/>
  <c r="H509" i="9"/>
  <c r="I509" i="9" a="1"/>
  <c r="I509" i="9"/>
  <c r="J509" i="9" a="1"/>
  <c r="J509" i="9"/>
  <c r="K509" i="9" a="1"/>
  <c r="K509" i="9"/>
  <c r="L509" i="9" a="1"/>
  <c r="L509" i="9"/>
  <c r="M509" i="9" a="1"/>
  <c r="M509" i="9"/>
  <c r="N509" i="9" a="1"/>
  <c r="N509" i="9"/>
  <c r="O509" i="9" a="1"/>
  <c r="O509" i="9"/>
  <c r="P509" i="9" a="1"/>
  <c r="P509" i="9"/>
  <c r="Q509" i="9" a="1"/>
  <c r="Q509" i="9"/>
  <c r="R509" i="9" a="1"/>
  <c r="R509" i="9"/>
  <c r="S509" i="9" a="1"/>
  <c r="S509" i="9"/>
  <c r="T509" i="9" a="1"/>
  <c r="T509" i="9"/>
  <c r="U509" i="9" a="1"/>
  <c r="U509" i="9"/>
  <c r="V509" i="9" a="1"/>
  <c r="V509" i="9"/>
  <c r="W509" i="9" a="1"/>
  <c r="W509" i="9"/>
  <c r="X509" i="9" a="1"/>
  <c r="X509" i="9"/>
  <c r="Y509" i="9" a="1"/>
  <c r="Y509" i="9"/>
  <c r="Z509" i="9" a="1"/>
  <c r="Z509" i="9"/>
  <c r="B510" i="9" a="1"/>
  <c r="B510" i="9"/>
  <c r="C510" i="9" a="1"/>
  <c r="C510" i="9"/>
  <c r="D510" i="9" a="1"/>
  <c r="D510" i="9"/>
  <c r="E510" i="9" a="1"/>
  <c r="E510" i="9"/>
  <c r="F510" i="9" a="1"/>
  <c r="F510" i="9"/>
  <c r="G510" i="9" a="1"/>
  <c r="G510" i="9"/>
  <c r="H510" i="9" a="1"/>
  <c r="H510" i="9"/>
  <c r="I510" i="9" a="1"/>
  <c r="I510" i="9"/>
  <c r="J510" i="9" a="1"/>
  <c r="J510" i="9"/>
  <c r="K510" i="9" a="1"/>
  <c r="K510" i="9"/>
  <c r="L510" i="9" a="1"/>
  <c r="L510" i="9"/>
  <c r="M510" i="9" a="1"/>
  <c r="M510" i="9"/>
  <c r="N510" i="9" a="1"/>
  <c r="N510" i="9"/>
  <c r="O510" i="9" a="1"/>
  <c r="O510" i="9"/>
  <c r="P510" i="9" a="1"/>
  <c r="P510" i="9"/>
  <c r="Q510" i="9" a="1"/>
  <c r="Q510" i="9"/>
  <c r="R510" i="9" a="1"/>
  <c r="R510" i="9"/>
  <c r="S510" i="9" a="1"/>
  <c r="S510" i="9"/>
  <c r="T510" i="9" a="1"/>
  <c r="T510" i="9"/>
  <c r="U510" i="9" a="1"/>
  <c r="U510" i="9"/>
  <c r="V510" i="9" a="1"/>
  <c r="V510" i="9"/>
  <c r="W510" i="9" a="1"/>
  <c r="W510" i="9"/>
  <c r="X510" i="9" a="1"/>
  <c r="X510" i="9"/>
  <c r="Y510" i="9" a="1"/>
  <c r="Y510" i="9"/>
  <c r="Z510" i="9" a="1"/>
  <c r="Z510" i="9"/>
  <c r="B511" i="9" a="1"/>
  <c r="B511" i="9"/>
  <c r="C511" i="9" a="1"/>
  <c r="C511" i="9"/>
  <c r="D511" i="9" a="1"/>
  <c r="D511" i="9"/>
  <c r="E511" i="9" a="1"/>
  <c r="E511" i="9"/>
  <c r="F511" i="9" a="1"/>
  <c r="F511" i="9"/>
  <c r="G511" i="9" a="1"/>
  <c r="G511" i="9"/>
  <c r="H511" i="9" a="1"/>
  <c r="H511" i="9"/>
  <c r="I511" i="9" a="1"/>
  <c r="I511" i="9"/>
  <c r="J511" i="9" a="1"/>
  <c r="J511" i="9"/>
  <c r="K511" i="9" a="1"/>
  <c r="K511" i="9"/>
  <c r="L511" i="9" a="1"/>
  <c r="L511" i="9"/>
  <c r="M511" i="9" a="1"/>
  <c r="M511" i="9"/>
  <c r="N511" i="9" a="1"/>
  <c r="N511" i="9"/>
  <c r="O511" i="9" a="1"/>
  <c r="O511" i="9"/>
  <c r="P511" i="9" a="1"/>
  <c r="P511" i="9"/>
  <c r="Q511" i="9" a="1"/>
  <c r="Q511" i="9"/>
  <c r="R511" i="9" a="1"/>
  <c r="R511" i="9"/>
  <c r="S511" i="9" a="1"/>
  <c r="S511" i="9"/>
  <c r="T511" i="9" a="1"/>
  <c r="T511" i="9"/>
  <c r="U511" i="9" a="1"/>
  <c r="U511" i="9"/>
  <c r="V511" i="9" a="1"/>
  <c r="V511" i="9"/>
  <c r="W511" i="9" a="1"/>
  <c r="W511" i="9"/>
  <c r="X511" i="9" a="1"/>
  <c r="X511" i="9"/>
  <c r="Y511" i="9" a="1"/>
  <c r="Y511" i="9"/>
  <c r="Z511" i="9" a="1"/>
  <c r="Z511" i="9"/>
  <c r="A3" i="9" a="1"/>
  <c r="A3" i="9"/>
  <c r="B3" i="7"/>
  <c r="B3" i="9"/>
  <c r="B109" i="10"/>
  <c r="C109" i="10"/>
  <c r="D109" i="10"/>
  <c r="E109" i="10"/>
  <c r="F109" i="10"/>
  <c r="G109" i="10"/>
  <c r="H109" i="10"/>
  <c r="B146" i="10"/>
  <c r="C146" i="10"/>
  <c r="D146" i="10"/>
  <c r="E146" i="10"/>
  <c r="F146" i="10"/>
  <c r="G146" i="10"/>
  <c r="H146" i="10"/>
  <c r="B4" i="10"/>
  <c r="C4" i="10"/>
  <c r="D4" i="10"/>
  <c r="E4" i="10"/>
  <c r="F4" i="10"/>
  <c r="G4" i="10"/>
  <c r="H4" i="10"/>
  <c r="B5" i="10"/>
  <c r="C5" i="10"/>
  <c r="D5" i="10"/>
  <c r="E5" i="10"/>
  <c r="F5" i="10"/>
  <c r="G5" i="10"/>
  <c r="H5" i="10"/>
  <c r="B6" i="10"/>
  <c r="C6" i="10"/>
  <c r="D6" i="10"/>
  <c r="E6" i="10"/>
  <c r="F6" i="10"/>
  <c r="G6" i="10"/>
  <c r="H6" i="10"/>
  <c r="B7" i="10"/>
  <c r="C7" i="10"/>
  <c r="D7" i="10"/>
  <c r="E7" i="10"/>
  <c r="F7" i="10"/>
  <c r="G7" i="10"/>
  <c r="H7" i="10"/>
  <c r="B8" i="10"/>
  <c r="C8" i="10"/>
  <c r="D8" i="10"/>
  <c r="E8" i="10"/>
  <c r="F8" i="10"/>
  <c r="G8" i="10"/>
  <c r="H8" i="10"/>
  <c r="B9" i="10"/>
  <c r="C9" i="10"/>
  <c r="D9" i="10"/>
  <c r="E9" i="10"/>
  <c r="F9" i="10"/>
  <c r="G9" i="10"/>
  <c r="H9" i="10"/>
  <c r="B10" i="10"/>
  <c r="C10" i="10"/>
  <c r="D10" i="10"/>
  <c r="E10" i="10"/>
  <c r="F10" i="10"/>
  <c r="G10" i="10"/>
  <c r="H10" i="10"/>
  <c r="B11" i="10"/>
  <c r="C11" i="10"/>
  <c r="D11" i="10"/>
  <c r="E11" i="10"/>
  <c r="F11" i="10"/>
  <c r="G11" i="10"/>
  <c r="H11" i="10"/>
  <c r="B12" i="10"/>
  <c r="C12" i="10"/>
  <c r="D12" i="10"/>
  <c r="E12" i="10"/>
  <c r="F12" i="10"/>
  <c r="G12" i="10"/>
  <c r="H12" i="10"/>
  <c r="B13" i="10"/>
  <c r="C13" i="10"/>
  <c r="D13" i="10"/>
  <c r="E13" i="10"/>
  <c r="F13" i="10"/>
  <c r="G13" i="10"/>
  <c r="H13" i="10"/>
  <c r="B14" i="10"/>
  <c r="C14" i="10"/>
  <c r="D14" i="10"/>
  <c r="E14" i="10"/>
  <c r="F14" i="10"/>
  <c r="G14" i="10"/>
  <c r="H14" i="10"/>
  <c r="B15" i="10"/>
  <c r="C15" i="10"/>
  <c r="D15" i="10"/>
  <c r="E15" i="10"/>
  <c r="F15" i="10"/>
  <c r="G15" i="10"/>
  <c r="H15" i="10"/>
  <c r="B16" i="10"/>
  <c r="C16" i="10"/>
  <c r="D16" i="10"/>
  <c r="E16" i="10"/>
  <c r="F16" i="10"/>
  <c r="G16" i="10"/>
  <c r="H16" i="10"/>
  <c r="B17" i="10"/>
  <c r="C17" i="10"/>
  <c r="D17" i="10"/>
  <c r="E17" i="10"/>
  <c r="F17" i="10"/>
  <c r="G17" i="10"/>
  <c r="H17" i="10"/>
  <c r="B18" i="10"/>
  <c r="C18" i="10"/>
  <c r="D18" i="10"/>
  <c r="E18" i="10"/>
  <c r="F18" i="10"/>
  <c r="G18" i="10"/>
  <c r="H18" i="10"/>
  <c r="B19" i="10"/>
  <c r="C19" i="10"/>
  <c r="D19" i="10"/>
  <c r="E19" i="10"/>
  <c r="F19" i="10"/>
  <c r="G19" i="10"/>
  <c r="H19" i="10"/>
  <c r="B20" i="10"/>
  <c r="C20" i="10"/>
  <c r="D20" i="10"/>
  <c r="E20" i="10"/>
  <c r="F20" i="10"/>
  <c r="G20" i="10"/>
  <c r="H20" i="10"/>
  <c r="B21" i="10"/>
  <c r="C21" i="10"/>
  <c r="D21" i="10"/>
  <c r="E21" i="10"/>
  <c r="F21" i="10"/>
  <c r="G21" i="10"/>
  <c r="H21" i="10"/>
  <c r="B22" i="10"/>
  <c r="C22" i="10"/>
  <c r="D22" i="10"/>
  <c r="E22" i="10"/>
  <c r="F22" i="10"/>
  <c r="G22" i="10"/>
  <c r="H22" i="10"/>
  <c r="B23" i="10"/>
  <c r="C23" i="10"/>
  <c r="D23" i="10"/>
  <c r="E23" i="10"/>
  <c r="F23" i="10"/>
  <c r="G23" i="10"/>
  <c r="H23" i="10"/>
  <c r="B24" i="10"/>
  <c r="C24" i="10"/>
  <c r="D24" i="10"/>
  <c r="E24" i="10"/>
  <c r="F24" i="10"/>
  <c r="G24" i="10"/>
  <c r="H24" i="10"/>
  <c r="B25" i="10"/>
  <c r="C25" i="10"/>
  <c r="D25" i="10"/>
  <c r="E25" i="10"/>
  <c r="F25" i="10"/>
  <c r="G25" i="10"/>
  <c r="H25" i="10"/>
  <c r="B26" i="10"/>
  <c r="C26" i="10"/>
  <c r="D26" i="10"/>
  <c r="E26" i="10"/>
  <c r="F26" i="10"/>
  <c r="G26" i="10"/>
  <c r="H26" i="10"/>
  <c r="B27" i="10"/>
  <c r="C27" i="10"/>
  <c r="D27" i="10"/>
  <c r="E27" i="10"/>
  <c r="F27" i="10"/>
  <c r="G27" i="10"/>
  <c r="H27" i="10"/>
  <c r="B28" i="10"/>
  <c r="C28" i="10"/>
  <c r="D28" i="10"/>
  <c r="E28" i="10"/>
  <c r="F28" i="10"/>
  <c r="G28" i="10"/>
  <c r="H28" i="10"/>
  <c r="B29" i="10"/>
  <c r="C29" i="10"/>
  <c r="D29" i="10"/>
  <c r="E29" i="10"/>
  <c r="F29" i="10"/>
  <c r="G29" i="10"/>
  <c r="H29" i="10"/>
  <c r="B30" i="10"/>
  <c r="C30" i="10"/>
  <c r="D30" i="10"/>
  <c r="E30" i="10"/>
  <c r="F30" i="10"/>
  <c r="G30" i="10"/>
  <c r="H30" i="10"/>
  <c r="B31" i="10"/>
  <c r="C31" i="10"/>
  <c r="D31" i="10"/>
  <c r="E31" i="10"/>
  <c r="F31" i="10"/>
  <c r="G31" i="10"/>
  <c r="H31" i="10"/>
  <c r="B32" i="10"/>
  <c r="C32" i="10"/>
  <c r="D32" i="10"/>
  <c r="E32" i="10"/>
  <c r="F32" i="10"/>
  <c r="G32" i="10"/>
  <c r="H32" i="10"/>
  <c r="B33" i="10"/>
  <c r="C33" i="10"/>
  <c r="D33" i="10"/>
  <c r="E33" i="10"/>
  <c r="F33" i="10"/>
  <c r="G33" i="10"/>
  <c r="H33" i="10"/>
  <c r="B34" i="10"/>
  <c r="C34" i="10"/>
  <c r="D34" i="10"/>
  <c r="E34" i="10"/>
  <c r="F34" i="10"/>
  <c r="G34" i="10"/>
  <c r="H34" i="10"/>
  <c r="B35" i="10"/>
  <c r="C35" i="10"/>
  <c r="D35" i="10"/>
  <c r="E35" i="10"/>
  <c r="F35" i="10"/>
  <c r="G35" i="10"/>
  <c r="H35" i="10"/>
  <c r="B36" i="10"/>
  <c r="C36" i="10"/>
  <c r="D36" i="10"/>
  <c r="E36" i="10"/>
  <c r="F36" i="10"/>
  <c r="G36" i="10"/>
  <c r="H36" i="10"/>
  <c r="B37" i="10"/>
  <c r="C37" i="10"/>
  <c r="D37" i="10"/>
  <c r="E37" i="10"/>
  <c r="F37" i="10"/>
  <c r="G37" i="10"/>
  <c r="H37" i="10"/>
  <c r="B38" i="10"/>
  <c r="C38" i="10"/>
  <c r="D38" i="10"/>
  <c r="E38" i="10"/>
  <c r="F38" i="10"/>
  <c r="G38" i="10"/>
  <c r="H38" i="10"/>
  <c r="B39" i="10"/>
  <c r="C39" i="10"/>
  <c r="D39" i="10"/>
  <c r="E39" i="10"/>
  <c r="F39" i="10"/>
  <c r="G39" i="10"/>
  <c r="H39" i="10"/>
  <c r="B40" i="10"/>
  <c r="C40" i="10"/>
  <c r="D40" i="10"/>
  <c r="E40" i="10"/>
  <c r="F40" i="10"/>
  <c r="G40" i="10"/>
  <c r="H40" i="10"/>
  <c r="B41" i="10"/>
  <c r="C41" i="10"/>
  <c r="D41" i="10"/>
  <c r="E41" i="10"/>
  <c r="F41" i="10"/>
  <c r="G41" i="10"/>
  <c r="H41" i="10"/>
  <c r="B42" i="10"/>
  <c r="C42" i="10"/>
  <c r="D42" i="10"/>
  <c r="E42" i="10"/>
  <c r="F42" i="10"/>
  <c r="G42" i="10"/>
  <c r="H42" i="10"/>
  <c r="B43" i="10"/>
  <c r="C43" i="10"/>
  <c r="D43" i="10"/>
  <c r="E43" i="10"/>
  <c r="F43" i="10"/>
  <c r="G43" i="10"/>
  <c r="H43" i="10"/>
  <c r="B44" i="10"/>
  <c r="C44" i="10"/>
  <c r="D44" i="10"/>
  <c r="E44" i="10"/>
  <c r="F44" i="10"/>
  <c r="G44" i="10"/>
  <c r="H44" i="10"/>
  <c r="B45" i="10"/>
  <c r="C45" i="10"/>
  <c r="D45" i="10"/>
  <c r="E45" i="10"/>
  <c r="F45" i="10"/>
  <c r="G45" i="10"/>
  <c r="H45" i="10"/>
  <c r="B46" i="10"/>
  <c r="C46" i="10"/>
  <c r="D46" i="10"/>
  <c r="E46" i="10"/>
  <c r="F46" i="10"/>
  <c r="G46" i="10"/>
  <c r="H46" i="10"/>
  <c r="B47" i="10"/>
  <c r="C47" i="10"/>
  <c r="D47" i="10"/>
  <c r="E47" i="10"/>
  <c r="F47" i="10"/>
  <c r="G47" i="10"/>
  <c r="H47" i="10"/>
  <c r="B48" i="10"/>
  <c r="C48" i="10"/>
  <c r="D48" i="10"/>
  <c r="E48" i="10"/>
  <c r="F48" i="10"/>
  <c r="G48" i="10"/>
  <c r="H48" i="10"/>
  <c r="B49" i="10"/>
  <c r="C49" i="10"/>
  <c r="D49" i="10"/>
  <c r="E49" i="10"/>
  <c r="F49" i="10"/>
  <c r="G49" i="10"/>
  <c r="H49" i="10"/>
  <c r="B50" i="10"/>
  <c r="C50" i="10"/>
  <c r="D50" i="10"/>
  <c r="E50" i="10"/>
  <c r="F50" i="10"/>
  <c r="G50" i="10"/>
  <c r="H50" i="10"/>
  <c r="B51" i="10"/>
  <c r="C51" i="10"/>
  <c r="D51" i="10"/>
  <c r="E51" i="10"/>
  <c r="F51" i="10"/>
  <c r="G51" i="10"/>
  <c r="H51" i="10"/>
  <c r="B52" i="10"/>
  <c r="C52" i="10"/>
  <c r="D52" i="10"/>
  <c r="E52" i="10"/>
  <c r="F52" i="10"/>
  <c r="G52" i="10"/>
  <c r="H52" i="10"/>
  <c r="B53" i="10"/>
  <c r="C53" i="10"/>
  <c r="D53" i="10"/>
  <c r="E53" i="10"/>
  <c r="F53" i="10"/>
  <c r="G53" i="10"/>
  <c r="H53" i="10"/>
  <c r="B54" i="10"/>
  <c r="C54" i="10"/>
  <c r="D54" i="10"/>
  <c r="E54" i="10"/>
  <c r="F54" i="10"/>
  <c r="G54" i="10"/>
  <c r="H54" i="10"/>
  <c r="B55" i="10"/>
  <c r="C55" i="10"/>
  <c r="D55" i="10"/>
  <c r="E55" i="10"/>
  <c r="F55" i="10"/>
  <c r="G55" i="10"/>
  <c r="H55" i="10"/>
  <c r="B56" i="10"/>
  <c r="C56" i="10"/>
  <c r="D56" i="10"/>
  <c r="E56" i="10"/>
  <c r="F56" i="10"/>
  <c r="G56" i="10"/>
  <c r="H56" i="10"/>
  <c r="B57" i="10"/>
  <c r="C57" i="10"/>
  <c r="D57" i="10"/>
  <c r="E57" i="10"/>
  <c r="F57" i="10"/>
  <c r="G57" i="10"/>
  <c r="H57" i="10"/>
  <c r="B58" i="10"/>
  <c r="C58" i="10"/>
  <c r="D58" i="10"/>
  <c r="E58" i="10"/>
  <c r="F58" i="10"/>
  <c r="G58" i="10"/>
  <c r="H58" i="10"/>
  <c r="B59" i="10"/>
  <c r="C59" i="10"/>
  <c r="D59" i="10"/>
  <c r="E59" i="10"/>
  <c r="F59" i="10"/>
  <c r="G59" i="10"/>
  <c r="H59" i="10"/>
  <c r="B60" i="10"/>
  <c r="C60" i="10"/>
  <c r="D60" i="10"/>
  <c r="E60" i="10"/>
  <c r="F60" i="10"/>
  <c r="G60" i="10"/>
  <c r="H60" i="10"/>
  <c r="B61" i="10"/>
  <c r="C61" i="10"/>
  <c r="D61" i="10"/>
  <c r="E61" i="10"/>
  <c r="F61" i="10"/>
  <c r="G61" i="10"/>
  <c r="H61" i="10"/>
  <c r="B62" i="10"/>
  <c r="C62" i="10"/>
  <c r="D62" i="10"/>
  <c r="E62" i="10"/>
  <c r="F62" i="10"/>
  <c r="G62" i="10"/>
  <c r="H62" i="10"/>
  <c r="B63" i="10"/>
  <c r="C63" i="10"/>
  <c r="D63" i="10"/>
  <c r="E63" i="10"/>
  <c r="F63" i="10"/>
  <c r="G63" i="10"/>
  <c r="H63" i="10"/>
  <c r="B64" i="10"/>
  <c r="C64" i="10"/>
  <c r="D64" i="10"/>
  <c r="E64" i="10"/>
  <c r="F64" i="10"/>
  <c r="G64" i="10"/>
  <c r="H64" i="10"/>
  <c r="B65" i="10"/>
  <c r="C65" i="10"/>
  <c r="D65" i="10"/>
  <c r="E65" i="10"/>
  <c r="F65" i="10"/>
  <c r="G65" i="10"/>
  <c r="H65" i="10"/>
  <c r="B66" i="10"/>
  <c r="C66" i="10"/>
  <c r="D66" i="10"/>
  <c r="E66" i="10"/>
  <c r="F66" i="10"/>
  <c r="G66" i="10"/>
  <c r="H66" i="10"/>
  <c r="B67" i="10"/>
  <c r="C67" i="10"/>
  <c r="D67" i="10"/>
  <c r="E67" i="10"/>
  <c r="F67" i="10"/>
  <c r="G67" i="10"/>
  <c r="H67" i="10"/>
  <c r="B68" i="10"/>
  <c r="C68" i="10"/>
  <c r="D68" i="10"/>
  <c r="E68" i="10"/>
  <c r="F68" i="10"/>
  <c r="G68" i="10"/>
  <c r="H68" i="10"/>
  <c r="B69" i="10"/>
  <c r="C69" i="10"/>
  <c r="D69" i="10"/>
  <c r="E69" i="10"/>
  <c r="F69" i="10"/>
  <c r="G69" i="10"/>
  <c r="H69" i="10"/>
  <c r="B70" i="10"/>
  <c r="C70" i="10"/>
  <c r="D70" i="10"/>
  <c r="E70" i="10"/>
  <c r="F70" i="10"/>
  <c r="G70" i="10"/>
  <c r="H70" i="10"/>
  <c r="B71" i="10"/>
  <c r="C71" i="10"/>
  <c r="D71" i="10"/>
  <c r="E71" i="10"/>
  <c r="F71" i="10"/>
  <c r="G71" i="10"/>
  <c r="H71" i="10"/>
  <c r="B72" i="10"/>
  <c r="C72" i="10"/>
  <c r="D72" i="10"/>
  <c r="E72" i="10"/>
  <c r="F72" i="10"/>
  <c r="G72" i="10"/>
  <c r="H72" i="10"/>
  <c r="B73" i="10"/>
  <c r="C73" i="10"/>
  <c r="D73" i="10"/>
  <c r="E73" i="10"/>
  <c r="F73" i="10"/>
  <c r="G73" i="10"/>
  <c r="H73" i="10"/>
  <c r="B74" i="10"/>
  <c r="C74" i="10"/>
  <c r="D74" i="10"/>
  <c r="E74" i="10"/>
  <c r="F74" i="10"/>
  <c r="G74" i="10"/>
  <c r="H74" i="10"/>
  <c r="B75" i="10"/>
  <c r="C75" i="10"/>
  <c r="D75" i="10"/>
  <c r="E75" i="10"/>
  <c r="F75" i="10"/>
  <c r="G75" i="10"/>
  <c r="H75" i="10"/>
  <c r="B76" i="10"/>
  <c r="C76" i="10"/>
  <c r="D76" i="10"/>
  <c r="E76" i="10"/>
  <c r="F76" i="10"/>
  <c r="G76" i="10"/>
  <c r="H76" i="10"/>
  <c r="B77" i="10"/>
  <c r="C77" i="10"/>
  <c r="D77" i="10"/>
  <c r="E77" i="10"/>
  <c r="F77" i="10"/>
  <c r="G77" i="10"/>
  <c r="H77" i="10"/>
  <c r="B78" i="10"/>
  <c r="C78" i="10"/>
  <c r="D78" i="10"/>
  <c r="E78" i="10"/>
  <c r="F78" i="10"/>
  <c r="G78" i="10"/>
  <c r="H78" i="10"/>
  <c r="B79" i="10"/>
  <c r="C79" i="10"/>
  <c r="D79" i="10"/>
  <c r="E79" i="10"/>
  <c r="F79" i="10"/>
  <c r="G79" i="10"/>
  <c r="H79" i="10"/>
  <c r="B80" i="10"/>
  <c r="C80" i="10"/>
  <c r="D80" i="10"/>
  <c r="E80" i="10"/>
  <c r="F80" i="10"/>
  <c r="G80" i="10"/>
  <c r="H80" i="10"/>
  <c r="B81" i="10"/>
  <c r="C81" i="10"/>
  <c r="D81" i="10"/>
  <c r="E81" i="10"/>
  <c r="F81" i="10"/>
  <c r="G81" i="10"/>
  <c r="H81" i="10"/>
  <c r="B82" i="10"/>
  <c r="C82" i="10"/>
  <c r="D82" i="10"/>
  <c r="E82" i="10"/>
  <c r="F82" i="10"/>
  <c r="G82" i="10"/>
  <c r="H82" i="10"/>
  <c r="B83" i="10"/>
  <c r="C83" i="10"/>
  <c r="D83" i="10"/>
  <c r="E83" i="10"/>
  <c r="F83" i="10"/>
  <c r="G83" i="10"/>
  <c r="H83" i="10"/>
  <c r="B84" i="10"/>
  <c r="C84" i="10"/>
  <c r="D84" i="10"/>
  <c r="E84" i="10"/>
  <c r="F84" i="10"/>
  <c r="G84" i="10"/>
  <c r="H84" i="10"/>
  <c r="B85" i="10"/>
  <c r="C85" i="10"/>
  <c r="D85" i="10"/>
  <c r="E85" i="10"/>
  <c r="F85" i="10"/>
  <c r="G85" i="10"/>
  <c r="H85" i="10"/>
  <c r="B86" i="10"/>
  <c r="C86" i="10"/>
  <c r="D86" i="10"/>
  <c r="E86" i="10"/>
  <c r="F86" i="10"/>
  <c r="G86" i="10"/>
  <c r="H86" i="10"/>
  <c r="B87" i="10"/>
  <c r="C87" i="10"/>
  <c r="D87" i="10"/>
  <c r="E87" i="10"/>
  <c r="F87" i="10"/>
  <c r="G87" i="10"/>
  <c r="H87" i="10"/>
  <c r="B88" i="10"/>
  <c r="C88" i="10"/>
  <c r="D88" i="10"/>
  <c r="E88" i="10"/>
  <c r="F88" i="10"/>
  <c r="G88" i="10"/>
  <c r="H88" i="10"/>
  <c r="B89" i="10"/>
  <c r="C89" i="10"/>
  <c r="D89" i="10"/>
  <c r="E89" i="10"/>
  <c r="F89" i="10"/>
  <c r="G89" i="10"/>
  <c r="H89" i="10"/>
  <c r="B90" i="10"/>
  <c r="C90" i="10"/>
  <c r="D90" i="10"/>
  <c r="E90" i="10"/>
  <c r="F90" i="10"/>
  <c r="G90" i="10"/>
  <c r="H90" i="10"/>
  <c r="B91" i="10"/>
  <c r="C91" i="10"/>
  <c r="D91" i="10"/>
  <c r="E91" i="10"/>
  <c r="F91" i="10"/>
  <c r="G91" i="10"/>
  <c r="H91" i="10"/>
  <c r="B92" i="10"/>
  <c r="C92" i="10"/>
  <c r="D92" i="10"/>
  <c r="E92" i="10"/>
  <c r="F92" i="10"/>
  <c r="G92" i="10"/>
  <c r="H92" i="10"/>
  <c r="B93" i="10"/>
  <c r="C93" i="10"/>
  <c r="D93" i="10"/>
  <c r="E93" i="10"/>
  <c r="F93" i="10"/>
  <c r="G93" i="10"/>
  <c r="H93" i="10"/>
  <c r="B94" i="10"/>
  <c r="C94" i="10"/>
  <c r="D94" i="10"/>
  <c r="E94" i="10"/>
  <c r="F94" i="10"/>
  <c r="G94" i="10"/>
  <c r="H94" i="10"/>
  <c r="B95" i="10"/>
  <c r="C95" i="10"/>
  <c r="D95" i="10"/>
  <c r="E95" i="10"/>
  <c r="F95" i="10"/>
  <c r="G95" i="10"/>
  <c r="H95" i="10"/>
  <c r="B96" i="10"/>
  <c r="C96" i="10"/>
  <c r="D96" i="10"/>
  <c r="E96" i="10"/>
  <c r="F96" i="10"/>
  <c r="G96" i="10"/>
  <c r="H96" i="10"/>
  <c r="B97" i="10"/>
  <c r="C97" i="10"/>
  <c r="D97" i="10"/>
  <c r="E97" i="10"/>
  <c r="F97" i="10"/>
  <c r="G97" i="10"/>
  <c r="H97" i="10"/>
  <c r="B98" i="10"/>
  <c r="C98" i="10"/>
  <c r="D98" i="10"/>
  <c r="E98" i="10"/>
  <c r="F98" i="10"/>
  <c r="G98" i="10"/>
  <c r="H98" i="10"/>
  <c r="B99" i="10"/>
  <c r="C99" i="10"/>
  <c r="D99" i="10"/>
  <c r="E99" i="10"/>
  <c r="F99" i="10"/>
  <c r="G99" i="10"/>
  <c r="H99" i="10"/>
  <c r="B100" i="10"/>
  <c r="C100" i="10"/>
  <c r="D100" i="10"/>
  <c r="E100" i="10"/>
  <c r="F100" i="10"/>
  <c r="G100" i="10"/>
  <c r="H100" i="10"/>
  <c r="B101" i="10"/>
  <c r="C101" i="10"/>
  <c r="D101" i="10"/>
  <c r="E101" i="10"/>
  <c r="F101" i="10"/>
  <c r="G101" i="10"/>
  <c r="H101" i="10"/>
  <c r="B102" i="10"/>
  <c r="C102" i="10"/>
  <c r="D102" i="10"/>
  <c r="E102" i="10"/>
  <c r="F102" i="10"/>
  <c r="G102" i="10"/>
  <c r="H102" i="10"/>
  <c r="B103" i="10"/>
  <c r="C103" i="10"/>
  <c r="D103" i="10"/>
  <c r="E103" i="10"/>
  <c r="F103" i="10"/>
  <c r="G103" i="10"/>
  <c r="H103" i="10"/>
  <c r="B104" i="10"/>
  <c r="C104" i="10"/>
  <c r="D104" i="10"/>
  <c r="E104" i="10"/>
  <c r="F104" i="10"/>
  <c r="G104" i="10"/>
  <c r="H104" i="10"/>
  <c r="B105" i="10"/>
  <c r="C105" i="10"/>
  <c r="D105" i="10"/>
  <c r="E105" i="10"/>
  <c r="F105" i="10"/>
  <c r="G105" i="10"/>
  <c r="H105" i="10"/>
  <c r="B106" i="10"/>
  <c r="C106" i="10"/>
  <c r="D106" i="10"/>
  <c r="E106" i="10"/>
  <c r="F106" i="10"/>
  <c r="G106" i="10"/>
  <c r="H106" i="10"/>
  <c r="B107" i="10"/>
  <c r="C107" i="10"/>
  <c r="D107" i="10"/>
  <c r="E107" i="10"/>
  <c r="F107" i="10"/>
  <c r="G107" i="10"/>
  <c r="H107" i="10"/>
  <c r="B108" i="10"/>
  <c r="C108" i="10"/>
  <c r="D108" i="10"/>
  <c r="E108" i="10"/>
  <c r="F108" i="10"/>
  <c r="G108" i="10"/>
  <c r="H108" i="10"/>
  <c r="B110" i="10"/>
  <c r="C110" i="10"/>
  <c r="D110" i="10"/>
  <c r="E110" i="10"/>
  <c r="F110" i="10"/>
  <c r="G110" i="10"/>
  <c r="H110" i="10"/>
  <c r="B111" i="10"/>
  <c r="C111" i="10"/>
  <c r="D111" i="10"/>
  <c r="E111" i="10"/>
  <c r="F111" i="10"/>
  <c r="G111" i="10"/>
  <c r="H111" i="10"/>
  <c r="B112" i="10"/>
  <c r="C112" i="10"/>
  <c r="D112" i="10"/>
  <c r="E112" i="10"/>
  <c r="F112" i="10"/>
  <c r="G112" i="10"/>
  <c r="H112" i="10"/>
  <c r="B113" i="10"/>
  <c r="C113" i="10"/>
  <c r="D113" i="10"/>
  <c r="E113" i="10"/>
  <c r="F113" i="10"/>
  <c r="G113" i="10"/>
  <c r="H113" i="10"/>
  <c r="B114" i="10"/>
  <c r="C114" i="10"/>
  <c r="D114" i="10"/>
  <c r="E114" i="10"/>
  <c r="F114" i="10"/>
  <c r="G114" i="10"/>
  <c r="H114" i="10"/>
  <c r="B115" i="10"/>
  <c r="C115" i="10"/>
  <c r="D115" i="10"/>
  <c r="E115" i="10"/>
  <c r="F115" i="10"/>
  <c r="G115" i="10"/>
  <c r="H115" i="10"/>
  <c r="B116" i="10"/>
  <c r="C116" i="10"/>
  <c r="D116" i="10"/>
  <c r="E116" i="10"/>
  <c r="F116" i="10"/>
  <c r="G116" i="10"/>
  <c r="H116" i="10"/>
  <c r="B117" i="10"/>
  <c r="C117" i="10"/>
  <c r="D117" i="10"/>
  <c r="E117" i="10"/>
  <c r="F117" i="10"/>
  <c r="G117" i="10"/>
  <c r="H117" i="10"/>
  <c r="B118" i="10"/>
  <c r="C118" i="10"/>
  <c r="D118" i="10"/>
  <c r="E118" i="10"/>
  <c r="F118" i="10"/>
  <c r="G118" i="10"/>
  <c r="H118" i="10"/>
  <c r="B119" i="10"/>
  <c r="C119" i="10"/>
  <c r="D119" i="10"/>
  <c r="E119" i="10"/>
  <c r="F119" i="10"/>
  <c r="G119" i="10"/>
  <c r="H119" i="10"/>
  <c r="B120" i="10"/>
  <c r="C120" i="10"/>
  <c r="D120" i="10"/>
  <c r="E120" i="10"/>
  <c r="F120" i="10"/>
  <c r="G120" i="10"/>
  <c r="H120" i="10"/>
  <c r="B121" i="10"/>
  <c r="C121" i="10"/>
  <c r="D121" i="10"/>
  <c r="E121" i="10"/>
  <c r="F121" i="10"/>
  <c r="G121" i="10"/>
  <c r="H121" i="10"/>
  <c r="B122" i="10"/>
  <c r="C122" i="10"/>
  <c r="D122" i="10"/>
  <c r="E122" i="10"/>
  <c r="F122" i="10"/>
  <c r="G122" i="10"/>
  <c r="H122" i="10"/>
  <c r="B123" i="10"/>
  <c r="C123" i="10"/>
  <c r="D123" i="10"/>
  <c r="E123" i="10"/>
  <c r="F123" i="10"/>
  <c r="G123" i="10"/>
  <c r="H123" i="10"/>
  <c r="B124" i="10"/>
  <c r="C124" i="10"/>
  <c r="D124" i="10"/>
  <c r="E124" i="10"/>
  <c r="F124" i="10"/>
  <c r="G124" i="10"/>
  <c r="H124" i="10"/>
  <c r="B125" i="10"/>
  <c r="C125" i="10"/>
  <c r="D125" i="10"/>
  <c r="E125" i="10"/>
  <c r="F125" i="10"/>
  <c r="G125" i="10"/>
  <c r="H125" i="10"/>
  <c r="B126" i="10"/>
  <c r="C126" i="10"/>
  <c r="D126" i="10"/>
  <c r="E126" i="10"/>
  <c r="F126" i="10"/>
  <c r="G126" i="10"/>
  <c r="H126" i="10"/>
  <c r="B127" i="10"/>
  <c r="C127" i="10"/>
  <c r="D127" i="10"/>
  <c r="E127" i="10"/>
  <c r="F127" i="10"/>
  <c r="G127" i="10"/>
  <c r="H127" i="10"/>
  <c r="B128" i="10"/>
  <c r="C128" i="10"/>
  <c r="D128" i="10"/>
  <c r="E128" i="10"/>
  <c r="F128" i="10"/>
  <c r="G128" i="10"/>
  <c r="H128" i="10"/>
  <c r="B129" i="10"/>
  <c r="C129" i="10"/>
  <c r="D129" i="10"/>
  <c r="E129" i="10"/>
  <c r="F129" i="10"/>
  <c r="G129" i="10"/>
  <c r="H129" i="10"/>
  <c r="B130" i="10"/>
  <c r="C130" i="10"/>
  <c r="D130" i="10"/>
  <c r="E130" i="10"/>
  <c r="F130" i="10"/>
  <c r="G130" i="10"/>
  <c r="H130" i="10"/>
  <c r="B131" i="10"/>
  <c r="C131" i="10"/>
  <c r="D131" i="10"/>
  <c r="E131" i="10"/>
  <c r="F131" i="10"/>
  <c r="G131" i="10"/>
  <c r="H131" i="10"/>
  <c r="B132" i="10"/>
  <c r="C132" i="10"/>
  <c r="D132" i="10"/>
  <c r="E132" i="10"/>
  <c r="F132" i="10"/>
  <c r="G132" i="10"/>
  <c r="H132" i="10"/>
  <c r="B133" i="10"/>
  <c r="C133" i="10"/>
  <c r="D133" i="10"/>
  <c r="E133" i="10"/>
  <c r="F133" i="10"/>
  <c r="G133" i="10"/>
  <c r="H133" i="10"/>
  <c r="B134" i="10"/>
  <c r="C134" i="10"/>
  <c r="D134" i="10"/>
  <c r="E134" i="10"/>
  <c r="F134" i="10"/>
  <c r="G134" i="10"/>
  <c r="H134" i="10"/>
  <c r="B135" i="10"/>
  <c r="C135" i="10"/>
  <c r="D135" i="10"/>
  <c r="E135" i="10"/>
  <c r="F135" i="10"/>
  <c r="G135" i="10"/>
  <c r="H135" i="10"/>
  <c r="B136" i="10"/>
  <c r="C136" i="10"/>
  <c r="D136" i="10"/>
  <c r="E136" i="10"/>
  <c r="F136" i="10"/>
  <c r="G136" i="10"/>
  <c r="H136" i="10"/>
  <c r="B137" i="10"/>
  <c r="C137" i="10"/>
  <c r="D137" i="10"/>
  <c r="E137" i="10"/>
  <c r="F137" i="10"/>
  <c r="G137" i="10"/>
  <c r="H137" i="10"/>
  <c r="B138" i="10"/>
  <c r="C138" i="10"/>
  <c r="D138" i="10"/>
  <c r="E138" i="10"/>
  <c r="F138" i="10"/>
  <c r="G138" i="10"/>
  <c r="H138" i="10"/>
  <c r="B139" i="10"/>
  <c r="C139" i="10"/>
  <c r="D139" i="10"/>
  <c r="E139" i="10"/>
  <c r="F139" i="10"/>
  <c r="G139" i="10"/>
  <c r="H139" i="10"/>
  <c r="B140" i="10"/>
  <c r="C140" i="10"/>
  <c r="D140" i="10"/>
  <c r="E140" i="10"/>
  <c r="F140" i="10"/>
  <c r="G140" i="10"/>
  <c r="H140" i="10"/>
  <c r="B141" i="10"/>
  <c r="C141" i="10"/>
  <c r="D141" i="10"/>
  <c r="E141" i="10"/>
  <c r="F141" i="10"/>
  <c r="G141" i="10"/>
  <c r="H141" i="10"/>
  <c r="B142" i="10"/>
  <c r="C142" i="10"/>
  <c r="D142" i="10"/>
  <c r="E142" i="10"/>
  <c r="F142" i="10"/>
  <c r="G142" i="10"/>
  <c r="H142" i="10"/>
  <c r="B143" i="10"/>
  <c r="C143" i="10"/>
  <c r="D143" i="10"/>
  <c r="E143" i="10"/>
  <c r="F143" i="10"/>
  <c r="G143" i="10"/>
  <c r="H143" i="10"/>
  <c r="B144" i="10"/>
  <c r="C144" i="10"/>
  <c r="D144" i="10"/>
  <c r="E144" i="10"/>
  <c r="F144" i="10"/>
  <c r="G144" i="10"/>
  <c r="H144" i="10"/>
  <c r="B145" i="10"/>
  <c r="C145" i="10"/>
  <c r="D145" i="10"/>
  <c r="E145" i="10"/>
  <c r="F145" i="10"/>
  <c r="G145" i="10"/>
  <c r="H145" i="10"/>
  <c r="B147" i="10"/>
  <c r="C147" i="10"/>
  <c r="D147" i="10"/>
  <c r="E147" i="10"/>
  <c r="F147" i="10"/>
  <c r="G147" i="10"/>
  <c r="H147" i="10"/>
  <c r="B148" i="10"/>
  <c r="C148" i="10"/>
  <c r="D148" i="10"/>
  <c r="E148" i="10"/>
  <c r="F148" i="10"/>
  <c r="G148" i="10"/>
  <c r="H148" i="10"/>
  <c r="B149" i="10"/>
  <c r="C149" i="10"/>
  <c r="D149" i="10"/>
  <c r="E149" i="10"/>
  <c r="F149" i="10"/>
  <c r="G149" i="10"/>
  <c r="H149" i="10"/>
  <c r="B150" i="10"/>
  <c r="C150" i="10"/>
  <c r="D150" i="10"/>
  <c r="E150" i="10"/>
  <c r="F150" i="10"/>
  <c r="G150" i="10"/>
  <c r="H150" i="10"/>
  <c r="B151" i="10"/>
  <c r="C151" i="10"/>
  <c r="D151" i="10"/>
  <c r="E151" i="10"/>
  <c r="F151" i="10"/>
  <c r="G151" i="10"/>
  <c r="H151" i="10"/>
  <c r="B152" i="10"/>
  <c r="C152" i="10"/>
  <c r="D152" i="10"/>
  <c r="E152" i="10"/>
  <c r="F152" i="10"/>
  <c r="G152" i="10"/>
  <c r="H152" i="10"/>
  <c r="B153" i="10"/>
  <c r="C153" i="10"/>
  <c r="D153" i="10"/>
  <c r="E153" i="10"/>
  <c r="F153" i="10"/>
  <c r="G153" i="10"/>
  <c r="H153" i="10"/>
  <c r="B154" i="10"/>
  <c r="C154" i="10"/>
  <c r="D154" i="10"/>
  <c r="E154" i="10"/>
  <c r="F154" i="10"/>
  <c r="G154" i="10"/>
  <c r="H154" i="10"/>
  <c r="B155" i="10"/>
  <c r="C155" i="10"/>
  <c r="D155" i="10"/>
  <c r="E155" i="10"/>
  <c r="F155" i="10"/>
  <c r="G155" i="10"/>
  <c r="H155" i="10"/>
  <c r="B156" i="10"/>
  <c r="C156" i="10"/>
  <c r="D156" i="10"/>
  <c r="E156" i="10"/>
  <c r="F156" i="10"/>
  <c r="G156" i="10"/>
  <c r="H156" i="10"/>
  <c r="B157" i="10"/>
  <c r="C157" i="10"/>
  <c r="D157" i="10"/>
  <c r="E157" i="10"/>
  <c r="F157" i="10"/>
  <c r="G157" i="10"/>
  <c r="H157" i="10"/>
  <c r="B158" i="10"/>
  <c r="C158" i="10"/>
  <c r="D158" i="10"/>
  <c r="E158" i="10"/>
  <c r="F158" i="10"/>
  <c r="G158" i="10"/>
  <c r="H158" i="10"/>
  <c r="B159" i="10"/>
  <c r="C159" i="10"/>
  <c r="D159" i="10"/>
  <c r="E159" i="10"/>
  <c r="F159" i="10"/>
  <c r="G159" i="10"/>
  <c r="H159" i="10"/>
  <c r="B160" i="10"/>
  <c r="C160" i="10"/>
  <c r="D160" i="10"/>
  <c r="E160" i="10"/>
  <c r="F160" i="10"/>
  <c r="G160" i="10"/>
  <c r="H160" i="10"/>
  <c r="B161" i="10"/>
  <c r="C161" i="10"/>
  <c r="D161" i="10"/>
  <c r="E161" i="10"/>
  <c r="F161" i="10"/>
  <c r="G161" i="10"/>
  <c r="H161" i="10"/>
  <c r="B162" i="10"/>
  <c r="C162" i="10"/>
  <c r="D162" i="10"/>
  <c r="E162" i="10"/>
  <c r="F162" i="10"/>
  <c r="G162" i="10"/>
  <c r="H162" i="10"/>
  <c r="B163" i="10"/>
  <c r="C163" i="10"/>
  <c r="D163" i="10"/>
  <c r="E163" i="10"/>
  <c r="F163" i="10"/>
  <c r="G163" i="10"/>
  <c r="H163" i="10"/>
  <c r="B164" i="10"/>
  <c r="C164" i="10"/>
  <c r="D164" i="10"/>
  <c r="E164" i="10"/>
  <c r="F164" i="10"/>
  <c r="G164" i="10"/>
  <c r="H164" i="10"/>
  <c r="B165" i="10"/>
  <c r="C165" i="10"/>
  <c r="D165" i="10"/>
  <c r="E165" i="10"/>
  <c r="F165" i="10"/>
  <c r="G165" i="10"/>
  <c r="H165" i="10"/>
  <c r="B166" i="10"/>
  <c r="C166" i="10"/>
  <c r="D166" i="10"/>
  <c r="E166" i="10"/>
  <c r="F166" i="10"/>
  <c r="G166" i="10"/>
  <c r="H166" i="10"/>
  <c r="B167" i="10"/>
  <c r="C167" i="10"/>
  <c r="D167" i="10"/>
  <c r="E167" i="10"/>
  <c r="F167" i="10"/>
  <c r="G167" i="10"/>
  <c r="H167" i="10"/>
  <c r="B168" i="10"/>
  <c r="C168" i="10"/>
  <c r="D168" i="10"/>
  <c r="E168" i="10"/>
  <c r="F168" i="10"/>
  <c r="G168" i="10"/>
  <c r="H168" i="10"/>
  <c r="B169" i="10"/>
  <c r="C169" i="10"/>
  <c r="D169" i="10"/>
  <c r="E169" i="10"/>
  <c r="F169" i="10"/>
  <c r="G169" i="10"/>
  <c r="H169" i="10"/>
  <c r="B170" i="10"/>
  <c r="C170" i="10"/>
  <c r="D170" i="10"/>
  <c r="E170" i="10"/>
  <c r="F170" i="10"/>
  <c r="G170" i="10"/>
  <c r="H170" i="10"/>
  <c r="B171" i="10"/>
  <c r="C171" i="10"/>
  <c r="D171" i="10"/>
  <c r="E171" i="10"/>
  <c r="F171" i="10"/>
  <c r="G171" i="10"/>
  <c r="H171" i="10"/>
  <c r="B172" i="10"/>
  <c r="C172" i="10"/>
  <c r="D172" i="10"/>
  <c r="E172" i="10"/>
  <c r="F172" i="10"/>
  <c r="G172" i="10"/>
  <c r="H172" i="10"/>
  <c r="B173" i="10"/>
  <c r="C173" i="10"/>
  <c r="D173" i="10"/>
  <c r="E173" i="10"/>
  <c r="F173" i="10"/>
  <c r="G173" i="10"/>
  <c r="H173" i="10"/>
  <c r="B174" i="10"/>
  <c r="C174" i="10"/>
  <c r="D174" i="10"/>
  <c r="E174" i="10"/>
  <c r="F174" i="10"/>
  <c r="G174" i="10"/>
  <c r="H174" i="10"/>
  <c r="B175" i="10"/>
  <c r="C175" i="10"/>
  <c r="D175" i="10"/>
  <c r="E175" i="10"/>
  <c r="F175" i="10"/>
  <c r="G175" i="10"/>
  <c r="H175" i="10"/>
  <c r="B176" i="10"/>
  <c r="C176" i="10"/>
  <c r="D176" i="10"/>
  <c r="E176" i="10"/>
  <c r="F176" i="10"/>
  <c r="G176" i="10"/>
  <c r="H176" i="10"/>
  <c r="B177" i="10"/>
  <c r="C177" i="10"/>
  <c r="D177" i="10"/>
  <c r="E177" i="10"/>
  <c r="F177" i="10"/>
  <c r="G177" i="10"/>
  <c r="H177" i="10"/>
  <c r="B178" i="10"/>
  <c r="C178" i="10"/>
  <c r="D178" i="10"/>
  <c r="E178" i="10"/>
  <c r="F178" i="10"/>
  <c r="G178" i="10"/>
  <c r="H178" i="10"/>
  <c r="B179" i="10"/>
  <c r="C179" i="10"/>
  <c r="D179" i="10"/>
  <c r="E179" i="10"/>
  <c r="F179" i="10"/>
  <c r="G179" i="10"/>
  <c r="H179" i="10"/>
  <c r="B180" i="10"/>
  <c r="C180" i="10"/>
  <c r="D180" i="10"/>
  <c r="E180" i="10"/>
  <c r="F180" i="10"/>
  <c r="G180" i="10"/>
  <c r="H180" i="10"/>
  <c r="B181" i="10"/>
  <c r="C181" i="10"/>
  <c r="D181" i="10"/>
  <c r="E181" i="10"/>
  <c r="F181" i="10"/>
  <c r="G181" i="10"/>
  <c r="H181" i="10"/>
  <c r="B182" i="10"/>
  <c r="C182" i="10"/>
  <c r="D182" i="10"/>
  <c r="E182" i="10"/>
  <c r="F182" i="10"/>
  <c r="G182" i="10"/>
  <c r="H182" i="10"/>
  <c r="B183" i="10"/>
  <c r="C183" i="10"/>
  <c r="D183" i="10"/>
  <c r="E183" i="10"/>
  <c r="F183" i="10"/>
  <c r="G183" i="10"/>
  <c r="H183" i="10"/>
  <c r="B184" i="10"/>
  <c r="C184" i="10"/>
  <c r="D184" i="10"/>
  <c r="E184" i="10"/>
  <c r="F184" i="10"/>
  <c r="G184" i="10"/>
  <c r="H184" i="10"/>
  <c r="B185" i="10"/>
  <c r="C185" i="10"/>
  <c r="D185" i="10"/>
  <c r="E185" i="10"/>
  <c r="F185" i="10"/>
  <c r="G185" i="10"/>
  <c r="H185" i="10"/>
  <c r="B186" i="10"/>
  <c r="C186" i="10"/>
  <c r="D186" i="10"/>
  <c r="E186" i="10"/>
  <c r="F186" i="10"/>
  <c r="G186" i="10"/>
  <c r="H186" i="10"/>
  <c r="B187" i="10"/>
  <c r="C187" i="10"/>
  <c r="D187" i="10"/>
  <c r="E187" i="10"/>
  <c r="F187" i="10"/>
  <c r="G187" i="10"/>
  <c r="H187" i="10"/>
  <c r="B188" i="10"/>
  <c r="C188" i="10"/>
  <c r="D188" i="10"/>
  <c r="E188" i="10"/>
  <c r="F188" i="10"/>
  <c r="G188" i="10"/>
  <c r="H188" i="10"/>
  <c r="B189" i="10"/>
  <c r="C189" i="10"/>
  <c r="D189" i="10"/>
  <c r="E189" i="10"/>
  <c r="F189" i="10"/>
  <c r="G189" i="10"/>
  <c r="H189" i="10"/>
  <c r="B190" i="10"/>
  <c r="C190" i="10"/>
  <c r="D190" i="10"/>
  <c r="E190" i="10"/>
  <c r="F190" i="10"/>
  <c r="G190" i="10"/>
  <c r="H190" i="10"/>
  <c r="B191" i="10"/>
  <c r="C191" i="10"/>
  <c r="D191" i="10"/>
  <c r="E191" i="10"/>
  <c r="F191" i="10"/>
  <c r="G191" i="10"/>
  <c r="H191" i="10"/>
  <c r="B192" i="10"/>
  <c r="C192" i="10"/>
  <c r="D192" i="10"/>
  <c r="E192" i="10"/>
  <c r="F192" i="10"/>
  <c r="G192" i="10"/>
  <c r="H192" i="10"/>
  <c r="B193" i="10"/>
  <c r="C193" i="10"/>
  <c r="D193" i="10"/>
  <c r="E193" i="10"/>
  <c r="F193" i="10"/>
  <c r="G193" i="10"/>
  <c r="H193" i="10"/>
  <c r="B194" i="10"/>
  <c r="C194" i="10"/>
  <c r="D194" i="10"/>
  <c r="E194" i="10"/>
  <c r="F194" i="10"/>
  <c r="G194" i="10"/>
  <c r="H194" i="10"/>
  <c r="B195" i="10"/>
  <c r="C195" i="10"/>
  <c r="D195" i="10"/>
  <c r="E195" i="10"/>
  <c r="F195" i="10"/>
  <c r="G195" i="10"/>
  <c r="H195" i="10"/>
  <c r="B196" i="10"/>
  <c r="C196" i="10"/>
  <c r="D196" i="10"/>
  <c r="E196" i="10"/>
  <c r="F196" i="10"/>
  <c r="G196" i="10"/>
  <c r="H196" i="10"/>
  <c r="B197" i="10"/>
  <c r="C197" i="10"/>
  <c r="D197" i="10"/>
  <c r="E197" i="10"/>
  <c r="F197" i="10"/>
  <c r="G197" i="10"/>
  <c r="H197" i="10"/>
  <c r="B198" i="10"/>
  <c r="C198" i="10"/>
  <c r="D198" i="10"/>
  <c r="E198" i="10"/>
  <c r="F198" i="10"/>
  <c r="G198" i="10"/>
  <c r="H198" i="10"/>
  <c r="B199" i="10"/>
  <c r="C199" i="10"/>
  <c r="D199" i="10"/>
  <c r="E199" i="10"/>
  <c r="F199" i="10"/>
  <c r="G199" i="10"/>
  <c r="H199" i="10"/>
  <c r="B200" i="10"/>
  <c r="C200" i="10"/>
  <c r="D200" i="10"/>
  <c r="E200" i="10"/>
  <c r="F200" i="10"/>
  <c r="G200" i="10"/>
  <c r="H200" i="10"/>
  <c r="B201" i="10"/>
  <c r="C201" i="10"/>
  <c r="D201" i="10"/>
  <c r="E201" i="10"/>
  <c r="F201" i="10"/>
  <c r="G201" i="10"/>
  <c r="H201" i="10"/>
  <c r="B202" i="10"/>
  <c r="C202" i="10"/>
  <c r="D202" i="10"/>
  <c r="E202" i="10"/>
  <c r="F202" i="10"/>
  <c r="G202" i="10"/>
  <c r="H202" i="10"/>
  <c r="B203" i="10"/>
  <c r="C203" i="10"/>
  <c r="D203" i="10"/>
  <c r="E203" i="10"/>
  <c r="F203" i="10"/>
  <c r="G203" i="10"/>
  <c r="H203" i="10"/>
  <c r="B204" i="10"/>
  <c r="C204" i="10"/>
  <c r="D204" i="10"/>
  <c r="E204" i="10"/>
  <c r="F204" i="10"/>
  <c r="G204" i="10"/>
  <c r="H204" i="10"/>
  <c r="B205" i="10"/>
  <c r="C205" i="10"/>
  <c r="D205" i="10"/>
  <c r="E205" i="10"/>
  <c r="F205" i="10"/>
  <c r="G205" i="10"/>
  <c r="H205" i="10"/>
  <c r="B206" i="10"/>
  <c r="C206" i="10"/>
  <c r="D206" i="10"/>
  <c r="E206" i="10"/>
  <c r="F206" i="10"/>
  <c r="G206" i="10"/>
  <c r="H206" i="10"/>
  <c r="B207" i="10"/>
  <c r="C207" i="10"/>
  <c r="D207" i="10"/>
  <c r="E207" i="10"/>
  <c r="F207" i="10"/>
  <c r="G207" i="10"/>
  <c r="H207" i="10"/>
  <c r="B208" i="10"/>
  <c r="C208" i="10"/>
  <c r="D208" i="10"/>
  <c r="E208" i="10"/>
  <c r="F208" i="10"/>
  <c r="G208" i="10"/>
  <c r="H208" i="10"/>
  <c r="B209" i="10"/>
  <c r="C209" i="10"/>
  <c r="D209" i="10"/>
  <c r="E209" i="10"/>
  <c r="F209" i="10"/>
  <c r="G209" i="10"/>
  <c r="H209" i="10"/>
  <c r="B210" i="10"/>
  <c r="C210" i="10"/>
  <c r="D210" i="10"/>
  <c r="E210" i="10"/>
  <c r="F210" i="10"/>
  <c r="G210" i="10"/>
  <c r="H210" i="10"/>
  <c r="B211" i="10"/>
  <c r="C211" i="10"/>
  <c r="D211" i="10"/>
  <c r="E211" i="10"/>
  <c r="F211" i="10"/>
  <c r="G211" i="10"/>
  <c r="H211" i="10"/>
  <c r="B212" i="10"/>
  <c r="C212" i="10"/>
  <c r="D212" i="10"/>
  <c r="E212" i="10"/>
  <c r="F212" i="10"/>
  <c r="G212" i="10"/>
  <c r="H212" i="10"/>
  <c r="B213" i="10"/>
  <c r="C213" i="10"/>
  <c r="D213" i="10"/>
  <c r="E213" i="10"/>
  <c r="F213" i="10"/>
  <c r="G213" i="10"/>
  <c r="H213" i="10"/>
  <c r="B214" i="10"/>
  <c r="C214" i="10"/>
  <c r="D214" i="10"/>
  <c r="E214" i="10"/>
  <c r="F214" i="10"/>
  <c r="G214" i="10"/>
  <c r="H214" i="10"/>
  <c r="B215" i="10"/>
  <c r="C215" i="10"/>
  <c r="D215" i="10"/>
  <c r="E215" i="10"/>
  <c r="F215" i="10"/>
  <c r="G215" i="10"/>
  <c r="H215" i="10"/>
  <c r="B216" i="10"/>
  <c r="C216" i="10"/>
  <c r="D216" i="10"/>
  <c r="E216" i="10"/>
  <c r="F216" i="10"/>
  <c r="G216" i="10"/>
  <c r="H216" i="10"/>
  <c r="B217" i="10"/>
  <c r="C217" i="10"/>
  <c r="D217" i="10"/>
  <c r="E217" i="10"/>
  <c r="F217" i="10"/>
  <c r="G217" i="10"/>
  <c r="H217" i="10"/>
  <c r="B218" i="10"/>
  <c r="C218" i="10"/>
  <c r="D218" i="10"/>
  <c r="E218" i="10"/>
  <c r="F218" i="10"/>
  <c r="G218" i="10"/>
  <c r="H218" i="10"/>
  <c r="B219" i="10"/>
  <c r="C219" i="10"/>
  <c r="D219" i="10"/>
  <c r="E219" i="10"/>
  <c r="F219" i="10"/>
  <c r="G219" i="10"/>
  <c r="H219" i="10"/>
  <c r="B220" i="10"/>
  <c r="C220" i="10"/>
  <c r="D220" i="10"/>
  <c r="E220" i="10"/>
  <c r="F220" i="10"/>
  <c r="G220" i="10"/>
  <c r="H220" i="10"/>
  <c r="B221" i="10"/>
  <c r="C221" i="10"/>
  <c r="D221" i="10"/>
  <c r="E221" i="10"/>
  <c r="F221" i="10"/>
  <c r="G221" i="10"/>
  <c r="H221" i="10"/>
  <c r="B222" i="10"/>
  <c r="C222" i="10"/>
  <c r="D222" i="10"/>
  <c r="E222" i="10"/>
  <c r="F222" i="10"/>
  <c r="G222" i="10"/>
  <c r="H222" i="10"/>
  <c r="B223" i="10"/>
  <c r="C223" i="10"/>
  <c r="D223" i="10"/>
  <c r="E223" i="10"/>
  <c r="F223" i="10"/>
  <c r="G223" i="10"/>
  <c r="H223" i="10"/>
  <c r="B224" i="10"/>
  <c r="C224" i="10"/>
  <c r="D224" i="10"/>
  <c r="E224" i="10"/>
  <c r="F224" i="10"/>
  <c r="G224" i="10"/>
  <c r="H224" i="10"/>
  <c r="B225" i="10"/>
  <c r="C225" i="10"/>
  <c r="D225" i="10"/>
  <c r="E225" i="10"/>
  <c r="F225" i="10"/>
  <c r="G225" i="10"/>
  <c r="H225" i="10"/>
  <c r="B226" i="10"/>
  <c r="C226" i="10"/>
  <c r="D226" i="10"/>
  <c r="E226" i="10"/>
  <c r="F226" i="10"/>
  <c r="G226" i="10"/>
  <c r="H226" i="10"/>
  <c r="B227" i="10"/>
  <c r="C227" i="10"/>
  <c r="D227" i="10"/>
  <c r="E227" i="10"/>
  <c r="F227" i="10"/>
  <c r="G227" i="10"/>
  <c r="H227" i="10"/>
  <c r="B228" i="10"/>
  <c r="C228" i="10"/>
  <c r="D228" i="10"/>
  <c r="E228" i="10"/>
  <c r="F228" i="10"/>
  <c r="G228" i="10"/>
  <c r="H228" i="10"/>
  <c r="B229" i="10"/>
  <c r="C229" i="10"/>
  <c r="D229" i="10"/>
  <c r="E229" i="10"/>
  <c r="F229" i="10"/>
  <c r="G229" i="10"/>
  <c r="H229" i="10"/>
  <c r="B230" i="10"/>
  <c r="C230" i="10"/>
  <c r="D230" i="10"/>
  <c r="E230" i="10"/>
  <c r="F230" i="10"/>
  <c r="G230" i="10"/>
  <c r="H230" i="10"/>
  <c r="B231" i="10"/>
  <c r="C231" i="10"/>
  <c r="D231" i="10"/>
  <c r="E231" i="10"/>
  <c r="F231" i="10"/>
  <c r="G231" i="10"/>
  <c r="H231" i="10"/>
  <c r="B232" i="10"/>
  <c r="C232" i="10"/>
  <c r="D232" i="10"/>
  <c r="E232" i="10"/>
  <c r="F232" i="10"/>
  <c r="G232" i="10"/>
  <c r="H232" i="10"/>
  <c r="B233" i="10"/>
  <c r="C233" i="10"/>
  <c r="D233" i="10"/>
  <c r="E233" i="10"/>
  <c r="F233" i="10"/>
  <c r="G233" i="10"/>
  <c r="H233" i="10"/>
  <c r="B234" i="10"/>
  <c r="C234" i="10"/>
  <c r="D234" i="10"/>
  <c r="E234" i="10"/>
  <c r="F234" i="10"/>
  <c r="G234" i="10"/>
  <c r="H234" i="10"/>
  <c r="B235" i="10"/>
  <c r="C235" i="10"/>
  <c r="D235" i="10"/>
  <c r="E235" i="10"/>
  <c r="F235" i="10"/>
  <c r="G235" i="10"/>
  <c r="H235" i="10"/>
  <c r="B236" i="10"/>
  <c r="C236" i="10"/>
  <c r="D236" i="10"/>
  <c r="E236" i="10"/>
  <c r="F236" i="10"/>
  <c r="G236" i="10"/>
  <c r="H236" i="10"/>
  <c r="B237" i="10"/>
  <c r="C237" i="10"/>
  <c r="D237" i="10"/>
  <c r="E237" i="10"/>
  <c r="F237" i="10"/>
  <c r="G237" i="10"/>
  <c r="H237" i="10"/>
  <c r="B238" i="10"/>
  <c r="C238" i="10"/>
  <c r="D238" i="10"/>
  <c r="E238" i="10"/>
  <c r="F238" i="10"/>
  <c r="G238" i="10"/>
  <c r="H238" i="10"/>
  <c r="B239" i="10"/>
  <c r="C239" i="10"/>
  <c r="D239" i="10"/>
  <c r="E239" i="10"/>
  <c r="F239" i="10"/>
  <c r="G239" i="10"/>
  <c r="H239" i="10"/>
  <c r="B240" i="10"/>
  <c r="C240" i="10"/>
  <c r="D240" i="10"/>
  <c r="E240" i="10"/>
  <c r="F240" i="10"/>
  <c r="G240" i="10"/>
  <c r="H240" i="10"/>
  <c r="B241" i="10"/>
  <c r="C241" i="10"/>
  <c r="D241" i="10"/>
  <c r="E241" i="10"/>
  <c r="F241" i="10"/>
  <c r="G241" i="10"/>
  <c r="H241" i="10"/>
  <c r="B242" i="10"/>
  <c r="C242" i="10"/>
  <c r="D242" i="10"/>
  <c r="E242" i="10"/>
  <c r="F242" i="10"/>
  <c r="G242" i="10"/>
  <c r="H242" i="10"/>
  <c r="B243" i="10"/>
  <c r="C243" i="10"/>
  <c r="D243" i="10"/>
  <c r="E243" i="10"/>
  <c r="F243" i="10"/>
  <c r="G243" i="10"/>
  <c r="H243" i="10"/>
  <c r="B244" i="10"/>
  <c r="C244" i="10"/>
  <c r="D244" i="10"/>
  <c r="E244" i="10"/>
  <c r="F244" i="10"/>
  <c r="G244" i="10"/>
  <c r="H244" i="10"/>
  <c r="B245" i="10"/>
  <c r="C245" i="10"/>
  <c r="D245" i="10"/>
  <c r="E245" i="10"/>
  <c r="F245" i="10"/>
  <c r="G245" i="10"/>
  <c r="H245" i="10"/>
  <c r="B246" i="10"/>
  <c r="C246" i="10"/>
  <c r="D246" i="10"/>
  <c r="E246" i="10"/>
  <c r="F246" i="10"/>
  <c r="G246" i="10"/>
  <c r="H246" i="10"/>
  <c r="B247" i="10"/>
  <c r="C247" i="10"/>
  <c r="D247" i="10"/>
  <c r="E247" i="10"/>
  <c r="F247" i="10"/>
  <c r="G247" i="10"/>
  <c r="H247" i="10"/>
  <c r="B248" i="10"/>
  <c r="C248" i="10"/>
  <c r="D248" i="10"/>
  <c r="E248" i="10"/>
  <c r="F248" i="10"/>
  <c r="G248" i="10"/>
  <c r="H248" i="10"/>
  <c r="B249" i="10"/>
  <c r="C249" i="10"/>
  <c r="D249" i="10"/>
  <c r="E249" i="10"/>
  <c r="F249" i="10"/>
  <c r="G249" i="10"/>
  <c r="H249" i="10"/>
  <c r="B250" i="10"/>
  <c r="C250" i="10"/>
  <c r="D250" i="10"/>
  <c r="E250" i="10"/>
  <c r="F250" i="10"/>
  <c r="G250" i="10"/>
  <c r="H250" i="10"/>
  <c r="B251" i="10"/>
  <c r="C251" i="10"/>
  <c r="D251" i="10"/>
  <c r="E251" i="10"/>
  <c r="F251" i="10"/>
  <c r="G251" i="10"/>
  <c r="H251" i="10"/>
  <c r="B252" i="10"/>
  <c r="C252" i="10"/>
  <c r="D252" i="10"/>
  <c r="E252" i="10"/>
  <c r="F252" i="10"/>
  <c r="G252" i="10"/>
  <c r="H252" i="10"/>
  <c r="B253" i="10"/>
  <c r="C253" i="10"/>
  <c r="D253" i="10"/>
  <c r="E253" i="10"/>
  <c r="F253" i="10"/>
  <c r="G253" i="10"/>
  <c r="H253" i="10"/>
  <c r="B254" i="10"/>
  <c r="C254" i="10"/>
  <c r="D254" i="10"/>
  <c r="E254" i="10"/>
  <c r="F254" i="10"/>
  <c r="G254" i="10"/>
  <c r="H254" i="10"/>
  <c r="B255" i="10"/>
  <c r="C255" i="10"/>
  <c r="D255" i="10"/>
  <c r="E255" i="10"/>
  <c r="F255" i="10"/>
  <c r="G255" i="10"/>
  <c r="H255" i="10"/>
  <c r="B256" i="10"/>
  <c r="C256" i="10"/>
  <c r="D256" i="10"/>
  <c r="E256" i="10"/>
  <c r="F256" i="10"/>
  <c r="G256" i="10"/>
  <c r="H256" i="10"/>
  <c r="B257" i="10"/>
  <c r="C257" i="10"/>
  <c r="D257" i="10"/>
  <c r="E257" i="10"/>
  <c r="F257" i="10"/>
  <c r="G257" i="10"/>
  <c r="H257" i="10"/>
  <c r="B258" i="10"/>
  <c r="C258" i="10"/>
  <c r="D258" i="10"/>
  <c r="E258" i="10"/>
  <c r="F258" i="10"/>
  <c r="G258" i="10"/>
  <c r="H258" i="10"/>
  <c r="B259" i="10"/>
  <c r="C259" i="10"/>
  <c r="D259" i="10"/>
  <c r="E259" i="10"/>
  <c r="F259" i="10"/>
  <c r="G259" i="10"/>
  <c r="H259" i="10"/>
  <c r="B260" i="10"/>
  <c r="C260" i="10"/>
  <c r="D260" i="10"/>
  <c r="E260" i="10"/>
  <c r="F260" i="10"/>
  <c r="G260" i="10"/>
  <c r="H260" i="10"/>
  <c r="B261" i="10"/>
  <c r="C261" i="10"/>
  <c r="D261" i="10"/>
  <c r="E261" i="10"/>
  <c r="F261" i="10"/>
  <c r="G261" i="10"/>
  <c r="H261" i="10"/>
  <c r="B262" i="10"/>
  <c r="C262" i="10"/>
  <c r="D262" i="10"/>
  <c r="E262" i="10"/>
  <c r="F262" i="10"/>
  <c r="G262" i="10"/>
  <c r="H262" i="10"/>
  <c r="B263" i="10"/>
  <c r="C263" i="10"/>
  <c r="D263" i="10"/>
  <c r="E263" i="10"/>
  <c r="F263" i="10"/>
  <c r="G263" i="10"/>
  <c r="H263" i="10"/>
  <c r="B264" i="10"/>
  <c r="C264" i="10"/>
  <c r="D264" i="10"/>
  <c r="E264" i="10"/>
  <c r="F264" i="10"/>
  <c r="G264" i="10"/>
  <c r="H264" i="10"/>
  <c r="B265" i="10"/>
  <c r="C265" i="10"/>
  <c r="D265" i="10"/>
  <c r="E265" i="10"/>
  <c r="F265" i="10"/>
  <c r="G265" i="10"/>
  <c r="H265" i="10"/>
  <c r="B266" i="10"/>
  <c r="C266" i="10"/>
  <c r="D266" i="10"/>
  <c r="E266" i="10"/>
  <c r="F266" i="10"/>
  <c r="G266" i="10"/>
  <c r="H266" i="10"/>
  <c r="B267" i="10"/>
  <c r="C267" i="10"/>
  <c r="D267" i="10"/>
  <c r="E267" i="10"/>
  <c r="F267" i="10"/>
  <c r="G267" i="10"/>
  <c r="H267" i="10"/>
  <c r="B268" i="10"/>
  <c r="C268" i="10"/>
  <c r="D268" i="10"/>
  <c r="E268" i="10"/>
  <c r="F268" i="10"/>
  <c r="G268" i="10"/>
  <c r="H268" i="10"/>
  <c r="B269" i="10"/>
  <c r="C269" i="10"/>
  <c r="D269" i="10"/>
  <c r="E269" i="10"/>
  <c r="F269" i="10"/>
  <c r="G269" i="10"/>
  <c r="H269" i="10"/>
  <c r="B270" i="10"/>
  <c r="C270" i="10"/>
  <c r="D270" i="10"/>
  <c r="E270" i="10"/>
  <c r="F270" i="10"/>
  <c r="G270" i="10"/>
  <c r="H270" i="10"/>
  <c r="B271" i="10"/>
  <c r="C271" i="10"/>
  <c r="D271" i="10"/>
  <c r="E271" i="10"/>
  <c r="F271" i="10"/>
  <c r="G271" i="10"/>
  <c r="H271" i="10"/>
  <c r="B272" i="10"/>
  <c r="C272" i="10"/>
  <c r="D272" i="10"/>
  <c r="E272" i="10"/>
  <c r="F272" i="10"/>
  <c r="G272" i="10"/>
  <c r="H272" i="10"/>
  <c r="B273" i="10"/>
  <c r="C273" i="10"/>
  <c r="D273" i="10"/>
  <c r="E273" i="10"/>
  <c r="F273" i="10"/>
  <c r="G273" i="10"/>
  <c r="H273" i="10"/>
  <c r="B274" i="10"/>
  <c r="C274" i="10"/>
  <c r="D274" i="10"/>
  <c r="E274" i="10"/>
  <c r="F274" i="10"/>
  <c r="G274" i="10"/>
  <c r="H274" i="10"/>
  <c r="B275" i="10"/>
  <c r="C275" i="10"/>
  <c r="D275" i="10"/>
  <c r="E275" i="10"/>
  <c r="F275" i="10"/>
  <c r="G275" i="10"/>
  <c r="H275" i="10"/>
  <c r="B276" i="10"/>
  <c r="C276" i="10"/>
  <c r="D276" i="10"/>
  <c r="E276" i="10"/>
  <c r="F276" i="10"/>
  <c r="G276" i="10"/>
  <c r="H276" i="10"/>
  <c r="B277" i="10"/>
  <c r="C277" i="10"/>
  <c r="D277" i="10"/>
  <c r="E277" i="10"/>
  <c r="F277" i="10"/>
  <c r="G277" i="10"/>
  <c r="H277" i="10"/>
  <c r="B278" i="10"/>
  <c r="C278" i="10"/>
  <c r="D278" i="10"/>
  <c r="E278" i="10"/>
  <c r="F278" i="10"/>
  <c r="G278" i="10"/>
  <c r="H278" i="10"/>
  <c r="B279" i="10"/>
  <c r="C279" i="10"/>
  <c r="D279" i="10"/>
  <c r="E279" i="10"/>
  <c r="F279" i="10"/>
  <c r="G279" i="10"/>
  <c r="H279" i="10"/>
  <c r="B280" i="10"/>
  <c r="C280" i="10"/>
  <c r="D280" i="10"/>
  <c r="E280" i="10"/>
  <c r="F280" i="10"/>
  <c r="G280" i="10"/>
  <c r="H280" i="10"/>
  <c r="B281" i="10"/>
  <c r="C281" i="10"/>
  <c r="D281" i="10"/>
  <c r="E281" i="10"/>
  <c r="F281" i="10"/>
  <c r="G281" i="10"/>
  <c r="H281" i="10"/>
  <c r="B282" i="10"/>
  <c r="C282" i="10"/>
  <c r="D282" i="10"/>
  <c r="E282" i="10"/>
  <c r="F282" i="10"/>
  <c r="G282" i="10"/>
  <c r="H282" i="10"/>
  <c r="B283" i="10"/>
  <c r="C283" i="10"/>
  <c r="D283" i="10"/>
  <c r="E283" i="10"/>
  <c r="F283" i="10"/>
  <c r="G283" i="10"/>
  <c r="H283" i="10"/>
  <c r="B284" i="10"/>
  <c r="C284" i="10"/>
  <c r="D284" i="10"/>
  <c r="E284" i="10"/>
  <c r="F284" i="10"/>
  <c r="G284" i="10"/>
  <c r="H284" i="10"/>
  <c r="B285" i="10"/>
  <c r="C285" i="10"/>
  <c r="D285" i="10"/>
  <c r="E285" i="10"/>
  <c r="F285" i="10"/>
  <c r="G285" i="10"/>
  <c r="H285" i="10"/>
  <c r="B286" i="10"/>
  <c r="C286" i="10"/>
  <c r="D286" i="10"/>
  <c r="E286" i="10"/>
  <c r="F286" i="10"/>
  <c r="G286" i="10"/>
  <c r="H286" i="10"/>
  <c r="B287" i="10"/>
  <c r="C287" i="10"/>
  <c r="D287" i="10"/>
  <c r="E287" i="10"/>
  <c r="F287" i="10"/>
  <c r="G287" i="10"/>
  <c r="H287" i="10"/>
  <c r="B288" i="10"/>
  <c r="C288" i="10"/>
  <c r="D288" i="10"/>
  <c r="E288" i="10"/>
  <c r="F288" i="10"/>
  <c r="G288" i="10"/>
  <c r="H288" i="10"/>
  <c r="B289" i="10"/>
  <c r="C289" i="10"/>
  <c r="D289" i="10"/>
  <c r="E289" i="10"/>
  <c r="F289" i="10"/>
  <c r="G289" i="10"/>
  <c r="H289" i="10"/>
  <c r="B290" i="10"/>
  <c r="C290" i="10"/>
  <c r="D290" i="10"/>
  <c r="E290" i="10"/>
  <c r="F290" i="10"/>
  <c r="G290" i="10"/>
  <c r="H290" i="10"/>
  <c r="B291" i="10"/>
  <c r="C291" i="10"/>
  <c r="D291" i="10"/>
  <c r="E291" i="10"/>
  <c r="F291" i="10"/>
  <c r="G291" i="10"/>
  <c r="H291" i="10"/>
  <c r="B292" i="10"/>
  <c r="C292" i="10"/>
  <c r="D292" i="10"/>
  <c r="E292" i="10"/>
  <c r="F292" i="10"/>
  <c r="G292" i="10"/>
  <c r="H292" i="10"/>
  <c r="B293" i="10"/>
  <c r="C293" i="10"/>
  <c r="D293" i="10"/>
  <c r="E293" i="10"/>
  <c r="F293" i="10"/>
  <c r="G293" i="10"/>
  <c r="H293" i="10"/>
  <c r="B294" i="10"/>
  <c r="C294" i="10"/>
  <c r="D294" i="10"/>
  <c r="E294" i="10"/>
  <c r="F294" i="10"/>
  <c r="G294" i="10"/>
  <c r="H294" i="10"/>
  <c r="B295" i="10"/>
  <c r="C295" i="10"/>
  <c r="D295" i="10"/>
  <c r="E295" i="10"/>
  <c r="F295" i="10"/>
  <c r="G295" i="10"/>
  <c r="H295" i="10"/>
  <c r="B296" i="10"/>
  <c r="C296" i="10"/>
  <c r="D296" i="10"/>
  <c r="E296" i="10"/>
  <c r="F296" i="10"/>
  <c r="G296" i="10"/>
  <c r="H296" i="10"/>
  <c r="B297" i="10"/>
  <c r="C297" i="10"/>
  <c r="D297" i="10"/>
  <c r="E297" i="10"/>
  <c r="F297" i="10"/>
  <c r="G297" i="10"/>
  <c r="H297" i="10"/>
  <c r="B298" i="10"/>
  <c r="C298" i="10"/>
  <c r="D298" i="10"/>
  <c r="E298" i="10"/>
  <c r="F298" i="10"/>
  <c r="G298" i="10"/>
  <c r="H298" i="10"/>
  <c r="B299" i="10"/>
  <c r="C299" i="10"/>
  <c r="D299" i="10"/>
  <c r="E299" i="10"/>
  <c r="F299" i="10"/>
  <c r="G299" i="10"/>
  <c r="H299" i="10"/>
  <c r="B300" i="10"/>
  <c r="C300" i="10"/>
  <c r="D300" i="10"/>
  <c r="E300" i="10"/>
  <c r="F300" i="10"/>
  <c r="G300" i="10"/>
  <c r="H300" i="10"/>
  <c r="B301" i="10"/>
  <c r="C301" i="10"/>
  <c r="D301" i="10"/>
  <c r="E301" i="10"/>
  <c r="F301" i="10"/>
  <c r="G301" i="10"/>
  <c r="H301" i="10"/>
  <c r="B302" i="10"/>
  <c r="C302" i="10"/>
  <c r="D302" i="10"/>
  <c r="E302" i="10"/>
  <c r="F302" i="10"/>
  <c r="G302" i="10"/>
  <c r="H302" i="10"/>
  <c r="B303" i="10"/>
  <c r="C303" i="10"/>
  <c r="D303" i="10"/>
  <c r="E303" i="10"/>
  <c r="F303" i="10"/>
  <c r="G303" i="10"/>
  <c r="H303" i="10"/>
  <c r="B304" i="10"/>
  <c r="C304" i="10"/>
  <c r="D304" i="10"/>
  <c r="E304" i="10"/>
  <c r="F304" i="10"/>
  <c r="G304" i="10"/>
  <c r="H304" i="10"/>
  <c r="B305" i="10"/>
  <c r="C305" i="10"/>
  <c r="D305" i="10"/>
  <c r="E305" i="10"/>
  <c r="F305" i="10"/>
  <c r="G305" i="10"/>
  <c r="H305" i="10"/>
  <c r="B306" i="10"/>
  <c r="C306" i="10"/>
  <c r="D306" i="10"/>
  <c r="E306" i="10"/>
  <c r="F306" i="10"/>
  <c r="G306" i="10"/>
  <c r="H306" i="10"/>
  <c r="B307" i="10"/>
  <c r="C307" i="10"/>
  <c r="D307" i="10"/>
  <c r="E307" i="10"/>
  <c r="F307" i="10"/>
  <c r="G307" i="10"/>
  <c r="H307" i="10"/>
  <c r="B308" i="10"/>
  <c r="C308" i="10"/>
  <c r="D308" i="10"/>
  <c r="E308" i="10"/>
  <c r="F308" i="10"/>
  <c r="G308" i="10"/>
  <c r="H308" i="10"/>
  <c r="B309" i="10"/>
  <c r="C309" i="10"/>
  <c r="D309" i="10"/>
  <c r="E309" i="10"/>
  <c r="F309" i="10"/>
  <c r="G309" i="10"/>
  <c r="H309" i="10"/>
  <c r="B310" i="10"/>
  <c r="C310" i="10"/>
  <c r="D310" i="10"/>
  <c r="E310" i="10"/>
  <c r="F310" i="10"/>
  <c r="G310" i="10"/>
  <c r="H310" i="10"/>
  <c r="B311" i="10"/>
  <c r="C311" i="10"/>
  <c r="D311" i="10"/>
  <c r="E311" i="10"/>
  <c r="F311" i="10"/>
  <c r="G311" i="10"/>
  <c r="H311" i="10"/>
  <c r="B312" i="10"/>
  <c r="C312" i="10"/>
  <c r="D312" i="10"/>
  <c r="E312" i="10"/>
  <c r="F312" i="10"/>
  <c r="G312" i="10"/>
  <c r="H312" i="10"/>
  <c r="B313" i="10"/>
  <c r="C313" i="10"/>
  <c r="D313" i="10"/>
  <c r="E313" i="10"/>
  <c r="F313" i="10"/>
  <c r="G313" i="10"/>
  <c r="H313" i="10"/>
  <c r="B314" i="10"/>
  <c r="C314" i="10"/>
  <c r="D314" i="10"/>
  <c r="E314" i="10"/>
  <c r="F314" i="10"/>
  <c r="G314" i="10"/>
  <c r="H314" i="10"/>
  <c r="B315" i="10"/>
  <c r="C315" i="10"/>
  <c r="D315" i="10"/>
  <c r="E315" i="10"/>
  <c r="F315" i="10"/>
  <c r="G315" i="10"/>
  <c r="H315" i="10"/>
  <c r="B316" i="10"/>
  <c r="C316" i="10"/>
  <c r="D316" i="10"/>
  <c r="E316" i="10"/>
  <c r="F316" i="10"/>
  <c r="G316" i="10"/>
  <c r="H316" i="10"/>
  <c r="B317" i="10"/>
  <c r="C317" i="10"/>
  <c r="D317" i="10"/>
  <c r="E317" i="10"/>
  <c r="F317" i="10"/>
  <c r="G317" i="10"/>
  <c r="H317" i="10"/>
  <c r="B318" i="10"/>
  <c r="C318" i="10"/>
  <c r="D318" i="10"/>
  <c r="E318" i="10"/>
  <c r="F318" i="10"/>
  <c r="G318" i="10"/>
  <c r="H318" i="10"/>
  <c r="B319" i="10"/>
  <c r="C319" i="10"/>
  <c r="D319" i="10"/>
  <c r="E319" i="10"/>
  <c r="F319" i="10"/>
  <c r="G319" i="10"/>
  <c r="H319" i="10"/>
  <c r="B320" i="10"/>
  <c r="C320" i="10"/>
  <c r="D320" i="10"/>
  <c r="E320" i="10"/>
  <c r="F320" i="10"/>
  <c r="G320" i="10"/>
  <c r="H320" i="10"/>
  <c r="B321" i="10"/>
  <c r="C321" i="10"/>
  <c r="D321" i="10"/>
  <c r="E321" i="10"/>
  <c r="F321" i="10"/>
  <c r="G321" i="10"/>
  <c r="H321" i="10"/>
  <c r="B322" i="10"/>
  <c r="C322" i="10"/>
  <c r="D322" i="10"/>
  <c r="E322" i="10"/>
  <c r="F322" i="10"/>
  <c r="G322" i="10"/>
  <c r="H322" i="10"/>
  <c r="B323" i="10"/>
  <c r="C323" i="10"/>
  <c r="D323" i="10"/>
  <c r="E323" i="10"/>
  <c r="F323" i="10"/>
  <c r="G323" i="10"/>
  <c r="H323" i="10"/>
  <c r="B324" i="10"/>
  <c r="C324" i="10"/>
  <c r="D324" i="10"/>
  <c r="E324" i="10"/>
  <c r="F324" i="10"/>
  <c r="G324" i="10"/>
  <c r="H324" i="10"/>
  <c r="B325" i="10"/>
  <c r="C325" i="10"/>
  <c r="D325" i="10"/>
  <c r="E325" i="10"/>
  <c r="F325" i="10"/>
  <c r="G325" i="10"/>
  <c r="H325" i="10"/>
  <c r="B326" i="10"/>
  <c r="C326" i="10"/>
  <c r="D326" i="10"/>
  <c r="E326" i="10"/>
  <c r="F326" i="10"/>
  <c r="G326" i="10"/>
  <c r="H326" i="10"/>
  <c r="B327" i="10"/>
  <c r="C327" i="10"/>
  <c r="D327" i="10"/>
  <c r="E327" i="10"/>
  <c r="F327" i="10"/>
  <c r="G327" i="10"/>
  <c r="H327" i="10"/>
  <c r="B328" i="10"/>
  <c r="C328" i="10"/>
  <c r="D328" i="10"/>
  <c r="E328" i="10"/>
  <c r="F328" i="10"/>
  <c r="G328" i="10"/>
  <c r="H328" i="10"/>
  <c r="B329" i="10"/>
  <c r="C329" i="10"/>
  <c r="D329" i="10"/>
  <c r="E329" i="10"/>
  <c r="F329" i="10"/>
  <c r="G329" i="10"/>
  <c r="H329" i="10"/>
  <c r="B330" i="10"/>
  <c r="C330" i="10"/>
  <c r="D330" i="10"/>
  <c r="E330" i="10"/>
  <c r="F330" i="10"/>
  <c r="G330" i="10"/>
  <c r="H330" i="10"/>
  <c r="B331" i="10"/>
  <c r="C331" i="10"/>
  <c r="D331" i="10"/>
  <c r="E331" i="10"/>
  <c r="F331" i="10"/>
  <c r="G331" i="10"/>
  <c r="H331" i="10"/>
  <c r="B332" i="10"/>
  <c r="C332" i="10"/>
  <c r="D332" i="10"/>
  <c r="E332" i="10"/>
  <c r="F332" i="10"/>
  <c r="G332" i="10"/>
  <c r="H332" i="10"/>
  <c r="B333" i="10"/>
  <c r="C333" i="10"/>
  <c r="D333" i="10"/>
  <c r="E333" i="10"/>
  <c r="F333" i="10"/>
  <c r="G333" i="10"/>
  <c r="H333" i="10"/>
  <c r="B334" i="10"/>
  <c r="C334" i="10"/>
  <c r="D334" i="10"/>
  <c r="E334" i="10"/>
  <c r="F334" i="10"/>
  <c r="G334" i="10"/>
  <c r="H334" i="10"/>
  <c r="B335" i="10"/>
  <c r="C335" i="10"/>
  <c r="D335" i="10"/>
  <c r="E335" i="10"/>
  <c r="F335" i="10"/>
  <c r="G335" i="10"/>
  <c r="H335" i="10"/>
  <c r="B336" i="10"/>
  <c r="C336" i="10"/>
  <c r="D336" i="10"/>
  <c r="E336" i="10"/>
  <c r="F336" i="10"/>
  <c r="G336" i="10"/>
  <c r="H336" i="10"/>
  <c r="B337" i="10"/>
  <c r="C337" i="10"/>
  <c r="D337" i="10"/>
  <c r="E337" i="10"/>
  <c r="F337" i="10"/>
  <c r="G337" i="10"/>
  <c r="H337" i="10"/>
  <c r="B338" i="10"/>
  <c r="C338" i="10"/>
  <c r="D338" i="10"/>
  <c r="E338" i="10"/>
  <c r="F338" i="10"/>
  <c r="G338" i="10"/>
  <c r="H338" i="10"/>
  <c r="B339" i="10"/>
  <c r="C339" i="10"/>
  <c r="D339" i="10"/>
  <c r="E339" i="10"/>
  <c r="F339" i="10"/>
  <c r="G339" i="10"/>
  <c r="H339" i="10"/>
  <c r="B340" i="10"/>
  <c r="C340" i="10"/>
  <c r="D340" i="10"/>
  <c r="E340" i="10"/>
  <c r="F340" i="10"/>
  <c r="G340" i="10"/>
  <c r="H340" i="10"/>
  <c r="B341" i="10"/>
  <c r="C341" i="10"/>
  <c r="D341" i="10"/>
  <c r="E341" i="10"/>
  <c r="F341" i="10"/>
  <c r="G341" i="10"/>
  <c r="H341" i="10"/>
  <c r="B342" i="10"/>
  <c r="C342" i="10"/>
  <c r="D342" i="10"/>
  <c r="E342" i="10"/>
  <c r="F342" i="10"/>
  <c r="G342" i="10"/>
  <c r="H342" i="10"/>
  <c r="B343" i="10"/>
  <c r="C343" i="10"/>
  <c r="D343" i="10"/>
  <c r="E343" i="10"/>
  <c r="F343" i="10"/>
  <c r="G343" i="10"/>
  <c r="H343" i="10"/>
  <c r="B344" i="10"/>
  <c r="C344" i="10"/>
  <c r="D344" i="10"/>
  <c r="E344" i="10"/>
  <c r="F344" i="10"/>
  <c r="G344" i="10"/>
  <c r="H344" i="10"/>
  <c r="B345" i="10"/>
  <c r="C345" i="10"/>
  <c r="D345" i="10"/>
  <c r="E345" i="10"/>
  <c r="F345" i="10"/>
  <c r="G345" i="10"/>
  <c r="H345" i="10"/>
  <c r="B346" i="10"/>
  <c r="C346" i="10"/>
  <c r="D346" i="10"/>
  <c r="E346" i="10"/>
  <c r="F346" i="10"/>
  <c r="G346" i="10"/>
  <c r="H346" i="10"/>
  <c r="B347" i="10"/>
  <c r="C347" i="10"/>
  <c r="D347" i="10"/>
  <c r="E347" i="10"/>
  <c r="F347" i="10"/>
  <c r="G347" i="10"/>
  <c r="H347" i="10"/>
  <c r="B348" i="10"/>
  <c r="C348" i="10"/>
  <c r="D348" i="10"/>
  <c r="E348" i="10"/>
  <c r="F348" i="10"/>
  <c r="G348" i="10"/>
  <c r="H348" i="10"/>
  <c r="B349" i="10"/>
  <c r="C349" i="10"/>
  <c r="D349" i="10"/>
  <c r="E349" i="10"/>
  <c r="F349" i="10"/>
  <c r="G349" i="10"/>
  <c r="H349" i="10"/>
  <c r="B350" i="10"/>
  <c r="C350" i="10"/>
  <c r="D350" i="10"/>
  <c r="E350" i="10"/>
  <c r="F350" i="10"/>
  <c r="G350" i="10"/>
  <c r="H350" i="10"/>
  <c r="B351" i="10"/>
  <c r="C351" i="10"/>
  <c r="D351" i="10"/>
  <c r="E351" i="10"/>
  <c r="F351" i="10"/>
  <c r="G351" i="10"/>
  <c r="H351" i="10"/>
  <c r="B352" i="10"/>
  <c r="C352" i="10"/>
  <c r="D352" i="10"/>
  <c r="E352" i="10"/>
  <c r="F352" i="10"/>
  <c r="G352" i="10"/>
  <c r="H352" i="10"/>
  <c r="B353" i="10"/>
  <c r="C353" i="10"/>
  <c r="D353" i="10"/>
  <c r="E353" i="10"/>
  <c r="F353" i="10"/>
  <c r="G353" i="10"/>
  <c r="H353" i="10"/>
  <c r="B354" i="10"/>
  <c r="C354" i="10"/>
  <c r="D354" i="10"/>
  <c r="E354" i="10"/>
  <c r="F354" i="10"/>
  <c r="G354" i="10"/>
  <c r="H354" i="10"/>
  <c r="B355" i="10"/>
  <c r="C355" i="10"/>
  <c r="D355" i="10"/>
  <c r="E355" i="10"/>
  <c r="F355" i="10"/>
  <c r="G355" i="10"/>
  <c r="H355" i="10"/>
  <c r="B356" i="10"/>
  <c r="C356" i="10"/>
  <c r="D356" i="10"/>
  <c r="E356" i="10"/>
  <c r="F356" i="10"/>
  <c r="G356" i="10"/>
  <c r="H356" i="10"/>
  <c r="B357" i="10"/>
  <c r="C357" i="10"/>
  <c r="D357" i="10"/>
  <c r="E357" i="10"/>
  <c r="F357" i="10"/>
  <c r="G357" i="10"/>
  <c r="H357" i="10"/>
  <c r="B358" i="10"/>
  <c r="C358" i="10"/>
  <c r="D358" i="10"/>
  <c r="E358" i="10"/>
  <c r="F358" i="10"/>
  <c r="G358" i="10"/>
  <c r="H358" i="10"/>
  <c r="B359" i="10"/>
  <c r="C359" i="10"/>
  <c r="D359" i="10"/>
  <c r="E359" i="10"/>
  <c r="F359" i="10"/>
  <c r="G359" i="10"/>
  <c r="H359" i="10"/>
  <c r="B360" i="10"/>
  <c r="C360" i="10"/>
  <c r="D360" i="10"/>
  <c r="E360" i="10"/>
  <c r="F360" i="10"/>
  <c r="G360" i="10"/>
  <c r="H360" i="10"/>
  <c r="B361" i="10"/>
  <c r="C361" i="10"/>
  <c r="D361" i="10"/>
  <c r="E361" i="10"/>
  <c r="F361" i="10"/>
  <c r="G361" i="10"/>
  <c r="H361" i="10"/>
  <c r="B362" i="10"/>
  <c r="C362" i="10"/>
  <c r="D362" i="10"/>
  <c r="E362" i="10"/>
  <c r="F362" i="10"/>
  <c r="G362" i="10"/>
  <c r="H362" i="10"/>
  <c r="B363" i="10"/>
  <c r="C363" i="10"/>
  <c r="D363" i="10"/>
  <c r="E363" i="10"/>
  <c r="F363" i="10"/>
  <c r="G363" i="10"/>
  <c r="H363" i="10"/>
  <c r="B364" i="10"/>
  <c r="C364" i="10"/>
  <c r="D364" i="10"/>
  <c r="E364" i="10"/>
  <c r="F364" i="10"/>
  <c r="G364" i="10"/>
  <c r="H364" i="10"/>
  <c r="B365" i="10"/>
  <c r="C365" i="10"/>
  <c r="D365" i="10"/>
  <c r="E365" i="10"/>
  <c r="F365" i="10"/>
  <c r="G365" i="10"/>
  <c r="H365" i="10"/>
  <c r="B366" i="10"/>
  <c r="C366" i="10"/>
  <c r="D366" i="10"/>
  <c r="E366" i="10"/>
  <c r="F366" i="10"/>
  <c r="G366" i="10"/>
  <c r="H366" i="10"/>
  <c r="B367" i="10"/>
  <c r="C367" i="10"/>
  <c r="D367" i="10"/>
  <c r="E367" i="10"/>
  <c r="F367" i="10"/>
  <c r="G367" i="10"/>
  <c r="H367" i="10"/>
  <c r="B368" i="10"/>
  <c r="C368" i="10"/>
  <c r="D368" i="10"/>
  <c r="E368" i="10"/>
  <c r="F368" i="10"/>
  <c r="G368" i="10"/>
  <c r="H368" i="10"/>
  <c r="B369" i="10"/>
  <c r="C369" i="10"/>
  <c r="D369" i="10"/>
  <c r="E369" i="10"/>
  <c r="F369" i="10"/>
  <c r="G369" i="10"/>
  <c r="H369" i="10"/>
  <c r="B370" i="10"/>
  <c r="C370" i="10"/>
  <c r="D370" i="10"/>
  <c r="E370" i="10"/>
  <c r="F370" i="10"/>
  <c r="G370" i="10"/>
  <c r="H370" i="10"/>
  <c r="B371" i="10"/>
  <c r="C371" i="10"/>
  <c r="D371" i="10"/>
  <c r="E371" i="10"/>
  <c r="F371" i="10"/>
  <c r="G371" i="10"/>
  <c r="H371" i="10"/>
  <c r="B372" i="10"/>
  <c r="C372" i="10"/>
  <c r="D372" i="10"/>
  <c r="E372" i="10"/>
  <c r="F372" i="10"/>
  <c r="G372" i="10"/>
  <c r="H372" i="10"/>
  <c r="B373" i="10"/>
  <c r="C373" i="10"/>
  <c r="D373" i="10"/>
  <c r="E373" i="10"/>
  <c r="F373" i="10"/>
  <c r="G373" i="10"/>
  <c r="H373" i="10"/>
  <c r="B374" i="10"/>
  <c r="C374" i="10"/>
  <c r="D374" i="10"/>
  <c r="E374" i="10"/>
  <c r="F374" i="10"/>
  <c r="G374" i="10"/>
  <c r="H374" i="10"/>
  <c r="B375" i="10"/>
  <c r="C375" i="10"/>
  <c r="D375" i="10"/>
  <c r="E375" i="10"/>
  <c r="F375" i="10"/>
  <c r="G375" i="10"/>
  <c r="H375" i="10"/>
  <c r="B376" i="10"/>
  <c r="C376" i="10"/>
  <c r="D376" i="10"/>
  <c r="E376" i="10"/>
  <c r="F376" i="10"/>
  <c r="G376" i="10"/>
  <c r="H376" i="10"/>
  <c r="B377" i="10"/>
  <c r="C377" i="10"/>
  <c r="D377" i="10"/>
  <c r="E377" i="10"/>
  <c r="F377" i="10"/>
  <c r="G377" i="10"/>
  <c r="H377" i="10"/>
  <c r="B378" i="10"/>
  <c r="C378" i="10"/>
  <c r="D378" i="10"/>
  <c r="E378" i="10"/>
  <c r="F378" i="10"/>
  <c r="G378" i="10"/>
  <c r="H378" i="10"/>
  <c r="B379" i="10"/>
  <c r="C379" i="10"/>
  <c r="D379" i="10"/>
  <c r="E379" i="10"/>
  <c r="F379" i="10"/>
  <c r="G379" i="10"/>
  <c r="H379" i="10"/>
  <c r="B380" i="10"/>
  <c r="C380" i="10"/>
  <c r="D380" i="10"/>
  <c r="E380" i="10"/>
  <c r="F380" i="10"/>
  <c r="G380" i="10"/>
  <c r="H380" i="10"/>
  <c r="B381" i="10"/>
  <c r="C381" i="10"/>
  <c r="D381" i="10"/>
  <c r="E381" i="10"/>
  <c r="F381" i="10"/>
  <c r="G381" i="10"/>
  <c r="H381" i="10"/>
  <c r="B382" i="10"/>
  <c r="C382" i="10"/>
  <c r="D382" i="10"/>
  <c r="E382" i="10"/>
  <c r="F382" i="10"/>
  <c r="G382" i="10"/>
  <c r="H382" i="10"/>
  <c r="B383" i="10"/>
  <c r="C383" i="10"/>
  <c r="D383" i="10"/>
  <c r="E383" i="10"/>
  <c r="F383" i="10"/>
  <c r="G383" i="10"/>
  <c r="H383" i="10"/>
  <c r="B384" i="10"/>
  <c r="C384" i="10"/>
  <c r="D384" i="10"/>
  <c r="E384" i="10"/>
  <c r="F384" i="10"/>
  <c r="G384" i="10"/>
  <c r="H384" i="10"/>
  <c r="B385" i="10"/>
  <c r="C385" i="10"/>
  <c r="D385" i="10"/>
  <c r="E385" i="10"/>
  <c r="F385" i="10"/>
  <c r="G385" i="10"/>
  <c r="H385" i="10"/>
  <c r="B386" i="10"/>
  <c r="C386" i="10"/>
  <c r="D386" i="10"/>
  <c r="E386" i="10"/>
  <c r="F386" i="10"/>
  <c r="G386" i="10"/>
  <c r="H386" i="10"/>
  <c r="B387" i="10"/>
  <c r="C387" i="10"/>
  <c r="D387" i="10"/>
  <c r="E387" i="10"/>
  <c r="F387" i="10"/>
  <c r="G387" i="10"/>
  <c r="H387" i="10"/>
  <c r="B388" i="10"/>
  <c r="C388" i="10"/>
  <c r="D388" i="10"/>
  <c r="E388" i="10"/>
  <c r="F388" i="10"/>
  <c r="G388" i="10"/>
  <c r="H388" i="10"/>
  <c r="B389" i="10"/>
  <c r="C389" i="10"/>
  <c r="D389" i="10"/>
  <c r="E389" i="10"/>
  <c r="F389" i="10"/>
  <c r="G389" i="10"/>
  <c r="H389" i="10"/>
  <c r="B390" i="10"/>
  <c r="C390" i="10"/>
  <c r="D390" i="10"/>
  <c r="E390" i="10"/>
  <c r="F390" i="10"/>
  <c r="G390" i="10"/>
  <c r="H390" i="10"/>
  <c r="B391" i="10"/>
  <c r="C391" i="10"/>
  <c r="D391" i="10"/>
  <c r="E391" i="10"/>
  <c r="F391" i="10"/>
  <c r="G391" i="10"/>
  <c r="H391" i="10"/>
  <c r="B392" i="10"/>
  <c r="C392" i="10"/>
  <c r="D392" i="10"/>
  <c r="E392" i="10"/>
  <c r="F392" i="10"/>
  <c r="G392" i="10"/>
  <c r="H392" i="10"/>
  <c r="B393" i="10"/>
  <c r="C393" i="10"/>
  <c r="D393" i="10"/>
  <c r="E393" i="10"/>
  <c r="F393" i="10"/>
  <c r="G393" i="10"/>
  <c r="H393" i="10"/>
  <c r="B394" i="10"/>
  <c r="C394" i="10"/>
  <c r="D394" i="10"/>
  <c r="E394" i="10"/>
  <c r="F394" i="10"/>
  <c r="G394" i="10"/>
  <c r="H394" i="10"/>
  <c r="B395" i="10"/>
  <c r="C395" i="10"/>
  <c r="D395" i="10"/>
  <c r="E395" i="10"/>
  <c r="F395" i="10"/>
  <c r="G395" i="10"/>
  <c r="H395" i="10"/>
  <c r="B396" i="10"/>
  <c r="C396" i="10"/>
  <c r="D396" i="10"/>
  <c r="E396" i="10"/>
  <c r="F396" i="10"/>
  <c r="G396" i="10"/>
  <c r="H396" i="10"/>
  <c r="B397" i="10"/>
  <c r="C397" i="10"/>
  <c r="D397" i="10"/>
  <c r="E397" i="10"/>
  <c r="F397" i="10"/>
  <c r="G397" i="10"/>
  <c r="H397" i="10"/>
  <c r="B398" i="10"/>
  <c r="C398" i="10"/>
  <c r="D398" i="10"/>
  <c r="E398" i="10"/>
  <c r="F398" i="10"/>
  <c r="G398" i="10"/>
  <c r="H398" i="10"/>
  <c r="B399" i="10"/>
  <c r="C399" i="10"/>
  <c r="D399" i="10"/>
  <c r="E399" i="10"/>
  <c r="F399" i="10"/>
  <c r="G399" i="10"/>
  <c r="H399" i="10"/>
  <c r="B400" i="10"/>
  <c r="C400" i="10"/>
  <c r="D400" i="10"/>
  <c r="E400" i="10"/>
  <c r="F400" i="10"/>
  <c r="G400" i="10"/>
  <c r="H400" i="10"/>
  <c r="B401" i="10"/>
  <c r="C401" i="10"/>
  <c r="D401" i="10"/>
  <c r="E401" i="10"/>
  <c r="F401" i="10"/>
  <c r="G401" i="10"/>
  <c r="H401" i="10"/>
  <c r="B402" i="10"/>
  <c r="C402" i="10"/>
  <c r="D402" i="10"/>
  <c r="E402" i="10"/>
  <c r="F402" i="10"/>
  <c r="G402" i="10"/>
  <c r="H402" i="10"/>
  <c r="B403" i="10"/>
  <c r="C403" i="10"/>
  <c r="D403" i="10"/>
  <c r="E403" i="10"/>
  <c r="F403" i="10"/>
  <c r="G403" i="10"/>
  <c r="H403" i="10"/>
  <c r="B404" i="10"/>
  <c r="C404" i="10"/>
  <c r="D404" i="10"/>
  <c r="E404" i="10"/>
  <c r="F404" i="10"/>
  <c r="G404" i="10"/>
  <c r="H404" i="10"/>
  <c r="B405" i="10"/>
  <c r="C405" i="10"/>
  <c r="D405" i="10"/>
  <c r="E405" i="10"/>
  <c r="F405" i="10"/>
  <c r="G405" i="10"/>
  <c r="H405" i="10"/>
  <c r="B406" i="10"/>
  <c r="C406" i="10"/>
  <c r="D406" i="10"/>
  <c r="E406" i="10"/>
  <c r="F406" i="10"/>
  <c r="G406" i="10"/>
  <c r="H406" i="10"/>
  <c r="B407" i="10"/>
  <c r="C407" i="10"/>
  <c r="D407" i="10"/>
  <c r="E407" i="10"/>
  <c r="F407" i="10"/>
  <c r="G407" i="10"/>
  <c r="H407" i="10"/>
  <c r="B408" i="10"/>
  <c r="C408" i="10"/>
  <c r="D408" i="10"/>
  <c r="E408" i="10"/>
  <c r="F408" i="10"/>
  <c r="G408" i="10"/>
  <c r="H408" i="10"/>
  <c r="B409" i="10"/>
  <c r="C409" i="10"/>
  <c r="D409" i="10"/>
  <c r="E409" i="10"/>
  <c r="F409" i="10"/>
  <c r="G409" i="10"/>
  <c r="H409" i="10"/>
  <c r="B410" i="10"/>
  <c r="C410" i="10"/>
  <c r="D410" i="10"/>
  <c r="E410" i="10"/>
  <c r="F410" i="10"/>
  <c r="G410" i="10"/>
  <c r="H410" i="10"/>
  <c r="B411" i="10"/>
  <c r="C411" i="10"/>
  <c r="D411" i="10"/>
  <c r="E411" i="10"/>
  <c r="F411" i="10"/>
  <c r="G411" i="10"/>
  <c r="H411" i="10"/>
  <c r="B412" i="10"/>
  <c r="C412" i="10"/>
  <c r="D412" i="10"/>
  <c r="E412" i="10"/>
  <c r="F412" i="10"/>
  <c r="G412" i="10"/>
  <c r="H412" i="10"/>
  <c r="B413" i="10"/>
  <c r="C413" i="10"/>
  <c r="D413" i="10"/>
  <c r="E413" i="10"/>
  <c r="F413" i="10"/>
  <c r="G413" i="10"/>
  <c r="H413" i="10"/>
  <c r="B414" i="10"/>
  <c r="C414" i="10"/>
  <c r="D414" i="10"/>
  <c r="E414" i="10"/>
  <c r="F414" i="10"/>
  <c r="G414" i="10"/>
  <c r="H414" i="10"/>
  <c r="B415" i="10"/>
  <c r="C415" i="10"/>
  <c r="D415" i="10"/>
  <c r="E415" i="10"/>
  <c r="F415" i="10"/>
  <c r="G415" i="10"/>
  <c r="H415" i="10"/>
  <c r="B416" i="10"/>
  <c r="C416" i="10"/>
  <c r="D416" i="10"/>
  <c r="E416" i="10"/>
  <c r="F416" i="10"/>
  <c r="G416" i="10"/>
  <c r="H416" i="10"/>
  <c r="B417" i="10"/>
  <c r="C417" i="10"/>
  <c r="D417" i="10"/>
  <c r="E417" i="10"/>
  <c r="F417" i="10"/>
  <c r="G417" i="10"/>
  <c r="H417" i="10"/>
  <c r="B418" i="10"/>
  <c r="C418" i="10"/>
  <c r="D418" i="10"/>
  <c r="E418" i="10"/>
  <c r="F418" i="10"/>
  <c r="G418" i="10"/>
  <c r="H418" i="10"/>
  <c r="B419" i="10"/>
  <c r="C419" i="10"/>
  <c r="D419" i="10"/>
  <c r="E419" i="10"/>
  <c r="F419" i="10"/>
  <c r="G419" i="10"/>
  <c r="H419" i="10"/>
  <c r="B420" i="10"/>
  <c r="C420" i="10"/>
  <c r="D420" i="10"/>
  <c r="E420" i="10"/>
  <c r="F420" i="10"/>
  <c r="G420" i="10"/>
  <c r="H420" i="10"/>
  <c r="B421" i="10"/>
  <c r="C421" i="10"/>
  <c r="D421" i="10"/>
  <c r="E421" i="10"/>
  <c r="F421" i="10"/>
  <c r="G421" i="10"/>
  <c r="H421" i="10"/>
  <c r="B422" i="10"/>
  <c r="C422" i="10"/>
  <c r="D422" i="10"/>
  <c r="E422" i="10"/>
  <c r="F422" i="10"/>
  <c r="G422" i="10"/>
  <c r="H422" i="10"/>
  <c r="B423" i="10"/>
  <c r="C423" i="10"/>
  <c r="D423" i="10"/>
  <c r="E423" i="10"/>
  <c r="F423" i="10"/>
  <c r="G423" i="10"/>
  <c r="H423" i="10"/>
  <c r="B424" i="10"/>
  <c r="C424" i="10"/>
  <c r="D424" i="10"/>
  <c r="E424" i="10"/>
  <c r="F424" i="10"/>
  <c r="G424" i="10"/>
  <c r="H424" i="10"/>
  <c r="B425" i="10"/>
  <c r="C425" i="10"/>
  <c r="D425" i="10"/>
  <c r="E425" i="10"/>
  <c r="F425" i="10"/>
  <c r="G425" i="10"/>
  <c r="H425" i="10"/>
  <c r="B426" i="10"/>
  <c r="C426" i="10"/>
  <c r="D426" i="10"/>
  <c r="E426" i="10"/>
  <c r="F426" i="10"/>
  <c r="G426" i="10"/>
  <c r="H426" i="10"/>
  <c r="B427" i="10"/>
  <c r="C427" i="10"/>
  <c r="D427" i="10"/>
  <c r="E427" i="10"/>
  <c r="F427" i="10"/>
  <c r="G427" i="10"/>
  <c r="H427" i="10"/>
  <c r="B428" i="10"/>
  <c r="C428" i="10"/>
  <c r="D428" i="10"/>
  <c r="E428" i="10"/>
  <c r="F428" i="10"/>
  <c r="G428" i="10"/>
  <c r="H428" i="10"/>
  <c r="B429" i="10"/>
  <c r="C429" i="10"/>
  <c r="D429" i="10"/>
  <c r="E429" i="10"/>
  <c r="F429" i="10"/>
  <c r="G429" i="10"/>
  <c r="H429" i="10"/>
  <c r="B430" i="10"/>
  <c r="C430" i="10"/>
  <c r="D430" i="10"/>
  <c r="E430" i="10"/>
  <c r="F430" i="10"/>
  <c r="G430" i="10"/>
  <c r="H430" i="10"/>
  <c r="B431" i="10"/>
  <c r="C431" i="10"/>
  <c r="D431" i="10"/>
  <c r="E431" i="10"/>
  <c r="F431" i="10"/>
  <c r="G431" i="10"/>
  <c r="H431" i="10"/>
  <c r="B432" i="10"/>
  <c r="C432" i="10"/>
  <c r="D432" i="10"/>
  <c r="E432" i="10"/>
  <c r="F432" i="10"/>
  <c r="G432" i="10"/>
  <c r="H432" i="10"/>
  <c r="B433" i="10"/>
  <c r="C433" i="10"/>
  <c r="D433" i="10"/>
  <c r="E433" i="10"/>
  <c r="F433" i="10"/>
  <c r="G433" i="10"/>
  <c r="H433" i="10"/>
  <c r="B434" i="10"/>
  <c r="C434" i="10"/>
  <c r="D434" i="10"/>
  <c r="E434" i="10"/>
  <c r="F434" i="10"/>
  <c r="G434" i="10"/>
  <c r="H434" i="10"/>
  <c r="B435" i="10"/>
  <c r="C435" i="10"/>
  <c r="D435" i="10"/>
  <c r="E435" i="10"/>
  <c r="F435" i="10"/>
  <c r="G435" i="10"/>
  <c r="H435" i="10"/>
  <c r="B436" i="10"/>
  <c r="C436" i="10"/>
  <c r="D436" i="10"/>
  <c r="E436" i="10"/>
  <c r="F436" i="10"/>
  <c r="G436" i="10"/>
  <c r="H436" i="10"/>
  <c r="B437" i="10"/>
  <c r="C437" i="10"/>
  <c r="D437" i="10"/>
  <c r="E437" i="10"/>
  <c r="F437" i="10"/>
  <c r="G437" i="10"/>
  <c r="H437" i="10"/>
  <c r="B438" i="10"/>
  <c r="C438" i="10"/>
  <c r="D438" i="10"/>
  <c r="E438" i="10"/>
  <c r="F438" i="10"/>
  <c r="G438" i="10"/>
  <c r="H438" i="10"/>
  <c r="B439" i="10"/>
  <c r="C439" i="10"/>
  <c r="D439" i="10"/>
  <c r="E439" i="10"/>
  <c r="F439" i="10"/>
  <c r="G439" i="10"/>
  <c r="H439" i="10"/>
  <c r="B440" i="10"/>
  <c r="C440" i="10"/>
  <c r="D440" i="10"/>
  <c r="E440" i="10"/>
  <c r="F440" i="10"/>
  <c r="G440" i="10"/>
  <c r="H440" i="10"/>
  <c r="B441" i="10"/>
  <c r="C441" i="10"/>
  <c r="D441" i="10"/>
  <c r="E441" i="10"/>
  <c r="F441" i="10"/>
  <c r="G441" i="10"/>
  <c r="H441" i="10"/>
  <c r="B442" i="10"/>
  <c r="C442" i="10"/>
  <c r="D442" i="10"/>
  <c r="E442" i="10"/>
  <c r="F442" i="10"/>
  <c r="G442" i="10"/>
  <c r="H442" i="10"/>
  <c r="B443" i="10"/>
  <c r="C443" i="10"/>
  <c r="D443" i="10"/>
  <c r="E443" i="10"/>
  <c r="F443" i="10"/>
  <c r="G443" i="10"/>
  <c r="H443" i="10"/>
  <c r="B444" i="10"/>
  <c r="C444" i="10"/>
  <c r="D444" i="10"/>
  <c r="E444" i="10"/>
  <c r="F444" i="10"/>
  <c r="G444" i="10"/>
  <c r="H444" i="10"/>
  <c r="B445" i="10"/>
  <c r="C445" i="10"/>
  <c r="D445" i="10"/>
  <c r="E445" i="10"/>
  <c r="F445" i="10"/>
  <c r="G445" i="10"/>
  <c r="H445" i="10"/>
  <c r="B446" i="10"/>
  <c r="C446" i="10"/>
  <c r="D446" i="10"/>
  <c r="E446" i="10"/>
  <c r="F446" i="10"/>
  <c r="G446" i="10"/>
  <c r="H446" i="10"/>
  <c r="B447" i="10"/>
  <c r="C447" i="10"/>
  <c r="D447" i="10"/>
  <c r="E447" i="10"/>
  <c r="F447" i="10"/>
  <c r="G447" i="10"/>
  <c r="H447" i="10"/>
  <c r="B448" i="10"/>
  <c r="C448" i="10"/>
  <c r="D448" i="10"/>
  <c r="E448" i="10"/>
  <c r="F448" i="10"/>
  <c r="G448" i="10"/>
  <c r="H448" i="10"/>
  <c r="B449" i="10"/>
  <c r="C449" i="10"/>
  <c r="D449" i="10"/>
  <c r="E449" i="10"/>
  <c r="F449" i="10"/>
  <c r="G449" i="10"/>
  <c r="H449" i="10"/>
  <c r="B450" i="10"/>
  <c r="C450" i="10"/>
  <c r="D450" i="10"/>
  <c r="E450" i="10"/>
  <c r="F450" i="10"/>
  <c r="G450" i="10"/>
  <c r="H450" i="10"/>
  <c r="B451" i="10"/>
  <c r="C451" i="10"/>
  <c r="D451" i="10"/>
  <c r="E451" i="10"/>
  <c r="F451" i="10"/>
  <c r="G451" i="10"/>
  <c r="H451" i="10"/>
  <c r="B452" i="10"/>
  <c r="C452" i="10"/>
  <c r="D452" i="10"/>
  <c r="E452" i="10"/>
  <c r="F452" i="10"/>
  <c r="G452" i="10"/>
  <c r="H452" i="10"/>
  <c r="B453" i="10"/>
  <c r="C453" i="10"/>
  <c r="D453" i="10"/>
  <c r="E453" i="10"/>
  <c r="F453" i="10"/>
  <c r="G453" i="10"/>
  <c r="H453" i="10"/>
  <c r="B454" i="10"/>
  <c r="C454" i="10"/>
  <c r="D454" i="10"/>
  <c r="E454" i="10"/>
  <c r="F454" i="10"/>
  <c r="G454" i="10"/>
  <c r="H454" i="10"/>
  <c r="B455" i="10"/>
  <c r="C455" i="10"/>
  <c r="D455" i="10"/>
  <c r="E455" i="10"/>
  <c r="F455" i="10"/>
  <c r="G455" i="10"/>
  <c r="H455" i="10"/>
  <c r="B456" i="10"/>
  <c r="C456" i="10"/>
  <c r="D456" i="10"/>
  <c r="E456" i="10"/>
  <c r="F456" i="10"/>
  <c r="G456" i="10"/>
  <c r="H456" i="10"/>
  <c r="B457" i="10"/>
  <c r="C457" i="10"/>
  <c r="D457" i="10"/>
  <c r="E457" i="10"/>
  <c r="F457" i="10"/>
  <c r="G457" i="10"/>
  <c r="H457" i="10"/>
  <c r="B458" i="10"/>
  <c r="C458" i="10"/>
  <c r="D458" i="10"/>
  <c r="E458" i="10"/>
  <c r="F458" i="10"/>
  <c r="G458" i="10"/>
  <c r="H458" i="10"/>
  <c r="B459" i="10"/>
  <c r="C459" i="10"/>
  <c r="D459" i="10"/>
  <c r="E459" i="10"/>
  <c r="F459" i="10"/>
  <c r="G459" i="10"/>
  <c r="H459" i="10"/>
  <c r="B460" i="10"/>
  <c r="C460" i="10"/>
  <c r="D460" i="10"/>
  <c r="E460" i="10"/>
  <c r="F460" i="10"/>
  <c r="G460" i="10"/>
  <c r="H460" i="10"/>
  <c r="B461" i="10"/>
  <c r="C461" i="10"/>
  <c r="D461" i="10"/>
  <c r="E461" i="10"/>
  <c r="F461" i="10"/>
  <c r="G461" i="10"/>
  <c r="H461" i="10"/>
  <c r="B462" i="10"/>
  <c r="C462" i="10"/>
  <c r="D462" i="10"/>
  <c r="E462" i="10"/>
  <c r="F462" i="10"/>
  <c r="G462" i="10"/>
  <c r="H462" i="10"/>
  <c r="B463" i="10"/>
  <c r="C463" i="10"/>
  <c r="D463" i="10"/>
  <c r="E463" i="10"/>
  <c r="F463" i="10"/>
  <c r="G463" i="10"/>
  <c r="H463" i="10"/>
  <c r="B464" i="10"/>
  <c r="C464" i="10"/>
  <c r="D464" i="10"/>
  <c r="E464" i="10"/>
  <c r="F464" i="10"/>
  <c r="G464" i="10"/>
  <c r="H464" i="10"/>
  <c r="B465" i="10"/>
  <c r="C465" i="10"/>
  <c r="D465" i="10"/>
  <c r="E465" i="10"/>
  <c r="F465" i="10"/>
  <c r="G465" i="10"/>
  <c r="H465" i="10"/>
  <c r="B466" i="10"/>
  <c r="C466" i="10"/>
  <c r="D466" i="10"/>
  <c r="E466" i="10"/>
  <c r="F466" i="10"/>
  <c r="G466" i="10"/>
  <c r="H466" i="10"/>
  <c r="B467" i="10"/>
  <c r="C467" i="10"/>
  <c r="D467" i="10"/>
  <c r="E467" i="10"/>
  <c r="F467" i="10"/>
  <c r="G467" i="10"/>
  <c r="H467" i="10"/>
  <c r="B468" i="10"/>
  <c r="C468" i="10"/>
  <c r="D468" i="10"/>
  <c r="E468" i="10"/>
  <c r="F468" i="10"/>
  <c r="G468" i="10"/>
  <c r="H468" i="10"/>
  <c r="B469" i="10"/>
  <c r="C469" i="10"/>
  <c r="D469" i="10"/>
  <c r="E469" i="10"/>
  <c r="F469" i="10"/>
  <c r="G469" i="10"/>
  <c r="H469" i="10"/>
  <c r="B470" i="10"/>
  <c r="C470" i="10"/>
  <c r="D470" i="10"/>
  <c r="E470" i="10"/>
  <c r="F470" i="10"/>
  <c r="G470" i="10"/>
  <c r="H470" i="10"/>
  <c r="B471" i="10"/>
  <c r="C471" i="10"/>
  <c r="D471" i="10"/>
  <c r="E471" i="10"/>
  <c r="F471" i="10"/>
  <c r="G471" i="10"/>
  <c r="H471" i="10"/>
  <c r="B472" i="10"/>
  <c r="C472" i="10"/>
  <c r="D472" i="10"/>
  <c r="E472" i="10"/>
  <c r="F472" i="10"/>
  <c r="G472" i="10"/>
  <c r="H472" i="10"/>
  <c r="B473" i="10"/>
  <c r="C473" i="10"/>
  <c r="D473" i="10"/>
  <c r="E473" i="10"/>
  <c r="F473" i="10"/>
  <c r="G473" i="10"/>
  <c r="H473" i="10"/>
  <c r="B474" i="10"/>
  <c r="C474" i="10"/>
  <c r="D474" i="10"/>
  <c r="E474" i="10"/>
  <c r="F474" i="10"/>
  <c r="G474" i="10"/>
  <c r="H474" i="10"/>
  <c r="B475" i="10"/>
  <c r="C475" i="10"/>
  <c r="D475" i="10"/>
  <c r="E475" i="10"/>
  <c r="F475" i="10"/>
  <c r="G475" i="10"/>
  <c r="H475" i="10"/>
  <c r="B476" i="10"/>
  <c r="C476" i="10"/>
  <c r="D476" i="10"/>
  <c r="E476" i="10"/>
  <c r="F476" i="10"/>
  <c r="G476" i="10"/>
  <c r="H476" i="10"/>
  <c r="B477" i="10"/>
  <c r="C477" i="10"/>
  <c r="D477" i="10"/>
  <c r="E477" i="10"/>
  <c r="F477" i="10"/>
  <c r="G477" i="10"/>
  <c r="H477" i="10"/>
  <c r="B478" i="10"/>
  <c r="C478" i="10"/>
  <c r="D478" i="10"/>
  <c r="E478" i="10"/>
  <c r="F478" i="10"/>
  <c r="G478" i="10"/>
  <c r="H478" i="10"/>
  <c r="B479" i="10"/>
  <c r="C479" i="10"/>
  <c r="D479" i="10"/>
  <c r="E479" i="10"/>
  <c r="F479" i="10"/>
  <c r="G479" i="10"/>
  <c r="H479" i="10"/>
  <c r="B480" i="10"/>
  <c r="C480" i="10"/>
  <c r="D480" i="10"/>
  <c r="E480" i="10"/>
  <c r="F480" i="10"/>
  <c r="G480" i="10"/>
  <c r="H480" i="10"/>
  <c r="B481" i="10"/>
  <c r="C481" i="10"/>
  <c r="D481" i="10"/>
  <c r="E481" i="10"/>
  <c r="F481" i="10"/>
  <c r="G481" i="10"/>
  <c r="H481" i="10"/>
  <c r="B482" i="10"/>
  <c r="C482" i="10"/>
  <c r="D482" i="10"/>
  <c r="E482" i="10"/>
  <c r="F482" i="10"/>
  <c r="G482" i="10"/>
  <c r="H482" i="10"/>
  <c r="B483" i="10"/>
  <c r="C483" i="10"/>
  <c r="D483" i="10"/>
  <c r="E483" i="10"/>
  <c r="F483" i="10"/>
  <c r="G483" i="10"/>
  <c r="H483" i="10"/>
  <c r="B484" i="10"/>
  <c r="C484" i="10"/>
  <c r="D484" i="10"/>
  <c r="E484" i="10"/>
  <c r="F484" i="10"/>
  <c r="G484" i="10"/>
  <c r="H484" i="10"/>
  <c r="B485" i="10"/>
  <c r="C485" i="10"/>
  <c r="D485" i="10"/>
  <c r="E485" i="10"/>
  <c r="F485" i="10"/>
  <c r="G485" i="10"/>
  <c r="H485" i="10"/>
  <c r="B486" i="10"/>
  <c r="C486" i="10"/>
  <c r="D486" i="10"/>
  <c r="E486" i="10"/>
  <c r="F486" i="10"/>
  <c r="G486" i="10"/>
  <c r="H486" i="10"/>
  <c r="B487" i="10"/>
  <c r="C487" i="10"/>
  <c r="D487" i="10"/>
  <c r="E487" i="10"/>
  <c r="F487" i="10"/>
  <c r="G487" i="10"/>
  <c r="H487" i="10"/>
  <c r="B488" i="10"/>
  <c r="C488" i="10"/>
  <c r="D488" i="10"/>
  <c r="E488" i="10"/>
  <c r="F488" i="10"/>
  <c r="G488" i="10"/>
  <c r="H488" i="10"/>
  <c r="B489" i="10"/>
  <c r="C489" i="10"/>
  <c r="D489" i="10"/>
  <c r="E489" i="10"/>
  <c r="F489" i="10"/>
  <c r="G489" i="10"/>
  <c r="H489" i="10"/>
  <c r="B490" i="10"/>
  <c r="C490" i="10"/>
  <c r="D490" i="10"/>
  <c r="E490" i="10"/>
  <c r="F490" i="10"/>
  <c r="G490" i="10"/>
  <c r="H490" i="10"/>
  <c r="B491" i="10"/>
  <c r="C491" i="10"/>
  <c r="D491" i="10"/>
  <c r="E491" i="10"/>
  <c r="F491" i="10"/>
  <c r="G491" i="10"/>
  <c r="H491" i="10"/>
  <c r="B492" i="10"/>
  <c r="C492" i="10"/>
  <c r="D492" i="10"/>
  <c r="E492" i="10"/>
  <c r="F492" i="10"/>
  <c r="G492" i="10"/>
  <c r="H492" i="10"/>
  <c r="B493" i="10"/>
  <c r="C493" i="10"/>
  <c r="D493" i="10"/>
  <c r="E493" i="10"/>
  <c r="F493" i="10"/>
  <c r="G493" i="10"/>
  <c r="H493" i="10"/>
  <c r="B494" i="10"/>
  <c r="C494" i="10"/>
  <c r="D494" i="10"/>
  <c r="E494" i="10"/>
  <c r="F494" i="10"/>
  <c r="G494" i="10"/>
  <c r="H494" i="10"/>
  <c r="B495" i="10"/>
  <c r="C495" i="10"/>
  <c r="D495" i="10"/>
  <c r="E495" i="10"/>
  <c r="F495" i="10"/>
  <c r="G495" i="10"/>
  <c r="H495" i="10"/>
  <c r="B496" i="10"/>
  <c r="C496" i="10"/>
  <c r="D496" i="10"/>
  <c r="E496" i="10"/>
  <c r="F496" i="10"/>
  <c r="G496" i="10"/>
  <c r="H496" i="10"/>
  <c r="B497" i="10"/>
  <c r="C497" i="10"/>
  <c r="D497" i="10"/>
  <c r="E497" i="10"/>
  <c r="F497" i="10"/>
  <c r="G497" i="10"/>
  <c r="H497" i="10"/>
  <c r="B498" i="10"/>
  <c r="C498" i="10"/>
  <c r="D498" i="10"/>
  <c r="E498" i="10"/>
  <c r="F498" i="10"/>
  <c r="G498" i="10"/>
  <c r="H498" i="10"/>
  <c r="B499" i="10"/>
  <c r="C499" i="10"/>
  <c r="D499" i="10"/>
  <c r="E499" i="10"/>
  <c r="F499" i="10"/>
  <c r="G499" i="10"/>
  <c r="H499" i="10"/>
  <c r="B500" i="10"/>
  <c r="C500" i="10"/>
  <c r="D500" i="10"/>
  <c r="E500" i="10"/>
  <c r="F500" i="10"/>
  <c r="G500" i="10"/>
  <c r="H500" i="10"/>
  <c r="B501" i="10"/>
  <c r="C501" i="10"/>
  <c r="D501" i="10"/>
  <c r="E501" i="10"/>
  <c r="F501" i="10"/>
  <c r="G501" i="10"/>
  <c r="H501" i="10"/>
  <c r="B502" i="10"/>
  <c r="C502" i="10"/>
  <c r="D502" i="10"/>
  <c r="E502" i="10"/>
  <c r="F502" i="10"/>
  <c r="G502" i="10"/>
  <c r="H502" i="10"/>
  <c r="B503" i="10"/>
  <c r="C503" i="10"/>
  <c r="D503" i="10"/>
  <c r="E503" i="10"/>
  <c r="F503" i="10"/>
  <c r="G503" i="10"/>
  <c r="H503" i="10"/>
  <c r="B504" i="10"/>
  <c r="C504" i="10"/>
  <c r="D504" i="10"/>
  <c r="E504" i="10"/>
  <c r="F504" i="10"/>
  <c r="G504" i="10"/>
  <c r="H504" i="10"/>
  <c r="B505" i="10"/>
  <c r="C505" i="10"/>
  <c r="D505" i="10"/>
  <c r="E505" i="10"/>
  <c r="F505" i="10"/>
  <c r="G505" i="10"/>
  <c r="H505" i="10"/>
  <c r="B506" i="10"/>
  <c r="C506" i="10"/>
  <c r="D506" i="10"/>
  <c r="E506" i="10"/>
  <c r="F506" i="10"/>
  <c r="G506" i="10"/>
  <c r="H506" i="10"/>
  <c r="B507" i="10"/>
  <c r="C507" i="10"/>
  <c r="D507" i="10"/>
  <c r="E507" i="10"/>
  <c r="F507" i="10"/>
  <c r="G507" i="10"/>
  <c r="H507" i="10"/>
  <c r="A3" i="10" a="1"/>
  <c r="A3" i="10" l="1"/>
  <c r="B508" i="10"/>
  <c r="C508" i="10"/>
  <c r="D508" i="10"/>
  <c r="E508" i="10"/>
  <c r="F508" i="10"/>
  <c r="G508" i="10"/>
  <c r="H508" i="10"/>
  <c r="B509" i="10"/>
  <c r="C509" i="10"/>
  <c r="D509" i="10"/>
  <c r="E509" i="10"/>
  <c r="F509" i="10"/>
  <c r="G509" i="10"/>
  <c r="H509" i="10"/>
  <c r="B4" i="1" l="1" a="1"/>
  <c r="B4" i="1"/>
  <c r="C4" i="1"/>
  <c r="D4" i="1"/>
  <c r="B5" i="1" a="1"/>
  <c r="B5" i="1"/>
  <c r="C5" i="1"/>
  <c r="D5" i="1"/>
  <c r="B6" i="1" a="1"/>
  <c r="B6" i="1"/>
  <c r="C6" i="1"/>
  <c r="D6" i="1"/>
  <c r="B7" i="1" a="1"/>
  <c r="B7" i="1"/>
  <c r="C7" i="1"/>
  <c r="D7" i="1"/>
  <c r="B8" i="1" a="1"/>
  <c r="B8" i="1"/>
  <c r="C8" i="1"/>
  <c r="D8" i="1"/>
  <c r="B9" i="1" a="1"/>
  <c r="B9" i="1"/>
  <c r="C9" i="1"/>
  <c r="D9" i="1"/>
  <c r="B10" i="1" a="1"/>
  <c r="B10" i="1"/>
  <c r="C10" i="1"/>
  <c r="D10" i="1"/>
  <c r="B11" i="1" a="1"/>
  <c r="B11" i="1"/>
  <c r="C11" i="1"/>
  <c r="D11" i="1"/>
  <c r="B12" i="1" a="1"/>
  <c r="B12" i="1"/>
  <c r="C12" i="1"/>
  <c r="D12" i="1"/>
  <c r="B13" i="1" a="1"/>
  <c r="B13" i="1"/>
  <c r="C13" i="1"/>
  <c r="D13" i="1"/>
  <c r="B14" i="1" a="1"/>
  <c r="B14" i="1"/>
  <c r="C14" i="1"/>
  <c r="D14" i="1"/>
  <c r="B15" i="1" a="1"/>
  <c r="B15" i="1"/>
  <c r="C15" i="1"/>
  <c r="D15" i="1"/>
  <c r="B16" i="1" a="1"/>
  <c r="B16" i="1"/>
  <c r="C16" i="1"/>
  <c r="D16" i="1"/>
  <c r="B17" i="1" a="1"/>
  <c r="B17" i="1"/>
  <c r="C17" i="1"/>
  <c r="D17" i="1"/>
  <c r="B18" i="1" a="1"/>
  <c r="B18" i="1"/>
  <c r="C18" i="1"/>
  <c r="D18" i="1"/>
  <c r="B19" i="1" a="1"/>
  <c r="B19" i="1"/>
  <c r="C19" i="1"/>
  <c r="D19" i="1"/>
  <c r="B20" i="1" a="1"/>
  <c r="B20" i="1"/>
  <c r="C20" i="1"/>
  <c r="D20" i="1"/>
  <c r="B21" i="1" a="1"/>
  <c r="B21" i="1"/>
  <c r="C21" i="1"/>
  <c r="D21" i="1"/>
  <c r="B22" i="1" a="1"/>
  <c r="B22" i="1"/>
  <c r="C22" i="1"/>
  <c r="D22" i="1"/>
  <c r="B23" i="1" a="1"/>
  <c r="B23" i="1"/>
  <c r="C23" i="1"/>
  <c r="D23" i="1"/>
  <c r="B24" i="1" a="1"/>
  <c r="B24" i="1"/>
  <c r="C24" i="1"/>
  <c r="D24" i="1"/>
  <c r="B25" i="1" a="1"/>
  <c r="B25" i="1"/>
  <c r="C25" i="1"/>
  <c r="D25" i="1"/>
  <c r="B26" i="1" a="1"/>
  <c r="B26" i="1"/>
  <c r="C26" i="1"/>
  <c r="D26" i="1"/>
  <c r="B27" i="1" a="1"/>
  <c r="B27" i="1"/>
  <c r="C27" i="1"/>
  <c r="D27" i="1"/>
  <c r="B28" i="1" a="1"/>
  <c r="B28" i="1"/>
  <c r="C28" i="1"/>
  <c r="D28" i="1"/>
  <c r="B29" i="1" a="1"/>
  <c r="B29" i="1"/>
  <c r="C29" i="1"/>
  <c r="D29" i="1"/>
  <c r="B30" i="1" a="1"/>
  <c r="B30" i="1"/>
  <c r="C30" i="1"/>
  <c r="D30" i="1"/>
  <c r="B31" i="1" a="1"/>
  <c r="B31" i="1"/>
  <c r="C31" i="1"/>
  <c r="D31" i="1"/>
  <c r="B32" i="1" a="1"/>
  <c r="B32" i="1"/>
  <c r="C32" i="1"/>
  <c r="D32" i="1"/>
  <c r="B33" i="1" a="1"/>
  <c r="B33" i="1"/>
  <c r="C33" i="1"/>
  <c r="D33" i="1"/>
  <c r="B34" i="1" a="1"/>
  <c r="B34" i="1"/>
  <c r="C34" i="1"/>
  <c r="D34" i="1"/>
  <c r="B35" i="1" a="1"/>
  <c r="B35" i="1"/>
  <c r="C35" i="1"/>
  <c r="D35" i="1"/>
  <c r="B36" i="1" a="1"/>
  <c r="B36" i="1"/>
  <c r="C36" i="1"/>
  <c r="D36" i="1"/>
  <c r="B37" i="1" a="1"/>
  <c r="B37" i="1"/>
  <c r="C37" i="1"/>
  <c r="D37" i="1"/>
  <c r="B38" i="1" a="1"/>
  <c r="B38" i="1"/>
  <c r="C38" i="1"/>
  <c r="D38" i="1"/>
  <c r="B39" i="1" a="1"/>
  <c r="B39" i="1"/>
  <c r="C39" i="1"/>
  <c r="D39" i="1"/>
  <c r="B40" i="1" a="1"/>
  <c r="B40" i="1"/>
  <c r="C40" i="1"/>
  <c r="D40" i="1"/>
  <c r="B41" i="1" a="1"/>
  <c r="B41" i="1"/>
  <c r="C41" i="1"/>
  <c r="D41" i="1"/>
  <c r="B42" i="1" a="1"/>
  <c r="B42" i="1"/>
  <c r="C42" i="1"/>
  <c r="D42" i="1"/>
  <c r="B43" i="1" a="1"/>
  <c r="B43" i="1"/>
  <c r="C43" i="1"/>
  <c r="D43" i="1"/>
  <c r="B44" i="1" a="1"/>
  <c r="B44" i="1"/>
  <c r="C44" i="1"/>
  <c r="D44" i="1"/>
  <c r="B45" i="1" a="1"/>
  <c r="B45" i="1"/>
  <c r="C45" i="1"/>
  <c r="D45" i="1"/>
  <c r="B46" i="1" a="1"/>
  <c r="B46" i="1"/>
  <c r="C46" i="1"/>
  <c r="D46" i="1"/>
  <c r="B47" i="1" a="1"/>
  <c r="B47" i="1"/>
  <c r="C47" i="1"/>
  <c r="D47" i="1"/>
  <c r="B48" i="1" a="1"/>
  <c r="B48" i="1"/>
  <c r="C48" i="1"/>
  <c r="D48" i="1"/>
  <c r="B49" i="1" a="1"/>
  <c r="B49" i="1"/>
  <c r="C49" i="1"/>
  <c r="D49" i="1"/>
  <c r="B50" i="1" a="1"/>
  <c r="B50" i="1"/>
  <c r="C50" i="1"/>
  <c r="D50" i="1"/>
  <c r="B51" i="1" a="1"/>
  <c r="B51" i="1"/>
  <c r="C51" i="1"/>
  <c r="D51" i="1"/>
  <c r="B52" i="1" a="1"/>
  <c r="B52" i="1"/>
  <c r="C52" i="1"/>
  <c r="D52" i="1"/>
  <c r="B53" i="1" a="1"/>
  <c r="B53" i="1"/>
  <c r="C53" i="1"/>
  <c r="D53" i="1"/>
  <c r="B54" i="1" a="1"/>
  <c r="B54" i="1"/>
  <c r="C54" i="1"/>
  <c r="D54" i="1"/>
  <c r="B55" i="1" a="1"/>
  <c r="B55" i="1"/>
  <c r="C55" i="1"/>
  <c r="D55" i="1"/>
  <c r="B56" i="1" a="1"/>
  <c r="B56" i="1"/>
  <c r="C56" i="1"/>
  <c r="D56" i="1"/>
  <c r="B57" i="1" a="1"/>
  <c r="B57" i="1"/>
  <c r="C57" i="1"/>
  <c r="D57" i="1"/>
  <c r="B58" i="1" a="1"/>
  <c r="B58" i="1"/>
  <c r="C58" i="1"/>
  <c r="D58" i="1"/>
  <c r="B59" i="1" a="1"/>
  <c r="B59" i="1"/>
  <c r="C59" i="1"/>
  <c r="D59" i="1"/>
  <c r="B60" i="1" a="1"/>
  <c r="B60" i="1"/>
  <c r="C60" i="1"/>
  <c r="D60" i="1"/>
  <c r="B61" i="1" a="1"/>
  <c r="B61" i="1"/>
  <c r="C61" i="1"/>
  <c r="D61" i="1"/>
  <c r="B62" i="1" a="1"/>
  <c r="B62" i="1"/>
  <c r="C62" i="1"/>
  <c r="D62" i="1"/>
  <c r="B63" i="1" a="1"/>
  <c r="B63" i="1"/>
  <c r="C63" i="1"/>
  <c r="D63" i="1"/>
  <c r="B64" i="1" a="1"/>
  <c r="B64" i="1"/>
  <c r="C64" i="1"/>
  <c r="D64" i="1"/>
  <c r="B65" i="1" a="1"/>
  <c r="B65" i="1"/>
  <c r="C65" i="1"/>
  <c r="D65" i="1"/>
  <c r="B66" i="1" a="1"/>
  <c r="B66" i="1"/>
  <c r="C66" i="1"/>
  <c r="D66" i="1"/>
  <c r="B67" i="1" a="1"/>
  <c r="B67" i="1"/>
  <c r="C67" i="1"/>
  <c r="D67" i="1"/>
  <c r="B68" i="1" a="1"/>
  <c r="B68" i="1"/>
  <c r="C68" i="1"/>
  <c r="D68" i="1"/>
  <c r="B69" i="1" a="1"/>
  <c r="B69" i="1"/>
  <c r="C69" i="1"/>
  <c r="D69" i="1"/>
  <c r="B70" i="1" a="1"/>
  <c r="B70" i="1"/>
  <c r="C70" i="1"/>
  <c r="D70" i="1"/>
  <c r="B71" i="1" a="1"/>
  <c r="B71" i="1"/>
  <c r="C71" i="1"/>
  <c r="D71" i="1"/>
  <c r="B72" i="1" a="1"/>
  <c r="B72" i="1"/>
  <c r="C72" i="1"/>
  <c r="D72" i="1"/>
  <c r="B73" i="1" a="1"/>
  <c r="B73" i="1"/>
  <c r="C73" i="1"/>
  <c r="D73" i="1"/>
  <c r="B74" i="1" a="1"/>
  <c r="B74" i="1"/>
  <c r="C74" i="1"/>
  <c r="D74" i="1"/>
  <c r="B75" i="1" a="1"/>
  <c r="B75" i="1"/>
  <c r="C75" i="1"/>
  <c r="D75" i="1"/>
  <c r="B76" i="1" a="1"/>
  <c r="B76" i="1"/>
  <c r="C76" i="1"/>
  <c r="D76" i="1"/>
  <c r="B77" i="1" a="1"/>
  <c r="B77" i="1"/>
  <c r="C77" i="1"/>
  <c r="D77" i="1"/>
  <c r="B78" i="1" a="1"/>
  <c r="B78" i="1"/>
  <c r="C78" i="1"/>
  <c r="D78" i="1"/>
  <c r="B79" i="1" a="1"/>
  <c r="B79" i="1"/>
  <c r="C79" i="1"/>
  <c r="D79" i="1"/>
  <c r="B80" i="1" a="1"/>
  <c r="B80" i="1"/>
  <c r="C80" i="1"/>
  <c r="D80" i="1"/>
  <c r="B81" i="1" a="1"/>
  <c r="B81" i="1"/>
  <c r="C81" i="1"/>
  <c r="D81" i="1"/>
  <c r="B82" i="1" a="1"/>
  <c r="B82" i="1"/>
  <c r="C82" i="1"/>
  <c r="D82" i="1"/>
  <c r="B83" i="1" a="1"/>
  <c r="B83" i="1"/>
  <c r="C83" i="1"/>
  <c r="D83" i="1"/>
  <c r="B84" i="1" a="1"/>
  <c r="B84" i="1"/>
  <c r="C84" i="1"/>
  <c r="D84" i="1"/>
  <c r="B85" i="1" a="1"/>
  <c r="B85" i="1"/>
  <c r="C85" i="1"/>
  <c r="D85" i="1"/>
  <c r="B86" i="1" a="1"/>
  <c r="B86" i="1"/>
  <c r="C86" i="1"/>
  <c r="D86" i="1"/>
  <c r="B87" i="1" a="1"/>
  <c r="B87" i="1"/>
  <c r="C87" i="1"/>
  <c r="D87" i="1"/>
  <c r="B88" i="1" a="1"/>
  <c r="B88" i="1"/>
  <c r="C88" i="1"/>
  <c r="D88" i="1"/>
  <c r="B89" i="1" a="1"/>
  <c r="B89" i="1"/>
  <c r="C89" i="1"/>
  <c r="D89" i="1"/>
  <c r="B90" i="1" a="1"/>
  <c r="B90" i="1"/>
  <c r="C90" i="1"/>
  <c r="D90" i="1"/>
  <c r="B91" i="1" a="1"/>
  <c r="B91" i="1"/>
  <c r="C91" i="1"/>
  <c r="D91" i="1"/>
  <c r="B92" i="1" a="1"/>
  <c r="B92" i="1"/>
  <c r="C92" i="1"/>
  <c r="D92" i="1"/>
  <c r="B93" i="1" a="1"/>
  <c r="B93" i="1"/>
  <c r="C93" i="1"/>
  <c r="D93" i="1"/>
  <c r="B94" i="1" a="1"/>
  <c r="B94" i="1"/>
  <c r="C94" i="1"/>
  <c r="D94" i="1"/>
  <c r="B95" i="1" a="1"/>
  <c r="B95" i="1"/>
  <c r="C95" i="1"/>
  <c r="D95" i="1"/>
  <c r="B96" i="1" a="1"/>
  <c r="B96" i="1"/>
  <c r="C96" i="1"/>
  <c r="D96" i="1"/>
  <c r="B97" i="1" a="1"/>
  <c r="B97" i="1"/>
  <c r="C97" i="1"/>
  <c r="D97" i="1"/>
  <c r="B98" i="1" a="1"/>
  <c r="B98" i="1"/>
  <c r="C98" i="1"/>
  <c r="D98" i="1"/>
  <c r="B99" i="1" a="1"/>
  <c r="B99" i="1"/>
  <c r="C99" i="1"/>
  <c r="D99" i="1"/>
  <c r="B100" i="1" a="1"/>
  <c r="B100" i="1"/>
  <c r="C100" i="1"/>
  <c r="D100" i="1"/>
  <c r="B101" i="1" a="1"/>
  <c r="B101" i="1"/>
  <c r="C101" i="1"/>
  <c r="D101" i="1"/>
  <c r="B102" i="1" a="1"/>
  <c r="B102" i="1"/>
  <c r="C102" i="1"/>
  <c r="D102" i="1"/>
  <c r="B103" i="1" a="1"/>
  <c r="B103" i="1"/>
  <c r="C103" i="1"/>
  <c r="D103" i="1"/>
  <c r="B104" i="1" a="1"/>
  <c r="B104" i="1"/>
  <c r="C104" i="1"/>
  <c r="D104" i="1"/>
  <c r="B105" i="1" a="1"/>
  <c r="B105" i="1"/>
  <c r="C105" i="1"/>
  <c r="D105" i="1"/>
  <c r="B106" i="1" a="1"/>
  <c r="B106" i="1"/>
  <c r="C106" i="1"/>
  <c r="D106" i="1"/>
  <c r="B107" i="1" a="1"/>
  <c r="B107" i="1"/>
  <c r="C107" i="1"/>
  <c r="D107" i="1"/>
  <c r="B108" i="1" a="1"/>
  <c r="B108" i="1"/>
  <c r="C108" i="1"/>
  <c r="D108" i="1"/>
  <c r="B109" i="1" a="1"/>
  <c r="B109" i="1"/>
  <c r="C109" i="1"/>
  <c r="D109" i="1"/>
  <c r="B110" i="1" a="1"/>
  <c r="B110" i="1"/>
  <c r="C110" i="1"/>
  <c r="D110" i="1"/>
  <c r="B111" i="1" a="1"/>
  <c r="B111" i="1"/>
  <c r="C111" i="1"/>
  <c r="D111" i="1"/>
  <c r="B112" i="1" a="1"/>
  <c r="B112" i="1"/>
  <c r="C112" i="1"/>
  <c r="D112" i="1"/>
  <c r="B113" i="1" a="1"/>
  <c r="B113" i="1"/>
  <c r="C113" i="1"/>
  <c r="D113" i="1"/>
  <c r="B114" i="1" a="1"/>
  <c r="B114" i="1"/>
  <c r="C114" i="1"/>
  <c r="D114" i="1"/>
  <c r="B115" i="1" a="1"/>
  <c r="B115" i="1"/>
  <c r="C115" i="1"/>
  <c r="D115" i="1"/>
  <c r="B116" i="1" a="1"/>
  <c r="B116" i="1"/>
  <c r="C116" i="1"/>
  <c r="D116" i="1"/>
  <c r="B117" i="1" a="1"/>
  <c r="B117" i="1"/>
  <c r="C117" i="1"/>
  <c r="D117" i="1"/>
  <c r="B118" i="1" a="1"/>
  <c r="B118" i="1"/>
  <c r="C118" i="1"/>
  <c r="D118" i="1"/>
  <c r="B119" i="1" a="1"/>
  <c r="B119" i="1"/>
  <c r="C119" i="1"/>
  <c r="D119" i="1"/>
  <c r="B120" i="1" a="1"/>
  <c r="B120" i="1"/>
  <c r="C120" i="1"/>
  <c r="D120" i="1"/>
  <c r="B121" i="1" a="1"/>
  <c r="B121" i="1"/>
  <c r="C121" i="1"/>
  <c r="D121" i="1"/>
  <c r="B122" i="1" a="1"/>
  <c r="B122" i="1"/>
  <c r="C122" i="1"/>
  <c r="D122" i="1"/>
  <c r="B123" i="1" a="1"/>
  <c r="B123" i="1"/>
  <c r="C123" i="1"/>
  <c r="D123" i="1"/>
  <c r="B124" i="1" a="1"/>
  <c r="B124" i="1"/>
  <c r="C124" i="1"/>
  <c r="D124" i="1"/>
  <c r="B125" i="1" a="1"/>
  <c r="B125" i="1"/>
  <c r="C125" i="1"/>
  <c r="D125" i="1"/>
  <c r="B126" i="1" a="1"/>
  <c r="B126" i="1"/>
  <c r="C126" i="1"/>
  <c r="D126" i="1"/>
  <c r="B127" i="1" a="1"/>
  <c r="B127" i="1"/>
  <c r="C127" i="1"/>
  <c r="D127" i="1"/>
  <c r="B128" i="1" a="1"/>
  <c r="B128" i="1"/>
  <c r="C128" i="1"/>
  <c r="D128" i="1"/>
  <c r="B129" i="1" a="1"/>
  <c r="B129" i="1"/>
  <c r="C129" i="1"/>
  <c r="D129" i="1"/>
  <c r="B130" i="1" a="1"/>
  <c r="B130" i="1"/>
  <c r="C130" i="1"/>
  <c r="D130" i="1"/>
  <c r="B131" i="1" a="1"/>
  <c r="B131" i="1"/>
  <c r="C131" i="1"/>
  <c r="D131" i="1"/>
  <c r="B132" i="1" a="1"/>
  <c r="B132" i="1"/>
  <c r="C132" i="1"/>
  <c r="D132" i="1"/>
  <c r="B133" i="1" a="1"/>
  <c r="B133" i="1"/>
  <c r="C133" i="1"/>
  <c r="D133" i="1"/>
  <c r="B134" i="1" a="1"/>
  <c r="B134" i="1"/>
  <c r="C134" i="1"/>
  <c r="D134" i="1"/>
  <c r="B135" i="1" a="1"/>
  <c r="B135" i="1"/>
  <c r="C135" i="1"/>
  <c r="D135" i="1"/>
  <c r="B136" i="1" a="1"/>
  <c r="B136" i="1"/>
  <c r="C136" i="1"/>
  <c r="D136" i="1"/>
  <c r="B137" i="1" a="1"/>
  <c r="B137" i="1"/>
  <c r="C137" i="1"/>
  <c r="D137" i="1"/>
  <c r="B138" i="1" a="1"/>
  <c r="B138" i="1"/>
  <c r="C138" i="1"/>
  <c r="D138" i="1"/>
  <c r="B139" i="1" a="1"/>
  <c r="B139" i="1"/>
  <c r="C139" i="1"/>
  <c r="D139" i="1"/>
  <c r="B140" i="1" a="1"/>
  <c r="B140" i="1"/>
  <c r="C140" i="1"/>
  <c r="D140" i="1"/>
  <c r="B141" i="1" a="1"/>
  <c r="B141" i="1"/>
  <c r="C141" i="1"/>
  <c r="D141" i="1"/>
  <c r="B142" i="1" a="1"/>
  <c r="B142" i="1"/>
  <c r="C142" i="1"/>
  <c r="D142" i="1"/>
  <c r="B143" i="1" a="1"/>
  <c r="B143" i="1"/>
  <c r="C143" i="1"/>
  <c r="D143" i="1"/>
  <c r="B144" i="1" a="1"/>
  <c r="B144" i="1"/>
  <c r="C144" i="1"/>
  <c r="D144" i="1"/>
  <c r="B145" i="1" a="1"/>
  <c r="B145" i="1"/>
  <c r="C145" i="1"/>
  <c r="D145" i="1"/>
  <c r="B146" i="1" a="1"/>
  <c r="B146" i="1"/>
  <c r="C146" i="1"/>
  <c r="D146" i="1"/>
  <c r="B147" i="1" a="1"/>
  <c r="B147" i="1"/>
  <c r="C147" i="1"/>
  <c r="D147" i="1"/>
  <c r="B148" i="1" a="1"/>
  <c r="B148" i="1"/>
  <c r="C148" i="1"/>
  <c r="D148" i="1"/>
  <c r="B149" i="1" a="1"/>
  <c r="B149" i="1"/>
  <c r="C149" i="1"/>
  <c r="D149" i="1"/>
  <c r="B150" i="1" a="1"/>
  <c r="B150" i="1"/>
  <c r="C150" i="1"/>
  <c r="D150" i="1"/>
  <c r="B151" i="1" a="1"/>
  <c r="B151" i="1"/>
  <c r="C151" i="1"/>
  <c r="D151" i="1"/>
  <c r="B152" i="1" a="1"/>
  <c r="B152" i="1"/>
  <c r="C152" i="1"/>
  <c r="D152" i="1"/>
  <c r="B153" i="1" a="1"/>
  <c r="B153" i="1"/>
  <c r="C153" i="1"/>
  <c r="D153" i="1"/>
  <c r="B154" i="1" a="1"/>
  <c r="B154" i="1"/>
  <c r="C154" i="1"/>
  <c r="D154" i="1"/>
  <c r="B155" i="1" a="1"/>
  <c r="B155" i="1"/>
  <c r="C155" i="1"/>
  <c r="D155" i="1"/>
  <c r="B156" i="1" a="1"/>
  <c r="B156" i="1"/>
  <c r="C156" i="1"/>
  <c r="D156" i="1"/>
  <c r="B157" i="1" a="1"/>
  <c r="B157" i="1"/>
  <c r="C157" i="1"/>
  <c r="D157" i="1"/>
  <c r="B158" i="1" a="1"/>
  <c r="B158" i="1"/>
  <c r="C158" i="1"/>
  <c r="D158" i="1"/>
  <c r="B159" i="1" a="1"/>
  <c r="B159" i="1"/>
  <c r="C159" i="1"/>
  <c r="D159" i="1"/>
  <c r="B160" i="1" a="1"/>
  <c r="B160" i="1"/>
  <c r="C160" i="1"/>
  <c r="D160" i="1"/>
  <c r="B161" i="1" a="1"/>
  <c r="B161" i="1"/>
  <c r="C161" i="1"/>
  <c r="D161" i="1"/>
  <c r="B162" i="1" a="1"/>
  <c r="B162" i="1"/>
  <c r="C162" i="1"/>
  <c r="D162" i="1"/>
  <c r="B163" i="1" a="1"/>
  <c r="B163" i="1"/>
  <c r="C163" i="1"/>
  <c r="D163" i="1"/>
  <c r="B164" i="1" a="1"/>
  <c r="B164" i="1"/>
  <c r="C164" i="1"/>
  <c r="D164" i="1"/>
  <c r="B165" i="1" a="1"/>
  <c r="B165" i="1"/>
  <c r="C165" i="1"/>
  <c r="D165" i="1"/>
  <c r="B166" i="1" a="1"/>
  <c r="B166" i="1"/>
  <c r="C166" i="1"/>
  <c r="D166" i="1"/>
  <c r="B167" i="1" a="1"/>
  <c r="B167" i="1"/>
  <c r="C167" i="1"/>
  <c r="D167" i="1"/>
  <c r="B168" i="1" a="1"/>
  <c r="B168" i="1"/>
  <c r="C168" i="1"/>
  <c r="D168" i="1"/>
  <c r="B169" i="1" a="1"/>
  <c r="B169" i="1"/>
  <c r="C169" i="1"/>
  <c r="D169" i="1"/>
  <c r="B170" i="1" a="1"/>
  <c r="B170" i="1"/>
  <c r="C170" i="1"/>
  <c r="D170" i="1"/>
  <c r="B171" i="1" a="1"/>
  <c r="B171" i="1"/>
  <c r="C171" i="1"/>
  <c r="D171" i="1"/>
  <c r="B172" i="1" a="1"/>
  <c r="B172" i="1"/>
  <c r="C172" i="1"/>
  <c r="D172" i="1"/>
  <c r="B173" i="1" a="1"/>
  <c r="B173" i="1"/>
  <c r="C173" i="1"/>
  <c r="D173" i="1"/>
  <c r="B174" i="1" a="1"/>
  <c r="B174" i="1"/>
  <c r="C174" i="1"/>
  <c r="D174" i="1"/>
  <c r="B175" i="1" a="1"/>
  <c r="B175" i="1"/>
  <c r="C175" i="1"/>
  <c r="D175" i="1"/>
  <c r="B176" i="1" a="1"/>
  <c r="B176" i="1"/>
  <c r="C176" i="1"/>
  <c r="D176" i="1"/>
  <c r="B177" i="1" a="1"/>
  <c r="B177" i="1"/>
  <c r="C177" i="1"/>
  <c r="D177" i="1"/>
  <c r="B178" i="1" a="1"/>
  <c r="B178" i="1"/>
  <c r="C178" i="1"/>
  <c r="D178" i="1"/>
  <c r="B179" i="1" a="1"/>
  <c r="B179" i="1"/>
  <c r="C179" i="1"/>
  <c r="D179" i="1"/>
  <c r="B180" i="1" a="1"/>
  <c r="B180" i="1"/>
  <c r="C180" i="1"/>
  <c r="D180" i="1"/>
  <c r="B181" i="1" a="1"/>
  <c r="B181" i="1"/>
  <c r="C181" i="1"/>
  <c r="D181" i="1"/>
  <c r="B182" i="1" a="1"/>
  <c r="B182" i="1"/>
  <c r="C182" i="1"/>
  <c r="D182" i="1"/>
  <c r="B183" i="1" a="1"/>
  <c r="B183" i="1"/>
  <c r="C183" i="1"/>
  <c r="D183" i="1"/>
  <c r="B184" i="1" a="1"/>
  <c r="B184" i="1"/>
  <c r="C184" i="1"/>
  <c r="D184" i="1"/>
  <c r="B185" i="1" a="1"/>
  <c r="B185" i="1"/>
  <c r="C185" i="1"/>
  <c r="D185" i="1"/>
  <c r="B186" i="1" a="1"/>
  <c r="B186" i="1"/>
  <c r="C186" i="1"/>
  <c r="D186" i="1"/>
  <c r="B187" i="1" a="1"/>
  <c r="B187" i="1"/>
  <c r="C187" i="1"/>
  <c r="D187" i="1"/>
  <c r="B188" i="1" a="1"/>
  <c r="B188" i="1"/>
  <c r="C188" i="1"/>
  <c r="D188" i="1"/>
  <c r="B189" i="1" a="1"/>
  <c r="B189" i="1"/>
  <c r="C189" i="1"/>
  <c r="D189" i="1"/>
  <c r="B190" i="1" a="1"/>
  <c r="B190" i="1"/>
  <c r="C190" i="1"/>
  <c r="D190" i="1"/>
  <c r="B191" i="1" a="1"/>
  <c r="B191" i="1"/>
  <c r="C191" i="1"/>
  <c r="D191" i="1"/>
  <c r="B192" i="1" a="1"/>
  <c r="B192" i="1"/>
  <c r="C192" i="1"/>
  <c r="D192" i="1"/>
  <c r="B193" i="1" a="1"/>
  <c r="B193" i="1"/>
  <c r="C193" i="1"/>
  <c r="D193" i="1"/>
  <c r="B194" i="1" a="1"/>
  <c r="B194" i="1"/>
  <c r="C194" i="1"/>
  <c r="D194" i="1"/>
  <c r="B195" i="1" a="1"/>
  <c r="B195" i="1"/>
  <c r="C195" i="1"/>
  <c r="D195" i="1"/>
  <c r="B196" i="1" a="1"/>
  <c r="B196" i="1"/>
  <c r="C196" i="1"/>
  <c r="D196" i="1"/>
  <c r="B197" i="1" a="1"/>
  <c r="B197" i="1"/>
  <c r="C197" i="1"/>
  <c r="D197" i="1"/>
  <c r="B198" i="1" a="1"/>
  <c r="B198" i="1"/>
  <c r="C198" i="1"/>
  <c r="D198" i="1"/>
  <c r="B199" i="1" a="1"/>
  <c r="B199" i="1"/>
  <c r="C199" i="1"/>
  <c r="D199" i="1"/>
  <c r="B200" i="1" a="1"/>
  <c r="B200" i="1"/>
  <c r="C200" i="1"/>
  <c r="D200" i="1"/>
  <c r="B201" i="1" a="1"/>
  <c r="B201" i="1"/>
  <c r="C201" i="1"/>
  <c r="D201" i="1"/>
  <c r="B202" i="1" a="1"/>
  <c r="B202" i="1"/>
  <c r="C202" i="1"/>
  <c r="D202" i="1"/>
  <c r="B203" i="1" a="1"/>
  <c r="B203" i="1"/>
  <c r="C203" i="1"/>
  <c r="D203" i="1"/>
  <c r="B204" i="1" a="1"/>
  <c r="B204" i="1"/>
  <c r="C204" i="1"/>
  <c r="D204" i="1"/>
  <c r="B205" i="1" a="1"/>
  <c r="B205" i="1"/>
  <c r="C205" i="1"/>
  <c r="D205" i="1"/>
  <c r="B206" i="1" a="1"/>
  <c r="B206" i="1"/>
  <c r="C206" i="1"/>
  <c r="D206" i="1"/>
  <c r="B207" i="1" a="1"/>
  <c r="B207" i="1"/>
  <c r="C207" i="1"/>
  <c r="D207" i="1"/>
  <c r="B208" i="1" a="1"/>
  <c r="B208" i="1"/>
  <c r="C208" i="1"/>
  <c r="D208" i="1"/>
  <c r="B209" i="1" a="1"/>
  <c r="B209" i="1"/>
  <c r="C209" i="1"/>
  <c r="D209" i="1"/>
  <c r="B210" i="1" a="1"/>
  <c r="B210" i="1"/>
  <c r="C210" i="1"/>
  <c r="D210" i="1"/>
  <c r="B211" i="1" a="1"/>
  <c r="B211" i="1"/>
  <c r="C211" i="1"/>
  <c r="D211" i="1"/>
  <c r="B212" i="1" a="1"/>
  <c r="B212" i="1"/>
  <c r="C212" i="1"/>
  <c r="D212" i="1"/>
  <c r="B213" i="1" a="1"/>
  <c r="B213" i="1"/>
  <c r="C213" i="1"/>
  <c r="D213" i="1"/>
  <c r="B214" i="1" a="1"/>
  <c r="B214" i="1"/>
  <c r="C214" i="1"/>
  <c r="D214" i="1"/>
  <c r="B215" i="1" a="1"/>
  <c r="B215" i="1"/>
  <c r="C215" i="1"/>
  <c r="D215" i="1"/>
  <c r="B216" i="1" a="1"/>
  <c r="B216" i="1"/>
  <c r="C216" i="1"/>
  <c r="D216" i="1"/>
  <c r="B217" i="1" a="1"/>
  <c r="B217" i="1"/>
  <c r="C217" i="1"/>
  <c r="D217" i="1"/>
  <c r="B218" i="1" a="1"/>
  <c r="B218" i="1"/>
  <c r="C218" i="1"/>
  <c r="D218" i="1"/>
  <c r="B219" i="1" a="1"/>
  <c r="B219" i="1"/>
  <c r="C219" i="1"/>
  <c r="D219" i="1"/>
  <c r="B220" i="1" a="1"/>
  <c r="B220" i="1"/>
  <c r="C220" i="1"/>
  <c r="D220" i="1"/>
  <c r="B221" i="1" a="1"/>
  <c r="B221" i="1"/>
  <c r="C221" i="1"/>
  <c r="D221" i="1"/>
  <c r="B222" i="1" a="1"/>
  <c r="B222" i="1"/>
  <c r="C222" i="1"/>
  <c r="D222" i="1"/>
  <c r="B223" i="1" a="1"/>
  <c r="B223" i="1"/>
  <c r="C223" i="1"/>
  <c r="D223" i="1"/>
  <c r="B224" i="1" a="1"/>
  <c r="B224" i="1"/>
  <c r="C224" i="1"/>
  <c r="D224" i="1"/>
  <c r="B225" i="1" a="1"/>
  <c r="B225" i="1"/>
  <c r="C225" i="1"/>
  <c r="D225" i="1"/>
  <c r="B226" i="1" a="1"/>
  <c r="B226" i="1"/>
  <c r="C226" i="1"/>
  <c r="D226" i="1"/>
  <c r="B227" i="1" a="1"/>
  <c r="B227" i="1"/>
  <c r="C227" i="1"/>
  <c r="D227" i="1"/>
  <c r="B228" i="1" a="1"/>
  <c r="B228" i="1"/>
  <c r="C228" i="1"/>
  <c r="D228" i="1"/>
  <c r="B229" i="1" a="1"/>
  <c r="B229" i="1"/>
  <c r="C229" i="1"/>
  <c r="D229" i="1"/>
  <c r="B230" i="1" a="1"/>
  <c r="B230" i="1"/>
  <c r="C230" i="1"/>
  <c r="D230" i="1"/>
  <c r="B231" i="1" a="1"/>
  <c r="B231" i="1"/>
  <c r="C231" i="1"/>
  <c r="D231" i="1"/>
  <c r="B232" i="1" a="1"/>
  <c r="B232" i="1"/>
  <c r="C232" i="1"/>
  <c r="D232" i="1"/>
  <c r="B233" i="1" a="1"/>
  <c r="B233" i="1"/>
  <c r="C233" i="1"/>
  <c r="D233" i="1"/>
  <c r="B234" i="1" a="1"/>
  <c r="B234" i="1"/>
  <c r="C234" i="1"/>
  <c r="D234" i="1"/>
  <c r="B235" i="1" a="1"/>
  <c r="B235" i="1"/>
  <c r="C235" i="1"/>
  <c r="D235" i="1"/>
  <c r="B236" i="1" a="1"/>
  <c r="B236" i="1"/>
  <c r="C236" i="1"/>
  <c r="D236" i="1"/>
  <c r="B237" i="1" a="1"/>
  <c r="B237" i="1"/>
  <c r="C237" i="1"/>
  <c r="D237" i="1"/>
  <c r="B238" i="1" a="1"/>
  <c r="B238" i="1"/>
  <c r="C238" i="1"/>
  <c r="D238" i="1"/>
  <c r="B239" i="1" a="1"/>
  <c r="B239" i="1"/>
  <c r="C239" i="1"/>
  <c r="D239" i="1"/>
  <c r="B240" i="1" a="1"/>
  <c r="B240" i="1"/>
  <c r="C240" i="1"/>
  <c r="D240" i="1"/>
  <c r="B241" i="1" a="1"/>
  <c r="B241" i="1"/>
  <c r="C241" i="1"/>
  <c r="D241" i="1"/>
  <c r="B242" i="1" a="1"/>
  <c r="B242" i="1"/>
  <c r="C242" i="1"/>
  <c r="D242" i="1"/>
  <c r="B243" i="1" a="1"/>
  <c r="B243" i="1"/>
  <c r="C243" i="1"/>
  <c r="D243" i="1"/>
  <c r="B244" i="1" a="1"/>
  <c r="B244" i="1"/>
  <c r="C244" i="1"/>
  <c r="D244" i="1"/>
  <c r="B245" i="1" a="1"/>
  <c r="B245" i="1"/>
  <c r="C245" i="1"/>
  <c r="D245" i="1"/>
  <c r="B246" i="1" a="1"/>
  <c r="B246" i="1"/>
  <c r="C246" i="1"/>
  <c r="D246" i="1"/>
  <c r="B247" i="1" a="1"/>
  <c r="B247" i="1"/>
  <c r="C247" i="1"/>
  <c r="D247" i="1"/>
  <c r="B248" i="1" a="1"/>
  <c r="B248" i="1"/>
  <c r="C248" i="1"/>
  <c r="D248" i="1"/>
  <c r="B249" i="1" a="1"/>
  <c r="B249" i="1"/>
  <c r="C249" i="1"/>
  <c r="D249" i="1"/>
  <c r="B250" i="1" a="1"/>
  <c r="B250" i="1"/>
  <c r="C250" i="1"/>
  <c r="D250" i="1"/>
  <c r="B251" i="1" a="1"/>
  <c r="B251" i="1"/>
  <c r="C251" i="1"/>
  <c r="D251" i="1"/>
  <c r="B252" i="1" a="1"/>
  <c r="B252" i="1"/>
  <c r="C252" i="1"/>
  <c r="D252" i="1"/>
  <c r="B253" i="1" a="1"/>
  <c r="B253" i="1"/>
  <c r="C253" i="1"/>
  <c r="D253" i="1"/>
  <c r="B254" i="1" a="1"/>
  <c r="B254" i="1"/>
  <c r="C254" i="1"/>
  <c r="D254" i="1"/>
  <c r="B255" i="1" a="1"/>
  <c r="B255" i="1"/>
  <c r="C255" i="1"/>
  <c r="D255" i="1"/>
  <c r="B256" i="1" a="1"/>
  <c r="B256" i="1"/>
  <c r="C256" i="1"/>
  <c r="D256" i="1"/>
  <c r="B257" i="1" a="1"/>
  <c r="B257" i="1"/>
  <c r="C257" i="1"/>
  <c r="D257" i="1"/>
  <c r="B258" i="1" a="1"/>
  <c r="B258" i="1"/>
  <c r="C258" i="1"/>
  <c r="D258" i="1"/>
  <c r="B259" i="1" a="1"/>
  <c r="B259" i="1"/>
  <c r="C259" i="1"/>
  <c r="D259" i="1"/>
  <c r="B260" i="1" a="1"/>
  <c r="B260" i="1"/>
  <c r="C260" i="1"/>
  <c r="D260" i="1"/>
  <c r="B261" i="1" a="1"/>
  <c r="B261" i="1"/>
  <c r="C261" i="1"/>
  <c r="D261" i="1"/>
  <c r="B262" i="1" a="1"/>
  <c r="B262" i="1"/>
  <c r="C262" i="1"/>
  <c r="D262" i="1"/>
  <c r="B263" i="1" a="1"/>
  <c r="B263" i="1"/>
  <c r="C263" i="1"/>
  <c r="D263" i="1"/>
  <c r="B264" i="1" a="1"/>
  <c r="B264" i="1"/>
  <c r="C264" i="1"/>
  <c r="D264" i="1"/>
  <c r="B265" i="1" a="1"/>
  <c r="B265" i="1"/>
  <c r="C265" i="1"/>
  <c r="D265" i="1"/>
  <c r="B266" i="1" a="1"/>
  <c r="B266" i="1"/>
  <c r="C266" i="1"/>
  <c r="D266" i="1"/>
  <c r="B267" i="1" a="1"/>
  <c r="B267" i="1"/>
  <c r="C267" i="1"/>
  <c r="D267" i="1"/>
  <c r="B268" i="1" a="1"/>
  <c r="B268" i="1"/>
  <c r="C268" i="1"/>
  <c r="D268" i="1"/>
  <c r="B269" i="1" a="1"/>
  <c r="B269" i="1"/>
  <c r="C269" i="1"/>
  <c r="D269" i="1"/>
  <c r="B270" i="1" a="1"/>
  <c r="B270" i="1"/>
  <c r="C270" i="1"/>
  <c r="D270" i="1"/>
  <c r="B271" i="1" a="1"/>
  <c r="B271" i="1"/>
  <c r="C271" i="1"/>
  <c r="D271" i="1"/>
  <c r="B272" i="1" a="1"/>
  <c r="B272" i="1"/>
  <c r="C272" i="1"/>
  <c r="D272" i="1"/>
  <c r="B273" i="1" a="1"/>
  <c r="B273" i="1"/>
  <c r="C273" i="1"/>
  <c r="D273" i="1"/>
  <c r="B274" i="1" a="1"/>
  <c r="B274" i="1"/>
  <c r="C274" i="1"/>
  <c r="D274" i="1"/>
  <c r="B275" i="1" a="1"/>
  <c r="B275" i="1"/>
  <c r="C275" i="1"/>
  <c r="D275" i="1"/>
  <c r="B276" i="1" a="1"/>
  <c r="B276" i="1"/>
  <c r="C276" i="1"/>
  <c r="D276" i="1"/>
  <c r="B277" i="1" a="1"/>
  <c r="B277" i="1"/>
  <c r="C277" i="1"/>
  <c r="D277" i="1"/>
  <c r="B278" i="1" a="1"/>
  <c r="B278" i="1"/>
  <c r="C278" i="1"/>
  <c r="D278" i="1"/>
  <c r="B279" i="1" a="1"/>
  <c r="B279" i="1"/>
  <c r="C279" i="1"/>
  <c r="D279" i="1"/>
  <c r="B280" i="1" a="1"/>
  <c r="B280" i="1"/>
  <c r="C280" i="1"/>
  <c r="D280" i="1"/>
  <c r="B281" i="1" a="1"/>
  <c r="B281" i="1"/>
  <c r="C281" i="1"/>
  <c r="D281" i="1"/>
  <c r="B282" i="1" a="1"/>
  <c r="B282" i="1"/>
  <c r="C282" i="1"/>
  <c r="D282" i="1"/>
  <c r="B283" i="1" a="1"/>
  <c r="B283" i="1"/>
  <c r="C283" i="1"/>
  <c r="D283" i="1"/>
  <c r="B284" i="1" a="1"/>
  <c r="B284" i="1"/>
  <c r="C284" i="1"/>
  <c r="D284" i="1"/>
  <c r="B285" i="1" a="1"/>
  <c r="B285" i="1"/>
  <c r="C285" i="1"/>
  <c r="D285" i="1"/>
  <c r="B286" i="1" a="1"/>
  <c r="B286" i="1"/>
  <c r="C286" i="1"/>
  <c r="D286" i="1"/>
  <c r="B287" i="1" a="1"/>
  <c r="B287" i="1"/>
  <c r="C287" i="1"/>
  <c r="D287" i="1"/>
  <c r="B288" i="1" a="1"/>
  <c r="B288" i="1"/>
  <c r="C288" i="1"/>
  <c r="D288" i="1"/>
  <c r="B289" i="1" a="1"/>
  <c r="B289" i="1"/>
  <c r="C289" i="1"/>
  <c r="D289" i="1"/>
  <c r="B290" i="1" a="1"/>
  <c r="B290" i="1"/>
  <c r="C290" i="1"/>
  <c r="D290" i="1"/>
  <c r="B291" i="1" a="1"/>
  <c r="B291" i="1"/>
  <c r="C291" i="1"/>
  <c r="D291" i="1"/>
  <c r="B292" i="1" a="1"/>
  <c r="B292" i="1"/>
  <c r="C292" i="1"/>
  <c r="D292" i="1"/>
  <c r="B293" i="1" a="1"/>
  <c r="B293" i="1"/>
  <c r="C293" i="1"/>
  <c r="D293" i="1"/>
  <c r="B294" i="1" a="1"/>
  <c r="B294" i="1"/>
  <c r="C294" i="1"/>
  <c r="D294" i="1"/>
  <c r="B295" i="1" a="1"/>
  <c r="B295" i="1"/>
  <c r="C295" i="1"/>
  <c r="D295" i="1"/>
  <c r="B296" i="1" a="1"/>
  <c r="B296" i="1"/>
  <c r="C296" i="1"/>
  <c r="D296" i="1"/>
  <c r="B297" i="1" a="1"/>
  <c r="B297" i="1"/>
  <c r="C297" i="1"/>
  <c r="D297" i="1"/>
  <c r="B298" i="1" a="1"/>
  <c r="B298" i="1"/>
  <c r="C298" i="1"/>
  <c r="D298" i="1"/>
  <c r="B299" i="1" a="1"/>
  <c r="B299" i="1"/>
  <c r="C299" i="1"/>
  <c r="D299" i="1"/>
  <c r="B300" i="1" a="1"/>
  <c r="B300" i="1"/>
  <c r="C300" i="1"/>
  <c r="D300" i="1"/>
  <c r="B301" i="1" a="1"/>
  <c r="B301" i="1"/>
  <c r="C301" i="1"/>
  <c r="D301" i="1"/>
  <c r="B302" i="1" a="1"/>
  <c r="B302" i="1"/>
  <c r="C302" i="1"/>
  <c r="D302" i="1"/>
  <c r="B303" i="1" a="1"/>
  <c r="B303" i="1"/>
  <c r="C303" i="1"/>
  <c r="D303" i="1"/>
  <c r="B304" i="1" a="1"/>
  <c r="B304" i="1"/>
  <c r="C304" i="1"/>
  <c r="D304" i="1"/>
  <c r="B305" i="1" a="1"/>
  <c r="B305" i="1"/>
  <c r="C305" i="1"/>
  <c r="D305" i="1"/>
  <c r="B306" i="1" a="1"/>
  <c r="B306" i="1"/>
  <c r="C306" i="1"/>
  <c r="D306" i="1"/>
  <c r="B307" i="1" a="1"/>
  <c r="B307" i="1"/>
  <c r="C307" i="1"/>
  <c r="D307" i="1"/>
  <c r="B308" i="1" a="1"/>
  <c r="B308" i="1"/>
  <c r="C308" i="1"/>
  <c r="D308" i="1"/>
  <c r="B309" i="1" a="1"/>
  <c r="B309" i="1"/>
  <c r="C309" i="1"/>
  <c r="D309" i="1"/>
  <c r="B310" i="1" a="1"/>
  <c r="B310" i="1"/>
  <c r="C310" i="1"/>
  <c r="D310" i="1"/>
  <c r="B311" i="1" a="1"/>
  <c r="B311" i="1"/>
  <c r="C311" i="1"/>
  <c r="D311" i="1"/>
  <c r="B312" i="1" a="1"/>
  <c r="B312" i="1"/>
  <c r="C312" i="1"/>
  <c r="D312" i="1"/>
  <c r="B313" i="1" a="1"/>
  <c r="B313" i="1"/>
  <c r="C313" i="1"/>
  <c r="D313" i="1"/>
  <c r="B314" i="1" a="1"/>
  <c r="B314" i="1"/>
  <c r="C314" i="1"/>
  <c r="D314" i="1"/>
  <c r="B315" i="1" a="1"/>
  <c r="B315" i="1"/>
  <c r="C315" i="1"/>
  <c r="D315" i="1"/>
  <c r="B316" i="1" a="1"/>
  <c r="B316" i="1"/>
  <c r="C316" i="1"/>
  <c r="D316" i="1"/>
  <c r="B317" i="1" a="1"/>
  <c r="B317" i="1"/>
  <c r="C317" i="1"/>
  <c r="D317" i="1"/>
  <c r="B318" i="1" a="1"/>
  <c r="B318" i="1"/>
  <c r="C318" i="1"/>
  <c r="D318" i="1"/>
  <c r="B319" i="1" a="1"/>
  <c r="B319" i="1"/>
  <c r="C319" i="1"/>
  <c r="D319" i="1"/>
  <c r="B320" i="1" a="1"/>
  <c r="B320" i="1"/>
  <c r="C320" i="1"/>
  <c r="D320" i="1"/>
  <c r="B321" i="1" a="1"/>
  <c r="B321" i="1"/>
  <c r="C321" i="1"/>
  <c r="D321" i="1"/>
  <c r="B322" i="1" a="1"/>
  <c r="B322" i="1"/>
  <c r="C322" i="1"/>
  <c r="D322" i="1"/>
  <c r="B323" i="1" a="1"/>
  <c r="B323" i="1"/>
  <c r="C323" i="1"/>
  <c r="D323" i="1"/>
  <c r="B324" i="1" a="1"/>
  <c r="B324" i="1"/>
  <c r="C324" i="1"/>
  <c r="D324" i="1"/>
  <c r="B325" i="1" a="1"/>
  <c r="B325" i="1"/>
  <c r="C325" i="1"/>
  <c r="D325" i="1"/>
  <c r="B326" i="1" a="1"/>
  <c r="B326" i="1"/>
  <c r="C326" i="1"/>
  <c r="D326" i="1"/>
  <c r="B327" i="1" a="1"/>
  <c r="B327" i="1"/>
  <c r="C327" i="1"/>
  <c r="D327" i="1"/>
  <c r="B328" i="1" a="1"/>
  <c r="B328" i="1"/>
  <c r="C328" i="1"/>
  <c r="D328" i="1"/>
  <c r="B329" i="1" a="1"/>
  <c r="B329" i="1"/>
  <c r="C329" i="1"/>
  <c r="D329" i="1"/>
  <c r="B330" i="1" a="1"/>
  <c r="B330" i="1"/>
  <c r="C330" i="1"/>
  <c r="D330" i="1"/>
  <c r="B331" i="1" a="1"/>
  <c r="B331" i="1"/>
  <c r="C331" i="1"/>
  <c r="D331" i="1"/>
  <c r="B332" i="1" a="1"/>
  <c r="B332" i="1"/>
  <c r="C332" i="1"/>
  <c r="D332" i="1"/>
  <c r="B333" i="1" a="1"/>
  <c r="B333" i="1"/>
  <c r="C333" i="1"/>
  <c r="D333" i="1"/>
  <c r="B334" i="1" a="1"/>
  <c r="B334" i="1"/>
  <c r="C334" i="1"/>
  <c r="D334" i="1"/>
  <c r="B335" i="1" a="1"/>
  <c r="B335" i="1"/>
  <c r="C335" i="1"/>
  <c r="D335" i="1"/>
  <c r="B336" i="1" a="1"/>
  <c r="B336" i="1"/>
  <c r="C336" i="1"/>
  <c r="D336" i="1"/>
  <c r="B337" i="1" a="1"/>
  <c r="B337" i="1"/>
  <c r="C337" i="1"/>
  <c r="D337" i="1"/>
  <c r="B338" i="1" a="1"/>
  <c r="B338" i="1"/>
  <c r="C338" i="1"/>
  <c r="D338" i="1"/>
  <c r="B339" i="1" a="1"/>
  <c r="B339" i="1"/>
  <c r="C339" i="1"/>
  <c r="D339" i="1"/>
  <c r="B340" i="1" a="1"/>
  <c r="B340" i="1"/>
  <c r="C340" i="1"/>
  <c r="D340" i="1"/>
  <c r="B341" i="1" a="1"/>
  <c r="B341" i="1"/>
  <c r="C341" i="1"/>
  <c r="D341" i="1"/>
  <c r="B342" i="1" a="1"/>
  <c r="B342" i="1"/>
  <c r="C342" i="1"/>
  <c r="D342" i="1"/>
  <c r="B343" i="1" a="1"/>
  <c r="B343" i="1"/>
  <c r="C343" i="1"/>
  <c r="D343" i="1"/>
  <c r="B344" i="1" a="1"/>
  <c r="B344" i="1"/>
  <c r="C344" i="1"/>
  <c r="D344" i="1"/>
  <c r="B345" i="1" a="1"/>
  <c r="B345" i="1"/>
  <c r="C345" i="1"/>
  <c r="D345" i="1"/>
  <c r="B346" i="1" a="1"/>
  <c r="B346" i="1"/>
  <c r="C346" i="1"/>
  <c r="D346" i="1"/>
  <c r="B347" i="1" a="1"/>
  <c r="B347" i="1"/>
  <c r="C347" i="1"/>
  <c r="D347" i="1"/>
  <c r="B348" i="1" a="1"/>
  <c r="B348" i="1"/>
  <c r="C348" i="1"/>
  <c r="D348" i="1"/>
  <c r="B349" i="1" a="1"/>
  <c r="B349" i="1"/>
  <c r="C349" i="1"/>
  <c r="D349" i="1"/>
  <c r="B350" i="1" a="1"/>
  <c r="B350" i="1"/>
  <c r="C350" i="1"/>
  <c r="D350" i="1"/>
  <c r="B351" i="1" a="1"/>
  <c r="B351" i="1"/>
  <c r="C351" i="1"/>
  <c r="D351" i="1"/>
  <c r="B352" i="1" a="1"/>
  <c r="B352" i="1"/>
  <c r="C352" i="1"/>
  <c r="D352" i="1"/>
  <c r="B353" i="1" a="1"/>
  <c r="B353" i="1"/>
  <c r="C353" i="1"/>
  <c r="D353" i="1"/>
  <c r="B354" i="1" a="1"/>
  <c r="B354" i="1"/>
  <c r="C354" i="1"/>
  <c r="D354" i="1"/>
  <c r="B355" i="1" a="1"/>
  <c r="B355" i="1"/>
  <c r="C355" i="1"/>
  <c r="D355" i="1"/>
  <c r="B356" i="1" a="1"/>
  <c r="B356" i="1"/>
  <c r="C356" i="1"/>
  <c r="D356" i="1"/>
  <c r="B357" i="1" a="1"/>
  <c r="B357" i="1"/>
  <c r="C357" i="1"/>
  <c r="D357" i="1"/>
  <c r="B358" i="1" a="1"/>
  <c r="B358" i="1"/>
  <c r="C358" i="1"/>
  <c r="D358" i="1"/>
  <c r="B359" i="1" a="1"/>
  <c r="B359" i="1"/>
  <c r="C359" i="1"/>
  <c r="D359" i="1"/>
  <c r="B360" i="1" a="1"/>
  <c r="B360" i="1"/>
  <c r="C360" i="1"/>
  <c r="D360" i="1"/>
  <c r="B361" i="1" a="1"/>
  <c r="B361" i="1"/>
  <c r="C361" i="1"/>
  <c r="D361" i="1"/>
  <c r="B362" i="1" a="1"/>
  <c r="B362" i="1"/>
  <c r="C362" i="1"/>
  <c r="D362" i="1"/>
  <c r="B363" i="1" a="1"/>
  <c r="B363" i="1"/>
  <c r="C363" i="1"/>
  <c r="D363" i="1"/>
  <c r="B364" i="1" a="1"/>
  <c r="B364" i="1"/>
  <c r="C364" i="1"/>
  <c r="D364" i="1"/>
  <c r="B365" i="1" a="1"/>
  <c r="B365" i="1"/>
  <c r="C365" i="1"/>
  <c r="D365" i="1"/>
  <c r="B366" i="1" a="1"/>
  <c r="B366" i="1"/>
  <c r="C366" i="1"/>
  <c r="D366" i="1"/>
  <c r="B367" i="1" a="1"/>
  <c r="B367" i="1"/>
  <c r="C367" i="1"/>
  <c r="D367" i="1"/>
  <c r="B368" i="1" a="1"/>
  <c r="B368" i="1"/>
  <c r="C368" i="1"/>
  <c r="D368" i="1"/>
  <c r="B369" i="1" a="1"/>
  <c r="B369" i="1"/>
  <c r="C369" i="1"/>
  <c r="D369" i="1"/>
  <c r="B370" i="1" a="1"/>
  <c r="B370" i="1"/>
  <c r="C370" i="1"/>
  <c r="D370" i="1"/>
  <c r="B371" i="1" a="1"/>
  <c r="B371" i="1"/>
  <c r="C371" i="1"/>
  <c r="D371" i="1"/>
  <c r="B372" i="1" a="1"/>
  <c r="B372" i="1"/>
  <c r="C372" i="1"/>
  <c r="D372" i="1"/>
  <c r="B373" i="1" a="1"/>
  <c r="B373" i="1"/>
  <c r="C373" i="1"/>
  <c r="D373" i="1"/>
  <c r="B374" i="1" a="1"/>
  <c r="B374" i="1"/>
  <c r="C374" i="1"/>
  <c r="D374" i="1"/>
  <c r="B375" i="1" a="1"/>
  <c r="B375" i="1"/>
  <c r="C375" i="1"/>
  <c r="D375" i="1"/>
  <c r="B376" i="1" a="1"/>
  <c r="B376" i="1"/>
  <c r="C376" i="1"/>
  <c r="D376" i="1"/>
  <c r="B377" i="1" a="1"/>
  <c r="B377" i="1"/>
  <c r="C377" i="1"/>
  <c r="D377" i="1"/>
  <c r="B378" i="1" a="1"/>
  <c r="B378" i="1"/>
  <c r="C378" i="1"/>
  <c r="D378" i="1"/>
  <c r="B379" i="1" a="1"/>
  <c r="B379" i="1"/>
  <c r="C379" i="1"/>
  <c r="D379" i="1"/>
  <c r="B380" i="1" a="1"/>
  <c r="B380" i="1"/>
  <c r="C380" i="1"/>
  <c r="D380" i="1"/>
  <c r="B381" i="1" a="1"/>
  <c r="B381" i="1"/>
  <c r="C381" i="1"/>
  <c r="D381" i="1"/>
  <c r="B382" i="1" a="1"/>
  <c r="B382" i="1"/>
  <c r="C382" i="1"/>
  <c r="D382" i="1"/>
  <c r="B383" i="1" a="1"/>
  <c r="B383" i="1"/>
  <c r="C383" i="1"/>
  <c r="D383" i="1"/>
  <c r="B384" i="1" a="1"/>
  <c r="B384" i="1"/>
  <c r="C384" i="1"/>
  <c r="D384" i="1"/>
  <c r="B385" i="1" a="1"/>
  <c r="B385" i="1"/>
  <c r="C385" i="1"/>
  <c r="D385" i="1"/>
  <c r="B386" i="1" a="1"/>
  <c r="B386" i="1"/>
  <c r="C386" i="1"/>
  <c r="D386" i="1"/>
  <c r="B387" i="1" a="1"/>
  <c r="B387" i="1"/>
  <c r="C387" i="1"/>
  <c r="D387" i="1"/>
  <c r="B388" i="1" a="1"/>
  <c r="B388" i="1"/>
  <c r="C388" i="1"/>
  <c r="D388" i="1"/>
  <c r="B389" i="1" a="1"/>
  <c r="B389" i="1"/>
  <c r="C389" i="1"/>
  <c r="D389" i="1"/>
  <c r="B390" i="1" a="1"/>
  <c r="B390" i="1"/>
  <c r="C390" i="1"/>
  <c r="D390" i="1"/>
  <c r="B391" i="1" a="1"/>
  <c r="B391" i="1"/>
  <c r="C391" i="1"/>
  <c r="D391" i="1"/>
  <c r="B392" i="1" a="1"/>
  <c r="B392" i="1"/>
  <c r="C392" i="1"/>
  <c r="D392" i="1"/>
  <c r="B393" i="1" a="1"/>
  <c r="B393" i="1"/>
  <c r="C393" i="1"/>
  <c r="D393" i="1"/>
  <c r="B394" i="1" a="1"/>
  <c r="B394" i="1"/>
  <c r="C394" i="1"/>
  <c r="D394" i="1"/>
  <c r="B395" i="1" a="1"/>
  <c r="B395" i="1"/>
  <c r="C395" i="1"/>
  <c r="D395" i="1"/>
  <c r="B396" i="1" a="1"/>
  <c r="B396" i="1"/>
  <c r="C396" i="1"/>
  <c r="D396" i="1"/>
  <c r="B397" i="1" a="1"/>
  <c r="B397" i="1"/>
  <c r="C397" i="1"/>
  <c r="D397" i="1"/>
  <c r="B398" i="1" a="1"/>
  <c r="B398" i="1"/>
  <c r="C398" i="1"/>
  <c r="D398" i="1"/>
  <c r="B399" i="1" a="1"/>
  <c r="B399" i="1"/>
  <c r="C399" i="1"/>
  <c r="D399" i="1"/>
  <c r="B400" i="1" a="1"/>
  <c r="B400" i="1"/>
  <c r="C400" i="1"/>
  <c r="D400" i="1"/>
  <c r="B401" i="1" a="1"/>
  <c r="B401" i="1"/>
  <c r="C401" i="1"/>
  <c r="D401" i="1"/>
  <c r="B402" i="1" a="1"/>
  <c r="B402" i="1"/>
  <c r="C402" i="1"/>
  <c r="D402" i="1"/>
  <c r="B403" i="1" a="1"/>
  <c r="B403" i="1"/>
  <c r="C403" i="1"/>
  <c r="D403" i="1"/>
  <c r="B404" i="1" a="1"/>
  <c r="B404" i="1"/>
  <c r="C404" i="1"/>
  <c r="D404" i="1"/>
  <c r="B405" i="1" a="1"/>
  <c r="B405" i="1"/>
  <c r="C405" i="1"/>
  <c r="D405" i="1"/>
  <c r="B406" i="1" a="1"/>
  <c r="B406" i="1"/>
  <c r="C406" i="1"/>
  <c r="D406" i="1"/>
  <c r="B407" i="1" a="1"/>
  <c r="B407" i="1"/>
  <c r="C407" i="1"/>
  <c r="D407" i="1"/>
  <c r="B408" i="1" a="1"/>
  <c r="B408" i="1"/>
  <c r="C408" i="1"/>
  <c r="D408" i="1"/>
  <c r="B409" i="1" a="1"/>
  <c r="B409" i="1"/>
  <c r="C409" i="1"/>
  <c r="D409" i="1"/>
  <c r="B410" i="1" a="1"/>
  <c r="B410" i="1"/>
  <c r="C410" i="1"/>
  <c r="D410" i="1"/>
  <c r="B411" i="1" a="1"/>
  <c r="B411" i="1"/>
  <c r="C411" i="1"/>
  <c r="D411" i="1"/>
  <c r="B412" i="1" a="1"/>
  <c r="B412" i="1"/>
  <c r="C412" i="1"/>
  <c r="D412" i="1"/>
  <c r="B413" i="1" a="1"/>
  <c r="B413" i="1"/>
  <c r="C413" i="1"/>
  <c r="D413" i="1"/>
  <c r="B414" i="1" a="1"/>
  <c r="B414" i="1"/>
  <c r="C414" i="1"/>
  <c r="D414" i="1"/>
  <c r="B415" i="1" a="1"/>
  <c r="B415" i="1"/>
  <c r="C415" i="1"/>
  <c r="D415" i="1"/>
  <c r="B416" i="1" a="1"/>
  <c r="B416" i="1"/>
  <c r="C416" i="1"/>
  <c r="D416" i="1"/>
  <c r="B417" i="1" a="1"/>
  <c r="B417" i="1"/>
  <c r="C417" i="1"/>
  <c r="D417" i="1"/>
  <c r="B418" i="1" a="1"/>
  <c r="B418" i="1"/>
  <c r="C418" i="1"/>
  <c r="D418" i="1"/>
  <c r="B419" i="1" a="1"/>
  <c r="B419" i="1"/>
  <c r="C419" i="1"/>
  <c r="D419" i="1"/>
  <c r="B420" i="1" a="1"/>
  <c r="B420" i="1"/>
  <c r="C420" i="1"/>
  <c r="D420" i="1"/>
  <c r="B421" i="1" a="1"/>
  <c r="B421" i="1"/>
  <c r="C421" i="1"/>
  <c r="D421" i="1"/>
  <c r="B422" i="1" a="1"/>
  <c r="B422" i="1"/>
  <c r="C422" i="1"/>
  <c r="D422" i="1"/>
  <c r="B423" i="1" a="1"/>
  <c r="B423" i="1"/>
  <c r="C423" i="1"/>
  <c r="D423" i="1"/>
  <c r="B424" i="1" a="1"/>
  <c r="B424" i="1"/>
  <c r="C424" i="1"/>
  <c r="D424" i="1"/>
  <c r="B425" i="1" a="1"/>
  <c r="B425" i="1"/>
  <c r="C425" i="1"/>
  <c r="D425" i="1"/>
  <c r="B426" i="1" a="1"/>
  <c r="B426" i="1"/>
  <c r="C426" i="1"/>
  <c r="D426" i="1"/>
  <c r="B427" i="1" a="1"/>
  <c r="B427" i="1"/>
  <c r="C427" i="1"/>
  <c r="D427" i="1"/>
  <c r="B428" i="1" a="1"/>
  <c r="B428" i="1"/>
  <c r="C428" i="1"/>
  <c r="D428" i="1"/>
  <c r="B429" i="1" a="1"/>
  <c r="B429" i="1"/>
  <c r="C429" i="1"/>
  <c r="D429" i="1"/>
  <c r="B430" i="1" a="1"/>
  <c r="B430" i="1"/>
  <c r="C430" i="1"/>
  <c r="D430" i="1"/>
  <c r="B431" i="1" a="1"/>
  <c r="B431" i="1"/>
  <c r="C431" i="1"/>
  <c r="D431" i="1"/>
  <c r="B432" i="1" a="1"/>
  <c r="B432" i="1"/>
  <c r="C432" i="1"/>
  <c r="D432" i="1"/>
  <c r="B433" i="1" a="1"/>
  <c r="B433" i="1"/>
  <c r="C433" i="1"/>
  <c r="D433" i="1"/>
  <c r="B434" i="1" a="1"/>
  <c r="B434" i="1"/>
  <c r="C434" i="1"/>
  <c r="D434" i="1"/>
  <c r="B435" i="1" a="1"/>
  <c r="B435" i="1"/>
  <c r="C435" i="1"/>
  <c r="D435" i="1"/>
  <c r="B436" i="1" a="1"/>
  <c r="B436" i="1"/>
  <c r="C436" i="1"/>
  <c r="D436" i="1"/>
  <c r="B437" i="1" a="1"/>
  <c r="B437" i="1"/>
  <c r="C437" i="1"/>
  <c r="D437" i="1"/>
  <c r="B438" i="1" a="1"/>
  <c r="B438" i="1"/>
  <c r="C438" i="1"/>
  <c r="D438" i="1"/>
  <c r="B439" i="1" a="1"/>
  <c r="B439" i="1"/>
  <c r="C439" i="1"/>
  <c r="D439" i="1"/>
  <c r="B440" i="1" a="1"/>
  <c r="B440" i="1"/>
  <c r="C440" i="1"/>
  <c r="D440" i="1"/>
  <c r="B441" i="1" a="1"/>
  <c r="B441" i="1"/>
  <c r="C441" i="1"/>
  <c r="D441" i="1"/>
  <c r="B442" i="1" a="1"/>
  <c r="B442" i="1"/>
  <c r="C442" i="1"/>
  <c r="D442" i="1"/>
  <c r="B443" i="1" a="1"/>
  <c r="B443" i="1"/>
  <c r="C443" i="1"/>
  <c r="D443" i="1"/>
  <c r="B444" i="1" a="1"/>
  <c r="B444" i="1"/>
  <c r="C444" i="1"/>
  <c r="D444" i="1"/>
  <c r="B445" i="1" a="1"/>
  <c r="B445" i="1"/>
  <c r="C445" i="1"/>
  <c r="D445" i="1"/>
  <c r="B446" i="1" a="1"/>
  <c r="B446" i="1"/>
  <c r="C446" i="1"/>
  <c r="D446" i="1"/>
  <c r="B447" i="1" a="1"/>
  <c r="B447" i="1"/>
  <c r="C447" i="1"/>
  <c r="D447" i="1"/>
  <c r="B448" i="1" a="1"/>
  <c r="B448" i="1"/>
  <c r="C448" i="1"/>
  <c r="D448" i="1"/>
  <c r="B449" i="1" a="1"/>
  <c r="B449" i="1"/>
  <c r="C449" i="1"/>
  <c r="D449" i="1"/>
  <c r="B450" i="1" a="1"/>
  <c r="B450" i="1"/>
  <c r="C450" i="1"/>
  <c r="D450" i="1"/>
  <c r="B451" i="1" a="1"/>
  <c r="B451" i="1"/>
  <c r="C451" i="1"/>
  <c r="D451" i="1"/>
  <c r="B452" i="1" a="1"/>
  <c r="B452" i="1"/>
  <c r="C452" i="1"/>
  <c r="D452" i="1"/>
  <c r="B453" i="1" a="1"/>
  <c r="B453" i="1"/>
  <c r="C453" i="1"/>
  <c r="D453" i="1"/>
  <c r="B454" i="1" a="1"/>
  <c r="B454" i="1"/>
  <c r="C454" i="1"/>
  <c r="D454" i="1"/>
  <c r="B455" i="1" a="1"/>
  <c r="B455" i="1"/>
  <c r="C455" i="1"/>
  <c r="D455" i="1"/>
  <c r="B456" i="1" a="1"/>
  <c r="B456" i="1"/>
  <c r="C456" i="1"/>
  <c r="D456" i="1"/>
  <c r="B457" i="1" a="1"/>
  <c r="B457" i="1"/>
  <c r="C457" i="1"/>
  <c r="D457" i="1"/>
  <c r="B458" i="1" a="1"/>
  <c r="B458" i="1"/>
  <c r="C458" i="1"/>
  <c r="D458" i="1"/>
  <c r="B459" i="1" a="1"/>
  <c r="B459" i="1"/>
  <c r="C459" i="1"/>
  <c r="D459" i="1"/>
  <c r="B460" i="1" a="1"/>
  <c r="B460" i="1"/>
  <c r="C460" i="1"/>
  <c r="D460" i="1"/>
  <c r="B461" i="1" a="1"/>
  <c r="B461" i="1"/>
  <c r="C461" i="1"/>
  <c r="D461" i="1"/>
  <c r="B462" i="1" a="1"/>
  <c r="B462" i="1"/>
  <c r="C462" i="1"/>
  <c r="D462" i="1"/>
  <c r="B463" i="1" a="1"/>
  <c r="B463" i="1"/>
  <c r="C463" i="1"/>
  <c r="D463" i="1"/>
  <c r="B464" i="1" a="1"/>
  <c r="B464" i="1"/>
  <c r="C464" i="1"/>
  <c r="D464" i="1"/>
  <c r="B465" i="1" a="1"/>
  <c r="B465" i="1"/>
  <c r="C465" i="1"/>
  <c r="D465" i="1"/>
  <c r="B466" i="1" a="1"/>
  <c r="B466" i="1"/>
  <c r="C466" i="1"/>
  <c r="D466" i="1"/>
  <c r="B467" i="1" a="1"/>
  <c r="B467" i="1"/>
  <c r="C467" i="1"/>
  <c r="D467" i="1"/>
  <c r="B468" i="1" a="1"/>
  <c r="B468" i="1"/>
  <c r="C468" i="1"/>
  <c r="D468" i="1"/>
  <c r="B469" i="1" a="1"/>
  <c r="B469" i="1"/>
  <c r="C469" i="1"/>
  <c r="D469" i="1"/>
  <c r="B470" i="1" a="1"/>
  <c r="B470" i="1"/>
  <c r="C470" i="1"/>
  <c r="D470" i="1"/>
  <c r="B471" i="1" a="1"/>
  <c r="B471" i="1"/>
  <c r="C471" i="1"/>
  <c r="D471" i="1"/>
  <c r="B472" i="1" a="1"/>
  <c r="B472" i="1"/>
  <c r="C472" i="1"/>
  <c r="D472" i="1"/>
  <c r="B473" i="1" a="1"/>
  <c r="B473" i="1"/>
  <c r="C473" i="1"/>
  <c r="D473" i="1"/>
  <c r="B474" i="1" a="1"/>
  <c r="B474" i="1"/>
  <c r="C474" i="1"/>
  <c r="D474" i="1"/>
  <c r="B475" i="1" a="1"/>
  <c r="B475" i="1"/>
  <c r="C475" i="1"/>
  <c r="D475" i="1"/>
  <c r="B476" i="1" a="1"/>
  <c r="B476" i="1"/>
  <c r="C476" i="1"/>
  <c r="D476" i="1"/>
  <c r="B477" i="1" a="1"/>
  <c r="B477" i="1"/>
  <c r="C477" i="1"/>
  <c r="D477" i="1"/>
  <c r="B478" i="1" a="1"/>
  <c r="B478" i="1"/>
  <c r="C478" i="1"/>
  <c r="D478" i="1"/>
  <c r="B479" i="1" a="1"/>
  <c r="B479" i="1"/>
  <c r="C479" i="1"/>
  <c r="D479" i="1"/>
  <c r="B480" i="1" a="1"/>
  <c r="B480" i="1"/>
  <c r="C480" i="1"/>
  <c r="D480" i="1"/>
  <c r="B481" i="1" a="1"/>
  <c r="B481" i="1"/>
  <c r="C481" i="1"/>
  <c r="D481" i="1"/>
  <c r="B482" i="1" a="1"/>
  <c r="B482" i="1"/>
  <c r="C482" i="1"/>
  <c r="D482" i="1"/>
  <c r="B483" i="1" a="1"/>
  <c r="B483" i="1"/>
  <c r="C483" i="1"/>
  <c r="D483" i="1"/>
  <c r="B484" i="1" a="1"/>
  <c r="B484" i="1"/>
  <c r="C484" i="1"/>
  <c r="D484" i="1"/>
  <c r="B485" i="1" a="1"/>
  <c r="B485" i="1"/>
  <c r="C485" i="1"/>
  <c r="D485" i="1"/>
  <c r="B486" i="1" a="1"/>
  <c r="B486" i="1"/>
  <c r="C486" i="1"/>
  <c r="D486" i="1"/>
  <c r="B487" i="1" a="1"/>
  <c r="B487" i="1"/>
  <c r="C487" i="1"/>
  <c r="D487" i="1"/>
  <c r="B488" i="1" a="1"/>
  <c r="B488" i="1"/>
  <c r="C488" i="1"/>
  <c r="D488" i="1"/>
  <c r="B489" i="1" a="1"/>
  <c r="B489" i="1"/>
  <c r="C489" i="1"/>
  <c r="D489" i="1"/>
  <c r="B490" i="1" a="1"/>
  <c r="B490" i="1"/>
  <c r="C490" i="1"/>
  <c r="D490" i="1"/>
  <c r="B491" i="1" a="1"/>
  <c r="B491" i="1"/>
  <c r="C491" i="1"/>
  <c r="D491" i="1"/>
  <c r="B492" i="1" a="1"/>
  <c r="B492" i="1"/>
  <c r="C492" i="1"/>
  <c r="D492" i="1"/>
  <c r="B493" i="1" a="1"/>
  <c r="B493" i="1"/>
  <c r="C493" i="1"/>
  <c r="D493" i="1"/>
  <c r="B494" i="1" a="1"/>
  <c r="B494" i="1"/>
  <c r="C494" i="1"/>
  <c r="D494" i="1"/>
  <c r="B495" i="1" a="1"/>
  <c r="B495" i="1"/>
  <c r="C495" i="1"/>
  <c r="D495" i="1"/>
  <c r="B496" i="1" a="1"/>
  <c r="B496" i="1"/>
  <c r="C496" i="1"/>
  <c r="D496" i="1"/>
  <c r="B497" i="1" a="1"/>
  <c r="B497" i="1"/>
  <c r="C497" i="1"/>
  <c r="D497" i="1"/>
  <c r="B498" i="1" a="1"/>
  <c r="B498" i="1"/>
  <c r="C498" i="1"/>
  <c r="D498" i="1"/>
  <c r="B499" i="1" a="1"/>
  <c r="B499" i="1"/>
  <c r="C499" i="1"/>
  <c r="D499" i="1"/>
  <c r="B500" i="1" a="1"/>
  <c r="B500" i="1"/>
  <c r="C500" i="1"/>
  <c r="D500" i="1"/>
  <c r="B501" i="1" a="1"/>
  <c r="B501" i="1"/>
  <c r="C501" i="1"/>
  <c r="D501" i="1"/>
  <c r="B502" i="1" a="1"/>
  <c r="B502" i="1"/>
  <c r="C502" i="1"/>
  <c r="D502" i="1"/>
  <c r="B503" i="1" a="1"/>
  <c r="B503" i="1"/>
  <c r="C503" i="1"/>
  <c r="D503" i="1"/>
  <c r="B504" i="1" a="1"/>
  <c r="B504" i="1"/>
  <c r="C504" i="1"/>
  <c r="D504" i="1"/>
  <c r="B505" i="1" a="1"/>
  <c r="B505" i="1"/>
  <c r="C505" i="1"/>
  <c r="D505" i="1"/>
  <c r="B506" i="1" a="1"/>
  <c r="B506" i="1"/>
  <c r="C506" i="1"/>
  <c r="D506" i="1"/>
  <c r="H4" i="1" a="1"/>
  <c r="H4" i="1"/>
  <c r="I4" i="1"/>
  <c r="J4" i="1"/>
  <c r="H5" i="1" a="1"/>
  <c r="H5" i="1"/>
  <c r="I5" i="1"/>
  <c r="J5" i="1"/>
  <c r="H6" i="1" a="1"/>
  <c r="H6" i="1"/>
  <c r="I6" i="1"/>
  <c r="J6" i="1"/>
  <c r="H7" i="1" a="1"/>
  <c r="H7" i="1"/>
  <c r="I7" i="1"/>
  <c r="J7" i="1"/>
  <c r="H8" i="1" a="1"/>
  <c r="H8" i="1"/>
  <c r="I8" i="1"/>
  <c r="J8" i="1"/>
  <c r="H9" i="1" a="1"/>
  <c r="H9" i="1"/>
  <c r="I9" i="1"/>
  <c r="J9" i="1"/>
  <c r="H10" i="1" a="1"/>
  <c r="H10" i="1"/>
  <c r="I10" i="1"/>
  <c r="J10" i="1"/>
  <c r="H11" i="1" a="1"/>
  <c r="H11" i="1"/>
  <c r="I11" i="1"/>
  <c r="J11" i="1"/>
  <c r="H12" i="1" a="1"/>
  <c r="H12" i="1"/>
  <c r="I12" i="1"/>
  <c r="J12" i="1"/>
  <c r="H13" i="1" a="1"/>
  <c r="H13" i="1"/>
  <c r="I13" i="1"/>
  <c r="J13" i="1"/>
  <c r="H14" i="1" a="1"/>
  <c r="H14" i="1"/>
  <c r="I14" i="1"/>
  <c r="J14" i="1"/>
  <c r="H15" i="1" a="1"/>
  <c r="H15" i="1"/>
  <c r="I15" i="1"/>
  <c r="J15" i="1"/>
  <c r="H16" i="1" a="1"/>
  <c r="H16" i="1"/>
  <c r="I16" i="1"/>
  <c r="J16" i="1"/>
  <c r="H17" i="1" a="1"/>
  <c r="H17" i="1"/>
  <c r="I17" i="1"/>
  <c r="J17" i="1"/>
  <c r="H18" i="1" a="1"/>
  <c r="H18" i="1"/>
  <c r="I18" i="1"/>
  <c r="J18" i="1"/>
  <c r="H19" i="1" a="1"/>
  <c r="H19" i="1"/>
  <c r="I19" i="1"/>
  <c r="J19" i="1"/>
  <c r="H20" i="1" a="1"/>
  <c r="H20" i="1"/>
  <c r="I20" i="1"/>
  <c r="J20" i="1"/>
  <c r="H21" i="1" a="1"/>
  <c r="H21" i="1"/>
  <c r="I21" i="1"/>
  <c r="J21" i="1"/>
  <c r="H22" i="1" a="1"/>
  <c r="H22" i="1"/>
  <c r="I22" i="1"/>
  <c r="J22" i="1"/>
  <c r="H23" i="1" a="1"/>
  <c r="H23" i="1"/>
  <c r="I23" i="1"/>
  <c r="J23" i="1"/>
  <c r="H24" i="1" a="1"/>
  <c r="H24" i="1"/>
  <c r="I24" i="1"/>
  <c r="J24" i="1"/>
  <c r="H25" i="1" a="1"/>
  <c r="H25" i="1"/>
  <c r="I25" i="1"/>
  <c r="J25" i="1"/>
  <c r="H26" i="1" a="1"/>
  <c r="H26" i="1"/>
  <c r="I26" i="1"/>
  <c r="J26" i="1"/>
  <c r="H27" i="1" a="1"/>
  <c r="H27" i="1"/>
  <c r="I27" i="1"/>
  <c r="J27" i="1"/>
  <c r="H28" i="1" a="1"/>
  <c r="H28" i="1"/>
  <c r="I28" i="1"/>
  <c r="J28" i="1"/>
  <c r="H29" i="1" a="1"/>
  <c r="H29" i="1"/>
  <c r="I29" i="1"/>
  <c r="J29" i="1"/>
  <c r="H30" i="1" a="1"/>
  <c r="H30" i="1"/>
  <c r="I30" i="1"/>
  <c r="J30" i="1"/>
  <c r="H31" i="1" a="1"/>
  <c r="H31" i="1"/>
  <c r="I31" i="1"/>
  <c r="J31" i="1"/>
  <c r="H32" i="1" a="1"/>
  <c r="H32" i="1"/>
  <c r="I32" i="1"/>
  <c r="J32" i="1"/>
  <c r="H33" i="1" a="1"/>
  <c r="H33" i="1"/>
  <c r="I33" i="1"/>
  <c r="J33" i="1"/>
  <c r="H34" i="1" a="1"/>
  <c r="H34" i="1"/>
  <c r="I34" i="1"/>
  <c r="J34" i="1"/>
  <c r="H35" i="1" a="1"/>
  <c r="H35" i="1"/>
  <c r="I35" i="1"/>
  <c r="J35" i="1"/>
  <c r="H36" i="1" a="1"/>
  <c r="H36" i="1"/>
  <c r="I36" i="1"/>
  <c r="J36" i="1"/>
  <c r="H37" i="1" a="1"/>
  <c r="H37" i="1"/>
  <c r="I37" i="1"/>
  <c r="J37" i="1"/>
  <c r="H38" i="1" a="1"/>
  <c r="H38" i="1"/>
  <c r="I38" i="1"/>
  <c r="J38" i="1"/>
  <c r="H39" i="1" a="1"/>
  <c r="H39" i="1"/>
  <c r="I39" i="1"/>
  <c r="J39" i="1"/>
  <c r="H40" i="1" a="1"/>
  <c r="H40" i="1"/>
  <c r="I40" i="1"/>
  <c r="J40" i="1"/>
  <c r="H41" i="1" a="1"/>
  <c r="H41" i="1"/>
  <c r="I41" i="1"/>
  <c r="J41" i="1"/>
  <c r="H42" i="1" a="1"/>
  <c r="H42" i="1"/>
  <c r="I42" i="1"/>
  <c r="J42" i="1"/>
  <c r="H43" i="1" a="1"/>
  <c r="H43" i="1"/>
  <c r="I43" i="1"/>
  <c r="J43" i="1"/>
  <c r="H44" i="1" a="1"/>
  <c r="H44" i="1"/>
  <c r="I44" i="1"/>
  <c r="J44" i="1"/>
  <c r="H45" i="1" a="1"/>
  <c r="H45" i="1"/>
  <c r="I45" i="1"/>
  <c r="J45" i="1"/>
  <c r="H46" i="1" a="1"/>
  <c r="H46" i="1"/>
  <c r="I46" i="1"/>
  <c r="J46" i="1"/>
  <c r="H47" i="1" a="1"/>
  <c r="H47" i="1"/>
  <c r="I47" i="1"/>
  <c r="J47" i="1"/>
  <c r="H48" i="1" a="1"/>
  <c r="H48" i="1"/>
  <c r="I48" i="1"/>
  <c r="J48" i="1"/>
  <c r="H49" i="1" a="1"/>
  <c r="H49" i="1"/>
  <c r="I49" i="1"/>
  <c r="J49" i="1"/>
  <c r="H50" i="1" a="1"/>
  <c r="H50" i="1"/>
  <c r="I50" i="1"/>
  <c r="J50" i="1"/>
  <c r="H51" i="1" a="1"/>
  <c r="H51" i="1"/>
  <c r="I51" i="1"/>
  <c r="J51" i="1"/>
  <c r="H52" i="1" a="1"/>
  <c r="H52" i="1"/>
  <c r="I52" i="1"/>
  <c r="J52" i="1"/>
  <c r="H53" i="1" a="1"/>
  <c r="H53" i="1"/>
  <c r="I53" i="1"/>
  <c r="J53" i="1"/>
  <c r="H54" i="1" a="1"/>
  <c r="H54" i="1"/>
  <c r="I54" i="1"/>
  <c r="J54" i="1"/>
  <c r="H55" i="1" a="1"/>
  <c r="H55" i="1"/>
  <c r="I55" i="1"/>
  <c r="J55" i="1"/>
  <c r="H56" i="1" a="1"/>
  <c r="H56" i="1"/>
  <c r="I56" i="1"/>
  <c r="J56" i="1"/>
  <c r="H57" i="1" a="1"/>
  <c r="H57" i="1"/>
  <c r="I57" i="1"/>
  <c r="J57" i="1"/>
  <c r="H58" i="1" a="1"/>
  <c r="H58" i="1"/>
  <c r="I58" i="1"/>
  <c r="J58" i="1"/>
  <c r="H59" i="1" a="1"/>
  <c r="H59" i="1"/>
  <c r="I59" i="1"/>
  <c r="J59" i="1"/>
  <c r="H60" i="1" a="1"/>
  <c r="H60" i="1"/>
  <c r="I60" i="1"/>
  <c r="J60" i="1"/>
  <c r="H61" i="1" a="1"/>
  <c r="H61" i="1"/>
  <c r="I61" i="1"/>
  <c r="J61" i="1"/>
  <c r="H62" i="1" a="1"/>
  <c r="H62" i="1"/>
  <c r="I62" i="1"/>
  <c r="J62" i="1"/>
  <c r="H63" i="1" a="1"/>
  <c r="H63" i="1"/>
  <c r="I63" i="1"/>
  <c r="J63" i="1"/>
  <c r="H64" i="1" a="1"/>
  <c r="H64" i="1"/>
  <c r="I64" i="1"/>
  <c r="J64" i="1"/>
  <c r="H65" i="1" a="1"/>
  <c r="H65" i="1"/>
  <c r="I65" i="1"/>
  <c r="J65" i="1"/>
  <c r="H66" i="1" a="1"/>
  <c r="H66" i="1"/>
  <c r="I66" i="1"/>
  <c r="J66" i="1"/>
  <c r="H67" i="1" a="1"/>
  <c r="H67" i="1"/>
  <c r="I67" i="1"/>
  <c r="J67" i="1"/>
  <c r="H68" i="1" a="1"/>
  <c r="H68" i="1"/>
  <c r="I68" i="1"/>
  <c r="J68" i="1"/>
  <c r="H69" i="1" a="1"/>
  <c r="H69" i="1"/>
  <c r="I69" i="1"/>
  <c r="J69" i="1"/>
  <c r="H70" i="1" a="1"/>
  <c r="H70" i="1"/>
  <c r="I70" i="1"/>
  <c r="J70" i="1"/>
  <c r="H71" i="1" a="1"/>
  <c r="H71" i="1"/>
  <c r="I71" i="1"/>
  <c r="J71" i="1"/>
  <c r="H72" i="1" a="1"/>
  <c r="H72" i="1"/>
  <c r="I72" i="1"/>
  <c r="J72" i="1"/>
  <c r="H73" i="1" a="1"/>
  <c r="H73" i="1"/>
  <c r="I73" i="1"/>
  <c r="J73" i="1"/>
  <c r="H74" i="1" a="1"/>
  <c r="H74" i="1"/>
  <c r="I74" i="1"/>
  <c r="J74" i="1"/>
  <c r="H75" i="1" a="1"/>
  <c r="H75" i="1"/>
  <c r="I75" i="1"/>
  <c r="J75" i="1"/>
  <c r="H76" i="1" a="1"/>
  <c r="H76" i="1"/>
  <c r="I76" i="1"/>
  <c r="J76" i="1"/>
  <c r="H77" i="1" a="1"/>
  <c r="H77" i="1"/>
  <c r="I77" i="1"/>
  <c r="J77" i="1"/>
  <c r="H78" i="1" a="1"/>
  <c r="H78" i="1"/>
  <c r="I78" i="1"/>
  <c r="J78" i="1"/>
  <c r="H79" i="1" a="1"/>
  <c r="H79" i="1"/>
  <c r="I79" i="1"/>
  <c r="J79" i="1"/>
  <c r="H80" i="1" a="1"/>
  <c r="H80" i="1"/>
  <c r="I80" i="1"/>
  <c r="J80" i="1"/>
  <c r="H81" i="1" a="1"/>
  <c r="H81" i="1"/>
  <c r="I81" i="1"/>
  <c r="J81" i="1"/>
  <c r="H82" i="1" a="1"/>
  <c r="H82" i="1"/>
  <c r="I82" i="1"/>
  <c r="J82" i="1"/>
  <c r="H83" i="1" a="1"/>
  <c r="H83" i="1"/>
  <c r="I83" i="1"/>
  <c r="J83" i="1"/>
  <c r="H84" i="1" a="1"/>
  <c r="H84" i="1"/>
  <c r="I84" i="1"/>
  <c r="J84" i="1"/>
  <c r="H85" i="1" a="1"/>
  <c r="H85" i="1"/>
  <c r="I85" i="1"/>
  <c r="J85" i="1"/>
  <c r="H86" i="1" a="1"/>
  <c r="H86" i="1"/>
  <c r="I86" i="1"/>
  <c r="J86" i="1"/>
  <c r="H87" i="1" a="1"/>
  <c r="H87" i="1"/>
  <c r="I87" i="1"/>
  <c r="J87" i="1"/>
  <c r="H88" i="1" a="1"/>
  <c r="H88" i="1"/>
  <c r="I88" i="1"/>
  <c r="J88" i="1"/>
  <c r="H89" i="1" a="1"/>
  <c r="H89" i="1"/>
  <c r="I89" i="1"/>
  <c r="J89" i="1"/>
  <c r="H90" i="1" a="1"/>
  <c r="H90" i="1"/>
  <c r="I90" i="1"/>
  <c r="J90" i="1"/>
  <c r="H91" i="1" a="1"/>
  <c r="H91" i="1"/>
  <c r="I91" i="1"/>
  <c r="J91" i="1"/>
  <c r="H92" i="1" a="1"/>
  <c r="H92" i="1"/>
  <c r="I92" i="1"/>
  <c r="J92" i="1"/>
  <c r="H93" i="1" a="1"/>
  <c r="H93" i="1"/>
  <c r="I93" i="1"/>
  <c r="J93" i="1"/>
  <c r="H94" i="1" a="1"/>
  <c r="H94" i="1"/>
  <c r="I94" i="1"/>
  <c r="J94" i="1"/>
  <c r="H95" i="1" a="1"/>
  <c r="H95" i="1"/>
  <c r="I95" i="1"/>
  <c r="J95" i="1"/>
  <c r="H96" i="1" a="1"/>
  <c r="H96" i="1"/>
  <c r="I96" i="1"/>
  <c r="J96" i="1"/>
  <c r="H97" i="1" a="1"/>
  <c r="H97" i="1"/>
  <c r="I97" i="1"/>
  <c r="J97" i="1"/>
  <c r="H98" i="1" a="1"/>
  <c r="H98" i="1"/>
  <c r="I98" i="1"/>
  <c r="J98" i="1"/>
  <c r="H99" i="1" a="1"/>
  <c r="H99" i="1"/>
  <c r="I99" i="1"/>
  <c r="J99" i="1"/>
  <c r="H100" i="1" a="1"/>
  <c r="H100" i="1"/>
  <c r="I100" i="1"/>
  <c r="J100" i="1"/>
  <c r="H101" i="1" a="1"/>
  <c r="H101" i="1"/>
  <c r="I101" i="1"/>
  <c r="J101" i="1"/>
  <c r="H102" i="1" a="1"/>
  <c r="H102" i="1"/>
  <c r="I102" i="1"/>
  <c r="J102" i="1"/>
  <c r="H103" i="1" a="1"/>
  <c r="H103" i="1"/>
  <c r="I103" i="1"/>
  <c r="J103" i="1"/>
  <c r="H104" i="1" a="1"/>
  <c r="H104" i="1"/>
  <c r="I104" i="1"/>
  <c r="J104" i="1"/>
  <c r="H105" i="1" a="1"/>
  <c r="H105" i="1"/>
  <c r="I105" i="1"/>
  <c r="J105" i="1"/>
  <c r="H106" i="1" a="1"/>
  <c r="H106" i="1"/>
  <c r="I106" i="1"/>
  <c r="J106" i="1"/>
  <c r="H107" i="1" a="1"/>
  <c r="H107" i="1"/>
  <c r="I107" i="1"/>
  <c r="J107" i="1"/>
  <c r="H108" i="1" a="1"/>
  <c r="H108" i="1"/>
  <c r="I108" i="1"/>
  <c r="J108" i="1"/>
  <c r="H109" i="1" a="1"/>
  <c r="H109" i="1"/>
  <c r="I109" i="1"/>
  <c r="J109" i="1"/>
  <c r="H110" i="1" a="1"/>
  <c r="H110" i="1"/>
  <c r="I110" i="1"/>
  <c r="J110" i="1"/>
  <c r="H111" i="1" a="1"/>
  <c r="H111" i="1"/>
  <c r="I111" i="1"/>
  <c r="J111" i="1"/>
  <c r="H112" i="1" a="1"/>
  <c r="H112" i="1"/>
  <c r="I112" i="1"/>
  <c r="J112" i="1"/>
  <c r="H113" i="1" a="1"/>
  <c r="H113" i="1"/>
  <c r="I113" i="1"/>
  <c r="J113" i="1"/>
  <c r="H114" i="1" a="1"/>
  <c r="H114" i="1"/>
  <c r="I114" i="1"/>
  <c r="J114" i="1"/>
  <c r="H115" i="1" a="1"/>
  <c r="H115" i="1"/>
  <c r="I115" i="1"/>
  <c r="J115" i="1"/>
  <c r="H116" i="1" a="1"/>
  <c r="H116" i="1"/>
  <c r="I116" i="1"/>
  <c r="J116" i="1"/>
  <c r="H117" i="1" a="1"/>
  <c r="H117" i="1"/>
  <c r="I117" i="1"/>
  <c r="J117" i="1"/>
  <c r="H118" i="1" a="1"/>
  <c r="H118" i="1"/>
  <c r="I118" i="1"/>
  <c r="J118" i="1"/>
  <c r="H119" i="1" a="1"/>
  <c r="H119" i="1"/>
  <c r="I119" i="1"/>
  <c r="J119" i="1"/>
  <c r="H120" i="1" a="1"/>
  <c r="H120" i="1"/>
  <c r="I120" i="1"/>
  <c r="J120" i="1"/>
  <c r="H121" i="1" a="1"/>
  <c r="H121" i="1"/>
  <c r="I121" i="1"/>
  <c r="J121" i="1"/>
  <c r="H122" i="1" a="1"/>
  <c r="H122" i="1"/>
  <c r="I122" i="1"/>
  <c r="J122" i="1"/>
  <c r="H123" i="1" a="1"/>
  <c r="H123" i="1"/>
  <c r="I123" i="1"/>
  <c r="J123" i="1"/>
  <c r="H124" i="1" a="1"/>
  <c r="H124" i="1"/>
  <c r="I124" i="1"/>
  <c r="J124" i="1"/>
  <c r="H125" i="1" a="1"/>
  <c r="H125" i="1"/>
  <c r="I125" i="1"/>
  <c r="J125" i="1"/>
  <c r="H126" i="1" a="1"/>
  <c r="H126" i="1"/>
  <c r="I126" i="1"/>
  <c r="J126" i="1"/>
  <c r="H127" i="1" a="1"/>
  <c r="H127" i="1"/>
  <c r="I127" i="1"/>
  <c r="J127" i="1"/>
  <c r="H128" i="1" a="1"/>
  <c r="H128" i="1"/>
  <c r="I128" i="1"/>
  <c r="J128" i="1"/>
  <c r="H129" i="1" a="1"/>
  <c r="H129" i="1"/>
  <c r="I129" i="1"/>
  <c r="J129" i="1"/>
  <c r="H130" i="1" a="1"/>
  <c r="H130" i="1"/>
  <c r="I130" i="1"/>
  <c r="J130" i="1"/>
  <c r="H131" i="1" a="1"/>
  <c r="H131" i="1"/>
  <c r="I131" i="1"/>
  <c r="J131" i="1"/>
  <c r="H132" i="1" a="1"/>
  <c r="H132" i="1"/>
  <c r="I132" i="1"/>
  <c r="J132" i="1"/>
  <c r="H133" i="1" a="1"/>
  <c r="H133" i="1"/>
  <c r="I133" i="1"/>
  <c r="J133" i="1"/>
  <c r="H134" i="1" a="1"/>
  <c r="H134" i="1"/>
  <c r="I134" i="1"/>
  <c r="J134" i="1"/>
  <c r="H135" i="1" a="1"/>
  <c r="H135" i="1"/>
  <c r="I135" i="1"/>
  <c r="J135" i="1"/>
  <c r="H136" i="1" a="1"/>
  <c r="H136" i="1"/>
  <c r="I136" i="1"/>
  <c r="J136" i="1"/>
  <c r="H137" i="1" a="1"/>
  <c r="H137" i="1"/>
  <c r="I137" i="1"/>
  <c r="J137" i="1"/>
  <c r="H138" i="1" a="1"/>
  <c r="H138" i="1"/>
  <c r="I138" i="1"/>
  <c r="J138" i="1"/>
  <c r="H139" i="1" a="1"/>
  <c r="H139" i="1"/>
  <c r="I139" i="1"/>
  <c r="J139" i="1"/>
  <c r="H140" i="1" a="1"/>
  <c r="H140" i="1"/>
  <c r="I140" i="1"/>
  <c r="J140" i="1"/>
  <c r="H141" i="1" a="1"/>
  <c r="H141" i="1"/>
  <c r="I141" i="1"/>
  <c r="J141" i="1"/>
  <c r="H142" i="1" a="1"/>
  <c r="H142" i="1"/>
  <c r="I142" i="1"/>
  <c r="J142" i="1"/>
  <c r="H143" i="1" a="1"/>
  <c r="H143" i="1"/>
  <c r="I143" i="1"/>
  <c r="J143" i="1"/>
  <c r="H144" i="1" a="1"/>
  <c r="H144" i="1"/>
  <c r="I144" i="1"/>
  <c r="J144" i="1"/>
  <c r="H145" i="1" a="1"/>
  <c r="H145" i="1"/>
  <c r="I145" i="1"/>
  <c r="J145" i="1"/>
  <c r="H146" i="1" a="1"/>
  <c r="H146" i="1"/>
  <c r="I146" i="1"/>
  <c r="J146" i="1"/>
  <c r="H147" i="1" a="1"/>
  <c r="H147" i="1"/>
  <c r="I147" i="1"/>
  <c r="J147" i="1"/>
  <c r="H148" i="1" a="1"/>
  <c r="H148" i="1"/>
  <c r="I148" i="1"/>
  <c r="J148" i="1"/>
  <c r="H149" i="1" a="1"/>
  <c r="H149" i="1"/>
  <c r="I149" i="1"/>
  <c r="J149" i="1"/>
  <c r="H150" i="1" a="1"/>
  <c r="H150" i="1"/>
  <c r="I150" i="1"/>
  <c r="J150" i="1"/>
  <c r="H151" i="1" a="1"/>
  <c r="H151" i="1"/>
  <c r="I151" i="1"/>
  <c r="J151" i="1"/>
  <c r="H152" i="1" a="1"/>
  <c r="H152" i="1"/>
  <c r="I152" i="1"/>
  <c r="J152" i="1"/>
  <c r="H153" i="1" a="1"/>
  <c r="H153" i="1"/>
  <c r="I153" i="1"/>
  <c r="J153" i="1"/>
  <c r="H154" i="1" a="1"/>
  <c r="H154" i="1"/>
  <c r="I154" i="1"/>
  <c r="J154" i="1"/>
  <c r="H155" i="1" a="1"/>
  <c r="H155" i="1"/>
  <c r="I155" i="1"/>
  <c r="J155" i="1"/>
  <c r="H156" i="1" a="1"/>
  <c r="H156" i="1"/>
  <c r="I156" i="1"/>
  <c r="J156" i="1"/>
  <c r="H157" i="1" a="1"/>
  <c r="H157" i="1"/>
  <c r="I157" i="1"/>
  <c r="J157" i="1"/>
  <c r="H158" i="1" a="1"/>
  <c r="H158" i="1"/>
  <c r="I158" i="1"/>
  <c r="J158" i="1"/>
  <c r="H159" i="1" a="1"/>
  <c r="H159" i="1"/>
  <c r="I159" i="1"/>
  <c r="J159" i="1"/>
  <c r="H160" i="1" a="1"/>
  <c r="H160" i="1"/>
  <c r="I160" i="1"/>
  <c r="J160" i="1"/>
  <c r="H161" i="1" a="1"/>
  <c r="H161" i="1"/>
  <c r="I161" i="1"/>
  <c r="J161" i="1"/>
  <c r="H162" i="1" a="1"/>
  <c r="H162" i="1"/>
  <c r="I162" i="1"/>
  <c r="J162" i="1"/>
  <c r="H163" i="1" a="1"/>
  <c r="H163" i="1"/>
  <c r="I163" i="1"/>
  <c r="J163" i="1"/>
  <c r="H164" i="1" a="1"/>
  <c r="H164" i="1"/>
  <c r="I164" i="1"/>
  <c r="J164" i="1"/>
  <c r="H165" i="1" a="1"/>
  <c r="H165" i="1"/>
  <c r="I165" i="1"/>
  <c r="J165" i="1"/>
  <c r="H166" i="1" a="1"/>
  <c r="H166" i="1"/>
  <c r="I166" i="1"/>
  <c r="J166" i="1"/>
  <c r="H167" i="1" a="1"/>
  <c r="H167" i="1"/>
  <c r="I167" i="1"/>
  <c r="J167" i="1"/>
  <c r="H168" i="1" a="1"/>
  <c r="H168" i="1"/>
  <c r="I168" i="1"/>
  <c r="J168" i="1"/>
  <c r="H169" i="1" a="1"/>
  <c r="H169" i="1"/>
  <c r="I169" i="1"/>
  <c r="J169" i="1"/>
  <c r="H170" i="1" a="1"/>
  <c r="H170" i="1"/>
  <c r="I170" i="1"/>
  <c r="J170" i="1"/>
  <c r="H171" i="1" a="1"/>
  <c r="H171" i="1"/>
  <c r="I171" i="1"/>
  <c r="J171" i="1"/>
  <c r="H172" i="1" a="1"/>
  <c r="H172" i="1"/>
  <c r="I172" i="1"/>
  <c r="J172" i="1"/>
  <c r="H173" i="1" a="1"/>
  <c r="H173" i="1"/>
  <c r="I173" i="1"/>
  <c r="J173" i="1"/>
  <c r="H174" i="1" a="1"/>
  <c r="H174" i="1"/>
  <c r="I174" i="1"/>
  <c r="J174" i="1"/>
  <c r="H175" i="1" a="1"/>
  <c r="H175" i="1"/>
  <c r="I175" i="1"/>
  <c r="J175" i="1"/>
  <c r="H176" i="1" a="1"/>
  <c r="H176" i="1"/>
  <c r="I176" i="1"/>
  <c r="J176" i="1"/>
  <c r="H177" i="1" a="1"/>
  <c r="H177" i="1"/>
  <c r="I177" i="1"/>
  <c r="J177" i="1"/>
  <c r="H178" i="1" a="1"/>
  <c r="H178" i="1"/>
  <c r="I178" i="1"/>
  <c r="J178" i="1"/>
  <c r="H179" i="1" a="1"/>
  <c r="H179" i="1"/>
  <c r="I179" i="1"/>
  <c r="J179" i="1"/>
  <c r="H180" i="1" a="1"/>
  <c r="H180" i="1"/>
  <c r="I180" i="1"/>
  <c r="J180" i="1"/>
  <c r="H181" i="1" a="1"/>
  <c r="H181" i="1"/>
  <c r="I181" i="1"/>
  <c r="J181" i="1"/>
  <c r="H182" i="1" a="1"/>
  <c r="H182" i="1"/>
  <c r="I182" i="1"/>
  <c r="J182" i="1"/>
  <c r="H183" i="1" a="1"/>
  <c r="H183" i="1"/>
  <c r="I183" i="1"/>
  <c r="J183" i="1"/>
  <c r="H184" i="1" a="1"/>
  <c r="H184" i="1"/>
  <c r="I184" i="1"/>
  <c r="J184" i="1"/>
  <c r="H185" i="1" a="1"/>
  <c r="H185" i="1"/>
  <c r="I185" i="1"/>
  <c r="J185" i="1"/>
  <c r="H186" i="1" a="1"/>
  <c r="H186" i="1"/>
  <c r="I186" i="1"/>
  <c r="J186" i="1"/>
  <c r="H187" i="1" a="1"/>
  <c r="H187" i="1"/>
  <c r="I187" i="1"/>
  <c r="J187" i="1"/>
  <c r="H188" i="1" a="1"/>
  <c r="H188" i="1"/>
  <c r="I188" i="1"/>
  <c r="J188" i="1"/>
  <c r="H189" i="1" a="1"/>
  <c r="H189" i="1"/>
  <c r="I189" i="1"/>
  <c r="J189" i="1"/>
  <c r="H190" i="1" a="1"/>
  <c r="H190" i="1"/>
  <c r="I190" i="1"/>
  <c r="J190" i="1"/>
  <c r="H191" i="1" a="1"/>
  <c r="H191" i="1"/>
  <c r="I191" i="1"/>
  <c r="J191" i="1"/>
  <c r="H192" i="1" a="1"/>
  <c r="H192" i="1"/>
  <c r="I192" i="1"/>
  <c r="J192" i="1"/>
  <c r="H193" i="1" a="1"/>
  <c r="H193" i="1"/>
  <c r="I193" i="1"/>
  <c r="J193" i="1"/>
  <c r="H194" i="1" a="1"/>
  <c r="H194" i="1"/>
  <c r="I194" i="1"/>
  <c r="J194" i="1"/>
  <c r="H195" i="1" a="1"/>
  <c r="H195" i="1"/>
  <c r="I195" i="1"/>
  <c r="J195" i="1"/>
  <c r="H196" i="1" a="1"/>
  <c r="H196" i="1"/>
  <c r="I196" i="1"/>
  <c r="J196" i="1"/>
  <c r="H197" i="1" a="1"/>
  <c r="H197" i="1"/>
  <c r="I197" i="1"/>
  <c r="J197" i="1"/>
  <c r="H198" i="1" a="1"/>
  <c r="H198" i="1"/>
  <c r="I198" i="1"/>
  <c r="J198" i="1"/>
  <c r="H199" i="1" a="1"/>
  <c r="H199" i="1"/>
  <c r="I199" i="1"/>
  <c r="J199" i="1"/>
  <c r="H200" i="1" a="1"/>
  <c r="H200" i="1"/>
  <c r="I200" i="1"/>
  <c r="J200" i="1"/>
  <c r="H201" i="1" a="1"/>
  <c r="H201" i="1"/>
  <c r="I201" i="1"/>
  <c r="J201" i="1"/>
  <c r="H202" i="1" a="1"/>
  <c r="H202" i="1"/>
  <c r="I202" i="1"/>
  <c r="J202" i="1"/>
  <c r="H203" i="1" a="1"/>
  <c r="H203" i="1"/>
  <c r="I203" i="1"/>
  <c r="J203" i="1"/>
  <c r="H204" i="1" a="1"/>
  <c r="H204" i="1"/>
  <c r="I204" i="1"/>
  <c r="J204" i="1"/>
  <c r="H205" i="1" a="1"/>
  <c r="H205" i="1"/>
  <c r="I205" i="1"/>
  <c r="J205" i="1"/>
  <c r="H206" i="1" a="1"/>
  <c r="H206" i="1"/>
  <c r="I206" i="1"/>
  <c r="J206" i="1"/>
  <c r="H207" i="1" a="1"/>
  <c r="H207" i="1"/>
  <c r="I207" i="1"/>
  <c r="J207" i="1"/>
  <c r="H208" i="1" a="1"/>
  <c r="H208" i="1"/>
  <c r="I208" i="1"/>
  <c r="J208" i="1"/>
  <c r="H209" i="1" a="1"/>
  <c r="H209" i="1"/>
  <c r="I209" i="1"/>
  <c r="J209" i="1"/>
  <c r="H210" i="1" a="1"/>
  <c r="H210" i="1"/>
  <c r="I210" i="1"/>
  <c r="J210" i="1"/>
  <c r="H211" i="1" a="1"/>
  <c r="H211" i="1"/>
  <c r="I211" i="1"/>
  <c r="J211" i="1"/>
  <c r="H212" i="1" a="1"/>
  <c r="H212" i="1"/>
  <c r="I212" i="1"/>
  <c r="J212" i="1"/>
  <c r="H213" i="1" a="1"/>
  <c r="H213" i="1"/>
  <c r="I213" i="1"/>
  <c r="J213" i="1"/>
  <c r="H214" i="1" a="1"/>
  <c r="H214" i="1"/>
  <c r="I214" i="1"/>
  <c r="J214" i="1"/>
  <c r="H215" i="1" a="1"/>
  <c r="H215" i="1"/>
  <c r="I215" i="1"/>
  <c r="J215" i="1"/>
  <c r="H216" i="1" a="1"/>
  <c r="H216" i="1"/>
  <c r="I216" i="1"/>
  <c r="J216" i="1"/>
  <c r="H217" i="1" a="1"/>
  <c r="H217" i="1"/>
  <c r="I217" i="1"/>
  <c r="J217" i="1"/>
  <c r="H218" i="1" a="1"/>
  <c r="H218" i="1"/>
  <c r="I218" i="1"/>
  <c r="J218" i="1"/>
  <c r="H219" i="1" a="1"/>
  <c r="H219" i="1"/>
  <c r="I219" i="1"/>
  <c r="J219" i="1"/>
  <c r="H220" i="1" a="1"/>
  <c r="H220" i="1"/>
  <c r="I220" i="1"/>
  <c r="J220" i="1"/>
  <c r="H221" i="1" a="1"/>
  <c r="H221" i="1"/>
  <c r="I221" i="1"/>
  <c r="J221" i="1"/>
  <c r="H222" i="1" a="1"/>
  <c r="H222" i="1"/>
  <c r="I222" i="1"/>
  <c r="J222" i="1"/>
  <c r="H223" i="1" a="1"/>
  <c r="H223" i="1"/>
  <c r="I223" i="1"/>
  <c r="J223" i="1"/>
  <c r="H224" i="1" a="1"/>
  <c r="H224" i="1"/>
  <c r="I224" i="1"/>
  <c r="J224" i="1"/>
  <c r="H225" i="1" a="1"/>
  <c r="H225" i="1"/>
  <c r="I225" i="1"/>
  <c r="J225" i="1"/>
  <c r="H226" i="1" a="1"/>
  <c r="H226" i="1"/>
  <c r="I226" i="1"/>
  <c r="J226" i="1"/>
  <c r="H227" i="1" a="1"/>
  <c r="H227" i="1"/>
  <c r="I227" i="1"/>
  <c r="J227" i="1"/>
  <c r="H228" i="1" a="1"/>
  <c r="H228" i="1"/>
  <c r="I228" i="1"/>
  <c r="J228" i="1"/>
  <c r="H229" i="1" a="1"/>
  <c r="H229" i="1"/>
  <c r="I229" i="1"/>
  <c r="J229" i="1"/>
  <c r="H230" i="1" a="1"/>
  <c r="H230" i="1"/>
  <c r="I230" i="1"/>
  <c r="J230" i="1"/>
  <c r="H231" i="1" a="1"/>
  <c r="H231" i="1"/>
  <c r="I231" i="1"/>
  <c r="J231" i="1"/>
  <c r="H232" i="1" a="1"/>
  <c r="H232" i="1"/>
  <c r="I232" i="1"/>
  <c r="J232" i="1"/>
  <c r="H233" i="1" a="1"/>
  <c r="H233" i="1"/>
  <c r="I233" i="1"/>
  <c r="J233" i="1"/>
  <c r="H234" i="1" a="1"/>
  <c r="H234" i="1"/>
  <c r="I234" i="1"/>
  <c r="J234" i="1"/>
  <c r="H235" i="1" a="1"/>
  <c r="H235" i="1"/>
  <c r="I235" i="1"/>
  <c r="J235" i="1"/>
  <c r="H236" i="1" a="1"/>
  <c r="H236" i="1"/>
  <c r="I236" i="1"/>
  <c r="J236" i="1"/>
  <c r="H237" i="1" a="1"/>
  <c r="H237" i="1"/>
  <c r="I237" i="1"/>
  <c r="J237" i="1"/>
  <c r="H238" i="1" a="1"/>
  <c r="H238" i="1"/>
  <c r="I238" i="1"/>
  <c r="J238" i="1"/>
  <c r="H239" i="1" a="1"/>
  <c r="H239" i="1"/>
  <c r="I239" i="1"/>
  <c r="J239" i="1"/>
  <c r="H240" i="1" a="1"/>
  <c r="H240" i="1"/>
  <c r="I240" i="1"/>
  <c r="J240" i="1"/>
  <c r="H241" i="1" a="1"/>
  <c r="H241" i="1"/>
  <c r="I241" i="1"/>
  <c r="J241" i="1"/>
  <c r="H242" i="1" a="1"/>
  <c r="H242" i="1"/>
  <c r="I242" i="1"/>
  <c r="J242" i="1"/>
  <c r="H243" i="1" a="1"/>
  <c r="H243" i="1"/>
  <c r="I243" i="1"/>
  <c r="J243" i="1"/>
  <c r="H244" i="1" a="1"/>
  <c r="H244" i="1"/>
  <c r="I244" i="1"/>
  <c r="J244" i="1"/>
  <c r="H245" i="1" a="1"/>
  <c r="H245" i="1"/>
  <c r="I245" i="1"/>
  <c r="J245" i="1"/>
  <c r="H246" i="1" a="1"/>
  <c r="H246" i="1"/>
  <c r="I246" i="1"/>
  <c r="J246" i="1"/>
  <c r="H247" i="1" a="1"/>
  <c r="H247" i="1"/>
  <c r="I247" i="1"/>
  <c r="J247" i="1"/>
  <c r="H248" i="1" a="1"/>
  <c r="H248" i="1"/>
  <c r="I248" i="1"/>
  <c r="J248" i="1"/>
  <c r="H249" i="1" a="1"/>
  <c r="H249" i="1"/>
  <c r="I249" i="1"/>
  <c r="J249" i="1"/>
  <c r="H250" i="1" a="1"/>
  <c r="H250" i="1"/>
  <c r="I250" i="1"/>
  <c r="J250" i="1"/>
  <c r="H251" i="1" a="1"/>
  <c r="H251" i="1"/>
  <c r="I251" i="1"/>
  <c r="J251" i="1"/>
  <c r="H252" i="1" a="1"/>
  <c r="H252" i="1"/>
  <c r="I252" i="1"/>
  <c r="J252" i="1"/>
  <c r="H253" i="1" a="1"/>
  <c r="H253" i="1"/>
  <c r="I253" i="1"/>
  <c r="J253" i="1"/>
  <c r="H254" i="1" a="1"/>
  <c r="H254" i="1"/>
  <c r="I254" i="1"/>
  <c r="J254" i="1"/>
  <c r="H255" i="1" a="1"/>
  <c r="H255" i="1"/>
  <c r="I255" i="1"/>
  <c r="J255" i="1"/>
  <c r="H256" i="1" a="1"/>
  <c r="H256" i="1"/>
  <c r="I256" i="1"/>
  <c r="J256" i="1"/>
  <c r="H257" i="1" a="1"/>
  <c r="H257" i="1"/>
  <c r="I257" i="1"/>
  <c r="J257" i="1"/>
  <c r="H258" i="1" a="1"/>
  <c r="H258" i="1"/>
  <c r="I258" i="1"/>
  <c r="J258" i="1"/>
  <c r="H259" i="1" a="1"/>
  <c r="H259" i="1"/>
  <c r="I259" i="1"/>
  <c r="J259" i="1"/>
  <c r="H260" i="1" a="1"/>
  <c r="H260" i="1"/>
  <c r="I260" i="1"/>
  <c r="J260" i="1"/>
  <c r="H261" i="1" a="1"/>
  <c r="H261" i="1"/>
  <c r="I261" i="1"/>
  <c r="J261" i="1"/>
  <c r="H262" i="1" a="1"/>
  <c r="H262" i="1"/>
  <c r="I262" i="1"/>
  <c r="J262" i="1"/>
  <c r="H263" i="1" a="1"/>
  <c r="H263" i="1"/>
  <c r="I263" i="1"/>
  <c r="J263" i="1"/>
  <c r="H264" i="1" a="1"/>
  <c r="H264" i="1"/>
  <c r="I264" i="1"/>
  <c r="J264" i="1"/>
  <c r="H265" i="1" a="1"/>
  <c r="H265" i="1"/>
  <c r="I265" i="1"/>
  <c r="J265" i="1"/>
  <c r="H266" i="1" a="1"/>
  <c r="H266" i="1"/>
  <c r="I266" i="1"/>
  <c r="J266" i="1"/>
  <c r="H267" i="1" a="1"/>
  <c r="H267" i="1"/>
  <c r="I267" i="1"/>
  <c r="J267" i="1"/>
  <c r="H268" i="1" a="1"/>
  <c r="H268" i="1"/>
  <c r="I268" i="1"/>
  <c r="J268" i="1"/>
  <c r="H269" i="1" a="1"/>
  <c r="H269" i="1"/>
  <c r="I269" i="1"/>
  <c r="J269" i="1"/>
  <c r="H270" i="1" a="1"/>
  <c r="H270" i="1"/>
  <c r="I270" i="1"/>
  <c r="J270" i="1"/>
  <c r="H271" i="1" a="1"/>
  <c r="H271" i="1"/>
  <c r="I271" i="1"/>
  <c r="J271" i="1"/>
  <c r="H272" i="1" a="1"/>
  <c r="H272" i="1"/>
  <c r="I272" i="1"/>
  <c r="J272" i="1"/>
  <c r="H273" i="1" a="1"/>
  <c r="H273" i="1"/>
  <c r="I273" i="1"/>
  <c r="J273" i="1"/>
  <c r="H274" i="1" a="1"/>
  <c r="H274" i="1"/>
  <c r="I274" i="1"/>
  <c r="J274" i="1"/>
  <c r="H275" i="1" a="1"/>
  <c r="H275" i="1"/>
  <c r="I275" i="1"/>
  <c r="J275" i="1"/>
  <c r="H276" i="1" a="1"/>
  <c r="H276" i="1"/>
  <c r="I276" i="1"/>
  <c r="J276" i="1"/>
  <c r="H277" i="1" a="1"/>
  <c r="H277" i="1"/>
  <c r="I277" i="1"/>
  <c r="J277" i="1"/>
  <c r="H278" i="1" a="1"/>
  <c r="H278" i="1"/>
  <c r="I278" i="1"/>
  <c r="J278" i="1"/>
  <c r="H279" i="1" a="1"/>
  <c r="H279" i="1"/>
  <c r="I279" i="1"/>
  <c r="J279" i="1"/>
  <c r="H280" i="1" a="1"/>
  <c r="H280" i="1"/>
  <c r="I280" i="1"/>
  <c r="J280" i="1"/>
  <c r="H281" i="1" a="1"/>
  <c r="H281" i="1"/>
  <c r="I281" i="1"/>
  <c r="J281" i="1"/>
  <c r="H282" i="1" a="1"/>
  <c r="H282" i="1"/>
  <c r="I282" i="1"/>
  <c r="J282" i="1"/>
  <c r="H283" i="1" a="1"/>
  <c r="H283" i="1"/>
  <c r="I283" i="1"/>
  <c r="J283" i="1"/>
  <c r="H284" i="1" a="1"/>
  <c r="H284" i="1"/>
  <c r="I284" i="1"/>
  <c r="J284" i="1"/>
  <c r="H285" i="1" a="1"/>
  <c r="H285" i="1"/>
  <c r="I285" i="1"/>
  <c r="J285" i="1"/>
  <c r="H286" i="1" a="1"/>
  <c r="H286" i="1"/>
  <c r="I286" i="1"/>
  <c r="J286" i="1"/>
  <c r="H287" i="1" a="1"/>
  <c r="H287" i="1"/>
  <c r="I287" i="1"/>
  <c r="J287" i="1"/>
  <c r="H288" i="1" a="1"/>
  <c r="H288" i="1"/>
  <c r="I288" i="1"/>
  <c r="J288" i="1"/>
  <c r="H289" i="1" a="1"/>
  <c r="H289" i="1"/>
  <c r="I289" i="1"/>
  <c r="J289" i="1"/>
  <c r="H290" i="1" a="1"/>
  <c r="H290" i="1"/>
  <c r="I290" i="1"/>
  <c r="J290" i="1"/>
  <c r="H291" i="1" a="1"/>
  <c r="H291" i="1"/>
  <c r="I291" i="1"/>
  <c r="J291" i="1"/>
  <c r="H292" i="1" a="1"/>
  <c r="H292" i="1"/>
  <c r="I292" i="1"/>
  <c r="J292" i="1"/>
  <c r="H293" i="1" a="1"/>
  <c r="H293" i="1"/>
  <c r="I293" i="1"/>
  <c r="J293" i="1"/>
  <c r="H294" i="1" a="1"/>
  <c r="H294" i="1"/>
  <c r="I294" i="1"/>
  <c r="J294" i="1"/>
  <c r="H295" i="1" a="1"/>
  <c r="H295" i="1"/>
  <c r="I295" i="1"/>
  <c r="J295" i="1"/>
  <c r="H296" i="1" a="1"/>
  <c r="H296" i="1"/>
  <c r="I296" i="1"/>
  <c r="J296" i="1"/>
  <c r="H297" i="1" a="1"/>
  <c r="H297" i="1"/>
  <c r="I297" i="1"/>
  <c r="J297" i="1"/>
  <c r="H298" i="1" a="1"/>
  <c r="H298" i="1"/>
  <c r="I298" i="1"/>
  <c r="J298" i="1"/>
  <c r="H299" i="1" a="1"/>
  <c r="H299" i="1"/>
  <c r="I299" i="1"/>
  <c r="J299" i="1"/>
  <c r="H300" i="1" a="1"/>
  <c r="H300" i="1"/>
  <c r="I300" i="1"/>
  <c r="J300" i="1"/>
  <c r="H301" i="1" a="1"/>
  <c r="H301" i="1"/>
  <c r="I301" i="1"/>
  <c r="J301" i="1"/>
  <c r="H302" i="1" a="1"/>
  <c r="H302" i="1"/>
  <c r="I302" i="1"/>
  <c r="J302" i="1"/>
  <c r="H303" i="1" a="1"/>
  <c r="H303" i="1"/>
  <c r="I303" i="1"/>
  <c r="J303" i="1"/>
  <c r="H304" i="1" a="1"/>
  <c r="H304" i="1"/>
  <c r="I304" i="1"/>
  <c r="J304" i="1"/>
  <c r="H305" i="1" a="1"/>
  <c r="H305" i="1"/>
  <c r="I305" i="1"/>
  <c r="J305" i="1"/>
  <c r="H306" i="1" a="1"/>
  <c r="H306" i="1"/>
  <c r="I306" i="1"/>
  <c r="J306" i="1"/>
  <c r="H307" i="1" a="1"/>
  <c r="H307" i="1"/>
  <c r="I307" i="1"/>
  <c r="J307" i="1"/>
  <c r="H308" i="1" a="1"/>
  <c r="H308" i="1"/>
  <c r="I308" i="1"/>
  <c r="J308" i="1"/>
  <c r="H309" i="1" a="1"/>
  <c r="H309" i="1"/>
  <c r="I309" i="1"/>
  <c r="J309" i="1"/>
  <c r="H310" i="1" a="1"/>
  <c r="H310" i="1"/>
  <c r="I310" i="1"/>
  <c r="J310" i="1"/>
  <c r="H311" i="1" a="1"/>
  <c r="H311" i="1"/>
  <c r="I311" i="1"/>
  <c r="J311" i="1"/>
  <c r="H312" i="1" a="1"/>
  <c r="H312" i="1"/>
  <c r="I312" i="1"/>
  <c r="J312" i="1"/>
  <c r="H313" i="1" a="1"/>
  <c r="H313" i="1"/>
  <c r="I313" i="1"/>
  <c r="J313" i="1"/>
  <c r="H314" i="1" a="1"/>
  <c r="H314" i="1"/>
  <c r="I314" i="1"/>
  <c r="J314" i="1"/>
  <c r="H315" i="1" a="1"/>
  <c r="H315" i="1"/>
  <c r="I315" i="1"/>
  <c r="J315" i="1"/>
  <c r="H316" i="1" a="1"/>
  <c r="H316" i="1"/>
  <c r="I316" i="1"/>
  <c r="J316" i="1"/>
  <c r="H317" i="1" a="1"/>
  <c r="H317" i="1"/>
  <c r="I317" i="1"/>
  <c r="J317" i="1"/>
  <c r="H318" i="1" a="1"/>
  <c r="H318" i="1"/>
  <c r="I318" i="1"/>
  <c r="J318" i="1"/>
  <c r="H319" i="1" a="1"/>
  <c r="H319" i="1"/>
  <c r="I319" i="1"/>
  <c r="J319" i="1"/>
  <c r="H320" i="1" a="1"/>
  <c r="H320" i="1"/>
  <c r="I320" i="1"/>
  <c r="J320" i="1"/>
  <c r="H321" i="1" a="1"/>
  <c r="H321" i="1"/>
  <c r="I321" i="1"/>
  <c r="J321" i="1"/>
  <c r="H322" i="1" a="1"/>
  <c r="H322" i="1"/>
  <c r="I322" i="1"/>
  <c r="J322" i="1"/>
  <c r="H323" i="1" a="1"/>
  <c r="H323" i="1"/>
  <c r="I323" i="1"/>
  <c r="J323" i="1"/>
  <c r="H324" i="1" a="1"/>
  <c r="H324" i="1"/>
  <c r="I324" i="1"/>
  <c r="J324" i="1"/>
  <c r="H325" i="1" a="1"/>
  <c r="H325" i="1"/>
  <c r="I325" i="1"/>
  <c r="J325" i="1"/>
  <c r="H326" i="1" a="1"/>
  <c r="H326" i="1"/>
  <c r="I326" i="1"/>
  <c r="J326" i="1"/>
  <c r="H327" i="1" a="1"/>
  <c r="H327" i="1"/>
  <c r="I327" i="1"/>
  <c r="J327" i="1"/>
  <c r="H328" i="1" a="1"/>
  <c r="H328" i="1"/>
  <c r="I328" i="1"/>
  <c r="J328" i="1"/>
  <c r="H329" i="1" a="1"/>
  <c r="H329" i="1"/>
  <c r="I329" i="1"/>
  <c r="J329" i="1"/>
  <c r="H330" i="1" a="1"/>
  <c r="H330" i="1"/>
  <c r="I330" i="1"/>
  <c r="J330" i="1"/>
  <c r="H331" i="1" a="1"/>
  <c r="H331" i="1"/>
  <c r="I331" i="1"/>
  <c r="J331" i="1"/>
  <c r="H332" i="1" a="1"/>
  <c r="H332" i="1"/>
  <c r="I332" i="1"/>
  <c r="J332" i="1"/>
  <c r="H333" i="1" a="1"/>
  <c r="H333" i="1"/>
  <c r="I333" i="1"/>
  <c r="J333" i="1"/>
  <c r="H334" i="1" a="1"/>
  <c r="H334" i="1"/>
  <c r="I334" i="1"/>
  <c r="J334" i="1"/>
  <c r="H335" i="1" a="1"/>
  <c r="H335" i="1"/>
  <c r="I335" i="1"/>
  <c r="J335" i="1"/>
  <c r="H336" i="1" a="1"/>
  <c r="H336" i="1"/>
  <c r="I336" i="1"/>
  <c r="J336" i="1"/>
  <c r="H337" i="1" a="1"/>
  <c r="H337" i="1"/>
  <c r="I337" i="1"/>
  <c r="J337" i="1"/>
  <c r="H338" i="1" a="1"/>
  <c r="H338" i="1"/>
  <c r="I338" i="1"/>
  <c r="J338" i="1"/>
  <c r="H339" i="1" a="1"/>
  <c r="H339" i="1"/>
  <c r="I339" i="1"/>
  <c r="J339" i="1"/>
  <c r="H340" i="1" a="1"/>
  <c r="H340" i="1"/>
  <c r="I340" i="1"/>
  <c r="J340" i="1"/>
  <c r="H341" i="1" a="1"/>
  <c r="H341" i="1"/>
  <c r="I341" i="1"/>
  <c r="J341" i="1"/>
  <c r="H342" i="1" a="1"/>
  <c r="H342" i="1"/>
  <c r="I342" i="1"/>
  <c r="J342" i="1"/>
  <c r="H343" i="1" a="1"/>
  <c r="H343" i="1"/>
  <c r="I343" i="1"/>
  <c r="J343" i="1"/>
  <c r="H344" i="1" a="1"/>
  <c r="H344" i="1"/>
  <c r="I344" i="1"/>
  <c r="J344" i="1"/>
  <c r="H345" i="1" a="1"/>
  <c r="H345" i="1"/>
  <c r="I345" i="1"/>
  <c r="J345" i="1"/>
  <c r="H346" i="1" a="1"/>
  <c r="H346" i="1"/>
  <c r="I346" i="1"/>
  <c r="J346" i="1"/>
  <c r="H347" i="1" a="1"/>
  <c r="H347" i="1"/>
  <c r="I347" i="1"/>
  <c r="J347" i="1"/>
  <c r="H348" i="1" a="1"/>
  <c r="H348" i="1"/>
  <c r="I348" i="1"/>
  <c r="J348" i="1"/>
  <c r="H349" i="1" a="1"/>
  <c r="H349" i="1"/>
  <c r="I349" i="1"/>
  <c r="J349" i="1"/>
  <c r="H350" i="1" a="1"/>
  <c r="H350" i="1"/>
  <c r="I350" i="1"/>
  <c r="J350" i="1"/>
  <c r="H351" i="1" a="1"/>
  <c r="H351" i="1"/>
  <c r="I351" i="1"/>
  <c r="J351" i="1"/>
  <c r="H352" i="1" a="1"/>
  <c r="H352" i="1"/>
  <c r="I352" i="1"/>
  <c r="J352" i="1"/>
  <c r="H353" i="1" a="1"/>
  <c r="H353" i="1"/>
  <c r="I353" i="1"/>
  <c r="J353" i="1"/>
  <c r="H354" i="1" a="1"/>
  <c r="H354" i="1"/>
  <c r="I354" i="1"/>
  <c r="J354" i="1"/>
  <c r="H355" i="1" a="1"/>
  <c r="H355" i="1"/>
  <c r="I355" i="1"/>
  <c r="J355" i="1"/>
  <c r="H356" i="1" a="1"/>
  <c r="H356" i="1"/>
  <c r="I356" i="1"/>
  <c r="J356" i="1"/>
  <c r="H357" i="1" a="1"/>
  <c r="H357" i="1"/>
  <c r="I357" i="1"/>
  <c r="J357" i="1"/>
  <c r="H358" i="1" a="1"/>
  <c r="H358" i="1"/>
  <c r="I358" i="1"/>
  <c r="J358" i="1"/>
  <c r="H359" i="1" a="1"/>
  <c r="H359" i="1"/>
  <c r="I359" i="1"/>
  <c r="J359" i="1"/>
  <c r="H360" i="1" a="1"/>
  <c r="H360" i="1"/>
  <c r="I360" i="1"/>
  <c r="J360" i="1"/>
  <c r="H361" i="1" a="1"/>
  <c r="H361" i="1"/>
  <c r="I361" i="1"/>
  <c r="J361" i="1"/>
  <c r="H362" i="1" a="1"/>
  <c r="H362" i="1"/>
  <c r="I362" i="1"/>
  <c r="J362" i="1"/>
  <c r="H363" i="1" a="1"/>
  <c r="H363" i="1"/>
  <c r="I363" i="1"/>
  <c r="J363" i="1"/>
  <c r="H364" i="1" a="1"/>
  <c r="H364" i="1"/>
  <c r="I364" i="1"/>
  <c r="J364" i="1"/>
  <c r="H365" i="1" a="1"/>
  <c r="H365" i="1"/>
  <c r="I365" i="1"/>
  <c r="J365" i="1"/>
  <c r="H366" i="1" a="1"/>
  <c r="H366" i="1"/>
  <c r="I366" i="1"/>
  <c r="J366" i="1"/>
  <c r="H367" i="1" a="1"/>
  <c r="H367" i="1"/>
  <c r="I367" i="1"/>
  <c r="J367" i="1"/>
  <c r="H368" i="1" a="1"/>
  <c r="H368" i="1"/>
  <c r="I368" i="1"/>
  <c r="J368" i="1"/>
  <c r="H369" i="1" a="1"/>
  <c r="H369" i="1"/>
  <c r="I369" i="1"/>
  <c r="J369" i="1"/>
  <c r="H370" i="1" a="1"/>
  <c r="H370" i="1"/>
  <c r="I370" i="1"/>
  <c r="J370" i="1"/>
  <c r="H371" i="1" a="1"/>
  <c r="H371" i="1"/>
  <c r="I371" i="1"/>
  <c r="J371" i="1"/>
  <c r="H372" i="1" a="1"/>
  <c r="H372" i="1"/>
  <c r="I372" i="1"/>
  <c r="J372" i="1"/>
  <c r="H373" i="1" a="1"/>
  <c r="H373" i="1"/>
  <c r="I373" i="1"/>
  <c r="J373" i="1"/>
  <c r="H374" i="1" a="1"/>
  <c r="H374" i="1"/>
  <c r="I374" i="1"/>
  <c r="J374" i="1"/>
  <c r="H375" i="1" a="1"/>
  <c r="H375" i="1"/>
  <c r="I375" i="1"/>
  <c r="J375" i="1"/>
  <c r="H376" i="1" a="1"/>
  <c r="H376" i="1"/>
  <c r="I376" i="1"/>
  <c r="J376" i="1"/>
  <c r="H377" i="1" a="1"/>
  <c r="H377" i="1"/>
  <c r="I377" i="1"/>
  <c r="J377" i="1"/>
  <c r="H378" i="1" a="1"/>
  <c r="H378" i="1"/>
  <c r="I378" i="1"/>
  <c r="J378" i="1"/>
  <c r="H379" i="1" a="1"/>
  <c r="H379" i="1"/>
  <c r="I379" i="1"/>
  <c r="J379" i="1"/>
  <c r="H380" i="1" a="1"/>
  <c r="H380" i="1"/>
  <c r="I380" i="1"/>
  <c r="J380" i="1"/>
  <c r="H381" i="1" a="1"/>
  <c r="H381" i="1"/>
  <c r="I381" i="1"/>
  <c r="J381" i="1"/>
  <c r="H382" i="1" a="1"/>
  <c r="H382" i="1"/>
  <c r="I382" i="1"/>
  <c r="J382" i="1"/>
  <c r="H383" i="1" a="1"/>
  <c r="H383" i="1"/>
  <c r="I383" i="1"/>
  <c r="J383" i="1"/>
  <c r="H384" i="1" a="1"/>
  <c r="H384" i="1"/>
  <c r="I384" i="1"/>
  <c r="J384" i="1"/>
  <c r="H385" i="1" a="1"/>
  <c r="H385" i="1"/>
  <c r="I385" i="1"/>
  <c r="J385" i="1"/>
  <c r="H386" i="1" a="1"/>
  <c r="H386" i="1"/>
  <c r="I386" i="1"/>
  <c r="J386" i="1"/>
  <c r="H387" i="1" a="1"/>
  <c r="H387" i="1"/>
  <c r="I387" i="1"/>
  <c r="J387" i="1"/>
  <c r="H388" i="1" a="1"/>
  <c r="H388" i="1"/>
  <c r="I388" i="1"/>
  <c r="J388" i="1"/>
  <c r="H389" i="1" a="1"/>
  <c r="H389" i="1"/>
  <c r="I389" i="1"/>
  <c r="J389" i="1"/>
  <c r="H390" i="1" a="1"/>
  <c r="H390" i="1"/>
  <c r="I390" i="1"/>
  <c r="J390" i="1"/>
  <c r="H391" i="1" a="1"/>
  <c r="H391" i="1"/>
  <c r="I391" i="1"/>
  <c r="J391" i="1"/>
  <c r="H392" i="1" a="1"/>
  <c r="H392" i="1"/>
  <c r="I392" i="1"/>
  <c r="J392" i="1"/>
  <c r="H393" i="1" a="1"/>
  <c r="H393" i="1"/>
  <c r="I393" i="1"/>
  <c r="J393" i="1"/>
  <c r="H394" i="1" a="1"/>
  <c r="H394" i="1"/>
  <c r="I394" i="1"/>
  <c r="J394" i="1"/>
  <c r="H395" i="1" a="1"/>
  <c r="H395" i="1"/>
  <c r="I395" i="1"/>
  <c r="J395" i="1"/>
  <c r="H396" i="1" a="1"/>
  <c r="H396" i="1"/>
  <c r="I396" i="1"/>
  <c r="J396" i="1"/>
  <c r="H397" i="1" a="1"/>
  <c r="H397" i="1"/>
  <c r="I397" i="1"/>
  <c r="J397" i="1"/>
  <c r="H398" i="1" a="1"/>
  <c r="H398" i="1"/>
  <c r="I398" i="1"/>
  <c r="J398" i="1"/>
  <c r="H399" i="1" a="1"/>
  <c r="H399" i="1"/>
  <c r="I399" i="1"/>
  <c r="J399" i="1"/>
  <c r="H400" i="1" a="1"/>
  <c r="H400" i="1"/>
  <c r="I400" i="1"/>
  <c r="J400" i="1"/>
  <c r="H401" i="1" a="1"/>
  <c r="H401" i="1"/>
  <c r="I401" i="1"/>
  <c r="J401" i="1"/>
  <c r="H402" i="1" a="1"/>
  <c r="H402" i="1"/>
  <c r="I402" i="1"/>
  <c r="J402" i="1"/>
  <c r="H403" i="1" a="1"/>
  <c r="H403" i="1"/>
  <c r="I403" i="1"/>
  <c r="J403" i="1"/>
  <c r="H404" i="1" a="1"/>
  <c r="H404" i="1"/>
  <c r="I404" i="1"/>
  <c r="J404" i="1"/>
  <c r="H405" i="1" a="1"/>
  <c r="H405" i="1"/>
  <c r="I405" i="1"/>
  <c r="J405" i="1"/>
  <c r="H406" i="1" a="1"/>
  <c r="H406" i="1"/>
  <c r="I406" i="1"/>
  <c r="J406" i="1"/>
  <c r="H407" i="1" a="1"/>
  <c r="H407" i="1"/>
  <c r="I407" i="1"/>
  <c r="J407" i="1"/>
  <c r="H408" i="1" a="1"/>
  <c r="H408" i="1"/>
  <c r="I408" i="1"/>
  <c r="J408" i="1"/>
  <c r="H409" i="1" a="1"/>
  <c r="H409" i="1"/>
  <c r="I409" i="1"/>
  <c r="J409" i="1"/>
  <c r="H410" i="1" a="1"/>
  <c r="H410" i="1"/>
  <c r="I410" i="1"/>
  <c r="J410" i="1"/>
  <c r="H411" i="1" a="1"/>
  <c r="H411" i="1"/>
  <c r="I411" i="1"/>
  <c r="J411" i="1"/>
  <c r="H412" i="1" a="1"/>
  <c r="H412" i="1"/>
  <c r="I412" i="1"/>
  <c r="J412" i="1"/>
  <c r="H413" i="1" a="1"/>
  <c r="H413" i="1"/>
  <c r="I413" i="1"/>
  <c r="J413" i="1"/>
  <c r="H414" i="1" a="1"/>
  <c r="H414" i="1"/>
  <c r="I414" i="1"/>
  <c r="J414" i="1"/>
  <c r="H415" i="1" a="1"/>
  <c r="H415" i="1"/>
  <c r="I415" i="1"/>
  <c r="J415" i="1"/>
  <c r="H416" i="1" a="1"/>
  <c r="H416" i="1"/>
  <c r="I416" i="1"/>
  <c r="J416" i="1"/>
  <c r="H417" i="1" a="1"/>
  <c r="H417" i="1"/>
  <c r="I417" i="1"/>
  <c r="J417" i="1"/>
  <c r="H418" i="1" a="1"/>
  <c r="H418" i="1"/>
  <c r="I418" i="1"/>
  <c r="J418" i="1"/>
  <c r="H419" i="1" a="1"/>
  <c r="H419" i="1"/>
  <c r="I419" i="1"/>
  <c r="J419" i="1"/>
  <c r="H420" i="1" a="1"/>
  <c r="H420" i="1"/>
  <c r="I420" i="1"/>
  <c r="J420" i="1"/>
  <c r="H421" i="1" a="1"/>
  <c r="H421" i="1"/>
  <c r="I421" i="1"/>
  <c r="J421" i="1"/>
  <c r="H422" i="1" a="1"/>
  <c r="H422" i="1"/>
  <c r="I422" i="1"/>
  <c r="J422" i="1"/>
  <c r="H423" i="1" a="1"/>
  <c r="H423" i="1"/>
  <c r="I423" i="1"/>
  <c r="J423" i="1"/>
  <c r="H424" i="1" a="1"/>
  <c r="H424" i="1"/>
  <c r="I424" i="1"/>
  <c r="J424" i="1"/>
  <c r="H425" i="1" a="1"/>
  <c r="H425" i="1"/>
  <c r="I425" i="1"/>
  <c r="J425" i="1"/>
  <c r="H426" i="1" a="1"/>
  <c r="H426" i="1"/>
  <c r="I426" i="1"/>
  <c r="J426" i="1"/>
  <c r="H427" i="1" a="1"/>
  <c r="H427" i="1"/>
  <c r="I427" i="1"/>
  <c r="J427" i="1"/>
  <c r="H428" i="1" a="1"/>
  <c r="H428" i="1"/>
  <c r="I428" i="1"/>
  <c r="J428" i="1"/>
  <c r="H429" i="1" a="1"/>
  <c r="H429" i="1"/>
  <c r="I429" i="1"/>
  <c r="J429" i="1"/>
  <c r="H430" i="1" a="1"/>
  <c r="H430" i="1"/>
  <c r="I430" i="1"/>
  <c r="J430" i="1"/>
  <c r="H431" i="1" a="1"/>
  <c r="H431" i="1"/>
  <c r="I431" i="1"/>
  <c r="J431" i="1"/>
  <c r="H432" i="1" a="1"/>
  <c r="H432" i="1"/>
  <c r="I432" i="1"/>
  <c r="J432" i="1"/>
  <c r="H433" i="1" a="1"/>
  <c r="H433" i="1"/>
  <c r="I433" i="1"/>
  <c r="J433" i="1"/>
  <c r="H434" i="1" a="1"/>
  <c r="H434" i="1"/>
  <c r="I434" i="1"/>
  <c r="J434" i="1"/>
  <c r="H435" i="1" a="1"/>
  <c r="H435" i="1"/>
  <c r="I435" i="1"/>
  <c r="J435" i="1"/>
  <c r="H436" i="1" a="1"/>
  <c r="H436" i="1"/>
  <c r="I436" i="1"/>
  <c r="J436" i="1"/>
  <c r="H437" i="1" a="1"/>
  <c r="H437" i="1"/>
  <c r="I437" i="1"/>
  <c r="J437" i="1"/>
  <c r="H438" i="1" a="1"/>
  <c r="H438" i="1"/>
  <c r="I438" i="1"/>
  <c r="J438" i="1"/>
  <c r="H439" i="1" a="1"/>
  <c r="H439" i="1"/>
  <c r="I439" i="1"/>
  <c r="J439" i="1"/>
  <c r="H440" i="1" a="1"/>
  <c r="H440" i="1"/>
  <c r="I440" i="1"/>
  <c r="J440" i="1"/>
  <c r="H441" i="1" a="1"/>
  <c r="H441" i="1"/>
  <c r="I441" i="1"/>
  <c r="J441" i="1"/>
  <c r="H442" i="1" a="1"/>
  <c r="H442" i="1"/>
  <c r="I442" i="1"/>
  <c r="J442" i="1"/>
  <c r="H443" i="1" a="1"/>
  <c r="H443" i="1"/>
  <c r="I443" i="1"/>
  <c r="J443" i="1"/>
  <c r="H444" i="1" a="1"/>
  <c r="H444" i="1"/>
  <c r="I444" i="1"/>
  <c r="J444" i="1"/>
  <c r="H445" i="1" a="1"/>
  <c r="H445" i="1"/>
  <c r="I445" i="1"/>
  <c r="J445" i="1"/>
  <c r="H446" i="1" a="1"/>
  <c r="H446" i="1"/>
  <c r="I446" i="1"/>
  <c r="J446" i="1"/>
  <c r="H447" i="1" a="1"/>
  <c r="H447" i="1"/>
  <c r="I447" i="1"/>
  <c r="J447" i="1"/>
  <c r="H448" i="1" a="1"/>
  <c r="H448" i="1"/>
  <c r="I448" i="1"/>
  <c r="J448" i="1"/>
  <c r="H449" i="1" a="1"/>
  <c r="H449" i="1"/>
  <c r="I449" i="1"/>
  <c r="J449" i="1"/>
  <c r="H450" i="1" a="1"/>
  <c r="H450" i="1"/>
  <c r="I450" i="1"/>
  <c r="J450" i="1"/>
  <c r="H451" i="1" a="1"/>
  <c r="H451" i="1"/>
  <c r="I451" i="1"/>
  <c r="J451" i="1"/>
  <c r="H452" i="1" a="1"/>
  <c r="H452" i="1"/>
  <c r="I452" i="1"/>
  <c r="J452" i="1"/>
  <c r="H453" i="1" a="1"/>
  <c r="H453" i="1"/>
  <c r="I453" i="1"/>
  <c r="J453" i="1"/>
  <c r="H454" i="1" a="1"/>
  <c r="H454" i="1"/>
  <c r="I454" i="1"/>
  <c r="J454" i="1"/>
  <c r="H455" i="1" a="1"/>
  <c r="H455" i="1"/>
  <c r="I455" i="1"/>
  <c r="J455" i="1"/>
  <c r="H456" i="1" a="1"/>
  <c r="H456" i="1"/>
  <c r="I456" i="1"/>
  <c r="J456" i="1"/>
  <c r="H457" i="1" a="1"/>
  <c r="H457" i="1"/>
  <c r="I457" i="1"/>
  <c r="J457" i="1"/>
  <c r="H458" i="1" a="1"/>
  <c r="H458" i="1"/>
  <c r="I458" i="1"/>
  <c r="J458" i="1"/>
  <c r="H459" i="1" a="1"/>
  <c r="H459" i="1"/>
  <c r="I459" i="1"/>
  <c r="J459" i="1"/>
  <c r="H460" i="1" a="1"/>
  <c r="H460" i="1"/>
  <c r="I460" i="1"/>
  <c r="J460" i="1"/>
  <c r="H461" i="1" a="1"/>
  <c r="H461" i="1"/>
  <c r="I461" i="1"/>
  <c r="J461" i="1"/>
  <c r="H462" i="1" a="1"/>
  <c r="H462" i="1"/>
  <c r="I462" i="1"/>
  <c r="J462" i="1"/>
  <c r="H463" i="1" a="1"/>
  <c r="H463" i="1"/>
  <c r="I463" i="1"/>
  <c r="J463" i="1"/>
  <c r="H464" i="1" a="1"/>
  <c r="H464" i="1"/>
  <c r="I464" i="1"/>
  <c r="J464" i="1"/>
  <c r="H465" i="1" a="1"/>
  <c r="H465" i="1"/>
  <c r="I465" i="1"/>
  <c r="J465" i="1"/>
  <c r="H466" i="1" a="1"/>
  <c r="H466" i="1"/>
  <c r="I466" i="1"/>
  <c r="J466" i="1"/>
  <c r="H467" i="1" a="1"/>
  <c r="H467" i="1"/>
  <c r="I467" i="1"/>
  <c r="J467" i="1"/>
  <c r="H468" i="1" a="1"/>
  <c r="H468" i="1"/>
  <c r="I468" i="1"/>
  <c r="J468" i="1"/>
  <c r="H469" i="1" a="1"/>
  <c r="H469" i="1"/>
  <c r="I469" i="1"/>
  <c r="J469" i="1"/>
  <c r="H470" i="1" a="1"/>
  <c r="H470" i="1"/>
  <c r="I470" i="1"/>
  <c r="J470" i="1"/>
  <c r="H471" i="1" a="1"/>
  <c r="H471" i="1"/>
  <c r="I471" i="1"/>
  <c r="J471" i="1"/>
  <c r="H472" i="1" a="1"/>
  <c r="H472" i="1"/>
  <c r="I472" i="1"/>
  <c r="J472" i="1"/>
  <c r="H473" i="1" a="1"/>
  <c r="H473" i="1"/>
  <c r="I473" i="1"/>
  <c r="J473" i="1"/>
  <c r="H474" i="1" a="1"/>
  <c r="H474" i="1"/>
  <c r="I474" i="1"/>
  <c r="J474" i="1"/>
  <c r="H475" i="1" a="1"/>
  <c r="H475" i="1"/>
  <c r="I475" i="1"/>
  <c r="J475" i="1"/>
  <c r="H476" i="1" a="1"/>
  <c r="H476" i="1"/>
  <c r="I476" i="1"/>
  <c r="J476" i="1"/>
  <c r="H477" i="1" a="1"/>
  <c r="H477" i="1"/>
  <c r="I477" i="1"/>
  <c r="J477" i="1"/>
  <c r="H478" i="1" a="1"/>
  <c r="H478" i="1"/>
  <c r="I478" i="1"/>
  <c r="J478" i="1"/>
  <c r="H479" i="1" a="1"/>
  <c r="H479" i="1"/>
  <c r="I479" i="1"/>
  <c r="J479" i="1"/>
  <c r="H480" i="1" a="1"/>
  <c r="H480" i="1"/>
  <c r="I480" i="1"/>
  <c r="J480" i="1"/>
  <c r="H481" i="1" a="1"/>
  <c r="H481" i="1"/>
  <c r="I481" i="1"/>
  <c r="J481" i="1"/>
  <c r="H482" i="1" a="1"/>
  <c r="H482" i="1"/>
  <c r="I482" i="1"/>
  <c r="J482" i="1"/>
  <c r="H483" i="1" a="1"/>
  <c r="H483" i="1"/>
  <c r="I483" i="1"/>
  <c r="J483" i="1"/>
  <c r="H484" i="1" a="1"/>
  <c r="H484" i="1"/>
  <c r="I484" i="1"/>
  <c r="J484" i="1"/>
  <c r="H485" i="1" a="1"/>
  <c r="H485" i="1"/>
  <c r="I485" i="1"/>
  <c r="J485" i="1"/>
  <c r="H486" i="1" a="1"/>
  <c r="H486" i="1"/>
  <c r="I486" i="1"/>
  <c r="J486" i="1"/>
  <c r="H487" i="1" a="1"/>
  <c r="H487" i="1"/>
  <c r="I487" i="1"/>
  <c r="J487" i="1"/>
  <c r="H488" i="1" a="1"/>
  <c r="H488" i="1"/>
  <c r="I488" i="1"/>
  <c r="J488" i="1"/>
  <c r="H489" i="1" a="1"/>
  <c r="H489" i="1"/>
  <c r="I489" i="1"/>
  <c r="J489" i="1"/>
  <c r="H490" i="1" a="1"/>
  <c r="H490" i="1"/>
  <c r="I490" i="1"/>
  <c r="J490" i="1"/>
  <c r="H491" i="1" a="1"/>
  <c r="H491" i="1"/>
  <c r="I491" i="1"/>
  <c r="J491" i="1"/>
  <c r="H492" i="1" a="1"/>
  <c r="H492" i="1"/>
  <c r="I492" i="1"/>
  <c r="J492" i="1"/>
  <c r="H493" i="1" a="1"/>
  <c r="H493" i="1"/>
  <c r="I493" i="1"/>
  <c r="J493" i="1"/>
  <c r="H494" i="1" a="1"/>
  <c r="H494" i="1"/>
  <c r="I494" i="1"/>
  <c r="J494" i="1"/>
  <c r="H495" i="1" a="1"/>
  <c r="H495" i="1"/>
  <c r="I495" i="1"/>
  <c r="J495" i="1"/>
  <c r="H496" i="1" a="1"/>
  <c r="H496" i="1"/>
  <c r="I496" i="1"/>
  <c r="J496" i="1"/>
  <c r="H497" i="1" a="1"/>
  <c r="H497" i="1"/>
  <c r="I497" i="1"/>
  <c r="J497" i="1"/>
  <c r="H498" i="1" a="1"/>
  <c r="H498" i="1"/>
  <c r="I498" i="1"/>
  <c r="J498" i="1"/>
  <c r="H499" i="1" a="1"/>
  <c r="H499" i="1"/>
  <c r="I499" i="1"/>
  <c r="J499" i="1"/>
  <c r="H500" i="1" a="1"/>
  <c r="H500" i="1"/>
  <c r="I500" i="1"/>
  <c r="J500" i="1"/>
  <c r="H501" i="1" a="1"/>
  <c r="H501" i="1"/>
  <c r="I501" i="1"/>
  <c r="J501" i="1"/>
  <c r="H502" i="1" a="1"/>
  <c r="H502" i="1"/>
  <c r="I502" i="1"/>
  <c r="J502" i="1"/>
  <c r="H503" i="1" a="1"/>
  <c r="H503" i="1"/>
  <c r="I503" i="1"/>
  <c r="J503" i="1"/>
  <c r="H504" i="1" a="1"/>
  <c r="H504" i="1"/>
  <c r="I504" i="1"/>
  <c r="J504" i="1"/>
  <c r="H505" i="1" a="1"/>
  <c r="H505" i="1"/>
  <c r="I505" i="1"/>
  <c r="J505" i="1"/>
  <c r="H506" i="1" a="1"/>
  <c r="H506" i="1"/>
  <c r="I506" i="1"/>
  <c r="J506" i="1"/>
  <c r="B6" i="2" a="1"/>
  <c r="B6" i="2"/>
  <c r="C6" i="2"/>
  <c r="D6" i="2"/>
  <c r="B7" i="2" a="1"/>
  <c r="B7" i="2"/>
  <c r="C7" i="2"/>
  <c r="D7" i="2"/>
  <c r="B8" i="2" a="1"/>
  <c r="B8" i="2"/>
  <c r="C8" i="2"/>
  <c r="D8" i="2"/>
  <c r="B9" i="2" a="1"/>
  <c r="B9" i="2"/>
  <c r="C9" i="2"/>
  <c r="D9" i="2"/>
  <c r="B10" i="2" a="1"/>
  <c r="B10" i="2"/>
  <c r="C10" i="2"/>
  <c r="D10" i="2"/>
  <c r="B11" i="2" a="1"/>
  <c r="B11" i="2"/>
  <c r="C11" i="2"/>
  <c r="D11" i="2"/>
  <c r="B12" i="2" a="1"/>
  <c r="B12" i="2"/>
  <c r="C12" i="2"/>
  <c r="D12" i="2"/>
  <c r="B13" i="2" a="1"/>
  <c r="B13" i="2"/>
  <c r="C13" i="2"/>
  <c r="D13" i="2"/>
  <c r="B14" i="2" a="1"/>
  <c r="B14" i="2"/>
  <c r="C14" i="2"/>
  <c r="D14" i="2"/>
  <c r="B15" i="2" a="1"/>
  <c r="B15" i="2"/>
  <c r="C15" i="2"/>
  <c r="D15" i="2"/>
  <c r="B16" i="2" a="1"/>
  <c r="B16" i="2"/>
  <c r="C16" i="2"/>
  <c r="D16" i="2"/>
  <c r="B17" i="2" a="1"/>
  <c r="B17" i="2"/>
  <c r="C17" i="2"/>
  <c r="D17" i="2"/>
  <c r="B18" i="2" a="1"/>
  <c r="B18" i="2"/>
  <c r="C18" i="2"/>
  <c r="D18" i="2"/>
  <c r="B19" i="2" a="1"/>
  <c r="B19" i="2"/>
  <c r="C19" i="2"/>
  <c r="D19" i="2"/>
  <c r="B20" i="2" a="1"/>
  <c r="B20" i="2"/>
  <c r="C20" i="2"/>
  <c r="D20" i="2"/>
  <c r="B21" i="2" a="1"/>
  <c r="B21" i="2"/>
  <c r="C21" i="2"/>
  <c r="D21" i="2"/>
  <c r="B22" i="2" a="1"/>
  <c r="B22" i="2"/>
  <c r="C22" i="2"/>
  <c r="D22" i="2"/>
  <c r="B23" i="2" a="1"/>
  <c r="B23" i="2"/>
  <c r="C23" i="2"/>
  <c r="D23" i="2"/>
  <c r="B24" i="2" a="1"/>
  <c r="B24" i="2"/>
  <c r="C24" i="2"/>
  <c r="D24" i="2"/>
  <c r="B25" i="2" a="1"/>
  <c r="B25" i="2"/>
  <c r="C25" i="2"/>
  <c r="D25" i="2"/>
  <c r="B26" i="2" a="1"/>
  <c r="B26" i="2"/>
  <c r="C26" i="2"/>
  <c r="D26" i="2"/>
  <c r="B27" i="2" a="1"/>
  <c r="B27" i="2"/>
  <c r="C27" i="2"/>
  <c r="D27" i="2"/>
  <c r="B28" i="2" a="1"/>
  <c r="B28" i="2"/>
  <c r="C28" i="2"/>
  <c r="D28" i="2"/>
  <c r="B29" i="2" a="1"/>
  <c r="B29" i="2"/>
  <c r="C29" i="2"/>
  <c r="D29" i="2"/>
  <c r="B30" i="2" a="1"/>
  <c r="B30" i="2"/>
  <c r="C30" i="2"/>
  <c r="D30" i="2"/>
  <c r="B31" i="2" a="1"/>
  <c r="B31" i="2"/>
  <c r="C31" i="2"/>
  <c r="D31" i="2"/>
  <c r="B32" i="2" a="1"/>
  <c r="B32" i="2"/>
  <c r="C32" i="2"/>
  <c r="D32" i="2"/>
  <c r="B33" i="2" a="1"/>
  <c r="B33" i="2"/>
  <c r="C33" i="2"/>
  <c r="D33" i="2"/>
  <c r="B34" i="2" a="1"/>
  <c r="B34" i="2"/>
  <c r="C34" i="2"/>
  <c r="D34" i="2"/>
  <c r="B35" i="2" a="1"/>
  <c r="B35" i="2"/>
  <c r="C35" i="2"/>
  <c r="D35" i="2"/>
  <c r="B36" i="2" a="1"/>
  <c r="B36" i="2"/>
  <c r="C36" i="2"/>
  <c r="D36" i="2"/>
  <c r="B37" i="2" a="1"/>
  <c r="B37" i="2"/>
  <c r="C37" i="2"/>
  <c r="D37" i="2"/>
  <c r="B38" i="2" a="1"/>
  <c r="B38" i="2"/>
  <c r="C38" i="2"/>
  <c r="D38" i="2"/>
  <c r="B39" i="2" a="1"/>
  <c r="B39" i="2"/>
  <c r="C39" i="2"/>
  <c r="D39" i="2"/>
  <c r="B40" i="2" a="1"/>
  <c r="B40" i="2"/>
  <c r="C40" i="2"/>
  <c r="D40" i="2"/>
  <c r="B41" i="2" a="1"/>
  <c r="B41" i="2"/>
  <c r="C41" i="2"/>
  <c r="D41" i="2"/>
  <c r="B42" i="2" a="1"/>
  <c r="B42" i="2"/>
  <c r="C42" i="2"/>
  <c r="D42" i="2"/>
  <c r="B43" i="2" a="1"/>
  <c r="B43" i="2"/>
  <c r="C43" i="2"/>
  <c r="D43" i="2"/>
  <c r="B44" i="2" a="1"/>
  <c r="B44" i="2"/>
  <c r="C44" i="2"/>
  <c r="D44" i="2"/>
  <c r="B45" i="2" a="1"/>
  <c r="B45" i="2"/>
  <c r="C45" i="2"/>
  <c r="D45" i="2"/>
  <c r="B46" i="2" a="1"/>
  <c r="B46" i="2"/>
  <c r="C46" i="2"/>
  <c r="D46" i="2"/>
  <c r="B47" i="2" a="1"/>
  <c r="B47" i="2"/>
  <c r="C47" i="2"/>
  <c r="D47" i="2"/>
  <c r="B48" i="2" a="1"/>
  <c r="B48" i="2"/>
  <c r="C48" i="2"/>
  <c r="D48" i="2"/>
  <c r="B49" i="2" a="1"/>
  <c r="B49" i="2"/>
  <c r="C49" i="2"/>
  <c r="D49" i="2"/>
  <c r="B50" i="2" a="1"/>
  <c r="B50" i="2"/>
  <c r="C50" i="2"/>
  <c r="D50" i="2"/>
  <c r="B51" i="2" a="1"/>
  <c r="B51" i="2"/>
  <c r="C51" i="2"/>
  <c r="D51" i="2"/>
  <c r="B52" i="2" a="1"/>
  <c r="B52" i="2"/>
  <c r="C52" i="2"/>
  <c r="D52" i="2"/>
  <c r="B53" i="2" a="1"/>
  <c r="B53" i="2"/>
  <c r="C53" i="2"/>
  <c r="D53" i="2"/>
  <c r="B54" i="2" a="1"/>
  <c r="B54" i="2"/>
  <c r="C54" i="2"/>
  <c r="D54" i="2"/>
  <c r="B55" i="2" a="1"/>
  <c r="B55" i="2"/>
  <c r="C55" i="2"/>
  <c r="D55" i="2"/>
  <c r="B56" i="2" a="1"/>
  <c r="B56" i="2"/>
  <c r="C56" i="2"/>
  <c r="D56" i="2"/>
  <c r="B57" i="2" a="1"/>
  <c r="B57" i="2"/>
  <c r="C57" i="2"/>
  <c r="D57" i="2"/>
  <c r="B58" i="2" a="1"/>
  <c r="B58" i="2"/>
  <c r="C58" i="2"/>
  <c r="D58" i="2"/>
  <c r="B59" i="2" a="1"/>
  <c r="B59" i="2"/>
  <c r="C59" i="2"/>
  <c r="D59" i="2"/>
  <c r="B60" i="2" a="1"/>
  <c r="B60" i="2"/>
  <c r="C60" i="2"/>
  <c r="D60" i="2"/>
  <c r="B61" i="2" a="1"/>
  <c r="B61" i="2"/>
  <c r="C61" i="2"/>
  <c r="D61" i="2"/>
  <c r="B62" i="2" a="1"/>
  <c r="B62" i="2"/>
  <c r="C62" i="2"/>
  <c r="D62" i="2"/>
  <c r="B63" i="2" a="1"/>
  <c r="B63" i="2"/>
  <c r="C63" i="2"/>
  <c r="D63" i="2"/>
  <c r="B64" i="2" a="1"/>
  <c r="B64" i="2"/>
  <c r="C64" i="2"/>
  <c r="D64" i="2"/>
  <c r="B65" i="2" a="1"/>
  <c r="B65" i="2"/>
  <c r="C65" i="2"/>
  <c r="D65" i="2"/>
  <c r="B66" i="2" a="1"/>
  <c r="B66" i="2"/>
  <c r="C66" i="2"/>
  <c r="D66" i="2"/>
  <c r="B67" i="2" a="1"/>
  <c r="B67" i="2"/>
  <c r="C67" i="2"/>
  <c r="D67" i="2"/>
  <c r="B68" i="2" a="1"/>
  <c r="B68" i="2"/>
  <c r="C68" i="2"/>
  <c r="D68" i="2"/>
  <c r="B69" i="2" a="1"/>
  <c r="B69" i="2"/>
  <c r="C69" i="2"/>
  <c r="D69" i="2"/>
  <c r="B70" i="2" a="1"/>
  <c r="B70" i="2"/>
  <c r="C70" i="2"/>
  <c r="D70" i="2"/>
  <c r="B71" i="2" a="1"/>
  <c r="B71" i="2"/>
  <c r="C71" i="2"/>
  <c r="D71" i="2"/>
  <c r="B72" i="2" a="1"/>
  <c r="B72" i="2"/>
  <c r="C72" i="2"/>
  <c r="D72" i="2"/>
  <c r="B73" i="2" a="1"/>
  <c r="B73" i="2"/>
  <c r="C73" i="2"/>
  <c r="D73" i="2"/>
  <c r="B74" i="2" a="1"/>
  <c r="B74" i="2"/>
  <c r="C74" i="2"/>
  <c r="D74" i="2"/>
  <c r="B75" i="2" a="1"/>
  <c r="B75" i="2"/>
  <c r="C75" i="2"/>
  <c r="D75" i="2"/>
  <c r="B76" i="2" a="1"/>
  <c r="B76" i="2"/>
  <c r="C76" i="2"/>
  <c r="D76" i="2"/>
  <c r="B77" i="2" a="1"/>
  <c r="B77" i="2"/>
  <c r="C77" i="2"/>
  <c r="D77" i="2"/>
  <c r="B78" i="2" a="1"/>
  <c r="B78" i="2"/>
  <c r="C78" i="2"/>
  <c r="D78" i="2"/>
  <c r="B79" i="2" a="1"/>
  <c r="B79" i="2"/>
  <c r="C79" i="2"/>
  <c r="D79" i="2"/>
  <c r="B80" i="2" a="1"/>
  <c r="B80" i="2"/>
  <c r="C80" i="2"/>
  <c r="D80" i="2"/>
  <c r="B81" i="2" a="1"/>
  <c r="B81" i="2"/>
  <c r="C81" i="2"/>
  <c r="D81" i="2"/>
  <c r="B82" i="2" a="1"/>
  <c r="B82" i="2"/>
  <c r="C82" i="2"/>
  <c r="D82" i="2"/>
  <c r="B83" i="2" a="1"/>
  <c r="B83" i="2"/>
  <c r="C83" i="2"/>
  <c r="D83" i="2"/>
  <c r="B84" i="2" a="1"/>
  <c r="B84" i="2"/>
  <c r="C84" i="2"/>
  <c r="D84" i="2"/>
  <c r="B85" i="2" a="1"/>
  <c r="B85" i="2"/>
  <c r="C85" i="2"/>
  <c r="D85" i="2"/>
  <c r="B86" i="2" a="1"/>
  <c r="B86" i="2"/>
  <c r="C86" i="2"/>
  <c r="D86" i="2"/>
  <c r="B87" i="2" a="1"/>
  <c r="B87" i="2"/>
  <c r="C87" i="2"/>
  <c r="D87" i="2"/>
  <c r="B88" i="2" a="1"/>
  <c r="B88" i="2"/>
  <c r="C88" i="2"/>
  <c r="D88" i="2"/>
  <c r="B89" i="2" a="1"/>
  <c r="B89" i="2"/>
  <c r="C89" i="2"/>
  <c r="D89" i="2"/>
  <c r="B90" i="2" a="1"/>
  <c r="B90" i="2"/>
  <c r="C90" i="2"/>
  <c r="D90" i="2"/>
  <c r="B91" i="2" a="1"/>
  <c r="B91" i="2"/>
  <c r="C91" i="2"/>
  <c r="D91" i="2"/>
  <c r="B92" i="2" a="1"/>
  <c r="B92" i="2"/>
  <c r="C92" i="2"/>
  <c r="D92" i="2"/>
  <c r="B93" i="2" a="1"/>
  <c r="B93" i="2"/>
  <c r="C93" i="2"/>
  <c r="D93" i="2"/>
  <c r="B94" i="2" a="1"/>
  <c r="B94" i="2"/>
  <c r="C94" i="2"/>
  <c r="D94" i="2"/>
  <c r="B95" i="2" a="1"/>
  <c r="B95" i="2"/>
  <c r="C95" i="2"/>
  <c r="D95" i="2"/>
  <c r="B96" i="2" a="1"/>
  <c r="B96" i="2"/>
  <c r="C96" i="2"/>
  <c r="D96" i="2"/>
  <c r="B97" i="2" a="1"/>
  <c r="B97" i="2"/>
  <c r="C97" i="2"/>
  <c r="D97" i="2"/>
  <c r="B98" i="2" a="1"/>
  <c r="B98" i="2"/>
  <c r="C98" i="2"/>
  <c r="D98" i="2"/>
  <c r="B99" i="2" a="1"/>
  <c r="B99" i="2"/>
  <c r="C99" i="2"/>
  <c r="D99" i="2"/>
  <c r="B100" i="2" a="1"/>
  <c r="B100" i="2"/>
  <c r="C100" i="2"/>
  <c r="D100" i="2"/>
  <c r="B101" i="2" a="1"/>
  <c r="B101" i="2"/>
  <c r="C101" i="2"/>
  <c r="D101" i="2"/>
  <c r="B102" i="2" a="1"/>
  <c r="B102" i="2"/>
  <c r="C102" i="2"/>
  <c r="D102" i="2"/>
  <c r="B103" i="2" a="1"/>
  <c r="B103" i="2"/>
  <c r="C103" i="2"/>
  <c r="D103" i="2"/>
  <c r="B104" i="2" a="1"/>
  <c r="B104" i="2"/>
  <c r="C104" i="2"/>
  <c r="D104" i="2"/>
  <c r="B105" i="2" a="1"/>
  <c r="B105" i="2"/>
  <c r="C105" i="2"/>
  <c r="D105" i="2"/>
  <c r="B106" i="2" a="1"/>
  <c r="B106" i="2"/>
  <c r="C106" i="2"/>
  <c r="D106" i="2"/>
  <c r="B107" i="2" a="1"/>
  <c r="B107" i="2"/>
  <c r="C107" i="2"/>
  <c r="D107" i="2"/>
  <c r="B108" i="2" a="1"/>
  <c r="B108" i="2"/>
  <c r="C108" i="2"/>
  <c r="D108" i="2"/>
  <c r="B109" i="2" a="1"/>
  <c r="B109" i="2"/>
  <c r="C109" i="2"/>
  <c r="D109" i="2"/>
  <c r="B110" i="2" a="1"/>
  <c r="B110" i="2"/>
  <c r="C110" i="2"/>
  <c r="D110" i="2"/>
  <c r="B111" i="2" a="1"/>
  <c r="B111" i="2"/>
  <c r="C111" i="2"/>
  <c r="D111" i="2"/>
  <c r="B112" i="2" a="1"/>
  <c r="B112" i="2"/>
  <c r="C112" i="2"/>
  <c r="D112" i="2"/>
  <c r="B113" i="2" a="1"/>
  <c r="B113" i="2"/>
  <c r="C113" i="2"/>
  <c r="D113" i="2"/>
  <c r="B114" i="2" a="1"/>
  <c r="B114" i="2"/>
  <c r="C114" i="2"/>
  <c r="D114" i="2"/>
  <c r="B115" i="2" a="1"/>
  <c r="B115" i="2"/>
  <c r="C115" i="2"/>
  <c r="D115" i="2"/>
  <c r="B116" i="2" a="1"/>
  <c r="B116" i="2"/>
  <c r="C116" i="2"/>
  <c r="D116" i="2"/>
  <c r="B117" i="2" a="1"/>
  <c r="B117" i="2"/>
  <c r="C117" i="2"/>
  <c r="D117" i="2"/>
  <c r="B118" i="2" a="1"/>
  <c r="B118" i="2"/>
  <c r="C118" i="2"/>
  <c r="D118" i="2"/>
  <c r="B119" i="2" a="1"/>
  <c r="B119" i="2"/>
  <c r="C119" i="2"/>
  <c r="D119" i="2"/>
  <c r="B120" i="2" a="1"/>
  <c r="B120" i="2"/>
  <c r="C120" i="2"/>
  <c r="D120" i="2"/>
  <c r="B121" i="2" a="1"/>
  <c r="B121" i="2"/>
  <c r="C121" i="2"/>
  <c r="D121" i="2"/>
  <c r="B122" i="2" a="1"/>
  <c r="B122" i="2"/>
  <c r="C122" i="2"/>
  <c r="D122" i="2"/>
  <c r="B123" i="2" a="1"/>
  <c r="B123" i="2"/>
  <c r="C123" i="2"/>
  <c r="D123" i="2"/>
  <c r="B124" i="2" a="1"/>
  <c r="B124" i="2"/>
  <c r="C124" i="2"/>
  <c r="D124" i="2"/>
  <c r="B125" i="2" a="1"/>
  <c r="B125" i="2"/>
  <c r="C125" i="2"/>
  <c r="D125" i="2"/>
  <c r="B126" i="2" a="1"/>
  <c r="B126" i="2"/>
  <c r="C126" i="2"/>
  <c r="D126" i="2"/>
  <c r="B127" i="2" a="1"/>
  <c r="B127" i="2"/>
  <c r="C127" i="2"/>
  <c r="D127" i="2"/>
  <c r="B128" i="2" a="1"/>
  <c r="B128" i="2"/>
  <c r="C128" i="2"/>
  <c r="D128" i="2"/>
  <c r="B129" i="2" a="1"/>
  <c r="B129" i="2"/>
  <c r="C129" i="2"/>
  <c r="D129" i="2"/>
  <c r="B130" i="2" a="1"/>
  <c r="B130" i="2"/>
  <c r="C130" i="2"/>
  <c r="D130" i="2"/>
  <c r="B131" i="2" a="1"/>
  <c r="B131" i="2"/>
  <c r="C131" i="2"/>
  <c r="D131" i="2"/>
  <c r="B132" i="2" a="1"/>
  <c r="B132" i="2"/>
  <c r="C132" i="2"/>
  <c r="D132" i="2"/>
  <c r="B133" i="2" a="1"/>
  <c r="B133" i="2"/>
  <c r="C133" i="2"/>
  <c r="D133" i="2"/>
  <c r="B134" i="2" a="1"/>
  <c r="B134" i="2"/>
  <c r="C134" i="2"/>
  <c r="D134" i="2"/>
  <c r="B135" i="2" a="1"/>
  <c r="B135" i="2"/>
  <c r="C135" i="2"/>
  <c r="D135" i="2"/>
  <c r="B136" i="2" a="1"/>
  <c r="B136" i="2"/>
  <c r="C136" i="2"/>
  <c r="D136" i="2"/>
  <c r="B137" i="2" a="1"/>
  <c r="B137" i="2"/>
  <c r="C137" i="2"/>
  <c r="D137" i="2"/>
  <c r="B138" i="2" a="1"/>
  <c r="B138" i="2"/>
  <c r="C138" i="2"/>
  <c r="D138" i="2"/>
  <c r="B139" i="2" a="1"/>
  <c r="B139" i="2"/>
  <c r="C139" i="2"/>
  <c r="D139" i="2"/>
  <c r="B140" i="2" a="1"/>
  <c r="B140" i="2"/>
  <c r="C140" i="2"/>
  <c r="D140" i="2"/>
  <c r="B141" i="2" a="1"/>
  <c r="B141" i="2"/>
  <c r="C141" i="2"/>
  <c r="D141" i="2"/>
  <c r="B142" i="2" a="1"/>
  <c r="B142" i="2"/>
  <c r="C142" i="2"/>
  <c r="D142" i="2"/>
  <c r="B143" i="2" a="1"/>
  <c r="B143" i="2"/>
  <c r="C143" i="2"/>
  <c r="D143" i="2"/>
  <c r="B144" i="2" a="1"/>
  <c r="B144" i="2"/>
  <c r="C144" i="2"/>
  <c r="D144" i="2"/>
  <c r="B145" i="2" a="1"/>
  <c r="B145" i="2"/>
  <c r="C145" i="2"/>
  <c r="D145" i="2"/>
  <c r="B146" i="2" a="1"/>
  <c r="B146" i="2"/>
  <c r="C146" i="2"/>
  <c r="D146" i="2"/>
  <c r="B147" i="2" a="1"/>
  <c r="B147" i="2"/>
  <c r="C147" i="2"/>
  <c r="D147" i="2"/>
  <c r="B148" i="2" a="1"/>
  <c r="B148" i="2"/>
  <c r="C148" i="2"/>
  <c r="D148" i="2"/>
  <c r="B149" i="2" a="1"/>
  <c r="B149" i="2"/>
  <c r="C149" i="2"/>
  <c r="D149" i="2"/>
  <c r="B150" i="2" a="1"/>
  <c r="B150" i="2"/>
  <c r="C150" i="2"/>
  <c r="D150" i="2"/>
  <c r="B151" i="2" a="1"/>
  <c r="B151" i="2"/>
  <c r="C151" i="2"/>
  <c r="D151" i="2"/>
  <c r="B152" i="2" a="1"/>
  <c r="B152" i="2"/>
  <c r="C152" i="2"/>
  <c r="D152" i="2"/>
  <c r="B153" i="2" a="1"/>
  <c r="B153" i="2"/>
  <c r="C153" i="2"/>
  <c r="D153" i="2"/>
  <c r="B154" i="2" a="1"/>
  <c r="B154" i="2"/>
  <c r="C154" i="2"/>
  <c r="D154" i="2"/>
  <c r="B155" i="2" a="1"/>
  <c r="B155" i="2"/>
  <c r="C155" i="2"/>
  <c r="D155" i="2"/>
  <c r="B156" i="2" a="1"/>
  <c r="B156" i="2"/>
  <c r="C156" i="2"/>
  <c r="D156" i="2"/>
  <c r="B157" i="2" a="1"/>
  <c r="B157" i="2"/>
  <c r="C157" i="2"/>
  <c r="D157" i="2"/>
  <c r="B158" i="2" a="1"/>
  <c r="B158" i="2"/>
  <c r="C158" i="2"/>
  <c r="D158" i="2"/>
  <c r="B159" i="2" a="1"/>
  <c r="B159" i="2"/>
  <c r="C159" i="2"/>
  <c r="D159" i="2"/>
  <c r="B160" i="2" a="1"/>
  <c r="B160" i="2"/>
  <c r="C160" i="2"/>
  <c r="D160" i="2"/>
  <c r="B161" i="2" a="1"/>
  <c r="B161" i="2"/>
  <c r="C161" i="2"/>
  <c r="D161" i="2"/>
  <c r="B162" i="2" a="1"/>
  <c r="B162" i="2"/>
  <c r="C162" i="2"/>
  <c r="D162" i="2"/>
  <c r="B163" i="2" a="1"/>
  <c r="B163" i="2"/>
  <c r="C163" i="2"/>
  <c r="D163" i="2"/>
  <c r="B164" i="2" a="1"/>
  <c r="B164" i="2"/>
  <c r="C164" i="2"/>
  <c r="D164" i="2"/>
  <c r="B165" i="2" a="1"/>
  <c r="B165" i="2"/>
  <c r="C165" i="2"/>
  <c r="D165" i="2"/>
  <c r="B166" i="2" a="1"/>
  <c r="B166" i="2"/>
  <c r="C166" i="2"/>
  <c r="D166" i="2"/>
  <c r="B167" i="2" a="1"/>
  <c r="B167" i="2"/>
  <c r="C167" i="2"/>
  <c r="D167" i="2"/>
  <c r="B168" i="2" a="1"/>
  <c r="B168" i="2"/>
  <c r="C168" i="2"/>
  <c r="D168" i="2"/>
  <c r="B169" i="2" a="1"/>
  <c r="B169" i="2"/>
  <c r="C169" i="2"/>
  <c r="D169" i="2"/>
  <c r="B170" i="2" a="1"/>
  <c r="B170" i="2"/>
  <c r="C170" i="2"/>
  <c r="D170" i="2"/>
  <c r="B171" i="2" a="1"/>
  <c r="B171" i="2"/>
  <c r="C171" i="2"/>
  <c r="D171" i="2"/>
  <c r="B172" i="2" a="1"/>
  <c r="B172" i="2"/>
  <c r="C172" i="2"/>
  <c r="D172" i="2"/>
  <c r="B173" i="2" a="1"/>
  <c r="B173" i="2"/>
  <c r="C173" i="2"/>
  <c r="D173" i="2"/>
  <c r="B174" i="2" a="1"/>
  <c r="B174" i="2"/>
  <c r="C174" i="2"/>
  <c r="D174" i="2"/>
  <c r="B175" i="2" a="1"/>
  <c r="B175" i="2"/>
  <c r="C175" i="2"/>
  <c r="D175" i="2"/>
  <c r="B176" i="2" a="1"/>
  <c r="B176" i="2"/>
  <c r="C176" i="2"/>
  <c r="D176" i="2"/>
  <c r="B177" i="2" a="1"/>
  <c r="B177" i="2"/>
  <c r="C177" i="2"/>
  <c r="D177" i="2"/>
  <c r="B178" i="2" a="1"/>
  <c r="B178" i="2"/>
  <c r="C178" i="2"/>
  <c r="D178" i="2"/>
  <c r="B179" i="2" a="1"/>
  <c r="B179" i="2"/>
  <c r="C179" i="2"/>
  <c r="D179" i="2"/>
  <c r="B180" i="2" a="1"/>
  <c r="B180" i="2"/>
  <c r="C180" i="2"/>
  <c r="D180" i="2"/>
  <c r="B181" i="2" a="1"/>
  <c r="B181" i="2"/>
  <c r="C181" i="2"/>
  <c r="D181" i="2"/>
  <c r="B182" i="2" a="1"/>
  <c r="B182" i="2"/>
  <c r="C182" i="2"/>
  <c r="D182" i="2"/>
  <c r="B183" i="2" a="1"/>
  <c r="B183" i="2"/>
  <c r="C183" i="2"/>
  <c r="D183" i="2"/>
  <c r="B184" i="2" a="1"/>
  <c r="B184" i="2"/>
  <c r="C184" i="2"/>
  <c r="D184" i="2"/>
  <c r="B185" i="2" a="1"/>
  <c r="B185" i="2"/>
  <c r="C185" i="2"/>
  <c r="D185" i="2"/>
  <c r="B186" i="2" a="1"/>
  <c r="B186" i="2"/>
  <c r="C186" i="2"/>
  <c r="D186" i="2"/>
  <c r="B187" i="2" a="1"/>
  <c r="B187" i="2"/>
  <c r="C187" i="2"/>
  <c r="D187" i="2"/>
  <c r="B188" i="2" a="1"/>
  <c r="B188" i="2"/>
  <c r="C188" i="2"/>
  <c r="D188" i="2"/>
  <c r="B189" i="2" a="1"/>
  <c r="B189" i="2"/>
  <c r="C189" i="2"/>
  <c r="D189" i="2"/>
  <c r="B190" i="2" a="1"/>
  <c r="B190" i="2"/>
  <c r="C190" i="2"/>
  <c r="D190" i="2"/>
  <c r="B191" i="2" a="1"/>
  <c r="B191" i="2"/>
  <c r="C191" i="2"/>
  <c r="D191" i="2"/>
  <c r="B192" i="2" a="1"/>
  <c r="B192" i="2"/>
  <c r="C192" i="2"/>
  <c r="D192" i="2"/>
  <c r="B193" i="2" a="1"/>
  <c r="B193" i="2"/>
  <c r="C193" i="2"/>
  <c r="D193" i="2"/>
  <c r="B194" i="2" a="1"/>
  <c r="B194" i="2"/>
  <c r="C194" i="2"/>
  <c r="D194" i="2"/>
  <c r="B195" i="2" a="1"/>
  <c r="B195" i="2"/>
  <c r="C195" i="2"/>
  <c r="D195" i="2"/>
  <c r="B196" i="2" a="1"/>
  <c r="B196" i="2"/>
  <c r="C196" i="2"/>
  <c r="D196" i="2"/>
  <c r="B197" i="2" a="1"/>
  <c r="B197" i="2"/>
  <c r="C197" i="2"/>
  <c r="D197" i="2"/>
  <c r="B198" i="2" a="1"/>
  <c r="B198" i="2"/>
  <c r="C198" i="2"/>
  <c r="D198" i="2"/>
  <c r="B199" i="2" a="1"/>
  <c r="B199" i="2"/>
  <c r="C199" i="2"/>
  <c r="D199" i="2"/>
  <c r="B200" i="2" a="1"/>
  <c r="B200" i="2"/>
  <c r="C200" i="2"/>
  <c r="D200" i="2"/>
  <c r="B201" i="2" a="1"/>
  <c r="B201" i="2"/>
  <c r="C201" i="2"/>
  <c r="D201" i="2"/>
  <c r="B202" i="2" a="1"/>
  <c r="B202" i="2"/>
  <c r="C202" i="2"/>
  <c r="D202" i="2"/>
  <c r="B203" i="2" a="1"/>
  <c r="B203" i="2"/>
  <c r="C203" i="2"/>
  <c r="D203" i="2"/>
  <c r="B204" i="2" a="1"/>
  <c r="B204" i="2"/>
  <c r="C204" i="2"/>
  <c r="D204" i="2"/>
  <c r="B205" i="2" a="1"/>
  <c r="B205" i="2"/>
  <c r="C205" i="2"/>
  <c r="D205" i="2"/>
  <c r="B206" i="2" a="1"/>
  <c r="B206" i="2"/>
  <c r="C206" i="2"/>
  <c r="D206" i="2"/>
  <c r="B207" i="2" a="1"/>
  <c r="B207" i="2"/>
  <c r="C207" i="2"/>
  <c r="D207" i="2"/>
  <c r="B208" i="2" a="1"/>
  <c r="B208" i="2"/>
  <c r="C208" i="2"/>
  <c r="D208" i="2"/>
  <c r="B209" i="2" a="1"/>
  <c r="B209" i="2"/>
  <c r="C209" i="2"/>
  <c r="D209" i="2"/>
  <c r="B210" i="2" a="1"/>
  <c r="B210" i="2"/>
  <c r="C210" i="2"/>
  <c r="D210" i="2"/>
  <c r="B211" i="2" a="1"/>
  <c r="B211" i="2"/>
  <c r="C211" i="2"/>
  <c r="D211" i="2"/>
  <c r="B212" i="2" a="1"/>
  <c r="B212" i="2"/>
  <c r="C212" i="2"/>
  <c r="D212" i="2"/>
  <c r="B213" i="2" a="1"/>
  <c r="B213" i="2"/>
  <c r="C213" i="2"/>
  <c r="D213" i="2"/>
  <c r="B214" i="2" a="1"/>
  <c r="B214" i="2"/>
  <c r="C214" i="2"/>
  <c r="D214" i="2"/>
  <c r="B215" i="2" a="1"/>
  <c r="B215" i="2"/>
  <c r="C215" i="2"/>
  <c r="D215" i="2"/>
  <c r="B216" i="2" a="1"/>
  <c r="B216" i="2"/>
  <c r="C216" i="2"/>
  <c r="D216" i="2"/>
  <c r="B217" i="2" a="1"/>
  <c r="B217" i="2"/>
  <c r="C217" i="2"/>
  <c r="D217" i="2"/>
  <c r="B218" i="2" a="1"/>
  <c r="B218" i="2"/>
  <c r="C218" i="2"/>
  <c r="D218" i="2"/>
  <c r="B219" i="2" a="1"/>
  <c r="B219" i="2"/>
  <c r="C219" i="2"/>
  <c r="D219" i="2"/>
  <c r="B220" i="2" a="1"/>
  <c r="B220" i="2"/>
  <c r="C220" i="2"/>
  <c r="D220" i="2"/>
  <c r="B221" i="2" a="1"/>
  <c r="B221" i="2"/>
  <c r="C221" i="2"/>
  <c r="D221" i="2"/>
  <c r="B222" i="2" a="1"/>
  <c r="B222" i="2"/>
  <c r="C222" i="2"/>
  <c r="D222" i="2"/>
  <c r="B223" i="2" a="1"/>
  <c r="B223" i="2"/>
  <c r="C223" i="2"/>
  <c r="D223" i="2"/>
  <c r="B224" i="2" a="1"/>
  <c r="B224" i="2"/>
  <c r="C224" i="2"/>
  <c r="D224" i="2"/>
  <c r="B225" i="2" a="1"/>
  <c r="B225" i="2"/>
  <c r="C225" i="2"/>
  <c r="D225" i="2"/>
  <c r="B226" i="2" a="1"/>
  <c r="B226" i="2"/>
  <c r="C226" i="2"/>
  <c r="D226" i="2"/>
  <c r="B227" i="2" a="1"/>
  <c r="B227" i="2"/>
  <c r="C227" i="2"/>
  <c r="D227" i="2"/>
  <c r="B228" i="2" a="1"/>
  <c r="B228" i="2"/>
  <c r="C228" i="2"/>
  <c r="D228" i="2"/>
  <c r="B229" i="2" a="1"/>
  <c r="B229" i="2"/>
  <c r="C229" i="2"/>
  <c r="D229" i="2"/>
  <c r="B230" i="2" a="1"/>
  <c r="B230" i="2"/>
  <c r="C230" i="2"/>
  <c r="D230" i="2"/>
  <c r="B231" i="2" a="1"/>
  <c r="B231" i="2"/>
  <c r="C231" i="2"/>
  <c r="D231" i="2"/>
  <c r="B232" i="2" a="1"/>
  <c r="B232" i="2"/>
  <c r="C232" i="2"/>
  <c r="D232" i="2"/>
  <c r="B233" i="2" a="1"/>
  <c r="B233" i="2"/>
  <c r="C233" i="2"/>
  <c r="D233" i="2"/>
  <c r="B234" i="2" a="1"/>
  <c r="B234" i="2"/>
  <c r="C234" i="2"/>
  <c r="D234" i="2"/>
  <c r="B235" i="2" a="1"/>
  <c r="B235" i="2"/>
  <c r="C235" i="2"/>
  <c r="D235" i="2"/>
  <c r="B236" i="2" a="1"/>
  <c r="B236" i="2"/>
  <c r="C236" i="2"/>
  <c r="D236" i="2"/>
  <c r="B237" i="2" a="1"/>
  <c r="B237" i="2"/>
  <c r="C237" i="2"/>
  <c r="D237" i="2"/>
  <c r="B238" i="2" a="1"/>
  <c r="B238" i="2"/>
  <c r="C238" i="2"/>
  <c r="D238" i="2"/>
  <c r="B239" i="2" a="1"/>
  <c r="B239" i="2"/>
  <c r="C239" i="2"/>
  <c r="D239" i="2"/>
  <c r="B240" i="2" a="1"/>
  <c r="B240" i="2"/>
  <c r="C240" i="2"/>
  <c r="D240" i="2"/>
  <c r="B241" i="2" a="1"/>
  <c r="B241" i="2"/>
  <c r="C241" i="2"/>
  <c r="D241" i="2"/>
  <c r="B242" i="2" a="1"/>
  <c r="B242" i="2"/>
  <c r="C242" i="2"/>
  <c r="D242" i="2"/>
  <c r="B243" i="2" a="1"/>
  <c r="B243" i="2"/>
  <c r="C243" i="2"/>
  <c r="D243" i="2"/>
  <c r="B244" i="2" a="1"/>
  <c r="B244" i="2"/>
  <c r="C244" i="2"/>
  <c r="D244" i="2"/>
  <c r="B245" i="2" a="1"/>
  <c r="B245" i="2"/>
  <c r="C245" i="2"/>
  <c r="D245" i="2"/>
  <c r="B246" i="2" a="1"/>
  <c r="B246" i="2"/>
  <c r="C246" i="2"/>
  <c r="D246" i="2"/>
  <c r="B247" i="2" a="1"/>
  <c r="B247" i="2"/>
  <c r="C247" i="2"/>
  <c r="D247" i="2"/>
  <c r="B248" i="2" a="1"/>
  <c r="B248" i="2"/>
  <c r="C248" i="2"/>
  <c r="D248" i="2"/>
  <c r="B249" i="2" a="1"/>
  <c r="B249" i="2"/>
  <c r="C249" i="2"/>
  <c r="D249" i="2"/>
  <c r="B250" i="2" a="1"/>
  <c r="B250" i="2"/>
  <c r="C250" i="2"/>
  <c r="D250" i="2"/>
  <c r="B251" i="2" a="1"/>
  <c r="B251" i="2"/>
  <c r="C251" i="2"/>
  <c r="D251" i="2"/>
  <c r="B252" i="2" a="1"/>
  <c r="B252" i="2"/>
  <c r="C252" i="2"/>
  <c r="D252" i="2"/>
  <c r="B253" i="2" a="1"/>
  <c r="B253" i="2"/>
  <c r="C253" i="2"/>
  <c r="D253" i="2"/>
  <c r="B254" i="2" a="1"/>
  <c r="B254" i="2"/>
  <c r="C254" i="2"/>
  <c r="D254" i="2"/>
  <c r="B255" i="2" a="1"/>
  <c r="B255" i="2"/>
  <c r="C255" i="2"/>
  <c r="D255" i="2"/>
  <c r="B256" i="2" a="1"/>
  <c r="B256" i="2"/>
  <c r="C256" i="2"/>
  <c r="D256" i="2"/>
  <c r="B257" i="2" a="1"/>
  <c r="B257" i="2"/>
  <c r="C257" i="2"/>
  <c r="D257" i="2"/>
  <c r="B258" i="2" a="1"/>
  <c r="B258" i="2"/>
  <c r="C258" i="2"/>
  <c r="D258" i="2"/>
  <c r="B259" i="2" a="1"/>
  <c r="B259" i="2"/>
  <c r="C259" i="2"/>
  <c r="D259" i="2"/>
  <c r="B260" i="2" a="1"/>
  <c r="B260" i="2"/>
  <c r="C260" i="2"/>
  <c r="D260" i="2"/>
  <c r="B261" i="2" a="1"/>
  <c r="B261" i="2"/>
  <c r="C261" i="2"/>
  <c r="D261" i="2"/>
  <c r="B262" i="2" a="1"/>
  <c r="B262" i="2"/>
  <c r="C262" i="2"/>
  <c r="D262" i="2"/>
  <c r="B263" i="2" a="1"/>
  <c r="B263" i="2"/>
  <c r="C263" i="2"/>
  <c r="D263" i="2"/>
  <c r="B264" i="2" a="1"/>
  <c r="B264" i="2"/>
  <c r="C264" i="2"/>
  <c r="D264" i="2"/>
  <c r="B265" i="2" a="1"/>
  <c r="B265" i="2"/>
  <c r="C265" i="2"/>
  <c r="D265" i="2"/>
  <c r="B266" i="2" a="1"/>
  <c r="B266" i="2"/>
  <c r="C266" i="2"/>
  <c r="D266" i="2"/>
  <c r="B267" i="2" a="1"/>
  <c r="B267" i="2"/>
  <c r="C267" i="2"/>
  <c r="D267" i="2"/>
  <c r="B268" i="2" a="1"/>
  <c r="B268" i="2"/>
  <c r="C268" i="2"/>
  <c r="D268" i="2"/>
  <c r="B269" i="2" a="1"/>
  <c r="B269" i="2"/>
  <c r="C269" i="2"/>
  <c r="D269" i="2"/>
  <c r="B270" i="2" a="1"/>
  <c r="B270" i="2"/>
  <c r="C270" i="2"/>
  <c r="D270" i="2"/>
  <c r="B271" i="2" a="1"/>
  <c r="B271" i="2"/>
  <c r="C271" i="2"/>
  <c r="D271" i="2"/>
  <c r="B272" i="2" a="1"/>
  <c r="B272" i="2"/>
  <c r="C272" i="2"/>
  <c r="D272" i="2"/>
  <c r="B273" i="2" a="1"/>
  <c r="B273" i="2"/>
  <c r="C273" i="2"/>
  <c r="D273" i="2"/>
  <c r="B274" i="2" a="1"/>
  <c r="B274" i="2"/>
  <c r="C274" i="2"/>
  <c r="D274" i="2"/>
  <c r="B275" i="2" a="1"/>
  <c r="B275" i="2"/>
  <c r="C275" i="2"/>
  <c r="D275" i="2"/>
  <c r="B276" i="2" a="1"/>
  <c r="B276" i="2"/>
  <c r="C276" i="2"/>
  <c r="D276" i="2"/>
  <c r="B277" i="2" a="1"/>
  <c r="B277" i="2"/>
  <c r="C277" i="2"/>
  <c r="D277" i="2"/>
  <c r="B278" i="2" a="1"/>
  <c r="B278" i="2"/>
  <c r="C278" i="2"/>
  <c r="D278" i="2"/>
  <c r="B279" i="2" a="1"/>
  <c r="B279" i="2"/>
  <c r="C279" i="2"/>
  <c r="D279" i="2"/>
  <c r="B280" i="2" a="1"/>
  <c r="B280" i="2"/>
  <c r="C280" i="2"/>
  <c r="D280" i="2"/>
  <c r="B281" i="2" a="1"/>
  <c r="B281" i="2"/>
  <c r="C281" i="2"/>
  <c r="D281" i="2"/>
  <c r="B282" i="2" a="1"/>
  <c r="B282" i="2"/>
  <c r="C282" i="2"/>
  <c r="D282" i="2"/>
  <c r="B283" i="2" a="1"/>
  <c r="B283" i="2"/>
  <c r="C283" i="2"/>
  <c r="D283" i="2"/>
  <c r="B284" i="2" a="1"/>
  <c r="B284" i="2"/>
  <c r="C284" i="2"/>
  <c r="D284" i="2"/>
  <c r="B285" i="2" a="1"/>
  <c r="B285" i="2"/>
  <c r="C285" i="2"/>
  <c r="D285" i="2"/>
  <c r="B286" i="2" a="1"/>
  <c r="B286" i="2"/>
  <c r="C286" i="2"/>
  <c r="D286" i="2"/>
  <c r="B287" i="2" a="1"/>
  <c r="B287" i="2"/>
  <c r="C287" i="2"/>
  <c r="D287" i="2"/>
  <c r="B288" i="2" a="1"/>
  <c r="B288" i="2"/>
  <c r="C288" i="2"/>
  <c r="D288" i="2"/>
  <c r="B289" i="2" a="1"/>
  <c r="B289" i="2"/>
  <c r="C289" i="2"/>
  <c r="D289" i="2"/>
  <c r="B290" i="2" a="1"/>
  <c r="B290" i="2"/>
  <c r="C290" i="2"/>
  <c r="D290" i="2"/>
  <c r="B291" i="2" a="1"/>
  <c r="B291" i="2"/>
  <c r="C291" i="2"/>
  <c r="D291" i="2"/>
  <c r="B292" i="2" a="1"/>
  <c r="B292" i="2"/>
  <c r="C292" i="2"/>
  <c r="D292" i="2"/>
  <c r="B293" i="2" a="1"/>
  <c r="B293" i="2"/>
  <c r="C293" i="2"/>
  <c r="D293" i="2"/>
  <c r="B294" i="2" a="1"/>
  <c r="B294" i="2"/>
  <c r="C294" i="2"/>
  <c r="D294" i="2"/>
  <c r="B295" i="2" a="1"/>
  <c r="B295" i="2"/>
  <c r="C295" i="2"/>
  <c r="D295" i="2"/>
  <c r="B296" i="2" a="1"/>
  <c r="B296" i="2"/>
  <c r="C296" i="2"/>
  <c r="D296" i="2"/>
  <c r="B297" i="2" a="1"/>
  <c r="B297" i="2"/>
  <c r="C297" i="2"/>
  <c r="D297" i="2"/>
  <c r="B298" i="2" a="1"/>
  <c r="B298" i="2"/>
  <c r="C298" i="2"/>
  <c r="D298" i="2"/>
  <c r="B299" i="2" a="1"/>
  <c r="B299" i="2"/>
  <c r="C299" i="2"/>
  <c r="D299" i="2"/>
  <c r="B300" i="2" a="1"/>
  <c r="B300" i="2"/>
  <c r="C300" i="2"/>
  <c r="D300" i="2"/>
  <c r="B301" i="2" a="1"/>
  <c r="B301" i="2"/>
  <c r="C301" i="2"/>
  <c r="D301" i="2"/>
  <c r="B302" i="2" a="1"/>
  <c r="B302" i="2"/>
  <c r="C302" i="2"/>
  <c r="D302" i="2"/>
  <c r="B303" i="2" a="1"/>
  <c r="B303" i="2"/>
  <c r="C303" i="2"/>
  <c r="D303" i="2"/>
  <c r="B304" i="2" a="1"/>
  <c r="B304" i="2"/>
  <c r="C304" i="2"/>
  <c r="D304" i="2"/>
  <c r="B305" i="2" a="1"/>
  <c r="B305" i="2"/>
  <c r="C305" i="2"/>
  <c r="D305" i="2"/>
  <c r="B306" i="2" a="1"/>
  <c r="B306" i="2"/>
  <c r="C306" i="2"/>
  <c r="D306" i="2"/>
  <c r="B307" i="2" a="1"/>
  <c r="B307" i="2"/>
  <c r="C307" i="2"/>
  <c r="D307" i="2"/>
  <c r="B308" i="2" a="1"/>
  <c r="B308" i="2"/>
  <c r="C308" i="2"/>
  <c r="D308" i="2"/>
  <c r="B309" i="2" a="1"/>
  <c r="B309" i="2"/>
  <c r="C309" i="2"/>
  <c r="D309" i="2"/>
  <c r="B310" i="2" a="1"/>
  <c r="B310" i="2"/>
  <c r="C310" i="2"/>
  <c r="D310" i="2"/>
  <c r="B311" i="2" a="1"/>
  <c r="B311" i="2"/>
  <c r="C311" i="2"/>
  <c r="D311" i="2"/>
  <c r="B312" i="2" a="1"/>
  <c r="B312" i="2"/>
  <c r="C312" i="2"/>
  <c r="D312" i="2"/>
  <c r="B313" i="2" a="1"/>
  <c r="B313" i="2"/>
  <c r="C313" i="2"/>
  <c r="D313" i="2"/>
  <c r="B314" i="2" a="1"/>
  <c r="B314" i="2"/>
  <c r="C314" i="2"/>
  <c r="D314" i="2"/>
  <c r="B315" i="2" a="1"/>
  <c r="B315" i="2"/>
  <c r="C315" i="2"/>
  <c r="D315" i="2"/>
  <c r="B316" i="2" a="1"/>
  <c r="B316" i="2"/>
  <c r="C316" i="2"/>
  <c r="D316" i="2"/>
  <c r="B317" i="2" a="1"/>
  <c r="B317" i="2"/>
  <c r="C317" i="2"/>
  <c r="D317" i="2"/>
  <c r="B318" i="2" a="1"/>
  <c r="B318" i="2"/>
  <c r="C318" i="2"/>
  <c r="D318" i="2"/>
  <c r="B319" i="2" a="1"/>
  <c r="B319" i="2"/>
  <c r="C319" i="2"/>
  <c r="D319" i="2"/>
  <c r="B320" i="2" a="1"/>
  <c r="B320" i="2"/>
  <c r="C320" i="2"/>
  <c r="D320" i="2"/>
  <c r="B321" i="2" a="1"/>
  <c r="B321" i="2"/>
  <c r="C321" i="2"/>
  <c r="D321" i="2"/>
  <c r="B322" i="2" a="1"/>
  <c r="B322" i="2"/>
  <c r="C322" i="2"/>
  <c r="D322" i="2"/>
  <c r="B323" i="2" a="1"/>
  <c r="B323" i="2"/>
  <c r="C323" i="2"/>
  <c r="D323" i="2"/>
  <c r="B324" i="2" a="1"/>
  <c r="B324" i="2"/>
  <c r="C324" i="2"/>
  <c r="D324" i="2"/>
  <c r="B325" i="2" a="1"/>
  <c r="B325" i="2"/>
  <c r="C325" i="2"/>
  <c r="D325" i="2"/>
  <c r="B326" i="2" a="1"/>
  <c r="B326" i="2"/>
  <c r="C326" i="2"/>
  <c r="D326" i="2"/>
  <c r="B327" i="2" a="1"/>
  <c r="B327" i="2"/>
  <c r="C327" i="2"/>
  <c r="D327" i="2"/>
  <c r="B328" i="2" a="1"/>
  <c r="B328" i="2"/>
  <c r="C328" i="2"/>
  <c r="D328" i="2"/>
  <c r="B329" i="2" a="1"/>
  <c r="B329" i="2"/>
  <c r="C329" i="2"/>
  <c r="D329" i="2"/>
  <c r="B330" i="2" a="1"/>
  <c r="B330" i="2"/>
  <c r="C330" i="2"/>
  <c r="D330" i="2"/>
  <c r="B331" i="2" a="1"/>
  <c r="B331" i="2"/>
  <c r="C331" i="2"/>
  <c r="D331" i="2"/>
  <c r="B332" i="2" a="1"/>
  <c r="B332" i="2"/>
  <c r="C332" i="2"/>
  <c r="D332" i="2"/>
  <c r="B333" i="2" a="1"/>
  <c r="B333" i="2"/>
  <c r="C333" i="2"/>
  <c r="D333" i="2"/>
  <c r="B334" i="2" a="1"/>
  <c r="B334" i="2"/>
  <c r="C334" i="2"/>
  <c r="D334" i="2"/>
  <c r="B335" i="2" a="1"/>
  <c r="B335" i="2"/>
  <c r="C335" i="2"/>
  <c r="D335" i="2"/>
  <c r="B336" i="2" a="1"/>
  <c r="B336" i="2"/>
  <c r="C336" i="2"/>
  <c r="D336" i="2"/>
  <c r="B337" i="2" a="1"/>
  <c r="B337" i="2"/>
  <c r="C337" i="2"/>
  <c r="D337" i="2"/>
  <c r="B338" i="2" a="1"/>
  <c r="B338" i="2"/>
  <c r="C338" i="2"/>
  <c r="D338" i="2"/>
  <c r="B339" i="2" a="1"/>
  <c r="B339" i="2"/>
  <c r="C339" i="2"/>
  <c r="D339" i="2"/>
  <c r="B340" i="2" a="1"/>
  <c r="B340" i="2"/>
  <c r="C340" i="2"/>
  <c r="D340" i="2"/>
  <c r="B341" i="2" a="1"/>
  <c r="B341" i="2"/>
  <c r="C341" i="2"/>
  <c r="D341" i="2"/>
  <c r="B342" i="2" a="1"/>
  <c r="B342" i="2"/>
  <c r="C342" i="2"/>
  <c r="D342" i="2"/>
  <c r="B343" i="2" a="1"/>
  <c r="B343" i="2"/>
  <c r="C343" i="2"/>
  <c r="D343" i="2"/>
  <c r="B344" i="2" a="1"/>
  <c r="B344" i="2"/>
  <c r="C344" i="2"/>
  <c r="D344" i="2"/>
  <c r="B345" i="2" a="1"/>
  <c r="B345" i="2"/>
  <c r="C345" i="2"/>
  <c r="D345" i="2"/>
  <c r="B346" i="2" a="1"/>
  <c r="B346" i="2"/>
  <c r="C346" i="2"/>
  <c r="D346" i="2"/>
  <c r="B347" i="2" a="1"/>
  <c r="B347" i="2"/>
  <c r="C347" i="2"/>
  <c r="D347" i="2"/>
  <c r="B348" i="2" a="1"/>
  <c r="B348" i="2"/>
  <c r="C348" i="2"/>
  <c r="D348" i="2"/>
  <c r="B349" i="2" a="1"/>
  <c r="B349" i="2"/>
  <c r="C349" i="2"/>
  <c r="D349" i="2"/>
  <c r="B350" i="2" a="1"/>
  <c r="B350" i="2"/>
  <c r="C350" i="2"/>
  <c r="D350" i="2"/>
  <c r="B351" i="2" a="1"/>
  <c r="B351" i="2"/>
  <c r="C351" i="2"/>
  <c r="D351" i="2"/>
  <c r="B352" i="2" a="1"/>
  <c r="B352" i="2"/>
  <c r="C352" i="2"/>
  <c r="D352" i="2"/>
  <c r="B353" i="2" a="1"/>
  <c r="B353" i="2"/>
  <c r="C353" i="2"/>
  <c r="D353" i="2"/>
  <c r="B354" i="2" a="1"/>
  <c r="B354" i="2"/>
  <c r="C354" i="2"/>
  <c r="D354" i="2"/>
  <c r="B355" i="2" a="1"/>
  <c r="B355" i="2"/>
  <c r="C355" i="2"/>
  <c r="D355" i="2"/>
  <c r="B356" i="2" a="1"/>
  <c r="B356" i="2"/>
  <c r="C356" i="2"/>
  <c r="D356" i="2"/>
  <c r="B357" i="2" a="1"/>
  <c r="B357" i="2"/>
  <c r="C357" i="2"/>
  <c r="D357" i="2"/>
  <c r="B358" i="2" a="1"/>
  <c r="B358" i="2"/>
  <c r="C358" i="2"/>
  <c r="D358" i="2"/>
  <c r="B359" i="2" a="1"/>
  <c r="B359" i="2"/>
  <c r="C359" i="2"/>
  <c r="D359" i="2"/>
  <c r="B360" i="2" a="1"/>
  <c r="B360" i="2"/>
  <c r="C360" i="2"/>
  <c r="D360" i="2"/>
  <c r="B361" i="2" a="1"/>
  <c r="B361" i="2"/>
  <c r="C361" i="2"/>
  <c r="D361" i="2"/>
  <c r="B362" i="2" a="1"/>
  <c r="B362" i="2"/>
  <c r="C362" i="2"/>
  <c r="D362" i="2"/>
  <c r="B363" i="2" a="1"/>
  <c r="B363" i="2"/>
  <c r="C363" i="2"/>
  <c r="D363" i="2"/>
  <c r="B364" i="2" a="1"/>
  <c r="B364" i="2"/>
  <c r="C364" i="2"/>
  <c r="D364" i="2"/>
  <c r="B365" i="2" a="1"/>
  <c r="B365" i="2"/>
  <c r="C365" i="2"/>
  <c r="D365" i="2"/>
  <c r="B366" i="2" a="1"/>
  <c r="B366" i="2"/>
  <c r="C366" i="2"/>
  <c r="D366" i="2"/>
  <c r="B367" i="2" a="1"/>
  <c r="B367" i="2"/>
  <c r="C367" i="2"/>
  <c r="D367" i="2"/>
  <c r="B368" i="2" a="1"/>
  <c r="B368" i="2"/>
  <c r="C368" i="2"/>
  <c r="D368" i="2"/>
  <c r="B369" i="2" a="1"/>
  <c r="B369" i="2"/>
  <c r="C369" i="2"/>
  <c r="D369" i="2"/>
  <c r="B370" i="2" a="1"/>
  <c r="B370" i="2"/>
  <c r="C370" i="2"/>
  <c r="D370" i="2"/>
  <c r="B371" i="2" a="1"/>
  <c r="B371" i="2"/>
  <c r="C371" i="2"/>
  <c r="D371" i="2"/>
  <c r="B372" i="2" a="1"/>
  <c r="B372" i="2"/>
  <c r="C372" i="2"/>
  <c r="D372" i="2"/>
  <c r="B373" i="2" a="1"/>
  <c r="B373" i="2"/>
  <c r="C373" i="2"/>
  <c r="D373" i="2"/>
  <c r="B374" i="2" a="1"/>
  <c r="B374" i="2"/>
  <c r="C374" i="2"/>
  <c r="D374" i="2"/>
  <c r="B375" i="2" a="1"/>
  <c r="B375" i="2"/>
  <c r="C375" i="2"/>
  <c r="D375" i="2"/>
  <c r="B376" i="2" a="1"/>
  <c r="B376" i="2"/>
  <c r="C376" i="2"/>
  <c r="D376" i="2"/>
  <c r="B377" i="2" a="1"/>
  <c r="B377" i="2"/>
  <c r="C377" i="2"/>
  <c r="D377" i="2"/>
  <c r="B378" i="2" a="1"/>
  <c r="B378" i="2"/>
  <c r="C378" i="2"/>
  <c r="D378" i="2"/>
  <c r="B379" i="2" a="1"/>
  <c r="B379" i="2"/>
  <c r="C379" i="2"/>
  <c r="D379" i="2"/>
  <c r="B380" i="2" a="1"/>
  <c r="B380" i="2"/>
  <c r="C380" i="2"/>
  <c r="D380" i="2"/>
  <c r="B381" i="2" a="1"/>
  <c r="B381" i="2"/>
  <c r="C381" i="2"/>
  <c r="D381" i="2"/>
  <c r="B382" i="2" a="1"/>
  <c r="B382" i="2"/>
  <c r="C382" i="2"/>
  <c r="D382" i="2"/>
  <c r="B383" i="2" a="1"/>
  <c r="B383" i="2"/>
  <c r="C383" i="2"/>
  <c r="D383" i="2"/>
  <c r="B384" i="2" a="1"/>
  <c r="B384" i="2"/>
  <c r="C384" i="2"/>
  <c r="D384" i="2"/>
  <c r="B385" i="2" a="1"/>
  <c r="B385" i="2"/>
  <c r="C385" i="2"/>
  <c r="D385" i="2"/>
  <c r="B386" i="2" a="1"/>
  <c r="B386" i="2"/>
  <c r="C386" i="2"/>
  <c r="D386" i="2"/>
  <c r="B387" i="2" a="1"/>
  <c r="B387" i="2"/>
  <c r="C387" i="2"/>
  <c r="D387" i="2"/>
  <c r="B388" i="2" a="1"/>
  <c r="B388" i="2"/>
  <c r="C388" i="2"/>
  <c r="D388" i="2"/>
  <c r="B389" i="2" a="1"/>
  <c r="B389" i="2"/>
  <c r="C389" i="2"/>
  <c r="D389" i="2"/>
  <c r="B390" i="2" a="1"/>
  <c r="B390" i="2"/>
  <c r="C390" i="2"/>
  <c r="D390" i="2"/>
  <c r="B391" i="2" a="1"/>
  <c r="B391" i="2"/>
  <c r="C391" i="2"/>
  <c r="D391" i="2"/>
  <c r="B392" i="2" a="1"/>
  <c r="B392" i="2"/>
  <c r="C392" i="2"/>
  <c r="D392" i="2"/>
  <c r="B393" i="2" a="1"/>
  <c r="B393" i="2"/>
  <c r="C393" i="2"/>
  <c r="D393" i="2"/>
  <c r="B394" i="2" a="1"/>
  <c r="B394" i="2"/>
  <c r="C394" i="2"/>
  <c r="D394" i="2"/>
  <c r="B395" i="2" a="1"/>
  <c r="B395" i="2"/>
  <c r="C395" i="2"/>
  <c r="D395" i="2"/>
  <c r="B396" i="2" a="1"/>
  <c r="B396" i="2"/>
  <c r="C396" i="2"/>
  <c r="D396" i="2"/>
  <c r="B397" i="2" a="1"/>
  <c r="B397" i="2"/>
  <c r="C397" i="2"/>
  <c r="D397" i="2"/>
  <c r="B398" i="2" a="1"/>
  <c r="B398" i="2"/>
  <c r="C398" i="2"/>
  <c r="D398" i="2"/>
  <c r="B399" i="2" a="1"/>
  <c r="B399" i="2"/>
  <c r="C399" i="2"/>
  <c r="D399" i="2"/>
  <c r="B400" i="2" a="1"/>
  <c r="B400" i="2"/>
  <c r="C400" i="2"/>
  <c r="D400" i="2"/>
  <c r="B401" i="2" a="1"/>
  <c r="B401" i="2"/>
  <c r="C401" i="2"/>
  <c r="D401" i="2"/>
  <c r="B402" i="2" a="1"/>
  <c r="B402" i="2"/>
  <c r="C402" i="2"/>
  <c r="D402" i="2"/>
  <c r="B403" i="2" a="1"/>
  <c r="B403" i="2"/>
  <c r="C403" i="2"/>
  <c r="D403" i="2"/>
  <c r="B404" i="2" a="1"/>
  <c r="B404" i="2"/>
  <c r="C404" i="2"/>
  <c r="D404" i="2"/>
  <c r="B405" i="2" a="1"/>
  <c r="B405" i="2"/>
  <c r="C405" i="2"/>
  <c r="D405" i="2"/>
  <c r="B406" i="2" a="1"/>
  <c r="B406" i="2"/>
  <c r="C406" i="2"/>
  <c r="D406" i="2"/>
  <c r="B407" i="2" a="1"/>
  <c r="B407" i="2"/>
  <c r="C407" i="2"/>
  <c r="D407" i="2"/>
  <c r="B408" i="2" a="1"/>
  <c r="B408" i="2"/>
  <c r="C408" i="2"/>
  <c r="D408" i="2"/>
  <c r="B409" i="2" a="1"/>
  <c r="B409" i="2"/>
  <c r="C409" i="2"/>
  <c r="D409" i="2"/>
  <c r="B410" i="2" a="1"/>
  <c r="B410" i="2"/>
  <c r="C410" i="2"/>
  <c r="D410" i="2"/>
  <c r="B411" i="2" a="1"/>
  <c r="B411" i="2"/>
  <c r="C411" i="2"/>
  <c r="D411" i="2"/>
  <c r="B412" i="2" a="1"/>
  <c r="B412" i="2"/>
  <c r="C412" i="2"/>
  <c r="D412" i="2"/>
  <c r="B413" i="2" a="1"/>
  <c r="B413" i="2"/>
  <c r="C413" i="2"/>
  <c r="D413" i="2"/>
  <c r="B414" i="2" a="1"/>
  <c r="B414" i="2"/>
  <c r="C414" i="2"/>
  <c r="D414" i="2"/>
  <c r="B415" i="2" a="1"/>
  <c r="B415" i="2"/>
  <c r="C415" i="2"/>
  <c r="D415" i="2"/>
  <c r="B416" i="2" a="1"/>
  <c r="B416" i="2"/>
  <c r="C416" i="2"/>
  <c r="D416" i="2"/>
  <c r="B417" i="2" a="1"/>
  <c r="B417" i="2"/>
  <c r="C417" i="2"/>
  <c r="D417" i="2"/>
  <c r="B418" i="2" a="1"/>
  <c r="B418" i="2"/>
  <c r="C418" i="2"/>
  <c r="D418" i="2"/>
  <c r="B419" i="2" a="1"/>
  <c r="B419" i="2"/>
  <c r="C419" i="2"/>
  <c r="D419" i="2"/>
  <c r="B420" i="2" a="1"/>
  <c r="B420" i="2"/>
  <c r="C420" i="2"/>
  <c r="D420" i="2"/>
  <c r="B421" i="2" a="1"/>
  <c r="B421" i="2"/>
  <c r="C421" i="2"/>
  <c r="D421" i="2"/>
  <c r="B422" i="2" a="1"/>
  <c r="B422" i="2"/>
  <c r="C422" i="2"/>
  <c r="D422" i="2"/>
  <c r="B423" i="2" a="1"/>
  <c r="B423" i="2"/>
  <c r="C423" i="2"/>
  <c r="D423" i="2"/>
  <c r="B424" i="2" a="1"/>
  <c r="B424" i="2"/>
  <c r="C424" i="2"/>
  <c r="D424" i="2"/>
  <c r="B425" i="2" a="1"/>
  <c r="B425" i="2"/>
  <c r="C425" i="2"/>
  <c r="D425" i="2"/>
  <c r="B426" i="2" a="1"/>
  <c r="B426" i="2"/>
  <c r="C426" i="2"/>
  <c r="D426" i="2"/>
  <c r="B427" i="2" a="1"/>
  <c r="B427" i="2"/>
  <c r="C427" i="2"/>
  <c r="D427" i="2"/>
  <c r="B428" i="2" a="1"/>
  <c r="B428" i="2"/>
  <c r="C428" i="2"/>
  <c r="D428" i="2"/>
  <c r="B429" i="2" a="1"/>
  <c r="B429" i="2"/>
  <c r="C429" i="2"/>
  <c r="D429" i="2"/>
  <c r="B430" i="2" a="1"/>
  <c r="B430" i="2"/>
  <c r="C430" i="2"/>
  <c r="D430" i="2"/>
  <c r="B431" i="2" a="1"/>
  <c r="B431" i="2"/>
  <c r="C431" i="2"/>
  <c r="D431" i="2"/>
  <c r="B432" i="2" a="1"/>
  <c r="B432" i="2"/>
  <c r="C432" i="2"/>
  <c r="D432" i="2"/>
  <c r="B433" i="2" a="1"/>
  <c r="B433" i="2"/>
  <c r="C433" i="2"/>
  <c r="D433" i="2"/>
  <c r="B434" i="2" a="1"/>
  <c r="B434" i="2"/>
  <c r="C434" i="2"/>
  <c r="D434" i="2"/>
  <c r="B435" i="2" a="1"/>
  <c r="B435" i="2"/>
  <c r="C435" i="2"/>
  <c r="D435" i="2"/>
  <c r="B436" i="2" a="1"/>
  <c r="B436" i="2"/>
  <c r="C436" i="2"/>
  <c r="D436" i="2"/>
  <c r="B437" i="2" a="1"/>
  <c r="B437" i="2"/>
  <c r="C437" i="2"/>
  <c r="D437" i="2"/>
  <c r="B438" i="2" a="1"/>
  <c r="B438" i="2"/>
  <c r="C438" i="2"/>
  <c r="D438" i="2"/>
  <c r="B439" i="2" a="1"/>
  <c r="B439" i="2"/>
  <c r="C439" i="2"/>
  <c r="D439" i="2"/>
  <c r="B440" i="2" a="1"/>
  <c r="B440" i="2"/>
  <c r="C440" i="2"/>
  <c r="D440" i="2"/>
  <c r="B441" i="2" a="1"/>
  <c r="B441" i="2"/>
  <c r="C441" i="2"/>
  <c r="D441" i="2"/>
  <c r="B442" i="2" a="1"/>
  <c r="B442" i="2"/>
  <c r="C442" i="2"/>
  <c r="D442" i="2"/>
  <c r="B443" i="2" a="1"/>
  <c r="B443" i="2"/>
  <c r="C443" i="2"/>
  <c r="D443" i="2"/>
  <c r="B444" i="2" a="1"/>
  <c r="B444" i="2"/>
  <c r="C444" i="2"/>
  <c r="D444" i="2"/>
  <c r="B445" i="2" a="1"/>
  <c r="B445" i="2"/>
  <c r="C445" i="2"/>
  <c r="D445" i="2"/>
  <c r="B446" i="2" a="1"/>
  <c r="B446" i="2"/>
  <c r="C446" i="2"/>
  <c r="D446" i="2"/>
  <c r="B447" i="2" a="1"/>
  <c r="B447" i="2"/>
  <c r="C447" i="2"/>
  <c r="D447" i="2"/>
  <c r="B448" i="2" a="1"/>
  <c r="B448" i="2"/>
  <c r="C448" i="2"/>
  <c r="D448" i="2"/>
  <c r="B449" i="2" a="1"/>
  <c r="B449" i="2"/>
  <c r="C449" i="2"/>
  <c r="D449" i="2"/>
  <c r="B450" i="2" a="1"/>
  <c r="B450" i="2"/>
  <c r="C450" i="2"/>
  <c r="D450" i="2"/>
  <c r="B451" i="2" a="1"/>
  <c r="B451" i="2"/>
  <c r="C451" i="2"/>
  <c r="D451" i="2"/>
  <c r="B452" i="2" a="1"/>
  <c r="B452" i="2"/>
  <c r="C452" i="2"/>
  <c r="D452" i="2"/>
  <c r="B453" i="2" a="1"/>
  <c r="B453" i="2"/>
  <c r="C453" i="2"/>
  <c r="D453" i="2"/>
  <c r="B454" i="2" a="1"/>
  <c r="B454" i="2"/>
  <c r="C454" i="2"/>
  <c r="D454" i="2"/>
  <c r="B455" i="2" a="1"/>
  <c r="B455" i="2"/>
  <c r="C455" i="2"/>
  <c r="D455" i="2"/>
  <c r="B456" i="2" a="1"/>
  <c r="B456" i="2"/>
  <c r="C456" i="2"/>
  <c r="D456" i="2"/>
  <c r="B457" i="2" a="1"/>
  <c r="B457" i="2"/>
  <c r="C457" i="2"/>
  <c r="D457" i="2"/>
  <c r="B458" i="2" a="1"/>
  <c r="B458" i="2"/>
  <c r="C458" i="2"/>
  <c r="D458" i="2"/>
  <c r="B459" i="2" a="1"/>
  <c r="B459" i="2"/>
  <c r="C459" i="2"/>
  <c r="D459" i="2"/>
  <c r="B460" i="2" a="1"/>
  <c r="B460" i="2"/>
  <c r="C460" i="2"/>
  <c r="D460" i="2"/>
  <c r="B461" i="2" a="1"/>
  <c r="B461" i="2"/>
  <c r="C461" i="2"/>
  <c r="D461" i="2"/>
  <c r="B462" i="2" a="1"/>
  <c r="B462" i="2"/>
  <c r="C462" i="2"/>
  <c r="D462" i="2"/>
  <c r="B463" i="2" a="1"/>
  <c r="B463" i="2"/>
  <c r="C463" i="2"/>
  <c r="D463" i="2"/>
  <c r="B464" i="2" a="1"/>
  <c r="B464" i="2"/>
  <c r="C464" i="2"/>
  <c r="D464" i="2"/>
  <c r="B465" i="2" a="1"/>
  <c r="B465" i="2"/>
  <c r="C465" i="2"/>
  <c r="D465" i="2"/>
  <c r="B466" i="2" a="1"/>
  <c r="B466" i="2"/>
  <c r="C466" i="2"/>
  <c r="D466" i="2"/>
  <c r="B467" i="2" a="1"/>
  <c r="B467" i="2"/>
  <c r="C467" i="2"/>
  <c r="D467" i="2"/>
  <c r="B468" i="2" a="1"/>
  <c r="B468" i="2"/>
  <c r="C468" i="2"/>
  <c r="D468" i="2"/>
  <c r="B469" i="2" a="1"/>
  <c r="B469" i="2"/>
  <c r="C469" i="2"/>
  <c r="D469" i="2"/>
  <c r="B470" i="2" a="1"/>
  <c r="B470" i="2"/>
  <c r="C470" i="2"/>
  <c r="D470" i="2"/>
  <c r="B471" i="2" a="1"/>
  <c r="B471" i="2"/>
  <c r="C471" i="2"/>
  <c r="D471" i="2"/>
  <c r="B472" i="2" a="1"/>
  <c r="B472" i="2"/>
  <c r="C472" i="2"/>
  <c r="D472" i="2"/>
  <c r="B473" i="2" a="1"/>
  <c r="B473" i="2"/>
  <c r="C473" i="2"/>
  <c r="D473" i="2"/>
  <c r="B474" i="2" a="1"/>
  <c r="B474" i="2"/>
  <c r="C474" i="2"/>
  <c r="D474" i="2"/>
  <c r="B475" i="2" a="1"/>
  <c r="B475" i="2"/>
  <c r="C475" i="2"/>
  <c r="D475" i="2"/>
  <c r="B476" i="2" a="1"/>
  <c r="B476" i="2"/>
  <c r="C476" i="2"/>
  <c r="D476" i="2"/>
  <c r="B477" i="2" a="1"/>
  <c r="B477" i="2"/>
  <c r="C477" i="2"/>
  <c r="D477" i="2"/>
  <c r="B478" i="2" a="1"/>
  <c r="B478" i="2"/>
  <c r="C478" i="2"/>
  <c r="D478" i="2"/>
  <c r="B479" i="2" a="1"/>
  <c r="B479" i="2"/>
  <c r="C479" i="2"/>
  <c r="D479" i="2"/>
  <c r="B480" i="2" a="1"/>
  <c r="B480" i="2"/>
  <c r="C480" i="2"/>
  <c r="D480" i="2"/>
  <c r="B481" i="2" a="1"/>
  <c r="B481" i="2"/>
  <c r="C481" i="2"/>
  <c r="D481" i="2"/>
  <c r="B482" i="2" a="1"/>
  <c r="B482" i="2"/>
  <c r="C482" i="2"/>
  <c r="D482" i="2"/>
  <c r="B483" i="2" a="1"/>
  <c r="B483" i="2"/>
  <c r="C483" i="2"/>
  <c r="D483" i="2"/>
  <c r="B484" i="2" a="1"/>
  <c r="B484" i="2"/>
  <c r="C484" i="2"/>
  <c r="D484" i="2"/>
  <c r="B485" i="2" a="1"/>
  <c r="B485" i="2"/>
  <c r="C485" i="2"/>
  <c r="D485" i="2"/>
  <c r="B486" i="2" a="1"/>
  <c r="B486" i="2"/>
  <c r="C486" i="2"/>
  <c r="D486" i="2"/>
  <c r="B487" i="2" a="1"/>
  <c r="B487" i="2"/>
  <c r="C487" i="2"/>
  <c r="D487" i="2"/>
  <c r="B488" i="2" a="1"/>
  <c r="B488" i="2"/>
  <c r="C488" i="2"/>
  <c r="D488" i="2"/>
  <c r="B489" i="2" a="1"/>
  <c r="B489" i="2"/>
  <c r="C489" i="2"/>
  <c r="D489" i="2"/>
  <c r="B490" i="2" a="1"/>
  <c r="B490" i="2"/>
  <c r="C490" i="2"/>
  <c r="D490" i="2"/>
  <c r="B491" i="2" a="1"/>
  <c r="B491" i="2"/>
  <c r="C491" i="2"/>
  <c r="D491" i="2"/>
  <c r="B492" i="2" a="1"/>
  <c r="B492" i="2"/>
  <c r="C492" i="2"/>
  <c r="D492" i="2"/>
  <c r="B493" i="2" a="1"/>
  <c r="B493" i="2"/>
  <c r="C493" i="2"/>
  <c r="D493" i="2"/>
  <c r="B494" i="2" a="1"/>
  <c r="B494" i="2"/>
  <c r="C494" i="2"/>
  <c r="D494" i="2"/>
  <c r="B495" i="2" a="1"/>
  <c r="B495" i="2"/>
  <c r="C495" i="2"/>
  <c r="D495" i="2"/>
  <c r="B496" i="2" a="1"/>
  <c r="B496" i="2"/>
  <c r="C496" i="2"/>
  <c r="D496" i="2"/>
  <c r="B497" i="2" a="1"/>
  <c r="B497" i="2"/>
  <c r="C497" i="2"/>
  <c r="D497" i="2"/>
  <c r="B498" i="2" a="1"/>
  <c r="B498" i="2"/>
  <c r="C498" i="2"/>
  <c r="D498" i="2"/>
  <c r="B499" i="2" a="1"/>
  <c r="B499" i="2"/>
  <c r="C499" i="2"/>
  <c r="D499" i="2"/>
  <c r="B500" i="2" a="1"/>
  <c r="B500" i="2"/>
  <c r="C500" i="2"/>
  <c r="D500" i="2"/>
  <c r="B501" i="2" a="1"/>
  <c r="B501" i="2"/>
  <c r="C501" i="2"/>
  <c r="D501" i="2"/>
  <c r="B502" i="2" a="1"/>
  <c r="B502" i="2"/>
  <c r="C502" i="2"/>
  <c r="D502" i="2"/>
  <c r="B503" i="2" a="1"/>
  <c r="B503" i="2"/>
  <c r="C503" i="2"/>
  <c r="D503" i="2"/>
  <c r="B504" i="2" a="1"/>
  <c r="B504" i="2"/>
  <c r="C504" i="2"/>
  <c r="D504" i="2"/>
  <c r="B505" i="2" a="1"/>
  <c r="B505" i="2"/>
  <c r="C505" i="2"/>
  <c r="D505" i="2"/>
  <c r="B506" i="2" a="1"/>
  <c r="B506" i="2"/>
  <c r="C506" i="2"/>
  <c r="D506" i="2"/>
  <c r="B507" i="2" a="1"/>
  <c r="B507" i="2"/>
  <c r="C507" i="2"/>
  <c r="D507" i="2"/>
  <c r="B508" i="2" a="1"/>
  <c r="B508" i="2"/>
  <c r="C508" i="2"/>
  <c r="D508"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L6" i="2" a="1"/>
  <c r="L6" i="2"/>
  <c r="M6" i="2"/>
  <c r="N6" i="2"/>
  <c r="L7" i="2" a="1"/>
  <c r="L7" i="2"/>
  <c r="M7" i="2"/>
  <c r="N7" i="2"/>
  <c r="L8" i="2" a="1"/>
  <c r="L8" i="2"/>
  <c r="M8" i="2"/>
  <c r="N8" i="2"/>
  <c r="L9" i="2" a="1"/>
  <c r="L9" i="2"/>
  <c r="M9" i="2"/>
  <c r="N9" i="2"/>
  <c r="L10" i="2" a="1"/>
  <c r="L10" i="2"/>
  <c r="M10" i="2"/>
  <c r="N10" i="2"/>
  <c r="L11" i="2" a="1"/>
  <c r="L11" i="2"/>
  <c r="M11" i="2"/>
  <c r="N11" i="2"/>
  <c r="L12" i="2" a="1"/>
  <c r="L12" i="2"/>
  <c r="M12" i="2"/>
  <c r="N12" i="2"/>
  <c r="L13" i="2" a="1"/>
  <c r="L13" i="2"/>
  <c r="M13" i="2"/>
  <c r="N13" i="2"/>
  <c r="L14" i="2" a="1"/>
  <c r="L14" i="2"/>
  <c r="M14" i="2"/>
  <c r="N14" i="2"/>
  <c r="L15" i="2" a="1"/>
  <c r="L15" i="2"/>
  <c r="M15" i="2"/>
  <c r="N15" i="2"/>
  <c r="L16" i="2" a="1"/>
  <c r="L16" i="2"/>
  <c r="M16" i="2"/>
  <c r="N16" i="2"/>
  <c r="L17" i="2" a="1"/>
  <c r="L17" i="2"/>
  <c r="M17" i="2"/>
  <c r="N17" i="2"/>
  <c r="L18" i="2" a="1"/>
  <c r="L18" i="2"/>
  <c r="M18" i="2"/>
  <c r="N18" i="2"/>
  <c r="L19" i="2" a="1"/>
  <c r="L19" i="2"/>
  <c r="M19" i="2"/>
  <c r="N19" i="2"/>
  <c r="L20" i="2" a="1"/>
  <c r="L20" i="2"/>
  <c r="M20" i="2"/>
  <c r="N20" i="2"/>
  <c r="L21" i="2" a="1"/>
  <c r="L21" i="2"/>
  <c r="M21" i="2"/>
  <c r="N21" i="2"/>
  <c r="L22" i="2" a="1"/>
  <c r="L22" i="2"/>
  <c r="M22" i="2"/>
  <c r="N22" i="2"/>
  <c r="L23" i="2" a="1"/>
  <c r="L23" i="2"/>
  <c r="M23" i="2"/>
  <c r="N23" i="2"/>
  <c r="L24" i="2" a="1"/>
  <c r="L24" i="2"/>
  <c r="M24" i="2"/>
  <c r="N24" i="2"/>
  <c r="L25" i="2" a="1"/>
  <c r="L25" i="2"/>
  <c r="M25" i="2"/>
  <c r="N25" i="2"/>
  <c r="L26" i="2" a="1"/>
  <c r="L26" i="2"/>
  <c r="M26" i="2"/>
  <c r="N26" i="2"/>
  <c r="L27" i="2" a="1"/>
  <c r="L27" i="2"/>
  <c r="M27" i="2"/>
  <c r="N27" i="2"/>
  <c r="L28" i="2" a="1"/>
  <c r="L28" i="2"/>
  <c r="M28" i="2"/>
  <c r="N28" i="2"/>
  <c r="L29" i="2" a="1"/>
  <c r="L29" i="2"/>
  <c r="M29" i="2"/>
  <c r="N29" i="2"/>
  <c r="L30" i="2" a="1"/>
  <c r="L30" i="2"/>
  <c r="M30" i="2"/>
  <c r="N30" i="2"/>
  <c r="L31" i="2" a="1"/>
  <c r="L31" i="2"/>
  <c r="M31" i="2"/>
  <c r="N31" i="2"/>
  <c r="L32" i="2" a="1"/>
  <c r="L32" i="2"/>
  <c r="M32" i="2"/>
  <c r="N32" i="2"/>
  <c r="L33" i="2" a="1"/>
  <c r="L33" i="2"/>
  <c r="M33" i="2"/>
  <c r="N33" i="2"/>
  <c r="L34" i="2" a="1"/>
  <c r="L34" i="2"/>
  <c r="M34" i="2"/>
  <c r="N34" i="2"/>
  <c r="L35" i="2" a="1"/>
  <c r="L35" i="2"/>
  <c r="M35" i="2"/>
  <c r="N35" i="2"/>
  <c r="L36" i="2" a="1"/>
  <c r="L36" i="2"/>
  <c r="M36" i="2"/>
  <c r="N36" i="2"/>
  <c r="L37" i="2" a="1"/>
  <c r="L37" i="2"/>
  <c r="M37" i="2"/>
  <c r="N37" i="2"/>
  <c r="L38" i="2" a="1"/>
  <c r="L38" i="2"/>
  <c r="M38" i="2"/>
  <c r="N38" i="2"/>
  <c r="L39" i="2" a="1"/>
  <c r="L39" i="2"/>
  <c r="M39" i="2"/>
  <c r="N39" i="2"/>
  <c r="L40" i="2" a="1"/>
  <c r="L40" i="2"/>
  <c r="M40" i="2"/>
  <c r="N40" i="2"/>
  <c r="L41" i="2" a="1"/>
  <c r="L41" i="2"/>
  <c r="M41" i="2"/>
  <c r="N41" i="2"/>
  <c r="L42" i="2" a="1"/>
  <c r="L42" i="2"/>
  <c r="M42" i="2"/>
  <c r="N42" i="2"/>
  <c r="L43" i="2" a="1"/>
  <c r="L43" i="2"/>
  <c r="M43" i="2"/>
  <c r="N43" i="2"/>
  <c r="L44" i="2" a="1"/>
  <c r="L44" i="2"/>
  <c r="M44" i="2"/>
  <c r="N44" i="2"/>
  <c r="L45" i="2" a="1"/>
  <c r="L45" i="2"/>
  <c r="M45" i="2"/>
  <c r="N45" i="2"/>
  <c r="L46" i="2" a="1"/>
  <c r="L46" i="2"/>
  <c r="M46" i="2"/>
  <c r="N46" i="2"/>
  <c r="L47" i="2" a="1"/>
  <c r="L47" i="2"/>
  <c r="M47" i="2"/>
  <c r="N47" i="2"/>
  <c r="L48" i="2" a="1"/>
  <c r="L48" i="2"/>
  <c r="M48" i="2"/>
  <c r="N48" i="2"/>
  <c r="L49" i="2" a="1"/>
  <c r="L49" i="2"/>
  <c r="M49" i="2"/>
  <c r="N49" i="2"/>
  <c r="L50" i="2" a="1"/>
  <c r="L50" i="2"/>
  <c r="M50" i="2"/>
  <c r="N50" i="2"/>
  <c r="L51" i="2" a="1"/>
  <c r="L51" i="2"/>
  <c r="M51" i="2"/>
  <c r="N51" i="2"/>
  <c r="L52" i="2" a="1"/>
  <c r="L52" i="2"/>
  <c r="M52" i="2"/>
  <c r="N52" i="2"/>
  <c r="L53" i="2" a="1"/>
  <c r="L53" i="2"/>
  <c r="M53" i="2"/>
  <c r="N53" i="2"/>
  <c r="L54" i="2" a="1"/>
  <c r="L54" i="2"/>
  <c r="M54" i="2"/>
  <c r="N54" i="2"/>
  <c r="L55" i="2" a="1"/>
  <c r="L55" i="2"/>
  <c r="M55" i="2"/>
  <c r="N55" i="2"/>
  <c r="L56" i="2" a="1"/>
  <c r="L56" i="2"/>
  <c r="M56" i="2"/>
  <c r="N56" i="2"/>
  <c r="L57" i="2" a="1"/>
  <c r="L57" i="2"/>
  <c r="M57" i="2"/>
  <c r="N57" i="2"/>
  <c r="L58" i="2" a="1"/>
  <c r="L58" i="2"/>
  <c r="M58" i="2"/>
  <c r="N58" i="2"/>
  <c r="L59" i="2" a="1"/>
  <c r="L59" i="2"/>
  <c r="M59" i="2"/>
  <c r="N59" i="2"/>
  <c r="L60" i="2" a="1"/>
  <c r="L60" i="2"/>
  <c r="M60" i="2"/>
  <c r="N60" i="2"/>
  <c r="L61" i="2" a="1"/>
  <c r="L61" i="2"/>
  <c r="M61" i="2"/>
  <c r="N61" i="2"/>
  <c r="L62" i="2" a="1"/>
  <c r="L62" i="2"/>
  <c r="M62" i="2"/>
  <c r="N62" i="2"/>
  <c r="L63" i="2" a="1"/>
  <c r="L63" i="2"/>
  <c r="M63" i="2"/>
  <c r="N63" i="2"/>
  <c r="L64" i="2" a="1"/>
  <c r="L64" i="2"/>
  <c r="M64" i="2"/>
  <c r="N64" i="2"/>
  <c r="L65" i="2" a="1"/>
  <c r="L65" i="2"/>
  <c r="M65" i="2"/>
  <c r="N65" i="2"/>
  <c r="L66" i="2" a="1"/>
  <c r="L66" i="2"/>
  <c r="M66" i="2"/>
  <c r="N66" i="2"/>
  <c r="L67" i="2" a="1"/>
  <c r="L67" i="2"/>
  <c r="M67" i="2"/>
  <c r="N67" i="2"/>
  <c r="L68" i="2" a="1"/>
  <c r="L68" i="2"/>
  <c r="M68" i="2"/>
  <c r="N68" i="2"/>
  <c r="L69" i="2" a="1"/>
  <c r="L69" i="2"/>
  <c r="M69" i="2"/>
  <c r="N69" i="2"/>
  <c r="L70" i="2" a="1"/>
  <c r="L70" i="2"/>
  <c r="M70" i="2"/>
  <c r="N70" i="2"/>
  <c r="L71" i="2" a="1"/>
  <c r="L71" i="2"/>
  <c r="M71" i="2"/>
  <c r="N71" i="2"/>
  <c r="L72" i="2" a="1"/>
  <c r="L72" i="2"/>
  <c r="M72" i="2"/>
  <c r="N72" i="2"/>
  <c r="L73" i="2" a="1"/>
  <c r="L73" i="2"/>
  <c r="M73" i="2"/>
  <c r="N73" i="2"/>
  <c r="L74" i="2" a="1"/>
  <c r="L74" i="2"/>
  <c r="M74" i="2"/>
  <c r="N74" i="2"/>
  <c r="L75" i="2" a="1"/>
  <c r="L75" i="2"/>
  <c r="M75" i="2"/>
  <c r="N75" i="2"/>
  <c r="L76" i="2" a="1"/>
  <c r="L76" i="2"/>
  <c r="M76" i="2"/>
  <c r="N76" i="2"/>
  <c r="L77" i="2" a="1"/>
  <c r="L77" i="2"/>
  <c r="M77" i="2"/>
  <c r="N77" i="2"/>
  <c r="L78" i="2" a="1"/>
  <c r="L78" i="2"/>
  <c r="M78" i="2"/>
  <c r="N78" i="2"/>
  <c r="L79" i="2" a="1"/>
  <c r="L79" i="2"/>
  <c r="M79" i="2"/>
  <c r="N79" i="2"/>
  <c r="L80" i="2" a="1"/>
  <c r="L80" i="2"/>
  <c r="M80" i="2"/>
  <c r="N80" i="2"/>
  <c r="L81" i="2" a="1"/>
  <c r="L81" i="2"/>
  <c r="M81" i="2"/>
  <c r="N81" i="2"/>
  <c r="L82" i="2" a="1"/>
  <c r="L82" i="2"/>
  <c r="M82" i="2"/>
  <c r="N82" i="2"/>
  <c r="L83" i="2" a="1"/>
  <c r="L83" i="2"/>
  <c r="M83" i="2"/>
  <c r="N83" i="2"/>
  <c r="L84" i="2" a="1"/>
  <c r="L84" i="2"/>
  <c r="M84" i="2"/>
  <c r="N84" i="2"/>
  <c r="L85" i="2" a="1"/>
  <c r="L85" i="2"/>
  <c r="M85" i="2"/>
  <c r="N85" i="2"/>
  <c r="L86" i="2" a="1"/>
  <c r="L86" i="2"/>
  <c r="M86" i="2"/>
  <c r="N86" i="2"/>
  <c r="L87" i="2" a="1"/>
  <c r="L87" i="2"/>
  <c r="M87" i="2"/>
  <c r="N87" i="2"/>
  <c r="L88" i="2" a="1"/>
  <c r="L88" i="2"/>
  <c r="M88" i="2"/>
  <c r="N88" i="2"/>
  <c r="L89" i="2" a="1"/>
  <c r="L89" i="2"/>
  <c r="M89" i="2"/>
  <c r="N89" i="2"/>
  <c r="L90" i="2" a="1"/>
  <c r="L90" i="2"/>
  <c r="M90" i="2"/>
  <c r="N90" i="2"/>
  <c r="L91" i="2" a="1"/>
  <c r="L91" i="2"/>
  <c r="M91" i="2"/>
  <c r="N91" i="2"/>
  <c r="L92" i="2" a="1"/>
  <c r="L92" i="2"/>
  <c r="M92" i="2"/>
  <c r="N92" i="2"/>
  <c r="L93" i="2" a="1"/>
  <c r="L93" i="2"/>
  <c r="M93" i="2"/>
  <c r="N93" i="2"/>
  <c r="L94" i="2" a="1"/>
  <c r="L94" i="2"/>
  <c r="M94" i="2"/>
  <c r="N94" i="2"/>
  <c r="L95" i="2" a="1"/>
  <c r="L95" i="2"/>
  <c r="M95" i="2"/>
  <c r="N95" i="2"/>
  <c r="L96" i="2" a="1"/>
  <c r="L96" i="2"/>
  <c r="M96" i="2"/>
  <c r="N96" i="2"/>
  <c r="L97" i="2" a="1"/>
  <c r="L97" i="2"/>
  <c r="M97" i="2"/>
  <c r="N97" i="2"/>
  <c r="L98" i="2" a="1"/>
  <c r="L98" i="2"/>
  <c r="M98" i="2"/>
  <c r="N98" i="2"/>
  <c r="L99" i="2" a="1"/>
  <c r="L99" i="2"/>
  <c r="M99" i="2"/>
  <c r="N99" i="2"/>
  <c r="L100" i="2" a="1"/>
  <c r="L100" i="2"/>
  <c r="M100" i="2"/>
  <c r="N100" i="2"/>
  <c r="L101" i="2" a="1"/>
  <c r="L101" i="2"/>
  <c r="M101" i="2"/>
  <c r="N101" i="2"/>
  <c r="L102" i="2" a="1"/>
  <c r="L102" i="2"/>
  <c r="M102" i="2"/>
  <c r="N102" i="2"/>
  <c r="L103" i="2" a="1"/>
  <c r="L103" i="2"/>
  <c r="M103" i="2"/>
  <c r="N103" i="2"/>
  <c r="L104" i="2" a="1"/>
  <c r="L104" i="2"/>
  <c r="M104" i="2"/>
  <c r="N104" i="2"/>
  <c r="L105" i="2" a="1"/>
  <c r="L105" i="2"/>
  <c r="M105" i="2"/>
  <c r="N105" i="2"/>
  <c r="L106" i="2" a="1"/>
  <c r="L106" i="2"/>
  <c r="M106" i="2"/>
  <c r="N106" i="2"/>
  <c r="L107" i="2" a="1"/>
  <c r="L107" i="2"/>
  <c r="M107" i="2"/>
  <c r="N107" i="2"/>
  <c r="L108" i="2" a="1"/>
  <c r="L108" i="2"/>
  <c r="M108" i="2"/>
  <c r="N108" i="2"/>
  <c r="L109" i="2" a="1"/>
  <c r="L109" i="2"/>
  <c r="M109" i="2"/>
  <c r="N109" i="2"/>
  <c r="L110" i="2" a="1"/>
  <c r="L110" i="2"/>
  <c r="M110" i="2"/>
  <c r="N110" i="2"/>
  <c r="L111" i="2" a="1"/>
  <c r="L111" i="2"/>
  <c r="M111" i="2"/>
  <c r="N111" i="2"/>
  <c r="L112" i="2" a="1"/>
  <c r="L112" i="2"/>
  <c r="M112" i="2"/>
  <c r="N112" i="2"/>
  <c r="L113" i="2" a="1"/>
  <c r="L113" i="2"/>
  <c r="M113" i="2"/>
  <c r="N113" i="2"/>
  <c r="L114" i="2" a="1"/>
  <c r="L114" i="2"/>
  <c r="M114" i="2"/>
  <c r="N114" i="2"/>
  <c r="L115" i="2" a="1"/>
  <c r="L115" i="2"/>
  <c r="M115" i="2"/>
  <c r="N115" i="2"/>
  <c r="L116" i="2" a="1"/>
  <c r="L116" i="2"/>
  <c r="M116" i="2"/>
  <c r="N116" i="2"/>
  <c r="L117" i="2" a="1"/>
  <c r="L117" i="2"/>
  <c r="M117" i="2"/>
  <c r="N117" i="2"/>
  <c r="L118" i="2" a="1"/>
  <c r="L118" i="2"/>
  <c r="M118" i="2"/>
  <c r="N118" i="2"/>
  <c r="L119" i="2" a="1"/>
  <c r="L119" i="2"/>
  <c r="M119" i="2"/>
  <c r="N119" i="2"/>
  <c r="L120" i="2" a="1"/>
  <c r="L120" i="2"/>
  <c r="M120" i="2"/>
  <c r="N120" i="2"/>
  <c r="L121" i="2" a="1"/>
  <c r="L121" i="2"/>
  <c r="M121" i="2"/>
  <c r="N121" i="2"/>
  <c r="L122" i="2" a="1"/>
  <c r="L122" i="2"/>
  <c r="M122" i="2"/>
  <c r="N122" i="2"/>
  <c r="L123" i="2" a="1"/>
  <c r="L123" i="2"/>
  <c r="M123" i="2"/>
  <c r="N123" i="2"/>
  <c r="L124" i="2" a="1"/>
  <c r="L124" i="2"/>
  <c r="M124" i="2"/>
  <c r="N124" i="2"/>
  <c r="L125" i="2" a="1"/>
  <c r="L125" i="2"/>
  <c r="M125" i="2"/>
  <c r="N125" i="2"/>
  <c r="L126" i="2" a="1"/>
  <c r="L126" i="2"/>
  <c r="M126" i="2"/>
  <c r="N126" i="2"/>
  <c r="L127" i="2" a="1"/>
  <c r="L127" i="2"/>
  <c r="M127" i="2"/>
  <c r="N127" i="2"/>
  <c r="L128" i="2" a="1"/>
  <c r="L128" i="2"/>
  <c r="M128" i="2"/>
  <c r="N128" i="2"/>
  <c r="L129" i="2" a="1"/>
  <c r="L129" i="2"/>
  <c r="M129" i="2"/>
  <c r="N129" i="2"/>
  <c r="L130" i="2" a="1"/>
  <c r="L130" i="2"/>
  <c r="M130" i="2"/>
  <c r="N130" i="2"/>
  <c r="L131" i="2" a="1"/>
  <c r="L131" i="2"/>
  <c r="M131" i="2"/>
  <c r="N131" i="2"/>
  <c r="L132" i="2" a="1"/>
  <c r="L132" i="2"/>
  <c r="M132" i="2"/>
  <c r="N132" i="2"/>
  <c r="L133" i="2" a="1"/>
  <c r="L133" i="2"/>
  <c r="M133" i="2"/>
  <c r="N133" i="2"/>
  <c r="L134" i="2" a="1"/>
  <c r="L134" i="2"/>
  <c r="M134" i="2"/>
  <c r="N134" i="2"/>
  <c r="L135" i="2" a="1"/>
  <c r="L135" i="2"/>
  <c r="M135" i="2"/>
  <c r="N135" i="2"/>
  <c r="L136" i="2" a="1"/>
  <c r="L136" i="2"/>
  <c r="M136" i="2"/>
  <c r="N136" i="2"/>
  <c r="L137" i="2" a="1"/>
  <c r="L137" i="2"/>
  <c r="M137" i="2"/>
  <c r="N137" i="2"/>
  <c r="L138" i="2" a="1"/>
  <c r="L138" i="2"/>
  <c r="M138" i="2"/>
  <c r="N138" i="2"/>
  <c r="L139" i="2" a="1"/>
  <c r="L139" i="2"/>
  <c r="M139" i="2"/>
  <c r="N139" i="2"/>
  <c r="L140" i="2" a="1"/>
  <c r="L140" i="2"/>
  <c r="M140" i="2"/>
  <c r="N140" i="2"/>
  <c r="L141" i="2" a="1"/>
  <c r="L141" i="2"/>
  <c r="M141" i="2"/>
  <c r="N141" i="2"/>
  <c r="L142" i="2" a="1"/>
  <c r="L142" i="2"/>
  <c r="M142" i="2"/>
  <c r="N142" i="2"/>
  <c r="L143" i="2" a="1"/>
  <c r="L143" i="2"/>
  <c r="M143" i="2"/>
  <c r="N143" i="2"/>
  <c r="L144" i="2" a="1"/>
  <c r="L144" i="2"/>
  <c r="M144" i="2"/>
  <c r="N144" i="2"/>
  <c r="L145" i="2" a="1"/>
  <c r="L145" i="2"/>
  <c r="M145" i="2"/>
  <c r="N145" i="2"/>
  <c r="L146" i="2" a="1"/>
  <c r="L146" i="2"/>
  <c r="M146" i="2"/>
  <c r="N146" i="2"/>
  <c r="L147" i="2" a="1"/>
  <c r="L147" i="2"/>
  <c r="M147" i="2"/>
  <c r="N147" i="2"/>
  <c r="L148" i="2" a="1"/>
  <c r="L148" i="2"/>
  <c r="M148" i="2"/>
  <c r="N148" i="2"/>
  <c r="L149" i="2" a="1"/>
  <c r="L149" i="2"/>
  <c r="M149" i="2"/>
  <c r="N149" i="2"/>
  <c r="L150" i="2" a="1"/>
  <c r="L150" i="2"/>
  <c r="M150" i="2"/>
  <c r="N150" i="2"/>
  <c r="L151" i="2" a="1"/>
  <c r="L151" i="2"/>
  <c r="M151" i="2"/>
  <c r="N151" i="2"/>
  <c r="L152" i="2" a="1"/>
  <c r="L152" i="2"/>
  <c r="M152" i="2"/>
  <c r="N152" i="2"/>
  <c r="L153" i="2" a="1"/>
  <c r="L153" i="2"/>
  <c r="M153" i="2"/>
  <c r="N153" i="2"/>
  <c r="L154" i="2" a="1"/>
  <c r="L154" i="2"/>
  <c r="M154" i="2"/>
  <c r="N154" i="2"/>
  <c r="L155" i="2" a="1"/>
  <c r="L155" i="2"/>
  <c r="M155" i="2"/>
  <c r="N155" i="2"/>
  <c r="L156" i="2" a="1"/>
  <c r="L156" i="2"/>
  <c r="M156" i="2"/>
  <c r="N156" i="2"/>
  <c r="L157" i="2" a="1"/>
  <c r="L157" i="2"/>
  <c r="M157" i="2"/>
  <c r="N157" i="2"/>
  <c r="L158" i="2" a="1"/>
  <c r="L158" i="2"/>
  <c r="M158" i="2"/>
  <c r="N158" i="2"/>
  <c r="L159" i="2" a="1"/>
  <c r="L159" i="2"/>
  <c r="M159" i="2"/>
  <c r="N159" i="2"/>
  <c r="L160" i="2" a="1"/>
  <c r="L160" i="2"/>
  <c r="M160" i="2"/>
  <c r="N160" i="2"/>
  <c r="L161" i="2" a="1"/>
  <c r="L161" i="2"/>
  <c r="M161" i="2"/>
  <c r="N161" i="2"/>
  <c r="L162" i="2" a="1"/>
  <c r="L162" i="2"/>
  <c r="M162" i="2"/>
  <c r="N162" i="2"/>
  <c r="L163" i="2" a="1"/>
  <c r="L163" i="2"/>
  <c r="M163" i="2"/>
  <c r="N163" i="2"/>
  <c r="L164" i="2" a="1"/>
  <c r="L164" i="2"/>
  <c r="M164" i="2"/>
  <c r="N164" i="2"/>
  <c r="L165" i="2" a="1"/>
  <c r="L165" i="2"/>
  <c r="M165" i="2"/>
  <c r="N165" i="2"/>
  <c r="L166" i="2" a="1"/>
  <c r="L166" i="2"/>
  <c r="M166" i="2"/>
  <c r="N166" i="2"/>
  <c r="L167" i="2" a="1"/>
  <c r="L167" i="2"/>
  <c r="M167" i="2"/>
  <c r="N167" i="2"/>
  <c r="L168" i="2" a="1"/>
  <c r="L168" i="2"/>
  <c r="M168" i="2"/>
  <c r="N168" i="2"/>
  <c r="L169" i="2" a="1"/>
  <c r="L169" i="2"/>
  <c r="M169" i="2"/>
  <c r="N169" i="2"/>
  <c r="L170" i="2" a="1"/>
  <c r="L170" i="2"/>
  <c r="M170" i="2"/>
  <c r="N170" i="2"/>
  <c r="L171" i="2" a="1"/>
  <c r="L171" i="2"/>
  <c r="M171" i="2"/>
  <c r="N171" i="2"/>
  <c r="L172" i="2" a="1"/>
  <c r="L172" i="2"/>
  <c r="M172" i="2"/>
  <c r="N172" i="2"/>
  <c r="L173" i="2" a="1"/>
  <c r="L173" i="2"/>
  <c r="M173" i="2"/>
  <c r="N173" i="2"/>
  <c r="L174" i="2" a="1"/>
  <c r="L174" i="2"/>
  <c r="M174" i="2"/>
  <c r="N174" i="2"/>
  <c r="L175" i="2" a="1"/>
  <c r="L175" i="2"/>
  <c r="M175" i="2"/>
  <c r="N175" i="2"/>
  <c r="L176" i="2" a="1"/>
  <c r="L176" i="2"/>
  <c r="M176" i="2"/>
  <c r="N176" i="2"/>
  <c r="L177" i="2" a="1"/>
  <c r="L177" i="2"/>
  <c r="M177" i="2"/>
  <c r="N177" i="2"/>
  <c r="L178" i="2" a="1"/>
  <c r="L178" i="2"/>
  <c r="M178" i="2"/>
  <c r="N178" i="2"/>
  <c r="L179" i="2" a="1"/>
  <c r="L179" i="2"/>
  <c r="M179" i="2"/>
  <c r="N179" i="2"/>
  <c r="L180" i="2" a="1"/>
  <c r="L180" i="2"/>
  <c r="M180" i="2"/>
  <c r="N180" i="2"/>
  <c r="L181" i="2" a="1"/>
  <c r="L181" i="2"/>
  <c r="M181" i="2"/>
  <c r="N181" i="2"/>
  <c r="L182" i="2" a="1"/>
  <c r="L182" i="2"/>
  <c r="M182" i="2"/>
  <c r="N182" i="2"/>
  <c r="L183" i="2" a="1"/>
  <c r="L183" i="2"/>
  <c r="M183" i="2"/>
  <c r="N183" i="2"/>
  <c r="L184" i="2" a="1"/>
  <c r="L184" i="2"/>
  <c r="M184" i="2"/>
  <c r="N184" i="2"/>
  <c r="L185" i="2" a="1"/>
  <c r="L185" i="2"/>
  <c r="M185" i="2"/>
  <c r="N185" i="2"/>
  <c r="L186" i="2" a="1"/>
  <c r="L186" i="2"/>
  <c r="M186" i="2"/>
  <c r="N186" i="2"/>
  <c r="L187" i="2" a="1"/>
  <c r="L187" i="2"/>
  <c r="M187" i="2"/>
  <c r="N187" i="2"/>
  <c r="L188" i="2" a="1"/>
  <c r="L188" i="2"/>
  <c r="M188" i="2"/>
  <c r="N188" i="2"/>
  <c r="L189" i="2" a="1"/>
  <c r="L189" i="2"/>
  <c r="M189" i="2"/>
  <c r="N189" i="2"/>
  <c r="L190" i="2" a="1"/>
  <c r="L190" i="2"/>
  <c r="M190" i="2"/>
  <c r="N190" i="2"/>
  <c r="L191" i="2" a="1"/>
  <c r="L191" i="2"/>
  <c r="M191" i="2"/>
  <c r="N191" i="2"/>
  <c r="L192" i="2" a="1"/>
  <c r="L192" i="2"/>
  <c r="M192" i="2"/>
  <c r="N192" i="2"/>
  <c r="L193" i="2" a="1"/>
  <c r="L193" i="2"/>
  <c r="M193" i="2"/>
  <c r="N193" i="2"/>
  <c r="L194" i="2" a="1"/>
  <c r="L194" i="2"/>
  <c r="M194" i="2"/>
  <c r="N194" i="2"/>
  <c r="L195" i="2" a="1"/>
  <c r="L195" i="2"/>
  <c r="M195" i="2"/>
  <c r="N195" i="2"/>
  <c r="L196" i="2" a="1"/>
  <c r="L196" i="2"/>
  <c r="M196" i="2"/>
  <c r="N196" i="2"/>
  <c r="L197" i="2" a="1"/>
  <c r="L197" i="2"/>
  <c r="M197" i="2"/>
  <c r="N197" i="2"/>
  <c r="L198" i="2" a="1"/>
  <c r="L198" i="2"/>
  <c r="M198" i="2"/>
  <c r="N198" i="2"/>
  <c r="L199" i="2" a="1"/>
  <c r="L199" i="2"/>
  <c r="M199" i="2"/>
  <c r="N199" i="2"/>
  <c r="L200" i="2" a="1"/>
  <c r="L200" i="2"/>
  <c r="M200" i="2"/>
  <c r="N200" i="2"/>
  <c r="L201" i="2" a="1"/>
  <c r="L201" i="2"/>
  <c r="M201" i="2"/>
  <c r="N201" i="2"/>
  <c r="L202" i="2" a="1"/>
  <c r="L202" i="2"/>
  <c r="M202" i="2"/>
  <c r="N202" i="2"/>
  <c r="L203" i="2" a="1"/>
  <c r="L203" i="2"/>
  <c r="M203" i="2"/>
  <c r="N203" i="2"/>
  <c r="L204" i="2" a="1"/>
  <c r="L204" i="2"/>
  <c r="M204" i="2"/>
  <c r="N204" i="2"/>
  <c r="L205" i="2" a="1"/>
  <c r="L205" i="2"/>
  <c r="M205" i="2"/>
  <c r="N205" i="2"/>
  <c r="L206" i="2" a="1"/>
  <c r="L206" i="2"/>
  <c r="M206" i="2"/>
  <c r="N206" i="2"/>
  <c r="L207" i="2" a="1"/>
  <c r="L207" i="2"/>
  <c r="M207" i="2"/>
  <c r="N207" i="2"/>
  <c r="L208" i="2" a="1"/>
  <c r="L208" i="2"/>
  <c r="M208" i="2"/>
  <c r="N208" i="2"/>
  <c r="L209" i="2" a="1"/>
  <c r="L209" i="2"/>
  <c r="M209" i="2"/>
  <c r="N209" i="2"/>
  <c r="L210" i="2" a="1"/>
  <c r="L210" i="2"/>
  <c r="M210" i="2"/>
  <c r="N210" i="2"/>
  <c r="L211" i="2" a="1"/>
  <c r="L211" i="2"/>
  <c r="M211" i="2"/>
  <c r="N211" i="2"/>
  <c r="L212" i="2" a="1"/>
  <c r="L212" i="2"/>
  <c r="M212" i="2"/>
  <c r="N212" i="2"/>
  <c r="L213" i="2" a="1"/>
  <c r="L213" i="2"/>
  <c r="M213" i="2"/>
  <c r="N213" i="2"/>
  <c r="L214" i="2" a="1"/>
  <c r="L214" i="2"/>
  <c r="M214" i="2"/>
  <c r="N214" i="2"/>
  <c r="L215" i="2" a="1"/>
  <c r="L215" i="2"/>
  <c r="M215" i="2"/>
  <c r="N215" i="2"/>
  <c r="L216" i="2" a="1"/>
  <c r="L216" i="2"/>
  <c r="M216" i="2"/>
  <c r="N216" i="2"/>
  <c r="L217" i="2" a="1"/>
  <c r="L217" i="2"/>
  <c r="M217" i="2"/>
  <c r="N217" i="2"/>
  <c r="L218" i="2" a="1"/>
  <c r="L218" i="2"/>
  <c r="M218" i="2"/>
  <c r="N218" i="2"/>
  <c r="L219" i="2" a="1"/>
  <c r="L219" i="2"/>
  <c r="M219" i="2"/>
  <c r="N219" i="2"/>
  <c r="L220" i="2" a="1"/>
  <c r="L220" i="2"/>
  <c r="M220" i="2"/>
  <c r="N220" i="2"/>
  <c r="L221" i="2" a="1"/>
  <c r="L221" i="2"/>
  <c r="M221" i="2"/>
  <c r="N221" i="2"/>
  <c r="L222" i="2" a="1"/>
  <c r="L222" i="2"/>
  <c r="M222" i="2"/>
  <c r="N222" i="2"/>
  <c r="L223" i="2" a="1"/>
  <c r="L223" i="2"/>
  <c r="M223" i="2"/>
  <c r="N223" i="2"/>
  <c r="L224" i="2" a="1"/>
  <c r="L224" i="2"/>
  <c r="M224" i="2"/>
  <c r="N224" i="2"/>
  <c r="L225" i="2" a="1"/>
  <c r="L225" i="2"/>
  <c r="M225" i="2"/>
  <c r="N225" i="2"/>
  <c r="L226" i="2" a="1"/>
  <c r="L226" i="2"/>
  <c r="M226" i="2"/>
  <c r="N226" i="2"/>
  <c r="L227" i="2" a="1"/>
  <c r="L227" i="2"/>
  <c r="M227" i="2"/>
  <c r="N227" i="2"/>
  <c r="L228" i="2" a="1"/>
  <c r="L228" i="2"/>
  <c r="M228" i="2"/>
  <c r="N228" i="2"/>
  <c r="L229" i="2" a="1"/>
  <c r="L229" i="2"/>
  <c r="M229" i="2"/>
  <c r="N229" i="2"/>
  <c r="L230" i="2" a="1"/>
  <c r="L230" i="2"/>
  <c r="M230" i="2"/>
  <c r="N230" i="2"/>
  <c r="L231" i="2" a="1"/>
  <c r="L231" i="2"/>
  <c r="M231" i="2"/>
  <c r="N231" i="2"/>
  <c r="L232" i="2" a="1"/>
  <c r="L232" i="2"/>
  <c r="M232" i="2"/>
  <c r="N232" i="2"/>
  <c r="L233" i="2" a="1"/>
  <c r="L233" i="2"/>
  <c r="M233" i="2"/>
  <c r="N233" i="2"/>
  <c r="L234" i="2" a="1"/>
  <c r="L234" i="2"/>
  <c r="M234" i="2"/>
  <c r="N234" i="2"/>
  <c r="L235" i="2" a="1"/>
  <c r="L235" i="2"/>
  <c r="M235" i="2"/>
  <c r="N235" i="2"/>
  <c r="L236" i="2" a="1"/>
  <c r="L236" i="2"/>
  <c r="M236" i="2"/>
  <c r="N236" i="2"/>
  <c r="L237" i="2" a="1"/>
  <c r="L237" i="2"/>
  <c r="M237" i="2"/>
  <c r="N237" i="2"/>
  <c r="L238" i="2" a="1"/>
  <c r="L238" i="2"/>
  <c r="M238" i="2"/>
  <c r="N238" i="2"/>
  <c r="L239" i="2" a="1"/>
  <c r="L239" i="2"/>
  <c r="M239" i="2"/>
  <c r="N239" i="2"/>
  <c r="L240" i="2" a="1"/>
  <c r="L240" i="2"/>
  <c r="M240" i="2"/>
  <c r="N240" i="2"/>
  <c r="L241" i="2" a="1"/>
  <c r="L241" i="2"/>
  <c r="M241" i="2"/>
  <c r="N241" i="2"/>
  <c r="L242" i="2" a="1"/>
  <c r="L242" i="2"/>
  <c r="M242" i="2"/>
  <c r="N242" i="2"/>
  <c r="L243" i="2" a="1"/>
  <c r="L243" i="2"/>
  <c r="M243" i="2"/>
  <c r="N243" i="2"/>
  <c r="L244" i="2" a="1"/>
  <c r="L244" i="2"/>
  <c r="M244" i="2"/>
  <c r="N244" i="2"/>
  <c r="L245" i="2" a="1"/>
  <c r="L245" i="2"/>
  <c r="M245" i="2"/>
  <c r="N245" i="2"/>
  <c r="L246" i="2" a="1"/>
  <c r="L246" i="2"/>
  <c r="M246" i="2"/>
  <c r="N246" i="2"/>
  <c r="L247" i="2" a="1"/>
  <c r="L247" i="2"/>
  <c r="M247" i="2"/>
  <c r="N247" i="2"/>
  <c r="L248" i="2" a="1"/>
  <c r="L248" i="2"/>
  <c r="M248" i="2"/>
  <c r="N248" i="2"/>
  <c r="L249" i="2" a="1"/>
  <c r="L249" i="2"/>
  <c r="M249" i="2"/>
  <c r="N249" i="2"/>
  <c r="L250" i="2" a="1"/>
  <c r="L250" i="2"/>
  <c r="M250" i="2"/>
  <c r="N250" i="2"/>
  <c r="L251" i="2" a="1"/>
  <c r="L251" i="2"/>
  <c r="M251" i="2"/>
  <c r="N251" i="2"/>
  <c r="L252" i="2" a="1"/>
  <c r="L252" i="2"/>
  <c r="M252" i="2"/>
  <c r="N252" i="2"/>
  <c r="L253" i="2" a="1"/>
  <c r="L253" i="2"/>
  <c r="M253" i="2"/>
  <c r="N253" i="2"/>
  <c r="L254" i="2" a="1"/>
  <c r="L254" i="2"/>
  <c r="M254" i="2"/>
  <c r="N254" i="2"/>
  <c r="L255" i="2" a="1"/>
  <c r="L255" i="2"/>
  <c r="M255" i="2"/>
  <c r="N255" i="2"/>
  <c r="L256" i="2" a="1"/>
  <c r="L256" i="2"/>
  <c r="M256" i="2"/>
  <c r="N256" i="2"/>
  <c r="L257" i="2" a="1"/>
  <c r="L257" i="2"/>
  <c r="M257" i="2"/>
  <c r="N257" i="2"/>
  <c r="L258" i="2" a="1"/>
  <c r="L258" i="2"/>
  <c r="M258" i="2"/>
  <c r="N258" i="2"/>
  <c r="L259" i="2" a="1"/>
  <c r="L259" i="2"/>
  <c r="M259" i="2"/>
  <c r="N259" i="2"/>
  <c r="L260" i="2" a="1"/>
  <c r="L260" i="2"/>
  <c r="M260" i="2"/>
  <c r="N260" i="2"/>
  <c r="L261" i="2" a="1"/>
  <c r="L261" i="2"/>
  <c r="M261" i="2"/>
  <c r="N261" i="2"/>
  <c r="L262" i="2" a="1"/>
  <c r="L262" i="2"/>
  <c r="M262" i="2"/>
  <c r="N262" i="2"/>
  <c r="L263" i="2" a="1"/>
  <c r="L263" i="2"/>
  <c r="M263" i="2"/>
  <c r="N263" i="2"/>
  <c r="L264" i="2" a="1"/>
  <c r="L264" i="2"/>
  <c r="M264" i="2"/>
  <c r="N264" i="2"/>
  <c r="L265" i="2" a="1"/>
  <c r="L265" i="2"/>
  <c r="M265" i="2"/>
  <c r="N265" i="2"/>
  <c r="L266" i="2" a="1"/>
  <c r="L266" i="2"/>
  <c r="M266" i="2"/>
  <c r="N266" i="2"/>
  <c r="L267" i="2" a="1"/>
  <c r="L267" i="2"/>
  <c r="M267" i="2"/>
  <c r="N267" i="2"/>
  <c r="L268" i="2" a="1"/>
  <c r="L268" i="2"/>
  <c r="M268" i="2"/>
  <c r="N268" i="2"/>
  <c r="L269" i="2" a="1"/>
  <c r="L269" i="2"/>
  <c r="M269" i="2"/>
  <c r="N269" i="2"/>
  <c r="L270" i="2" a="1"/>
  <c r="L270" i="2"/>
  <c r="M270" i="2"/>
  <c r="N270" i="2"/>
  <c r="L271" i="2" a="1"/>
  <c r="L271" i="2"/>
  <c r="M271" i="2"/>
  <c r="N271" i="2"/>
  <c r="L272" i="2" a="1"/>
  <c r="L272" i="2"/>
  <c r="M272" i="2"/>
  <c r="N272" i="2"/>
  <c r="L273" i="2" a="1"/>
  <c r="L273" i="2"/>
  <c r="M273" i="2"/>
  <c r="N273" i="2"/>
  <c r="L274" i="2" a="1"/>
  <c r="L274" i="2"/>
  <c r="M274" i="2"/>
  <c r="N274" i="2"/>
  <c r="L275" i="2" a="1"/>
  <c r="L275" i="2"/>
  <c r="M275" i="2"/>
  <c r="N275" i="2"/>
  <c r="L276" i="2" a="1"/>
  <c r="L276" i="2"/>
  <c r="M276" i="2"/>
  <c r="N276" i="2"/>
  <c r="L277" i="2" a="1"/>
  <c r="L277" i="2"/>
  <c r="M277" i="2"/>
  <c r="N277" i="2"/>
  <c r="L278" i="2" a="1"/>
  <c r="L278" i="2"/>
  <c r="M278" i="2"/>
  <c r="N278" i="2"/>
  <c r="L279" i="2" a="1"/>
  <c r="L279" i="2"/>
  <c r="M279" i="2"/>
  <c r="N279" i="2"/>
  <c r="L280" i="2" a="1"/>
  <c r="L280" i="2"/>
  <c r="M280" i="2"/>
  <c r="N280" i="2"/>
  <c r="L281" i="2" a="1"/>
  <c r="L281" i="2"/>
  <c r="M281" i="2"/>
  <c r="N281" i="2"/>
  <c r="L282" i="2" a="1"/>
  <c r="L282" i="2"/>
  <c r="M282" i="2"/>
  <c r="N282" i="2"/>
  <c r="L283" i="2" a="1"/>
  <c r="L283" i="2"/>
  <c r="M283" i="2"/>
  <c r="N283" i="2"/>
  <c r="L284" i="2" a="1"/>
  <c r="L284" i="2"/>
  <c r="M284" i="2"/>
  <c r="N284" i="2"/>
  <c r="L285" i="2" a="1"/>
  <c r="L285" i="2"/>
  <c r="M285" i="2"/>
  <c r="N285" i="2"/>
  <c r="L286" i="2" a="1"/>
  <c r="L286" i="2"/>
  <c r="M286" i="2"/>
  <c r="N286" i="2"/>
  <c r="L287" i="2" a="1"/>
  <c r="L287" i="2"/>
  <c r="M287" i="2"/>
  <c r="N287" i="2"/>
  <c r="L288" i="2" a="1"/>
  <c r="L288" i="2"/>
  <c r="M288" i="2"/>
  <c r="N288" i="2"/>
  <c r="L289" i="2" a="1"/>
  <c r="L289" i="2"/>
  <c r="M289" i="2"/>
  <c r="N289" i="2"/>
  <c r="L290" i="2" a="1"/>
  <c r="L290" i="2"/>
  <c r="M290" i="2"/>
  <c r="N290" i="2"/>
  <c r="L291" i="2" a="1"/>
  <c r="L291" i="2"/>
  <c r="M291" i="2"/>
  <c r="N291" i="2"/>
  <c r="L292" i="2" a="1"/>
  <c r="L292" i="2"/>
  <c r="M292" i="2"/>
  <c r="N292" i="2"/>
  <c r="L293" i="2" a="1"/>
  <c r="L293" i="2"/>
  <c r="M293" i="2"/>
  <c r="N293" i="2"/>
  <c r="L294" i="2" a="1"/>
  <c r="L294" i="2"/>
  <c r="M294" i="2"/>
  <c r="N294" i="2"/>
  <c r="L295" i="2" a="1"/>
  <c r="L295" i="2"/>
  <c r="M295" i="2"/>
  <c r="N295" i="2"/>
  <c r="L296" i="2" a="1"/>
  <c r="L296" i="2"/>
  <c r="M296" i="2"/>
  <c r="N296" i="2"/>
  <c r="L297" i="2" a="1"/>
  <c r="L297" i="2"/>
  <c r="M297" i="2"/>
  <c r="N297" i="2"/>
  <c r="L298" i="2" a="1"/>
  <c r="L298" i="2"/>
  <c r="M298" i="2"/>
  <c r="N298" i="2"/>
  <c r="L299" i="2" a="1"/>
  <c r="L299" i="2"/>
  <c r="M299" i="2"/>
  <c r="N299" i="2"/>
  <c r="L300" i="2" a="1"/>
  <c r="L300" i="2"/>
  <c r="M300" i="2"/>
  <c r="N300" i="2"/>
  <c r="L301" i="2" a="1"/>
  <c r="L301" i="2"/>
  <c r="M301" i="2"/>
  <c r="N301" i="2"/>
  <c r="L302" i="2" a="1"/>
  <c r="L302" i="2"/>
  <c r="M302" i="2"/>
  <c r="N302" i="2"/>
  <c r="L303" i="2" a="1"/>
  <c r="L303" i="2"/>
  <c r="M303" i="2"/>
  <c r="N303" i="2"/>
  <c r="L304" i="2" a="1"/>
  <c r="L304" i="2"/>
  <c r="M304" i="2"/>
  <c r="N304" i="2"/>
  <c r="L305" i="2" a="1"/>
  <c r="L305" i="2"/>
  <c r="M305" i="2"/>
  <c r="N305" i="2"/>
  <c r="L306" i="2" a="1"/>
  <c r="L306" i="2"/>
  <c r="M306" i="2"/>
  <c r="N306" i="2"/>
  <c r="L307" i="2" a="1"/>
  <c r="L307" i="2"/>
  <c r="M307" i="2"/>
  <c r="N307" i="2"/>
  <c r="L308" i="2" a="1"/>
  <c r="L308" i="2"/>
  <c r="M308" i="2"/>
  <c r="N308" i="2"/>
  <c r="L309" i="2" a="1"/>
  <c r="L309" i="2"/>
  <c r="M309" i="2"/>
  <c r="N309" i="2"/>
  <c r="L310" i="2" a="1"/>
  <c r="L310" i="2"/>
  <c r="M310" i="2"/>
  <c r="N310" i="2"/>
  <c r="L311" i="2" a="1"/>
  <c r="L311" i="2"/>
  <c r="M311" i="2"/>
  <c r="N311" i="2"/>
  <c r="L312" i="2" a="1"/>
  <c r="L312" i="2"/>
  <c r="M312" i="2"/>
  <c r="N312" i="2"/>
  <c r="L313" i="2" a="1"/>
  <c r="L313" i="2"/>
  <c r="M313" i="2"/>
  <c r="N313" i="2"/>
  <c r="L314" i="2" a="1"/>
  <c r="L314" i="2"/>
  <c r="M314" i="2"/>
  <c r="N314" i="2"/>
  <c r="L315" i="2" a="1"/>
  <c r="L315" i="2"/>
  <c r="M315" i="2"/>
  <c r="N315" i="2"/>
  <c r="L316" i="2" a="1"/>
  <c r="L316" i="2"/>
  <c r="M316" i="2"/>
  <c r="N316" i="2"/>
  <c r="L317" i="2" a="1"/>
  <c r="L317" i="2"/>
  <c r="M317" i="2"/>
  <c r="N317" i="2"/>
  <c r="L318" i="2" a="1"/>
  <c r="L318" i="2"/>
  <c r="M318" i="2"/>
  <c r="N318" i="2"/>
  <c r="L319" i="2" a="1"/>
  <c r="L319" i="2"/>
  <c r="M319" i="2"/>
  <c r="N319" i="2"/>
  <c r="L320" i="2" a="1"/>
  <c r="L320" i="2"/>
  <c r="M320" i="2"/>
  <c r="N320" i="2"/>
  <c r="L321" i="2" a="1"/>
  <c r="L321" i="2"/>
  <c r="M321" i="2"/>
  <c r="N321" i="2"/>
  <c r="L322" i="2" a="1"/>
  <c r="L322" i="2"/>
  <c r="M322" i="2"/>
  <c r="N322" i="2"/>
  <c r="L323" i="2" a="1"/>
  <c r="L323" i="2"/>
  <c r="M323" i="2"/>
  <c r="N323" i="2"/>
  <c r="L324" i="2" a="1"/>
  <c r="L324" i="2"/>
  <c r="M324" i="2"/>
  <c r="N324" i="2"/>
  <c r="L325" i="2" a="1"/>
  <c r="L325" i="2"/>
  <c r="M325" i="2"/>
  <c r="N325" i="2"/>
  <c r="L326" i="2" a="1"/>
  <c r="L326" i="2"/>
  <c r="M326" i="2"/>
  <c r="N326" i="2"/>
  <c r="L327" i="2" a="1"/>
  <c r="L327" i="2"/>
  <c r="M327" i="2"/>
  <c r="N327" i="2"/>
  <c r="L328" i="2" a="1"/>
  <c r="L328" i="2"/>
  <c r="M328" i="2"/>
  <c r="N328" i="2"/>
  <c r="L329" i="2" a="1"/>
  <c r="L329" i="2"/>
  <c r="M329" i="2"/>
  <c r="N329" i="2"/>
  <c r="L330" i="2" a="1"/>
  <c r="L330" i="2"/>
  <c r="M330" i="2"/>
  <c r="N330" i="2"/>
  <c r="L331" i="2" a="1"/>
  <c r="L331" i="2"/>
  <c r="M331" i="2"/>
  <c r="N331" i="2"/>
  <c r="L332" i="2" a="1"/>
  <c r="L332" i="2"/>
  <c r="M332" i="2"/>
  <c r="N332" i="2"/>
  <c r="L333" i="2" a="1"/>
  <c r="L333" i="2"/>
  <c r="M333" i="2"/>
  <c r="N333" i="2"/>
  <c r="L334" i="2" a="1"/>
  <c r="L334" i="2"/>
  <c r="M334" i="2"/>
  <c r="N334" i="2"/>
  <c r="L335" i="2" a="1"/>
  <c r="L335" i="2"/>
  <c r="M335" i="2"/>
  <c r="N335" i="2"/>
  <c r="L336" i="2" a="1"/>
  <c r="L336" i="2"/>
  <c r="M336" i="2"/>
  <c r="N336" i="2"/>
  <c r="L337" i="2" a="1"/>
  <c r="L337" i="2"/>
  <c r="M337" i="2"/>
  <c r="N337" i="2"/>
  <c r="L338" i="2" a="1"/>
  <c r="L338" i="2"/>
  <c r="M338" i="2"/>
  <c r="N338" i="2"/>
  <c r="L339" i="2" a="1"/>
  <c r="L339" i="2"/>
  <c r="M339" i="2"/>
  <c r="N339" i="2"/>
  <c r="L340" i="2" a="1"/>
  <c r="L340" i="2"/>
  <c r="M340" i="2"/>
  <c r="N340" i="2"/>
  <c r="L341" i="2" a="1"/>
  <c r="L341" i="2"/>
  <c r="M341" i="2"/>
  <c r="N341" i="2"/>
  <c r="L342" i="2" a="1"/>
  <c r="L342" i="2"/>
  <c r="M342" i="2"/>
  <c r="N342" i="2"/>
  <c r="L343" i="2" a="1"/>
  <c r="L343" i="2"/>
  <c r="M343" i="2"/>
  <c r="N343" i="2"/>
  <c r="L344" i="2" a="1"/>
  <c r="L344" i="2"/>
  <c r="M344" i="2"/>
  <c r="N344" i="2"/>
  <c r="L345" i="2" a="1"/>
  <c r="L345" i="2"/>
  <c r="M345" i="2"/>
  <c r="N345" i="2"/>
  <c r="L346" i="2" a="1"/>
  <c r="L346" i="2"/>
  <c r="M346" i="2"/>
  <c r="N346" i="2"/>
  <c r="L347" i="2" a="1"/>
  <c r="L347" i="2"/>
  <c r="M347" i="2"/>
  <c r="N347" i="2"/>
  <c r="L348" i="2" a="1"/>
  <c r="L348" i="2"/>
  <c r="M348" i="2"/>
  <c r="N348" i="2"/>
  <c r="L349" i="2" a="1"/>
  <c r="L349" i="2"/>
  <c r="M349" i="2"/>
  <c r="N349" i="2"/>
  <c r="L350" i="2" a="1"/>
  <c r="L350" i="2"/>
  <c r="M350" i="2"/>
  <c r="N350" i="2"/>
  <c r="L351" i="2" a="1"/>
  <c r="L351" i="2"/>
  <c r="M351" i="2"/>
  <c r="N351" i="2"/>
  <c r="L352" i="2" a="1"/>
  <c r="L352" i="2"/>
  <c r="M352" i="2"/>
  <c r="N352" i="2"/>
  <c r="L353" i="2" a="1"/>
  <c r="L353" i="2"/>
  <c r="M353" i="2"/>
  <c r="N353" i="2"/>
  <c r="L354" i="2" a="1"/>
  <c r="L354" i="2"/>
  <c r="M354" i="2"/>
  <c r="N354" i="2"/>
  <c r="L355" i="2" a="1"/>
  <c r="L355" i="2"/>
  <c r="M355" i="2"/>
  <c r="N355" i="2"/>
  <c r="L356" i="2" a="1"/>
  <c r="L356" i="2"/>
  <c r="M356" i="2"/>
  <c r="N356" i="2"/>
  <c r="L357" i="2" a="1"/>
  <c r="L357" i="2"/>
  <c r="M357" i="2"/>
  <c r="N357" i="2"/>
  <c r="L358" i="2" a="1"/>
  <c r="L358" i="2"/>
  <c r="M358" i="2"/>
  <c r="N358" i="2"/>
  <c r="L359" i="2" a="1"/>
  <c r="L359" i="2"/>
  <c r="M359" i="2"/>
  <c r="N359" i="2"/>
  <c r="L360" i="2" a="1"/>
  <c r="L360" i="2"/>
  <c r="M360" i="2"/>
  <c r="N360" i="2"/>
  <c r="L361" i="2" a="1"/>
  <c r="L361" i="2"/>
  <c r="M361" i="2"/>
  <c r="N361" i="2"/>
  <c r="L362" i="2" a="1"/>
  <c r="L362" i="2"/>
  <c r="M362" i="2"/>
  <c r="N362" i="2"/>
  <c r="L363" i="2" a="1"/>
  <c r="L363" i="2"/>
  <c r="M363" i="2"/>
  <c r="N363" i="2"/>
  <c r="L364" i="2" a="1"/>
  <c r="L364" i="2"/>
  <c r="M364" i="2"/>
  <c r="N364" i="2"/>
  <c r="L365" i="2" a="1"/>
  <c r="L365" i="2"/>
  <c r="M365" i="2"/>
  <c r="N365" i="2"/>
  <c r="L366" i="2" a="1"/>
  <c r="L366" i="2"/>
  <c r="M366" i="2"/>
  <c r="N366" i="2"/>
  <c r="L367" i="2" a="1"/>
  <c r="L367" i="2"/>
  <c r="M367" i="2"/>
  <c r="N367" i="2"/>
  <c r="L368" i="2" a="1"/>
  <c r="L368" i="2"/>
  <c r="M368" i="2"/>
  <c r="N368" i="2"/>
  <c r="L369" i="2" a="1"/>
  <c r="L369" i="2"/>
  <c r="M369" i="2"/>
  <c r="N369" i="2"/>
  <c r="L370" i="2" a="1"/>
  <c r="L370" i="2"/>
  <c r="M370" i="2"/>
  <c r="N370" i="2"/>
  <c r="L371" i="2" a="1"/>
  <c r="L371" i="2"/>
  <c r="M371" i="2"/>
  <c r="N371" i="2"/>
  <c r="L372" i="2" a="1"/>
  <c r="L372" i="2"/>
  <c r="M372" i="2"/>
  <c r="N372" i="2"/>
  <c r="L373" i="2" a="1"/>
  <c r="L373" i="2"/>
  <c r="M373" i="2"/>
  <c r="N373" i="2"/>
  <c r="L374" i="2" a="1"/>
  <c r="L374" i="2"/>
  <c r="M374" i="2"/>
  <c r="N374" i="2"/>
  <c r="L375" i="2" a="1"/>
  <c r="L375" i="2"/>
  <c r="M375" i="2"/>
  <c r="N375" i="2"/>
  <c r="L376" i="2" a="1"/>
  <c r="L376" i="2"/>
  <c r="M376" i="2"/>
  <c r="N376" i="2"/>
  <c r="L377" i="2" a="1"/>
  <c r="L377" i="2"/>
  <c r="M377" i="2"/>
  <c r="N377" i="2"/>
  <c r="L378" i="2" a="1"/>
  <c r="L378" i="2"/>
  <c r="M378" i="2"/>
  <c r="N378" i="2"/>
  <c r="L379" i="2" a="1"/>
  <c r="L379" i="2"/>
  <c r="M379" i="2"/>
  <c r="N379" i="2"/>
  <c r="L380" i="2" a="1"/>
  <c r="L380" i="2"/>
  <c r="M380" i="2"/>
  <c r="N380" i="2"/>
  <c r="L381" i="2" a="1"/>
  <c r="L381" i="2"/>
  <c r="M381" i="2"/>
  <c r="N381" i="2"/>
  <c r="L382" i="2" a="1"/>
  <c r="L382" i="2"/>
  <c r="M382" i="2"/>
  <c r="N382" i="2"/>
  <c r="L383" i="2" a="1"/>
  <c r="L383" i="2"/>
  <c r="M383" i="2"/>
  <c r="N383" i="2"/>
  <c r="L384" i="2" a="1"/>
  <c r="L384" i="2"/>
  <c r="M384" i="2"/>
  <c r="N384" i="2"/>
  <c r="L385" i="2" a="1"/>
  <c r="L385" i="2"/>
  <c r="M385" i="2"/>
  <c r="N385" i="2"/>
  <c r="L386" i="2" a="1"/>
  <c r="L386" i="2"/>
  <c r="M386" i="2"/>
  <c r="N386" i="2"/>
  <c r="L387" i="2" a="1"/>
  <c r="L387" i="2"/>
  <c r="M387" i="2"/>
  <c r="N387" i="2"/>
  <c r="L388" i="2" a="1"/>
  <c r="L388" i="2"/>
  <c r="M388" i="2"/>
  <c r="N388" i="2"/>
  <c r="L389" i="2" a="1"/>
  <c r="L389" i="2"/>
  <c r="M389" i="2"/>
  <c r="N389" i="2"/>
  <c r="L390" i="2" a="1"/>
  <c r="L390" i="2"/>
  <c r="M390" i="2"/>
  <c r="N390" i="2"/>
  <c r="L391" i="2" a="1"/>
  <c r="L391" i="2"/>
  <c r="M391" i="2"/>
  <c r="N391" i="2"/>
  <c r="L392" i="2" a="1"/>
  <c r="L392" i="2"/>
  <c r="M392" i="2"/>
  <c r="N392" i="2"/>
  <c r="L393" i="2" a="1"/>
  <c r="L393" i="2"/>
  <c r="M393" i="2"/>
  <c r="N393" i="2"/>
  <c r="L394" i="2" a="1"/>
  <c r="L394" i="2"/>
  <c r="M394" i="2"/>
  <c r="N394" i="2"/>
  <c r="L395" i="2" a="1"/>
  <c r="L395" i="2"/>
  <c r="M395" i="2"/>
  <c r="N395" i="2"/>
  <c r="L396" i="2" a="1"/>
  <c r="L396" i="2"/>
  <c r="M396" i="2"/>
  <c r="N396" i="2"/>
  <c r="L397" i="2" a="1"/>
  <c r="L397" i="2"/>
  <c r="M397" i="2"/>
  <c r="N397" i="2"/>
  <c r="L398" i="2" a="1"/>
  <c r="L398" i="2"/>
  <c r="M398" i="2"/>
  <c r="N398" i="2"/>
  <c r="L399" i="2" a="1"/>
  <c r="L399" i="2"/>
  <c r="M399" i="2"/>
  <c r="N399" i="2"/>
  <c r="L400" i="2" a="1"/>
  <c r="L400" i="2"/>
  <c r="M400" i="2"/>
  <c r="N400" i="2"/>
  <c r="L401" i="2" a="1"/>
  <c r="L401" i="2"/>
  <c r="M401" i="2"/>
  <c r="N401" i="2"/>
  <c r="L402" i="2" a="1"/>
  <c r="L402" i="2"/>
  <c r="M402" i="2"/>
  <c r="N402" i="2"/>
  <c r="L403" i="2" a="1"/>
  <c r="L403" i="2"/>
  <c r="M403" i="2"/>
  <c r="N403" i="2"/>
  <c r="L404" i="2" a="1"/>
  <c r="L404" i="2"/>
  <c r="M404" i="2"/>
  <c r="N404" i="2"/>
  <c r="L405" i="2" a="1"/>
  <c r="L405" i="2"/>
  <c r="M405" i="2"/>
  <c r="N405" i="2"/>
  <c r="L406" i="2" a="1"/>
  <c r="L406" i="2"/>
  <c r="M406" i="2"/>
  <c r="N406" i="2"/>
  <c r="L407" i="2" a="1"/>
  <c r="L407" i="2"/>
  <c r="M407" i="2"/>
  <c r="N407" i="2"/>
  <c r="L408" i="2" a="1"/>
  <c r="L408" i="2"/>
  <c r="M408" i="2"/>
  <c r="N408" i="2"/>
  <c r="L409" i="2" a="1"/>
  <c r="L409" i="2"/>
  <c r="M409" i="2"/>
  <c r="N409" i="2"/>
  <c r="L410" i="2" a="1"/>
  <c r="L410" i="2"/>
  <c r="M410" i="2"/>
  <c r="N410" i="2"/>
  <c r="L411" i="2" a="1"/>
  <c r="L411" i="2"/>
  <c r="M411" i="2"/>
  <c r="N411" i="2"/>
  <c r="L412" i="2" a="1"/>
  <c r="L412" i="2"/>
  <c r="M412" i="2"/>
  <c r="N412" i="2"/>
  <c r="L413" i="2" a="1"/>
  <c r="L413" i="2"/>
  <c r="M413" i="2"/>
  <c r="N413" i="2"/>
  <c r="L414" i="2" a="1"/>
  <c r="L414" i="2"/>
  <c r="M414" i="2"/>
  <c r="N414" i="2"/>
  <c r="L415" i="2" a="1"/>
  <c r="L415" i="2"/>
  <c r="M415" i="2"/>
  <c r="N415" i="2"/>
  <c r="L416" i="2" a="1"/>
  <c r="L416" i="2"/>
  <c r="M416" i="2"/>
  <c r="N416" i="2"/>
  <c r="L417" i="2" a="1"/>
  <c r="L417" i="2"/>
  <c r="M417" i="2"/>
  <c r="N417" i="2"/>
  <c r="L418" i="2" a="1"/>
  <c r="L418" i="2"/>
  <c r="M418" i="2"/>
  <c r="N418" i="2"/>
  <c r="L419" i="2" a="1"/>
  <c r="L419" i="2"/>
  <c r="M419" i="2"/>
  <c r="N419" i="2"/>
  <c r="L420" i="2" a="1"/>
  <c r="L420" i="2"/>
  <c r="M420" i="2"/>
  <c r="N420" i="2"/>
  <c r="L421" i="2" a="1"/>
  <c r="L421" i="2"/>
  <c r="M421" i="2"/>
  <c r="N421" i="2"/>
  <c r="L422" i="2" a="1"/>
  <c r="L422" i="2"/>
  <c r="M422" i="2"/>
  <c r="N422" i="2"/>
  <c r="L423" i="2" a="1"/>
  <c r="L423" i="2"/>
  <c r="M423" i="2"/>
  <c r="N423" i="2"/>
  <c r="L424" i="2" a="1"/>
  <c r="L424" i="2"/>
  <c r="M424" i="2"/>
  <c r="N424" i="2"/>
  <c r="L425" i="2" a="1"/>
  <c r="L425" i="2"/>
  <c r="M425" i="2"/>
  <c r="N425" i="2"/>
  <c r="L426" i="2" a="1"/>
  <c r="L426" i="2"/>
  <c r="M426" i="2"/>
  <c r="N426" i="2"/>
  <c r="L427" i="2" a="1"/>
  <c r="L427" i="2"/>
  <c r="M427" i="2"/>
  <c r="N427" i="2"/>
  <c r="L428" i="2" a="1"/>
  <c r="L428" i="2"/>
  <c r="M428" i="2"/>
  <c r="N428" i="2"/>
  <c r="L429" i="2" a="1"/>
  <c r="L429" i="2"/>
  <c r="M429" i="2"/>
  <c r="N429" i="2"/>
  <c r="L430" i="2" a="1"/>
  <c r="L430" i="2"/>
  <c r="M430" i="2"/>
  <c r="N430" i="2"/>
  <c r="L431" i="2" a="1"/>
  <c r="L431" i="2"/>
  <c r="M431" i="2"/>
  <c r="N431" i="2"/>
  <c r="L432" i="2" a="1"/>
  <c r="L432" i="2"/>
  <c r="M432" i="2"/>
  <c r="N432" i="2"/>
  <c r="L433" i="2" a="1"/>
  <c r="L433" i="2"/>
  <c r="M433" i="2"/>
  <c r="N433" i="2"/>
  <c r="L434" i="2" a="1"/>
  <c r="L434" i="2"/>
  <c r="M434" i="2"/>
  <c r="N434" i="2"/>
  <c r="L435" i="2" a="1"/>
  <c r="L435" i="2"/>
  <c r="M435" i="2"/>
  <c r="N435" i="2"/>
  <c r="L436" i="2" a="1"/>
  <c r="L436" i="2"/>
  <c r="M436" i="2"/>
  <c r="N436" i="2"/>
  <c r="L437" i="2" a="1"/>
  <c r="L437" i="2"/>
  <c r="M437" i="2"/>
  <c r="N437" i="2"/>
  <c r="L438" i="2" a="1"/>
  <c r="L438" i="2"/>
  <c r="M438" i="2"/>
  <c r="N438" i="2"/>
  <c r="L439" i="2" a="1"/>
  <c r="L439" i="2"/>
  <c r="M439" i="2"/>
  <c r="N439" i="2"/>
  <c r="L440" i="2" a="1"/>
  <c r="L440" i="2"/>
  <c r="M440" i="2"/>
  <c r="N440" i="2"/>
  <c r="L441" i="2" a="1"/>
  <c r="L441" i="2"/>
  <c r="M441" i="2"/>
  <c r="N441" i="2"/>
  <c r="L442" i="2" a="1"/>
  <c r="L442" i="2"/>
  <c r="M442" i="2"/>
  <c r="N442" i="2"/>
  <c r="L443" i="2" a="1"/>
  <c r="L443" i="2"/>
  <c r="M443" i="2"/>
  <c r="N443" i="2"/>
  <c r="L444" i="2" a="1"/>
  <c r="L444" i="2"/>
  <c r="M444" i="2"/>
  <c r="N444" i="2"/>
  <c r="L445" i="2" a="1"/>
  <c r="L445" i="2"/>
  <c r="M445" i="2"/>
  <c r="N445" i="2"/>
  <c r="L446" i="2" a="1"/>
  <c r="L446" i="2"/>
  <c r="M446" i="2"/>
  <c r="N446" i="2"/>
  <c r="L447" i="2" a="1"/>
  <c r="L447" i="2"/>
  <c r="M447" i="2"/>
  <c r="N447" i="2"/>
  <c r="L448" i="2" a="1"/>
  <c r="L448" i="2"/>
  <c r="M448" i="2"/>
  <c r="N448" i="2"/>
  <c r="L449" i="2" a="1"/>
  <c r="L449" i="2"/>
  <c r="M449" i="2"/>
  <c r="N449" i="2"/>
  <c r="L450" i="2" a="1"/>
  <c r="L450" i="2"/>
  <c r="M450" i="2"/>
  <c r="N450" i="2"/>
  <c r="L451" i="2" a="1"/>
  <c r="L451" i="2"/>
  <c r="M451" i="2"/>
  <c r="N451" i="2"/>
  <c r="L452" i="2" a="1"/>
  <c r="L452" i="2"/>
  <c r="M452" i="2"/>
  <c r="N452" i="2"/>
  <c r="L453" i="2" a="1"/>
  <c r="L453" i="2"/>
  <c r="M453" i="2"/>
  <c r="N453" i="2"/>
  <c r="L454" i="2" a="1"/>
  <c r="L454" i="2"/>
  <c r="M454" i="2"/>
  <c r="N454" i="2"/>
  <c r="L455" i="2" a="1"/>
  <c r="L455" i="2"/>
  <c r="M455" i="2"/>
  <c r="N455" i="2"/>
  <c r="L456" i="2" a="1"/>
  <c r="L456" i="2"/>
  <c r="M456" i="2"/>
  <c r="N456" i="2"/>
  <c r="L457" i="2" a="1"/>
  <c r="L457" i="2"/>
  <c r="M457" i="2"/>
  <c r="N457" i="2"/>
  <c r="L458" i="2" a="1"/>
  <c r="L458" i="2"/>
  <c r="M458" i="2"/>
  <c r="N458" i="2"/>
  <c r="L459" i="2" a="1"/>
  <c r="L459" i="2"/>
  <c r="M459" i="2"/>
  <c r="N459" i="2"/>
  <c r="L460" i="2" a="1"/>
  <c r="L460" i="2"/>
  <c r="M460" i="2"/>
  <c r="N460" i="2"/>
  <c r="L461" i="2" a="1"/>
  <c r="L461" i="2"/>
  <c r="M461" i="2"/>
  <c r="N461" i="2"/>
  <c r="L462" i="2" a="1"/>
  <c r="L462" i="2"/>
  <c r="M462" i="2"/>
  <c r="N462" i="2"/>
  <c r="L463" i="2" a="1"/>
  <c r="L463" i="2"/>
  <c r="M463" i="2"/>
  <c r="N463" i="2"/>
  <c r="L464" i="2" a="1"/>
  <c r="L464" i="2"/>
  <c r="M464" i="2"/>
  <c r="N464" i="2"/>
  <c r="L465" i="2" a="1"/>
  <c r="L465" i="2"/>
  <c r="M465" i="2"/>
  <c r="N465" i="2"/>
  <c r="L466" i="2" a="1"/>
  <c r="L466" i="2"/>
  <c r="M466" i="2"/>
  <c r="N466" i="2"/>
  <c r="L467" i="2" a="1"/>
  <c r="L467" i="2"/>
  <c r="M467" i="2"/>
  <c r="N467" i="2"/>
  <c r="L468" i="2" a="1"/>
  <c r="L468" i="2"/>
  <c r="M468" i="2"/>
  <c r="N468" i="2"/>
  <c r="L469" i="2" a="1"/>
  <c r="L469" i="2"/>
  <c r="M469" i="2"/>
  <c r="N469" i="2"/>
  <c r="L470" i="2" a="1"/>
  <c r="L470" i="2"/>
  <c r="M470" i="2"/>
  <c r="N470" i="2"/>
  <c r="L471" i="2" a="1"/>
  <c r="L471" i="2"/>
  <c r="M471" i="2"/>
  <c r="N471" i="2"/>
  <c r="L472" i="2" a="1"/>
  <c r="L472" i="2"/>
  <c r="M472" i="2"/>
  <c r="N472" i="2"/>
  <c r="L473" i="2" a="1"/>
  <c r="L473" i="2"/>
  <c r="M473" i="2"/>
  <c r="N473" i="2"/>
  <c r="L474" i="2" a="1"/>
  <c r="L474" i="2"/>
  <c r="M474" i="2"/>
  <c r="N474" i="2"/>
  <c r="L475" i="2" a="1"/>
  <c r="L475" i="2"/>
  <c r="M475" i="2"/>
  <c r="N475" i="2"/>
  <c r="L476" i="2" a="1"/>
  <c r="L476" i="2"/>
  <c r="M476" i="2"/>
  <c r="N476" i="2"/>
  <c r="L477" i="2" a="1"/>
  <c r="L477" i="2"/>
  <c r="M477" i="2"/>
  <c r="N477" i="2"/>
  <c r="L478" i="2" a="1"/>
  <c r="L478" i="2"/>
  <c r="M478" i="2"/>
  <c r="N478" i="2"/>
  <c r="L479" i="2" a="1"/>
  <c r="L479" i="2"/>
  <c r="M479" i="2"/>
  <c r="N479" i="2"/>
  <c r="L480" i="2" a="1"/>
  <c r="L480" i="2"/>
  <c r="M480" i="2"/>
  <c r="N480" i="2"/>
  <c r="L481" i="2" a="1"/>
  <c r="L481" i="2"/>
  <c r="M481" i="2"/>
  <c r="N481" i="2"/>
  <c r="L482" i="2" a="1"/>
  <c r="L482" i="2"/>
  <c r="M482" i="2"/>
  <c r="N482" i="2"/>
  <c r="L483" i="2" a="1"/>
  <c r="L483" i="2"/>
  <c r="M483" i="2"/>
  <c r="N483" i="2"/>
  <c r="L484" i="2" a="1"/>
  <c r="L484" i="2"/>
  <c r="M484" i="2"/>
  <c r="N484" i="2"/>
  <c r="L485" i="2" a="1"/>
  <c r="L485" i="2"/>
  <c r="M485" i="2"/>
  <c r="N485" i="2"/>
  <c r="L486" i="2" a="1"/>
  <c r="L486" i="2"/>
  <c r="M486" i="2"/>
  <c r="N486" i="2"/>
  <c r="L487" i="2" a="1"/>
  <c r="L487" i="2"/>
  <c r="M487" i="2"/>
  <c r="N487" i="2"/>
  <c r="L488" i="2" a="1"/>
  <c r="L488" i="2"/>
  <c r="M488" i="2"/>
  <c r="N488" i="2"/>
  <c r="L489" i="2" a="1"/>
  <c r="L489" i="2"/>
  <c r="M489" i="2"/>
  <c r="N489" i="2"/>
  <c r="L490" i="2" a="1"/>
  <c r="L490" i="2"/>
  <c r="M490" i="2"/>
  <c r="N490" i="2"/>
  <c r="L491" i="2" a="1"/>
  <c r="L491" i="2"/>
  <c r="M491" i="2"/>
  <c r="N491" i="2"/>
  <c r="L492" i="2" a="1"/>
  <c r="L492" i="2"/>
  <c r="M492" i="2"/>
  <c r="N492" i="2"/>
  <c r="L493" i="2" a="1"/>
  <c r="L493" i="2"/>
  <c r="M493" i="2"/>
  <c r="N493" i="2"/>
  <c r="L494" i="2" a="1"/>
  <c r="L494" i="2"/>
  <c r="M494" i="2"/>
  <c r="N494" i="2"/>
  <c r="L495" i="2" a="1"/>
  <c r="L495" i="2"/>
  <c r="M495" i="2"/>
  <c r="N495" i="2"/>
  <c r="L496" i="2" a="1"/>
  <c r="L496" i="2"/>
  <c r="M496" i="2"/>
  <c r="N496" i="2"/>
  <c r="L497" i="2" a="1"/>
  <c r="L497" i="2"/>
  <c r="M497" i="2"/>
  <c r="N497" i="2"/>
  <c r="L498" i="2" a="1"/>
  <c r="L498" i="2"/>
  <c r="M498" i="2"/>
  <c r="N498" i="2"/>
  <c r="L499" i="2" a="1"/>
  <c r="L499" i="2"/>
  <c r="M499" i="2"/>
  <c r="N499" i="2"/>
  <c r="L500" i="2" a="1"/>
  <c r="L500" i="2"/>
  <c r="M500" i="2"/>
  <c r="N500" i="2"/>
  <c r="L501" i="2" a="1"/>
  <c r="L501" i="2"/>
  <c r="M501" i="2"/>
  <c r="N501" i="2"/>
  <c r="L502" i="2" a="1"/>
  <c r="L502" i="2"/>
  <c r="M502" i="2"/>
  <c r="N502" i="2"/>
  <c r="L503" i="2" a="1"/>
  <c r="L503" i="2"/>
  <c r="M503" i="2"/>
  <c r="N503" i="2"/>
  <c r="L504" i="2" a="1"/>
  <c r="L504" i="2"/>
  <c r="M504" i="2"/>
  <c r="N504" i="2"/>
  <c r="L505" i="2" a="1"/>
  <c r="L505" i="2"/>
  <c r="M505" i="2"/>
  <c r="N505" i="2"/>
  <c r="L506" i="2" a="1"/>
  <c r="L506" i="2"/>
  <c r="M506" i="2"/>
  <c r="N506" i="2"/>
  <c r="L507" i="2" a="1"/>
  <c r="L507" i="2"/>
  <c r="M507" i="2"/>
  <c r="N507" i="2"/>
  <c r="L508" i="2" a="1"/>
  <c r="L508" i="2"/>
  <c r="M508" i="2"/>
  <c r="N508"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V6" i="2" a="1"/>
  <c r="V6" i="2"/>
  <c r="W6" i="2"/>
  <c r="X6" i="2"/>
  <c r="V7" i="2" a="1"/>
  <c r="V7" i="2"/>
  <c r="W7" i="2"/>
  <c r="X7" i="2"/>
  <c r="V8" i="2" a="1"/>
  <c r="V8" i="2"/>
  <c r="W8" i="2"/>
  <c r="X8" i="2"/>
  <c r="V9" i="2" a="1"/>
  <c r="V9" i="2"/>
  <c r="W9" i="2"/>
  <c r="X9" i="2"/>
  <c r="V10" i="2" a="1"/>
  <c r="V10" i="2"/>
  <c r="W10" i="2"/>
  <c r="X10" i="2"/>
  <c r="V11" i="2" a="1"/>
  <c r="V11" i="2"/>
  <c r="W11" i="2"/>
  <c r="X11" i="2"/>
  <c r="V12" i="2" a="1"/>
  <c r="V12" i="2"/>
  <c r="W12" i="2"/>
  <c r="X12" i="2"/>
  <c r="V13" i="2" a="1"/>
  <c r="V13" i="2"/>
  <c r="W13" i="2"/>
  <c r="X13" i="2"/>
  <c r="V14" i="2" a="1"/>
  <c r="V14" i="2"/>
  <c r="W14" i="2"/>
  <c r="X14" i="2"/>
  <c r="V15" i="2" a="1"/>
  <c r="V15" i="2"/>
  <c r="W15" i="2"/>
  <c r="X15" i="2"/>
  <c r="V16" i="2" a="1"/>
  <c r="V16" i="2"/>
  <c r="W16" i="2"/>
  <c r="X16" i="2"/>
  <c r="V17" i="2" a="1"/>
  <c r="V17" i="2"/>
  <c r="W17" i="2"/>
  <c r="X17" i="2"/>
  <c r="V18" i="2" a="1"/>
  <c r="V18" i="2"/>
  <c r="W18" i="2"/>
  <c r="X18" i="2"/>
  <c r="V19" i="2" a="1"/>
  <c r="V19" i="2"/>
  <c r="W19" i="2"/>
  <c r="X19" i="2"/>
  <c r="V20" i="2" a="1"/>
  <c r="V20" i="2"/>
  <c r="W20" i="2"/>
  <c r="X20" i="2"/>
  <c r="V21" i="2" a="1"/>
  <c r="V21" i="2"/>
  <c r="W21" i="2"/>
  <c r="X21" i="2"/>
  <c r="V22" i="2" a="1"/>
  <c r="V22" i="2"/>
  <c r="W22" i="2"/>
  <c r="X22" i="2"/>
  <c r="V23" i="2" a="1"/>
  <c r="V23" i="2"/>
  <c r="W23" i="2"/>
  <c r="X23" i="2"/>
  <c r="V24" i="2" a="1"/>
  <c r="V24" i="2"/>
  <c r="W24" i="2"/>
  <c r="X24" i="2"/>
  <c r="V25" i="2" a="1"/>
  <c r="V25" i="2"/>
  <c r="W25" i="2"/>
  <c r="X25" i="2"/>
  <c r="V26" i="2" a="1"/>
  <c r="V26" i="2"/>
  <c r="W26" i="2"/>
  <c r="X26" i="2"/>
  <c r="V27" i="2" a="1"/>
  <c r="V27" i="2"/>
  <c r="W27" i="2"/>
  <c r="X27" i="2"/>
  <c r="V28" i="2" a="1"/>
  <c r="V28" i="2"/>
  <c r="W28" i="2"/>
  <c r="X28" i="2"/>
  <c r="V29" i="2" a="1"/>
  <c r="V29" i="2"/>
  <c r="W29" i="2"/>
  <c r="X29" i="2"/>
  <c r="V30" i="2" a="1"/>
  <c r="V30" i="2"/>
  <c r="W30" i="2"/>
  <c r="X30" i="2"/>
  <c r="V31" i="2" a="1"/>
  <c r="V31" i="2"/>
  <c r="W31" i="2"/>
  <c r="X31" i="2"/>
  <c r="V32" i="2" a="1"/>
  <c r="V32" i="2"/>
  <c r="W32" i="2"/>
  <c r="X32" i="2"/>
  <c r="V33" i="2" a="1"/>
  <c r="V33" i="2"/>
  <c r="W33" i="2"/>
  <c r="X33" i="2"/>
  <c r="V34" i="2" a="1"/>
  <c r="V34" i="2"/>
  <c r="W34" i="2"/>
  <c r="X34" i="2"/>
  <c r="V35" i="2" a="1"/>
  <c r="V35" i="2"/>
  <c r="W35" i="2"/>
  <c r="X35" i="2"/>
  <c r="V36" i="2" a="1"/>
  <c r="V36" i="2"/>
  <c r="W36" i="2"/>
  <c r="X36" i="2"/>
  <c r="V37" i="2" a="1"/>
  <c r="V37" i="2"/>
  <c r="W37" i="2"/>
  <c r="X37" i="2"/>
  <c r="V38" i="2" a="1"/>
  <c r="V38" i="2"/>
  <c r="W38" i="2"/>
  <c r="X38" i="2"/>
  <c r="V39" i="2" a="1"/>
  <c r="V39" i="2"/>
  <c r="W39" i="2"/>
  <c r="X39" i="2"/>
  <c r="V40" i="2" a="1"/>
  <c r="V40" i="2"/>
  <c r="W40" i="2"/>
  <c r="X40" i="2"/>
  <c r="V41" i="2" a="1"/>
  <c r="V41" i="2"/>
  <c r="W41" i="2"/>
  <c r="X41" i="2"/>
  <c r="V42" i="2" a="1"/>
  <c r="V42" i="2"/>
  <c r="W42" i="2"/>
  <c r="X42" i="2"/>
  <c r="V43" i="2" a="1"/>
  <c r="V43" i="2"/>
  <c r="W43" i="2"/>
  <c r="X43" i="2"/>
  <c r="V44" i="2" a="1"/>
  <c r="V44" i="2"/>
  <c r="W44" i="2"/>
  <c r="X44" i="2"/>
  <c r="V45" i="2" a="1"/>
  <c r="V45" i="2"/>
  <c r="W45" i="2"/>
  <c r="X45" i="2"/>
  <c r="V46" i="2" a="1"/>
  <c r="V46" i="2"/>
  <c r="W46" i="2"/>
  <c r="X46" i="2"/>
  <c r="V47" i="2" a="1"/>
  <c r="V47" i="2"/>
  <c r="W47" i="2"/>
  <c r="X47" i="2"/>
  <c r="V48" i="2" a="1"/>
  <c r="V48" i="2"/>
  <c r="W48" i="2"/>
  <c r="X48" i="2"/>
  <c r="V49" i="2" a="1"/>
  <c r="V49" i="2"/>
  <c r="W49" i="2"/>
  <c r="X49" i="2"/>
  <c r="V50" i="2" a="1"/>
  <c r="V50" i="2"/>
  <c r="W50" i="2"/>
  <c r="X50" i="2"/>
  <c r="V51" i="2" a="1"/>
  <c r="V51" i="2"/>
  <c r="W51" i="2"/>
  <c r="X51" i="2"/>
  <c r="V52" i="2" a="1"/>
  <c r="V52" i="2"/>
  <c r="W52" i="2"/>
  <c r="X52" i="2"/>
  <c r="V53" i="2" a="1"/>
  <c r="V53" i="2"/>
  <c r="W53" i="2"/>
  <c r="X53" i="2"/>
  <c r="V54" i="2" a="1"/>
  <c r="V54" i="2"/>
  <c r="W54" i="2"/>
  <c r="X54" i="2"/>
  <c r="V55" i="2" a="1"/>
  <c r="V55" i="2"/>
  <c r="W55" i="2"/>
  <c r="X55" i="2"/>
  <c r="V56" i="2" a="1"/>
  <c r="V56" i="2"/>
  <c r="W56" i="2"/>
  <c r="X56" i="2"/>
  <c r="V57" i="2" a="1"/>
  <c r="V57" i="2"/>
  <c r="W57" i="2"/>
  <c r="X57" i="2"/>
  <c r="V58" i="2" a="1"/>
  <c r="V58" i="2"/>
  <c r="W58" i="2"/>
  <c r="X58" i="2"/>
  <c r="V59" i="2" a="1"/>
  <c r="V59" i="2"/>
  <c r="W59" i="2"/>
  <c r="X59" i="2"/>
  <c r="V60" i="2" a="1"/>
  <c r="V60" i="2"/>
  <c r="W60" i="2"/>
  <c r="X60" i="2"/>
  <c r="V61" i="2" a="1"/>
  <c r="V61" i="2"/>
  <c r="W61" i="2"/>
  <c r="X61" i="2"/>
  <c r="V62" i="2" a="1"/>
  <c r="V62" i="2"/>
  <c r="W62" i="2"/>
  <c r="X62" i="2"/>
  <c r="V63" i="2" a="1"/>
  <c r="V63" i="2"/>
  <c r="W63" i="2"/>
  <c r="X63" i="2"/>
  <c r="V64" i="2" a="1"/>
  <c r="V64" i="2"/>
  <c r="W64" i="2"/>
  <c r="X64" i="2"/>
  <c r="V65" i="2" a="1"/>
  <c r="V65" i="2"/>
  <c r="W65" i="2"/>
  <c r="X65" i="2"/>
  <c r="V66" i="2" a="1"/>
  <c r="V66" i="2"/>
  <c r="W66" i="2"/>
  <c r="X66" i="2"/>
  <c r="V67" i="2" a="1"/>
  <c r="V67" i="2"/>
  <c r="W67" i="2"/>
  <c r="X67" i="2"/>
  <c r="V68" i="2" a="1"/>
  <c r="V68" i="2"/>
  <c r="W68" i="2"/>
  <c r="X68" i="2"/>
  <c r="V69" i="2" a="1"/>
  <c r="V69" i="2"/>
  <c r="W69" i="2"/>
  <c r="X69" i="2"/>
  <c r="V70" i="2" a="1"/>
  <c r="V70" i="2"/>
  <c r="W70" i="2"/>
  <c r="X70" i="2"/>
  <c r="V71" i="2" a="1"/>
  <c r="V71" i="2"/>
  <c r="W71" i="2"/>
  <c r="X71" i="2"/>
  <c r="V72" i="2" a="1"/>
  <c r="V72" i="2"/>
  <c r="W72" i="2"/>
  <c r="X72" i="2"/>
  <c r="V73" i="2" a="1"/>
  <c r="V73" i="2"/>
  <c r="W73" i="2"/>
  <c r="X73" i="2"/>
  <c r="V74" i="2" a="1"/>
  <c r="V74" i="2"/>
  <c r="W74" i="2"/>
  <c r="X74" i="2"/>
  <c r="V75" i="2" a="1"/>
  <c r="V75" i="2"/>
  <c r="W75" i="2"/>
  <c r="X75" i="2"/>
  <c r="V76" i="2" a="1"/>
  <c r="V76" i="2"/>
  <c r="W76" i="2"/>
  <c r="X76" i="2"/>
  <c r="V77" i="2" a="1"/>
  <c r="V77" i="2"/>
  <c r="W77" i="2"/>
  <c r="X77" i="2"/>
  <c r="V78" i="2" a="1"/>
  <c r="V78" i="2"/>
  <c r="W78" i="2"/>
  <c r="X78" i="2"/>
  <c r="V79" i="2" a="1"/>
  <c r="V79" i="2"/>
  <c r="W79" i="2"/>
  <c r="X79" i="2"/>
  <c r="V80" i="2" a="1"/>
  <c r="V80" i="2"/>
  <c r="W80" i="2"/>
  <c r="X80" i="2"/>
  <c r="V81" i="2" a="1"/>
  <c r="V81" i="2"/>
  <c r="W81" i="2"/>
  <c r="X81" i="2"/>
  <c r="V82" i="2" a="1"/>
  <c r="V82" i="2"/>
  <c r="W82" i="2"/>
  <c r="X82" i="2"/>
  <c r="V83" i="2" a="1"/>
  <c r="V83" i="2"/>
  <c r="W83" i="2"/>
  <c r="X83" i="2"/>
  <c r="V84" i="2" a="1"/>
  <c r="V84" i="2"/>
  <c r="W84" i="2"/>
  <c r="X84" i="2"/>
  <c r="V85" i="2" a="1"/>
  <c r="V85" i="2"/>
  <c r="W85" i="2"/>
  <c r="X85" i="2"/>
  <c r="V86" i="2" a="1"/>
  <c r="V86" i="2"/>
  <c r="W86" i="2"/>
  <c r="X86" i="2"/>
  <c r="V87" i="2" a="1"/>
  <c r="V87" i="2"/>
  <c r="W87" i="2"/>
  <c r="X87" i="2"/>
  <c r="V88" i="2" a="1"/>
  <c r="V88" i="2"/>
  <c r="W88" i="2"/>
  <c r="X88" i="2"/>
  <c r="V89" i="2" a="1"/>
  <c r="V89" i="2"/>
  <c r="W89" i="2"/>
  <c r="X89" i="2"/>
  <c r="V90" i="2" a="1"/>
  <c r="V90" i="2"/>
  <c r="W90" i="2"/>
  <c r="X90" i="2"/>
  <c r="V91" i="2" a="1"/>
  <c r="V91" i="2"/>
  <c r="W91" i="2"/>
  <c r="X91" i="2"/>
  <c r="V92" i="2" a="1"/>
  <c r="V92" i="2"/>
  <c r="W92" i="2"/>
  <c r="X92" i="2"/>
  <c r="V93" i="2" a="1"/>
  <c r="V93" i="2"/>
  <c r="W93" i="2"/>
  <c r="X93" i="2"/>
  <c r="V94" i="2" a="1"/>
  <c r="V94" i="2"/>
  <c r="W94" i="2"/>
  <c r="X94" i="2"/>
  <c r="V95" i="2" a="1"/>
  <c r="V95" i="2"/>
  <c r="W95" i="2"/>
  <c r="X95" i="2"/>
  <c r="V96" i="2" a="1"/>
  <c r="V96" i="2"/>
  <c r="W96" i="2"/>
  <c r="X96" i="2"/>
  <c r="V97" i="2" a="1"/>
  <c r="V97" i="2"/>
  <c r="W97" i="2"/>
  <c r="X97" i="2"/>
  <c r="V98" i="2" a="1"/>
  <c r="V98" i="2"/>
  <c r="W98" i="2"/>
  <c r="X98" i="2"/>
  <c r="V99" i="2" a="1"/>
  <c r="V99" i="2"/>
  <c r="W99" i="2"/>
  <c r="X99" i="2"/>
  <c r="V100" i="2" a="1"/>
  <c r="V100" i="2"/>
  <c r="W100" i="2"/>
  <c r="X100" i="2"/>
  <c r="V101" i="2" a="1"/>
  <c r="V101" i="2"/>
  <c r="W101" i="2"/>
  <c r="X101" i="2"/>
  <c r="V102" i="2" a="1"/>
  <c r="V102" i="2"/>
  <c r="W102" i="2"/>
  <c r="X102" i="2"/>
  <c r="V103" i="2" a="1"/>
  <c r="V103" i="2"/>
  <c r="W103" i="2"/>
  <c r="X103" i="2"/>
  <c r="V104" i="2" a="1"/>
  <c r="V104" i="2"/>
  <c r="W104" i="2"/>
  <c r="X104" i="2"/>
  <c r="V105" i="2" a="1"/>
  <c r="V105" i="2"/>
  <c r="W105" i="2"/>
  <c r="X105" i="2"/>
  <c r="V106" i="2" a="1"/>
  <c r="V106" i="2"/>
  <c r="W106" i="2"/>
  <c r="X106" i="2"/>
  <c r="V107" i="2" a="1"/>
  <c r="V107" i="2"/>
  <c r="W107" i="2"/>
  <c r="X107" i="2"/>
  <c r="V108" i="2" a="1"/>
  <c r="V108" i="2"/>
  <c r="W108" i="2"/>
  <c r="X108" i="2"/>
  <c r="V109" i="2" a="1"/>
  <c r="V109" i="2"/>
  <c r="W109" i="2"/>
  <c r="X109" i="2"/>
  <c r="V110" i="2" a="1"/>
  <c r="V110" i="2"/>
  <c r="W110" i="2"/>
  <c r="X110" i="2"/>
  <c r="V111" i="2" a="1"/>
  <c r="V111" i="2"/>
  <c r="W111" i="2"/>
  <c r="X111" i="2"/>
  <c r="V112" i="2" a="1"/>
  <c r="V112" i="2"/>
  <c r="W112" i="2"/>
  <c r="X112" i="2"/>
  <c r="V113" i="2" a="1"/>
  <c r="V113" i="2"/>
  <c r="W113" i="2"/>
  <c r="X113" i="2"/>
  <c r="V114" i="2" a="1"/>
  <c r="V114" i="2"/>
  <c r="W114" i="2"/>
  <c r="X114" i="2"/>
  <c r="V115" i="2" a="1"/>
  <c r="V115" i="2"/>
  <c r="W115" i="2"/>
  <c r="X115" i="2"/>
  <c r="V116" i="2" a="1"/>
  <c r="V116" i="2"/>
  <c r="W116" i="2"/>
  <c r="X116" i="2"/>
  <c r="V117" i="2" a="1"/>
  <c r="V117" i="2"/>
  <c r="W117" i="2"/>
  <c r="X117" i="2"/>
  <c r="V118" i="2" a="1"/>
  <c r="V118" i="2"/>
  <c r="W118" i="2"/>
  <c r="X118" i="2"/>
  <c r="V119" i="2" a="1"/>
  <c r="V119" i="2"/>
  <c r="W119" i="2"/>
  <c r="X119" i="2"/>
  <c r="V120" i="2" a="1"/>
  <c r="V120" i="2"/>
  <c r="W120" i="2"/>
  <c r="X120" i="2"/>
  <c r="V121" i="2" a="1"/>
  <c r="V121" i="2"/>
  <c r="W121" i="2"/>
  <c r="X121" i="2"/>
  <c r="V122" i="2" a="1"/>
  <c r="V122" i="2"/>
  <c r="W122" i="2"/>
  <c r="X122" i="2"/>
  <c r="V123" i="2" a="1"/>
  <c r="V123" i="2"/>
  <c r="W123" i="2"/>
  <c r="X123" i="2"/>
  <c r="V124" i="2" a="1"/>
  <c r="V124" i="2"/>
  <c r="W124" i="2"/>
  <c r="X124" i="2"/>
  <c r="V125" i="2" a="1"/>
  <c r="V125" i="2"/>
  <c r="W125" i="2"/>
  <c r="X125" i="2"/>
  <c r="V126" i="2" a="1"/>
  <c r="V126" i="2"/>
  <c r="W126" i="2"/>
  <c r="X126" i="2"/>
  <c r="V127" i="2" a="1"/>
  <c r="V127" i="2"/>
  <c r="W127" i="2"/>
  <c r="X127" i="2"/>
  <c r="V128" i="2" a="1"/>
  <c r="V128" i="2"/>
  <c r="W128" i="2"/>
  <c r="X128" i="2"/>
  <c r="V129" i="2" a="1"/>
  <c r="V129" i="2"/>
  <c r="W129" i="2"/>
  <c r="X129" i="2"/>
  <c r="V130" i="2" a="1"/>
  <c r="V130" i="2"/>
  <c r="W130" i="2"/>
  <c r="X130" i="2"/>
  <c r="V131" i="2" a="1"/>
  <c r="V131" i="2"/>
  <c r="W131" i="2"/>
  <c r="X131" i="2"/>
  <c r="V132" i="2" a="1"/>
  <c r="V132" i="2"/>
  <c r="W132" i="2"/>
  <c r="X132" i="2"/>
  <c r="V133" i="2" a="1"/>
  <c r="V133" i="2"/>
  <c r="W133" i="2"/>
  <c r="X133" i="2"/>
  <c r="V134" i="2" a="1"/>
  <c r="V134" i="2"/>
  <c r="W134" i="2"/>
  <c r="X134" i="2"/>
  <c r="V135" i="2" a="1"/>
  <c r="V135" i="2"/>
  <c r="W135" i="2"/>
  <c r="X135" i="2"/>
  <c r="V136" i="2" a="1"/>
  <c r="V136" i="2"/>
  <c r="W136" i="2"/>
  <c r="X136" i="2"/>
  <c r="V137" i="2" a="1"/>
  <c r="V137" i="2"/>
  <c r="W137" i="2"/>
  <c r="X137" i="2"/>
  <c r="V138" i="2" a="1"/>
  <c r="V138" i="2"/>
  <c r="W138" i="2"/>
  <c r="X138" i="2"/>
  <c r="V139" i="2" a="1"/>
  <c r="V139" i="2"/>
  <c r="W139" i="2"/>
  <c r="X139" i="2"/>
  <c r="V140" i="2" a="1"/>
  <c r="V140" i="2"/>
  <c r="W140" i="2"/>
  <c r="X140" i="2"/>
  <c r="V141" i="2" a="1"/>
  <c r="V141" i="2"/>
  <c r="W141" i="2"/>
  <c r="X141" i="2"/>
  <c r="V142" i="2" a="1"/>
  <c r="V142" i="2"/>
  <c r="W142" i="2"/>
  <c r="X142" i="2"/>
  <c r="V143" i="2" a="1"/>
  <c r="V143" i="2"/>
  <c r="W143" i="2"/>
  <c r="X143" i="2"/>
  <c r="V144" i="2" a="1"/>
  <c r="V144" i="2"/>
  <c r="W144" i="2"/>
  <c r="X144" i="2"/>
  <c r="V145" i="2" a="1"/>
  <c r="V145" i="2"/>
  <c r="W145" i="2"/>
  <c r="X145" i="2"/>
  <c r="V146" i="2" a="1"/>
  <c r="V146" i="2"/>
  <c r="W146" i="2"/>
  <c r="X146" i="2"/>
  <c r="V147" i="2" a="1"/>
  <c r="V147" i="2"/>
  <c r="W147" i="2"/>
  <c r="X147" i="2"/>
  <c r="V148" i="2" a="1"/>
  <c r="V148" i="2"/>
  <c r="W148" i="2"/>
  <c r="X148" i="2"/>
  <c r="V149" i="2" a="1"/>
  <c r="V149" i="2"/>
  <c r="W149" i="2"/>
  <c r="X149" i="2"/>
  <c r="V150" i="2" a="1"/>
  <c r="V150" i="2"/>
  <c r="W150" i="2"/>
  <c r="X150" i="2"/>
  <c r="V151" i="2" a="1"/>
  <c r="V151" i="2"/>
  <c r="W151" i="2"/>
  <c r="X151" i="2"/>
  <c r="V152" i="2" a="1"/>
  <c r="V152" i="2"/>
  <c r="W152" i="2"/>
  <c r="X152" i="2"/>
  <c r="V153" i="2" a="1"/>
  <c r="V153" i="2"/>
  <c r="W153" i="2"/>
  <c r="X153" i="2"/>
  <c r="V154" i="2" a="1"/>
  <c r="V154" i="2"/>
  <c r="W154" i="2"/>
  <c r="X154" i="2"/>
  <c r="V155" i="2" a="1"/>
  <c r="V155" i="2"/>
  <c r="W155" i="2"/>
  <c r="X155" i="2"/>
  <c r="V156" i="2" a="1"/>
  <c r="V156" i="2"/>
  <c r="W156" i="2"/>
  <c r="X156" i="2"/>
  <c r="V157" i="2" a="1"/>
  <c r="V157" i="2"/>
  <c r="W157" i="2"/>
  <c r="X157" i="2"/>
  <c r="V158" i="2" a="1"/>
  <c r="V158" i="2"/>
  <c r="W158" i="2"/>
  <c r="X158" i="2"/>
  <c r="V159" i="2" a="1"/>
  <c r="V159" i="2"/>
  <c r="W159" i="2"/>
  <c r="X159" i="2"/>
  <c r="V160" i="2" a="1"/>
  <c r="V160" i="2"/>
  <c r="W160" i="2"/>
  <c r="X160" i="2"/>
  <c r="V161" i="2" a="1"/>
  <c r="V161" i="2"/>
  <c r="W161" i="2"/>
  <c r="X161" i="2"/>
  <c r="V162" i="2" a="1"/>
  <c r="V162" i="2"/>
  <c r="W162" i="2"/>
  <c r="X162" i="2"/>
  <c r="V163" i="2" a="1"/>
  <c r="V163" i="2"/>
  <c r="W163" i="2"/>
  <c r="X163" i="2"/>
  <c r="V164" i="2" a="1"/>
  <c r="V164" i="2"/>
  <c r="W164" i="2"/>
  <c r="X164" i="2"/>
  <c r="V165" i="2" a="1"/>
  <c r="V165" i="2"/>
  <c r="W165" i="2"/>
  <c r="X165" i="2"/>
  <c r="V166" i="2" a="1"/>
  <c r="V166" i="2"/>
  <c r="W166" i="2"/>
  <c r="X166" i="2"/>
  <c r="V167" i="2" a="1"/>
  <c r="V167" i="2"/>
  <c r="W167" i="2"/>
  <c r="X167" i="2"/>
  <c r="V168" i="2" a="1"/>
  <c r="V168" i="2"/>
  <c r="W168" i="2"/>
  <c r="X168" i="2"/>
  <c r="V169" i="2" a="1"/>
  <c r="V169" i="2"/>
  <c r="W169" i="2"/>
  <c r="X169" i="2"/>
  <c r="V170" i="2" a="1"/>
  <c r="V170" i="2"/>
  <c r="W170" i="2"/>
  <c r="X170" i="2"/>
  <c r="V171" i="2" a="1"/>
  <c r="V171" i="2"/>
  <c r="W171" i="2"/>
  <c r="X171" i="2"/>
  <c r="V172" i="2" a="1"/>
  <c r="V172" i="2"/>
  <c r="W172" i="2"/>
  <c r="X172" i="2"/>
  <c r="V173" i="2" a="1"/>
  <c r="V173" i="2"/>
  <c r="W173" i="2"/>
  <c r="X173" i="2"/>
  <c r="V174" i="2" a="1"/>
  <c r="V174" i="2"/>
  <c r="W174" i="2"/>
  <c r="X174" i="2"/>
  <c r="V175" i="2" a="1"/>
  <c r="V175" i="2"/>
  <c r="W175" i="2"/>
  <c r="X175" i="2"/>
  <c r="V176" i="2" a="1"/>
  <c r="V176" i="2"/>
  <c r="W176" i="2"/>
  <c r="X176" i="2"/>
  <c r="V177" i="2" a="1"/>
  <c r="V177" i="2"/>
  <c r="W177" i="2"/>
  <c r="X177" i="2"/>
  <c r="V178" i="2" a="1"/>
  <c r="V178" i="2"/>
  <c r="W178" i="2"/>
  <c r="X178" i="2"/>
  <c r="V179" i="2" a="1"/>
  <c r="V179" i="2"/>
  <c r="W179" i="2"/>
  <c r="X179" i="2"/>
  <c r="V180" i="2" a="1"/>
  <c r="V180" i="2"/>
  <c r="W180" i="2"/>
  <c r="X180" i="2"/>
  <c r="V181" i="2" a="1"/>
  <c r="V181" i="2"/>
  <c r="W181" i="2"/>
  <c r="X181" i="2"/>
  <c r="V182" i="2" a="1"/>
  <c r="V182" i="2"/>
  <c r="W182" i="2"/>
  <c r="X182" i="2"/>
  <c r="V183" i="2" a="1"/>
  <c r="V183" i="2"/>
  <c r="W183" i="2"/>
  <c r="X183" i="2"/>
  <c r="V184" i="2" a="1"/>
  <c r="V184" i="2"/>
  <c r="W184" i="2"/>
  <c r="X184" i="2"/>
  <c r="V185" i="2" a="1"/>
  <c r="V185" i="2"/>
  <c r="W185" i="2"/>
  <c r="X185" i="2"/>
  <c r="V186" i="2" a="1"/>
  <c r="V186" i="2"/>
  <c r="W186" i="2"/>
  <c r="X186" i="2"/>
  <c r="V187" i="2" a="1"/>
  <c r="V187" i="2"/>
  <c r="W187" i="2"/>
  <c r="X187" i="2"/>
  <c r="V188" i="2" a="1"/>
  <c r="V188" i="2"/>
  <c r="W188" i="2"/>
  <c r="X188" i="2"/>
  <c r="V189" i="2" a="1"/>
  <c r="V189" i="2"/>
  <c r="W189" i="2"/>
  <c r="X189" i="2"/>
  <c r="V190" i="2" a="1"/>
  <c r="V190" i="2"/>
  <c r="W190" i="2"/>
  <c r="X190" i="2"/>
  <c r="V191" i="2" a="1"/>
  <c r="V191" i="2"/>
  <c r="W191" i="2"/>
  <c r="X191" i="2"/>
  <c r="V192" i="2" a="1"/>
  <c r="V192" i="2"/>
  <c r="W192" i="2"/>
  <c r="X192" i="2"/>
  <c r="V193" i="2" a="1"/>
  <c r="V193" i="2"/>
  <c r="W193" i="2"/>
  <c r="X193" i="2"/>
  <c r="V194" i="2" a="1"/>
  <c r="V194" i="2"/>
  <c r="W194" i="2"/>
  <c r="X194" i="2"/>
  <c r="V195" i="2" a="1"/>
  <c r="V195" i="2"/>
  <c r="W195" i="2"/>
  <c r="X195" i="2"/>
  <c r="V196" i="2" a="1"/>
  <c r="V196" i="2"/>
  <c r="W196" i="2"/>
  <c r="X196" i="2"/>
  <c r="V197" i="2" a="1"/>
  <c r="V197" i="2"/>
  <c r="W197" i="2"/>
  <c r="X197" i="2"/>
  <c r="V198" i="2" a="1"/>
  <c r="V198" i="2"/>
  <c r="W198" i="2"/>
  <c r="X198" i="2"/>
  <c r="V199" i="2" a="1"/>
  <c r="V199" i="2"/>
  <c r="W199" i="2"/>
  <c r="X199" i="2"/>
  <c r="V200" i="2" a="1"/>
  <c r="V200" i="2"/>
  <c r="W200" i="2"/>
  <c r="X200" i="2"/>
  <c r="V201" i="2" a="1"/>
  <c r="V201" i="2"/>
  <c r="W201" i="2"/>
  <c r="X201" i="2"/>
  <c r="V202" i="2" a="1"/>
  <c r="V202" i="2"/>
  <c r="W202" i="2"/>
  <c r="X202" i="2"/>
  <c r="V203" i="2" a="1"/>
  <c r="V203" i="2"/>
  <c r="W203" i="2"/>
  <c r="X203" i="2"/>
  <c r="V204" i="2" a="1"/>
  <c r="V204" i="2"/>
  <c r="W204" i="2"/>
  <c r="X204" i="2"/>
  <c r="V205" i="2" a="1"/>
  <c r="V205" i="2"/>
  <c r="W205" i="2"/>
  <c r="X205" i="2"/>
  <c r="V206" i="2" a="1"/>
  <c r="V206" i="2"/>
  <c r="W206" i="2"/>
  <c r="X206" i="2"/>
  <c r="V207" i="2" a="1"/>
  <c r="V207" i="2"/>
  <c r="W207" i="2"/>
  <c r="X207" i="2"/>
  <c r="V208" i="2" a="1"/>
  <c r="V208" i="2"/>
  <c r="W208" i="2"/>
  <c r="X208" i="2"/>
  <c r="V209" i="2" a="1"/>
  <c r="V209" i="2"/>
  <c r="W209" i="2"/>
  <c r="X209" i="2"/>
  <c r="V210" i="2" a="1"/>
  <c r="V210" i="2"/>
  <c r="W210" i="2"/>
  <c r="X210" i="2"/>
  <c r="V211" i="2" a="1"/>
  <c r="V211" i="2"/>
  <c r="W211" i="2"/>
  <c r="X211" i="2"/>
  <c r="V212" i="2" a="1"/>
  <c r="V212" i="2"/>
  <c r="W212" i="2"/>
  <c r="X212" i="2"/>
  <c r="V213" i="2" a="1"/>
  <c r="V213" i="2"/>
  <c r="W213" i="2"/>
  <c r="X213" i="2"/>
  <c r="V214" i="2" a="1"/>
  <c r="V214" i="2"/>
  <c r="W214" i="2"/>
  <c r="X214" i="2"/>
  <c r="V215" i="2" a="1"/>
  <c r="V215" i="2"/>
  <c r="W215" i="2"/>
  <c r="X215" i="2"/>
  <c r="V216" i="2" a="1"/>
  <c r="V216" i="2"/>
  <c r="W216" i="2"/>
  <c r="X216" i="2"/>
  <c r="V217" i="2" a="1"/>
  <c r="V217" i="2"/>
  <c r="W217" i="2"/>
  <c r="X217" i="2"/>
  <c r="V218" i="2" a="1"/>
  <c r="V218" i="2"/>
  <c r="W218" i="2"/>
  <c r="X218" i="2"/>
  <c r="V219" i="2" a="1"/>
  <c r="V219" i="2"/>
  <c r="W219" i="2"/>
  <c r="X219" i="2"/>
  <c r="V220" i="2" a="1"/>
  <c r="V220" i="2"/>
  <c r="W220" i="2"/>
  <c r="X220" i="2"/>
  <c r="V221" i="2" a="1"/>
  <c r="V221" i="2"/>
  <c r="W221" i="2"/>
  <c r="X221" i="2"/>
  <c r="V222" i="2" a="1"/>
  <c r="V222" i="2"/>
  <c r="W222" i="2"/>
  <c r="X222" i="2"/>
  <c r="V223" i="2" a="1"/>
  <c r="V223" i="2"/>
  <c r="W223" i="2"/>
  <c r="X223" i="2"/>
  <c r="V224" i="2" a="1"/>
  <c r="V224" i="2"/>
  <c r="W224" i="2"/>
  <c r="X224" i="2"/>
  <c r="V225" i="2" a="1"/>
  <c r="V225" i="2"/>
  <c r="W225" i="2"/>
  <c r="X225" i="2"/>
  <c r="V226" i="2" a="1"/>
  <c r="V226" i="2"/>
  <c r="W226" i="2"/>
  <c r="X226" i="2"/>
  <c r="V227" i="2" a="1"/>
  <c r="V227" i="2"/>
  <c r="W227" i="2"/>
  <c r="X227" i="2"/>
  <c r="V228" i="2" a="1"/>
  <c r="V228" i="2"/>
  <c r="W228" i="2"/>
  <c r="X228" i="2"/>
  <c r="V229" i="2" a="1"/>
  <c r="V229" i="2"/>
  <c r="W229" i="2"/>
  <c r="X229" i="2"/>
  <c r="V230" i="2" a="1"/>
  <c r="V230" i="2"/>
  <c r="W230" i="2"/>
  <c r="X230" i="2"/>
  <c r="V231" i="2" a="1"/>
  <c r="V231" i="2"/>
  <c r="W231" i="2"/>
  <c r="X231" i="2"/>
  <c r="V232" i="2" a="1"/>
  <c r="V232" i="2"/>
  <c r="W232" i="2"/>
  <c r="X232" i="2"/>
  <c r="V233" i="2" a="1"/>
  <c r="V233" i="2"/>
  <c r="W233" i="2"/>
  <c r="X233" i="2"/>
  <c r="V234" i="2" a="1"/>
  <c r="V234" i="2"/>
  <c r="W234" i="2"/>
  <c r="X234" i="2"/>
  <c r="V235" i="2" a="1"/>
  <c r="V235" i="2"/>
  <c r="W235" i="2"/>
  <c r="X235" i="2"/>
  <c r="V236" i="2" a="1"/>
  <c r="V236" i="2"/>
  <c r="W236" i="2"/>
  <c r="X236" i="2"/>
  <c r="V237" i="2" a="1"/>
  <c r="V237" i="2"/>
  <c r="W237" i="2"/>
  <c r="X237" i="2"/>
  <c r="V238" i="2" a="1"/>
  <c r="V238" i="2"/>
  <c r="W238" i="2"/>
  <c r="X238" i="2"/>
  <c r="V239" i="2" a="1"/>
  <c r="V239" i="2"/>
  <c r="W239" i="2"/>
  <c r="X239" i="2"/>
  <c r="V240" i="2" a="1"/>
  <c r="V240" i="2"/>
  <c r="W240" i="2"/>
  <c r="X240" i="2"/>
  <c r="V241" i="2" a="1"/>
  <c r="V241" i="2"/>
  <c r="W241" i="2"/>
  <c r="X241" i="2"/>
  <c r="V242" i="2" a="1"/>
  <c r="V242" i="2"/>
  <c r="W242" i="2"/>
  <c r="X242" i="2"/>
  <c r="V243" i="2" a="1"/>
  <c r="V243" i="2"/>
  <c r="W243" i="2"/>
  <c r="X243" i="2"/>
  <c r="V244" i="2" a="1"/>
  <c r="V244" i="2"/>
  <c r="W244" i="2"/>
  <c r="X244" i="2"/>
  <c r="V245" i="2" a="1"/>
  <c r="V245" i="2"/>
  <c r="W245" i="2"/>
  <c r="X245" i="2"/>
  <c r="V246" i="2" a="1"/>
  <c r="V246" i="2"/>
  <c r="W246" i="2"/>
  <c r="X246" i="2"/>
  <c r="V247" i="2" a="1"/>
  <c r="V247" i="2"/>
  <c r="W247" i="2"/>
  <c r="X247" i="2"/>
  <c r="V248" i="2" a="1"/>
  <c r="V248" i="2"/>
  <c r="W248" i="2"/>
  <c r="X248" i="2"/>
  <c r="V249" i="2" a="1"/>
  <c r="V249" i="2"/>
  <c r="W249" i="2"/>
  <c r="X249" i="2"/>
  <c r="V250" i="2" a="1"/>
  <c r="V250" i="2"/>
  <c r="W250" i="2"/>
  <c r="X250" i="2"/>
  <c r="V251" i="2" a="1"/>
  <c r="V251" i="2"/>
  <c r="W251" i="2"/>
  <c r="X251" i="2"/>
  <c r="V252" i="2" a="1"/>
  <c r="V252" i="2"/>
  <c r="W252" i="2"/>
  <c r="X252" i="2"/>
  <c r="V253" i="2" a="1"/>
  <c r="V253" i="2"/>
  <c r="W253" i="2"/>
  <c r="X253" i="2"/>
  <c r="V254" i="2" a="1"/>
  <c r="V254" i="2"/>
  <c r="W254" i="2"/>
  <c r="X254" i="2"/>
  <c r="V255" i="2" a="1"/>
  <c r="V255" i="2"/>
  <c r="W255" i="2"/>
  <c r="X255" i="2"/>
  <c r="V256" i="2" a="1"/>
  <c r="V256" i="2"/>
  <c r="W256" i="2"/>
  <c r="X256" i="2"/>
  <c r="V257" i="2" a="1"/>
  <c r="V257" i="2"/>
  <c r="W257" i="2"/>
  <c r="X257" i="2"/>
  <c r="V258" i="2" a="1"/>
  <c r="V258" i="2"/>
  <c r="W258" i="2"/>
  <c r="X258" i="2"/>
  <c r="V259" i="2" a="1"/>
  <c r="V259" i="2"/>
  <c r="W259" i="2"/>
  <c r="X259" i="2"/>
  <c r="V260" i="2" a="1"/>
  <c r="V260" i="2"/>
  <c r="W260" i="2"/>
  <c r="X260" i="2"/>
  <c r="V261" i="2" a="1"/>
  <c r="V261" i="2"/>
  <c r="W261" i="2"/>
  <c r="X261" i="2"/>
  <c r="V262" i="2" a="1"/>
  <c r="V262" i="2"/>
  <c r="W262" i="2"/>
  <c r="X262" i="2"/>
  <c r="V263" i="2" a="1"/>
  <c r="V263" i="2"/>
  <c r="W263" i="2"/>
  <c r="X263" i="2"/>
  <c r="V264" i="2" a="1"/>
  <c r="V264" i="2"/>
  <c r="W264" i="2"/>
  <c r="X264" i="2"/>
  <c r="V265" i="2" a="1"/>
  <c r="V265" i="2"/>
  <c r="W265" i="2"/>
  <c r="X265" i="2"/>
  <c r="V266" i="2" a="1"/>
  <c r="V266" i="2"/>
  <c r="W266" i="2"/>
  <c r="X266" i="2"/>
  <c r="V267" i="2" a="1"/>
  <c r="V267" i="2"/>
  <c r="W267" i="2"/>
  <c r="X267" i="2"/>
  <c r="V268" i="2" a="1"/>
  <c r="V268" i="2"/>
  <c r="W268" i="2"/>
  <c r="X268" i="2"/>
  <c r="V269" i="2" a="1"/>
  <c r="V269" i="2"/>
  <c r="W269" i="2"/>
  <c r="X269" i="2"/>
  <c r="V270" i="2" a="1"/>
  <c r="V270" i="2"/>
  <c r="W270" i="2"/>
  <c r="X270" i="2"/>
  <c r="V271" i="2" a="1"/>
  <c r="V271" i="2"/>
  <c r="W271" i="2"/>
  <c r="X271" i="2"/>
  <c r="V272" i="2" a="1"/>
  <c r="V272" i="2"/>
  <c r="W272" i="2"/>
  <c r="X272" i="2"/>
  <c r="V273" i="2" a="1"/>
  <c r="V273" i="2"/>
  <c r="W273" i="2"/>
  <c r="X273" i="2"/>
  <c r="V274" i="2" a="1"/>
  <c r="V274" i="2"/>
  <c r="W274" i="2"/>
  <c r="X274" i="2"/>
  <c r="V275" i="2" a="1"/>
  <c r="V275" i="2"/>
  <c r="W275" i="2"/>
  <c r="X275" i="2"/>
  <c r="V276" i="2" a="1"/>
  <c r="V276" i="2"/>
  <c r="W276" i="2"/>
  <c r="X276" i="2"/>
  <c r="V277" i="2" a="1"/>
  <c r="V277" i="2"/>
  <c r="W277" i="2"/>
  <c r="X277" i="2"/>
  <c r="V278" i="2" a="1"/>
  <c r="V278" i="2"/>
  <c r="W278" i="2"/>
  <c r="X278" i="2"/>
  <c r="V279" i="2" a="1"/>
  <c r="V279" i="2"/>
  <c r="W279" i="2"/>
  <c r="X279" i="2"/>
  <c r="V280" i="2" a="1"/>
  <c r="V280" i="2"/>
  <c r="W280" i="2"/>
  <c r="X280" i="2"/>
  <c r="V281" i="2" a="1"/>
  <c r="V281" i="2"/>
  <c r="W281" i="2"/>
  <c r="X281" i="2"/>
  <c r="V282" i="2" a="1"/>
  <c r="V282" i="2"/>
  <c r="W282" i="2"/>
  <c r="X282" i="2"/>
  <c r="V283" i="2" a="1"/>
  <c r="V283" i="2"/>
  <c r="W283" i="2"/>
  <c r="X283" i="2"/>
  <c r="V284" i="2" a="1"/>
  <c r="V284" i="2"/>
  <c r="W284" i="2"/>
  <c r="X284" i="2"/>
  <c r="V285" i="2" a="1"/>
  <c r="V285" i="2"/>
  <c r="W285" i="2"/>
  <c r="X285" i="2"/>
  <c r="V286" i="2" a="1"/>
  <c r="V286" i="2"/>
  <c r="W286" i="2"/>
  <c r="X286" i="2"/>
  <c r="V287" i="2" a="1"/>
  <c r="V287" i="2"/>
  <c r="W287" i="2"/>
  <c r="X287" i="2"/>
  <c r="V288" i="2" a="1"/>
  <c r="V288" i="2"/>
  <c r="W288" i="2"/>
  <c r="X288" i="2"/>
  <c r="V289" i="2" a="1"/>
  <c r="V289" i="2"/>
  <c r="W289" i="2"/>
  <c r="X289" i="2"/>
  <c r="V290" i="2" a="1"/>
  <c r="V290" i="2"/>
  <c r="W290" i="2"/>
  <c r="X290" i="2"/>
  <c r="V291" i="2" a="1"/>
  <c r="V291" i="2"/>
  <c r="W291" i="2"/>
  <c r="X291" i="2"/>
  <c r="V292" i="2" a="1"/>
  <c r="V292" i="2"/>
  <c r="W292" i="2"/>
  <c r="X292" i="2"/>
  <c r="V293" i="2" a="1"/>
  <c r="V293" i="2"/>
  <c r="W293" i="2"/>
  <c r="X293" i="2"/>
  <c r="V294" i="2" a="1"/>
  <c r="V294" i="2"/>
  <c r="W294" i="2"/>
  <c r="X294" i="2"/>
  <c r="V295" i="2" a="1"/>
  <c r="V295" i="2"/>
  <c r="W295" i="2"/>
  <c r="X295" i="2"/>
  <c r="V296" i="2" a="1"/>
  <c r="V296" i="2"/>
  <c r="W296" i="2"/>
  <c r="X296" i="2"/>
  <c r="V297" i="2" a="1"/>
  <c r="V297" i="2"/>
  <c r="W297" i="2"/>
  <c r="X297" i="2"/>
  <c r="V298" i="2" a="1"/>
  <c r="V298" i="2"/>
  <c r="W298" i="2"/>
  <c r="X298" i="2"/>
  <c r="V299" i="2" a="1"/>
  <c r="V299" i="2"/>
  <c r="W299" i="2"/>
  <c r="X299" i="2"/>
  <c r="V300" i="2" a="1"/>
  <c r="V300" i="2"/>
  <c r="W300" i="2"/>
  <c r="X300" i="2"/>
  <c r="V301" i="2" a="1"/>
  <c r="V301" i="2"/>
  <c r="W301" i="2"/>
  <c r="X301" i="2"/>
  <c r="V302" i="2" a="1"/>
  <c r="V302" i="2"/>
  <c r="W302" i="2"/>
  <c r="X302" i="2"/>
  <c r="V303" i="2" a="1"/>
  <c r="V303" i="2"/>
  <c r="W303" i="2"/>
  <c r="X303" i="2"/>
  <c r="V304" i="2" a="1"/>
  <c r="V304" i="2"/>
  <c r="W304" i="2"/>
  <c r="X304" i="2"/>
  <c r="V305" i="2" a="1"/>
  <c r="V305" i="2"/>
  <c r="W305" i="2"/>
  <c r="X305" i="2"/>
  <c r="V306" i="2" a="1"/>
  <c r="V306" i="2"/>
  <c r="W306" i="2"/>
  <c r="X306" i="2"/>
  <c r="V307" i="2" a="1"/>
  <c r="V307" i="2"/>
  <c r="W307" i="2"/>
  <c r="X307" i="2"/>
  <c r="V308" i="2" a="1"/>
  <c r="V308" i="2"/>
  <c r="W308" i="2"/>
  <c r="X308" i="2"/>
  <c r="V309" i="2" a="1"/>
  <c r="V309" i="2"/>
  <c r="W309" i="2"/>
  <c r="X309" i="2"/>
  <c r="V310" i="2" a="1"/>
  <c r="V310" i="2"/>
  <c r="W310" i="2"/>
  <c r="X310" i="2"/>
  <c r="V311" i="2" a="1"/>
  <c r="V311" i="2"/>
  <c r="W311" i="2"/>
  <c r="X311" i="2"/>
  <c r="V312" i="2" a="1"/>
  <c r="V312" i="2"/>
  <c r="W312" i="2"/>
  <c r="X312" i="2"/>
  <c r="V313" i="2" a="1"/>
  <c r="V313" i="2"/>
  <c r="W313" i="2"/>
  <c r="X313" i="2"/>
  <c r="V314" i="2" a="1"/>
  <c r="V314" i="2"/>
  <c r="W314" i="2"/>
  <c r="X314" i="2"/>
  <c r="V315" i="2" a="1"/>
  <c r="V315" i="2"/>
  <c r="W315" i="2"/>
  <c r="X315" i="2"/>
  <c r="V316" i="2" a="1"/>
  <c r="V316" i="2"/>
  <c r="W316" i="2"/>
  <c r="X316" i="2"/>
  <c r="V317" i="2" a="1"/>
  <c r="V317" i="2"/>
  <c r="W317" i="2"/>
  <c r="X317" i="2"/>
  <c r="V318" i="2" a="1"/>
  <c r="V318" i="2"/>
  <c r="W318" i="2"/>
  <c r="X318" i="2"/>
  <c r="V319" i="2" a="1"/>
  <c r="V319" i="2"/>
  <c r="W319" i="2"/>
  <c r="X319" i="2"/>
  <c r="V320" i="2" a="1"/>
  <c r="V320" i="2"/>
  <c r="W320" i="2"/>
  <c r="X320" i="2"/>
  <c r="V321" i="2" a="1"/>
  <c r="V321" i="2"/>
  <c r="W321" i="2"/>
  <c r="X321" i="2"/>
  <c r="V322" i="2" a="1"/>
  <c r="V322" i="2"/>
  <c r="W322" i="2"/>
  <c r="X322" i="2"/>
  <c r="V323" i="2" a="1"/>
  <c r="V323" i="2"/>
  <c r="W323" i="2"/>
  <c r="X323" i="2"/>
  <c r="V324" i="2" a="1"/>
  <c r="V324" i="2"/>
  <c r="W324" i="2"/>
  <c r="X324" i="2"/>
  <c r="V325" i="2" a="1"/>
  <c r="V325" i="2"/>
  <c r="W325" i="2"/>
  <c r="X325" i="2"/>
  <c r="V326" i="2" a="1"/>
  <c r="V326" i="2"/>
  <c r="W326" i="2"/>
  <c r="X326" i="2"/>
  <c r="V327" i="2" a="1"/>
  <c r="V327" i="2"/>
  <c r="W327" i="2"/>
  <c r="X327" i="2"/>
  <c r="V328" i="2" a="1"/>
  <c r="V328" i="2"/>
  <c r="W328" i="2"/>
  <c r="X328" i="2"/>
  <c r="V329" i="2" a="1"/>
  <c r="V329" i="2"/>
  <c r="W329" i="2"/>
  <c r="X329" i="2"/>
  <c r="V330" i="2" a="1"/>
  <c r="V330" i="2"/>
  <c r="W330" i="2"/>
  <c r="X330" i="2"/>
  <c r="V331" i="2" a="1"/>
  <c r="V331" i="2"/>
  <c r="W331" i="2"/>
  <c r="X331" i="2"/>
  <c r="V332" i="2" a="1"/>
  <c r="V332" i="2"/>
  <c r="W332" i="2"/>
  <c r="X332" i="2"/>
  <c r="V333" i="2" a="1"/>
  <c r="V333" i="2"/>
  <c r="W333" i="2"/>
  <c r="X333" i="2"/>
  <c r="V334" i="2" a="1"/>
  <c r="V334" i="2"/>
  <c r="W334" i="2"/>
  <c r="X334" i="2"/>
  <c r="V335" i="2" a="1"/>
  <c r="V335" i="2"/>
  <c r="W335" i="2"/>
  <c r="X335" i="2"/>
  <c r="V336" i="2" a="1"/>
  <c r="V336" i="2"/>
  <c r="W336" i="2"/>
  <c r="X336" i="2"/>
  <c r="V337" i="2" a="1"/>
  <c r="V337" i="2"/>
  <c r="W337" i="2"/>
  <c r="X337" i="2"/>
  <c r="V338" i="2" a="1"/>
  <c r="V338" i="2"/>
  <c r="W338" i="2"/>
  <c r="X338" i="2"/>
  <c r="V339" i="2" a="1"/>
  <c r="V339" i="2"/>
  <c r="W339" i="2"/>
  <c r="X339" i="2"/>
  <c r="V340" i="2" a="1"/>
  <c r="V340" i="2"/>
  <c r="W340" i="2"/>
  <c r="X340" i="2"/>
  <c r="V341" i="2" a="1"/>
  <c r="V341" i="2"/>
  <c r="W341" i="2"/>
  <c r="X341" i="2"/>
  <c r="V342" i="2" a="1"/>
  <c r="V342" i="2"/>
  <c r="W342" i="2"/>
  <c r="X342" i="2"/>
  <c r="V343" i="2" a="1"/>
  <c r="V343" i="2"/>
  <c r="W343" i="2"/>
  <c r="X343" i="2"/>
  <c r="V344" i="2" a="1"/>
  <c r="V344" i="2"/>
  <c r="W344" i="2"/>
  <c r="X344" i="2"/>
  <c r="V345" i="2" a="1"/>
  <c r="V345" i="2"/>
  <c r="W345" i="2"/>
  <c r="X345" i="2"/>
  <c r="V346" i="2" a="1"/>
  <c r="V346" i="2"/>
  <c r="W346" i="2"/>
  <c r="X346" i="2"/>
  <c r="V347" i="2" a="1"/>
  <c r="V347" i="2"/>
  <c r="W347" i="2"/>
  <c r="X347" i="2"/>
  <c r="V348" i="2" a="1"/>
  <c r="V348" i="2"/>
  <c r="W348" i="2"/>
  <c r="X348" i="2"/>
  <c r="V349" i="2" a="1"/>
  <c r="V349" i="2"/>
  <c r="W349" i="2"/>
  <c r="X349" i="2"/>
  <c r="V350" i="2" a="1"/>
  <c r="V350" i="2"/>
  <c r="W350" i="2"/>
  <c r="X350" i="2"/>
  <c r="V351" i="2" a="1"/>
  <c r="V351" i="2"/>
  <c r="W351" i="2"/>
  <c r="X351" i="2"/>
  <c r="V352" i="2" a="1"/>
  <c r="V352" i="2"/>
  <c r="W352" i="2"/>
  <c r="X352" i="2"/>
  <c r="V353" i="2" a="1"/>
  <c r="V353" i="2"/>
  <c r="W353" i="2"/>
  <c r="X353" i="2"/>
  <c r="V354" i="2" a="1"/>
  <c r="V354" i="2"/>
  <c r="W354" i="2"/>
  <c r="X354" i="2"/>
  <c r="V355" i="2" a="1"/>
  <c r="V355" i="2"/>
  <c r="W355" i="2"/>
  <c r="X355" i="2"/>
  <c r="V356" i="2" a="1"/>
  <c r="V356" i="2"/>
  <c r="W356" i="2"/>
  <c r="X356" i="2"/>
  <c r="V357" i="2" a="1"/>
  <c r="V357" i="2"/>
  <c r="W357" i="2"/>
  <c r="X357" i="2"/>
  <c r="V358" i="2" a="1"/>
  <c r="V358" i="2"/>
  <c r="W358" i="2"/>
  <c r="X358" i="2"/>
  <c r="V359" i="2" a="1"/>
  <c r="V359" i="2"/>
  <c r="W359" i="2"/>
  <c r="X359" i="2"/>
  <c r="V360" i="2" a="1"/>
  <c r="V360" i="2"/>
  <c r="W360" i="2"/>
  <c r="X360" i="2"/>
  <c r="V361" i="2" a="1"/>
  <c r="V361" i="2"/>
  <c r="W361" i="2"/>
  <c r="X361" i="2"/>
  <c r="V362" i="2" a="1"/>
  <c r="V362" i="2"/>
  <c r="W362" i="2"/>
  <c r="X362" i="2"/>
  <c r="V363" i="2" a="1"/>
  <c r="V363" i="2"/>
  <c r="W363" i="2"/>
  <c r="X363" i="2"/>
  <c r="V364" i="2" a="1"/>
  <c r="V364" i="2"/>
  <c r="W364" i="2"/>
  <c r="X364" i="2"/>
  <c r="V365" i="2" a="1"/>
  <c r="V365" i="2"/>
  <c r="W365" i="2"/>
  <c r="X365" i="2"/>
  <c r="V366" i="2" a="1"/>
  <c r="V366" i="2"/>
  <c r="W366" i="2"/>
  <c r="X366" i="2"/>
  <c r="V367" i="2" a="1"/>
  <c r="V367" i="2"/>
  <c r="W367" i="2"/>
  <c r="X367" i="2"/>
  <c r="V368" i="2" a="1"/>
  <c r="V368" i="2"/>
  <c r="W368" i="2"/>
  <c r="X368" i="2"/>
  <c r="V369" i="2" a="1"/>
  <c r="V369" i="2"/>
  <c r="W369" i="2"/>
  <c r="X369" i="2"/>
  <c r="V370" i="2" a="1"/>
  <c r="V370" i="2"/>
  <c r="W370" i="2"/>
  <c r="X370" i="2"/>
  <c r="V371" i="2" a="1"/>
  <c r="V371" i="2"/>
  <c r="W371" i="2"/>
  <c r="X371" i="2"/>
  <c r="V372" i="2" a="1"/>
  <c r="V372" i="2"/>
  <c r="W372" i="2"/>
  <c r="X372" i="2"/>
  <c r="V373" i="2" a="1"/>
  <c r="V373" i="2"/>
  <c r="W373" i="2"/>
  <c r="X373" i="2"/>
  <c r="V374" i="2" a="1"/>
  <c r="V374" i="2"/>
  <c r="W374" i="2"/>
  <c r="X374" i="2"/>
  <c r="V375" i="2" a="1"/>
  <c r="V375" i="2"/>
  <c r="W375" i="2"/>
  <c r="X375" i="2"/>
  <c r="V376" i="2" a="1"/>
  <c r="V376" i="2"/>
  <c r="W376" i="2"/>
  <c r="X376" i="2"/>
  <c r="V377" i="2" a="1"/>
  <c r="V377" i="2"/>
  <c r="W377" i="2"/>
  <c r="X377" i="2"/>
  <c r="V378" i="2" a="1"/>
  <c r="V378" i="2"/>
  <c r="W378" i="2"/>
  <c r="X378" i="2"/>
  <c r="V379" i="2" a="1"/>
  <c r="V379" i="2"/>
  <c r="W379" i="2"/>
  <c r="X379" i="2"/>
  <c r="V380" i="2" a="1"/>
  <c r="V380" i="2"/>
  <c r="W380" i="2"/>
  <c r="X380" i="2"/>
  <c r="V381" i="2" a="1"/>
  <c r="V381" i="2"/>
  <c r="W381" i="2"/>
  <c r="X381" i="2"/>
  <c r="V382" i="2" a="1"/>
  <c r="V382" i="2"/>
  <c r="W382" i="2"/>
  <c r="X382" i="2"/>
  <c r="V383" i="2" a="1"/>
  <c r="V383" i="2"/>
  <c r="W383" i="2"/>
  <c r="X383" i="2"/>
  <c r="V384" i="2" a="1"/>
  <c r="V384" i="2"/>
  <c r="W384" i="2"/>
  <c r="X384" i="2"/>
  <c r="V385" i="2" a="1"/>
  <c r="V385" i="2"/>
  <c r="W385" i="2"/>
  <c r="X385" i="2"/>
  <c r="V386" i="2" a="1"/>
  <c r="V386" i="2"/>
  <c r="W386" i="2"/>
  <c r="X386" i="2"/>
  <c r="V387" i="2" a="1"/>
  <c r="V387" i="2"/>
  <c r="W387" i="2"/>
  <c r="X387" i="2"/>
  <c r="V388" i="2" a="1"/>
  <c r="V388" i="2"/>
  <c r="W388" i="2"/>
  <c r="X388" i="2"/>
  <c r="V389" i="2" a="1"/>
  <c r="V389" i="2"/>
  <c r="W389" i="2"/>
  <c r="X389" i="2"/>
  <c r="V390" i="2" a="1"/>
  <c r="V390" i="2"/>
  <c r="W390" i="2"/>
  <c r="X390" i="2"/>
  <c r="V391" i="2" a="1"/>
  <c r="V391" i="2"/>
  <c r="W391" i="2"/>
  <c r="X391" i="2"/>
  <c r="V392" i="2" a="1"/>
  <c r="V392" i="2"/>
  <c r="W392" i="2"/>
  <c r="X392" i="2"/>
  <c r="V393" i="2" a="1"/>
  <c r="V393" i="2"/>
  <c r="W393" i="2"/>
  <c r="X393" i="2"/>
  <c r="V394" i="2" a="1"/>
  <c r="V394" i="2"/>
  <c r="W394" i="2"/>
  <c r="X394" i="2"/>
  <c r="V395" i="2" a="1"/>
  <c r="V395" i="2"/>
  <c r="W395" i="2"/>
  <c r="X395" i="2"/>
  <c r="V396" i="2" a="1"/>
  <c r="V396" i="2"/>
  <c r="W396" i="2"/>
  <c r="X396" i="2"/>
  <c r="V397" i="2" a="1"/>
  <c r="V397" i="2"/>
  <c r="W397" i="2"/>
  <c r="X397" i="2"/>
  <c r="V398" i="2" a="1"/>
  <c r="V398" i="2"/>
  <c r="W398" i="2"/>
  <c r="X398" i="2"/>
  <c r="V399" i="2" a="1"/>
  <c r="V399" i="2"/>
  <c r="W399" i="2"/>
  <c r="X399" i="2"/>
  <c r="V400" i="2" a="1"/>
  <c r="V400" i="2"/>
  <c r="W400" i="2"/>
  <c r="X400" i="2"/>
  <c r="V401" i="2" a="1"/>
  <c r="V401" i="2"/>
  <c r="W401" i="2"/>
  <c r="X401" i="2"/>
  <c r="V402" i="2" a="1"/>
  <c r="V402" i="2"/>
  <c r="W402" i="2"/>
  <c r="X402" i="2"/>
  <c r="V403" i="2" a="1"/>
  <c r="V403" i="2"/>
  <c r="W403" i="2"/>
  <c r="X403" i="2"/>
  <c r="V404" i="2" a="1"/>
  <c r="V404" i="2"/>
  <c r="W404" i="2"/>
  <c r="X404" i="2"/>
  <c r="V405" i="2" a="1"/>
  <c r="V405" i="2"/>
  <c r="W405" i="2"/>
  <c r="X405" i="2"/>
  <c r="V406" i="2" a="1"/>
  <c r="V406" i="2"/>
  <c r="W406" i="2"/>
  <c r="X406" i="2"/>
  <c r="V407" i="2" a="1"/>
  <c r="V407" i="2"/>
  <c r="W407" i="2"/>
  <c r="X407" i="2"/>
  <c r="V408" i="2" a="1"/>
  <c r="V408" i="2"/>
  <c r="W408" i="2"/>
  <c r="X408" i="2"/>
  <c r="V409" i="2" a="1"/>
  <c r="V409" i="2"/>
  <c r="W409" i="2"/>
  <c r="X409" i="2"/>
  <c r="V410" i="2" a="1"/>
  <c r="V410" i="2"/>
  <c r="W410" i="2"/>
  <c r="X410" i="2"/>
  <c r="V411" i="2" a="1"/>
  <c r="V411" i="2"/>
  <c r="W411" i="2"/>
  <c r="X411" i="2"/>
  <c r="V412" i="2" a="1"/>
  <c r="V412" i="2"/>
  <c r="W412" i="2"/>
  <c r="X412" i="2"/>
  <c r="V413" i="2" a="1"/>
  <c r="V413" i="2"/>
  <c r="W413" i="2"/>
  <c r="X413" i="2"/>
  <c r="V414" i="2" a="1"/>
  <c r="V414" i="2"/>
  <c r="W414" i="2"/>
  <c r="X414" i="2"/>
  <c r="V415" i="2" a="1"/>
  <c r="V415" i="2"/>
  <c r="W415" i="2"/>
  <c r="X415" i="2"/>
  <c r="V416" i="2" a="1"/>
  <c r="V416" i="2"/>
  <c r="W416" i="2"/>
  <c r="X416" i="2"/>
  <c r="V417" i="2" a="1"/>
  <c r="V417" i="2"/>
  <c r="W417" i="2"/>
  <c r="X417" i="2"/>
  <c r="V418" i="2" a="1"/>
  <c r="V418" i="2"/>
  <c r="W418" i="2"/>
  <c r="X418" i="2"/>
  <c r="V419" i="2" a="1"/>
  <c r="V419" i="2"/>
  <c r="W419" i="2"/>
  <c r="X419" i="2"/>
  <c r="V420" i="2" a="1"/>
  <c r="V420" i="2"/>
  <c r="W420" i="2"/>
  <c r="X420" i="2"/>
  <c r="V421" i="2" a="1"/>
  <c r="V421" i="2"/>
  <c r="W421" i="2"/>
  <c r="X421" i="2"/>
  <c r="V422" i="2" a="1"/>
  <c r="V422" i="2"/>
  <c r="W422" i="2"/>
  <c r="X422" i="2"/>
  <c r="V423" i="2" a="1"/>
  <c r="V423" i="2"/>
  <c r="W423" i="2"/>
  <c r="X423" i="2"/>
  <c r="V424" i="2" a="1"/>
  <c r="V424" i="2"/>
  <c r="W424" i="2"/>
  <c r="X424" i="2"/>
  <c r="V425" i="2" a="1"/>
  <c r="V425" i="2"/>
  <c r="W425" i="2"/>
  <c r="X425" i="2"/>
  <c r="V426" i="2" a="1"/>
  <c r="V426" i="2"/>
  <c r="W426" i="2"/>
  <c r="X426" i="2"/>
  <c r="V427" i="2" a="1"/>
  <c r="V427" i="2"/>
  <c r="W427" i="2"/>
  <c r="X427" i="2"/>
  <c r="V428" i="2" a="1"/>
  <c r="V428" i="2"/>
  <c r="W428" i="2"/>
  <c r="X428" i="2"/>
  <c r="V429" i="2" a="1"/>
  <c r="V429" i="2"/>
  <c r="W429" i="2"/>
  <c r="X429" i="2"/>
  <c r="V430" i="2" a="1"/>
  <c r="V430" i="2"/>
  <c r="W430" i="2"/>
  <c r="X430" i="2"/>
  <c r="V431" i="2" a="1"/>
  <c r="V431" i="2"/>
  <c r="W431" i="2"/>
  <c r="X431" i="2"/>
  <c r="V432" i="2" a="1"/>
  <c r="V432" i="2"/>
  <c r="W432" i="2"/>
  <c r="X432" i="2"/>
  <c r="V433" i="2" a="1"/>
  <c r="V433" i="2"/>
  <c r="W433" i="2"/>
  <c r="X433" i="2"/>
  <c r="V434" i="2" a="1"/>
  <c r="V434" i="2"/>
  <c r="W434" i="2"/>
  <c r="X434" i="2"/>
  <c r="V435" i="2" a="1"/>
  <c r="V435" i="2"/>
  <c r="W435" i="2"/>
  <c r="X435" i="2"/>
  <c r="V436" i="2" a="1"/>
  <c r="V436" i="2"/>
  <c r="W436" i="2"/>
  <c r="X436" i="2"/>
  <c r="V437" i="2" a="1"/>
  <c r="V437" i="2"/>
  <c r="W437" i="2"/>
  <c r="X437" i="2"/>
  <c r="V438" i="2" a="1"/>
  <c r="V438" i="2"/>
  <c r="W438" i="2"/>
  <c r="X438" i="2"/>
  <c r="V439" i="2" a="1"/>
  <c r="V439" i="2"/>
  <c r="W439" i="2"/>
  <c r="X439" i="2"/>
  <c r="V440" i="2" a="1"/>
  <c r="V440" i="2"/>
  <c r="W440" i="2"/>
  <c r="X440" i="2"/>
  <c r="V441" i="2" a="1"/>
  <c r="V441" i="2"/>
  <c r="W441" i="2"/>
  <c r="X441" i="2"/>
  <c r="V442" i="2" a="1"/>
  <c r="V442" i="2"/>
  <c r="W442" i="2"/>
  <c r="X442" i="2"/>
  <c r="V443" i="2" a="1"/>
  <c r="V443" i="2"/>
  <c r="W443" i="2"/>
  <c r="X443" i="2"/>
  <c r="V444" i="2" a="1"/>
  <c r="V444" i="2"/>
  <c r="W444" i="2"/>
  <c r="X444" i="2"/>
  <c r="V445" i="2" a="1"/>
  <c r="V445" i="2"/>
  <c r="W445" i="2"/>
  <c r="X445" i="2"/>
  <c r="V446" i="2" a="1"/>
  <c r="V446" i="2"/>
  <c r="W446" i="2"/>
  <c r="X446" i="2"/>
  <c r="V447" i="2" a="1"/>
  <c r="V447" i="2"/>
  <c r="W447" i="2"/>
  <c r="X447" i="2"/>
  <c r="V448" i="2" a="1"/>
  <c r="V448" i="2"/>
  <c r="W448" i="2"/>
  <c r="X448" i="2"/>
  <c r="V449" i="2" a="1"/>
  <c r="V449" i="2"/>
  <c r="W449" i="2"/>
  <c r="X449" i="2"/>
  <c r="V450" i="2" a="1"/>
  <c r="V450" i="2"/>
  <c r="W450" i="2"/>
  <c r="X450" i="2"/>
  <c r="V451" i="2" a="1"/>
  <c r="V451" i="2"/>
  <c r="W451" i="2"/>
  <c r="X451" i="2"/>
  <c r="V452" i="2" a="1"/>
  <c r="V452" i="2"/>
  <c r="W452" i="2"/>
  <c r="X452" i="2"/>
  <c r="V453" i="2" a="1"/>
  <c r="V453" i="2"/>
  <c r="W453" i="2"/>
  <c r="X453" i="2"/>
  <c r="V454" i="2" a="1"/>
  <c r="V454" i="2"/>
  <c r="W454" i="2"/>
  <c r="X454" i="2"/>
  <c r="V455" i="2" a="1"/>
  <c r="V455" i="2"/>
  <c r="W455" i="2"/>
  <c r="X455" i="2"/>
  <c r="V456" i="2" a="1"/>
  <c r="V456" i="2"/>
  <c r="W456" i="2"/>
  <c r="X456" i="2"/>
  <c r="V457" i="2" a="1"/>
  <c r="V457" i="2"/>
  <c r="W457" i="2"/>
  <c r="X457" i="2"/>
  <c r="V458" i="2" a="1"/>
  <c r="V458" i="2"/>
  <c r="W458" i="2"/>
  <c r="X458" i="2"/>
  <c r="V459" i="2" a="1"/>
  <c r="V459" i="2"/>
  <c r="W459" i="2"/>
  <c r="X459" i="2"/>
  <c r="V460" i="2" a="1"/>
  <c r="V460" i="2"/>
  <c r="W460" i="2"/>
  <c r="X460" i="2"/>
  <c r="V461" i="2" a="1"/>
  <c r="V461" i="2"/>
  <c r="W461" i="2"/>
  <c r="X461" i="2"/>
  <c r="V462" i="2" a="1"/>
  <c r="V462" i="2"/>
  <c r="W462" i="2"/>
  <c r="X462" i="2"/>
  <c r="V463" i="2" a="1"/>
  <c r="V463" i="2"/>
  <c r="W463" i="2"/>
  <c r="X463" i="2"/>
  <c r="V464" i="2" a="1"/>
  <c r="V464" i="2"/>
  <c r="W464" i="2"/>
  <c r="X464" i="2"/>
  <c r="V465" i="2" a="1"/>
  <c r="V465" i="2"/>
  <c r="W465" i="2"/>
  <c r="X465" i="2"/>
  <c r="V466" i="2" a="1"/>
  <c r="V466" i="2"/>
  <c r="W466" i="2"/>
  <c r="X466" i="2"/>
  <c r="V467" i="2" a="1"/>
  <c r="V467" i="2"/>
  <c r="W467" i="2"/>
  <c r="X467" i="2"/>
  <c r="V468" i="2" a="1"/>
  <c r="V468" i="2"/>
  <c r="W468" i="2"/>
  <c r="X468" i="2"/>
  <c r="V469" i="2" a="1"/>
  <c r="V469" i="2"/>
  <c r="W469" i="2"/>
  <c r="X469" i="2"/>
  <c r="V470" i="2" a="1"/>
  <c r="V470" i="2"/>
  <c r="W470" i="2"/>
  <c r="X470" i="2"/>
  <c r="V471" i="2" a="1"/>
  <c r="V471" i="2"/>
  <c r="W471" i="2"/>
  <c r="X471" i="2"/>
  <c r="V472" i="2" a="1"/>
  <c r="V472" i="2"/>
  <c r="W472" i="2"/>
  <c r="X472" i="2"/>
  <c r="V473" i="2" a="1"/>
  <c r="V473" i="2"/>
  <c r="W473" i="2"/>
  <c r="X473" i="2"/>
  <c r="V474" i="2" a="1"/>
  <c r="V474" i="2"/>
  <c r="W474" i="2"/>
  <c r="X474" i="2"/>
  <c r="V475" i="2" a="1"/>
  <c r="V475" i="2"/>
  <c r="W475" i="2"/>
  <c r="X475" i="2"/>
  <c r="V476" i="2" a="1"/>
  <c r="V476" i="2"/>
  <c r="W476" i="2"/>
  <c r="X476" i="2"/>
  <c r="V477" i="2" a="1"/>
  <c r="V477" i="2"/>
  <c r="W477" i="2"/>
  <c r="X477" i="2"/>
  <c r="V478" i="2" a="1"/>
  <c r="V478" i="2"/>
  <c r="W478" i="2"/>
  <c r="X478" i="2"/>
  <c r="V479" i="2" a="1"/>
  <c r="V479" i="2"/>
  <c r="W479" i="2"/>
  <c r="X479" i="2"/>
  <c r="V480" i="2" a="1"/>
  <c r="V480" i="2"/>
  <c r="W480" i="2"/>
  <c r="X480" i="2"/>
  <c r="V481" i="2" a="1"/>
  <c r="V481" i="2"/>
  <c r="W481" i="2"/>
  <c r="X481" i="2"/>
  <c r="V482" i="2" a="1"/>
  <c r="V482" i="2"/>
  <c r="W482" i="2"/>
  <c r="X482" i="2"/>
  <c r="V483" i="2" a="1"/>
  <c r="V483" i="2"/>
  <c r="W483" i="2"/>
  <c r="X483" i="2"/>
  <c r="V484" i="2" a="1"/>
  <c r="V484" i="2"/>
  <c r="W484" i="2"/>
  <c r="X484" i="2"/>
  <c r="V485" i="2" a="1"/>
  <c r="V485" i="2"/>
  <c r="W485" i="2"/>
  <c r="X485" i="2"/>
  <c r="V486" i="2" a="1"/>
  <c r="V486" i="2"/>
  <c r="W486" i="2"/>
  <c r="X486" i="2"/>
  <c r="V487" i="2" a="1"/>
  <c r="V487" i="2"/>
  <c r="W487" i="2"/>
  <c r="X487" i="2"/>
  <c r="V488" i="2" a="1"/>
  <c r="V488" i="2"/>
  <c r="W488" i="2"/>
  <c r="X488" i="2"/>
  <c r="V489" i="2" a="1"/>
  <c r="V489" i="2"/>
  <c r="W489" i="2"/>
  <c r="X489" i="2"/>
  <c r="V490" i="2" a="1"/>
  <c r="V490" i="2"/>
  <c r="W490" i="2"/>
  <c r="X490" i="2"/>
  <c r="V491" i="2" a="1"/>
  <c r="V491" i="2"/>
  <c r="W491" i="2"/>
  <c r="X491" i="2"/>
  <c r="V492" i="2" a="1"/>
  <c r="V492" i="2"/>
  <c r="W492" i="2"/>
  <c r="X492" i="2"/>
  <c r="V493" i="2" a="1"/>
  <c r="V493" i="2"/>
  <c r="W493" i="2"/>
  <c r="X493" i="2"/>
  <c r="V494" i="2" a="1"/>
  <c r="V494" i="2"/>
  <c r="W494" i="2"/>
  <c r="X494" i="2"/>
  <c r="V495" i="2" a="1"/>
  <c r="V495" i="2"/>
  <c r="W495" i="2"/>
  <c r="X495" i="2"/>
  <c r="V496" i="2" a="1"/>
  <c r="V496" i="2"/>
  <c r="W496" i="2"/>
  <c r="X496" i="2"/>
  <c r="V497" i="2" a="1"/>
  <c r="V497" i="2"/>
  <c r="W497" i="2"/>
  <c r="X497" i="2"/>
  <c r="V498" i="2" a="1"/>
  <c r="V498" i="2"/>
  <c r="W498" i="2"/>
  <c r="X498" i="2"/>
  <c r="V499" i="2" a="1"/>
  <c r="V499" i="2"/>
  <c r="W499" i="2"/>
  <c r="X499" i="2"/>
  <c r="V500" i="2" a="1"/>
  <c r="V500" i="2"/>
  <c r="W500" i="2"/>
  <c r="X500" i="2"/>
  <c r="V501" i="2" a="1"/>
  <c r="V501" i="2"/>
  <c r="W501" i="2"/>
  <c r="X501" i="2"/>
  <c r="V502" i="2" a="1"/>
  <c r="V502" i="2"/>
  <c r="W502" i="2"/>
  <c r="X502" i="2"/>
  <c r="V503" i="2" a="1"/>
  <c r="V503" i="2"/>
  <c r="W503" i="2"/>
  <c r="X503" i="2"/>
  <c r="V504" i="2" a="1"/>
  <c r="V504" i="2"/>
  <c r="W504" i="2"/>
  <c r="X504" i="2"/>
  <c r="V505" i="2" a="1"/>
  <c r="V505" i="2"/>
  <c r="W505" i="2"/>
  <c r="X505" i="2"/>
  <c r="V506" i="2" a="1"/>
  <c r="V506" i="2"/>
  <c r="W506" i="2"/>
  <c r="X506" i="2"/>
  <c r="V507" i="2" a="1"/>
  <c r="V507" i="2"/>
  <c r="W507" i="2"/>
  <c r="X507" i="2"/>
  <c r="V508" i="2" a="1"/>
  <c r="V508" i="2"/>
  <c r="W508" i="2"/>
  <c r="X508"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3" i="1" a="1"/>
  <c r="A3" i="1"/>
  <c r="G3" i="1" a="1"/>
  <c r="G3" i="1"/>
  <c r="A5" i="2" a="1"/>
  <c r="A5" i="2"/>
  <c r="K5" i="2" a="1"/>
  <c r="K5" i="2"/>
  <c r="U5" i="2" a="1"/>
  <c r="U5" i="2"/>
  <c r="B4" i="4" a="1"/>
  <c r="B4" i="4"/>
  <c r="C4" i="4"/>
  <c r="D4" i="4"/>
  <c r="B5" i="4" a="1"/>
  <c r="B5" i="4"/>
  <c r="C5" i="4"/>
  <c r="D5" i="4"/>
  <c r="B6" i="4" a="1"/>
  <c r="B6" i="4"/>
  <c r="C6" i="4"/>
  <c r="D6" i="4"/>
  <c r="B7" i="4" a="1"/>
  <c r="B7" i="4"/>
  <c r="C7" i="4"/>
  <c r="D7" i="4"/>
  <c r="B8" i="4" a="1"/>
  <c r="B8" i="4"/>
  <c r="C8" i="4"/>
  <c r="D8" i="4"/>
  <c r="B9" i="4" a="1"/>
  <c r="B9" i="4"/>
  <c r="C9" i="4"/>
  <c r="D9" i="4"/>
  <c r="B10" i="4" a="1"/>
  <c r="B10" i="4"/>
  <c r="C10" i="4"/>
  <c r="D10" i="4"/>
  <c r="B11" i="4" a="1"/>
  <c r="B11" i="4"/>
  <c r="C11" i="4"/>
  <c r="D11" i="4"/>
  <c r="B12" i="4" a="1"/>
  <c r="B12" i="4"/>
  <c r="C12" i="4"/>
  <c r="D12" i="4"/>
  <c r="B13" i="4" a="1"/>
  <c r="B13" i="4"/>
  <c r="C13" i="4"/>
  <c r="D13" i="4"/>
  <c r="B14" i="4" a="1"/>
  <c r="B14" i="4"/>
  <c r="C14" i="4"/>
  <c r="D14" i="4"/>
  <c r="B15" i="4" a="1"/>
  <c r="B15" i="4"/>
  <c r="C15" i="4"/>
  <c r="D15" i="4"/>
  <c r="B16" i="4" a="1"/>
  <c r="B16" i="4"/>
  <c r="C16" i="4"/>
  <c r="D16" i="4"/>
  <c r="B17" i="4" a="1"/>
  <c r="B17" i="4"/>
  <c r="C17" i="4"/>
  <c r="D17" i="4"/>
  <c r="B18" i="4" a="1"/>
  <c r="B18" i="4"/>
  <c r="C18" i="4"/>
  <c r="D18" i="4"/>
  <c r="B19" i="4" a="1"/>
  <c r="B19" i="4"/>
  <c r="C19" i="4"/>
  <c r="D19" i="4"/>
  <c r="B20" i="4" a="1"/>
  <c r="B20" i="4"/>
  <c r="C20" i="4"/>
  <c r="D20" i="4"/>
  <c r="B21" i="4" a="1"/>
  <c r="B21" i="4"/>
  <c r="C21" i="4"/>
  <c r="D21" i="4"/>
  <c r="B22" i="4" a="1"/>
  <c r="B22" i="4"/>
  <c r="C22" i="4"/>
  <c r="D22" i="4"/>
  <c r="B23" i="4" a="1"/>
  <c r="B23" i="4"/>
  <c r="C23" i="4"/>
  <c r="D23" i="4"/>
  <c r="B24" i="4" a="1"/>
  <c r="B24" i="4"/>
  <c r="C24" i="4"/>
  <c r="D24" i="4"/>
  <c r="B25" i="4" a="1"/>
  <c r="B25" i="4"/>
  <c r="C25" i="4"/>
  <c r="D25" i="4"/>
  <c r="B26" i="4" a="1"/>
  <c r="B26" i="4"/>
  <c r="C26" i="4"/>
  <c r="D26" i="4"/>
  <c r="B27" i="4" a="1"/>
  <c r="B27" i="4"/>
  <c r="C27" i="4"/>
  <c r="D27" i="4"/>
  <c r="B28" i="4" a="1"/>
  <c r="B28" i="4"/>
  <c r="C28" i="4"/>
  <c r="D28" i="4"/>
  <c r="B29" i="4" a="1"/>
  <c r="B29" i="4"/>
  <c r="C29" i="4"/>
  <c r="D29" i="4"/>
  <c r="B30" i="4" a="1"/>
  <c r="B30" i="4"/>
  <c r="C30" i="4"/>
  <c r="D30" i="4"/>
  <c r="B31" i="4" a="1"/>
  <c r="B31" i="4"/>
  <c r="C31" i="4"/>
  <c r="D31" i="4"/>
  <c r="B32" i="4" a="1"/>
  <c r="B32" i="4"/>
  <c r="C32" i="4"/>
  <c r="D32" i="4"/>
  <c r="B33" i="4" a="1"/>
  <c r="B33" i="4"/>
  <c r="C33" i="4"/>
  <c r="D33" i="4"/>
  <c r="B34" i="4" a="1"/>
  <c r="B34" i="4"/>
  <c r="C34" i="4"/>
  <c r="D34" i="4"/>
  <c r="B35" i="4" a="1"/>
  <c r="B35" i="4"/>
  <c r="C35" i="4"/>
  <c r="D35" i="4"/>
  <c r="B36" i="4" a="1"/>
  <c r="B36" i="4"/>
  <c r="C36" i="4"/>
  <c r="D36" i="4"/>
  <c r="B37" i="4" a="1"/>
  <c r="B37" i="4"/>
  <c r="C37" i="4"/>
  <c r="D37" i="4"/>
  <c r="B38" i="4" a="1"/>
  <c r="B38" i="4"/>
  <c r="C38" i="4"/>
  <c r="D38" i="4"/>
  <c r="B39" i="4" a="1"/>
  <c r="B39" i="4"/>
  <c r="C39" i="4"/>
  <c r="D39" i="4"/>
  <c r="B40" i="4" a="1"/>
  <c r="B40" i="4"/>
  <c r="C40" i="4"/>
  <c r="D40" i="4"/>
  <c r="B41" i="4" a="1"/>
  <c r="B41" i="4"/>
  <c r="C41" i="4"/>
  <c r="D41" i="4"/>
  <c r="B42" i="4" a="1"/>
  <c r="B42" i="4"/>
  <c r="C42" i="4"/>
  <c r="D42" i="4"/>
  <c r="B43" i="4" a="1"/>
  <c r="B43" i="4"/>
  <c r="C43" i="4"/>
  <c r="D43" i="4"/>
  <c r="B44" i="4" a="1"/>
  <c r="B44" i="4"/>
  <c r="C44" i="4"/>
  <c r="D44" i="4"/>
  <c r="B45" i="4" a="1"/>
  <c r="B45" i="4"/>
  <c r="C45" i="4"/>
  <c r="D45" i="4"/>
  <c r="B46" i="4" a="1"/>
  <c r="B46" i="4"/>
  <c r="C46" i="4"/>
  <c r="D46" i="4"/>
  <c r="B47" i="4" a="1"/>
  <c r="B47" i="4"/>
  <c r="C47" i="4"/>
  <c r="D47" i="4"/>
  <c r="B48" i="4" a="1"/>
  <c r="B48" i="4"/>
  <c r="C48" i="4"/>
  <c r="D48" i="4"/>
  <c r="B49" i="4" a="1"/>
  <c r="B49" i="4"/>
  <c r="C49" i="4"/>
  <c r="D49" i="4"/>
  <c r="B50" i="4" a="1"/>
  <c r="B50" i="4"/>
  <c r="C50" i="4"/>
  <c r="D50" i="4"/>
  <c r="B51" i="4" a="1"/>
  <c r="B51" i="4"/>
  <c r="C51" i="4"/>
  <c r="D51" i="4"/>
  <c r="B52" i="4" a="1"/>
  <c r="B52" i="4"/>
  <c r="C52" i="4"/>
  <c r="D52" i="4"/>
  <c r="B53" i="4" a="1"/>
  <c r="B53" i="4"/>
  <c r="C53" i="4"/>
  <c r="D53" i="4"/>
  <c r="B54" i="4" a="1"/>
  <c r="B54" i="4"/>
  <c r="C54" i="4"/>
  <c r="D54" i="4"/>
  <c r="B55" i="4" a="1"/>
  <c r="B55" i="4"/>
  <c r="C55" i="4"/>
  <c r="D55" i="4"/>
  <c r="B56" i="4" a="1"/>
  <c r="B56" i="4"/>
  <c r="C56" i="4"/>
  <c r="D56" i="4"/>
  <c r="B57" i="4" a="1"/>
  <c r="B57" i="4"/>
  <c r="C57" i="4"/>
  <c r="D57" i="4"/>
  <c r="B58" i="4" a="1"/>
  <c r="B58" i="4"/>
  <c r="C58" i="4"/>
  <c r="D58" i="4"/>
  <c r="B59" i="4" a="1"/>
  <c r="B59" i="4"/>
  <c r="C59" i="4"/>
  <c r="D59" i="4"/>
  <c r="B60" i="4" a="1"/>
  <c r="B60" i="4"/>
  <c r="C60" i="4"/>
  <c r="D60" i="4"/>
  <c r="B61" i="4" a="1"/>
  <c r="B61" i="4"/>
  <c r="C61" i="4"/>
  <c r="D61" i="4"/>
  <c r="B62" i="4" a="1"/>
  <c r="B62" i="4"/>
  <c r="C62" i="4"/>
  <c r="D62" i="4"/>
  <c r="B63" i="4" a="1"/>
  <c r="B63" i="4"/>
  <c r="C63" i="4"/>
  <c r="D63" i="4"/>
  <c r="B64" i="4" a="1"/>
  <c r="B64" i="4"/>
  <c r="C64" i="4"/>
  <c r="D64" i="4"/>
  <c r="B65" i="4" a="1"/>
  <c r="B65" i="4"/>
  <c r="C65" i="4"/>
  <c r="D65" i="4"/>
  <c r="B66" i="4" a="1"/>
  <c r="B66" i="4"/>
  <c r="C66" i="4"/>
  <c r="D66" i="4"/>
  <c r="B67" i="4" a="1"/>
  <c r="B67" i="4"/>
  <c r="C67" i="4"/>
  <c r="D67" i="4"/>
  <c r="B68" i="4" a="1"/>
  <c r="B68" i="4"/>
  <c r="C68" i="4"/>
  <c r="D68" i="4"/>
  <c r="B69" i="4" a="1"/>
  <c r="B69" i="4"/>
  <c r="C69" i="4"/>
  <c r="D69" i="4"/>
  <c r="B70" i="4" a="1"/>
  <c r="B70" i="4"/>
  <c r="C70" i="4"/>
  <c r="D70" i="4"/>
  <c r="B71" i="4" a="1"/>
  <c r="B71" i="4"/>
  <c r="C71" i="4"/>
  <c r="D71" i="4"/>
  <c r="B72" i="4" a="1"/>
  <c r="B72" i="4"/>
  <c r="C72" i="4"/>
  <c r="D72" i="4"/>
  <c r="B73" i="4" a="1"/>
  <c r="B73" i="4"/>
  <c r="C73" i="4"/>
  <c r="D73" i="4"/>
  <c r="B74" i="4" a="1"/>
  <c r="B74" i="4"/>
  <c r="C74" i="4"/>
  <c r="D74" i="4"/>
  <c r="B75" i="4" a="1"/>
  <c r="B75" i="4"/>
  <c r="C75" i="4"/>
  <c r="D75" i="4"/>
  <c r="B76" i="4" a="1"/>
  <c r="B76" i="4"/>
  <c r="C76" i="4"/>
  <c r="D76" i="4"/>
  <c r="B77" i="4" a="1"/>
  <c r="B77" i="4"/>
  <c r="C77" i="4"/>
  <c r="D77" i="4"/>
  <c r="B78" i="4" a="1"/>
  <c r="B78" i="4"/>
  <c r="C78" i="4"/>
  <c r="D78" i="4"/>
  <c r="B79" i="4" a="1"/>
  <c r="B79" i="4"/>
  <c r="C79" i="4"/>
  <c r="D79" i="4"/>
  <c r="B80" i="4" a="1"/>
  <c r="B80" i="4"/>
  <c r="C80" i="4"/>
  <c r="D80" i="4"/>
  <c r="B81" i="4" a="1"/>
  <c r="B81" i="4"/>
  <c r="C81" i="4"/>
  <c r="D81" i="4"/>
  <c r="B82" i="4" a="1"/>
  <c r="B82" i="4"/>
  <c r="C82" i="4"/>
  <c r="D82" i="4"/>
  <c r="B83" i="4" a="1"/>
  <c r="B83" i="4"/>
  <c r="C83" i="4"/>
  <c r="D83" i="4"/>
  <c r="B84" i="4" a="1"/>
  <c r="B84" i="4"/>
  <c r="C84" i="4"/>
  <c r="D84" i="4"/>
  <c r="B85" i="4" a="1"/>
  <c r="B85" i="4"/>
  <c r="C85" i="4"/>
  <c r="D85" i="4"/>
  <c r="B86" i="4" a="1"/>
  <c r="B86" i="4"/>
  <c r="C86" i="4"/>
  <c r="D86" i="4"/>
  <c r="B87" i="4" a="1"/>
  <c r="B87" i="4"/>
  <c r="C87" i="4"/>
  <c r="D87" i="4"/>
  <c r="B88" i="4" a="1"/>
  <c r="B88" i="4"/>
  <c r="C88" i="4"/>
  <c r="D88" i="4"/>
  <c r="B89" i="4" a="1"/>
  <c r="B89" i="4"/>
  <c r="C89" i="4"/>
  <c r="D89" i="4"/>
  <c r="B90" i="4" a="1"/>
  <c r="B90" i="4"/>
  <c r="C90" i="4"/>
  <c r="D90" i="4"/>
  <c r="B91" i="4" a="1"/>
  <c r="B91" i="4"/>
  <c r="C91" i="4"/>
  <c r="D91" i="4"/>
  <c r="B92" i="4" a="1"/>
  <c r="B92" i="4"/>
  <c r="C92" i="4"/>
  <c r="D92" i="4"/>
  <c r="B93" i="4" a="1"/>
  <c r="B93" i="4"/>
  <c r="C93" i="4"/>
  <c r="D93" i="4"/>
  <c r="B94" i="4" a="1"/>
  <c r="B94" i="4"/>
  <c r="C94" i="4"/>
  <c r="D94" i="4"/>
  <c r="B95" i="4" a="1"/>
  <c r="B95" i="4"/>
  <c r="C95" i="4"/>
  <c r="D95" i="4"/>
  <c r="B96" i="4" a="1"/>
  <c r="B96" i="4"/>
  <c r="C96" i="4"/>
  <c r="D96" i="4"/>
  <c r="B97" i="4" a="1"/>
  <c r="B97" i="4"/>
  <c r="C97" i="4"/>
  <c r="D97" i="4"/>
  <c r="B98" i="4" a="1"/>
  <c r="B98" i="4"/>
  <c r="C98" i="4"/>
  <c r="D98" i="4"/>
  <c r="B99" i="4" a="1"/>
  <c r="B99" i="4"/>
  <c r="C99" i="4"/>
  <c r="D99" i="4"/>
  <c r="B100" i="4" a="1"/>
  <c r="B100" i="4"/>
  <c r="C100" i="4"/>
  <c r="D100" i="4"/>
  <c r="B101" i="4" a="1"/>
  <c r="B101" i="4"/>
  <c r="C101" i="4"/>
  <c r="D101" i="4"/>
  <c r="B102" i="4" a="1"/>
  <c r="B102" i="4"/>
  <c r="C102" i="4"/>
  <c r="D102" i="4"/>
  <c r="B103" i="4" a="1"/>
  <c r="B103" i="4"/>
  <c r="C103" i="4"/>
  <c r="D103" i="4"/>
  <c r="B104" i="4" a="1"/>
  <c r="B104" i="4"/>
  <c r="C104" i="4"/>
  <c r="D104" i="4"/>
  <c r="B105" i="4" a="1"/>
  <c r="B105" i="4"/>
  <c r="C105" i="4"/>
  <c r="D105" i="4"/>
  <c r="B106" i="4" a="1"/>
  <c r="B106" i="4"/>
  <c r="C106" i="4"/>
  <c r="D106" i="4"/>
  <c r="B107" i="4" a="1"/>
  <c r="B107" i="4"/>
  <c r="C107" i="4"/>
  <c r="D107" i="4"/>
  <c r="B108" i="4" a="1"/>
  <c r="B108" i="4"/>
  <c r="C108" i="4"/>
  <c r="D108" i="4"/>
  <c r="B109" i="4" a="1"/>
  <c r="B109" i="4"/>
  <c r="C109" i="4"/>
  <c r="D109" i="4"/>
  <c r="B110" i="4" a="1"/>
  <c r="B110" i="4"/>
  <c r="C110" i="4"/>
  <c r="D110" i="4"/>
  <c r="B111" i="4" a="1"/>
  <c r="B111" i="4"/>
  <c r="C111" i="4"/>
  <c r="D111" i="4"/>
  <c r="B112" i="4" a="1"/>
  <c r="B112" i="4"/>
  <c r="C112" i="4"/>
  <c r="D112" i="4"/>
  <c r="B113" i="4" a="1"/>
  <c r="B113" i="4"/>
  <c r="C113" i="4"/>
  <c r="D113" i="4"/>
  <c r="B114" i="4" a="1"/>
  <c r="B114" i="4"/>
  <c r="C114" i="4"/>
  <c r="D114" i="4"/>
  <c r="B115" i="4" a="1"/>
  <c r="B115" i="4"/>
  <c r="C115" i="4"/>
  <c r="D115" i="4"/>
  <c r="B116" i="4" a="1"/>
  <c r="B116" i="4"/>
  <c r="C116" i="4"/>
  <c r="D116" i="4"/>
  <c r="B117" i="4" a="1"/>
  <c r="B117" i="4"/>
  <c r="C117" i="4"/>
  <c r="D117" i="4"/>
  <c r="B118" i="4" a="1"/>
  <c r="B118" i="4"/>
  <c r="C118" i="4"/>
  <c r="D118" i="4"/>
  <c r="B119" i="4" a="1"/>
  <c r="B119" i="4"/>
  <c r="C119" i="4"/>
  <c r="D119" i="4"/>
  <c r="B120" i="4" a="1"/>
  <c r="B120" i="4"/>
  <c r="C120" i="4"/>
  <c r="D120" i="4"/>
  <c r="B121" i="4" a="1"/>
  <c r="B121" i="4"/>
  <c r="C121" i="4"/>
  <c r="D121" i="4"/>
  <c r="B122" i="4" a="1"/>
  <c r="B122" i="4"/>
  <c r="C122" i="4"/>
  <c r="D122" i="4"/>
  <c r="B123" i="4" a="1"/>
  <c r="B123" i="4"/>
  <c r="C123" i="4"/>
  <c r="D123" i="4"/>
  <c r="B124" i="4" a="1"/>
  <c r="B124" i="4"/>
  <c r="C124" i="4"/>
  <c r="D124" i="4"/>
  <c r="B125" i="4" a="1"/>
  <c r="B125" i="4"/>
  <c r="C125" i="4"/>
  <c r="D125" i="4"/>
  <c r="B126" i="4" a="1"/>
  <c r="B126" i="4"/>
  <c r="C126" i="4"/>
  <c r="D126" i="4"/>
  <c r="B127" i="4" a="1"/>
  <c r="B127" i="4"/>
  <c r="C127" i="4"/>
  <c r="D127" i="4"/>
  <c r="B128" i="4" a="1"/>
  <c r="B128" i="4"/>
  <c r="C128" i="4"/>
  <c r="D128" i="4"/>
  <c r="B129" i="4" a="1"/>
  <c r="B129" i="4"/>
  <c r="C129" i="4"/>
  <c r="D129" i="4"/>
  <c r="B130" i="4" a="1"/>
  <c r="B130" i="4"/>
  <c r="C130" i="4"/>
  <c r="D130" i="4"/>
  <c r="B131" i="4" a="1"/>
  <c r="B131" i="4"/>
  <c r="C131" i="4"/>
  <c r="D131" i="4"/>
  <c r="B132" i="4" a="1"/>
  <c r="B132" i="4"/>
  <c r="C132" i="4"/>
  <c r="D132" i="4"/>
  <c r="B133" i="4" a="1"/>
  <c r="B133" i="4"/>
  <c r="C133" i="4"/>
  <c r="D133" i="4"/>
  <c r="B134" i="4" a="1"/>
  <c r="B134" i="4"/>
  <c r="C134" i="4"/>
  <c r="D134" i="4"/>
  <c r="B135" i="4" a="1"/>
  <c r="B135" i="4"/>
  <c r="C135" i="4"/>
  <c r="D135" i="4"/>
  <c r="B136" i="4" a="1"/>
  <c r="B136" i="4"/>
  <c r="C136" i="4"/>
  <c r="D136" i="4"/>
  <c r="B137" i="4" a="1"/>
  <c r="B137" i="4"/>
  <c r="C137" i="4"/>
  <c r="D137" i="4"/>
  <c r="B138" i="4" a="1"/>
  <c r="B138" i="4"/>
  <c r="C138" i="4"/>
  <c r="D138" i="4"/>
  <c r="B139" i="4" a="1"/>
  <c r="B139" i="4"/>
  <c r="C139" i="4"/>
  <c r="D139" i="4"/>
  <c r="B140" i="4" a="1"/>
  <c r="B140" i="4"/>
  <c r="C140" i="4"/>
  <c r="D140" i="4"/>
  <c r="B141" i="4" a="1"/>
  <c r="B141" i="4"/>
  <c r="C141" i="4"/>
  <c r="D141" i="4"/>
  <c r="B142" i="4" a="1"/>
  <c r="B142" i="4"/>
  <c r="C142" i="4"/>
  <c r="D142" i="4"/>
  <c r="B143" i="4" a="1"/>
  <c r="B143" i="4"/>
  <c r="C143" i="4"/>
  <c r="D143" i="4"/>
  <c r="B144" i="4" a="1"/>
  <c r="B144" i="4"/>
  <c r="C144" i="4"/>
  <c r="D144" i="4"/>
  <c r="B145" i="4" a="1"/>
  <c r="B145" i="4"/>
  <c r="C145" i="4"/>
  <c r="D145" i="4"/>
  <c r="B146" i="4" a="1"/>
  <c r="B146" i="4"/>
  <c r="C146" i="4"/>
  <c r="D146" i="4"/>
  <c r="B147" i="4" a="1"/>
  <c r="B147" i="4"/>
  <c r="C147" i="4"/>
  <c r="D147" i="4"/>
  <c r="B148" i="4" a="1"/>
  <c r="B148" i="4"/>
  <c r="C148" i="4"/>
  <c r="D148" i="4"/>
  <c r="B149" i="4" a="1"/>
  <c r="B149" i="4"/>
  <c r="C149" i="4"/>
  <c r="D149" i="4"/>
  <c r="B150" i="4" a="1"/>
  <c r="B150" i="4"/>
  <c r="C150" i="4"/>
  <c r="D150" i="4"/>
  <c r="B151" i="4" a="1"/>
  <c r="B151" i="4"/>
  <c r="C151" i="4"/>
  <c r="D151" i="4"/>
  <c r="B152" i="4" a="1"/>
  <c r="B152" i="4"/>
  <c r="C152" i="4"/>
  <c r="D152" i="4"/>
  <c r="B153" i="4" a="1"/>
  <c r="B153" i="4"/>
  <c r="C153" i="4"/>
  <c r="D153" i="4"/>
  <c r="B154" i="4" a="1"/>
  <c r="B154" i="4"/>
  <c r="C154" i="4"/>
  <c r="D154" i="4"/>
  <c r="B155" i="4" a="1"/>
  <c r="B155" i="4"/>
  <c r="C155" i="4"/>
  <c r="D155" i="4"/>
  <c r="B156" i="4" a="1"/>
  <c r="B156" i="4"/>
  <c r="C156" i="4"/>
  <c r="D156" i="4"/>
  <c r="B157" i="4" a="1"/>
  <c r="B157" i="4"/>
  <c r="C157" i="4"/>
  <c r="D157" i="4"/>
  <c r="B158" i="4" a="1"/>
  <c r="B158" i="4"/>
  <c r="C158" i="4"/>
  <c r="D158" i="4"/>
  <c r="B159" i="4" a="1"/>
  <c r="B159" i="4"/>
  <c r="C159" i="4"/>
  <c r="D159" i="4"/>
  <c r="B160" i="4" a="1"/>
  <c r="B160" i="4"/>
  <c r="C160" i="4"/>
  <c r="D160" i="4"/>
  <c r="B161" i="4" a="1"/>
  <c r="B161" i="4"/>
  <c r="C161" i="4"/>
  <c r="D161" i="4"/>
  <c r="B162" i="4" a="1"/>
  <c r="B162" i="4"/>
  <c r="C162" i="4"/>
  <c r="D162" i="4"/>
  <c r="B163" i="4" a="1"/>
  <c r="B163" i="4"/>
  <c r="C163" i="4"/>
  <c r="D163" i="4"/>
  <c r="B164" i="4" a="1"/>
  <c r="B164" i="4"/>
  <c r="C164" i="4"/>
  <c r="D164" i="4"/>
  <c r="B165" i="4" a="1"/>
  <c r="B165" i="4"/>
  <c r="C165" i="4"/>
  <c r="D165" i="4"/>
  <c r="B166" i="4" a="1"/>
  <c r="B166" i="4"/>
  <c r="C166" i="4"/>
  <c r="D166" i="4"/>
  <c r="B167" i="4" a="1"/>
  <c r="B167" i="4"/>
  <c r="C167" i="4"/>
  <c r="D167" i="4"/>
  <c r="B168" i="4" a="1"/>
  <c r="B168" i="4"/>
  <c r="C168" i="4"/>
  <c r="D168" i="4"/>
  <c r="B169" i="4" a="1"/>
  <c r="B169" i="4"/>
  <c r="C169" i="4"/>
  <c r="D169" i="4"/>
  <c r="B170" i="4" a="1"/>
  <c r="B170" i="4"/>
  <c r="C170" i="4"/>
  <c r="D170" i="4"/>
  <c r="B171" i="4" a="1"/>
  <c r="B171" i="4"/>
  <c r="C171" i="4"/>
  <c r="D171" i="4"/>
  <c r="B172" i="4" a="1"/>
  <c r="B172" i="4"/>
  <c r="C172" i="4"/>
  <c r="D172" i="4"/>
  <c r="B173" i="4" a="1"/>
  <c r="B173" i="4"/>
  <c r="C173" i="4"/>
  <c r="D173" i="4"/>
  <c r="B174" i="4" a="1"/>
  <c r="B174" i="4"/>
  <c r="C174" i="4"/>
  <c r="D174" i="4"/>
  <c r="B175" i="4" a="1"/>
  <c r="B175" i="4"/>
  <c r="C175" i="4"/>
  <c r="D175" i="4"/>
  <c r="B176" i="4" a="1"/>
  <c r="B176" i="4"/>
  <c r="C176" i="4"/>
  <c r="D176" i="4"/>
  <c r="B177" i="4" a="1"/>
  <c r="B177" i="4"/>
  <c r="C177" i="4"/>
  <c r="D177" i="4"/>
  <c r="B178" i="4" a="1"/>
  <c r="B178" i="4"/>
  <c r="C178" i="4"/>
  <c r="D178" i="4"/>
  <c r="B179" i="4" a="1"/>
  <c r="B179" i="4"/>
  <c r="C179" i="4"/>
  <c r="D179" i="4"/>
  <c r="B180" i="4" a="1"/>
  <c r="B180" i="4"/>
  <c r="C180" i="4"/>
  <c r="D180" i="4"/>
  <c r="B181" i="4" a="1"/>
  <c r="B181" i="4"/>
  <c r="C181" i="4"/>
  <c r="D181" i="4"/>
  <c r="B182" i="4" a="1"/>
  <c r="B182" i="4"/>
  <c r="C182" i="4"/>
  <c r="D182" i="4"/>
  <c r="B183" i="4" a="1"/>
  <c r="B183" i="4"/>
  <c r="C183" i="4"/>
  <c r="D183" i="4"/>
  <c r="B184" i="4" a="1"/>
  <c r="B184" i="4"/>
  <c r="C184" i="4"/>
  <c r="D184" i="4"/>
  <c r="B185" i="4" a="1"/>
  <c r="B185" i="4"/>
  <c r="C185" i="4"/>
  <c r="D185" i="4"/>
  <c r="B186" i="4" a="1"/>
  <c r="B186" i="4"/>
  <c r="C186" i="4"/>
  <c r="D186" i="4"/>
  <c r="B187" i="4" a="1"/>
  <c r="B187" i="4"/>
  <c r="C187" i="4"/>
  <c r="D187" i="4"/>
  <c r="B188" i="4" a="1"/>
  <c r="B188" i="4"/>
  <c r="C188" i="4"/>
  <c r="D188" i="4"/>
  <c r="B189" i="4" a="1"/>
  <c r="B189" i="4"/>
  <c r="C189" i="4"/>
  <c r="D189" i="4"/>
  <c r="B190" i="4" a="1"/>
  <c r="B190" i="4"/>
  <c r="C190" i="4"/>
  <c r="D190" i="4"/>
  <c r="B191" i="4" a="1"/>
  <c r="B191" i="4"/>
  <c r="C191" i="4"/>
  <c r="D191" i="4"/>
  <c r="B192" i="4" a="1"/>
  <c r="B192" i="4"/>
  <c r="C192" i="4"/>
  <c r="D192" i="4"/>
  <c r="B193" i="4" a="1"/>
  <c r="B193" i="4"/>
  <c r="C193" i="4"/>
  <c r="D193" i="4"/>
  <c r="B194" i="4" a="1"/>
  <c r="B194" i="4"/>
  <c r="C194" i="4"/>
  <c r="D194" i="4"/>
  <c r="B195" i="4" a="1"/>
  <c r="B195" i="4"/>
  <c r="C195" i="4"/>
  <c r="D195" i="4"/>
  <c r="B196" i="4" a="1"/>
  <c r="B196" i="4"/>
  <c r="C196" i="4"/>
  <c r="D196" i="4"/>
  <c r="B197" i="4" a="1"/>
  <c r="B197" i="4"/>
  <c r="C197" i="4"/>
  <c r="D197" i="4"/>
  <c r="B198" i="4" a="1"/>
  <c r="B198" i="4"/>
  <c r="C198" i="4"/>
  <c r="D198" i="4"/>
  <c r="B199" i="4" a="1"/>
  <c r="B199" i="4"/>
  <c r="C199" i="4"/>
  <c r="D199" i="4"/>
  <c r="B200" i="4" a="1"/>
  <c r="B200" i="4"/>
  <c r="C200" i="4"/>
  <c r="D200" i="4"/>
  <c r="B201" i="4" a="1"/>
  <c r="B201" i="4"/>
  <c r="C201" i="4"/>
  <c r="D201" i="4"/>
  <c r="B202" i="4" a="1"/>
  <c r="B202" i="4"/>
  <c r="C202" i="4"/>
  <c r="D202" i="4"/>
  <c r="B203" i="4" a="1"/>
  <c r="B203" i="4"/>
  <c r="C203" i="4"/>
  <c r="D203" i="4"/>
  <c r="B204" i="4" a="1"/>
  <c r="B204" i="4"/>
  <c r="C204" i="4"/>
  <c r="D204" i="4"/>
  <c r="B205" i="4" a="1"/>
  <c r="B205" i="4"/>
  <c r="C205" i="4"/>
  <c r="D205" i="4"/>
  <c r="B206" i="4" a="1"/>
  <c r="B206" i="4"/>
  <c r="C206" i="4"/>
  <c r="D206" i="4"/>
  <c r="B207" i="4" a="1"/>
  <c r="B207" i="4"/>
  <c r="C207" i="4"/>
  <c r="D207" i="4"/>
  <c r="B208" i="4" a="1"/>
  <c r="B208" i="4"/>
  <c r="C208" i="4"/>
  <c r="D208" i="4"/>
  <c r="B209" i="4" a="1"/>
  <c r="B209" i="4"/>
  <c r="C209" i="4"/>
  <c r="D209" i="4"/>
  <c r="B210" i="4" a="1"/>
  <c r="B210" i="4"/>
  <c r="C210" i="4"/>
  <c r="D210" i="4"/>
  <c r="B211" i="4" a="1"/>
  <c r="B211" i="4"/>
  <c r="C211" i="4"/>
  <c r="D211" i="4"/>
  <c r="B212" i="4" a="1"/>
  <c r="B212" i="4"/>
  <c r="C212" i="4"/>
  <c r="D212" i="4"/>
  <c r="B213" i="4" a="1"/>
  <c r="B213" i="4"/>
  <c r="C213" i="4"/>
  <c r="D213" i="4"/>
  <c r="B214" i="4" a="1"/>
  <c r="B214" i="4"/>
  <c r="C214" i="4"/>
  <c r="D214" i="4"/>
  <c r="B215" i="4" a="1"/>
  <c r="B215" i="4"/>
  <c r="C215" i="4"/>
  <c r="D215" i="4"/>
  <c r="B216" i="4" a="1"/>
  <c r="B216" i="4"/>
  <c r="C216" i="4"/>
  <c r="D216" i="4"/>
  <c r="B217" i="4" a="1"/>
  <c r="B217" i="4"/>
  <c r="C217" i="4"/>
  <c r="D217" i="4"/>
  <c r="B218" i="4" a="1"/>
  <c r="B218" i="4"/>
  <c r="C218" i="4"/>
  <c r="D218" i="4"/>
  <c r="B219" i="4" a="1"/>
  <c r="B219" i="4"/>
  <c r="C219" i="4"/>
  <c r="D219" i="4"/>
  <c r="B220" i="4" a="1"/>
  <c r="B220" i="4"/>
  <c r="C220" i="4"/>
  <c r="D220" i="4"/>
  <c r="B221" i="4" a="1"/>
  <c r="B221" i="4"/>
  <c r="C221" i="4"/>
  <c r="D221" i="4"/>
  <c r="B222" i="4" a="1"/>
  <c r="B222" i="4"/>
  <c r="C222" i="4"/>
  <c r="D222" i="4"/>
  <c r="B223" i="4" a="1"/>
  <c r="B223" i="4"/>
  <c r="C223" i="4"/>
  <c r="D223" i="4"/>
  <c r="B224" i="4" a="1"/>
  <c r="B224" i="4"/>
  <c r="C224" i="4"/>
  <c r="D224" i="4"/>
  <c r="B225" i="4" a="1"/>
  <c r="B225" i="4"/>
  <c r="C225" i="4"/>
  <c r="D225" i="4"/>
  <c r="B226" i="4" a="1"/>
  <c r="B226" i="4"/>
  <c r="C226" i="4"/>
  <c r="D226" i="4"/>
  <c r="B227" i="4" a="1"/>
  <c r="B227" i="4"/>
  <c r="C227" i="4"/>
  <c r="D227" i="4"/>
  <c r="B228" i="4" a="1"/>
  <c r="B228" i="4"/>
  <c r="C228" i="4"/>
  <c r="D228" i="4"/>
  <c r="B229" i="4" a="1"/>
  <c r="B229" i="4"/>
  <c r="C229" i="4"/>
  <c r="D229" i="4"/>
  <c r="B230" i="4" a="1"/>
  <c r="B230" i="4"/>
  <c r="C230" i="4"/>
  <c r="D230" i="4"/>
  <c r="B231" i="4" a="1"/>
  <c r="B231" i="4"/>
  <c r="C231" i="4"/>
  <c r="D231" i="4"/>
  <c r="B232" i="4" a="1"/>
  <c r="B232" i="4"/>
  <c r="C232" i="4"/>
  <c r="D232" i="4"/>
  <c r="B233" i="4" a="1"/>
  <c r="B233" i="4"/>
  <c r="C233" i="4"/>
  <c r="D233" i="4"/>
  <c r="B234" i="4" a="1"/>
  <c r="B234" i="4"/>
  <c r="C234" i="4"/>
  <c r="D234" i="4"/>
  <c r="B235" i="4" a="1"/>
  <c r="B235" i="4"/>
  <c r="C235" i="4"/>
  <c r="D235" i="4"/>
  <c r="B236" i="4" a="1"/>
  <c r="B236" i="4"/>
  <c r="C236" i="4"/>
  <c r="D236" i="4"/>
  <c r="B237" i="4" a="1"/>
  <c r="B237" i="4"/>
  <c r="C237" i="4"/>
  <c r="D237" i="4"/>
  <c r="B238" i="4" a="1"/>
  <c r="B238" i="4"/>
  <c r="C238" i="4"/>
  <c r="D238" i="4"/>
  <c r="B239" i="4" a="1"/>
  <c r="B239" i="4"/>
  <c r="C239" i="4"/>
  <c r="D239" i="4"/>
  <c r="B240" i="4" a="1"/>
  <c r="B240" i="4"/>
  <c r="C240" i="4"/>
  <c r="D240" i="4"/>
  <c r="B241" i="4" a="1"/>
  <c r="B241" i="4"/>
  <c r="C241" i="4"/>
  <c r="D241" i="4"/>
  <c r="B242" i="4" a="1"/>
  <c r="B242" i="4"/>
  <c r="C242" i="4"/>
  <c r="D242" i="4"/>
  <c r="B243" i="4" a="1"/>
  <c r="B243" i="4"/>
  <c r="C243" i="4"/>
  <c r="D243" i="4"/>
  <c r="B244" i="4" a="1"/>
  <c r="B244" i="4"/>
  <c r="C244" i="4"/>
  <c r="D244" i="4"/>
  <c r="B245" i="4" a="1"/>
  <c r="B245" i="4"/>
  <c r="C245" i="4"/>
  <c r="D245" i="4"/>
  <c r="B246" i="4" a="1"/>
  <c r="B246" i="4"/>
  <c r="C246" i="4"/>
  <c r="D246" i="4"/>
  <c r="B247" i="4" a="1"/>
  <c r="B247" i="4"/>
  <c r="C247" i="4"/>
  <c r="D247" i="4"/>
  <c r="B248" i="4" a="1"/>
  <c r="B248" i="4"/>
  <c r="C248" i="4"/>
  <c r="D248" i="4"/>
  <c r="B249" i="4" a="1"/>
  <c r="B249" i="4"/>
  <c r="C249" i="4"/>
  <c r="D249" i="4"/>
  <c r="B250" i="4" a="1"/>
  <c r="B250" i="4"/>
  <c r="C250" i="4"/>
  <c r="D250" i="4"/>
  <c r="B251" i="4" a="1"/>
  <c r="B251" i="4"/>
  <c r="C251" i="4"/>
  <c r="D251" i="4"/>
  <c r="B252" i="4" a="1"/>
  <c r="B252" i="4"/>
  <c r="C252" i="4"/>
  <c r="D252" i="4"/>
  <c r="B253" i="4" a="1"/>
  <c r="B253" i="4"/>
  <c r="C253" i="4"/>
  <c r="D253" i="4"/>
  <c r="B254" i="4" a="1"/>
  <c r="B254" i="4"/>
  <c r="C254" i="4"/>
  <c r="D254" i="4"/>
  <c r="B255" i="4" a="1"/>
  <c r="B255" i="4"/>
  <c r="C255" i="4"/>
  <c r="D255" i="4"/>
  <c r="B256" i="4" a="1"/>
  <c r="B256" i="4"/>
  <c r="C256" i="4"/>
  <c r="D256" i="4"/>
  <c r="B257" i="4" a="1"/>
  <c r="B257" i="4"/>
  <c r="C257" i="4"/>
  <c r="D257" i="4"/>
  <c r="B258" i="4" a="1"/>
  <c r="B258" i="4"/>
  <c r="C258" i="4"/>
  <c r="D258" i="4"/>
  <c r="B259" i="4" a="1"/>
  <c r="B259" i="4"/>
  <c r="C259" i="4"/>
  <c r="D259" i="4"/>
  <c r="B260" i="4" a="1"/>
  <c r="B260" i="4"/>
  <c r="C260" i="4"/>
  <c r="D260" i="4"/>
  <c r="B261" i="4" a="1"/>
  <c r="B261" i="4"/>
  <c r="C261" i="4"/>
  <c r="D261" i="4"/>
  <c r="B262" i="4" a="1"/>
  <c r="B262" i="4"/>
  <c r="C262" i="4"/>
  <c r="D262" i="4"/>
  <c r="B263" i="4" a="1"/>
  <c r="B263" i="4"/>
  <c r="C263" i="4"/>
  <c r="D263" i="4"/>
  <c r="B264" i="4" a="1"/>
  <c r="B264" i="4"/>
  <c r="C264" i="4"/>
  <c r="D264" i="4"/>
  <c r="B265" i="4" a="1"/>
  <c r="B265" i="4"/>
  <c r="C265" i="4"/>
  <c r="D265" i="4"/>
  <c r="B266" i="4" a="1"/>
  <c r="B266" i="4"/>
  <c r="C266" i="4"/>
  <c r="D266" i="4"/>
  <c r="B267" i="4" a="1"/>
  <c r="B267" i="4"/>
  <c r="C267" i="4"/>
  <c r="D267" i="4"/>
  <c r="B268" i="4" a="1"/>
  <c r="B268" i="4"/>
  <c r="C268" i="4"/>
  <c r="D268" i="4"/>
  <c r="B269" i="4" a="1"/>
  <c r="B269" i="4"/>
  <c r="C269" i="4"/>
  <c r="D269" i="4"/>
  <c r="B270" i="4" a="1"/>
  <c r="B270" i="4"/>
  <c r="C270" i="4"/>
  <c r="D270" i="4"/>
  <c r="B271" i="4" a="1"/>
  <c r="B271" i="4"/>
  <c r="C271" i="4"/>
  <c r="D271" i="4"/>
  <c r="B272" i="4" a="1"/>
  <c r="B272" i="4"/>
  <c r="C272" i="4"/>
  <c r="D272" i="4"/>
  <c r="B273" i="4" a="1"/>
  <c r="B273" i="4"/>
  <c r="C273" i="4"/>
  <c r="D273" i="4"/>
  <c r="B274" i="4" a="1"/>
  <c r="B274" i="4"/>
  <c r="C274" i="4"/>
  <c r="D274" i="4"/>
  <c r="B275" i="4" a="1"/>
  <c r="B275" i="4"/>
  <c r="C275" i="4"/>
  <c r="D275" i="4"/>
  <c r="B276" i="4" a="1"/>
  <c r="B276" i="4"/>
  <c r="C276" i="4"/>
  <c r="D276" i="4"/>
  <c r="B277" i="4" a="1"/>
  <c r="B277" i="4"/>
  <c r="C277" i="4"/>
  <c r="D277" i="4"/>
  <c r="B278" i="4" a="1"/>
  <c r="B278" i="4"/>
  <c r="C278" i="4"/>
  <c r="D278" i="4"/>
  <c r="B279" i="4" a="1"/>
  <c r="B279" i="4"/>
  <c r="C279" i="4"/>
  <c r="D279" i="4"/>
  <c r="B280" i="4" a="1"/>
  <c r="B280" i="4"/>
  <c r="C280" i="4"/>
  <c r="D280" i="4"/>
  <c r="B281" i="4" a="1"/>
  <c r="B281" i="4"/>
  <c r="C281" i="4"/>
  <c r="D281" i="4"/>
  <c r="B282" i="4" a="1"/>
  <c r="B282" i="4"/>
  <c r="C282" i="4"/>
  <c r="D282" i="4"/>
  <c r="B283" i="4" a="1"/>
  <c r="B283" i="4"/>
  <c r="C283" i="4"/>
  <c r="D283" i="4"/>
  <c r="B284" i="4" a="1"/>
  <c r="B284" i="4"/>
  <c r="C284" i="4"/>
  <c r="D284" i="4"/>
  <c r="B285" i="4" a="1"/>
  <c r="B285" i="4"/>
  <c r="C285" i="4"/>
  <c r="D285" i="4"/>
  <c r="B286" i="4" a="1"/>
  <c r="B286" i="4"/>
  <c r="C286" i="4"/>
  <c r="D286" i="4"/>
  <c r="B287" i="4" a="1"/>
  <c r="B287" i="4"/>
  <c r="C287" i="4"/>
  <c r="D287" i="4"/>
  <c r="B288" i="4" a="1"/>
  <c r="B288" i="4"/>
  <c r="C288" i="4"/>
  <c r="D288" i="4"/>
  <c r="B289" i="4" a="1"/>
  <c r="B289" i="4"/>
  <c r="C289" i="4"/>
  <c r="D289" i="4"/>
  <c r="B290" i="4" a="1"/>
  <c r="B290" i="4"/>
  <c r="C290" i="4"/>
  <c r="D290" i="4"/>
  <c r="B291" i="4" a="1"/>
  <c r="B291" i="4"/>
  <c r="C291" i="4"/>
  <c r="D291" i="4"/>
  <c r="B292" i="4" a="1"/>
  <c r="B292" i="4"/>
  <c r="C292" i="4"/>
  <c r="D292" i="4"/>
  <c r="B293" i="4" a="1"/>
  <c r="B293" i="4"/>
  <c r="C293" i="4"/>
  <c r="D293" i="4"/>
  <c r="B294" i="4" a="1"/>
  <c r="B294" i="4"/>
  <c r="C294" i="4"/>
  <c r="D294" i="4"/>
  <c r="B295" i="4" a="1"/>
  <c r="B295" i="4"/>
  <c r="C295" i="4"/>
  <c r="D295" i="4"/>
  <c r="B296" i="4" a="1"/>
  <c r="B296" i="4"/>
  <c r="C296" i="4"/>
  <c r="D296" i="4"/>
  <c r="B297" i="4" a="1"/>
  <c r="B297" i="4"/>
  <c r="C297" i="4"/>
  <c r="D297" i="4"/>
  <c r="B298" i="4" a="1"/>
  <c r="B298" i="4"/>
  <c r="C298" i="4"/>
  <c r="D298" i="4"/>
  <c r="B299" i="4" a="1"/>
  <c r="B299" i="4"/>
  <c r="C299" i="4"/>
  <c r="D299" i="4"/>
  <c r="B300" i="4" a="1"/>
  <c r="B300" i="4"/>
  <c r="C300" i="4"/>
  <c r="D300" i="4"/>
  <c r="B301" i="4" a="1"/>
  <c r="B301" i="4"/>
  <c r="C301" i="4"/>
  <c r="D301" i="4"/>
  <c r="B302" i="4" a="1"/>
  <c r="B302" i="4"/>
  <c r="C302" i="4"/>
  <c r="D302" i="4"/>
  <c r="B303" i="4" a="1"/>
  <c r="B303" i="4"/>
  <c r="C303" i="4"/>
  <c r="D303" i="4"/>
  <c r="B304" i="4" a="1"/>
  <c r="B304" i="4"/>
  <c r="C304" i="4"/>
  <c r="D304" i="4"/>
  <c r="B305" i="4" a="1"/>
  <c r="B305" i="4"/>
  <c r="C305" i="4"/>
  <c r="D305" i="4"/>
  <c r="B306" i="4" a="1"/>
  <c r="B306" i="4"/>
  <c r="C306" i="4"/>
  <c r="D306" i="4"/>
  <c r="B307" i="4" a="1"/>
  <c r="B307" i="4"/>
  <c r="C307" i="4"/>
  <c r="D307" i="4"/>
  <c r="B308" i="4" a="1"/>
  <c r="B308" i="4"/>
  <c r="C308" i="4"/>
  <c r="D308" i="4"/>
  <c r="B309" i="4" a="1"/>
  <c r="B309" i="4"/>
  <c r="C309" i="4"/>
  <c r="D309" i="4"/>
  <c r="B310" i="4" a="1"/>
  <c r="B310" i="4"/>
  <c r="C310" i="4"/>
  <c r="D310" i="4"/>
  <c r="B311" i="4" a="1"/>
  <c r="B311" i="4"/>
  <c r="C311" i="4"/>
  <c r="D311" i="4"/>
  <c r="B312" i="4" a="1"/>
  <c r="B312" i="4"/>
  <c r="C312" i="4"/>
  <c r="D312" i="4"/>
  <c r="B313" i="4" a="1"/>
  <c r="B313" i="4"/>
  <c r="C313" i="4"/>
  <c r="D313" i="4"/>
  <c r="B314" i="4" a="1"/>
  <c r="B314" i="4"/>
  <c r="C314" i="4"/>
  <c r="D314" i="4"/>
  <c r="B315" i="4" a="1"/>
  <c r="B315" i="4"/>
  <c r="C315" i="4"/>
  <c r="D315" i="4"/>
  <c r="B316" i="4" a="1"/>
  <c r="B316" i="4"/>
  <c r="C316" i="4"/>
  <c r="D316" i="4"/>
  <c r="B317" i="4" a="1"/>
  <c r="B317" i="4"/>
  <c r="C317" i="4"/>
  <c r="D317" i="4"/>
  <c r="B318" i="4" a="1"/>
  <c r="B318" i="4"/>
  <c r="C318" i="4"/>
  <c r="D318" i="4"/>
  <c r="B319" i="4" a="1"/>
  <c r="B319" i="4"/>
  <c r="C319" i="4"/>
  <c r="D319" i="4"/>
  <c r="B320" i="4" a="1"/>
  <c r="B320" i="4"/>
  <c r="C320" i="4"/>
  <c r="D320" i="4"/>
  <c r="B321" i="4" a="1"/>
  <c r="B321" i="4"/>
  <c r="C321" i="4"/>
  <c r="D321" i="4"/>
  <c r="B322" i="4" a="1"/>
  <c r="B322" i="4"/>
  <c r="C322" i="4"/>
  <c r="D322" i="4"/>
  <c r="B323" i="4" a="1"/>
  <c r="B323" i="4"/>
  <c r="C323" i="4"/>
  <c r="D323" i="4"/>
  <c r="B324" i="4" a="1"/>
  <c r="B324" i="4"/>
  <c r="C324" i="4"/>
  <c r="D324" i="4"/>
  <c r="B325" i="4" a="1"/>
  <c r="B325" i="4"/>
  <c r="C325" i="4"/>
  <c r="D325" i="4"/>
  <c r="B326" i="4" a="1"/>
  <c r="B326" i="4"/>
  <c r="C326" i="4"/>
  <c r="D326" i="4"/>
  <c r="B327" i="4" a="1"/>
  <c r="B327" i="4"/>
  <c r="C327" i="4"/>
  <c r="D327" i="4"/>
  <c r="B328" i="4" a="1"/>
  <c r="B328" i="4"/>
  <c r="C328" i="4"/>
  <c r="D328" i="4"/>
  <c r="B329" i="4" a="1"/>
  <c r="B329" i="4"/>
  <c r="C329" i="4"/>
  <c r="D329" i="4"/>
  <c r="B330" i="4" a="1"/>
  <c r="B330" i="4"/>
  <c r="C330" i="4"/>
  <c r="D330" i="4"/>
  <c r="B331" i="4" a="1"/>
  <c r="B331" i="4"/>
  <c r="C331" i="4"/>
  <c r="D331" i="4"/>
  <c r="B332" i="4" a="1"/>
  <c r="B332" i="4"/>
  <c r="C332" i="4"/>
  <c r="D332" i="4"/>
  <c r="B333" i="4" a="1"/>
  <c r="B333" i="4"/>
  <c r="C333" i="4"/>
  <c r="D333" i="4"/>
  <c r="B334" i="4" a="1"/>
  <c r="B334" i="4"/>
  <c r="C334" i="4"/>
  <c r="D334" i="4"/>
  <c r="B335" i="4" a="1"/>
  <c r="B335" i="4"/>
  <c r="C335" i="4"/>
  <c r="D335" i="4"/>
  <c r="B336" i="4" a="1"/>
  <c r="B336" i="4"/>
  <c r="C336" i="4"/>
  <c r="D336" i="4"/>
  <c r="B337" i="4" a="1"/>
  <c r="B337" i="4"/>
  <c r="C337" i="4"/>
  <c r="D337" i="4"/>
  <c r="B338" i="4" a="1"/>
  <c r="B338" i="4"/>
  <c r="C338" i="4"/>
  <c r="D338" i="4"/>
  <c r="B339" i="4" a="1"/>
  <c r="B339" i="4"/>
  <c r="C339" i="4"/>
  <c r="D339" i="4"/>
  <c r="B340" i="4" a="1"/>
  <c r="B340" i="4"/>
  <c r="C340" i="4"/>
  <c r="D340" i="4"/>
  <c r="B341" i="4" a="1"/>
  <c r="B341" i="4"/>
  <c r="C341" i="4"/>
  <c r="D341" i="4"/>
  <c r="B342" i="4" a="1"/>
  <c r="B342" i="4"/>
  <c r="C342" i="4"/>
  <c r="D342" i="4"/>
  <c r="B343" i="4" a="1"/>
  <c r="B343" i="4"/>
  <c r="C343" i="4"/>
  <c r="D343" i="4"/>
  <c r="B344" i="4" a="1"/>
  <c r="B344" i="4"/>
  <c r="C344" i="4"/>
  <c r="D344" i="4"/>
  <c r="B345" i="4" a="1"/>
  <c r="B345" i="4"/>
  <c r="C345" i="4"/>
  <c r="D345" i="4"/>
  <c r="B346" i="4" a="1"/>
  <c r="B346" i="4"/>
  <c r="C346" i="4"/>
  <c r="D346" i="4"/>
  <c r="B347" i="4" a="1"/>
  <c r="B347" i="4"/>
  <c r="C347" i="4"/>
  <c r="D347" i="4"/>
  <c r="B348" i="4" a="1"/>
  <c r="B348" i="4"/>
  <c r="C348" i="4"/>
  <c r="D348" i="4"/>
  <c r="B349" i="4" a="1"/>
  <c r="B349" i="4"/>
  <c r="C349" i="4"/>
  <c r="D349" i="4"/>
  <c r="B350" i="4" a="1"/>
  <c r="B350" i="4"/>
  <c r="C350" i="4"/>
  <c r="D350" i="4"/>
  <c r="B351" i="4" a="1"/>
  <c r="B351" i="4"/>
  <c r="C351" i="4"/>
  <c r="D351" i="4"/>
  <c r="B352" i="4" a="1"/>
  <c r="B352" i="4"/>
  <c r="C352" i="4"/>
  <c r="D352" i="4"/>
  <c r="B353" i="4" a="1"/>
  <c r="B353" i="4"/>
  <c r="C353" i="4"/>
  <c r="D353" i="4"/>
  <c r="B354" i="4" a="1"/>
  <c r="B354" i="4"/>
  <c r="C354" i="4"/>
  <c r="D354" i="4"/>
  <c r="B355" i="4" a="1"/>
  <c r="B355" i="4"/>
  <c r="C355" i="4"/>
  <c r="D355" i="4"/>
  <c r="B356" i="4" a="1"/>
  <c r="B356" i="4"/>
  <c r="C356" i="4"/>
  <c r="D356" i="4"/>
  <c r="B357" i="4" a="1"/>
  <c r="B357" i="4"/>
  <c r="C357" i="4"/>
  <c r="D357" i="4"/>
  <c r="B358" i="4" a="1"/>
  <c r="B358" i="4"/>
  <c r="C358" i="4"/>
  <c r="D358" i="4"/>
  <c r="B359" i="4" a="1"/>
  <c r="B359" i="4"/>
  <c r="C359" i="4"/>
  <c r="D359" i="4"/>
  <c r="B360" i="4" a="1"/>
  <c r="B360" i="4"/>
  <c r="C360" i="4"/>
  <c r="D360" i="4"/>
  <c r="B361" i="4" a="1"/>
  <c r="B361" i="4"/>
  <c r="C361" i="4"/>
  <c r="D361" i="4"/>
  <c r="B362" i="4" a="1"/>
  <c r="B362" i="4"/>
  <c r="C362" i="4"/>
  <c r="D362" i="4"/>
  <c r="B363" i="4" a="1"/>
  <c r="B363" i="4"/>
  <c r="C363" i="4"/>
  <c r="D363" i="4"/>
  <c r="B364" i="4" a="1"/>
  <c r="B364" i="4"/>
  <c r="C364" i="4"/>
  <c r="D364" i="4"/>
  <c r="B365" i="4" a="1"/>
  <c r="B365" i="4"/>
  <c r="C365" i="4"/>
  <c r="D365" i="4"/>
  <c r="B366" i="4" a="1"/>
  <c r="B366" i="4"/>
  <c r="C366" i="4"/>
  <c r="D366" i="4"/>
  <c r="B367" i="4" a="1"/>
  <c r="B367" i="4"/>
  <c r="C367" i="4"/>
  <c r="D367" i="4"/>
  <c r="B368" i="4" a="1"/>
  <c r="B368" i="4"/>
  <c r="C368" i="4"/>
  <c r="D368" i="4"/>
  <c r="B369" i="4" a="1"/>
  <c r="B369" i="4"/>
  <c r="C369" i="4"/>
  <c r="D369" i="4"/>
  <c r="B370" i="4" a="1"/>
  <c r="B370" i="4"/>
  <c r="C370" i="4"/>
  <c r="D370" i="4"/>
  <c r="B371" i="4" a="1"/>
  <c r="B371" i="4"/>
  <c r="C371" i="4"/>
  <c r="D371" i="4"/>
  <c r="B372" i="4" a="1"/>
  <c r="B372" i="4"/>
  <c r="C372" i="4"/>
  <c r="D372" i="4"/>
  <c r="B373" i="4" a="1"/>
  <c r="B373" i="4"/>
  <c r="C373" i="4"/>
  <c r="D373" i="4"/>
  <c r="B374" i="4" a="1"/>
  <c r="B374" i="4"/>
  <c r="C374" i="4"/>
  <c r="D374" i="4"/>
  <c r="B375" i="4" a="1"/>
  <c r="B375" i="4"/>
  <c r="C375" i="4"/>
  <c r="D375" i="4"/>
  <c r="B376" i="4" a="1"/>
  <c r="B376" i="4"/>
  <c r="C376" i="4"/>
  <c r="D376" i="4"/>
  <c r="B377" i="4" a="1"/>
  <c r="B377" i="4"/>
  <c r="C377" i="4"/>
  <c r="D377" i="4"/>
  <c r="B378" i="4" a="1"/>
  <c r="B378" i="4"/>
  <c r="C378" i="4"/>
  <c r="D378" i="4"/>
  <c r="B379" i="4" a="1"/>
  <c r="B379" i="4"/>
  <c r="C379" i="4"/>
  <c r="D379" i="4"/>
  <c r="B380" i="4" a="1"/>
  <c r="B380" i="4"/>
  <c r="C380" i="4"/>
  <c r="D380" i="4"/>
  <c r="B381" i="4" a="1"/>
  <c r="B381" i="4"/>
  <c r="C381" i="4"/>
  <c r="D381" i="4"/>
  <c r="B382" i="4" a="1"/>
  <c r="B382" i="4"/>
  <c r="C382" i="4"/>
  <c r="D382" i="4"/>
  <c r="B383" i="4" a="1"/>
  <c r="B383" i="4"/>
  <c r="C383" i="4"/>
  <c r="D383" i="4"/>
  <c r="B384" i="4" a="1"/>
  <c r="B384" i="4"/>
  <c r="C384" i="4"/>
  <c r="D384" i="4"/>
  <c r="B385" i="4" a="1"/>
  <c r="B385" i="4"/>
  <c r="C385" i="4"/>
  <c r="D385" i="4"/>
  <c r="B386" i="4" a="1"/>
  <c r="B386" i="4"/>
  <c r="C386" i="4"/>
  <c r="D386" i="4"/>
  <c r="B387" i="4" a="1"/>
  <c r="B387" i="4"/>
  <c r="C387" i="4"/>
  <c r="D387" i="4"/>
  <c r="B388" i="4" a="1"/>
  <c r="B388" i="4"/>
  <c r="C388" i="4"/>
  <c r="D388" i="4"/>
  <c r="B389" i="4" a="1"/>
  <c r="B389" i="4"/>
  <c r="C389" i="4"/>
  <c r="D389" i="4"/>
  <c r="B390" i="4" a="1"/>
  <c r="B390" i="4"/>
  <c r="C390" i="4"/>
  <c r="D390" i="4"/>
  <c r="B391" i="4" a="1"/>
  <c r="B391" i="4"/>
  <c r="C391" i="4"/>
  <c r="D391" i="4"/>
  <c r="B392" i="4" a="1"/>
  <c r="B392" i="4"/>
  <c r="C392" i="4"/>
  <c r="D392" i="4"/>
  <c r="B393" i="4" a="1"/>
  <c r="B393" i="4"/>
  <c r="C393" i="4"/>
  <c r="D393" i="4"/>
  <c r="B394" i="4" a="1"/>
  <c r="B394" i="4"/>
  <c r="C394" i="4"/>
  <c r="D394" i="4"/>
  <c r="B395" i="4" a="1"/>
  <c r="B395" i="4"/>
  <c r="C395" i="4"/>
  <c r="D395" i="4"/>
  <c r="B396" i="4" a="1"/>
  <c r="B396" i="4"/>
  <c r="C396" i="4"/>
  <c r="D396" i="4"/>
  <c r="B397" i="4" a="1"/>
  <c r="B397" i="4"/>
  <c r="C397" i="4"/>
  <c r="D397" i="4"/>
  <c r="B398" i="4" a="1"/>
  <c r="B398" i="4"/>
  <c r="C398" i="4"/>
  <c r="D398" i="4"/>
  <c r="B399" i="4" a="1"/>
  <c r="B399" i="4"/>
  <c r="C399" i="4"/>
  <c r="D399" i="4"/>
  <c r="B400" i="4" a="1"/>
  <c r="B400" i="4"/>
  <c r="C400" i="4"/>
  <c r="D400" i="4"/>
  <c r="B401" i="4" a="1"/>
  <c r="B401" i="4"/>
  <c r="C401" i="4"/>
  <c r="D401" i="4"/>
  <c r="B402" i="4" a="1"/>
  <c r="B402" i="4"/>
  <c r="C402" i="4"/>
  <c r="D402" i="4"/>
  <c r="B403" i="4" a="1"/>
  <c r="B403" i="4"/>
  <c r="C403" i="4"/>
  <c r="D403" i="4"/>
  <c r="B404" i="4" a="1"/>
  <c r="B404" i="4"/>
  <c r="C404" i="4"/>
  <c r="D404" i="4"/>
  <c r="B405" i="4" a="1"/>
  <c r="B405" i="4"/>
  <c r="C405" i="4"/>
  <c r="D405" i="4"/>
  <c r="B406" i="4" a="1"/>
  <c r="B406" i="4"/>
  <c r="C406" i="4"/>
  <c r="D406" i="4"/>
  <c r="B407" i="4" a="1"/>
  <c r="B407" i="4"/>
  <c r="C407" i="4"/>
  <c r="D407" i="4"/>
  <c r="B408" i="4" a="1"/>
  <c r="B408" i="4"/>
  <c r="C408" i="4"/>
  <c r="D408" i="4"/>
  <c r="B409" i="4" a="1"/>
  <c r="B409" i="4"/>
  <c r="C409" i="4"/>
  <c r="D409" i="4"/>
  <c r="B410" i="4" a="1"/>
  <c r="B410" i="4"/>
  <c r="C410" i="4"/>
  <c r="D410" i="4"/>
  <c r="B411" i="4" a="1"/>
  <c r="B411" i="4"/>
  <c r="C411" i="4"/>
  <c r="D411" i="4"/>
  <c r="B412" i="4" a="1"/>
  <c r="B412" i="4"/>
  <c r="C412" i="4"/>
  <c r="D412" i="4"/>
  <c r="B413" i="4" a="1"/>
  <c r="B413" i="4"/>
  <c r="C413" i="4"/>
  <c r="D413" i="4"/>
  <c r="B414" i="4" a="1"/>
  <c r="B414" i="4"/>
  <c r="C414" i="4"/>
  <c r="D414" i="4"/>
  <c r="B415" i="4" a="1"/>
  <c r="B415" i="4"/>
  <c r="C415" i="4"/>
  <c r="D415" i="4"/>
  <c r="B416" i="4" a="1"/>
  <c r="B416" i="4"/>
  <c r="C416" i="4"/>
  <c r="D416" i="4"/>
  <c r="B417" i="4" a="1"/>
  <c r="B417" i="4"/>
  <c r="C417" i="4"/>
  <c r="D417" i="4"/>
  <c r="B418" i="4" a="1"/>
  <c r="B418" i="4"/>
  <c r="C418" i="4"/>
  <c r="D418" i="4"/>
  <c r="B419" i="4" a="1"/>
  <c r="B419" i="4"/>
  <c r="C419" i="4"/>
  <c r="D419" i="4"/>
  <c r="B420" i="4" a="1"/>
  <c r="B420" i="4"/>
  <c r="C420" i="4"/>
  <c r="D420" i="4"/>
  <c r="B421" i="4" a="1"/>
  <c r="B421" i="4"/>
  <c r="C421" i="4"/>
  <c r="D421" i="4"/>
  <c r="B422" i="4" a="1"/>
  <c r="B422" i="4"/>
  <c r="C422" i="4"/>
  <c r="D422" i="4"/>
  <c r="B423" i="4" a="1"/>
  <c r="B423" i="4"/>
  <c r="C423" i="4"/>
  <c r="D423" i="4"/>
  <c r="B424" i="4" a="1"/>
  <c r="B424" i="4"/>
  <c r="C424" i="4"/>
  <c r="D424" i="4"/>
  <c r="B425" i="4" a="1"/>
  <c r="B425" i="4"/>
  <c r="C425" i="4"/>
  <c r="D425" i="4"/>
  <c r="B426" i="4" a="1"/>
  <c r="B426" i="4"/>
  <c r="C426" i="4"/>
  <c r="D426" i="4"/>
  <c r="B427" i="4" a="1"/>
  <c r="B427" i="4"/>
  <c r="C427" i="4"/>
  <c r="D427" i="4"/>
  <c r="B428" i="4" a="1"/>
  <c r="B428" i="4"/>
  <c r="C428" i="4"/>
  <c r="D428" i="4"/>
  <c r="B429" i="4" a="1"/>
  <c r="B429" i="4"/>
  <c r="C429" i="4"/>
  <c r="D429" i="4"/>
  <c r="B430" i="4" a="1"/>
  <c r="B430" i="4"/>
  <c r="C430" i="4"/>
  <c r="D430" i="4"/>
  <c r="B431" i="4" a="1"/>
  <c r="B431" i="4"/>
  <c r="C431" i="4"/>
  <c r="D431" i="4"/>
  <c r="B432" i="4" a="1"/>
  <c r="B432" i="4"/>
  <c r="C432" i="4"/>
  <c r="D432" i="4"/>
  <c r="B433" i="4" a="1"/>
  <c r="B433" i="4"/>
  <c r="C433" i="4"/>
  <c r="D433" i="4"/>
  <c r="B434" i="4" a="1"/>
  <c r="B434" i="4"/>
  <c r="C434" i="4"/>
  <c r="D434" i="4"/>
  <c r="B435" i="4" a="1"/>
  <c r="B435" i="4"/>
  <c r="C435" i="4"/>
  <c r="D435" i="4"/>
  <c r="B436" i="4" a="1"/>
  <c r="B436" i="4"/>
  <c r="C436" i="4"/>
  <c r="D436" i="4"/>
  <c r="B437" i="4" a="1"/>
  <c r="B437" i="4"/>
  <c r="C437" i="4"/>
  <c r="D437" i="4"/>
  <c r="B438" i="4" a="1"/>
  <c r="B438" i="4"/>
  <c r="C438" i="4"/>
  <c r="D438" i="4"/>
  <c r="B439" i="4" a="1"/>
  <c r="B439" i="4"/>
  <c r="C439" i="4"/>
  <c r="D439" i="4"/>
  <c r="B440" i="4" a="1"/>
  <c r="B440" i="4"/>
  <c r="C440" i="4"/>
  <c r="D440" i="4"/>
  <c r="B441" i="4" a="1"/>
  <c r="B441" i="4"/>
  <c r="C441" i="4"/>
  <c r="D441" i="4"/>
  <c r="B442" i="4" a="1"/>
  <c r="B442" i="4"/>
  <c r="C442" i="4"/>
  <c r="D442" i="4"/>
  <c r="B443" i="4" a="1"/>
  <c r="B443" i="4"/>
  <c r="C443" i="4"/>
  <c r="D443" i="4"/>
  <c r="B444" i="4" a="1"/>
  <c r="B444" i="4"/>
  <c r="C444" i="4"/>
  <c r="D444" i="4"/>
  <c r="B445" i="4" a="1"/>
  <c r="B445" i="4"/>
  <c r="C445" i="4"/>
  <c r="D445" i="4"/>
  <c r="B446" i="4" a="1"/>
  <c r="B446" i="4"/>
  <c r="C446" i="4"/>
  <c r="D446" i="4"/>
  <c r="B447" i="4" a="1"/>
  <c r="B447" i="4"/>
  <c r="C447" i="4"/>
  <c r="D447" i="4"/>
  <c r="B448" i="4" a="1"/>
  <c r="B448" i="4"/>
  <c r="C448" i="4"/>
  <c r="D448" i="4"/>
  <c r="B449" i="4" a="1"/>
  <c r="B449" i="4"/>
  <c r="C449" i="4"/>
  <c r="D449" i="4"/>
  <c r="B450" i="4" a="1"/>
  <c r="B450" i="4"/>
  <c r="C450" i="4"/>
  <c r="D450" i="4"/>
  <c r="B451" i="4" a="1"/>
  <c r="B451" i="4"/>
  <c r="C451" i="4"/>
  <c r="D451" i="4"/>
  <c r="B452" i="4" a="1"/>
  <c r="B452" i="4"/>
  <c r="C452" i="4"/>
  <c r="D452" i="4"/>
  <c r="B453" i="4" a="1"/>
  <c r="B453" i="4"/>
  <c r="C453" i="4"/>
  <c r="D453" i="4"/>
  <c r="B454" i="4" a="1"/>
  <c r="B454" i="4"/>
  <c r="C454" i="4"/>
  <c r="D454" i="4"/>
  <c r="B455" i="4" a="1"/>
  <c r="B455" i="4"/>
  <c r="C455" i="4"/>
  <c r="D455" i="4"/>
  <c r="B456" i="4" a="1"/>
  <c r="B456" i="4"/>
  <c r="C456" i="4"/>
  <c r="D456" i="4"/>
  <c r="B457" i="4" a="1"/>
  <c r="B457" i="4"/>
  <c r="C457" i="4"/>
  <c r="D457" i="4"/>
  <c r="B458" i="4" a="1"/>
  <c r="B458" i="4"/>
  <c r="C458" i="4"/>
  <c r="D458" i="4"/>
  <c r="B459" i="4" a="1"/>
  <c r="B459" i="4"/>
  <c r="C459" i="4"/>
  <c r="D459" i="4"/>
  <c r="B460" i="4" a="1"/>
  <c r="B460" i="4"/>
  <c r="C460" i="4"/>
  <c r="D460" i="4"/>
  <c r="B461" i="4" a="1"/>
  <c r="B461" i="4"/>
  <c r="C461" i="4"/>
  <c r="D461" i="4"/>
  <c r="B462" i="4" a="1"/>
  <c r="B462" i="4"/>
  <c r="C462" i="4"/>
  <c r="D462" i="4"/>
  <c r="B463" i="4" a="1"/>
  <c r="B463" i="4"/>
  <c r="C463" i="4"/>
  <c r="D463" i="4"/>
  <c r="B464" i="4" a="1"/>
  <c r="B464" i="4"/>
  <c r="C464" i="4"/>
  <c r="D464" i="4"/>
  <c r="B465" i="4" a="1"/>
  <c r="B465" i="4"/>
  <c r="C465" i="4"/>
  <c r="D465" i="4"/>
  <c r="B466" i="4" a="1"/>
  <c r="B466" i="4"/>
  <c r="C466" i="4"/>
  <c r="D466" i="4"/>
  <c r="B467" i="4" a="1"/>
  <c r="B467" i="4"/>
  <c r="C467" i="4"/>
  <c r="D467" i="4"/>
  <c r="B468" i="4" a="1"/>
  <c r="B468" i="4"/>
  <c r="C468" i="4"/>
  <c r="D468" i="4"/>
  <c r="B469" i="4" a="1"/>
  <c r="B469" i="4"/>
  <c r="C469" i="4"/>
  <c r="D469" i="4"/>
  <c r="B470" i="4" a="1"/>
  <c r="B470" i="4"/>
  <c r="C470" i="4"/>
  <c r="D470" i="4"/>
  <c r="B471" i="4" a="1"/>
  <c r="B471" i="4"/>
  <c r="C471" i="4"/>
  <c r="D471" i="4"/>
  <c r="B472" i="4" a="1"/>
  <c r="B472" i="4"/>
  <c r="C472" i="4"/>
  <c r="D472" i="4"/>
  <c r="B473" i="4" a="1"/>
  <c r="B473" i="4"/>
  <c r="C473" i="4"/>
  <c r="D473" i="4"/>
  <c r="B474" i="4" a="1"/>
  <c r="B474" i="4"/>
  <c r="C474" i="4"/>
  <c r="D474" i="4"/>
  <c r="B475" i="4" a="1"/>
  <c r="B475" i="4"/>
  <c r="C475" i="4"/>
  <c r="D475" i="4"/>
  <c r="B476" i="4" a="1"/>
  <c r="B476" i="4"/>
  <c r="C476" i="4"/>
  <c r="D476" i="4"/>
  <c r="B477" i="4" a="1"/>
  <c r="B477" i="4"/>
  <c r="C477" i="4"/>
  <c r="D477" i="4"/>
  <c r="B478" i="4" a="1"/>
  <c r="B478" i="4"/>
  <c r="C478" i="4"/>
  <c r="D478" i="4"/>
  <c r="B479" i="4" a="1"/>
  <c r="B479" i="4"/>
  <c r="C479" i="4"/>
  <c r="D479" i="4"/>
  <c r="B480" i="4" a="1"/>
  <c r="B480" i="4"/>
  <c r="C480" i="4"/>
  <c r="D480" i="4"/>
  <c r="B481" i="4" a="1"/>
  <c r="B481" i="4"/>
  <c r="C481" i="4"/>
  <c r="D481" i="4"/>
  <c r="B482" i="4" a="1"/>
  <c r="B482" i="4"/>
  <c r="C482" i="4"/>
  <c r="D482" i="4"/>
  <c r="B483" i="4" a="1"/>
  <c r="B483" i="4"/>
  <c r="C483" i="4"/>
  <c r="D483" i="4"/>
  <c r="B484" i="4" a="1"/>
  <c r="B484" i="4"/>
  <c r="C484" i="4"/>
  <c r="D484" i="4"/>
  <c r="B485" i="4" a="1"/>
  <c r="B485" i="4"/>
  <c r="C485" i="4"/>
  <c r="D485" i="4"/>
  <c r="B486" i="4" a="1"/>
  <c r="B486" i="4"/>
  <c r="C486" i="4"/>
  <c r="D486" i="4"/>
  <c r="B487" i="4" a="1"/>
  <c r="B487" i="4"/>
  <c r="C487" i="4"/>
  <c r="D487" i="4"/>
  <c r="B488" i="4" a="1"/>
  <c r="B488" i="4"/>
  <c r="C488" i="4"/>
  <c r="D488" i="4"/>
  <c r="B489" i="4" a="1"/>
  <c r="B489" i="4"/>
  <c r="C489" i="4"/>
  <c r="D489" i="4"/>
  <c r="B490" i="4" a="1"/>
  <c r="B490" i="4"/>
  <c r="C490" i="4"/>
  <c r="D490" i="4"/>
  <c r="B491" i="4" a="1"/>
  <c r="B491" i="4"/>
  <c r="C491" i="4"/>
  <c r="D491" i="4"/>
  <c r="B492" i="4" a="1"/>
  <c r="B492" i="4"/>
  <c r="C492" i="4"/>
  <c r="D492" i="4"/>
  <c r="B493" i="4" a="1"/>
  <c r="B493" i="4"/>
  <c r="C493" i="4"/>
  <c r="D493" i="4"/>
  <c r="B494" i="4" a="1"/>
  <c r="B494" i="4"/>
  <c r="C494" i="4"/>
  <c r="D494" i="4"/>
  <c r="B495" i="4" a="1"/>
  <c r="B495" i="4"/>
  <c r="C495" i="4"/>
  <c r="D495" i="4"/>
  <c r="B496" i="4" a="1"/>
  <c r="B496" i="4"/>
  <c r="C496" i="4"/>
  <c r="D496" i="4"/>
  <c r="B497" i="4" a="1"/>
  <c r="B497" i="4"/>
  <c r="C497" i="4"/>
  <c r="D497" i="4"/>
  <c r="B498" i="4" a="1"/>
  <c r="B498" i="4"/>
  <c r="C498" i="4"/>
  <c r="D498" i="4"/>
  <c r="B499" i="4" a="1"/>
  <c r="B499" i="4"/>
  <c r="C499" i="4"/>
  <c r="D499" i="4"/>
  <c r="B500" i="4" a="1"/>
  <c r="B500" i="4"/>
  <c r="C500" i="4"/>
  <c r="D500" i="4"/>
  <c r="B501" i="4" a="1"/>
  <c r="B501" i="4"/>
  <c r="C501" i="4"/>
  <c r="D501" i="4"/>
  <c r="B502" i="4" a="1"/>
  <c r="B502" i="4"/>
  <c r="C502" i="4"/>
  <c r="D502" i="4"/>
  <c r="B503" i="4" a="1"/>
  <c r="B503" i="4"/>
  <c r="C503" i="4"/>
  <c r="D503" i="4"/>
  <c r="B504" i="4" a="1"/>
  <c r="B504" i="4"/>
  <c r="C504" i="4"/>
  <c r="D504" i="4"/>
  <c r="B505" i="4" a="1"/>
  <c r="B505" i="4"/>
  <c r="C505" i="4"/>
  <c r="D505" i="4"/>
  <c r="B506" i="4" a="1"/>
  <c r="B506" i="4"/>
  <c r="C506" i="4"/>
  <c r="D506" i="4"/>
  <c r="H4" i="4" a="1"/>
  <c r="H4" i="4"/>
  <c r="I4" i="4"/>
  <c r="J4" i="4"/>
  <c r="H5" i="4" a="1"/>
  <c r="H5" i="4"/>
  <c r="I5" i="4"/>
  <c r="J5" i="4"/>
  <c r="H6" i="4" a="1"/>
  <c r="H6" i="4"/>
  <c r="I6" i="4"/>
  <c r="J6" i="4"/>
  <c r="H7" i="4" a="1"/>
  <c r="H7" i="4"/>
  <c r="I7" i="4"/>
  <c r="J7" i="4"/>
  <c r="H8" i="4" a="1"/>
  <c r="H8" i="4"/>
  <c r="I8" i="4"/>
  <c r="J8" i="4"/>
  <c r="H9" i="4" a="1"/>
  <c r="H9" i="4"/>
  <c r="I9" i="4"/>
  <c r="J9" i="4"/>
  <c r="H10" i="4" a="1"/>
  <c r="H10" i="4"/>
  <c r="I10" i="4"/>
  <c r="J10" i="4"/>
  <c r="H11" i="4" a="1"/>
  <c r="H11" i="4"/>
  <c r="I11" i="4"/>
  <c r="J11" i="4"/>
  <c r="H12" i="4" a="1"/>
  <c r="H12" i="4"/>
  <c r="I12" i="4"/>
  <c r="J12" i="4"/>
  <c r="H13" i="4" a="1"/>
  <c r="H13" i="4"/>
  <c r="I13" i="4"/>
  <c r="J13" i="4"/>
  <c r="H14" i="4" a="1"/>
  <c r="H14" i="4"/>
  <c r="I14" i="4"/>
  <c r="J14" i="4"/>
  <c r="H15" i="4" a="1"/>
  <c r="H15" i="4"/>
  <c r="I15" i="4"/>
  <c r="J15" i="4"/>
  <c r="H16" i="4" a="1"/>
  <c r="H16" i="4"/>
  <c r="I16" i="4"/>
  <c r="J16" i="4"/>
  <c r="H17" i="4" a="1"/>
  <c r="H17" i="4"/>
  <c r="I17" i="4"/>
  <c r="J17" i="4"/>
  <c r="H18" i="4" a="1"/>
  <c r="H18" i="4"/>
  <c r="I18" i="4"/>
  <c r="J18" i="4"/>
  <c r="H19" i="4" a="1"/>
  <c r="H19" i="4"/>
  <c r="I19" i="4"/>
  <c r="J19" i="4"/>
  <c r="H20" i="4" a="1"/>
  <c r="H20" i="4"/>
  <c r="I20" i="4"/>
  <c r="J20" i="4"/>
  <c r="H21" i="4" a="1"/>
  <c r="H21" i="4"/>
  <c r="I21" i="4"/>
  <c r="J21" i="4"/>
  <c r="H22" i="4" a="1"/>
  <c r="H22" i="4"/>
  <c r="I22" i="4"/>
  <c r="J22" i="4"/>
  <c r="H23" i="4" a="1"/>
  <c r="H23" i="4"/>
  <c r="I23" i="4"/>
  <c r="J23" i="4"/>
  <c r="H24" i="4" a="1"/>
  <c r="H24" i="4"/>
  <c r="I24" i="4"/>
  <c r="J24" i="4"/>
  <c r="H25" i="4" a="1"/>
  <c r="H25" i="4"/>
  <c r="I25" i="4"/>
  <c r="J25" i="4"/>
  <c r="H26" i="4" a="1"/>
  <c r="H26" i="4"/>
  <c r="I26" i="4"/>
  <c r="J26" i="4"/>
  <c r="H27" i="4" a="1"/>
  <c r="H27" i="4"/>
  <c r="I27" i="4"/>
  <c r="J27" i="4"/>
  <c r="H28" i="4" a="1"/>
  <c r="H28" i="4"/>
  <c r="I28" i="4"/>
  <c r="J28" i="4"/>
  <c r="H29" i="4" a="1"/>
  <c r="H29" i="4"/>
  <c r="I29" i="4"/>
  <c r="J29" i="4"/>
  <c r="H30" i="4" a="1"/>
  <c r="H30" i="4"/>
  <c r="I30" i="4"/>
  <c r="J30" i="4"/>
  <c r="H31" i="4" a="1"/>
  <c r="H31" i="4"/>
  <c r="I31" i="4"/>
  <c r="J31" i="4"/>
  <c r="H32" i="4" a="1"/>
  <c r="H32" i="4"/>
  <c r="I32" i="4"/>
  <c r="J32" i="4"/>
  <c r="H33" i="4" a="1"/>
  <c r="H33" i="4"/>
  <c r="I33" i="4"/>
  <c r="J33" i="4"/>
  <c r="H34" i="4" a="1"/>
  <c r="H34" i="4"/>
  <c r="I34" i="4"/>
  <c r="J34" i="4"/>
  <c r="H35" i="4" a="1"/>
  <c r="H35" i="4"/>
  <c r="I35" i="4"/>
  <c r="J35" i="4"/>
  <c r="H36" i="4" a="1"/>
  <c r="H36" i="4"/>
  <c r="I36" i="4"/>
  <c r="J36" i="4"/>
  <c r="H37" i="4" a="1"/>
  <c r="H37" i="4"/>
  <c r="I37" i="4"/>
  <c r="J37" i="4"/>
  <c r="H38" i="4" a="1"/>
  <c r="H38" i="4"/>
  <c r="I38" i="4"/>
  <c r="J38" i="4"/>
  <c r="H39" i="4" a="1"/>
  <c r="H39" i="4"/>
  <c r="I39" i="4"/>
  <c r="J39" i="4"/>
  <c r="H40" i="4" a="1"/>
  <c r="H40" i="4"/>
  <c r="I40" i="4"/>
  <c r="J40" i="4"/>
  <c r="H41" i="4" a="1"/>
  <c r="H41" i="4"/>
  <c r="I41" i="4"/>
  <c r="J41" i="4"/>
  <c r="H42" i="4" a="1"/>
  <c r="H42" i="4"/>
  <c r="I42" i="4"/>
  <c r="J42" i="4"/>
  <c r="H43" i="4" a="1"/>
  <c r="H43" i="4"/>
  <c r="I43" i="4"/>
  <c r="J43" i="4"/>
  <c r="H44" i="4" a="1"/>
  <c r="H44" i="4"/>
  <c r="I44" i="4"/>
  <c r="J44" i="4"/>
  <c r="H45" i="4" a="1"/>
  <c r="H45" i="4"/>
  <c r="I45" i="4"/>
  <c r="J45" i="4"/>
  <c r="H46" i="4" a="1"/>
  <c r="H46" i="4"/>
  <c r="I46" i="4"/>
  <c r="J46" i="4"/>
  <c r="H47" i="4" a="1"/>
  <c r="H47" i="4"/>
  <c r="I47" i="4"/>
  <c r="J47" i="4"/>
  <c r="H48" i="4" a="1"/>
  <c r="H48" i="4"/>
  <c r="I48" i="4"/>
  <c r="J48" i="4"/>
  <c r="H49" i="4" a="1"/>
  <c r="H49" i="4"/>
  <c r="I49" i="4"/>
  <c r="J49" i="4"/>
  <c r="H50" i="4" a="1"/>
  <c r="H50" i="4"/>
  <c r="I50" i="4"/>
  <c r="J50" i="4"/>
  <c r="H51" i="4" a="1"/>
  <c r="H51" i="4"/>
  <c r="I51" i="4"/>
  <c r="J51" i="4"/>
  <c r="H52" i="4" a="1"/>
  <c r="H52" i="4"/>
  <c r="I52" i="4"/>
  <c r="J52" i="4"/>
  <c r="H53" i="4" a="1"/>
  <c r="H53" i="4"/>
  <c r="I53" i="4"/>
  <c r="J53" i="4"/>
  <c r="H54" i="4" a="1"/>
  <c r="H54" i="4"/>
  <c r="I54" i="4"/>
  <c r="J54" i="4"/>
  <c r="H55" i="4" a="1"/>
  <c r="H55" i="4"/>
  <c r="I55" i="4"/>
  <c r="J55" i="4"/>
  <c r="H56" i="4" a="1"/>
  <c r="H56" i="4"/>
  <c r="I56" i="4"/>
  <c r="J56" i="4"/>
  <c r="H57" i="4" a="1"/>
  <c r="H57" i="4"/>
  <c r="I57" i="4"/>
  <c r="J57" i="4"/>
  <c r="H58" i="4" a="1"/>
  <c r="H58" i="4"/>
  <c r="I58" i="4"/>
  <c r="J58" i="4"/>
  <c r="H59" i="4" a="1"/>
  <c r="H59" i="4"/>
  <c r="I59" i="4"/>
  <c r="J59" i="4"/>
  <c r="H60" i="4" a="1"/>
  <c r="H60" i="4"/>
  <c r="I60" i="4"/>
  <c r="J60" i="4"/>
  <c r="H61" i="4" a="1"/>
  <c r="H61" i="4"/>
  <c r="I61" i="4"/>
  <c r="J61" i="4"/>
  <c r="H62" i="4" a="1"/>
  <c r="H62" i="4"/>
  <c r="I62" i="4"/>
  <c r="J62" i="4"/>
  <c r="H63" i="4" a="1"/>
  <c r="H63" i="4"/>
  <c r="I63" i="4"/>
  <c r="J63" i="4"/>
  <c r="H64" i="4" a="1"/>
  <c r="H64" i="4"/>
  <c r="I64" i="4"/>
  <c r="J64" i="4"/>
  <c r="H65" i="4" a="1"/>
  <c r="H65" i="4"/>
  <c r="I65" i="4"/>
  <c r="J65" i="4"/>
  <c r="H66" i="4" a="1"/>
  <c r="H66" i="4"/>
  <c r="I66" i="4"/>
  <c r="J66" i="4"/>
  <c r="H67" i="4" a="1"/>
  <c r="H67" i="4"/>
  <c r="I67" i="4"/>
  <c r="J67" i="4"/>
  <c r="H68" i="4" a="1"/>
  <c r="H68" i="4"/>
  <c r="I68" i="4"/>
  <c r="J68" i="4"/>
  <c r="H69" i="4" a="1"/>
  <c r="H69" i="4"/>
  <c r="I69" i="4"/>
  <c r="J69" i="4"/>
  <c r="H70" i="4" a="1"/>
  <c r="H70" i="4"/>
  <c r="I70" i="4"/>
  <c r="J70" i="4"/>
  <c r="H71" i="4" a="1"/>
  <c r="H71" i="4"/>
  <c r="I71" i="4"/>
  <c r="J71" i="4"/>
  <c r="H72" i="4" a="1"/>
  <c r="H72" i="4"/>
  <c r="I72" i="4"/>
  <c r="J72" i="4"/>
  <c r="H73" i="4" a="1"/>
  <c r="H73" i="4"/>
  <c r="I73" i="4"/>
  <c r="J73" i="4"/>
  <c r="H74" i="4" a="1"/>
  <c r="H74" i="4"/>
  <c r="I74" i="4"/>
  <c r="J74" i="4"/>
  <c r="H75" i="4" a="1"/>
  <c r="H75" i="4"/>
  <c r="I75" i="4"/>
  <c r="J75" i="4"/>
  <c r="H76" i="4" a="1"/>
  <c r="H76" i="4"/>
  <c r="I76" i="4"/>
  <c r="J76" i="4"/>
  <c r="H77" i="4" a="1"/>
  <c r="H77" i="4"/>
  <c r="I77" i="4"/>
  <c r="J77" i="4"/>
  <c r="H78" i="4" a="1"/>
  <c r="H78" i="4"/>
  <c r="I78" i="4"/>
  <c r="J78" i="4"/>
  <c r="H79" i="4" a="1"/>
  <c r="H79" i="4"/>
  <c r="I79" i="4"/>
  <c r="J79" i="4"/>
  <c r="H80" i="4" a="1"/>
  <c r="H80" i="4"/>
  <c r="I80" i="4"/>
  <c r="J80" i="4"/>
  <c r="H81" i="4" a="1"/>
  <c r="H81" i="4"/>
  <c r="I81" i="4"/>
  <c r="J81" i="4"/>
  <c r="H82" i="4" a="1"/>
  <c r="H82" i="4"/>
  <c r="I82" i="4"/>
  <c r="J82" i="4"/>
  <c r="H83" i="4" a="1"/>
  <c r="H83" i="4"/>
  <c r="I83" i="4"/>
  <c r="J83" i="4"/>
  <c r="H84" i="4" a="1"/>
  <c r="H84" i="4"/>
  <c r="I84" i="4"/>
  <c r="J84" i="4"/>
  <c r="H85" i="4" a="1"/>
  <c r="H85" i="4"/>
  <c r="I85" i="4"/>
  <c r="J85" i="4"/>
  <c r="H86" i="4" a="1"/>
  <c r="H86" i="4"/>
  <c r="I86" i="4"/>
  <c r="J86" i="4"/>
  <c r="H87" i="4" a="1"/>
  <c r="H87" i="4"/>
  <c r="I87" i="4"/>
  <c r="J87" i="4"/>
  <c r="H88" i="4" a="1"/>
  <c r="H88" i="4"/>
  <c r="I88" i="4"/>
  <c r="J88" i="4"/>
  <c r="H89" i="4" a="1"/>
  <c r="H89" i="4"/>
  <c r="I89" i="4"/>
  <c r="J89" i="4"/>
  <c r="H90" i="4" a="1"/>
  <c r="H90" i="4"/>
  <c r="I90" i="4"/>
  <c r="J90" i="4"/>
  <c r="H91" i="4" a="1"/>
  <c r="H91" i="4"/>
  <c r="I91" i="4"/>
  <c r="J91" i="4"/>
  <c r="H92" i="4" a="1"/>
  <c r="H92" i="4"/>
  <c r="I92" i="4"/>
  <c r="J92" i="4"/>
  <c r="H93" i="4" a="1"/>
  <c r="H93" i="4"/>
  <c r="I93" i="4"/>
  <c r="J93" i="4"/>
  <c r="H94" i="4" a="1"/>
  <c r="H94" i="4"/>
  <c r="I94" i="4"/>
  <c r="J94" i="4"/>
  <c r="H95" i="4" a="1"/>
  <c r="H95" i="4"/>
  <c r="I95" i="4"/>
  <c r="J95" i="4"/>
  <c r="H96" i="4" a="1"/>
  <c r="H96" i="4"/>
  <c r="I96" i="4"/>
  <c r="J96" i="4"/>
  <c r="H97" i="4" a="1"/>
  <c r="H97" i="4"/>
  <c r="I97" i="4"/>
  <c r="J97" i="4"/>
  <c r="H98" i="4" a="1"/>
  <c r="H98" i="4"/>
  <c r="I98" i="4"/>
  <c r="J98" i="4"/>
  <c r="H99" i="4" a="1"/>
  <c r="H99" i="4"/>
  <c r="I99" i="4"/>
  <c r="J99" i="4"/>
  <c r="H100" i="4" a="1"/>
  <c r="H100" i="4"/>
  <c r="I100" i="4"/>
  <c r="J100" i="4"/>
  <c r="H101" i="4" a="1"/>
  <c r="H101" i="4"/>
  <c r="I101" i="4"/>
  <c r="J101" i="4"/>
  <c r="H102" i="4" a="1"/>
  <c r="H102" i="4"/>
  <c r="I102" i="4"/>
  <c r="J102" i="4"/>
  <c r="H103" i="4" a="1"/>
  <c r="H103" i="4"/>
  <c r="I103" i="4"/>
  <c r="J103" i="4"/>
  <c r="H104" i="4" a="1"/>
  <c r="H104" i="4"/>
  <c r="I104" i="4"/>
  <c r="J104" i="4"/>
  <c r="H105" i="4" a="1"/>
  <c r="H105" i="4"/>
  <c r="I105" i="4"/>
  <c r="J105" i="4"/>
  <c r="H106" i="4" a="1"/>
  <c r="H106" i="4"/>
  <c r="I106" i="4"/>
  <c r="J106" i="4"/>
  <c r="H107" i="4" a="1"/>
  <c r="H107" i="4"/>
  <c r="I107" i="4"/>
  <c r="J107" i="4"/>
  <c r="H108" i="4" a="1"/>
  <c r="H108" i="4"/>
  <c r="I108" i="4"/>
  <c r="J108" i="4"/>
  <c r="H109" i="4" a="1"/>
  <c r="H109" i="4"/>
  <c r="I109" i="4"/>
  <c r="J109" i="4"/>
  <c r="H110" i="4" a="1"/>
  <c r="H110" i="4"/>
  <c r="I110" i="4"/>
  <c r="J110" i="4"/>
  <c r="H111" i="4" a="1"/>
  <c r="H111" i="4"/>
  <c r="I111" i="4"/>
  <c r="J111" i="4"/>
  <c r="H112" i="4" a="1"/>
  <c r="H112" i="4"/>
  <c r="I112" i="4"/>
  <c r="J112" i="4"/>
  <c r="H113" i="4" a="1"/>
  <c r="H113" i="4"/>
  <c r="I113" i="4"/>
  <c r="J113" i="4"/>
  <c r="H114" i="4" a="1"/>
  <c r="H114" i="4"/>
  <c r="I114" i="4"/>
  <c r="J114" i="4"/>
  <c r="H115" i="4" a="1"/>
  <c r="H115" i="4"/>
  <c r="I115" i="4"/>
  <c r="J115" i="4"/>
  <c r="H116" i="4" a="1"/>
  <c r="H116" i="4"/>
  <c r="I116" i="4"/>
  <c r="J116" i="4"/>
  <c r="H117" i="4" a="1"/>
  <c r="H117" i="4"/>
  <c r="I117" i="4"/>
  <c r="J117" i="4"/>
  <c r="H118" i="4" a="1"/>
  <c r="H118" i="4"/>
  <c r="I118" i="4"/>
  <c r="J118" i="4"/>
  <c r="H119" i="4" a="1"/>
  <c r="H119" i="4"/>
  <c r="I119" i="4"/>
  <c r="J119" i="4"/>
  <c r="H120" i="4" a="1"/>
  <c r="H120" i="4"/>
  <c r="I120" i="4"/>
  <c r="J120" i="4"/>
  <c r="H121" i="4" a="1"/>
  <c r="H121" i="4"/>
  <c r="I121" i="4"/>
  <c r="J121" i="4"/>
  <c r="H122" i="4" a="1"/>
  <c r="H122" i="4"/>
  <c r="I122" i="4"/>
  <c r="J122" i="4"/>
  <c r="H123" i="4" a="1"/>
  <c r="H123" i="4"/>
  <c r="I123" i="4"/>
  <c r="J123" i="4"/>
  <c r="H124" i="4" a="1"/>
  <c r="H124" i="4"/>
  <c r="I124" i="4"/>
  <c r="J124" i="4"/>
  <c r="H125" i="4" a="1"/>
  <c r="H125" i="4"/>
  <c r="I125" i="4"/>
  <c r="J125" i="4"/>
  <c r="H126" i="4" a="1"/>
  <c r="H126" i="4"/>
  <c r="I126" i="4"/>
  <c r="J126" i="4"/>
  <c r="H127" i="4" a="1"/>
  <c r="H127" i="4"/>
  <c r="I127" i="4"/>
  <c r="J127" i="4"/>
  <c r="H128" i="4" a="1"/>
  <c r="H128" i="4"/>
  <c r="I128" i="4"/>
  <c r="J128" i="4"/>
  <c r="H129" i="4" a="1"/>
  <c r="H129" i="4"/>
  <c r="I129" i="4"/>
  <c r="J129" i="4"/>
  <c r="H130" i="4" a="1"/>
  <c r="H130" i="4"/>
  <c r="I130" i="4"/>
  <c r="J130" i="4"/>
  <c r="H131" i="4" a="1"/>
  <c r="H131" i="4"/>
  <c r="I131" i="4"/>
  <c r="J131" i="4"/>
  <c r="H132" i="4" a="1"/>
  <c r="H132" i="4"/>
  <c r="I132" i="4"/>
  <c r="J132" i="4"/>
  <c r="H133" i="4" a="1"/>
  <c r="H133" i="4"/>
  <c r="I133" i="4"/>
  <c r="J133" i="4"/>
  <c r="H134" i="4" a="1"/>
  <c r="H134" i="4"/>
  <c r="I134" i="4"/>
  <c r="J134" i="4"/>
  <c r="H135" i="4" a="1"/>
  <c r="H135" i="4"/>
  <c r="I135" i="4"/>
  <c r="J135" i="4"/>
  <c r="H136" i="4" a="1"/>
  <c r="H136" i="4"/>
  <c r="I136" i="4"/>
  <c r="J136" i="4"/>
  <c r="H137" i="4" a="1"/>
  <c r="H137" i="4"/>
  <c r="I137" i="4"/>
  <c r="J137" i="4"/>
  <c r="H138" i="4" a="1"/>
  <c r="H138" i="4"/>
  <c r="I138" i="4"/>
  <c r="J138" i="4"/>
  <c r="H139" i="4" a="1"/>
  <c r="H139" i="4"/>
  <c r="I139" i="4"/>
  <c r="J139" i="4"/>
  <c r="H140" i="4" a="1"/>
  <c r="H140" i="4"/>
  <c r="I140" i="4"/>
  <c r="J140" i="4"/>
  <c r="H141" i="4" a="1"/>
  <c r="H141" i="4"/>
  <c r="I141" i="4"/>
  <c r="J141" i="4"/>
  <c r="H142" i="4" a="1"/>
  <c r="H142" i="4"/>
  <c r="I142" i="4"/>
  <c r="J142" i="4"/>
  <c r="H143" i="4" a="1"/>
  <c r="H143" i="4"/>
  <c r="I143" i="4"/>
  <c r="J143" i="4"/>
  <c r="H144" i="4" a="1"/>
  <c r="H144" i="4"/>
  <c r="I144" i="4"/>
  <c r="J144" i="4"/>
  <c r="H145" i="4" a="1"/>
  <c r="H145" i="4"/>
  <c r="I145" i="4"/>
  <c r="J145" i="4"/>
  <c r="H146" i="4" a="1"/>
  <c r="H146" i="4"/>
  <c r="I146" i="4"/>
  <c r="J146" i="4"/>
  <c r="H147" i="4" a="1"/>
  <c r="H147" i="4"/>
  <c r="I147" i="4"/>
  <c r="J147" i="4"/>
  <c r="H148" i="4" a="1"/>
  <c r="H148" i="4"/>
  <c r="I148" i="4"/>
  <c r="J148" i="4"/>
  <c r="H149" i="4" a="1"/>
  <c r="H149" i="4"/>
  <c r="I149" i="4"/>
  <c r="J149" i="4"/>
  <c r="H150" i="4" a="1"/>
  <c r="H150" i="4"/>
  <c r="I150" i="4"/>
  <c r="J150" i="4"/>
  <c r="H151" i="4" a="1"/>
  <c r="H151" i="4"/>
  <c r="I151" i="4"/>
  <c r="J151" i="4"/>
  <c r="H152" i="4" a="1"/>
  <c r="H152" i="4"/>
  <c r="I152" i="4"/>
  <c r="J152" i="4"/>
  <c r="H153" i="4" a="1"/>
  <c r="H153" i="4"/>
  <c r="I153" i="4"/>
  <c r="J153" i="4"/>
  <c r="H154" i="4" a="1"/>
  <c r="H154" i="4"/>
  <c r="I154" i="4"/>
  <c r="J154" i="4"/>
  <c r="H155" i="4" a="1"/>
  <c r="H155" i="4"/>
  <c r="I155" i="4"/>
  <c r="J155" i="4"/>
  <c r="H156" i="4" a="1"/>
  <c r="H156" i="4"/>
  <c r="I156" i="4"/>
  <c r="J156" i="4"/>
  <c r="H157" i="4" a="1"/>
  <c r="H157" i="4"/>
  <c r="I157" i="4"/>
  <c r="J157" i="4"/>
  <c r="H158" i="4" a="1"/>
  <c r="H158" i="4"/>
  <c r="I158" i="4"/>
  <c r="J158" i="4"/>
  <c r="H159" i="4" a="1"/>
  <c r="H159" i="4"/>
  <c r="I159" i="4"/>
  <c r="J159" i="4"/>
  <c r="H160" i="4" a="1"/>
  <c r="H160" i="4"/>
  <c r="I160" i="4"/>
  <c r="J160" i="4"/>
  <c r="H161" i="4" a="1"/>
  <c r="H161" i="4"/>
  <c r="I161" i="4"/>
  <c r="J161" i="4"/>
  <c r="H162" i="4" a="1"/>
  <c r="H162" i="4"/>
  <c r="I162" i="4"/>
  <c r="J162" i="4"/>
  <c r="H163" i="4" a="1"/>
  <c r="H163" i="4"/>
  <c r="I163" i="4"/>
  <c r="J163" i="4"/>
  <c r="H164" i="4" a="1"/>
  <c r="H164" i="4"/>
  <c r="I164" i="4"/>
  <c r="J164" i="4"/>
  <c r="H165" i="4" a="1"/>
  <c r="H165" i="4"/>
  <c r="I165" i="4"/>
  <c r="J165" i="4"/>
  <c r="H166" i="4" a="1"/>
  <c r="H166" i="4"/>
  <c r="I166" i="4"/>
  <c r="J166" i="4"/>
  <c r="H167" i="4" a="1"/>
  <c r="H167" i="4"/>
  <c r="I167" i="4"/>
  <c r="J167" i="4"/>
  <c r="H168" i="4" a="1"/>
  <c r="H168" i="4"/>
  <c r="I168" i="4"/>
  <c r="J168" i="4"/>
  <c r="H169" i="4" a="1"/>
  <c r="H169" i="4"/>
  <c r="I169" i="4"/>
  <c r="J169" i="4"/>
  <c r="H170" i="4" a="1"/>
  <c r="H170" i="4"/>
  <c r="I170" i="4"/>
  <c r="J170" i="4"/>
  <c r="H171" i="4" a="1"/>
  <c r="H171" i="4"/>
  <c r="I171" i="4"/>
  <c r="J171" i="4"/>
  <c r="H172" i="4" a="1"/>
  <c r="H172" i="4"/>
  <c r="I172" i="4"/>
  <c r="J172" i="4"/>
  <c r="H173" i="4" a="1"/>
  <c r="H173" i="4"/>
  <c r="I173" i="4"/>
  <c r="J173" i="4"/>
  <c r="H174" i="4" a="1"/>
  <c r="H174" i="4"/>
  <c r="I174" i="4"/>
  <c r="J174" i="4"/>
  <c r="H175" i="4" a="1"/>
  <c r="H175" i="4"/>
  <c r="I175" i="4"/>
  <c r="J175" i="4"/>
  <c r="H176" i="4" a="1"/>
  <c r="H176" i="4"/>
  <c r="I176" i="4"/>
  <c r="J176" i="4"/>
  <c r="H177" i="4" a="1"/>
  <c r="H177" i="4"/>
  <c r="I177" i="4"/>
  <c r="J177" i="4"/>
  <c r="H178" i="4" a="1"/>
  <c r="H178" i="4"/>
  <c r="I178" i="4"/>
  <c r="J178" i="4"/>
  <c r="H179" i="4" a="1"/>
  <c r="H179" i="4"/>
  <c r="I179" i="4"/>
  <c r="J179" i="4"/>
  <c r="H180" i="4" a="1"/>
  <c r="H180" i="4"/>
  <c r="I180" i="4"/>
  <c r="J180" i="4"/>
  <c r="H181" i="4" a="1"/>
  <c r="H181" i="4"/>
  <c r="I181" i="4"/>
  <c r="J181" i="4"/>
  <c r="H182" i="4" a="1"/>
  <c r="H182" i="4"/>
  <c r="I182" i="4"/>
  <c r="J182" i="4"/>
  <c r="H183" i="4" a="1"/>
  <c r="H183" i="4"/>
  <c r="I183" i="4"/>
  <c r="J183" i="4"/>
  <c r="H184" i="4" a="1"/>
  <c r="H184" i="4"/>
  <c r="I184" i="4"/>
  <c r="J184" i="4"/>
  <c r="H185" i="4" a="1"/>
  <c r="H185" i="4"/>
  <c r="I185" i="4"/>
  <c r="J185" i="4"/>
  <c r="H186" i="4" a="1"/>
  <c r="H186" i="4"/>
  <c r="I186" i="4"/>
  <c r="J186" i="4"/>
  <c r="H187" i="4" a="1"/>
  <c r="H187" i="4"/>
  <c r="I187" i="4"/>
  <c r="J187" i="4"/>
  <c r="H188" i="4" a="1"/>
  <c r="H188" i="4"/>
  <c r="I188" i="4"/>
  <c r="J188" i="4"/>
  <c r="H189" i="4" a="1"/>
  <c r="H189" i="4"/>
  <c r="I189" i="4"/>
  <c r="J189" i="4"/>
  <c r="H190" i="4" a="1"/>
  <c r="H190" i="4"/>
  <c r="I190" i="4"/>
  <c r="J190" i="4"/>
  <c r="H191" i="4" a="1"/>
  <c r="H191" i="4"/>
  <c r="I191" i="4"/>
  <c r="J191" i="4"/>
  <c r="H192" i="4" a="1"/>
  <c r="H192" i="4"/>
  <c r="I192" i="4"/>
  <c r="J192" i="4"/>
  <c r="H193" i="4" a="1"/>
  <c r="H193" i="4"/>
  <c r="I193" i="4"/>
  <c r="J193" i="4"/>
  <c r="H194" i="4" a="1"/>
  <c r="H194" i="4"/>
  <c r="I194" i="4"/>
  <c r="J194" i="4"/>
  <c r="H195" i="4" a="1"/>
  <c r="H195" i="4"/>
  <c r="I195" i="4"/>
  <c r="J195" i="4"/>
  <c r="H196" i="4" a="1"/>
  <c r="H196" i="4"/>
  <c r="I196" i="4"/>
  <c r="J196" i="4"/>
  <c r="H197" i="4" a="1"/>
  <c r="H197" i="4"/>
  <c r="I197" i="4"/>
  <c r="J197" i="4"/>
  <c r="H198" i="4" a="1"/>
  <c r="H198" i="4"/>
  <c r="I198" i="4"/>
  <c r="J198" i="4"/>
  <c r="H199" i="4" a="1"/>
  <c r="H199" i="4"/>
  <c r="I199" i="4"/>
  <c r="J199" i="4"/>
  <c r="H200" i="4" a="1"/>
  <c r="H200" i="4"/>
  <c r="I200" i="4"/>
  <c r="J200" i="4"/>
  <c r="H201" i="4" a="1"/>
  <c r="H201" i="4"/>
  <c r="I201" i="4"/>
  <c r="J201" i="4"/>
  <c r="H202" i="4" a="1"/>
  <c r="H202" i="4"/>
  <c r="I202" i="4"/>
  <c r="J202" i="4"/>
  <c r="H203" i="4" a="1"/>
  <c r="H203" i="4"/>
  <c r="I203" i="4"/>
  <c r="J203" i="4"/>
  <c r="H204" i="4" a="1"/>
  <c r="H204" i="4"/>
  <c r="I204" i="4"/>
  <c r="J204" i="4"/>
  <c r="H205" i="4" a="1"/>
  <c r="H205" i="4"/>
  <c r="I205" i="4"/>
  <c r="J205" i="4"/>
  <c r="H206" i="4" a="1"/>
  <c r="H206" i="4"/>
  <c r="I206" i="4"/>
  <c r="J206" i="4"/>
  <c r="H207" i="4" a="1"/>
  <c r="H207" i="4"/>
  <c r="I207" i="4"/>
  <c r="J207" i="4"/>
  <c r="H208" i="4" a="1"/>
  <c r="H208" i="4"/>
  <c r="I208" i="4"/>
  <c r="J208" i="4"/>
  <c r="H209" i="4" a="1"/>
  <c r="H209" i="4"/>
  <c r="I209" i="4"/>
  <c r="J209" i="4"/>
  <c r="H210" i="4" a="1"/>
  <c r="H210" i="4"/>
  <c r="I210" i="4"/>
  <c r="J210" i="4"/>
  <c r="H211" i="4" a="1"/>
  <c r="H211" i="4"/>
  <c r="I211" i="4"/>
  <c r="J211" i="4"/>
  <c r="H212" i="4" a="1"/>
  <c r="H212" i="4"/>
  <c r="I212" i="4"/>
  <c r="J212" i="4"/>
  <c r="H213" i="4" a="1"/>
  <c r="H213" i="4"/>
  <c r="I213" i="4"/>
  <c r="J213" i="4"/>
  <c r="H214" i="4" a="1"/>
  <c r="H214" i="4"/>
  <c r="I214" i="4"/>
  <c r="J214" i="4"/>
  <c r="H215" i="4" a="1"/>
  <c r="H215" i="4"/>
  <c r="I215" i="4"/>
  <c r="J215" i="4"/>
  <c r="H216" i="4" a="1"/>
  <c r="H216" i="4"/>
  <c r="I216" i="4"/>
  <c r="J216" i="4"/>
  <c r="H217" i="4" a="1"/>
  <c r="H217" i="4"/>
  <c r="I217" i="4"/>
  <c r="J217" i="4"/>
  <c r="H218" i="4" a="1"/>
  <c r="H218" i="4"/>
  <c r="I218" i="4"/>
  <c r="J218" i="4"/>
  <c r="H219" i="4" a="1"/>
  <c r="H219" i="4"/>
  <c r="I219" i="4"/>
  <c r="J219" i="4"/>
  <c r="H220" i="4" a="1"/>
  <c r="H220" i="4"/>
  <c r="I220" i="4"/>
  <c r="J220" i="4"/>
  <c r="H221" i="4" a="1"/>
  <c r="H221" i="4"/>
  <c r="I221" i="4"/>
  <c r="J221" i="4"/>
  <c r="H222" i="4" a="1"/>
  <c r="H222" i="4"/>
  <c r="I222" i="4"/>
  <c r="J222" i="4"/>
  <c r="H223" i="4" a="1"/>
  <c r="H223" i="4"/>
  <c r="I223" i="4"/>
  <c r="J223" i="4"/>
  <c r="H224" i="4" a="1"/>
  <c r="H224" i="4"/>
  <c r="I224" i="4"/>
  <c r="J224" i="4"/>
  <c r="H225" i="4" a="1"/>
  <c r="H225" i="4"/>
  <c r="I225" i="4"/>
  <c r="J225" i="4"/>
  <c r="H226" i="4" a="1"/>
  <c r="H226" i="4"/>
  <c r="I226" i="4"/>
  <c r="J226" i="4"/>
  <c r="H227" i="4" a="1"/>
  <c r="H227" i="4"/>
  <c r="I227" i="4"/>
  <c r="J227" i="4"/>
  <c r="H228" i="4" a="1"/>
  <c r="H228" i="4"/>
  <c r="I228" i="4"/>
  <c r="J228" i="4"/>
  <c r="H229" i="4" a="1"/>
  <c r="H229" i="4"/>
  <c r="I229" i="4"/>
  <c r="J229" i="4"/>
  <c r="H230" i="4" a="1"/>
  <c r="H230" i="4"/>
  <c r="I230" i="4"/>
  <c r="J230" i="4"/>
  <c r="H231" i="4" a="1"/>
  <c r="H231" i="4"/>
  <c r="I231" i="4"/>
  <c r="J231" i="4"/>
  <c r="H232" i="4" a="1"/>
  <c r="H232" i="4"/>
  <c r="I232" i="4"/>
  <c r="J232" i="4"/>
  <c r="H233" i="4" a="1"/>
  <c r="H233" i="4"/>
  <c r="I233" i="4"/>
  <c r="J233" i="4"/>
  <c r="H234" i="4" a="1"/>
  <c r="H234" i="4"/>
  <c r="I234" i="4"/>
  <c r="J234" i="4"/>
  <c r="H235" i="4" a="1"/>
  <c r="H235" i="4"/>
  <c r="I235" i="4"/>
  <c r="J235" i="4"/>
  <c r="H236" i="4" a="1"/>
  <c r="H236" i="4"/>
  <c r="I236" i="4"/>
  <c r="J236" i="4"/>
  <c r="H237" i="4" a="1"/>
  <c r="H237" i="4"/>
  <c r="I237" i="4"/>
  <c r="J237" i="4"/>
  <c r="H238" i="4" a="1"/>
  <c r="H238" i="4"/>
  <c r="I238" i="4"/>
  <c r="J238" i="4"/>
  <c r="H239" i="4" a="1"/>
  <c r="H239" i="4"/>
  <c r="I239" i="4"/>
  <c r="J239" i="4"/>
  <c r="H240" i="4" a="1"/>
  <c r="H240" i="4"/>
  <c r="I240" i="4"/>
  <c r="J240" i="4"/>
  <c r="H241" i="4" a="1"/>
  <c r="H241" i="4"/>
  <c r="I241" i="4"/>
  <c r="J241" i="4"/>
  <c r="H242" i="4" a="1"/>
  <c r="H242" i="4"/>
  <c r="I242" i="4"/>
  <c r="J242" i="4"/>
  <c r="H243" i="4" a="1"/>
  <c r="H243" i="4"/>
  <c r="I243" i="4"/>
  <c r="J243" i="4"/>
  <c r="H244" i="4" a="1"/>
  <c r="H244" i="4"/>
  <c r="I244" i="4"/>
  <c r="J244" i="4"/>
  <c r="H245" i="4" a="1"/>
  <c r="H245" i="4"/>
  <c r="I245" i="4"/>
  <c r="J245" i="4"/>
  <c r="H246" i="4" a="1"/>
  <c r="H246" i="4"/>
  <c r="I246" i="4"/>
  <c r="J246" i="4"/>
  <c r="H247" i="4" a="1"/>
  <c r="H247" i="4"/>
  <c r="I247" i="4"/>
  <c r="J247" i="4"/>
  <c r="H248" i="4" a="1"/>
  <c r="H248" i="4"/>
  <c r="I248" i="4"/>
  <c r="J248" i="4"/>
  <c r="H249" i="4" a="1"/>
  <c r="H249" i="4"/>
  <c r="I249" i="4"/>
  <c r="J249" i="4"/>
  <c r="H250" i="4" a="1"/>
  <c r="H250" i="4"/>
  <c r="I250" i="4"/>
  <c r="J250" i="4"/>
  <c r="H251" i="4" a="1"/>
  <c r="H251" i="4"/>
  <c r="I251" i="4"/>
  <c r="J251" i="4"/>
  <c r="H252" i="4" a="1"/>
  <c r="H252" i="4"/>
  <c r="I252" i="4"/>
  <c r="J252" i="4"/>
  <c r="H253" i="4" a="1"/>
  <c r="H253" i="4"/>
  <c r="I253" i="4"/>
  <c r="J253" i="4"/>
  <c r="H254" i="4" a="1"/>
  <c r="H254" i="4"/>
  <c r="I254" i="4"/>
  <c r="J254" i="4"/>
  <c r="H255" i="4" a="1"/>
  <c r="H255" i="4"/>
  <c r="I255" i="4"/>
  <c r="J255" i="4"/>
  <c r="H256" i="4" a="1"/>
  <c r="H256" i="4"/>
  <c r="I256" i="4"/>
  <c r="J256" i="4"/>
  <c r="H257" i="4" a="1"/>
  <c r="H257" i="4"/>
  <c r="I257" i="4"/>
  <c r="J257" i="4"/>
  <c r="H258" i="4" a="1"/>
  <c r="H258" i="4"/>
  <c r="I258" i="4"/>
  <c r="J258" i="4"/>
  <c r="H259" i="4" a="1"/>
  <c r="H259" i="4"/>
  <c r="I259" i="4"/>
  <c r="J259" i="4"/>
  <c r="H260" i="4" a="1"/>
  <c r="H260" i="4"/>
  <c r="I260" i="4"/>
  <c r="J260" i="4"/>
  <c r="H261" i="4" a="1"/>
  <c r="H261" i="4"/>
  <c r="I261" i="4"/>
  <c r="J261" i="4"/>
  <c r="H262" i="4" a="1"/>
  <c r="H262" i="4"/>
  <c r="I262" i="4"/>
  <c r="J262" i="4"/>
  <c r="H263" i="4" a="1"/>
  <c r="H263" i="4"/>
  <c r="I263" i="4"/>
  <c r="J263" i="4"/>
  <c r="H264" i="4" a="1"/>
  <c r="H264" i="4"/>
  <c r="I264" i="4"/>
  <c r="J264" i="4"/>
  <c r="H265" i="4" a="1"/>
  <c r="H265" i="4"/>
  <c r="I265" i="4"/>
  <c r="J265" i="4"/>
  <c r="H266" i="4" a="1"/>
  <c r="H266" i="4"/>
  <c r="I266" i="4"/>
  <c r="J266" i="4"/>
  <c r="H267" i="4" a="1"/>
  <c r="H267" i="4"/>
  <c r="I267" i="4"/>
  <c r="J267" i="4"/>
  <c r="H268" i="4" a="1"/>
  <c r="H268" i="4"/>
  <c r="I268" i="4"/>
  <c r="J268" i="4"/>
  <c r="H269" i="4" a="1"/>
  <c r="H269" i="4"/>
  <c r="I269" i="4"/>
  <c r="J269" i="4"/>
  <c r="H270" i="4" a="1"/>
  <c r="H270" i="4"/>
  <c r="I270" i="4"/>
  <c r="J270" i="4"/>
  <c r="H271" i="4" a="1"/>
  <c r="H271" i="4"/>
  <c r="I271" i="4"/>
  <c r="J271" i="4"/>
  <c r="H272" i="4" a="1"/>
  <c r="H272" i="4"/>
  <c r="I272" i="4"/>
  <c r="J272" i="4"/>
  <c r="H273" i="4" a="1"/>
  <c r="H273" i="4"/>
  <c r="I273" i="4"/>
  <c r="J273" i="4"/>
  <c r="H274" i="4" a="1"/>
  <c r="H274" i="4"/>
  <c r="I274" i="4"/>
  <c r="J274" i="4"/>
  <c r="H275" i="4" a="1"/>
  <c r="H275" i="4"/>
  <c r="I275" i="4"/>
  <c r="J275" i="4"/>
  <c r="H276" i="4" a="1"/>
  <c r="H276" i="4"/>
  <c r="I276" i="4"/>
  <c r="J276" i="4"/>
  <c r="H277" i="4" a="1"/>
  <c r="H277" i="4"/>
  <c r="I277" i="4"/>
  <c r="J277" i="4"/>
  <c r="H278" i="4" a="1"/>
  <c r="H278" i="4"/>
  <c r="I278" i="4"/>
  <c r="J278" i="4"/>
  <c r="H279" i="4" a="1"/>
  <c r="H279" i="4"/>
  <c r="I279" i="4"/>
  <c r="J279" i="4"/>
  <c r="H280" i="4" a="1"/>
  <c r="H280" i="4"/>
  <c r="I280" i="4"/>
  <c r="J280" i="4"/>
  <c r="H281" i="4" a="1"/>
  <c r="H281" i="4"/>
  <c r="I281" i="4"/>
  <c r="J281" i="4"/>
  <c r="H282" i="4" a="1"/>
  <c r="H282" i="4"/>
  <c r="I282" i="4"/>
  <c r="J282" i="4"/>
  <c r="H283" i="4" a="1"/>
  <c r="H283" i="4"/>
  <c r="I283" i="4"/>
  <c r="J283" i="4"/>
  <c r="H284" i="4" a="1"/>
  <c r="H284" i="4"/>
  <c r="I284" i="4"/>
  <c r="J284" i="4"/>
  <c r="H285" i="4" a="1"/>
  <c r="H285" i="4"/>
  <c r="I285" i="4"/>
  <c r="J285" i="4"/>
  <c r="H286" i="4" a="1"/>
  <c r="H286" i="4"/>
  <c r="I286" i="4"/>
  <c r="J286" i="4"/>
  <c r="H287" i="4" a="1"/>
  <c r="H287" i="4"/>
  <c r="I287" i="4"/>
  <c r="J287" i="4"/>
  <c r="H288" i="4" a="1"/>
  <c r="H288" i="4"/>
  <c r="I288" i="4"/>
  <c r="J288" i="4"/>
  <c r="H289" i="4" a="1"/>
  <c r="H289" i="4"/>
  <c r="I289" i="4"/>
  <c r="J289" i="4"/>
  <c r="H290" i="4" a="1"/>
  <c r="H290" i="4"/>
  <c r="I290" i="4"/>
  <c r="J290" i="4"/>
  <c r="H291" i="4" a="1"/>
  <c r="H291" i="4"/>
  <c r="I291" i="4"/>
  <c r="J291" i="4"/>
  <c r="H292" i="4" a="1"/>
  <c r="H292" i="4"/>
  <c r="I292" i="4"/>
  <c r="J292" i="4"/>
  <c r="H293" i="4" a="1"/>
  <c r="H293" i="4"/>
  <c r="I293" i="4"/>
  <c r="J293" i="4"/>
  <c r="H294" i="4" a="1"/>
  <c r="H294" i="4"/>
  <c r="I294" i="4"/>
  <c r="J294" i="4"/>
  <c r="H295" i="4" a="1"/>
  <c r="H295" i="4"/>
  <c r="I295" i="4"/>
  <c r="J295" i="4"/>
  <c r="H296" i="4" a="1"/>
  <c r="H296" i="4"/>
  <c r="I296" i="4"/>
  <c r="J296" i="4"/>
  <c r="H297" i="4" a="1"/>
  <c r="H297" i="4"/>
  <c r="I297" i="4"/>
  <c r="J297" i="4"/>
  <c r="H298" i="4" a="1"/>
  <c r="H298" i="4"/>
  <c r="I298" i="4"/>
  <c r="J298" i="4"/>
  <c r="H299" i="4" a="1"/>
  <c r="H299" i="4"/>
  <c r="I299" i="4"/>
  <c r="J299" i="4"/>
  <c r="H300" i="4" a="1"/>
  <c r="H300" i="4"/>
  <c r="I300" i="4"/>
  <c r="J300" i="4"/>
  <c r="H301" i="4" a="1"/>
  <c r="H301" i="4"/>
  <c r="I301" i="4"/>
  <c r="J301" i="4"/>
  <c r="H302" i="4" a="1"/>
  <c r="H302" i="4"/>
  <c r="I302" i="4"/>
  <c r="J302" i="4"/>
  <c r="H303" i="4" a="1"/>
  <c r="H303" i="4"/>
  <c r="I303" i="4"/>
  <c r="J303" i="4"/>
  <c r="H304" i="4" a="1"/>
  <c r="H304" i="4"/>
  <c r="I304" i="4"/>
  <c r="J304" i="4"/>
  <c r="H305" i="4" a="1"/>
  <c r="H305" i="4"/>
  <c r="I305" i="4"/>
  <c r="J305" i="4"/>
  <c r="H306" i="4" a="1"/>
  <c r="H306" i="4"/>
  <c r="I306" i="4"/>
  <c r="J306" i="4"/>
  <c r="H307" i="4" a="1"/>
  <c r="H307" i="4"/>
  <c r="I307" i="4"/>
  <c r="J307" i="4"/>
  <c r="H308" i="4" a="1"/>
  <c r="H308" i="4"/>
  <c r="I308" i="4"/>
  <c r="J308" i="4"/>
  <c r="H309" i="4" a="1"/>
  <c r="H309" i="4"/>
  <c r="I309" i="4"/>
  <c r="J309" i="4"/>
  <c r="H310" i="4" a="1"/>
  <c r="H310" i="4"/>
  <c r="I310" i="4"/>
  <c r="J310" i="4"/>
  <c r="H311" i="4" a="1"/>
  <c r="H311" i="4"/>
  <c r="I311" i="4"/>
  <c r="J311" i="4"/>
  <c r="H312" i="4" a="1"/>
  <c r="H312" i="4"/>
  <c r="I312" i="4"/>
  <c r="J312" i="4"/>
  <c r="H313" i="4" a="1"/>
  <c r="H313" i="4"/>
  <c r="I313" i="4"/>
  <c r="J313" i="4"/>
  <c r="H314" i="4" a="1"/>
  <c r="H314" i="4"/>
  <c r="I314" i="4"/>
  <c r="J314" i="4"/>
  <c r="H315" i="4" a="1"/>
  <c r="H315" i="4"/>
  <c r="I315" i="4"/>
  <c r="J315" i="4"/>
  <c r="H316" i="4" a="1"/>
  <c r="H316" i="4"/>
  <c r="I316" i="4"/>
  <c r="J316" i="4"/>
  <c r="H317" i="4" a="1"/>
  <c r="H317" i="4"/>
  <c r="I317" i="4"/>
  <c r="J317" i="4"/>
  <c r="H318" i="4" a="1"/>
  <c r="H318" i="4"/>
  <c r="I318" i="4"/>
  <c r="J318" i="4"/>
  <c r="H319" i="4" a="1"/>
  <c r="H319" i="4"/>
  <c r="I319" i="4"/>
  <c r="J319" i="4"/>
  <c r="H320" i="4" a="1"/>
  <c r="H320" i="4"/>
  <c r="I320" i="4"/>
  <c r="J320" i="4"/>
  <c r="H321" i="4" a="1"/>
  <c r="H321" i="4"/>
  <c r="I321" i="4"/>
  <c r="J321" i="4"/>
  <c r="H322" i="4" a="1"/>
  <c r="H322" i="4"/>
  <c r="I322" i="4"/>
  <c r="J322" i="4"/>
  <c r="H323" i="4" a="1"/>
  <c r="H323" i="4"/>
  <c r="I323" i="4"/>
  <c r="J323" i="4"/>
  <c r="H324" i="4" a="1"/>
  <c r="H324" i="4"/>
  <c r="I324" i="4"/>
  <c r="J324" i="4"/>
  <c r="H325" i="4" a="1"/>
  <c r="H325" i="4"/>
  <c r="I325" i="4"/>
  <c r="J325" i="4"/>
  <c r="H326" i="4" a="1"/>
  <c r="H326" i="4"/>
  <c r="I326" i="4"/>
  <c r="J326" i="4"/>
  <c r="H327" i="4" a="1"/>
  <c r="H327" i="4"/>
  <c r="I327" i="4"/>
  <c r="J327" i="4"/>
  <c r="H328" i="4" a="1"/>
  <c r="H328" i="4"/>
  <c r="I328" i="4"/>
  <c r="J328" i="4"/>
  <c r="H329" i="4" a="1"/>
  <c r="H329" i="4"/>
  <c r="I329" i="4"/>
  <c r="J329" i="4"/>
  <c r="H330" i="4" a="1"/>
  <c r="H330" i="4"/>
  <c r="I330" i="4"/>
  <c r="J330" i="4"/>
  <c r="H331" i="4" a="1"/>
  <c r="H331" i="4"/>
  <c r="I331" i="4"/>
  <c r="J331" i="4"/>
  <c r="H332" i="4" a="1"/>
  <c r="H332" i="4"/>
  <c r="I332" i="4"/>
  <c r="J332" i="4"/>
  <c r="H333" i="4" a="1"/>
  <c r="H333" i="4"/>
  <c r="I333" i="4"/>
  <c r="J333" i="4"/>
  <c r="H334" i="4" a="1"/>
  <c r="H334" i="4"/>
  <c r="I334" i="4"/>
  <c r="J334" i="4"/>
  <c r="H335" i="4" a="1"/>
  <c r="H335" i="4"/>
  <c r="I335" i="4"/>
  <c r="J335" i="4"/>
  <c r="H336" i="4" a="1"/>
  <c r="H336" i="4"/>
  <c r="I336" i="4"/>
  <c r="J336" i="4"/>
  <c r="H337" i="4" a="1"/>
  <c r="H337" i="4"/>
  <c r="I337" i="4"/>
  <c r="J337" i="4"/>
  <c r="H338" i="4" a="1"/>
  <c r="H338" i="4"/>
  <c r="I338" i="4"/>
  <c r="J338" i="4"/>
  <c r="H339" i="4" a="1"/>
  <c r="H339" i="4"/>
  <c r="I339" i="4"/>
  <c r="J339" i="4"/>
  <c r="H340" i="4" a="1"/>
  <c r="H340" i="4"/>
  <c r="I340" i="4"/>
  <c r="J340" i="4"/>
  <c r="H341" i="4" a="1"/>
  <c r="H341" i="4"/>
  <c r="I341" i="4"/>
  <c r="J341" i="4"/>
  <c r="H342" i="4" a="1"/>
  <c r="H342" i="4"/>
  <c r="I342" i="4"/>
  <c r="J342" i="4"/>
  <c r="H343" i="4" a="1"/>
  <c r="H343" i="4"/>
  <c r="I343" i="4"/>
  <c r="J343" i="4"/>
  <c r="H344" i="4" a="1"/>
  <c r="H344" i="4"/>
  <c r="I344" i="4"/>
  <c r="J344" i="4"/>
  <c r="H345" i="4" a="1"/>
  <c r="H345" i="4"/>
  <c r="I345" i="4"/>
  <c r="J345" i="4"/>
  <c r="H346" i="4" a="1"/>
  <c r="H346" i="4"/>
  <c r="I346" i="4"/>
  <c r="J346" i="4"/>
  <c r="H347" i="4" a="1"/>
  <c r="H347" i="4"/>
  <c r="I347" i="4"/>
  <c r="J347" i="4"/>
  <c r="H348" i="4" a="1"/>
  <c r="H348" i="4"/>
  <c r="I348" i="4"/>
  <c r="J348" i="4"/>
  <c r="H349" i="4" a="1"/>
  <c r="H349" i="4"/>
  <c r="I349" i="4"/>
  <c r="J349" i="4"/>
  <c r="H350" i="4" a="1"/>
  <c r="H350" i="4"/>
  <c r="I350" i="4"/>
  <c r="J350" i="4"/>
  <c r="H351" i="4" a="1"/>
  <c r="H351" i="4"/>
  <c r="I351" i="4"/>
  <c r="J351" i="4"/>
  <c r="H352" i="4" a="1"/>
  <c r="H352" i="4"/>
  <c r="I352" i="4"/>
  <c r="J352" i="4"/>
  <c r="H353" i="4" a="1"/>
  <c r="H353" i="4"/>
  <c r="I353" i="4"/>
  <c r="J353" i="4"/>
  <c r="H354" i="4" a="1"/>
  <c r="H354" i="4"/>
  <c r="I354" i="4"/>
  <c r="J354" i="4"/>
  <c r="H355" i="4" a="1"/>
  <c r="H355" i="4"/>
  <c r="I355" i="4"/>
  <c r="J355" i="4"/>
  <c r="H356" i="4" a="1"/>
  <c r="H356" i="4"/>
  <c r="I356" i="4"/>
  <c r="J356" i="4"/>
  <c r="H357" i="4" a="1"/>
  <c r="H357" i="4"/>
  <c r="I357" i="4"/>
  <c r="J357" i="4"/>
  <c r="H358" i="4" a="1"/>
  <c r="H358" i="4"/>
  <c r="I358" i="4"/>
  <c r="J358" i="4"/>
  <c r="H359" i="4" a="1"/>
  <c r="H359" i="4"/>
  <c r="I359" i="4"/>
  <c r="J359" i="4"/>
  <c r="H360" i="4" a="1"/>
  <c r="H360" i="4"/>
  <c r="I360" i="4"/>
  <c r="J360" i="4"/>
  <c r="H361" i="4" a="1"/>
  <c r="H361" i="4"/>
  <c r="I361" i="4"/>
  <c r="J361" i="4"/>
  <c r="H362" i="4" a="1"/>
  <c r="H362" i="4"/>
  <c r="I362" i="4"/>
  <c r="J362" i="4"/>
  <c r="H363" i="4" a="1"/>
  <c r="H363" i="4"/>
  <c r="I363" i="4"/>
  <c r="J363" i="4"/>
  <c r="H364" i="4" a="1"/>
  <c r="H364" i="4"/>
  <c r="I364" i="4"/>
  <c r="J364" i="4"/>
  <c r="H365" i="4" a="1"/>
  <c r="H365" i="4"/>
  <c r="I365" i="4"/>
  <c r="J365" i="4"/>
  <c r="H366" i="4" a="1"/>
  <c r="H366" i="4"/>
  <c r="I366" i="4"/>
  <c r="J366" i="4"/>
  <c r="H367" i="4" a="1"/>
  <c r="H367" i="4"/>
  <c r="I367" i="4"/>
  <c r="J367" i="4"/>
  <c r="H368" i="4" a="1"/>
  <c r="H368" i="4"/>
  <c r="I368" i="4"/>
  <c r="J368" i="4"/>
  <c r="H369" i="4" a="1"/>
  <c r="H369" i="4"/>
  <c r="I369" i="4"/>
  <c r="J369" i="4"/>
  <c r="H370" i="4" a="1"/>
  <c r="H370" i="4"/>
  <c r="I370" i="4"/>
  <c r="J370" i="4"/>
  <c r="H371" i="4" a="1"/>
  <c r="H371" i="4"/>
  <c r="I371" i="4"/>
  <c r="J371" i="4"/>
  <c r="H372" i="4" a="1"/>
  <c r="H372" i="4"/>
  <c r="I372" i="4"/>
  <c r="J372" i="4"/>
  <c r="H373" i="4" a="1"/>
  <c r="H373" i="4"/>
  <c r="I373" i="4"/>
  <c r="J373" i="4"/>
  <c r="H374" i="4" a="1"/>
  <c r="H374" i="4"/>
  <c r="I374" i="4"/>
  <c r="J374" i="4"/>
  <c r="H375" i="4" a="1"/>
  <c r="H375" i="4"/>
  <c r="I375" i="4"/>
  <c r="J375" i="4"/>
  <c r="H376" i="4" a="1"/>
  <c r="H376" i="4"/>
  <c r="I376" i="4"/>
  <c r="J376" i="4"/>
  <c r="H377" i="4" a="1"/>
  <c r="H377" i="4"/>
  <c r="I377" i="4"/>
  <c r="J377" i="4"/>
  <c r="H378" i="4" a="1"/>
  <c r="H378" i="4"/>
  <c r="I378" i="4"/>
  <c r="J378" i="4"/>
  <c r="H379" i="4" a="1"/>
  <c r="H379" i="4"/>
  <c r="I379" i="4"/>
  <c r="J379" i="4"/>
  <c r="H380" i="4" a="1"/>
  <c r="H380" i="4"/>
  <c r="I380" i="4"/>
  <c r="J380" i="4"/>
  <c r="H381" i="4" a="1"/>
  <c r="H381" i="4"/>
  <c r="I381" i="4"/>
  <c r="J381" i="4"/>
  <c r="H382" i="4" a="1"/>
  <c r="H382" i="4"/>
  <c r="I382" i="4"/>
  <c r="J382" i="4"/>
  <c r="H383" i="4" a="1"/>
  <c r="H383" i="4"/>
  <c r="I383" i="4"/>
  <c r="J383" i="4"/>
  <c r="H384" i="4" a="1"/>
  <c r="H384" i="4"/>
  <c r="I384" i="4"/>
  <c r="J384" i="4"/>
  <c r="H385" i="4" a="1"/>
  <c r="H385" i="4"/>
  <c r="I385" i="4"/>
  <c r="J385" i="4"/>
  <c r="H386" i="4" a="1"/>
  <c r="H386" i="4"/>
  <c r="I386" i="4"/>
  <c r="J386" i="4"/>
  <c r="H387" i="4" a="1"/>
  <c r="H387" i="4"/>
  <c r="I387" i="4"/>
  <c r="J387" i="4"/>
  <c r="H388" i="4" a="1"/>
  <c r="H388" i="4"/>
  <c r="I388" i="4"/>
  <c r="J388" i="4"/>
  <c r="H389" i="4" a="1"/>
  <c r="H389" i="4"/>
  <c r="I389" i="4"/>
  <c r="J389" i="4"/>
  <c r="H390" i="4" a="1"/>
  <c r="H390" i="4"/>
  <c r="I390" i="4"/>
  <c r="J390" i="4"/>
  <c r="H391" i="4" a="1"/>
  <c r="H391" i="4"/>
  <c r="I391" i="4"/>
  <c r="J391" i="4"/>
  <c r="H392" i="4" a="1"/>
  <c r="H392" i="4"/>
  <c r="I392" i="4"/>
  <c r="J392" i="4"/>
  <c r="H393" i="4" a="1"/>
  <c r="H393" i="4"/>
  <c r="I393" i="4"/>
  <c r="J393" i="4"/>
  <c r="H394" i="4" a="1"/>
  <c r="H394" i="4"/>
  <c r="I394" i="4"/>
  <c r="J394" i="4"/>
  <c r="H395" i="4" a="1"/>
  <c r="H395" i="4"/>
  <c r="I395" i="4"/>
  <c r="J395" i="4"/>
  <c r="H396" i="4" a="1"/>
  <c r="H396" i="4"/>
  <c r="I396" i="4"/>
  <c r="J396" i="4"/>
  <c r="H397" i="4" a="1"/>
  <c r="H397" i="4"/>
  <c r="I397" i="4"/>
  <c r="J397" i="4"/>
  <c r="H398" i="4" a="1"/>
  <c r="H398" i="4"/>
  <c r="I398" i="4"/>
  <c r="J398" i="4"/>
  <c r="H399" i="4" a="1"/>
  <c r="H399" i="4"/>
  <c r="I399" i="4"/>
  <c r="J399" i="4"/>
  <c r="H400" i="4" a="1"/>
  <c r="H400" i="4"/>
  <c r="I400" i="4"/>
  <c r="J400" i="4"/>
  <c r="H401" i="4" a="1"/>
  <c r="H401" i="4"/>
  <c r="I401" i="4"/>
  <c r="J401" i="4"/>
  <c r="H402" i="4" a="1"/>
  <c r="H402" i="4"/>
  <c r="I402" i="4"/>
  <c r="J402" i="4"/>
  <c r="H403" i="4" a="1"/>
  <c r="H403" i="4"/>
  <c r="I403" i="4"/>
  <c r="J403" i="4"/>
  <c r="H404" i="4" a="1"/>
  <c r="H404" i="4"/>
  <c r="I404" i="4"/>
  <c r="J404" i="4"/>
  <c r="H405" i="4" a="1"/>
  <c r="H405" i="4"/>
  <c r="I405" i="4"/>
  <c r="J405" i="4"/>
  <c r="H406" i="4" a="1"/>
  <c r="H406" i="4"/>
  <c r="I406" i="4"/>
  <c r="J406" i="4"/>
  <c r="H407" i="4" a="1"/>
  <c r="H407" i="4"/>
  <c r="I407" i="4"/>
  <c r="J407" i="4"/>
  <c r="H408" i="4" a="1"/>
  <c r="H408" i="4"/>
  <c r="I408" i="4"/>
  <c r="J408" i="4"/>
  <c r="H409" i="4" a="1"/>
  <c r="H409" i="4"/>
  <c r="I409" i="4"/>
  <c r="J409" i="4"/>
  <c r="H410" i="4" a="1"/>
  <c r="H410" i="4"/>
  <c r="I410" i="4"/>
  <c r="J410" i="4"/>
  <c r="H411" i="4" a="1"/>
  <c r="H411" i="4"/>
  <c r="I411" i="4"/>
  <c r="J411" i="4"/>
  <c r="H412" i="4" a="1"/>
  <c r="H412" i="4"/>
  <c r="I412" i="4"/>
  <c r="J412" i="4"/>
  <c r="H413" i="4" a="1"/>
  <c r="H413" i="4"/>
  <c r="I413" i="4"/>
  <c r="J413" i="4"/>
  <c r="H414" i="4" a="1"/>
  <c r="H414" i="4"/>
  <c r="I414" i="4"/>
  <c r="J414" i="4"/>
  <c r="H415" i="4" a="1"/>
  <c r="H415" i="4"/>
  <c r="I415" i="4"/>
  <c r="J415" i="4"/>
  <c r="H416" i="4" a="1"/>
  <c r="H416" i="4"/>
  <c r="I416" i="4"/>
  <c r="J416" i="4"/>
  <c r="H417" i="4" a="1"/>
  <c r="H417" i="4"/>
  <c r="I417" i="4"/>
  <c r="J417" i="4"/>
  <c r="H418" i="4" a="1"/>
  <c r="H418" i="4"/>
  <c r="I418" i="4"/>
  <c r="J418" i="4"/>
  <c r="H419" i="4" a="1"/>
  <c r="H419" i="4"/>
  <c r="I419" i="4"/>
  <c r="J419" i="4"/>
  <c r="H420" i="4" a="1"/>
  <c r="H420" i="4"/>
  <c r="I420" i="4"/>
  <c r="J420" i="4"/>
  <c r="H421" i="4" a="1"/>
  <c r="H421" i="4"/>
  <c r="I421" i="4"/>
  <c r="J421" i="4"/>
  <c r="H422" i="4" a="1"/>
  <c r="H422" i="4"/>
  <c r="I422" i="4"/>
  <c r="J422" i="4"/>
  <c r="H423" i="4" a="1"/>
  <c r="H423" i="4"/>
  <c r="I423" i="4"/>
  <c r="J423" i="4"/>
  <c r="H424" i="4" a="1"/>
  <c r="H424" i="4"/>
  <c r="I424" i="4"/>
  <c r="J424" i="4"/>
  <c r="H425" i="4" a="1"/>
  <c r="H425" i="4"/>
  <c r="I425" i="4"/>
  <c r="J425" i="4"/>
  <c r="H426" i="4" a="1"/>
  <c r="H426" i="4"/>
  <c r="I426" i="4"/>
  <c r="J426" i="4"/>
  <c r="H427" i="4" a="1"/>
  <c r="H427" i="4"/>
  <c r="I427" i="4"/>
  <c r="J427" i="4"/>
  <c r="H428" i="4" a="1"/>
  <c r="H428" i="4"/>
  <c r="I428" i="4"/>
  <c r="J428" i="4"/>
  <c r="H429" i="4" a="1"/>
  <c r="H429" i="4"/>
  <c r="I429" i="4"/>
  <c r="J429" i="4"/>
  <c r="H430" i="4" a="1"/>
  <c r="H430" i="4"/>
  <c r="I430" i="4"/>
  <c r="J430" i="4"/>
  <c r="H431" i="4" a="1"/>
  <c r="H431" i="4"/>
  <c r="I431" i="4"/>
  <c r="J431" i="4"/>
  <c r="H432" i="4" a="1"/>
  <c r="H432" i="4"/>
  <c r="I432" i="4"/>
  <c r="J432" i="4"/>
  <c r="H433" i="4" a="1"/>
  <c r="H433" i="4"/>
  <c r="I433" i="4"/>
  <c r="J433" i="4"/>
  <c r="H434" i="4" a="1"/>
  <c r="H434" i="4"/>
  <c r="I434" i="4"/>
  <c r="J434" i="4"/>
  <c r="H435" i="4" a="1"/>
  <c r="H435" i="4"/>
  <c r="I435" i="4"/>
  <c r="J435" i="4"/>
  <c r="H436" i="4" a="1"/>
  <c r="H436" i="4"/>
  <c r="I436" i="4"/>
  <c r="J436" i="4"/>
  <c r="H437" i="4" a="1"/>
  <c r="H437" i="4"/>
  <c r="I437" i="4"/>
  <c r="J437" i="4"/>
  <c r="H438" i="4" a="1"/>
  <c r="H438" i="4"/>
  <c r="I438" i="4"/>
  <c r="J438" i="4"/>
  <c r="H439" i="4" a="1"/>
  <c r="H439" i="4"/>
  <c r="I439" i="4"/>
  <c r="J439" i="4"/>
  <c r="H440" i="4" a="1"/>
  <c r="H440" i="4"/>
  <c r="I440" i="4"/>
  <c r="J440" i="4"/>
  <c r="H441" i="4" a="1"/>
  <c r="H441" i="4"/>
  <c r="I441" i="4"/>
  <c r="J441" i="4"/>
  <c r="H442" i="4" a="1"/>
  <c r="H442" i="4"/>
  <c r="I442" i="4"/>
  <c r="J442" i="4"/>
  <c r="H443" i="4" a="1"/>
  <c r="H443" i="4"/>
  <c r="I443" i="4"/>
  <c r="J443" i="4"/>
  <c r="H444" i="4" a="1"/>
  <c r="H444" i="4"/>
  <c r="I444" i="4"/>
  <c r="J444" i="4"/>
  <c r="H445" i="4" a="1"/>
  <c r="H445" i="4"/>
  <c r="I445" i="4"/>
  <c r="J445" i="4"/>
  <c r="H446" i="4" a="1"/>
  <c r="H446" i="4"/>
  <c r="I446" i="4"/>
  <c r="J446" i="4"/>
  <c r="H447" i="4" a="1"/>
  <c r="H447" i="4"/>
  <c r="I447" i="4"/>
  <c r="J447" i="4"/>
  <c r="H448" i="4" a="1"/>
  <c r="H448" i="4"/>
  <c r="I448" i="4"/>
  <c r="J448" i="4"/>
  <c r="H449" i="4" a="1"/>
  <c r="H449" i="4"/>
  <c r="I449" i="4"/>
  <c r="J449" i="4"/>
  <c r="H450" i="4" a="1"/>
  <c r="H450" i="4"/>
  <c r="I450" i="4"/>
  <c r="J450" i="4"/>
  <c r="H451" i="4" a="1"/>
  <c r="H451" i="4"/>
  <c r="I451" i="4"/>
  <c r="J451" i="4"/>
  <c r="H452" i="4" a="1"/>
  <c r="H452" i="4"/>
  <c r="I452" i="4"/>
  <c r="J452" i="4"/>
  <c r="H453" i="4" a="1"/>
  <c r="H453" i="4"/>
  <c r="I453" i="4"/>
  <c r="J453" i="4"/>
  <c r="H454" i="4" a="1"/>
  <c r="H454" i="4"/>
  <c r="I454" i="4"/>
  <c r="J454" i="4"/>
  <c r="H455" i="4" a="1"/>
  <c r="H455" i="4"/>
  <c r="I455" i="4"/>
  <c r="J455" i="4"/>
  <c r="H456" i="4" a="1"/>
  <c r="H456" i="4"/>
  <c r="I456" i="4"/>
  <c r="J456" i="4"/>
  <c r="H457" i="4" a="1"/>
  <c r="H457" i="4"/>
  <c r="I457" i="4"/>
  <c r="J457" i="4"/>
  <c r="H458" i="4" a="1"/>
  <c r="H458" i="4"/>
  <c r="I458" i="4"/>
  <c r="J458" i="4"/>
  <c r="H459" i="4" a="1"/>
  <c r="H459" i="4"/>
  <c r="I459" i="4"/>
  <c r="J459" i="4"/>
  <c r="H460" i="4" a="1"/>
  <c r="H460" i="4"/>
  <c r="I460" i="4"/>
  <c r="J460" i="4"/>
  <c r="H461" i="4" a="1"/>
  <c r="H461" i="4"/>
  <c r="I461" i="4"/>
  <c r="J461" i="4"/>
  <c r="H462" i="4" a="1"/>
  <c r="H462" i="4"/>
  <c r="I462" i="4"/>
  <c r="J462" i="4"/>
  <c r="H463" i="4" a="1"/>
  <c r="H463" i="4"/>
  <c r="I463" i="4"/>
  <c r="J463" i="4"/>
  <c r="H464" i="4" a="1"/>
  <c r="H464" i="4"/>
  <c r="I464" i="4"/>
  <c r="J464" i="4"/>
  <c r="H465" i="4" a="1"/>
  <c r="H465" i="4"/>
  <c r="I465" i="4"/>
  <c r="J465" i="4"/>
  <c r="H466" i="4" a="1"/>
  <c r="H466" i="4"/>
  <c r="I466" i="4"/>
  <c r="J466" i="4"/>
  <c r="H467" i="4" a="1"/>
  <c r="H467" i="4"/>
  <c r="I467" i="4"/>
  <c r="J467" i="4"/>
  <c r="H468" i="4" a="1"/>
  <c r="H468" i="4"/>
  <c r="I468" i="4"/>
  <c r="J468" i="4"/>
  <c r="H469" i="4" a="1"/>
  <c r="H469" i="4"/>
  <c r="I469" i="4"/>
  <c r="J469" i="4"/>
  <c r="H470" i="4" a="1"/>
  <c r="H470" i="4"/>
  <c r="I470" i="4"/>
  <c r="J470" i="4"/>
  <c r="H471" i="4" a="1"/>
  <c r="H471" i="4"/>
  <c r="I471" i="4"/>
  <c r="J471" i="4"/>
  <c r="H472" i="4" a="1"/>
  <c r="H472" i="4"/>
  <c r="I472" i="4"/>
  <c r="J472" i="4"/>
  <c r="H473" i="4" a="1"/>
  <c r="H473" i="4"/>
  <c r="I473" i="4"/>
  <c r="J473" i="4"/>
  <c r="H474" i="4" a="1"/>
  <c r="H474" i="4"/>
  <c r="I474" i="4"/>
  <c r="J474" i="4"/>
  <c r="H475" i="4" a="1"/>
  <c r="H475" i="4"/>
  <c r="I475" i="4"/>
  <c r="J475" i="4"/>
  <c r="H476" i="4" a="1"/>
  <c r="H476" i="4"/>
  <c r="I476" i="4"/>
  <c r="J476" i="4"/>
  <c r="H477" i="4" a="1"/>
  <c r="H477" i="4"/>
  <c r="I477" i="4"/>
  <c r="J477" i="4"/>
  <c r="H478" i="4" a="1"/>
  <c r="H478" i="4"/>
  <c r="I478" i="4"/>
  <c r="J478" i="4"/>
  <c r="H479" i="4" a="1"/>
  <c r="H479" i="4"/>
  <c r="I479" i="4"/>
  <c r="J479" i="4"/>
  <c r="H480" i="4" a="1"/>
  <c r="H480" i="4"/>
  <c r="I480" i="4"/>
  <c r="J480" i="4"/>
  <c r="H481" i="4" a="1"/>
  <c r="H481" i="4"/>
  <c r="I481" i="4"/>
  <c r="J481" i="4"/>
  <c r="H482" i="4" a="1"/>
  <c r="H482" i="4"/>
  <c r="I482" i="4"/>
  <c r="J482" i="4"/>
  <c r="H483" i="4" a="1"/>
  <c r="H483" i="4"/>
  <c r="I483" i="4"/>
  <c r="J483" i="4"/>
  <c r="H484" i="4" a="1"/>
  <c r="H484" i="4"/>
  <c r="I484" i="4"/>
  <c r="J484" i="4"/>
  <c r="H485" i="4" a="1"/>
  <c r="H485" i="4"/>
  <c r="I485" i="4"/>
  <c r="J485" i="4"/>
  <c r="H486" i="4" a="1"/>
  <c r="H486" i="4"/>
  <c r="I486" i="4"/>
  <c r="J486" i="4"/>
  <c r="H487" i="4" a="1"/>
  <c r="H487" i="4"/>
  <c r="I487" i="4"/>
  <c r="J487" i="4"/>
  <c r="H488" i="4" a="1"/>
  <c r="H488" i="4"/>
  <c r="I488" i="4"/>
  <c r="J488" i="4"/>
  <c r="H489" i="4" a="1"/>
  <c r="H489" i="4"/>
  <c r="I489" i="4"/>
  <c r="J489" i="4"/>
  <c r="H490" i="4" a="1"/>
  <c r="H490" i="4"/>
  <c r="I490" i="4"/>
  <c r="J490" i="4"/>
  <c r="H491" i="4" a="1"/>
  <c r="H491" i="4"/>
  <c r="I491" i="4"/>
  <c r="J491" i="4"/>
  <c r="H492" i="4" a="1"/>
  <c r="H492" i="4"/>
  <c r="I492" i="4"/>
  <c r="J492" i="4"/>
  <c r="H493" i="4" a="1"/>
  <c r="H493" i="4"/>
  <c r="I493" i="4"/>
  <c r="J493" i="4"/>
  <c r="H494" i="4" a="1"/>
  <c r="H494" i="4"/>
  <c r="I494" i="4"/>
  <c r="J494" i="4"/>
  <c r="H495" i="4" a="1"/>
  <c r="H495" i="4"/>
  <c r="I495" i="4"/>
  <c r="J495" i="4"/>
  <c r="H496" i="4" a="1"/>
  <c r="H496" i="4"/>
  <c r="I496" i="4"/>
  <c r="J496" i="4"/>
  <c r="H497" i="4" a="1"/>
  <c r="H497" i="4"/>
  <c r="I497" i="4"/>
  <c r="J497" i="4"/>
  <c r="H498" i="4" a="1"/>
  <c r="H498" i="4"/>
  <c r="I498" i="4"/>
  <c r="J498" i="4"/>
  <c r="H499" i="4" a="1"/>
  <c r="H499" i="4"/>
  <c r="I499" i="4"/>
  <c r="J499" i="4"/>
  <c r="H500" i="4" a="1"/>
  <c r="H500" i="4"/>
  <c r="I500" i="4"/>
  <c r="J500" i="4"/>
  <c r="H501" i="4" a="1"/>
  <c r="H501" i="4"/>
  <c r="I501" i="4"/>
  <c r="J501" i="4"/>
  <c r="H502" i="4" a="1"/>
  <c r="H502" i="4"/>
  <c r="I502" i="4"/>
  <c r="J502" i="4"/>
  <c r="H503" i="4" a="1"/>
  <c r="H503" i="4"/>
  <c r="I503" i="4"/>
  <c r="J503" i="4"/>
  <c r="H504" i="4" a="1"/>
  <c r="H504" i="4"/>
  <c r="I504" i="4"/>
  <c r="J504" i="4"/>
  <c r="H505" i="4" a="1"/>
  <c r="H505" i="4"/>
  <c r="I505" i="4"/>
  <c r="J505" i="4"/>
  <c r="H506" i="4" a="1"/>
  <c r="H506" i="4"/>
  <c r="I506" i="4"/>
  <c r="J506" i="4"/>
  <c r="N4" i="4" a="1"/>
  <c r="N4" i="4"/>
  <c r="O4" i="4"/>
  <c r="P4" i="4"/>
  <c r="N5" i="4" a="1"/>
  <c r="N5" i="4"/>
  <c r="O5" i="4"/>
  <c r="P5" i="4"/>
  <c r="N6" i="4" a="1"/>
  <c r="N6" i="4"/>
  <c r="O6" i="4"/>
  <c r="P6" i="4"/>
  <c r="N7" i="4" a="1"/>
  <c r="N7" i="4"/>
  <c r="O7" i="4"/>
  <c r="P7" i="4"/>
  <c r="N8" i="4" a="1"/>
  <c r="N8" i="4"/>
  <c r="O8" i="4"/>
  <c r="P8" i="4"/>
  <c r="N9" i="4" a="1"/>
  <c r="N9" i="4"/>
  <c r="O9" i="4"/>
  <c r="P9" i="4"/>
  <c r="N10" i="4" a="1"/>
  <c r="N10" i="4"/>
  <c r="O10" i="4"/>
  <c r="P10" i="4"/>
  <c r="N11" i="4" a="1"/>
  <c r="N11" i="4"/>
  <c r="O11" i="4"/>
  <c r="P11" i="4"/>
  <c r="N12" i="4" a="1"/>
  <c r="N12" i="4"/>
  <c r="O12" i="4"/>
  <c r="P12" i="4"/>
  <c r="N13" i="4" a="1"/>
  <c r="N13" i="4"/>
  <c r="O13" i="4"/>
  <c r="P13" i="4"/>
  <c r="N14" i="4" a="1"/>
  <c r="N14" i="4"/>
  <c r="O14" i="4"/>
  <c r="P14" i="4"/>
  <c r="N15" i="4" a="1"/>
  <c r="N15" i="4"/>
  <c r="O15" i="4"/>
  <c r="P15" i="4"/>
  <c r="N16" i="4" a="1"/>
  <c r="N16" i="4"/>
  <c r="O16" i="4"/>
  <c r="P16" i="4"/>
  <c r="N17" i="4" a="1"/>
  <c r="N17" i="4"/>
  <c r="O17" i="4"/>
  <c r="P17" i="4"/>
  <c r="N18" i="4" a="1"/>
  <c r="N18" i="4"/>
  <c r="O18" i="4"/>
  <c r="P18" i="4"/>
  <c r="N19" i="4" a="1"/>
  <c r="N19" i="4"/>
  <c r="O19" i="4"/>
  <c r="P19" i="4"/>
  <c r="N20" i="4" a="1"/>
  <c r="N20" i="4"/>
  <c r="O20" i="4"/>
  <c r="P20" i="4"/>
  <c r="N21" i="4" a="1"/>
  <c r="N21" i="4"/>
  <c r="O21" i="4"/>
  <c r="P21" i="4"/>
  <c r="N22" i="4" a="1"/>
  <c r="N22" i="4"/>
  <c r="O22" i="4"/>
  <c r="P22" i="4"/>
  <c r="N23" i="4" a="1"/>
  <c r="N23" i="4"/>
  <c r="O23" i="4"/>
  <c r="P23" i="4"/>
  <c r="N24" i="4" a="1"/>
  <c r="N24" i="4"/>
  <c r="O24" i="4"/>
  <c r="P24" i="4"/>
  <c r="N25" i="4" a="1"/>
  <c r="N25" i="4"/>
  <c r="O25" i="4"/>
  <c r="P25" i="4"/>
  <c r="N26" i="4" a="1"/>
  <c r="N26" i="4"/>
  <c r="O26" i="4"/>
  <c r="P26" i="4"/>
  <c r="N27" i="4" a="1"/>
  <c r="N27" i="4"/>
  <c r="O27" i="4"/>
  <c r="P27" i="4"/>
  <c r="N28" i="4" a="1"/>
  <c r="N28" i="4"/>
  <c r="O28" i="4"/>
  <c r="P28" i="4"/>
  <c r="N29" i="4" a="1"/>
  <c r="N29" i="4"/>
  <c r="O29" i="4"/>
  <c r="P29" i="4"/>
  <c r="N30" i="4" a="1"/>
  <c r="N30" i="4"/>
  <c r="O30" i="4"/>
  <c r="P30" i="4"/>
  <c r="N31" i="4" a="1"/>
  <c r="N31" i="4"/>
  <c r="O31" i="4"/>
  <c r="P31" i="4"/>
  <c r="N32" i="4" a="1"/>
  <c r="N32" i="4"/>
  <c r="O32" i="4"/>
  <c r="P32" i="4"/>
  <c r="N33" i="4" a="1"/>
  <c r="N33" i="4"/>
  <c r="O33" i="4"/>
  <c r="P33" i="4"/>
  <c r="N34" i="4" a="1"/>
  <c r="N34" i="4"/>
  <c r="O34" i="4"/>
  <c r="P34" i="4"/>
  <c r="N35" i="4" a="1"/>
  <c r="N35" i="4"/>
  <c r="O35" i="4"/>
  <c r="P35" i="4"/>
  <c r="N36" i="4" a="1"/>
  <c r="N36" i="4"/>
  <c r="O36" i="4"/>
  <c r="P36" i="4"/>
  <c r="N37" i="4" a="1"/>
  <c r="N37" i="4"/>
  <c r="O37" i="4"/>
  <c r="P37" i="4"/>
  <c r="N38" i="4" a="1"/>
  <c r="N38" i="4"/>
  <c r="O38" i="4"/>
  <c r="P38" i="4"/>
  <c r="N39" i="4" a="1"/>
  <c r="N39" i="4"/>
  <c r="O39" i="4"/>
  <c r="P39" i="4"/>
  <c r="N40" i="4" a="1"/>
  <c r="N40" i="4"/>
  <c r="O40" i="4"/>
  <c r="P40" i="4"/>
  <c r="N41" i="4" a="1"/>
  <c r="N41" i="4"/>
  <c r="O41" i="4"/>
  <c r="P41" i="4"/>
  <c r="N42" i="4" a="1"/>
  <c r="N42" i="4"/>
  <c r="O42" i="4"/>
  <c r="P42" i="4"/>
  <c r="N43" i="4" a="1"/>
  <c r="N43" i="4"/>
  <c r="O43" i="4"/>
  <c r="P43" i="4"/>
  <c r="N44" i="4" a="1"/>
  <c r="N44" i="4"/>
  <c r="O44" i="4"/>
  <c r="P44" i="4"/>
  <c r="N45" i="4" a="1"/>
  <c r="N45" i="4"/>
  <c r="O45" i="4"/>
  <c r="P45" i="4"/>
  <c r="N46" i="4" a="1"/>
  <c r="N46" i="4"/>
  <c r="O46" i="4"/>
  <c r="P46" i="4"/>
  <c r="N47" i="4" a="1"/>
  <c r="N47" i="4"/>
  <c r="O47" i="4"/>
  <c r="P47" i="4"/>
  <c r="N48" i="4" a="1"/>
  <c r="N48" i="4"/>
  <c r="O48" i="4"/>
  <c r="P48" i="4"/>
  <c r="N49" i="4" a="1"/>
  <c r="N49" i="4"/>
  <c r="O49" i="4"/>
  <c r="P49" i="4"/>
  <c r="N50" i="4" a="1"/>
  <c r="N50" i="4"/>
  <c r="O50" i="4"/>
  <c r="P50" i="4"/>
  <c r="N51" i="4" a="1"/>
  <c r="N51" i="4"/>
  <c r="O51" i="4"/>
  <c r="P51" i="4"/>
  <c r="N52" i="4" a="1"/>
  <c r="N52" i="4"/>
  <c r="O52" i="4"/>
  <c r="P52" i="4"/>
  <c r="N53" i="4" a="1"/>
  <c r="N53" i="4"/>
  <c r="O53" i="4"/>
  <c r="P53" i="4"/>
  <c r="N54" i="4" a="1"/>
  <c r="N54" i="4"/>
  <c r="O54" i="4"/>
  <c r="P54" i="4"/>
  <c r="N55" i="4" a="1"/>
  <c r="N55" i="4"/>
  <c r="O55" i="4"/>
  <c r="P55" i="4"/>
  <c r="N56" i="4" a="1"/>
  <c r="N56" i="4"/>
  <c r="O56" i="4"/>
  <c r="P56" i="4"/>
  <c r="N57" i="4" a="1"/>
  <c r="N57" i="4"/>
  <c r="O57" i="4"/>
  <c r="P57" i="4"/>
  <c r="N58" i="4" a="1"/>
  <c r="N58" i="4"/>
  <c r="O58" i="4"/>
  <c r="P58" i="4"/>
  <c r="N59" i="4" a="1"/>
  <c r="N59" i="4"/>
  <c r="O59" i="4"/>
  <c r="P59" i="4"/>
  <c r="N60" i="4" a="1"/>
  <c r="N60" i="4"/>
  <c r="O60" i="4"/>
  <c r="P60" i="4"/>
  <c r="N61" i="4" a="1"/>
  <c r="N61" i="4"/>
  <c r="O61" i="4"/>
  <c r="P61" i="4"/>
  <c r="N62" i="4" a="1"/>
  <c r="N62" i="4"/>
  <c r="O62" i="4"/>
  <c r="P62" i="4"/>
  <c r="N63" i="4" a="1"/>
  <c r="N63" i="4"/>
  <c r="O63" i="4"/>
  <c r="P63" i="4"/>
  <c r="N64" i="4" a="1"/>
  <c r="N64" i="4"/>
  <c r="O64" i="4"/>
  <c r="P64" i="4"/>
  <c r="N65" i="4" a="1"/>
  <c r="N65" i="4"/>
  <c r="O65" i="4"/>
  <c r="P65" i="4"/>
  <c r="N66" i="4" a="1"/>
  <c r="N66" i="4"/>
  <c r="O66" i="4"/>
  <c r="P66" i="4"/>
  <c r="N67" i="4" a="1"/>
  <c r="N67" i="4"/>
  <c r="O67" i="4"/>
  <c r="P67" i="4"/>
  <c r="N68" i="4" a="1"/>
  <c r="N68" i="4"/>
  <c r="O68" i="4"/>
  <c r="P68" i="4"/>
  <c r="N69" i="4" a="1"/>
  <c r="N69" i="4"/>
  <c r="O69" i="4"/>
  <c r="P69" i="4"/>
  <c r="N70" i="4" a="1"/>
  <c r="N70" i="4"/>
  <c r="O70" i="4"/>
  <c r="P70" i="4"/>
  <c r="N71" i="4" a="1"/>
  <c r="N71" i="4"/>
  <c r="O71" i="4"/>
  <c r="P71" i="4"/>
  <c r="N72" i="4" a="1"/>
  <c r="N72" i="4"/>
  <c r="O72" i="4"/>
  <c r="P72" i="4"/>
  <c r="N73" i="4" a="1"/>
  <c r="N73" i="4"/>
  <c r="O73" i="4"/>
  <c r="P73" i="4"/>
  <c r="N74" i="4" a="1"/>
  <c r="N74" i="4"/>
  <c r="O74" i="4"/>
  <c r="P74" i="4"/>
  <c r="N75" i="4" a="1"/>
  <c r="N75" i="4"/>
  <c r="O75" i="4"/>
  <c r="P75" i="4"/>
  <c r="N76" i="4" a="1"/>
  <c r="N76" i="4"/>
  <c r="O76" i="4"/>
  <c r="P76" i="4"/>
  <c r="N77" i="4" a="1"/>
  <c r="N77" i="4"/>
  <c r="O77" i="4"/>
  <c r="P77" i="4"/>
  <c r="N78" i="4" a="1"/>
  <c r="N78" i="4"/>
  <c r="O78" i="4"/>
  <c r="P78" i="4"/>
  <c r="N79" i="4" a="1"/>
  <c r="N79" i="4"/>
  <c r="O79" i="4"/>
  <c r="P79" i="4"/>
  <c r="N80" i="4" a="1"/>
  <c r="N80" i="4"/>
  <c r="O80" i="4"/>
  <c r="P80" i="4"/>
  <c r="N81" i="4" a="1"/>
  <c r="N81" i="4"/>
  <c r="O81" i="4"/>
  <c r="P81" i="4"/>
  <c r="N82" i="4" a="1"/>
  <c r="N82" i="4"/>
  <c r="O82" i="4"/>
  <c r="P82" i="4"/>
  <c r="N83" i="4" a="1"/>
  <c r="N83" i="4"/>
  <c r="O83" i="4"/>
  <c r="P83" i="4"/>
  <c r="N84" i="4" a="1"/>
  <c r="N84" i="4"/>
  <c r="O84" i="4"/>
  <c r="P84" i="4"/>
  <c r="N85" i="4" a="1"/>
  <c r="N85" i="4"/>
  <c r="O85" i="4"/>
  <c r="P85" i="4"/>
  <c r="N86" i="4" a="1"/>
  <c r="N86" i="4"/>
  <c r="O86" i="4"/>
  <c r="P86" i="4"/>
  <c r="N87" i="4" a="1"/>
  <c r="N87" i="4"/>
  <c r="O87" i="4"/>
  <c r="P87" i="4"/>
  <c r="N88" i="4" a="1"/>
  <c r="N88" i="4"/>
  <c r="O88" i="4"/>
  <c r="P88" i="4"/>
  <c r="N89" i="4" a="1"/>
  <c r="N89" i="4"/>
  <c r="O89" i="4"/>
  <c r="P89" i="4"/>
  <c r="N90" i="4" a="1"/>
  <c r="N90" i="4"/>
  <c r="O90" i="4"/>
  <c r="P90" i="4"/>
  <c r="N91" i="4" a="1"/>
  <c r="N91" i="4"/>
  <c r="O91" i="4"/>
  <c r="P91" i="4"/>
  <c r="N92" i="4" a="1"/>
  <c r="N92" i="4"/>
  <c r="O92" i="4"/>
  <c r="P92" i="4"/>
  <c r="N93" i="4" a="1"/>
  <c r="N93" i="4"/>
  <c r="O93" i="4"/>
  <c r="P93" i="4"/>
  <c r="N94" i="4" a="1"/>
  <c r="N94" i="4"/>
  <c r="O94" i="4"/>
  <c r="P94" i="4"/>
  <c r="N95" i="4" a="1"/>
  <c r="N95" i="4"/>
  <c r="O95" i="4"/>
  <c r="P95" i="4"/>
  <c r="N96" i="4" a="1"/>
  <c r="N96" i="4"/>
  <c r="O96" i="4"/>
  <c r="P96" i="4"/>
  <c r="N97" i="4" a="1"/>
  <c r="N97" i="4"/>
  <c r="O97" i="4"/>
  <c r="P97" i="4"/>
  <c r="N98" i="4" a="1"/>
  <c r="N98" i="4"/>
  <c r="O98" i="4"/>
  <c r="P98" i="4"/>
  <c r="N99" i="4" a="1"/>
  <c r="N99" i="4"/>
  <c r="O99" i="4"/>
  <c r="P99" i="4"/>
  <c r="N100" i="4" a="1"/>
  <c r="N100" i="4"/>
  <c r="O100" i="4"/>
  <c r="P100" i="4"/>
  <c r="N101" i="4" a="1"/>
  <c r="N101" i="4"/>
  <c r="O101" i="4"/>
  <c r="P101" i="4"/>
  <c r="N102" i="4" a="1"/>
  <c r="N102" i="4"/>
  <c r="O102" i="4"/>
  <c r="P102" i="4"/>
  <c r="N103" i="4" a="1"/>
  <c r="N103" i="4"/>
  <c r="O103" i="4"/>
  <c r="P103" i="4"/>
  <c r="N104" i="4" a="1"/>
  <c r="N104" i="4"/>
  <c r="O104" i="4"/>
  <c r="P104" i="4"/>
  <c r="N105" i="4" a="1"/>
  <c r="N105" i="4"/>
  <c r="O105" i="4"/>
  <c r="P105" i="4"/>
  <c r="N106" i="4" a="1"/>
  <c r="N106" i="4"/>
  <c r="O106" i="4"/>
  <c r="P106" i="4"/>
  <c r="N107" i="4" a="1"/>
  <c r="N107" i="4"/>
  <c r="O107" i="4"/>
  <c r="P107" i="4"/>
  <c r="N108" i="4" a="1"/>
  <c r="N108" i="4"/>
  <c r="O108" i="4"/>
  <c r="P108" i="4"/>
  <c r="N109" i="4" a="1"/>
  <c r="N109" i="4"/>
  <c r="O109" i="4"/>
  <c r="P109" i="4"/>
  <c r="N110" i="4" a="1"/>
  <c r="N110" i="4"/>
  <c r="O110" i="4"/>
  <c r="P110" i="4"/>
  <c r="N111" i="4" a="1"/>
  <c r="N111" i="4"/>
  <c r="O111" i="4"/>
  <c r="P111" i="4"/>
  <c r="N112" i="4" a="1"/>
  <c r="N112" i="4"/>
  <c r="O112" i="4"/>
  <c r="P112" i="4"/>
  <c r="N113" i="4" a="1"/>
  <c r="N113" i="4"/>
  <c r="O113" i="4"/>
  <c r="P113" i="4"/>
  <c r="N114" i="4" a="1"/>
  <c r="N114" i="4"/>
  <c r="O114" i="4"/>
  <c r="P114" i="4"/>
  <c r="N115" i="4" a="1"/>
  <c r="N115" i="4"/>
  <c r="O115" i="4"/>
  <c r="P115" i="4"/>
  <c r="N116" i="4" a="1"/>
  <c r="N116" i="4"/>
  <c r="O116" i="4"/>
  <c r="P116" i="4"/>
  <c r="N117" i="4" a="1"/>
  <c r="N117" i="4"/>
  <c r="O117" i="4"/>
  <c r="P117" i="4"/>
  <c r="N118" i="4" a="1"/>
  <c r="N118" i="4"/>
  <c r="O118" i="4"/>
  <c r="P118" i="4"/>
  <c r="N119" i="4" a="1"/>
  <c r="N119" i="4"/>
  <c r="O119" i="4"/>
  <c r="P119" i="4"/>
  <c r="N120" i="4" a="1"/>
  <c r="N120" i="4"/>
  <c r="O120" i="4"/>
  <c r="P120" i="4"/>
  <c r="N121" i="4" a="1"/>
  <c r="N121" i="4"/>
  <c r="O121" i="4"/>
  <c r="P121" i="4"/>
  <c r="N122" i="4" a="1"/>
  <c r="N122" i="4"/>
  <c r="O122" i="4"/>
  <c r="P122" i="4"/>
  <c r="N123" i="4" a="1"/>
  <c r="N123" i="4"/>
  <c r="O123" i="4"/>
  <c r="P123" i="4"/>
  <c r="N124" i="4" a="1"/>
  <c r="N124" i="4"/>
  <c r="O124" i="4"/>
  <c r="P124" i="4"/>
  <c r="N125" i="4" a="1"/>
  <c r="N125" i="4"/>
  <c r="O125" i="4"/>
  <c r="P125" i="4"/>
  <c r="N126" i="4" a="1"/>
  <c r="N126" i="4"/>
  <c r="O126" i="4"/>
  <c r="P126" i="4"/>
  <c r="N127" i="4" a="1"/>
  <c r="N127" i="4"/>
  <c r="O127" i="4"/>
  <c r="P127" i="4"/>
  <c r="N128" i="4" a="1"/>
  <c r="N128" i="4"/>
  <c r="O128" i="4"/>
  <c r="P128" i="4"/>
  <c r="N129" i="4" a="1"/>
  <c r="N129" i="4"/>
  <c r="O129" i="4"/>
  <c r="P129" i="4"/>
  <c r="N130" i="4" a="1"/>
  <c r="N130" i="4"/>
  <c r="O130" i="4"/>
  <c r="P130" i="4"/>
  <c r="N131" i="4" a="1"/>
  <c r="N131" i="4"/>
  <c r="O131" i="4"/>
  <c r="P131" i="4"/>
  <c r="N132" i="4" a="1"/>
  <c r="N132" i="4"/>
  <c r="O132" i="4"/>
  <c r="P132" i="4"/>
  <c r="N133" i="4" a="1"/>
  <c r="N133" i="4"/>
  <c r="O133" i="4"/>
  <c r="P133" i="4"/>
  <c r="N134" i="4" a="1"/>
  <c r="N134" i="4"/>
  <c r="O134" i="4"/>
  <c r="P134" i="4"/>
  <c r="N135" i="4" a="1"/>
  <c r="N135" i="4"/>
  <c r="O135" i="4"/>
  <c r="P135" i="4"/>
  <c r="N136" i="4" a="1"/>
  <c r="N136" i="4"/>
  <c r="O136" i="4"/>
  <c r="P136" i="4"/>
  <c r="N137" i="4" a="1"/>
  <c r="N137" i="4"/>
  <c r="O137" i="4"/>
  <c r="P137" i="4"/>
  <c r="N138" i="4" a="1"/>
  <c r="N138" i="4"/>
  <c r="O138" i="4"/>
  <c r="P138" i="4"/>
  <c r="N139" i="4" a="1"/>
  <c r="N139" i="4"/>
  <c r="O139" i="4"/>
  <c r="P139" i="4"/>
  <c r="N140" i="4" a="1"/>
  <c r="N140" i="4"/>
  <c r="O140" i="4"/>
  <c r="P140" i="4"/>
  <c r="N141" i="4" a="1"/>
  <c r="N141" i="4"/>
  <c r="O141" i="4"/>
  <c r="P141" i="4"/>
  <c r="N142" i="4" a="1"/>
  <c r="N142" i="4"/>
  <c r="O142" i="4"/>
  <c r="P142" i="4"/>
  <c r="N143" i="4" a="1"/>
  <c r="N143" i="4"/>
  <c r="O143" i="4"/>
  <c r="P143" i="4"/>
  <c r="N144" i="4" a="1"/>
  <c r="N144" i="4"/>
  <c r="O144" i="4"/>
  <c r="P144" i="4"/>
  <c r="N145" i="4" a="1"/>
  <c r="N145" i="4"/>
  <c r="O145" i="4"/>
  <c r="P145" i="4"/>
  <c r="N146" i="4" a="1"/>
  <c r="N146" i="4"/>
  <c r="O146" i="4"/>
  <c r="P146" i="4"/>
  <c r="N147" i="4" a="1"/>
  <c r="N147" i="4"/>
  <c r="O147" i="4"/>
  <c r="P147" i="4"/>
  <c r="N148" i="4" a="1"/>
  <c r="N148" i="4"/>
  <c r="O148" i="4"/>
  <c r="P148" i="4"/>
  <c r="N149" i="4" a="1"/>
  <c r="N149" i="4"/>
  <c r="O149" i="4"/>
  <c r="P149" i="4"/>
  <c r="N150" i="4" a="1"/>
  <c r="N150" i="4"/>
  <c r="O150" i="4"/>
  <c r="P150" i="4"/>
  <c r="N151" i="4" a="1"/>
  <c r="N151" i="4"/>
  <c r="O151" i="4"/>
  <c r="P151" i="4"/>
  <c r="N152" i="4" a="1"/>
  <c r="N152" i="4"/>
  <c r="O152" i="4"/>
  <c r="P152" i="4"/>
  <c r="N153" i="4" a="1"/>
  <c r="N153" i="4"/>
  <c r="O153" i="4"/>
  <c r="P153" i="4"/>
  <c r="N154" i="4" a="1"/>
  <c r="N154" i="4"/>
  <c r="O154" i="4"/>
  <c r="P154" i="4"/>
  <c r="N155" i="4" a="1"/>
  <c r="N155" i="4"/>
  <c r="O155" i="4"/>
  <c r="P155" i="4"/>
  <c r="N156" i="4" a="1"/>
  <c r="N156" i="4"/>
  <c r="O156" i="4"/>
  <c r="P156" i="4"/>
  <c r="N157" i="4" a="1"/>
  <c r="N157" i="4"/>
  <c r="O157" i="4"/>
  <c r="P157" i="4"/>
  <c r="N158" i="4" a="1"/>
  <c r="N158" i="4"/>
  <c r="O158" i="4"/>
  <c r="P158" i="4"/>
  <c r="N159" i="4" a="1"/>
  <c r="N159" i="4"/>
  <c r="O159" i="4"/>
  <c r="P159" i="4"/>
  <c r="N160" i="4" a="1"/>
  <c r="N160" i="4"/>
  <c r="O160" i="4"/>
  <c r="P160" i="4"/>
  <c r="N161" i="4" a="1"/>
  <c r="N161" i="4"/>
  <c r="O161" i="4"/>
  <c r="P161" i="4"/>
  <c r="N162" i="4" a="1"/>
  <c r="N162" i="4"/>
  <c r="O162" i="4"/>
  <c r="P162" i="4"/>
  <c r="N163" i="4" a="1"/>
  <c r="N163" i="4"/>
  <c r="O163" i="4"/>
  <c r="P163" i="4"/>
  <c r="N164" i="4" a="1"/>
  <c r="N164" i="4"/>
  <c r="O164" i="4"/>
  <c r="P164" i="4"/>
  <c r="N165" i="4" a="1"/>
  <c r="N165" i="4"/>
  <c r="O165" i="4"/>
  <c r="P165" i="4"/>
  <c r="N166" i="4" a="1"/>
  <c r="N166" i="4"/>
  <c r="O166" i="4"/>
  <c r="P166" i="4"/>
  <c r="N167" i="4" a="1"/>
  <c r="N167" i="4"/>
  <c r="O167" i="4"/>
  <c r="P167" i="4"/>
  <c r="N168" i="4" a="1"/>
  <c r="N168" i="4"/>
  <c r="O168" i="4"/>
  <c r="P168" i="4"/>
  <c r="N169" i="4" a="1"/>
  <c r="N169" i="4"/>
  <c r="O169" i="4"/>
  <c r="P169" i="4"/>
  <c r="N170" i="4" a="1"/>
  <c r="N170" i="4"/>
  <c r="O170" i="4"/>
  <c r="P170" i="4"/>
  <c r="N171" i="4" a="1"/>
  <c r="N171" i="4"/>
  <c r="O171" i="4"/>
  <c r="P171" i="4"/>
  <c r="N172" i="4" a="1"/>
  <c r="N172" i="4"/>
  <c r="O172" i="4"/>
  <c r="P172" i="4"/>
  <c r="N173" i="4" a="1"/>
  <c r="N173" i="4"/>
  <c r="O173" i="4"/>
  <c r="P173" i="4"/>
  <c r="N174" i="4" a="1"/>
  <c r="N174" i="4"/>
  <c r="O174" i="4"/>
  <c r="P174" i="4"/>
  <c r="N175" i="4" a="1"/>
  <c r="N175" i="4"/>
  <c r="O175" i="4"/>
  <c r="P175" i="4"/>
  <c r="N176" i="4" a="1"/>
  <c r="N176" i="4"/>
  <c r="O176" i="4"/>
  <c r="P176" i="4"/>
  <c r="N177" i="4" a="1"/>
  <c r="N177" i="4"/>
  <c r="O177" i="4"/>
  <c r="P177" i="4"/>
  <c r="N178" i="4" a="1"/>
  <c r="N178" i="4"/>
  <c r="O178" i="4"/>
  <c r="P178" i="4"/>
  <c r="N179" i="4" a="1"/>
  <c r="N179" i="4"/>
  <c r="O179" i="4"/>
  <c r="P179" i="4"/>
  <c r="N180" i="4" a="1"/>
  <c r="N180" i="4"/>
  <c r="O180" i="4"/>
  <c r="P180" i="4"/>
  <c r="N181" i="4" a="1"/>
  <c r="N181" i="4"/>
  <c r="O181" i="4"/>
  <c r="P181" i="4"/>
  <c r="N182" i="4" a="1"/>
  <c r="N182" i="4"/>
  <c r="O182" i="4"/>
  <c r="P182" i="4"/>
  <c r="N183" i="4" a="1"/>
  <c r="N183" i="4"/>
  <c r="O183" i="4"/>
  <c r="P183" i="4"/>
  <c r="N184" i="4" a="1"/>
  <c r="N184" i="4"/>
  <c r="O184" i="4"/>
  <c r="P184" i="4"/>
  <c r="N185" i="4" a="1"/>
  <c r="N185" i="4"/>
  <c r="O185" i="4"/>
  <c r="P185" i="4"/>
  <c r="N186" i="4" a="1"/>
  <c r="N186" i="4"/>
  <c r="O186" i="4"/>
  <c r="P186" i="4"/>
  <c r="N187" i="4" a="1"/>
  <c r="N187" i="4"/>
  <c r="O187" i="4"/>
  <c r="P187" i="4"/>
  <c r="N188" i="4" a="1"/>
  <c r="N188" i="4"/>
  <c r="O188" i="4"/>
  <c r="P188" i="4"/>
  <c r="N189" i="4" a="1"/>
  <c r="N189" i="4"/>
  <c r="O189" i="4"/>
  <c r="P189" i="4"/>
  <c r="N190" i="4" a="1"/>
  <c r="N190" i="4"/>
  <c r="O190" i="4"/>
  <c r="P190" i="4"/>
  <c r="N191" i="4" a="1"/>
  <c r="N191" i="4"/>
  <c r="O191" i="4"/>
  <c r="P191" i="4"/>
  <c r="N192" i="4" a="1"/>
  <c r="N192" i="4"/>
  <c r="O192" i="4"/>
  <c r="P192" i="4"/>
  <c r="N193" i="4" a="1"/>
  <c r="N193" i="4"/>
  <c r="O193" i="4"/>
  <c r="P193" i="4"/>
  <c r="N194" i="4" a="1"/>
  <c r="N194" i="4"/>
  <c r="O194" i="4"/>
  <c r="P194" i="4"/>
  <c r="N195" i="4" a="1"/>
  <c r="N195" i="4"/>
  <c r="O195" i="4"/>
  <c r="P195" i="4"/>
  <c r="N196" i="4" a="1"/>
  <c r="N196" i="4"/>
  <c r="O196" i="4"/>
  <c r="P196" i="4"/>
  <c r="N197" i="4" a="1"/>
  <c r="N197" i="4"/>
  <c r="O197" i="4"/>
  <c r="P197" i="4"/>
  <c r="N198" i="4" a="1"/>
  <c r="N198" i="4"/>
  <c r="O198" i="4"/>
  <c r="P198" i="4"/>
  <c r="N199" i="4" a="1"/>
  <c r="N199" i="4"/>
  <c r="O199" i="4"/>
  <c r="P199" i="4"/>
  <c r="N200" i="4" a="1"/>
  <c r="N200" i="4"/>
  <c r="O200" i="4"/>
  <c r="P200" i="4"/>
  <c r="N201" i="4" a="1"/>
  <c r="N201" i="4"/>
  <c r="O201" i="4"/>
  <c r="P201" i="4"/>
  <c r="N202" i="4" a="1"/>
  <c r="N202" i="4"/>
  <c r="O202" i="4"/>
  <c r="P202" i="4"/>
  <c r="N203" i="4" a="1"/>
  <c r="N203" i="4"/>
  <c r="O203" i="4"/>
  <c r="P203" i="4"/>
  <c r="N204" i="4" a="1"/>
  <c r="N204" i="4"/>
  <c r="O204" i="4"/>
  <c r="P204" i="4"/>
  <c r="N205" i="4" a="1"/>
  <c r="N205" i="4"/>
  <c r="O205" i="4"/>
  <c r="P205" i="4"/>
  <c r="N206" i="4" a="1"/>
  <c r="N206" i="4"/>
  <c r="O206" i="4"/>
  <c r="P206" i="4"/>
  <c r="N207" i="4" a="1"/>
  <c r="N207" i="4"/>
  <c r="O207" i="4"/>
  <c r="P207" i="4"/>
  <c r="N208" i="4" a="1"/>
  <c r="N208" i="4"/>
  <c r="O208" i="4"/>
  <c r="P208" i="4"/>
  <c r="N209" i="4" a="1"/>
  <c r="N209" i="4"/>
  <c r="O209" i="4"/>
  <c r="P209" i="4"/>
  <c r="N210" i="4" a="1"/>
  <c r="N210" i="4"/>
  <c r="O210" i="4"/>
  <c r="P210" i="4"/>
  <c r="N211" i="4" a="1"/>
  <c r="N211" i="4"/>
  <c r="O211" i="4"/>
  <c r="P211" i="4"/>
  <c r="N212" i="4" a="1"/>
  <c r="N212" i="4"/>
  <c r="O212" i="4"/>
  <c r="P212" i="4"/>
  <c r="N213" i="4" a="1"/>
  <c r="N213" i="4"/>
  <c r="O213" i="4"/>
  <c r="P213" i="4"/>
  <c r="N214" i="4" a="1"/>
  <c r="N214" i="4"/>
  <c r="O214" i="4"/>
  <c r="P214" i="4"/>
  <c r="N215" i="4" a="1"/>
  <c r="N215" i="4"/>
  <c r="O215" i="4"/>
  <c r="P215" i="4"/>
  <c r="N216" i="4" a="1"/>
  <c r="N216" i="4"/>
  <c r="O216" i="4"/>
  <c r="P216" i="4"/>
  <c r="N217" i="4" a="1"/>
  <c r="N217" i="4"/>
  <c r="O217" i="4"/>
  <c r="P217" i="4"/>
  <c r="N218" i="4" a="1"/>
  <c r="N218" i="4"/>
  <c r="O218" i="4"/>
  <c r="P218" i="4"/>
  <c r="N219" i="4" a="1"/>
  <c r="N219" i="4"/>
  <c r="O219" i="4"/>
  <c r="P219" i="4"/>
  <c r="N220" i="4" a="1"/>
  <c r="N220" i="4"/>
  <c r="O220" i="4"/>
  <c r="P220" i="4"/>
  <c r="N221" i="4" a="1"/>
  <c r="N221" i="4"/>
  <c r="O221" i="4"/>
  <c r="P221" i="4"/>
  <c r="N222" i="4" a="1"/>
  <c r="N222" i="4"/>
  <c r="O222" i="4"/>
  <c r="P222" i="4"/>
  <c r="N223" i="4" a="1"/>
  <c r="N223" i="4"/>
  <c r="O223" i="4"/>
  <c r="P223" i="4"/>
  <c r="N224" i="4" a="1"/>
  <c r="N224" i="4"/>
  <c r="O224" i="4"/>
  <c r="P224" i="4"/>
  <c r="N225" i="4" a="1"/>
  <c r="N225" i="4"/>
  <c r="O225" i="4"/>
  <c r="P225" i="4"/>
  <c r="N226" i="4" a="1"/>
  <c r="N226" i="4"/>
  <c r="O226" i="4"/>
  <c r="P226" i="4"/>
  <c r="N227" i="4" a="1"/>
  <c r="N227" i="4"/>
  <c r="O227" i="4"/>
  <c r="P227" i="4"/>
  <c r="N228" i="4" a="1"/>
  <c r="N228" i="4"/>
  <c r="O228" i="4"/>
  <c r="P228" i="4"/>
  <c r="N229" i="4" a="1"/>
  <c r="N229" i="4"/>
  <c r="O229" i="4"/>
  <c r="P229" i="4"/>
  <c r="N230" i="4" a="1"/>
  <c r="N230" i="4"/>
  <c r="O230" i="4"/>
  <c r="P230" i="4"/>
  <c r="N231" i="4" a="1"/>
  <c r="N231" i="4"/>
  <c r="O231" i="4"/>
  <c r="P231" i="4"/>
  <c r="N232" i="4" a="1"/>
  <c r="N232" i="4"/>
  <c r="O232" i="4"/>
  <c r="P232" i="4"/>
  <c r="N233" i="4" a="1"/>
  <c r="N233" i="4"/>
  <c r="O233" i="4"/>
  <c r="P233" i="4"/>
  <c r="N234" i="4" a="1"/>
  <c r="N234" i="4"/>
  <c r="O234" i="4"/>
  <c r="P234" i="4"/>
  <c r="N235" i="4" a="1"/>
  <c r="N235" i="4"/>
  <c r="O235" i="4"/>
  <c r="P235" i="4"/>
  <c r="N236" i="4" a="1"/>
  <c r="N236" i="4"/>
  <c r="O236" i="4"/>
  <c r="P236" i="4"/>
  <c r="N237" i="4" a="1"/>
  <c r="N237" i="4"/>
  <c r="O237" i="4"/>
  <c r="P237" i="4"/>
  <c r="N238" i="4" a="1"/>
  <c r="N238" i="4"/>
  <c r="O238" i="4"/>
  <c r="P238" i="4"/>
  <c r="N239" i="4" a="1"/>
  <c r="N239" i="4"/>
  <c r="O239" i="4"/>
  <c r="P239" i="4"/>
  <c r="N240" i="4" a="1"/>
  <c r="N240" i="4"/>
  <c r="O240" i="4"/>
  <c r="P240" i="4"/>
  <c r="N241" i="4" a="1"/>
  <c r="N241" i="4"/>
  <c r="O241" i="4"/>
  <c r="P241" i="4"/>
  <c r="N242" i="4" a="1"/>
  <c r="N242" i="4"/>
  <c r="O242" i="4"/>
  <c r="P242" i="4"/>
  <c r="N243" i="4" a="1"/>
  <c r="N243" i="4"/>
  <c r="O243" i="4"/>
  <c r="P243" i="4"/>
  <c r="N244" i="4" a="1"/>
  <c r="N244" i="4"/>
  <c r="O244" i="4"/>
  <c r="P244" i="4"/>
  <c r="N245" i="4" a="1"/>
  <c r="N245" i="4"/>
  <c r="O245" i="4"/>
  <c r="P245" i="4"/>
  <c r="N246" i="4" a="1"/>
  <c r="N246" i="4"/>
  <c r="O246" i="4"/>
  <c r="P246" i="4"/>
  <c r="N247" i="4" a="1"/>
  <c r="N247" i="4"/>
  <c r="O247" i="4"/>
  <c r="P247" i="4"/>
  <c r="N248" i="4" a="1"/>
  <c r="N248" i="4"/>
  <c r="O248" i="4"/>
  <c r="P248" i="4"/>
  <c r="N249" i="4" a="1"/>
  <c r="N249" i="4"/>
  <c r="O249" i="4"/>
  <c r="P249" i="4"/>
  <c r="N250" i="4" a="1"/>
  <c r="N250" i="4"/>
  <c r="O250" i="4"/>
  <c r="P250" i="4"/>
  <c r="N251" i="4" a="1"/>
  <c r="N251" i="4"/>
  <c r="O251" i="4"/>
  <c r="P251" i="4"/>
  <c r="N252" i="4" a="1"/>
  <c r="N252" i="4"/>
  <c r="O252" i="4"/>
  <c r="P252" i="4"/>
  <c r="N253" i="4" a="1"/>
  <c r="N253" i="4"/>
  <c r="O253" i="4"/>
  <c r="P253" i="4"/>
  <c r="N254" i="4" a="1"/>
  <c r="N254" i="4"/>
  <c r="O254" i="4"/>
  <c r="P254" i="4"/>
  <c r="N255" i="4" a="1"/>
  <c r="N255" i="4"/>
  <c r="O255" i="4"/>
  <c r="P255" i="4"/>
  <c r="N256" i="4" a="1"/>
  <c r="N256" i="4"/>
  <c r="O256" i="4"/>
  <c r="P256" i="4"/>
  <c r="N257" i="4" a="1"/>
  <c r="N257" i="4"/>
  <c r="O257" i="4"/>
  <c r="P257" i="4"/>
  <c r="N258" i="4" a="1"/>
  <c r="N258" i="4"/>
  <c r="O258" i="4"/>
  <c r="P258" i="4"/>
  <c r="N259" i="4" a="1"/>
  <c r="N259" i="4"/>
  <c r="O259" i="4"/>
  <c r="P259" i="4"/>
  <c r="N260" i="4" a="1"/>
  <c r="N260" i="4"/>
  <c r="O260" i="4"/>
  <c r="P260" i="4"/>
  <c r="N261" i="4" a="1"/>
  <c r="N261" i="4"/>
  <c r="O261" i="4"/>
  <c r="P261" i="4"/>
  <c r="N262" i="4" a="1"/>
  <c r="N262" i="4"/>
  <c r="O262" i="4"/>
  <c r="P262" i="4"/>
  <c r="N263" i="4" a="1"/>
  <c r="N263" i="4"/>
  <c r="O263" i="4"/>
  <c r="P263" i="4"/>
  <c r="N264" i="4" a="1"/>
  <c r="N264" i="4"/>
  <c r="O264" i="4"/>
  <c r="P264" i="4"/>
  <c r="N265" i="4" a="1"/>
  <c r="N265" i="4"/>
  <c r="O265" i="4"/>
  <c r="P265" i="4"/>
  <c r="N266" i="4" a="1"/>
  <c r="N266" i="4"/>
  <c r="O266" i="4"/>
  <c r="P266" i="4"/>
  <c r="N267" i="4" a="1"/>
  <c r="N267" i="4"/>
  <c r="O267" i="4"/>
  <c r="P267" i="4"/>
  <c r="N268" i="4" a="1"/>
  <c r="N268" i="4"/>
  <c r="O268" i="4"/>
  <c r="P268" i="4"/>
  <c r="N269" i="4" a="1"/>
  <c r="N269" i="4"/>
  <c r="O269" i="4"/>
  <c r="P269" i="4"/>
  <c r="N270" i="4" a="1"/>
  <c r="N270" i="4"/>
  <c r="O270" i="4"/>
  <c r="P270" i="4"/>
  <c r="N271" i="4" a="1"/>
  <c r="N271" i="4"/>
  <c r="O271" i="4"/>
  <c r="P271" i="4"/>
  <c r="N272" i="4" a="1"/>
  <c r="N272" i="4"/>
  <c r="O272" i="4"/>
  <c r="P272" i="4"/>
  <c r="N273" i="4" a="1"/>
  <c r="N273" i="4"/>
  <c r="O273" i="4"/>
  <c r="P273" i="4"/>
  <c r="N274" i="4" a="1"/>
  <c r="N274" i="4"/>
  <c r="O274" i="4"/>
  <c r="P274" i="4"/>
  <c r="N275" i="4" a="1"/>
  <c r="N275" i="4"/>
  <c r="O275" i="4"/>
  <c r="P275" i="4"/>
  <c r="N276" i="4" a="1"/>
  <c r="N276" i="4"/>
  <c r="O276" i="4"/>
  <c r="P276" i="4"/>
  <c r="N277" i="4" a="1"/>
  <c r="N277" i="4"/>
  <c r="O277" i="4"/>
  <c r="P277" i="4"/>
  <c r="N278" i="4" a="1"/>
  <c r="N278" i="4"/>
  <c r="O278" i="4"/>
  <c r="P278" i="4"/>
  <c r="N279" i="4" a="1"/>
  <c r="N279" i="4"/>
  <c r="O279" i="4"/>
  <c r="P279" i="4"/>
  <c r="N280" i="4" a="1"/>
  <c r="N280" i="4"/>
  <c r="O280" i="4"/>
  <c r="P280" i="4"/>
  <c r="N281" i="4" a="1"/>
  <c r="N281" i="4"/>
  <c r="O281" i="4"/>
  <c r="P281" i="4"/>
  <c r="N282" i="4" a="1"/>
  <c r="N282" i="4"/>
  <c r="O282" i="4"/>
  <c r="P282" i="4"/>
  <c r="N283" i="4" a="1"/>
  <c r="N283" i="4"/>
  <c r="O283" i="4"/>
  <c r="P283" i="4"/>
  <c r="N284" i="4" a="1"/>
  <c r="N284" i="4"/>
  <c r="O284" i="4"/>
  <c r="P284" i="4"/>
  <c r="N285" i="4" a="1"/>
  <c r="N285" i="4"/>
  <c r="O285" i="4"/>
  <c r="P285" i="4"/>
  <c r="N286" i="4" a="1"/>
  <c r="N286" i="4"/>
  <c r="O286" i="4"/>
  <c r="P286" i="4"/>
  <c r="N287" i="4" a="1"/>
  <c r="N287" i="4"/>
  <c r="O287" i="4"/>
  <c r="P287" i="4"/>
  <c r="N288" i="4" a="1"/>
  <c r="N288" i="4"/>
  <c r="O288" i="4"/>
  <c r="P288" i="4"/>
  <c r="N289" i="4" a="1"/>
  <c r="N289" i="4"/>
  <c r="O289" i="4"/>
  <c r="P289" i="4"/>
  <c r="N290" i="4" a="1"/>
  <c r="N290" i="4"/>
  <c r="O290" i="4"/>
  <c r="P290" i="4"/>
  <c r="N291" i="4" a="1"/>
  <c r="N291" i="4"/>
  <c r="O291" i="4"/>
  <c r="P291" i="4"/>
  <c r="N292" i="4" a="1"/>
  <c r="N292" i="4"/>
  <c r="O292" i="4"/>
  <c r="P292" i="4"/>
  <c r="N293" i="4" a="1"/>
  <c r="N293" i="4"/>
  <c r="O293" i="4"/>
  <c r="P293" i="4"/>
  <c r="N294" i="4" a="1"/>
  <c r="N294" i="4"/>
  <c r="O294" i="4"/>
  <c r="P294" i="4"/>
  <c r="N295" i="4" a="1"/>
  <c r="N295" i="4"/>
  <c r="O295" i="4"/>
  <c r="P295" i="4"/>
  <c r="N296" i="4" a="1"/>
  <c r="N296" i="4"/>
  <c r="O296" i="4"/>
  <c r="P296" i="4"/>
  <c r="N297" i="4" a="1"/>
  <c r="N297" i="4"/>
  <c r="O297" i="4"/>
  <c r="P297" i="4"/>
  <c r="N298" i="4" a="1"/>
  <c r="N298" i="4"/>
  <c r="O298" i="4"/>
  <c r="P298" i="4"/>
  <c r="N299" i="4" a="1"/>
  <c r="N299" i="4"/>
  <c r="O299" i="4"/>
  <c r="P299" i="4"/>
  <c r="N300" i="4" a="1"/>
  <c r="N300" i="4"/>
  <c r="O300" i="4"/>
  <c r="P300" i="4"/>
  <c r="N301" i="4" a="1"/>
  <c r="N301" i="4"/>
  <c r="O301" i="4"/>
  <c r="P301" i="4"/>
  <c r="N302" i="4" a="1"/>
  <c r="N302" i="4"/>
  <c r="O302" i="4"/>
  <c r="P302" i="4"/>
  <c r="N303" i="4" a="1"/>
  <c r="N303" i="4"/>
  <c r="O303" i="4"/>
  <c r="P303" i="4"/>
  <c r="N304" i="4" a="1"/>
  <c r="N304" i="4"/>
  <c r="O304" i="4"/>
  <c r="P304" i="4"/>
  <c r="N305" i="4" a="1"/>
  <c r="N305" i="4"/>
  <c r="O305" i="4"/>
  <c r="P305" i="4"/>
  <c r="N306" i="4" a="1"/>
  <c r="N306" i="4"/>
  <c r="O306" i="4"/>
  <c r="P306" i="4"/>
  <c r="N307" i="4" a="1"/>
  <c r="N307" i="4"/>
  <c r="O307" i="4"/>
  <c r="P307" i="4"/>
  <c r="N308" i="4" a="1"/>
  <c r="N308" i="4"/>
  <c r="O308" i="4"/>
  <c r="P308" i="4"/>
  <c r="N309" i="4" a="1"/>
  <c r="N309" i="4"/>
  <c r="O309" i="4"/>
  <c r="P309" i="4"/>
  <c r="N310" i="4" a="1"/>
  <c r="N310" i="4"/>
  <c r="O310" i="4"/>
  <c r="P310" i="4"/>
  <c r="N311" i="4" a="1"/>
  <c r="N311" i="4"/>
  <c r="O311" i="4"/>
  <c r="P311" i="4"/>
  <c r="N312" i="4" a="1"/>
  <c r="N312" i="4"/>
  <c r="O312" i="4"/>
  <c r="P312" i="4"/>
  <c r="N313" i="4" a="1"/>
  <c r="N313" i="4"/>
  <c r="O313" i="4"/>
  <c r="P313" i="4"/>
  <c r="N314" i="4" a="1"/>
  <c r="N314" i="4"/>
  <c r="O314" i="4"/>
  <c r="P314" i="4"/>
  <c r="N315" i="4" a="1"/>
  <c r="N315" i="4"/>
  <c r="O315" i="4"/>
  <c r="P315" i="4"/>
  <c r="N316" i="4" a="1"/>
  <c r="N316" i="4"/>
  <c r="O316" i="4"/>
  <c r="P316" i="4"/>
  <c r="N317" i="4" a="1"/>
  <c r="N317" i="4"/>
  <c r="O317" i="4"/>
  <c r="P317" i="4"/>
  <c r="N318" i="4" a="1"/>
  <c r="N318" i="4"/>
  <c r="O318" i="4"/>
  <c r="P318" i="4"/>
  <c r="N319" i="4" a="1"/>
  <c r="N319" i="4"/>
  <c r="O319" i="4"/>
  <c r="P319" i="4"/>
  <c r="N320" i="4" a="1"/>
  <c r="N320" i="4"/>
  <c r="O320" i="4"/>
  <c r="P320" i="4"/>
  <c r="N321" i="4" a="1"/>
  <c r="N321" i="4"/>
  <c r="O321" i="4"/>
  <c r="P321" i="4"/>
  <c r="N322" i="4" a="1"/>
  <c r="N322" i="4"/>
  <c r="O322" i="4"/>
  <c r="P322" i="4"/>
  <c r="N323" i="4" a="1"/>
  <c r="N323" i="4"/>
  <c r="O323" i="4"/>
  <c r="P323" i="4"/>
  <c r="N324" i="4" a="1"/>
  <c r="N324" i="4"/>
  <c r="O324" i="4"/>
  <c r="P324" i="4"/>
  <c r="N325" i="4" a="1"/>
  <c r="N325" i="4"/>
  <c r="O325" i="4"/>
  <c r="P325" i="4"/>
  <c r="N326" i="4" a="1"/>
  <c r="N326" i="4"/>
  <c r="O326" i="4"/>
  <c r="P326" i="4"/>
  <c r="N327" i="4" a="1"/>
  <c r="N327" i="4"/>
  <c r="O327" i="4"/>
  <c r="P327" i="4"/>
  <c r="N328" i="4" a="1"/>
  <c r="N328" i="4"/>
  <c r="O328" i="4"/>
  <c r="P328" i="4"/>
  <c r="N329" i="4" a="1"/>
  <c r="N329" i="4"/>
  <c r="O329" i="4"/>
  <c r="P329" i="4"/>
  <c r="N330" i="4" a="1"/>
  <c r="N330" i="4"/>
  <c r="O330" i="4"/>
  <c r="P330" i="4"/>
  <c r="N331" i="4" a="1"/>
  <c r="N331" i="4"/>
  <c r="O331" i="4"/>
  <c r="P331" i="4"/>
  <c r="N332" i="4" a="1"/>
  <c r="N332" i="4"/>
  <c r="O332" i="4"/>
  <c r="P332" i="4"/>
  <c r="N333" i="4" a="1"/>
  <c r="N333" i="4"/>
  <c r="O333" i="4"/>
  <c r="P333" i="4"/>
  <c r="N334" i="4" a="1"/>
  <c r="N334" i="4"/>
  <c r="O334" i="4"/>
  <c r="P334" i="4"/>
  <c r="N335" i="4" a="1"/>
  <c r="N335" i="4"/>
  <c r="O335" i="4"/>
  <c r="P335" i="4"/>
  <c r="N336" i="4" a="1"/>
  <c r="N336" i="4"/>
  <c r="O336" i="4"/>
  <c r="P336" i="4"/>
  <c r="N337" i="4" a="1"/>
  <c r="N337" i="4"/>
  <c r="O337" i="4"/>
  <c r="P337" i="4"/>
  <c r="N338" i="4" a="1"/>
  <c r="N338" i="4"/>
  <c r="O338" i="4"/>
  <c r="P338" i="4"/>
  <c r="N339" i="4" a="1"/>
  <c r="N339" i="4"/>
  <c r="O339" i="4"/>
  <c r="P339" i="4"/>
  <c r="N340" i="4" a="1"/>
  <c r="N340" i="4"/>
  <c r="O340" i="4"/>
  <c r="P340" i="4"/>
  <c r="N341" i="4" a="1"/>
  <c r="N341" i="4"/>
  <c r="O341" i="4"/>
  <c r="P341" i="4"/>
  <c r="N342" i="4" a="1"/>
  <c r="N342" i="4"/>
  <c r="O342" i="4"/>
  <c r="P342" i="4"/>
  <c r="N343" i="4" a="1"/>
  <c r="N343" i="4"/>
  <c r="O343" i="4"/>
  <c r="P343" i="4"/>
  <c r="N344" i="4" a="1"/>
  <c r="N344" i="4"/>
  <c r="O344" i="4"/>
  <c r="P344" i="4"/>
  <c r="N345" i="4" a="1"/>
  <c r="N345" i="4"/>
  <c r="O345" i="4"/>
  <c r="P345" i="4"/>
  <c r="N346" i="4" a="1"/>
  <c r="N346" i="4"/>
  <c r="O346" i="4"/>
  <c r="P346" i="4"/>
  <c r="N347" i="4" a="1"/>
  <c r="N347" i="4"/>
  <c r="O347" i="4"/>
  <c r="P347" i="4"/>
  <c r="N348" i="4" a="1"/>
  <c r="N348" i="4"/>
  <c r="O348" i="4"/>
  <c r="P348" i="4"/>
  <c r="N349" i="4" a="1"/>
  <c r="N349" i="4"/>
  <c r="O349" i="4"/>
  <c r="P349" i="4"/>
  <c r="N350" i="4" a="1"/>
  <c r="N350" i="4"/>
  <c r="O350" i="4"/>
  <c r="P350" i="4"/>
  <c r="N351" i="4" a="1"/>
  <c r="N351" i="4"/>
  <c r="O351" i="4"/>
  <c r="P351" i="4"/>
  <c r="N352" i="4" a="1"/>
  <c r="N352" i="4"/>
  <c r="O352" i="4"/>
  <c r="P352" i="4"/>
  <c r="N353" i="4" a="1"/>
  <c r="N353" i="4"/>
  <c r="O353" i="4"/>
  <c r="P353" i="4"/>
  <c r="N354" i="4" a="1"/>
  <c r="N354" i="4"/>
  <c r="O354" i="4"/>
  <c r="P354" i="4"/>
  <c r="N355" i="4" a="1"/>
  <c r="N355" i="4"/>
  <c r="O355" i="4"/>
  <c r="P355" i="4"/>
  <c r="N356" i="4" a="1"/>
  <c r="N356" i="4"/>
  <c r="O356" i="4"/>
  <c r="P356" i="4"/>
  <c r="N357" i="4" a="1"/>
  <c r="N357" i="4"/>
  <c r="O357" i="4"/>
  <c r="P357" i="4"/>
  <c r="N358" i="4" a="1"/>
  <c r="N358" i="4"/>
  <c r="O358" i="4"/>
  <c r="P358" i="4"/>
  <c r="N359" i="4" a="1"/>
  <c r="N359" i="4"/>
  <c r="O359" i="4"/>
  <c r="P359" i="4"/>
  <c r="N360" i="4" a="1"/>
  <c r="N360" i="4"/>
  <c r="O360" i="4"/>
  <c r="P360" i="4"/>
  <c r="N361" i="4" a="1"/>
  <c r="N361" i="4"/>
  <c r="O361" i="4"/>
  <c r="P361" i="4"/>
  <c r="N362" i="4" a="1"/>
  <c r="N362" i="4"/>
  <c r="O362" i="4"/>
  <c r="P362" i="4"/>
  <c r="N363" i="4" a="1"/>
  <c r="N363" i="4"/>
  <c r="O363" i="4"/>
  <c r="P363" i="4"/>
  <c r="N364" i="4" a="1"/>
  <c r="N364" i="4"/>
  <c r="O364" i="4"/>
  <c r="P364" i="4"/>
  <c r="N365" i="4" a="1"/>
  <c r="N365" i="4"/>
  <c r="O365" i="4"/>
  <c r="P365" i="4"/>
  <c r="N366" i="4" a="1"/>
  <c r="N366" i="4"/>
  <c r="O366" i="4"/>
  <c r="P366" i="4"/>
  <c r="N367" i="4" a="1"/>
  <c r="N367" i="4"/>
  <c r="O367" i="4"/>
  <c r="P367" i="4"/>
  <c r="N368" i="4" a="1"/>
  <c r="N368" i="4"/>
  <c r="O368" i="4"/>
  <c r="P368" i="4"/>
  <c r="N369" i="4" a="1"/>
  <c r="N369" i="4"/>
  <c r="O369" i="4"/>
  <c r="P369" i="4"/>
  <c r="N370" i="4" a="1"/>
  <c r="N370" i="4"/>
  <c r="O370" i="4"/>
  <c r="P370" i="4"/>
  <c r="N371" i="4" a="1"/>
  <c r="N371" i="4"/>
  <c r="O371" i="4"/>
  <c r="P371" i="4"/>
  <c r="N372" i="4" a="1"/>
  <c r="N372" i="4"/>
  <c r="O372" i="4"/>
  <c r="P372" i="4"/>
  <c r="N373" i="4" a="1"/>
  <c r="N373" i="4"/>
  <c r="O373" i="4"/>
  <c r="P373" i="4"/>
  <c r="N374" i="4" a="1"/>
  <c r="N374" i="4"/>
  <c r="O374" i="4"/>
  <c r="P374" i="4"/>
  <c r="N375" i="4" a="1"/>
  <c r="N375" i="4"/>
  <c r="O375" i="4"/>
  <c r="P375" i="4"/>
  <c r="N376" i="4" a="1"/>
  <c r="N376" i="4"/>
  <c r="O376" i="4"/>
  <c r="P376" i="4"/>
  <c r="N377" i="4" a="1"/>
  <c r="N377" i="4"/>
  <c r="O377" i="4"/>
  <c r="P377" i="4"/>
  <c r="N378" i="4" a="1"/>
  <c r="N378" i="4"/>
  <c r="O378" i="4"/>
  <c r="P378" i="4"/>
  <c r="N379" i="4" a="1"/>
  <c r="N379" i="4"/>
  <c r="O379" i="4"/>
  <c r="P379" i="4"/>
  <c r="N380" i="4" a="1"/>
  <c r="N380" i="4"/>
  <c r="O380" i="4"/>
  <c r="P380" i="4"/>
  <c r="N381" i="4" a="1"/>
  <c r="N381" i="4"/>
  <c r="O381" i="4"/>
  <c r="P381" i="4"/>
  <c r="N382" i="4" a="1"/>
  <c r="N382" i="4"/>
  <c r="O382" i="4"/>
  <c r="P382" i="4"/>
  <c r="N383" i="4" a="1"/>
  <c r="N383" i="4"/>
  <c r="O383" i="4"/>
  <c r="P383" i="4"/>
  <c r="N384" i="4" a="1"/>
  <c r="N384" i="4"/>
  <c r="O384" i="4"/>
  <c r="P384" i="4"/>
  <c r="N385" i="4" a="1"/>
  <c r="N385" i="4"/>
  <c r="O385" i="4"/>
  <c r="P385" i="4"/>
  <c r="N386" i="4" a="1"/>
  <c r="N386" i="4"/>
  <c r="O386" i="4"/>
  <c r="P386" i="4"/>
  <c r="N387" i="4" a="1"/>
  <c r="N387" i="4"/>
  <c r="O387" i="4"/>
  <c r="P387" i="4"/>
  <c r="N388" i="4" a="1"/>
  <c r="N388" i="4"/>
  <c r="O388" i="4"/>
  <c r="P388" i="4"/>
  <c r="N389" i="4" a="1"/>
  <c r="N389" i="4"/>
  <c r="O389" i="4"/>
  <c r="P389" i="4"/>
  <c r="N390" i="4" a="1"/>
  <c r="N390" i="4"/>
  <c r="O390" i="4"/>
  <c r="P390" i="4"/>
  <c r="N391" i="4" a="1"/>
  <c r="N391" i="4"/>
  <c r="O391" i="4"/>
  <c r="P391" i="4"/>
  <c r="N392" i="4" a="1"/>
  <c r="N392" i="4"/>
  <c r="O392" i="4"/>
  <c r="P392" i="4"/>
  <c r="N393" i="4" a="1"/>
  <c r="N393" i="4"/>
  <c r="O393" i="4"/>
  <c r="P393" i="4"/>
  <c r="N394" i="4" a="1"/>
  <c r="N394" i="4"/>
  <c r="O394" i="4"/>
  <c r="P394" i="4"/>
  <c r="N395" i="4" a="1"/>
  <c r="N395" i="4"/>
  <c r="O395" i="4"/>
  <c r="P395" i="4"/>
  <c r="N396" i="4" a="1"/>
  <c r="N396" i="4"/>
  <c r="O396" i="4"/>
  <c r="P396" i="4"/>
  <c r="N397" i="4" a="1"/>
  <c r="N397" i="4"/>
  <c r="O397" i="4"/>
  <c r="P397" i="4"/>
  <c r="N398" i="4" a="1"/>
  <c r="N398" i="4"/>
  <c r="O398" i="4"/>
  <c r="P398" i="4"/>
  <c r="N399" i="4" a="1"/>
  <c r="N399" i="4"/>
  <c r="O399" i="4"/>
  <c r="P399" i="4"/>
  <c r="N400" i="4" a="1"/>
  <c r="N400" i="4"/>
  <c r="O400" i="4"/>
  <c r="P400" i="4"/>
  <c r="N401" i="4" a="1"/>
  <c r="N401" i="4"/>
  <c r="O401" i="4"/>
  <c r="P401" i="4"/>
  <c r="N402" i="4" a="1"/>
  <c r="N402" i="4"/>
  <c r="O402" i="4"/>
  <c r="P402" i="4"/>
  <c r="N403" i="4" a="1"/>
  <c r="N403" i="4"/>
  <c r="O403" i="4"/>
  <c r="P403" i="4"/>
  <c r="N404" i="4" a="1"/>
  <c r="N404" i="4"/>
  <c r="O404" i="4"/>
  <c r="P404" i="4"/>
  <c r="N405" i="4" a="1"/>
  <c r="N405" i="4"/>
  <c r="O405" i="4"/>
  <c r="P405" i="4"/>
  <c r="N406" i="4" a="1"/>
  <c r="N406" i="4"/>
  <c r="O406" i="4"/>
  <c r="P406" i="4"/>
  <c r="N407" i="4" a="1"/>
  <c r="N407" i="4"/>
  <c r="O407" i="4"/>
  <c r="P407" i="4"/>
  <c r="N408" i="4" a="1"/>
  <c r="N408" i="4"/>
  <c r="O408" i="4"/>
  <c r="P408" i="4"/>
  <c r="N409" i="4" a="1"/>
  <c r="N409" i="4"/>
  <c r="O409" i="4"/>
  <c r="P409" i="4"/>
  <c r="N410" i="4" a="1"/>
  <c r="N410" i="4"/>
  <c r="O410" i="4"/>
  <c r="P410" i="4"/>
  <c r="N411" i="4" a="1"/>
  <c r="N411" i="4"/>
  <c r="O411" i="4"/>
  <c r="P411" i="4"/>
  <c r="N412" i="4" a="1"/>
  <c r="N412" i="4"/>
  <c r="O412" i="4"/>
  <c r="P412" i="4"/>
  <c r="N413" i="4" a="1"/>
  <c r="N413" i="4"/>
  <c r="O413" i="4"/>
  <c r="P413" i="4"/>
  <c r="N414" i="4" a="1"/>
  <c r="N414" i="4"/>
  <c r="O414" i="4"/>
  <c r="P414" i="4"/>
  <c r="N415" i="4" a="1"/>
  <c r="N415" i="4"/>
  <c r="O415" i="4"/>
  <c r="P415" i="4"/>
  <c r="N416" i="4" a="1"/>
  <c r="N416" i="4"/>
  <c r="O416" i="4"/>
  <c r="P416" i="4"/>
  <c r="N417" i="4" a="1"/>
  <c r="N417" i="4"/>
  <c r="O417" i="4"/>
  <c r="P417" i="4"/>
  <c r="N418" i="4" a="1"/>
  <c r="N418" i="4"/>
  <c r="O418" i="4"/>
  <c r="P418" i="4"/>
  <c r="N419" i="4" a="1"/>
  <c r="N419" i="4"/>
  <c r="O419" i="4"/>
  <c r="P419" i="4"/>
  <c r="N420" i="4" a="1"/>
  <c r="N420" i="4"/>
  <c r="O420" i="4"/>
  <c r="P420" i="4"/>
  <c r="N421" i="4" a="1"/>
  <c r="N421" i="4"/>
  <c r="O421" i="4"/>
  <c r="P421" i="4"/>
  <c r="N422" i="4" a="1"/>
  <c r="N422" i="4"/>
  <c r="O422" i="4"/>
  <c r="P422" i="4"/>
  <c r="N423" i="4" a="1"/>
  <c r="N423" i="4"/>
  <c r="O423" i="4"/>
  <c r="P423" i="4"/>
  <c r="N424" i="4" a="1"/>
  <c r="N424" i="4"/>
  <c r="O424" i="4"/>
  <c r="P424" i="4"/>
  <c r="N425" i="4" a="1"/>
  <c r="N425" i="4"/>
  <c r="O425" i="4"/>
  <c r="P425" i="4"/>
  <c r="N426" i="4" a="1"/>
  <c r="N426" i="4"/>
  <c r="O426" i="4"/>
  <c r="P426" i="4"/>
  <c r="N427" i="4" a="1"/>
  <c r="N427" i="4"/>
  <c r="O427" i="4"/>
  <c r="P427" i="4"/>
  <c r="N428" i="4" a="1"/>
  <c r="N428" i="4"/>
  <c r="O428" i="4"/>
  <c r="P428" i="4"/>
  <c r="N429" i="4" a="1"/>
  <c r="N429" i="4"/>
  <c r="O429" i="4"/>
  <c r="P429" i="4"/>
  <c r="N430" i="4" a="1"/>
  <c r="N430" i="4"/>
  <c r="O430" i="4"/>
  <c r="P430" i="4"/>
  <c r="N431" i="4" a="1"/>
  <c r="N431" i="4"/>
  <c r="O431" i="4"/>
  <c r="P431" i="4"/>
  <c r="N432" i="4" a="1"/>
  <c r="N432" i="4"/>
  <c r="O432" i="4"/>
  <c r="P432" i="4"/>
  <c r="N433" i="4" a="1"/>
  <c r="N433" i="4"/>
  <c r="O433" i="4"/>
  <c r="P433" i="4"/>
  <c r="N434" i="4" a="1"/>
  <c r="N434" i="4"/>
  <c r="O434" i="4"/>
  <c r="P434" i="4"/>
  <c r="N435" i="4" a="1"/>
  <c r="N435" i="4"/>
  <c r="O435" i="4"/>
  <c r="P435" i="4"/>
  <c r="N436" i="4" a="1"/>
  <c r="N436" i="4"/>
  <c r="O436" i="4"/>
  <c r="P436" i="4"/>
  <c r="N437" i="4" a="1"/>
  <c r="N437" i="4"/>
  <c r="O437" i="4"/>
  <c r="P437" i="4"/>
  <c r="N438" i="4" a="1"/>
  <c r="N438" i="4"/>
  <c r="O438" i="4"/>
  <c r="P438" i="4"/>
  <c r="N439" i="4" a="1"/>
  <c r="N439" i="4"/>
  <c r="O439" i="4"/>
  <c r="P439" i="4"/>
  <c r="N440" i="4" a="1"/>
  <c r="N440" i="4"/>
  <c r="O440" i="4"/>
  <c r="P440" i="4"/>
  <c r="N441" i="4" a="1"/>
  <c r="N441" i="4"/>
  <c r="O441" i="4"/>
  <c r="P441" i="4"/>
  <c r="N442" i="4" a="1"/>
  <c r="N442" i="4"/>
  <c r="O442" i="4"/>
  <c r="P442" i="4"/>
  <c r="N443" i="4" a="1"/>
  <c r="N443" i="4"/>
  <c r="O443" i="4"/>
  <c r="P443" i="4"/>
  <c r="N444" i="4" a="1"/>
  <c r="N444" i="4"/>
  <c r="O444" i="4"/>
  <c r="P444" i="4"/>
  <c r="N445" i="4" a="1"/>
  <c r="N445" i="4"/>
  <c r="O445" i="4"/>
  <c r="P445" i="4"/>
  <c r="N446" i="4" a="1"/>
  <c r="N446" i="4"/>
  <c r="O446" i="4"/>
  <c r="P446" i="4"/>
  <c r="N447" i="4" a="1"/>
  <c r="N447" i="4"/>
  <c r="O447" i="4"/>
  <c r="P447" i="4"/>
  <c r="N448" i="4" a="1"/>
  <c r="N448" i="4"/>
  <c r="O448" i="4"/>
  <c r="P448" i="4"/>
  <c r="N449" i="4" a="1"/>
  <c r="N449" i="4"/>
  <c r="O449" i="4"/>
  <c r="P449" i="4"/>
  <c r="N450" i="4" a="1"/>
  <c r="N450" i="4"/>
  <c r="O450" i="4"/>
  <c r="P450" i="4"/>
  <c r="N451" i="4" a="1"/>
  <c r="N451" i="4"/>
  <c r="O451" i="4"/>
  <c r="P451" i="4"/>
  <c r="N452" i="4" a="1"/>
  <c r="N452" i="4"/>
  <c r="O452" i="4"/>
  <c r="P452" i="4"/>
  <c r="N453" i="4" a="1"/>
  <c r="N453" i="4"/>
  <c r="O453" i="4"/>
  <c r="P453" i="4"/>
  <c r="N454" i="4" a="1"/>
  <c r="N454" i="4"/>
  <c r="O454" i="4"/>
  <c r="P454" i="4"/>
  <c r="N455" i="4" a="1"/>
  <c r="N455" i="4"/>
  <c r="O455" i="4"/>
  <c r="P455" i="4"/>
  <c r="N456" i="4" a="1"/>
  <c r="N456" i="4"/>
  <c r="O456" i="4"/>
  <c r="P456" i="4"/>
  <c r="N457" i="4" a="1"/>
  <c r="N457" i="4"/>
  <c r="O457" i="4"/>
  <c r="P457" i="4"/>
  <c r="N458" i="4" a="1"/>
  <c r="N458" i="4"/>
  <c r="O458" i="4"/>
  <c r="P458" i="4"/>
  <c r="N459" i="4" a="1"/>
  <c r="N459" i="4"/>
  <c r="O459" i="4"/>
  <c r="P459" i="4"/>
  <c r="N460" i="4" a="1"/>
  <c r="N460" i="4"/>
  <c r="O460" i="4"/>
  <c r="P460" i="4"/>
  <c r="N461" i="4" a="1"/>
  <c r="N461" i="4"/>
  <c r="O461" i="4"/>
  <c r="P461" i="4"/>
  <c r="N462" i="4" a="1"/>
  <c r="N462" i="4"/>
  <c r="O462" i="4"/>
  <c r="P462" i="4"/>
  <c r="N463" i="4" a="1"/>
  <c r="N463" i="4"/>
  <c r="O463" i="4"/>
  <c r="P463" i="4"/>
  <c r="N464" i="4" a="1"/>
  <c r="N464" i="4"/>
  <c r="O464" i="4"/>
  <c r="P464" i="4"/>
  <c r="N465" i="4" a="1"/>
  <c r="N465" i="4"/>
  <c r="O465" i="4"/>
  <c r="P465" i="4"/>
  <c r="N466" i="4" a="1"/>
  <c r="N466" i="4"/>
  <c r="O466" i="4"/>
  <c r="P466" i="4"/>
  <c r="N467" i="4" a="1"/>
  <c r="N467" i="4"/>
  <c r="O467" i="4"/>
  <c r="P467" i="4"/>
  <c r="N468" i="4" a="1"/>
  <c r="N468" i="4"/>
  <c r="O468" i="4"/>
  <c r="P468" i="4"/>
  <c r="N469" i="4" a="1"/>
  <c r="N469" i="4"/>
  <c r="O469" i="4"/>
  <c r="P469" i="4"/>
  <c r="N470" i="4" a="1"/>
  <c r="N470" i="4"/>
  <c r="O470" i="4"/>
  <c r="P470" i="4"/>
  <c r="N471" i="4" a="1"/>
  <c r="N471" i="4"/>
  <c r="O471" i="4"/>
  <c r="P471" i="4"/>
  <c r="N472" i="4" a="1"/>
  <c r="N472" i="4"/>
  <c r="O472" i="4"/>
  <c r="P472" i="4"/>
  <c r="N473" i="4" a="1"/>
  <c r="N473" i="4"/>
  <c r="O473" i="4"/>
  <c r="P473" i="4"/>
  <c r="N474" i="4" a="1"/>
  <c r="N474" i="4"/>
  <c r="O474" i="4"/>
  <c r="P474" i="4"/>
  <c r="N475" i="4" a="1"/>
  <c r="N475" i="4"/>
  <c r="O475" i="4"/>
  <c r="P475" i="4"/>
  <c r="N476" i="4" a="1"/>
  <c r="N476" i="4"/>
  <c r="O476" i="4"/>
  <c r="P476" i="4"/>
  <c r="N477" i="4" a="1"/>
  <c r="N477" i="4"/>
  <c r="O477" i="4"/>
  <c r="P477" i="4"/>
  <c r="N478" i="4" a="1"/>
  <c r="N478" i="4"/>
  <c r="O478" i="4"/>
  <c r="P478" i="4"/>
  <c r="N479" i="4" a="1"/>
  <c r="N479" i="4"/>
  <c r="O479" i="4"/>
  <c r="P479" i="4"/>
  <c r="N480" i="4" a="1"/>
  <c r="N480" i="4"/>
  <c r="O480" i="4"/>
  <c r="P480" i="4"/>
  <c r="N481" i="4" a="1"/>
  <c r="N481" i="4"/>
  <c r="O481" i="4"/>
  <c r="P481" i="4"/>
  <c r="N482" i="4" a="1"/>
  <c r="N482" i="4"/>
  <c r="O482" i="4"/>
  <c r="P482" i="4"/>
  <c r="N483" i="4" a="1"/>
  <c r="N483" i="4"/>
  <c r="O483" i="4"/>
  <c r="P483" i="4"/>
  <c r="N484" i="4" a="1"/>
  <c r="N484" i="4"/>
  <c r="O484" i="4"/>
  <c r="P484" i="4"/>
  <c r="N485" i="4" a="1"/>
  <c r="N485" i="4"/>
  <c r="O485" i="4"/>
  <c r="P485" i="4"/>
  <c r="N486" i="4" a="1"/>
  <c r="N486" i="4"/>
  <c r="O486" i="4"/>
  <c r="P486" i="4"/>
  <c r="N487" i="4" a="1"/>
  <c r="N487" i="4"/>
  <c r="O487" i="4"/>
  <c r="P487" i="4"/>
  <c r="N488" i="4" a="1"/>
  <c r="N488" i="4"/>
  <c r="O488" i="4"/>
  <c r="P488" i="4"/>
  <c r="N489" i="4" a="1"/>
  <c r="N489" i="4"/>
  <c r="O489" i="4"/>
  <c r="P489" i="4"/>
  <c r="N490" i="4" a="1"/>
  <c r="N490" i="4"/>
  <c r="O490" i="4"/>
  <c r="P490" i="4"/>
  <c r="N491" i="4" a="1"/>
  <c r="N491" i="4"/>
  <c r="O491" i="4"/>
  <c r="P491" i="4"/>
  <c r="N492" i="4" a="1"/>
  <c r="N492" i="4"/>
  <c r="O492" i="4"/>
  <c r="P492" i="4"/>
  <c r="N493" i="4" a="1"/>
  <c r="N493" i="4"/>
  <c r="O493" i="4"/>
  <c r="P493" i="4"/>
  <c r="N494" i="4" a="1"/>
  <c r="N494" i="4"/>
  <c r="O494" i="4"/>
  <c r="P494" i="4"/>
  <c r="N495" i="4" a="1"/>
  <c r="N495" i="4"/>
  <c r="O495" i="4"/>
  <c r="P495" i="4"/>
  <c r="N496" i="4" a="1"/>
  <c r="N496" i="4"/>
  <c r="O496" i="4"/>
  <c r="P496" i="4"/>
  <c r="N497" i="4" a="1"/>
  <c r="N497" i="4"/>
  <c r="O497" i="4"/>
  <c r="P497" i="4"/>
  <c r="N498" i="4" a="1"/>
  <c r="N498" i="4"/>
  <c r="O498" i="4"/>
  <c r="P498" i="4"/>
  <c r="N499" i="4" a="1"/>
  <c r="N499" i="4"/>
  <c r="O499" i="4"/>
  <c r="P499" i="4"/>
  <c r="N500" i="4" a="1"/>
  <c r="N500" i="4"/>
  <c r="O500" i="4"/>
  <c r="P500" i="4"/>
  <c r="N501" i="4" a="1"/>
  <c r="N501" i="4"/>
  <c r="O501" i="4"/>
  <c r="P501" i="4"/>
  <c r="N502" i="4" a="1"/>
  <c r="N502" i="4"/>
  <c r="O502" i="4"/>
  <c r="P502" i="4"/>
  <c r="N503" i="4" a="1"/>
  <c r="N503" i="4"/>
  <c r="O503" i="4"/>
  <c r="P503" i="4"/>
  <c r="N504" i="4" a="1"/>
  <c r="N504" i="4"/>
  <c r="O504" i="4"/>
  <c r="P504" i="4"/>
  <c r="N505" i="4" a="1"/>
  <c r="N505" i="4"/>
  <c r="O505" i="4"/>
  <c r="P505" i="4"/>
  <c r="N506" i="4" a="1"/>
  <c r="N506" i="4"/>
  <c r="O506" i="4"/>
  <c r="P506" i="4"/>
  <c r="N507" i="4" a="1"/>
  <c r="N507" i="4"/>
  <c r="O507" i="4"/>
  <c r="P507" i="4"/>
  <c r="Z3" i="7" l="1"/>
  <c r="Y3" i="7"/>
  <c r="X3" i="7"/>
  <c r="W3" i="7"/>
  <c r="V3" i="7"/>
  <c r="U3" i="7"/>
  <c r="T3" i="7"/>
  <c r="S3" i="7"/>
  <c r="R3" i="7"/>
  <c r="Q3" i="7"/>
  <c r="P3" i="7"/>
  <c r="O3" i="7"/>
  <c r="N3" i="7"/>
  <c r="M3" i="7"/>
  <c r="L3" i="7"/>
  <c r="K3" i="7"/>
  <c r="J3" i="7"/>
  <c r="I3" i="7"/>
  <c r="H3" i="7"/>
  <c r="G3" i="7"/>
  <c r="F3" i="7"/>
  <c r="E3" i="7"/>
  <c r="D3" i="7"/>
  <c r="C3" i="7"/>
  <c r="Z3" i="8"/>
  <c r="Y3" i="8"/>
  <c r="X3" i="8"/>
  <c r="W3" i="8"/>
  <c r="V3" i="8"/>
  <c r="U3" i="8"/>
  <c r="T3" i="8"/>
  <c r="S3" i="8"/>
  <c r="R3" i="8"/>
  <c r="Q3" i="8"/>
  <c r="P3" i="8"/>
  <c r="O3" i="8"/>
  <c r="N3" i="8"/>
  <c r="M3" i="8"/>
  <c r="L3" i="8"/>
  <c r="K3" i="8"/>
  <c r="J3" i="8"/>
  <c r="I3" i="8"/>
  <c r="H3" i="8"/>
  <c r="G3" i="8"/>
  <c r="F3" i="8"/>
  <c r="E3" i="8"/>
  <c r="D3" i="8"/>
  <c r="C3" i="8"/>
  <c r="D3" i="9"/>
  <c r="E3" i="9"/>
  <c r="F3" i="9"/>
  <c r="G3" i="9"/>
  <c r="H3" i="9"/>
  <c r="I3" i="9"/>
  <c r="J3" i="9"/>
  <c r="K3" i="9"/>
  <c r="L3" i="9"/>
  <c r="M3" i="9"/>
  <c r="N3" i="9"/>
  <c r="O3" i="9"/>
  <c r="P3" i="9"/>
  <c r="Q3" i="9"/>
  <c r="R3" i="9"/>
  <c r="S3" i="9"/>
  <c r="T3" i="9"/>
  <c r="U3" i="9"/>
  <c r="V3" i="9"/>
  <c r="W3" i="9"/>
  <c r="X3" i="9"/>
  <c r="Y3" i="9"/>
  <c r="Z3" i="9"/>
  <c r="C3" i="9"/>
  <c r="Q509" i="2" l="1"/>
  <c r="M509" i="2"/>
  <c r="L509" i="2"/>
  <c r="K3" i="2"/>
  <c r="K1" i="2"/>
  <c r="U1" i="2"/>
  <c r="O508" i="4"/>
  <c r="N508" i="4"/>
  <c r="I507" i="4"/>
  <c r="H507" i="4"/>
  <c r="C507" i="4"/>
  <c r="G512" i="4" s="1"/>
  <c r="B507" i="4"/>
  <c r="G510" i="4" l="1"/>
  <c r="F510" i="4"/>
  <c r="F512" i="4"/>
  <c r="B509" i="2"/>
  <c r="J512" i="2" s="1"/>
  <c r="C509" i="2"/>
  <c r="J514" i="2" s="1"/>
  <c r="U3" i="2"/>
  <c r="X2" i="2"/>
  <c r="AA509" i="2"/>
  <c r="AB21" i="2" s="1"/>
  <c r="W509" i="2"/>
  <c r="T514" i="2" s="1"/>
  <c r="V509" i="2"/>
  <c r="T512" i="2" s="1"/>
  <c r="AB499" i="2" l="1"/>
  <c r="AB483" i="2"/>
  <c r="AB467" i="2"/>
  <c r="AB451" i="2"/>
  <c r="AB435" i="2"/>
  <c r="AB419" i="2"/>
  <c r="AB403" i="2"/>
  <c r="AB387" i="2"/>
  <c r="AB371" i="2"/>
  <c r="AB355" i="2"/>
  <c r="AB339" i="2"/>
  <c r="AB323" i="2"/>
  <c r="AB307" i="2"/>
  <c r="AB291" i="2"/>
  <c r="AB275" i="2"/>
  <c r="AB259" i="2"/>
  <c r="AB243" i="2"/>
  <c r="AB227" i="2"/>
  <c r="AB211" i="2"/>
  <c r="AB195" i="2"/>
  <c r="AB179" i="2"/>
  <c r="AB163" i="2"/>
  <c r="AB147" i="2"/>
  <c r="AB131" i="2"/>
  <c r="AB115" i="2"/>
  <c r="AB99" i="2"/>
  <c r="AB83" i="2"/>
  <c r="AB67" i="2"/>
  <c r="AB51" i="2"/>
  <c r="AB35" i="2"/>
  <c r="AB19" i="2"/>
  <c r="AB20" i="2"/>
  <c r="AB498" i="2"/>
  <c r="AB482" i="2"/>
  <c r="AB466" i="2"/>
  <c r="AB450" i="2"/>
  <c r="AB434" i="2"/>
  <c r="AB418" i="2"/>
  <c r="AB402" i="2"/>
  <c r="AB386" i="2"/>
  <c r="AB370" i="2"/>
  <c r="AB354" i="2"/>
  <c r="AB338" i="2"/>
  <c r="AB322" i="2"/>
  <c r="AB306" i="2"/>
  <c r="AB290" i="2"/>
  <c r="AB274" i="2"/>
  <c r="AB258" i="2"/>
  <c r="AB242" i="2"/>
  <c r="AB226" i="2"/>
  <c r="AB210" i="2"/>
  <c r="AB194" i="2"/>
  <c r="AB178" i="2"/>
  <c r="AB162" i="2"/>
  <c r="AB146" i="2"/>
  <c r="AB130" i="2"/>
  <c r="AB114" i="2"/>
  <c r="AB98" i="2"/>
  <c r="AB82" i="2"/>
  <c r="AB66" i="2"/>
  <c r="AB50" i="2"/>
  <c r="AB34" i="2"/>
  <c r="AB18" i="2"/>
  <c r="AB484" i="2"/>
  <c r="AB36" i="2"/>
  <c r="AB497" i="2"/>
  <c r="AB481" i="2"/>
  <c r="AB465" i="2"/>
  <c r="AB449" i="2"/>
  <c r="AB433" i="2"/>
  <c r="AB417" i="2"/>
  <c r="AB401" i="2"/>
  <c r="AB385" i="2"/>
  <c r="AB369" i="2"/>
  <c r="AB353" i="2"/>
  <c r="AB337" i="2"/>
  <c r="AB321" i="2"/>
  <c r="AB305" i="2"/>
  <c r="AB289" i="2"/>
  <c r="AB273" i="2"/>
  <c r="AB257" i="2"/>
  <c r="AB241" i="2"/>
  <c r="AB225" i="2"/>
  <c r="AB209" i="2"/>
  <c r="AB193" i="2"/>
  <c r="AB177" i="2"/>
  <c r="AB161" i="2"/>
  <c r="AB145" i="2"/>
  <c r="AB129" i="2"/>
  <c r="AB113" i="2"/>
  <c r="AB97" i="2"/>
  <c r="AB81" i="2"/>
  <c r="AB65" i="2"/>
  <c r="AB49" i="2"/>
  <c r="AB33" i="2"/>
  <c r="AB17" i="2"/>
  <c r="AB432" i="2"/>
  <c r="AB352" i="2"/>
  <c r="AB304" i="2"/>
  <c r="AB256" i="2"/>
  <c r="AB224" i="2"/>
  <c r="AB192" i="2"/>
  <c r="AB160" i="2"/>
  <c r="AB128" i="2"/>
  <c r="AB96" i="2"/>
  <c r="AB64" i="2"/>
  <c r="AB16" i="2"/>
  <c r="AB495" i="2"/>
  <c r="AB447" i="2"/>
  <c r="AB399" i="2"/>
  <c r="AB351" i="2"/>
  <c r="AB303" i="2"/>
  <c r="AB255" i="2"/>
  <c r="AB207" i="2"/>
  <c r="AB159" i="2"/>
  <c r="AB111" i="2"/>
  <c r="AB79" i="2"/>
  <c r="AB31" i="2"/>
  <c r="AB494" i="2"/>
  <c r="AB462" i="2"/>
  <c r="AB446" i="2"/>
  <c r="AB430" i="2"/>
  <c r="AB414" i="2"/>
  <c r="AB398" i="2"/>
  <c r="AB382" i="2"/>
  <c r="AB366" i="2"/>
  <c r="AB350" i="2"/>
  <c r="AB334" i="2"/>
  <c r="AB318" i="2"/>
  <c r="AB302" i="2"/>
  <c r="AB286" i="2"/>
  <c r="AB270" i="2"/>
  <c r="AB254" i="2"/>
  <c r="AB238" i="2"/>
  <c r="AB222" i="2"/>
  <c r="AB206" i="2"/>
  <c r="AB190" i="2"/>
  <c r="AB174" i="2"/>
  <c r="AB158" i="2"/>
  <c r="AB142" i="2"/>
  <c r="AB126" i="2"/>
  <c r="AB110" i="2"/>
  <c r="AB94" i="2"/>
  <c r="AB78" i="2"/>
  <c r="AB62" i="2"/>
  <c r="AB46" i="2"/>
  <c r="AB30" i="2"/>
  <c r="AB14" i="2"/>
  <c r="AB500" i="2"/>
  <c r="AB452" i="2"/>
  <c r="AB388" i="2"/>
  <c r="AB356" i="2"/>
  <c r="AB276" i="2"/>
  <c r="AB228" i="2"/>
  <c r="AB180" i="2"/>
  <c r="AB100" i="2"/>
  <c r="AB480" i="2"/>
  <c r="AB384" i="2"/>
  <c r="AB336" i="2"/>
  <c r="AB320" i="2"/>
  <c r="AB272" i="2"/>
  <c r="AB240" i="2"/>
  <c r="AB208" i="2"/>
  <c r="AB176" i="2"/>
  <c r="AB144" i="2"/>
  <c r="AB112" i="2"/>
  <c r="AB80" i="2"/>
  <c r="AB48" i="2"/>
  <c r="AB32" i="2"/>
  <c r="AB479" i="2"/>
  <c r="AB431" i="2"/>
  <c r="AB383" i="2"/>
  <c r="AB335" i="2"/>
  <c r="AB287" i="2"/>
  <c r="AB223" i="2"/>
  <c r="AB175" i="2"/>
  <c r="AB127" i="2"/>
  <c r="AB47" i="2"/>
  <c r="AB493" i="2"/>
  <c r="AB445" i="2"/>
  <c r="AB429" i="2"/>
  <c r="AB413" i="2"/>
  <c r="AB397" i="2"/>
  <c r="AB381" i="2"/>
  <c r="AB365" i="2"/>
  <c r="AB349" i="2"/>
  <c r="AB333" i="2"/>
  <c r="AB317" i="2"/>
  <c r="AB301" i="2"/>
  <c r="AB285" i="2"/>
  <c r="AB269" i="2"/>
  <c r="AB253" i="2"/>
  <c r="AB237" i="2"/>
  <c r="AB221" i="2"/>
  <c r="AB205" i="2"/>
  <c r="AB189" i="2"/>
  <c r="AB173" i="2"/>
  <c r="AB157" i="2"/>
  <c r="AB141" i="2"/>
  <c r="AB125" i="2"/>
  <c r="AB109" i="2"/>
  <c r="AB93" i="2"/>
  <c r="AB77" i="2"/>
  <c r="AB61" i="2"/>
  <c r="AB45" i="2"/>
  <c r="AB29" i="2"/>
  <c r="AB13" i="2"/>
  <c r="AB461" i="2"/>
  <c r="AB508" i="2"/>
  <c r="AB492" i="2"/>
  <c r="AB476" i="2"/>
  <c r="AB460" i="2"/>
  <c r="AB444" i="2"/>
  <c r="AB428" i="2"/>
  <c r="AB412" i="2"/>
  <c r="AB396" i="2"/>
  <c r="AB380" i="2"/>
  <c r="AB364" i="2"/>
  <c r="AB348" i="2"/>
  <c r="AB332" i="2"/>
  <c r="AB316" i="2"/>
  <c r="AB300" i="2"/>
  <c r="AB284" i="2"/>
  <c r="AB268" i="2"/>
  <c r="AB252" i="2"/>
  <c r="AB236" i="2"/>
  <c r="AB220" i="2"/>
  <c r="AB204" i="2"/>
  <c r="AB188" i="2"/>
  <c r="AB172" i="2"/>
  <c r="AB156" i="2"/>
  <c r="AB140" i="2"/>
  <c r="AB124" i="2"/>
  <c r="AB108" i="2"/>
  <c r="AB92" i="2"/>
  <c r="AB76" i="2"/>
  <c r="AB60" i="2"/>
  <c r="AB44" i="2"/>
  <c r="AB28" i="2"/>
  <c r="AB12" i="2"/>
  <c r="AB463" i="2"/>
  <c r="AB415" i="2"/>
  <c r="AB367" i="2"/>
  <c r="AB319" i="2"/>
  <c r="AB271" i="2"/>
  <c r="AB239" i="2"/>
  <c r="AB191" i="2"/>
  <c r="AB143" i="2"/>
  <c r="AB95" i="2"/>
  <c r="AB63" i="2"/>
  <c r="AB15" i="2"/>
  <c r="AB478" i="2"/>
  <c r="AB477" i="2"/>
  <c r="AB507" i="2"/>
  <c r="AB491" i="2"/>
  <c r="AB475" i="2"/>
  <c r="AB459" i="2"/>
  <c r="AB443" i="2"/>
  <c r="AB427" i="2"/>
  <c r="AB411" i="2"/>
  <c r="AB395" i="2"/>
  <c r="AB379" i="2"/>
  <c r="AB363" i="2"/>
  <c r="AB347" i="2"/>
  <c r="AB331" i="2"/>
  <c r="AB315" i="2"/>
  <c r="AB299" i="2"/>
  <c r="AB283" i="2"/>
  <c r="AB267" i="2"/>
  <c r="AB251" i="2"/>
  <c r="AB235" i="2"/>
  <c r="AB219" i="2"/>
  <c r="AB203" i="2"/>
  <c r="AB187" i="2"/>
  <c r="AB171" i="2"/>
  <c r="AB155" i="2"/>
  <c r="AB139" i="2"/>
  <c r="AB123" i="2"/>
  <c r="AB107" i="2"/>
  <c r="AB91" i="2"/>
  <c r="AB75" i="2"/>
  <c r="AB59" i="2"/>
  <c r="AB43" i="2"/>
  <c r="AB27" i="2"/>
  <c r="AB11" i="2"/>
  <c r="AB420" i="2"/>
  <c r="AB260" i="2"/>
  <c r="AB132" i="2"/>
  <c r="AB368" i="2"/>
  <c r="AB426" i="2"/>
  <c r="AB330" i="2"/>
  <c r="AB234" i="2"/>
  <c r="AB154" i="2"/>
  <c r="AB26" i="2"/>
  <c r="AB468" i="2"/>
  <c r="AB292" i="2"/>
  <c r="AB84" i="2"/>
  <c r="AB416" i="2"/>
  <c r="AB506" i="2"/>
  <c r="AB410" i="2"/>
  <c r="AB314" i="2"/>
  <c r="AB202" i="2"/>
  <c r="AB58" i="2"/>
  <c r="AB489" i="2"/>
  <c r="AB473" i="2"/>
  <c r="AB457" i="2"/>
  <c r="AB441" i="2"/>
  <c r="AB425" i="2"/>
  <c r="AB409" i="2"/>
  <c r="AB393" i="2"/>
  <c r="AB377" i="2"/>
  <c r="AB361" i="2"/>
  <c r="AB345" i="2"/>
  <c r="AB329" i="2"/>
  <c r="AB313" i="2"/>
  <c r="AB297" i="2"/>
  <c r="AB281" i="2"/>
  <c r="AB265" i="2"/>
  <c r="AB249" i="2"/>
  <c r="AB233" i="2"/>
  <c r="AB217" i="2"/>
  <c r="AB201" i="2"/>
  <c r="AB185" i="2"/>
  <c r="AB169" i="2"/>
  <c r="AB153" i="2"/>
  <c r="AB137" i="2"/>
  <c r="AB121" i="2"/>
  <c r="AB105" i="2"/>
  <c r="AB89" i="2"/>
  <c r="AB73" i="2"/>
  <c r="AB57" i="2"/>
  <c r="AB41" i="2"/>
  <c r="AB25" i="2"/>
  <c r="AB9" i="2"/>
  <c r="AB308" i="2"/>
  <c r="AB68" i="2"/>
  <c r="AB448" i="2"/>
  <c r="AB490" i="2"/>
  <c r="AB378" i="2"/>
  <c r="AB282" i="2"/>
  <c r="AB122" i="2"/>
  <c r="AB505" i="2"/>
  <c r="AB504" i="2"/>
  <c r="AB488" i="2"/>
  <c r="AB472" i="2"/>
  <c r="AB456" i="2"/>
  <c r="AB440" i="2"/>
  <c r="AB424" i="2"/>
  <c r="AB408" i="2"/>
  <c r="AB392" i="2"/>
  <c r="AB376" i="2"/>
  <c r="AB360" i="2"/>
  <c r="AB344" i="2"/>
  <c r="AB328" i="2"/>
  <c r="AB312" i="2"/>
  <c r="AB296" i="2"/>
  <c r="AB280" i="2"/>
  <c r="AB264" i="2"/>
  <c r="AB248" i="2"/>
  <c r="AB232" i="2"/>
  <c r="AB216" i="2"/>
  <c r="AB200" i="2"/>
  <c r="AB184" i="2"/>
  <c r="AB168" i="2"/>
  <c r="AB152" i="2"/>
  <c r="AB136" i="2"/>
  <c r="AB120" i="2"/>
  <c r="AB104" i="2"/>
  <c r="AB88" i="2"/>
  <c r="AB72" i="2"/>
  <c r="AB56" i="2"/>
  <c r="AB40" i="2"/>
  <c r="AB24" i="2"/>
  <c r="AB8" i="2"/>
  <c r="AB340" i="2"/>
  <c r="AB52" i="2"/>
  <c r="AB464" i="2"/>
  <c r="AB458" i="2"/>
  <c r="AB218" i="2"/>
  <c r="AB503" i="2"/>
  <c r="AB487" i="2"/>
  <c r="AB471" i="2"/>
  <c r="AB455" i="2"/>
  <c r="AB439" i="2"/>
  <c r="AB423" i="2"/>
  <c r="AB407" i="2"/>
  <c r="AB391" i="2"/>
  <c r="AB375" i="2"/>
  <c r="AB359" i="2"/>
  <c r="AB343" i="2"/>
  <c r="AB327" i="2"/>
  <c r="AB311" i="2"/>
  <c r="AB295" i="2"/>
  <c r="AB279" i="2"/>
  <c r="AB263" i="2"/>
  <c r="AB247" i="2"/>
  <c r="AB231" i="2"/>
  <c r="AB215" i="2"/>
  <c r="AB199" i="2"/>
  <c r="AB183" i="2"/>
  <c r="AB167" i="2"/>
  <c r="AB151" i="2"/>
  <c r="AB135" i="2"/>
  <c r="AB119" i="2"/>
  <c r="AB103" i="2"/>
  <c r="AB87" i="2"/>
  <c r="AB71" i="2"/>
  <c r="AB55" i="2"/>
  <c r="AB39" i="2"/>
  <c r="AB23" i="2"/>
  <c r="AB7" i="2"/>
  <c r="AB436" i="2"/>
  <c r="AB372" i="2"/>
  <c r="AB324" i="2"/>
  <c r="AB244" i="2"/>
  <c r="AB212" i="2"/>
  <c r="AB196" i="2"/>
  <c r="AB164" i="2"/>
  <c r="AB116" i="2"/>
  <c r="AB496" i="2"/>
  <c r="AB400" i="2"/>
  <c r="AB288" i="2"/>
  <c r="AB474" i="2"/>
  <c r="AB442" i="2"/>
  <c r="AB394" i="2"/>
  <c r="AB362" i="2"/>
  <c r="AB346" i="2"/>
  <c r="AB298" i="2"/>
  <c r="AB250" i="2"/>
  <c r="AB186" i="2"/>
  <c r="AB170" i="2"/>
  <c r="AB138" i="2"/>
  <c r="AB106" i="2"/>
  <c r="AB90" i="2"/>
  <c r="AB74" i="2"/>
  <c r="AB42" i="2"/>
  <c r="AB10" i="2"/>
  <c r="AB502" i="2"/>
  <c r="AB486" i="2"/>
  <c r="AB470" i="2"/>
  <c r="AB454" i="2"/>
  <c r="AB438" i="2"/>
  <c r="AB422" i="2"/>
  <c r="AB406" i="2"/>
  <c r="AB390" i="2"/>
  <c r="AB374" i="2"/>
  <c r="AB358" i="2"/>
  <c r="AB342" i="2"/>
  <c r="AB326" i="2"/>
  <c r="AB310" i="2"/>
  <c r="AB294" i="2"/>
  <c r="AB278" i="2"/>
  <c r="AB262" i="2"/>
  <c r="AB246" i="2"/>
  <c r="AB230" i="2"/>
  <c r="AB214" i="2"/>
  <c r="AB198" i="2"/>
  <c r="AB182" i="2"/>
  <c r="AB166" i="2"/>
  <c r="AB150" i="2"/>
  <c r="AB134" i="2"/>
  <c r="AB118" i="2"/>
  <c r="AB102" i="2"/>
  <c r="AB86" i="2"/>
  <c r="AB70" i="2"/>
  <c r="AB54" i="2"/>
  <c r="AB38" i="2"/>
  <c r="AB22" i="2"/>
  <c r="AB6" i="2"/>
  <c r="AB404" i="2"/>
  <c r="AB148" i="2"/>
  <c r="AB266" i="2"/>
  <c r="AB501" i="2"/>
  <c r="AB485" i="2"/>
  <c r="AB469" i="2"/>
  <c r="AB453" i="2"/>
  <c r="AB437" i="2"/>
  <c r="AB421" i="2"/>
  <c r="AB405" i="2"/>
  <c r="AB389" i="2"/>
  <c r="AB373" i="2"/>
  <c r="AB357" i="2"/>
  <c r="AB341" i="2"/>
  <c r="AB325" i="2"/>
  <c r="AB309" i="2"/>
  <c r="AB293" i="2"/>
  <c r="AB277" i="2"/>
  <c r="AB261" i="2"/>
  <c r="AB245" i="2"/>
  <c r="AB229" i="2"/>
  <c r="AB213" i="2"/>
  <c r="AB197" i="2"/>
  <c r="AB181" i="2"/>
  <c r="AB165" i="2"/>
  <c r="AB149" i="2"/>
  <c r="AB133" i="2"/>
  <c r="AB117" i="2"/>
  <c r="AB101" i="2"/>
  <c r="AB85" i="2"/>
  <c r="AB69" i="2"/>
  <c r="AB53" i="2"/>
  <c r="AB37" i="2"/>
  <c r="Q507" i="4"/>
  <c r="R507" i="4" s="1"/>
  <c r="Q24" i="4"/>
  <c r="Q4" i="4"/>
  <c r="Q18" i="4"/>
  <c r="Q32" i="4"/>
  <c r="Q74" i="4"/>
  <c r="Q187" i="4"/>
  <c r="Q26" i="4"/>
  <c r="Q40" i="4"/>
  <c r="Q122" i="4"/>
  <c r="Q193" i="4"/>
  <c r="R193" i="4" s="1"/>
  <c r="Q9" i="4"/>
  <c r="R9" i="4" s="1"/>
  <c r="Q14" i="4"/>
  <c r="Q34" i="4"/>
  <c r="Q48" i="4"/>
  <c r="Q86" i="4"/>
  <c r="Q94" i="4"/>
  <c r="Q150" i="4"/>
  <c r="Q42" i="4"/>
  <c r="Q56" i="4"/>
  <c r="Q50" i="4"/>
  <c r="Q64" i="4"/>
  <c r="Q58" i="4"/>
  <c r="Q72" i="4"/>
  <c r="Q118" i="4"/>
  <c r="Q154" i="4"/>
  <c r="Q12" i="4"/>
  <c r="Q16" i="4"/>
  <c r="Q66" i="4"/>
  <c r="Q90" i="4"/>
  <c r="Q199" i="4"/>
  <c r="R199" i="4" s="1"/>
  <c r="Q258" i="4"/>
  <c r="Q269" i="4"/>
  <c r="Q378" i="4"/>
  <c r="Q158" i="4"/>
  <c r="Q286" i="4"/>
  <c r="Q392" i="4"/>
  <c r="Q98" i="4"/>
  <c r="Q130" i="4"/>
  <c r="Q162" i="4"/>
  <c r="Q184" i="4"/>
  <c r="Q250" i="4"/>
  <c r="Q397" i="4"/>
  <c r="Q13" i="4"/>
  <c r="R13" i="4" s="1"/>
  <c r="Q102" i="4"/>
  <c r="Q134" i="4"/>
  <c r="Q166" i="4"/>
  <c r="Q185" i="4"/>
  <c r="Q346" i="4"/>
  <c r="Q30" i="4"/>
  <c r="Q46" i="4"/>
  <c r="Q54" i="4"/>
  <c r="Q62" i="4"/>
  <c r="Q70" i="4"/>
  <c r="Q78" i="4"/>
  <c r="Q106" i="4"/>
  <c r="Q138" i="4"/>
  <c r="Q170" i="4"/>
  <c r="Q181" i="4"/>
  <c r="Q190" i="4"/>
  <c r="Q196" i="4"/>
  <c r="R196" i="4" s="1"/>
  <c r="Q222" i="4"/>
  <c r="Q242" i="4"/>
  <c r="Q126" i="4"/>
  <c r="Q188" i="4"/>
  <c r="Q22" i="4"/>
  <c r="Q38" i="4"/>
  <c r="Q8" i="4"/>
  <c r="R8" i="4" s="1"/>
  <c r="Q20" i="4"/>
  <c r="Q28" i="4"/>
  <c r="Q36" i="4"/>
  <c r="Q44" i="4"/>
  <c r="Q52" i="4"/>
  <c r="Q60" i="4"/>
  <c r="Q68" i="4"/>
  <c r="Q76" i="4"/>
  <c r="Q110" i="4"/>
  <c r="Q142" i="4"/>
  <c r="Q174" i="4"/>
  <c r="Q182" i="4"/>
  <c r="Q191" i="4"/>
  <c r="Q318" i="4"/>
  <c r="Q6" i="4"/>
  <c r="R6" i="4" s="1"/>
  <c r="Q5" i="4"/>
  <c r="Q10" i="4"/>
  <c r="Q82" i="4"/>
  <c r="Q114" i="4"/>
  <c r="Q146" i="4"/>
  <c r="Q178" i="4"/>
  <c r="Q224" i="4"/>
  <c r="R224" i="4" s="1"/>
  <c r="Q234" i="4"/>
  <c r="Q266" i="4"/>
  <c r="Q7" i="4"/>
  <c r="R7" i="4" s="1"/>
  <c r="Q11" i="4"/>
  <c r="R11" i="4" s="1"/>
  <c r="Q15" i="4"/>
  <c r="Q19" i="4"/>
  <c r="R19" i="4" s="1"/>
  <c r="Q23" i="4"/>
  <c r="R23" i="4" s="1"/>
  <c r="Q27" i="4"/>
  <c r="R27" i="4" s="1"/>
  <c r="Q31" i="4"/>
  <c r="R31" i="4" s="1"/>
  <c r="Q35" i="4"/>
  <c r="R35" i="4" s="1"/>
  <c r="Q39" i="4"/>
  <c r="R39" i="4" s="1"/>
  <c r="Q43" i="4"/>
  <c r="Q47" i="4"/>
  <c r="R47" i="4" s="1"/>
  <c r="Q51" i="4"/>
  <c r="R51" i="4" s="1"/>
  <c r="Q55" i="4"/>
  <c r="R55" i="4" s="1"/>
  <c r="Q59" i="4"/>
  <c r="Q63" i="4"/>
  <c r="R63" i="4" s="1"/>
  <c r="Q67" i="4"/>
  <c r="R67" i="4" s="1"/>
  <c r="Q71" i="4"/>
  <c r="R71" i="4" s="1"/>
  <c r="Q75" i="4"/>
  <c r="R75" i="4" s="1"/>
  <c r="Q79" i="4"/>
  <c r="R79" i="4" s="1"/>
  <c r="Q83" i="4"/>
  <c r="Q87" i="4"/>
  <c r="Q91" i="4"/>
  <c r="Q95" i="4"/>
  <c r="Q99" i="4"/>
  <c r="Q103" i="4"/>
  <c r="Q107" i="4"/>
  <c r="Q111" i="4"/>
  <c r="Q115" i="4"/>
  <c r="Q119" i="4"/>
  <c r="Q123" i="4"/>
  <c r="Q127" i="4"/>
  <c r="Q131" i="4"/>
  <c r="Q135" i="4"/>
  <c r="R135" i="4" s="1"/>
  <c r="Q139" i="4"/>
  <c r="Q143" i="4"/>
  <c r="Q147" i="4"/>
  <c r="Q151" i="4"/>
  <c r="R151" i="4" s="1"/>
  <c r="Q155" i="4"/>
  <c r="Q159" i="4"/>
  <c r="Q163" i="4"/>
  <c r="Q167" i="4"/>
  <c r="R167" i="4" s="1"/>
  <c r="Q171" i="4"/>
  <c r="Q175" i="4"/>
  <c r="R175" i="4" s="1"/>
  <c r="Q179" i="4"/>
  <c r="Q202" i="4"/>
  <c r="R202" i="4" s="1"/>
  <c r="Q205" i="4"/>
  <c r="R205" i="4" s="1"/>
  <c r="Q208" i="4"/>
  <c r="Q211" i="4"/>
  <c r="Q216" i="4"/>
  <c r="R216" i="4" s="1"/>
  <c r="Q218" i="4"/>
  <c r="Q226" i="4"/>
  <c r="Q290" i="4"/>
  <c r="Q326" i="4"/>
  <c r="Q393" i="4"/>
  <c r="Q444" i="4"/>
  <c r="Q210" i="4"/>
  <c r="R210" i="4" s="1"/>
  <c r="Q213" i="4"/>
  <c r="R213" i="4" s="1"/>
  <c r="Q220" i="4"/>
  <c r="Q229" i="4"/>
  <c r="R229" i="4" s="1"/>
  <c r="Q237" i="4"/>
  <c r="R237" i="4" s="1"/>
  <c r="Q245" i="4"/>
  <c r="R245" i="4" s="1"/>
  <c r="Q253" i="4"/>
  <c r="R253" i="4" s="1"/>
  <c r="Q261" i="4"/>
  <c r="R261" i="4" s="1"/>
  <c r="Q273" i="4"/>
  <c r="R273" i="4" s="1"/>
  <c r="Q350" i="4"/>
  <c r="Q419" i="4"/>
  <c r="Q198" i="4"/>
  <c r="Q201" i="4"/>
  <c r="R201" i="4" s="1"/>
  <c r="Q204" i="4"/>
  <c r="R204" i="4" s="1"/>
  <c r="Q207" i="4"/>
  <c r="Q270" i="4"/>
  <c r="Q277" i="4"/>
  <c r="R277" i="4" s="1"/>
  <c r="Q424" i="4"/>
  <c r="Q17" i="4"/>
  <c r="R17" i="4" s="1"/>
  <c r="Q21" i="4"/>
  <c r="Q25" i="4"/>
  <c r="R25" i="4" s="1"/>
  <c r="Q29" i="4"/>
  <c r="R29" i="4" s="1"/>
  <c r="Q33" i="4"/>
  <c r="Q37" i="4"/>
  <c r="R37" i="4" s="1"/>
  <c r="Q41" i="4"/>
  <c r="R41" i="4" s="1"/>
  <c r="Q45" i="4"/>
  <c r="R45" i="4" s="1"/>
  <c r="Q49" i="4"/>
  <c r="R49" i="4" s="1"/>
  <c r="Q53" i="4"/>
  <c r="R53" i="4" s="1"/>
  <c r="Q57" i="4"/>
  <c r="R57" i="4" s="1"/>
  <c r="Q61" i="4"/>
  <c r="R61" i="4" s="1"/>
  <c r="Q65" i="4"/>
  <c r="R65" i="4" s="1"/>
  <c r="Q69" i="4"/>
  <c r="R69" i="4" s="1"/>
  <c r="Q73" i="4"/>
  <c r="R73" i="4" s="1"/>
  <c r="Q77" i="4"/>
  <c r="R77" i="4" s="1"/>
  <c r="Q81" i="4"/>
  <c r="R81" i="4" s="1"/>
  <c r="Q85" i="4"/>
  <c r="R85" i="4" s="1"/>
  <c r="Q89" i="4"/>
  <c r="Q93" i="4"/>
  <c r="Q97" i="4"/>
  <c r="R97" i="4" s="1"/>
  <c r="Q101" i="4"/>
  <c r="R101" i="4" s="1"/>
  <c r="Q105" i="4"/>
  <c r="R105" i="4" s="1"/>
  <c r="Q109" i="4"/>
  <c r="R109" i="4" s="1"/>
  <c r="Q113" i="4"/>
  <c r="R113" i="4" s="1"/>
  <c r="Q117" i="4"/>
  <c r="R117" i="4" s="1"/>
  <c r="Q121" i="4"/>
  <c r="R121" i="4" s="1"/>
  <c r="Q125" i="4"/>
  <c r="R125" i="4" s="1"/>
  <c r="Q129" i="4"/>
  <c r="R129" i="4" s="1"/>
  <c r="Q133" i="4"/>
  <c r="R133" i="4" s="1"/>
  <c r="Q137" i="4"/>
  <c r="Q141" i="4"/>
  <c r="R141" i="4" s="1"/>
  <c r="Q145" i="4"/>
  <c r="R145" i="4" s="1"/>
  <c r="Q149" i="4"/>
  <c r="R149" i="4" s="1"/>
  <c r="Q153" i="4"/>
  <c r="R153" i="4" s="1"/>
  <c r="Q157" i="4"/>
  <c r="R157" i="4" s="1"/>
  <c r="Q161" i="4"/>
  <c r="Q165" i="4"/>
  <c r="R165" i="4" s="1"/>
  <c r="Q169" i="4"/>
  <c r="R169" i="4" s="1"/>
  <c r="Q173" i="4"/>
  <c r="R173" i="4" s="1"/>
  <c r="Q177" i="4"/>
  <c r="R177" i="4" s="1"/>
  <c r="Q186" i="4"/>
  <c r="Q189" i="4"/>
  <c r="R189" i="4" s="1"/>
  <c r="Q192" i="4"/>
  <c r="Q195" i="4"/>
  <c r="R195" i="4" s="1"/>
  <c r="Q217" i="4"/>
  <c r="Q225" i="4"/>
  <c r="R225" i="4" s="1"/>
  <c r="Q274" i="4"/>
  <c r="R274" i="4" s="1"/>
  <c r="Q281" i="4"/>
  <c r="R281" i="4" s="1"/>
  <c r="Q292" i="4"/>
  <c r="Q383" i="4"/>
  <c r="Q180" i="4"/>
  <c r="R180" i="4" s="1"/>
  <c r="Q183" i="4"/>
  <c r="R183" i="4" s="1"/>
  <c r="Q206" i="4"/>
  <c r="R206" i="4" s="1"/>
  <c r="Q209" i="4"/>
  <c r="R209" i="4" s="1"/>
  <c r="Q212" i="4"/>
  <c r="R212" i="4" s="1"/>
  <c r="Q221" i="4"/>
  <c r="R221" i="4" s="1"/>
  <c r="Q230" i="4"/>
  <c r="R230" i="4" s="1"/>
  <c r="Q238" i="4"/>
  <c r="Q246" i="4"/>
  <c r="R246" i="4" s="1"/>
  <c r="Q254" i="4"/>
  <c r="Q262" i="4"/>
  <c r="R262" i="4" s="1"/>
  <c r="Q278" i="4"/>
  <c r="R278" i="4" s="1"/>
  <c r="Q285" i="4"/>
  <c r="Q302" i="4"/>
  <c r="Q492" i="4"/>
  <c r="Q80" i="4"/>
  <c r="R80" i="4" s="1"/>
  <c r="Q84" i="4"/>
  <c r="Q88" i="4"/>
  <c r="R88" i="4" s="1"/>
  <c r="Q92" i="4"/>
  <c r="R92" i="4" s="1"/>
  <c r="Q96" i="4"/>
  <c r="R96" i="4" s="1"/>
  <c r="Q100" i="4"/>
  <c r="Q104" i="4"/>
  <c r="R104" i="4" s="1"/>
  <c r="Q108" i="4"/>
  <c r="R108" i="4" s="1"/>
  <c r="Q112" i="4"/>
  <c r="R112" i="4" s="1"/>
  <c r="Q116" i="4"/>
  <c r="Q120" i="4"/>
  <c r="R120" i="4" s="1"/>
  <c r="Q124" i="4"/>
  <c r="R124" i="4" s="1"/>
  <c r="Q128" i="4"/>
  <c r="R128" i="4" s="1"/>
  <c r="Q132" i="4"/>
  <c r="Q136" i="4"/>
  <c r="R136" i="4" s="1"/>
  <c r="Q140" i="4"/>
  <c r="R140" i="4" s="1"/>
  <c r="Q144" i="4"/>
  <c r="R144" i="4" s="1"/>
  <c r="Q148" i="4"/>
  <c r="Q152" i="4"/>
  <c r="R152" i="4" s="1"/>
  <c r="Q156" i="4"/>
  <c r="R156" i="4" s="1"/>
  <c r="Q160" i="4"/>
  <c r="R160" i="4" s="1"/>
  <c r="Q164" i="4"/>
  <c r="Q168" i="4"/>
  <c r="R168" i="4" s="1"/>
  <c r="Q172" i="4"/>
  <c r="R172" i="4" s="1"/>
  <c r="Q176" i="4"/>
  <c r="R176" i="4" s="1"/>
  <c r="Q194" i="4"/>
  <c r="Q197" i="4"/>
  <c r="R197" i="4" s="1"/>
  <c r="Q200" i="4"/>
  <c r="Q203" i="4"/>
  <c r="R203" i="4" s="1"/>
  <c r="Q214" i="4"/>
  <c r="R214" i="4" s="1"/>
  <c r="Q233" i="4"/>
  <c r="R233" i="4" s="1"/>
  <c r="Q241" i="4"/>
  <c r="Q249" i="4"/>
  <c r="R249" i="4" s="1"/>
  <c r="Q257" i="4"/>
  <c r="R257" i="4" s="1"/>
  <c r="Q265" i="4"/>
  <c r="R265" i="4" s="1"/>
  <c r="Q282" i="4"/>
  <c r="Q289" i="4"/>
  <c r="R289" i="4" s="1"/>
  <c r="Q310" i="4"/>
  <c r="Q408" i="4"/>
  <c r="Q432" i="4"/>
  <c r="Q334" i="4"/>
  <c r="Q342" i="4"/>
  <c r="Q370" i="4"/>
  <c r="Q308" i="4"/>
  <c r="Q316" i="4"/>
  <c r="Q324" i="4"/>
  <c r="Q332" i="4"/>
  <c r="Q340" i="4"/>
  <c r="Q374" i="4"/>
  <c r="Q406" i="4"/>
  <c r="Q228" i="4"/>
  <c r="Q232" i="4"/>
  <c r="R232" i="4" s="1"/>
  <c r="Q236" i="4"/>
  <c r="Q240" i="4"/>
  <c r="R240" i="4" s="1"/>
  <c r="Q244" i="4"/>
  <c r="Q248" i="4"/>
  <c r="Q252" i="4"/>
  <c r="Q256" i="4"/>
  <c r="R256" i="4" s="1"/>
  <c r="Q260" i="4"/>
  <c r="Q264" i="4"/>
  <c r="R264" i="4" s="1"/>
  <c r="Q268" i="4"/>
  <c r="Q272" i="4"/>
  <c r="R272" i="4" s="1"/>
  <c r="Q276" i="4"/>
  <c r="R276" i="4" s="1"/>
  <c r="Q280" i="4"/>
  <c r="R280" i="4" s="1"/>
  <c r="Q284" i="4"/>
  <c r="R284" i="4" s="1"/>
  <c r="Q288" i="4"/>
  <c r="R288" i="4" s="1"/>
  <c r="Q294" i="4"/>
  <c r="Q306" i="4"/>
  <c r="Q314" i="4"/>
  <c r="Q322" i="4"/>
  <c r="Q330" i="4"/>
  <c r="Q338" i="4"/>
  <c r="Q354" i="4"/>
  <c r="Q414" i="4"/>
  <c r="R414" i="4" s="1"/>
  <c r="Q426" i="4"/>
  <c r="Q460" i="4"/>
  <c r="Q476" i="4"/>
  <c r="Q291" i="4"/>
  <c r="Q296" i="4"/>
  <c r="Q304" i="4"/>
  <c r="Q312" i="4"/>
  <c r="Q320" i="4"/>
  <c r="Q328" i="4"/>
  <c r="Q336" i="4"/>
  <c r="Q358" i="4"/>
  <c r="Q448" i="4"/>
  <c r="Q215" i="4"/>
  <c r="Q219" i="4"/>
  <c r="R219" i="4" s="1"/>
  <c r="Q223" i="4"/>
  <c r="R223" i="4" s="1"/>
  <c r="Q227" i="4"/>
  <c r="R227" i="4" s="1"/>
  <c r="Q231" i="4"/>
  <c r="R231" i="4" s="1"/>
  <c r="Q235" i="4"/>
  <c r="R235" i="4" s="1"/>
  <c r="Q239" i="4"/>
  <c r="Q243" i="4"/>
  <c r="R243" i="4" s="1"/>
  <c r="Q247" i="4"/>
  <c r="R247" i="4" s="1"/>
  <c r="Q251" i="4"/>
  <c r="R251" i="4" s="1"/>
  <c r="Q255" i="4"/>
  <c r="Q259" i="4"/>
  <c r="R259" i="4" s="1"/>
  <c r="Q263" i="4"/>
  <c r="R263" i="4" s="1"/>
  <c r="Q267" i="4"/>
  <c r="R267" i="4" s="1"/>
  <c r="Q271" i="4"/>
  <c r="Q275" i="4"/>
  <c r="R275" i="4" s="1"/>
  <c r="Q279" i="4"/>
  <c r="R279" i="4" s="1"/>
  <c r="Q283" i="4"/>
  <c r="R283" i="4" s="1"/>
  <c r="Q287" i="4"/>
  <c r="Q298" i="4"/>
  <c r="Q362" i="4"/>
  <c r="R362" i="4" s="1"/>
  <c r="Q399" i="4"/>
  <c r="Q415" i="4"/>
  <c r="Q464" i="4"/>
  <c r="Q300" i="4"/>
  <c r="R300" i="4" s="1"/>
  <c r="Q366" i="4"/>
  <c r="Q381" i="4"/>
  <c r="Q390" i="4"/>
  <c r="Q480" i="4"/>
  <c r="Q496" i="4"/>
  <c r="Q295" i="4"/>
  <c r="R295" i="4" s="1"/>
  <c r="Q299" i="4"/>
  <c r="Q303" i="4"/>
  <c r="R303" i="4" s="1"/>
  <c r="Q307" i="4"/>
  <c r="R307" i="4" s="1"/>
  <c r="Q311" i="4"/>
  <c r="Q315" i="4"/>
  <c r="R315" i="4" s="1"/>
  <c r="Q319" i="4"/>
  <c r="R319" i="4" s="1"/>
  <c r="Q323" i="4"/>
  <c r="R323" i="4" s="1"/>
  <c r="Q327" i="4"/>
  <c r="R327" i="4" s="1"/>
  <c r="Q331" i="4"/>
  <c r="R331" i="4" s="1"/>
  <c r="Q335" i="4"/>
  <c r="R335" i="4" s="1"/>
  <c r="Q339" i="4"/>
  <c r="R339" i="4" s="1"/>
  <c r="Q343" i="4"/>
  <c r="Q347" i="4"/>
  <c r="Q351" i="4"/>
  <c r="Q355" i="4"/>
  <c r="Q359" i="4"/>
  <c r="Q363" i="4"/>
  <c r="Q367" i="4"/>
  <c r="Q371" i="4"/>
  <c r="Q375" i="4"/>
  <c r="Q379" i="4"/>
  <c r="Q386" i="4"/>
  <c r="Q388" i="4"/>
  <c r="R388" i="4" s="1"/>
  <c r="Q395" i="4"/>
  <c r="Q402" i="4"/>
  <c r="R402" i="4" s="1"/>
  <c r="Q404" i="4"/>
  <c r="Q410" i="4"/>
  <c r="Q423" i="4"/>
  <c r="Q431" i="4"/>
  <c r="Q385" i="4"/>
  <c r="R385" i="4" s="1"/>
  <c r="Q401" i="4"/>
  <c r="Q411" i="4"/>
  <c r="R411" i="4" s="1"/>
  <c r="Q435" i="4"/>
  <c r="R435" i="4" s="1"/>
  <c r="Q440" i="4"/>
  <c r="Q456" i="4"/>
  <c r="Q472" i="4"/>
  <c r="Q488" i="4"/>
  <c r="Q504" i="4"/>
  <c r="Q293" i="4"/>
  <c r="Q297" i="4"/>
  <c r="R297" i="4" s="1"/>
  <c r="Q301" i="4"/>
  <c r="R301" i="4" s="1"/>
  <c r="Q305" i="4"/>
  <c r="R305" i="4" s="1"/>
  <c r="Q309" i="4"/>
  <c r="Q313" i="4"/>
  <c r="R313" i="4" s="1"/>
  <c r="Q317" i="4"/>
  <c r="Q321" i="4"/>
  <c r="R321" i="4" s="1"/>
  <c r="Q325" i="4"/>
  <c r="Q329" i="4"/>
  <c r="Q333" i="4"/>
  <c r="Q337" i="4"/>
  <c r="Q341" i="4"/>
  <c r="Q345" i="4"/>
  <c r="R345" i="4" s="1"/>
  <c r="Q349" i="4"/>
  <c r="Q353" i="4"/>
  <c r="Q357" i="4"/>
  <c r="R357" i="4" s="1"/>
  <c r="Q361" i="4"/>
  <c r="R361" i="4" s="1"/>
  <c r="Q365" i="4"/>
  <c r="Q369" i="4"/>
  <c r="R369" i="4" s="1"/>
  <c r="Q373" i="4"/>
  <c r="R373" i="4" s="1"/>
  <c r="Q377" i="4"/>
  <c r="Q380" i="4"/>
  <c r="R380" i="4" s="1"/>
  <c r="Q387" i="4"/>
  <c r="R387" i="4" s="1"/>
  <c r="Q394" i="4"/>
  <c r="R394" i="4" s="1"/>
  <c r="Q396" i="4"/>
  <c r="Q403" i="4"/>
  <c r="R403" i="4" s="1"/>
  <c r="Q407" i="4"/>
  <c r="R407" i="4" s="1"/>
  <c r="Q420" i="4"/>
  <c r="Q427" i="4"/>
  <c r="R427" i="4" s="1"/>
  <c r="Q436" i="4"/>
  <c r="Q389" i="4"/>
  <c r="R389" i="4" s="1"/>
  <c r="Q416" i="4"/>
  <c r="Q422" i="4"/>
  <c r="R422" i="4" s="1"/>
  <c r="Q430" i="4"/>
  <c r="Q452" i="4"/>
  <c r="R452" i="4" s="1"/>
  <c r="Q468" i="4"/>
  <c r="Q484" i="4"/>
  <c r="Q500" i="4"/>
  <c r="Q344" i="4"/>
  <c r="Q348" i="4"/>
  <c r="Q352" i="4"/>
  <c r="Q356" i="4"/>
  <c r="Q360" i="4"/>
  <c r="Q364" i="4"/>
  <c r="Q368" i="4"/>
  <c r="Q372" i="4"/>
  <c r="Q376" i="4"/>
  <c r="Q382" i="4"/>
  <c r="R382" i="4" s="1"/>
  <c r="Q384" i="4"/>
  <c r="R384" i="4" s="1"/>
  <c r="Q391" i="4"/>
  <c r="R391" i="4" s="1"/>
  <c r="Q398" i="4"/>
  <c r="Q400" i="4"/>
  <c r="R400" i="4" s="1"/>
  <c r="Q412" i="4"/>
  <c r="Q418" i="4"/>
  <c r="R418" i="4" s="1"/>
  <c r="Q428" i="4"/>
  <c r="Q439" i="4"/>
  <c r="R439" i="4" s="1"/>
  <c r="Q443" i="4"/>
  <c r="R443" i="4" s="1"/>
  <c r="Q447" i="4"/>
  <c r="R447" i="4" s="1"/>
  <c r="Q451" i="4"/>
  <c r="Q455" i="4"/>
  <c r="R455" i="4" s="1"/>
  <c r="Q459" i="4"/>
  <c r="R459" i="4" s="1"/>
  <c r="Q463" i="4"/>
  <c r="R463" i="4" s="1"/>
  <c r="Q467" i="4"/>
  <c r="Q471" i="4"/>
  <c r="R471" i="4" s="1"/>
  <c r="Q475" i="4"/>
  <c r="R475" i="4" s="1"/>
  <c r="Q479" i="4"/>
  <c r="Q483" i="4"/>
  <c r="Q487" i="4"/>
  <c r="R487" i="4" s="1"/>
  <c r="Q491" i="4"/>
  <c r="R491" i="4" s="1"/>
  <c r="Q495" i="4"/>
  <c r="R495" i="4" s="1"/>
  <c r="Q499" i="4"/>
  <c r="Q503" i="4"/>
  <c r="R503" i="4" s="1"/>
  <c r="Q434" i="4"/>
  <c r="R434" i="4" s="1"/>
  <c r="Q438" i="4"/>
  <c r="Q442" i="4"/>
  <c r="Q446" i="4"/>
  <c r="Q450" i="4"/>
  <c r="Q454" i="4"/>
  <c r="Q458" i="4"/>
  <c r="Q462" i="4"/>
  <c r="Q466" i="4"/>
  <c r="R466" i="4" s="1"/>
  <c r="Q470" i="4"/>
  <c r="Q474" i="4"/>
  <c r="Q478" i="4"/>
  <c r="Q482" i="4"/>
  <c r="R482" i="4" s="1"/>
  <c r="Q486" i="4"/>
  <c r="Q490" i="4"/>
  <c r="Q494" i="4"/>
  <c r="Q498" i="4"/>
  <c r="R498" i="4" s="1"/>
  <c r="Q502" i="4"/>
  <c r="Q506" i="4"/>
  <c r="Q405" i="4"/>
  <c r="R405" i="4" s="1"/>
  <c r="Q409" i="4"/>
  <c r="R409" i="4" s="1"/>
  <c r="Q413" i="4"/>
  <c r="Q417" i="4"/>
  <c r="R417" i="4" s="1"/>
  <c r="Q421" i="4"/>
  <c r="R421" i="4" s="1"/>
  <c r="Q425" i="4"/>
  <c r="R425" i="4" s="1"/>
  <c r="Q429" i="4"/>
  <c r="R429" i="4" s="1"/>
  <c r="Q433" i="4"/>
  <c r="R433" i="4" s="1"/>
  <c r="Q437" i="4"/>
  <c r="R437" i="4" s="1"/>
  <c r="Q441" i="4"/>
  <c r="R441" i="4" s="1"/>
  <c r="Q445" i="4"/>
  <c r="Q449" i="4"/>
  <c r="R449" i="4" s="1"/>
  <c r="Q453" i="4"/>
  <c r="R453" i="4" s="1"/>
  <c r="Q457" i="4"/>
  <c r="R457" i="4" s="1"/>
  <c r="Q461" i="4"/>
  <c r="Q465" i="4"/>
  <c r="R465" i="4" s="1"/>
  <c r="Q469" i="4"/>
  <c r="R469" i="4" s="1"/>
  <c r="Q473" i="4"/>
  <c r="R473" i="4" s="1"/>
  <c r="Q477" i="4"/>
  <c r="Q481" i="4"/>
  <c r="R481" i="4" s="1"/>
  <c r="Q485" i="4"/>
  <c r="R485" i="4" s="1"/>
  <c r="Q489" i="4"/>
  <c r="R489" i="4" s="1"/>
  <c r="Q493" i="4"/>
  <c r="Q497" i="4"/>
  <c r="R497" i="4" s="1"/>
  <c r="Q501" i="4"/>
  <c r="R501" i="4" s="1"/>
  <c r="Q505" i="4"/>
  <c r="R505" i="4" s="1"/>
  <c r="K455" i="4"/>
  <c r="L455" i="4" s="1"/>
  <c r="K448" i="4"/>
  <c r="K440" i="4"/>
  <c r="K333" i="4"/>
  <c r="K506" i="4"/>
  <c r="K502" i="4"/>
  <c r="L502" i="4" s="1"/>
  <c r="K498" i="4"/>
  <c r="L498" i="4" s="1"/>
  <c r="K494" i="4"/>
  <c r="K488" i="4"/>
  <c r="K485" i="4"/>
  <c r="K482" i="4"/>
  <c r="K476" i="4"/>
  <c r="K474" i="4"/>
  <c r="L474" i="4" s="1"/>
  <c r="K461" i="4"/>
  <c r="L461" i="4" s="1"/>
  <c r="K451" i="4"/>
  <c r="L451" i="4" s="1"/>
  <c r="K444" i="4"/>
  <c r="K374" i="4"/>
  <c r="K491" i="4"/>
  <c r="L491" i="4" s="1"/>
  <c r="K478" i="4"/>
  <c r="K465" i="4"/>
  <c r="L465" i="4" s="1"/>
  <c r="K463" i="4"/>
  <c r="L463" i="4" s="1"/>
  <c r="K447" i="4"/>
  <c r="K372" i="4"/>
  <c r="K358" i="4"/>
  <c r="K329" i="4"/>
  <c r="L329" i="4" s="1"/>
  <c r="K470" i="4"/>
  <c r="L470" i="4" s="1"/>
  <c r="K499" i="4"/>
  <c r="K469" i="4"/>
  <c r="K467" i="4"/>
  <c r="L467" i="4" s="1"/>
  <c r="K443" i="4"/>
  <c r="L443" i="4" s="1"/>
  <c r="K356" i="4"/>
  <c r="K342" i="4"/>
  <c r="K492" i="4"/>
  <c r="K489" i="4"/>
  <c r="K486" i="4"/>
  <c r="K483" i="4"/>
  <c r="L483" i="4" s="1"/>
  <c r="K473" i="4"/>
  <c r="K471" i="4"/>
  <c r="K340" i="4"/>
  <c r="K472" i="4"/>
  <c r="L472" i="4" s="1"/>
  <c r="K480" i="4"/>
  <c r="L480" i="4" s="1"/>
  <c r="K503" i="4"/>
  <c r="K495" i="4"/>
  <c r="L495" i="4" s="1"/>
  <c r="K504" i="4"/>
  <c r="K500" i="4"/>
  <c r="L500" i="4" s="1"/>
  <c r="K496" i="4"/>
  <c r="L496" i="4" s="1"/>
  <c r="K481" i="4"/>
  <c r="K477" i="4"/>
  <c r="K475" i="4"/>
  <c r="L475" i="4" s="1"/>
  <c r="K460" i="4"/>
  <c r="K484" i="4"/>
  <c r="L484" i="4" s="1"/>
  <c r="K479" i="4"/>
  <c r="K464" i="4"/>
  <c r="K462" i="4"/>
  <c r="K456" i="4"/>
  <c r="K365" i="4"/>
  <c r="K505" i="4"/>
  <c r="L505" i="4" s="1"/>
  <c r="K501" i="4"/>
  <c r="L501" i="4" s="1"/>
  <c r="K497" i="4"/>
  <c r="L497" i="4" s="1"/>
  <c r="K493" i="4"/>
  <c r="L493" i="4" s="1"/>
  <c r="K490" i="4"/>
  <c r="L490" i="4" s="1"/>
  <c r="K487" i="4"/>
  <c r="L487" i="4" s="1"/>
  <c r="K468" i="4"/>
  <c r="L468" i="4" s="1"/>
  <c r="K466" i="4"/>
  <c r="L466" i="4" s="1"/>
  <c r="K459" i="4"/>
  <c r="K452" i="4"/>
  <c r="L452" i="4" s="1"/>
  <c r="K349" i="4"/>
  <c r="L349" i="4" s="1"/>
  <c r="K458" i="4"/>
  <c r="L458" i="4" s="1"/>
  <c r="K454" i="4"/>
  <c r="K450" i="4"/>
  <c r="L450" i="4" s="1"/>
  <c r="K446" i="4"/>
  <c r="L446" i="4" s="1"/>
  <c r="K442" i="4"/>
  <c r="K438" i="4"/>
  <c r="K434" i="4"/>
  <c r="K430" i="4"/>
  <c r="K426" i="4"/>
  <c r="K422" i="4"/>
  <c r="K418" i="4"/>
  <c r="L418" i="4" s="1"/>
  <c r="K414" i="4"/>
  <c r="K410" i="4"/>
  <c r="K406" i="4"/>
  <c r="K402" i="4"/>
  <c r="L402" i="4" s="1"/>
  <c r="K398" i="4"/>
  <c r="K394" i="4"/>
  <c r="K390" i="4"/>
  <c r="K386" i="4"/>
  <c r="L386" i="4" s="1"/>
  <c r="K380" i="4"/>
  <c r="L380" i="4" s="1"/>
  <c r="K377" i="4"/>
  <c r="K370" i="4"/>
  <c r="K368" i="4"/>
  <c r="K361" i="4"/>
  <c r="K354" i="4"/>
  <c r="K352" i="4"/>
  <c r="K345" i="4"/>
  <c r="L345" i="4" s="1"/>
  <c r="K338" i="4"/>
  <c r="K336" i="4"/>
  <c r="K321" i="4"/>
  <c r="K296" i="4"/>
  <c r="K439" i="4"/>
  <c r="K435" i="4"/>
  <c r="L435" i="4" s="1"/>
  <c r="K431" i="4"/>
  <c r="L431" i="4" s="1"/>
  <c r="K427" i="4"/>
  <c r="K423" i="4"/>
  <c r="L423" i="4" s="1"/>
  <c r="K419" i="4"/>
  <c r="L419" i="4" s="1"/>
  <c r="K415" i="4"/>
  <c r="L415" i="4" s="1"/>
  <c r="K411" i="4"/>
  <c r="K407" i="4"/>
  <c r="L407" i="4" s="1"/>
  <c r="K403" i="4"/>
  <c r="L403" i="4" s="1"/>
  <c r="K399" i="4"/>
  <c r="L399" i="4" s="1"/>
  <c r="K395" i="4"/>
  <c r="K391" i="4"/>
  <c r="L391" i="4" s="1"/>
  <c r="K387" i="4"/>
  <c r="L387" i="4" s="1"/>
  <c r="K326" i="4"/>
  <c r="K318" i="4"/>
  <c r="K280" i="4"/>
  <c r="L280" i="4" s="1"/>
  <c r="K384" i="4"/>
  <c r="L384" i="4" s="1"/>
  <c r="K381" i="4"/>
  <c r="L381" i="4" s="1"/>
  <c r="K378" i="4"/>
  <c r="K373" i="4"/>
  <c r="K366" i="4"/>
  <c r="K364" i="4"/>
  <c r="L364" i="4" s="1"/>
  <c r="K357" i="4"/>
  <c r="K350" i="4"/>
  <c r="K348" i="4"/>
  <c r="K341" i="4"/>
  <c r="L341" i="4" s="1"/>
  <c r="K334" i="4"/>
  <c r="K332" i="4"/>
  <c r="K262" i="4"/>
  <c r="K436" i="4"/>
  <c r="L436" i="4" s="1"/>
  <c r="K432" i="4"/>
  <c r="L432" i="4" s="1"/>
  <c r="K428" i="4"/>
  <c r="L428" i="4" s="1"/>
  <c r="K424" i="4"/>
  <c r="K420" i="4"/>
  <c r="L420" i="4" s="1"/>
  <c r="K416" i="4"/>
  <c r="L416" i="4" s="1"/>
  <c r="K412" i="4"/>
  <c r="L412" i="4" s="1"/>
  <c r="K408" i="4"/>
  <c r="K404" i="4"/>
  <c r="L404" i="4" s="1"/>
  <c r="K400" i="4"/>
  <c r="L400" i="4" s="1"/>
  <c r="K396" i="4"/>
  <c r="L396" i="4" s="1"/>
  <c r="K392" i="4"/>
  <c r="K388" i="4"/>
  <c r="L388" i="4" s="1"/>
  <c r="K330" i="4"/>
  <c r="K204" i="4"/>
  <c r="K376" i="4"/>
  <c r="L376" i="4" s="1"/>
  <c r="K369" i="4"/>
  <c r="K362" i="4"/>
  <c r="K360" i="4"/>
  <c r="L360" i="4" s="1"/>
  <c r="K353" i="4"/>
  <c r="L353" i="4" s="1"/>
  <c r="K346" i="4"/>
  <c r="K344" i="4"/>
  <c r="L344" i="4" s="1"/>
  <c r="K337" i="4"/>
  <c r="L337" i="4" s="1"/>
  <c r="K325" i="4"/>
  <c r="K317" i="4"/>
  <c r="K187" i="4"/>
  <c r="K457" i="4"/>
  <c r="L457" i="4" s="1"/>
  <c r="K453" i="4"/>
  <c r="L453" i="4" s="1"/>
  <c r="K449" i="4"/>
  <c r="K445" i="4"/>
  <c r="L445" i="4" s="1"/>
  <c r="K441" i="4"/>
  <c r="L441" i="4" s="1"/>
  <c r="K437" i="4"/>
  <c r="L437" i="4" s="1"/>
  <c r="K433" i="4"/>
  <c r="L433" i="4" s="1"/>
  <c r="K429" i="4"/>
  <c r="L429" i="4" s="1"/>
  <c r="K425" i="4"/>
  <c r="L425" i="4" s="1"/>
  <c r="K421" i="4"/>
  <c r="L421" i="4" s="1"/>
  <c r="K417" i="4"/>
  <c r="L417" i="4" s="1"/>
  <c r="K413" i="4"/>
  <c r="L413" i="4" s="1"/>
  <c r="K409" i="4"/>
  <c r="L409" i="4" s="1"/>
  <c r="K405" i="4"/>
  <c r="L405" i="4" s="1"/>
  <c r="K401" i="4"/>
  <c r="L401" i="4" s="1"/>
  <c r="K397" i="4"/>
  <c r="L397" i="4" s="1"/>
  <c r="K393" i="4"/>
  <c r="L393" i="4" s="1"/>
  <c r="K389" i="4"/>
  <c r="L389" i="4" s="1"/>
  <c r="K385" i="4"/>
  <c r="L385" i="4" s="1"/>
  <c r="K382" i="4"/>
  <c r="K322" i="4"/>
  <c r="K314" i="4"/>
  <c r="K305" i="4"/>
  <c r="L305" i="4" s="1"/>
  <c r="K302" i="4"/>
  <c r="K299" i="4"/>
  <c r="L299" i="4" s="1"/>
  <c r="K294" i="4"/>
  <c r="K287" i="4"/>
  <c r="K285" i="4"/>
  <c r="K278" i="4"/>
  <c r="L278" i="4" s="1"/>
  <c r="K266" i="4"/>
  <c r="L266" i="4" s="1"/>
  <c r="K264" i="4"/>
  <c r="K254" i="4"/>
  <c r="L254" i="4" s="1"/>
  <c r="K246" i="4"/>
  <c r="L246" i="4" s="1"/>
  <c r="K238" i="4"/>
  <c r="L238" i="4" s="1"/>
  <c r="K223" i="4"/>
  <c r="K215" i="4"/>
  <c r="K202" i="4"/>
  <c r="K383" i="4"/>
  <c r="L383" i="4" s="1"/>
  <c r="K379" i="4"/>
  <c r="K375" i="4"/>
  <c r="L375" i="4" s="1"/>
  <c r="K371" i="4"/>
  <c r="K367" i="4"/>
  <c r="L367" i="4" s="1"/>
  <c r="K363" i="4"/>
  <c r="K359" i="4"/>
  <c r="L359" i="4" s="1"/>
  <c r="K355" i="4"/>
  <c r="K351" i="4"/>
  <c r="L351" i="4" s="1"/>
  <c r="K347" i="4"/>
  <c r="L347" i="4" s="1"/>
  <c r="K343" i="4"/>
  <c r="L343" i="4" s="1"/>
  <c r="K339" i="4"/>
  <c r="L339" i="4" s="1"/>
  <c r="K335" i="4"/>
  <c r="L335" i="4" s="1"/>
  <c r="K331" i="4"/>
  <c r="K327" i="4"/>
  <c r="K323" i="4"/>
  <c r="K319" i="4"/>
  <c r="K315" i="4"/>
  <c r="K311" i="4"/>
  <c r="K308" i="4"/>
  <c r="L308" i="4" s="1"/>
  <c r="K292" i="4"/>
  <c r="K276" i="4"/>
  <c r="K270" i="4"/>
  <c r="K268" i="4"/>
  <c r="K210" i="4"/>
  <c r="K297" i="4"/>
  <c r="L297" i="4" s="1"/>
  <c r="K290" i="4"/>
  <c r="K283" i="4"/>
  <c r="L283" i="4" s="1"/>
  <c r="K281" i="4"/>
  <c r="K274" i="4"/>
  <c r="L274" i="4" s="1"/>
  <c r="K272" i="4"/>
  <c r="K259" i="4"/>
  <c r="K251" i="4"/>
  <c r="K243" i="4"/>
  <c r="L243" i="4" s="1"/>
  <c r="K234" i="4"/>
  <c r="K214" i="4"/>
  <c r="K179" i="4"/>
  <c r="K328" i="4"/>
  <c r="L328" i="4" s="1"/>
  <c r="K324" i="4"/>
  <c r="L324" i="4" s="1"/>
  <c r="K320" i="4"/>
  <c r="L320" i="4" s="1"/>
  <c r="K316" i="4"/>
  <c r="L316" i="4" s="1"/>
  <c r="K312" i="4"/>
  <c r="L312" i="4" s="1"/>
  <c r="K309" i="4"/>
  <c r="L309" i="4" s="1"/>
  <c r="K306" i="4"/>
  <c r="K303" i="4"/>
  <c r="L303" i="4" s="1"/>
  <c r="K300" i="4"/>
  <c r="K288" i="4"/>
  <c r="K295" i="4"/>
  <c r="K293" i="4"/>
  <c r="K286" i="4"/>
  <c r="K279" i="4"/>
  <c r="K277" i="4"/>
  <c r="K263" i="4"/>
  <c r="L263" i="4" s="1"/>
  <c r="K258" i="4"/>
  <c r="L258" i="4" s="1"/>
  <c r="K250" i="4"/>
  <c r="L250" i="4" s="1"/>
  <c r="K242" i="4"/>
  <c r="L242" i="4" s="1"/>
  <c r="K217" i="4"/>
  <c r="L217" i="4" s="1"/>
  <c r="K208" i="4"/>
  <c r="K313" i="4"/>
  <c r="L313" i="4" s="1"/>
  <c r="K301" i="4"/>
  <c r="L301" i="4" s="1"/>
  <c r="K298" i="4"/>
  <c r="L298" i="4" s="1"/>
  <c r="K284" i="4"/>
  <c r="K267" i="4"/>
  <c r="K212" i="4"/>
  <c r="L212" i="4" s="1"/>
  <c r="K171" i="4"/>
  <c r="K310" i="4"/>
  <c r="L310" i="4" s="1"/>
  <c r="K307" i="4"/>
  <c r="L307" i="4" s="1"/>
  <c r="K304" i="4"/>
  <c r="L304" i="4" s="1"/>
  <c r="K291" i="4"/>
  <c r="L291" i="4" s="1"/>
  <c r="K289" i="4"/>
  <c r="L289" i="4" s="1"/>
  <c r="K282" i="4"/>
  <c r="L282" i="4" s="1"/>
  <c r="K275" i="4"/>
  <c r="L275" i="4" s="1"/>
  <c r="K271" i="4"/>
  <c r="L271" i="4" s="1"/>
  <c r="K255" i="4"/>
  <c r="L255" i="4" s="1"/>
  <c r="K247" i="4"/>
  <c r="L247" i="4" s="1"/>
  <c r="K239" i="4"/>
  <c r="L239" i="4" s="1"/>
  <c r="K220" i="4"/>
  <c r="L220" i="4" s="1"/>
  <c r="K227" i="4"/>
  <c r="L227" i="4" s="1"/>
  <c r="K224" i="4"/>
  <c r="K221" i="4"/>
  <c r="L221" i="4" s="1"/>
  <c r="K218" i="4"/>
  <c r="K206" i="4"/>
  <c r="L206" i="4" s="1"/>
  <c r="K191" i="4"/>
  <c r="L191" i="4" s="1"/>
  <c r="K189" i="4"/>
  <c r="L189" i="4" s="1"/>
  <c r="K94" i="4"/>
  <c r="K260" i="4"/>
  <c r="L260" i="4" s="1"/>
  <c r="K256" i="4"/>
  <c r="K252" i="4"/>
  <c r="L252" i="4" s="1"/>
  <c r="K248" i="4"/>
  <c r="L248" i="4" s="1"/>
  <c r="K244" i="4"/>
  <c r="L244" i="4" s="1"/>
  <c r="K240" i="4"/>
  <c r="K236" i="4"/>
  <c r="L236" i="4" s="1"/>
  <c r="K233" i="4"/>
  <c r="K230" i="4"/>
  <c r="L230" i="4" s="1"/>
  <c r="K213" i="4"/>
  <c r="K195" i="4"/>
  <c r="L195" i="4" s="1"/>
  <c r="K193" i="4"/>
  <c r="L193" i="4" s="1"/>
  <c r="K181" i="4"/>
  <c r="K173" i="4"/>
  <c r="L173" i="4" s="1"/>
  <c r="K109" i="4"/>
  <c r="K92" i="4"/>
  <c r="K219" i="4"/>
  <c r="L219" i="4" s="1"/>
  <c r="K216" i="4"/>
  <c r="L216" i="4" s="1"/>
  <c r="K211" i="4"/>
  <c r="K199" i="4"/>
  <c r="K197" i="4"/>
  <c r="L197" i="4" s="1"/>
  <c r="K186" i="4"/>
  <c r="K178" i="4"/>
  <c r="L178" i="4" s="1"/>
  <c r="K170" i="4"/>
  <c r="K167" i="4"/>
  <c r="K162" i="4"/>
  <c r="K121" i="4"/>
  <c r="K107" i="4"/>
  <c r="K273" i="4"/>
  <c r="L273" i="4" s="1"/>
  <c r="K269" i="4"/>
  <c r="L269" i="4" s="1"/>
  <c r="K265" i="4"/>
  <c r="L265" i="4" s="1"/>
  <c r="K261" i="4"/>
  <c r="L261" i="4" s="1"/>
  <c r="K257" i="4"/>
  <c r="L257" i="4" s="1"/>
  <c r="K253" i="4"/>
  <c r="L253" i="4" s="1"/>
  <c r="K249" i="4"/>
  <c r="L249" i="4" s="1"/>
  <c r="K245" i="4"/>
  <c r="L245" i="4" s="1"/>
  <c r="K241" i="4"/>
  <c r="L241" i="4" s="1"/>
  <c r="K237" i="4"/>
  <c r="L237" i="4" s="1"/>
  <c r="K231" i="4"/>
  <c r="L231" i="4" s="1"/>
  <c r="K228" i="4"/>
  <c r="L228" i="4" s="1"/>
  <c r="K225" i="4"/>
  <c r="K222" i="4"/>
  <c r="L222" i="4" s="1"/>
  <c r="K209" i="4"/>
  <c r="L209" i="4" s="1"/>
  <c r="K203" i="4"/>
  <c r="K201" i="4"/>
  <c r="L201" i="4" s="1"/>
  <c r="K188" i="4"/>
  <c r="L188" i="4" s="1"/>
  <c r="K183" i="4"/>
  <c r="K175" i="4"/>
  <c r="K207" i="4"/>
  <c r="L207" i="4" s="1"/>
  <c r="K205" i="4"/>
  <c r="L205" i="4" s="1"/>
  <c r="K192" i="4"/>
  <c r="L192" i="4" s="1"/>
  <c r="K190" i="4"/>
  <c r="K166" i="4"/>
  <c r="K118" i="4"/>
  <c r="L118" i="4" s="1"/>
  <c r="K196" i="4"/>
  <c r="L196" i="4" s="1"/>
  <c r="K194" i="4"/>
  <c r="K185" i="4"/>
  <c r="K177" i="4"/>
  <c r="K169" i="4"/>
  <c r="K82" i="4"/>
  <c r="K235" i="4"/>
  <c r="L235" i="4" s="1"/>
  <c r="K232" i="4"/>
  <c r="L232" i="4" s="1"/>
  <c r="K229" i="4"/>
  <c r="L229" i="4" s="1"/>
  <c r="K226" i="4"/>
  <c r="L226" i="4" s="1"/>
  <c r="K200" i="4"/>
  <c r="L200" i="4" s="1"/>
  <c r="K198" i="4"/>
  <c r="L198" i="4" s="1"/>
  <c r="K182" i="4"/>
  <c r="L182" i="4" s="1"/>
  <c r="K174" i="4"/>
  <c r="L174" i="4" s="1"/>
  <c r="K165" i="4"/>
  <c r="L165" i="4" s="1"/>
  <c r="K161" i="4"/>
  <c r="L161" i="4" s="1"/>
  <c r="K157" i="4"/>
  <c r="K153" i="4"/>
  <c r="L153" i="4" s="1"/>
  <c r="K149" i="4"/>
  <c r="L149" i="4" s="1"/>
  <c r="K145" i="4"/>
  <c r="L145" i="4" s="1"/>
  <c r="K141" i="4"/>
  <c r="K137" i="4"/>
  <c r="L137" i="4" s="1"/>
  <c r="K133" i="4"/>
  <c r="L133" i="4" s="1"/>
  <c r="K130" i="4"/>
  <c r="K127" i="4"/>
  <c r="L127" i="4" s="1"/>
  <c r="K124" i="4"/>
  <c r="K111" i="4"/>
  <c r="K98" i="4"/>
  <c r="K96" i="4"/>
  <c r="L96" i="4" s="1"/>
  <c r="K116" i="4"/>
  <c r="K102" i="4"/>
  <c r="K100" i="4"/>
  <c r="L100" i="4" s="1"/>
  <c r="K87" i="4"/>
  <c r="K79" i="4"/>
  <c r="K158" i="4"/>
  <c r="L158" i="4" s="1"/>
  <c r="K154" i="4"/>
  <c r="K150" i="4"/>
  <c r="K146" i="4"/>
  <c r="K142" i="4"/>
  <c r="L142" i="4" s="1"/>
  <c r="K138" i="4"/>
  <c r="K134" i="4"/>
  <c r="K125" i="4"/>
  <c r="L125" i="4" s="1"/>
  <c r="K122" i="4"/>
  <c r="L122" i="4" s="1"/>
  <c r="K119" i="4"/>
  <c r="L119" i="4" s="1"/>
  <c r="K114" i="4"/>
  <c r="K106" i="4"/>
  <c r="L106" i="4" s="1"/>
  <c r="K104" i="4"/>
  <c r="K89" i="4"/>
  <c r="L89" i="4" s="1"/>
  <c r="K81" i="4"/>
  <c r="K131" i="4"/>
  <c r="K128" i="4"/>
  <c r="L128" i="4" s="1"/>
  <c r="K112" i="4"/>
  <c r="K110" i="4"/>
  <c r="K108" i="4"/>
  <c r="L108" i="4" s="1"/>
  <c r="K93" i="4"/>
  <c r="K91" i="4"/>
  <c r="L91" i="4" s="1"/>
  <c r="K86" i="4"/>
  <c r="L86" i="4" s="1"/>
  <c r="K78" i="4"/>
  <c r="L78" i="4" s="1"/>
  <c r="K71" i="4"/>
  <c r="K163" i="4"/>
  <c r="K159" i="4"/>
  <c r="K155" i="4"/>
  <c r="K151" i="4"/>
  <c r="K147" i="4"/>
  <c r="K143" i="4"/>
  <c r="K139" i="4"/>
  <c r="K135" i="4"/>
  <c r="L135" i="4" s="1"/>
  <c r="K117" i="4"/>
  <c r="K97" i="4"/>
  <c r="K95" i="4"/>
  <c r="K75" i="4"/>
  <c r="K129" i="4"/>
  <c r="L129" i="4" s="1"/>
  <c r="K126" i="4"/>
  <c r="L126" i="4" s="1"/>
  <c r="K123" i="4"/>
  <c r="L123" i="4" s="1"/>
  <c r="K120" i="4"/>
  <c r="K101" i="4"/>
  <c r="K99" i="4"/>
  <c r="L99" i="4" s="1"/>
  <c r="K83" i="4"/>
  <c r="K74" i="4"/>
  <c r="L74" i="4" s="1"/>
  <c r="K184" i="4"/>
  <c r="L184" i="4" s="1"/>
  <c r="K180" i="4"/>
  <c r="K176" i="4"/>
  <c r="L176" i="4" s="1"/>
  <c r="K172" i="4"/>
  <c r="L172" i="4" s="1"/>
  <c r="K168" i="4"/>
  <c r="L168" i="4" s="1"/>
  <c r="K164" i="4"/>
  <c r="K160" i="4"/>
  <c r="L160" i="4" s="1"/>
  <c r="K156" i="4"/>
  <c r="L156" i="4" s="1"/>
  <c r="K152" i="4"/>
  <c r="L152" i="4" s="1"/>
  <c r="K148" i="4"/>
  <c r="K144" i="4"/>
  <c r="L144" i="4" s="1"/>
  <c r="K140" i="4"/>
  <c r="L140" i="4" s="1"/>
  <c r="K136" i="4"/>
  <c r="L136" i="4" s="1"/>
  <c r="K132" i="4"/>
  <c r="L132" i="4" s="1"/>
  <c r="K115" i="4"/>
  <c r="L115" i="4" s="1"/>
  <c r="K113" i="4"/>
  <c r="K105" i="4"/>
  <c r="L105" i="4" s="1"/>
  <c r="K103" i="4"/>
  <c r="L103" i="4" s="1"/>
  <c r="K90" i="4"/>
  <c r="L90" i="4" s="1"/>
  <c r="K85" i="4"/>
  <c r="L85" i="4" s="1"/>
  <c r="K77" i="4"/>
  <c r="L77" i="4" s="1"/>
  <c r="K67" i="4"/>
  <c r="L67" i="4" s="1"/>
  <c r="K63" i="4"/>
  <c r="K59" i="4"/>
  <c r="K55" i="4"/>
  <c r="K51" i="4"/>
  <c r="L51" i="4" s="1"/>
  <c r="K47" i="4"/>
  <c r="K43" i="4"/>
  <c r="K39" i="4"/>
  <c r="K35" i="4"/>
  <c r="L35" i="4" s="1"/>
  <c r="K31" i="4"/>
  <c r="K27" i="4"/>
  <c r="K23" i="4"/>
  <c r="K19" i="4"/>
  <c r="L19" i="4" s="1"/>
  <c r="K15" i="4"/>
  <c r="K11" i="4"/>
  <c r="K7" i="4"/>
  <c r="K88" i="4"/>
  <c r="L88" i="4" s="1"/>
  <c r="K84" i="4"/>
  <c r="K80" i="4"/>
  <c r="L80" i="4" s="1"/>
  <c r="K76" i="4"/>
  <c r="K72" i="4"/>
  <c r="L72" i="4" s="1"/>
  <c r="K68" i="4"/>
  <c r="K64" i="4"/>
  <c r="K60" i="4"/>
  <c r="K56" i="4"/>
  <c r="L56" i="4" s="1"/>
  <c r="K52" i="4"/>
  <c r="K48" i="4"/>
  <c r="K44" i="4"/>
  <c r="K40" i="4"/>
  <c r="L40" i="4" s="1"/>
  <c r="K36" i="4"/>
  <c r="K32" i="4"/>
  <c r="K28" i="4"/>
  <c r="K24" i="4"/>
  <c r="L24" i="4" s="1"/>
  <c r="K20" i="4"/>
  <c r="K16" i="4"/>
  <c r="K12" i="4"/>
  <c r="K8" i="4"/>
  <c r="L8" i="4" s="1"/>
  <c r="K73" i="4"/>
  <c r="L73" i="4" s="1"/>
  <c r="K69" i="4"/>
  <c r="K65" i="4"/>
  <c r="L65" i="4" s="1"/>
  <c r="K61" i="4"/>
  <c r="K57" i="4"/>
  <c r="L57" i="4" s="1"/>
  <c r="K53" i="4"/>
  <c r="K49" i="4"/>
  <c r="L49" i="4" s="1"/>
  <c r="K45" i="4"/>
  <c r="L45" i="4" s="1"/>
  <c r="K41" i="4"/>
  <c r="L41" i="4" s="1"/>
  <c r="K37" i="4"/>
  <c r="K33" i="4"/>
  <c r="L33" i="4" s="1"/>
  <c r="K29" i="4"/>
  <c r="L29" i="4" s="1"/>
  <c r="K25" i="4"/>
  <c r="L25" i="4" s="1"/>
  <c r="K21" i="4"/>
  <c r="K17" i="4"/>
  <c r="L17" i="4" s="1"/>
  <c r="K13" i="4"/>
  <c r="L13" i="4" s="1"/>
  <c r="K9" i="4"/>
  <c r="L9" i="4" s="1"/>
  <c r="K5" i="4"/>
  <c r="K70" i="4"/>
  <c r="L70" i="4" s="1"/>
  <c r="K66" i="4"/>
  <c r="L66" i="4" s="1"/>
  <c r="K62" i="4"/>
  <c r="L62" i="4" s="1"/>
  <c r="K58" i="4"/>
  <c r="L58" i="4" s="1"/>
  <c r="K54" i="4"/>
  <c r="L54" i="4" s="1"/>
  <c r="K50" i="4"/>
  <c r="L50" i="4" s="1"/>
  <c r="K46" i="4"/>
  <c r="L46" i="4" s="1"/>
  <c r="K42" i="4"/>
  <c r="L42" i="4" s="1"/>
  <c r="K38" i="4"/>
  <c r="L38" i="4" s="1"/>
  <c r="K34" i="4"/>
  <c r="L34" i="4" s="1"/>
  <c r="K30" i="4"/>
  <c r="L30" i="4" s="1"/>
  <c r="K26" i="4"/>
  <c r="L26" i="4" s="1"/>
  <c r="K22" i="4"/>
  <c r="L22" i="4" s="1"/>
  <c r="K18" i="4"/>
  <c r="L18" i="4" s="1"/>
  <c r="K14" i="4"/>
  <c r="L14" i="4" s="1"/>
  <c r="K10" i="4"/>
  <c r="L10" i="4" s="1"/>
  <c r="K6" i="4"/>
  <c r="L6" i="4" s="1"/>
  <c r="E11" i="4"/>
  <c r="E27" i="4"/>
  <c r="E37" i="4"/>
  <c r="E17" i="4"/>
  <c r="E7" i="4"/>
  <c r="E23" i="4"/>
  <c r="E33" i="4"/>
  <c r="E21" i="4"/>
  <c r="E13" i="4"/>
  <c r="E29" i="4"/>
  <c r="E39" i="4"/>
  <c r="E19" i="4"/>
  <c r="E5" i="4"/>
  <c r="E9" i="4"/>
  <c r="E25" i="4"/>
  <c r="E35" i="4"/>
  <c r="E15" i="4"/>
  <c r="E31" i="4"/>
  <c r="E70" i="4"/>
  <c r="E45" i="4"/>
  <c r="F45" i="4" s="1"/>
  <c r="E48" i="4"/>
  <c r="E61" i="4"/>
  <c r="E64" i="4"/>
  <c r="E81" i="4"/>
  <c r="E171" i="4"/>
  <c r="F171" i="4" s="1"/>
  <c r="E49" i="4"/>
  <c r="E52" i="4"/>
  <c r="E65" i="4"/>
  <c r="E68" i="4"/>
  <c r="E75" i="4"/>
  <c r="E92" i="4"/>
  <c r="E189" i="4"/>
  <c r="E203" i="4"/>
  <c r="E51" i="4"/>
  <c r="E82" i="4"/>
  <c r="K4" i="4"/>
  <c r="E4" i="4"/>
  <c r="E6" i="4"/>
  <c r="E8" i="4"/>
  <c r="E10" i="4"/>
  <c r="F10" i="4" s="1"/>
  <c r="E12" i="4"/>
  <c r="E14" i="4"/>
  <c r="F14" i="4" s="1"/>
  <c r="E16" i="4"/>
  <c r="E18" i="4"/>
  <c r="F18" i="4" s="1"/>
  <c r="E20" i="4"/>
  <c r="E22" i="4"/>
  <c r="E24" i="4"/>
  <c r="E26" i="4"/>
  <c r="F26" i="4" s="1"/>
  <c r="E28" i="4"/>
  <c r="E30" i="4"/>
  <c r="E32" i="4"/>
  <c r="E34" i="4"/>
  <c r="F34" i="4" s="1"/>
  <c r="E36" i="4"/>
  <c r="E38" i="4"/>
  <c r="F38" i="4" s="1"/>
  <c r="E40" i="4"/>
  <c r="E43" i="4"/>
  <c r="E46" i="4"/>
  <c r="F46" i="4" s="1"/>
  <c r="E59" i="4"/>
  <c r="E62" i="4"/>
  <c r="F62" i="4" s="1"/>
  <c r="E76" i="4"/>
  <c r="F76" i="4" s="1"/>
  <c r="E90" i="4"/>
  <c r="E91" i="4"/>
  <c r="F91" i="4" s="1"/>
  <c r="E140" i="4"/>
  <c r="E143" i="4"/>
  <c r="E207" i="4"/>
  <c r="E80" i="4"/>
  <c r="E83" i="4"/>
  <c r="E42" i="4"/>
  <c r="F42" i="4" s="1"/>
  <c r="E58" i="4"/>
  <c r="F58" i="4" s="1"/>
  <c r="E53" i="4"/>
  <c r="F53" i="4" s="1"/>
  <c r="E56" i="4"/>
  <c r="E69" i="4"/>
  <c r="F69" i="4" s="1"/>
  <c r="E72" i="4"/>
  <c r="E77" i="4"/>
  <c r="E88" i="4"/>
  <c r="E89" i="4"/>
  <c r="F89" i="4" s="1"/>
  <c r="E134" i="4"/>
  <c r="E137" i="4"/>
  <c r="E54" i="4"/>
  <c r="E67" i="4"/>
  <c r="E55" i="4"/>
  <c r="E74" i="4"/>
  <c r="F74" i="4" s="1"/>
  <c r="E47" i="4"/>
  <c r="F47" i="4" s="1"/>
  <c r="E50" i="4"/>
  <c r="E63" i="4"/>
  <c r="F63" i="4" s="1"/>
  <c r="E66" i="4"/>
  <c r="E78" i="4"/>
  <c r="F78" i="4" s="1"/>
  <c r="E86" i="4"/>
  <c r="F86" i="4" s="1"/>
  <c r="E87" i="4"/>
  <c r="F87" i="4" s="1"/>
  <c r="E71" i="4"/>
  <c r="F71" i="4" s="1"/>
  <c r="E41" i="4"/>
  <c r="F41" i="4" s="1"/>
  <c r="E44" i="4"/>
  <c r="E57" i="4"/>
  <c r="F57" i="4" s="1"/>
  <c r="E60" i="4"/>
  <c r="E73" i="4"/>
  <c r="F73" i="4" s="1"/>
  <c r="E79" i="4"/>
  <c r="F79" i="4" s="1"/>
  <c r="E84" i="4"/>
  <c r="E85" i="4"/>
  <c r="E159" i="4"/>
  <c r="F159" i="4" s="1"/>
  <c r="E131" i="4"/>
  <c r="F131" i="4" s="1"/>
  <c r="E144" i="4"/>
  <c r="F144" i="4" s="1"/>
  <c r="E147" i="4"/>
  <c r="F147" i="4" s="1"/>
  <c r="E157" i="4"/>
  <c r="E163" i="4"/>
  <c r="E167" i="4"/>
  <c r="F167" i="4" s="1"/>
  <c r="E173" i="4"/>
  <c r="E229" i="4"/>
  <c r="E93" i="4"/>
  <c r="E95" i="4"/>
  <c r="E97" i="4"/>
  <c r="E99" i="4"/>
  <c r="F99" i="4" s="1"/>
  <c r="E101" i="4"/>
  <c r="E103" i="4"/>
  <c r="F103" i="4" s="1"/>
  <c r="E105" i="4"/>
  <c r="F105" i="4" s="1"/>
  <c r="E107" i="4"/>
  <c r="E109" i="4"/>
  <c r="E111" i="4"/>
  <c r="F111" i="4" s="1"/>
  <c r="E113" i="4"/>
  <c r="F113" i="4" s="1"/>
  <c r="E115" i="4"/>
  <c r="F115" i="4" s="1"/>
  <c r="E117" i="4"/>
  <c r="F117" i="4" s="1"/>
  <c r="E119" i="4"/>
  <c r="F119" i="4" s="1"/>
  <c r="E121" i="4"/>
  <c r="F121" i="4" s="1"/>
  <c r="E123" i="4"/>
  <c r="E125" i="4"/>
  <c r="F125" i="4" s="1"/>
  <c r="E127" i="4"/>
  <c r="E129" i="4"/>
  <c r="E138" i="4"/>
  <c r="E141" i="4"/>
  <c r="F141" i="4" s="1"/>
  <c r="E155" i="4"/>
  <c r="E175" i="4"/>
  <c r="E187" i="4"/>
  <c r="F187" i="4" s="1"/>
  <c r="E132" i="4"/>
  <c r="E135" i="4"/>
  <c r="F135" i="4" s="1"/>
  <c r="E148" i="4"/>
  <c r="E153" i="4"/>
  <c r="F153" i="4" s="1"/>
  <c r="E177" i="4"/>
  <c r="E193" i="4"/>
  <c r="F193" i="4" s="1"/>
  <c r="E232" i="4"/>
  <c r="E142" i="4"/>
  <c r="F142" i="4" s="1"/>
  <c r="E145" i="4"/>
  <c r="E151" i="4"/>
  <c r="F151" i="4" s="1"/>
  <c r="E179" i="4"/>
  <c r="F179" i="4" s="1"/>
  <c r="E185" i="4"/>
  <c r="F185" i="4" s="1"/>
  <c r="E282" i="4"/>
  <c r="E136" i="4"/>
  <c r="F136" i="4" s="1"/>
  <c r="E139" i="4"/>
  <c r="E149" i="4"/>
  <c r="F149" i="4" s="1"/>
  <c r="E161" i="4"/>
  <c r="F161" i="4" s="1"/>
  <c r="E165" i="4"/>
  <c r="E169" i="4"/>
  <c r="F169" i="4" s="1"/>
  <c r="E181" i="4"/>
  <c r="F181" i="4" s="1"/>
  <c r="E94" i="4"/>
  <c r="E96" i="4"/>
  <c r="F96" i="4" s="1"/>
  <c r="E98" i="4"/>
  <c r="E100" i="4"/>
  <c r="F100" i="4" s="1"/>
  <c r="E102" i="4"/>
  <c r="F102" i="4" s="1"/>
  <c r="E104" i="4"/>
  <c r="F104" i="4" s="1"/>
  <c r="E106" i="4"/>
  <c r="F106" i="4" s="1"/>
  <c r="E108" i="4"/>
  <c r="F108" i="4" s="1"/>
  <c r="E110" i="4"/>
  <c r="F110" i="4" s="1"/>
  <c r="E112" i="4"/>
  <c r="F112" i="4" s="1"/>
  <c r="E114" i="4"/>
  <c r="F114" i="4" s="1"/>
  <c r="E116" i="4"/>
  <c r="F116" i="4" s="1"/>
  <c r="E118" i="4"/>
  <c r="E120" i="4"/>
  <c r="F120" i="4" s="1"/>
  <c r="E122" i="4"/>
  <c r="E124" i="4"/>
  <c r="F124" i="4" s="1"/>
  <c r="E126" i="4"/>
  <c r="E128" i="4"/>
  <c r="F128" i="4" s="1"/>
  <c r="E130" i="4"/>
  <c r="E133" i="4"/>
  <c r="F133" i="4" s="1"/>
  <c r="E146" i="4"/>
  <c r="E183" i="4"/>
  <c r="E191" i="4"/>
  <c r="E205" i="4"/>
  <c r="E194" i="4"/>
  <c r="E201" i="4"/>
  <c r="E233" i="4"/>
  <c r="E199" i="4"/>
  <c r="F199" i="4" s="1"/>
  <c r="E195" i="4"/>
  <c r="F195" i="4" s="1"/>
  <c r="E197" i="4"/>
  <c r="E150" i="4"/>
  <c r="F150" i="4" s="1"/>
  <c r="E152" i="4"/>
  <c r="F152" i="4" s="1"/>
  <c r="E154" i="4"/>
  <c r="F154" i="4" s="1"/>
  <c r="E156" i="4"/>
  <c r="F156" i="4" s="1"/>
  <c r="E158" i="4"/>
  <c r="F158" i="4" s="1"/>
  <c r="E160" i="4"/>
  <c r="F160" i="4" s="1"/>
  <c r="E162" i="4"/>
  <c r="E164" i="4"/>
  <c r="E166" i="4"/>
  <c r="F166" i="4" s="1"/>
  <c r="E168" i="4"/>
  <c r="F168" i="4" s="1"/>
  <c r="E170" i="4"/>
  <c r="E172" i="4"/>
  <c r="E174" i="4"/>
  <c r="F174" i="4" s="1"/>
  <c r="E176" i="4"/>
  <c r="F176" i="4" s="1"/>
  <c r="E178" i="4"/>
  <c r="F178" i="4" s="1"/>
  <c r="E180" i="4"/>
  <c r="F180" i="4" s="1"/>
  <c r="E182" i="4"/>
  <c r="F182" i="4" s="1"/>
  <c r="E184" i="4"/>
  <c r="E186" i="4"/>
  <c r="F186" i="4" s="1"/>
  <c r="E188" i="4"/>
  <c r="E190" i="4"/>
  <c r="F190" i="4" s="1"/>
  <c r="E192" i="4"/>
  <c r="E209" i="4"/>
  <c r="E278" i="4"/>
  <c r="E320" i="4"/>
  <c r="E226" i="4"/>
  <c r="E271" i="4"/>
  <c r="F271" i="4" s="1"/>
  <c r="E273" i="4"/>
  <c r="E196" i="4"/>
  <c r="F196" i="4" s="1"/>
  <c r="E198" i="4"/>
  <c r="F198" i="4" s="1"/>
  <c r="E200" i="4"/>
  <c r="F200" i="4" s="1"/>
  <c r="E202" i="4"/>
  <c r="F202" i="4" s="1"/>
  <c r="E204" i="4"/>
  <c r="F204" i="4" s="1"/>
  <c r="E206" i="4"/>
  <c r="E208" i="4"/>
  <c r="F208" i="4" s="1"/>
  <c r="E210" i="4"/>
  <c r="F210" i="4" s="1"/>
  <c r="E212" i="4"/>
  <c r="F212" i="4" s="1"/>
  <c r="E214" i="4"/>
  <c r="E216" i="4"/>
  <c r="E218" i="4"/>
  <c r="E220" i="4"/>
  <c r="E222" i="4"/>
  <c r="E224" i="4"/>
  <c r="E227" i="4"/>
  <c r="F227" i="4" s="1"/>
  <c r="E230" i="4"/>
  <c r="E235" i="4"/>
  <c r="F235" i="4" s="1"/>
  <c r="E231" i="4"/>
  <c r="F231" i="4" s="1"/>
  <c r="E237" i="4"/>
  <c r="E268" i="4"/>
  <c r="E270" i="4"/>
  <c r="F270" i="4" s="1"/>
  <c r="E306" i="4"/>
  <c r="E225" i="4"/>
  <c r="E228" i="4"/>
  <c r="F228" i="4" s="1"/>
  <c r="E279" i="4"/>
  <c r="E211" i="4"/>
  <c r="F211" i="4" s="1"/>
  <c r="E213" i="4"/>
  <c r="F213" i="4" s="1"/>
  <c r="E215" i="4"/>
  <c r="F215" i="4" s="1"/>
  <c r="E217" i="4"/>
  <c r="F217" i="4" s="1"/>
  <c r="E219" i="4"/>
  <c r="F219" i="4" s="1"/>
  <c r="E221" i="4"/>
  <c r="F221" i="4" s="1"/>
  <c r="E223" i="4"/>
  <c r="F223" i="4" s="1"/>
  <c r="E267" i="4"/>
  <c r="E280" i="4"/>
  <c r="E328" i="4"/>
  <c r="E239" i="4"/>
  <c r="E241" i="4"/>
  <c r="E243" i="4"/>
  <c r="F243" i="4" s="1"/>
  <c r="E245" i="4"/>
  <c r="E247" i="4"/>
  <c r="E249" i="4"/>
  <c r="E251" i="4"/>
  <c r="F251" i="4" s="1"/>
  <c r="E253" i="4"/>
  <c r="E255" i="4"/>
  <c r="F255" i="4" s="1"/>
  <c r="E257" i="4"/>
  <c r="F257" i="4" s="1"/>
  <c r="E259" i="4"/>
  <c r="F259" i="4" s="1"/>
  <c r="E261" i="4"/>
  <c r="E263" i="4"/>
  <c r="F263" i="4" s="1"/>
  <c r="E265" i="4"/>
  <c r="E274" i="4"/>
  <c r="E281" i="4"/>
  <c r="F281" i="4" s="1"/>
  <c r="E283" i="4"/>
  <c r="F283" i="4" s="1"/>
  <c r="E287" i="4"/>
  <c r="E275" i="4"/>
  <c r="F275" i="4" s="1"/>
  <c r="E318" i="4"/>
  <c r="E272" i="4"/>
  <c r="E276" i="4"/>
  <c r="F276" i="4" s="1"/>
  <c r="E234" i="4"/>
  <c r="E236" i="4"/>
  <c r="E238" i="4"/>
  <c r="F238" i="4" s="1"/>
  <c r="E240" i="4"/>
  <c r="F240" i="4" s="1"/>
  <c r="E242" i="4"/>
  <c r="E244" i="4"/>
  <c r="E246" i="4"/>
  <c r="F246" i="4" s="1"/>
  <c r="E248" i="4"/>
  <c r="F248" i="4" s="1"/>
  <c r="E250" i="4"/>
  <c r="E252" i="4"/>
  <c r="E254" i="4"/>
  <c r="F254" i="4" s="1"/>
  <c r="E256" i="4"/>
  <c r="F256" i="4" s="1"/>
  <c r="E258" i="4"/>
  <c r="E260" i="4"/>
  <c r="E262" i="4"/>
  <c r="F262" i="4" s="1"/>
  <c r="E264" i="4"/>
  <c r="F264" i="4" s="1"/>
  <c r="E266" i="4"/>
  <c r="E269" i="4"/>
  <c r="E277" i="4"/>
  <c r="F277" i="4" s="1"/>
  <c r="E285" i="4"/>
  <c r="E289" i="4"/>
  <c r="E309" i="4"/>
  <c r="E312" i="4"/>
  <c r="E319" i="4"/>
  <c r="E367" i="4"/>
  <c r="E284" i="4"/>
  <c r="F284" i="4" s="1"/>
  <c r="E286" i="4"/>
  <c r="F286" i="4" s="1"/>
  <c r="E288" i="4"/>
  <c r="F288" i="4" s="1"/>
  <c r="E290" i="4"/>
  <c r="F290" i="4" s="1"/>
  <c r="E292" i="4"/>
  <c r="E294" i="4"/>
  <c r="E296" i="4"/>
  <c r="F296" i="4" s="1"/>
  <c r="E298" i="4"/>
  <c r="F298" i="4" s="1"/>
  <c r="E300" i="4"/>
  <c r="E302" i="4"/>
  <c r="F302" i="4" s="1"/>
  <c r="E304" i="4"/>
  <c r="F304" i="4" s="1"/>
  <c r="E313" i="4"/>
  <c r="E307" i="4"/>
  <c r="E310" i="4"/>
  <c r="F310" i="4" s="1"/>
  <c r="E314" i="4"/>
  <c r="E311" i="4"/>
  <c r="F311" i="4" s="1"/>
  <c r="E315" i="4"/>
  <c r="E322" i="4"/>
  <c r="E364" i="4"/>
  <c r="E291" i="4"/>
  <c r="F291" i="4" s="1"/>
  <c r="E293" i="4"/>
  <c r="F293" i="4" s="1"/>
  <c r="E295" i="4"/>
  <c r="F295" i="4" s="1"/>
  <c r="E297" i="4"/>
  <c r="F297" i="4" s="1"/>
  <c r="E299" i="4"/>
  <c r="F299" i="4" s="1"/>
  <c r="E301" i="4"/>
  <c r="F301" i="4" s="1"/>
  <c r="E303" i="4"/>
  <c r="F303" i="4" s="1"/>
  <c r="E305" i="4"/>
  <c r="F305" i="4" s="1"/>
  <c r="E308" i="4"/>
  <c r="E316" i="4"/>
  <c r="E321" i="4"/>
  <c r="E324" i="4"/>
  <c r="E317" i="4"/>
  <c r="F317" i="4" s="1"/>
  <c r="E326" i="4"/>
  <c r="F326" i="4" s="1"/>
  <c r="E368" i="4"/>
  <c r="F368" i="4" s="1"/>
  <c r="E371" i="4"/>
  <c r="E362" i="4"/>
  <c r="E365" i="4"/>
  <c r="E372" i="4"/>
  <c r="E416" i="4"/>
  <c r="E359" i="4"/>
  <c r="F359" i="4" s="1"/>
  <c r="E454" i="4"/>
  <c r="E323" i="4"/>
  <c r="E325" i="4"/>
  <c r="E327" i="4"/>
  <c r="F327" i="4" s="1"/>
  <c r="E329" i="4"/>
  <c r="E331" i="4"/>
  <c r="E333" i="4"/>
  <c r="E335" i="4"/>
  <c r="F335" i="4" s="1"/>
  <c r="E337" i="4"/>
  <c r="E339" i="4"/>
  <c r="E341" i="4"/>
  <c r="E343" i="4"/>
  <c r="F343" i="4" s="1"/>
  <c r="E345" i="4"/>
  <c r="E347" i="4"/>
  <c r="E349" i="4"/>
  <c r="E351" i="4"/>
  <c r="F351" i="4" s="1"/>
  <c r="E353" i="4"/>
  <c r="E355" i="4"/>
  <c r="E357" i="4"/>
  <c r="E366" i="4"/>
  <c r="E369" i="4"/>
  <c r="E360" i="4"/>
  <c r="E363" i="4"/>
  <c r="E440" i="4"/>
  <c r="E370" i="4"/>
  <c r="E419" i="4"/>
  <c r="E330" i="4"/>
  <c r="F330" i="4" s="1"/>
  <c r="E332" i="4"/>
  <c r="E334" i="4"/>
  <c r="F334" i="4" s="1"/>
  <c r="E336" i="4"/>
  <c r="E338" i="4"/>
  <c r="F338" i="4" s="1"/>
  <c r="E340" i="4"/>
  <c r="E342" i="4"/>
  <c r="F342" i="4" s="1"/>
  <c r="E344" i="4"/>
  <c r="E346" i="4"/>
  <c r="F346" i="4" s="1"/>
  <c r="E348" i="4"/>
  <c r="E350" i="4"/>
  <c r="F350" i="4" s="1"/>
  <c r="E352" i="4"/>
  <c r="E354" i="4"/>
  <c r="F354" i="4" s="1"/>
  <c r="E356" i="4"/>
  <c r="E358" i="4"/>
  <c r="F358" i="4" s="1"/>
  <c r="E361" i="4"/>
  <c r="F361" i="4" s="1"/>
  <c r="E413" i="4"/>
  <c r="E420" i="4"/>
  <c r="E427" i="4"/>
  <c r="E428" i="4"/>
  <c r="F428" i="4" s="1"/>
  <c r="E435" i="4"/>
  <c r="E436" i="4"/>
  <c r="F436" i="4" s="1"/>
  <c r="E438" i="4"/>
  <c r="E444" i="4"/>
  <c r="E487" i="4"/>
  <c r="E373" i="4"/>
  <c r="F373" i="4" s="1"/>
  <c r="E375" i="4"/>
  <c r="E377" i="4"/>
  <c r="F377" i="4" s="1"/>
  <c r="E379" i="4"/>
  <c r="F379" i="4" s="1"/>
  <c r="E381" i="4"/>
  <c r="E383" i="4"/>
  <c r="E385" i="4"/>
  <c r="F385" i="4" s="1"/>
  <c r="E387" i="4"/>
  <c r="E389" i="4"/>
  <c r="F389" i="4" s="1"/>
  <c r="E391" i="4"/>
  <c r="E393" i="4"/>
  <c r="F393" i="4" s="1"/>
  <c r="E395" i="4"/>
  <c r="E397" i="4"/>
  <c r="F397" i="4" s="1"/>
  <c r="E399" i="4"/>
  <c r="E401" i="4"/>
  <c r="E403" i="4"/>
  <c r="E405" i="4"/>
  <c r="F405" i="4" s="1"/>
  <c r="E407" i="4"/>
  <c r="E409" i="4"/>
  <c r="E411" i="4"/>
  <c r="E499" i="4"/>
  <c r="E414" i="4"/>
  <c r="E417" i="4"/>
  <c r="E421" i="4"/>
  <c r="E422" i="4"/>
  <c r="E429" i="4"/>
  <c r="E430" i="4"/>
  <c r="F430" i="4" s="1"/>
  <c r="E447" i="4"/>
  <c r="E463" i="4"/>
  <c r="E479" i="4"/>
  <c r="E451" i="4"/>
  <c r="E471" i="4"/>
  <c r="E491" i="4"/>
  <c r="E418" i="4"/>
  <c r="E423" i="4"/>
  <c r="E424" i="4"/>
  <c r="E431" i="4"/>
  <c r="F431" i="4" s="1"/>
  <c r="E432" i="4"/>
  <c r="E503" i="4"/>
  <c r="E374" i="4"/>
  <c r="E376" i="4"/>
  <c r="F376" i="4" s="1"/>
  <c r="E378" i="4"/>
  <c r="E380" i="4"/>
  <c r="F380" i="4" s="1"/>
  <c r="E382" i="4"/>
  <c r="F382" i="4" s="1"/>
  <c r="E384" i="4"/>
  <c r="F384" i="4" s="1"/>
  <c r="E386" i="4"/>
  <c r="F386" i="4" s="1"/>
  <c r="E388" i="4"/>
  <c r="F388" i="4" s="1"/>
  <c r="E390" i="4"/>
  <c r="E392" i="4"/>
  <c r="F392" i="4" s="1"/>
  <c r="E394" i="4"/>
  <c r="E396" i="4"/>
  <c r="F396" i="4" s="1"/>
  <c r="E398" i="4"/>
  <c r="E400" i="4"/>
  <c r="F400" i="4" s="1"/>
  <c r="E402" i="4"/>
  <c r="E404" i="4"/>
  <c r="F404" i="4" s="1"/>
  <c r="E406" i="4"/>
  <c r="E408" i="4"/>
  <c r="F408" i="4" s="1"/>
  <c r="E410" i="4"/>
  <c r="E412" i="4"/>
  <c r="F412" i="4" s="1"/>
  <c r="E415" i="4"/>
  <c r="F415" i="4" s="1"/>
  <c r="E442" i="4"/>
  <c r="F442" i="4" s="1"/>
  <c r="E483" i="4"/>
  <c r="E425" i="4"/>
  <c r="E426" i="4"/>
  <c r="E433" i="4"/>
  <c r="F433" i="4" s="1"/>
  <c r="E434" i="4"/>
  <c r="E495" i="4"/>
  <c r="E445" i="4"/>
  <c r="F445" i="4" s="1"/>
  <c r="E448" i="4"/>
  <c r="E437" i="4"/>
  <c r="E439" i="4"/>
  <c r="E441" i="4"/>
  <c r="E443" i="4"/>
  <c r="F443" i="4" s="1"/>
  <c r="E455" i="4"/>
  <c r="F455" i="4" s="1"/>
  <c r="E458" i="4"/>
  <c r="E465" i="4"/>
  <c r="F465" i="4" s="1"/>
  <c r="E449" i="4"/>
  <c r="F449" i="4" s="1"/>
  <c r="E452" i="4"/>
  <c r="E446" i="4"/>
  <c r="E459" i="4"/>
  <c r="E467" i="4"/>
  <c r="E477" i="4"/>
  <c r="E481" i="4"/>
  <c r="F481" i="4" s="1"/>
  <c r="E485" i="4"/>
  <c r="E489" i="4"/>
  <c r="F489" i="4" s="1"/>
  <c r="E493" i="4"/>
  <c r="E497" i="4"/>
  <c r="F497" i="4" s="1"/>
  <c r="E501" i="4"/>
  <c r="E505" i="4"/>
  <c r="F505" i="4" s="1"/>
  <c r="E453" i="4"/>
  <c r="E456" i="4"/>
  <c r="F456" i="4" s="1"/>
  <c r="E450" i="4"/>
  <c r="F450" i="4" s="1"/>
  <c r="E461" i="4"/>
  <c r="F461" i="4" s="1"/>
  <c r="E469" i="4"/>
  <c r="F469" i="4" s="1"/>
  <c r="E475" i="4"/>
  <c r="E457" i="4"/>
  <c r="F457" i="4" s="1"/>
  <c r="E473" i="4"/>
  <c r="E460" i="4"/>
  <c r="F460" i="4" s="1"/>
  <c r="E462" i="4"/>
  <c r="E464" i="4"/>
  <c r="F464" i="4" s="1"/>
  <c r="E466" i="4"/>
  <c r="E468" i="4"/>
  <c r="F468" i="4" s="1"/>
  <c r="E470" i="4"/>
  <c r="F470" i="4" s="1"/>
  <c r="E472" i="4"/>
  <c r="F472" i="4" s="1"/>
  <c r="E474" i="4"/>
  <c r="E476" i="4"/>
  <c r="F476" i="4" s="1"/>
  <c r="E478" i="4"/>
  <c r="E480" i="4"/>
  <c r="F480" i="4" s="1"/>
  <c r="E482" i="4"/>
  <c r="E484" i="4"/>
  <c r="F484" i="4" s="1"/>
  <c r="E486" i="4"/>
  <c r="E488" i="4"/>
  <c r="F488" i="4" s="1"/>
  <c r="E490" i="4"/>
  <c r="E492" i="4"/>
  <c r="F492" i="4" s="1"/>
  <c r="E494" i="4"/>
  <c r="E496" i="4"/>
  <c r="F496" i="4" s="1"/>
  <c r="E498" i="4"/>
  <c r="E500" i="4"/>
  <c r="F500" i="4" s="1"/>
  <c r="E502" i="4"/>
  <c r="E504" i="4"/>
  <c r="F504" i="4" s="1"/>
  <c r="E506" i="4"/>
  <c r="N2" i="2"/>
  <c r="U2" i="2" s="1"/>
  <c r="D2" i="2"/>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6" i="2"/>
  <c r="S6" i="2" s="1"/>
  <c r="G509" i="2"/>
  <c r="H16" i="2" s="1"/>
  <c r="H446" i="2" l="1"/>
  <c r="H174" i="2"/>
  <c r="H30" i="2"/>
  <c r="H159" i="2"/>
  <c r="H6" i="2"/>
  <c r="H493" i="2"/>
  <c r="H477" i="2"/>
  <c r="H461" i="2"/>
  <c r="H445" i="2"/>
  <c r="H429" i="2"/>
  <c r="H413" i="2"/>
  <c r="H397" i="2"/>
  <c r="H381" i="2"/>
  <c r="H365" i="2"/>
  <c r="H349" i="2"/>
  <c r="H333" i="2"/>
  <c r="H317" i="2"/>
  <c r="H301" i="2"/>
  <c r="H285" i="2"/>
  <c r="H269" i="2"/>
  <c r="H253" i="2"/>
  <c r="H237" i="2"/>
  <c r="H221" i="2"/>
  <c r="H205" i="2"/>
  <c r="H189" i="2"/>
  <c r="H173" i="2"/>
  <c r="H157" i="2"/>
  <c r="H141" i="2"/>
  <c r="H125" i="2"/>
  <c r="H109" i="2"/>
  <c r="H93" i="2"/>
  <c r="H77" i="2"/>
  <c r="H61" i="2"/>
  <c r="H45" i="2"/>
  <c r="H29" i="2"/>
  <c r="H13" i="2"/>
  <c r="H255" i="2"/>
  <c r="H508" i="2"/>
  <c r="H492" i="2"/>
  <c r="H476" i="2"/>
  <c r="H460" i="2"/>
  <c r="H444" i="2"/>
  <c r="H428" i="2"/>
  <c r="H412" i="2"/>
  <c r="H396" i="2"/>
  <c r="H380" i="2"/>
  <c r="H364" i="2"/>
  <c r="H348" i="2"/>
  <c r="H332" i="2"/>
  <c r="H316" i="2"/>
  <c r="H300" i="2"/>
  <c r="H284" i="2"/>
  <c r="H268" i="2"/>
  <c r="H252" i="2"/>
  <c r="H236" i="2"/>
  <c r="H220" i="2"/>
  <c r="H204" i="2"/>
  <c r="H188" i="2"/>
  <c r="H172" i="2"/>
  <c r="H156" i="2"/>
  <c r="H140" i="2"/>
  <c r="H124" i="2"/>
  <c r="H108" i="2"/>
  <c r="H92" i="2"/>
  <c r="H76" i="2"/>
  <c r="H60" i="2"/>
  <c r="H44" i="2"/>
  <c r="H28" i="2"/>
  <c r="H12" i="2"/>
  <c r="H495" i="2"/>
  <c r="H302" i="2"/>
  <c r="H62" i="2"/>
  <c r="H491" i="2"/>
  <c r="H459" i="2"/>
  <c r="H443" i="2"/>
  <c r="H427" i="2"/>
  <c r="H411" i="2"/>
  <c r="H395" i="2"/>
  <c r="H379" i="2"/>
  <c r="H363" i="2"/>
  <c r="H347" i="2"/>
  <c r="H331" i="2"/>
  <c r="H315" i="2"/>
  <c r="H299" i="2"/>
  <c r="H283" i="2"/>
  <c r="H267" i="2"/>
  <c r="H251" i="2"/>
  <c r="H235" i="2"/>
  <c r="H219" i="2"/>
  <c r="H203" i="2"/>
  <c r="H187" i="2"/>
  <c r="H171" i="2"/>
  <c r="H155" i="2"/>
  <c r="H139" i="2"/>
  <c r="H123" i="2"/>
  <c r="H107" i="2"/>
  <c r="H91" i="2"/>
  <c r="H75" i="2"/>
  <c r="H59" i="2"/>
  <c r="H43" i="2"/>
  <c r="H27" i="2"/>
  <c r="H11" i="2"/>
  <c r="R5" i="4"/>
  <c r="Q508" i="4"/>
  <c r="H399" i="2"/>
  <c r="H334" i="2"/>
  <c r="H46" i="2"/>
  <c r="H458" i="2"/>
  <c r="H442" i="2"/>
  <c r="H426" i="2"/>
  <c r="H410" i="2"/>
  <c r="H394" i="2"/>
  <c r="H378" i="2"/>
  <c r="H362" i="2"/>
  <c r="H346" i="2"/>
  <c r="H330" i="2"/>
  <c r="H314" i="2"/>
  <c r="H298" i="2"/>
  <c r="H282" i="2"/>
  <c r="H266" i="2"/>
  <c r="H250" i="2"/>
  <c r="H234" i="2"/>
  <c r="H218" i="2"/>
  <c r="H202" i="2"/>
  <c r="H186" i="2"/>
  <c r="H170" i="2"/>
  <c r="H154" i="2"/>
  <c r="H138" i="2"/>
  <c r="H122" i="2"/>
  <c r="H106" i="2"/>
  <c r="H90" i="2"/>
  <c r="H74" i="2"/>
  <c r="H58" i="2"/>
  <c r="H42" i="2"/>
  <c r="H26" i="2"/>
  <c r="H10" i="2"/>
  <c r="E507" i="4"/>
  <c r="H463" i="2"/>
  <c r="H319" i="2"/>
  <c r="H207" i="2"/>
  <c r="H95" i="2"/>
  <c r="H31" i="2"/>
  <c r="H462" i="2"/>
  <c r="H238" i="2"/>
  <c r="H94" i="2"/>
  <c r="H474" i="2"/>
  <c r="H505" i="2"/>
  <c r="H489" i="2"/>
  <c r="H473" i="2"/>
  <c r="H457" i="2"/>
  <c r="H441" i="2"/>
  <c r="H425" i="2"/>
  <c r="H409" i="2"/>
  <c r="H393" i="2"/>
  <c r="H377" i="2"/>
  <c r="H361" i="2"/>
  <c r="H345" i="2"/>
  <c r="H329" i="2"/>
  <c r="H313" i="2"/>
  <c r="H297" i="2"/>
  <c r="H281" i="2"/>
  <c r="H265" i="2"/>
  <c r="H249" i="2"/>
  <c r="H233" i="2"/>
  <c r="H217" i="2"/>
  <c r="H201" i="2"/>
  <c r="H185" i="2"/>
  <c r="H169" i="2"/>
  <c r="H153" i="2"/>
  <c r="H137" i="2"/>
  <c r="H121" i="2"/>
  <c r="H105" i="2"/>
  <c r="H89" i="2"/>
  <c r="H73" i="2"/>
  <c r="H57" i="2"/>
  <c r="H41" i="2"/>
  <c r="H25" i="2"/>
  <c r="H9" i="2"/>
  <c r="K507" i="4"/>
  <c r="H447" i="2"/>
  <c r="H303" i="2"/>
  <c r="H127" i="2"/>
  <c r="H478" i="2"/>
  <c r="H286" i="2"/>
  <c r="H110" i="2"/>
  <c r="H475" i="2"/>
  <c r="H504" i="2"/>
  <c r="H488" i="2"/>
  <c r="H472" i="2"/>
  <c r="H456" i="2"/>
  <c r="H440" i="2"/>
  <c r="H424" i="2"/>
  <c r="H408" i="2"/>
  <c r="H392" i="2"/>
  <c r="H376" i="2"/>
  <c r="H360" i="2"/>
  <c r="H344" i="2"/>
  <c r="H328" i="2"/>
  <c r="H312" i="2"/>
  <c r="H296" i="2"/>
  <c r="H280" i="2"/>
  <c r="H264" i="2"/>
  <c r="H248" i="2"/>
  <c r="H232" i="2"/>
  <c r="H216" i="2"/>
  <c r="H200" i="2"/>
  <c r="H184" i="2"/>
  <c r="H168" i="2"/>
  <c r="H152" i="2"/>
  <c r="H136" i="2"/>
  <c r="H120" i="2"/>
  <c r="H104" i="2"/>
  <c r="H88" i="2"/>
  <c r="H72" i="2"/>
  <c r="H56" i="2"/>
  <c r="H40" i="2"/>
  <c r="H24" i="2"/>
  <c r="H8" i="2"/>
  <c r="H367" i="2"/>
  <c r="H223" i="2"/>
  <c r="H111" i="2"/>
  <c r="H414" i="2"/>
  <c r="H318" i="2"/>
  <c r="H206" i="2"/>
  <c r="H126" i="2"/>
  <c r="H507" i="2"/>
  <c r="H506" i="2"/>
  <c r="H503" i="2"/>
  <c r="H487" i="2"/>
  <c r="H471" i="2"/>
  <c r="H455" i="2"/>
  <c r="H439" i="2"/>
  <c r="H423" i="2"/>
  <c r="H407" i="2"/>
  <c r="H391" i="2"/>
  <c r="H375" i="2"/>
  <c r="H359" i="2"/>
  <c r="H343" i="2"/>
  <c r="H327" i="2"/>
  <c r="H311" i="2"/>
  <c r="H295" i="2"/>
  <c r="H279" i="2"/>
  <c r="H263" i="2"/>
  <c r="H247" i="2"/>
  <c r="H231" i="2"/>
  <c r="H215" i="2"/>
  <c r="H199" i="2"/>
  <c r="H183" i="2"/>
  <c r="H167" i="2"/>
  <c r="H151" i="2"/>
  <c r="H135" i="2"/>
  <c r="H119" i="2"/>
  <c r="H103" i="2"/>
  <c r="H87" i="2"/>
  <c r="H71" i="2"/>
  <c r="H55" i="2"/>
  <c r="H39" i="2"/>
  <c r="H23" i="2"/>
  <c r="H7" i="2"/>
  <c r="H431" i="2"/>
  <c r="H335" i="2"/>
  <c r="H239" i="2"/>
  <c r="H175" i="2"/>
  <c r="H63" i="2"/>
  <c r="H430" i="2"/>
  <c r="H490" i="2"/>
  <c r="H502" i="2"/>
  <c r="H486" i="2"/>
  <c r="H470" i="2"/>
  <c r="H454" i="2"/>
  <c r="H438" i="2"/>
  <c r="H422" i="2"/>
  <c r="H406" i="2"/>
  <c r="H390" i="2"/>
  <c r="H374" i="2"/>
  <c r="H358" i="2"/>
  <c r="H342" i="2"/>
  <c r="H326" i="2"/>
  <c r="H310" i="2"/>
  <c r="H294" i="2"/>
  <c r="H278" i="2"/>
  <c r="H262" i="2"/>
  <c r="H246" i="2"/>
  <c r="H230" i="2"/>
  <c r="H214" i="2"/>
  <c r="H198" i="2"/>
  <c r="H182" i="2"/>
  <c r="H166" i="2"/>
  <c r="H150" i="2"/>
  <c r="H134" i="2"/>
  <c r="H118" i="2"/>
  <c r="H102" i="2"/>
  <c r="H86" i="2"/>
  <c r="H70" i="2"/>
  <c r="H54" i="2"/>
  <c r="H38" i="2"/>
  <c r="H22" i="2"/>
  <c r="H366" i="2"/>
  <c r="H254" i="2"/>
  <c r="H142" i="2"/>
  <c r="H501" i="2"/>
  <c r="H485" i="2"/>
  <c r="H469" i="2"/>
  <c r="H453" i="2"/>
  <c r="H437" i="2"/>
  <c r="H421" i="2"/>
  <c r="H405" i="2"/>
  <c r="H389" i="2"/>
  <c r="H373" i="2"/>
  <c r="H357" i="2"/>
  <c r="H341" i="2"/>
  <c r="H325" i="2"/>
  <c r="H309" i="2"/>
  <c r="H293" i="2"/>
  <c r="H277" i="2"/>
  <c r="H261" i="2"/>
  <c r="H245" i="2"/>
  <c r="H229" i="2"/>
  <c r="H213" i="2"/>
  <c r="H197" i="2"/>
  <c r="H181" i="2"/>
  <c r="H165" i="2"/>
  <c r="H149" i="2"/>
  <c r="H133" i="2"/>
  <c r="H117" i="2"/>
  <c r="H101" i="2"/>
  <c r="H85" i="2"/>
  <c r="H69" i="2"/>
  <c r="H53" i="2"/>
  <c r="H37" i="2"/>
  <c r="H21" i="2"/>
  <c r="H350" i="2"/>
  <c r="H222" i="2"/>
  <c r="H158" i="2"/>
  <c r="H500" i="2"/>
  <c r="H468" i="2"/>
  <c r="H452" i="2"/>
  <c r="H436" i="2"/>
  <c r="H420" i="2"/>
  <c r="H404" i="2"/>
  <c r="H388" i="2"/>
  <c r="H372" i="2"/>
  <c r="H356" i="2"/>
  <c r="H340" i="2"/>
  <c r="H324" i="2"/>
  <c r="H308" i="2"/>
  <c r="H292" i="2"/>
  <c r="H276" i="2"/>
  <c r="H260" i="2"/>
  <c r="H244" i="2"/>
  <c r="H228" i="2"/>
  <c r="H212" i="2"/>
  <c r="H196" i="2"/>
  <c r="H180" i="2"/>
  <c r="H164" i="2"/>
  <c r="H148" i="2"/>
  <c r="H132" i="2"/>
  <c r="H116" i="2"/>
  <c r="H100" i="2"/>
  <c r="H84" i="2"/>
  <c r="H68" i="2"/>
  <c r="H52" i="2"/>
  <c r="H36" i="2"/>
  <c r="H20" i="2"/>
  <c r="H351" i="2"/>
  <c r="S509" i="2"/>
  <c r="H270" i="2"/>
  <c r="H78" i="2"/>
  <c r="H484" i="2"/>
  <c r="H499" i="2"/>
  <c r="H483" i="2"/>
  <c r="H467" i="2"/>
  <c r="H451" i="2"/>
  <c r="H435" i="2"/>
  <c r="H419" i="2"/>
  <c r="H403" i="2"/>
  <c r="H387" i="2"/>
  <c r="H371" i="2"/>
  <c r="H355" i="2"/>
  <c r="H339" i="2"/>
  <c r="H323" i="2"/>
  <c r="H307" i="2"/>
  <c r="H291" i="2"/>
  <c r="H275" i="2"/>
  <c r="H259" i="2"/>
  <c r="H243" i="2"/>
  <c r="H227" i="2"/>
  <c r="H211" i="2"/>
  <c r="H195" i="2"/>
  <c r="H179" i="2"/>
  <c r="H163" i="2"/>
  <c r="H147" i="2"/>
  <c r="H131" i="2"/>
  <c r="H115" i="2"/>
  <c r="H99" i="2"/>
  <c r="H83" i="2"/>
  <c r="H67" i="2"/>
  <c r="H51" i="2"/>
  <c r="H35" i="2"/>
  <c r="H19" i="2"/>
  <c r="H398" i="2"/>
  <c r="H482" i="2"/>
  <c r="H466" i="2"/>
  <c r="H450" i="2"/>
  <c r="H434" i="2"/>
  <c r="H418" i="2"/>
  <c r="H402" i="2"/>
  <c r="H386" i="2"/>
  <c r="H370" i="2"/>
  <c r="H354" i="2"/>
  <c r="H338" i="2"/>
  <c r="H322" i="2"/>
  <c r="H306" i="2"/>
  <c r="H290" i="2"/>
  <c r="H274" i="2"/>
  <c r="H258" i="2"/>
  <c r="H242" i="2"/>
  <c r="H226" i="2"/>
  <c r="H210" i="2"/>
  <c r="H194" i="2"/>
  <c r="H178" i="2"/>
  <c r="H162" i="2"/>
  <c r="H146" i="2"/>
  <c r="H130" i="2"/>
  <c r="H114" i="2"/>
  <c r="H98" i="2"/>
  <c r="H82" i="2"/>
  <c r="H66" i="2"/>
  <c r="H50" i="2"/>
  <c r="H34" i="2"/>
  <c r="H18" i="2"/>
  <c r="H415" i="2"/>
  <c r="H271" i="2"/>
  <c r="H143" i="2"/>
  <c r="H15" i="2"/>
  <c r="H382" i="2"/>
  <c r="H190" i="2"/>
  <c r="H14" i="2"/>
  <c r="H498" i="2"/>
  <c r="H497" i="2"/>
  <c r="I497" i="2" s="1"/>
  <c r="H481" i="2"/>
  <c r="H465" i="2"/>
  <c r="H449" i="2"/>
  <c r="H433" i="2"/>
  <c r="H417" i="2"/>
  <c r="H401" i="2"/>
  <c r="H385" i="2"/>
  <c r="H369" i="2"/>
  <c r="H353" i="2"/>
  <c r="H337" i="2"/>
  <c r="H321" i="2"/>
  <c r="H305" i="2"/>
  <c r="H289" i="2"/>
  <c r="H273" i="2"/>
  <c r="H257" i="2"/>
  <c r="H241" i="2"/>
  <c r="H225" i="2"/>
  <c r="H209" i="2"/>
  <c r="H193" i="2"/>
  <c r="H177" i="2"/>
  <c r="H161" i="2"/>
  <c r="H145" i="2"/>
  <c r="H129" i="2"/>
  <c r="H113" i="2"/>
  <c r="H97" i="2"/>
  <c r="H81" i="2"/>
  <c r="H65" i="2"/>
  <c r="H49" i="2"/>
  <c r="H33" i="2"/>
  <c r="H17" i="2"/>
  <c r="H479" i="2"/>
  <c r="H383" i="2"/>
  <c r="H287" i="2"/>
  <c r="H191" i="2"/>
  <c r="H79" i="2"/>
  <c r="H47" i="2"/>
  <c r="H494" i="2"/>
  <c r="H496" i="2"/>
  <c r="H480" i="2"/>
  <c r="H464" i="2"/>
  <c r="H448" i="2"/>
  <c r="H432" i="2"/>
  <c r="H416" i="2"/>
  <c r="H400" i="2"/>
  <c r="H384" i="2"/>
  <c r="H368" i="2"/>
  <c r="H352" i="2"/>
  <c r="H336" i="2"/>
  <c r="H320" i="2"/>
  <c r="H304" i="2"/>
  <c r="H288" i="2"/>
  <c r="H272" i="2"/>
  <c r="H256" i="2"/>
  <c r="H240" i="2"/>
  <c r="H224" i="2"/>
  <c r="H208" i="2"/>
  <c r="H192" i="2"/>
  <c r="H176" i="2"/>
  <c r="H160" i="2"/>
  <c r="H144" i="2"/>
  <c r="H128" i="2"/>
  <c r="H112" i="2"/>
  <c r="H96" i="2"/>
  <c r="H80" i="2"/>
  <c r="H64" i="2"/>
  <c r="H48" i="2"/>
  <c r="H32" i="2"/>
  <c r="K2" i="2"/>
  <c r="R170" i="4"/>
  <c r="R70" i="4"/>
  <c r="R185" i="4"/>
  <c r="R98" i="4"/>
  <c r="R58" i="4"/>
  <c r="R34" i="4"/>
  <c r="R40" i="4"/>
  <c r="R450" i="4"/>
  <c r="R368" i="4"/>
  <c r="R352" i="4"/>
  <c r="R341" i="4"/>
  <c r="R325" i="4"/>
  <c r="R309" i="4"/>
  <c r="R293" i="4"/>
  <c r="R456" i="4"/>
  <c r="R371" i="4"/>
  <c r="R355" i="4"/>
  <c r="R496" i="4"/>
  <c r="R399" i="4"/>
  <c r="R338" i="4"/>
  <c r="R306" i="4"/>
  <c r="R260" i="4"/>
  <c r="R244" i="4"/>
  <c r="R228" i="4"/>
  <c r="R370" i="4"/>
  <c r="R310" i="4"/>
  <c r="R285" i="4"/>
  <c r="R292" i="4"/>
  <c r="R217" i="4"/>
  <c r="R186" i="4"/>
  <c r="R198" i="4"/>
  <c r="R226" i="4"/>
  <c r="R494" i="4"/>
  <c r="R478" i="4"/>
  <c r="R462" i="4"/>
  <c r="R358" i="4"/>
  <c r="R312" i="4"/>
  <c r="R332" i="4"/>
  <c r="R119" i="4"/>
  <c r="R103" i="4"/>
  <c r="R87" i="4"/>
  <c r="R178" i="4"/>
  <c r="R38" i="4"/>
  <c r="R506" i="4"/>
  <c r="R483" i="4"/>
  <c r="R365" i="4"/>
  <c r="R349" i="4"/>
  <c r="R372" i="4"/>
  <c r="R356" i="4"/>
  <c r="R430" i="4"/>
  <c r="R436" i="4"/>
  <c r="R329" i="4"/>
  <c r="R412" i="4"/>
  <c r="R476" i="4"/>
  <c r="R270" i="4"/>
  <c r="R52" i="4"/>
  <c r="R20" i="4"/>
  <c r="R468" i="4"/>
  <c r="R416" i="4"/>
  <c r="R420" i="4"/>
  <c r="R410" i="4"/>
  <c r="R386" i="4"/>
  <c r="R366" i="4"/>
  <c r="R320" i="4"/>
  <c r="R460" i="4"/>
  <c r="R294" i="4"/>
  <c r="R340" i="4"/>
  <c r="R308" i="4"/>
  <c r="R238" i="4"/>
  <c r="R161" i="4"/>
  <c r="R33" i="4"/>
  <c r="R393" i="4"/>
  <c r="R171" i="4"/>
  <c r="R155" i="4"/>
  <c r="R139" i="4"/>
  <c r="R123" i="4"/>
  <c r="R107" i="4"/>
  <c r="R91" i="4"/>
  <c r="R59" i="4"/>
  <c r="R43" i="4"/>
  <c r="R82" i="4"/>
  <c r="R191" i="4"/>
  <c r="R30" i="4"/>
  <c r="R378" i="4"/>
  <c r="R26" i="4"/>
  <c r="R446" i="4"/>
  <c r="R364" i="4"/>
  <c r="R348" i="4"/>
  <c r="R353" i="4"/>
  <c r="R337" i="4"/>
  <c r="R504" i="4"/>
  <c r="R440" i="4"/>
  <c r="R404" i="4"/>
  <c r="R367" i="4"/>
  <c r="R351" i="4"/>
  <c r="R480" i="4"/>
  <c r="R426" i="4"/>
  <c r="R330" i="4"/>
  <c r="R406" i="4"/>
  <c r="R342" i="4"/>
  <c r="R282" i="4"/>
  <c r="R241" i="4"/>
  <c r="R492" i="4"/>
  <c r="R218" i="4"/>
  <c r="R10" i="4"/>
  <c r="R182" i="4"/>
  <c r="R76" i="4"/>
  <c r="R44" i="4"/>
  <c r="R138" i="4"/>
  <c r="R62" i="4"/>
  <c r="R166" i="4"/>
  <c r="R184" i="4"/>
  <c r="R269" i="4"/>
  <c r="R16" i="4"/>
  <c r="R14" i="4"/>
  <c r="R215" i="4"/>
  <c r="R93" i="4"/>
  <c r="R424" i="4"/>
  <c r="R326" i="4"/>
  <c r="R174" i="4"/>
  <c r="R242" i="4"/>
  <c r="R397" i="4"/>
  <c r="R392" i="4"/>
  <c r="R258" i="4"/>
  <c r="R12" i="4"/>
  <c r="R150" i="4"/>
  <c r="R32" i="4"/>
  <c r="R490" i="4"/>
  <c r="R474" i="4"/>
  <c r="R458" i="4"/>
  <c r="R442" i="4"/>
  <c r="R499" i="4"/>
  <c r="R467" i="4"/>
  <c r="R451" i="4"/>
  <c r="R398" i="4"/>
  <c r="R376" i="4"/>
  <c r="R360" i="4"/>
  <c r="R344" i="4"/>
  <c r="R333" i="4"/>
  <c r="R317" i="4"/>
  <c r="R488" i="4"/>
  <c r="R431" i="4"/>
  <c r="R379" i="4"/>
  <c r="R363" i="4"/>
  <c r="R347" i="4"/>
  <c r="R299" i="4"/>
  <c r="R298" i="4"/>
  <c r="R322" i="4"/>
  <c r="R268" i="4"/>
  <c r="R252" i="4"/>
  <c r="R236" i="4"/>
  <c r="R334" i="4"/>
  <c r="R200" i="4"/>
  <c r="R68" i="4"/>
  <c r="R36" i="4"/>
  <c r="R22" i="4"/>
  <c r="R222" i="4"/>
  <c r="R106" i="4"/>
  <c r="R54" i="4"/>
  <c r="R134" i="4"/>
  <c r="R162" i="4"/>
  <c r="R286" i="4"/>
  <c r="R154" i="4"/>
  <c r="R94" i="4"/>
  <c r="R187" i="4"/>
  <c r="R18" i="4"/>
  <c r="R428" i="4"/>
  <c r="R500" i="4"/>
  <c r="R448" i="4"/>
  <c r="R336" i="4"/>
  <c r="R304" i="4"/>
  <c r="R324" i="4"/>
  <c r="R254" i="4"/>
  <c r="R137" i="4"/>
  <c r="R89" i="4"/>
  <c r="R207" i="4"/>
  <c r="R419" i="4"/>
  <c r="R290" i="4"/>
  <c r="R211" i="4"/>
  <c r="R179" i="4"/>
  <c r="R163" i="4"/>
  <c r="R147" i="4"/>
  <c r="R131" i="4"/>
  <c r="R115" i="4"/>
  <c r="R99" i="4"/>
  <c r="R83" i="4"/>
  <c r="R266" i="4"/>
  <c r="R146" i="4"/>
  <c r="R142" i="4"/>
  <c r="R346" i="4"/>
  <c r="R56" i="4"/>
  <c r="R86" i="4"/>
  <c r="R74" i="4"/>
  <c r="R4" i="4"/>
  <c r="R502" i="4"/>
  <c r="R486" i="4"/>
  <c r="R470" i="4"/>
  <c r="R454" i="4"/>
  <c r="R438" i="4"/>
  <c r="R479" i="4"/>
  <c r="R377" i="4"/>
  <c r="R472" i="4"/>
  <c r="R423" i="4"/>
  <c r="R395" i="4"/>
  <c r="R375" i="4"/>
  <c r="R359" i="4"/>
  <c r="R343" i="4"/>
  <c r="R311" i="4"/>
  <c r="R390" i="4"/>
  <c r="R464" i="4"/>
  <c r="R296" i="4"/>
  <c r="R354" i="4"/>
  <c r="R314" i="4"/>
  <c r="R248" i="4"/>
  <c r="R374" i="4"/>
  <c r="R432" i="4"/>
  <c r="R194" i="4"/>
  <c r="R302" i="4"/>
  <c r="R383" i="4"/>
  <c r="R192" i="4"/>
  <c r="R350" i="4"/>
  <c r="R220" i="4"/>
  <c r="R208" i="4"/>
  <c r="R60" i="4"/>
  <c r="R28" i="4"/>
  <c r="R188" i="4"/>
  <c r="R190" i="4"/>
  <c r="R78" i="4"/>
  <c r="R46" i="4"/>
  <c r="R102" i="4"/>
  <c r="R250" i="4"/>
  <c r="R130" i="4"/>
  <c r="R90" i="4"/>
  <c r="R118" i="4"/>
  <c r="R64" i="4"/>
  <c r="R42" i="4"/>
  <c r="R122" i="4"/>
  <c r="R493" i="4"/>
  <c r="R477" i="4"/>
  <c r="R461" i="4"/>
  <c r="R445" i="4"/>
  <c r="R413" i="4"/>
  <c r="R484" i="4"/>
  <c r="R396" i="4"/>
  <c r="R401" i="4"/>
  <c r="R381" i="4"/>
  <c r="R415" i="4"/>
  <c r="R287" i="4"/>
  <c r="R271" i="4"/>
  <c r="R255" i="4"/>
  <c r="R239" i="4"/>
  <c r="R328" i="4"/>
  <c r="R291" i="4"/>
  <c r="R316" i="4"/>
  <c r="R408" i="4"/>
  <c r="R164" i="4"/>
  <c r="R148" i="4"/>
  <c r="R132" i="4"/>
  <c r="R116" i="4"/>
  <c r="R100" i="4"/>
  <c r="R84" i="4"/>
  <c r="R21" i="4"/>
  <c r="R444" i="4"/>
  <c r="R159" i="4"/>
  <c r="R143" i="4"/>
  <c r="R127" i="4"/>
  <c r="R111" i="4"/>
  <c r="R95" i="4"/>
  <c r="R15" i="4"/>
  <c r="R234" i="4"/>
  <c r="R114" i="4"/>
  <c r="R318" i="4"/>
  <c r="R110" i="4"/>
  <c r="R126" i="4"/>
  <c r="R181" i="4"/>
  <c r="R158" i="4"/>
  <c r="R66" i="4"/>
  <c r="R72" i="4"/>
  <c r="R50" i="4"/>
  <c r="R48" i="4"/>
  <c r="R24" i="4"/>
  <c r="L16" i="4"/>
  <c r="L32" i="4"/>
  <c r="L48" i="4"/>
  <c r="L64" i="4"/>
  <c r="L11" i="4"/>
  <c r="L27" i="4"/>
  <c r="L43" i="4"/>
  <c r="L59" i="4"/>
  <c r="L120" i="4"/>
  <c r="L95" i="4"/>
  <c r="L143" i="4"/>
  <c r="L159" i="4"/>
  <c r="L87" i="4"/>
  <c r="L111" i="4"/>
  <c r="L194" i="4"/>
  <c r="L190" i="4"/>
  <c r="L162" i="4"/>
  <c r="L213" i="4"/>
  <c r="L267" i="4"/>
  <c r="L279" i="4"/>
  <c r="L300" i="4"/>
  <c r="L276" i="4"/>
  <c r="L319" i="4"/>
  <c r="L285" i="4"/>
  <c r="L382" i="4"/>
  <c r="L362" i="4"/>
  <c r="L204" i="4"/>
  <c r="L350" i="4"/>
  <c r="L373" i="4"/>
  <c r="L326" i="4"/>
  <c r="L352" i="4"/>
  <c r="L503" i="4"/>
  <c r="L372" i="4"/>
  <c r="L333" i="4"/>
  <c r="L83" i="4"/>
  <c r="L97" i="4"/>
  <c r="L131" i="4"/>
  <c r="L114" i="4"/>
  <c r="L134" i="4"/>
  <c r="L150" i="4"/>
  <c r="L141" i="4"/>
  <c r="L157" i="4"/>
  <c r="L169" i="4"/>
  <c r="L175" i="4"/>
  <c r="L203" i="4"/>
  <c r="L167" i="4"/>
  <c r="L171" i="4"/>
  <c r="L214" i="4"/>
  <c r="L259" i="4"/>
  <c r="L202" i="4"/>
  <c r="L287" i="4"/>
  <c r="L449" i="4"/>
  <c r="L332" i="4"/>
  <c r="L395" i="4"/>
  <c r="L411" i="4"/>
  <c r="L427" i="4"/>
  <c r="L354" i="4"/>
  <c r="L394" i="4"/>
  <c r="L410" i="4"/>
  <c r="L426" i="4"/>
  <c r="L442" i="4"/>
  <c r="L342" i="4"/>
  <c r="L469" i="4"/>
  <c r="L447" i="4"/>
  <c r="L494" i="4"/>
  <c r="L20" i="4"/>
  <c r="L36" i="4"/>
  <c r="L52" i="4"/>
  <c r="L68" i="4"/>
  <c r="L84" i="4"/>
  <c r="L15" i="4"/>
  <c r="L31" i="4"/>
  <c r="L47" i="4"/>
  <c r="L63" i="4"/>
  <c r="L148" i="4"/>
  <c r="L164" i="4"/>
  <c r="L180" i="4"/>
  <c r="L147" i="4"/>
  <c r="L163" i="4"/>
  <c r="L93" i="4"/>
  <c r="L81" i="4"/>
  <c r="L124" i="4"/>
  <c r="L170" i="4"/>
  <c r="L199" i="4"/>
  <c r="L92" i="4"/>
  <c r="L218" i="4"/>
  <c r="L284" i="4"/>
  <c r="L286" i="4"/>
  <c r="L306" i="4"/>
  <c r="L290" i="4"/>
  <c r="L210" i="4"/>
  <c r="L292" i="4"/>
  <c r="L323" i="4"/>
  <c r="L355" i="4"/>
  <c r="L371" i="4"/>
  <c r="L215" i="4"/>
  <c r="L317" i="4"/>
  <c r="L346" i="4"/>
  <c r="L369" i="4"/>
  <c r="L334" i="4"/>
  <c r="L357" i="4"/>
  <c r="L378" i="4"/>
  <c r="L296" i="4"/>
  <c r="L336" i="4"/>
  <c r="L377" i="4"/>
  <c r="L479" i="4"/>
  <c r="L460" i="4"/>
  <c r="L471" i="4"/>
  <c r="L356" i="4"/>
  <c r="L499" i="4"/>
  <c r="L440" i="4"/>
  <c r="L61" i="4"/>
  <c r="L138" i="4"/>
  <c r="L154" i="4"/>
  <c r="L177" i="4"/>
  <c r="L183" i="4"/>
  <c r="L211" i="4"/>
  <c r="L109" i="4"/>
  <c r="L94" i="4"/>
  <c r="L234" i="4"/>
  <c r="L272" i="4"/>
  <c r="L264" i="4"/>
  <c r="L294" i="4"/>
  <c r="L330" i="4"/>
  <c r="L338" i="4"/>
  <c r="L361" i="4"/>
  <c r="L398" i="4"/>
  <c r="L414" i="4"/>
  <c r="L430" i="4"/>
  <c r="L365" i="4"/>
  <c r="L473" i="4"/>
  <c r="L374" i="4"/>
  <c r="L476" i="4"/>
  <c r="L448" i="4"/>
  <c r="L151" i="4"/>
  <c r="L71" i="4"/>
  <c r="L102" i="4"/>
  <c r="L130" i="4"/>
  <c r="L233" i="4"/>
  <c r="L224" i="4"/>
  <c r="L208" i="4"/>
  <c r="L311" i="4"/>
  <c r="L327" i="4"/>
  <c r="L223" i="4"/>
  <c r="L314" i="4"/>
  <c r="L325" i="4"/>
  <c r="L340" i="4"/>
  <c r="L444" i="4"/>
  <c r="L482" i="4"/>
  <c r="L75" i="4"/>
  <c r="L98" i="4"/>
  <c r="L185" i="4"/>
  <c r="L293" i="4"/>
  <c r="L434" i="4"/>
  <c r="L456" i="4"/>
  <c r="L486" i="4"/>
  <c r="L485" i="4"/>
  <c r="L12" i="4"/>
  <c r="L28" i="4"/>
  <c r="L44" i="4"/>
  <c r="L60" i="4"/>
  <c r="L76" i="4"/>
  <c r="L7" i="4"/>
  <c r="L23" i="4"/>
  <c r="L39" i="4"/>
  <c r="L55" i="4"/>
  <c r="L113" i="4"/>
  <c r="L101" i="4"/>
  <c r="L117" i="4"/>
  <c r="L139" i="4"/>
  <c r="L155" i="4"/>
  <c r="L110" i="4"/>
  <c r="L79" i="4"/>
  <c r="L116" i="4"/>
  <c r="L225" i="4"/>
  <c r="L107" i="4"/>
  <c r="L186" i="4"/>
  <c r="L295" i="4"/>
  <c r="L268" i="4"/>
  <c r="L315" i="4"/>
  <c r="L331" i="4"/>
  <c r="L363" i="4"/>
  <c r="L379" i="4"/>
  <c r="L302" i="4"/>
  <c r="L322" i="4"/>
  <c r="L366" i="4"/>
  <c r="L318" i="4"/>
  <c r="L321" i="4"/>
  <c r="L368" i="4"/>
  <c r="L459" i="4"/>
  <c r="L462" i="4"/>
  <c r="L477" i="4"/>
  <c r="L504" i="4"/>
  <c r="L489" i="4"/>
  <c r="L488" i="4"/>
  <c r="L5" i="4"/>
  <c r="L21" i="4"/>
  <c r="L37" i="4"/>
  <c r="L53" i="4"/>
  <c r="L69" i="4"/>
  <c r="L112" i="4"/>
  <c r="L104" i="4"/>
  <c r="L146" i="4"/>
  <c r="L82" i="4"/>
  <c r="L166" i="4"/>
  <c r="L121" i="4"/>
  <c r="L181" i="4"/>
  <c r="L240" i="4"/>
  <c r="L256" i="4"/>
  <c r="L277" i="4"/>
  <c r="L288" i="4"/>
  <c r="L179" i="4"/>
  <c r="L251" i="4"/>
  <c r="L281" i="4"/>
  <c r="L270" i="4"/>
  <c r="L187" i="4"/>
  <c r="L392" i="4"/>
  <c r="L408" i="4"/>
  <c r="L424" i="4"/>
  <c r="L262" i="4"/>
  <c r="L348" i="4"/>
  <c r="L439" i="4"/>
  <c r="L370" i="4"/>
  <c r="L390" i="4"/>
  <c r="L406" i="4"/>
  <c r="L422" i="4"/>
  <c r="L438" i="4"/>
  <c r="L454" i="4"/>
  <c r="L464" i="4"/>
  <c r="L481" i="4"/>
  <c r="L492" i="4"/>
  <c r="L358" i="4"/>
  <c r="L478" i="4"/>
  <c r="L506" i="4"/>
  <c r="F378" i="4"/>
  <c r="F441" i="4"/>
  <c r="F269" i="4"/>
  <c r="F260" i="4"/>
  <c r="F252" i="4"/>
  <c r="F244" i="4"/>
  <c r="F60" i="4"/>
  <c r="F44" i="4"/>
  <c r="F429" i="4"/>
  <c r="F409" i="4"/>
  <c r="F401" i="4"/>
  <c r="F370" i="4"/>
  <c r="F322" i="4"/>
  <c r="F314" i="4"/>
  <c r="F312" i="4"/>
  <c r="F285" i="4"/>
  <c r="F306" i="4"/>
  <c r="F170" i="4"/>
  <c r="F381" i="4"/>
  <c r="F438" i="4"/>
  <c r="F363" i="4"/>
  <c r="F308" i="4"/>
  <c r="F367" i="4"/>
  <c r="F247" i="4"/>
  <c r="F239" i="4"/>
  <c r="F224" i="4"/>
  <c r="F216" i="4"/>
  <c r="F143" i="4"/>
  <c r="F51" i="4"/>
  <c r="F473" i="4"/>
  <c r="F446" i="4"/>
  <c r="F495" i="4"/>
  <c r="F425" i="4"/>
  <c r="F483" i="4"/>
  <c r="F424" i="4"/>
  <c r="F422" i="4"/>
  <c r="F427" i="4"/>
  <c r="F371" i="4"/>
  <c r="F321" i="4"/>
  <c r="F307" i="4"/>
  <c r="F279" i="4"/>
  <c r="F97" i="4"/>
  <c r="F163" i="4"/>
  <c r="F67" i="4"/>
  <c r="F203" i="4"/>
  <c r="F55" i="4"/>
  <c r="F90" i="4"/>
  <c r="F98" i="4"/>
  <c r="F127" i="4"/>
  <c r="F95" i="4"/>
  <c r="F157" i="4"/>
  <c r="F173" i="4"/>
  <c r="F88" i="4"/>
  <c r="F59" i="4"/>
  <c r="F43" i="4"/>
  <c r="F506" i="4"/>
  <c r="F498" i="4"/>
  <c r="F490" i="4"/>
  <c r="F482" i="4"/>
  <c r="F474" i="4"/>
  <c r="F466" i="4"/>
  <c r="F452" i="4"/>
  <c r="F458" i="4"/>
  <c r="F434" i="4"/>
  <c r="F410" i="4"/>
  <c r="F402" i="4"/>
  <c r="F394" i="4"/>
  <c r="F423" i="4"/>
  <c r="F479" i="4"/>
  <c r="F421" i="4"/>
  <c r="F411" i="4"/>
  <c r="F403" i="4"/>
  <c r="F395" i="4"/>
  <c r="F387" i="4"/>
  <c r="F487" i="4"/>
  <c r="F360" i="4"/>
  <c r="F357" i="4"/>
  <c r="F349" i="4"/>
  <c r="F341" i="4"/>
  <c r="F333" i="4"/>
  <c r="F325" i="4"/>
  <c r="F364" i="4"/>
  <c r="F319" i="4"/>
  <c r="F289" i="4"/>
  <c r="F261" i="4"/>
  <c r="F253" i="4"/>
  <c r="F245" i="4"/>
  <c r="F328" i="4"/>
  <c r="F268" i="4"/>
  <c r="F222" i="4"/>
  <c r="F214" i="4"/>
  <c r="F206" i="4"/>
  <c r="F165" i="4"/>
  <c r="F66" i="4"/>
  <c r="F50" i="4"/>
  <c r="F54" i="4"/>
  <c r="F72" i="4"/>
  <c r="F56" i="4"/>
  <c r="F207" i="4"/>
  <c r="F40" i="4"/>
  <c r="F32" i="4"/>
  <c r="F24" i="4"/>
  <c r="F16" i="4"/>
  <c r="F8" i="4"/>
  <c r="L4" i="4"/>
  <c r="F189" i="4"/>
  <c r="F35" i="4"/>
  <c r="F19" i="4"/>
  <c r="F33" i="4"/>
  <c r="F501" i="4"/>
  <c r="F485" i="4"/>
  <c r="F459" i="4"/>
  <c r="F432" i="4"/>
  <c r="F451" i="4"/>
  <c r="F463" i="4"/>
  <c r="F435" i="4"/>
  <c r="F413" i="4"/>
  <c r="F356" i="4"/>
  <c r="F348" i="4"/>
  <c r="F340" i="4"/>
  <c r="F332" i="4"/>
  <c r="F365" i="4"/>
  <c r="F316" i="4"/>
  <c r="F294" i="4"/>
  <c r="F236" i="4"/>
  <c r="F274" i="4"/>
  <c r="F225" i="4"/>
  <c r="F226" i="4"/>
  <c r="F278" i="4"/>
  <c r="F188" i="4"/>
  <c r="F172" i="4"/>
  <c r="F164" i="4"/>
  <c r="F201" i="4"/>
  <c r="F205" i="4"/>
  <c r="F191" i="4"/>
  <c r="F146" i="4"/>
  <c r="F130" i="4"/>
  <c r="F122" i="4"/>
  <c r="F68" i="4"/>
  <c r="F52" i="4"/>
  <c r="F81" i="4"/>
  <c r="F64" i="4"/>
  <c r="F48" i="4"/>
  <c r="F31" i="4"/>
  <c r="F355" i="4"/>
  <c r="F347" i="4"/>
  <c r="F339" i="4"/>
  <c r="F331" i="4"/>
  <c r="F323" i="4"/>
  <c r="F220" i="4"/>
  <c r="F30" i="4"/>
  <c r="F22" i="4"/>
  <c r="F6" i="4"/>
  <c r="F92" i="4"/>
  <c r="F25" i="4"/>
  <c r="F39" i="4"/>
  <c r="F23" i="4"/>
  <c r="F17" i="4"/>
  <c r="F453" i="4"/>
  <c r="F467" i="4"/>
  <c r="F439" i="4"/>
  <c r="F447" i="4"/>
  <c r="F417" i="4"/>
  <c r="F369" i="4"/>
  <c r="F362" i="4"/>
  <c r="F315" i="4"/>
  <c r="F300" i="4"/>
  <c r="F292" i="4"/>
  <c r="F309" i="4"/>
  <c r="F266" i="4"/>
  <c r="F258" i="4"/>
  <c r="F250" i="4"/>
  <c r="F242" i="4"/>
  <c r="F234" i="4"/>
  <c r="F272" i="4"/>
  <c r="F280" i="4"/>
  <c r="F267" i="4"/>
  <c r="F237" i="4"/>
  <c r="F230" i="4"/>
  <c r="F209" i="4"/>
  <c r="F162" i="4"/>
  <c r="F183" i="4"/>
  <c r="F139" i="4"/>
  <c r="F145" i="4"/>
  <c r="F232" i="4"/>
  <c r="F148" i="4"/>
  <c r="F132" i="4"/>
  <c r="F175" i="4"/>
  <c r="F155" i="4"/>
  <c r="F109" i="4"/>
  <c r="F101" i="4"/>
  <c r="F93" i="4"/>
  <c r="F85" i="4"/>
  <c r="F137" i="4"/>
  <c r="F83" i="4"/>
  <c r="F65" i="4"/>
  <c r="F49" i="4"/>
  <c r="F61" i="4"/>
  <c r="F15" i="4"/>
  <c r="F29" i="4"/>
  <c r="F502" i="4"/>
  <c r="F494" i="4"/>
  <c r="F486" i="4"/>
  <c r="F478" i="4"/>
  <c r="F462" i="4"/>
  <c r="F448" i="4"/>
  <c r="F406" i="4"/>
  <c r="F398" i="4"/>
  <c r="F390" i="4"/>
  <c r="F374" i="4"/>
  <c r="F418" i="4"/>
  <c r="F407" i="4"/>
  <c r="F399" i="4"/>
  <c r="F391" i="4"/>
  <c r="F383" i="4"/>
  <c r="F375" i="4"/>
  <c r="F444" i="4"/>
  <c r="F420" i="4"/>
  <c r="F353" i="4"/>
  <c r="F345" i="4"/>
  <c r="F337" i="4"/>
  <c r="F329" i="4"/>
  <c r="F454" i="4"/>
  <c r="F372" i="4"/>
  <c r="F313" i="4"/>
  <c r="F287" i="4"/>
  <c r="F265" i="4"/>
  <c r="F249" i="4"/>
  <c r="F241" i="4"/>
  <c r="F218" i="4"/>
  <c r="F233" i="4"/>
  <c r="F194" i="4"/>
  <c r="F177" i="4"/>
  <c r="F138" i="4"/>
  <c r="F229" i="4"/>
  <c r="F84" i="4"/>
  <c r="F134" i="4"/>
  <c r="F36" i="4"/>
  <c r="F28" i="4"/>
  <c r="F20" i="4"/>
  <c r="F12" i="4"/>
  <c r="F4" i="4"/>
  <c r="F75" i="4"/>
  <c r="F70" i="4"/>
  <c r="F9" i="4"/>
  <c r="F7" i="4"/>
  <c r="F37" i="4"/>
  <c r="F475" i="4"/>
  <c r="F493" i="4"/>
  <c r="F477" i="4"/>
  <c r="F437" i="4"/>
  <c r="F491" i="4"/>
  <c r="F414" i="4"/>
  <c r="F352" i="4"/>
  <c r="F344" i="4"/>
  <c r="F336" i="4"/>
  <c r="F419" i="4"/>
  <c r="F366" i="4"/>
  <c r="F318" i="4"/>
  <c r="F192" i="4"/>
  <c r="F184" i="4"/>
  <c r="F197" i="4"/>
  <c r="F126" i="4"/>
  <c r="F118" i="4"/>
  <c r="F94" i="4"/>
  <c r="F123" i="4"/>
  <c r="F107" i="4"/>
  <c r="F77" i="4"/>
  <c r="F80" i="4"/>
  <c r="F5" i="4"/>
  <c r="F13" i="4"/>
  <c r="F27" i="4"/>
  <c r="F426" i="4"/>
  <c r="F503" i="4"/>
  <c r="F499" i="4"/>
  <c r="F440" i="4"/>
  <c r="F416" i="4"/>
  <c r="F324" i="4"/>
  <c r="F273" i="4"/>
  <c r="F82" i="4"/>
  <c r="F21" i="4"/>
  <c r="F11" i="4"/>
  <c r="F471" i="4"/>
  <c r="F320" i="4"/>
  <c r="F282" i="4"/>
  <c r="F129" i="4"/>
  <c r="F140" i="4"/>
  <c r="AC482" i="2"/>
  <c r="Y472" i="2"/>
  <c r="AC469" i="2"/>
  <c r="Y450" i="2"/>
  <c r="Z450" i="2" s="1"/>
  <c r="Y436" i="2"/>
  <c r="Y417" i="2"/>
  <c r="Y407" i="2"/>
  <c r="Y504" i="2"/>
  <c r="Z504" i="2" s="1"/>
  <c r="Y496" i="2"/>
  <c r="Z496" i="2" s="1"/>
  <c r="AC490" i="2"/>
  <c r="AC489" i="2"/>
  <c r="AC487" i="2"/>
  <c r="AC486" i="2"/>
  <c r="AC485" i="2"/>
  <c r="AC484" i="2"/>
  <c r="Y473" i="2"/>
  <c r="Z473" i="2" s="1"/>
  <c r="AC466" i="2"/>
  <c r="Y465" i="2"/>
  <c r="Z465" i="2" s="1"/>
  <c r="Y457" i="2"/>
  <c r="AC453" i="2"/>
  <c r="AC411" i="2"/>
  <c r="Y351" i="2"/>
  <c r="AC493" i="2"/>
  <c r="Y448" i="2"/>
  <c r="AC507" i="2"/>
  <c r="Y503" i="2"/>
  <c r="AC499" i="2"/>
  <c r="Y495" i="2"/>
  <c r="AC481" i="2"/>
  <c r="Y480" i="2"/>
  <c r="AC476" i="2"/>
  <c r="Y474" i="2"/>
  <c r="Z474" i="2" s="1"/>
  <c r="AC470" i="2"/>
  <c r="Y462" i="2"/>
  <c r="Y385" i="2"/>
  <c r="AC506" i="2"/>
  <c r="Y502" i="2"/>
  <c r="Z502" i="2" s="1"/>
  <c r="AC498" i="2"/>
  <c r="Y494" i="2"/>
  <c r="Z494" i="2" s="1"/>
  <c r="Y481" i="2"/>
  <c r="Z481" i="2" s="1"/>
  <c r="Y475" i="2"/>
  <c r="AC471" i="2"/>
  <c r="Y466" i="2"/>
  <c r="Y451" i="2"/>
  <c r="AC446" i="2"/>
  <c r="Y415" i="2"/>
  <c r="Z415" i="2" s="1"/>
  <c r="Y505" i="2"/>
  <c r="Z505" i="2" s="1"/>
  <c r="Y497" i="2"/>
  <c r="Z497" i="2" s="1"/>
  <c r="AC508" i="2"/>
  <c r="Y501" i="2"/>
  <c r="AC500" i="2"/>
  <c r="AC497" i="2"/>
  <c r="Y493" i="2"/>
  <c r="AC492" i="2"/>
  <c r="AC488" i="2"/>
  <c r="Y486" i="2"/>
  <c r="Y485" i="2"/>
  <c r="Y484" i="2"/>
  <c r="Y483" i="2"/>
  <c r="Y482" i="2"/>
  <c r="AC463" i="2"/>
  <c r="Y458" i="2"/>
  <c r="Z458" i="2" s="1"/>
  <c r="AC424" i="2"/>
  <c r="AC419" i="2"/>
  <c r="AC404" i="2"/>
  <c r="AC501" i="2"/>
  <c r="Y508" i="2"/>
  <c r="Z508" i="2" s="1"/>
  <c r="AC504" i="2"/>
  <c r="Y500" i="2"/>
  <c r="Z500" i="2" s="1"/>
  <c r="AC496" i="2"/>
  <c r="Y492" i="2"/>
  <c r="Z492" i="2" s="1"/>
  <c r="Y491" i="2"/>
  <c r="Y490" i="2"/>
  <c r="Z490" i="2" s="1"/>
  <c r="Y489" i="2"/>
  <c r="Y488" i="2"/>
  <c r="AC479" i="2"/>
  <c r="AC477" i="2"/>
  <c r="Y470" i="2"/>
  <c r="Y467" i="2"/>
  <c r="AC461" i="2"/>
  <c r="AC437" i="2"/>
  <c r="Y428" i="2"/>
  <c r="AC317" i="2"/>
  <c r="Y507" i="2"/>
  <c r="Z507" i="2" s="1"/>
  <c r="AC503" i="2"/>
  <c r="Y499" i="2"/>
  <c r="Z499" i="2" s="1"/>
  <c r="AC495" i="2"/>
  <c r="Y477" i="2"/>
  <c r="AC473" i="2"/>
  <c r="AC468" i="2"/>
  <c r="Y456" i="2"/>
  <c r="AC452" i="2"/>
  <c r="AC432" i="2"/>
  <c r="Y423" i="2"/>
  <c r="AC413" i="2"/>
  <c r="Y306" i="2"/>
  <c r="Y506" i="2"/>
  <c r="Z506" i="2" s="1"/>
  <c r="AC505" i="2"/>
  <c r="AC502" i="2"/>
  <c r="Y498" i="2"/>
  <c r="Z498" i="2" s="1"/>
  <c r="AC494" i="2"/>
  <c r="Y478" i="2"/>
  <c r="AC474" i="2"/>
  <c r="Y464" i="2"/>
  <c r="Z464" i="2" s="1"/>
  <c r="AC462" i="2"/>
  <c r="Y459" i="2"/>
  <c r="Z459" i="2" s="1"/>
  <c r="AC455" i="2"/>
  <c r="Y449" i="2"/>
  <c r="AC445" i="2"/>
  <c r="Y435" i="2"/>
  <c r="Z435" i="2" s="1"/>
  <c r="AC431" i="2"/>
  <c r="Y429" i="2"/>
  <c r="AC425" i="2"/>
  <c r="Y416" i="2"/>
  <c r="AC412" i="2"/>
  <c r="Y400" i="2"/>
  <c r="Z400" i="2" s="1"/>
  <c r="Y343" i="2"/>
  <c r="AC335" i="2"/>
  <c r="Y326" i="2"/>
  <c r="Y316" i="2"/>
  <c r="Y304" i="2"/>
  <c r="Y285" i="2"/>
  <c r="Y397" i="2"/>
  <c r="Y391" i="2"/>
  <c r="Y377" i="2"/>
  <c r="Z377" i="2" s="1"/>
  <c r="AC373" i="2"/>
  <c r="AC363" i="2"/>
  <c r="AC491" i="2"/>
  <c r="Y487" i="2"/>
  <c r="Z487" i="2" s="1"/>
  <c r="AC483" i="2"/>
  <c r="Y479" i="2"/>
  <c r="Z479" i="2" s="1"/>
  <c r="AC478" i="2"/>
  <c r="Y471" i="2"/>
  <c r="Z471" i="2" s="1"/>
  <c r="AC467" i="2"/>
  <c r="Y463" i="2"/>
  <c r="Z463" i="2" s="1"/>
  <c r="AC459" i="2"/>
  <c r="Y455" i="2"/>
  <c r="Z455" i="2" s="1"/>
  <c r="AC454" i="2"/>
  <c r="Y447" i="2"/>
  <c r="Z447" i="2" s="1"/>
  <c r="AC439" i="2"/>
  <c r="Y437" i="2"/>
  <c r="Z437" i="2" s="1"/>
  <c r="AC433" i="2"/>
  <c r="Y424" i="2"/>
  <c r="Z424" i="2" s="1"/>
  <c r="Y411" i="2"/>
  <c r="AC408" i="2"/>
  <c r="Y404" i="2"/>
  <c r="Y401" i="2"/>
  <c r="AC395" i="2"/>
  <c r="Y393" i="2"/>
  <c r="AC387" i="2"/>
  <c r="AC458" i="2"/>
  <c r="Y454" i="2"/>
  <c r="AC450" i="2"/>
  <c r="Y446" i="2"/>
  <c r="AC441" i="2"/>
  <c r="Y431" i="2"/>
  <c r="Z431" i="2" s="1"/>
  <c r="AC427" i="2"/>
  <c r="Y425" i="2"/>
  <c r="AC421" i="2"/>
  <c r="Y412" i="2"/>
  <c r="Y408" i="2"/>
  <c r="Z408" i="2" s="1"/>
  <c r="Y332" i="2"/>
  <c r="Z332" i="2" s="1"/>
  <c r="Y469" i="2"/>
  <c r="Z469" i="2" s="1"/>
  <c r="AC465" i="2"/>
  <c r="Y461" i="2"/>
  <c r="Z461" i="2" s="1"/>
  <c r="AC460" i="2"/>
  <c r="AC457" i="2"/>
  <c r="Y453" i="2"/>
  <c r="Z453" i="2" s="1"/>
  <c r="AC449" i="2"/>
  <c r="Y445" i="2"/>
  <c r="Z445" i="2" s="1"/>
  <c r="AC444" i="2"/>
  <c r="Y432" i="2"/>
  <c r="Z432" i="2" s="1"/>
  <c r="AC428" i="2"/>
  <c r="AC420" i="2"/>
  <c r="Y419" i="2"/>
  <c r="AC415" i="2"/>
  <c r="Y413" i="2"/>
  <c r="Y405" i="2"/>
  <c r="Y383" i="2"/>
  <c r="AC339" i="2"/>
  <c r="AC480" i="2"/>
  <c r="Y476" i="2"/>
  <c r="AC475" i="2"/>
  <c r="AC472" i="2"/>
  <c r="Y468" i="2"/>
  <c r="Z468" i="2" s="1"/>
  <c r="AC464" i="2"/>
  <c r="Y460" i="2"/>
  <c r="Z460" i="2" s="1"/>
  <c r="AC456" i="2"/>
  <c r="Y452" i="2"/>
  <c r="Z452" i="2" s="1"/>
  <c r="AC451" i="2"/>
  <c r="AC448" i="2"/>
  <c r="Y444" i="2"/>
  <c r="Z444" i="2" s="1"/>
  <c r="AC443" i="2"/>
  <c r="AC440" i="2"/>
  <c r="Y439" i="2"/>
  <c r="AC435" i="2"/>
  <c r="Y433" i="2"/>
  <c r="Z433" i="2" s="1"/>
  <c r="AC429" i="2"/>
  <c r="Y420" i="2"/>
  <c r="AC416" i="2"/>
  <c r="Y409" i="2"/>
  <c r="Z409" i="2" s="1"/>
  <c r="AC403" i="2"/>
  <c r="AC392" i="2"/>
  <c r="Y367" i="2"/>
  <c r="AC338" i="2"/>
  <c r="AC447" i="2"/>
  <c r="Y443" i="2"/>
  <c r="Z443" i="2" s="1"/>
  <c r="AC442" i="2"/>
  <c r="Y441" i="2"/>
  <c r="Z441" i="2" s="1"/>
  <c r="Y440" i="2"/>
  <c r="AC436" i="2"/>
  <c r="Y427" i="2"/>
  <c r="Z427" i="2" s="1"/>
  <c r="AC423" i="2"/>
  <c r="Y421" i="2"/>
  <c r="AC417" i="2"/>
  <c r="AC400" i="2"/>
  <c r="Y399" i="2"/>
  <c r="Z399" i="2" s="1"/>
  <c r="AC397" i="2"/>
  <c r="Y396" i="2"/>
  <c r="Z396" i="2" s="1"/>
  <c r="Y375" i="2"/>
  <c r="AC371" i="2"/>
  <c r="Y359" i="2"/>
  <c r="AC328" i="2"/>
  <c r="Y438" i="2"/>
  <c r="Z438" i="2" s="1"/>
  <c r="AC434" i="2"/>
  <c r="Y430" i="2"/>
  <c r="Z430" i="2" s="1"/>
  <c r="AC426" i="2"/>
  <c r="Y422" i="2"/>
  <c r="Z422" i="2" s="1"/>
  <c r="AC418" i="2"/>
  <c r="Y414" i="2"/>
  <c r="Z414" i="2" s="1"/>
  <c r="AC410" i="2"/>
  <c r="Y406" i="2"/>
  <c r="Z406" i="2" s="1"/>
  <c r="AC405" i="2"/>
  <c r="AC402" i="2"/>
  <c r="Y398" i="2"/>
  <c r="Z398" i="2" s="1"/>
  <c r="AC394" i="2"/>
  <c r="Y390" i="2"/>
  <c r="Z390" i="2" s="1"/>
  <c r="AC389" i="2"/>
  <c r="Y382" i="2"/>
  <c r="Z382" i="2" s="1"/>
  <c r="AC381" i="2"/>
  <c r="Y374" i="2"/>
  <c r="Z374" i="2" s="1"/>
  <c r="AC370" i="2"/>
  <c r="Y366" i="2"/>
  <c r="Z366" i="2" s="1"/>
  <c r="AC362" i="2"/>
  <c r="Y358" i="2"/>
  <c r="Z358" i="2" s="1"/>
  <c r="AC354" i="2"/>
  <c r="Y350" i="2"/>
  <c r="Z350" i="2" s="1"/>
  <c r="AC346" i="2"/>
  <c r="Y342" i="2"/>
  <c r="Z342" i="2" s="1"/>
  <c r="Y333" i="2"/>
  <c r="AC329" i="2"/>
  <c r="Y320" i="2"/>
  <c r="Y313" i="2"/>
  <c r="AC284" i="2"/>
  <c r="Y389" i="2"/>
  <c r="AC385" i="2"/>
  <c r="Y381" i="2"/>
  <c r="AC377" i="2"/>
  <c r="Y373" i="2"/>
  <c r="AC369" i="2"/>
  <c r="Y365" i="2"/>
  <c r="AC361" i="2"/>
  <c r="Y357" i="2"/>
  <c r="Y349" i="2"/>
  <c r="AC345" i="2"/>
  <c r="Y341" i="2"/>
  <c r="Y334" i="2"/>
  <c r="Y321" i="2"/>
  <c r="AC318" i="2"/>
  <c r="Y310" i="2"/>
  <c r="Y294" i="2"/>
  <c r="Y272" i="2"/>
  <c r="Z272" i="2" s="1"/>
  <c r="Y388" i="2"/>
  <c r="AC384" i="2"/>
  <c r="Y380" i="2"/>
  <c r="AC379" i="2"/>
  <c r="AC376" i="2"/>
  <c r="Y372" i="2"/>
  <c r="AC368" i="2"/>
  <c r="Y364" i="2"/>
  <c r="Y356" i="2"/>
  <c r="AC355" i="2"/>
  <c r="Y348" i="2"/>
  <c r="AC347" i="2"/>
  <c r="AC344" i="2"/>
  <c r="Y340" i="2"/>
  <c r="AC337" i="2"/>
  <c r="AC336" i="2"/>
  <c r="Y328" i="2"/>
  <c r="Z328" i="2" s="1"/>
  <c r="AC324" i="2"/>
  <c r="Y322" i="2"/>
  <c r="Y314" i="2"/>
  <c r="Z314" i="2" s="1"/>
  <c r="AC308" i="2"/>
  <c r="Y296" i="2"/>
  <c r="Y284" i="2"/>
  <c r="Y262" i="2"/>
  <c r="AC407" i="2"/>
  <c r="Y403" i="2"/>
  <c r="Z403" i="2" s="1"/>
  <c r="AC399" i="2"/>
  <c r="Y395" i="2"/>
  <c r="AC391" i="2"/>
  <c r="Y387" i="2"/>
  <c r="Z387" i="2" s="1"/>
  <c r="AC386" i="2"/>
  <c r="Y379" i="2"/>
  <c r="AC378" i="2"/>
  <c r="AC375" i="2"/>
  <c r="Y371" i="2"/>
  <c r="Z371" i="2" s="1"/>
  <c r="Y363" i="2"/>
  <c r="AC359" i="2"/>
  <c r="Y355" i="2"/>
  <c r="AC351" i="2"/>
  <c r="Y347" i="2"/>
  <c r="Y339" i="2"/>
  <c r="Y338" i="2"/>
  <c r="Y337" i="2"/>
  <c r="Y336" i="2"/>
  <c r="Y329" i="2"/>
  <c r="Z329" i="2" s="1"/>
  <c r="AC325" i="2"/>
  <c r="AC312" i="2"/>
  <c r="AC300" i="2"/>
  <c r="Y298" i="2"/>
  <c r="Y271" i="2"/>
  <c r="Y239" i="2"/>
  <c r="Y208" i="2"/>
  <c r="Y442" i="2"/>
  <c r="Z442" i="2" s="1"/>
  <c r="AC438" i="2"/>
  <c r="Y434" i="2"/>
  <c r="Z434" i="2" s="1"/>
  <c r="AC430" i="2"/>
  <c r="Y426" i="2"/>
  <c r="Z426" i="2" s="1"/>
  <c r="AC422" i="2"/>
  <c r="Y418" i="2"/>
  <c r="Z418" i="2" s="1"/>
  <c r="AC414" i="2"/>
  <c r="Y410" i="2"/>
  <c r="Z410" i="2" s="1"/>
  <c r="AC409" i="2"/>
  <c r="AC406" i="2"/>
  <c r="Y402" i="2"/>
  <c r="Z402" i="2" s="1"/>
  <c r="AC401" i="2"/>
  <c r="AC398" i="2"/>
  <c r="Y394" i="2"/>
  <c r="AC393" i="2"/>
  <c r="AC390" i="2"/>
  <c r="Y386" i="2"/>
  <c r="AC382" i="2"/>
  <c r="Y378" i="2"/>
  <c r="AC374" i="2"/>
  <c r="Y370" i="2"/>
  <c r="AC366" i="2"/>
  <c r="Y362" i="2"/>
  <c r="AC358" i="2"/>
  <c r="Y354" i="2"/>
  <c r="AC353" i="2"/>
  <c r="AC350" i="2"/>
  <c r="Y346" i="2"/>
  <c r="AC342" i="2"/>
  <c r="AC332" i="2"/>
  <c r="Y330" i="2"/>
  <c r="AC326" i="2"/>
  <c r="Y318" i="2"/>
  <c r="AC315" i="2"/>
  <c r="Y308" i="2"/>
  <c r="AC302" i="2"/>
  <c r="Y286" i="2"/>
  <c r="Y283" i="2"/>
  <c r="Y270" i="2"/>
  <c r="Y369" i="2"/>
  <c r="Z369" i="2" s="1"/>
  <c r="AC365" i="2"/>
  <c r="Y361" i="2"/>
  <c r="Z361" i="2" s="1"/>
  <c r="AC360" i="2"/>
  <c r="AC357" i="2"/>
  <c r="Y353" i="2"/>
  <c r="Z353" i="2" s="1"/>
  <c r="AC352" i="2"/>
  <c r="AC349" i="2"/>
  <c r="Y345" i="2"/>
  <c r="Z345" i="2" s="1"/>
  <c r="AC341" i="2"/>
  <c r="AC333" i="2"/>
  <c r="Y324" i="2"/>
  <c r="AC320" i="2"/>
  <c r="AC316" i="2"/>
  <c r="AC306" i="2"/>
  <c r="AC290" i="2"/>
  <c r="Y288" i="2"/>
  <c r="AC396" i="2"/>
  <c r="Y392" i="2"/>
  <c r="Z392" i="2" s="1"/>
  <c r="AC388" i="2"/>
  <c r="Y384" i="2"/>
  <c r="Z384" i="2" s="1"/>
  <c r="AC383" i="2"/>
  <c r="AC380" i="2"/>
  <c r="Y376" i="2"/>
  <c r="Z376" i="2" s="1"/>
  <c r="AC372" i="2"/>
  <c r="Y368" i="2"/>
  <c r="Z368" i="2" s="1"/>
  <c r="AC367" i="2"/>
  <c r="AC364" i="2"/>
  <c r="Y360" i="2"/>
  <c r="Z360" i="2" s="1"/>
  <c r="AC356" i="2"/>
  <c r="Y352" i="2"/>
  <c r="Z352" i="2" s="1"/>
  <c r="AC348" i="2"/>
  <c r="Y344" i="2"/>
  <c r="Z344" i="2" s="1"/>
  <c r="AC343" i="2"/>
  <c r="AC340" i="2"/>
  <c r="AC334" i="2"/>
  <c r="Y325" i="2"/>
  <c r="AC321" i="2"/>
  <c r="Y312" i="2"/>
  <c r="Z312" i="2" s="1"/>
  <c r="AC310" i="2"/>
  <c r="AC309" i="2"/>
  <c r="Y302" i="2"/>
  <c r="Y290" i="2"/>
  <c r="Z290" i="2" s="1"/>
  <c r="Y282" i="2"/>
  <c r="Z282" i="2" s="1"/>
  <c r="Y335" i="2"/>
  <c r="Z335" i="2" s="1"/>
  <c r="AC331" i="2"/>
  <c r="Y327" i="2"/>
  <c r="Z327" i="2" s="1"/>
  <c r="AC323" i="2"/>
  <c r="Y319" i="2"/>
  <c r="Y311" i="2"/>
  <c r="AC307" i="2"/>
  <c r="Y303" i="2"/>
  <c r="AC299" i="2"/>
  <c r="Y295" i="2"/>
  <c r="AC294" i="2"/>
  <c r="AC291" i="2"/>
  <c r="Y287" i="2"/>
  <c r="AC286" i="2"/>
  <c r="Y280" i="2"/>
  <c r="Y279" i="2"/>
  <c r="Y278" i="2"/>
  <c r="Z278" i="2" s="1"/>
  <c r="Y277" i="2"/>
  <c r="Y276" i="2"/>
  <c r="Y275" i="2"/>
  <c r="Y274" i="2"/>
  <c r="Z274" i="2" s="1"/>
  <c r="AC267" i="2"/>
  <c r="Y246" i="2"/>
  <c r="Y207" i="2"/>
  <c r="AC188" i="2"/>
  <c r="Y263" i="2"/>
  <c r="Y260" i="2"/>
  <c r="Z260" i="2" s="1"/>
  <c r="Y255" i="2"/>
  <c r="Y231" i="2"/>
  <c r="Z231" i="2" s="1"/>
  <c r="AC227" i="2"/>
  <c r="AC223" i="2"/>
  <c r="Y206" i="2"/>
  <c r="Y187" i="2"/>
  <c r="Z187" i="2" s="1"/>
  <c r="Y317" i="2"/>
  <c r="Z317" i="2" s="1"/>
  <c r="AC313" i="2"/>
  <c r="Y309" i="2"/>
  <c r="Z309" i="2" s="1"/>
  <c r="AC305" i="2"/>
  <c r="Y301" i="2"/>
  <c r="Z301" i="2" s="1"/>
  <c r="AC297" i="2"/>
  <c r="Y293" i="2"/>
  <c r="Z293" i="2" s="1"/>
  <c r="AC292" i="2"/>
  <c r="AC289" i="2"/>
  <c r="AC264" i="2"/>
  <c r="AC259" i="2"/>
  <c r="Y238" i="2"/>
  <c r="Y205" i="2"/>
  <c r="Y300" i="2"/>
  <c r="Y292" i="2"/>
  <c r="Z292" i="2" s="1"/>
  <c r="Y264" i="2"/>
  <c r="Z264" i="2" s="1"/>
  <c r="Y204" i="2"/>
  <c r="Y195" i="2"/>
  <c r="Y331" i="2"/>
  <c r="Z331" i="2" s="1"/>
  <c r="AC330" i="2"/>
  <c r="AC327" i="2"/>
  <c r="Y323" i="2"/>
  <c r="Z323" i="2" s="1"/>
  <c r="AC322" i="2"/>
  <c r="AC319" i="2"/>
  <c r="Y315" i="2"/>
  <c r="Z315" i="2" s="1"/>
  <c r="AC314" i="2"/>
  <c r="AC311" i="2"/>
  <c r="Y307" i="2"/>
  <c r="Z307" i="2" s="1"/>
  <c r="AC303" i="2"/>
  <c r="Y299" i="2"/>
  <c r="Z299" i="2" s="1"/>
  <c r="AC298" i="2"/>
  <c r="AC295" i="2"/>
  <c r="Y291" i="2"/>
  <c r="Z291" i="2" s="1"/>
  <c r="AC287" i="2"/>
  <c r="AC276" i="2"/>
  <c r="AC275" i="2"/>
  <c r="AC274" i="2"/>
  <c r="AC273" i="2"/>
  <c r="AC270" i="2"/>
  <c r="AC268" i="2"/>
  <c r="AC265" i="2"/>
  <c r="Y252" i="2"/>
  <c r="Y247" i="2"/>
  <c r="Y230" i="2"/>
  <c r="Z230" i="2" s="1"/>
  <c r="Y203" i="2"/>
  <c r="AC283" i="2"/>
  <c r="AC282" i="2"/>
  <c r="AC281" i="2"/>
  <c r="AC279" i="2"/>
  <c r="AC278" i="2"/>
  <c r="Y268" i="2"/>
  <c r="Y261" i="2"/>
  <c r="AC256" i="2"/>
  <c r="Y254" i="2"/>
  <c r="AC251" i="2"/>
  <c r="AC243" i="2"/>
  <c r="Y305" i="2"/>
  <c r="Z305" i="2" s="1"/>
  <c r="AC304" i="2"/>
  <c r="AC301" i="2"/>
  <c r="Y297" i="2"/>
  <c r="Z297" i="2" s="1"/>
  <c r="AC296" i="2"/>
  <c r="AC293" i="2"/>
  <c r="Y289" i="2"/>
  <c r="Z289" i="2" s="1"/>
  <c r="AC288" i="2"/>
  <c r="AC271" i="2"/>
  <c r="Y269" i="2"/>
  <c r="Z269" i="2" s="1"/>
  <c r="Y209" i="2"/>
  <c r="AC257" i="2"/>
  <c r="Y253" i="2"/>
  <c r="Y245" i="2"/>
  <c r="Y237" i="2"/>
  <c r="Y229" i="2"/>
  <c r="AC224" i="2"/>
  <c r="Y217" i="2"/>
  <c r="Z217" i="2" s="1"/>
  <c r="Y216" i="2"/>
  <c r="Y215" i="2"/>
  <c r="Y214" i="2"/>
  <c r="Y213" i="2"/>
  <c r="Z213" i="2" s="1"/>
  <c r="Y212" i="2"/>
  <c r="Y211" i="2"/>
  <c r="AC185" i="2"/>
  <c r="Y184" i="2"/>
  <c r="Y167" i="2"/>
  <c r="Y244" i="2"/>
  <c r="Z244" i="2" s="1"/>
  <c r="Y236" i="2"/>
  <c r="Z236" i="2" s="1"/>
  <c r="AC235" i="2"/>
  <c r="Y228" i="2"/>
  <c r="Z228" i="2" s="1"/>
  <c r="AC226" i="2"/>
  <c r="Y225" i="2"/>
  <c r="Y224" i="2"/>
  <c r="Z224" i="2" s="1"/>
  <c r="Y223" i="2"/>
  <c r="Y222" i="2"/>
  <c r="Y221" i="2"/>
  <c r="Y220" i="2"/>
  <c r="Z220" i="2" s="1"/>
  <c r="Y219" i="2"/>
  <c r="AC199" i="2"/>
  <c r="Y191" i="2"/>
  <c r="AC189" i="2"/>
  <c r="Y181" i="2"/>
  <c r="Z181" i="2" s="1"/>
  <c r="AC173" i="2"/>
  <c r="Y267" i="2"/>
  <c r="AC266" i="2"/>
  <c r="AC263" i="2"/>
  <c r="Y259" i="2"/>
  <c r="AC258" i="2"/>
  <c r="AC255" i="2"/>
  <c r="Y251" i="2"/>
  <c r="AC250" i="2"/>
  <c r="AC247" i="2"/>
  <c r="Y243" i="2"/>
  <c r="AC242" i="2"/>
  <c r="AC239" i="2"/>
  <c r="Y235" i="2"/>
  <c r="AC234" i="2"/>
  <c r="Y227" i="2"/>
  <c r="Y197" i="2"/>
  <c r="Y185" i="2"/>
  <c r="Z185" i="2" s="1"/>
  <c r="AC179" i="2"/>
  <c r="Y176" i="2"/>
  <c r="Z176" i="2" s="1"/>
  <c r="Y266" i="2"/>
  <c r="Z266" i="2" s="1"/>
  <c r="AC262" i="2"/>
  <c r="Y258" i="2"/>
  <c r="AC254" i="2"/>
  <c r="Y250" i="2"/>
  <c r="AC249" i="2"/>
  <c r="AC246" i="2"/>
  <c r="Y242" i="2"/>
  <c r="Z242" i="2" s="1"/>
  <c r="AC241" i="2"/>
  <c r="AC238" i="2"/>
  <c r="Y234" i="2"/>
  <c r="AC233" i="2"/>
  <c r="AC230" i="2"/>
  <c r="AC205" i="2"/>
  <c r="AC202" i="2"/>
  <c r="AC201" i="2"/>
  <c r="Y198" i="2"/>
  <c r="AC194" i="2"/>
  <c r="Y192" i="2"/>
  <c r="AC183" i="2"/>
  <c r="Y169" i="2"/>
  <c r="AC285" i="2"/>
  <c r="Y281" i="2"/>
  <c r="Z281" i="2" s="1"/>
  <c r="AC280" i="2"/>
  <c r="AC277" i="2"/>
  <c r="Y273" i="2"/>
  <c r="Z273" i="2" s="1"/>
  <c r="AC272" i="2"/>
  <c r="AC269" i="2"/>
  <c r="Y265" i="2"/>
  <c r="Z265" i="2" s="1"/>
  <c r="AC261" i="2"/>
  <c r="Y257" i="2"/>
  <c r="Z257" i="2" s="1"/>
  <c r="AC253" i="2"/>
  <c r="Y249" i="2"/>
  <c r="Z249" i="2" s="1"/>
  <c r="AC248" i="2"/>
  <c r="AC245" i="2"/>
  <c r="Y241" i="2"/>
  <c r="Z241" i="2" s="1"/>
  <c r="AC240" i="2"/>
  <c r="AC237" i="2"/>
  <c r="Y233" i="2"/>
  <c r="AC232" i="2"/>
  <c r="AC229" i="2"/>
  <c r="AC213" i="2"/>
  <c r="AC212" i="2"/>
  <c r="AC211" i="2"/>
  <c r="AC210" i="2"/>
  <c r="AC209" i="2"/>
  <c r="AC208" i="2"/>
  <c r="Y199" i="2"/>
  <c r="Z199" i="2" s="1"/>
  <c r="AC195" i="2"/>
  <c r="Y193" i="2"/>
  <c r="Z193" i="2" s="1"/>
  <c r="Y189" i="2"/>
  <c r="Y179" i="2"/>
  <c r="AC177" i="2"/>
  <c r="AC163" i="2"/>
  <c r="AC260" i="2"/>
  <c r="Y256" i="2"/>
  <c r="Z256" i="2" s="1"/>
  <c r="AC252" i="2"/>
  <c r="Y248" i="2"/>
  <c r="Z248" i="2" s="1"/>
  <c r="AC244" i="2"/>
  <c r="Y240" i="2"/>
  <c r="AC236" i="2"/>
  <c r="Y232" i="2"/>
  <c r="Z232" i="2" s="1"/>
  <c r="AC231" i="2"/>
  <c r="AC228" i="2"/>
  <c r="AC221" i="2"/>
  <c r="AC220" i="2"/>
  <c r="AC219" i="2"/>
  <c r="AC218" i="2"/>
  <c r="AC216" i="2"/>
  <c r="AC215" i="2"/>
  <c r="Y200" i="2"/>
  <c r="Z200" i="2" s="1"/>
  <c r="AC196" i="2"/>
  <c r="Y177" i="2"/>
  <c r="Z177" i="2" s="1"/>
  <c r="Y77" i="2"/>
  <c r="AC207" i="2"/>
  <c r="AC204" i="2"/>
  <c r="AC203" i="2"/>
  <c r="Y201" i="2"/>
  <c r="Z201" i="2" s="1"/>
  <c r="AC197" i="2"/>
  <c r="AC191" i="2"/>
  <c r="Y183" i="2"/>
  <c r="Z183" i="2" s="1"/>
  <c r="AC181" i="2"/>
  <c r="AC180" i="2"/>
  <c r="Y175" i="2"/>
  <c r="Z175" i="2" s="1"/>
  <c r="AC171" i="2"/>
  <c r="Y190" i="2"/>
  <c r="Z190" i="2" s="1"/>
  <c r="AC186" i="2"/>
  <c r="Y182" i="2"/>
  <c r="Z182" i="2" s="1"/>
  <c r="AC178" i="2"/>
  <c r="Y174" i="2"/>
  <c r="Z174" i="2" s="1"/>
  <c r="AC170" i="2"/>
  <c r="Y166" i="2"/>
  <c r="Z166" i="2" s="1"/>
  <c r="AC162" i="2"/>
  <c r="AC160" i="2"/>
  <c r="AC159" i="2"/>
  <c r="AC158" i="2"/>
  <c r="Y146" i="2"/>
  <c r="AC142" i="2"/>
  <c r="Y87" i="2"/>
  <c r="Y173" i="2"/>
  <c r="AC169" i="2"/>
  <c r="Y165" i="2"/>
  <c r="Z165" i="2" s="1"/>
  <c r="AC147" i="2"/>
  <c r="Y138" i="2"/>
  <c r="AC200" i="2"/>
  <c r="Y196" i="2"/>
  <c r="Z196" i="2" s="1"/>
  <c r="AC192" i="2"/>
  <c r="Y188" i="2"/>
  <c r="AC187" i="2"/>
  <c r="AC184" i="2"/>
  <c r="Y180" i="2"/>
  <c r="Z180" i="2" s="1"/>
  <c r="AC176" i="2"/>
  <c r="Y172" i="2"/>
  <c r="Z172" i="2" s="1"/>
  <c r="AC168" i="2"/>
  <c r="Y164" i="2"/>
  <c r="Z164" i="2" s="1"/>
  <c r="AC157" i="2"/>
  <c r="Y156" i="2"/>
  <c r="AC150" i="2"/>
  <c r="Y149" i="2"/>
  <c r="Y130" i="2"/>
  <c r="Y171" i="2"/>
  <c r="Z171" i="2" s="1"/>
  <c r="AC167" i="2"/>
  <c r="Y163" i="2"/>
  <c r="AC161" i="2"/>
  <c r="Y159" i="2"/>
  <c r="Z159" i="2" s="1"/>
  <c r="Y158" i="2"/>
  <c r="Y157" i="2"/>
  <c r="AC154" i="2"/>
  <c r="AC153" i="2"/>
  <c r="Y122" i="2"/>
  <c r="Y93" i="2"/>
  <c r="Y71" i="2"/>
  <c r="Y226" i="2"/>
  <c r="Z226" i="2" s="1"/>
  <c r="AC225" i="2"/>
  <c r="AC222" i="2"/>
  <c r="Y218" i="2"/>
  <c r="Z218" i="2" s="1"/>
  <c r="AC217" i="2"/>
  <c r="AC214" i="2"/>
  <c r="Y210" i="2"/>
  <c r="Z210" i="2" s="1"/>
  <c r="AC206" i="2"/>
  <c r="Y202" i="2"/>
  <c r="Z202" i="2" s="1"/>
  <c r="AC198" i="2"/>
  <c r="Y194" i="2"/>
  <c r="Z194" i="2" s="1"/>
  <c r="AC193" i="2"/>
  <c r="AC190" i="2"/>
  <c r="Y186" i="2"/>
  <c r="AC182" i="2"/>
  <c r="Y178" i="2"/>
  <c r="Z178" i="2" s="1"/>
  <c r="AC174" i="2"/>
  <c r="Y170" i="2"/>
  <c r="AC166" i="2"/>
  <c r="Y162" i="2"/>
  <c r="Z162" i="2" s="1"/>
  <c r="Y161" i="2"/>
  <c r="Z161" i="2" s="1"/>
  <c r="Y150" i="2"/>
  <c r="AC145" i="2"/>
  <c r="Y114" i="2"/>
  <c r="Z114" i="2" s="1"/>
  <c r="Y28" i="2"/>
  <c r="AC165" i="2"/>
  <c r="AC155" i="2"/>
  <c r="Y143" i="2"/>
  <c r="Z143" i="2" s="1"/>
  <c r="AC134" i="2"/>
  <c r="Y106" i="2"/>
  <c r="Z106" i="2" s="1"/>
  <c r="AC175" i="2"/>
  <c r="AC172" i="2"/>
  <c r="Y168" i="2"/>
  <c r="Z168" i="2" s="1"/>
  <c r="AC164" i="2"/>
  <c r="Y154" i="2"/>
  <c r="Z154" i="2" s="1"/>
  <c r="Y151" i="2"/>
  <c r="Z151" i="2" s="1"/>
  <c r="AC126" i="2"/>
  <c r="Y98" i="2"/>
  <c r="Z98" i="2" s="1"/>
  <c r="Y153" i="2"/>
  <c r="Z153" i="2" s="1"/>
  <c r="AC152" i="2"/>
  <c r="AC149" i="2"/>
  <c r="Y145" i="2"/>
  <c r="Z145" i="2" s="1"/>
  <c r="AC141" i="2"/>
  <c r="Y137" i="2"/>
  <c r="Z137" i="2" s="1"/>
  <c r="AC133" i="2"/>
  <c r="Y129" i="2"/>
  <c r="Z129" i="2" s="1"/>
  <c r="AC125" i="2"/>
  <c r="Y121" i="2"/>
  <c r="Z121" i="2" s="1"/>
  <c r="AC117" i="2"/>
  <c r="Y113" i="2"/>
  <c r="Z113" i="2" s="1"/>
  <c r="AC109" i="2"/>
  <c r="Y105" i="2"/>
  <c r="Z105" i="2" s="1"/>
  <c r="AC101" i="2"/>
  <c r="Y97" i="2"/>
  <c r="Z97" i="2" s="1"/>
  <c r="Y84" i="2"/>
  <c r="Y81" i="2"/>
  <c r="Y68" i="2"/>
  <c r="AC48" i="2"/>
  <c r="Y20" i="2"/>
  <c r="Y160" i="2"/>
  <c r="Z160" i="2" s="1"/>
  <c r="AC156" i="2"/>
  <c r="Y152" i="2"/>
  <c r="Z152" i="2" s="1"/>
  <c r="AC148" i="2"/>
  <c r="Y144" i="2"/>
  <c r="Z144" i="2" s="1"/>
  <c r="AC140" i="2"/>
  <c r="Y136" i="2"/>
  <c r="Z136" i="2" s="1"/>
  <c r="Y128" i="2"/>
  <c r="Z128" i="2" s="1"/>
  <c r="AC124" i="2"/>
  <c r="Y120" i="2"/>
  <c r="Z120" i="2" s="1"/>
  <c r="Y112" i="2"/>
  <c r="Z112" i="2" s="1"/>
  <c r="Y104" i="2"/>
  <c r="Z104" i="2" s="1"/>
  <c r="Y96" i="2"/>
  <c r="Z96" i="2" s="1"/>
  <c r="Y95" i="2"/>
  <c r="Y88" i="2"/>
  <c r="AC72" i="2"/>
  <c r="Y12" i="2"/>
  <c r="AC139" i="2"/>
  <c r="Y135" i="2"/>
  <c r="AC131" i="2"/>
  <c r="Y127" i="2"/>
  <c r="AC123" i="2"/>
  <c r="Y119" i="2"/>
  <c r="AC118" i="2"/>
  <c r="AC115" i="2"/>
  <c r="Y111" i="2"/>
  <c r="AC110" i="2"/>
  <c r="AC107" i="2"/>
  <c r="Y103" i="2"/>
  <c r="AC102" i="2"/>
  <c r="AC99" i="2"/>
  <c r="AC91" i="2"/>
  <c r="Y89" i="2"/>
  <c r="Z89" i="2" s="1"/>
  <c r="Y85" i="2"/>
  <c r="AC75" i="2"/>
  <c r="Y72" i="2"/>
  <c r="AC67" i="2"/>
  <c r="Y60" i="2"/>
  <c r="Y142" i="2"/>
  <c r="Z142" i="2" s="1"/>
  <c r="AC138" i="2"/>
  <c r="Y134" i="2"/>
  <c r="AC130" i="2"/>
  <c r="Y126" i="2"/>
  <c r="Z126" i="2" s="1"/>
  <c r="AC122" i="2"/>
  <c r="Y118" i="2"/>
  <c r="AC114" i="2"/>
  <c r="Y110" i="2"/>
  <c r="Z110" i="2" s="1"/>
  <c r="AC106" i="2"/>
  <c r="Y102" i="2"/>
  <c r="AC98" i="2"/>
  <c r="AC92" i="2"/>
  <c r="AC73" i="2"/>
  <c r="Y63" i="2"/>
  <c r="AC59" i="2"/>
  <c r="AC24" i="2"/>
  <c r="Y141" i="2"/>
  <c r="AC137" i="2"/>
  <c r="Y133" i="2"/>
  <c r="AC132" i="2"/>
  <c r="AC129" i="2"/>
  <c r="Y125" i="2"/>
  <c r="AC121" i="2"/>
  <c r="Y117" i="2"/>
  <c r="AC116" i="2"/>
  <c r="AC113" i="2"/>
  <c r="Y109" i="2"/>
  <c r="AC108" i="2"/>
  <c r="AC105" i="2"/>
  <c r="Y101" i="2"/>
  <c r="AC100" i="2"/>
  <c r="AC97" i="2"/>
  <c r="AC80" i="2"/>
  <c r="Y79" i="2"/>
  <c r="AC76" i="2"/>
  <c r="Y52" i="2"/>
  <c r="AC16" i="2"/>
  <c r="Y148" i="2"/>
  <c r="Z148" i="2" s="1"/>
  <c r="AC144" i="2"/>
  <c r="Y140" i="2"/>
  <c r="Z140" i="2" s="1"/>
  <c r="AC136" i="2"/>
  <c r="Y132" i="2"/>
  <c r="Z132" i="2" s="1"/>
  <c r="AC128" i="2"/>
  <c r="Y124" i="2"/>
  <c r="Z124" i="2" s="1"/>
  <c r="AC120" i="2"/>
  <c r="Y116" i="2"/>
  <c r="Z116" i="2" s="1"/>
  <c r="AC112" i="2"/>
  <c r="Y108" i="2"/>
  <c r="Z108" i="2" s="1"/>
  <c r="AC104" i="2"/>
  <c r="Y100" i="2"/>
  <c r="Z100" i="2" s="1"/>
  <c r="AC96" i="2"/>
  <c r="Y91" i="2"/>
  <c r="AC84" i="2"/>
  <c r="AC83" i="2"/>
  <c r="Y76" i="2"/>
  <c r="Y73" i="2"/>
  <c r="Z73" i="2" s="1"/>
  <c r="Y55" i="2"/>
  <c r="Y44" i="2"/>
  <c r="AC8" i="2"/>
  <c r="Y155" i="2"/>
  <c r="Z155" i="2" s="1"/>
  <c r="AC151" i="2"/>
  <c r="Y147" i="2"/>
  <c r="Z147" i="2" s="1"/>
  <c r="AC146" i="2"/>
  <c r="AC143" i="2"/>
  <c r="Y139" i="2"/>
  <c r="Z139" i="2" s="1"/>
  <c r="AC135" i="2"/>
  <c r="Y131" i="2"/>
  <c r="Z131" i="2" s="1"/>
  <c r="AC127" i="2"/>
  <c r="Y123" i="2"/>
  <c r="Z123" i="2" s="1"/>
  <c r="AC119" i="2"/>
  <c r="Y115" i="2"/>
  <c r="Z115" i="2" s="1"/>
  <c r="AC111" i="2"/>
  <c r="Y107" i="2"/>
  <c r="Z107" i="2" s="1"/>
  <c r="AC103" i="2"/>
  <c r="Y99" i="2"/>
  <c r="Z99" i="2" s="1"/>
  <c r="AC95" i="2"/>
  <c r="Y92" i="2"/>
  <c r="AC88" i="2"/>
  <c r="AC81" i="2"/>
  <c r="Y80" i="2"/>
  <c r="Y36" i="2"/>
  <c r="Z36" i="2" s="1"/>
  <c r="AC87" i="2"/>
  <c r="Y83" i="2"/>
  <c r="Z83" i="2" s="1"/>
  <c r="AC79" i="2"/>
  <c r="Y75" i="2"/>
  <c r="Z75" i="2" s="1"/>
  <c r="AC71" i="2"/>
  <c r="Y67" i="2"/>
  <c r="Z67" i="2" s="1"/>
  <c r="AC63" i="2"/>
  <c r="Y59" i="2"/>
  <c r="Z59" i="2" s="1"/>
  <c r="AC55" i="2"/>
  <c r="Y51" i="2"/>
  <c r="Z51" i="2" s="1"/>
  <c r="AC47" i="2"/>
  <c r="Y43" i="2"/>
  <c r="Z43" i="2" s="1"/>
  <c r="AC39" i="2"/>
  <c r="Y35" i="2"/>
  <c r="Z35" i="2" s="1"/>
  <c r="Y27" i="2"/>
  <c r="Z27" i="2" s="1"/>
  <c r="AC23" i="2"/>
  <c r="Y19" i="2"/>
  <c r="Z19" i="2" s="1"/>
  <c r="AC15" i="2"/>
  <c r="Y11" i="2"/>
  <c r="AC7" i="2"/>
  <c r="AC94" i="2"/>
  <c r="Y90" i="2"/>
  <c r="AC89" i="2"/>
  <c r="AC86" i="2"/>
  <c r="Y82" i="2"/>
  <c r="AC78" i="2"/>
  <c r="Y74" i="2"/>
  <c r="Z74" i="2" s="1"/>
  <c r="AC70" i="2"/>
  <c r="Y66" i="2"/>
  <c r="AC62" i="2"/>
  <c r="Y58" i="2"/>
  <c r="AC54" i="2"/>
  <c r="Y50" i="2"/>
  <c r="AC46" i="2"/>
  <c r="Y42" i="2"/>
  <c r="Y34" i="2"/>
  <c r="Y26" i="2"/>
  <c r="Y18" i="2"/>
  <c r="AC14" i="2"/>
  <c r="Y10" i="2"/>
  <c r="Y65" i="2"/>
  <c r="Z65" i="2" s="1"/>
  <c r="AC64" i="2"/>
  <c r="Y57" i="2"/>
  <c r="Z57" i="2" s="1"/>
  <c r="AC56" i="2"/>
  <c r="AC53" i="2"/>
  <c r="Y49" i="2"/>
  <c r="Z49" i="2" s="1"/>
  <c r="Y41" i="2"/>
  <c r="AC40" i="2"/>
  <c r="Y33" i="2"/>
  <c r="Z33" i="2" s="1"/>
  <c r="AC32" i="2"/>
  <c r="AC29" i="2"/>
  <c r="Y25" i="2"/>
  <c r="AC21" i="2"/>
  <c r="Y17" i="2"/>
  <c r="Z17" i="2" s="1"/>
  <c r="AC13" i="2"/>
  <c r="Y9" i="2"/>
  <c r="Y64" i="2"/>
  <c r="AC60" i="2"/>
  <c r="Y56" i="2"/>
  <c r="AC52" i="2"/>
  <c r="Y48" i="2"/>
  <c r="AC44" i="2"/>
  <c r="Y40" i="2"/>
  <c r="AC36" i="2"/>
  <c r="Y32" i="2"/>
  <c r="Z32" i="2" s="1"/>
  <c r="AC31" i="2"/>
  <c r="Y24" i="2"/>
  <c r="AC20" i="2"/>
  <c r="Y16" i="2"/>
  <c r="Z16" i="2" s="1"/>
  <c r="Y8" i="2"/>
  <c r="AC51" i="2"/>
  <c r="Y47" i="2"/>
  <c r="Z47" i="2" s="1"/>
  <c r="AC43" i="2"/>
  <c r="Y39" i="2"/>
  <c r="Z39" i="2" s="1"/>
  <c r="AC38" i="2"/>
  <c r="AC35" i="2"/>
  <c r="Y31" i="2"/>
  <c r="Z31" i="2" s="1"/>
  <c r="AC30" i="2"/>
  <c r="AC27" i="2"/>
  <c r="Y23" i="2"/>
  <c r="Z23" i="2" s="1"/>
  <c r="AC22" i="2"/>
  <c r="AC19" i="2"/>
  <c r="Y15" i="2"/>
  <c r="Z15" i="2" s="1"/>
  <c r="AC11" i="2"/>
  <c r="Y7" i="2"/>
  <c r="Z7" i="2" s="1"/>
  <c r="Y94" i="2"/>
  <c r="Z94" i="2" s="1"/>
  <c r="AC93" i="2"/>
  <c r="AC90" i="2"/>
  <c r="Y86" i="2"/>
  <c r="Z86" i="2" s="1"/>
  <c r="AC85" i="2"/>
  <c r="AC82" i="2"/>
  <c r="Y78" i="2"/>
  <c r="Z78" i="2" s="1"/>
  <c r="AC77" i="2"/>
  <c r="AC74" i="2"/>
  <c r="Y70" i="2"/>
  <c r="Z70" i="2" s="1"/>
  <c r="AC69" i="2"/>
  <c r="AC66" i="2"/>
  <c r="Y62" i="2"/>
  <c r="Z62" i="2" s="1"/>
  <c r="AC61" i="2"/>
  <c r="AC58" i="2"/>
  <c r="Y54" i="2"/>
  <c r="Z54" i="2" s="1"/>
  <c r="AC50" i="2"/>
  <c r="Y46" i="2"/>
  <c r="Z46" i="2" s="1"/>
  <c r="AC45" i="2"/>
  <c r="AC42" i="2"/>
  <c r="Y38" i="2"/>
  <c r="Z38" i="2" s="1"/>
  <c r="AC37" i="2"/>
  <c r="AC34" i="2"/>
  <c r="Y30" i="2"/>
  <c r="Z30" i="2" s="1"/>
  <c r="AC26" i="2"/>
  <c r="Y22" i="2"/>
  <c r="Z22" i="2" s="1"/>
  <c r="AC18" i="2"/>
  <c r="Y14" i="2"/>
  <c r="Z14" i="2" s="1"/>
  <c r="AC10" i="2"/>
  <c r="Y69" i="2"/>
  <c r="Z69" i="2" s="1"/>
  <c r="AC68" i="2"/>
  <c r="AC65" i="2"/>
  <c r="Y61" i="2"/>
  <c r="Z61" i="2" s="1"/>
  <c r="AC57" i="2"/>
  <c r="Y53" i="2"/>
  <c r="Z53" i="2" s="1"/>
  <c r="AC49" i="2"/>
  <c r="Y45" i="2"/>
  <c r="Z45" i="2" s="1"/>
  <c r="AC41" i="2"/>
  <c r="Y37" i="2"/>
  <c r="Z37" i="2" s="1"/>
  <c r="AC33" i="2"/>
  <c r="Y29" i="2"/>
  <c r="Z29" i="2" s="1"/>
  <c r="AC28" i="2"/>
  <c r="AC25" i="2"/>
  <c r="Y21" i="2"/>
  <c r="Z21" i="2" s="1"/>
  <c r="AC17" i="2"/>
  <c r="Y13" i="2"/>
  <c r="Z13" i="2" s="1"/>
  <c r="AC12" i="2"/>
  <c r="AC9" i="2"/>
  <c r="Y6" i="2"/>
  <c r="AC6" i="2"/>
  <c r="O508" i="2"/>
  <c r="O507" i="2"/>
  <c r="O506" i="2"/>
  <c r="P506" i="2" s="1"/>
  <c r="O505" i="2"/>
  <c r="P505" i="2" s="1"/>
  <c r="O504" i="2"/>
  <c r="O503" i="2"/>
  <c r="P503" i="2" s="1"/>
  <c r="O502" i="2"/>
  <c r="O501" i="2"/>
  <c r="P501" i="2" s="1"/>
  <c r="O500" i="2"/>
  <c r="O499" i="2"/>
  <c r="O498" i="2"/>
  <c r="P498" i="2" s="1"/>
  <c r="O497" i="2"/>
  <c r="P497" i="2" s="1"/>
  <c r="O496" i="2"/>
  <c r="P496" i="2" s="1"/>
  <c r="E508" i="2"/>
  <c r="I504" i="2"/>
  <c r="E500" i="2"/>
  <c r="E501" i="2"/>
  <c r="F501" i="2" s="1"/>
  <c r="E507" i="2"/>
  <c r="F507" i="2" s="1"/>
  <c r="I503" i="2"/>
  <c r="E499" i="2"/>
  <c r="I502" i="2"/>
  <c r="E498" i="2"/>
  <c r="F498" i="2" s="1"/>
  <c r="E497" i="2"/>
  <c r="I496" i="2"/>
  <c r="E504" i="2"/>
  <c r="I500" i="2"/>
  <c r="E496" i="2"/>
  <c r="F496" i="2" s="1"/>
  <c r="I505" i="2"/>
  <c r="I508" i="2"/>
  <c r="I507" i="2"/>
  <c r="E503" i="2"/>
  <c r="F503" i="2" s="1"/>
  <c r="I499" i="2"/>
  <c r="E506" i="2"/>
  <c r="F506" i="2" s="1"/>
  <c r="E505" i="2"/>
  <c r="I506" i="2"/>
  <c r="E502" i="2"/>
  <c r="F502" i="2" s="1"/>
  <c r="I501" i="2"/>
  <c r="I498" i="2"/>
  <c r="D507" i="4" l="1"/>
  <c r="F507" i="4"/>
  <c r="Z6" i="2"/>
  <c r="Y509" i="2"/>
  <c r="P508" i="4"/>
  <c r="R508" i="4"/>
  <c r="J507" i="4"/>
  <c r="L507" i="4"/>
  <c r="AC509" i="2"/>
  <c r="Z8" i="2"/>
  <c r="Z25" i="2"/>
  <c r="Z41" i="2"/>
  <c r="Z44" i="2"/>
  <c r="Z102" i="2"/>
  <c r="Z48" i="2"/>
  <c r="Z64" i="2"/>
  <c r="Z9" i="2"/>
  <c r="Z60" i="2"/>
  <c r="Z56" i="2"/>
  <c r="Z11" i="2"/>
  <c r="Z134" i="2"/>
  <c r="Z80" i="2"/>
  <c r="Z40" i="2"/>
  <c r="Z118" i="2"/>
  <c r="Z24" i="2"/>
  <c r="Z101" i="2"/>
  <c r="Z117" i="2"/>
  <c r="Z133" i="2"/>
  <c r="Z63" i="2"/>
  <c r="Z72" i="2"/>
  <c r="Z95" i="2"/>
  <c r="Z68" i="2"/>
  <c r="Z150" i="2"/>
  <c r="Z122" i="2"/>
  <c r="Z158" i="2"/>
  <c r="Z130" i="2"/>
  <c r="Z138" i="2"/>
  <c r="Z233" i="2"/>
  <c r="Z223" i="2"/>
  <c r="Z167" i="2"/>
  <c r="Z216" i="2"/>
  <c r="Z268" i="2"/>
  <c r="Z252" i="2"/>
  <c r="Z300" i="2"/>
  <c r="Z238" i="2"/>
  <c r="Z298" i="2"/>
  <c r="Z310" i="2"/>
  <c r="Z334" i="2"/>
  <c r="Z420" i="2"/>
  <c r="Z454" i="2"/>
  <c r="Z411" i="2"/>
  <c r="Z343" i="2"/>
  <c r="Z429" i="2"/>
  <c r="Z423" i="2"/>
  <c r="Z467" i="2"/>
  <c r="Z491" i="2"/>
  <c r="Z483" i="2"/>
  <c r="Z448" i="2"/>
  <c r="Z407" i="2"/>
  <c r="Z346" i="2"/>
  <c r="Z362" i="2"/>
  <c r="Z378" i="2"/>
  <c r="Z394" i="2"/>
  <c r="Z391" i="2"/>
  <c r="Z428" i="2"/>
  <c r="Z470" i="2"/>
  <c r="Z484" i="2"/>
  <c r="Z417" i="2"/>
  <c r="Z18" i="2"/>
  <c r="Z34" i="2"/>
  <c r="Z50" i="2"/>
  <c r="Z66" i="2"/>
  <c r="Z82" i="2"/>
  <c r="Z81" i="2"/>
  <c r="Z146" i="2"/>
  <c r="Z189" i="2"/>
  <c r="Z198" i="2"/>
  <c r="Z235" i="2"/>
  <c r="Z251" i="2"/>
  <c r="Z267" i="2"/>
  <c r="Z191" i="2"/>
  <c r="Z225" i="2"/>
  <c r="Z184" i="2"/>
  <c r="Z229" i="2"/>
  <c r="Z245" i="2"/>
  <c r="Z209" i="2"/>
  <c r="Z203" i="2"/>
  <c r="Z275" i="2"/>
  <c r="Z295" i="2"/>
  <c r="Z311" i="2"/>
  <c r="Z288" i="2"/>
  <c r="Z308" i="2"/>
  <c r="Z330" i="2"/>
  <c r="Z208" i="2"/>
  <c r="Z347" i="2"/>
  <c r="Z363" i="2"/>
  <c r="Z379" i="2"/>
  <c r="Z395" i="2"/>
  <c r="Z262" i="2"/>
  <c r="Z348" i="2"/>
  <c r="Z364" i="2"/>
  <c r="Z380" i="2"/>
  <c r="Z341" i="2"/>
  <c r="Z357" i="2"/>
  <c r="Z373" i="2"/>
  <c r="Z389" i="2"/>
  <c r="Z421" i="2"/>
  <c r="Z440" i="2"/>
  <c r="Z476" i="2"/>
  <c r="Z383" i="2"/>
  <c r="Z419" i="2"/>
  <c r="Z425" i="2"/>
  <c r="Z393" i="2"/>
  <c r="Z397" i="2"/>
  <c r="Z449" i="2"/>
  <c r="Z477" i="2"/>
  <c r="Z485" i="2"/>
  <c r="Z493" i="2"/>
  <c r="Z475" i="2"/>
  <c r="Z436" i="2"/>
  <c r="Z55" i="2"/>
  <c r="Z52" i="2"/>
  <c r="Z103" i="2"/>
  <c r="Z119" i="2"/>
  <c r="Z135" i="2"/>
  <c r="Z20" i="2"/>
  <c r="Z84" i="2"/>
  <c r="Z28" i="2"/>
  <c r="Z149" i="2"/>
  <c r="Z173" i="2"/>
  <c r="Z234" i="2"/>
  <c r="Z250" i="2"/>
  <c r="Z211" i="2"/>
  <c r="Z246" i="2"/>
  <c r="Z276" i="2"/>
  <c r="Z239" i="2"/>
  <c r="Z336" i="2"/>
  <c r="Z313" i="2"/>
  <c r="Z333" i="2"/>
  <c r="Z285" i="2"/>
  <c r="Z456" i="2"/>
  <c r="Z486" i="2"/>
  <c r="Z503" i="2"/>
  <c r="Z91" i="2"/>
  <c r="Z109" i="2"/>
  <c r="Z125" i="2"/>
  <c r="Z141" i="2"/>
  <c r="Z85" i="2"/>
  <c r="Z169" i="2"/>
  <c r="Z219" i="2"/>
  <c r="Z212" i="2"/>
  <c r="Z254" i="2"/>
  <c r="Z205" i="2"/>
  <c r="Z255" i="2"/>
  <c r="Z277" i="2"/>
  <c r="Z270" i="2"/>
  <c r="Z271" i="2"/>
  <c r="Z337" i="2"/>
  <c r="Z284" i="2"/>
  <c r="Z322" i="2"/>
  <c r="Z294" i="2"/>
  <c r="Z321" i="2"/>
  <c r="Z359" i="2"/>
  <c r="Z367" i="2"/>
  <c r="Z446" i="2"/>
  <c r="Z401" i="2"/>
  <c r="Z304" i="2"/>
  <c r="Z416" i="2"/>
  <c r="Z306" i="2"/>
  <c r="Z451" i="2"/>
  <c r="Z385" i="2"/>
  <c r="Z480" i="2"/>
  <c r="Z71" i="2"/>
  <c r="Z163" i="2"/>
  <c r="Z197" i="2"/>
  <c r="Z324" i="2"/>
  <c r="Z283" i="2"/>
  <c r="Z354" i="2"/>
  <c r="Z370" i="2"/>
  <c r="Z386" i="2"/>
  <c r="Z338" i="2"/>
  <c r="Z404" i="2"/>
  <c r="Z316" i="2"/>
  <c r="Z488" i="2"/>
  <c r="Z462" i="2"/>
  <c r="Z10" i="2"/>
  <c r="Z26" i="2"/>
  <c r="Z42" i="2"/>
  <c r="Z58" i="2"/>
  <c r="Z90" i="2"/>
  <c r="Z92" i="2"/>
  <c r="Z76" i="2"/>
  <c r="Z12" i="2"/>
  <c r="Z88" i="2"/>
  <c r="Z93" i="2"/>
  <c r="Z156" i="2"/>
  <c r="Z188" i="2"/>
  <c r="Z87" i="2"/>
  <c r="Z179" i="2"/>
  <c r="Z227" i="2"/>
  <c r="Z243" i="2"/>
  <c r="Z259" i="2"/>
  <c r="Z221" i="2"/>
  <c r="Z214" i="2"/>
  <c r="Z237" i="2"/>
  <c r="Z253" i="2"/>
  <c r="Z261" i="2"/>
  <c r="Z195" i="2"/>
  <c r="Z206" i="2"/>
  <c r="Z207" i="2"/>
  <c r="Z279" i="2"/>
  <c r="Z287" i="2"/>
  <c r="Z303" i="2"/>
  <c r="Z319" i="2"/>
  <c r="Z302" i="2"/>
  <c r="Z325" i="2"/>
  <c r="Z286" i="2"/>
  <c r="Z318" i="2"/>
  <c r="Z339" i="2"/>
  <c r="Z355" i="2"/>
  <c r="Z296" i="2"/>
  <c r="Z340" i="2"/>
  <c r="Z356" i="2"/>
  <c r="Z372" i="2"/>
  <c r="Z388" i="2"/>
  <c r="Z349" i="2"/>
  <c r="Z365" i="2"/>
  <c r="Z381" i="2"/>
  <c r="Z320" i="2"/>
  <c r="Z405" i="2"/>
  <c r="Z412" i="2"/>
  <c r="Z326" i="2"/>
  <c r="Z489" i="2"/>
  <c r="Z501" i="2"/>
  <c r="Z457" i="2"/>
  <c r="Z472" i="2"/>
  <c r="Z79" i="2"/>
  <c r="Z111" i="2"/>
  <c r="Z127" i="2"/>
  <c r="Z170" i="2"/>
  <c r="Z186" i="2"/>
  <c r="Z157" i="2"/>
  <c r="Z77" i="2"/>
  <c r="Z240" i="2"/>
  <c r="Z192" i="2"/>
  <c r="Z258" i="2"/>
  <c r="Z222" i="2"/>
  <c r="Z215" i="2"/>
  <c r="Z247" i="2"/>
  <c r="Z204" i="2"/>
  <c r="Z263" i="2"/>
  <c r="Z280" i="2"/>
  <c r="Z375" i="2"/>
  <c r="Z439" i="2"/>
  <c r="Z413" i="2"/>
  <c r="Z478" i="2"/>
  <c r="Z482" i="2"/>
  <c r="Z466" i="2"/>
  <c r="Z495" i="2"/>
  <c r="Z351" i="2"/>
  <c r="P504" i="2"/>
  <c r="P499" i="2"/>
  <c r="P507" i="2"/>
  <c r="P508" i="2"/>
  <c r="P500" i="2"/>
  <c r="P502" i="2"/>
  <c r="F504" i="2"/>
  <c r="F508" i="2"/>
  <c r="F497" i="2"/>
  <c r="F499" i="2"/>
  <c r="F500" i="2"/>
  <c r="F505" i="2"/>
  <c r="Z509" i="2" l="1"/>
  <c r="X509" i="2"/>
  <c r="F511" i="4"/>
  <c r="G511" i="4"/>
  <c r="G509" i="4"/>
  <c r="F509" i="4"/>
  <c r="I7" i="2"/>
  <c r="I15" i="2"/>
  <c r="I30" i="2"/>
  <c r="I38" i="2"/>
  <c r="I46" i="2"/>
  <c r="I54" i="2"/>
  <c r="I62" i="2"/>
  <c r="I70" i="2"/>
  <c r="I78" i="2"/>
  <c r="I86" i="2"/>
  <c r="I94" i="2"/>
  <c r="I102" i="2"/>
  <c r="I110" i="2"/>
  <c r="I118" i="2"/>
  <c r="I126" i="2"/>
  <c r="I134" i="2"/>
  <c r="I142" i="2"/>
  <c r="I150" i="2"/>
  <c r="I158" i="2"/>
  <c r="I166" i="2"/>
  <c r="I174" i="2"/>
  <c r="I182" i="2"/>
  <c r="I190" i="2"/>
  <c r="I197" i="2"/>
  <c r="I204" i="2"/>
  <c r="I212" i="2"/>
  <c r="I220" i="2"/>
  <c r="I227" i="2"/>
  <c r="I235" i="2"/>
  <c r="I242" i="2"/>
  <c r="I250" i="2"/>
  <c r="I258" i="2"/>
  <c r="I266" i="2"/>
  <c r="I274" i="2"/>
  <c r="I282" i="2"/>
  <c r="I290" i="2"/>
  <c r="I297" i="2"/>
  <c r="I304" i="2"/>
  <c r="I312" i="2"/>
  <c r="I319" i="2"/>
  <c r="I327" i="2"/>
  <c r="I335" i="2"/>
  <c r="I343" i="2"/>
  <c r="I351" i="2"/>
  <c r="I359" i="2"/>
  <c r="I366" i="2"/>
  <c r="I374" i="2"/>
  <c r="I381" i="2"/>
  <c r="I389" i="2"/>
  <c r="I396" i="2"/>
  <c r="I404" i="2"/>
  <c r="I411" i="2"/>
  <c r="I419" i="2"/>
  <c r="I427" i="2"/>
  <c r="I435" i="2"/>
  <c r="I443" i="2"/>
  <c r="I451" i="2"/>
  <c r="I459" i="2"/>
  <c r="I467" i="2"/>
  <c r="I475" i="2"/>
  <c r="I483" i="2"/>
  <c r="I491" i="2"/>
  <c r="I492" i="2"/>
  <c r="I495" i="2"/>
  <c r="I13" i="2"/>
  <c r="I60" i="2"/>
  <c r="I108" i="2"/>
  <c r="I140" i="2"/>
  <c r="I180" i="2"/>
  <c r="I210" i="2"/>
  <c r="I248" i="2"/>
  <c r="I288" i="2"/>
  <c r="I333" i="2"/>
  <c r="I364" i="2"/>
  <c r="I410" i="2"/>
  <c r="I449" i="2"/>
  <c r="I8" i="2"/>
  <c r="I16" i="2"/>
  <c r="I23" i="2"/>
  <c r="I31" i="2"/>
  <c r="I39" i="2"/>
  <c r="I47" i="2"/>
  <c r="I55" i="2"/>
  <c r="I63" i="2"/>
  <c r="I71" i="2"/>
  <c r="I79" i="2"/>
  <c r="I87" i="2"/>
  <c r="I95" i="2"/>
  <c r="I103" i="2"/>
  <c r="I111" i="2"/>
  <c r="I119" i="2"/>
  <c r="I127" i="2"/>
  <c r="I135" i="2"/>
  <c r="I143" i="2"/>
  <c r="I151" i="2"/>
  <c r="I159" i="2"/>
  <c r="I167" i="2"/>
  <c r="I175" i="2"/>
  <c r="I183" i="2"/>
  <c r="I191" i="2"/>
  <c r="I198" i="2"/>
  <c r="I205" i="2"/>
  <c r="I213" i="2"/>
  <c r="I221" i="2"/>
  <c r="I228" i="2"/>
  <c r="I243" i="2"/>
  <c r="I251" i="2"/>
  <c r="I259" i="2"/>
  <c r="I267" i="2"/>
  <c r="I275" i="2"/>
  <c r="I283" i="2"/>
  <c r="I291" i="2"/>
  <c r="I298" i="2"/>
  <c r="I305" i="2"/>
  <c r="I313" i="2"/>
  <c r="I320" i="2"/>
  <c r="I328" i="2"/>
  <c r="I336" i="2"/>
  <c r="I344" i="2"/>
  <c r="I352" i="2"/>
  <c r="I360" i="2"/>
  <c r="I367" i="2"/>
  <c r="I375" i="2"/>
  <c r="I382" i="2"/>
  <c r="I397" i="2"/>
  <c r="I405" i="2"/>
  <c r="I412" i="2"/>
  <c r="I420" i="2"/>
  <c r="I428" i="2"/>
  <c r="I436" i="2"/>
  <c r="I444" i="2"/>
  <c r="I452" i="2"/>
  <c r="I460" i="2"/>
  <c r="I468" i="2"/>
  <c r="I476" i="2"/>
  <c r="I484" i="2"/>
  <c r="I21" i="2"/>
  <c r="I92" i="2"/>
  <c r="I132" i="2"/>
  <c r="I164" i="2"/>
  <c r="I233" i="2"/>
  <c r="I280" i="2"/>
  <c r="I325" i="2"/>
  <c r="I372" i="2"/>
  <c r="I425" i="2"/>
  <c r="I473" i="2"/>
  <c r="I37" i="2"/>
  <c r="I69" i="2"/>
  <c r="I93" i="2"/>
  <c r="I133" i="2"/>
  <c r="I165" i="2"/>
  <c r="I196" i="2"/>
  <c r="I219" i="2"/>
  <c r="I241" i="2"/>
  <c r="I265" i="2"/>
  <c r="I9" i="2"/>
  <c r="I17" i="2"/>
  <c r="I24" i="2"/>
  <c r="I32" i="2"/>
  <c r="I40" i="2"/>
  <c r="I48" i="2"/>
  <c r="I56" i="2"/>
  <c r="I64" i="2"/>
  <c r="I72" i="2"/>
  <c r="I80" i="2"/>
  <c r="I88" i="2"/>
  <c r="I96" i="2"/>
  <c r="I104" i="2"/>
  <c r="I112" i="2"/>
  <c r="I120" i="2"/>
  <c r="I128" i="2"/>
  <c r="I136" i="2"/>
  <c r="I144" i="2"/>
  <c r="I152" i="2"/>
  <c r="I160" i="2"/>
  <c r="I168" i="2"/>
  <c r="I176" i="2"/>
  <c r="I184" i="2"/>
  <c r="I192" i="2"/>
  <c r="I199" i="2"/>
  <c r="I206" i="2"/>
  <c r="I214" i="2"/>
  <c r="I229" i="2"/>
  <c r="I236" i="2"/>
  <c r="I244" i="2"/>
  <c r="I252" i="2"/>
  <c r="I260" i="2"/>
  <c r="I268" i="2"/>
  <c r="I276" i="2"/>
  <c r="I284" i="2"/>
  <c r="I292" i="2"/>
  <c r="I306" i="2"/>
  <c r="I314" i="2"/>
  <c r="I321" i="2"/>
  <c r="I329" i="2"/>
  <c r="I337" i="2"/>
  <c r="I345" i="2"/>
  <c r="I353" i="2"/>
  <c r="I368" i="2"/>
  <c r="I376" i="2"/>
  <c r="I383" i="2"/>
  <c r="I390" i="2"/>
  <c r="I398" i="2"/>
  <c r="I406" i="2"/>
  <c r="I413" i="2"/>
  <c r="I421" i="2"/>
  <c r="I429" i="2"/>
  <c r="I437" i="2"/>
  <c r="I445" i="2"/>
  <c r="I453" i="2"/>
  <c r="I461" i="2"/>
  <c r="I469" i="2"/>
  <c r="I477" i="2"/>
  <c r="I485" i="2"/>
  <c r="I493" i="2"/>
  <c r="I494" i="2"/>
  <c r="I487" i="2"/>
  <c r="I44" i="2"/>
  <c r="I52" i="2"/>
  <c r="I68" i="2"/>
  <c r="I100" i="2"/>
  <c r="I116" i="2"/>
  <c r="I156" i="2"/>
  <c r="I188" i="2"/>
  <c r="I218" i="2"/>
  <c r="I256" i="2"/>
  <c r="I295" i="2"/>
  <c r="I310" i="2"/>
  <c r="I357" i="2"/>
  <c r="I387" i="2"/>
  <c r="I417" i="2"/>
  <c r="I457" i="2"/>
  <c r="I481" i="2"/>
  <c r="I22" i="2"/>
  <c r="I101" i="2"/>
  <c r="I157" i="2"/>
  <c r="I203" i="2"/>
  <c r="I10" i="2"/>
  <c r="I18" i="2"/>
  <c r="I25" i="2"/>
  <c r="I33" i="2"/>
  <c r="I41" i="2"/>
  <c r="I49" i="2"/>
  <c r="I57" i="2"/>
  <c r="I65" i="2"/>
  <c r="I73" i="2"/>
  <c r="I81" i="2"/>
  <c r="I89" i="2"/>
  <c r="I97" i="2"/>
  <c r="I105" i="2"/>
  <c r="I113" i="2"/>
  <c r="I121" i="2"/>
  <c r="I129" i="2"/>
  <c r="I137" i="2"/>
  <c r="I145" i="2"/>
  <c r="I153" i="2"/>
  <c r="I161" i="2"/>
  <c r="I169" i="2"/>
  <c r="I177" i="2"/>
  <c r="I185" i="2"/>
  <c r="I193" i="2"/>
  <c r="I200" i="2"/>
  <c r="I207" i="2"/>
  <c r="I215" i="2"/>
  <c r="I222" i="2"/>
  <c r="I230" i="2"/>
  <c r="I237" i="2"/>
  <c r="I245" i="2"/>
  <c r="I253" i="2"/>
  <c r="I261" i="2"/>
  <c r="I269" i="2"/>
  <c r="I277" i="2"/>
  <c r="I285" i="2"/>
  <c r="I293" i="2"/>
  <c r="I299" i="2"/>
  <c r="I307" i="2"/>
  <c r="I322" i="2"/>
  <c r="I330" i="2"/>
  <c r="I338" i="2"/>
  <c r="I346" i="2"/>
  <c r="I354" i="2"/>
  <c r="I361" i="2"/>
  <c r="I369" i="2"/>
  <c r="I377" i="2"/>
  <c r="I384" i="2"/>
  <c r="I391" i="2"/>
  <c r="I399" i="2"/>
  <c r="I407" i="2"/>
  <c r="I414" i="2"/>
  <c r="I422" i="2"/>
  <c r="I430" i="2"/>
  <c r="I438" i="2"/>
  <c r="I446" i="2"/>
  <c r="I454" i="2"/>
  <c r="I462" i="2"/>
  <c r="I470" i="2"/>
  <c r="I478" i="2"/>
  <c r="I486" i="2"/>
  <c r="I28" i="2"/>
  <c r="I84" i="2"/>
  <c r="I148" i="2"/>
  <c r="I202" i="2"/>
  <c r="I240" i="2"/>
  <c r="I264" i="2"/>
  <c r="I302" i="2"/>
  <c r="I349" i="2"/>
  <c r="I394" i="2"/>
  <c r="I441" i="2"/>
  <c r="I489" i="2"/>
  <c r="I53" i="2"/>
  <c r="I77" i="2"/>
  <c r="I117" i="2"/>
  <c r="I141" i="2"/>
  <c r="I181" i="2"/>
  <c r="I211" i="2"/>
  <c r="I257" i="2"/>
  <c r="I11" i="2"/>
  <c r="I19" i="2"/>
  <c r="I26" i="2"/>
  <c r="I34" i="2"/>
  <c r="I42" i="2"/>
  <c r="I50" i="2"/>
  <c r="I58" i="2"/>
  <c r="I66" i="2"/>
  <c r="I74" i="2"/>
  <c r="I82" i="2"/>
  <c r="I90" i="2"/>
  <c r="I98" i="2"/>
  <c r="I106" i="2"/>
  <c r="I114" i="2"/>
  <c r="I122" i="2"/>
  <c r="I130" i="2"/>
  <c r="I138" i="2"/>
  <c r="I146" i="2"/>
  <c r="I154" i="2"/>
  <c r="I162" i="2"/>
  <c r="I170" i="2"/>
  <c r="I178" i="2"/>
  <c r="I186" i="2"/>
  <c r="I194" i="2"/>
  <c r="I201" i="2"/>
  <c r="I208" i="2"/>
  <c r="I216" i="2"/>
  <c r="I223" i="2"/>
  <c r="I231" i="2"/>
  <c r="I238" i="2"/>
  <c r="I246" i="2"/>
  <c r="I254" i="2"/>
  <c r="I262" i="2"/>
  <c r="I270" i="2"/>
  <c r="I278" i="2"/>
  <c r="I286" i="2"/>
  <c r="I300" i="2"/>
  <c r="I308" i="2"/>
  <c r="I315" i="2"/>
  <c r="I323" i="2"/>
  <c r="I331" i="2"/>
  <c r="I339" i="2"/>
  <c r="I347" i="2"/>
  <c r="I355" i="2"/>
  <c r="I362" i="2"/>
  <c r="I370" i="2"/>
  <c r="I378" i="2"/>
  <c r="I385" i="2"/>
  <c r="I392" i="2"/>
  <c r="I400" i="2"/>
  <c r="I408" i="2"/>
  <c r="I415" i="2"/>
  <c r="I423" i="2"/>
  <c r="I431" i="2"/>
  <c r="I439" i="2"/>
  <c r="I447" i="2"/>
  <c r="I455" i="2"/>
  <c r="I463" i="2"/>
  <c r="I471" i="2"/>
  <c r="I479" i="2"/>
  <c r="I36" i="2"/>
  <c r="I76" i="2"/>
  <c r="I124" i="2"/>
  <c r="I172" i="2"/>
  <c r="I225" i="2"/>
  <c r="I272" i="2"/>
  <c r="I317" i="2"/>
  <c r="I380" i="2"/>
  <c r="I433" i="2"/>
  <c r="I45" i="2"/>
  <c r="I109" i="2"/>
  <c r="I173" i="2"/>
  <c r="I226" i="2"/>
  <c r="I281" i="2"/>
  <c r="I12" i="2"/>
  <c r="I20" i="2"/>
  <c r="I27" i="2"/>
  <c r="I35" i="2"/>
  <c r="I43" i="2"/>
  <c r="I51" i="2"/>
  <c r="I59" i="2"/>
  <c r="I67" i="2"/>
  <c r="I75" i="2"/>
  <c r="I83" i="2"/>
  <c r="I91" i="2"/>
  <c r="I99" i="2"/>
  <c r="I107" i="2"/>
  <c r="I115" i="2"/>
  <c r="I123" i="2"/>
  <c r="I131" i="2"/>
  <c r="I139" i="2"/>
  <c r="I147" i="2"/>
  <c r="I155" i="2"/>
  <c r="I163" i="2"/>
  <c r="I171" i="2"/>
  <c r="I179" i="2"/>
  <c r="I187" i="2"/>
  <c r="I195" i="2"/>
  <c r="I209" i="2"/>
  <c r="I217" i="2"/>
  <c r="I224" i="2"/>
  <c r="I232" i="2"/>
  <c r="I239" i="2"/>
  <c r="I247" i="2"/>
  <c r="I255" i="2"/>
  <c r="I263" i="2"/>
  <c r="I271" i="2"/>
  <c r="I279" i="2"/>
  <c r="I287" i="2"/>
  <c r="I294" i="2"/>
  <c r="I301" i="2"/>
  <c r="I309" i="2"/>
  <c r="I316" i="2"/>
  <c r="I324" i="2"/>
  <c r="I332" i="2"/>
  <c r="I340" i="2"/>
  <c r="I348" i="2"/>
  <c r="I356" i="2"/>
  <c r="I363" i="2"/>
  <c r="I371" i="2"/>
  <c r="I379" i="2"/>
  <c r="I386" i="2"/>
  <c r="I393" i="2"/>
  <c r="I401" i="2"/>
  <c r="I409" i="2"/>
  <c r="I416" i="2"/>
  <c r="I424" i="2"/>
  <c r="I432" i="2"/>
  <c r="I440" i="2"/>
  <c r="I448" i="2"/>
  <c r="I456" i="2"/>
  <c r="I464" i="2"/>
  <c r="I472" i="2"/>
  <c r="I480" i="2"/>
  <c r="I488" i="2"/>
  <c r="I341" i="2"/>
  <c r="I402" i="2"/>
  <c r="I465" i="2"/>
  <c r="I29" i="2"/>
  <c r="I61" i="2"/>
  <c r="I85" i="2"/>
  <c r="I125" i="2"/>
  <c r="I149" i="2"/>
  <c r="I189" i="2"/>
  <c r="I234" i="2"/>
  <c r="I273" i="2"/>
  <c r="I249" i="2"/>
  <c r="I342" i="2"/>
  <c r="I403" i="2"/>
  <c r="I466" i="2"/>
  <c r="I418" i="2"/>
  <c r="I303" i="2"/>
  <c r="I490" i="2"/>
  <c r="I434" i="2"/>
  <c r="I442" i="2"/>
  <c r="I450" i="2"/>
  <c r="I395" i="2"/>
  <c r="I289" i="2"/>
  <c r="I350" i="2"/>
  <c r="I474" i="2"/>
  <c r="I365" i="2"/>
  <c r="I373" i="2"/>
  <c r="I318" i="2"/>
  <c r="I326" i="2"/>
  <c r="I334" i="2"/>
  <c r="I296" i="2"/>
  <c r="I358" i="2"/>
  <c r="I482" i="2"/>
  <c r="I426" i="2"/>
  <c r="I311" i="2"/>
  <c r="I388" i="2"/>
  <c r="I14" i="2"/>
  <c r="I458" i="2"/>
  <c r="I6" i="2" l="1"/>
  <c r="I509" i="2" s="1"/>
  <c r="I507" i="1"/>
  <c r="H507" i="1"/>
  <c r="C507" i="1"/>
  <c r="B507" i="1"/>
  <c r="O6" i="2" l="1"/>
  <c r="O14" i="2"/>
  <c r="O18" i="2"/>
  <c r="O29" i="2"/>
  <c r="O45" i="2"/>
  <c r="E47" i="2"/>
  <c r="F47" i="2" s="1"/>
  <c r="O70" i="2"/>
  <c r="E210" i="2"/>
  <c r="E25" i="2"/>
  <c r="O39" i="2"/>
  <c r="P39" i="2" s="1"/>
  <c r="E41" i="2"/>
  <c r="E44" i="2"/>
  <c r="O50" i="2"/>
  <c r="E55" i="2"/>
  <c r="O58" i="2"/>
  <c r="E76" i="2"/>
  <c r="E84" i="2"/>
  <c r="E92" i="2"/>
  <c r="O239" i="2"/>
  <c r="E6" i="2"/>
  <c r="E8" i="2"/>
  <c r="E10" i="2"/>
  <c r="E16" i="2"/>
  <c r="E18" i="2"/>
  <c r="E20" i="2"/>
  <c r="F20" i="2" s="1"/>
  <c r="E22" i="2"/>
  <c r="O33" i="2"/>
  <c r="E35" i="2"/>
  <c r="O36" i="2"/>
  <c r="E38" i="2"/>
  <c r="O62" i="2"/>
  <c r="E64" i="2"/>
  <c r="O68" i="2"/>
  <c r="O76" i="2"/>
  <c r="O84" i="2"/>
  <c r="O92" i="2"/>
  <c r="O95" i="2"/>
  <c r="O98" i="2"/>
  <c r="O118" i="2"/>
  <c r="E144" i="2"/>
  <c r="O247" i="2"/>
  <c r="O16" i="2"/>
  <c r="O134" i="2"/>
  <c r="O23" i="2"/>
  <c r="O42" i="2"/>
  <c r="E54" i="2"/>
  <c r="F54" i="2" s="1"/>
  <c r="E61" i="2"/>
  <c r="E68" i="2"/>
  <c r="O130" i="2"/>
  <c r="E12" i="2"/>
  <c r="F12" i="2" s="1"/>
  <c r="E14" i="2"/>
  <c r="O27" i="2"/>
  <c r="P27" i="2" s="1"/>
  <c r="E29" i="2"/>
  <c r="F29" i="2" s="1"/>
  <c r="O30" i="2"/>
  <c r="E32" i="2"/>
  <c r="F32" i="2" s="1"/>
  <c r="O43" i="2"/>
  <c r="P43" i="2" s="1"/>
  <c r="E45" i="2"/>
  <c r="F45" i="2" s="1"/>
  <c r="O46" i="2"/>
  <c r="P46" i="2" s="1"/>
  <c r="E48" i="2"/>
  <c r="F48" i="2" s="1"/>
  <c r="E49" i="2"/>
  <c r="O52" i="2"/>
  <c r="P52" i="2" s="1"/>
  <c r="E56" i="2"/>
  <c r="F56" i="2" s="1"/>
  <c r="E57" i="2"/>
  <c r="E66" i="2"/>
  <c r="F66" i="2" s="1"/>
  <c r="E74" i="2"/>
  <c r="E82" i="2"/>
  <c r="E90" i="2"/>
  <c r="O114" i="2"/>
  <c r="E140" i="2"/>
  <c r="F140" i="2" s="1"/>
  <c r="E188" i="2"/>
  <c r="E216" i="2"/>
  <c r="O20" i="2"/>
  <c r="O32" i="2"/>
  <c r="E62" i="2"/>
  <c r="O78" i="2"/>
  <c r="E28" i="2"/>
  <c r="F28" i="2" s="1"/>
  <c r="O7" i="2"/>
  <c r="O9" i="2"/>
  <c r="O17" i="2"/>
  <c r="P17" i="2" s="1"/>
  <c r="E23" i="2"/>
  <c r="F23" i="2" s="1"/>
  <c r="O37" i="2"/>
  <c r="P37" i="2" s="1"/>
  <c r="E39" i="2"/>
  <c r="O40" i="2"/>
  <c r="E42" i="2"/>
  <c r="F42" i="2" s="1"/>
  <c r="E60" i="2"/>
  <c r="F60" i="2" s="1"/>
  <c r="O64" i="2"/>
  <c r="O66" i="2"/>
  <c r="P66" i="2" s="1"/>
  <c r="O74" i="2"/>
  <c r="O82" i="2"/>
  <c r="O90" i="2"/>
  <c r="E128" i="2"/>
  <c r="F128" i="2" s="1"/>
  <c r="E260" i="2"/>
  <c r="E31" i="2"/>
  <c r="O26" i="2"/>
  <c r="O13" i="2"/>
  <c r="O15" i="2"/>
  <c r="O19" i="2"/>
  <c r="P19" i="2" s="1"/>
  <c r="E26" i="2"/>
  <c r="F26" i="2" s="1"/>
  <c r="O31" i="2"/>
  <c r="E33" i="2"/>
  <c r="F33" i="2" s="1"/>
  <c r="O34" i="2"/>
  <c r="P34" i="2" s="1"/>
  <c r="E36" i="2"/>
  <c r="F36" i="2" s="1"/>
  <c r="O47" i="2"/>
  <c r="E50" i="2"/>
  <c r="F50" i="2" s="1"/>
  <c r="E51" i="2"/>
  <c r="O54" i="2"/>
  <c r="P54" i="2" s="1"/>
  <c r="E58" i="2"/>
  <c r="F58" i="2" s="1"/>
  <c r="E59" i="2"/>
  <c r="E63" i="2"/>
  <c r="E72" i="2"/>
  <c r="F72" i="2" s="1"/>
  <c r="E80" i="2"/>
  <c r="F80" i="2" s="1"/>
  <c r="E88" i="2"/>
  <c r="O99" i="2"/>
  <c r="E124" i="2"/>
  <c r="F124" i="2" s="1"/>
  <c r="O191" i="2"/>
  <c r="O263" i="2"/>
  <c r="O10" i="2"/>
  <c r="O86" i="2"/>
  <c r="O183" i="2"/>
  <c r="O11" i="2"/>
  <c r="P11" i="2" s="1"/>
  <c r="O21" i="2"/>
  <c r="P21" i="2" s="1"/>
  <c r="O24" i="2"/>
  <c r="E7" i="2"/>
  <c r="E9" i="2"/>
  <c r="E11" i="2"/>
  <c r="E13" i="2"/>
  <c r="F13" i="2" s="1"/>
  <c r="E15" i="2"/>
  <c r="E17" i="2"/>
  <c r="E19" i="2"/>
  <c r="E21" i="2"/>
  <c r="F21" i="2" s="1"/>
  <c r="O25" i="2"/>
  <c r="P25" i="2" s="1"/>
  <c r="E27" i="2"/>
  <c r="F27" i="2" s="1"/>
  <c r="O28" i="2"/>
  <c r="E30" i="2"/>
  <c r="F30" i="2" s="1"/>
  <c r="O41" i="2"/>
  <c r="P41" i="2" s="1"/>
  <c r="E43" i="2"/>
  <c r="F43" i="2" s="1"/>
  <c r="O44" i="2"/>
  <c r="P44" i="2" s="1"/>
  <c r="E46" i="2"/>
  <c r="F46" i="2" s="1"/>
  <c r="O60" i="2"/>
  <c r="P60" i="2" s="1"/>
  <c r="E65" i="2"/>
  <c r="O72" i="2"/>
  <c r="O80" i="2"/>
  <c r="O88" i="2"/>
  <c r="E97" i="2"/>
  <c r="E100" i="2"/>
  <c r="E112" i="2"/>
  <c r="O8" i="2"/>
  <c r="O12" i="2"/>
  <c r="P12" i="2" s="1"/>
  <c r="O22" i="2"/>
  <c r="E34" i="2"/>
  <c r="F34" i="2" s="1"/>
  <c r="E24" i="2"/>
  <c r="O35" i="2"/>
  <c r="P35" i="2" s="1"/>
  <c r="E37" i="2"/>
  <c r="F37" i="2" s="1"/>
  <c r="O38" i="2"/>
  <c r="E40" i="2"/>
  <c r="O48" i="2"/>
  <c r="P48" i="2" s="1"/>
  <c r="E52" i="2"/>
  <c r="F52" i="2" s="1"/>
  <c r="E53" i="2"/>
  <c r="O56" i="2"/>
  <c r="P56" i="2" s="1"/>
  <c r="E70" i="2"/>
  <c r="E78" i="2"/>
  <c r="F78" i="2" s="1"/>
  <c r="E86" i="2"/>
  <c r="E108" i="2"/>
  <c r="O286" i="2"/>
  <c r="E94" i="2"/>
  <c r="E110" i="2"/>
  <c r="O116" i="2"/>
  <c r="E126" i="2"/>
  <c r="O132" i="2"/>
  <c r="E142" i="2"/>
  <c r="E197" i="2"/>
  <c r="O200" i="2"/>
  <c r="P200" i="2" s="1"/>
  <c r="E215" i="2"/>
  <c r="O237" i="2"/>
  <c r="O93" i="2"/>
  <c r="P93" i="2" s="1"/>
  <c r="E95" i="2"/>
  <c r="O96" i="2"/>
  <c r="E98" i="2"/>
  <c r="E102" i="2"/>
  <c r="E106" i="2"/>
  <c r="O112" i="2"/>
  <c r="E122" i="2"/>
  <c r="O128" i="2"/>
  <c r="E138" i="2"/>
  <c r="O144" i="2"/>
  <c r="E148" i="2"/>
  <c r="E204" i="2"/>
  <c r="O207" i="2"/>
  <c r="O230" i="2"/>
  <c r="O49" i="2"/>
  <c r="O51" i="2"/>
  <c r="P51" i="2" s="1"/>
  <c r="O53" i="2"/>
  <c r="P53" i="2" s="1"/>
  <c r="O55" i="2"/>
  <c r="O57" i="2"/>
  <c r="P57" i="2" s="1"/>
  <c r="O59" i="2"/>
  <c r="P59" i="2" s="1"/>
  <c r="O61" i="2"/>
  <c r="P61" i="2" s="1"/>
  <c r="O63" i="2"/>
  <c r="O65" i="2"/>
  <c r="O67" i="2"/>
  <c r="P67" i="2" s="1"/>
  <c r="O69" i="2"/>
  <c r="P69" i="2" s="1"/>
  <c r="O71" i="2"/>
  <c r="O73" i="2"/>
  <c r="P73" i="2" s="1"/>
  <c r="O75" i="2"/>
  <c r="P75" i="2" s="1"/>
  <c r="O77" i="2"/>
  <c r="P77" i="2" s="1"/>
  <c r="O79" i="2"/>
  <c r="O81" i="2"/>
  <c r="P81" i="2" s="1"/>
  <c r="O83" i="2"/>
  <c r="P83" i="2" s="1"/>
  <c r="O85" i="2"/>
  <c r="P85" i="2" s="1"/>
  <c r="O87" i="2"/>
  <c r="O89" i="2"/>
  <c r="P89" i="2" s="1"/>
  <c r="O91" i="2"/>
  <c r="P91" i="2" s="1"/>
  <c r="E104" i="2"/>
  <c r="F104" i="2" s="1"/>
  <c r="O110" i="2"/>
  <c r="E120" i="2"/>
  <c r="O126" i="2"/>
  <c r="E136" i="2"/>
  <c r="F136" i="2" s="1"/>
  <c r="O142" i="2"/>
  <c r="E182" i="2"/>
  <c r="O198" i="2"/>
  <c r="E212" i="2"/>
  <c r="E223" i="2"/>
  <c r="O232" i="2"/>
  <c r="E253" i="2"/>
  <c r="E267" i="2"/>
  <c r="O97" i="2"/>
  <c r="E99" i="2"/>
  <c r="F99" i="2" s="1"/>
  <c r="O100" i="2"/>
  <c r="P100" i="2" s="1"/>
  <c r="O108" i="2"/>
  <c r="E118" i="2"/>
  <c r="F118" i="2" s="1"/>
  <c r="O124" i="2"/>
  <c r="E134" i="2"/>
  <c r="F134" i="2" s="1"/>
  <c r="O140" i="2"/>
  <c r="O185" i="2"/>
  <c r="P185" i="2" s="1"/>
  <c r="E67" i="2"/>
  <c r="F67" i="2" s="1"/>
  <c r="E69" i="2"/>
  <c r="F69" i="2" s="1"/>
  <c r="E71" i="2"/>
  <c r="F71" i="2" s="1"/>
  <c r="E73" i="2"/>
  <c r="F73" i="2" s="1"/>
  <c r="E75" i="2"/>
  <c r="F75" i="2" s="1"/>
  <c r="E77" i="2"/>
  <c r="F77" i="2" s="1"/>
  <c r="E79" i="2"/>
  <c r="F79" i="2" s="1"/>
  <c r="E81" i="2"/>
  <c r="F81" i="2" s="1"/>
  <c r="E83" i="2"/>
  <c r="F83" i="2" s="1"/>
  <c r="E85" i="2"/>
  <c r="F85" i="2" s="1"/>
  <c r="E87" i="2"/>
  <c r="F87" i="2" s="1"/>
  <c r="E89" i="2"/>
  <c r="F89" i="2" s="1"/>
  <c r="E91" i="2"/>
  <c r="F91" i="2" s="1"/>
  <c r="E93" i="2"/>
  <c r="F93" i="2" s="1"/>
  <c r="O94" i="2"/>
  <c r="E96" i="2"/>
  <c r="F96" i="2" s="1"/>
  <c r="O101" i="2"/>
  <c r="O106" i="2"/>
  <c r="E116" i="2"/>
  <c r="O122" i="2"/>
  <c r="E132" i="2"/>
  <c r="O138" i="2"/>
  <c r="E202" i="2"/>
  <c r="O205" i="2"/>
  <c r="O102" i="2"/>
  <c r="O104" i="2"/>
  <c r="E114" i="2"/>
  <c r="F114" i="2" s="1"/>
  <c r="O120" i="2"/>
  <c r="P120" i="2" s="1"/>
  <c r="E130" i="2"/>
  <c r="F130" i="2" s="1"/>
  <c r="O136" i="2"/>
  <c r="E146" i="2"/>
  <c r="F146" i="2" s="1"/>
  <c r="E150" i="2"/>
  <c r="F150" i="2" s="1"/>
  <c r="E190" i="2"/>
  <c r="O193" i="2"/>
  <c r="P193" i="2" s="1"/>
  <c r="E219" i="2"/>
  <c r="O245" i="2"/>
  <c r="O146" i="2"/>
  <c r="O148" i="2"/>
  <c r="O150" i="2"/>
  <c r="O152" i="2"/>
  <c r="O154" i="2"/>
  <c r="O156" i="2"/>
  <c r="O158" i="2"/>
  <c r="O160" i="2"/>
  <c r="O162" i="2"/>
  <c r="O164" i="2"/>
  <c r="O166" i="2"/>
  <c r="O168" i="2"/>
  <c r="O170" i="2"/>
  <c r="O172" i="2"/>
  <c r="O174" i="2"/>
  <c r="O176" i="2"/>
  <c r="O178" i="2"/>
  <c r="O180" i="2"/>
  <c r="O184" i="2"/>
  <c r="E189" i="2"/>
  <c r="F189" i="2" s="1"/>
  <c r="O192" i="2"/>
  <c r="E196" i="2"/>
  <c r="O199" i="2"/>
  <c r="E203" i="2"/>
  <c r="F203" i="2" s="1"/>
  <c r="O206" i="2"/>
  <c r="E211" i="2"/>
  <c r="O213" i="2"/>
  <c r="P213" i="2" s="1"/>
  <c r="O217" i="2"/>
  <c r="E225" i="2"/>
  <c r="E230" i="2"/>
  <c r="E237" i="2"/>
  <c r="F237" i="2" s="1"/>
  <c r="E245" i="2"/>
  <c r="F245" i="2" s="1"/>
  <c r="E287" i="2"/>
  <c r="E152" i="2"/>
  <c r="F152" i="2" s="1"/>
  <c r="E154" i="2"/>
  <c r="F154" i="2" s="1"/>
  <c r="E156" i="2"/>
  <c r="F156" i="2" s="1"/>
  <c r="E158" i="2"/>
  <c r="F158" i="2" s="1"/>
  <c r="E160" i="2"/>
  <c r="F160" i="2" s="1"/>
  <c r="E162" i="2"/>
  <c r="F162" i="2" s="1"/>
  <c r="E164" i="2"/>
  <c r="F164" i="2" s="1"/>
  <c r="E166" i="2"/>
  <c r="F166" i="2" s="1"/>
  <c r="E168" i="2"/>
  <c r="F168" i="2" s="1"/>
  <c r="E170" i="2"/>
  <c r="F170" i="2" s="1"/>
  <c r="E172" i="2"/>
  <c r="F172" i="2" s="1"/>
  <c r="E174" i="2"/>
  <c r="F174" i="2" s="1"/>
  <c r="E176" i="2"/>
  <c r="F176" i="2" s="1"/>
  <c r="E178" i="2"/>
  <c r="F178" i="2" s="1"/>
  <c r="E180" i="2"/>
  <c r="F180" i="2" s="1"/>
  <c r="O181" i="2"/>
  <c r="E183" i="2"/>
  <c r="O186" i="2"/>
  <c r="P186" i="2" s="1"/>
  <c r="E191" i="2"/>
  <c r="F191" i="2" s="1"/>
  <c r="O194" i="2"/>
  <c r="P194" i="2" s="1"/>
  <c r="E198" i="2"/>
  <c r="O201" i="2"/>
  <c r="P201" i="2" s="1"/>
  <c r="E205" i="2"/>
  <c r="F205" i="2" s="1"/>
  <c r="O208" i="2"/>
  <c r="P208" i="2" s="1"/>
  <c r="E221" i="2"/>
  <c r="F221" i="2" s="1"/>
  <c r="E228" i="2"/>
  <c r="F228" i="2" s="1"/>
  <c r="E243" i="2"/>
  <c r="F243" i="2" s="1"/>
  <c r="E251" i="2"/>
  <c r="E254" i="2"/>
  <c r="F254" i="2" s="1"/>
  <c r="O257" i="2"/>
  <c r="E261" i="2"/>
  <c r="F261" i="2" s="1"/>
  <c r="O274" i="2"/>
  <c r="E289" i="2"/>
  <c r="E184" i="2"/>
  <c r="F184" i="2" s="1"/>
  <c r="O187" i="2"/>
  <c r="P187" i="2" s="1"/>
  <c r="E192" i="2"/>
  <c r="F192" i="2" s="1"/>
  <c r="O195" i="2"/>
  <c r="P195" i="2" s="1"/>
  <c r="E199" i="2"/>
  <c r="F199" i="2" s="1"/>
  <c r="E206" i="2"/>
  <c r="F206" i="2" s="1"/>
  <c r="O209" i="2"/>
  <c r="E214" i="2"/>
  <c r="F214" i="2" s="1"/>
  <c r="E218" i="2"/>
  <c r="O219" i="2"/>
  <c r="E222" i="2"/>
  <c r="F222" i="2" s="1"/>
  <c r="O228" i="2"/>
  <c r="P228" i="2" s="1"/>
  <c r="O243" i="2"/>
  <c r="O251" i="2"/>
  <c r="E283" i="2"/>
  <c r="O290" i="2"/>
  <c r="O103" i="2"/>
  <c r="P103" i="2" s="1"/>
  <c r="O105" i="2"/>
  <c r="P105" i="2" s="1"/>
  <c r="O107" i="2"/>
  <c r="P107" i="2" s="1"/>
  <c r="O109" i="2"/>
  <c r="P109" i="2" s="1"/>
  <c r="O111" i="2"/>
  <c r="O113" i="2"/>
  <c r="P113" i="2" s="1"/>
  <c r="O115" i="2"/>
  <c r="P115" i="2" s="1"/>
  <c r="O117" i="2"/>
  <c r="P117" i="2" s="1"/>
  <c r="O119" i="2"/>
  <c r="P119" i="2" s="1"/>
  <c r="O121" i="2"/>
  <c r="O123" i="2"/>
  <c r="P123" i="2" s="1"/>
  <c r="O125" i="2"/>
  <c r="P125" i="2" s="1"/>
  <c r="O127" i="2"/>
  <c r="P127" i="2" s="1"/>
  <c r="O129" i="2"/>
  <c r="P129" i="2" s="1"/>
  <c r="O131" i="2"/>
  <c r="P131" i="2" s="1"/>
  <c r="O133" i="2"/>
  <c r="P133" i="2" s="1"/>
  <c r="O135" i="2"/>
  <c r="P135" i="2" s="1"/>
  <c r="O137" i="2"/>
  <c r="P137" i="2" s="1"/>
  <c r="O139" i="2"/>
  <c r="P139" i="2" s="1"/>
  <c r="O141" i="2"/>
  <c r="P141" i="2" s="1"/>
  <c r="O143" i="2"/>
  <c r="O145" i="2"/>
  <c r="P145" i="2" s="1"/>
  <c r="O147" i="2"/>
  <c r="P147" i="2" s="1"/>
  <c r="O149" i="2"/>
  <c r="P149" i="2" s="1"/>
  <c r="O151" i="2"/>
  <c r="O153" i="2"/>
  <c r="P153" i="2" s="1"/>
  <c r="O155" i="2"/>
  <c r="P155" i="2" s="1"/>
  <c r="O157" i="2"/>
  <c r="P157" i="2" s="1"/>
  <c r="O159" i="2"/>
  <c r="O161" i="2"/>
  <c r="P161" i="2" s="1"/>
  <c r="O163" i="2"/>
  <c r="P163" i="2" s="1"/>
  <c r="O165" i="2"/>
  <c r="P165" i="2" s="1"/>
  <c r="O167" i="2"/>
  <c r="O169" i="2"/>
  <c r="P169" i="2" s="1"/>
  <c r="O171" i="2"/>
  <c r="P171" i="2" s="1"/>
  <c r="O173" i="2"/>
  <c r="P173" i="2" s="1"/>
  <c r="O175" i="2"/>
  <c r="O177" i="2"/>
  <c r="P177" i="2" s="1"/>
  <c r="O179" i="2"/>
  <c r="P179" i="2" s="1"/>
  <c r="E185" i="2"/>
  <c r="O188" i="2"/>
  <c r="P188" i="2" s="1"/>
  <c r="E193" i="2"/>
  <c r="E200" i="2"/>
  <c r="O202" i="2"/>
  <c r="P202" i="2" s="1"/>
  <c r="E207" i="2"/>
  <c r="O210" i="2"/>
  <c r="P210" i="2" s="1"/>
  <c r="O211" i="2"/>
  <c r="P211" i="2" s="1"/>
  <c r="O215" i="2"/>
  <c r="P215" i="2" s="1"/>
  <c r="O221" i="2"/>
  <c r="P221" i="2" s="1"/>
  <c r="E224" i="2"/>
  <c r="F224" i="2" s="1"/>
  <c r="E226" i="2"/>
  <c r="F226" i="2" s="1"/>
  <c r="E234" i="2"/>
  <c r="F234" i="2" s="1"/>
  <c r="E241" i="2"/>
  <c r="F241" i="2" s="1"/>
  <c r="E249" i="2"/>
  <c r="F249" i="2" s="1"/>
  <c r="E262" i="2"/>
  <c r="O265" i="2"/>
  <c r="P265" i="2" s="1"/>
  <c r="E181" i="2"/>
  <c r="F181" i="2" s="1"/>
  <c r="O182" i="2"/>
  <c r="E186" i="2"/>
  <c r="F186" i="2" s="1"/>
  <c r="O189" i="2"/>
  <c r="P189" i="2" s="1"/>
  <c r="E194" i="2"/>
  <c r="O196" i="2"/>
  <c r="E201" i="2"/>
  <c r="F201" i="2" s="1"/>
  <c r="O203" i="2"/>
  <c r="P203" i="2" s="1"/>
  <c r="E208" i="2"/>
  <c r="E213" i="2"/>
  <c r="F213" i="2" s="1"/>
  <c r="E217" i="2"/>
  <c r="F217" i="2" s="1"/>
  <c r="E220" i="2"/>
  <c r="O222" i="2"/>
  <c r="O226" i="2"/>
  <c r="O234" i="2"/>
  <c r="O241" i="2"/>
  <c r="O249" i="2"/>
  <c r="O255" i="2"/>
  <c r="E259" i="2"/>
  <c r="O270" i="2"/>
  <c r="O292" i="2"/>
  <c r="O369" i="2"/>
  <c r="P369" i="2" s="1"/>
  <c r="E101" i="2"/>
  <c r="F101" i="2" s="1"/>
  <c r="E103" i="2"/>
  <c r="F103" i="2" s="1"/>
  <c r="E105" i="2"/>
  <c r="F105" i="2" s="1"/>
  <c r="E107" i="2"/>
  <c r="F107" i="2" s="1"/>
  <c r="E109" i="2"/>
  <c r="F109" i="2" s="1"/>
  <c r="E111" i="2"/>
  <c r="F111" i="2" s="1"/>
  <c r="E113" i="2"/>
  <c r="F113" i="2" s="1"/>
  <c r="E115" i="2"/>
  <c r="F115" i="2" s="1"/>
  <c r="E117" i="2"/>
  <c r="F117" i="2" s="1"/>
  <c r="E119" i="2"/>
  <c r="F119" i="2" s="1"/>
  <c r="E121" i="2"/>
  <c r="F121" i="2" s="1"/>
  <c r="E123" i="2"/>
  <c r="F123" i="2" s="1"/>
  <c r="E125" i="2"/>
  <c r="F125" i="2" s="1"/>
  <c r="E127" i="2"/>
  <c r="F127" i="2" s="1"/>
  <c r="E129" i="2"/>
  <c r="F129" i="2" s="1"/>
  <c r="E131" i="2"/>
  <c r="F131" i="2" s="1"/>
  <c r="E133" i="2"/>
  <c r="F133" i="2" s="1"/>
  <c r="E135" i="2"/>
  <c r="F135" i="2" s="1"/>
  <c r="E137" i="2"/>
  <c r="F137" i="2" s="1"/>
  <c r="E139" i="2"/>
  <c r="F139" i="2" s="1"/>
  <c r="E141" i="2"/>
  <c r="F141" i="2" s="1"/>
  <c r="E143" i="2"/>
  <c r="F143" i="2" s="1"/>
  <c r="E145" i="2"/>
  <c r="F145" i="2" s="1"/>
  <c r="E147" i="2"/>
  <c r="F147" i="2" s="1"/>
  <c r="E149" i="2"/>
  <c r="F149" i="2" s="1"/>
  <c r="E151" i="2"/>
  <c r="F151" i="2" s="1"/>
  <c r="E153" i="2"/>
  <c r="F153" i="2" s="1"/>
  <c r="E155" i="2"/>
  <c r="F155" i="2" s="1"/>
  <c r="E157" i="2"/>
  <c r="F157" i="2" s="1"/>
  <c r="E159" i="2"/>
  <c r="F159" i="2" s="1"/>
  <c r="E161" i="2"/>
  <c r="F161" i="2" s="1"/>
  <c r="E163" i="2"/>
  <c r="F163" i="2" s="1"/>
  <c r="E165" i="2"/>
  <c r="F165" i="2" s="1"/>
  <c r="E167" i="2"/>
  <c r="F167" i="2" s="1"/>
  <c r="E169" i="2"/>
  <c r="F169" i="2" s="1"/>
  <c r="E171" i="2"/>
  <c r="F171" i="2" s="1"/>
  <c r="E173" i="2"/>
  <c r="F173" i="2" s="1"/>
  <c r="E175" i="2"/>
  <c r="F175" i="2" s="1"/>
  <c r="E177" i="2"/>
  <c r="F177" i="2" s="1"/>
  <c r="E179" i="2"/>
  <c r="F179" i="2" s="1"/>
  <c r="E187" i="2"/>
  <c r="O190" i="2"/>
  <c r="P190" i="2" s="1"/>
  <c r="E195" i="2"/>
  <c r="O197" i="2"/>
  <c r="O204" i="2"/>
  <c r="P204" i="2" s="1"/>
  <c r="E209" i="2"/>
  <c r="O224" i="2"/>
  <c r="P224" i="2" s="1"/>
  <c r="E232" i="2"/>
  <c r="E239" i="2"/>
  <c r="E247" i="2"/>
  <c r="F247" i="2" s="1"/>
  <c r="O252" i="2"/>
  <c r="P252" i="2" s="1"/>
  <c r="E271" i="2"/>
  <c r="O256" i="2"/>
  <c r="O264" i="2"/>
  <c r="P264" i="2" s="1"/>
  <c r="O272" i="2"/>
  <c r="E285" i="2"/>
  <c r="O288" i="2"/>
  <c r="P288" i="2" s="1"/>
  <c r="E314" i="2"/>
  <c r="F314" i="2" s="1"/>
  <c r="O258" i="2"/>
  <c r="P258" i="2" s="1"/>
  <c r="O266" i="2"/>
  <c r="P266" i="2" s="1"/>
  <c r="O268" i="2"/>
  <c r="P268" i="2" s="1"/>
  <c r="E273" i="2"/>
  <c r="O276" i="2"/>
  <c r="O302" i="2"/>
  <c r="P302" i="2" s="1"/>
  <c r="O331" i="2"/>
  <c r="P331" i="2" s="1"/>
  <c r="O212" i="2"/>
  <c r="P212" i="2" s="1"/>
  <c r="O214" i="2"/>
  <c r="P214" i="2" s="1"/>
  <c r="O216" i="2"/>
  <c r="O218" i="2"/>
  <c r="P218" i="2" s="1"/>
  <c r="O220" i="2"/>
  <c r="P220" i="2" s="1"/>
  <c r="O223" i="2"/>
  <c r="P223" i="2" s="1"/>
  <c r="O225" i="2"/>
  <c r="O227" i="2"/>
  <c r="P227" i="2" s="1"/>
  <c r="O229" i="2"/>
  <c r="P229" i="2" s="1"/>
  <c r="O231" i="2"/>
  <c r="O233" i="2"/>
  <c r="P233" i="2" s="1"/>
  <c r="O235" i="2"/>
  <c r="O236" i="2"/>
  <c r="P236" i="2" s="1"/>
  <c r="O238" i="2"/>
  <c r="O240" i="2"/>
  <c r="P240" i="2" s="1"/>
  <c r="O242" i="2"/>
  <c r="P242" i="2" s="1"/>
  <c r="O244" i="2"/>
  <c r="P244" i="2" s="1"/>
  <c r="O246" i="2"/>
  <c r="P246" i="2" s="1"/>
  <c r="O248" i="2"/>
  <c r="P248" i="2" s="1"/>
  <c r="O250" i="2"/>
  <c r="E255" i="2"/>
  <c r="E256" i="2"/>
  <c r="F256" i="2" s="1"/>
  <c r="O259" i="2"/>
  <c r="E263" i="2"/>
  <c r="F263" i="2" s="1"/>
  <c r="E264" i="2"/>
  <c r="F264" i="2" s="1"/>
  <c r="E275" i="2"/>
  <c r="O278" i="2"/>
  <c r="P278" i="2" s="1"/>
  <c r="O296" i="2"/>
  <c r="E252" i="2"/>
  <c r="F252" i="2" s="1"/>
  <c r="O253" i="2"/>
  <c r="O260" i="2"/>
  <c r="E277" i="2"/>
  <c r="O280" i="2"/>
  <c r="P280" i="2" s="1"/>
  <c r="E393" i="2"/>
  <c r="E227" i="2"/>
  <c r="F227" i="2" s="1"/>
  <c r="E229" i="2"/>
  <c r="E231" i="2"/>
  <c r="F231" i="2" s="1"/>
  <c r="E233" i="2"/>
  <c r="E235" i="2"/>
  <c r="F235" i="2" s="1"/>
  <c r="E236" i="2"/>
  <c r="E238" i="2"/>
  <c r="F238" i="2" s="1"/>
  <c r="E240" i="2"/>
  <c r="E242" i="2"/>
  <c r="F242" i="2" s="1"/>
  <c r="E244" i="2"/>
  <c r="E246" i="2"/>
  <c r="F246" i="2" s="1"/>
  <c r="E248" i="2"/>
  <c r="E250" i="2"/>
  <c r="F250" i="2" s="1"/>
  <c r="E257" i="2"/>
  <c r="F257" i="2" s="1"/>
  <c r="E258" i="2"/>
  <c r="O261" i="2"/>
  <c r="P261" i="2" s="1"/>
  <c r="E265" i="2"/>
  <c r="F265" i="2" s="1"/>
  <c r="E266" i="2"/>
  <c r="F266" i="2" s="1"/>
  <c r="E279" i="2"/>
  <c r="O282" i="2"/>
  <c r="P282" i="2" s="1"/>
  <c r="O254" i="2"/>
  <c r="O262" i="2"/>
  <c r="P262" i="2" s="1"/>
  <c r="E268" i="2"/>
  <c r="F268" i="2" s="1"/>
  <c r="E269" i="2"/>
  <c r="E281" i="2"/>
  <c r="O284" i="2"/>
  <c r="P284" i="2" s="1"/>
  <c r="E294" i="2"/>
  <c r="F294" i="2" s="1"/>
  <c r="O297" i="2"/>
  <c r="O323" i="2"/>
  <c r="E340" i="2"/>
  <c r="E290" i="2"/>
  <c r="O291" i="2"/>
  <c r="P291" i="2" s="1"/>
  <c r="E295" i="2"/>
  <c r="F295" i="2" s="1"/>
  <c r="O298" i="2"/>
  <c r="P298" i="2" s="1"/>
  <c r="O300" i="2"/>
  <c r="P300" i="2" s="1"/>
  <c r="E305" i="2"/>
  <c r="O332" i="2"/>
  <c r="O363" i="2"/>
  <c r="E296" i="2"/>
  <c r="O293" i="2"/>
  <c r="P293" i="2" s="1"/>
  <c r="E297" i="2"/>
  <c r="E303" i="2"/>
  <c r="E304" i="2"/>
  <c r="E307" i="2"/>
  <c r="E318" i="2"/>
  <c r="F318" i="2" s="1"/>
  <c r="O333" i="2"/>
  <c r="E342" i="2"/>
  <c r="E352" i="2"/>
  <c r="O373" i="2"/>
  <c r="E445" i="2"/>
  <c r="E270" i="2"/>
  <c r="F270" i="2" s="1"/>
  <c r="E272" i="2"/>
  <c r="F272" i="2" s="1"/>
  <c r="E274" i="2"/>
  <c r="F274" i="2" s="1"/>
  <c r="E276" i="2"/>
  <c r="E278" i="2"/>
  <c r="E280" i="2"/>
  <c r="F280" i="2" s="1"/>
  <c r="E282" i="2"/>
  <c r="E284" i="2"/>
  <c r="E286" i="2"/>
  <c r="F286" i="2" s="1"/>
  <c r="E288" i="2"/>
  <c r="O289" i="2"/>
  <c r="P289" i="2" s="1"/>
  <c r="E291" i="2"/>
  <c r="F291" i="2" s="1"/>
  <c r="E298" i="2"/>
  <c r="E301" i="2"/>
  <c r="E302" i="2"/>
  <c r="E309" i="2"/>
  <c r="E292" i="2"/>
  <c r="F292" i="2" s="1"/>
  <c r="O294" i="2"/>
  <c r="P294" i="2" s="1"/>
  <c r="E299" i="2"/>
  <c r="E300" i="2"/>
  <c r="E311" i="2"/>
  <c r="F311" i="2" s="1"/>
  <c r="E319" i="2"/>
  <c r="O322" i="2"/>
  <c r="E326" i="2"/>
  <c r="E348" i="2"/>
  <c r="O409" i="2"/>
  <c r="P409" i="2" s="1"/>
  <c r="O267" i="2"/>
  <c r="P267" i="2" s="1"/>
  <c r="O269" i="2"/>
  <c r="O271" i="2"/>
  <c r="O273" i="2"/>
  <c r="P273" i="2" s="1"/>
  <c r="O275" i="2"/>
  <c r="P275" i="2" s="1"/>
  <c r="O277" i="2"/>
  <c r="O279" i="2"/>
  <c r="O281" i="2"/>
  <c r="P281" i="2" s="1"/>
  <c r="O283" i="2"/>
  <c r="P283" i="2" s="1"/>
  <c r="O285" i="2"/>
  <c r="O287" i="2"/>
  <c r="E293" i="2"/>
  <c r="O295" i="2"/>
  <c r="P295" i="2" s="1"/>
  <c r="O315" i="2"/>
  <c r="P315" i="2" s="1"/>
  <c r="O330" i="2"/>
  <c r="O299" i="2"/>
  <c r="O301" i="2"/>
  <c r="P301" i="2" s="1"/>
  <c r="O303" i="2"/>
  <c r="O305" i="2"/>
  <c r="P305" i="2" s="1"/>
  <c r="O307" i="2"/>
  <c r="O309" i="2"/>
  <c r="O311" i="2"/>
  <c r="E316" i="2"/>
  <c r="F316" i="2" s="1"/>
  <c r="E317" i="2"/>
  <c r="O320" i="2"/>
  <c r="E324" i="2"/>
  <c r="E325" i="2"/>
  <c r="E330" i="2"/>
  <c r="O336" i="2"/>
  <c r="O337" i="2"/>
  <c r="O346" i="2"/>
  <c r="P346" i="2" s="1"/>
  <c r="O350" i="2"/>
  <c r="O360" i="2"/>
  <c r="E361" i="2"/>
  <c r="E371" i="2"/>
  <c r="O388" i="2"/>
  <c r="O391" i="2"/>
  <c r="E313" i="2"/>
  <c r="O314" i="2"/>
  <c r="O321" i="2"/>
  <c r="P321" i="2" s="1"/>
  <c r="E328" i="2"/>
  <c r="O334" i="2"/>
  <c r="O335" i="2"/>
  <c r="P335" i="2" s="1"/>
  <c r="E344" i="2"/>
  <c r="O361" i="2"/>
  <c r="E363" i="2"/>
  <c r="E365" i="2"/>
  <c r="E378" i="2"/>
  <c r="E402" i="2"/>
  <c r="O304" i="2"/>
  <c r="P304" i="2" s="1"/>
  <c r="O306" i="2"/>
  <c r="O308" i="2"/>
  <c r="P308" i="2" s="1"/>
  <c r="O310" i="2"/>
  <c r="P310" i="2" s="1"/>
  <c r="O312" i="2"/>
  <c r="P312" i="2" s="1"/>
  <c r="O316" i="2"/>
  <c r="P316" i="2" s="1"/>
  <c r="E320" i="2"/>
  <c r="F320" i="2" s="1"/>
  <c r="E321" i="2"/>
  <c r="O324" i="2"/>
  <c r="P324" i="2" s="1"/>
  <c r="O328" i="2"/>
  <c r="O329" i="2"/>
  <c r="E338" i="2"/>
  <c r="F338" i="2" s="1"/>
  <c r="O344" i="2"/>
  <c r="O348" i="2"/>
  <c r="O352" i="2"/>
  <c r="E354" i="2"/>
  <c r="F354" i="2" s="1"/>
  <c r="E368" i="2"/>
  <c r="F368" i="2" s="1"/>
  <c r="O317" i="2"/>
  <c r="P317" i="2" s="1"/>
  <c r="O325" i="2"/>
  <c r="P325" i="2" s="1"/>
  <c r="O326" i="2"/>
  <c r="O327" i="2"/>
  <c r="E336" i="2"/>
  <c r="F336" i="2" s="1"/>
  <c r="O342" i="2"/>
  <c r="O343" i="2"/>
  <c r="O354" i="2"/>
  <c r="E356" i="2"/>
  <c r="F356" i="2" s="1"/>
  <c r="E372" i="2"/>
  <c r="F372" i="2" s="1"/>
  <c r="O404" i="2"/>
  <c r="O433" i="2"/>
  <c r="E306" i="2"/>
  <c r="F306" i="2" s="1"/>
  <c r="E308" i="2"/>
  <c r="E310" i="2"/>
  <c r="E312" i="2"/>
  <c r="F312" i="2" s="1"/>
  <c r="O313" i="2"/>
  <c r="E315" i="2"/>
  <c r="O318" i="2"/>
  <c r="E322" i="2"/>
  <c r="E323" i="2"/>
  <c r="E334" i="2"/>
  <c r="F334" i="2" s="1"/>
  <c r="O340" i="2"/>
  <c r="O341" i="2"/>
  <c r="E346" i="2"/>
  <c r="E350" i="2"/>
  <c r="F350" i="2" s="1"/>
  <c r="O356" i="2"/>
  <c r="E358" i="2"/>
  <c r="O366" i="2"/>
  <c r="E377" i="2"/>
  <c r="E438" i="2"/>
  <c r="O319" i="2"/>
  <c r="P319" i="2" s="1"/>
  <c r="E332" i="2"/>
  <c r="O338" i="2"/>
  <c r="O339" i="2"/>
  <c r="O358" i="2"/>
  <c r="E360" i="2"/>
  <c r="F360" i="2" s="1"/>
  <c r="O370" i="2"/>
  <c r="E391" i="2"/>
  <c r="E423" i="2"/>
  <c r="F423" i="2" s="1"/>
  <c r="O459" i="2"/>
  <c r="O364" i="2"/>
  <c r="E366" i="2"/>
  <c r="F366" i="2" s="1"/>
  <c r="O367" i="2"/>
  <c r="E369" i="2"/>
  <c r="F369" i="2" s="1"/>
  <c r="O375" i="2"/>
  <c r="E379" i="2"/>
  <c r="E380" i="2"/>
  <c r="O393" i="2"/>
  <c r="E395" i="2"/>
  <c r="F395" i="2" s="1"/>
  <c r="O400" i="2"/>
  <c r="P400" i="2" s="1"/>
  <c r="O410" i="2"/>
  <c r="O440" i="2"/>
  <c r="O453" i="2"/>
  <c r="O473" i="2"/>
  <c r="O487" i="2"/>
  <c r="O345" i="2"/>
  <c r="O347" i="2"/>
  <c r="O349" i="2"/>
  <c r="P349" i="2" s="1"/>
  <c r="O351" i="2"/>
  <c r="P351" i="2" s="1"/>
  <c r="O353" i="2"/>
  <c r="O355" i="2"/>
  <c r="P355" i="2" s="1"/>
  <c r="O357" i="2"/>
  <c r="P357" i="2" s="1"/>
  <c r="O359" i="2"/>
  <c r="P359" i="2" s="1"/>
  <c r="O362" i="2"/>
  <c r="P362" i="2" s="1"/>
  <c r="E382" i="2"/>
  <c r="O395" i="2"/>
  <c r="E397" i="2"/>
  <c r="E401" i="2"/>
  <c r="O413" i="2"/>
  <c r="E448" i="2"/>
  <c r="O463" i="2"/>
  <c r="E488" i="2"/>
  <c r="O368" i="2"/>
  <c r="E370" i="2"/>
  <c r="F370" i="2" s="1"/>
  <c r="O371" i="2"/>
  <c r="P371" i="2" s="1"/>
  <c r="E373" i="2"/>
  <c r="E374" i="2"/>
  <c r="O377" i="2"/>
  <c r="P377" i="2" s="1"/>
  <c r="O382" i="2"/>
  <c r="E384" i="2"/>
  <c r="F384" i="2" s="1"/>
  <c r="O397" i="2"/>
  <c r="E399" i="2"/>
  <c r="F399" i="2" s="1"/>
  <c r="O417" i="2"/>
  <c r="E327" i="2"/>
  <c r="F327" i="2" s="1"/>
  <c r="E329" i="2"/>
  <c r="F329" i="2" s="1"/>
  <c r="E331" i="2"/>
  <c r="F331" i="2" s="1"/>
  <c r="E333" i="2"/>
  <c r="F333" i="2" s="1"/>
  <c r="E335" i="2"/>
  <c r="F335" i="2" s="1"/>
  <c r="E337" i="2"/>
  <c r="E339" i="2"/>
  <c r="F339" i="2" s="1"/>
  <c r="E341" i="2"/>
  <c r="F341" i="2" s="1"/>
  <c r="E343" i="2"/>
  <c r="F343" i="2" s="1"/>
  <c r="E345" i="2"/>
  <c r="E347" i="2"/>
  <c r="E349" i="2"/>
  <c r="E351" i="2"/>
  <c r="F351" i="2" s="1"/>
  <c r="E353" i="2"/>
  <c r="E355" i="2"/>
  <c r="E357" i="2"/>
  <c r="E359" i="2"/>
  <c r="F359" i="2" s="1"/>
  <c r="E362" i="2"/>
  <c r="E364" i="2"/>
  <c r="O365" i="2"/>
  <c r="P365" i="2" s="1"/>
  <c r="E367" i="2"/>
  <c r="F367" i="2" s="1"/>
  <c r="O384" i="2"/>
  <c r="E386" i="2"/>
  <c r="F386" i="2" s="1"/>
  <c r="O399" i="2"/>
  <c r="E406" i="2"/>
  <c r="O408" i="2"/>
  <c r="P408" i="2" s="1"/>
  <c r="O414" i="2"/>
  <c r="O421" i="2"/>
  <c r="P421" i="2" s="1"/>
  <c r="O442" i="2"/>
  <c r="O491" i="2"/>
  <c r="O372" i="2"/>
  <c r="P372" i="2" s="1"/>
  <c r="E375" i="2"/>
  <c r="E376" i="2"/>
  <c r="F376" i="2" s="1"/>
  <c r="O379" i="2"/>
  <c r="P379" i="2" s="1"/>
  <c r="O386" i="2"/>
  <c r="E388" i="2"/>
  <c r="F388" i="2" s="1"/>
  <c r="O403" i="2"/>
  <c r="P403" i="2" s="1"/>
  <c r="O418" i="2"/>
  <c r="O406" i="2"/>
  <c r="P406" i="2" s="1"/>
  <c r="O407" i="2"/>
  <c r="E411" i="2"/>
  <c r="E415" i="2"/>
  <c r="E419" i="2"/>
  <c r="F419" i="2" s="1"/>
  <c r="O423" i="2"/>
  <c r="E425" i="2"/>
  <c r="E446" i="2"/>
  <c r="E449" i="2"/>
  <c r="O454" i="2"/>
  <c r="E458" i="2"/>
  <c r="E470" i="2"/>
  <c r="E474" i="2"/>
  <c r="O374" i="2"/>
  <c r="P374" i="2" s="1"/>
  <c r="O376" i="2"/>
  <c r="O378" i="2"/>
  <c r="P378" i="2" s="1"/>
  <c r="O380" i="2"/>
  <c r="O381" i="2"/>
  <c r="P381" i="2" s="1"/>
  <c r="O383" i="2"/>
  <c r="P383" i="2" s="1"/>
  <c r="O385" i="2"/>
  <c r="O387" i="2"/>
  <c r="O389" i="2"/>
  <c r="O390" i="2"/>
  <c r="O392" i="2"/>
  <c r="P392" i="2" s="1"/>
  <c r="O394" i="2"/>
  <c r="P394" i="2" s="1"/>
  <c r="O396" i="2"/>
  <c r="P396" i="2" s="1"/>
  <c r="O398" i="2"/>
  <c r="P398" i="2" s="1"/>
  <c r="O405" i="2"/>
  <c r="P405" i="2" s="1"/>
  <c r="O412" i="2"/>
  <c r="O416" i="2"/>
  <c r="P416" i="2" s="1"/>
  <c r="O420" i="2"/>
  <c r="O425" i="2"/>
  <c r="E427" i="2"/>
  <c r="F427" i="2" s="1"/>
  <c r="O441" i="2"/>
  <c r="E462" i="2"/>
  <c r="E400" i="2"/>
  <c r="F400" i="2" s="1"/>
  <c r="O401" i="2"/>
  <c r="E403" i="2"/>
  <c r="O411" i="2"/>
  <c r="O415" i="2"/>
  <c r="O419" i="2"/>
  <c r="O427" i="2"/>
  <c r="E429" i="2"/>
  <c r="F429" i="2" s="1"/>
  <c r="O434" i="2"/>
  <c r="E437" i="2"/>
  <c r="O489" i="2"/>
  <c r="E381" i="2"/>
  <c r="E383" i="2"/>
  <c r="F383" i="2" s="1"/>
  <c r="E385" i="2"/>
  <c r="F385" i="2" s="1"/>
  <c r="E387" i="2"/>
  <c r="F387" i="2" s="1"/>
  <c r="E389" i="2"/>
  <c r="E390" i="2"/>
  <c r="F390" i="2" s="1"/>
  <c r="E392" i="2"/>
  <c r="F392" i="2" s="1"/>
  <c r="E394" i="2"/>
  <c r="F394" i="2" s="1"/>
  <c r="E396" i="2"/>
  <c r="E398" i="2"/>
  <c r="F398" i="2" s="1"/>
  <c r="E404" i="2"/>
  <c r="F404" i="2" s="1"/>
  <c r="E409" i="2"/>
  <c r="F409" i="2" s="1"/>
  <c r="E410" i="2"/>
  <c r="O429" i="2"/>
  <c r="P429" i="2" s="1"/>
  <c r="E431" i="2"/>
  <c r="E447" i="2"/>
  <c r="O452" i="2"/>
  <c r="O455" i="2"/>
  <c r="O471" i="2"/>
  <c r="O475" i="2"/>
  <c r="E486" i="2"/>
  <c r="E490" i="2"/>
  <c r="O402" i="2"/>
  <c r="E405" i="2"/>
  <c r="F405" i="2" s="1"/>
  <c r="E407" i="2"/>
  <c r="F407" i="2" s="1"/>
  <c r="E408" i="2"/>
  <c r="F408" i="2" s="1"/>
  <c r="E413" i="2"/>
  <c r="F413" i="2" s="1"/>
  <c r="E417" i="2"/>
  <c r="E421" i="2"/>
  <c r="O431" i="2"/>
  <c r="E433" i="2"/>
  <c r="E472" i="2"/>
  <c r="O435" i="2"/>
  <c r="E439" i="2"/>
  <c r="E440" i="2"/>
  <c r="O443" i="2"/>
  <c r="P443" i="2" s="1"/>
  <c r="O450" i="2"/>
  <c r="P450" i="2" s="1"/>
  <c r="O451" i="2"/>
  <c r="P451" i="2" s="1"/>
  <c r="E457" i="2"/>
  <c r="F457" i="2" s="1"/>
  <c r="E461" i="2"/>
  <c r="F461" i="2" s="1"/>
  <c r="E476" i="2"/>
  <c r="F476" i="2" s="1"/>
  <c r="O477" i="2"/>
  <c r="P477" i="2" s="1"/>
  <c r="E492" i="2"/>
  <c r="O493" i="2"/>
  <c r="P493" i="2" s="1"/>
  <c r="O422" i="2"/>
  <c r="O424" i="2"/>
  <c r="P424" i="2" s="1"/>
  <c r="O426" i="2"/>
  <c r="P426" i="2" s="1"/>
  <c r="O428" i="2"/>
  <c r="O430" i="2"/>
  <c r="P430" i="2" s="1"/>
  <c r="O432" i="2"/>
  <c r="O436" i="2"/>
  <c r="P436" i="2" s="1"/>
  <c r="O444" i="2"/>
  <c r="P444" i="2" s="1"/>
  <c r="O448" i="2"/>
  <c r="O449" i="2"/>
  <c r="E456" i="2"/>
  <c r="F456" i="2" s="1"/>
  <c r="E460" i="2"/>
  <c r="E464" i="2"/>
  <c r="E478" i="2"/>
  <c r="O479" i="2"/>
  <c r="P479" i="2" s="1"/>
  <c r="E494" i="2"/>
  <c r="O495" i="2"/>
  <c r="E434" i="2"/>
  <c r="F434" i="2" s="1"/>
  <c r="O437" i="2"/>
  <c r="E441" i="2"/>
  <c r="E442" i="2"/>
  <c r="O445" i="2"/>
  <c r="P445" i="2" s="1"/>
  <c r="O446" i="2"/>
  <c r="O447" i="2"/>
  <c r="P447" i="2" s="1"/>
  <c r="E454" i="2"/>
  <c r="F454" i="2" s="1"/>
  <c r="E455" i="2"/>
  <c r="O465" i="2"/>
  <c r="E480" i="2"/>
  <c r="O481" i="2"/>
  <c r="E412" i="2"/>
  <c r="F412" i="2" s="1"/>
  <c r="E414" i="2"/>
  <c r="E416" i="2"/>
  <c r="F416" i="2" s="1"/>
  <c r="E418" i="2"/>
  <c r="F418" i="2" s="1"/>
  <c r="E420" i="2"/>
  <c r="F420" i="2" s="1"/>
  <c r="E422" i="2"/>
  <c r="F422" i="2" s="1"/>
  <c r="E424" i="2"/>
  <c r="F424" i="2" s="1"/>
  <c r="E426" i="2"/>
  <c r="E428" i="2"/>
  <c r="F428" i="2" s="1"/>
  <c r="E430" i="2"/>
  <c r="F430" i="2" s="1"/>
  <c r="E432" i="2"/>
  <c r="F432" i="2" s="1"/>
  <c r="O438" i="2"/>
  <c r="E452" i="2"/>
  <c r="F452" i="2" s="1"/>
  <c r="E453" i="2"/>
  <c r="F453" i="2" s="1"/>
  <c r="O457" i="2"/>
  <c r="O461" i="2"/>
  <c r="P461" i="2" s="1"/>
  <c r="E466" i="2"/>
  <c r="O467" i="2"/>
  <c r="E482" i="2"/>
  <c r="O483" i="2"/>
  <c r="E435" i="2"/>
  <c r="F435" i="2" s="1"/>
  <c r="E436" i="2"/>
  <c r="F436" i="2" s="1"/>
  <c r="O439" i="2"/>
  <c r="P439" i="2" s="1"/>
  <c r="E443" i="2"/>
  <c r="F443" i="2" s="1"/>
  <c r="E444" i="2"/>
  <c r="F444" i="2" s="1"/>
  <c r="E450" i="2"/>
  <c r="F450" i="2" s="1"/>
  <c r="E451" i="2"/>
  <c r="E459" i="2"/>
  <c r="E463" i="2"/>
  <c r="E468" i="2"/>
  <c r="O469" i="2"/>
  <c r="E484" i="2"/>
  <c r="O485" i="2"/>
  <c r="E465" i="2"/>
  <c r="F465" i="2" s="1"/>
  <c r="E467" i="2"/>
  <c r="F467" i="2" s="1"/>
  <c r="E469" i="2"/>
  <c r="F469" i="2" s="1"/>
  <c r="E471" i="2"/>
  <c r="F471" i="2" s="1"/>
  <c r="E473" i="2"/>
  <c r="F473" i="2" s="1"/>
  <c r="E475" i="2"/>
  <c r="E477" i="2"/>
  <c r="F477" i="2" s="1"/>
  <c r="E479" i="2"/>
  <c r="F479" i="2" s="1"/>
  <c r="E481" i="2"/>
  <c r="E483" i="2"/>
  <c r="F483" i="2" s="1"/>
  <c r="E485" i="2"/>
  <c r="F485" i="2" s="1"/>
  <c r="E487" i="2"/>
  <c r="F487" i="2" s="1"/>
  <c r="E489" i="2"/>
  <c r="F489" i="2" s="1"/>
  <c r="E491" i="2"/>
  <c r="E493" i="2"/>
  <c r="F493" i="2" s="1"/>
  <c r="E495" i="2"/>
  <c r="O456" i="2"/>
  <c r="P456" i="2" s="1"/>
  <c r="O458" i="2"/>
  <c r="P458" i="2" s="1"/>
  <c r="O460" i="2"/>
  <c r="P460" i="2" s="1"/>
  <c r="O462" i="2"/>
  <c r="O464" i="2"/>
  <c r="P464" i="2" s="1"/>
  <c r="O466" i="2"/>
  <c r="P466" i="2" s="1"/>
  <c r="O468" i="2"/>
  <c r="P468" i="2" s="1"/>
  <c r="O470" i="2"/>
  <c r="P470" i="2" s="1"/>
  <c r="O472" i="2"/>
  <c r="P472" i="2" s="1"/>
  <c r="O474" i="2"/>
  <c r="P474" i="2" s="1"/>
  <c r="O476" i="2"/>
  <c r="P476" i="2" s="1"/>
  <c r="O478" i="2"/>
  <c r="P478" i="2" s="1"/>
  <c r="O480" i="2"/>
  <c r="P480" i="2" s="1"/>
  <c r="O482" i="2"/>
  <c r="P482" i="2" s="1"/>
  <c r="O484" i="2"/>
  <c r="P484" i="2" s="1"/>
  <c r="O486" i="2"/>
  <c r="P486" i="2" s="1"/>
  <c r="O488" i="2"/>
  <c r="P488" i="2" s="1"/>
  <c r="O490" i="2"/>
  <c r="P490" i="2" s="1"/>
  <c r="O492" i="2"/>
  <c r="P492" i="2" s="1"/>
  <c r="O494" i="2"/>
  <c r="P494" i="2" s="1"/>
  <c r="E509" i="2" l="1"/>
  <c r="O509" i="2"/>
  <c r="P94" i="2"/>
  <c r="P329" i="2"/>
  <c r="P33" i="2"/>
  <c r="F484" i="2"/>
  <c r="F459" i="2"/>
  <c r="P425" i="2"/>
  <c r="P303" i="2"/>
  <c r="P49" i="2"/>
  <c r="F102" i="2"/>
  <c r="P99" i="2"/>
  <c r="F63" i="2"/>
  <c r="F51" i="2"/>
  <c r="F31" i="2"/>
  <c r="F39" i="2"/>
  <c r="F281" i="2"/>
  <c r="P29" i="2"/>
  <c r="F309" i="2"/>
  <c r="F59" i="2"/>
  <c r="F468" i="2"/>
  <c r="P418" i="2"/>
  <c r="P364" i="2"/>
  <c r="F301" i="2"/>
  <c r="F269" i="2"/>
  <c r="F273" i="2"/>
  <c r="F190" i="2"/>
  <c r="P205" i="2"/>
  <c r="P96" i="2"/>
  <c r="P28" i="2"/>
  <c r="P7" i="2"/>
  <c r="P20" i="2"/>
  <c r="P62" i="2"/>
  <c r="F35" i="2"/>
  <c r="P442" i="2"/>
  <c r="F317" i="2"/>
  <c r="P333" i="2"/>
  <c r="P256" i="2"/>
  <c r="P151" i="2"/>
  <c r="F198" i="2"/>
  <c r="P71" i="2"/>
  <c r="P250" i="2"/>
  <c r="P235" i="2"/>
  <c r="P272" i="2"/>
  <c r="P449" i="2"/>
  <c r="P422" i="2"/>
  <c r="F472" i="2"/>
  <c r="P434" i="2"/>
  <c r="P338" i="2"/>
  <c r="F285" i="2"/>
  <c r="P270" i="2"/>
  <c r="P385" i="2"/>
  <c r="F362" i="2"/>
  <c r="F276" i="2"/>
  <c r="F290" i="2"/>
  <c r="F259" i="2"/>
  <c r="P226" i="2"/>
  <c r="F25" i="2"/>
  <c r="F481" i="2"/>
  <c r="F417" i="2"/>
  <c r="F447" i="2"/>
  <c r="P30" i="2"/>
  <c r="F8" i="2"/>
  <c r="F431" i="2"/>
  <c r="P419" i="2"/>
  <c r="P401" i="2"/>
  <c r="P389" i="2"/>
  <c r="P454" i="2"/>
  <c r="P225" i="2"/>
  <c r="F41" i="2"/>
  <c r="P481" i="2"/>
  <c r="F490" i="2"/>
  <c r="F495" i="2"/>
  <c r="F463" i="2"/>
  <c r="P467" i="2"/>
  <c r="F414" i="2"/>
  <c r="F480" i="2"/>
  <c r="P437" i="2"/>
  <c r="F478" i="2"/>
  <c r="P432" i="2"/>
  <c r="F440" i="2"/>
  <c r="F486" i="2"/>
  <c r="P412" i="2"/>
  <c r="F449" i="2"/>
  <c r="F374" i="2"/>
  <c r="P462" i="2"/>
  <c r="P471" i="2"/>
  <c r="F494" i="2"/>
  <c r="P431" i="2"/>
  <c r="P438" i="2"/>
  <c r="P465" i="2"/>
  <c r="P495" i="2"/>
  <c r="F464" i="2"/>
  <c r="P448" i="2"/>
  <c r="P411" i="2"/>
  <c r="F474" i="2"/>
  <c r="F491" i="2"/>
  <c r="F475" i="2"/>
  <c r="P483" i="2"/>
  <c r="F426" i="2"/>
  <c r="F455" i="2"/>
  <c r="F442" i="2"/>
  <c r="P485" i="2"/>
  <c r="F466" i="2"/>
  <c r="P446" i="2"/>
  <c r="F439" i="2"/>
  <c r="F433" i="2"/>
  <c r="P475" i="2"/>
  <c r="F410" i="2"/>
  <c r="F437" i="2"/>
  <c r="P415" i="2"/>
  <c r="P387" i="2"/>
  <c r="P380" i="2"/>
  <c r="F446" i="2"/>
  <c r="F375" i="2"/>
  <c r="P414" i="2"/>
  <c r="P384" i="2"/>
  <c r="F364" i="2"/>
  <c r="F357" i="2"/>
  <c r="F349" i="2"/>
  <c r="P417" i="2"/>
  <c r="F373" i="2"/>
  <c r="F448" i="2"/>
  <c r="F382" i="2"/>
  <c r="P353" i="2"/>
  <c r="P345" i="2"/>
  <c r="P339" i="2"/>
  <c r="P366" i="2"/>
  <c r="F346" i="2"/>
  <c r="F323" i="2"/>
  <c r="P313" i="2"/>
  <c r="P344" i="2"/>
  <c r="P306" i="2"/>
  <c r="P314" i="2"/>
  <c r="F371" i="2"/>
  <c r="F325" i="2"/>
  <c r="F293" i="2"/>
  <c r="F298" i="2"/>
  <c r="F278" i="2"/>
  <c r="F297" i="2"/>
  <c r="P332" i="2"/>
  <c r="F244" i="2"/>
  <c r="F236" i="2"/>
  <c r="F229" i="2"/>
  <c r="P253" i="2"/>
  <c r="P259" i="2"/>
  <c r="P238" i="2"/>
  <c r="P231" i="2"/>
  <c r="P216" i="2"/>
  <c r="F209" i="2"/>
  <c r="F195" i="2"/>
  <c r="P292" i="2"/>
  <c r="P234" i="2"/>
  <c r="P209" i="2"/>
  <c r="F251" i="2"/>
  <c r="P217" i="2"/>
  <c r="P176" i="2"/>
  <c r="P168" i="2"/>
  <c r="P160" i="2"/>
  <c r="P152" i="2"/>
  <c r="P245" i="2"/>
  <c r="F116" i="2"/>
  <c r="F223" i="2"/>
  <c r="P142" i="2"/>
  <c r="P110" i="2"/>
  <c r="P207" i="2"/>
  <c r="F138" i="2"/>
  <c r="F106" i="2"/>
  <c r="F94" i="2"/>
  <c r="F86" i="2"/>
  <c r="P22" i="2"/>
  <c r="F100" i="2"/>
  <c r="F65" i="2"/>
  <c r="F15" i="2"/>
  <c r="F7" i="2"/>
  <c r="P64" i="2"/>
  <c r="P40" i="2"/>
  <c r="F188" i="2"/>
  <c r="F74" i="2"/>
  <c r="P130" i="2"/>
  <c r="P76" i="2"/>
  <c r="P239" i="2"/>
  <c r="F55" i="2"/>
  <c r="P45" i="2"/>
  <c r="F415" i="2"/>
  <c r="P410" i="2"/>
  <c r="F391" i="2"/>
  <c r="P341" i="2"/>
  <c r="F322" i="2"/>
  <c r="P433" i="2"/>
  <c r="F313" i="2"/>
  <c r="F324" i="2"/>
  <c r="P311" i="2"/>
  <c r="P330" i="2"/>
  <c r="P287" i="2"/>
  <c r="P279" i="2"/>
  <c r="P271" i="2"/>
  <c r="F348" i="2"/>
  <c r="F300" i="2"/>
  <c r="F445" i="2"/>
  <c r="P254" i="2"/>
  <c r="F239" i="2"/>
  <c r="P196" i="2"/>
  <c r="P182" i="2"/>
  <c r="P121" i="2"/>
  <c r="P251" i="2"/>
  <c r="P199" i="2"/>
  <c r="P184" i="2"/>
  <c r="P65" i="2"/>
  <c r="F204" i="2"/>
  <c r="P237" i="2"/>
  <c r="F142" i="2"/>
  <c r="F110" i="2"/>
  <c r="P286" i="2"/>
  <c r="F97" i="2"/>
  <c r="P90" i="2"/>
  <c r="P78" i="2"/>
  <c r="P118" i="2"/>
  <c r="F18" i="2"/>
  <c r="F355" i="2"/>
  <c r="F347" i="2"/>
  <c r="P382" i="2"/>
  <c r="P413" i="2"/>
  <c r="P487" i="2"/>
  <c r="F380" i="2"/>
  <c r="P370" i="2"/>
  <c r="P340" i="2"/>
  <c r="P327" i="2"/>
  <c r="F378" i="2"/>
  <c r="F361" i="2"/>
  <c r="P337" i="2"/>
  <c r="F299" i="2"/>
  <c r="F284" i="2"/>
  <c r="P373" i="2"/>
  <c r="F307" i="2"/>
  <c r="F279" i="2"/>
  <c r="F275" i="2"/>
  <c r="F271" i="2"/>
  <c r="F207" i="2"/>
  <c r="F193" i="2"/>
  <c r="F289" i="2"/>
  <c r="P174" i="2"/>
  <c r="P166" i="2"/>
  <c r="P158" i="2"/>
  <c r="P150" i="2"/>
  <c r="F219" i="2"/>
  <c r="P138" i="2"/>
  <c r="P106" i="2"/>
  <c r="F212" i="2"/>
  <c r="P128" i="2"/>
  <c r="P88" i="2"/>
  <c r="P10" i="2"/>
  <c r="F62" i="2"/>
  <c r="F14" i="2"/>
  <c r="P42" i="2"/>
  <c r="P16" i="2"/>
  <c r="P98" i="2"/>
  <c r="P68" i="2"/>
  <c r="F16" i="2"/>
  <c r="F92" i="2"/>
  <c r="P428" i="2"/>
  <c r="F492" i="2"/>
  <c r="P435" i="2"/>
  <c r="F421" i="2"/>
  <c r="P455" i="2"/>
  <c r="F396" i="2"/>
  <c r="F389" i="2"/>
  <c r="F381" i="2"/>
  <c r="F462" i="2"/>
  <c r="P420" i="2"/>
  <c r="F470" i="2"/>
  <c r="F411" i="2"/>
  <c r="F406" i="2"/>
  <c r="P368" i="2"/>
  <c r="F401" i="2"/>
  <c r="P473" i="2"/>
  <c r="F379" i="2"/>
  <c r="P367" i="2"/>
  <c r="F332" i="2"/>
  <c r="F438" i="2"/>
  <c r="F358" i="2"/>
  <c r="F310" i="2"/>
  <c r="P404" i="2"/>
  <c r="P354" i="2"/>
  <c r="P326" i="2"/>
  <c r="F321" i="2"/>
  <c r="F365" i="2"/>
  <c r="P334" i="2"/>
  <c r="P360" i="2"/>
  <c r="P336" i="2"/>
  <c r="P309" i="2"/>
  <c r="P285" i="2"/>
  <c r="P277" i="2"/>
  <c r="P269" i="2"/>
  <c r="F326" i="2"/>
  <c r="F352" i="2"/>
  <c r="F305" i="2"/>
  <c r="F340" i="2"/>
  <c r="F277" i="2"/>
  <c r="F255" i="2"/>
  <c r="F232" i="2"/>
  <c r="P255" i="2"/>
  <c r="F208" i="2"/>
  <c r="F194" i="2"/>
  <c r="P175" i="2"/>
  <c r="P167" i="2"/>
  <c r="P159" i="2"/>
  <c r="P143" i="2"/>
  <c r="P111" i="2"/>
  <c r="P243" i="2"/>
  <c r="P274" i="2"/>
  <c r="F183" i="2"/>
  <c r="F287" i="2"/>
  <c r="F230" i="2"/>
  <c r="F211" i="2"/>
  <c r="F196" i="2"/>
  <c r="P136" i="2"/>
  <c r="P104" i="2"/>
  <c r="P124" i="2"/>
  <c r="P198" i="2"/>
  <c r="P87" i="2"/>
  <c r="P79" i="2"/>
  <c r="P63" i="2"/>
  <c r="P55" i="2"/>
  <c r="P132" i="2"/>
  <c r="F53" i="2"/>
  <c r="P263" i="2"/>
  <c r="F88" i="2"/>
  <c r="P15" i="2"/>
  <c r="P82" i="2"/>
  <c r="P32" i="2"/>
  <c r="P114" i="2"/>
  <c r="F49" i="2"/>
  <c r="F68" i="2"/>
  <c r="P95" i="2"/>
  <c r="F38" i="2"/>
  <c r="F84" i="2"/>
  <c r="P50" i="2"/>
  <c r="F210" i="2"/>
  <c r="P18" i="2"/>
  <c r="P469" i="2"/>
  <c r="F451" i="2"/>
  <c r="F482" i="2"/>
  <c r="P457" i="2"/>
  <c r="F441" i="2"/>
  <c r="F460" i="2"/>
  <c r="P402" i="2"/>
  <c r="P452" i="2"/>
  <c r="P489" i="2"/>
  <c r="P427" i="2"/>
  <c r="P441" i="2"/>
  <c r="P390" i="2"/>
  <c r="P376" i="2"/>
  <c r="F425" i="2"/>
  <c r="P407" i="2"/>
  <c r="P386" i="2"/>
  <c r="P399" i="2"/>
  <c r="F353" i="2"/>
  <c r="F345" i="2"/>
  <c r="F337" i="2"/>
  <c r="F488" i="2"/>
  <c r="F397" i="2"/>
  <c r="P453" i="2"/>
  <c r="P356" i="2"/>
  <c r="P318" i="2"/>
  <c r="P343" i="2"/>
  <c r="P352" i="2"/>
  <c r="F363" i="2"/>
  <c r="P320" i="2"/>
  <c r="P322" i="2"/>
  <c r="F302" i="2"/>
  <c r="F282" i="2"/>
  <c r="F342" i="2"/>
  <c r="F304" i="2"/>
  <c r="F296" i="2"/>
  <c r="P323" i="2"/>
  <c r="F258" i="2"/>
  <c r="F248" i="2"/>
  <c r="F240" i="2"/>
  <c r="F233" i="2"/>
  <c r="F393" i="2"/>
  <c r="P296" i="2"/>
  <c r="P276" i="2"/>
  <c r="F187" i="2"/>
  <c r="P249" i="2"/>
  <c r="P222" i="2"/>
  <c r="P219" i="2"/>
  <c r="P181" i="2"/>
  <c r="P180" i="2"/>
  <c r="P172" i="2"/>
  <c r="P164" i="2"/>
  <c r="P156" i="2"/>
  <c r="P148" i="2"/>
  <c r="F132" i="2"/>
  <c r="P101" i="2"/>
  <c r="P97" i="2"/>
  <c r="P126" i="2"/>
  <c r="F122" i="2"/>
  <c r="F98" i="2"/>
  <c r="F215" i="2"/>
  <c r="F70" i="2"/>
  <c r="F40" i="2"/>
  <c r="F24" i="2"/>
  <c r="P8" i="2"/>
  <c r="P80" i="2"/>
  <c r="F19" i="2"/>
  <c r="F11" i="2"/>
  <c r="P24" i="2"/>
  <c r="P183" i="2"/>
  <c r="P191" i="2"/>
  <c r="P47" i="2"/>
  <c r="P31" i="2"/>
  <c r="P13" i="2"/>
  <c r="F260" i="2"/>
  <c r="P9" i="2"/>
  <c r="F90" i="2"/>
  <c r="P23" i="2"/>
  <c r="P92" i="2"/>
  <c r="F64" i="2"/>
  <c r="P36" i="2"/>
  <c r="F10" i="2"/>
  <c r="F76" i="2"/>
  <c r="P14" i="2"/>
  <c r="F403" i="2"/>
  <c r="F458" i="2"/>
  <c r="P423" i="2"/>
  <c r="P491" i="2"/>
  <c r="P395" i="2"/>
  <c r="F308" i="2"/>
  <c r="P342" i="2"/>
  <c r="F402" i="2"/>
  <c r="P361" i="2"/>
  <c r="F328" i="2"/>
  <c r="P391" i="2"/>
  <c r="P350" i="2"/>
  <c r="F330" i="2"/>
  <c r="P307" i="2"/>
  <c r="P299" i="2"/>
  <c r="F319" i="2"/>
  <c r="F303" i="2"/>
  <c r="P297" i="2"/>
  <c r="F220" i="2"/>
  <c r="P290" i="2"/>
  <c r="F218" i="2"/>
  <c r="F225" i="2"/>
  <c r="P206" i="2"/>
  <c r="P192" i="2"/>
  <c r="P102" i="2"/>
  <c r="F267" i="2"/>
  <c r="F148" i="2"/>
  <c r="F126" i="2"/>
  <c r="F108" i="2"/>
  <c r="P38" i="2"/>
  <c r="P86" i="2"/>
  <c r="P74" i="2"/>
  <c r="F57" i="2"/>
  <c r="F61" i="2"/>
  <c r="P134" i="2"/>
  <c r="P247" i="2"/>
  <c r="F22" i="2"/>
  <c r="F44" i="2"/>
  <c r="P397" i="2"/>
  <c r="P463" i="2"/>
  <c r="P347" i="2"/>
  <c r="P440" i="2"/>
  <c r="P393" i="2"/>
  <c r="P375" i="2"/>
  <c r="P459" i="2"/>
  <c r="P358" i="2"/>
  <c r="F377" i="2"/>
  <c r="F315" i="2"/>
  <c r="P348" i="2"/>
  <c r="P328" i="2"/>
  <c r="P388" i="2"/>
  <c r="F288" i="2"/>
  <c r="P363" i="2"/>
  <c r="P260" i="2"/>
  <c r="P197" i="2"/>
  <c r="P241" i="2"/>
  <c r="F200" i="2"/>
  <c r="F185" i="2"/>
  <c r="F283" i="2"/>
  <c r="P257" i="2"/>
  <c r="P178" i="2"/>
  <c r="P170" i="2"/>
  <c r="P162" i="2"/>
  <c r="P154" i="2"/>
  <c r="P146" i="2"/>
  <c r="F202" i="2"/>
  <c r="P122" i="2"/>
  <c r="F253" i="2"/>
  <c r="F120" i="2"/>
  <c r="P230" i="2"/>
  <c r="P144" i="2"/>
  <c r="P112" i="2"/>
  <c r="F95" i="2"/>
  <c r="F197" i="2"/>
  <c r="F112" i="2"/>
  <c r="P72" i="2"/>
  <c r="F17" i="2"/>
  <c r="F9" i="2"/>
  <c r="P26" i="2"/>
  <c r="F82" i="2"/>
  <c r="P84" i="2"/>
  <c r="F6" i="2"/>
  <c r="P70" i="2"/>
  <c r="P6" i="2"/>
  <c r="F344" i="2"/>
  <c r="F262" i="2"/>
  <c r="P140" i="2"/>
  <c r="P108" i="2"/>
  <c r="P232" i="2"/>
  <c r="F182" i="2"/>
  <c r="P116" i="2"/>
  <c r="F216" i="2"/>
  <c r="F144" i="2"/>
  <c r="P58" i="2"/>
  <c r="P509" i="2" l="1"/>
  <c r="T513" i="2" s="1"/>
  <c r="N509" i="2"/>
  <c r="T511" i="2" s="1"/>
  <c r="D509" i="2"/>
  <c r="F509" i="2"/>
  <c r="P2" i="2"/>
  <c r="F2" i="2"/>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4" i="1"/>
  <c r="J511" i="2" l="1"/>
  <c r="J513" i="2"/>
  <c r="E507" i="1"/>
  <c r="K54" i="1"/>
  <c r="K26" i="1"/>
  <c r="K29" i="1"/>
  <c r="K32" i="1"/>
  <c r="K39" i="1"/>
  <c r="K79" i="1"/>
  <c r="L79" i="1" s="1"/>
  <c r="K95" i="1"/>
  <c r="K9" i="1"/>
  <c r="K43" i="1"/>
  <c r="K62" i="1"/>
  <c r="K84" i="1"/>
  <c r="K100" i="1"/>
  <c r="K14" i="1"/>
  <c r="K20" i="1"/>
  <c r="K23" i="1"/>
  <c r="K34" i="1"/>
  <c r="K50" i="1"/>
  <c r="L50" i="1" s="1"/>
  <c r="K52" i="1"/>
  <c r="K60" i="1"/>
  <c r="K80" i="1"/>
  <c r="K96" i="1"/>
  <c r="K112" i="1"/>
  <c r="K6" i="1"/>
  <c r="K41" i="1"/>
  <c r="K109" i="1"/>
  <c r="K17" i="1"/>
  <c r="K5" i="1"/>
  <c r="K8" i="1"/>
  <c r="L8" i="1" s="1"/>
  <c r="K11" i="1"/>
  <c r="K36" i="1"/>
  <c r="L36" i="1" s="1"/>
  <c r="K46" i="1"/>
  <c r="L46" i="1" s="1"/>
  <c r="K48" i="1"/>
  <c r="L48" i="1" s="1"/>
  <c r="K55" i="1"/>
  <c r="K63" i="1"/>
  <c r="K66" i="1"/>
  <c r="L66" i="1" s="1"/>
  <c r="K75" i="1"/>
  <c r="K91" i="1"/>
  <c r="K126" i="1"/>
  <c r="K12" i="1"/>
  <c r="K25" i="1"/>
  <c r="K28" i="1"/>
  <c r="L28" i="1" s="1"/>
  <c r="K31" i="1"/>
  <c r="K38" i="1"/>
  <c r="K42" i="1"/>
  <c r="K44" i="1"/>
  <c r="L44" i="1" s="1"/>
  <c r="K58" i="1"/>
  <c r="L58" i="1" s="1"/>
  <c r="K76" i="1"/>
  <c r="K92" i="1"/>
  <c r="K103" i="1"/>
  <c r="K22" i="1"/>
  <c r="L22" i="1" s="1"/>
  <c r="K10" i="1"/>
  <c r="K13" i="1"/>
  <c r="L13" i="1" s="1"/>
  <c r="K16" i="1"/>
  <c r="K19" i="1"/>
  <c r="L19" i="1" s="1"/>
  <c r="K33" i="1"/>
  <c r="K40" i="1"/>
  <c r="L40" i="1" s="1"/>
  <c r="K67" i="1"/>
  <c r="L67" i="1" s="1"/>
  <c r="K71" i="1"/>
  <c r="L71" i="1" s="1"/>
  <c r="K87" i="1"/>
  <c r="L87" i="1" s="1"/>
  <c r="K15" i="1"/>
  <c r="K30" i="1"/>
  <c r="K49" i="1"/>
  <c r="K51" i="1"/>
  <c r="L51" i="1" s="1"/>
  <c r="K56" i="1"/>
  <c r="K64" i="1"/>
  <c r="K72" i="1"/>
  <c r="K88" i="1"/>
  <c r="K106" i="1"/>
  <c r="K4" i="1"/>
  <c r="K7" i="1"/>
  <c r="L7" i="1" s="1"/>
  <c r="K18" i="1"/>
  <c r="K21" i="1"/>
  <c r="K24" i="1"/>
  <c r="K27" i="1"/>
  <c r="K35" i="1"/>
  <c r="K37" i="1"/>
  <c r="K45" i="1"/>
  <c r="K47" i="1"/>
  <c r="K59" i="1"/>
  <c r="K68" i="1"/>
  <c r="K83" i="1"/>
  <c r="K99" i="1"/>
  <c r="K133" i="1"/>
  <c r="K140" i="1"/>
  <c r="K142" i="1"/>
  <c r="K149" i="1"/>
  <c r="K159" i="1"/>
  <c r="K162" i="1"/>
  <c r="K195" i="1"/>
  <c r="K123" i="1"/>
  <c r="L123" i="1" s="1"/>
  <c r="K166" i="1"/>
  <c r="K221" i="1"/>
  <c r="K70" i="1"/>
  <c r="L70" i="1" s="1"/>
  <c r="K74" i="1"/>
  <c r="K78" i="1"/>
  <c r="L78" i="1" s="1"/>
  <c r="K82" i="1"/>
  <c r="L82" i="1" s="1"/>
  <c r="K86" i="1"/>
  <c r="K90" i="1"/>
  <c r="L90" i="1" s="1"/>
  <c r="K94" i="1"/>
  <c r="K98" i="1"/>
  <c r="K102" i="1"/>
  <c r="L102" i="1" s="1"/>
  <c r="K111" i="1"/>
  <c r="K114" i="1"/>
  <c r="L114" i="1" s="1"/>
  <c r="K117" i="1"/>
  <c r="L117" i="1" s="1"/>
  <c r="K120" i="1"/>
  <c r="L120" i="1" s="1"/>
  <c r="K128" i="1"/>
  <c r="L128" i="1" s="1"/>
  <c r="K130" i="1"/>
  <c r="K137" i="1"/>
  <c r="K144" i="1"/>
  <c r="K146" i="1"/>
  <c r="K152" i="1"/>
  <c r="L152" i="1" s="1"/>
  <c r="K157" i="1"/>
  <c r="K198" i="1"/>
  <c r="K286" i="1"/>
  <c r="K105" i="1"/>
  <c r="L105" i="1" s="1"/>
  <c r="K108" i="1"/>
  <c r="L108" i="1" s="1"/>
  <c r="K150" i="1"/>
  <c r="K160" i="1"/>
  <c r="L160" i="1" s="1"/>
  <c r="K163" i="1"/>
  <c r="L163" i="1" s="1"/>
  <c r="K224" i="1"/>
  <c r="K238" i="1"/>
  <c r="K53" i="1"/>
  <c r="L53" i="1" s="1"/>
  <c r="K57" i="1"/>
  <c r="L57" i="1" s="1"/>
  <c r="K61" i="1"/>
  <c r="K65" i="1"/>
  <c r="L65" i="1" s="1"/>
  <c r="K69" i="1"/>
  <c r="K73" i="1"/>
  <c r="L73" i="1" s="1"/>
  <c r="K77" i="1"/>
  <c r="K81" i="1"/>
  <c r="K85" i="1"/>
  <c r="K89" i="1"/>
  <c r="L89" i="1" s="1"/>
  <c r="K93" i="1"/>
  <c r="K97" i="1"/>
  <c r="K101" i="1"/>
  <c r="K119" i="1"/>
  <c r="L119" i="1" s="1"/>
  <c r="K122" i="1"/>
  <c r="L122" i="1" s="1"/>
  <c r="K125" i="1"/>
  <c r="L125" i="1" s="1"/>
  <c r="K132" i="1"/>
  <c r="L132" i="1" s="1"/>
  <c r="K134" i="1"/>
  <c r="K141" i="1"/>
  <c r="L141" i="1" s="1"/>
  <c r="K148" i="1"/>
  <c r="L148" i="1" s="1"/>
  <c r="K153" i="1"/>
  <c r="K155" i="1"/>
  <c r="L155" i="1" s="1"/>
  <c r="K189" i="1"/>
  <c r="K107" i="1"/>
  <c r="K110" i="1"/>
  <c r="L110" i="1" s="1"/>
  <c r="K113" i="1"/>
  <c r="L113" i="1" s="1"/>
  <c r="K116" i="1"/>
  <c r="L116" i="1" s="1"/>
  <c r="K161" i="1"/>
  <c r="K181" i="1"/>
  <c r="K302" i="1"/>
  <c r="K104" i="1"/>
  <c r="L104" i="1" s="1"/>
  <c r="K129" i="1"/>
  <c r="L129" i="1" s="1"/>
  <c r="K136" i="1"/>
  <c r="L136" i="1" s="1"/>
  <c r="K138" i="1"/>
  <c r="K145" i="1"/>
  <c r="K156" i="1"/>
  <c r="K158" i="1"/>
  <c r="L158" i="1" s="1"/>
  <c r="K192" i="1"/>
  <c r="K115" i="1"/>
  <c r="K118" i="1"/>
  <c r="L118" i="1" s="1"/>
  <c r="K121" i="1"/>
  <c r="K124" i="1"/>
  <c r="K270" i="1"/>
  <c r="K151" i="1"/>
  <c r="K154" i="1"/>
  <c r="K177" i="1"/>
  <c r="L177" i="1" s="1"/>
  <c r="K180" i="1"/>
  <c r="K183" i="1"/>
  <c r="K186" i="1"/>
  <c r="K209" i="1"/>
  <c r="L209" i="1" s="1"/>
  <c r="K212" i="1"/>
  <c r="K215" i="1"/>
  <c r="K218" i="1"/>
  <c r="K233" i="1"/>
  <c r="K240" i="1"/>
  <c r="K261" i="1"/>
  <c r="L261" i="1" s="1"/>
  <c r="K127" i="1"/>
  <c r="K131" i="1"/>
  <c r="L131" i="1" s="1"/>
  <c r="K135" i="1"/>
  <c r="K139" i="1"/>
  <c r="K143" i="1"/>
  <c r="L143" i="1" s="1"/>
  <c r="K147" i="1"/>
  <c r="K165" i="1"/>
  <c r="L165" i="1" s="1"/>
  <c r="K168" i="1"/>
  <c r="L168" i="1" s="1"/>
  <c r="K171" i="1"/>
  <c r="L171" i="1" s="1"/>
  <c r="K174" i="1"/>
  <c r="L174" i="1" s="1"/>
  <c r="K197" i="1"/>
  <c r="L197" i="1" s="1"/>
  <c r="K200" i="1"/>
  <c r="L200" i="1" s="1"/>
  <c r="K203" i="1"/>
  <c r="L203" i="1" s="1"/>
  <c r="K206" i="1"/>
  <c r="L206" i="1" s="1"/>
  <c r="K226" i="1"/>
  <c r="K242" i="1"/>
  <c r="K250" i="1"/>
  <c r="K258" i="1"/>
  <c r="K266" i="1"/>
  <c r="K282" i="1"/>
  <c r="K298" i="1"/>
  <c r="K327" i="1"/>
  <c r="K333" i="1"/>
  <c r="K185" i="1"/>
  <c r="K188" i="1"/>
  <c r="L188" i="1" s="1"/>
  <c r="K191" i="1"/>
  <c r="K194" i="1"/>
  <c r="K217" i="1"/>
  <c r="K220" i="1"/>
  <c r="L220" i="1" s="1"/>
  <c r="K223" i="1"/>
  <c r="K228" i="1"/>
  <c r="K237" i="1"/>
  <c r="K244" i="1"/>
  <c r="K253" i="1"/>
  <c r="L253" i="1" s="1"/>
  <c r="K262" i="1"/>
  <c r="K334" i="1"/>
  <c r="K340" i="1"/>
  <c r="K173" i="1"/>
  <c r="K176" i="1"/>
  <c r="L176" i="1" s="1"/>
  <c r="K179" i="1"/>
  <c r="L179" i="1" s="1"/>
  <c r="K182" i="1"/>
  <c r="L182" i="1" s="1"/>
  <c r="K205" i="1"/>
  <c r="K208" i="1"/>
  <c r="L208" i="1" s="1"/>
  <c r="K211" i="1"/>
  <c r="L211" i="1" s="1"/>
  <c r="K214" i="1"/>
  <c r="L214" i="1" s="1"/>
  <c r="K230" i="1"/>
  <c r="K246" i="1"/>
  <c r="K278" i="1"/>
  <c r="K294" i="1"/>
  <c r="K164" i="1"/>
  <c r="K167" i="1"/>
  <c r="L167" i="1" s="1"/>
  <c r="K170" i="1"/>
  <c r="L170" i="1" s="1"/>
  <c r="K193" i="1"/>
  <c r="K196" i="1"/>
  <c r="K199" i="1"/>
  <c r="L199" i="1" s="1"/>
  <c r="K202" i="1"/>
  <c r="L202" i="1" s="1"/>
  <c r="K225" i="1"/>
  <c r="K232" i="1"/>
  <c r="L232" i="1" s="1"/>
  <c r="K241" i="1"/>
  <c r="K387" i="1"/>
  <c r="K445" i="1"/>
  <c r="K184" i="1"/>
  <c r="L184" i="1" s="1"/>
  <c r="K187" i="1"/>
  <c r="L187" i="1" s="1"/>
  <c r="K190" i="1"/>
  <c r="K213" i="1"/>
  <c r="K216" i="1"/>
  <c r="L216" i="1" s="1"/>
  <c r="K219" i="1"/>
  <c r="L219" i="1" s="1"/>
  <c r="K222" i="1"/>
  <c r="K234" i="1"/>
  <c r="K254" i="1"/>
  <c r="K274" i="1"/>
  <c r="K290" i="1"/>
  <c r="K306" i="1"/>
  <c r="K330" i="1"/>
  <c r="K336" i="1"/>
  <c r="K169" i="1"/>
  <c r="L169" i="1" s="1"/>
  <c r="K172" i="1"/>
  <c r="L172" i="1" s="1"/>
  <c r="K175" i="1"/>
  <c r="K178" i="1"/>
  <c r="K201" i="1"/>
  <c r="L201" i="1" s="1"/>
  <c r="K204" i="1"/>
  <c r="L204" i="1" s="1"/>
  <c r="K207" i="1"/>
  <c r="K210" i="1"/>
  <c r="K229" i="1"/>
  <c r="L229" i="1" s="1"/>
  <c r="K236" i="1"/>
  <c r="L236" i="1" s="1"/>
  <c r="K245" i="1"/>
  <c r="K249" i="1"/>
  <c r="K257" i="1"/>
  <c r="K331" i="1"/>
  <c r="K337" i="1"/>
  <c r="K227" i="1"/>
  <c r="K231" i="1"/>
  <c r="K235" i="1"/>
  <c r="L235" i="1" s="1"/>
  <c r="K239" i="1"/>
  <c r="L239" i="1" s="1"/>
  <c r="K243" i="1"/>
  <c r="K247" i="1"/>
  <c r="K251" i="1"/>
  <c r="K255" i="1"/>
  <c r="K259" i="1"/>
  <c r="K263" i="1"/>
  <c r="K267" i="1"/>
  <c r="K271" i="1"/>
  <c r="K275" i="1"/>
  <c r="K279" i="1"/>
  <c r="K283" i="1"/>
  <c r="K287" i="1"/>
  <c r="K291" i="1"/>
  <c r="K295" i="1"/>
  <c r="K299" i="1"/>
  <c r="K303" i="1"/>
  <c r="K307" i="1"/>
  <c r="K319" i="1"/>
  <c r="K322" i="1"/>
  <c r="K325" i="1"/>
  <c r="K328" i="1"/>
  <c r="K351" i="1"/>
  <c r="L351" i="1" s="1"/>
  <c r="K354" i="1"/>
  <c r="K357" i="1"/>
  <c r="K360" i="1"/>
  <c r="K366" i="1"/>
  <c r="K383" i="1"/>
  <c r="K435" i="1"/>
  <c r="K467" i="1"/>
  <c r="K310" i="1"/>
  <c r="L310" i="1" s="1"/>
  <c r="K313" i="1"/>
  <c r="K316" i="1"/>
  <c r="K339" i="1"/>
  <c r="K342" i="1"/>
  <c r="L342" i="1" s="1"/>
  <c r="K345" i="1"/>
  <c r="L345" i="1" s="1"/>
  <c r="K348" i="1"/>
  <c r="K362" i="1"/>
  <c r="L362" i="1" s="1"/>
  <c r="K371" i="1"/>
  <c r="K393" i="1"/>
  <c r="K409" i="1"/>
  <c r="K437" i="1"/>
  <c r="K469" i="1"/>
  <c r="K359" i="1"/>
  <c r="L359" i="1" s="1"/>
  <c r="K384" i="1"/>
  <c r="K403" i="1"/>
  <c r="K418" i="1"/>
  <c r="K427" i="1"/>
  <c r="K459" i="1"/>
  <c r="K472" i="1"/>
  <c r="K315" i="1"/>
  <c r="K318" i="1"/>
  <c r="K321" i="1"/>
  <c r="K324" i="1"/>
  <c r="K347" i="1"/>
  <c r="K350" i="1"/>
  <c r="K353" i="1"/>
  <c r="K356" i="1"/>
  <c r="K367" i="1"/>
  <c r="K380" i="1"/>
  <c r="K394" i="1"/>
  <c r="L394" i="1" s="1"/>
  <c r="K399" i="1"/>
  <c r="K411" i="1"/>
  <c r="K429" i="1"/>
  <c r="K461" i="1"/>
  <c r="K265" i="1"/>
  <c r="L265" i="1" s="1"/>
  <c r="K269" i="1"/>
  <c r="L269" i="1" s="1"/>
  <c r="K273" i="1"/>
  <c r="K277" i="1"/>
  <c r="L277" i="1" s="1"/>
  <c r="K281" i="1"/>
  <c r="L281" i="1" s="1"/>
  <c r="K285" i="1"/>
  <c r="L285" i="1" s="1"/>
  <c r="K289" i="1"/>
  <c r="L289" i="1" s="1"/>
  <c r="K293" i="1"/>
  <c r="K297" i="1"/>
  <c r="L297" i="1" s="1"/>
  <c r="K301" i="1"/>
  <c r="K305" i="1"/>
  <c r="K309" i="1"/>
  <c r="L309" i="1" s="1"/>
  <c r="K312" i="1"/>
  <c r="L312" i="1" s="1"/>
  <c r="K335" i="1"/>
  <c r="K338" i="1"/>
  <c r="L338" i="1" s="1"/>
  <c r="K341" i="1"/>
  <c r="L341" i="1" s="1"/>
  <c r="K344" i="1"/>
  <c r="L344" i="1" s="1"/>
  <c r="K363" i="1"/>
  <c r="K390" i="1"/>
  <c r="K420" i="1"/>
  <c r="L420" i="1" s="1"/>
  <c r="K451" i="1"/>
  <c r="K479" i="1"/>
  <c r="K323" i="1"/>
  <c r="L323" i="1" s="1"/>
  <c r="K326" i="1"/>
  <c r="K329" i="1"/>
  <c r="L329" i="1" s="1"/>
  <c r="K332" i="1"/>
  <c r="K355" i="1"/>
  <c r="L355" i="1" s="1"/>
  <c r="K358" i="1"/>
  <c r="K375" i="1"/>
  <c r="K400" i="1"/>
  <c r="K453" i="1"/>
  <c r="L453" i="1" s="1"/>
  <c r="K484" i="1"/>
  <c r="K248" i="1"/>
  <c r="L248" i="1" s="1"/>
  <c r="K252" i="1"/>
  <c r="L252" i="1" s="1"/>
  <c r="K256" i="1"/>
  <c r="L256" i="1" s="1"/>
  <c r="K260" i="1"/>
  <c r="L260" i="1" s="1"/>
  <c r="K264" i="1"/>
  <c r="L264" i="1" s="1"/>
  <c r="K268" i="1"/>
  <c r="K272" i="1"/>
  <c r="L272" i="1" s="1"/>
  <c r="K276" i="1"/>
  <c r="K280" i="1"/>
  <c r="L280" i="1" s="1"/>
  <c r="K284" i="1"/>
  <c r="K288" i="1"/>
  <c r="L288" i="1" s="1"/>
  <c r="K292" i="1"/>
  <c r="K296" i="1"/>
  <c r="L296" i="1" s="1"/>
  <c r="K300" i="1"/>
  <c r="K304" i="1"/>
  <c r="L304" i="1" s="1"/>
  <c r="K308" i="1"/>
  <c r="K311" i="1"/>
  <c r="L311" i="1" s="1"/>
  <c r="K314" i="1"/>
  <c r="K317" i="1"/>
  <c r="K320" i="1"/>
  <c r="L320" i="1" s="1"/>
  <c r="K343" i="1"/>
  <c r="L343" i="1" s="1"/>
  <c r="K346" i="1"/>
  <c r="K349" i="1"/>
  <c r="K352" i="1"/>
  <c r="L352" i="1" s="1"/>
  <c r="K406" i="1"/>
  <c r="K443" i="1"/>
  <c r="K496" i="1"/>
  <c r="K361" i="1"/>
  <c r="L361" i="1" s="1"/>
  <c r="K365" i="1"/>
  <c r="L365" i="1" s="1"/>
  <c r="K369" i="1"/>
  <c r="L369" i="1" s="1"/>
  <c r="K373" i="1"/>
  <c r="K377" i="1"/>
  <c r="K385" i="1"/>
  <c r="L385" i="1" s="1"/>
  <c r="K392" i="1"/>
  <c r="K401" i="1"/>
  <c r="K405" i="1"/>
  <c r="K407" i="1"/>
  <c r="L407" i="1" s="1"/>
  <c r="K422" i="1"/>
  <c r="K424" i="1"/>
  <c r="K432" i="1"/>
  <c r="L432" i="1" s="1"/>
  <c r="K440" i="1"/>
  <c r="K448" i="1"/>
  <c r="L448" i="1" s="1"/>
  <c r="K456" i="1"/>
  <c r="K464" i="1"/>
  <c r="K476" i="1"/>
  <c r="K480" i="1"/>
  <c r="K364" i="1"/>
  <c r="L364" i="1" s="1"/>
  <c r="K368" i="1"/>
  <c r="K372" i="1"/>
  <c r="L372" i="1" s="1"/>
  <c r="K376" i="1"/>
  <c r="K389" i="1"/>
  <c r="K396" i="1"/>
  <c r="K414" i="1"/>
  <c r="K416" i="1"/>
  <c r="L416" i="1" s="1"/>
  <c r="K430" i="1"/>
  <c r="L430" i="1" s="1"/>
  <c r="K438" i="1"/>
  <c r="L438" i="1" s="1"/>
  <c r="K446" i="1"/>
  <c r="L446" i="1" s="1"/>
  <c r="K454" i="1"/>
  <c r="K462" i="1"/>
  <c r="K470" i="1"/>
  <c r="K491" i="1"/>
  <c r="L491" i="1" s="1"/>
  <c r="K500" i="1"/>
  <c r="K379" i="1"/>
  <c r="K382" i="1"/>
  <c r="L382" i="1" s="1"/>
  <c r="K391" i="1"/>
  <c r="K398" i="1"/>
  <c r="L398" i="1" s="1"/>
  <c r="K410" i="1"/>
  <c r="K412" i="1"/>
  <c r="L412" i="1" s="1"/>
  <c r="K425" i="1"/>
  <c r="L425" i="1" s="1"/>
  <c r="K433" i="1"/>
  <c r="K441" i="1"/>
  <c r="L441" i="1" s="1"/>
  <c r="K449" i="1"/>
  <c r="K457" i="1"/>
  <c r="L457" i="1" s="1"/>
  <c r="K465" i="1"/>
  <c r="K492" i="1"/>
  <c r="L492" i="1" s="1"/>
  <c r="K408" i="1"/>
  <c r="L408" i="1" s="1"/>
  <c r="K421" i="1"/>
  <c r="L421" i="1" s="1"/>
  <c r="K423" i="1"/>
  <c r="L423" i="1" s="1"/>
  <c r="K428" i="1"/>
  <c r="K436" i="1"/>
  <c r="L436" i="1" s="1"/>
  <c r="K444" i="1"/>
  <c r="K452" i="1"/>
  <c r="L452" i="1" s="1"/>
  <c r="K460" i="1"/>
  <c r="K468" i="1"/>
  <c r="L468" i="1" s="1"/>
  <c r="K474" i="1"/>
  <c r="L474" i="1" s="1"/>
  <c r="K487" i="1"/>
  <c r="K386" i="1"/>
  <c r="L386" i="1" s="1"/>
  <c r="K395" i="1"/>
  <c r="L395" i="1" s="1"/>
  <c r="K402" i="1"/>
  <c r="L402" i="1" s="1"/>
  <c r="K404" i="1"/>
  <c r="L404" i="1" s="1"/>
  <c r="K417" i="1"/>
  <c r="K419" i="1"/>
  <c r="K431" i="1"/>
  <c r="K439" i="1"/>
  <c r="L439" i="1" s="1"/>
  <c r="K447" i="1"/>
  <c r="K455" i="1"/>
  <c r="L455" i="1" s="1"/>
  <c r="K463" i="1"/>
  <c r="K471" i="1"/>
  <c r="L471" i="1" s="1"/>
  <c r="K478" i="1"/>
  <c r="K488" i="1"/>
  <c r="K504" i="1"/>
  <c r="K370" i="1"/>
  <c r="L370" i="1" s="1"/>
  <c r="K374" i="1"/>
  <c r="L374" i="1" s="1"/>
  <c r="K378" i="1"/>
  <c r="L378" i="1" s="1"/>
  <c r="K381" i="1"/>
  <c r="L381" i="1" s="1"/>
  <c r="K388" i="1"/>
  <c r="K397" i="1"/>
  <c r="K413" i="1"/>
  <c r="L413" i="1" s="1"/>
  <c r="K415" i="1"/>
  <c r="K426" i="1"/>
  <c r="L426" i="1" s="1"/>
  <c r="K434" i="1"/>
  <c r="K442" i="1"/>
  <c r="L442" i="1" s="1"/>
  <c r="K450" i="1"/>
  <c r="K458" i="1"/>
  <c r="L458" i="1" s="1"/>
  <c r="K466" i="1"/>
  <c r="K475" i="1"/>
  <c r="L475" i="1" s="1"/>
  <c r="K483" i="1"/>
  <c r="K495" i="1"/>
  <c r="L495" i="1" s="1"/>
  <c r="K499" i="1"/>
  <c r="K503" i="1"/>
  <c r="K482" i="1"/>
  <c r="K486" i="1"/>
  <c r="L486" i="1" s="1"/>
  <c r="K490" i="1"/>
  <c r="L490" i="1" s="1"/>
  <c r="K494" i="1"/>
  <c r="K498" i="1"/>
  <c r="K502" i="1"/>
  <c r="K506" i="1"/>
  <c r="K473" i="1"/>
  <c r="K477" i="1"/>
  <c r="L477" i="1" s="1"/>
  <c r="K481" i="1"/>
  <c r="L481" i="1" s="1"/>
  <c r="K485" i="1"/>
  <c r="K489" i="1"/>
  <c r="L489" i="1" s="1"/>
  <c r="K493" i="1"/>
  <c r="K497" i="1"/>
  <c r="L497" i="1" s="1"/>
  <c r="K501" i="1"/>
  <c r="K505" i="1"/>
  <c r="L505" i="1" s="1"/>
  <c r="K507" i="1" l="1"/>
  <c r="F507" i="1"/>
  <c r="D507" i="1"/>
  <c r="L493" i="1"/>
  <c r="L463" i="1"/>
  <c r="L376" i="1"/>
  <c r="L373" i="1"/>
  <c r="L388" i="1"/>
  <c r="L350" i="1"/>
  <c r="L318" i="1"/>
  <c r="L290" i="1"/>
  <c r="L225" i="1"/>
  <c r="L193" i="1"/>
  <c r="L223" i="1"/>
  <c r="L191" i="1"/>
  <c r="L93" i="1"/>
  <c r="L77" i="1"/>
  <c r="L61" i="1"/>
  <c r="L111" i="1"/>
  <c r="L35" i="1"/>
  <c r="L38" i="1"/>
  <c r="L473" i="1"/>
  <c r="L494" i="1"/>
  <c r="L483" i="1"/>
  <c r="L450" i="1"/>
  <c r="L415" i="1"/>
  <c r="L488" i="1"/>
  <c r="L419" i="1"/>
  <c r="L449" i="1"/>
  <c r="L391" i="1"/>
  <c r="L470" i="1"/>
  <c r="L480" i="1"/>
  <c r="L456" i="1"/>
  <c r="L424" i="1"/>
  <c r="L300" i="1"/>
  <c r="L284" i="1"/>
  <c r="L268" i="1"/>
  <c r="L479" i="1"/>
  <c r="L293" i="1"/>
  <c r="L380" i="1"/>
  <c r="L347" i="1"/>
  <c r="L315" i="1"/>
  <c r="L243" i="1"/>
  <c r="L227" i="1"/>
  <c r="L249" i="1"/>
  <c r="L234" i="1"/>
  <c r="L230" i="1"/>
  <c r="L205" i="1"/>
  <c r="L173" i="1"/>
  <c r="L127" i="1"/>
  <c r="L233" i="1"/>
  <c r="L124" i="1"/>
  <c r="L86" i="1"/>
  <c r="L55" i="1"/>
  <c r="L478" i="1"/>
  <c r="L460" i="1"/>
  <c r="L462" i="1"/>
  <c r="L368" i="1"/>
  <c r="L451" i="1"/>
  <c r="L335" i="1"/>
  <c r="L305" i="1"/>
  <c r="L273" i="1"/>
  <c r="L210" i="1"/>
  <c r="L178" i="1"/>
  <c r="L244" i="1"/>
  <c r="L139" i="1"/>
  <c r="L145" i="1"/>
  <c r="L98" i="1"/>
  <c r="L25" i="1"/>
  <c r="L52" i="1"/>
  <c r="L485" i="1"/>
  <c r="L447" i="1"/>
  <c r="L428" i="1"/>
  <c r="L487" i="1"/>
  <c r="L332" i="1"/>
  <c r="L348" i="1"/>
  <c r="L316" i="1"/>
  <c r="L207" i="1"/>
  <c r="L175" i="1"/>
  <c r="L222" i="1"/>
  <c r="L190" i="1"/>
  <c r="L115" i="1"/>
  <c r="L107" i="1"/>
  <c r="L101" i="1"/>
  <c r="L85" i="1"/>
  <c r="L69" i="1"/>
  <c r="L144" i="1"/>
  <c r="L83" i="1"/>
  <c r="L24" i="1"/>
  <c r="L15" i="1"/>
  <c r="L75" i="1"/>
  <c r="L11" i="1"/>
  <c r="L20" i="1"/>
  <c r="L501" i="1"/>
  <c r="L502" i="1"/>
  <c r="L466" i="1"/>
  <c r="L434" i="1"/>
  <c r="L465" i="1"/>
  <c r="L433" i="1"/>
  <c r="L500" i="1"/>
  <c r="L454" i="1"/>
  <c r="L476" i="1"/>
  <c r="L440" i="1"/>
  <c r="L377" i="1"/>
  <c r="L308" i="1"/>
  <c r="L292" i="1"/>
  <c r="L276" i="1"/>
  <c r="L484" i="1"/>
  <c r="L301" i="1"/>
  <c r="L427" i="1"/>
  <c r="L313" i="1"/>
  <c r="L299" i="1"/>
  <c r="L283" i="1"/>
  <c r="L267" i="1"/>
  <c r="L251" i="1"/>
  <c r="L237" i="1"/>
  <c r="L135" i="1"/>
  <c r="L94" i="1"/>
  <c r="L166" i="1"/>
  <c r="L21" i="1"/>
  <c r="L4" i="1"/>
  <c r="L16" i="1"/>
  <c r="L306" i="1"/>
  <c r="L431" i="1"/>
  <c r="L444" i="1"/>
  <c r="L464" i="1"/>
  <c r="L353" i="1"/>
  <c r="L321" i="1"/>
  <c r="L196" i="1"/>
  <c r="L164" i="1"/>
  <c r="L228" i="1"/>
  <c r="L194" i="1"/>
  <c r="L147" i="1"/>
  <c r="L137" i="1"/>
  <c r="L74" i="1"/>
  <c r="L37" i="1"/>
  <c r="L498" i="1"/>
  <c r="L403" i="1"/>
  <c r="L469" i="1"/>
  <c r="L339" i="1"/>
  <c r="L467" i="1"/>
  <c r="L354" i="1"/>
  <c r="L322" i="1"/>
  <c r="L295" i="1"/>
  <c r="L279" i="1"/>
  <c r="L263" i="1"/>
  <c r="L247" i="1"/>
  <c r="L231" i="1"/>
  <c r="L257" i="1"/>
  <c r="L213" i="1"/>
  <c r="L445" i="1"/>
  <c r="L246" i="1"/>
  <c r="L240" i="1"/>
  <c r="L212" i="1"/>
  <c r="L180" i="1"/>
  <c r="L270" i="1"/>
  <c r="L189" i="1"/>
  <c r="L224" i="1"/>
  <c r="L157" i="1"/>
  <c r="L162" i="1"/>
  <c r="L49" i="1"/>
  <c r="L33" i="1"/>
  <c r="L10" i="1"/>
  <c r="L42" i="1"/>
  <c r="L126" i="1"/>
  <c r="L63" i="1"/>
  <c r="L17" i="1"/>
  <c r="L34" i="1"/>
  <c r="L100" i="1"/>
  <c r="L95" i="1"/>
  <c r="L482" i="1"/>
  <c r="L504" i="1"/>
  <c r="L401" i="1"/>
  <c r="L443" i="1"/>
  <c r="L319" i="1"/>
  <c r="L387" i="1"/>
  <c r="L262" i="1"/>
  <c r="L250" i="1"/>
  <c r="L156" i="1"/>
  <c r="L302" i="1"/>
  <c r="L159" i="1"/>
  <c r="L133" i="1"/>
  <c r="L59" i="1"/>
  <c r="L88" i="1"/>
  <c r="L76" i="1"/>
  <c r="L84" i="1"/>
  <c r="L390" i="1"/>
  <c r="L461" i="1"/>
  <c r="L437" i="1"/>
  <c r="L435" i="1"/>
  <c r="L307" i="1"/>
  <c r="L291" i="1"/>
  <c r="L275" i="1"/>
  <c r="L259" i="1"/>
  <c r="L298" i="1"/>
  <c r="L130" i="1"/>
  <c r="L31" i="1"/>
  <c r="L6" i="1"/>
  <c r="L60" i="1"/>
  <c r="L62" i="1"/>
  <c r="L32" i="1"/>
  <c r="L503" i="1"/>
  <c r="L417" i="1"/>
  <c r="L396" i="1"/>
  <c r="L422" i="1"/>
  <c r="L392" i="1"/>
  <c r="L406" i="1"/>
  <c r="L349" i="1"/>
  <c r="L317" i="1"/>
  <c r="L400" i="1"/>
  <c r="L367" i="1"/>
  <c r="L472" i="1"/>
  <c r="L384" i="1"/>
  <c r="L409" i="1"/>
  <c r="L245" i="1"/>
  <c r="L274" i="1"/>
  <c r="L217" i="1"/>
  <c r="L185" i="1"/>
  <c r="L242" i="1"/>
  <c r="L121" i="1"/>
  <c r="L286" i="1"/>
  <c r="L149" i="1"/>
  <c r="L99" i="1"/>
  <c r="L47" i="1"/>
  <c r="L72" i="1"/>
  <c r="L91" i="1"/>
  <c r="L109" i="1"/>
  <c r="L112" i="1"/>
  <c r="L29" i="1"/>
  <c r="L410" i="1"/>
  <c r="L346" i="1"/>
  <c r="L314" i="1"/>
  <c r="L363" i="1"/>
  <c r="L429" i="1"/>
  <c r="L459" i="1"/>
  <c r="L383" i="1"/>
  <c r="L303" i="1"/>
  <c r="L287" i="1"/>
  <c r="L271" i="1"/>
  <c r="L255" i="1"/>
  <c r="L337" i="1"/>
  <c r="L336" i="1"/>
  <c r="L294" i="1"/>
  <c r="L282" i="1"/>
  <c r="L181" i="1"/>
  <c r="L134" i="1"/>
  <c r="L150" i="1"/>
  <c r="L198" i="1"/>
  <c r="L146" i="1"/>
  <c r="L221" i="1"/>
  <c r="L195" i="1"/>
  <c r="L45" i="1"/>
  <c r="L27" i="1"/>
  <c r="L64" i="1"/>
  <c r="L30" i="1"/>
  <c r="L96" i="1"/>
  <c r="L23" i="1"/>
  <c r="L43" i="1"/>
  <c r="L26" i="1"/>
  <c r="L506" i="1"/>
  <c r="L499" i="1"/>
  <c r="L379" i="1"/>
  <c r="L389" i="1"/>
  <c r="L375" i="1"/>
  <c r="L393" i="1"/>
  <c r="L366" i="1"/>
  <c r="L331" i="1"/>
  <c r="L330" i="1"/>
  <c r="L241" i="1"/>
  <c r="L340" i="1"/>
  <c r="L226" i="1"/>
  <c r="L142" i="1"/>
  <c r="L411" i="1"/>
  <c r="L360" i="1"/>
  <c r="L328" i="1"/>
  <c r="L278" i="1"/>
  <c r="L334" i="1"/>
  <c r="L333" i="1"/>
  <c r="L266" i="1"/>
  <c r="L218" i="1"/>
  <c r="L186" i="1"/>
  <c r="L154" i="1"/>
  <c r="L138" i="1"/>
  <c r="L161" i="1"/>
  <c r="L153" i="1"/>
  <c r="L140" i="1"/>
  <c r="L56" i="1"/>
  <c r="L103" i="1"/>
  <c r="L80" i="1"/>
  <c r="L14" i="1"/>
  <c r="L9" i="1"/>
  <c r="L397" i="1"/>
  <c r="L414" i="1"/>
  <c r="L405" i="1"/>
  <c r="L496" i="1"/>
  <c r="L358" i="1"/>
  <c r="L326" i="1"/>
  <c r="L399" i="1"/>
  <c r="L356" i="1"/>
  <c r="L324" i="1"/>
  <c r="L418" i="1"/>
  <c r="L371" i="1"/>
  <c r="L357" i="1"/>
  <c r="L325" i="1"/>
  <c r="L254" i="1"/>
  <c r="L327" i="1"/>
  <c r="L258" i="1"/>
  <c r="L215" i="1"/>
  <c r="L183" i="1"/>
  <c r="L151" i="1"/>
  <c r="L192" i="1"/>
  <c r="L97" i="1"/>
  <c r="L81" i="1"/>
  <c r="L238" i="1"/>
  <c r="L68" i="1"/>
  <c r="L18" i="1"/>
  <c r="L106" i="1"/>
  <c r="L92" i="1"/>
  <c r="L12" i="1"/>
  <c r="L5" i="1"/>
  <c r="L41" i="1"/>
  <c r="L39" i="1"/>
  <c r="L54" i="1"/>
  <c r="F4" i="1"/>
  <c r="J507" i="1" l="1"/>
  <c r="L507" i="1"/>
  <c r="F482" i="1"/>
  <c r="F376" i="1"/>
  <c r="F504" i="1"/>
  <c r="F500" i="1"/>
  <c r="F488" i="1"/>
  <c r="F467" i="1"/>
  <c r="F456" i="1"/>
  <c r="F438" i="1"/>
  <c r="F423" i="1"/>
  <c r="F440" i="1"/>
  <c r="F499" i="1"/>
  <c r="F486" i="1"/>
  <c r="F485" i="1"/>
  <c r="F501" i="1"/>
  <c r="F489" i="1"/>
  <c r="F492" i="1"/>
  <c r="F419" i="1"/>
  <c r="F496" i="1"/>
  <c r="F459" i="1"/>
  <c r="F505" i="1"/>
  <c r="F476" i="1"/>
  <c r="F498" i="1"/>
  <c r="F506" i="1"/>
  <c r="F502" i="1"/>
  <c r="F479" i="1"/>
  <c r="F470" i="1"/>
  <c r="F493" i="1"/>
  <c r="F490" i="1"/>
  <c r="F466" i="1"/>
  <c r="F267" i="1"/>
  <c r="F503" i="1"/>
  <c r="F475" i="1"/>
  <c r="F462" i="1"/>
  <c r="F443" i="1"/>
  <c r="F460" i="1"/>
  <c r="F424" i="1"/>
  <c r="F412" i="1"/>
  <c r="F380" i="1"/>
  <c r="F446" i="1"/>
  <c r="F432" i="1"/>
  <c r="F415" i="1"/>
  <c r="F408" i="1"/>
  <c r="F404" i="1"/>
  <c r="F400" i="1"/>
  <c r="F396" i="1"/>
  <c r="F392" i="1"/>
  <c r="F388" i="1"/>
  <c r="F384" i="1"/>
  <c r="F183" i="1"/>
  <c r="F464" i="1"/>
  <c r="F435" i="1"/>
  <c r="F420" i="1"/>
  <c r="F428" i="1"/>
  <c r="F187" i="1"/>
  <c r="F416" i="1"/>
  <c r="F434" i="1"/>
  <c r="F430" i="1"/>
  <c r="F422" i="1"/>
  <c r="F370" i="1"/>
  <c r="F366" i="1"/>
  <c r="F362" i="1"/>
  <c r="F358" i="1"/>
  <c r="F354" i="1"/>
  <c r="F350" i="1"/>
  <c r="F346" i="1"/>
  <c r="F342" i="1"/>
  <c r="F338" i="1"/>
  <c r="F334" i="1"/>
  <c r="F330" i="1"/>
  <c r="F326" i="1"/>
  <c r="F322" i="1"/>
  <c r="F318" i="1"/>
  <c r="F314" i="1"/>
  <c r="F310" i="1"/>
  <c r="F306" i="1"/>
  <c r="F302" i="1"/>
  <c r="F298" i="1"/>
  <c r="F294" i="1"/>
  <c r="F268" i="1"/>
  <c r="F265" i="1"/>
  <c r="F239" i="1"/>
  <c r="F319" i="1"/>
  <c r="F315" i="1"/>
  <c r="F311" i="1"/>
  <c r="F307" i="1"/>
  <c r="F303" i="1"/>
  <c r="F299" i="1"/>
  <c r="F295" i="1"/>
  <c r="F271" i="1"/>
  <c r="F235" i="1"/>
  <c r="F292" i="1"/>
  <c r="F289" i="1"/>
  <c r="F260" i="1"/>
  <c r="F257" i="1"/>
  <c r="F240" i="1"/>
  <c r="F231" i="1"/>
  <c r="F227" i="1"/>
  <c r="F175" i="1"/>
  <c r="F372" i="1"/>
  <c r="F368" i="1"/>
  <c r="F364" i="1"/>
  <c r="F360" i="1"/>
  <c r="F356" i="1"/>
  <c r="F352" i="1"/>
  <c r="F348" i="1"/>
  <c r="F344" i="1"/>
  <c r="F340" i="1"/>
  <c r="F336" i="1"/>
  <c r="F332" i="1"/>
  <c r="F328" i="1"/>
  <c r="F324" i="1"/>
  <c r="F320" i="1"/>
  <c r="F316" i="1"/>
  <c r="F312" i="1"/>
  <c r="F308" i="1"/>
  <c r="F304" i="1"/>
  <c r="F300" i="1"/>
  <c r="F296" i="1"/>
  <c r="F263" i="1"/>
  <c r="F275" i="1"/>
  <c r="F243" i="1"/>
  <c r="F195" i="1"/>
  <c r="F179" i="1"/>
  <c r="F264" i="1"/>
  <c r="F261" i="1"/>
  <c r="F218" i="1"/>
  <c r="F215" i="1"/>
  <c r="F198" i="1"/>
  <c r="F166" i="1"/>
  <c r="F232" i="1"/>
  <c r="F224" i="1"/>
  <c r="F163" i="1"/>
  <c r="F155" i="1"/>
  <c r="F147" i="1"/>
  <c r="F139" i="1"/>
  <c r="F52" i="1"/>
  <c r="F170" i="1"/>
  <c r="F233" i="1"/>
  <c r="F229" i="1"/>
  <c r="F222" i="1"/>
  <c r="F219" i="1"/>
  <c r="F167" i="1"/>
  <c r="F100" i="1"/>
  <c r="F44" i="1"/>
  <c r="F159" i="1"/>
  <c r="F151" i="1"/>
  <c r="F143" i="1"/>
  <c r="F135" i="1"/>
  <c r="F223" i="1"/>
  <c r="F202" i="1"/>
  <c r="F171" i="1"/>
  <c r="F112" i="1"/>
  <c r="F40" i="1"/>
  <c r="F126" i="1"/>
  <c r="F68" i="1"/>
  <c r="F162" i="1"/>
  <c r="F158" i="1"/>
  <c r="F154" i="1"/>
  <c r="F150" i="1"/>
  <c r="F146" i="1"/>
  <c r="F142" i="1"/>
  <c r="F138" i="1"/>
  <c r="F134" i="1"/>
  <c r="F120" i="1"/>
  <c r="F64" i="1"/>
  <c r="F122" i="1"/>
  <c r="F92" i="1"/>
  <c r="F60" i="1"/>
  <c r="F56" i="1"/>
  <c r="F48" i="1"/>
  <c r="F22" i="1"/>
  <c r="F18" i="1"/>
  <c r="F14" i="1"/>
  <c r="F10" i="1"/>
  <c r="F6" i="1"/>
  <c r="F11" i="1"/>
  <c r="F7" i="1"/>
  <c r="F36" i="1"/>
  <c r="F32" i="1"/>
  <c r="F28" i="1"/>
  <c r="F24" i="1"/>
  <c r="F20" i="1"/>
  <c r="F16" i="1"/>
  <c r="F12" i="1"/>
  <c r="F8" i="1"/>
  <c r="F21" i="1"/>
  <c r="F17" i="1"/>
  <c r="F13" i="1"/>
  <c r="F9" i="1"/>
  <c r="F5" i="1"/>
  <c r="F494" i="1"/>
  <c r="F484" i="1"/>
  <c r="F472" i="1"/>
  <c r="F478" i="1"/>
  <c r="F497" i="1"/>
  <c r="F480" i="1"/>
  <c r="F463" i="1"/>
  <c r="F474" i="1"/>
  <c r="F461" i="1"/>
  <c r="F429" i="1"/>
  <c r="F426" i="1"/>
  <c r="F406" i="1"/>
  <c r="F398" i="1"/>
  <c r="F390" i="1"/>
  <c r="F382" i="1"/>
  <c r="F363" i="1"/>
  <c r="F288" i="1"/>
  <c r="F481" i="1"/>
  <c r="F458" i="1"/>
  <c r="F487" i="1"/>
  <c r="F468" i="1"/>
  <c r="F455" i="1"/>
  <c r="F452" i="1"/>
  <c r="F444" i="1"/>
  <c r="F437" i="1"/>
  <c r="F425" i="1"/>
  <c r="F374" i="1"/>
  <c r="F495" i="1"/>
  <c r="F477" i="1"/>
  <c r="F457" i="1"/>
  <c r="F439" i="1"/>
  <c r="F431" i="1"/>
  <c r="F411" i="1"/>
  <c r="F347" i="1"/>
  <c r="F454" i="1"/>
  <c r="F451" i="1"/>
  <c r="F410" i="1"/>
  <c r="F402" i="1"/>
  <c r="F394" i="1"/>
  <c r="F386" i="1"/>
  <c r="F378" i="1"/>
  <c r="F276" i="1"/>
  <c r="F447" i="1"/>
  <c r="F442" i="1"/>
  <c r="F491" i="1"/>
  <c r="F471" i="1"/>
  <c r="F448" i="1"/>
  <c r="F436" i="1"/>
  <c r="F418" i="1"/>
  <c r="F414" i="1"/>
  <c r="F245" i="1"/>
  <c r="F469" i="1"/>
  <c r="F433" i="1"/>
  <c r="F427" i="1"/>
  <c r="F331" i="1"/>
  <c r="F228" i="1"/>
  <c r="F483" i="1"/>
  <c r="F453" i="1"/>
  <c r="F450" i="1"/>
  <c r="F251" i="1"/>
  <c r="F473" i="1"/>
  <c r="F441" i="1"/>
  <c r="F413" i="1"/>
  <c r="F377" i="1"/>
  <c r="F375" i="1"/>
  <c r="F369" i="1"/>
  <c r="F353" i="1"/>
  <c r="F337" i="1"/>
  <c r="F321" i="1"/>
  <c r="F305" i="1"/>
  <c r="F256" i="1"/>
  <c r="F244" i="1"/>
  <c r="F359" i="1"/>
  <c r="F343" i="1"/>
  <c r="F327" i="1"/>
  <c r="F287" i="1"/>
  <c r="F281" i="1"/>
  <c r="F221" i="1"/>
  <c r="F190" i="1"/>
  <c r="F465" i="1"/>
  <c r="F421" i="1"/>
  <c r="F409" i="1"/>
  <c r="F405" i="1"/>
  <c r="F401" i="1"/>
  <c r="F397" i="1"/>
  <c r="F393" i="1"/>
  <c r="F389" i="1"/>
  <c r="F385" i="1"/>
  <c r="F381" i="1"/>
  <c r="F379" i="1"/>
  <c r="F365" i="1"/>
  <c r="F349" i="1"/>
  <c r="F333" i="1"/>
  <c r="F317" i="1"/>
  <c r="F301" i="1"/>
  <c r="F291" i="1"/>
  <c r="F286" i="1"/>
  <c r="F280" i="1"/>
  <c r="F255" i="1"/>
  <c r="F249" i="1"/>
  <c r="F220" i="1"/>
  <c r="F445" i="1"/>
  <c r="F407" i="1"/>
  <c r="F403" i="1"/>
  <c r="F399" i="1"/>
  <c r="F395" i="1"/>
  <c r="F391" i="1"/>
  <c r="F387" i="1"/>
  <c r="F383" i="1"/>
  <c r="F371" i="1"/>
  <c r="F355" i="1"/>
  <c r="F339" i="1"/>
  <c r="F323" i="1"/>
  <c r="F285" i="1"/>
  <c r="F279" i="1"/>
  <c r="F269" i="1"/>
  <c r="F259" i="1"/>
  <c r="F254" i="1"/>
  <c r="F248" i="1"/>
  <c r="F237" i="1"/>
  <c r="F207" i="1"/>
  <c r="F361" i="1"/>
  <c r="F345" i="1"/>
  <c r="F329" i="1"/>
  <c r="F313" i="1"/>
  <c r="F297" i="1"/>
  <c r="F273" i="1"/>
  <c r="F253" i="1"/>
  <c r="F247" i="1"/>
  <c r="F236" i="1"/>
  <c r="F417" i="1"/>
  <c r="F367" i="1"/>
  <c r="F351" i="1"/>
  <c r="F335" i="1"/>
  <c r="F284" i="1"/>
  <c r="F241" i="1"/>
  <c r="F449" i="1"/>
  <c r="F373" i="1"/>
  <c r="F357" i="1"/>
  <c r="F341" i="1"/>
  <c r="F325" i="1"/>
  <c r="F309" i="1"/>
  <c r="F293" i="1"/>
  <c r="F283" i="1"/>
  <c r="F277" i="1"/>
  <c r="F272" i="1"/>
  <c r="F252" i="1"/>
  <c r="F266" i="1"/>
  <c r="F225" i="1"/>
  <c r="F217" i="1"/>
  <c r="F214" i="1"/>
  <c r="F211" i="1"/>
  <c r="F199" i="1"/>
  <c r="F186" i="1"/>
  <c r="F182" i="1"/>
  <c r="F278" i="1"/>
  <c r="F246" i="1"/>
  <c r="F205" i="1"/>
  <c r="F103" i="1"/>
  <c r="F290" i="1"/>
  <c r="F258" i="1"/>
  <c r="F238" i="1"/>
  <c r="F72" i="1"/>
  <c r="F270" i="1"/>
  <c r="F234" i="1"/>
  <c r="F216" i="1"/>
  <c r="F213" i="1"/>
  <c r="F210" i="1"/>
  <c r="F204" i="1"/>
  <c r="F201" i="1"/>
  <c r="F93" i="1"/>
  <c r="F282" i="1"/>
  <c r="F250" i="1"/>
  <c r="F230" i="1"/>
  <c r="F226" i="1"/>
  <c r="F174" i="1"/>
  <c r="F130" i="1"/>
  <c r="F47" i="1"/>
  <c r="F262" i="1"/>
  <c r="F212" i="1"/>
  <c r="F200" i="1"/>
  <c r="F191" i="1"/>
  <c r="F274" i="1"/>
  <c r="F242" i="1"/>
  <c r="F206" i="1"/>
  <c r="F203" i="1"/>
  <c r="F194" i="1"/>
  <c r="F178" i="1"/>
  <c r="F208" i="1"/>
  <c r="F192" i="1"/>
  <c r="F188" i="1"/>
  <c r="F184" i="1"/>
  <c r="F180" i="1"/>
  <c r="F176" i="1"/>
  <c r="F172" i="1"/>
  <c r="F160" i="1"/>
  <c r="F152" i="1"/>
  <c r="F144" i="1"/>
  <c r="F136" i="1"/>
  <c r="F88" i="1"/>
  <c r="F71" i="1"/>
  <c r="F197" i="1"/>
  <c r="F165" i="1"/>
  <c r="F157" i="1"/>
  <c r="F149" i="1"/>
  <c r="F141" i="1"/>
  <c r="F133" i="1"/>
  <c r="F116" i="1"/>
  <c r="F77" i="1"/>
  <c r="F101" i="1"/>
  <c r="F76" i="1"/>
  <c r="F69" i="1"/>
  <c r="F209" i="1"/>
  <c r="F193" i="1"/>
  <c r="F169" i="1"/>
  <c r="F128" i="1"/>
  <c r="F124" i="1"/>
  <c r="F110" i="1"/>
  <c r="F96" i="1"/>
  <c r="F189" i="1"/>
  <c r="F185" i="1"/>
  <c r="F181" i="1"/>
  <c r="F177" i="1"/>
  <c r="F173" i="1"/>
  <c r="F164" i="1"/>
  <c r="F156" i="1"/>
  <c r="F148" i="1"/>
  <c r="F140" i="1"/>
  <c r="F132" i="1"/>
  <c r="F95" i="1"/>
  <c r="F62" i="1"/>
  <c r="F161" i="1"/>
  <c r="F153" i="1"/>
  <c r="F145" i="1"/>
  <c r="F137" i="1"/>
  <c r="F104" i="1"/>
  <c r="F80" i="1"/>
  <c r="F74" i="1"/>
  <c r="F61" i="1"/>
  <c r="F55" i="1"/>
  <c r="F196" i="1"/>
  <c r="F168" i="1"/>
  <c r="F131" i="1"/>
  <c r="F118" i="1"/>
  <c r="F108" i="1"/>
  <c r="F84" i="1"/>
  <c r="F54" i="1"/>
  <c r="F27" i="1"/>
  <c r="F129" i="1"/>
  <c r="F107" i="1"/>
  <c r="F105" i="1"/>
  <c r="F90" i="1"/>
  <c r="F57" i="1"/>
  <c r="F50" i="1"/>
  <c r="F43" i="1"/>
  <c r="F31" i="1"/>
  <c r="F127" i="1"/>
  <c r="F111" i="1"/>
  <c r="F109" i="1"/>
  <c r="F94" i="1"/>
  <c r="F85" i="1"/>
  <c r="F82" i="1"/>
  <c r="F79" i="1"/>
  <c r="F53" i="1"/>
  <c r="F46" i="1"/>
  <c r="F39" i="1"/>
  <c r="F35" i="1"/>
  <c r="F26" i="1"/>
  <c r="F125" i="1"/>
  <c r="F115" i="1"/>
  <c r="F113" i="1"/>
  <c r="F98" i="1"/>
  <c r="F87" i="1"/>
  <c r="F73" i="1"/>
  <c r="F70" i="1"/>
  <c r="F67" i="1"/>
  <c r="F49" i="1"/>
  <c r="F42" i="1"/>
  <c r="F30" i="1"/>
  <c r="F123" i="1"/>
  <c r="F119" i="1"/>
  <c r="F117" i="1"/>
  <c r="F102" i="1"/>
  <c r="F63" i="1"/>
  <c r="F45" i="1"/>
  <c r="F38" i="1"/>
  <c r="F34" i="1"/>
  <c r="F25" i="1"/>
  <c r="F121" i="1"/>
  <c r="F106" i="1"/>
  <c r="F91" i="1"/>
  <c r="F89" i="1"/>
  <c r="F81" i="1"/>
  <c r="F78" i="1"/>
  <c r="F75" i="1"/>
  <c r="F66" i="1"/>
  <c r="F59" i="1"/>
  <c r="F41" i="1"/>
  <c r="F29" i="1"/>
  <c r="F15" i="1"/>
  <c r="F37" i="1"/>
  <c r="F33" i="1"/>
  <c r="F19" i="1"/>
  <c r="F114" i="1"/>
  <c r="F99" i="1"/>
  <c r="F97" i="1"/>
  <c r="F86" i="1"/>
  <c r="F83" i="1"/>
  <c r="F65" i="1"/>
  <c r="F58" i="1"/>
  <c r="F51" i="1"/>
  <c r="F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<sst xmlns="http://schemas.openxmlformats.org/spreadsheetml/2006/main" count="6165" uniqueCount="1095">
  <si>
    <t>CY2023</t>
  </si>
  <si>
    <t>Revenuue</t>
  </si>
  <si>
    <t>Shares</t>
  </si>
  <si>
    <t>EPS</t>
  </si>
  <si>
    <t>NI</t>
  </si>
  <si>
    <t>NI Margin</t>
  </si>
  <si>
    <t>NYSE:MMM</t>
  </si>
  <si>
    <t>NYSE:AOS</t>
  </si>
  <si>
    <t>NYSE:ABT</t>
  </si>
  <si>
    <t>NYSE:ABBV</t>
  </si>
  <si>
    <t>NYSE:ACN</t>
  </si>
  <si>
    <t>NasdaqGS:ADBE</t>
  </si>
  <si>
    <t>NasdaqGS:AMD</t>
  </si>
  <si>
    <t>NYSE:AFL</t>
  </si>
  <si>
    <t>NYSE:A</t>
  </si>
  <si>
    <t>NYSE:APD</t>
  </si>
  <si>
    <t>NasdaqGS:ABNB</t>
  </si>
  <si>
    <t>NasdaqGS:AKAM</t>
  </si>
  <si>
    <t>NYSE:ALB</t>
  </si>
  <si>
    <t>NYSE:ARE</t>
  </si>
  <si>
    <t>NasdaqGS:ALGN</t>
  </si>
  <si>
    <t>NYSE:ALLE</t>
  </si>
  <si>
    <t>NasdaqGS:LNT</t>
  </si>
  <si>
    <t>NasdaqGS:GOOG</t>
  </si>
  <si>
    <t>NasdaqGS:GOOGL</t>
  </si>
  <si>
    <t>NYSE:MO</t>
  </si>
  <si>
    <t>NasdaqGS:AMZN</t>
  </si>
  <si>
    <t>NYSE:AMCR</t>
  </si>
  <si>
    <t>NYSE:AEE</t>
  </si>
  <si>
    <t>NasdaqGS:AEP</t>
  </si>
  <si>
    <t>NYSE:AXP</t>
  </si>
  <si>
    <t>NYSE:AIG</t>
  </si>
  <si>
    <t>NYSE:AMT</t>
  </si>
  <si>
    <t>NYSE:AWK</t>
  </si>
  <si>
    <t>NYSE:AMP</t>
  </si>
  <si>
    <t>NYSE:AME</t>
  </si>
  <si>
    <t>NasdaqGS:AMGN</t>
  </si>
  <si>
    <t>NYSE:APH</t>
  </si>
  <si>
    <t>NasdaqGS:ADI</t>
  </si>
  <si>
    <t>NasdaqGS:ANSS</t>
  </si>
  <si>
    <t>NYSE:AON</t>
  </si>
  <si>
    <t>NasdaqGS:APA</t>
  </si>
  <si>
    <t>NYSE:APO</t>
  </si>
  <si>
    <t>NasdaqGS:AAPL</t>
  </si>
  <si>
    <t>NasdaqGS:AMAT</t>
  </si>
  <si>
    <t>NYSE:APTV</t>
  </si>
  <si>
    <t>NasdaqGS:ACGL</t>
  </si>
  <si>
    <t>NYSE:ADM</t>
  </si>
  <si>
    <t>NYSE:ANET</t>
  </si>
  <si>
    <t>NYSE:AJG</t>
  </si>
  <si>
    <t>NYSE:AIZ</t>
  </si>
  <si>
    <t>NYSE:T</t>
  </si>
  <si>
    <t>NYSE:ATO</t>
  </si>
  <si>
    <t>NasdaqGS:ADSK</t>
  </si>
  <si>
    <t>NasdaqGS:ADP</t>
  </si>
  <si>
    <t>NYSE:AZO</t>
  </si>
  <si>
    <t>NYSE:AVB</t>
  </si>
  <si>
    <t>NYSE:AVY</t>
  </si>
  <si>
    <t>NasdaqGS:AXON</t>
  </si>
  <si>
    <t>NasdaqGS:BKR</t>
  </si>
  <si>
    <t>NYSE:BALL</t>
  </si>
  <si>
    <t>NYSE:BAC</t>
  </si>
  <si>
    <t>NYSE:BAX</t>
  </si>
  <si>
    <t>NYSE:BDX</t>
  </si>
  <si>
    <t>NYSE:BRK.B</t>
  </si>
  <si>
    <t>NYSE:BBY</t>
  </si>
  <si>
    <t>NasdaqGS:TECH</t>
  </si>
  <si>
    <t>NasdaqGS:BIIB</t>
  </si>
  <si>
    <t>NYSE:BLK</t>
  </si>
  <si>
    <t>NYSE:BX</t>
  </si>
  <si>
    <t>NasdaqGS:BKNG</t>
  </si>
  <si>
    <t>NYSE:BWA</t>
  </si>
  <si>
    <t>NYSE:BSX</t>
  </si>
  <si>
    <t>NYSE:BMY</t>
  </si>
  <si>
    <t>NasdaqGS:AVGO</t>
  </si>
  <si>
    <t>NYSE:BR</t>
  </si>
  <si>
    <t>NYSE:BRO</t>
  </si>
  <si>
    <t>NYSE:BF.B</t>
  </si>
  <si>
    <t>NYSE:BLDR</t>
  </si>
  <si>
    <t>NYSE:BG</t>
  </si>
  <si>
    <t>NYSE:BXP</t>
  </si>
  <si>
    <t>NasdaqGS:CHRW</t>
  </si>
  <si>
    <t>NasdaqGS:CDNS</t>
  </si>
  <si>
    <t>NasdaqGS:CZR</t>
  </si>
  <si>
    <t>NYSE:CPT</t>
  </si>
  <si>
    <t>NYSE:COF</t>
  </si>
  <si>
    <t>NYSE:CAH</t>
  </si>
  <si>
    <t>NYSE:KMX</t>
  </si>
  <si>
    <t>NYSE:CCL</t>
  </si>
  <si>
    <t>NYSE:CARR</t>
  </si>
  <si>
    <t>NYSE:CAT</t>
  </si>
  <si>
    <t>BATS:CBOE</t>
  </si>
  <si>
    <t>NYSE:CBRE</t>
  </si>
  <si>
    <t>NasdaqGS:CDW</t>
  </si>
  <si>
    <t>NYSE:CE</t>
  </si>
  <si>
    <t>NYSE:COR</t>
  </si>
  <si>
    <t>NYSE:CNC</t>
  </si>
  <si>
    <t>NYSE:CNP</t>
  </si>
  <si>
    <t>NYSE:CF</t>
  </si>
  <si>
    <t>NYSE:CRL</t>
  </si>
  <si>
    <t>NasdaqGS:CHTR</t>
  </si>
  <si>
    <t>NYSE:CVX</t>
  </si>
  <si>
    <t>NYSE:CMG</t>
  </si>
  <si>
    <t>NYSE:CB</t>
  </si>
  <si>
    <t>NYSE:CHD</t>
  </si>
  <si>
    <t>NasdaqGS:CINF</t>
  </si>
  <si>
    <t>NasdaqGS:CTAS</t>
  </si>
  <si>
    <t>NasdaqGS:CSCO</t>
  </si>
  <si>
    <t>NYSE:C</t>
  </si>
  <si>
    <t>NYSE:CFG</t>
  </si>
  <si>
    <t>NasdaqGS:CME</t>
  </si>
  <si>
    <t>NYSE:CMS</t>
  </si>
  <si>
    <t>NasdaqGS:CTSH</t>
  </si>
  <si>
    <t>NYSE:CL</t>
  </si>
  <si>
    <t>NasdaqGS:CMCSA</t>
  </si>
  <si>
    <t>NYSE:CAG</t>
  </si>
  <si>
    <t>NYSE:COP</t>
  </si>
  <si>
    <t>NYSE:ED</t>
  </si>
  <si>
    <t>NYSE:STZ</t>
  </si>
  <si>
    <t>NasdaqGS:CEG</t>
  </si>
  <si>
    <t>NasdaqGS:CPRT</t>
  </si>
  <si>
    <t>NYSE:GLW</t>
  </si>
  <si>
    <t>NYSE:CPAY</t>
  </si>
  <si>
    <t>NYSE:CTVA</t>
  </si>
  <si>
    <t>NasdaqGS:CSGP</t>
  </si>
  <si>
    <t>NasdaqGS:COST</t>
  </si>
  <si>
    <t>NYSE:CTRA</t>
  </si>
  <si>
    <t>NasdaqGS:CRWD</t>
  </si>
  <si>
    <t>NYSE:CCI</t>
  </si>
  <si>
    <t>NasdaqGS:CSX</t>
  </si>
  <si>
    <t>NYSE:CMI</t>
  </si>
  <si>
    <t>NYSE:CVS</t>
  </si>
  <si>
    <t>NYSE:DHI</t>
  </si>
  <si>
    <t>NYSE:DHR</t>
  </si>
  <si>
    <t>NYSE:DRI</t>
  </si>
  <si>
    <t>NYSE:DVA</t>
  </si>
  <si>
    <t>NYSE:DAY</t>
  </si>
  <si>
    <t>NYSE:DECK</t>
  </si>
  <si>
    <t>NYSE:DE</t>
  </si>
  <si>
    <t>NYSE:DELL</t>
  </si>
  <si>
    <t>NYSE:DAL</t>
  </si>
  <si>
    <t>NYSE:DVN</t>
  </si>
  <si>
    <t>NasdaqGS:DXCM</t>
  </si>
  <si>
    <t>NasdaqGS:FANG</t>
  </si>
  <si>
    <t>NYSE:DLR</t>
  </si>
  <si>
    <t>NYSE:DFS</t>
  </si>
  <si>
    <t>NYSE:DG</t>
  </si>
  <si>
    <t>NasdaqGS:DLTR</t>
  </si>
  <si>
    <t>NYSE:D</t>
  </si>
  <si>
    <t>NasdaqGS:DPZ</t>
  </si>
  <si>
    <t>NYSE:DOV</t>
  </si>
  <si>
    <t>NYSE:DOW</t>
  </si>
  <si>
    <t>NYSE:DTE</t>
  </si>
  <si>
    <t>NYSE:DUK</t>
  </si>
  <si>
    <t>NYSE:DD</t>
  </si>
  <si>
    <t>NYSE:EMN</t>
  </si>
  <si>
    <t>NYSE:ETN</t>
  </si>
  <si>
    <t>NasdaqGS:EBAY</t>
  </si>
  <si>
    <t>NYSE:ECL</t>
  </si>
  <si>
    <t>NYSE:EIX</t>
  </si>
  <si>
    <t>NYSE:EW</t>
  </si>
  <si>
    <t>NasdaqGS:EA</t>
  </si>
  <si>
    <t>NYSE:ELV</t>
  </si>
  <si>
    <t>NYSE:LLY</t>
  </si>
  <si>
    <t>NYSE:EMR</t>
  </si>
  <si>
    <t>NasdaqGM:ENPH</t>
  </si>
  <si>
    <t>NYSE:ETR</t>
  </si>
  <si>
    <t>NYSE:EOG</t>
  </si>
  <si>
    <t>NYSE:EPAM</t>
  </si>
  <si>
    <t>NYSE:EQT</t>
  </si>
  <si>
    <t>NYSE:EFX</t>
  </si>
  <si>
    <t>NasdaqGS:EQIX</t>
  </si>
  <si>
    <t>NYSE:EQR</t>
  </si>
  <si>
    <t>NasdaqGS:ERIE</t>
  </si>
  <si>
    <t>NYSE:ESS</t>
  </si>
  <si>
    <t>NYSE:EG</t>
  </si>
  <si>
    <t>NasdaqGS:EVRG</t>
  </si>
  <si>
    <t>NYSE:ES</t>
  </si>
  <si>
    <t>NasdaqGS:EXC</t>
  </si>
  <si>
    <t>NasdaqGS:EXPE</t>
  </si>
  <si>
    <t>NYSE:EXPD</t>
  </si>
  <si>
    <t>NYSE:EXR</t>
  </si>
  <si>
    <t>NYSE:XOM</t>
  </si>
  <si>
    <t>NasdaqGS:FFIV</t>
  </si>
  <si>
    <t>NYSE:FDS</t>
  </si>
  <si>
    <t>NYSE:FICO</t>
  </si>
  <si>
    <t>NasdaqGS:FAST</t>
  </si>
  <si>
    <t>NYSE:FRT</t>
  </si>
  <si>
    <t>NYSE:FDX</t>
  </si>
  <si>
    <t>NYSE:FIS</t>
  </si>
  <si>
    <t>NasdaqGS:FITB</t>
  </si>
  <si>
    <t>NasdaqGS:FSLR</t>
  </si>
  <si>
    <t>NYSE:FE</t>
  </si>
  <si>
    <t>NYSE:FI</t>
  </si>
  <si>
    <t>NYSE:FMC</t>
  </si>
  <si>
    <t>NYSE:F</t>
  </si>
  <si>
    <t>NasdaqGS:FTNT</t>
  </si>
  <si>
    <t>NYSE:FTV</t>
  </si>
  <si>
    <t>NasdaqGS:FOX</t>
  </si>
  <si>
    <t>NasdaqGS:FOXA</t>
  </si>
  <si>
    <t>NYSE:BEN</t>
  </si>
  <si>
    <t>NYSE:FCX</t>
  </si>
  <si>
    <t>NYSE:GRMN</t>
  </si>
  <si>
    <t>NYSE:IT</t>
  </si>
  <si>
    <t>NasdaqGS:GEHC</t>
  </si>
  <si>
    <t>NYSE:GEV</t>
  </si>
  <si>
    <t>NasdaqGS:GEN</t>
  </si>
  <si>
    <t>NYSE:GNRC</t>
  </si>
  <si>
    <t>NYSE:GD</t>
  </si>
  <si>
    <t>NYSE:GE</t>
  </si>
  <si>
    <t>NYSE:GIS</t>
  </si>
  <si>
    <t>NYSE:GM</t>
  </si>
  <si>
    <t>NYSE:GPC</t>
  </si>
  <si>
    <t>NasdaqGS:GILD</t>
  </si>
  <si>
    <t>NYSE:GPN</t>
  </si>
  <si>
    <t>NYSE:GL</t>
  </si>
  <si>
    <t>NYSE:GDDY</t>
  </si>
  <si>
    <t>NYSE:HAL</t>
  </si>
  <si>
    <t>NasdaqGS:HAS</t>
  </si>
  <si>
    <t>NYSE:HCA</t>
  </si>
  <si>
    <t>NYSE:DOC</t>
  </si>
  <si>
    <t>NasdaqGS:HSIC</t>
  </si>
  <si>
    <t>NYSE:HES</t>
  </si>
  <si>
    <t>NYSE:HPE</t>
  </si>
  <si>
    <t>NYSE:HLT</t>
  </si>
  <si>
    <t>NasdaqGS:HOLX</t>
  </si>
  <si>
    <t>NasdaqGS:HON</t>
  </si>
  <si>
    <t>NYSE:HRL</t>
  </si>
  <si>
    <t>NasdaqGS:HST</t>
  </si>
  <si>
    <t>NYSE:HWM</t>
  </si>
  <si>
    <t>NYSE:HPQ</t>
  </si>
  <si>
    <t>NYSE:HUBB</t>
  </si>
  <si>
    <t>NYSE:HUM</t>
  </si>
  <si>
    <t>NasdaqGS:HBAN</t>
  </si>
  <si>
    <t>NYSE:HII</t>
  </si>
  <si>
    <t>NYSE:IEX</t>
  </si>
  <si>
    <t>NasdaqGS:IDXX</t>
  </si>
  <si>
    <t>NYSE:ITW</t>
  </si>
  <si>
    <t>NasdaqGS:INCY</t>
  </si>
  <si>
    <t>NYSE:IR</t>
  </si>
  <si>
    <t>NasdaqGS:PODD</t>
  </si>
  <si>
    <t>NasdaqGS:INTC</t>
  </si>
  <si>
    <t>NYSE:ICE</t>
  </si>
  <si>
    <t>NYSE:IBM</t>
  </si>
  <si>
    <t>NYSE:IFF</t>
  </si>
  <si>
    <t>NYSE:IP</t>
  </si>
  <si>
    <t>NasdaqGS:INTU</t>
  </si>
  <si>
    <t>NasdaqGS:ISRG</t>
  </si>
  <si>
    <t>NYSE:IVZ</t>
  </si>
  <si>
    <t>NYSE:INVH</t>
  </si>
  <si>
    <t>NYSE:IQV</t>
  </si>
  <si>
    <t>NYSE:IRM</t>
  </si>
  <si>
    <t>NasdaqGS:JBHT</t>
  </si>
  <si>
    <t>NYSE:JBL</t>
  </si>
  <si>
    <t>NasdaqGS:JKHY</t>
  </si>
  <si>
    <t>NYSE:J</t>
  </si>
  <si>
    <t>NYSE:JNJ</t>
  </si>
  <si>
    <t>NYSE:JCI</t>
  </si>
  <si>
    <t>NYSE:JPM</t>
  </si>
  <si>
    <t>NYSE:JNPR</t>
  </si>
  <si>
    <t>NYSE:K</t>
  </si>
  <si>
    <t>NYSE:KVUE</t>
  </si>
  <si>
    <t>NasdaqGS:KDP</t>
  </si>
  <si>
    <t>NYSE:KEY</t>
  </si>
  <si>
    <t>NYSE:KEYS</t>
  </si>
  <si>
    <t>NYSE:KMB</t>
  </si>
  <si>
    <t>NYSE:KIM</t>
  </si>
  <si>
    <t>NYSE:KMI</t>
  </si>
  <si>
    <t>NYSE:KKR</t>
  </si>
  <si>
    <t>NasdaqGS:KLAC</t>
  </si>
  <si>
    <t>NYSE:LHX</t>
  </si>
  <si>
    <t>NYSE:LH</t>
  </si>
  <si>
    <t>NasdaqGS:LRCX</t>
  </si>
  <si>
    <t>NYSE:LW</t>
  </si>
  <si>
    <t>NYSE:LVS</t>
  </si>
  <si>
    <t>NYSE:LDOS</t>
  </si>
  <si>
    <t>NYSE:LEN</t>
  </si>
  <si>
    <t>NYSE:LII</t>
  </si>
  <si>
    <t>NasdaqGS:LIN</t>
  </si>
  <si>
    <t>NYSE:LYV</t>
  </si>
  <si>
    <t>NasdaqGS:LKQ</t>
  </si>
  <si>
    <t>NYSE:LMT</t>
  </si>
  <si>
    <t>NYSE:L</t>
  </si>
  <si>
    <t>NYSE:LOW</t>
  </si>
  <si>
    <t>NasdaqGS:LULU</t>
  </si>
  <si>
    <t>NYSE:LYB</t>
  </si>
  <si>
    <t>NYSE:MTB</t>
  </si>
  <si>
    <t>NYSE:MPC</t>
  </si>
  <si>
    <t>NasdaqGS:MKTX</t>
  </si>
  <si>
    <t>NasdaqGS:MAR</t>
  </si>
  <si>
    <t>NYSE:MMC</t>
  </si>
  <si>
    <t>NYSE:MLM</t>
  </si>
  <si>
    <t>NYSE:MAS</t>
  </si>
  <si>
    <t>NYSE:MA</t>
  </si>
  <si>
    <t>NasdaqGS:MTCH</t>
  </si>
  <si>
    <t>NYSE:MKC</t>
  </si>
  <si>
    <t>NYSE:MCD</t>
  </si>
  <si>
    <t>NYSE:MCK</t>
  </si>
  <si>
    <t>NYSE:MDT</t>
  </si>
  <si>
    <t>NYSE:MRK</t>
  </si>
  <si>
    <t>NasdaqGS:META</t>
  </si>
  <si>
    <t>NYSE:MET</t>
  </si>
  <si>
    <t>NYSE:MTD</t>
  </si>
  <si>
    <t>NYSE:MGM</t>
  </si>
  <si>
    <t>NasdaqGS:MCHP</t>
  </si>
  <si>
    <t>NasdaqGS:MU</t>
  </si>
  <si>
    <t>NasdaqGS:MSFT</t>
  </si>
  <si>
    <t>NYSE:MAA</t>
  </si>
  <si>
    <t>NasdaqGS:MRNA</t>
  </si>
  <si>
    <t>NYSE:MHK</t>
  </si>
  <si>
    <t>NYSE:MOH</t>
  </si>
  <si>
    <t>NYSE:TAP</t>
  </si>
  <si>
    <t>NasdaqGS:MDLZ</t>
  </si>
  <si>
    <t>NasdaqGS:MPWR</t>
  </si>
  <si>
    <t>NasdaqGS:MNST</t>
  </si>
  <si>
    <t>NYSE:MCO</t>
  </si>
  <si>
    <t>NYSE:MS</t>
  </si>
  <si>
    <t>NYSE:MSI</t>
  </si>
  <si>
    <t>NYSE:MSCI</t>
  </si>
  <si>
    <t>NasdaqGS:NDAQ</t>
  </si>
  <si>
    <t>NasdaqGS:NTAP</t>
  </si>
  <si>
    <t>NasdaqGS:NFLX</t>
  </si>
  <si>
    <t>NYSE:NEM</t>
  </si>
  <si>
    <t>NasdaqGS:NWS</t>
  </si>
  <si>
    <t>NasdaqGS:NWSA</t>
  </si>
  <si>
    <t>NYSE:NEE</t>
  </si>
  <si>
    <t>NYSE:NKE</t>
  </si>
  <si>
    <t>NYSE:NI</t>
  </si>
  <si>
    <t>NasdaqGS:NDSN</t>
  </si>
  <si>
    <t>NYSE:NSC</t>
  </si>
  <si>
    <t>NasdaqGS:NTRS</t>
  </si>
  <si>
    <t>NYSE:NOC</t>
  </si>
  <si>
    <t>NYSE:NCLH</t>
  </si>
  <si>
    <t>NYSE:NRG</t>
  </si>
  <si>
    <t>NYSE:NUE</t>
  </si>
  <si>
    <t>NasdaqGS:NVDA</t>
  </si>
  <si>
    <t>NYSE:NVR</t>
  </si>
  <si>
    <t>NasdaqGS:NXPI</t>
  </si>
  <si>
    <t>NasdaqGS:ORLY</t>
  </si>
  <si>
    <t>NYSE:OXY</t>
  </si>
  <si>
    <t>NasdaqGS:ODFL</t>
  </si>
  <si>
    <t>NYSE:OMC</t>
  </si>
  <si>
    <t>NasdaqGS:ON</t>
  </si>
  <si>
    <t>NYSE:OKE</t>
  </si>
  <si>
    <t>NYSE:ORCL</t>
  </si>
  <si>
    <t>NYSE:OTIS</t>
  </si>
  <si>
    <t>NasdaqGS:PCAR</t>
  </si>
  <si>
    <t>NYSE:PKG</t>
  </si>
  <si>
    <t>NasdaqGS:PLTR</t>
  </si>
  <si>
    <t>NasdaqGS:PANW</t>
  </si>
  <si>
    <t>NasdaqGS:PARA</t>
  </si>
  <si>
    <t>NYSE:PH</t>
  </si>
  <si>
    <t>NasdaqGS:PAYX</t>
  </si>
  <si>
    <t>NYSE:PAYC</t>
  </si>
  <si>
    <t>NasdaqGS:PYPL</t>
  </si>
  <si>
    <t>NYSE:PNR</t>
  </si>
  <si>
    <t>NasdaqGS:PEP</t>
  </si>
  <si>
    <t>NYSE:PFE</t>
  </si>
  <si>
    <t>NYSE:PCG</t>
  </si>
  <si>
    <t>NYSE:PM</t>
  </si>
  <si>
    <t>NYSE:PSX</t>
  </si>
  <si>
    <t>NYSE:PNW</t>
  </si>
  <si>
    <t>NasdaqGS:POOL</t>
  </si>
  <si>
    <t>NYSE:PPG</t>
  </si>
  <si>
    <t>NYSE:PPL</t>
  </si>
  <si>
    <t>NasdaqGS:PFG</t>
  </si>
  <si>
    <t>NYSE:PLD</t>
  </si>
  <si>
    <t>NYSE:PRU</t>
  </si>
  <si>
    <t>NasdaqGS:PTC</t>
  </si>
  <si>
    <t>NYSE:PEG</t>
  </si>
  <si>
    <t>NYSE:PSA</t>
  </si>
  <si>
    <t>NYSE:PHM</t>
  </si>
  <si>
    <t>NasdaqGS:QCOM</t>
  </si>
  <si>
    <t>NYSE:PWR</t>
  </si>
  <si>
    <t>NYSE:DGX</t>
  </si>
  <si>
    <t>NYSE:RL</t>
  </si>
  <si>
    <t>NYSE:RJF</t>
  </si>
  <si>
    <t>NYSE:O</t>
  </si>
  <si>
    <t>NasdaqGS:REG</t>
  </si>
  <si>
    <t>NasdaqGS:REGN</t>
  </si>
  <si>
    <t>NYSE:RF</t>
  </si>
  <si>
    <t>NYSE:RSG</t>
  </si>
  <si>
    <t>NYSE:RMD</t>
  </si>
  <si>
    <t>NYSE:RVTY</t>
  </si>
  <si>
    <t>NYSE:ROK</t>
  </si>
  <si>
    <t>NYSE:ROL</t>
  </si>
  <si>
    <t>NasdaqGS:ROP</t>
  </si>
  <si>
    <t>NasdaqGS:ROST</t>
  </si>
  <si>
    <t>NYSE:RCL</t>
  </si>
  <si>
    <t>NYSE:RTX</t>
  </si>
  <si>
    <t>NYSE:SPGI</t>
  </si>
  <si>
    <t>NYSE:CRM</t>
  </si>
  <si>
    <t>NasdaqGS:SBAC</t>
  </si>
  <si>
    <t>NYSE:SLB</t>
  </si>
  <si>
    <t>NasdaqGS:STX</t>
  </si>
  <si>
    <t>NYSE:SRE</t>
  </si>
  <si>
    <t>NYSE:NOW</t>
  </si>
  <si>
    <t>NYSE:SPG</t>
  </si>
  <si>
    <t>NasdaqGS:SWKS</t>
  </si>
  <si>
    <t>NYSE:SW</t>
  </si>
  <si>
    <t>NYSE:SNA</t>
  </si>
  <si>
    <t>NYSE:SOLV</t>
  </si>
  <si>
    <t>NYSE:LUV</t>
  </si>
  <si>
    <t>NYSE:SWK</t>
  </si>
  <si>
    <t>NasdaqGS:SBUX</t>
  </si>
  <si>
    <t>NYSE:STT</t>
  </si>
  <si>
    <t>NasdaqGS:STLD</t>
  </si>
  <si>
    <t>NYSE:STE</t>
  </si>
  <si>
    <t>NYSE:SYK</t>
  </si>
  <si>
    <t>NasdaqGS:SMCI</t>
  </si>
  <si>
    <t>NYSE:SYF</t>
  </si>
  <si>
    <t>NasdaqGS:SNPS</t>
  </si>
  <si>
    <t>NYSE:SYY</t>
  </si>
  <si>
    <t>NasdaqGS:TMUS</t>
  </si>
  <si>
    <t>NasdaqGS:TROW</t>
  </si>
  <si>
    <t>NasdaqGS:TTWO</t>
  </si>
  <si>
    <t>NYSE:TPR</t>
  </si>
  <si>
    <t>NYSE:TRGP</t>
  </si>
  <si>
    <t>NYSE:TGT</t>
  </si>
  <si>
    <t>NYSE:TEL</t>
  </si>
  <si>
    <t>NYSE:TDY</t>
  </si>
  <si>
    <t>NYSE:TFX</t>
  </si>
  <si>
    <t>NasdaqGS:TER</t>
  </si>
  <si>
    <t>NasdaqGS:TSLA</t>
  </si>
  <si>
    <t>NasdaqGS:TXN</t>
  </si>
  <si>
    <t>NYSE:TPL</t>
  </si>
  <si>
    <t>NYSE:TXT</t>
  </si>
  <si>
    <t>NYSE:AES</t>
  </si>
  <si>
    <t>NYSE:ALL</t>
  </si>
  <si>
    <t>NYSE:BK</t>
  </si>
  <si>
    <t>NYSE:BA</t>
  </si>
  <si>
    <t>NasdaqGS:CPB</t>
  </si>
  <si>
    <t>NYSE:SCHW</t>
  </si>
  <si>
    <t>NYSE:CI</t>
  </si>
  <si>
    <t>NYSE:CLX</t>
  </si>
  <si>
    <t>NYSE:KO</t>
  </si>
  <si>
    <t>NasdaqGS:COO</t>
  </si>
  <si>
    <t>NYSE:EL</t>
  </si>
  <si>
    <t>NYSE:GS</t>
  </si>
  <si>
    <t>NYSE:HIG</t>
  </si>
  <si>
    <t>NYSE:HSY</t>
  </si>
  <si>
    <t>NYSE:HD</t>
  </si>
  <si>
    <t>NYSE:IPG</t>
  </si>
  <si>
    <t>NYSE:SJM</t>
  </si>
  <si>
    <t>NasdaqGS:KHC</t>
  </si>
  <si>
    <t>NYSE:KR</t>
  </si>
  <si>
    <t>NYSE:MOS</t>
  </si>
  <si>
    <t>NYSE:PNC</t>
  </si>
  <si>
    <t>NYSE:PG</t>
  </si>
  <si>
    <t>NYSE:PGR</t>
  </si>
  <si>
    <t>NYSE:SHW</t>
  </si>
  <si>
    <t>NYSE:SO</t>
  </si>
  <si>
    <t>NYSE:TJX</t>
  </si>
  <si>
    <t>NYSE:TRV</t>
  </si>
  <si>
    <t>NYSE:DIS</t>
  </si>
  <si>
    <t>NYSE:WMB</t>
  </si>
  <si>
    <t>NYSE:TMO</t>
  </si>
  <si>
    <t>NasdaqGS:TSCO</t>
  </si>
  <si>
    <t>NYSE:TT</t>
  </si>
  <si>
    <t>NYSE:TDG</t>
  </si>
  <si>
    <t>NasdaqGS:TRMB</t>
  </si>
  <si>
    <t>NYSE:TFC</t>
  </si>
  <si>
    <t>NYSE:TYL</t>
  </si>
  <si>
    <t>NYSE:TSN</t>
  </si>
  <si>
    <t>NYSE:USB</t>
  </si>
  <si>
    <t>NYSE:UBER</t>
  </si>
  <si>
    <t>NYSE:UDR</t>
  </si>
  <si>
    <t>NasdaqGS:ULTA</t>
  </si>
  <si>
    <t>NYSE:UNP</t>
  </si>
  <si>
    <t>NasdaqGS:UAL</t>
  </si>
  <si>
    <t>NYSE:UPS</t>
  </si>
  <si>
    <t>NYSE:URI</t>
  </si>
  <si>
    <t>NYSE:UNH</t>
  </si>
  <si>
    <t>NYSE:UHS</t>
  </si>
  <si>
    <t>NYSE:VLO</t>
  </si>
  <si>
    <t>NYSE:VTR</t>
  </si>
  <si>
    <t>NYSE:VLTO</t>
  </si>
  <si>
    <t>NasdaqGS:VRSN</t>
  </si>
  <si>
    <t>NasdaqGS:VRSK</t>
  </si>
  <si>
    <t>NYSE:VZ</t>
  </si>
  <si>
    <t>NasdaqGS:VRTX</t>
  </si>
  <si>
    <t>NasdaqGS:VTRS</t>
  </si>
  <si>
    <t>NYSE:VICI</t>
  </si>
  <si>
    <t>NYSE:V</t>
  </si>
  <si>
    <t>NYSE:VST</t>
  </si>
  <si>
    <t>NYSE:VMC</t>
  </si>
  <si>
    <t>NYSE:WRB</t>
  </si>
  <si>
    <t>NYSE:GWW</t>
  </si>
  <si>
    <t>NasdaqGS:WBA</t>
  </si>
  <si>
    <t>NYSE:WMT</t>
  </si>
  <si>
    <t>NasdaqGS:WBD</t>
  </si>
  <si>
    <t>NYSE:WM</t>
  </si>
  <si>
    <t>NYSE:WAT</t>
  </si>
  <si>
    <t>NYSE:WEC</t>
  </si>
  <si>
    <t>NYSE:WFC</t>
  </si>
  <si>
    <t>NYSE:WELL</t>
  </si>
  <si>
    <t>NYSE:WST</t>
  </si>
  <si>
    <t>NasdaqGS:WDC</t>
  </si>
  <si>
    <t>NYSE:WAB</t>
  </si>
  <si>
    <t>NYSE:WY</t>
  </si>
  <si>
    <t>NasdaqGS:WTW</t>
  </si>
  <si>
    <t>NasdaqGS:WDAY</t>
  </si>
  <si>
    <t>NasdaqGS:WYNN</t>
  </si>
  <si>
    <t>NasdaqGS:XEL</t>
  </si>
  <si>
    <t>NYSE:XYL</t>
  </si>
  <si>
    <t>NYSE:YUM</t>
  </si>
  <si>
    <t>NasdaqGS:ZBRA</t>
  </si>
  <si>
    <t>NYSE:ZBH</t>
  </si>
  <si>
    <t>NYSE:ZTS</t>
  </si>
  <si>
    <t>CY2022</t>
  </si>
  <si>
    <t>market_cap</t>
  </si>
  <si>
    <t>Share</t>
  </si>
  <si>
    <t>aggregation</t>
  </si>
  <si>
    <t>simple Avg</t>
  </si>
  <si>
    <t>weighted Avg</t>
  </si>
  <si>
    <t>CY2021</t>
  </si>
  <si>
    <t>MMM</t>
  </si>
  <si>
    <t>AOS</t>
  </si>
  <si>
    <t>ABT</t>
  </si>
  <si>
    <t>ABBV</t>
  </si>
  <si>
    <t>ACN</t>
  </si>
  <si>
    <t>ADBE</t>
  </si>
  <si>
    <t>AMD</t>
  </si>
  <si>
    <t>AES</t>
  </si>
  <si>
    <t>AFL</t>
  </si>
  <si>
    <t>A</t>
  </si>
  <si>
    <t>APD</t>
  </si>
  <si>
    <t>ABNB</t>
  </si>
  <si>
    <t>AKAM</t>
  </si>
  <si>
    <t>ALB</t>
  </si>
  <si>
    <t>ARE</t>
  </si>
  <si>
    <t>ALGN</t>
  </si>
  <si>
    <t>ALLE</t>
  </si>
  <si>
    <t>LNT</t>
  </si>
  <si>
    <t>ALL</t>
  </si>
  <si>
    <t>GOOGL</t>
  </si>
  <si>
    <t>GOOG</t>
  </si>
  <si>
    <t>MO</t>
  </si>
  <si>
    <t>AMZN</t>
  </si>
  <si>
    <t>AMCR</t>
  </si>
  <si>
    <t>AEE</t>
  </si>
  <si>
    <t>AAL</t>
  </si>
  <si>
    <t>AEP</t>
  </si>
  <si>
    <t>AXP</t>
  </si>
  <si>
    <t>AIG</t>
  </si>
  <si>
    <t>AMT</t>
  </si>
  <si>
    <t>AWK</t>
  </si>
  <si>
    <t>AMP</t>
  </si>
  <si>
    <t>AME</t>
  </si>
  <si>
    <t>AMGN</t>
  </si>
  <si>
    <t>APH</t>
  </si>
  <si>
    <t>ADI</t>
  </si>
  <si>
    <t>ANSS</t>
  </si>
  <si>
    <t>AON</t>
  </si>
  <si>
    <t>APA</t>
  </si>
  <si>
    <t>AAPL</t>
  </si>
  <si>
    <t>AMAT</t>
  </si>
  <si>
    <t>APTV</t>
  </si>
  <si>
    <t>ACGL</t>
  </si>
  <si>
    <t>ADM</t>
  </si>
  <si>
    <t>ANET</t>
  </si>
  <si>
    <t>AJG</t>
  </si>
  <si>
    <t>AIZ</t>
  </si>
  <si>
    <t>T</t>
  </si>
  <si>
    <t>ATO</t>
  </si>
  <si>
    <t>ADSK</t>
  </si>
  <si>
    <t>ADP</t>
  </si>
  <si>
    <t>AZO</t>
  </si>
  <si>
    <t>AVB</t>
  </si>
  <si>
    <t>AVY</t>
  </si>
  <si>
    <t>AXON</t>
  </si>
  <si>
    <t>BKR</t>
  </si>
  <si>
    <t>BALL</t>
  </si>
  <si>
    <t>BAC</t>
  </si>
  <si>
    <t>BK</t>
  </si>
  <si>
    <t>BBWI</t>
  </si>
  <si>
    <t>BAX</t>
  </si>
  <si>
    <t>BDX</t>
  </si>
  <si>
    <t>BRK.B</t>
  </si>
  <si>
    <t>BBY</t>
  </si>
  <si>
    <t>BIO</t>
  </si>
  <si>
    <t>TECH</t>
  </si>
  <si>
    <t>BIIB</t>
  </si>
  <si>
    <t>BLK</t>
  </si>
  <si>
    <t>BX</t>
  </si>
  <si>
    <t>BA</t>
  </si>
  <si>
    <t>BKNG</t>
  </si>
  <si>
    <t>BWA</t>
  </si>
  <si>
    <t>BXP</t>
  </si>
  <si>
    <t>BSX</t>
  </si>
  <si>
    <t>BMY</t>
  </si>
  <si>
    <t>AVGO</t>
  </si>
  <si>
    <t>BR</t>
  </si>
  <si>
    <t>BRO</t>
  </si>
  <si>
    <t>BF.B</t>
  </si>
  <si>
    <t>BG</t>
  </si>
  <si>
    <t>CDNS</t>
  </si>
  <si>
    <t>CZR</t>
  </si>
  <si>
    <t>CPT</t>
  </si>
  <si>
    <t>CPB</t>
  </si>
  <si>
    <t>COF</t>
  </si>
  <si>
    <t>CAH</t>
  </si>
  <si>
    <t>KMX</t>
  </si>
  <si>
    <t>CCL</t>
  </si>
  <si>
    <t>CARR</t>
  </si>
  <si>
    <t>CTLT</t>
  </si>
  <si>
    <t>CAT</t>
  </si>
  <si>
    <t>CBOE</t>
  </si>
  <si>
    <t>CBRE</t>
  </si>
  <si>
    <t>CDW</t>
  </si>
  <si>
    <t>CE</t>
  </si>
  <si>
    <t>COR</t>
  </si>
  <si>
    <t>CNC</t>
  </si>
  <si>
    <t>CNP</t>
  </si>
  <si>
    <t>CF</t>
  </si>
  <si>
    <t>CHRW</t>
  </si>
  <si>
    <t>CRL</t>
  </si>
  <si>
    <t>SCHW</t>
  </si>
  <si>
    <t>CHTR</t>
  </si>
  <si>
    <t>CVX</t>
  </si>
  <si>
    <t>CMG</t>
  </si>
  <si>
    <t>CB</t>
  </si>
  <si>
    <t>CHD</t>
  </si>
  <si>
    <t>CI</t>
  </si>
  <si>
    <t>CINF</t>
  </si>
  <si>
    <t>CTAS</t>
  </si>
  <si>
    <t>CSCO</t>
  </si>
  <si>
    <t>C</t>
  </si>
  <si>
    <t>CFG</t>
  </si>
  <si>
    <t>CLX</t>
  </si>
  <si>
    <t>CME</t>
  </si>
  <si>
    <t>CMS</t>
  </si>
  <si>
    <t>KO</t>
  </si>
  <si>
    <t>CTSH</t>
  </si>
  <si>
    <t>CL</t>
  </si>
  <si>
    <t>CMCSA</t>
  </si>
  <si>
    <t>CMA</t>
  </si>
  <si>
    <t>CAG</t>
  </si>
  <si>
    <t>COP</t>
  </si>
  <si>
    <t>ED</t>
  </si>
  <si>
    <t>STZ</t>
  </si>
  <si>
    <t>CEG</t>
  </si>
  <si>
    <t>COO</t>
  </si>
  <si>
    <t>CPRT</t>
  </si>
  <si>
    <t>GLW</t>
  </si>
  <si>
    <t>CPAY</t>
  </si>
  <si>
    <t>CTVA</t>
  </si>
  <si>
    <t>CSGP</t>
  </si>
  <si>
    <t>COST</t>
  </si>
  <si>
    <t>CTRA</t>
  </si>
  <si>
    <t>CCI</t>
  </si>
  <si>
    <t>CSX</t>
  </si>
  <si>
    <t>CMI</t>
  </si>
  <si>
    <t>CVS</t>
  </si>
  <si>
    <t>DHR</t>
  </si>
  <si>
    <t>DRI</t>
  </si>
  <si>
    <t>DVA</t>
  </si>
  <si>
    <t>DAY</t>
  </si>
  <si>
    <t>DE</t>
  </si>
  <si>
    <t>DAL</t>
  </si>
  <si>
    <t>DVN</t>
  </si>
  <si>
    <t>DXCM</t>
  </si>
  <si>
    <t>FANG</t>
  </si>
  <si>
    <t>DLR</t>
  </si>
  <si>
    <t>DFS</t>
  </si>
  <si>
    <t>DG</t>
  </si>
  <si>
    <t>DLTR</t>
  </si>
  <si>
    <t>D</t>
  </si>
  <si>
    <t>DPZ</t>
  </si>
  <si>
    <t>DOV</t>
  </si>
  <si>
    <t>DOW</t>
  </si>
  <si>
    <t>DHI</t>
  </si>
  <si>
    <t>DTE</t>
  </si>
  <si>
    <t>DUK</t>
  </si>
  <si>
    <t>DD</t>
  </si>
  <si>
    <t>EMN</t>
  </si>
  <si>
    <t>ETN</t>
  </si>
  <si>
    <t>EBAY</t>
  </si>
  <si>
    <t>ECL</t>
  </si>
  <si>
    <t>EIX</t>
  </si>
  <si>
    <t>EW</t>
  </si>
  <si>
    <t>EA</t>
  </si>
  <si>
    <t>ELV</t>
  </si>
  <si>
    <t>LLY</t>
  </si>
  <si>
    <t>EMR</t>
  </si>
  <si>
    <t>ENPH</t>
  </si>
  <si>
    <t>ETR</t>
  </si>
  <si>
    <t>EOG</t>
  </si>
  <si>
    <t>EPAM</t>
  </si>
  <si>
    <t>EQT</t>
  </si>
  <si>
    <t>EFX</t>
  </si>
  <si>
    <t>EQIX</t>
  </si>
  <si>
    <t>EQR</t>
  </si>
  <si>
    <t>ESS</t>
  </si>
  <si>
    <t>EL</t>
  </si>
  <si>
    <t>ETSY</t>
  </si>
  <si>
    <t>EG</t>
  </si>
  <si>
    <t>EVRG</t>
  </si>
  <si>
    <t>ES</t>
  </si>
  <si>
    <t>EXC</t>
  </si>
  <si>
    <t>EXPE</t>
  </si>
  <si>
    <t>EXPD</t>
  </si>
  <si>
    <t>EXR</t>
  </si>
  <si>
    <t>XOM</t>
  </si>
  <si>
    <t>FFIV</t>
  </si>
  <si>
    <t>FDS</t>
  </si>
  <si>
    <t>FICO</t>
  </si>
  <si>
    <t>FAST</t>
  </si>
  <si>
    <t>FRT</t>
  </si>
  <si>
    <t>FDX</t>
  </si>
  <si>
    <t>FIS</t>
  </si>
  <si>
    <t>FITB</t>
  </si>
  <si>
    <t>FSLR</t>
  </si>
  <si>
    <t>FE</t>
  </si>
  <si>
    <t>FI</t>
  </si>
  <si>
    <t>FMC</t>
  </si>
  <si>
    <t>F</t>
  </si>
  <si>
    <t>FTNT</t>
  </si>
  <si>
    <t>FTV</t>
  </si>
  <si>
    <t>FOXA</t>
  </si>
  <si>
    <t>FOX</t>
  </si>
  <si>
    <t>BEN</t>
  </si>
  <si>
    <t>FCX</t>
  </si>
  <si>
    <t>GRMN</t>
  </si>
  <si>
    <t>IT</t>
  </si>
  <si>
    <t>GE</t>
  </si>
  <si>
    <t>GEHC</t>
  </si>
  <si>
    <t>GEN</t>
  </si>
  <si>
    <t>GNRC</t>
  </si>
  <si>
    <t>GD</t>
  </si>
  <si>
    <t>GIS</t>
  </si>
  <si>
    <t>GM</t>
  </si>
  <si>
    <t>GPC</t>
  </si>
  <si>
    <t>GILD</t>
  </si>
  <si>
    <t>GPN</t>
  </si>
  <si>
    <t>GL</t>
  </si>
  <si>
    <t>GS</t>
  </si>
  <si>
    <t>HAL</t>
  </si>
  <si>
    <t>HIG</t>
  </si>
  <si>
    <t>HAS</t>
  </si>
  <si>
    <t>HCA</t>
  </si>
  <si>
    <t>DOC</t>
  </si>
  <si>
    <t>HSIC</t>
  </si>
  <si>
    <t>HSY</t>
  </si>
  <si>
    <t>HES</t>
  </si>
  <si>
    <t>HPE</t>
  </si>
  <si>
    <t>HLT</t>
  </si>
  <si>
    <t>HOLX</t>
  </si>
  <si>
    <t>HD</t>
  </si>
  <si>
    <t>HON</t>
  </si>
  <si>
    <t>HRL</t>
  </si>
  <si>
    <t>HST</t>
  </si>
  <si>
    <t>HWM</t>
  </si>
  <si>
    <t>HPQ</t>
  </si>
  <si>
    <t>HUBB</t>
  </si>
  <si>
    <t>HUM</t>
  </si>
  <si>
    <t>HBAN</t>
  </si>
  <si>
    <t>HII</t>
  </si>
  <si>
    <t>IBM</t>
  </si>
  <si>
    <t>IEX</t>
  </si>
  <si>
    <t>IDXX</t>
  </si>
  <si>
    <t>ITW</t>
  </si>
  <si>
    <t>ILMN</t>
  </si>
  <si>
    <t>INCY</t>
  </si>
  <si>
    <t>IR</t>
  </si>
  <si>
    <t>PODD</t>
  </si>
  <si>
    <t>INTC</t>
  </si>
  <si>
    <t>ICE</t>
  </si>
  <si>
    <t>IFF</t>
  </si>
  <si>
    <t>IP</t>
  </si>
  <si>
    <t>IPG</t>
  </si>
  <si>
    <t>INTU</t>
  </si>
  <si>
    <t>ISRG</t>
  </si>
  <si>
    <t>IVZ</t>
  </si>
  <si>
    <t>INVH</t>
  </si>
  <si>
    <t>IQV</t>
  </si>
  <si>
    <t>IRM</t>
  </si>
  <si>
    <t>JBHT</t>
  </si>
  <si>
    <t>JKHY</t>
  </si>
  <si>
    <t>J</t>
  </si>
  <si>
    <t>JNJ</t>
  </si>
  <si>
    <t>JCI</t>
  </si>
  <si>
    <t>JPM</t>
  </si>
  <si>
    <t>JNPR</t>
  </si>
  <si>
    <t>K</t>
  </si>
  <si>
    <t>KVUE</t>
  </si>
  <si>
    <t>KDP</t>
  </si>
  <si>
    <t>KEY</t>
  </si>
  <si>
    <t>KEYS</t>
  </si>
  <si>
    <t>KMB</t>
  </si>
  <si>
    <t>KIM</t>
  </si>
  <si>
    <t>KMI</t>
  </si>
  <si>
    <t>KLAC</t>
  </si>
  <si>
    <t>KHC</t>
  </si>
  <si>
    <t>KR</t>
  </si>
  <si>
    <t>LHX</t>
  </si>
  <si>
    <t>LH</t>
  </si>
  <si>
    <t>LRCX</t>
  </si>
  <si>
    <t>LW</t>
  </si>
  <si>
    <t>LVS</t>
  </si>
  <si>
    <t>LDOS</t>
  </si>
  <si>
    <t>LEN</t>
  </si>
  <si>
    <t>LIN</t>
  </si>
  <si>
    <t>LYV</t>
  </si>
  <si>
    <t>LKQ</t>
  </si>
  <si>
    <t>LMT</t>
  </si>
  <si>
    <t>L</t>
  </si>
  <si>
    <t>LOW</t>
  </si>
  <si>
    <t>LULU</t>
  </si>
  <si>
    <t>LYB</t>
  </si>
  <si>
    <t>MTB</t>
  </si>
  <si>
    <t>MRO</t>
  </si>
  <si>
    <t>MPC</t>
  </si>
  <si>
    <t>MKTX</t>
  </si>
  <si>
    <t>MAR</t>
  </si>
  <si>
    <t>MMC</t>
  </si>
  <si>
    <t>MLM</t>
  </si>
  <si>
    <t>MAS</t>
  </si>
  <si>
    <t>MA</t>
  </si>
  <si>
    <t>MTCH</t>
  </si>
  <si>
    <t>MKC</t>
  </si>
  <si>
    <t>MCD</t>
  </si>
  <si>
    <t>MCK</t>
  </si>
  <si>
    <t>MDT</t>
  </si>
  <si>
    <t>MRK</t>
  </si>
  <si>
    <t>META</t>
  </si>
  <si>
    <t>MET</t>
  </si>
  <si>
    <t>MTD</t>
  </si>
  <si>
    <t>MGM</t>
  </si>
  <si>
    <t>MCHP</t>
  </si>
  <si>
    <t>MU</t>
  </si>
  <si>
    <t>MSFT</t>
  </si>
  <si>
    <t>MAA</t>
  </si>
  <si>
    <t>MRNA</t>
  </si>
  <si>
    <t>MHK</t>
  </si>
  <si>
    <t>MOH</t>
  </si>
  <si>
    <t>TAP</t>
  </si>
  <si>
    <t>MDLZ</t>
  </si>
  <si>
    <t>MPWR</t>
  </si>
  <si>
    <t>MNST</t>
  </si>
  <si>
    <t>MCO</t>
  </si>
  <si>
    <t>MS</t>
  </si>
  <si>
    <t>MOS</t>
  </si>
  <si>
    <t>MSI</t>
  </si>
  <si>
    <t>MSCI</t>
  </si>
  <si>
    <t>NDAQ</t>
  </si>
  <si>
    <t>NTAP</t>
  </si>
  <si>
    <t>NFLX</t>
  </si>
  <si>
    <t>NEM</t>
  </si>
  <si>
    <t>NWSA</t>
  </si>
  <si>
    <t>NWS</t>
  </si>
  <si>
    <t>NEE</t>
  </si>
  <si>
    <t>NKE</t>
  </si>
  <si>
    <t>NDSN</t>
  </si>
  <si>
    <t>NSC</t>
  </si>
  <si>
    <t>NTRS</t>
  </si>
  <si>
    <t>NOC</t>
  </si>
  <si>
    <t>NCLH</t>
  </si>
  <si>
    <t>NRG</t>
  </si>
  <si>
    <t>NUE</t>
  </si>
  <si>
    <t>NVDA</t>
  </si>
  <si>
    <t>NVR</t>
  </si>
  <si>
    <t>NXPI</t>
  </si>
  <si>
    <t>ORLY</t>
  </si>
  <si>
    <t>OXY</t>
  </si>
  <si>
    <t>ODFL</t>
  </si>
  <si>
    <t>OMC</t>
  </si>
  <si>
    <t>ON</t>
  </si>
  <si>
    <t>OKE</t>
  </si>
  <si>
    <t>ORCL</t>
  </si>
  <si>
    <t>OTIS</t>
  </si>
  <si>
    <t>PCAR</t>
  </si>
  <si>
    <t>PKG</t>
  </si>
  <si>
    <t>PANW</t>
  </si>
  <si>
    <t>PARA</t>
  </si>
  <si>
    <t>PH</t>
  </si>
  <si>
    <t>PAYX</t>
  </si>
  <si>
    <t>PAYC</t>
  </si>
  <si>
    <t>PYPL</t>
  </si>
  <si>
    <t>PNR</t>
  </si>
  <si>
    <t>PEP</t>
  </si>
  <si>
    <t>PFE</t>
  </si>
  <si>
    <t>PCG</t>
  </si>
  <si>
    <t>PM</t>
  </si>
  <si>
    <t>PSX</t>
  </si>
  <si>
    <t>PNW</t>
  </si>
  <si>
    <t>PNC</t>
  </si>
  <si>
    <t>POOL</t>
  </si>
  <si>
    <t>PPG</t>
  </si>
  <si>
    <t>PPL</t>
  </si>
  <si>
    <t>PFG</t>
  </si>
  <si>
    <t>PG</t>
  </si>
  <si>
    <t>PGR</t>
  </si>
  <si>
    <t>PLD</t>
  </si>
  <si>
    <t>PRU</t>
  </si>
  <si>
    <t>PEG</t>
  </si>
  <si>
    <t>PTC</t>
  </si>
  <si>
    <t>PSA</t>
  </si>
  <si>
    <t>PHM</t>
  </si>
  <si>
    <t>QRVO</t>
  </si>
  <si>
    <t>PWR</t>
  </si>
  <si>
    <t>QCOM</t>
  </si>
  <si>
    <t>DGX</t>
  </si>
  <si>
    <t>RL</t>
  </si>
  <si>
    <t>RJF</t>
  </si>
  <si>
    <t>RTX</t>
  </si>
  <si>
    <t>O</t>
  </si>
  <si>
    <t>REG</t>
  </si>
  <si>
    <t>REGN</t>
  </si>
  <si>
    <t>RF</t>
  </si>
  <si>
    <t>RSG</t>
  </si>
  <si>
    <t>RMD</t>
  </si>
  <si>
    <t>RVTY</t>
  </si>
  <si>
    <t>RHI</t>
  </si>
  <si>
    <t>ROK</t>
  </si>
  <si>
    <t>ROL</t>
  </si>
  <si>
    <t>ROP</t>
  </si>
  <si>
    <t>ROST</t>
  </si>
  <si>
    <t>RCL</t>
  </si>
  <si>
    <t>SPGI</t>
  </si>
  <si>
    <t>CRM</t>
  </si>
  <si>
    <t>SBAC</t>
  </si>
  <si>
    <t>SLB</t>
  </si>
  <si>
    <t>STX</t>
  </si>
  <si>
    <t>SRE</t>
  </si>
  <si>
    <t>NOW</t>
  </si>
  <si>
    <t>SHW</t>
  </si>
  <si>
    <t>SPG</t>
  </si>
  <si>
    <t>SWKS</t>
  </si>
  <si>
    <t>SJM</t>
  </si>
  <si>
    <t>SNA</t>
  </si>
  <si>
    <t>SO</t>
  </si>
  <si>
    <t>LUV</t>
  </si>
  <si>
    <t>SWK</t>
  </si>
  <si>
    <t>SBUX</t>
  </si>
  <si>
    <t>STT</t>
  </si>
  <si>
    <t>STLD</t>
  </si>
  <si>
    <t>STE</t>
  </si>
  <si>
    <t>SYK</t>
  </si>
  <si>
    <t>SYF</t>
  </si>
  <si>
    <t>SNPS</t>
  </si>
  <si>
    <t>SYY</t>
  </si>
  <si>
    <t>TMUS</t>
  </si>
  <si>
    <t>TROW</t>
  </si>
  <si>
    <t>TTWO</t>
  </si>
  <si>
    <t>TPR</t>
  </si>
  <si>
    <t>TRGP</t>
  </si>
  <si>
    <t>TGT</t>
  </si>
  <si>
    <t>TEL</t>
  </si>
  <si>
    <t>TDY</t>
  </si>
  <si>
    <t>TFX</t>
  </si>
  <si>
    <t>TER</t>
  </si>
  <si>
    <t>TSLA</t>
  </si>
  <si>
    <t>TXN</t>
  </si>
  <si>
    <t>TXT</t>
  </si>
  <si>
    <t>TMO</t>
  </si>
  <si>
    <t>TJX</t>
  </si>
  <si>
    <t>TSCO</t>
  </si>
  <si>
    <t>TT</t>
  </si>
  <si>
    <t>TDG</t>
  </si>
  <si>
    <t>TRV</t>
  </si>
  <si>
    <t>TRMB</t>
  </si>
  <si>
    <t>TFC</t>
  </si>
  <si>
    <t>TYL</t>
  </si>
  <si>
    <t>TSN</t>
  </si>
  <si>
    <t>USB</t>
  </si>
  <si>
    <t>UDR</t>
  </si>
  <si>
    <t>ULTA</t>
  </si>
  <si>
    <t>UNP</t>
  </si>
  <si>
    <t>UAL</t>
  </si>
  <si>
    <t>UPS</t>
  </si>
  <si>
    <t>URI</t>
  </si>
  <si>
    <t>UNH</t>
  </si>
  <si>
    <t>UHS</t>
  </si>
  <si>
    <t>VLO</t>
  </si>
  <si>
    <t>VTR</t>
  </si>
  <si>
    <t>VLTO</t>
  </si>
  <si>
    <t>VRSN</t>
  </si>
  <si>
    <t>VRSK</t>
  </si>
  <si>
    <t>VZ</t>
  </si>
  <si>
    <t>VRTX</t>
  </si>
  <si>
    <t>VTRS</t>
  </si>
  <si>
    <t>VICI</t>
  </si>
  <si>
    <t>V</t>
  </si>
  <si>
    <t>VMC</t>
  </si>
  <si>
    <t>WRB</t>
  </si>
  <si>
    <t>GWW</t>
  </si>
  <si>
    <t>WAB</t>
  </si>
  <si>
    <t>WBA</t>
  </si>
  <si>
    <t>WMT</t>
  </si>
  <si>
    <t>DIS</t>
  </si>
  <si>
    <t>WBD</t>
  </si>
  <si>
    <t>WM</t>
  </si>
  <si>
    <t>WAT</t>
  </si>
  <si>
    <t>WEC</t>
  </si>
  <si>
    <t>WFC</t>
  </si>
  <si>
    <t>WELL</t>
  </si>
  <si>
    <t>WST</t>
  </si>
  <si>
    <t>WDC</t>
  </si>
  <si>
    <t>WRK</t>
  </si>
  <si>
    <t>WY</t>
  </si>
  <si>
    <t>WMB</t>
  </si>
  <si>
    <t>WTW</t>
  </si>
  <si>
    <t>WYNN</t>
  </si>
  <si>
    <t>XEL</t>
  </si>
  <si>
    <t>XYL</t>
  </si>
  <si>
    <t>YUM</t>
  </si>
  <si>
    <t>ZBRA</t>
  </si>
  <si>
    <t>ZBH</t>
  </si>
  <si>
    <t>ZTS</t>
  </si>
  <si>
    <t>PXD</t>
  </si>
  <si>
    <t>XRAY</t>
  </si>
  <si>
    <t>VFC</t>
  </si>
  <si>
    <t>WHR</t>
  </si>
  <si>
    <t>ZION</t>
  </si>
  <si>
    <t>SEE</t>
  </si>
  <si>
    <t>ALK</t>
  </si>
  <si>
    <t>SEDG</t>
  </si>
  <si>
    <t>OGN</t>
  </si>
  <si>
    <t>DXC</t>
  </si>
  <si>
    <t>LNC</t>
  </si>
  <si>
    <t>NWL</t>
  </si>
  <si>
    <t>AAP</t>
  </si>
  <si>
    <t>DISH</t>
  </si>
  <si>
    <t>LUMN</t>
  </si>
  <si>
    <t>VNO</t>
  </si>
  <si>
    <t>MBC</t>
  </si>
  <si>
    <t>Rev</t>
  </si>
  <si>
    <t>Margin</t>
  </si>
  <si>
    <t>IQT1917835158</t>
  </si>
  <si>
    <t>Sector</t>
  </si>
  <si>
    <t>Industry Group</t>
  </si>
  <si>
    <t>Industry</t>
  </si>
  <si>
    <t>Primary Industry</t>
  </si>
  <si>
    <t>NAICS Code</t>
  </si>
  <si>
    <t>Topics</t>
  </si>
  <si>
    <t>IO_Share</t>
  </si>
  <si>
    <t>NasdaqGS:COIN</t>
  </si>
  <si>
    <t>NasdaqGS:DASH</t>
  </si>
  <si>
    <t>NasdaqGS:EXE</t>
  </si>
  <si>
    <t>NYSE:TKO</t>
  </si>
  <si>
    <t>NYSE:WSM</t>
  </si>
  <si>
    <t>允䅁䍁䵳䅁䍁䅁䅁䅁允䅂䅁䅋䅁䍁䅍兓佂䙁䅙兑䵂䕁䅫䅒杁䕁䅍睔乂䙁䅁兑佂䙁䅫䅉䩂䕁䅑䅁湂杁䅁杋䅁䍁䅧兓畂䡁䅙兙獂䝁䅫䅚杁䙁䅍䅤桂䡁䅉䅤杁䙁䅉兙畂䝁䅳克䅁䉁䕅䅁坁䅁䅁免祁䍁䄸睍睁䍁䄸杍睁䑁䅉睍䅁䅁䍉䅁坁䅁䅁免祁䍁䄸睍硁䍁䄸杍睁䑁䅉免䅁䅁䍕䅁坁䅁䅁免祁䍁䄸睍硁䍁䄸杍睁䑁䅉杍䅁䅁䍍䅁坁䅁䅁杍睁䑁䅉免瑁䑁䅁免瑁䑁䅁免䅁䉁䕕䅁坁䅁䅁杍睁䑁䅉䅎瑁䑁䅁免瑁䑁䅁免䅁䉁䕑䅁坁䅁䅁杍睁䑁䅉兎瑁䑁䅁免瑁䑁䅁免䅁䅁䔸䅁㙁䅁䅁杍硁䑁䅅䅉瑁䍁䅁睔灂䝁䅷䅉桂䝁䄴䅚杁䕁䅣兙穂䍁䅁兒㑂䡁䅑杣桂䝁䅍䅤灂䝁䄸杢䅁偁䩍䅁㡁䅁䅁杍硁䑁䅅免杁䍁䄰䅉偂䝁䅫䅢杁䝁䅅杢歂䍁䅁睒桂䡁䅍䅉䙂䡁䅧䅤祂䝁䅅睙あ䝁䅫睢畂䅁䅁来䅙䕁䅧䅁祁䑁䅅免硁䑁䅉䅍杁䍁䄰䅉䑂䡁䅉兤歂䝁䅕䅉兂䝁䅕䅤祂䝁䄸䅢求䡁䅕兢杁䕁䅕䅥あ䡁䅉兙橂䡁䅑兡療䝁䄴䅁牃元䅁䅑䅁䑁䅉免硁䑁䅅睍睁䍁䅁兌杁䕁䄴兙あ䡁䅕杣桂䝁䅷䅉䡂䝁䅅督杁䕁䅕䅥あ䡁䅉兙橂䡁䅑兡療䝁䄴䅁㥂䅃䅁䅕䅁䑁䅉免祁䑁䅉杍睁䍁䅁兌杁䕁䅣睢獂䝁䅑䅉偂䡁䅉党杁䝁䅅杢歂䍁䅁睕灂䝁䅷杤求䡁䅉䅉偂䡁䅉党杁䕁䄰兡畂䝁䅫杢湂䅁䅁兩䅧䙁䄴䅁祁䑁䅅杍祁䑁䅍䅍杁䍁䄰䅉䑂䝁䄸䅣睂䝁䅕杣獁䍁䅁杔灂䝁䅍睡求䝁䅷䅌杁䕁䅷党桂䝁䅑䅌杁䝁䅅杢歂䍁䅁杗灂䝁䄴睙杁䕁䄰兡畂䝁䅫杢湂䅁䅁杖䅫䝁䅁䅁祁䑁䅅杍穁䍁䅁兌杁䕁䄴睢畂䝁䄰党あ䝁䅅䅢獂䝁䅫睙杁䕁䄰兡畂䝁䅕杣桂䝁䅷䅉乂䝁䅫杢灂䝁䄴睚杁䝁䅅杢歂䍁䅁兕ㅂ䝁䅅杣祂䡁䅫兡畂䝁䅣䅁睄䅃䅁来䅁䑁䅉免祁䑁䅍免㕁䍁䅁兌杁䕁䄸䅤潂䝁䅕杣杁䕁䅍杣ㅂ䡁䅍䅡求䝁䅑䅉桂䝁䄴䅚杁䕁䅉杣療䝁䅳党畂䍁䅁睕あ䝁䄸杢求䍁䅁兔灂䝁䄴兡畂䝁䅣䅉桂䝁䄴䅚杁䙁䅅兤桂䡁䅉杣㕂䝁䅫杢湂䅁䅁睨䅯䕁䅧䅁祁䑁䅅睍硁䑁䅅免杁䍁䄰䅉䕂䡁䅉兡獂䝁䅷兡畂䝁䅣䅉偂䝁䅫䅢杁䝁䅅杢歂䍁䅁睒桂䡁䅍䅉塂䝁䅕䅢獂䡁䅍䅁㕃䅃䅁杢䅁䑁䅉免穁䑁䅅免祁䍁䅁兌杁䙁䅍兤睂䡁䅁睢祂䡁䅑䅉䉂䝁䅍䅤灂䡁䅙兡あ䝁䅫党穂䍁䅁杚療䡁䅉䅉偂䝁䅫䅢杁䝁䅅杢歂䍁䅁睒桂䡁䅍䅉偂䡁䅁党祂䝁䅅䅤灂䝁䄸杢穂䅁䅁䅉䅫䥁䅁䅁祁䑁䅉免硁䍁䅁兌杁䕁䅕䅢求䝁䅍䅤祂䝁䅫睙杁䙁䅁睢㍂䝁䅕杣杁䕁䅣党畂䝁䅕杣桂䡁䅑兡療䝁䄴䅌杁䙁䅑杣桂䝁䄴督瑂䝁䅫督穂䝁䅫睢畂䍁䅁兙畂䝁䅑䅉䕂䝁䅫督あ䡁䅉兡楂䡁䅕䅤灂䝁䄸杢䅁䩁䝷䅁䕂䅁䅁杍祁䑁䅅免硁䍁䅁兌杁䕁䅕䅢求䝁䅍䅤祂䝁䅫睙杁䙁䅁睢㍂䝁䅕杣杁䕁䅣党畂䝁䅕杣桂䡁䅑兡療䝁䄴䅁穁杂䅁䅘䅁䑁䅉杍硁䑁䅅免㉁䍁䅁兌杁䕁䅣党療䡁䅑䅡求䡁䅉兢桂䝁䅷䅉䙂䝁䅷党橂䡁䅑杣灂䝁䅍䅉兂䝁䄸睤求䡁䅉䅉䡂䝁䅕杢求䡁䅉兙あ䝁䅫睢畂䅁䅁兲䅙䙁䅉䅁祁䑁䅉免硁䑁䅅䅏杁䍁䄰䅉偂䡁䅑䅡求䡁䅉䅉䙂䝁䅷党橂䡁䅑杣灂䝁䅍䅉兂䝁䄸睤求䡁䅉䅉䡂䝁䅕杢求䡁䅉兙あ䝁䅫睢畂䅁䅁睡䅯䡁䄴䅁祁䑁䅉免硁䑁䅉䅉瑁䍁䅁兒獂䝁䅕睙あ䡁䅉兡橂䍁䅁䅕療䡁䅣党祂䍁䅁䅖祂䝁䅅杢穂䝁䄰兡穂䡁䅍兡療䝁䄴䅌杁䕁䅍睢畂䡁䅑杣療䝁䅷䅌杁䝁䅅杢歂䍁䅁䅒灂䡁䅍䅤祂䝁䅫杙ㅂ䡁䅑兡療䝁䄴䅁慂元䅁杓䅁䑁䅉杍硁䑁䅅杍祁䍁䅁兌杁䕁䅕䅢求䝁䅍䅤祂䝁䅫睙杁䙁䅁睢㍂䝁䅕杣杁䕁䅑兡穂䡁䅑杣灂䝁䅉兤あ䝁䅫睢畂䅁䅁儷䅫䕁䅁䅁祁䑁䅉免祁䍁䅁兌杁䕁䄴兙あ䡁䅕杣桂䝁䅷䅉䡂䝁䅅督杁䕁䅑兡穂䡁䅑杣灂䝁䅉兤あ䝁䅫睢畂䅁䅁眲䅣䕁䅑䅁祁䑁䅉免祁䑁䅅䅍杁䍁䄰䅉佂䝁䅅䅤ㅂ䡁䅉兙獂䍁䅁睒桂䡁䅍䅉䕂䝁䅫督あ䡁䅉兡楂䡁䅕䅤灂䝁䄸杢䅁䍁䥯䅁慂䅁䅁杍祁䑁䅅睍硁䑁䅁䅉瑁䍁䅁睖桂䡁䅑党祂䍁䅁睕ㅂ䡁䅁䅣獂䡁䅫䅉桂䝁䄴䅚杁䕁䅫杣祂䝁䅫睚桂䡁䅑兡療䝁䄴䅉呂䡁䅫督あ䝁䅕兢穂䅁䅁眴䅣䙁䅉䅁祁䑁䅍李硁䍁䅁兌杁䙁䅉党穂䝁䅫䅚求䝁䄴䅤灂䝁䅅䅢杁䕁䅉兤灂䝁䅷䅚灂䝁䄴睚杁䕁䅍睢畂䡁䅍䅤祂䡁䅕睙あ䝁䅫睢畂䅁䅁䅑䅧䙁䅑䅁祁䑁䅍李硁䑁䅅䅉瑁䍁䅁杕求䡁䅍兡歂䝁䅕杢あ䝁䅫兙獂䍁䅁村ㅂ䝁䅫䅢歂䝁䅫杢湂䍁䅁睑療䝁䄴督あ䡁䅉兤橂䡁䅑兡療䝁䄴䅁捃䅃䅁杫䅁䑁䅉睍㉁䑁䅅免㉁䍁䅁兌杁䕁䄴党㍂䍁䅁兔ㅂ䝁䅷䅤灂䝁䅙兙瑂䝁䅫䅢㕂䍁䅁䅓療䡁䅕督灂䝁䄴睚杁䕁䅍睢畂䡁䅍䅤祂䡁䅕睙あ䝁䅫睢畂䍁䅁䅋求䡁䅧睙求䡁䅁䅤杁䕁䅙睢祂䍁䄰睕桂䝁䅷党杁䕁䅉兤灂䝁䅷䅚求䡁䅉督灁䅁䅁朷䅣䕁䄴䅁祁䑁䅍李硁䑁䅅睎杁䍁䄰䅉佂䝁䅕睤杁䕁䅧睢ㅂ䡁䅍兡畂䝁䅣䅉䝂䝁䄸杣瑁䙁䅍兙獂䝁䅕䅉䍂䡁䅕兡獂䝁䅑党祂䡁䅍䅁䉄元䅁䅬䅁䑁䅉睍㍁䑁䅅睍睁䍁䅁兌杁䙁䅁睢㍂䝁䅕杣杁䝁䅅杢歂䍁䅁睑療䝁䄰兢ㅂ䝁䄴兡橂䝁䅅䅤灂䝁䄸杢杁䕁䅷兡畂䝁䅕䅉桂䝁䄴䅚杁䙁䅉党獂䝁䅅䅤求䝁䅑䅉呂䡁䅑杣ㅂ䝁䅍䅤ㅂ䡁䅉党穂䍁䅁睑療䝁䄴督あ䡁䅉兤橂䡁䅑兡療䝁䄴䅁奂䅃䅁䅒䅁䑁䅉睍㑁䍁䅁兌杁䙁䅍䅣求䝁䅍兡桂䝁䅷䅤㕂䍁䅁䅖祂䝁䅅䅚求䍁䅁睑療䝁䄴䅤祂䝁䅅睙あ䝁䄸杣穂䅁䅁眷䅙䩁䅑䅁祁䑁䅍䅏祁䑁䅅䅍杁䍁䄰䅉䙂䝁䅷党橂䡁䅑杣灂䝁䅍兙獂䍁䅁睑療䝁䄴䅤祂䝁䅅睙あ䝁䄸杣穂䍁䅁兙畂䝁䅑䅉偂䡁䅑䅡求䡁䅉䅉塂䝁䅫杣灂䝁䄴睚杁䕁䅫杢穂䡁䅑兙獂䝁䅷兙あ䝁䅫睢畂䍁䅁睑療䝁䄴䅤祂䝁䅅睙あ䝁䄸杣穂䅁䅁睱䅣䑁䅉䅁穁䑁䅅免杁䍁䄰䅉䝂䝁䄸睢歂䍁䅁兔桂䝁䄴兤浂䝁䅅睙あ䡁䅕杣灂䝁䄴睚䅁䵁䡁䅁䍂䅁䅁睍硁䑁䅅杍杁䍁䄰䅉䡂䡁䅉兙灂䝁䄴䅉桂䝁䄴䅚杁䕁䄸兡獂䡁䅍党求䝁䅑䅉乂䝁䅫䅢獂䝁䅫杢湂䅁䅁儫䅧䝁䅑䅁穁䑁䅅免穁䑁䅕䅉瑁䍁䅁睑潂䝁䄸睙療䝁䅷兙あ䝁䅕䅉桂䝁䄴䅚杁䕁䅍睢畂䝁䅙党橂䡁䅑兡療䝁䄴党祂䡁䅫䅉乂䝁䅅杢ㅂ䝁䅙兙橂䡁䅑兤祂䝁䅫杢湂䅁䅁兵䅯䡁䅑䅁穁䑁䅅免ぁ䑁䅅免杁䍁䄰䅉䝂䡁䅉睢㙂䝁䅕杢杁䕁䅙杣ㅂ䝁䅫䅤獁䍁䅁杓ㅂ䝁䅫睙求䍁䅷䅉桂䝁䄴䅚杁䙁䅙党湂䝁䅕䅤桂䝁䅉䅢求䍁䅁兔桂䝁䄴兤浂䝁䅅睙あ䡁䅕杣灂䝁䄴睚䅁䑁䬰䅁坂䅁䅁睍硁䑁䅅李硁䍁䅁兌杁䕁䅅杢灂䝁䄰兙獂䍁䅁睕獂䝁䅅兤湂䝁䅧䅤求䡁䅉兡畂䝁䅣䅉桂䝁䄴䅚杁䙁䅁杣療䝁䅍党穂䡁䅍兡畂䝁䅣䅁䥄权䅁䅘䅁䑁䅍免硁䑁䅙免硁䍁䅁兌杁䕁䅅杢灂䝁䄰兙獂䍁䅁䅋求䡁䅧睙求䡁䅁䅤杁䙁䅁睢ㅂ䝁䅷䅤祂䡁䅫克杁䙁䅍䅢桂䡁䅕睚潂䡁䅑党祂䝁䅫杢湂䅁䅁睇䅯䑁䅧䅁穁䑁䅅免㉁䑁䅅兎杁䍁䄰䅉兂䝁䄸兤獂䡁䅑杣㕂䍁䅁䅕祂䝁䄸睙求䡁䅍督灂䝁䄴睚䅁䉁䡍䅁坂䅁䅁睍硁䑁䅅䅏杁䍁䄰䅉䍂䝁䅅睡求䡁䅉兡求䡁䅍䅉桂䝁䄴䅚杁䙁䅑睢祂䡁䅑兡獂䝁䅷兙杁䕁䄰兙畂䡁䅕杚桂䝁䅍䅤ㅂ䡁䅉兡畂䝁䅣䅁橃睂䅁䅖䅁䑁䅍免硁䑁䅧杍硁䍁䅁兌杁䕁䅍睢療䝁䅳兡求䍁䅁兙畂䝁䅑䅉䑂䡁䅉兙橂䝁䅳党祂䍁䅁兔桂䝁䄴兤浂䝁䅅睙あ䡁䅕杣灂䝁䄴睚䅁䉁䩁䅁䅂䅁䅁睍硁䑁䅅兏杁䍁䄰䅉偂䡁䅑䅡求䡁䅉䅉䝂䝁䄸睢歂䍁䅁兔桂䝁䄴兤浂䝁䅅睙あ䡁䅕杣灂䝁䄴睚䅁䱁䭳䅁䍂䅁䅁睍硁䑁䅅兏硁䍁䅁兌杁䙁䅍杢桂䝁䅍睡杁䕁䅙睢療䝁䅑䅉乂䝁䅅杢ㅂ䝁䅙兙橂䡁䅑兤祂䝁䅫杢湂䅁䅁睍䅯䕁䅷䅁穁䑁䅅免㕁䑁䅉䅍杁䍁䄰䅉䑂䝁䄸杚浂䝁䅕党杁䝁䅅杢歂䍁䅁䅖求䝁䅅䅉乂䝁䅅杢ㅂ䝁䅙兙橂䡁䅑兤祂䝁䅫杢湂䅁䅁儷䅧䙁䅯䅁穁䑁䅅免㕁䑁䅑䅉瑁䍁䅁睕求䝁䅅督療䝁䄴兡畂䝁䅣䅉桂䝁䄴䅚杁䕁䅑杣求䡁䅍督灂䝁䄴睚杁䕁䄰兙畂䡁䅕杚桂䝁䅍䅤ㅂ䡁䅉兡畂䝁䅣䅁䙂权䅁杓䅁䑁䅍免硁䑁䅫兏杁䍁䄰䅉䉂䝁䅷䅢杁䕁䄸䅤潂䝁䅕杣杁䕁䅙睢療䝁䅑䅉乂䝁䅅杢ㅂ䝁䅙兙橂䡁䅑兤祂䝁䅫杢湂䅁䅁杍䅧䑁䅷䅁穁䑁䅅杍硁䍁䅁兌杁䕁䅉党㉂䝁䅕杣桂䝁䅣党杁䕁䄰兙畂䡁䅕杚桂䝁䅍䅤ㅂ䡁䅉兡畂䝁䅣䅁畃元䅁杕䅁䑁䅍免祁䑁䅅免杁䍁䄰䅉呂䝁䄸杚あ䍁䅁䅒祂䝁䅫杢牂䍁䅁兙畂䝁䅑䅉䩂䝁䅍党杁䕁䄰兙畂䡁䅕杚桂䝁䅍䅤ㅂ䡁䅉兡畂䝁䅣䅁晃睂䅁䅒䅁䑁䅍免祁䑁䅅免硁䍁䅁兌杁䙁䅍睢浂䡁䅑䅉䕂䡁䅉兡畂䝁䅳䅉乂䝁䅅杢ㅂ䝁䅙兙橂䡁䅑兤祂䝁䅫杢湂䅁䅁睩䅣䍁䅙䅁穁䑁䅅杍硁䑁䅉䅍杁䍁䄰䅉䍂䡁䅉党㍂䝁䅕杣灂䝁䅕督䅁䥁䡅䅁獁䅁䅁睍硁䑁䅉免ぁ䑁䅁䅉瑁䍁䅁䅒灂䡁䅍䅤灂䝁䅷䅢求䡁䅉兡求䡁䅍䅁灂元䅁材䅁䑁䅍免祁䑁䅉睍睁䍁䅁兌杁䙁䅑睢楂䝁䅅睙橂䝁䄸䅉乂䝁䅅杢ㅂ䝁䅙兙橂䡁䅑兤祂䝁䅫杢湂䅁䅁兇䅫䑁䅷䅁穁䑁䅅䅎硁䑁䅅䅍杁䍁䄰䅉䑂䝁䅅杣睂䝁䅕䅤杁䝁䅅杢歂䍁䅁杕ㅂ䝁䅣䅉乂䝁䅫䅢獂䡁䅍䅁乂权䅁䅏䅁䑁䅍免ㅁ䍁䅁兌杁䕁䅅䅣睂䝁䅅杣求䝁䅷䅉乂䝁䅅杢ㅂ䝁䅙兙橂䡁䅑兤祂䝁䅫杢湂䅁䅁䅔䅣䑁䄴䅁穁䑁䅅李祁䑁䅅䅉瑁䍁䅁杒療䝁䄸䅤㍂䝁䅕兙祂䍁䅁兔桂䝁䄴兤浂䝁䅅睙あ䡁䅕杣灂䝁䄴睚䅁䩁䥣䅁䅂䅁䅁睍硁䑁䅙杍硁䑁䅁䅉瑁䍁䅁杒療䝁䄸䅤㍂䝁䅕兙祂䍁䅁兔桂䝁䄴兤浂䝁䅅睙あ䡁䅕杣灂䝁䄴睚䅁䵁䡍䅁睂䅁䅁睍硁䑁䅙兏㕁䑁䅁䅉瑁䍁䅁睔あ䝁䅧党祂䍁䅁䅔求䝁䅅䅤潂䝁䅕杣杁䝁䅅杢歂䍁䅁兑獂䝁䅷兡求䝁䅑䅉兂䡁䅉睢歂䡁䅕睙あ䍁䅁兔桂䝁䄴兤浂䝁䅅睙あ䡁䅕杣灂䝁䄴睚䅁䩁䭷䅁䍂䅁䅁睍祁䑁䅅䅉瑁䍁䅁睖療䝁䄸䅚杁䙁䅁杣療䝁䅑兤橂䡁䅑䅉乂䝁䅅杢ㅂ䝁䅙兙橂䡁䅑兤祂䝁䅫杢湂䅁䅁六䅙䝁䅙䅁穁䑁䅉免祁䑁䅅免杁䍁䄰䅉䥂䝁䅅杣歂䡁䅣睢療䝁䅑䅉坂䝁䅕杢求䝁䅕杣杁䝁䅅杢歂䍁䅁䅕獂䡁䅫睤療䝁䄸䅚杁䕁䄰兙畂䡁䅕杚桂䝁䅍䅤ㅂ䡁䅉兡畂䝁䅣䅁䍃权䅁杚䅁䑁䅍杍硁䑁䅫兏祁䍁䅁兌杁䙁䅁杣求䝁䅙兙楂䡁䅉兡橂䝁䅅䅤求䝁䅑䅉塂䝁䄸睢歂䍁䅁村ㅂ䝁䅫䅢歂䝁䅫杢湂䍁䅁兔桂䝁䄴兤浂䝁䅅睙あ䡁䅕杣灂䝁䄴睚䅁䡁䩯䅁㑂䅁䅁睍祁䑁䅅兏㕁䑁䅫䅉瑁䍁䅁兑獂䝁䅷䅉偂䡁䅑䅡求䡁䅉䅉乂䝁䅫督橂䝁䅕䅢獂䝁䅅杢求䝁䄸兤穂䍁䅁睖療䝁䄸䅚杁䙁䅁杣療䝁䅑兤橂䡁䅑䅉乂䝁䅅杢ㅂ䝁䅙兙橂䡁䅑兤祂䝁䅫杢湂䅁䅁兴䅧䑁䅑䅁穁䑁䅉杍硁䑁䅍䅍杁䍁䄰䅉兂䝁䅅䅣求䡁䅉杙療䝁䅅杣歂䍁䅁兔灂䝁䅷䅢穂䅁䅁杙䅯䙁䅯䅁穁䑁䅉杍祁䍁䅁兌杁䕁䅍睢畂䡁䅙党祂䡁䅑党歂䍁䅁䅕桂䡁䅁党祂䍁䅁䅕祂䝁䄸䅚ㅂ䝁䅍䅤杁䕁䄰兙畂䡁䅕杚桂䝁䅍䅤ㅂ䡁䅉兡畂䝁䅣䅁偄䅃䅁杖䅁䑁䅍杍祁䑁䅉免杁䍁䄰䅉兂䝁䅅䅣求䡁䅉杙療䝁䅅杣歂䍁䅁睑療䝁䄴䅤桂䝁䅫杢求䡁䅉䅉乂䝁䅅杢ㅂ䝁䅙兙橂䡁䅑兤祂䝁䅫杢湂䅁䅁兎䅙䡁䅷䅁穁䑁䅉杍祁䑁䅉䅍杁䍁䄰䅉兂䝁䅅䅣求䡁䅉䅉䍂䝁䅅睚杁䝁䅅杢歂䍁䅁睑療䝁䅅䅤求䝁䅑䅉桂䝁䄴䅚杁䙁䅑杣求䝁䅅䅤求䝁䅑䅉兂䝁䅅䅣求䡁䅉䅉乂䝁䅅杢ㅂ䝁䅙兙橂䡁䅑兤祂䝁䅫杢湂䅁䅁䅘䅫䙁䅷䅁穁䑁䅉杍祁䑁䅫免杁䍁䄰䅉呂䝁䅅杢灂䡁䅑兙祂䡁䅫䅉兂䝁䅅䅣求䡁䅉䅉兂䡁䅉睢歂䡁䅕睙あ䍁䅁兔桂䝁䄴兤浂䝁䅅睙あ䡁䅕杣灂䝁䄴睚䅁䑁䭙䅁㡁䅁䅁睍祁䑁䅑免硁䑁䅁䅉瑁䍁䅁䅕求䡁䅑杣療䝁䅷党ㅂ䝁䄰䅉卂䝁䅕杚灂䝁䄴党祂䝁䅫党穂䅁䅁杬䅣䥁䄴䅁穁䑁䅉䅎硁䑁䅉䅉瑁䍁䅁兑穂䡁䅁䅡桂䝁䅷䅤杁䙁䅁兙㉂䝁䅫杢湂䍁䅷䅉卂䝁䄸睢浂䝁䅫杢湂䍁䅷䅉桂䝁䄴䅚杁䙁䅍兙あ䡁䅕杣桂䡁䅑党歂䍁䅁兔桂䡁䅑党祂䝁䅫兙獂䡁䅍䅉乂䝁䅅杢ㅂ䝁䅙兙橂䡁䅑兤祂䝁䅫杢湂䅁䅁䅧䅣䑁䅯䅁穁䑁䅉兎杁䍁䄰䅉䑂䝁䅧党瑂䝁䅫睙桂䝁䅷䅉乂䝁䅅杢ㅂ䝁䅙兙橂䡁䅑兤祂䝁䅫杢湂䅁䅁兢䅙䕁䅧䅁穁䑁䅉兎硁䍁䅁兌杁䕁䅉兙穂䝁䅫睙杁䕁䅍䅡求䝁䄰兡橂䝁䅅䅢杁䕁䄰兙畂䡁䅕杚桂䝁䅍䅤ㅂ䡁䅉兡畂䝁䅣䅁桁杂䅁䅔䅁䑁䅍杍ㅁ䑁䅅杍睁䍁䅁兌杁䕁䅫杢歂䡁䅕督あ䡁䅉兡桂䝁䅷䅉䡂䝁䅅督杁䕁䄰兙畂䡁䅕杚桂䝁䅍䅤ㅂ䡁䅉兡畂䝁䅣䅁橄䅃䅁条䅁䑁䅍杍ㅁ䑁䅅䅏杁䍁䄰䅉偂䡁䅑䅡求䡁䅉䅉䍂䝁䅅督灂䝁䅍䅉䩂䝁䄴睢祂䝁䅣兙畂䝁䅫睙杁䕁䅍䅡求䝁䄰兡橂䝁䅅䅢杁䕁䄰兙畂䡁䅕杚桂䝁䅍䅤ㅂ䡁䅉兡畂䝁䅣䅁䉃杂䅁䅣䅁䑁䅍杍ㅁ䑁䅅兏㕁䍁䅁兌杁䕁䅅䅢獂䍁䅁睔あ䝁䅧党祂䍁䅁村桂䡁䅍兡橂䍁䅁睔祂䝁䅣兙畂䝁䅫睙杁䕁䅍䅡求䝁䄰兡橂䝁䅅䅢杁䕁䄰兙畂䡁䅕杚桂䝁䅍䅤ㅂ䡁䅉兡畂䝁䅣䅁煁权䅁䅷䅁䑁䅍杍ㅁ䑁䅉䅉瑁䍁䅁杕求䡁䅍兡畂䍁䅷䅉呂䡁䅫杢あ䝁䅧党あ䝁䅫睙杁䙁䅉兤楂䝁䅉党祂䍁䅷䅉桂䝁䄴䅚杁䕁䅅杣あ䝁䅫杚灂䝁䅍兡桂䝁䅷䅉桂䝁䄴䅚杁䙁䅍入畂䡁䅑䅡求䡁䅑兡橂䍁䅁杒灂䝁䅉党祂䡁䅍䅉桂䝁䄴䅚杁䕁䅙兡獂䝁䅅兢求䝁䄴䅤穂䍁䅁兔桂䝁䄴兤浂䝁䅅睙あ䡁䅕杣灂䝁䄴睚䅁䕁䭉䅁浂䅁䅁睍祁䑁䅕杍硁䑁䅅䅉瑁䍁䅁䅕獂䝁䅅督あ䝁䅫睙穂䍁䅁兔桂䡁䅑党祂䝁䅫兙獂䍁䅁兙畂䝁䅑䅉卂䝁䅕督灂䝁䄴䅉乂䝁䅅杢ㅂ䝁䅙兙橂䡁䅑兤祂䝁䅫杢湂䅁䅁睪䅳䩁䅧䅁穁䑁䅉兎穁䍁䅁兌杁䙁䅁党穂䡁䅑兡橂䝁䅫䅚求䍁䅷䅉䝂䝁䅕杣あ䝁䅫䅢灂䡁䅯党祂䍁䅷䅉桂䝁䄴䅚杁䕁䄸䅤潂䝁䅕杣杁䕁䅅睚祂䝁䅫睙ㅂ䝁䅷䅤ㅂ䡁䅉兙獂䍁䅁睑潂䝁䅕兢灂䝁䅍兙獂䍁䅁兔桂䝁䄴兤浂䝁䅅睙あ䡁䅕杣灂䝁䄴睚䅁乁䡅䅁慂䅁䅁睍祁䑁䅕睍硁䍁䅁兌杁䕁䅙党祂䡁䅑兡獂䝁䅫来求䡁䅉䅉桂䝁䄴䅚杁䕁䅍睢瑂䡁䅁睢穂䡁䅑䅉乂䝁䅅杢ㅂ䝁䅙兙橂䡁䅑兤祂䝁䅫杢湂䅁䅁睧䅫䙁䅷䅁穁䑁䅉兎穁䑁䅅免杁䍁䄰䅉佂䝁䅫䅤祂䝁䄸睚求䝁䄴睢ㅂ䡁䅍䅉䝂䝁䅕杣あ䝁䅫䅢灂䡁䅯党祂䍁䅁兔桂䝁䄴兤浂䝁䅅睙あ䡁䅕杣灂䝁䄴睚䅁䩁䩧䅁歂䅁䅁睍祁䑁䅕䅎硁䑁䅉䅉瑁䍁䅁䅕潂䝁䅅杣瑂䝁䅅睙求䡁䅕䅤灂䝁䅍兙獂䍁䅁䅕祂䝁䅕䅣桂䡁䅉兙あ䝁䅫睢畂䍁䅁兔桂䝁䄴兤浂䝁䅅睙あ䡁䅕杣灂䝁䄴睚䅁偁䝑䅁㡂䅁䅁睍祁䑁䅕䅎硁䑁䅑䅉瑁䍁䅁村灂䝁䄸䅢療䝁䅣兡橂䝁䅅䅢杁䙁䅁杣療䝁䅑兤橂䡁䅑䅉潁䝁䅕䅥橂䝁䅕䅣あ䍁䅁䅒灂䝁䅅睚畂䝁䄸督あ䝁䅫睙灁䍁䅁兔桂䝁䄴兤浂䝁䅅睙あ䡁䅕杣灂䝁䄴睚䅁䑁䝳䅁卂䅁䅁睍祁䑁䅕兎硁䑁䅁䅉瑁䍁䅁䅕桂䝁䅫杢あ䍁䅁兙畂䝁䅑䅉䑂䝁䄸兙あ䝁䅫杢湂䍁䅁兔桂䝁䄴兤浂䝁䅅睙あ䡁䅕杣灂䝁䄴睚䅁偁䜴䅁䭃䅁䅁睍祁䑁䅕李杁䍁䄰䅉呂䝁䄸兙睂䍁䅷䅉䑂䝁䅷党桂䝁䄴兡畂䝁䅣䅉䑂䝁䄸兢睂䝁䄸兤畂䝁䅑䅌杁䝁䅅杢歂䍁䅁䅖療䝁䅫䅢求䡁䅑䅉兂䡁䅉党睂䝁䅅杣桂䡁䅑兡療䝁䄴䅉乂䝁䅅杢ㅂ䝁䅙兙橂䡁䅑兤祂䝁䅫杢湂䅁䅁䅷䅯䝁䅁䅁穁䑁䅉兎㉁䑁䅅免杁䍁䄰䅉呂䝁䄸兙睂䍁䅁兙畂䝁䅑䅉偂䡁䅑䅡求䡁䅉䅉䕂䝁䅕䅤求䡁䅉睚求䝁䄴䅤杁䕁䄰兙畂䡁䅕杚桂䝁䅍䅤ㅂ䡁䅉兡畂䝁䅣䅁ㅁ元䅁䅣䅁䑁䅍杍ㅁ䑁䅙免祁䍁䅁兌杁䙁䅁睢獂䝁䅫督潂䍁䅁兙畂䝁䅑䅉偂䡁䅑䅡求䡁䅉䅉呂䝁䅅杢灂䡁䅑兙あ䝁䅫睢畂䍁䅁睒療䝁䄸䅚杁䕁䄰兙畂䡁䅕杚桂䝁䅍䅤ㅂ䡁䅉兡畂䝁䅣䅁佄元䅁䅖䅁䑁䅍杍ㅁ䑁䅙杍睁䍁䅁兌杁䙁䅑睢灂䝁䅷党あ䍁䅁䅕祂䝁䅕䅣桂䡁䅉兙あ䝁䅫睢畂䍁䅁兔桂䝁䄴兤浂䝁䅅睙あ䡁䅕杣灂䝁䄴睚䅁䱁䝷䅁䵂䅁䅁睍祁䑁䅙免杁䍁䄰䅉兂䝁䅷兙穂䡁䅑兡橂䡁䅍䅉兂䡁䅉睢歂䡁䅕睙あ䍁䅁兔桂䝁䄴兤浂䝁䅅睙あ䡁䅕杣灂䝁䄴睚䅁䙁䡍䅁獂䅁䅁睍祁䑁䅙免祁䑁䅉䅉瑁䍁䅁䅕獂䝁䅅督あ䝁䅫睙穂䍁䅁䅕灂䡁䅁党杁䝁䅅杢歂䍁䅁䅕灂䡁䅁党杁䕁䅙兡あ䡁䅑兡畂䝁䅣䅉乂䝁䅅杢ㅂ䝁䅙兙橂䡁䅑兤祂䝁䅫杢湂䅁䅁全䅙䝁䅑䅁穁䑁䅉李硁䑁䅫兏杁䍁䄰䅉䉂䝁䅷䅢杁䕁䄸䅤潂䝁䅕杣杁䙁䅁䅢桂䡁䅍䅤灂䝁䅍督杁䙁䅁杣療䝁䅑兤橂䡁䅑䅉乂䝁䅅杢ㅂ䝁䅙兙橂䡁䅑兤祂䝁䅫杢湂䅁䅁睄䅣䑁䅙䅁穁䑁䅉李祁䑁䅅䅉瑁䍁䅁䅖灂䡁䅉党杁䕁䄰兙畂䡁䅕杚桂䝁䅍䅤ㅂ䡁䅉兡畂䝁䅣䅁潃䅃䅁䅐䅁䑁䅍杍㍁䑁䅍免睁䍁䅁兌杁䕁䅍党瑂䝁䅕杢あ䍁䅁兔桂䝁䄴兤浂䝁䅅睙あ䡁䅕杣灂䝁䄴睚䅁乁䡕䅁捂䅁䅁睍祁䑁䅣睍㕁䑁䅁䅉瑁䍁䅁睔あ䝁䅧党祂䍁䅁睑療䝁䄴睙祂䝁䅕䅤求䍁䅁䅕祂䝁䄸䅚ㅂ䝁䅍䅤杁䕁䄰兙畂䡁䅕杚桂䝁䅍䅤ㅂ䡁䅉兡畂䝁䅣䅁乃杂䅁䅤䅁䑁䅍睍硁䑁䅅免杁䍁䄰䅉䩂䡁䅉睢畂䍁䅁兙畂䝁䅑䅉呂䡁䅑党求䝁䅷䅉乂䝁䅫䅢獂䡁䅍䅉桂䝁䄴䅚杁䕁䅙党祂䡁䅉睢桂䝁䅷䅢療䡁䅫䅉乂䝁䅅杢ㅂ䝁䅙兙橂䡁䅑兤祂䝁䅫杢湂䅁䅁睴䅧䡁䅙䅁穁䑁䅍免硁䑁䅅䅍杁䍁䄰䅉䩂䡁䅉睢畂䍁䅁兙畂䝁䅑䅉呂䡁䅑党求䝁䅷䅉乂䝁䅫䅢獂䡁䅍䅉桂䝁䄴䅚杁䕁䅙党祂䡁䅉睢桂䝁䅷䅢療䡁䅫䅉乂䝁䅅杢ㅂ䝁䅙兙橂䡁䅑兤祂䝁䅫杢湂䅁䅁全䅣䡁䅁䅁穁䑁䅍免祁䍁䅁兌杁䙁䅍䅤求䝁䅕䅢杁䙁䅁杣療䝁䅑兤橂䡁䅑䅉乂䝁䅅杢ㅂ䝁䅙兙橂䡁䅑兤祂䝁䅫杢湂䍁䅁杚祂䝁䄸兢杁䙁䅁兤祂䝁䅍䅡桂䡁䅍党歂䍁䅁睕あ䝁䅕党獂䅁䅁䅰䅣䝁䅷䅁穁䑁䅍免穁䍁䅁兌杁䕁䅅䅢ㅂ䝁䄰兡畂䝁䅅䅉桂䝁䄴䅚杁䕁䅅䅢ㅂ䝁䄰兡畂䡁䅕兢杁䙁䅁杣療䝁䅑兤橂䡁䅑兡療䝁䄴䅉桂䝁䄴䅚杁䙁䅁杣療䝁䅍党穂䡁䅍兡畂䝁䅣䅁䩃杂䅁䅩䅁䑁䅍睍硁䑁䅑䅉瑁䍁䅁杔療䝁䄴杚求䡁䅉杣療䡁䅕督杁䕁䄰党あ䝁䅅䅢杁䍁䅧党㑂䝁䅍党睂䡁䅑䅉䉂䝁䅷兤瑂䝁䅫杢ㅂ䝁䄰克杁䙁䅁杣療䝁䅑兤橂䡁䅑兡療䝁䄴䅉桂䝁䄴䅚杁䙁䅁杣療䝁䅍党穂䡁䅍兡畂䝁䅣䅁畁䅃䅁杗䅁䑁䅍睍祁䍁䅁兌杁䕁䅙兙楂䡁䅉兡橂䝁䅅䅤求䝁䅑䅉乂䝁䅕䅤桂䝁䅷䅉兂䡁䅉睢歂䡁䅕睙あ䍁䅁兔桂䝁䄴兤浂䝁䅅睙あ䡁䅕杣灂䝁䄴睚䅁䥁䥉䅁坂䅁䅁睍穁䑁䅉杍硁䍁䅁兌杁䕁䅍兤あ䝁䅷党祂䡁䅫䅉桂䝁䄴䅚杁䕁䅧兙畂䝁䅑䅤療䝁䄸䅢杁䕁䄰兙畂䡁䅕杚桂䝁䅍䅤ㅂ䡁䅉兡畂䝁䅣䅁⽂权䅁杚䅁䑁䅍睍祁䑁䅍免祁䍁䅁兌杁䕁䅙兙楂䡁䅉兡橂䝁䅅䅤求䝁䅑䅉呂䡁䅑杣ㅂ䝁䅍䅤ㅂ䡁䅉兙獂䍁䅁兔求䡁䅑兙獂䍁䅁兔桂䝁䄴兤浂䝁䅅睙あ䡁䅕杣灂䝁䄴睚䅁䥁䥯䅁畂䅁䅁睍穁䑁䅉䅎硁䑁䅁䅉瑁䍁䅁䅕療䡁䅣党祂䍁䅁村療䝁䅫䅢求䡁䅉䅉桂䝁䄴䅚杁䕁䅧党桂䡁䅑䅉䙂䡁䅧睙潂䝁䅅杢湂䝁䅕杣杁䕁䄰兙畂䡁䅕杚桂䝁䅍䅤ㅂ䡁䅉兡畂䝁䅣䅁䑃杂䅁䅮䅁䑁䅍睍祁䑁䅑睍杁䍁䄰䅉乂䝁䅕䅤桂䝁䅷䅉䑂䝁䅅杢獁䍁䅁村療䡁䅧䅌杁䝁䅅杢歂䍁䅁睔あ䝁䅧党祂䍁䅁兔求䡁䅑兙獂䍁䅁睑療䝁䄴䅤桂䝁䅫杢求䡁䅉䅉潁䕁䅷兡湂䝁䅧䅤杁䕁䅣兙ㅂ䝁䅣党灁䍁䅁兔桂䝁䄴兤浂䝁䅅睙あ䡁䅕杣灂䝁䄴睚䅁䅁䡑䅁䍂䅁䅁睍穁䑁䅉䅎穁䑁䅅䅉瑁䍁䅁兔求䡁䅑兙獂䍁䅁睑桂䝁䄴䅉乂䝁䅅杢ㅂ䝁䅙兙橂䡁䅑兤祂䝁䅫杢湂䅁䅁公䅧䙁䅯䅁穁䑁䅍杍ぁ䑁䅍兏杁䍁䄰䅉偂䡁䅑䅡求䡁䅉䅉乂䝁䅕䅤桂䝁䅷䅉䑂䝁䄸杢あ䝁䅅兡畂䝁䅕杣杁䕁䄰兙畂䡁䅕杚桂䝁䅍䅤ㅂ䡁䅉兡畂䝁䅣䅁䕄睂䅁䅑䅁䑁䅍睍祁䑁䅕免睁䍁䅁兌杁䕁䅧兙祂䝁䅑睤桂䡁䅉党杁䕁䄰兙畂䡁䅕杚桂䝁䅍䅤ㅂ䡁䅉兡畂䝁䅣䅁剁元䅁䅤䅁䑁䅍睍祁䑁䅫免祁䍁䅁兌杁䕁䅙䅢ㅂ䝁䅫䅚杁䙁䅁睢㍂䝁䅕杣杁䙁䅙兙獂䡁䅙党杁䝁䅅杢歂䍁䅁䅓療䡁䅍党杁䕁䅙兡あ䡁䅑兡畂䝁䅣䅉乂䝁䅅杢ㅂ䝁䅙兙橂䡁䅑兤祂䝁䅫杢湂䅁䅁睚䅯䡁䅉䅁穁䑁䅍杍㕁䑁䅅睍杁䍁䄰䅉兂䝁䅷兤瑂䝁䅉兡畂䝁䅣䅉䝂䝁䅫䅥あ䡁䅕杣求䍁䅁杒灂䡁䅑䅤灂䝁䄴睚杁䝁䅅杢歂䍁䅁䅖祂䝁䅫兢杁䕁䄰兙畂䡁䅕杚桂䝁䅍䅤ㅂ䡁䅉兡畂䝁䅣䅁䭁元䅁杣䅁䑁䅍睍祁䑁䅫兏杁䍁䄰䅉䉂䝁䅷䅢杁䕁䄸䅤潂䝁䅕杣杁䕁䅙兙楂䡁䅉兡橂䝁䅅䅤求䝁䅑䅉乂䝁䅕䅤桂䝁䅷䅉兂䡁䅉睢歂䡁䅕睙あ䍁䅁兔桂䝁䄴兤浂䝁䅅睙あ䡁䅕杣灂䝁䄴睚䅁䅁䥙䅁敂䅁䅁睍穁䑁䅉兏㕁䑁䅅䅉瑁䍁䅁村桂䝁䅷䅢杁䝁䅅杢歂䍁䅁杕療䝁䅷䅢求䡁䅉䅉䍂䝁䅕兙祂䝁䅫杢湂䍁䅁兔桂䝁䄴兤浂䝁䅅睙あ䡁䅕杣灂䝁䄴睚䅁䙁䠰䅁䵃䅁䅁睍穁䑁䅉兏㕁䑁䅑䅉瑁䍁䅁睕瑂䝁䅅䅢獂䍁䅁兑祂䝁䄰督獁䍁䅁睔祂䝁䅑杢桂䝁䄴睙求䍁䅷䅉桂䝁䄴䅚杁䕁䄸杣歂䝁䄴兙畂䝁䅍党杁䕁䅅睙橂䝁䅕督穂䝁䄸杣灂䝁䅕督杁䕁䄰兙畂䡁䅕杚桂䝁䅍䅤ㅂ䡁䅉兡畂䝁䅣䅁䡁元䅁䅐䅁䑁䅍睍穁䍁䅁兌杁䕁䄰兙橂䝁䅧兡畂䝁䅕杣㕂䍁䅁兔桂䝁䄴兤浂䝁䅅睙あ䡁䅕杣灂䝁䄴睚䅁乁䩑䅁潂䅁䅁睍穁䑁䅍免硁䑁䅅䅉瑁䍁䅁杒桂䡁䅉兢杁䕁䄰兙橂䝁䅧兡畂䝁䅕杣㕂䍁䅁兙畂䝁䅑䅉䙂䡁䅅兤灂䡁䅁兢求䝁䄴䅤杁䕁䄰兙畂䡁䅕杚桂䝁䅍䅤ㅂ䡁䅉兡畂䝁䅣䅁㙁杂䅁䅘䅁䑁䅍睍穁䑁䅅杍睁䍁䅁兌杁䕁䅍睢畂䡁䅍䅤祂䡁䅕睙あ䝁䅫睢畂䍁䅁兔桂䝁䅍䅡灂䝁䄴党祂䡁䅫䅉乂䝁䅅杢ㅂ䝁䅙兙橂䡁䅑兤祂䝁䅫杢湂䅁䅁杩䅫䥁䅉䅁穁䑁䅍睍硁䑁䅍杍杁䍁䄰䅉偂䝁䅫䅢杁䝁䅅杢歂䍁䅁睒桂䡁䅍䅉䝂䝁䅫党獂䝁䅑䅉乂䝁䅅睙潂䝁䅫杢求䡁䅉入杁䝁䅅杢歂䍁䅁兒硂䡁䅕兡睂䝁䄰党畂䡁䅑䅉乂䝁䅅杢ㅂ䝁䅙兙橂䡁䅑兤祂䝁䅫杢湂䅁䅁睡䅣䙁䄴䅁穁䑁䅍睍祁䑁䅑杍杁䍁䄰䅉呂䝁䅕兢灂䝁䅍睢畂䝁䅑兤橂䡁䅑睢祂䍁䅁兔桂䝁䅍䅡灂䝁䄴党祂䡁䅫䅉乂䝁䅅杢ㅂ䝁䅙兙橂䡁䅑兤祂䝁䅫杢湂䅁䅁兌䅫䥁䅁䅁穁䑁䅍睍穁䑁䅅䅉瑁䍁䅁睑療䝁䄰兢求䡁䅉睙灂䝁䅅䅢杁䝁䅅杢歂䍁䅁睕求䡁䅉杤灂䝁䅍党杁䕁䅫杢歂䡁䅕督あ䡁䅉入杁䕁䄰兙橂䝁䅧兡畂䝁䅕杣㕂䍁䅁兔桂䝁䄴兤浂䝁䅅睙あ䡁䅕杣灂䝁䄴睚䅁䭁䥯䅁䍃䅁䅁睍穁䑁䅍睍硁䑁䅁䅉瑁䍁䅁睑療䝁䄰兢求䡁䅉睙灂䝁䅅䅢杁䝁䅅杢歂䍁䅁睕求䡁䅉杤灂䝁䅍党杁䕁䅫杢歂䡁䅕督あ䡁䅉入杁䕁䄰兙橂䝁䅧兡畂䝁䅕杣㕂䍁䅁兔桂䝁䄴兤浂䝁䅅睙あ䡁䅕杣灂䝁䄴睚䅁䱁䠴䅁䭄䅁䅁睍穁䑁䅍䅎硁䍁䅁兌杁䙁䅙党畂䡁䅑兡獂䝁䅅䅤灂䝁䄸杢獁䍁䅁䅓求䝁䅅䅤灂䝁䄴睚獁䍁䅁兑灂䡁䅉兌䑂䝁䄸杢歂䝁䅫䅤灂䝁䄸杢灂䝁䄴睚獁䍁䅁兙畂䝁䅑䅉䑂䝁䄸兢瑂䝁䅕杣橂䝁䅫兙獂䍁䅁杕求䝁䅙杣灂䝁䅣党祂䝁䅅䅤灂䝁䄸杢杁䕁䅕兣ㅂ䝁䅫䅣瑂䝁䅕杢あ䍁䅁兔桂䝁䄴兤浂䝁䅅睙あ䡁䅕杣灂䝁䄴睚䅁偁䩕䅁㙄䅁䅁睍穁䑁䅍䅎硁䑁䅕䅉瑁䍁䅁兑灂䡁䅉兌䑂䝁䄸杢歂䝁䅫䅤灂䝁䄸杢灂䝁䄴睚杁䝁䅅杢歂䍁䅁睖桂䡁䅉兢杁䕁䅅兡祂䍁䅁䅓求䝁䅅䅤灂䝁䄴睚杁䕁䅕兣ㅂ䝁䅫䅣瑂䝁䅕杢あ䍁䅁兙畂䝁䅑䅉䑂䝁䄸兢瑂䝁䅕杣橂䝁䅫兙獂䍁䅁兙畂䝁䅑䅉䩂䝁䄴䅚ㅂ䡁䅍䅤祂䝁䅫兙獂䍁䅁杕求䝁䅙杣灂䝁䅣党祂䝁䅅䅤灂䝁䄸杢杁䕁䅕兣ㅂ䝁䅫䅣瑂䝁䅕杢あ䍁䅁兔桂䝁䄴兤浂䝁䅅睙あ䡁䅕杣灂䝁䄴睚䅁䍁䜸䅁奂䅁䅁睍穁䑁䅍兎杁䍁䄰䅉乂䝁䅕䅤桂䝁䅷睤療䡁䅉睡灂䝁䄴睚杁䕁䄰兙橂䝁䅧兡畂䝁䅕杣㕂䍁䅁兔桂䝁䄴兤浂䝁䅅睙あ䡁䅕杣灂䝁䄴睚䅁䱁䡷䅁元䅁䅁睍穁䑁䅍李硁䍁䅁兌杁䕁䅕杢湂䝁䅫杢求䍁䅷䅉啂䡁䅕杣楂䝁䅫杢求䍁䅷䅉桂䝁䄴䅚杁䙁䅁睢㍂䝁䅕杣杁䙁䅑杣桂䝁䄴督瑂䝁䅫督穂䝁䅫睢畂䍁䅁兒硂䡁䅕兡睂䝁䄰党畂䡁䅑䅉乂䝁䅅杢ㅂ䝁䅙兙橂䡁䅑兤祂䝁䅫杢湂䅁䅁睳䅳䙁䅷䅁穁䑁䅍睍㉁䑁䅅䅏杁䍁䄰䅉偂䡁䅑䅡求䡁䅉䅉䙂䝁䄴睚灂䝁䄴党杁䕁䅕兣ㅂ䝁䅫䅣瑂䝁䅕杢あ䍁䅁兔桂䝁䄴兤浂䝁䅅睙あ䡁䅕杣灂䝁䄴睚䅁䩁䨸䅁煂䅁䅁睍穁䑁䅍兏杁䍁䄰䅉偂䡁䅑䅡求䡁䅉䅉䡂䝁䅕杢求䡁䅉兙獂䍁䅁䅕ㅂ䡁䅉䅣療䡁䅍党杁䕁䄰兙橂䝁䅧兡畂䝁䅕杣㕂䍁䅁兔桂䝁䄴兤浂䝁䅅睙あ䡁䅕杣灂䝁䄴睚䅁䝁䩧䅁啃䅁䅁睍穁䑁䅍兏硁䑁䅑䅉瑁䍁䅁兔求䝁䅅督ㅂ䡁䅉兡畂䝁䅣䅌杁䕁䅑兡穂䡁䅁党畂䡁䅍兡畂䝁䅣䅌杁䝁䅅杢歂䍁䅁睔あ䝁䅧党祂䍁䅁䅕ㅂ䝁䄰䅣灂䝁䄴睚杁䕁䅕兣ㅂ䝁䅫䅣瑂䝁䅕杢あ䍁䅁兔桂䝁䄴兤浂䝁䅅睙あ䡁䅕杣灂䝁䄴睚䅁偁䡳䅁歂䅁䅁睍穁䑁䅍兏祁䍁䅁兌杁䕁䄰兙あ䝁䅕杣灂䝁䅅䅢杁䕁䅧兙畂䝁䅑䅢灂䝁䄴睚杁䕁䅕兣ㅂ䝁䅫䅣瑂䝁䅕杢あ䍁䅁兔桂䝁䄴兤浂䝁䅅睙あ䡁䅕杣灂䝁䄴睚䅁䭁䥅䅁潂䅁䅁睍穁䑁䅍兏祁䑁䅅䅉瑁䍁䅁兒獂䝁䅕杤桂䡁䅑睢祂䍁䅁兙畂䝁䅑䅉乂䝁䄸杤灂䝁䄴睚杁䙁䅍䅤桂䝁䅫杣㍂䝁䅅入杁䕁䄰兙畂䡁䅕杚桂䝁䅍䅤ㅂ䡁䅉兡畂䝁䅣䅁時权䅁杢䅁䑁䅍睍穁䑁䅫兏祁䍁䅁兌杁䙁䅣党獂䝁䅑兡畂䝁䅣䅉桂䝁䄴䅚杁䙁䅍睢獂䝁䅑党祂䝁䅫杢湂䍁䅁兒硂䡁䅕兡睂䝁䄰党畂䡁䅑䅉乂䝁䅅杢ㅂ䝁䅙兙橂䡁䅑兤祂䝁䅫杢湂䅁䅁儶䅙䩁䅉䅁穁䑁䅍睍㕁䑁䅫䅏杁䍁䄰䅉䉂䝁䅷䅢杁䕁䄸䅤潂䝁䅕杣杁䕁䄰兡穂䝁䅍党獂䝁䅷兙畂䝁䅕睢ㅂ䡁䅍䅉䡂䝁䅕杢求䡁䅉兙獂䍁䅁䅕ㅂ䡁䅉䅣療䡁䅍党杁䕁䄰兙橂䝁䅧兡畂䝁䅕杣㕂䍁䅁兔桂䝁䄴兤浂䝁䅅睙あ䡁䅕杣灂䝁䄴睚䅁䙁䡣䅁睂䅁䅁睍穁䑁䅑免硁䍁䅁兌杁䕁䅍睢瑂䡁䅁兤あ䝁䅕杣杁䝁䅅杢歂䍁䅁䅕求䡁䅉兡睂䝁䅧党祂䝁䅅䅢杁䕁䅕兣ㅂ䝁䅫䅣瑂䝁䅕杢あ䍁䅁兔桂䝁䄴兤浂䝁䅅睙あ䡁䅕杣灂䝁䄴睚䅁䕁䩁䅁敂䅁䅁睍穁䑁䅑免硁䑁䅉䅉瑁䍁䅁睑療䝁䄰䅣ㅂ䡁䅑党祂䍁䅁睕あ䝁䄸杣桂䝁䅣党杁䕁䅑党㉂䝁䅫睙求䍁䅁兔桂䝁䄴兤浂䝁䅅睙あ䡁䅕杣灂䝁䄴睚䅁䡁䥳䅁捂䅁䅁睍穁䑁䅑杍杁䍁䄰䅉䑂䝁䄸兢瑂䡁䅕杢灂䝁䅍兙あ䝁䅫睢畂䡁䅍䅉䙂䡁䅅兤灂䡁䅁兢求䝁䄴䅤杁䕁䄰兙畂䡁䅕杚桂䝁䅍䅤ㅂ䡁䅉兡畂䝁䅣䅁䱁元䅁杶䅁䑁䅍睍ぁ䑁䅉杍睁䍁䅁兌杁䙁䅉兙歂䝁䅫睢杁䝁䅅杢歂䍁䅁䅖求䝁䅷党㉂䝁䅫督灂䝁䄸杢杁䕁䅉杣療䝁䅅䅚橂䝁䅅督あ䝁䅫杢湂䍁䅁兙畂䝁䅑䅉塂䝁䅫杣求䝁䅷党穂䡁䅍䅉䑂䝁䄸兢瑂䡁䅕杢灂䝁䅍兙あ䝁䅫睢畂䡁䅍䅉䙂䡁䅅兤灂䡁䅁兢求䝁䄴䅤杁䕁䄰兙畂䡁䅕杚桂䝁䅍䅤ㅂ䡁䅉兡畂䝁䅣䅁㕁元䅁䅢䅁䑁䅍睍ぁ䑁䅉兏睁䍁䅁兌杁䕁䄸䅤潂䝁䅕杣杁䕁䅍睢瑂䝁䄰兤畂䝁䅫睙桂䡁䅑兡療䝁䄴督杁䕁䅕兣ㅂ䝁䅫䅣瑂䝁䅕杢あ䍁䅁兔桂䝁䄴兤浂䝁䅅睙あ䡁䅕杣灂䝁䄴睚䅁䝁䡙䅁䕃䅁䅁睍穁䑁䅑䅎杁䍁䄰䅉呂䝁䅕兢灂䝁䅍睢畂䝁䅑兤橂䡁䅑睢祂䍁䅁兙畂䝁䅑䅉偂䡁䅑䅡求䡁䅉䅉䙂䝁䅷党橂䡁䅑杣療䝁䄴兡橂䍁䅁睑療䝁䄰䅣療䝁䄴党畂䡁䅑䅉乂䝁䅅杢ㅂ䝁䅙兙橂䡁䅑兤祂䝁䅫杢湂䅁䅁杔䅧䥁䅙䅁穁䑁䅍䅎ぁ䑁䅅䅉瑁䍁䅁睕求䝁䄰兡橂䝁䄸杢歂䡁䅕睙あ䝁䄸杣杁䝁䅅杢歂䍁䅁睔あ䝁䅧党祂䍁䅁兒獂䝁䅕睙あ䡁䅉睢畂䝁䅫睙杁䕁䅍睢瑂䡁䅁睢畂䝁䅕杢あ䍁䅁兔桂䝁䄴兤浂䝁䅅睙あ䡁䅕杣灂䝁䄴睚䅁䥁䡑䅁歂䅁䅁睍穁䑁䅑䅎硁䑁䅉䅉瑁䍁䅁村桂䡁䅉党杁䙁䅁杣灂䝁䄴䅤求䝁䅑䅉䑂䝁䅫杣橂䡁䅕兡あ䍁䅁村療䝁䅅杣歂䍁䅁兔桂䝁䄴兤浂䝁䅅睙あ䡁䅕杣灂䝁䄴睚䅁偁䡫䅁睂䅁䅁睍穁䑁䅑䅎硁䑁䅍䅉瑁䍁䅁睕求䝁䄰兡橂䝁䄸杢歂䡁䅕睙あ䝁䄸杣杁䝁䅅杢歂䍁䅁杕求䝁䅷兙あ䝁䅕䅚杁䕁䅑党㉂䝁䅫睙求䍁䅁兔桂䝁䄴兤浂䝁䅅睙あ䡁䅕杣灂䝁䄴睚䅁䥁䝙䅁奂䅁䅁睍穁䑁䅑䅎硁䑁䅣䅉瑁䍁䅁兒獂䝁䅕睙あ䡁䅉睢畂䝁䅫睙杁䕁䅍睢畂䝁䄴党橂䡁䅑睢祂䍁䅁兔桂䝁䄴兤浂䝁䅅睙あ䡁䅕杣灂䝁䄴睚䅁偁䥯䅁歂䅁䅁睍穁䑁䅑䅎硁䑁䅫䅉瑁䍁䅁睔あ䝁䅧党祂䍁䅁兒獂䝁䅕睙あ䡁䅉睢畂䝁䅫睙杁䕁䅍睢瑂䡁䅁睢畂䝁䅕杢あ䍁䅁兔桂䝁䄴兤浂䝁䅅睙あ䡁䅕杣灂䝁䄴睚䅁䕁䡯䅁畃䅁䅁睍穁䑁䅑兎硁䍁䅁兌杁䕁䄴兙㉂䝁䅫睚桂䡁䅑兡療䝁䄴兙獂䍁䅷䅉乂䝁䅕兙穂䡁䅕杣灂䝁䄴睚獁䍁䅁兒獂䝁䅕睙あ䡁䅉睢瑂䝁䅕䅚灂䝁䅍兙獂䍁䅷䅉桂䝁䄴䅚杁䕁䅍睢畂䡁䅑杣療䝁䅷䅉䩂䝁䄴督あ䡁䅉兤瑂䝁䅕杢あ䡁䅍䅉乂䝁䅅杢ㅂ䝁䅙兙橂䡁䅑兤祂䝁䅫杢湂䅁䅁儵䅙䥁䄴䅁穁䑁䅍䅎ㅁ䑁䅅䅍杁䍁䄰䅉䙂䝁䅷党橂䡁䅑杣療䝁䄰党歂䝁䅫睙桂䝁䅷䅉桂䝁䄴䅚杁䕁䅕䅢求䝁䅍䅤祂䝁䄸䅤潂䝁䅕杣桂䡁䅁党ㅂ䡁䅑兡橂䍁䅁兑睂䡁䅁兙祂䝁䅅䅤ㅂ䡁䅍䅉乂䝁䅅杢ㅂ䝁䅙兙橂䡁䅑兤祂䝁䅫杢湂䅁䅁杺䅧佁䅉䅁穁䑁䅍䅎ㅁ䑁䅅免杁䍁䄰䅉呂䝁䅕兙祂䝁䅍䅡獁䍁䅁䅒求䡁䅑党橂䡁䅑兡療䝁䄴䅌杁䕁䄴兙㉂䝁䅫睚桂䡁䅑兡療䝁䄴䅌杁䕁䅣兤灂䝁䅑兙畂䝁䅍党獁䍁䅁兑求䡁䅉睢畂䝁䅅兤あ䝁䅫睙桂䝁䅷䅌杁䝁䅅杢歂䍁䅁杔桂䡁䅕䅤灂䝁䅍兙獂䍁䅁睕㕂䡁䅍䅤求䝁䄰䅉桂䝁䄴䅚杁䕁䅫杢穂䡁䅑杣ㅂ䝁䄰党畂䡁䅑䅉乂䝁䅅杢ㅂ䝁䅙兙橂䡁䅑兤祂䝁䅫杢湂䅁䅁睐䅫䅁䉁䅁穁䑁䅍䅎ㅁ䑁䅅睍杁䍁䄰䅉䩂䝁䄴督あ䡁䅉兤瑂䝁䅕杢あ䡁䅍䅉桂䝁䄴䅚杁䙁䅉党獂䝁䅅䅤求䝁䅑䅉兂䡁䅉睢歂䡁䅕睙あ䡁䅍䅉乂䝁䅅杢ㅂ䝁䅙兙橂䡁䅑兤祂䝁䅫杢湂䍁䅁杚療䡁䅉䅉乂䝁䅕兙穂䡁䅕杣灂䝁䄴睚獁䍁䅁䅒灂䡁䅍䅣獂䝁䅅入灂䝁䄴睚獁䍁䅁兙畂䝁䅑䅉䑂䝁䄸杢あ䡁䅉睢獂䝁䅷兡畂䝁䅣䅉䩂䝁䄴䅚ㅂ䡁䅍䅤祂䝁䅫兙獂䍁䅁䅕祂䝁䄸睙求䡁䅍督杁䙁䅙兙祂䝁䅫兙楂䝁䅷党穂䅁䅁杦䅙䥁䅑䅁穁䑁䅍䅎ㅁ䑁䅅䅎杁䍁䄰䅉啂䝁䄸䅤桂䝁䅷兡㙂䝁䅫杢湂䍁䅁杒獂䡁䅕兡歂䍁䅁兔求䡁䅑党祂䍁䅁兙畂䝁䅑䅉䑂䝁䄸兤畂䡁䅑兡畂䝁䅣䅉䕂䝁䅕杤灂䝁䅍党杁䕁䄰兙畂䡁䅕杚桂䝁䅍䅤ㅂ䡁䅉兡畂䝁䅣䅁⽁睂䅁杶䅁䑁䅍睍ぁ䑁䅕免ㅁ䍁䅁兌杁䕁䅫杢穂䡁䅑杣ㅂ䝁䄰党畂䡁䅑䅉乂䝁䅅杢ㅂ䝁䅙兙橂䡁䅑兤祂䝁䅫杢湂䍁䅁杚療䡁䅉䅉乂䝁䅕兙穂䡁䅕杣灂䝁䄴睚杁䝁䅅杢歂䍁䅁䅖求䡁䅍䅤灂䝁䄴睚杁䕁䅕䅢求䝁䅍䅤祂䝁䅫睙灂䡁䅑入杁䝁䅅杢歂䍁䅁兒獂䝁䅕睙あ䡁䅉兡橂䝁䅅䅢杁䙁䅍兡湂䝁䄴兙獂䡁䅍䅁捂䅃䅁䅣䅁䑁䅍睍ぁ䑁䅕免㉁䍁䅁兌杁䕁䅅杢桂䝁䅷入あ䝁䅫睙桂䝁䅷䅉䵂䝁䅅杙療䡁䅉兙あ䝁䄸杣㕂䍁䅁兓畂䡁䅍䅤祂䡁䅕兢求䝁䄴䅤杁䕁䄰兙畂䡁䅕杚桂䝁䅍䅤ㅂ䡁䅉兡畂䝁䅣䅁䕂睂䅁杗䅁䑁䅍睍ぁ䑁䅕免㍁䍁䅁兌杁䕁䅫杣祂䝁䅅䅚灂䝁䅅䅤灂䝁䄸杢杁䕁䅅䅣睂䝁䅅杣桂䡁䅑兤穂䍁䅁兔桂䝁䄴兤浂䝁䅅睙あ䡁䅕杣灂䝁䄴睚䅁䉁䭫䅁㡂䅁䅁睍穁䑁䅑兎硁䑁䅫䅉瑁䍁䅁睔あ䝁䅧党祂䍁䅁兔求䝁䅅督ㅂ䡁䅉兡畂䝁䅣䅉桂䝁䄴䅚杁䕁䅍睢畂䡁䅑杣療䝁䅷䅢灂䝁䄴睚杁䕁䅑党㉂䝁䅫睙求䍁䅁兔桂䝁䄴兤浂䝁䅅睙あ䡁䅕杣灂䝁䄴睚䅁䉁䥕䅁䝃䅁䅁睍穁䑁䅕䅉瑁䍁䅁兒獂䝁䅕睙あ䡁䅉兡橂䝁䅅䅢杁䕁䅕兣ㅂ䝁䅫䅣瑂䝁䅕杢あ䍁䅷䅉䉂䡁䅁䅣獂䝁䅫兙畂䝁䅍党獁䍁䅁兙畂䝁䅑䅉䑂䝁䄸兢睂䝁䄸杢求䝁䄴䅤杁䕁䄰兙畂䡁䅕杚桂䝁䅍䅤ㅂ䡁䅉兡畂䝁䅣䅁䉁权䅁杙䅁䑁䅍睍ㅁ䑁䅅䅉瑁䍁䅁兒獂䝁䅕睙あ䡁䅉兡橂䍁䅁䅔灂䝁䅣䅡あ䝁䅫杢湂䍁䅁兒硂䡁䅕兡睂䝁䄰党畂䡁䅑䅉乂䝁䅅杢ㅂ䝁䅙兙橂䡁䅑兤祂䝁䅫杢湂䅁䅁內䅫䝁䅑䅁穁䑁䅍兎硁䑁䅍䅉瑁䍁䅁兒獂䝁䅕睙あ䡁䅉兡橂䍁䅁䅔灂䝁䅣䅡あ䝁䅫杢湂䍁䅁兒硂䡁䅕兡睂䝁䄰党畂䡁䅑䅉乂䝁䅅杢ㅂ䝁䅙兙橂䡁䅑兤祂䝁䅫杢湂䅁䅁入䅙䙁䅉䅁穁䑁䅍兎祁䍁䅁兌杁䕁䅧睢ㅂ䡁䅍党潂䝁䄸䅢歂䍁䅁兑睂䡁䅁䅢灂䝁䅅杢橂䝁䅕䅉乂䝁䅅杢ㅂ䝁䅙兙橂䡁䅑兤祂䝁䅫杢湂䅁䅁睷䅧䙁䅑䅁穁䑁䅍兎穁䍁䅁兌杁䕁䅕䅢求䝁䅍䅤祂䝁䅫睙桂䝁䅷䅉䙂䡁䅅兤灂䡁䅁兢求䝁䄴䅤杁䕁䄰兙畂䡁䅕杚桂䝁䅍䅤ㅂ䡁䅉兡畂䝁䅣䅁畂䅃䅁杖䅁䑁䅍睍ㅁ䑁䅍免杁䍁䄰䅉䙂䝁䅷党橂䡁䅑杣灂䝁䅍兙獂䍁䅁兒硂䡁䅕兡睂䝁䄰党畂䡁䅑䅉乂䝁䅅杢ㅂ䝁䅙兙橂䡁䅑兤祂䝁䅫杢湂䅁䅁儲䅫䙁䅙䅁穁䑁䅍兎穁䑁䅅杍杁䍁䄰䅉乂䝁䄸䅤療䡁䅉䅉桂䝁䄴䅚杁䕁䅣党畂䝁䅕杣桂䡁䅑睢祂䍁䅁兔桂䝁䄴兤浂䝁䅅睙あ䡁䅕杣灂䝁䄴睚䅁䑁䥳䅁潂䅁䅁睍穁䑁䅕睍硁䑁䅑䅉瑁䍁䅁杕求䝁䅷兙㕂䍁䅁兙畂䝁䅑䅉䩂䝁䄴䅚ㅂ䡁䅍䅤祂䝁䅫兙獂䍁䅁睑療䝁䄴䅤祂䝁䄸䅢杁䕁䄰兙畂䡁䅕杚桂䝁䅍䅤ㅂ䡁䅉兡畂䝁䅣䅁㍂权䅁䅐䅁䑁䅍睍ㅁ䑁䅫免杁䍁䄰䅉䍂䝁䅅䅤あ䝁䅕杣㕂䍁䅁兔桂䝁䄴兤浂䝁䅅睙あ䡁䅕杣灂䝁䄴睚䅁乁䠰䅁歃䅁䅁睍穁䑁䅕兏㕁䑁䅫䅉瑁䍁䅁兑獂䝁䅷䅉偂䡁䅑䅡求䡁䅉䅉乂䝁䅫督橂䝁䅕䅢獂䝁䅅杢求䝁䄸兤穂䍁䅁兒獂䝁䅕睙あ䡁䅉兡橂䝁䅅䅢杁䕁䅕兣ㅂ䝁䅫䅣瑂䝁䅕杢あ䍁䅁兙畂䝁䅑䅉䑂䝁䄸兢睂䝁䄸杢求䝁䄴䅤杁䕁䄰兙畂䡁䅕杚桂䝁䅍䅤ㅂ䡁䅉兡畂䝁䅣䅁慁䅃䅁杦䅁䑁䅍睍㉁䑁䅅免睁䍁䅁兌杁䕁䅅兤あ䝁䄸兢療䝁䅉兡獂䝁䅕䅉桂䝁䄴䅚杁䕁䅷兡湂䝁䅧䅤杁䕁䅑兤あ䡁䅫䅉乂䝁䄸䅤療䡁䅉䅉坂䝁䅕䅡灂䝁䅍䅢求䍁䅁兔桂䝁䄴兤浂䝁䅅睙あ䡁䅕杣灂䝁䄴睚䅁䩁䡁䅁兂䅁䅁睍穁䑁䅙免祁䑁䅁䅉瑁䍁䅁䅓求䝁䅅杤㕂䍁䅁䅒ㅂ䡁䅑入杁䙁䅑杣ㅂ䝁䅍睡杁䕁䄰兙畂䡁䅕杚桂䝁䅍䅤ㅂ䡁䅉兡畂䝁䅣䅁䉄杂䅁杙䅁䑁䅍睍㉁䑁䅉免ぁ䍁䅁兌杁䙁䅑杣桂䡁䅙党獂䍁䅁䅖祂䝁䅅兡獂䝁䅕杣杁䝁䅅杢歂䍁䅁睑桂䝁䄰䅣求䡁䅉䅉乂䝁䅅杢ㅂ䝁䅙兙橂䡁䅑兤祂䝁䅫杢湂䅁䅁杳䅧䙁䅉䅁穁䑁䅍李穁䍁䅁兌杁䕁䄰睢あ䝁䄸杣杁䙁䅙党潂䝁䅫睙獂䝁䅕䅉兂䝁䅅杣あ䡁䅍䅉乂䝁䅅杢ㅂ䝁䅙兙橂䡁䅑兤祂䝁䅫杢湂䅁䅁䅭䅣䝁䅉䅁穁䑁䅍李穁䑁䅫䅍杁䍁䄰䅉偂䡁䅑䅡求䡁䅉䅉乂䝁䄸䅤療䡁䅉䅉坂䝁䅕䅡灂䝁䅍䅢求䍁䅁䅕桂䡁䅉䅤穂䍁䅁兔桂䝁䄴兤浂䝁䅅睙あ䡁䅕杣灂䝁䄴睚䅁䑁䡑䅁楂䅁䅁睍穁䑁䅙䅎杁䍁䄰䅉䉂䝁䅕杣療䡁䅍䅣桂䝁䅍党杁䙁䅁杣療䝁䅑兤橂䡁䅑䅉桂䝁䄴䅚杁䙁䅁兙祂䡁䅑督杁䕁䄰兙畂䡁䅕杚桂䝁䅍䅤ㅂ䡁䅉兡畂䝁䅣䅁㡂睂䅁䅚䅁䑁䅍睍㉁䑁䅑免杁䍁䄰䅉䉂䝁䅕杣療䡁䅍䅣桂䝁䅍党杁䙁䅁杣療䝁䅑兤橂䡁䅑䅉桂䝁䄴䅚杁䙁䅁兙祂䡁䅑督杁䕁䄰兙畂䡁䅕杚桂䝁䅍䅤ㅂ䡁䅉兡畂䝁䅣䅁晁䅃䅁䅑䅁䑁䅍睍㉁䑁䅑免硁䍁䅁兌杁䕁䅅兡祂䝁䅍杣桂䝁䅙䅤杁䕁䄰兙畂䡁䅕杚桂䝁䅍䅤ㅂ䡁䅉兡畂䝁䅣䅁湄元䅁䅩䅁䑁䅍睍㉁䑁䅑免穁䍁䅁兌杁䕁䄸䅤潂䝁䅕杣杁䕁䅅兡祂䝁䅍杣桂䝁䅙䅤杁䙁䅁兙祂䡁䅑督杁䝁䅅杢歂䍁䅁兑ㅂ䡁䅧兡獂䝁䅫兙祂䡁䅫䅉䙂䡁䅅兤灂䡁䅁兢求䝁䄴䅤杁䕁䄰兙畂䡁䅕杚桂䝁䅍䅤ㅂ䡁䅉兡畂䝁䅣䅁㥃权䅁䅘䅁䑁䅍睍㉁䑁䅕免睁䍁䅁兌杁䙁䅉兙灂䝁䅷杣療䝁䅅䅚杁䙁䅉睢獂䝁䅷兡畂䝁䅣䅉呂䡁䅑睢橂䝁䅳䅉乂䝁䅅杢ㅂ䝁䅙兙橂䡁䅑兤祂䝁䅫杢湂䅁䅁䄲䅯䑁䄴䅁穁䑁䅍李㉁䑁䅅䅉瑁䍁䅁睕潂䝁䅫䅣杁䝁䅅杢歂䍁䅁村療䝁䅅䅤杁䕁䅉兤灂䝁䅷䅚灂䝁䄴睚䅁䕁䡅䅁䭂䅁䅁睍穁䑁䅙李硁䑁䅅䅉瑁䍁䅁睕潂䝁䅫䅣杁䕁䅉兤灂䝁䅷䅚灂䝁䄴睚杁䝁䅅杢歂䍁䅁杕求䡁䅁兙灂䡁䅉兡畂䝁䅣䅁桁权䅁䅢䅁䑁䅍睍㉁䑁䅫兏硁䍁䅁兌杁䕁䄰睢あ䝁䄸杣橂䡁䅫睙獂䝁䅕䅌杁䕁䅉兡橂䡁䅫睙獂䝁䅕䅌杁䝁䅅杢歂䍁䅁䅕桂䡁䅉䅤穂䍁䅁兔桂䝁䄴兤浂䝁䅅睙あ䡁䅕杣灂䝁䄴睚䅁䭁䝳䅁䅂䅁䅁睍穁䑁䅣兏硁䑁䅁䅉瑁䍁䅁兔桂䡁䅑䅤祂䝁䅕督穂䍁䅁兔桂䝁䄴兤浂䝁䅅睙あ䡁䅕杣灂䝁䄴睚䅁䩁䤸䅁煂䅁䅁睍穁䑁䅫免硁䍁䅁兌杁䕁䄰党歂䝁䅫睙桂䝁䅷䅉䙂䡁䅅兤灂䡁䅁兢求䝁䄴䅤杁䝁䅅杢歂䍁䅁睕ㅂ䡁䅁䅣獂䝁䅫党穂䍁䅁兔桂䝁䄴兤浂䝁䅅睙あ䡁䅕杣灂䝁䄴睚䅁䱁䡅䅁畂䅁䅁睍穁䑁䅫免硁䑁䅉䅉瑁䍁䅁睕ㅂ䡁䅉睚灂䝁䅍兙獂䍁䅁兙畂䝁䅑䅉乂䝁䅕䅚灂䝁䅍兙獂䍁䅁兓畂䡁䅍䅤祂䡁䅕兢求䝁䄴䅤杁䕁䄰兙畂䡁䅕杚桂䝁䅍䅤ㅂ䡁䅉兡畂䝁䅣䅁㕄杂䅁杢䅁䑁䅍睍㕁䑁䅅免穁䍁䅁兌杁䙁䅍兤祂䝁䅣兡橂䝁䅅䅢杁䕁䅅䅣睂䝁䅷兡桂䝁䄴睙求䍁䅁兙畂䝁䅑䅉呂䡁䅕䅣睂䝁䅷兡求䡁䅍䅉乂䝁䅅杢ㅂ䝁䅙兙橂䡁䅑兤祂䝁䅫杢湂䅁䅁典䅙䝁䅯䅁穁䑁䅍兏硁䑁䅅䅎杁䍁䄰䅉䕂䝁䅕杢あ䝁䅅䅢杁䕁䅕兣ㅂ䝁䅫䅣瑂䝁䅕杢あ䍁䅁兙畂䝁䅑䅉呂䡁䅕䅣睂䝁䅷兡求䡁䅍䅉乂䝁䅅杢ㅂ䝁䅙兙橂䡁䅑兤祂䝁䅫杢湂䅁䅁睧䅣䙁䅁䅁穁䑁䅍兏硁䑁䅅兎杁䍁䄰䅉偂䡁䅁䅡あ䝁䅧兙獂䝁䄰兡橂䍁䅁睒療䝁䄸䅚穂䍁䅁兔桂䝁䄴兤浂䝁䅅睙あ䡁䅕杣灂䝁䄴睚䅁䱁䭙䅁浂䅁䅁睍穁䑁䅫兏祁䑁䅁䅉瑁䍁䅁睕睂䝁䄸杣あ䝁䅫杢湂䍁䅁兙畂䝁䅑䅉䉂䡁䅑䅡獂䝁䅕䅤灂䝁䅍䅉䡂䝁䄸睢歂䡁䅍䅉乂䝁䅅杢ㅂ䝁䅙兙橂䡁䅑兤祂䝁䅫杢湂䅁䅁䅇䅣䙁䅑䅁穁䑁䅍兏㕁䑁䅍䅉瑁䍁䅁䅒療䝁䅷䅢獁䍁䅁䅖療䡁䅫䅌杁䝁䅅杢歂䍁䅁睒桂䝁䄰党杁䕁䄰兙畂䡁䅕杚桂䝁䅍䅤ㅂ䡁䅉兡畂䝁䅣䅁啄杂䅁杖䅁䑁䅍睍㕁䑁䅫睍睁䍁䅁兌杁䕁䅑睢獂䝁䅷䅌杁䙁䅑睢㕂䍁䅷䅉桂䝁䄴䅚杁䕁䅣兙瑂䝁䅕䅉乂䝁䅅杢ㅂ䝁䅙兙橂䡁䅑兤祂䝁䅫杢湂䅁䅁眳䅫䙁䄴䅁穁䑁䅍兏㕁䑁䅫兏杁䍁䄰䅉䉂䝁䅷䅢杁䕁䄸䅤潂䝁䅕杣杁䕁䄰兡穂䝁䅍党獂䝁䅷兙畂䝁䅕睢ㅂ䡁䅍䅉乂䝁䅅杢ㅂ䝁䅙兙橂䡁䅑兤祂䝁䅫杢湂䅁䅁兕䅣䙁䅑䅁ぁ䑁䅉睍杁䍁䄰䅉乂䝁䅕杣橂䝁䅧兙畂䡁䅑䅉塂䝁䅧睢獂䝁䅕督桂䝁䅷党祂䡁䅍䅌杁䕁䅑兤祂䝁䅅杙獂䝁䅕䅉䡂䝁䄸睢歂䡁䅍䅁佄权䅁杮䅁䑁䅑杍穁䑁䅅䅉瑁䍁䅁兔療䡁䅑睢祂䍁䅁杖求䝁䅧兡橂䝁䅷党杁䝁䅅杢歂䍁䅁兔療䡁䅑睢祂䍁䅁杖求䝁䅧兡橂䝁䅷党杁䙁䅁兙祂䡁䅑督杁䝁䅅杢歂䍁䅁睕ㅂ䡁䅁䅣獂䝁䅫党穂䍁䅁兔求䡁䅉睙潂䝁䅅杢あ䍁䅁睖潂䝁䄸䅢求䡁䅍兙獂䝁䅕杣穂䅁䅁䅗䅫䥁䅙䅁ぁ䑁䅉睍硁䑁䅉䅍杁䍁䄰䅉乂䝁䄸䅤療䡁䅉䅉坂䝁䅕䅡灂䝁䅍䅢求䍁䅁睕ㅂ䡁䅁䅣獂䝁䅫党穂䍁䅁兙畂䝁䅑䅉佂䝁䅕睤杁䙁䅁兙祂䡁䅑督杁䕁䄰党祂䝁䅍䅡桂䝁䄴䅤杁䙁䅣䅡療䝁䅷党穂䝁䅅䅢求䡁䅉督䅁䅁䬴䅁獃䅁䅁䅎祁䑁䅍䅎穁䑁䅁䅉瑁䍁䅁睑療䝁䄰䅣ㅂ䡁䅑党祂䍁䅁兙畂䝁䅑䅉䑂䝁䄸兢睂䡁䅕䅤求䡁䅉䅉兂䝁䅕杣灂䡁䅁䅡求䡁䅉兙獂䍁䅁兒硂䡁䅕兡睂䝁䄰党畂䡁䅑䅉桂䝁䄴䅚杁䙁䅍睢浂䡁䅑睤桂䡁䅉党杁䕁䄰党祂䝁䅍䅡桂䝁䄴䅤杁䙁䅣䅡療䝁䅷党穂䝁䅅䅢求䡁䅉督䅁䩁䤴䅁浃䅁䅁䅎祁䑁䅍䅎ㅁ䑁䅁䅉瑁䍁䅁兔求䝁䅑兡橂䝁䅅䅢獁䍁䅁䅒求䝁䄴䅤桂䝁䅷䅌杁䝁䅅杢歂䍁䅁䅓療䡁䅍䅣灂䡁䅑兙獂䍁䅁兒硂䡁䅕兡睂䝁䄰党畂䡁䅑䅉桂䝁䄴䅚杁䙁䅍兤睂䡁䅁䅢灂䝁䅕督杁䕁䄰党祂䝁䅍䅡桂䝁䄴䅤杁䙁䅣䅡療䝁䅷党穂䝁䅅䅢求䡁䅉督䅁䅁䨴䅁卄䅁䅁䅎祁䑁䅍李硁䑁䅁䅉瑁䍁䅁兒獂䝁䅕睙あ䡁䅉兡橂䝁䅅䅢杁䕁䅅䅣睂䝁䅅杣桂䡁䅑兤穂䍁䅁兙畂䝁䅑䅉䙂䡁䅅兤灂䡁䅁兢求䝁䄴䅤獁䍁䅁睖灂䡁䅉兡畂䝁䅣䅉呂䡁䅕䅣睂䝁䅷兡求䡁䅍䅌杁䝁䅅杢歂䍁䅁杕求䝁䅷兙あ䝁䅕䅚杁䕁䅕兣ㅂ䝁䅫䅣瑂䝁䅕杢あ䍁䅁兔求䡁䅉睙潂䝁䅅杢あ䍁䅁睖潂䝁䄸䅢求䡁䅍兙獂䝁䅕杣穂䅁䅁具䅧䥁䅙䅁ぁ䑁䅉睍㉁䑁䅫䅍杁䍁䄰䅉偂䡁䅑䅡求䡁䅉䅉䙂䝁䅷党橂䡁䅑杣療䝁䄴兡橂䍁䅁䅕桂䡁䅉䅤穂䍁䅁兙畂䝁䅑䅉䙂䡁䅅兤灂䡁䅁兢求䝁䄴䅤杁䕁䄰党祂䝁䅍䅡桂䝁䄴䅤杁䙁䅣䅡療䝁䅷党穂䝁䅅䅢求䡁䅉督䅁䝁䝧䅁獃䅁䅁䅎祁䑁䅍睎杁䍁䄰䅉䥂䝁䅅杣歂䡁䅣兙祂䝁䅕䅌杁䝁䅅杢歂䍁䅁䅕獂䡁䅕兢楂䝁䅫杢湂䍁䅁兙畂䝁䅑䅉䥂䝁䅕兙あ䝁䅫杢湂䍁䅁兒硂䡁䅕兡睂䝁䄰党畂䡁䅑䅉桂䝁䄴䅚杁䙁䅍兤睂䡁䅁䅢灂䝁䅕督杁䕁䄰党祂䝁䅍䅡桂䝁䄴䅤杁䙁䅣䅡療䝁䅷党穂䝁䅅䅢求䡁䅉督䅁䭁䡉䅁䵂䅁䅁䅎祁䑁䅍睎硁䍁䅁兌杁䕁䅧兙祂䝁䅑睤桂䡁䅉党杁䕁䄰党祂䝁䅍䅡桂䝁䄴䅤杁䙁䅣䅡療䝁䅷党穂䝁䅅䅢求䡁䅉督䅁偁䩙䅁⭂䅁䅁䅎祁䑁䅍䅏杁䍁䄰䅉乂䝁䅅睙潂䝁䅫杢求䡁䅉入獁䍁䅁兒硂䡁䅕兡睂䝁䄰党畂䡁䅑䅌杁䝁䅅杢歂䍁䅁睕ㅂ䡁䅁䅣獂䝁䅫党穂䍁䅁兔求䡁䅉睙潂䝁䅅杢あ䍁䅁睖潂䝁䄸䅢求䡁䅍兙獂䝁䅕杣穂䅁䅁兂䅣䥁䅉䅁ぁ䑁䅉睍㑁䑁䅍䅍杁䍁䄰䅉䩂䝁䄴䅚ㅂ䡁䅍䅤祂䝁䅫兙獂䍁䅁兔桂䝁䅍䅡灂䝁䄴党祂䡁䅫䅉桂䝁䄴䅚杁䕁䅕兣ㅂ䝁䅫䅣瑂䝁䅕杢あ䍁䅁兔求䡁䅉睙潂䝁䅅杢あ䍁䅁睖潂䝁䄸䅢求䡁䅍兙獂䝁䅕杣穂䅁䅁兙䅧䩁䅙䅁ぁ䑁䅉睍㕁䑁䅅䅍杁䍁䄰䅉呂䡁䅁睢祂䡁䅑兡畂䝁䅣䅉桂䝁䄴䅚杁䙁䅉党橂䡁䅉党桂䡁䅑兡療䝁䄴兙獂䍁䅁睒療䝁䄸䅚穂䍁䅁兙畂䝁䅑䅉呂䡁䅕䅣睂䝁䅷兡求䡁䅍䅉乂䝁䅕杣橂䝁䅧兙畂䡁䅑䅉塂䝁䅧睢獂䝁䅕督桂䝁䅷党祂䡁䅍䅁䩁元䅁䅥䅁䑁䅑杍ぁ䑁䅉免睁䍁䅁兌杁䕁䅑杣ㅂ䝁䅣督杁䝁䅅杢歂䍁䅁䅒祂䡁䅕睚湂䝁䅫督あ䡁䅍睊杁䙁䅍兤畂䝁䅑杣灂䝁䅕督杁䕁䄰党祂䝁䅍䅡桂䝁䄴䅤杁䙁䅣䅡療䝁䅷党穂䝁䅅䅢求䡁䅉督䅁䩁䩑䅁睂䅁䅁䅎祁䑁䅑䅎杁䍁䄰䅉䡂䡁䅉睢橂䝁䅕杣㕂䍁䅁兙畂䝁䅑䅉卂䝁䅕䅢桂䡁䅑党歂䍁䅁䅕祂䝁䄸䅚ㅂ䝁䅍䅤杁䕁䄰党祂䝁䅍䅡桂䝁䄴䅤杁䙁䅣䅡療䝁䅷党穂䝁䅅䅢求䡁䅉督䅁佁䡣䅁䝃䅁䅁䅎祁䑁䅑兏㕁䑁䅁䅉瑁䍁䅁睔あ䝁䅧党祂䍁䅁兔灂䡁䅍睙求䝁䅷䅢桂䝁䄴党療䡁䅕督杁䕁䄴睢畂䝁䅑兤祂䝁䅅杙獂䝁䅕䅉䡂䝁䄸睢歂䡁䅍䅉乂䝁䅕杣橂䝁䅧兙畂䡁䅑䅉塂䝁䅧睢獂䝁䅕督桂䝁䅷党祂䡁䅍䅁⽄权䅁杋䅁䑁䅑䅎瑁䑁䅑兎杁䍁䄰䅉卂䝁䅕䅤桂䝁䅫䅢杁䙁䅑杣桂䝁䅑党䅁䉁䩯䅁ぁ䅁䅁䅎ぁ䑁䅅免杁䍁䄰䅉䉂䡁䅕䅤療䝁䄰睢楂䝁䅫䅢求䍁䅁䅒求䝁䅅䅢求䡁䅉督䅁䑁䡣䅁潂䅁䅁䅎ぁ䑁䅅睍穁䑁䅁䅉瑁䍁䅁兑ㅂ䡁䅑睢瑂䝁䄸䅤灂䡁䅙党杁䙁䅁兙祂䡁䅑督杁䝁䅅杢歂䍁䅁兑橂䝁䅍党穂䡁䅍睢祂䝁䅫党穂䍁䅁杕求䡁䅑兙灂䝁䅷党祂䡁䅍䅁癁䅃䅁䅨䅁䑁䅑䅎ぁ䍁䅁兌杁䕁䅉兤灂䝁䅷䅚灂䝁䄴睚杁䕁䄰兙あ䝁䅕杣灂䝁䅅䅢杁䝁䅅杢歂䍁䅁睒桂䡁䅉䅚求䝁䄴䅉䙂䡁䅅兤灂䡁䅁兢求䝁䄴䅤杁䝁䅅杢歂䍁䅁睕ㅂ䡁䅁䅣獂䝁䅫党穂䍁䅁䅒求䝁䅅䅢求䡁䅉督䅁䕁䭁䅁捂䅁䅁䅎ぁ䑁䅑免杁䍁䄰䅉䍂䡁䅕兡獂䝁䅑兡畂䝁䅣䅉乂䝁䅅䅤求䡁䅉兡桂䝁䅷䅉桂䝁䄴䅚杁䙁䅍兤睂䡁䅁䅢灂䝁䅕督杁䕁䅑党桂䝁䅷党祂䡁䅍䅁䩃睂䅁杕䅁䑁䅑䅎ㅁ䑁䅅䅉瑁䍁䅁睒祂䝁䄸睙求䡁䅉入杁䝁䅅杢歂䍁䅁睑療䝁䄴杤求䝁䄴兡求䝁䄴睙求䍁䅁杕求䡁䅑兙灂䝁䅷党祂䡁䅍䅁噂䅃䅁杯䅁䑁䅑䅎ㅁ䑁䅅免睁䍁䅁兌杁䙁䅍兤睂䝁䅕杣瑂䝁䅅杣牂䝁䅕䅤穂䍁䅁兙畂䝁䅑䅉偂䡁䅑䅡求䡁䅉䅉䡂䡁䅉睢橂䝁䅕杣㕂䍁䅁杕求䡁䅑兙灂䝁䅷党祂䡁䅍䅉潁䝁䅕䅥橂䝁䅕䅣あ䍁䅁睑療䝁䄴杤求䝁䄴兡求䝁䄴睙求䍁䅁杕求䡁䅑兙灂䝁䅷党祂䡁䅍克䅁䭁䭣䅁⭁䅁䅁䅎ぁ䑁䅕免穁䑁䅅䅉瑁䍁䅁睑療䝁䄴杤求䝁䄴兡求䝁䄴睙求䍁䅁杕求䡁䅑兙灂䝁䅷党祂䡁䅍䅁⭂睂䅁䅫䅁䑁䅑䅎㕁䍁䅁兌杁䕁䅙兤祂䝁䄴兡あ䡁䅕杣求䍁䅷䅉䥂䝁䄸兢求䍁䅁杒ㅂ䡁䅉杢灂䡁䅍䅡灂䝁䄴睚穂䍁䅷䅉䙂䝁䅷党橂䡁䅑杣療䝁䄴兡橂䡁䅍䅌杁䝁䅅杢歂䍁䅁兑睂䡁䅁䅢灂䝁䅅杢橂䝁䅕䅉卂䝁䅕䅤桂䝁䅫䅢求䡁䅉督䅁䵁䥑䅁杂䅁䅁䅎ぁ䑁䅫免杁䍁䄰䅉䝂䡁䅕杣畂䝁䅫䅤ㅂ䡁䅉党杁䝁䅅杢歂䍁䅁䅓療䝁䄰党杁䕁䅙兤祂䝁䄴兡穂䝁䅧兡畂䝁䅣督杁䙁䅉党あ䝁䅅兡獂䝁䅕杣穂䅁䅁兰䅯䑁䅯䅁ぁ䑁䅑兏硁䑁䅅䅍杁䍁䄰䅉䝂䡁䅕杣畂䝁䅫䅤ㅂ䡁䅉党杁䙁䅉党あ䝁䅅兡獂䝁䅕杣穂䅁䅁入䅣䙁䅯䅁ぁ䑁䅑兏祁䑁䅅䅍杁䍁䄰䅉䙂䝁䅷党橂䡁䅑杣療䝁䄴兡橂䡁䅍䅉桂䝁䄴䅚杁䕁䅅䅣睂䝁䅷兡桂䝁䄴睙求䍁䅁杕求䡁䅑兙灂䝁䅷党祂䡁䅍䅁䱁睂䅁李䅁䑁䅑兎ㅁ䑁䅅免睁䍁䅁兌杁䕁䅑党睂䝁䅅杣あ䝁䄰党畂䡁䅑䅉呂䡁䅑睢祂䝁䅕督䅁䩁䡷䅁敃䅁䅁䅎ㅁ䑁䅕杍硁䍁䅁兌杁䙁䅣兙祂䝁䅕䅡療䡁䅕督求䍁䅁睑獂䡁䅕杙穂䍁䅷䅉呂䡁䅕䅣求䡁䅉睙求䝁䄴䅤求䡁䅉督獁䍁䅁兙畂䝁䅑䅉偂䡁䅑䅡求䡁䅉䅉䡂䝁䅕杢求䡁䅉兙獂䍁䅁兔求䡁䅉睙潂䝁䅅杢歂䝁䅫督求䍁䅁杕求䡁䅑兙灂䝁䅷党祂䡁䅍䅁㕃元䅁䅖䅁䑁䅑兎ㅁ䑁䅉免硁䍁䅁兌杁䙁䅣兙祂䝁䅕䅡療䡁䅕督求䍁䅁睑獂䡁䅕杙穂䍁䅁兙畂䝁䅑䅉呂䡁䅕䅣求䡁䅉睙求䝁䄴䅤求䡁䅉督䅁䙁䡫䅁楂䅁䅁䅎ㅁ䑁䅕杍硁䑁䅫䅉瑁䍁䅁兑獂䝁䅷䅉偂䡁䅑䅡求䡁䅉䅉䡂䝁䅕杢求䡁䅉兙獂䍁䅁兔求䡁䅉睙潂䝁䅅杢歂䝁䅫督求䍁䅁杕求䡁䅑兙灂䝁䅷党祂䡁䅍䅁睃睂䅁杔䅁䑁䅑兎㉁䑁䅅免睁䍁䅁兌杁䙁䅁䅡桂䡁䅉兢桂䝁䅍兡求䡁䅍䅉桂䝁䄴䅚杁䕁䅑杣ㅂ䝁䅣䅉卂䝁䅕䅤桂䝁䅫䅢求䡁䅉督䅁乁䭷䅁㉂䅁䅁䅎ㅁ䑁䅙免祁䑁䅁䅉瑁䍁䅁睑療䡁䅍兢求䡁䅑兡橂䡁䅍䅌杁䕁䅉党桂䡁䅕䅤㕂䍁䅁睕ㅂ䡁䅁䅣獂䝁䅫党穂䍁䅷䅉桂䝁䄴䅚杁䙁䅁党祂䝁䅙兤瑂䝁䅕䅉卂䝁䅕䅤桂䝁䅫䅢求䡁䅉督䅁䩁䭣䅁奂䅁䅁䅎ㅁ䑁䅙免㕁䑁䅅䅉瑁䍁䅁杒療䝁䄸䅚杁䍁䅧䅓求䝁䅅䅢あ䝁䅧克杁䙁䅍兤睂䡁䅁䅢求䝁䄰党畂䡁䅑䅉卂䝁䅕䅤桂䝁䅫䅢求䡁䅉督䅁佁䝣䅁浂䅁䅁䅎ㅁ䑁䅣免硁䑁䅁䅉瑁䍁䅁睒桂䡁䅍睢獂䝁䅫杢求䍁䅁睕あ䝁䅅䅤灂䝁䄸杢穂䍁䅁睤灂䡁䅑䅡杁䕁䅍睢畂䡁䅙党畂䝁䅫党畂䝁䅍党杁䙁䅍䅤療䡁䅉党穂䅁䅁权䅣䥁䅑䅁ぁ䑁䅕䅏杁䍁䄰䅉䑂䝁䅷睢あ䝁䅧兡畂䝁䅣䅌杁䕁䅍䅢療䡁䅑䅡灂䝁䄴睚杁䕁䅅睙橂䝁䅕督穂䝁䄸杣灂䝁䅕督獁䍁䅁睕潂䝁䄸党獁䍁䅁兙畂䝁䅑䅉䭂䝁䅕睤求䝁䅷杣㕂䍁䅁杕求䡁䅑兙灂䝁䅷党祂䡁䅍䅁穂睂䅁杚䅁䑁䅑兎㑁䑁䅅䅉瑁䍁䅁睑獂䝁䄸䅤潂䝁䅫杢湂䍁䅁兙畂䝁䅑䅉䑂䝁䅷睢あ䝁䅧兡畂䝁䅣䅉䉂䝁䅍睙求䡁䅍督療䡁䅉兡求䡁䅍䅉卂䝁䅕䅤桂䝁䅫䅢求䡁䅉督䅁䥁䬸䅁煂䅁䅁䅎ㅁ䑁䅧免硁䑁䅁䅉瑁䍁䅁睑獂䝁䄸䅤潂䝁䅫杢湂䍁䅁兙畂䝁䅑䅉䑂䝁䅷睢あ䝁䅧兡畂䝁䅣䅉䉂䝁䅍睙求䡁䅍督療䡁䅉兡求䡁䅍䅉卂䝁䅕䅤桂䝁䅫䅢求䡁䅉督䅁䙁䝣䅁䕂䅁䅁䅎ㅁ䑁䅫免硁䑁䅁䅉瑁䍁䅁睕睂䝁䄸杣あ䝁䅫杢湂䍁䅁睒療䝁䄸䅚穂䍁䅁杕求䡁䅑兙灂䝁䅷党祂䡁䅍䅁䩁睂䅁杓䅁䑁䅑䅏硁䑁䅅免杁䍁䄰䅉呂䝁䅍䅡求䝁䅑兤獂䝁䅕䅚杁䕁䅅兡祂䍁䅁䅖祂䝁䅅杢穂䡁䅁睢祂䡁䅑兙あ䝁䅫睢畂䅁䅁朰䅙䝁䅁䅁ぁ䑁䅧免硁䑁䅅免杁䍁䄰䅉呂䝁䅍䅡求䝁䅑兤獂䝁䅕䅚杁䙁䅁兙穂䡁䅍党畂䝁䅣党祂䍁䅁兑灂䡁䅉䅉啂䡁䅉兙畂䡁䅍䅣療䡁䅉䅤桂䡁䅑兡療䝁䄴䅁卂元䅁杏䅁䑁䅑䅏祁䑁䅅免硁䍁䅁兌杁䕁䅷兡畂䝁䅕兌䥂䝁䅅兤獂䍁䅁杕桂䝁䅫䅢祂䝁䄸兙歂䡁䅍䅁佃元䅁李䅁䑁䅑䅏穁䍁䅁兌杁䙁䅣兙あ䝁䅕杣杁䙁䅑杣桂䝁䄴督睂䝁䄸杣あ䝁䅅䅤灂䝁䄸杢䅁䡁䡅䅁坂䅁䅁䅎㑁䑁䅍免硁䑁䅉䅉瑁䍁䅁䅒求䝁䅕䅣杁䙁䅍党桂䍁䅁䅕桂䡁䅍督求䝁䄴睚求䡁䅉䅉啂䡁䅉兙畂䡁䅍䅣療䡁䅉䅤桂䡁䅑兡療䝁䄴䅁㥃元䅁李䅁䑁䅑䅏ぁ䍁䅁兌杁䙁䅑杣ㅂ䝁䅍睡杁䙁䅑杣桂䝁䄴督睂䝁䄸杣あ䝁䅅䅤灂䝁䄸杢䅁䕁䥍䅁䅂䅁䅁䅎㑁䑁䅑免杁䍁䄰䅉䡂䝁䅕杢求䡁䅉兙獂䍁䅁杒祂䝁䅕兡湂䝁䅧䅤杁䙁䅑杣ㅂ䝁䅍睡灂䝁䄴睚䅁䙁䬰䅁杂䅁䅁䅎㑁䑁䅑免祁䍁䅁兌杁䕁䅣党畂䝁䅕杣桂䝁䅷䅉䝂䡁䅉党灂䝁䅣䅡あ䍁䅁䅖祂䡁䅕睙牂䝁䅫杢湂䍁䅷䅉䵂䝁䄸杢湂䍁䄰䅒灂䡁䅍䅤桂䝁䄴睙求䅁䅁杦䅫䡁䅧䅁ぁ䑁䅧䅎硁䑁䅉免杁䍁䄰䅉䡂䝁䅕杢求䡁䅉兙獂䍁䅁杒祂䝁䅕兡湂䝁䅧䅤杁䙁䅑杣ㅂ䝁䅍睡灂䝁䄴睚獁䍁䅁䅔療䝁䄴睚瑁䕁䅑兡穂䡁䅑兙畂䝁䅍党獁䍁䅁䅖祂䡁䅕睙牂䝁䅷睢桂䝁䅑䅁㑂睂䅁䅪䅁䑁䅑䅏ぁ䑁䅅杍祁䍁䅁兌杁䕁䅣党畂䝁䅕杣桂䝁䅷䅉䝂䡁䅉党灂䝁䅣䅡あ䍁䅁䅖祂䡁䅕睙牂䝁䅫杢湂䍁䅷䅉䵂䝁䄸杢湂䍁䄰䅒灂䡁䅍䅤桂䝁䄴睙求䍁䅷䅉䵂䝁䅕督穂䍁䅁䅖潂䝁䅅杢杁䙁䅑杣ㅂ䝁䅍睡獂䝁䄸兙歂䅁䅁儵䅣䕁䄴䅁ぁ䑁䅧兎穁䑁䅅䅍杁䍁䄰䅉啂䝁䅅䅥灂䍁䅁兙畂䝁䅑䅉卂䝁䅫䅚求䡁䅍䅡桂䡁䅉兡畂䝁䅣䅉呂䝁䅕杣㉂䝁䅫睙求䡁䅍䅁瑃权䅁䅐䅁䑁䅑䅏㉁䍁䅁兌杁䙁䅁兡睂䝁䅕䅢灂䝁䄴党杁䙁䅑杣桂䝁䄴督睂䝁䄸杣あ䝁䅅䅤灂䝁䄸杢䅁䡁䩷䅁敂䅁䅁䅎㑁䑁䅙杍硁䍁䅁兌杁䙁䅁兡睂䝁䅕䅢灂䝁䄴党杁䙁䅑杣桂䝁䄴督睂䝁䄸杣あ䝁䅅䅤灂䝁䄸杢杁䝁䄸杚杁䕁䄴兙あ䡁䅕杣桂䝁䅷䅉䡂䝁䅅督䅁偁䝅䅁杂䅁䅁䅎㑁䑁䅙杍硁䑁䅁䅉瑁䍁䅁䅕灂䡁䅁党獂䝁䅫杢求䍁䅁䅖祂䝁䅅杢穂䡁䅁睢祂䡁䅑兙あ䝁䅫睢畂䍁䅁睢浂䍁䅁杔桂䡁䅑兤祂䝁䅅䅢杁䕁䅣兙穂䅁䅁兙䅣䝁䅷䅁ぁ䑁䅧睎祁䑁䅅䅍杁䍁䄰䅉呂䝁䅍党畂䝁䅫睙杁䝁䅅杢歂䍁䅁睕灂䝁䅣䅡あ䡁䅍党求䝁䅫杢湂䍁䅁䅖祂䝁䅅杢穂䡁䅁睢祂䡁䅑兙あ䝁䅫睢畂䍁䅷䅉塂䝁䅅䅤求䡁䅉䅁䙃元䅁䅡䅁䑁䅑䅏㑁䑁䅉免睁䍁䅁兌杁䙁䅍兤睂䡁䅁睢祂䡁䅑䅉䉂䝁䅍䅤灂䡁䅙兡あ䝁䅫党穂䍁䅁杚療䡁䅉䅉卂䝁䅅兡獂䍁䅁䅖祂䝁䅅杢穂䡁䅁睢祂䡁䅑兙あ䝁䅫睢畂䅁䅁䅹䅣䙁䅧䅁ぁ䑁䅧䅏ㅁ䑁䅅䅍杁䍁䄰䅉䝂䡁䅉党灂䝁䅣䅡あ䍁䅁䅖祂䝁䅅杢穂䡁䅁睢祂䡁䅑兙あ䝁䅫睢畂䍁䅁兑祂䡁䅉兙畂䝁䅣党瑂䝁䅕杢あ䅁䅁眷䅫䙁䄴䅁ぁ䑁䅫杍硁䑁䅅䅉瑁䍁䅁睑療䡁䅕杣灂䝁䅕杣穂䍁䅁兙畂䝁䅑䅉䙂䡁䅧䅣祂䝁䅕督穂䍁䅁䅒求䝁䅷兡㉂䝁䅕杣㕂䍁䅁睕求䡁䅉杤灂䝁䅍党穂䅁䅁䅱䅯䝁䅁䅁ぁ䑁䅫杍硁䑁䅅䅍杁䍁䄰䅉䑂䝁䄸兤祂䝁䅫党祂䡁䅍䅉桂䝁䄴䅚杁䕁䅕䅥睂䡁䅉党穂䡁䅍䅉䕂䝁䅕䅢灂䡁䅙党祂䡁䅫䅉呂䝁䅕杣㉂䝁䅫睙求䡁䅍䅁㙃元䅁杔䅁䑁䅑兏穁䑁䅅兏睁䍁䅁兌杁䕁䄸䅤潂䝁䅕杣杁䙁䅣兙祂䝁䅕䅡療䡁䅕督灂䝁䄴睚杁䝁䅅杢歂䍁䅁睕あ䝁䄸杣桂䝁䅣党䅁䑁䭁䅁潂䅁䅁兎硁䑁䅉䅉瑁䍁䅁兔療䡁䅑兡療䝁䄴䅉兂䝁䅫睙あ䡁䅕杣求䍁䅁兙畂䝁䅑䅉呂䝁䄸兤畂䝁䅑䅉卂䝁䅕睙療䡁䅉䅚灂䝁䄴睚杁䕁䅫杢歂䡁䅕督あ䡁䅉兡求䡁䅍䅁佃权䅁杗䅁䑁䅕免祁䑁䅅免睁䍁䅁兌杁䕁䄰睢あ䝁䅫睢畂䍁䅁䅕灂䝁䅍䅤ㅂ䡁䅉党杁䝁䅅杢歂䍁䅁杖灂䝁䅑党療䍁䅁䅕祂䝁䄸䅚ㅂ䝁䅍䅤灂䝁䄸杢䅁䙁䭉䅁䕂䅁䅁兎硁䑁䅉杍杁䍁䄰䅉呂䝁䄸兤畂䝁䅑䅉卂䝁䅕睙療䡁䅉䅚灂䝁䄴睚杁䕁䅫杢歂䡁䅕督あ䡁䅉兡求䡁䅍䅁㡃䅃䅁䅐䅁䑁䅕免穁䑁䅅免睁䍁䅁兌杁䕁䄴党㍂䡁䅍䅣桂䡁䅁党祂䍁䅁䅕ㅂ䝁䅉䅢灂䡁䅍䅡求䡁䅉督䅁䭁䤰䅁㉁䅁䅁兎硁䑁䅍杍杁䍁䄰䅉呂䝁䄸杚あ䡁䅣兙祂䝁䅕䅉兂䡁䅕杙獂䝁䅫督潂䝁䅕杣穂䅁䅁䄹䅫䑁䅧䅁ㅁ䑁䅅睍祁䑁䅅䅉瑁䍁䅁睕療䝁䅙䅤㍂䝁䅅杣求䍁䅁䅕ㅂ䝁䅉䅢灂䡁䅍䅡求䡁䅉督䅁䵁䠸䅁㙁䅁䅁兎硁䑁䅍杍硁䑁䅁䅉瑁䍁䅁睕療䝁䅙䅤㍂䝁䅅杣求䍁䅁䅕ㅂ䝁䅉䅢灂䡁䅍䅡求䡁䅉督䅁䑁䝧䅁啂䅁䅁兎硁䑁䅙免祁䑁䅁䅉瑁䍁䅁䅖求䝁䅷党㉂䝁䅫督灂䝁䄸杢杁䕁䅉杣療䝁䅅䅚橂䝁䅅督あ䝁䅫杢湂䍁䅁睕あ䝁䅅䅤灂䝁䄸杢穂䅁䅁䅪䅣佁䅁䅁ㅁ䑁䅅李祁䑁䅅䅍杁䍁䄰䅉乂䝁䅕䅚灂䝁䅅䅉呂䡁䅑杣求䝁䅅兢灂䝁䄴睚杁䕁䅑兡穂䡁䅑杣灂䝁䅉兤あ䝁䅫睢畂䍁䅁睕求䡁䅉杤灂䝁䅍党穂䍁䅷䅉呂䝁䄸睙灂䝁䅅䅢杁䕁䄴党あ䡁䅣睢祂䝁䅳督獁䍁䅁兙畂䝁䅑䅉偂䡁䅑䅡求䡁䅉䅉乂䝁䅕䅚灂䝁䅅䅉佂䝁䅕䅤㍂䝁䄸杣牂䡁䅍䅉桂䝁䄴䅚杁䕁䅍睢畂䡁䅑党畂䡁䅑䅉兂䡁䅉睢㉂䝁䅫䅚求䡁䅉督䅁䉁䩕䅁祁䅁䅁兎硁䑁䅣䅉瑁䍁䅁䅖求䝁䅷党橂䝁䄸兢瑂䡁䅕杢灂䝁䅍兙あ䝁䅫睢畂䡁䅍䅁噄权䅁䅬䅁䑁䅕免㍁䑁䅅免杁䍁䄰䅉塂䝁䅫杣求䝁䅑䅉桂䝁䄴䅚杁䙁䅣兡祂䝁䅕䅢求䡁䅍督杁䙁䅑党獂䝁䅕睙療䝁䄰兢ㅂ䝁䄴兡橂䝁䅅䅤灂䝁䄸杢穂䍁䅁睑桂䡁䅉杣灂䝁䅕杣穂䍁䅁䅋求䡁䅧睙求䡁䅁䅤杁䙁䅍兙あ䝁䅕䅢獂䝁䅫䅤求䍁䅫䅁呂元䅁杖䅁䑁䅕免㍁䑁䅅免硁䍁䅁兌杁䙁䅣兡祂䝁䅕䅚杁䙁䅑党獂䝁䅕睙療䝁䄰兢ㅂ䝁䄴兡橂䝁䅅䅤灂䝁䄸杢穂䍁䅁睑桂䡁䅉杣灂䝁䅕杣穂䅁䅁䅂䅧䥁䅉䅁ㅁ䑁䅅睎硁䑁䅅杍杁䍁䄰䅉塂䝁䅫杣求䝁䅷党穂䡁䅍䅉啂䝁䅕䅢求䝁䅍睢瑂䝁䄰兤畂䝁䅫睙桂䡁䅑兡療䝁䄴督杁䕁䅍兙祂䡁䅉兡求䡁䅉督杁䍁䅧党㑂䝁䅍党睂䡁䅑䅉呂䝁䅅䅤求䝁䅷䅢灂䡁䅑党灁䅁䅁眰䅧䕁䅷䅁ㅁ䑁䅅睎硁䑁䅉免杁䍁䄰䅉啂䝁䅕䅢求䝁䅍睢瑂䝁䄰兤畂䝁䅫睙桂䡁䅑兡療䝁䄴督杁䙁䅉党穂䝁䅕䅢獂䝁䅕杣穂䅁䅁䅕䅯䕁䅷䅁ㅁ䑁䅅睎ぁ䑁䅅䅍杁䍁䄰䅉呂䝁䅅䅤求䝁䅷䅢灂䡁䅑党杁䙁䅑党獂䝁䅕睙療䝁䄰兢ㅂ䝁䄴兡橂䝁䅅䅤灂䝁䄸杢穂䅁䅁兎䅧䕁䅷䅁ㅁ䑁䅅睎㑁䑁䅅䅍杁䍁䄰䅉䉂䝁䅷䅢杁䕁䄸䅤潂䝁䅕杣杁䙁䅑党獂䝁䅕睙療䝁䄰兢ㅂ䝁䄴兡橂䝁䅅䅤灂䝁䄸杢穂䅁䅁睥䅯䵁䅁䅁ㅁ䑁䅅䅏祁䑁䅅䅍杁䍁䄰䅉䑂䝁䄸兢睂䡁䅕䅤灂䝁䄴睚杁䕁䅫杢浂䡁䅉兙穂䡁䅑杣ㅂ䝁䅍䅤ㅂ䡁䅉党杁䙁䅁杣療䡁䅙兡歂䝁䅕杣穂䍁䅷䅉䕂䝁䅅䅤桂䍁䅁䅕祂䝁䄸睙求䡁䅍督灂䝁䄴睚獁䍁䅁睖求䝁䅉䅉䥂䝁䄸督あ䝁䅫杢湂䍁䅷䅉桂䝁䄴䅚杁䙁䅉党獂䝁䅅䅤求䝁䅑䅉呂䝁䅕杣㉂䝁䅫睙求䡁䅍䅁奄杂䅁䅮䅁䑁䅕免㕁䍁䅁兌杁䙁䅣党楂䍁䅁睕求䝁䅅杣橂䝁䅧䅉兂䝁䄸杣あ䝁䅅䅢穂䍁䅷䅉䵂䝁䅫杙祂䝁䅅杣灂䝁䅕督獁䍁䅁兑祂䝁䅍䅡灂䡁䅙党穂䍁䅷䅉桂䝁䄴䅚杁䕁䄸䅤潂䝁䅕杣杁䕁䅫杢浂䝁䄸杣瑂䝁䅅䅤灂䝁䄸杢杁䙁䅍党祂䡁䅙兡橂䝁䅕督䅁乁䩙䅁⭂䅁䅁兎硁䑁䅫杍㕁䑁䅁䅉瑁䍁䅁睖求䝁䅉䅉呂䝁䅕兙祂䝁䅍䅡杁䙁䅁睢祂䡁䅑兙獂䡁䅍䅉桂䝁䄴䅚杁䕁䅅䅢獂䍁䅁睔あ䝁䅧党祂䍁䅁兓畂䝁䅙睢祂䝁䄰兙あ䝁䅫睢畂䍁䅁睕求䡁䅉杤灂䝁䅍党穂䅁䅁杹䅧䝁䅙䅁ㅁ䑁䅉杍杁䍁䄰䅉䑂䡁䅉党歂䝁䅫䅤杁䕁䅫杢あ䝁䅕杣瑂䝁䅕䅚灂䝁䅅䅤灂䝁䄸杢杁䝁䅅杢歂䍁䅁杕求䝁䅷兙あ䝁䅕䅚杁䕁䅅睙あ䝁䅫杤灂䡁䅑兡求䡁䅍䅁䙄䅃䅁李䅁䑁䅕杍祁䑁䅅免杁䍁䄰䅉䑂䝁䄸兢瑂䝁䅕杣橂䝁䅫兙獂䍁䅁村桂䝁䄴睡灂䝁䄴睚䅁䵁䥁䅁㑁䅁䅁兎祁䑁䅉免硁䑁䅁䅉瑁䍁䅁睑療䝁䄰兢求䡁䅉睙灂䝁䅅䅢杁䕁䅉兙畂䝁䅳兡畂䝁䅣䅁䵂杂䅁杫䅁䑁䅕杍祁䑁䅅䅏睁䍁䅁兌杁䙁䅍兙㉂䝁䅫杢湂䡁䅍䅉䩂䝁䄴督あ䝁䅫䅤ㅂ䡁䅑兡療䝁䄴督杁䝁䅅杢歂䍁䅁睔あ䝁䅧党祂䍁䅁䅒求䡁䅁睢穂䝁䅫䅤療䡁䅉入杁䕁䅍杣求䝁䅑兡あ䍁䅁兓畂䡁䅑党祂䝁䄰党歂䝁䅫兙あ䝁䅫睢畂䅁䅁朹䅣䙁䅙䅁ㅁ䑁䅉杍祁䍁䅁兌杁䕁䄴睢畂䝁䅑党睂䝁䄸督灂䡁䅑睢祂䡁䅫䅉䑂䡁䅉党歂䝁䅫䅤杁䕁䅫杢あ䝁䅕杣瑂䝁䅕䅚灂䝁䅅䅤灂䝁䄸杢䅁䩁䥧䅁㙁䅁䅁兎祁䑁䅉杍硁䑁䅁䅉瑁䍁䅁睑祂䝁䅕䅚灂䡁䅑䅉䑂䝁䅅杣歂䍁䅁兓穂䡁䅍兤灂䝁䄴睚䅁䥁䩉䅁ぁ䅁䅁兎祁䑁䅉杍㕁䑁䅅䅉瑁䍁䅁睑療䝁䄴督ㅂ䝁䄰党祂䍁䅁䅔求䝁䄴䅚灂䝁䄴睚䅁䱁䝯䅁㑃䅁䅁兎祁䑁䅉杍㕁䑁䅫䅉瑁䍁䅁兓畂䡁䅑党祂䝁䄴兙あ䝁䅫睢畂䝁䅅䅢獁䍁䅁睕求䝁䅍睢畂䝁䅑兙祂䡁䅫䅉乂䝁䅅杣牂䝁䅕䅤獁䍁䅁兙畂䝁䅑䅉䉂䝁䅷䅢杁䕁䄸䅤潂䝁䅕杣杁䕁䄴睢畂䝁䅑党睂䝁䄸督灂䡁䅑睢祂䡁䅫䅉䑂䡁䅉党歂䝁䅫䅤杁䕁䅫杢あ䝁䅕杣瑂䝁䅕䅚灂䝁䅅䅤灂䝁䄸杢䅁䩁䭕䅁楃䅁䅁兎祁䑁䅉睍祁䍁䅁兌杁䕁䅙兡畂䝁䅅杢橂䝁䅫兙獂䍁䅁䅖祂䝁䅅杢穂䝁䅅睙あ䝁䅫睢畂䡁䅍䅉兂䡁䅉睢橂䝁䅕督穂䝁䅫杢湂䍁䅷䅉卂䝁䅕督求䡁䅉杤求䍁䅷䅉桂䝁䄴䅚杁䕁䅍䅢求䝁䅅杣灂䝁䄴睚潂䝁䄸兤穂䝁䅕䅉䉂䝁䅍䅤灂䡁䅙兡あ䝁䅫党穂䅁䅁眶䅳䭁䅑䅁ㅁ䑁䅉杍穁䑁䅉䅍杁䍁䄰䅉䝂䝁䅫杢桂䝁䄴睙灂䝁䅅䅢杁䙁䅑杣桂䝁䄴督桂䝁䅍䅤灂䝁䄸杢穂䍁䅁䅕祂䝁䄸睙求䡁䅍督灂䝁䄴睚獁䍁䅁杕求䡁䅍党祂䡁䅙党獁䍁䅁兙畂䝁䅑䅉䑂䝁䅷党桂䡁䅉兡畂䝁䅣䅡療䡁䅕督求䍁䅁兑橂䡁䅑兡㉂䝁䅫䅤灂䝁䅕督䅁䩁䝳䅁㡃䅁䅁兎祁䑁䅍䅉瑁䍁䅁睕求䝁䅍兤祂䝁䅫䅤灂䝁䅕督獁䍁䅁睑療䝁䄰兢療䝁䅑兡あ䡁䅫䅉䑂䝁䄸杢あ䡁䅉兙橂䡁䅑督獁䍁䅁兙畂䝁䅑䅉偂䡁䅑䅡求䡁䅉䅉䝂䝁䅫杢桂䝁䄴睙灂䝁䅅䅢杁䕁䅫杢㉂䝁䅕督あ䝁䄰党畂䡁䅑督杁䝁䅅杢歂䍁䅁杕求䝁䅷兙あ䝁䅕䅚杁䕁䅅睙あ䝁䅫杤灂䡁䅑兡求䡁䅍䅁㙂权䅁杪䅁䑁䅕杍穁䑁䅅䅉瑁䍁䅁睕求䝁䅍兤祂䝁䅫䅤灂䝁䅕督杁䝁䅅杢歂䍁䅁睑療䝁䄰兢療䝁䅑兡あ䡁䅫䅉䑂䝁䄸杢あ䡁䅉兙橂䡁䅑督杁䕁䅫杢あ䝁䅕杣瑂䝁䅕䅚灂䝁䅅䅤灂䝁䄸杢杁䝁䅅杢歂䍁䅁村祂䝁䄸睡求䡁䅉兙湂䝁䅕䅁潄睂䅁䅤䅁䑁䅕杍穁䑁䅅兎睁䍁䅁兌杁䕁䅫杢㉂䝁䅕督あ䝁䄰党畂䡁䅑䅉䍂䝁䅅杢牂䝁䅫杢湂䍁䅁兙畂䝁䅑䅉呂䝁䅕睙ㅂ䡁䅉兡あ䝁䅫党穂䍁䅁兓畂䡁䅑党祂䝁䄰党歂䝁䅫兙あ䝁䅫睢畂䅁䅁睲䅣䙁䅧䅁ㅁ䑁䅉睍祁䑁䅅䅍杁䍁䄰䅉呂䝁䅕睙ㅂ䡁䅉兡あ䝁䅫党穂䍁䅁兙畂䝁䅑䅉䑂䝁䄸兢瑂䝁䄸䅚灂䡁䅑入杁䕁䅕䅥橂䝁䅧兙畂䝁䅣党穂䅁䅁儵䅧䙁䅯䅁ㅁ䑁䅉睍㕁䍁䅁兌杁䕁䄸䅤潂䝁䅕杣杁䕁䅙兡畂䝁䅅杢橂䝁䅫兙獂䍁䅁兓畂䡁䅙党穂䡁䅑兢求䝁䄴䅤杁䕁䅅睙あ䝁䅫杤灂䡁䅑兡求䡁䅍䅁桃元䅁䅡䅁䑁䅕杍穁䑁䅫䅎睁䍁䅁兌杁䙁䅁睢祂䡁䅑杚療䝁䅷兡療䍁䅁兔桂䝁䄴兙湂䝁䅕兢求䝁䄴䅤杁䝁䅅杢歂䍁䅁兓畂䡁䅙党穂䡁䅑兢求䝁䄴䅤杁䕁䅅䅚㉂䝁䅫睙求䅁䅁材䅣䝁䄴䅁ㅁ䑁䅉睍㕁䑁䅫兏杁䍁䄰䅉乂䝁䅫督橂䝁䅕䅢獂䝁䅅杢求䝁䄸兤穂䍁䅁杒灂䝁䄴兙畂䝁䅍兡桂䝁䅷䅉䩂䝁䄴杤求䡁䅍䅤瑂䝁䅕杢あ䍁䅁兑橂䡁䅑兡㉂䝁䅫䅤灂䝁䅕督䅁䭁䭷䅁ぁ䅁䅁兎祁䑁䅑免杁䍁䄰䅉䩂䝁䄴督ㅂ䡁䅉兙畂䝁䅍党杁䕁䅍兙祂䡁䅉兡求䡁䅉督䅁䥁䥕䅁㑂䅁䅁兎祁䑁䅑免硁䍁䅁兌杁䕁䅑兡祂䝁䅕睙あ䍁䅁䅔灂䝁䅙党獁䍁䅁䅓求䝁䅅䅢あ䝁䅧䅌杁䝁䅅杢歂䍁䅁兔求䝁䅑兡橂䝁䅅䅢杁䕁䅫杢穂䡁䅕杣桂䝁䄴睙求䍁䅁睑桂䡁䅉杣灂䝁䅕杣穂䅁䅁李䅙䙁䅁䅁ㅁ䑁䅉䅎硁䑁䅅睍杁䍁䄰䅉䕂䝁䅫杣求䝁䅍䅤杁䕁䅷兡浂䝁䅕䅉䩂䝁䄴督ㅂ䡁䅉兙畂䝁䅍党杁䕁䅍兙祂䡁䅉兡求䡁䅉督䅁䑁䡙䅁獂䅁䅁兎祁䑁䅑免硁䑁䅑䅉瑁䍁䅁䅒灂䡁䅉党橂䡁䅑䅉䥂䝁䅕兙獂䡁䅑䅡杁䝁䅅杢歂䍁䅁兔求䝁䅑兡橂䝁䅅䅢杁䕁䅫杢穂䡁䅕杣桂䝁䄴睙求䍁䅁睑桂䡁䅉杣灂䝁䅕杣穂䅁䅁杳䅙䡁䅉䅁ㅁ䑁䅉䅎硁䑁䅉李杁䍁䄰䅉䕂䝁䅫杣求䝁䅍䅤杁䙁䅁杣療䡁䅁党祂䡁䅑入杁䝁䅅杢歂䍁䅁睑桂䡁䅍兤桂䝁䅷䅤㕂䍁䅁兓畂䡁䅍兤祂䝁䅅杢橂䝁䅕䅉䑂䝁䅅杣祂䝁䅫党祂䡁䅍䅁扄杂䅁杕䅁䑁䅕杍ぁ䑁䅅杍㍁䍁䅁兌杁䕁䅑兡祂䝁䅕睙あ䍁䅁䅖灂䡁䅑䅢求䍁䅁兓畂䡁䅍兤祂䝁䅅杢橂䝁䅕䅉䑂䝁䅅杣祂䝁䅫党祂䡁䅍䅁癄睂䅁䅭䅁䑁䅕杍ぁ䑁䅅杍㑁䍁䅁兌杁䕁䄸䅤潂䝁䅕杣杁䕁䅑兡祂䝁䅕睙あ䍁䅁兓畂䡁䅍兤祂䝁䅅杢橂䝁䅕䅉潁䝁䅕䅥橂䝁䅕䅣あ䍁䅁䅔灂䝁䅙党獁䍁䅁䅓求䝁䅅䅢あ䝁䅧䅌杁䝁䅅杢歂䍁䅁兔求䝁䅑兡橂䝁䅅䅢灁䍁䅁睑桂䡁䅉杣灂䝁䅕杣穂䅁䅁朳䅧䑁䅯䅁ㅁ䑁䅉䅎硁䑁䅍䅉瑁䍁䅁杕求䝁䅫杢穂䡁䅕杣桂䝁䄴睙求䍁䅁睑桂䡁䅉杣灂䝁䅕杣穂䅁䅁睧䅧䑁䅷䅁ㅁ䑁䅉䅎硁䑁䅍䅍杁䍁䄰䅉卂䝁䅕兡畂䡁䅍兤祂䝁䅅杢橂䝁䅕䅉䑂䝁䅅杣祂䝁䅫党祂䡁䅍䅁䉃䅃䅁杖䅁䑁䅕杍ぁ䑁䅉免睁䍁䅁兌杁䕁䅫杢穂䡁䅕杣桂䝁䄴睙求䍁䅁兑湂䝁䅕杢橂䝁䅫党穂䍁䅁兙畂䝁䅑䅉䍂䡁䅉睢牂䝁䅕杣桂䝁䅣党穂䅁䅁睩䅧䝁䅁䅁ㅁ䑁䅉䅎祁䑁䅫䅏杁䍁䄰䅉䉂䝁䅷䅢杁䕁䄸䅤潂䝁䅕杣杁䕁䅫杢穂䡁䅕杣桂䝁䄴睙求䍁䅁杕求䝁䅷兙あ䝁䅕䅚杁䕁䅅睙あ䝁䅫杤灂䡁䅑兡求䡁䅍䅁煁元䅁杒䅁䑁䅕杍ㅁ䑁䅫免睁䍁䅁兌杁䕁䄸䅣求䝁䄴兌䙂䝁䄴䅚杁䕁䅫杢㉂䝁䅕督あ䝁䄰党畂䡁䅑䅉䝂䡁䅕杢歂䡁䅍䅁歂杂䅁䅒䅁䑁䅕杍ㅁ䑁䅫兏睁䍁䅁兌杁䕁䄸䅤潂䝁䅕杣杁䕁䅙兡畂䝁䅅杢橂䝁䅫兙獂䍁䅁杖求䝁䅧兡橂䝁䅷党穂䅁䅁杬䅙䍁䅑䅁ㅁ䑁䅍免杁䍁䄰䅉卂䝁䅕兙獂䍁䅁兒穂䡁䅑兙あ䝁䅕䅁偃元䅁䅐䅁䑁䅕睍硁䑁䅅䅉瑁䍁䅁䅔求䡁䅍督療䡁䅉督杁䝁䄸杚杁䙁䅉党桂䝁䅷䅉䙂䡁䅍䅤桂䡁䅑党䅁䕁䥣䅁睂䅁䅁兎穁䑁䅅免硁䑁䅁䅉瑁䍁䅁䅔求䡁䅍督療䡁䅉督杁䝁䄸杚杁䙁䅉党穂䝁䅫䅚求䝁䄴䅤灂䝁䅅䅢杁䕁䅉兤灂䝁䅷䅚灂䝁䄴睚穂䍁䅁兙畂䝁䅑䅉䕂䡁䅣党獂䝁䅷兡畂䝁䅣督䅁䕁䜴䅁䭃䅁䅁兎穁䑁䅅免祁䑁䅁䅉瑁䍁䅁䅔求䡁䅍督療䡁䅉督杁䝁䄸杚杁䕁䄴睢畂䡁䅉党穂䝁䅫䅚求䝁䄴䅤灂䝁䅅䅢杁䕁䅉兤灂䝁䅷䅚灂䝁䄴睚穂䍁䅁䅋求䡁䅧睙求䡁䅁䅤杁䕁䄰兡畂䝁䅫睤桂䡁䅉党潂䝁䄸兤穂䝁䅕督灁䅁䅁兤䅧䡁䅑䅁ㅁ䑁䅍免硁䑁䅍䅍杁䍁䄰䅉䵂䝁䅕督穂䝁䄸杣穂䍁䅁睢浂䍁䅁兔灂䝁䄴兡㍂䝁䅅杣求䝁䅧睢ㅂ䡁䅍党穂䍁䅁兙畂䝁䅑䅉呂䝁䅕䅢浂䍁䄰睕あ䝁䄸杣桂䝁䅣党杁䙁䅕杢灂䡁䅑督䅁偁䩅䅁敂䅁䅁兎穁䑁䅅免㕁䑁䅁䅉瑁䍁䅁䅔求䡁䅍督療䡁䅉督杁䝁䄸杚杁䕁䄸䅤潂䝁䅕杣杁䙁䅉党桂䝁䅷䅉䙂䡁䅍䅤桂䡁䅑党杁䙁䅁杣療䡁䅁党祂䡁䅑入䅁䉁䬴䅁浂䅁䅁兎穁䑁䅅杍硁䑁䅁䅉瑁䍁䅁睔浂䝁䅙兡橂䝁䅕督杁䝁䄸杚杁䙁䅉党桂䝁䅷䅉䙂䡁䅍䅤桂䡁䅑党杁䕁䅅睚求䝁䄴䅤穂䍁䅁兙畂䝁䅑䅉䍂䡁䅉睢牂䝁䅕杣穂䅁䅁朰䅣䙁䅑䅁ㅁ䑁䅍免穁䑁䅅杍杁䍁䄰䅉佂䝁䄸杢祂䝁䅕督灂䝁䅑党畂䡁䅑兡桂䝁䅷䅉兂䡁䅉睢睂䝁䅕杣あ䡁䅫䅉乂䝁䅅杢桂䝁䅣党祂䡁䅍䅁元元䅁杘䅁䑁䅕睍祁䑁䅅䅉瑁䍁䅁兑ㅂ䡁䅑睢瑂䝁䄸䅤灂䡁䅙党杁䕁䅕兣ㅂ䝁䅫䅣瑂䝁䅕杢あ䍁䅁杕求䝁䄴䅤桂䝁䅷䅉桂䝁䄴䅚杁䕁䅷党桂䡁䅍兡畂䝁䅣䅁佃䅃䅁䅐䅁䑁䅕睍祁䑁䅅免硁䍁䅁兌杁䙁䅁兙穂䡁䅍党畂䝁䅣党祂䍁䅁睑桂䡁䅉䅉卂䝁䅕杢あ䝁䅅䅢䅁乁䝍䅁煃䅁䅁兎穁䑁䅉䅎硁䑁䅅䅉瑁䍁䅁睑療䝁䄰兢求䡁䅉睙灂䝁䅅䅢杁䕁䅅兡祂䍁䅷䅉卂䝁䅅兡獂䍁䅷䅉桂䝁䄴䅚杁䙁䅣兙あ䝁䅕杣杁䙁䅑杣桂䝁䄴督睂䝁䄸杣あ䝁䅅䅤灂䝁䄸杢杁䕁䅕兣ㅂ䝁䅫䅣瑂䝁䅕杢あ䍁䅁杕求䝁䄴䅤桂䝁䅷䅉桂䝁䄴䅚杁䕁䅷党桂䡁䅍兡畂䝁䅣䅁畂杂䅁䅱䅁䑁䅕睍祁䑁䅑兏睁䍁䅁兌杁䕁䄸䅤潂䝁䅕杣杁䕁䅍睢瑂䝁䄰党祂䝁䅍兡桂䝁䅷䅉桂䝁䄴䅚杁䕁䅫杢歂䡁䅕督あ䡁䅉兡桂䝁䅷䅉乂䝁䅅睙潂䝁䅫杢求䡁䅉入杁䝁䅅杢歂䍁䅁兒硂䡁䅕兡睂䝁䄰党畂䡁䅑䅉卂䝁䅕杢あ䝁䅅䅢杁䝁䅅杢歂䍁䅁䅔求䝁䅅督灂䝁䄴睚䅁䵁䬸䅁畂䅁䅁兎ぁ䑁䅅䅉瑁䍁䅁䅕祂䝁䄸杚求䡁䅍督灂䝁䄸杢桂䝁䅷䅌杁䙁䅍睙灂䝁䅕杢あ䝁䅫杚灂䝁䅍䅌杁䝁䅅杢歂䍁䅁䅖求䝁䅍䅡畂䝁䅫睙桂䝁䅷䅉呂䝁䅕杣㉂䝁䅫睙求䡁䅍䅁䥂䅃䅁䅒䅁䑁䅕䅎硁䑁䅉免穁䍁䅁兌杁䙁䅑兙㑂䍁䅁䅕祂䝁䅕䅣桂䡁䅉兙あ䝁䅫睢畂䍁䅁睕求䡁䅉杤灂䝁䅍党穂䅁䅁兇䅧䑁䅑䅁ㅁ䑁䅑免祁䑁䅅䅎杁䍁䄰䅉兂䝁䅅入祂䝁䄸䅢獂䍁䅁睕求䡁䅉杤灂䝁䅍党穂䅁䅁䄷䅧䑁䅷䅁ㅁ䑁䅑免穁䑁䅍䅍杁䍁䄰䅉䙂䝁䄴睚灂䝁䄴党求䡁䅉兡畂䝁䅣䅉呂䝁䅕杣㉂䝁䅫睙求䡁䅍䅁䑂杂䅁条䅁䑁䅕䅎硁䑁䅕免杁䍁䄰䅉䑂䝁䄸兢睂䡁䅕䅤求䡁䅉䅉呂䡁䅫督あ䝁䅕兢穂䍁䅁䅒求䡁䅍兡湂䝁䄴䅉桂䝁䄴䅚杁䙁䅉党獂䝁䅅䅤求䝁䅑䅉呂䝁䅕杣㉂䝁䅫睙求䡁䅍䅁㑄杂䅁䅘䅁䑁䅕䅎硁䑁䅕免硁䍁䅁兌杁䕁䅍兤穂䡁䅑睢瑂䍁䅁睑療䝁䄰䅣ㅂ䡁䅑党祂䍁䅁䅕祂䝁䄸睚祂䝁䅅兢瑂䝁䅫杢湂䍁䅁睕求䡁䅉杤灂䝁䅍党穂䅁䅁儱䅧䙁䅑䅁ㅁ䑁䅑免ㅁ䑁䅅杍杁䍁䄰䅉䑂䝁䄸兢睂䡁䅕䅤求䡁䅉䅉呂䡁䅫督あ䝁䅕兢穂䍁䅁䅒求䡁䅍兡湂䝁䄴䅉呂䝁䅕杣㉂䝁䅫睙求䡁䅍䅁捂睂䅁杔䅁䑁䅕䅎硁䑁䅙免杁䍁䄰䅉乂䝁䅅杢桂䝁䅣党瑂䝁䅕杢あ䍁䅁睑療䝁䄴督ㅂ䝁䅷䅤灂䝁䄴睚杁䙁䅍党祂䡁䅙兡橂䝁䅕督䅁䅁䥧䅁捃䅁䅁兎ぁ䑁䅅李硁䑁䅅䅉瑁䍁䅁兑歂䝁䄰兡畂䝁䅫督あ䡁䅉兙あ䝁䅫杤求䍁䅁兔桂䝁䄴兙湂䝁䅕兢求䝁䄴䅤杁䝁䅅杢歂䍁䅁睒求䝁䄴党祂䝁䅅䅢杁䕁䄰兙畂䝁䅅睚求䝁䄰党畂䡁䅑䅉䑂䝁䄸杢穂䡁䅕䅢あ䝁䅫杢湂䍁䅁睕求䡁䅉杤灂䝁䅍党穂䅁䅁睆䅫䡁䅧䅁ㅁ䑁䅑免㉁䑁䅫䅍杁䍁䄰䅉偂䡁䅑䅡求䡁䅉䅉呂䝁䅍兡求䝁䄴䅤灂䝁䅙兡橂䍁䅁兙畂䝁䅑䅉啂䝁䅕睙潂䝁䄴兡橂䝁䅅䅢杁䕁䅍睢畂䡁䅍兤獂䡁䅑兡畂䝁䅣䅉呂䝁䅕杣㉂䝁䅫睙求䡁䅍䅁橂睂䅁杯䅁䑁䅕䅎硁䑁䅣免杁䍁䄰䅉卂䝁䅕督求䝁䅅杣橂䝁䅧䅉桂䝁䄴䅚杁䕁䅑党㉂䝁䅕䅢療䡁䅁兢求䝁䄴䅤杁䝁䅫杢杁䡁䅑䅡求䍁䅁䅕潂䡁䅫督灂䝁䅍兙獂䍁䅷䅉䙂䝁䄴睚灂䝁䄴党求䡁䅉兡畂䝁䅣䅌杁䝁䅅杢歂䍁䅁䅔灂䝁䅙党杁䙁䅍睙灂䝁䅕杢橂䝁䅕督䅁䑁䡳䅁捃䅁䅁兎ぁ䑁䅅睎硁䑁䅑䅉瑁䍁䅁杕求䡁䅍党桂䡁䅉睙潂䍁䅁兙畂䝁䅑䅉䕂䝁䅕杤求䝁䅷睢睂䝁䄰党畂䡁䅑䅉灂䝁䄴䅉䍂䝁䅫睢あ䝁䅕睙潂䝁䄴睢獂䝁䄸睚㕂䍁䅁䅋求䡁䅧睙求䡁䅁䅤杁䕁䄴兙畂䝁䄸杙灂䝁䄸䅤求䝁䅍䅡畂䝁䄸䅢療䝁䅣入灁䅁䅁䅙䅣偁䅧䅁ㅁ䑁䅑免㍁䑁䅅兎杁䍁䄰䅉卂䝁䅕督求䝁䅅杣橂䝁䅧䅉桂䝁䄴䅚杁䕁䅑党㉂䝁䅕䅢療䡁䅁兢求䝁䄴䅤杁䝁䅫杢杁䡁䅑䅡求䍁䅁䅕潂䡁䅫督灂䝁䅍兙獂䍁䅷䅉䙂䝁䄴睚灂䝁䄴党求䡁䅉兡畂䝁䅣䅌杁䝁䅅杢歂䍁䅁䅔灂䝁䅙党杁䙁䅍睙灂䝁䅕杢橂䝁䅕督杁䍁䅧党㑂䝁䅍党睂䡁䅑䅉佂䝁䅅杢療䡁䅑党橂䝁䅧杢療䝁䅷睢湂䡁䅫䅉桂䝁䄴䅚杁䕁䅉兡療䡁䅑党橂䝁䅧杢療䝁䅷睢湂䡁䅫克䅁䝁䡷䅁㡁䅁䅁兎ぁ䑁䅅䅏硁䑁䅁䅉瑁䍁䅁兑歂䡁䅙党祂䡁䅑兡穂䝁䅫杢湂䍁䅁兑湂䝁䅕杢橂䝁䅫党穂䅁䅁兓䅫䙁䅧䅁ㅁ䑁䅕免硁䑁䅅杍杁䍁䄰䅉偂䝁䅙杚灂䝁䅍党穂䍁䅁睢浂䍁䅁睔あ䝁䅧党祂䍁䅁䅓療䝁䅷䅚灂䝁䄴睚杁䕁䅍睢瑂䡁䅁兙畂䝁䅫党穂䅁䅁条䅫䑁䅙䅁ㅁ䑁䅙免穁䍁䅁兌杁䕁䅕兢睂䝁䅷睢㕂䝁䄰党畂䡁䅑䅉呂䝁䅕杣㉂䝁䅫睙求䡁䅍䅁汁睂䅁杔䅁䑁䅕李硁䑁䅍免硁䍁䅁兌杁䕁䅕兢睂䝁䅷睢㕂䝁䄰党畂䡁䅑䅉兂䝁䅷兙橂䝁䅕兢求䝁䄴䅤杁䕁䅅睚求䝁䄴睙灂䝁䅕督䅁䙁䥍䅁慂䅁䅁兎㉁䑁䅅睍穁䑁䅁䅉瑁䍁䅁䅕祂䝁䄸杚求䡁䅍督灂䝁䄸杢桂䝁䅷䅉䙂䝁䄰䅣獂䝁䄸入求䡁䅉䅉偂䡁䅉睚桂䝁䄴兡㙂䝁䅅䅤灂䝁䄸杢穂䅁䅁睍䅧䑁䅁䅁ㅁ䑁䅙免ぁ䑁䅕䅍杁䍁䄰䅉䑂䡁䅉党歂䝁䅫䅤杁䕁䅉兤祂䝁䅕兙ㅂ䡁䅍䅁時䅃䅁杗䅁䑁䅕李硁䑁䅑兏㕁䍁䅁兌杁䕁䅅䅢獂䍁䅁睔あ䝁䅧党祂䍁䅁村ㅂ䡁䅍兡畂䝁䅕督穂䍁䅁睕ㅂ䡁䅁䅣療䡁䅉䅤杁䙁䅍党祂䡁䅙兡橂䝁䅕督䅁䡁䤸䅁祁䅁䅁兎㉁䑁䅅兎硁䑁䅁䅉瑁䍁䅁䅖祂䝁䅅杤求䝁䅷䅉䉂䝁䅣党畂䝁䅍兡求䡁䅍䅁㥄䅃䅁杦䅁䑁䅕李硁䑁䅕兏㕁䍁䅁兌杁䕁䅅䅢獂䍁䅁睔あ䝁䅧党祂䍁䅁䅖祂䝁䅅杤求䝁䅷䅉䉂䡁䅉杣桂䝁䄴睚求䝁䄰党畂䡁䅑䅉桂䝁䄴䅚杁䙁䅉党穂䝁䅕杣㉂䝁䅅䅤灂䝁䄸杢杁䙁䅍党祂䡁䅙兡橂䝁䅕督䅁䕁䩕䅁㡁䅁䅁兎㉁䑁䅅李硁䑁䅍䅉瑁䍁䅁兑祂䝁䄰睢祂䝁䅕䅚杁䕁䅍兙祂䍁䅁睕求䡁䅉杤灂䝁䅍党穂䅁䅁眸䅙䝁䅉䅁ㅁ䑁䅙免㍁䑁䅅䅍杁䍁䄰䅉䙂䡁䅧䅤求䡁䅉兢灂䝁䄴兙あ䝁䅫杢湂䍁䅁兙畂䝁䅑䅉兂䝁䅕督あ䍁䅁睑療䝁䄴䅤祂䝁䄸䅢杁䙁䅍党祂䡁䅙兡橂䝁䅕督䅁䑁䩁䅁䥂䅁䅁兎㉁䑁䅅兏㕁䑁䅁䅉瑁䍁䅁兑獂䝁䅷䅉偂䡁䅑䅡求䡁䅉䅉呂䡁䅕䅣睂䝁䄸杣あ䍁䅁睕求䡁䅉杤灂䝁䅍党穂䅁䅁䅯䅫䝁䅁䅁ㅁ䑁䅙杍杁䍁䄰䅉塂䝁䅅督あ䝁䅕䅉乂䝁䅅杢桂䝁䅣党瑂䝁䅕杢あ䍁䅁兙畂䝁䅑䅉卂䝁䅕兢求䝁䅑兡桂䡁䅑兡療䝁䄴䅉呂䝁䅕杣㉂䝁䅫睙求䡁䅍䅁敃睂䅁杍䅁䑁䅕李祁䑁䅅免杁䍁䄰䅉塂䝁䅅督あ䝁䅕䅉䑂䝁䄸䅢獂䝁䅕睙あ䝁䅫睢畂䅁䅁兤䅯䕁䅯䅁ㅁ䑁䅙杍祁䑁䅅䅉瑁䍁䅁睖桂䡁䅍䅤求䍁䅁䅖祂䝁䅕兙あ䝁䄰党畂䡁䅑䅉桂䝁䄴䅚杁䕁䅑兡穂䡁䅁睢穂䝁䅅䅢䅁䵁䭑䅁ぁ䅁䅁李硁䍁䅁兌杁䕁䅕䅚ㅂ䝁䅍兙あ䝁䅫睢畂䝁䅅䅢杁䙁䅍党祂䡁䅙兡橂䝁䅕督䅁䅁䤴䅁㉁䅁䅁李硁䑁䅅䅉瑁䍁䅁兒歂䡁䅕睙桂䡁䅑兡療䝁䄴兙獂䍁䅁睕求䡁䅉杤灂䝁䅍党穂䅁䅁眰䅣䕁䅷䅁㉁䑁䅅免㍁䑁䅅䅍杁䍁䄰䅉䙂䝁䅑兤橂䝁䅅䅤灂䝁䄸杢桂䝁䅷䅉呂䡁䅕䅣睂䝁䄸杣あ䍁䅁睕求䡁䅉杤灂䝁䅍党穂䅁䅁䅯䅣䕁䄴䅁㉁䑁䅉䅉瑁䍁䅁䅓求䝁䅅䅢あ䝁䅧䅉䑂䝁䅅杣求䍁䅁兙畂䝁䅑䅉呂䝁䄸睙灂䝁䅅䅢杁䕁䅅督穂䝁䅫督あ䝁䅅杢橂䝁䅕䅁䅄元䅁杏䅁䑁䅙杍硁䑁䅑兏硁䍁䅁兌杁䕁䅧兔偂䍁䅁兔求䝁䅑兡橂䝁䅅䅢杁䕁䅍党畂䡁䅑党祂䡁䅍䅁湁䅃䅁村䅁䑁䅙杍硁䑁䅑兏祁䍁䅁兌杁䕁䅳兡歂䝁䄴党㕂䍁䅁䅒灂䝁䅅䅢㕂䡁䅍兡穂䍁䅁睑求䝁䄴䅤求䡁䅉督䅁䵁䩙䅁坂䅁䅁李祁䑁䅅䅎㕁䑁䅧䅉瑁䍁䅁兑獂䝁䅷䅉偂䡁䅑䅡求䡁䅉䅉偂䡁䅕䅤睂䝁䅅䅤灂䝁䅕杢あ䍁䅁睑桂䡁䅉党杁䕁䅍党畂䡁䅑党祂䡁䅍䅁婄睂䅁䅐䅁䑁䅙杍硁䑁䅕免硁䍁䅁兌杁䕁䄰党歂䝁䅫睙桂䝁䅷䅉䵂䝁䅅杙療䡁䅉兙あ䝁䄸杣灂䝁䅕督䅁乁䥣䅁䝂䅁䅁李祁䑁䅅李硁䑁䅁䅉瑁䍁䅁䅓療䝁䄰党杁䕁䅧党桂䝁䅷䅤潂䍁䅁睑桂䡁䅉党杁䙁䅍党祂䡁䅙兡橂䝁䅕督䅁䵁䝧䅁杁䅁䅁李祁䑁䅉䅉瑁䍁䅁䅓療䡁䅍䅣灂䡁䅑兙獂䡁䅍䅁湂杂䅁䅙䅁䑁䅙杍祁䑁䅅免睁䍁䅁兌杁䕁䅣党畂䝁䅕杣桂䝁䅷䅉乂䝁䅕䅚灂䝁䅍兙獂䍁䅁兙畂䝁䅑䅉呂䡁䅕杣湂䝁䅫睙桂䝁䅷䅉䥂䝁䄸督睂䝁䅫䅤桂䝁䅷督䅁䩁䭫䅁捂䅁䅁李祁䑁䅍䅉瑁䍁䅁杔ㅂ䡁䅉督灂䝁䄴睚杁䝁䅅杢歂䍁䅁杕求䡁䅍兡歂䝁䅕杢あ䝁䅫兙獂䍁䅁睑桂䡁䅉党杁䕁䅙兙橂䝁䅫䅢灂䡁䅑兡求䡁䅍䅁湃䅃䅁村䅁䑁䅣免硁䑁䅅䅉瑁䍁䅁䅕求䡁䅉杚療䡁䅉兢灂䝁䄴睚杁䕁䅅杣あ䡁䅍䅉䑂䝁䄸兢睂䝁䅅杢灂䝁䅕督䅁乁䥳䅁歃䅁䅁睎硁䑁䅅睍硁䑁䅁䅉瑁䍁䅁䅕祂䝁䄸兢療䡁䅑党祂䡁䅍䅉療䝁䅙䅉兂䝁䅕杣浂䝁䄸杣瑂䝁䅫杢湂䍁䅁兑祂䡁䅑督獁䍁䅁睕睂䝁䄸杣あ䡁䅍䅌杁䝁䅅杢歂䍁䅁睕灂䝁䄰兡獂䝁䅅杣杁䕁䅕杤求䝁䄴䅤穂䍁䅁睤灂䡁䅑䅡杁䕁䅙兙橂䝁䅫䅢灂䡁䅑兡求䡁䅍䅁ㅄ睂䅁条䅁䑁䅣免穁䍁䅁兌杁䕁䅅兢ㅂ䡁䅍党瑂䝁䅕杢あ䍁䅷䅉䡂䝁䅅兢楂䝁䅷兡畂䝁䅣䅌杁䝁䅅杢歂䍁䅁杕求䝁䅍杣求䝁䅅䅤灂䝁䄸杢杁䕁䅫杢歂䡁䅕督あ䡁䅉兡求䡁䅍䅁求睂䅁李䅁䑁䅣免穁䑁䅉䅉瑁䍁䅁睒桂䝁䄰杙獂䝁䅫杢湂䍁䅁兓畂䝁䅑兤穂䡁䅑杣灂䝁䅕督䅁䩁䡑䅁兂䅁䅁睎硁䑁䅍杍硁䑁䅁䅉瑁䍁䅁睑桂䡁䅍兡畂䝁䄸督杁䍁䅧党㑂䝁䅍党睂䡁䅑䅉䑂䝁䅅督灂䝁䄴睢杁䕁䅧睢あ䝁䅕䅢穂䍁䅫䅁㝂睂䅁杙䅁䑁䅣免穁䑁䅫䅉瑁䍁䅁睔あ䝁䅧党祂䍁䅁兑瑂䡁䅕督求䝁䄰党畂䡁䅑䅉桂䝁䄴䅚杁䙁䅉党橂䡁䅉党桂䡁䅑兡療䝁䄴䅉䩂䝁䄴䅚ㅂ䡁䅍䅤祂䝁䅫党穂䅁䅁杨䅧䝁䅉䅁㍁䑁䅅睍㕁䑁䅑䅍杁䍁䄰䅉䝂䝁䅫䅤畂䝁䅕督穂䍁䅁兙畂䝁䅑䅉卂䝁䅕睙祂䝁䅕兙あ䝁䅫睢畂䝁䅅䅢杁䙁䅍䅣療䡁䅉䅤穂䍁䅁睑求䝁䄴䅤求䡁䅉督䅁䑁䝅䅁潁䅁䅁睎祁䑁䅅䅉瑁䍁䅁兑橂䝁䅍睢瑂䝁䄰睢歂䝁䅅䅤灂䝁䄸杢䅁䍁䥷䅁歂䅁䅁睎祁䑁䅅免硁䑁䅁䅉瑁䍁䅁䅓療䡁䅑党獂䡁䅍䅉潁䝁䅕䅥橂䝁䅕䅣あ䍁䅁睑桂䡁䅍兡畂䝁䄸䅉䥂䝁䄸䅤求䝁䅷督灁䍁䅁兙畂䝁䅑䅉乂䝁䄸䅤求䝁䅷督䅁䥁䠰䅁畁䅁䅁睎祁䑁䅅免祁䑁䅁䅉瑁䍁䅁睑桂䡁䅍兡畂䝁䄸䅉䥂䝁䄸䅤求䝁䅷督䅁䥁䩁䅁奂䅁䅁睎祁䑁䅉兎硁䍁䅁兌杁䙁䅉党穂䡁䅑兙ㅂ䡁䅉兙畂䡁䅑督杁䝁䅅杢歂䍁䅁睔あ䝁䅧党祂䍁䅁兒桂䡁䅑兡畂䝁䅣䅉兂䝁䅷兙橂䝁䅕督䅁䉁䡣䅁䕂䅁䅁睎祁䑁䅉兎硁䑁䅅䅉瑁䍁䅁杒ㅂ䝁䅷䅢瑁䙁䅍党祂䡁䅙兡橂䝁䅕䅉卂䝁䅕督あ䝁䅅兤祂䝁䅅杢あ䡁䅍䅁䕄元䅁杓䅁䑁䅣杍祁䑁䅕免穁䍁䅁兌杁䕁䅷兡瑂䝁䅫䅤求䝁䅑兌呂䝁䅕杣㉂䝁䅫睙求䍁䅁杕求䡁䅍䅤桂䡁䅕杣桂䝁䄴䅤穂䅁䅁䅅䅣䙁䅷䅁㍁䑁䅉杍ㅁ䑁䅅兎杁䍁䄰䅉呂䝁䄴兙橂䝁䅳䅉桂䝁䄴䅚杁䕁䄴睢畂䝁䅅䅢橂䝁䄸䅡療䝁䅷兡橂䍁䅁村求䡁䅙党祂䝁䅅睚求䍁䅁村桂䡁䅉督䅁䝁䬴䅁奂䅁䅁䅏硁䑁䅉杍硁䑁䅁䅉瑁䍁䅁杒ㅂ䝁䄴党祂䝁䅅䅢杁䕁䅧睢瑂䝁䅕督杁䝁䅅杢歂䍁䅁杒ㅂ䝁䄴党祂䝁䅅䅢杁䙁䅍党祂䡁䅙兡橂䝁䅕督䅁䩁䥍䅁畁䅁䅁兏㕁䑁䅫兏㍁䑁䅣䅉瑁䍁䅁睑療䝁䄴睚獂䝁䄸兢求䡁䅉兙あ䝁䅕督䅁佁䭫䅁䵂䅁䅁兏㕁䑁䅫兏㕁䑁䅁䅉瑁䍁䅁杔療䝁䄴兌偂䡁䅁党祂䝁䅅䅤灂䝁䄴睚杁䕁䅕督あ䝁䅅杙獂䝁䅫督潂䝁䄰党畂䡁䅑督䅁䑁䡅䅁䕁䅁䅁兑䅁䑁䌰䅁䥁䅁䅁兑䉂䕁䅷䅁偄杁䅁䅃䅁䕁䅅兑兂䅁䅁睭䅍䅁䅯䅁䉂䕁䅅䅕䵂䅁䅁儫䅉䅁䅯䅁䉂䕁䅉村坂䅁䅁杍䅉䅁䅯䅁䉂䕁䅉兔䕂䅁䅁元䅑䅁䅯䅁䉂䕁䅉杔䍂䅁䅁充䅉䅁䅧䅁䉂䕁䅉䅖䅁䅁䍙䅁䭁䅁䅁兑䑂䕁䅣䅔䅁䅁䑙䅁䥁䅁䅁兑䑂䕁䄴䅁佂杁䅁权䅁䕁䅅䅒䍂䕁䅕䅁奂杁䅁䅃䅁䕁䅅䅒䩂䅁䅁睁䅍䅁䅧䅁䉂䕁䅑兔䅁䉁䑕䅁䥁䅁䅁兑䕂䙁䅁䅁楃杁䅁权䅁䕁䅅䅒呂䕁䅳䅁獂杁䅁䅃䅁䕁䅅兒䙂䅁䅁睷䅉䅁䅧䅁䉂䕁䅕䅕䅁乁䍣䅁䥁䅁䅁兑䙂䙁䅍䅁ㅁ杁䅁䅃䅁䕁䅅杒䵂䅁䅁兣䅉䅁䅧䅁䉂䕁䅫睒䅁佁䍕䅁䥁䅁䅁兑䩂䙁䅯䅁䭁杁䅁䅃䅁䕁䅅杓䡂䅁䅁共䅉䅁䅯䅁䉂䕁䅳兑乂䅁䅁睈䅉䅁䅧䅁䉂䕁䅷村䅁䅁䍷䅁䭁䅁䅁兑䵂䕁䅣杔䅁䍁䍅䅁䥁䅁䅁兑䵂䕁䅳䅁䅄睁䅁䅃䅁䕁䅅䅔䵂䅁䅁杭䅉䅁䅯䅁䉂䕁䅷䅔䙂䅁䅁杤䅉䅁䅯䅁䉂䕁䄰兑啂䅁䅁䅊䅍䅁䅯䅁䉂䕁䄰睑卂䅁䅁杵䅉䅁䅧䅁䉂䕁䄰䅒䅁䝁䍫䅁䥁䅁䅁兑乂䕁䅕䅁佃杁䅁权䅁䕁䅅兔䡂䕁䄴䅁啂杁䅁䅃䅁䕁䅅兔兂䅁䅁党䅉䅁䅧䅁䉂䕁䄰䅖䅁佁䌴䅁䭁䅁䅁兑乂䙁䅯杔䅁䙁䍯䅁䭁䅁䅁兑佂䕁䅕䅖䅁偁䍧䅁䭁䅁䅁兑佂䙁䅍睕䅁䅁䑧䅁䥁䅁䅁兑偂䕁䄴䅁㡃杁䅁䅃䅁䕁䅅睔呂䅁䅁杄䅉䅁䅧䅁䉂䙁䅁兑䅁䉁䑣䅁䥁䅁䅁兑兂䕁䅑䅁⽂杁䅁䅃䅁䕁䅅䅕䥂䅁䅁儯䅉䅁䅧䅁䉂䙁䅁睔䅁䉁䕫䅁䭁䅁䅁兑兂䙁䅑杖䅁䡁䍧䅁䥁䅁䅁兑卂䕁䅕䅁䅂杁䅁䅃䅁䕁䅅䅖偂䅁䅁兏䅍䅁䅯䅁䉂䙁䅑杖䩂䅁䅁兩䅉䅁䅧䅁䉂䙁䅙村䅁䩁䍉䅁䭁䅁䅁兑坂䕁䅣睔䅁佁䍙䅁䥁䅁䅁兑坂䙁䅫䅁䉂睁䅁䅃䅁䕁䅅睖䱂䅁䅁儸䅉䅁䅯䅁䉂䙁䅧睔佂䅁䅁睃䅉䅁䅧䅁䉂䙁䅧䅕䅁䵁䍫䅁䥁䅁䅁兑慂䕁䄸䅁䍃杁䅁䅁䅅䕁䅅䅚杁䕁䄴党あ䡁䅣睢祂䝁䅳睏杁䕁䄰兙祂䝁䅳党あ䝁䅫杢湂䍁䅁兑ㅂ䡁䅑睢瑂䝁䅅䅤灂䝁䄸杢㝁䍁䅁睕療䝁䅍兡桂䝁䅷䅉乂䝁䅕䅚灂䝁䅅䅉䉂䝁䅑杤求䡁䅉䅤灂䡁䅍兡畂䝁䅣睏杁䕁䅍兤穂䡁䅑睢瑂䝁䅕杣杁䕁䅅杢桂䝁䅷入あ䝁䅫睙穂䑁䅳䅉䉂䝁䅑䅉啂䝁䅅杣湂䝁䅕䅤灂䝁䄴睚㝁䍁䅁村祂䝁䅅杢歂䍁䅁兔桂䡁䅉睡求䡁䅑兡畂䝁䅣睏杁䕁䅍睢畂䡁䅑党畂䡁䅑䅉䑂䡁䅉党桂䡁䅑兡療䝁䄴䅁㙃权䅁权䅅䕁䅅䅚杁䕁䄴党あ䡁䅣睢祂䝁䅳睏杁䙁䅍睢橂䝁䅫兙獂䍁䅁兔求䝁䅑兡桂䍁䅁兑歂䡁䅙党祂䡁䅑兡穂䝁䅫杢湂䑁䅳䅉呂䝁䄸睙灂䝁䅅䅢杁䕁䄴党あ䡁䅣睢祂䝁䅳兡畂䝁䅣䅉桂䝁䄴䅚杁䕁䅍睢獂䝁䅷兙楂䝁䄸杣桂䡁䅑兡療䝁䄴睏杁䕁䅅䅚杁䙁䅑兙祂䝁䅣党あ䝁䅫杢湂䑁䅳䅉坂䝁䅫䅚求䝁䄸䅉䉂䝁䅑杤求䡁䅉䅤灂䡁䅍兡畂䝁䅣睏杁䕁䅉杣桂䝁䄴䅚杁䕁䄰兙祂䝁䅳党あ䝁䅫杢湂䑁䅳䅉兂䝁䄸䅚橂䝁䅅督あ䅁䅁杲䅧偁䅁䅁䉂䝁䅑䅉佂䝁䅕䅤㍂䝁䄸杣牂䑁䅳䅉呂䝁䄸睙灂䝁䅅䅢杁䕁䄰党歂䝁䅫兙杁䕁䄰兙祂䝁䅳党あ䝁䅫杢湂䑁䅳䅉䑂䡁䅕督あ䝁䄸兢求䡁䅉䅉䉂䝁䄴兙獂䡁䅫䅤灂䝁䅍督㝁䍁䅁兑歂䍁䅁䅖桂䡁䅉睚求䡁䅑兡畂䝁䅣睏杁䙁䅑党㑂䡁䅑䅉䉂䝁䄴兙獂䡁䅫䅤灂䝁䅍督㝁䍁䅁村祂䝁䅅杢歂䍁䅁兔桂䡁䅉睡求䡁䅑兡畂䝁䅣睏杁䕁䅍睢畂䡁䅑党畂䡁䅑䅉䑂䡁䅉党桂䡁䅑兡療䝁䄴䅁䥁权䅁䄵䅁䕁䅅䅚杁䕁䄴党あ䡁䅣睢祂䝁䅳睏杁䙁䅙兡歂䝁䅕睢杁䙁䅍䅤祂䝁䅕兙瑂䝁䅫杢湂䑁䅳䅉䑂䝁䅷睢ㅂ䝁䅑䅉䩂䝁䄴杚祂䝁䅅督あ䡁䅉兤橂䡁䅑兤祂䝁䅕睏杁䙁䅍䅤祂䝁䅕兙瑂䝁䅫杢湂䍁䅁兔求䝁䅑兡桂䑁䅳䅉坂䝁䅫䅚求䝁䄸兌療䝁䄴兌䕂䝁䅕兢桂䝁䄴䅚杁䙁䅍党祂䡁䅙党祂䡁䅍睏杁䕁䄴党あ䡁䅣睢祂䝁䅳䅉呂䝁䅕睙ㅂ䡁䅉兡あ䡁䅫睏杁䑁䅕睒䅁䭁䩫䅁权䅁䅁兑歂䝁䅑兡橂䡁䅑兡療䝁䄴睏杁䕁䅍党畂䡁䅑杣桂䝁䅷䅉佂䝁䅕杣㉂䝁䄸兤穂䍁䅁睕㕂䡁䅍䅤求䝁䄰睏杁䕁䄴党ㅂ䡁䅉睢獂䝁䄸睚㕂䑁䅳䅉兂䡁䅍入橂䝁䅧兡桂䡁䅑杣㕂䑁䅳䅉䕂䝁䅫睚灂䡁䅑兙獂䍁䅁兔求䝁䄴䅤桂䝁䅷䅉䥂䝁䅕兙獂䡁䅑䅡䅁䝁䝳䅁䅂䅁䅁兑歂䝁䅑兡橂䡁䅑兡療䝁䄴睏杁䕁䅑党祂䝁䄰兙あ䝁䄸䅢療䝁䅣入㝁䍁䅁兑獂䝁䅷党祂䝁䅣入䅁䑁䭑䅁䥃䅁䅁兑歂䡁䅙党畂䡁䅑兤祂䝁䅕䅉啂䡁䅉兙㉂䝁䅕䅢㝁䍁䅁村ㅂ䡁䅍兡畂䝁䅕督穂䍁䅁䅖祂䝁䅅杤求䝁䅷睏杁䕁䅍兤穂䡁䅑睢瑂䝁䅕杣杁䙁䅉党獂䝁䅅䅤灂䝁䄸杢穂䝁䅧兡睂䍁䅁兔桂䝁䄴兙湂䝁䅕兢求䝁䄴䅤䅁䥁䭅䅁祃䅁䅁兑歂䡁䅙党畂䡁䅑兤祂䝁䅕䅉啂䡁䅉兙㉂䝁䅕䅢㝁䍁䅁村ㅂ䡁䅍兡畂䝁䅕督穂䍁䅁䅖祂䝁䅅杤求䝁䅷睏杁䕁䄰兙祂䝁䅫杢求䍁䅁䅖祂䝁䅅杢穂䡁䅁睢祂䡁䅑兙あ䝁䅫睢畂䑁䅳䅉啂䝁䄸兤祂䝁䅫督瑂䑁䅳䅉啂䡁䅉兙㉂䝁䅕䅢杁䕁䅅睙橂䝁䄸兢瑂䝁䄸䅚桂䡁䅑兡療䝁䄴督䅁䕁䱕䅁䕃䅁䅁兑歂䡁䅙党畂䡁䅑兤祂䝁䅕䅉啂䡁䅉兙㉂䝁䅕䅢㝁䍁䅁村ㅂ䡁䅍兡畂䝁䅕督穂䍁䅁䅖祂䝁䅅杤求䝁䅷睏杁䙁䅑睢ㅂ䡁䅉兡穂䝁䄰睏杁䙁䅑杣桂䡁䅙党獂䍁䅁兑橂䝁䅍睢瑂䝁䄰睢歂䝁䅅䅤灂䝁䄸杢穂䅁䅁兄䅧䱁䅯䅁䉂䝁䅑杤求䝁䄴䅤ㅂ䡁䅉党杁䙁䅑杣桂䡁䅙党獂䑁䅳䅉䍂䡁䅕督灂䝁䄴党穂䡁䅍䅉啂䡁䅉兙㉂䝁䅕䅢㝁䍁䅁䅖療䡁䅕杣灂䡁䅍兢㝁䍁䅁䅖祂䝁䅅杤求䝁䅷䅉䉂䝁䅍睙療䝁䄰兢療䝁䅑兙あ䝁䅫睢畂䡁䅍睏杁䕁䅍睢獂䝁䅷兙楂䝁䄸杣桂䡁䅑兡㉂䝁䅕䅉䑂䝁䄸杢穂䡁䅕兢睂䡁䅑兡療䝁䄴䅁⭄䅃䅁杰䅁䕁䅅䅚㉂䝁䅕杢あ䡁䅕杣求䍁䅁䅖祂䝁䅅杤求䝁䅷睏杁䕁䅉兤穂䝁䅫杢求䡁䅍督杁䙁䅑杣桂䡁䅙党獂䑁䅳䅉啂䝁䄸兤祂䝁䅫督瑂䑁䅳䅉啂䡁䅉兙㉂䝁䅕䅢杁䕁䅅睙橂䝁䄸兢瑂䝁䄸䅚桂䡁䅑兡療䝁䄴督㝁䍁䅁杖桂䝁䅍兙あ䝁䅫睢畂䍁䅁杕求䝁䄴䅤桂䝁䅷䅁塂䅃䅁䅬䅁䕁䅅䅚㉂䝁䅕杢あ䡁䅕杣求䍁䅁䅖祂䝁䅅杤求䝁䅷睏杁䕁䅉兤穂䝁䅫杢求䡁䅍督杁䙁䅑杣桂䡁䅙党獂䑁䅳䅉啂䡁䅉兙㉂䝁䅕䅢杁䕁䅅睙橂䝁䄸兢瑂䝁䄸䅚桂䡁䅑兡療䝁䄴督㝁䍁䅁杖桂䝁䅍兙あ䝁䅫睢畂䍁䅁杕求䝁䄴䅤桂䝁䅷䅁⽁䅃䅁杲䅁䕁䅅䅚㉂䝁䅕杢あ䡁䅕杣求䍁䅁䅖祂䝁䅅杤求䝁䅷睏杁䕁䅉兤穂䝁䅫杢求䡁䅍督杁䙁䅑杣桂䡁䅙党獂䑁䅳䅉啂䡁䅉兙㉂䝁䅕䅢杁䕁䅅睙橂䝁䄸兢瑂䝁䄸䅚桂䡁䅑兡療䝁䄴督㝁䍁䅁杖桂䝁䅍兙あ䝁䅫睢畂䍁䅁杕求䝁䄴䅤桂䝁䅷睏杁䕁䅍兙祂䍁䅁睕潂䝁䅅杣灂䝁䄴睚䅁䝁䩍䅁䝄䅁䅁兑歂䡁䅙党畂䡁䅑兤祂䝁䅕䅉啂䡁䅉兙㉂䝁䅕䅢㝁䍁䅁兒畂䡁䅙兡祂䝁䄸杢瑂䝁䅕杢あ䝁䅅䅢杁䕁䅕杢湂䝁䅫杢求䝁䅕杣灂䝁䄴睚㝁䍁䅁兔桂䡁䅉兡畂䝁䅕䅉啂䡁䅉兙畂䡁䅍䅣療䡁䅉䅤桂䡁䅑兡療䝁䄴睏杁䙁䅑睢ㅂ䡁䅉兡穂䝁䄰睏杁䙁䅑杣桂䡁䅙党獂䍁䅁兑橂䝁䅍睢瑂䝁䄰睢歂䝁䅅䅤灂䝁䄸杢穂䅁䅁杨䅫䝁䅉䅁䉂䝁䅑杤求䝁䄴䅤ㅂ䡁䅉党杁䙁䅑杣桂䡁䅙党獂䑁䅳䅉啂䝁䄸兤祂䝁䅫督瑂䑁䅳䅉啂䡁䅉兙㉂䝁䅕䅢杁䕁䅅睙橂䝁䄸兢瑂䝁䄸䅚桂䡁䅑兡療䝁䄴督䅁䱁䥧䅁䕃䅁䅁兑歂䡁䅙党畂䡁䅑兤祂䝁䅕䅉啂䡁䅉兙㉂䝁䅕䅢㝁䍁䅁䅖療䡁䅕杣灂䡁䅍兢㝁䍁䅁䅖祂䝁䅅杤求䝁䅷䅉䉂䝁䅍睙療䝁䄰兢療䝁䅑兙あ䝁䅫睢畂䡁䅍睏杁䙁䅙兙橂䝁䅅䅤灂䝁䄸杢杁䙁䅉党畂䡁䅑兙獂䅁䅁兌䅧䉁䅧䅁䉂䝁䅑杤求䡁䅉䅤灂䡁䅍兡畂䝁䅣䅁䩃元䅁䅌䅁䕁䅅党祂䝁䄸督睂䝁䅅睙求䍁䅁兙畂䝁䅑䅉䕂䝁䅕杚求䝁䄴督求䅁䅁杯䅙䕁䅙䅁䉂䝁䅣杣灂䝁䅍兤獂䡁䅑兤祂䝁䅅䅢杁䙁䅁杣療䝁䅑兤橂䡁䅑督杁䝁䅅杢歂䍁䅁睕求䡁䅉杤灂䝁䅍党穂䅁䅁朴䅙䕁䅁䅁䉂䝁䅣杣灂䝁䅍兤獂䡁䅑兤祂䝁䅅䅢杁䝁䅅杢歂䍁䅁杒桂䡁䅉兢杁䕁䄰兙橂䝁䅧兡畂䝁䅕杣㕂䅁䅁党䅙䑁䅑䅁䉂䝁䅫杣杁䕁䅙杣求䝁䅫睚潂䡁䅑䅉桂䝁䄴䅚杁䕁䅷睢湂䝁䅫督あ䝁䅫睙穂䅁䅁杆䅧䍁䅯䅁䉂䝁䅷䅤求䡁䅉杢桂䡁䅑兡㉂䝁䅕䅉䑂䝁䅅杣祂䝁䅫党祂䡁䅍䅁牁䅃䅁䅋䅁䕁䅅䅢あ䝁䅕杣畂䝁䅅䅤灂䡁䅙党杁䙁䅁杣療䡁䅑党灂䝁䄴䅁時元䅁杅䅁䕁䅅䅢ㅂ䝁䄰兡畂䡁䅕兢䅁䩁䜸䅁䍃䅁䅁兑畂䝁䅫兢桂䝁䅷䅉䝂䝁䅕党歂䑁䅳䅉䑂䝁䅷党桂䝁䄴䅖求䝁䅍䅡㝁䍁䅁村灂䝁䄸杚ㅂ䝁䅕䅢㝁䍁䅁睕ㅂ䡁䅍䅤桂䝁䅫杢桂䝁䅉䅢求䍁䅁兑㉂䝁䅫兙あ䝁䅫睢畂䍁䅁杒ㅂ䝁䅕䅢杁䍁䅧睕䉂䕁䅙克䅁乁䱷䅁㑄䅁䅁兑畂䝁䅫兢桂䝁䅷䅉䝂䝁䅕党歂䑁䅳䅉䕂䝁䅫督睂䝁䄸督桂䝁䅷䅉桂䝁䄴䅚杁䙁䅉党橂䡁䅫睙獂䝁䅫杢湂䑁䅳䅉䑂䝁䅷党桂䝁䄴䅖求䝁䅍䅡㝁䍁䅁村灂䝁䄸杚ㅂ䝁䅕䅢㝁䍁䅁睕ㅂ䡁䅍䅤桂䝁䅫杢桂䝁䅉䅢求䍁䅁兑㉂䝁䅫兙あ䝁䅫睢畂䍁䅁杒ㅂ䝁䅕䅢杁䍁䅧睕䉂䕁䅙克㝁䍁䅁村灂䝁䄸兌楂䝁䅅督求䝁䅑䅉桂䝁䄴䅚杁䙁䅉党畂䝁䅕睤桂䝁䅉䅢求䍁䅁兔桂䡁䅑党祂䝁䅫兙獂䡁䅍䅁剄权䅁䅦䅁䕁䅅杢灂䝁䄰兙獂䍁䅁杒求䝁䅕䅚㝁䍁䅁兒畂䡁䅙兡祂䝁䄸杢瑂䝁䅕杢あ䝁䅅䅢杁䕁䅕杢湂䝁䅫杢求䝁䅕杣灂䝁䄴睚㝁䍁䅁杒桂䡁䅉兢灂䝁䄴睚㝁䍁䅁䅓療䡁䅉䅤灂䝁䅍兤獂䡁䅑兤祂䝁䅕䅁⭃权䅁杴䅁䕁䅅杢灂䝁䄰兙獂䍁䅁杒求䝁䅕䅚㝁䍁䅁杒桂䡁䅉兢灂䝁䄴睚㝁䍁䅁杒獂䝁䅕党あ䍁䅁兔桂䝁䄴兙湂䝁䅕兢求䝁䄴䅤㝁䍁䅁杒祂䝁䅕兡湂䝁䅧䅤杁䙁䅍党祂䡁䅙兡橂䝁䅕睏杁䕁䅣䅕呂䑁䅳䅉䥂䝁䄸兢求䝁䅷兙畂䝁䅑䅉呂䝁䅕睙ㅂ䡁䅉兡あ䡁䅫睏杁䕁䅷兡㉂䝁䅕督あ䝁䄸睙牂䅁䅁朱䅧䭁䅧䅁䉂䝁䄴兡瑂䝁䅅䅢杁䕁䅙党求䝁䅑睏杁䕁䅙兙祂䝁䄰兡畂䝁䅣睏杁䕁䅙䅢求䝁䅕䅤杁䕁䄰兙畂䝁䅅睚求䝁䄰党畂䡁䅑睏杁䕁䅙杣求䝁䅫睚潂䡁䅑䅉呂䝁䅕杣㉂䝁䅫睙求䑁䅳䅉䡂䙁䅁睕㝁䍁䅁兔桂䡁䅉兡畂䝁䅕䅉啂䡁䅉兙畂䡁䅍䅣療䡁䅉䅤桂䡁䅑兡療䝁䄴䅁䵄权䅁䅩䅁䕁䅅杢灂䝁䄰兙獂䍁䅁杒求䝁䅕䅚㝁䍁䅁杒桂䡁䅉兢灂䝁䄴睚㝁䍁䅁杒療䝁䄸䅚杁䕁䅑党獂䝁䅫杤求䡁䅉入㝁䍁䅁䅔灂䡁䅙党穂䡁䅑睢橂䝁䅳睏杁䕁䅅䅢あ䝁䅕杣畂䝁䅅䅤灂䡁䅙党杁䙁䅁杣療䡁䅑党灂䝁䄴䅁婁䅄䅁杫䅁䕁䅅杢灂䝁䄰兙獂䍁䅁杒求䝁䅕䅚㝁䍁䅁杒桂䡁䅉兢灂䝁䄴睚㝁䍁䅁杒祂䝁䅕兡湂䝁䅧䅤杁䙁䅍党祂䡁䅙兡橂䝁䅕睏杁䕁䅣䅕呂䑁䅳䅉䥂䝁䄸兢求䝁䅷兙畂䝁䅑䅉呂䝁䅕睙ㅂ䡁䅉兡あ䡁䅫睏杁䕁䅷兡㉂䝁䅕督あ䝁䄸睙牂䅁䅁䄷䅯佁䅷䅁䉂䝁䄴兡瑂䝁䅅䅢杁䕁䅙党求䝁䅑睏杁䕁䅙兙祂䝁䄰兡畂䝁䅣睏杁䕁䅣杣求䝁䅕杢杁䕁䅍睢畂䡁䅍兤瑂䝁䅕杣杁䕁䅣睢療䝁䅑督㝁䍁䅁䅓療䡁䅉䅤灂䝁䅍兤獂䡁䅑兤祂䝁䅕睏杁䕁䄸杣湂䝁䅅杢灂䝁䅍睏杁䕁䅉兡療䝁䄰兙穂䡁䅍䅉䙂䝁䄴党祂䝁䅣入㝁䍁䅁杔ㅂ䡁䅑杣桂䝁䅍党ㅂ䡁䅑兡橂䝁䅅䅢㝁䍁䅁兑獂䡁䅑党祂䝁䄴兙あ䝁䅫杤求䍁䅁䅕祂䝁䄸䅤求䝁䅫杢䅁䉁䥁䅁慂䅁䅁兑畂䝁䅫兢桂䝁䅷䅉䝂䝁䅕党歂䑁䅳䅉䝂䝁䅅杣瑂䝁䅫杢湂䑁䅳䅉䥂䝁䄸杣あ䝁䅫睙ㅂ䝁䅷䅤ㅂ䡁䅉党㝁䍁䅁兑湂䡁䅉兡啂䝁䅕睙潂䅁䅁杅䅷䙁䅷䅁䉂䝁䄴兡瑂䝁䅅䅢杁䕁䅙党求䝁䅑睏杁䕁䅙兙祂䝁䄰兡畂䝁䅣睏杁䕁䅧睢祂䡁䅑兡橂䡁䅕䅢あ䡁䅕杣求䑁䅳䅉䵂䝁䅫杤求䡁䅍䅤療䝁䅍睡䅁䑁䩉䅁㉃䅁䅁兑畂䝁䅫兢桂䝁䅷䅉䝂䝁䅕党歂䑁䅳䅉䝂䝁䅅杣瑂䝁䅫杢湂䑁䅳䅉䥂䝁䄸杣あ䝁䅫睙ㅂ䝁䅷䅤ㅂ䡁䅉党㝁䍁䅁䅔灂䡁䅙党穂䡁䅑睢橂䝁䅳睏杁䕁䅉兡療䝁䅙兤求䝁䅷睏杁䕁䄴兤あ䡁䅉兙橂䝁䅕兤あ䝁䅫睙桂䝁䅷睏杁䕁䅅䅢あ䝁䅕杣畂䝁䅅䅤灂䡁䅙党杁䙁䅁杣療䡁䅑党灂䝁䄴䅁㝂元䅁䅵䅁䕁䅅杢灂䝁䄰兙獂䍁䅁杒求䝁䅕䅚㝁䍁䅁杒桂䡁䅉兢灂䝁䄴睚㝁䍁䅁䅔灂䝁䅙党穂䡁䅑入獂䝁䅕睏杁䕁䅷兡㉂䝁䅕督あ䝁䄸睙牂䑁䅳䅉偂䝁䄴䅢灂䝁䄴党杁䕁䅣杣療䝁䅍党祂䡁䅫睏杁䙁䅁党あ䍁䅁睑桂䡁䅉党㝁䍁䅁䅕求䡁䅑䅉䝂䝁䄸睢歂䍁䅁兙畂䝁䅑䅉呂䡁䅕䅣睂䝁䅷兡求䡁䅍䅁⽃权䅁条䅁䕁䅅杢灂䝁䄰兙獂䍁䅁杒求䝁䅕䅚㝁䍁䅁杒桂䡁䅉兢灂䝁䄴睚㝁䍁䅁䅔灂䡁䅙党穂䡁䅑睢橂䝁䅳睏杁䕁䅅䅢あ䝁䅕杣畂䝁䅅䅤灂䡁䅙党杁䙁䅁杣療䡁䅑党灂䝁䄴䅁㕂䅃䅁杸䅁䕁䅅杢灂䝁䄰兙獂䍁䅁杒求䝁䅕䅚㝁䍁䅁杒桂䡁䅉兢灂䝁䄴睚㝁䍁䅁䅔灂䡁䅙党穂䡁䅑睢橂䝁䅳睏杁䕁䅉兡療䝁䅙兤求䝁䅷睏杁䕁䅉兡療䝁䄰兙穂䡁䅍䅉䙂䝁䄴党祂䝁䅣入㝁䍁䅁兑獂䡁䅑党祂䝁䄴兙あ䝁䅫杤求䍁䅁䅕祂䝁䄸䅤求䝁䅫杢㝁䍁䅁兑畂䝁䅅党祂䝁䄸杙灂䝁䅍䅉䕂䝁䅫睚求䡁䅍䅤灂䝁䄸杢䅁䙁䩁䅁敄䅁䅁兑畂䝁䅫兢桂䝁䅷䅉䝂䝁䅕党歂䑁䅳䅉䝂䝁䅅督あ䍁䄰兔療䡁䅙兡畂䝁䅣䅉䑂䝁䄸杢穂䡁䅕兢求䡁䅉䅉䡂䝁䄸睢歂䡁䅍睏杁䕁䅷兡浂䝁䅕督あ䡁䅫䅢求䑁䅳䅉䵂䝁䅫杤求䡁䅍䅤療䝁䅍睡㝁䍁䅁睔畂䝁䅷兡畂䝁䅕䅉䡂䡁䅉睢橂䝁䅕杣㕂䑁䅳䅉兂䝁䅕䅤杁䕁䅍兙祂䝁䅕睏杁䙁䅁党あ䍁䅁杒療䝁䄸䅚杁䝁䅅杢歂䍁䅁睕ㅂ䡁䅁䅣獂䝁䅫党穂䅁䅁䅘䅳䩁䅧䅁䉂䝁䄴兡瑂䝁䅅䅢杁䕁䅙党求䝁䅑睏杁䕁䅙兙穂䡁䅑兌乂䝁䄸杤灂䝁䄴睚杁䕁䅍睢畂䡁䅍兤瑂䝁䅕杣杁䕁䅣睢療䝁䅑督㝁䍁䅁杔ㅂ䡁䅑杣桂䝁䅍党ㅂ䡁䅑兡橂䝁䅅䅢㝁䍁䅁兑獂䡁䅑党祂䝁䄴兙あ䝁䅫杤求䍁䅁䅕祂䝁䄸䅤求䝁䅫杢䅁䝁䱣䅁杄䅁䅁兑畂䝁䅫兢桂䝁䅷䅉䝂䝁䅕党歂䑁䅳䅉䡂䡁䅉党求䝁䄴䅉䑂䝁䄸杢穂䡁䅕兢求䡁䅉䅉䡂䝁䄸睢歂䡁䅍睏杁䕁䄸杣湂䝁䅅杢灂䝁䅍睏杁䕁䅅睚祂䝁䅫䅖求䝁䅍䅡㝁䍁䅁村灂䝁䄸杚ㅂ䝁䅕䅢㝁䍁䅁杔ㅂ䡁䅑杣桂䝁䅍党ㅂ䡁䅑兡橂䝁䅅䅢㝁䍁䅁村灂䝁䄸兌楂䝁䅅督求䝁䅑䅉桂䝁䄴䅚杁䙁䅉党畂䝁䅕睤桂䝁䅉䅢求䍁䅁兔桂䡁䅑党祂䝁䅫兙獂䡁䅍䅁噁睃䅁杷䅁䕁䅅杢灂䝁䄰兙獂䍁䅁杒求䝁䅕䅚㝁䍁䅁䅓求䝁䅅䅢あ䝁䅧䅉䕂䝁䅫兙湂䝁䄴睢穂䡁䅑兡橂䡁䅍睏杁䕁䅷兡㉂䝁䅕督あ䝁䄸睙牂䑁䅳䅉䕂䝁䅕杣瑂䝁䅅䅤療䝁䅷睢湂䡁䅫睏杁䕁䅫杢浂䝁䅕睙あ䝁䅫睢ㅂ䡁䅍䅉䕂䝁䅫督求䝁䅅督求䡁䅍睏杁䙁䅙兙橂䝁䅍兡畂䝁䅕督㝁䍁䅁䅕求䡁䅑䅉䑂䝁䅅杣求䅁䅁兮䅯䱁䅑䅁䉂䝁䄴兡瑂䝁䅅䅢杁䕁䅙党求䝁䅑睏杁䕁䅧党桂䝁䅷䅤潂䍁䅁䅒灂䝁䅅睚畂䝁䄸督あ䝁䅫睙穂䑁䅳䅉䵂䝁䅫杤求䡁䅍䅤療䝁䅍睡㝁䍁䅁睒求䝁䄴党あ䝁䅫睙穂䑁䅳䅉兂䝁䅅兡畂䍁䅁兔桂䝁䄴兙湂䝁䅕兢求䝁䄴䅤㝁䍁䅁杖桂䝁䅍睙灂䝁䄴党穂䑁䅳䅉兂䝁䅕䅤杁䕁䅍兙祂䝁䅕䅁䱁䅄䅁杌䅁䕁䅅杢灂䝁䄰兙獂䍁䅁杒求䝁䅕䅚㝁䍁䅁䅔灂䡁䅙党穂䡁䅑睢橂䝁䅳䅁㑂䅃䅁䅗䅁䕁䅅杢灂䝁䄰兙獂䍁䅁杒求䝁䅕䅚㝁䍁䅁䅔灂䡁䅙党穂䡁䅑睢橂䝁䅳睏杁䕁䅅䅢あ䝁䅕杣畂䝁䅅䅤灂䡁䅙党杁䙁䅁杣療䡁䅑党灂䝁䄴䅁䩂䅃䅁䅑䅅䕁䅅杢灂䝁䄰兙獂䍁䅁杒求䝁䅕䅚㝁䍁䅁䅔灂䡁䅙党穂䡁䅑睢橂䝁䅳睏杁䕁䅑兡穂䡁䅁睢穂䝁䅅䅢杁䝁䅅杢歂䍁䅁杕求䝁䅍入橂䝁䅷兡畂䝁䅣睏杁䕁䅉兡療䝁䅙兤求䝁䅷睏杁䕁䄴兤あ䡁䅉兙橂䝁䅕兤あ䝁䅫睙桂䝁䅷睏杁䕁䅅䅢あ䝁䅕杣畂䝁䅅䅤灂䡁䅙党杁䙁䅁杣療䡁䅑党灂䝁䄴睏杁䙁䅍兤穂䡁䅑兙灂䝁䄴兙楂䝁䅷党杁䕁䅅杤灂䝁䅅䅤灂䝁䄸杢杁䕁䅙兤求䝁䅷䅉潁䙁䅍兑䝂䍁䅫睏杁䕁䅉兡療䍁䄰杙桂䡁䅍党歂䍁䅁兙畂䝁䅑䅉卂䝁䅕杢求䡁䅣兙楂䝁䅷党杁䕁䄰兙あ䝁䅕杣灂䝁䅅䅢穂䅁䅁共䅙䥁䅧䅁䉂䝁䄴兡瑂䝁䅅䅢杁䕁䅙党求䝁䅑睏杁䕁䅷兡㉂䝁䅕督あ䝁䄸睙牂䑁䅳䅉䡂䝁䅕杢求䡁䅑兡橂䡁䅍睏杁䕁䄴兤あ䡁䅉兙橂䝁䅕兤あ䝁䅫睙桂䝁䅷睏杁䙁䅙兙橂䝁䅍兡畂䝁䅕督㝁䍁䅁䅕求䡁䅑䅉䑂䝁䅅杣求䅁䅁杚䅧䩁䄴䅁䉂䝁䄴兡瑂䝁䅅䅢杁䕁䅙党求䝁䅑睏杁䕁䅷兡㉂䝁䅕督あ䝁䄸睙牂䑁䅳䅉佂䡁䅕䅤祂䝁䅅睙求䡁䅕䅤灂䝁䅍兙獂䑁䅳䅉䕂䝁䅕杢あ䝁䅫督あ䡁䅉入㝁䍁䅁䅒求䡁䅉兢桂䡁䅑睢獂䝁䄸睚㕂䑁䅳䅉兂䝁䅅兡畂䍁䅁兔桂䝁䄴兙湂䝁䅕兢求䝁䄴䅤䅁䩁䨴䅁䕄䅁䅁兑畂䝁䅫兢桂䝁䅷䅉䝂䝁䅕党歂䑁䅳䅉偂䡁䅉睚桂䝁䄴兡橂䑁䅳䅉䉂䝁䅣杣灂䙁䅑党橂䝁䅧睏杁䕁䅉兡療䝁䅙兤求䝁䅷睏杁䕁䅉兡療䝁䄰兙穂䡁䅍䅉䙂䝁䄴党祂䝁䅣入㝁䍁䅁兑獂䡁䅑党祂䝁䄴兙あ䝁䅫杤求䍁䅁䅕祂䝁䄸䅤求䝁䅫杢㝁䍁䅁兑畂䝁䅅党祂䝁䄸杙灂䝁䅍䅉䕂䝁䅫睚求䡁䅍䅤灂䝁䄸杢䅁䑁䱷䅁䍁允䅁兑畂䡁䅑兡瑁䕁䅙杣桂䡁䅕䅚㝁䍁䅁兑ㅂ䡁䅑䅡求䝁䄴䅤灂䝁䅍兙あ䝁䅫睢畂䑁䅳䅉䙂䝁䄴睙祂䡁䅫䅣あ䝁䅫睢畂䑁䅳䅉䙂䝁䄴䅚睂䝁䄸兡畂䡁䅑䅉呂䝁䅕睙ㅂ䡁䅉兡あ䡁䅫䅉䩂䝁䄴䅤求䝁䅣杣灂䡁䅑入㝁䍁䅁兓歂䝁䅕杢あ䝁䅫䅤㕂䍁䅁䅖潂䝁䅕杚あ䍁䅁䅕祂䝁䅕杤求䝁䄴䅤灂䝁䄸杢㝁䍁䅁睑獂䝁䄸兤歂䍁䅁睕求䝁䅍兤祂䝁䅫䅤㕂䑁䅳䅉佂䝁䅕䅤㍂䝁䄸杣牂䍁䅁睕求䝁䅍兤祂䝁䅫䅤㕂䅁䅁䅊䅫䱁䅯䅁䉂䝁䄴䅤灂䍁䄰杒祂䝁䅅兤歂䑁䅳䅉䍂䡁䅕督灂䝁䄴党穂䡁䅍䅉啂䡁䅉兙㉂䝁䅕䅢㝁䍁䅁睑祂䝁䅕䅚灂䡁䅑䅉䑂䝁䅅杣歂䡁䅍睏杁䕁䅍兤穂䡁䅑睢瑂䝁䅕杣杁䙁䅉党獂䝁䅅䅤灂䝁䄸杢穂䝁䅧兡睂䍁䅁兔桂䝁䄴兙湂䝁䅕兢求䝁䄴䅤㝁䍁䅁䅒桂䡁䅑兙杁䙁䅁杣療䡁䅑党橂䡁䅑兡療䝁䄴䅁灁元䅁朱䅁䕁䅅杢あ䝁䅫兌䝂䡁䅉兙ㅂ䝁䅑睏杁䕁䅍䅢療䡁䅕䅚杁䕁䄰兙畂䝁䅅睚求䝁䄰党畂䡁䅑睏杁䕁䅑兙あ䝁䅅䅉兂䡁䅉睢あ䝁䅕睙あ䝁䅫睢畂䑁䅳䅉䑂䝁䅷睢ㅂ䝁䅑䅉呂䝁䅕睙ㅂ䡁䅉兡あ䡁䅫睏杁䙁䅁杣療䝁䅍党穂䡁䅍䅉䉂䡁䅕䅤療䝁䄰兙あ䝁䅫睢畂䑁䅳䅉佂䝁䅕䅤㍂䝁䄸杣牂䍁䅁睕求䝁䅍兤祂䝁䅫䅤㕂䑁䅳䅉䡂䝁䅕杢䉂䕁䅫䅁灃睃䅁朰䅁䕁䅅杢あ䝁䅫兌䝂䡁䅉兙ㅂ䝁䅑睏杁䕁䅍睢畂䡁䅍兤瑂䝁䅕杣杁䕁䅷党畂䝁䅑兡畂䝁䅣睏杁䕁䅅兤あ䝁䅧党畂䡁䅑兡橂䝁䅅䅤灂䝁䄸杢㝁䍁䅁兓歂䝁䅕杢あ䝁䅫䅤㕂䍁䅁䅖潂䝁䅕杚あ䍁䅁䅕祂䝁䅕杤求䝁䄴䅤灂䝁䄸杢㝁䍁䅁䅖求䡁䅧䅤杁䕁䅅杢桂䝁䅷入あ䝁䅫睙穂䑁䅳䅉䕂䝁䅅䅤桂䍁䅁䅕祂䝁䄸䅤求䝁䅍䅤灂䝁䄸杢䅁佁䩫䅁敁允䅁兑畂䡁䅑兡瑁䕁䅙杣桂䡁䅕䅚㝁䍁䅁睑療䝁䄴督ㅂ䝁䄰党祂䍁䅁䅔求䝁䄴䅚灂䝁䄴睚㝁䍁䅁睑療䝁䄴督ㅂ䝁䄰党祂䍁䅁杕求䡁䅍党桂䡁䅉睙潂䑁䅳䅉䕂䝁䅅䅤桂䍁䅁兓畂䡁䅑党湂䡁䅉兙あ䝁䅫睢畂䑁䅳䅉䩂䝁䅑党畂䡁䅑兡あ䡁䅫䅉桂䝁䄴䅚杁䕁䅅睙橂䝁䅕督穂䍁䅁兔桂䝁䄴兙湂䝁䅕兢求䝁䄴䅤㝁䍁䅁䅒桂䡁䅑兙杁䙁䅁杣療䡁䅑党橂䡁䅑兡療䝁䄴睏杁䙁䅁杣療䝁䅍党穂䡁䅍䅉䉂䡁䅕䅤療䝁䄰兙あ䝁䅫睢畂䑁䅳䅉䥂䙁䅉䅖求䝁䅍䅡䅁䩁䰸䅁䵁允䅁兑畂䡁䅑兡瑁䕁䅙杣桂䡁䅕䅚㝁䍁䅁睑療䝁䄴督ㅂ䝁䄰党祂䍁䅁䅔求䝁䄴䅚灂䝁䄴睚㝁䍁䅁睑祂䝁䅕䅚灂䡁䅑䅉䑂䝁䅅杣歂䡁䅍睏杁䕁䅙兡畂䡁䅑党橂䝁䅧睏杁䕁䅅兤あ䝁䅧党畂䡁䅑兡橂䝁䅅䅤灂䝁䄸杢㝁䍁䅁䅒灂䝁䅣兡あ䝁䅅䅢杁䕁䅉杣療䝁䅳党祂䝁䅅睚求䑁䅳䅉兂䝁䅅入瑂䝁䅕杢あ䍁䅁杒桂䝁䅍兡獂䝁䅫䅤桂䡁䅑睢祂䍁䅁兒畂䝁䅅杙獂䝁䅕杣穂䑁䅳䅉偂䝁䄴䅢灂䝁䄴党杁䙁䅁兙㕂䝁䄰党畂䡁䅑督䅁䉁䨰䅁歄䅁䅁兑畂䡁䅑兡瑁䕁䅙杣桂䡁䅕䅚㝁䍁䅁睑療䝁䄴督ㅂ䝁䄰党祂䍁䅁䅔求䝁䄴䅚灂䝁䄴睚㝁䍁䅁杒灂䝁䄴䅤求䝁䅍䅡㝁䍁䅁睑獂䝁䄸兤歂䍁䅁兓畂䝁䅙杣桂䡁䅍䅤祂䡁䅕睙あ䡁䅕杣求䑁䅳䅉䑂䝁䅷睢ㅂ䝁䅑䅉呂䡁䅑睢祂䝁䅅睚求䑁䅳䅉䍂䝁䅅杢牂䝁䅫杢湂䍁䅁兙穂䍁䅁兙杁䙁䅍党祂䡁䅙兡橂䝁䅕睏杁䕁䄸杢獂䝁䅫杢求䍁䅁䅕桂䡁䅫兢求䝁䄴䅤穂䅁䅁䄯䅫乁䅙䅁䉂䝁䄴䅤灂䍁䄰杒祂䝁䅅兤歂䑁䅳䅉䑂䝁䄸杢穂䡁䅕兢求䡁䅉䅉卂䝁䅕督求䝁䅅杣橂䝁䅧睏杁䕁䅑兙あ䝁䅅䅉䩂䝁䄴䅤求䝁䅣杣桂䡁䅑兡療䝁䄴睏杁䙁䅁杣求䝁䅑兡橂䡁䅑兡㉂䝁䅕䅉䉂䝁䄴兙獂䡁䅫䅤灂䝁䅍督㝁䍁䅁䅒桂䡁䅑兙杁䙁䅁杣療䡁䅑党橂䡁䅑兡療䝁䄴睏杁䙁䅁杣療䝁䅍党穂䡁䅍䅉䉂䡁䅕䅤療䝁䄰兙あ䝁䅫睢畂䅁䅁儸䅳偁䅧䅁䉂䝁䄴䅤灂䍁䄰杒祂䝁䅅兤歂䑁䅳䅉䑂䡁䅉党歂䝁䅫䅤杁䕁䅍兙祂䝁䅑督㝁䍁䅁䅖祂䝁䅅杤求䝁䅷䅉䉂䝁䅍睙療䝁䄰兢療䝁䅑兙あ䝁䅫睢畂䡁䅍睏杁䕁䅑兙あ䝁䅅䅉兂䡁䅉睢あ䝁䅕睙あ䝁䅫睢畂䑁䅳䅉兂䡁䅉睢橂䝁䅕督穂䍁䅁兑ㅂ䡁䅑睢瑂䝁䅅䅤灂䝁䄸杢㝁䍁䅁杕求䝁䅣䅖求䝁䅍䅡㝁䍁䅁䅕桂䡁䅫兢求䝁䄴䅤杁䕁䅙兙橂䝁䅫䅢灂䡁䅑兙あ䝁䄸杣杁䕁䅕杢桂䝁䅉䅢求䡁䅉督䅁䍁䱅䅁い䅁䅁兑畂䡁䅑兡瑁䕁䅙杣桂䡁䅕䅚㝁䍁䅁䅒桂䡁䅑兙杁䕁䅫杢あ䝁䅕睚祂䝁䅅䅤灂䝁䄸杢㝁䍁䅁兓畂䡁䅍兤祂䡁䅑党橂䝁䅧睏杁䙁䅁杣求䝁䅑兡橂䡁䅑兡㉂䝁䅕䅉䉂䝁䄴兙獂䡁䅫䅤灂䝁䅍督㝁䍁䅁兔桂䝁䅍䅡灂䝁䄴党杁䕁䅷党桂䡁䅉杢灂䝁䄴睚㝁䍁䅁䅒桂䡁䅑兙杁䙁䅁杣療䡁䅑党橂䡁䅑兡療䝁䄴睏杁䕁䅅杣あ䝁䅫杚灂䝁䅍兡桂䝁䅷䅉䩂䝁䄴䅤求䝁䅷䅢灂䝁䅣党畂䝁䅍党䅁乁䭑䅁捃䅁䅁兑畂䡁䅑兡瑁䕁䅙杣桂䡁䅕䅚㝁䍁䅁䅒桂䡁䅑兙杁䙁䅁杣療䡁䅑党橂䡁䅑兡療䝁䄴睏杁䙁䅁杣療䝁䅍党穂䡁䅍䅉䉂䡁䅕䅤療䝁䄰兙あ䝁䅫睢畂䑁䅳䅉兂䝁䅅入瑂䝁䅕杢あ䍁䅁杒桂䝁䅍兡獂䝁䅫䅤桂䡁䅑睢祂䍁䅁兒畂䝁䅅杙獂䝁䅕杣穂䅁䅁睌䅫䑁䅷䅁䉂䝁䄴䅤灂䍁䄰杒祂䝁䅅兤歂䑁䅳䅉䙂䝁䄰䅣獂䝁䄸入求䝁䅕䅉䍂䝁䅕杢求䝁䅙兡あ䡁䅍䅁䕂睃䅁末䅁䕁䅅杢あ䝁䅫兌䝂䡁䅉兙ㅂ䝁䅑睏杁䕁䅙兡畂䡁䅑党橂䝁䅧睏杁䕁䅅兤あ䝁䅧党畂䡁䅑兡橂䝁䅅䅤灂䝁䄸杢㝁䍁䅁睑獂䝁䄸兤歂䍁䅁兓畂䝁䅙杣桂䡁䅍䅤祂䡁䅕睙あ䡁䅕杣求䑁䅳䅉兂䡁䅉睢橂䝁䅕督穂䍁䅁兑ㅂ</t>
  </si>
  <si>
    <t>䡁䅑睢瑂䝁䅅䅤灂䝁䄸杢㝁䍁䅁䅕桂䡁䅫兢求䝁䄴䅤杁䕁䅙兙橂䝁䅫䅢灂䡁䅑兙あ䝁䄸杣杁䕁䅕杢桂䝁䅉䅢求䡁䅉督㝁䍁䅁睔畂䝁䅷兡畂䝁䅕䅉兂䝁䅅入瑂䝁䅕杢あ䡁䅍䅁歄睂䅁朲䅁䕁䅅杢あ䝁䅫兌䝂䡁䅉兙ㅂ䝁䅑睏杁䕁䅙兡畂䡁䅑党橂䝁䅧睏杁䕁䅑兙あ䝁䅅䅉兂䡁䅉睢あ䝁䅕睙あ䝁䅫睢畂䑁䅳䅉䑂䝁䅷睢ㅂ䝁䅑䅉呂䝁䅕睙ㅂ䡁䅉兡あ䡁䅫睏杁䕁䅍杣㕂䡁䅁䅤療䝁䅍兤祂䡁䅉党畂䝁䅍入㝁䍁䅁䅒求䝁䅍党畂䡁䅑杣桂䝁䅷兡㙂䝁䅕䅚杁䕁䅙兡畂䝁䅅杢橂䝁䅕睏杁䕁䄸杢獂䝁䅫杢求䍁䅁䅕桂䡁䅫兢求䝁䄴䅤穂䅁䅁杭䅳䭁䅷䅁䉂䝁䄴䅤灂䍁䄰杒祂䝁䅅兤歂䑁䅳䅉䝂䝁䅫杢あ䝁䅕睙潂䑁䅳䅉䕂䝁䅅䅤桂䍁䅁䅕祂䝁䄸䅤求䝁䅍䅤灂䝁䄸杢㝁䍁䅁睑獂䝁䄸兤歂䍁䅁睕求䝁䅍兤祂䝁䅫䅤㕂䑁䅳䅉䑂䡁䅉入睂䡁䅑睢橂䡁䅕杣祂䝁䅕杢橂䡁䅫睏杁䕁䄸杢獂䝁䅫杢求䍁䅁䅕桂䡁䅫兢求䝁䄴䅤穂䅁䅁朴䅫䩁䅙䅁䉂䝁䄴䅤灂䍁䄰杒祂䝁䅅兤歂䑁䅳䅉䩂䝁䅑党畂䡁䅑兡あ䡁䅫䅉啂䝁䅧党浂䡁䅑䅉兂䡁䅉党㉂䝁䅕杢あ䝁䅫睢畂䑁䅳䅉䕂䝁䅅䅤桂䍁䅁䅕祂䝁䄸䅤求䝁䅍䅤灂䝁䄸杢㝁䍁䅁䅕祂䝁䄸睙求䡁䅍督杁䕁䅅兤あ䝁䄸兢桂䡁䅑兡療䝁䄴䅁佁䅄䅁䅧䅁䕁䅅杢あ䝁䅫兌䝂䡁䅉兙ㅂ䝁䅑睏杁䕁䅫䅚求䝁䄴䅤灂䡁䅑入杁䙁䅑䅡求䝁䅙䅤杁䙁䅁杣求䡁䅙党畂䡁䅑兡療䝁䄴睏杁䕁䅑兙あ䝁䅅䅉兂䡁䅉睢あ䝁䅕睙あ䝁䅫睢畂䑁䅳䅉卂䝁䅕睚啂䝁䅕睙潂䅁䅁权䅳䅁䈴䅁䉂䝁䄴䅤灂䍁䄰杒祂䝁䅅兤歂䑁䅳䅉䩂䝁䄴督ㅂ䡁䅉䅤求䝁䅍䅡㝁䍁䅁䅔灂䝁䅙党穂䡁䅑入獂䝁䅕睏杁䕁䅫䅚求䝁䄴䅤灂䡁䅑入杁䝁䅅杢歂䍁䅁兑橂䝁䅍党穂䡁䅍䅉乂䝁䅅杢桂䝁䅣党瑂䝁䅕杢あ䑁䅳䅉䩂䝁䅑党畂䡁䅑兡あ䡁䅫䅉啂䝁䅧党浂䡁䅑䅉兂䡁䅉党㉂䝁䅕杢あ䝁䅫睢畂䑁䅳䅉䕂䝁䅅䅤桂䍁䅁䅕祂䝁䄸䅤求䝁䅍䅤灂䝁䄸杢㝁䍁䅁兔療䝁䅉兡獂䝁䅕䅉䕂䝁䅕杤求䝁䅷睢睂䝁䄰党畂䡁䅑䅉啂䝁䄸睢獂䡁䅍䅁䍁元䅁䄱䅁䕁䅅杢あ䝁䅫兌䝂䡁䅉兙ㅂ䝁䅑睏杁䕁䅫杢㉂䝁䄸兡橂䝁䅕䅉乂䝁䅅杢桂䝁䅣党瑂䝁䅕杢あ䍁䅁睕療䝁䅙䅤㍂䝁䅅杣求䑁䅳䅉䕂䝁䅅䅤桂䍁䅁䅕祂䝁䄸䅤求䝁䅍䅤灂䝁䄸杢㝁䍁䅁䅕祂䝁䄸睙求䡁䅍督杁䕁䅅兤あ䝁䄸兢桂䡁䅑兡療䝁䄴睏杁䕁䅉兡療䝁䄰党あ䡁䅉兡橂䡁䅍睏杁䕁䄸杢獂䝁䅫杢求䍁䅁䅕桂䡁䅫兢求䝁䄴䅤穂䅁䅁杧䅳䍁䉉䅁䉂䝁䄴䅤灂䍁䄰杒祂䝁䅅兤歂䑁䅳䅉䩂䝁䄴杤療䝁䅫睙求䍁䅁兔桂䝁䄴兙湂䝁䅕兢求䝁䄴䅤杁䙁䅍睢浂䡁䅑睤桂䡁䅉党㝁䍁䅁杒灂䝁䄴䅤求䝁䅍䅡㝁䍁䅁兑ㅂ䡁䅑䅡求䝁䄴䅤灂䝁䅍兙あ䝁䅫睢畂䑁䅳䅉䕂䝁䅅䅤桂䍁䅁䅕祂䝁䄸䅤求䝁䅍䅤灂䝁䄸杢㝁䍁䅁睑獂䝁䄸兤歂䍁䅁睕求䝁䅍兤祂䝁䅫䅤㕂䑁䅳䅉兂䝁䅅入瑂䝁䅕杢あ䍁䅁杒桂䝁䅍兡獂䝁䅫䅤桂䡁䅑睢祂䍁䅁兒畂䝁䅅杙獂䝁䅕杣穂䑁䅳䅉偂䝁䄴䅢灂䝁䄴党杁䙁䅁兙㕂䝁䄰党畂䡁䅑督䅁䱁䨸䅁㑁允䅁兑畂䡁䅑兡瑁䕁䅙杣桂䡁䅕䅚㝁䍁䅁兓畂䡁䅙睢灂䝁䅍党杁䕁䄰兙畂䝁䅅睚求䝁䄰党畂䡁䅑䅉呂䝁䄸杚あ䡁䅣兙祂䝁䅕睏杁䙁䅍睢浂䡁䅑睤桂䡁䅉党杁䕁䅑党㉂䝁䅕䅢療䡁䅁兢求䝁䄴䅤㝁䍁䅁䅒桂䡁䅑兙杁䕁䅫杢あ䝁䅕睚祂䝁䅅䅤灂䝁䄸杢㝁䍁䅁杒灂䝁䄴䅤求䝁䅍䅡㝁䍁䅁䅕祂䝁䄸睙求䡁䅍督杁䕁䅅兤あ䝁䄸兢桂䡁䅑兡療䝁䄴睏杁䙁䅁兙㕂䝁䄰党畂䡁䅑䅉䝂䝁䅅睙灂䝁䅷兡あ䝁䅅䅤療䡁䅉䅉䙂䝁䄴兙楂䝁䅷党祂䡁䅍睏杁䕁䄸杢獂䝁䅫杢求䍁䅁䅕桂䡁䅫兢求䝁䄴䅤穂䅁䅁兔䅫佁䅯䅁䉂䝁䄴䅤灂䍁䄰杒祂䝁䅅兤歂䑁䅳䅉䩂䝁䄴杤療䝁䅫睙求䍁䅁兔桂䝁䄴兙湂䝁䅕兢求䝁䄴䅤杁䙁䅍睢浂䡁䅑睤桂䡁䅉党㝁䍁䅁睕療䝁䅙䅤㍂䝁䅅杣求䍁䅁䅒求䡁䅙党獂䝁䄸䅣瑂䝁䅕杢あ䑁䅳䅉䕂䝁䅅䅤桂䍁䅁兓畂䡁䅑党湂䡁䅉兙あ䝁䅫睢畂䑁䅳䅉兂䡁䅉睢橂䝁䅕督穂䍁䅁兑ㅂ䡁䅑睢瑂䝁䅅䅤灂䝁䄸杢㝁䍁䅁睔畂䝁䅷兡畂䝁䅕䅉兂䝁䅅入瑂䝁䅕杢あ䡁䅍䅁㕁睃䅁末䅁䕁䅅杢あ䝁䅫兌䝂䡁䅉兙ㅂ䝁䅑睏杁䕁䅫杢㉂䝁䄸兡橂䝁䅕䅉乂䝁䅅杢桂䝁䅣党瑂䝁䅕杢あ䍁䅁睕療䝁䅙䅤㍂䝁䅅杣求䑁䅳䅉呂䝁䄸杚あ䡁䅣兙祂䝁䅕䅉䕂䝁䅕杤求䝁䅷睢睂䝁䄰党畂䡁䅑睏杁䕁䅙兡畂䡁䅑党橂䝁䅧睏杁䕁䅑兙あ䝁䅅䅉兂䡁䅉睢あ䝁䅕睙あ䝁䅫睢畂䑁䅳䅉兂䡁䅉睢橂䝁䅕督穂䍁䅁兑ㅂ䡁䅑睢瑂䝁䅅䅤灂䝁䄸杢㝁䍁䅁睔畂䝁䅷兡畂䝁䅕䅉兂䝁䅅入瑂䝁䅕杢あ䡁䅍䅁啂睂䅁来䅁䕁䅅杢あ䝁䅫兌䝂䡁䅉兙ㅂ䝁䅑睏杁䕁䄰兡橂䡁䅉睢杁䕁䅷党畂䝁䅑兡畂䝁䅣睏杁䙁䅉党湂䙁䅑党橂䝁䅧睏杁䕁䅉兤㕂䍁䅁杔療䡁䅣䅉兂䝁䅅入杁䕁䅷兙あ䝁䅕杣杁䍁䅧村佂䙁䅁䅔灁䅁䅁杶䅙䍁䅧䅁䉂䝁䄴䅤灂䍁䄰杒祂䝁䅅兤歂䑁䅳䅉卂䝁䅕睚啂䝁䅕睙潂䅁䅁兆䅷䱁䅁䅁䉂䝁䄴䅤灂䍁䄰杒祂䝁䅅兤歂䑁䅳䅉呂䝁䄸杚あ䡁䅣兙祂䝁䅕䅉䕂䝁䅕杤求䝁䅷睢睂䝁䄰党畂䡁䅑睏杁䕁䅍睢畂䡁䅍兤瑂䝁䅕杣杁䕁䅷党畂䝁䅑兡畂䝁䅣睏杁䙁䅁杣療䝁䅍党穂䡁䅍䅉䉂䡁䅕䅤療䝁䄰兙あ䝁䅫睢畂䑁䅳䅉偂䝁䄴䅢灂䝁䄴党杁䙁䅁兙㕂䝁䄰党畂䡁䅑督䅁䭁䱧䅁捁允䅁兑畂䡁䅑兡瑁䕁䅙杣桂䡁䅕䅚㝁䍁䅁睕療䝁䅙䅤㍂䝁䅅杣求䍁䅁䅒求䡁䅙党獂䝁䄸䅣瑂䝁䅕杢あ䑁䅳䅉䕂䝁䅅䅤桂䍁䅁兓畂䡁䅑党湂䡁䅉兙あ䝁䅫睢畂䑁䅳䅉䉂䡁䅕䅤潂䝁䄸杣灂䡁䅯兙あ䝁䅫睢畂䍁䅁兙畂䝁䅑䅉䉂䝁䅍睙求䡁䅍督杁䕁䅍睢畂䡁䅑杣療䝁䅷睏杁䕁䅍兤穂䡁䅑睢瑂䝁䅕杣杁䕁䅅杢桂䝁䅷入あ䝁䅫睙穂䑁䅳䅉兂䡁䅉睢橂䝁䅕督穂䍁䅁兑ㅂ䡁䅑睢瑂䝁䅅䅤灂䝁䄸杢㝁䍁䅁睔畂䝁䅷兡畂䝁䅕䅉兂䝁䅅入瑂䝁䅕杢あ䡁䅍䅁㑃睃䅁杁䅅䕁䅅杢あ䝁䅫兌䝂䡁䅉兙ㅂ䝁䅑睏杁䙁䅍睢浂䡁䅑睤桂䡁䅉党杁䕁䅑党㉂䝁䅕䅢療䡁䅁兢求䝁䄴䅤㝁䍁䅁䅒桂䡁䅑兙杁䙁䅁杣療䡁䅑党橂䡁䅑兡療䝁䄴睏杁䕁䅍䅢療䡁䅕䅚杁䙁䅍党橂䡁䅕杣灂䡁䅑入㝁䍁䅁䅕祂䝁䄸睙求䡁䅍督杁䕁䅅兤あ䝁䄸兢桂䡁䅑兡療䝁䄴睏杁䕁䄴党あ䡁䅣睢祂䝁䅳䅉呂䝁䅕睙ㅂ䡁䅉兡あ䡁䅫睏杁䕁䅅杣あ䝁䅫杚灂䝁䅍兡桂䝁䅷䅉䩂䝁䄴䅤求䝁䅷䅢灂䝁䅣党畂䝁䅍党䅁䡁䰸䅁ぁ允䅁兑畂䡁䅑兡瑁䕁䅙杣桂䡁䅕䅚㝁䍁䅁睕療䝁䅙䅤㍂䝁䅅杣求䍁䅁䅒求䡁䅙党獂䝁䄸䅣瑂䝁䅕杢あ䑁䅳䅉䩂䝁䅑党畂䡁䅑兡あ䡁䅫䅉桂䝁䄴䅚杁䕁䅅睙橂䝁䅕督穂䍁䅁兔桂䝁䄴兙湂䝁䅕兢求䝁䄴䅤㝁䍁䅁兒畂䝁䅑䅣療䝁䅫杢あ䍁䅁睕求䝁䅍兤祂䝁䅫䅤㕂䍁䅁兓畂䡁䅑党湂䡁䅉兡あ䡁䅫睏杁䕁䅫䅚求䝁䄴䅤灂䡁䅑入杁䙁䅑䅡求䝁䅙䅤杁䙁䅁杣求䡁䅙党畂䡁䅑兡療䝁䄴睏杁䕁䅑兙あ䝁䅅䅉兂䡁䅉睢あ䝁䅕睙あ䝁䅫睢畂䑁䅳䅉䑂䝁䅷睢ㅂ䝁䅑䅉呂䝁䅕睙ㅂ䡁䅉兡あ䡁䅫䅁扁睃䅁杈䅁䕁䅅䅣睂䝁䅅杣求䝁䅷䅉卂䝁䅕䅤桂䝁䅫䅢䅁䙁䝕䅁䵂䅁䅁兑睂䡁䅁兙祂䝁䅕䅢獁䍁䅁兑橂䝁䅍党穂䡁䅍睢祂䝁䅫党穂䍁䅁兙畂䝁䅑䅉䵂䡁䅕䅥ㅂ䡁䅉入杁䕁䅣睢療䝁䅑督䅁佁䝅䅁煁䅁䅁兑睂䡁䅁䅢灂䝁䅍兙あ䝁䅫睢畂䍁䅁睕療䝁䅙䅤㍂䝁䅅杣求䅁䅁東䅙䩁䅁䅁䉂䡁䅅兤桂䝁䅍兤獂䡁䅑兤祂䝁䅕睏杁䕁䅕杢求䡁䅉睚㕂䍁䅁兔桂䝁䄴兙湂䝁䅕兢求䝁䄴䅤㝁䍁䅁睖桂䡁䅑党祂䍁䅁䅕ㅂ䡁䅉兡浂䝁䅫睙桂䡁䅑兡療䝁䄴睏杁䕁䅍䅢求䝁䅅杢啂䝁䅕睙潂䑁䅳䅉䉂䝁䅣杣灂䙁䅑党橂䝁䅧䅁㑄睃䅁䅷䅁䕁䅅兣ㅂ䝁䅅睙ㅂ䝁䅷䅤ㅂ䡁䅉党㝁䍁䅁兒畂䝁䅕杣湂䡁䅫䅉呂䡁䅑睢祂䝁䅅睚求䑁䅳䅉䙂䝁䄴杤灂䡁䅉睢畂䝁䄰党畂䡁䅑兙獂䍁䅁兒畂䝁䅣兡畂䝁䅕党祂䝁䅫杢湂䑁䅳䅉䥂䡁䅫䅚祂䝁䄸䅣療䝁䄴兡橂䡁䅍睏杁䙁䅍党畂䡁䅍睢祂䡁䅍睏杁䙁䅁睢獂䝁䅷兤あ䝁䅫睢畂䍁䅁睑療䝁䄴䅤祂䝁䄸䅢䅁䕁䠰䅁敃䅁䅁兑硂䡁䅕兙橂䡁䅕䅢あ䡁䅕杣求䑁䅳䅉䙂䝁䄴杤灂䡁䅉睢畂䝁䄰党畂䡁䅑兙獂䍁䅁兒畂䝁䅣兡畂䝁䅕党祂䝁䅫杢湂䑁䅳䅉䝂䝁䅅杣瑂䝁䅫杢湂䑁䅳䅉塂䝁䅅䅤求䡁䅉䅉兂䡁䅕杣灂䝁䅙兡橂䝁䅅䅤灂䝁䄸杢㝁䍁䅁睑獂䝁䅕兙畂䙁䅑党橂䝁䅧䅁灂权䅁杴䅁䕁䅅兣ㅂ䝁䅅睙ㅂ䝁䅷䅤ㅂ䡁䅉党㝁䍁䅁杒桂䡁䅉兢灂䝁䄴睚㝁䍁䅁杒桂䡁䅍䅤瑁䕁䄰睢㉂䝁䅫杢湂䍁䅁睑療䝁䄴督ㅂ䝁䄰党祂䍁䅁睒療䝁䄸䅚穂䑁䅳䅉䝂䝁䄸睢歂䍁䅁䅒求䝁䅷兡㉂䝁䅕杣㕂䑁䅳䅉䵂䝁䅫杤求䡁䅍䅤療䝁䅍睡㝁䍁䅁睔畂䝁䅷兡畂䝁䅕䅉䡂䡁䅉睢橂䝁䅕杣㕂䅁䅁䅲䅧䩁䅧䅁䉂䡁䅅兤桂䝁䅍兤獂䡁䅑兤祂䝁䅕睏杁䕁䅙兙祂䝁䄰兡畂䝁䅣睏杁䕁䅙兙穂䡁䅑兌乂䝁䄸杤灂䝁䄴睚杁䕁䅍睢畂䡁䅍兤瑂䝁䅕杣杁䕁䅣睢療䝁䅑督㝁䍁䅁䅔灂䡁䅙党穂䡁䅑睢橂䝁䅳睏杁䕁䄸杢獂䝁䅫杢求䍁䅁睒祂䝁䄸睙求䡁䅉入䅁䍁䡉䅁权䅁䅁兑硂䡁䅕兙橂䡁䅕䅢あ䡁䅕杣求䑁䅳䅉䝂䝁䅅杣瑂䝁䅫杢湂䑁䅳䅉䝂䝁䄸睢歂䍁䅁䅒求䝁䅷兡㉂䝁䅕杣㕂䑁䅳䅉䵂䝁䅫杤求䡁䅍䅤療䝁䅍睡㝁䍁䅁䅒桂䡁䅑兙杁䙁䅁杣療䡁䅑党橂䡁䅑兡療䝁䄴睏杁䕁䄸杢獂䝁䅫杢求䍁䅁睒祂䝁䄸睙求䡁䅉入䅁䩁䭁䅁䝂䅁䅁兑穂䡁䅍党あ䍁䅁兔桂䝁䄴兙湂䝁䅕兢求䝁䄴䅤杁䝁䅅杢歂䍁䅁睑ㅂ䡁䅍䅤療䝁䅑入杁䕁䅉兙畂䝁䅳督䅁䩁䝉䅁兄䅁䅁兑穂䡁䅍兡穂䡁䅑党歂䍁䅁䅔灂䡁䅙兡畂䝁䅣睏杁䕁䅕杢歂䍁䄰睢浂䍁䄰䅔灂䝁䅙党杁䙁䅁䅢桂䝁䄴杢灂䝁䄴睚㝁䍁䅁睑桂䡁䅉䅚灂䝁䄸杤桂䡁䅍睙ㅂ䝁䅷兙祂䑁䅳䅉䑂䝁䅧杣療䝁䄴兡橂䍁䅁䅒灂䡁䅍党桂䡁䅍党穂䑁䅳䅉偂䝁䄴睙療䝁䅷睢湂䡁䅫睏杁䙁䅁兤獂䝁䄰睢畂䝁䄸䅢療䝁䅣入㝁䍁䅁睕ㅂ䡁䅉睚求䡁䅉入䅁䵁䝯䅁ぃ䅁䅁兑ㅂ䡁䅑䅡求䝁䄴䅤灂䝁䅍兙あ䝁䅫睢畂䑁䅳䅉䕂䝁䅅䅤桂䍁䅁䅕祂䝁䄸䅤求䝁䅍䅤灂䝁䄸杢㝁䍁䅁䅕祂䝁䄸睙求䡁䅍督杁䕁䅅兤あ䝁䄸兢桂䡁䅑兡療䝁䄴睏杁䙁䅍党橂䡁䅕杣灂䡁䅑入杁䕁䄰兙畂䝁䅅睚求䝁䄰党畂䡁䅑睏杁䕁䄸杢獂䝁䅫杢求䍁䅁䅕桂䡁䅫兢求䝁䄴䅤穂䅁䅁具䅣䉁䉁䅁䉂䡁䅕䅤潂䝁䅕杢あ䝁䅫睙桂䡁䅑兡療䝁䄴睏杁䕁䅕杢橂䡁䅉入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睏杁䕁䅣党畂䕁䅅兓䅁偁䨸䅁啁允䅁兑ㅂ䡁䅑䅡求䝁䄴䅤灂䝁䅍兙あ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睑獂䝁䄸兤歂䍁䅁睕求䝁䅍兤祂䝁䅫䅤㕂䑁䅳䅉佂䝁䅕䅤㍂䝁䄸杣牂䍁䅁睕求䝁䅍兤祂䝁䅫䅤㕂䑁䅳䅉呂䝁䅕睙ㅂ䡁䅉兡あ䡁䅫䅉乂䝁䅅杢桂䝁䅣党瑂䝁䅕杢あ䅁䅁睵䅫䍁䅷䅁䉂䡁䅕䅤療䝁䄰睢楂䝁䅫䅢求䍁䅁睑療䝁䄰䅣療䝁䄴党畂䡁䅑督䅁䍁䠴䅁祁䅁䅁兑ㅂ䡁䅑睢瑂䝁䄸杙灂䝁䅷党杁䕁䄰兙畂䡁䅕杚桂䝁䅍䅤ㅂ䡁䅉党祂䡁䅍䅁㑄睂䅁䅇䅁䕁䅅兤あ䝁䄸兢療䝁䅉兡獂䝁䅕督䅁䍁䥁䅁㉁䅁䅁兑ㅂ䡁䅑睢瑂䝁䄸杙灂䝁䅷党穂䍁䅁兙畂䝁䅑䅉䑂䝁䄸兢睂䝁䄸杢求䝁䄴䅤穂䅁䅁䅙䅙䑁䄴䅁䉂䡁䅕䅤療䝁䄰睢あ䝁䅫杤求䍁䅁䅕桂䡁䅉䅤穂䍁䅁兙畂䝁䅑䅉䙂䡁䅅兤灂䡁䅁兢求䝁䄴䅤䅁䩁䝅䅁歁䅁䅁兑ㅂ䡁䅑睢瑂䝁䄸䅤灂䡁䅙党杁䙁䅉党あ䝁䅅兡獂䅁䅁兒䅙偁䅉䅁䉂䡁䅕䅤療䝁䄴睢瑂䝁䄸兤穂䍁䅁杖求䝁䅧兡橂䝁䅷党穂䑁䅳䅉噂䡁䅑兡獂䝁䅫䅤㕂䍁䅁睕橂䝁䅅䅢求䍁䅁睕療䝁䅷兙祂䑁䅳䅉䍂䝁䅅䅤あ䝁䅕杣㕂䍁䅁兒畂䝁䅕杣湂䡁䅫䅉呂䡁䅑睢祂䝁䅅睚求䍁䅁睕㕂䡁䅍䅤求䝁䄰䅉潁䕁䅉兒呂䙁䅍克㝁䍁䅁兒獂䝁䅕睙あ䡁䅉兡橂䍁䅁杖求䝁䅧兡橂䝁䅷党杁䕁䅍䅡桂䡁䅉睚灂䝁䄴睚杁䕁䅫杢浂䡁䅉兙穂䡁䅑杣ㅂ䝁䅍䅤ㅂ䡁䅉党䅁䱁䱑䅁䝁䅁䅁村䉂䅁䅁眵䅉䅁䅧䅁䍂䕁䅅睑䅁䉁䍧䅁䭁䅁䅁村䉂䕁䅷䅔䅁䵁䍷䅁啁䅁䅁村䉂䙁䅑睕㙁䕁䅍村偂䕁䅕䅁硂䅁䅁䅃䅁䕁䅉兑奂䅁䅁杕䅍䅁䅯䅁䍂䕁䅉睖䩂䅁䅁兒䅉䅁䅧䅁䍂䕁䅉兗䅁䕁䑯䅁䥁䅁䅁村䕂䙁䅧䅁穁杁䅁䅃䅁䕁䅉兒佂䅁䅁杈䅍䅁䅯䅁䍂䕁䅙杌䍂䅁䅁杕䅉䅁䅙䅁䍂䕁䅣䅁䵁睁䅁权䅁䕁䅉兓䩂䕁䅉䅁㝂杁䅁䅃䅁䕁䅉兓偂䅁䅁杗䅍䅁䅙䅁䍂䕁䅳䅁⽁杁䅁权䅁䕁䅉睓佂䕁䅣䅁浃杁䅁䅃䅁䕁䅉睓卂䅁䅁兒䅍䅁䅯䅁䍂䕁䅷䅒卂䅁䅁䅇䅑䅁䅧䅁䍂䕁䅷睓䅁䥁䍷䅁䥁䅁䅁村乂䙁䅫䅁湁睁䅁杂䅁䕁䅉杕䅁䍁䑳䅁䵁䅁䅁村卂䕁䅳杌䍂䅁䅁杶䅉䅁䅧䅁䍂䙁䅉睔䅁䑁䑁䅁䥁䅁䅁村呂䙁䅧䅁瑂杁䅁䅃䅁䕁䅉睖䉂䅁䅁䄶䅉䅁䅙䅁䍂䙁䅧䅁捁杁䅁䅃䅁䕁䅉䅗兂䅁䅁儲䅉䅁䅷䅁䍂䝁䅅杢牂䡁䅍䅁楂杂䅁䅆䅁䕁䅉党㉂䝁䅕杣桂䝁䅣党穂䅁䅁杌䅙䕁䅑䅁䍂䝁䅫睢瑁䝁䅉兙穂䝁䅕䅚杁䝁䅅杢歂䍁䅁杕求䝁䄴党㍂䝁䅅杙獂䝁䅕䅉乂䝁䅅䅤求䡁䅉兡桂䝁䅷督䅁䵁䱑䅁允䅁䅁村灂䝁䄸杚ㅂ䝁䅕䅢䅁䝁䥳䅁敁䅁䅁村灂䝁䄸兢桂䡁䅍督杁䕁䅕杢求䡁䅉睚㕂䅁䅁杦䅧䉁䅷䅁䍂䝁䅫睢あ䝁䅕睙潂䝁䄴睢獂䝁䄸睚㕂䅁䅁睹䅙䉁䅁䅁䍂䡁䅉党㍂䝁䅕杣穂䅁䅁睯䅧䉁䅯䅁䍂䡁䅉睢桂䝁䅑睙桂䡁䅍䅤灂䝁䄴睚䅁乁䡣䅁楁䅁䅁村祂䝁䄸兙歂䝁䅷兡畂䝁䅕䅉卂䝁䅕䅤桂䝁䅫䅢䅁佁䝑䅁歁䅁䅁村ㅂ䝁䅫䅢歂䝁䅫杢湂䍁䅁䅕祂䝁䄸䅚ㅂ䝁䅍䅤穂䅁䅁杍䅙䍁䅁䅁䍂䡁䅕督灂䝁䄴党穂䡁䅍䅉啂䡁䅉兙㉂䝁䅕䅢䅁䱁䝣䅁煃䅁䅁村ㅂ䡁䅍兡畂䝁䅕督穂䍁䅁䅖祂䝁䅅杤求䝁䅷睏杁䕁䅙䅢求䝁䅕䅤杁䕁䄰兙畂䝁䅅睚求䝁䄰党畂䡁䅑睏杁䕁䅙杣求䝁䅫睚潂䡁䅑䅉呂䝁䅕杣㉂䝁䅫睙求䑁䅳䅉兂䝁䅅督穂䝁䅕杢湂䝁䅕杣杁䕁䅅兡祂䝁䅍杣桂䝁䅙䅤杁䕁䄰兙畂䡁䅕杚桂䝁䅍䅤ㅂ䡁䅉兡畂䝁䅣䅁卄䅃䅁杨䅁䕁䅉兤穂䝁䅫杢求䡁䅍督杁䙁䅑杣桂䡁䅙党獂䑁䅳䅉䝂䡁䅉党灂䝁䅣䅡あ䍁䅁睕求䡁䅉杤灂䝁䅍党㝁䍁䅁䅕桂䡁䅍督求䝁䄴睚求䡁䅉䅉䉂䝁䅫杣橂䡁䅉兙浂䡁䅑䅉乂䝁䅅杢ㅂ䝁䅙兙橂䡁䅑兤祂䝁䅫杢湂䅁䅁眶䅯䩁䅧䅁䍂䡁䅕督灂䝁䄴党穂䡁䅍䅉啂䡁䅉兙㉂䝁䅕䅢㝁䍁䅁䅔灂䝁䅙党穂䡁䅑入獂䝁䅕睏杁䙁䅑睢ㅂ䡁䅉兡穂䝁䄰睏杁䙁䅑杣桂䡁䅙党獂䍁䅁兑橂䝁䅍睢瑂䝁䄰睢歂䝁䅅䅤灂䝁䄸杢穂䑁䅳䅉坂䝁䅅睙桂䡁䅑兡療䝁䄴䅉卂䝁䅕杢あ䝁䅅䅢䅁䙁䱑䅁歁允䅁村ㅂ䡁䅍兡畂䝁䅕督穂䍁䅁䅖祂䝁䅅杤求䝁䅷睏杁䕁䅷睢橂䝁䅅䅤灂䝁䄸杢杁䕁䅉兙穂䝁䅕䅚杁䙁䅍党祂䡁䅙兡橂䝁䅕督㝁䍁䅁兔桂䡁䅉睡求䡁䅑兡畂䝁䅣䅉䉂䡁䅕䅤療䝁䄰兙あ䝁䅫睢畂䑁䅳䅉啂䝁䄸兤祂䝁䅫督瑂䑁䅳䅉啂䡁䅉兙㉂䝁䅕䅢杁䕁䅅睙橂䝁䄸兢瑂䝁䄸䅚桂䡁䅑兡療䝁䄴督㝁䍁䅁睑ㅂ䡁䅍䅤療䝁䄰党祂䍁䅁杕求䝁䅷兙あ䝁䅫睢畂䡁䅍䅡灂䡁䅁䅉乂䝁䅅杢桂䝁䅣党瑂䝁䅕杢あ䑁䅳䅉坂䝁䅅睙桂䡁䅑兡療䝁䄴䅉卂䝁䅕杢あ䝁䅅䅢䅁佁䨴䅁杄䅁䅁村ㅂ䡁䅍兡畂䝁䅕督穂䍁䅁䅖祂䝁䅅杤求䝁䅷睏杁䙁䅑杣桂䡁䅙党獂䍁䅁兑橂䝁䅍睢瑂䝁䄰睢歂䝁䅅䅤灂䝁䄸杢穂䑁䅳䅉䑂䡁䅕督あ䝁䄸兢求䡁䅉䅉卂䝁䅕䅢桂䡁䅑兡療䝁䄴督潂䝁䅫䅣杁䕁䄰兙畂䝁䅅睚求䝁䄰党畂䡁䅑睏杁䕁䅉杣桂䝁䄴䅚杁䕁䄰兙祂䝁䅳党あ䝁䅫杢湂䑁䅳䅉䑂䝁䅷睢ㅂ䝁䅑䅉䩂䝁䄴杚祂䝁䅅督あ䡁䅉兤橂䡁䅑兤祂䝁䅕䅁⽃杂䅁䅣䅁䕁䅉兤穂䝁䅫杢求䡁䅍督杁䙁䅑杣桂䡁䅙党獂䑁䅳䅉啂䡁䅉兙㉂䝁䅕䅢杁䕁䅅睙橂䝁䄸兢瑂䝁䄸䅚桂䡁䅑兡療䝁䄴督㝁䍁䅁杖桂䝁䅍兙あ䝁䅫睢畂䍁䅁杕求䝁䄴䅤桂䝁䅷䅁䭂睃䅁杍䅁䕁䅉兤㕂䍁䅁杔療䡁䅣䅉兂䝁䅅入杁䕁䅷兙あ䝁䅕杣杁䍁䅧村佂䙁䅁䅔灁䅁䅁杋䅳䅁䅑䅁䑂䅁䅁八䅉䅁䅧䅁䑂䕁䅅睒䅁䕁䍳䅁䥁䅁䅁睑䉂䕁䅧䅁乁睁䅁权䅁䕁䅍兑卂䙁䅉䅁獃杁䅁䅃䅁䕁䅍兑啂䅁䅁䅤䅉䅁䅙䅁䑂䕁䅉䅁摂睁䅁权䅁䕁䅍村偂䕁䅕䅁呁杁䅁权䅁䕁䅍村卂䕁䅕䅁癁杁䅁䅃䅁䕁䅍睑䩂䅁䅁睩䅍䅁䅧䅁䑂䕁䅍䅔䅁䙁䍷䅁䭁䅁䅁睑䕂䕁䄴睕䅁䍁䍷䅁䥁䅁䅁睑䕂䙁䅣䅁灂睁䅁杂䅁䕁䅍兒䅁䥁䑧䅁䥁䅁䅁睑䙂䕁䅣䅁㡂杁䅁杂䅁䕁䅍杒䅁偁䍳䅁䥁䅁䅁睑䝂䕁䅣䅁㥂睁䅁䅃䅁䕁䅍䅓䕂䅁䅁兗䅍䅁䅯䅁䑂䕁䅧杕塂䅁䅁杣䅍䅁䅯䅁䑂䕁䅧䅖卂䅁䅁六䅍䅁䅙䅁䑂䕁䅫䅁塃睁䅁权䅁䕁䅍兓佂䕁䅙䅁㙁睁䅁杂䅁䕁䅍䅔䅁䭁䌸䅁䥁䅁䅁睑䵂䙁䅧䅁潃睁䅁䅃䅁䕁䅍兔䉂䅁䅁䅓䅉䅁䅷䅁䑂䕁䄰睑呂䕁䅅䅁䡁杁䅁䅃䅁䕁䅍兔䙂䅁䅁眶䅉䅁䅧䅁䑂䕁䄰睒䅁䉁䍑䅁䥁䅁䅁睑乂䕁䅫䅁湃杁䅁䅃䅁䕁䅍兔呂䅁䅁杏䅉䅁䅧䅁䑂䕁䄴睑䅁䕁䐸䅁䥁䅁䅁睑佂䙁䅁䅁剃睁䅁䅃䅁䕁䅍睔䝂䅁䅁兮䅉䅁䅧䅁䑂䕁䄸睔䅁䩁䐰䅁䥁䅁䅁睑偂䙁䅁䅁扃杁䅁䅃䅁䕁䅍睔卂䅁䅁杦䅉䅁䅯䅁䑂䕁䄸睕啂䅁䅁䄸䅉䅁䅯䅁䑂䙁䅁兑婂䅁䅁䅋䅉䅁䅧䅁䑂䙁䅁村䅁乁䍅䅁䭁䅁䅁睑兂䙁䅉䅖䅁䙁䍳䅁䥁䅁䅁睑兂䙁䅑䅁摁睁䅁䅅䅁䕁䅍兕硁䑁䅉䅍硁䑁䅫䅁穂䅂䅁䅅䅁䕁䅍兕硁䑁䅉䅍祁䑁䅁䅁䍃䅂䅁䅅䅁䕁䅍兕硁䑁䅉䅍祁䑁䅅䅁㝂䅂䅁䅅䅁䕁䅍兕硁䑁䅉䅍祁䑁䅉䅁祂䅂䅁䅅䅁䕁䅍兕硁䑁䅉䅍祁䑁䅍䅁㥂䅂䅁䅅䅁䕁䅍兕硁䑁䅉䅍祁䑁䅑䅁睂䅂䅁䅅䅁䕁䅍兕硁䑁䅉䅍祁䑁䅕䅁煁䅄䅁䅅䅁䕁䅍兕祁䑁䅉䅍硁䑁䅫䅁㡂䅂䅁䅅䅁䕁䅍兕祁䑁䅉䅍祁䑁䅁䅁⽂䅂䅁䅅䅁䕁䅍兕祁䑁䅉䅍祁䑁䅅䅁あ䅂䅁䅅䅁䕁䅍兕祁䑁䅉䅍祁䑁䅉䅁⭂䅂䅁䅅䅁䕁䅍兕祁䑁䅉䅍祁䑁䅍䅁䑃䅂䅁䅅䅁䕁䅍兕祁䑁䅉䅍祁䑁䅑䅁㙂䅂䅁䅅䅁䕁䅍兕穁䑁䅉䅍硁䑁䅫䅁䅃䅂䅁䅅䅁䕁䅍兕穁䑁䅉䅍祁䑁䅁䅁㍂䅂䅁䅅䅁䕁䅍兕穁䑁䅉䅍祁䑁䅅䅁㕂䅂䅁䅅䅁䕁䅍兕穁䑁䅉䅍祁䑁䅉䅁ㅂ䅂䅁䅅䅁䕁䅍兕穁䑁䅉䅍祁䑁䅍䅁䙃䅂䅁䅅䅁䕁䅍兕穁䑁䅉䅍祁䑁䅑䅁療䅂䅁䅅䅁䕁䅍兕ぁ䑁䅉䅍硁䑁䅫䅁䕃䅂䅁䅅䅁䕁䅍兕ぁ䑁䅉䅍祁䑁䅁䅁㉂䅂䅁䅅䅁䕁䅍兕ぁ䑁䅉䅍祁䑁䅅䅁䉃䅂䅁䅅䅁䕁䅍兕ぁ䑁䅉䅍祁䑁䅉䅁㑂䅂䅁䅅䅁䕁䅍兕ぁ䑁䅉䅍祁䑁䅍䅁硂䅂䅁䅅䅁䕁䅍兕ぁ䑁䅉䅍祁䑁䅑䅁瑂䅂䅁䅃䅁䕁䅍杕䵂䅁䅁允䅍䅁䅧䅁䑂䙁䅉兔䅁䱁䍳䅁䭁䅁䅁睑卂䙁䅣䅒䅁䍁䕁䅁䭁䅁䅁睑呂䕁䅍睔䅁䑁䍁䅁䭁䅁䅁睑呂䕁䅣䅕䅁䡁䍫䅁䥁䅁䅁睑呂䙁䅧䅁䱁睁䅁权䅁䕁䅍䅖䉂䙁䅍䅁权杁䅁权䅁䕁䅍䅖䵂䙁䅑䅁硂睁䅁权䅁䕁䅍䅖卂䕁䅅䅁呂杁䅁权䅁䕁䅍䅖呂䕁䅧䅁塁杁䅁权䅁䕁䅍䅖坂䕁䅅䅁畁睁䅁䅃䅁䕁䅍杖呂䅁䅁䅷䅉䅁䅧䅁䑂䙁䅙䅗䅁䱁䌰䅁佁䅁䅁睑婂䑁䅉䅍睁䑁䅑䅁塂䅂䅁杄䅁䕁䅍兗祁䑁䅁䅍ㅁ䅁䅁兗䅑䅁䄴䅁䑂䙁䅫杍睁䑁䅁李䅁䕁䕯䅁佁䅁䅁睑婂䑁䅉䅍睁䑁䅣䅁兂䅂䅁杄䅁䕁䅍兗祁䑁䅁䅍㑁䅁䅁䅖䅑䅁䄴䅁䑂䙁䅫杍睁䑁䅁兏䅁䙁䕯䅁佁䅁䅁睑婂䑁䅉䅍硁䑁䅁䅁桂䅂䅁杄䅁䕁䅍兗祁䑁䅁免硁䅁䅁䅔䅑䅁䄴䅁䑂䙁䅫杍睁䑁䅅杍䅁䙁䕕䅁佁䅁䅁睑婂䑁䅉䅍硁䑁䅍䅁求䅂䅁杄䅁䕁䅍兗祁䑁䅁免ぁ䅁䅁杕䅑䅁䄴䅁䑂䙁䅫杍睁䑁䅅兎䅁䕁䔰䅁佁䅁䅁睑婂䑁䅉䅍硁䑁䅙䅁坂䅂䅁杄䅁䕁䅍兗祁䑁䅁免㍁䅁䅁睓䅑䅁䄴䅁䑂䙁䅫杍睁䑁䅅䅏䅁䙁䕳䅁佁䅁䅁睑婂䑁䅉䅍硁䑁䅫䅁楂䅂䅁杄䅁䕁䅍兗祁䑁䅁杍睁䅁䅁杔䅑䅁䄴䅁䑂䙁䅫杍睁䑁䅉免䅁䅁䍑䅁佁䅁䅁睑婂䑁䅉䅍祁䑁䅉䅁⽄允䅁杄䅁䕁䅍兗祁䑁䅁杍穁䅁䅁兂䅁䅁䄴䅁䑂䙁䅫杍睁䑁䅉䅎䅁䕁䔸䅁䥁䅁䅁睑慂䙁䅉䅁㑂睁䅁䅋䅁䕁䅍兙楂䝁䅷党杁䝁䅅杢歂䍁䅁睕桂䡁䅑党獂䝁䅷兡あ䝁䅕䅁穄䅃䅁䅸䅁䕁䅍兙畂䝁䄴兙楂䝁䅫督㝁䍁䅁杔求䡁䅕杣療䡁䅍睙灂䝁䅕杢橂䝁䅕睏杁䙁䅍䅢求䝁䅕䅣杁䙁䅑党橂䝁䅧杢療䝁䅷睢湂䡁䅫睏杁䕁䅍党畂䡁䅑杣桂䝁䅷䅉佂䝁䅕杣㉂䝁䄸兤穂䍁䅁睕㕂䡁䅍䅤求䝁䄰睏杁䕁䅧党瑂䝁䅅䅤療䝁䅷睢湂䡁䅫睏杁䕁䄴党ㅂ䡁䅉睢獂䝁䄸睚㕂䑁䅳䅉偂䝁䄴睙療䝁䅷睢湂䡁䅫䅁灂睂䅁䅈䅁䕁䅍兙睂䝁䅫䅤桂䝁䅷䅉䡂䝁䄸睢歂䡁䅍䅁扁杂䅁䅉䅁䕁䅍兙睂䝁䅫䅤桂䝁䅷䅉乂䝁䅅杣牂䝁䅕䅤穂䅁䅁兑䅙䵁䅉䅁䑂䝁䅅杣歂䝁䅫睢㉂䝁䅅督橂䡁䅕䅢桂䡁䅉睏杁䕁䅍䅡祂䝁䄸杢灂䝁䅍䅉䕂䝁䅫督求䝁䅅督求䡁䅍睏杁䕁䅧党瑂䝁䅅䅤療䝁䅷睢湂䡁䅫睏杁䕁䅫兢瑂䡁䅕杢療䝁䅷睢湂䡁䅫睏杁䕁䄴党ㅂ䡁䅉睢獂䝁䄸睚㕂䑁䅳䅉偂䝁䄴睙療䝁䅷睢湂䡁䅫睏杁䙁䅁䅡桂䡁䅉兢桂䝁䅍睢㉂䝁䅫睚灂䝁䅷兙畂䝁䅍党䅁䅁䱕䅁䥄䅁䅁睑桂䡁䅉䅚灂䝁䄸杤桂䡁䅍睙ㅂ䝁䅷兙祂䑁䅳䅉䑂䝁䅧杣療䝁䄴兡橂䍁䅁䅒灂䡁䅍党桂䡁䅍党穂䑁䅳䅉䩂䝁䄰兢ㅂ䝁䄴睢獂䝁䄸睚㕂䑁䅳䅉䩂䝁䄴杚求䝁䅍䅤灂䝁䄸兤穂䍁䅁䅒灂䡁䅍党桂䡁䅍党穂䑁䅳䅉䩂䝁䄴杚獂䝁䅅兢瑂䝁䅅䅤灂䝁䄸杢㝁䍁䅁睔畂䝁䅍睢獂䝁䄸睚㕂䑁䅳䅉坂䝁䅅睙橂䝁䅫杢求䡁䅍䅁㙃睃䅁䅵䅁䕁䅍兙祂䝁䅑兡療䡁䅙兙穂䝁䅍兤獂䝁䅅杣㝁䍁䅁䅒求䡁䅉兢桂䡁䅑睢獂䝁䄸睚㕂䑁䅳䅉䩂䝁䄰兢ㅂ䝁䄴睢獂䝁䄸睚㕂䑁䅳䅉偂䝁䄴睙療䝁䅷睢湂䡁䅫睏杁䙁䅁兤獂䝁䄰睢畂䝁䄸䅢療䝁䅣入㝁䍁䅁杕求䡁䅍䅣灂䡁䅉兙あ䝁䄸杣㕂䑁䅳䅉塂䝁䄸兢求䝁䄴睊穂䍁䅁䅓求䝁䅅䅢あ䝁䅧䅁硁权䅁杲䅁䕁䅍兙祂䝁䅑兡療䡁䅙兙穂䝁䅍兤獂䝁䅅杣㝁䍁䅁兒畂䝁䅑睢橂䡁䅉兡畂䝁䄸䅢療䝁䅣入㝁䍁䅁䅓求䝁䄰兙あ䝁䄸䅢療䝁䅣入㝁䍁䅁兓畂䝁䅙党橂䡁䅑兡療䡁䅕督杁䕁䅑兡穂䝁䅕兙穂䝁䅕督㝁䍁䅁兓畂䝁䅙䅢桂䝁䄰兢桂䡁䅑兡療䝁䄴睏杁䙁䅙兙橂䝁䅍兡畂䝁䅕督䅁䉁䭑䅁䭄䅁䅁睑桂䡁䅉䅚灂䝁䄸杤桂䡁䅍睙ㅂ䝁䅷兙祂䑁䅳䅉䩂䝁䄴杚求䝁䅍䅤灂䝁䄸兤穂䍁䅁䅒灂䡁䅍党桂䡁䅍党穂䑁䅳䅉佂䝁䅕兤祂䝁䄸䅢療䝁䅣入㝁䍁䅁睔畂䝁䅍睢獂䝁䄸睚㕂䑁䅳䅉卂䝁䅕督睂䝁䅫杣桂䡁䅑睢祂䡁䅫睏杁䙁䅙兙橂䝁䅍兡畂䝁䅕督㝁䍁䅁兖あ䝁䅫䅢灂䡁䅑入杁䙁䅍睙桂䝁䅷党杁䙁䅍睢獂䝁䅅杣䅁䕁䭧䅁㑁䅁䅁睑桂䡁䅉睚療䍁䅁睒祂䝁䄸兤畂䝁䅑䅉啂䡁䅉兙畂䡁䅍䅣療䡁䅉䅤桂䡁䅑兡療䝁䄴䅁⽄杂䅁杫䅁䕁䅍兙穂䝁䅧兡求䡁䅉䅢求䡁䅍督杁䕁䅍䅡求䝁䅍睡療䡁䅕䅤穂䑁䅳䅉䑂䡁䅕督あ䝁䄸兢求䡁䅉䅉卂䝁䅕䅢桂䡁䅑兡療䝁䄴督潂䝁䅫䅣杁䕁䄰兙畂䝁䅅睚求䝁䄰党畂䡁䅑睏杁䕁䄸杢獂䝁䅫杢求䍁䅁䅕桂䡁䅫兢求䝁䄴䅤穂䅁䅁䅋䅷䍁䅙䅁䑂䝁䅅督灂䝁䄴睢穂䍁䅁兙畂䝁䅑䅉䡂䝁䅅兢灂䝁䄴睚䅁䝁䡑䅁啁䅁䅁睑潂䝁䅕兢灂䝁䅍兙獂䡁䅍䅁捁睂䅁䅹䅁䕁䅍䅡祂䝁䄸杢灂䝁䅍䅉䕂䝁䅫督求䝁䅅督求䡁䅍睏杁䕁䅣兙穂䡁䅑杣療䝁䅕杢あ䝁䅕杣療䝁䅷睢湂䡁䅫睏杁䕁䅫兢瑂䡁䅕杢療䝁䅷睢湂䡁䅫睏杁䕁䄴党ㅂ䡁䅉睢獂䝁䄸睚㕂䑁䅳䅉偂䝁䄴睙療䝁䅷睢湂䡁䅫睏杁䕁䄸䅣潂䡁䅑䅡桂䝁䅷兢療䝁䅷睢湂䡁䅫睏杁䙁䅁兙灂䝁䄴䅉乂䝁䅅杢桂䝁䅣党瑂䝁䅕杢あ䅁䅁眸䅯䉁䅯䅁䑂䝁䅷党桂䝁䄴䅉䙂䝁䄴党祂䝁䅣入䅁乁䥫䅁⭃䅁䅁睑獂䝁䅕兙畂䍁䅁兒畂䝁䅕杣湂䡁䅫睏杁䕁䅍䅢求䝁䅅杢啂䝁䅕睙潂䑁䅳䅉䑂䝁䅷兡瑂䝁䅅䅤求䙁䅑党橂䝁䅧睏杁䙁䅕䅤灂䝁䅷兡あ䡁䅫䅉呂䝁䅍兙獂䝁䅕䅉呂䝁䄸䅢桂䡁䅉睏杁䕁䄸杢穂䝁䅧睢祂䝁䅕䅉桂䝁䄴䅚杁䕁䄸杚浂䡁䅍䅡療䡁䅉党杁䙁䅣兡畂䝁䅑睏杁䕁䅧入歂䡁䅉睢湂䝁䅕杢䅁偁䥙䅁煂䅁䅁睑獂䝁䅕兙畂䍁䅁兒畂䝁䅕杣湂䡁䅫睏杁䕁䅍䅢求䝁䅅杢啂䝁䅕睙潂䑁䅳䅉兂䝁䄸䅢獂䡁䅕䅤灂䝁䄸杢杁䕁䅍睢畂䡁䅑杣療䝁䅷睏杁䕁䅧入歂䡁䅉睢湂䝁䅕杢䅁䑁䱳䅁歃䅁䅁睑獂䝁䅕兙畂䍁䅁兒畂䝁䅕杣湂䡁䅫睏杁䕁䅍䅢求䝁䅅杢啂䝁䅕睙潂䑁䅳䅉噂䡁䅑兡獂䝁䅫䅤㕂䍁䅁睕橂䝁䅅䅢求䍁䅁睕療䝁䅷兙祂䑁䅳䅉偂䝁䄴督潂䝁䄸杣求䍁䅁兙畂䝁䅑䅉偂䝁䅙杚穂䝁䅧睢祂䝁䅕䅉塂䝁䅫杢歂䑁䅳䅉䥂䡁䅫䅚祂䝁䄸睚求䝁䄴䅁䍁睃䅁䅑䅁䕁䅍䅢求䝁䅅杢杁䕁䅕杢求䡁䅉睚㕂䑁䅳䅉䙂䝁䄴党祂䝁䅣入杁䕁䅕杚浂䝁䅫睙灂䝁䅕杢橂䡁䅫䅁慂睃䅁䅰䅁䕁䅍䅢求䝁䅅杢杁䕁䅕杢求䡁䅉睚㕂䑁䅳䅉䙂䝁䄴党祂䝁䅣入杁䕁䅕杚浂䝁䅫睙灂䝁䅕杢橂䡁䅫睏杁䕁䅕杢求䡁䅉睚㕂䍁䅁兔桂䝁䄴兙湂䝁䅕兢求䝁䄴䅤㝁䍁䅁睑獂䝁䅕兙畂䙁䅑党橂䝁䅧睏杁䙁䅁杣療䝁䅍党穂䡁䅍䅉䉂䡁䅕䅤療䝁䄰兙あ䝁䅫睢畂䅁䅁䅋䅙䉁䉁䅁䑂䝁䅷党桂䝁䄴䅉䙂䝁䄴党祂䝁䅣入㝁䍁䅁兒畂䝁䅕杣湂䡁䅫䅉䙂䝁䅙杚灂䝁䅍兡求䝁䄴睙㕂䑁䅳䅉䙂䝁䄴党祂䝁䅣入杁䕁䄰兙畂䝁䅅睚求䝁䄰党畂䡁䅑睏杁䕁䅍䅢求䝁䅅杢啂䝁䅕睙潂䑁䅳䅉呂䝁䄰兙祂䡁䅑䅉䙂䝁䄴党祂䝁䅣入㝁䍁䅁䅕療䡁䅣党祂䍁䅁睒祂䝁䅫䅚㝁䍁䅁兖あ䝁䅫䅢灂䡁䅑入杁䙁䅍睙桂䝁䅷党杁䙁䅍睢獂䝁䅅杣㝁䍁䅁睔畂䡁䅍䅡療䡁䅉党杁䝁䅅杢歂䍁䅁睔浂䝁䅙督潂䝁䄸杣求䍁䅁睖灂䝁䄴䅚䅁偁䭅䅁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䑂䝁䅷兡瑂䝁䅅䅤求䙁䅑党橂䝁䅧睏杁䙁䅕䅤灂䝁䅷兡あ䡁䅫䅉呂䝁䅍兙獂䝁䅕䅉呂䝁䄸䅢桂䡁䅉䅁䡁䅄䅁杲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睑療䝁䄴杤求䝁䄴䅤灂䝁䄸杢桂䝁䅷䅉佂䡁䅕睙獂䝁䅕兙祂䑁䅳䅉兂䝁䄸䅢獂䡁䅕䅤灂䝁䄸杢杁䕁䅍睢畂䡁䅑杣療䝁䅷睏杁䙁䅍兢桂䡁䅉䅤杁䕁䅕杢求䡁䅉睚㕂䑁䅳䅉䍂䝁䅫睢浂䡁䅕党獂䑁䅳䅉兂䝁䄸睤求䡁䅉䅉䡂䡁䅉兡歂䑁䅳䅉䑂䝁䅷兡瑂䝁䅅䅤求䙁䅑党橂䝁䅧睏杁䙁䅕䅤灂䝁䅷兡あ䡁䅫䅉呂䝁䅍兙獂䝁䅕䅉呂䝁䄸䅢桂䡁䅉睏杁䕁䄸杢穂䝁䅧睢祂䝁䅕䅉桂䝁䄴䅚杁䕁䄸杚浂䡁䅍䅡療䡁䅉党杁䙁䅣兡畂䝁䅑䅁慁睃䅁䅣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睑療䝁䄴杤求䝁䄴䅤灂䝁䄸杢桂䝁䅷䅉佂䡁䅕睙獂䝁䅕兙祂䑁䅳䅉呂䝁䄰兙祂䡁䅑䅉䙂䝁䄴党祂䝁䅣入㝁䍁䅁村灂䝁䄸杚ㅂ䝁䅕䅢㝁䍁䅁睑獂䝁䅫兢桂䡁䅑党啂䝁䅕睙潂䑁䅳䅉噂䡁䅑兡獂䝁䅫䅤㕂䍁䅁睕橂䝁䅅䅢求䍁䅁睕療䝁䅷兙祂䑁䅳䅉偂䝁䄴督潂䝁䄸杣求䍁䅁兙畂䝁䅑䅉偂䝁䅙杚穂䝁䅧睢祂䝁䅕䅉塂䝁䅫杢歂䅁䅁睉䅫乁䄴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䅁睢㍂䝁䅕杣杁䕁䅣杣灂䝁䅑睏杁䙁䅕䅤灂䝁䅷兡あ䡁䅫䅉呂䝁䅍兙獂䝁䅕䅉呂䝁䄸䅢桂䡁䅉䅁楃睃䅁䄯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䕁䅍䅢灂䝁䄰兙あ䝁䅕䅖求䝁䅍䅡㝁䍁䅁兖あ䝁䅫䅢灂䡁䅑入杁䙁䅍睙桂䝁䅷党杁䙁䅍睢獂䝁䅅杣䅁偁䡉䅁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睑獂䝁䅫兢桂䡁䅑党啂䝁䅕睙潂䑁䅳䅉噂䡁䅑兡獂䝁䅫䅤㕂䍁䅁睕橂䝁䅅䅢求䍁䅁睕療䝁䅷兙祂䑁䅳䅉偂䝁䄴督潂䝁䄸杣求䍁䅁兙畂䝁䅑䅉偂䝁䅙杚穂䝁䅧睢祂䝁䅕䅉塂䝁䅫杢歂䅁䅁眵䅯䡁䈴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䑂䝁䅷兡瑂䝁䅅䅤求䙁䅑党橂䝁䅧睏杁䙁䅕䅤灂䝁䅷兡あ䡁䅫䅉呂䝁䅍兙獂䝁䅕䅉呂䝁䄸䅢桂䡁䅉睏杁䕁䄸杢穂䝁䅧睢祂䝁䅕䅉桂䝁䄴䅚杁䕁䄸杚浂䡁䅍䅡療䡁䅉党杁䙁䅣兡畂䝁䅑睏杁䕁䅉兙あ䡁䅑党祂䡁䅫䅉䙂䝁䄴党祂䝁䅣入杁䙁䅍䅤療䡁䅉兙湂䝁䅕䅉呂䡁䅫督あ䝁䅕兢杁䍁䅧村䙂䙁䅍睕灁䅁䅁睫䅯乁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䅁䅁杆䅯䅁䉙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䑁䅳䅉偂䝁䄴督潂䝁䄸杣求䍁䅁兙畂䝁䅑䅉偂䝁䅙杚穂䝁䅧睢祂䝁䅕䅉塂䝁䅫杢歂䅁䅁关䅙偁䅯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䑁䅳䅉噂䡁䅑兡獂䝁䅫䅤㕂䍁䅁睕橂䝁䅅䅢求䍁䅁睕療䝁䅷兙祂䅁䅁朸䅧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䑁䅳䅉噂䡁䅑兡獂䝁䅫䅤㕂䍁䅁睕橂䝁䅅䅢求䍁䅁睕療䝁䅷兙祂䑁䅳䅉偂䝁䄴督潂䝁䄸杣求䍁䅁兙畂䝁䅑䅉偂䝁䅙杚穂䝁䅧睢祂䝁䅕䅉塂䝁䅫杢歂䅁䅁杰䅫佁䅉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噂䡁䅑兡獂䝁䅫䅤㕂䍁䅁睕橂䝁䅅䅢求䍁䅁睕療䝁䅷兙祂䅁䅁杈䅳偁䅑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兂䝁䄸睤求䡁䅉䅉䡂䡁䅉兡歂䑁䅳䅉噂䡁䅑兡獂䝁䅫䅤㕂䍁䅁睕橂䝁䅅䅢求䍁䅁睕療䝁䅷兙祂䅁䅁杯䅯佁䅙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䅁佁䩕䅁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䅁ぃ䅃䅁杒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䑁䅳䅉噂䡁䅑兡獂䝁䅫䅤㕂䍁䅁睕橂䝁䅅䅢求䍁䅁睕療䝁䅷兙祂䑁䅳䅉偂䝁䄴督潂䝁䄸杣求䍁䅁兙畂䝁䅑䅉偂䝁䅙杚穂䝁䅧睢祂䝁䅕䅉塂䝁䅫杢歂䅁䅁兖䅯䩁䉉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㝁䍁䅁兖あ䝁䅫䅢灂䡁䅑入杁䙁䅍睙桂䝁䅷党杁䙁䅍睢獂䝁䅅杣㝁䍁䅁睔畂䡁䅍䅡療䡁䅉党杁䝁䅅杢歂䍁䅁睔浂䝁䅙督潂䝁䄸杣求䍁䅁睖灂䝁䄴䅚㝁䍁䅁村桂䡁䅑䅤求䡁䅉入杁䕁䅕杢求䡁䅉睚㕂䍁䅁睕あ䝁䄸杣桂䝁䅣党杁䙁䅍入穂䡁䅑党瑂䍁䅁䅋䍂䕁䅕睕呂䍁䅫䅁䑄权䅁䄫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噂䡁䅑兡獂䝁䅫䅤㕂䍁䅁睕橂䝁䅅䅢求䍁䅁睕療䝁䅷兙祂䅁䅁䅗䅯乁䅑䅁䑂䝁䅷党桂䝁䄴䅉䙂䝁䄴党祂䝁䅣入㝁䍁䅁兒畂䝁䅕杣湂䡁䅫䅉䙂䝁䅙杚灂䝁䅍兡求䝁䄴睙㕂䑁䅳䅉䙂䝁䄴党祂䝁䅣入杁䕁䄰兙畂䝁䅅睚求䝁䄰党畂䡁䅑睏杁䕁䅕杢求䡁䅉睚㕂䍁䅁睕あ䝁䄸杣桂䝁䅣党㝁䍁䅁兒畂䡁䅙兡祂䝁䄸杢瑂䝁䅕杢あ䝁䅅䅢杁䕁䅕杢湂䝁䅫杢求䝁䅕杣灂䝁䄴睚㝁䍁䅁䅕療䡁䅣党祂䍁䅁睒祂䝁䅫䅚䅁䩁䱷䅁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䙁䅍兢桂䡁䅉䅤杁䕁䅕杢求䡁䅉睚㕂䑁䅳䅉䍂䝁䅫睢瑂䝁䅅督穂䍁䅁兒畂䝁䅕杣湂䡁䅫睏杁䙁䅁睢㍂䝁䅕杣杁䕁䅣杣灂䝁䅑睏杁䙁䅕䅤灂䝁䅷兡あ䡁䅫䅉呂䝁䅍兙獂䝁䅕䅉呂䝁䄸䅢桂䡁䅉䅁祄权䅁杕䅅䕁䅍䅢求䝁䅅杢杁䕁䅕杢求䡁䅉睚㕂䑁䅳䅉䙂䝁䄴党祂䝁䅣入杁䕁䅕杚浂䝁䅫睙灂䝁䅕杢橂䡁䅫睏杁䕁䅕杢求䡁䅉睚㕂䍁䅁兔桂䝁䄴兙湂䝁䅕兢求䝁䄴䅤㝁䍁䅁兒畂䝁䅕杣湂䡁䅫䅉呂䡁䅑睢祂䝁䅅睚求䑁䅳䅉䙂䝁䄴杤灂䡁䅉睢畂䝁䄰党畂䡁䅑兙獂䍁䅁兒畂䝁䅣兡畂䝁䅕党祂䝁䅫杢湂䑁䅳䅉呂䝁䄰兙祂䡁䅑䅉䙂䝁䄴党祂䝁䅣入㝁䍁䅁睑獂䝁䅫兢桂䡁䅑党啂䝁䅕睙潂䑁䅳䅉噂䡁䅑兡獂䝁䅫䅤㕂䍁䅁睕橂䝁䅅䅢求䍁䅁睕療䝁䅷兙祂䑁䅳䅉偂䝁䄴督潂䝁䄸杣求䍁䅁兙畂䝁䅑䅉偂䝁䅙杚穂䝁䅧睢祂䝁䅕䅉塂䝁䅫杢歂䅁䅁眳䅧䉁䉯䅁䑂䝁䅷党桂䝁䄴䅉䙂䝁䄴党祂䝁䅣入㝁䍁䅁兒畂䝁䅕杣湂䡁䅫䅉䙂䝁䅙杚灂䝁䅍兡求䝁䄴睙㕂䑁䅳䅉䙂䝁䄴党祂䝁䅣入杁䕁䄰兙畂䝁䅅睚求䝁䄰党畂䡁䅑睏杁䕁䅕杢求䡁䅉睚㕂䍁䅁睕あ䝁䄸杣桂䝁䅣党㝁䍁䅁兒畂䡁䅙兡祂䝁䄸杢瑂䝁䅕杢あ䝁䅅䅢杁䕁䅕杢湂䝁䅫杢求䝁䅕杣灂䝁䄴睚㝁䍁䅁睕瑂䝁䅅杣あ䍁䅁兒畂䝁䅕杣湂䡁䅫睏杁䙁䅁睢㍂䝁䅕杣杁䕁䅣杣灂䝁䅑睏杁䙁䅕䅤灂䝁䅷兡あ䡁䅫䅉呂䝁䅍兙獂䝁䅕䅉呂䝁䄸䅢桂䡁䅉䅁䵄元䅁杁䅅䕁䅍䅢求䝁䅅杢杁䕁䅕杢求䡁䅉睚㕂䑁䅳䅉䙂䝁䄴党祂䝁䅣入杁䕁䅕杚浂䝁䅫睙灂䝁䅕杢橂䡁䅫睏杁䕁䅕杢求䡁䅉睚㕂䍁䅁兔桂䝁䄴兙湂䝁䅕兢求䝁䄴䅤㝁䍁䅁兒畂䝁䅕杣湂䡁䅫䅉呂䡁䅑睢祂䝁䅅睚求䑁䅳䅉䙂䝁䄴杤灂䡁䅉睢畂䝁䄰党畂䡁䅑兙獂䍁䅁兒畂䝁䅣兡畂䝁䅕党祂䝁䅫杢湂䑁䅳䅉呂䝁䄰兙祂䡁䅑䅉䙂䝁䄴党祂䝁䅣入㝁䍁䅁兖あ䝁䅫䅢灂䡁䅑入杁䙁䅍睙桂䝁䅷党杁䙁䅍睢獂䝁䅅杣䅁䡁䭉䅁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䅙兤求䝁䅷䅉䑂䝁䅕䅢獂䡁䅍睏杁䙁䅍兢桂䡁䅉䅤杁䕁䅕杢求䡁䅉睚㕂䑁䅳䅉兂䝁䄸睤求䡁䅉䅉䡂䡁䅉兡歂䑁䅳䅉噂䡁䅑兡獂䝁䅫䅤㕂䍁䅁睕橂䝁䅅䅢求䍁䅁睕療䝁䅷兙祂䅁䅁兣䅯䅁䉙䅁䑂䝁䅷党桂䝁䄴䅉䙂䝁䄴党祂䝁䅣入㝁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卂䝁䅕兢療䡁䅑党杁䕁䅅睙橂䝁䅕督穂䍁䅁兙畂䝁䅑䅉䑂䝁䄸杢あ䡁䅉睢獂䅁䅁䅄䅯偁䅷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䝁䅷䅢ㅂ䡁䅑兡療䝁䄴䅉䑂䝁䄸杢あ䡁䅉睢獂䑁䅳䅉䑂䝁䅷兡瑂䝁䅅䅤求䙁䅑党橂䝁䅧睏杁䕁䄸杢穂䝁䅧睢祂䝁䅕䅉桂䝁䄴䅚杁䕁䄸杚浂䡁䅍䅡療䡁䅉党杁䙁䅣兡畂䝁䅑䅁㙄睃䅁䅵䅁䕁䅍䅢求䝁䅅杢杁䕁䅕杢求䡁䅉睚㕂䑁䅳䅉䙂䝁䄴党祂䝁䅣入杁䕁䅕杚浂䝁䅫睙灂䝁䅕杢橂䡁䅫睏杁䕁䅕杢求䡁䅉睚㕂䍁䅁兔桂䝁䄴兙湂䝁䅕兢求䝁䄴䅤㝁䍁䅁兒畂䝁䅕杣湂䡁䅫䅉呂䡁䅑睢祂䝁䅅睚求䑁䅳䅉兂䝁䄸睤求䡁䅉䅉䡂䡁䅉兡歂䑁䅳䅉䑂䝁䅷兡瑂䝁䅅䅤求䙁䅑党橂䝁䅧䅁汃元䅁䄱䅁䕁䅍䅢求䝁䅅杢杁䕁䅕杢求䡁䅉睚㕂䑁䅳䅉䙂䝁䄴党祂䝁䅣入杁䕁䅕杚浂䝁䅫睙灂䝁䅕杢橂䡁䅫睏杁䕁䅕杢求䡁䅉睚㕂䍁䅁兔桂䝁䄴兙湂䝁䅕兢求䝁䄴䅤㝁䍁䅁兒畂䝁䅕杣湂䡁䅫䅉呂䡁䅑睢祂䝁䅅睚求䑁䅳䅉兂䝁䄸睤求䡁䅉䅉䡂䡁䅉兡歂䑁䅳䅉偂䝁䄴督潂䝁䄸杣求䍁䅁兙畂䝁䅑䅉偂䝁䅙杚穂䝁䅧睢祂䝁䅕䅉塂䝁䅫杢歂䅁䅁术䅣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兖あ䝁䅫䅢灂䡁䅑入杁䙁䅍睙桂䝁䅷党杁䙁䅍睢獂䝁䅅杣䅁䉁䩉䅁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䅁睢㍂䝁䅕杣杁䕁䅣杣灂䝁䅑睏杁䙁䅕䅤灂䝁䅷兡あ䡁䅫䅉呂䝁䅍兙獂䝁䅕䅉呂䝁䄸䅢桂䡁䅉睏杁䕁䅕䅢求䝁䅍䅤祂䝁䅫睙杁䙁䅙党潂䝁䅫睙獂䝁䅕䅉䑂䝁䅧兙祂䝁䅣兡畂䝁䅣䅉䩂䝁䄴杚祂䝁䅅督あ䡁䅉兤橂䡁䅑兤祂䝁䅕䅁䭃睃䅁杕䅅䕁䅍䅢求䝁䅅杢杁䕁䅕杢求䡁䅉睚㕂䑁䅳䅉䙂䝁䄴党祂䝁䅣入杁䕁䅕杚浂䝁䅫睙灂䝁䅕杢橂䡁䅫睏杁䕁䅕杢求䡁䅉睚㕂䍁䅁兔桂䝁䄴兙湂䝁䅕兢求䝁䄴䅤㝁䍁䅁兒畂䝁䅕杣湂䡁䅫䅉呂䡁䅑睢祂䝁䅅睚求䑁䅳䅉兂䝁䄸睤求䡁䅉䅉䡂䡁䅉兡歂䑁䅳䅉噂䡁䅑兡獂䝁䅫䅤㕂䍁䅁睕橂䝁䅅䅢求䍁䅁睕療䝁䅷兙祂䑁䅳䅉偂䝁䄴督潂䝁䄸杣求䍁䅁兙畂䝁䅑䅉偂䝁䅙杚穂䝁䅧睢祂䝁䅕䅉塂䝁䅫杢歂䑁䅳䅉䙂䝁䅷党橂䡁䅑杣灂䝁䅍䅉坂䝁䅕䅡灂䝁䅍䅢求䍁䅁睑潂䝁䅅杣湂䝁䅫杢湂䍁䅁兓畂䝁䅙杣桂䡁䅍䅤祂䡁䅕睙あ䡁䅕杣求䅁䅁儶䅳䙁䉑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村ㅂ䝁䅫䅢歂䝁䅫杢湂䑁䅳䅉䑂䝁䅷党桂䝁䄴䅖求䝁䅍䅡㝁䍁䅁睑療䝁䄴杤求䝁䄴䅤灂䝁䄸杢桂䝁䅷䅉佂䡁䅕睙獂䝁䅕兙祂䑁䅳䅉兂䝁䄸䅢獂䡁䅕䅤灂䝁䄸杢杁䕁䅍睢畂䡁䅑杣療䝁䅷睏杁䙁䅍兢桂䡁䅉䅤杁䕁䅕杢求䡁䅉睚㕂䑁䅳䅉噂䡁䅑兡獂䝁䅫䅤㕂䍁䅁睕橂䝁䅅䅢求䍁䅁睕療䝁䅷兙祂䅁䅁䄷䅳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睑灂䡁䅑兡求䡁䅍睏杁䙁䅍兢桂䡁䅉䅤杁䕁䅕杢求䡁䅉睚㕂䑁䅳䅉兂䝁䄸睤求䡁䅉䅉䡂䡁䅉兡歂䑁䅳䅉噂䡁䅑兡獂䝁䅫䅤㕂䍁䅁睕橂䝁䅅䅢求䍁䅁睕療䝁䅷兙祂䅁䅁睄䅳䑁䉯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䕁䅍䅢灂䝁䄰兙あ䝁䅕䅖求䝁䅍䅡㝁䍁䅁兖あ䝁䅫䅢灂䡁䅑入杁䙁䅍睙桂䝁䅷党杁䙁䅍睢獂䝁䅅杣㝁䍁䅁兒獂䝁䅕睙あ䡁䅉兡橂䍁䅁杖求䝁䅧兡橂䝁䅷党杁䕁䅍䅡桂䡁䅉睚灂䝁䄴睚杁䕁䅫杢浂䡁䅉兙穂䡁䅑杣ㅂ䝁䅍䅤ㅂ䡁䅉党䅁䙁䱍䅁㙃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䅁䅁杏䅣乁䅑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䙁䅁睢㍂䝁䅕杣杁䕁䅣杣灂䝁䅑睏杁䕁䅍䅢灂䝁䄰兙あ䝁䅕䅖求䝁䅍䅡䅁䱁䱷䅁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䑁䅳䅉䑂䝁䅷兡瑂䝁䅅䅤求䙁䅑党橂䝁䅧睏杁䙁䅕䅤灂䝁䅷兡あ䡁䅫䅉呂䝁䅍兙獂䝁䅕䅉呂䝁䄸䅢桂䡁䅉睏杁䕁䄸杢穂䝁䅧睢祂䝁䅕䅉桂䝁䄴䅚杁䕁䄸杚浂䡁䅍䅡療䡁䅉党杁䙁䅣兡畂䝁䅑䅁敄杂䅁䅃䅅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䅕療䡁䅣党祂䍁䅁睒祂䝁䅫䅚㝁䍁䅁杔求䡁䅑睤療䡁䅉睡杁䙁䅍党橂䡁䅕杣灂䡁䅑入㝁䍁䅁兖あ䝁䅫䅢灂䡁䅑入杁䙁䅍睙桂䝁䅷党杁䙁䅍睢獂䝁䅅杣䅁䍁䩉䅁歄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䑁䅳䅉噂䡁䅑兡獂䝁䅫䅤㕂䍁䅁睕橂䝁䅅䅢求䍁䅁睕療䝁䅷兙祂䅁䅁允䅳䉁䉯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䅁瑂睃䅁䅺䅁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兖あ䝁䅫䅢灂䡁䅑入杁䙁䅍睙桂䝁䅷党杁䙁䅍睢獂䝁䅅杣䅁䕁䱉䅁獂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噂䡁䅑兡獂䝁䅫䅤㕂䍁䅁睕橂䝁䅅䅢求䍁䅁睕療䝁䅷兙祂䑁䅳䅉䍂䝁䅅䅤あ䝁䅕杣㕂䍁䅁兒畂䝁䅕杣湂䡁䅫䅉呂䡁䅑睢祂䝁䅅睚求䍁䅁睕㕂䡁䅍䅤求䝁䄰䅉潁䕁䅉兒呂䙁䅍克㝁䍁䅁兒獂䝁䅕睙あ䡁䅉兡橂䍁䅁杖求䝁䅧兡橂䝁䅷党杁䕁䅍䅡桂䡁䅉睚灂䝁䄴睚杁䕁䅫杢浂䡁䅉兙穂䡁䅑杣ㅂ䝁䅍䅤ㅂ䡁䅉党䅁䍁䵁䅁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噂䡁䅑兡獂䝁䅫䅤㕂䍁䅁睕橂䝁䅅䅢求䍁䅁睕療䝁䅷兙祂䑁䅳䅉䙂䝁䅷党橂䡁䅑杣灂䝁䅍䅉坂䝁䅕䅡灂䝁䅍䅢求䍁䅁睑潂䝁䅅杣湂䝁䅫杢湂䍁䅁兓畂䝁䅙杣桂䡁䅍䅤祂䡁䅕睙あ䡁䅕杣求䅁䅁䅁䅷䵁䅷䅁䑂䝁䅷党桂䝁䄴䅉䙂䝁䄴党祂䝁䅣入㝁䍁䅁兒畂䝁䅕杣湂䡁䅫䅉䙂䝁䅙杚灂䝁䅍兡求䝁䄴睙㕂䑁䅳䅉䙂䝁䄴党祂䝁䅣入杁䕁䄰兙畂䝁䅅睚求䝁䄰党畂䡁䅑睏杁䙁䅁睢㍂䝁䅕杣杁䕁䅣杣灂䝁䅑睏杁䕁䄴党あ䡁䅣睢祂䝁䅳䅉呂䝁䅕睙ㅂ䡁䅉兡あ䡁䅫睏杁䙁䅕䅤灂䝁䅷兡あ䡁䅫䅉呂䝁䅍兙獂䝁䅕䅉呂䝁䄸䅢桂䡁䅉䅁ㅂ睃䅁朰䅁䕁䅍䅢求䝁䅅杢杁䕁䅕杢求䡁䅉睚㕂䑁䅳䅉䙂䝁䄴党祂䝁䅣入杁䕁䅕杚浂䝁䅫睙灂䝁䅕杢橂䡁䅫睏杁䕁䅕杢求䡁䅉睚㕂䍁䅁兔桂䝁䄴兙湂䝁䅕兢求䝁䄴䅤㝁䍁䅁睕瑂䝁䅅杣あ䍁䅁村ㅂ䝁䅫䅢歂䝁䅫杢湂䑁䅳䅉䑂䝁䅷党桂䝁䄴䅖求䝁䅍䅡㝁䍁䅁睕瑂䝁䅅杣あ䍁䅁兒畂䝁䅕杣湂䡁䅫睏杁䕁䅍䅢灂䝁䄰兙あ䝁䅕䅖求䝁䅍䅡䅁䙁䱉䅁楃䅁䅁睑獂䝁䅕兙畂䍁䅁兒畂䝁䅕杣湂䡁䅫睏杁䕁䅕杢求䡁䅉睚㕂䍁䅁兒浂䝁䅙兡橂䝁䅫党畂䝁䅍入㝁䍁䅁兒畂䝁䅕杣湂䡁䅫䅉乂䝁䅅杢桂䝁䅣党瑂䝁䅕杢あ䑁䅳䅉呂䝁䄰兙祂䡁䅑䅉䍂䡁䅕兡獂䝁䅑兡畂䝁䅣睏杁䙁䅍兢桂䡁䅉䅤杁䕁䅕杢求䡁䅉睚㕂䅁䅁䅷䅳䑁䉑䅁䑂䝁䅷党桂䝁䄴䅉䙂䝁䄴党祂䝁䅣入㝁䍁䅁兒畂䝁䅕杣湂䡁䅫䅉䙂䝁䅙杚灂䝁䅍兡求䝁䄴睙㕂䑁䅳䅉䙂䝁䄴党祂䝁䅣入杁䕁䄰兙畂䝁䅅睚求䝁䄰党畂䡁䅑睏杁䙁䅍兢桂䡁䅉䅤杁䕁䅍兡あ䝁䅫党穂䑁䅳䅉呂䝁䄰兙祂䡁䅑䅉䙂䝁䄴党祂䝁䅣入㝁䍁䅁䅕療䡁䅣党祂䍁䅁睒祂䝁䅫䅚㝁䍁䅁兖あ䝁䅫䅢灂䡁䅑入杁䙁䅍睙桂䝁䅷党杁䙁䅍睢獂䝁䅅杣㝁䍁䅁兒獂䝁䅕睙あ䡁䅉兡橂䍁䅁杖求䝁䅧兡橂䝁䅷党杁䕁䅍䅡桂䡁䅉睚灂䝁䄴睚杁䕁䅫杢浂䡁䅉兙穂䡁䅑杣ㅂ䝁䅍䅤ㅂ䡁䅉党䅁䡁䱑䅁㡄䅁䅁睑獂䝁䅕兙畂䍁䅁兒畂䝁䅕杣湂䡁䅫睏杁䕁䅕杢求䡁䅉睚㕂䍁䅁兒浂䝁䅙兡橂䝁䅫党畂䝁䅍入㝁䍁䅁兒畂䝁䅕杣湂䡁䅫䅉乂䝁䅅杢桂䝁䅣党瑂䝁䅕杢あ䑁䅳䅉呂䝁䄰兙祂䡁䅑䅉䙂䝁䄴党祂䝁䅣入㝁䍁䅁睑獂䝁䅫兢桂䡁䅑党啂䝁䅕睙潂䑁䅳䅉噂䡁䅑兡獂䝁䅫䅤㕂䍁䅁睕橂䝁䅅䅢求䍁䅁睕療䝁䅷兙祂䑁䅳䅉偂䝁䄴督潂䝁䄸杣求䍁䅁兙畂䝁䅑䅉偂䝁䅙杚穂䝁䅧睢祂䝁䅕䅉塂䝁䅫杢歂䅁䅁䅆䅷䵁䅑䅁䑂䝁䅷党桂䝁䄴䅉䙂䝁䄴党祂䝁䅣入㝁䍁䅁兒畂䝁䅕杣湂䡁䅫䅉䙂䝁䅙杚灂䝁䅍兡求䝁䄴睙㕂䑁䅳䅉䙂䝁䄴党祂䝁䅣入杁䕁䄰兙畂䝁䅅睚求䝁䄰党畂䡁䅑睏杁䙁䅍兢桂䡁䅉䅤杁䕁䅕杢求䡁䅉睚㕂䑁䅳䅉兂䝁䄸睤求䡁䅉䅉䡂䡁䅉兡歂䑁䅳䅉噂䡁䅑兡獂䝁䅫䅤㕂䍁䅁睕橂䝁䅅䅢求䍁䅁睕療䝁䅷兙祂䅁䅁兇䅳䉁䉑䅁䑂䝁䅷党桂䝁䄴䅉䙂䝁䄴党祂䝁䅣入㝁䍁䅁兒畂䝁䅕杣湂䡁䅫䅉䙂䝁䅙杚灂䝁䅍兡求䝁䄴睙㕂䑁䅳䅉䙂䝁䄴党祂䝁䅣入杁䙁䅍䅤療䡁䅉兙湂䝁䅕睏杁䙁䅕䅤灂䝁䅷兡あ䡁䅫䅉呂䝁䅍兙獂䝁䅕䅉呂䝁䄸䅢桂䡁䅉睏杁䕁䄸杢穂䝁䅧睢祂䝁䅕䅉桂䝁䄴䅚杁䕁䄸杚浂䡁䅍䅡療䡁䅉党杁䙁䅣兡畂䝁䅑睏杁䕁䅕䅢求䝁䅍䅤祂䝁䅫睙杁䙁䅙党潂䝁䅫睙獂䝁䅕䅉䑂䝁䅧兙祂䝁䅣兡畂䝁䅣䅉䩂䝁䄴杚祂䝁䅅督あ䡁䅉兤橂䡁䅑兤祂䝁䅕䅁煄权䅁杷䅁䕁䅍䅢求䝁䅅杢杁䕁䅕杢求䡁䅉睚㕂䑁䅳䅉䙂䝁䄴党祂䝁䅣入杁䕁䄰兙畂䝁䅅睚求䝁䄰党畂䡁䅑睏杁䕁䅍䅢求䝁䅅杢啂䝁䅕睙潂䑁䅳䅉呂䡁䅑睢祂䝁䅅睚求䍁䅁兔桂䝁䄴兙湂䝁䅕兢求䝁䄴䅤㝁䍁䅁睑獂䝁䅫兢桂䡁䅑党啂䝁䅕睙潂䑁䅳䅉噂䡁䅑兡獂䝁䅫䅤㕂䍁䅁睕橂䝁䅅䅢求䍁䅁睕療䝁䅷兙祂䅁䅁兏䅣䭁䅷䅁䑂䝁䅷党桂䝁䄴䅉䙂䝁䄴党祂䝁䅣入㝁䍁䅁兒畂䝁䅕杣湂䡁䅫䅉乂䝁䅅杢桂䝁䅣党瑂䝁䅕杢あ䑁䅳䅉䕂䝁䅫督睂䝁䄸督桂䝁䅷䅉桂䝁䄴䅚杁䙁䅉党橂䡁䅫睙獂䝁䅫杢湂䑁䅳䅉䑂䝁䅷党桂䝁䄴䅖求䝁䅍䅡㝁䍁䅁䅕療䝁䅷䅢ㅂ䡁䅑兡療䝁䄴䅉䑂䝁䄸杢あ䡁䅉睢獂䅁䅁兰䅣䱁䅷䅁䑂䝁䅷党桂䝁䄴䅉䙂䝁䄴党祂䝁䅣入㝁䍁䅁兒畂䝁䅕杣湂䡁䅫䅉乂䝁䅅杢桂䝁䅣党瑂䝁䅕杢あ䑁䅳䅉䙂䝁䄴党祂䝁䅣入杁䙁䅍䅤療䡁䅉兙湂䝁䅕睏杁䕁䅍䅢求䝁䅅杢啂䝁䅕睙潂䑁䅳䅉呂䝁䄰兙祂䡁䅑䅉䙂䝁䄴党祂䝁䅣入㝁䍁䅁兖あ䝁䅫䅢灂䡁䅑入杁䙁䅍睙桂䝁䅷党杁䙁䅍睢獂䝁䅅杣䅁䙁䩳䅁䕁允䅁睑獂䝁䅕兙畂䍁䅁兒畂䝁䅕杣湂䡁䅫睏杁䕁䅕杢求䡁䅉睚㕂䍁䅁兔桂䝁䄴兙湂䝁䅕兢求䝁䄴䅤㝁䍁䅁兒畂䝁䅕杣湂䡁䅫䅉呂䡁䅑睢祂䝁䅅睚求䑁䅳䅉䑂䝁䄸杢㉂䝁䅕杢あ䝁䅫睢畂䝁䅅䅢杁䕁䄴兤橂䝁䅷党桂䡁䅉睏杁䙁䅁睢㍂䝁䅕杣杁䕁䅣杣灂䝁䅑睏杁䙁䅕䅤灂䝁䅷兡あ䡁䅫䅉呂䝁䅍兙獂䝁䅕䅉呂䝁䄸䅢桂䡁䅉睏杁䕁䄸杢穂䝁䅧睢祂䝁䅕䅉桂䝁䄴䅚杁䕁䄸杚浂䡁䅍䅡療䡁䅉党杁䙁䅣兡畂䝁䅑䅁獄元䅁权䅅䕁䅍䅢求䝁䅅杢杁䕁䅕杢求䡁䅉睚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村灂䝁䄸兢桂䡁䅍督杁䕁䅕杢求䡁䅉睚㕂䑁䅳䅉兂䝁䄸睤求䡁䅉䅉䡂䡁䅉兡歂䑁䅳䅉噂䡁䅑兡獂䝁䅫䅤㕂䍁䅁睕橂䝁䅅䅢求䍁䅁睕療䝁䅷兙祂䅁䅁䄴䅧佁䅯䅁䑂䝁䅷党桂䝁䄴䅉䙂䝁䄴党祂䝁䅣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䅁㙄元䅁杲䅁䕁䅍䅢求䝁䅅杢杁䕁䅕杢求䡁䅉睚㕂䑁䅳䅉䙂䝁䄴党祂䝁䅣入杁䕁䄰兙畂䝁䅅睚求䝁䄰党畂䡁䅑睏杁䕁䅕杢求䡁䅉睚㕂䍁䅁睕あ䝁䄸杣桂䝁䅣党㝁䍁䅁兒畂䡁䅙兡祂䝁䄸杢瑂䝁䅕杢あ䝁䅅䅢杁䕁䅕杢湂䝁䅫杢求䝁䅕杣灂䝁䄴睚㝁䍁䅁䅕療䡁䅣党祂䍁䅁睒祂䝁䅫䅚䅁䝁䱅䅁䭄允䅁睑獂䝁䅕兙畂䍁䅁兒畂䝁䅕杣湂䡁䅫睏杁䕁䅕杢求䡁䅉睚㕂䍁䅁兔桂䝁䄴兙湂䝁䅕兢求䝁䄴䅤㝁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㝁䍁䅁兑ㅂ䡁䅑睢畂䝁䄸兢療䡁䅕督杁䙁䅙党潂䝁䅫睙獂䝁䅕督㝁䍁䅁兖あ䝁䅫䅢灂䡁䅑入杁䙁䅍睙桂䝁䅷党杁䙁䅍睢獂䝁䅅杣㝁䍁䅁村桂䡁䅑䅤求䡁䅉入杁䕁䅕杢求䡁䅉睚㕂䍁䅁睕あ䝁䄸杣桂䝁䅣党杁䙁䅍入穂䡁䅑党瑂䍁䅁䅋䍂䕁䅕睕呂䍁䅫睏杁䕁䅕䅢求䝁䅍䅤祂䝁䅫睙杁䙁䅙党潂䝁䅫睙獂䝁䅕䅉䑂䝁䅧兙祂䝁䅣兡畂䝁䅣䅉䩂䝁䄴杚祂䝁䅅督あ䡁䅉兤橂䡁䅑兤祂䝁䅕䅁歃权䅁杮䅁䕁䅍䅢求䝁䅅杢杁䕁䅕杢求䡁䅉睚㕂䑁䅳䅉䙂䝁䄴党祂䝁䅣入杁䕁䄰兙畂䝁䅅睚求䝁䄰党畂䡁䅑睏杁䕁䅕杢求䡁䅉睚㕂䍁䅁睕あ䝁䄸杣桂䝁䅣党㝁䍁䅁兔灂䝁䄴兡畂䝁䅣䅉啂䝁䅕睙潂䝁䄴睢獂䝁䄸睚㕂䑁䅳䅉兂䝁䄸睤求䡁䅉䅉䡂䡁䅉兡歂䅁䅁儹䅙䕁䉯䅁䑂䝁䅷党桂䝁䄴䅉䙂䝁䄴党祂䝁䅣入㝁䍁䅁兒畂䝁䅕杣湂䡁䅫䅉乂䝁䅅杢桂䝁䅣党瑂䝁䅕杢あ䑁䅳䅉䙂䝁䄴党祂䝁䅣入杁䙁䅍䅤療䡁䅉兙湂䝁䅕睏杁䙁䅁睢獂䝁䅷兤あ䝁䅫睢畂䍁䅁睑療䝁䄴䅤祂䝁䄸䅢㝁䍁䅁䅕療䡁䅣党祂䍁䅁睒祂䝁䅫䅚㝁䍁䅁兖あ䝁䅫䅢灂䡁䅑入杁䙁䅍睙桂䝁䅷党杁䙁䅍睢獂䝁䅅杣㝁䍁䅁睔畂䡁䅍䅡療䡁䅉党杁䝁䅅杢歂䍁䅁睔浂䝁䅙督潂䝁䄸杣求䍁䅁睖灂䝁䄴䅚㝁䍁䅁村桂䡁䅑䅤求䡁䅉入杁䕁䅕杢求䡁䅉睚㕂䍁䅁睕あ䝁䄸杣桂䝁䅣党杁䙁䅍入穂䡁䅑党瑂䍁䅁䅋䍂䕁䅕睕呂䍁䅫䅁㥄睃䅁杬䅁䕁䅍䅢求䝁䅅杢杁䕁䅕杢求䡁䅉睚㕂䑁䅳䅉䙂䝁䄴党祂䝁䅣入杁䕁䄰兙畂䝁䅅睚求䝁䄰党畂䡁䅑睏杁䕁䅕杢求䡁䅉睚㕂䍁䅁睕あ䝁䄸杣桂䝁䅣党㝁䍁䅁睕瑂䝁䅅杣あ䍁䅁兒畂䝁䅕杣湂䡁䅫睏杁䕁䅍䅢灂䝁䄰兙あ䝁䅕䅖求䝁䅍䅡䅁䭁䩉䅁㙃䅁䅁睑獂䝁䅕兙畂䍁䅁兒畂䝁䅕杣湂䡁䅫睏杁䕁䅕杢求䡁䅉睚㕂䍁䅁兔桂䝁䄴兙湂䝁䅕兢求䝁䄴䅤㝁䍁䅁兒畂䝁䅕杣湂䡁䅫䅉呂䡁䅑睢祂䝁䅅睚求䑁䅳䅉呂䝁䄰兙祂䡁䅑䅉䙂䝁䄴党祂䝁䅣入㝁䍁䅁兒獂䝁䅕睙あ䡁䅉兡橂䍁䅁杖求䝁䅧兡橂䝁䅷党㝁䍁䅁睑獂䝁䅫兢桂䡁䅑党啂䝁䅕睙潂䅁䅁兡䅳乁䅧䅁䑂䝁䅷党桂䝁䄴䅉䙂䝁䄴党祂䝁䅣入㝁䍁䅁兒畂䝁䅕杣湂䡁䅫䅉乂䝁䅅杢桂䝁䅣党瑂䝁䅕杢あ䑁䅳䅉䙂䝁䄴党祂䝁䅣入杁䙁䅍䅤療䡁䅉兙湂䝁䅕睏杁䙁䅍兢桂䡁䅉䅤杁䕁䅕杢求䡁䅉睚㕂䑁䅳䅉兂䝁䄸睤求䡁䅉䅉䡂䡁䅉兡歂䑁䅳䅉䑂䝁䅷兡瑂䝁䅅䅤求䙁䅑党橂䝁䅧睏杁䙁䅕䅤灂䝁䅷兡あ䡁䅫䅉呂䝁䅍兙獂䝁䅕䅉呂䝁䄸䅢桂䡁䅉䅁婄权䅁杚䅅䕁䅍䅢求䝁䅅杢杁䕁䅕杢求䡁䅉睚㕂䑁䅳䅉䙂䝁䄴党祂䝁䅣入杁䕁䄰兙畂䝁䅅睚求䝁䄰党畂䡁䅑睏杁䕁䅙䅢求䝁䅕䅤杁䕁䄰兙畂䝁䅅睚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㝁䍁䅁兖あ䝁䅫䅢灂䡁䅑入杁䙁䅍睙桂䝁䅷党杁䙁䅍睢獂䝁䅅杣㝁䍁䅁村桂䡁䅑䅤求䡁䅉入杁䕁䅕杢求䡁䅉睚㕂䍁䅁睕あ䝁䄸杣桂䝁䅣党杁䙁䅍入穂䡁䅑党瑂䍁䅁䅋䍂䕁䅕睕呂䍁䅫䅁㑂睃䅁䅨䅁䕁䅍䅢求䝁䅅杢杁䕁䅕杢求䡁䅉睚㕂䑁䅳䅉䙂䝁䄴党祂䝁䅣入杁䕁䄰兙畂䝁䅅睚求䝁䄰党畂䡁䅑睏杁䕁䅫杢歂䡁䅕督あ䡁䅉兡桂䝁䅷䅉䉂䡁䅕䅤療䝁䄰兙あ䝁䅫睢畂䑁䅳䅉䑂䝁䅷党桂䝁䄴䅖求䝁䅍䅡䅁䵁䭣䅁捃䅁䅁睑獂䝁䅕兙畂䍁䅁兒畂䝁䅕杣湂䡁䅫睏杁䕁䅕杢求䡁䅉睚㕂䍁䅁兔桂䝁䄴兙湂䝁䅕兢求䝁䄴䅤㝁䍁䅁䅕療䡁䅣党祂䍁䅁睒祂䝁䅫䅚㝁䍁䅁睑獂䝁䅫兢桂䡁䅑党啂䝁䅕睙潂䑁䅳䅉噂䡁䅑兡獂䝁䅫䅤㕂䍁䅁睕橂䝁䅅䅢求䍁䅁睕療䝁䅷兙祂䅁䅁兲䅫䥁䅯䅁䑂䝁䅷党桂䝁䄴䅉䙂䝁䄴党祂䝁䅣入㝁䍁䅁兒畂䝁䅕杣湂䡁䅫䅉呂䡁䅑睢祂䝁䅅睚求䑁䅳䅉䑂䝁䅷党桂䝁䄴䅖求䝁䅍䅡㝁䍁䅁村灂䝁䄸兢桂䡁䅍督杁䕁䅕杢求䡁䅉睚㕂䑁䅳䅉䑂䝁䅷兡瑂䝁䅅䅤求䙁䅑党橂䝁䅧䅁楃䅃䅁杉䅅䕁䅍䅢求䝁䅅杢杁䕁䅕杢求䡁䅉睚㕂䑁䅳䅉䙂䝁䄴党祂䝁䅣入杁䙁䅍䅤療䡁䅉兙湂䝁䅕睏杁䕁䅍䅢求䝁䅅杢啂䝁䅕睙潂䑁䅳䅉兂䝁䄸䅢獂䡁䅕䅤灂䝁䄸杢杁䕁䅍睢畂䡁䅑杣療䝁䅷睏杁䕁䅍䅢灂䝁䄰兙あ䝁䅕䅖求䝁䅍䅡㝁䍁䅁村桂䡁䅑䅤求䡁䅉入杁䕁䅕杢求䡁䅉睚㕂䍁䅁睕あ䝁䄸杣桂䝁䅣党杁䙁䅍入穂䡁䅑党瑂䍁䅁䅋䍂䕁䅕睕呂䍁䅫睏杁䕁䅉兡療䍁䄰杙桂䡁䅍党歂䍁䅁兙畂䝁䅑䅉卂䝁䅕杢求䡁䅣兙楂䝁䅷党杁䕁䄰兙あ䝁䅕杣灂䝁䅅䅢穂䅁䅁䅄䅳䥁䅁䅁䑂䝁䅷党桂䝁䄴䅉䙂䝁䄴党祂䝁䅣入㝁䍁䅁兒畂䝁䅕杣湂䡁䅫䅉呂䡁䅑睢祂䝁䅅睚求䑁䅳䅉䕂䝁䅫督睂䝁䄸督桂䝁䅷䅉桂䝁䄴䅚杁䙁䅉党橂䡁䅫睙獂䝁䅫杢湂䑁䅳䅉䑂䝁䅷党桂䝁䄴䅖求䝁䅍䅡䅁䉁䠴䅁䭃䅁䅁睑獂䝁䅕兙畂䍁䅁兒畂䝁䅕杣湂䡁䅫睏杁䕁䅕杢求䡁䅉睚㕂䍁䅁睕あ䝁䄸杣桂䝁䅣党㝁䍁䅁杒祂䝁䅕兡湂䝁䅧䅤杁䙁䅍党祂䡁䅙兡橂䝁䅕睏杁䕁䄰兙祂䝁䅫杢求䍁䅁䅖祂䝁䅅杢穂䡁䅁睢祂䡁䅑兙あ䝁䅫睢畂䅁䅁䅏䅯䅁䉷䅁䑂䝁䅷党桂䝁䄴䅉䙂䝁䄴党祂䝁䅣入㝁䍁䅁兒畂䝁䅕杣湂䡁䅫䅉呂䡁䅑睢祂䝁䅅睚求䑁䅳䅉䝂䡁䅕党獂䍁䅁睑求䝁䅷䅢穂䑁䅳䅉䩂䝁䄴䅚ㅂ䡁䅍䅤祂䝁䅫兙獂䍁䅁兑ㅂ䡁䅑睢瑂䝁䅅䅤灂䝁䄸杢㝁䍁䅁睑獂䝁䅕兙畂䙁䅑党橂䝁䅧睏杁䙁䅕䅤灂䝁䅷兡あ䡁䅫䅉呂䝁䅍兙獂䝁䅕䅉呂䝁䄸䅢桂䡁䅉睏杁䕁䅉兙あ䡁䅑党祂䡁䅫䅉䙂䝁䄴党祂䝁䅣入杁䙁䅍䅤療䡁䅉兙湂䝁䅕䅉呂䡁䅫督あ䝁䅕兢杁䍁䅧村䙂䙁䅍睕灁䅁䅁关䅫乁䅁䅁䑂䝁䅷党桂䝁䄴䅉䙂䝁䄴党祂䝁䅣入㝁䍁䅁兒畂䝁䅕杣湂䡁䅫䅉呂䡁䅑睢祂䝁䅅睚求䑁䅳䅉䩂䝁䄴䅚ㅂ䡁䅍䅤祂䝁䅫兙獂䍁䅁兑ㅂ䡁䅑睢瑂䝁䅅䅤灂䝁䄸杢㝁䍁䅁兔灂䝁䄴兡畂䝁䅣䅉啂䝁䅕睙潂䝁䄴睢獂䝁䄸睚㕂䑁䅳䅉呂䝁䅕杢穂䝁䄸杣穂䑁䅳䅉䑂䝁䅷党桂䝁䄴䅖求䝁䅍䅡㝁䍁䅁睑獂䝁䅫兢桂䡁䅑党啂䝁䅕睙潂䅁䅁䅙䅫䩁䅁䅁䑂䝁䅷党桂䝁䄴䅉䙂䝁䄴党祂䝁䅣入㝁䍁䅁兒畂䝁䅕杣湂䡁䅫䅉呂䡁䅑睢祂䝁䅅睚求䑁䅳䅉乂䝁䅫杢灂䝁䄴睚杁䙁䅑党橂䝁䅧杢療䝁䅷睢湂䡁䅫睏杁䕁䅍䅢求䝁䅅杢啂䝁䅕睙潂䑁䅳䅉䑂䝁䅷兡瑂䝁䅅䅤求䙁䅑党橂䝁䅧䅁䥂睃䅁杭䅁䕁䅍䅢求䝁䅅杢杁䕁䅕杢求䡁䅉睚㕂䑁䅳䅉䙂䝁䄴党祂䝁䅣入杁䙁䅍䅤療䡁䅉兙湂䝁䅕睏杁䙁䅕䅤灂䝁䅷兡あ䡁䅫䅉呂䝁䅍兙獂䝁䅕䅉呂䝁䄸䅢桂䡁䅉睏杁䕁䄸杢穂䝁䅧睢祂䝁䅕䅉桂䝁䄴䅚杁䕁䄸杚浂䡁䅍䅡療䡁䅉党杁䙁䅣兡畂䝁䅑䅁穂元䅁杵䅁䕁䅍䅢求䝁䅅杢杁䕁䅕杢求䡁䅉睚㕂䑁䅳䅉䙂䝁䄴杤灂䡁䅉睢畂䝁䄰党畂䡁䅑兙獂䍁䅁睑療䝁䄴督ㅂ䝁䅷䅤灂䝁䄴睚㝁䍁䅁䅒灂䡁䅍䅣療䡁䅍兙獂䍁䅁兙畂䝁䅑䅉卂䝁䅕睙㕂䝁䅍䅢灂䝁䄴睚㝁䍁䅁睑獂䝁䅕兙畂䙁䅑党橂䝁䅧睏杁䙁䅁睢獂䝁䅷兤あ䝁䅫睢畂䍁䅁睑療䝁䄴䅤祂䝁䄸䅢䅁䝁䱁䅁獄䅁䅁睑獂䝁䅕兙畂䍁䅁兒畂䝁䅕杣湂䡁䅫睏杁䕁䅕杢㉂䝁䅫杣療䝁䄴兢求䝁䄴䅤桂䝁䅷䅉䑂䝁䄸杢穂䡁䅕䅢あ䝁䅫杢湂䑁䅳䅉䕂䝁䅫督睂䝁䄸督桂䝁䅷䅉桂䝁䄴䅚杁䙁䅉党橂䡁䅫睙獂䝁䅫杢湂䑁䅳䅉䑂䝁䅷党桂䝁䄴䅖求䝁䅍䅡㝁䍁䅁䅕療䝁䅷䅢ㅂ䡁䅑兡療䝁䄴䅉䑂䝁䄸杢あ䡁䅉睢獂䑁䅳䅉䍂䝁䅫睢浂䡁䅕党獂䑁䅳䅉䍂䝁䅫睢瑂䝁䅅督穂䍁䅁兒畂䝁䅕杣湂䡁䅫䅁敄权䅁杉䅅䕁䅍䅢求䝁䅅杢杁䕁䅕杢求䡁䅉睚㕂䑁䅳䅉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睑獂䝁䅕兙畂䙁䅑党橂䝁䅧睏杁䙁䅁睢獂䝁䅷兤あ䝁䅫睢畂䍁䅁睑療䝁䄴䅤祂䝁䄸䅢㝁䍁䅁村灂䝁䄸杚ㅂ䝁䅕䅢㝁䍁䅁村灂䝁䄸兢桂䡁䅍督杁䕁䅕杢求䡁䅉睚㕂䅁䅁睉䅷乁䅙䅁䑂䝁䅷党桂䝁䄴䅉䙂䝁䄴党祂䝁䅣入㝁䍁䅁兒畂䡁䅙兡祂䝁䄸杢瑂䝁䅕杢あ䝁䅅䅢杁䕁䅍睢畂䡁䅍兤獂䡁䅑兡畂䝁䅣睏杁䕁䅕杢㉂䝁䅫杣療䝁䄴兢求䝁䄴䅤桂䝁䅷䅉䙂䝁䄴睚灂䝁䄴党求䡁䅉兡畂䝁䅣睏杁䙁䅣兙あ䝁䅕杣杁䙁䅁兤祂䝁䅫杚灂䝁䅍兙あ䝁䅫睢畂䑁䅳䅉噂䡁䅑兡獂䝁䅫䅤㕂䍁䅁睕橂䝁䅅䅢求䍁䅁睕療䝁䅷兙祂䅁䅁睯䅙䝁䅙䅁䑂䝁䅷党桂䝁䄴䅉䙂䝁䄴党祂䝁䅣入㝁䍁䅁兒畂䡁䅙兡祂䝁䄸杢瑂䝁䅕杢あ䝁䅅䅢杁䕁䅕杢湂䝁䅫杢求䝁䅕杣灂䝁䄴睚㝁䍁䅁睑獂䝁䅕兙畂䙁䅑党橂䝁䅧䅁桃杂䅁朱䅁䕁䅍䅢求䝁䅅杢杁䕁䅕杢求䡁䅉睚㕂䑁䅳䅉䙂䝁䄴杤灂䡁䅉睢畂䝁䄰党畂䡁䅑兙獂䍁䅁兒畂䝁䅣兡畂䝁䅕党祂䝁䅫杢湂䑁䅳䅉䕂䝁䅫督睂䝁䄸督桂䝁䅷䅉桂䝁䄴䅚杁䙁䅉党橂䡁䅫睙獂䝁䅫杢湂䑁䅳䅉䑂䝁䅷党桂䝁䄴䅖求䝁䅍䅡㝁䍁䅁䅕療䝁䅷䅢ㅂ䡁䅑兡療䝁䄴䅉䑂䝁䄸杢あ䡁䅉睢獂䑁䅳䅉䡂䡁䅉党求䝁䄴䅉呂䡁䅑党求䝁䅷䅁⽁权䅁䅭䅁䕁䅍䅢求䝁䅅杢杁䕁䅕杢求䡁䅉睚㕂䑁䅳䅉䙂䝁䄴杤灂䡁䅉睢畂䝁䄰党畂䡁䅑兙獂䍁䅁兒畂䝁䅣兡畂䝁䅕党祂䝁䅫杢湂䑁䅳䅉䝂䡁䅕党獂䍁䅁睑求䝁䅷䅢穂䑁䅳䅉䑂䝁䅷党桂䝁䄴䅖求䝁䅍䅡㝁䍁䅁睑獂䝁䅫兢桂䡁䅑党啂䝁䅕睙潂䅁䅁睔䅫䙁䅯䅁䑂䝁䅷党桂䝁䄴䅖求䝁䅍䅡㝁䍁䅁村灂䝁䄸兌楂䝁䅅督求䝁䅑䅉桂䝁䄴䅚杁䙁䅉党畂䝁䅕睤桂䝁䅉䅢求䍁䅁兔桂䡁䅑党祂䝁䅫兙獂䡁䅍䅁獁睃䅁䅙䅁䕁䅍䅢求䝁䅅杢啂䝁䅕睙潂䑁䅳䅉䍂䝁䅫睢浂䡁䅕党獂䑁䅳䅉䍂䝁䅫睢瑂䝁䅅督穂䍁䅁兒畂䝁䅕杣湂䡁䅫睏杁䕁䅍䅢灂䝁䄰兙あ䝁䅕䅖求䝁䅍䅡䅁䑁䩯䅁奁䅁䅁睑獂䝁䅫兢桂䡁䅑党啂䝁䅕睙潂䅁䅁睎䅯䕁䄴䅁䑂䝁䅷睢ㅂ䝁䅑䅉䩂䝁䄴杚祂䝁䅅督あ䡁䅉兤橂䡁䅑兤祂䝁䅕睏杁䕁䄴党あ䡁䅣睢祂䝁䅳䅉呂䝁䅕睙ㅂ䡁䅉兡あ䡁䅫䅁㡄睃䅁杄䅅䕁䅍䅢療䡁䅕䅚杁䕁䄰兙畂䝁䅅睚求䝁䄰党畂䡁䅑睏杁䕁䅅兤あ䝁䅧党畂䡁䅑兡橂䝁䅅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䅁䝁䭕䅁䍁允䅁睑獂䝁䄸兤歂䍁䅁兔桂䝁䄴兙湂䝁䅕兢求䝁䄴䅤㝁䍁䅁村桂䝁䅍睡ㅂ䡁䅁䅉桂䝁䄴䅚杁䙁䅉党橂䝁䄸杤求䡁䅉入㝁䍁䅁䅒桂䡁䅑兙杁䙁䅁杣療䡁䅑党橂䡁䅑兡療䝁䄴睏杁䕁䅍䅢療䡁䅕䅚杁䕁䅑兙あ䝁䅅䅉呂䝁䅕杣㉂䝁䅫睙求䡁䅍睏杁䕁䅍䅢療䡁䅕䅚杁䕁䅫杢浂䡁䅉兙穂䡁䅑杣ㅂ䝁䅍䅤ㅂ䡁䅉党㝁䍁䅁睑獂䝁䄸兤歂䍁䅁睕求䝁䅍兤祂䝁䅫䅤㕂䑁䅳䅉䑂䝁䅷睢ㅂ䝁䅑䅉呂䡁䅑睢祂䝁䅅睚求䅁䅁睦䅙䱁䅯䅁䑂䝁䅷睢ㅂ䝁䅑䅉乂䝁䅅杢桂䝁䅣党瑂䝁䅕杢あ䑁䅳䅉䑂䝁䅷睢ㅂ䝁䅑䅉䩂䝁䄴杚祂䝁䅅督あ䡁䅉兤橂䡁䅑兤祂䝁䅕睏杁䕁䅍䅢療䡁䅕䅚杁䙁䅍党橂䡁䅕杣灂䡁䅑入㝁䍁䅁䅕祂䝁䄸睙求䡁䅍督杁䕁䅅兤あ䝁䄸兢桂䡁䅑兡療䝁䄴睏杁䕁䄴党あ䡁䅣睢祂䝁䅳䅉呂䝁䅕睙ㅂ䡁䅉兡あ䡁䅫䅁奄元䅁䅂䅅䕁䅍䅢療䡁䅕䅚杁䕁䄰兙畂䝁䅅睚求䝁䄰党畂䡁䅑睏杁䕁䅑兙あ䝁䅅䅉䩂䝁䄴䅤求䝁䅣杣桂䡁䅑兡療䝁䄴睏杁䕁䅉兙橂䝁䅳兤睂䍁䅁兙畂䝁䅑䅉卂䝁䅕睙療䡁䅙党祂䡁䅫睏杁䕁䅑兙あ䝁䅅䅉兂䡁䅉睢あ䝁䅕睙あ䝁䅫睢畂䑁䅳䅉䑂䝁䅷睢ㅂ䝁䅑䅉䩂䝁䄴杚祂䝁䅅督あ䡁䅉兤橂䡁䅑兤祂䝁䅕睏杁䕁䅍䅢療䡁䅕䅚杁䙁䅍䅤療䡁䅉兙湂䝁䅕睏杁䙁䅁杣療䝁䅍党穂䡁䅍䅉䉂䡁䅕䅤療䝁䄰兙あ䝁䅫睢畂䅁䅁末䅯䅁䈴䅁䑂䝁䅷睢ㅂ䝁䅑䅉乂䝁䅅杢桂䝁䅣党瑂䝁䅕杢あ䑁䅳䅉䕂䝁䅅䅤桂䍁䅁兓畂䡁䅑党湂䡁䅉兙あ䝁䅫睢畂䑁䅳䅉䕂䝁䅅䅤桂䍁䅁䅕祂䝁䄸䅤求䝁䅍䅤灂䝁䄸杢㝁䍁䅁睑獂䝁䄸兤歂䍁䅁䅒桂䡁䅑兙杁䙁䅍党祂䡁䅙兡橂䝁䅕督㝁䍁䅁睑獂䝁䄸兤歂䍁䅁兓畂䝁䅙杣桂䡁䅍䅤祂䡁䅕睙あ䡁䅕杣求䑁䅳䅉䑂䝁䅷睢ㅂ䝁䅑䅉呂䝁䅕睙ㅂ䡁䅉兡あ䡁䅫睏杁䕁䅑兙あ䝁䅅䅉䑂䝁䅕杢あ䝁䅕杣杁䙁䅑党橂䝁䅧杢療䝁䅷睢湂䡁䅫䅁桁睂䅁朹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睑獂䝁䄸兤歂䍁䅁睕あ䝁䄸杣桂䝁䅣党㝁䍁䅁杔求䡁䅑睤療䡁䅉睡杁䙁䅍党橂䡁䅕杣灂䡁䅑入䅁䅁䩕䅁䭁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湄䅃䅁䅇䅅䕁䅍䅢療䡁䅕䅚杁䕁䄰兙畂䝁䅅睚求䝁䄰党畂䡁䅑睏杁䕁䅑兙あ䝁䅅䅉䩂䝁䄴䅤求䝁䅣杣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䙁䅍党橂䡁䅕杣灂䡁䅑入杁䕁䄰兙畂䝁䅅睚求䝁䄰党畂䡁䅑䅁祂䅃䅁䅂䅅䕁䅍䅢療䡁䅕䅚杁䕁䄰兙畂䝁䅅睚求䝁䄰党畂䡁䅑睏杁䕁䅑兙あ䝁䅅䅉䩂䝁䄴䅤求䝁䅣杣桂䡁䅑兡療䝁䄴睏杁䕁䅫杢穂䡁䅕杣あ䝁䅕睙潂䑁䅳䅉兂䡁䅉党歂䝁䅫睙あ䝁䅫杤求䍁䅁兑畂䝁䅅䅢㕂䡁䅑兡橂䡁䅍睏杁䕁䅍䅢療䡁䅕䅚杁䕁䅫杢浂䡁䅉兙穂䡁䅑杣ㅂ䝁䅍䅤ㅂ䡁䅉党㝁䍁䅁睑獂䝁䄸兤歂䍁䅁睕あ䝁䄸杣桂䝁䅣党㝁䍁䅁兑祂䡁䅑兡浂䝁䅫睙灂䝁䅅䅢杁䕁䅫杢あ䝁䅕䅢獂䝁䅫睚求䝁䄴睙求䅁䅁䅆䅧䅁䉷䅁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䕁䅍䅢療䡁䅕䅚杁䙁䅍党橂䡁䅕杣灂䡁䅑入㝁䍁䅁杔求䡁䅑睤療䡁䅉睡杁䙁䅍党橂䡁䅕杣灂䡁䅑入㝁䍁䅁兑祂䡁䅑兡浂䝁䅫睙灂䝁䅅䅢杁䕁䅫杢あ䝁䅕䅢獂䝁䅫睚求䝁䄴睙求䅁䅁䅩䅫䅁䉯䅁䑂䝁䅷睢ㅂ䝁䅑䅉乂䝁䅅杢桂䝁䅣党瑂䝁䅕杢あ䑁䅳䅉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䑂䝁䅷睢ㅂ䝁䅑䅉呂䝁䅕睙ㅂ䡁䅉兡あ䡁䅫睏杁䕁䅅杣あ䝁䅫杚灂䝁䅍兡桂䝁䅷䅉䩂䝁䄴䅤求䝁䅷䅢灂䝁䅣党畂䝁䅍党䅁偁䡣䅁十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佁䡯䅁獄䅁䅁睑獂䝁䄸兤歂䍁䅁兔桂䝁䄴兙湂䝁䅕兢求䝁䄴䅤㝁䍁䅁䅒桂䡁䅑兙杁䙁䅁杣療䡁䅑党橂䡁䅑兡療䝁䄴睏杁䕁䅍䅢療䡁䅕䅚杁䕁䅫杢浂䡁䅉兙穂䡁䅑杣ㅂ䝁䅍䅤ㅂ䡁䅉党㝁䍁䅁䅕祂䝁䄸睙求䡁䅍督杁䕁䅅兤あ䝁䄸兢桂䡁䅑兡療䝁䄴睏杁䕁䄴党あ䡁䅣睢祂䝁䅳䅉呂䝁䅕睙ㅂ䡁䅉兡あ䡁䅫睏杁䕁䅑兙あ䝁䅅䅉䑂䝁䅕杢あ䝁䅕杣杁䙁䅑党橂䝁䅧杢療䝁䅷睢湂䡁䅫䅁啃睃䅁朸䅁䕁䅍䅢療䡁䅕䅚杁䕁䄰兙畂䝁䅅睚求䝁䄰党畂䡁䅑睏杁䕁䅙兡畂䡁䅑党橂䝁䅧睏杁䕁䅍兤穂䡁䅑睢瑂䝁䅕杣杁䙁䅉党獂䝁䅅䅤灂䝁䄸杢穂䝁䅧兡睂䍁䅁兔桂䝁䄴兙湂䝁䅕兢求䝁䄴䅤㝁䍁䅁睑獂䝁䄸兤歂䍁䅁兓畂䝁䅙杣桂䡁䅍䅤祂䡁䅕睙あ䡁䅕杣求䑁䅳䅉䙂䝁䄰䅣獂䝁䄸入求䝁䅕䅉䍂䝁䅕杢求䝁䅙兡あ䡁䅍睏杁䙁䅁杣療䝁䅍党穂䡁䅍䅉䉂䡁䅕䅤療䝁䄰兙あ䝁䅫睢畂䅁䅁睴䅣䉁䉁䅁䑂䝁䅷睢ㅂ䝁䅑䅉乂䝁䅅杢桂䝁䅣党瑂䝁䅕杢あ䑁䅳䅉乂䝁䅅睙潂䝁䅫杢求䍁䅁䅔求䝁䅅杣畂䝁䅫杢湂䑁䅳䅉䑂䝁䅷睢ㅂ䝁䅑䅉䩂䝁䄴杚祂䝁䅅督あ䡁䅉兤橂䡁䅑兤祂䝁䅕睏杁䕁䅍䅢療䡁䅕䅚杁䙁䅍党橂䡁䅕杣灂䡁䅑入㝁䍁䅁䅕祂䝁䄸睙求䡁䅍督杁䕁䅅兤あ䝁䄸兢桂䡁䅑兡療䝁䄴睏杁䕁䄴党あ䡁䅣睢祂䝁䅳䅉呂䝁䅕睙ㅂ䡁䅉兡あ䡁䅫睏杁䕁䅅杣あ䝁䅫杚灂䝁䅍兡桂䝁䅷䅉䩂䝁䄴䅤求䝁䅷䅢灂䝁䅣党畂䝁䅍党䅁䙁䩅䅁䅁允䅁睑獂䝁䄸兤歂䍁䅁兔桂䝁䄴兙湂䝁䅕兢求䝁䄴䅤㝁䍁䅁杖療䕁䅫䅕㝁䍁䅁睑獂䝁䄸兤歂䍁䅁兓畂䝁䅙杣桂䡁䅍䅤祂䡁䅕睙あ䡁䅕杣求䑁䅳䅉䙂䝁䅑睚求䍁䅁睑療䝁䄰䅣ㅂ䡁䅑兡畂䝁䅣睏杁䕁䄴党あ䡁䅣睢祂䝁䅳䅉呂䝁䅕睙ㅂ䡁䅉兡あ䡁䅫睏杁䕁䅑兙あ䝁䅅䅉䑂䝁䅕杢あ䝁䅕杣杁䙁䅑党橂䝁䅧杢療䝁䅷睢湂䡁䅫睏杁䑁䅕睒㝁䍁䅁兖あ䝁䅫䅢灂䡁䅑入杁䙁䅍睙桂䝁䅷党杁䙁䅍睢獂䝁䅅杣䅁䉁䴸䅁佁䅁䅁睑療䝁䅙杚求䝁䅕䅁汁元䅁杕䅁䕁䅍睢浂䝁䅙党求䑁䅳䅉䑂䡁䅕督あ䝁䄸兢求䡁䅉䅉卂䝁䅕䅢桂䡁䅑兡療䝁䄴督潂䝁䅫䅣杁䕁䄰兙畂䝁䅅睚求䝁䄰党畂䡁䅑䅁い睃䅁杊䅁䕁䅍睢浂䝁䅙党求䑁䅳䅉䕂䝁䅫督あ䝁䅫䅢獂䝁䅕杣㕂䅁䅁䅈䅳䙁䅉䅁䑂䝁䄸杚浂䝁䅕党㝁䍁䅁䅒灂䡁䅍䅤灂䝁䅷䅢求䡁䅉入㝁䍁䅁睒祂䝁䅕党畂䍁䅁睑療䝁䄴督ㅂ䝁䄰党祂䍁䅁睒療䝁䄸䅚穂䅁䅁杌䅯䑁䅯䅁䑂䝁䄸杚浂䝁䅕党㝁䍁䅁睒祂䝁䅕党畂䍁䅁睑療䝁䄴督ㅂ䝁䄰党祂䍁䅁睒療䝁䄸䅚穂䅁䅁杔䅣䭁䅉䅁䑂䝁䄸杚浂䝁䅕党㝁䍁䅁䅔療䝁䅍兙あ䝁䅫睢畂䍁䅁村桂䡁䅍党歂䍁䅁睕求䡁䅉杤灂䝁䅍党穂䑁䅳䅉䑂䡁䅕督あ䝁䄸兢求䡁䅉䅉卂䝁䅕䅢桂䡁䅑兡療䝁䄴督潂䝁䅫䅣杁䕁䄰兙畂䝁䅅睚求䝁䄰党畂䡁䅑睏杁䕁䅅䅣睂䍁䅁兔桂䡁䅉睡求䡁䅑兡畂䝁䅣䅁歂权䅁杌䅁䕁䅍睢浂䝁䅙党求䑁䅳䅉偂䝁䄴䅢灂䝁䄴党杁䕁䅣杣療䝁䅍党祂䡁䅫䅁㡃权䅁䅉䅁䕁䅍睢浂䝁䅙党求䑁䅳䅉偂䡁䅉睚桂䝁䄴兡橂䅁䅁材䅫䑁䅑䅁䑂䝁䄸䅢獂䝁䅅杙療䡁䅉兙あ䝁䅫杤求䍁䅁睑療䝁䄴督ㅂ䝁䄰䅣あ䝁䅫睢畂䅁䅁杇䅷䕁䅉䅁䑂䝁䄸兢瑂䝁䅕杣橂䝁䅫兙獂䍁䅁睕求䡁䅉杤灂䝁䅍党穂䍁䅁兙畂䝁䅑䅉呂䡁䅕䅣睂䝁䅷兡求䡁䅍䅁獁睂䅁杓䅁䕁䅍睢瑂䝁䄰党祂䝁䅍兡桂䝁䅷䅉桂䝁䄴䅚杁䙁䅁杣療䝁䅙党穂䡁䅍兡療䝁䄴兙獂䍁䅁睕求䡁䅉杤灂䝁䅍党穂䅁䅁䅷䅙䙁䅧䅁䑂䝁䄸兢瑂䝁䅕杣橂䝁䅫兙獂䍁䅁兙畂䝁䅑䅉卂䝁䅕督灂䝁䅑党畂䡁䅑兡桂䝁䅷䅉乂䝁䄸杣あ䝁䅣兙湂䝁䅕䅉䝂䝁䅫杢桂䝁䄴睙求䅁䅁兄䅣䍁䅧䅁䑂䝁䄸兢瑂䝁䄸䅚灂䡁䅑入杁䕁䅍䅡求䝁䄰兡橂䝁䅅䅢穂䅁䅁睫䅙䍁䄴䅁䑂䝁䄸兢瑂䡁䅕杢灂䝁䅍兙あ䝁䅫睢畂䍁䅁睕求䡁䅉杤灂䝁䅍党穂䅁䅁兓䅣䑁䅉䅁䑂䝁䄸兢瑂䡁䅕杢灂䝁䅍兙あ䝁䅫睢畂䡁䅍䅉䙂䡁䅅兤灂䡁䅁兢求䝁䄴䅤䅁佁䜰䅁獂䅁䅁睑療䝁䄰䅣ㅂ䡁䅑党祂䍁䅁杖灂䡁䅍兡療䝁䄴睏杁䑁䅍䅒杁䙁䅁杣灂䝁䄴䅤灂䝁䄴睚㝁䍁䅁䅒求䝁䄴䅤灂䡁䅍䅤祂䡁䅫睏杁䕁䄸杣あ䝁䅧睢睂䝁䅅党歂䝁䅫睙穂䅁䅁䅄䅫偁䄴䅁䑂䝁䄸兢睂䡁䅕䅤求䡁䅉䅉坂䝁䅫督灂䝁䄸杢㝁䍁䅁䅒桂䡁䅑兙杁䕁䅫杢あ䝁䅕睚祂䝁䅅䅤灂䝁䄸杢㝁䍁䅁兓畂䝁䅑兤穂䡁䅑杣灂䝁䅅䅢杁䕁䅅兤あ䝁䄸兢桂䡁䅑兡療䝁䄴睏杁䙁䅍党畂䡁䅍睢祂䡁䅍睏杁䕁䅕䅚湂䝁䅕䅉䑂䝁䄸兢睂䡁䅕䅤灂䝁䄴睚㝁䍁䅁䅕祂䝁䄸睙求䡁䅍督杁䕁䅅兤あ䝁䄸兢桂䡁䅑兡療䝁䄴睏杁䕁䅅杣あ䝁䅫杚灂䝁䅍兡桂䝁䅷䅉䩂䝁䄴䅤求䝁䅷䅢灂䝁䅣党畂䝁䅍党䅁䑁䩳䅁䕄䅁䅁睑療䝁䄰䅣ㅂ䡁䅑党祂䍁䅁杖灂䡁䅍兡療䝁䄴睏杁䕁䅕杢求䡁䅉睚㕂䍁䅁睕あ䝁䄸杣桂䝁䅣党㝁䍁䅁兓畂䝁䅑兤穂䡁䅑杣灂䝁䅅䅢杁䕁䅅兤あ䝁䄸兢桂䡁䅑兡療䝁䄴睏杁䙁䅍党畂䡁䅍睢祂䡁䅍睏杁䙁䅍兢桂䡁䅉䅤杁䕁䅕杢求䡁䅉睚㕂䑁䅳䅉兂䡁䅉睢橂䝁䅕督穂䍁䅁兑ㅂ䡁䅑睢瑂䝁䅅䅤灂䝁䄸杢䅁䭁䝧䅁畄䅁䅁睑療䝁䄰䅣ㅂ䡁䅑党祂䍁䅁杖灂䡁䅍兡療䝁䄴睏杁䕁䅕杢㉂䝁䅫杣療䝁䄴兢求䝁䄴䅤桂䝁䅷䅉䑂䝁䄸杢穂䡁䅕䅢あ䝁䅫杢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佁䝧䅁㡂䅁䅁睑療䝁䄰䅣ㅂ䡁䅑党祂䍁䅁杖灂䡁䅍兡療䝁䄴睏杁䕁䅕杢㉂䝁䅫杣療䝁䄴兢求䝁䄴䅤桂䝁䅷䅉䙂䝁䄴睚灂䝁䄴党求䡁䅉兡畂䝁䅣睏杁䙁䅁睢獂䝁䅷兤あ䝁䅫睢畂䍁䅁睑療䝁䄴䅤祂䝁䄸䅢䅁䕁䡍䅁元䅁䅁睑療䝁䄰䅣ㅂ䡁䅑党祂䍁䅁杖灂䡁䅍兡療䝁䄴睏杁䕁䅙䅢求䝁䅕䅤杁䕁䄰兙畂䝁䅅睚求䝁䄰党畂䡁䅑睏杁䕁䅍兙祂䍁䅁睕潂䝁䅅杣灂䝁䄴睚㝁䍁䅁兑祂䡁䅑兡浂䝁䅫睙灂䝁䅅䅢杁䕁䅫杢あ䝁䅕䅢獂䝁䅫睚求䝁䄴睙求䅁䅁睲䅫佁䅯䅁䑂䝁䄸兢睂䡁䅕䅤求䡁䅉䅉坂䝁䅫督灂䝁䄸杢㝁䍁䅁杒獂䝁䅕党あ䍁䅁兔桂䝁䄴兙湂䝁䅕兢求䝁䄴䅤㝁䍁䅁兓畂䝁䅑兤穂䡁䅑杣灂䝁䅅䅢杁䕁䅅兤あ䝁䄸兢桂䡁䅑兡療䝁䄴睏杁䕁䄴兙㉂䝁䅫睚桂䡁䅑兡療䝁䄴睏杁䙁䅁䅡㕂䡁䅍兡橂䝁䅅䅢杁䙁䅍党橂䡁䅕杣灂䡁䅑入㝁䍁䅁睕求䝁䄴督療䡁䅉督㝁䍁䅁䅕祂䝁䄸睙求䡁䅍督杁䕁䅅兤あ䝁䄸兢桂䡁䅑兡療䝁䄴䅁㙁权䅁䅣䅅䕁䅍睢瑂䡁䅁兤あ䝁䅕杣杁䙁䅙兡穂䝁䅫睢畂䑁䅳䅉䝂䝁䅷党求䡁䅑䅉乂䝁䅅杢桂䝁䅣党瑂䝁䅕杢あ䑁䅳䅉䩂䝁䄴䅚ㅂ䡁䅍䅤祂䝁䅫兙獂䍁䅁兑ㅂ䡁䅑睢瑂䝁䅅䅤灂䝁䄸杢㝁䍁䅁睕求䝁䄴督療䡁䅉督㝁䍁䅁睑療䝁䄰兢求䡁䅉睙灂䝁䅅䅢杁䙁䅍䅣桂䝁䅍党杁䕁䅷兙ㅂ䝁䄴睙潂䑁䅳䅉兂䝁䅅督穂䝁䅕杢湂䝁䅕杣杁䕁䅅兡祂䝁䅍杣桂䝁䅙䅤杁䕁䄰兙畂䡁䅕杚桂䝁䅍䅤ㅂ䡁䅉兡畂䝁䅣睏杁䕁䅅兤あ䝁䄸杢療䝁䄰睢ㅂ䡁䅍䅉坂䝁䅕䅡灂䝁䅍䅢求䡁䅍睏杁䕁䅉兙あ䡁䅑党祂䡁䅫䅉䙂䝁䄴党祂䝁䅣入杁䙁䅍䅤療䡁䅉兙湂䝁䅕䅉呂䡁䅫督あ䝁䅕兢杁䍁䅧村䙂䙁䅍睕灁䅁䅁杬䅯偁䅯䅁䑂䝁䄸兢睂䡁䅕䅤求䡁䅉䅉坂䝁䅫督灂䝁䄸杢㝁䍁䅁杒獂䝁䅕党あ䍁䅁兔桂䝁䄴兙湂䝁䅕兢求䝁䄴䅤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䑁䅳䅉䉂䡁䅕䅤療䝁䄴睢瑂䝁䄸兤穂䍁䅁杖求䝁䅧兡橂䝁䅷党穂䅁䅁䅥䅙䱁䅉䅁䑂䝁䄸兢睂䡁䅕䅤求䡁䅉䅉坂䝁䅫督灂䝁䄸杢㝁䍁䅁杒獂䝁䅕党あ䍁䅁兔桂䝁䄴兙湂䝁䅕兢求䝁䄴䅤㝁䍁䅁兓畂䝁䅑兤穂䡁䅑杣灂䝁䅅䅢杁䕁䅅兤あ䝁䄸兢桂䡁䅑兡療䝁䄴睏杁䙁䅍兡瑂䡁䅕䅢桂䡁䅑兡療䝁䄴睏杁䙁䅁杣療䝁䅍党穂䡁䅍䅉䉂䡁䅕䅤療䝁䄰兙あ䝁䅫睢畂䅁䅁䅧䅯䩁䅉䅁䑂䝁䄸兢睂䡁䅕䅤求䡁䅉䅉坂䝁䅫督灂䝁䄸杢㝁䍁䅁睒兂䙁䅍睏杁䙁䅍党畂䡁䅍睢祂䡁䅍睏杁䙁䅍兢桂䡁䅉䅤杁䕁䅍兡あ䝁䅫党穂䑁䅳䅉䉂䡁䅉䅤灂䝁䅙兡橂䝁䅫兙獂䍁䅁兓畂䡁䅑党獂䝁䅷兡湂䝁䅕杢橂䝁䅕睏杁䑁䅕睒䅁䵁䩧䅁卄䅁䅁睑療䝁䄰䅣ㅂ䡁䅑党祂䍁䅁杖灂䡁䅍兡療䝁䄴睏杁䕁䅣䅕呂䑁䅳䅉呂䝁䅕杢穂䝁䄸杣穂䑁䅳䅉呂䡁䅁党求䝁䅍䅡杁䙁䅉党橂䝁䄸睚畂䝁䅫䅤灂䝁䄸杢㝁䍁䅁兔桂䝁䅍䅡灂䝁䄴党杁䕁䅷党桂䡁䅉杢灂䝁䄴睚㝁䍁䅁村灂䝁䄸兢求䡁䅑杣灂䝁䅍督㝁䍁䅁兑祂䡁䅑兡浂䝁䅫睙灂䝁䅅䅢杁䕁䅫杢あ䝁䅕䅢獂䝁䅫睚求䝁䄴睙求䅁䅁杈䅧䉁䈴䅁䑂䝁䄸兢睂䡁䅕䅤求䡁䅉䅉坂䝁䅫督灂䝁䄸杢㝁䍁䅁兓瑂䝁䅅睚求䍁䅁杕求䝁䅍睢湂䝁䄴兡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村灂䝁䄸兢求䡁䅑杣灂䝁䅍督㝁䍁䅁兑祂䡁䅑兡浂䝁䅫睙灂䝁䅅䅢杁䕁䅫杢あ䝁䅕䅢獂䝁䅫睚求䝁䄴睙求䅁䅁杒䅧䅁䉑䅁䑂䝁䄸兢睂䡁䅕䅤求䡁䅉䅉坂䝁䅫督灂䝁䄸杢㝁䍁䅁兓瑂䝁䅅睚求䍁䅁杕求䝁䅍睢湂䝁䄴兡あ䝁䅫睢畂䑁䅳䅉䩂䝁䄴䅚ㅂ䡁䅍䅤祂䝁䅫兙獂䍁䅁兑ㅂ䡁䅑睢瑂䝁䅅䅤灂䝁䄸杢㝁䍁䅁睕求䝁䄴督療䡁䅉督㝁䍁䅁兔桂䝁䅍䅡灂䝁䄴党杁䕁䅷党桂䡁䅉杢灂䝁䄴睚㝁䍁䅁䅕祂䝁䄸睙求䡁䅍督杁䕁䅅兤あ䝁䄸兢桂䡁䅑兡療䝁䄴睏杁䕁䅅杣あ䝁䅫杚灂䝁䅍兡桂䝁䅷䅉䩂䝁䄴䅤求䝁䅷䅢灂䝁䅣党畂䝁䅍党䅁䭁䡯䅁允允䅁睑療䝁䄰䅣ㅂ䡁䅑党祂䍁䅁杖灂䡁䅍兡療䝁䄴睏杁䕁䅫兢桂䝁䅣党杁䙁䅉党橂䝁䄸睚畂䝁䅫䅤灂䝁䄸杢㝁䍁䅁杔桂䡁䅑兤祂䝁䅅䅢杁䕁䅷兙畂䝁䅣兤桂䝁䅣党杁䙁䅁杣療䝁䅍党穂䡁䅍兡畂䝁䅣睏杁䙁䅍党畂䡁䅍睢祂䡁䅍睏杁䙁䅍䅣求䝁䅕睙潂䍁䅁杕求䝁䅍睢湂䝁䄴兡あ䝁䅫睢畂䑁䅳䅉乂䝁䅅睙潂䝁䅫杢求䍁䅁䅔求䝁䅅杣畂䝁䅫杢湂䑁䅳䅉䉂䡁䅉䅤灂䝁䅙兡橂䝁䅫兙獂䍁䅁兓畂䡁䅑党獂䝁䅷兡湂䝁䅕杢橂䝁䅕䅁婃睂䅁䅺䅁䕁䅍睢瑂䡁䅁兤あ䝁䅕杣杁䙁䅙兡穂䝁䅫睢畂䑁䅳䅉䩂䝁䄰兙湂䝁䅕䅉卂䝁䅕睙療䝁䅣杢灂䡁䅑兡療䝁䄴睏杁䙁䅍党畂䡁䅍睢祂䡁䅍睏杁䕁䅑兙あ䝁䅅䅉兂䡁䅉睢あ䝁䅕睙あ䝁䅫睢畂䑁䅳䅉兂䡁䅉睢橂䝁䅕督穂䍁䅁兑ㅂ䡁䅑睢瑂䝁䅅䅤灂䝁䄸杢㝁䍁䅁睕求䝁䅍兤祂䝁䅫䅤㕂䍁䅁兔桂䝁䄴兙湂䝁䅕兢求䝁䄴䅤䅁䅁䴰䅁流允䅁睑療䝁䄰䅣ㅂ䡁䅑党祂䍁䅁杖灂䡁䅍兡療䝁䄴睏杁䕁䅫兢桂䝁䅣党杁䙁䅉党橂䝁䄸睚畂䝁䅫䅤灂䝁䄸杢㝁䍁䅁睕求䝁䄴督療䡁䅉督㝁䍁䅁睕瑂䝁䅅杣あ䍁䅁睑灂䡁䅑兡求䡁䅍睏杁䙁䅍兢桂䡁䅉䅤杁䕁䅕杢求䡁䅉睚㕂䑁䅳䅉䙂䝁䅑睚求䍁䅁睑療䝁䄰䅣ㅂ䡁䅑兡畂䝁䅣睏杁䕁䅅兤あ䝁䄸杢療䝁䄰睢ㅂ䡁䅍䅉坂䝁䅕䅡灂䝁䅍䅢求䡁䅍睏杁䕁䅉兙あ䡁䅑党祂䡁䅫䅉䙂䝁䄴党祂䝁䅣入杁䙁䅍䅤療䡁䅉兙湂䝁䅕䅉呂䡁䅫督あ䝁䅕兢杁䍁䅧村䙂䙁䅍睕灁䅁䅁睅䅫䅁䉑䅁䑂䝁䄸兢睂䡁䅕䅤求䡁䅉䅉坂䝁䅫督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䅉兤灂䝁䅷䅚灂䝁䄴睚㝁䍁䅁村灂䝁䄸兢求䡁䅑杣灂䝁䅍督㝁䍁䅁睕瑂䝁䅅杣あ䍁䅁兔灂䡁䅉杣療䡁䅉督䅁䡁䝁䅁㙂䅁䅁睑療䝁䄰䅣ㅂ䡁䅑党祂䍁䅁杖灂䡁䅍兡療䝁䄴睏杁䕁䅫杢歂䡁䅕督あ䡁䅉兡桂䝁䅷䅉䉂䡁䅕䅤療䝁䄰兙あ䝁䅫睢畂䑁䅳䅉呂䝁䅕杢穂䝁䄸杣穂䑁䅳䅉穁䕁䅑䅉兂䡁䅉兡畂䡁䅑兡畂䝁䅣䅁婄睃䅁䄱䅁䕁䅍睢瑂䡁䅁兤あ䝁䅕杣杁䙁䅙兡穂䝁䅫睢畂䑁䅳䅉䩂䝁䄴䅚ㅂ䡁䅍䅤祂䝁䅫兙獂䍁䅁兑ㅂ䡁䅑睢瑂䝁䅅䅤灂䝁䄸杢㝁䍁䅁睕求䝁䄴督療䡁䅉督㝁䍁䅁䅕祂䝁䄸睙求䡁䅍督杁䕁䅅兤あ䝁䄸兢桂䡁䅑兡療䝁䄴睏杁䑁䅍䅒杁䙁䅁杣灂䝁䄴䅤灂䝁䄴睚㝁䍁䅁兑祂䡁䅑兡浂䝁䅫睙灂䝁䅅䅢杁䕁䅫杢あ䝁䅕䅢獂䝁䅫睚求䝁䄴睙求䅁䅁睖䅯䵁䅉䅁䑂䝁䄸兢睂䡁䅕䅤求䡁䅉䅉坂䝁䅫督灂䝁䄸杢㝁䍁䅁兓畂䝁䅑兤穂䡁䅑杣灂䝁䅅䅢杁䕁䅅兤あ䝁䄸兢桂䡁䅑兡療䝁䄴睏杁䙁䅍党畂䡁䅍睢祂䡁䅍睏杁䙁䅍兡瑂䡁䅕䅢桂䡁䅑兡療䝁䄴睏杁䕁䅑兙あ䝁䅅䅉兂䡁䅉睢あ䝁䅕睙あ䝁䅫睢畂䑁䅳䅉兂䡁䅉睢橂䝁䅕督穂䍁䅁兑ㅂ䡁䅑睢瑂䝁䅅䅤灂䝁䄸杢䅁䭁䭍䅁卄䅁䅁睑療䝁䄰䅣ㅂ䡁䅑党祂䍁䅁杖灂䡁䅍兡療䝁䄴睏杁䕁䅫杢歂䡁䅕督あ䡁䅉兡桂䝁䅷䅉䉂䡁䅕䅤療䝁䄰兙あ䝁䅫睢畂䑁䅳䅉呂䝁䅕杢穂䝁䄸杣穂䑁䅳䅉呂䝁䅫兢ㅂ䝁䅷兙あ䝁䅫睢畂䑁䅳䅉兂䡁䅉睢橂䝁䅕督穂䍁䅁兑ㅂ䡁䅑睢瑂䝁䅅䅤灂䝁䄸杢㝁䍁䅁兑祂䡁䅑兡浂䝁䅫睙灂䝁䅅䅢杁䕁䅫杢あ䝁䅕䅢獂䝁䅫睚求䝁䄴睙求䅁䅁克䅳偁䅷䅁䑂䝁䄸兢睂䡁䅕䅤求䡁䅉䅉坂䝁䅫督灂䝁䄸杢㝁䍁䅁兓畂䝁䅑兤穂䡁䅑杣灂䝁䅅䅢杁䕁䅅兤あ䝁䄸兢桂䡁䅑兡療䝁䄴睏杁䙁䅍党畂䡁䅍睢祂䡁䅍睏杁䙁䅍兡瑂䡁䅕䅢桂䡁䅑兡療䝁䄴睏杁䙁䅁杣療䝁䅍党穂䡁䅍䅉䉂䡁䅕䅤療䝁䄰兙あ䝁䅫睢畂䑁䅳䅉䑂䝁䄸兢瑂䝁䅕杣橂䝁䅫兙獂䍁䅁睕睂䝁䅅睙求䍁䅁䅔桂䡁䅕杢橂䝁䅧睏杁䕁䅅兤あ䝁䄸杢療䝁䄰睢ㅂ䡁䅍䅉坂䝁䅕䅡灂䝁䅍䅢求䡁䅍䅁潁权䅁朰䅁䕁䅍睢瑂䡁䅁兤あ䝁䅕杣杁䙁䅙兡穂䝁䅫睢畂䑁䅳䅉䩂䝁䄴䅚ㅂ䡁䅍䅤祂䝁䅫兙獂䍁䅁兑ㅂ䡁䅑睢瑂䝁䅅䅤灂䝁䄸杢㝁䍁䅁睕求䝁䄴督療䡁䅉督㝁䍁䅁睕瑂䝁䅅杣あ䍁䅁村ㅂ䝁䅫䅢歂䝁䅫杢湂䑁䅳䅉兂䡁䅉睢橂䝁䅕督穂䍁䅁兑ㅂ䡁䅑睢瑂䝁䅅䅤灂䝁䄸杢㝁䍁䅁兖あ䝁䅫䅢灂䡁䅑入杁䙁䅍睙桂䝁䅷党杁䙁䅍睢獂䝁䅅杣䅁偁䱉䅁佃䅁䅁睑療䝁䄰䅣ㅂ䡁䅑党祂䍁䅁杖灂䡁䅍兡療䝁䄴睏杁䕁䅫杢歂䡁䅕督あ䡁䅉兡桂䝁䅷䅉䉂䡁䅕䅤療䝁䄰兙あ䝁䅫睢畂䑁䅳䅉呂䝁䅫兢ㅂ䝁䅷兙あ䝁䅫睢畂䑁䅳䅉兂䡁䅉睢橂䝁䅕督穂䍁䅁兑ㅂ䡁䅑睢瑂䝁䅅䅤灂䝁䄸杢䅁䅁䵧䅁䅄䅁䅁睑療䝁䄰䅣ㅂ䡁䅑党祂䍁䅁杖灂䡁䅍兡療䝁䄴睏杁䕁䅫杢歂䡁䅕督あ䡁䅉兡桂䝁䅷䅉䉂䡁䅕䅤療䝁䄰兙あ䝁䅫睢畂䑁䅳䅉呂䝁䄰兙祂䡁䅑䅉䍂䡁䅕兡獂䝁䅑兡畂䝁䅣睏杁䙁䅁杣療䝁䅍党穂䡁䅍䅉䉂䡁䅕䅤療䝁䄰兙あ䝁䅫睢畂䑁䅳䅉噂䡁䅑兡獂䝁䅫䅤㕂䍁䅁睕橂䝁䅅䅢求䍁䅁睕療䝁䅷兙祂䅁䅁䅙䅯䍁䉯䅁䑂䝁䄸兢睂䡁䅕䅤求䡁䅉䅉坂䝁䅫督灂䝁䄸杢㝁䍁䅁兔桂䝁䅍䅡灂䝁䄴党杁䕁䅷党桂䡁䅉杢灂䝁䄴睚㝁䍁䅁睑獂䝁䄸兤歂䍁䅁兓畂䝁䅙杣桂䡁䅍䅤祂䡁䅕睙あ䡁䅕杣求䑁䅳䅉䑂䝁䅷睢ㅂ䝁䅑䅉呂䡁䅑睢祂䝁䅅睚求䑁䅳䅉䕂䝁䅅䅤桂䍁䅁睑求䝁䄴䅤求䡁䅉督杁䝁䅅杢歂䍁䅁杒桂䝁䅍兡獂䝁䅫䅤灂䝁䅕督㝁䍁䅁䅒桂䡁䅑兙杁䕁䅍党畂䡁䅑党祂䍁䅁䅖求䝁䅍䅡畂䝁䄸䅢療䝁䅣入㝁䍁䅁兑祂䡁䅑兡浂䝁䅫睙灂䝁䅅䅢杁䕁䅫杢あ䝁䅕䅢獂䝁䅫睚求䝁䄴睙求䅁䅁䄶䅧䕁䈴䅁䑂䝁䄸兢睂䡁䅕䅤求䡁䅉䅉坂䝁䅫督灂䝁䄸杢㝁䍁䅁兔桂䝁䅍䅡灂䝁䄴党杁䕁䅷党桂䡁䅉杢灂䝁䄴睚㝁䍁䅁睑獂䝁䄸兤歂䍁䅁兓畂䝁䅙杣桂䡁䅍䅤祂䡁䅕睙あ䡁䅕杣求䑁䅳䅉䙂䝁䅑睚求䍁䅁睑療䝁䄰䅣ㅂ䡁䅑兡畂䝁䅣睏杁䕁䅑兙あ䝁䅅䅉䑂䝁䅕杢あ䝁䅕杣杁䙁䅑党橂䝁䅧杢療䝁䅷睢湂䡁䅫睏杁䕁䅅杣あ䝁䅫杚灂䝁䅍兡桂䝁䅷䅉䩂䝁䄴䅤求䝁䅷䅢灂䝁䅣党畂䝁䅍党㝁䍁䅁兑ㅂ䡁䅑睢畂䝁䄸兢療䡁䅕督杁䙁䅙党潂䝁䅫睙獂䝁䅕督㝁䍁䅁兎䡂䑁䅳䅉噂䡁䅑兡獂䝁䅫䅤㕂䍁䅁睕橂䝁䅅䅢求䍁䅁睕療䝁䅷兙祂䅁䅁眫䅫䍁䉉䅁䑂䝁䄸兢睂䡁䅕䅤求䡁䅉䅉坂䝁䅫督灂䝁䄸杢㝁䍁䅁杔桂䡁䅑兤祂䝁䅅䅢杁䕁䅷兙畂䝁䅣兤桂䝁䅣党杁䙁䅁杣療䝁䅍党穂䡁䅍兡畂䝁䅣睏杁䙁䅍兡瑂䡁䅕䅢桂䡁䅑兡療䝁䄴睏杁䕁䄰兙橂䝁䅧兡畂䝁䅕䅉䵂䝁䅕兙祂䝁䄴兡畂䝁䅣睏杁䕁䅑兙あ䝁䅅䅉䑂䝁䅕杢あ䝁䅕杣杁䙁䅑党橂䝁䅧杢療䝁䅷睢湂䡁䅫睏杁䕁䅅杣あ䝁䅫杚灂䝁䅍兡桂䝁䅷䅉䩂䝁䄴䅤求䝁䅷䅢灂䝁䅣党畂䝁䅍党㝁䍁䅁兑ㅂ䡁䅑睢畂䝁䄸兢療䡁䅕督杁䙁䅙党潂䝁䅫睙獂䝁䅕督䅁䙁䭫䅁䝁允䅁睑療䝁䄰䅣ㅂ䡁䅑党祂䍁䅁杖灂䡁䅍兡療䝁䄴睏杁䕁䄴兙あ䡁䅕杣桂䝁䅷䅉䵂䝁䅅杢湂䡁䅕兙湂䝁䅕䅉兂䡁䅉睢橂䝁䅕督穂䝁䅫杢湂䑁䅳䅉呂䡁䅁党求䝁䅍䅡杁䙁䅉党橂䝁䄸睚畂䝁䅫䅤灂䝁䄸杢㝁䍁䅁睕瑂䝁䅅杣あ䍁䅁兒畂䝁䅕杣湂䡁䅫睏杁䙁䅉党瑂䝁䄸䅤求䍁䅁兑橂䝁䅍党穂䡁䅍䅉桂䝁䄴䅚杁䕁䅍睢畂䡁䅑杣療䝁䅷睏杁䕁䅅杣あ䝁䅫杚灂䝁䅍兡桂䝁䅷䅉䩂䝁䄴䅤求䝁䅷䅢灂䝁䅣党畂䝁䅍党䅁䝁䥕䅁歃䅁䅁睑療䝁䄰䅣ㅂ䡁䅑党祂䍁䅁杖灂䡁䅍兡療䝁䄴睏杁䙁䅍党畂䡁䅍睢祂䡁䅍睏杁䕁䅕杢橂䡁䅉入睂䡁䅑兡療䝁䄴睏杁䙁䅁杣療䝁䅍党穂䡁䅍䅉䉂䡁䅕䅤療䝁䄰兙あ䝁䅫睢畂䑁䅳䅉䉂䡁䅉䅤灂䝁䅙兡橂䝁䅫兙獂䍁䅁兓畂䡁䅑党獂䝁䅷兡湂䝁䅕杢橂䝁䅕䅁慂权䅁䄵䅁䕁䅍睢瑂䡁䅁兤あ䝁䅕杣杁䙁䅙兡穂䝁䅫睢畂䑁䅳䅉呂䝁䅕杢穂䝁䄸杣穂䑁䅳䅉呂䝁䄰兙祂䡁䅑䅉䍂䡁䅕兡獂䝁䅑兡畂䝁䅣睏杁䕁䄰兙橂䝁䅧兡畂䝁䅕䅉䵂䝁䅕兙祂䝁䄴兡畂䝁䅣睏杁䙁䅍兢桂䡁䅉䅤杁䕁䅕杢求䡁䅉睚㕂䑁䅳䅉䙂䝁䅑睚求䍁䅁睑療䝁䄰䅣ㅂ䡁䅑兡畂䝁䅣睏杁䕁䅅杣あ䝁䅫杚灂䝁䅍兡桂䝁䅷䅉䩂䝁䄴䅤求䝁䅷䅢灂䝁䅣党畂䝁䅍党䅁䕁䥷䅁潂䅁䅁睑療䝁䄰䅣ㅂ䡁䅑党祂䍁䅁杖灂䡁䅍兡療䝁䄴睏杁䙁䅣党桂䡁䅉兙楂䝁䅷党穂䑁䅳䅉䉂䡁䅉䅤灂䝁䅙兡橂䝁䅫兙獂䍁䅁兓畂䡁䅑党獂䝁䅷兡湂䝁䅕杢橂䝁䅕䅁乃䅃䅁䅑䅁䕁䅍睢瑂䡁䅁兤あ䝁䅕杣杁䝁䅅杢歂䍁䅁兒獂䝁䅕睙あ䡁䅉睢畂䝁䅫睙穂䍁䅁杕求䡁䅑兙灂䝁䅷䅁䡁䅃䅁杇䅁䕁䅍睢畂䡁䅍䅤灂䡁䅑兤求䝁䄴䅤穂䅁䅁杁䅁䡁䅑䅁䑂䝁䄸杢穂䡁䅑杣ㅂ䝁䅍䅤灂䝁䄸杢杁䕁䄰兙橂䝁䅧兡畂䝁䅕杣㕂䍁䅁兙畂䝁䅑䅉䥂䝁䅕兙㉂䡁䅫䅉啂䡁䅉兙畂䡁䅍䅣療䡁䅉䅤桂䡁䅑兡療䝁䄴䅉䙂䡁䅅兤灂䡁䅁兢求䝁䄴䅤䅁䅁䥕䅁畁䅁䅁睑療䝁䄴督あ䡁䅉兤橂䡁䅑兡療䝁䄴䅉乂䝁䅅䅤求䡁䅉兡桂䝁䅷督䅁䭁䡙䅁㙁䅁䅁睑療䝁䄴督あ䡁䅉兤橂䡁䅑兡療䝁䄴䅉桂䝁䄴䅚杁䕁䅕杢湂䝁䅫杢求䝁䅕杣灂䝁䄴睚䅁䕁䜸䅁畁䅁䅁睑療䝁䄴督ㅂ䝁䄰党祂䍁䅁䅒灂䡁䅍睙祂䝁䅕䅤灂䝁䄸杢桂䡁䅉入䅁䕁䝑䅁敂䅁䅁睑療䝁䄴督ㅂ䝁䄰党祂䍁䅁䅒灂䡁䅍睙祂䝁䅕䅤灂䝁䄸杢桂䡁䅉入杁䕁䅑兡穂䡁䅑杣灂䝁䅉兤あ䝁䅫睢畂䍁䅁兙畂䝁䅑䅉卂䝁䅕䅤桂䝁䅫䅢䅁䕁䝳䅁㡁䅁䅁睑療䝁䄴督ㅂ䝁䄰党祂䍁䅁䅒ㅂ䡁䅉兙楂䝁䅷党穂䍁䅁兙畂䝁䅑䅉䉂䡁䅁䅣桂䡁䅉党獂䅁䅁兺䅙䍁䅯䅁䑂䝁䄸杢穂䡁䅕兢求䡁䅉䅉䙂䝁䅷党橂䡁䅑杣療䝁䄴兡橂䡁䅍䅁䝁权䅁杉䅁䕁䅍睢畂䡁䅍兤瑂䝁䅕杣杁䕁䅙兡畂䝁䅅杢橂䝁䅕䅁䍃杂䅁杉䅁䕁䅍睢畂䡁䅍兤瑂䝁䅕杣杁䕁䅷党畂䝁䅑兡畂䝁䅣䅁䥁睂䅁杔䅁䕁䅍睢畂䡁䅍兤瑂䝁䅕杣杁䕁䅷党畂䝁䅑兡畂䝁䅣睏杁䕁䅉兙畂䝁䅳兡畂䝁䅣䅉桂䡁䅍䅉桂䍁䅁睕求䡁䅉杤灂䝁䅍党䅁䍁䡙䅁䕃䅁䅁睑療䝁䄴督ㅂ䝁䄰党祂䍁䅁䅔求䝁䄴䅚灂䝁䄴睚㝁䍁䅁村桂䝁䄴睡灂䝁䄴睚杁䝁䅅督杁䝁䅅䅉呂䝁䅕杣㉂䝁䅫睙求䑁䅳䅉偂䝁䄴督潂䝁䄸杣求䍁䅁兙畂䝁䅑䅉偂䝁䅙杚穂䝁䅧睢祂䝁䅕䅉塂䝁䅫杢歂䅁䅁睋䅫䡁䅧䅁䑂䝁䄸杢穂䡁䅕兢求䡁䅉䅉䵂䝁䅕杢歂䝁䅫杢湂䑁䅳䅉䍂䝁䅅杢牂䝁䅫杢湂䍁䅁兙穂䍁䅁兙杁䙁䅍党祂䡁䅙兡橂䝁䅕睏杁䙁䅕䅤灂䝁䅷兡あ䡁䅫䅉呂䝁䅍兙獂䝁䅕䅉呂䝁䄸䅢桂䡁䅉䅁歁䅄䅁条䅁䕁䅍睢畂䡁䅍兤瑂䝁䅕杣杁䕁䅷党畂䝁䅑兡畂䝁䅣睏杁䕁䅑兙あ䝁䅅䅉兂䡁䅉睢あ䝁䅕睙あ䝁䅫睢畂䑁䅳䅉䕂䝁䅫睚灂䡁䅑兙獂䍁䅁村祂䝁䄸睡求䡁䅉兙湂䝁䅕䅁䥃权䅁䅦䅁䕁䅍睢畂䡁䅍兤瑂䝁䅕杣杁䕁䅷党畂䝁䅑兡畂䝁䅣睏杁䕁䅑兙あ䝁䅅䅉兂䡁䅉睢あ䝁䅕睙あ䝁䅫睢畂䑁䅳䅉䕂䝁䅫睚灂䡁䅑兙獂䍁䅁村祂䝁䄸睡求䡁䅉兙湂䝁䅕睏杁䙁䅉党湂䙁䅑党橂䝁䅧䅁䱂睃䅁䅓䅁䕁䅍睢畂䡁䅍兤瑂䝁䅕杣杁䕁䅷党畂䝁䅑兡畂䝁䅣睏杁䕁䅑兡湂䝁䅫䅤桂䝁䅷䅉䍂䡁䅉睢牂䝁䅕杣桂䝁䅣党䅁䭁䝕䅁あ䅁䅁睑療䝁䄴督ㅂ䝁䄰党祂䍁䅁䅔求䝁䄴䅚灂䝁䄴睚㝁䍁䅁䅒灂䝁䅣兡あ䝁䅅䅢杁䕁䅉杣療䝁䅳党祂䝁䅅睚求䑁䅳䅉䍂䝁䅅杢牂䝁䅫杢湂䍁䅁兙穂䍁䅁兙杁䙁䅍党祂䡁䅙兡橂䝁䅕䅁湂睂䅁東䅁䕁䅍睢畂䡁䅍兤瑂䝁䅕杣杁䕁䅷党畂䝁䅑兡畂䝁䅣睏杁䕁䅑兡湂䝁䅫䅤桂䝁䅷䅉䍂䡁䅉睢牂䝁䅕杣桂䝁䅣党㝁䍁䅁村桂䝁䄴睡灂䝁䄴睚杁䝁䅅督杁䝁䅅䅉呂䝁䅕杣㉂䝁䅫睙求䑁䅳䅉偂䝁䄴督潂䝁䄸杣求䍁䅁兙畂䝁䅑䅉偂䝁䅙杚穂䝁䅧睢祂䝁䅕䅉塂䝁䅫杢歂䅁䅁杉䅳䡁䅷䅁䑂䝁䄸杢穂䡁䅕兢求䡁䅉䅉䵂䝁䅕杢歂䝁䅫杢湂䑁䅳䅉䕂䝁䅫睚灂䡁䅑兙獂䍁䅁村祂䝁䄸睡求䡁䅉兙湂䝁䅕睏杁䕁䅉兤㕂䍁䅁杔療䡁䅣䅉兂䝁䅅入杁䕁䅷兙あ䝁䅕杣杁䍁䅧村佂䙁䅁䅔灁䅁䅁睅䅷䡁䄴䅁䑂䝁䄸杢穂䡁䅕兢求䡁䅉䅉䵂䝁䅕杢歂䝁䅫杢湂䑁䅳䅉䕂䝁䅫睚灂䡁䅑兙獂䍁䅁村祂䝁䄸睡求䡁䅉兙湂䝁䅕睏杁䕁䄸杢穂䝁䅧睢祂䝁䅕䅉桂䝁䄴䅚杁䕁䄸杚浂䡁䅍䅡療䡁䅉党杁䙁䅣兡畂䝁䅑䅁㑄元䅁杣䅁䕁䅍睢畂䡁䅍兤瑂䝁䅕杣杁䕁䅷党畂䝁䅑兡畂䝁䅣睏杁䕁䅑兡湂䝁䅫䅤桂䝁䅷䅉䍂䡁䅉睢牂䝁䅕杣桂䝁䅣党㝁䍁䅁兖あ䝁䅫䅢灂䡁䅑入杁䙁䅍睙桂䝁䅷党杁䙁䅍睢獂䝁䅅杣䅁䥁䬰䅁䕃䅁䅁睑療䝁䄴督ㅂ䝁䄰党祂䍁䅁䅔求䝁䄴䅚灂䝁䄴睚㝁䍁䅁兒瑁䝁䅷党桂䡁䅉杢灂䝁䄴睚㝁䍁䅁睑獂䝁䄸兤歂䍁䅁睕あ䝁䄸</t>
  </si>
  <si>
    <t>杣桂䝁䅣党㝁䍁䅁村桂䝁䄴睡灂䝁䄴睚杁䝁䅅督杁䝁䅅䅉呂䝁䅕杣㉂䝁䅫睙求䅁䅁兤䅙䭁䅧䅁䑂䝁䄸杢穂䡁䅕兢求䡁䅉䅉䵂䝁䅕杢歂䝁䅫杢湂䑁䅳䅉䙂䝁䄴睙祂䡁䅫䅣あ䝁䅫睢畂䑁䅳䅉䩂䝁䅑党畂䡁䅑兡あ䡁䅫䅉啂䝁䅧党浂䡁䅑䅉兂䡁䅉党㉂䝁䅕杢あ䝁䅫睢畂䑁䅳䅉䕂䝁䅫睚灂䡁䅑兙獂䍁䅁村祂䝁䄸睡求䡁䅉兙湂䝁䅕睏杁䙁䅉党湂䙁䅑党橂䝁䅧䅁歂元䅁䅑䅁䕁䅍睢畂䡁䅍兤瑂䝁䅕杣杁䕁䅷党畂䝁䅑兡畂䝁䅣睏杁䕁䄰兡橂䡁䅉睢杁䕁䅷党畂䝁䅑兡畂䝁䅣䅁㝃杂䅁䅯䅁䕁䅍睢畂䡁䅍兤瑂䝁䅕杣杁䕁䅷党畂䝁䅑兡畂䝁䅣睏杁䕁䄰兡橂䡁䅉睢杁䕁䅷党畂䝁䅑兡畂䝁䅣睏杁䕁䅉兙畂䝁䅳兡畂䝁䅣䅉桂䡁䅍䅉桂䍁䅁睕求䡁䅉杤灂䝁䅍党㝁䍁䅁村ㅂ䡁䅫䅉佂䝁䄸睤杁䙁䅁兙㕂䍁䅁䅔桂䡁䅑党祂䍁䅁䅋䍂䕁䄴䅕䵂䍁䅫䅁䍄睃䅁杫䅁䕁䅍睢畂䡁䅍兤瑂䝁䅕杣杁䕁䅷党畂䝁䅑兡畂䝁䅣睏杁䕁䄰兡橂䡁䅉睢杁䕁䅷党畂䝁䅑兡畂䝁䅣睏杁䕁䅑兡湂䝁䅫䅤桂䝁䅷䅉䍂䡁䅉睢牂䝁䅕杣桂䝁䅣党㝁䍁䅁村桂䝁䄴睡灂䝁䄴睚杁䝁䅅督杁䝁䅅䅉呂䝁䅕杣㉂䝁䅫睙求䅁䅁䄶䅯䱁䄴䅁䑂䝁䄸杢穂䡁䅕兢求䡁䅉䅉䵂䝁䅕杢歂䝁䅫杢湂䑁䅳䅉兂䝁䅅入瑂䝁䅕杢あ䍁䅁杒桂䝁䅍兡獂䝁䅫䅤桂䡁䅑睢祂䍁䅁兒畂䝁䅅杙獂䝁䅕杣穂䑁䅳䅉䍂䝁䅅杢牂䝁䅫杢湂䍁䅁兙穂䍁䅁兙杁䙁䅍党祂䡁䅙兡橂䝁䅕睏杁䕁䅉兤㕂䍁䅁杔療䡁䅣䅉兂䝁䅅入杁䕁䅷兙あ䝁䅕杣杁䍁䅧村佂䙁䅁䅔灁䅁䅁权䅷䕁䅷䅁䑂䝁䄸杢穂䡁䅕兢求䡁䅉䅉䵂䝁䅕杢歂䝁䅫杢湂䑁䅳䅉噂䡁䅑兡獂䝁䅫䅤㕂䍁䅁睕橂䝁䅅䅢求䍁䅁睕療䝁䅷兙祂䅁䅁兒䅣䕁䅧䅁䑂䝁䄸杢穂䡁䅕兢求䡁䅉䅉卂䝁䅕督求䝁䅅杣橂䝁䅧睏杁䕁䅍睢畂䡁䅑党畂䡁䅑䅉䑂䡁䅉党桂䡁䅑兡療䝁䄴䅁㝂睃䅁来䅁䕁䅍睢畂䡁䅍兤瑂䝁䅕杣杁䙁䅉党穂䝁䅕兙祂䝁䅍䅡㝁䍁䅁杒桂䡁䅍䅤瑁䕁䄰睢㉂䝁䅫杢湂䍁䅁睑療䝁䄴督ㅂ䝁䄰党祂䍁䅁睒療䝁䄸䅚穂䑁䅳䅉䉂䡁䅁䅣杁䕁䄰兙祂䝁䅳党あ䝁䅫杢湂䅁䅁睇䅷䵁䅁䅁䑂䝁䄸杢穂䡁䅕兢求䡁䅉䅉卂䝁䅕督求䝁䅅杣橂䝁䅧睏杁䕁䅷兡浂䝁䅕督あ䡁䅫䅢求䑁䅳䅉呂䝁䄸睙灂䝁䅅䅢杁䕁䄰党歂䝁䅫兙杁䕁䅅䅚㉂䝁䅕杣あ䝁䅫督灂䝁䄴睚㝁䍁䅁睕療䝁䅍兡桂䝁䅷䅉乂䝁䅕䅚灂䝁䅅䅉乂䝁䅅杣牂䝁䅕䅤灂䝁䄴睚㝁䍁䅁村祂䝁䅅杢歂䍁䅁兔桂䡁䅉睡求䡁䅑兡畂䝁䅣䅁㝃睂䅁䅊䅁䕁䅍睢畂䡁䅍兤瑂䝁䅕杣杁䙁䅍党祂䡁䅙兡橂䝁䅕督䅁䵁䝍䅁楁䅁䅁睑療䝁䄴督ㅂ䝁䄰党祂䍁䅁睕あ䝁䅅䅣獂䝁䅕督䅁䝁䜸䅁卂䅁䅁睑療䝁䄴督ㅂ䝁䄰党祂䍁䅁睕あ䝁䅅䅣獂䝁䅕督杁䕁䅑兡穂䡁䅑杣灂䝁䅉兤あ䝁䅫睢畂䍁䅁兙畂䝁䅑䅉卂䝁䅕䅤桂䝁䅫䅢䅁䱁䝁䅁䥂䅁䅁睑療䝁䄴督ㅂ䝁䄰党祂䍁䅁睕あ䝁䅅䅣獂䝁䅕督杁䕁䄰党祂䝁䅍䅡桂䝁䄴䅚灂䡁䅍党杁䙁䅉党あ䝁䅅兡獂䅁䅁杺䅙䑁䅉䅁䑂䝁䄸杢あ䝁䅅兡畂䝁䅕杣穂䍁䅁兙畂䝁䅑䅉兂䝁䅅睙牂䝁䅅睚灂䝁䄴睚䅁䅁䡷䅁佁䅁䅁睑療䡁䅁䅣求䡁䅉䅁㥂元䅁䅉䅁䕁䅍睢ㅂ䡁䅉兡求䡁䅉䅉呂䝁䅕杣㉂䝁䅫睙求䅁䅁元䅧偁䅁䅁䑂䡁䅉党歂䝁䅫䅤杁䕁䅍兙祂䝁䅑督㝁䍁䅁杒灂䝁䄴䅤求䝁䅍䅡㝁䍁䅁䅒桂䡁䅑兙杁䙁䅁杣療䡁䅑党橂䡁䅑兡療䝁䄴睏杁䕁䅍䅢療䡁䅕䅚杁䙁䅍党橂䡁䅕杣灂䡁䅑入㝁䍁䅁杔求䡁䅑睤療䡁䅉睡杁䙁䅍党橂䡁䅕杣灂䡁䅑入㝁䍁䅁䅕桂䡁䅫兢求䝁䄴䅤杁䕁䅙兙橂䝁䅫䅢灂䡁䅑兙あ䝁䄸杣杁䕁䅕杢桂䝁䅉䅢求䡁䅉督㝁䍁䅁睔畂䝁䅷兡畂䝁䅕䅉兂䝁䅅入瑂䝁䅕杢あ䡁䅍䅁ㅄ权䅁䅕䅁䕁䅍杣療䡁䅣䅚穂䝁䄸兤祂䝁䅍兡畂䝁䅣睏杁䕁䅙兡畂䡁䅑党橂䝁䅧睏杁䕁䄸杢獂䝁䅫杢求䍁䅁䅕桂䡁䅫兢求䝁䄴䅤穂䅁䅁儳䅧䕁䄴䅁䑂䡁䅉入睂䡁䅑睢橂䡁䅕杣祂䝁䅕杢橂䡁䅫睏杁䕁䅑兙あ䝁䅅䅉䑂䝁䅕杢あ䝁䅕杣杁䙁䅑党橂䝁䅧杢療䝁䅷睢湂䡁䅫䅁摂睃䅁䅁䅅䕁䅍杣㕂䡁䅁䅤療䝁䅍兤祂䡁䅉党畂䝁䅍入㝁䍁䅁䅒桂䡁䅑兙杁䕁䅫杢あ䝁䅕睚祂䝁䅅䅤灂䝁䄸杢㝁䍁䅁䅒求䝁䅍党畂䡁䅑杣桂䝁䅷兡㙂䝁䅕䅚杁䕁䅙兡畂䝁䅅杢橂䝁䅕睏杁䕁䅑兡湂䝁䅫䅤桂䝁䅷䅉䉂䡁䅍督求䡁䅑䅉乂䝁䅅杢桂䝁䅣党瑂䝁䅕杢あ䑁䅳䅉䕂䝁䅫睚灂䡁䅑兙獂䍁䅁村祂䝁䄸睡求䡁䅉兙湂䝁䅕睏杁䙁䅉党湂䙁䅑党橂䝁䅧睏杁䙁䅙兡祂䡁䅑兤桂䝁䅷䅉䑂䡁䅕杣祂䝁䅕杢橂䡁䅫䅁灁䅄䅁杖䅁䕁䅍杣㕂䡁䅁䅤療䝁䅍兤祂䡁䅉党畂䝁䅍入㝁䍁䅁䅒灂䝁䅣兡あ䝁䅅䅢杁䕁䅉杣療䝁䅳党祂䝁䅅睚求䑁䅳䅉卂䝁䅕睚啂䝁䅕睙潂䅁䅁䄯䅯䥁䅧䅁䑂䡁䅕督あ䝁䄸兢求䡁䅉䅉卂䝁䅕䅢桂䡁䅑兡療䝁䄴督潂䝁䅫䅣杁䕁䄰兙畂䝁䅅睚求䝁䄰党畂䡁䅑睏杁䕁䅉杣桂䝁䄴䅚杁䕁䄰兙祂䝁䅳党あ䝁䅫杢湂䑁䅳䅉䑂䝁䄸杢あ䝁䅕杢あ䍁䅁睑祂䝁䅕兙あ䝁䅫睢畂䅁䅁兖䅣䩁䅉䅁䑂䡁䅕督あ䝁䄸兢求䡁䅉䅉卂䝁䅕䅢桂䡁䅑兡療䝁䄴督潂䝁䅫䅣杁䕁䄰兙畂䝁䅅睚求䝁䄰党畂䡁䅑睏杁䕁䅍兙穂䝁䅧兡求䡁䅉䅢求䡁䅍督杁䕁䅍䅡求䝁䅍睡療䡁䅕䅤穂䑁䅳䅉偂䝁䄴䅢灂䝁䄴党杁䙁䅁兙㕂䝁䄰党畂䡁䅑督䅁䩁䱁䅁䍃䅁䅁睑ㅂ䡁䅍䅤療䝁䄰党祂䍁䅁杕求䝁䅷兙あ䝁䅫睢畂䡁䅍䅡灂䡁䅁䅉乂䝁䅅杢桂䝁䅣党瑂䝁䅕杢あ䑁䅳䅉䙂䍁䄰䅢求䝁䅅杣畂䝁䅫杢湂䑁䅳䅉啂䝁䅕兙瑂䍁䅁睑療䝁䅷䅢桂䝁䅉睢祂䝁䅅䅤灂䝁䄸杢䅁䕁䠸䅁䝃䅁䅁睑ㅂ䡁䅍䅤療䝁䄰党祂䍁䅁杕求䝁䅷兙あ䝁䅫睢畂䡁䅍䅡灂䡁䅁䅉乂䝁䅅杢桂䝁䅣党瑂䝁䅕杢あ䑁䅳䅉啂䝁䅕䅥あ䍁䅁兑畂䝁䅅䅢㕂䡁䅑兡橂䡁䅍睏杁䕁䅍睢畂䡁䅑党畂䡁䅑䅉䑂䡁䅉党桂䡁䅑兡療䝁䄴䅁ㅃ元䅁䅂䅁䕁䅑䅁杄杁䅁䅃䅁䕁䅑兑䵂䅁䅁睳䅍䅁䅧䅁䕂䕁䅅兗䅁䱁䑧䅁䝁䅁䅁䅒䕂䅁䅁䅏䅉䅁䅙䅁䕂䕁䅕䅁汁杁䅁权䅁䕁䅑兒䑂䕁䅳䅁晁䅂䅁权䅁䕁䅑兒䵂䕁䅷䅁慁䅂䅁䅃䅁䕁䅑杒呂䅁䅁杉䅉䅁䅙䅁䕂䕁䅣䅁煂杁䅁䅃䅁䕁䅑睒奂䅁䅁䅌䅍䅁䅧䅁䕂䕁䅧兓䅁䕁䍍䅁䥁䅁䅁䅒䥂䙁䅉䅁畂杁䅁䅃䅁䕁䅑兓呂䅁䅁兴䅍䅁䅯䅁䕂䕁䅫睕䥂䅁䅁权䅑䅁䅧䅁䕂䕁䅷杕䅁䝁䑷䅁䭁䅁䅁䅒䵂䙁䅑杕䅁䙁䑅䅁䥁䅁䅁䅒偂䕁䅍䅁ㅄ杁䅁䅃䅁䕁䅑睔坂䅁䅁䅸䅉䅁䅧䅁䕂䕁䄸睖䅁䥁䑷䅁䥁䅁䅁䅒兂䙁䅯䅁牃睁䅁䅃䅁䕁䅑杕䩂䅁䅁杴䅍䅁䅧䅁䕂䙁䅑兒䅁偁䌸䅁䥁䅁䅁䅒噂䕁䅳䅁摁杁䅁䅃䅁䕁䅑杖䉂䅁䅁元䅉䅁䅧䅁䕂䙁䅙杔䅁䝁䑯䅁䥁䅁䅁䅒奂䕁䅍䅁啃睁䅁权䅁䕁䅑䅗䑂䕁䄰䅁㙄杁䅁䅊䅁䕁䅑兙あ䝁䅅䅉䑂䝁䅕杢あ䝁䅕杣杁䙁䅉兒䩂䙁䅑督䅁䥁䩷䅁㑁䅁䅁䅒桂䡁䅑兙杁䕁䅍党畂䡁䅑党祂䡁䅍䅉桂䝁䄴䅚杁䕁䅙兙橂䝁䅫䅢灂䡁䅑兡求䡁䅍䅁偄元䅁䅅䅅䕁䅑兙あ䝁䅅䅉䩂䝁䄴䅤求䝁䅣杣桂䡁䅑兡療䝁䄴睏杁䕁䅉兙橂䝁䅳兤睂䍁䅁兙畂䝁䅑䅉卂䝁䅕睙療䡁䅙党祂䡁䅫睏杁䕁䅑兙あ䝁䅅䅉兂䡁䅉睢あ䝁䅕睙あ䝁䅫睢畂䑁䅳䅉䑂䝁䅷睢ㅂ䝁䅑䅉䩂䝁䄴杚祂䝁䅅督あ䡁䅉兤橂䡁䅑兤祂䝁䅕睏杁䕁䅍䅢療䡁䅕䅚杁䙁䅍䅤療䡁䅉兙湂䝁䅕睏杁䙁䅍䅤療䡁䅉兙湂䝁䅕䅉乂䝁䅅杢桂䝁䅣党瑂䝁䅕杢あ䑁䅳䅉䕂䝁䅅䅤桂䍁䅁睑求䝁䄴䅤求䡁䅉䅉啂䝁䅕睙潂䝁䄴睢獂䝁䄸睚㕂䅁䅁䅦䅧䍁䉉䅁䕂䝁䅅䅤桂䍁䅁兓畂䡁䅑党湂䡁䅉兙あ䝁䅫睢畂䑁䅳䅉䑂䝁䅷睢ㅂ䝁䅑䅉䕂䝁䅅䅤桂䍁䅁睕求䡁䅉杤灂䝁䅍党穂䑁䅳䅉䑂䝁䅷睢ㅂ䝁䅑䅉䩂䝁䄴杚祂䝁䅅督あ䡁䅉兤橂䡁䅑兤祂䝁䅕睏杁䕁䅍䅢療䡁䅕䅚杁䙁䅍党橂䡁䅕杣灂䡁䅑入㝁䍁䅁兒歂䝁䅣党杁䕁䅍睢瑂䡁䅁兤あ䝁䅫杢湂䑁䅳䅉䕂䝁䅅䅤桂䍁䅁睑求䝁䄴䅤求䡁䅉督杁䝁䅅杢歂䍁䅁杒桂䝁䅍兡獂䝁䅫䅤灂䝁䅕督㝁䍁䅁䅒桂䡁䅑兙杁䕁䅍党畂䡁䅑党祂䍁䅁䅖求䝁䅍䅡畂䝁䄸䅢療䝁䅣入䅁佁䩯䅁祂䅁䅁䅒桂䡁䅑兙杁䕁䅫杢あ䝁䅕睚祂䝁䅅䅤灂䝁䄸杢㝁䍁䅁睑獂䝁䄸兤歂䍁䅁兓畂䝁䅙杣桂䡁䅍䅤祂䡁䅕睙あ䡁䅕杣求䑁䅳䅉佂䝁䅕䅤㍂䝁䄸杣牂䍁䅁睕求䝁䅍兤祂䝁䅫䅤㕂䅁䅁朰䅯乁䅧䅁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睑獂䝁䄸兤歂䍁䅁睕あ䝁䄸杣桂䝁䅣党㝁䍁䅁䅕祂䝁䄸睙求䡁䅍督杁䕁䅅兤あ䝁䄸兢桂䡁䅑兡療䝁䄴䅁睄杂䅁杵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䅁䙁䥯䅁煁允䅁䅒桂䡁䅑兙杁䕁䅫杢あ䝁䅕睚祂䝁䅅䅤灂䝁䄸杢㝁䍁䅁睑ㅂ䡁䅍䅤療䝁䄰党祂䍁䅁杕求䝁䅷兙あ䝁䅫睢畂䡁䅍䅡灂䡁䅁䅉乂䝁䅅杢桂䝁䅣党瑂䝁䅕杢あ䑁䅳䅉䑂䡁䅕督あ䝁䄸兢求䡁䅉䅉䉂䝁䄴兙獂䡁䅫䅤灂䝁䅍督㝁䍁䅁䅖求䡁䅧䅤杁䕁䅅杢桂䝁䅷入あ䝁䅫睙穂䑁䅳䅉䕂䝁䅅䅤桂䍁䅁䅕祂䝁䄸䅤求䝁䅍䅤灂䝁䄸杢㝁䍁䅁䅕祂䝁䄸睙求䡁䅍督杁䕁䅅兤あ䝁䄸兢桂䡁䅑兡療䝁䄴睏杁䕁䅅杣あ䝁䅫杚灂䝁䅍兡桂䝁䅷䅉䩂䝁䄴䅤求䝁䅷䅢灂䝁䅣党畂䝁䅍党䅁䱁䡧䅁⭃䅁䅁䅒桂䡁䅑兙杁䕁䅫杢あ䝁䅕睚祂䝁䅅䅤灂䝁䄸杢㝁䍁䅁䅒桂䡁䅑兙杁䙁䅁杣療䡁䅑党橂䡁䅑兡療䝁䄴睏杁䙁䅁杣療䝁䅍党穂䡁䅍䅉䉂䡁䅕䅤療䝁䄰兙あ䝁䅫睢畂䑁䅳䅉呂䡁䅑睢祂䝁䅅睚求䍁䅁兔桂䝁䄴兙湂䝁䅕兢求䝁䄴䅤㝁䍁䅁兖あ䝁䅫䅢灂䡁䅑入杁䙁䅍睙桂䝁䅷党杁䙁䅍睢獂䝁䅅杣䅁䙁䥅䅁奃䅁䅁䅒桂䡁䅑兙杁䕁䅫杢あ䝁䅕睚祂䝁䅅䅤灂䝁䄸杢㝁䍁䅁䅒灂䝁䅣兡あ䝁䅅䅢杁䕁䅅督穂䝁䅕䅤杁䕁䄰兙畂䝁䅅睚求䝁䄰党畂䡁䅑睏杁䕁䅑兙あ䝁䅅䅉兂䡁䅉睢あ䝁䅕睙あ䝁䅫睢畂䑁䅳䅉䑂䡁䅉入睂䡁䅑睢橂䡁䅕杣祂䝁䅕杢橂䡁䅫䅁䱃元䅁䄷䅁䕁䅑兙あ䝁䅅䅉䩂䝁䄴䅤求䝁䅣杣桂䡁䅑兡療䝁䄴睏杁䕁䅑兡湂䝁䅫䅤桂䝁䅷䅉乂䝁䅕䅚灂䝁䅅睏杁䕁䅍兤穂䡁䅑睢瑂䝁䅕杣杁䕁䅅杢桂䝁䅷入あ䝁䅫睙穂䑁䅳䅉䕂䝁䅅䅤桂䍁䅁䅕祂䝁䄸䅤求䝁䅍䅤灂䝁䄸杢㝁䍁䅁杕求䝁䅅䅢杁䕁䅕督あ䝁䅅䅤求䍁䅁䅖求䝁䅍䅡畂䝁䄸䅢療䝁䅣入㝁䍁䅁兑祂䡁䅑兡浂䝁䅫睙灂䝁䅅䅢杁䕁䅫杢あ䝁䅕䅢獂䝁䅫睚求䝁䄴睙求䅁䅁睴䅫䍁䉙䅁䕂䝁䅅䅤桂䍁䅁兓畂䡁䅑党湂䡁䅉兙あ䝁䅫睢畂䑁䅳䅉䕂䝁䅫睚灂䡁䅑兙獂䍁䅁兔求䝁䅑兡桂䑁䅳䅉乂䝁䅅杣牂䝁䅕䅤灂䝁䄴睚杁䕁䅅兤あ䝁䄸兢桂䡁䅑兡療䝁䄴睏杁䕁䅍兤穂䡁䅑睢瑂䝁䅕杣杁䕁䅅杢桂䝁䅷入あ䝁䅫睙穂䑁䅳䅉䕂䝁䅫睚灂䡁䅑兙獂䍁䅁兑穂䡁䅍党あ䍁䅁兔桂䝁䄴兙湂䝁䅕兢求䝁䄴䅤㝁䍁䅁睕求䝁䅅杣橂䝁䅧䅉䙂䝁䄴睚灂䝁䄴党杁䕁䄸䅣あ䝁䅫兢灂䡁䅯兙あ䝁䅫睢畂䑁䅳䅉䕂䝁䅫睚灂䡁䅑兙獂䍁䅁村祂䝁䄸睡求䡁䅉兙湂䝁䅕䅁㥂睃䅁村䅅䕁䅑兙あ䝁䅅䅉䩂䝁䄴䅤求䝁䅣杣桂䡁䅑兡療䝁䄴睏杁䕁䅕杢求䡁䅉睚㕂䍁䅁兔桂䝁䄴兙湂䝁䅕兢求䝁䄴䅤㝁䍁䅁兒畂䝁䅕杣湂䡁䅫䅉呂䡁䅑睢祂䝁䅅睚求䑁䅳䅉䩂䝁䄴䅚ㅂ䡁䅍䅤祂䝁䅫兙獂䍁䅁兑ㅂ䡁䅑睢瑂䝁䅅䅤灂䝁䄸杢㝁䍁䅁睕求䝁䄴督療䡁䅉督㝁䍁䅁睑獂䝁䅕兙畂䙁䅑党橂䝁䅧睏杁䙁䅁杣療䝁䅍党穂䡁䅍䅉䉂䡁䅕䅤療䝁䄰兙あ䝁䅫睢畂䑁䅳䅉䉂䡁䅉䅤灂䝁䅙兡橂䝁䅫兙獂䍁䅁兓畂䡁䅑党獂䝁䅷兡湂䝁䅕杢橂䝁䅕睏杁䙁䅕䅤灂䝁䅷兡あ䡁䅫䅉呂䝁䅍兙獂䝁䅕䅉呂䝁䄸䅢桂䡁䅉䅁㡂权䅁䅄䅅䕁䅑兙あ䝁䅅䅉䩂䝁䄴䅤求䝁䅣杣桂䡁䅑兡療䝁䄴睏杁䕁䅕杢㉂䝁䅫杣療䝁䄴兢求䝁䄴䅤桂䝁䅷䅉䑂䝁䄸杢穂䡁䅕䅢あ䝁䅫杢湂䑁䅳䅉䙂䝁䄴杤灂䡁䅉睢畂䝁䄰党畂䡁䅑兙獂䍁䅁兒畂䝁䅣兡畂䝁䅕党祂䝁䅫杢湂䑁䅳䅉塂䝁䅅䅤求䡁䅉䅉兂䡁䅕杣灂䝁䅙兡橂䝁䅅䅤灂䝁䄸杢㝁䍁䅁睑獂䝁䅕兙畂䙁䅑党橂䝁䅧睏杁䙁䅁杣療䝁䅍党穂䡁䅍䅉䉂䡁䅕䅤療䝁䄰兙あ䝁䅫睢畂䑁䅳䅉䑂䝁䅷兡瑂䝁䅅䅤求䙁䅑党橂䝁䅧䅁摁䅃䅁杸䅁䕁䅑兙あ䝁䅅䅉䩂䝁䄴䅤求䝁䅣杣桂䡁䅑兡療䝁䄴睏杁䕁䅙兙祂䝁䄰兡畂䝁䅣睏杁䕁䅧睢祂䡁䅑兡橂䡁䅕䅢あ䡁䅕杣求䑁䅳䅉䩂䝁䄴䅚ㅂ䡁䅍䅤祂䝁䅫兙獂䍁䅁兑ㅂ䡁䅑睢瑂䝁䅅䅤灂䝁䄸杢㝁䍁䅁䅔灂䡁䅙党穂䡁䅑睢橂䝁䅳睏杁䕁䅅杣あ䝁䅫杚灂䝁䅍兡桂䝁䅷䅉䩂䝁䄴䅤求䝁䅷䅢灂䝁䅣党畂䝁䅍党䅁䩁䝧䅁佁允䅁䅒桂䡁䅑兙杁䕁䅫杢あ䝁䅕睚祂䝁䅅䅤灂䝁䄸杢㝁䍁䅁杒灂䝁䄴䅤求䝁䅍䅡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䑂䡁䅉入睂䡁䅑睢橂䡁䅕杣祂䝁䅕杢橂䡁䅫睏杁䕁䄸杢獂䝁䅫杢求䍁䅁䅕桂䡁䅫兢求䝁䄴䅤穂䅁䅁睊䅣乁䅁䅁䕂䝁䅅䅤桂䍁䅁兓畂䡁䅑党湂䡁䅉兙あ䝁䅫睢畂䑁䅳䅉䝂䝁䅫杢あ䝁䅕睙潂䑁䅳䅉䕂䝁䅅䅤桂䍁䅁䅕祂䝁䄸䅤求䝁䅍䅤灂䝁䄸杢㝁䍁䅁睑獂䝁䄸兤歂䍁䅁兓畂䝁䅙杣桂䡁䅍䅤祂䡁䅕睙あ䡁䅕杣求䑁䅳䅉兂䡁䅉睢橂䝁䅕督穂䍁䅁兑ㅂ䡁䅑睢瑂䝁䅅䅤灂䝁䄸杢㝁䍁䅁䅒灂䝁䅣兡あ䝁䅅䅢杁䕁䅉杣療䝁䅳党祂䝁䅅睚求䅁䅁克䅯䅁䉑䅁䕂䝁䅅䅤桂䍁䅁兓畂䡁䅑党湂䡁䅉兙あ䝁䅫睢畂䑁䅳䅉䝂䝁䅷兙穂䝁䅧䅉呂䡁䅑睢祂䝁䅅睚求䑁䅳䅉䕂䝁䅅䅤桂䍁䅁䅕祂䝁䄸䅤求䝁䅍䅤灂䝁䄸杢㝁䍁䅁睑獂䝁䄸兤歂䍁䅁兓畂䝁䅙杣桂䡁䅍䅤祂䡁䅕睙あ䡁䅕杣求䑁䅳䅉䑂䝁䅷睢ㅂ䝁䅑䅉呂䡁䅑睢祂䝁䅅睚求䑁䅳䅉呂䡁䅑睢祂䝁䅅睚求䍁䅁兔桂䝁䄴兙湂䝁䅕兢求䝁䄴䅤㝁䍁䅁䅒桂䡁䅑兙杁䕁䅍党畂䡁䅑党祂䍁䅁䅖求䝁䅍䅡畂䝁䄸䅢療䝁䅣入䅁䡁䭁䅁⭃䅁䅁䅒桂䡁䅑兙杁䕁䅫杢あ䝁䅕睚祂䝁䅅䅤灂䝁䄸杢㝁䍁䅁杒獂䝁䅕党あ䍁䅁兔桂䝁䄴兙湂䝁䅕兢求䝁䄴䅤㝁䍁䅁兓畂䝁䅑兤穂䡁䅑杣灂䝁䅅䅢杁䕁䅅兤あ䝁䄸兢桂䡁䅑兡療䝁䄴睏杁䕁䅑兙あ䝁䅅䅉兂䡁䅉睢あ䝁䅕睙あ䝁䅫睢畂䑁䅳䅉兂䡁䅉睢橂䝁䅕督穂䍁䅁兑ㅂ䡁䅑睢瑂䝁䅅䅤灂䝁䄸杢䅁䥁䥁䅁獄䅁䅁䅒桂䡁䅑兙杁䕁䅫杢あ䝁䅕睚祂䝁䅅䅤灂䝁䄸杢㝁䍁䅁睒兂䙁䅍睏杁䕁䅷睢橂䝁䅅䅤灂䝁䄸杢杁䕁䅉兙穂䝁䅕䅚杁䙁䅍党祂䡁䅙兡橂䝁䅕督㝁䍁䅁睕求䝁䄴督療䡁䅉督㝁䍁䅁䅒桂䡁䅑兙杁䙁䅁杣療䡁䅑党橂䡁䅑兡療䝁䄴睏杁䙁䅉党瑂䝁䄸䅤求䍁䅁兑橂䝁䅍党穂䡁䅍䅉桂䝁䄴䅚杁䕁䅍睢畂䡁䅑杣療䝁䅷睏杁䕁䄴党あ䡁䅣睢祂䝁䅳䅉呂䝁䅕睙ㅂ䡁䅉兡あ䡁䅫䅁㉁䅃䅁䅺䅁䕁䅑兙あ䝁䅅䅉䩂䝁䄴䅤求䝁䅣杣桂䡁䅑兡療䝁䄴睏杁䕁䅧党桂䝁䅷䅤潂䍁䅁䅒灂䝁䅅睚畂䝁䄸督あ䝁䅫睙穂䑁䅳䅉兂䡁䅉党歂䝁䅫睙あ䝁䅫杤求䍁䅁兑畂䝁䅅䅢㕂䡁䅑兡橂䡁䅍睏杁䙁䅑党㑂䡁䅑䅉䉂䝁䄴兙獂䡁䅫䅤灂䝁䅍督㝁䍁䅁䅒桂䡁䅑兙杁䙁䅁杣療䡁䅑党橂䡁䅑兡療䝁䄴睏杁䕁䅣党畂䝁䅕䅤灂䝁䅍督䅁䍁䬸䅁㉁允䅁䅒桂䡁䅑兙杁䕁䅫杢あ䝁䅕睚祂䝁䅅䅤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䕁䅍䅢療䡁䅕䅚杁䕁䅫杢浂䡁䅉兙穂䡁䅑杣ㅂ䝁䅍䅤ㅂ䡁䅉党㝁䍁䅁䅕祂䝁䄸睙求䡁䅍督杁䕁䅅兤あ䝁䄸兢桂䡁䅑兡療䝁䄴睏杁䕁䅅杣あ䝁䅫杚灂䝁䅍兡桂䝁䅷䅉䩂䝁䄴䅤求䝁䅷䅢灂䝁䅣党畂䝁䅍党䅁䵁䭙䅁䅁允䅁䅒桂䡁䅑兙杁䕁䅫杢あ䝁䅕睚祂䝁䅅䅤灂䝁䄸杢㝁䍁䅁兓畂䝁䅑兤穂䡁䅑杣灂䝁䅅䅢杁䕁䅅兤あ䝁䄸兢桂䡁䅑兡療䝁䄴睏杁䙁䅍党畂䡁䅍睢祂䡁䅍睏杁䕁䅑兙あ䝁䅅䅉兂䡁䅉睢あ䝁䅕睙あ䝁䅫睢畂䑁䅳䅉兂䡁䅉睢橂䝁䅕督穂䍁䅁兑ㅂ䡁䅑睢瑂䝁䅅䅤灂䝁䄸杢㝁䍁䅁杔求䡁䅑睤療䡁䅉睡杁䙁䅍党橂䡁䅕杣灂䡁䅑入㝁䍁䅁䅒桂䡁䅑兙杁䕁䅍党畂䡁䅑党祂䍁䅁䅖求䝁䅍䅡畂䝁䄸䅢療䝁䅣入䅁䡁䱙䅁楄䅁䅁䅒桂䡁䅑兙杁䕁䅫杢あ䝁䅕睚祂䝁䅅䅤灂䝁䄸杢㝁䍁䅁兓畂䝁䅑兤穂䡁䅑杣灂䝁䅅䅢杁䕁䅅兤あ䝁䄸兢桂䡁䅑兡療䝁䄴睏杁䙁䅍党畂䡁䅍睢祂䡁䅍睏杁䙁䅍兡瑂䡁䅕䅢桂䡁䅑兡療䝁䄴睏杁䕁䄴党あ䡁䅣睢祂䝁䅳䅉呂䝁䅕睙ㅂ䡁䅉兡あ䡁䅫睏杁䙁䅁兙穂䡁䅍党畂䝁䅣党祂䍁䅁兑灂䡁䅉睙祂䝁䅅杚あ䍁䅁兔桂䝁䄴兤浂䝁䅅睙あ䡁䅕杣灂䝁䄴睚䅁䵁䡙䅁㉁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䅅杣あ䝁䅫杚灂䝁䅍兡桂䝁䅷䅉䩂䝁䄴䅤求䝁䅷䅢灂䝁䅣党畂䝁䅍党㝁䍁䅁兖あ䝁䅫䅢灂䡁䅑入杁䙁䅍睙桂䝁䅷党杁䙁䅍睢獂䝁䅅杣䅁䉁䭧䅁䝃䅁䅁䅒桂䡁䅑兙杁䕁䅫杢あ䝁䅕睚祂䝁䅅䅤灂䝁䄸杢㝁䍁䅁䅕祂䝁䅕䅚灂䝁䅍䅤灂䡁䅙党杁䕁䅅杢桂䝁䅷入あ䝁䅫睙穂䑁䅳䅉䕂䝁䅫睚灂䡁䅑兙獂䍁䅁村祂䝁䄸睡求䡁䅉兙湂䝁䅕睏杁䙁䅉党湂䙁䅑党橂䝁䅧䅁塃元䅁杅䅅䕁䅑兙あ䝁䅅䅉䩂䝁䄴䅤求䝁䅣杣桂䡁䅑兡療䝁䄴睏杁䙁䅁杣求䝁䅑兡橂䡁䅑兡㉂䝁䅕䅉䉂䝁䄴兙獂䡁䅫䅤灂䝁䅍督㝁䍁䅁兔桂䝁䅍䅡灂䝁䄴党杁䕁䅷党桂䡁䅉杢灂䝁䄴睚㝁䍁䅁䅖求䡁䅧䅤杁䕁䅅杢桂䝁䅷入あ䝁䅫睙穂䑁䅳䅉䕂䝁䅅䅤桂䍁䅁䅕祂䝁䄸䅤求䝁䅍䅤灂䝁䄸杢㝁䍁䅁睑獂䝁䄸兤歂䍁䅁兓畂䝁䅙杣桂䡁䅍䅤祂䡁䅕睙あ䡁䅕杣求䑁䅳䅉䉂䡁䅉䅤灂䝁䅙兡橂䝁䅫兙獂䍁䅁兓畂䡁䅑党獂䝁䅷兡湂䝁䅕杢橂䝁䅕䅁䱁䅃䅁杰䅁䕁䅑兙あ䝁䅅䅉䩂䝁䄴䅤求䝁䅣杣桂䡁䅑兡療䝁䄴睏杁䙁䅁杣求䝁䅑兡橂䡁䅑兡㉂䝁䅕䅉䉂䝁䄴兙獂䡁䅫䅤灂䝁䅍督㝁䍁䅁䅕祂䝁䄸睙求䡁䅍督杁䕁䅅兤あ䝁䄸兢桂䡁䅑兡療䝁䄴睏杁䙁䅉党桂䝁䅷䅉䙂䡁䅍䅤桂䡁䅑党杁䙁䅑党橂䝁䅧杢療䝁䅷睢湂䡁䅫䅁⭁䅃䅁䅘䅁䕁䅑兙あ䝁䅅䅉䩂䝁䄴䅤求䝁䅣杣桂䡁䅑兡療䝁䄴睏杁䙁䅁杣療䝁䅍党穂䡁䅍䅉䉂䡁䅕䅤療䝁䄰兙あ䝁䅫睢畂䑁䅳䅉卂䝁䅕睚啂䝁䅕睙潂䅁䅁杙䅳䩁䅧䅁䕂䝁䅅䅤桂䍁䅁兓畂䡁䅑党湂䡁䅉兙あ䝁䅫睢畂䑁䅳䅉卂䕁䅙兓䕂䍁䅁䅋卂䝁䅅䅚灂䝁䄸䅉䝂䡁䅉党硂䡁䅕党畂䝁䅍入杁䕁䅫䅚求䝁䄴䅤灂䝁䅙兡橂䝁䅅䅤灂䝁䄸杢灁䑁䅳䅉兂䡁䅉睢橂䝁䅕督穂䍁䅁兑ㅂ䡁䅑睢瑂䝁䅅䅤灂䝁䄸杢䅁偁䩉䅁㙃䅁䅁䅒桂䡁䅑兙杁䕁䅫杢あ䝁䅕睚祂䝁䅅䅤灂䝁䄸杢㝁䍁䅁䅖求䡁䅧䅤杁䕁䅅杢桂䝁䅷入あ䝁䅫睙穂䑁䅳䅉䕂䝁䅅䅤桂䍁䅁䅕祂䝁䄸䅤求䝁䅍䅤灂䝁䄸杢㝁䍁䅁兒瑁䕁䅑兡穂䝁䅍睢㉂䝁䅕杣㕂䑁䅳䅉呂䝁䅕睙ㅂ䡁䅉兡あ䡁䅫䅉乂䝁䅅杢桂䝁䅣党瑂䝁䅕杢あ䑁䅳䅉卂䝁䅕睚啂䝁䅕睙潂䅁䅁䅣䅣䅁䉁䅁䕂䝁䅅䅤桂䍁䅁兓畂䡁䅑党湂䡁䅉兙あ䝁䅫睢畂䑁䅳䅉坂䝁䅫杣あ䡁䅕兙獂䍁䅁睑ㅂ䡁䅉杣求䝁䄴睙㕂䑁䅳䅉䕂䝁䅫睚灂䡁䅑兙獂䍁䅁兑穂䡁䅍党あ䍁䅁兔桂䝁䄴兙湂䝁䅕兢求䝁䄴䅤㝁䍁䅁睑祂䡁䅫䅣あ䝁䄸睙ㅂ䡁䅉杣求䝁䄴睙㕂䑁䅳䅉䕂䝁䅫睚灂䡁䅑兙獂䍁䅁村祂䝁䄸睡求䡁䅉兙湂䝁䅕睏杁䙁䅉党湂䙁䅑党橂䝁䅧睏杁䕁䅑党橂䝁䅕杢あ䡁䅉兙獂䝁䅫来求䝁䅑䅉䝂䝁䅫杢桂䝁䄴睙求䅁䅁睢䅳䙁䅁䅁䕂䝁䅅䅤桂䍁䅁䅕祂䝁䄸睙求䡁䅍督灂䝁䄴睚杁䝁䅅杢歂䍁䅁睔ㅂ䡁䅑督療䡁䅕杣橂䝁䅕䅚杁䙁䅍党祂䡁䅙兡橂䝁䅕督䅁䡁䝙䅁杁䅁䅁䅒桂䡁䅑兙杁䙁䅁杣療䡁䅑党橂䡁䅑兡療䝁䄴䅁祃睂䅁䅆䅅䕁䅑兙あ䝁䅅䅉兂䡁䅉睢あ䝁䅕睙あ䝁䅫睢畂䑁䅳䅉䑂䝁䅷睢ㅂ䝁䅑䅉䩂䝁䄴杚祂䝁䅅督あ䡁䅉兤橂䡁䅑兤祂䝁䅕睏杁䕁䅍䅢療䡁䅕䅚杁䙁䅍䅤療䡁䅉兙湂䝁䅕睏杁䕁䅕䅚湂䝁䅕䅉䑂䝁䄸兢睂䡁䅕䅤灂䝁䄴睚㝁䍁䅁睕あ䝁䄸杣桂䝁䅣党杁䕁䄰兙畂䝁䅅睚求䝁䄰党畂䡁䅑睏杁䕁䅑兙あ䝁䅅䅉䑂䝁䅕杢あ䝁䅕杣杁䙁䅑党橂䝁䅧杢療䝁䅷睢湂䡁䅫睏杁䕁䅅杣あ䝁䅫杚灂䝁䅍兡桂䝁䅷䅉䩂䝁䄴䅤求䝁䅷䅢灂䝁䅣党畂䝁䅍党䅁䥁䭷䅁䅃䅁䅁䅒桂䡁䅑兙杁䙁䅁杣療䡁䅑党橂䡁䅑兡療䝁䄴睏杁䕁䅍䅢療䡁䅕䅚杁䙁䅍党橂䡁䅕杣灂䡁䅑入㝁䍁䅁䅕祂䝁䄸睙求䡁䅍督杁䕁䅅兤あ䝁䄸兢桂䡁䅑兡療䝁䄴睏杁䕁䅉兡療䝁䄰党あ䡁䅉兡橂䡁䅍䅁䡁睃䅁杚䅁䕁䅑兙あ䝁䅅䅉兂䡁䅉睢あ䝁䅕睙あ䝁䅫睢畂䑁䅳䅉䑂䡁䅉入睂䡁䅑睢橂䡁䅕杣祂䝁䅕杢橂䡁䅫睏杁䕁䅑兡湂䝁䅫䅤桂䝁䅷䅉䍂䡁䅉睢牂䝁䅕杣桂䝁䅣党䅁佁䥫䅁奃䅁䅁䅒桂䡁䅑兙杁䙁䅁杣療䡁䅑党橂䡁䅑兡療䝁䄴睏杁䕁䅕兢睂䝁䅷睢㕂䝁䅕党杁䕁䅉党畂䝁䅕杚灂䡁䅑督㝁䍁䅁睑潂䡁䅉睢畂䝁䅫睙杁䕁䅑兡穂䝁䅕兙穂䝁䅕督㝁䍁䅁䅒灂䝁䅣兡あ䝁䅅䅢杁䕁䄰党畂䡁䅑兙獂䍁䅁䅓求䝁䅅䅢あ䝁䅧䅁時睃䅁䅆䅁䕁䅑党畂䡁䅑兡穂䡁䅑杣㕂䅁䅁村䅫䙁䅷䅁䕂䝁䅕杢あ䝁䅫督あ䡁䅉入㝁䍁䅁兓畂䝁䅑兤穂䡁䅑杣灂䝁䅅䅢杁䕁䅅兤あ䝁䄸兢桂䡁䅑兡療䝁䄴睏杁䙁䅉党穂䡁䅁兡祂䝁䅅䅤療䡁䅉入䅁䍁䝕䅁睁䅁䅁䅒求䝁䄴䅤灂䡁䅍䅤祂䡁䅫睏杁䕁䄸杣あ䝁䅧睢睂䝁䅅党歂䝁䅫睙穂䅁䅁兹䅣䱁䅯䅁䕂䝁䅕杣瑂䝁䅅䅤療䝁䅷睢湂䡁䅫睏杁䕁䅕杢歂䝁䄸睙祂䝁䅫杢療䝁䅷睢湂䡁䅫睏杁䕁䅣兙穂䡁䅑杣療䝁䅕杢あ䝁䅕杣療䝁䅷睢湂䡁䅫睏杁䕁䅫兢瑂䡁䅕杢療䝁䅷睢湂䡁䅫睏杁䕁䄴党ㅂ䡁䅉睢獂䝁䄸睚㕂䑁䅳䅉偂䝁䄴睙療䝁䅷睢湂䡁䅫睏杁䕁䄸䅣潂䡁䅑䅡桂䝁䅷兢療䝁䅷睢湂䡁䅫䅁桄䅃䅁䅱䅁䕁䅑党祂䝁䄰兙あ䝁䄸䅢療䝁䅣入㝁䍁䅁䅓求䝁䄰兙あ䝁䄸䅢療䝁䅣入㝁䍁䅁兓畂䝁䅙党橂䡁䅑兡療䡁䅕督杁䕁䅑兡穂䝁䅕兙穂䝁䅕督㝁䍁䅁兓畂䝁䅙䅢桂䝁䄰兢桂䡁䅑兡療䝁䄴睏杁䕁䄸杢橂䝁䄸䅢療䝁䅣入㝁䍁䅁睔睂䝁䅧䅤潂䝁䅅䅢瑂䝁䄸䅢療䝁䅣入䅁䕁䩙䅁祃䅁䅁䅒灂䝁䅅杙求䡁䅑党穂䑁䅳䅉䑂䝁䅅杣歂䝁䅫睢㉂䝁䅅督橂䡁䅕䅢桂䡁䅉睏杁䕁䅍䅡祂䝁䄸杢灂䝁䅍䅉䕂䝁䅫督求䝁䅅督求䡁䅍睏杁䕁䅫兢瑂䡁䅕杢療䝁䅷睢湂䡁䅫睏杁䕁䄴党ㅂ䡁䅉睢獂䝁䄸睚㕂䑁䅳䅉偂䝁䄴睙療䝁䅷睢湂䡁䅫睏杁䙁䅁兤獂䝁䄰睢畂䝁䄸䅢療䝁䅣入䅁䵁䰸䅁䕄䅁䅁䅒灂䝁䅅杙求䡁䅑党穂䑁䅳䅉䑂䝁䅅杣歂䝁䅫睢㉂䝁䅅督橂䡁䅕䅢桂䡁䅉睏杁䕁䅍䅡祂䝁䄸杢灂䝁䅍䅉䕂䝁䅫督求䝁䅅督求䡁䅍睏杁䕁䅫杢浂䝁䅕睙あ䝁䅫睢ㅂ䡁䅍䅉䕂䝁䅫督求䝁䅅督求䡁䅍睏杁䕁䄴党ㅂ䡁䅉睢獂䝁䄸睚㕂䑁䅳䅉偂䝁䄴睙療䝁䅷睢湂䡁䅫睏杁䙁䅉党穂䡁䅁兡祂䝁䅅䅤療䡁䅉入䅁䝁䱯䅁浄䅁䅁䅒灂䝁䅅杙求䡁䅑党穂䑁䅳䅉䑂䝁䅅杣歂䝁䅫睢㉂䝁䅅督橂䡁䅕䅢桂䡁䅉睏杁䕁䅍䅡祂䝁䄸杢灂䝁䅍䅉䕂䝁䅫督求䝁䅅督求䡁䅍睏杁䕁䅫杢浂䝁䅕睙あ䝁䅫睢ㅂ䡁䅍䅉䕂䝁䅫督求䝁䅅督求䡁䅍睏杁䕁䄸杢橂䝁䄸䅢療䝁䅣入㝁䍁䅁杖桂䝁䅍睙灂䝁䄴党穂䑁䅳䅉兂䝁䅕䅤杁䕁䅍兙祂䝁䅕睏杁䙁䅕䅤灂䝁䅷兡あ䡁䅫䅉呂䝁䅍兙獂䝁䅕䅉呂䝁䄸䅢桂䡁䅉䅁桄睃䅁杳䅁䕁䅑兡桂䝁䅉党あ䝁䅕督㝁䍁䅁睒求䝁䄴党あ䝁䅫睙穂䑁䅳䅉䑂䝁䅧杣療䝁䄴兡橂䍁䅁䅒灂䡁䅍党桂䡁䅍党穂䑁䅳䅉䩂䝁䄰兢ㅂ䝁䄴睢獂䝁䄸睚㕂䑁䅳䅉佂䝁䅕䅣潂䡁䅉睢獂䝁䄸睚㕂䑁䅳䅉佂䝁䅕兤祂䝁䄸䅢療䝁䅣入㝁䍁䅁䅕桂䝁䅫杢杁䕁䄰兙畂䝁䅅睚求䝁䄰党畂䡁䅑䅁慄睃䅁䅴䅁䕁䅑兡桂䝁䅉党あ䝁䅕督㝁䍁䅁睒求䝁䄴党あ䝁䅫睙穂䑁䅳䅉䡂䝁䅕杢求䡁䅑兡橂䍁䅁䅒灂䡁䅍睢祂䝁䅑党祂䑁䅳䅉䥂䝁䅕兢桂䡁䅑睢獂䝁䄸睚㕂䑁䅳䅉佂䝁䅕兤祂䝁䄸䅢療䝁䅣入㝁䍁䅁䅕桂䝁䅫杢杁䕁䄰兙畂䝁䅅睚求䝁䄰党畂䡁䅑睏杁䙁䅉党穂䡁䅁兡祂䝁䅅䅤療䡁䅉入䅁䵁䭳䅁睃䅁䅁䅒灂䝁䅅杙求䡁䅑党穂䑁䅳䅉偂䡁䅍䅤求䝁䄸䅣療䡁䅉睢穂䝁䅫督㝁䍁䅁杔求䡁䅕杣療䝁䅷睢湂䡁䅫睏杁䕁䄸杢橂䝁䄸䅢療䝁䅣入㝁䍁䅁杕潂䝁䅕兤瑂䝁䅅䅤療䝁䅷睢湂䡁䅫睏杁䙁䅕杣療䝁䅷睢湂䡁䅫睏杁䙁䅕䅤灂䝁䅷兡あ䡁䅫䅉呂䝁䅍兙獂䝁䅕䅉呂䝁䄸䅢桂䡁䅉䅁祃元䅁朴䅁䕁䅑兡湂䝁䅫䅤桂䝁䅷䅉䉂䡁䅍督求䡁䅑䅉乂䝁䅅杢桂䝁䅣党瑂䝁䅕杢あ䑁䅳䅉塂䝁䅕兙祂䝁䅅杙獂䝁䅕督㝁䍁䅁兑ㅂ䝁䅣兢求䝁䄴䅤求䝁䅑䅉卂䝁䅕兙獂䝁䅫䅤㕂䑁䅳䅉䑂䝁䄸杢あ䝁䅕杢あ䍁䅁睑祂䝁䅕兙あ䝁䅫睢畂䑁䅳䅉偂䝁䄴䅢灂䝁䄴党杁䙁䅁兙㕂䝁䄰党畂䡁䅑督㝁䍁䅁杖灂䝁䅑党療䍁䅁睒桂䝁䄰党穂䑁䅳䅉䙂䍁䄰睕睂䝁䄸杣あ䡁䅍䅁㝄杂䅁杴䅁䕁䅑兡湂䝁䅫䅤桂䝁䅷䅉乂䝁䅕䅚灂䝁䅅睏杁䕁䅑兡穂䡁䅑兡獂䝁䅷党祂䡁䅫睏杁䕁䅙兙穂䡁䅑兌乂䝁䄸杤灂䝁䄴睚杁䕁䅍睢畂䡁䅍兤瑂䝁䅕杣杁䕁䅣睢療䝁䅑督㝁䍁䅁杖灂䝁䅑党療䍁䅁兑歂䡁䅙党祂䡁䅑兡穂䝁䅫杢湂䑁䅳䅉䑂䝁䄸杢あ䝁䅕杢あ䍁䅁睑祂䝁䅕兙あ䝁䅫睢畂䅁䅁杆䅳䩁䄴䅁䕂䝁䅫睚灂䡁䅑兙獂䍁䅁兔求䝁䅑兡桂䑁䅳䅉䵂䝁䅅杢湂䡁䅕兙湂䝁䅕䅉䵂䝁䅕兙祂䝁䄴兡畂䝁䅣睏杁䕁䅕兌獂䝁䅕兙祂䝁䄴兡畂䝁䅣睏杁䙁䅑党㑂䡁䅑䅉䉂䝁䄴兙獂䡁䅫䅤灂䝁䅍督㝁䍁䅁睑療䝁䄴䅤求䝁䄴䅤杁䕁䅍杣求䝁䅅䅤灂䝁䄸杢䅁䅁䤸䅁睄䅁䅁䅒灂䝁䅣兡あ䝁䅅䅢杁䕁䄰党歂䝁䅫兙㝁䍁䅁睕療䝁䅍兡桂䝁䅷䅉乂䝁䅕䅚灂䝁䅅䅉䉂䝁䅑杤求䡁䅉䅤灂䡁䅍兡畂䝁䅣睏杁䕁䅍兤穂䡁䅑睢瑂䝁䅕杣杁䕁䅅杢桂䝁䅷入あ䝁䅫睙穂䑁䅳䅉䉂䝁䅑䅉啂䝁䅅杣湂䝁䅕䅤灂䝁䄴睚㝁䍁䅁睕求䝁䅅杣橂䝁䅧䅉䙂䝁䄴睚灂䝁䄴党杁䕁䄸䅣あ䝁䅫兢灂䡁䅯兙あ䝁䅫睢畂䑁䅳䅉䑂䝁䄸杢あ䝁䅕杢あ䍁䅁睑祂䝁䅕兙あ䝁䅫睢畂䅁䅁䅳䅳䅁䉁䅁䕂䝁䅫睚灂䡁䅑兙獂䍁䅁兔求䝁䅑兡桂䑁䅳䅉呂䝁䄸睙灂䝁䅅䅢杁䕁䄰党歂䝁䅫兙杁䕁䅅䅚㉂䝁䅕杣あ䝁䅫督灂䝁䄴睚㝁䍁䅁睕療䝁䅍兡桂䝁䅷䅉佂䝁䅕䅤㍂䝁䄸杣牂䝁䅫杢湂䍁䅁兙畂䝁䅑䅉䑂䝁䄸䅢獂䝁䅅杙療䡁䅉兙あ䝁䅫睢畂䑁䅳䅉坂䝁䅫䅚求䝁䄸䅉䑂䝁䅧兙あ䑁䅳䅉䑂䝁䅷睢ㅂ䝁䅑䅉䩂䝁䄴杚祂䝁䅅督あ䡁䅉兤橂䡁䅑兤祂䝁䅕睏杁䕁䄸杢獂䝁䅫杢求䍁䅁䅕桂䡁䅫兢求䝁䄴䅤穂䅁䅁杢䅳䵁䅯䅁䕂䝁䅫睚灂䡁䅑兙獂䍁䅁兔求䝁䅑兡桂䑁䅳䅉呂䝁䄸睙灂䝁䅅䅢杁䕁䄰党歂䝁䅫兙杁䕁䅅䅚㉂䝁䅕杣あ䝁䅫督灂䝁䄴睚㝁䍁䅁杖灂䝁䅑党療䍁䅁睕あ䡁䅉党桂䝁䄰兡畂䝁䅣睏杁䙁䅁睢歂䝁䅍兙穂䡁䅑睏杁䙁䅍䅤祂䝁䅕兙瑂䝁䅫杢湂䍁䅁兔求䝁䅑兡桂䑁䅳䅉䑂䝁䄸杢あ䝁䅕杢あ䍁䅁睑祂䝁䅕兙あ䝁䅫睢畂䅁䅁䄶䅳䵁䅧䅁䕂䝁䅫睚灂䡁䅑兙獂䍁䅁兔求䝁䅑兡桂䑁䅳䅉呂䝁䄸睙灂䝁䅅䅢杁䕁䄰党歂䝁䅫兙杁䕁䅅䅚㉂䝁䅕杣あ䝁䅫督灂䝁䄴睚㝁䍁䅁杖灂䝁䅑党療䍁䅁睕あ䡁䅉党桂䝁䄰兡畂䝁䅣睏杁䙁䅑党㑂䡁䅑䅉䉂䝁䄴兙獂䡁䅫䅤灂䝁䅍督㝁䍁䅁䅕療䝁䅑睙桂䡁䅍䅤㝁䍁䅁睑療䝁䄴䅤求䝁䄴䅤杁䕁䅍杣求䝁䅅䅤灂䝁䄸杢䅁䙁䭑䅁祄䅁䅁䅒灂䝁䅣兡あ䝁䅅䅢杁䕁䄰党歂䝁䅫兙㝁䍁䅁睕療䝁䅍兡桂䝁䅷䅉乂䝁䅕䅚灂䝁䅅䅉乂䝁䅅杣牂䝁䅕䅤灂䝁䄴睚㝁䍁䅁杖灂䝁䅑党療䍁䅁睕あ䡁䅉党桂䝁䄰兡畂䝁䅣睏杁䙁䅍睢橂䝁䅫兙獂䍁䅁杔求䡁䅑睤療䡁䅉睡灂䝁䄴睚杁䝁䅅杢歂䍁䅁睑療䝁䅷䅢桂䝁䅉睢祂䝁䅅䅤灂䝁䄸杢㝁䍁䅁杖灂䝁䅑党療䍁䅁睑潂䝁䅅䅤㝁䍁䅁䅒桂䡁䅑兙杁䙁䅁杣療䡁䅑党橂䡁䅑兡療䝁䄴䅁潃元䅁杅䅅䕁䅑兡湂䝁䅫䅤桂䝁䅷䅉乂䝁䅕䅚灂䝁䅅睏杁䙁䅙兡歂䝁䅕睢杁䙁䅍䅤祂䝁䅕兙瑂䝁䅫杢湂䑁䅳䅉䉂䝁䄴兡瑂䝁䅅䅤灂䝁䄸杢癁䝁䅅杤杁䙁䅣睢祂䝁䅳督あ䝁䅅䅤灂䝁䄸杢穂䑁䅳䅉坂䝁䅫䅚求䝁䄸䅉䉂䝁䅑杤求䡁䅉䅤灂䡁䅍兡畂䝁䅣睏杁䙁䅍䅤祂䝁䅕兙瑂䝁䅫杢湂䍁䅁兔求䝁䅑兡桂䑁䅳䅉坂䝁䅫䅚求䝁䄸兌療䝁䄴兌䕂䝁䅕兢桂䝁䄴䅚杁䙁䅍党祂䡁䅙党祂䡁䅍睏杁䕁䅍睢畂䡁䅑党畂䡁䅑䅉䑂䡁䅉党桂䡁䅑兡療䝁䄴䅁浂权䅁杨䅁䕁䅑兡湂䝁䅫䅤桂䝁䅷䅉乂䝁䅕䅚灂䝁䅅睏杁䙁䅙兡歂䝁䅕睢杁䙁䅍䅤祂䝁䅕兙瑂䝁䅫杢湂䑁䅳䅉坂䝁䅫䅚求䝁䄸䅉䉂䝁䅑杤求䡁䅉䅤灂䡁䅍兡畂䝁䅣睏杁䙁䅍䅤祂䝁䅕兙瑂䝁䅫杢湂䍁䅁兔求䝁䅑兡桂䅁䅁朹䅳䡁䅁䅁䕂䝁䅫督桂䡁䅍䅤求䡁䅉䅉卂䝁䅕睙療䡁䅙党祂䡁䅫睏杁䕁䅉兙橂䝁䅳兤睂䍁䅁兙畂䝁䅑䅉卂䝁䅕睙療䡁䅙党祂䡁䅫睏杁䕁䅑兙あ䝁䅅䅉兂䡁䅉睢あ䝁䅕睙あ䝁䅫睢畂䅁䅁杚䅳䩁䅉䅁䕂䝁䅫督桂䡁䅍䅤求䡁䅉䅉卂䝁䅕睙療䡁䅙党祂䡁䅫睏杁䕁䅉兙橂䝁䅳兤睂䍁䅁兙畂䝁䅑䅉卂䝁䅕睙療䡁䅙党祂䡁䅫睏杁䕁䅑兙あ䝁䅅䅉兂䡁䅉睢あ䝁䅕睙あ䝁䅫睢畂䑁䅳䅉䑂䝁䄸兤祂䝁䅫党祂䍁䅁睕求䡁䅉杤灂䝁䅍党䅁䩁䨰䅁獁允䅁䅒灂䡁䅍兙穂䡁䅑党祂䍁䅁杕求䝁䅍睢㉂䝁䅕杣㕂䑁䅳䅉䝂䝁䅷党求䡁䅑䅉乂䝁䅅杢桂䝁䅣党瑂䝁䅕杢あ䑁䅳䅉䩂䝁䄴䅚ㅂ䡁䅍䅤祂䝁䅫兙獂䍁䅁兑ㅂ䡁䅑睢瑂䝁䅅䅤灂䝁䄸杢㝁䍁䅁兔桂䡁䅉兡畂䝁䅕䅉啂䡁䅉兙畂䡁䅍䅣療䡁䅉䅤桂䡁䅑兡療䝁䄴睏杁䙁䅍兡瑂䡁䅕䅢桂䡁䅑兡療䝁䄴睏杁䕁䅍睢畂䡁䅙党畂䡁䅑兡療䝁䄴兙獂䍁䅁杔ㅂ䝁䅍䅢求䝁䅅杣㝁䍁䅁䅕桂䡁䅍督求䝁䄴睚求䡁䅉䅉䉂䝁䅫杣橂䡁䅉兙浂䡁䅑䅉乂䝁䅅杢ㅂ䝁䅙兙橂䡁䅑兤祂䝁䅫杢湂䅁䅁䅌䅫䅁䉉䅁䕂䝁䅫督桂䡁䅍䅤求䡁䅉䅉卂䝁䅕睙療䡁䅙党祂䡁䅫睏杁䕁䅙杣求䝁䅫睚潂䡁䅑䅉呂䝁䅕杣㉂䝁䅫睙求䑁䅳䅉兂䝁䅅睙牂䝁䅅睚灂䝁䄴睚杁䙁䅍党祂䡁䅙兡橂䝁䅕督㝁䍁䅁䅒桂䡁䅑兙杁䙁䅁杣療䡁䅑党橂䡁䅑兡療䝁䄴睏杁䕁䅍睢ㅂ䡁䅉兡求䡁䅉䅉呂䝁䅕杣㉂䝁䅫睙求䑁䅳䅉兂䡁䅉睢橂䝁䅕督穂䍁䅁兑ㅂ䡁䅑睢瑂䝁䅅䅤灂䝁䄸杢㝁䍁䅁睕あ䝁䄸杣桂䝁䅣党杁䕁䄰兙畂䝁䅅睚求䝁䄰党畂䡁䅑䅁歃睃䅁杌䅁䕁䅑兡穂䡁䅁睢穂䝁䅅䅢杁䝁䅅杢歂䍁䅁杕求䝁䅍入橂䝁䅷兡畂䝁䅣䅁橁权䅁䅍䅁䕁䅑兡穂䡁䅑兡獂䝁䅷党祂䡁䅍䅉桂䝁䄴䅚杁䙁䅙兡畂䡁䅑杢求䡁䅉督䅁䍁䩙䅁坁䅁䅁䅒灂䡁䅍䅤灂䝁䅷䅢求䡁䅉入䅁䙁䝳䅁杂䅁䅁䅒灂䡁䅍䅤灂䝁䅷䅢求䡁䅉入㝁䍁䅁村灂䝁䄸兢桂䡁䅍督杁䕁䅕杢求䡁䅉睚㕂䑁䅳䅉噂䡁䅑兡獂䝁䅫䅤㕂䍁䅁睕橂䝁䅅䅢求䍁䅁睕療䝁䅷兙祂䅁䅁杔䅯䉁䅯䅁䕂䝁䅫督あ䡁䅉兡楂䡁䅕䅤療䡁䅉督䅁䉁䨸䅁歁䅁䅁䅒灂䡁䅙党祂䡁䅍兡浂䝁䅫党歂䍁䅁村桂䝁䄴睡穂䅁䅁睳䅣䍁䅷䅁䕂䝁䅫杤求䡁䅉督灂䝁䅙兡求䝁䅑䅉䑂䝁䅧党瑂䝁䅫睙桂䝁䅷督䅁䭁䥙䅁㡁䅁䅁䅒灂䡁䅙党祂䡁䅍兡浂䝁䅫党歂䍁䅁睑療䝁䄴督ㅂ䝁䄰党祂䍁䅁睕求䡁䅉杤灂䝁䅍党穂䅁䅁兤䅣䑁䄴䅁䕂䝁䅫杤求䡁䅉督灂䝁䅙兡求䝁䅑䅉䝂䝁䅫杢桂䝁䄴睙灂䝁䅅䅢杁䙁䅍党祂䡁䅙兡橂䝁䅕督䅁䱁䝍䅁歁䅁䅁䅒灂䡁䅙党祂䡁䅍兡浂䝁䅫党歂䍁䅁杕䙂䕁䅫䅖穂䅁䅁共䅧䑁䅯䅁䕂䝁䅫杤求䡁䅉督灂䝁䅙兡求䝁䅑䅉呂䡁䅕䅣睂䝁䄸杣あ䍁䅁睕求䡁䅉杤灂䝁䅍党穂䅁䅁督䅙䕁䄴䅁䕂䝁䅫杤求䡁䅉督灂䝁䅙兡求䝁䅑䅉啂䝁䅕䅢求䝁䅍睢瑂䝁䄰兤畂䝁䅫睙桂䡁䅑兡療䝁䄴䅉呂䝁䅕杣㉂䝁䅫睙求䡁䅍䅁䑁睂䅁朳䅁䕁䅑杣療䝁䄴党杁䕁䄰兙畂䝁䅅睚求䝁䄰党畂䡁䅑睏杁䙁䅁䅡㕂䡁䅍兡橂䝁䅅䅢杁䙁䅍党橂䡁䅕杣灂䡁䅑入㝁䍁䅁睕求䝁䄴督療䡁䅉督㝁䍁䅁睕灂䝁䄰兤獂䝁䅅䅤灂䝁䄸杢㝁䍁䅁杖灂䝁䅑党療䍁䅁睕あ䡁䅉党桂䝁䄰兡畂䝁䅣睏杁䕁䅑兙あ䝁䅅䅉兂䡁䅉睢あ䝁䅕睙あ䝁䅫睢畂䑁䅳䅉兂䡁䅉睢橂䝁䅕督穂䍁䅁兑ㅂ䡁䅑睢瑂䝁䅅䅤灂䝁䄸杢䅁䕁䱍䅁奁䅁䅁䅒祂䡁䅕睚杁䙁䅉党あ䝁䅅兡獂䅁䅁眲䅯䅁䅙䅁䙂䕁䅅䅁䝄睁䅁权䅁䕁䅕村䉂䙁䅫䅁瑃杁䅁䅃䅁䕁䅕睑䵂䅁䅁䅋䅍䅁䅙䅁䙂䕁䅑䅁杂睁䅁䅲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睑療䡁䅕杣灂䝁䅕杣杁䙁䅍党祂䡁䅙兡橂䝁䅕䅁䕂䅃䅁䅵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兔桂䡁䅉兡畂䝁䅕䅉啂䡁䅉兙畂䡁䅍䅣療䡁䅉䅤桂䡁䅑兡療䝁䄴䅁䱂䅃䅁材䅅䕁䅕䅒䩂䍁䅁䅋䙂䝁䅷党橂䡁䅑杣療䝁䄴兡橂䍁䅁䅒桂䡁䅑兙杁䕁䅫杢あ䝁䅕杣橂䝁䅧兙畂䝁䅣党灁䑁䅳䅉䝂䡁䅉党灂䝁䅣䅡あ䍁䅁睕求䡁䅉杤灂䝁䅍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䕁䅍睢ㅂ䡁䅉兡求䡁䅉䅉呂䝁䅕杣㉂䝁䅫睙求䑁䅳䅉兂䡁䅉睢橂䝁䅕督穂䍁䅁兑ㅂ䡁䅑睢瑂䝁䅅䅤灂䝁䄸杢䅁䅁䡣䅁䥁䅁䅁兒䝂䙁䅧䅁䡁睁䅁杂䅁䕁䅕睒䅁乁䌸䅁䥁䅁䅁兒䩂䙁䅧䅁䙄睁䅁杂䅁䕁䅕䅔䅁䕁䑳䅁䥁䅁䅁兒䵂䙁䅙䅁⽂睁䅁䅃䅁䕁䅕兔佂䅁䅁睎䅍䅁䅧䅁䙂䕁䄰杕䅁䑁䍫䅁䭁䅁䅁兒佂䙁䅁䅓䅁佁䍷䅁䥁䅁䅁兒偂䕁䅣䅁⽁睁䅁权䅁䕁䅕䅕䉂䕁䄰䅁噂睁䅁权䅁䕁䅕兕䩂䙁䅧䅁䩄睁䅁䅃䅁䕁䅕兕卂䅁䅁䅴䅉䅁䅧䅁䙂䙁䅅䅖䅁䡁䑕䅁䭁䅁䅁兒卂䕁䅫兒䅁䍁䕉䅁䝁䅁䅁兒呂䅁䅁䅏䅍䅁䅧䅁䙂䙁䅍睕䅁䥁䍕䅁䥁䅁䅁兒啂䕁䄴䅁汃杁䅁䅃䅁䕁䅕䅖卂䅁䅁䅤䅍䅁䅯䅁䙂䙁䅑睕婂䅁䅁睙䅍䅁䅯䅁䙂䙁䅙杕䡂䅁䅁䅮䅉䅁䅙䅁䙂䙁䅣䅁敂睁䅁䅃䅁䕁䅕䅗䑂䅁䅁杖䅉䅁䅯䅁䙂䙁䅧䅕䕂䅁䅁睯䅍䅁䅯䅁䙂䙁䅧䅕䙂䅁䅁朸䅉䅁䅧䅁䙂䙁䅧杕䅁䵁䍉䅁敁䅁䅁兒歂䝁䅣党杁䕁䅍睢瑂䡁䅁兤あ䝁䅫杢湂䅁䅁睅䅳䍁䅙䅁䙂䝁䅑兤橂䝁䅅䅤灂䝁䄸杢杁䙁䅍党祂䡁䅙兡橂䝁䅕督䅁䭁䡫䅁流䅁䅁兒獂䝁䅕睙あ䡁䅉兡橂䍁䅁兖あ䝁䅫䅢灂䡁䅑兡求䡁䅍䅁癃杂䅁䅓䅁䕁䅕䅢求䝁䅍䅤祂䝁䅫睙桂䝁䅷䅉䑂䝁䄸兢睂䝁䄸杢求䝁䄴䅤穂䍁䅁兙畂䝁䅑䅉䙂䡁䅅兤灂䡁䅁兢求䝁䄴䅤䅁䝁䝙䅁煁䅁䅁兒獂䝁䅕睙あ䡁䅉兡橂䝁䅅䅢杁䕁䅕兣ㅂ䝁䅫䅣瑂䝁䅕杢あ䅁䅁䅤䅙䍁䅷䅁䙂䝁䅷党橂䡁䅑杣療䝁䄴兡橂䍁䅁睑療䝁䄰䅣療䝁䄴党畂䡁䅑督䅁䱁䝕䅁䭂䅁䅁兒獂䝁䅕睙あ䡁䅉睢畂䝁䅫睙杁䕁䅕兣ㅂ䝁䅫䅣瑂䝁䅕杢あ䍁䅁兙畂䝁䅑䅉䩂䝁䄴督あ䡁䅉兤瑂䝁䅕杢あ䡁䅍䅁㥁睂䅁杙䅁䕁䅕䅢求䝁䅍䅤祂䝁䄸杢灂䝁䅍䅉䙂䡁䅅兤灂䡁䅁兢求䝁䄴䅤獁䍁䅁兓畂䡁䅍䅤祂䡁䅕兢求䝁䄴䅤穂䍁䅁兙畂䝁䅑䅉䑂䝁䄸兢睂䝁䄸杢求䝁䄴䅤穂䅁䅁睩䅙䕁䅑䅁䙂䝁䅷党橂䡁䅑杣療䝁䄴兡橂䍁䅁兔桂䝁䄴兤浂䝁䅅睙あ䡁䅕杣灂䝁䄴睚杁䙁䅍党祂䡁䅙兡橂䝁䅕督䅁乁䝕䅁歁䅁䅁兒瑂䡁䅁䅢療䡁䅫党求䍁䅁村求䝁䄴党浂䝁䅫䅤穂䅁䅁䅌䅙䙁䅁䅁䙂䝁䄰䅣獂䝁䄸入求䝁䅕䅉䍂䝁䅕杢求䝁䅙兡あ䡁䅍睏杁䕁䅉兙畂䝁䅳兡畂䝁䅣䅉桂䡁䅍䅉桂䍁䅁睕求䡁䅉杤灂䝁䅍党䅁䑁䱍䅁㙁䅁䅁兒瑂䡁䅁䅢療䡁䅫党求䍁䅁村求䝁䄴党浂䝁䅫䅤穂䑁䅳䅉䕂䝁䅕杢あ䝁䅫督あ䡁䅉入䅁䡁䩫䅁潃䅁䅁兒瑂䡁䅁䅢療䡁䅫党求䍁䅁村求䝁䄴党浂䝁䅫䅤穂䑁䅳䅉䕂䝁䅫睚灂䡁䅑兙獂䍁䅁村祂䝁䄸睡求䡁䅉兙湂䝁䅕睏杁䕁䅫杢橂䝁䄸兢求䍁䅁睕潂䝁䅅杣求䍁䅁兑湂䡁䅉党求䝁䄰党畂䡁䅑督㝁䍁䅁兒畂䝁䅑兌療䝁䅙兌䵂䝁䅫杚求䍁䅁䅕獂䝁䅅杢畂䝁䅫杢湂䅁䅁杅䅯䝁䅑䅁䙂䝁䄰䅣獂䝁䄸入求䝁䅕䅉䍂䝁䅕杢求䝁䅙兡あ䡁䅍睏杁䕁䅕杢歂䍁䄰睢浂䍁䄰䅔灂䝁䅙党杁䙁䅁䅢桂䝁䄴杢灂䝁䄴睚㝁䍁䅁睔畂䝁䅍睢獂䝁䄸睚㕂䅁䅁眷䅧䡁䅯䅁䙂䝁䄰䅣獂䝁䄸入求䝁䅕䅉䍂䝁䅕杢求䝁䅙兡あ䡁䅍睏杁䕁䅕杢歂䍁䄰睢浂䍁䄰䅔灂䝁䅙党杁䙁䅁䅢桂䝁䄴杢灂䝁䄴睚㝁䍁䅁兖あ䝁䅫䅢灂䡁䅑入杁䙁䅍睙桂䝁䅷党杁䙁䅍睢獂䝁䅅杣䅁䕁䭯䅁睄䅁䅁兒瑂䡁䅁䅢療䡁䅫党求䍁䅁村求䝁䄴党浂䝁䅫䅤穂䑁䅳䅉偂䡁䅁䅡あ䝁䅧兙獂䝁䄰睢獂䝁䄸睚㕂䑁䅳䅉兂䝁䅅兡畂䍁䅁兔桂䝁䄴兙湂䝁䅕兢求䝁䄴䅤㝁䍁䅁䅒灂䝁䅣兡あ䝁䅅䅢杁䙁䅣党獂䝁䅷杢求䡁䅍督㝁䍁䅁睖求䝁䅷䅢畂䝁䅕督穂䍁䅁兙畂䝁䅑䅉卂䝁䅕睙療䡁䅙党祂䡁䅫睏杁䕁䅍睢祂䡁䅁睢祂䝁䅅䅤求䍁䅁睖求䝁䅷䅢畂䝁䅕督穂䍁䅁䅕祂䝁䄸睚祂䝁䅅兢穂䅁䅁朱䅳䑁䅙䅁䙂䝁䄰䅣獂䝁䄸入求䝁䅕䅉䍂䝁䅕杢求䝁䅙兡あ䡁䅍睏杁䙁䅉党湂䙁䅑党橂䝁䅧䅁橄权䅁杔䅁䕁䅕兢睂䝁䅷睢㕂䝁䅕党杁䕁䅉党畂䝁䅕杚灂䡁䅑督㝁䍁䅁兖あ䝁䅫䅢灂䡁䅑入杁䙁䅍睙桂䝁䅷党杁䙁䅍睢獂䝁䅅杣䅁佁䱍䅁潂䅁䅁兒畂䝁䅍杣㕂䡁䅁䅤灂䝁䄸杢㝁䍁䅁䅒桂䡁䅑兙杁䙁䅁杣療䡁䅑党橂䡁䅑兡療䝁䄴睏杁䕁䅑兙あ䝁䅅䅉䑂䝁䅕杢あ䝁䅕杣杁䙁䅑党橂䝁䅧杢療䝁䅷睢湂䡁䅫䅁浃杂䅁杄䅁䕁䅕杢求䡁䅉睚㕂䅁䅁児䅙乁䄴䅁䙂䝁䄴党祂䝁䅣入杁䕁䅕杚浂䝁䅫睙灂䝁䅕杢橂䡁䅫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䑁䅳䅉兂䝁䅧兙祂䝁䄰兙橂䝁䄸杤灂䝁䅣兡獂䝁䅅杢橂䝁䅕䅁坃睃䅁杓䅁䕁䅕杢求䡁䅉睚㕂䍁䅁兒浂䝁䅙兡橂䝁䅫党畂䝁䅍入㝁䍁䅁兒畂䝁䅕杣湂䡁䅫䅉乂䝁䅅杢桂䝁䅣党瑂䝁䅕杢あ䅁䅁朵䅳䩁䅯䅁䙂䝁䄴党祂䝁䅣入杁䕁䅕杚浂䝁䅫睙灂䝁䅕杢橂䡁䅫睏杁䕁䅕杢求䡁䅉睚㕂䍁䅁兔桂䝁䄴兙湂䝁䅕兢求䝁䄴䅤㝁䍁䅁睑獂䝁䅕兙畂䙁䅑党橂䝁䅧睏杁䕁䅣睢㉂䙁䅑党橂䝁䅧睏杁䙁䅁杣療䝁䅍党穂䡁䅍䅉䉂䡁䅕䅤療䝁䄰兙あ䝁䅫睢畂䅁䅁兑䅧䩁䅧䅁䙂䝁䄴党祂䝁䅣入杁䕁䅕杚浂䝁䅫睙灂䝁䅕杢橂䡁䅫睏杁䕁䅕杢求䡁䅉睚㕂䍁䅁兔桂䝁䄴兙湂䝁䅕兢求䝁䄴䅤㝁䍁䅁兒畂䝁䅕杣湂䡁䅫䅉呂䡁䅑睢祂䝁䅅睚求䑁䅳䅉䑂䝁䅷党桂䝁䄴䅖求䝁䅍䅡㝁䍁䅁䅕療䡁䅣党祂䍁䅁睒祂䝁䅫䅚䅁䩁䩙䅁奂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兂䝁䅅督穂䝁䅕杢湂䝁䅕杣杁䕁䅅兡祂䝁䅍杣桂䝁䅙䅤杁䕁䄰兙畂䡁䅕杚桂䝁䅍䅤ㅂ䡁䅉兡畂䝁䅣睏杁䙁䅕䅤灂䝁䅷兡あ䡁䅫䅉呂䝁䅍兙獂䝁䅕䅉呂䝁䄸䅢桂䡁䅉睏杁䕁䄸杢穂䝁䅧睢祂䝁䅕䅉桂䝁䄴䅚杁䕁䄸杚浂䡁䅍䅡療䡁䅉党杁䙁䅣兡畂䝁䅑䅁剄䅃䅁䅯䅁䕁䅕杢求䡁䅉睚㕂䍁䅁兒浂䝁䅙兡橂䝁䅫党畂䝁䅍入㝁䍁䅁兒畂䝁䅕杣湂䡁䅫䅉乂䝁䅅杢桂䝁䅣党瑂䝁䅕杢あ䑁䅳䅉䙂䝁䄴党祂䝁䅣入杁䙁䅍䅤療䡁䅉兙湂䝁䅕睏杁䙁䅍兢桂䡁䅉䅤杁䕁䅉兤灂䝁䅷䅚灂䝁䄴睚㝁䍁䅁睑獂䝁䅕兙畂䙁䅑党橂䝁䅧䅁塁䅄䅁杉䅅䕁䅕杢求䡁䅉睚㕂䍁䅁兒浂䝁䅙兡橂䝁䅫党畂䝁䅍入㝁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眲䅫䑁䅷䅁䙂䝁䄴党祂䝁䅣入杁䕁䅕兣ㅂ䝁䅫䅣瑂䝁䅕杢あ䍁䅁兙畂䝁䅑䅉呂䝁䅕杣㉂䝁䅫睙求䡁䅍䅁潂睂䅁杢䅁䕁䅕杢求䡁䅉睚㕂䍁䅁兔桂䝁䄴兙湂䝁䅕兢求䝁䄴䅤㝁䍁䅁䅒桂䡁䅑兙杁䕁䅍党畂䡁䅑党祂䍁䅁䅖求䝁䅍䅡畂䝁䄸䅢療䝁䅣入㝁䍁䅁睑獂䝁䅫兢桂䡁䅑党啂䝁䅕睙潂䅁䅁睨䅫䥁䄴䅁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䅁䅁䅣䅧䅁䈴䅁䙂䝁䄴党祂䝁䅣入杁䕁䄰兙畂䝁䅅睚求䝁䄰党畂䡁䅑睏杁䕁䅕杢求䡁䅉睚㕂䍁䅁睕あ䝁䄸杣桂䝁䅣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䥁元䅁䄱䅁䕁䅕杢求䡁䅉睚㕂䍁䅁兔桂䝁䄴兙湂䝁䅕兢求䝁䄴䅤㝁䍁䅁兒畂䝁䅕杣湂䡁䅫䅉呂䡁䅑睢祂䝁䅅睚求䑁䅳䅉䙂䝁䄴杤灂䡁䅉睢畂䝁䄰党畂䡁䅑兙獂䍁䅁兒畂䝁䅣兡畂䝁䅕党祂䝁䅫杢湂䑁䅳䅉䩂䝁䄴䅚ㅂ䡁䅍䅤祂䝁䅫兙獂䍁䅁兑ㅂ䡁䅑睢瑂䝁䅅䅤灂䝁䄸杢㝁䍁䅁睑療䝁䄴杤求䝁䄴䅤灂䝁䄸杢桂䝁䅷䅉佂䡁䅕睙獂䝁䅕兙祂䅁䅁兦䅣䑁䉙䅁䙂䝁䄴党祂䝁䅣入杁䕁䄰兙畂䝁䅅睚求䝁䄰党畂䡁䅑睏杁䕁䅕杢求䡁䅉睚㕂䍁䅁睕あ䝁䄸杣桂䝁䅣党㝁䍁䅁杒獂䝁䅕党あ䍁䅁兔桂䝁䄴兙湂䝁䅕兢求䝁䄴䅤㝁䍁䅁兓畂䝁䅑兤穂䡁䅑杣灂䝁䅅䅢杁䕁䅅兤あ䝁䄸兢桂䡁䅑兡療䝁䄴睏杁䕁䅕䅢求䝁䅍䅤祂䝁䅫睙杁䙁䅙党潂䝁䅫睙獂䝁䅕睏杁䕁䅑兙あ䝁䅅䅉䑂䝁䅕杢あ䝁䅕杣杁䙁䅑党橂䝁䅧杢療䝁䅷睢湂䡁䅫睏杁䕁䅉兙あ䡁䅑党祂䡁䅫䅉䙂䝁䄴党祂䝁䅣入杁䙁䅍䅤療䡁䅉兙湂䝁䅕䅉呂䡁䅫督あ䝁䅕兢杁䍁䅧村䙂䙁䅍睕灁䅁䅁朳䅣䩁䅯䅁䙂䝁䄴党祂䝁䅣入杁䕁䄰兙畂䝁䅅睚求䝁䄰党畂䡁䅑睏杁䕁䅕杢求䡁䅉睚㕂䍁䅁睕あ䝁䄸杣桂䝁䅣党㝁䍁䅁兓畂䝁䅑兤穂䡁䅑杣灂䝁䅅䅢杁䕁䅅兤あ䝁䄸兢桂䡁䅑兡療䝁䄴睏杁䙁䅍党畂䡁䅍睢祂䡁䅍睏杁䕁䅍䅢求䝁䅅杢啂䝁䅕睙潂䅁䅁兎䅳䭁䅷䅁䙂䝁䄴党祂䝁䅣入杁䕁䄰兙畂䝁䅅睚求䝁䄰党畂䡁䅑睏杁䕁䅕杢求䡁䅉睚㕂䍁䅁睕あ䝁䄸杣桂䝁䅣党㝁䍁䅁兓畂䝁䅑兤穂䡁䅑杣灂䝁䅅䅢杁䕁䅅兤あ䝁䄸兢桂䡁䅑兡療䝁䄴睏杁䙁䅍党畂䡁䅍睢祂䡁䅍睏杁䙁䅁杣療䝁䅍党穂䡁䅍䅉䉂䡁䅕䅤療䝁䄰兙あ䝁䅫睢畂䅁䅁八䅣乁䄴䅁䙂䝁䄴党祂䝁䅣入杁䕁䄰兙畂䝁䅅睚求䝁䄰党畂䡁䅑睏杁䕁䅕杢求䡁䅉睚㕂䍁䅁睕あ䝁䄸杣桂䝁䅣党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桄睂䅁䅕䅅䕁䅕杢求䡁䅉睚㕂䍁䅁兔桂䝁䄴兙湂䝁䅕兢求䝁䄴䅤㝁䍁䅁兒畂䡁䅙兡祂䝁䄸杢瑂䝁䅕杢あ䝁䅅䅢杁䕁䅍睢畂䡁䅍兤獂䡁䅑兡畂䝁䅣睏杁䕁䅕杢㉂䝁䅫杣療䝁䄴兢求䝁䄴䅤桂䝁䅷䅉䙂䝁䄴睚灂䝁䄴党求䡁䅉兡畂䝁䅣睏杁䕁䅫杢歂䡁䅕督あ䡁䅉兡桂䝁䅷䅉䉂䡁䅕䅤療䝁䄰兙あ䝁䅫睢畂䑁䅳䅉䑂䝁䅷党桂䝁䄴䅖求䝁䅍䅡㝁䍁䅁睑療䝁䄴杤求䝁䄴䅤灂䝁䄸杢桂䝁䅷䅉佂䡁䅕睙獂䝁䅕兙祂䑁䅳䅉兂䡁䅉睢橂䝁䅕督穂䍁䅁兑ㅂ䡁䅑睢瑂䝁䅅䅤灂䝁䄸杢㝁䍁䅁兖あ䝁䅫䅢灂䡁䅑入杁䙁䅍睙桂䝁䅷党杁䙁䅍睢獂䝁䅅杣䅁偁䡷䅁啁允䅁兒畂䝁䅕杣湂䡁䅫䅉乂䝁䅅杢桂䝁䅣党瑂䝁䅕杢あ䑁䅳䅉䙂䝁䄴杤灂䡁䅉睢畂䝁䄰党畂䡁䅑兙獂䍁䅁睑療䝁䄴督ㅂ䝁䅷䅤灂䝁䄴睚㝁䍁䅁兓畂䝁䅑兤穂䡁䅑杣灂䝁䅅䅢杁䕁䅅兤あ䝁䄸兢桂䡁䅑兡療䝁䄴睏杁䙁䅍党畂䡁䅍睢祂䡁䅍睏杁䕁䅑兙あ䝁䅅䅉兂䡁䅉睢あ䝁䅕睙あ䝁䅫睢畂䑁䅳䅉兂䡁䅉睢橂䝁䅕督穂䍁䅁兑ㅂ䡁䅑睢瑂䝁䅅䅤灂䝁䄸杢㝁䍁䅁兑祂䡁䅑兡浂䝁䅫睙灂䝁䅅䅢杁䕁䅫杢あ䝁䅕䅢獂䝁䅫睚求䝁䄴睙求䅁䅁杖䅳䡁䅧䅁䙂䝁䄴党祂䝁䅣入杁䕁䄰兙畂䝁䅅睚求䝁䄰党畂䡁䅑睏杁䕁䅕杢㉂䝁䅫杣療䝁䄴兢求䝁䄴䅤桂䝁䅷䅉䑂䝁䄸杢穂䡁䅕䅢あ䝁䅫杢湂䑁䅳䅉呂䝁䄰兙祂䡁䅑䅉䍂䡁䅕兡獂䝁䅑兡畂䝁䅣䅁兄睃䅁杬䅁䕁䅕杢求䡁䅉睚㕂䍁䅁兔桂䝁䄴兙湂䝁䅕兢求䝁䄴䅤㝁䍁䅁兒畂䡁䅙兡祂䝁䄸杢瑂䝁䅕杢あ䝁䅅䅢杁䕁䅕杢湂䝁䅫杢求䝁䅕杣灂䝁䄴睚㝁䍁䅁兑湂䡁䅉兡啂䝁䅕睙潂䑁䅳䅉兂䡁䅉睢橂䝁䅕督穂䍁䅁兑ㅂ䡁䅑睢瑂䝁䅅䅤灂䝁䄸杢䅁䵁䱍䅁あ䅁䅁兒畂䝁䅕杣湂䡁䅫䅉乂䝁䅅杢桂䝁䅣党瑂䝁䅕杢あ䑁䅳䅉䙂䝁䄴杤灂䡁䅉睢畂䝁䄰党畂䡁䅑兙獂䍁䅁兒畂䝁䅣兡畂䝁䅕党祂䝁䅫杢湂䑁䅳䅉䑂䝁䅷兡瑂䝁䅅䅤求䙁䅑党橂䝁䅧䅁塄杂䅁䄴䅁䕁䅕杢求䡁䅉睚㕂䍁䅁兔桂䝁䄴兙湂䝁䅕兢求䝁䄴䅤㝁䍁䅁兒畂䡁䅙兡祂䝁䄸杢瑂䝁䅕杢あ䝁䅅䅢杁䕁䅕杢湂䝁䅫杢求䝁䅕杣灂䝁䄴睚㝁䍁䅁䅒灂䡁䅍䅣療䡁䅍兙獂䍁䅁兙畂䝁䅑䅉卂䝁䅕睙㕂䝁䅍䅢灂䝁䄴睚㝁䍁䅁睑獂䝁䅕兙畂䙁䅑党橂䝁䅧睏杁䙁䅁睢獂䝁䅷兤あ䝁䅫睢畂䍁䅁睑療䝁䄴䅤祂䝁䄸䅢㝁䍁䅁睒祂䝁䅕党畂䍁䅁睕あ䝁䅕党獂䅁䅁儳䅳䵁䅉䅁䙂䝁䄴党祂䝁䅣入杁䕁䄰兙畂䝁䅅睚求䝁䄰党畂䡁䅑睏杁䕁䅕杢㉂䝁䅫杣療䝁䄴兢求䝁䄴䅤桂䝁䅷䅉䙂䝁䄴睚灂䝁䄴党求䡁䅉兡畂䝁䅣睏杁䕁䅫杢歂䡁䅕督あ䡁䅉兡桂䝁䅷䅉䉂䡁䅕䅤療䝁䄰兙あ䝁䅫睢畂䑁䅳䅉呂䝁䅕杢穂䝁䄸杣穂䑁䅳䅉兂䡁䅉睢橂䝁䅕督穂䍁䅁兑ㅂ䡁䅑睢瑂䝁䅅䅤灂䝁䄸杢䅁佁䩑䅁䝁允䅁兒畂䝁䅕杣湂䡁䅫䅉乂䝁䅅杢桂䝁䅣党瑂䝁䅕杢あ䑁䅳䅉䝂䡁䅉党灂䝁䅣䅡あ䍁䅁睕求䡁䅉杤灂䝁䅍党㝁䍁䅁兓畂䝁䅑兤穂䡁䅑杣灂䝁䅅䅢杁䕁䅅兤あ䝁䄸兢桂䡁䅑兡療䝁䄴睏杁䙁䅍党畂䡁䅍睢祂䡁䅍睏杁䙁䅁睢獂䝁䅷兤あ䝁䅫睢畂䍁䅁睑療䝁䄴䅤祂䝁䄸䅢㝁䍁䅁䅕祂䝁䄸睙求䡁䅍督杁䕁䅅兤あ䝁䄸兢桂䡁䅑兡療䝁䄴睏杁䕁䅅杣あ䝁䅫杚灂䝁䅍兡桂䝁䅷䅉䩂䝁䄴䅤求䝁䅷䅢灂䝁䅣党畂䝁䅍党䅁䅁䵉䅁䅁允䅁兒畂䝁䅕杣湂䡁䅫䅉乂䝁䅅杢桂䝁䅣党瑂䝁䅕杢あ䑁䅳䅉䥂䝁䄸兢求䝁䅷兙畂䝁䅑䅉呂䝁䅕睙ㅂ䡁䅉兡あ䡁䅫睏杁䕁䅫杢歂䡁䅕督あ䡁䅉兡桂䝁䅷䅉䉂䡁䅕䅤療䝁䄰兙あ䝁䅫睢畂䑁䅳䅉呂䝁䅕杢穂䝁䄸杣穂䑁䅳䅉䑂䝁䄸兢瑂䝁䅕杣橂䝁䅫兙獂䍁䅁睕睂䝁䅅睙求䍁䅁䅔桂䡁䅕杢橂䝁䅧睏杁䙁䅁兙穂䡁䅍党畂䝁䅣党祂䍁䅁兑灂䡁䅉睙祂䝁䅅杚あ䍁䅁兔桂䝁䄴兤浂䝁䅅睙あ䡁䅕杣灂䝁䄴睚䅁偁䠸䅁煄䅁䅁兒畂䝁䅕杣湂䡁䅫䅉乂䝁䅅杢桂䝁䅣党瑂䝁䅕杢あ䑁䅳䅉䩂䝁䄰兙湂䝁䅕䅉卂䝁䅕睙療䝁䅣杢灂䡁䅑兡療䝁䄴睏杁䙁䅍党畂䡁䅍睢祂䡁䅍睏杁䙁䅍兢桂䡁䅉䅤杁䕁䅉兤灂䝁䅷䅚灂䝁䄴睚㝁䍁䅁睕瑂䝁䅅杣あ䍁䅁兒畂䝁䅕杣湂䡁䅫睏杁䙁䅁杣療䝁䅍党穂䡁䅍䅉䉂䡁䅕䅤療䝁䄰兙あ䝁䅫睢畂䑁䅳䅉䉂䡁䅕䅤療䝁䄴睢瑂䝁䄸兤穂䍁䅁杖求䝁䅧兡橂䝁䅷党穂䅁䅁䅅䅳乁䅑䅁䙂䝁䄴党祂䝁䅣入杁䕁䄰兙畂䝁䅅睚求䝁䄰党畂䡁䅑睏杁䕁䅫杢歂䡁䅕督あ䡁䅉兡桂䝁䅷䅉䉂䡁䅕䅤療䝁䄰兙あ䝁䅫睢畂䑁䅳䅉呂䝁䅕杢穂䝁䄸杣穂䑁䅳䅉䙂䝁䅷党橂䡁䅑杣灂䝁䅍䅉坂䝁䅕䅡灂䝁䅍䅢求䑁䅳䅉䍂䝁䅅䅤あ䝁䅕杣㕂䍁䅁兒畂䝁䅕杣湂䡁䅫䅉呂䡁䅑睢祂䝁䅅睚求䍁䅁睕㕂䡁䅍䅤求䝁䄰䅉潁䕁䅉兒呂䙁䅍克䅁䥁䥷䅁兄䅁䅁兒畂䝁䅕杣湂䡁䅫䅉乂䝁䅅杢桂䝁䅣党瑂䝁䅕杢あ䑁䅳䅉䩂䝁䄴䅚ㅂ䡁䅍䅤祂䝁䅫兙獂䍁䅁兑ㅂ䡁䅑睢瑂䝁䅅䅤灂䝁䄸杢㝁䍁䅁睕求䝁䄴督療䡁䅉督㝁䍁䅁睕瑂䝁䅅杣あ䍁䅁村ㅂ䝁䅫䅢歂䝁䅫杢湂䑁䅳䅉呂䝁䄰兙祂䡁䅑䅉䙂䝁䄴党祂䝁䅣入㝁䍁䅁䅒桂䡁䅑兙杁䕁䅍党畂䡁䅑党祂䍁䅁䅖求䝁䅍䅡畂䝁䄸䅢療䝁䅣入䅁䉁䬸䅁䥄䅁䅁兒畂䝁䅕杣湂䡁䅫䅉乂䝁䅅杢桂䝁䅣党瑂䝁䅕杢あ䑁䅳䅉䩂䝁䄴䅚ㅂ䡁䅍䅤祂䝁䅫兙獂䍁䅁兑ㅂ䡁䅑睢瑂䝁䅅䅤灂䝁䄸杢㝁䍁䅁睕求䝁䄴督療䡁䅉督㝁䍁䅁睕瑂䝁䅅杣あ䍁䅁村ㅂ䝁䅫䅢歂䝁䅫杢湂䑁䅳䅉呂䝁䄰兙祂䡁䅑䅉䙂䝁䄴党祂䝁䅣入㝁䍁䅁䅕祂䝁䄸睙求䡁䅍督杁䕁䅅兤あ䝁䄸兢桂䡁䅑兡療䝁䄴䅁㥂杂䅁朶䅁䕁䅕杢求䡁䅉睚㕂䍁䅁兔桂䝁䄴兙湂䝁䅕兢求䝁䄴䅤㝁䍁䅁兓畂䝁䅑兤穂䡁䅑杣灂䝁䅅䅢杁䕁䅅兤あ䝁䄸兢桂䡁䅑兡療䝁䄴睏杁䙁䅍党畂䡁䅍睢祂䡁䅍睏杁䙁䅣兙あ䝁䅕杣杁䙁䅁兤祂䝁䅫杚灂䝁䅍兙あ䝁䅫睢畂䑁䅳䅉兂䡁䅉睢橂䝁䅕督穂䍁䅁兑ㅂ䡁䅑睢瑂䝁䅅䅤灂䝁䄸杢㝁䍁䅁杕求䝁䄰睢あ䝁䅕䅉䉂䝁䅍睙求䡁䅍督杁䝁䅅杢歂䍁䅁睑療䝁䄴䅤祂䝁䄸䅢䅁佁䭑䅁⭄䅁䅁兒畂䝁䅕杣湂䡁䅫䅉乂䝁䅅杢桂䝁䅣党瑂䝁䅕杢あ䑁䅳䅉䩂䝁䄴䅚ㅂ䡁䅍䅤祂䝁䅫兙獂䍁䅁兑ㅂ䡁䅑睢瑂䝁䅅䅤灂䝁䄸杢㝁䍁䅁睕瑂䝁䅅杣あ䍁䅁村ㅂ䝁䅫䅢歂䝁䅫杢湂䑁䅳䅉䕂䝁䅅䅤桂䍁䅁䅕祂䝁䄸䅤求䝁䅍䅤灂䝁䄸杢㝁䍁䅁䅒桂䡁䅑兙杁䕁䅍党畂䡁䅑党祂䡁䅍䅉桂䝁䄴䅚杁䕁䅙兙橂䝁䅫䅢灂䡁䅑兡求䡁䅍睏杁䕁䅑兙あ䝁䅅䅉䑂䝁䅕杢あ䝁䅕杣杁䙁䅑党橂䝁䅧杢療䝁䅷睢湂䡁䅫䅁療䅃䅁䅮䅁䕁䅕杢求䡁䅉睚㕂䍁䅁兔桂䝁䄴兙湂䝁䅕兢求䝁䄴䅤㝁䍁䅁兓畂䝁䅑兤穂䡁䅑杣灂䝁䅅䅢杁䕁䅅兤あ䝁䄸兢桂䡁䅑兡療䝁䄴睏杁䙁䅍兢桂䡁䅉䅤杁䕁䅉兤灂䝁䅷䅚灂䝁䄴睚㝁䍁䅁睕求䝁䅍兤祂䝁䅫䅤㕂䍁䅁兔桂䝁䄴兙湂䝁䅕兢求䝁䄴䅤䅁䡁䩉䅁㑃䅁䅁兒畂䝁䅕杣湂䡁䅫䅉乂䝁䅅杢桂䝁䅣党瑂䝁䅕杢あ䑁䅳䅉䩂䝁䄴䅚ㅂ䡁䅍䅤祂䝁䅫兙獂䍁䅁兑ㅂ䡁䅑睢瑂䝁䅅䅤灂䝁䄸杢㝁䍁䅁睕瑂䝁䅅杣あ䍁䅁村ㅂ䝁䅫䅢歂䝁䅫杢湂䑁䅳䅉呂䝁䄰兙祂䡁䅑䅉䙂䝁䄴党祂䝁䅣入㝁䍁䅁兑ㅂ䡁䅑睢畂䝁䄸兢療䡁䅕督杁䙁䅙党潂䝁䅫睙獂䝁䅕督䅁䥁䝧䅁䭃䅁䅁兒畂䝁䅕杣湂䡁䅫䅉乂䝁䅅杢桂䝁䅣党瑂䝁䅕杢あ䑁䅳䅉䩂䝁䄴䅚ㅂ䡁䅍䅤祂䝁䅫兙獂䍁䅁兑ㅂ䡁䅑睢瑂䝁䅅䅤灂䝁䄸杢㝁䍁䅁睕瑂䝁䅅杣あ䍁䅁睑灂䡁䅑兡求䡁䅍睏杁䙁䅍兢桂䡁䅉䅤杁䕁䅕杢求䡁䅉睚㕂䅁䅁䄷䅣乁䅧䅁䙂䝁䄴党祂䝁䅣入杁䕁䄰兙畂䝁䅅睚求䝁䄰党畂䡁䅑睏杁䙁䅍党畂䡁䅍睢祂䡁䅍睏杁䕁䅍䅢求䝁䅅杢啂䝁䅕睙潂䑁䅳䅉呂䝁䄰兙祂䡁䅑䅉䙂䝁䄴党祂䝁䅣入㝁䍁䅁兒獂䝁䅕睙あ䡁䅉兡橂䍁䅁杖求䝁䅧兡橂䝁䅷党㝁䍁䅁村桂䡁䅑䅤求䡁䅉入杁䕁䅕杢求䡁䅉睚㕂䍁䅁睕あ䝁䄸杣桂䝁䅣党杁䙁䅍入穂䡁䅑党瑂䍁䅁䅋䍂䕁䅕睕呂䍁䅫䅁噃睃䅁䄸䅁䕁䅕杢求䡁䅉睚㕂䍁䅁睕あ䝁䄸杣桂䝁䅣党㝁䍁䅁睑獂䝁䅕兙畂䙁䅑党橂䝁䅧睏杁䕁䅉兡療䝁䅙兤求䝁䅷睏杁䕁䅉兡療䝁䄰兙穂䡁䅍䅉䙂䝁䄴党祂䝁䅣入㝁䍁䅁兖あ䝁䅫䅢灂䡁䅑入杁䙁䅍睙桂䝁䅷党杁䙁䅍睢獂䝁䅅杣㝁䍁䅁睔畂䡁䅍䅡療䡁䅉党杁䝁䅅杢歂䍁䅁睔浂䝁䅙督潂䝁䄸杣求䍁䅁睖灂䝁䄴䅚㝁䍁䅁兑畂䝁䅅党祂䝁䄸杙灂䝁䅍䅉䕂䝁䅫睚求䡁䅍䅤灂䝁䄸杢䅁䝁䱕䅁㑁䅁䅁兒畂䝁䅕杣湂䡁䅫䅉呂䡁䅑睢祂䝁䅅睚求䑁䅳䅉䑂䝁䅷兡瑂䝁䅅䅤求䙁䅑党橂䝁䅧䅁噄睃䅁東䅁䕁䅕杢求䡁䅉睚㕂䍁䅁睕あ䝁䄸杣桂䝁䅣党㝁䍁䅁睑療䝁䄴杤求䝁䄴䅤灂䝁䄸杢桂䝁䅷䅉佂䡁䅕睙獂䝁䅕兙祂䑁䅳䅉噂䡁䅑兡獂䝁䅫䅤㕂䍁䅁睕橂䝁䅅䅢求䍁䅁睕療䝁䅷兙祂䑁䅳䅉偂䝁䄴督潂䝁䄸杣求䍁䅁兙畂䝁䅑䅉偂䝁䅙杚穂䝁䅧睢祂䝁䅕䅉塂䝁䅫杢歂䅁䅁睁䅫䩁䅑䅁䙂䝁䄴党祂䝁䅣入杁䙁䅍䅤療䡁䅉兙湂䝁䅕睏杁䕁䅕兢睂䝁䅷睢㕂䝁䅕党杁䕁䅉党畂䝁䅕杚灂䡁䅑督㝁䍁䅁䅒灂䝁䅣兡あ䝁䅅䅢杁䕁䅉杣療䝁䅳党祂䝁䅅睚求䑁䅳䅉噂䡁䅑兡獂䝁䅫䅤㕂䍁䅁睕橂䝁䅅䅢求䍁䅁睕療䝁䅷兙祂䅁䅁兴䅣䝁䉙䅁䙂䝁䄴党祂䝁䅣入杁䙁䅍䅤療䡁䅉兙湂䝁䅕睏杁䕁䅕杢㉂䝁䅫杣療䝁䄴兢求䝁䄴䅤桂䝁䅷䅉䙂䝁䄴睚灂䝁䄴党求䡁䅉兡畂䝁䅣睏杁䕁䅙杣求䝁䅫睚潂䡁䅑䅉呂䝁䅕杣㉂䝁䅫睙求䑁䅳䅉乂䝁䅅杣灂䝁䄴党杁䙁䅑杣桂䝁䄴督睂䝁䄸杣あ䝁䅅䅤灂䝁䄸杢㝁䍁䅁睑獂䝁䅕兙畂䙁䅑党橂䝁䅧睏杁䕁䅉兡療䝁䅙兤求䝁䅷睏杁䕁䅉兡療䝁䄰兙穂䡁䅍䅉䙂䝁䄴党祂䝁䅣入㝁䍁䅁睑獂䝁䅫兢桂䡁䅑党啂䝁䅕睙潂䑁䅳䅉噂䡁䅑兡獂䝁䅫䅤㕂䍁䅁睕橂䝁䅅䅢求䍁䅁睕療䝁䅷兙祂䑁䅳䅉偂䝁䄴督潂䝁䄸杣求䍁䅁兙畂䝁䅑䅉偂䝁䅙杚穂䝁䅧睢祂䝁䅕䅉塂䝁䅫杢歂䅁䅁䅮䅫䵁䅯䅁䙂䝁䄴党祂䝁䅣入杁䙁䅍䅤療䡁䅉兙湂䝁䅕睏杁䕁䅙䅢求䝁䅕䅤杁䕁䄰兙畂䝁䅅睚求䝁䄰党畂䡁䅑睏杁䕁䅙杣求䝁䅫睚潂䡁䅑䅉呂䝁䅕杣㉂䝁䅫睙求䑁䅳䅉䡂䙁䅁睕㝁䍁䅁兓畂䝁䅑兤穂䡁䅑杣灂䝁䅅䅢杁䕁䅅兤あ䝁䄸兢桂䡁䅑兡療䝁䄴睏杁䕁䄰兙祂䝁䅫杢求䍁䅁䅖祂䝁䅅杢穂䡁䅁睢祂䡁䅑兙あ䝁䅫睢畂䅁䅁村䅧佁䅑䅁䙂䝁䄴党祂䝁䅣入杁䙁䅍䅤療䡁䅉兙湂䝁䅕睏杁䕁䅙䅢求䝁䅕䅤杁䕁䄰兙畂䝁䅅睚求䝁䄰党畂䡁䅑睏杁䕁䅫杢歂䡁䅕督あ䡁䅉兡桂䝁䅷䅉䉂䡁䅕䅤療䝁䄰兙あ䝁䅫睢畂䑁䅳䅉乂䝁䅫杢灂䝁䄴睚杁䙁䅑党橂䝁䅧杢療䝁䅷睢湂䡁䅫睏杁䕁䅕兢睂䝁䅷睢㕂䝁䅕党杁䕁䅉党畂䝁䅕杚灂䡁䅑督㝁䍁䅁䅕祂䝁䄸睙求䡁䅍督杁䕁䅅兤あ䝁䄸兢桂䡁䅑兡療䝁䄴䅁啁睃䅁杳䅁䕁䅕杢求䡁䅉睚㕂䍁䅁睕あ䝁䄸杣桂䝁䅣党㝁䍁䅁杒獂䝁䅕党あ䍁䅁兔桂䝁䄴兙湂䝁䅕兢求䝁䄴䅤㝁䍁䅁兓畂䝁䅑兤穂䡁䅑杣灂䝁䅅䅢杁䕁䅅兤あ䝁䄸兢桂䡁䅑兡療䝁䄴睏杁䙁䅁杣療䝁䅍党穂䡁䅍䅉䉂䡁䅕䅤療䝁䄰兙あ䝁䅫睢畂䑁䅳䅉䑂䝁䅷兡瑂䝁䅅䅤求䙁䅑党橂䝁䅧䅁噄元䅁朲䅁䕁䅕杢求䡁䅉睚㕂䍁䅁睕あ䝁䄸杣桂䝁䅣党㝁䍁䅁杒獂䝁䅕党あ䍁䅁兔桂䝁䄴兙湂䝁䅕兢求䝁䄴䅤㝁䍁䅁兓畂䝁䅑兤穂䡁䅑杣灂䝁䅅䅢杁䕁䅅兤あ䝁䄸兢桂䡁䅑兡療䝁䄴睏杁䙁䅍党畂䡁䅍睢祂䡁䅍睏杁䕁䅍䅢求䝁䅅杢啂䝁䅕睙潂䑁䅳䅉兂䡁䅉睢橂䝁䅕督穂䍁䅁兑ㅂ䡁䅑睢瑂䝁䅅䅤灂䝁䄸杢㝁䍁䅁睑獂䝁䅫兢桂䡁䅑党啂䝁䅕睙潂䅁䅁八䅳乁䅙䅁䙂䝁䄴党祂䝁䅣入杁䙁䅍䅤療䡁䅉兙湂䝁䅕睏杁䕁䅙䅢求䝁䅕䅤杁䕁䄰兙畂䝁䅅睚求䝁䄰党畂䡁䅑睏杁䕁䅫杢歂䡁䅕督あ䡁䅉兡桂䝁䅷䅉䉂䡁䅕䅤療䝁䄰兙あ䝁䅫睢畂䑁䅳䅉呂䝁䅫兢ㅂ䝁䅷兙あ䝁䅫睢畂䑁䅳䅉䙂䝁䄰䅣獂䝁䄸入求䝁䅕䅉䍂䝁䅕杢求䝁䅙兡あ䡁䅍睏杁䙁䅁杣療䝁䅍党穂䡁䅍䅉䉂䡁䅕䅤療䝁䄰兙あ䝁䅫睢畂䅁䅁杈䅫䅁䉑䅁䙂䝁䄴党祂䝁䅣入杁䙁䅍䅤療䡁䅉兙湂䝁䅕睏杁䕁䅙䅢求䝁䅕䅤杁䕁䄰兙畂䝁䅅睚求䝁䄰党畂䡁䅑睏杁䕁䄴兙㉂䝁䅫睚桂䡁䅑兡療䝁䄴睏杁䙁䅍兡瑂䡁䅕䅢桂䡁䅑兡療䝁䄴睏杁䙁䅁兙穂䡁䅍党畂䝁䅣党祂䍁䅁兑灂䡁䅉睙祂䝁䅅杚あ䍁䅁兔桂䝁䄴兤浂䝁䅅睙あ䡁䅕杣灂䝁䄴睚㝁䍁䅁兑ㅂ䡁䅑睢畂䝁䄸兢療䡁䅕督杁䙁䅙党潂䝁䅫睙獂䝁䅕督㝁䍁䅁兑歂䡁䅙兙畂䝁䅍党歂䍁䅁杔ㅂ䝁䅍䅢求䝁䅅杣䅁䅁䵙䅁畂䅁䅁兒畂䝁䅕杣湂䡁䅫䅉呂䡁䅑睢祂䝁䅅睚求䑁䅳䅉䝂䡁䅉党灂䝁䅣䅡あ䍁䅁睕求䡁䅉杤灂䝁䅍党㝁䍁䅁兔桂䡁䅉兡畂䝁䅕䅉啂䡁䅉兙畂䡁䅍䅣療䡁䅉䅤桂䡁䅑兡療䝁䄴䅁䵁䅄䅁䅈䅅䕁䅕杢求䡁䅉睚㕂䍁䅁睕あ䝁䄸杣桂䝁䅣党㝁䍁䅁䅓求䝁䅅䅢あ䝁䅧䅉䕂䝁䅫兙湂䝁䄴睢穂䡁䅑兡橂䡁䅍睏杁䕁䅍䅡祂䝁䄸杢灂䝁䅍䅉䕂䝁䅫督求䝁䅅督求䡁䅍睏杁䕁䅧党睂䝁䅅䅤療䝁䅷睢湂䡁䅫睏杁䕁䅫兢瑂䡁䅕杢療䝁䅷睢湂䡁䅫睏杁䕁䅫杢浂䝁䅕睙あ䝁䅫睢ㅂ䡁䅍䅉䕂䝁䅫督求䝁䅅督求䡁䅍睏杁䕁䄸杢橂䝁䄸䅢療䝁䅣入㝁䍁䅁䅕ㅂ䝁䅷兢療䝁䄴睢獂䝁䄸睚㕂䑁䅳䅉噂䡁䅑兡獂䝁䅫䅤㕂䍁䅁睕橂䝁䅅䅢求䍁䅁睕療䝁䅷兙祂䅁䅁睴䅳佁䅧䅁䙂䝁䄴党祂䝁䅣入杁䙁䅍䅤療䡁䅉兙湂䝁䅕睏杁䕁䅧党瑂䝁䅅䅤療䝁䅷睢湂䡁䅫睏杁䕁䅧党睂䝁䅅䅤療䝁䅷睢湂䡁䅫睏杁䕁䅫兢瑂䡁䅕杢療䝁䅷睢湂䡁䅫睏杁䕁䅫杢浂䝁䅕睙あ䝁䅫睢ㅂ䡁䅍䅉䕂䝁䅫督求䝁䅅督求䡁䅍睏杁䕁䄸杢橂䝁䄸䅢療䝁䅣入㝁䍁䅁杕求䡁䅍䅣灂䡁䅉兙あ䝁䄸杣㕂䑁䅳䅉噂䡁䅑兡獂䝁䅫䅤㕂䍁䅁睕橂䝁䅅䅢求䍁䅁睕療䝁䅷兙祂䅁䅁䅅䅯䙁䉯䅁䙂䝁䄴党祂䝁䅣入杁䙁䅍䅤療䡁䅉兙湂䝁䅕睏杁䕁䅧睢瑂䝁䅕䅢桂䝁䄴䅚杁䙁䅍党橂䡁䅕杣灂䡁䅑入㝁䍁䅁兓畂䝁䅑兤穂䡁䅑杣灂䝁䅅䅢杁䕁䅅兤あ䝁䄸兢桂䡁䅑兡療䝁䄴睏杁䙁䅁䅡㕂䡁䅍兡橂䝁䅅䅢杁䙁䅍党橂䡁䅕杣灂䡁䅑入㝁䍁䅁睕灂䝁䄰兤獂䝁䅅䅤灂䝁䄸杢㝁䍁䅁杔求䡁䅑睤療䡁䅉睡杁䙁䅍党橂䡁䅕杣灂䡁䅑入㝁䍁䅁睕求䝁䅍兤祂䝁䅫䅤㕂䍁䅁兔桂䝁䄴兙湂䝁䅕兢求䝁䄴䅤㝁䍁䅁睑療䝁䄰兢求䡁䅉睙灂䝁䅅䅢杁䙁䅍䅣桂䝁䅍党杁䕁䅷兙ㅂ䝁䄴睙潂䑁䅳䅉噂䡁䅑兡獂䝁䅫䅤㕂䍁䅁睕橂䝁䅅䅢求䍁䅁睕療䝁䅷兙祂䅁䅁朶䅧偁䅯䅁䙂䝁䄴党祂䝁䅣入杁䙁䅍䅤療䡁䅉兙湂䝁䅕睏杁䕁䅫杢歂䡁䅕督あ䡁䅉兡桂䝁䅷䅉䉂䡁䅕䅤療䝁䄰兙あ䝁䅫睢畂䑁䅳䅉乂䝁䅅杣灂䝁䄴党杁䙁䅑杣桂䝁䄴督睂䝁䄸杣あ䝁䅅䅤灂䝁䄸杢㝁䍁䅁䅕療䝁䅷䅢ㅂ䡁䅑兡療䝁䄴䅉䑂䝁䄸杢あ䡁䅉睢獂䑁䅳䅉兂䡁䅉睢橂䝁䅕督穂䍁䅁兑ㅂ䡁䅑睢瑂䝁䅅䅤灂䝁䄸杢㝁䍁䅁兑祂䡁䅑兡浂䝁䅫睙灂䝁䅅䅢杁䕁䅫杢あ䝁䅕䅢獂䝁䅫睚求䝁䄴睙求䅁䅁杏䅧佁䅙䅁䙂䝁䄴党祂䝁䅣入杁䙁䅍䅤療䡁䅉兙湂䝁䅕睏杁䕁䅫杢歂䡁䅕督あ䡁䅉兡桂䝁䅷䅉䉂䡁䅕䅤療䝁䄰兙あ䝁䅫睢畂䑁䅳䅉呂䝁䅕杢穂䝁䄸杣穂䑁䅳䅉呂䝁䄰兙祂䡁䅑䅉䙂䝁䄴党祂䝁䅣入㝁䍁䅁䅕祂䝁䄸睙求䡁䅍督杁䕁䅅兤あ䝁䄸兢桂䡁䅑兡療䝁䄴睏杁䙁䅁兙穂䡁䅍党畂䝁䅣党祂䍁䅁兑灂䡁䅉睙祂䝁䅅杚あ䍁䅁兔桂䝁䄴兤浂䝁䅅睙あ䡁䅕杣灂䝁䄴睚䅁䑁䩣䅁潄䅁䅁兒畂䝁䅕杣湂䡁䅫䅉呂䡁䅑睢祂䝁䅅睚求䑁䅳䅉呂䝁䅕杢穂䝁䄸杣穂䑁䅳䅉䡂䝁䄸杤啂䝁䅕睙潂䑁䅳䅉兂䡁䅉睢橂䝁䅕督穂䍁䅁兑ㅂ䡁䅑睢瑂䝁䅅䅤灂䝁䄸杢㝁䍁䅁睕求䝁䅍兤祂䝁䅫䅤㕂䍁䅁兔桂䝁䄴兙湂䝁䅕兢求䝁䄴䅤㝁䍁䅁兑ㅂ䡁䅑睢畂䝁䄸兢療䡁䅕督杁䙁䅙党潂䝁䅫睙獂䝁䅕督㝁䍁䅁兖あ䝁䅫䅢灂䡁䅑入杁䙁䅍睙桂䝁䅷党杁䙁䅍睢獂䝁䅅杣䅁偁䬰䅁杂䅁䅁兒畂䝁䅕杣湂䡁䅫䅉呂䡁䅑睢祂䝁䅅睚求䑁䅳䅉呂䡁䅕督あ䝁䅅兡畂䝁䅅杙獂䝁䅕䅉䉂䡁䅙兡桂䡁䅑兡療䝁䄴䅉䝂䡁䅕党獂䍁䅁䅋呂䕁䅅杒灁䅁䅁儫䅳䕁䅧䅁䙂䝁䄴党祂䝁䅣入杁䙁䅍䅤療䡁䅉兙湂䝁䅕睏杁䙁䅕䅤灂䝁䅷兡あ䡁䅫䅉呂䝁䅍兙獂䝁䅕䅉呂䝁䄸䅢桂䡁䅉䅁潄元䅁䅈䅁䕁䅕杢あ䝁䅕杣あ䝁䅅兡畂䝁䄰党畂䡁䅑䅁時睂䅁䅌䅁䕁䅕杢あ䝁䅕杣あ䝁䅅兡畂䝁䄰党畂䡁䅑䅉呂䡁䅫督あ䝁䅕兢穂䅁䅁䅤䅫䵁䅷䅁䙂䝁䄴䅤求䡁䅉䅤桂䝁䅫杢瑂䝁䅕杢あ䍁䅁睕㕂䡁䅍䅤求䝁䄰督㝁䍁䅁兑歂䍁䅁杔求䡁䅑睤療䡁䅉睡㝁䍁䅁䅒灂䝁䅣兡あ䝁䅅䅢杁䕁䄰党歂䝁䅫兙㝁䍁䅁杖灂䝁䅑党療䍁䅁睕あ䡁䅉党桂䝁䄰兡畂䝁䅣睏杁䙁䅙兡歂䝁䅕睢杁䕁䅅䅚㉂䝁䅕杣あ䝁䅫督灂䝁䄴睚㝁䍁䅁睕あ䡁䅉党桂䝁䄰兡畂䝁䅣䅉乂䝁䅕䅚灂䝁䅅䅁獂䅃䅁䅋䅅䕁䅕杢あ䝁䅕杣あ䝁䅅兡畂䝁䄰党畂䡁䅑䅉呂䡁䅫督あ䝁䅕兢穂䑁䅳䅉䉂䝁䅑䅉佂䝁䅕䅤㍂䝁䄸杣牂䑁䅳䅉坂䝁䅫䅚求䝁䄸䅉呂䡁䅑杣求䝁䅅兢灂䝁䄴睚㝁䍁䅁睕療䝁䅍兡桂䝁䅷䅉佂䝁䅕䅤㍂䝁䄸杣牂䝁䅫杢湂䍁䅁兙畂䝁䅑䅉䑂䝁䄸䅢獂䝁䅅杙療䡁䅉兙あ䝁䅫睢畂䑁䅳䅉呂䡁䅑杣求䝁䅅兢灂䝁䄴睚杁䕁䄰党歂䝁䅫兙㝁䍁䅁杖灂䝁䅑党療䍁䄰睢畂䍁䄰䅒求䝁䄰兙畂䝁䅑䅉呂䝁䅕杣㉂䝁䅕杣穂䑁䅳䅉䑂䝁䄸杢あ䝁䅕杢あ䍁䅁睑祂䝁䅕兙あ䝁䅫睢畂䅁䅁杁䅯䝁䅧䅁䙂䝁䄴䅤求䡁䅉䅤桂䝁䅫杢瑂䝁䅕杢あ䍁䅁睕㕂䡁䅍䅤求䝁䄰督㝁䍁䅁村ㅂ䡁䅍兡畂䝁䅕督穂䍁䅁䅖祂䝁䅅杤求䝁䅷睏杁䙁䅙兡歂䝁䅕睢杁䕁䅣兙瑂䝁䅕督䅁䕁䩳䅁㙃䅁䅁兒畂䡁䅑党祂䡁䅑兙灂䝁䄴兢求䝁䄴䅤杁䙁䅍入穂䡁䅑党瑂䡁䅍睏杁䕁䅙䅢求䝁䅕䅤杁䕁䄰兙畂䝁䅅睚求䝁䄰党畂䡁䅑睏杁䕁䅫杢歂䡁䅕督あ䡁䅉兡桂䝁䅷䅉䉂䡁䅕䅤療䝁䄰兙あ䝁䅫睢畂䑁䅳䅉呂䝁䅕杢穂䝁䄸杣穂䑁䅳䅉䉂䡁䅕䅤療䝁䄴睢瑂䝁䄸兤穂䍁䅁杖求䝁䅧兡橂䝁䅷党穂䅁䅁兗䅫䥁䅁䅁䙂䝁䄴䅤求䡁䅉䅤桂䝁䅫杢瑂䝁䅕杢あ䍁䅁睕㕂䡁䅍䅤求䝁䄰督㝁䍁䅁䅔灂䝁䅙党穂䡁䅑入獂䝁䅕睏杁䕁䅍睢畂䡁䅑党畂䡁䅑䅉䑂䡁䅉党桂䡁䅑兡療䝁䄴睏杁䙁䅙兡歂䝁䅕睢杁䕁䅣兙瑂䝁䅕督䅁佁䩅䅁㙄䅁䅁兒畂䡁䅑党祂䡁䅑兙灂䝁䄴兢求䝁䄴䅤杁䙁䅍入穂䡁䅑党瑂䡁䅍睏杁䕁䅷兡浂䝁䅕督あ䡁䅫䅢求䑁䅳䅉坂䝁䅫䅚求䝁䄸䅉呂䡁䅑杣求䝁䅅兢灂䝁䄴睚㝁䍁䅁兑畂䝁䅫兢桂䡁䅑兡療䝁䄴睌桂䡁䅙䅉塂䝁䄸杣牂䡁䅍䅤桂䡁䅑兡療䝁䄴督㝁䍁䅁睕あ䡁䅉党桂䝁䄰兡畂䝁䅣䅉乂䝁䅕䅚灂䝁䅅睏杁䕁䅍睢畂䡁䅑党畂䡁䅑䅉䑂䡁䅉党桂䡁䅑兡療䝁䄴睏杁䙁䅙兡歂䝁䅕睢杁䕁䅣兙瑂䝁䅕督䅁䥁䭙䅁獂䅁䅁兒畂䡁䅑党祂䡁䅑兙灂䝁䄴兢求䝁䄴䅤杁䙁䅍入穂䡁䅑党瑂䡁䅍睏杁䙁䅑睢ㅂ䡁䅉兡穂䝁䄰睏杁䙁䅑杣桂䡁䅙党獂䍁䅁兑橂䝁䅍睢瑂䝁䄰睢歂䝁䅅䅤灂䝁䄸杢穂䅁䅁䅡䅳䉁䈴䅁䙂䝁䄴䅤求䡁䅉䅤桂䝁䅫杢瑂䝁䅕杢あ䍁䅁睕㕂䡁䅍䅤求䝁䄰督㝁䍁䅁䅖療䡁䅕杣灂䡁䅍兢㝁䍁䅁杖灂䝁䅑党療䍁䅁睕あ䡁䅉党桂䝁䄰兡畂䝁䅣睏杁䙁䅙兡歂䝁䅕睢杁䕁䅅䅚㉂䝁䅕杣あ䝁䅫督灂䝁䄴睚㝁䍁䅁睕あ䡁䅉党桂䝁䄰兡畂䝁䅣䅉乂䝁䅕䅚灂䝁䅅睏杁䙁䅙兡歂䝁䅕睢瑁䝁䄸杢瑁䕁䅑党瑂䝁䅅杢歂䍁䅁睕求䡁䅉杤求䡁䅉督㝁䍁䅁杖灂䝁䅑党療䍁䅁睒桂䝁䄰党穂䑁䅳䅉噂䡁䅑兡獂䝁䅫䅤㕂䍁䅁睕橂䝁䅅䅢求䍁䅁睕療䝁䅷兙祂䅁䅁典䅯䙁䅯䅁䙂䝁䄴䅤求䡁䅉䅤桂䝁䅫杢瑂䝁䅕杢あ䍁䅁睕㕂䡁䅍䅤求䝁䄰督㝁䍁䅁杖灂䝁䅑党療䍁䅁睒桂䝁䄰党穂䑁䅳䅉䙂䍁䄰睕睂䝁䄸杣あ䡁䅍䅁㍁䅃䅁杔䅁䕁䅕杢あ䝁䅕杣あ䝁䅅兡畂䝁䄰党畂䡁䅑䅉呂䡁䅫督あ䝁䅕兢穂䑁䅳䅉坂䝁䅫䅚求䝁䄸䅉呂䡁䅑杣求䝁䅅兢灂䝁䄴睚䅁䝁䝫䅁潂䅁䅁兒畂䡁䅙兡祂䝁䄸杢瑂䝁䅕杢あ䝁䅅䅢杁䕁䅍睢畂䡁䅍兤獂䡁䅑兡畂䝁䅣睏杁䕁䅕杢㉂䝁䅫杣療䝁䄴兢求䝁䄴䅤桂䝁䅷䅉䙂䝁䄴睚灂䝁䄴党求䡁䅉兡畂䝁䅣䅁敃睃䅁朲䅁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䑂䝁䅷党桂䝁䄴䅖求䝁䅍䅡㝁䍁䅁村灂䝁䄸杚ㅂ䝁䅕䅢㝁䍁䅁睑獂䝁䅫兢桂䡁䅑党啂䝁䅕睙潂䅁䅁克䅧䉁䉁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睑獂䝁䅕兙畂䙁䅑党橂䝁䅧睏杁䙁䅁睢獂䝁䅷兤あ䝁䅫睢畂䍁䅁睑療䝁䄴䅤祂䝁䄸䅢㝁䍁䅁村灂䝁䄸杚ㅂ䝁䅕䅢㝁䍁䅁兖あ䝁䅫䅢灂䡁䅑入杁䙁䅍睙桂䝁䅷党杁䙁䅍睢獂䝁䅅杣䅁䵁䩍䅁㡄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䅁䅁兯䅣䉁䉙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睏杁䕁䅍䅢灂䝁䄰兙あ䝁䅕䅖求䝁䅍䅡䅁䑁䩍䅁坄䅁䅁兒畂䡁䅙兡祂䝁䄸杢瑂䝁䅕杢あ䝁䅅䅢杁䕁䅍睢畂䡁䅍兤獂䡁䅑兡畂䝁䅣睏杁䕁䅕杢㉂䝁䅫杣療䝁䄴兢求䝁䄴䅤桂䝁䅷䅉䙂䝁䄴睚灂䝁䄴党求䡁䅉兡畂䝁䅣睏杁䕁䅙兙祂䝁䄰兡畂䝁䅣睏杁䕁䅧睢祂䡁䅑兡橂䡁䅕䅢あ䡁䅕杣求䑁䅳䅉䑂䝁䅷兡瑂䝁䅅䅤求䙁䅑党橂䝁䅧睏杁䙁䅉党畂䝁䅕睤桂䝁䅉䅢求䍁䅁兑瑂䝁䄰睢畂䝁䅫兙䅁䩁䩫䅁䕄䅁䅁兒畂䡁䅙兡祂䝁䄸杢瑂䝁䅕杢あ䝁䅅䅢杁䕁䅍睢畂䡁䅍兤獂䡁䅑兡畂䝁䅣睏杁䕁䅕杢㉂䝁䅫杣療䝁䄴兢求䝁䄴䅤桂䝁䅷䅉䙂䝁䄴睚灂䝁䄴党求䡁䅉兡畂䝁䅣睏杁䕁䅣杣求䝁䅕杢杁䕁䅍睢畂䡁䅍兤瑂䝁䅕杣杁䕁䅣睢療䝁䅑督㝁䍁䅁睔祂䝁䅣兙畂䝁䅫睙㝁䍁䅁杔ㅂ䡁䅑杣桂䝁䅍党ㅂ䡁䅑兡橂䝁䅅䅢䅁䍁䡳䅁慄䅁䅁兒畂䡁䅙兡祂䝁䄸杢瑂䝁䅕杢あ䝁䅅䅢杁䕁䅍睢畂䡁䅍兤獂䡁䅑兡畂䝁䅣睏杁䕁䅕杢㉂䝁䅫杣療䝁䄴兢求䝁䄴䅤桂䝁䅷䅉䙂䝁䄴睚灂䝁䄴党求䡁䅉兡畂䝁䅣睏杁䕁䅧党桂䝁䅷䅤潂䍁䅁䅒灂䝁䅅睚畂䝁䄸督あ䝁䅫睙穂䑁䅳䅉䕂䝁䅅䅤桂䍁䅁䅕祂䝁䄸䅤求䝁䅍䅤灂䝁䄸杢㝁䍁䅁睒求䝁䄴党あ䝁䅫睙穂䑁䅳䅉偂䝁䄴睙療䝁䅷睢湂䡁䅫䅁㡁睂䅁朴䅁䕁䅕杢㉂䝁䅫杣療䝁䄴兢求䝁䄴䅤桂䝁䅷䅉䑂䝁䄸杢穂䡁䅕䅢あ䝁䅫杢湂䑁䅳䅉䙂䝁䄴杤灂䡁䅉睢畂䝁䄰党畂䡁䅑兙獂䍁䅁兒畂䝁䅣兡畂䝁䅕党祂䝁䅫杢湂䑁䅳䅉䥂䝁䅕兙獂䡁䅑䅡杁䕁䅑兡桂䝁䅣杢療䡁䅍䅤灂䝁䅍督㝁䍁䅁䅕療䝁䅷䅢ㅂ䡁䅑兡療䝁䄴䅉䑂䝁䄸杢あ䡁䅉睢獂䑁䅳䅉䩂䝁䄰兢ㅂ䝁䄴睢獂䝁䄸睚㕂䑁䅳䅉坂䝁䅅睙橂䝁䅫杢求䡁䅍䅁坁䅄䅁朶䅁䕁䅕杢㉂䝁䅫杣療䝁䄴兢求䝁䄴䅤桂䝁䅷䅉䑂䝁䄸杢穂䡁䅕䅢あ䝁䅫杢湂䑁䅳䅉䙂䝁䄴杤灂䡁䅉睢畂䝁䄰党畂䡁䅑兙獂䍁䅁兒畂䝁䅣兡畂䝁䅕党祂䝁䅫杢湂䑁䅳䅉兂䡁䅉党歂䝁䅫睙あ䝁䅫杤求䍁䅁兑畂䝁䅅䅢㕂䡁䅑兡橂䡁䅍睏杁䕁䅅督穂䝁䅫督あ䝁䅫杤求䍁䅁䅖求䝁䅍䅡畂䝁䄸䅢療䝁䅣入㝁䍁䅁睕求䝁䅍兤祂䝁䅫䅤㕂䍁䅁兔桂䝁䄴兙湂䝁䅕兢求䝁䄴䅤䅁䭁䠰䅁䭁允䅁兒畂䡁䅙兡祂䝁䄸杢瑂䝁䅕杢あ䝁䅅䅢杁䕁䅍睢畂䡁䅍兤獂䡁䅑兡畂䝁䅣睏杁䕁䅕杢㉂䝁䅫杣療䝁䄴兢求䝁䄴䅤桂䝁䅷䅉䙂䝁䄴睚灂䝁䄴党求䡁䅉兡畂䝁䅣睏杁䙁䅍兢桂䡁䅉䅤杁䕁䅉兤灂䝁䅷䅚灂䝁䄴睚㝁䍁䅁䅕祂䝁䄸睙求䡁䅍督杁䕁䅅兤あ䝁䄸兢桂䡁䅑兡療䝁䄴睏杁䙁䅉党桂䝁䅷䅉䙂䡁䅍䅤桂䡁䅑党杁䙁䅑党橂䝁䅧杢療䝁䅷睢湂䡁䅫睏杁䙁䅕䅤灂䝁䅷兡あ䡁䅫䅉呂䝁䅍兙獂䝁䅕䅉呂䝁䄸䅢桂䡁䅉䅁䭃杂䅁䄰䅁䕁䅕杢㉂䝁䅫杣療䝁䄴兢求䝁䄴䅤桂䝁䅷䅉䑂䝁䄸杢穂䡁䅕䅢あ䝁䅫杢湂䑁䅳䅉䙂䝁䄴杤灂䡁䅉睢畂䝁䄰党畂䡁䅑兙獂䍁䅁兒畂䝁䅣兡畂䝁䅕党祂䝁䅫杢湂䑁䅳䅉塂䝁䅅䅤求䡁䅉䅉兂䡁䅕杣灂䝁䅙兡橂䝁䅅䅤灂䝁䄸杢㝁䍁䅁䅕療䝁䅷䅢ㅂ䡁䅑兡療䝁䄴䅉䑂䝁䄸杢あ䡁䅉睢獂䑁䅳䅉䑂䝁䅷兡瑂䝁䅅䅤求䙁䅑党橂䝁䅧䅁汁睃䅁杷䅁䕁䅕杢㉂䝁䅫杣療䝁䄴兢求䝁䄴䅤桂䝁䅷䅉䑂䝁䄸杢穂䡁䅕䅢あ䝁䅫杢湂䑁䅳䅉䥂䝁䅕兙獂䡁䅑䅡杁䕁䅑兡桂䝁䅣杢療䡁䅍䅤灂䝁䅍督㝁䍁䅁睒求䝁䄴党あ䝁䅫睙穂䑁䅳䅉兂䡁䅉睢橂䝁䅕督穂䍁䅁兑ㅂ䡁䅑睢瑂䝁䅅䅤灂䝁䄸杢㝁䍁䅁兓瑂䝁䄰兤畂䝁䄸䅢療䝁䅣入㝁䍁䅁睔畂䝁䅍睢獂䝁䄸睚㕂䅁䅁儸䅧䵁䅯䅁䙂䝁䄴杤灂䡁䅉睢畂䝁䄰党畂䡁䅑兙獂䍁䅁睑療䝁䄴督ㅂ䝁䅷䅤灂䝁䄴睚㝁䍁䅁兓畂䝁䅑兤穂䡁䅑杣灂䝁䅅䅢杁䕁䅅兤あ䝁䄸兢桂䡁䅑兡療䝁䄴睏杁䙁䅍党畂䡁䅍睢祂䡁䅍睏杁䕁䅍䅢求䝁䅅杢啂䝁䅕睙潂䑁䅳䅉兂䡁䅉睢橂䝁䅕督穂䍁䅁兑ㅂ䡁䅑睢瑂䝁䅅䅤灂䝁䄸杢㝁䍁䅁睑獂䝁䅫兢桂䡁䅑党啂䝁䅕睙潂䅁䅁兢䅣䝁䅉䅁䙂䝁䄴杤灂䡁䅉睢畂䝁䄰党畂䡁䅑兙獂䍁䅁睑療䝁䄴督ㅂ䝁䅷䅤灂䝁䄴睚㝁䍁䅁杕求䝁䅅䅢杁䕁䅕督あ䝁䅅䅤求䍁䅁䅖求䝁䅍䅡畂䝁䄸䅢療䝁䅣入䅁䙁䰴䅁䵄䅁䅁兒畂䡁䅙兡祂䝁䄸杢瑂䝁䅕杢あ䝁䅅䅢杁䕁䅍睢畂䡁䅍兤獂䡁䅑兡畂䝁䅣睏杁䙁䅣兙あ䝁䅕杣杁䙁䅁兤祂䝁䅫杚灂䝁䅍兙あ䝁䅫睢畂䑁䅳䅉䑂䝁䅷党桂䝁䄴䅖求䝁䅍䅡㝁䍁䅁䅒桂䡁䅑兙杁䙁䅁杣療䡁䅑党橂䡁䅑兡療䝁䄴睏杁䙁䅁杣療䝁䅍党穂䡁䅍䅉䉂䡁䅕䅤療䝁䄰兙あ䝁䅫睢畂䑁䅳䅉卂䝁䅕睚啂䝁䅕睙潂䅁䅁杊䅷䑁䅑䅁䙂䝁䄴杤灂䡁䅉睢畂䝁䄰党畂䡁䅑兙獂䍁䅁兒畂䝁䅣兡畂䝁䅕党祂䝁䅫杢湂䅁䅁睙䅙䕁䄴䅁䙂䝁䄴杤灂䡁䅉睢畂䝁䄰党畂䡁䅑兙獂䍁䅁兒畂䝁䅣兡畂䝁䅕党祂䝁䅫杢湂䑁䅳䅉穁䕁䅑䅉兂䡁䅉兡畂䡁䅑兡畂䝁䅣䅁摂䅃䅁䅖䅁䕁䅕杢㉂䝁䅫杣療䝁䄴兢求䝁䄴䅤桂䝁䅷䅉䙂䝁䄴睚灂䝁䄴党求䡁䅉兡畂䝁䅣睏杁䕁䅉兡療䝁䄰兙穂䡁䅍䅉䙂䝁䄴党祂䝁䅣入䅁䝁䥍䅁歂䅁䅁兒畂䡁䅙兡祂䝁䄸杢瑂䝁䅕杢あ䝁䅅䅢杁䕁䅕杢湂䝁䅫杢求䝁䅕杣灂䝁䄴睚㝁䍁䅁睑獂䝁䅕兙畂䙁䅑党橂䝁䅧睏杁䕁䅍䅢灂䝁䄰兙あ䝁䅕䅖求䝁䅍䅡䅁䩁䥯䅁歂䅁䅁兒畂䡁䅙兡祂䝁䄸杢瑂䝁䅕杢あ䝁䅅䅢杁䕁䅕杢湂䝁䅫杢求䝁䅕杣灂䝁䄴睚㝁䍁䅁䅒桂䡁䅑兙杁䕁䅍党畂䡁䅑党祂䍁䅁䅖求䝁䅍䅡畂䝁䄸䅢療䝁䅣入䅁䕁䝉䅁歂䅁䅁兒畂䡁䅙兡祂䝁䄸杢瑂䝁䅕杢あ䝁䅅䅢杁䕁䅕杢湂䝁䅫杢求䝁䅕杣灂䝁䄴睚㝁䍁䅁䅒灂䡁䅍䅣療䡁䅍兙獂䍁䅁兙畂䝁䅑䅉卂䝁䅕睙㕂䝁䅍䅢灂䝁䄴睚䅁䍁䥑䅁㙂䅁䅁兒畂䡁䅙兡祂䝁䄸杢瑂䝁䅕杢あ䝁䅅䅢杁䕁䅕杢湂䝁䅫杢求䝁䅕杣灂䝁䄴睚㝁䍁䅁䅒灂䡁䅍䅣療䡁䅍兙獂䍁䅁兙畂䝁䅑䅉卂䝁䅕睙㕂䝁䅍䅢灂䝁䄴睚㝁䍁䅁睑獂䝁䅕兙畂䙁䅑党橂䝁䅧䅁䩃权䅁䄰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穁䕁䅑䅉兂䡁䅉兡畂䡁䅑兡畂䝁䅣睏杁䙁䅕䅤灂䝁䅷兡あ䡁䅫䅉呂䝁䅍兙獂䝁䅕䅉呂䝁䄸䅢桂䡁䅉䅁千睃䅁杮䅁䕁䅕杢㉂䝁䅫杣療䝁䄴兢求䝁䄴䅤桂䝁䅷䅉䙂䝁䄴睚灂䝁䄴党求䡁䅉兡畂䝁䅣睏杁䕁䅙兙祂䝁䄰兡畂䝁䅣睏杁䕁䅍䅢求䝁䅅杢啂䝁䅕睙潂䑁䅳䅉䉂䝁䅣杣灂䙁䅑党橂䝁䅧睏杁䕁䅍䅢灂䝁䄰兙あ䝁䅕䅖求䝁䅍䅡㝁䍁䅁䅓㕂䝁䅑杣療䝁䅣党畂䅁䅁睙䅳䱁䅙䅁䙂䝁䄴杤灂䡁䅉睢畂䝁䄰党畂䡁䅑兙獂䍁䅁兒畂䝁䅣兡畂䝁䅕党祂䝁䅫杢湂䑁䅳䅉䝂䝁䅅杣瑂䝁䅫杢湂䑁䅳䅉䥂䝁䄸杣あ䝁䅫睙ㅂ䝁䅷䅤ㅂ䡁䅉党㝁䍁䅁兓畂䝁䅑兤穂䡁䅑杣灂䝁䅅䅢杁䕁䅅兤あ䝁䄸兢桂䡁䅑兡療䝁䄴睏杁䙁䅁睢獂䝁䅷兤あ䝁䅫睢畂䍁䅁睑療䝁䄴䅤祂䝁䄸䅢䅁䱁䥅䅁睂䅁䅁兒畂䡁䅙兡祂䝁䄸杢瑂䝁䅕杢あ䝁䅅䅢杁䕁䅕杢湂䝁䅫杢求䝁䅕杣灂䝁䄴睚㝁䍁䅁杒桂䡁䅉兢灂䝁䄴睚㝁䍁䅁兖あ䝁䅫䅢灂䡁䅑入杁䙁䅍睙桂䝁䅷党杁䙁䅍睢獂䝁䅅杣䅁佁䩍䅁獄䅁䅁兒畂䡁䅙兡祂䝁䄸杢瑂䝁䅕杢あ䝁䅅䅢杁䕁䅕杢湂䝁䅫杢求䝁䅕杣灂䝁䄴睚㝁䍁䅁杒獂䝁䅕党あ䍁䅁兔桂䝁䄴兙湂䝁䅕兢求䝁䄴䅤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䕃杂䅁䅨䅁䕁䅕杢㉂䝁䅫杣療䝁䄴兢求䝁䄴䅤桂䝁䅷䅉䙂䝁䄴睚灂䝁䄴党求䡁䅉兡畂䝁䅣睏杁䕁䅙杣求䝁䅫睚潂䡁䅑䅉呂䝁䅕杣㉂䝁䅫睙求䑁䅳䅉乂䝁䅅杣灂䝁䄴党杁䙁䅑杣桂䝁䄴督睂䝁䄸杣あ䝁䅅䅤灂䝁䄸杢䅁佁䰸䅁兂䅁䅁兒畂䡁䅙兡祂䝁䄸杢瑂䝁䅕杢あ䝁䅅䅢杁䕁䅕杢湂䝁䅫杢求䝁䅕杣灂䝁䄴睚㝁䍁䅁䅓療䡁䅉䅤灂䝁䅍兤獂䡁䅑兤祂䝁䅕䅁兂䅃䅁杫䅁䕁䅕杢㉂䝁䅫杣療䝁䄴兢求䝁䄴䅤桂䝁䅷䅉䙂䝁䄴睚灂䝁䄴党求䡁䅉兡畂䝁䅣睏杁䕁䅫杢歂䡁䅕督あ䡁䅉兡桂䝁䅷䅉䉂䡁䅕䅤療䝁䄰兙あ䝁䅫睢畂䑁䅳䅉䕂䝁䅫督睂䝁䄸督桂䝁䅷䅉桂䝁䄴䅚杁䙁䅉党橂䡁䅫睙獂䝁䅫杢湂䅁䅁杴䅣䩁䅁䅁䙂䝁䄴杤灂䡁䅉睢畂䝁䄰党畂䡁䅑兙獂䍁䅁兒畂䝁䅣兡畂䝁䅕党祂䝁䅫杢湂䑁䅳䅉䩂䝁䄴䅚ㅂ䡁䅍䅤祂䝁䅫兙獂䍁䅁兑ㅂ䡁䅑睢瑂䝁䅅䅤灂䝁䄸杢㝁䍁䅁兔桂䡁䅉兡畂䝁䅕䅉啂䡁䅉兙畂䡁䅍䅣療䡁䅉䅤桂䡁䅑兡療䝁䄴䅁祄杂䅁䅳䅁䕁䅕杢㉂䝁䅫杣療䝁䄴兢求䝁䄴䅤桂䝁䅷䅉䙂䝁䄴睚灂䝁䄴党求䡁䅉兡畂䝁䅣睏杁䕁䅫杢歂䡁䅕督あ䡁䅉兡桂䝁䅷䅉䉂䡁䅕䅤療䝁䄰兙あ䝁䅫睢畂䑁䅳䅉兂䝁䄸䅢獂䡁䅕䅤灂䝁䄸杢杁䕁䅍睢畂䡁䅑杣療䝁䅷睏杁䙁䅁杣療䝁䅍党穂䡁䅍䅉䉂䡁䅕䅤療䝁䄰兙あ䝁䅫睢畂䅁䅁睊䅯偁䄴䅁䙂䝁䄴杤灂䡁䅉睢畂䝁䄰党畂䡁䅑兙獂䍁䅁兒畂䝁䅣兡畂䝁䅕党祂䝁䅫杢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村ㅂ䝁䅫䅢歂䝁䅫杢湂䑁䅳䅉呂䝁䄰兙祂䡁䅑䅉䑂䝁䅫䅤灂䝁䅕督䅁䩁䬸䅁坄䅁䅁兒畂䡁䅙兡祂䝁䄸杢瑂䝁䅕杢あ䝁䅅䅢杁䕁䅕杢湂䝁䅫杢求䝁䅕杣灂䝁䄴睚㝁䍁䅁兓畂䝁䅑兤穂䡁䅑杣灂䝁䅅䅢杁䕁䅅兤あ䝁䄸兢桂䡁䅑兡療䝁䄴睏杁䙁䅍党畂䡁䅍睢祂䡁䅍睏杁䕁䅅睚祂䝁䅫䅖求䝁䅍䅡㝁䍁䅁䅕療䝁䅷䅢ㅂ䡁䅑兡療䝁䄴䅉䑂䝁䄸杢あ䡁䅉睢獂䑁䅳䅉兂䡁䅉睢橂䝁䅕督穂䍁䅁兑ㅂ䡁䅑睢瑂䝁䅅䅤灂䝁䄸杢䅁䵁䱫䅁㉃䅁䅁兒畂䡁䅙兡祂䝁䄸杢瑂䝁䅕杢あ䝁䅅䅢杁䕁䅕杢湂䝁䅫杢求䝁䅕杣灂䝁䄴睚㝁䍁䅁兓畂䝁䅑兤穂䡁䅑杣灂䝁䅅䅢杁䕁䅅兤あ䝁䄸兢桂䡁䅑兡療䝁䄴睏杁䙁䅍党畂䡁䅍睢祂䡁䅍睏杁䙁䅁杣療䝁䅍党穂䡁䅍䅉䉂䡁䅕䅤療䝁䄰兙あ䝁䅫睢畂䑁䅳䅉䑂䝁䅷兡瑂䝁䅅䅤求䙁䅑党橂䝁䅧䅁⽃睂䅁䄰䅁䕁䅕杢㉂䝁䅫杣療䝁䄴兢求䝁䄴䅤桂䝁䅷䅉䙂䝁䄴睚灂䝁䄴党求䡁䅉兡畂䝁䅣睏杁䕁䅫杢歂䡁䅕督あ䡁䅉兡桂䝁䅷䅉䉂䡁䅕䅤療䝁䄰兙あ䝁䅫睢畂䑁䅳䅉呂䝁䅕杢穂䝁䄸杣穂䑁䅳䅉呂䝁䅫兢ㅂ䝁䅷兙あ䝁䅫睢畂䑁䅳䅉呂䝁䄰兙祂䡁䅑䅉䙂䝁䄴党祂䝁䅣入㝁䍁䅁䅕祂䝁䄸睙求䡁䅍督杁䕁䅅兤あ䝁䄸兢桂䡁䅑兡療䝁䄴䅁㍂元䅁䅶䅁䕁䅕杢㉂䝁䅫杣療䝁䄴兢求䝁䄴䅤桂䝁䅷䅉䙂䝁䄴睚灂䝁䄴党求䡁䅉兡畂䝁䅣睏杁䕁䅫杢歂䡁䅕督あ䡁䅉兡桂䝁䅷䅉䉂䡁䅕䅤療䝁䄰兙あ䝁䅫睢畂䑁䅳䅉呂䝁䅕杢穂䝁䄸杣穂䑁䅳䅉呂䝁䄰兙祂䡁䅑䅉䍂䡁䅕兡獂䝁䅑兡畂䝁䅣睏杁䙁䅣兙あ䝁䅕杣杁䙁䅁兤祂䝁䅫杚灂䝁䅍兙あ䝁䅫睢畂䅁䅁条䅙䵁䅑䅁䙂䝁䄴杤灂䡁䅉睢畂䝁䄰党畂䡁䅑兙獂䍁䅁兒畂䝁䅣兡畂䝁䅕党祂䝁䅫杢湂䑁䅳䅉䩂䝁䄴䅚ㅂ䡁䅍䅤祂䝁䅫兙獂䍁䅁兑ㅂ䡁䅑睢瑂䝁䅅䅤灂䝁䄸杢㝁䍁䅁睕求䝁䄴督療䡁䅉督㝁䍁䅁睖桂䡁䅑党祂䍁䅁䅕ㅂ䡁䅉兡浂䝁䅫睙桂䡁䅑兡療䝁䄴睏杁䙁䅁杣療䝁䅍党穂䡁䅍䅉䉂䡁䅕䅤療䝁䄰兙あ䝁䅫睢畂䅁䅁杉䅯䥁䅯䅁䙂䝁䄴杤灂䡁䅉睢畂䝁䄰党畂䡁䅑兙獂䍁䅁兒畂䝁䅣兡畂䝁䅕党祂䝁䅫杢湂䑁䅳䅉䩂䝁䄴䅚ㅂ䡁䅍䅤祂䝁䅫兙獂䍁䅁兑ㅂ䡁䅑睢瑂䝁䅅䅤灂䝁䄸杢㝁䍁䅁睖桂䡁䅑党祂䍁䅁䅕ㅂ䡁䅉兡浂䝁䅫睙桂䡁䅑兡療䝁䄴䅁ぃ杂䅁杙䅁䕁䅕杢㉂䝁䅫杣療䝁䄴兢求䝁䄴䅤桂䝁䅷䅉䙂䝁䄴睚灂䝁䄴党求䡁䅉兡畂䝁䅣睏杁䕁䄰兙祂䝁䅫杢求䍁䅁䅖祂䝁䅅杢穂䡁䅁睢祂䡁䅑兙あ䝁䅫睢畂䅁䅁䅘䅯䩁䅧䅁䙂䝁䄴杤灂䡁䅉睢畂䝁䄰党畂䡁䅑兙獂䍁䅁兒畂䝁䅣兡畂䝁䅕党祂䝁䅫杢湂䑁䅳䅉乂䝁䅅杣灂䝁䄴党杁䙁䅑杣桂䝁䄴督睂䝁䄸杣あ䝁䅅䅤灂䝁䄸杢㝁䍁䅁睔畂䡁䅍䅡療䡁䅉党杁䝁䅅杢歂䍁䅁睔浂䝁䅙督潂䝁䄸杣求䍁䅁睖灂䝁䄴䅚䅁䭁䩷䅁䭃䅁䅁兒畂䡁䅙兡祂䝁䄸杢瑂䝁䅕杢あ䝁䅅䅢杁䕁䅕杢湂䝁䅫杢求䝁䅕杣灂䝁䄴睚㝁䍁䅁兔灂䝁䄴兡畂䝁䅣䅉啂䝁䅕睙潂䝁䄴睢獂䝁䄸睚㕂䑁䅳䅉䕂䝁䅫督睂䝁䄸督桂䝁䅷䅉桂䝁䄴䅚杁䙁䅉党橂䡁䅫睙獂䝁䅫杢湂䅁䅁兂䅯䭁䅙䅁䙂䝁䄴杤灂䡁䅉睢畂䝁䄰党畂䡁䅑兙獂䍁䅁兒畂䝁䅣兡畂䝁䅕党祂䝁䅫杢湂䑁䅳䅉兂䝁䅅睙牂䝁䅅睚灂䝁䄴睚杁䙁䅍党祂䡁䅙兡橂䝁䅕督㝁䍁䅁村灂䝁䄸兢桂䡁䅍督杁䕁䅕杢求䡁䅉睚㕂䑁䅳䅉䉂䝁䄴兙求䡁䅉睢楂䝁䅫睙杁䕁䅑兡湂䝁䅕督あ䝁䅫睢畂䅁䅁睫䅫䵁䅷䅁䙂䝁䄴杤灂䡁䅉睢畂䝁䄰党畂䡁䅑兙獂䍁䅁兒畂䝁䅣兡畂䝁䅕党祂䝁䅫杢湂䑁䅳䅉兂䝁䅅睙牂䝁䅅睚灂䝁䄴睚杁䙁䅍党祂䡁䅙兡橂䝁䅕督㝁䍁䅁䅒灂䡁䅍䅣療䡁䅍兙獂䍁䅁兙畂䝁䅑䅉卂䝁䅕睙㕂䝁䅍䅢灂䝁䄴睚㝁䍁䅁䅕療䝁䅷䅢ㅂ䡁䅑兡療䝁䄴䅉䑂䝁䄸杢あ䡁䅉睢獂䑁䅳䅉䑂䝁䅷兡瑂䝁䅅䅤求䙁䅑党橂䝁䅧䅁兄䅃䅁䅁䅅䕁䅕杢㉂䝁䅫杣療䝁䄴兢求䝁䄴䅤桂䝁䅷䅉䙂䝁䄴睚灂䝁䄴党求䡁䅉兡畂䝁䅣睏杁䙁䅁䅡㕂䡁䅍兡橂䝁䅅䅢杁䙁䅍党橂䡁䅕杣灂䡁䅑入㝁䍁䅁杕䝂䕁䅫䅒杁䍁䅧杕桂䝁䅑兡療䍁䅁杒祂䝁䅕兣ㅂ䝁䅕杢橂䡁䅫䅉䩂䝁䅑党畂䡁䅑兡浂䝁䅫睙桂䡁䅑兡療䝁䄴克㝁䍁䅁睕求䝁䄴督療䡁䅉督㝁䍁䅁睕瑂䝁䅅杣あ䍁䅁村ㅂ䝁䅫䅢歂䝁䅫杢湂䑁䅳䅉兂䝁䄸䅢獂䡁䅕䅤灂䝁䄸杢杁䕁䅍睢畂䡁䅑杣療䝁䅷䅁ぁ䅃䅁杗䅁䕁䅕杢㉂䝁䅫杣療䝁䄴兢求䝁䄴䅤桂䝁䅷䅉䙂䝁䄴睚灂䝁䄴党求䡁䅉兡畂䝁䅣睏杁䙁䅁睢獂䝁䅷兤あ䝁䅫睢畂䍁䅁睑療䝁䄴䅤祂䝁䄸䅢䅁乁䡙䅁权䅁䅁兒畂䡁䅙兡祂䝁䄸杢瑂䝁䅕杢あ䝁䅅䅢杁䕁䅕杢湂䝁䅫杢求䝁䅕杣灂䝁䄴睚㝁䍁䅁䅕療䝁䅷䅢ㅂ䡁䅑兡療䝁䄴䅉䑂䝁䄸杢あ䡁䅉睢獂䑁䅳䅉䍂䝁䅫睢瑁䝁䅉兙穂䝁䅕䅚杁䝁䅅杢歂䍁䅁杕求䝁䄴党㍂䝁䅅杙獂䝁䅕䅉乂䝁䅅䅤求䡁䅉兡桂䝁䅷督䅁䩁䱍䅁权䅁䅁兒畂䡁䅙兡祂䝁䄸杢瑂䝁䅕杢あ䝁䅅䅢杁䕁䅕杢湂䝁䅫杢求䝁䅕杣灂䝁䄴睚㝁䍁䅁睖桂䡁䅑党祂䍁䅁䅕ㅂ䡁䅉兡浂䝁䅫睙桂䡁䅑兡療䝁䄴睏杁䑁䅍䅒杁䙁䅁杣灂䝁䄴䅤灂䝁䄴睚㝁䍁䅁兖あ䝁䅫䅢灂䡁䅑入杁䙁䅍睙桂䝁䅷党杁䙁䅍睢獂䝁䅅杣䅁乁䩣䅁祂䅁䅁兒畂䡁䅙兡祂䝁䄸杢瑂䝁䅕杢あ䝁䅅䅢杁䕁䅕杢湂䝁䅫杢求䝁䅕杣灂䝁䄴睚㝁䍁䅁睖桂䡁䅑党祂䍁䅁䅕ㅂ䡁䅉兡浂䝁䅫睙桂䡁䅑兡療䝁䄴睏杁䕁䅍䅢求䝁䅅杢啂䝁䅕睙潂䅁䅁杶䅧䥁䅉䅁䙂䝁䄴杤灂䡁䅉睢畂䝁䄰党畂䡁䅑兙獂䍁䅁兒畂䝁䅣兡畂䝁䅕党祂䝁䅫杢湂䑁䅳䅉塂䝁䅅䅤求䡁䅉䅉兂䡁䅕杣灂䝁䅙兡橂䝁䅅䅤灂䝁䄸杢㝁䍁䅁䅕療䝁䅷䅢ㅂ䡁䅑兡療䝁䄴䅉䑂䝁䄸杢あ䡁䅉睢獂䅁䅁杫䅧䕁䅷䅁䙂䝁䄴杤灂䡁䅉睢畂䝁䄰党畂䡁䅑兙獂䍁䅁兙畂䝁䅑䅉䝂䝁䅅睙灂䝁䅷兡あ䝁䅫党穂䍁䅁睕求䡁䅉杤灂䝁䅍党穂䅁䅁兮䅣䙁䅯䅁䙂䡁䅅兤灂䡁䅑入杁䙁䅉党桂䝁䅷䅉䙂䡁䅍䅤桂䡁䅑党杁䕁䅫杢㉂䝁䅕督あ䝁䄰党畂䡁䅑䅉啂䡁䅉兤穂䡁䅑督杁䍁䅧杕䙂䕁䅫䅖穂䍁䅫䅁時杂䅁䅂䅁䕁䅙䅁桁睁䅁权䅁䕁䅙兑佂䕁䅣䅁摄杁䅁权䅁䕁䅙兑呂䙁䅑䅁扁杁䅁权䅁䕁䅙村䥂䙁䅍䅁硃睁䅁䅃䅁䕁䅙睑奂䅁䅁睮䅉䅁䅧䅁䝂䕁䅑睕䅁䭁䍯䅁䥁䅁䅁杒䕂䙁䅧䅁桄杁䅁杂䅁䕁䅙兒䅁䕁䑧䅁䭁䅁䅁杒䝂䕁䅫杖䅁䕁䑙䅁䝁䅁䅁杒䩂䅁䅁䅭䅍䅁䅯䅁䝂䕁䅫睑偂䅁䅁杷䅍䅁䅧䅁䝂䕁䅫睕䅁䱁䑯䅁䭁䅁䅁杒䩂䙁䅑村䅁䕁䐰䅁䥁䅁䅁杒乂䕁䅍䅁灁杁䅁䅃䅁䕁䅙睔奂䅁䅁眱䅍䅁䅯䅁䝂䕁䄸䅗䉂䅁䅁䄵䅉䅁䅯䅁䝂䙁䅅兌硁䅁䅁䅚䅑䅁䅷䅁䝂䙁䅅兌硁䑁䅁䅁灂䅂䅁杄䅁䕁䅙兕瑁䑁䅅䅍睁䅁䅁兑䅑䅁䄴䅁䝂䙁䅅兌硁䑁䅁䅎䅁䑁䕧䅁佁䅁䅁杒剂䍁䄰免睁䑁䅧䅁牁䅂䅁䅄䅁䕁䅙兕瑁䑁䅅免䅁䝁䕁䅁佁䅁䅁杒剂䍁䄰免硁䑁䅉䅁䡂䅂䅁杄䅁䕁䅙兕瑁䑁䅅免㉁䅁䅁兌䅑䅁䅷䅁䝂䙁䅅兌硁䑁䅉䅁㙁䅂䅁杄䅁䕁䅙兕瑁䑁䅅杍睁䅁䅁杍䅑䅁䅷䅁䝂䙁䅅兌硁䑁䅍䅁煂䅂䅁䅄䅁䕁䅙兕瑁䑁䅅䅎䅁䙁䕧䅁䵁䅁䅁杒剂䍁䄰免ㅁ䅁䅁睕䅑䅁䅷䅁䝂䙁䅅兌硁䑁䅙䅁㕁䅂䅁䅄䅁䕁䅙兕瑁䑁䅅睎䅁䙁䕷䅁䵁䅁䅁杒剂䍁䄰免㑁䅁䅁兘䅑䅁䅷䅁䝂䙁䅅兌硁䑁䅫䅁敂䅂䅁权䅁䕁䅙兕瑁䑁䅉䅁剂䅂䅁䅄䅁䕁䅙兕瑁䑁䅉䅍䅁䕁䕑䅁䵁䅁䅁杒剂䍁䄰杍ぁ䅁䅁李䅑䅁䅷䅁䝂䙁䅅兌祁䑁䅧䅁睁䅂䅁权䅁䕁䅙兕瑁䑁䅍䅁浂䅂䅁䅄䅁䕁䅙兕瑁䑁䅍杍䅁䑁䔰䅁䵁䅁䅁杒剂䍁䄰睍㉁䅁䅁杒䅑䅁䅯䅁䝂䙁䅅兌ぁ䅁䅁睎䅑䅁䅷䅁䝂䙁䅅兌ぁ䑁䅁䅁煁䅂䅁䅄䅁䕁䅙兕瑁䑁䅑䅎䅁䕁䕕䅁䵁䅁䅁杒剂䍁䄰䅎㑁䅁䅁䅐䅑䅁䅯䅁䝂䙁䅅兌ㅁ䅁䅁䅡䅑䅁䅷䅁䝂䙁䅅兌ㅁ䑁䅉䅁癁䅂䅁䅄䅁䕁䅙兕瑁䑁䅕李䅁䑁䕳䅁䭁䅁䅁杒剂䍁䄰李䅁䝁䕍䅁䵁䅁䅁杒剂䍁䄰李睁䅁䅁䅌䅑䅁䅷䅁䝂䙁䅅兌㉁䑁䅑䅁䍂䅂䅁䅄䅁䕁䅙兕瑁䑁䅙䅏䅁䑁䔸䅁䭁䅁䅁杒剂䍁䄰睎䅁䝁䕣䅁䵁䅁䅁杒剂䍁䄰睎祁䅁䅁克䅑䅁䅷䅁䝂䙁䅅兌㍁䑁䅙䅁ぁ䅂䅁权䅁䕁䅙兕瑁䑁䅧䅁䅂䅂䅁䅄䅁䕁䅙兕瑁䑁䅧䅍䅁䕁䕧䅁䵁䅁䅁杒剂䍁䄰䅏ぁ䅁䅁兎䅑䅁䅷䅁䝂䙁䅅兌㑁䑁䅧䅁䑂䅂䅁权䅁䕁䅙兕瑁䑁䅫䅁時䅂䅁䅄䅁䕁䅙兕瑁䑁䅫杍䅁䑁䔴䅁䵁䅁䅁杒剂䍁䄰兏㉁䅁䅁杌䅑䅁䅧䅁䝂䙁䅅䅍䅁䑁䕅䅁允䅁䅁杒剂䑁䅑杍睁䑁䅉䅎䅁䝁䕷䅁䥁䅁䅁杒卂䕁䅍䅁㥂杁䅁䅃䅁䕁䅙杕啂䅁䅁䅂䅍䅁䅯䅁䝂䙁䅍䅔卂䅁䅁䄱䅍䅁䅯䅁䝂䙁䅑杔啂䅁䅁杰䅍䅁䅧䅁䝂䙁䅑杖䅁䕁䑣䅁䅄䅁䅁杒桂䡁䅉兢灂䝁䄴睚㝁䍁䅁杒桂䡁䅍䅤瑁䕁䄰睢㉂䝁䅫杢湂䍁䅁睑療䝁䄴督ㅂ䝁䄰党祂䍁䅁睒療䝁䄸䅚穂䑁䅳䅉䥂䝁䄸杣あ䝁䅫睙ㅂ䝁䅷䅤ㅂ䡁䅉党㝁䍁䅁睔祂䝁䅣兙畂䝁䅫睙㝁䍁䅁兑獂䡁䅑党祂䝁䄴兙あ䝁䅫杤求䍁䅁䅕祂䝁䄸䅤求䝁䅫杢㝁䍁䅁睔畂䝁䅷兡畂䝁䅕䅉䡂䡁䅉睢橂䝁䅕杣㕂䅁䅁睹䅣䡁䅙䅁䝂䝁䅅杣瑂䝁䅫杢湂䑁䅳䅉䝂䝁䄸杣求䡁䅍䅤祂䡁䅫睏杁䕁䅷兡㉂䝁䅕督あ䝁䄸睙牂䑁䅳䅉䉂䝁䅣杣灂䙁䅑党橂䝁䅧睏杁䙁䅁杣療䝁䅍党穂䡁䅍䅉䉂䡁䅕䅤療䝁䄰兙あ䝁䅫睢畂䅁䅁睹䅫䱁䅯䅁䝂䝁䅅杣瑂䝁䅫杢湂䑁䅳䅉䥂䝁䅕兙獂䡁䅑䅡杁䕁䅑兡桂䝁䅣杢療䡁䅍䅤灂䝁䅍督㝁䍁䅁䅔灂䡁䅙党穂䡁䅑睢橂䝁䅳睏杁䕁䅍睢畂䡁䅙党畂䡁䅑兡療䝁䄴兙獂䍁䅁杔ㅂ䝁䅍䅢求䝁䅅杣㝁䍁䅁兑獂䡁䅑党祂䝁䄴兙あ䝁䅫杤求䍁䅁兔求䝁䅑兡橂䝁䅫杢求䑁䅳䅉偂䝁䄴睙療䝁䅷睢湂䡁䅫䅁畂睂䅁䅯䅁䕁䅙兙祂䝁䄰兡畂䝁䅣睏杁䕁䅧睢瑂䝁䅕䅉䩂䝁䄰䅣祂䝁䄸杤求䝁䄰党畂䡁䅑睏杁䕁䅫杢歂䡁䅕督あ䡁䅉兡桂䝁䅷䅉䉂䡁䅕䅤療䝁䄰兙あ䝁䅫睢畂䑁䅳䅉䉂䝁䅣杣灂䙁䅑党橂䝁䅧睏杁䕁䅅䅢あ䝁䅕杣畂䝁䅅䅤灂䡁䅙党杁䙁䅁杣療䡁䅑党灂䝁䄴䅁牃䅃䅁䅌䅁䕁䅙兙祂䝁䄰兡畂䝁䅣睏杁䕁䅧睢祂䡁䅑兡橂䡁䅕䅢あ䡁䅕杣求䅁䅁䅴䅫䕁䅁䅁䝂䝁䅅杣瑂䝁䅫杢湂䑁䅳䅉䥂䝁䄸杣あ䝁䅫睙ㅂ䝁䅷䅤ㅂ䡁䅉党㝁䍁䅁兑湂䡁䅉兡啂䝁䅕睙潂䅁䅁术䅫䙁䅧䅁䝂䝁䅅杣瑂䝁䅫杢湂䑁䅳䅉䥂䝁䄸杣あ䝁䅫睙ㅂ䝁䅷䅤ㅂ䡁䅉党㝁䍁䅁䅓㕂䝁䅑杣療䡁䅁睢畂䝁䅫睙穂䑁䅳䅉偂䡁䅉睚桂䝁䄴兡橂䅁䅁䅳䅧䵁䅙䅁䝂䝁䅅杣瑂䝁䅫杢湂䑁䅳䅉䥂䝁䄸杣あ䝁䅫睙ㅂ䝁䅷䅤ㅂ䡁䅉党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湃睂䅁䅫䅁䕁䅙兙祂䝁䄰兡畂䝁䅣睏杁䕁䅫杢歂䡁䅕督あ䡁䅉兡桂䝁䅷䅉䉂䡁䅕䅤療䝁䄰兙あ䝁䅫睢畂䑁䅳䅉䵂䝁䅫杤求䡁䅍䅤療䝁䅍睡㝁䍁䅁兑湂䡁䅉兡啂䝁䅕睙潂䑁䅳䅉兂䡁䅉睢橂䝁䅕督穂䍁䅁兑ㅂ䡁䅑睢瑂䝁䅅䅤灂䝁䄸杢䅁䥁䱫䅁兂䅁䅁杒桂䡁䅉兢灂䝁䄴睚㝁䍁䅁䅔灂䡁䅙党穂䡁䅑睢橂䝁䅳睏杁䕁䅅䅢あ䝁䅕杣畂䝁䅅䅤灂䡁䅙党杁䙁䅁杣療䡁䅑党灂䝁䄴䅁奁元䅁䅣䅁䕁䅙兙祂䝁䄰兡畂䝁䅣睏杁䙁䅁杣求䝁䅑兡橂䡁䅑兡㉂䝁䅕䅉䉂䝁䄴兙獂䡁䅫䅤灂䝁䅍督㝁䍁䅁䅖求䝁䅅兢杁䕁䅍睢獂䝁䅷兙楂䝁䄸杣桂䡁䅑兡療䝁䄴睏杁䕁䅑兙桂䙁䅍䅁剃权䅁李䅁䕁䅙兙穂䡁䅑兌乂䝁䄸杤灂䝁䄴睚杁䕁䅍睢畂䡁䅍兤瑂䝁䅕杣杁䕁䅣睢療䝁䅑督䅁乁䩁䅁杂䅁䅁杒桂䡁䅍䅤瑁䕁䄰睢㉂䝁䅫杢湂䍁䅁睑療䝁䄴督ㅂ䝁䄰党祂䍁䅁睒療䝁䄸䅚穂䑁䅳䅉䉂䝁䅷䅤求䡁䅉杢桂䡁䅑兡㉂䝁䅕䅉兂䡁䅉睢あ䝁䅕兡畂䅁䅁兴䅯䙁䅙䅁䝂䝁䅅督あ䍁䄰兔療䡁䅙兡畂䝁䅣䅉䑂䝁䄸杢穂䡁䅕兢求䡁䅉䅉䡂䝁䄸睢歂䡁䅍睏杁䕁䅉兡療䝁䄰兙穂䡁䅍䅉䙂䝁䄴党祂䝁䅣入䅁乁䱑䅁啃䅁䅁杒桂䡁䅍䅤瑁䕁䄰睢㉂䝁䅫杢湂䍁䅁睑療䝁䄴督ㅂ䝁䄰党祂䍁䅁睒療䝁䄸䅚穂䑁䅳䅉䑂䡁䅕督あ䝁䄸兢求䡁䅉䅉卂䝁䅕䅢桂䡁䅑兡療䝁䄴督潂䝁䅫䅣杁䕁䄰兙畂䝁䅅睚求䝁䄰党畂䡁䅑睏杁䕁䅍兙祂䍁䅁睕潂䝁䅅杣灂䝁䄴睚䅁䵁䭯䅁奂䅁䅁杒桂䡁䅍䅤瑁䕁䄰睢㉂䝁䅫杢湂䍁䅁睑療䝁䄴督ㅂ䝁䄰党祂䍁䅁睒療䝁䄸䅚穂䑁䅳䅉䕂䝁䅅䅤桂䍁䅁䅕祂䝁䄸䅤求䝁䅍䅤灂䝁䄸杢䅁䑁䱉䅁啂䅁䅁杒桂䡁䅍䅤瑁䕁䄰睢㉂䝁䅫杢湂䍁䅁睑療䝁䄴督ㅂ䝁䄰党祂䍁䅁睒療䝁䄸䅚穂䑁䅳䅉䝂䝁䄸睢歂䍁䅁䅒求䝁䅷兡㉂䝁䅕杣㕂䅁䅁允䅣乁䅯䅁䝂䝁䅅督あ䍁䄰兔療䡁䅙兡畂䝁䅣䅉䑂䝁䄸杢穂䡁䅕兢求䡁䅉䅉䡂䝁䄸睢歂䡁䅍睏杁䕁䅙睢療䝁䅑䅉䕂䝁䅕䅢灂䡁䅙党祂䡁䅫睏杁䕁䅍兤穂䡁䅑睢瑂䝁䅕杣杁䙁䅉党獂䝁䅅䅤灂䝁䄸杢穂䝁䅧兡睂䍁䅁兔桂䝁䄴兙湂䝁䅕兢求䝁䄴䅤㝁䍁䅁村祂䝁䅅杢歂䍁䅁兔桂䡁䅉睡求䡁䅑兡畂䝁䅣睏杁䕁䄸杢獂䝁䅫杢求䍁䅁睒祂䝁䄸睙求䡁䅉入䅁䙁䡯䅁䅄䅁䅁杒桂䡁䅍䅤瑁䕁䄰睢㉂䝁䅫杢湂䍁䅁睑療䝁䄴督ㅂ䝁䄰党祂䍁䅁睒療䝁䄸䅚穂䑁䅳䅉䝂䝁䄸睢歂䍁䅁䅒求䝁䅷兡㉂䝁䅕杣㕂䑁䅳䅉䝂䡁䅉党灂䝁䅣䅡あ䍁䅁睕求䡁䅉杤灂䝁䅍党㝁䍁䅁睔畂䝁䅷兡畂䝁䅕䅉䡂䡁䅉睢橂䝁䅕杣㕂䑁䅳䅉噂䡁䅑兡獂䝁䅫䅤㕂䍁䅁睕橂䝁䅅䅢求䍁䅁睕療䝁䅷兙祂䅁䅁眶䅧䵁䅙䅁䝂䝁䅅督あ䍁䄰兔療䡁䅙兡畂䝁䅣䅉䑂䝁䄸杢穂䡁䅕兢求䡁䅉䅉䡂䝁䄸睢歂䡁䅍睏杁䕁䅙睢療䝁䅑䅉䕂䝁䅕䅢灂䡁䅙党祂䡁䅫睏杁䕁䅧睢瑂䝁䅕䅉䩂䝁䄰䅣祂䝁䄸杤求䝁䄰党畂䡁䅑睏杁䕁䅍兙穂䝁䅧兡求䡁䅉䅢求䡁䅍督杁䕁䅍䅡求䝁䅍睡療䡁䅕䅤穂䑁䅳䅉偂䝁䄴䅢灂䝁䄴党杁䕁䅣杣療䝁䅍党祂䡁䅫䅁楁䅄䅁朹䅁䕁䅙兙穂䡁䅑兌乂䝁䄸杤灂䝁䄴睚杁䕁䅍睢畂䡁䅍兤瑂䝁䅕杣杁䕁䅣睢療䝁䅑督㝁䍁䅁杒療䝁䄸䅚杁䕁䅑党獂䝁䅫杤求䡁䅉入㝁䍁䅁䅓療䝁䄰党杁䕁䅫兢睂䡁䅉睢㉂䝁䅕兢求䝁䄴䅤㝁䍁䅁睑ㅂ䡁䅍䅤療䝁䄰党祂䍁䅁杕求䝁䅷兙あ䝁䅫睢畂䡁䅍䅡灂䡁䅁䅉乂䝁䅅杢桂䝁䅣党瑂䝁䅕杢あ䑁䅳䅉偂䝁䄴䅢灂䝁䄴党杁䕁䅣杣療䝁䅍党祂䡁䅫睏杁䙁䅙兡歂䝁䅕睢杁䕁䅣兙瑂䝁䅕督䅁乁䬰䅁䍄䅁䅁杒桂䡁䅍䅤瑁䕁䄰睢㉂䝁䅫杢湂䍁䅁睑療䝁䄴督ㅂ䝁䄰党祂䍁䅁睒療䝁䄸䅚穂䑁䅳䅉䝂䝁䄸睢歂䍁䅁䅒求䝁䅷兡㉂䝁䅕杣㕂䑁䅳䅉䥂䝁䄸兢求䍁䅁兓瑂䡁䅁杣療䡁䅙党瑂䝁䅕杢あ䑁䅳䅉䵂䝁䅫杚求䡁䅍䅤㕂䝁䅷党㝁䍁䅁睔畂䝁䅷兡畂䝁䅕䅉䡂䡁䅉睢橂䝁䅕杣㕂䑁䅳䅉兂䝁䅕䅤杁䕁䅍兙祂䝁䅕䅁奃权䅁䅤䅁䕁䅙兙穂䡁䅑兌乂䝁䄸杤灂䝁䄴睚杁䕁䅍睢畂䡁䅍兤瑂䝁䅕杣杁䕁䅣睢療䝁䅑督㝁䍁䅁杒療䝁䄸䅚杁䕁䅑党獂䝁䅫杤求䡁䅉入㝁䍁䅁睔畂䝁䅷兡畂䝁䅕䅉䡂䡁䅉睢橂䝁䅕杣㕂䅁䅁兪䅳䩁䄴䅁䝂䝁䅅督あ䍁䄰兔療䡁䅙兡畂䝁䅣䅉䑂䝁䄸杢穂䡁䅕兢求䡁䅉䅉䡂䝁䄸睢歂䡁䅍睏杁䕁䅙睢療䝁䅑䅉䕂䝁䅕䅢灂䡁䅙党祂䡁䅫睏杁䕁䄸杢獂䝁䅫杢求䍁䅁睒祂䝁䄸睙求䡁䅉入㝁䍁䅁兖あ䝁䅫䅢灂䡁䅑入杁䙁䅍睙桂䝁䅷党杁䙁䅍睢獂䝁䅅杣䅁偁䬴䅁䝃䅁䅁杒桂䡁䅍䅤瑁䕁䄰睢㉂䝁䅫杢湂䍁䅁睑療䝁䄴督ㅂ䝁䄰党祂䍁䅁睒療䝁䄸䅚穂䑁䅳䅉䝂䝁䄸睢歂䍁䅁䅒求䝁䅷兡㉂䝁䅕杣㕂䑁䅳䅉偂䡁䅉睚桂䝁䄴兡橂䑁䅳䅉偂䝁䄴䅢灂䝁䄴党杁䕁䅣杣療䝁䅍党祂䡁䅫䅁煃权䅁杨䅁䕁䅙兙穂䡁䅑兌乂䝁䄸杤灂䝁䄴睚杁䕁䅍睢畂䡁䅍兤瑂䝁䅕杣杁䕁䅣睢療䝁䅑督㝁䍁䅁杒祂䝁䅕兡湂䝁䅧䅤杁䙁䅍党祂䡁䅙兡橂䝁䅕睏杁䕁䄰兙祂䝁䅫杢求䍁䅁䅖祂䝁䅅杢穂䡁䅁睢祂䡁䅑兙あ䝁䅫睢畂䅁䅁兗䅧䩁䅧䅁䝂䝁䅅督あ䍁䄰兔療䡁䅙兡畂䝁䅣䅉䑂䝁䄸杢穂䡁䅕兢求䡁䅉䅉䡂䝁䄸睢歂䡁䅍睏杁䕁䅣杣求䝁䅕杢杁䕁䅍睢畂䡁䅍兤瑂䝁䅕杣杁䕁䅣睢療䝁䅑督㝁䍁䅁䅔灂䝁䅙党穂䡁䅑入獂䝁䅕睏杁䕁䄸杢獂䝁䅫杢求䍁䅁睒祂䝁䄸睙求䡁䅉入䅁䱁䭑䅁䕄䅁䅁杒桂䡁䅍䅤瑁䕁䄰睢㉂䝁䅫杢湂䍁䅁睑療䝁䄴督ㅂ䝁䄰党祂䍁䅁睒療䝁䄸䅚穂䑁䅳䅉䥂䝁䄸杣あ䝁䅫睙ㅂ䝁䅷䅤ㅂ䡁䅉党㝁䍁䅁睕療䝁䅍兡桂䝁䅷䅉乂䝁䅕䅚灂䝁䅅䅉䉂䝁䅑杤求䡁䅉䅤灂䡁䅍兡畂䝁䅣睏杁䕁䅅䅚杁䙁䅑兙祂䝁䅣党あ䝁䅫杢湂䑁䅳䅉䍂䡁䅉兙畂䝁䅑䅉乂䝁䅅杣牂䝁䅕䅤灂䝁䄴睚䅁䉁䭣䅁䵂䅁䅁杒桂䡁䅍䅤瑁䕁䄰睢㉂䝁䅫杢湂䍁䅁睑療䝁䄴督ㅂ䝁䄰党祂䍁䅁睒療䝁䄸䅚穂䑁䅳䅉䵂䝁䅫杚求䡁䅍䅤㕂䝁䅷党䅁䭁䥁䅁佃䅁䅁杒桂䡁䅍䅤瑁䕁䄰睢㉂䝁䅫杢湂䍁䅁睑療䝁䄴督ㅂ䝁䄰党祂䍁䅁睒療䝁䄸䅚穂䑁䅳䅉䵂䝁䅫杚求䡁䅍䅤㕂䝁䅷党㝁䍁䅁村祂䝁䅅杢歂䍁䅁兔桂䡁䅉睡求䡁䅑兡畂䝁䅣睏杁䙁䅍兢桂䡁䅉䅤杁䕁䅍䅢療䡁䅑䅡灂䝁䄴睚䅁䕁䡧䅁獃䅁䅁杒桂䡁䅍䅤瑁䕁䄰睢㉂䝁䅫杢湂䍁䅁睑療䝁䄴督ㅂ䝁䄰党祂䍁䅁睒療䝁䄸䅚穂䑁䅳䅉䵂䝁䅫杚求䡁䅍䅤㕂䝁䅷党㝁䍁䅁村祂䝁䅅杢歂䍁䅁兔桂䡁䅉睡求䡁䅑兡畂䝁䅣睏杁䙁䅍兢桂䡁䅉䅤杁䕁䅍䅢療䡁䅑䅡灂䝁䄴睚㝁䍁䅁睔睂䝁䅧䅤潂䝁䅅䅢瑂䝁䄸䅢療䝁䅣入䅁䵁䝙䅁獂䅁䅁杒桂䡁䅍䅤瑁䕁䄰睢㉂䝁䅫杢湂䍁䅁睑療䝁䄴督ㅂ䝁䄰党祂䍁䅁睒療䝁䄸䅚穂䑁䅳䅉䵂䝁䅫杚求䡁䅍䅤㕂䝁䅷党㝁䍁䅁睔畂䝁䅷兡畂䝁䅕䅉䡂䡁䅉睢橂䝁䅕杣㕂䅁䅁朰䅫䭁䅷䅁䝂䝁䅅督あ䍁䄰兔療䡁䅙兡畂䝁䅣䅉䑂䝁䄸杢穂䡁䅕兢求䡁䅉䅉䡂䝁䄸睢歂䡁䅍睏杁䕁䅷兡浂䝁䅕督あ䡁䅫䅢求䑁䅳䅉坂䝁䅫杣あ䡁䅕兙獂䍁䅁睒療䝁䄸䅚穂䑁䅳䅉䍂䡁䅉兙畂䝁䅑䅉乂䝁䅅杣牂䝁䅕䅤灂䝁䄴睚㝁䍁䅁睕瑂䝁䅅杣あ䍁䅁睑獂䝁䄸䅤潂䝁䅫杢湂䅁䅁䅤䅯䥁䅯䅁䝂䝁䅅督あ䍁䄰兔療䡁䅙兡畂䝁䅣䅉䑂䝁䄸杢穂䡁䅕兢求䡁䅉䅉䡂䝁䄸睢歂䡁䅍睏杁䕁䅷兡浂䝁䅕督あ䡁䅫䅢求䑁䅳䅉坂䝁䅫杣あ䡁䅕兙獂䍁䅁睒療䝁䄸䅚穂䑁䅳䅉呂䝁䄰兙祂䡁䅑䅉䑂䝁䅷睢あ䝁䅧兡畂䝁䅣䅁䑁䅄䅁杖䅁䕁䅙兙穂䡁䅑兌乂䝁䄸杤灂䝁䄴睚杁䕁䅍睢畂䡁䅍兤瑂䝁䅕杣杁䕁䅣睢療䝁䅑督㝁䍁䅁睔畂䝁䅷兡畂䝁䅕䅉䡂䡁䅉睢橂䝁䅕杣㕂䅁䅁公䅫䝁䅧䅁䝂䝁䅅督あ䍁䄰兔療䡁䅙兡畂䝁䅣䅉䑂䝁䄸杢穂䡁䅕兢求䡁䅉䅉䡂</t>
  </si>
  <si>
    <t>䝁䄸睢歂䡁䅍睏杁䕁䄸杣湂䝁䅅杢灂䝁䅍睏杁䕁䄸杢獂䝁䅫杢求䍁䅁睒祂䝁䄸睙求䡁䅉入䅁䙁䱕䅁䝃䅁䅁杒桂䡁䅍䅤瑁䕁䄰睢㉂䝁䅫杢湂䍁䅁睑療䝁䄴督ㅂ䝁䄰党祂䍁䅁睒療䝁䄸䅚穂䑁䅳䅉兂䡁䅉睢橂䝁䅕督穂䍁䅁兑ㅂ䡁䅑睢瑂䝁䅅䅤灂䝁䄸杢㝁䍁䅁睕あ䝁䄸杣桂䝁䅣党杁䕁䄰兙畂䝁䅅睚求䝁䄰党畂䡁䅑䅁桁䅄䅁䅩䅁䕁䅙兙穂䡁䅑兌乂䝁䄸杤灂䝁䄴睚杁䕁䅍睢畂䡁䅍兤瑂䝁䅕杣杁䕁䅣睢療䝁䅑督㝁䍁䅁睕療䝁䅍兡桂䝁䅷䅉乂䝁䅕䅚灂䝁䅅䅉乂䝁䅅杣牂䝁䅕䅤灂䝁䄴睚㝁䍁䅁村祂䝁䅅杢歂䍁䅁兔桂䡁䅉睡求䡁䅑兡畂䝁䅣䅁䭁䅃䅁杔䅁䕁䅙党祂䡁䅑兡獂䝁䅫来求䡁䅉督杁䝁䅅杢歂䍁䅁兑湂䡁䅉兡橂䡁䅕䅢あ䡁䅕杣桂䝁䅷䅉䑂䝁䅧党瑂䝁䅫睙桂䝁䅷督䅁䭁䤸䅁㙁䅁䅁杒灂䝁䄴兙畂䝁䅍兡桂䝁䅷䅉䙂䡁䅧睙潂䝁䅅杢湂䝁䅕督杁䝁䅅杢歂䍁䅁䅒桂䡁䅑兙䅁䙁䤴䅁流䅁䅁杒灂䝁䄴兙畂䝁䅍兡桂䝁䅷䅉呂䝁䅕杣㉂䝁䅫睙求䡁䅍䅁婂杂䅁杆䅁䕁䅙兡畂䝁䅅杢橂䝁䅫兙獂䡁䅍䅁㡂杂䅁条䅅䕁䅙兡畂䡁䅑党橂䝁䅧睏杁䕁䄰兙橂䝁䅧兡畂䝁䅕䅉䵂䝁䅕兙祂䝁䄴兡畂䝁䅣睏杁䕁䅍䅢療䡁䅕䅚杁䕁䅑兙あ䝁䅅䅉呂䝁䅕杣㉂䝁䅫睙求䡁䅍睏杁䕁䅍䅢療䡁䅕䅚杁䕁䅫杢浂䡁䅉兙穂䡁䅑杣ㅂ䝁䅍䅤ㅂ䡁䅉党㝁䍁䅁睑獂䝁䄸兤歂䍁䅁睕あ䝁䄸杣桂䝁䅣党㝁䍁䅁兑祂䡁䅑兡浂䝁䅫睙灂䝁䅅䅢杁䕁䅫杢あ䝁䅕䅢獂䝁䅫睚求䝁䄴睙求䑁䅳䅉偂䝁䄴䅢灂䝁䄴党杁䙁䅁兙㕂䝁䄰党畂䡁䅑督㝁䍁䅁睒求䝁䄴兑䩂䑁䅳䅉噂䡁䅑兡獂䝁䅫䅤㕂䍁䅁睕橂䝁䅅䅢求䍁䅁睕療䝁䅷兙祂䑁䅳䅉偂䝁䄴督潂䝁䄸杣求䍁䅁兙畂䝁䅑䅉偂䝁䅙杚穂䝁䅧睢祂䝁䅕䅉塂䝁䅫杢歂䅁䅁允䅫䉁䅁䅁䝂䝁䅫䅤畂䝁䅕督穂䅁䅁杉䅧䍁䅙䅁䝂䝁䅫䅤畂䝁䅕督穂䑁䅳䅉䵂䝁䅫杚求䡁䅍䅤㕂䝁䅷党䅁䙁䭙䅁䥂䅁䅁杒灂䡁䅑杢求䡁䅍督㝁䍁䅁䅔灂䝁䅙党穂䡁䅑入獂䝁䅕睏杁䕁䅉杣桂䝁䄴䅚杁䕁䄰兙祂䝁䅳党あ䝁䅫杢湂䅁䅁杧䅣䕁䅙䅁䝂䝁䅫䅤畂䝁䅕督穂䑁䅳䅉䵂䝁䅫杚求䡁䅍䅤㕂䝁䅷党㝁䍁䅁睕瑂䝁䅅杣あ䍁䅁睑獂䝁䄸䅤潂䝁䅫杢湂䅁䅁䄵䅧䥁䅧䅁䝂䝁䅫䅤畂䝁䅕督穂䑁䅳䅉䵂䝁䅫杚求䡁䅍䅤㕂䝁䅷党㝁䍁䅁杖灂䝁䅑党療䍁䅁兑歂䡁䅙党祂䡁䅑兡穂䝁䅫杢湂䑁䅳䅉䍂䡁䅉兙畂䝁䅑䅉乂䝁䅅杣牂䝁䅕䅤灂䝁䄴睚㝁䍁䅁杖灂䝁䅑党療䍁䅁睒桂䝁䄰党穂䅁䅁眸䅣䩁䄴䅁䝂䝁䅫䅤畂䝁䅕督穂䑁䅳䅉䵂䝁䅫杚求䡁䅍䅤㕂䝁䅷党㝁䍁䅁睖求䝁䅅杣桂䝁䅉䅢求䡁䅍睏杁䕁䅉杣桂䝁䄴䅚杁䕁䄰兙祂䝁䅳党あ䝁䅫杢湂䑁䅳䅉呂䝁䄰兙祂䡁䅑䅉䑂䝁䅷睢あ䝁䅧兡畂䝁䅣睏杁䕁䅅兢桂䡁䅑党ㅂ䡁䅉䅉呂䡁䅁睢祂䡁䅑督䅁䩁䡣䅁慁允䅁杒獂䝁䅅督潂䍁䅁睕あ䝁䄸杣桂䝁䅣党㝁䍁䅁䅒桂䡁䅑兙杁䙁䅁杣療䡁䅑党橂䡁䅑兡療䝁䄴睏杁䕁䅍䅢療䡁䅕䅚杁䕁䅫杢浂䡁䅉兙穂䡁䅑杣ㅂ䝁䅍䅤ㅂ䡁䅉党㝁䍁䅁睑獂䝁䄸兤歂䍁䅁睕あ䝁䄸杣桂䝁䅣党㝁䍁䅁䅒桂䡁䅑兙杁䕁䅍党畂䡁䅑党祂䡁䅍䅉桂䝁䄴䅚杁䕁䅙兙橂䝁䅫䅢灂䡁䅑兡求䡁䅍睏杁䙁䅍䅤療䡁䅉兙湂䝁䅕䅉乂䝁䅅杢桂䝁䅣党瑂䝁䅕杢あ䑁䅳䅉䕂䝁䅅䅤桂䍁䅁睑求䝁䄴䅤求䡁䅉䅉啂䝁䅕睙潂䝁䄴睢獂䝁䄸睚㕂䅁䅁儴䅯䍁䅉䅁䝂䝁䅷党求䡁䅑䅉乂䝁䅅杢桂䝁䅣党瑂䝁䅕杢あ䅁䅁䄰䅣䡁䅁䅁䝂䝁䅷党求䡁䅑䅉乂䝁䅅杢桂䝁䅣党瑂䝁䅕杢あ䑁䅳䅉䙂䝁䅷党橂䡁䅑杣灂䝁䅍䅉坂䝁䅕䅡灂䝁䅍䅢求䑁䅳䅉䉂䡁䅕䅤療䝁䄴睢瑂䝁䄸兤穂䍁䅁杖求䝁䅧兡橂䝁䅷党穂䅁䅁杪䅙䕁䅑䅁䝂䝁䅷党求䡁䅑䅉乂䝁䅅杢桂䝁䅣党瑂䝁䅕杢あ䑁䅳䅉䝂䡁䅉党灂䝁䅣䅡あ䍁䅁睕求䡁䅉杤灂䝁䅍党䅁䩁䥁䅁い䅁䅁杒獂䝁䅕党あ䍁䅁兔桂䝁䄴兙湂䝁䅕兢求䝁䄴䅤㝁䍁䅁杒祂䝁䅕兡湂䝁䅧䅤杁䙁䅍党祂䡁䅙兡橂䝁䅕睏杁䕁䅣䅕呂䑁䅳䅉䵂䝁䅅督あ䍁䅁兔灂䝁䅷党杁䙁䅑杣桂䝁䄴督睂䝁䄸杣あ䝁䅅䅤灂䝁䄸杢㝁䍁䅁䅕祂䝁䅕䅚灂䝁䅍䅤灂䡁䅙党杁䕁䅅杢桂䝁䅷入あ䝁䅫睙穂䑁䅳䅉䑂䝁䅷睢ㅂ䝁䅑䅉呂䡁䅑睢祂䝁䅅睚求䑁䅳䅉兂䡁䅉睢橂䝁䅕督穂䍁䅁兑ㅂ䡁䅑睢瑂䝁䅅䅤灂䝁䄸杢䅁䵁䥣䅁䝄䅁䅁杒獂䝁䅕党あ䍁䅁兔桂䝁䄴兙湂䝁䅕兢求䝁䄴䅤㝁䍁䅁杒祂䝁䅕兡湂䝁䅧䅤杁䙁䅍党祂䡁䅙兡橂䝁䅕睏杁䕁䅣䅕呂䑁䅳䅉乂䝁䅅杣灂䝁䄴党杁䙁䅑杣桂䝁䄴督睂䝁䄸杣あ䝁䅅䅤灂䝁䄸杢㝁䍁䅁睑療䡁䅕杣灂䝁䅕杣杁䙁䅍党祂䡁䅙兡橂䝁䅕睏杁䙁䅁杣療䝁䅍党穂䡁䅍䅉䉂䡁䅕䅤療䝁䄰兙あ䝁䅫睢畂䅁䅁眹䅫䡁䅉䅁䝂䝁䅷党求䡁䅑䅉乂䝁䅅杢桂䝁䅣党瑂䝁䅕杢あ䑁䅳䅉䝂䡁䅉党灂䝁䅣䅡あ䍁䅁睕求䡁䅉杤灂䝁䅍党㝁䍁䅁兓畂䝁䅑兤穂䡁䅑杣灂䝁䅅䅢杁䕁䅅兤あ䝁䄸兢桂䡁䅑兡療䝁䄴䅁佂元䅁杰䅁䕁䅙䅢求䝁䅕䅤杁䕁䄰兙畂䝁䅅睚求䝁䄰党畂䡁䅑睏杁䕁䅙杣求䝁䅫睚潂䡁䅑䅉呂䝁䅕杣㉂䝁䅫睙求䑁䅳䅉䩂䝁䄴䅚ㅂ䡁䅍䅤祂䝁䅫兙獂䍁䅁兑ㅂ䡁䅑睢瑂䝁䅅䅤灂䝁䄸杢㝁䍁䅁䅔桂䡁䅍䅤杁䕁䄰兡獂䝁䅕䅉啂䡁䅉兙畂䡁䅍䅣療䡁䅉䅤桂䡁䅑兡療䝁䄴䅁偃䅃䅁杅䅅䕁䅙䅢求䝁䅕䅤杁䕁䄰兙畂䝁䅅睚求䝁䄰党畂䡁䅑睏杁䕁䅙杣求䝁䅫睚潂䡁䅑䅉呂䝁䅕杣㉂䝁䅫睙求䑁䅳䅉䩂䝁䄴䅚ㅂ䡁䅍䅤祂䝁䅫兙獂䍁䅁兑ㅂ䡁䅑睢瑂䝁䅅䅤灂䝁䄸杢㝁䍁䅁䅔桂䡁䅍䅤杁䕁䄰兡獂䝁䅕䅉啂䡁䅉兙畂䡁䅍䅣療䡁䅉䅤桂䡁䅑兡療䝁䄴睏杁䙁䅍党畂䡁䅍睢祂䡁䅍睏杁䙁䅁杣療䝁䅍党穂䡁䅍䅉䉂䡁䅕䅤療䝁䄰兙あ䝁䅫睢畂䑁䅳䅉䉂䡁䅉䅤灂䝁䅙兡橂䝁䅫兙獂䍁䅁兓畂䡁䅑党獂䝁䅷兡湂䝁䅕杢橂䝁䅕䅁桂元䅁杇䅅䕁䅙䅢求䝁䅕䅤杁䕁䄰兙畂䝁䅅睚求䝁䄰党畂䡁䅑睏杁䕁䅙杣求䝁䅫睚潂䡁䅑䅉呂䝁䅕杣㉂䝁䅫睙求䑁䅳䅉䩂䝁䄴䅚ㅂ䡁䅍䅤祂䝁䅫兙獂䍁䅁兑ㅂ䡁䅑睢瑂䝁䅅䅤灂䝁䄸杢㝁䍁䅁兔桂䡁䅉兡畂䝁䅕䅉啂䡁䅉兙畂䡁䅍䅣療䡁䅉䅤桂䡁䅑兡療䝁䄴睏杁䙁䅍党畂䡁䅍睢祂䡁䅍睏杁䕁䅕䅢求䝁䅍䅤祂䝁䅫睙杁䙁䅙党潂䝁䅫睙獂䝁䅕睏杁䙁䅁兙穂䡁䅍党畂䝁䅣党祂䍁䅁兑灂䡁䅉睙祂䝁䅅杚あ䍁䅁兔桂䝁䄴兤浂䝁䅅睙あ䡁䅕杣灂䝁䄴睚䅁佁䭉䅁㉃䅁䅁杒獂䝁䅕党あ䍁䅁兔桂䝁䄴兙湂䝁䅕兢求䝁䄴䅤㝁䍁䅁杒祂䝁䅕兡湂䝁䅧䅤杁䙁䅍党祂䡁䅙兡橂䝁䅕睏杁䕁䅫杢歂䡁䅕督あ䡁䅉兡桂䝁䅷䅉䉂䡁䅕䅤療䝁䄰兙あ䝁䅫睢畂䑁䅳䅉兂䝁䅅督穂䝁䅕杢湂䝁䅕杣杁䕁䅅兡祂䝁䅍杣桂䝁䅙䅤杁䕁䄰兙畂䡁䅕杚桂䝁䅍䅤ㅂ䡁䅉兡畂䝁䅣䅁桂权䅁䅥䅁䕁䅙䅢求䝁䅕䅤杁䕁䄰兙畂䝁䅅睚求䝁䄰党畂䡁䅑睏杁䕁䅙杣求䝁䅫睚潂䡁䅑䅉呂䝁䅕杣㉂䝁䅫睙求䑁䅳䅉䵂䝁䅅督あ䍁䅁兔灂䝁䅷党杁䙁䅑杣桂䝁䄴督睂䝁䄸杣あ䝁䅅䅤灂䝁䄸杢䅁䝁䥯䅁睄䅁䅁杒獂䝁䅕党あ䍁䅁兔桂䝁䄴兙湂䝁䅕兢求䝁䄴䅤㝁䍁䅁杒祂䝁䅕兡湂䝁䅧䅤杁䙁䅍党祂䡁䅙兡橂䝁䅕睏杁䕁䅷兙穂䡁䅑䅉乂䝁䅫䅢求䍁䅁䅖祂䝁䅅杢穂䡁䅁睢祂䡁䅑兙あ䝁䅫睢畂䑁䅳䅉乂䝁䅅杣灂䝁䄴党杁䙁䅑杣桂䝁䄴督睂䝁䄸杣あ䝁䅅䅤灂䝁䄸杢㝁䍁䅁䅕桂䝁䅍睡桂䝁䅣兡畂䝁䅣䅉呂䝁䅕杣㉂䝁䅫睙求䡁䅍睏杁䕁䅍睢ㅂ䡁䅉兡求䡁䅉䅉呂䝁䅕杣㉂䝁䅫睙求䅁䅁䅢䅫䭁䅁䅁䝂䝁䅷党求䡁䅑䅉乂䝁䅅杢桂䝁䅣党瑂䝁䅕杢あ䑁䅳䅉䝂䡁䅉党灂䝁䅣䅡あ䍁䅁睕求䡁䅉杤灂䝁䅍党㝁䍁䅁䅔桂䡁䅍䅤杁䕁䄰兡獂䝁䅕䅉啂䡁䅉兙畂䡁䅍䅣療䡁䅉䅤桂䡁䅑兡療䝁䄴睏杁䙁䅁兙橂䝁䅳兙湂䝁䅫杢湂䍁䅁睕求䡁䅉杤灂䝁䅍党穂䅁䅁杲䅳佁䅑䅁䝂䝁䅷党求䡁䅑䅉乂䝁䅅杢桂䝁䅣党瑂䝁䅕杢あ䑁䅳䅉䝂䡁䅉党灂䝁䅣䅡あ䍁䅁睕求䡁䅉杤灂䝁䅍党㝁䍁䅁兔桂䡁䅉兡畂䝁䅕䅉啂䡁䅉兙畂䡁䅍䅣療䡁䅉䅤桂䡁䅑兡療䝁䄴睏杁䕁䅍睢ㅂ䡁䅉兡求䡁䅉䅉呂䝁䅕杣㉂䝁䅫睙求䑁䅳䅉兂䡁䅉睢橂䝁䅕督穂䍁䅁兑ㅂ䡁䅑睢瑂䝁䅅䅤灂䝁䄸杢㝁䍁䅁睕あ䝁䄸杣桂䝁䅣党杁䕁䄰兙畂䝁䅅睚求䝁䄰党畂䡁䅑䅁睄元䅁杴䅁䕁䅙䅢求䝁䅕䅤杁䕁䄰兙畂䝁䅅睚求䝁䄰党畂䡁䅑睏杁䕁䅙杣求䝁䅫睚潂䡁䅑䅉呂䝁䅕杣㉂䝁䅫睙求䑁䅳䅉乂䝁䅅杣灂䝁䄴党杁䙁䅑杣桂䝁䄴督睂䝁䄸杣あ䝁䅅䅤灂䝁䄸杢㝁䍁䅁䅕桂䡁䅍督求䝁䄴睚求䡁䅉䅉䉂䝁䅫杣橂䡁䅉兙浂䡁䅑䅉乂䝁䅅杢ㅂ䝁䅙兙橂䡁䅑兤祂䝁䅫杢湂䅁䅁充䅣䩁䅑䅁䝂䝁䅷党求䡁䅑䅉乂䝁䅅杢桂䝁䅣党瑂䝁䅕杢あ䑁䅳䅉䝂䡁䅉党灂䝁䅣䅡あ䍁䅁睕求䡁䅉杤灂䝁䅍党㝁䍁䅁䅕桂䝁䅍睡桂䝁䅣兡畂䝁䅣䅉呂䝁䅕杣㉂䝁䅫睙求䡁䅍睏杁䙁䅁杣療䝁䅍党穂䡁䅍䅉䉂䡁䅕䅤療䝁䄰兙あ䝁䅫睢畂䅁䅁杰䅳䱁䅉䅁䝂䝁䅷党求䡁䅑䅉乂䝁䅅杢桂䝁䅣党瑂䝁䅕杢あ䑁䅳䅉䝂䡁䅉党灂䝁䅣䅡あ䍁䅁睕求䡁䅉杤灂䝁䅍党㝁䍁䅁䅕桂䡁䅍督求䝁䄴睚求䡁䅉䅉䉂䝁䅫杣橂䡁䅉兙浂䡁䅑䅉乂䝁䅅杢ㅂ䝁䅙兙橂䡁䅑兤祂䝁䅫杢湂䑁䅳䅉䉂䡁䅕䅤療䝁䄴睢瑂䝁䄸兤穂䍁䅁杖求䝁䅧兡橂䝁䅷党穂䅁䅁睳䅫䅁䉙䅁䝂䝁䅷党求䡁䅑䅉乂䝁䅅杢桂䝁䅣党瑂䝁䅕杢あ䑁䅳䅉䝂䡁䅉党灂䝁䅣䅡あ䍁䅁睕求䡁䅉杤灂䝁䅍党㝁䍁䅁䅕潂䡁䅫督灂䝁䅍兙獂䍁䅁睕求䝁䅍兤祂䝁䅫䅤㕂䑁䅳䅉䑂䝁䄸兤祂䝁䅫党祂䍁䅁睕求䡁䅉杤灂䝁䅍党㝁䍁䅁睕求䝁䅍兤祂䝁䅫䅤㕂䍁䅁兔桂䝁䄴兙湂䝁䅕兢求䝁䄴䅤㝁䍁䅁睑桂䡁䅍䅡灂䝁䅕杣獂䝁䅕督穂䍁䅁睑潂䝁䅕睙牂䝁䄸兤あ䡁䅍睏杁䕁䄸杢獂䝁䅫杢求䍁䅁䅕桂䡁䅫兢求䝁䄴䅤穂䅁䅁兰䅧䱁䅧䅁䝂䝁䅷党求䡁䅑䅉乂䝁䅅杢桂䝁䅣党瑂䝁䅕杢あ䑁䅳䅉䝂䡁䅉党灂䝁䅣䅡あ䍁䅁睕求䡁䅉杤灂䝁䅍党㝁䍁䅁䅕祂䝁䄸睙求䡁䅍督杁䕁䅅兤あ䝁䄸兢桂䡁䅑兡療䝁䄴睏杁䕁䅉兙あ䡁䅑党祂䡁䅫䅉䙂䝁䄴党祂䝁䅣入杁䙁䅍䅤療䡁䅉兙湂䝁䅕䅉呂䡁䅫督あ䝁䅕兢杁䍁䅧村䙂䙁䅍睕灁䅁䅁兓䅳䝁䄴䅁䝂䝁䅷党求䡁䅑䅉乂䝁䅅杢桂䝁䅣党瑂䝁䅕杢あ䑁䅳䅉䝂䡁䅉党灂䝁䅣䅡あ䍁䅁睕求䡁䅉杤灂䝁䅍党㝁䍁䅁兖あ䝁䅫䅢灂䡁䅑入杁䙁䅍睙桂䝁䅷党杁䙁䅍睢獂䝁䅅杣䅁䙁䬴䅁畄䅁䅁杒獂䝁䅕党あ䍁䅁兔桂䝁䄴兙湂䝁䅕兢求䝁䄴䅤㝁䍁䅁杒ㅂ䝁䅕䅢杁䕁䅍党獂䝁䅷督㝁䍁䅁兓畂䝁䅑兤穂䡁䅑杣灂䝁䅅䅢杁䕁䅅兤あ䝁䄸兢桂䡁䅑兡療䝁䄴睏杁䙁䅍党畂䡁䅍睢祂䡁䅍睏杁䙁䅁睢獂䝁䅷兤あ䝁䅫睢畂䍁䅁睑療䝁䄴䅤祂䝁䄸䅢㝁䍁䅁兒獂䝁䅕睙あ䡁䅉兡橂䍁䅁杖求䝁䅧兡橂䝁䅷党㝁䍁䅁兑ㅂ䡁䅑睢畂䝁䄸兢療䡁䅕督杁䙁䅙党潂䝁䅫睙獂䝁䅕督䅁䅁䩙䅁千䅁䅁杒獂䝁䅕党あ䍁䅁兔桂䝁䄴兙湂䝁䅕兢求䝁䄴䅤㝁䍁䅁睒兂䙁䅍睏杁䕁䅑兙あ䝁䅅䅉兂䡁䅉睢あ䝁䅕睙あ䝁䅫睢畂䑁䅳䅉啂䝁䅅䅥灂䍁䅁睕求䡁䅉杤灂䝁䅍党㝁䍁䅁䅕祂䝁䄸睙求䡁䅍督杁䕁䅅兤あ䝁䄸兢桂䡁䅑兡療䝁䄴䅁䍄权䅁䅹䅁䕁䅙䅢求䝁䅕䅤杁䕁䄰兙畂䝁䅅睚求䝁䄰党畂䡁䅑睏杁䕁䅣䅕呂䑁䅳䅉䩂䝁䄴䅚ㅂ䡁䅍䅤祂䝁䅫兙獂䍁䅁兑ㅂ䡁䅑睢瑂䝁䅅䅤灂䝁䄸杢㝁䍁䅁杔桂䡁䅙兡湂䝁䅅䅤灂䝁䄸杢㝁䍁䅁睕求䝁䄴督療䡁䅉督㝁䍁䅁睕瑂䝁䅅杣あ䍁䅁睑灂䡁䅑兡求䡁䅍睏杁䙁䅁杣療䝁䅍党穂䡁䅍䅉䉂䡁䅕䅤療䝁䄰兙あ䝁䅫睢畂䅁䅁杵䅧䩁䅙䅁䝂䝁䅷党求䡁䅑䅉乂䝁䅅杢桂䝁䅣党瑂䝁䅕杢あ䑁䅳䅉䡂䙁䅁睕㝁䍁䅁䅔桂䡁䅍䅤杁䕁䄰兡獂䝁䅕䅉啂䡁䅉兙畂䡁䅍䅣療䡁䅉䅤桂䡁䅑兡療䝁䄴睏杁䙁䅉兡歂䝁䅕䅉呂䝁䅧兙祂䝁䅫杢湂䑁䅳䅉䑂䝁䅅杣杁䙁䅍䅡桂䡁䅉兡畂䝁䅣䅁㑃杂䅁杳䅁䕁䅙䅢求䝁䅕䅤杁䕁䄰兙畂䝁䅅睚求䝁䄰党畂䡁䅑睏杁䕁䅣䅕呂䑁䅳䅉佂䝁䅅杤灂䝁䅣兙あ䝁䅫睢畂䑁䅳䅉䑂䝁䅅杣杁䙁䅍䅡桂䡁䅉兡畂䝁䅣睏杁䕁䅅兤あ䝁䄸杢療䝁䄰睢ㅂ䡁䅍䅉坂䝁䅕䅡灂䝁䅍䅢求䡁䅍睏杁䙁䅕䅤灂䝁䅷兡あ䡁䅫䅉呂䝁䅍兙獂䝁䅕䅉呂䝁䄸䅢桂䡁䅉䅁乁权䅁朷䅁䕁䅙䅢求䝁䅕䅤杁䕁䄰兙畂䝁䅅睚求䝁䄰党畂䡁䅑睏杁䕁䅧睢瑂䝁䅕䅢桂䝁䄴䅚杁䙁䅍党橂䡁䅕杣灂䡁䅑入㝁䍁䅁兓畂䝁䅑兤穂䡁䅑杣灂䝁䅅䅢杁䕁䅅兤あ䝁䄸兢桂䡁䅑兡療䝁䄴睏杁䕁䅕䅢求䝁䅍䅤祂䝁䅫睙杁䙁䅙党潂䝁䅫睙獂䝁䅕睏杁䙁䅍党橂䡁䅕杣灂䡁䅑入杁䕁䄰兙畂䝁䅅睚求䝁䄰党畂䡁䅑睏杁䕁䅅兤あ䝁䄸杢療䝁䄰睢ㅂ䡁䅍䅉坂䝁䅕䅡灂䝁䅍䅢求䡁䅍䅁卂䅃䅁杸䅁䕁䅙䅢求䝁䅕䅤杁䕁䄰兙畂䝁䅅睚求䝁䄰党畂䡁䅑睏杁䕁䅫杢歂䡁䅕督あ䡁䅉兡桂䝁䅷䅉䉂䡁䅕䅤療䝁䄰兙あ䝁䅫睢畂䑁䅳䅉䑂䝁䄸兢瑂䝁䅕杣橂䝁䅫兙獂䍁䅁睕睂䝁䅅睙求䍁䅁䅔桂䡁䅕杢橂䝁䅧睏杁䙁䅁兙穂䡁䅍党畂䝁䅣党祂䍁䅁兑灂䡁䅉睙祂䝁䅅杚あ䍁䅁兔桂䝁䄴兤浂䝁䅅睙あ䡁䅕杣灂䝁䄴睚䅁䭁䬴䅁あ䅁䅁杒獂䝁䅕党あ䍁䅁兔桂䝁䄴兙湂䝁䅕兢求䝁䄴䅤㝁䍁䅁兓畂䝁䅑兤穂䡁䅑杣灂䝁䅅䅢杁䕁䅅兤あ䝁䄸兢桂䡁䅑兡療䝁䄴睏杁䕁䅕䅢求䝁䅍䅤祂䝁䅫睙杁䙁䅙党潂䝁䅫睙獂䝁䅕䅁㙂睃䅁杮䅁䕁䅙䅢求䝁䅕䅤杁䕁䄰兙畂䝁䅅睚求䝁䄰党畂䡁䅑睏杁䕁䅫杢歂䡁䅕督あ䡁䅉兡桂䝁䅷䅉䉂䡁䅕䅤療䝁䄰兙あ䝁䅫睢畂䑁䅳䅉䙂䝁䅷党橂䡁䅑杣灂䝁䅍䅉坂䝁䅕䅡灂䝁䅍䅢求䑁䅳䅉䉂䡁䅕䅤療䝁䄴睢瑂䝁䄸兤穂䍁䅁杖求䝁䅧兡橂䝁䅷党穂䅁䅁兎䅣䭁䅯䅁䝂䝁䅷党求䡁䅑䅉乂䝁䅅杢桂䝁䅣党瑂䝁䅕杢あ䑁䅳䅉䩂䝁䄴䅚ㅂ䡁䅍䅤祂䝁䅫兙獂䍁䅁兑ㅂ䡁䅑睢瑂䝁䅅䅤灂䝁䄸杢㝁䍁䅁䅕祂䝁䄸睙求䡁䅍督杁䕁䅅兤あ䝁䄸兢桂䡁䅑兡療䝁䄴睏杁䕁䅅杣あ䝁䅫杚灂䝁䅍兡桂䝁䅷䅉䩂䝁䄴䅤求䝁䅷䅢灂䝁䅣党畂䝁䅍党䅁䝁䥧䅁楃䅁䅁杒獂䝁䅕党あ䍁䅁兔桂䝁䄴兙湂䝁䅕兢求䝁䄴䅤㝁䍁䅁兓畂䝁䅑兤穂䡁䅑杣灂䝁䅅䅢杁䕁䅅兤あ䝁䄸兢桂䡁䅑兡療䝁䄴睏杁䙁䅁杣療䝁䅍党穂䡁䅍䅉䉂䡁䅕䅤療䝁䄰兙あ䝁䅫睢畂䑁䅳䅉䉂䡁䅕䅤療䝁䄴睢瑂䝁䄸兤穂䍁䅁杖求䝁䅧兡橂䝁䅷党穂䅁䅁儰䅫乁䅧䅁䝂䝁䅷党求䡁䅑䅉乂䝁䅅杢桂䝁䅣党瑂䝁䅕杢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睏杁䕁䅅兤あ䝁䄸杢療䝁䄰睢ㅂ䡁䅍䅉坂䝁䅕䅡灂䝁䅍䅢求䡁䅍䅁䵂元䅁朸䅁䕁䅙䅢求䝁䅕䅤杁䕁䄰兙畂䝁䅅睚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㝁䍁䅁䅕桂䡁䅍督求䝁䄴睚求䡁䅉䅉䉂䝁䅫杣橂䡁䅉兙浂䡁䅑䅉乂䝁䅅杢ㅂ䝁䅙兙橂䡁䅑兤祂䝁䅫杢湂䅁䅁䅏䅧䵁䄴䅁䝂䝁䅷党求䡁䅑䅉乂䝁䅅杢桂䝁䅣党瑂䝁䅕杢あ䑁䅳䅉䩂䝁䄴䅚ㅂ䡁䅍䅤祂䝁䅫兙獂䍁䅁兑ㅂ䡁䅑睢瑂䝁䅅䅤灂䝁䄸杢㝁䍁䅁睕求䝁䄴督療䡁䅉督㝁䍁䅁䅕祂䝁䄸睙求䡁䅍督杁䕁䅅兤あ䝁䄸兢桂䡁䅑兡療䝁䄴睏杁䙁䅁兙穂䡁䅍党畂䝁䅣党祂䍁䅁兑灂䡁䅉睙祂䝁䅅杚あ䍁䅁兔桂䝁䄴兤浂䝁䅅睙あ䡁䅕杣灂䝁䄴睚䅁䥁䭑䅁䕄䅁䅁杒獂䝁䅕党あ䍁䅁兔桂䝁䄴兙湂䝁䅕兢求䝁䄴䅤㝁䍁䅁䅔桂䡁䅍䅤杁䕁䄰兡獂䝁䅕䅉啂䡁䅉兙畂䡁䅍䅣療䡁䅉䅤桂䡁䅑兡療䝁䄴睏杁䕁䅕䅢求䝁䅍䅤祂䝁䅫睙杁䙁䅙党潂䝁䅫睙獂䝁䅕睏杁䕁䄰兡橂䡁䅉睢瑁䕁䄰睢楂䝁䅫䅢灂䡁䅑入㝁䍁䅁兑ㅂ䡁䅑睢畂䝁䄸兢療䡁䅕督杁䙁䅙党潂䝁䅫睙獂䝁䅕督䅁䍁䠸䅁獂䅁䅁杒獂䝁䅕党あ䍁䅁兔桂䝁䄴兙湂䝁䅕兢求䝁䄴䅤㝁䍁䅁兔灂䝁䅍杣療䍁䄰兔療䝁䅉兡獂䝁䅫䅤㕂䑁䅳䅉䉂䡁䅕䅤療䝁䄴睢瑂䝁䄸兤穂䍁䅁杖求䝁䅧兡橂䝁䅷党穂䅁䅁䅤䅣佁䅷䅁䝂䝁䅷党求䡁䅑䅉乂䝁䅅杢桂䝁䅣党瑂䝁䅕杢あ䑁䅳䅉佂䝁䅅杤灂䝁䅣兙あ䝁䅫睢畂䑁䅳䅉呂䝁䅫兢ㅂ䝁䅷兙あ䝁䅫睢畂䑁䅳䅉佂䝁䅕䅤㍂䝁䄸杣牂䍁䅁睕求䝁䅍兤祂䝁䅫䅤㕂䑁䅳䅉䑂䝁䄸兢瑂䝁䅕杣橂䝁䅫兙獂䍁䅁睕睂䝁䅅睙求䍁䅁䅔桂䡁䅕杢橂䝁䅧睏杁䙁䅁兙穂䡁䅍党畂䝁䅣党祂䍁䅁兑灂䡁䅉睙祂䝁䅅杚あ䍁䅁兔桂䝁䄴兤浂䝁䅅睙あ䡁䅕杣灂䝁䄴睚䅁䡁䭫䅁杁允䅁杒獂䝁䅕党あ䍁䅁兔桂䝁䄴兙湂䝁䅕兢求䝁䄴䅤㝁䍁䅁睕求䝁䄴督療䡁䅉督㝁䍁䅁兒獂䝁䅕睙あ䡁䅉兡橂䍁䅁杖求䝁䅧兡橂䝁䅷党㝁䍁䅁䅕祂䝁䄸睙求䡁䅍督杁䕁䅅兤あ䝁䄸兢桂䡁䅑兡療䝁䄴睏杁䕁䅅杣あ䝁䅫杚灂䝁䅍兡桂䝁䅷䅉䩂䝁䄴䅤求䝁䅷䅢灂䝁䅣党畂䝁䅍党㝁䍁䅁䅕桂䡁䅍督求䝁䄴睚求䡁䅉䅉䉂䝁䅫杣橂䡁䅉兙浂䡁䅑䅉乂䝁䅅杢ㅂ䝁䅙兙橂䡁䅑兤祂䝁䅫杢湂䑁䅳䅉䉂䡁䅕䅤療䝁䄴睢瑂䝁䄸兤穂䍁䅁杖求䝁䅧兡橂䝁䅷党穂䅁䅁朰䅳䙁䅷䅁䝂䝁䅷党求䡁䅑䅉乂䝁䅅杢桂䝁䅣党瑂䝁䅕杢あ䑁䅳䅉呂䝁䅕杢穂䝁䄸杣穂䑁䅳䅉兂䡁䅉睢橂䝁䅕督穂䍁䅁兑ㅂ䡁䅑睢瑂䝁䅅䅤灂䝁䄸杢䅁䕁䱅䅁ぃ䅁䅁杒獂䝁䅕党あ䍁䅁兔桂䝁䄴兙湂䝁䅕兢求䝁䄴䅤㝁䍁䅁睕瑂䝁䅅杣あ䍁䅁兒畂䝁䅕杣湂䡁䅫睏杁䕁䅕䅢求䝁䅍䅤祂䝁䅫睙杁䙁䅙党潂䝁䅫睙獂䝁䅕睏杁䙁䅁杣療䝁䅍党穂䡁䅍䅉䉂䡁䅕䅤療䝁䄰兙あ䝁䅫睢畂䑁䅳䅉䉂䡁䅕䅤療䝁䄴睢瑂䝁䄸兤穂䍁䅁杖求䝁䅧兡橂䝁䅷党穂䅁䅁䅏䅳䉁䅷䅁䝂䝁䄸睢歂䍁䅁䅒求䝁䅷兡㉂䝁䅕杣㕂䅁䅁睄䅫䝁䅙䅁䝂䝁䄸睢歂䍁䅁䅒求䝁䅷兡㉂䝁䅕杣㕂䑁䅳䅉䉂䝁䅷䅤求䡁䅉杢桂䡁䅑兡㉂䝁䅕䅉兂䡁䅉睢あ䝁䅕兡畂䑁䅳䅉偂䝁䄴䅢灂䝁䄴党杁䕁䅣杣療䝁䅍党祂䡁䅫䅁䡂睃䅁材䅁䕁䅙睢療䝁䅑䅉䕂䝁䅕䅢灂䡁䅙党祂䡁䅫睏杁䕁䅉杣桂䝁䄴䅚杁䕁䄰兙祂䝁䅳党あ䝁䅫杢湂䅁䅁䅈䅫䭁䄴䅁䝂䝁䄸睢歂䍁䅁䅒求䝁䅷兡㉂䝁䅕杣㕂䑁䅳䅉䑂䡁䅕督あ䝁䄸兢求䡁䅉䅉卂䝁䅕䅢桂䡁䅑兡療䝁䄴督潂䝁䅫䅣杁䕁䄰兙畂䝁䅅睚求䝁䄰党畂䡁䅑睏杁䕁䅕兌獂䝁䅕兙祂䝁䄴兡畂䝁䅣睏杁䙁䅣党桂䡁䅉兙楂䝁䅷党穂䑁䅳䅉偂䝁䄴䅢灂䝁䄴党杁䕁䅣杣療䝁䅍党祂䡁䅫䅁瑂元䅁䅐䅁䕁䅙睢療䝁䅑䅉䕂䝁䅕䅢灂䡁䅙党祂䡁䅫睏杁䕁䄸杢獂䝁䅫杢求䍁䅁睒祂䝁䄸睙求䡁䅉入䅁䥁䡣䅁浂䅁䅁杒療䝁䄸䅚杁䕁䅑党獂䝁䅫杤求䡁䅉入㝁䍁䅁睔畂䝁䅷兡畂䝁䅕䅉䡂䡁䅉睢橂䝁䅕杣㕂䑁䅳䅉噂䡁䅑兡獂䝁䅫䅤㕂䍁䅁睕橂䝁䅅䅢求䍁䅁睕療䝁䅷兙祂䅁䅁杣䅳䡁䅧䅁䝂䝁䄸睢歂䍁䅁䅒求䝁䅷兡㉂䝁䅕杣㕂䑁䅳䅉偂䡁䅉睚桂䝁䄴兡橂䑁䅳䅉䉂䝁䅷䅤求䡁䅉杢桂䡁䅑兡㉂䝁䅕䅉兂䡁䅉睢あ䝁䅕兡畂䑁䅳䅉偂䝁䄴䅢灂䝁䄴党杁䕁䅣杣療䝁䅍党祂䡁䅫䅁㙄睂䅁䅊䅁䕁䅙睢療䝁䅑䅉䕂䝁䅫督あ䡁䅉兡楂䡁䅕䅤療䡁䅉督䅁䵁䝷䅁捁䅁䅁杒療䝁䄸䅚杁䙁䅁杣療䝁䅑兤橂䡁䅑督䅁䕁䡙䅁奁䅁䅁杒療䝁䄸䅚杁䙁䅉党あ䝁䅅兡獂䅁䅁杨䅣䑁䅙䅁䝂䝁䄸睢歂䍁䅷䅉䍂䝁䅕杤求䡁䅉兙湂䝁䅕䅉桂䝁䄴䅚杁䙁䅑睢楂䝁䅅睙橂䝁䄸䅁坄杂䅁杅䅁䕁䅙睢療䡁䅑睤求䝁䅅杣䅁䵁䡉䅁杁䅁䅁杒療䡁䅉党穂䡁䅑䅉兂䡁䅉睢歂䡁䅕睙あ䡁䅍䅁㥃睂䅁杍䅁䕁䅙睢祂䝁䅕督あ䡁䅉入㝁䍁䅁村灂䝁䄸兢桂䡁䅍督杁䕁䅕杢求䡁䅉睚㕂䅁䅁䅚䅧䑁䄴䅁䝂䝁䄸杣求䡁䅍䅤祂䡁䅫睏杁䕁䅣杣求䝁䅕杢杁䕁䅍睢畂䡁䅍兤瑂䝁䅕杣杁䕁䅣睢療䝁䅑督䅁䱁䥙䅁慂䅁䅁杒療䡁䅉党穂䡁䅑杣㕂䑁䅳䅉兂䝁䅅睙牂䝁䅅睚灂䝁䄴睚杁䙁䅍党祂䡁䅙兡橂䝁䅕督㝁䍁䅁村灂䝁䄸兢桂䡁䅍督杁䕁䅕杢求䡁䅉睚㕂䅁䅁眸䅳䍁䅁䅁䝂䡁䅉党灂䝁䅣䅡あ䍁䅁睕求䡁䅉杤灂䝁䅍党䅁䉁䥣䅁千䅁䅁杒祂䝁䅕兡湂䝁䅧䅤杁䙁䅍党祂䡁䅙兡橂䝁䅕睏杁䕁䅍睢ㅂ䡁䅉兡求䡁䅉䅉呂䝁䅕杣㉂䝁䅫睙求䑁䅳䅉兂䡁䅉睢橂䝁䅕督穂䍁䅁兑ㅂ䡁䅑睢瑂䝁䅅䅤灂䝁䄸杢㝁䍁䅁睕あ䝁䄸杣桂䝁䅣党杁䕁䄰兙畂䝁䅅睚求䝁䄰党畂䡁䅑䅁慄权䅁䅦䅁䕁䅙杣求䝁䅫睚潂䡁䅑䅉呂䝁䅕杣㉂䝁䅫睙求䑁䅳䅉䝂䡁䅕党獂䍁䅁睑求䝁䅷䅢穂䑁䅳䅉乂䝁䅅杣灂䝁䄴党杁䙁䅑杣桂䝁䄴督睂䝁䄸杣あ䝁䅅䅤灂䝁䄸杢㝁䍁䅁睑獂䝁䅕兙畂䙁䅑党橂䝁䅧䅁煂权䅁䅦䅁䕁䅙杣求䝁䅫睚潂䡁䅑䅉呂䝁䅕杣㉂䝁䅫睙求䑁䅳䅉䩂䝁䄴䅚ㅂ䡁䅍䅤祂䝁䅫兙獂䍁䅁兑ㅂ䡁䅑睢瑂䝁䅅䅤灂䝁䄸杢㝁䍁䅁兔桂䡁䅉兡畂䝁䅕䅉啂䡁䅉兙畂䡁䅍䅣療䡁䅉䅤桂䡁䅑兡療䝁䄴䅁㍂睂䅁杵䅁䕁䅙杣求䝁䅫睚潂䡁䅑䅉呂䝁䅕杣㉂䝁䅫睙求䑁䅳䅉䩂䝁䄴䅚ㅂ䡁䅍䅤祂䝁䅫兙獂䍁䅁兑ㅂ䡁䅑睢瑂䝁䅅䅤灂䝁䄸杢㝁䍁䅁䅕祂䝁䄸睙求䡁䅍督杁䕁䅅兤あ䝁䄸兢桂䡁䅑兡療䝁䄴睏杁䙁䅁兙穂䡁䅍党畂䝁䅣党祂䍁䅁兑灂䡁䅉睙祂䝁䅅杚あ䍁䅁兔桂䝁䄴兤浂䝁䅅睙あ䡁䅕杣灂䝁䄴睚䅁䉁䭷䅁䕁允䅁杒祂䝁䅕兡湂䝁䅧䅤杁䙁䅍党祂䡁䅙兡橂䝁䅕睏杁䕁䅷兙穂䡁䅑䅉乂䝁䅫䅢求䍁䅁䅖祂䝁䅅杢穂䡁䅁睢祂䡁䅑兙あ䝁䅫睢畂䑁䅳䅉䵂䝁䄸睙桂䡁䅑兡療䝁䄴䅉䍂䝁䅅督求䝁䅑䅉呂䝁䅕杣㉂䝁䅫睙求䡁䅍睏杁䙁䅉兡歂䝁䅕䅉呂䝁䅧兙祂䝁䅫杢湂䑁䅳䅉䑂䝁䅅杣杁䙁䅍䅡桂䡁䅉兡畂䝁䅣睏杁䙁䅁杣療䝁䅍党穂䡁䅍䅉䉂䡁䅕䅤療䝁䄰兙あ䝁䅫睢畂䑁䅳䅉乂䝁䅫睙祂䝁䄸兌乂䝁䄸杙灂䝁䅷兡あ䡁䅫䅁牃权䅁䅦䅁䕁䅙杣求䝁䅫睚潂䡁䅑䅉呂䝁䅕杣㉂䝁䅫睙求䑁䅳䅉䵂䝁䅅督あ䍁䅁兔灂䝁䅷党杁䙁䅑杣桂䝁䄴督睂䝁䄸杣あ䝁䅅䅤灂䝁䄸杢㝁䍁䅁䅕桂䝁䅍睡桂䝁䅣兡畂䝁䅣䅉呂䝁䅕杣㉂䝁䅫睙求䡁䅍䅁㙁睃䅁杰䅁䕁䅙杣求䝁䅫睚潂䡁䅑䅉呂䝁䅕杣㉂䝁䅫睙求䑁䅳䅉䵂䝁䅅督あ䍁䅁兔灂䝁䅷党杁䙁䅑杣桂䝁䄴督睂䝁䄸杣あ䝁䅅䅤灂䝁䄸杢㝁䍁䅁䅕桂䝁䅍睡桂䝁䅣兡畂䝁䅣䅉呂䝁䅕杣㉂䝁䅫睙求䡁䅍睏杁䙁䅕䅤灂䝁䅷兡あ䡁䅫䅉呂䝁䅍兙獂䝁䅕䅉呂䝁䄸䅢桂䡁䅉䅁睄睃䅁杔䅁䕁䅙杣求䝁䅫睚潂䡁䅑䅉呂䝁䅕杣㉂䝁䅫睙求䑁䅳䅉乂䝁䅅杣灂䝁䄴党杁䙁䅑杣桂䝁䄴督睂䝁䄸杣あ䝁䅅䅤灂䝁䄸杢䅁䭁䝁䅁杂䅁䅁杒祂䝁䅕兡湂䝁䅧䅤杁䙁䅍党祂䡁䅙兡橂䝁䅕睏杁䕁䄰兙祂䝁䅫杢求䍁䅁䅖祂䝁䅅杢穂䡁䅁睢祂䡁䅑兙あ䝁䅫睢畂䑁䅳䅉䍂䝁䅫睢浂䡁䅕党獂䅁䅁睤䅧䩁䄴䅁䝂䡁䅉党灂䝁䅣䅡あ䍁䅁睕求䡁䅉杤灂䝁䅍党㝁䍁䅁兔桂䡁䅉兡畂䝁䅕䅉啂䡁䅉兙畂䡁䅍䅣療䡁䅉䅤桂䡁䅑兡療䝁䄴睏杁䕁䅍䅢求䝁䅅杢啂䝁䅕睙潂䑁䅳䅉䍂䝁䅫睢瑂䝁䅅督穂䍁䅁兒畂䝁䅕杣湂䡁䅫睏杁䕁䅍䅢灂䝁䄰兙あ䝁䅕䅖求䝁䅍䅡䅁䭁䬸䅁慃䅁䅁杒祂䝁䅕兡湂䝁䅧䅤杁䙁䅍党祂䡁䅙兡橂䝁䅕睏杁䕁䄰兙祂䝁䅫杢求䍁䅁䅖祂䝁䅅杢穂䡁䅁睢祂䡁䅑兙あ䝁䅫睢畂䑁䅳䅉䑂䝁䄸兤祂䝁䅫党祂䍁䅁睕求䡁䅉杤灂䝁䅍党㝁䍁䅁兖あ䝁䅫䅢灂䡁䅑入杁䙁䅍睙桂䝁䅷党杁䙁䅍睢獂䝁䅅杣䅁䵁䬰䅁䕃䅁䅁杒祂䝁䅕兡湂䝁䅧䅤杁䙁䅍党祂䡁䅙兡橂䝁䅕睏杁䕁䄰兙祂䝁䅫杢求䍁䅁䅖祂䝁䅅杢穂䡁䅁睢祂䡁䅑兙あ䝁䅫睢畂䑁䅳䅉偂䝁䄴督潂䝁䄸杣求䍁䅁兙畂䝁䅑䅉偂䝁䅙杚穂䝁䅧睢祂䝁䅕䅉塂䝁䅫杢歂䅁䅁督䅳䩁䅑䅁䝂䡁䅉党灂䝁䅣䅡あ䍁䅁睕求䡁䅉杤灂䝁䅍党㝁䍁䅁䅕桂䝁䅍睡桂䝁䅣兡畂䝁䅣䅉呂䝁䅕杣㉂䝁䅫睙求䡁䅍睏杁䕁䅍睢ㅂ䡁䅉兡求䡁䅉䅉呂䝁䅕杣㉂䝁䅫睙求䑁䅳䅉噂䡁䅑兡獂䝁䅫䅤㕂䍁䅁睕橂䝁䅅䅢求䍁䅁睕療䝁䅷兙祂䅁䅁䅯䅳䅁䅙䅁䡂䕁䅑䅁䩁睁䅁权䅁䕁䅣䅒䕂䙁䅫䅁捁䅂䅁杂䅁䕁䅣兒䅁䍁䐰䅁䭁䅁䅁睒䙂䕁䅧睑䅁䩁䍣䅁䥁䅁䅁睒䙂䕁䄴䅁婄睁䅁䅃䅁䕁䅣兒坂䅁䅁睉䅑䅁䅯䅁䡂䕁䅫䅔䕂䅁䅁䄹䅉䅁䅧䅁䡂䕁䅫睕䅁䝁䍍䅁䝁䅁䅁睒䵂䅁䅁杧䅍䅁䅧䅁䡂䕁䅷睖䅁䱁䑁䅁䝁䅁䅁睒乂䅁䅁杬䅉䅁䅯䅁䡂䕁䄴杕䑂䅁䅁兊䅍䅁䅯䅁䡂䕁䄸睔䡂䅁䅁杚䅉䅁䅷䅁䡂䕁䄸睔䡂䕁䅷䅁瑁杁䅁䅃䅁䕁䅣䅕䑂䅁䅁杹䅍䅁䅧䅁䡂䙁䅁杔䅁䑁䍑䅁䭁䅁䅁睒卂䕁䄰杔䅁䡁䍉䅁䝁䅁䅁睒呂䅁䅁䅅䅍䅁䅧䅁䡂䙁䅣睖䅁乁䑷䅁捁䅁䅁睒桂䡁䅍䅉噂䡁䅑兡獂䝁䅫䅤灂䝁䅕督䅁䵁䝣䅁奃䅁䅁睒求䝁䄴党あ䝁䅫睙穂䑁䅳䅉䑂䝁䅕杢あ䡁䅉兙獂䍁䅁杔求䡁䅉杤療䡁䅕督杁䙁䅍入穂䡁䅑党瑂䑁䅳䅉䡂䝁䅕杢求䡁䅑兡橂䍁䅁䅒灂䡁䅍睢祂䝁䅑党祂䑁䅳䅉䩂䝁䄴杚獂䝁䅅兢瑂䝁䅅䅤灂䝁䄸杢㝁䍁䅁杔求䡁䅕杣療䝁䅷睢湂䡁䅫䅁流䅃䅁䅳䅁䕁䅣党畂䝁䅕䅤灂䝁䅍督㝁䍁䅁睑潂䡁䅉睢畂䝁䅫睙杁䕁䅑兡穂䝁䅕兙穂䝁䅕督㝁䍁䅁䅒求䡁䅉兢桂䡁䅑睢獂䝁䄸睚㕂䑁䅳䅉䥂䝁䅕兢桂䡁䅑睢獂䝁䄸睚㕂䑁䅳䅉䩂䝁䄰兢ㅂ䝁䄴睢獂䝁䄸睚㕂䑁䅳䅉䩂䝁䄴杚獂䝁䅅兢瑂䝁䅅䅤灂䝁䄸杢㝁䍁䅁睔畂䝁䅍睢獂䝁䄸睚㕂䅁䅁睨䅧䭁䅙䅁䡂䝁䅕杢求䡁䅑兡橂䡁䅍睏杁䕁䅑党祂䝁䄰兙あ䝁䄸䅢療䝁䅣入㝁䍁䅁䅓求䝁䄰兙あ䝁䄸䅢療䝁䅣入㝁䍁䅁兓瑂䝁䄰兤畂䝁䄸䅢療䝁䅣入㝁䍁䅁兓畂䝁䅙䅢桂䝁䄰兢桂䡁䅑兡療䝁䄴睏杁䕁䄸杢橂䝁䄸䅢療䝁䅣入㝁䍁䅁杕求䡁䅍䅣灂䡁䅉兙あ䝁䄸杣㕂䅁䅁杊䅯䭁䅑䅁䡂䝁䅕杢求䡁䅑兡橂䡁䅍睏杁䕁䅕杢歂䝁䄸睙祂䝁䅫杢療䝁䅷睢湂䡁䅫睏杁䕁䅧党瑂䝁䅅䅤療䝁䅷睢湂䡁䅫睏杁䕁䅧党睂䝁䅅䅤療䝁䅷睢湂䡁䅫睏杁䕁䅫兢瑂䡁䅕杢療䝁䅷睢湂䡁䅫睏杁䕁䄴党睂䝁䅧杣療䝁䅷睢湂䡁䅫睏杁䕁䄸杢橂䝁䄸䅢療䝁䅣入䅁佁䡫䅁楃䅁䅁睒求䝁䄴党あ䝁䅫睙穂䑁䅳䅉䡂䝁䅕杢求䡁䅑兡橂䍁䅁䅒灂䡁䅍睢祂䝁䅑党祂䑁䅳䅉䩂䝁䄴杚求䝁䅍䅤灂䝁䄸兤穂䍁䅁䅒灂䡁䅍党桂䡁䅍党穂䑁䅳䅉偂䝁䄴睙療䝁䅷睢湂䡁䅫睏杁䙁䅉党穂䡁䅁兡祂䝁䅅䅤療䡁䅉入㝁䍁䅁杖桂䝁䅍睙灂䝁䄴党穂䅁䅁䅔䅯䅁䅯䅁䡂䝁䄸䅢歂䅁䅁䅩䅧佁䅷䅁䡂䝁䄸杤啂䝁䅕睙潂䑁䅳䅉䕂䝁䅅䅤桂䍁䅁䅕祂䝁䄸䅤求䝁䅍䅤灂䝁䄸杢㝁䍁䅁䅕祂䝁䄸睙求䡁䅍督杁䕁䅅兤あ䝁䄸兢桂䡁䅑兡療䝁䄴睏杁䙁䅍党橂䡁䅕杣灂䡁䅑入杁䕁䄰兙畂䝁䅅睚求䝁䄰党畂䡁䅑睏杁䙁䅁兙穂䡁䅍党畂䝁䅣党祂䍁䅁兑灂䡁䅉睙祂䝁䅅杚あ䍁䅁兔桂䝁䄴兤浂䝁䅅睙あ䡁䅕杣灂䝁䄴睚㝁䍁䅁兑歂䡁䅙兙畂䝁䅍党歂䍁䅁杔ㅂ䝁䅍䅢求䝁䅅杣䅁䍁䱍䅁祃䅁䅁睒療䡁䅙䅖求䝁䅍䅡㝁䍁䅁睕瑂䝁䅅杣あ䍁䅁睑灂䡁䅑兡求䡁䅍睏杁䕁䅕䅚湂䝁䅕䅉䑂䝁䄸兢睂䡁䅕䅤灂䝁䄴睚㝁䍁䅁杔求䡁䅑睤療䡁䅉睡杁䙁䅍党橂䡁䅕杣灂䡁䅑入㝁䍁䅁䅒桂䡁䅑兙杁䕁䅍党畂䡁䅑党祂䡁䅍䅉桂䝁䄴䅚杁䕁䅙兙橂䝁䅫䅢灂䡁䅑兡求䡁䅍睏杁䑁䅕睒䅁䥁䱅䅁煁䅁䅁睒祂䝁䅕党畂䍁䅁睑療䝁䄴督ㅂ䝁䄰党祂䍁䅁睒療䝁䄸䅚穂䅁䅁眳䅙䡁䄴䅁䡂䡁䅉党求䝁䄴䅉䑂䝁䄸杢穂䡁䅕兢求䡁䅉䅉䡂䝁䄸睢歂䡁䅍睏杁䕁䅅䅢あ䝁䅕杣畂䝁䅅䅤灂䡁䅙党杁䙁䅁杣療䡁䅑党灂䝁䄴睏杁䙁䅕䅤灂䝁䅷兡あ䡁䅫䅉呂䝁䅍兙獂䝁䅕䅉呂䝁䄸䅢桂䡁䅉䅁煃元䅁杓䅁䕁䅣杣求䝁䅕杢杁䕁䅍睢畂䡁䅍兤瑂䝁䅕杣杁䕁䅣睢療䝁䅑督㝁䍁䅁睔畂䝁䅷兡畂䝁䅕䅉䡂䡁䅉睢橂䝁䅕杣㕂䅁䅁䅳䅯䑁䅷䅁䡂䡁䅉党求䝁䄴䅉䑂䝁䄸杢穂䡁䅕兢求䡁䅉䅉䡂䝁䄸睢歂䡁䅍睏杁䕁䄸杣湂䝁䅅杢灂䝁䅍䅁㉂元䅁䅘䅁䕁䅣杣求䝁䅕杢杁䕁䅍睢畂䡁䅍兤瑂䝁䅕杣杁䕁䅣睢療䝁䅑督㝁䍁䅁睔祂䝁䅣兙畂䝁䅫睙㝁䍁䅁睔畂䝁䅷兡畂䝁䅕䅉䡂䡁䅉睢橂䝁䅕杣㕂䅁䅁睡䅳䡁䅉䅁䡂䡁䅉党求䝁䄴䅉䑂䝁䄸杢穂䡁䅕兢求䡁䅉䅉䡂䝁䄸睢歂䡁䅍睏杁䙁䅁兙橂䝁䅳兙湂䝁䅫杢湂䍁䅁睕求䡁䅉杤灂䝁䅍党穂䑁䅳䅉䍂䝁䅫睢瑂䝁䅅督穂䍁䅁兒畂䝁䅕杣湂䡁䅫䅁婃䅃䅁䅌䅁䕁䅣杣療䡁䅕杢歂䍁䅁䅖祂䝁䅅杢穂䡁䅁睢祂䡁䅑兙あ䝁䅫睢畂䅁䅁䄰䅙䅁䅧䅁䥂䕁䅅䅔䅁䉁䑧䅁䥁䅁䅁䅓䉂䙁䅍䅁䝃杁䅁权䅁䕁䅧村䉂䕁䄴䅁橁杁䅁䅃䅁䕁䅧睑䉂䅁䅁睡䅉䅁䅙䅁䥂䕁䅑䅁坂睁䅁䅃䅁䕁䅧兒呂䅁䅁杫䅍䅁䅧䅁䥂䕁䅫睒䅁䕁䌸䅁䥁䅁䅁䅓䩂䕁䅫䅁湃睁䅁䅃䅁䕁䅧䅔啂䅁䅁兓䅉䅁䅯䅁䥂䕁䄸䅔奂䅁䅁睕䅍䅁䅧䅁䥂䕁䄸杔䅁䕁䍯䅁䥁䅁䅁䅓兂䕁䅕䅁䡄睁䅁䅃䅁䕁䅧䅕剂䅁䅁儶䅉䅁䅧䅁䥂䙁䅉䅔䅁䑁䐰䅁䭁䅁䅁䅓呂䕁䅫睑䅁乁䐰䅁䥁䅁䅁䅓呂䙁䅑䅁䡃杁䅁䅃䅁䕁䅧睕婂䅁䅁䅘䅍䅁䅯䅁䥂䙁䅕村䍂䅁䅁杺䅍䅁䅧䅁䥂䙁䅕兔䅁䑁䑕䅁䥁䅁䅁䅓塂䕁䄰䅁佁睁䅁䅇䅁䕁䅧党桂䝁䅷䅤潂䍁䅁睑桂䡁䅉党䅁䕁䝯䅁祁䅁䅁䅓求䝁䅅䅢あ䝁䅧䅉䑂䝁䅅杣求䍁䅁䅒灂䡁䅍䅤祂䝁䅫杙ㅂ䡁䅑睢祂䡁䅍䅁噂元䅁䅌䅁䕁䅧党桂䝁䅷䅤潂䍁䅁睑桂䡁䅉党杁䕁䅕兣ㅂ䝁䅫䅣瑂䝁䅕杢あ䅁䅁眳䅣䕁䅙䅁䥂䝁䅕兙獂䡁䅑䅡杁䕁䅍兙祂䝁䅕䅉䙂䡁䅅兤灂䡁䅁兢求䝁䄴䅤杁䝁䅅杢歂䍁䅁睕求䡁䅉杤灂䝁䅍党穂䅁䅁杘䅙䕁䅙䅁䥂䝁䅕兙獂䡁䅑䅡杁䕁䅍兙祂䝁䅕䅉䙂䡁䅅兤灂䡁䅁兢求䝁䄴䅤杁䝁䅅杢歂䍁䅁睕ㅂ䡁䅁䅣獂䝁䅫党穂䅁䅁睒䅙䍁䄴䅁䥂䝁䅕兙獂䡁䅑䅡杁䕁䅍兙祂䝁䅕䅉䝂䝁䅅睙灂䝁䅷兡あ䝁䅫党穂䅁䅁兙䅙䕁䅙䅁䥂䝁䅕兙獂䡁䅑䅡杁䕁䅍兙祂䝁䅕䅉兂䡁䅉睢㉂䝁䅫䅚求䡁䅉督杁䝁䅅杢歂䍁䅁睕求䡁䅉杤灂䝁䅍党穂䅁䅁兔䅙䍁䅑䅁䥂䝁䅕兙獂䡁䅑䅡杁䕁䅍兙祂䝁䅕䅉卂䕁䅕兓啂䡁䅍䅁橁䅃䅁杋䅁䕁䅧党桂䝁䅷䅤潂䍁䅁睑桂䡁䅉党杁䙁䅍党祂䡁䅙兡橂䝁䅕督䅁䑁䝣䅁煁䅁䅁䅓求䝁䅅䅢あ䝁䅧䅉䑂䝁䅅杣求䍁䅁睕ㅂ䡁䅁䅣獂䝁䅫党穂䅁䅁杪䅣䍁䄴䅁䥂䝁䅕兙獂䡁䅑䅡杁䕁䅍兙祂䝁䅕䅉啂䝁䅕睙潂䝁䄴睢獂䝁䄸睚㕂䅁䅁村䅣䱁䅯䅁䥂䝁䅕兙獂䡁䅑䅡杁䕁䅑兡桂䝁䅣杢療䡁䅍䅤灂䝁䅍督㝁䍁䅁兑祂䡁䅑兡浂䝁䅫睙灂䝁䅅䅢杁䕁䅫杢あ䝁䅕䅢獂䝁䅫睚求䝁䄴睙求䑁䅳䅉䑂䝁䅅杣歂䝁䅫睢㉂䝁䅅督橂䡁䅕䅢桂䡁䅉睏杁䕁䅧党瑂䝁䅅䅤療䝁䅷睢湂䡁䅫睏杁䕁䅫兢瑂䡁䅕杢療䝁䅷睢湂䡁䅫睏杁䙁䅍兤祂䝁䅣党祂䡁䅫䅁扁䅃䅁杨䅁䕁䅧党桂䝁䅷䅤潂䍁䅁䅒灂䝁䅅睚畂䝁䄸督あ䝁䅫睙穂䑁䅳䅉䉂䡁䅉䅤灂䝁䅙兡橂䝁䅫兙獂䍁䅁兓畂䡁䅑党獂䝁䅷兡湂䝁䅕杢橂䝁䅕睏杁䕁䄸杣あ䝁䅧睢睂䝁䅅党歂䝁䅫睙穂䑁䅳䅉呂䡁䅕杣湂䝁䅕杣㕂䅁䅁兹䅯䡁䅑䅁䥂䝁䅕兙獂䡁䅑䅡杁䕁䅑兡桂䝁䅣杢療䡁䅍䅤灂䝁䅍督㝁䍁䅁兑穂䡁䅍兡穂䡁䅑党歂䍁䅁䅔灂䡁䅙兡畂䝁䅣睏杁䕁䅕杢歂䍁䄰睢浂䍁䄰䅔灂䝁䅙党杁䙁䅁䅢桂䝁䄴杢灂䝁䄴睚䅁䡁䝅䅁䵄䅁䅁䅓求䝁䅅䅢あ䝁䅧䅉䕂䝁䅫兙湂䝁䄴睢穂䡁䅑兡橂䡁䅍睏杁䕁䅅督穂䝁䅫督あ䝁䅫杤求䍁䅁䅖求䝁䅍䅡畂䝁䄸䅢療䝁䅣入㝁䍁䅁睍䕂䍁䅁䅕祂䝁䅫杢あ䝁䅫杢湂䑁䅳䅉䕂䝁䅕杢あ䝁䅫督あ䡁䅉入㝁䍁䅁睔祂䡁䅑䅡療䡁䅁兙求䝁䅑兡橂䡁䅍睏杁䙁䅣党獂䝁䅷杢求䡁䅍督杁䝁䅅杢歂䍁䅁杕求䝁䅍睢㉂䝁䅕杣㕂䅁䅁兄䅳䩁䅯䅁䥂䝁䅕兙獂䡁䅑䅡杁䕁䅑兡桂䝁䅣杢療䡁䅍䅤灂䝁䅍督㝁䍁䅁兑穂䡁䅍兡穂䡁䅑兡㉂䝁䅕䅉啂䝁䅕睙潂䝁䄴睢獂䝁䄸睚㕂䑁䅳䅉䑂䝁䅅杣歂䝁䅫睢㉂䝁䅅督橂䡁䅕䅢桂䡁䅉睏杁䕁䄴党ㅂ䡁䅉睢獂䝁䄸睚㕂䑁䅳䅉呂䡁䅕杣湂䝁䅕杣㕂䅁䅁权䅯䡁䅙䅁䥂䝁䅕兙獂䡁䅑䅡杁䕁䅑兡桂䝁䅣杢療䡁䅍䅤灂䝁䅍督㝁䍁䅁兑穂䡁䅍兡穂䡁䅑兡㉂䝁䅕䅉啂䝁䅕睙潂䝁䄴睢獂䝁䄸睚㕂䑁䅳䅉呂䡁䅕杣湂䝁䅕杣㕂䑁䅳䅉噂䡁䅉睢獂䝁䄸睚㕂䅁䅁兌䅯佁䅷䅁䥂䝁䅕兙獂䡁䅑䅡杁䕁䅑兡桂䝁䅣杢療䡁䅍䅤灂䝁䅍督㝁䍁䅁睑桂䡁䅉䅚灂䝁䄸杤桂䡁䅍睙ㅂ䝁䅷兙祂䑁䅳䅉䑂䝁䅕杢あ䡁䅉兙獂䍁䅁杔求䡁䅉杤療䡁䅕督杁䙁䅍入穂䡁䅑党瑂䑁䅳䅉䕂䝁䅕杣瑂䝁䅅䅤療䝁䅷睢湂䡁䅫睏杁䕁䅫杢浂䝁䅕睙あ䝁䅫睢ㅂ䡁䅍䅉䕂䝁䅫督求䝁䅅督求䡁䅍睏杁䕁䄸杢橂䝁䄸䅢療䝁䅣入㝁䍁䅁睔睂䝁䅧䅤潂䝁䅅䅢瑂䝁䄸䅢療䝁䅣入䅁乁䭙䅁㡂䅁䅁䅓求䝁䅅䅢あ䝁䅧䅉䕂䝁䅫兙湂䝁䄴睢穂䡁䅑兡橂䡁䅍睏杁䕁䅍兙祂䝁䅑兡療䡁䅙兙穂䝁䅍兤獂䝁䅅杣㝁䍁䅁睑潂䡁䅉睢畂䝁䅫睙杁䕁䅑兡穂䝁䅕兙穂䝁䅕督㝁䍁䅁睕ㅂ䡁䅉睚求䡁䅉入䅁䩁䱣䅁㙃䅁䅁䅓求䝁䅅䅢あ䝁䅧䅉䕂䝁䅫兙湂䝁䄴睢穂䡁䅑兡橂䡁䅍睏杁䕁䅍兙祂䝁䅑兡療䡁䅙兙穂䝁䅍兤獂䝁䅅杣㝁䍁䅁䅒求䡁䅉兢桂䡁䅑睢獂䝁䄸睚㕂䑁䅳䅉䥂䝁䅕兢桂䡁䅑睢獂䝁䄸睚㕂䑁䅳䅉䩂䝁䄰兢ㅂ䝁䄴睢獂䝁䄸睚㕂䑁䅳䅉佂䝁䅕兤祂䝁䄸䅢療䝁䅣入㝁䍁䅁睔畂䝁䅍睢獂䝁䄸睚㕂䅁䅁䄯䅧佁䅑䅁䥂䝁䅕兙獂䡁䅑䅡杁䕁䅑兡桂䝁䅣杢療䡁䅍䅤灂䝁䅍督㝁䍁䅁睑桂䡁䅉䅚灂䝁䄸杤桂䡁䅍睙ㅂ䝁䅷兙祂䑁䅳䅉䡂䝁䅅督あ䡁䅉睢求䝁䄴䅤求䡁䅉睢獂䝁䄸睚㕂䑁䅳䅉䩂䝁䄰兢ㅂ䝁䄴睢獂䝁䄸睚㕂䑁䅳䅉䩂䝁䄴杚求䝁䅍䅤灂䝁䄸兤穂䍁䅁䅒灂䡁䅍党桂䡁䅍党穂䑁䅳䅉佂䝁䅕兤祂䝁䄸䅢療䝁䅣入㝁䍁䅁䅕桂䝁䅫杢杁䕁䄰兙畂䝁䅅睚求䝁䄰党畂䡁䅑䅁乂䅃䅁䅵䅁䕁䅧党桂䝁䅷䅤潂䍁䅁䅒灂䝁䅅睚畂䝁䄸督あ䝁䅫睙穂䑁䅳䅉䑂䝁䅅杣歂䝁䅫睢㉂䝁䅅督橂䡁䅕䅢桂䡁䅉睏杁䕁䅣兙穂䡁䅑杣療䝁䅕杢あ䝁䅕杣療䝁䅷睢湂䡁䅫睏杁䕁䄴党ㅂ䡁䅉睢獂䝁䄸睚㕂䑁䅳䅉偂䝁䄴睙療䝁䅷睢湂䡁䅫睏杁䙁䅍兤祂䝁䅣党祂䡁䅫睏杁䙁䅕杣療䝁䅷睢湂䡁䅫䅁㉁元䅁杬䅁䕁䅧党桂䝁䅷䅤潂䍁䅁䅒灂䝁䅅睚畂䝁䄸督あ䝁䅫睙穂䑁䅳䅉䑂䝁䅅杣歂䝁䅫睢㉂䝁䅅督橂䡁䅕䅢桂䡁䅉睏杁䕁䅣兙穂䡁䅑杣療䝁䅕杢あ䝁䅕杣療䝁䅷睢湂䡁䅫睏杁䙁䅁兤獂䝁䄰睢畂䝁䄸䅢療䝁䅣入㝁䍁䅁兖祂䝁䄸䅢療䝁䅣入䅁䍁䱣䅁佄䅁䅁䅓求䝁䅅䅢あ䝁䅧䅉䕂䝁䅫兙湂䝁䄴睢穂䡁䅑兡橂䡁䅍睏杁䕁䅍兙祂䝁䅑兡療䡁䅙兙穂䝁䅍兤獂䝁䅅杣㝁䍁䅁睒求䝁䄴党あ䝁䅫睙杁䕁䅑兡穂䝁䄸杣歂䝁䅕杣㝁䍁䅁䅓求䝁䄰兙あ䝁䄸䅢療䝁䅣入㝁䍁䅁兓畂䝁䅙䅢桂䝁䄰兢桂䡁䅑兡療䝁䄴睏杁䕁䄴党ㅂ䡁䅉睢獂䝁䄸睚㕂䑁䅳䅉卂䝁䅕督睂䝁䅫杣桂䡁䅑睢祂䡁䅫䅁奂睂䅁末䅁䕁䅧党桂䝁䅷䅤潂䍁䅁䅒灂䝁䅅睚畂䝁䄸督あ䝁䅫睙穂䑁䅳䅉䑂䝁䅅杣歂䝁䅫睢㉂䝁䅅督橂䡁䅕䅢桂䡁䅉睏杁䕁䅫兢瑂䡁䅕杢療䝁䅷睢湂䡁䅫睏杁䕁䅫杢浂䝁䅕睙あ䝁䅫睢ㅂ䡁䅍䅉䕂䝁䅫督求䝁䅅督求䡁䅍睏杁䕁䄸杢橂䝁䄸䅢療䝁䅣入㝁䍁䅁䅕ㅂ䝁䅷兢療䝁䄴睢獂䝁䄸睚㕂䑁䅳䅉卂䝁䅕督睂䝁䅫杣桂䡁䅑睢祂䡁䅫睏杁䙁䅕䅤灂䝁䅷兡あ䡁䅫䅉呂䝁䅍兙獂䝁䅕䅉呂䝁䄸䅢桂䡁䅉䅁䥃睂䅁䅳䅁䕁䅧党桂䝁䅷䅤潂䍁䅁䅒灂䝁䅅睚畂䝁䄸督あ䝁䅫睙穂䑁䅳䅉䑂䝁䅅杣歂䝁䅫睢㉂䝁䅅督橂䡁䅕䅢桂䡁䅉睏杁䕁䅫杢浂䝁䅕睙あ䝁䅫睢ㅂ䡁䅍䅉䕂䝁䅫督求䝁䅅督求䡁䅍睏杁䕁䄴党睂䝁䅧杣療䝁䅷睢湂䡁䅫睏杁䕁䄸杢橂䝁䄸䅢療䝁䅣入㝁䍁䅁杖桂䝁䅍睙灂䝁䄴党穂䅁䅁朷䅧䵁䅁䅁䥂䝁䅕兙獂䡁䅑䅡杁䕁䅑兡桂䝁䅣杢療䡁䅍䅤灂䝁䅍督㝁䍁䅁睑桂䡁䅉䅚灂䝁䄸杤桂䡁䅍睙ㅂ䝁䅷兙祂䑁䅳䅉䩂䝁䄴䅤求䡁䅉杢桂䝁䅷䅉䕂䝁䅫督求䝁䅅督求䡁䅍睏杁䕁䄴党ㅂ䡁䅉睢獂䝁䄸睚㕂䑁䅳䅉偂䝁䄴睙療䝁䅷睢湂䡁䅫睏杁䙁䅁督㕂䝁䅍䅡灂䝁䅅䅤祂䡁䅫睏杁䙁䅍兤祂䝁䅣党祂䡁䅫䅁噁权䅁䅱䅁䕁䅧党桂䝁䅷䅤潂䍁䅁䅒灂䝁䅅睚畂䝁䄸督あ䝁䅫睙穂䑁䅳䅉䑂䝁䅅杣歂䝁䅫睢㉂䝁䅅督橂䡁䅕䅢桂䡁䅉睏杁䕁䅫杢あ䝁䅕杣畂䝁䅅䅢杁䕁䅑兡穂䝁䅕兙穂䝁䅕督㝁䍁䅁杔求䡁䅕杣療䝁䅷睢湂䡁䅫睏杁䕁䄸杢橂䝁䄸䅢療䝁䅣入㝁䍁䅁兖祂䝁䄸䅢療䝁䅣入䅁䡁䠸䅁㡃䅁䅁䅓求䝁䅅䅢あ䝁䅧䅉䕂䝁䅫兙湂䝁䄴睢穂䡁䅑兡橂䡁䅍睏杁䕁䅍兙祂䝁䅑兡療䡁䅙兙穂䝁䅍兤獂䝁䅅杣㝁䍁䅁杔求䡁䅕杣療䝁䅷睢湂䡁䅫睏杁䕁䄸杢橂䝁䄸䅢療䝁䅣入㝁䍁䅁䅕桂䝁䅫杢杁䕁䄰兙畂䝁䅅睚求䝁䄰党畂䡁䅑睏杁䙁䅁督㕂䝁䅍䅡灂䝁䅅䅤祂䡁䅫睏杁䙁䅍兤祂䝁䅣党祂䡁䅫䅁㝃睃䅁杷䅁䕁䅧党桂䝁䅷䅤潂䍁䅁䅒灂䝁䅅睚畂䝁䄸督あ䝁䅫睙穂䑁䅳䅉䑂䝁䅅杣歂䝁䅫睢㉂䝁䅅督橂䡁䅕䅢桂䡁䅉睏杁䕁䄸杣あ䝁䅧睢睂䝁䅅党歂䝁䅫睙穂䑁䅳䅉兂䝁䅅兡畂䍁䅁兔桂䝁䄴兙湂䝁䅕兢求䝁䄴䅤㝁䍁䅁杕求䡁䅍䅣灂䡁䅉兙あ䝁䄸杣㕂䑁䅳䅉呂䡁䅕杣湂䝁䅕杣㕂䑁䅳䅉噂䡁䅉睢獂䝁䄸睚㕂䅁䅁睭䅯䙁䅧䅁䥂䝁䅕兙獂䡁䅑䅡杁䕁䅑兡桂䝁䅣杢療䡁䅍䅤灂䝁䅍督㝁䍁䅁睑桂䡁䅉䅚灂䝁䄸杤桂䡁䅍睙ㅂ䝁䅷兙祂䑁䅳䅉呂䡁䅕杣湂䝁䅕杣㕂䅁䅁䄳䅫䵁䅑䅁䥂䝁䅕兙獂䡁䅑䅡杁䕁䅑兡桂䝁䅣杢療䡁䅍䅤灂䝁䅍督㝁䍁䅁睑潂䡁䅉睢畂䝁䅫睙杁䕁䅑兡穂䝁䅕兙穂䝁䅕督㝁䍁䅁䅒求䡁䅉兢桂䡁䅑睢獂䝁䄸睚㕂䑁䅳䅉䥂䝁䅕兢桂䡁䅑睢獂䝁䄸睚㕂䑁䅳䅉䩂䝁䄰兢ㅂ䝁䄴睢獂䝁䄸睚㕂䑁䅳䅉䩂䝁䄴杚獂䝁䅅兢瑂䝁䅅䅤灂䝁䄸杢㝁䍁䅁睔畂䝁䅍睢獂䝁䄸睚㕂䅁䅁䅹䅳乁䅧䅁䥂䝁䅕兙獂䡁䅑䅡杁䕁䅑兡桂䝁䅣杢療䡁䅍䅤灂䝁䅍督㝁䍁䅁睑潂䡁䅉睢畂䝁䅫睙杁䕁䅑兡穂䝁䅕兙穂䝁䅕督㝁䍁䅁兒畂䝁䅑睢橂䡁䅉兡畂䝁䄸䅢療䝁䅣入㝁䍁䅁杔求䡁䅕杣療䝁䅷睢湂䡁䅫睏杁䕁䄸杢橂䝁䄸䅢療䝁䅣入㝁䍁䅁䅕桂䝁䅫杢杁䕁䄰兙畂䝁䅅睚求䝁䄰党畂䡁䅑睏杁䕁䅑兡湂䝁䅫䅤桂䝁䅷䅉塂䝁䅕䅢獂䝁䄴党穂䡁䅍䅁䙄睃䅁䄰䅁䕁䅧党桂䝁䅷䅤潂䍁䅁䅒灂䝁䅅睚畂䝁䄸督あ䝁䅫睙穂䑁䅳䅉䑂䝁䅧杣療䝁䄴兡橂䍁䅁䅒灂䡁䅍党桂䡁䅍党穂䑁䅳䅉䩂䝁䄴杚求䝁䅍䅤灂䝁䄸兤穂䍁䅁䅒灂䡁䅍党桂䡁䅍党穂䑁䅳䅉偂䝁䄴睙療䝁䅷睢湂䡁䅫睏杁䙁䅁兙灂䝁䄴䅉乂䝁䅅杢桂䝁䅣党瑂䝁䅕杢あ䑁䅳䅉呂䡁䅕杣湂䝁䅕杣㕂䑁䅳䅉坂䝁䅅睙橂䝁䅫杢求䡁䅍䅁乂睃䅁杙䅁䕁䅧党桂䝁䅷䅤潂䍁䅁䅒灂䝁䅅睚畂䝁䄸督あ䝁䅫睙穂䑁䅳䅉䑂䝁䅧杣療䝁䄴兡橂䍁䅁䅒灂䡁䅍党桂䡁䅍党穂䑁䅳䅉佂䝁䅕䅣潂䡁䅉睢獂䝁䄸睚㕂䅁䅁睸䅫䭁䅧䅁䥂䝁䅕兙獂䡁䅑䅡杁䕁䅑兡桂䝁䅣杢療䡁䅍䅤灂䝁䅍督㝁䍁䅁睑潂䡁䅉睢畂䝁䅫睙杁䕁䅑兡穂䝁䅕兙穂䝁䅕督㝁䍁䅁杔求䡁䅁䅡祂䝁䄸䅢療䝁䅣入㝁䍁䅁䅕ㅂ䝁䅷兢療䝁䄴睢獂䝁䄸睚㕂䑁䅳䅉卂䝁䅕督睂䝁䅫杣桂䡁䅑睢祂䡁䅫睏杁䙁䅍兤祂䝁䅣党祂䡁䅫䅁流睃䅁䅓䅁䕁䅧党桂䝁䅷䅤潂䍁䅁䅒灂䝁䅅睚畂䝁䄸督あ䝁䅫睙穂䑁䅳䅉䕂䝁䅅䅤桂䍁䅁䅕祂䝁䄸䅤求䝁䅍䅤灂䝁䄸杢䅁䙁䱁䅁慃䅁䅁䅓求䝁䅅䅢あ䝁䅧䅉䕂䝁䅫兙湂䝁䄴睢穂䡁䅑兡橂䡁䅍睏杁䕁䅑兙あ䝁䅅䅉兂䡁䅉睢あ䝁䅕睙あ䝁䅫睢畂䑁䅳䅉䡂䝁䅕杢求䡁䅑兡橂䡁䅍睏杁䙁䅉党湂䙁䅑党橂䝁䅧睏杁䕁䅫兢瑂䡁䅕杢療䝁䅷睢湂䡁䅫睏杁䙁䅙兙橂䝁䅍兡畂䝁䅕督䅁䥁䱍䅁啃䅁䅁䅓求䝁䅅䅢あ䝁䅧䅉䕂䝁䅫兙湂䝁䄴睢穂䡁䅑兡橂䡁䅍睏杁䕁䅑党畂䡁䅑兡穂䡁䅑杣㕂䑁䅳䅉䩂䝁䄴杚求䝁䅍䅤灂䝁䄸兤穂䍁䅁䅒灂䡁䅍党桂䡁䅍党穂䑁䅳䅉偂䡁䅉䅤潂䝁䄸䅣桂䝁䅕䅚灂䝁䅍督㝁䍁䅁睕ㅂ䡁䅉睚求䡁䅉入䅁佁䡁䅁慃䅁䅁䅓求䝁䅅䅢あ䝁䅧䅉䕂䝁䅫兙湂䝁䄴睢穂䡁䅑兡橂䡁䅍睏杁䕁䅑党畂䡁䅑兡穂䡁䅑杣㕂䑁䅳䅉偂䡁䅉䅤潂䝁䄸䅣桂䝁䅕䅚灂䝁䅍督㝁䍁䅁杖桂䝁䅍睙灂䝁䄴党穂䑁䅳䅉塂䝁䅕䅢獂䝁䄴党穂䡁䅍䅉桂䝁䄴䅚杁䙁䅉党橂䝁䄸杤求䡁䅉入䅁䉁䰸䅁煂䅁䅁䅓求䝁䅅䅢あ䝁䅧䅉䕂䝁䅫兙湂䝁䄴睢穂䡁䅑兡橂䡁䅍睏杁䕁䅑党畂䡁䅑兡穂䡁䅑杣㕂䑁䅳䅉卂䝁䅕督睂䝁䅫杣桂䡁䅑睢祂䡁䅫睏杁䙁䅙兙橂䝁䅍兡畂䝁䅕督䅁䥁䭯䅁歄䅁䅁䅓求䝁䅅䅢あ䝁䅧䅉䕂䝁䅫兙湂䝁䄴睢穂䡁䅑兡橂䡁䅍睏杁䕁䅑兡桂䝁䅉党あ䝁䅕督㝁䍁䅁睑桂䡁䅉䅚灂䝁䄸杤桂䡁䅍睙ㅂ䝁䅷兙祂䑁䅳䅉䑂䝁䅧杣療䝁䄴兡橂䍁䅁䅒灂䡁䅍党桂䡁䅍党穂䑁䅳䅉佂䝁䅕兤祂䝁䄸䅢療䝁䅣入㝁䍁䅁睔畂䝁䅍睢獂䝁䄸睚㕂䑁䅳䅉偂䝁䅉党穂䝁䅫䅤㕂䑁䅳䅉噂䡁䅑兡獂䝁䅫䅤㕂䍁䅁睕橂䝁䅅䅢求䍁䅁睕療䝁䅷兙祂䅁䅁入䅳䵁䅧䅁䥂䝁䅕兙獂䡁䅑䅡杁䕁䅑兡桂䝁䅣杢療䡁䅍䅤灂䝁䅍督㝁䍁䅁䅒灂䝁䅅杙求䡁䅑党穂䑁䅳䅉䑂䝁䅅杣歂䝁䅫睢㉂䝁䅅督橂䡁䅕䅢桂䡁䅉睏杁䕁䅫杢浂䝁䅕睙あ䝁䅫睢ㅂ䡁䅍䅉䕂䝁䅫督求䝁䅅督求䡁䅍睏杁䕁䄴党ㅂ䡁䅉睢獂䝁䄸睚㕂䑁䅳䅉偂䝁䄴睙療䝁䅷睢湂䡁䅫睏杁䙁䅉党穂䡁䅁兡祂䝁䅅䅤療䡁䅉入䅁佁䡙䅁楃䅁䅁䅓求䝁䅅䅢あ䝁䅧䅉䕂䝁䅫兙湂䝁䄴睢穂䡁䅑兡橂䡁䅍睏杁䕁䅑兡桂䝁䅉党あ䝁䅕督㝁䍁䅁睒求䝁䄴党あ䝁䅫睙穂䑁䅳䅉卂䝁䅕睚啂䝁䅕睙潂䑁䅳䅉䩂䝁䄰兢ㅂ䝁䄴睢獂䝁䄸睚㕂䑁䅳䅉佂䝁䅕兤祂䝁䄸䅢療䝁䅣入㝁䍁䅁睔畂䝁䅍睢獂䝁䄸睚㕂䅁䅁杢䅫䉁䉉䅁䥂䝁䅕兙獂䡁䅑䅡杁䕁䅑兡桂䝁䅣杢療䡁䅍䅤灂䝁䅍督㝁䍁䅁兒瑂䡁䅁䅢療䡁䅫党求䍁䅁村求䝁䄴党浂䝁䅫䅤穂䑁䅳䅉䑂䝁䅧杣療䝁䄴兡橂䍁䅁䅒灂䡁䅍党桂䡁䅍党穂䑁䅳䅉䕂䝁䅫睚灂䡁䅑兙獂䍁䅁兔求䝁䄴䅤桂䝁䅷䅉䥂䝁䅕兙獂䡁䅑䅡㝁䍁䅁兒瑂䡁䅁䅢療䡁䅫党求䍁䅁兑穂䡁䅍兡穂䡁䅑兙畂䝁䅍党杁䙁䅁杣療䝁䅣杣桂䝁䄰䅉潁䕁䅕兑兂䍁䅫睏杁䙁䅣党獂䝁䅷杢求䡁䅍督杁䝁䅅杢歂䍁䅁杕求䝁䅍睢㉂䝁䅕杣㕂䅁䅁杦䅳䉁䉯䅁䥂䝁䅕兙獂䡁䅑䅡杁䕁䅑兡桂䝁䅣杢療䡁䅍䅤灂䝁䅍督㝁䍁䅁兒瑂䡁䅁䅢療䡁䅫党求䍁䅁村求䝁䄴党浂䝁䅫䅤穂䑁䅳䅉兂䡁䅉睢橂䝁䅕督穂䍁䅁兑ㅂ䡁䅑睢瑂䝁䅅䅤灂䝁䄸杢㝁䍁䅁睑潂䡁䅉睢畂䝁䅫睙杁䕁䅑兡穂䝁䅕兙穂䝁䅕督㝁䍁䅁䅒灂䝁䅣兡あ䝁䅅䅢杁䕁䄰党畂䡁䅑兙獂䍁䅁䅓求䝁䅅䅢あ䝁䅧睏杁䙁䅁䅡桂䡁䅉兢桂䝁䅍睢㉂䝁䅫睚灂䝁䅷兙畂䝁䅍党㝁䍁䅁睖求䝁䅷䅢畂䝁䅕督穂䍁䅁兙畂䝁䅑䅉卂䝁䅕睙療䡁䅙党祂䡁䅫䅁獂睃䅁䅳䅁䕁䅧党桂䝁䅷䅤潂䍁䅁䅒灂䝁䅅睚畂䝁䄸督あ䝁䅫睙穂䑁䅳䅉䙂䝁䄴䅚療䝁䅍杣灂䝁䄴睢獂䝁䄸睚㕂䑁䅳䅉䥂䝁䅕兢桂䡁䅑睢獂䝁䄸睚㕂䑁䅳䅉䩂䝁䄰兢ㅂ䝁䄴睢獂䝁䄸睚㕂䑁䅳䅉佂䝁䅕兤祂䝁䄸䅢療䝁䅣入㝁䍁䅁睔畂䝁䅍睢獂䝁䄸睚㕂䑁䅳䅉噂䡁䅉睢獂䝁䄸睚㕂䅁䅁䅈䅧乁䅯䅁䥂䝁䅕兙獂䡁䅑䅡杁䕁䅑兡桂䝁䅣杢療䡁䅍䅤灂䝁䅍督㝁䍁䅁杒求䡁䅉䅤灂䝁䅷兡あ䡁䅫睏杁䕁䅑兡桂䝁䅉党あ䝁䅕督㝁䍁䅁睑桂䡁䅉䅚灂䝁䄸杤桂䡁䅍睙ㅂ䝁䅷兙祂䑁䅳䅉䑂䝁䅧杣療䝁䄴兡橂䍁䅁䅒灂䡁䅍党桂䡁䅍党穂䑁䅳䅉䡂䝁䅅督あ䡁䅉睢求䝁䄴䅤求䡁䅉睢獂䝁䄸睚㕂䑁䅳䅉兂䝁䅅兡畂䍁䅁兔桂䝁䄴兙湂䝁䅕兢求䝁䄴䅤䅁佁䬸䅁奃䅁䅁䅓求䝁䅅䅢あ䝁䅧䅉䕂䝁䅫兙湂䝁䄴睢穂䡁䅑兡橂䡁䅍睏杁䕁䅙党祂䡁䅑兡獂䝁䅫䅤㕂䑁䅳䅉䡂䝁䅕杢求䡁䅑兡橂䡁䅍睏杁䕁䄸䅣潂䡁䅑䅡桂䝁䅷兢療䝁䅷睢湂䡁䅫睏杁䙁䅉党睂䡁䅉睢歂䡁䅕睙あ䝁䅫杤求䍁䅁䅓求䝁䅅䅢あ䝁䅧䅁㍃权䅁杮䅁䕁䅧党桂䝁䅷䅤潂䍁䅁䅒灂䝁䅅睚畂䝁䄸督あ䝁䅫睙穂䑁䅳䅉䝂䝁䅫䅤畂䝁䅕督穂䍁䅁䅖求䝁䅍䅡畂䝁䄸䅢療䝁䅣入㝁䍁䅁睔祂䡁䅑䅡療䡁䅁兙求䝁䅑兡橂䡁䅍睏杁䙁䅁兙灂䝁䄴䅉乂䝁䅅杢桂䝁䅣党瑂䝁䅕杢あ䑁䅳䅉呂䡁䅕杣湂䝁䅕杣㕂䅁䅁睊䅷䑁䅯䅁䥂䝁䅕兙獂䡁䅑䅡杁䕁䅑兡桂䝁䅣杢療䡁䅍䅤灂䝁䅍督㝁䍁䅁睒求䝁䄴党あ䝁䅫睙穂䅁䅁杖䅣䭁䅷䅁䥂䝁䅕兙獂䡁䅑䅡杁䕁䅑兡桂䝁䅣杢療䡁䅍䅤灂䝁䅍督㝁䍁䅁睒求䝁䄴党あ䝁䅫睙穂䑁䅳䅉䉂䡁䅉䅤灂䝁䅙兡橂䝁䅫兙獂䍁䅁兓畂䡁䅑党獂䝁䅷兡湂䝁䅕杢橂䝁䅕睏杁䕁䅫兢瑂䡁䅕杢療䝁䅷睢湂䡁䅫睏杁䕁䄸杢橂䝁䄸䅢療䝁䅣入㝁䍁䅁杖桂䝁䅍睙灂䝁䄴党穂䅁䅁杷䅫乁䅯䅁䥂䝁䅕兙獂䡁䅑䅡杁䕁䅑兡桂䝁䅣杢療䡁䅍䅤灂䝁䅍督㝁䍁䅁睒求䝁䄴党あ䝁䅫睙穂䑁䅳䅉䑂䝁䅅杣歂䝁䅫睢㉂䝁䅅督橂䡁䅕䅢桂䡁䅉睏杁䕁䅍䅡祂䝁䄸杢灂䝁䅍䅉䕂䝁䅫督求䝁䅅督求䡁䅍睏杁䕁䅕杢歂䝁䄸睙祂䝁䅫杢療䝁䅷睢湂䡁䅫睏杁䕁䅫杢浂䝁䅕睙あ䝁䅫睢ㅂ䡁䅍䅉䕂䝁䅫督求䝁䅅督求䡁䅍睏杁䕁䄸杢橂䝁䄸䅢療䝁䅣入䅁䍁䭑䅁祄䅁䅁䅓求䝁䅅䅢あ䝁䅧䅉䕂䝁䅫兙湂䝁䄴睢穂䡁䅑兡橂䡁䅍睏杁䕁䅣党畂䝁䅕䅤灂䝁䅍督㝁䍁䅁睑潂䡁䅉睢畂䝁䅫睙杁䕁䅑兡穂䝁䅕兙穂䝁䅕督㝁䍁䅁睔畂䝁䅍睢獂䝁䄸睚㕂䑁䅳䅉䕂䝁䅫睚灂䡁䅑兙獂䍁䅁睖求䝁䅷䅢畂䝁䅕督穂䑁䅳䅉䕂䝁䅫睚灂䡁䅑兙獂䍁䅁兔求䝁䄴䅤桂䝁䅷䅉䥂䝁䅕兙獂䡁䅑䅡㝁䍁䅁睖求䝁䅷䅢畂䝁䅕督穂䍁䅁兙畂䝁䅑䅉卂䝁䅕睙療䡁䅙党祂䡁䅫䅁䉁䅄䅁杵䅁䕁䅧党桂䝁䅷䅤潂䍁䅁䅒灂䝁䅅睚畂䝁䄸督あ䝁䅫睙穂䑁䅳䅉䡂䝁䅕杢求䡁䅑兡橂䡁䅍睏杁䕁䅫兢瑂䡁䅕杢療䝁䅷睢湂䡁䅫睏杁䕁䅫杢浂䝁䅕睙あ䝁䅫睢ㅂ䡁䅍䅉䕂䝁䅫督求䝁䅅督求䡁䅍睏杁䕁䄴党ㅂ䡁䅉睢獂䝁䄸睚㕂䑁䅳䅉偂䝁䄴睙療䝁䅷睢湂䡁䅫睏杁䙁䅙兙橂䝁䅍兡畂䝁䅕督䅁䩁䩯䅁㉃䅁䅁䅓求䝁䅅䅢あ䝁䅧䅉䕂䝁䅫兙湂䝁䄴睢穂䡁䅑兡橂䡁䅍睏杁䕁䅣党畂䝁䅕䅤灂䝁䅍督㝁䍁䅁兓瑂䝁䄰兤畂䝁䄸䅢療䝁䅣入㝁䍁䅁兓畂䝁䅙党橂䡁䅑兡療䡁䅕督杁䕁䅑兡穂䝁䅕兙穂䝁䅕督㝁䍁䅁睔畂䝁䅍睢獂䝁䄸睚㕂䑁䅳䅉坂䝁䅅睙橂䝁䅫杢求䡁䅍睏杁䕁䅅䅢獂䝁䅕杣湂䡁䅫䅁硃权䅁䅬䅁䕁䅧党桂䝁䅷䅤潂䍁䅁䅒灂䝁䅅睚畂䝁䄸督あ䝁䅫睙穂䑁䅳䅉䡂䝁䅕杢求䡁䅑兡橂䡁䅍睏杁䕁䅫兢瑂䡁䅕杢療䝁䅷睢湂䡁䅫睏杁䕁䄸杢橂䝁䄸䅢療䝁䅣入㝁䍁䅁杕求䡁䅍䅣灂䡁䅉兙あ䝁䄸杣㕂䑁䅳䅉坂䝁䅅睙橂䝁䅫杢求䡁䅍䅁汄睃䅁䅴䅁䕁䅧党桂䝁䅷䅤潂䍁䅁䅒灂䝁䅅睚畂䝁䄸督あ䝁䅫睙穂䑁䅳䅉䡂䝁䅕杢求䡁䅑兡橂䡁䅍睏杁䕁䅫杢浂䝁䅕睙あ䝁䅫睢ㅂ䡁䅍䅉䕂䝁䅫督求䝁䅅督求䡁䅍睏杁䕁䄴党睂䝁䅧杣療䝁䅷睢湂䡁䅫睏杁䕁䄸杢橂䝁䄸䅢療䝁䅣入㝁䍁䅁睕ㅂ䡁䅉睚求䡁䅉入㝁䍁䅁兖祂䝁䄸䅢療䝁䅣入䅁䝁䩣䅁煃䅁䅁䅓求䝁䅅䅢あ䝁䅧䅉䕂䝁䅫兙湂䝁䄴睢穂䡁䅑兡橂䡁䅍睏杁䕁䅣党畂䝁䅕䅤灂䝁䅍督㝁䍁䅁杔ㅂ䡁䅑杣桂䝁䅍党ㅂ䡁䅑兡橂䝁䅅䅢㝁䍁䅁兓瑂䝁䄰兤畂䝁䄸䅢療䝁䅣入㝁䍁䅁杖桂䝁䅍睙灂䝁䄴党穂䑁䅳䅉兂䝁䅧兙祂䝁䄰兙橂䝁䄸杤灂䝁䅣兡獂䝁䅅杢橂䝁䅕䅁歂睃䅁杪䅁䕁䅧党桂䝁䅷䅤潂䍁䅁䅒灂䝁䅅睚畂䝁䄸督あ䝁䅫睙穂䑁䅳䅉䡂䝁䅕杢求䡁䅑兡橂䡁䅍睏杁䙁䅁杣療䝁䅍党穂䡁䅍䅉䉂䡁䅕䅤療䝁䄰兙あ䝁䅫睢畂䑁䅳䅉䩂䝁䄰兢ㅂ䝁䄴睢獂䝁䄸睚㕂䑁䅳䅉坂䝁䅅睙橂䝁䅫杢求䡁䅍䅁䕃䅃䅁䄶䅁䕁䅧党桂䝁䅷䅤潂䍁䅁䅒灂䝁䅅睚畂䝁䄸督あ䝁䅫睙穂䑁䅳䅉䩂䝁䄰兙湂䝁䅕䅉卂䝁䅕睙療䝁䅣杢灂䡁䅑兡療䝁䄴睏杁䕁䅅兤湂䝁䄰党畂䡁䅑党歂䍁䅁杕求䝁䅅䅢灂䡁䅑入㝁䍁䅁兑祂䡁䅑兡浂䝁䅫睙灂䝁䅅䅢杁䕁䅫杢あ䝁䅕䅢獂䝁䅫睚求䝁䄴睙求䑁䅳䅉佂䝁䅕兤祂䝁䄸䅢療䝁䅣入㝁䍁䅁睔祂䡁䅑䅡療䡁䅁兙求䝁䅑兡橂䡁䅍睏杁䙁䅍兤祂䝁䅣党祂䡁䅫䅁䵁䅃䅁杫䅁䕁䅧党桂䝁䅷䅤潂䍁䅁䅒灂䝁䅅睚畂䝁䄸督あ䝁䅫睙穂䑁䅳䅉䩂䝁䄴杚求䝁䅍䅤灂䝁䄸兤穂䍁䅁䅒灂䡁䅍党桂䡁䅍党穂䑁䅳䅉偂䝁䄴睙療䝁䅷睢湂䡁䅫睏杁䕁䄸杣あ䝁䅧睢睂䝁䅅党歂䝁䅫睙穂䑁䅳䅉呂䡁䅕杣湂䝁䅕杣㕂䅁䅁杇䅯䵁䅑䅁䥂䝁䅕兙獂䡁䅑䅡杁䕁䅑兡桂䝁䅣杢療䡁䅍䅤灂䝁䅍督㝁䍁䅁䅔灂䝁䅙党穂䡁䅑入獂䝁䅕睏杁䕁䅑兡桂䝁䅉党あ䝁䅕督㝁䍁䅁䅕桂䝁䅫杢杁䕁䄰兙畂䝁䅅睚求䝁䄰党畂䡁䅑睏杁䕁䅅䅢獂䝁䅕杣湂䡁䅫睏杁䕁䄸杙求䡁䅍兡あ䡁䅫睏杁䙁䅣党獂䝁䅷杢求䡁䅍督杁䝁䅅杢歂䍁䅁杕求䝁䅍睢㉂䝁䅕杣㕂䅁䅁儰䅳䱁䅷䅁䥂䝁䅕兙獂䡁䅑䅡杁䕁䅑兡桂䝁䅣杢療䡁䅍䅤灂䝁䅍督㝁䍁䅁兔䥂䝁䅕兙獂䡁䅑䅡㝁䍁䅁兑穂䡁䅍兡穂䡁䅑兡㉂䝁䅕䅉啂䝁䅕睙潂䝁䄴睢獂䝁䄸睚㕂䑁䅳䅉佂䝁䅕䅣潂䡁䅉睢獂䝁䄸睚㕂䑁䅳䅉偂䝁䄴睙療䝁䅷睢湂䡁䅫睏杁䙁䅉党穂䡁䅁兡祂䝁䅅䅤療䡁䅉入㝁䍁䅁睕ㅂ䡁䅉睚求䡁䅉入䅁䑁䩑䅁睃䅁䅁䅓求䝁䅅䅢あ䝁䅧䅉䕂䝁䅫兙湂䝁䄴睢穂䡁䅑兡橂䡁䅍睏杁䕁䄰䅓求䝁䅅䅢あ䝁䅧睏杁䕁䅍䅡祂䝁䄸杢灂䝁䅍䅉䕂䝁䅫督求䝁䅅督求䡁䅍睏杁䕁䅫杢浂䝁䅕睙あ䝁䅫睢ㅂ䡁䅍䅉䕂䝁䅫督求䝁䅅督求䡁䅍睏杁䕁䄴党ㅂ䡁䅉睢獂䝁䄸睚㕂䑁䅳䅉偂䝁䄴睙療䝁䅷睢湂䡁䅫䅁穂权䅁䅣䅁䕁䅧党桂䝁䅷䅤潂䍁䅁䅒灂䝁䅅睚畂䝁䄸督あ䝁䅫睙穂䑁䅳䅉乂䕁䅧党桂䝁䅷䅤潂䑁䅳䅉䑂䝁䅧杣療䝁䄴兡橂䍁䅁䅒灂䡁䅍党桂䡁䅍党穂䑁䅳䅉坂䝁䅅睙橂䝁䅫杢求䡁䅍䅁䙃权䅁䄷䅁䕁䅧党桂䝁䅷䅤潂䍁䅁䅒灂䝁䅅睚畂䝁䄸督あ䝁䅫睙穂䑁䅳䅉乂䕁䅧党桂䝁䅷䅤潂䑁䅳䅉䑂䡁䅕督あ䝁䄸兢求䡁䅉䅉卂䝁䅕䅢桂䡁䅑兡療䝁䄴督潂䝁䅫䅣杁䕁䄰兙畂䝁䅅睚求䝁䄰党畂䡁䅑睏杁䕁䅍兤穂䡁䅑睢瑂䝁䅕杣杁䕁䅅杢桂䝁䅷入あ䝁䅫睙穂䑁䅳䅉偂䡁䅕䅤睂䝁䅅䅤灂䝁䅕杢あ䍁䅁睑桂䡁䅉党㝁䍁䅁兒瑂䡁䅁䅢療䡁䅫党求䍁䅁村求䝁䄴党浂䝁䅫䅤穂䅁䅁䅉䅯䩁䅁䅁䥂䝁䅕兙獂䡁䅑䅡杁䕁䅑兡桂䝁䅣杢療䡁䅍䅤灂䝁䅍督㝁䍁䅁兔䥂䝁䅕兙獂䡁䅑䅡㝁䍁䅁䅒求䝁䄴䅤灂䡁䅍䅤祂䡁䅫睏杁䕁䄸杣あ䝁䅧睢睂䝁䅅党歂䝁䅫睙穂䑁䅳䅉呂䡁䅕杣湂䝁䅕杣㕂䑁䅳䅉坂䝁䅅睙橂䝁䅫杢求䡁䅍䅁湁元䅁杲䅁䕁䅧党桂䝁䅷䅤潂䍁䅁䅒灂䝁䅅睚畂䝁䄸督あ䝁䅫睙穂䑁䅳䅉乂䕁䅧党桂䝁䅷䅤潂䑁䅳䅉䕂䝁䅫兙楂䝁䅕䅤求䡁䅍睏杁䕁䅫兢瑂䡁䅕杢療䝁䅷睢湂䡁䅫睏杁䕁䄴党ㅂ䡁䅉睢獂䝁䄸睚㕂䑁䅳䅉兂䡁䅕䅢瑂䝁䄸杢療䝁䅷睢湂䡁䅫睏杁䙁䅉党穂䡁䅁兡祂䝁䅅䅤療䡁䅉入䅁佁䝳䅁浃䅁䅁䅓求䝁䅅䅢あ䝁䅧䅉䕂䝁䅫兙湂䝁䄴睢穂䡁䅑兡橂䡁䅍睏杁䕁䄰䅓求䝁䅅䅢あ䝁䅧睏杁䕁䅕兢睂䝁䅷睢㕂䝁䅕党杁䕁䅉党畂䝁䅕杚灂䡁䅑督㝁䍁䅁睑潂䡁䅉睢畂䝁䅫睙杁䕁䅑兡穂䝁䅕兙穂䝁䅕督㝁䍁䅁䅒灂䝁䅣兡あ䝁䅅䅢杁䙁䅣党獂䝁䅷杢求䡁䅍督䅁䱁䭧䅁慃䅁䅁䅓求䝁䅅䅢あ䝁䅧䅉䕂䝁䅫兙湂䝁䄴睢穂䡁䅑兡橂䡁䅍睏杁䕁䄰䅓求䝁䅅䅢あ䝁䅧睏杁䕁䅣党畂䝁䅕䅤灂䝁䅍督㝁䍁䅁睔畂䝁䅍睢獂䝁䄸睚㕂䑁䅳䅉偂䡁䅁䅡あ䝁䅧兙獂䝁䄰睢獂䝁䄸睚㕂䑁䅳䅉卂䝁䅧党ㅂ䝁䄰兙あ䝁䄸䅢療䝁䅣入䅁䕁䭙䅁㉂䅁䅁䅓求䝁䅅䅢あ䝁䅧䅉䕂䝁䅫兙湂䝁䄴睢穂䡁䅑兡橂䡁䅍睏杁䕁䄰䅓求䝁䅅䅢あ䝁䅧睏杁䕁䄴党ㅂ䡁䅉睢穂䝁䅍兡求䝁䄴睙求䑁䅳䅉兂䝁䅅兡畂䍁䅁兔桂䝁䄴兙湂䝁䅕兢求䝁䄴䅤䅁佁䱁䅁䵄䅁䅁䅓求䝁䅅䅢あ䝁䅧䅉䕂䝁䅫兙湂䝁䄴睢穂䡁䅑兡橂䡁䅍睏杁䕁䄰䅓求䝁䅅䅢あ䝁䅧睏杁䕁䄴兤あ䡁䅉兙橂䝁䅕兤あ䝁䅫睙桂䝁䅷睏杁䙁䅍䅢求䝁䅕䅣杁䙁䅑党橂䝁䅧杢療䝁䅷睢湂䡁䅫睏杁䕁䅑党畂䡁䅑兡穂䡁䅑杣㕂䑁䅳䅉兂䝁䅅兡畂䍁䅁兔桂䝁䄴兙湂䝁䅕兢求䝁䄴䅤㝁䍁䅁杕求䡁䅍䅣灂䡁䅉兙あ䝁䄸杣㕂䅁䅁兇䅣䱁䅷䅁䥂䝁䅕兙獂䡁䅑䅡杁䕁䅑兡桂䝁䅣杢療䡁䅍䅤灂䝁䅍督㝁䍁䅁兔䥂䝁䅕兙獂䡁䅑䅡㝁䍁䅁睔ㅂ䡁䅑䅣桂䡁䅑兡求䝁䄴䅤杁䕁䅍兙祂䝁䅕睏杁䕁䅍兙祂䝁䅑兡療䡁䅙兙穂䝁䅍兤獂䝁䅅杣㝁䍁䅁杔求䡁䅕杣療䝁䅷睢湂䡁䅫睏杁䙁䅉党穂䡁䅁兡祂䝁䅅䅤療䡁䅉入㝁䍁䅁睕ㅂ䡁䅉睚求䡁䅉入䅁乁䡷䅁卄䅁䅁䅓求䝁䅅䅢あ䝁䅧䅉䕂䝁䅫兙湂䝁䄴睢穂䡁䅑兡橂䡁䅍睏杁䕁䄰䅓求䝁䅅䅢あ䝁䅧睏杁䕁䄸兤あ䡁䅁兙あ䝁䅫党畂䡁䅑䅉䑂䝁䅅杣求䑁䅳䅉䙂䝁䄰䅣獂䝁䄸入求䝁䅕䅉䍂䝁䅕杢求䝁䅙兡あ䡁䅍睏杁䕁䅍䅡祂䝁䄸杢灂䝁䅍䅉䕂䝁䅫督求䝁䅅督求䡁䅍睏杁䙁䅣党獂䝁䅷杢求䡁䅍督杁䝁䅅杢歂䍁䅁杕求䝁䅍睢㉂䝁䅕杣㕂䅁䅁具䅳䵁䅑䅁䥂䝁䅕兙獂䡁䅑䅡杁䕁䅑兡桂䝁䅣杢療䡁䅍䅤灂䝁䅍督㝁䍁䅁兔䥂䝁䅕兙獂䡁䅑䅡㝁䍁䅁䅕祂䝁䅕䅚灂䝁䅍䅤灂䡁䅙党杁䕁䅅杢桂䝁䅷入あ䝁䅫睙穂䑁䅳䅉䕂䝁䅫兙楂䝁䅕䅤求䡁䅍睏杁䙁䅁杣療䝁䅍党穂䡁䅍䅉䉂䡁䅕䅤療䝁䄰兙あ䝁䅫睢畂䑁䅳䅉䕂䝁䅫睚灂䡁䅑兙獂䍁䅁睖求䝁䅷䅢畂䝁䅕督穂䅁䅁䅨䅳乁䄴䅁䥂䝁䅕兙獂䡁䅑䅡杁䕁䅑兡桂䝁䅣杢療䡁䅍䅤灂䝁䅍督㝁䍁䅁兔䥂䝁䅕兙獂䡁䅑䅡㝁䍁䅁睕求䝁䄴督療䡁䅉督㝁䍁䅁兔桂䝁䅍䅡灂䝁䄴党杁䕁䅷党桂䡁䅉杢灂䝁䄴睚㝁䍁䅁睖求䝁䅅杣桂䝁䅉䅢求䡁䅍睏杁䙁䅁杣療䝁䅍党穂䡁䅍䅉䉂䡁䅕䅤療䝁䄰兙あ䝁䅫睢畂䑁䅳䅉䉂䡁䅉䅤灂䝁䅙兡橂䝁䅫兙獂䍁䅁兓畂䡁䅑党獂䝁䅷兡湂䝁䅕杢橂䝁䅕䅁瑁睂䅁䄳䅁䕁䅧党桂䝁䅷䅤潂䍁䅁䅒灂䝁䅅睚畂䝁䄸督あ䝁䅫睙穂䑁䅳䅉乂䕁䅧党桂䝁䅷䅤潂䑁䅳䅉呂䝁䅕杢穂䝁䄸杣穂䑁䅳䅉偂䡁䅕䅤睂䝁䅅䅤灂䝁䅕杢あ䍁䅁睑桂䡁䅉党㝁䍁䅁睕獂䝁䅕党睂䍁䅁䅖求䝁䅍䅡畂䝁䄸䅢療䝁䅣入㝁䍁䅁兑祂䡁䅑兡浂䝁䅫睙灂䝁䅅䅢杁䕁䅫杢あ䝁䅕䅢獂䝁䅫睚求䝁䄴睙求䑁䅳䅉卂䝁䅕督睂䝁䅫杣桂䡁䅑睢祂䡁䅫䅁䑂权䅁杯䅁䕁䅧党桂䝁䅷䅤潂䍁䅁䅒灂䝁䅅睚畂䝁䄸督あ䝁䅫睙穂䑁䅳䅉乂䕁䅧党桂䝁䅷䅤潂䑁䅳䅉呂䝁䅫兢ㅂ䝁䅷兙あ䝁䅫睢畂䑁䅳䅉䝂䝁䅫䅤畂䝁䅕督穂䍁䅁䅖求䝁䅍䅡畂䝁䄸䅢療䝁䅣入㝁䍁䅁兒瑁䝁䅷党桂䡁䅉杢灂䝁䄴睚㝁䍁䅁睕ㅂ䡁䅉睚求䡁䅉入䅁䵁䰰䅁䅃䅁䅁䅓求䝁䅅䅢あ䝁䅧䅉䕂䝁䅫兙湂䝁䄴睢穂䡁䅑兡橂䡁䅍睏杁䕁䄰䅓求䝁䅅䅢あ䝁䅧睏杁䙁䅣党桂䡁䅉兙楂䝁䅷党穂䑁䅳䅉䑂䝁䅷睢ㅂ䝁䅑䅉呂䡁䅑睢祂䝁䅅睚求䑁䅳䅉䕂䝁䅫兙楂䝁䅕䅤求䡁䅍䅁䙄元䅁䅧䅁䕁䅧党桂䝁䅷䅤潂䍁䅁䅒灂䝁䅅睚畂䝁䄸督あ䝁䅫睙穂䑁䅳䅉乂䕁䅧党桂䝁䅷䅤潂䑁䅳䅉塂䝁䅕兙祂䝁䅅杙獂䝁䅕督㝁䍁䅁䅒灂䝁䅅杙求䡁䅑党穂䑁䅳䅉䙂䝁䄴䅚療䝁䅍杣灂䝁䄴睢獂䝁䄸睚㕂䅁䅁杴䅫偁䅉䅁䥂䝁䅕兙獂䡁䅑䅡杁䕁䅑兡桂䝁䅣杢療䡁䅍䅤灂䝁䅍督㝁䍁䅁兔桂䝁䅍䅡灂䝁䄴党杁䕁䅷党桂䡁䅉杢灂䝁䄴睚㝁䍁䅁睒求䝁䄴党あ䝁䅫睙穂䑁䅳䅉䉂䡁䅉䅤灂䝁䅙兡橂䝁䅫兙獂䍁䅁兓畂䡁䅑党獂䝁䅷兡湂䝁䅕杢橂䝁䅕睏杁䕁䅣党畂䝁䅕䅤灂䝁䅍䅉䕂䝁䅫督療䡁䅉䅚求䡁䅉睏杁䕁䄸杢橂䝁䄸䅢療䝁䅣入㝁䍁䅁杕求䡁䅁杣療䝁䅑兤橂䡁䅑兡㉂䝁䅕䅉䥂䝁䅕兙獂䡁䅑䅡䅁䑁䥁䅁敃䅁䅁䅓求䝁䅅䅢あ䝁䅧䅉䕂䝁䅫兙湂䝁䄴睢穂䡁䅑兡橂䡁䅍睏杁䕁䄰兙橂䝁䅧兡畂䝁䅕䅉䵂䝁䅕兙祂䝁䄴兡畂䝁䅣睏杁䕁䅣党畂䝁䅕䅤灂䝁䅍督㝁䍁䅁䅕祂䝁䄸睙求䡁䅍督杁䕁䅅兤あ䝁䄸兢桂䡁䅑兡療䝁䄴睏杁䕁䅫兢瑂䡁䅕杢療䝁䅷睢湂䡁䅫䅁䕁䅄䅁杹䅁䕁䅧党桂䝁䅷䅤潂䍁䅁䅒灂䝁䅅睚畂䝁䄸督あ䝁䅫睙穂䑁䅳䅉佂䝁䅅杤灂䝁䅣兙あ䝁䅫睢畂䑁䅳䅉佂䝁䅕兤祂䝁䄸督橂䝁䅫党畂䝁䅍党㝁䍁䅁兑穂䡁䅍兡穂䡁䅑兡㉂䝁䅕䅉啂䝁䅕睙潂䝁䄴睢獂䝁䄸睚㕂䑁䅳䅉佂䝁䅕兤祂䝁䄸䅢療䝁䅣入㝁䍁䅁睔祂䡁䅑䅡療䡁䅁兙求䝁䅑兡橂䡁䅍睏杁䙁䅍兤祂䝁䅣党祂䡁䅫䅁䱃权䅁杫䅁䕁䅧党桂䝁䅷䅤潂䍁䅁䅒灂䝁䅅睚畂䝁䄸督あ䝁䅫睙穂䑁䅳䅉佂䝁䅕䅣潂䡁䅉睢獂䝁䄸睚㕂䑁䅳䅉偂䝁䄴睙療䝁䅷睢湂䡁䅫睏杁䙁䅉䅡求䡁䅕兢桂䡁䅑睢獂䝁䄸睚㕂䑁䅳䅉呂䡁䅕杣湂䝁䅕杣㕂䑁䅳䅉噂䡁䅉睢獂䝁䄸睚㕂䅁䅁䅓䅫䑁䅷䅁䥂䝁䅕兙獂䡁䅑䅡杁䕁䅑兡桂䝁䅣杢療䡁䅍䅤灂䝁䅍督㝁䍁䅁杔求䡁䅕杣療䝁䅷睢湂䡁䅫䅁慄睂䅁䅶䅁䕁䅧党桂䝁䅷䅤潂䍁䅁䅒灂䝁䅅睚畂䝁䄸督あ䝁䅫睙穂䑁䅳䅉佂䝁䅕兤祂䝁䄸督橂䝁䅫党畂䝁䅍党㝁䍁䅁睑桂䡁䅉䅚灂䝁䄸杤桂䡁䅍睙ㅂ䝁䅷兙祂䑁䅳䅉䙂䝁䅅杣杁䕁䄴睢穂䝁䅕䅉流䍁䅁䅖潂䡁䅉睢桂䡁䅑䅉潁䕁䅕杔啂䍁䅫睏杁䕁䄴党ㅂ䡁䅉睢獂䝁䄸睚㕂䑁䅳䅉呂䡁䅕杣湂䝁䅕杣㕂䅁䅁睒䅯䭁䅉䅁䥂䝁䅕兙獂䡁䅑䅡杁䕁䅑兡桂䝁䅣杢療䡁䅍䅤灂䝁䅍督㝁䍁䅁杔求䡁䅕杣療䡁䅍睙灂䝁䅕杢橂䝁䅕睏杁䕁䅍兙祂䝁䅑兡療䡁䅙兙穂䝁䅍兤獂䝁䅅杣㝁䍁䅁兓瑂䝁䄰兤畂䝁䄸䅢療䝁䅣入㝁䍁䅁杔求䡁䅕杣療䝁䅷睢湂䡁䅫睏杁䙁䅍兤祂䝁䅣党祂䡁䅫䅁楄睂䅁䅹䅁䕁䅧党桂䝁䅷䅤潂䍁䅁䅒灂䝁䅅睚畂䝁䄸督あ䝁䅫睙穂䑁䅳䅉佂䝁䅕兤祂䝁䄸督橂䝁䅫党畂䝁䅍党㝁䍁䅁睒求䝁䄴党あ䝁䅫睙穂䑁䅳䅉䉂䡁䅉䅤灂䝁䅙兡橂䝁䅫兙獂䍁䅁兓畂䡁䅑党獂䝁䅷兡湂䝁䅕杢橂䝁䅕睏杁䕁䅫杢浂䝁䅕睙あ䝁䅫睢ㅂ䡁䅍䅉䕂䝁䅫督求䝁䅅督求䡁䅍睏杁䕁䄴党ㅂ䡁䅉睢獂䝁䄸睚㕂䅁䅁杤䅣乁䅙䅁䥂䝁䅕兙獂䡁䅑䅡杁䕁䅑兡桂䝁䅣杢療䡁䅍䅤灂䝁䅍督㝁䍁䅁杔求䡁䅕杣療䡁䅍睙灂䝁䅕杢橂䝁䅕睏杁䕁䄰兙橂䝁䅧兡畂䝁䅕䅉䵂䝁䅕兙祂䝁䄴兡畂䝁䅣睏杁䕁䅣党畂䝁䅕䅤灂䝁䅍督㝁䍁䅁兑祂䡁䅑兡浂䝁䅫睙灂䝁䅅䅢杁䕁䅫杢あ䝁䅕䅢獂䝁䅫睚求䝁䄴睙求䑁䅳䅉䩂䝁䄴杚求䝁䅍䅤灂䝁䄸兤穂䍁䅁䅒灂䡁䅍党桂䡁䅍党穂䅁䅁杤䅯乁䅷䅁䥂䝁䅕兙獂䡁䅑䅡杁䕁䅑兡桂䝁䅣杢療䡁䅍䅤灂䝁䅍督㝁䍁䅁杔求䡁䅕杣療䡁䅍睙灂䝁䅕杢橂䝁䅕睏杁䙁䅍䅢求䝁䅕䅣杁䙁䅑党橂䝁䅧杢療䝁䅷睢湂䡁䅫睏杁䕁䅍兙祂䝁䅑兡療䡁䅙兙穂䝁䅍兤獂䝁䅅杣㝁䍁䅁杔求䡁䅕杣療䝁䅷睢湂䡁䅫睏杁䙁䅍兤祂䝁䅣党祂䡁䅫睏杁䕁䅑兡湂䝁䅫䅤桂䝁䅷䅉乂䝁䅕杢あ䝁䅅䅢杁䕁䅧党桂䝁䅷䅤潂䅁䅁睔䅧佁䅁䅁䥂䝁䅕兙獂䡁䅑䅡杁䕁䅑兡桂䝁䅣杢療䡁䅍䅤灂䝁䅍督㝁䍁䅁杔ㅂ䡁䅑杣桂䝁䅍党ㅂ䡁䅑兡橂䝁䅅䅢㝁䍁䅁睑桂䡁䅉䅚灂䝁䄸杤桂䡁䅍睙ㅂ䝁䅷兙祂䑁䅳䅉䩂䝁䄴杚求䝁䅍䅤灂䝁䄸兤穂䍁䅁䅒灂䡁䅍党桂䡁䅍党穂䑁䅳䅉佂䝁䅕兤祂䝁䄸䅢療䝁䅣入㝁䍁䅁䅕桂䝁䅫杢杁䕁䄰兙畂䝁䅅睚求䝁䄰党畂䡁䅑睏杁䙁䅉党穂䡁䅁兡祂䝁䅅䅤療䡁䅉入䅁乁䥷䅁䵂䅁䅁䅓求䝁䅅䅢あ䝁䅧䅉䕂䝁䅫兙湂䝁䄴睢穂䡁䅑兡橂䡁䅍睏杁䕁䄸杢橂䝁䄸䅢療䝁䅣入㝁䍁䅁睕ㅂ䡁䅉睚求䡁䅉入䅁乁䭁䅁あ䅁䅁䅓求䝁䅅䅢あ䝁䅧䅉䕂䝁䅫兙湂䝁䄴睢穂䡁䅑兡橂䡁䅍睏杁䕁䄸杢橂䝁䄸䅢療䝁䅣入㝁䍁䅁杖桂䝁䅍睙灂䝁䄴党穂䑁䅳䅉兂䝁䅧兙祂䝁䄰兙橂䝁䄸杤灂䝁䅣兡獂䝁䅅杢橂䝁䅕䅁䅁睃䅁䄱䅁䕁䅧党桂䝁䅷䅤潂䍁䅁䅒灂䝁䅅睚畂䝁䄸督あ䝁䅫睙穂䑁䅳䅉偂䡁䅍䅤求䝁䄸䅣療䡁䅉睢穂䝁䅫督㝁䍁䅁睑桂䡁䅉䅚灂䝁䄸杤桂䡁䅍睙ㅂ䝁䅷兙祂䑁䅳䅉䑂䝁䅧杣療䝁䄴兡橂䍁䅁䅒灂䡁䅍党桂䡁䅍党穂䑁䅳䅉䩂䝁䄰兢ㅂ䝁䄴睢獂䝁䄸睚㕂䑁䅳䅉偂䝁䄴睙療䝁䅷睢湂䡁䅫睏杁䙁䅁兙灂䝁䄴䅉乂䝁䅅杢桂䝁䅣党瑂䝁䅕杢あ䅁䅁䅃䅳乁䅧䅁䥂䝁䅕兙獂䡁䅑䅡杁䕁䅑兡桂䝁䅣杢療䡁䅍䅤灂䝁䅍督㝁䍁䅁睔ㅂ䡁䅑䅣桂䡁䅑兡求䝁䄴䅤杁䕁䅍兙祂䝁䅕睏杁䕁䅅督穂䝁䅫督あ䝁䅕䅚杁䕁䅷兡㉂䝁䅫杢湂䑁䅳䅉䑂䝁䅅杣歂䝁䅫睢㉂䝁䅅督橂䡁䅕䅢桂䡁䅉睏杁䕁䄴党睂䝁䅧杣療䝁䅷睢湂䡁䅫睏杁䕁䄸杣あ䝁䅧睢睂䝁䅅党歂䝁䅫睙穂䑁䅳䅉卂䝁䅕督睂䝁䅫杣桂䡁䅑睢祂䡁䅫䅁㕁䅃䅁杙䅁䕁䅧党桂䝁䅷䅤潂䍁䅁䅒灂䝁䅅睚畂䝁䄸督あ䝁䅫睙穂䑁䅳䅉兂䝁䅅兡畂䍁䅁兔桂䝁䄴兙湂䝁䅕兢求䝁䄴䅤㝁䍁䅁杕求䡁䅍䅣灂䡁䅉兙あ䝁䄸杣㕂䅁䅁䄴䅯䭁䅧䅁䥂䝁䅕兙獂䡁䅑䅡杁䕁䅑兡桂䝁䅣杢療䡁䅍䅤灂䝁䅍督㝁䍁䅁䅕祂䝁䅕䅚灂䝁䅍䅤灂䡁䅙党杁䕁䅅杢桂䝁䅷入あ䝁䅫睙穂䑁䅳䅉啂䝁䅕䅥あ䍁䅁兑畂䝁䅅䅢㕂䡁䅑兡橂䡁䅍睏杁䕁䅑兙あ䝁䅅䅉兂䡁䅉睢あ䝁䅕睙あ䝁䅫睢畂䑁䅳䅉䡂䝁䅕杢求䡁䅑兡橂䡁䅍䅁佄睃䅁東䅁䕁䅧党桂䝁䅷䅤潂䍁䅁䅒灂䝁䅅睚畂䝁䄸督あ䝁䅫睙穂䑁䅳䅉兂䡁䅉睢橂䝁䅕督穂䍁䅁兑ㅂ䡁䅑睢瑂䝁䅅䅤灂䝁䄸杢㝁䍁䅁䅒灂䝁䅣兡あ䝁䅅䅢杁䕁䄰党畂䡁䅑兙獂䍁䅁䅓求䝁䅅䅢あ䝁䅧睏杁䙁䅣党獂䝁䅷杢求䡁䅍督杁䝁䅅杢歂䍁䅁杕求䝁䅍睢㉂䝁䅕杣㕂䅁䅁眳䅳偁䅉䅁䥂䝁䅕兙獂䡁䅑䅡杁䕁䅑兡桂䝁䅣杢療䡁䅍䅤灂䝁䅍督㝁䍁䅁䅕祂䝁䄸睙求䡁䅍督杁䕁䅅兤あ䝁䄸兢桂䡁䅑兡療䝁䄴睏杁䙁䅍䅢求䝁䅕䅣杁䙁䅑党橂䝁䅧杢療䝁䅷睢湂䡁䅫睏杁䕁䅑兡湂䝁䅫䅤桂䝁䅷䅉塂䝁䅕䅢獂䝁䄴党穂䡁䅍睏杁䕁䅑兡湂䝁䅫䅤桂䝁䅷䅉乂䝁䅕杢あ䝁䅅䅢杁䕁䅧党桂䝁䅷䅤潂䑁䅳䅉塂䝁䅕䅢獂䝁䄴党穂䡁䅍䅉桂䝁䄴䅚杁䙁䅉党橂䝁䄸杤求䡁䅉入䅁乁䰴䅁啂䅁䅁䅓求䝁䅅䅢あ䝁䅧䅉䕂䝁䅫兙湂䝁䄴睢穂䡁䅑兡橂䡁䅍睏杁䙁䅉党穂䡁䅁兡祂䝁䅅䅤療䡁䅉入㝁䍁䅁杖桂䝁䅍睙灂䝁䄴党穂䅁䅁䅑䅳䩁䅷䅁䥂䝁䅕兙獂䡁䅑䅡杁䕁䅑兡桂䝁䅣杢療䡁䅍䅤灂䝁䅍督㝁䍁䅁睖求䝁䅅杣桂䝁䅉䅢求䡁䅍睏杁䕁䅅杣あ䝁䅫杚灂䝁䅍兡桂䝁䅷䅉䩂䝁䄴䅤求䝁䅷䅢灂䝁䅣党畂䝁䅍党㝁䍁䅁睔祂䡁䅑䅡療䡁䅁兙求䝁䅑兡橂䡁䅍睏杁䙁䅍兤祂䝁䅣党祂䡁䅫䅁剁睃䅁䅤䅁䕁䅧党桂䝁䅷䅤潂䍁䅁䅒灂䝁䅅睚畂䝁䄸督あ䝁䅫睙穂䑁䅳䅉塂䝁䅕兙祂䝁䅅杙獂䝁䅕督㝁䍁䅁䅒灂䝁䅅杙求䡁䅑党穂䑁䅳䅉䕂䝁䅫睚灂䡁䅑兙獂䍁䅁睖求䝁䅷䅢畂䝁䅕督穂䅁䅁䅦䅳䝁䅑䅁䥂䝁䅕兙獂䡁䅑䅡杁䕁䅑兡桂䝁䅣杢療䡁䅍䅤灂䝁䅍督㝁䍁䅁睖求䝁䅅杣桂䝁䅉䅢求䡁䅍睏杁䙁䅁杣療䝁䅍党穂䡁䅍䅉䉂䡁䅕䅤療䝁䄰兙あ䝁䅫睢畂䅁䅁杳䅳䑁䅙䅁䥂䝁䅕兙㉂䡁䅫䅉䙂䝁䅷党橂䡁䅑杣灂䝁䅍兙獂䍁䅁兒硂䡁䅕兡睂䝁䄰党畂䡁䅑䅁䱁权䅁杉䅁䕁䅧睢瑂䝁䅕䅉䝂䡁䅕杣畂䝁䅫督潂䝁䅫杢湂䡁䅍䅁䥂杂䅁杉䅁䕁䅧睢瑂䝁䅕䅉䩂䝁䄰䅣祂䝁䄸杤求䝁䄰党畂䡁䅑䅁㥄睂䅁䅍䅁䕁䅧睢瑂䝁䅕䅉䩂䝁䄰䅣祂䝁䄸杤求䝁䄰党畂䡁䅑䅉卂䝁䅕䅤桂䝁䅫䅢䅁䡁䡉䅁䝂䅁䅁䅓療䝁䄰党杁䕁䅫兢睂䡁䅉睢㉂䝁䅕兢求䝁䄴䅤㝁䍁䅁睑療䝁䄴䅤求䝁䄴䅤杁䕁䅍杣求䝁䅅䅤灂䝁䄸杢䅁䉁䠰䅁䍄䅁䅁䅓療䝁䄰党杁䕁䅫兢睂䡁䅉睢㉂䝁䅕兢求䝁䄴䅤㝁䍁䅁睑ㅂ䡁䅍䅤療䝁䄰党祂䍁䅁杕求䝁䅷兙あ䝁䅫睢畂䡁䅍䅡灂䡁䅁䅉乂䝁䅅杢桂䝁䅣党瑂䝁䅕杢あ䑁䅳䅉䙂䍁䄰䅢求䝁䅅杣畂䝁䅫杢湂䑁䅳䅉䑂䝁䄸杢あ䝁䅕杢あ䍁䅁睑祂䝁䅕兙あ䝁䅫睢畂䑁䅳䅉呂䝁䄰兙祂䡁䅑䅉䑂䝁䅷睢あ䝁䅧兡畂䝁䅣䅁摃䅃䅁䅕䅁䕁䅧睢瑂䝁䅕䅉䩂䝁䄰䅣祂䝁䄸杤求䝁䄰党畂䡁䅑睏杁䕁䅫杢歂䡁䅕督あ䡁䅉兡桂䝁䅷䅉䉂䡁䅕䅤療䝁䄰兙あ䝁䅫睢畂䅁䅁儫䅫佁䅙䅁䥂䝁䄸兢求䍁䅁兓瑂䡁䅁杣療䡁䅙党瑂䝁䅕杢あ䑁䅳䅉䩂䝁䄴䅚ㅂ䡁䅍䅤祂䝁䅫兙獂䍁䅁兑ㅂ䡁䅑睢瑂䝁䅅䅤灂䝁䄸杢㝁䍁䅁睕求䝁䄴督療䡁䅉督㝁䍁䅁睕瑂䝁䅅杣あ䍁䅁村ㅂ䝁䅫䅢歂䝁䅫杢湂䑁䅳䅉䑂䝁䄸杢あ䡁䅉兙橂䡁䅑䅉乂䝁䅅杢桂䝁䅣党瑂䝁䅕杢あ䍁䅁睕療䝁䅙䅤㍂䝁䅅杣求䑁䅳䅉兂䡁䅉睢橂䝁䅕督穂䍁䅁兑ㅂ䡁䅑睢瑂䝁䅅䅤灂䝁䄸杢䅁䙁䡳䅁䵂䅁䅁䅓療䝁䄰党杁䕁䅫兢睂䡁䅉睢㉂䝁䅕兢求䝁䄴䅤㝁䍁䅁兓畂䝁䅙党橂䡁䅑兡療䡁䅕督杁䕁䅑兡穂䝁䅕兙穂䝁䅕督䅁䡁䥍䅁䥂䅁䅁䅓療䝁䄰党杁䕁䅫兢睂䡁䅉睢㉂䝁䅕兢求䝁䄴䅤㝁䍁䅁䅕療䝁䅷䅢ㅂ䡁䅑兡療䝁䄴䅉䑂䝁䄸杢あ䡁䅉睢獂䅁䅁兡䅧䡁䅉䅁䥂䝁䄸兢求䍁䅁兓瑂䡁䅁杣療䡁䅙党瑂䝁䅕杢あ䑁䅳䅉呂䝁䄰兙祂䡁䅑䅉䍂䡁䅕兡獂䝁䅑兡畂䝁䅣睏杁䙁䅉党桂䝁䅷䅉䙂䡁䅍䅤桂䡁䅑党杁䙁䅑党橂䝁䅧杢療䝁䅷睢湂䡁䅫䅁塁睃䅁䅡䅁䕁䅧睢瑂䝁䅕䅉䩂䝁䄰䅣祂䝁䄸杤求䝁䄰党畂䡁䅑睏杁䙁䅍兢桂䡁䅉䅤杁䕁䅉兤灂䝁䅷䅚灂䝁䄴睚㝁䍁䅁杕求䡁䅍兡歂䝁䅕杢あ䝁䅫兙獂䍁䅁睕療䝁䅷兙祂䅁䅁䄫䅯䭁䅑䅁䥂䝁䄸兢求䍁䅁兓瑂䡁䅁杣療䡁䅙党瑂䝁䅕杢あ䑁䅳䅉呂䡁䅁党求䝁䅍䅡杁䙁䅉党橂䝁䄸睚畂䝁䅫䅤灂䝁䄸杢㝁䍁䅁睖桂䡁䅑党祂䍁䅁䅕ㅂ䡁䅉兡浂䝁䅫睙桂䡁䅑兡療䝁䄴睏杁䕁䅅杣あ䝁䅫杚灂䝁䅍兡桂䝁䅷䅉䩂䝁䄴䅤求䝁䅷䅢灂䝁䅣党畂䝁䅍党䅁䕁䭑䅁䭂䅁䅁䅓療䝁䄰党杁䕁䅫兢睂䡁䅉睢㉂䝁䅕兢求䝁䄴䅤㝁䍁䅁䅖求䝁䅅兢杁䕁䅍睢獂䝁䅷兙楂䝁䄸杣桂䡁䅑兡療䝁䄴䅁䉂权䅁杇䅁䕁䅧睢瑂䝁䅕杙ㅂ䝁䅫䅢歂䝁䅫杢湂䅁䅁来䅣䍁䅷䅁䥂䝁䄸兢求䝁䅙兤祂䝁䄴兡穂䝁䅧兡畂䝁䅣䅉卂䝁䅕䅤桂䝁䅫䅢䅁䱁䡫䅁睂䅁䅁䅓療䝁䄰党獂䝁䅅杢歂䍁䅁睕求䝁䅍兤祂䝁䅫䅤㕂䑁䅳䅉䕂䝁䅅䅤桂䍁䅁䅕祂䝁䄸䅤求䝁䅍䅤灂䝁䄸杢㝁䍁䅁睕求䝁䅍兤祂䝁䅫䅤㕂䍁䅁兔桂䝁䄴兙湂䝁䅕兢求䝁䄴䅤䅁䅁䴸䅁畁䅁䅁䅓療䡁䅑党獂䍁䅁兙畂䝁䅑䅉卂䝁䅕督療䡁䅉䅤杁䙁䅉兒䩂䙁䅑督䅁䡁䥑䅁䍂䅁䅁䅓療䡁䅑党獂䡁䅍䅌杁䙁䅉党穂䝁䄸杣あ䡁䅍䅉桂䝁䄴䅚杁䕁䅍杣ㅂ䝁䅫督求䍁䅁䅔灂䝁䄴党穂䅁䅁䄳䅙䕁䅁䅁䥂䝁䄸䅤求䝁䅷督獁䍁䅁杕求䡁䅍䅤桂䡁䅕杣桂䝁䄴䅤穂䍁䅁兙畂䝁䅑䅉䵂䝁䅕兡穂䡁䅕杣求䅁䅁睺䅙䍁䅯䅁䥂䝁䄸兤穂䝁䅕䅡療䝁䅷䅚杁䕁䅅䅣睂䝁䅷兡桂䝁䄴睙求䡁䅍䅁剃䅃䅁杊䅁䕁䅧睢ㅂ䡁䅍党潂䝁䄸䅢歂䍁䅁䅒ㅂ䡁䅉兙楂䝁䅷党穂䅁䅁眹䅙䍁䅙䅁䥂䝁䄸兤穂䝁䅕䅡療䝁䅷䅚杁䙁䅁杣療䝁䅑兤橂䡁䅑督䅁佁䥙䅁䅂䅁䅁䅓療䡁䅕督求䝁䅧睢獂䝁䅑䅉桂䝁䄴䅚杁䙁䅁党祂䡁䅍睢畂䝁䅅䅢杁䙁䅁杣療䝁䅑兤橂䡁䅑督䅁䙁䡁䅁佂䅁䅁䅓ㅂ䝁䄰兙畂䍁䅁杕求䡁䅍睢ㅂ䡁䅉睙求䍁䅁兙畂䝁䅑䅉䙂䝁䄰䅣獂䝁䄸入瑂䝁䅕杢あ䍁䅁睕求䡁䅉杤灂䝁䅍党穂䅁䅁睬䅙䅁䅧䅁䩂䕁䅉兔䅁䕁䑫䅁䥁䅁䅁兓䑂䕁䅕䅁楂杁䅁权䅁䕁䅫䅒奂䙁䅧䅁䝄杁䅁䅃䅁䕁䅫兒奂䅁䅁杲䅍䅁䅧䅁䩂䕁䅙杒䅁䙁䍫䅁䭁䅁䅁兓䵂䕁䄰杔䅁䅁䌰䅁䭁䅁䅁兓佂䕁䅍兗䅁䍁䍙䅁䭁䅁䅁兓佂䙁䅑睑䅁䥁䑍䅁䭁䅁䅁兓佂䙁䅑兖䅁䍁䍁䅁䭁䅁䅁兓佂䙁䅙䅓䅁䭁䑅䅁䝁䅁䅁兓兂䅁䅁杋䅍䅁䅧䅁䩂䙁䅁睒䅁䥁䐰䅁捁䅁䅁兓剂䙁䅑免㕁䑁䅅睎㑁䑁䅍兎硁䑁䅕䅏䅁䕁䕫䅁䥁䅁䅁兓剂䙁䅙䅁兄杁䅁䅍䅁䕁䅫兕時䕁䅅杖䡂䙁䄸䅒䩂䕁䅷兖啂䙁䄸睕䥂䕁䅅杕䙂䙁䅍睘偂䙁䅕䅖䅁䉁䅅䅁奁䅁䅁兓剂䙁䄸睑䉂䕁䅷兒佂䕁䅑兑卂䅁䅁兄䅑䍁䅁䅁䩂䙁䅅睘䑂䕁䄸杔呂䙁䅑兓啂䙁䅕兒佂䙁䅑睕䅁䅁䅅䅁祁䅁䅁兓剂䙁䄸䅒䩂䕁䅷兖啂䙁䄸兒兂䙁䅍睘䉂䕁䅙䅖䙂䙁䅉睘䙂䙁䅧䅖卂䕁䅅䅁牂䅂䅁䅊䅁䕁䅫兕時䕁䅑兓䵂䙁䅕䅖時䕁䅕䅕呂䙁䄸杔偂䙁䅉兔䅁䅁䅯䅁奁䅁䅁兓剂䙁䄸兓佂䕁䅑兖呂䙁䅑杕婂䅁䅁䅈䅙䍁䅑䅁䩂䙁䅅睘䩂䕁䄴䅒噂䙁䅍䅖卂䙁䅫睘䡂䙁䅉睔噂䙁䅁䅁慁杂䅁䅋䅁䕁䅫兕時䙁䅁杕䩂䕁䄰兑卂䙁䅫睘䩂䕁䄴䅒噂䙁䅍䅖卂䙁䅫䅁敁杂䅁䅆䅁䕁䅫兕時䙁䅍兒䑂䙁䅑睔卂䅁䅁䅇䅙䅁䅙䅁䩂䙁䅉䅁䡄杁䅁䅃䅁䕁䅫杕乂䅁䅁䅯䅍䅁䅯䅁䩂䙁䅍杕䡂䅁䅁䅔䅉䅁䅙䅁䩂䙁䅑䅁坁睁䅁村䅁䕁䅫䅖杁䕁䅍睢畂䡁䅍兤獂䡁䅑兡畂䝁䅣䅉桂䝁䄴䅚杁䕁䄸䅤潂䝁䅕杣杁䙁䅍党祂䡁䅙兡橂䝁䅕督䅁䅁䡁䅁奁䅁䅁兓啂䍁䅁睕求䡁䅉杤灂䝁䅍党穂䅁䅁睉䅣䅁䅧䅁䩂䙁䅑睖䅁䍁䑙䅁䥁䅁䅁兓坂䙁䅯䅁睂睁䅁杋䅅䕁䅫䅚求䝁䄴䅤灂䡁䅑入杁䝁䅅杢歂䍁䅁兑橂䝁䅍党穂䡁䅍䅉乂䝁䅅杢桂䝁䅣党瑂䝁䅕杢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䑁䅳䅉佂䝁䅕䅤㍂䝁䄸杣牂䍁䅁睕求䝁䅍兤祂䝁䅫䅤㕂䑁䅳䅉䉂䡁䅉䅤灂䝁䅙兡橂䝁䅫兙獂䍁䅁兓畂䡁䅑党獂䝁䅷兡湂䝁䅕杢橂䝁䅕䅁扂睃䅁䅋䅅䕁䅫兢桂䝁䅣党杁䙁䅉党橂䝁䄸睚畂䝁䅫䅤灂䝁䄸杢㝁䍁䅁兓歂䝁䅕杢あ䝁䅫䅤㕂䍁䅁兙畂䝁䅑䅉䉂䝁䅍睙求䡁䅍督杁䕁䄰兙畂䝁䅅睚求䝁䄰党畂䡁䅑睏杁䕁䅑兙あ䝁䅅䅉兂䡁䅉睢あ䝁䅕睙あ䝁䅫睢畂䑁䅳䅉卂䝁䅕兢療䡁䅑党杁䕁䅅睙橂䝁䅕督穂䍁䅁兙畂䝁䅑䅉䑂䝁䄸杢あ䡁䅉睢獂䑁䅳䅉䍂䝁䅫睢瑂䝁䅕䅤祂䝁䅫睙穂䑁䅳䅉呂䝁䅕睙ㅂ䡁䅉兡あ䡁䅫䅉乂䝁䅅杢桂䝁䅣党瑂䝁䅕杢あ䑁䅳䅉䉂䡁䅕䅤療䝁䄴睢瑂䝁䄸兤穂䍁䅁杖求䝁䅧兡橂䝁䅷党穂䅁䅁䄲䅳䱁䅑䅁䩂䝁䄰䅣桂䝁䅍䅤杁䕁䅫杢㉂䝁䅕督あ䝁䅫杢湂䑁䅳䅉䙂䝁䄰䅣獂䝁䄸入求䝁䅕䅉䍂䝁䅕杢求䝁䅙兡あ䡁䅍睏杁䕁䅫杢橂䝁䄸兢求䍁䅁睕潂䝁䅅杣求䍁䅁兑湂䡁䅉党求䝁䄰党畂䡁䅑督㝁䍁䅁睑療䡁䅉䅣療䡁䅉兙あ䝁䅕䅉塂䝁䅕䅢獂䝁䄴党穂䡁䅍䅉兂䡁䅉睢湂䡁䅉兙瑂䡁䅍䅁㕃睃䅁䅯䅁䕁䅫兢睂䝁䅅睙あ䍁䅁兓畂䡁䅙党穂䡁䅑兡畂䝁䅣睏杁䕁䄰䅓求䝁䅅䅢あ䝁䅧睏杁䕁䅕兢睂䝁䅷睢㕂䝁䅕党杁䕁䅉党畂䝁䅕杚灂䡁䅑督㝁䍁䅁兒瑂䡁䅁䅢療䡁䅫党求䍁䅁兑穂䡁䅍兡穂䡁䅑兙畂䝁䅍党杁䙁䅁杣療䝁䅣杣桂䝁䄰䅉潁䕁䅕兑兂䍁䅫䅁㝃䅃䅁杘䅁䕁䅫杢歂䝁䅕䅣求䝁䄴䅚求䝁䄴䅤杁䙁䅁睢㍂䝁䅕杣杁䙁䅁杣療䝁䅑兤橂䝁䅕杣穂䍁䅁兙畂䝁䅑䅉䙂䝁䄴党祂䝁䅣入杁䙁䅑杣桂䝁䅑党祂䡁䅍䅁灃权䅁䅢䅁䕁䅫杢歂䝁䅕䅣求䝁䄴䅚求䝁䄴䅤杁䙁䅁睢㍂䝁䅕杣杁䝁䅅杢歂䍁䅁杕求䝁䄴党㍂䝁䅅杙獂䝁䅕䅉䙂䝁䅷党橂䡁䅑杣灂䝁䅍兡あ䡁䅫䅉兂䡁䅉睢歂䡁䅕睙求䡁䅉督䅁䡁䥅䅁獁䅁䅁兓畂䝁䅑兤穂䡁䅑杣灂䝁䅅䅢杁䕁䅅兤あ䝁䄸兢桂䡁䅑兡療䝁䄴䅁扂权䅁䅶䅁䕁䅫杢歂䡁䅕督あ䡁䅉兡桂䝁䅷䅉䉂䡁䅕䅤療䝁䄰兙あ䝁䅫睢畂䑁䅳䅉穁䕁䅑䅉兂䡁䅉兡畂䡁䅑兡畂䝁䅣睏杁䕁䅍睢瑂䝁䄰党祂䝁䅍兡桂䝁䅷䅉呂䡁䅁兙橂䝁䅕䅉䵂䝁䅅兤畂䝁䅍䅡㝁䍁䅁䅕桂䡁䅍督求䝁䄴睚求䡁䅉䅉䉂䝁䅫杣橂䡁䅉兙浂䡁䅑䅉乂䝁䅅杢ㅂ䝁䅙兙橂䡁䅑兤祂䝁䅫杢湂䅁䅁䅋䅧乁䄴䅁䩂䝁䄴䅚ㅂ䡁䅍䅤祂䝁䅫兙獂䍁䅁兑ㅂ䡁䅑睢瑂䝁䅅䅤灂䝁䄸杢㝁䍁䅁兑ㅂ䡁䅑䅡療䡁䅉兡㙂䝁䅅䅤灂䝁䄸杢杁䝁䅅杢歂䍁䅁兑橂䝁䅍党穂䡁䅍䅉䑂䝁䄸杢あ䡁䅉睢獂䑁䅳䅉䕂䝁䅅䅤桂䍁䅁䅕祂䝁䄸䅤求䝁䅍䅤灂䝁䄸杢㝁䍁䅁䅕祂䝁䄸睙求䡁䅍督杁䕁䅅兤あ䝁䄸兢桂䡁䅑兡療䝁䄴睏杁䕁䄴党あ䡁䅣睢祂䝁䅳䅉呂䝁䅕睙ㅂ䡁䅉兡あ䡁䅫䅁䍄䅃䅁䅘䅁䕁䅫杢歂䡁䅕督あ䡁䅉兡桂䝁䅷䅉䉂䡁䅕䅤療䝁䄰兙あ䝁䅫睢畂䑁䅳䅉䕂䝁䅕杢あ䝁䅫督あ䡁䅉入㝁䍁䅁杕求䡁䅍䅣灂䡁䅉兙あ䝁䄸杣㕂䅁䅁兺䅧䩁䅯䅁䩂䝁䄴䅚ㅂ䡁䅍䅤祂䝁䅫兙獂䍁䅁兑ㅂ䡁䅑睢瑂䝁䅅䅤灂䝁䄸杢㝁䍁䅁兔桂䡁䅉兡畂䝁䅕䅉啂䡁䅉兙畂䡁䅍䅣療䡁䅉䅤桂䡁䅑兡療䝁䄴睏杁䙁䅍兡瑂䡁䅕䅢桂䡁䅑兡療䝁䄴睏杁䙁䅁杣療䝁䅍党穂䡁䅍䅉䉂䡁䅕䅤療䝁䄰兙あ䝁䅫睢畂䅁䅁䅺䅧䡁䅁䅁䩂䝁䄴䅚ㅂ䡁䅍䅤祂䝁䅫兙獂䍁䅁兑ㅂ䡁䅑睢瑂䝁䅅䅤灂䝁䄸杢㝁䍁䅁䅕桂䡁䅍督求䝁䄴睚求䡁䅉䅉䉂䝁䅫杣橂䡁䅉兙浂䡁䅑䅉乂䝁䅅杢ㅂ䝁䅙兙橂䡁䅑兤祂䝁䅫杢湂䅁䅁眫䅳䝁䅑䅁䩂䝁䄴䅚ㅂ䡁䅍䅤祂䝁䅫兙獂䍁䅁兑ㅂ䡁䅑睢瑂䝁䅅䅤灂䝁䄸杢㝁䍁䅁䅕潂䡁䅫督灂䝁䅍兙獂䍁䅁睕求䝁䅍兤祂䝁䅫䅤㕂䑁䅳䅉呂䝁䅕杢穂䝁䄸杣穂䅁䅁兘䅫䵁䅙䅁䩂䝁䄴䅚ㅂ䡁䅍䅤祂䝁䅫兙獂䍁䅁兑ㅂ䡁䅑睢瑂䝁䅅䅤灂䝁䄸杢㝁䍁䅁䅕潂䡁䅫督灂䝁䅍兙獂䍁䅁睕求䝁䅍兤祂䝁䅫䅤㕂䑁䅳䅉呂䝁䅕杢穂䝁䄸杣穂䑁䅳䅉呂䝁䄰兙祂䡁䅑䅉䍂䡁䅕兡獂䝁䅑兡畂䝁䅣睏杁䕁䅣睢㉂䙁䅑党橂䝁䅧睏杁䕁䅑兙あ䝁䅅䅉䑂䝁䅕杢あ䝁䅕杣杁䙁䅑党橂䝁䅧杢療䝁䅷睢湂䡁䅫䅁奄睂䅁䅖䅁䕁䅫杢歂䡁䅕督あ䡁䅉兡桂䝁䅷䅉䉂䡁䅕䅤療䝁䄰兙あ䝁䅫睢畂䑁䅳䅉兂䡁䅉睢橂䝁䅕督穂䍁䅁兑ㅂ䡁䅑睢瑂䝁䅅䅤灂䝁䄸杢䅁䉁䡳䅁䍃䅁䅁兓畂䝁䅑兤穂䡁䅑杣灂䝁䅅䅢杁䕁䅅兤あ䝁䄸兢桂䡁䅑兡療䝁䄴睏杁䙁䅁杣療䝁䅍党穂䡁䅍䅉䉂䡁䅕䅤療䝁䄰兙あ䝁䅫睢畂䑁䅳䅉偂䝁䅍党桂䝁䄴䅉䕂䝁䅅䅤桂䍁䅁睑療䝁䅷䅢求䝁䅍䅤灂䝁䄸杢䅁偁䨰䅁楃䅁䅁兓畂䝁䅑兤穂䡁䅑杣灂䝁䅅䅢杁䕁䅅兤あ䝁䄸兢桂䡁䅑兡療䝁䄴睏杁䙁䅉杒䩂䕁䅑䅉潁䙁䅉兙歂䝁䅫睢杁䕁䅙杣求䡁䅅兤求䝁䄴睙㕂䍁䅁兓歂䝁䅕杢あ䝁䅫杚灂䝁䅍兙あ䝁䅫睢畂䍁䅫睏杁䙁䅁杣療䝁䅍党穂䡁䅍䅉䉂䡁䅕䅤療䝁䄰兙あ䝁䅫睢畂䅁䅁兰䅳䍁䉉䅁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村ㅂ䝁䅫䅢歂䝁䅫杢湂䑁䅳䅉呂䝁䄰兙祂䡁䅑䅉䙂䝁䄴党祂䝁䅣入㝁䍁䅁兒歂䝁䅣党杁䕁䅍睢瑂䡁䅁兤あ䝁䅫杢湂䑁䅳䅉䉂䡁䅉䅤灂䝁䅙兡橂䝁䅫兙獂䍁䅁兓畂䡁䅑党獂䝁䅷兡湂䝁䅕杢橂䝁䅕睏杁䑁䅕睒䅁䥁䱳䅁䝂䅁䅁兓畂䝁䅑兤穂䡁䅑杣灂䝁䅅䅢杁䕁䅅兤あ䝁䄸兢桂䡁䅑兡療䝁䄴睏杁䙁䅉党穂䡁䅁兡祂䝁䅅䅤療䡁䅉入䅁佁䭙䅁奂䅁䅁兓畂䝁䅑兤穂䡁䅑杣灂䝁䅅䅢杁䕁䅅兤あ䝁䄸兢桂䡁䅑兡療䝁䄴睏杁䙁䅍党畂䡁䅍睢祂䡁䅍睏杁䑁䅍䅒杁䙁䅁杣灂䝁䄴䅤灂䝁䄴睚䅁䕁䩣䅁睂䅁䅁兓畂䝁䅑兤穂䡁䅑杣灂䝁䅅䅢杁䕁䅅兤あ䝁䄸兢桂䡁䅑兡療䝁䄴睏杁䙁䅍党畂䡁䅍睢祂䡁䅍睏杁䕁䅅杣あ䝁䅫杚灂䝁䅍兡桂䝁䅷䅉䩂䝁䄴䅤求䝁䅷䅢灂䝁䅣党畂䝁䅍党䅁䱁䤸䅁兄䅁䅁兓畂䝁䅑兤穂䡁䅑杣灂䝁䅅䅢杁䕁䅅兤あ䝁䄸兢桂䡁䅑兡療䝁䄴睏杁䙁䅍党畂䡁䅍睢祂䡁䅍睏杁䕁䅑兙あ䝁䅅䅉兂䡁䅉睢あ䝁䅕睙あ䝁䅫睢畂䑁䅳䅉䙂䝁䅷党橂䡁䅑杣灂䝁䅍䅉坂䝁䅕䅡灂䝁䅍䅢求䑁䅳䅉兂䡁䅉睢橂䝁䅕督穂䍁䅁兑ㅂ䡁䅑睢瑂䝁䅅䅤灂䝁䄸杢㝁䍁䅁杔求䡁䅑睤療䡁䅉睡杁䙁䅍党橂䡁䅕杣灂䡁䅑入䅁䡁䭧䅁獄䅁䅁兓畂䝁䅑兤穂䡁䅑杣灂䝁䅅䅢杁䕁䅅兤あ䝁䄸兢桂䡁䅑兡療䝁䄴睏杁䙁䅍党畂䡁䅍睢祂䡁䅍睏杁䕁䅑兙あ䝁䅅䅉兂䡁䅉睢あ䝁䅕睙あ䝁䅫睢畂䑁䅳䅉兂䡁䅉睢橂䝁䅕督穂䍁䅁兑ㅂ䡁䅑睢瑂䝁䅅䅤灂䝁䄸杢㝁䍁䅁兑祂䡁䅑兡浂䝁䅫睙灂䝁䅅䅢杁䕁䅫杢あ䝁䅕䅢獂䝁䅫睚求䝁䄴睙求䑁䅳䅉䉂䡁䅕䅤療䝁䄴睢瑂䝁䄸兤穂䍁䅁杖求䝁䅧兡橂䝁䅷党穂䑁䅳䅉ㅁ䕁䅣䅁桃权䅁杚䅁䕁䅫杢歂䡁䅕督あ䡁䅉兡桂䝁䅷䅉䉂䡁䅕䅤療䝁䄰兙あ䝁䅫睢畂䑁䅳䅉呂䝁䅕杢穂䝁䄸杣穂䑁䅳䅉兂䡁䅉睢橂䝁䅕督穂䍁䅁兑ㅂ䡁䅑睢瑂䝁䅅䅤灂䝁䄸杢䅁䭁䡧䅁潂䅁䅁兓畂䝁䅑兤穂䡁䅑杣灂䝁䅅䅢杁䕁䅅兤あ䝁䄸兢桂䡁䅑兡療䝁䄴睏杁䙁䅍党畂䡁䅍睢祂䡁䅍睏杁䙁䅍党橂䡁䅕杣灂䡁䅑入杁䕁䄰兙畂䝁䅅睚求䝁䄰党畂䡁䅑䅁㕄权䅁杦䅁䕁䅫杢歂䡁䅕督あ䡁䅉兡桂䝁䅷䅉䉂䡁䅕䅤療䝁䄰兙あ䝁䅫睢畂䑁䅳䅉呂䝁䅕杢穂䝁䄸杣穂䑁䅳䅉呂䝁䅫兢ㅂ䝁䅷兙あ䝁䅫睢畂䑁䅳䅉兂䡁䅉睢橂䝁䅕督穂䍁䅁兑ㅂ䡁䅑睢瑂䝁䅅䅤灂䝁䄸杢䅁䩁䡉䅁慃䅁䅁兓畂䝁䅑兤穂䡁䅑杣灂䝁䅅䅢杁䕁䅅兤あ䝁䄸兢桂䡁䅑兡療䝁䄴睏杁䙁䅍党畂䡁䅍睢祂䡁䅍睏杁䙁䅍兡瑂䡁䅕䅢桂䡁䅑兡療䝁䄴睏杁䙁䅍兢桂䡁䅉䅤杁䕁䅕杢求䡁䅉睚㕂䑁䅳䅉兂䡁䅉睢橂䝁䅕督穂䍁䅁兑ㅂ䡁䅑睢瑂䝁䅅䅤灂䝁䄸杢䅁佁䡳䅁楄䅁䅁兓畂䝁䅑兤穂䡁䅑杣灂䝁䅅䅢杁䕁䅅兤あ䝁䄸兢桂䡁䅑兡療䝁䄴睏杁䙁䅍党畂䡁䅍睢祂䡁䅍睏杁䙁䅍兢桂䡁䅉䅤杁䕁䅉兤灂䝁䅷䅚灂䝁䄴睚㝁䍁䅁䅕祂䝁䄸睙求䡁䅍督杁䕁䅅兤あ䝁䄸兢桂䡁䅑兡療䝁䄴睏杁䕁䄴党あ䡁䅣睢祂䝁䅳䅉呂䝁䅕睙ㅂ䡁䅉兡あ䡁䅫睏杁䕁䅑兙あ䝁䅅䅉䑂䝁䅕杢あ䝁䅕杣杁䙁䅑党橂䝁䅧杢療䝁䅷睢湂䡁䅫睏杁䑁䅕睒䅁䕁䡳䅁佄䅁䅁兓畂䝁䅑兤穂䡁䅑杣灂䝁䅅䅢杁䕁䅅兤あ䝁䄸兢桂䡁䅑兡療䝁䄴睏杁䙁䅍党畂䡁䅍睢祂䡁䅍睏杁䙁䅍兢桂䡁䅉䅤杁䕁䅉兤灂䝁䅷䅚灂䝁䄴睚㝁䍁䅁睕瑂䝁䅅杣あ䍁䅁睑灂䡁䅑兡求䡁䅍睏杁䙁䅣党桂䡁䅉兙楂䝁䅷党穂䑁䅳䅉䕂䝁䅅䅤桂䍁䅁䅕祂䝁䄸䅤求䝁䅍䅤灂䝁䄸杢㝁䍁䅁睕瑂䝁䅅杣あ䍁䅁兒畂䝁䅕杣湂䡁䅫䅁坁睂䅁杯䅁䕁䅫杢歂䡁䅕督あ䡁䅉兡桂䝁䅷䅉䉂䡁䅕䅤療䝁䄰兙あ䝁䅫睢畂䑁䅳䅉呂䝁䅕杢穂䝁䄸杣穂䑁䅳䅉呂䝁䄰兙祂䡁䅑䅉䍂䡁䅕兡獂䝁䅑兡畂䝁䅣睏杁䙁䅍兢桂䡁䅉䅤杁䕁䅕杢求䡁䅉睚㕂䑁䅳䅉兂䡁䅉睢橂䝁䅕督穂䍁䅁兑ㅂ䡁䅑睢瑂䝁䅅䅤灂䝁䄸杢䅁䅁䭁䅁楄䅁䅁兓畂䝁䅑兤穂䡁䅑杣灂䝁䅅䅢杁䕁䅅兤あ䝁䄸兢桂䡁䅑兡療䝁䄴睏杁䙁䅍党畂䡁䅍睢祂䡁䅍睏杁䙁䅍兢桂䡁䅉䅤杁䕁䅕杢求䡁䅉睚㕂䑁䅳䅉䙂䝁䅷党橂䡁䅑杣灂䝁䅍䅉坂䝁䅕䅡灂䝁䅍䅢求䑁䅳䅉兂䝁䄸睤求䡁䅉䅉䡂䡁䅉兡歂䑁䅳䅉䍂䝁䅅䅤あ䝁䅕杣㕂䍁䅁兒畂䝁䅕杣湂䡁䅫䅉呂䡁䅑睢祂䝁䅅睚求䍁䅁睕㕂䡁䅍䅤求䝁䄰䅉潁䕁䅉兒呂䙁䅍克䅁乁䩯䅁あ䅁䅁兓畂䝁䅑兤穂䡁䅑杣灂䝁䅅䅢杁䕁䅅兤あ䝁䄸兢桂䡁䅑兡療䝁䄴睏杁䙁䅍兢桂䡁䅉䅤杁䕁䅉兤灂䝁䅷䅚灂䝁䄴睚㝁䍁䅁䅕祂䝁䄸睙求䡁䅍督杁䕁䅅兤あ䝁䄸兢桂䡁䅑兡療䝁䄴䅁祁权䅁杍䅁䕁䅫杢歂䡁䅕督あ䡁䅉兡桂䝁䅷䅉䑂䝁䄸杢湂䝁䅷睢瑂䝁䅕杣桂䡁䅑党穂䅁䅁先䅙䍁䅉䅁䩂䝁䄴䅚ㅂ䡁䅍䅤祂䝁䅫兙獂䍁䅁睒桂䡁䅍党穂䅁䅁儹䅧䝁䅉䅁䩂䝁䄴䅚ㅂ䡁䅍䅤祂䝁䅫兙獂䍁䅁兔桂䝁䅍䅡灂䝁䄴党祂䡁䅫䅉桂䝁䄴䅚杁䙁䅍兤睂䡁䅁䅢灂䝁䅕督杁䝁䅅杢歂䍁䅁睑療䝁䄰䅣療䝁䄴党畂䡁䅑督䅁䙁䝷䅁楁䅁䅁兓畂䝁䅑兤穂䡁䅑杣灂䝁䅅䅢杁䙁䅉兒䩂䙁䅑督䅁䩁䝑䅁奁䅁䅁兓畂䝁䅑兤穂䡁䅑杣灂䝁䅅䅢穂䅁䅁兇䅙䍁䄴䅁䩂䝁䄴杚療䡁䅉兢桂䡁䅑兡療䝁䄴䅉啂䝁䅕睙潂䝁䄴睢獂䝁䄸睚㕂䅁䅁兏䅙䉁䅑䅁䩂䝁䄴督ㅂ䡁䅉兙畂䝁䅍党䅁䍁䝳䅁歁䅁䅁兓畂䡁䅍兤祂䝁䅅杢橂䝁䅕䅉䍂䡁䅉睢牂䝁䅕杣穂䅁䅁䅲䅙䑁䅯䅁䩂䝁䄴督ㅂ䡁䅉䅤求䝁䅍䅡㝁䍁䅁兒瑂䡁䅁䅢療䡁䅫党求䍁䅁村求䝁䄴党浂䝁䅫䅤穂䅁䅁术䅳䍁䄴䅁䩂䝁䄴䅤求䝁䅣杣桂䡁䅑党歂䍁䅁睔灂䝁䅷䅉桂䝁䄴䅚杁䕁䅣兙穂䅁䅁兣䅫䕁䅷䅁䩂䝁䄴䅤求䝁䅣杣桂䡁䅑党歂䍁䅁䅖求䝁䅷党橂䝁䄸兢瑂䡁䅕杢灂䝁䅍兙あ䝁䅫睢畂䍁䅁睕求䡁䅉杤灂䝁䅍党穂䅁䅁睁䅧䑁䄴䅁䩂䝁䄴䅤求䡁䅉兙橂䡁䅑兡㉂䝁䅕䅉䥂䝁䄸兢求䍁䅁兒畂䡁䅑党祂䡁䅑兙灂䝁䄴兢求䝁䄴䅤䅁乁䨰䅁⭁䅁䅁兓畂䡁䅑党祂䝁䅅睙あ䝁䅫杤求䍁䅁兔求䝁䅑兡桂䍁䅁兙畂䝁䅑䅉呂䝁䅕杣㉂䝁䅫睙求䡁䅍䅁䩄䅃䅁杓䅁䕁䅫杢あ䝁䅕杣畂䝁䅅䅢杁䕁䅑兡穂䝁䅕兙穂䝁䅕督㝁䍁䅁睔畂䝁䅍睢獂䝁䄸睚㕂䑁䅳䅉呂䡁䅕杣湂䝁䅕杣㕂䅁䅁先䅷䕁䅯䅁䩂䝁䄴䅤求䡁䅉杢求䡁䅑䅉呂䝁䅕杣㉂䝁䅫睙求䡁䅍䅉桂䝁䄴䅚杁䕁䅫杢浂䡁䅉兙穂䡁䅑杣ㅂ䝁䅍䅤ㅂ䡁䅉党䅁䅁䩑䅁䍂䅁䅁兓畂䡁䅙党穂䡁䅑兢求䝁䄴䅤杁䕁䅉兙畂䝁䅳兡畂䝁䅣䅉桂䝁䄴䅚杁䕁䅉杣療䝁䅳党祂䝁䅅睚求䅁䅁杖䅙䕁䉯䅁䩂䝁䄴杤療䝁䅫睙求䍁䅁兔桂䝁䄴兙湂䝁䅕兢求䝁䄴䅤杁䙁䅍睢浂䡁䅑睤桂䡁䅉党㝁䍁䅁睑祂䝁䅕䅚灂䡁䅑䅉䑂䝁䅅杣歂䡁䅍睏杁䕁䅙兡畂䡁䅑党橂䝁䅧睏杁䕁䅅兤あ䝁䅧党畂䡁䅑兡橂䝁䅅䅤灂䝁䄸杢㝁䍁䅁䅒桂䡁䅑兙杁䙁䅁杣療䡁䅑党橂䡁䅑兡療䝁䄴睏杁䕁䅍䅢療䡁䅕䅚杁䙁䅍党橂䡁䅕杣灂䡁䅑入㝁䍁䅁杔求䡁䅑睤療䡁䅉睡杁䙁䅍党橂䡁䅕杣灂䡁䅑入㝁䍁䅁䅕桂䡁䅫兢求䝁䄴䅤杁䕁䅙兙橂䝁䅫䅢灂䡁䅑兙あ䝁䄸杣杁䕁䅕杢桂䝁䅉䅢求䡁䅉督㝁䍁䅁睔畂䝁䅷兡畂䝁䅕䅉兂䝁䅅入瑂䝁䅕杢あ䡁䅍䅁塄权䅁䅓䅅䕁䅫杢㉂䝁䄸兡橂䝁䅕䅉乂䝁䅅杢桂䝁䅣党瑂䝁䅕杢あ䍁䅁睕療䝁䅙䅤㍂䝁䅅杣求䑁䅳䅉䕂䝁䅫睚灂䡁䅑兙獂䍁䅁兔求䝁䅑兡桂䑁䅳䅉乂䝁䅅杣牂䝁䅕䅤灂䝁䄴睚杁䕁䅅兤あ䝁䄸兢桂䡁䅑兡療䝁䄴睏杁䙁䅣党楂䍁䅁䅒求䡁䅙党獂䝁䄸䅣瑂䝁䅕杢あ䑁䅳䅉䑂䝁䅷睢ㅂ䝁䅑䅉䩂䝁䄴杚祂䝁䅅督あ䡁䅉兤橂䡁䅑兤祂䝁䅕睏杁䕁䅍䅢療䡁䅕䅚杁䙁䅍䅤療䡁䅉兙湂䝁䅕睏杁䙁䅍党桂䡁䅉睙潂䍁䅁兒畂䝁䅣兡畂䝁䅕䅉偂䡁䅁䅤灂䝁䄰兡㙂䝁䅅䅤灂䝁䄸杢㝁䍁䅁睔畂䝁䅷兡畂䝁䅕䅉兂䝁䅅入瑂䝁䅕杢あ䡁䅍䅁䭄元䅁末䅁䕁䅫杢㉂䝁䄸兡橂䝁䅕䅉乂䝁䅅杢桂䝁䅣党瑂䝁䅕杢あ䍁䅁睕療䝁䅙䅤㍂䝁䅅杣求䑁䅳䅉䝂䝁䅷党求䡁䅑䅉乂䝁䅅杢桂䝁䅣党瑂䝁䅕杢あ䑁䅳䅉兂䡁䅉睢橂䝁䅕督穂䍁䅁兑ㅂ䡁䅑睢瑂䝁䅅䅤灂䝁䄸杢㝁䍁䅁睔畂䝁䅷兡畂䝁䅕䅉兂䝁䅅入瑂䝁䅕杢あ䡁䅍睏杁䕁䅕䅢求䝁䅍䅤祂䝁䅫睙杁䙁䅙党潂䝁䅫睙獂䝁䅕䅉䑂䝁䅧兙祂䝁䅣兡畂䝁䅣䅉䩂䝁䄴杚祂䝁䅅督あ䡁䅉兤橂䡁䅑兤祂䝁䅕䅁歁睃䅁权䅅䕁䅫杢㉂䝁䄸兡橂䝁䅕䅉乂䝁䅅杢桂䝁䅣党瑂䝁䅕杢あ䍁䅁睕療䝁䅙䅤㍂䝁䅅杣求䑁䅳䅉呂䝁䄸杚あ䡁䅣兙祂䝁䅕䅉䕂䝁䅕杤求䝁䅷睢睂䝁䄰党畂䡁䅑睏杁䕁䅍䅢療䡁䅕䅚杁䕁䅑兙あ䝁䅅䅉呂䝁䅕杣㉂䝁䅫睙求䡁䅍睏杁䙁䅁杣療䝁䅍党穂䡁䅍䅉䉂䡁䅕䅤療䝁䄰兙あ䝁䅫睢畂䑁䅳䅉䉂䡁䅉䅤灂䝁䅙兡橂䝁䅫兙獂䍁䅁兓畂䡁䅑党獂䝁䅷兡湂䝁䅕杢橂䝁䅕睏杁䕁䄸杢獂䝁䅫杢求䍁䅁䅕桂䡁䅫兢求䝁䄴䅤穂䅁䅁䅺䅳䕁䉯䅁䩂䝁䄴杤療䝁䅫睙求䍁䅁兔桂䝁䄴兙湂䝁䅕兢求䝁䄴䅤杁䙁䅍睢浂䡁䅑睤桂䡁䅉党㝁䍁䅁睕療䝁䅙䅤㍂䝁䅅杣求䍁䅁䅒求䡁䅙党獂䝁䄸䅣瑂䝁䅕杢あ䑁䅳䅉䕂䝁䅅䅤桂䍁䅁兓畂䡁䅑党湂䡁䅉兙あ䝁䅫睢畂䑁䅳䅉䝂䝁䅫杢あ䝁䅕睙潂䑁䅳䅉䑂䡁䅕督あ䝁䄸兢求䡁䅉䅉卂䝁䅕䅢桂䡁䅑兡療䝁䄴督潂䝁䅫䅣杁䕁䄰兙畂䝁䅅睚求䝁䄰党畂䡁䅑睏杁䕁䅑兙あ䝁䅅䅉兂䡁䅉睢あ䝁䅕睙あ䝁䅫睢畂䑁䅳䅉兂䡁䅉睢橂䝁䅕督穂䍁䅁兑ㅂ䡁䅑睢瑂䝁䅅䅤灂䝁䄸杢㝁䍁䅁睔畂䝁䅷兡畂䝁䅕䅉兂䝁䅅入瑂䝁䅕杢あ䡁䅍䅁敂睂䅁杕䅅䕁䅫杢㉂䝁䄸兡橂䝁䅕䅉乂䝁䅅杢桂䝁䅣党瑂䝁䅕杢あ䍁䅁睕療䝁䅙䅤㍂䝁䅅杣求䑁䅳䅉呂䝁䄸杚あ䡁䅣兙祂䝁䅕䅉䕂䝁䅕杤求䝁䅷睢睂䝁䄰党畂䡁䅑睏杁䕁䄰兙橂䝁䅧兡畂䝁䅕䅉䵂䝁䅕兙祂䝁䄴兡畂䝁䅣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兑祂䡁䅑兡浂䝁䅫睙灂䝁䅅䅢杁䕁䅫杢あ䝁䅕䅢獂䝁䅫睚求䝁䄴睙求䅁䅁兦䅯䵁䅯䅁䩂䝁䄴杤療䝁䅫睙求䍁䅁兔桂䝁䄴兙湂䝁䅕兢求䝁䄴䅤杁䙁䅍睢浂䡁䅑睤桂䡁䅉党㝁䍁䅁杖灂䡁䅉䅤ㅂ䝁䅅䅢杁䙁䅣睢祂䝁䅳杚療䡁䅉睙求䑁䅳䅉䙂䝁䄰䅣獂䝁䄸入求䝁䅕䅉䍂䝁䅕杢求䝁䅙兡あ䡁䅍睏杁䕁䅕兢睂䝁䅷睢㕂䝁䅕党杁䕁䅅督穂䝁䅫督あ䝁䅅杢橂䝁䅕䅉兂䡁䅉睢湂䡁䅉兙瑂䍁䅁䅋䙂䕁䅅䅕灁䅁䅁䅏䅣䅁䅑䅁䭂䅁䅁兺䅉䅁䅯䅁䭂䕁䅉䅓啂䅁䅁䅑䅍䅁䅧䅁䭂䕁䅉䅔䅁䍁䕙䅁䥁䅁䅁杓䑂䕁䅫䅁療杁䅁权䅁䕁䅯睓䥂䙁䅫䅁元睁䅁䅃䅁䕁䅯杔䭂䅁䅁儰䅍䅁䅯䅁䭂䕁䄴䅕卂䅁䅁杳䅉䅁䅧䅁䭂䙁䅁兔䅁䥁䑁䅁䕁䅁䅁睓䅁䱁䐸䅁䥁䅁䅁睓䕂䙁䅁䅁煁杁䅁䅃䅁䕁䅳兒婂䅁䅁䅰䅍䉁䅉䅁䱂䕁䅕兗䙂䙁䅉杕偂䙁䅉䅁穁䅂䅁权䅁䕁䅳兒婂䙁䅍䅁十杁䅁䅃䅁䕁䅳䅓䑂䅁䅁睡䅍䅁䅧䅁䱂䕁䅫兔䅁䥁䌸䅁䥁䅁䅁睓䱂䙁䅉䅁塁䅂䅁权䅁䕁䅳䅔䉂䕁䅍䅁歃杁䅁䅃䅁䕁䅳兔䍂䅁䅁睫䅍䅁䅧䅁䱂䕁䄰兓䅁䵁䑧䅁䥁䅁䅁睓乂䙁䅧䅁噄杁䅁杂䅁䕁䅳睔䅁䑁䑍䅁䝁䅁䅁睓卂䅁䅁䅔䅍䅁䅯䅁䱂䙁䅙兖䙂䅁䅁眹䅉䅁䅑䅁䵂䅁䅁杩䅍䅁䅯䅁䵂䕁䅑睔呂䅁䅁䅊䅉䅁䅧䅁䵂䕁䅕杔䅁䍁䍣䅁䝁䅁䅁䅔䥂䅁䅁杨䅍䅁䅧䅁䵂䕁䅧䅗䅁䉁䑫䅁䥁䅁䅁䅔䩂䕁䅫䅁扁䅂䅁䅃䅁䕁䅷兓佂䅁䅁免䅍䅁䅧䅁䵂䕁䅳兕䅁䙁䑑䅁䥁䅁䅁䅔䵂䙁䅫䅁扄杁䅁䅃䅁䕁䅷兔啂䅁䅁全䅍䅁䅧䅁䵂䕁䄴睑䅁䅁䐸䅁䥁䅁䅁䅔佂䙁䅑䅁乂杁䅁䅃䅁䕁䅷睔塂䅁䅁䅕䅉䅁䅯䅁䵂䙁䅉睑奂䅁䅁杤䅍䅁䅯䅁䵂䙁䅕䅔噂䅁䅁朲䅍䅁䅯䅁䵂䙁䅕兔佂䅁䅁睂䅑䅁䅧䅁䵂䙁䅕杖䅁䱁䍫䅁䥁䅁䅁䅔坂䙁䅍䅁䕃睁䅁杂䅁䕁䅷睖䅁䉁䑍䅁䥁䅁䅁䅔婂䕁䅉䅁睃杁䅁䅃䅁䕁䅷兗坂䅁䅁睩䅉䵁䅯䅁䵂䝁䅅杢湂䡁䅕兙湂䝁䅕䅉䵂䝁䅕兙祂䝁䄴兡畂䝁䅣睏杁䕁䄴兙あ䡁䅕杣桂䝁䅷䅉䵂䝁䅅杢湂䡁䅕兙湂䝁䅕䅉兂䡁䅉睢橂䝁䅕督穂䝁䅫杢湂䑁䅳䅉䙂䍁䄰䅢求䝁䅅杣畂䝁䅫杢湂䑁䅳䅉啂䝁䅕䅥あ䍁䅁兑畂䝁䅅䅢㕂䡁䅑兡橂䡁䅍睏杁䕁䄰睢楂䝁䅫䅢求䍁䅁䅒求䡁䅙党獂䝁䄸䅣瑂䝁䅕杢あ䍁䅁䅖療䝁䄸䅢穂䅁䅁朹䅙䍁䅙䅁䵂䝁䅕兡穂䡁䅕杣求䍁䅁杒桂䝁䅍兡獂䝁䅫䅤灂䝁䅕督䅁䍁䡑䅁楁䅁䅁䅔求䝁䅫督ㅂ䡁䅉党杁䙁䅁杣療䝁䅑兤橂䡁䅑督䅁䙁䝉䅁䍂䅁䅁䅔灂䝁䅙党杁䙁䅍睙灂䝁䅕杢橂䝁䅕督杁䙁䅑睢療䝁䅷督杁䝁䅅杢歂䍁䅁睕求䡁䅉杤灂䝁䅍党穂䅁䅁睤䅙䑁䅑䅁䵂䝁䅫杚求䍁䅁兙畂䝁䅑䅉䥂䝁䅕兙獂䡁䅑䅡杁䕁䅫杢穂䡁䅕杣桂䝁䄴睙求䅁䅁睰䅙䉁䅑䅁䵂䝁䅫杚求䡁䅍䅤㕂䝁䅷党䅁䑁䡍䅁䭂䅁䅁䅔灂䝁䅙党穂䡁䅑入獂䝁䅕睏杁䕁䅅䅚杁䙁䅑兙祂䝁䅣党あ䝁䅫杢湂䑁䅳䅉䕂䝁䅕杣瑂䝁䅅䅤療䝁䅷睢湂䡁䅫䅁奁睃䅁杨䅁䕁䅷兡浂䝁䅕督あ䡁䅫䅢求䑁䅳䅉䉂䡁䅕睚瑂䝁䅕杢あ䝁䅕䅚杁䙁䅉党桂䝁䅷兡あ䡁䅫睏杁䑁䅍䅒杁䙁䅁杣灂䝁䄴䅤灂䝁䄴睚㝁䍁䅁兑祂䡁䅑兡浂䝁䅫睙灂䝁䅅䅢杁䕁䅫杢あ䝁䅕䅢獂䝁䅫睚求䝁䄴睙求䅁䅁儲䅙䑁䅙䅁䵂䝁䅫杚求䡁䅍䅤㕂䝁䅷党㝁䍁䅁村祂䝁䅅杢歂䍁䅁兔桂䡁䅉睡求䡁䅑兡畂䝁䅣䅁睁杂䅁䅏䅁䕁䅷兡浂䝁䅕督あ䡁䅫䅢求䑁䅳䅉䑂䝁䄸杢あ䝁䅕杢あ䍁䅁睑祂䝁䅕兙あ䝁䅫睢畂䅁䅁䅹䅧䩁䅷䅁䵂䝁䅫杚求䡁䅍䅤㕂䝁䅷党㝁䍁䅁睑ㅂ䡁䅍䅤療䝁䄰党祂䍁䅁杕求䝁䅷兙あ䝁䅫睢畂䡁䅍䅡灂䡁䅁䅉乂䝁䅅杢桂䝁䅣党瑂䝁䅕杢あ䑁䅳䅉䑂䝁䄸杢あ䝁䅕杢あ䍁䅁睑祂䝁䅕兙あ䝁䅫睢畂䑁䅳䅉呂䝁䄰兙祂䡁䅑䅉䑂䝁䅷睢あ䝁䅧兡畂䝁䅣䅁奂杂䅁杊䅁䕁䅷兡浂䝁䅕督あ䡁䅫䅢求䑁䅳䅉乂䕁䅧党桂䝁䅷䅤潂䅁䅁䅰䅫䙁䅁䅁䵂䝁䅫杚求䡁䅍䅤㕂䝁䅷党㝁䍁䅁䅕桂䝁䅫杢杁䕁䄰兙畂䝁䅅睚求䝁䄰党畂䡁䅑睏杁䙁䅉党穂䡁䅁兡祂䝁䅅䅤療䡁䅉入䅁䵁䭅䅁ぁ䅁䅁䅔灂䝁䅙党穂䡁䅑入獂䝁䅕睏杁䙁䅍兢桂䡁䅉䅤杁䕁䅍䅢療䡁䅑䅡灂䝁䄴睚䅁偁䭣䅁捃䅁䅁䅔灂䝁䅙党穂䡁䅑入獂䝁䅕睏杁䙁䅍睢橂䝁䅫兙獂䍁䅁兔求䝁䅑兡桂䍁䅁兔桂䡁䅉睡求䡁䅑兡畂䝁䅣睏杁䕁䅅䅚杁䙁䅑兙祂䝁䅣党あ䝁䅫杢湂䑁䅳䅉䍂䡁䅉兙畂䝁䅑䅉乂䝁䅅杣牂䝁䅕䅤灂䝁䄴睚㝁䍁䅁䅒求䡁䅉兢桂䡁䅑睢獂䝁䄸睚㕂䅁䅁䅯䅯䙁䅑䅁䵂䝁䅫杚求䡁䅍䅤㕂䝁䅷党㝁䍁䅁䅖療䡁䅕杣灂䡁䅍兢㝁䍁䅁䅖祂䝁䅅杤求䝁䅷䅉䉂䝁䅍睙療䝁䄰兢療䝁䅑兙あ䝁䅫睢畂䡁䅍䅁ㅂ元䅁杖䅁䕁䅷兡浂䝁䅕督あ䡁䅫䅢求䑁䅳䅉坂䝁䅫䅚求䝁䄸䅉呂䡁䅑杣求䝁䅅兢灂䝁䄴睚㝁䍁䅁兑瑂䝁䅅䅤求䡁䅕杣杁䙁䅍䅣療䡁䅉䅤穂䅁䅁睨䅙䥁䅉䅁䵂䝁䅫杚求䡁䅍䅤㕂䝁䅷党㝁䍁䅁杖灂䡁䅉䅤ㅂ䝁䅅䅢杁䕁䅣睢療䝁䅑督㝁䍁䅁兑畂䝁䅫兢桂䡁䅑兡療䝁䄴睌桂䡁䅙䅉塂䝁䄸杣牂䡁䅍䅤桂䡁䅑兡療䝁䄴督㝁䍁䅁杖灂䝁䅑党療䍁䅁睒桂䝁䄰党穂䅁䅁兵䅙䡁䅁䅁䵂䝁䅫杤求䡁䅍䅤療䝁䅍睡㝁䍁䅁睑獂䝁䄸兤歂䍁䅁睕あ䝁䄸杣桂䝁䅣党㝁䍁䅁兓畂䝁䅙党橂䡁䅑兡療䡁䅕督杁䕁䅑兡穂䝁䅕兙穂䝁䅕督㝁䍁䅁䅕求䡁䅑䅉䑂䝁䅅杣求䅁䅁兊䅯䅁䅙䅁乂䕁䅅䅁噃杁䅁䅃䅁䕁䄰兑䉂䅁䅁䅆䅍䅁䅧䅁乂䕁䅅杕䅁䭁䑫䅁䥁䅁䅁兔䉂䙁䅍䅁啄杁䅁䅃䅁䕁䄰村䑂䅁䅁杂䅑䅁䅧䅁乂䕁䅍䅒䅁偁䌴䅁䭁䅁䅁兔䑂䕁䅧䅕䅁䝁䍁䅁䥁䅁䅁兔䑂䕁䅳䅁畃杁䅁䅃䅁䕁䄰睑偂䅁䅁睢䅍䅁䅯䅁乂䕁䅑䅔慂䅁䅁䅗䅍䅁䅧䅁乂䕁䅑䅖䅁䅁䍧䅁䥁䅁䅁兔䙂䙁䅑䅁摂杁䅁权䅁䕁䄰兒啂䕁䅅䅁䉃杁䅁䅃䅁䕁䄰睒乂䅁䅁公䅍䅁䅧䅁乂䕁䅧睓䅁䭁䍅䅁あ䅁䅁兔䥂䝁䅕兙獂䡁䅑䅡㝁䍁䅁兒瑁䝁䅷党桂䡁䅉杢灂䝁䄴睚㝁䍁䅁䅖求䝁䅅兢杁䕁䅍睢獂䝁䅷兙楂䝁䄸杣桂䡁䅑兡療䝁䄴睏杁䕁䅑兡湂䝁䅫䅤桂䝁䅷䅉塂䝁䅕䅢獂䝁䄴党穂䡁䅍䅁佄睂䅁李䅁䕁䄰䅓求䝁䅅䅢あ䝁䅧睏杁䕁䅕兢睂䝁䅷睢㕂䝁䅕党杁䕁䅉党畂䝁䅕杚灂䡁䅑督䅁䕁䩍䅁䝃䅁䅁兔䥂䝁䅕兙獂䡁䅑䅡㝁䍁䅁䅕祂䝁䅕䅚灂䝁䅍䅤灂䡁䅙党杁䕁䅅杢桂䝁䅷入あ䝁䅫睙穂䑁䅳䅉䑂䡁䅕督あ䝁䄸兢求䡁䅉䅉䉂䝁䄴兙獂䡁䅫䅤灂䝁䅍督㝁䍁䅁睔ㅂ䡁䅑䅣桂䡁䅑兡求䝁䄴䅤杁䕁䅍兙祂䝁䅕䅁千元䅁杧䅁䕁䄰䅓求䝁䅅䅢あ䝁䅧睏杁䙁䅁杣求䝁䅑兡橂䡁䅑兡㉂䝁䅕䅉䉂䝁䄴兙獂䡁䅫䅤灂䝁䅍督㝁䍁䅁睔ㅂ䡁䅑䅣桂䡁䅑兡求䝁䄴䅤杁䕁䅍兙祂䝁䅕睏杁䕁䅍䅡祂䝁䄸杢灂䝁䅍䅉䕂䝁䅫督求䝁䅅督求䡁䅍䅁祃权䅁䅃䅁䕁䄰睓䑂䅁䅁杒䅉䅁䅯䅁乂䕁䅳䅖奂䅁䅁兪䅉䅁䅧䅁乂䕁䅷兔䅁䙁䍅䅁䥁䅁䅁兔乂䕁䅍䅁煃睁䅁䅃䅁䕁䄰兔乂䅁䅁䅁䅉䅁䅯䅁乂䕁䄴睕啂䅁䅁典䅉䅁䅙䅁乂䕁䄸䅁牃杁䅁䅃䅁䕁䄰睔䥂䅁䅁入䅍䅁䅧䅁乂䕁䄸睕䅁䱁䐰䅁䥁䅁䅁兔兂䕁䅍䅁䵄睁䅁权䅁䕁䄰䅕塂䙁䅉䅁㡄杁䅁䅃䅁䕁䄰杕䱂䅁䅁䄵䅍䅁䅯䅁乂䙁䅉杔䉂䅁䅁睏䅉䅁䅧䅁乂䙁䅉睔䅁䥁䑅䅁䝁䅁䅁兔呂䅁䅁睳䅉䅁䅯䅁乂䙁䅍睑䩂䅁䅁䅱䅉䅁䅯䅁乂䙁䅍杒啂䅁䅁睶䅉䅁䅧䅁乂䙁䅍兓䅁佁䐰䅁䥁䅁䅁兔啂䕁䅉䅁㉄杁䅁权䅁䕁䄰䅖䑂䕁䅧䅁楃睁䅁䅃䅁䕁䄰䅖䕂䅁䅁督䅍䅁䅙䅁乂䙁䅕䅁坄睁䅁杋䅅䕁䄰兙橂䝁䅧兡畂䝁䅕䅉䵂䝁䅕兙祂䝁䄴兡畂䝁䅣睏杁䕁䅅兤湂䝁䄰党畂䡁䅑党歂䍁䅁杕求䝁䅅䅢灂䡁䅑入㝁䍁䅁睑獂䝁䄸兤歂䍁䅁睕あ䝁䄸杣桂䝁䅣党㝁䍁䅁䅒桂䡁䅑兙杁䕁䅍党畂䡁䅑党祂䡁䅍䅉桂䝁䄴䅚杁䕁䅙兙橂䝁䅫䅢灂䡁䅑兡求䡁䅍睏杁䙁䅍䅤療䡁䅉兙湂䝁䅕䅉乂䝁䅅杢桂䝁䅣党瑂䝁䅕杢あ䑁䅳䅉䕂䝁䅅䅤桂䍁䅁睑求䝁䄴䅤求䡁䅉䅉啂䝁䅕睙潂䝁䄴睢獂䝁䄸睚㕂䑁䅳䅉䉂䡁䅉䅤灂䝁䅙兡橂䝁䅫兙獂䍁䅁兓畂䡁䅑党獂䝁䅷兡湂䝁䅕杢橂䝁䅕䅁䱂权䅁䄸䅁䕁䄰兙橂䝁䅧兡畂䝁䅕䅉䵂䝁䅕兙祂䝁䄴兡畂䝁䅣睏杁䕁䅅兤湂䝁䄰党畂䡁䅑党歂䍁䅁杕求䝁䅅䅢灂䡁䅑入㝁䍁䅁睑獂䝁䄸兤歂䍁䅁睕あ䝁䄸杣桂䝁䅣党㝁䍁䅁睕あ䝁䄸杣桂䝁䅣党杁䕁䄰兙畂䝁䅅睚求䝁䄰党畂䡁䅑睏杁䕁䅑兙あ䝁䅅䅉䑂䝁䅕杢あ䝁䅕杣杁䙁䅑党橂䝁䅧杢療䝁䅷睢湂䡁䅫睏杁䕁䅅杣あ䝁䅫杚灂䝁䅍兡桂䝁䅷䅉䩂䝁䄴䅤求䝁䅷䅢灂䝁䅣党畂䝁䅍党䅁佁䱑䅁煄䅁䅁兔桂䝁䅍䅡灂䝁䄴党杁䕁䅷党桂䡁䅉杢灂䝁䄴睚㝁䍁䅁兒畂䝁䅑䅣療䝁䅫杢あ䍁䅁睕求䝁䅍兤祂䝁䅫䅤㕂䍁䅁兓畂䡁䅑党湂䡁䅉兡あ䡁䅫睏杁䕁䅑兙あ䝁䅅䅉兂䡁䅉睢あ䝁䅕睙あ䝁䅫睢畂䑁䅳䅉䑂䝁䅷睢ㅂ䝁䅑䅉呂䝁䅕睙ㅂ䡁䅉兡あ䡁䅫睏杁䙁䅁杣療䝁䅍党穂䡁䅍䅉䉂䡁䅕䅤療䝁䄰兙あ䝁䅫睢畂䑁䅳䅉佂䝁䅕䅤㍂䝁䄸杣牂䍁䅁睕求䝁䅍兤祂䝁䅫䅤㕂䅁䅁儹䅳䉁䉧䅁乂䝁䅅睙潂䝁䅫杢求䍁䅁䅔求䝁䅅杣畂䝁䅫杢湂䑁䅳䅉塂䝁䅕兙祂䝁䅅杙獂䝁䅕督㝁䍁䅁睑獂䝁䄸兤歂䍁䅁䅒桂䡁䅑兙杁䙁䅍党祂䡁䅙兡橂䝁䅕督㝁䍁䅁睑獂䝁䄸兤歂䍁䅁兓畂䝁䅙杣桂䡁䅍䅤祂䡁䅕睙あ䡁䅕杣求䑁䅳䅉呂䝁䅕兙祂䝁䅍䅡杁䕁䅕杢湂䝁䅫杢求䍁䅁睔睂䡁䅑兡瑂䝁䅫来桂䡁䅑兡療䝁䄴睏杁䕁䅍䅡桂䡁䅑杙療䡁䅑睏杁䕁䅅杣あ䝁䅫杚灂䝁䅍兡桂䝁䅷䅉䩂䝁䄴䅤求䝁䅷䅢灂䝁䅣党畂䝁䅍党㝁䍁䅁睒求䝁䄴兑䩂䅁䅁杆䅫䉁䅑䅁乂䝁䅅睙潂䝁䅫杢求䡁䅉入䅁䙁䝯䅁潁䅁䅁兔桂䝁䄴兙湂䝁䅕䅚杁䕁䅧党桂䝁䅷䅤潂䍁䅁睑桂䡁䅉党䅁䍁䥕䅁獁䅁䅁兔桂䡁䅉兡畂䝁䅕䅉啂䡁䅉兙畂䡁䅍䅣療䡁䅉䅤桂䡁䅑兡療䝁䄴䅁啄睂䅁杰䅁䕁䄰兙祂䝁䅳党あ䝁䅫杢湂䍁䅁兑ㅂ䡁䅑睢瑂䝁䅅䅤灂䝁䄸杢㝁䍁䅁䅕祂䝁䅕䅚灂䝁䅍䅤灂䡁䅙党杁䕁䅅杢桂䝁䅷入あ䝁䅫睙穂䑁䅳䅉呂䝁䄰兙祂䡁䅑䅉䍂䡁䅕兡獂䝁䅑兡畂䝁䅣睏杁䙁䅉党桂䝁䅷䅉䙂䡁䅍䅤桂䡁䅑党杁䙁䅑党橂䝁䅧杢療䝁䅷睢湂䡁䅫䅁呁权䅁朲䅁䕁䄰兙祂䝁䅳党あ䝁䅫杢湂䍁䅁兑ㅂ䡁䅑睢瑂䝁䅅䅤灂䝁䄸杢㝁䍁䅁睕療䝁䅍兡桂䝁䅷䅉乂䝁䅕䅚灂䝁䅅䅉䉂䝁䅑杤求䡁䅉䅤灂䡁䅍兡畂䝁䅣睏杁䙁䅍睢橂䝁䅫兙獂䍁䅁兔求䝁䅑兡桂䍁䅁兔桂䡁䅉睡求䡁䅑兡畂䝁䅣睏杁䕁䅍兤穂䡁䅑睢瑂䝁䅕杣杁䕁䅅杢桂䝁䅷入あ䝁䅫睙穂䑁䅳䅉䑂䝁䄸杢あ䝁䅕杢あ䍁䅁睑祂䝁䅕兙あ䝁䅫睢畂䅁䅁充䅷佁䅙䅁乂䝁䅅杣牂䝁䅕䅤灂䝁䄴睚杁䕁䅅兤あ䝁䄸兢桂䡁䅑兡療䝁䄴睏杁䙁䅑杣桂䡁䅙党獂䍁䅁兑橂䝁䅍睢瑂䝁䄰睢歂䝁䅅䅤灂䝁䄸杢穂䑁䅳</t>
  </si>
  <si>
    <t>䅉䑂䡁䅕督あ䝁䄸兢求䡁䅉䅉卂䝁䅕䅢桂䡁䅑兡療䝁䄴督潂䝁䅫䅣杁䕁䄰兙畂䝁䅅睚求䝁䄰党畂䡁䅑睏杁䙁䅙兙橂䝁䅅䅤灂䝁䄸杢杁䙁䅉党畂䡁䅑兙獂䑁䅳䅉啂䝁䅕兙瑂䍁䅁睑療䝁䅷䅢桂䝁䅉睢祂䝁䅅䅤灂䝁䄸杢䅁䭁䱍䅁啁䅁䅁兔桂䡁䅑党祂䝁䅫兙獂䡁䅍䅁䅂杂䅁䅄䅁䕁䄰党歂䝁䅫兙䅁䉁䥍䅁睁䅁䅁兔求䝁䅑兡桂䍁䅁兙畂䝁䅑䅉䙂䝁䄴䅤求䡁䅉䅤桂䝁䅫杢瑂䝁䅕杢あ䅁䅁䅢䅙䕁䅧䅁乂䝁䅕䅤桂䝁䅷䅌杁䕁䅣䅢桂䡁䅍督杁䝁䅅杢歂䍁䅁䅕獂䝁䅅督あ䝁䅫睙杁䕁䅍睢畂䡁䅑兙灂䝁䄴党祂䡁䅍䅁佁睂䅁䅊䅁䕁䄰党あ䝁䅅䅢穂䍁䅁兙畂䝁䅑䅉乂䝁䅫杢灂䝁䄴睚䅁䩁䜴䅁䍂䅁䅁兔灂䝁䅍杣療䍁䅁䅔求䝁䄴䅚灂䝁䄴睚㝁䍁䅁䅒灂䝁䅣兡あ䝁䅅䅢杁䕁䅉杣療䝁䅳党祂䝁䅅睚求䅁䅁来䅧䍁䅑䅁乂䝁䅫杢灂䝁䄴睚杁䙁䅑党橂䝁䅧杢療䝁䅷睢湂䡁䅫䅁ㅃ睃䅁杔䅁䕁䄰兡畂䝁䅫杢湂䍁䅁䅖求䝁䅍䅡畂䝁䄸䅢療䝁䅣入㝁䍁䅁兖あ䝁䅫䅢灂䡁䅑入杁䙁䅍睙桂䝁䅷党杁䙁䅍睢獂䝁䅅杣䅁䩁䱳䅁敁䅁䅁兔療䡁䅉䅤湂䝁䅅睚求䍁䅁杕䙂䕁䅫䅖穂䅁䅁䅖䅙䙁䄴䅁乂䝁䄸杣あ䝁䅣兙湂䝁䅕䅉卂䝁䅕兙獂䍁䅁兒穂䡁䅑兙あ䝁䅕䅉䩂䝁䄴杤求䡁䅍䅤瑂䝁䅕杢あ䍁䅁䅖祂䡁䅕督あ䡁䅍䅉潁䙁䅉兒䩂䙁䅑督灁䅁䅁朶䅙䑁䅉䅁乂䝁䄸䅤療䡁䅉睙㕂䝁䅍䅢求䍁䅁兔桂䝁䄴兤浂䝁䅅睙あ䡁䅕杣求䡁䅉督䅁䍁䥅䅁祁䅁䅁兔療䡁䅙兡求䡁䅍䅉桂䝁䄴䅚杁䕁䅕杢あ䝁䅕杣あ䝁䅅兡畂䝁䄰党畂䡁䅑䅁瑂䅃䅁材䅁䕁䄰兤獂䡁䅑兡瑁䕁䅙兙瑂䝁䅫䅢㕂䍁䅁杕求䡁䅍兡歂䝁䅕杢あ䝁䅫兙獂䍁䅁杕䙂䕁䅫䅖穂䅁䅁免䅧䍁䅷䅁乂䡁䅕䅢あ䝁䅫兌呂䝁䅕睙あ䝁䄸杣杁䕁䅧睢獂䝁䅑兡畂䝁䅣督䅁䕁䩑䅁杁䅁䅁兔ㅂ䝁䅷䅤灂䍁䄰兖あ䝁䅫䅢灂䡁䅑兡求䡁䅍䅁摃杂䅁杋䅁䕁䄰兤獂䡁䅑兡瑁䝁䅷兡畂䝁䅕䅉䩂䝁䄴督ㅂ䡁䅉兙畂䝁䅍党䅁䍁䨴䅁歂䅁䅁兔ㅂ䡁䅍兡橂䍁䅁睕あ䡁䅉党桂䝁䄰兡畂䝁䅣睏杁䙁䅙兡歂䝁䅕睢杁䙁䅍䅤祂䝁䅕兙瑂䝁䅫杢湂䑁䅳䅉呂䡁䅑杣求䝁䅅兢灂䝁䄴睚杁䕁䄰党歂䝁䅫兙䅁䱁䤰䅁䝁䅁䅁杔䉂䅁䅁睒䅁䉁䅙䅁佂䕁䅅兓䑂䙁䅍睘䑂䕁䄸䅒䙂䅁䅁睈䅙䉁䅙䅁佂䕁䅅睕䕂䕁䅅兕㙁䕁䅅兔䕂䅁䅁杢䅑䅁䅯䅁佂䕁䅍䅔䥂䅁䅁朰䅉䅁䅯䅁佂䕁䅑兑剂䅁䅁儶䅍䅁䅯䅁佂䕁䅑睕佂䅁䅁杍䅍䅁䅧䅁佂䕁䅕兒䅁䙁䑁䅁䥁䅁䅁杔䙂䕁䄰䅁浂睁䅁权䅁䕁䄴杒䵂䙁䅧䅁潂杁䅁杂䅁䕁䄴兓䅁乁䍍䅁䥁䅁䅁杔䱂䕁䅕䅁䑃杁䅁䅃䅁䕁䄴睔䑂䅁䅁来䅍䅁䅧䅁佂䕁䄸睖䅁偁䍍䅁䥁䅁䅁杔卂䕁䅣䅁桄睁䅁䅃䅁䕁䄴睕䑂䅁䅁具䅉䅁䅯䅁佂䙁䅑兑兂䅁䅁䅬䅉䅁䅯䅁佂䙁䅑杕呂䅁䅁䅩䅉䅁䅧䅁佂䙁䅕兒䅁佁䑁䅁䭁䅁䅁杔坂䕁䅑兑䅁䕁䑉䅁䥁䅁䅁杔坂䙁䅉䅁楂睁䅁䅃䅁䕁䄴睖䵂䅁䅁睃䅑䅁䅧䅁佂䙁䅣睕䅁䅁䑁䅁䭁䅁䅁杔塂䙁䅍兑䅁佁䑧䅁䭁䅁䅁杔奂䙁䅁兓䅁䱁䍕䅁佁䅁䅁杔婂䙁䅍兒㙁䕁䅅䅁䑁䅁䅁䅅䅁䕁䄴兗呂䕁䅕杏䉂䕁䅅䅁硃䅂䅁䅆䅁䕁䄴兗呂䕁䅕杏䉂䕁䅉村坂䅁䅁兄䅁䉁䅉䅁佂䙁䅫睕䙂䑁䅯兑䍂䙁䅑䅁䡁䅁䅁杅䅁䕁䄴兗呂䕁䅕杏䉂䕁䅍兔䅁䩁䕑䅁十䅁䅁杔婂䙁䅍兒㙁䕁䅅睑佂䅁䅁杖䅁䉁䅉䅁佂䙁䅫睕䙂䑁䅯兑䕂䕁䅍䅁獃䅂䅁杅䅁䕁䄴兗呂䕁䅕杏䉂䕁䅑兔䅁佁䅁䅁十䅁䅁杔婂䙁䅍兒㙁䕁䅅兒䙂䅁䅁睉䅁䉁䅉䅁佂䙁䅫睕䙂䑁䅯兑䙂䙁䅍䅁硄允䅁杅䅁䕁䄴兗呂䕁䅕杏䉂䕁䅙睒䅁䉁䙣䅁十䅁䅁杔婂䙁䅍兒㙁䕁䅅杒䵂䅁䅁兡䅁䉁䅑䅁佂䙁䅫睕䙂䑁䅯兑䡂䕁䅍睔䅁䭁䙷䅁十䅁䅁杔婂䙁䅍兒㙁䕁䅅兓䡂䅁䅁䅩䅁䉁䅉䅁佂䙁䅫睕䙂䑁䅯兑䩂䙁䅑䅁䭄䅂䅁杅䅁䕁䄴兗呂䕁䅕杏䉂䕁䅫杗䅁䙁䅁䅁十䅁䅁杔婂䙁䅍兒㙁䕁䅅杓䡂䅁䅁睺䅁䉁䅉䅁佂䙁䅫睕䙂䑁䅯兑䵂䕁䅉䅁䥁䅁䅁杅䅁䕁䄴兗呂䕁䅕杏䉂䕁䅷兒䅁䱁䕫䅁十䅁䅁杔婂䙁䅍兒㙁䕁䅅䅔䵂䅁䅁䅚䅅䉁䅑䅁佂䙁䅫睕䙂䑁䅯兑䵂䕁䅷兒䅁䕁䅯䅁啁䅁䅁杔婂䙁䅍兒㙁䕁䅅䅔䵂䙁䅫䅁硄䅂䅁䅆䅁䕁䄴兗呂䕁䅕杏䉂䕁䅷䅖乂䅁䅁杬䅑䉁䅉䅁佂䙁䅫睕䙂䑁䅯兑䵂䙁䅙䅁畃䅂䅁䅅䅁䕁䄴兗呂䕁䅕杏䉂䕁䄰䅁䡃䅂䅁䅆䅁䕁䄴兗呂䕁䅕杏䉂䕁䄰睑卂䅁䅁睪䅁䉁䅉䅁佂䙁䅫睕䙂䑁䅯兑乂䕁䅕䅁㉃䅁䅁杅䅁䕁䄴兗呂䕁䅕杏䉂䕁䄰睒䅁偁䕧䅁十䅁䅁杔婂䙁䅍兒㙁䕁䅅兔䥂䅁䅁睉䅕䉁䅉䅁佂䙁䅫睕䙂䑁䅯兑乂䙁䅁䅁祃䅁䅁杅䅁䕁䄴兗呂䕁䅕杏䉂䕁䄰䅖䅁䝁䅯䅁允䅁䅁杔婂䙁䅍兒㙁䕁䅅杔䅁乁䕷䅁啁䅁䅁杔婂䙁䅍兒㙁䕁䅅杔䙂䙁䅑䅁歄䅁䅁杅䅁䕁䄴兗呂䕁䅕杏䉂䕁䄴杒䅁䩁䕕䅁十䅁䅁杔婂䙁䅍兒㙁䕁䅅睔佂䅁䅁杊䅁䉁䅉䅁佂䙁䅫睕䙂䑁䅯兑偂䙁䅍䅁奁䅁䅁杅䅁䕁䄴兗呂䕁䅕杏䉂䙁䅁䅒䅁䡁䅕䅁十䅁䅁杔婂䙁䅍兒㙁䕁䅅䅕䥂䅁䅁䅶䅁䉁䅉䅁佂䙁䅫睕䙂䑁䅯兑兂䕁䄸䅁慃䅁䅁䅆䅁䕁䄴兗呂䕁䅕杏䉂䙁䅁䅖坂䅁䅁朲䅁䉁䅁䅁佂䙁䅫睕䙂䑁䅯兑卂䅁䅁兒䅕䉁䅉䅁佂䙁䅫睕䙂䑁䅯兑卂䕁䅕䅁䝁䅁䅁䅆䅁䕁䄴兗呂䕁䅕杏䉂䙁䅉兔䱂䅁䅁䅚䅕䉁䅉䅁佂䙁䅫睕䙂䑁䅯兑卂䙁䅣䅁噁兂䅁杅䅁䕁䄴兗呂䕁䅕杏䉂䙁䅍村䅁䅁䙫䅁啁䅁䅁杔婂䙁䅍兒㙁䕁䅅睕䡂䕁䄴䅁⽂兂䅁杅䅁䕁䄴兗呂䕁䅕杏䉂䙁䅍䅓䅁乁䔰䅁十䅁䅁杔婂䙁䅍兒㙁䕁䅅䅖偂䅁䅁杉䅁䉁䅉䅁佂䙁䅫睕䙂䑁䅯兑啂䙁䅉䅁㕄䅂䅁杅䅁䕁䄴兗呂䕁䅕杏䉂䙁䅙村䅁偁䅷䅁啁䅁䅁杔婂䙁䅍兒㙁䕁䅅杖佂䙁䅑䅁㙃䅂䅁䅆䅁䕁䄴兗呂䕁䅕杏䉂䙁䅙䅖卂䅁䅁䅇䅕䉁䅉䅁佂䙁䅫睕䙂䑁䅯兑坂䙁䅫䅁獁䅁䅁杅䅁䕁䄴兗呂䕁䅕杏䉂䙁䅣睓䅁䭁䅷䅁十䅁䅁杔婂䙁䅍兒㙁䕁䅅䅗兂䅁䅁杧䅁䉁䅑䅁佂䙁䅫睕䙂䑁䅯兑奂䙁䅑兑䅁䕁䙁䅁十䅁䅁杔婂䙁䅍兒㙁䕁䅅兗䩂䅁䅁兪䅑䉁䅉䅁佂䙁䅫睕䙂䑁䅯兑慂䕁䄸䅁ㅄ䅁䅁䅅䅁䕁䄴兗呂䕁䅕杏䍂䕁䅅䅁㥃允䅁杅䅁䕁䄴兗呂䕁䅕杏䍂䕁䅅睑䅁乁䅣䅁啁䅁䅁杔婂䙁䅍兒㙁䕁䅉兑䵂䕁䅷䅁㉄䅁䅁杅䅁䕁䄴兗呂䕁䅕杏䍂䕁䅅䅗䅁䙁䅑䅁十䅁䅁杔婂䙁䅍兒㙁䕁䅉村婂䅁䅁充䅅䉁䅁䅁佂䙁䅫睕䙂䑁䅯村䑂䅁䅁杖䅕䉁䅉䅁佂䙁䅫睕䙂䑁䅯村䑂䕁䄸䅁㝄兂䅁杅䅁䕁䄴兗呂䕁䅕杏䍂䕁䅑睑䅁䅁䙉䅁十䅁䅁杔婂䙁䅍兒㙁䕁䅉䅒奂䅁䅁䅨䅁䉁䅉䅁佂䙁䅫睕䙂䑁䅯村䙂䕁䄴䅁祂允䅁䅆䅁䕁䄴兗呂䕁䅕杏䍂䕁䅕杕婂䅁䅁朳䅑䉁䅑䅁佂䙁䅫睕䙂䑁䅯村䝂䍁䄴村䅁䑁䅑䅁允䅁䅁杔婂䙁䅍兒㙁䕁䅉睒䅁䉁䅯䅁啁䅁䅁杔婂䙁䅍兒㙁䕁䅉兓䵂䕁䅷䅁慄䅂䅁杅䅁䕁䄴兗呂䕁䅕杏䍂䕁䅫睔䅁䡁䙯䅁允䅁䅁杔婂䙁䅍兒㙁䕁䅉杓䅁䥁䔸䅁允䅁䅁杔婂䙁䅍兒㙁䕁䅉睓䅁䅁䉳䅁十䅁䅁杔婂䙁䅍兒㙁䕁䅉睓䥂䅁䅁兰䅑䉁䅉䅁佂䙁䅫睕䙂䑁䅯村䵂䕁䅑䅁䭁兂䅁䅆䅁䕁䄴兗呂䕁䅕杏䍂䕁䅷䅒卂䅁䅁䅓䅁䉁䅉䅁佂䙁䅫睕䙂䑁䅯村䵂䕁䅳䅁潁䅁䅁杅䅁䕁䄴兗呂䕁䅕杏䍂䕁䄰兗䅁䍁䅣䅁允䅁䅁杔婂䙁䅍兒㙁䕁䅉杕䅁䉁䅉䅁啁䅁䅁杔婂䙁䅍兒㙁䕁䅉杕䍂䙁䅉䅁䩃兂䅁杆䅁䕁䄴兗呂䕁䅕杏䍂䙁䅉睓畁䕁䅉䅁允允䅁杅䅁䕁䄴兗呂䕁䅕杏䍂䙁䅉睔䅁䉁䈸䅁十䅁䅁杔婂䙁䅍兒㙁䕁䅉杕奂䅁䅁杷䅑䉁䅉䅁佂䙁䅫睕䙂䑁䅯村呂䙁䅧䅁偁允䅁䅆䅁䕁䄴兗呂䕁䅕杏䍂䙁䅕杕䵂䅁䅁儴䅕䉁䅉䅁佂䙁䅫睕䙂䑁䅯村塂䕁䅅䅁㑄䅁䅁䅆䅁䕁䄴兗呂䕁䅕杏䍂䙁䅣䅗啂䅁䅁允䅕䉁䅁䅁佂䙁䅫睕䙂䑁䅯村奂䅁䅁䅘䅁䉁䅉䅁佂䙁䅫睕䙂䑁䅯村奂䙁䅁䅁灁允䅁杅䅁䕁䄴兗呂䕁䅕杏䍂䙁䅫䅒䅁䕁䙳䅁佁䅁䅁杔婂䙁䅍兒㙁䕁䅍䅁扁允䅁䅆䅁䕁䄴兗呂䕁䅕杏䑂䕁䅅睑䩂䅁䅁杂䅕䉁䅑䅁佂䙁䅫睕䙂䑁䅯睑䉂䕁䅑兒䅁䉁䙍䅁十䅁䅁杔婂䙁䅍兒㙁䕁䅍兑䡂䅁䅁兘䅁䉁䅉䅁佂䙁䅫睕䙂䑁䅯睑䉂䕁䅧䅁橃䅁䅁䅆䅁䕁䄴兗呂䕁䅕杏䑂䕁䅅杕卂䅁䅁村䅅䉁䅉䅁佂䙁䅫睕䙂䑁䅯睑䉂䙁䅑䅁䙂允䅁䅅䅁䕁䄴兗呂䕁䅕杏䑂䕁䅉䅁奁允䅁䅆䅁䕁䄴兗呂䕁䅕杏䑂䕁䅉杕䙂䅁䅁睶䅁䉁䅉䅁佂䙁䅫睕䙂䑁䅯睑䍂䙁䅑䅁ㅃ䅂䅁䅅䅁䕁䄴兗呂䕁䅕杏䑂䕁䅍䅁⽃兂䅁杅䅁䕁䄴兗呂䕁䅕杏䑂䕁䅍兓䅁䉁䅷䅁十䅁䅁杔婂䙁䅍兒㙁䕁䅍睑䱂䅁䅁杩䅕䉁䅉䅁佂䙁䅫睕䙂䑁䅯睑䑂䕁䅷䅁㍄䅁䅁杅䅁䕁䄴兗呂䕁䅕杏䑂䕁䅑䅕䅁䭁䕣䅁允䅁䅁杔婂䙁䅍兒㙁䕁䅍兒䅁䕁䉷䅁允䅁䅁杔婂䙁䅍兒㙁䕁䅍杒䅁佁䅯䅁十䅁䅁杔婂䙁䅍兒㙁䕁䅍杒䡂䅁䅁兄䅅䉁䅉䅁佂䙁䅫睕䙂䑁䅯睑䝂䙁䅉䅁晁兂䅁杅䅁䕁䄴兗呂䕁䅕杏䑂䕁䅧䅒䅁䝁䅳䅁十䅁䅁杔婂䙁䅍兒㙁䕁䅍䅓䙂䅁䅁䅩䅑䉁䅉䅁佂䙁䅫睕䙂䑁䅯睑䥂䕁䅧䅁⭄䅂䅁䅆䅁䕁䄴兗呂䕁䅕杏䑂䕁䅧睖婂䅁䅁光䅕䉁䅁䅁佂䙁䅫睕䙂䑁䅯睑䩂䅁䅁眵䅅䉁䅑䅁佂䙁䅫睕䙂䑁䅯睑䩂䕁䅕杔䅁偁䕁䅁啁䅁䅁杔婂䙁䅍兒㙁䕁䅍兓坂䕁䅫䅁剄兂䅁䅅䅁䕁䄴兗呂䕁䅕杏䑂䕁䅷䅁求允䅁杅䅁䕁䄴兗呂䕁䅕杏䑂䕁䅷杒䅁䭁䕁䅁十䅁䅁杔婂䙁䅍兒㙁䕁䅍䅔䥂䅁䅁睍䅕䉁䅉䅁佂䙁䅫睕䙂䑁䅯睑䵂䙁䅧䅁慂允䅁杅䅁䕁䄴兗呂䕁䅕杏䑂䕁䄰兑䅁佁䕕䅁十䅁䅁杔婂䙁䅍兒㙁䕁䅍兔䑂䅁䅁兺䅕䉁䅉䅁佂䙁䅫睕䙂䑁䅯睑乂䕁䅣䅁穁允䅁杅䅁䕁䄴兗呂䕁䅕杏䑂䕁䄰兓䅁䍁䉅䅁十䅁䅁杔婂䙁䅍兒㙁䕁䅍兔呂䅁䅁睙䅅䉁䅉䅁佂䙁䅫睕䙂䑁䅯睑佂䕁䅍䅁扁䅁䅁杅䅁䕁䄴兗呂䕁䅕杏䑂䕁䄴䅓䅁䩁䕁䅁十䅁䅁杔婂䙁䅍兒㙁䕁䅍杔乂䅁䅁兓䅕䉁䅉䅁佂䙁䅫睕䙂䑁䅯睑佂䕁䄸䅁䙄䅂䅁杅䅁䕁䄴兗呂䕁䅕杏䑂䕁䄴䅕䅁䑁䉣䅁十䅁䅁杔婂䙁䅍兒㙁䕁䅍杔奂䅁䅁睙䅕䉁䅉䅁佂䙁䅫睕䙂䑁䅯睑偂䕁䅙䅁㑁允䅁䅆䅁䕁䄴兗呂䕁䅕杏䑂䕁䄸䅓卂䅁䅁兗䅕䉁䅉䅁佂䙁䅫睕䙂䑁䅯睑偂䙁䅁䅁䉁允䅁杅䅁䕁䄴兗呂䕁䅕杏䑂䕁䄸杕䅁䙁䉅䅁啁䅁䅁杔婂䙁䅍兒㙁䕁䅍睔啂䙁䅫䅁摂兂䅁䅆䅁䕁䄴兗呂䕁䅕杏䑂䙁䅁兑婂䅁䅁杲䅁䉁䅑䅁佂䙁䅫睕䙂䑁䅯睑兂䙁䅉兓䅁佁䕧䅁十䅁䅁杔婂䙁䅍兒㙁䕁䅍䅕啂䅁䅁䅍䅅䉁䅁䅁佂䙁䅫睕䙂䑁䅯睑卂䅁䅁睊䅕䉁䅉䅁佂䙁䅫睕䙂䑁䅯睑卂䕁䅷䅁允䅁䅁杅䅁䕁䄴兗呂䕁䅕杏䑂䙁䅉兔䅁䵁䉙䅁十䅁䅁杔婂䙁䅍兒㙁䕁䅍杕呂䅁䅁䅁䅕䉁䅉䅁佂䙁䅫睕䙂䑁䅯睑呂䕁䅷䅁塃䅂䅁䅆䅁䕁䄴兗呂䕁䅕杏䑂䙁䅑杕䉂䅁䅁睴䅁䉁䅑䅁佂䙁䅫睕䙂䑁䅯睑啂䙁䅙兑䅁䙁䉍䅁啁䅁䅁杔婂䙁䅍兒㙁䕁䅍兖䍂䕁䅕䅁晄兂䅁杅䅁䕁䄴兗呂䕁䅕杏䑂䙁䅕杗䅁偁䕯䅁十䅁䅁杔婂䙁䅍兒㙁䕁䅍杖呂䅁䅁兒䅁䉁䅉䅁佂䙁䅫睕䙂䑁䅯睑坂䙁䅧䅁奂允䅁䅅䅁䕁䄴兗呂䕁䅕杏䑂䙁䅣䅁獁兂䅁杅䅁䕁䄴兗呂䕁䅕杏䑂䙁䅧䅖䅁䍁䙫䅁佁䅁䅁杔婂䙁䅍兒㙁䕁䅑䅁䑂允䅁杅䅁䕁䄴兗呂䕁䅕杏䕂䕁䅅䅔䅁偁䅑䅁十䅁䅁杔婂䙁䅍兒㙁䕁䅑兑卂䅁䅁䅖䅕䉁䅉䅁佂䙁䅫睕䙂䑁䅯䅒䉂䙁䅫䅁䵁䅁䅁杅䅁䕁䄴兗呂䕁䅕杏䕂䕁䅍兓䅁䩁䕅䅁允䅁䅁杔婂䙁䅍兒㙁䕁䅑䅒䅁䱁䅫䅁允䅁䅁杔婂䙁䅍兒㙁䕁䅑兒䅁䙁䉷䅁啁䅁䅁杔婂䙁䅍兒㙁䕁䅑兒䑂䕁䅳䅁坁允䅁䅆䅁䕁䄴兗呂䕁䅕杏䕂䕁䅕䅔䵂䅁䅁杤䅅䉁䅉䅁佂䙁䅫睕䙂䑁䅯䅒䝂䙁䅍䅁䙃允䅁䅅䅁䕁䄴兗呂䕁䅕杏䕂䕁䅣䅁剂䅁䅁杅䅁䕁䄴兗呂䕁䅕杏䕂䕁䅣䅗䅁佁䄸䅁十䅁䅁杔婂䙁䅍兒㙁䕁䅑䅓䩂䅁䅁睲䅁䉁䅉䅁佂䙁䅫睕䙂䑁䅯䅒䥂䙁䅉䅁卄䅁䅁䅆䅁䕁䄴兗呂䕁䅕杏䕂䕁䅫杔偂䅁䅁朹䅕䉁䅉䅁佂䙁䅫睕䙂䑁䅯䅒䩂䙁䅍䅁䉄䅁䅁杅䅁䕁䄴兗呂䕁䅕杏䕂䕁䅳睕䅁䝁䙕䅁十䅁䅁杔婂䙁䅍兒㙁䕁䅑䅔䍂䅁䅁免䅕䉁䅉䅁佂䙁䅫睕䙂䑁䅯䅒䵂䙁䅉䅁⭂允䅁杅䅁䕁䄴兗呂䕁䅕杏䕂䕁䄸睑䅁䱁䉑䅁啁䅁䅁杔婂䙁䅍兒㙁䕁䅑睔䑂䙁䅍䅁湃兂䅁杅䅁䕁䄴兗呂䕁䅕杏䕂䕁䄸杖䅁䵁䄴䅁十䅁䅁杔婂䙁䅍兒㙁䕁䅑睔塂䅁䅁䅙䅅䉁䅉䅁佂䙁䅫睕䙂䑁䅯䅒卂䕁䅫䅁㍂允䅁䅅䅁䕁䄴兗呂䕁䅕杏䕂䙁䅑䅁橄䅂䅁杅䅁䕁䄴兗呂䕁䅕杏䕂䙁䅑兒䅁䍁䉑䅁十䅁䅁杔婂䙁䅍兒㙁䕁䅑䅖乂䅁䅁睎䅕䉁䅉䅁佂䙁䅫睕䙂䑁䅯䅒噂䕁䅳䅁摁䅁䅁杅䅁䕁䄴兗呂䕁䅕杏䕂䙁䅙兑䅁䑁䅙䅁十䅁䅁杔婂䙁䅍兒㙁䕁䅑杖佂䅁䅁䅫䅁䉁䅉䅁佂䙁䅫睕䙂䑁䅯兒䑂䕁䅷䅁乃允䅁䅅䅁䕁䄴兗呂䕁䅕杏䙂䕁䅑䅁歃䅁䅁杅䅁䕁䄴兗呂䕁䅕杏䙂䕁䅙䅗䅁䕁䅙䅁允䅁䅁杔婂䙁䅍兒㙁䕁䅕睒䅁䅁䈴䅁十䅁䅁杔婂䙁䅍兒㙁䕁䅕睒兂䅁䅁䅱䅕䉁䅉䅁佂䙁䅫睕䙂䑁䅯兒䥂䕁䅍䅁䵃兂䅁杅䅁䕁䄴兗呂䕁䅕杏䙂䕁䅫䅗䅁䙁䄸䅁允䅁䅁杔婂䙁䅍兒㙁䕁䅕䅔䅁䙁䉕䅁十䅁䅁杔婂䙁䅍兒㙁䕁䅕䅔䝂䅁䅁杒䅕䉁䅉䅁佂䙁䅫睕䙂䑁䅯兒䵂䙁䅍䅁癃兂䅁杅䅁䕁䄴兗呂䕁䅕杏䙂䕁䅷杖䅁䡁䅍䅁十䅁䅁杔婂䙁䅍兒㙁䕁䅕兔䙂䅁䅁六䅑䉁䅉䅁佂䙁䅫睕䙂䑁䅯兒乂䕁䄴䅁牃䅁䅁杅䅁䕁䄴兗呂䕁䅕杏䙂䕁䄰杕䅁䑁䈴䅁十䅁䅁杔婂䙁䅍兒㙁䕁䅕杔呂䅁䅁儹䅕䉁䅉䅁佂䙁䅫睕䙂䑁䅯兒偂䕁䅣䅁䱂䅁䅁䅆䅁䕁䄴兗呂䕁䅕杏䙂䙁䅁兑乂䅁䅁兊䅅䉁䅉䅁佂䙁䅫睕䙂䑁䅯兒兂䙁䅉䅁㝃䅂䅁杅䅁䕁䄴兗呂䕁䅕杏䙂䙁䅅䅓䅁䭁䕍䅁十䅁䅁杔婂䙁䅍兒㙁䕁䅕兕卂䅁䅁睢䅁䉁䅉䅁佂䙁䅫睕䙂䑁䅯兒剂䙁䅑䅁ぃ䅁䅁䅅䅁䕁䄴兗呂䕁䅕杏䙂䙁䅍䅁剃允䅁䅆䅁䕁䄴兗呂䕁䅕杏䙂䙁䅍兑䍂䅁䅁䅥䅕䉁䅑䅁佂䙁䅫睕䙂䑁䅯兒呂䕁䄴䅖䅁䉁䙉䅁十䅁䅁杔婂䙁䅍兒㙁䕁䅕睕呂䅁䅁眵䅁䉁䅉䅁佂䙁䅫睕䙂䑁䅯兒啂䕁䄴䅁佂允䅁杅䅁䕁䄴兗呂䕁䅕杏䙂䙁䅑杕䅁䕁䄸䅁十䅁䅁杔婂䙁䅍兒㙁䕁䅕杖卂䅁䅁儱䅕䉁䅁䅁佂䙁䅫睕䙂䑁䅯兒塂䅁䅁䅗䅁䉁䅉䅁佂䙁䅫睕䙂䑁䅯兒奂䙁䅁䅁䝄兂䅁䅆䅁䕁䄴兗呂䕁䅕杏䙂䙁䅧䅕䕂䅁䅁村䅁䉁䅉䅁佂䙁䅫睕䙂䑁䅯兒奂䙁䅉䅁千允䅁杄䅁䕁䄴兗呂䕁䅕杏䝂䅁䅁杁䅅䉁䅉䅁佂䙁䅫睕䙂䑁䅯杒䉂䕁䅙䅁桃兂䅁䅆䅁䕁䄴兗呂䕁䅕杏䝂䕁䅉兓佂䅁䅁睺䅑䉁䅉䅁佂䙁䅫睕䙂䑁䅯杒䑂䕁䄴䅁奃兂䅁杅䅁䕁䄴兗呂䕁䅕杏䝂䕁䅍䅗䅁䭁䉣䅁十䅁䅁杔婂䙁䅍兒㙁䕁䅙䅒呂䅁䅁䅳䅁䉁䅉䅁佂䙁䅫睕䙂䑁䅯杒䕂䙁䅧䅁敄䅁䅁䅅䅁䕁䄴兗呂䕁䅕杏䝂䕁䅕䅁卂允䅁杅䅁䕁䄴兗呂䕁䅕杏䝂䕁䅧兓䅁䵁䙁䅁十䅁䅁杔婂䙁䅍兒㙁䕁䅙䅓佂䅁䅁睏䅕䉁䅁䅁佂䙁䅫睕䙂䑁䅯杒䩂䅁䅁六䅅䉁䅑䅁佂䙁䅫睕䙂䑁䅯杒䩂䕁䅍睔䅁䑁䉅䅁十䅁䅁杔婂䙁䅍兒㙁䕁䅙兓呂䅁䅁䅭䅅䉁䅉䅁佂䙁䅫睕䙂䑁䅯杒䩂䙁䅧䅁䕃兂䅁杅䅁䕁䄴兗呂䕁䅕杏䝂䕁䅷睒䅁䉁䘴䅁十䅁䅁杔婂䙁䅍兒㙁䕁䅙䅔偂䅁䅁杫䅑䉁䅉䅁佂䙁䅫睕䙂䑁䅯杒䵂䙁䅉䅁㍃兂䅁杅䅁䕁䄴兗呂䕁䅕杏䝂䕁䅷睕䅁䙁䙧䅁十䅁䅁杔婂䙁䅍兒㙁䕁䅙兔䑂䅁䅁杭䅅䉁䅁䅁佂䙁䅫睕䙂䑁䅯杒佂䅁䅁䄷䅕䉁䅉䅁佂䙁䅫睕䙂䑁䅯杒佂䕁䅉䅁䥄䅂䅁杅䅁䕁䄴兗呂䕁䅕杏䝂䕁䄴䅒䅁䅁䙳䅁十䅁䅁杔婂䙁䅍兒㙁䕁䅙杔䝂䅁䅁兦䅕䉁䅑䅁佂䙁䅫睕䙂䑁䅯杒偂䙁䅕杕䅁䩁䙫䅁允䅁䅁杔婂䙁䅍兒㙁䕁䅙杕䅁䕁䙅䅁十䅁䅁杔婂䙁䅍兒㙁䕁䅙杕啂䅁䅁睥䅅䉁䅉䅁佂䙁䅫睕䙂䑁䅯杒啂䙁䅙䅁穃䅁䅁杄䅁䕁䄴兗呂䕁䅕杏䡂䅁䅁兏䅕䉁䅉䅁佂䙁䅫睕䙂䑁䅯睒䉂䙁䅁䅁䡁兂䅁䅆䅁䕁䄴兗呂䕁䅕杏䡂䕁䅅䅖奂䅁䅁术䅕䉁䅑䅁佂䙁䅫睕䙂䑁䅯睒䍂䕁䅍兓䅁䍁䙑䅁允䅁䅁杔婂䙁䅍兒㙁䕁䅣䅒䅁䝁䉉䅁啁䅁䅁杔婂䙁䅍兒㙁䕁䅣䅒䕂䙁䅫䅁䱃䅁䅁䅅䅁䕁䄴兗呂䕁䅕杏䡂䕁䅕䅁牃允䅁杅䅁䕁䄴兗呂䕁䅕杏䡂䕁䅕杒䅁䥁䕫䅁十䅁䅁杔婂䙁䅍兒㙁䕁䅣兒坂䅁䅁東䅅䉁䅉䅁佂䙁䅫睕䙂䑁䅯睒䡂䕁䅣䅁扃䅂䅁杅䅁䕁䄴兗呂䕁䅕杏䡂䕁䅧睑䅁䕁䘴䅁十䅁䅁杔婂䙁䅍兒㙁䕁䅣兓呂䅁䅁䅧䅅䉁䅁䅁佂䙁䅫睕䙂䑁䅯睒䵂䅁䅁睖䅅䉁䅉䅁佂䙁䅫睕䙂䑁䅯睒䵂䙁䅣䅁楁允䅁䅅䅁䕁䄴兗呂䕁䅕杏䡂䕁䄰䅁瑄䅁䅁杅䅁䕁䄴兗呂䕁䅕杏䡂䕁䄰兒䅁䭁䙁䅁啁䅁䅁杔婂䙁䅍兒㙁䕁䅣兔䙂䕁䅑䅁䑁兂䅁䅆䅁䕁䄴兗呂䕁䅕杏䡂䕁䄴杕䑂䅁䅁杍䅅䉁䅉䅁佂䙁䅫睕䙂䑁䅯睒兂䕁䅍䅁硂允䅁杅䅁䕁䄴兗呂䕁䅕杏䡂䙁䅁睓䅁䅁䘸䅁十䅁䅁杔婂䙁䅍兒㙁䕁䅣䅕佂䅁䅁杲䅅䉁䅑䅁佂䙁䅫睕䙂䑁䅯睒卂䕁䄰杔䅁䱁䅧䅁允䅁䅁杔婂䙁䅍兒㙁䕁䅣睕䅁䍁䅁䅁啁䅁䅁杔婂䙁䅍兒㙁䕁䅣䅖䵂䙁䅍䅁敄兂䅁䅆䅁䕁䄴兗呂䕁䅕杏䡂䙁䅣杕䙂䅁䅁䄰䅑䉁䅉䅁佂䙁䅫睕䙂䑁䅯睒塂䙁䅣䅁佃允䅁杅䅁䕁䄴兗呂䕁䅕杏䡂䙁䅧睔䅁䥁䙣䅁佁䅁䅁杔婂䙁䅍兒㙁䕁䅧䅁癄䅂䅁杅䅁䕁䄴兗呂䕁䅕杏䥂䕁䅅兒䅁乁䕑䅁十䅁䅁杔婂䙁䅍兒㙁䕁䅧兑䵂䅁䅁兏䅁䉁䅉䅁佂䙁䅫睕䙂䑁䅯䅓䑂䕁䅅䅁癃允䅁䅅䅁䕁䄴兗呂䕁䅕杏䥂䕁䅑䅁睂允䅁杅䅁䕁䄴兗呂䕁䅕杏䥂䕁䅕睕䅁䩁䉳䅁十䅁䅁杔婂䙁䅍兒㙁䕁䅧睒坂䅁䅁兇䅕䉁䅉䅁佂䙁䅫睕䙂䑁䅯䅓䩂䕁䅣䅁捃允䅁杅䅁䕁䄴兗呂䕁䅕杏䥂䕁䅫兓䅁䩁䄴䅁十䅁䅁杔婂䙁䅍兒㙁䕁䅧䅔䩂䅁䅁杴䅑䉁䅉䅁佂䙁䅫睕䙂䑁䅯䅓䵂䙁䅑䅁兂允䅁杅䅁䕁䄴兗呂䕁䅕杏䥂䕁䄸睒䅁䭁䙙䅁啁䅁䅁杔婂䙁䅍兒㙁䕁䅧睔乂䕁䅉䅁䱁杂䅁杅䅁䕁䄴兗呂䕁䅕杏䥂䙁䅁兒䅁䱁䉕䅁十䅁䅁杔婂䙁䅍兒㙁䕁䅧䅕剂䅁䅁睯䅅䉁䅁䅁佂䙁䅫睕䙂䑁䅯䅓卂䅁䅁儷䅕䉁䅉䅁佂䙁䅫睕䙂䑁䅯䅓卂䕁䅉䅁灄兂䅁杅䅁䕁䄴兗呂䕁䅕杏䥂䙁䅉䅔䅁䥁䅁䅁十䅁䅁杔婂䙁䅍兒㙁䕁䅧睕婂䅁䅁杂䅅䉁䅑䅁佂䙁䅫睕䙂䑁䅯䅓噂䕁䅉村䅁䱁䉯䅁十䅁䅁杔婂䙁䅍兒㙁䕁䅧兖乂䅁䅁睋䅅䉁䅉䅁佂䙁䅫睕䙂䑁䅯䅓塂䕁䄰䅁ぁ允䅁杅䅁䕁䄴兗呂䕁䅕杏䥂䙁䅧䅔䅁䵁䙣䅁十䅁䅁杔婂䙁䅍兒㙁䕁䅫村乂䅁䅁䄶䅁䉁䅉䅁佂䙁䅫睕䙂䑁䅯兓䑂䕁䅕䅁䡃䅁䅁杅䅁䕁䄴兗呂䕁䅕杏䩂䕁䅑兑䅁䅁䙑䅁十䅁䅁杔婂䙁䅍兒㙁䕁䅫兒奂䅁䅁杏䅅䉁䅉䅁佂䙁䅫睕䙂䑁䅯兓䝂䕁䅙䅁䩄䅁䅁䅆䅁䕁䄴兗呂䕁䅕杏䩂䕁䄴睒卂䅁䅁睵䅕䉁䅑䅁佂䙁䅫睕䙂䑁䅯兓佂䙁䅙䅓䅁䕁䉙䅁允䅁䅁杔婂䙁䅍兒㙁䕁䅫䅕䅁䉁䅫䅁十䅁䅁杔婂䙁䅍兒㙁䕁䅫䅕䡂䅁䅁朸䅅䉁䅉䅁佂䙁䅫睕䙂䑁䅯兓剂䙁䅙䅁ㅃ䅁䅁䅅䅁䕁䄴兗呂䕁䅕杏䩂䙁䅉䅁兄䅁䅁杅䅁䕁䄴兗呂䕁䅕杏䩂䙁䅉兔䅁䭁䉑䅁十䅁䅁杔婂䙁䅍兒㙁䕁䅫杕啂䅁䅁兎䅕䉁䅁䅁佂䙁䅫睕䙂䑁䅯兓啂䅁䅁共䅅䉁䅉䅁佂䙁䅫睕䙂䑁䅯兓啂䙁䅑䅁獂兂䅁杅䅁䕁䄴兗呂䕁䅕杏䩂䙁䅑睖䅁䅁䉕䅁十䅁䅁杔婂䙁䅍兒㙁䕁䅫杖慂䅁䅁兩䅁䅁䄴䅁佂䙁䅫睕䙂䑁䅯杓䅁䡁䅁䅁十䅁䅁杔婂䙁䅍兒㙁䕁䅯村䵂䅁䅁睸䅅䉁䅉䅁佂䙁䅫睕䙂䑁䅯杓䑂䕁䅫䅁䥄允䅁杅䅁䕁䄴兗呂䕁䅕杏䭂䕁䅕杒䅁䍁䙉䅁十䅁䅁杔婂䙁䅍兒㙁䕁䅯䅓䡂䅁䅁杹䅕䉁䅉䅁佂䙁䅫睕䙂䑁䅯杓䵂䕁䅷䅁䩄兂䅁杅䅁䕁䄴兗呂䕁䅕杏䭂䕁䄴杓䅁䝁䅙䅁啁䅁䅁杔婂䙁䅍兒㙁䕁䅯杔兂䙁䅉䅁桂允䅁杅䅁䕁䄴兗呂䕁䅕杏䭂䙁䅁兔䅁䩁䉕䅁十䅁䅁杔婂䙁䅍兒㙁䕁䅯睖佂䅁䅁䄸䅕䅁䄴䅁佂䙁䅫睕䙂䑁䅯睓䅁䱁䈴䅁十䅁䅁杔婂䙁䅍兒㙁䕁䅳村䥂䅁䅁䅙䅕䉁䅉䅁佂䙁䅫睕䙂䑁䅯睓䍂䙁䅉䅁佄兂䅁䅅䅁䕁䄴兗呂䕁䅕杏䱂䕁䅑䅁牄䅂䅁杅䅁䕁䄴兗呂䕁䅕杏䱂䕁䅕䅗䅁䙁䘴䅁十䅁䅁杔婂䙁䅍兒㙁䕁䅳兒婂䅁䅁兺䅅䉁䅑䅁佂䙁䅫睕䙂䑁䅯睓䙂䙁䅫睕䅁䕁䉯䅁十䅁䅁杔婂䙁䅍兒㙁䕁䅳兓乂䅁䅁䅯䅁䉁䅉䅁佂䙁䅫睕䙂䑁䅯睓䱂䙁䅉䅁䵃允䅁杅䅁䕁䄴兗呂䕁䅕杏䱂䕁䄰村䅁䥁䉍䅁十䅁䅁杔婂䙁䅍兒㙁䕁䅳兔䩂䅁䅁儶䅁䉁䅑䅁佂䙁䅫睕䙂䑁䅯睓乂䙁䅁杕䅁偁䙯䅁十䅁䅁杔婂䙁䅍兒㙁䕁䅳兔奂䅁䅁儸䅁䉁䅉䅁佂䙁䅫睕䙂䑁䅯睓佂䕁䅙䅁扃兂䅁䅆䅁䕁䄴兗呂䕁䅕杏䱂䕁䄴睕䵂䅁䅁村䅕䉁䅉䅁佂䙁䅫睕䙂䑁䅯睓佂䙁䅧䅁䵄䅂䅁䅅䅁䕁䄴兗呂䕁䅕杏䱂䕁䄸䅁奄允䅁䅅䅁䕁䄴兗呂䕁䅕杏䱂䙁䅉䅁穄允䅁杅䅁䕁䄴兗呂䕁䅕杏䱂䙁䅉睑䅁䡁䘴䅁十䅁䅁杔婂䙁䅍兒㙁䕁䅳杕䡂䅁䅁杍䅕䉁䅑䅁佂䙁䅫睕䙂䑁䅯睓坂䙁䅕兒䅁䥁䅯䅁佁䅁䅁杔婂䙁䅍兒㙁䕁䅷䅁慂䅁䅁杅䅁䕁䄴兗呂䕁䅕杏䵂䕁䅅䅒䅁䅁䝕䅁啁䅁䅁杔婂䙁䅍兒㙁䕁䅷䅒偂䙁䅍䅁穂允䅁杅䅁䕁䄴兗呂䕁䅕杏䵂䕁䅕兑䅁䙁䙉䅁十䅁䅁杔婂䙁䅍兒㙁䕁䅷兒佂䅁䅁睳䅅䉁䅁䅁佂䙁䅫睕䙂䑁䅯䅔䥂䅁䅁权䅅䉁䅉䅁佂䙁䅫睕䙂䑁䅯䅔䥂䙁䅧䅁浃䅁䅁杅䅁䕁䄴兗呂䕁䅕杏䵂䕁䅫兓䅁䵁䅯䅁十䅁䅁杔婂䙁䅍兒㙁䕁䅷䅔婂䅁䅁兦䅅䉁䅉䅁佂䙁䅫睕䙂䑁䅯䅔乂䙁䅑䅁婂允䅁杅䅁䕁䄴兗呂䕁䅕杏䵂䕁䄸睖䅁乁䉍䅁十䅁䅁杔婂䙁䅍兒㙁䕁䅷䅕奂䅁䅁儹䅑䉁䅉䅁佂䙁䅫睕䙂䑁䅯䅔噂䙁䅙䅁䕂允䅁杅䅁䕁䄴兗呂䕁䅕杏䵂䙁䅙睕䅁䡁䅣䅁允䅁䅁杔婂䙁䅍兒㙁䕁䅷睖䅁䵁䉑䅁十䅁䅁杔婂䙁䅍兒㙁䕁䅷兗䍂䅁䅁儰䅅䉁䅉䅁佂䙁䅫睕䙂䑁䅯䅔婂䙁䅙䅁啄䅁䅁杄䅁䕁䄴兗呂䕁䅕杏乂䅁䅁䅶䅑䉁䅁䅁佂䙁䅫睕䙂䑁䅯兔䉂䅁䅁䅪䅁䉁䅉䅁佂䙁䅫睕䙂䑁䅯兔䉂䕁䅅䅁䑃䅁䅁杅䅁䕁䄴兗呂䕁䅕杏乂䕁䅅杔䅁䕁䙧䅁十䅁䅁杔婂䙁䅍兒㙁䕁䄰兑呂䅁䅁睐䅅䉁䅉䅁佂䙁䅫睕䙂䑁䅯兔䑂䕁䅑䅁潃䅁䅁杅䅁䕁䄴兗呂䕁䅕杏乂䕁䅍睓䅁䍁䉙䅁十䅁䅁杔婂䙁䅍兒㙁䕁䄰睑偂䅁䅁睂䅅䉁䅉䅁佂䙁䅫睕䙂䑁䅯兔䕂䙁䅑䅁硃允䅁杅䅁䕁䄴兗呂䕁䅕杏乂䕁䅕䅖䅁䭁䅫䅁十䅁䅁杔婂䙁䅍兒㙁䕁䄰睒乂䅁䅁兺䅁䉁䅉䅁佂䙁䅫睕䙂䑁䅯兔䥂䕁䅳䅁䍃允䅁杅䅁䕁䄴兗呂䕁䅕杏乂䕁䅳睑䅁乁䉙䅁十䅁䅁杔婂䙁䅍兒㙁䕁䄰䅔䩂䅁䅁兴䅕䉁䅉䅁佂䙁䅫睕䙂䑁䅯兔䵂䕁䄰䅁噄允䅁杅䅁䕁䄴兗呂䕁䅕杏乂䕁䄰睑䅁䡁䄸䅁十䅁䅁杔婂䙁䅍兒㙁䕁䄰兔乂䅁䅁睅䅁䉁䅉䅁佂䙁䅫睕䙂䑁䅯兔乂䙁䅍䅁塄兂䅁䅅䅁䕁䄴兗呂䕁䅕杏乂䕁䄸䅁瑂䅁䅁杅䅁䕁䄴兗呂䕁䅕杏乂䕁䄸䅓䅁䍁䅅䅁十䅁䅁杔婂䙁䅍兒㙁䕁䄰睔呂䅁䅁䄹䅅䉁䅉䅁佂䙁䅫睕䙂䑁䅯兔兂䕁䅍䅁獂允䅁杅䅁䕁䄴兗呂䕁䅕杏乂䙁䅉睓䅁䕁䉅䅁允䅁䅁杔婂䙁䅍兒㙁䕁䄰睕䅁䝁䉯䅁十䅁䅁杔婂䙁䅍兒㙁䕁䄰睕䉂䅁䅁䅄䅙䉁䅑䅁佂䙁䅫睕䙂䑁䅯兔呂䕁䅍兓䅁䑁䅯䅁十䅁䅁杔婂䙁䅍兒㙁䕁䄰睕䩂䅁䅁儳䅁䉁䅉䅁佂䙁䅫睕䙂䑁䅯兔呂䕁䄰䅁噄䅂䅁杅䅁䕁䄴兗呂䕁䅕杏乂䙁䅑村䅁䝁䄴䅁十䅁䅁杔婂䙁䅍兒㙁䕁䄰䅖䕂䅁䅁䅙䅁䉁䅑䅁佂䙁䅫睕䙂䑁䅯兔啂䕁䅑杕䅁䅁䘴䅁十䅁䅁杔婂䙁䅍兒㙁䕁䄰䅖䡂䅁䅁䅈䅕䉁䅉䅁佂䙁䅫睕䙂䑁䅯兔啂䕁䄴䅁慄兂䅁杅䅁䕁䄴兗呂䕁䅕杏乂䙁䅑杗䅁䩁䙙䅁十䅁䅁杔婂䙁䅍兒㙁䕁䄰兖卂䅁䅁兢䅕䉁䅑䅁佂䙁䅫睕䙂䑁䅯兔噂䙁䅍兑䅁䵁䙳䅁啁䅁䅁杔婂䙁䅍兒㙁䕁䄴睑䵂䕁䅧䅁晃䅁䅁杅䅁䕁䄴兗呂䕁䅕杏佂䕁䅕兒䅁䱁䈸䅁十䅁䅁杔婂䙁䅍兒㙁䕁䄴兒乂䅁䅁儫䅁䉁䅉䅁佂䙁䅫睕䙂䑁䅯杔䙂䙁䅕䅁千兂䅁杅䅁䕁䄴兗呂䕁䅕杏佂䕁䅙睒䅁䅁䜴䅁允䅁䅁杔婂䙁䅍兒㙁䕁䄴兓䅁䉁䉷䅁十䅁䅁杔婂䙁䅍兒㙁䕁䄴杓卂䅁䅁兪䅕䉁䅉䅁佂䙁䅫睕䙂䑁䅯杔䱂䕁䅕䅁扂允䅁杅䅁䕁䄴兗呂䕁䅕杏佂䕁䅷兗䅁䩁䕷䅁十䅁䅁杔婂䙁䅍兒㙁䕁䄴杔佂䅁䅁朸䅑䉁䅉䅁佂䙁䅫睕䙂䑁䅯杔偂䕁䅍䅁獁允䅁杅䅁䕁䄴兗呂䕁䅕杏佂䕁䄸杖䅁䱁䙉䅁十䅁䅁杔婂䙁䅍兒㙁䕁䄴睔塂䅁䅁末䅁䉁䅉䅁佂䙁䅫睕䙂䑁䅯杔卂䕁䅣䅁浄䅁䅁杅䅁䕁䄴兗呂䕁䅕杏佂䙁䅍兑䅁䱁䙧䅁十䅁䅁杔婂䙁䅍兒㙁䕁䄴睕䑂䅁䅁䅤䅁䉁䅉䅁佂䙁䅫睕䙂䑁䅯杔呂䙁䅁䅁畂兂䅁杅䅁䕁䄴兗呂䕁䅕杏佂䙁䅕兒䅁乁䉳䅁十䅁䅁杔婂䙁䅍兒㙁䕁䄴杖卂䅁䅁睌䅅䉁䅑䅁佂䙁䅫睕䙂䑁䅯杔坂䙁䅍䅖䅁偁䙍䅁十䅁䅁杔婂䙁䅍兒㙁䕁䄴杖啂䅁䅁睷䅑䉁䅉䅁佂䙁䅫睕䙂䑁䅯杔婂䙁䅑䅁䭂兂䅁杄䅁䕁䄴兗呂䕁䅕杏偂䅁䅁兲䅅䉁䅁䅁佂䙁䅫睕䙂䑁䅯睔䑂䅁䅁睘䅕䉁䅉䅁佂䙁䅫睕䙂䑁䅯睔䡂䕁䅕䅁䅃兂䅁杅䅁䕁䄴兗呂䕁䅕杏偂䕁䅣睕䅁䵁䕁䅁十䅁䅁杔婂䙁䅍兒㙁䕁䄸䅓䩂䅁䅁䄹䅕䉁䅉䅁佂䙁䅫睕䙂䑁䅯睔䱂䕁䅕䅁湂䅁䅁杅䅁䕁䄴兗呂䕁䅕杏偂䕁䅷杔䅁佁䕯䅁十䅁䅁杔婂䙁䅍兒㙁䕁䄸兔䑂䅁䅁入䅅䉁䅑䅁佂䙁䅫睕䙂䑁䅯睔佂䙁䅑睔䅁䡁䙅䅁十䅁䅁杔婂䙁䅍兒㙁䕁䄸杕䉂䅁䅁兰䅕䉁䅑䅁佂䙁䅫睕䙂䑁䅯睔卂䕁䅍䅔䅁䉁䉫䅁十䅁䅁杔婂䙁䅍兒㙁䕁䄸杕䩂䅁䅁朰䅑䉁䅉䅁佂䙁䅫睕䙂䑁䅯睔呂䕁䅳䅁捂兂䅁䅆䅁䕁䄴兗呂䕁䅕杏偂䙁䅑兓呂䅁䅁朱䅁䉁䅉䅁佂䙁䅫睕䙂䑁䅯睔坂䙁䅙䅁㥄䅂䅁杅䅁䕁䄴兗呂䕁䅕杏偂䙁䅧兗䅁䭁䄰䅁十䅁䅁杔婂䙁䅍兒㙁䙁䅁兑䡂䅁䅁兙䅕䉁䅑䅁佂䙁䅫睕䙂䑁䅯䅕䉂䙁䅫睑䅁乁䈴䅁允䅁䅁杔婂䙁䅍兒㙁䙁䅁村䅁䭁䕙䅁十䅁䅁杔婂䙁䅍兒㙁䙁䅁村䝂䅁䅁睡䅕䉁䅉䅁佂䙁䅫睕䙂䑁䅯䅕䑂䕁䅣䅁㡂允䅁杅䅁䕁䄴兗呂䕁䅕杏兂䕁䅕睒䅁䭁䉙䅁十䅁䅁杔婂䙁䅍兒㙁䙁䅁兒佂䅁䅁杆䅕䉁䅉䅁佂䙁䅫睕䙂䑁䅯䅕䝂䕁䅕䅁㑂允䅁䅆䅁䕁䄴兗呂䕁䅕杏兂䕁䅙睒䑂䅁䅁睔䅕䉁䅁䅁佂䙁䅫睕䙂䑁䅯䅕䡂䅁䅁杹䅅䉁䅉䅁佂䙁䅫睕䙂䑁䅯䅕䡂䙁䅉䅁湁允䅁䅅䅁䕁䄴兗呂䕁䅕杏兂䕁䅧䅁䵂䅁䅁杅䅁䕁䄴兗呂䕁䅕杏兂䕁䅧兔䅁䥁䄰䅁十䅁䅁杔婂䙁䅍兒㙁䙁䅁兓䩂䅁䅁睺䅕䉁䅁䅁佂䙁䅫睕䙂䑁䅯䅕䱂䅁䅁杤䅕䉁䅉䅁佂䙁䅫睕䙂䑁䅯䅕䱂䕁䅣䅁摄允䅁杅䅁䕁䄴兗呂䕁䅕杏兂䕁䅷䅒䅁䱁䅅䅁啁䅁䅁杔婂䙁䅍兒㙁䙁䅁䅔佂䙁䅑䅁䍁杂䅁䅅䅁䕁䄴兗呂䕁䅕杏兂䕁䄰䅁摁允䅁杅䅁䕁䄴兗呂䕁䅕杏兂䕁䄴睑䅁䍁䉧䅁十䅁䅁杔婂䙁䅍兒㙁䙁䅁杔卂䅁䅁䅉䅅䉁䅉䅁佂䙁䅫睕䙂䑁䅯䅕佂䙁䅣䅁敂䅁䅁杅䅁䕁䄴兗呂䕁䅕杏兂䕁䄸杕䅁䱁䙍䅁啁䅁䅁杔婂䙁䅍兒㙁䙁䅁睔呂䙁䅑䅁歄䅂䅁杅䅁䕁䄴兗呂䕁䅕杏兂䙁䅁睒䅁䉁䉯䅁十䅁䅁杔婂䙁䅍兒㙁䙁䅁䅕䵂䅁䅁䅳䅅䉁䅁䅁佂䙁䅫睕䙂䑁䅯䅕卂䅁䅁䅉䅕䉁䅑䅁佂䙁䅫睕䙂䑁䅯䅕卂䕁䅣睔䅁䵁䙍䅁十䅁䅁杔婂䙁䅍兒㙁䙁䅁杕䩂䅁䅁儸䅕䉁䅉䅁佂䙁䅫睕䙂䑁䅯䅕卂䙁䅕䅁⽂允䅁杅䅁䕁䄴兗呂䕁䅕杏兂䙁䅍兑䅁佁䉑䅁十䅁䅁杔婂䙁䅍兒㙁䙁䅁睕佂䅁䅁䅋䅕䉁䅑䅁佂䙁䅫睕䙂䑁䅯䅕呂䙁䅑睒䅁䅁䝑䅁十䅁䅁杔婂䙁䅍兒㙁䙁䅁睕奂䅁䅁睢䅅䉁䅉䅁佂䙁䅫睕䙂䑁䅯䅕坂䕁䅧䅁卄兂䅁杅䅁䕁䄴兗呂䕁䅕杏兂䙁䅣杕䅁䥁䉙䅁佁䅁䅁杔婂䙁䅍兒㙁䙁䅉䅁䙄兂䅁杅䅁䕁䄴兗呂䕁䅕杏卂䕁䅉兑䅁䝁䙧䅁十䅁䅁杔婂䙁䅍兒㙁䙁䅉村䑂䅁䅁睑䅕䉁䅉䅁佂䙁䅫睕䙂䑁䅯杕䑂䕁䅷䅁瑁允䅁䅆䅁䕁䄴兗呂䕁䅕杏卂䕁䅕䅗卂䅁䅁杆䅙䉁䅁䅁佂䙁䅫睕䙂䑁䅯杕䝂䅁䅁朵䅅䉁䅉䅁佂䙁䅫睕䙂䑁䅯杕䡂䕁䅅䅁捄兂䅁䅅䅁䕁䄴兗呂䕁䅕杏卂䕁䅧䅁敃兂䅁杅䅁䕁䄴兗呂䕁䅕杏卂䕁䅯杒䅁䅁䉷䅁允䅁䅁杔婂䙁䅍兒㙁䙁䅉䅔䅁佁䉕䅁十䅁䅁杔婂䙁䅍兒㙁䙁䅉䅔䩂䅁䅁䄲䅑䉁䅉䅁佂䙁䅫睕䙂䑁䅯杕乂䕁䅑䅁卄允䅁杅䅁䕁䄴兗呂䕁䅕杏卂䕁䄴杕䅁䥁䙳䅁十䅁䅁杔婂䙁䅍兒㙁䙁䅉睔䱂䅁䅁兎䅁䉁䅉䅁佂䙁䅫睕䙂䑁䅯杕偂䕁䅷䅁潄允䅁杅䅁䕁䄴兗呂䕁䅕杏卂䙁䅁兔䅁䑁䘰䅁十䅁䅁杔婂䙁䅍兒㙁䙁䅉杕䑂䅁䅁杭䅑䉁䅉䅁佂䙁䅫睕䙂䑁䅯杕卂䙁䅧䅁㥃䅂䅁䅅䅁䕁䄴兗呂䕁䅕杏卂䙁䅍䅁䵂兂䅁杅䅁䕁䄴兗呂䕁䅕杏卂䙁䅍睒䅁䕁䉣䅁十䅁䅁杔婂䙁䅍兒㙁䙁䅉䅖奂䅁䅁兤䅅䉁䅑䅁佂䙁䅫睕䙂䑁䅯杕坂䙁䅑兗䅁䍁䉍䅁啁䅁䅁杔婂䙁䅍兒㙁䙁䅉兗䉂䕁䄴䅁祃䅂䅁杅䅁䕁䄴兗呂䕁䅕杏卂䙁䅫杔䅁䱁䔴䅁十䅁䅁杔婂䙁䅍兒㙁䙁䅍兑乂䅁䅁公䅕䉁䅑䅁佂䙁䅫睕䙂䑁䅯睕䑂䕁䅧睖䅁䙁䅫䅁十䅁䅁杔婂䙁䅍兒㙁䙁䅍睑䩂䅁䅁䅃䅕䉁䅁䅁佂䙁䅫睕䙂䑁䅯睕䝂䅁䅁兯䅑䉁䅉䅁佂䙁䅫睕䙂䑁䅯睕䥂䙁䅣䅁呄䅁䅁杅䅁䕁䄴兗呂䕁䅕杏呂䕁䅯兔䅁䕁䅫䅁十䅁䅁杔婂䙁䅍兒㙁䙁䅍睓奂䅁䅁朱䅕䉁䅉䅁佂䙁䅫睕䙂䑁䅯睕䵂䕁䅉䅁灄允䅁䅆䅁䕁䄴兗呂䕁䅕杏呂䕁䅷睒佂䅁䅁䅮䅕䉁䅉䅁佂䙁䅫睕䙂䑁䅯睕乂䕁䅣䅁⭁兂䅁杅䅁䕁䄴兗呂䕁䅕杏呂䕁䄴兑䅁䑁䄸䅁十䅁䅁杔婂䙁䅍兒㙁䙁䅍杔坂䅁䅁眸䅑䉁䅉䅁佂䙁䅫睕䙂䑁䅯睕佂䙁䅧䅁楂兂䅁䅅䅁䕁䄴兗呂䕁䅕杏呂䕁䄸䅁扄䅁䅁䅆䅁䕁䄴兗呂䕁䅕杏呂䕁䄸䅔坂䅁䅁睡䅅䉁䅉䅁佂䙁䅫睕䙂䑁䅯睕偂䕁䄴䅁䍃兂䅁杅䅁䕁䄴兗呂䕁䅕杏呂䙁䅁睒䅁䵁䉅䅁啁䅁䅁杔婂䙁䅍兒㙁䙁䅍䅕䡂䕁䅫䅁兄允䅁䅅䅁䕁䄴兗呂䕁䅕杏呂䙁䅉䅁塁杂䅁杅䅁䕁䄴兗呂䕁䅕杏呂䙁䅉兒䅁䑁䉫䅁十䅁䅁杔婂䙁䅍兒㙁䙁䅍睕䍂䅁䅁䄵䅕䉁䅉䅁佂䙁䅫睕䙂䑁䅯睕呂䕁䅑䅁䱄䅂䅁䅅䅁䕁䄴兗呂䕁䅕杏呂䙁䅑䅁䡄䅂䅁䅆䅁䕁䄴兗呂䕁䅕杏呂䙁䅑兑䡂䅁䅁睚䅕䉁䅉䅁佂䙁䅫睕䙂䑁䅯睕啂䕁䅕䅁獄允䅁杅䅁䕁䄴兗呂䕁䅕杏呂䙁䅑䅖䅁䍁䅑䅁啁䅁䅁杔婂䙁䅍兒㙁䙁䅍䅖塂䕁䅑䅁啁兂䅁杅䅁䕁䄴兗呂䕁䅕杏呂䙁䅑杗䅁䩁䅳䅁允䅁䅁杔婂䙁䅍兒㙁䙁䅍睖䅁䕁䈰䅁十䅁䅁杔婂䙁䅍兒㙁䙁䅍睖䱂䅁䅁眳䅅䉁䅉䅁佂䙁䅫睕䙂䑁䅯睕塂䙁䅧䅁歃兂䅁杅䅁䕁䄴兗呂䕁䅕杏呂䙁䅫杒䅁佁䈴䅁十䅁䅁杔婂䙁䅍兒㙁䙁䅍兗䱂䅁䅁儷䅅䉁䅉䅁佂䙁䅫睕䙂䑁䅯睕婂䙁䅫䅁㝁允䅁杄䅁䕁䄴兗呂䕁䅕杏啂䅁䅁眶䅁䉁䅉䅁佂䙁䅫睕䙂䑁䅯䅖䉂䙁䅁䅁塄允䅁杅䅁䕁䄴兗呂䕁䅕杏啂䕁䅑睑䅁偁䙉䅁十䅁䅁杔婂䙁䅍兒㙁䙁䅑䅒䡂䅁䅁杴䅅䉁䅉䅁佂䙁䅫睕䙂䑁䅯䅖䕂䙁䅫䅁時允䅁杅䅁䕁䄴兗呂䕁䅕杏啂䕁䅕䅔䅁偁䉁䅁十䅁䅁杔婂䙁䅍兒㙁䙁䅑兒奂䅁䅁䅍䅕䉁䅉䅁佂䙁䅫睕䙂䑁䅯䅖䝂䕁䅍䅁㙂允䅁杅䅁䕁䄴兗呂䕁䅕杏啂䕁䅙䅗䅁䡁䅧䅁十䅁䅁杔婂䙁䅍兒㙁䙁䅑睒啂䅁䅁杈䅅䉁䅉䅁佂䙁䅫睕䙂䑁䅯䅖䥂䕁䅍䅁䙃兂䅁杅䅁䕁䄴兗呂䕁䅕杏啂䕁䅧睒䅁䙁䙯䅁十䅁䅁杔婂䙁䅍兒㙁䙁䅑䅓偂䅁䅁兡䅕䉁䅉䅁佂䙁䅫睕䙂䑁䅯䅖䭂䙁䅧䅁祄䅁䅁杅䅁䕁䄴兗呂䕁䅕杏啂䕁䅳睔䅁䥁䙅䅁十䅁䅁杔婂䙁䅍兒㙁䙁䅑睓卂䅁䅁兲䅕䉁䅑䅁佂䙁䅫睕䙂䑁䅯䅖乂䕁䅧睑䅁䅁䝣䅁十䅁䅁杔婂䙁䅍兒㙁䙁䅑兔偂䅁䅁䅃䅅䉁䅉䅁佂䙁䅫睕䙂䑁䅯䅖佂䕁䅷䅁噁杂䅁杅䅁䕁䄴兗呂䕁䅕杏啂䕁䄸䅔䅁䍁䙙䅁十䅁䅁杔婂䙁䅍兒㙁䙁䅑䅕䵂䅁䅁䅨䅅䉁䅉䅁佂䙁䅫睕䙂䑁䅯䅖兂䙁䅉䅁獃允䅁杅䅁䕁䄴兗呂䕁䅕杏啂䙁䅁䅗䅁䉁䝍䅁啁䅁䅁杔婂䙁䅍兒㙁䙁䅑杕䙂䙁䅧䅁㕂兂䅁䅆䅁䕁䄴兗呂䕁䅕杏啂䙁䅉睒兂䅁䅁睥䅁䉁䅉䅁佂䙁䅫睕䙂䑁䅯䅖卂䙁䅙䅁䙃䅁䅁杅䅁䕁䄴兗呂䕁䅕杏啂䙁䅍杔䅁䱁䅯䅁允䅁䅁杔婂䙁䅍兒㙁䙁䅑䅖䅁䥁䉧䅁十䅁䅁杔婂䙁䅍兒㙁䙁䅑䅖䑂䅁䅁䅏䅕䉁䅑䅁佂䙁䅫睕䙂䑁䅯䅖奂䕁䄴兔䅁䅁䝧䅁十䅁䅁杔婂䙁䅍兒㙁䙁䅑䅗啂䅁䅁兮䅅䉁䅉䅁佂䙁䅫睕䙂䑁䅯䅖婂䕁䅷䅁䥂允䅁䅅䅁䕁䄴兗呂䕁䅕杏噂䕁䅅䅁癄兂䅁杅䅁䕁䄴兗呂䕁䅕杏噂䕁䅅兑䅁乁䙫䅁啁䅁䅁杔婂䙁䅍兒㙁䙁䅕村䙂䙁䅉䅁䵄䅁䅁杅䅁䕁䄴兗呂䕁䅕杏噂䕁䅑杕䅁䵁䈴䅁十䅁䅁杔婂䙁䅍兒㙁䙁䅕睒䩂䅁䅁䄴䅑䉁䅉䅁佂䙁䅫睕䙂䑁䅯兖䥂䙁䅍䅁㑄允䅁杅䅁䕁䄴兗呂䕁䅕杏噂䕁䄴䅓䅁偁䉣䅁十䅁䅁杔婂䙁䅍兒㙁䙁䅕杔乂䅁䅁兔䅕䉁䅉䅁佂䙁䅫睕䙂䑁䅯兖佂䙁䅁䅁獂䅁䅁杅䅁䕁䄴兗呂䕁䅕杏噂䙁䅁睕䅁䱁䉳䅁十䅁䅁杔婂䙁䅍兒㙁䙁䅕杕䩂䅁䅁克䅁䉁䅉䅁佂䙁䅫睕䙂䑁䅯兖呂䕁䅉䅁㉄允䅁䅆䅁䕁䄴兗呂䕁䅕杏噂䙁䅍杒䕂䅁䅁儳䅕䅁䄴䅁佂䙁䅫睕䙂䑁䅯杖䅁䥁䉅䅁十䅁䅁杔婂䙁䅍兒㙁䙁䅙兑䑂䅁䅁睒䅕䉁䅉䅁佂䙁䅫睕䙂䑁䅯杖䉂䕁䅷䅁畄兂䅁䅆䅁䕁䄴兗呂䕁䅕杏坂䕁䅫睑䩂䅁䅁末䅅䉁䅉䅁佂䙁䅫睕䙂䑁䅯杖䵂䕁䄸䅁䵄允䅁䅆䅁䕁䄴兗呂䕁䅕杏坂䕁䅷䅖偂䅁䅁睓䅅䉁䅉䅁佂䙁䅫睕䙂䑁䅯杖乂䕁䅍䅁煁允䅁杅䅁䕁䄴兗呂䕁䅕杏坂䕁䄰兓䅁䍁䙯䅁十䅁䅁杔婂䙁䅍兒㙁䙁䅙杔偂䅁䅁眰䅑䉁䅉䅁佂䙁䅫睕䙂䑁䅯杖佂䙁䅑䅁灃兂䅁䅆䅁䕁䄴兗呂䕁䅕杏坂䕁䄸兗䉂䅁䅁䅸䅕䉁䅉䅁佂䙁䅫睕䙂䑁䅯杖呂䙁䅑䅁捃䅁䅁杅䅁䕁䄴兗呂䕁䅕杏坂䙁䅑杕䅁乁䅷䅁十䅁䅁杔婂䙁䅍兒㙁䙁䅙杖坂䅁䅁䄱䅕䉁䅁䅁佂䙁䅫睕䙂䑁䅯杖慂䅁䅁眴䅅䉁䅉䅁佂䙁䅫睕䙂䑁䅯睖䉂䕁䅉䅁潃允䅁杅䅁䕁䄴兗呂䕁䅕杏塂䕁䅅䅔䅁䅁䘰䅁十䅁䅁杔婂䙁䅍兒㙁䙁䅣兑啂䅁䅁杩䅅䉁䅉䅁佂䙁䅫睕䙂䑁䅯睖䍂䙁䅍䅁⽄兂䅁杅䅁䕁䄴兗呂䕁䅕杏塂䕁䅍睑䅁䙁䙣䅁十䅁䅁杔婂䙁䅍兒㙁䙁䅣兒䑂䅁䅁杋䅁䉁䅑䅁佂䙁䅫睕䙂䑁䅯睖䙂䕁䅷䅔䅁䥁䈸䅁十䅁䅁杔婂䙁䅍兒㙁䙁䅣兒奂䅁䅁杭䅕䉁䅉䅁佂䙁䅫睕䙂䑁䅯睖䝂䕁䅍䅁瑁䅁䅁䅅䅁䕁䄴兗呂䕁䅕杏塂䕁䅧䅁⽄䅂䅁杅䅁䕁䄴兗呂䕁䅕杏塂䕁䅧杕䅁佁䕷䅁十䅁䅁杔婂䙁䅍兒㙁䙁䅣䅔䱂䅁䅁具䅕䉁䅁䅁佂䙁䅫睕䙂䑁䅯睖乂䅁䅁䄯䅅䉁䅉䅁佂䙁䅫睕䙂䑁䅯睖乂䕁䅉䅁呁允䅁杅䅁䕁䄴兗呂䕁䅕杏塂䕁䄰睕䅁䱁䕁䅁十䅁䅁杔婂䙁䅍兒㙁䙁䅣兔啂䅁䅁䄳䅅䉁䅉䅁佂䙁䅫睕䙂䑁䅯睖兂䕁䅍䅁䉁杂䅁杅䅁䕁䄴兗呂䕁䅕杏塂䙁䅉村䅁䵁䈸䅁十䅁䅁杔婂䙁䅍兒㙁䙁䅣睕乂䅁䅁具䅑䉁䅉䅁佂䙁䅫睕䙂䑁䅯睖呂䕁䄸䅁汁兂䅁杅䅁䕁䄴兗呂䕁䅕杏塂䙁䅍䅖䅁䙁䈴䅁啁䅁䅁杔婂䙁䅍兒㙁䙁䅣䅖卂䕁䅣䅁允兂䅁杅䅁䕁䄴兗呂䕁䅕杏塂䙁䅑睕䅁偁䕙䅁允䅁䅁杔婂䙁䅍兒㙁䙁䅣兖䅁䅁䜰䅁允䅁䅁杔婂䙁䅍兒㙁䙁䅣兗䅁䩁䄰䅁佁䅁䅁杔婂䙁䅍兒㙁䙁䅧䅁㡂兂䅁杅䅁䕁䄴兗呂䕁䅕杏奂䕁䄸兔䅁䩁䉑䅁十䅁䅁杔婂䙁䅍兒㙁䙁䅧䅕偂䅁䅁杵䅕䉁䅉䅁佂䙁䅫睕䙂䑁䅯䅗婂䕁䅷䅁䱄允䅁䅆䅁䕁䄴兗呂䕁䅕杏婂䕁䅕䅖䩂䅁䅁睁䅙䉁䅉䅁佂䙁䅫睕䙂䑁䅯兗噂䕁䄰䅁㉂䅁䅁杅䅁䕁䄴兗呂䕁䅕杏慂䕁䅉䅓䅁䉁䉉䅁十䅁䅁杔婂䙁䅍兒㙁䙁䅯䅖呂䅁䅁睴䅅䉁䅷䅁佂䝁䅅督歂䝁䅅兣䑂䕁䄰杏䑂䕁䅕䅔䥂䅁䅁䅎䅕䉁䅷䅁佂䝁䅅督歂䝁䅅兣䡂䕁䄰杏䉂䙁䅁䅕䝂䅁䅁眲䅑䉁䅷䅁佂䝁䅅督歂䝁䅅兣䡂䕁䄰杏䙂䕁䄴䅕䥂䅁䅁杢䅅䉁䅷䅁佂䝁䅅督歂䝁䅅兣䡂䕁䄰杏䵂䕁䄴䅖䥂䅁䅁眴䅕䉁䅷䅁佂䝁䅅督歂䝁䅅兣䡂䕁䄰杏偂䕁䅷䅔䩂䅁䅁睄䅙䉁䅯䅁佂䝁䅅督歂䝁䅅兣䡂䙁䅍杏䉂䕁䅅䅔䅁䭁䕧䅁捁䅁䅁杔桂䡁䅍䅚桂䡁䅅睒呂䑁䅯兑䉂䕁䄸杔䅁䥁䕷䅁捁䅁䅁杔桂䡁䅍䅚桂䡁䅅睒呂䑁䅯兑䉂䙁䅁䅔䅁乁䅕䅁捁䅁䅁杔桂䡁䅍䅚桂䡁䅅睒呂䑁䅯兑䍂䕁䄴村䅁䍁䅳䅁捁䅁䅁杔桂䡁䅍䅚桂䡁䅅睒呂䑁䅯兑䑂䕁䅣䅔䅁乁䄸䅁捁䅁䅁杔桂䡁䅍䅚桂䡁䅅睒呂䑁䅯兑䑂䕁䅧睑䅁䭁䔸䅁捁䅁䅁杔桂䡁䅍䅚桂䡁䅅睒呂䑁䅯兑䕂䕁䅉兒䅁䙁䅳䅁慁䅁䅁杔桂䡁䅍䅚桂䡁䅅睒呂䑁䅯兑䕂䕁䅫䅁䍄䅁䅁杇䅁䕁䄴兙穂䝁䅑兙硂䕁䅣睕㙁䕁䅅䅒兂䅁䅁睷䅁䉁䅷䅁佂䝁䅅督歂䝁䅅兣䡂䙁䅍杏䉂䕁䅑睕䱂䅁䅁眸䅁䉁䅯䅁佂䝁䅅督歂䝁䅅兣䡂䙁䅍杏䉂䕁䅕䅕䅁䩁䅉䅁捁䅁䅁杔桂䡁䅍䅚桂䡁䅅睒呂䑁䅯兑䱂䕁䅅兔䅁䝁䅑䅁捁䅁䅁杔桂䡁䅍䅚桂䡁䅅睒呂䑁䅯兑䵂䕁䅣兔䅁䵁䕙䅁捁䅁䅁杔桂䡁䅍䅚桂䡁䅅睒呂䑁䅯兑䵂䕁䅣杔䅁䙁䅣䅁捁䅁䅁杔桂䡁䅍䅚桂䡁䅅睒呂䑁䅯兑䵂䙁䅑杕䅁乁䔸䅁捁䅁䅁杔桂䡁䅍䅚桂䡁䅅睒呂䑁䅯兑乂䕁䅅䅖䅁䭁䅅䅁慁䅁䅁杔桂䡁䅍䅚桂䡁䅅睒呂䑁䅯兑乂䕁䅑䅁楂䅁䅁䅈䅁䕁䄴兙穂䝁䅑兙硂䕁䅣睕㙁䕁䅅兔䙂䕁䅑䅁㉁兂䅁䅈䅁䕁䄴兙穂䝁䅑兙硂䕁䅣睕㙁䕁䅅兔䡂䕁䄴䅁䑂䅁䅁䅈䅁䕁䄴兙穂䝁䅑兙硂䕁䅣睕㙁䕁䅅兔䱂䙁䅉䅁剁兂䅁䅈䅁䕁䄴兙穂䝁䅑兙硂䕁䅣睕㙁䕁䅅兔慂䕁䄴䅁䕂䅁䅁䅈䅁䕁䄴兙穂䝁䅑兙硂䕁䅣睕㙁䕁䅅杔呂䙁䅍䅁㕂䅁䅁杇䅁䕁䄴兙穂䝁䅑兙硂䕁䅣睕㙁䕁䅅䅕䉂䅁䅁䅦䅁䉁䅷䅁佂䝁䅅督歂䝁䅅兣䡂䙁䅍杏䉂䙁䅙睒偂䅁䅁六䅁䉁䅯䅁佂䝁䅅督歂䝁䅅兣䡂䙁䅍杏䉂䙁䅙䅖䅁䩁䙣䅁捁䅁䅁杔桂䡁䅍䅚桂䡁䅅睒呂䑁䅯兑奂䕁䄸杔䅁䅁䉫䅁捁䅁䅁杔桂䡁䅍䅚桂䡁䅅睒呂䑁䅯兑慂䙁䅁杔䅁佁䕣䅁慁䅁䅁杔桂䡁䅍䅚桂䡁䅅睒呂䑁䅯村䥂䕁䅙䅁㡃兂䅁䅈䅁䕁䄴兙穂䝁䅑兙硂䕁䅣睕㙁䕁䅉兓䩂䕁䅉䅁啁允䅁䅈䅁䕁䄴兙穂䝁䅑兙硂䕁䅣睕㙁䕁䅉睓佂䕁䅣䅁畄䅁䅁杇䅁䕁䄴兙穂䝁䅑兙硂䕁䅣睕㙁䕁䅉睓卂䅁䅁杕䅁䉁䅷䅁佂䝁䅅督歂䝁䅅兣䡂䙁䅍杏䍂䕁䅷睓䍂䅁䅁杩䅑䉁䅷䅁佂䝁䅅督歂䝁䅅兣䡂䙁䅍杏䍂䕁䄰杕佂䅁䅁关䅕䉁䅷䅁佂䝁䅅督歂䝁䅅兣䡂䙁䅍杏䍂䙁䅉睓卂䅁䅁儫䅕䉁䅯䅁佂䝁䅅督歂䝁䅅兣䡂䙁䅍杏䑂䕁䅅杕䅁䭁䕫䅁捁䅁䅁杔桂䡁䅍䅚桂䡁䅅睒呂䑁䅯睑䉂䙁䅉䅖䅁䵁䙷䅁捁䅁䅁杔桂䡁䅍䅚桂䡁䅅睒呂䑁䅯睑䉂䙁䅍兗䅁䭁䘴䅁捁䅁䅁杔桂䡁䅍䅚桂䡁䅅睒呂䑁䅯睑䍂䙁䅍䅓䅁䝁䙙䅁捁䅁䅁杔桂䡁䅍䅚桂䡁䅅睒呂䑁䅯睑䕂䕁䄴睕䅁䍁䈴䅁慁䅁䅁杔桂䡁䅍䅚桂䡁䅅睒呂䑁䅯睑䕂䙁䅣䅁䕄䅁䅁杇䅁䕁䄴兙穂䝁䅑兙硂䕁䅣睕㙁䕁䅍兒䡂䅁䅁睫䅁䉁䅧䅁佂䝁䅅督歂䝁䅅兣䡂䙁䅍杏䑂䕁䅣䅁歃䅂䅁䅈䅁䕁䄴兙穂䝁䅑兙硂䕁䅣睕㙁䕁䅍睒佂䙁䅧䅁穃䅂䅁䅈䅁䕁䄴兙穂䝁䅑兙硂䕁䅣睕㙁䕁䅍䅓䕂䕁䄴䅁㝂兂䅁䅈䅁䕁䄴兙穂䝁䅑兙硂䕁䅣睕㙁䕁䅍䅓卂䕁䅑䅁䕂兂䅁䅈䅁䕁䄴兙穂䝁䅑兙硂䕁䅣睕㙁䕁䅍䅓卂䙁䅣䅁⭁䅁䅁䅈䅁䕁䄴兙穂䝁䅑兙硂䕁䅣睕㙁䕁䅍䅓啂䙁䅉䅁畁䅁䅁杇䅁䕁䄴兙穂䝁䅑兙硂䕁䅣睕㙁䕁䅍䅓奂䅁䅁其䅕䉁䅷䅁佂䝁䅅督歂䝁䅅兣䡂䙁䅍杏䑂䕁䅫杔䝂䅁䅁八䅁䉁䄴䅁佂䝁䅅督歂䝁䅅兣䡂䙁䅍杏䑂䕁䄰睑呂䕁䅅䅁浂允䅁杇䅁䕁䄴兙穂䝁䅑兙硂䕁䅣睕㙁䕁䅍兔䙂䅁䅁睙䅁䉁䅷䅁佂䝁䅅督歂䝁䅅兣䡂䙁䅍杏䑂䕁䄴䅗䑂䅁䅁䅕䅕䉁䅷䅁佂䝁䅅督歂䝁䅅兣䡂䙁䅍杏䑂䕁䄸兓佂䅁䅁朹䅯䉁䅷䅁佂䝁䅅督歂䝁䅅兣䡂䙁䅍杏䑂䕁䄸睓䙂䅁䅁杪䅕䉁䅷䅁佂䝁䅅督歂䝁䅅兣䡂䙁䅍杏䑂䕁䄸䅔䍂䅁䅁睇䅕䉁䅷䅁佂䝁䅅督歂䝁䅅兣䡂䙁䅍杏䑂䕁䄸䅔乂䅁䅁兺䅑䉁䅯䅁佂䝁䅅督歂䝁䅅兣䡂䙁䅍杏䑂䕁䄸睔䅁䩁䈴䅁捁䅁䅁杔桂䡁䅍䅚桂䡁䅅睒呂䑁䅯睑偂䙁䅍䅖䅁䕁䄰䅁慁䅁䅁杔桂䡁䅍䅚桂䡁䅅睒呂䑁䅯睑兂䕁䅉䅁㥂䅁䅁䅈䅁䕁䄴兙穂䝁䅑兙硂䕁䅣睕㙁䕁䅍䅕卂䙁䅑䅁瑂允䅁䅈䅁䕁䄴兙穂䝁䅑兙硂䕁䅣睕㙁䕁䅍杕偂䙁䅧䅁畄䅂䅁䅈䅁䕁䄴兙穂䝁䅑兙硂䕁䅣睕㙁䕁䅍杕噂䙁䅍䅁㍃䅂䅁䅈䅁䕁䄴兙穂䝁䅑兙硂䕁䅣睕㙁䕁䅍杕塂䕁䅑䅁汃䅁䅁䅈䅁䕁䄴兙穂䝁䅑兙硂䕁䅣睕㙁䕁䅍睕䑂䕁䄸䅁䑁允䅁䅈䅁䕁䄴兙穂䝁䅑兙硂䕁䅣睕㙁䕁䅍睕䡂䙁䅁䅁ㅁ允䅁杇䅁䕁䄴兙穂䝁䅑兙硂䕁䅣睕㙁䕁䅍睕奂䅁䅁䅑䅁䉁䅷䅁佂䝁䅅督歂䝁䅅兣䡂䙁䅍杏䑂䙁䅑兑呂䅁䅁术䅁䉁䅷䅁佂䝁䅅督歂䝁䅅兣䡂䙁䅍杏䑂䙁䅑睕䥂䅁䅁杈䅁䉁䅷䅁佂䝁䅅督歂䝁䅅兣䡂䙁䅍杏䑂䙁䅙䅔啂䅁䅁睋䅕䉁䅷䅁佂䝁䅅督歂䝁䅅兣䡂䙁䅍杏䑂䙁䅫䅖䱂䅁䅁䅸䅑䉁䅯䅁佂䝁䅅督歂䝁䅅兣䡂䙁䅍杏䑂䙁䅯杕䅁乁䅅䅁捁䅁䅁杔桂䡁䅍䅚桂䡁䅅睒呂䑁䅯䅒䉂䙁䅍䅓䅁䑁䱑䅁慁䅁䅁杔桂䡁䅍䅚桂䡁䅅睒呂䑁䅯䅒䍂䙁䅧䅁噂兂䅁䅈䅁䕁䄴兙穂䝁䅑兙硂䕁䅣睕㙁䕁䅑䅔啂䙁䅉䅁䙄䅁䅁䅈䅁䕁䄴兙穂䝁䅑兙硂䕁䅣睕㙁䕁䅑睔䑂䙁䅕䅁㙁兂䅁杇䅁䕁䄴兙穂䝁䅑兙硂䕁䅣睕㙁䕁䅑䅕慂䅁䅁杦䅁䉁䅷䅁佂䝁䅅督歂䝁䅅兣䡂䙁䅍杏䕂䙁䅕睔䵂䅁䅁䅴䅕䉁䅷䅁佂䝁䅅督歂䝁䅅兣䡂䙁䅍杏䕂䙁䅧睑乂䅁䅁李䅅䉁䅧䅁佂䝁䅅督歂䝁䅅兣䡂䙁䅍杏䙂䕁䅅䅁啁䅁䅁䅈䅁䕁䄴兙穂䝁䅑兙硂䕁䅣睕㙁䕁䅕村䉂䙁䅫䅁㑁䅁䅁䅈䅁䕁䄴兙穂䝁䅑兙硂䕁䅣睕㙁䕁䅕兒䝂䙁䅑䅁䙁兂䅁䅈䅁䕁䄴兙穂䝁䅑兙硂䕁䅣睕㙁䕁䅕杔呂䕁䅣䅁⽃䅂䅁䅈䅁䕁䄴兙穂䝁䅑兙硂䕁䅣睕㙁䕁䅕兕䩂䙁䅧䅁穁䅁䅁䅈䅁䕁䄴兙穂䝁䅑兙硂䕁䅣睕㙁䕁䅕杕䩂䕁䅕䅁㥄䅁䅁䅈䅁䕁䄴兙穂䝁䅑兙硂䕁䅣睕㙁䕁䅕杖卂䕁䅣䅁䩁䅁䅁䅈䅁䕁䄴兙穂䝁䅑兙硂䕁䅣睕㙁䕁䅕睖䍂䕁䅍䅁湄兂䅁杇䅁䕁䄴兙穂䝁䅑兙硂䕁䅣睕㙁䕁䅕䅗䑂䅁䅁杄䅁䉁䅯䅁佂䝁䅅督歂䝁䅅兣䡂䙁䅍杏䙂䙁䅧兒䅁乁䕙䅁捁䅁䅁杔桂䡁䅍䅚桂䡁䅅睒呂䑁䅯兒奂䕁䅕䅔䅁乁䕅䅁捁䅁䅁杔桂䡁䅍䅚桂䡁䅅睒呂䑁䅯兒奂䕁䅷睕䅁偁䙧䅁捁䅁䅁杔桂䡁䅍䅚桂䡁䅅睒呂䑁䅯兒奂䙁䅁兒䅁䡁䅉䅁捁䅁䅁杔桂䡁䅍䅚桂䡁䅅睒呂䑁䅯兒奂䙁䅁睔䅁䱁䕧䅁捁䅁䅁杔桂䡁䅍䅚桂䡁䅅睒呂䑁䅯杒䉂䕁䄴睒䅁偁䅳䅁捁䅁䅁杔桂䡁䅍䅚桂䡁䅅睒呂䑁䅯杒䉂䙁䅍䅖䅁䩁䉙䅁捁䅁䅁杔桂䡁䅍䅚桂䡁䅅睒呂䑁䅯杒䑂䕁䅙睕䅁乁䕫䅁捁䅁䅁杔桂䡁䅍䅚桂䡁䅅睒呂䑁䅯杒䝂䕁䅫杔䅁䵁䙉䅁捁䅁䅁杔桂䡁䅍䅚桂䡁䅅睒呂䑁䅯杒䝂䕁䅫杖䅁䝁䅧䅁捁䅁䅁杔桂䡁䅍䅚桂䡁䅅睒呂䑁䅯杒䩂䙁䅑村䅁䉁䉕䅁捁䅁䅁杔桂䡁䅍䅚桂䡁䅅睒呂䑁䅯杒䩂䙁䅙兒䅁佁䙯䅁捁䅁䅁杔桂䡁䅍䅚桂䡁䅅睒呂䑁䅯杒䵂䕁䅕䅗䅁䭁䔰䅁慁䅁䅁杔桂䡁䅍䅚桂䡁䅅睒呂䑁䅯杒偂䙁䅧䅁晃允䅁䅈䅁䕁䄴兙穂䝁䅑兙硂䕁䅣睕㙁䕁䅙睔奂䕁䅅䅁楃允䅁䅈䅁䕁䄴兙穂䝁䅑兙硂䕁䅣睕㙁䕁䅙睕䵂䙁䅉䅁楃䅁䅁䅈䅁䕁䄴兙穂䝁䅑兙硂䕁䅣睕㙁䕁䅙䅖佂䙁䅑䅁睁䅁䅁䅈䅁䕁䄴兙穂䝁䅑兙硂䕁䅣睕㙁䕁䅙兗䍂䙁䅉䅁呃兂䅁䅈䅁䕁䄴兙穂䝁䅑兙硂䕁䅣睕㙁䕁䅣兒䥂䕁䅍䅁睄䅁䅁杇䅁䕁䄴兙穂䝁䅑兙硂䕁䅣睕㙁䕁䅣兒佂䅁䅁䅬䅁䉁䅷䅁佂䝁䅅督歂䝁䅅兣䡂䙁䅍杏䡂䕁䅫䅔䕂䅁䅁睹䅁䉁䅷䅁佂䝁䅅督歂䝁䅅兣䡂䙁䅍杏䡂䕁䅷䅕䩂䅁䅁䅅䅙䉁䅷䅁佂䝁䅅督歂䝁䅅兣䡂䙁䅍杏䡂䕁䄴䅖奂䅁䅁杺䅑䉁䅷䅁佂䝁䅅督歂䝁䅅兣䡂䙁䅍杏䡂䕁䄸睔䡂䅁䅁䅐䅁䉁䄴䅁佂䝁䅅督歂䝁䅅兣䡂䙁䅍杏䡂䕁䄸睔䡂䕁䅷䅁㥁䅁䅁䅇䅁䕁䄴兙穂䝁䅑兙硂䕁䅣睕㙁䕁䅣䅖䅁䡁䙉䅁捁䅁䅁杔桂䡁䅍䅚桂䡁䅅睒呂䑁䅯䅓䉂䕁䅷睔䅁䡁䙣䅁慁䅁䅁杔桂䡁䅍䅚桂䡁䅅睒呂䑁䅯䅓䉂䙁䅍䅁噁䅁䅁䅈䅁䕁䄴兙穂䝁䅑兙硂䕁䅣睕㙁䕁䅧村䉂䕁䄴䅁汃允䅁䅈䅁䕁䄴兙穂䝁䅑兙硂䕁䅣睕㙁䕁䅧䅔佂䕁䅕䅁癁兂䅁䅈䅁䕁䄴兙穂䝁䅑兙硂䕁䅣睕㙁䕁䅧睔䵂䙁䅧䅁㑃允䅁杇䅁䕁䄴兙穂䝁䅑兙硂䕁䅣睕㙁䕁䅧睔佂䅁䅁䅯䅅䉁䅯䅁佂䝁䅅督歂䝁䅅兣䡂䙁䅍杏䥂䙁䅅兗䅁䅁䙷䅁捁䅁䅁杔桂䡁䅍䅚桂䡁䅅睒呂䑁䅯䅓呂䕁䅫睑䅁䥁䉣䅁慁䅁䅁杔桂䡁䅍䅚桂䡁䅅睒呂䑁䅯䅓呂䙁䅑䅁䉂䅁䅁杇䅁䕁䄴兙穂䝁䅑兙硂䕁䅣睕㙁䕁䅧睖䑂䅁䅁兮䅑䉁䅷䅁佂䝁䅅督歂䝁䅅兣䡂䙁䅍杏䩂䕁䅉睓卂䅁䅁䅴䅑䉁䅷䅁佂䝁䅅督歂䝁䅅兣䡂䙁䅍杏䩂䕁䅉睔䑂䅁䅁杇䅕䉁䅷䅁佂䝁䅅督歂䝁䅅兣䡂䙁䅍杏䩂䕁䅑䅗奂䅁䅁睏䅁䉁䅷䅁佂䝁䅅督歂䝁䅅兣䡂䙁䅍杏䩂䕁䅷兔佂䅁䅁眰䅕䉁䅷䅁佂䝁䅅督歂䝁䅅兣䡂䙁䅍杏䩂䕁䄴睑婂䅁䅁児䅅䉁䅷䅁佂䝁䅅督歂䝁䅅兣䡂䙁䅍杏䩂䕁䄴䅖䑂䅁䅁䅷䅅䉁䅷䅁佂䝁䅅督歂䝁䅅兣䡂䙁䅍杏䩂䕁䄴䅖噂䅁䅁兊䅁䉁䅷䅁佂䝁䅅督歂䝁䅅兣䡂䙁䅍杏䩂䙁䅁睒兂䅁䅁朵䅑䉁䅷䅁佂䝁䅅督歂䝁䅅兣䡂䙁䅍杏䩂䙁䅉䅒乂䅁䅁杂䅙䉁䅷䅁佂䝁䅅督歂䝁䅅兣䡂䙁䅍杏䩂䙁䅍杕䡂䅁䅁兙䅁䉁䅷䅁佂䝁䅅督歂䝁䅅兣䡂䙁䅍杏䭂䕁䅅杗慂䅁䅁八䅕䉁䅷䅁佂䝁䅅督歂䝁䅅兣䡂䙁䅍杏䭂䕁䅉䅓啂䅁䅁典䅅䉁䅷䅁佂䝁䅅督歂䝁䅅兣䡂䙁䅍杏䭂䕁䅳䅓婂䅁䅁兹䅅䉁䅯䅁佂䝁䅅督歂䝁䅅兣䡂䙁䅍杏䱂䕁䅑䅕䅁䵁䅙䅁慁䅁䅁杔桂䡁䅍䅚桂䡁䅅睒呂䑁䅯睓䥂䕁䅍䅁䝃䅁䅁䅈䅁䕁䄴兙穂䝁䅑兙硂䕁䅣睕㙁䕁䅳䅔䉂䕁䅍䅁あ允䅁䅈䅁䕁䄴兙穂䝁䅑兙硂䕁䅣睕㙁䕁䅷兑乂䙁䅉䅁㍄䅂䅁䅈䅁䕁䄴兙穂䝁䅑兙硂䕁䅣睕㙁䕁䅷兑佂䕁䅍䅁瑁兂䅁䅈䅁䕁䄴兙穂䝁䅑兙硂䕁䅣睕㙁䕁䅷兒䑂䕁䄸䅁桄䅂䅁䅈䅁䕁䄴兙穂䝁䅑兙硂䕁䅣睕㙁䕁䅷杒噂䙁䅍䅁䥄兂䅁杇䅁䕁䄴兙穂䝁䅑兙硂䕁䅣睕㙁䕁䅷兓佂䅁䅁睩䅅䉁䅷䅁佂䝁䅅督歂䝁䅅兣䡂䙁䅍杏䵂䕁䅫䅖䙂䅁䅁眶䅕䉁䅷䅁佂䝁䅅督歂䝁䅅兣䡂䙁䅍杏䵂䕁䅫杖佂䅁䅁睢䅕䉁䅯䅁佂䝁䅅督歂䝁䅅兣䡂䙁䅍杏䵂䕁䅳兕䅁䙁䅍䅁慁䅁䅁杔桂䡁䅍䅚桂䡁䅅睒呂䑁䅯䅔佂䙁䅑䅁硁䅁䅁杇䅁䕁䄴兙穂䝁䅑兙硂䕁䅣睕㙁䕁䅷杔塂䅁䅁充䅙䉁䅷䅁佂䝁䅅督歂䝁䅅兣䡂䙁䅍杏䵂䕁䄸䅕䙂䅁䅁睪䅕䉁䅷䅁佂䝁䅅督歂䝁䅅兣䡂䙁䅍杏䵂䙁䅉睑奂䅁䅁䅡䅅䉁䅷䅁佂䝁䅅督歂䝁䅅兣䡂䙁䅍杏䵂䙁䅍睑䑂䅁䅁兮䅕䉁䅷䅁佂䝁䅅督歂䝁䅅兣䡂䙁䅍杏䵂䙁䅍䅖卂䅁䅁䄴䅕䉁䅷䅁佂䝁䅅督歂䝁䅅兣䡂䙁䅍杏䵂䙁䅕䅔噂䅁䅁䄱䅅䉁䅷䅁佂䝁䅅督歂䝁䅅兣䡂䙁䅍杏乂䕁䅅杔䥂䅁䅁東䅕䉁䅯䅁佂䝁䅅督歂䝁䅅兣䡂䙁䅍杏乂䕁䅅杕䅁䉁䅙䅁捁䅁䅁杔桂䡁䅍䅚桂䡁䅅睒呂䑁䅯兔䉂䙁䅍兓䅁乁䙧䅁慁䅁䅁杔桂䡁䅍䅚桂䡁䅅睒呂䑁䅯兔䉂䙁䅑䅁煃䅂䅁䅈䅁䕁䄴兙穂䝁䅑兙硂䕁䅣睕㙁䕁䄰睑䥂䙁䅁䅁㡁允䅁䅈䅁䕁䄴兙穂䝁䅑兙硂䕁䅣睕㙁䕁䄰䅒䵂䙁䅯䅁塃允䅁䅈䅁䕁䄴兙穂䝁䅑兙硂䕁䅣睕㙁䕁䄰兒䕂䙁䅁䅁啃兂䅁䅈䅁䕁䄴兙穂䝁䅑兙硂䕁䅣睕㙁䕁䄰兒啂䕁䅅䅁㍁䅁䅁䅈䅁䕁䄴兙穂䝁䅑兙硂䕁䅣睕㙁䕁䄰兓䕂䕁䅑䅁啁杂䅁䅈䅁䕁䄴兙穂䝁䅑兙硂䕁䅣睕㙁䕁䄰睓呂䕁䅫䅁楄䅂䅁䅈䅁䕁䄴兙穂䝁䅑兙硂䕁䅣睕㙁䕁䄰睓啂䙁䅧䅁呃允䅁䅈䅁䕁䄴兙穂䝁䅑兙硂䕁䅣睕㙁䕁䄰杔呂䙁䅑䅁㥃䅁䅁䅈䅁䕁䄴兙穂䝁䅑兙硂䕁䅣睕㙁䕁䄰睔卂䕁䄴䅁兄兂䅁䅈䅁䕁䄴兙穂䝁䅑兙硂䕁䅣睕㙁䕁䄰䅕塂䙁䅉䅁元允䅁䅈䅁䕁䄴兙穂䝁䅑兙硂䕁䅣睕㙁䕁䄰杕佂䕁䅅䅁㕃允䅁䅈䅁䕁䄴兙穂䝁䅑兙硂䕁䅣睕㙁䕁䄰睕䝂䙁䅑䅁婄䅁䅁䅈䅁䕁䄴兙穂䝁䅑兙硂䕁䅣睕㙁䕁䄰䅖䑂䕁䅧䅁晁䅁䅁䅈䅁䕁䄴兙穂䝁䅑兙硂䕁䅣睕㙁䕁䄰䅖呂䕁䅫䅁あ兂䅁䅇䅁䕁䄴兙穂䝁䅑兙硂䕁䅣睕㙁䕁䄰兖䅁䕁䉫䅁捁䅁䅁杔桂䡁䅍䅚桂䡁䅅睒呂䑁䅯杔䍂䕁䅫䅗䅁偁䙷䅁捁䅁䅁杔桂䡁䅍䅚桂䡁䅅睒呂䑁䅯杔䕂䕁䅅兕䅁䵁䅁䅁捁䅁䅁杔桂䡁䅍䅚桂䡁䅅睒呂䑁䅯杔䕂䙁䅍杔䅁䕁䉁䅁捁䅁䅁杔桂䡁䅍䅚桂䡁䅅睒呂䑁䅯杔䙂䕁䄸睒䅁䱁䙙䅁捁䅁䅁杔桂䡁䅍䅚桂䡁䅅睒呂䑁䅯杔䝂䕁䅷䅗䅁乁䅧䅁捁䅁䅁杔桂䡁䅍䅚桂䡁䅅睒呂䑁䅯杔偂䙁䅙䅖䅁䭁䕳䅁捁䅁䅁杔桂䡁䅍䅚桂䡁䅅睒呂䑁䅯杔啂䕁䅅䅕䅁䥁䄴䅁捁䅁䅁杔桂䡁䅍䅚桂䡁䅅睒呂䑁䅯杔啂䙁䅉睕䅁偁䄸䅁捁䅁䅁杔桂䡁䅍䅚桂䡁䅅睒呂䑁䅯杔坂䕁䅑兑䅁䱁䄴䅁慁䅁䅁杔桂䡁䅍䅚桂䡁䅅睒呂䑁䅯杔塂䕁䅕䅁敃䅂䅁杇䅁䕁䄴兙穂䝁䅑兙硂䕁䅣睕㙁䕁䄴睖呂䅁䅁儲䅅䉁䅷䅁佂䝁䅅督歂䝁䅅兣䡂䙁䅍杏佂䙁䅣睕䉂䅁䅁朲䅅䉁䅷䅁佂䝁䅅督歂䝁䅅兣䡂䙁䅍杏佂䙁䅧䅕䩂䅁䅁䅖䅅䉁䅷䅁佂䝁䅅督歂䝁䅅兣䡂䙁䅍杏佂䙁䅧睕啂䅁䅁眲䅕䉁䅯䅁佂䝁䅅督歂䝁䅅兣䡂䙁䅍杏佂䙁䅧䅖䅁乁䕣䅁捁䅁䅁杔桂䡁䅍䅚桂䡁䅅睒呂䑁䅯睔䕂䕁䅙䅔䅁䕁䈸䅁捁䅁䅁杔桂䡁䅍䅚桂䡁䅅睒呂䑁䅯睔䵂䕁䅕䅒䅁䑁䘸䅁奁䅁䅁杔桂䡁䅍䅚桂䡁䅅睒呂䑁䅯睔佂䅁䅁杍䅁䉁䅯䅁佂䝁䅅督歂䝁䅅兣䡂䙁䅍杏偂䕁䄴村䅁䉁䝉䅁捁䅁䅁杔桂䡁䅍䅚桂䡁䅅睒呂䑁䅯睔兂䕁䅍䅓䅁䉁䘰䅁捁䅁䅁杔桂䡁䅍䅚桂䡁䅅睒呂䑁䅯睔卂䕁䅷兗䅁佁䅷䅁慁䅁䅁杔桂䡁䅍䅚桂䡁䅅睒呂䑁䅯睔慂䕁䅳䅁䩄䅂䅁䅈䅁䕁䄴兙穂䝁䅑兙硂䕁䅣睕㙁䙁䅁兑佂䙁䅣䅁汄䅁䅁䅈䅁䕁䄴兙穂䝁䅑兙硂䕁䅣睕㙁䙁䅁兑卂䕁䅅䅁桄䅁䅁䅈䅁䕁䄴兙穂䝁䅑兙硂䕁䅣睕㙁䙁䅁兑婂䙁䅧䅁䍄允䅁䅈䅁䕁䄴兙穂䝁䅑兙硂䕁䅣睕㙁䙁䅁睑䉂䙁䅉䅁坂允䅁杇䅁䕁䄴兙穂䝁䅑兙硂䕁䅣睕㙁䙁䅁睑䥂䅁䅁眫䅑䉁䅷䅁佂䝁䅅督歂䝁䅅兣䡂䙁䅍杏兂䕁䅍䅖婂䅁䅁䅭䅑䉁䅯䅁佂䝁䅅督歂䝁䅅兣䡂䙁䅍杏兂䕁䅕䅕䅁䩁䅕䅁慁䅁䅁杔桂䡁䅍䅚桂䡁䅅睒呂䑁䅯䅕䝂䕁䅣䅁祃允䅁䅈䅁䕁䄴兙穂䝁䅑兙硂䕁䅣睕㙁䙁䅁䅔啂䙁䅉䅁䡄䅁䅁䅈䅁䕁䄴兙穂䝁䅑兙硂䕁䅣睕㙁䙁䅁杔䝂䙁䅁䅁元兂䅁䅈䅁䕁䄴兙穂䝁䅑兙硂䕁䅣睕㙁䙁䅁睔䕂䕁䅑䅁㡃允䅁䅈䅁䕁䄴兙穂䝁䅑兙硂䕁䅣睕㙁䙁䅁睔偂䕁䅷䅁塁允䅁䅈䅁䕁䄴兙穂䝁䅑兙硂䕁䅣睕㙁䙁䅁睔塂䕁䅫䅁㡁兂䅁杇䅁䕁䄴兙穂䝁䅑兙硂䕁䅣睕㙁䙁䅁䅕䑂䅁䅁督䅕䉁䅯䅁佂䝁䅅督歂䝁䅅兣䡂䙁䅍杏兂䙁䅑睑䅁佁䉁䅁捁䅁䅁杔桂䡁䅍䅚桂䡁䅅睒呂䑁䅯䅕婂䙁䅁䅔䅁䥁䉫䅁捁䅁䅁杔桂䡁䅍䅚桂䡁䅅睒呂䑁䅯兕䑂䕁䄸兔䅁䭁䅯䅁捁䅁䅁杔桂䡁䅍䅚桂䡁䅅睒呂䑁䅯兕䵂䙁䅫睕䅁䭁䕉䅁慁䅁䅁杔桂䡁䅍䅚桂䡁䅅睒呂䑁䅯杕䙂䕁䅣䅁坃䅁䅁䅈䅁䕁䄴兙穂䝁䅑兙硂䕁䅣睕㙁䙁䅉兒䡂䕁䄴䅁㝃䅁䅁䅈䅁䕁䄴兙穂䝁䅑兙硂䕁䅣睕㙁䙁䅉睒䙂䕁䄴䅁睃兂䅁䅈䅁䕁䄴兙穂䝁䅑兙硂䕁䅣睕㙁䙁䅉睒䵂䕁䅑䅁牃兂䅁䅈䅁䕁䄴兙穂䝁䅑兙硂䕁䅣睕㙁䙁䅉兔䍂䙁䅍䅁䑃兂䅁䅈䅁䕁䄴兙穂䝁䅑兙硂䕁䅣睕㙁䙁䅉睔䩂䙁䅙䅁楃兂䅁杇䅁䕁䄴兙穂䝁䅑兙硂䕁䅣睕㙁䙁䅉睔兂䅁䅁兯䅅䉁䅷䅁佂䝁䅅督歂䝁䅅兣䡂䙁䅍杏卂䕁䄸睕啂䅁䅁杔䅁䉁䅷䅁佂䝁䅅督歂䝁䅅兣䡂䙁䅍杏呂䕁䅅兓䉂䅁䅁䄹䅑䉁䅷䅁佂䝁䅅督歂䝁䅅兣䡂䙁䅍杏呂䕁䅅兓䑂䅁䅁杌䅕䉁䅷䅁佂䝁䅅督歂䝁䅅兣䡂䙁䅍杏呂䕁䅉兑䑂䅁䅁睌䅁䉁䅷䅁佂䝁䅅督歂䝁䅅兣䡂䙁䅍杏呂䕁䅉杕䉂䅁䅁权䅙䉁䅷䅁佂䝁䅅督歂䝁䅅兣䡂䙁䅍杏呂䕁䅉兖奂䅁䅁眶䅅䉁䅷䅁佂䝁䅅督歂䝁䅅兣䡂䙁䅍杏呂䕁䅕兓䑂䅁䅁䅩䅕䉁䅯䅁佂䝁䅅督歂䝁䅅兣䡂䙁䅍杏呂䕁䅙兔䅁偁䙣䅁慁䅁䅁杔桂䡁䅍䅚桂䡁䅅睒呂䑁䅯睕䥂䕁䅍䅁⭃兂䅁䅈䅁䕁䄴兙穂䝁䅑兙硂䕁䅣睕㙁䙁䅍兓䡂䕁䅫䅁呃䅂䅁䅈䅁䕁䄴兙穂䝁䅑兙硂䕁䅣睕㙁䙁䅍䅔䉂䕁䅉䅁䱃䅂䅁杇䅁䕁䄴兙穂䝁䅑兙硂䕁䅣睕㙁䙁䅍䅔乂䅁䅁儵䅕䉁䅷䅁佂䝁䅅督歂䝁䅅兣䡂䙁䅍杏呂䕁䄰睑䩂䅁䅁睃䅁䉁䅷䅁佂䝁䅅督歂䝁䅅兣䡂䙁䅍杏呂䕁䄴䅕呂䅁䅁来䅁䉁䅷䅁佂䝁䅅督歂䝁䅅兣䡂䙁䅍杏呂䙁䅉䅕啂䅁䅁䄶䅕䉁䅷䅁佂䝁䅅督歂䝁䅅兣䡂䙁䅍杏呂䙁䅑䅔䕂䅁䅁睰䅁䉁䅯䅁佂䝁䅅督歂䝁䅅兣䡂䙁䅍杏呂䙁䅑䅗䅁佁䉅䅁捁䅁䅁杔桂䡁䅍䅚桂䡁䅅睒呂䑁䅯睕塂䕁䅳睕䅁佁䉯䅁捁䅁䅁杔桂䡁䅍䅚桂䡁䅅睒呂䑁䅯睕婂䕁䄴兑䅁䩁䘸䅁捁䅁䅁杔桂䡁䅍䅚桂䡁䅅睒呂䑁䅯䅖䑂䕁䅉兓䅁䙁䙍䅁捁䅁䅁杔桂䡁䅍䅚桂䡁䅅睒呂䑁䅯䅖䙂䕁䅍䅓䅁䝁䅕䅁慁䅁䅁杔桂䡁䅍䅚桂䡁䅅睒呂䑁䅯䅖䙂䙁䅉䅁塃䅁䅁䅈䅁䕁䄴兙穂䝁䅑兙硂䕁䅣睕㙁䙁䅑兔噂䙁䅍䅁湂允䅁䅈䅁䕁䄴兙穂䝁䅑兙硂䕁䅣睕㙁䙁䅑杕乂䕁䅉䅁ㅄ允䅁䅈䅁䕁䄴兙穂䝁䅑兙硂䕁䅣睕㙁䙁䅑杕偂䙁䅣䅁癄允䅁䅈䅁䕁䄴兙穂䝁䅑兙硂䕁䅣睕㙁䙁䅑睕䑂䕁䄸䅁䕁允䅁䅈䅁䕁䄴兙穂䝁䅑兙硂䕁䅣睕㙁䙁䅑睕䵂䕁䅅䅁䑄允䅁䅈䅁䕁䄴兙穂䝁䅑兙硂䕁䅣睕㙁䙁䅑䅖䙂䕁䅳䅁䝃兂䅁䅈䅁䕁䄴兙穂䝁䅑兙硂䕁䅣睕㙁䙁䅑䅖塂䕁䄸䅁噂䅁䅁杇䅁䕁䄴兙穂䝁䅑兙硂䕁䅣睕㙁䙁䅑䅗佂䅁䅁睄䅁䉁䅷䅁佂䝁䅅督歂䝁䅅兣䡂䙁䅍杏啂䙁䅧杕䥂䅁䅁杪䅑䉁䅯䅁佂䝁䅅督歂䝁䅅兣䡂䙁䅍杏噂䕁䅅䅔䅁䉁䅣䅁捁䅁䅁杔桂䡁䅍䅚桂䡁䅅睒呂䑁䅯兖䍂䙁䅍兓䅁䝁䙯䅁捁䅁䅁杔桂䡁䅍䅚桂䡁䅅睒呂䑁䅯兖䝂䙁䅁兓䅁䅁䝫䅁捁䅁䅁杔桂䡁䅍䅚桂䡁䅅睒呂䑁䅯兖䵂䙁䅑兑䅁䥁䅅䅁捁䅁䅁杔桂䡁䅍䅚桂䡁䅅睒呂䑁䅯兖乂䕁䅉杒䅁䙁䙳䅁捁䅁䅁杔桂䡁䅍䅚桂䡁䅅睒呂䑁䅯兖啂䕁䅧杕䅁佁䙉䅁奁䅁䅁杔桂䡁䅍䅚桂䡁䅅睒呂䑁䅯杖䑂䅁䅁䄯䅑䉁䅯䅁佂䝁䅅督歂䝁䅅兣䡂䙁䅍杏坂䕁䅷兗䅁佁䙙䅁捁䅁䅁杔桂䡁䅍䅚桂䡁䅅睒呂䑁䅯杖佂䕁䄸兔䅁䡁䙕䅁捁䅁䅁杔桂䡁䅍䅚桂䡁䅅睒呂䑁䅯杖卂䙁䅍睓䅁偁䉫䅁捁䅁䅁杔桂䡁䅍䅚桂䡁䅅睒呂䑁䅯杖卂䙁䅍杔䅁䙁䈰䅁捁䅁䅁杔桂䡁䅍䅚桂䡁䅅睒呂䑁䅯杖卂䙁䅑䅗䅁䝁䉫䅁捁䅁䅁杔桂䡁䅍䅚桂䡁䅅睒呂䑁䅯杖啂䙁䅉睕䅁䅁䉁䅁慁䅁䅁杔桂䡁䅍䅚桂䡁䅅睒呂䑁䅯睖䍂䕁䅅䅁楄䅁䅁杇䅁䕁䄴兙穂䝁䅑兙硂䕁䅣睕㙁䙁䅣村䕂䅁䅁眴䅁䉁䅷䅁佂䝁䅅督歂䝁䅅兣䡂䙁䅍杏塂䕁䅑兑婂䅁䅁儯䅅䉁䅯䅁佂䝁䅅督歂䝁䅅兣䡂䙁䅍杏塂䕁䅑睑䅁䵁䅧䅁慁䅁䅁杔桂䡁䅍䅚桂䡁䅅睒呂䑁䅯睖䙂䕁䄴䅁㕃兂䅁䅈䅁䕁䄴兙穂䝁䅑兙硂䕁䅣睕㙁䙁䅣杒卂䕁䅑䅁瑄䅂䅁䅈䅁䕁䄴兙穂䝁䅑兙硂䕁䅣睕㙁䙁䅣兓佂䕁䅣䅁䅁杂䅁杇䅁䕁䄴兙穂䝁䅑兙硂䕁䅣睕㙁䙁䅣兔䡂䅁䅁兕䅕䉁䅷䅁佂䝁䅅督歂䝁䅅兣䡂䙁䅍杏塂䙁䅑杒䑂䅁䅁睯䅕䉁䅯䅁佂䝁䅅督歂䝁䅅兣䡂䙁䅍杏塂䙁䅑睖䅁佁䉉䅁慁䅁䅁杔桂䡁䅍䅚桂䡁䅅睒呂䑁䅯睖塂䕁䅑䅁晃䅂䅁䅈䅁䕁䄴兙穂䝁䅑兙硂䕁䅣睕㙁䙁䅣兗佂䕁䄴䅁㝄允䅁杇䅁䕁䄴兙穂䝁䅑兙硂䕁䅣睕㙁䙁䅧兒䵂䅁䅁䅭䅁䉁䅷䅁佂䝁䅅督歂䝁䅅兣䡂䙁䅍杏奂䙁䅉兑婂䅁䅁儯䅕䉁䅷䅁佂䝁䅅督歂䝁䅅兣䡂䙁䅍杏慂䕁䅉杕䉂䅁䅁术䅅䉁䅧䅁佂䝁䅅督歂䝁䅅兣䡂䙁䅍杏慂䕁䅫䅁灄䅂䅁䅈䅁䕁䄴兙穂䝁䅑兙硂䕁䅣睕㙁䙁䅯兓偂䕁䄴䅁睂兂䅁杋䅁䕁䄴党あ䡁䅣睢祂䝁䅳䅉䍂䝁䅅睙牂䝁䅉睢畂䝁䅕睏杁䑁䅕睒䅁䉁䩳䅁㉃䅁䅁杔求䡁䅑睤療䡁䅉睡杁䕁䅉兙橂䝁䅳杙療䝁䄴党㝁䍁䅁兑歂䍁䅁杔求䡁䅑睤療䡁䅉睡㝁䍁䅁杖灂䝁䅑党療䍁䅁睕あ䡁䅉党桂䝁䄰兡畂䝁䅣睏杁䙁䅙睢䩂䙁䅁睏杁䙁䅍䅤祂䝁䅕兙瑂䝁䅫杢湂䍁䅁兔求䝁䅑兡桂䑁䅳䅉佂䝁䅕䅤㍂䝁䄸杣牂䍁䅁睕求䝁䅍兤祂䝁䅫䅤㕂䑁䅳䅉ㅁ䕁䅣䅁扃元䅁杓䅁䕁䄴党あ䡁䅣睢祂䝁䅳䅉䍂䝁䅅睙牂䝁䅉睢畂䝁䅕睏杁䕁䅕䅚湂䝁䅕䅉䑂䝁䄸兢睂䡁䅕䅤灂䝁䄴睚㝁䍁䅁兎䡂䅁䅁杶䅫䅁䉑䅁佂䝁䅕䅤㍂䝁䄸杣牂䍁䅁村桂䝁䅍睡楂䝁䄸杢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兒畂䝁䅕杣湂䡁䅫睏杁䕁䅑兙あ䝁䅅䅉䑂䝁䅕杢あ䝁䅕杣杁䙁䅑党橂䝁䅧杢療䝁䅷睢湂䡁䅫睏杁䑁䅕睒䅁䑁䩧䅁䍄䅁䅁杔求䡁䅑睤療䡁䅉睡杁䕁䅉兙橂䝁䅳杙療䝁䄴党㝁䍁䅁䅔療䝁䅍兙あ䝁䅫睢畂䍁䅁村桂䡁䅍党歂䍁䅁睕求䡁䅉杤灂䝁䅍党穂䑁䅳䅉坂䝁䄸兓兂䑁䅳䅉塂䝁䅕兙祂䝁䅅杙獂䝁䅕督㝁䍁䅁兒歂䝁䅣党杁䕁䅍睢瑂䡁䅁兤あ䝁䅫杢湂䑁䅳䅉佂䝁䅕䅤㍂䝁䄸杣牂䍁䅁睕求䝁䅍兤祂䝁䅫䅤㕂䑁䅳䅉ㅁ䕁䅣䅁䑃权䅁䄵䅁䕁䄴党あ䡁䅣睢祂䝁䅳䅉䍂䝁䅅睙牂䝁䅉睢畂䝁䅕睏杁䕁䄸䅣あ䝁䅫睙桂䝁䅷䅉䩂䝁䄴杚祂䝁䅅督あ䡁䅉兤橂䡁䅑兤祂䝁䅕睏杁䕁䅍睢瑂䡁䅁兤あ䝁䅕杣杁䙁䅙兡穂䝁䅫睢畂䑁䅳䅉呂䝁䅕杢穂䝁䄸杣穂䑁䅳䅉乂䝁䅅睙潂䝁䅫杢求䍁䅁䅔求䝁䅅杣畂䝁䅫杢湂䑁䅳䅉䉂䡁䅉䅤灂䝁䅙兡橂䝁䅫兙獂䍁䅁兓畂䡁䅑党獂䝁䅷兡湂䝁䅕杢橂䝁䅕睏杁䑁䅕睒䅁偁䡑䅁ぁ允䅁杔求䡁䅑睤療䡁䅉睡杁䕁䅉兙橂䝁䅳杙療䝁䄴党㝁䍁䅁睔睂䡁䅑兡橂䝁䅅䅢杁䕁䅫杢浂䡁䅉兙穂䡁䅑杣ㅂ䝁䅍䅤ㅂ䡁䅉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䅕杢求䡁䅉睚㕂䑁䅳䅉䕂䝁䅅䅤桂䍁䅁睑求䝁䄴䅤求䡁䅉䅉啂䝁䅕睙潂䝁䄴睢獂䝁䄸睚㕂䑁䅳䅉ㅁ䕁䅣䅁牁睃䅁杉䅅䕁䄴党あ䡁䅣睢祂䝁䅳䅉䍂䝁䅅睙牂䝁䅉睢畂䝁䅕睏杁䕁䄸䅣あ䝁䅫睙桂䝁䅷䅉䩂䝁䄴杚祂䝁䅅督あ䡁䅉兤橂䡁䅑兤祂䝁䅕睏杁䙁䅍睢浂䡁䅑睤桂䡁䅉党杁䕁䅑党㉂䝁䅕䅢療䡁䅁兢求䝁䄴䅤㝁䍁䅁䅒桂䡁䅑兙杁䕁䅫杢あ䝁䅕睚祂䝁䅅䅤灂䝁䄸杢㝁䍁䅁睑獂䝁䄸兤歂䍁䅁兓畂䝁䅙杣桂䡁䅍䅤祂䡁䅕睙あ䡁䅕杣求䑁䅳䅉佂䝁䅕䅤㍂䝁䄸杣牂䍁䅁睕求䝁䅍兤祂䝁䅫䅤㕂䑁䅳䅉䕂䝁䅅䅤桂䍁䅁睑求䝁䄴䅤求䡁䅉䅉啂䝁䅕睙潂䝁䄴睢獂䝁䄸睚㕂䅁䅁公䅣偁䅙䅁佂䝁䅕䅤㍂䝁䄸杣牂䍁䅁村桂䝁䅍睡楂䝁䄸杢求䑁䅳䅉坂䝁䄸兓兂䑁䅳䅉䙂䝁䄴䅤求䡁䅉䅣祂䝁䅫督求䍁䅁杖療䝁䅫䅣杁䝁䅅杢歂䍁䅁䅖求䝁䅷党睂䝁䅧睢畂䡁䅫睏杁䕁䅕䅚湂䝁䅕䅉䑂䝁䄸兢睂䡁䅕䅤灂䝁䄴睚㝁䍁䅁杔求䡁䅑睤療䡁䅉睡杁䙁䅍党橂䡁䅕杣灂䡁䅑入㝁䍁䅁睕呂䕁䅷䅉坂䙁䅁杔穂䑁䅳䅉ㅁ䕁䅣睏杁䙁䅕䅤灂䝁䅷兡あ䡁䅫䅉呂䝁䅍兙獂䝁䅕䅉呂䝁䄸䅢桂䡁䅉䅁呄权䅁朲䅁䕁䄴党あ䡁䅣睢祂䝁䅳䅉䍂䝁䅅睙牂䝁䅉睢畂䝁䅕睏杁䙁䅙睢䩂䙁䅁睏杁䕁䅕杢あ䝁䅕杣睂䡁䅉兡穂䝁䅕䅉坂䝁䄸兡睂䍁䅁兙畂䝁䅑䅉啂䝁䅕䅢求䡁䅁䅡療䝁䄴入㝁䍁䅁兒歂䝁䅣党杁䕁䅍睢瑂䡁䅁兤あ䝁䅫杢湂䑁䅳䅉呂䡁䅑杣求䝁䅅兢灂䝁䄴睚杁䕁䄰党歂䝁䅫兙㝁䍁䅁杔求䡁䅑睤療䡁䅉睡杁䙁䅍党橂䡁䅕杣灂䡁䅑入㝁䍁䅁兎䡂䅁䅁儳䅙乁䄴䅁佂䝁䅕䅤㍂䝁䄸杣牂䍁䅁村桂䝁䅍睡楂䝁䄸杢求䑁䅳䅉坂䝁䄸兓兂䑁䅳䅉䙂䝁䄴䅤求䡁䅉䅣祂䝁䅫督求䍁䅁杖療䝁䅫䅣杁䝁䅅杢歂䍁䅁䅖求䝁䅷党睂䝁䅧睢畂䡁䅫睏杁䙁䅍兢桂䡁䅉䅤杁䕁䅍兡あ䝁䅫党穂䑁䅳䅉䑂䝁䅷睢ㅂ䝁䅑䅉䕂䝁䅅䅤桂䍁䅁睕求䡁䅉杤灂䝁䅍党穂䑁䅳䅉佂䝁䅕䅤㍂䝁䄸杣牂䍁䅁睕求䝁䅍兤祂䝁䅫䅤㕂䑁䅳䅉ㅁ䕁䅣䅁䭂元䅁䅷䅁䕁䄴党あ䡁䅣睢祂䝁䅳䅉䍂䝁䅅睙牂䝁䅉睢畂䝁䅕睏杁䙁䅙睢䩂䙁䅁睏杁䙁䅣党桂䡁䅉兙楂䝁䅷党穂䑁䅳䅉䙂䝁䅑睚求䍁䅁睑療䝁䄰䅣ㅂ䡁䅑兡畂䝁䅣睏杁䕁䄴党あ䡁䅣睢祂䝁䅳䅉呂䝁䅕睙ㅂ䡁䅉兡あ䡁䅫睏杁䕁䅑兙あ䝁䅅䅉䑂䝁䅕杢あ䝁䅕杣杁䙁䅑党橂䝁䅧杢療䝁䅷睢湂䡁䅫睏杁䑁䅕睒䅁䡁䱅䅁あ䅁䅁杔求䡁䅕杣療䡁䅍睙灂䝁䅕杢橂䝁䅕睏杁䕁䅍兙祂䝁䅑兡療䡁䅙兙穂䝁䅍兤獂䝁䅅杣㝁䍁䅁睑潂䡁䅉睢畂䝁䅫睙杁䕁䅑兡穂䝁䅕兙穂䝁䅕督㝁䍁䅁杔求䡁䅕杣療䝁䅷睢湂䡁䅫䅁䡄睂䅁杵䅁䕁䄴党ㅂ䡁䅉睢穂䝁䅍兡求䝁䄴睙求䑁䅳䅉䑂䝁䅕杢あ䡁䅉兙獂䍁䅁杔求䡁䅉杤療䡁䅕督杁䙁䅍入穂䡁䅑党瑂䑁䅳䅉䙂䝁䄴䅚療䝁䅍杣灂䝁䄴睢獂䝁䄸睚㕂䑁䅳䅉䡂䝁䅕杢求䡁䅑兡橂䍁䅁䅒灂䡁䅍睢祂䝁䅑党祂䑁䅳䅉佂䝁䅕兤祂䝁䄸䅢療䝁䅣入㝁䍁䅁䅕穂䡁䅫睙潂䝁䅫兙あ䡁䅉入䅁䝁䥣䅁䥄䅁䅁杔求䡁䅕杣療䡁䅍睙灂䝁䅕杢橂䝁䅕睏杁䕁䅍党畂䡁䅑杣桂䝁䅷䅉佂䝁䅕杣㉂䝁䄸兤穂䍁䅁睕㕂䡁䅍䅤求䝁䄰睏杁䕁䅣党畂䝁䅕䅤灂䝁䅍䅉䕂䝁䅫督療䡁䅉䅚求䡁䅉睏杁䕁䅫兢瑂䡁䅕杢療䝁䅷睢湂䡁䅫睏杁䕁䄴党ㅂ䡁䅉睢獂䝁䄸睚㕂䑁䅳䅉偂䝁䄴睙療䝁䅷睢湂䡁䅫睏杁䙁䅁督㕂䝁䅍䅡灂䝁䅅䅤祂䡁䅫䅁睂元䅁䅈䅁䕁䄴兤あ䡁䅉兙橂䝁䅕兤あ䝁䅫睙桂䝁䅷䅁⭁权䅁䅂䅁䕁䄸䅁捁睁䅁权䅁䕁䄸䅒䝂䕁䅷䅁ぃ睁䅁䅃䅁䕁䄸睒佂䅁䅁䅃䅑䅁䅧䅁偂䕁䅳兒䅁䅁䑯䅁䥁䅁䅁睔乂䕁䅍䅁硄睁䅁杂䅁䕁䄸杔䅁乁䐴䅁䭁䅁䅁睔卂䕁䅍䅔䅁䩁䑯䅁䭁䅁䅁睔卂䕁䅷兗䅁䡁䐴䅁䭁䅁䅁睔啂䕁䅫睕䅁䥁䍯䅁䥁䅁䅁睔奂䙁䅫䅁捄杁䅁杇䅁䕁䄸杚浂䝁䅫睙求䍁䅁杕䙂䕁䅫䅖穂䅁䅁克䅣䑁䅯䅁偂䝁䅙杚灂䝁䅍党杁䙁䅍党祂䡁䅙兡橂䝁䅕督杁䝁䅅杢歂䍁䅁睕ㅂ䡁䅁䅣獂䝁䅫党穂䅁䅁䅙䅧䍁䅯䅁偂䝁䅫䅢杁䝁䅅杢歂䍁䅁睒桂䡁䅍䅉䕂䡁䅉兡獂䝁䅷兡畂䝁䅣䅁扃睂䅁杒䅁䕁䄸兡獂䍁䅁兙畂䝁䅑䅉䡂䝁䅅督杁䕁䅕兣ㅂ䝁䅫䅣瑂䝁䅕杢あ䍁䅁兙畂䝁䅑䅉呂䝁䅕杣㉂䝁䅫睙求䡁䅍䅁煂睂䅁杔䅁䕁䄸兡獂䍁䅁兙畂䝁䅑䅉䡂䝁䅅督杁䕁䅕䅥睂䝁䅷睢祂䝁䅅䅤灂䝁䄸杢杁䝁䅅杢歂䍁䅁䅕祂䝁䄸䅚ㅂ䝁䅍䅤灂䝁䄸杢䅁䡁䝉䅁䝂䅁䅁睔灂䝁䅷䅉桂䝁䄴䅚杁䕁䅣兙穂䍁䅁杕求䝁䅙兡畂䝁䅫杢湂䍁䅁兙畂䝁䅑䅉乂䝁䅅杣牂䝁䅕䅤灂䝁䄴睚䅁䩁䡍䅁佂䅁䅁睔灂䝁䅷䅉桂䝁䄴䅚杁䕁䅣兙穂䍁䅁睕あ䝁䄸杣桂䝁䅣党杁䝁䅅杢歂䍁䅁䅖祂䝁䅅杢穂䡁䅁睢祂䡁䅑兙あ䝁䅫睢畂䅁䅁兹䅙䑁䅷䅁偂䝁䅫䅢獁䍁䅁睒桂䡁䅍䅉桂䝁䄴䅚杁䕁䅍睢畂䡁䅍兤瑂䝁䅅杙獂䝁䅕䅉䝂䡁䅕党獂䡁䅍䅁獄杂䅁䄵䅁䕁䄸杢獂䝁䅫杢求䍁䅁兑畂䝁䅅䅢㕂䡁䅍兡穂䍁䅁兙畂䝁䅑䅉卂䝁䅕杚求䡁䅉党畂䝁䅍党㝁䍁䅁睑獂䝁䄸兤歂䍁䅁兔桂䝁䄴兙湂䝁䅕兢求䝁䄴䅤㝁䍁䅁䅒桂䡁䅑兙杁䕁䅫杢あ䝁䅕睚祂䝁䅅䅤灂䝁䄸杢㝁䍁䅁杒灂䝁䄴䅤求䝁䅍䅡㝁䍁䅁䅒桂䡁䅑兙杁䙁䅁杣療䡁䅑党橂䡁䅑兡療䝁䄴睏杁䕁䅍䅢療䡁䅕䅚杁䕁䅫杢浂䡁䅉兙穂䡁䅑杣ㅂ䝁䅍䅤ㅂ䡁䅉党䅁偁䥣䅁祄䅁䅁睔畂䝁䅷兡畂䝁䅕䅉䉂䝁䄴兙獂䡁䅫督灂䡁䅍䅉桂䝁䄴䅚杁䙁䅉党浂䝁䅕杣求䝁䄴睙求䑁䅳䅉䕂䝁䅅䅤桂䍁䅁兓畂䡁䅑党湂䡁䅉兙あ䝁䅫睢畂䑁䅳䅉䝂䝁䅫杢あ䝁䅕睙潂䑁䅳䅉兂䡁䅉党歂䝁䅫睙あ䝁䅫杤求䍁䅁兑畂䝁䅅䅢㕂䡁䅑兡橂䡁䅍睏杁䕁䅑兡湂䝁䅫䅤桂䝁䅷䅉䉂䡁䅍督求䡁䅑䅉乂䝁䅅杢桂䝁䅣党瑂䝁䅕杢あ䑁䅳䅉啂䝁䅕䅥あ䍁䅁兑畂䝁䅅䅢㕂䡁䅑兡橂䡁䅍䅁剁䅃䅁䄴䅁䕁䄸杢獂䝁䅫杢求䍁䅁兑畂䝁䅅䅢㕂䡁䅍兡穂䍁䅁兙畂䝁䅑䅉卂䝁䅕杚求䡁䅉党畂䝁䅍党㝁䍁䅁䅒桂䡁䅑兙杁䕁䅫杢あ䝁䅕睚祂䝁䅅䅤灂䝁䄸杢㝁䍁䅁䅕祂䝁䅕䅚灂䝁䅍䅤灂䡁䅙党杁䕁䅅杢桂䝁䅷入あ䝁䅫睙穂䑁䅳䅉䑂䡁䅕督あ䝁䄸兢求䡁䅉䅉䉂䝁䄴兙獂䡁䅫䅤灂䝁䅍督㝁䍁䅁䅖求䡁䅧䅤杁䕁䅅杢桂䝁䅷入あ䝁䅫睙穂䑁䅳䅉䕂䝁䅅兙呂䅁䅁眶䅫䍁䉁䅁偂䝁䄴䅢灂䝁䄴党杁䕁䅅杢桂䝁䅷入穂䝁䅫督杁䝁䅅杢歂䍁䅁杕求䝁䅙党祂䝁䅕杢橂䝁䅕睏杁䕁䅑兙あ䝁䅅䅉䩂䝁䄴䅤求䝁䅣杣桂䡁䅑兡療䝁䄴睏杁䙁䅁杣求䝁䅑兡橂䡁䅑兡㉂䝁䅕䅉䉂䝁䄴兙獂䡁䅫䅤灂䝁䅍督㝁䍁䅁睑ㅂ䡁䅍䅤療䝁䄰党祂䍁䅁兑畂䝁䅅䅢㕂䡁䅑兡橂䡁䅍睏杁䙁䅑党㑂䡁䅑䅉䉂䝁䄴兙獂䡁䅫䅤灂䝁䅍督㝁䍁䅁䅒桂䡁䅑兙杁䙁䅁杣療䡁䅑党橂䡁䅑兡療䝁䄴睏杁䕁䅍䅢療䡁䅕䅚杁䕁䅑兙あ䝁䅅䅉呂䝁䅕杣㉂䝁䅫睙求䡁䅍䅁剂权䅁䅳䅁䕁䄸杢獂䝁䅫杢求䍁䅁兑畂䝁䅅䅢㕂䡁䅍兡穂䍁䅁兙畂䝁䅑䅉卂䝁䅕杚求䡁䅉党畂䝁䅍党㝁䍁䅁䅒桂䡁䅑兙杁䕁䅫杢あ䝁䅕睚祂䝁䅅䅤灂䝁䄸杢㝁䍁䅁䅕祂䝁䅕䅚灂䝁䅍䅤灂䡁䅙党杁䕁䅅杢桂䝁䅷入あ䝁䅫睙穂䑁䅳䅉乂䝁䅅睙潂䝁䅫杢求䍁䅁䅔求䝁䅅杣畂䝁䅫杢湂䅁䅁兯䅳䭁䅙䅁偂䝁䄴䅢灂䝁䄴党杁䕁䅅杢桂䝁䅷入穂䝁䅫督杁䝁䅅杢歂䍁䅁杕求䝁䅙党祂䝁䅕杢橂䝁䅕睏杁䕁䅙兡畂䡁䅑党橂䝁䅧睏杁䙁䅁杣求䝁䅑兡橂䡁䅑兡㉂䝁䅕䅉䉂䝁䄴兙獂䡁䅫䅤灂䝁䅍督㝁䍁䅁䅖求䡁䅧䅤杁䕁䅅杢桂䝁䅷入あ䝁䅫睙穂䑁䅳䅉䕂䝁䅅兙呂䅁䅁䅨䅫䑁䉙䅁偂䝁䄴䅢灂䝁䄴党杁䕁䅅杢桂䝁䅷入穂䝁䅫督杁䝁䅅杢歂䍁䅁杕求䝁䅙党祂䝁䅕杢橂䝁䅕睏杁䙁䅍睢浂䡁䅑睤桂䡁䅉党杁䕁䅑党㉂䝁䅕䅢療䡁䅁兢求䝁䄴䅤㝁䍁䅁睑療䝁䄴督ㅂ䝁䄰党祂䍁䅁杕求䡁䅍党桂䡁䅉睙潂䑁䅳䅉䕂䝁䅅䅤桂䍁䅁兓畂䡁䅑党湂䡁䅉兙あ䝁䅫睢畂䑁䅳䅉兂䡁䅉党歂䝁䅫睙あ䝁䅫杤求䍁䅁兑畂䝁䅅䅢㕂䡁䅑兡橂䡁䅍睏杁䕁䄰兙橂䝁䅧兡畂䝁䅕䅉䵂䝁䅕兙祂䝁䄴兡畂䝁䅣睏杁䕁䅍兤穂䡁䅑睢瑂䝁䅕杣杁䕁䅅杢桂䝁䅷入あ䝁䅫睙穂䑁䅳䅉䕂䝁䅅兙呂䅁䅁兗䅳䅁䉯䅁偂䝁䄴䅢灂䝁䄴党杁䕁䅅杢桂䝁䅷入穂䝁䅫督杁䝁䅅杢歂䍁䅁杕求䝁䅙党祂䝁䅕杢橂䝁䅕睏杁䙁䅍睢浂䡁䅑睤桂䡁䅉党杁䕁䅑党㉂䝁䅕䅢療䡁䅁兢求䝁䄴䅤㝁䍁䅁䅒桂䡁䅑兙杁䕁䅫杢あ䝁䅕睚祂䝁䅅䅤灂䝁䄸杢㝁䍁䅁杒灂䝁䄴䅤求䝁䅍䅡㝁䍁䅁䅖求䡁䅧䅤杁䕁䅅杢桂䝁䅷入あ䝁䅫睙穂䑁䅳䅉䕂䝁䅅䅤桂䍁䅁䅕祂䝁䄸䅤求䝁䅍䅤灂䝁䄸杢㝁䍁䅁睑獂䝁䄸兤歂䍁䅁䅒桂䡁䅑兙杁䙁䅍党祂䡁䅙兡橂䝁䅕督䅁䙁䩑䅁敁䅁䅁睔畂䝁䅷兡畂䝁䅕䅉䡂䡁䅉睢橂䝁䅕杣㕂䅁䅁杖䅧䝁䅁䅁偂䝁䄴䅢灂䝁䄴党杁䕁䅣杣療䝁䅍党祂䡁䅫睏杁䙁䅁党あ䍁䅁睑桂䡁䅉党㝁䍁䅁䅕求䡁䅑䅉䝂䝁䄸睢歂䍁䅁兙畂䝁䅑䅉呂䡁䅕䅣睂䝁䅷兡求䡁䅍䅁偃睂䅁䅎䅁䕁䄸杢穂䝁䅧睢祂䝁䅕䅉桂䝁䄴䅚杁䕁䄸杚浂䡁䅍䅡療䡁䅉党杁䙁䅣兡畂䝁䅑䅁畃睂䅁䅂䅅䕁䄸䅣あ䝁䅫睙桂䝁䅷䅉䩂䝁䄴杚祂䝁䅅督あ䡁䅉兤橂䡁䅑兤祂䝁䅕睏杁䕁䅍睢瑂䡁䅁兤あ䝁䅕杣杁䙁䅙兡穂䝁䅫睢畂䑁䅳䅉䩂䝁䄴䅚ㅂ䡁䅍䅤祂䝁䅫兙獂䍁䅁兑ㅂ䡁䅑睢瑂䝁䅅䅤灂䝁䄸杢㝁䍁䅁睕求䝁䄴督療䡁䅉督㝁䍁䅁䅕祂䝁䄸睙求䡁䅍督杁䕁䅅兤あ䝁䄸兢桂䡁䅑兡療䝁䄴睏杁䑁䅍䅒杁䙁䅁杣灂䝁䄴䅤灂䝁䄴睚㝁䍁䅁兑祂䡁䅑兡浂䝁䅫睙灂䝁䅅䅢杁䕁䅫杢あ䝁䅕䅢獂䝁䅫睚求䝁䄴睙求䅁䅁杙䅣佁䅙䅁偂䡁䅁䅤灂䝁䅍兙獂䍁䅁兓畂䝁䅙杣桂䡁䅍䅤祂䡁䅕睙あ䡁䅕杣求䑁䅳䅉䙂䝁䄴杤灂䡁䅉睢畂䝁䄰党畂䡁䅑兙獂䍁䅁兒畂䝁䅣兡畂䝁䅕党祂䝁䅫杢湂䑁䅳䅉呂䝁䅕杢穂䝁䄸杣穂䑁䅳䅉䙂䝁䅑睚求䍁䅁睑療䝁䄰䅣ㅂ䡁䅑兡畂䝁䅣睏杁䑁䅍䅒杁䙁䅁杣灂䝁䄴䅤灂䝁䄴睚㝁䍁䅁睔畂䡁䅍䅡療䡁䅉党杁䝁䅅杢歂䍁䅁睔浂䝁䅙督潂䝁䄸杣求䍁䅁睖灂䝁䄴䅚䅁乁䥑䅁㙃䅁䅁睔睂䡁䅑兡橂䝁䅅䅢杁䕁䅫杢浂䡁䅉兙穂䡁䅑杣ㅂ䝁䅍䅤ㅂ䡁䅉党㝁䍁䅁兓畂䝁䅑兤穂䡁䅑杣灂䝁䅅䅢杁䕁䅅兤あ䝁䄸兢桂䡁䅑兡療䝁䄴睏杁䙁䅍党畂䡁䅍睢祂䡁䅍睏杁䑁䅍䅒杁䙁䅁杣灂䝁䄴䅤灂䝁䄴睚㝁䍁䅁兑祂䡁䅑兡浂䝁䅫睙灂䝁䅅䅢杁䕁䅫杢あ䝁䅕䅢獂䝁䅫睚求䝁䄴睙求䅁䅁䅲䅣偁䅙䅁偂䡁䅁䅤灂䝁䅍兙獂䍁䅁兓畂䝁䅙杣桂䡁䅍䅤祂䡁䅕睙あ䡁䅕杣求䑁䅳䅉䩂䝁䄴䅚ㅂ䡁䅍䅤祂䝁䅫兙獂䍁䅁兑ㅂ䡁䅑睢瑂䝁䅅䅤灂䝁䄸杢㝁䍁䅁睕求䝁䄴督療䡁䅉督㝁䍁䅁兒畂䡁䅑党祂䡁䅁杣灂䡁䅍党杁䙁䅙睢灂䡁䅁䅉桂䝁䄴䅚杁䙁䅑党獂䝁䅕䅣潂䝁䄸杢㕂䑁䅳䅉兂䡁䅉睢橂䝁䅕督穂䍁䅁兑ㅂ䡁䅑睢瑂䝁䅅䅤灂䝁䄸杢㝁䍁䅁睍䕂䍁䅁䅕祂䝁䅫杢あ䝁䅫杢湂䑁䅳䅉ㅁ䕁䅣䅁瑄睂䅁权䅅䕁䄸䅣あ䝁䅫睙桂䝁䅷䅉䩂䝁䄴杚祂䝁䅅督あ䡁䅉兤橂䡁䅑兤祂䝁䅕睏杁䙁䅉杒䩂䕁䅑䅉潁䙁䅉兙歂䝁䅫睢杁䕁䅙杣求䡁䅅兤求䝁䄴睙㕂䍁䅁兓歂䝁䅕杢あ䝁䅫杚灂䝁䅍兙あ䝁䅫睢畂䍁䅫睏杁䙁䅍党畂䡁䅍睢祂䡁䅍睏杁䕁䅕䅚湂䝁䅕䅉䑂䝁䄸兢睂䡁䅕䅤灂䝁䄴睚㝁䍁䅁杔求䡁䅑睤療䡁䅉睡杁䙁䅍党橂䡁䅕杣灂䡁䅑入㝁䍁䅁䅒桂䡁䅑兙杁䕁䅍党畂䡁䅑党祂䍁䅁䅖求䝁䅍䅡畂䝁䄸䅢療䝁䅣入㝁䍁䅁兎䡂䅁䅁儸䅣䅁䉙䅁偂䡁䅁䅤灂䝁䅍兙獂䍁䅁兓畂䝁䅙杣桂䡁䅍䅤祂䡁䅕睙あ䡁䅕杣求䑁䅳䅉呂䝁䄸杚あ䡁䅣兙祂䝁䅕䅉䕂䝁䅕杤求䝁䅷睢睂䝁䄰党畂䡁䅑睏杁䕁䅑兙あ䝁䅅䅉䩂䝁䄴䅤求䝁䅣杣桂䡁䅑兡療䝁䄴睏杁䙁䅍党畂䡁䅍睢祂䡁䅍睏杁䕁䅑兙あ䝁䅅䅉兂䡁䅉睢あ䝁䅕睙あ䝁䅫睢畂䑁䅳䅉䑂䝁䅷睢ㅂ䝁䅑䅉䩂䝁䄴杚祂䝁䅅督あ䡁䅉兤橂䡁䅑兤祂䝁䅕睏杁䙁䅁杣療䝁䅍党穂䡁䅍䅉䉂䡁䅕䅤療䝁䄰兙あ䝁䅫睢畂䅁䅁睖䅳䑁䅯䅁偂䡁䅉睚桂䝁䄴兡橂䑁䅳䅉䉂䝁䅷䅤求䡁䅉杢桂䡁䅑兡㉂䝁䅕䅉兂䡁䅉睢あ䝁䅕兡畂䅁䅁睯䅫䭁䅁䅁偂䡁䅉睚桂䝁䄴兡橂䑁䅳䅉䍂䝁䅫睢浂䡁䅕党獂䑁䅳䅉佂䡁䅕䅤祂䝁䅅睙求䡁䅕䅤灂䝁䅍兙獂䑁䅳䅉䉂䝁䅷䅤求䡁䅉杢桂䡁䅑兡㉂䝁䅕䅉兂䡁䅉睢あ䝁䅕兡畂䑁䅳䅉偂䝁䄴督潂䝁䄸杣求䍁䅁兙畂䝁䅑䅉偂䝁䅙杚穂䝁䅧睢祂䝁䅕䅉塂䝁䅫杢歂䅁䅁睋䅯佁䅙䅁偂䡁䅉睚桂䝁䄴兡橂䑁䅳䅉䍂䝁䅫睢浂䡁䅕党獂䑁䅳䅉佂䡁䅕䅤祂䝁䅅睙求䡁䅕䅤灂䝁䅍兙獂䑁䅳䅉䉂䝁䅷䅤求䡁䅉杢桂䡁䅑兡㉂䝁䅕䅉兂䡁䅉睢あ䝁䅕兡畂䑁䅳䅉偂䝁䄴督潂䝁䄸杣求䍁䅁兙畂䝁䅑䅉偂䝁䅙杚穂䝁䅧睢祂䝁䅕䅉塂䝁䅫杢歂䑁䅳䅉䍂䝁䅫睢瑁䝁䅉兙穂䝁䅕䅚杁䝁䅅杢歂䍁䅁杕求䝁䄴党㍂䝁䅅杙獂䝁䅕䅉乂䝁䅅䅤求䡁䅉兡桂䝁䅷督䅁䵁䱳䅁㡃䅁䅁睔穂䡁䅑党療䡁䅁睢祂䝁䄸督灂䡁䅍睏杁䕁䅍兙祂䝁䅑兡療䡁䅙兙穂䝁䅍兤獂䝁䅅杣㝁䍁䅁䅒求䡁䅉兢桂䡁䅑睢獂䝁䄸睚㕂䑁䅳䅉䡂䝁䅅督あ䡁䅉睢求䝁䄴䅤求䡁䅉睢獂䝁䄸睚㕂䑁䅳䅉䥂䝁䅕兢桂䡁䅑睢獂䝁䄸睚㕂䑁䅳䅉佂䝁䅕䅣潂䡁䅉睢獂䝁䄸睚㕂䑁䅳䅉偂䝁䄴睙療䝁䅷睢湂䡁䅫䅁䅁元䅁䅍䅁䕁䄸䅤潂䝁䅕杣杁䙁䅍䅣求䝁䅍兡桂䝁䅷兡㙂䝁䅕䅚杁䙁䅉兒䩂䙁䅑督䅁䵁䠰䅁畁䅁䅁睔あ䝁䅧党祂䍁䅁睕睂䝁䅕睙灂䝁䅅䅢あ䡁䅫䅉卂䝁䅕䅤桂䝁䅫䅢䅁乁䝅䅁佃䅁䅁睔ㅂ䡁䅑䅣桂䡁䅑兡求䝁䄴䅤杁䕁䅍兙祂䝁䅕睏杁䕁䅕兢睂䝁䅷睢㕂䝁䅕党杁䕁䅉党畂䝁䅕杚灂䡁䅑督㝁䍁䅁睑潂䡁䅉睢畂䝁䅫睙杁䕁䅑兡穂䝁䅕兙穂䝁䅕督㝁䍁䅁䅒灂䝁䅣兡あ䝁䅅䅢杁䙁䅣党獂䝁䅷杢求䡁䅍督䅁䱁䩧䅁䕁䅁䅁䅕䅁䅁䔴䅁䭁䅁䅁䅕䉂䕁䄴睖䅁䩁䐴䅁䭁䅁䅁䅕䉂䙁䅉兑䅁䵁䑍䅁䭁䅁䅁䅕䉂䙁䅫睑䅁偁䑑䅁䭁䅁䅁䅕䉂䙁䅫䅗䅁䅁䌸䅁䭁䅁䅁䅕䑂䕁䅅杕䅁䉁䑅䅁䥁䅁䅁䅕䑂䕁䅣䅁噁杁䅁䅃䅁䙁䅁兒䡂䅁䅁朹䅍䅁䅧䅁兂䕁䅕䅕䅁䑁䑷䅁䥁䅁䅁䅕䝂䕁䅕䅁桂杁䅁䅃䅁䙁䅁杒䡂䅁䅁杅䅍䅁䅙䅁兂䕁䅣䅁䉂杁䅁䅃䅁䙁䅁睒卂䅁䅁兵䅍䅁䅙䅁兂䕁䅧䅁㍂杁䅁䅃䅁䙁䅁䅓乂䅁䅁眹䅍䅁䅧䅁兂䕁䅳睒䅁偁䑉䅁䥁䅁䅁䅕䵂䕁䅑䅁兄睁䅁权䅁䙁䅁䅔啂䙁䅉䅁歁䅂䅁杂䅁䙁䅁兔䅁䩁䍁䅁䥁䅁䅁䅕佂䕁䅍䅁䡂杁䅁䅃䅁䙁䅁杔卂䅁䅁眶䅍䅁䅧䅁兂䕁䄴睖䅁䑁䍙䅁䭁䅁䅁䅕偂䕁䅑䅒䅁䍁䌴䅁䭁䅁䅁䅕偂䕁䄸䅔䅁䵁䍯䅁䥁䅁䅁䅕兂䕁䅣䅁噄睁䅁䅃䅁䙁䅁䅕䵂䅁䅁兤䅉䅁䅧䅁兂䙁䅉兖䅁䉁䍙䅁䥁䅁䅁䅕呂䕁䅅䅁㡃睁䅁䅃䅁䙁䅁睕奂䅁䅁李䅍䅁䅧䅁兂䙁䅑睑䅁佁䑣䅁䥁䅁䅁䅕塂䙁䅉䅁慁睁䅁䅃䅁䙁䅁䅗䕂䅁䅁睲䅍䅁䅯䅁兂䙁䅫䅕䵂䅁䅁兂䅍䑁䅉䅁兂䝁䅅睙牂䝁䅅睚求䝁䅑䅉䝂䝁䄸睢歂䡁䅍䅉桂䝁䄴䅚杁䕁䄰党桂䡁䅑督䅁䕁䡣䅁流䅁䅁䅕桂䝁䅍睡桂䝁䅣兡畂䝁䅣䅉呂䝁䅕杣㉂䝁䅫睙求䡁䅍䅁ぃ睂䅁杒䅁䙁䅁兙橂䝁䅳兙湂䝁䅫杢湂䍁䅁睕求䡁䅉杤灂䝁䅍党穂䑁䅳䅉䍂䝁䅫睢瑂䝁䅅督穂䍁䅁兒畂䝁䅕杣湂䡁䅫䅁橂权䅁䅣䅁䙁䅁兙橂䝁䅳兙湂䝁䅫杢湂䍁䅁睕求䡁䅉杤灂䝁䅍党穂䑁䅳䅉䍂䝁䅫睢瑂䝁䅅督穂䍁䅁兒畂䝁䅕杣湂䡁䅫睏杁䙁䅕䅤灂䝁䅷兡あ䡁䅫䅉呂䝁䅍兙獂䝁䅕䅉呂䝁䄸䅢桂䡁䅉䅁㑄䅃䅁䅗䅁䙁䅁兙橂䝁䅳兙湂䝁䅫杢湂䍁䅁睕求䡁䅉杤灂䝁䅍党穂䑁䅳䅉䑂䝁䄸兢瑂䝁䅕杣橂䝁䅫兙獂䍁䅁睕睂䝁䅅睙求䍁䅁䅔桂䡁䅕杢橂䝁䅧䅁楂元䅁䅵䅁䙁䅁兙橂䝁䅳兙湂䝁䅫杢湂䍁䅁睕求䡁䅉杤灂䝁䅍党穂䑁䅳䅉塂䝁䅅䅤求䡁䅉䅉兂䡁䅕杣灂䝁䅙兡橂䝁䅅䅤灂䝁䄸杢㝁䍁䅁睑獂䝁䅕兙畂䙁䅑党橂䝁䅧睏杁䕁䅑兡湂䝁䅫䅤桂䝁䅷䅉䉂䡁䅍督求䡁䅑䅉乂䝁䅅杢桂䝁䅣党瑂䝁䅕杢あ䑁䅳䅉䑂䡁䅉入睂䡁䅑睢橂䡁䅕杣祂䝁䅕杢橂䡁䅫䅁敃权䅁䅎䅁䙁䅁兙睂䝁䅕杣杁䝁䅅杢歂䍁䅁杒療䡁䅉党穂䡁䅑䅉兂䡁䅉睢歂䡁䅕睙あ䡁䅍䅁㙄杂䅁杚䅁䙁䅁兙睂䝁䅕杣杁䝁䅅杢歂䍁䅁䅕獂䝁䅅督あ䝁䅫睙杁䙁䅁兙橂䝁䅳兙湂䝁䅫杢湂䍁䅁䅕祂䝁䄸䅚ㅂ䝁䅍䅤穂䍁䅁兙畂䝁䅑䅉乂䝁䅅䅤求䡁䅉兡桂䝁䅷督䅁䉁䥉䅁䍂䅁䅁䅕桂䡁䅍督求䝁䄴睚求䡁䅉䅉䉂䝁䅫杣橂䡁䅉兙浂䡁䅑䅉乂䝁䅅杢ㅂ䝁䅙兙橂䡁䅑兤祂䝁䅫杢湂䅁䅁䅢䅯䍁䅙䅁兂䝁䅅督穂䝁䅕杢湂䝁䅕杣杁䕁䅅兡祂䝁䅷兡畂䝁䅕督䅁䙁䝁䅁䅂䅁䅁䅕桂䡁䅍督求䝁䄴睚求䡁䅉䅉䡂䡁䅉睢ㅂ䝁䄴䅚杁䙁䅑杣桂䝁䄴督睂䝁䄸杣あ䝁䅅䅤灂䝁䄸杢䅁䙁䝅䅁畁䅁䅁䅕求䡁䅉督療䝁䄴兙獂䍁䅁睑桂䡁䅉党杁䙁䅁杣療䝁䅑兤橂䡁䅑督䅁䙁䝍䅁十䅁䅁䅕求䡁䅑䅉䑂䝁䅅杣求䅁䅁杸䅳䍁䅁䅁兂䝁䅧兙祂䝁䄰兙橂䝁䅕兤あ䝁䅫睙桂䝁䅷督䅁䥁䜸䅁楂䅁䅁䅕潂䝁䅅杣瑂䝁䅅睙求䡁䅕䅤灂䝁䅍兙獂䡁䅍䅌杁䕁䅉兡療䡁䅑党橂䝁䅧杢療䝁䅷睢湂䡁䅫䅉桂䝁䄴䅚杁䕁䅷兡浂䝁䅕䅉呂䝁䅍兡求䝁䄴睙求䡁䅍䅁㡁杂䅁東䅁䙁䅁䅡㕂䡁䅍兡橂䝁䅅䅢杁䙁䅍党橂䡁䅕杣灂䡁䅑入㝁䍁䅁兑ㅂ䡁䅑䅡療䡁䅉兡㙂䝁䅅䅤灂䝁䄸杢杁䝁䅅杢歂䍁䅁兑橂䝁䅍党穂䡁䅍䅉䑂䝁䄸杢あ䡁䅉睢獂䑁䅳䅉䍂䝁䅫睢瑂䝁䅕䅤祂䝁䅫睙穂䑁䅳䅉呂䝁䅕睙ㅂ䡁䅉兡あ䡁䅫䅉乂䝁䅅杢桂䝁䅣党瑂䝁䅕杢あ䅁䅁朷䅯䑁䈴䅁兂䝁䅧入穂䝁䅫睙桂䝁䅷䅉呂䝁䅕睙ㅂ䡁䅉兡あ䡁䅫睏杁䙁䅍兢桂䡁䅉䅤杁䕁䅉兤灂䝁䅷䅚灂䝁䄴睚㝁䍁䅁兓歂䝁䅕杢あ䝁䅫䅤㕂䍁䅁兙畂䝁䅑䅉䉂䝁䅍睙求䡁䅍督杁䕁䄰兙畂䝁䅅睚求䝁䄰党畂䡁䅑睏杁䕁䅅兤あ䝁䅧睢祂䝁䅫来桂䡁䅑兡療䝁䄴䅉桂䝁䄴䅚杁䕁䅅睙橂䝁䅕督穂䍁䅁睑療䝁䄴䅤祂䝁䄸䅢㝁䍁䅁䅕祂䝁䄸睙求䡁䅍督杁䕁䅅兤あ䝁䄸兢桂䡁䅑兡療䝁䄴睏杁䕁䄴党あ䡁䅣睢祂䝁䅳䅉呂䝁䅕睙ㅂ䡁䅉兡あ䡁䅫睏杁䙁䅍党橂䡁䅕杣灂䡁䅑入杁䕁䄰兙畂䝁䅅睚求䝁䄰党畂䡁䅑䅁慄䅃䅁杸䅁䙁䅁䅡㕂䡁䅍兡橂䝁䅅䅢杁䙁䅍党橂䡁䅕杣灂䡁䅑入㝁䍁䅁杖灂䝁䅑党療䍁䅁睕あ䡁䅉党桂䝁䄰兡畂䝁䅣睏杁䕁䅅兤あ䝁䅧睢祂䝁䅫来桂䡁䅑兡療䝁䄴䅉桂䝁䄴䅚杁䕁䅅睙橂䝁䅕督穂䍁䅁睑療䝁䄴䅤祂䝁䄸䅢㝁䍁䅁杖灂䝁䅑党療䍁䅁睑潂䝁䅅䅤㝁䍁䅁杔求䡁䅑睤療䡁䅉睡杁䙁䅍党橂䡁䅕杣灂䡁䅑入䅁䅁䬸䅁歃䅁䅁䅕潂䡁䅫督灂䝁䅍兙獂䍁䅁睕求䝁䅍兤祂䝁䅫䅤㕂䑁䅳䅉坂䝁䅫䅚求䝁䄸䅉呂䡁䅑杣求䝁䅅兢灂䝁䄴睚㝁䍁䅁䅒桂䡁䅑兙杁䙁䅁杣療䡁䅑党橂䡁䅑兡療䝁䄴睏杁䕁䅉兡療䝁䄰党あ䡁䅉兡橂䡁䅍睏杁䕁䄴党あ䡁䅣睢祂䝁䅳䅉呂䝁䅕睙ㅂ䡁䅉兡あ䡁䅫䅁㉃睃䅁䅊䅁䙁䅁睢獂䝁䅷兤あ䝁䅫睢畂䍁䅁睑療䝁䄴䅤祂䝁䄸䅢䅁䭁䜴䅁煁䅁䅁䅕祂䝁䅕䅚灂䝁䅍䅤灂䡁䅙党杁䕁䅅杢桂䝁䅷入あ䝁䅫睙穂䅁䅁兊䅷䅁䉉䅁兂䡁䅉党歂䝁䅫睙あ䝁䅫杤求䍁䅁兑畂䝁䅅䅢㕂䡁䅑兡橂䡁䅍睏杁䕁䅙兡あ䝁䄴党穂䡁䅍䅉啂䝁䅕睙潂䝁䄴睢獂䝁䄸睚㕂䑁䅳䅉䙂䝁䄰䅣獂䝁䄸入求䝁䅕䅉䍂䝁䅕杢求䝁䅙兡あ䡁䅍睏杁䙁䅁兙灂䝁䄴䅉乂䝁䅅杢桂䝁䅣党瑂䝁䅕杢あ䑁䅳䅉塂䝁䅕䅢獂䝁䄴党穂䡁䅍䅉桂䝁䄴䅚杁䙁䅉党橂䝁䄸杤求䡁䅉入㝁䍁䅁睑療䡁䅉䅣療䡁䅉兙あ䝁䅕䅉塂䝁䅕䅢獂䝁䄴党穂䡁䅍䅉兂䡁䅉睢湂䡁䅉兙瑂䡁䅍䅁允䅄䅁䅅䅁䙁䅁杣灂䝁䄰兙祂䡁䅫䅁杁杂䅁杊䅁䙁䅁杣療䝁䅍党穂䡁䅍䅉䉂䡁䅕䅤療䝁䄰兙あ䝁䅫睢畂䅁䅁睤䅳䕁䅁䅁兂䡁䅉睢橂䝁䅕督穂䍁䅁兑ㅂ䡁䅑睢瑂䝁䅅䅤灂䝁䄸杢㝁䍁䅁睍䕂䍁䅁䅕祂䝁䅫杢あ䝁䅫杢湂䅁䅁杬䅧䍁䅷䅁兂䡁䅉睢浂䝁䅕督穂䝁䅫睢畂䝁䅅䅢杁䙁䅍党祂䡁䅙兡橂䝁䅕督䅁乁䝯䅁䅂䅁䅁䅕祂䝁䄸䅣求䡁䅉䅤㕂䍁䅁兙畂䝁䅑䅉䑂䝁䅅督ㅂ䝁䅅䅢あ䡁䅫䅉䩂䝁䄴督ㅂ䡁䅉兙畂䝁䅍党䅁䩁䝯䅁坁䅁䅁䅕ㅂ䝁䅉䅢灂䡁䅍䅡灂䝁䄴睚䅁䅁䥅䅁䭁䅁䅁兕䑂䕁䄸兔䅁䉁䍫䅁䭁䅁䅁兕卂䙁䅙睔䅁䙁䍕䅁䥁䅁䅁杕䑂䕁䅷䅁慄杁䅁䅃䅁䙁䅉兒䡂䅁䅁末䅍䅁䅯䅁卂䕁䅕睒佂䅁䅁来䅉䅁䅙䅁卂䕁䅙䅁㝄睁䅁杘䅁䙁䅉杒䩂䕁䅑䅉潁䙁䅉兙歂䝁䅫睢杁䕁䅙杣求䡁䅅兤求䝁䄴睙㕂䍁䅁兓歂䝁䅕杢あ䝁䅫杚灂䝁䅍兙あ䝁䅫睢畂䍁䅫睏杁䙁䅍党畂䡁䅍睢祂䡁䅍䅁汄权䅁朰䅁䙁䅉杒䩂䕁䅑䅉潁䙁䅉兙歂䝁䅫睢杁䕁䅙杣求䡁䅅兤求䝁䄴睙㕂䍁䅁兓歂䝁䅕杢あ䝁䅫杚灂䝁䅍兙あ䝁䅫睢畂䍁䅫睏杁䙁䅍党畂䡁䅍睢祂䡁䅍睏杁䕁䅕䅚湂䝁䅕䅉䑂䝁䄸兢睂䡁䅕䅤灂䝁䄴睚㝁䍁䅁杔求䡁䅑睤療䡁䅉睡杁䙁䅍党橂䡁䅕杣灂䡁䅑入㝁䍁䅁䅒桂䡁䅑兙杁䕁䅍党畂䡁䅑党祂䍁䅁䅖求䝁䅍䅡畂䝁䄸䅢療䝁䅣入䅁䡁䬴䅁㑂䅁䅁杕䝂䕁䅫䅒杁䍁䅧杕桂䝁䅑兡療䍁䅁杒祂䝁䅕兣ㅂ䝁䅕杢橂䡁䅫䅉䩂䝁䅑党畂䡁䅑兡浂䝁䅫睙桂䡁䅑兡療䝁䄴克㝁䍁䅁睕求䝁䄴督療䡁䅉督㝁䍁䅁睕瑂䝁䅅杣あ䍁䅁睑桂䡁䅉䅚穂䅁䅁睹䅧佁䅉䅁卂䕁䅙兓䕂䍁䅁䅋卂䝁䅅䅚灂䝁䄸䅉䝂䡁䅉党硂䡁䅕党畂䝁䅍入杁䕁䅫䅚求䝁䄴䅤灂䝁䅙兡橂䝁䅅䅤灂䝁䄸杢灁䑁䅳䅉呂䝁䄰兙祂䡁䅑䅉䍂䡁䅕兡獂䝁䅑兡畂䝁䅣睏杁䙁䅍兢桂䡁䅉䅤杁䕁䅕杢求䡁䅉睚㕂䑁䅳䅉䙂䝁䅑睚求䍁䅁睑療䝁䄰䅣ㅂ䡁䅑兡畂䝁䅣睏杁䕁䅅杣あ䝁䅫杚灂䝁䅍兡桂䝁䅷䅉䩂䝁䄴䅤求䝁䅷䅢灂䝁䅣党畂䝁䅍党㝁䍁䅁兎䡂䅁䅁兺䅫䅁䅧䅁卂䕁䅧兓䅁䡁䍁䅁䥁䅁䅁杕䭂䕁䅙䅁瑄杁䅁杂䅁䙁䅉䅔䅁佁䍯䅁䥁䅁䅁杕乂䕁䅑䅁㡄睁䅁䅃䅁䙁䅉睔䱂䅁䅁䅎䅍䅁䅧䅁卂䕁䄸䅔䅁佁䑉䅁䥁䅁䅁杕偂䙁䅁䅁敂杁䅁权䅁䙁䅉睔呂䙁䅑䅁歂睁䅁䅃䅁䙁䅉睕䡂䅁䅁睤䅍䅁䅧䅁卂䙁䅑䅗䅁偁䑫䅁䭁䅁䅁杕坂䙁䅑兗䅁䵁䐰䅁潁䅁䅁杕桂䝁䅫䅢杁䙁䅑杣桂䝁䄴督睂䝁䄸杣あ䝁䅅䅤灂䝁䄸杢䅁偁䥳䅁奁䅁䅁杕求䝁䅅䅢杁䕁䅕督あ䝁䅅䅤求䅁䅁克䅙䕁䄴䅁卂䝁䅕兙獂䍁䅁兒穂䡁䅑兙あ䝁䅕䅉乂䝁䅅杢桂䝁䅣党瑂䝁䅕杢あ䍁䅁兙畂䝁䅑䅉䕂䝁䅕杤求䝁䅷睢睂䝁䄰党畂䡁䅑䅁㡁䅃䅁杋䅁䙁䅉党桂䝁䅷䅉䙂䡁䅍䅤桂䡁䅑党杁䙁䅍党祂䡁䅙兡橂䝁䅕督䅁䑁䤰䅁畁䅁䅁杕求䝁䅅䅢杁䕁䅕督あ䝁䅅䅤求䍁䅁䅖求䝁䅍䅡畂䝁䄸䅢療䝁䅣入䅁䩁䩅䅁允䅁䅁杕求䝁䅣䅖求䝁䅍䅡䅁偁䡁䅁敁䅁䅁杕求䝁䅣兡療䝁䄴兙獂䍁䅁村桂䝁䄴睡穂䅁䅁䅎䅙䉁䅧䅁卂䝁䅕兡畂䡁䅍兤祂䝁䅅杢橂䝁䅕䅁慃睂䅁䅌䅁䙁䅉党畂䝁䅕睤桂䝁䅉䅢求䍁䅁兒獂䝁䅕睙あ䡁䅉兡橂䝁䅫䅤㕂䅁䅁䄯䅙䕁䅉䅁卂䝁䅕督求䝁䅅杣橂䝁䅧䅉桂䝁䄴䅚杁䕁䅍睢畂䡁䅍兤獂䡁䅑兡畂䝁䅣䅉呂䝁䅕杣㉂䝁䅫睙求䡁䅍䅁噃杂䅁䅊䅁䙁䅉党穂䝁䅫䅚求䝁䄴䅤灂䝁䅅䅢杁䙁䅉兒䩂䙁䅑督䅁䍁䝣䅁奁䅁䅁杕求䡁䅍䅤桂䡁䅕杣桂䝁䄴䅤穂䅁䅁䅆䅣䉁䅯䅁卂䝁䅕䅤桂䝁䅫䅢杁䙁䅉兒䩂䙁䅑督䅁䑁䜸䅁䭁䅁䅁睕䍂䕁䅅睑䅁偁䑁䅁䭁䅁䅁睕䍂䕁䄴兗䅁䅁䕅䅁䭁䅁䅁睕䍂䙁䅕䅗䅁乁䑧䅁䭁䅁䅁睕䑂䕁䅧睖䅁佁䌸䅁䭁䅁䅁睕䙂䕁䅑睒䅁䱁䑣䅁䥁䅁䅁睕䙂䕁䅕䅁⭁睁䅁䅃䅁䙁䅍䅓塂䅁䅁术䅍䅁䅯䅁呂䕁䅫杖䍂䅁䅁朶䅍䅁䅧䅁呂䕁䅯兔䅁䱁䐴䅁䥁䅁䅁睕䵂䕁䅉䅁偄睁䅁权䅁䙁䅍兔䑂䕁䅫䅁潁䅂䅁䅃䅁䙁䅍杔䉂䅁䅁朵䅍䅁䅯䅁呂䕁䄴䅕呂䅁䅁睑䅍䅁䅙䅁呂䕁䄸䅁汄睁䅁权䅁䙁䅍睔䵂䙁䅙䅁桁䅂䅁䅃䅁䙁䅍䅕䡂䅁䅁眰䅍䅁䅯䅁呂䙁䅁睒䩂䅁䅁六䅉䉁䅁䅁呂䙁䅁䅗㙁䕁䅫杔䕂䅁䅁䅄䅑䍁䅙䅁呂䙁䅁睘䩂䕁䄴睕啂䕁䄴睘䑂䕁䄸杖時䕁䅷兒坂䕁䅕䅔䅁䍁䝉䅁楁䅁䅁睕兂䙁䄸兓佂䙁䅙兒呂䙁䅑睔卂䙁䄸䅖婂䙁䅁兒䅁䍁䝍䅁慁䅁䅁睕兂䙁䄸兔䉂䙁䅉睓䙂䙁䅑睑䉂䙁䅁䅁䉁杁䅁杓䅁䙁䅍䅕時䙁䅁睑啂䙁䄸睕䥂䕁䅅杕䙂䙁䅍睘偂䙁䅣杔䙂䕁䅑睘䉂䕁䅷䅔時䕁䅫杔呂䙁䅑兓啂䙁䅕䅖䩂䕁䄸杔呂䅁䅁杊䅙䉁䅧䅁呂䙁䅁睘啂䕁䄸䅕䩂䕁䅍䅖䉂䕁䅣䅁歁杂䅁杇䅁䙁䅍䅕時䙁䅑睔啂䕁䅅䅔時䙁䅉兒坂䅁䅁䅂䅁䅁䅧䅁呂䙁䅉兒䅁䥁䐴䅁ぁ䅁䅁睕啂䕁䅅杕啂䙁䄸杕䉂䕁䄴睓㥁䑁䅅䅦䙂䕁䄴䅒時䙁䅉兑佂䕁䅳児ㅁ䑁䅁䅍䅁䉁䕉䅁䥁䅁䅁睕啂䕁䅕䅁䉄睁䅁权䅁䙁䅍䅖䵂䕁䅑䅁㡁杁䅁䅃䅁䙁䅍䅖啂䅁䅁睈䅍䅁䅧䅁呂䙁䅑䅗䅁偁䐰䅁䥁䅁䅁睕啂䙁䅯䅁呃杁䅁杂䅁䙁䅍睖䅁䉁䕙䅁䥁䅁䅁睕塂䕁䅳䅁⽄睁䅁权䅁䙁䅍睖䱂䙁䅍䅁敄杁䅁䅃䅁䙁䅍兗䝂䅁䅁䅦䅍䅁䅧䅁呂䙁䅫睓䅁䅁䕁䅁䥁䅁䅁睕婂䙁䅫䅁奃杁䅁䅏䅁䙁䅍党橂䡁䅕杣灂䡁䅑入杁䝁䅅杢歂䍁䅁兑獂䝁䅅杣瑂䍁䅁睕求䡁䅉杤灂䝁䅍党穂䅁䅁䅰䅧䍁䅙䅁呂䝁䅕䅢浂䍁䄰睕あ䝁䄸杣桂䝁䅣党杁䙁䅉兒䩂䙁䅑督䅁䵁䡕䅁䵂䅁䅁睕求䝁䄰兡橂䝁䄸杢歂䡁䅕睙あ䝁䄸杣杁䕁䄰兙あ䝁䅕杣灂䝁䅅䅢穂䍁䅁兙畂䝁䅑䅉䙂䡁䅅兤灂䡁䅁兢求䝁䄴䅤䅁佁䝙䅁敁䅁䅁睕求䝁䄰兡橂䝁䄸杢歂䡁䅕睙あ䝁䄸杣穂䅁䅁䅰䅙䙁䅙䅁呂䝁䅕兢灂䝁䅍睢畂䝁䅑兤橂䡁䅑睢祂䡁䅍䅉桂䝁䄴䅚杁䙁䅍党瑂䝁䅫睙療䝁䄴䅚ㅂ䝁䅍䅤療䡁䅉䅉䙂䡁䅅兤灂䡁䅁兢求䝁䄴䅤䅁䡁䝳䅁允䅁䅁睕求䝁䄴督療䡁䅉督䅁䕁䬸䅁煁䅁䅁睕求䝁䄴督療䡁䅉督㝁䍁䅁睍䕂䍁䅁䅕祂䝁䅫杢あ䝁䅫杢湂䅁䅁眱䅳䙁䅷䅁呂䝁䅕杢穂䝁䄸杣穂䑁䅳䅉穁䕁䅑䅉兂䡁䅉兡畂䡁䅑兡畂䝁䅣睏杁䕁䅅杣あ䝁䅫杚灂䝁䅍兡桂䝁䅷䅉䩂䝁䄴䅤求䝁䅷䅢灂䝁䅣党畂䝁䅍党䅁䑁䭫䅁煂䅁䅁睕求䝁䄴督療䡁䅉督㝁䍁䅁䅕祂䝁䄸睙求䡁䅍督杁䕁䅅兤あ䝁䄸兢桂䡁䅑兡療䝁䄴睏杁䕁䅅杣あ䝁䅫杚灂䝁䅍兡桂䝁䅷䅉䩂䝁䄴䅤求䝁䅷䅢灂䝁䅣党畂䝁䅍党䅁䭁䱯䅁䅂䅁䅁睕灂䝁䄴睚獂䝁䅕兌䝂䝁䅅兢灂䝁䅷入杁䙁䅉党穂䝁䅫䅚求䝁䄴䅤灂䝁䅅䅢杁䙁䅉兒䩂䙁䅑督䅁佁䝁䅁䝂䅁䅁睕瑂䝁䅅杣あ䍁䅁村ㅂ䝁䅫䅢歂䝁䅫杢湂䑁䅳䅉兂䡁䅉睢橂䝁䅕督穂䍁䅁兑ㅂ䡁䅑睢瑂䝁䅅䅤灂䝁䄸杢䅁䍁䩅䅁⭄䅁䅁睕療䝁䅍兡桂䝁䅷䅉乂䝁䅕䅚灂䝁䅅䅉䉂䝁䅑杤求䡁䅉䅤灂䡁䅍兡畂䝁䅣睏杁䕁䅅䅣睂䍁䅁兔桂䡁䅉睡求䡁䅑兡畂䝁䅣睏杁䕁䅍䅢療䡁䅕䅚杁䕁䅫杢浂䡁䅉兙穂䡁䅑杣ㅂ䝁䅍䅤ㅂ䡁䅉党㝁䍁䅁睕あ䡁䅉党桂䝁䄰兡畂䝁䅣䅉乂䝁䅕䅚灂䝁䅅睏杁䕁䅍睢畂䡁䅑党畂䡁䅑䅉䑂䡁䅉党桂䡁䅑兡療䝁䄴睏杁䕁䄸杢獂䝁䅫杢求䍁䅁䅕桂䡁䅫兢求䝁䄴䅤穂䑁䅳䅉坂䝁䅫䅚求䝁䄸䅉䡂䝁䅅兢求䡁䅍䅁䝃睃䅁䅥䅁䙁䅍睢橂䝁䅫兙獂䍁䅁兔求䝁䅑兡桂䍁䅁兑歂䡁䅙党祂䡁䅑兡穂䝁䅫杢湂䑁䅳䅉䉂䡁䅁䅣杁䕁䄰兙祂䝁䅳党あ䝁䅫杢湂䑁䅳䅉兂䡁䅉睢橂䝁䅕督穂䍁䅁兑ㅂ䡁䅑睢瑂䝁䅅䅤灂䝁䄸杢䅁䱁䰰䅁敄䅁䅁睕療䝁䅍兡桂䝁䅷䅉乂䝁䅕䅚灂䝁䅅䅉乂䝁䅅杣牂䝁䅕䅤灂䝁䄴睚㝁䍁䅁䅒桂䡁䅑兙杁䙁䅁杣療䡁䅑党橂䡁䅑兡療䝁䄴睏杁䕁䅉杣桂䝁䄴䅚杁䕁䄰兙祂䝁䅳党あ䝁䅫杢湂䑁䅳䅉佂䡁䅕䅤祂䝁䅅睙求䡁䅕䅤灂䝁䅍兙獂䑁䅳䅉䑂䝁䄸杢あ䝁䅕杢あ䍁䅁睑祂䝁䅕兙あ䝁䅫睢畂䑁䅳䅉䉂䝁䅷䅤求䡁䅉杢桂䡁䅑兡㉂䝁䅕䅉兂䡁䅉睢あ䝁䅕兡畂䅁䅁杕䅣䵁䅙䅁呂䝁䄸睙灂䝁䅅䅢杁䕁䄴党あ䡁䅣睢祂䝁䅳兡畂䝁䅣䅉桂䝁䄴䅚杁䕁䅍睢獂䝁䅷兙楂䝁䄸杣桂䡁䅑兡療䝁䄴睏杁䕁䅍䅢療䡁䅕䅚杁䕁䅫杢浂䡁䅉兙穂䡁䅑杣ㅂ䝁䅍䅤ㅂ䡁䅉党㝁䍁䅁睑療䝁䄴䅤求䝁䄴䅤杁䕁䅍杣求䝁䅅䅤灂䝁䄸杢㝁䍁䅁杖灂䝁䅑党療䍁䅁睒桂䝁䄰党穂䑁䅳䅉䙂䍁䄰睕睂䝁䄸杣あ䡁䅍䅁慃权䅁杧䅁䙁䅍睢橂䝁䅫兙獂䍁䅁杔求䡁䅑睤療䡁䅉睡灂䝁䄴睚杁䝁䅅杢歂䍁䅁睑療䝁䅷䅢桂䝁䅉睢祂䝁䅅䅤灂䝁䄸杢㝁䍁䅁䅒桂䡁䅑兙杁䕁䅍党畂䡁䅑党祂䡁䅍䅉桂䝁䄴䅚杁䕁䅙兙橂䝁䅫䅢灂䡁䅑兡求䡁䅍䅁䵃睃䅁杳䅁䙁䅍睢橂䝁䅫兙獂䍁䅁杔求䡁䅑睤療䡁䅉睡灂䝁䄴睚杁䝁䅅杢歂䍁䅁睑療䝁䅷䅢桂䝁䅉睢祂䝁䅅䅤灂䝁䄸杢㝁䍁䅁兒瑁䝁䅷党桂䡁䅉杢灂䝁䄴睚㝁䍁䅁睑療䝁䄴䅤求䝁䄴䅤杁䕁䅍杣求䝁䅅䅤灂䝁䄸杢㝁䍁䅁杖灂䝁䅑党療䍁䅁睒桂䝁䄰党穂䑁䅳䅉䙂䍁䄰睕睂䝁䄸杣あ䡁䅍䅁杄元䅁䅇䅅䙁䅍睢橂䝁䅫兙獂䍁䅁杔求䡁䅑睤療䡁䅉睡灂䝁䄴睚杁䝁䅅杢歂䍁䅁睑療䝁䅷䅢桂䝁䅉睢祂䝁䅅䅤灂䝁䄸杢㝁䍁䅁兒瑁䝁䅷党桂䡁䅉杢灂䝁䄴睚㝁䍁䅁杖灂䝁䅑党療䍁䅁睑潂䝁䅅䅤㝁䍁䅁睖求䝁䅅杣桂䝁䅉䅢求䡁䅍睏杁䕁䅅兤湂䝁䄰党畂䡁䅑党歂䍁䅁杕求䝁䅅䅢灂䡁䅑入㝁䍁䅁睑療䝁䄴䅤求䝁䄴䅤杁䕁䅍杣求䝁䅅䅤灂䝁䄸杢㝁䍁䅁兑祂䡁䅑兡浂䝁䅫睙灂䝁䅅䅢杁䕁䅫杢あ䝁䅕䅢獂䝁䅫睚求䝁䄴睙求䑁䅳䅉䡂䝁䅕杢䉂䕁䅫䅁䩂权䅁䅕䅁䙁䅍睢浂䡁䅑䅉䕂䡁䅉兡畂䝁䅳督杁䝁䅅杢歂䍁䅁杔療䝁䄴兌桂䝁䅷睙療䝁䅧睢獂䝁䅫睙杁䕁䅉党㉂䝁䅕杣桂䝁䅣党穂䅁䅁杩䅣䉁䅉䅁呂䝁䄸杚あ䡁䅣兙祂䝁䅕䅁㥃杂䅁䅁䅅䙁䅍睢浂䡁䅑睤桂䡁䅉党杁䕁䅑党㉂䝁䅕䅢療䡁䅁兢求䝁䄴䅤㝁䍁䅁睑獂䝁䄸兤歂䍁䅁兔桂䝁䄴兙湂䝁䅕兢求䝁䄴䅤㝁䍁䅁兑ㅂ䡁䅑䅡求䝁䄴䅤灂䝁䅍兙あ䝁䅫睢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䅁䝁睂䅁杷䅁䙁䅍睢浂䡁䅑睤桂䡁䅉党杁䕁䅑党㉂䝁䅕䅢療䡁䅁兢求䝁䄴䅤㝁䍁䅁睑獂䝁䄸兤歂䍁䅁兔桂䝁䄴兙湂䝁䅕兢求䝁䄴䅤㝁䍁䅁睑獂䝁䄸兤歂䍁䅁兓畂䝁䅙杣桂䡁䅍䅤祂䡁䅕睙あ䡁䅕杣求䑁䅳䅉䑂䝁䅷睢ㅂ䝁䅑䅉呂䝁䅕睙ㅂ䡁䅉兡あ䡁䅫睏杁䙁䅁杣療䝁䅍党穂䡁䅍䅉䉂䡁䅕䅤療䝁䄰兙あ䝁䅫睢畂䅁䅁朷䅙偁䅯䅁呂䝁䄸杚あ䡁䅣兙祂䝁䅕䅉䕂䝁䅕杤求䝁䅷睢睂䝁䄰党畂䡁䅑睏杁䕁䅍䅢療䡁䅕䅚杁䕁䄰兙畂䝁䅅睚求䝁䄰党畂䡁䅑睏杁䕁䅍䅢療䡁䅕䅚杁䕁䅫杢浂䡁䅉兙穂䡁䅑杣ㅂ䝁䅍䅤ㅂ䡁䅉党㝁䍁䅁兒瑂䡁䅁䅢療䡁䅫党求䍁䅁村求䝁䄴党浂䝁䅫䅤穂䑁䅳䅉兂䡁䅉睢橂䝁䅕督穂䍁䅁兑ㅂ䡁䅑睢瑂䝁䅅䅤灂䝁䄸杢㝁䍁䅁兑祂䡁䅑兡浂䝁䅫睙灂䝁䅅䅢杁䕁䅫杢あ䝁䅕䅢獂䝁䅫睚求䝁䄴睙求䅁䅁䅐䅫䍁䉷䅁呂䝁䄸杚あ䡁䅣兙祂䝁䅕䅉䕂䝁䅕杤求䝁䅷睢睂䝁䄰党畂䡁䅑睏杁䕁䅍䅢療䡁䅕䅚杁䕁䄰兙畂䝁䅅睚求䝁䄰党畂䡁䅑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㝁䍁䅁䅖求䝁䅅兢杁䕁䅍睢獂䝁䅷兙楂䝁䄸杣桂䡁䅑兡療䝁䄴䅁䩄元䅁杍䅅䙁䅍睢浂䡁䅑睤桂䡁䅉党杁䕁䅑党㉂䝁䅕䅢療䡁䅁兢求䝁䄴䅤㝁䍁䅁睑獂䝁䄸兤歂䍁䅁兔桂䝁䄴兙湂䝁䅕兢求䝁䄴䅤㝁䍁䅁䅒桂䡁䅑兙杁䕁䅫杢あ䝁䅕睚祂䝁䅅䅤灂䝁䄸杢㝁䍁䅁睑獂䝁䄸兤歂䍁䅁䅒桂䡁䅑兙杁䙁䅍党祂䡁䅙兡橂䝁䅕督㝁䍁䅁䅕祂䝁䄸睙求䡁䅍督杁䕁䅅兤あ䝁䄸兢桂䡁䅑兡療䝁䄴睏杁䙁䅑党桂䝁䄰䅉䑂䝁䄸䅢獂䝁䅅杙療䡁䅉兙あ䝁䅫睢畂䑁䅳䅉偂䝁䄴䅢灂䝁䄴党杁䙁䅁兙㕂䝁䄰党畂䡁䅑督㝁䍁䅁䅓卂䙁䅑党橂䝁䅧睏杁䙁䅣睢祂䝁䅳䅖求䝁䅍䅡䅁䥁䱕䅁䵁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党橂䡁䅕杣灂䡁䅑入㝁䍁䅁睑獂䝁䄸兤歂䍁䅁睕あ䝁䄸杣桂䝁䅣党㝁䍁䅁䅒桂䡁䅑兙杁䕁䅍党畂䡁䅑党祂䍁䅁䅖求䝁䅍䅡畂䝁䄸䅢療䝁䅣入䅁䙁䥳䅁畄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䅤療䡁䅉兙湂䝁䅕睏杁䕁䅅杣あ䝁䅫杚灂䝁䅍兡桂䝁䅷䅉䩂䝁䄴䅤求䝁䅷䅢灂䝁䅣党畂䝁䅍党䅁䕁䥯䅁㑄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浄元䅁杏䅅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卂䝁䅕兙獂䍁䅁兒穂䡁䅑兙あ䝁䅕䅉啂䝁䅕睙潂䝁䄴睢獂䝁䄸睚㕂䅁䅁儯䅙偁䄴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睑獂䝁䄸兤歂䍁䅁睕あ䝁䄸杣桂䝁䅣党䅁䥁䨰䅁䍁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佂䝁䅕䅤㍂䝁䄸杣牂䍁䅁睕求䝁䅍兤祂䝁䅫䅤㕂䅁䅁児䅫䅁䉷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䙁䅁杣療䝁䅍党穂䡁䅍䅉䉂䡁䅕䅤療䝁䄰兙あ䝁䅫睢畂䑁䅳䅉佂䝁䅕䅤㍂䝁䄸杣牂䍁䅁睕求䝁䅍兤祂䝁䅫䅤㕂䅁䅁杌䅳䍁䉑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兂䡁䅉睢橂䝁䅕督穂䍁䅁兑ㅂ䡁䅑睢瑂䝁䅅䅤灂䝁䄸杢㝁䍁䅁杕求䝁䅣䅖求䝁䅍䅡㝁䍁䅁兑祂䡁䅑兡浂䝁䅫睙灂䝁䅅䅢杁䕁䅫杢あ䝁䅕䅢獂䝁䅫睚求䝁䄴睙求䑁䅳䅉䥂䙁䅉䅖求䝁䅍䅡㝁䍁䅁睖療䡁䅉睡啂䝁䅕睙潂䅁䅁兌䅳乁䅧䅁呂䝁䄸杚あ䡁䅣兙祂䝁䅕䅉䕂䝁䅕杤求䝁䅷睢睂䝁䄰党畂䡁䅑睏杁䕁䅍䅢療䡁䅕䅚杁䕁䄰兙畂䝁䅅睚求䝁䄰党畂䡁䅑睏杁䕁䅑兙あ䝁䅅䅉䩂䝁䄴䅤求䝁䅣杣桂䡁䅑兡療䝁䄴睏杁䕁䅙兡畂䡁䅑党橂䝁䅧睏杁䕁䅍䅢療䡁䅕䅚杁䕁䅫杢浂䡁䅉兙穂䡁䅑杣ㅂ䝁䅍䅤ㅂ䡁䅉党㝁䍁䅁䅕祂䝁䄸睙求䡁䅍督杁䕁䅅兤あ䝁䄸兢桂䡁䅑兡療䝁䄴䅁睃元䅁䅁䅅䙁䅍睢浂䡁䅑睤桂䡁䅉党杁䕁䅑党㉂䝁䅕䅢療䡁䅁兢求䝁䄴䅤㝁䍁䅁睑獂䝁䄸兤歂䍁䅁兔桂䝁䄴兙湂䝁䅕兢求䝁䄴䅤㝁䍁䅁䅒桂䡁䅑兙杁䕁䅫杢あ䝁䅕睚祂䝁䅅䅤灂䝁䄸杢㝁䍁䅁睒療䡁䅙䅖求䝁䅍䅡㝁䍁䅁䅒桂䡁䅑兙杁䙁䅁杣療䡁䅑党橂䡁䅑兡療䝁䄴睏杁䙁䅁杣療䝁䅍党穂䡁䅍䅉䉂䡁䅕䅤療䝁䄰兙あ䝁䅫睢畂䑁䅳䅉䉂䡁䅉䅤灂䝁䅙兡橂䝁䅫兙獂䍁䅁兓畂䡁䅑党獂䝁䅷兡湂䝁䅕杢橂䝁䅕䅁佃睃䅁杇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睑獂䝁䄸兤歂䍁䅁䅒桂䡁䅑兙杁䙁䅍党祂䡁䅙兡橂䝁䅕督㝁䍁䅁䅕祂䝁䄸睙求䡁䅍督杁䕁䅅兤あ䝁䄸兢桂䡁䅑兡療䝁䄴睏杁䕁䅅杣あ䝁䅫杚灂䝁䅍兡桂䝁䅷䅉䩂䝁䄴䅤求䝁䅷䅢灂䝁䅣党畂䝁䅍党䅁䙁䱅䅁啁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䕁䅍䅢療䡁䅕䅚杁䙁䅍党橂䡁䅕杣灂䡁䅑入㝁䍁䅁兑祂䡁䅑兡浂䝁䅫睙灂䝁䅅䅢杁䕁䅫杢あ䝁䅕䅢獂䝁䅫睚求䝁䄴睙求䅁䅁兒䅧䉁䉷䅁呂䝁䄸杚あ䡁䅣兙祂䝁䅕䅉䕂䝁䅕杤求䝁䅷睢睂䝁䄰党畂䡁䅑睏杁䕁䅍䅢療䡁䅕䅚杁䕁䄰兙畂䝁䅅睚求䝁䄰党畂䡁䅑睏杁䕁䅑兙あ䝁䅅䅉䩂䝁䄴䅤求䝁䅣杣桂䡁䅑兡療䝁䄴睏杁䕁䄰兙橂䝁䅧兡畂䝁䅕䅉䵂䝁䅕兙祂䝁䄴兡畂䝁䅣睏杁䕁䅍䅢療䡁䅕䅚杁䕁䅫杢浂䡁䅉兙穂䡁䅑杣ㅂ䝁䅍䅤ㅂ䡁䅉党㝁䍁䅁䅕祂䝁䄸睙求䡁䅍督杁䕁䅅兤あ䝁䄸兢桂䡁䅑兡療䝁䄴睏杁䕁䅅杣あ䝁䅫杚灂䝁䅍兡桂䝁䅷䅉䩂䝁䄴䅤求䝁䅷䅢灂䝁䅣党畂䝁䅍党䅁佁䥉䅁坁允䅁睕療䝁䅙䅤㍂䝁䅅杣求䍁䅁䅒求䡁䅙党獂䝁䄸䅣瑂䝁䅕杢あ䑁䅳䅉䑂䝁䅷睢ㅂ</t>
  </si>
  <si>
    <t>䝁䅑䅉乂䝁䅅杢桂䝁䅣党瑂䝁䅕杢あ䑁䅳䅉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䉂䡁䅉䅤灂䝁䅙兡橂䝁䅫兙獂䍁䅁兓畂䡁䅑党獂䝁䅷兡湂䝁䅕杢橂䝁䅕䅁呄元䅁䄵䅁䙁䅍睢浂䡁䅑睤桂䡁䅉党杁䕁䅑党㉂䝁䅕䅢療䡁䅁兢求䝁䄴䅤㝁䍁䅁睑獂䝁䄸兤歂䍁䅁兔桂䝁䄴兙湂䝁䅕兢求䝁䄴䅤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䅁䅁䱑䅁䥂允䅁睕療䝁䅙䅤㍂䝁䅅杣求䍁䅁䅒求䡁䅙党獂䝁䄸䅣瑂䝁䅕杢あ䑁䅳䅉䑂䝁䅷睢ㅂ䝁䅑䅉乂䝁䅅杢桂䝁䅣党瑂䝁䅕杢あ䑁䅳䅉䝂䝁䅫杢あ䝁䅕睙潂䑁䅳䅉乂䝁䅅睙潂䝁䅫杢求䍁䅁䅔求䝁䅅杣畂䝁䅫杢湂䑁䅳䅉䑂䝁䅷睢ㅂ䝁䅑䅉䕂䝁䅅䅤桂䍁䅁睕求䡁䅉杤灂䝁䅍党穂䑁䅳䅉䑂䝁䅷睢ㅂ䝁䅑䅉䩂䝁䄴杚祂䝁䅅督あ䡁䅉兤橂䡁䅑兤祂䝁䅕睏杁䕁䅣党畂䕁䅅兓㝁䍁䅁兖あ䝁䅫䅢灂䡁䅑入杁䙁䅍睙桂䝁䅷党杁䙁䅍睢獂䝁䅅杣㝁䍁䅁睔畂䡁䅍䅡療䡁䅉党杁䝁䅅杢歂䍁䅁睔浂䝁䅙督潂䝁䄸杣求䍁䅁睖灂䝁䄴䅚䅁䅁䱫䅁坁允䅁睕療䝁䅙䅤㍂䝁䅅杣求䍁䅁䅒求䡁䅙党獂䝁䄸䅣瑂䝁䅕杢あ䑁䅳䅉䑂䝁䅷睢ㅂ䝁䅑䅉乂䝁䅅杢桂䝁䅣党瑂䝁䅕杢あ䑁䅳䅉乂䝁䅅睙潂䝁䅫杢求䍁䅁䅔求䝁䅅杣畂䝁䅫杢湂䑁䅳䅉䑂䝁䅷睢ㅂ䝁䅑䅉䩂䝁䄴杚祂䝁䅅督あ䡁䅉兤橂䡁䅑兤祂䝁䅕睏杁䕁䅍䅢療䡁䅕䅚杁䙁䅍䅤療䡁䅉兙湂䝁䅕睏杁䙁䅁杣療䝁䅍党穂䡁䅍䅉䉂䡁䅕䅤療䝁䄰兙あ䝁䅫睢畂䑁䅳䅉䉂䡁䅉䅤灂䝁䅙兡橂䝁䅫兙獂䍁䅁兓畂䡁䅑党獂䝁䅷兡湂䝁䅕杢橂䝁䅕䅁療权䅁杣䅅䙁䅍睢浂䡁䅑睤桂䡁䅉党杁䕁䅑党㉂䝁䅕䅢療䡁䅁兢求䝁䄴䅤㝁䍁䅁睑獂䝁䄸兤歂䍁䅁兔桂䝁䄴兙湂䝁䅕兢求䝁䄴䅤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䕁䅍䅢療䡁䅕䅚杁䙁䅍党橂䡁䅕杣灂䡁䅑入㝁䍁䅁睑獂䝁䄸兤歂䍁䅁睕あ䝁䄸杣桂䝁䅣党㝁䍁䅁睑潂䝁䅅䅤楂䝁䄸䅤㝁䍁䅁兑祂䡁䅑兡浂䝁䅫睙灂䝁䅅䅢杁䕁䅫杢あ䝁䅕䅢獂䝁䅫睚求䝁䄴睙求䑁䅳䅉䡂䝁䅕杢䉂䕁䅫䅁䩁权䅁䅏䅅䙁䅍睢浂䡁䅑睤桂䡁䅉党杁䕁䅑党㉂䝁䅕䅢療䡁䅁兢求䝁䄴䅤㝁䍁䅁睑獂䝁䄸兤歂䍁䅁兔桂䝁䄴兙湂䝁䅕兢求䝁䄴䅤㝁䍁䅁兔桂䝁䅍䅡灂䝁䄴党杁䕁䅷党桂䡁䅉杢灂䝁䄴睚㝁䍁䅁兓桂䝁䅅睕杁䍁䅧兓畂䝁䅙杣桂䡁䅍䅤祂䡁䅕睙あ䡁䅕杣求䍁䅁兙穂䍁䅁兙杁䙁䅍党祂䡁䅙兡橂䝁䅕克㝁䍁䅁睑獂䝁䄸兤歂䍁䅁兓畂䝁䅙杣桂䡁䅍䅤祂䡁䅕睙あ䡁䅕杣求䑁䅳䅉䑂䝁䅷睢ㅂ䝁䅑䅉呂䝁䅕睙ㅂ䡁䅉兡あ䡁䅫睏杁䕁䅅杣あ䝁䅫杚灂䝁䅍兡桂䝁䅷䅉䩂䝁䄴䅤求䝁䅷䅢灂䝁䅣党畂䝁䅍党䅁䝁䩳䅁䥂允䅁睕療䝁䅙䅤㍂䝁䅅杣求䍁䅁䅒求䡁䅙党獂䝁䄸䅣瑂䝁䅕杢あ䑁䅳䅉䑂䝁䅷睢ㅂ䝁䅑䅉乂䝁䅅杢桂䝁䅣党瑂䝁䅕杢あ䑁䅳䅉坂䝁䅫䅚求䝁䄸䅉呂䡁䅑杣求䝁䅅兢灂䝁䄴睚㝁䍁䅁兔桂䝁䅍䅡灂䝁䄴党杁䕁䅷党桂䡁䅉杢灂䝁䄴睚㝁䍁䅁睑獂䝁䄸兤歂䍁䅁䅒桂䡁䅑兙杁䙁䅍党祂䡁䅙兡橂䝁䅕督㝁䍁䅁睕求䝁䅅杣橂䝁䅧䅉䙂䝁䄴睚灂䝁䄴党杁䕁䄸䅣あ䝁䅫兢灂䡁䅯兙あ䝁䅫睢畂䑁䅳䅉䑂䝁䅧兙あ䝁䅉睢あ䑁䅳䅉䉂䡁䅉䅤灂䝁䅙兡橂䝁䅫兙獂䍁䅁兓畂䡁䅑党獂䝁䅷兡湂䝁䅕杢橂䝁䅕睏杁䕁䅣党畂䕁䅅兓䅁䉁䱉䅁敁允䅁睕療䝁䅙䅤㍂䝁䅅杣求䍁䅁䅒求䡁䅙党獂䝁䄸䅣瑂䝁䅕杢あ䑁䅳䅉䑂䝁䄸兢睂䡁䅕䅤求䡁䅉䅉坂䝁䅫督灂䝁䄸杢㝁䍁䅁䅒桂䡁䅑兙杁䕁䅫杢あ䝁䅕睚祂䝁䅅䅤灂䝁䄸杢㝁䍁䅁䅓療䝁䄰党獂䝁䅅杢歂䍁䅁睕求䝁䅍兤祂䝁䅫䅤㕂䑁䅳䅉䩂䝁䄴䅚ㅂ䡁䅍䅤祂䝁䅫兙獂䍁䅁兑ㅂ䡁䅑睢瑂䝁䅅䅤灂䝁䄸杢㝁䍁䅁䅕祂䝁䄸睙求䡁䅍督杁䕁䅅兤あ䝁䄸兢桂䡁䅑兡療䝁䄴睏杁䕁䅅杣あ䝁䅫杚灂䝁䅍兡桂䝁䅷䅉䩂䝁䄴䅤求䝁䅷䅢灂䝁䅣党畂䝁䅍党䅁䱁䡯䅁奄䅁䅁睕療䝁䅙䅤㍂䝁䅅杣求䍁䅁䅒求䡁䅙党獂䝁䄸䅣瑂䝁䅕杢あ䑁䅳䅉䑂䝁䄸兢睂䡁䅕䅤求䡁䅉䅉坂䝁䅫督灂䝁䄸杢㝁䍁䅁兓畂䝁䅑兤穂䡁䅑杣灂䝁䅅䅢杁䕁䅅兤あ䝁䄸兢桂䡁䅑兡療䝁䄴睏杁䙁䅍党畂䡁䅍睢祂䡁䅍睏杁䑁䅍䅒杁䙁䅁杣灂䝁䄴䅤灂䝁䄴睚㝁䍁䅁兑祂䡁䅑兡浂䝁䅫睙灂䝁䅅䅢杁䕁䅫杢あ䝁䅕䅢獂䝁䅫睚求䝁䄴睙求䅁䅁睏䅯佁䅙䅁呂䝁䄸杚あ䡁䅣兙祂䝁䅕䅉䕂䝁䅕杤求䝁䅷睢睂䝁䄰党畂䡁䅑睏杁䕁䅍睢瑂䡁䅁兤あ䝁䅕杣杁䙁䅙兡穂䝁䅫睢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䝁䠸䅁㑄䅁䅁睕療䝁䅙䅤㍂䝁䅅杣求䍁䅁䅒求䡁䅙党獂䝁䄸䅣瑂䝁䅕杢あ䑁䅳䅉䑂䝁䄸兢睂䡁䅕䅤求䡁䅉䅉坂䝁䅫督灂䝁䄸杢㝁䍁䅁杖灂䝁䅑党療䍁䅁睕あ䡁䅉党桂䝁䄰兡畂䝁䅣睏杁䑁䅍䅒杁䙁䅁杣灂䝁䄴䅤灂䝁䄴睚㝁䍁䅁睑療䝁䄴䅤求䝁䄴䅤杁䕁䅍杣求䝁䅅䅤灂䝁䄸杢㝁䍁䅁兑祂䡁䅑兡浂䝁䅫睙灂䝁䅅䅢杁䕁䅫杢あ䝁䅕䅢獂䝁䅫睚求䝁䄴睙求䑁䅳䅉坂䝁䅫䅚求䝁䄸䅉䡂䝁䅅兢求䡁䅍䅁䵄睂䅁䄶䅁䙁䅍睢浂䡁䅑睤桂䡁䅉党杁䕁䅑党㉂䝁䅕䅢療䡁䅁兢求䝁䄴䅤㝁䍁䅁睑療䝁䄴督ㅂ䝁䄰党祂䍁䅁䅔求䝁䄴䅚灂䝁䄴睚㝁䍁䅁䅒桂䡁䅑兙杁䕁䅫杢あ䝁䅕睚祂䝁䅅䅤灂䝁䄸杢㝁䍁䅁䅕祂䝁䄸睙求䡁䅍督杁䕁䅅兤あ䝁䄸兢桂䡁䅑兡療䝁䄴睏杁䕁䅉兙畂䝁䅳兡畂䝁䅣䅉桂䡁䅍䅉桂䍁䅁睕求䡁䅉杤灂䝁䅍党㝁䍁䅁睔畂䝁䅷兡畂䝁䅕䅉兂䝁䅅入瑂䝁䅕杢あ䡁䅍䅁䭄睃䅁䅅䅅䙁䅍睢浂䡁䅑睤桂䡁䅉党杁䕁䅑党㉂䝁䅕䅢療䡁䅁兢求䝁䄴䅤㝁䍁䅁睑ㅂ䡁䅍䅤療䝁䄰党祂䍁䅁杕求䝁䅷兙あ䝁䅫睢畂䡁䅍䅡灂䡁䅁䅉乂䝁䅅杢桂䝁䅣党瑂䝁䅕杢あ䑁䅳䅉䑂䝁䅷睢ㅂ䝁䅑䅉䩂䝁䄴杚祂䝁䅅督あ䡁䅉兤橂䡁䅑兤祂䝁䅕睏杁䕁䅕兢睂䝁䅷睢㕂䝁䅕党杁䕁䅉党畂䝁䅕杚灂䡁䅑督㝁䍁䅁䅕祂䝁䄸睙求䡁䅍督杁䕁䅅兤あ䝁䄸兢桂䡁䅑兡療䝁䄴睏杁䙁䅑党桂䝁䄰䅉䑂䝁䄸䅢獂䝁䅅杙療䡁䅉兙あ䝁䅫睢畂䅁䅁党䅫䍁䉧䅁呂䝁䄸杚あ䡁䅣兙祂䝁䅕䅉䕂䝁䅕杤求䝁䅷睢睂䝁䄰党畂䡁䅑睏杁䕁䅍兤穂䡁䅑睢瑂䝁䅕杣杁䙁䅉党獂䝁䅅䅤灂䝁䄸杢穂䝁䅧兡睂䍁䅁兔桂䝁䄴兙湂䝁䅕兢求䝁䄴䅤㝁䍁䅁兒瑁䝁䅷党桂䡁䅉杢灂䝁䄴睚㝁䍁䅁睑獂䝁䄸兤歂䍁䅁兓畂䝁䅙杣桂䡁䅍䅤祂䡁䅕睙あ䡁䅕杣求䑁䅳䅉䙂䝁䄰䅣獂䝁䄸入求䝁䅕䅉䍂䝁䅕杢求䝁䅙兡あ䡁䅍睏杁䙁䅁杣療䝁䅍党穂䡁䅍䅉䉂䡁䅕䅤療䝁䄰兙あ䝁䅫睢畂䑁䅳䅉啂䝁䅕兙瑂䍁䅁睑療䝁䅷䅢桂䝁䅉睢祂䝁䅅䅤灂䝁䄸杢䅁䡁䥙䅁睁允䅁睕療䝁䅙䅤㍂䝁䅅杣求䍁䅁䅒求䡁䅙党獂䝁䄸䅣瑂䝁䅕杢あ䑁䅳䅉䑂䡁䅕督あ䝁䄸兢求䡁䅉䅉卂䝁䅕䅢桂䡁䅑兡療䝁䄴督潂䝁䅫䅣杁䕁䄰兙畂䝁䅅睚求䝁䄰党畂䡁䅑睏杁䙁䅑党㑂䡁䅑䅉䉂䝁䄴兙獂䡁䅫䅤灂䝁䅍督㝁䍁䅁䅒桂䡁䅑兙杁䙁䅁杣療䡁䅑党橂䡁䅑兡療䝁䄴睏杁䕁䅕兢睂䝁䅷睢㕂䝁䅕党杁䕁䅉党畂䝁䅕杚灂䡁䅑督㝁䍁䅁䅕祂䝁䄸睙求䡁䅍督杁䕁䅅兤あ䝁䄸兢桂䡁䅑兡療䝁䄴睏杁䕁䅅杣あ䝁䅫杚灂䝁䅍兡桂䝁䅷䅉䩂䝁䄴䅤求䝁䅷䅢灂䝁䅣党畂䝁䅍党䅁䝁䭧䅁䕃䅁䅁睕療䝁䅙䅤㍂䝁䅅杣求䍁䅁䅒求䡁䅙党獂䝁䄸䅣瑂䝁䅕杢あ䑁䅳䅉䑂䡁䅕督あ䝁䄸兢求䡁䅉䅉卂䝁䅕䅢桂䡁䅑兡療䝁䄴督潂䝁䅫䅣杁䕁䄰兙畂䝁䅅睚求䝁䄰党畂䡁䅑睏杁䙁䅣党桂䡁䅉兙楂䝁䅷党穂䅁䅁睔䅳䵁䅙䅁呂䝁䄸杚あ䡁䅣兙祂䝁䅕䅉䕂䝁䅕杤求䝁䅷睢睂䝁䄰党畂䡁䅑睏杁䕁䅑兙あ䝁䅅䅉䩂䝁䄴䅤求䝁䅣杣桂䡁䅑兡療䝁䄴睏杁䕁䅅杢灂䝁䄰兙あ䝁䅫睢畂䍁䄸兙㉂䍁䅁睖療䡁䅉睡穂䡁䅑兙あ䝁䅫睢畂䡁䅍睏杁䙁䅁杣療䝁䅍党穂䡁䅍䅉䉂䡁䅕䅤療䝁䄰兙あ䝁䅫睢畂䑁䅳䅉穁䕁䅑䅉兂䡁䅉兡畂䡁䅑兡畂䝁䅣䅁⽁睃䅁朸䅁䙁䅍睢浂䡁䅑睤桂䡁䅉党杁䕁䅑党㉂䝁䅕䅢療䡁䅁兢求䝁䄴䅤㝁䍁䅁䅒桂䡁䅑兙杁䕁䅫杢あ䝁䅕睚祂䝁䅅䅤灂䝁䄸杢㝁䍁䅁睑ㅂ䡁䅍䅤療䝁䄰党祂䍁䅁兑畂䝁䅅䅢㕂䡁䅑兡橂䡁䅍睏杁䕁䅑兙あ䝁䅅䅉兂䡁䅉睢あ䝁䅕睙あ䝁䅫睢畂䑁䅳䅉兂䡁䅉睢橂䝁䅕督穂䍁䅁兑ㅂ䡁䅑睢瑂䝁䅅䅤灂䝁䄸杢㝁䍁䅁兑祂䡁䅑兡浂䝁䅫睙灂䝁䅅䅢杁䕁䅫杢あ䝁䅕䅢獂䝁䅫睚求䝁䄴睙求䅁䅁杁䅣䅁䉑䅁呂䝁䄸杚あ䡁䅣兙祂䝁䅕䅉䕂䝁䅕杤求䝁䅷睢睂䝁䄰党畂䡁䅑睏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䅁䉁䡕䅁䕂允䅁睕療䝁䅙䅤㍂䝁䅅杣求䍁䅁䅒求䡁䅙党獂䝁䄸䅣瑂䝁䅕杢あ䑁䅳䅉䕂䝁䅅䅤桂䍁䅁兓畂䡁䅑党湂䡁䅉兙あ䝁䅫睢畂䑁䅳䅉䑂䡁䅕督あ䝁䄸兢求䡁䅉䅉卂䝁䅕䅢桂䡁䅑兡療䝁䄴督潂䝁䅫䅣杁䕁䄰兙畂䝁䅅睚求䝁䄰党畂䡁䅑睏杁䕁䅍兤穂䡁䅑睢瑂䝁䅕杣杁䕁䅅杢桂䝁䅷入あ䝁䅫睙穂䑁䅳䅉䑂䝁䅷睢ㅂ䝁䅑䅉䩂䝁䄴杚祂䝁䅅督あ䡁䅉兤橂䡁䅑兤祂䝁䅕睏杁䕁䅕兢睂䝁䅷睢㕂䝁䅕党杁䕁䅉党畂䝁䅕杚灂䡁䅑督㝁䍁䅁䅕祂䝁䄸睙求䡁䅍督杁䕁䅅兤あ䝁䄸兢桂䡁䅑兡療䝁䄴睏杁䕁䅧杕啂䝁䅕睙潂䅁䅁䅔䅳䉁䉯䅁呂䝁䄸杚あ䡁䅣兙祂䝁䅕䅉䕂䝁䅕杤求䝁䅷睢睂䝁䄰党畂䡁䅑睏杁䕁䅑兙あ䝁䅅䅉䩂䝁䄴䅤求䝁䅣杣桂䡁䅑兡療䝁䄴睏杁䕁䅍兤穂䡁䅑睢瑂䝁䅕杣杁䙁䅉党獂䝁䅅䅤灂䝁䄸杢穂䝁䅧兡睂䍁䅁兔桂䝁䄴兙湂䝁䅕兢求䝁䄴䅤㝁䍁䅁睒療䡁䅙䅖求䝁䅍䅡㝁䍁䅁䅒桂䡁䅑兙杁䙁䅁杣療䡁䅑党橂䡁䅑兡療䝁䄴睏杁䕁䅍䅢療䡁䅕䅚杁䕁䅫杢浂䡁䅉兙穂䡁䅑杣ㅂ䝁䅍䅤ㅂ䡁䅉党㝁䍁䅁䅕祂䝁䄸睙求䡁䅍督杁䕁䅅兤あ䝁䄸兢桂䡁䅑兡療䝁䄴䅁穃权䅁䄹䅁䙁䅍睢浂䡁䅑睤桂䡁䅉党杁䕁䅑党㉂䝁䅕䅢療䡁䅁兢求䝁䄴䅤㝁䍁䅁䅒桂䡁䅑兙杁䕁䅫杢あ䝁䅕睚祂䝁䅅䅤灂䝁䄸杢㝁䍁䅁䅒桂䡁䅑兙杁䙁䅁杣療䡁䅑党橂䡁䅑兡療䝁䄴睏杁䕁䅍䅢療䡁䅕䅚杁䕁䅑兙あ䝁䅅䅉呂䝁䅕杣㉂䝁䅫睙求䡁䅍睏杁䕁䅑兡湂䝁䅫䅤桂䝁䅷䅉䍂䡁䅉睢牂䝁䅕杣桂䝁䅣党㝁䍁䅁杕求䝁䅣䅖求䝁䅍䅡㝁䍁䅁睔畂䝁䅷兡畂䝁䅕䅉兂䝁䅅入瑂䝁䅕杢あ䡁䅍䅁䑁睃䅁䄵䅁䙁䅍睢浂䡁䅑睤桂䡁䅉党杁䕁䅑党㉂䝁䅕䅢療䡁䅁兢求䝁䄴䅤㝁䍁䅁䅒桂䡁䅑兙杁䕁䅫杢あ䝁䅕睚祂䝁䅅䅤灂䝁䄸杢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䅁偁䤸䅁㑁允䅁睕療䝁䅙䅤㍂䝁䅅杣求䍁䅁䅒求䡁䅙党獂䝁䄸䅣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䑁䅳䅉䉂䡁䅉䅤灂䝁䅙兡橂䝁䅫兙獂䍁䅁兓畂䡁䅑党獂䝁䅷兡湂䝁䅕杢橂䝁䅕睏杁䕁䄸杢獂䝁䅫杢求䍁䅁䅕桂䡁䅫兢求䝁䄴䅤穂䅁䅁兮䅳䕁䉑䅁呂䝁䄸杚あ䡁䅣兙祂䝁䅕䅉䕂䝁䅕杤求䝁䅷睢睂䝁䄰党畂䡁䅑睏杁䕁䅑兙あ䝁䅅䅉䩂䝁䄴䅤求䝁䅣杣桂䡁䅑兡療䝁䄴睏杁䕁䅑兙あ䝁䅅䅉兂䡁䅉睢あ䝁䅕睙あ䝁䅫睢畂䑁䅳䅉䑂䝁䅷睢ㅂ䝁䅑䅉䩂䝁䄴杚祂䝁䅅督あ䡁䅉兤橂䡁䅑兤祂䝁䅕睏杁䙁䅁杣療䝁䅍党穂䡁䅍䅉䉂䡁䅕䅤療䝁䄰兙あ䝁䅫睢畂䑁䅳䅉佂䝁䅕䅤㍂䝁䄸杣牂䍁䅁睕求䝁䅍兤祂䝁䅫䅤㕂䑁䅳䅉䉂䡁䅉䅤灂䝁䅙兡橂䝁䅫兙獂䍁䅁兓畂䡁䅑党獂䝁䅷兡湂䝁䅕杢橂䝁䅕睏杁䙁䅕䅤灂䝁䅷兡あ䡁䅫䅉呂䝁䅍兙獂䝁䅕䅉呂䝁䄸䅢桂䡁䅉䅁⭃睃䅁䅅䅅䙁䅍睢浂䡁䅑睤桂䡁䅉党杁䕁䅑党㉂䝁䅕䅢療䡁䅁兢求䝁䄴䅤㝁䍁䅁䅒桂䡁䅑兙杁䕁䅫杢あ䝁䅕睚祂䝁䅅䅤灂䝁䄸杢㝁䍁䅁䅒灂䝁䅣兡あ䝁䅅䅢杁䕁䄰党歂䝁䅫兙㝁䍁䅁䅒桂䡁䅑兙杁䙁䅁杣療䡁䅑党橂䡁䅑兡療䝁䄴睏杁䙁䅍党桂䡁䅉睙潂䍁䅁兒畂䝁䅣兡畂䝁䅕䅉偂䡁䅁䅤灂䝁䄰兡㙂䝁䅅䅤灂䝁䄸杢㝁䍁䅁䅕祂䝁䄸睙求䡁䅍督杁䕁䅅兤あ䝁䄸兢桂䡁䅑兡療䝁䄴睏杁䕁䄸杢獂䝁䅫杢求䍁䅁䅕桂䡁䅫兢求䝁䄴䅤穂䅁䅁䅩䅳䑁䉉䅁呂䝁䄸杚あ䡁䅣兙祂䝁䅕䅉䕂䝁䅕杤求䝁䅷睢睂䝁䄰党畂䡁䅑睏杁䕁䅑兙あ䝁䅅䅉䩂䝁䄴䅤求䝁䅣杣桂䡁䅑兡療䝁䄴睏杁䕁䅕兌獂䝁䅕兙祂䝁䄴兡畂䝁䅣睏杁䕁䅑兙あ䝁䅅䅉兂䡁䅉睢あ䝁䅕睙あ䝁䅫睢畂䑁䅳䅉䑂䝁䅷睢ㅂ䝁䅑䅉䕂䝁䅅䅤桂䍁䅁睕求䡁䅉杤灂䝁䅍党穂䑁䅳䅉兂䡁䅉睢橂䝁䅕督穂䍁䅁兑ㅂ䡁䅑睢瑂䝁䅅䅤灂䝁䄸杢㝁䍁䅁兔療䝁䅉兡獂䝁䅕䅉䕂䝁䅕杤求䝁䅷睢睂䝁䄰党畂䡁䅑䅉啂䝁䄸睢獂䡁䅍睏杁䕁䅧杕啂䝁䅕睙潂䑁䅳䅉塂䝁䄸杣牂䙁䅑党橂䝁䅧䅁㍄睃䅁朴䅁䙁䅍睢浂䡁䅑睤桂䡁䅉党杁䕁䅑党㉂䝁䅕䅢療䡁䅁兢求䝁䄴䅤㝁䍁䅁䅒桂䡁䅑兙杁䕁䅫杢あ䝁䅕睚祂䝁䅅䅤灂䝁䄸杢㝁䍁䅁兒畂䝁䅕杣湂䡁䅫䅉乂䝁䅅杢桂䝁䅣党瑂䝁䅕杢あ䑁䅳䅉䕂䝁䅅䅤桂䍁䅁䅕祂䝁䄸䅤求䝁䅍䅤灂䝁䄸杢㝁䍁䅁䅕祂䝁䄸睙求䡁䅍督杁䕁䅅兤あ䝁䄸兢桂䡁䅑兡療䝁䄴睏杁䕁䄴党あ䡁䅣睢祂䝁䅳䅉呂䝁䅕睙ㅂ䡁䅉兡あ䡁䅫䅁呄睃䅁杳䅅䙁䅍睢浂䡁䅑睤桂䡁䅉党杁䕁䅑党㉂䝁䅕䅢療䡁䅁兢求䝁䄴䅤㝁䍁䅁䅒桂䡁䅑兙杁䕁䅫杢あ䝁䅕睚祂䝁䅅䅤灂䝁䄸杢㝁䍁䅁兒畂䝁䅕杣湂䡁䅫䅉乂䝁䅅杢桂䝁䅣党瑂䝁䅕杢あ䑁䅳䅉䝂䡁䅕党獂䍁䅁睑求䝁䅷䅢穂䑁䅳䅉䩂䝁䄴䅚ㅂ䡁䅍䅤祂䝁䅫兙獂䍁䅁兑ㅂ䡁䅑睢瑂䝁䅅䅤灂䝁䄸杢㝁䍁䅁睕求䝁䄴督療䡁䅉督㝁䍁䅁睑獂䝁䅕兙畂䙁䅑党橂䝁䅧睏杁䙁䅁杣療䝁䅍党穂䡁䅍䅉䉂䡁䅕䅤療䝁䄰兙あ䝁䅫睢畂䑁䅳䅉䉂䡁䅉䅤灂䝁䅙兡橂䝁䅫兙獂䍁䅁兓畂䡁䅑党獂䝁䅷兡湂䝁䅕杢橂䝁䅕睏杁䙁䅕䅤灂䝁䅷兡あ䡁䅫䅉呂䝁䅍兙獂䝁䅕䅉呂䝁䄸䅢桂䡁䅉睏杁䕁䅉兙あ䡁䅑党祂䡁䅫䅉䙂䝁䄴党祂䝁䅣入杁䙁䅍䅤療䡁䅉兙湂䝁䅕䅉呂䡁䅫督あ䝁䅕兢杁䍁䅧村䙂䙁䅍睕灁䅁䅁䅲䅳䥁䉑䅁呂䝁䄸杚あ䡁䅣兙祂䝁䅕䅉䕂䝁䅕杤求䝁䅷睢睂䝁䄰党畂䡁䅑睏杁䕁䅑兙あ䝁䅅䅉䩂䝁䄴䅤求䝁䅣杣桂䡁䅑兡療䝁䄴睏杁䕁䅕杢求䡁䅉睚㕂䍁䅁兔桂䝁䄴兙湂䝁䅕兢求䝁䄴䅤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睏杁䙁䅕䅤灂䝁䅷兡あ䡁䅫䅉呂䝁䅍兙獂䝁䅕䅉呂䝁䄸䅢桂䡁䅉睏杁䕁䅉兙あ䡁䅑党祂䡁䅫䅉䙂䝁䄴党祂䝁䅣入杁䙁䅍䅤療䡁䅉兙湂䝁䅕䅉呂䡁䅫督あ䝁䅕兢杁䍁䅧村䙂䙁䅍睕灁䅁䅁睁䅯䉁䉑䅁呂䝁䄸杚あ䡁䅣兙祂䝁䅕䅉䕂䝁䅕杤求䝁䅷睢睂䝁䄰党畂䡁䅑睏杁䕁䅑兙あ䝁䅅䅉䩂䝁䄴䅤求䝁䅣杣桂䡁䅑兡療䝁䄴睏杁䕁䅕杢求䡁䅉睚㕂䍁䅁兔桂䝁䄴兙湂䝁䅕兢求䝁䄴䅤㝁䍁䅁兓畂䝁䅑兤穂䡁䅑杣灂䝁䅅䅢杁䕁䅅兤あ䝁䄸兢桂䡁䅑兡療䝁䄴睏杁䙁䅍兡瑂䡁䅕䅢桂䡁䅑兡療䝁䄴睏杁䙁䅁杣療䝁䅍党穂䡁䅍䅉䉂䡁䅕䅤療䝁䄰兙あ䝁䅫睢畂䑁䅳䅉䉂䡁䅉䅤灂䝁䅙兡橂䝁䅫兙獂䍁䅁兓畂䡁䅑党獂䝁䅷兡湂䝁䅕杢橂䝁䅕䅁睁睂䅁末䅁䙁䅍睢浂䡁䅑睤桂䡁䅉党杁䕁䅑党㉂䝁䅕䅢療䡁䅁兢求䝁䄴䅤㝁䍁䅁䅒桂䡁䅑兙杁䕁䅫杢あ䝁䅕睚祂䝁䅅䅤灂䝁䄸杢㝁䍁䅁兒畂䡁䅙兡祂䝁䄸杢瑂䝁䅕杢あ䝁䅅䅢杁䕁䅕杢湂䝁䅫杢求䝁䅕杣灂䝁䄴睚㝁䍁䅁䅒桂䡁䅑兙杁䙁䅁杣療䡁䅑党橂䡁䅑兡療䝁䄴睏杁䕁䅍䅢療䡁䅕䅚杁䕁䅫杢浂䡁䅉兙穂䡁䅑杣ㅂ䝁䅍䅤ㅂ䡁䅉党㝁䍁䅁䅕祂䝁䄸睙求䡁䅍督杁䕁䅅兤あ䝁䄸兢桂䡁䅑兡療䝁䄴䅁敄元䅁杈䅅䙁䅍睢浂䡁䅑睤桂䡁䅉党杁䕁䅑党㉂䝁䅕䅢療䡁䅁兢求䝁䄴䅤㝁䍁䅁䅒桂䡁䅑兙杁䕁䅫杢あ䝁䅕睚祂䝁䅅䅤灂䝁䄸杢㝁䍁䅁杒灂䝁䄴䅤求䝁䅍䅡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䕂䝁䅫睚灂䡁䅑兙獂䍁䅁村祂䝁䄸睡求䡁䅉兙湂䝁䅕䅁い䅃䅁䅎䅅䙁䅍睢浂䡁䅑睤桂䡁䅉党杁䕁䅑党㉂䝁䅕䅢療䡁䅁兢求䝁䄴䅤㝁䍁䅁䅒桂䡁䅑兙杁䕁䅫杢あ䝁䅕睚祂䝁䅅䅤灂䝁䄸杢㝁䍁䅁杒灂䝁䄴䅤求䝁䅍䅡㝁䍁䅁兓歂䝁䅕杢あ䝁䅫䅤㕂䍁䅁兙畂䝁䅑䅉䉂䝁䅍睙求䡁䅍督杁䕁䄰兙畂䝁䅅睚求䝁䄰党畂䡁䅑睏杁䕁䅍䅢療䡁䅕䅚杁䕁䅫杢浂䡁䅉兙穂䡁䅑杣ㅂ䝁䅍䅤ㅂ䡁䅉党㝁䍁䅁䅕祂䝁䄸睙求䡁䅍督杁䕁䅅兤あ䝁䄸兢桂䡁䅑兡療䝁䄴睏杁䕁䅅杣あ䝁䅫杚灂䝁䅍兡桂䝁䅷䅉䩂䝁䄴䅤求䝁䅷䅢灂䝁䅣党畂䝁䅍党㝁䍁䅁睒求䝁䄴兑䩂䅁䅁杔䅳䅁䉑䅁呂䝁䄸杚あ䡁䅣兙祂䝁䅕䅉䕂䝁䅕杤求䝁䅷睢睂䝁䄰党畂䡁䅑睏杁䕁䅑兙あ䝁䅅䅉䩂䝁䄴䅤求䝁䅣杣桂䡁䅑兡療䝁䄴睏杁䕁䅙兡畂䡁䅑党橂䝁䅧睏杁䙁䅁杣求䝁䅑兡橂䡁䅑兡㉂䝁䅕䅉䉂䝁䄴兙獂䡁䅫䅤灂䝁䅍督㝁䍁䅁兔桂䝁䅍䅡灂䝁䄴党杁䕁䅷党桂䡁䅉杢灂䝁䄴睚㝁䍁䅁䅒桂䡁䅑兙杁䙁䅁杣療䡁䅑党橂䡁䅑兡療䝁䄴睏杁䕁䅅杣あ䝁䅫杚灂䝁䅍兡桂䝁䅷䅉䩂䝁䄴䅤求䝁䅷䅢灂䝁䅣党畂䝁䅍党䅁䙁䨴䅁䭁允䅁睕療䝁䅙䅤㍂䝁䅅杣求䍁䅁䅒求䡁䅙党獂䝁䄸䅣瑂䝁䅕杢あ䑁䅳䅉䕂䝁䅅䅤桂䍁䅁兓畂䡁䅑党湂䡁䅉兙あ䝁䅫睢畂䑁䅳䅉䝂䝁䅫杢あ䝁䅕睙潂䑁䅳䅉兂䡁䅉党歂䝁䅫睙あ䝁䅫杤求䍁䅁兑畂䝁䅅䅢㕂䡁䅑兡橂䡁䅍睏杁䕁䄰兙橂䝁䅧兡畂䝁䅕䅉䵂䝁䅕兙祂䝁䄴兡畂䝁䅣睏杁䙁䅁杣療䝁䅍党穂䡁䅍䅉䉂䡁䅕䅤療䝁䄰兙あ䝁䅫睢畂䑁䅳䅉䉂䡁䅉䅤灂䝁䅙兡橂䝁䅫兙獂䍁䅁兓畂䡁䅑党獂䝁䅷兡湂䝁䅕杢橂䝁䅕䅁䝂睃䅁术䅁䙁䅍睢浂䡁䅑睤桂䡁䅉党杁䕁䅑党㉂䝁䅕䅢療䡁䅁兢求䝁䄴䅤㝁䍁䅁䅒桂䡁䅑兙杁䕁䅫杢あ䝁䅕睚祂䝁䅅䅤灂䝁䄸杢㝁䍁䅁杒獂䝁䅕党あ䍁䅁兔桂䝁䄴兙湂䝁䅕兢求䝁䄴䅤㝁䍁䅁兓畂䝁䅑兤穂䡁䅑杣灂䝁䅅䅢杁䕁䅅兤あ䝁䄸兢桂䡁䅑兡療䝁䄴睏杁䙁䅍党畂䡁䅍睢祂䡁䅍睏杁䕁䄰兙橂䝁䅧兡畂䝁䅕䅉䵂䝁䅕兙祂䝁䄴兡畂䝁䅣睏杁䙁䅁杣療䝁䅍党穂䡁䅍䅉䉂䡁䅕䅤療䝁䄰兙あ䝁䅫睢畂䅁䅁䅗䅳䭁䅯䅁呂䝁䄸杚あ䡁䅣兙祂䝁䅕䅉䕂䝁䅕杤求䝁䅷睢睂䝁䄰党畂䡁䅑睏杁䕁䅑兙あ䝁䅅䅉䩂䝁䄴䅤求䝁䅣杣桂䡁䅑兡療䝁䄴睏杁䕁䅣睢㉂䙁䅑党橂䝁䅧睏杁䙁䅁杣療䝁䅍党穂䡁䅍䅉䉂䡁䅕䅤療䝁䄰兙あ䝁䅫睢畂䑁䅳䅉偂䝁䄴䅢灂䝁䄴党杁䙁䅁兙㕂䝁䄰党畂䡁䅑督䅁䉁䵧䅁㉁允䅁睕療䝁䅙䅤㍂䝁䅅杣求䍁䅁䅒求䡁䅙党獂䝁䄸䅣瑂䝁䅕杢あ䑁䅳䅉䕂䝁䅅䅤桂䍁䅁兓畂䡁䅑党湂䡁䅉兙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睑桂䡁䅉䅚穂䑁䅳䅉兂䡁䅉睢橂䝁䅕督穂䍁䅁兑ㅂ䡁䅑睢瑂䝁䅅䅤灂䝁䄸杢㝁䍁䅁村灂䝁䄸兢求䡁䅑杣灂䝁䅍督䅁䍁䱧䅁兄䅁䅁睕療䝁䅙䅤㍂䝁䅅杣求䍁䅁䅒求䡁䅙党獂䝁䄸䅣瑂䝁䅕杢あ䑁䅳䅉䕂䝁䅅䅤桂䍁䅁兓畂䡁䅑党湂䡁䅉兙あ䝁䅫睢畂䑁䅳䅉䩂䝁䄴䅚ㅂ䡁䅍䅤祂䝁䅫兙獂䍁䅁兑ㅂ䡁䅑睢瑂䝁䅅䅤灂䝁䄸杢㝁䍁䅁睕求䝁䄴督療䡁䅉督㝁䍁䅁兒瑁䕁䅑兡穂䝁䅍睢㉂䝁䅕杣㕂䑁䅳䅉兂䡁䅉睢橂䝁䅕督穂䍁䅁兑ㅂ䡁䅑睢瑂䝁䅅䅤灂䝁䄸杢䅁䉁䡉䅁潄䅁䅁睕療䝁䅙䅤㍂䝁䅅杣求䍁䅁䅒求䡁䅙党獂䝁䄸䅣瑂䝁䅕杢あ䑁䅳䅉䕂䝁䅅䅤桂䍁䅁兓畂䡁䅑党湂䡁䅉兙あ䝁䅫睢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䑁䭷䅁允允䅁睕療䝁䅙䅤㍂䝁䅅杣求䍁䅁䅒求䡁䅙党獂䝁䄸䅣瑂䝁䅕杢あ䑁䅳䅉䕂䝁䅅䅤桂䍁䅁兓畂䡁䅑党湂䡁䅉兙あ䝁䅫睢畂䑁䅳䅉乂䝁䅅睙潂䝁䅫杢求䍁䅁䅔求䝁䅅杣畂䝁䅫杢湂䑁䅳䅉䍂䝁䅷睢橂䝁䅳睙潂䝁䅅兡畂䑁䅳䅉䑂䝁䅷睢ㅂ䝁䅑䅉䩂䝁䄴杚祂䝁䅅督あ䡁䅉兤橂䡁䅑兤祂䝁䅕睏杁䙁䅁杣療䝁䅍党穂䡁䅍䅉䉂䡁䅕䅤療䝁䄰兙あ䝁䅫睢畂䑁䅳䅉䉂䡁䅉䅤灂䝁䅙兡橂䝁䅫兙獂䍁䅁兓畂䡁䅑党獂䝁䅷兡湂䝁䅕杢橂䝁䅕䅁い权䅁朹䅁䙁䅍睢浂䡁䅑睤桂䡁䅉党杁䕁䅑党㉂䝁䅕䅢療䡁䅁兢求䝁䄴䅤㝁䍁䅁䅒桂䡁䅑兙杁䕁䅫杢あ䝁䅕睚祂䝁䅅䅤灂䝁䄸杢㝁䍁䅁兔桂䝁䅍䅡灂䝁䄴党杁䕁䅷党桂䡁䅉杢灂䝁䄴睚㝁䍁䅁睑獂䝁䄸兤歂䍁䅁䅒桂䡁䅑兙杁䙁䅍党祂䡁䅙兡橂䝁䅕督㝁䍁䅁䅕祂䝁䄸睙求䡁䅍督杁䕁䅅兤あ䝁䄸兢桂䡁䅑兡療䝁䄴睏杁䕁䅅杣あ䝁䅫杚灂䝁䅍兡桂䝁䅷䅉䩂䝁䄴䅤求䝁䅷䅢灂䝁䅣党畂䝁䅍党䅁䑁䱅䅁㑄䅁䅁睕療䝁䅙䅤㍂䝁䅅杣求䍁䅁䅒求䡁䅙党獂䝁䄸䅣瑂䝁䅕杢あ䑁䅳䅉䕂䝁䅅䅤桂䍁䅁兓畂䡁䅑党湂䡁䅉兙あ䝁䅫睢畂䑁䅳䅉乂䝁䅅睙潂䝁䅫杢求䍁䅁䅔求䝁䅅杣畂䝁䅫杢湂䑁䅳䅉䑂䝁䅷睢ㅂ䝁䅑䅉䩂䝁䄴杚祂䝁䅅督あ䡁䅉兤橂䡁䅑兤祂䝁䅕睏杁䙁䅁杣療䝁䅍党穂䡁䅍䅉䉂䡁䅕䅤療䝁䄰兙あ䝁䅫睢畂䑁䅳䅉䉂䡁䅉䅤灂䝁䅙兡橂䝁䅫兙獂䍁䅁兓畂䡁䅑党獂䝁䅷兡湂䝁䅕杢橂䝁䅕䅁湃元䅁杇䅅䙁䅍睢浂䡁䅑睤桂䡁䅉党杁䕁䅑党㉂䝁䅕䅢療䡁䅁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䩁䭉䅁杁允䅁睕療䝁䅙䅤㍂䝁䅅杣求䍁䅁䅒求䡁䅙党獂䝁䄸䅣瑂䝁䅕杢あ䑁䅳䅉䕂䝁䅅䅤桂䍁䅁兓畂䡁䅑党湂䡁䅉兙あ䝁䅫睢畂䑁䅳䅉乂䝁䅅睙潂䝁䅫杢求䍁䅁䅔求䝁䅅杣畂䝁䅫杢湂䑁䅳䅉呂䡁䅕䅣求䡁䅉睙療䝁䄰䅣ㅂ䡁䅑党祂䡁䅍睏杁䕁䅍䅢療䡁䅕䅚杁䕁䅫杢浂䡁䅉兙穂䡁䅑杣ㅂ䝁䅍䅤ㅂ䡁䅉党㝁䍁䅁䅒桂䡁䅑兙杁䕁䅍党畂䡁䅑党祂䍁䅁䅖求䝁䅍䅡畂䝁䄸䅢療䝁䅣入㝁䍁䅁兑祂䡁䅑兡浂䝁䅫睙灂䝁䅅䅢杁䕁䅫杢あ䝁䅕䅢獂䝁䅫睚求䝁䄴睙求䅁䅁眫䅯䩁䅧䅁呂䝁䄸杚あ䡁䅣兙祂䝁䅕䅉䕂䝁䅕杤求䝁䅷睢睂䝁䄰党畂䡁䅑睏杁䕁䅑兙あ䝁䅅䅉䩂䝁䄴䅤求䝁䅣杣桂䡁䅑兡療䝁䄴睏杁䙁䅁杣療䝁䅍党穂䡁䅍䅉䉂䡁䅕䅤療䝁䄰兙あ䝁䅫睢畂䑁䅳䅉偂䝁䄴䅢灂䝁䄴党杁䙁䅁兙㕂䝁䄰党畂䡁䅑督䅁䭁䰰䅁㑄䅁䅁睕療䝁䅙䅤㍂䝁䅅杣求䍁䅁䅒求䡁䅙党獂䝁䄸䅣瑂䝁䅕杢あ䑁䅳䅉䕂䝁䅅䅤桂䍁䅁兓畂䡁䅑党湂䡁䅉兙あ䝁䅫睢畂䑁䅳䅉卂䕁䅙兓䕂䍁䅁䅋卂䝁䅅䅚灂䝁䄸䅉䝂䡁䅉党硂䡁䅕党畂䝁䅍入杁䕁䅫䅚求䝁䄴䅤灂䝁䅙兡橂䝁䅅䅤灂䝁䄸杢灁䑁䅳䅉呂䝁䅕杢穂䝁䄸杣穂䑁䅳䅉䑂䝁䅷睢ㅂ䝁䅑䅉䩂䝁䄴杚祂䝁䅅督あ䡁䅉兤橂䡁䅑兤祂䝁䅕睏杁䕁䅍䅢療䡁䅕䅚杁䙁䅍䅤療䡁䅉兙湂䝁䅕䅁䕁权䅁朱䅁䙁䅍睢浂䡁䅑睤桂䡁䅉党杁䕁䅑党㉂䝁䅕䅢療䡁䅁兢求䝁䄴䅤㝁䍁䅁䅒桂䡁䅑兙杁䕁䅫杢あ䝁䅕睚祂䝁䅅䅤灂䝁䄸杢㝁䍁䅁睕求䝁䄴督療䡁䅉督㝁䍁䅁䅒桂䡁䅑兙杁䙁䅁杣療䡁䅑党橂䡁䅑兡療䝁䄴睏杁䕁䅍䅢療䡁䅕䅚杁䕁䅫杢浂䡁䅉兙穂䡁䅑杣ㅂ䝁䅍䅤ㅂ䡁䅉党㝁䍁䅁䅕祂䝁䄸睙求䡁䅍督杁䕁䅅兤あ䝁䄸兢桂䡁䅑兡療䝁䄴䅁㑂元䅁䄷䅁䙁䅍睢浂䡁䅑睤桂䡁䅉党杁䕁䅑党㉂䝁䅕䅢療䡁䅁兢求䝁䄴䅤㝁䍁䅁䅒桂䡁䅑兙杁䕁䅫杢あ䝁䅕睚祂䝁䅅䅤灂䝁䄸杢㝁䍁䅁睕灂䝁䄰兤獂䝁䅅䅤灂䝁䄸杢㝁䍁䅁睑獂䝁䄸兤歂䍁䅁兓畂䝁䅙杣桂䡁䅍䅤祂䡁䅕睙あ䡁䅕杣求䑁䅳䅉兂䡁䅉睢橂䝁䅕督穂䍁䅁兑ㅂ䡁䅑睢瑂䝁䅅䅤灂䝁䄸杢㝁䍁䅁兑祂䡁䅑兡浂䝁䅫睙灂䝁䅅䅢杁䕁䅫杢あ䝁䅕䅢獂䝁䅫睚求䝁䄴睙求䅁䅁兑䅫䅁䉙䅁呂䝁䄸杚あ䡁䅣兙祂䝁䅕䅉䕂䝁䅕杤求䝁䅷睢睂䝁䄰党畂䡁䅑睏杁䕁䅑兙あ䝁䅅䅉䩂䝁䄴䅤求䝁䅣杣桂䡁䅑兡療䝁䄴睏杁䙁䅍兡瑂䡁䅕䅢桂䡁䅑兡療䝁䄴睏杁䕁䄰兙橂䝁䅧兡畂䝁䅕䅉䵂䝁䅕兙祂䝁䄴兡畂䝁䅣睏杁䕁䅍䅢療䡁䅕䅚杁䕁䅫杢浂䡁䅉兙穂䡁䅑杣ㅂ䝁䅍䅤ㅂ䡁䅉党㝁䍁䅁睑獂䝁䄸兤歂䍁䅁睕あ䝁䄸杣桂䝁䅣党㝁䍁䅁兑祂䡁䅑兡浂䝁䅫睙灂䝁䅅䅢杁䕁䅫杢あ䝁䅕䅢獂䝁䅫睚求䝁䄴睙求䅁䅁䅸䅙䅁䉯䅁呂䝁䄸杚あ䡁䅣兙祂䝁䅕䅉䕂䝁䅕杤求䝁䅷睢睂䝁䄰党畂䡁䅑睏杁䕁䅑兙あ䝁䅅䅉䩂䝁䄴䅤求䝁䅣杣桂䡁䅑兡療䝁䄴睏杁䙁䅍兡瑂䡁䅕䅢桂䡁䅑兡療䝁䄴睏杁䕁䄰兙橂䝁䅧兡畂䝁䅕䅉䵂䝁䅕兙祂䝁䄴兡畂䝁䅣睏杁䕁䅑兙あ䝁䅅䅉兂䡁䅉睢あ䝁䅕睙あ䝁䅫睢畂䑁䅳䅉䑂䝁䅷睢ㅂ䝁䅑䅉䩂䝁䄴杚祂䝁䅅督あ䡁䅉兤橂䡁䅑兤祂䝁䅕睏杁䕁䅅杣あ䝁䅫杚灂䝁䅍兡桂䝁䅷䅉䩂䝁䄴䅤求䝁䅷䅢灂䝁䅣党畂䝁䅍党䅁䡁䨸䅁㑃䅁䅁睕療䝁䅙䅤㍂䝁䅅杣求䍁䅁䅒求䡁䅙党獂䝁䄸䅣瑂䝁䅕杢あ䑁䅳䅉䕂䝁䅅䅤桂䍁䅁兓畂䡁䅑党湂䡁䅉兙あ䝁䅫睢畂䑁䅳䅉呂䡁䅕䅣求䡁䅉睙療䝁䄰䅣ㅂ䡁䅑党祂䡁䅍睏杁䙁䅁杣療䝁䅍党穂䡁䅍䅉䉂䡁䅕䅤療䝁䄰兙あ䝁䅫睢畂䑁䅳䅉偂䝁䄴䅢灂䝁䄴党杁䙁䅁兙㕂䝁䄰党畂䡁䅑督䅁䭁䭙䅁佁允䅁睕療䝁䅙䅤㍂䝁䅅杣求䍁䅁䅒求䡁䅙党獂䝁䄸䅣瑂䝁䅕杢あ䑁䅳䅉䕂䝁䅅䅤桂䍁䅁䅕祂䝁䄸䅤求䝁䅍䅤灂䝁䄸杢㝁䍁䅁睑獂䝁䄸兤歂䍁䅁兓畂䝁䅙杣桂䡁䅍䅤祂䡁䅕睙あ䡁䅕杣求䑁䅳䅉䑂䝁䅷睢ㅂ䝁䅑䅉呂䝁䅕睙ㅂ䡁䅉兡あ䡁䅫睏杁䕁䅍䅢療䡁䅕䅚杁䙁䅍䅤療䡁䅉兙湂䝁䅕睏杁䙁䅍䅤療䡁䅉兙湂䝁䅕䅉乂䝁䅅杢桂䝁䅣党瑂䝁䅕杢あ䑁䅳䅉䕂䝁䅅䅤桂䍁䅁睑求䝁䄴䅤求䡁䅉䅉啂䝁䅕睙潂䝁䄴睢獂䝁䄸睚㕂䅁䅁杚䅫䍁䉉䅁呂䝁䄸杚あ䡁䅣兙祂䝁䅕䅉䕂䝁䅕杤求䝁䅷睢睂䝁䄰党畂䡁䅑睏杁䕁䅑兙あ䝁䅅䅉兂䡁䅉睢あ䝁䅕睙あ䝁䅫睢畂䑁䅳䅉䑂䝁䅷睢ㅂ䝁䅑䅉䩂䝁䄴杚祂䝁䅅督あ䡁䅉兤橂䡁䅑兤祂䝁䅕睏杁䕁䅕䅚湂䝁䅕䅉䑂䝁䄸兢睂䡁䅕䅤灂䝁䄴睚㝁䍁䅁䅕祂䝁䄸睙求䡁䅍督杁䕁䅅兤あ䝁䄸兢桂䡁䅑兡療䝁䄴睏杁䕁䅑兙あ䝁䅅䅉䑂䝁䅕杢あ䝁䅕杣杁䙁䅑党橂䝁䅧杢療䝁䅷睢湂䡁䅫睏杁䕁䅅杣あ䝁䅫杚灂䝁䅍兡桂䝁䅷䅉䩂䝁䄴䅤求䝁䅷䅢灂䝁䅣党畂䝁䅍党䅁䅁䵫䅁捃䅁䅁睕療䝁䅙䅤㍂䝁䅅杣求䍁䅁䅒求䡁䅙党獂䝁䄸䅣瑂䝁䅕杢あ䑁䅳䅉䙂䍁䄰䅢求䝁䅅杣畂䝁䅫杢湂䑁䅳䅉啂䝁䅕兙瑂䍁䅁睑療䝁䅷䅢桂䝁䅉睢祂䝁䅅䅤灂䝁䄸杢㝁䍁䅁兑祂䡁䅑兡浂䝁䅫睙灂䝁䅅䅢杁䕁䅫杢あ䝁䅕䅢獂䝁䅫睚求䝁䄴睙求䅁䅁䅋䅣乁䅧䅁呂䝁䄸杚あ䡁䅣兙祂䝁䅕䅉䕂䝁䅕杤求䝁䅷睢睂䝁䄰党畂䡁䅑睏杁䕁䅕杢歂䡁䅁睢灂䝁䄴䅤杁䙁䅍党橂䡁䅕杣灂䡁䅑入杁䕁䅫杢あ䝁䅕睚祂䝁䅫䅤㕂䑁䅳䅉兂䡁䅉睢橂䝁䅕督穂䍁䅁兑ㅂ䡁䅑睢瑂䝁䅅䅤灂䝁䄸杢㝁䍁䅁睍䕂䍁䅁䅕祂䝁䅫杢あ䝁䅫杢湂䑁䅳䅉䉂䡁䅉䅤灂䝁䅙兡橂䝁䅫兙獂䍁䅁兓畂䡁䅑党獂䝁䅷兡湂䝁䅕杢橂䝁䅕䅁⽃睃䅁䅇䅅䙁䅍睢浂䡁䅑睤桂䡁䅉党杁䕁䅑党㉂䝁䅕䅢療䡁䅁兢求䝁䄴䅤㝁䍁䅁兒畂䝁䅕杣湂䡁䅫䅉乂䝁䅅杢桂䝁䅣党瑂䝁䅕杢あ䑁䅳䅉呂䝁䅕杢穂䝁䄸杣穂䑁䅳䅉塂䝁䅕兙祂䝁䅅杙獂䝁䅕督㝁䍁䅁䅒桂䡁䅑兙杁䙁䅁杣療䡁䅑党橂䡁䅑兡療䝁䄴睏杁䙁䅁杣療䝁䅍党穂䡁䅍䅉䉂䡁䅕䅤療䝁䄰兙あ䝁䅫睢畂䑁䅳䅉佂䝁䅕䅤㍂䝁䄸杣牂䍁䅁睕求䝁䅍兤祂䝁䅫䅤㕂䑁䅳䅉䉂䡁䅉䅤灂䝁䅙兡橂䝁䅫兙獂䍁䅁兓畂䡁䅑党獂䝁䅷兡湂䝁䅕杢橂䝁䅕䅁畄睃䅁杇䅅䙁䅍睢浂䡁䅑睤桂䡁䅉党杁䕁䅑党㉂䝁䅕䅢療䡁䅁兢求䝁䄴䅤㝁䍁䅁兒畂䡁䅙兡祂䝁䄸杢瑂䝁䅕杢あ䝁䅅䅢杁䕁䅍睢畂䡁䅍兤獂䡁䅑兡畂䝁䅣睏杁䕁䅕杢㉂䝁䅫杣療䝁䄴兢求䝁䄴䅤桂䝁䅷䅉䙂䝁䄴睚灂䝁䄴党求䡁䅉兡畂䝁䅣睏杁䙁䅣兙あ䝁䅕杣杁䙁䅁兤祂䝁䅫杚灂䝁䅍兙あ䝁䅫睢畂䑁䅳䅉䑂䝁䅷党桂䝁䄴䅖求䝁䅍䅡㝁䍁䅁䅕療䝁䅷䅢ㅂ䡁䅑兡療䝁䄴䅉䑂䝁䄸杢あ䡁䅉睢獂䑁䅳䅉䕂䝁䅅䅤桂䍁䅁䅕祂䝁䄸䅤求䝁䅍䅤灂䝁䄸杢䅁䉁䴴䅁い䅁䅁睕療䝁䅙䅤㍂䝁䅅杣求䍁䅁䅒求䡁䅙党獂䝁䄸䅣瑂䝁䅕杢あ䑁䅳䅉䙂䝁䄴杤灂䡁䅉睢畂䝁䄰党畂䡁䅑兙獂䍁䅁睑療䝁䄴督ㅂ䝁䅷䅤灂䝁䄴睚㝁䍁䅁䅓求䝁䅅䅢あ䝁䅧䅉䕂䝁䅫兙湂䝁䄴睢穂䡁䅑兡橂䡁䅍睏杁䕁䅣党畂䝁䅕䅤灂䝁䅍督㝁䍁䅁䅕祂䝁䄸睙求䡁䅍督杁䕁䅅兤あ䝁䄸兢桂䡁䅑兡療䝁䄴睏杁䕁䅅杣あ䝁䅫杚灂䝁䅍兡桂䝁䅷䅉䩂䝁䄴䅤求䝁䅷䅢灂䝁䅣党畂䝁䅍党䅁乁䬸䅁䅄䅁䅁睕療䝁䅙䅤㍂䝁䅅杣求䍁䅁䅒求䡁䅙党獂䝁䄸䅣瑂䝁䅕杢あ䑁䅳䅉䙂䝁䄴杤灂䡁䅉睢畂䝁䄰党畂䡁䅑兙獂䍁䅁睑療䝁䄴督ㅂ䝁䅷䅤灂䝁䄴睚㝁䍁䅁䅓求䝁䅅䅢あ䝁䅧䅉䕂䝁䅫兙湂䝁䄴睢穂䡁䅑兡橂䡁䅍睏杁䙁䅍党畂䡁䅍睢祂䡁䅍睏杁䙁䅁杣療䝁䅍党穂䡁䅍䅉䉂䡁䅕䅤療䝁䄰兙あ䝁䅫睢畂䅁䅁材䅳䭁䄴䅁呂䝁䄸杚あ䡁䅣兙祂䝁䅕䅉䕂䝁䅕杤求䝁䅷睢睂䝁䄰党畂䡁䅑睏杁䕁䅙兡獂䝁䅕䅉呂䝁䅧兙祂䝁䅫杢湂䑁䅳䅉䕂䝁䅅䅤桂䍁䅁䅕祂䝁䄸䅤求䝁䅍䅤灂䝁䄸杢㝁䍁䅁睑獂䝁䄸兤歂䍁䅁睕あ䝁䄸杣桂䝁䅣党㝁䍁䅁䅖求䝁䅅兢杁䕁䅍睢獂䝁䅷兙楂䝁䄸杣桂䡁䅑兡療䝁䄴䅁䅂睂䅁䄯䅁䙁䅍睢浂䡁䅑睤桂䡁䅉党杁䕁䅑党㉂䝁䅕䅢療䡁䅁兢求䝁䄴䅤㝁䍁䅁杒灂䝁䄴䅤求䝁䅍䅡㝁䍁䅁兑ㅂ䡁䅑䅡求䝁䄴䅤灂䝁䅍兙あ䝁䅫睢畂䑁䅳䅉䕂䝁䅅䅤桂䍁䅁䅕祂䝁䄸䅤求䝁䅍䅤灂䝁䄸杢㝁䍁䅁睑獂䝁䄸兤歂䍁䅁睕求䝁䅍兤祂䝁䅫䅤㕂䑁䅳䅉兂䝁䅅入瑂䝁䅕杢あ䍁䅁杒桂䝁䅍兡獂䝁䅫䅤桂䡁䅑睢祂䍁䅁兒畂䝁䅅杙獂䝁䅕杣穂䑁䅳䅉偂䝁䄴䅢灂䝁䄴党杁䙁䅁兙㕂䝁䄰党畂䡁䅑督䅁䩁䥑䅁䕁允䅁睕療䝁䅙䅤㍂䝁䅅杣求䍁䅁䅒求䡁䅙党獂䝁䄸䅣瑂䝁䅕杢あ䑁䅳䅉䝂䝁䅫杢あ䝁䅕睙潂䑁䅳䅉䕂䝁䅅䅤桂䍁䅁䅕祂䝁䄸䅤求䝁䅍䅤灂䝁䄸杢㝁䍁䅁睑獂䝁䄸兤歂䍁䅁睕求䝁䅍兤祂䝁䅫䅤㕂䑁䅳䅉兂䡁䅉睢橂䝁䅕督穂䍁䅁兑ㅂ䡁䅑睢瑂䝁䅅䅤灂䝁䄸杢㝁䍁䅁䅕桂䡁䅫兢求䝁䄴䅤杁䕁䅙兙橂䝁䅫䅢灂䡁䅑兙あ䝁䄸杣杁䕁䅕杢桂䝁䅉䅢求䡁䅉督㝁䍁䅁睔畂䝁䅷兡畂䝁䅕䅉兂䝁䅅入瑂䝁䅕杢あ䡁䅍䅁剁权䅁朹䅁䙁䅍睢浂䡁䅑睤桂䡁䅉党杁䕁䅑党㉂䝁䅕䅢療䡁䅁兢求䝁䄴䅤㝁䍁䅁杒灂䝁䄴䅤求䝁䅍䅡㝁䍁䅁兔桂䡁䅉睡求䡁䅑兡畂䝁䅣䅉䉂䡁䅕䅤療䝁䄰兙あ䝁䅫睢畂䑁䅳䅉䑂䡁䅕督あ䝁䄸兢求䡁䅉䅉卂䝁䅕䅢桂䡁䅑兡療䝁䄴督潂䝁䅫䅣杁䕁䄰兙畂䝁䅅睚求䝁䄰党畂䡁䅑睏杁䙁䅁杣療䝁䅍党穂䡁䅍䅉䉂䡁䅕䅤療䝁䄰兙あ䝁䅫睢畂䑁䅳䅉偂䝁䄴䅢灂䝁䄴党杁䙁䅁兙㕂䝁䄰党畂䡁䅑督䅁䍁䭷䅁煃䅁䅁睕療䝁䅙䅤㍂䝁䅅杣求䍁䅁䅒求䡁䅙党獂䝁䄸䅣瑂䝁䅕杢あ䑁䅳䅉䝂䝁䅫䅤畂䝁䅕督穂䑁䅳䅉䡂䙁䅁睕㝁䍁䅁兔桂䡁䅁䅣灂䝁䄴睚杁䙁䅍党祂䡁䅙兡橂䝁䅕督㝁䍁䅁杔桂䡁䅙兡湂䝁䅅䅤灂䝁䄸杢㝁䍁䅁睕求䝁䄴督療䡁䅉督㝁䍁䅁睖求䝁䅅杣桂䝁䅉䅢求䡁䅍䅁䡁权䅁来䅅䙁䅍睢浂䡁䅑睤桂䡁䅉党杁䕁䅑党㉂䝁䅕䅢療䡁䅁兢求䝁䄴䅤㝁䍁䅁杒灂䡁䅑杢求䡁䅍督㝁䍁䅁睖求䝁䅅杣桂䝁䅉䅢求䡁䅍睏杁䕁䅑兙あ䝁䅅䅉兂䡁䅉睢あ䝁䅕睙あ䝁䅫睢畂䑁䅳䅉䍂䝁䅫睢浂䡁䅕党獂䑁䅳䅉䑂䝁䅷睢ㅂ䝁䅑䅉䩂䝁䄴杚祂䝁䅅督あ䡁䅉兤橂䡁䅑兤祂䝁䅕睏杁䕁䅍䅢療䡁䅕䅚杁䙁䅍䅤療䡁䅉兙湂䝁䅕睏杁䙁䅍䅤療䡁䅉兙湂䝁䅕䅉乂䝁䅅杢桂䝁䅣党瑂䝁䅕杢あ䑁䅳䅉偂䝁䄴䅢灂䝁䄴党杁䙁䅁兙㕂䝁䄰党畂䡁䅑督㝁䍁䅁兖あ䝁䅫䅢灂䡁䅑入杁䙁䅍睙桂䝁䅷党杁䙁䅍睢獂䝁䅅杣㝁䍁䅁睔畂䡁䅍䅡療䡁䅉党杁䝁䅅杢歂䍁䅁睔浂䝁䅙督潂䝁䄸杣求䍁䅁睖灂䝁䄴䅚䅁䅁䨰䅁慁允䅁睕療䝁䅙䅤㍂䝁䅅杣求䍁䅁䅒求䡁䅙党獂䝁䄸䅣瑂䝁䅕杢あ䑁䅳䅉䝂䝁䅷兙穂䝁䅧䅉呂䡁䅑睢祂䝁䅅睚求䑁䅳䅉䕂䝁䅅䅤桂䍁䅁䅕祂䝁䄸䅤求䝁䅍䅤灂䝁䄸杢㝁䍁䅁睑獂䝁䄸兤歂䍁䅁睕あ䝁䄸杣桂䝁䅣党㝁䍁䅁䅒桂䡁䅑兙杁䕁䅍党畂䡁䅑党祂䡁䅍䅉桂䝁䄴䅚杁䕁䅙兙橂䝁䅫䅢灂䡁䅑兡求䡁䅍睏杁䙁䅍䅤療䡁䅉兙湂䝁䅕䅉乂䝁䅅杢桂䝁䅣党瑂䝁䅕杢あ䑁䅳䅉䕂䝁䅅䅤桂䍁䅁睑求䝁䄴䅤求䡁䅉䅉啂䝁䅕睙潂䝁䄴睢獂䝁䄸睚㕂䅁䅁睌䅳乁䅯䅁呂䝁䄸杚あ䡁䅣兙祂䝁䅕䅉䕂䝁䅕杤求䝁䅷睢睂䝁䄰党畂䡁䅑睏杁䕁䅣䅕呂䑁䅳䅉䵂䝁䄸睙桂䡁䅑兡療䝁䄴䅉䍂䝁䅅督求䝁䅑䅉呂䝁䅕杣㉂䝁䅫睙求䡁䅍睏杁䕁䄰兙睂䡁䅁兡畂䝁䅣䅉呂䝁䅕杣㉂䝁䅫睙求䡁䅍睏杁䙁䅍党畂䡁䅍睢祂䡁䅍睏杁䕁䅙兡あ䝁䄴党穂䡁䅍䅉啂䝁䅕睙潂䝁䄴睢獂䝁䄸睚㕂䑁䅳䅉塂䝁䅕兙祂䝁䅅杙獂䝁䅕督䅁䭁䰸䅁楁允䅁睕療䝁䅙䅤㍂䝁䅅杣求䍁䅁䅒求䡁䅙党獂䝁䄸䅣瑂䝁䅕杢あ䑁䅳䅉䩂䝁䄰兙湂䝁䅕䅉卂䝁䅕睙療䝁䅣杢灂䡁䅑兡療䝁䄴睏杁䕁䅫杢歂䡁䅕督あ䡁䅉兡桂䝁䅷䅉䉂䡁䅕䅤療䝁䄰兙あ䝁䅫睢畂䑁䅳䅉兂䡁䅉睢橂䝁䅕督穂䍁䅁兑ㅂ䡁䅑睢瑂䝁䅅䅤灂䝁䄸杢㝁䍁䅁兔灂䝁䅍杣療䍁䄰兔療䝁䅉兡獂䝁䅫䅤㕂䑁䅳䅉䉂䡁䅉䅤灂䝁䅙兡橂䝁䅫兙獂䍁䅁兓畂䡁䅑党獂䝁䅷兡湂䝁䅕杢橂䝁䅕睏杁䕁䅅兤あ䝁䄸杢療䝁䄰睢ㅂ䡁䅍䅉坂䝁䅕䅡灂䝁䅍䅢求䡁䅍䅁摁睃䅁䅬䅁䙁䅍睢浂䡁䅑睤桂䡁䅉党杁䕁䅑党㉂䝁䅕䅢療䡁䅁兢求䝁䄴䅤㝁䍁䅁兓畂䝁䅑兤穂䡁䅑杣灂䝁䅅䅢杁䕁䅅兤あ䝁䄸兢桂䡁䅑兡療䝁䄴睏杁䕁䅅睚祂䝁䅫䅖求䝁䅍䅡㝁䍁䅁䅕祂䝁䄸睙求䡁䅍督杁䕁䅅兤あ䝁䄸兢桂䡁䅑兡療䝁䄴䅁煄睃䅁䅕䅅䙁䅍睢浂䡁䅑睤桂䡁䅉党杁䕁䅑党㉂䝁䅕䅢療䡁䅁兢求䝁䄴䅤㝁䍁䅁兓畂䝁䅑兤穂䡁䅑杣灂䝁䅅䅢杁䕁䅅兤あ䝁䄸兢桂䡁䅑兡療䝁䄴睏杁䙁䅉杒䩂䕁䅑䅉潁䙁䅉兙歂䝁䅫睢杁䕁䅙杣求䡁䅅兤求䝁䄴睙㕂䍁䅁兓歂䝁䅕杢あ䝁䅫杚灂䝁䅍兙あ䝁䅫睢畂䍁䅫睏杁䙁䅁杣療䝁䅍党穂䡁䅍䅉䉂䡁䅕䅤療䝁䄰兙あ䝁䅫睢畂䑁䅳䅉穁䕁䅑䅉兂䡁䅉兡畂䡁䅑兡畂䝁䅣睏杁䕁䅅杣あ䝁䅫杚灂䝁䅍兡桂䝁䅷䅉䩂䝁䄴䅤求䝁䅷䅢灂䝁䅣党畂䝁䅍党㝁䍁䅁睔畂䡁䅍䅡療䡁䅉党杁䝁䅅杢歂䍁䅁睔浂䝁䅙督潂䝁䄸杣求䍁䅁睖灂䝁䄴䅚䅁䍁䩧䅁㉃䅁䅁睕療䝁䅙䅤㍂䝁䅅杣求䍁䅁䅒求䡁䅙党獂䝁䄸䅣瑂䝁䅕杢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䅁䙁䅄䅁䅸䅁䙁䅍睢浂䡁䅑睤桂䡁䅉党杁䕁䅑党㉂䝁䅕䅢療䡁䅁兢求䝁䄴䅤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扄睃䅁朸䅁䙁䅍睢浂䡁䅑睤桂䡁䅉党杁䕁䅑党㉂䝁䅕䅢療䡁䅁兢求䝁䄴䅤㝁䍁䅁兓畂䝁䅑兤穂䡁䅑杣灂䝁䅅䅢杁䕁䅅兤あ䝁䄸兢桂䡁䅑兡療䝁䄴睏杁䙁䅍兢桂䡁䅉䅤杁䕁䅕杢求䡁䅉睚㕂䑁䅳䅉䙂䝁䅷党橂䡁䅑杣灂䝁䅍䅉坂䝁䅕䅡灂䝁䅍䅢求䑁䅳䅉兂䡁䅉睢橂䝁䅕督穂䍁䅁兑ㅂ䡁䅑睢瑂䝁䅅䅤灂䝁䄸杢㝁䍁䅁兑祂䡁䅑兡浂䝁䅫睙灂䝁䅅䅢杁䕁䅫杢あ䝁䅕䅢獂䝁䅫睚求䝁䄴睙求䅁䅁睈䅣偁䅁䅁呂䝁䄸杚あ䡁䅣兙祂䝁䅕䅉䕂䝁䅕杤求䝁䅷睢睂䝁䄰党畂䡁䅑睏杁䕁䄰兙橂䝁䅧兡畂䝁䅕䅉䵂䝁䅕兙祂䝁䄴兡畂䝁䅣睏杁䕁䅍䅢療䡁䅕䅚杁䕁䅑兙あ䝁䅅䅉呂䝁䅕杣㉂䝁䅫睙求䡁䅍睏杁䕁䅍䅢療䡁䅕䅚杁䕁䅫杢浂䡁䅉兙穂䡁䅑杣ㅂ䝁䅍䅤ㅂ䡁䅉党㝁䍁䅁䅕祂䝁䄸睙求䡁䅍督杁䕁䅅兤あ䝁䄸兢桂䡁䅑兡療䝁䄴睏杁䕁䅧杕啂䝁䅕睙潂䑁䅳䅉塂䝁䄸杣牂䙁䅑党橂䝁䅧䅁䡄睃䅁朷䅁䙁䅍睢浂䡁䅑睤桂䡁䅉党杁䕁䅑党㉂䝁䅕䅢療䡁䅁兢求䝁䄴䅤㝁䍁䅁兔桂䝁䅍䅡灂䝁䄴党杁䕁䅷党桂䡁䅉杢灂䝁䄴睚㝁䍁䅁睑獂䝁䄸兤歂䍁䅁兓畂䝁䅙杣桂䡁䅍䅤祂䡁䅕睙あ䡁䅕杣求䑁䅳䅉穁䕁䅑䅉兂䡁䅉兡畂䡁䅑兡畂䝁䅣睏杁䙁䅑党桂䝁䄰䅉䑂䝁䄸䅢獂䝁䅅杙療䡁䅉兙あ䝁䅫睢畂䑁䅳䅉䉂䡁䅉䅤灂䝁䅙兡橂䝁䅫兙獂䍁䅁兓畂䡁䅑党獂䝁䅷兡湂䝁䅕杢橂䝁䅕䅁塂元䅁杍䅅䙁䅍睢浂䡁䅑睤桂䡁䅉党杁䕁䅑党㉂䝁䅕䅢療䡁䅁兢求䝁䄴䅤㝁䍁䅁兔桂䝁䅍䅡灂䝁䄴党杁䕁䅷党桂䡁䅉杢灂䝁䄴睚㝁䍁䅁睑獂䝁䄸兤歂䍁䅁兓畂䝁䅙杣桂䡁䅍䅤祂䡁䅕睙あ䡁䅕杣求䑁䅳䅉䑂䝁䅷睢ㅂ䝁䅑䅉呂䝁䅕睙ㅂ䡁䅉兡あ䡁䅫睏杁䕁䅍䅢療䡁䅕䅚杁䙁䅍䅤療䡁䅉兙湂䝁䅕睏杁䙁䅁杣療䝁䅍党穂䡁䅍䅉䉂䡁䅕䅤療䝁䄰兙あ䝁䅫睢畂䑁䅳䅉䑂䝁䅧兙あ䝁䅉睢あ䑁䅳䅉䉂䡁䅉䅤灂䝁䅙兡橂䝁䅫兙獂䍁䅁兓畂䡁䅑党獂䝁䅷兡湂䝁䅕杢橂䝁䅕睏杁䕁䅣党畂䕁䅅兓䅁䱁䱅䅁㡁允䅁睕療䝁䅙䅤㍂䝁䅅杣求䍁䅁䅒求䡁䅙党獂䝁䄸䅣瑂䝁䅕杢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䅖求䝁䅅兢杁䕁䅍睢獂䝁䅷兙楂䝁䄸杣桂䡁䅑兡療䝁䄴睏杁䕁䅍睢畂䡁䅑党畂䡁䅑䅉䑂䡁䅉党桂䡁䅑兡療䝁䄴睏杁䕁䅅杣あ䝁䅫杚灂䝁䅍兡桂䝁䅷䅉䩂䝁䄴䅤求䝁䅷䅢灂䝁䅣党畂䝁䅍党䅁乁䥧䅁奁允䅁睕療䝁䅙䅤㍂䝁䅅杣求䍁䅁䅒求䡁䅙党獂䝁䄸䅣瑂䝁䅕杢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䅖求䝁䅅兢杁䕁䅍睢獂䝁䅷兙楂䝁䄸杣桂䡁䅑兡療䝁䄴睏杁䕁䅍睢畂䡁䅑党畂䡁䅑䅉䑂䡁䅉党桂䡁䅑兡療䝁䄴睏杁䕁䅣党畂䕁䅅兓䅁佁䬰䅁敁允䅁睕療䝁䅙䅤㍂䝁䅅杣求䍁䅁䅒求䡁䅙党獂䝁䄸䅣瑂䝁䅕杢あ䑁䅳䅉乂䝁䅅睙潂䝁䅫杢求䍁䅁䅔求䝁䅅杣畂䝁䅫杢湂䑁䅳䅉䕂䝁䅅䅤桂䍁䅁䅕祂䝁䄸䅤求䝁䅍䅤灂䝁䄸杢㝁䍁䅁睑獂䝁䄸兤歂䍁䅁兓畂䝁䅙杣桂䡁䅍䅤祂䡁䅕睙あ䡁䅕杣求䑁䅳䅉䑂䝁䅷睢ㅂ䝁䅑䅉呂䝁䅕睙ㅂ䡁䅉兡あ䡁䅫睏杁䕁䅑兙あ䝁䅅䅉䑂䝁䅕杢あ䝁䅕杣杁䙁䅑党橂䝁䅧杢療䝁䅷睢湂䡁䅫睏杁䕁䅅杣あ䝁䅫杚灂䝁䅍兡桂䝁䅷䅉䩂䝁䄴䅤求䝁䅷䅢灂䝁䅣党畂䝁䅍党䅁䑁䰰䅁䅂允䅁睕療䝁䅙䅤㍂䝁䅅杣求䍁䅁䅒求䡁䅙党獂䝁䄸䅣瑂䝁䅕杢あ䑁䅳䅉乂䝁䅅睙潂䝁䅫杢求䍁䅁䅔求䝁䅅杣畂䝁䅫杢湂䑁䅳䅉䕂䝁䅅䅤桂䍁䅁䅕祂䝁䄸䅤求䝁䅍䅤灂䝁䄸杢㝁䍁䅁睑獂䝁䄸兤歂䍁䅁兓畂䝁䅙杣桂䡁䅍䅤祂䡁䅕睙あ䡁䅕杣求䑁䅳䅉䙂䝁䅑睚求䍁䅁睑療䝁䄰䅣ㅂ䡁䅑兡畂䝁䅣睏杁䙁䅁杣療䝁䅍党穂䡁䅍䅉䉂䡁䅕䅤療䝁䄰兙あ䝁䅫睢畂䑁䅳䅉䉂䡁䅉䅤灂䝁䅙兡橂䝁䅫兙獂䍁䅁兓畂䡁䅑党獂䝁䅷兡湂䝁䅕杢橂䝁䅕睏杁䙁䅕䅤灂䝁䅷兡あ䡁䅫䅉呂䝁䅍兙獂䝁䅕䅉呂䝁䄸䅢桂䡁䅉䅁湃睃䅁䅓䅅䙁䅍睢浂䡁䅑睤桂䡁䅉党杁䕁䅑党㉂䝁䅕䅢療䡁䅁兢求䝁䄴䅤㝁䍁䅁兔桂䝁䅍䅡灂䝁䄴党杁䕁䅷党桂䡁䅉杢灂䝁䄴睚㝁䍁䅁睕ㅂ䡁䅁党祂䝁䅍睢瑂䡁䅁兤あ䝁䅕杣穂䑁䅳䅉䑂䝁䅷睢ㅂ䝁䅑䅉䕂䝁䅅䅤桂䍁䅁睕求䡁䅉杤灂䝁䅍党穂䑁䅳䅉䑂䝁䅷睢ㅂ䝁䅑䅉䩂䝁䄴杚祂䝁䅅督あ䡁䅉兤橂䡁䅑兤祂䝁䅕睏杁䕁䅅杣あ䝁䅫杚灂䝁䅍兡桂䝁䅷䅉䩂䝁䄴䅤求䝁䅷䅢灂䝁䅣党畂䝁䅍党㝁䍁䅁兑ㅂ䡁䅑睢畂䝁䄸兢療䡁䅕督杁䙁䅙党潂䝁䅫睙獂䝁䅕督㝁䍁䅁杖灂䝁䅑党療䍁䅁睒桂䝁䄰党穂䑁䅳䅉䡂䝁䅕杢䉂䕁䅫䅁瑄睃䅁䅥䅁䙁䅍睢浂䡁䅑睤桂䡁䅉党杁䕁䅑党㉂䝁䅕䅢療䡁䅁兢求䝁䄴䅤㝁䍁䅁兔桂䡁䅉睡求䡁䅑兡畂䝁䅣䅉䉂䡁䅕䅤療䝁䄰兙あ䝁䅫睢畂䑁䅳䅉偂䝁䄴䅢灂䝁䄴党杁䙁䅁兙㕂䝁䄰党畂䡁䅑督䅁偁䭁䅁佂允䅁睕療䝁䅙䅤㍂䝁䅅杣求䍁䅁䅒求䡁䅙党獂䝁䄸䅣瑂䝁䅕杢あ䑁䅳䅉乂䝁䅅杣牂䝁䅕䅤灂䝁䄴睚杁䕁䅅兤あ䝁䄸兢桂䡁䅑兡療䝁䄴睏杁䙁䅍兙獂䝁䅕督浂䝁䄸杣橂䝁䅕䅉䉂䡁䅕䅤療䝁䄰兙あ䝁䅫睢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䕁䅅杣あ䝁䅫杚灂䝁䅍兡桂䝁䅷䅉䩂䝁䄴䅤求䝁䅷䅢灂䝁䅣党畂䝁䅍党䅁䝁䨸䅁卂允䅁睕療䝁䅙䅤㍂䝁䅅杣求䍁䅁䅒求䡁䅙党獂䝁䄸䅣瑂䝁䅕杢あ䑁䅳䅉呂䝁䅅䅢求䡁䅍杚療䡁䅉睙求䍁䅁兑ㅂ䡁䅑睢瑂䝁䅅䅤灂䝁䄸杢㝁䍁䅁睑ㅂ䡁䅍䅤療䝁䄰党祂䍁䅁杕求䝁䅷兙あ䝁䅫睢畂䡁䅍䅡灂䡁䅁䅉乂䝁䅅杢桂䝁䅣党瑂䝁䅕杢あ䑁䅳䅉䉂䡁䅕䅤潂䝁䅕杢あ䝁䅫睙桂䡁䅑兡療䝁䄴睏杁䕁䅍睢畂䡁䅑杣桂䝁䅍䅤杁䕁䄰兙畂䝁䅅睚求䝁䄰党畂䡁䅑䅉呂䝁䄸杚あ䡁䅣兙祂䝁䅕睏杁䙁䅁杣療䝁䅍党穂䡁䅍䅉䉂䡁䅕䅤療䝁䄰兙あ䝁䅫睢畂䑁䅳䅉䉂䡁䅉䅤灂䝁䅙兡橂䝁䅫兙獂䍁䅁兓畂䡁䅑党獂䝁䅷兡湂䝁䅕杢橂䝁䅕䅁䭄睂䅁䅌䅅䙁䅍睢浂䡁䅑睤桂䡁䅉党杁䕁䅑党㉂䝁䅕䅢療䡁䅁兢求䝁䄴䅤㝁䍁䅁睕求䝁䄴督療䡁䅉督㝁䍁䅁睕灂䝁䄰兤獂䝁䅅䅤灂䝁䄸杢㝁䍁䅁䅒桂䡁䅑兙杁䙁䅁杣療䡁䅑党橂䡁䅑兡療䝁䄴睏杁䕁䅅兤湂䝁䄰党畂䡁䅑党歂䍁䅁杕求䝁䅅䅢灂䡁䅑入㝁䍁䅁䅕祂䝁䄸睙求䡁䅍督杁䕁䅅兤あ䝁䄸兢桂䡁䅑兡療䝁䄴睏杁䕁䅅杣あ䝁䅫杚灂䝁䅍兡桂䝁䅷䅉䩂䝁䄴䅤求䝁䅷䅢灂䝁䅣党畂䝁䅍党㝁䍁䅁睔畂䡁䅍䅡療䡁䅉党杁䝁䅅杢歂䍁䅁睔浂䝁䅙督潂䝁䄸杣求䍁䅁睖灂䝁䄴䅚䅁䍁䱁䅁坃䅁䅁睕療䝁䅙䅤㍂䝁䅅杣求䍁䅁䅒求䡁䅙党獂䝁䄸䅣瑂䝁䅕杢あ䑁䅳䅉呂䝁䅫兢ㅂ䝁䅷兙あ䝁䅫睢畂䑁䅳䅉䑂䝁䅷睢ㅂ䝁䅑䅉䩂䝁䄴杚祂䝁䅅督あ䡁䅉兤橂䡁䅑兤祂䝁䅕睏杁䙁䅁杣療䝁䅍党穂䡁䅍䅉䉂䡁䅕䅤療䝁䄰兙あ䝁䅫睢畂䅁䅁䅍䅳乁䅧䅁呂䝁䄸杚あ䡁䅣兙祂䝁䅕䅉䕂䝁䅕杤求䝁䅷睢睂䝁䄰党畂䡁䅑睏杁䙁䅍兡瑂䡁䅕䅢桂䡁䅑兡療䝁䄴睏杁䕁䅕杢橂䡁䅉入睂䡁䅑兡療䝁䄴睏杁䙁䅁杣療䝁䅍党穂䡁䅍䅉䉂䡁䅕䅤療䝁䄰兙あ䝁䅫睢畂䑁䅳䅉佂䝁䅕䅤㍂䝁䄸杣牂䍁䅁睕求䝁䅍兤祂䝁䅫䅤㕂䑁䅳䅉䉂䡁䅉䅤灂䝁䅙兡橂䝁䅫兙獂䍁䅁兓畂䡁䅑党獂䝁䅷兡湂䝁䅕杢橂䝁䅕䅁ㅁ权䅁䅂䅅䙁䅍睢浂䡁䅑睤桂䡁䅉党杁䕁䅑党㉂䝁䅕䅢療䡁䅁兢求䝁䄴䅤㝁䍁䅁杖灂䝁䅑党療䍁䅁睑潂䝁䅅䅤㝁䍁䅁睑獂䝁䄸兤歂䍁䅁睕あ䝁䄸杣桂䝁䅣党㝁䍁䅁睍䕂䍁䅁䅕祂䝁䅫杢あ䝁䅫杢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先䅯䅁䉙䅁呂䝁䄸杚あ䡁䅣兙祂䝁䅕䅉䕂䝁䅕杤求䝁䅷睢睂䝁䄰党畂䡁䅑睏杁䙁䅙兡歂䝁䅕睢杁䙁䅍䅤祂䝁䅕兙瑂䝁䅫杢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䑁䅳䅉佂䝁䅕䅤㍂䝁䄸杣牂䍁䅁睕求䝁䅍兤祂䝁䅫䅤㕂䅁䅁睃䅳䉁䉑䅁呂䝁䄸杚あ䡁䅣兙祂䝁䅕䅉䕂䝁䅕杤求䝁䅷睢睂䝁䄰党畂䡁䅑睏杁䙁䅣党桂䡁䅉兙楂䝁䅷党穂䑁䅳䅉䍂䝁䅫睢浂䡁䅕党獂䑁䅳䅉䑂䝁䅷睢ㅂ䝁䅑䅉呂䡁䅑睢祂䝁䅅睚求䑁䅳䅉呂䡁䅑杣求䝁䅅兢灂䝁䄴睚杁䕁䄰党歂䝁䅫兙㝁䍁䅁睔畂䝁䅷兡畂䝁䅕䅉兂䝁䅅入瑂䝁䅕杢あ䡁䅍睏杁䙁䅕䅤灂䝁䅷兡あ䡁䅫䅉呂䝁䅍兙獂䝁䅕䅉呂䝁䄸䅢桂䡁䅉睏杁䕁䄸杢穂䝁䅧睢祂䝁䅕䅉桂䝁䄴䅚杁䕁䄸杚浂䡁䅍䅡療䡁䅉党杁䙁䅣兡畂䝁䅑䅁佁睃䅁䅌䅁䙁䅍睢浂䡁䅑睤桂䡁䅉党杁䝁䅅杢歂䍁䅁睕求䡁䅉杤灂䝁䅍党穂䅁䅁材䅙䑁䅷䅁呂䡁䅁党橂䝁䅫兙獂䝁䅫来求䝁䅑䅉䑂䝁䄸杢穂䡁䅕兢求䡁䅉䅉呂䝁䅕杣㉂䝁䅫睙求䡁䅍䅁奁䅃䅁䅊䅁䙁䅍䅣求䝁䅍兡桂䝁䅷兡㙂䝁䅕䅚杁䙁䅉兒䩂䙁䅑督䅁䑁䡉䅁潁䅁䅁睕睂䝁䅕睙灂䝁䅅䅢あ䡁䅫䅉䑂䝁䅧党瑂䝁䅫睙桂䝁䅷督䅁佁䝍䅁楁䅁䅁睕睂䝁䅕睙灂䝁䅅䅢あ䡁䅫䅉卂䝁䅕䅤桂䝁䅫䅢䅁䍁䝯䅁流䅁䅁睕睂䝁䅕党橂䝁䅧䅉卂䝁䅕睙療䝁䅣杢灂䡁䅑兡療䝁䄴䅁⽄睃䅁䅄䅁䙁䅍䅤求䝁䅕䅢䅁䥁䝁䅁杁䅁䅁睕あ䡁䅉党桂䝁䄰兡畂䝁䅣䅉乂䝁䅕䅚灂䝁䅅䅁呂权䅁杉䅁䙁䅍入穂䡁䅑党瑂䡁䅍䅉呂䝁䄸杚あ䡁䅣兙祂䝁䅕䅁䝂杂䅁䅂䅁䙁䅑䅁⭁杁䅁䅃䅁䙁䅑兑兂䅁䅁睗䅍䅁䅧䅁啂䕁䅑睒䅁䝁䑣䅁䥁䅁䅁䅖䕂䙁䅫䅁䍂杁䅁权䅁䙁䅑兒䑂䕁䅧䅁癁睁䅁䅃䅁䙁䅑兒䵂䅁䅁兂䅑䅁䅧䅁啂䕁䅕杕䅁䍁䑁䅁䥁䅁䅁䅖䝂䕁䅍䅁橃杁䅁䅃䅁䙁䅑杒奂䅁䅁兙䅍䅁䅧䅁啂䕁䅣䅖䅁䅁䕑䅁䥁䅁䅁䅖䭂䙁䅧䅁䥄杁䅁䅃䅁䙁䅑兔偂䅁䅁党䅍䅁䅯䅁啂䕁䄰兖呂䅁䅁杺䅉䅁䅧䅁啂䙁䅁䅔䅁䍁䕣䅁䥁䅁䅁䅖兂䙁䅉䅁䍁䅂䅁权䅁䙁䅑杕䡂䙁䅁䅁䑁䅂䅁权䅁䙁䅑杕乂䕁䅉䅁牁杁䅁权䅁䙁䅑杕偂䙁䅣䅁晃睁䅁䅃䅁䙁䅑杕坂䅁䅁兰䅍䅁䅯䅁啂䙁䅍睑偂䅁䅁䅲䅍䅁䅯䅁啂䙁䅍䅔䉂䅁䅁䅧䅉䅁䅧䅁啂䙁䅍杔䅁䑁䍅䅁䝁䅁䅁䅖啂䅁䅁䅨䅉䅁䅯䅁啂䙁䅑睖偂䅁䅁杇䅉䅁䅧䅁啂䙁䅧杔䅁䍁䑉䅁䥁䅁䅁䅖奂䙁䅑䅁㉃杁䅁䅃䅁䙁䅑兗䵂䅁䅁睖䅍䑁䅁䅁啂䝁䅕睙潂䝁䄴睢獂䝁䄸睚㕂䍁䅁䅒灂䡁䅍䅤祂䝁䅫杙ㅂ䡁䅑睢祂䡁䅍䅁杁睂䅁䅒䅁䙁䅑党橂䝁䅧杢療䝁䅷睢湂䡁䅫䅉䥂䝁䅅杣歂䡁䅣兙祂䝁䅕䅉桂䝁䄴䅚杁䕁䅕兣ㅂ䝁䅫䅣瑂䝁䅕杢あ䅁䅁杷䅙䙁䅯䅁啂䝁䅕睙潂䝁䄴睢獂䝁䄸睚㕂䍁䅁䅓桂䡁䅉䅚㍂䝁䅅杣求䍁䅷䅉呂䡁䅑睢祂䝁䅅睚求䍁䅁兙畂䝁䅑䅉兂䝁䅕杣灂䡁䅁䅡求䡁䅉兙獂䡁䅍䅁䵃杂䅁䅋䅁䙁䅑党獂䝁䅕睙療䝁䄰䅉啂䝁䄸睤求䡁䅉䅉卂䕁䅕兓啂䡁䅍䅁硁元䅁李䅁䙁䅑党獂䝁䅕睙療䝁䄰兢ㅂ䝁䄴兡橂䝁䅅䅤灂䝁䄸杢杁䙁䅍党祂䡁䅙兡橂䝁䅕督䅁䅁䥉䅁煂䅁䅁䅖求䡁䅧䅤杁䕁䅅杢桂䝁䅷入あ䝁䅫睙穂䑁䅳䅉䙂䝁䄰䅣獂䝁䄸入求䝁䅕䅉䍂䝁䅕杢求䝁䅙兡あ䡁䅍睏杁䕁䅑兡湂䝁䅫䅤桂䝁䅷䅉䍂䡁䅉睢牂䝁䅕杣桂䝁䅣党䅁䝁䬰䅁䝂䅁䅁䅖求䡁䅧䅤灂䝁䅷党穂䍁䅷䅉䉂䡁䅁䅣桂䡁䅉党獂䍁䅁兙畂䝁䅑䅉䵂䡁䅕䅥ㅂ䡁䅉入杁䕁䅣睢療䝁䅑督䅁䍁䡯䅁慁䅁䅁䅖灂䝁䄰杙求䡁䅉䅉卂䕁䅕兓啂䡁䅍䅁元杂䅁杉䅁䙁䅑兡祂䝁䅕督杁䝁䅅杢歂䍁䅁杕ㅂ䝁䅉杙求䡁䅉䅁楂䅃䅁䅅䅁䙁䅑睢楂䝁䅅睙橂䝁䄸䅁啁元䅁䅍䅁䙁䅑睢ㅂ䡁䅉兡穂䝁䄰睏杁䕁䅅兢桂䡁䅑党ㅂ䡁䅉䅉呂䡁䅁睢祂䡁䅑督䅁䥁䱁䅁⭁䅁䅁䅖療䡁䅕杣灂䡁䅍兢㝁䍁䅁䅖祂䝁䅅杤求䝁䅷䅉䉂䝁䅍睙療䝁䄰兢療䝁䅑兙あ䝁䅫睢畂䡁䅍䅁婃睃䅁杕䅁䙁䅑睢ㅂ䡁䅉兡穂䝁䄰睏杁䙁䅙兡歂䝁䅕睢杁䙁䅍䅤祂䝁䅕兙瑂䝁䅫杢湂䑁䅳䅉䉂䝁䄰兙あ䝁䅕兤祂䍁䅁睕睂䝁䄸杣あ䡁䅍䅁㡃元䅁杒䅁䙁䅑杣桂䝁䅑兡畂䝁䅣䅉䑂䝁䄸兢睂䝁䅅杢灂䝁䅕督杁䝁䅅杢歂䍁䅁䅒灂䡁䅍䅤祂䝁䅫杙ㅂ䡁䅑睢祂䡁䅍䅁䩂杂䅁䅗䅁䙁䅑杣桂䝁䄴督桂䝁䅍䅤灂䝁䄸杢杁䝁䅅杢歂䍁䅁䅕桂䡁䅫兢求䝁䄴䅤杁䙁䅁杣療䝁䅍党穂䡁䅍兡畂䝁䅣䅉呂䝁䅕杣㉂䝁䅫睙求䡁䅍䅁慁睂䅁杈䅁䙁䅑杣桂䝁䄴督睂䝁䄸杣あ䝁䅅䅤灂䝁䄸杢䅁䱁䝙䅁獁䅁䅁䅖祂䝁䅅杤求䝁䅷䅉䉂䝁䅍睙療䝁䄰兢療䝁䅑兙あ䝁䅫睢畂䡁䅍䅁䝄䅃䅁䅲䅁䙁䅑杣桂䡁䅙党獂䍁䅁兑橂䝁䅍睢瑂䝁䄰睢歂䝁䅅䅤灂䝁䄸杢穂䑁䅳䅉䑂䝁䄸䅢獂䝁䅅杙療䡁䅉兙あ䝁䅫杤求䍁䅁睑療䝁䄴督ㅂ䝁䄰䅣あ䝁䅫睢畂䑁䅳䅉兂䡁䅉睢橂䝁䅕督穂䍁䅁兑ㅂ䡁䅑睢瑂䝁䅅䅤灂䝁䄸杢㝁䍁䅁睔畂䝁䅷兡畂䝁䅕䅉兂䝁䅅入瑂䝁䅕杢あ䡁䅍䅁䝁睃䅁䅃䅁䙁䅕兑䵂䅁䅁眳䅍䅁䅯䅁噂䕁䅉兒卂䅁䅁先䅑䅁䅧䅁噂䕁䅑杕䅁佁䐴䅁䥁䅁䅁兖䥂䙁䅍䅁䕂睁䅁权䅁䙁䅕䅔啂䕁䅅䅁祃睁䅁䅃䅁䙁䅕杔䥂䅁䅁朰䅍䅁䅧䅁噂䕁䄴䅕䅁䱁䍣䅁䥁䅁䅁兖兂䙁䅍䅁潂睁䅁䅃䅁䙁䅕杕䩂䅁䅁䄫䅍䅁䅧䅁噂䙁䅍村䅁䩁䑷䅁啁䅁䅁兖あ䝁䅫䅢灂䡁䅑兡求䡁䅍䅁瑁杂䅁䅋䅁䙁䅕䅤灂䝁䅷兡あ䡁䅫䅉呂䝁䅍兙獂䝁䅕䅉呂䝁䄸䅢桂䡁䅉䅁扃䅃䅁䅂䅁䙁䅙䅁䍁睁䅁䅃䅁䙁䅙杒䑂䅁䅁杮䅉䅁䅯䅁坂䕁䅫睑䩂䅁䅁眷䅍䅁䅧䅁坂䕁䅷睔䅁䙁䍣䅁䭁䅁䅁杖䵂䙁䅑睔䅁䙁䌸䅁䥁䅁䅁杖乂䕁䅍䅁硃杁䅁䅃䅁䙁䅙杔偂䅁䅁儹䅍䅁䅯䅁坂䙁䅉睕䱂䅁䅁杬䅍䅁䅯䅁坂䙁䅉睕佂䅁䅁䄷䅍䅁䅯䅁坂䙁䅉䅖奂䅁䅁眲䅍䅁䅧䅁坂䙁䅍䅖䅁䉁䔴䅁䥁䅁䅁杖啂䙁䅉䅁灁睁䅁权䅁䙁䅙䅖卂䙁䅍䅁㝁睁䅁杂䅁䙁䅙杗䅁䉁䍁䅁奁䅁䅁杖灂䝁䅑党療䍁䅁睒桂䝁䄰党穂䅁䅁睳䅧䍁䅷䅁坂䝁䅫䅚求䝁䄸䅉䡂䝁䅅兢求䡁䅍睏杁䕁䅕兌呂䡁䅁睢祂䡁䅑督䅁䥁䱣䅁䍄䅁䅁杖灂䝁䅑党療䍁䅁睕あ䡁䅉党桂䝁䄰兡畂䝁䅣睏杁䕁䅑兙あ䝁䅅䅉兂䡁䅉睢あ䝁䅕睙あ䝁䅫睢畂䑁䅳䅉䑂䝁䅷睢ㅂ䝁䅑䅉䩂䝁䄴杚祂䝁䅅督あ䡁䅉兤橂䡁䅑兤祂䝁䅕睏杁䕁䄴党あ䡁䅣睢祂䝁䅳䅉呂䝁䅕睙ㅂ䡁䅉兡あ䡁䅫睏杁䕁䅑兙あ䝁䅅䅉䑂䝁䅕杢あ䝁䅕杣杁䙁䅑党橂䝁䅧杢療䝁䅷睢湂䡁䅫䅁睂睃䅁村䅁䙁䅙兡歂䝁䅕睢杁䙁䅍䅤祂䝁䅕兙瑂䝁䅫杢湂䑁䅳䅉呂䡁䅑杣求䝁䅅兢灂䝁䄴睚杁䕁䄰党歂䝁䅫兙䅁佁䱣䅁䅃䅁䅁杖灂䝁䅑党療䍁䅁睕あ䡁䅉党桂䝁䄰兡畂䝁䅣睏杁䙁䅍䅤祂䝁䅕兙瑂䝁䅫杢湂䍁䅁兔求䝁䅑兡桂䑁䅳䅉䑂䝁䄸杢あ䝁䅕杢あ䍁䅁睑祂䝁䅕兙あ䝁䅫睢畂䑁䅳䅉坂䝁䅫䅚求䝁䄸䅉䡂䝁䅅兢求䡁䅍䅁捁䅄䅁杭䅁䙁䅙兡歂䝁䅕睢杁䙁䅍䅤祂䝁䅕兙瑂䝁䅫杢湂䑁䅳䅉坂䝁䅫䅚求䝁䄸䅉䉂䝁䅑杤求䡁䅉䅤灂䡁䅍兡畂䝁䅣睏杁䙁䅍䅤祂䝁䅕兙瑂䝁䅫杢湂䍁䅁兔求䝁䅑兡桂䑁䅳䅉坂䝁䅫䅚求䝁䄸兌療䝁䄴兌䕂䝁䅕兢桂䝁䄴䅚杁䙁䅍党祂䡁䅙党祂䡁䅍䅁牃睃䅁杴䅁䙁䅙兡祂䡁䅑兤桂䝁䅷䅉䡂䝁䄸睢歂䡁䅍睏杁䕁䅍兤穂䡁䅑睢瑂䝁䅕杣杁䙁䅉党獂䝁䅅䅤灂䝁䄸杢穂䝁䅧兡睂䍁䅁兔桂䝁䄴兙湂䝁䅕兢求䝁䄴䅤㝁䍁䅁睑ㅂ䡁䅍䅤療䝁䄰党祂䍁䅁兑畂䝁䅅䅢㕂䡁䅑兡橂䡁䅍睏杁䙁䅙兡歂䝁䅕睢杁䕁䅣兙瑂䝁䅕督㝁䍁䅁兒瑁䙁䅍䅣療䡁䅉䅤穂䅁䅁睎䅳䑁䉁䅁坂䝁䅫杣あ䡁䅕兙獂䍁䅁睒療䝁䄸䅚穂䑁䅳䅉乂䝁䅅睙潂䝁䅫杢求䍁䅁䅔求䝁䅅杣畂䝁䅫杢湂䑁䅳䅉呂䝁䄸睙灂䝁䅅䅢杁䕁䄴党あ䡁䅣睢祂䝁䅳兡畂䝁䅣䅉桂䝁䄴䅚杁䕁䅍睢獂䝁䅷兙楂䝁䄸杣桂䡁䅑兡療䝁䄴睏杁䙁䅣党桂䡁䅉兙楂䝁䅷党穂䑁䅳䅉䉂䡁䅕睚瑂䝁䅕杢あ䝁䅕䅚杁䙁䅉党桂䝁䅷兡あ䡁䅫睏杁䕁䅍䅢療䡁䅕䅚杁䕁䅑兙あ䝁䅅䅉呂䝁䅕杣㉂䝁䅫睙求䡁䅍睏杁䕁䅅杣あ䝁䅫杚灂䝁䅍兡桂䝁䅷䅉䩂䝁䄴䅤求䝁䅷䅢灂䝁䅣党畂䝁䅍党㝁䍁䅁睒求䝁䄴兑䩂䅁䅁朴䅳䡁䅷䅁坂䝁䅫杣あ䡁䅕兙獂䍁䅁睒療䝁䄸䅚穂䑁䅳䅉呂䡁䅑杣求䝁䅅兢灂䝁䄴睚杁䕁䄰党歂䝁䅫兙㝁䍁䅁睑療䝁䄴䅤求䝁䄴䅤杁䕁䅍杣求䝁䅅䅤灂䝁䄸杢㝁䍁䅁杖灂䝁䅑党療䍁䅁睒桂䝁䄰党穂䅁䅁䅭䅳䱁䅙䅁坂䝁䅫杣あ䡁䅕兙獂䍁䅁睖療䡁䅉睡浂䝁䄸杣橂䝁䅕睏杁䕁䅕兢睂䝁䅷睢㕂䝁䅕党杁䕁䅉党畂䝁䅕杚灂䡁䅑督㝁䍁䅁睕療䝁䅍兡桂䝁䅷䅉卂䝁䅕睙祂䡁䅕兡あ䝁䅫杢湂䑁䅳䅉䙂䝁䄰䅣獂䝁䄸入求䝁䅕䅉䉂䡁䅍督灂䡁䅍䅤桂䝁䄴睙求䍁䅁䅕祂䝁䄸睚祂䝁䅅兢杁䍁䅧兒䉂䙁䅁克䅁䙁䥑䅁獄䅁䅁杖療䕁䅫䅕㝁䍁䅁睑獂䝁䄸兤歂䍁䅁兓畂䝁䅙杣桂䡁䅍䅤祂䡁䅕睙あ䡁䅕杣求䑁䅳䅉䙂䝁䅑睚求䍁䅁睑療䝁䄰䅣ㅂ䡁䅑兡畂䝁䅣睏杁䕁䄴党あ䡁䅣睢祂䝁䅳䅉呂䝁䅕睙ㅂ䡁䅉兡あ䡁䅫睏杁䕁䅑兙あ䝁䅅䅉䑂䝁䅕杢あ䝁䅕杣穂䍁䅁兙畂䝁䅑䅉䝂䝁䅅睙灂䝁䅷兡あ䝁䅫党穂䑁䅳䅉䕂䝁䅅䅤桂䍁䅁睑求䝁䄴䅤求䡁䅉䅉啂䝁䅕睙潂䝁䄴睢獂䝁䄸睚㕂䑁䅳䅉ㅁ䕁䅣䅁㉁睃䅁䅃䅁䙁䅣兑䍂䅁䅁䅵䅉䅁䅧䅁塂䕁䅅䅖䅁䡁䍍䅁䥁䅁䅁睖䍂䕁䅅䅁瑂睁䅁䅃䅁䙁䅣村䕂䅁䅁䄲䅉䅁䅯䅁塂䕁䅑兑婂䅁䅁兊䅑䅁䅧䅁塂䕁䅑睑䅁偁䑍䅁䥁䅁䅁睖䙂䕁䅍䅁䱄睁䅁权䅁䙁䅣兒䵂䕁䅷䅁橁睁䅁䅃䅁䙁䅣杒䑂䅁䅁䅸䅍䅁䅧䅁塂䕁䅧杕䅁䥁䐸䅁䝁䅁䅁睖乂䅁䅁杢䅍䅁䅧䅁塂䕁䄰村䅁䡁䑳䅁䥁䅁䅁睖乂䙁䅑䅁歂杁䅁䅃䅁䙁䅣杕䍂䅁䅁睹䅉䅁䅧䅁塂䙁䅉睓䅁䕁䐴䅁䥁䅁䅁睖呂䙁䅑䅁䩃睁䅁䅃䅁䙁䅣䅖塂䅁䅁朴䅉䅁䅙䅁塂䙁䅫䅁敁杁䅁权䅁䙁䅣兗佂䕁䄴䅁坄杁䅁杊䅁䙁䅣兙あ䝁䅕杣杁䙁䅁兤祂䝁䅫杚灂䝁䅍兙あ䝁䅫睢畂䅁䅁䅁䅧䍁䅁䅁塂䝁䅅䅤求䡁䅉䅉噂䡁䅑兡獂䝁䅫䅤灂䝁䅕督䅁䙁䜰䅁䥂䅁䅁睖灂䡁䅉党獂䝁䅕督穂䍁䅁䅖求䝁䅷党橂䝁䄸兢瑂䡁䅕杢灂䝁䅍兙あ䝁䅫睢畂䍁䅁睕求䡁䅉杤灂䝁䅍党穂䅁䅁䅬䅯䅁䅧䅁奂䕁䅕䅔䅁䙁䐸䅁䥁䅁䅁䅗偂䕁䄰䅁橄杁䅁权䅁䙁䅧杕䉂䙁䅫䅁㝃睁䅁䅃䅁䙁䅧䅗奂䅁䅁睅䅑䅁䅧䅁奂䙁䅫䅔䅁佁䑍䅁䥁䅁䅁兗噂䕁䄰䅁扁睁䅁䅃䅁䙁䅯村䥂䅁䅁䅒䅉䅁䅯䅁慂䕁䅉杕䉂䅁䅁睨䅍䅁䅯䅁慂䕁䅫睔佂䅁䅁睎䅉䅁䅧䅁慂䙁䅑睕䅁䭁䐰䅁䭁䅁䅁杘乂䕁䅫䅒䅁䥁䕙䅁䭁䅁䅁杘呂䙁䅁䅗䅁䅁䅁䅁扃兯䅁䍄䉁䅁䅁睁䅁䅁䅍䅄䅁䅁䅯兰䅁䅁䅯䅇䅙䅁䅅䅁䉁䅁䅁权㕁杂䅁䍄䉁䅁䅁睁䅁䅁䅍䅄䅁䅁䅯睒䅅䅁䅯䅈䅙䅁䅅䅁䉁䅁䅁权獁睂䅁䍄䉁䅁䅁睁䅁䅁䅍䅄䅁䅁䅯具䅁䅁䅯䅇䅙䅁䅅䅁䉁䅁䅁权䩂睂䅁䍄䉁䅁䅁䅂䅁䅁䅍䅄䅁䅁䅯材䅁䅁䅯睡䅑䅁䅯杦䅑䅁䅅䅁䉁䅁䅁兂捂㡪ㅌ䙋䙷䅑杷允䅁䅁䅑䅁䑁䅁䅷䅁䭁乁䈰䅁䭁䝁䕳䅁䭁䥁䕕䅁䉁䅁䅁允䅁䅁䅕児塲㍯㥁䕁䵁䅉䅅䅁䕁䅁䅁睁䵁䅁䅁权摄䅁䅁权䕁䅁䅁权㙂䅂䅁允䅁䅁䅅䅁䙁䅁䅁䅁兄䕄䉒䍄䉁䅁䅁䅂䅁䅁䅍䅄䅁䅁䅯䄷䅁䅁䅯睡䅑䅁䅯睧䅑䅁䅅䅁䉁䅁䅁兂硂児塲㍯歁䅑杷允䅁䅁䅑䅁䑁䅁䅷䅁䭁䵁䈸䅁䭁䝁䕳䅁䭁䡁䕉䅁䉁䅁䅁允䅁䅁䅕⽺呤㘴扗樹䴸䅉䅅䅁䕁䅁䅁睁䵁䅁䅁权㡃允䅁权䕁䅁䅁权祂䅂䅁允䅁䅁䅅䅁䙁䅁䅁䅁权硂䉊䍄䉁䅁䅁䅂䅁䅁䅍䅄䅁䅁䅯眶䅅䅁䅯䅂䅁䅁䅯睧䅑䅁䅅䅁䉁䅁䅁兂䅁䅁䅃塴桸兑杷允䅁䅁䅑䅁䑁䅁䅷䅁䭁䑁䅕䅁䭁䅁䅑䅁䭁䡁䕣䅁䉁䅁䅁允䅁䅁䅕䅁䅁乁いぎ䵅䅉䅅䅁䕁䅁䅁睁䵁䅁䅁权䥂允䅁权牂䅂䅁权㙂䅂䅁允䅁䅁䅅䅁䙁䉁䘫ㄶ㑇癈⽫䍄䉁䅁䅁睁䅁䅁䅍䅄䅁䅁䅯入䅁䅁䅯䅊䅙䅁䅅䅁䉁䅁䅁权睁睃䅁䍄䉁䅁䅁䅂䅁䅁䅍䅄䅁䅁䅯兊䅁䅁䅯睡䅑䅁䅯睧䅑䅁䅅䅁䉁䅁䅁兂塄㍯㥁瑃呦睐杷允䅁䅁䅑䅁䑁䅁䅷䅁䭁䑁䉷䅁䭁䝁䕳䅁䭁䡁䕣䅁䉁䅁䅁允䅁䅁䅕䘷㑇潈牘呷䴸䅉䅅䅁䑁䅁䅁睁䵁䅁䅁权乄䅁䅁权捁杂䅁允䅁䅁䅅䅁䭁䵁䜸䅁䵁䅉䅅䅁䕁䅁䅁睁䵁䅁䅁权呁䅁䅁权晁杂䅁权杁杂䅁允䅁䅁䅅䅁䭁佁䭫䅁䵁䅉䅅䅁䕁䅁䅁睁䵁䅁䅁权噁允䅁权牂䅂䅁权㉂䅂䅁允䅁䅁䅅䅁䙁䡁潎敫㠱⭐⽫䍄䉁䅁䅁睁䅁䅁䅍䅄䅁䅁䅯儫䅁䅁䅯杈䅙䅁䅅䅁䉁䅁䅁权䥃䅃䅁䍄䉁䅁䅁䅂䅁䅁䅍䅄䅁䅁䅯兘䅁䅁䅯充䅁䅁䅯䅧䅑䅁䅅䅁䉁䅁䅁杄啁䅁䅁䅎㑁䑁䅣兏睁䑁䅁䅍睁䑁䅁䅁䵁䅉䅅䅁䕁䅁䅁睁䵁䅁䅁权⭁䅁䅁权牂䅂䅁权䑃䅂䅁允䅁䅁䅅䅁䙁佁剸䉵䘶⬶⽫䍄䉁䅁䅁䅂䅁䅁䅍䅄䅁䅁䅯䅣䅁䅁䅯䅂䅁䅁䅯睦䅑䅁䅅䅁䉁䅁䅁兂䅁䅁䅃乔䤹兑杷允䅁䅁䅑䅁䑁䅁䅷䅁䭁䭁䅫䅁䭁䉁䅅䅁䭁䡁䔸䅁䉁䅁䅁允䅁䅁䄴䅆䅁䑁䅫免穁䑁䅅䅍睁䑁䅁䅍睁䅁䅁䍄䉁䅁䅁䅂䅁䅁䅍䅄䅁䅁䅯睲䅅䅁䅯睡䅑䅁䅯內䅑䅁䅅䅁䉁䅁䅁兂扁㥌欰杂塅䅑杷允䅁䅁䅑䅁䑁䅁䅷䅁䭁乁䈴䅁䭁䝁䕳䅁䭁䡁䕣䅁䉁䅁䅁允䅁䅁䅕䭆䠵場啯樳䴸䅉䅅䅁䑁䅁䅁睁䵁䅁䅁权硄䅁䅁权奁杂䅁允䅁䅁䅅䅁䭁䕁䝑䅁䵁䅉䅅䅁䑁䅁䅁睁䵁䅁䅁权呃允䅁权奁杂䅁允䅁䅁䅅䅁䭁䡁䝷䅁䵁䅉䅅䅁䕁䅁䅁睁䵁䅁䅁权灂䅁䅁权䕁䅁䅁权睂䅂䅁允䅁䅁䅅䅁䙁䅁䅁䅁奃䙶䉒䍄䉁䅁䅁䅂䅁䅁䅍䅄䅁䅁䅯兆䅅䅁䅯睡䅑䅁䅯兤䅑䅁䅅䅁䉁䅁䅁兂晁敨剴䉵琷睐杷允䅁䅁䅑䅁䑁䅁䅷䅁䭁䱁䅳䅁䭁䝁䕳䅁䭁䡁䔴䅁䉁䅁䅁允䅁䅁䅕場啯歲桦啈䵁䅉䅅䅁䕁䅁䅁睁䵁䅁䅁权㕂允䅁权晁杂䅁权杁杂䅁允䅁䅁䅅䅁䭁䕁䩫䅁䵁䅉䅅䅁䕁䅁䅁睁䵁䅁䅁权楃允䅁权牂䅂䅁权㕂䅂䅁允䅁䅁䅅䅁䙁䙁偹癷潕偘⽍䍄䉁䅁䅁睁䅁䅁䅍䅄䅁䅁䅯䅌䅁䅁䅯杈䅙䅁䅅䅁䉁䅁䅁权十䅃䅁䍄䉁䅁䅁睁䅁䅁䅍䅄䅁䅁䅯儰䅁䅁䅯䅊䅙䅁䅅䅁䉁䅁䅁权あ元䅁䍄䉁䅁䅁䅂䅁䅁䅍䅄䅁䅁䅯睓䅁䅁䅯睡䅑䅁䅯睧䅑䅁䅅䅁䉁䅁䅁兂䥂場啯歲䙣䅑杷允䅁䅁䅑䅁䑁䅁䅷䅁䭁偁䈴䅁䭁䉁䅅䅁䭁䡁䕁䅁䉁䅁䅁允䅁䅁䄴杅䅁䑁䅕免㍁䑁䅫䅍ㅁ䑁䅁免䅁䅁杷允䅁䅁䅑䅁䑁䅁䅷䅁䭁䙁䅣䅁䭁䝁䕳䅁䭁䥁䕍䅁䉁䅁䅁允䅁䅁䅕䥘䌯匹捨稹䴸䅉䅅䅁䕁䅁䅁睁䵁䅁䅁权㍂允䅁权牂䅂䅁权㥂䅂䅁允䅁䅁䅅䅁䙁䕁椵䙅㕧䅴䅊䍄䉁䅁䅁睁䅁䅁䅍䅄䅁䅁䅯䅋䅅䅁䅯䅇䅙䅁䅅䅁䉁䅁䅁权㡂杂䅁䍄䉁䅁䅁䅂䅁䅁䅍䅄䅁䅁䅯兆䅁䅁䅯睡䅑䅁䅯䅣䅑䅁䅅䅁䉁䅁䅁兂乃㉬匴㡧慄睐杷允䅁䅁䅑䅁䑁䅁䅷䅁䭁䡁䅙䅁䭁䝁䕳䅁䭁䡁䕣䅁䉁䅁䅁允䅁䅁䅕呣䬰㘱睎吷䴸䅉䅅䅁䕁䅁䅁睁䵁䅁䅁权塃允䅁权牂䅂䅁权䑃䅂䅁允䅁䅁䅅䅁䙁䉁畓⭒㙆但⽙䍄䉁䅁䅁睁䅁䅁䅍䅄䅁䅁䅯杹䅁䅁䅯䅇䅙䅁䅅䅁䉁䅁䅁权婁杂䅁䍄䉁䅁䅁䅂䅁䅁䅍䅄䅁䅁䅯睎䅁䅁䅯䅂䅁䅁䅯睦䅑䅁䅅䅁䉁䅁䅁兂䅁䅁䅃摑硊兑杷允䅁䅁䅑䅁䑁䅁䅷䅁䭁䱁䅣䅁䭁䅁䅑䅁䭁䥁䕉䅁䉁䅁䅁允䅁䅁䅕䅁䅁䝁批歆䵅䅉䅅䅁䕁䅁䅁睁䵁䅁䅁权楄䅁䅁权牂䅂䅁权䑃䅂䅁允䅁䅁䅅䅁䙁偁湃歸㍳捩⽅䍄䉁䅁䅁䅂䅁䅁䅍䅄䅁䅁䅯兺䅁䅁䅯䅂䅁䅁䅯杋䅷䅁䅅䅁䉁䅁䅁兂䅁䅁䅃氱兂兑杷允䅁䅁䅑䅁䑁䅁䅷䅁䭁䝁䉙䅁䭁䝁䕳䅁䭁䡁䔰䅁䉁䅁䅁允䅁䅁䅕㑈牘払敧吷䴸䅉䅅䅁䑁䅁䅁睁䵁䅁䅁权時䅁䅁权慁杂䅁允䅁䅁䅅䅁䭁䍁䜰䅁䵁䅉䅅䅁䕁䅁䅁睁䵁䅁䅁权湃允䅁权䕁䅁䅁权㥂䅂䅁允䅁䅁䅅䅁䙁䅁䅁䅁祃汪䉒䍄䉁䅁䅁䅂䅁䅁䅍䅄䅁䅁䅯兢䅅䅁䅯睡䅑䅁䅯入䅑䅁䅅䅁䉁䅁䅁兂䥂場啯歲剦睐杷允䅁䅁䅑䅁䑁䅁䅷䅁䭁䙁䅳䅁䭁䝁䕳䅁䭁䥁䕉䅁䉁䅁䅁允䅁䅁䅕䥘䌯匹捨稯䴸䅉䅅䅁䑁䅁䅁睁䵁䅁䅁权湃䅁䅁权慁杂䅁允䅁䅁䅅䅁䭁䕁䝁䅁䵁䅉䅅䅁䑁䅁䅁睁䵁䅁䅁权晄允䅁权流杂䅁允䅁䅁䅅䅁佁䅁䅷䅁㕁䑁䅙杌㕁䑁䅑䅁䵁䅉䅅䅁䕁䅁䅁睁䵁䅁䅁权偄䅁䅁权牂䅂䅁权䙃䅂䅁允䅁䅁䅅䅁䙁䡁啳歲桦癥⽑䍄䉁䅁䅁䅂䅁䅁䅍䅄䅁䅁䅯村䅅䅁䅯睡䅑䅁䅯来䅑䅁䅅䅁䉁䅁䅁权䡂䅁䅁䍄䉁䅁䅁䅂䅁䅁䅍䅄䅁䅁䅯睤䅁䅁䅯睡䅑䅁䅯来䅑䅁䅅䅁䉁䅁䅁兂㙃兓䍷㑋敦睐杷允䅁䅁䅑䅁䑁䅁䅷䅁䭁䝁䉙䅁䭁䉁䅅䅁䭁䡁䕳䅁䉁䅁䅁允䅁䅁䄴杆䅁䑁䅑李㉁䑁䅕䅍睁䑁䅁䅍睁䑁䅁䅁䵁䅉䅅䅁䕁䅁䅁睁䵁䅁䅁权塃䅁䅁权牂䅂䅁权㕂䅂䅁允䅁䅁䅅䅁䙁䥁䌯匹捨⽪⽙䍄䉁䅁䅁䅂䅁䅁䅍䅄䅁䅁䅯兄䅁䅁䅯充䅁䅁䅯䅨䅑䅁䅅䅁䉁䅁䅁杄坁䅁䅁免ぁ䑁䅧兎睁䑁䅁䅍睁䑁䅁䅍䅁䅁杷允䅁䅁䅍䅁䑁䅁䅷䅁䭁䅁䅧䅁䭁䍁䝑䅁䉁䅁䅁允䅁䅁䅯䅄䅳䅁杷允䅁䅁䅑䅁䑁䅁䅷䅁䭁䉁䉙䅁䭁䅁䅑䅁䭁䡁䕅䅁䉁䅁䅁允䅁䅁䅕䅁䅁偁佐ぎ䵅䅉䅅䅁䕁䅁䅁睁䵁䅁䅁权ぃ䅁䅁权牂䅂䅁权䑃䅂䅁允䅁䅁䅅䅁䙁䙁歰㥏倹捪⽥䍄䉁䅁䅁䅂䅁䅁䅍䅄䅁䅁䅯睂䅁䅁䅯睡䅑䅁䅯兤䅑䅁䅅䅁䉁䅁䅁兂獄払敧敨灶睐杷允䅁䅁䅑䅁䑁䅁䅷䅁䭁䅁䉧䅁䭁䝁䕳䅁䭁䡁䔰䅁䉁䅁䅁允䅁䅁䅕㡪ㅌ䙋偹歃䵁䅉䅅䅁䕁䅁䅁睁䵁䅁䅁权㍂允䅁权牂䅂䅁权㡂䅂䅁允䅁䅁䅅䅁䙁䭁睒児塲⽯⽯䍄䉁䅁䅁睁䅁䅁䅍䅄䅁䅁䅯睉䅁䅁䅯杈䅙䅁䅅䅁䉁䅁䅁权摃杂䅁䍄䉁䅁䅁睁䅁䅁䅍䅄䅁䅁䅯䅘䅅䅁䅯杇䅙䅁䅅䅁䉁䅁䅁权扁杂䅁䍄䉁䅁䅁䅂䅁䅁䅍䅄䅁䅁䅯䅆䅁䅁䅯䅂䅁䅁䅯䅥䅑䅁䅅䅁䉁䅁䅁兂䅁䅁䅁䱱㡍兑杷允䅁䅁䅍䅁䑁䅁䅷䅁䭁䩁䉑䅁䭁䍁䝙䅁䉁䅁䅁允䅁䅁䄴权䅁䑁䅙李畁䑁䅉䅁䵁䅉䅅䅁䕁䅁䅁睁䵁䅁䅁权权䅁䅁权牂䅂䅁权硂䅂䅁允䅁䅁䅅䅁䙁乁佮ㄹ橐捰⽳䍄䉁䅁䅁睁䅁䅁䅍䅄䅁䅁䅯䄫䅁䅁䅯杇䅙䅁䅅䅁䉁䅁䅁权杂杂䅁䍄䉁䅁䅁䅂䅁䅁䅍䅄䅁䅁䅯睪䅁䅁䅯䅂䅁䅁䅯全䅑䅁䅅䅁䉁䅁䅁兂䅁䅁䅁䕮䭒兑杷允䅁䅁䅑䅁䑁䅁䅷䅁䭁䭁䅁䅁䭁䅁䅑䅁䭁䡁䕕䅁䉁䅁䅁允䅁䅁䅕䅁䅁䥁牨䕈䵅䅉䅅䅁䕁䅁䅁睁䵁䅁䅁权慁允䅁权䕁䅁䅁权あ䅂䅁允䅁䅁䅅䅁䙁䅁䅁䅁坄䙯䉂䍄䉁䅁䅁䅂䅁䅁䅍䅄䅁䅁䅯兗䅅䅁䅯充䅁䅁䅯兣䅑䅁䅅䅁䉁䅁䅁杄啁䅁䅁杍ぁ䑁䅙免睁䑁䅁䅍睁䑁䅁䅁䵁䅉䅅䅁䑁䅁䅁睁䵁䅁䅁权偄允䅁权敁杂䅁允䅁䅁䅅䅁䭁䩁䝯䅁䵁䅉䅅䅁䕁䅁䅁睁䵁䅁䅁权卂䅁䅁权牂䅂䅁权䍃䅂䅁允䅁䅁䅅䅁䙁䝁渳㘫确楕䄯䍄䉁䅁䅁䅂䅁䅁䅍䅄䅁䅁䅯兦䅅䅁䅯睡䅑䅁䅯䅧䅑䅁䅅䅁䉁䅁䅁兂獄払敧敨ㅶ睐杷允䅁䅁䅍䅁䑁䅁䅷䅁䭁䅁䉯䅁䭁䉁䝯䅁䉁䅁䅁允䅁䅁䅯杘䅙䅁杷允䅁䅁䅑䅁䑁䅁䅷䅁䭁乁䅧䅁䭁䅁䅑䅁䭁䡁䕣䅁䉁䅁䅁允䅁䅁䅕䅁䅁䵑䴲䕗䵅䅉䅅䅁䕁䅁䅁睁䵁䅁䅁权䕂䅁䅁权牂䅂䅁权あ䅂䅁允䅁䅁䅅䅁䙁䙁㑋潈牘敕⽧䍄䉁䅁䅁䅂䅁䅁䅍䅄䅁䅁䅯睊䅁䅁䅯睡䅑䅁䅯睧䅑䅁䅅䅁䉁䅁䅁兂畃⭒㙆䭆瘷睐杷允䅁䅁䅑䅁䑁䅁䅷䅁䭁䅁䉳䅁䭁䝁䕳䅁䭁䡁䕕䅁䉁䅁䅁允䅁䅁䅕椹捨㡪ㅌ䐲䴸䅉䅅䅁䑁䅁䅁睁䵁䅁䅁权偃允䅁权奁杂䅁允䅁䅁䅅䅁䭁䍁䝫䅁䵁䅉䅅䅁䕁䅁䅁睁䵁䅁䅁权煄允䅁权剁䅁䅁权穂䅂䅁允䅁䅁䅅䅁佁䉁䅑䅁硁䑁䅣䅎㉁䑁䅁䅍睁䑁䅁䅍䅁䅁杷允䅁䅁䅑䅁䑁䅁䅷䅁䭁䩁䄰䅁䭁䅁䅑䅁䭁䍁䵯䅁䉁䅁䅁允䅁䅁䅕䅁䅁佁敪歏䵅䅉䅅䅁䕁䅁䅁睁䵁䅁䅁权捂允䅁权䕁䅁䅁权䙃䅂䅁允䅁䅁䅅䅁䙁䅁䅁䅁㝁㉖䈱䍄䉁䅁䅁睁䅁䅁䅍䅄䅁䅁䅯䄸䅅䅁䅯䅊䅙䅁䅅䅁䉁䅁䅁权晃权䅁䍄䉁䅁䅁䅂䅁䅁䅍䅄䅁䅁䅯元䅅䅁䅯睡䅑䅁䅯睥䅑䅁䅅䅁䉁䅁䅁兂䅁䅁䅁䅁潄睶杷允䅁䅁䅑䅁䑁䅁䅷䅁䭁䅁䄸䅁䭁䅁䅑䅁䭁䡁䕑䅁䉁䅁䅁允䅁䅁䅕䅁䅁䭁㑨啕䵅䅉䅅䅁䕁䅁䅁睁䵁䅁䅁权㙁允䅁权牂䅂䅁权穂䅂䅁允䅁䅁䅅䅁䙁䅁塲㍯㥁癃⽣䍄䉁䅁䅁睁䅁䅁䅍䅄䅁䅁䅯关䅅䅁䅯杇䅙䅁䅅䅁䉁䅁䅁权敂杂䅁䍄䉁䅁䅁䅂䅁䅁䅍䅄䅁䅁䅯杦䅁䅁䅯䅂䅁䅁䅯杤䅑䅁䅅䅁䉁䅁䅁兂䅁䅁䅁㝆き兑杷允䅁䅁䅑䅁䑁䅁䅷䅁䭁䕁䉣䅁䭁䅁䅑䅁䭁䡁䕅䅁䉁䅁䅁允䅁䅁䅕䅁䅁䩁㡉啔䵅䅉䅅䅁䑁䅁䅁睁䵁䅁䅁权摁允䅁权流杂䅁允䅁䅁䅅䅁佁䅁䅷䅁㑁䑁䅅杌㉁䑁䅣䅁䵁䅉䅅䅁䕁䅁䅁睁䵁䅁䅁权祃䅁䅁权牂䅂䅁权硂䅂䅁允䅁䅁䅅䅁䙁䙁歰㥏倹兪䅸䍄䉁䅁䅁睁䅁䅁䅍䅄䅁䅁䅯睏䅅䅁䅯䅇䅙䅁䅅䅁䉁䅁䅁权療杂䅁䍄䉁䅁䅁䅂䅁䅁䅍䅄䅁䅁䅯杇䅅䅁䅯充䅁䅁䅯入䅑䅁䅅䅁䉁䅁䅁杄啁䅁䅁杍穁䑁䅫䅏睁䑁䅁䅍睁䑁䅁䅁䵁䅉䅅䅁䕁䅁䅁睁䵁䅁䅁权㝁䅁䅁权剁䅁䅁权㙂䅂䅁允䅁䅁䅅䅁佁䉁䅉䅁㑁䑁䅍睍㕁䑁䅍䅍睁䑁䅁䅁䵁䅉䅅䅁䕁䅁䅁睁䵁䅁䅁权い䅁䅁权剁䅁䅁权硂䅂䅁允䅁䅁䅅䅁佁䉁䅑䅁㉁䑁䅑䅎睁䑁䅁䅍睁䑁䅁䅍䅁䅁杷允䅁䅁䅑䅁䑁䅁䅷䅁䭁䥁䅧䅁䭁䉁䅅䅁䭁䡁䕁䅁䉁䅁䅁允䅁䅁䄴䅆䅁䑁䅙䅏㍁䑁䅫李硁䑁䅕免㑁䅁䅁䍄䉁䅁䅁䅂䅁䅁䅍䅄䅁䅁䅯元䅅䅁䅯睡䅑䅁䅯䅨䅑䅁䅅䅁䉁䅁䅁兂乃㉬匴㡧䭄睶杷允䅁䅁䅑䅁䑁䅁䅷䅁䭁佁䅕䅁䭁䝁䕳䅁䭁䡁䕷䅁䉁䅁䅁允䅁䅁䅕㥏倹婪畤牯䴸䅉䅅䅁䕁䅁䅁睁䵁䅁䅁权湄䅁䅁权剁䅁䅁权⭂䅂䅁允䅁䅁䅅䅁佁䉁䅉䅁㉁䑁䅕杍㑁䑁䅫李睁䑁䅍䅁䵁䅉䅅䅁䕁䅁䅁睁䵁䅁䅁权⭃允䅁权剁䅁䅁权㝂䅂䅁允䅁䅁䅅䅁佁䉁䅑䅁穁䑁䅑䅎睁䑁䅁䅍睁䑁䅁䅍䅁䅁杷允䅁䅁䅍䅁䑁䅁䅷䅁䭁䙁䅙䅁䭁䉁䝯䅁䉁䅁䅁允䅁䅁䅯材䅙䅁杷允䅁䅁䅑䅁䑁䅁䅷䅁䭁䭁䅯䅁䭁䝁䕳䅁䭁䡁䕧䅁䉁䅁䅁允䅁䅁䅕䙂余扌摋稯䴸䅉䅅䅁䕁䅁䅁睁䵁䅁䅁权癃䅁䅁权䕁䅁䅁权䍃䅂䅁允䅁䅁䅅䅁䙁䅁䅁䅁䥃汋䉆䍄䉁䅁䅁䅂䅁䅁䅍䅄䅁䅁䅯杸䅁䅁䅯充䅁䅁䅯兦䅑䅁䅅䅁䉁䅁䅁杄坁䅁䅁免ぁ䑁䅅睎睁䑁䅁䅍睁䑁䅁䅍䅁䅁杷允䅁䅁䅍䅁䑁䅁䅷䅁䭁䕁䅕䅁䭁䉁䝯䅁䉁䅁䅁允䅁䅁䅯杘䅙䅁杷允䅁䅁䅑䅁䑁䅁䅷䅁䭁䥁䅫䅁䭁䝁䕳䅁䭁䡁䕁䅁䉁䅁䅁允䅁䅁䅕㘱睎児塲稰䴸䅉䅅䅁䕁䅁䅁睁䵁䅁䅁权㝄䅁䅁权剁䅁䅁权㉂䅂䅁允䅁䅁䅅䅁佁䉁䅑䅁硁䑁䅕睎㕁䑁䅣兎睁䑁䅁䅍䅁䅁杷允䅁䅁䅑䅁䑁䅁䅷䅁䭁乁䉷䅁䭁䉁䅅䅁䭁䥁䕉䅁䉁䅁䅁允䅁䅁䄴杆䅁䑁䅧兎ぁ䑁䅣䅍睁䑁䅁䅍睁䑁䅁䅁䵁䅉䅅䅁䕁䅁䅁睁䵁䅁䅁权祄䅁䅁权䕁䅁䅁权㝂䅂䅁允䅁䅁䅅䅁䙁䅁䅁䭁杁坐䉎䍄䉁䅁䅁䅂䅁䅁䅍䅄䅁䅁䅯睶䅅䅁䅯睈䅙䅁䅯䅉䅙䅁䅅䅁䉁䅁䅁权捃杂䅁䍄䉁䅁䅁睁䅁䅁䅍䅄䅁䅁䅯兓䅁䅁䅯䅇䅙䅁䅅䅁䉁䅁䅁权療杂䅁䍄䉁䅁䅁䅂䅁䅁䅍䅄䅁䅁䅯睲䅅䅁䅯睡䅑䅁䅯䅣䅑䅁䅅䅁䉁䅁䅁兂㑃潈牘払塧䅑杷允䅁䅁䅑䅁䑁䅁䅷䅁䭁䙁䅧䅁䭁䝁䕳䅁䭁䡁䕉䅁䉁䅁䅁允䅁䅁䅕場啯歲桦樴䴸䅉䅅䅁䕁䅁䅁睁䵁䅁䅁权呁允䅁权牂䅂䅁权療䅂䅁允䅁䅁䅅䅁䙁佁兘瑉㕶畦⽉䍄䉁䅁䅁䅂䅁䅁䅍䅄䅁䅁䅯兔䅅䅁䅯䅂䅁䅁䅯杤䅑䅁䅅䅁䉁䅁䅁兂扃睥摌戯䑂兑杷允䅁䅁䅑䅁䑁䅁䅷䅁䭁偁䅳䅁䭁䉁䅅䅁䭁䡁䔴䅁䉁䅁䅁允䅁䅁䄴䅆䅁䑁䅅睎㉁䑁䅧睎㉁䑁䅁䅍睁䅁䅁䍄䉁䅁䅁权䅁䅁䅍睢䅁䅁䅯䅁䅁䅁䅯允䅁䅁䅕䅁䅁䅁䅁䐸䘸䅁䅁䅁䅁䥷䅊权䕁䅁䅋权䕁䅁䅋权䕁䅁䅋权䕁䅁䅋权䍁䅁䅁允䅁䅁䅅䅁䅁䅁䅉䅁䅁䅁杷允䅁䅁䅍䅁䑁䅁䅷䅁䭁䝁䅣䅁䭁䍁䝙䅁䉁䅁䅁允䅁䅁䄴䅄䅁䑁䅣䅎畁䑁䅧兏䅁䅁杷允䅁䅁䅑䅁䑁䅁䅷䅁䭁佁䅙䅁䭁䉁䅅䅁䭁䝁䔰䅁䉁䅁䅁允䅁䅁䄴䅆䅁䑁䅉䅍㕁䑁䅁䅍睁䑁䅁䅍睁䅁䅁䍄䉁䅁䅁䅂䅁䅁䅍䅄䅁䅁䅯䄱䅁䅁䅯䅂䅁䅁䅯杤䅑䅁䅅䅁䉁䅁䅁兂䅁䅁䅁偏䵯兑杷允䅁䅁䅑䅁䑁䅁䅷䅁䭁佁䄸䅁䭁䝁䕳䅁䭁䡁䔰䅁䉁䅁䅁允䅁䅁䅕硥畓⭒㙆䐯䴸䅉䅅䅁䑁䅁䅁睁䵁䅁䅁权䉃兂䅁权捁杂䅁允䅁䅁䅅䅁䭁䙁䠸䅁䵁䅉䅅䅁䕁䅁䅁睁䵁䅁䅁权坁䅁䅁权䕁䅁䅁权㡂䅂䅁允䅁䅁䅅䅁䙁䅁䅁䅁元䑚䉖䍄䉁䅁䅁䅂䅁䅁䅍䅄䅁䅁䅯眴䅁䅁䅯䅂䅁䅁䅯全䅑䅁䅅䅁䉁䅁䅁兂䅁䅁䅁睪橨兑杷允䅁䅁䅑䅁䑁䅁䅷䅁䭁䙁䅕䅁䭁䝁䕳䅁䭁䥁䕑䅁䉁䅁䅁允䅁䅁䅕場啯歲桦樹䴸䅉䅅䅁䕁䅁䅁睁䵁䅁䅁权睃允䅁权䕁䅁䅁权睂䅂䅁允䅁䅁䅅䅁䙁䅁䅁䅁䅁䕬䉆䍄䉁䅁䅁䅂䅁䅁䅍䅄䅁䅁䅯䅖䅁䅁䅯睡䅑䅁䅯全䅑䅁䅅䅁䉁䅁䅁兂㥂穐敖獵呫䅑杷允䅁䅁䅑䅁䑁䅁䅷䅁䭁䕁䈴䅁䭁䅁䅑䅁䭁䥁䕍䅁䉁䅁䅁允䅁䅁䅕䅁䅁䥁杒歖䵅䅉䅅䅁䕁䅁䅁睁䵁䅁䅁权硂䅁䅁权牂䅂䅁权⽂䅂䅁允䅁䅁䅅䅁䙁䡁啳歲桦癥⽁䍄䉁䅁䅁䅂䅁䅁䅍䅄䅁䅁䅯䅖䅅䅁䅯睈䅙䅁䅯䅉䅙䅁䅅䅁䉁䅁䅁权䝃杂䅁䍄䉁䅁䅁睁䅁䅁䅍䅄䅁䅁䅯杅䅁䅁䅯杊䅙䅁䅅䅁䉁䅁䅁杄䵁䅁䅁兏祁䍁䄴睍㕁䅁䅁䍄䉁䅁䅁䅂䅁䅁䅍䅄䅁䅁䅯䅧䅁䅁䅯睡䅑䅁䅯杤䅑䅁䅅䅁䉁䅁䅁兂㥁瑃橥䑣愳睐杷允䅁䅁䅑䅁䑁䅁䅷䅁䭁乁䉷䅁䭁䅁䅑䅁䭁䡁䕅䅁䉁䅁䅁允䅁䅁䅕䅁䅁䝷片䕰䵅䅉䅅䅁䕁䅁䅁睁䵁䅁䅁权㉁允䅁权䕁䅁䅁权睂䅂䅁允䅁䅁䅅䅁䙁䅁䅁䅁兂祇䉸䍄䉁䅁䅁䅂䅁䅁䅍䅄䅁䅁䅯兢䅁䅁䅯睡䅑䅁䅯杋䅷䅁䅅䅁䉁䅁䅁兂㥂穐敖歵歮睐杷允䅁䅁䅑䅁䑁䅁䅷䅁䭁䙁䉣䅁䭁䝁䕳䅁䭁䡁䕍䅁䉁䅁䅁允䅁䅁䅕浚浚浚浚樫䴸䅉䅅䅁䑁䅁䅁睁䵁䅁䅁权㑂䅁䅁权流杂䅁允䅁䅁䅅䅁佁䅁䅷䅁㕁䑁䅫杌㍁䑁䅙䅁䵁䅉䅅䅁䕁䅁䅁睁䵁䅁䅁权剄䅁䅁权剁䅁䅁权あ䅂䅁允䅁䅁䅅䅁佁䉁䅑䅁祁䑁䅅免睁䑁䅁䅍睁䑁䅁䅍䅁䅁杷允䅁䅁䅑䅁䑁䅁䅷䅁䭁佁䉁䅁䭁䝁䕳䅁䭁䝁䔸䅁䉁䅁䅁允䅁䅁䅕桙奂扏䥔䐸䴸䅉䅅䅁䕁䅁䅁睁䵁䅁䅁权乁允䅁权牂䅂䅁权䅃䅂䅁允䅁䅁䅅䅁䙁䑁敖歵䵫畁⼸䍄䉁䅁䅁睁䅁䅁䅍䅄䅁䅁䅯睨䅁䅁䅯杇䅙䅁䅅䅁䉁䅁䅁权婂杂䅁䍄䉁䅁䅁睁䅁䅁䅍䅄䅁䅁䅯睲䅁䅁䅯䅈䅙䅁䅅䅁䉁䅁䅁权㍄杂䅁䍄䉁䅁䅁䅂䅁䅁䅍䅄䅁䅁䅯䅢䅁䅁䅯充䅁䅁䅯全䅑䅁䅅䅁䉁䅁䅁杄啁䅁䅁李睁䑁䅫䅏睁䑁䅁䅍睁䑁䅁䅁䵁䅉䅅䅁䕁䅁䅁睁䵁䅁䅁权睃䅁䅁权牂䅂䅁权㡂䅂䅁允䅁䅁䅅䅁䙁偁潙䥘䌯儹䅊䍄䉁䅁䅁䅂䅁䅁䅍䅄䅁䅁䅯䅒䅁䅁䅯䅂䅁䅁䅯杧䅑䅁䅅䅁䉁䅁䅁兂䅁䅁䅃晏刲兑杷允䅁䅁䅑䅁䑁䅁䅷䅁䭁䕁䉁䅁䭁䉁䅅䅁䭁䡁䕣䅁䉁䅁䅁允䅁䅁䄴杅䅁䑁䅕䅏㉁䑁䅣兏睁䑁䅁䅍䅁䅁杷允䅁䅁䅑䅁䑁䅁䅷䅁䭁䱁䉧䅁䭁䅁䅑䅁䭁䥁䕕䅁䉁䅁䅁允䅁䅁䅕䅁䅁䍁婪䕌䵅䅉䅅䅁䕁䅁䅁睁䵁䅁䅁权㉄权䅁权䕁䅁䅁权㍂䅂䅁允䅁䅁䅅䅁䙁䅁䅁䅁潄桏䉎䍄䉁䅁䅁䅂䅁䅁䅍䅄䅁䅁䅯儯䅅䅁䅯睡䅑䅁䅯兦䅑䅁䅅䅁䉁䅁䅁权䡂䅁䅁䍄䉁䅁䅁睁䅁䅁䅍䅄䅁䅁䅯杸䅅䅁䅯䅈䅙䅁䅅䅁䉁䅁䅁权㥃杂䅁䍄䉁䅁䅁䅂䅁䅁䅍䅄䅁䅁䅯兹䅁䅁䅯睡䅑䅁䅯睧䅑䅁䅅䅁䉁䅁䅁兂灁䥘䌯匹㡩睐杷允䅁䅁䅑䅁䑁䅁䅷䅁䭁䡁䉙䅁䭁䝁䕳䅁䭁䥁䕑䅁䉁䅁䅁允䅁䅁䅕塹⭡确癯吴䴸䅉䅅䅁䑁䅁䅁睁䵁䅁䅁权䕄䅁䅁权奁杂䅁允䅁䅁䅅䅁䭁䑁䝫䅁䵁䅉䅅䅁䕁䅁䅁睁䵁䅁䅁权啃䅁䅁权䕁䅁䅁权㍂䅂䅁允䅁䅁䅅䅁䙁䅁䅁䅁权楇䉎䍄䉁䅁䅁睁䅁䅁䅍䅄䅁䅁䅯䅫䅅䅁䅯䅊䅙䅁䅅䅁䉁䅁䅁权浄睃䅁䍄䉁䅁䅁䅂䅁䅁䅍䅄䅁䅁䅯眹䅅䅁䅯充䅁䅁䅯杦䅑䅁䅅䅁䉁䅁䅁杄啁䅁䅁兏ㅁ䑁䅁䅍睁䑁䅁䅍睁䑁䅁䅁䵁䅉䅅䅁䕁䅁䅁睁䵁䅁䅁权呃允䅁权牂䅂䅁权瑂䅂䅁允䅁䅁䅅䅁䙁䭁䠵場啯癲⽳䍄䉁䅁䅁䅂䅁䅁䅍䅄䅁䅁䅯共䅁䅁䅯睡䅑䅁䅯䅤䅑䅁䅅䅁䉁䅁䅁兂歃䑣䬰㘱位䅑杷允䅁䅁䅍䅁䑁䅁䅷䅁䭁䵁䅯䅁䭁䍁䝑䅁䉁䅁䅁允䅁䅁䅯杗䅳䅁杷允䅁䅁䅑䅁䑁䅁䅷䅁䭁䭁䅣䅁䭁䝁䕳䅁䭁䍁䵯䅁䉁䅁䅁允䅁䅁䅕瑃橥䑣䬰稹䴸䅉䅅䅁䕁䅁䅁睁䵁䅁䅁权䭄䅁䅁权牂䅂䅁权䕃䅂䅁允䅁䅁䅅䅁䙁䍁䝕婧䑖睩䅤䍄䉁䅁䅁䅂䅁䅁䅍䅄䅁䅁䅯眵䅁䅁䅯睈䅙䅁䅯䅉䅙䅁䅅䅁䉁䅁䅁权卄睂䅁䍄䉁䅁䅁睁䅁䅁䅍䅄䅁䅁䅯杫䅅䅁䅯杊䅙䅁䅅䅁䉁䅁䅁杄䵁䅁䅁兏㑁䍁䄴䅎穁䅁䅁䍄䉁䅁䅁䅂䅁䅁䅍䅄䅁䅁䅯兺䅁䅁䅯䅂䅁䅁䅯兤䅑䅁䅅䅁䉁䅁䅁兂䅁䅁䅃⽉䩴兑杷允䅁䅁䅍䅁䑁䅁䅷䅁䭁䥁䉑䅁䭁䉁䜴䅁䉁䅁䅁允䅁䅁䅯杣䅙䅁杷允䅁䅁䅑䅁䑁䅁䅷䅁䭁䉁䉉䅁䭁䅁䅑䅁䭁䥁䕕䅁䉁䅁䅁允䅁䅁䅕䅁䅁䅁䍄歏䵅䅉䅅䅁䕁䅁䅁睁䵁䅁䅁权千䅁䅁权牂䅂䅁权䉃䅂䅁允䅁䅁䅅䅁䙁䉁䘫ㄶ㑇癈⽅䍄䉁䅁䅁䅂䅁䅁䅍䅄䅁䅁䅯杤䅁䅁䅯䅂䅁䅁䅯睦䅑䅁䅅䅁䉁䅁䅁兂䅁䅁䅁䕳祣兑杷允䅁䅁䅑䅁䑁䅁䅷䅁䭁乁䉍䅁䭁䝁䕳䅁䭁䡁䕉䅁䉁䅁䅁允䅁䅁䅕䭆䠵場啯䕄䵁䅉䅅䅁䕁䅁䅁睁䵁䅁䅁权睁允䅁权牂䅂䅁权㝂䅂䅁允䅁䅁䅅䅁䙁乁橥䑣䬰㤱⽍䍄䉁䅁䅁䅂䅁䅁䅍䅄䅁䅁䅯䅰䅅䅁䅯䅂䅁䅁䅯杋䅷䅁䅅䅁䉁䅁䅁兂䅁䅁䅁䙗㑯兑杷允䅁䅁䅑䅁䑁䅁䅷䅁䭁佁䉑䅁䭁䅁䅑䅁䭁䝁䔰䅁䉁䅁䅁允䅁䅁䅕䅁䅁乁䵯歍䵅䅉䅅䅁䑁䅁䅁睁䵁䅁䅁权湁䅁䅁权歁杂䅁允䅁䅁䅅䅁䭁䅁䱕䅁䵁䅉䅅䅁䕁䅁䅁睁䵁䅁䅁权橂䅁䅁权牂䅂䅁权硂䅂䅁允䅁䅁䅅䅁䙁䱁穢搯㑒儶䅆䍄䉁䅁䅁䅂䅁䅁䅍䅄䅁䅁䅯睡䅅䅁䅯充䅁䅁䅯䅧䅑䅁䅅䅁䉁䅁䅁权䡂䅁䅁䍄䉁䅁䅁䅂䅁䅁䅍䅄䅁䅁䅯儷䅅䅁䅯充䅁䅁䅯杤䅑䅁䅅䅁䉁䅁䅁杄啁䅁䅁睍㑁䑁䅅睍睁䑁䅁䅍睁䑁䅁䅁䵁䅉䅅䅁䕁䅁䅁睁䵁䅁䅁权捁䅁䅁权牂䅂䅁权㉂䅂䅁允䅁䅁䅅䅁䙁䅁琴灳瘳⽰⽉䍄䉁䅁䅁䅂䅁䅁䅍䅄䅁䅁䅯朵䅅䅁䅯䅂䅁䅁䅯来䅑䅁䅅䅁䉁䅁䅁兂䅁䅁䅁䝵㙫兑杷允䅁䅁䅍䅁䑁䅁䅷䅁䭁偁䅯䅁䭁䍁䝑䅁䉁䅁䅁允䅁䅁䅯朴䅧䅁杷允䅁䅁䅑䅁䑁䅁䅷䅁䭁佁䄰䅁䭁䝁䕳䅁䭁䥁䕉䅁䉁䅁䅁允䅁䅁䅕⽷潕䥘䌯呸䴸䅉䅅䅁䑁䅁䅁睁䵁䅁䅁权㥄允䅁权捁杂䅁允䅁䅁䅅䅁䭁䱁䜰䅁䵁䅉䅅䅁䕁䅁䅁睁䵁䅁䅁权ぁ䅁䅁权牂䅂䅁权䑃䅂䅁允䅁䅁䅅䅁䙁䱁敧敨剴乵⼴䍄䉁䅁䅁䅂䅁䅁䅍䅄䅁䅁䅯兢䅁䅁䅯充䅁䅁䅯兢䅑䅁䅅䅁䉁䅁䅁杄坁䅁䅁免㉁䑁䅫䅎睁䑁䅁䅍睁䑁䅁䅍䅁䅁杷允䅁䅁䅑䅁䑁䅁䅷䅁䭁䭁䅑䅁䭁䅁䅑䅁䭁䥁䕅䅁䉁䅁䅁允䅁䅁䅕䅁䅁佁乷歓䵅䅉䅅䅁䕁䅁䅁睁䵁䅁䅁权祄允䅁权剁䅁䅁权䑃䅂䅁允䅁䅁䅅䅁佁䉁䅑䅁穁䑁䅧睎㍁䑁䅁䅍睁䑁䅁䅍䅁䅁杷允䅁䅁䅑䅁䑁䅁䅷䅁䭁䉁䉑䅁䭁䅁䅑䅁䭁䡁䕅䅁䉁䅁䅁允䅁䅁䅕䅁䅁䱁〴歑䵅䅉䅅䅁䕁䅁䅁睁䵁䅁䅁权㕂允䅁权剁䅁䅁权䍃䅂䅁允䅁䅁䅅䅁佁䉁䅑䅁祁䑁䅅睎ㅁ䑁䅁䅍睁䑁䅁䅍䅁䅁杷允䅁䅁䅑䅁䑁䅁䅷䅁䭁乁䉉䅁䭁䅁䅑䅁䭁䡁䕁䅁䉁䅁䅁允䅁䅁䅕䅁䅁䱁䑒歍䵅䅉䅅䅁䕁䅁䅁睁䵁䅁䅁权扂䅁䅁权牂䅂䅁权㝂䅂䅁允䅁䅁䅅䅁䙁佁㙆䭆䠵儴䅒䍄䉁䅁䅁䅂䅁䅁䅍䅄䅁䅁䅯儸䅁䅁䅯睡䅑䅁䅯䅤䅑䅁䅅䅁䉁䅁䅁兂䭁㘱睎児䙯䅑杷允䅁䅁䅑䅁䑁䅁䅷䅁䭁䥁䉧䅁䭁䅁䅑䅁䭁䡁䔴䅁䉁䅁䅁允䅁䅁䅕䅁䅁䝁㑄ご䵅䅉䅅䅁䕁䅁䅁睁䵁䅁䅁权歁䅁䅁权剁䅁䅁权瑂䅂䅁允䅁䅁䅅䅁佁䉁䅑䅁祁䑁䅫李ぁ䑁䅉䅍睁䑁䅁䅍䅁䅁杷允䅁䅁䅑䅁䑁䅁䅷䅁䭁䡁䄰䅁䭁䝁䕳䅁䭁䥁䕍䅁䉁䅁䅁允䅁䅁䅕穐敖歵䵫樴䴸䅉䅅䅁䑁䅁䅁睁䵁䅁䅁权剂允䅁权捁杂䅁允䅁䅁䅅䅁䭁䕁䜰䅁䵁䅉䅅䅁䕁䅁䅁睁䵁䅁䅁权あ允䅁权剁䅁䅁权煁䅄䅁允䅁䅁䅅䅁佁䉁䅑䅁硁䑁䅍睍穁䑁䅁睍睁䑁䅁䅍䅁䅁杷允䅁䅁䅑䅁䑁䅁䅷䅁䭁䩁䉉䅁䭁䝁䕳䅁䭁䡁䕉䅁䉁䅁䅁允䅁䅁䅕〰椱䙅㕧䐫䴸䅉䅅䅁䕁䅁䅁睁䵁䅁䅁权䙄允䅁权牂䅂䅁权㙂䅂䅁允䅁䅁䅅䅁䙁䉁䘫ㄶ㑇癈⽕䍄䉁䅁䅁䅂䅁䅁䅍䅄䅁䅁䅯其䅅䅁䅯睡䅑䅁䅯来䅑䅁䅅䅁䉁䅁䅁兂㕂匶硙䭃䍷䅷杷允䅁䅁䅍䅁䑁䅁䅷䅁䭁䩁䅷䅁䭁䉁䝷䅁䉁䅁䅁允䅁䅁䅯兣䅧䅁杷允䅁䅁䅑䅁䑁䅁䅷䅁䭁乁䅑䅁䭁䝁䕳䅁䭁䥁䕕䅁䉁䅁䅁允䅁䅁䅕䑔䩥坑汄樯䴸䅉䅅䅁䕁䅁䅁睁䵁䅁䅁权䉂允䅁权牂䅂䅁权䕃䅂䅁允䅁䅁䅅䅁䙁䡁㥅瑃橥佣⼰䍄䉁䅁䅁䅂䅁䅁䅍䅄䅁䅁䅯兴䅅䅁䅯䅂䅁䅁䅯兤䅑䅁䅅䅁䉁䅁䅁兂䅁䅁䅁杨敚兑杷允䅁䅁䅑䅁䑁䅁䅷䅁䭁䱁䅑䅁䭁䉁䜸䅁䭁䍁䝁䅁䉁䅁䅁允䅁䅁䅯兦䅧䅁杷允䅁䅁䅑䅁䑁䅁䅷䅁䭁䡁䉣䅁䭁䉁䅅䅁䭁䡁䕅䅁䉁䅁䅁允䅁䅁䄴䅆䅁䑁䅅杍睁䑁䅧䅍睁䑁䅁䅍睁䅁䅁䍄䉁䅁䅁䅂䅁䅁䅍䅄䅁䅁䅯杷䅁䅁䅯充䅁䅁䅯杤䅑䅁䅅䅁䉁䅁䅁杄啁䅁䅁睍㍁䑁䅍免睁䑁䅙䅍睁䑁䅁䅁䵁䅉䅅䅁䕁䅁䅁睁䵁䅁䅁权杄䅁䅁权牂䅂䅁权䙃䅂䅁允䅁䅁䅅䅁䙁䙁㑋潈牘晕⽧䍄䉁䅁䅁䅂䅁䅁䅍䅄䅁䅁䅯䅐䅅䅁䅯䅂䅁䅁䅯睥䅑䅁䅅䅁䉁䅁䅁兂䅁䅁䅁䜳㉉兑杷允䅁䅁䅍䅁䑁䅁䅷䅁䭁䅁䉅䅁䭁䉁䝷䅁䉁䅁䅁允䅁䅁䅯䄷䅙䅁杷允䅁䅁䅑䅁䑁䅁䅷䅁䭁䝁䉅䅁䭁䝁䕳䅁䭁䡁䕙䅁䉁䅁䅁允䅁䅁䅕灳瘳㡰䱚穴䴸䅉䅅䅁䑁䅁䅁睁䵁䅁䅁权㝂䅁䅁权流杂䅁允䅁䅁䅅䅁佁䅁䅷䅁㕁䑁䅍杌ㅁ䑁䅑䅁䵁䅉䅅䅁䑁䅁䅁睁䵁䅁䅁权䝁允䅁权敁杂䅁允䅁䅁䅅䅁䭁䕁䡣䅁䵁䅉䅅䅁䕁䅁䅁睁䵁䅁䅁权呃䅁䅁权剁䅁䅁权祂䅂䅁允䅁䅁䅅䅁佁䉁䅑䅁穁䑁䅉䅏睁䑁䅁䅍睁䑁䅁䅍䅁䅁杷允䅁䅁䅑䅁䑁䅁䅷䅁䭁䵁䅷䅁䭁䉁䅅䅁䭁䡁䔰䅁䉁䅁䅁允䅁䅁䄴杆䅁䑁䅉䅍睁䑁䅫兎ㅁ䑁䅣䅍睁䑁䅁䅁䵁䅉䅅䅁䕁䅁䅁睁䵁䅁䅁权敃允䅁权剁䅁䅁权䙃䅂䅁允䅁䅁䅅䅁佁䉁䅑䅁硁䑁䅫兏㉁䑁䅁䅍睁䑁䅁䅍䅁䅁杷允䅁䅁䅑䅁䑁䅁䅷䅁䭁䝁䅧䅁䭁䝁䕳䅁䭁䡁䕑䅁䉁䅁䅁允䅁䅁䅕䥘䌯匹捨稹䴸䅉䅅䅁䕁䅁䅁睁䵁䅁䅁权剃允䅁权牂䅂䅁权㙂䅂䅁允䅁䅁䅅䅁䙁䩁瑈䑦ㄸ畘⼴䍄䉁䅁䅁䅂䅁䅁䅍䅄䅁䅁䅯睖䅁䅁䅯睡䅑䅁䅯杧䅑䅁䅅䅁䉁䅁䅁兂㉄䙋偹橷穕䅑杷允䅁䅁䅑䅁䑁䅁䅷䅁䭁䉁䉯䅁䭁䝁䕳䅁䭁䡁䕳䅁䉁䅁䅁允䅁䅁䅕体㙆䭆䠵含䴸䅉䅅䅁䕁䅁䅁睁䵁䅁䅁权敁䅁䅁权䕁䅁䅁权硂䅂䅁允䅁䅁䅅䅁䙁䅁䅁䅁㡂汊䉊䍄䉁䅁䅁䅂䅁䅁䅍䅄䅁䅁䅯兕䅁䅁䅯睈䅙䅁䅯䅉䅙䅁䅅䅁䉁䅁䅁权㕃元䅁䍄䉁䅁䅁䅂䅁䅁䅍䅄䅁䅁䅯杭䅁䅁䅯䅂䅁䅁䅯內䅑䅁䅅䅁䉁䅁䅁兂䅁䅁䅁䱅硳兑杷允䅁䅁䅑䅁䑁䅁䅷䅁䭁䉁䕁䅁䭁䝁䕳䅁䭁䥁䕕䅁䉁䅁䅁允䅁䅁䅯睚䅉䅁杷允䅁䅁䅑䅁䑁䅁䅷䅁䭁䙁䉅䅁䭁䅁䅑䅁䭁䡁䕑䅁䉁䅁䅁允䅁䅁䅕䅁䅁䐫㌹啩䵅䅉䅅䅁䕁䅁䅁睁䵁䅁䅁权乄允䅁权牂䅂䅁权硂䅂䅁允䅁䅁䅅䅁䙁䱁敧敨剴䩵⼴䍄䉁䅁䅁睁䅁䅁䅍䅄䅁䅁䅯末䅁䅁䅯杈䅙䅁䅅䅁䉁䅁䅁权䝂杂䅁䍄䉁䅁䅁䅂䅁䅁䅍䅄䅁䅁䅯朳䅁䅁䅯䅂䅁䅁䅯睦䅑䅁䅅䅁䉁䅁䅁兂䅁䅁䅁㑹眱兑杷允䅁䅁䅑䅁䑁䅁䅷䅁䭁䑁䅧䅁䭁䝁䕳䅁䭁䡁䕷䅁䉁䅁䅁允䅁䅁䅕へ㍳啩杆吳䴸䅉䅅䅁䕁䅁䅁睁䵁䅁䅁权煄䅁䅁权牂䅂䅁权㥂䅂䅁允䅁䅁䅅䅁䙁䵁䴳䵺䵺䅺䅚䍄䉁䅁䅁䅂䅁䅁䅍䅄䅁䅁䅯児䅅䅁䅯䅂䅁䅁䅯全䅑䅁䅅䅁䉁䅁䅁兂䅁䅁䅁朴獳兑杷允䅁䅁䅍䅁䑁䅁䅷䅁䭁䕁䉕䅁䭁䉁䝯䅁䉁䅁䅁允䅁䅁䅯睇䅙䅁杷允䅁䅁䅑䅁䑁䅁䅷䅁䭁䅁䉍䅁䭁䅁䅑䅁䭁䝁䔰䅁䉁䅁䅁允䅁䅁䅕䅁䅁䥁癵歡䵅䅉䅅䅁䕁䅁䅁睁䵁䅁䅁权㍁允䅁权剁䅁䅁权䕃䅂䅁允䅁䅁䅅䅁佁䉁䅑䅁ㅁ䑁䅁兎穁䑁䅑䅏睁䑁䅁䅍䅁䅁杷允䅁䅁䅍䅁䑁䅁䅷䅁䭁䝁䉕䅁䭁䍁䝙䅁䉁䅁䅁允䅁䅁䄴䅄䅁䑁䅧李畁䑁䅍兎䅁䅁杷允䅁䅁䅑䅁䑁䅁䅷䅁䭁䉁䅍䅁䭁䝁䕳䅁䭁䡁䕷䅁䉁䅁䅁允䅁䅁䅕䉵䘶ㄶ㑇樯䴸䅉䅅䅁䕁䅁䅁睁䵁䅁䅁权噃䅁䅁权䕁䅁䅁权䍃䅂䅁允䅁䅁䅅䅁䙁䅁䅁䅁噄坥䉰䍄䉁䅁䅁睁䅁䅁䅍䅄䅁䅁䅯眵䅅䅁䅯䅈䅙䅁䅅䅁䉁䅁䅁权乂杂䅁䍄䉁䅁䅁䅂䅁䅁䅍䅄䅁䅁䅯元䅁䅁䅯䅂䅁䅁䅯兢䅑䅁䅅䅁䉁䅁䅁兂䅁䅁䅁䍵稸兑杷允䅁䅁䅍䅁䑁䅁䅷䅁䭁䙁䅉䅁䭁䉁䝷䅁䉁䅁䅁允䅁䅁䅯䅡䅣䅁杷允䅁䅁䅑䅁䑁䅁䅷䅁䭁乁䄸䅁䭁䝁䕳䅁䭁䝁䔸䅁䉁䅁䅁允䅁䅁䅕硥畓⭒㙆䕂䵁䅉䅅䅁䕁䅁䅁睁䵁䅁䅁权瑂允䅁权牂䅂䅁权⭂䅂䅁允䅁䅁䅅䅁䙁䩁婱婭婭摭⽅䍄䉁䅁䅁䅂䅁䅁䅍䅄䅁䅁䅯睚䅅䅁䅯䅂䅁䅁䅯全䅑䅁䅅䅁䉁䅁䅁兂䅁䅁䅁汍祸兑杷允䅁䅁䅑䅁䑁䅁䅷䅁䭁䱁䉯䅁䭁䉁䅅䅁䭁䡁䕯䅁䉁䅁䅁允䅁䅁䄴杅䅁䑁䅕䅎硁䑁䅁䅍睁䑁䅁䅍䅁䅁杷允䅁䅁䅑䅁䑁䅁䅷䅁䭁䙁䈴䅁䭁䝁䕳䅁䭁䍁䵯䅁䉁䅁䅁允䅁䅁䅕歲桦桥畓稸䴸䅉䅅䅁䕁䅁䅁睁䵁䅁䅁权噄䅁䅁权牂䅂䅁权⭂䅂䅁允䅁䅁䅅䅁䙁䑁積積積⽍⽍䍄䉁䅁䅁睁䅁䅁䅍䅄䅁䅁䅯睸䅁䅁䅯䅇䅙䅁䅅䅁䉁䅁䅁权㕁杂䅁䍄䉁䅁䅁䅂䅁䅁䅍䅄䅁䅁䅯兯䅅䅁䅯䅂䅁䅁䅯兢䅑䅁䅅䅁䉁䅁䅁兂䅁䅁䅁䭢㡑兑杷允䅁䅁䅍䅁䑁䅁䅷䅁䭁䝁䈸䅁䭁䉁䝯䅁䉁䅁䅁允䅁䅁䅯児䅙䅁杷允䅁䅁䅑䅁䑁䅁䅷䅁䭁䵁䉍䅁䭁䅁䅑䅁䭁䥁䕕䅁䉁䅁䅁允䅁䅁䅕䅁䅁䭁䔹此䵅䅉䅅䅁䑁䅁䅁睁䵁䅁䅁权睃允䅁权捁杂䅁允䅁䅁䅅䅁䭁䭁䜸䅁䵁䅉䅅䅁䕁䅁䅁睁䵁䅁䅁权䍂允䅁权牂䅂䅁权穂䅂䅁允䅁䅁䅅䅁䙁䡁㥅瑃橥乣⼰䍄䉁䅁䅁䅂䅁䅁䅍䅄䅁䅁䅯睧䅁䅁䅯睡䅑䅁䅯睤䅑䅁䅅䅁䉁䅁䅁兂㝂䭆䠵場杲睐杷允䅁䅁䅑䅁䑁䅁䅷䅁䭁佁䅑䅁䭁䅁䅑䅁䭁䡁䕧䅁䉁䅁䅁允䅁䅁䅕䅁䅁䭁㉂き䵅䅉䅅䅁䕁䅁䅁睁䵁䅁䅁权⭄䅁䅁权䕁䅁䅁权硂䅂䅁允䅁䅁䅅䅁䙁䅁䅁䥁獄歉䉊䍄䉁䅁䅁睁䅁䅁䅍䅄䅁䅁䅯睅䅁䅁䅯䅈䅙䅁䅅䅁䉁䅁䅁权摁杂䅁䍄䉁䅁䅁䅂䅁䅁䅍䅄䅁䅁䅯兏䅁䅁䅯充䅁䅁䅯睤䅑䅁䅅䅁䉁䅁䅁杄啁䅁䅁䅏㑁䑁䅉䅍睁䑁䅁䅍睁䑁䅁䅁䵁䅉䅅䅁䑁䅁䅁睁䵁䅁䅁权牄允䅁权敁杂䅁允䅁䅁䅅䅁䭁䉁䡑䅁䵁䅉䅅䅁䕁䅁䅁睁䵁䅁䅁权㝂䅁䅁权牂䅂䅁权䙃䅂䅁允䅁䅁䅅䅁䙁䅁塲㍯㥁畃⼸䍄䉁䅁䅁睁䅁䅁䅍䅄䅁䅁䅯兖䅁䅁䅯䅊䅙䅁䅅䅁䉁䅁䅁权䝃睃䅁䍄䉁䅁䅁䅂䅁䅁䅍䅄䅁䅁䅯杔䅁䅁䅯䅂䅁䅁䅯兣䅑䅁䅅䅁䉁䅁䅁兂䅁䅁䅂晗坬兑杷允䅁䅁䅑䅁䑁䅁䅷䅁䭁䡁䅍䅁䭁䝁䕳䅁䭁䡁䕯䅁䉁䅁䅁允䅁䅁䅕積積積穏ぉ䵁䅉䅅䅁䑁䅁䅁睁䵁䅁䅁权ㅁ允䅁权奁杂䅁允䅁䅁䅅䅁䭁䍁䝫䅁䵁䅉䅅䅁䕁䅁䅁睁䵁䅁䅁权祂䅁䅁权牂䅂䅁权䅃䅂䅁允䅁䅁䅅䅁䙁䭁䠵場啯杲䅖䍄䉁䅁䅁䅂䅁䅁䅍䅄䅁䅁䅯睬䅁䅁䅯䅂䅁䅁䅯督䅑䅁䅅䅁䉁䅁䅁兂䅁䅁䅁䍔敧兑杷允䅁䅁䅑䅁䑁䅁䅷䅁䭁䵁䅷䅁䭁䝁䕳䅁䭁䍁䵯䅁䉁䅁䅁允䅁䅁䅕䑚晶㑔堲樶䴸䅉䅅䅁䕁䅁䅁睁䵁䅁䅁权慁䅁䅁权剁䅁䅁权ㅂ䅂䅁允䅁䅁䅅䅁佁䉁䅑䅁硁䑁䅕杍ぁ䑁䅉䅍祁䑁䅫睍䅁䅁杷允䅁䅁䅑䅁䑁䅁䅷䅁䭁䡁䈰䅁䭁䉁䅅䅁䭁䡁䕑䅁䉁䅁䅁允䅁䅁䄴䅆䅁䑁䅫免睁䑁䅑䅍睁䑁䅁䅍睁䅁䅁䍄䉁䅁䅁䅂䅁䅁䅍䅄䅁䅁䅯儸䅅䅁䅯睡䅑䅁䅯䅣䅑䅁䅅䅁䉁䅁䅁兂穁積積積橐睐杷允䅁䅁䅑䅁䑁䅁䅷䅁䭁䥁䉯䅁䭁䝁䕳䅁䭁䥁䕕䅁䉁䅁䅁允䅁䅁䅕噋偹癷潕歁䵁䅉䅅䅁䕁䅁䅁睁䵁䅁䅁权扁䅁䅁权剁䅁䅁权⽂䅂䅁允䅁䅁䅅䅁佁䉁䅑䅁ㅁ䑁䅧睎ぁ䑁䅫䅏睁䑁䅁䅍䅁䅁杷允䅁䅁䅑䅁䑁䅁䅷䅁䭁乁䉣䅁䭁䅁䅑䅁䭁䡁䕕䅁䉁䅁䅁允䅁䅁䅕䅁䅁乁歂歒䵅䅉䅅䅁䑁䅁䅁睁䵁䅁䅁权䕃允䅁权奁杂䅁允䅁䅁䅅䅁䭁䑁䜰䅁䵁䅉䅅䅁䕁䅁䅁睁䵁䅁䅁权䅃䅁䅁权剁䅁䅁权㉂䅂䅁允䅁䅁䅅䅁佁䉁䅑䅁ㅁ䑁䅑睎ぁ䑁䅑䅎睁䑁䅁䅍䅁䅁杷允䅁䅁䅑䅁䑁䅁䅷䅁䭁䭁䅯䅁䭁䉁䅅䅁䭁䡁䕅䅁䉁䅁䅁允䅁䅁䄴杆䅁䑁䅅免祁䑁䅣䅍睁䑁䅁䅍睁䑁䅁䅁䵁䅉䅅䅁䕁䅁䅁睁䵁䅁䅁权婁䅁䅁权牂䅂䅁权㉂䅂䅁允䅁䅁䅅䅁䭁䕁䅣䅁䵁䅉䅅䅁䑁䅁䅁睁䵁䅁䅁权噄允䅁权流杂䅁允䅁䅁䅅䅁佁䅁䄴䅁硁䑁䅁睍畁䑁䅅睍䅁䅁杷允䅁䅁䅑䅁䑁䅁䅷䅁䭁䕁䅧䅁䭁䝁䕳䅁䭁䡁䕣䅁䉁䅁䅁允䅁䅁䅕䥘䌯匹捨稵䴸䅉䅅䅁䕁䅁䅁睁䵁䅁䅁权祄䅁䅁权䕁䅁䅁权煁䅄䅁允䅁䅁䅅䅁䭁䕁䅣䅁䵁䅉䅅䅁䕁䅁䅁睁䵁䅁䅁权奁䅁䅁权䕁䅁䅁权㉂䅂䅁允䅁䅁䅅䅁䙁䅁䅁䅁䥃祤䉬䍄䉁䅁䅁䅂䅁䅁䅍䅄䅁䅁䅯其䅅䅁䅯充䅁䅁䅯兣䅑䅁䅅䅁䉁䅁䅁杄啁䅁䅁李睁䑁䅫兎睁䑁䅁䅍睁䑁䅁䅁䵁䅉䅅䅁䕁䅁䅁睁䵁䅁䅁权䵃䅁䅁权晁杂䅁权杁杂䅁允䅁䅁䅅䅁䭁䩁䝳䅁䵁䅉䅅䅁䑁䅁䅁睁䵁䅁䅁权晄䅁䅁权敁杂䅁允䅁䅁䅅䅁䭁䩁䝯䅁䵁䅉䅅䅁䕁䅁䅁睁䵁䅁䅁权灄允䅁权䕁䅁䅁权瑂䅂䅁允䅁䅁䅅䅁䙁䅁䅁䅁ぁ坴䉆䍄䉁䅁䅁睁䅁䅁䅍䅄䅁䅁䅯兎䅅䅁䅯䅈䅙䅁䅅䅁䉁䅁䅁权㡁䅃䅁䍄䉁䅁䅁䅂䅁䅁䅍䅄䅁䅁䅯䅑䅅䅁䅯䅂䅁䅁䅯来䅑䅁䅅䅁䉁䅁䅁兂䅁䅁䅁䑹歁兑杷允䅁䅁䅑䅁䑁䅁䅷䅁䭁偁䉙䅁䭁䅁䅑䅁䭁䝁䔸䅁䉁䅁䅁允䅁䅁䅕䅁䅁乁兯歗䵅䅉䅅䅁䕁䅁䅁睁䵁䅁䅁权䉄䅂䅁权牂䅂䅁权ㅂ䅂䅁允䅁䅁䅅䅁䙁䵁ㅐ䙋偹癷⼰䍄䉁䅁䅁䅂䅁䅁䅍䅄䅁䅁䅯兎䅁䅁䅯䅂䅁䅁䅯杦䅑䅁䅅䅁䉁䅁䅁兂䅁䅁䅁䅐⭯兑杷允䅁䅁䅑䅁䑁䅁䅷䅁䭁䵁䉧䅁䭁䅁䅑䅁䭁䥁䕕䅁䉁䅁䅁允䅁䅁䅯睒䅁䅁杷允䅁䅁䅑䅁䑁䅁䅷䅁䭁䵁䉧䅁䭁䉁䜸䅁䭁䍁䝁䅁䉁䅁䅁允䅁䅁䅯儹䅫䅁杷允䅁䅁䅍䅁䑁䅁䅷䅁䭁䡁䉷䅁䭁䉁䝧䅁䉁䅁䅁允䅁䅁䅯兌䅙䅁杷允䅁䅁䅑䅁䑁䅁䅷䅁䭁䵁䉷䅁䭁䝁䕳䅁䭁䡁䕑䅁䉁䅁䅁允䅁䅁䅕倹唳佥浫吲䴸䅉䅅䅁䕁䅁䅁睁䵁䅁䅁权橁䅁䅁权䕁䅁䅁权㝂䅂䅁允䅁䅁䅅䅁䙁䅁䅁䅁䅄稰䉚䍄䉁䅁䅁䅂䅁䅁䅍䅄䅁䅁䅯免䅁䅁䅯䅂䅁䅁䅯睤䅑䅁䅅䅁䉁䅁䅁兂䅁䅁䅁䉧獍兑杷允䅁䅁䅑䅁䑁䅁䅷䅁䭁䱁䉷䅁䭁䝁䕳䅁䭁䥁䕕䅁䉁䅁䅁允䅁䅁䅕挲㌷⭕汏稵䴸䅉䅅䅁䑁䅁䅁睁䵁䅁䅁权歃䅁䅁权流杂䅁允䅁䅁䅅䅁佁䅁䅷䅁㍁䑁䅉杌祁䑁䅫䅁䵁䅉䅅䅁䕁䅁䅁睁䵁䅁䅁权捃䅁䅁权牂䅂䅁权㑂䅂䅁允䅁䅁䅅䅁䙁䱁䥔牤昶畇⽥䍄䉁䅁䅁䅂䅁䅁䅍䅄䅁䅁䅯督䅅䅁䅯充䅁䅁䅯內䅑䅁䅅䅁䉁䅁䅁杄啁䅁䅁免ぁ䑁䅉䅍睁䑁䅁䅍睁䑁䅁䅁䵁䅉䅅䅁䑁䅁䅁睁䵁䅁䅁权䥄允䅁权捁杂䅁允䅁䅁䅅䅁䭁䑁䝉䅁䵁䅉䅅䅁䑁䅁䅁睁䵁䅁䅁权乃允䅁权奁杂䅁允䅁䅁䅅䅁䭁䕁䝁䅁䵁䅉䅅䅁䑁䅁䅁睁䵁䅁䅁权偂允䅁权歁杂䅁允䅁䅁䅅䅁䭁偁䱁䅁䵁䅉䅅䅁䕁䅁䅁睁䵁䅁䅁权時䅁䅁权䕁䅁䅁权㝂䅂䅁允䅁䅁䅅䅁䙁䅁䅁䅁䅂啬䉚䍄䉁䅁䅁䅂䅁䅁䅍䅄䅁䅁䅯兪䅁䅁䅯䅂䅁䅁䅯睧䅑䅁䅅䅁䉁䅁䅁兂䅁䅁䅃偋偖兑杷允䅁䅁䅑䅁䑁䅁䅷䅁䭁佁䅙䅁䭁䅁䅑䅁䭁䡁䕳䅁䉁䅁䅁允䅁䅁䅕䅁䅁䙁搷歘䵅䅉䅅䅁䑁䅁䅁睁䵁䅁䅁权摂䅁䅁权流杂䅁允䅁䅁䅅䅁佁䅁䅷䅁㑁䑁䅣杌㕁䑁䅕䅁䵁䅉䅅䅁䕁䅁䅁睁䵁䅁䅁权䝁䅁䅁权剁䅁䅁权䅃䅂䅁允䅁䅁䅅䅁佁䉁䅑䅁硁䑁䅅杍硁䑁䅉䅍睁䑁䅁䅍䅁䅁杷允䅁䅁䅑䅁䑁䅁䅷䅁䭁䵁䄸䅁䭁䅁䅑䅁䭁䥁䕁䅁䉁䅁䅁允䅁䅁䅕䅁䅁䙁䩪啎䵅䅉䅅䅁䕁䅁䅁睁䵁䅁䅁权坃䅁䅁权䕁䅁䅁权㥂䅂䅁允䅁䅁䅅䅁䙁䅁䅁䅁杂䉋䉒䍄䉁䅁䅁䅂䅁䅁䅍䅄䅁䅁䅯朱䅁䅁䅯充䅁䅁䅯睢䅑䅁䅅䅁䉁䅁䅁杄啁䅁䅁䅎睁䑁䅉睎睁䑁䅁䅍睁䑁䅁䅁䵁䅉䅅䅁䕁䅁䅁睁䵁䅁䅁权䭂允䅁权䕁䅁䅁权䙃䅂䅁允䅁䅁䅅䅁䙁䅁䅁䅁奁呁䉒䍄䉁䅁䅁䅂䅁䅁䅍䅄䅁䅁䅯䅏䅅䅁䅯睡䅑䅁䅯睦䅑䅁䅅䅁䉁䅁䅁权䡂䅁䅁䍄䉁䅁䅁䅂䅁䅁䅍䅄䅁䅁䅯杉䅅䅁䅯睡䅑䅁䅯入䅑䅁䅅䅁䉁䅁䅁兂䙃ㄶ㑇潈托睐杷允䅁䅁䅑䅁䑁䅁䅷䅁䭁䡁䅫䅁䭁䝁䕳䅁䭁䍁䵯䅁䉁䅁䅁允䅁䅁䅕場啯歲桦樴䴸䅉䅅䅁䕁䅁䅁睁䵁䅁䅁权䕃䅁䅁权䕁䅁䅁权あ䅂䅁允䅁䅁䅅䅁䙁䅁䅁䅁䝁ㅫ䉆䍄䉁䅁䅁䅂䅁䅁䅍䅄䅁䅁䅯杂䅅䅁䅯䅂䅁䅁䅯杤䅑䅁䅅䅁䉁䅁䅁兂䅁䅁䅁煄䅸兑杷允䅁䅁䅍䅁䑁䅁䅷䅁䭁䥁䅣䅁䭁䉁䝷䅁䉁䅁䅁允䅁䅁䅯兑䅙䅁杷允䅁䅁䅑䅁䑁䅁䅷䅁䭁偁䅍䅁䭁䉁䅅䅁䭁䥁䕁䅁䉁䅁䅁允䅁䅁䄴䅆䅁䑁䅉杍硁䑁䅫䅍睁䑁䅁䅍睁䅁䅁䍄䉁䅁䅁䅂䅁䅁䅍䅄䅁䅁䅯䅍䅅䅁䅯睡䅑䅁䅯杤䅑䅁䅅䅁䉁䅁䅁兂偃癷潕䥘匯睐杷允䅁䅁䅍䅁䑁䅁䅷䅁䭁䭁䅑䅁䭁䉁䝷䅁䉁䅁䅁允䅁䅁䅯兮䅙䅁杷允䅁䅁䅑䅁䑁䅁䅷䅁䭁偁䉑䅁䭁䝁䕳䅁䭁䡁䕣䅁䉁䅁䅁允䅁䅁䅕硥畓⭒㙆䱬䴸䅉䅅䅁䕁䅁䅁睁䵁䅁䅁权䉄䅁䅁权牂䅂䅁权あ䅂䅁允䅁䅁䅅䅁䙁䅁牉硨婢瑺⼸䍄䉁䅁䅁睁䅁䅁䅍䅄䅁䅁䅯䄵䅅䅁䅯䅊䅙䅁䅅䅁䉁䅁䅁权允䅂䅁䍄䉁䅁䅁䅂䅁䅁䅍䅄䅁䅁䅯朹䅅䅁䅯充䅁䅁䅯䅦䅑䅁䅅䅁䉁䅁䅁杄坁䅁䅁免ㅁ䑁䅫杍睁䑁䅁䅍睁䑁䅁䅍䅁䅁杷允䅁䅁䅑䅁䑁䅁䅷䅁䭁䝁䅉䅁䭁䝁䕳䅁䭁䍁䵯䅁䉁䅁䅁允䅁䅁䅕報灪橊䥅䐳䴸䅉䅅䅁䕁䅁䅁睁䵁䅁䅁权塃䅁䅁权牂䅂䅁权⭂䅂䅁允䅁䅁䅅䅁䙁䥁䌯匹捨⽪⽉䍄䉁䅁䅁䅂䅁䅁䅍䅄䅁䅁䅯兘䅁䅁䅯睡䅑䅁䅯全䅑䅁䅅䅁䉁䅁䅁兂捃䍸睃浣汪睐杷允䅁䅁䅑䅁䑁䅁䅷䅁䭁䙁䉷䅁䭁䅁䅑䅁䭁䥁䕅䅁䉁䅁䅁允䅁䅁䅕䅁䅁䙁䄱歙䵅䅉䅅䅁䕁䅁䅁睁䵁䅁䅁权橂允䅁权晁杂䅁权杁杂䅁允䅁䅁䅅䅁䭁䩁䝷䅁䵁䅉䅅䅁䕁䅁䅁睁䵁䅁䅁权獁允䅁权牂䅂䅁权㍂䅂䅁允䅁䅁䅅䅁䙁䥁䌯匹捨硪䅤䍄䉁䅁䅁睁䅁䅁䅍䅄䅁䅁䅯䅂䅅䅁䅯䅈䅙䅁䅅䅁䉁䅁䅁权煁杂䅁䍄䉁䅁䅁䅂䅁䅁䅍䅄䅁䅁䅯儹䅁䅁䅯充䅁䅁䅯睥䅑䅁䅅䅁䉁䅁䅁杄十䅁䅁杍穁䑁䅅李㑁䑁䅁䅍睁䅁䅁䍄䉁䅁䅁䅂䅁䅁䅍䅄䅁䅁䅯䅗䅁䅁䅯䅂䅁䅁䅯杦䅑䅁䅅䅁䉁䅁䅁兂䅁䅁䅁偺す兑杷允䅁䅁䅑䅁䑁䅁䅷䅁䭁䱁䉷䅁䭁䝁䕳䅁䭁䡁䕙䅁䉁䅁䅁允䅁䅁䅕渫焵䡶呓䰰䴸䅉䅅䅁䕁䅁䅁睁䵁䅁䅁权楂䅁䅁权剁䅁䅁权㕂䅂䅁允䅁䅁䅅䅁佁䉁䅙䅁硁䑁䅉睍睁䑁䅁䅍睁䑁䅁䅍睁䅁䅁䍄䉁䅁䅁䅂䅁䅁䅍䅄䅁䅁䅯䅴䅁䅁䅯充䅁䅁䅯兤䅑䅁䅅䅁䉁䅁䅁杄啁䅁䅁䅎睁䑁䅍䅏㑁䑁䅫䅍睁䑁䅁䅁䵁䅉䅅䅁䕁䅁䅁睁䵁䅁䅁权奄允䅁权牂䅂䅁权睂䅂䅁允䅁䅁䅅䅁䙁䍁搯䅊䉡敬⽣䍄䉁䅁䅁睁䅁䅁䅍䅄䅁䅁䅯睺䅁䅁䅯杇䅙䅁䅅䅁䉁䅁䅁权牁杂䅁䍄䉁䅁䅁䅂䅁䅁䅍䅄䅁䅁䅯睏䅁䅁䅯䅂䅁䅁䅯杤䅑䅁䅅䅁䉁䅁䅁兂䅁䅁䅁䅖流兑杷允䅁䅁䅑䅁䑁䅁䅷䅁䭁䕁䅍䅁䭁䝁䕳䅁䭁䡁䕍䅁䉁䅁䅁允䅁䅁䅕呣䬰㘱睎啃䵁䅉䅅䅁䕁䅁䅁睁䵁䅁䅁权㙄允䅁权牂䅂䅁权䑃䅂䅁允䅁䅁䅅䅁䙁䵁䭈啯㉗⬸⽕䍄䉁䅁䅁䅂䅁䅁䅍䅄䅁䅁䅯睘䅁䅁䅯睈䅙䅁䅯䅉䅙䅁䅅䅁䉁䅁䅁权捃杂䅁䍄䉁䅁䅁䅂䅁䅁䅍䅄䅁䅁䅯睍䅅䅁䅯䅂䅁䅁䅯杦䅑䅁䅅䅁䉁䅁䅁兂䅁䅁䅃攷䅊兑杷允䅁䅁䅑䅁䑁䅁䅷䅁䭁佁䅕䅁䭁䝁䕳䅁䭁䡁䔴䅁䉁䅁䅁允䅁䅁䅕硥畓⭒㙆䑤䴸䅉䅅䅁䑁䅁䅁睁䵁䅁䅁权偁䅁䅁权流杂䅁允䅁䅁䅅䅁佁䅁䅷䅁㑁䑁䅣杌㕁䑁䅙䅁䵁䅉䅅䅁䑁䅁䅁睁䵁䅁䅁权乄允䅁权奁杂䅁允䅁䅁䅅䅁䭁䡁䝷䅁䵁䅉䅅䅁䑁䅁䅁睁䵁䅁䅁权求允䅁权敁杂䅁允䅁䅁䅅䅁䭁佁䥙䅁䵁䅉䅅䅁䕁䅁䅁睁䵁䅁䅁权剄䅁䅁权剁䅁䅁权煁䅄䅁允䅁䅁䅅䅁佁䉁䅑䅁祁䑁䅅杍睁䑁䅁䅍睁䑁䅁䅍䅁䅁杷允䅁䅁䅑䅁䑁䅁䅷䅁䭁䵁䅁䅁䭁䝁䕳䅁䭁䡁䕯䅁䉁䅁䅁允䅁䅁䅕牕敧敨剴䐲䴸䅉䅅䅁䕁䅁䅁睁䵁䅁䅁权㙄䅁䅁权晁杂䅁权杁杂䅁允䅁䅁䅅䅁䭁䑁䝧䅁䵁䅉䅅䅁䕁䅁䅁睁䵁䅁䅁权䉁允䅁权牂䅂䅁权䙃䅂䅁允䅁䅁䅅䅁䙁䥁䌯匹捨睪䅊䍄䉁䅁䅁睁䅁䅁䅍䅄䅁䅁䅯兏䅁䅁䅯杊䅙䅁䅅䅁䉁䅁䅁杄䵁䅁䅁䅏ㅁ䍁䄴免㉁䅁䅁䍄䉁䅁䅁䅂䅁䅁䅍䅄䅁䅁䅯杙䅁䅁䅯睡䅑䅁䅯䅦䅑䅁䅅䅁䉁䅁䅁兂㑃潈牘払敩睐杷允䅁䅁䅑䅁䑁䅁䅷䅁䭁䝁䅑䅁䭁䝁䕳䅁䭁䡁䕯䅁䉁䅁䅁允䅁䅁䅕敨剴䉵䘶稶䴸䅉䅅䅁䕁䅁䅁睁䵁䅁䅁权䡄䅁䅁权牂䅂䅁权䑃䅂䅁允䅁䅁䅅䅁䙁䡁啳歲桦潥⽑䍄䉁䅁䅁䅂䅁䅁䅍䅄䅁䅁䅯眹䅅䅁䅯睡䅑䅁䅯兤䅑䅁䅅䅁䉁䅁䅁兂穁積積積坍䅑杷允䅁䅁䅍䅁䑁䅁䅷䅁䭁䭁䉑䅁䭁䍁䝑䅁䉁䅁䅁允䅁䅁䅯杚䅳䅁杷允䅁䅁䅑䅁䑁䅁䅷䅁䭁䝁䅍䅁䭁䅁䅑䅁䭁䡁䕅䅁䉁䅁䅁允䅁䅁䅕䅁䅁䥁獄啎䵅䅉䅅䅁䕁䅁䅁睁䵁䅁䅁权兄䅁䅁权䕁䅁䅁权硂䅂䅁允䅁䅁䅅䅁䙁䅁䅁䅁奄橹䉴䍄䉁䅁䅁䅂䅁䅁䅍䅄䅁䅁䅯典䅁䅁䅯䅂䅁䅁䅯全䅑䅁䅅䅁䉁䅁䅁兂䅁䅁䅁佘扤兑杷允䅁䅁䅑䅁䑁䅁䅷䅁䭁䉁䉉䅁䭁䉁䅅䅁䭁䥁䕉䅁䉁䅁䅁允䅁䅁䄴䅆䅁䑁䅉䅍㉁䑁䅕䅍睁䑁䅁䅍睁䅁䅁䍄䉁䅁䅁䅂䅁䅁䅍䅄䅁䅁䅯䅆䅅䅁䅯充䅁䅁䅯睢䅑䅁䅅䅁䉁䅁䅁杄啁䅁䅁免ぁ䑁䅙免睁䑁䅁䅍睁䑁䅁䅁䵁䅉䅅䅁䕁䅁䅁睁䵁䅁䅁权䥂允䅁权䕁䅁䅁权㉂䅂䅁允䅁䅁䅅䅁䙁䅁䅁䅁啂桓䉆䍄䉁䅁䅁䅂䅁䅁䅍䅄䅁䅁䅯杖䅁䅁䅯睡䅑䅁䅯䅦䅑䅁䅅䅁䉁䅁䅁兂楃扒穢搯⭔睐杷允䅁䅁䅑䅁䑁䅁䅷䅁䭁䩁䅣䅁䭁䝁䕳䅁䭁䝁䔸䅁䉁䅁䅁允䅁䅁䅕硥畓⭒㙆䐷䴸䅉䅅䅁䕁䅁䅁睁䵁䅁䅁权䭂䅁䅁权䕁䅁䅁权ㅂ䅂䅁允䅁䅁䅅䅁䙁䅁䅁䅁䥂椴䉴䍄䉁䅁䅁䅂䅁䅁䅍䅄䅁䅁䅯睤䅅䅁䅯䅂䅁䅁䅯兣䅑䅁䅅䅁䉁䅁䅁兂䅁䅁䅁獷䔵兑杷允䅁䅁䅑䅁䑁䅁䅷䅁䭁佁䉕䅁䭁䝁䕳䅁䭁䡁䕧</t>
  </si>
  <si>
    <t>䅁䉁䅁䅁允䅁䅁䅕灭婭婭婭啃䵁䅉䅅䅁䕁䅁䅁睁䵁䅁䅁权⭄允䅁权晁杂䅁权杁杂䅁允䅁䅁䅅䅁䭁䉁䥕䅁䵁䅉䅅䅁䕁䅁䅁睁䵁䅁䅁权㍃䅁䅁权剁䅁䅁权䕃䅂䅁允䅁䅁䅅䅁佁䉁䅑䅁ぁ䑁䅁䅎ㅁ䑁䅧免睁䑁䅁䅍䅁䅁杷允䅁䅁䅑䅁䑁䅁䅷䅁䭁䅁䈸䅁䭁䉁䅅䅁䭁䥁䕑䅁䉁䅁䅁允䅁䅁䄴杆䅁䑁䅅䅎硁䑁䅍免睁䑁䅁䅍睁䑁䅁䅁䵁䅉䅅䅁䑁䅁䅁睁䵁䅁䅁权坂允䅁权歁杂䅁允䅁䅁䅅䅁䭁䝁䭅䅁䵁䅉䅅䅁䕁䅁䅁睁䵁䅁䅁权䍁允䅁权䕁䅁䅁权㉂䅂䅁允䅁䅁䅅䅁䙁䅁䅁䅁獃䥊䉆䍄䉁䅁䅁䅂䅁䅁䅍䅄䅁䅁䅯儯䅅䅁䅯䅂䅁䅁䅯䅤䅑䅁䅅䅁䉁䅁䅁兂䅁䅁䅁呓穳兑杷允䅁䅁䅍䅁䑁䅁䅷䅁䭁䕁䄰䅁䭁䉁䝧䅁䉁䅁䅁允䅁䅁䅯睢䅙䅁杷允䅁䅁䅍䅁䑁䅁䅷䅁䭁䕁䄰䅁䭁䍁䝑䅁䉁䅁䅁允䅁䅁䅯术䅯䅁杷允䅁䅁䅍䅁䑁䅁䅷䅁䭁䡁䉉䅁䭁䍁䝙䅁䉁䅁䅁允䅁䅁䄴䅄䅁䑁䅕䅎畁䑁䅅免䅁䅁杷允䅁䅁䅑䅁䑁䅁䅷䅁䭁䉁䅕䅁䭁䅁䅑䅁䭁䝁䔸䅁䉁䅁䅁允䅁䅁䅕䅁䅁䉁乓き䵅䅉䅅䅁䕁䅁䅁睁䵁䅁䅁权あ䅁䅁权牂䅂䅁权穂䅂䅁允䅁䅁䅅䅁䙁䱁䥔牤昶杇䅒䍄䉁䅁䅁睁䅁䅁䅍䅄䅁䅁䅯䅳䅅䅁䅯䅇䅙䅁䅅䅁䉁䅁䅁权瑁杂䅁䍄䉁䅁䅁䅂䅁䅁䅍䅄䅁䅁䅯兆䅁䅁䅯䅂䅁䅁䅯杤䅑䅁䅅䅁䉁䅁䅁兂䅁䅁䅁䕆㙯兑杷允䅁䅁䅑䅁䑁䅁䅷䅁䭁䡁䅣䅁䭁䅁䅑䅁䭁䡁䕕䅁䉁䅁䅁允䅁䅁䅕䅁䅁䩁牃歌䵅䅉䅅䅁䕁䅁䅁睁䵁䅁䅁权㡂䅁䅁权牂䅂䅁权㕂䅂䅁允䅁䅁䅅䅁䙁䑁積積積㥍⽏䍄䉁䅁䅁䅂䅁䅁䅍䅄䅁䅁䅯克䅅䅁䅯睡䅑䅁䅯睧䅑䅁䅅䅁䉁䅁䅁兂晁敨剴䉵氷睐杷允䅁䅁䅑䅁䑁䅁䅷䅁䭁䝁䉙䅁䭁䝁䕳䅁䭁䡁䕑䅁䉁䅁䅁允䅁䅁䅕灭婭婭婭吶䴸䅉䅅䅁䕁䅁䅁睁䵁䅁䅁权硂䅁䅁权牂䅂䅁权煁䅄䅁允䅁䅁䅅䅁䙁偁潙䥘䌯儹䅊䍄䉁䅁䅁䅂䅁䅁䅍䅄䅁䅁䅯睋䅁䅁䅯睡䅑䅁䅯杧䅑䅁䅅䅁䉁䅁䅁兂乃㉬匴㡧い睶杷允䅁䅁䅑䅁䑁䅁䅷䅁䭁偁䉉䅁䭁䅁䅑䅁䭁䥁䕑䅁䉁䅁䅁允䅁䅁䅕䅁䅁偁偓歑䵅䅉䅅䅁䑁䅁䅁睁䵁䅁䅁权㥂䅁䅁权捁杂䅁允䅁䅁䅅䅁䭁䕁䡙䅁䵁䅉䅅䅁䕁䅁䅁睁䵁䅁䅁权卂䅁䅁权牂䅂䅁权㉂䅂䅁允䅁䅁䅅䅁䙁䡁潎敫㠱⭐⼰䍄䉁䅁䅁䅂䅁䅁䅍䅄䅁䅁䅯兄䅁䅁䅯睡䅑䅁䅯兤䅑䅁䅅䅁䉁䅁䅁兂畃⭒㙆䭆䈴䅑杷允䅁䅁䅑䅁䑁䅁䅷䅁䭁䥁䉑䅁䭁䉁䅅䅁䭁䡁䕙䅁䉁䅁䅁允䅁䅁䄴杅䅁䑁䅉睍祁䑁䅙䅏ぁ䑁䅙䅏䅁䅁杷允䅁䅁䅑䅁䑁䅁䅷䅁䭁䵁䉯䅁䭁䝁䕳䅁䭁䡁䕅䅁䉁䅁䅁允䅁䅁䅕硥畓⭒㙆樹䴸䅉䅅䅁䑁䅁䅁睁䵁䅁䅁权奄䅁䅁权歁杂䅁允䅁䅁䅅䅁䭁佁䱣䅁䵁䅉䅅䅁䕁䅁䅁睁䵁䅁䅁权湄允䅁权牂䅂䅁权瑂䅂䅁允䅁䅁䅅䅁䙁䵁桵扒穢剦䅒䍄䉁䅁䅁睁䅁䅁䅍䅄䅁䅁䅯兯䅅䅁䅯䅇䅙䅁䅅䅁䉁䅁䅁权㕁杂䅁䍄䉁䅁䅁䅂䅁䅁䅍䅄䅁䅁䅯儳䅁䅁䅯充䅁䅁䅯䅤䅑䅁䅅䅁䉁䅁䅁杄啁䅁䅁免㍁䑁䅍免睁䑁䅁䅍睁䑁䅁䅁䵁䅉䅅䅁䕁䅁䅁睁䵁䅁䅁权䙁允䅁权牂䅂䅁权䅃䅂䅁允䅁䅁䅅䅁䙁䙁㑋潈牘兕䅂䍄䉁䅁䅁䅂䅁䅁䅍䅄䅁䅁䅯儶䅅䅁䅯䅂䅁䅁䅯杋䅷䅁䅅䅁䉁䅁䅁兂䅁䅁䅁橧杆兑杷允䅁䅁䅑䅁䑁䅁䅷䅁䭁䩁䉫䅁䭁䉁䜸䅁䭁䍁䝁䅁䉁䅁䅁允䅁䅁䅯睭䅙䅁杷允䅁䅁䅑䅁䑁䅁䅷䅁䭁䭁䅑䅁䭁䝁䕳䅁䭁䡁䕙䅁䉁䅁䅁允䅁䅁䅕佖汏㡭村䑷䴸䅉䅅䅁䕁䅁䅁睁䵁䅁䅁权䉃䅁䅁权䕁䅁䅁权㝂䅂䅁允䅁䅁䅅䅁䙁䅁䅁䅁塂䑬䈱䍄䉁䅁䅁䅂䅁䅁䅍䅄䅁䅁䅯䅚䅅䅁䅯睡䅑䅁䅯䅥䅑䅁䅅䅁䉁䅁䅁兂㡃䩤奍䙂祢睶杷允䅁䅁䅍䅁䑁䅁䅷䅁䭁䥁䉷䅁䭁䍁䝑䅁䉁䅁䅁允䅁䅁䅯䅅䅑䅁杷允䅁䅁䅑䅁䑁䅁䅷䅁䭁䍁䅷䅁䭁䉁䅅䅁䭁䝁䔰䅁䉁䅁䅁允䅁䅁䄴杅䅁䑁䅧䅍ぁ䑁䅁䅍睁䑁䅁䅍䅁䅁杷允䅁䅁䅑䅁䑁䅁䅷䅁䭁䥁䄸䅁䭁䅁䅑䅁䭁䡁䔸䅁䉁䅁䅁允䅁䅁䅕䅁䅁䭁㙺げ䵅䅉䅅䅁䕁䅁䅁睁䵁䅁䅁权㥄允䅁权䕁䅁䅁权煁䅄䅁允䅁䅁䅅䅁䭁䕁䅣䅁䵁䅉䅅䅁䕁䅁䅁睁䵁䅁䅁权扂䅁䅁权牂䅂䅁权䙃䅂䅁允䅁䅁䅅䅁䙁䝁浚浚浚杚䅨䍄䉁䅁䅁䅂䅁䅁䅍䅄䅁䅁䅯睵䅁䅁䅯睡䅑䅁䅯睥䅑䅁䅅䅁䉁䅁䅁兂畃⭒㙆䍆欴䅑杷允䅁䅁䅑䅁䑁䅁䅷䅁䭁䅁䅫䅁䭁䉁䅅䅁䭁䡁䕙䅁䉁䅁䅁允䅁䅁䄴䅆䅁䑁䅉杍㍁䑁䅕䅍睁䑁䅁䅍睁䅁䅁䍄䉁䅁䅁䅂䅁䅁䅍䅄䅁䅁䅯杳䅁䅁䅯睡䅑䅁䅯杦䅑䅁䅅䅁䉁䅁䅁兂㝂䭆䠵場噯䅑杷允䅁䅁䅍䅁䑁䅁䅷䅁䭁䵁䅷䅁䭁䍁䝑䅁䉁䅁䅁允䅁䅁䅯睱䅯䅁杷允䅁䅁䅑䅁䑁䅁䅷䅁䭁佁䉣䅁䭁䝁䕳䅁䭁䡁䕣䅁䉁䅁䅁允䅁䅁䅕児塲㍯㥁歄䵁䅉䅅䅁䕁䅁䅁睁䵁䅁䅁权䍂䅁䅁权䕁䅁䅁权祂䅂䅁允䅁䅁䅅䅁䙁䅁䅁䥁㙄汹䉆䍄䉁䅁䅁睁䅁䅁䅍䅄䅁䅁䅯睗䅁䅁䅯䅊䅙䅁䅅䅁䉁䅁䅁权瑄权䅁䍄䉁䅁䅁䅂䅁䅁䅍䅄䅁䅁䅯䅵䅁䅁䅯䅂䅁䅁䅯杦䅑䅁䅅䅁䉁䅁䅁兂䅁䅁䅁敁礸兑杷允䅁䅁䅑䅁䑁䅁䅷䅁䭁䵁䅕䅁䭁䅁䅑䅁䭁䡁䔴䅁䉁䅁䅁允䅁䅁䅕䅁䅁乁刳啗䵅䅉䅅䅁䕁䅁䅁睁䵁䅁䅁权㉂䅁䅁权牂䅂䅁权ㅂ䅂䅁允䅁䅁䅅䅁䙁䑁䬰㘱睎晐⽉䍄䉁䅁䅁䅂䅁䅁䅍䅄䅁䅁䅯眶䅁䅁䅯睡䅑䅁䅯睢䅑䅁䅅䅁䉁䅁䅁兂奂扏䥔牤昶睶杷允䅁䅁䅍䅁䑁䅁䅷䅁䭁䙁䉍䅁䭁䉁䜴䅁䉁䅁䅁允䅁䅁䅯睲䅧䅁杷允䅁䅁䅍䅁䑁䅁䅷䅁䭁䩁䉙䅁䭁䍁䝑䅁䉁䅁䅁允䅁䅁䅯兰䅳䅁杷允䅁䅁䅑䅁䑁䅁䅷䅁䭁偁䉳䅁䭁䝁䕳䅁䭁䥁䕅䅁䉁䅁䅁允䅁䅁䅕浔光䑗ね䰫䴸䅉䅅䅁䕁䅁䅁睁䵁䅁䅁权獂䅁䅁权剁䅁䅁权㥂䅂䅁允䅁䅁䅅䅁佁䉁䅑䅁㉁䑁䅅免ㅁ䑁䅁䅍睁䑁䅁䅍䅁䅁杷允䅁䅁䅍䅁䑁䅁䅷䅁䭁䝁䅫䅁䭁䍁䝑䅁䉁䅁䅁允䅁䅁䅯䅌䅙䅁杷允䅁䅁䅑䅁䑁䅁䅷䅁䭁䙁䅕䅁䭁䝁䕳䅁䭁䡁䕍䅁䉁䅁䅁允䅁䅁䅕報灪橊䥅䐴䴸䅉䅅䅁䕁䅁䅁睁䵁䅁䅁权䝃允䅁权䕁䅁䅁权㡂䅂䅁允䅁䅁䅅䅁䙁䅁䅁䥁偂啱䉖䍄䉁䅁䅁䅂䅁䅁䅍䅄䅁䅁䅯杬䅁䅁䅯睡䅑䅁䅯杣䅑䅁䅅䅁䉁䅁䅁兂㥁瑃橥䑣礳睐杷允䅁䅁䅍䅁䑁䅁䅷䅁䭁䝁䉅䅁䭁䉁䝷䅁䉁䅁䅁允䅁䅁䅯儷䅙䅁杷允䅁䅁䅑䅁䑁䅁䅷䅁䭁偁䭙䅁䭁䝁䕳䅁䭁䡁䕑䅁䉁䅁䅁允䅁䅁䅕㉣剩堷⽹ぇ䵁䅉䅅䅁䕁䅁䅁睁䵁䅁䅁权允䅁䅁权䕁䅁䅁权䑃䅂䅁允䅁䅁䅅䅁䙁䅁䅁䅁桂䑌䉂䍄䉁䅁䅁䅂䅁䅁䅍䅄䅁䅁䅯兺䅁䅁䅯睡䅑䅁䅯䅤䅑䅁䅅䅁䉁䅁䅁兂䕂㉩湺㘫䉮睐杷允䅁䅁䅑䅁䑁䅁䅷䅁䭁䝁䉕䅁䭁䝁䕳䅁䭁䥁䕕䅁䉁䅁䅁允䅁䅁䅕⼲⭬牡へ稶䴸䅉䅅䅁䕁䅁䅁睁䵁䅁䅁权坃䅁䅁权剁䅁䅁权㝂䅂䅁允䅁䅁䅅䅁佁䉁䅑䅁硁䑁䅣䅍睁䑁䅁李睁䑁䅁䅍䅁䅁杷允䅁䅁䅑䅁䑁䅁䅷䅁䭁䉁䈰䅁䭁䝁䕳䅁䭁䡁䔰䅁䉁䅁䅁允䅁䅁䅕硥畓⭒㙆䐹䴸䅉䅅䅁䕁䅁䅁睁䵁䅁䅁权䑃允䅁权䕁䅁䅁权瑂䅂䅁允䅁䅁䅅䅁䙁䅁䅁䅁䅃䙺䉊䍄䉁䅁䅁䅂䅁䅁䅍䅄䅁䅁䅯東䅅䅁䅯睈䅙䅁䅯䅉䅙䅁䅅䅁䉁䅁䅁权穃睃䅁䍄䉁䅁䅁䅂䅁䅁䅍䅄䅁䅁䅯杆䅁䅁䅯䅂䅁䅁䅯睧䅑䅁䅅䅁䉁䅁䅁兂䅁䅁䅁䱕㑁兑杷允䅁䅁䅑䅁䑁䅁䅷䅁䭁䡁䅙䅁䭁䝁䕳䅁䭁䝁䔸䅁䉁䅁䅁允䅁䅁䅕灭婭婭婭吹䴸䅉䅅䅁䕁䅁䅁睁䵁䅁䅁权䱁允䅁权牂䅂䅁权㝂䅂䅁允䅁䅁䅅䅁䙁䅁塲㍯㥁畃⼸䍄䉁䅁䅁䅂䅁䅁䅍䅄䅁䅁䅯䄷䅅䅁䅯睈䅙䅁䅯䅉䅙䅁䅅䅁䉁䅁䅁权㕄杂䅁䍄䉁䅁䅁睁䅁䅁䅍䅄䅁䅁䅯䅹䅁䅁䅯䅊䅙䅁䅅䅁䉁䅁䅁权癁睃䅁䍄䉁䅁䅁䅂䅁䅁䅍䅄䅁䅁䅯睐䅅䅁䅯睡䅑䅁䅯睥䅑䅁䅅䅁䉁䅁䅁兂䑄匹捨㡪噌睐杷允䅁䅁䅍䅁䑁䅁䅷䅁䭁䉁䕁䅁䭁䉁䝯䅁䉁䅁䅁允䅁䅁䅯睚䅉䅁杷允䅁䅁䅍䅁䑁䅁䅷䅁䭁偁䈰䅁䭁䉁䝧䅁䉁䅁䅁允䅁䅁䅯兏䅙䅁杷允䅁䅁䅑䅁䑁䅁䅷䅁䭁䵁䄸䅁䭁䅁䅑䅁䭁䡁䕁䅁䉁䅁䅁允䅁䅁䅕䅁䅁䱁夷䕓䵅䅉䅅䅁䕁䅁䅁睁䵁䅁䅁权䥃允䅁权牂䅂䅁权祂䅂䅁允䅁䅁䅅䅁䙁䩁婱婭婭晭⽅䍄䉁䅁䅁䅂䅁䅁䅍䅄䅁䅁䅯䅣䅅䅁䅯睡䅑䅁䅯䅥䅑䅁䅅䅁䉁䅁䅁兂䝁婧䑖㉩䭷䅑杷允䅁䅁䅍䅁䑁䅁䅷䅁䭁䙁䅳䅁䭁䉁䜴䅁䉁䅁䅁允䅁䅁䅯東䅙䅁杷允䅁䅁䅍䅁䑁䅁䅷䅁䭁䍁䄴䅁䭁䍁䝙䅁䉁䅁䅁允䅁䅁䄴䅄䅁䑁䅣睍畁䑁䅧李䅁䅁杷允䅁䅁䅑䅁䑁䅁䅷䅁䭁䉁䉍䅁䭁䉁䅅䅁䭁䝁䔸䅁䉁䅁䅁允䅁䅁䄴杆䅁䑁䅅杍祁䑁䅉䅏㉁䑁䅫䅍睁䑁䅁䅁䵁䅉䅅䅁䕁䅁䅁睁䵁䅁䅁权佄允䅁权牂䅂䅁权ㅂ䅂䅁允䅁䅁䅅䅁䙁䕁䱓佢㝦扱⽅䍄䉁䅁䅁䅂䅁䅁䅍䅄䅁䅁䅯䅑䅅䅁䅯睡䅑䅁䅯杧䅑䅁䅅䅁䉁䅁䅁兂䥂場啯歲㕦睐杷允䅁䅁䅑䅁䑁䅁䅷䅁䭁乁䉍䅁䭁䉁䅅䅁䭁䡁䕷䅁䉁䅁䅁允䅁䅁䄴䅆䅁䑁䅣䅏硁䑁䅁䅍睁䑁䅁䅍睁䅁䅁䍄䉁䅁䅁䅂䅁䅁䅍䅄䅁䅁䅯䅺䅁䅁䅯充䅁䅁䅯杤䅑䅁䅅䅁䉁䅁䅁杄坁䅁䅁免㍁䑁䅫睍睁䑁䅧䅎睁䑁䅁䅍䅁䅁杷允䅁䅁䅑䅁䑁䅁䅷䅁䭁䕁䉣䅁䭁䝁䕳䅁䭁䡁䕅䅁䉁䅁䅁允䅁䅁䅕牕敧敨剴樹䴸䅉䅅䅁䕁䅁䅁睁䵁䅁䅁权啃允䅁权牂䅂䅁权䅃䅂䅁允䅁䅁䅅䅁䙁䙁㕧䵴㉨當⽣䍄䉁䅁䅁睁䅁䅁䅍䅄䅁䅁䅯杂䅁䅁䅯杊䅙䅁䅅䅁䉁䅁䅁杄䵁䅁䅁䅏㉁䍁䄴䅎祁䅁䅁䍄䉁䅁䅁䅂䅁䅁䅍䅄䅁䅁䅯睓䅅䅁䅯睡䅑䅁䅯全䅑䅁䅅䅁䉁䅁䅁兂偃癷潕䥘焯睐杷允䅁䅁䅑䅁䑁䅁䅷䅁䭁偁䉕䅁䭁䝁䕳䅁䭁䡁䕫䅁䉁䅁䅁允䅁䅁䅕䥘䌯匹捨稳䴸䅉䅅䅁䑁䅁䅁睁䵁䅁䅁权煁允䅁权奁杂䅁允䅁䅁䅅䅁䭁䕁䝁䅁䵁䅉䅅䅁䕁䅁䅁睁䵁䅁䅁权婂允䅁权牂䅂䅁权㡂䅂䅁允䅁䅁䅅䅁䙁䅁䅁䅁䅁䉁䅒䍄䉁䅁䅁睁䅁䅁䅍䅄䅁䅁䅯杂䅅䅁䅯䅊䅙䅁䅅䅁䉁䅁䅁权ㅃ权䅁䍄䉁䅁䅁䅂䅁䅁䅍䅄䅁䅁䅯䅋䅅䅁䅯䅂䅁䅁䅯䅧䅑䅁䅅䅁䉁䅁䅁兂䅁䅁䅁䍬儵兑杷允䅁䅁䅍䅁䑁䅁䅷䅁䭁䱁䉫䅁䭁䍁䝑䅁䉁䅁䅁允䅁䅁䅯儵䅳䅁杷允䅁䅁䅍䅁䑁䅁䅷䅁䭁乁䉑䅁䭁䉁䝧䅁䉁䅁䅁允䅁䅁䅯䅒䅙䅁杷允䅁䅁䅑䅁䑁䅁䅷䅁䭁䵁䅍䅁䭁䝁䕳䅁䭁䥁䕁䅁䉁䅁䅁允䅁䅁䅕呣䬰㘱睎吹䴸䅉䅅䅁䕁䅁䅁睁䵁䅁䅁权㝃允䅁权剁䅁䅁权⭂䅂䅁允䅁䅁䅅䅁佁䉁䅑䅁㑁䑁䅣李睁䑁䅁䅍睁䑁䅁䅍䅁䅁杷允䅁䅁䅑䅁䑁䅁䅷䅁䭁偁䉙䅁䭁䅁䅑䅁䭁䡁䔰䅁䉁䅁䅁允䅁䅁䅕䅁䅁䭁㥉し䵅䅉䅅䅁䕁䅁䅁睁䵁䅁䅁权敂䅁䅁权牂䅂䅁权睂䅂䅁允䅁䅁䅅䅁䙁䥁獴⼵灵挸⽉䍄䉁䅁䅁䅂䅁䅁䅍䅄䅁䅁䅯睈䅅䅁䅯睡䅑䅁䅯杤䅑䅁䅅䅁䉁䅁䅁兂婁䙂余扌噌睐杷允䅁䅁䅑䅁䑁䅁䅷䅁䭁䥁䅫䅁䭁䅁䅑䅁䭁䡁䕉䅁䉁䅁䅁允䅁䅁䅕䅁䅁乁捪䕏䵅䅉䅅䅁䕁䅁䅁睁䵁䅁䅁权摄䅁䅁权剁䅁䅁权ㅂ䅂䅁允䅁䅁䅅䅁佁䉁䅑䅁硁䑁䅣免ㅁ䑁䅁䅍睁䑁䅁䅍䅁䅁杷允䅁䅁䅑䅁䑁䅁䅷䅁䭁䅁䈸䅁䭁䅁䅑䅁䭁䡁䕙䅁䉁䅁䅁允䅁䅁䅕䅁䅁䅁牓䕒䵅䅉䅅䅁䕁䅁䅁睁䵁䅁䅁权杁允䅁权牂䅂䅁权あ䅂䅁允䅁䅁䅅䅁䙁䵁㉬灶愸⭌⽫䍄䉁䅁䅁䅂䅁䅁䅍䅄䅁䅁䅯䅖䅅䅁䅯睡䅑䅁䅯睢䅑䅁䅅䅁䉁䅁䅁兂卂䉵䘶ㄶ䝅䅑杷允䅁䅁䅍䅁䑁䅁䅷䅁䭁佁䉅䅁䭁䉁䜴䅁䉁䅁䅁允䅁䅁䅯䅪䅙䅁杷允䅁䅁䅑䅁䑁䅁䅷䅁䭁偁䅍䅁䭁䉁䅅䅁䭁䡁䕁䅁䉁䅁䅁允䅁䅁䄴䅆䅁䑁䅉免㍁䑁䅁䅍睁䑁䅁䅍睁䅁䅁䍄䉁䅁䅁䅂䅁䅁䅍䅄䅁䅁䅯杯䅁䅁䅯睡䅑䅁䅯入䅑䅁䅅䅁䉁䅁䅁兂桄桥畓⭒慈睐杷允䅁䅁䅑䅁䑁䅁䅷䅁䭁乁䅷䅁䭁䅁䅑䅁䭁䥁䕉䅁䉁䅁䅁允䅁䅁䅕䅁䅁䱁瀵歌䵅䅉䅅䅁䑁䅁䅁睁䵁䅁䅁权楄䅁䅁权敁杂䅁允䅁䅁䅅䅁䭁乁䭳䅁䵁䅉䅅䅁䕁䅁䅁睁䵁䅁䅁权ㅂ允䅁权牂䅂䅁权䑃䅂䅁允䅁䅁䅅䅁䙁䵁䴳䵺䵺佺⽷䍄䉁䅁䅁䅂䅁䅁䅍䅄䅁䅁䅯睍䅁䅁䅯睡䅑䅁䅯杋䅷䅁䅅䅁䉁䅁䅁兂䅁䅁䅁䅁䵁䅑杷允䅁䅁䅑䅁䑁䅁䅷䅁䭁䕁䉙䅁䭁䉁䅅䅁䭁䡁䕧䅁䉁䅁䅁允䅁䅁䄴䅆䅁䑁䅙免祁䑁䅉䅍㉁䑁䅉杍ㅁ䅁䅁䍄䉁䅁䅁睁䅁䅁䅍䅄䅁䅁䅯兯䅁䅁䅯杈䅙䅁䅅䅁䉁䅁䅁权浄杂䅁䍄䉁䅁䅁睁䅁䅁䅍䅄䅁䅁䅯克䅅䅁䅯䅇䅙䅁䅅䅁䉁䅁䅁权灁杂䅁䍄䉁䅁䅁睁䅁䅁䅍䅄䅁䅁䅯睎䅅䅁䅯杇䅙䅁䅅䅁䉁䅁䅁权瑁杂䅁䍄䉁䅁䅁䅂䅁䅁䅍䅄䅁䅁䅯儲䅁䅁䅯睡䅑䅁䅯䅧䅑䅁䅅䅁䉁䅁䅁兂啁歲桦桥㉔睐杷允䅁䅁䅑䅁䑁䅁䅷䅁䭁䭁䉫䅁䭁䅁䅑䅁䭁䡁䕁䅁䉁䅁䅁允䅁䅁䅕䅁䅁䩁㔵歎䵅䅉䅅䅁䑁䅁䅁睁䵁䅁䅁权ㅁ䅁䅁权慁杂䅁允䅁䅁䅅䅁䭁䉁䝳䅁䵁䅉䅅䅁䕁䅁䅁睁䵁䅁䅁权牁䅁䅁权䕁䅁䅁权䑃䅂䅁允䅁䅁䅅䅁䙁䅁䅁䅁元〸䉊䍄䉁䅁䅁䅂䅁䅁䅍䅄䅁䅁䅯其䅁䅁䅯睡䅑䅁䅯督䅑䅁䅅䅁䉁䅁䅁兂㑃潈牘払佪睐杷允䅁䅁䅑䅁䑁䅁䅷䅁䭁䝁䉧䅁䭁䅁䅑䅁䭁䡁䕫䅁䉁䅁䅁允䅁䅁䅕䅁䅁䩑牒䕕䵅䅉䅅䅁䕁䅁䅁睁䵁䅁䅁权い允䅁权牂䅂䅁权䑃䅂䅁允䅁䅁䅅䅁䙁䵁ㅐ䙋偹癷⽅䍄䉁䅁䅁睁䅁䅁䅍䅄䅁䅁䅯共䅅䅁䅯䅇䅙䅁䅅䅁䉁䅁䅁权㕁杂䅁䍄䉁䅁䅁䅂䅁䅁䅍䅄䅁䅁䅯䅘䅁䅁䅯䅂䅁䅁䅯睧䅑䅁䅅䅁䉁䅁䅁兂䅁䅁䅃敋䕒兑杷允䅁䅁䅍䅁䑁䅁䅷䅁䭁䥁䈴䅁䭁䉁䝧䅁䉁䅁䅁允䅁䅁䅯兇䅙䅁杷允䅁䅁䅍䅁䑁䅁䅷䅁䭁乁䕙䅁䭁䉁䝧䅁䉁䅁䅁允䅁䅁䅯児䅙䅁杷允䅁䅁䅑䅁䑁䅁䅷䅁䭁䕁䈰䅁䭁䉁䅅䅁䭁䡁䕑䅁䉁䅁䅁允䅁䅁䄴䅆䅁䑁䅉兎㑁䑁䅁䅍睁䑁䅁䅍睁䅁䅁䍄䉁䅁䅁睁䅁䅁䅍䅄䅁䅁䅯免䅁䅁䅯杈䅙䅁䅅䅁䉁䅁䅁权癃杂䅁䍄䉁䅁䅁䅂䅁䅁䅍䅄䅁䅁䅯睯䅁䅁䅯睡䅑䅁䅯睦䅑䅁䅅䅁䉁䅁䅁兂瑁灳瘳㡰䉙䅑杷允䅁䅁䅑䅁䑁䅁䅷䅁䭁䩁䉷䅁䭁䅁䅑䅁䭁䡁䕕䅁䉁䅁䅁允䅁䅁䅕䅁䅁䑁䩨啖䵅䅉䅅䅁䕁䅁䅁睁䵁䅁䅁权䱂䅁䅁权䕁䅁䅁权硂䅂䅁允䅁䅁䅅䅁䙁䅁䅁䅁⭄䙈䉤䍄䉁䅁䅁䅂䅁䅁䅍䅄䅁䅁䅯克䅅䅁䅯充䅁䅁䅯杣䅑䅁䅅䅁䉁䅁䅁杄啁䅁䅁免ㅁ䑁䅣䅍睁䑁䅑䅍睁䑁䅁䅁䵁䅉䅅䅁䕁䅁䅁睁䵁䅁䅁权佁䅁䅁权牂䅂䅁权瑂䅂䅁允䅁䅁䅅䅁䙁䡁啳歲桦略⽑䍄䉁䅁䅁䅂䅁䅁䅍䅄䅁䅁䅯䅃䅁䅁䅯睡䅑䅁䅯入䅑䅁䅅䅁䉁䅁䅁兂桄桥畓⭒䭅䅷杷允䅁䅁䅑䅁䑁䅁䅷䅁䭁佁䈴䅁䭁䝁䕳䅁䭁䡁䕑䅁䉁䅁䅁允䅁䅁䅕椹捨㡪ㅌ䕁䵁䅉䅅䅁䑁䅁䅁睁䵁䅁䅁权扁䅁䅁权流杂䅁允䅁䅁䅅䅁佁䅁䅷䅁㕁䑁䅕杌祁䑁䅙䅁䵁䅉䅅䅁䕁䅁䅁睁䵁䅁䅁权求允䅁权剁䅁䅁权䑃䅂䅁允䅁䅁䅅䅁佁䉁䅑䅁㑁䑁䅍免穁䑁䅁䅍睁䑁䅁䅍䅁䅁杷允䅁䅁䅍䅁䑁䅁䅷䅁䭁䕁䅑䅁䭁䉁䝷䅁䉁䅁䅁允䅁䅁䅯䄵䅙䅁杷允䅁䅁䅍䅁䑁䅁䅷䅁䭁䙁䅯䅁䭁䉁䜴䅁䉁䅁䅁允䅁䅁䅯杭䅙䅁杷允䅁䅁䅑䅁䑁䅁䅷䅁䭁䡁䅁䅁䭁䉁䅅䅁䭁䡁䕅䅁䉁䅁䅁允䅁䅁䄴䅆䅁䑁䅅杍㉁䑁䅧免穁䑁䅁䅍睁䅁䅁䍄䉁䅁䅁睁䅁䅁䅍䅄䅁䅁䅯兤䅁䅁䅯杈䅙䅁䅅䅁䉁䅁䅁权ㅄ䅃䅁䍄䉁䅁䅁睁䅁䅁䅍䅄䅁䅁䅯兎䅅䅁䅯杊䅙䅁䅅䅁䉁䅁䅁杄佁䅁䅁免睁䑁䅉杌㍁䑁䅙䅁䵁䅉䅅䅁䕁䅁䅁睁䵁䅁䅁权煂允䅁权牂䅂䅁权䅃䅂䅁允䅁䅁䅅䅁䙁䙁㑋潈牘晕⽑䍄䉁䅁䅁䅂䅁䅁䅍䅄䅁䅁䅯䅏䅁䅁䅯睡䅑䅁䅯杦䅑䅁䅅䅁䉁䅁䅁兂偃癷潕䥘甯睶杷允䅁䅁䅑䅁䑁䅁䅷䅁䭁䍁䅍䅁䭁䝁䕳䅁䭁䥁䕁䅁䉁䅁䅁允䅁䅁䅕敨剴䉵䘶稹䴸䅉䅅䅁䕁䅁䅁睁䵁䅁䅁权杄䅁䅁权牂䅂䅁权ㅂ䅂䅁允䅁䅁䅅䅁䙁䕁桪桥畓⽒⼰䍄䉁䅁䅁睁䅁䅁䅍䅄䅁䅁䅯杴䅁䅁䅯杊䅙䅁䅅䅁䉁䅁䅁杄䵁䅁䅁䅏㕁䍁䄴䅍ぁ䅁䅁䍄䉁䅁䅁䅂䅁䅁䅍䅄䅁䅁䅯兴䅁䅁䅯睡䅑䅁䅯䅦䅑䅁䅅䅁䉁䅁䅁兂穁積積積呐睐杷允䅁䅁䅑䅁䑁䅁䅷䅁䭁䉁䉧䅁䭁䝁䕳䅁䭁䥁䕁䅁䉁䅁䅁允䅁䅁䅕瑃橥䑣䬰ぁ䵁䅉䅅䅁䕁䅁䅁睁䵁䅁䅁权摁䅁䅁权牂䅂䅁权㍂䅂䅁允䅁䅁䅅䅁䙁䍁礲敮渫癸⽳䍄䉁䅁䅁睁䅁䅁䅍䅄䅁䅁䅯朸䅅䅁䅯䅇䅙䅁䅅䅁䉁䅁䅁权䩂睂䅁䍄䉁䅁䅁䅂䅁䅁䅍䅄䅁䅁䅯睍䅅䅁䅯睡䅑䅁䅯兤䅑䅁䅅䅁䉁䅁䅁兂慂䑚晶㑔䠳睐杷允䅁䅁䅑䅁䑁䅁䅷䅁䭁䵁䉙䅁䭁䅁䅑䅁䭁䡁䕷䅁䉁䅁䅁允䅁䅁䅕䅁䅁䭁⭒歔䵅䅉䅅䅁䑁䅁䅁睁䵁䅁䅁权慂允䅁权歁杂䅁允䅁䅁䅅䅁䭁䱁䭑䅁䵁䅉䅅䅁䕁䅁䅁睁䵁䅁䅁权祂䅁䅁权剁䅁䅁权䙃䅂䅁允䅁䅁䅅䅁佁䉁䅑䅁硁䑁䅑睎㍁䑁䅑䅏睁䑁䅁䅍䅁䅁杷允䅁䅁䅑䅁䑁䅁䅷䅁䭁䵁䄴䅁䭁䅁䅑䅁䭁䝁䔰䅁䉁䅁䅁允䅁䅁䅕䅁䅁䥁祰啐䵅䅉䅅䅁䕁䅁䅁睁䵁䅁䅁权䥁允䅁权䕁䅁䅁权䍃䅂䅁允䅁䅁䅅䅁䙁䅁䅁䅁㡄ㅷ䉤䍄䉁䅁䅁䅂䅁䅁䅍䅄䅁䅁䅯朳䅅䅁䅯睡䅑䅁䅯入䅑䅁䅅䅁䉁䅁䅁兂歃䑣䬰㘱材睐杷允䅁䅁䅑䅁䑁䅁䅷䅁䭁䍁䅳䅁䭁䅁䅑䅁䭁䡁䕉䅁䉁䅁䅁允䅁䅁䅕䅁䅁䥁䝧ぎ䵅䅉䅅䅁䕁䅁䅁睁䵁䅁䅁权䝂允䅁权牂䅂䅁权煁䅄䅁允䅁䅁䅅䅁䙁䕁桪桥畓㥒⽅䍄䉁䅁䅁睁䅁䅁䅍䅄䅁䅁䅯䅵䅁䅁䅯杊䅙䅁䅅䅁䉁䅁䅁杄䵁䅁䅁兎㍁䍁䄴免㑁䅁䅁䍄䉁䅁䅁䅂䅁䅁䅍䅄䅁䅁䅯䅃䅁䅁䅯睡䅑䅁䅯杋䅷䅁䅅䅁䉁䅁䅁兂㙄浦㡱䩤潎睶杷允䅁䅁䅑䅁䑁䅁䅷䅁䭁䑁䄸䅁䭁䅁䅑䅁䭁䝁䔸䅁䉁䅁䅁允䅁䅁䅕䅁䅁䭁䥧き䵅䅉䅅䅁䕁䅁䅁睁䵁䅁䅁权㝄䅁䅁权晁杂䅁权杁杂䅁允䅁䅁䅅䅁䭁䡁䝯䅁䵁䅉䅅䅁䕁䅁䅁睁䵁䅁䅁权噂䅁䅁权剁䅁䅁权㑂䅂䅁允䅁䅁䅅䅁佁䉁䅑䅁硁䑁䅙䅏睁䑁䅁䅍睁䑁䅁䅍䅁䅁杷允䅁䅁䅍䅁䑁䅁䅷䅁䭁䉁䕁䅁䭁䉁䜴䅁䉁䅁䅁允䅁䅁䅯睚䅉䅁杷允䅁䅁䅑䅁䑁䅁䅷䅁䭁佁䈸䅁䭁䝁䕳䅁䭁䍁䵯䅁䉁䅁䅁允䅁䅁䅕積積積積啁䵁䅉䅅䅁䕁䅁䅁睁䵁䅁䅁权穁允䅁权剁䅁䅁权㍂䅂䅁允䅁䅁䅅䅁佁䉁䅙䅁硁䑁䅑杍祁䑁䅣䅍睁䑁䅁䅍睁䅁䅁䍄䉁䅁䅁䅂䅁䅁䅍䅄䅁䅁䅯杒䅅䅁䅯䅂䅁䅁䅯䅣䅑䅁䅅䅁䉁䅁䅁兂䅁䅁䅁䥅橷兑杷允䅁䅁䅑䅁䑁䅁䅷䅁䭁䑁䅫䅁䭁䝁䕳䅁䭁䡁䔰䅁䉁䅁䅁允䅁䅁䅕瑃橥䑣䬰稵䴸䅉䅅䅁䕁䅁䅁睁䵁䅁䅁权い允䅁权䕁䅁䅁权㉂䅂䅁允䅁䅁䅅䅁䙁䅁䅁䅁捃ぶ䉊䍄䉁䅁䅁䅂䅁䅁䅍䅄䅁䅁䅯兎䅅䅁䅯䅂䅁䅁䅯兤䅑䅁䅅䅁䉁䅁䅁兂䅁䅁䅁瘸朴兑杷允䅁䅁䅍䅁䑁䅁䅷䅁䭁䝁䅁䅁䭁䍁䝑䅁䉁䅁䅁允䅁䅁䅯眲䅳䅁杷允䅁䅁䅑䅁䑁䅁䅷䅁䭁䵁䉍䅁䭁䅁䅑䅁䭁䡁䕫䅁䉁䅁䅁允䅁䅁䅕䅁䅁䕁㥫歡䵅䅉䅅䅁䕁䅁䅁睁䵁䅁䅁权癁䅁䅁权牂䅂䅁权㡂䅂䅁允䅁䅁䅅䅁䙁佁剸䉵䘶㤶⽅䍄䉁䅁䅁䅂䅁䅁䅍䅄䅁䅁䅯睢䅁䅁䅯充䅁䅁䅯䅦䅑䅁䅅䅁䉁䅁䅁杄啁䅁䅁睍㑁䑁䅙免睁䑁䅣䅍睁䑁䅁䅁䵁䅉䅅䅁䕁䅁䅁睁䵁䅁䅁权浂允䅁权牂䅂䅁权⭂䅂䅁允䅁䅁䅅䅁䙁䙁㑋潈牘敕⽧䍄䉁䅁䅁䅂䅁䅁䅍䅄䅁䅁䅯䅷䅅䅁䅯睡䅑䅁䅯杣䅑䅁䅅䅁䉁䅁䅁兂畃⭒㙆䭆⼷睐杷允䅁䅁䅑䅁䑁䅁䅷䅁䭁䵁䉉䅁䭁䝁䕳䅁䭁䥁䕍䅁䉁䅁䅁允䅁䅁䅕瑃橥䑣䬰稷䴸䅉䅅䅁䕁䅁䅁睁䵁䅁䅁权婄允䅁权䕁䅁䅁权䕃䅂䅁允䅁䅁䅅䅁䙁䅁䅁䅁䕁ぴ䉊䍄䉁䅁䅁䅂䅁䅁䅍䅄䅁䅁䅯杺䅁䅁䅯睈䅙䅁䅯䅉䅙䅁䅅䅁䉁䅁䅁权啄元䅁䍄䉁䅁䅁䅂䅁䅁䅍䅄䅁䅁䅯杍䅅䅁䅯充䅁䅁䅯䅦䅑䅁䅅䅁䉁䅁䅁杄十䅁䅁李祁䑁䅑䅍ㅁ䑁䅧李穁䅁䅁䍄䉁䅁䅁䅂䅁䅁䅍䅄䅁䅁䅯䄰䅁䅁䅯䅂䅁䅁䅯䅣䅑䅁䅅䅁䉁䅁䅁兂䅁䅁䅁䠱㕳兑杷允䅁䅁䅍䅁䑁䅁䅷䅁䭁䅁䅍䅁䭁䉁䝧䅁䉁䅁䅁允䅁䅁䅯杓䅙䅁杷允䅁䅁䅍䅁䑁䅁䅷䅁䭁佁䅯䅁䭁䍁䝑䅁䉁䅁䅁允䅁䅁䅯睙䅳䅁杷允䅁䅁䅍䅁䑁䅁䅷䅁䭁䡁䉅䅁䭁䉁䝷䅁䉁䅁䅁允䅁䅁䅯睈䅫䅁杷允䅁䅁䅑䅁䑁䅁䅷䅁䭁䥁䅳䅁䭁䅁䅑䅁䭁䝁䔸䅁䉁䅁䅁允䅁䅁䅕䅁䅁乁䍃啍䵅䅉䅅䅁䕁䅁䅁睁䵁䅁䅁权千䅁䅁权牂䅂䅁权㙂䅂䅁允䅁䅁䅅䅁䙁䡁啳歲桦略⽑䍄䉁䅁䅁䅂䅁䅁䅍䅄䅁䅁䅯睏䅁䅁䅯䅂䅁䅁䅯睦䅑䅁䅅䅁䉁䅁䅁兂䅁䅁䅁䡍橕兑杷允䅁䅁䅑䅁䑁䅁䅷䅁䭁䵁䉫䅁䭁䝁䕳䅁䭁䡁䕑䅁䉁䅁䅁允䅁䅁䅕渫焵䡶呓䐸䴸䅉䅅䅁䕁䅁䅁睁䵁䅁䅁权㥃允䅁权牂䅂䅁权ㅂ䅂䅁允䅁䅁䅅䅁䙁䡁啳歲桦栫䅘䍄䉁䅁䅁䅂䅁䅁䅍䅄䅁䅁䅯其䅅䅁䅯充䅁䅁䅯杣䅑䅁䅅䅁䉁䅁䅁杄啁䅁䅁兎㕁䑁䅅睎睁䑁䅁䅍睁䑁䅁䅁䵁䅉䅅䅁䕁䅁䅁睁䵁䅁䅁权祁䅁䅁权牂䅂䅁权硂䅂䅁允䅁䅁䅅䅁䙁佁兘瑉㕶癦⽑䍄䉁䅁䅁䅂䅁䅁䅍䅄䅁䅁䅯权䅅䅁䅯充䅁䅁䅯䅥䅑䅁䅅䅁䉁䅁䅁杄十䅁䅁䅏㕁䑁䅁䅍睁䑁䅁䅍睁䅁䅁䍄䉁䅁䅁睁䅁䅁䅍䅄䅁䅁䅯儷䅁䅁䅯杇䅙䅁䅅䅁䉁䅁䅁权杂杂䅁䍄䉁䅁䅁䅂䅁䅁䅍䅄䅁䅁䅯䄵䅅䅁䅯䅂䅁䅁䅯䅤䅑䅁䅅䅁䉁䅁䅁兂䅁䅁䅁杕煉兑杷允䅁䅁䅑䅁䑁䅁䅷䅁䭁䝁䅉䅁䭁䅁䅑䅁䭁䝁䔰䅁䉁䅁䅁允䅁䅁䅕䅁䅁䥁㉑啘䵅䅉䅅䅁䕁䅁䅁睁䵁䅁䅁权婁䅁䅁权牂䅂䅁权㕂䅂䅁允䅁䅁䅅䅁䙁䩁婱婭婭六䅆䍄䉁䅁䅁䅂䅁䅁䅍䅄䅁䅁䅯朹䅁䅁䅯睡䅑䅁䅯䅦䅑䅁䅅䅁䉁䅁䅁兂偃癷潕䥘椯睐杷允䅁䅁䅑䅁䑁䅁䅷䅁䭁䅁䈰䅁䭁䉁䅅䅁䭁䡁䕅䅁䉁䅁䅁允䅁䅁䄴䅆䅁䑁䅑李㑁䑁䅅兎㕁䑁䅅李㍁䅁䅁䍄䉁䅁䅁睁䅁䅁䅍䅄䅁䅁䅯杄䅅䅁䅯䅇䅙䅁䅅䅁䉁䅁䅁权㡂杂䅁䍄䉁䅁䅁䅂䅁䅁䅍䅄䅁䅁䅯睥䅁䅁䅯䅂䅁䅁䅯䅧䅑䅁䅅䅁䉁䅁䅁兂䅁䅁䅁䅰㥣兑杷允䅁䅁䅑䅁䑁䅁䅷䅁䭁佁䅣䅁䭁䅁䅑䅁䭁䝁䔸䅁䉁䅁䅁允䅁䅁䅕䅁䅁䩁呩䕈䵅䅉䅅䅁䕁䅁䅁睁䵁䅁䅁权杂䅁䅁权牂䅂䅁权㑂䅂䅁允䅁䅁䅅䅁䙁䙁㕧䵴㉨楶䅤䍄䉁䅁䅁䅂䅁䅁䅍䅄䅁䅁䅯术䅁䅁䅯充䅁䅁䅯䅨䅑䅁䅅䅁䉁䅁䅁杄啁䅁䅁䅎祁䑁䅫睍ぁ䑁䅁䅍睁䑁䅁䅁䵁䅉䅅䅁䕁䅁䅁睁䵁䅁䅁权䩂允䅁权牂䅂䅁权㍂䅂䅁允䅁䅁䅅䅁䙁䍁䡵瑆佮⬹⽳䍄䉁䅁䅁䅂䅁䅁䅍䅄䅁䅁䅯睋䅁䅁䅯睡䅑䅁䅯睧䅑䅁䅅䅁䉁䅁䅁兂䡃瑆佮ㄹ癐睐杷允䅁䅁䅑䅁䑁䅁䅷䅁䭁䩁䄰䅁䭁䅁䅑䅁䭁䡁䔴䅁䉁䅁䅁允䅁䅁䅕䅁䅁乁浓歒䵅䅉䅅䅁䕁䅁䅁睁䵁䅁䅁权佄䅁䅁权牂䅂䅁权療䅂䅁允䅁䅁䅅䅁䙁䡁呗䅇坒杄䅒䍄䉁䅁䅁䅂䅁䅁䅍䅄䅁䅁䅯六䅁䅁䅯睡䅑䅁䅯入䅑䅁䅅䅁䉁䅁䅁兂㝂䭆䠵場捲睐杷允䅁䅁䅑䅁䑁䅁䅷䅁䭁䑁䉉䅁䭁䅁䅑䅁䭁䡁䕷䅁䉁䅁䅁允䅁䅁䅕䅁䅁䱁䩩䕉䵅䅉䅅䅁䕁䅁䅁睁䵁䅁䅁权䍃允䅁权牂䅂䅁权䉃䅂䅁允䅁䅁䅅䅁䙁䩁䕺䱉祂䅡䅚䍄䉁䅁䅁䅂䅁䅁䅍䅄䅁䅁䅯睩䅅䅁䅯充䅁䅁䅯杧䅑䅁䅅䅁䉁䅁䅁杄啁䅁䅁兎穁䑁䅑兏ㅁ䑁䅙䅍睁䑁䅁䅁䵁䅉䅅䅁䕁䅁䅁睁䵁䅁䅁权瑁䅁䅁权牂䅂䅁权ㅂ䅂䅁允䅁䅁䅅䅁䙁䥁牘払敧敨⽳䍄䉁䅁䅁䅂䅁䅁䅍䅄䅁䅁䅯材䅁䅁䅯充䅁䅁䅯䅦䅑䅁䅅䅁䉁䅁䅁杄啁䅁䅁免穁䑁䅧杍ㅁ䑁䅙䅍睁䑁䅁䅁䵁䅉䅅䅁䕁䅁䅁睁䵁䅁䅁权佁允䅁权牂䅂䅁权䕃䅂䅁允䅁䅁䅅䅁䙁䭁慁㥌欰桂䅖䍄䉁䅁䅁䅂䅁䅁䅍䅄䅁䅁䅯䅍䅅䅁䅯睈䅙䅁䅯䅉䅙䅁䅅䅁䉁䅁䅁权佂杂䅁䍄䉁䅁䅁䅂䅁䅁䅍䅄䅁䅁䅯䄴䅁䅁䅯䅂䅁䅁䅯睧䅑䅁䅅䅁䉁䅁䅁兂䅁䅁䅁眵㑖兑杷允䅁䅁䅑䅁䑁䅁䅷䅁䭁䱁䉁䅁䭁䉁䅅䅁䭁䡁䕅䅁䉁䅁䅁允䅁䅁䄴䅆䅁䑁䅣睍㑁䑁䅙䅍睁䑁䅁䅍睁䅁䅁䍄䉁䅁䅁䅂䅁䅁䅍䅄䅁䅁䅯睵䅅䅁䅯䅂䅁䅁䅯睦䅑䅁䅅䅁䉁䅁䅁兂䅁䅁䅃㐳穊兑杷允䅁䅁䅑䅁䑁䅁䅷䅁䭁䡁䅕䅁䭁䉁䅅䅁䭁䡁䕙䅁䉁䅁䅁允䅁䅁䄴䅆䅁䑁䅉杍祁䑁䅙䅍睁䑁䅁䅍睁䅁䅁䍄䉁䅁䅁䅂䅁䅁䅍䅄䅁䅁䅯睑䅅䅁䅯睡䅑䅁䅯杤䅑䅁䅅䅁䉁䅁䅁兂呃䅇坒楄焳睐杷允䅁䅁䅑䅁䑁䅁䅷䅁䭁䝁䉁䅁䭁䅁䅑䅁䭁䡁䕅䅁䉁䅁䅁允䅁䅁䅕䅁䅁䅁䍬䕚䵅䅉䅅䅁䕁䅁䅁睁䵁䅁䅁权坂䅁䅁权牂䅂䅁权㑂䅂䅁允䅁䅁䅅䅁䙁䝁匸㡧䭄兯䅨䍄䉁䅁䅁䅂䅁䅁䅍䅄䅁䅁䅯兒䅅䅁䅯䅂䅁䅁䅯䅦䅑䅁䅅䅁䉁䅁䅁兂䅁䅁䅁䤴牚兑杷允䅁䅁䅍䅁䑁䅁䅷䅁䭁䵁䅳䅁䭁䍁䝙䅁䉁䅁䅁允䅁䅁䄴䅄䅁䑁䅧睎畁䑁䅍睎䅁䅁杷允䅁䅁䅑䅁䑁䅁䅷䅁䭁偁䅉䅁䭁䝁䕳䅁䭁䡁䕁䅁䉁䅁䅁允䅁䅁䅕⽷潕䥘䌯吷䴸䅉䅅䅁䕁䅁䅁睁䵁䅁䅁权汄允䅁权剁䅁䅁权㕂䅂䅁允䅁䅁䅅䅁佁䉁䅉䅁㍁䑁䅕睍睁䑁䅁䅍睁䑁䅁䅁䵁䅉䅅䅁䕁䅁䅁睁䵁䅁䅁权佃允䅁权䕁䅁䅁权㕂䅂䅁允䅁䅁䅅䅁䙁䅁䅁䅁睄啵䉬䍄䉁䅁䅁䅂䅁䅁䅍䅄䅁䅁䅯䅱䅁䅁䅯䅂䅁䅁䅯䅥䅑䅁䅅䅁䉁䅁䅁兂䅁䅁䅁婭坴兑杷允䅁䅁䅑䅁䑁䅁䅷䅁䭁䱁䉙䅁䭁䝁䕳䅁䭁䥁䕑䅁䉁䅁䅁允䅁䅁䅕㥌欰潂噇䕁䵁䅉䅅䅁䑁䅁䅁睁䵁䅁䅁权㕄䅁䅁权歁杂䅁允䅁䅁䅅䅁䭁䩁䱳䅁䵁䅉䅅䅁䑁䅁䅁睁䵁䅁䅁权䵁允䅁权捁杂䅁允䅁䅁䅅䅁䭁䕁䝅䅁䵁䅉䅅䅁䑁䅁䅁睁䵁䅁䅁权䵂允䅁权流杂䅁允䅁䅁䅅䅁佁䅁䅷䅁㑁䑁䅫杌㉁䑁䅙䅁䵁䅉䅅䅁䑁䅁䅁睁䵁䅁䅁权㙃允䅁权奁杂䅁允䅁䅁䅅䅁䭁䉁䝫䅁䵁䅉䅅䅁䕁䅁䅁睁䵁䅁䅁权橃䅁䅁权䕁䅁䅁权䕃䅂䅁允䅁䅁䅅䅁䙁䅁䅁䵁㉂漸䉊䍄䉁䅁䅁䅂䅁䅁䅍䅄䅁䅁䅯䅃䅅䅁䅯䅂䅁䅁䅯䅥䅑䅁䅅䅁䉁䅁䅁兂䅁䅁䅁琰汚兑杷允䅁䅁䅍䅁䑁䅁䅷䅁䭁䙁䉯䅁䭁䉁䝯䅁䉁䅁䅁允䅁䅁䅯䅕䅣䅁杷允䅁䅁䅍䅁䑁䅁䅷䅁䭁乁䉷䅁䭁䍁䝙䅁䉁䅁䅁允䅁䅁䄴䅄䅁䑁䅍兎畁䑁䅫䅎䅁䅁杷允䅁䅁䅑䅁䑁䅁䅷䅁䭁䑁䅣䅁䭁䝁䕳䅁䭁䝁䔸䅁䉁䅁䅁允䅁䅁䅕㑈牘払敧䕇䵁䅉䅅䅁䕁䅁䅁睁䵁䅁䅁权䡁䅁䅁权剁䅁䅁权瑂䅂䅁允䅁䅁䅅䅁佁䉁䅙䅁硁䑁䅣䅎㉁䑁䅁䅍睁䑁䅁䅍睁䅁䅁䍄䉁䅁䅁䅂䅁䅁䅍䅄䅁䅁䅯睤䅅䅁䅯睡䅑䅁䅯䅤䅑䅁䅅䅁䉁䅁䅁兂湄㘫确欰䜰䅑杷允䅁䅁䅑䅁䑁䅁䅷䅁䭁䥁䉁䅁䭁䅁䅑䅁䭁䡁䕍䅁䉁䅁䅁允䅁䅁䅕䅁䅁佁䑣䕕䵅䅉䅅䅁䕁䅁䅁睁䵁䅁䅁权㕄䅁䅁权䕁䅁䅁权硂䅂䅁允䅁䅁䅅䅁䙁䅁䅁䅁䕃䕍䈵䍄䉁䅁䅁睁䅁䅁䅍䅄䅁䅁䅯兘䅁䅁䅯䅇䅙䅁䅅䅁䉁䅁䅁权療杂䅁䍄䉁䅁䅁䅂䅁䅁䅍䅄䅁䅁䅯杅䅅䅁䅯䅂䅁䅁䅯䅦䅑䅁䅅䅁䉁䅁䅁兂䅁䅁䅁䘫⭣兑杷允䅁䅁䅑䅁䑁䅁䅷䅁䭁乁䅣䅁䭁䝁䕳䅁䭁䡁䕅䅁䉁䅁䅁允䅁䅁䅕へ㍳啩杆吱䴸䅉䅅䅁䕁䅁䅁睁䵁䅁䅁权潂允䅁权牂䅂䅁权煁䅄䅁允䅁䅁䅅䅁䙁䡁啳歲桦癥⽁䍄䉁䅁䅁睁䅁䅁䅍䅄䅁䅁䅯兮䅁䅁䅯杇䅙䅁䅅䅁䉁䅁䅁权時杂䅁䍄䉁䅁䅁䅂䅁䅁䅍䅄䅁䅁䅯杴䅅䅁䅯充䅁䅁䅯睥䅑䅁䅅䅁䉁䅁䅁杄十䅁䅁兎㑁䑁䅑䅍睁䑁䅁䅍睁䅁䅁䍄䉁䅁䅁䅂䅁䅁䅍䅄䅁䅁䅯睸䅁䅁䅯睡䅑䅁䅯䅣䅑䅁䅅䅁䉁䅁䅁兂㝂䭆䠵場歱睐杷允䅁䅁䅑䅁䑁䅁䅷䅁䭁䵁䅣䅁䭁䅁䅑䅁䭁䡁䕫䅁䉁䅁䅁允䅁䅁䅕䅁䅁䕁癪う䵅䅉䅅䅁䕁䅁䅁睁䵁䅁䅁权呁允䅁权剁䅁䅁权䕃䅂䅁允䅁䅁䅅䅁䭁䕁䅣䅁䵁䅉䅅䅁䕁䅁䅁睁䵁䅁䅁权㕂允䅁权牂䅂䅁权⭂䅂䅁允䅁䅁䅅䅁䙁佁㙆䭆䠵昴⽯䍄䉁䅁䅁䅂䅁䅁䅍䅄䅁䅁䅯兪䅅䅁䅯睡䅑䅁䅯兣䅑䅁䅅䅁䉁䅁䅁兂㙃兓䍷㑋㉦睐杷允䅁䅁䅑䅁䑁䅁䅷䅁䭁䕁䅧䅁䭁䝁䕳䅁䭁䡁䕅䅁䉁䅁䅁允䅁䅁䅕楄礲敮渫歂䵁䅉䅅䅁䑁䅁䅁睁䵁䅁䅁权摂䅁䅁权捁杂䅁允䅁䅁䅅䅁䭁䕁䡙䅁䵁䅉䅅䅁䕁䅁䅁睁䵁䅁䅁权䱁允䅁权牂䅂䅁权瑂䅂䅁允䅁䅁䅅䅁䙁䕁椵䙅㕧側⽧䍄䉁䅁䅁䅂䅁䅁䅍䅄䅁䅁䅯杧䅅䅁䅯睈䅙䅁䅯䅉䅙䅁䅅䅁䉁䅁䅁权乂权䅁䍄䉁䅁䅁睁䅁䅁䅍䅄䅁䅁䅯䅄䅁䅁䅯杈䅙䅁䅅䅁䉁䅁䅁权塃杂䅁䍄䉁䅁䅁䅂䅁䅁䅍䅄䅁䅁䅯睅䅁䅁䅯充䅁䅁䅯睦䅑䅁䅅䅁䉁䅁䅁杄啁䅁䅁兎㑁䑁䅁䅏睁䑁䅁䅍睁䑁䅁䅁䵁䅉䅅䅁䑁䅁䅁睁䵁䅁䅁权煄䅁䅁权流杂䅁允䅁䅁䅅䅁佁䅁䄴䅁硁䑁䅁䅎畁䑁䅍睍䅁䅁杷允䅁䅁䅑䅁䑁䅁䅷䅁䭁佁䅯䅁䭁䝁䕳䅁䭁䥁䕁䅁䉁䅁䅁允䅁䅁䅕㡪ㅌ䙋偹樰䴸䅉䅅䅁䑁䅁䅁睁䵁䅁䅁权⽁允䅁权歁杂䅁允䅁䅁䅅䅁䭁偁䠰䅁䵁䅉䅅䅁䕁䅁䅁睁䵁䅁䅁权呄䅁䅁权牂䅂䅁权㕂䅂䅁允䅁䅁䅅䅁䙁䉁畓⭒㙆偆⼴䍄䉁䅁䅁睁䅁䅁䅍䅄䅁䅁䅯䅗䅁䅁䅯䅇䅙䅁䅅䅁䉁䅁䅁权䭂杂䅁䍄䉁䅁䅁睁䅁䅁䅍䅄䅁䅁䅯元䅅䅁䅯䅈䅙䅁䅅䅁䉁䅁䅁权楃杂䅁䍄䉁䅁䅁䅂䅁䅁䅍䅄䅁䅁䅯党䅅䅁䅯充䅁䅁䅯䅦䅑䅁䅅䅁䉁䅁䅁杄啁䅁䅁䅏㉁䑁䅅兏睁䑁䅁䅍睁䑁䅁䅁䵁䅉䅅䅁䑁䅁䅁睁䵁䅁䅁权瑃䅁䅁权慁杂䅁允䅁䅁䅅䅁䭁䑁䜰䅁䵁䅉䅅䅁䕁䅁䅁睁䵁䅁䅁权坂允䅁权䕁䅁䅁权㑂䅂䅁允䅁䅁䅅䅁䙁䅁䅁䅁㍄汁䈹䍄䉁䅁䅁睁䅁䅁䅍䅄䅁䅁䅯䅤䅅䅁䅯杊䅙䅁䅅䅁䉁䅁䅁杄䵁䅁䅁䅏㍁䍁䄴睎㑁䅁䅁䍄䉁䅁䅁䅂䅁䅁䅍䅄䅁䅁䅯睱䅁䅁䅯充䅁䅁䅯杤䅑䅁䅅䅁䉁䅁䅁杄啁䅁䅁免穁䑁䅣䅍睁䑁䅁䅍睁䑁䅁䅁䵁䅉䅅䅁䑁䅁䅁睁䵁䅁䅁权奁䅁䅁权敁杂䅁允䅁䅁䅅䅁䭁䑁䝉䅁䵁䅉䅅䅁䑁䅁䅁睁䵁䅁䅁权湃允䅁权捁杂䅁允䅁䅁䅅䅁䭁䩁䜴䅁䵁䅉䅅䅁䑁䅁䅁睁䵁䅁䅁权㍁䅁䅁权流杂䅁允䅁䅁䅅䅁佁䅁䅷䅁㉁䑁䅣杌㕁䑁䅫䅁䵁䅉䅅䅁䕁䅁䅁睁䵁䅁䅁权癄允䅁权䕁䅁䅁权䙃䅂䅁允䅁䅁䅅䅁䙁䅁䅁䅁獁橦䉬䍄䉁䅁䅁䅂䅁䅁䅍䅄䅁䅁䅯朸䅅䅁䅯䅂䅁䅁䅯杤䅑䅁䅅䅁䉁䅁䅁兂䅁䅁䅁䝵䈱兑杷允䅁䅁䅑䅁䑁䅁䅷䅁䭁䥁䉯䅁䭁䉁䅅䅁䭁䡁䕙䅁䉁䅁䅁允䅁䅁䄴杅䅁䑁䅙杍ㅁ䑁䅁免睁䑁䅁䅍䅁䅁杷允䅁䅁䅑䅁䑁䅁䅷䅁䭁䥁䉍䅁䭁䅁䅑䅁䭁䡁䕙䅁䉁䅁䅁允䅁䅁䅕䅁䅁䭁票歕䵅䅉䅅䅁䑁䅁䅁睁䵁䅁䅁权楁䅁䅁权捁杂䅁允䅁䅁䅅䅁䭁䵁䝣䅁䵁䅉䅅䅁䕁䅁䅁睁䵁䅁䅁权呂允䅁权剁䅁䅁权䍃䅂䅁允䅁䅁䅅䅁佁䉁䅑䅁㍁䑁䅕杍ㅁ䑁䅁䅍睁䑁䅁䅍䅁䅁杷允䅁䅁䅑䅁䑁䅁䅷䅁䭁佁䄴䅁䭁䝁䕳䅁䭁䡁䕁䅁䉁䅁䅁允䅁䅁䅕㑈牘払敨歎䵁䅉䅅䅁䕁䅁䅁睁䵁䅁䅁权桁䅁䅁权牂䅂䅁权㍂䅂䅁允䅁䅁䅅䅁䙁䵁䴳䵺䵺䅺䅨䍄䉁䅁䅁睁䅁䅁䅍䅄䅁䅁䅯兑䅁䅁䅯䅈䅙䅁䅅䅁䉁䅁䅁权あ䅃䅁䍄䉁䅁䅁䅂䅁䅁䅍䅄䅁䅁䅯䅄䅁䅁䅯睡䅑䅁䅯兢䅑䅁䅅䅁䉁䅁䅁兂㑃潈牘払畩睐杷允䅁䅁䅍䅁䑁䅁䅷䅁䭁䥁䉍䅁䭁䍁䝑䅁䉁䅁䅁允䅁䅁䅯䄱䅳䅁杷允䅁䅁䅍䅁䑁䅁䅷䅁䭁䡁䅁䅁䭁䍁䝑䅁䉁䅁䅁允䅁䅁䅯朳䅫䅁杷允䅁䅁䅑䅁䑁䅁䅷䅁䭁䅁䅫䅁䭁䝁䕳䅁䭁䥁䕉䅁䉁䅁䅁允䅁䅁䅕㥌欰潂噇稰䴸䅉䅅䅁䕁䅁䅁睁䵁䅁䅁权摂䅁䅁权牂䅂䅁权䉃䅂䅁允䅁䅁䅅䅁䙁䑁䬰㘱睎敐⽉䍄䉁䅁䅁䅂䅁䅁䅍䅄䅁䅁䅯兗䅅䅁䅯充䅁䅁䅯睦䅑䅁䅅䅁䉁䅁䅁杄啁䅁䅁杍㑁䑁䅁䅏睁䑁䅁䅍睁䑁䅁䅁䵁䅉䅅䅁䕁䅁䅁睁䵁䅁䅁权佄䅁䅁权牂䅂䅁权瑂䅂䅁允䅁䅁䅅䅁䙁䥁堲桢䑋䍷䅒䍄䉁䅁䅁䅂䅁䅁䅍䅄䅁䅁䅯来䅁䅁䅯睡䅑䅁䅯兣䅑䅁䅅䅁䉁䅁䅁兂灁䥘䌯匹䡧䅑杷允䅁䅁䅑䅁䑁䅁䅷䅁䭁䱁䅑䅁䭁䝁䕳䅁䭁䡁䔰䅁䉁䅁䅁允䅁䅁䅕桙奂扏䥔䕃䵁䅉䅅䅁䕁䅁䅁睁䵁䅁䅁权呂䅁䅁权剁䅁䅁权㡂䅂䅁允䅁䅁䅅䅁佁䉁䅑䅁穁䑁䅅杍㍁䑁䅅兏睁䑁䅁䅍䅁䅁杷允䅁䅁䅑䅁䑁䅁䅷䅁䭁䙁䈴䅁䭁䝁䕳䅁䭁䡁䕫䅁䉁䅁䅁允䅁䅁䅕硥畓⭒㙆歁䵁䅉䅅䅁䕁䅁䅁睁䵁䅁䅁权杁䅁䅁权牂䅂䅁权煁䅄䅁允䅁䅁䅅䅁䙁佁兘瑉㕶楐䅸䍄䉁䅁䅁䅂䅁䅁䅍䅄䅁䅁䅯睶䅁䅁䅯睡䅑䅁䅯睥䅑䅁䅅䅁䉁䅁䅁兂㉄䙋偹癷潘睐杷允䅁䅁䅑䅁䑁䅁䅷䅁䭁䱁䄴䅁䭁䝁䕳䅁䭁䥁䕑䅁䉁䅁䅁允䅁䅁䅕⼲⭬牡へ穯䴸䅉䅅䅁䕁䅁䅁睁䵁䅁䅁权硄允䅁权䕁䅁䅁权䅃䅂䅁允䅁䅁䅅䅁䙁䅁䅁䅁い歂䉒䍄䉁䅁䅁睁䅁䅁䅍䅄䅁䅁䅯䅅䅁䅁䅯杇䅙䅁䅅䅁䉁䅁䅁权㡁杂䅁䍄䉁䅁䅁䅂䅁䅁䅍䅄䅁䅁䅯眴䅁䅁䅯䅂䅁䅁䅯睧䅑䅁䅅䅁䉁䅁䅁兂䅁䅁䅁獮橆兑杷允䅁䅁䅑䅁䑁䅁䅷䅁䭁佁䈴䅁䭁䅁䅑䅁䭁䥁䕍䅁䉁䅁䅁允䅁䅁䅕䅁䅁乁潧啐䵅䅉䅅䅁䕁䅁䅁睁䵁䅁䅁权呄䅁䅁权牂䅂䅁权瑂䅂䅁允䅁䅁䅅䅁䙁䑁䬰㘱睎晐⼴䍄䉁䅁䅁睁䅁䅁䅍䅄䅁䅁䅯䅨䅁䅁䅯杊䅙䅁䅅䅁䉁䅁䅁杄䵁䅁䅁兏祁䍁䄴睍ㅁ䅁䅁䍄䉁䅁䅁䅂䅁䅁䅍䅄䅁䅁䅯朰䅁䅁䅯睡䅑䅁䅯䅧䅑䅁䅅䅁䉁䅁䅁兂㝂䭆䠵場獲睐杷允䅁䅁䅑䅁䑁䅁䅷䅁䭁偁䅷䅁䭁䅁䅑䅁䭁䥁䕑䅁䉁䅁䅁允䅁䅁䅕䅁䅁䝁灙歉䵅䅉䅅䅁䕁䅁䅁睁䵁䅁䅁权䉄允䅁权牂䅂䅁权䕃䅂䅁允䅁䅁䅅䅁䙁䥁䌯匹捨⽪⽯䍄䉁䅁䅁䅂䅁䅁䅍䅄䅁䅁䅯杖䅅䅁䅯充䅁䅁䅯杤䅑䅁䅅䅁䉁䅁䅁杄啁䅁䅁兎祁䑁䅉䅍睁䑁䅁䅍睁䑁䅁䅁䵁䅉䅅䅁䕁䅁䅁睁䵁䅁䅁权⽃允䅁权牂䅂䅁权療䅂䅁允䅁䅁䅅䅁䙁䵁䴳䵺䵺佺⽷䍄䉁䅁䅁睁䅁䅁䅍䅄䅁䅁䅯䅳䅁䅁䅯杇䅙䅁䅅䅁䉁䅁䅁权婂杂䅁䍄䉁䅁䅁䅂䅁䅁䅍䅄䅁䅁䅯儷䅅䅁䅯睡䅑䅁䅯睧䅑䅁䅅䅁䉁䅁䅁兂桄桥畓⭒⭈睐杷允䅁䅁䅑䅁䑁䅁䅷䅁䭁䑁䉍䅁䭁䅁䅑䅁䭁䡁䕍䅁䉁䅁䅁允䅁䅁䅕䅁䅁䑁㉮き䵅䅉䅅䅁䕁䅁䅁睁䵁䅁䅁权䭂䅁䅁权牂䅂䅁权⽂䅂䅁允䅁䅁䅅䅁䙁偁湃歸㍳敩⽫䍄䉁䅁䅁䅂䅁䅁䅍䅄䅁䅁䅯䅩䅁䅁䅯睡䅑䅁䅯杋䅷䅁䅅䅁䉁䅁䅁兂偃癷潕䥘礯睐杷允䅁䅁䅑䅁䑁䅁䅷䅁䭁䑁䉁䅁䭁䉁䅅䅁䭁䡁䕯䅁䉁䅁䅁允䅁䅁䄴䅆䅁䑁䅅䅍㑁䑁䅑杍ぁ䑁䅁䅍睁䅁䅁䍄䉁䅁䅁䅂䅁䅁䅍䅄䅁䅁䅯杧䅅䅁䅯睡䅑䅁䅯睦䅑䅁䅅䅁䉁䅁䅁兂䑄匹捨㡪汌睶杷允䅁䅁䅑䅁䑁䅁䅷䅁䭁偁䉧䅁䭁䉁䅅䅁䭁䡁䕣䅁䉁䅁䅁允䅁䅁䄴杅䅁䑁䅧兎祁䑁䅑睎睁䑁䅁䅍䅁䅁杷允䅁䅁䅑䅁䑁䅁䅷䅁䭁䵁䄰䅁䭁䝁䕳䅁䭁䡁䕫䅁䉁䅁䅁允䅁䅁䅕噋偹癷潕歂䵁䅉䅅䅁䕁䅁䅁睁䵁䅁䅁权㉂允䅁权牂䅂䅁权䅃䅂䅁允䅁䅁䅅䅁䙁䭁慁㥌欰畂⽕䍄䉁䅁䅁䅂䅁䅁䅍䅄䅁䅁䅯䅲䅅䅁䅯䅂䅁䅁䅯䅥䅑䅁䅅䅁䉁䅁䅁兂䅁䅁䅁併⭣兑杷允䅁䅁䅍䅁䑁䅁䅷䅁䭁䙁䅉䅁䭁䍁䝑䅁䉁䅁䅁允䅁䅁䅯䅓䅳䅁杷允䅁䅁䅑䅁䑁䅁䅷䅁䭁䍁䅍䅁䭁䉁䅅䅁䭁䡁䕉䅁䉁䅁䅁允䅁䅁䄴䅆䅁䑁䅉兎㕁䑁䅁䅍睁䑁䅁䅍睁䅁䅁䍄䉁䅁䅁䅂䅁䅁䅍䅄䅁䅁䅯杦䅁䅁䅯睡䅑䅁䅯杋䅷䅁䅅䅁䉁䅁䅁兂卂䉵䘶ㄶ剅䅑杷允䅁䅁䅍䅁䑁䅁䅷䅁䭁䭁䅷䅁䭁䍁䝑䅁䉁䅁䅁允䅁䅁䅯兊䅳䅁杷允䅁䅁䅑䅁䑁䅁䅷䅁䭁䝁䅍䅁䭁䝁䕳䅁䭁䥁䕑䅁䉁䅁䅁允䅁䅁䅕椹捨㡪ㅌ䐹䴸䅉䅅䅁䕁䅁䅁睁䵁䅁䅁权偃允䅁权䕁䅁䅁权䕃䅂䅁允䅁䅁䅅䅁䙁䅁䅁䅁祁告䉒䍄䉁䅁䅁睁䅁䅁䅍䅄䅁䅁䅯睲䅁䅁䅯杇䅙䅁䅅䅁䉁䅁䅁权乄杂䅁䍄䉁䅁䅁䅂䅁䅁䅍䅄䅁䅁䅯睨䅅䅁䅯充䅁䅁䅯䅣䅑䅁䅅䅁䉁䅁䅁杄啁䅁䅁免祁䑁䅫睎㉁䑁䅫兎㑁䑁䅁䅁䵁䅉䅅䅁䕁䅁䅁睁䵁䅁䅁权㙁允䅁权牂䅂䅁权㑂䅂䅁允䅁䅁䅅䅁䙁乁欰潂噇⽑⽳䍄䉁䅁䅁䅂䅁䅁䅍䅄䅁䅁䅯兄䅁䅁䅯睡䅑䅁䅯䅨䅑䅁䅅䅁䉁䅁䅁兂坂楄礲敮㤯睐杷允䅁䅁䅑䅁䑁䅁䅷䅁䭁䑁䅁䅁䭁䝁䕳䅁䭁䥁䕅䅁䉁䅁䅁允䅁䅁䅕䉵䘶ㄶ㑇橺䴸䅉䅅䅁䕁䅁䅁睁䵁䅁䅁权桁䅁䅁权䕁䅁䅁权硂䅂䅁允䅁䅁䅅䅁䙁䅁䅁䅁㑄坑䉆䍄䉁䅁䅁䅂䅁䅁䅍䅄䅁䅁䅯杲䅁䅁䅯䅂䅁䅁䅯全䅑䅁䅅䅁䉁䅁䅁兂䅁䅁䅁䭇瑅兑杷允䅁䅁䅑䅁䑁䅁䅷䅁䭁䙁䅙䅁䭁䝁䕳䅁䭁䡁䕕䅁䉁䅁䅁允䅁䅁䅕楁䡵瑆佮䕂䵁䅉䅅䅁䕁䅁䅁睁䵁䅁䅁权啄䅁䅁权剁䅁䅁权あ䅂䅁允䅁䅁䅅䅁佁䉁䅑䅁祁䑁䅅兎㍁䑁䅁杍ㅁ䑁䅁䅏䅁䅁杷允䅁䅁䅑䅁䑁䅁䅷䅁䭁䉁䈰䅁䭁䝁䕳䅁䭁䥁䕑䅁䉁䅁䅁允䅁䅁䅕渫焵䡶呓䐸䴸䅉䅅䅁䑁䅁䅁睁䵁䅁䅁权睄允䅁权敁杂䅁允䅁䅁䅅䅁䭁乁䝕䅁䵁䅉䅅䅁䕁䅁䅁睁䵁䅁䅁权㡂允䅁权䕁䅁䅁权煁䅄䅁允䅁䅁䅅䅁䙁䅁䅁䅁䝄氰䉚䍄䉁䅁䅁䅂䅁䅁䅍䅄䅁䅁䅯兓䅁䅁䅯睡䅑䅁䅯睧䅑䅁䅅䅁䉁䅁䅁兂㙄浦㡱䩤㡐睐杷允䅁䅁䅑䅁䑁䅁䅷䅁䭁䅁䉅䅁䭁䝁䕳䅁䭁䡁䕣䅁䉁䅁䅁允䅁䅁䅕場啯歲桦爲䴸䅉䅅䅁䕁䅁䅁睁䵁䅁䅁权煂䅁䅁权䕁䅁䅁权䙃䅂䅁允䅁䅁䅅䅁䙁䅁䅁䅁坂欲䉖䍄䉁䅁䅁䅂䅁䅁䅍䅄䅁䅁䅯睐䅅䅁䅯睡䅑䅁䅯杣䅑䅁䅅䅁䉁䅁䅁兂䭁㘱睎児癲睐杷允䅁䅁䅑䅁䑁䅁䅷䅁䭁䝁䉫䅁䭁䝁䕳䅁䭁䡁䕙䅁䉁䅁䅁允䅁䅁䅕琸乊桙奂歁䵁䅉䅅䅁䑁䅁䅁睁䵁䅁䅁权煂允䅁权歁杂䅁允䅁䅁䅅䅁䭁䉁䕁䅁䵁䅉䅅䅁䑁䅁䅁睁䵁䅁䅁权䥃允䅁权奁杂䅁允䅁䅁䅅䅁䭁䉁䝫䅁䵁䅉䅅䅁䑁䅁䅁睁䵁䅁䅁权睁䅁䅁权敁杂䅁允䅁䅁䅅䅁䭁䕁䝙䅁䵁䅉䅅䅁䑁䅁䅁睁䵁䅁䅁权㉄允䅁权慁杂䅁允䅁䅁䅅䅁䭁䝁䝉䅁䵁䅉䅅䅁䕁䅁䅁睁䵁䅁䅁权晁允䅁权䕁䅁䅁权䑃䅂䅁允䅁䅁䅅䅁䙁䅁䅁䅁䥁椹䈹䍄䉁䅁䅁䅂䅁䅁䅍䅄䅁䅁䅯睸䅅䅁䅯睡䅑䅁䅯兢䅑䅁䅅䅁䉁䅁䅁兂灁䥘䌯匹獪睐杷允䅁䅁䅑䅁䑁䅁䅷䅁䭁䥁䅕䅁䭁䅁䅑䅁䭁䥁䕍䅁䉁䅁䅁允䅁䅁䅕䅁䅁䭁䍰す䵅䅉䅅䅁䑁䅁䅁睁䵁䅁䅁权楁䅁䅁权慁杂䅁允䅁䅁䅅䅁䭁䍁䜰䅁䵁䅉䅅䅁䕁䅁䅁睁䵁䅁䅁权坁允䅁权剁䅁䅁权㙂䅂䅁允䅁䅁䅅䅁佁䉁䅑䅁硁䑁䅕睍ぁ䑁䅧李睁䑁䅁䅍䅁䅁杷允䅁䅁䅑䅁䑁䅁䅷䅁䭁䑁䉁䅁䭁䝁䕳䅁䭁䥁䕕䅁䉁䅁䅁允䅁䅁䅕噋偹癷潕䐳䴸䅉䅅䅁䕁䅁䅁睁䵁䅁䅁权⭃䅁䅁权䕁䅁䅁权⭂䅂䅁允䅁䅁䅅䅁䙁䅁䅁䅁杄汫䉬䍄䉁䅁䅁䅂䅁䅁䅍䅄䅁䅁䅯术䅁䅁䅯睡䅑䅁䅯入䅑䅁䅅䅁䉁䅁䅁兂䵂㑎䉬余潘睐杷允䅁䅁䅍䅁䑁䅁䅷䅁䭁䩁䅫䅁䭁䍁䝑䅁䉁䅁䅁允䅁䅁䅯睖䅳䅁杷允䅁䅁䅑䅁䑁䅁䅷䅁䭁䙁䅍䅁䭁䅁䅑䅁䭁䥁䕍䅁䉁䅁䅁允䅁䅁䅕䅁䅁䝁佂歓䵅䅉䅅䅁䕁䅁䅁睁䵁䅁䅁权㝄允䅁权䕁䅁䅁权䑃䅂䅁允䅁䅁䅅䅁䙁䅁䅁䅁畃呗䉨䍄䉁䅁䅁睁䅁䅁䅍䅄䅁䅁䅯睦䅅䅁䅯䅈䅙䅁䅅䅁䉁䅁䅁权牁杂䅁䍄䉁䅁䅁䅂䅁䅁䅍䅄䅁䅁䅯䅸䅅䅁䅯睡䅑䅁䅯杦䅑䅁䅅䅁䉁䅁䅁兂噄佥浫免䵪睐杷允䅁䅁䅑䅁䑁䅁䅷䅁䭁乁䄴䅁䭁䅁䅑䅁䭁䡁䔰䅁䉁䅁䅁允䅁䅁䅕䅁䅁䙧歯啤䵅䅉䅅䅁䕁䅁䅁睁䵁䅁䅁权㥁允䅁权䕁䅁䅁权䕃䅂䅁允䅁䅁䅅䅁䙁䅁䅁䅁㙂楲䉆䍄䉁䅁䅁䅂䅁䅁䅍䅄䅁䅁䅯睶䅅䅁䅯睡䅑䅁䅯䅦䅑䅁䅅䅁䉁䅁䅁兂㝂䭆䠵場歲睐杷允䅁䅁䅑䅁䑁䅁䅷䅁䭁䙁䅣䅁䭁䅁䅑䅁䭁䡁䕫䅁䉁䅁䅁允䅁䅁䅕䅁䅁䵁䅑が䵅䅉䅅䅁䕁䅁䅁睁䵁䅁䅁权呂允䅁权牂䅂䅁权⽂䅂䅁允䅁䅁䅅䅁䙁䍁捬㡪ㅌ偋⽁䍄䉁䅁䅁䅂䅁䅁䅍䅄䅁䅁䅯兯䅅䅁䅯充䅁䅁䅯杧䅑䅁䅅䅁䉁䅁䅁杄啁䅁䅁免睁䑁䅕睍睁䑁䅁䅍睁䑁䅁䅁䵁䅉䅅䅁䑁䅁䅁睁䵁䅁䅁权䱄䅁䅁权奁杂䅁允䅁䅁䅅䅁䭁䕁䝯䅁䵁䅉䅅䅁䕁䅁䅁睁䵁䅁䅁权佄䅁䅁权剁䅁䅁权療䅂䅁允䅁䅁䅅䅁佁䉁䅑䅁硁䑁䅍䅏祁䑁䅉睍睁䑁䅁䅍䅁䅁杷允䅁䅁䅑䅁䑁䅁䅷䅁䭁䭁䉁䅁䭁䉁䅅䅁䭁䥁䕑䅁䉁䅁䅁允䅁䅁䄴䅆䅁䑁䅣杍祁䑁䅙䅍睁䑁䅁䅍睁䅁䅁䍄䉁䅁䅁䅂䅁䅁䅍䅄䅁䅁䅯兪䅁䅁䅯睡䅑䅁䅯睦䅑䅁䅅䅁䉁䅁䅁兂偃癷潕䥘〯睐杷允䅁䅁䅑䅁䑁䅁䅷䅁䭁䍁䉣䅁䭁䅁䅑䅁䭁䝁䔰䅁䉁䅁䅁允䅁䅁䅕䅁䅁偑呬っ䵅䅉䅅䅁䑁䅁䅁睁䵁䅁䅁权䍁允䅁权流杂䅁允䅁䅁䅅䅁佁䅁䅷䅁㉁䑁䅑杌硁䑁䅫䅁䵁䅉䅅䅁䕁䅁䅁睁䵁䅁䅁权䙄允䅁权剁䅁䅁权㍂䅂䅁允䅁䅁䅅䅁佁䉁䅑䅁硁䑁䅁李㍁䑁䅫䅏睁䑁䅁䅍䅁䅁杷允䅁䅁䅑䅁䑁䅁䅷䅁䭁䉁䅉䅁䭁䉁䅅䅁䭁䡁䕧䅁䉁䅁䅁允䅁䅁䄴䅆䅁䑁䅅免㑁䑁䅫䅍睁䑁䅁䅍睁䅁䅁䍄䉁䅁䅁䅂䅁䅁䅍䅄䅁䅁䅯睥䅅䅁䅯䅂䅁䅁䅯全䅑䅁䅅䅁䉁䅁䅁兂䅁䅁䅁䨫到兑杷允䅁䅁䅑䅁䑁䅁䅷䅁䭁䡁䉁䅁䭁䝁䕳䅁䭁䥁䕁䅁䉁䅁䅁允䅁䅁䅕児塲㍯㥁䕂䵁䅉䅅䅁䑁䅁䅁睁䵁䅁䅁权偁䅁䅁权捁杂䅁允䅁䅁䅅䅁䭁䡁䝳䅁䵁䅉䅅䅁䕁䅁䅁睁䵁䅁䅁权权允䅁权牂䅂䅁权㡂䅂䅁允䅁䅁䅅䅁䙁䵁䴳䵺䵺䅺䅂䍄䉁䅁䅁睁䅁䅁䅍䅄䅁䅁䅯兵䅅䅁䅯杊䅙䅁䅅䅁䉁䅁䅁杄䵁䅁䅁睎穁䍁䄴兏㍁䅁䅁䍄䉁䅁䅁䅂䅁䅁䅍䅄䅁䅁䅯兙䅁䅁䅯睡䅑䅁䅯兢䅑䅁䅅䅁䉁䅁䅁兂潂敫㠱穐⭘睐杷允䅁䅁䅑䅁䑁䅁䅷䅁䭁䥁䉷䅁䭁䅁䅑䅁䭁䥁䕉䅁䉁䅁䅁允䅁䅁䅕䅁䅁䥁晐捕䵅䅉䅅䅁䕁䅁䅁睁䵁䅁䅁权煂䅁䅁权䕁䅁䅁权煁䅄䅁允䅁䅁䅅䅁䙁䅁䅁䅁䍁歷䉎䍄䉁䅁䅁䅂䅁䅁䅍䅄䅁䅁䅯內䅁䅁䅯睡䅑䅁䅯䅦䅑䅁䅅䅁䉁䅁䅁兂啁歲桦桥䝑䅑杷允䅁䅁䅑䅁䑁䅁䅷䅁䭁䱁䉳䅁䭁䝁䕳䅁䭁䡁䕫䅁䉁䅁䅁允䅁䅁䅕積積積積啂䵁䅉䅅䅁䕁䅁䅁睁䵁䅁䅁权㍄允䅁权牂䅂䅁权睂䅂䅁允䅁䅁䅅䅁䙁䡁啳歲桦癥⽩䍄䉁䅁䅁睁䅁䅁䅍䅄䅁䅁䅯䄵䅅䅁䅯杇䅙䅁䅅䅁䉁䅁䅁权時杂䅁䍄䉁䅁䅁睁䅁䅁䅍䅄䅁䅁䅯䄯䅁䅁䅯杊䅙䅁䅅䅁䉁䅁䅁杄䵁䅁䅁兏㉁䍁䄴䅏ㅁ䅁䅁䍄䉁䅁䅁䅂䅁䅁䅍䅄䅁䅁䅯䅕䅅䅁䅯䅂䅁䅁䅯兢䅑䅁䅅䅁䉁䅁䅁兂䅁䅁䅁䐴礸兑杷允䅁䅁䅍䅁䑁䅁䅷䅁䭁䩁䅷䅁䭁䍁䝙䅁䉁䅁䅁允䅁䅁䄴䅄䅁䑁䅧䅍畁䑁䅫䅏䅁䅁杷允䅁䅁䅑䅁䑁䅁䅷䅁䭁䉁䉫䅁䭁䉁䅅䅁䭁䡁䕷䅁䉁䅁䅁允䅁䅁䄴杆䅁䑁䅍䅎㕁䑁䅕䅍睁䑁䅁䅍睁䑁䅁䅁䵁䅉䅅䅁䕁䅁䅁睁䵁䅁䅁权祂允䅁权䕁䅁䅁权療䅂䅁允䅁䅁䅅䅁䙁䅁䅁䅁䅄欳䉂䍄䉁䅁䅁䅂䅁䅁䅍䅄䅁䅁䅯杊䅁䅁䅯睡䅑䅁䅯䅨䅑䅁䅅䅁䉁䅁䅁兂穂䩡瑈䑦㔯睐杷允䅁䅁䅑䅁䑁䅁䅷䅁䭁䡁䈰䅁䭁䅁䅑䅁䭁䡁䕍䅁䉁䅁䅁允䅁䅁䅕䅁䅁乁獰さ䵅䅉䅅䅁䑁䅁䅁睁䵁䅁䅁权䝂允䅁权敁杂䅁允䅁䅁䅅䅁䭁佁䝁䅁䵁䅉䅅䅁䕁䅁䅁睁䵁䅁䅁权䭂䅁䅁权䕁䅁䅁权⭂䅂䅁允䅁䅁䅅䅁䙁䅁䅁䅁奄祬䉤䍄䉁䅁䅁䅂䅁䅁䅍䅄䅁䅁䅯关䅁䅁䅯睡䅑䅁䅯杣䅑䅁䅅䅁䉁䅁䅁兂佂桙奂扏㑔睐杷允䅁䅁䅑䅁䑁䅁䅷䅁䭁䡁䅍䅁䭁䝁䕳䅁䭁䡁䕉䅁䉁䅁䅁允䅁䅁䅕体㙆䭆䠵啈䵁䅉䅅䅁䑁䅁䅁睁䵁䅁䅁权牃䅁䅁权奁杂䅁允䅁䅁䅅䅁䭁䕁䝁䅁䵁䅉䅅䅁䕁䅁䅁睁䵁䅁䅁权噃䅁䅁权䕁䅁䅁权療䅂䅁允䅁䅁䅅䅁䙁䅁䅁䥁摁塐䉚䍄䉁䅁䅁䅂䅁䅁䅍䅄䅁䅁䅯䅊䅁䅁䅯䅂䅁䅁䅯杣䅑䅁䅅䅁䉁䅁䅁兂䅁䅁䅁䥬䡆兑杷允䅁䅁䅑䅁䑁䅁䅷䅁䭁䭁䉧䅁䭁䅁䅑䅁䭁䡁䔴䅁䉁䅁䅁允䅁䅁䅕䅁䅁䅁䅂ぐ䵅䅉䅅䅁䑁䅁䅁睁䵁䅁䅁权䥃允䅁权敁杂䅁允䅁䅁䅅䅁䭁䑁䝉䅁䵁䅉䅅䅁䕁䅁䅁睁䵁䅁䅁权橁䅁䅁权牂䅂䅁权㑂䅂䅁允䅁䅁䅅䅁䙁䙁橔婰䕶佉⽑䍄䉁䅁䅁䅂䅁䅁䅍䅄䅁䅁䅯朹䅁䅁䅯充䅁䅁䅯睦䅑䅁䅅䅁䉁䅁䅁杄啁䅁䅁睍穁䑁䅅睎硁䑁䅣䅍睁䑁䅁䅁䵁䅉䅅䅁䑁䅁䅁睁䵁䅁䅁权㝃䅁䅁权捁杂䅁允䅁䅁䅅䅁䭁䵁䝳䅁䵁䅉䅅䅁䕁䅁䅁睁䵁䅁䅁权桂䅁䅁权牂䅂䅁权㝂䅂䅁允䅁䅁䅅䅁䙁䱁敧敨剴偵⽉䍄䉁䅁䅁䅂䅁䅁䅍䅄䅁䅁䅯末䅅䅁䅯睡䅑䅁䅯兣䅑䅁䅅䅁䉁䅁䅁兂䱃佢㝦晱浈睐杷允䅁䅁䅑䅁䑁䅁䅷䅁䭁䉁䅳䅁䭁䝁䕳䅁䭁䡁䔰䅁䉁䅁䅁允䅁䅁䅕牕敧敨剴䕁䵁䅉䅅䅁䕁䅁䅁睁䵁䅁䅁权瑁允䅁权剁䅁䅁权㑂䅂䅁允䅁䅁䅅䅁佁䉁䅑䅁祁䑁䅕兎硁䑁䅧䅎睁䑁䅁䅍䅁䅁杷允䅁䅁䅑䅁䑁䅁䅷䅁䭁䝁䉁䅁䭁䅁䅑䅁䭁䡁䕧䅁䉁䅁䅁允䅁䅁䅕䅁䅁䥁敥歚䵅䅉䅅䅁䕁䅁䅁睁䵁䅁䅁权捂䅁䅁权䕁䅁䅁权あ䅂䅁允䅁䅁䅅䅁䙁䅁䅁䅁兄䘶䉎䍄䉁䅁䅁䅂䅁䅁䅍䅄䅁䅁䅯督䅁䅁䅯䅂䅁䅁䅯杤䅑䅁䅅䅁䉁䅁䅁兂䅁䅁䅁䙩⭬兑杷允䅁䅁䅑䅁䑁䅁䅷䅁䭁䙁䅙䅁䭁䝁䕳䅁䭁䝁䔸䅁䉁䅁䅁允䅁䅁䅕琸乊桙奂啂䵁䅉䅅䅁䑁䅁䅁睁䵁䅁䅁权奃䅁䅁权奁杂䅁允䅁䅁䅅䅁䭁䍁䜰䅁䵁䅉䅅䅁䕁䅁䅁睁䵁䅁䅁权捃䅁䅁权晁杂䅁权杁杂䅁允䅁䅁䅅䅁䭁䑁䝍䅁䵁䅉䅅䅁䑁䅁䅁睁䵁䅁䅁权桁䅁䅁权流杂䅁允䅁䅁䅅䅁佁䅁䅷䅁㕁䑁䅧杌睁䑁䅕䅁䵁䅉䅅䅁䕁䅁䅁睁䵁䅁䅁权時允䅁权牂䅂䅁权瑂䅂䅁允䅁䅁䅅䅁䙁䡁⼰噎㘶剹䅂䍄䉁䅁䅁䅂䅁䅁䅍䅄䅁䅁䅯杬䅁䅁䅯睡䅑䅁䅯睤䅑䅁䅅䅁䉁䅁䅁兂獄払敧敨硵睐杷允䅁䅁䅑䅁䑁䅁䅷䅁䭁䡁䄸䅁䭁䉁䅅䅁䭁䡁䕷䅁䉁䅁䅁允䅁䅁䄴䅆䅁䑁䅕免祁䑁䅁䅍睁䑁䅁䅍睁䅁䅁䍄䉁䅁䅁䅂䅁䅁䅍䅄䅁䅁䅯兺䅅䅁䅯睡䅑䅁䅯来䅑䅁䅅䅁䉁䅁䅁兂煃搸乊桙兄睐杷允䅁䅁䅑䅁䑁䅁䅷䅁䭁䵁䉕䅁䭁䝁䕳䅁䭁䡁䕷䅁䉁䅁䅁允䅁䅁䅕歲桦桥畓稸䴸䅉䅅䅁䕁䅁䅁睁䵁䅁䅁权㝁䅁䅁权䕁䅁䅁权㕂䅂䅁允䅁䅁䅅䅁䙁䅁䅁䅁煂祵䉨䍄䉁䅁䅁䅂䅁䅁䅍䅄䅁䅁䅯睷䅁䅁䅯睡䅑䅁䅯䅣䅑䅁䅅䅁䉁䅁䅁兂䭁㘱睎児䡯䅑杷允䅁䅁䅑䅁䑁䅁䅷䅁䭁䩁䉷䅁䭁䅁䅑䅁䭁䥁䕉䅁䉁䅁䅁允䅁䅁䅕䅁䅁乁湪歕䵅䅉䅅䅁䕁䅁䅁睁䵁䅁䅁权佄䅁䅁权牂䅂䅁权䕃䅂䅁允䅁䅁䅅䅁䙁䑁䬰㘱睎晐⽉䍄䉁䅁䅁䅂䅁䅁䅍䅄䅁䅁䅯睃䅅䅁䅯䅂䅁䅁䅯䅥䅑䅁䅅䅁䉁䅁䅁兂䅁䅁䅁䱓丱兑杷允䅁䅁䅍䅁䑁䅁䅷䅁䭁䑁䅯䅁䭁䉁䜴䅁䉁䅁䅁允䅁䅁䅯杘䅧䅁杷允䅁䅁䅑䅁䑁䅁䅷䅁䭁䥁䄰䅁䭁䉁䅅䅁䭁䡁䕍䅁䉁䅁䅁允䅁䅁䄴䅆䅁䑁䅉睎㑁䑁䅙䅎睁䑁䅁䅍睁䅁䅁䍄䉁䅁䅁䅂䅁䅁䅍䅄䅁䅁䅯眱䅁䅁䅯䅂䅁䅁䅯內䅑䅁䅅䅁䉁䅁䅁兂䅁䅁䅁杶ㅬ兑杷允䅁䅁䅑䅁䑁䅁䅷䅁䭁偁䉑䅁䭁䉁䜸䅁䭁䍁䝁䅁䉁䅁䅁允䅁䅁䅯睧䅫䅁杷允䅁䅁䅑䅁䑁䅁䅷䅁䭁䩁䅉䅁䭁䅁䅑䅁䭁䡁䕑䅁䉁䅁䅁允䅁䅁䅕䅁䅁䭁硉啔䵅䅉䅅䅁䕁䅁䅁睁䵁䅁䅁权慃䅁䅁权剁䅁䅁权䑃䅂䅁允䅁䅁䅅䅁佁䉁䅑䅁ㅁ䑁䅣䅏㕁䑁䅣兎㉁䑁䅅杍䅁䅁杷允䅁䅁䅑䅁䑁䅁䅷䅁䭁䍁䉙䅁䭁䅁䅑䅁䭁䡁䕁䅁䉁䅁䅁允䅁䅁䅕䅁䅁䘴す歫䵅䅉䅅䅁䑁䅁䅁睁䵁䅁䅁权敄䅁䅁权敁杂䅁允䅁䅁䅅䅁䭁䉁䥙䅁䵁䅉䅅䅁䑁䅁䅁睁䵁䅁䅁权湄䅁䅁权慁杂䅁允䅁䅁䅅䅁䭁䙁䜸䅁䵁䅉䅅䅁䑁䅁䅁睁䵁䅁䅁权ㅄ䅁䅁权敁杂䅁允䅁䅁䅅䅁䭁䕁䝕䅁䵁䅉䅅䅁䕁䅁䅁睁䵁䅁䅁权佁䅁䅁权牂䅂䅁权䑃䅂䅁允䅁䅁䅅䅁䙁䵁ㅐ䙋偹瑷⽕䍄䉁䅁䅁䅂䅁䅁䅍䅄䅁䅁䅯睙䅁䅁䅯睈䅙䅁䅯䅉䅙䅁䅅䅁䉁䅁䅁权汄䅃䅁䍄䉁䅁䅁䅂䅁䅁䅍䅄䅁䅁䅯杤䅁䅁䅯睡䅑䅁䅯来䅑䅁䅅䅁䉁䅁䅁兂㝂䭆䠵場ひ睐杷允䅁䅁䅑䅁䑁䅁䅷䅁䭁䝁䈸䅁䭁䅁䅑䅁䭁䡁䕁䅁䉁䅁䅁允䅁䅁䅕䅁䅁䡷呕啧䵅䅉䅅䅁䕁䅁䅁睁䵁䅁䅁权䑄允䅁权䕁䅁䅁权䅃䅂䅁允䅁䅁䅅䅁䙁䅁䅁䅁䝂ㅃ䉨䍄䉁䅁䅁䅂䅁䅁䅍䅄䅁䅁䅯术䅅䅁䅯䅂䅁䅁䅯兤䅑䅁䅅䅁䉁䅁䅁兂䅁䅁䅁䄰ㅙ兑杷允䅁䅁䅑䅁䑁䅁䅷䅁䭁䥁䄰䅁䭁䉁䅅䅁䭁䍁䵯䅁䉁䅁䅁允䅁䅁䄴䅆䅁䑁䅉䅍穁䑁䅙李ぁ䑁䅁䅍睁䅁䅁䍄䉁䅁䅁䅂䅁䅁䅍䅄䅁䅁䅯兵䅅䅁䅯充䅁䅁䅯督䅑䅁䅅䅁䉁䅁䅁杄啁䅁䅁睍祁䑁䅧䅏睁䑁䅫兏㑁䑁䅙䅁䵁䅉䅅䅁䕁䅁䅁睁䵁䅁䅁权楄允䅁权牂䅂䅁权あ䅂䅁允䅁䅁䅅䅁䙁偁⭰牡へ⽫⽙䍄䉁䅁䅁䅂䅁䅁䅍䅄䅁䅁䅯杅䅁䅁䅯充䅁䅁䅯兦䅑䅁䅅䅁䉁䅁䅁杄啁䅁䅁免硁䑁䅫免睁䑁䅁䅍睁䑁䅁䅁䵁䅉䅅䅁䕁䅁䅁睁䵁䅁䅁权畂䅁䅁权䕁䅁䅁权穂䅂䅁允䅁䅁䅅䅁䙁䅁䅁䅁灄呱䉤䍄䉁䅁䅁䅂䅁䅁䅍䅄䅁䅁䅯睫䅁䅁䅯睡䅑䅁䅯兢䅑䅁䅅䅁䉁䅁䅁兂歂㥏倹婪䙣䅑杷允䅁䅁䅑䅁䑁䅁䅷䅁䭁䙁䉳䅁䭁䅁䅑䅁䭁䥁䕑䅁䉁䅁䅁允䅁䅁䅕䅁䅁偁砶す䵅䅉䅅䅁䕁䅁䅁睁䵁䅁䅁权ㅂ允䅁权剁䅁䅁权䍃䅂䅁允䅁䅁䅅䅁佁䉁䅑䅁㑁䑁䅙兎㑁䑁䅁䅍睁䑁䅁䅍䅁䅁杷允䅁䅁䅑䅁䑁䅁䅷䅁䭁佁䈴䅁䭁䝁䕳䅁䭁䍁䵯䅁䉁䅁䅁允䅁䅁䅕児塲㍯㥁樯䴸䅉䅅䅁䕁䅁䅁睁䵁䅁䅁权湁允䅁权晁杂䅁权杁杂䅁允䅁䅁䅅䅁䭁乁䝳䅁䵁䅉䅅䅁䕁䅁䅁睁䵁䅁䅁权䱂允䅁权䕁䅁䅁权䉃䅂䅁允䅁䅁䅅䅁䭁䕁䅣䅁䵁䅉䅅䅁䕁䅁䅁睁䵁䅁䅁权湁䅁䅁权䕁䅁䅁权䍃䅂䅁允䅁䅁䅅䅁䙁䅁䅁䅁灁䝫䉒䍄䉁䅁䅁䅂䅁䅁䅍䅄䅁䅁䅯䅩䅅䅁䅯䅂䅁䅁䅯䅥䅑䅁䅅䅁䉁䅁䅁兂䅁䅁䅁䉰偒兑杷允䅁䅁䅑䅁䑁䅁䅷䅁䭁䑁䅕䅁䭁䅁䅑䅁䭁䝁䔸䅁䉁䅁䅁允䅁䅁䅕䅁䅁䍁偷ぐ䵅䅉䅅䅁䕁䅁䅁睁䵁䅁䅁权啃䅁䅁权䕁䅁䅁权㡂䅂䅁允䅁䅁䅅䅁䙁䅁䅁䅁杁椱䉎䍄䉁䅁䅁䅂䅁䅁䅍䅄䅁䅁䅯杯䅅䅁䅯睈䅙䅁䅯䅉䅙䅁䅅䅁䉁䅁䅁权䵃睂䅁䍄䉁䅁䅁睁䅁䅁䅍䅄䅁䅁䅯䅲䅅䅁䅯杇䅙䅁䅅䅁䉁䅁䅁权乄杂䅁䍄䉁䅁䅁䅂䅁䅁䅍䅄䅁䅁䅯杕䅅䅁䅯睡䅑䅁䅯䅥䅑䅁䅅䅁䉁䅁䅁兂歂㥏倹婪浦睶杷允䅁䅁䅑䅁䑁䅁䅷䅁䭁䉁䅧䅁䭁䅁䅑䅁䭁䡁䕅䅁䉁䅁䅁允䅁䅁䅕䅁䅁䥁湧歌䵅䅉䅅䅁䕁䅁䅁睁䵁䅁䅁权敂䅁䅁权剁䅁䅁权䍃䅂䅁允䅁䅁䅅䅁佁䉁䅑䅁硁䑁䅅杍㑁䑁䅙杍睁䑁䅁䅍䅁䅁杷允䅁䅁䅑䅁䑁䅁䅷䅁䭁䩁䅙䅁䭁䉁䅅䅁䭁䡁䕅䅁䉁䅁䅁允䅁䅁䄴䅆䅁䑁䅅䅏ぁ䑁䅫李穁䑁䅁䅍睁䅁䅁䍄䉁䅁䅁䅂䅁䅁䅍䅄䅁䅁䅯杈䅁䅁䅯充䅁䅁䅯兦䅑䅁䅅䅁䉁䅁䅁杄啁䅁䅁兎睁䑁䅫䅍睁䑁䅁䅍睁䑁䅁䅁䵁䅉䅅䅁䕁䅁䅁睁䵁䅁䅁权呂䅁䅁权剁䅁䅁权㝂䅂䅁允䅁䅁䅅䅁佁䉁䅑䅁穁䑁䅁睍㑁䑁䅁䅍睁䑁䅁䅍䅁䅁杷允䅁䅁䅑䅁䑁䅁䅷䅁䭁䝁䅅䅁䭁䉁䜸䅁䭁䍁䝁䅁䉁䅁䅁允䅁䅁䅯杺䅧䅁杷允䅁䅁䅑䅁䑁䅁䅷䅁䭁䵁䈴䅁䭁䝁䕳䅁䭁䡁䕫䅁䉁䅁䅁允䅁䅁䅕敥浫免獩䑲䴸䅉䅅䅁䕁䅁䅁睁䵁䅁䅁权㙃允䅁权䕁䅁䅁权䑃䅂䅁允䅁䅁䅅䅁䙁䅁䅁䅁䵃稱䉒䍄䉁䅁䅁睁䅁䅁䅍䅄䅁䅁䅯杅䅁䅁䅯杇䅙䅁䅅䅁䉁䅁䅁权䅄杂䅁䍄䉁䅁䅁䅂䅁䅁䅍䅄䅁䅁䅯兲䅅䅁䅯充䅁䅁䅯杣䅑䅁䅅䅁䉁䅁䅁杄啁䅁䅁兎㕁䑁䅑䅍ぁ䑁䅅䅏穁䑁䅫䅁䵁䅉䅅䅁䕁䅁䅁睁䵁䅁䅁权㡂允䅁权䕁䅁䅁权㡂䅂䅁允䅁䅁䅅䅁䙁䅁䅁䅁獁商䈵䍄䉁䅁䅁睁䅁䅁䅍䅄䅁䅁䅯兢䅁䅁䅯杈䅙䅁䅅䅁䉁䅁䅁权啁元䅁䍄䉁䅁䅁䅂䅁䅁䅍䅄䅁䅁䅯眴䅅䅁䅯䅂䅁䅁䅯䅣䅑䅁䅅䅁䉁䅁䅁兂䅁䅁䅃䡁⽒兑杷允䅁䅁䅍䅁䑁䅁䅷䅁䭁䵁䅁䅁䭁䉁䝧䅁䉁䅁䅁允䅁䅁䅯䅦䅙䅁杷允䅁䅁䅑䅁䑁䅁䅷䅁䭁䱁䉷䅁䭁䉁䅅䅁䭁䡁䕣䅁䉁䅁䅁允䅁䅁䄴杅䅁䑁䅙李㑁䑁䅉䅏睁䑁䅁䅍䅁䅁杷允䅁䅁䅍䅁䑁䅁䅷䅁䭁乁䄸䅁䭁䍁䝙䅁䉁䅁䅁允䅁䅁䄴䅄䅁䑁䅫免畁䑁䅧睎䅁䅁杷允䅁䅁䅑䅁䑁䅁䅷䅁䭁䑁䅧䅁䭁䝁䕳䅁䭁䡁䕙䅁䉁䅁䅁允䅁䅁䅕匳䝑婧䑖稸䴸䅉䅅䅁䕁䅁䅁睁䵁䅁䅁权坄允䅁权牂䅂䅁权䉃䅂䅁允䅁䅁䅅䅁䙁䥁坣挲㌷⭕⽣䍄䉁䅁䅁睁䅁䅁䅍䅄䅁䅁䅯睙䅁䅁䅯䅊䅙䅁䅅䅁䉁䅁䅁权㡄权䅁䍄䉁䅁䅁睁䅁䅁䅍䅄䅁䅁䅯眱䅅䅁䅯䅈䅙䅁䅅䅁䉁䅁䅁权畁杂䅁䍄䉁䅁䅁䅂䅁䅁䅍䅄䅁䅁䅯杚䅁䅁䅯䅂䅁䅁䅯兣䅑䅁䅅䅁䉁䅁䅁兂䅁䅁䅃㉙つ兑杷允䅁䅁䅑䅁䑁䅁䅷䅁䭁䭁䉷䅁䭁䅁䅑䅁䭁䡁䕙䅁䉁䅁䅁允䅁䅁䅕䅁䅁䩁㍩問䵅䅉䅅䅁䕁䅁䅁睁䵁䅁䅁权㝁䅁䅁权䕁䅁䅁权睂䅂䅁允䅁䅁䅅䅁䙁䅁䅁䅁⭄祡䈱䍄䉁䅁䅁䅂䅁䅁䅍䅄䅁䅁䅯杙䅅䅁䅯䅂䅁䅁䅯䅣䅑䅁䅅䅁䉁䅁䅁兂䅁䅁䅁㍶此兑杷允䅁䅁䅍䅁䑁䅁䅷䅁䭁䑁䄴䅁䭁䉁䜴䅁䉁䅁䅁允䅁䅁䅯杆䅧䅁杷允䅁䅁䅑䅁䑁䅁䅷䅁䭁䕁䉉䅁䭁䉁䅅䅁䭁䡁䕯䅁䉁䅁䅁允䅁䅁䅯睒䅁䅁杷允䅁䅁䅍䅁䑁䅁䅷䅁䭁䭁䈸䅁䭁䉁䝷䅁䉁䅁䅁允䅁䅁䅯兔䅙䅁杷允䅁䅁䅍䅁䑁䅁䅷䅁䭁䝁䅁䅁䭁䉁䜴䅁䉁䅁䅁允䅁䅁䅯睤䅙䅁杷允䅁䅁䅑䅁䑁䅁䅷䅁䭁䩁䉙䅁䭁䅁䅑䅁䭁䥁䕅䅁䉁䅁䅁允䅁䅁䅕䅁䅁偁晸ぎ䵅䅉䅅䅁䕁䅁䅁睁䵁䅁䅁权㕃䅁䅁权牂䅂䅁权㡂䅂䅁允䅁䅁䅅䅁䙁偁灹搸乊留⽩䍄䉁䅁䅁䅂䅁䅁䅍䅄䅁䅁䅯朳䅁䅁䅯睡䅑䅁䅯入䅑䅁䅅䅁䉁䅁䅁兂捂㡪ㅌ䙋具䅑杷允䅁䅁䅑䅁䑁䅁䅷䅁䭁䅁䉅䅁䭁䝁䕳䅁䭁䡁䕉䅁䉁䅁䅁允䅁䅁䅕㡪ㅌ䙋偹啅䵁䅉䅅䅁䑁䅁䅁睁䵁䅁䅁权硃䅁䅁权歁杂䅁允䅁䅁䅅䅁䭁䩁䥳䅁䵁䅉䅅䅁䕁䅁䅁睁䵁䅁䅁权㙂䅁䅁权剁䅁䅁权䕃䅂䅁允䅁䅁䅅䅁佁䉁䅑䅁硁䑁䅕䅎ㅁ䑁䅁䅎睁䑁䅁䅍䅁䅁杷允䅁䅁䅑䅁䑁䅁䅷䅁䭁䑁䉫䅁䭁䉁䅅䅁䭁䝁䔸䅁䉁䅁䅁允䅁䅁䄴䅆䅁䑁䅙睍㑁䑁䅁李硁䑁䅁䅍睁䅁䅁䍄䉁䅁䅁䅂䅁䅁䅍䅄䅁䅁䅯兙䅅䅁䅯䅂䅁䅁䅯兢䅑䅁䅅䅁䉁䅁䅁兂䅁䅁䅁䝸ㅷ兑杷允䅁䅁䅑䅁䑁䅁䅷䅁䭁䩁䈸䅁䭁䅁䅑䅁䭁䡁䔸䅁䉁䅁䅁允䅁䅁䅕䅁䅁䭁票歑䵅䅉䅅䅁䕁䅁䅁睁䵁䅁䅁权灄允䅁权剁䅁䅁权䑃䅂䅁允䅁䅁䅅䅁佁䉁䅙䅁硁䑁䅑䅎祁䑁䅁䅍睁䑁䅁䅍睁䅁䅁䍄䉁䅁䅁睁䅁䅁䅍䅄䅁䅁䅯䅱䅁䅁䅯䅈䅙䅁䅅䅁䉁䅁䅁权偄杂䅁䍄䉁䅁䅁睁䅁䅁䅍䅄䅁䅁䅯䄳䅁䅁䅯杇䅙䅁䅅䅁䉁䅁䅁权時杂䅁䍄䉁䅁䅁䅂䅁䅁䅍䅄䅁䅁䅯兇䅁䅁䅯充䅁䅁䅯杣䅑䅁䅅䅁䉁䅁䅁杄啁䅁䅁睍㍁䑁䅫杍睁䑁䅁䅍睁䑁䅁䅁䵁䅉䅅䅁䕁䅁䅁睁䵁䅁䅁权婁允䅁权牂䅂䅁权⭂䅂䅁允䅁䅁䅅䅁䙁䝁㝑〳丫⽬⽉䍄䉁䅁䅁䅂䅁䅁䅍䅄䅁䅁䅯督䅁䅁䅯睡䅑䅁䅯睥䅑䅁䅅䅁䉁䅁䅁兂塄㍯㥁瑃慣䅑杷允䅁䅁䅑䅁䑁䅁䅷䅁䭁䵁䅉䅁䭁䝁䕳䅁䭁䡁䕁䅁䉁䅁䅁允䅁䅁䅕䡳潊敫㠱稴䴸䅉䅅䅁䑁䅁䅁睁䵁䅁䅁权䥃䅁䅁权敁杂䅁允䅁䅁䅅䅁䭁䩁䝯䅁䵁䅉䅅䅁䕁䅁䅁睁䵁䅁䅁权㉂允䅁权牂䅂䅁权㍂䅂䅁允䅁䅁䅅䅁䙁䑁積積積⽍⽅䍄䉁䅁䅁䅂䅁䅁䅍䅄䅁䅁䅯儷䅅䅁䅯䅂䅁䅁䅯䅣䅑䅁䅅䅁䉁䅁䅁兂䅁䅁䅁杈啂兑杷允䅁䅁䅑䅁䑁䅁䅷䅁䭁䙁䅅䅁䭁䅁䅑䅁䭁䡁䕣䅁䉁䅁䅁允䅁䅁䅕䅁䅁䡑䡊じ䵅䅉䅅䅁䕁䅁䅁睁䵁䅁䅁权䱁允䅁权牂䅂䅁权䙃䅂䅁允䅁䅁䅅䅁䙁䭁䠵場啯癲⽍䍄䉁䅁䅁䅂䅁䅁䅍䅄䅁䅁䅯睋䅅䅁䅯充䅁䅁䅯兤䅑䅁䅅䅁䉁䅁䅁杄啁䅁䅁免祁䑁䅣睍ㅁ䑁䅙䅍睁䑁䅁䅁䵁䅉䅅䅁䕁䅁䅁睁䵁䅁䅁权潁允䅁权䕁䅁䅁权䉃䅂䅁允䅁䅁䅅䅁䙁䅁䅁䅁㡃䙶䉎䍄䉁䅁䅁睁䅁䅁䅍䅄䅁䅁䅯睘䅁䅁䅯䅇䅙䅁䅅䅁䉁䅁䅁权瑁杂䅁䍄䉁䅁䅁睁䅁䅁䅍䅄䅁䅁䅯睙䅅䅁䅯䅊䅙䅁䅅䅁䉁䅁䅁权汃元䅁䍄䉁䅁䅁䅂䅁䅁䅍䅄䅁䅁䅯䅖䅅䅁䅯充䅁䅁䅯內䅑䅁䅅䅁䉁䅁䅁杄啁䅁䅁杍㉁䑁䅧兎ぁ䑁䅕䅍睁䑁䅁䅁䵁䅉䅅䅁䕁䅁䅁睁䵁䅁䅁权㝄允䅁权䕁䅁䅁权穂䅂䅁允䅁䅁䅅䅁䙁䅁䅁䅁慂積䉬䍄䉁䅁䅁䅂䅁䅁䅍䅄䅁䅁䅯兓䅁䅁䅯睡䅑䅁䅯䅣䅑䅁䅅䅁䉁䅁䅁兂䝁婧䑖㉩䍷䅑杷允䅁䅁䅑䅁䑁䅁䅷䅁䭁䕁䄸䅁䭁䝁䕳䅁䭁䡁䔸䅁䉁䅁䅁允䅁䅁䅕䡰㥁瑃橥䐷䴸䅉䅅䅁䕁䅁䅁睁䵁䅁䅁权乂允䅁权牂䅂䅁权㍂䅂䅁允䅁䅁䅅䅁䙁乁偢㥣㕒⭤⽑䍄䉁䅁䅁䅂䅁䅁䅍䅄䅁䅁䅯睸䅁䅁䅯睡䅑䅁䅯督䅑䅁䅅䅁䉁䅁䅁兂捂㡪ㅌ䙋偺睶杷允䅁䅁䅑䅁䑁䅁䅷䅁䭁䝁䅣䅁䭁䝁䕳䅁䭁䡁䔰䅁䉁䅁䅁允䅁䅁䅕䉵䘶ㄶ㑇歁䵁䅉䅅䅁䕁䅁䅁睁䵁䅁䅁权獄䅁䅁权䕁䅁䅁权䑃䅂䅁允䅁䅁䅅䅁䙁䅁䅁䥁⽁ぃ䈹䍄䉁䅁䅁䅂䅁䅁䅍䅄䅁䅁䅯杳䅅䅁䅯䅂䅁䅁䅯䅤䅑䅁䅅䅁䉁䅁䅁兂䅁䅁䅁䄵䱂兑杷允䅁䅁䅍䅁䑁䅁䅷䅁䭁䭁䄴䅁䭁䉁䝧䅁䉁䅁䅁允䅁䅁䅯䅦䅙䅁杷允䅁䅁䅑䅁䑁䅁䅷䅁䭁䭁䅑䅁䭁䉁䅅䅁䭁䝁䔰䅁䉁䅁䅁允䅁䅁䄴䅆䅁䑁䅍䅎㍁䑁䅧䅍睁䑁䅁䅍睁䅁䅁䍄䉁䅁䅁䅂䅁䅁䅍䅄䅁䅁䅯䅑䅅䅁䅯睡䅑䅁䅯䅨䅑䅁䅅䅁䉁䅁䅁兂㝂䭆䠵場獲睐杷允䅁䅁䅑䅁䑁䅁䅷䅁䭁䉁䉳䅁䭁䝁䕳䅁䭁䡁䔸䅁䉁䅁䅁允䅁䅁䅕牕敧敨剴䐲䴸䅉䅅䅁䑁䅁䅁睁䵁䅁䅁权潃允䅁权奁杂䅁允䅁䅁䅅䅁䭁䉁䝫䅁䵁䅉䅅䅁䕁䅁䅁睁䵁䅁䅁权卂允䅁权牂䅂䅁权ㅂ䅂䅁允䅁䅁䅅䅁䙁䥁䌯匹捨⭪⽉䍄䉁䅁䅁䅂䅁䅁䅍䅄䅁䅁䅯䅂䅅䅁䅯䅂䅁䅁䅯兢䅑䅁䅅䅁䉁䅁䅁兂䅁䅁䅃捌䵰兑杷允䅁䅁䅑䅁䑁䅁䅷䅁䭁䉁䉣䅁䭁䉁䅅䅁䭁䡁䕯䅁䉁䅁䅁允䅁䅁䄴杅䅁䑁䅍䅏穁䑁䅉兎睁䑁䅁䅍䅁䅁杷允䅁䅁䅑䅁䑁䅁䅷䅁䭁䑁䅫䅁䭁䅁䅑䅁䭁䡁䕉䅁䉁䅁䅁允䅁䅁䅕䅁䅁䩁塨䕕䵅䅉䅅䅁䕁䅁䅁睁䵁䅁䅁权塂䅁䅁权牂䅂䅁权睂䅂䅁允䅁䅁䅅䅁䙁䑁䬰㘱睎晐⽙䍄䉁䅁䅁䅂䅁䅁䅍䅄䅁䅁䅯儱䅁䅁䅯睡䅑䅁䅯兢䅑䅁䅅䅁䉁䅁䅁兂穁積積積䑍䅑杷允䅁䅁䅑䅁䑁䅁䅷䅁䭁䱁䅯䅁䭁䝁䕳䅁䭁䡁䕯䅁䉁䅁䅁允䅁䅁䅕塹⭡确癯吴䴸䅉䅅䅁䑁䅁䅁睁䵁䅁䅁权穄䅁䅁权慁杂䅁允䅁䅁䅅䅁䭁䑁䜴䅁䵁䅉䅅䅁䕁䅁䅁睁䵁䅁䅁权汁允䅁权䕁䅁䅁权⽂䅂䅁允䅁䅁䅅䅁䙁䅁䅁䅁⭂䍔䉎䍄䉁䅁䅁䅂䅁䅁䅍䅄䅁䅁䅯睩䅅䅁䅯充䅁䅁䅯䅨䅑䅁䅅䅁䉁䅁䅁杄啁䅁䅁兎ぁ䑁䅁兏硁䑁䅫䅍睁䑁䅁䅁䵁䅉䅅䅁䕁䅁䅁睁䵁䅁䅁权权允䅁权䕁䅁䅁权䍃䅂䅁允䅁䅁䅅䅁䙁䅁䅁䅁呂䝊䉂䍄䉁䅁䅁睁䅁䅁䅍䅄䅁䅁䅯眸䅁䅁䅯䅊䅙䅁䅅䅁䉁䅁䅁权⽁睃䅁䍄䉁䅁䅁䅂䅁䅁䅍䅄䅁䅁䅯朰䅁䅁䅯睡䅑䅁䅯䅥䅑䅁䅅䅁䉁䅁䅁权䡂䅁䅁䍄䉁䅁䅁睁䅁䅁䅍䅄䅁䅁䅯兊䅁䅁䅯䅈䅙䅁䅅䅁䉁䅁䅁权㥃杂䅁䍄䉁䅁䅁䅂䅁䅁䅍䅄䅁䅁䅯杕䅁䅁䅯充䅁䅁䅯䅥䅑䅁䅅䅁䉁䅁䅁杄坁䅁䅁免睁䑁䅁兏睁䑁䅁䅍睁䑁䅁䅍䅁䅁杷允䅁䅁䅑䅁䑁䅁䅷䅁䭁䕁䉙䅁䭁䝁䕳䅁䭁䥁䕕䅁䉁䅁䅁允䅁䅁䅕場啯歲桦橹䴸䅉䅅䅁䕁䅁䅁睁䵁䅁䅁权浂允䅁权剁䅁䅁权㥂䅂䅁允䅁䅁䅅䅁佁䉁䅙䅁ぁ䑁䅉杍㍁䑁䅁䅍睁䑁䅁䅍睁䅁䅁䍄䉁䅁䅁䅂䅁䅁䅍䅄䅁䅁䅯兊䅅䅁䅯充䅁䅁䅯睤䅑䅁䅅䅁䉁䅁䅁杄十䅁䅁兎㑁䑁䅙免㉁䑁䅁䅍睁䅁䅁䍄䉁䅁䅁䅂䅁䅁䅍䅄䅁䅁䅯兩䅅䅁䅯睈䅙䅁䅯䅉䅙䅁䅅䅁䉁䅁䅁权牄睃䅁䍄䉁䅁䅁䅂䅁䅁䅍䅄䅁䅁䅯杪䅁䅁䅯充䅁䅁䅯杧䅑䅁䅅䅁䉁䅁䅁杄啁䅁䅁杍祁䑁䅉䅍睁䑁䅁䅍睁䑁䅁䅁䵁䅉䅅䅁䑁䅁䅁睁䵁䅁䅁权煂允䅁权慁杂䅁允䅁䅁䅅䅁䭁䙁䝫䅁䵁䅉䅅䅁䑁䅁䅁睁䵁䅁䅁权時允䅁权流杂䅁允䅁䅁䅅䅁佁䅁䅷䅁㕁䑁䅕杌㑁䑁䅑䅁䵁䅉䅅䅁䕁䅁䅁睁䵁䅁䅁权㝃䅁䅁权剁䅁䅁权睂䅂䅁允䅁䅁䅅䅁佁䉁䅑䅁硁䑁䅅兎硁䑁䅁䅍睁䑁䅁䅍䅁䅁杷允䅁䅁䅑䅁䑁䅁䅷䅁䭁䥁䉷䅁䭁䅁䅑䅁䭁䥁䕕䅁䉁䅁䅁允䅁䅁䅕䅁䅁䉷扖さ䵅䅉䅅䅁䕁䅁䅁睁䵁䅁䅁权杁䅁䅁权牂䅂䅁权䍃䅂䅁允䅁䅁䅅䅁䙁佁㙆䭆䠵儴䅨䍄䉁䅁䅁䅂䅁䅁䅍䅄䅁䅁䅯睈䅅䅁䅯睡䅑䅁䅯兣䅑䅁䅅䅁䉁䅁䅁兂坃㑑獴⼵瑶睐杷允䅁䅁䅑䅁䑁䅁䅷䅁䭁䡁䉙䅁䭁䝁䕳䅁䭁䝁䔰䅁䉁䅁䅁允䅁䅁䅕兊䉡啬䱏歁䵁䅉䅅䅁䕁䅁䅁睁䵁䅁䅁权扃允䅁权牂䅂䅁权睂䅂䅁允䅁䅁䅅䅁䙁䕁桪桥畓睒䅬䍄䉁䅁䅁睁䅁䅁䅍䅄䅁䅁䅯杕䅁䅁䅯䅇䅙䅁䅅䅁䉁䅁䅁权㥁杂䅁䍄䉁䅁䅁䅂䅁䅁䅍䅄䅁䅁䅯兰䅅䅁䅯充䅁䅁䅯杦䅑䅁䅅䅁䉁䅁䅁杄坁䅁䅁免ぁ䑁䅙睍祁䑁䅫睍睁䑁䅁䅍䅁䅁杷允䅁䅁䅍䅁䑁䅁䅷䅁䭁偁䅧䅁䭁䉁䝧䅁䉁䅁䅁允䅁䅁䅯䅒䅙䅁杷允䅁䅁䅑䅁䑁䅁䅷䅁䭁䉁䅙䅁䭁䅁䅑䅁䭁䡁䕑䅁䉁䅁䅁允䅁䅁䅕䅁䅁偁⽃䕋䵅䅉䅅䅁䕁䅁䅁睁䵁䅁䅁权䙃䅁䅁权牂䅂䅁权䉃䅂䅁允䅁䅁䅅䅁䙁䉁奂扏䥔桤䅖䍄䉁䅁䅁䅂䅁䅁䅍䅄䅁䅁䅯朱䅁䅁䅯睡䅑䅁䅯杧䅑䅁䅅䅁䉁䅁䅁兂卂䉵䘶ㄶ奈睐杷允䅁䅁䅍䅁䑁䅁䅷䅁䭁䕁䅧䅁䭁䍁䝙䅁䉁䅁䅁允䅁䅁䄴䅄䅁䑁䅅䅍硁䍁䄴李䅁䅁杷允䅁䅁䅑䅁䑁䅁䅷䅁䭁䝁䉅䅁䭁䅁䅑䅁䭁䡁䕣䅁䉁䅁䅁允䅁䅁䅕䅁䅁䉁敨啍䵅䅉䅅䅁䕁䅁䅁睁䵁䅁䅁权晄允䅁权䕁䅁䅁权䙃䅂䅁允䅁䅁䅅䅁䙁䅁䅁䅁㉂歋䈵䍄䉁䅁䅁睁䅁䅁䅍䅄䅁䅁䅯兌䅅䅁䅯杊䅙䅁䅅䅁䉁䅁䅁杄䵁䅁䅁䅏穁䍁䄴䅍硁䅁䅁䍄䉁䅁䅁䅂䅁䅁䅍䅄䅁䅁䅯䄸䅅䅁䅯充䅁䅁䅯內䅑䅁䅅䅁䉁䅁䅁杄啁䅁䅁睍穁䑁䅁䅍睁䑁䅁䅍睁䑁䅁䅁䵁䅉䅅䅁䑁䅁䅁睁䵁䅁䅁权㍂䅁䅁权流杂䅁允䅁䅁䅅䅁佁䅁䅷䅁ぁ䑁䅑杌㑁䑁䅙䅁䵁䅉䅅䅁䕁䅁䅁睁䵁䅁䅁权㡂䅁䅁权剁䅁䅁权䉃䅂䅁允䅁䅁䅅䅁佁䉁䅑䅁穁䑁䅙杍睁䑁䅁䅍睁䑁䅁䅍䅁䅁杷允䅁䅁䅑䅁䑁䅁䅷䅁䭁乁䅉䅁䭁䝁䕳䅁䭁䝁䔰䅁䉁䅁䅁允䅁䅁䅕㥆佮ㄹ橐稹䴸䅉䅅䅁䕁䅁䅁睁䵁䅁䅁权婂䅁䅁权剁䅁䅁权䕃䅂䅁允䅁䅁䅅䅁佁䉁䅙䅁硁䑁䅉兏穁䑁䅁䅍睁䑁䅁䅍睁䅁䅁䍄䉁䅁䅁䅂䅁䅁䅍䅄䅁䅁䅯杨䅅䅁䅯睡䅑䅁䅯䅦䅑䅁䅅䅁䉁䅁䅁兂坂楄礲敮䠯睐杷允䅁䅁䅑䅁䑁䅁䅷䅁䭁䝁䉧䅁䭁䅁䅑䅁䭁䡁䕙䅁䉁䅁䅁允䅁䅁䅕䅁䅁䡧敚歓䵅䅉䅅䅁䑁䅁䅁睁䵁䅁䅁权扄䅁䅁权捁杂䅁允䅁䅁䅅䅁䭁䭁䜸䅁䵁䅉䅅䅁䕁䅁䅁睁䵁䅁䅁权䝃䅁䅁权牂䅂䅁权䑃䅂䅁允䅁䅁䅅䅁䙁佁剸䉵䘶⬶⽫䍄䉁䅁䅁䅂䅁䅁䅍䅄䅁䅁䅯先䅅䅁䅯充䅁䅁䅯入䅑䅁䅅䅁䉁䅁䅁杄坁䅁䅁免ㅁ䑁䅙䅍睁䑁䅁䅍睁䑁䅁䅍䅁䅁杷允䅁䅁䅍䅁䑁䅁䅷䅁䭁䉁䉑䅁䭁䉁䜴䅁䉁䅁䅁允䅁䅁䅯睹䅙䅁杷允䅁䅁䅍䅁䑁䅁䅷䅁䭁䵁䈸䅁䭁䉁䝯䅁䉁䅁䅁允䅁䅁䅯睋䅙䅁杷允䅁䅁䅑䅁䑁䅁䅷䅁䭁䑁䄸䅁䭁䝁䕳䅁䭁䡁䕙䅁䉁䅁䅁允䅁䅁䅕䬸䝦穓䩥歄䵁䅉䅅䅁䕁䅁䅁睁䵁䅁䅁权扃䅁䅁权剁䅁䅁权䙃䅂䅁允䅁䅁䅅䅁佁䉁䅑䅁硁䑁䅧䅎祁䑁䅣睎睁䑁䅁䅍䅁䅁杷允䅁䅁䅑䅁䑁䅁䅷䅁䭁偁䈴䅁䭁䝁䕳䅁䭁䥁䕕䅁䉁䅁䅁允䅁䅁䅕㘴扗䍸睃爰䴸䅉䅅䅁䕁䅁䅁睁䵁䅁䅁权坄允䅁权䕁䅁䅁权䕃䅂䅁允䅁䅁䅅䅁䙁䅁䅁䅁䅁䑱䉚䍄䉁䅁䅁䅂䅁䅁䅍䅄䅁䅁䅯兰䅅䅁䅯睡䅑䅁䅯入䅑䅁䅅䅁䉁䅁䅁兂灁䥘䌯匹䵪睐杷允䅁䅁䅍䅁䑁䅁䅷䅁䭁䱁䉣䅁䭁䉁䝧䅁䉁䅁䅁允䅁䅁䅯杓䅙䅁杷允䅁䅁䅑䅁䑁䅁䅷䅁䭁䑁䉉䅁䭁䅁䅑䅁䭁䡁䕯䅁䉁䅁䅁允䅁䅁䅕䅁䅁䝁㉰歌䵅䅉䅅䅁䕁䅁䅁睁䵁䅁䅁权䉃䅁䅁权剁䅁䅁权䕃䅂䅁允䅁䅁䅅䅁佁䉁䅉䅁ㅁ䑁䅣免㕁䑁䅕䅍睁䑁䅁䅁䵁䅉䅅䅁䑁䅁䅁睁䵁䅁䅁权桃允䅁权慁杂䅁允䅁䅁䅅䅁䭁䑁䜴䅁䵁䅉䅅䅁䕁䅁䅁睁䵁䅁䅁权睃䅁䅁权䕁䅁䅁权䕃䅂䅁允䅁䅁䅅䅁䙁䅁䅁䅁䥁剙䉚䍄䉁䅁䅁䅂䅁䅁䅍䅄䅁䅁䅯杖䅁䅁䅯睈䅙䅁䅯䅉䅙䅁䅅䅁䉁䅁䅁权噄䅃䅁䍄䉁䅁䅁䅂䅁䅁䅍䅄䅁䅁䅯睨䅁䅁䅯充䅁䅁䅯䅧䅑䅁䅅䅁䉁䅁䅁杄啁䅁䅁兎㉁䑁䅍䅍睁䑁䅁䅍睁䑁䅁䅁䵁䅉䅅䅁䑁䅁䅁睁䵁䅁䅁权卄允䅁权敁杂䅁允䅁䅁䅅䅁䭁乁䠸䅁䵁䅉䅅䅁䑁䅁䅁睁䵁䅁䅁权灄允䅁权歁杂䅁允䅁䅁䅅䅁䭁䅁䵣䅁䵁䅉䅅䅁䕁䅁䅁睁䵁䅁䅁权乃䅁䅁权剁䅁䅁权㝂䅂䅁允䅁䅁䅅䅁佁䉁䅑䅁祁䑁䅙李睁䑁䅅杍睁䑁䅁䅍䅁䅁杷允䅁䅁䅍䅁䑁䅁䅷䅁䭁䩁䉫䅁䭁䉁䝷䅁䉁䅁䅁允䅁䅁䅯兗䅙䅁杷允䅁䅁䅑䅁䑁䅁䅷䅁䭁乁䅙䅁䭁䉁䅅䅁䭁䥁䕁䅁䉁䅁䅁允䅁䅁䄴䅆䅁䑁䅑睍穁䑁䅅䅍睁䑁䅁䅍睁䅁䅁䍄䉁䅁䅁䅂䅁䅁䅍䅄䅁䅁䅯儹䅅䅁䅯睡䅑䅁䅯兦䅑䅁䅅䅁䉁䅁䅁兂歃䑣䬰㘱材睐杷允䅁䅁䅍䅁䑁䅁䅷䅁䭁䉁䉧䅁䭁䉁䝯䅁䉁䅁䅁允䅁䅁䅯睋䅙䅁杷允䅁䅁䅍䅁䑁䅁䅷䅁䭁䩁䉧䅁䭁䉁䝯䅁䉁䅁䅁允䅁䅁䅯兗䅙䅁杷允䅁䅁䅑䅁䑁䅁䅷䅁䭁䝁䅣䅁䭁䅁䅑䅁䭁䡁䕑䅁䉁䅁䅁允䅁䅁䅕䅁䅁䉁扌啓䵅䅉䅅䅁䕁䅁䅁睁䵁䅁䅁权䅄䅁䅁权䕁䅁䅁权あ䅂䅁允䅁䅁䅅䅁䙁䅁䅁䅁权穩䉖䍄䉁䅁䅁䅂䅁䅁䅍䅄䅁䅁䅯杬䅅䅁䅯睡䅑䅁䅯䅣䅑䅁䅅䅁䉁䅁䅁兂歃䑣䬰㘱材睐杷允䅁䅁䅑䅁䑁䅁䅷䅁䭁䑁䅣䅁䭁䝁䕳䅁䭁䡁䕣䅁䉁䅁䅁允䅁䅁䅕歲桦桥畓啂䵁䅉䅅䅁䕁䅁䅁睁䵁䅁䅁权橂䅁䅁权牂䅂䅁权㍂䅂䅁允䅁䅁䅅䅁䙁䝁浚浚浚癚⽉䍄䉁䅁䅁䅂䅁䅁䅍䅄䅁䅁䅯䄹䅁䅁䅯䅂䅁䅁䅯兣䅑䅁䅅䅁䉁䅁䅁兂䅁䅁䅁礰牂兑杷允䅁䅁䅍䅁䑁䅁䅷䅁䭁䉁䉑䅁䭁䉁䝯䅁䉁䅁䅁允䅁䅁䅯䅐䅙䅁杷允䅁䅁䅑䅁䑁䅁䅷䅁䭁䅁䅳䅁䭁䉁䅅䅁䭁䡁䔸䅁䉁䅁䅁允䅁䅁䄴䅆䅁䑁䅕䅎祁䑁䅅䅏睁䑁䅁䅍睁䅁䅁䍄䉁䅁䅁䅂䅁䅁䅍䅄䅁䅁䅯睵䅁䅁䅯睡䅑䅁䅯睤䅑䅁䅅䅁䉁䅁䅁兂偃癷潕䥘搸䅑杷允䅁䅁䅑䅁䑁䅁䅷䅁䭁乁䄸䅁䭁䉁䅅䅁䭁䡁䕷䅁䉁䅁䅁允䅁䅁䄴䅆䅁䑁䅑免睁䑁䅧兏㕁䑁䅑䅏穁䅁䅁䍄䉁䅁䅁䅂䅁䅁䅍䅄䅁䅁䅯䅅䅑䅁䅯充䅁䅁䅯入䅑䅁䅅䅁䉁䅁䅁权湂杁䅁䍄䉁䅁䅁睁䅁䅁䅍䅄䅁䅁䅯兢䅅䅁䅯杇䅙䅁䅅䅁䉁䅁䅁权䅄杂䅁䍄䉁䅁䅁䅂䅁䅁䅍䅄䅁䅁䅯䅺䅅䅁䅯䅂䅁䅁䅯內䅑䅁䅅䅁䉁䅁䅁兂䅁䅁䅃䝣䅩兑杷允䅁䅁䅍䅁䑁䅁䅷䅁䭁䡁䅣䅁䭁䉁䝯䅁䉁䅁䅁允䅁䅁䅯睷䅙䅁杷允䅁䅁䅑䅁䑁䅁䅷䅁䭁䉁䅑䅁䭁䅁䅑䅁䭁䡁䕙䅁䉁䅁䅁允䅁䅁䅕䅁䅁䍁䡩問䵅䅉䅅䅁䑁䅁䅁睁䵁䅁䅁权噃䅁䅁权歁杂䅁允䅁䅁䅅䅁䭁䉁䱷䅁䵁䅉䅅䅁䕁䅁䅁睁䵁䅁䅁权㉄䅁䅁权牂䅂䅁权療䅂䅁允䅁䅁䅅䅁䙁䵁䴳䵺䵺佺⽑䍄䉁䅁䅁䅂䅁䅁䅍䅄䅁䅁䅯兎䅅䅁䅯䅂䅁䅁䅯杣䅑䅁䅅䅁䉁䅁䅁兂䅁䅁䅁䡸晳兑杷允䅁䅁䅍䅁䑁䅁䅷䅁䭁䍁䅣䅁䭁䉁䝷䅁䉁䅁䅁允䅁䅁䅯睪䅙䅁杷允䅁䅁䅑䅁䑁䅁䅷䅁䭁偁䄸䅁䭁䉁䜸䅁䭁䍁䝁䅁䉁䅁䅁允䅁䅁䅯兯䅫䅁杷允䅁䅁䅑䅁䑁䅁䅷䅁䭁乁䈰䅁䭁䝁䕳䅁䭁䡁䕫䅁䉁䅁䅁允䅁䅁䅕瑃橥䑣䬰啂䵁䅉䅅䅁䕁䅁䅁睁䵁䅁䅁权乂䅁䅁权䕁䅁䅁权㡂䅂䅁允䅁䅁䅅䅁䙁䅁䅁䅁㕃䥫䉂䍄䉁䅁䅁䅂䅁䅁䅍䅄䅁䅁䅯儰䅅䅁䅯睡䅑䅁䅯睤䅑䅁䅅䅁䉁䅁䅁兂晁敨剴䉵嘷睐杷允䅁䅁䅍䅁䑁䅁䅷䅁䭁䍁䅳䅁䭁䍁䝑䅁䉁䅁䅁允䅁䅁䅯杂䅳䅁杷允䅁䅁䅑䅁䑁䅁䅷䅁䭁䭁䉧䅁䭁䉁䅅䅁䭁䥁䕕䅁䉁䅁䅁允䅁䅁䄴䅆䅁䑁䅅睎㕁䑁䅉䅍睁䑁䅁䅍睁䅁䅁䍄䉁䅁䅁䅂䅁䅁䅍䅄䅁䅁䅯兊䅁䅁䅯䅂䅁䅁䅯全䅑䅁䅅䅁䉁䅁䅁兂䅁䅁䅁䱡䝨兑杷允䅁䅁䅑䅁䑁䅁䅷䅁䭁䅁䉷䅁䭁䝁䕳䅁䭁䡁䕅䅁䉁䅁䅁允䅁䅁䅕㡪ㅌ䙋偹歁䵁䅉䅅䅁䕁䅁䅁睁䵁䅁䅁权㑁允䅁权剁䅁䅁权⭂䅂䅁允䅁䅁䅅䅁佁䉁䅑䅁穁䑁䅫杍㉁䑁䅁䅍睁䑁䅁䅍䅁䅁杷允䅁䅁䅑䅁䑁䅁䅷䅁䭁䝁䉳䅁䭁䝁䕳䅁䭁䍁䵯䅁䉁䅁䅁允䅁䅁䅕椹捨㡪ㅌ䐶䴸䅉䅅䅁䕁䅁䅁睁䵁䅁䅁权浄允䅁权牂䅂䅁权療䅂䅁允䅁䅁䅅䅁䙁䅁獩䙈歰㥏⼸䍄䉁䅁䅁睁䅁䅁䅍䅄䅁䅁䅯睕䅁䅁䅯杈䅙䅁䅅䅁䉁䅁䅁权晁元䅁䍄䉁䅁䅁䅂䅁䅁䅍䅄䅁䅁䅯关䅁䅁䅯䅂䅁䅁䅯䅨䅑䅁䅅䅁䉁䅁䅁兂䅁䅁䅁楕洴兑杷允䅁䅁䅑䅁䑁䅁䅷䅁䭁䡁䄴䅁䭁䝁䕳䅁䭁䡁䕷䅁䉁䅁䅁允䅁䅁䅕敨剴䉵䘶啁䵁䅉䅅䅁䕁䅁䅁睁䵁䅁䅁权杂允䅁权䕁䅁䅁权煁䅄䅁允䅁䅁䅅䅁䙁䅁䅁䅁䑂圵䉎䍄䉁䅁䅁睁䅁䅁䅍䅄䅁䅁䅯关䅁䅁䅯䅈䅙䅁䅅䅁䉁䅁䅁权啃杂䅁䍄䉁䅁䅁䅂䅁䅁䅍䅄䅁䅁䅯睙䅁䅁䅯睡䅑䅁䅯睧䅑䅁䅅䅁䉁䅁䅁兂灄橊䥅䉲䉷䅑杷允䅁䅁䅑䅁䑁䅁䅷䅁䭁䭁䉕䅁䭁䝁䕳䅁䭁䡁䔴䅁䉁䅁䅁允䅁䅁䅕浚浚浚浚樱䴸䅉䅅䅁䑁䅁䅁睁䵁䅁䅁权䩂䅂䅁权歁杂䅁允䅁䅁䅅䅁䭁䝁䍣䅁䵁䅉䅅䅁䑁䅁䅁睁䵁䅁䅁权䥁允䅁权流杂䅁允䅁䅁䅅䅁佁䅁䅷䅁㕁䑁䅅杌ㅁ䑁䅑䅁䵁䅉䅅䅁䑁䅁䅁睁䵁䅁䅁权湂允䅁权歁杂䅁允䅁䅁䅅䅁䭁䡁䱅䅁䵁䅉䅅䅁䑁䅁䅁睁䵁䅁䅁权允䅁䅁权奁杂䅁允䅁䅁䅅䅁䭁䕁䝯䅁䵁䅉䅅䅁䕁䅁䅁睁䵁䅁䅁权佁允䅁权剁䅁䅁权䕃䅂䅁允䅁䅁䅅䅁佁䉁䅉䅁ぁ䑁䅁兏硁䑁䅁兎祁䑁䅙䅁䵁䅉䅅䅁䑁䅁䅁睁䵁䅁䅁权瑃允䅁权流杂䅁允䅁䅁䅅䅁佁䅁䅯䅁㍁䑁䅧杌祁䅁䅁䍄䉁䅁䅁䅂䅁䅁䅍䅄䅁䅁䅯共䅁䅁䅯䅂䅁䅁䅯杣䅑䅁䅅䅁䉁䅁䅁兂䅁䅁䅁圫瑆兑杷允䅁䅁䅑䅁䑁䅁䅷䅁䭁䭁䉅䅁䭁䝁䕳䅁䭁䥁䕑䅁䉁䅁䅁允䅁䅁䅕㡪ㅌ䙋偹䕉䵁䅉䅅䅁䑁䅁䅁睁䵁䅁䅁权㍂䅁䅁权奁杂䅁允䅁䅁䅅䅁䭁䕁䝑䅁䵁䅉䅅䅁䕁䅁䅁睁䵁䅁䅁权奄䅁䅁权牂䅂䅁权䅃䅂䅁允䅁䅁䅅䅁䙁䥁牘払敧晨⽣䍄䉁䅁䅁䅂䅁䅁䅍䅄䅁䅁䅯䅧䅅䅁䅯睡䅑䅁䅯杣䅑䅁䅅䅁䉁䅁䅁兂䥂場啯歲硦睐杷允䅁䅁䅑䅁䑁䅁䅷䅁䭁䥁䉉䅁䭁䝁䕳䅁䭁䡁䕍䅁䉁䅁䅁允䅁䅁䅕䉵䘶ㄶ㑇樫䴸䅉䅅䅁䕁䅁䅁睁䵁䅁䅁权㉃䅁䅁权牂䅂䅁权䉃䅂䅁允䅁䅁䅅䅁䙁䙁偹癷潕偘⽍䍄䉁䅁䅁䅂䅁䅁䅍䅄䅁䅁䅯䅷䅅䅁䅯充䅁䅁䅯入䅑䅁䅅䅁䉁䅁䅁杄坁䅁䅁䅎睁䑁䅧李睁䑁䅁䅍睁䑁䅁䅍䅁䅁杷允䅁䅁䅑䅁䑁䅁䅷䅁䭁偁䅷䅁䭁䝁䕳䅁䭁䡁䕉䅁䉁䅁䅁允䅁䅁䅕捷桱扒穢启䴸䅉䅅䅁䑁䅁䅁睁䵁䅁䅁权䡁䅁䅁权敁杂䅁允䅁䅁䅅䅁䭁乁䠸䅁䵁䅉䅅䅁䕁䅁䅁睁䵁䅁䅁权穁䅁䅁权牂䅂䅁权㙂䅂䅁允䅁䅁䅅䅁䙁䉁䑋䵷桱兒䅬䍄䉁䅁䅁䅂䅁䅁䅍䅄䅁䅁䅯睩䅅䅁䅯睡䅑䅁䅯杤䅑䅁䅅䅁䉁䅁䅁兂摄䅊䉡啬㍐睐杷允䅁䅁䅍䅁䑁䅁䅷䅁䭁䙁䅕䅁䭁䉁䝯䅁䉁䅁䅁允䅁䅁䅯䅢䅙䅁杷允䅁䅁䅑䅁䑁䅁䅷䅁䭁䱁䅧䅁䭁䅁䅑䅁䭁䡁䕕䅁䉁䅁䅁允䅁䅁䅕䅁䅁乁浊啍䵅䅉䅅䅁䕁䅁䅁睁䵁䅁䅁权䵂䅁䅁权牂䅂䅁权⽂䅂䅁允䅁䅁䅅䅁䙁䵁䭈啯㉗眸䅆䍄䉁䅁䅁䅂䅁䅁䅍䅄䅁䅁䅯杭䅁䅁䅯䅂䅁䅁䅯杋䅷䅁䅅䅁䉁䅁䅁兂䅁䅁䅁余唹兑杷允䅁䅁䅍䅁䑁䅁䅷䅁䭁䕁䉍䅁䭁䉁䝯䅁䉁䅁䅁允䅁䅁䅯兌䅙䅁杷允䅁䅁䅑䅁䑁䅁䅷䅁䭁䝁䉣䅁䭁䉁䅅䅁䭁䥁䕑䅁䉁䅁䅁允䅁䅁䄴䅆䅁䑁䅧李ぁ䑁䅅兎㑁䑁䅣睍㕁䅁䅁䍄䉁䅁䅁䅂䅁䅁䅍䅄䅁䅁䅯䅰䅅䅁䅯䅂䅁䅁䅯入䅑䅁䅅䅁䉁䅁䅁兂䅁䅁䅁䕆硣兑杷允䅁䅁䅍䅁䑁䅁䅷䅁䭁䱁䅣䅁䭁䉁䝷䅁䉁䅁䅁允䅁䅁䅯䄷䅙䅁杷允䅁䅁䅑䅁䑁䅁䅷䅁䭁䙁䉉䅁䭁䉁䅅䅁䭁䡁䕙䅁䉁䅁䅁允䅁䅁䄴䅆䅁䑁䅕䅎穁䑁䅁䅍睁䑁䅁䅍睁䅁䅁䍄䉁䅁䅁䅂䅁䅁䅍䅄䅁䅁䅯䅴䅁䅁䅯䅂䅁䅁䅯䅦䅑䅁䅅䅁䉁䅁䅁兂䅁䅁䅁偁煙兑杷允䅁䅁䅑䅁䑁䅁䅷䅁䭁䵁䅙䅁䭁䝁䕳䅁䭁䡁䕑䅁䉁䅁䅁允䅁䅁䅕㘱睎児塲稰䴸䅉䅅䅁䕁䅁䅁睁䵁䅁䅁权流䅁䅁权剁䅁䅁权硂䅂䅁允䅁䅁䅅䅁佁䉁䅑䅁祁䑁䅁杍睁䑁䅁䅍睁䑁䅁䅍䅁䅁杷允䅁䅁䅑䅁䑁䅁䅷䅁䭁䙁䉑䅁䭁䅁䅑䅁䭁䥁䕅䅁䉁䅁䅁允䅁䅁䅕䅁䅁䥁癷げ䵅䅉䅅䅁䕁䅁䅁睁䵁䅁䅁权㕃允䅁权䕁䅁䅁权䅃䅂䅁允䅁䅁䅅䅁䙁䅁䅁䅁䅃摰䅂䍄䉁䅁䅁睁䅁䅁䅍䅄䅁䅁䅯睸䅅䅁䅯杇䅙䅁䅅䅁䉁䅁䅁权䍄杂䅁䍄䉁䅁䅁䅂䅁䅁䅍䅄䅁䅁䅯眸䅁䅁䅯䅂䅁䅁䅯全䅑䅁䅅䅁䉁䅁䅁兂䅁䅁䅁䩣ㅍ兑杷允䅁䅁䅑䅁䑁䅁䅷䅁䭁䑁䅑䅁䭁䝁䕳䅁䭁䡁䕑䅁䉁䅁䅁允䅁䅁䅕灭婭婭婭吲䴸䅉䅅䅁䕁䅁䅁睁䵁䅁䅁权㥂䅁䅁权剁䅁䅁权䑃䅂䅁允䅁䅁䅅䅁佁䉁䅑䅁祁䑁䅫兏睁䑁䅁䅍睁䑁䅁䅍䅁䅁杷允䅁䅁䅍䅁䑁䅁䅷䅁䭁䝁䈰䅁䭁䉁䝷䅁䉁䅁䅁允䅁䅁䅯䅌䅣䅁杷允䅁䅁䅑䅁䑁䅁䅷䅁䭁偁䅳䅁䭁䉁䅅䅁䭁䡁䕳䅁䉁䅁䅁允䅁䅁䄴䅆䅁䑁䅅李ぁ䑁䅑免穁䑁䅁䅍睁䅁䅁䍄䉁䅁䅁䅂䅁䅁䅍䅄䅁䅁䅯睩䅅䅁䅯睡䅑䅁䅯来䅑䅁䅅䅁䉁䅁䅁兂䙃ㄶ㑇潈䱕䅑杷允䅁䅁䅑䅁䑁䅁䅷䅁䭁䵁䄰䅁䭁䉁䅅䅁䭁䥁䕑䅁䉁䅁䅁允䅁䅁䄴䅆䅁䑁䅕免ㅁ䑁䅁兏㉁䑁䅁䅍睁䅁䅁䍄䉁䅁䅁䅂䅁䅁䅍䅄䅁䅁䅯杒䅅䅁䅯睡䅑䅁䅯来䅑䅁䅅䅁䉁䅁䅁兂允䑗ね䡹⭡睐杷允䅁䅁䅍䅁䑁䅁䅷䅁䭁䥁䅯䅁䭁䍁䝙䅁䉁䅁䅁允䅁䅁䄴杄䅁䑁䅅䅍硁䍁䄴兎㕁䅁䅁䍄䉁䅁䅁䅂䅁䅁䅍䅄䅁䅁䅯杷䅁䅁䅯充䅁䅁䅯兦䅑䅁䅅䅁䉁䅁䅁杄啁䅁䅁兎睁䑁䅧睎祁䑁䅕䅍睁䑁䅁䅁䵁䅉䅅䅁䑁䅁䅁睁䵁䅁䅁权䍂允䅁权捁杂䅁允䅁䅁䅅䅁䭁䑁䝉䅁䵁䅉䅅䅁䕁䅁䅁睁䵁䅁䅁权䍂䅁䅁权剁䅁䅁权㥂䅂䅁允䅁䅁䅅䅁佁䉁䅑䅁硁䑁䅕兎ぁ䑁䅣杍睁䑁䅁䅍䅁䅁杷允䅁䅁䅑䅁䑁䅁䅷䅁䭁䑁䅯䅁䭁䅁䅑䅁䭁䡁䕷䅁䉁䅁䅁允䅁䅁䅕䅁䅁䙁䥩う䵅䅉䅅䅁䕁䅁䅁睁䵁䅁䅁权穂允䅁权牂䅂䅁权䍃䅂䅁允䅁䅁䅅䅁䙁䩁婱婭婭敭⽫䍄䉁䅁䅁睁䅁䅁䅍䅄䅁䅁䅯䅎䅁䅁䅯䅇䅙䅁䅅䅁䉁䅁䅁权療杂䅁䍄䉁䅁䅁䅂䅁䅁䅍䅄䅁䅁䅯䅍䅅䅁䅯睡䅑䅁䅯䅥䅑䅁䅅䅁䉁䅁䅁兂䱃佢㝦晱慈睐杷允䅁䅁䅍䅁䑁䅁䅷䅁䭁䭁䅅䅁䭁䉁䝷䅁䉁䅁䅁允䅁䅁䅯睥䅙䅁杷允䅁䅁䅑䅁䑁䅁䅷䅁䭁乁䅧䅁䭁䉁䅅䅁䭁䥁䕍䅁䉁䅁䅁允䅁䅁䄴䅆䅁䑁䅑兎硁䑁䅕睎祁䑁䅁䅍睁䅁䅁䍄䉁䅁䅁睁䅁䅁䅍䅄䅁䅁䅯睱䅅䅁䅯杊䅙䅁䅅䅁䉁䅁䅁杄䵁䅁䅁睎㕁䍁䄴䅎㍁䅁䅁䍄䉁䅁䅁睁䅁䅁䅍䅄䅁䅁䅯杷䅅䅁䅯杇䅙䅁䅅䅁䉁䅁䅁权䅄杂䅁䍄䉁䅁䅁䅂䅁䅁䅍䅄䅁䅁䅯杰䅁䅁䅯睡䅑䅁䅯䅨䅑䅁䅅䅁䉁䅁䅁兂䡄穓䩥坑䩁䅑杷允䅁䅁䅑䅁䑁䅁䅷䅁䭁䭁䉫䅁䭁䅁䅑䅁䭁䥁䕉䅁䉁䅁䅁允䅁䅁䅕䅁䅁䉁奙が䵅䅉䅅䅁䑁䅁䅁睁䵁䅁䅁权睃䅁䅁权歁杂䅁允䅁䅁䅅䅁䭁䙁䩑䅁䵁䅉䅅䅁䑁䅁䅁睁䵁䅁䅁权瑄允䅁权歁杂䅁允䅁䅁䅅䅁䭁䉁䱅䅁䵁䅉䅅䅁䑁䅁䅁睁䵁䅁䅁权瑂允䅁权奁杂䅁允䅁䅁䅅䅁䭁䉁䝫䅁䵁䅉䅅䅁䕁䅁䅁睁䵁䅁䅁权晁䅁䅁权牂䅂䅁权䑃䅂䅁允䅁䅁䅅䅁䙁䉁奂扏䥔瑤⼴䍄䉁䅁䅁睁䅁䅁䅍䅄䅁䅁䅯睘䅅䅁䅯䅇䅙䅁䅅䅁䉁䅁䅁权㕁杂䅁䍄䉁䅁䅁䅂䅁䅁䅍䅄䅁䅁䅯杪䅅䅁䅯䅂䅁䅁䅯䅣䅑䅁䅅䅁䉁䅁䅁兂䅁䅁䅁楶兤兑杷允䅁䅁䅍䅁䑁䅁䅷䅁䭁乁䈴䅁䭁䍁䝑䅁䉁䅁䅁允䅁䅁䅯眹䅳䅁杷允䅁䅁䅑䅁䑁䅁䅷䅁䭁䍁䄴䅁䭁䅁䅑䅁䭁䡁䕅䅁䉁䅁䅁允䅁䅁䅕䅁䅁乁浍歡䵅䅉䅅䅁䕁䅁䅁睁䵁䅁䅁权剄䅁䅁权晁杂䅁权杁杂䅁允䅁䅁䅅䅁䭁䥁䩁䅁䵁䅉䅅䅁䕁䅁䅁睁䵁䅁䅁权㍄䅁䅁权䕁䅁䅁权䙃䅂䅁允䅁䅁䅅䅁䙁䅁䅁䅁捂噊䉰䍄䉁䅁䅁䅂䅁䅁䅍䅄䅁䅁䅯兦䅅䅁䅯䅂䅁䅁䅯䅨䅑䅁䅅䅁䉁䅁䅁兂䅁䅁䅁䙴塊兑杷允䅁䅁䅑䅁䑁䅁䅷䅁䭁佁䉍䅁䭁䅁䅑䅁䭁䡁䕑䅁䉁䅁䅁允䅁䅁䅕䅁䅁䩁婕䕧䵅䅉䅅䅁䑁䅁䅁睁䵁䅁䅁权捁允䅁权流杂䅁允䅁䅁䅅䅁佁䅁䅷䅁㕁䑁䅕杌㉁䑁䅉䅁䵁䅉䅅䅁䕁䅁䅁睁䵁䅁䅁权㡄允䅁权牂䅂䅁权硂䅂䅁允䅁䅁䅅䅁䙁䥁牘払敧晨⽍䍄䉁䅁䅁䅂䅁䅁䅍䅄䅁䅁䅯兲䅁䅁䅯睡䅑䅁䅯䅦䅑䅁䅅䅁䉁䅁䅁权䡂䅁䅁䍄䉁䅁䅁䅂䅁䅁䅍䅄䅁䅁䅯䅏䅁䅁䅯睈䅙䅁䅯䅉䅙䅁䅅䅁䉁䅁䅁权睃睂䅁䍄䉁䅁䅁䅂䅁䅁䅍䅄䅁䅁䅯兪䅁䅁䅯䅂䅁䅁䅯来䅑䅁䅅䅁䉁䅁䅁兂䅁䅁䅄夲剴兑杷允䅁䅁䅍䅁䑁䅁䅷䅁䭁䑁䄰䅁䭁䉁䜴䅁䉁䅁䅁允䅁䅁䅯兹䅧䅁杷允䅁䅁䅑䅁䑁䅁䅷䅁䭁䥁䅉䅁䭁䅁䅑䅁䭁䡁䕕䅁䉁䅁䅁允䅁䅁䅕䅁䅁䕁晊䕡䵅䅉䅅䅁䕁䅁䅁睁䵁䅁䅁权硄允䅁权牂䅂䅁权⭂䅂䅁允䅁䅁䅅䅁䙁䕁桪桥畓㥒⽇䍄䉁䅁䅁䅂䅁䅁䅍䅄䅁䅁䅯䅫䅁䅁䅯䅂䅁䅁䅯杣䅑䅁䅅䅁䉁䅁䅁兂䅁䅁䅁䥘佰兑杷允䅁䅁䅍䅁䑁䅁䅷䅁䭁偁䅳䅁䭁䍁䝑䅁䉁䅁䅁允䅁䅁䅯䅅䅑䅁杷允䅁䅁䅑䅁䑁䅁䅷䅁䭁䅁䉣䅁䭁䝁䕳䅁䭁䥁䕑䅁䉁䅁䅁允䅁䅁䅕灶愸㥌欰樯䴸䅉䅅䅁䕁䅁䅁睁䵁䅁䅁权偃允䅁权䕁䅁䅁权㕂䅂䅁允䅁䅁䅅䅁䙁䅁䅁䅁摁呲䉊䍄䉁䅁䅁䅂䅁䅁䅍䅄䅁䅁䅯睑䅅䅁䅯睡䅑䅁䅯䅧䅑䅁䅅䅁䉁䅁䅁兂乄䵺䵺䵺祺睐杷允䅁䅁䅑䅁䑁䅁䅷䅁䭁䑁䅙䅁䭁䅁䅑䅁䭁䥁䕉䅁䉁䅁䅁允䅁䅁䅕䅁䅁䕧瑱啒䵅䅉䅅䅁䕁䅁䅁睁䵁䅁䅁权㥄䅁䅁权牂䅂䅁权ㅂ䅂䅁允䅁䅁䅅䅁䙁䵁ㅐ䙋偹癷⽫䍄䉁䅁䅁䅂䅁䅁䅍䅄䅁䅁䅯杨䅅䅁䅯睡䅑䅁䅯䅥䅑䅁䅅䅁䉁䅁䅁兂療潅䅐煹硈睐杷允䅁䅁䅑䅁䑁䅁䅷䅁䭁䥁䅣䅁䭁䝁䕳䅁䭁䡁䕉䅁䉁䅁䅁允䅁䅁䅕㡪ㅌ䙋偹樸䴸䅉䅅䅁䕁䅁䅁睁䵁䅁䅁权䉄允䅁权牂䅂䅁权䅃䅂䅁允䅁䅁䅅䅁䙁䙁㑋潈牘晕⽷䍄䉁䅁䅁䅂䅁䅁䅍䅄䅁䅁䅯兊䅁䅁䅯睡䅑䅁䅯杣䅑䅁䅅䅁䉁䅁䅁兂晁敨剴䉵娴䅑杷允䅁䅁䅑䅁䑁䅁䅷䅁䭁䥁䅷䅁䭁䅁䅑䅁䭁䥁䕕䅁䉁䅁䅁允䅁䅁䅕䅁䅁佁牌䕗䵅䅉䅅䅁䕁䅁䅁睁䵁䅁䅁权呂允䅁权牂䅂䅁权㝂䅂䅁允䅁䅁䅅䅁䙁䉁癳匳䝑敧⽫䍄䉁䅁䅁䅂䅁䅁䅍䅄䅁䅁䅯睄䅅䅁䅯䅂䅁䅁䅯兢䅑䅁䅅䅁䉁䅁䅁兂䅁䅁䅁浇剚兑杷允䅁䅁䅑䅁䑁䅁䅷䅁䭁䙁䅁䅁䭁䅁䅑䅁䭁䡁䕑䅁䉁䅁䅁允䅁䅁䅕䅁䅁䝁氵け䵅䅉䅅䅁䑁䅁䅁睁䵁䅁䅁权䱁䅁䅁权慁杂䅁允䅁䅁䅅䅁䭁䵁䝉䅁䵁䅉䅅䅁䕁䅁䅁睁䵁䅁䅁权坁允䅁权剁䅁䅁权㥂䅂䅁允䅁䅁䅅䅁佁䉁䅑䅁硁䑁䅕䅏㕁䑁䅕䅏睁䑁䅁䅍䅁䅁杷允䅁䅁䅑䅁䑁䅁䅷䅁䭁乁䉫䅁䭁䅁䅑䅁䭁䥁䕁䅁䉁䅁䅁允䅁䅁䅕䅁䅁䙁慄啑䵅䅉䅅䅁䕁䅁䅁睁䵁䅁䅁权十䅁䅁权䕁䅁䅁权瑂䅂䅁允䅁䅁䅅䅁䙁䅁䅁䅁兄穐䉨䍄䉁䅁䅁䅂䅁䅁䅍䅄䅁䅁䅯䅅䅅䅁䅯睡䅑䅁䅯䅨䅑䅁䅅䅁䉁䅁䅁兂剄瑉㕶湨刳䅑杷允䅁䅁䅍䅁䑁䅁䅷䅁䭁䡁䅑䅁䭁䉁䝷䅁䉁䅁䅁允䅁䅁䅯䄰䅙䅁杷允䅁䅁䅑䅁䑁䅁䅷䅁䭁䕁䅧䅁䭁䉁䅅䅁䭁䡁䕣䅁䉁䅁䅁允䅁䅁䄴䅆䅁䑁䅅免㑁䑁䅁杍㉁䑁䅁䅍睁䅁䅁䍄䉁䅁䅁䅂䅁䅁䅍䅄䅁䅁䅯睕䅁䅁䅯䅂䅁䅁䅯全䅑䅁䅅䅁䉁䅁䅁兂䅁䅁䅁䑷䱨兑杷允䅁䅁䅑䅁䑁䅁䅷䅁䭁乁䉫䅁䭁䝁䕳䅁䭁䡁䕷䅁䉁䅁䅁允䅁䅁䅕瑃橥䑣䬰㝴䴸䅉䅅䅁䑁䅁䅁睁䵁䅁䅁权噄允䅁权捁杂䅁允䅁䅁䅅䅁䭁䭁䡙䅁䵁䅉䅅䅁䑁䅁䅁睁䵁䅁䅁权灁䅁䅁权流杂䅁允䅁䅁䅅䅁佁䅁䅷䅁㕁䑁䅉杌ぁ䑁䅣䅁䵁䅉䅅䅁䕁䅁䅁睁䵁䅁䅁权奄䅁䅁权剁䅁䅁权穂䅂䅁允䅁䅁䅅䅁佁䉁䅑䅁ぁ䑁䅕免㕁䑁䅉杍睁䑁䅁䅍䅁䅁杷允䅁䅁䅍䅁䑁䅁䅷䅁䭁䕁䅷䅁䭁䉁䝯䅁䉁䅁䅁允䅁䅁䅯睇䅙䅁杷允䅁䅁䅑䅁䑁䅁䅷䅁䭁偁䄰䅁䭁䝁䕳䅁䭁䝁䔸䅁䉁䅁䅁允䅁䅁䅕⼲⭬牡へ䕃䵁䅉䅅䅁䕁䅁䅁睁䵁䅁䅁权㥄允䅁权剁䅁䅁权煁䅄䅁允䅁䅁䅅䅁䭁䕁䅣䅁䵁䅉䅅䅁䕁䅁䅁睁䵁䅁䅁权䥂允䅁权剁䅁䅁权⽂䅂䅁允䅁䅁䅅䅁佁䉁䅉䅁ぁ䑁䅅䅎硁䑁䅙䅍睁䑁䅁䅁䵁䅉䅅䅁䕁䅁䅁睁䵁䅁䅁权䭂允䅁权䕁䅁䅁权療䅂䅁允䅁䅁䅅䅁䙁䅁䅁䅁奂穯䉎䍄䉁䅁䅁睁䅁䅁䅍䅄䅁䅁䅯元䅅䅁䅯䅊䅙䅁䅅䅁䉁䅁䅁权䑂睃䅁䍄䉁䅁䅁䅂䅁䅁䅍䅄䅁䅁䅯杂䅅䅁䅯䅂䅁䅁䅯䅤䅑䅁䅅䅁䉁䅁䅁兂䅁䅁䅁汌⭳兑杷允䅁䅁䅑䅁䑁䅁䅷䅁䭁䍁䅕䅁䭁䝁䕳䅁䭁䡁䕯䅁䉁䅁䅁允䅁䅁䅕㥉㕶浦㡱䱴䴸䅉䅅䅁䑁䅁䅁睁䵁䅁䅁权煂允䅁权流杂䅁允䅁䅁䅅䅁佁䅁䅷䅁㉁䑁䅉杌ぁ䑁䅧䅁䵁䅉䅅䅁䕁䅁䅁睁䵁䅁䅁权浃允䅁权剁䅁䅁权穂䅂䅁允䅁䅁䅅䅁佁䉁䅑䅁ㅁ䑁䅁睎睁䑁䅁䅍睁䑁䅁䅍䅁䅁杷允䅁䅁䅍䅁䑁䅁䅷䅁䭁䍁䄸䅁䭁䉁䝷䅁䉁䅁䅁允䅁䅁䅯杍䅣䅁杷允䅁䅁䅑䅁䑁䅁䅷䅁䭁䑁䈴䅁䭁䝁䕳䅁䭁䡁䕣䅁䉁䅁䅁允䅁䅁䅕㉣剩堷⽷稸䴸䅉䅅䅁䕁䅁䅁睁䵁䅁䅁权⭄䅁䅁权牂䅂䅁权祂䅂䅁允䅁䅁䅅䅁䙁䍁礲敮渫畸⽣䍄䉁䅁䅁䅂䅁䅁䅍䅄䅁䅁䅯睭䅁䅁䅯䅂䅁䅁䅯杤䅑䅁䅅䅁䉁䅁䅁兂䅁䅁䅁瀶䍬兑杷允䅁䅁䅍䅁䑁䅁䅷䅁䭁䍁䅉䅁䭁䍁䝑䅁䉁䅁䅁允䅁䅁䅯䅅䅑䅁杷允䅁䅁䅑䅁䑁䅁䅷䅁䭁䱁䉷䅁䭁䝁䕳䅁䭁䥁䕍䅁䉁䅁䅁允䅁䅁䅕椹捨㡪ㅌ䐲䴸䅉䅅䅁䕁䅁䅁睁䵁䅁䅁权灄允䅁权牂䅂䅁权㡂䅂䅁允䅁䅁䅅䅁䙁䝁浚浚浚瑚⽙䍄䉁䅁䅁䅂䅁䅁䅍䅄䅁䅁䅯䄴䅁䅁䅯充䅁䅁䅯兢䅑䅁䅅䅁䉁䅁䅁杄啁䅁䅁䅎㑁䑁䅑䅍睁䑁䅁䅍睁䑁䅁䅁䵁䅉䅅䅁䕁䅁䅁睁䵁䅁䅁权䉄允䅁权晁杂䅁权杁杂䅁允䅁䅁䅅䅁䭁䕁䜴䅁䵁䅉䅅䅁䑁䅁䅁睁䵁䅁䅁权扂䅁䅁权捁杂䅁允䅁䅁䅅䅁䭁䱁䜰䅁䵁䅉䅅䅁䕁䅁䅁睁䵁䅁䅁权流䅁䅁权牂䅂䅁权⭂䅂䅁允䅁䅁䅅䅁䙁䭁睒児塲睯䅊䍄䉁䅁䅁睁䅁䅁䅍䅄䅁䅁䅯睩䅅䅁䅯杇䅙䅁䅅䅁䉁䅁䅁权䅂杂䅁䍄䉁䅁䅁䅂䅁䅁䅍䅄䅁䅁䅯兣䅁䅁䅯睡䅑䅁䅯兤䅑䅁䅅䅁䉁䅁䅁兂汁潂噇㑑㉶睐杷允䅁䅁䅑䅁䑁䅁䅷䅁䭁乁䈴䅁䭁䝁䕳䅁䭁䡁䕁䅁䉁䅁䅁允䅁䅁䅕硥畓⭒㙆啅䵁䅉䅅䅁䕁䅁䅁睁䵁䅁䅁权元䅁䅁权牂䅂䅁权⽂䅂䅁允䅁䅁䅅䅁䙁䩁䑚㉩湺⼫⽵䍄䉁䅁䅁䅂䅁䅁䅍䅄䅁䅁䅯䅡䅅䅁䅯䅂䅁䅁䅯䅥䅑䅁䅅䅁䉁䅁䅁兂䅁䅁䅂䌴商兑杷允䅁䅁䅑䅁䑁䅁䅷䅁䭁䝁䉫䅁䭁䉁䅅䅁䭁䡁䕧䅁䉁䅁䅁允䅁䅁䄴䅆䅁䑁䅉李睁䑁䅍䅍睁䑁䅁䅍睁䅁䅁䍄䉁䅁䅁睁䅁䅁䅍䅄䅁䅁䅯兮䅁䅁䅯杈䅙䅁䅅䅁䉁䅁䅁权元杂䅁䍄䉁䅁䅁䅂䅁䅁䅍䅄䅁䅁䅯杒䅁䅁䅯睡䅑䅁䅯杦䅑䅁䅅䅁䉁䅁䅁兂啁歲桦桥㙔睐杷允䅁䅁䅑䅁䑁䅁䅷䅁䭁䝁䅙䅁䭁䝁䕳䅁䭁䝁䔸䅁䉁䅁䅁允䅁䅁䅕⽷潕䥘䌯吸䴸䅉䅅䅁䕁䅁䅁睁䵁䅁䅁权潄䅁䅁权牂䅂䅁权祂䅂䅁允䅁䅁䅅䅁䙁䕁杊搵楁⬲⽫䍄䉁䅁䅁䅂䅁䅁䅍䅄䅁䅁䅯共䅁䅁䅯睡䅑䅁䅯睥䅑䅁䅅䅁䉁䅁䅁兂䱄啯㉗⼸唳睐杷允䅁䅁䅑䅁䑁䅁䅷䅁䭁䅁䅳䅁䭁䉁䅅䅁䭁䡁䕉䅁䉁䅁䅁允䅁䅁䄴䅆䅁䑁䅕睍㍁䑁䅧李睁䑁䅁䅍睁䅁䅁䍄䉁䅁䅁䅂䅁䅁䅍䅄䅁䅁䅯杹䅅䅁䅯睡䅑䅁䅯杦䅑䅁䅅䅁䉁䅁䅁兂捂㡪ㅌ䙋空睐杷允䅁䅁䅑䅁䑁䅁䅷䅁䭁䩁䉳䅁䭁䝁䕳䅁䭁䡁䕯䅁䉁䅁䅁允䅁䅁䅕歲桦桥畓ぁ䵁䅉䅅䅁䕁䅁䅁睁䵁䅁䅁权㉄允䅁权䕁䅁䅁权硂䅂䅁允䅁䅁䅅䅁䙁䅁䅁䅁㙂䙉䉰䍄䉁䅁䅁䅂䅁䅁䅍䅄䅁䅁䅯公䅁䅁䅯睡䅑䅁䅯杣䅑䅁䅅䅁䉁䅁䅁兂㝂䭆䠵場䥯䅑杷允䅁䅁䅑䅁䑁䅁䅷䅁䭁䡁䅕䅁䭁䝁䕳䅁䭁䥁䕑䅁䉁䅁䅁允䅁䅁䅕㑈牘払敧啁䵁䅉䅅䅁䕁䅁䅁睁䵁䅁䅁权求允䅁权剁䅁䅁权㝂䅂䅁允䅁䅁䅅䅁佁䉁䅑䅁㑁䑁䅕免ぁ䑁䅁䅍睁䑁䅁䅍䅁䅁杷允䅁䅁䅑䅁䑁䅁䅷䅁䭁䱁䉑䅁䭁䅁䅑䅁䭁䥁䕅䅁䉁䅁䅁允䅁䅁䅕䅁䅁䑁歹啈䵅䅉䅅䅁䑁䅁䅁睁䵁䅁䅁权煄允䅁权敁杂䅁允䅁䅁䅅䅁䭁䭁䝑䅁䵁䅉䅅䅁䕁䅁䅁睁䵁䅁䅁权い䅁䅁权剁䅁䅁权䉃䅂䅁允䅁䅁䅅䅁佁䉁䅑䅁㉁䑁䅍睎睁䑁䅁䅍睁䑁䅁䅍䅁䅁杷允䅁䅁䅑䅁䑁䅁䅷䅁䭁䩁䉣䅁䭁䝁䕳䅁䭁䥁䕕䅁䉁䅁䅁允䅁䅁䅕瑃橥䑣䬰稵䴸䅉䅅䅁䑁䅁䅁睁䵁䅁䅁权汄䅁䅁权奁杂䅁允䅁䅁䅅䅁䭁䑁䝫䅁䵁䅉䅅䅁䕁䅁䅁睁䵁䅁䅁权䑂允䅁权牂䅂䅁权⭂䅂䅁允䅁䅁䅅䅁䙁䅁塲㍯㥁畃⽏䍄䉁䅁䅁䅂䅁䅁䅍䅄䅁䅁䅯先䅁䅁䅯充䅁䅁䅯睤䅑䅁䅅䅁䉁䅁䅁杄啁䅁䅁睎穁䑁䅕䅍睁䑁䅁䅍睁䑁䅁䅁䵁䅉䅅䅁䕁䅁䅁睁䵁䅁䅁权扂允䅁权䕁䅁䅁权療䅂䅁允䅁䅁䅅䅁䙁䅁䅁䅁硃浇䉚䍄䉁䅁䅁睁䅁䅁䅍䅄䅁䅁䅯朵䅁䅁䅯杊䅙䅁䅅䅁䉁䅁䅁杄䵁䅁䅁兏㕁䍁䄴杍ㅁ䅁䅁䍄䉁䅁䅁䅂䅁䅁䅍䅄䅁䅁䅯兑䅅䅁䅯睡䅑䅁䅯睤䅑䅁䅅䅁䉁䅁䅁兂偄ㄹ橐婰祶睐杷允䅁䅁䅑䅁䑁䅁䅷䅁䭁䑁䅙䅁䭁䉁䅅䅁䭁䡁䕕䅁䉁䅁䅁允䅁䅁䄴杅䅁䑁䅫睍祁䑁䅙睍睁䑁䅁䅍䅁䅁杷允䅁䅁䅑䅁䑁䅁䅷䅁䭁䙁䅣䅁䭁䝁䕳䅁䭁䝁䔰䅁䉁䅁䅁允䅁䅁䅕䵱䱚㑎䉬樹䴸䅉䅅䅁䑁䅁䅁睁䵁䅁䅁权畁䅁䅁权奁杂䅁允䅁䅁䅅䅁䭁䕁䡫䅁䵁䅉䅅䅁䕁䅁䅁睁䵁䅁䅁权摃䅁䅁权䕁䅁䅁权䍃䅂䅁允䅁䅁䅅䅁䙁䅁䅁䅁䥁積䉰䍄䉁䅁䅁䅂䅁䅁䅍䅄䅁䅁䅯兹䅁䅁䅯睡䅑䅁䅯䅦䅑䅁䅅䅁䉁䅁䅁兂穁積積積穐睐杷允䅁䅁䅍䅁䑁䅁䅷䅁䭁䩁䈴䅁䭁䉁䝯䅁䉁䅁䅁允䅁䅁䅯杘䅙䅁杷允䅁䅁䅑䅁䑁䅁䅷䅁䭁䑁䉁䅁䭁䅁䅑䅁䭁䡁䕫䅁䉁䅁䅁允䅁䅁䅕䅁䅁偁䡨歅䵅䅉䅅䅁䕁䅁䅁睁䵁䅁䅁权畄允䅁权牂䅂䅁权ㅂ䅂䅁允䅁䅁䅅䅁䙁䥁牘払敧晨⽣䍄䉁䅁䅁䅂䅁䅁䅍䅄䅁䅁䅯睁䅁䅁䅯䅂䅁䅁䅯兣䅑䅁䅅䅁䉁䅁䅁兂䅁䅁䅁䕫㕷兑杷允䅁䅁䅑䅁䑁䅁䅷䅁䭁䵁䉷䅁䭁䝁䕳䅁䭁䥁䕁䅁䉁䅁䅁允䅁䅁䅕䙂余扌摋稹䴸䅉䅅䅁䑁䅁䅁睁䵁䅁䅁权婄䅁䅁权歁杂䅁允䅁䅁䅅䅁䭁䱁䱅䅁䵁䅉䅅䅁䕁䅁䅁睁䵁䅁䅁权㉁允䅁权剁䅁䅁权⭂䅂䅁允䅁䅁䅅䅁佁䉁䅑䅁ぁ䑁䅉免ぁ䑁䅁䅍睁䑁䅁䅍䅁䅁杷允䅁䅁䅑䅁䑁䅁䅷䅁䭁䡁䉅䅁䭁䝁䕳䅁䭁䝁䔸䅁䉁䅁䅁允䅁䅁䅕䘷㑇潈牘含䴸䅉䅅䅁䕁䅁䅁睁䵁䅁䅁权乄允䅁权䕁䅁䅁权㥂䅂䅁允䅁䅁䅅䅁䙁䅁䅁䅁㑄穃䉰䍄䉁䅁䅁䅂䅁䅁䅍䅄䅁䅁䅯兓䅁䅁䅯䅂䅁䅁䅯督䅑䅁䅅䅁䉁䅁䅁兂䅁䅁䅁䅆㥙兑杷允䅁䅁䅑䅁䑁䅁䅷䅁䭁乁䈸䅁䭁䝁䕳䅁䭁䍁䵯䅁䉁䅁䅁允䅁䅁䅕牘䩰䅄牉稴䴸䅉䅅䅁䑁䅁䅁睁䵁䅁䅁权䅃允䅁权捁杂䅁允䅁䅁䅅䅁䭁䕁䡙䅁䵁䅉䅅䅁䕁䅁䅁睁䵁䅁䅁权䵄䅁䅁权牂䅂䅁权䍃䅂䅁允䅁䅁䅅䅁䙁䡁潎敫㠱⽐⽵䍄䉁䅁䅁䅂䅁䅁䅍䅄䅁䅁䅯杰䅁䅁䅯充䅁䅁䅯全䅑䅁䅅䅁䉁䅁䅁杄啁䅁䅁免㕁䑁䅁免睁䑁䅁䅍睁䑁䅁䅁䵁䅉䅅䅁䕁䅁䅁睁䵁䅁䅁权呃允䅁权牂䅂䅁权㉂䅂䅁允䅁䅁䅅䅁䙁䥁䌯匹捨⽪⼴䍄䉁䅁䅁䅂䅁䅁䅍䅄䅁䅁䅯䅢䅁䅁䅯䅂䅁䅁䅯入䅑䅁䅅䅁䉁䅁䅁兂䅁䅁䅁䑪噴兑杷允䅁䅁䅍䅁䑁䅁䅷䅁䭁佁䅍䅁䭁䍁䝑䅁䉁䅁䅁允䅁䅁䅯䅈䅷䅁杷允䅁䅁䅑䅁䑁䅁䅷䅁䭁䱁䄰䅁䭁䅁䅑䅁䭁䡁䕣䅁䉁䅁䅁允䅁䅁䅕䅁䅁䩁䕯き䵅䅉䅅䅁䕁䅁䅁睁䵁䅁䅁权䡂允䅁权牂䅂䅁权䙃䅂䅁允䅁䅁䅅䅁䙁佁㝦晱午晔⽧䍄䉁䅁䅁䅂䅁䅁䅍䅄䅁䅁䅯杯䅅䅁䅯充䅁䅁䅯兢䅑䅁䅅䅁䉁䅁䅁杄啁䅁䅁䅎㉁䑁䅉䅍睁䑁䅁䅍睁䑁䅁䅁䵁䅉䅅䅁䑁䅁䅁睁䵁䅁䅁权㉁允䅁权敁杂䅁允䅁䅁䅅䅁䭁乁䠸䅁䵁䅉䅅䅁䑁䅁䅁睁䵁䅁䅁权㝁允䅁权捁杂䅁允䅁䅁䅅䅁䭁䱁䝁䅁䵁䅉䅅䅁䕁䅁䅁睁䵁䅁䅁权敁允䅁权牂䅂䅁权㡂䅂䅁允䅁䅁䅅䅁䙁䉁䘫ㄶ㑇癈⼰䍄䉁䅁䅁䅂䅁䅁䅍䅄䅁䅁䅯䄶䅅䅁䅯睡䅑䅁䅯杋䅷䅁䅅䅁䉁䅁䅁兂瑁灳瘳㡰䱢睐杷允䅁䅁䅑䅁䑁䅁䅷䅁䭁䅁䉉䅁䭁䉁䜸䅁䭁䍁䝁䅁䉁䅁䅁允䅁䅁䅯䅫䅣䅁杷允䅁䅁䅑䅁䑁䅁䅷䅁䭁䑁䉑䅁䭁䝁䕳䅁䭁䡁䔰䅁䉁䅁䅁允䅁䅁䅕浚浚浚浚樱䴸䅉䅅䅁䕁䅁䅁睁䵁䅁䅁权婂䅁䅁权晁杂䅁权杁杂䅁允䅁䅁䅅䅁䭁䭁䠸䅁䵁䅉䅅䅁䕁䅁䅁睁䵁䅁䅁权時䅁䅁权牂䅂䅁权煁䅄䅁允䅁䅁䅅䅁䙁䵁ㅐ䙋偹杷䄱䍄䉁䅁䅁䅂䅁䅁䅍䅄䅁䅁䅯杙䅁䅁䅯䅂䅁䅁䅯睤䅑䅁䅅䅁䉁䅁䅁兂䅁䅁䅁䙴䘵兑杷允䅁䅁䅑䅁䑁䅁䅷䅁䭁䵁䉍䅁䭁䉁䅅䅁䭁䡁䕅䅁䉁䅁䅁允䅁䅁䄴杆䅁䑁䅍䅎㕁䑁䅉䅍睁䑁䅁䅍睁䑁䅁䅁䵁䅉䅅䅁䑁䅁䅁睁䵁䅁䅁权橁允䅁权奁杂䅁允䅁䅁䅅䅁䭁䕁䝯䅁䵁䅉䅅䅁䕁䅁䅁睁䵁䅁䅁权捂允䅁权䕁䅁䅁权㝂䅂䅁允䅁䅁䅅䅁䙁䅁䅁䅁祃㈯䉚䍄䉁䅁䅁䅂䅁䅁䅍䅄䅁䅁䅯䅤䅅䅁䅯䅂䅁䅁䅯睤䅑䅁䅅䅁䉁䅁䅁兂䅁䅁䅁䡐㍯兑杷允䅁䅁䅑䅁䑁䅁䅷䅁䭁䑁䄰䅁䭁䅁䅑䅁䭁䡁䕧䅁䉁䅁䅁允䅁䅁䅕䅁䅁䩁桯歫䵅䅉䅅䅁䕁䅁䅁睁䵁䅁䅁权睁允䅁权剁䅁䅁权㍂䅂䅁允䅁䅁䅅䅁佁䉁䅉䅁㕁䑁䅫䅎ㅁ䑁䅕䅍睁䑁䅁䅁䵁䅉䅅䅁䕁䅁䅁睁䵁䅁䅁权祂允䅁权牂䅂䅁权㥂䅂䅁允䅁䅁䅅䅁䙁䙁橔婰䕶义⽧䍄䉁䅁䅁䅂䅁䅁䅍䅄䅁䅁䅯䅵䅅䅁䅯睡䅑䅁䅯杦䅑䅁䅅䅁䉁䅁䅁兂乄䵺䵺䵺獺睐杷允䅁䅁䅑䅁䑁䅁䅷䅁䭁䕁䉑䅁䭁䅁䅑䅁䭁䝁䔰䅁䉁䅁䅁允䅁䅁䅕䅁䅁䩁癒歗䵅䅉䅅䅁䕁䅁䅁睁䵁䅁䅁权摂允䅁权䕁䅁䅁权㍂䅂䅁允䅁䅁䅅䅁䙁䅁䅁䅁捄桚䉎䍄䉁䅁䅁睁䅁䅁䅍䅄䅁䅁䅯䅮䅁䅁䅯杈䅙䅁䅅䅁䉁䅁䅁权灃权䅁䍄䉁䅁䅁䅂䅁䅁䅍䅄䅁䅁䅯䄫䅅䅁䅯睡䅑䅁䅯䅧䅑䅁䅅䅁䉁䅁䅁兂慃婭婭婭确睐杷允䅁䅁䅍䅁䑁䅁䅷䅁䭁偁䅁䅁䭁䍁䝑䅁䉁䅁䅁允䅁䅁䅯杳䅳䅁杷允䅁䅁䅑䅁䑁䅁䅷䅁䭁䥁䈰䅁䭁䝁䕳䅁䭁䡁䕫䅁䉁䅁䅁允䅁䅁䅕䘷㑇潈牘吸䴸䅉䅅䅁䑁䅁䅁睁䵁䅁䅁权浄允䅁权慁杂䅁允䅁䅁䅅䅁䭁䝁䝉䅁䵁䅉䅅䅁䕁䅁䅁睁䵁䅁䅁权⽂允䅁权剁䅁䅁权㕂䅂䅁允䅁䅁䅅䅁佁䉁䅑䅁穁䑁䅧李㑁䑁䅁䅍睁䑁䅁䅍䅁䅁杷允䅁䅁䅍䅁䑁䅁䅷䅁䭁偁䉍䅁䭁䍁䝑䅁䉁䅁䅁允䅁䅁䅯東䅯䅁杷允䅁䅁䅑䅁䑁䅁䅷䅁䭁䉁䉍䅁䭁䉁䅅䅁䭁䡁䕳䅁䉁䅁䅁允䅁䅁䄴杆䅁䑁䅅杍硁䑁䅣杍硁䑁䅅䅍睁䑁䅁䅁䵁䅉䅅䅁䕁䅁䅁睁䵁䅁䅁权䙂䅁䅁权牂䅂䅁权㉂䅂䅁允䅁䅁䅅䅁䭁䕁䅣䅁䵁䅉䅅䅁䕁䅁䅁睁䵁䅁䅁权敄䅁䅁权䕁䅁䅁权䅃䅂䅁允䅁䅁䅅䅁䙁䅁䅁䅁捁湑䉂䍄䉁䅁䅁䅂䅁䅁䅍䅄䅁䅁䅯睃䅅䅁䅯䅂䅁䅁䅯杤䅑䅁䅅䅁䉁䅁䅁兂䅁䅁䅁䑫乒兑杷允䅁䅁䅑䅁䑁䅁䅷䅁䭁䕁䅳䅁䭁䅁䅑䅁䭁䥁䕑䅁䉁䅁䅁允䅁䅁䅕䅁䅁䱧䍬䕕䵅䅉䅅䅁䕁䅁䅁睁䵁䅁䅁权䥃允䅁权剁䅁䅁权⽂䅂䅁允䅁䅁䅅䅁佁䉁䅑䅁祁䑁䅑杍穁䑁䅁䅍睁䑁䅁䅍䅁䅁杷允䅁䅁䅑䅁䑁䅁䅷䅁䭁䉁䅣䅁䭁䉁䅅䅁䭁䡁䕅䅁䉁䅁䅁允䅁䅁䄴䅆䅁䑁䅍睍硁䑁䅍䅍睁䑁䅁䅍睁䅁䅁䍄䉁䅁䅁䅂䅁䅁䅍䅄䅁䅁䅯睹䅁䅁䅯睡䅑䅁䅯䅤䅑䅁䅅䅁䉁䅁䅁兂捂㡪ㅌ䙋空睐杷允䅁䅁䅍䅁䑁䅁䅷䅁䭁䡁䅅䅁䭁䉁䝷䅁䉁䅁䅁允䅁䅁䅯兑䅙䅁杷允䅁䅁䅍䅁䑁䅁䅷䅁䭁䩁䉣䅁䭁䍁䝙䅁䉁䅁䅁允䅁䅁䄴䅄䅁䑁䅧䅎畁䑁䅁睎䅁䅁杷允䅁䅁䅑䅁䑁䅁䅷䅁䭁䅁䈰䅁䭁䅁䅑䅁䭁䥁䕉䅁䉁䅁䅁允䅁䅁䅕䅁䅁䭁䥨問䵅䅉䅅䅁䕁䅁䅁睁䵁䅁䅁权㑁䅁䅁权牂䅂䅁权療䅂䅁允䅁䅁䅅䅁䙁偁⭰牡へ⽫⽑䍄䉁䅁䅁䅂䅁䅁䅍䅄䅁䅁䅯兣䅁䅁䅯充䅁䅁䅯睢䅑䅁䅅䅁䉁䅁䅁杄啁䅁䅁免睁䑁䅕免睁䑁䅁䅍睁䑁䅁䅁䵁䅉䅅䅁䕁䅁䅁睁䵁䅁䅁权婃䅁䅁权剁䅁䅁权祂䅂䅁允䅁䅁䅅䅁佁䉁䅙䅁ぁ䑁䅉䅎睁䑁䅁䅍睁䑁䅁䅍睁䅁䅁䍄䉁䅁䅁䅂䅁䅁䅍䅄䅁䅁䅯充䅅䅁䅯睡䅑䅁䅯䅦䅑䅁䅅䅁䉁䅁䅁兂㝂䭆䠵場獲睐杷允䅁䅁䅑䅁䑁䅁䅷䅁䭁䱁䈸䅁䭁䝁䕳䅁䭁䥁䕅䅁䉁䅁䅁允䅁䅁䅕敨剴䉵䘶稴䴸䅉䅅䅁䕁䅁䅁睁䵁䅁䅁权㙁允䅁权牂䅂䅁权あ䅂䅁允䅁䅁䅅䅁䙁䡁㥅瑃橥偣⽕䍄䉁䅁䅁䅂䅁䅁䅍䅄䅁䅁䅯䅢䅅䅁䅯充䅁䅁䅯睢䅑䅁䅅䅁䉁䅁䅁杄啁䅁䅁睍穁䑁䅉䅍睁䑁䅁䅍睁䑁䅁䅁䵁䅉䅅䅁䕁䅁䅁睁䵁䅁䅁权㕃允䅁权牂䅂䅁权䉃䅂䅁允䅁䅁䅅䅁䙁䉁畓⭒㙆䍬䅚䍄䉁䅁䅁䅂䅁䅁䅍䅄䅁䅁䅯杊䅅䅁䅯睡䅑䅁䅯督䅑䅁䅅䅁䉁䅁䅁兂呃䅇坒煄儰䅷杷允䅁䅁䅍䅁䑁䅁䅷䅁䭁䍁䉷䅁䭁䉁䜴䅁䉁䅁䅁允䅁䅁䅯杯䅙䅁杷允䅁䅁䅑䅁䑁䅁䅷䅁䭁䙁䅧䅁䭁䝁䕳䅁䭁䥁䕉䅁䉁䅁䅁允䅁䅁䅕䥘䌯匹捨稳䴸䅉䅅䅁䕁䅁䅁睁䵁䅁䅁权⽁允䅁权牂䅂䅁权㙂䅂䅁允䅁䅁䅅䅁䙁䱁敧敨剴偵⽉䍄䉁䅁䅁睁䅁䅁䅍䅄䅁䅁䅯䅭䅅䅁䅯杈䅙䅁䅅䅁䉁䅁䅁权慁睂䅁䍄䉁䅁䅁䅂䅁䅁䅍䅄䅁䅁䅯免䅁䅁䅯睡䅑䅁䅯䅨䅑䅁䅅䅁䉁䅁䅁兂扁㥌欰潂摈睐杷允䅁䅁䅑䅁䑁䅁䅷䅁䭁䱁䅑䅁䭁䝁䕳䅁䭁䡁䔸䅁䉁䅁䅁允䅁䅁䅕硥畓⭒㙆䰸䴸䅉䅅䅁䕁䅁䅁睁䵁䅁䅁权扁允䅁权牂䅂䅁权穂䅂䅁允䅁䅁䅅䅁䙁䥁噇㑑獴⼵⼰䍄䉁䅁䅁䅂䅁䅁䅍䅄䅁䅁䅯䅤䅅䅁䅯睡䅑䅁䅯兣䅑䅁䅅䅁䉁䅁䅁兂晁敨剴䉵刴䅑杷允䅁䅁䅍䅁䑁䅁䅷䅁䭁䱁䉉䅁䭁䍁䝙䅁䉁䅁䅁允䅁䅁䄴䅄䅁䑁䅣兎畁䑁䅍睎䅁䅁杷允䅁䅁䅑䅁䑁䅁䅷䅁䭁佁䉯䅁䭁䝁䕳䅁䭁䥁䕉䅁䉁䅁䅁允䅁䅁䅕椹捨㡪ㅌ䐸䴸䅉䅅䅁䕁䅁䅁睁䵁䅁䅁权允䅂䅁权䕁䅁䅁权䉃䅂䅁允䅁䅁䅅䅁䭁䝁䍣䅁䵁䅉䅅䅁䕁䅁䅁睁䵁䅁䅁权硁允䅁权剁䅁䅁权䍃䅂䅁允䅁䅁䅅䅁佁䉁䅉䅁祁䑁䅫兏㑁䑁䅕䅍睁䑁䅁䅁䵁䅉䅅䅁䕁䅁䅁睁䵁䅁䅁权兂允䅁权牂䅂䅁权䙃䅂䅁允䅁䅁䅅䅁䙁䅁塲㍯㥁癃⽣䍄䉁䅁䅁睁䅁䅁䅍䅄䅁䅁䅯睧䅁䅁䅯杊䅙䅁䅅䅁䉁䅁䅁杄䵁䅁䅁兏㑁䍁䄴睎祁䅁䅁䍄䉁䅁䅁䅂䅁䅁䅍䅄䅁䅁䅯杣䅁䅁䅯睡䅑䅁䅯杋䅷䅁䅅䅁䉁䅁䅁兂㉄䙋偹癷㑘睶杷允䅁䅁䅍䅁䑁䅁䅷䅁䭁䭁䈴䅁䭁䉁䝷䅁䉁䅁䅁允䅁䅁䅯兗䅙䅁杷允䅁䅁䅑䅁䑁䅁䅷䅁䭁偁䉕䅁䭁䝁䕳䅁䭁䡁䕉䅁䉁䅁䅁允䅁䅁䅕噋偹癷潕䐳䴸䅉䅅䅁䕁䅁䅁睁䵁䅁䅁权允允䅁权䕁䅁䅁权穂䅂䅁允䅁䅁䅅䅁䙁䅁䅁䥁㝄漷䉸䍄䉁䅁䅁睁䅁䅁䅍䅄䅁䅁䅯杏䅁䅁䅯䅇䅙䅁䅅䅁䉁䅁䅁权㡂杂䅁䍄䉁䅁䅁䅂䅁䅁䅍䅄䅁䅁䅯睰䅅䅁䅯䅂䅁䅁䅯䅥䅑䅁䅅䅁䉁䅁䅁兂䅁䅁䅁偄噤兑杷允䅁䅁䅑䅁䑁䅁䅷䅁䭁䉁䅣䅁䭁䝁䕳䅁䭁䡁䕣䅁䉁䅁䅁允䅁䅁䅕牕敧敨剴捇䵁䅉䅅䅁䑁䅁䅁睁䵁䅁䅁权慄䅁䅁权慁杂䅁允䅁䅁䅅䅁䭁䝁䝁䅁䵁䅉䅅䅁䕁䅁䅁睁䵁䅁䅁权ぃ䅁䅁权剁䅁䅁权䑃䅂䅁允䅁䅁䅅䅁佁䉁䅑䅁穁䑁䅙免㕁䑁䅧杍睁䑁䅁䅍䅁䅁杷允䅁䅁䅑䅁䑁䅁䅷䅁䭁佁䅳䅁䭁䝁䕳䅁䭁䍁䵯䅁䉁䅁䅁允䅁䅁䅕䡳潊敫㠱稴䴸䅉䅅䅁䕁䅁䅁睁䵁䅁䅁权噄䅁䅁权䕁䅁䅁权⽂䅂䅁允䅁䅁䅅䅁䙁䅁䅁䕁䕄奤䉸䍄䉁䅁䅁䅂䅁䅁䅍䅄䅁䅁䅯杋䅁䅁䅯充䅁䅁䅯兦䅑䅁䅅䅁䉁䅁䅁杄啁䅁䅁睍硁䑁䅕兏睁䑁䅁䅍睁䑁䅁䅁䵁䅉䅅䅁䕁䅁䅁睁䵁䅁䅁权畃䅁䅁权牂䅂䅁权ㅂ䅂䅁允䅁䅁䅅䅁䙁䙁㑋潈牘兕䅰䍄䉁䅁䅁䅂䅁䅁䅍䅄䅁䅁䅯児䅁䅁䅯充䅁䅁䅯睥䅑䅁䅅䅁䉁䅁䅁杄奁䅁䅁免穁䑁䅙䅎硁䑁䅑杍睁䑁䅁䅍睁䅁䅁䍄䉁䅁䅁䅂䅁䅁䅍䅄䅁䅁䅯䅹䅁䅁䅯睡䅑䅁䅯睤䅑䅁䅅䅁䉁䅁䅁兂慃婭婭婭䩮睶杷允䅁䅁䅍䅁䑁䅁䅷䅁䭁䝁䅙䅁䭁䉁䝷䅁䉁䅁䅁允䅁䅁䅯睪䅙䅁杷允䅁䅁䅑䅁䑁䅁䅷䅁䭁䡁䉉䅁䭁䉁䅅䅁䭁䥁䕅䅁䉁䅁䅁允䅁䅁䄴䅆䅁䑁䅑兏睁䑁䅙䅍睁䑁䅁䅍睁䅁䅁䍄䉁䅁䅁䅂䅁䅁䅍䅄䅁䅁䅯兩䅁䅁䅯睡䅑䅁䅯䅥䅑䅁䅅䅁䉁䅁䅁兂呃䅇坒楄愳睐杷允䅁䅁䅑䅁䑁䅁䅷䅁䭁䥁䅣䅁䭁䝁䕳䅁䭁䥁䕑䅁䉁䅁䅁允䅁䅁䅕䥒獴⼵灵吶䴸䅉䅅䅁䕁䅁䅁睁䵁䅁䅁权睁允䅁权剁䅁䅁权䙃䅂䅁允䅁䅁䅅䅁佁䉁䅑䅁硁䑁䅁䅏㍁䑁䅁李睁䑁䅁䅍䅁䅁杷允䅁䅁䅑䅁䑁䅁䅷䅁䭁䝁䉣䅁䭁䅁䅑䅁䭁䡁䕧䅁䉁䅁䅁允䅁䅁䅕䅁䅁䡧噚っ䵅䅉䅅䅁䑁䅁䅁睁䵁䅁䅁权橃䅁䅁权捁杂䅁允䅁䅁䅅䅁䭁䕁䜰䅁䵁䅉䅅䅁䕁䅁䅁睁䵁䅁䅁权婁允䅁权剁䅁䅁权瑂䅂䅁允䅁䅁䅅䅁佁䉁䅙䅁祁䑁䅧李㕁䑁䅁䅍睁䑁䅁䅍睁䅁䅁䍄䉁䅁䅁䅂䅁䅁䅍䅄䅁䅁䅯眴䅅䅁䅯睡䅑䅁䅯杧䅑䅁䅅䅁䉁䅁䅁兂䅁䅁䅁䅁睄睐杷允䅁䅁䅑䅁䑁䅁䅷䅁䭁佁䅫䅁䭁䉁䜸䅁䭁䍁䝁䅁䉁䅁䅁允䅁䅁䅯兙䅣䅁杷允䅁䅁䅍䅁䑁䅁䅷䅁䭁䉁䉍䅁䭁䉁䝷䅁䉁䅁䅁允䅁䅁䅯䄷䅙䅁杷允䅁䅁䅑䅁䑁䅁䅷䅁䭁䵁䅙䅁䭁䝁䕳䅁䭁䡁䕫䅁䉁䅁䅁允䅁䅁䅕歲桦桥畓稱䴸䅉䅅䅁䑁䅁䅁睁䵁䅁䅁权癄允䅁权敁杂䅁允䅁䅁䅅䅁䭁䩁䝉䅁䵁䅉䅅䅁䕁䅁䅁睁䵁䅁䅁权允䅁䅁权䕁䅁䅁权睂䅂䅁允䅁䅁䅅䅁䙁䅁䅁䅁兄椳䈵䍄䉁䅁䅁䅂䅁䅁䅍䅄䅁䅁䅯䅓䅁䅁䅯睡䅑䅁䅯䅦䅑䅁䅅䅁䉁䅁䅁兂㥁瑃橥䑣椳睐杷允䅁䅁䅑䅁䑁䅁䅷䅁䭁䕁䉙䅁䭁䅁䅑䅁䭁䡁䕫䅁䉁䅁䅁允䅁䅁䅕䅁䅁偁坧え䵅䅉䅅䅁䕁䅁䅁睁䵁䅁䅁权偂允䅁权晁杂䅁权杁杂䅁允䅁䅁䅅䅁䭁䙁䬰䅁䵁䅉䅅䅁䕁䅁䅁睁䵁䅁䅁权獂允䅁权剁䅁䅁权㡂䅂䅁允䅁䅁䅅䅁䭁䕁䅣䅁䵁䅉䅅䅁䕁䅁䅁睁䵁䅁䅁权硂允䅁权牂䅂䅁权硂䅂䅁允䅁䅁䅅䅁䙁䩁䑚㉩湺眫䅆䍄䉁䅁䅁䅂䅁䅁䅍䅄䅁䅁䅯睯䅅䅁䅯睈䅙䅁䅯䅉䅙䅁䅅䅁䉁䅁䅁权䅂元䅁䍄䉁䅁䅁䅂䅁䅁䅍䅄䅁䅁䅯朸䅅䅁䅯䅂䅁䅁䅯杋䅷䅁䅅䅁䉁䅁䅁兂䅁䅁䅁䡄⭙兑杷允䅁䅁䅍䅁䑁䅁䅷䅁䭁䭁䄰䅁䭁䍁䝑䅁䉁䅁䅁允䅁䅁䅯眷䅳䅁杷允䅁䅁䅑䅁䑁䅁䅷䅁䭁䝁䅕䅁䭁䅁䅑䅁䭁䡁䕫䅁䉁䅁䅁允䅁䅁䅕䅁䅁䱁ㅨい䵅䅉䅅䅁䑁䅁䅁睁䵁䅁䅁权湁允䅁权奁杂䅁允䅁䅁䅅䅁䭁䡁䝷䅁䵁䅉䅅䅁䕁䅁䅁睁䵁䅁䅁权坂䅁䅁权䕁䅁䅁权㡂䅂䅁允䅁䅁䅅䅁䙁䅁䅁䅁䙄㉋䉖䍄䉁䅁䅁䅂䅁䅁䅍䅄䅁䅁䅯內䅁䅁䅯睡䅑䅁䅯兤䅑䅁䅅䅁䉁䅁䅁兂捂㡪ㅌ䙋噷䅑杷允䅁䅁䅑䅁䑁䅁䅷䅁䭁䅁䉧䅁䭁䝁䕳䅁䭁䡁䕫䅁䉁䅁䅁允䅁䅁䅕噋偹癷潕ぅ䵁䅉䅅䅁䕁䅁䅁睁䵁䅁䅁权㙂允䅁权晁杂䅁权杁杂䅁允䅁䅁䅅䅁䭁䕁䝷䅁䵁䅉䅅䅁䕁䅁䅁睁䵁䅁䅁权煄䅁䅁权䕁䅁䅁权⭂䅂䅁允䅁䅁䅅䅁䙁䅁䅁䅁歁〲䉬䍄䉁䅁䅁䅂䅁䅁䅍䅄䅁䅁䅯朱䅅䅁䅯睡䅑䅁䅯䅥䅑䅁䅅䅁䉁䅁䅁兂⽁噎㘶兓浺睐杷允䅁䅁䅍䅁䑁䅁䅷䅁䭁䉁䄴䅁䭁䉁䝯䅁䉁䅁䅁允䅁䅁䅯材䅙䅁杷允䅁䅁䅑䅁䑁䅁䅷䅁䭁䅁䅫䅁䭁䅁䅑䅁䭁䡁䕍䅁䉁䅁䅁允䅁䅁䅕䅁䅁䥁剓歍䵅䅉䅅䅁䕁䅁䅁睁䵁䅁䅁权硂䅁䅁权剁䅁䅁权㕂䅂䅁允䅁䅁䅅䅁佁䉁䅑䅁硁䑁䅁睎睁䑁䅁䅍睁䑁䅁䅍䅁䅁杷允䅁䅁䅑䅁䑁䅁䅷䅁䭁䵁䅁䅁䭁䝁䕳䅁䭁䡁䕑䅁䉁䅁䅁允䅁䅁䅕浑汄䌰扌吵䴸䅉䅅䅁䑁䅁䅁睁䵁䅁䅁权敁䅁䅁权敁杂䅁允䅁䅁䅅䅁䭁䅁䡁䅁䵁䅉䅅䅁䕁䅁䅁睁䵁䅁䅁权䕁允䅁权䕁䅁䅁权䑃䅂䅁允䅁䅁䅅䅁䙁䅁䅁䥁㝁唷䈹䍄䉁䅁䅁䅂䅁䅁䅍䅄䅁䅁䅯儯䅅䅁䅯睡䅑䅁䅯睦䅑䅁䅅䅁䉁䅁䅁兂允䑗ね䡹⭡睶杷允䅁䅁䅑䅁䑁䅁䅷䅁䭁䕁䅳䅁䭁䉁䅅䅁䭁䡁䔰䅁䉁䅁䅁允䅁䅁䄴䅆䅁䑁䅕䅏㍁䑁䅁䅍睁䑁䅁䅍睁䅁䅁䍄䉁䅁䅁䅂䅁䅁䅍䅄䅁䅁䅯朰䅁䅁䅯䅂䅁䅁䅯杣䅑䅁䅅䅁䉁䅁䅁兂䅁䅁䅁䘰摎兑杷允䅁䅁䅍䅁䑁䅁䅷䅁䭁䵁䉫䅁䭁䉁䝧䅁䉁䅁䅁允䅁䅁䅯䅦䅙䅁杷允䅁䅁䅑䅁䑁䅁䅷䅁䭁䉁䅷䅁䭁䉁䅅䅁䭁䍁䵯䅁䉁䅁䅁允䅁䅁䄴䅆䅁䑁䅑睍㉁䑁䅁䅍睁䑁䅁䅍睁䅁䅁䍄䉁䅁䅁䅂䅁䅁䅍䅄䅁䅁䅯儹䅅䅁䅯充䅁䅁䅯䅥䅑䅁䅅䅁䉁䅁䅁杄啁䅁䅁杍ぁ䑁䅧睍睁䑁䅁䅍睁䑁䅁䅁䵁䅉䅅䅁䕁䅁䅁睁䵁䅁䅁权䉃䅁䅁权晁杂䅁权杁杂䅁允䅁䅁䅅䅁䭁䩁䭣䅁䵁䅉䅅䅁䕁䅁䅁睁䵁䅁䅁权奃䅁䅁权䕁䅁䅁权㕂䅂䅁允䅁䅁䅅䅁䙁䅁䅁䅁㡂っ䉰䍄䉁䅁䅁䅂䅁䅁䅍䅄䅁䅁䅯关䅁䅁䅯睡䅑䅁䅯䅥䅑䅁䅅䅁䉁䅁䅁兂潃歸㍳啩歈睐杷允䅁䅁䅑䅁䑁䅁䅷䅁䭁佁䉁䅁䭁䅁䅑䅁䭁䡁䕙䅁䉁䅁䅁允䅁䅁䅕䅁䅁佁癧歇䵅䅉䅅䅁䑁䅁䅁睁䵁䅁䅁权㉂允䅁权奁杂䅁允䅁䅁䅅䅁䭁䑁䝫䅁䵁䅉䅅䅁䕁䅁䅁睁䵁䅁䅁权䙄䅁䅁权牂䅂䅁权㑂䅂䅁允䅁䅁䅅䅁䙁䍁硣䭃捷杗䅂䍄䉁䅁䅁䅂䅁䅁䅍䅄䅁䅁䅯眶䅁䅁䅯䅂䅁䅁䅯兦䅑䅁䅅䅁䉁䅁䅁兂䅁䅁䅃㝊㠵兑杷允䅁䅁䅑䅁䑁䅁䅷䅁䭁䑁䉧䅁䭁䝁䕳䅁䭁䡁䕯䅁䉁䅁䅁允䅁䅁䅕䭆䠵場啯樹䴸䅉䅅䅁䕁䅁䅁睁䵁</t>
  </si>
  <si>
    <t>䅁䅁权牂允䅁权䕁䅁䅁权㑂䅂䅁允䅁䅁䅅䅁䙁䅁䅁䅁䥁䑭䈵䍄䉁䅁䅁䅂䅁䅁䅍䅄䅁䅁䅯䅳䅅䅁䅯充䅁䅁䅯杦䅑䅁䅅䅁䉁䅁䅁杄啁䅁䅁睎穁䑁䅙睎㉁䑁䅫䅍睁䑁䅁䅁䵁䅉䅅䅁䕁䅁䅁睁䵁䅁䅁权乃䅁䅁权䕁䅁䅁权煁䅄䅁允䅁䅁䅅䅁䙁䅁䅁䅁噄歳䈱䍄䉁䅁䅁䅂䅁䅁䅍䅄䅁䅁䅯术䅁䅁䅯䅂䅁䅁䅯睧䅑䅁䅅䅁䉁䅁䅁兂䅁䅁䅃㈲䈱兑杷允䅁䅁䅑䅁䑁䅁䅷䅁䭁䙁䉯䅁䭁䝁䕳䅁䭁䡁䔴䅁䉁䅁䅁允䅁䅁䅕児塲㍯㥁樶䴸䅉䅅䅁䕁䅁䅁睁䵁䅁䅁权牄䅁䅁权牂䅂䅁权䅃䅂䅁允䅁䅁䅅䅁䙁䙁橔婰䕶佉⽁䍄䉁䅁䅁䅂䅁䅁䅍䅄䅁䅁䅯杁䅅䅁䅯睡䅑䅁䅯䅤䅑䅁䅅䅁䉁䅁䅁兂獄払敧敨䉶睐杷允䅁䅁䅑䅁䑁䅁䅷䅁䭁乁䅁䅁䭁䝁䕳䅁䭁䡁䔰䅁䉁䅁䅁允䅁䅁䅕椹捨㡪ㅌ䐲䴸䅉䅅䅁䕁䅁䅁睁䵁䅁䅁权䩃允䅁权剁䅁䅁权⭂䅂䅁允䅁䅁䅅䅁佁䉁䅙䅁硁䑁䅅兎㑁䑁䅁䅍睁䑁䅁䅍睁䅁䅁䍄䉁䅁䅁睁䅁䅁䅍䅄䅁䅁䅯䅚䅁䅁䅯䅈䅙䅁䅅䅁䉁䅁䅁权橁睂䅁䍄䉁䅁䅁䅂䅁䅁䅍䅄䅁䅁䅯䄹䅁䅁䅯䅂䅁䅁䅯杤䅑䅁䅅䅁䉁䅁䅁兂䅁䅁䅁䕸伹兑杷允䅁䅁䅑䅁䑁䅁䅷䅁䭁䵁䄰䅁䭁䅁䅑䅁䭁䥁䕁䅁䉁䅁䅁允䅁䅁䅕䅁䅁䭧㉨䕓䵅䅉䅅䅁䕁䅁䅁睁䵁䅁䅁权䝂䅁䅁权䕁䅁䅁权㑂䅂䅁允䅁䅁䅅䅁䙁䅁䅁䅁䵂穒䉊䍄䉁䅁䅁䅂䅁䅁䅍䅄䅁䅁䅯䄴䅅䅁䅯睡䅑䅁䅯兣䅑䅁䅅䅁䉁䅁䅁兂慃婭婭婭桮睐杷允䅁䅁䅑䅁䑁䅁䅷䅁䭁䉁䅍䅁䭁䝁䕳䅁䭁䥁䕕䅁䉁䅁䅁允䅁䅁䅕椹捨㡪ㅌ捄䵁䅉䅅䅁䑁䅁䅁睁䵁䅁䅁权䑁允䅁权奁杂䅁允䅁䅁䅅䅁䭁䑁䝫䅁䵁䅉䅅䅁䕁䅁䅁睁䵁䅁䅁权⽁䅁䅁权䕁䅁䅁权䑃䅂䅁允䅁䅁䅅䅁䙁䅁䅁䅁捂橭䉎䍄䉁䅁䅁䅂䅁䅁䅍䅄䅁䅁䅯睹䅁䅁䅯䅂䅁䅁䅯䅦䅑䅁䅅䅁䉁䅁䅁兂䅁䅁䅁煷嘹兑杷允䅁䅁䅑䅁䑁䅁䅷䅁䭁䵁䅣䅁䭁䉁䅅䅁䭁䍁䵯䅁䉁䅁䅁允䅁䅁䄴杆䅁䑁䅉兎ㅁ䑁䅉䅏硁䑁䅧䅍睁䑁䅁䅁䵁䅉䅅䅁䕁䅁䅁睁䵁䅁䅁权佄䅁䅁权牂䅂䅁权䑃䅂䅁允䅁䅁䅅䅁䭁䕁䅣䅁䵁䅉䅅䅁䕁䅁䅁睁䵁䅁䅁权捃允䅁权牂䅂䅁权䕃䅂䅁允䅁䅁䅅䅁䙁乁橥䑣䬰⼱⽣䍄䉁䅁䅁睁䅁䅁䅍䅄䅁䅁䅯杧䅅䅁䅯杇䅙䅁䅅䅁䉁䅁䅁权乄杂䅁䍄䉁䅁䅁䅂䅁䅁䅍䅄䅁䅁䅯杤䅅䅁䅯充䅁䅁䅯䅥䅑䅁䅅䅁䉁䅁䅁杄啁䅁䅁睎穁䑁䅕䅍睁䑁䅁䅍睁䑁䅁䅁䵁䅉䅅䅁䕁䅁䅁睁䵁䅁䅁权塁允䅁权牂䅂䅁权㡂䅂䅁允䅁䅁䅅䅁䙁䵁ㅐ䙋偹杷䅬䍄䉁䅁䅁䅂䅁䅁䅍䅄䅁䅁䅯儶䅁䅁䅯充䅁䅁䅯䅥䅑䅁䅅䅁䉁䅁䅁杄坁䅁䅁杍祁䑁䅑䅏睁䑁䅁䅍睁䑁䅁䅍䅁䅁杷允䅁䅁䅑䅁䑁䅁䅷䅁䭁䍁䉅䅁䭁䝁䕳䅁䭁䡁䕫䅁䉁䅁䅁允䅁䅁䅕敨剴䉵䘶啄䵁䅉䅅䅁䑁䅁䅁睁䵁䅁䅁权佃䅁䅁权敁杂䅁允䅁䅁䅅䅁䭁䥁䝷䅁䵁䅉䅅䅁䕁䅁䅁睁䵁䅁䅁权噂允䅁权䕁䅁䅁权瑂䅂䅁允䅁䅁䅅䅁䙁䅁䅁䅁兂䕪䈵䍄䉁䅁䅁䅂䅁䅁䅍䅄䅁䅁䅯八䅅䅁䅯睡䅑䅁䅯䅣䅑䅁䅅䅁䉁䅁䅁兂䍁㑋坣挲㌷睐杷允䅁䅁䅑䅁䑁䅁䅷䅁䭁䅁䄸䅁䭁䝁䕳䅁䭁䥁䕁䅁䉁䅁䅁允䅁䅁䅕䉲慸䑚晶稹䴸䅉䅅䅁䕁䅁䅁睁䵁䅁䅁权㉄䅁䅁权剁䅁䅁权⭂䅂䅁允䅁䅁䅅䅁佁䉁䅑䅁穁䑁䅅睎睁䑁䅁李睁䑁䅁䅍䅁䅁杷允䅁䅁䅑䅁䑁䅁䅷䅁䭁䥁䉉䅁䭁䅁䅑䅁䭁䡁䕉䅁䉁䅁䅁允䅁䅁䅕䅁䅁偧䉣げ䵅䅉䅅䅁䑁䅁䅁睁䵁䅁䅁权䅁允䅁权慁杂䅁允䅁䅁䅅䅁䭁䑁䝷䅁䵁䅉䅅䅁䑁䅁䅁睁䵁䅁䅁权ぁ睃䅁权歁杂䅁允䅁䅁䅅䅁䭁䍁䵧䅁䵁䅉䅅䅁䕁䅁䅁睁䵁䅁䅁权楁䅁䅁权剁䅁䅁权㝂䅂䅁允䅁䅁䅅䅁佁䉁䅑䅁硁䑁䅉兏硁䑁䅙䅎睁䑁䅁䅍䅁䅁杷允䅁䅁䅑䅁䑁䅁䅷䅁䭁䉁䈰䅁䭁䉁䅅䅁䭁䥁䕉䅁䉁䅁䅁允䅁䅁䄴杆䅁䑁䅅兎ㅁ䑁䅧䅍睁䑁䅁䅍睁䑁䅁䅁䵁䅉䅅䅁䑁䅁䅁睁䵁䅁䅁权乃䅁䅁权敁杂䅁允䅁䅁䅅䅁䭁䡁䡯䅁䵁䅉䅅䅁䕁䅁䅁睁䵁䅁䅁权㕂允䅁权剁䅁䅁权㕂䅂䅁允䅁䅁䅅䅁佁䉁䅑䅁祁䑁䅅兎ぁ䑁䅁䅍睁䑁䅁䅍䅁䅁杷允䅁䅁䅍䅁䑁䅁䅷䅁䭁䩁䉉䅁䭁䉁䝷䅁䉁䅁䅁允䅁䅁䅯杍䅣䅁杷允䅁䅁䅑䅁䑁䅁䅷䅁䭁䝁䈰䅁䭁䝁䕳䅁䭁䥁䕁䅁䉁䅁䅁允䅁䅁䅕塹⭡确癯呺䴸䅉䅅䅁䕁䅁䅁睁䵁䅁䅁权䅁允䅁权䕁䅁䅁权あ䅂䅁允䅁䅁䅅䅁䙁䅁䅁䅁䍃汤䉆䍄䉁䅁䅁䅂䅁䅁䅍䅄䅁䅁䅯杆䅅䅁䅯睡䅑䅁䅯內䅑䅁䅅䅁䉁䅁䅁兂浃㡭村䡳㉌睐杷允䅁䅁䅑䅁䑁䅁䅷䅁䭁䑁䉕䅁䭁䅁䅑䅁䭁䡁䕧䅁䉁䅁䅁允䅁䅁䅕䅁䅁䕁⽒啉䵅䅉䅅䅁䕁䅁䅁睁䵁䅁䅁权婃䅁䅁权牂䅂䅁权䅃䅂䅁允䅁䅁䅅䅁䙁䕁䵯楁䡵獆⽫䍄䉁䅁䅁䅂䅁䅁䅍䅄䅁䅁䅯䅩䅅䅁䅯䅂䅁䅁䅯䅦䅑䅁䅅䅁䉁䅁䅁兂䅁䅁䅁䩯䱬兑杷允䅁䅁䅑䅁䑁䅁䅷䅁䭁䝁䉕䅁䭁䅁䅑䅁䭁䡁䕣䅁䉁䅁䅁允䅁䅁䅕䅁䅁䙁癓ご䵅䅉䅅䅁䑁䅁䅁睁䵁䅁䅁权敁䅁䅁权歁杂䅁允䅁䅁䅅䅁䭁佁䥉䅁䵁䅉䅅䅁䑁䅁䅁睁䵁䅁䅁权㉄䅁䅁权奁杂䅁允䅁䅁䅅䅁䭁䕁䝁䅁䵁䅉䅅䅁䕁䅁䅁睁䵁䅁䅁权䝄䅁䅁权牂䅂䅁权㉂䅂䅁允䅁䅁䅅䅁䙁䑁積積積㥍⽍䍄䉁䅁䅁䅂䅁䅁䅍䅄䅁䅁䅯䄷䅁䅁䅯䅂䅁䅁䅯来䅑䅁䅅䅁䉁䅁䅁兂䅁䅁䅂歅典兑杷允䅁䅁䅑䅁䑁䅁䅷䅁䭁䡁䈴䅁䭁䉁䅅䅁䭁䡁䕅䅁䉁䅁䅁允䅁䅁䄴䅆䅁䑁䅍䅍ㅁ䑁䅣䅏硁䑁䅁䅍睁䅁䅁䍄䉁䅁䅁䅂䅁䅁䅍䅄䅁䅁䅯杙䅁䅁䅯睡䅑䅁䅯睦䅑䅁䅅䅁䉁䅁䅁兂歃䑣䬰㘱䅐睐杷允䅁䅁䅑䅁䑁䅁䅷䅁䭁䉁䉙䅁䭁䝁䕳䅁䭁䡁䕍䅁䉁䅁䅁允䅁䅁䅕䬸䝦穓䩥呷䴸䅉䅅䅁䕁䅁䅁睁䵁䅁䅁权捄䅁䅁权牂䅂䅁权㡂䅂䅁允䅁䅁䅅䅁䙁䥁䌯匹捨⭪⽉䍄䉁䅁䅁䅂䅁䅁䅍䅄䅁䅁䅯䅲䅅䅁䅯睈䅙䅁䅯䅉䅙䅁䅅䅁䉁䅁䅁权捃权䅁䍄䉁䅁䅁䅂䅁䅁䅍䅄䅁䅁䅯䄵䅅䅁䅯䅂䅁䅁䅯来䅑䅁䅅䅁䉁䅁䅁兂䅁䅁䅁桩礸兑杷允䅁䅁䅍䅁䑁䅁䅷䅁䭁䩁䅷䅁䭁䉁䝧䅁䉁䅁䅁允䅁䅁䅯兌䅙䅁杷允䅁䅁䅑䅁䑁䅁䅷䅁䭁乁䅫䅁䭁䝁䕳䅁䭁䡁䔰䅁䉁䅁䅁允䅁䅁䅕灭婭婭婭ぁ䵁䅉䅅䅁䕁䅁䅁睁䵁䅁䅁权千允䅁权剁䅁䅁权ㅂ䅂䅁允䅁䅁䅅䅁佁䉁䅑䅁硁䑁䅑免ㅁ䑁䅁䅎祁䑁䅅兎䅁䅁杷允䅁䅁䅑䅁䑁䅁䅷䅁䭁䅁䅍䅁䭁䅁䅑䅁䭁䡁䕁䅁䉁䅁䅁允䅁䅁䅕䅁䅁䥁䅧䕏䵅䅉䅅䅁䑁䅁䅁睁䵁䅁䅁权時䅁䅁权歁杂䅁允䅁䅁䅅䅁䭁䅁䱅䅁䵁䅉䅅䅁䕁䅁䅁睁䵁䅁䅁权畄允䅁权牂䅂䅁权㕂䅂䅁允䅁䅁䅅䅁䙁䅁䅁䅁䅁䅁䅂䍄䉁䅁䅁䅂䅁䅁䅍䅄䅁䅁䅯朷䅁䅁䅯睡䅑䅁䅯兣䅑䅁䅅䅁䉁䅁䅁兂偄ㄹ橐剰婳䅑杷允䅁䅁䅍䅁䑁䅁䅷䅁䭁䡁䅍䅁䭁䍁䝑䅁䉁䅁䅁允䅁䅁䅯杦䅳䅁杷允䅁䅁䅑䅁䑁䅁䅷䅁䭁䡁䅑䅁䭁䝁䕳䅁䭁䡁䕷䅁䉁䅁䅁允䅁䅁䅕扏䥔牤昶啂䵁䅉䅅䅁䕁䅁䅁睁䵁䅁䅁权⽂䅁䅁权䕁䅁䅁权䅃䅂䅁允䅁䅁䅅䅁䙁䅁䅁䅁㡂し䈵䍄䉁䅁䅁䅂䅁䅁䅍䅄䅁䅁䅯入䅁䅁䅯䅂䅁䅁䅯杦䅑䅁䅅䅁䉁䅁䅁兂䅁䅁䅁伶捳兑杷允䅁䅁䅑䅁䑁䅁䅷䅁䭁䵁䅅䅁䭁䉁䅅䅁䭁䡁䕅䅁䉁䅁䅁允䅁䅁䄴杆䅁䑁䅅䅏穁䑁䅕䅍睁䑁䅁䅍睁䑁䅁䅁䵁䅉䅅䅁䑁䅁䅁睁䵁䅁䅁权䩂䅁䅁权流杂䅁允䅁䅁䅅䅁佁䅁䅷䅁㑁䑁䅧杌祁䑁䅍䅁䵁䅉䅅䅁䕁䅁䅁睁䵁䅁䅁权䍁允䅁权剁䅁䅁权療䅂䅁允䅁䅁䅅䅁佁䉁䅙䅁ぁ䑁䅁免㑁䑁䅁䅍睁䑁䅁䅍睁䅁䅁䍄䉁䅁䅁䅂䅁䅁䅍䅄䅁䅁䅯䄱䅅䅁䅯睡䅑䅁䅯睢䅑䅁䅅䅁䉁䅁䅁兂䱃佢㝦晱䝅䅑杷允䅁䅁䅑䅁䑁䅁䅷䅁䭁䙁䅷䅁䭁䝁䕳䅁䭁䝁䔰䅁䉁䅁䅁允䅁䅁䅕㑈牘払敧吷䴸䅉䅅䅁䕁䅁䅁睁䵁䅁䅁权㡄䅁䅁权䕁䅁䅁权あ䅂䅁允䅁䅁䅅䅁䙁䅁䅁䅁䭁楐䉆䍄䉁䅁䅁䅂䅁䅁䅍䅄䅁䅁䅯䅤䅅䅁䅯充䅁䅁䅯睦䅑䅁䅅䅁䉁䅁䅁杄啁䅁䅁免ㅁ䑁䅙免㑁䑁䅍䅍睁䑁䅁䅁䵁䅉䅅䅁䕁䅁䅁睁䵁䅁䅁权啄允䅁权剁䅁䅁权睂䅂䅁允䅁䅁䅅䅁佁䉁䅑䅁硁䑁䅉李穁䑁䅍李睁䑁䅁䅍䅁䅁杷允䅁䅁䅑䅁䑁䅁䅷䅁䭁䉁䅳䅁䭁䉁䜸䅁䭁䍁䝁䅁䉁䅁䅁允䅁䅁䅯睊䅧䅁杷允䅁䅁䅑䅁䑁䅁䅷䅁䭁䝁䅕䅁䭁䅁䅑䅁䭁䡁䕉䅁䉁䅁䅁允䅁䅁䅕䅁䅁䍁㕃啅䵅䅉䅅䅁䕁䅁䅁睁䵁䅁䅁权奄䅁䅁权牂䅂䅁权䉃䅂䅁允䅁䅁䅅䅁䙁䕁㉡⼸唳健⽕䍄䉁䅁䅁䅂䅁䅁䅍䅄䅁䅁䅯䄷䅁䅁䅯䅂䅁䅁䅯睥䅑䅁䅅䅁䉁䅁䅁兂䅁䅁䅃娶䡒兑杷允䅁䅁䅑䅁䑁䅁䅷䅁䭁䡁䅙䅁䭁䉁䅅䅁䭁䡁䕧䅁䉁䅁䅁允䅁䅁䄴䅆䅁䑁䅉䅏㍁䑁䅁䅍睁䑁䅁䅍睁䅁䅁䍄䉁䅁䅁䅂䅁䅁䅍䅄䅁䅁䅯䅆䅅䅁䅯䅂䅁䅁䅯睥䅑䅁䅅䅁䉁䅁䅁兂䅁䅁䅁䥵䔱兑杷允䅁䅁䅑䅁䑁䅁䅷䅁䭁䥁䉙䅁䭁䉁䜸䅁䭁䍁䝁䅁䉁䅁䅁允䅁䅁䅯眷䅙䅁杷允䅁䅁䅍䅁䑁䅁䅷䅁䭁䩁䈰䅁䭁䍁䝑䅁䉁䅁䅁允䅁䅁䅯朰䅳䅁杷允䅁䅁䅑䅁䑁䅁䅷䅁䭁䡁䄰䅁䭁䉁䅅䅁䭁䡁䕑䅁䉁䅁䅁允䅁䅁䄴䅆䅁䑁䅍䅍ぁ䑁䅁䅍睁䑁䅁䅍睁䅁䅁䍄䉁䅁䅁䅂䅁䅁䅍䅄䅁䅁䅯䄰䅅䅁䅯睡䅑䅁䅯睢䅑䅁䅅䅁䉁䅁䅁兂桄桥畓⭒䥅䅑杷允䅁䅁䅑䅁䑁䅁䅷䅁䭁䉁䅁䅁䭁䝁䕳䅁䭁䡁䕙䅁䉁䅁䅁允䅁䅁䅕䙅㕧䵴㉨歂䵁䅉䅅䅁䕁䅁䅁睁䵁䅁䅁权⽄䅁䅁权䕁䅁䅁权㝂䅂䅁允䅁䅁䅅䅁䙁䅁䅁䅁奂橮䉨䍄䉁䅁䅁䅂䅁䅁䅍䅄䅁䅁䅯睋䅁䅁䅯䅂䅁䅁䅯睦䅑䅁䅅䅁䉁䅁䅁兂䅁䅁䅁䜲唴兑杷允䅁䅁䅑䅁䑁䅁䅷䅁䭁䥁䅑䅁䭁䉁䅅䅁䭁䡁䕣䅁䉁䅁䅁允䅁䅁䄴䅆䅁䑁䅉兏穁䑁䅍杍㑁䑁䅁䅍睁䅁䅁䍄䉁䅁䅁䅂䅁䅁䅍䅄䅁䅁䅯䅇䅁䅁䅯睡䅑䅁䅯睥䅑䅁䅅䅁䉁䅁䅁兂穁積積積橐睐杷允䅁䅁䅍䅁䑁䅁䅷䅁䭁䭁䉧䅁䭁䉁䝷䅁䉁䅁䅁允䅁䅁䅯杗䅙䅁杷允䅁䅁䅑䅁䑁䅁䅷䅁䭁䵁䄰䅁䭁䝁䕳䅁䭁䥁䕑䅁䉁䅁䅁允䅁䅁䅕呦ㄸ牘䩰い䵁䅉䅅䅁䕁䅁䅁睁䵁䅁䅁权㕂允䅁权牂䅂䅁权あ䅂䅁允䅁䅁䅅䅁䙁䩁婱婭婭晭⽫䍄䉁䅁䅁䅂䅁䅁䅍䅄䅁䅁䅯杮䅅䅁䅯睡䅑䅁䅯全䅑䅁䅅䅁䉁䅁䅁兂晄㑔堲桢扌睐杷允䅁䅁䅑䅁䑁䅁䅷䅁䭁䱁䉑䅁䭁䝁䕳䅁䭁䡁䕙䅁䉁䅁䅁允䅁䅁䅕杓䍷㑋坣吰䴸䅉䅅䅁䑁䅁䅁睁䵁䅁䅁权湂允䅁权慁杂䅁允䅁䅁䅅䅁䭁䅁䥉䅁䵁䅉䅅䅁䕁䅁䅁睁䵁䅁䅁权䍁允䅁权䕁䅁䅁权䕃䅂䅁允䅁䅁䅅䅁䙁䅁䅁䵁䙁䤸䉊䍄䉁䅁䅁䅂䅁䅁䅍䅄䅁䅁䅯兩䅁䅁䅯睡䅑䅁䅯杦䅑䅁䅅䅁䉁䅁䅁兂歃䑣䬰㘱児睐杷允䅁䅁䅑䅁䑁䅁䅷䅁䭁䉁䉁䅁䭁䅁䅑䅁䭁䥁䕑䅁䉁䅁䅁允䅁䅁䅕䅁䅁䡁爴な䵅䅉䅅䅁䕁䅁䅁睁䵁䅁䅁权⭃允䅁权䕁䅁䅁权㕂䅂䅁允䅁䅁䅅䅁䙁䅁䅁䅁㑁歯䉴䍄䉁䅁䅁䅂䅁䅁䅍䅄䅁䅁䅯兎䅁䅁䅯睡䅑䅁䅯来䅑䅁䅅䅁䉁䅁䅁兂灁䥘䌯匹䅧䅑杷允䅁䅁䅍䅁䑁䅁䅷䅁䭁䵁䄸䅁䭁䍁䝑䅁䉁䅁䅁允䅁䅁䅯䅌䅙䅁杷允䅁䅁䅑䅁䑁䅁䅷䅁䭁䝁䅑䅁䭁䉁䅅䅁䭁䡁䕍䅁䉁䅁䅁允䅁䅁䄴䅆䅁䑁䅅李ぁ䑁䅣䅏㍁䑁䅁䅍睁䅁䅁䍄䉁䅁䅁䅂䅁䅁䅍䅄䅁䅁䅯材䅁䅁䅯䅂䅁䅁䅯睧䅑䅁䅅䅁䉁䅁䅁兂䅁䅁䅁乏儵兑杷允䅁䅁䅑䅁䑁䅁䅷䅁䭁䵁䉣䅁䭁䅁䅑䅁䭁䝁䔸䅁䉁䅁䅁允䅁䅁䅕䅁䅁䵁兩歗䵅䅉䅅䅁䕁䅁䅁睁䵁䅁䅁权祁䅁䅁权剁䅁䅁权䑃䅂䅁允䅁䅁䅅䅁佁䉁䅑䅁ぁ䑁䅑䅏㍁䑁䅁䅍睁䑁䅁䅍䅁䅁杷允䅁䅁䅑䅁䑁䅁䅷䅁䭁䵁䅙䅁䭁䝁䕳䅁䭁䡁䕁䅁䉁䅁䅁允䅁䅁䅕婤奍䙂余吱䴸䅉䅅䅁䕁䅁䅁睁䵁䅁䅁权ㅂ允䅁权牂䅂䅁权㝂䅂䅁允䅁䅁䅅䅁䙁䅁牉硨婢瑺⼸䍄䉁䅁䅁睁䅁䅁䅍䅄䅁䅁䅯其䅅䅁䅯䅈䅙䅁䅅䅁䉁䅁䅁权楃杂䅁䍄䉁䅁䅁䅂䅁䅁䅍䅄䅁䅁䅯杍䅅䅁䅯睡䅑䅁䅯睤䅑䅁䅅䅁䉁䅁䅁兂晁敨剴䉵㤷睐杷允䅁䅁䅑䅁䑁䅁䅷䅁䭁䍁䅁䅁䭁䝁䕳䅁䭁䡁䔴䅁䉁䅁䅁允䅁䅁䅕癴㥐䠱灪歈䵁䅉䅅䅁䑁䅁䅁睁䵁䅁䅁权穁允䅁权捁杂䅁允䅁䅁䅅䅁䭁䵁䜸䅁䵁䅉䅅䅁䑁䅁䅁睁䵁䅁䅁权瑃允䅁权慁杂䅁允䅁䅁䅅䅁䭁䙁䜸䅁䵁䅉䅅䅁䕁䅁䅁睁䵁䅁䅁权㡃允䅁权剁䅁䅁权穂䅂䅁允䅁䅁䅅䅁佁䉁䅉䅁㉁䑁䅅免ぁ䑁䅧䅎祁䑁䅧䅁䵁䅉䅅䅁䕁䅁䅁睁䵁䅁䅁权摃䅁䅁权䕁䅁䅁权㡂䅂䅁允䅁䅁䅅䅁䙁䅁䅁䅁睁吲䉬䍄䉁䅁䅁䅂䅁䅁䅍䅄䅁䅁䅯杄䅅䅁䅯䅂䅁䅁䅯䅨䅑䅁䅅䅁䉁䅁䅁兂䅁䅁䅁⭙䅒兑杷允䅁䅁䅑䅁䑁䅁䅷䅁䭁䝁䅯䅁䭁䝁䕳䅁䭁䥁䕉䅁䉁䅁䅁允䅁䅁䅕⽷潕䥘䌯吷䴸䅉䅅䅁䕁䅁䅁睁䵁䅁䅁权歁䅁䅁权牂䅂䅁权㥂䅂䅁允䅁䅁䅅䅁䙁䙁㑋潈牘晕⽧䍄䉁䅁䅁䅂䅁䅁䅍䅄䅁䅁䅯兴䅁䅁䅯䅂䅁䅁䅯兦䅑䅁䅅䅁䉁䅁䅁兂䅁䅁䅁丰䱸兑杷允䅁䅁䅑䅁䑁䅁䅷䅁䭁偁䅳䅁䭁䝁䕳䅁䭁䝁䔰䅁䉁䅁䅁允䅁䅁䅕噈歰㥏倹啄䵁䅉䅅䅁䕁䅁䅁睁䵁䅁䅁权睂允䅁权牂䅂䅁权あ䅂䅁允䅁䅁䅅䅁䙁䉁䘫ㄶ㑇案䅊䍄䉁䅁䅁睁䅁䅁䅍䅄䅁䅁䅯兔䅁䅁䅯杇䅙䅁䅅䅁䉁䅁䅁权睃杂䅁䍄䉁䅁䅁睁䅁䅁䅍䅄䅁䅁䅯党䅅䅁䅯䅈䅙䅁䅅䅁䉁䅁䅁权浄䅃䅁䍄䉁䅁䅁睁䅁䅁䅍䅄䅁䅁䅯眴䅁䅁䅯杇䅙䅁䅅䅁䉁䅁䅁权獂杂䅁䍄䉁䅁䅁䅂䅁䅁䅍䅄䅁䅁䅯督䅁䅁䅯睡䅑䅁䅯睦䅑䅁䅅䅁䉁䅁䅁兂卂䉵䘶㤶桅䅑杷允䅁䅁䅑䅁䑁䅁䅷䅁䭁䑁䅯䅁䭁䅁䅑䅁䭁䥁䕕䅁䉁䅁䅁允䅁䅁䅕䅁䅁䑁圴ぉ䵅䅉䅅䅁䕁䅁䅁睁䵁䅁䅁权摃䅁䅁权牂䅂䅁权睂䅂䅁允䅁䅁䅅䅁䙁䍁䡵瑆佮㠹⽍䍄䉁䅁䅁䅂䅁䅁䅍䅄䅁䅁䅯䅬䅅䅁䅯充䅁䅁䅯䅦䅑䅁䅅䅁䉁䅁䅁杄坁䅁䅁䅎祁䑁䅣免睁䑁䅁䅍睁䑁䅁䅍䅁䅁杷允䅁䅁䅍䅁䑁䅁䅷䅁䭁䱁䈰䅁䭁䍁䝑䅁䉁䅁䅁允䅁䅁䅯睄䅷䅁杷允䅁䅁䅑䅁䑁䅁䅷䅁䭁偁䄰䅁䭁䉁䅅䅁䭁䝁䔰䅁䉁䅁䅁允䅁䅁䄴杅䅁䑁䅕杍穁䑁䅅䅍㑁䑁䅫䅎䅁䅁杷允䅁䅁䅍䅁䑁䅁䅷䅁䭁佁䉯䅁䭁䍁䝙䅁䉁䅁䅁允䅁䅁䄴杄䅁䑁䅅䅍祁䍁䄴杍穁䅁䅁䍄䉁䅁䅁䅂䅁䅁䅍䅄䅁䅁䅯睳䅁䅁䅯睡䅑䅁䅯䅣䅑䅁䅅䅁䉁䅁䅁兂偃癷潕䥘椯睐杷允䅁䅁䅑䅁䑁䅁䅷䅁䭁䍁䉫䅁䭁䝁䕳䅁䭁䡁䔴䅁䉁䅁䅁允䅁䅁䅕䉵䘶ㄶ㑇樹䴸䅉䅅䅁䕁䅁䅁睁䵁䅁䅁权硁允䅁权牂䅂䅁权睂䅂䅁允䅁䅁䅅䅁䙁䭁睒児塲硯䅒䍄䉁䅁䅁䅂䅁䅁䅍䅄䅁䅁䅯李䅅䅁䅯䅂䅁䅁䅯入䅑䅁䅅䅁䉁䅁䅁兂䅁䅁䅁乳橣兑杷允䅁䅁䅑䅁䑁䅁䅷䅁䭁䑁䉫䅁䭁䝁䕳䅁䭁䥁䕅䅁䉁䅁䅁允䅁䅁䅕⼵灵搸乊樷䴸䅉䅅䅁䕁䅁䅁睁䵁䅁䅁权㉃允䅁权牂䅂䅁权煁䅄䅁允䅁䅁䅅䅁䙁䱁祂䩡瑈䍦䅂䍄䉁䅁䅁䅂䅁䅁䅍䅄䅁䅁䅯睺䅅䅁䅯充䅁䅁䅯杧䅑䅁䅅䅁䉁䅁䅁杄啁䅁䅁䅎祁䑁䅧免ぁ䑁䅕睎ㅁ䑁䅁䅁䵁䅉䅅䅁䑁䅁䅁睁䵁䅁䅁权偂䅁䅁权奁杂䅁允䅁䅁䅅䅁䭁䍁䜰䅁䵁䅉䅅䅁䕁䅁䅁睁䵁䅁䅁权㑁䅁䅁权牂䅂䅁权㥂䅂䅁允䅁䅁䅅䅁䙁䍁扐堫焵偶⽁䍄䉁䅁䅁䅂䅁䅁䅍䅄䅁䅁䅯兓䅁䅁䅯充䅁䅁䅯睥䅑䅁䅅䅁䉁䅁䅁杄啁䅁䅁免睁䑁䅧兏睁䑁䅁䅍睁䑁䅁䅁䵁䅉䅅䅁䕁䅁䅁睁䵁䅁䅁权扃䅁䅁权牂䅂䅁权㑂䅂䅁允䅁䅁䅅䅁䙁䥁獴⼵灵儸䅆䍄䉁䅁䅁睁䅁䅁䅍䅄䅁䅁䅯睆䅁䅁䅯䅈䅙䅁䅅䅁䉁䅁䅁权兂杂䅁䍄䉁䅁䅁睁䅁䅁䅍䅄䅁䅁䅯全䅁䅁䅯杊䅙䅁䅅䅁䉁䅁䅁杄䵁䅁䅁䅏ㅁ䍁䄴睎穁䅁䅁䍄䉁䅁䅁䅂䅁䅁䅍䅄䅁䅁䅯杷䅁䅁䅯䅂䅁䅁䅯䅣䅑䅁䅅䅁䉁䅁䅁兂䅁䅁䅃㌳䅨兑杷允䅁䅁䅍䅁䑁䅁䅷䅁䭁佁䅕䅁䭁䉁䝷䅁䉁䅁䅁允䅁䅁䅯其䅙䅁杷允䅁䅁䅑䅁䑁䅁䅷䅁䭁䉁䉕䅁䭁䉁䅅䅁䭁䝁䔰䅁䉁䅁䅁允䅁䅁䄴䅆䅁䑁䅙䅏硁䑁䅑兎㉁䑁䅁䅍睁䅁䅁䍄䉁䅁䅁睁䅁䅁䅍䅄䅁䅁䅯䅯䅅䅁䅯䅊䅙䅁䅅䅁䉁䅁䅁权獃睃䅁䍄䉁䅁䅁䅂䅁䅁䅍䅄䅁䅁䅯关䅁䅁䅯䅂䅁䅁䅯睧䅑䅁䅅䅁䉁䅁䅁兂䅁䅁䅃䕁䍬兑杷允䅁䅁䅑䅁䑁䅁䅷䅁䭁䑁䈸䅁䭁䝁䕳䅁䭁䡁䕅䅁䉁䅁䅁允䅁䅁䅕灳瘳㡰䱚稶䴸䅉䅅䅁䕁䅁䅁睁䵁䅁䅁权䩂允䅁权牂䅂䅁权⽂䅂䅁允䅁䅁䅅䅁䙁䱁敧敨剴併⽙䍄䉁䅁䅁䅂䅁䅁䅍䅄䅁䅁䅯杣䅅䅁䅯睡䅑䅁䅯睦䅑䅁䅅䅁䉁䅁䅁兂偃癷潕䥘椯睐杷允䅁䅁䅍䅁䑁䅁䅷䅁䭁乁䅕䅁䭁䍁䝑䅁䉁䅁䅁允䅁䅁䅯杄䅳䅁杷允䅁䅁䅑䅁䑁䅁䅷䅁䭁䵁䅷䅁䭁䉁䅅䅁䭁䝁䔸䅁䉁䅁䅁允䅁䅁䄴杆䅁䑁䅉免ㅁ䑁䅑䅎㉁䑁䅙䅍睁䑁䅁䅁䵁䅉䅅䅁䕁䅁䅁睁䵁䅁䅁权䙄允䅁权剁䅁䅁权䕃䅂䅁允䅁䅁䅅䅁佁䉁䅑䅁硁䑁䅁睎ㅁ䑁䅉兏睁䑁䅁䅍䅁䅁杷允䅁䅁䅑䅁䑁䅁䅷䅁䭁䡁䅙䅁䭁䝁䕳䅁䭁䥁䕁䅁䉁䅁䅁允䅁䅁䅕䘷㑇潈牘吶䴸䅉䅅䅁䕁䅁䅁睁䵁䅁䅁权捃允䅁权䕁䅁䅁权㝂䅂䅁允䅁䅁䅅䅁䙁䅁䅁䅁佄汎䉒䍄䉁䅁䅁睁䅁䅁䅍䅄䅁䅁䅯杦䅁䅁䅯䅈䅙䅁䅅䅁䉁䅁䅁权偄杂䅁䍄䉁䅁䅁䅂䅁䅁䅍䅄䅁䅁䅯䅖䅁䅁䅯充䅁䅁䅯兦䅑䅁䅅䅁䉁䅁䅁杄啁䅁䅁兎睁䑁䅕䅍睁䑁䅁䅍睁䑁䅁䅁䵁䅉䅅䅁䕁䅁䅁睁䵁䅁䅁权䉁允䅁权牂䅂䅁权㡂䅂䅁允䅁䅁䅅䅁䙁䝁浚浚浚癚⽙䍄䉁䅁䅁䅂䅁䅁䅍䅄䅁䅁䅯杮䅁䅁䅯䅂䅁䅁䅯䅦䅑䅁䅅䅁䉁䅁䅁兂䅁䅁䅁䱣䅆兑杷允䅁䅁䅑䅁䑁䅁䅷䅁䭁乁䈰䅁䭁䉁䅅䅁䭁䡁䕍䅁䉁䅁䅁允䅁䅁䄴杅䅁䑁䅫䅎睁䑁䅁䅍睁䑁䅁䅍䅁䅁杷允䅁䅁䅑䅁䑁䅁䅷䅁䭁䍁䉳䅁䭁䅁䅑䅁䭁䡁䕉䅁䉁䅁䅁允䅁䅁䅕䅁䅁䅁挳此䵅䅉䅅䅁䕁䅁䅁睁䵁䅁䅁权畂允䅁权牂䅂䅁权䙃䅂䅁允䅁䅁䅅䅁䙁佁㠵穐敖畵⽫䍄䉁䅁䅁䅂䅁䅁䅍䅄䅁䅁䅯儹䅁䅁䅯睡䅑䅁䅯䅣䅑䅁䅅䅁䉁䅁䅁兂歃䑣䬰⬱㡍䅑杷允䅁䅁䅑䅁䑁䅁䅷䅁䭁䡁䉣䅁䭁䅁䅑䅁䭁䡁䕧䅁䉁䅁䅁允䅁䅁䅕䅁䅁䡁㑌歑䵅䅉䅅䅁䕁䅁䅁睁䵁䅁䅁权䙁允䅁权牂䅂䅁权療䅂䅁允䅁䅁䅅䅁䙁䕁桪桥畓睒䄹䍄䉁䅁䅁睁䅁䅁䅍䅄䅁䅁䅯眲䅁䅁䅯杇䅙䅁䅅䅁䉁䅁䅁权瑁杂䅁䍄䉁䅁䅁睁䅁䅁䅍䅄䅁䅁䅯兂䅅䅁䅯杈䅙䅁䅅䅁䉁䅁䅁权捂杂䅁䍄䉁䅁䅁䅂䅁䅁䅍䅄䅁䅁䅯元䅁䅁䅯䅂䅁䅁䅯全䅑䅁䅅䅁䉁䅁䅁兂䅁䅁䅁䡴㕧兑杷允䅁䅁䅑䅁䑁䅁䅷䅁䭁䉁䄸䅁䭁䝁䕳䅁䭁䍁䵯䅁䉁䅁䅁允䅁䅁䅕匰扌堫焵䐳䴸䅉䅅䅁䕁䅁䅁睁䵁䅁䅁权䙂允䅁权䕁䅁䅁权㥂䅂䅁允䅁䅁䅅䅁䙁䅁䅁䅁敁坑䈵䍄䉁䅁䅁䅂䅁䅁䅍䅄䅁䅁䅯兲䅅䅁䅯睡䅑䅁䅯睤䅑䅁䅅䅁䉁䅁䅁兂䵂㑎䉬余睗睐杷允䅁䅁䅍䅁䑁䅁䅷䅁䭁佁䅑䅁䭁䉁䝯䅁䉁䅁䅁允䅁䅁䅯杷䅙䅁杷允䅁䅁䅑䅁䑁䅁䅷䅁䭁䑁䉁䅁䭁䝁䕳䅁䭁䥁䕍䅁䉁䅁䅁允䅁䅁䅕桙奂扏䥔樶䴸䅉䅅䅁䑁䅁䅁睁䵁䅁䅁权㥁允䅁权流杂䅁允䅁䅁䅅䅁佁䅁䅷䅁㑁䑁䅍杌㍁䑁䅙䅁䵁䅉䅅䅁䕁䅁䅁睁䵁䅁䅁权佁䅁䅁权牂䅂䅁权祂䅂䅁允䅁䅁䅅䅁䙁䱁祂䩡瑈佦⽍䍄䉁䅁䅁䅂䅁䅁䅍䅄䅁䅁䅯䄲䅁䅁䅯䅂䅁䅁䅯杦䅑䅁䅅䅁䉁䅁䅁兂䅁䅁䅂㉖敤兑杷允䅁䅁䅑䅁䑁䅁䅷䅁䭁䭁䉙䅁䭁䅁䅑䅁䭁䡁䕍䅁䉁䅁䅁允䅁䅁䅕䅁䅁䙁㡃歒䵅䅉䅅䅁䕁䅁䅁睁䵁䅁䅁权偄䅁䅁权䕁䅁䅁权㉂䅂䅁允䅁䅁䅅䅁䙁䅁䅁䅁䕄味䉚䍄䉁䅁䅁䅂䅁䅁䅍䅄䅁䅁䅯杶䅅䅁䅯充䅁䅁䅯䅤䅑䅁䅅䅁䉁䅁䅁杄啁䅁䅁睍ぁ䑁䅍䅍睁䑁䅁䅍睁䑁䅁䅁䵁䅉䅅䅁䑁䅁䅁睁䵁䅁䅁权㝃允䅁权捁杂䅁允䅁䅁䅅䅁䭁䉁䥙䅁䵁䅉䅅䅁䕁䅁䅁睁䵁䅁䅁权浄䅁䅁权䕁䅁䅁权㉂䅂䅁允䅁䅁䅅䅁䙁䅁䅁䅁㑄吷䈵䍄䉁䅁䅁睁䅁䅁䅍䅄䅁䅁䅯䅤䅁䅁䅯杊䅙䅁䅅䅁䉁䅁䅁杄䵁䅁䅁睎㑁䍁䄴杍祁䅁䅁䍄䉁䅁䅁䅂䅁䅁䅍䅄䅁䅁䅯朴䅅䅁䅯䅂䅁䅁䅯睤䅑䅁䅅䅁䉁䅁䅁兂䅁䅁䅁䥨䅒兑杷允䅁䅁䅑䅁䑁䅁䅷䅁䭁䍁䅅䅁䭁䅁䅑䅁䭁䡁䕙䅁䉁䅁䅁允䅁䅁䅕䅁䅁乁㑓さ䵅䅉䅅䅁䕁䅁䅁睁䵁䅁䅁权い允䅁权牂䅂䅁权硂䅂䅁允䅁䅁䅅䅁䙁乁橥䑣䬰⼱⽅䍄䉁䅁䅁䅂䅁䅁䅍䅄䅁䅁䅯睊䅁䅁䅯睈䅙䅁䅯䅉䅙䅁䅅䅁䉁䅁䅁权い杂䅁䍄䉁䅁䅁睁䅁䅁䅍䅄䅁䅁䅯具䅑䅁䅯杊䅙䅁䅅䅁䉁䅁䅁杄䵁䅁䅁兏ㅁ䍁䄴免祁䅁䅁䍄䉁䅁䅁䅂䅁䅁䅍䅄䅁䅁䅯䅦䅅䅁䅯䅂䅁䅁䅯䅣䅑䅁䅅䅁䉁䅁䅁兂䅁䅁䅁汯坴兑杷允䅁䅁䅍䅁䑁䅁䅷䅁䭁乁䅷䅁䭁䉁䜴䅁䉁䅁䅁允䅁䅁䅯睉䅧䅁杷允䅁䅁䅍䅁䑁䅁䅷䅁䭁䅁䉫䅁䭁䉁䝧䅁䉁䅁䅁允䅁䅁䅯兇䅙䅁杷允䅁䅁䅑䅁䑁䅁䅷䅁䭁䍁䉧䅁䭁䝁䕳䅁䭁䥁䕕䅁䉁䅁䅁允䅁䅁䅕捺䵺䵺䵺䕄䵁䅉䅅䅁䕁䅁䅁睁䵁䅁䅁权䙂允䅁权剁䅁䅁权⽂䅂䅁允䅁䅁䅅䅁佁䉁䅑䅁ㅁ䑁䅑䅎ㅁ䑁䅁䅍睁䑁䅁䅍䅁䅁杷允䅁䅁䅑䅁䑁䅁䅷䅁䭁乁䄰䅁䭁䅁䅑䅁䭁䡁䕳䅁䉁䅁䅁允䅁䅁䅕䅁䅁䵁乧く䵅䅉䅅䅁䕁䅁䅁睁䵁䅁䅁权䍂允䅁权牂䅂䅁权あ䅂䅁允䅁䅁䅅䅁䙁䩁婱婭婭敭⽅䍄䉁䅁䅁䅂䅁䅁䅍䅄䅁䅁䅯兣䅁䅁䅯充䅁䅁䅯䅥䅑䅁䅅䅁䉁䅁䅁杄啁䅁䅁免睁䑁䅙兎睁䑁䅁䅍睁䑁䅁䅁䵁䅉䅅䅁䕁䅁䅁睁䵁䅁䅁权偁䅁䅁权䕁䅁䅁权⭂䅂䅁允䅁䅁䅅䅁䙁䅁䅁䅁奄嘴䉎䍄䉁䅁䅁䅂䅁䅁䅍䅄䅁䅁䅯睶䅁䅁䅯充䅁䅁䅯兣䅑䅁䅅䅁䉁䅁䅁杄啁䅁䅁睍睁䑁䅧兎祁䑁䅙李ㅁ䑁䅅䅁䵁䅉䅅䅁䑁䅁䅁睁䵁䅁䅁权楄允䅁权敁杂䅁允䅁䅁䅅䅁䭁䭁䝷䅁䵁䅉䅅䅁䕁䅁䅁睁䵁䅁䅁权獄允䅁权䕁䅁䅁权䕃䅂䅁允䅁䅁䅅䅁䙁䅁䅁䅁煄䍯䉤䍄䉁䅁䅁䅂䅁䅁䅍䅄䅁䅁䅯䅓䅁䅁䅯睡䅑䅁䅯督䅑䅁䅅䅁䉁䅁䅁兂瑁灳瘳㡰呢睐杷允䅁䅁䅑䅁䑁䅁䅷䅁䭁䕁䄴䅁䭁䝁䕳䅁䭁䥁䕁䅁䉁䅁䅁允䅁䅁䅕硥畓⭒㙆䐸䴸䅉䅅䅁䕁䅁䅁睁䵁䅁䅁权睄允䅁权剁䅁䅁权䙃䅂䅁允䅁䅁䅅䅁佁䉁䅑䅁穁䑁䅅李睁䑁䅁䅍睁䑁䅁䅍䅁䅁杷允䅁䅁䅍䅁䑁䅁䅷䅁䭁䑁䅍䅁䭁䉁䝧䅁䉁䅁䅁允䅁䅁䅯克䅙䅁杷允䅁䅁䅑䅁䑁䅁䅷䅁䭁䑁䄸䅁䭁䅁䅑䅁䭁䡁䕉䅁䉁䅁䅁允䅁䅁䅕䅁䅁乁坷歍䵅䅉䅅䅁䕁䅁䅁睁䵁䅁䅁权桂䅁䅁权牂䅂䅁权䙃䅂䅁允䅁䅁䅅䅁䙁䥁䌯匹捨⽪⽉䍄䉁䅁䅁䅂䅁䅁䅍䅄䅁䅁䅯兰䅅䅁䅯睡䅑䅁䅯杤䅑䅁䅅䅁䉁䅁䅁兂䥂場啯歲剦睐杷允䅁䅁䅑䅁䑁䅁䅷䅁䭁乁䉯䅁䭁䅁䅑䅁䭁䝁䔰䅁䉁䅁䅁允䅁䅁䅕䅁䅁䉁呧啑䵅䅉䅅䅁䕁䅁䅁睁䵁䅁䅁权㥄允䅁权剁䅁䅁权療䅂䅁允䅁䅁䅅䅁佁䉁䅑䅁祁䑁䅙䅏ㅁ䑁䅑兏睁䑁䅁䅍䅁䅁杷允䅁䅁䅍䅁䑁䅁䅷䅁䭁䝁䉣䅁䭁䉁䝧䅁䉁䅁䅁允䅁䅁䅯兓䅣䅁杷允䅁䅁䅑䅁䑁䅁䅷䅁䭁䑁䱑䅁䭁䉁䅅䅁䭁䡁䕁䅁䉁䅁䅁允䅁䅁䄴䅆䅁䑁䅑䅍ㅁ䑁䅑䅏祁䑁䅁䅍睁䅁䅁䍄䉁䅁䅁睁䅁䅁䅍䅄䅁䅁䅯杩䅅䅁䅯杈䅙䅁䅅䅁䉁䅁䅁权㍂杂䅁䍄䉁䅁䅁䅂䅁䅁䅍䅄䅁䅁䅯条䅅䅁䅯睡䅑䅁䅯䅦䅑䅁䅅䅁䉁䅁䅁兂畃⭒㙆䭆稷睐杷允䅁䅁䅍䅁䑁䅁䅷䅁䭁䕁䉑䅁䭁䉁䝯䅁䉁䅁䅁允䅁䅁䅯杴䅙䅁杷允䅁䅁䅑䅁䑁䅁䅷䅁䭁䝁䉍䅁䭁䝁䕳䅁䭁䡁䕳䅁䉁䅁䅁允䅁䅁䅕硨婢発呤稸䴸䅉䅅䅁䕁䅁䅁睁䵁䅁䅁权潃允䅁权牂䅂䅁权䕃䅂䅁允䅁䅁䅅䅁䙁䝁㝑〳丫⭬⽙䍄䉁䅁䅁䅂䅁䅁䅍䅄䅁䅁䅯䅙䅁䅁䅯睡䅑䅁䅯睢䅑䅁䅅䅁䉁䅁䅁兂獄払敧敨橳䅑杷允䅁䅁䅑䅁䑁䅁䅷䅁䭁䝁䉷䅁䭁䉁䅅䅁䭁䥁䕁䅁䉁䅁䅁允䅁䅁䄴䅆䅁䑁䅙李睁䑁䅁䅍睁䑁䅁䅍睁䅁䅁䍄䉁䅁䅁睁䅁䅁䅍䅄䅁䅁䅯䅓䅅䅁䅯䅊䅙䅁䅅䅁䉁䅁䅁权奁䅄䅁䍄䉁䅁䅁䅂䅁䅁䅍䅄䅁䅁䅯杘䅁䅁䅯䅂䅁䅁䅯杋䅷䅁䅅䅁䉁䅁䅁兂䅁䅁䅁䥳癁兑杷允䅁䅁䅑䅁䑁䅁䅷䅁䭁䡁䅅䅁䭁䝁䕳䅁䭁䥁䕍䅁䉁䅁䅁允䅁䅁䅕㑈牘払敧含䴸䅉䅅䅁䑁䅁䅁睁䵁䅁䅁权祃允䅁权慁杂䅁允䅁䅁䅅䅁䭁䍁䝳䅁䵁䅉䅅䅁䕁䅁䅁睁䵁䅁䅁权硃允䅁权䕁䅁䅁权䅃䅂䅁允䅁䅁䅅䅁䙁䅁䅁䅁歂噚䈱䍄䉁䅁䅁䅂䅁䅁䅍䅄䅁䅁䅯眶䅅䅁䅯睡䅑䅁䅯全䅑䅁䅅䅁䉁䅁䅁兂㉄䙋偹癷睘睐杷允䅁䅁䅍䅁䑁䅁䅷䅁䭁乁䉣䅁䭁䍁䝙䅁䉁䅁䅁允䅁䅁䄴䅄䅁䑁䅧李畁䑁䅑䅎䅁䅁杷允䅁䅁䅑䅁䑁䅁䅷䅁䭁䝁䉧䅁䭁䝁䕳䅁䭁䡁䕙䅁䉁䅁䅁允䅁䅁䅕〳丫㉬匴稴䴸䅉䅅䅁䕁䅁䅁睁䵁䅁䅁权䉃允䅁权牂䅂䅁权㑂䅂䅁允䅁䅁䅅䅁䙁䅁牉硨婢発⼸䍄䉁䅁䅁睁䅁䅁䅍䅄䅁䅁䅯杂䅁䅁䅯杈䅙䅁䅅䅁䉁䅁䅁权橁䅃䅁䍄䉁䅁䅁䅂䅁䅁䅍䅄䅁䅁䅯睈䅅䅁䅯䅂䅁䅁䅯䅦䅑䅁䅅䅁䉁䅁䅁兂䅁䅁䅁漵栰兑杷允䅁䅁䅑䅁䑁䅁䅷䅁䭁䡁䅣䅁䭁䅁䅑䅁䭁䡁䕳䅁䉁䅁䅁允䅁䅁䅕䅁䅁佁⽁歍䵅䅉䅅䅁䕁䅁䅁睁䵁䅁䅁权啃䅁䅁权牂䅂䅁权煁䅄䅁允䅁䅁䅅䅁䙁䡁㥅瑃橥䵣⼰䍄䉁䅁䅁䅂䅁䅁䅍䅄䅁䅁䅯关䅁䅁䅯充䅁䅁䅯䅧䅑䅁䅅䅁䉁䅁䅁杄啁䅁䅁李ㅁ䑁䅕杍ㅁ䑁䅫䅍睁䑁䅁䅁䵁䅉䅅䅁䕁䅁䅁睁䵁䅁䅁权ぁ允䅁权䕁䅁䅁权㕂䅂䅁允䅁䅁䅅䅁䙁䅁䅁䅁㑃穫䉎䍄䉁䅁䅁睁䅁䅁䅍䅄䅁䅁䅯督䅁䅁䅯杈䅙䅁䅅䅁䉁䅁䅁权汁䅃䅁䍄䉁䅁䅁䅂䅁䅁䅍䅄䅁䅁䅯睗䅁䅁䅯充䅁䅁䅯杤䅑䅁䅅䅁䉁䅁䅁杄啁䅁䅁䅎㑁䑁䅑䅍睁䑁䅁䅍睁䑁䅁䅁䵁䅉䅅䅁䕁䅁䅁睁䵁䅁䅁权扃䅁䅁权剁䅁䅁权㉂䅂䅁允䅁䅁䅅䅁佁䉁䅑䅁硁䑁䅫兎ぁ䑁䅑䅎睁䑁䅁䅍䅁䅁杷允䅁䅁䅑䅁䑁䅁䅷䅁䭁䥁䉁䅁䭁䝁䕳䅁䭁䡁䕁䅁䉁䅁䅁允䅁䅁䅕䉵䘶ㄶ㑇樸䴸䅉䅅䅁䕁䅁䅁睁䵁䅁䅁权䱃允䅁权牂䅂䅁权療䅂䅁允䅁䅁䅅䅁䙁䵁ㅐ䙋偹杷䅬䍄䉁䅁䅁睁䅁䅁䅍䅄䅁䅁䅯杒䅅䅁䅯䅈䅙䅁䅅䅁䉁䅁䅁权湁杂䅁䍄䉁䅁䅁睁䅁䅁䅍䅄䅁䅁䅯杒䅅䅁䅯䅊䅙䅁䅅䅁䉁䅁䅁权穁睂䅁䍄䉁䅁䅁䅂䅁䅁䅍䅄䅁䅁䅯杆䅅䅁䅯睡䅑䅁䅯䅣䅑䅁䅅䅁䉁䅁䅁兂浂浚浚浚煢睐杷允䅁䅁䅑䅁䑁䅁䅷䅁䭁䵁䅁䅁䭁䝁䕳䅁䭁䡁䕫䅁䉁䅁䅁允䅁䅁䅕䘷㑇潈牘吴䴸䅉䅅䅁䕁䅁䅁睁䵁䅁䅁权牄䅁䅁权牂䅂䅁权㡂䅂䅁允䅁䅁䅅䅁䙁偁唷佥浫敍⽁䍄䉁䅁䅁䅂䅁䅁䅍䅄䅁䅁䅯兄䅅䅁䅯䅂䅁䅁䅯䅧䅑䅁䅅䅁䉁䅁䅁兂䅁䅁䅁偣㐴兑杷允䅁䅁䅑䅁䑁䅁䅷䅁䭁䍁䄸䅁䭁䉁䅅䅁䭁䡁䕷䅁䉁䅁䅁允䅁䅁䄴䅆䅁䑁䅅免ぁ䑁䅫䅎睁䑁䅁䅍睁䅁䅁䍄䉁䅁䅁䅂䅁䅁䅍䅄䅁䅁䅯䅙䅅䅁䅯䅂䅁䅁䅯兢䅑䅁䅅䅁䉁䅁䅁兂䅁䅁䅁摫橨兑杷允䅁䅁䅑䅁䑁䅁䅷䅁䭁䵁䅁䅁䭁䉁䅅䅁䭁䥁䕍䅁䉁䅁䅁允䅁䅁䄴䅆䅁䑁䅑兏穁䑁䅙睍硁䑁䅁䅏ㅁ䅁䅁䍄䉁䅁䅁䅂䅁䅁䅍䅄䅁䅁䅯䄰䅁䅁䅯䅂䅁䅁䅯督䅑䅁䅅䅁䉁䅁䅁兂䅁䅁䅁佇椴兑杷允䅁䅁䅑䅁䑁䅁䅷䅁䭁佁䅅䅁䭁䝁䕳䅁䭁䡁䕷䅁䉁䅁䅁允䅁䅁䅕体㙆䭆䠵含䴸䅉䅅䅁䕁䅁䅁睁䵁䅁䅁权橄允䅁权䕁䅁䅁权䙃䅂䅁允䅁䅁䅅䅁䙁䅁䅁䅁獃湹䈹䍄䉁䅁䅁䅂䅁䅁䅍䅄䅁䅁䅯杔䅅䅁䅯充䅁䅁䅯兦䅑䅁䅅䅁䉁䅁䅁杄啁䅁䅁䅎睁䑁䅁兎睁䑁䅁䅍睁䑁䅁䅁䵁䅉䅅䅁䕁䅁䅁睁䵁䅁䅁权塂允䅁权牂䅂䅁权ㅂ䅂䅁允䅁䅁䅅䅁䙁䅁塲㍯㥁癃⼸䍄䉁䅁䅁䅂䅁䅁䅍䅄䅁䅁䅯睚䅅䅁䅯睡䅑䅁䅯杧䅑䅁䅅䅁䉁䅁䅁兂慃婭婭婭确睐杷允䅁䅁䅑䅁䑁䅁䅷䅁䭁偁䉳䅁䭁䝁䕳䅁䭁䥁䕕䅁䉁䅁䅁允䅁䅁䅕兊䉡啬䱏䰸䴸䅉䅅䅁䕁䅁䅁睁䵁䅁䅁权䡁允䅁权䕁䅁䅁权䉃䅂䅁允䅁䅁䅅䅁䙁䅁䅁䅁㑃穥䉤䍄䉁䅁䅁䅂䅁䅁䅍䅄䅁䅁䅯兌䅁䅁䅯充䅁䅁䅯杋䅷䅁䅅䅁䉁䅁䅁杄坁䅁䅁睍穁䑁䅉免㉁䑁䅁䅍睁䑁䅁䅍䅁䅁杷允䅁䅁䅑䅁䑁䅁䅷䅁䭁䵁䅫䅁䭁䝁䕳䅁䭁䍁䵯䅁䉁䅁䅁允䅁䅁䅕㘱睎児塲㡄䵁䅉䅅䅁䕁䅁䅁睁䵁䅁䅁权潂䅁䅁权䕁䅁䅁权瑂䅂䅁允䅁䅁䅅䅁䙁䅁䅁䅁祁䍚䉤䍄䉁䅁䅁䅂䅁䅁䅍䅄䅁䅁䅯䅒䅅䅁䅯充䅁䅁䅯䅥䅑䅁䅅䅁䉁䅁䅁杄啁䅁䅁兎㕁䑁䅑䅍睁䑁䅁䅍睁䑁䅁䅁䵁䅉䅅䅁䕁䅁䅁睁䵁䅁䅁权歁允䅁权牂䅂䅁权㥂䅂䅁允䅁䅁䅅䅁䙁䑁䬰㘱睎児䅆䍄䉁䅁䅁䅂䅁䅁䅍䅄䅁䅁䅯兯䅅䅁䅯睡䅑䅁䅯来䅑䅁䅅䅁䉁䅁䅁兂㉄䙋偹癷䥕䅑杷允䅁䅁䅑䅁䑁䅁䅷䅁䭁䩁䄴䅁䭁䅁䅑䅁䭁䡁䔸䅁䉁䅁䅁允䅁䅁䅕䅁䅁偁瑪歐䵅䅉䅅䅁䑁䅁䅁睁䵁䅁䅁权㝄允䅁权歁杂䅁允䅁䅁䅅䅁䭁䝁䱧䅁䵁䅉䅅䅁䕁䅁䅁睁䵁䅁䅁权䩄䅁䅁权牂䅂䅁权㑂䅂䅁允䅁䅁䅅䅁䙁䩁婱婭婭扭⽭䍄䉁䅁䅁䅂䅁䅁䅍䅄䅁䅁䅯杵䅁䅁䅯䅂䅁䅁䅯兢䅑䅁䅅䅁䉁䅁䅁兂䅁䅁䅁⼲灴兑杷允䅁䅁䅍䅁䑁䅁䅷䅁䭁䕁䕫䅁䭁䉁䝧䅁䉁䅁䅁允䅁䅁䅯睚䅉䅁杷允䅁䅁䅑䅁䑁䅁䅷䅁䭁䑁䅫䅁䭁䝁䕳䅁䭁䡁䕣䅁䉁䅁䅁允䅁䅁䅕硥畓⭒㙆䱬䴸䅉䅅䅁䕁䅁䅁睁䵁䅁䅁权ㅂ允䅁权晁杂䅁权杁杂䅁允䅁䅁䅅䅁䭁䉁䤸䅁䵁䅉䅅䅁䕁䅁䅁睁䵁䅁䅁权䝁䅁䅁权䕁䅁䅁权あ䅂䅁允䅁䅁䅅䅁䙁䅁䅁䅁元硑䈹䍄䉁䅁䅁䅂䅁䅁䅍䅄䅁䅁䅯杖䅁䅁䅯䅂䅁䅁䅯䅨䅑䅁䅅䅁䉁䅁䅁兂䅁䅁䅄慘汰兑杷允䅁䅁䅑䅁䑁䅁䅷䅁䭁䭁䅙䅁䭁䉁䜸䅁䭁䍁䝁䅁䉁䅁䅁允䅁䅁䅯睐䅫䅁杷允䅁䅁䅑䅁䑁䅁䅷䅁䭁䱁䉧䅁䭁䉁䅅䅁䭁䡁䔰䅁䉁䅁䅁允䅁䅁䄴䅆䅁䑁䅉䅎㕁䑁䅣兏穁䑁䅁䅍睁䅁䅁䍄䉁䅁䅁䅂䅁䅁䅍䅄䅁䅁䅯杊䅁䅁䅯睡䅑䅁䅯杣䅑䅁䅅䅁䉁䅁䅁兂獄払敧敨即䅑杷允䅁䅁䅍䅁䑁䅁䅷䅁䭁偁䉁䅁䭁䉁䝧䅁䉁䅁䅁允䅁䅁䅯兏䅙䅁杷允䅁䅁䅑䅁䑁䅁䅷䅁䭁䕁䉕䅁䭁䅁䅑䅁䭁䥁䕁䅁䉁䅁䅁允䅁䅁䅕䅁䅁䡁嘵䕡䵅䅉䅅䅁䕁䅁䅁睁䵁䅁䅁权歄䅁䅁权牂䅂䅁权穂䅂䅁允䅁䅁䅅䅁䙁乁橥䑣䬰㠱⽍䍄䉁䅁䅁䅂䅁䅁䅍䅄䅁䅁䅯兓䅅䅁䅯睡䅑䅁䅯䅧䅑䅁䅅䅁䉁䅁䅁兂睃浣剩堷智睐杷允䅁䅁䅑䅁䑁䅁䅷䅁䭁偁䅁䅁䭁䉁䜸䅁䭁䍁䝁䅁䉁䅁䅁允䅁䅁䅯儵䅙䅁杷允䅁䅁䅑䅁䑁䅁䅷䅁䭁䭁䉣䅁䭁䅁䅑䅁䭁䡁䕑䅁䉁䅁䅁允䅁䅁䅕䅁䅁䕁瑪啖䵅䅉䅅䅁䕁䅁䅁睁䵁䅁䅁权塃䅁䅁权䕁䅁䅁权㉂䅂䅁允䅁䅁䅅䅁䙁䅁䅁䅁祂卋䉤䍄䉁䅁䅁䅂䅁䅁䅍䅄䅁䅁䅯䅙䅁䅁䅯睡䅑䅁䅯兢䅑䅁䅅䅁䉁䅁䅁兂い搯㑒收湙䅑杷允䅁䅁䅑䅁䑁䅁䅷䅁䭁䩁䅙䅁䭁䝁䕳䅁䭁䡁䔰䅁䉁䅁䅁允䅁䅁䅕硫䕧杖琴樴䴸䅉䅅䅁䕁䅁䅁睁䵁䅁䅁权㍄䅁䅁权剁䅁䅁权㉂䅂䅁允䅁䅁䅅䅁佁䉁䅑䅁㕁䑁䅅兏睁䑁䅁䅍睁䑁䅁䅍䅁䅁杷允䅁䅁䅑䅁䑁䅁䅷䅁䭁䙁䅍䅁䭁䉁䅅䅁䭁䍁䵯䅁䉁䅁䅁允䅁䅁䄴䅆䅁䑁䅉兎㕁䑁䅙䅍睁䑁䅁䅍睁䅁䅁䍄䉁䅁䅁䅂䅁䅁䅍䅄䅁䅁䅯䅦䅅䅁䅯充䅁䅁䅯杣䅑䅁䅅䅁䉁䅁䅁杄坁䅁䅁杍硁䑁䅍䅎睁䑁䅁䅍睁䑁䅁䅍䅁䅁杷允䅁䅁䅍䅁䑁䅁䅷䅁䭁䙁䉍䅁䭁䉁䝯䅁䉁䅁䅁允䅁䅁䅯䅑䅙䅁杷允䅁䅁䅑䅁䑁䅁䅷䅁䭁䵁䅉䅁䭁䅁䅑䅁䭁䡁䕉䅁䉁䅁䅁允䅁䅁䅕䅁䅁乁獃歒䵅䅉䅅䅁䕁䅁䅁睁䵁䅁䅁权䩃䅁䅁权剁䅁䅁权あ䅂䅁允䅁䅁䅅䅁佁䉁䅑䅁ぁ䑁䅙李祁䑁䅁䅍睁䑁䅁䅍䅁䅁杷允䅁䅁䅑䅁䑁䅁䅷䅁䭁䭁䅕䅁䭁䝁䕳䅁䭁䡁䕙䅁䉁䅁䅁允䅁䅁䅕牡へ硫䕧牴䴸䅉䅅䅁䕁䅁䅁睁䵁䅁䅁权潃䅁䅁权牂䅂䅁权あ䅂䅁允䅁䅁䅅䅁䙁䩁婱婭婭六䅤䍄䉁䅁䅁䅂䅁䅁䅍䅄䅁䅁䅯儰䅁䅁䅯䅂䅁䅁䅯杣䅑䅁䅅䅁䉁䅁䅁兂䅁䅁䅁䡫䉸兑杷允䅁䅁䅍䅁䑁䅁䅷䅁䭁䑁䅅䅁䭁䍁䝙䅁䉁䅁䅁允䅁䅁䄴䅄䅁䑁䅧杍畁䑁䅣李䅁䅁杷允䅁䅁䅑䅁䑁䅁䅷䅁䭁䵁䅁䅁䭁䉁䅅䅁䭁䝁䔸䅁䉁䅁䅁允䅁䅁䄴䅆䅁䑁䅕睎㕁䑁䅁免㍁䑁䅉䅍ぁ䅁䅁䍄䉁䅁䅁䅂䅁䅁䅍䅄䅁䅁䅯䄶䅁䅁䅯充䅁䅁䅯䅧䅑䅁䅅䅁䉁䅁䅁杄啁䅁䅁䅏㕁䑁䅉䅏穁䑁䅫睎ぁ䑁䅕䅁䵁䅉䅅䅁䑁䅁䅁睁䵁䅁䅁权噄允䅁权奁杂䅁允䅁䅁䅅䅁䭁䕁䝁䅁䵁䅉䅅䅁䕁䅁䅁睁䵁䅁䅁权䭄允䅁权牂䅂䅁权㕂䅂䅁允䅁䅁䅅䅁䙁䥁䅐煹䙆癴⽫䍄䉁䅁䅁睁䅁䅁䅍䅄䅁䅁䅯睈䅅䅁䅯杊䅙䅁䅅䅁䉁䅁䅁杄䵁䅁䅁睎㑁䍁䄴免ぁ䅁䅁䍄䉁䅁䅁睁䅁䅁䅍䅄䅁䅁䅯睋䅁䅁䅯杈䅙䅁䅅䅁䉁䅁䅁权捄杂䅁䍄䉁䅁䅁䅂䅁䅁䅍䅄䅁䅁䅯兦䅁䅁䅯䅂䅁䅁䅯兢䅑䅁䅅䅁䉁䅁䅁兂䅁䅁䅁䡊䕸兑杷允䅁䅁䅍䅁䑁䅁䅷䅁䭁䍁䉑䅁䭁䉁䝯䅁䉁䅁䅁允䅁䅁䅯兌䅙䅁杷允䅁䅁䅑䅁䑁䅁䅷䅁䭁䍁䉣䅁䭁䅁䅑䅁䭁䡁䕁䅁䉁䅁䅁允䅁䅁䅕䅁䅁䑁睒䕣䵅䅉䅅䅁䑁䅁䅁睁䵁䅁䅁权桃䅁䅁权奁杂䅁允䅁䅁䅅䅁䭁䑁䝫䅁䵁䅉䅅䅁䕁䅁䅁睁䵁䅁䅁权䥁䅁䅁权牂䅂䅁权⭂䅂䅁允䅁䅁䅅䅁䙁䭁䠵場啯杲䅴䍄䉁䅁䅁䅂䅁䅁䅍䅄䅁䅁䅯䄴䅁䅁䅯睡䅑䅁䅯来䅑䅁䅅䅁䉁䅁䅁兂捂㡪ㅌ䙋発睐杷允䅁䅁䅑䅁䑁䅁䅷䅁䭁䉁䈸䅁䭁䅁䅑䅁䭁䡁䕳䅁䉁䅁䅁允䅁䅁䅕䅁䅁䙁桪䕋䵅䅉䅅䅁䕁䅁䅁睁䵁䅁䅁权啂䅁䅁权牂䅂䅁权穂䅂䅁允䅁䅁䅅䅁䙁䉁䘫ㄶ㑇畈⽕䍄䉁䅁䅁睁䅁䅁䅍䅄䅁䅁䅯睈䅅䅁䅯杈䅙䅁䅅䅁䉁䅁䅁权獃杂䅁䍄䉁䅁䅁睁䅁䅁䅍䅄䅁䅁䅯杙䅅䅁䅯䅈䅙䅁䅅䅁䉁䅁䅁权楃杂䅁䍄䉁䅁䅁䅂䅁䅁䅍䅄䅁䅁䅯杄䅅䅁䅯充䅁䅁䅯䅥䅑䅁䅅䅁䉁䅁䅁杄十䅁䅁睍㑁䑁䅣䅍睁䑁䅁䅍睁䅁䅁䍄䉁䅁䅁䅂䅁䅁䅍䅄䅁䅁䅯䄶䅅䅁䅯䅂䅁䅁䅯睥䅑䅁䅅䅁䉁䅁䅁兂䅁䅁䅁䙂杧兑杷允䅁䅁䅑䅁䑁䅁䅷䅁䭁䉁䅍䅁䭁䝁䕳䅁䭁䥁䕅䅁䉁䅁䅁允䅁䅁䅕⼲⭬牡へ歁䵁䅉䅅䅁䕁䅁䅁睁䵁䅁䅁权楄䅁䅁权剁䅁䅁权㙂䅂䅁允䅁䅁䅅䅁佁䉁䅑䅁㑁䑁䅙䅎穁䑁䅁䅍睁䑁䅁䅍䅁䅁杷允䅁䅁䅑䅁䑁䅁䅷䅁䭁䑁䉙䅁䭁䝁䕳䅁䭁䍁䵯䅁䉁䅁䅁允䅁䅁䅕䉯癯匳䝑吰䴸䅉䅅䅁䕁䅁䅁睁䵁䅁䅁权ㅃ允䅁权晁杂䅁权杁杂䅁允䅁䅁䅅䅁䭁䕁䩁䅁䵁䅉䅅䅁䕁䅁䅁睁䵁䅁䅁权䭂䅁䅁权䕁䅁䅁权㡂䅂䅁允䅁䅁䅅䅁䙁䅁䅁䅁䅃䍕䉚䍄䉁䅁䅁䅂䅁䅁䅍䅄䅁䅁䅯兰䅁䅁䅯䅂䅁䅁䅯䅥䅑䅁䅅䅁䉁䅁䅁兂䅁䅁䅁湢橍兑杷允䅁䅁䅑䅁䑁䅁䅷䅁䭁䵁䕅䅁䭁䝁䕳䅁䭁䥁䕅䅁䉁䅁䅁允䅁䅁䅕䙂余扌摋啂䵁䅉䅅䅁䑁䅁䅁睁䵁䅁䅁权䍂允䅁权奁杂䅁允䅁䅁䅅䅁䭁䉁䝫䅁䵁䅉䅅䅁䕁䅁䅁睁䵁䅁䅁权杄允䅁权䕁䅁䅁权ㅂ䅂䅁允䅁䅁䅅䅁䙁䅁䅁䅁啂䉁䈹䍄䉁䅁䅁睁䅁䅁䅍䅄䅁䅁䅯䅡䅅䅁䅯杊䅙䅁䅅䅁䉁䅁䅁杄䵁䅁䅁䅏ぁ䍁䄴免㍁䅁䅁䍄䉁䅁䅁䅂䅁䅁䅍䅄䅁䅁䅯儯䅁䅁䅯充䅁䅁䅯睤䅑䅁䅅䅁䉁䅁䅁杄十䅁䅁兎祁䑁䅍免睁䑁䅑杍㕁䅁䅁䍄䉁䅁䅁䅂䅁䅁䅍䅄䅁䅁䅯睮䅅䅁䅯䅂䅁䅁䅯䅨䅑䅁䅅䅁䉁䅁䅁兂䅁䅁䅁丶䵊兑杷允䅁䅁䅑䅁䑁䅁䅷䅁䭁䕁䄴䅁䭁䝁䕳䅁䭁䡁䕕䅁䉁䅁䅁允䅁䅁䅕䅁䅁䅁䅁䐸䴸䅉䅅䅁䕁䅁䅁睁䵁䅁䅁权穄䅁䅁权䕁䅁䅁权睂䅂䅁允䅁䅁䅅䅁䙁䅁䅁䅁潁穮䉖䍄䉁䅁䅁䅂䅁䅁䅍䅄䅁䅁䅯䅑䅁䅁䅯䅂䅁䅁䅯兢䅑䅁䅅䅁䉁䅁䅁兂䅁䅁䅁䅈䱂兑杷允䅁䅁䅑䅁䑁䅁䅷䅁䭁䕁䅁䅁䭁䝁䕳䅁䭁䡁䕣䅁䉁䅁䅁允䅁䅁䅕硥畓⭒㙆䐱䴸䅉䅅䅁䕁䅁䅁睁䵁䅁䅁权汃䅁䅁权牂䅂䅁权㙂䅂䅁允䅁䅁䅅䅁䙁䙁㑋潈牘捕⽧䍄䉁䅁䅁䅂䅁䅁䅍䅄䅁䅁䅯睴䅁䅁䅯睡䅑䅁䅯睦䅑䅁䅅䅁䉁䅁䅁兂扄堫焵䡶穓睐杷允䅁䅁䅑䅁䑁䅁䅷䅁䭁䥁䉍䅁䭁䝁䕳䅁䭁䥁䕑䅁䉁䅁䅁允䅁䅁䅕呣䬰㘱睎含䴸䅉䅅䅁䑁䅁䅁睁䵁䅁䅁权㡁允䅁权捁杂䅁允䅁䅁䅅䅁䭁䡁䝳䅁䵁䅉䅅䅁䑁䅁䅁睁䵁䅁䅁权兂允䅁权慁杂䅁允䅁䅁䅅䅁䭁䵁䝍䅁䵁䅉䅅䅁䑁䅁䅁睁䵁䅁䅁权坃䅁䅁权奁杂䅁允䅁䅁䅅䅁䭁䍁䝫䅁䵁䅉䅅䅁䕁䅁䅁睁䵁䅁䅁权㙁允䅁权牂䅂䅁权㍂䅂䅁允䅁䅁䅅䅁䙁佁剸䉵䘶⼶⽕䍄䉁䅁䅁䅂䅁䅁䅍䅄䅁䅁䅯杶䅅䅁䅯睡䅑䅁䅯睦䅑䅁䅅䅁䉁䅁䅁兂卂䉵䘶ㄶ睈睐杷允䅁䅁䅍䅁䑁䅁䅷䅁䭁䩁䉍䅁䭁䉁䜴䅁䉁䅁䅁允䅁䅁䅯杘䅧䅁杷允䅁䅁䅑䅁䑁䅁䅷䅁䭁䕁䅙䅁䭁䉁䅅䅁䭁䡁䔸䅁䉁䅁䅁允䅁䅁䄴䅆䅁䑁䅅杍祁䑁䅣䅍睁䑁䅁䅍睁䅁䅁䍄䉁䅁䅁䅂䅁䅁䅍䅄䅁䅁䅯䅗䅁䅁䅯睡䅑䅁䅯入䅑䅁䅅䅁䉁䅁䅁兂䥂場啯歲桦睐杷允䅁䅁䅍䅁䑁䅁䅷䅁䭁䩁䅯䅁䭁䍁䝑䅁䉁䅁䅁允䅁䅁䅯䅅䅑䅁杷允䅁䅁䅑䅁䑁䅁䅷䅁䭁䝁䈸䅁䭁䅁䅑䅁䭁䡁䕍䅁䉁䅁䅁允䅁䅁䅕䅁䅁䡁佷此䵅䅉䅅䅁䑁䅁䅁睁䵁䅁䅁权杄䅁䅁权慁杂䅁允䅁䅁䅅䅁䭁乁䝙䅁䵁䅉䅅䅁䕁䅁䅁睁䵁䅁䅁权塁允䅁权䕁䅁䅁权㝂䅂䅁允䅁䅁䅅䅁䙁䅁䅁䅁䩃穌䉂䍄䉁䅁䅁䅂䅁䅁䅍䅄䅁䅁䅯兔䅅䅁䅯睡䅑䅁䅯杤䅑䅁䅅䅁䉁䅁䅁兂祃㑴歓併歈睐杷允䅁䅁䅑䅁䑁䅁䅷䅁䭁佁䈸䅁䭁䉁䅅䅁䭁䡁䕙䅁䉁䅁䅁允䅁䅁䄴䅆䅁䑁䅉杍㕁䑁䅉䅍睁䑁䅁䅍睁䅁䅁䍄䉁䅁䅁䅂䅁䅁䅍䅄䅁䅁䅯䅩䅁䅁䅯䅂䅁䅁䅯䅦䅑䅁䅅䅁䉁䅁䅁兂䅁䅁䅁晔湖兑杷允䅁䅁䅑䅁䑁䅁䅷䅁䭁䑁䉫䅁䭁䝁䕳䅁䭁䡁䕕䅁䉁䅁䅁允䅁䅁䅕䡰㥁瑃橥䐶䴸䅉䅅䅁䕁䅁䅁睁䵁䅁䅁权摂允䅁权䕁䅁䅁权㙂䅂䅁允䅁䅁䅅䅁䙁䅁䅁䅁睂䉯䉤䍄䉁䅁䅁睁䅁䅁䅍䅄䅁䅁䅯兤䅅䅁䅯䅊䅙䅁䅅䅁䉁䅁䅁权䝁䅄䅁䍄䉁䅁䅁䅂䅁䅁䅍䅄䅁䅁䅯䅺䅅䅁䅯睡䅑䅁䅯杧䅑䅁䅅䅁䉁䅁䅁兂佁扌摋礷卣䅷杷允䅁䅁䅑䅁䑁䅁䅷䅁䭁䕁䉕䅁䭁䝁䕳䅁䭁䥁䕉䅁䉁䅁䅁允䅁䅁䅕歲桦桥畓稯䴸䅉䅅䅁䑁䅁䅁睁䵁䅁䅁权⽃允䅁权歁杂䅁允䅁䅁䅅䅁䭁佁䱫䅁䵁䅉䅅䅁䕁䅁䅁睁䵁䅁䅁权穁䅁䅁权䕁䅁䅁权祂䅂䅁允䅁䅁䅅䅁䙁䅁䅁䅁捁橗䉰䍄䉁䅁䅁䅂䅁䅁䅍䅄䅁䅁䅯兎䅁䅁䅯䅂䅁䅁䅯兣䅑䅁䅅䅁䉁䅁䅁兂䅁䅁䅁䕯⼸兑杷允䅁䅁䅍䅁䑁䅁䅷䅁䭁䉁䅷䅁䭁䉁䝧䅁䉁䅁䅁允䅁䅁䅯克䅙䅁杷允䅁䅁䅍䅁䑁䅁䅷䅁䭁䉁䈸䅁䭁䉁䝷䅁䉁䅁䅁允䅁䅁䅯睋䅙䅁杷允䅁䅁䅍䅁䑁䅁䅷䅁䭁䝁䄸䅁䭁䍁䝑䅁䉁䅁䅁允䅁䅁䅯䅅䅑䅁杷允䅁䅁䅑䅁䑁䅁䅷䅁䭁䝁䉁䅁䭁䝁䕳䅁䭁䡁䕑䅁䉁䅁䅁允䅁䅁䅕䭆䠵場啯䕂䵁䅉䅅䅁䕁䅁䅁睁䵁䅁䅁权䥄允䅁权牂䅂䅁权療䅂䅁允䅁䅁䅅䅁䙁䑁䬰㘱睎敐⼴䍄䉁䅁䅁䅂䅁䅁䅍䅄䅁䅁䅯儷䅅䅁䅯睡䅑䅁䅯睢䅑䅁䅅䅁䉁䅁䅁兂䥂場啯歲䉣䅑杷允䅁䅁䅍䅁䑁䅁䅷䅁䭁䱁䅕䅁䭁䉁䝷䅁䉁䅁䅁允䅁䅁䅯睤䅙䅁杷允䅁䅁䅑䅁䑁䅁䅷䅁䭁佁䉍䅁䭁䅁䅑䅁䭁䡁䕫䅁䉁䅁䅁允䅁䅁䅕䅁䅁佧橎て䵅䅉䅅䅁䕁䅁䅁睁䵁䅁䅁权䭃䅁䅁权晁杂䅁权杁杂䅁允䅁䅁䅅䅁䭁䱁䝷䅁䵁䅉䅅䅁䑁䅁䅁睁䵁䅁䅁权慂允䅁权捁杂䅁允䅁䅁䅅䅁䭁佁䥙䅁䵁䅉䅅䅁䑁䅁䅁睁䵁䅁䅁权䑃䅁䅁权慁杂䅁允䅁䅁䅅䅁䭁䙁䜸䅁䵁䅉䅅䅁䕁䅁䅁睁䵁䅁䅁权䕃䅁䅁权牂䅂䅁权瑂䅂䅁允䅁䅁䅅䅁䙁䭁睒児塲⽯⽁䍄䉁䅁䅁䅂䅁䅁䅍䅄䅁䅁䅯睮䅅䅁䅯䅂䅁䅁䅯䅣䅑䅁䅅䅁䉁䅁䅁兂䅁䅁䅁䕢䭸兑杷允䅁䅁䅑䅁䑁䅁䅷䅁䭁䅁䅍䅁䭁䉁䅅䅁䭁䡁䕯䅁䉁䅁䅁允䅁䅁䄴䅆䅁䑁䅉兏硁䑁䅁䅍睁䑁䅁䅍睁䅁䅁䍄䉁䅁䅁䅂䅁䅁䅍䅄䅁䅁䅯睨䅁䅁䅯睡䅑䅁䅯兢䅑䅁䅅䅁䉁䅁䅁兂䡃瑆佮ㄹ穐睐杷允䅁䅁䅑䅁䑁䅁䅷䅁䭁䅁䉙䅁䭁䝁䕳䅁䭁䡁䔰䅁䉁䅁䅁允䅁䅁䅕捺䵺䵺䵺歂䵁䅉䅅䅁䕁䅁䅁睁䵁䅁䅁权䩄允䅁权剁䅁䅁权䉃䅂䅁允䅁䅁䅅䅁佁䉁䅉䅁㍁䑁䅍李㕁䑁䅣䅍睁䑁䅁䅁䵁䅉䅅䅁䕁䅁䅁睁䵁䅁䅁权浂䅁䅁权䕁䅁䅁权䑃䅂䅁允䅁䅁䅅䅁䙁䅁䅁䥁灃塨䉒䍄䉁䅁䅁䅂䅁䅁䅍䅄䅁䅁䅯杅䅅䅁䅯充䅁䅁䅯䅧䅑䅁䅅䅁䉁䅁䅁杄啁䅁䅁杍睁䑁䅣䅍睁䑁䅁䅍睁䑁䅁䅁䵁䅉䅅䅁䕁䅁䅁睁䵁䅁䅁权畃䅁䅁权䕁䅁䅁权䑃䅂䅁允䅁䅁䅅䅁䙁䅁䅁䅁捃礷䉸䍄䉁䅁䅁睁䅁䅁䅍䅄䅁䅁䅯睑䅁䅁䅯䅊䅙䅁䅅䅁䉁䅁䅁权䥁睃䅁䍄䉁䅁䅁䅂䅁䅁䅍䅄䅁䅁䅯兏䅁䅁䅯睡䅑䅁䅯杦䅑䅁䅅䅁䉁䅁䅁兂㑃潈牘払⭩睐杷允䅁䅁䅑䅁䑁䅁䅷䅁䭁䥁䅙䅁䭁䅁䅑䅁䭁䡁䕍䅁䉁䅁䅁允䅁䅁䅕䅁䅁䙁㝡歖䵅䅉䅅䅁䕁䅁䅁睁䵁䅁䅁权噃䅁䅁权剁䅁䅁权㕂䅂䅁允䅁䅁䅅䅁佁䉁䅙䅁硁䑁䅍䅏㕁䑁䅁䅍睁䑁䅁䅍睁䅁䅁䍄䉁䅁䅁䅂䅁䅁䅍䅄䅁䅁䅯具䅁䅁䅯睡䅑䅁䅯杦䅑䅁䅅䅁䉁䅁䅁兂歃䑣䬰㘱潐睐杷允䅁䅁䅑䅁䑁䅁䅷䅁䭁䡁䈴䅁䭁䅁䅑䅁䭁䡁䕧䅁䉁䅁䅁允䅁䅁䅕䅁䅁䩁䩑歍䵅䅉䅅䅁䕁䅁䅁睁䵁䅁䅁权晃允䅁权牂䅂䅁权穂䅂䅁允䅁䅁䅅䅁䙁䑁積積積⭍⽳䍄䉁䅁䅁䅂䅁䅁䅍䅄䅁䅁䅯杤䅅䅁䅯睡䅑䅁䅯䅦䅑䅁䅅䅁䉁䅁䅁兂㍂灶愸㥌到䅑杷允䅁䅁䅍䅁䑁䅁䅷䅁䭁䡁䉳䅁䭁䉁䝷䅁䉁䅁䅁允䅁䅁䅯睐䅙䅁杷允䅁䅁䅑䅁䑁䅁䅷䅁䭁䕁䅙䅁䭁䅁䅑䅁䭁䡁䔴䅁䉁䅁䅁允䅁䅁䅕䅁䅁䙁塷䕎䵅䅉䅅䅁䕁䅁䅁睁䵁䅁䅁权杄䅁䅁权剁䅁䅁权䕃䅂䅁允䅁䅁䅅䅁佁䉁䅑䅁ㅁ䑁䅙睍睁䑁䅁䅍睁䑁䅁䅍䅁䅁杷允䅁䅁䅑䅁䑁䅁䅷䅁䭁䥁䈸䅁䭁䅁䅑䅁䭁䡁䕅䅁䉁䅁䅁允䅁䅁䅕䅁䅁偁䕄歏䵅䅉䅅䅁䑁䅁䅁睁䵁䅁䅁权䵁䅁䅁权歁杂䅁允䅁䅁䅅䅁䭁䥁䱕䅁䵁䅉䅅䅁䕁䅁䅁睁䵁䅁䅁权坃允䅁权剁䅁䅁权硂䅂䅁允䅁䅁䅅䅁佁䉁䅑䅁ㅁ䑁䅣睍ぁ䑁䅁䅍睁䑁䅁䅍䅁䅁杷允䅁䅁䅑䅁䑁䅁䅷䅁䭁佁䉑䅁䭁䝁䕳䅁䭁䡁䕳䅁䉁䅁䅁允䅁䅁䅕歲桦桥畓啁䵁䅉䅅䅁䕁䅁䅁睁䵁䅁䅁权䉃兂䅁权剁䅁䅁权睂䅂䅁允䅁䅁䅅䅁佁䉁䅉䅁㑁䑁䅉睍ㅁ䑁䅅李ㅁ䑁䅑䅁䵁䅉䅅䅁䕁䅁䅁睁䵁䅁䅁权牁䅁䅁权牂䅂䅁权䉃䅂䅁允䅁䅁䅅䅁䙁䝁㡱䩤奍䱂⽙䍄䉁䅁䅁䅂䅁䅁䅍䅄䅁䅁䅯䅑䅅䅁䅯睡䅑䅁䅯兢䅑䅁䅅䅁䉁䅁䅁兂浂浚浚浚㙢睐杷允䅁䅁䅑䅁䑁䅁䅷䅁䭁䙁䉙䅁䭁䅁䅑䅁䭁䡁䕷䅁䉁䅁䅁允䅁䅁䅕䅁䅁䥁䤹啗䵅䅉䅅䅁䕁䅁䅁睁䵁䅁䅁权呃允䅁权晁杂䅁权杁杂䅁允䅁䅁䅅䅁䭁佁䥕䅁䵁䅉䅅䅁䕁䅁䅁睁䵁䅁䅁权㥄允䅁权牂䅂䅁权祂䅂䅁允䅁䅁䅅䅁䙁䑁䬰㘱睎摐⽱䍄䉁䅁䅁睁䅁䅁䅍䅄䅁䅁䅯来䅁䅁䅯䅊䅙䅁䅅䅁䉁䅁䅁权硁睃䅁䍄䉁䅁䅁䅂䅁䅁䅍䅄䅁䅁䅯杂䅅䅁䅯睡䅑䅁䅯䅧䅑䅁䅅䅁䉁䅁䅁兂歃䑣䬰㘱㑐睐杷允䅁䅁䅑䅁䑁䅁䅷䅁䭁䡁䉕䅁䭁䝁䕳䅁䭁䡁䕣䅁䉁䅁䅁允䅁䅁䅕浚浚浚浚橸䴸䅉䅅䅁䕁䅁䅁睁䵁䅁䅁权睁允䅁权䕁䅁䅁权⽂䅂䅁允䅁䅁䅅䅁䙁䅁䅁䅁杂硑䉂䍄䉁䅁䅁䅂䅁䅁䅍䅄䅁䅁䅯朹䅅䅁䅯睡䅑䅁䅯杤䅑䅁䅅䅁䉁䅁䅁兂十㡧䭄啯畘睐杷允䅁䅁䅍䅁䑁䅁䅷䅁䭁䕁䉕䅁䭁䍁䝙䅁䉁䅁䅁允䅁䅁䄴䅄䅁䑁䅣免畁䑁䅣睍䅁䅁杷允䅁䅁䅍䅁䑁䅁䅷䅁䭁䕁䈸䅁䭁䉁䝧䅁䉁䅁䅁允䅁䅁䅯兇䅙䅁杷允䅁䅁䅑䅁䑁䅁䅷䅁䭁䙁䅕䅁䭁䅁䅑䅁䭁䥁䕉䅁䉁䅁䅁允䅁䅁䅕䅁䅁䱁ㅯお䵅䅉䅅䅁䕁䅁䅁睁䵁䅁䅁权捂䅁䅁权牂䅂䅁权ㅂ䅂䅁允䅁䅁䅅䅁䙁偁⭰牡へ㉫⽧䍄䉁䅁䅁䅂䅁䅁䅍䅄䅁䅁䅯睫䅁䅁䅯䅂䅁䅁䅯䅤䅑䅁䅅䅁䉁䅁䅁兂䅁䅁䅁䭖倹兑杷允䅁䅁䅑䅁䑁䅁䅷䅁䭁䥁䅣䅁䭁䝁䕳䅁䭁䥁䕕䅁䉁䅁䅁允䅁䅁䅕䉵䘶ㄶ㑇樷䴸䅉䅅䅁䑁䅁䅁睁䵁䅁䅁权䝄䅁䅁权捁杂䅁允䅁䅁䅅䅁䭁䍁䜴䅁䵁䅉䅅䅁䕁䅁䅁睁䵁䅁䅁权乂允䅁权剁䅁䅁权㝂䅂䅁允䅁䅁䅅䅁佁䉁䅑䅁祁䑁䅕䅏睁䑁䅁䅍睁䑁䅁䅍䅁䅁杷允䅁䅁䅑䅁䑁䅁䅷䅁䭁佁䈰䅁䭁䝁䕳䅁䭁䡁䕍䅁䉁䅁䅁允䅁䅁䅕呣䬰㘱睎吸䴸䅉䅅䅁䕁䅁䅁睁䵁䅁䅁权捂䅁䅁权牂䅂䅁权㡂䅂䅁允䅁䅁䅅䅁䙁䡁呗䅇坒瑄⼰䍄䉁䅁䅁睁䅁䅁䅍䅄䅁䅁䅯朲䅅䅁䅯杈䅙䅁䅅䅁䉁䅁䅁权䉁䅃䅁䍄䉁䅁䅁䅂䅁䅁䅍䅄䅁䅁䅯䅏䅁䅁䅯䅂䅁䅁䅯杦䅑䅁䅅䅁䉁䅁䅁兂䅁䅁䅁䡥䍰兑杷允䅁䅁䅍䅁䑁䅁䅷䅁䭁䙁䉅䅁䭁䍁䝑䅁䉁䅁䅁允䅁䅁䅯䅁䅳䅁杷允䅁䅁䅑䅁䑁䅁䅷䅁䭁佁䅁䅁䭁䅁䅑䅁䭁䝁䔸䅁䉁䅁䅁允䅁䅁䅕䅁䅁䝧䐴っ䵅䅉䅅䅁䕁䅁䅁睁䵁䅁䅁权䕁允䅁权牂䅂䅁权㙂䅂䅁允䅁䅁䅅䅁䙁偁㥔䠱灪畊⽫䍄䉁䅁䅁䅂䅁䅁䅍䅄䅁䅁䅯䅤䅅䅁䅯睡䅑䅁䅯兤䅑䅁䅅䅁䉁䅁䅁兂乄䵺䵺䵺捷䅑杷允䅁䅁䅍䅁䑁䅁䅷䅁䭁䅁䅷䅁䭁䉁䝯䅁䉁䅁䅁允䅁䅁䅯䅷䅙䅁杷允䅁䅁䅍䅁䑁䅁䅷䅁䭁䝁䉙䅁䭁䍁䝙䅁䉁䅁䅁允䅁䅁䄴权䅁䑁䅧兎畁䑁䅧䅁䵁䅉䅅䅁䕁䅁䅁睁䵁䅁䅁权橄允䅁权剁䅁䅁权ㅂ䅂䅁允䅁䅁䅅䅁佁䉁䅙䅁ぁ䑁䅉䅍ぁ䑁䅁䅍睁䑁䅁䅍睁䅁䅁䍄䉁䅁䅁睁䅁䅁䅍䅄䅁䅁䅯眵䅁䅁䅯䅇䅙䅁䅅䅁䉁䅁䅁权灁杂䅁䍄䉁䅁䅁䅂䅁䅁䅍䅄䅁䅁䅯眫䅅䅁䅯䅂䅁䅁䅯入䅑䅁䅅䅁䉁䅁䅁兂䅁䅁䅁䙱畯兑杷允䅁䅁䅑䅁䑁䅁䅷䅁䭁䙁䅯䅁䭁䝁䕳䅁䭁䡁䕕䅁䉁䅁䅁允䅁䅁䅕浗㝑〳丫㝴䴸䅉䅅䅁䕁䅁䅁睁䵁䅁䅁权㥃䅁䅁权䕁䅁䅁权煁䅄䅁允䅁䅁䅅䅁䙁䅁䅁䅁敂䑔䉸䍄䉁䅁䅁䅂䅁䅁䅍䅄䅁䅁䅯䅍䅁䅁䅯䅂䅁䅁䅯睧䅑䅁䅅䅁䉁䅁䅁兂䅁䅁䅁䱁穯兑杷允䅁䅁䅑䅁䑁䅁䅷䅁䭁䕁䅧䅁䭁䉁䜸䅁䭁䍁䝁䅁䉁䅁䅁允䅁䅁䅯来䅫䅁杷允䅁䅁䅑䅁䑁䅁䅷䅁䭁䅁䉫䅁䭁䅁䅑䅁䭁䡁䕁䅁䉁䅁䅁允䅁䅁䅕䅁䅁䡁剷䕈䵅䅉䅅䅁䕁䅁䅁睁䵁䅁䅁权塃允䅁权牂䅂䅁权䕃䅂䅁允䅁䅁䅅䅁䙁䅁䅁䅁䅁佁⽁䍄䉁䅁䅁䅂䅁䅁䅍䅄䅁䅁䅯杵䅅䅁䅯充䅁䅁䅯杧䅑䅁䅅䅁䉁䅁䅁杄十䅁䅁兎ぁ䑁䅙䅍睁䑁䅁䅍睁䅁䅁䍄䉁䅁䅁䅂䅁䅁䅍䅄䅁䅁䅯眸䅁䅁䅯充䅁䅁䅯兤䅑䅁䅅䅁䉁䅁䅁杄啁䅁䅁杍硁䑁䅣䅍睁䑁䅁䅍睁䑁䅁䅁䵁䅉䅅䅁䑁䅁䅁睁䵁䅁䅁权癃允䅁权敁杂䅁允䅁䅁䅅䅁䭁䝁䝅䅁䵁䅉䅅䅁䕁䅁䅁睁䵁䅁䅁权浂允䅁权牂䅂䅁权㝂䅂䅁允䅁䅁䅅䅁䙁䱁敧敨剴併⽙䍄䉁䅁䅁䅂䅁䅁䅍䅄䅁䅁䅯兵䅁䅁䅯睡䅑䅁䅯䅥䅑䅁䅅䅁䉁䅁䅁兂剄瑉㕶煦桯䅑杷允䅁䅁䅑䅁䑁䅁䅷䅁䭁䅁䅷䅁䭁䅁䅑䅁䭁䡁䕳䅁䉁䅁䅁允䅁䅁䅕䅁䅁䍁权䕄䵅䅉䅅䅁䕁䅁䅁睁䵁䅁䅁权㥁允䅁权䕁䅁䅁权睂䅂䅁允䅁䅁䅅䅁䙁䅁䅁䅁祄匴䉰䍄䉁䅁䅁䅂䅁䅁䅍䅄䅁䅁䅯眳䅁䅁䅯睡䅑䅁䅯䅤䅑䅁䅅䅁䉁䅁䅁兂啁歲桦桥㙔睐杷允䅁䅁䅑䅁䑁䅁䅷䅁䭁䥁䈸䅁䭁䉁䅅䅁䭁䡁䕅䅁䉁䅁䅁允䅁䅁䄴䅆䅁䑁䅕兎祁䑁䅍䅏睁䑁䅁䅍睁䅁䅁䍄䉁䅁䅁䅂䅁䅁䅍䅄䅁䅁䅯杴䅁䅁䅯充䅁䅁䅯兤䅑䅁䅅䅁䉁䅁䅁杄啁䅁䅁杍穁䑁䅁睎硁䑁䅑䅍睁䑁䅁䅁䵁䅉䅅䅁䕁䅁䅁睁䵁䅁䅁权灄䅁䅁权牂䅂䅁权穂䅂䅁允䅁䅁䅅䅁䙁䅁獩䙈歰㡏⼸䍄䉁䅁䅁睁䅁䅁䅍䅄䅁䅁䅯杒䅁䅁䅯杇䅙䅁䅅䅁䉁䅁䅁权䅄杂䅁䍄䉁䅁䅁䅂䅁䅁䅍䅄䅁䅁䅯兊䅁䅁䅯充䅁䅁䅯睢䅑䅁䅅䅁䉁䅁䅁杄啁䅁䅁杍㑁䑁䅍䅍睁䑁䅁䅍睁䑁䅁䅁䵁䅉䅅䅁䕁䅁䅁睁䵁䅁䅁权歂䅁䅁权䕁䅁䅁权瑂䅂䅁允䅁䅁䅅䅁䙁䅁䅁䅁䝂䍉䈹䍄䉁䅁䅁睁䅁䅁䅍䅄䅁䅁䅯䅉䅁䅁䅯䅈䅙䅁䅅䅁䉁䅁䅁权䉂杂䅁䍄䉁䅁䅁䅂䅁䅁䅍䅄䅁䅁䅯䅹䅅䅁䅯睡䅑䅁䅯杋䅷䅁䅅䅁䉁䅁䅁兂杂搵楁⼲浮睐杷允䅁䅁䅍䅁䑁䅁䅷䅁䭁䉁䉙䅁䭁䍁䝙䅁䉁䅁䅁允䅁䅁䄴䅄䅁䑁䅫兏畁䑁䅧李䅁䅁杷允䅁䅁䅑䅁䑁䅁䅷䅁䭁䕁䅯䅁䭁䅁䅑䅁䭁䡁䕍䅁䉁䅁䅁允䅁䅁䅕䅁䅁䑁㥄ぉ䵅䅉䅅䅁䕁䅁䅁睁䵁䅁䅁权䩃允䅁权䕁䅁䅁权㉂䅂䅁允䅁䅁䅅䅁䙁䅁䅁䅁潃䙖䉤䍄䉁䅁䅁䅂䅁䅁䅍䅄䅁䅁䅯兡䅁䅁䅯睡䅑䅁䅯杧䅑䅁䅅䅁䉁䅁䅁兂㉄䙋偹癷潘睐杷允䅁䅁䅑䅁䑁䅁䅷䅁䭁䭁䈰䅁䭁䅁䅑䅁䭁䥁䕉䅁䉁䅁䅁允䅁䅁䅕䅁䅁䭁硑啇䵅䅉䅅䅁䕁䅁䅁睁䵁䅁䅁权佄允䅁权牂䅂䅁权⭂䅂䅁允䅁䅁䅅䅁䙁䡁啳歲桦潥⽑䍄䉁䅁䅁䅂䅁䅁䅍䅄䅁䅁䅯儷䅁䅁䅯䅂䅁䅁䅯䅧䅑䅁䅅䅁䉁䅁䅁兂䅁䅁䅂⭍䅱兑杷允䅁䅁䅑䅁䑁䅁䅷䅁䭁䡁䅍䅁䭁䝁䕳䅁䭁䥁䕑䅁䉁䅁䅁允䅁䅁䅕椹捨㡪ㅌ䕄䵁䅉䅅䅁䑁䅁䅁睁䵁䅁䅁权䍄䅁䅁权敁杂䅁允䅁䅁䅅䅁䭁䭁䝑䅁䵁䅉䅅䅁䕁䅁䅁睁䵁䅁䅁权䩄允䅁权䕁䅁䅁权㡂䅂䅁允䅁䅁䅅䅁䙁䅁䅁䅁啃䉂䉨䍄䉁䅁䅁䅂䅁䅁䅍䅄䅁䅁䅯兓䅅䅁䅯睡䅑䅁䅯䅣䅑䅁䅅䅁䉁䅁䅁兂㑃潈牘払浪睐杷允䅁䅁䅑䅁䑁䅁䅷䅁䭁䡁䄸䅁䭁䅁䅑䅁䭁䡁䕑䅁䉁䅁䅁允䅁䅁䅕䅁䅁偁㉉さ䵅䅉䅅䅁䕁䅁䅁睁䵁䅁䅁权晄䅁䅁权剁䅁䅁权㉂䅂䅁允䅁䅁䅅䅁佁䉁䅑䅁ぁ䑁䅅䅍祁䑁䅧免㑁䑁䅕杍䅁䅁杷允䅁䅁䅑䅁䑁䅁䅷䅁䭁偁䈰䅁䭁䉁䅅䅁䭁䥁䕉䅁䉁䅁䅁允䅁䅁䄴䅆䅁䑁䅉睍祁䑁䅫睍㕁䑁䅁䅍睁䅁䅁䍄䉁䅁䅁睁䅁䅁䅍䅄䅁䅁䅯眸䅅䅁䅯杇䅙䅁䅅䅁䉁䅁䅁权睃杂䅁䍄䉁䅁䅁䅂䅁䅁䅍䅄䅁䅁䅯睌䅁䅁䅯䅂䅁䅁䅯杤䅑䅁䅅䅁䉁䅁䅁兂䅁䅁䅁䙸朸兑杷允䅁䅁䅑䅁䑁䅁䅷䅁䭁䩁䈴䅁䭁䝁䕳䅁䭁䥁䕅䅁䉁䅁䅁允䅁䅁䅕䑚晶㑔堲樳䴸䅉䅅䅁䕁䅁䅁睁䵁䅁䅁权捃允䅁权䕁䅁䅁权㙂䅂䅁允䅁䅁䅅䅁䙁䅁䅁䅁㡄噶䉨䍄䉁䅁䅁睁䅁䅁䅍䅄䅁䅁䅯䅹䅁䅁䅯杊䅙䅁䅅䅁䉁䅁䅁杄佁䅁䅁免睁䑁䅑杌㕁䑁䅧䅁䵁䅉䅅䅁䕁䅁䅁睁䵁䅁䅁权畁䅁䅁权剁䅁䅁权瑂䅂䅁允䅁䅁䅅䅁佁䉁䅑䅁硁䑁䅑兎祁䑁䅙兏ぁ䑁䅙䅏䅁䅁杷允䅁䅁䅑䅁䑁䅁䅷䅁䭁䕁䈴䅁䭁䝁䕳䅁䭁䡁䕣䅁䉁䅁䅁允䅁䅁䅕⽷潕䥘䌯吸䴸䅉䅅䅁䕁䅁䅁睁䵁䅁䅁权偃允䅁权牂䅂䅁权睂䅂䅁允䅁䅁䅅䅁䙁䍁捬㡪ㅌ䵋⽷䍄䉁䅁䅁䅂䅁䅁䅍䅄䅁䅁䅯杺䅅䅁䅯充䅁䅁䅯杤䅑䅁䅅䅁䉁䅁䅁杄啁䅁䅁杍㕁䑁䅑䅏睁䑁䅕䅍睁䑁䅁䅁䵁䅉䅅䅁䑁䅁䅁睁䵁䅁䅁权坄䅁䅁权流杂䅁允䅁䅁䅅䅁佁䅁䅷䅁㕁䑁䅉杌穁䑁䅑䅁䵁䅉䅅䅁䕁䅁䅁睁䵁䅁䅁权捁䅁䅁权剁䅁䅁权硂䅂䅁允䅁䅁䅅䅁佁䉁䅑䅁ぁ䑁䅍䅎睁䑁䅁䅍睁䑁䅁䅍䅁䅁杷允䅁䅁䅑䅁䑁䅁䅷䅁䭁䵁䅑䅁䭁䉁䅅䅁䭁䡁䕑䅁䉁䅁䅁允䅁䅁䄴䅆䅁䑁䅅䅎硁䑁䅣䅍睁䑁䅁䅍睁䅁䅁䍄䉁䅁䅁䅂䅁䅁䅍䅄䅁䅁䅯兏䅁䅁䅯睡䅑䅁䅯杣䅑䅁䅅䅁䉁䅁䅁兂偃癷潕䥘匯睐杷允䅁䅁䅑䅁䑁䅁䅷䅁䭁䵁䅁䅁䭁䝁䕳䅁䭁䥁䕅䅁䉁䅁䅁允䅁䅁䅕穊䥅䉲慸䐴䴸䅉䅅䅁䕁䅁䅁睁䵁䅁䅁权灃䅁䅁权晁杂䅁权杁杂䅁允䅁䅁䅅䅁䭁䥁䥕䅁䵁䅉䅅䅁䕁䅁䅁睁䵁䅁䅁权䥁允䅁权䕁䅁䅁权䅃䅂䅁允䅁䅁䅅䅁䙁䅁䅁䅁䅁嘷䉤䍄䉁䅁䅁䅂䅁䅁䅍䅄䅁䅁䅯儶䅅䅁䅯䅂䅁䅁䅯杤䅑䅁䅅䅁䉁䅁䅁兂䅁䅁䅁䉗噰兑杷允䅁䅁䅑䅁䑁䅁䅷䅁䭁乁䉳䅁䭁䝁䕳䅁䭁䡁䕷䅁䉁䅁䅁允䅁䅁䅕䭆䠵場啯䐹䴸䅉䅅䅁䑁䅁䅁睁䵁䅁䅁权䑁䅁䅁权歁杂䅁允䅁䅁䅅䅁䭁偁䥅䅁䵁䅉䅅䅁䕁䅁䅁睁䵁䅁䅁权楃允䅁权牂䅂䅁权㑂䅂䅁允䅁䅁䅅䅁䙁䱁䩰䅄牉⭨⽉䍄䉁䅁䅁睁䅁䅁䅍䅄䅁䅁䅯兺䅁䅁䅯杊䅙䅁䅅䅁䉁䅁䅁杄䵁䅁䅁李㕁䍁䄴兎祁䅁䅁䍄䉁䅁䅁䅂䅁䅁䅍䅄䅁䅁䅯杭䅁䅁䅯充䅁䅁䅯兢䅑䅁䅅䅁䉁䅁䅁杄啁䅁䅁李睁䑁䅍䅍睁䑁䅁䅍睁䑁䅁䅁䵁䅉䅅䅁䕁䅁䅁睁䵁䅁䅁权偂䅁䅁权䕁䅁䅁权祂䅂䅁允䅁䅁䅅䅁䙁䅁䅁䥁祄䔹䉖䍄䉁䅁䅁䅂䅁䅁䅍䅄䅁䅁䅯杶䅅䅁䅯睡䅑䅁䅯兣䅑䅁䅅䅁䉁䅁䅁权䡂䅁䅁䍄䉁䅁䅁睁䅁䅁䅍䅄䅁䅁䅯䅥䅅䅁䅯杊䅙䅁䅅䅁䉁䅁䅁杄䵁䅁䅁李㍁䍁䄴免㑁䅁䅁䍄䉁䅁䅁䅂䅁䅁䅍䅄䅁䅁䅯来䅅䅁䅯睡䅑䅁䅯兣䅑䅁䅅䅁䉁䅁䅁权䡂䅁䅁䍄䉁䅁䅁䅂䅁䅁䅍䅄䅁䅁䅯具䅑䅁䅯䅂䅁䅁䅯睦䅑䅁䅅䅁䉁䅁䅁兂䅁䅁䅁扗㈸兑杷允䅁䅁䅑䅁䑁䅁䅷䅁䭁䭁䉙䅁䭁䅁䅑䅁䭁䡁䔰䅁䉁䅁䅁允䅁䅁䅕䅁䅁偁汹䕔䵅䅉䅅䅁䕁䅁䅁睁䵁䅁䅁权䑁䅁䅁权牂䅂䅁权㕂䅂䅁允䅁䅁䅅䅁䙁䵁㉬灶愸⽌⽣䍄䉁䅁䅁䅂䅁䅁䅍䅄䅁䅁䅯杬䅁䅁䅯䅂䅁䅁䅯杧䅑䅁䅅䅁䉁䅁䅁兂䅁䅁䅁䄳即兑杷允䅁䅁䅑䅁䑁䅁䅷䅁䭁䅁䉧䅁䭁䉁䅅䅁䭁䡁䕍䅁䉁䅁䅁允䅁䅁䄴䅆䅁䑁䅑䅍穁䑁䅁䅍睁䑁䅁䅍睁䅁䅁䍄䉁䅁䅁䅂䅁䅁䅍䅄䅁䅁䅯䅱䅁䅁䅯䅂䅁䅁䅯杧䅑䅁䅅䅁䉁䅁䅁兂䅁䅁䅁倶剴兑杷允䅁䅁䅑䅁䑁䅁䅷䅁䭁偁䉷䅁䭁䝁䕳䅁䭁䍁䵯䅁䉁䅁䅁允䅁䅁䅕体㙆䭆䠵含䴸䅉䅅䅁䕁䅁䅁睁䵁䅁䅁权奃䅁䅁权剁䅁䅁权䑃䅂䅁允䅁䅁䅅䅁佁䉁䅑䅁ㅁ䑁䅕杍睁䑁䅁䅍睁䑁䅁䅍䅁䅁杷允䅁䅁䅑䅁䑁䅁䅷䅁䭁䱁䉙䅁䭁䝁䕳䅁䭁䡁䕙䅁䉁䅁䅁允䅁䅁䅕場啯歲桦爲䴸䅉䅅䅁䕁䅁䅁睁䵁䅁䅁权ぁ䅁䅁权牂䅂䅁权㉂䅂䅁允䅁䅁䅅䅁䙁䵁䴳䵺䵺乺⽷䍄䉁䅁䅁䅂䅁䅁䅍䅄䅁䅁䅯兤䅁䅁䅯充䅁䅁䅯內䅑䅁䅅䅁䉁䅁䅁杄啁䅁䅁杍祁䑁䅉李睁䑁䅁䅍睁䑁䅁䅁䵁䅉䅅䅁䕁䅁䅁睁䵁䅁䅁权兂允䅁权䕁䅁䅁权㑂䅂䅁允䅁䅁䅅䅁䙁䅁䅁䅁䥄穔䉂䍄䉁䅁䅁䅂䅁䅁䅍䅄䅁䅁䅯元䅅䅁䅯睡䅑䅁䅯䅥䅑䅁䅅䅁䉁䅁䅁兂䕂㉩湺㘫婮睐杷允䅁䅁䅑䅁䑁䅁䅷䅁䭁䑁䈸䅁䭁䉁䜸䅁䭁䍁䝁䅁䉁䅁䅁允䅁䅁䅯权䅫䅁杷允䅁䅁䅍䅁䑁䅁䅷䅁䭁䩁䅍䅁䭁䍁䝑䅁䉁䅁䅁允䅁䅁䅯杇䅳䅁杷允䅁䅁䅍䅁䑁䅁䅷䅁䭁偁䅑䅁䭁䍁䝑䅁䉁䅁䅁允䅁䅁䅯眶䅯䅁杷允䅁䅁䅍䅁䑁䅁䅷䅁䭁䡁䈰䅁䭁䍁䝙䅁䉁䅁䅁允䅁䅁䄴䅄䅁䑁䅧䅏畁䑁䅑䅎䅁䅁杷允䅁䅁䅑䅁䑁䅁䅷䅁䭁䉁䉁䅁䭁䝁䕳䅁䭁䡁䕁䅁䉁䅁䅁允䅁䅁䅕癴㥐䘱㡧啷䵁䅉䅅䅁䑁䅁䅁睁䵁䅁䅁权煂䅁䅁权敁杂䅁允䅁䅁䅅䅁䭁䑁䩅䅁䵁䅉䅅䅁䕁䅁䅁睁䵁䅁䅁权剄䅁䅁权剁䅁䅁权ㅂ䅂䅁允䅁䅁䅅䅁佁䉁䅑䅁祁䑁䅅兎睁䑁䅁䅍睁䑁䅁䅍䅁䅁杷允䅁䅁䅑䅁䑁䅁䅷䅁䭁䍁䉉䅁䭁䅁䅑䅁䭁䡁䕅䅁䉁䅁䅁允䅁䅁䅕䅁䅁䭁塪歒䵅䅉䅅䅁䑁䅁䅁睁䵁䅁䅁权㕂䅁䅁权奁杂䅁允䅁䅁䅅䅁䭁䑁䝫䅁䵁䅉䅅䅁䑁䅁䅁睁䵁䅁䅁权䵄允䅁权捁杂䅁允䅁䅁䅅䅁䭁佁䝷䅁䵁䅉䅅䅁䑁䅁䅁睁䵁䅁䅁权歄允䅁权捁杂䅁允䅁䅁䅅䅁䭁䑁䡉䅁䵁䅉䅅䅁䕁䅁䅁睁䵁䅁䅁权噃允䅁权牂䅂䅁权療䅂䅁允䅁䅁䅅䅁䙁䡁啳歲桦桥䅆䍄䉁䅁䅁睁䅁䅁䅍䅄䅁䅁䅯杣䅁䅁䅯杇䅙䅁䅅䅁䉁䅁䅁权䑄杂䅁䍄䉁䅁䅁䅂䅁䅁䅍䅄䅁䅁䅯杇䅁䅁䅯䅂䅁䅁䅯兣䅑䅁䅅䅁䉁䅁䅁兂䅁䅁䅁䠫獸兑杷允䅁䅁䅑䅁䑁䅁䅷䅁䭁䍁䄸䅁䭁䉁䅅䅁䭁䥁䕍䅁䉁䅁䅁允䅁䅁䄴䅆䅁䑁䅅䅍㑁䑁䅧䅏ぁ䑁䅁䅍睁䅁䅁䍄䉁䅁䅁䅂䅁䅁䅍䅄䅁䅁䅯杳䅅䅁䅯䅂䅁䅁䅯全䅑䅁䅅䅁䉁䅁䅁兂䅁䅁䅁㐶剰兑杷允䅁䅁䅑䅁䑁䅁䅷䅁䭁䱁䅫䅁䭁䅁䅑䅁䭁䡁䕫䅁䉁䅁䅁允䅁䅁䅕䅁䅁䅁潸䕓䵅䅉䅅䅁䕁䅁䅁睁䵁䅁䅁权桄䅁䅁权剁䅁䅁权㥂䅂䅁允䅁䅁䅅䅁佁䉁䅑䅁㉁䑁䅕免睁䑁䅁䅍睁䑁䅁䅍䅁䅁杷允䅁䅁䅑䅁䑁䅁䅷䅁䭁偁䄸䅁䭁䉁䅅䅁䭁䡁䕉䅁䉁䅁䅁允䅁䅁䄴䅆䅁䑁䅉䅍㑁䑁䅧䅍㕁䑁䅅睍穁䅁䅁䍄䉁䅁䅁䅂䅁䅁䅍䅄䅁䅁䅯朲䅅䅁䅯䅂䅁䅁䅯杧䅑䅁䅅䅁䉁䅁䅁兂䅁䅁䅁䕹䉬兑杷允䅁䅁䅍䅁䑁䅁䅷䅁䭁䩁䅣䅁䭁䍁䝑䅁䉁䅁䅁允䅁䅁䅯先䅳䅁杷允䅁䅁䅑䅁䑁䅁䅷䅁䭁䍁䉣䅁䭁䅁䅑䅁䭁䥁䕁䅁䉁䅁䅁允䅁䅁䅕䅁䅁䭁焸歙䵅䅉䅅䅁䑁䅁䅁睁䵁䅁䅁权穂䅁䅁权捁杂䅁允䅁䅁䅅䅁䭁䕁䜰䅁䵁䅉䅅䅁䑁䅁䅁睁䵁䅁䅁权婃䅁䅁权敁杂䅁允䅁䅁䅅䅁䭁䭁䝑䅁䵁䅉䅅䅁䕁䅁䅁睁䵁䅁䅁权⭃䅁䅁权牂䅂䅁权ㅂ䅂䅁允䅁䅁䅅䅁䙁乁佮ㄹ橐婰⽳䍄䉁䅁䅁䅂䅁䅁䅍䅄䅁䅁䅯杌䅁䅁䅯䅂䅁䅁䅯杧䅑䅁䅅䅁䉁䅁䅁兂䅁䅁䅁浣济兑杷允䅁䅁䅑䅁䑁䅁䅷䅁䭁偁䅳䅁䭁䝁䕳䅁䭁䡁䔰䅁䉁䅁䅁允䅁䅁䅕佖汏㡭村い䵁䅉䅅䅁䕁䅁䅁睁䵁䅁䅁权啂允䅁权䕁䅁䅁权あ䅂䅁允䅁䅁䅅䅁䙁䅁䅁䅁兂歺䉎䍄䉁䅁䅁睁䅁䅁䅍䅄䅁䅁䅯杇䅅䅁䅯䅇䅙䅁䅅䅁䉁䅁䅁权䅂杂䅁䍄䉁䅁䅁䅂䅁䅁䅍䅄䅁䅁䅯杸䅁䅁䅯睡䅑䅁䅯督䅑䅁䅅䅁䉁䅁䅁兂㝂䭆䠵場䕲睐杷允䅁䅁䅑䅁䑁䅁䅷䅁䭁䙁䅷䅁䭁䅁䅑䅁䭁䡁䕧䅁䉁䅁䅁允䅁䅁䅕䅁䅁佁畑䕐䵅䅉䅅䅁䕁䅁䅁睁䵁䅁䅁权ㅁ䅁䅁权剁䅁䅁权㍂䅂䅁允䅁䅁䅅䅁佁䉁䅑䅁硁䑁䅅李㕁䑁䅁䅍睁䑁䅁䅍䅁䅁杷允䅁䅁䅑䅁䑁䅁䅷䅁䭁䡁䄰䅁䭁䝁䕳䅁䭁䡁䕁䅁䉁䅁䅁允䅁䅁䅕噋偹癷潕䐳䴸䅉䅅䅁䕁䅁䅁睁䵁䅁䅁权癄允䅁权䕁䅁䅁权㡂䅂䅁允䅁䅁䅅䅁䙁䅁䅁䅁䅁橓䉖䍄䉁䅁䅁䅂䅁䅁䅍䅄䅁䅁䅯眳䅁䅁䅯睡䅑䅁䅯来䅑䅁䅅䅁䉁䅁䅁兂浂浚浚浚䭙䅑杷允䅁䅁䅑䅁䑁䅁䅷䅁䭁䉁䈴䅁䭁䅁䅑䅁䭁䡁䕕䅁䉁䅁䅁允䅁䅁䅕䅁䅁䉁䬹啥䵅䅉䅅䅁䕁䅁䅁睁䵁䅁䅁权畁允䅁权晁杂䅁权杁杂䅁允䅁䅁䅅䅁䭁䑁䝧䅁䵁䅉䅅䅁䑁䅁䅁睁䵁䅁䅁权睁允䅁权敁杂䅁允䅁䅁䅅䅁䭁䑁䥅䅁䵁䅉䅅䅁䕁䅁䅁睁䵁䅁䅁权獁䅁䅁权牂䅂䅁权䙃䅂䅁允䅁䅁䅅䅁䙁䙁偹癷潕偘⽳䍄䉁䅁䅁䅂䅁䅁䅍䅄䅁䅁䅯䄶䅅䅁䅯充䅁䅁䅯来䅑䅁䅅䅁䉁䅁䅁杄啁䅁䅁䅎㑁䑁䅑䅎硁䑁䅫䅍睁䑁䅁䅁䵁䅉䅅䅁䑁䅁䅁睁䵁䅁䅁权坄䅁䅁权捁杂䅁允䅁䅁䅅䅁䭁䙁䝯䅁䵁䅉䅅䅁䕁䅁䅁睁䵁䅁䅁权⽂允䅁权牂䅂䅁权㥂䅂䅁允䅁䅁䅅䅁䙁䡁㥅瑃橥䅣䄹䍄䉁䅁䅁䅂䅁䅁䅍䅄䅁䅁䅯睑䅁䅁䅯䅂䅁䅁䅯睤䅑䅁䅅䅁䉁䅁䅁兂䅁䅁䅁潤奂兑杷允䅁䅁䅑䅁䑁䅁䅷䅁䭁䕁䅅䅁䭁䝁䕳䅁䭁䡁䕫䅁䉁䅁䅁允䅁䅁䅕⽷潕䥘䌯扸䴸䅉䅅䅁䕁䅁䅁睁䵁䅁䅁权偁允䅁权䕁䅁䅁权䑃䅂䅁允䅁䅁䅅䅁䙁䅁䅁䅁䵂啤䉴䍄䉁䅁䅁䅂䅁䅁䅍䅄䅁䅁䅯兓䅅䅁䅯睈䅙䅁䅯䅉䅙䅁䅅䅁䉁䅁䅁权䝃杂䅁䍄䉁䅁䅁䅂䅁䅁䅍䅄䅁䅁䅯䅚䅅䅁䅯睡䅑䅁䅯䅤䅑䅁䅅䅁䉁䅁䅁兂权楇搯䅊噙䅑杷允䅁䅁䅍䅁䑁䅁䅷䅁䭁䉁䅣䅁䭁䉁䜴䅁䉁䅁䅁允䅁䅁䅯䅕䅙䅁杷允䅁䅁䅍䅁䑁䅁䅷䅁䭁䙁䈰䅁䭁䉁䝷䅁䉁䅁䅁允䅁䅁䅯睉䅣䅁杷允䅁䅁䅑䅁䑁䅁䅷䅁䭁䩁䈴䅁䭁䉁䅅䅁䭁䡁䕫䅁䉁䅁䅁允䅁䅁䄴䅆䅁䑁䅅兏㕁䑁䅙䅍睁䑁䅁䅍睁䅁䅁䍄䉁䅁䅁䅂䅁䅁䅍䅄䅁䅁䅯杆䅅䅁䅯䅂䅁䅁䅯䅨䅑䅁䅅䅁䉁䅁䅁兂䅁䅁䅁焳獕兑杷允䅁䅁䅑䅁䑁䅁䅷䅁䭁䵁䉙䅁䭁䝁䕳䅁䭁䡁䕙䅁䉁䅁䅁允䅁䅁䅕児塲㍯㥁樰䴸䅉䅅䅁䑁䅁䅁睁䵁䅁䅁权瑂䅁䅁权歁杂䅁允䅁䅁䅅䅁䭁䉁䕁䅁䵁䅉䅅䅁䕁䅁䅁睁䵁䅁䅁权歁允䅁权䕁䅁䅁权䉃䅂䅁允䅁䅁䅅䅁䭁䕁䅣䅁䵁䅉䅅䅁䑁䅁䅁睁䵁䅁䅁权䑃䅁䅁权奁杂䅁允䅁䅁䅅䅁䭁䍁䝫䅁䵁䅉䅅䅁䑁䅁䅁睁䵁䅁䅁权牂䅁䅁权捁杂䅁允䅁䅁䅅䅁䭁佁䥙䅁䵁䅉䅅䅁䕁䅁䅁睁䵁䅁䅁权噃䅁䅁权䕁䅁䅁权㥂䅂䅁允䅁䅁䅅䅁䙁䅁䅁䅁癄䡂䉆䍄䉁䅁䅁䅂䅁䅁䅍䅄䅁䅁䅯杙䅁䅁䅯睡䅑䅁䅯杧䅑䅁䅅䅁䉁䅁䅁兂捃䍸睃浣䉪睐杷允䅁䅁䅑䅁䑁䅁䅷䅁䭁䅁䅫䅁䭁䝁䕳䅁䭁䝁䔸䅁䉁䅁䅁允䅁䅁䅕噋偹癷潕䕁䵁䅉䅅䅁䕁䅁䅁睁䵁䅁䅁权浃䅁䅁权䕁䅁䅁权硂䅂䅁允䅁䅁䅅䅁䙁䅁䅁䅁奄汘䉒䍄䉁䅁䅁䅂䅁䅁䅍䅄䅁䅁䅯杇䅅䅁䅯充䅁䅁䅯兤䅑䅁䅅䅁䉁䅁䅁杄啁䅁䅁杍穁䑁䅙李睁䑁䅁䅍睁䑁䅁䅁䵁䅉䅅䅁䕁䅁䅁睁䵁䅁䅁权祄允䅁权䕁䅁䅁权ㅂ䅂䅁允䅁䅁䅅䅁䙁䅁䅁䅁䕄䕨䉆䍄䉁䅁䅁睁䅁䅁䅍䅄䅁䅁䅯杁䅅䅁䅯䅊䅙䅁䅅䅁䉁䅁䅁权㙂睃䅁䍄䉁䅁䅁䅂䅁䅁䅍䅄䅁䅁䅯䅳䅁䅁䅯䅂䅁䅁䅯全䅑䅁䅅䅁䉁䅁䅁兂䅁䅁䅁氶杫兑杷允䅁䅁䅑䅁䑁䅁䅷䅁䭁䭁䉯䅁䭁䝁䕳䅁䭁䥁䕍䅁䉁䅁䅁允䅁䅁䅕灭婭婭婭戴䴸䅉䅅䅁䕁䅁䅁睁䵁䅁䅁权療䅁䅁权牂䅂䅁权ㅂ䅂䅁允䅁䅁䅅䅁䙁䑁䥅䉲慸佚⽳䍄䉁䅁䅁睁䅁䅁䅍䅄䅁䅁䅯䅑䅅䅁䅯杇䅙䅁䅅䅁䉁䅁䅁权扁杂䅁䍄䉁䅁䅁䅂䅁䅁䅍䅄䅁䅁䅯䄱䅁䅁䅯充䅁䅁䅯杤䅑䅁䅅䅁䉁䅁䅁杄啁䅁䅁杍硁䑁䅍睎穁䑁䅧兏硁䑁䅙䅁䵁䅉䅅䅁䕁䅁䅁睁䵁䅁䅁权㡄䅁䅁权牂䅂䅁权煁䅄䅁允䅁䅁䅅䅁䙁䥁䌯匹捨⽪⽯䍄䉁䅁䅁䅂䅁䅁䅍䅄䅁䅁䅯兴䅁䅁䅯䅂䅁䅁䅯兤䅑䅁䅅䅁䉁䅁䅁兂䅁䅁䅁䍃䰱兑杷允䅁䅁䅑䅁䑁䅁䅷䅁䭁䱁䅯䅁䭁䉁䅅䅁䭁䡁䕉䅁䉁䅁䅁允䅁䅁䄴䅆䅁䑁䅍李ぁ䑁䅁䅍睁䑁䅁䅍睁䅁䅁䍄䉁䅁䅁䅂䅁䅁䅍䅄䅁䅁䅯䅑䅅䅁䅯睈䅙䅁䅯䅉䅙䅁䅅䅁䉁䅁䅁权塂睂䅁䍄䉁䅁䅁䅂䅁䅁䅍䅄䅁䅁䅯儰䅁䅁䅯睡䅑䅁䅯䅦䅑䅁䅅䅁䉁䅁䅁兂㑃潈牘払佪睐杷允䅁䅁䅍䅁䑁䅁䅷䅁䭁䍁䉕䅁䭁䉁䝷䅁䉁䅁䅁允䅁䅁䅯睉䅣䅁杷允䅁䅁䅍䅁䑁䅁䅷䅁䭁䉁䅁䅁䭁䉁䜴䅁䉁䅁䅁允䅁䅁䅯睤䅙䅁杷允䅁䅁䅑䅁䑁䅁䅷䅁䭁佁䄴䅁䭁䅁䅑䅁䭁䡁䕫䅁䉁䅁䅁允䅁䅁䅕䅁䅁䝁坪啕䵅䅉䅅䅁䕁䅁䅁睁䵁䅁䅁权䵃允䅁权牂䅂䅁权硂䅂䅁允䅁䅁䅅䅁䙁䭁䝪穓䩥晑⽉䍄䉁䅁䅁睁䅁䅁䅍䅄䅁䅁䅯睕䅅䅁䅯䅊䅙䅁䅅䅁䉁䅁䅁权ぃ元䅁䍄䉁䅁䅁䅂䅁䅁䅍䅄䅁䅁䅯䅚䅅䅁䅯䅂䅁䅁䅯睢䅑䅁䅅䅁䉁䅁䅁兂䅁䅁䅁㝰癚兑杷允䅁䅁䅑䅁䑁䅁䅷䅁䭁䅁䈰䅁䭁䅁䅑䅁䭁䡁䕕䅁䉁䅁䅁允䅁䅁䅕䅁䅁偁打䕑䵅䅉䅅䅁䑁䅁䅁睁䵁䅁䅁权䭃䅁䅁权捁杂䅁允䅁䅁䅅䅁䭁䙁䝍䅁䵁䅉䅅䅁䕁䅁䅁睁䵁䅁䅁权䝂允䅁权剁䅁䅁权あ䅂䅁允䅁䅁䅅䅁佁䉁䅑䅁ㅁ䑁䅙兏祁䑁䅧睍硁䑁䅙李䅁䅁杷允䅁䅁䅍䅁䑁䅁䅷䅁䭁䍁䉉䅁䭁䉁䜴䅁䉁䅁䅁允䅁䅁䅯兴䅙䅁杷允䅁䅁䅑䅁䑁䅁䅷䅁䭁䵁䅧䅁䭁䅁䅑䅁䭁䡁䕍䅁䉁䅁䅁允䅁䅁䅕䅁䅁䵁䡧䕔䵅䅉䅅䅁䑁䅁䅁睁䵁䅁䅁权歂允䅁权捁杂䅁允䅁䅁䅅䅁䭁䍁䝳䅁䵁䅉䅅䅁䕁䅁䅁睁䵁䅁䅁权乃䅁䅁权䕁䅁䅁权瑂䅂䅁允䅁䅁䅅䅁䙁䅁䅁䥁睂汸䉊䍄䉁䅁䅁䅂䅁䅁䅍䅄䅁䅁䅯杯䅁䅁䅯充䅁䅁䅯䅦䅑䅁䅅䅁䉁䅁䅁杄啁䅁䅁免睁䑁䅕睍㉁䑁䅫䅍睁䑁䅁䅁䵁䅉䅅䅁䕁䅁䅁睁䵁䅁䅁权慃䅁䅁权䕁䅁䅁权睂䅂䅁允䅁䅁䅅䅁䙁䅁䅁䅁祁噱䉰䍄䉁䅁䅁睁䅁䅁䅍䅄䅁䅁䅯䄷䅁䅁䅯䅇䅙䅁䅅䅁䉁䅁䅁权䕂杂䅁䍄䉁䅁䅁䅂䅁䅁䅍䅄䅁䅁䅯儰䅅䅁䅯䅂䅁䅁䅯督䅑䅁䅅䅁䉁䅁䅁兂䅁䅁䅁牉朵兑杷允䅁䅁䅍䅁䑁䅁䅷䅁䭁䑁䅙䅁䭁䍁䝑䅁䉁䅁䅁允䅁䅁䅯睸䅫䅁杷允䅁䅁䅑䅁䑁䅁䅷䅁䭁乁䈸䅁䭁䅁䅑䅁䭁䥁䕉䅁䉁䅁䅁允䅁䅁䅕䅁䅁䉁杺げ䵅䅉䅅䅁䕁䅁䅁睁䵁䅁䅁权穁䅁䅁权牂䅂䅁权硂䅂䅁允䅁䅁䅅䅁䙁䩁瘷㡰䱚睎䅎䍄䉁䅁䅁䅂䅁䅁䅍䅄䅁䅁䅯村䅅䅁䅯充䅁䅁䅯全䅑䅁䅅䅁䉁䅁䅁杄啁䅁䅁䅏ㅁ䑁䅑睎睁䑁䅁䅍睁䑁䅁䅁䵁䅉䅅䅁䕁䅁䅁睁䵁䅁䅁权湃允䅁权䕁䅁䅁权㡂䅂䅁允䅁䅁䅅䅁䙁䅁䅁䅁䥄啄䉴䍄䉁䅁䅁䅂䅁䅁䅍䅄䅁䅁䅯光䅅䅁䅯睡䅑䅁䅯睤䅑䅁䅅䅁䉁䅁䅁兂桄桥畓⭒䭅䅑杷允䅁䅁䅑䅁䑁䅁䅷䅁䭁䕁䈸䅁䭁䅁䅑䅁䭁䡁䕕䅁䉁䅁䅁允䅁䅁䅕䅁䅁䝁㑰䕏䵅䅉䅅䅁䑁䅁䅁睁䵁䅁䅁权䙃允䅁权歁杂䅁允䅁䅁䅅䅁䭁䉁䨰䅁䵁䅉䅅䅁䕁䅁䅁睁䵁䅁䅁权煃允䅁权剁䅁䅁权㥂䅂䅁允䅁䅁䅅䅁佁䉁䅑䅁祁䑁䅣䅎睁䑁䅁䅍睁䑁䅁䅍䅁䅁杷允䅁䅁䅍䅁䑁䅁䅷䅁䭁䱁䉧䅁䭁䉁䜴䅁䉁䅁䅁允䅁䅁䅯眳䅣䅁杷允䅁䅁䅑䅁䑁䅁䅷䅁䭁䙁䄸䅁䭁䉁䅅䅁䭁䥁䕁䅁䉁䅁䅁允䅁䅁䄴䅆䅁䑁䅍䅎㕁䑁䅁䅍睁䑁䅁䅍睁䅁䅁䍄䉁䅁䅁䅂䅁䅁䅍䅄䅁䅁䅯䅆䅅䅁䅯睡䅑䅁䅯䅧䅑䅁䅅䅁䉁䅁䅁兂䥂場啯獲杣䅑杷允䅁䅁䅑䅁䑁䅁䅷䅁䭁䙁䉉䅁䭁䉁䅅䅁䭁䡁䕣䅁䉁䅁䅁允䅁䅁䄴䅆䅁䑁䅕䅎穁䑁䅁䅍睁䑁䅁䅍睁䅁䅁䍄䉁䅁䅁䅂䅁䅁䅍䅄䅁䅁䅯杮䅅䅁䅯睡䅑䅁䅯睢䅑䅁䅅䅁䉁䅁䅁兂橄婰䕶䱉楄睐杷允䅁䅁䅑䅁䑁䅁䅷䅁䭁佁䄰䅁䭁䝁䕳䅁䭁䡁䕙䅁䉁䅁䅁允䅁䅁䅕䘫橐婰䕶樯䴸䅉䅅䅁䕁䅁䅁睁䵁䅁䅁权䉁允䅁权䕁䅁䅁权㉂䅂䅁允䅁䅁䅅䅁䙁䅁䅁䅁䭂汒䉖䍄䉁䅁䅁䅂䅁䅁䅍䅄䅁䅁䅯睩䅅䅁䅯充䅁䅁䅯睧䅑䅁䅅䅁䉁䅁䅁杄啁䅁䅁䅎㕁䑁䅍兎ぁ䑁䅫䅍睁䑁䅁䅁䵁䅉䅅䅁䕁䅁䅁睁䵁䅁䅁权䅄䅁䅁权剁䅁䅁权㕂䅂䅁允䅁䅁䅅䅁佁䉁䅑䅁ㅁ䑁䅅䅍ㅁ䑁䅑䅍睁䑁䅍睍䅁䅁杷允䅁䅁䅑䅁䑁䅁䅷䅁䭁乁䕙䅁䭁䝁䕳䅁䭁䡁䔰䅁䉁䅁䅁允䅁䅁䅕積積積積ぉ䵁䅉䅅䅁䑁䅁䅁睁䵁䅁䅁权佂䅁䅁权歁杂䅁允䅁䅁䅅䅁䭁乁䩁䅁䵁䅉䅅䅁䕁䅁䅁睁䵁䅁䅁权敃䅁䅁权牂䅂䅁权睂䅂䅁允䅁䅁䅅䅁䙁偁潙䥘䌯儹䄵䍄䉁䅁䅁䅂䅁䅁䅍䅄䅁䅁䅯儱䅁䅁䅯充䅁䅁䅯䅣䅑䅁䅅䅁䉁䅁䅁杄奁䅁䅁免ㅁ䑁䅑李ぁ䑁䅣䅍㕁䑁䅁䅍睁䅁䅁䍄䉁䅁䅁䅂䅁䅁䅍䅄䅁䅁䅯关䅅䅁䅯充䅁䅁䅯兦䅑䅁䅅䅁䉁䅁䅁杄坁䅁䅁免穁䑁䅍杍㑁䑁䅁䅍睁䑁䅁䅍䅁䅁杷允䅁䅁䅑䅁䑁䅁䅷䅁䭁䙁䅳䅁䭁䅁䅑䅁䭁䡁䕁䅁䉁䅁䅁允䅁䅁䅕䅁䅁䥁䕺さ䵅䅉䅅䅁䕁䅁䅁睁䵁䅁䅁权求䅁䅁权剁䅁䅁权㑂䅂䅁允䅁䅁䅅䅁佁䉁䅑䅁硁䑁䅙免㍁䑁䅕䅍睁䑁䅁䅍䅁䅁杷允䅁䅁䅑䅁䑁䅁䅷䅁䭁䭁䅍䅁䭁䝁䕳䅁䭁䡁䕅䅁䉁䅁䅁允䅁䅁䅕䅁䅁䅁䅁䐫䴸䅉䅅䅁䕁䅁䅁睁䵁䅁䅁权瑃允䅁权牂䅂䅁权㉂䅂䅁允䅁䅁䅅䅁䙁䡁⭥确癯搳⽑䍄䉁䅁䅁睁䅁䅁䅍䅄䅁䅁䅯朱䅅䅁䅯杇䅙䅁䅅䅁䉁䅁䅁权坄杂䅁䍄䉁䅁䅁䅂䅁䅁䅍䅄䅁䅁䅯䅘䅅䅁䅯睡䅑䅁䅯督䅑䅁䅅䅁䉁䅁䅁兂灁䥘䌯匹䵧䅑杷允䅁䅁䅑䅁䑁䅁䅷䅁䭁䍁䄴䅁䭁䉁䅅䅁䭁䥁䕉䅁䉁䅁䅁允䅁䅁䄴䅆䅁䑁䅉免祁䑁䅧免睁䑁䅙免穁䅁䅁䍄䉁䅁䅁䅂䅁䅁䅍䅄䅁䅁䅯睯䅅䅁䅯睡䅑䅁䅯睥䅑䅁䅅䅁䉁䅁䅁兂捂㡪ㅌ䙋発睐杷允䅁䅁䅍䅁䑁䅁䅷䅁䭁䕁䅧䅁䭁䉁䝯䅁䉁䅁䅁允䅁䅁䅯睇䅙䅁杷允䅁䅁䅑䅁䑁䅁䅷䅁䭁䕁䉯䅁䭁䅁䅑䅁䭁䡁䕑䅁䉁䅁䅁允䅁䅁䅕䅁䅁䑁䑁き䵅䅉䅅䅁䕁䅁䅁睁䵁䅁䅁权噄允䅁权牂䅂䅁权穂䅂䅁允䅁䅁䅅䅁䙁䵁ㅐ䙋偹畷⽕䍄䉁䅁䅁睁䅁䅁䅍䅄䅁䅁䅯內䅁䅁䅯䅈䅙䅁䅅䅁䉁䅁䅁权煁杂䅁䍄䉁䅁䅁䅂䅁䅁䅍䅄䅁䅁䅯睕䅁䅁䅯睡䅑䅁䅯睤䅑䅁䅅䅁䉁䅁䅁兂湁免獩䙈歲睐杷允䅁䅁䅑䅁䑁䅁䅷䅁䭁偁䅳䅁䭁䅁䅑䅁䭁䡁䕑䅁䉁䅁䅁允䅁䅁䅕䅁䅁佁歪問䵅䅉䅅䅁䑁䅁䅁睁䵁䅁䅁权灃䅁䅁权歁杂䅁允䅁䅁䅅䅁䭁佁䱍䅁䵁䅉䅅䅁䕁䅁䅁睁䵁䅁䅁权睂䅁䅁权䕁䅁䅁权㕂䅂䅁允䅁䅁䅅䅁䙁䅁䅁䅁捄䕘䉴䍄䉁䅁䅁䅂䅁䅁䅍䅄䅁䅁䅯杯䅁䅁䅯充䅁䅁䅯兦䅑䅁䅅䅁䉁䅁䅁杄啁䅁䅁免睁䑁䅣免ㅁ䑁䅑䅍睁䑁䅁䅁䵁䅉䅅䅁䕁䅁䅁睁䵁䅁䅁权歁允䅁权牂䅂䅁权䅃䅂䅁允䅁䅁䅅䅁䙁䭁䠵場啯癲⽳䍄䉁䅁䅁䅂䅁䅁䅍䅄䅁䅁䅯儱䅁䅁䅯䅂䅁䅁䅯杧䅑䅁䅅䅁䉁䅁䅁兂䅁䅁䅂捓䰶兑杷允䅁䅁䅑䅁䑁䅁䅷䅁䭁偁䉑䅁䭁䅁䅑䅁䭁䡁䔸䅁䉁䅁䅁允䅁䅁䅕䅁䅁䉁穷ぐ䵅䅉䅅䅁䑁䅁䅁睁䵁䅁䅁权坄䅁䅁权慁杂䅁允䅁䅁䅅䅁䭁䉁䝳䅁䵁䅉䅅䅁䕁䅁䅁睁䵁䅁䅁权䍄䅁䅁权晁杂䅁权杁杂䅁允䅁䅁䅅䅁䭁䥁䝙䅁䵁䅉䅅䅁䕁䅁䅁睁䵁䅁䅁权㉃䅁䅁权䕁䅁䅁权䙃䅂䅁允䅁䅁䅅䅁䙁䅁䅁䅁ㅁ穷䉨䍄䉁䅁䅁䅂䅁䅁䅍䅄䅁䅁䅯杤䅁䅁䅯充䅁䅁䅯兣䅑䅁䅅䅁䉁䅁䅁杄啁䅁䅁杍㑁䑁䅕䅍睁䑁䅁䅍睁䑁䅁䅁䵁䅉䅅䅁䕁䅁䅁睁䵁䅁䅁权㕃䅁䅁权牂䅂䅁权䑃䅂䅁允䅁䅁䅅䅁䙁佁兘瑉㕶瑦⽋䍄䉁䅁䅁睁䅁䅁䅍䅄䅁䅁䅯䅑䅅䅁䅯杈䅙䅁䅅䅁䉁䅁䅁权捂杂䅁䍄䉁䅁䅁䅂䅁䅁䅍䅄䅁䅁䅯睙䅅䅁䅯睡䅑䅁䅯睤䅑䅁䅅䅁䉁䅁䅁兂㡄晱午坔潌睐杷允䅁䅁䅑䅁䑁䅁䅷䅁䭁䵁䉯䅁䭁䅁䅑䅁䭁䡁䔰䅁䉁䅁䅁允䅁䅁䅕䅁䅁䝁橯っ䵅䅉䅅䅁䕁䅁䅁睁䵁䅁䅁权畃䅁䅁权牂䅂䅁权祂䅂䅁允䅁䅁䅅䅁䙁䅁䅁䅁䅁䅁䅚䍄䉁䅁䅁睁䅁䅁䅍䅄䅁䅁䅯睐䅁䅁䅯杈䅙䅁䅅䅁䉁䅁䅁权捂杂䅁䍄䉁䅁䅁䅂䅁䅁䅍䅄䅁䅁䅯䄯䅁䅁䅯睡䅑䅁䅯䅧䅑䅁䅅䅁䉁䅁䅁兂䅁䅁䅁䅁䅁䅑杷允䅁䅁䅍䅁䑁䅁䅷䅁䭁䕁䅷䅁䭁䉁䜴䅁䉁䅁䅁允䅁䅁䅯䅘䅙䅁杷允䅁䅁䅑䅁䑁䅁䅷䅁䭁䝁䈸䅁䭁䝁䕳䅁䭁䡁䔴䅁䉁䅁䅁允䅁䅁䅕䙂余扌摉歇䵁䅉䅅䅁䕁䅁䅁睁䵁䅁䅁权坂䅁䅁权剁䅁䅁权䍃䅂䅁允䅁䅁䅅䅁佁䉁䅑䅁㉁䑁䅑䅏㑁䑁䅍睍㑁䑁䅧䅍䅁䅁杷允䅁䅁䅑䅁䑁䅁䅷䅁䭁䍁䅙䅁䭁䝁䕳䅁䭁䡁䕳䅁䉁䅁䅁允䅁䅁䅕䅁䅁䅁䅁䕅䵁䅉䅅䅁䕁䅁䅁睁䵁䅁䅁权㕃䅁䅁权䕁䅁䅁权㝂䅂䅁允䅁䅁䅅䅁䙁䅁䅁䅁啃䕂䉤䍄䉁䅁䅁䅂䅁䅁䅍䅄䅁䅁䅯朱䅑䅁䅯䅂䅁䅁䅯杣䅑䅁䅅䅁䉁䅁䅁兂䅁䅁䅁䑰䙤兑杷允䅁䅁䅍䅁䑁䅁䅷䅁䭁乁䈴䅁䭁䉁䜴䅁䉁䅁䅁允䅁䅁䅯睬䅙䅁杷允䅁䅁䅑䅁䑁䅁䅷䅁䭁䍁䅯䅁䭁䝁䕳䅁䭁䥁䕍䅁䉁䅁䅁允䅁䅁䅕䵮村䡳潊吷䴸䅉䅅䅁䕁䅁䅁睁䵁䅁䅁权噂䅁䅁权剁䅁䅁权㥂䅂䅁允䅁䅁䅅䅁佁䉁䅑䅁硁䑁䅙䅏㍁䑁䅁䅍睁䑁䅁䅍䅁䅁杷允䅁䅁䅍䅁䑁䅁䅷䅁䭁䥁䄸䅁䭁䉁䝯䅁䉁䅁䅁允䅁䅁䅯䅑䅙䅁杷允䅁䅁䅑䅁䑁䅁䅷䅁䭁䡁䄰䅁䭁䅁䅑䅁䭁䡁䕣䅁䉁䅁䅁允䅁䅁䅕䅁䅁䙁慄啑䵅䅉䅅䅁䕁䅁䅁睁䵁䅁䅁权䱃允䅁权牂䅂䅁权あ䅂䅁允䅁䅁䅅䅁䙁䝁匸㡧䭄景⽫䍄䉁䅁䅁睁䅁䅁䅍䅄䅁䅁䅯睬䅅䅁䅯䅇䅙䅁䅅䅁䉁䅁䅁权療杂䅁䍄䉁䅁䅁䅂䅁䅁䅍䅄䅁䅁䅯睇䅁䅁䅯充䅁䅁䅯杤䅑䅁䅅䅁䉁䅁䅁杄啁䅁䅁兎㑁䑁䅁免祁䑁䅫䅍睁䑁䅁䅁䵁䅉䅅䅁䕁䅁䅁睁䵁䅁䅁权剂䅁䅁权牂䅂䅁权㍂䅂䅁允䅁䅁䅅䅁䙁䡁啳歲桦来䅊䍄䉁䅁䅁睁䅁䅁䅍䅄䅁䅁䅯䄯䅁䅁䅯䅇䅙䅁䅅䅁䉁䅁䅁权灁杂䅁䍄䉁䅁䅁䅂䅁䅁䅍䅄䅁䅁䅯朴䅅䅁䅯䅂䅁䅁䅯䅧䅑䅁䅅䅁䉁䅁䅁兂䅁䅁䅁䑙⽁兑杷允䅁䅁䅑䅁䑁䅁䅷䅁䭁䉁䅙䅁䭁䝁䕳䅁䭁䡁䔸䅁䉁䅁䅁允䅁䅁䅕瑃橥䑣䬰㜵䴸䅉䅅䅁䕁䅁䅁睁䵁䅁䅁权流䅁䅁权剁䅁䅁权㍂䅂䅁允䅁䅁䅅䅁佁䉁䅑䅁祁䑁䅍睍ㅁ䑁䅁䅍睁䑁䅁䅍䅁䅁杷允䅁䅁䅑䅁䑁䅁䅷䅁䭁䙁䅉䅁䭁䅁䅑䅁䭁䡁䕍䅁䉁䅁䅁允䅁䅁䅕䅁䅁䝁牚啖䵅䅉䅅䅁䕁䅁䅁睁䵁䅁䅁权十允䅁权牂䅂䅁权硂䅂䅁允䅁䅁䅅䅁䙁䅁塲㍯㥁权䅂䍄䉁䅁䅁䅂䅁䅁䅍䅄䅁䅁䅯睗䅅䅁䅯充䅁䅁䅯杣䅑䅁䅅䅁䉁䅁䅁杄坁䅁䅁免㉁䑁䅅䅍㍁䑁䅁䅍睁䑁䅁䅍䅁䅁杷允䅁䅁䅑䅁䑁䅁䅷䅁䭁偁䉫䅁䭁䉁䅅䅁䭁䡁䕑䅁䉁䅁䅁允䅁䅁䄴䅆䅁䑁䅅李穁䑁䅁䅎㉁䑁䅕睍㑁䅁䅁䍄䉁䅁䅁睁䅁䅁䅍䅄䅁䅁䅯䅣䅁䅁䅯杊䅙䅁䅅䅁䉁䅁䅁杄䵁䅁䅁䅏㑁䍁䄴兏ぁ䅁䅁䍄䉁䅁䅁䅂䅁䅁䅍䅄䅁䅁䅯睏䅅䅁䅯䅂䅁䅁䅯督䅑䅁䅅䅁䉁䅁䅁兂䅁䅁䅂⽑牖兑杷允䅁䅁䅍䅁䑁䅁䅷䅁䭁乁䉅䅁䭁䉁䜴䅁䉁䅁䅁允䅁䅁䅯睫䅙䅁杷允䅁䅁䅑䅁䑁䅁䅷䅁䭁䑁䄰䅁䭁䝁䕳䅁䭁䡁䕙䅁䉁䅁䅁允䅁䅁䅕㘱睎児塲吸䴸䅉䅅䅁䕁䅁䅁睁䵁䅁䅁权㡁䅁䅁权牂䅂䅁权䉃䅂䅁允䅁䅁䅅䅁䙁䥁䌯匹捨⽪⽧䍄䉁䅁䅁䅂䅁䅁䅍䅄䅁䅁䅯村䅅䅁䅯充䅁䅁䅯入䅑䅁䅅䅁䉁䅁䅁杄啁䅁䅁䅏㕁䑁䅉䅍睁䑁䅁䅍睁䑁䅁䅁䵁䅉䅅䅁䕁䅁䅁睁䵁䅁䅁权䡃允䅁权䕁䅁䅁权穂䅂䅁允䅁䅁䅅䅁䙁䅁䅁䅁浄啁䉊䍄䉁䅁䅁䅂䅁䅁䅍䅄䅁䅁䅯睶䅁䅁䅯睈䅙䅁䅯䅉䅙䅁䅅䅁䉁䅁䅁权偃元䅁䍄䉁䅁䅁睁䅁䅁䅍䅄䅁䅁䅯睃䅅䅁䅯杊䅙䅁䅅䅁䉁䅁䅁杄䵁䅁䅁兏睁䍁䄴䅍穁䅁䅁䍄䉁䅁䅁䅂䅁䅁䅍䅄䅁䅁䅯䄴䅅䅁䅯䅂䅁䅁䅯来䅑䅁䅅䅁䉁䅁䅁兂䅁䅁䅁䭶晣兑杷允䅁䅁䅑䅁䑁䅁䅷䅁䭁䩁䉫䅁䭁䝁䕳䅁䭁䡁䕣䅁䉁䅁䅁允䅁䅁䅕椹捨㡪ㅌ䐲䴸䅉䅅䅁䑁䅁䅁睁䵁䅁䅁权湁允䅁权慁杂䅁允䅁䅁䅅䅁䭁䍁䝳䅁䵁䅉䅅䅁䕁䅁䅁睁䵁䅁䅁权䱁允䅁权牂䅂䅁权㍂䅂䅁允䅁䅁䅅䅁䙁䙁偹癷潕佘⼸䍄䉁䅁䅁䅂䅁䅁䅍䅄䅁䅁䅯杔䅅䅁䅯䅂䅁䅁䅯䅥䅑䅁䅅䅁䉁䅁䅁兂䅁䅁䅁䤰啬兑杷允䅁䅁䅍䅁䑁䅁䅷䅁䭁䥁䈸䅁䭁䉁䝯䅁䉁䅁䅁允䅁䅁䅯睘䅙䅁杷允䅁䅁䅑䅁䑁䅁䅷䅁䭁䍁䉉䅁䭁䉁䅅䅁䭁䡁䕑䅁䉁䅁䅁允䅁䅁䄴䅆䅁䑁䅧䅎ぁ䑁䅁䅍睁䑁䅁䅍睁䅁䅁䍄䉁䅁䅁睁䅁䅁䅍䅄䅁䅁䅯兯䅅䅁䅯䅊䅙䅁䅅䅁䉁䅁䅁权瑃睃䅁䍄䉁䅁䅁睁䅁䅁䅍䅄䅁䅁䅯䅎䅁䅁䅯杈䅙䅁䅅䅁䉁䅁䅁权流元䅁䍄䉁䅁䅁睁䅁䅁䅍䅄䅁䅁䅯睆䅅䅁䅯䅈䅙䅁䅅䅁䉁䅁䅁权晁元䅁䍄䉁䅁䅁䅂䅁䅁䅍䅄䅁䅁䅯兙䅁䅁䅯充䅁䅁䅯睥䅑䅁䅅䅁䉁䅁䅁杄啁䅁䅁睍㉁䑁䅑䅍睁䑁䅁䅍睁䑁䅁䅁䵁䅉䅅䅁䑁䅁䅁睁䵁䅁䅁权ㅁ允䅁权慁杂䅁允䅁䅁䅅䅁䭁䑁䥷䅁䵁䅉䅅䅁䑁䅁䅁睁䵁䅁䅁权䱄允䅁权流杂䅁允䅁䅁䅅䅁佁䅁䅷䅁㕁䑁䅕杌ㅁ䑁䅧䅁䵁䅉䅅䅁䕁䅁䅁睁䵁䅁䅁权穃允䅁权牂䅂䅁权煁䅄䅁允䅁䅁䅅䅁䙁偁卌坔光偗⼸䍄䉁䅁䅁䅂䅁䅁䅍䅄䅁䅁䅯睭䅁䅁䅯充䅁䅁䅯兤䅑䅁䅅䅁䉁䅁䅁杄啁䅁䅁免㑁䑁䅑兏穁䑁䅙䅍睁䑁䅁䅁䵁䅉䅅䅁䑁䅁䅁睁䵁䅁䅁权ぁ睃䅁权流杂䅁允䅁䅁䅅䅁佁䅁䅷䅁㑁䑁䅅杌睁䑁䅑䅁䵁䅉䅅䅁䕁䅁䅁睁䵁䅁䅁权䵄䅁䅁权䕁䅁䅁权㝂䅂䅁允䅁䅁䅅䅁䙁䅁䅁䅁獄啊䉚䍄䉁䅁䅁䅂䅁䅁䅍䅄䅁䅁䅯杄䅅䅁䅯睡䅑䅁䅯杤䅑䅁䅅䅁䉁䅁䅁兂い搯㑒匶㕢睐杷允䅁䅁䅍䅁䑁䅁䅷䅁䭁䍁䅑䅁䭁䉁䝯䅁䉁䅁䅁允䅁䅁䅯兗䅙䅁杷允䅁䅁䅑䅁䑁䅁䅷䅁䭁䑁䈰䅁䭁䉁䜸䅁䭁䍁䝁䅁䉁䅁䅁允䅁䅁䅯睏䅙䅁杷允䅁䅁䅑䅁䑁䅁䅷䅁䭁䭁䅁䅁䭁䅁䅑䅁䭁䝁䔸䅁䉁䅁䅁允䅁䅁䅕䅁䅁佁兌䕉䵅䅉䅅䅁䕁䅁䅁睁䵁䅁䅁权敁䅁䅁权䕁䅁䅁权⽂䅂䅁允䅁䅁䅅䅁䙁䅁䅁䅁䅃䕨䈵䍄䉁䅁䅁䅂䅁䅁䅍䅄䅁䅁䅯䅢䅅䅁䅯充䅁䅁䅯睦䅑䅁䅅䅁䉁䅁䅁杄啁䅁䅁李ㅁ䑁䅁䅍睁䑁䅁䅍睁䑁䅁䅁䵁䅉䅅䅁䕁䅁䅁睁䵁䅁䅁权湃允䅁权牂䅂䅁权㕂䅂䅁允䅁䅁䅅䅁䙁䉁畓⭒㙆但⼴䍄䉁䅁䅁睁䅁䅁䅍䅄䅁䅁䅯儫䅅䅁䅯䅈䅙䅁䅅䅁䉁䅁䅁权慄杂䅁䍄䉁䅁䅁䅂䅁䅁䅍䅄䅁䅁䅯睊䅁䅁䅯䅂䅁䅁䅯䅥䅑䅁䅅䅁䉁䅁䅁兂䅁䅁䅁獖汆兑杷允䅁䅁䅑䅁䑁䅁䅷䅁䭁䍁䅳䅁䭁䝁䕳䅁䭁䍁䵯䅁䉁䅁䅁允䅁䅁䅕䥘䌯匹捨空䴸䅉䅅䅁䕁䅁䅁睁䵁䅁䅁权歂䅁䅁权牂䅂䅁权ㅂ䅂䅁允䅁䅁䅅䅁䙁䍁睇浣剩攷⽧䍄䉁䅁䅁睁䅁䅁䅍䅄䅁䅁䅯儲䅁䅁䅯杊䅙䅁䅅䅁䉁䅁䅁杄䭁䅁䅁睎穁䍁䄴李䅁䅁杷允䅁䅁䅑䅁䑁䅁䅷䅁䭁䍁䅧䅁䭁䉁䅅䅁䭁䡁䕉䅁䉁䅁䅁允䅁䅁䄴䅆䅁䑁䅅兎穁䑁䅕睍睁䑁䅍兏ㅁ䅁䅁䍄䉁䅁䅁䅂䅁䅁䅍䅄䅁䅁䅯睗䅁䅁䅯睡䅑䅁䅯杋䅷䅁䅅䅁䉁䅁䅁兂偃癷潕䥘儸䅑杷允䅁䅁䅑䅁䑁䅁䅷䅁䭁䍁䉙䅁䭁䅁䅑䅁䭁䡁䔸䅁䉁䅁䅁允䅁䅁䅕䅁䅁䵷䵃歩䵅䅉䅅䅁䕁䅁䅁睁䵁䅁䅁权摃允䅁权剁䅁䅁权䉃䅂䅁允䅁䅁䅅䅁佁䉁䅑䅁祁䑁䅉杍㑁䑁䅙䅍睁䑁䅁䅍䅁䅁杷允䅁䅁䅍䅁䑁䅁䅷䅁䭁䱁䉉䅁䭁䉁䝧䅁䉁䅁䅁允䅁䅁䅯䅦䅙䅁杷允䅁䅁䅑䅁䑁䅁䅷䅁䭁䉁䅉䅁䭁䝁䕳䅁䭁䡁䔸䅁䉁䅁䅁允䅁䅁䅕免獩䙈歰稯䴸䅉䅅䅁䕁䅁䅁睁䵁䅁䅁权慂允䅁权䕁䅁䅁权䙃䅂䅁允䅁䅁䅅䅁䙁䅁䅁䅁允橊䉖䍄䉁䅁䅁睁䅁䅁䅍䅄䅁䅁䅯六䅁䅁䅯䅇䅙䅁䅅䅁䉁䅁䅁权㕁杂䅁䍄䉁䅁䅁䅂䅁䅁䅍䅄䅁䅁䅯䄳䅁䅁䅯充䅁䅁䅯內䅑䅁䅅䅁䉁䅁䅁杄啁䅁䅁䅎睁䑁䅍免睁䑁䅧䅍睁䑁䅁䅁䵁䅉䅅䅁䕁䅁䅁睁䵁䅁䅁权婃䅁䅁权牂䅂䅁权㉂䅂䅁允䅁䅁䅅䅁䙁䥁牘払敧摨⽍䍄䉁䅁䅁䅂䅁䅁䅍䅄䅁䅁䅯朲䅁䅁䅯充䅁䅁䅯睥䅑䅁䅅䅁䉁䅁䅁杄啁䅁䅁杍㍁䑁䅅免ぁ䑁䅁䅍睁䑁䅁䅁䵁䅉䅅䅁䕁䅁䅁睁䵁䅁䅁权扄允䅁权䕁䅁䅁权䉃䅂䅁允䅁䅁䅅䅁䙁䅁䅁䥁⽃䝸䉎䍄䉁䅁䅁睁䅁䅁䅍䅄䅁䅁䅯杁䅅䅁䅯杈䅙䅁䅅䅁䉁䅁䅁权㑄睂䅁䍄䉁䅁䅁䅂䅁䅁䅍䅄䅁䅁䅯朶䅁䅁䅯充䅁䅁䅯杧䅑䅁䅅䅁䉁䅁䅁杄啁䅁䅁杍硁䑁䅙李睁䑁䅁䅍睁䑁䅁䅁䵁䅉䅅䅁䕁䅁䅁睁䵁䅁䅁权歂䅁䅁权牂䅂䅁权穂䅂䅁允䅁䅁䅅䅁䙁䵁䴳䵺䵺佺⽑䍄䉁䅁䅁䅂䅁䅁䅍䅄䅁䅁䅯睍䅁䅁䅯睡䅑䅁䅯睦䅑䅁䅅䅁䉁䅁䅁兂浂浚浚浚㑢睐杷允䅁䅁䅑䅁䑁䅁䅷䅁䭁䅁䉯䅁䭁䝁䕳䅁䭁䥁䕉䅁䉁䅁䅁允䅁䅁䅕噋偹癷潕獃䵁䅉䅅䅁䑁䅁䅁睁䵁䅁䅁权䡃允䅁权捁杂䅁允䅁䅁䅅䅁䭁䕁䜰䅁䵁䅉䅅䅁䑁䅁䅁睁䵁䅁䅁权桄允䅁权歁杂䅁允䅁䅁䅅䅁䭁䡁䭁䅁䵁䅉䅅䅁䕁䅁䅁睁䵁䅁䅁权摂䅁䅁权䕁䅁䅁权䍃䅂䅁允䅁䅁䅅䅁䙁䅁䅁䅁㡁武䉎䍄䉁䅁䅁䅂䅁䅁䅍䅄䅁䅁䅯䅆䅁䅁䅯充䅁䅁䅯兤䅑䅁䅅䅁䉁䅁䅁杄啁䅁䅁杍㍁䑁䅫䅍睁䑁䅁䅍睁䑁䅁䅁䵁䅉䅅䅁䕁䅁䅁睁䵁䅁䅁权橃䅁䅁权牂䅂䅁权㑂䅂䅁允䅁䅁䅅䅁䙁䅁䅁䅁䅁佁⽃䍄䉁䅁䅁䅂䅁䅁䅍䅄䅁䅁䅯䅎䅅䅁䅯睡䅑䅁䅯睥䅑䅁䅅䅁䉁䅁䅁兂䭁㘱睎児䡲睐杷允䅁䅁䅍䅁䑁䅁䅷䅁䭁䵁䄰䅁䭁䉁䜴䅁䉁䅁䅁允䅁䅁䅯䅚䅣䅁杷允䅁䅁䅍䅁䑁䅁䅷䅁䭁䩁䈰䅁䭁䉁䜴䅁䉁䅁䅁允䅁䅁䅯杯䅙䅁杷允䅁䅁䅍䅁䑁䅁䅷䅁䭁䱁䉯䅁䭁䍁䝑䅁䉁䅁䅁允䅁䅁䅯䅷䅳䅁杷允䅁䅁䅑䅁䑁䅁䅷䅁䭁偁䉫䅁䭁䉁䅅䅁䭁䥁䕅䅁䉁䅁䅁允䅁䅁䅯睒䅁䅁杷允䅁䅁䅍䅁䑁䅁䅷䅁䭁䝁䅍䅁䭁䍁䝙䅁䉁䅁䅁允䅁䅁䄴䅄䅁䑁䅫免畁䑁䅣睍䅁䅁杷允䅁䅁䅑䅁䑁䅁䅷䅁䭁䱁䅉䅁䭁䉁䅅䅁䭁䝁䔰䅁䉁䅁䅁允䅁䅁䄴䅆䅁䑁䅅䅍硁䑁䅉䅍睁䑁䅁䅍睁䅁䅁䍄䉁䅁䅁䅂䅁䅁䅍䅄䅁䅁䅯睅䅁䅁䅯睡䅑䅁䅯杋䅷䅁䅅䅁䉁䅁䅁兂卂䉵䘶ㄶ䅅䅑杷允䅁䅁䅑䅁䑁䅁䅷䅁䭁䉁䄴䅁䭁䝁䕳䅁䭁䥁䕕䅁䉁䅁䅁允䅁䅁䅕䡰㥁瑃橥䐸䴸䅉䅅䅁䕁䅁䅁睁䵁䅁䅁权獂允䅁权䕁䅁䅁权穂䅂䅁允䅁䅁䅅䅁䙁䅁䅁䅁䅂渫䉰䍄䉁䅁䅁睁䅁䅁䅍䅄䅁䅁䅯眫䅅䅁䅯䅈䅙䅁䅅䅁䉁䅁䅁权偄杂䅁䍄䉁䅁䅁睁䅁䅁䅍䅄䅁䅁䅯䅖䅁䅁䅯䅇䅙䅁䅅䅁䉁䅁䅁权䭂杂䅁䍄䉁䅁䅁䅂䅁䅁䅍䅄䅁䅁䅯克䅁䅁䅯䅂䅁䅁䅯杋䅷䅁䅅䅁䉁䅁䅁兂䅁䅁䅁䙲䴹兑杷允䅁䅁䅍䅁䑁䅁䅷䅁䭁䑁䉣䅁䭁䉁䝧䅁䉁䅁䅁允䅁䅁䅯兌䅙䅁杷允䅁䅁䅑䅁䑁䅁䅷䅁䭁䍁䉉䅁䭁䝁䕳䅁䭁䡁䕕䅁䉁䅁䅁允䅁䅁䅕䉵䘶ㄶ㑇橺䴸䅉䅅䅁䕁䅁䅁睁䵁䅁䅁权⽃允䅁权剁䅁䅁权䅃䅂䅁允䅁䅁䅅䅁佁䉁䅙䅁硁䑁䅫䅎ぁ䑁䅁䅍睁䑁䅁䅍睁䅁䅁䍄䉁䅁䅁䅂䅁䅁䅍䅄䅁䅁䅯䄶䅅䅁䅯睡䅑䅁䅯杧䅑䅁䅅䅁䉁䅁䅁兂㙃兓䍷㑋㉥睐杷允䅁䅁䅑䅁䑁䅁䅷䅁䭁䅁䅧䅁䭁䝁䕳䅁䭁䥁䕉䅁䉁䅁䅁允䅁䅁䅕灶愸㥌欰䐸䴸䅉䅅䅁䕁䅁䅁睁䵁䅁䅁权呄允䅁权牂䅂䅁权㕂䅂䅁允䅁䅁䅅䅁䙁乁橥䑣䬰眱䅖䍄䉁䅁䅁睁䅁䅁䅍䅄䅁䅁䅯典䅅䅁䅯䅊䅙䅁䅅䅁䉁䅁䅁权畃睃䅁䍄䉁䅁䅁䅂䅁䅁䅍䅄䅁䅁䅯杂䅅䅁䅯睡䅑䅁䅯兤䅑䅁䅅䅁䉁䅁䅁兂䭁㘱睎児⽲睐杷允䅁䅁䅑䅁䑁䅁䅷䅁䭁䥁䉳䅁䭁䝁䕳䅁䭁䝁䔰䅁䉁䅁䅁允䅁䅁䅕楁䡵瑆佮䕄䵁䅉䅅䅁䕁䅁䅁睁䵁䅁䅁权橄䅁䅁权牂䅂䅁权䕃䅂䅁允䅁䅁䅅䅁䙁佁㝦晱午敔⽉䍄䉁䅁䅁睁䅁䅁䅍䅄䅁䅁䅯儫䅁䅁䅯䅇䅙䅁䅅䅁䉁䅁䅁权䅂杂䅁䍄䉁䅁䅁睁䅁䅁䅍䅄䅁䅁䅯眹䅅䅁䅯杊䅙䅁䅅䅁䉁䅁䅁杄䵁䅁䅁兏硁䍁䄴睍ㅁ䅁䅁䍄䉁䅁䅁䅂䅁䅁䅍䅄䅁䅁䅯眰䅅䅁䅯睡䅑䅁䅯督䅑䅁䅅䅁䉁䅁䅁兂㉄䙋偹癷じ睐杷允䅁䅁䅑䅁䑁䅁䅷䅁䭁䅁䉁䅁䭁䝁䕳䅁䭁䡁䕯䅁䉁䅁䅁允䅁䅁䅕䬸䝦穓䩥戰䴸䅉䅅䅁䕁䅁䅁睁䵁䅁䅁权坁䅁䅁权剁䅁䅁权㕂䅂䅁允䅁䅁䅅䅁佁䉁䅑䅁穁䑁䅉兏穁䑁䅁䅍睁䑁䅁䅍䅁䅁杷允䅁䅁䅑䅁䑁䅁䅷䅁䭁䕁䅫䅁䭁䅁䅑䅁䭁䥁䕍䅁䉁䅁䅁允䅁䅁䅕䅁䅁䩁䱃く䵅䅉䅅䅁䕁䅁䅁睁䵁䅁䅁权䕃䅁䅁权剁䅁䅁权䕃䅂䅁允䅁䅁䅅䅁佁䉁䅑䅁祁䑁䅣䅎㕁䑁䅕杍睁䑁䅁䅍䅁䅁杷允䅁䅁䅑䅁䑁䅁䅷䅁䭁乁䉷䅁䭁䅁䅑䅁䭁䝁䔸䅁䉁䅁䅁允䅁䅁䅕䅁䅁䝑㍯䕰䵅䅉䅅䅁䑁䅁䅁睁䵁䅁䅁权䵃䅁䅁权捁杂䅁允䅁䅁䅅䅁䭁䙁䝫䅁䵁䅉䅅䅁䕁䅁䅁睁䵁䅁䅁权䑃䅁䅁权牂䅂䅁权㝂䅂䅁允䅁䅁䅅䅁䙁䕁杊搵楁㤲⽫䍄䉁䅁䅁䅂䅁䅁䅍䅄䅁䅁䅯条䅅䅁䅯睡䅑䅁䅯兢䅑䅁䅅䅁䉁䅁䅁兂㑄⭕汏㡭䉑䅑杷允䅁䅁䅑䅁䑁䅁䅷䅁䭁佁䅙䅁䭁䅁䅑䅁䭁䡁䕣䅁䉁䅁䅁允䅁䅁䅕䅁䅁䙁畒啒䵅䅉䅅䅁䕁䅁䅁睁䵁䅁䅁权療允䅁权剁䅁䅁权㕂䅂䅁允䅁䅁䅅䅁佁䉁䅑䅁ぁ䑁䅑䅍穁䑁䅙䅏睁䑁䅁䅍䅁䅁杷允䅁䅁䅑䅁䑁䅁䅷䅁䭁䡁䅅䅁䭁䉁䅅䅁䭁䡁䕳䅁䉁䅁䅁允䅁䅁䄴䅆䅁䑁䅅䅍㍁䑁䅑䅍睁䑁䅁䅍睁䅁䅁䍄䉁䅁䅁䅂䅁䅁䅍䅄䅁䅁䅯䅴䅁䅁䅯䅂䅁䅁䅯睦䅑䅁䅅䅁䉁䅁䅁兂䅁䅁䅁䵖摷兑杷允䅁䅁䅑䅁䑁䅁䅷䅁䭁䵁䅍䅁䭁䅁䅑䅁䭁䥁䕁䅁䉁䅁䅁允䅁䅁䅕䅁䅁䥁牱歓䵅䅉䅅䅁䕁䅁䅁睁䵁䅁䅁权獂允䅁权䕁䅁䅁权煁䅄䅁允䅁䅁䅅䅁䙁䅁䅁䅁㙃㍊䈵䍄䉁䅁䅁䅂䅁䅁䅍䅄䅁䅁䅯朷䅅䅁䅯充䅁䅁䅯睧䅑䅁䅅䅁䉁䅁䅁杄啁䅁䅁䅎祁䑁䅑杍睁䑁䅁䅍睁䑁䅁䅁䵁䅉䅅䅁䕁䅁䅁睁䵁䅁䅁权䕄䅁䅁权䕁䅁䅁权㉂䅂䅁允䅁䅁䅅䅁䙁䅁䅁䅁䭁䘶䉊䍄䉁䅁䅁䅂䅁䅁䅍䅄䅁䅁䅯睥䅅䅁䅯睡䅑䅁䅯睦䅑䅁䅅䅁䉁䅁䅁兂䉃啬䱏佢㝥睐杷允䅁䅁䅍䅁䑁䅁䅷䅁䭁䑁䈰䅁䭁䍁䝑䅁䉁䅁䅁允䅁䅁䅯䅹䅳䅁杷允䅁䅁䅑䅁䑁䅁䅷䅁䭁䍁䈸䅁䭁䅁䅑䅁䭁䥁䕉䅁䉁䅁䅁允䅁䅁䅕䅁䅁䑁䔱䕏䵅䅉䅅䅁䕁䅁䅁睁䵁䅁䅁权䙁允䅁权䕁䅁䅁权㡂䅂䅁允䅁䅁䅅䅁䙁䅁䅁䅁啄䕩䉴䍄䉁䅁䅁䅂䅁䅁䅍䅄䅁䅁䅯睉䅅䅁䅯睈䅙䅁䅯䅉䅙䅁䅅䅁䉁䅁䅁权䕂睂䅁䍄䉁䅁䅁䅂䅁䅁䅍䅄䅁䅁䅯䅒䅁䅁䅯䅂䅁䅁䅯睦䅑䅁䅅䅁䉁䅁䅁兂䅁䅁䅁橷噋兑杷允䅁䅁䅑䅁䑁䅁䅷䅁䭁䡁䅷䅁䭁䉁䅅䅁䭁䡁䔴䅁䉁䅁䅁允䅁䅁䄴䅆䅁䑁䅍䅎祁䑁䅁䅍睁䑁䅁䅍睁䅁䅁䍄䉁䅁䅁䅂䅁䅁䅍䅄䅁䅁䅯兡䅅䅁䅯睡䅑䅁䅯䅦䅑䅁䅅䅁䉁䅁䅁兂㝂䭆䠵場睲睐杷允䅁䅁䅑䅁䑁䅁䅷䅁䭁䩁䈰䅁䭁䅁䅑䅁䭁䡁䕙䅁䉁䅁䅁允䅁䅁䅕䅁䅁䉁㙺こ䵅䅉䅅䅁䕁䅁䅁睁䵁䅁䅁权硄允䅁权剁䅁䅁权睂䅂䅁允䅁䅁䅅䅁佁䉁䅑䅁㍁䑁䅅杍睁䑁䅁䅍睁䑁䅁䅍䅁䅁杷允䅁䅁䅑䅁䑁䅁䅷䅁䭁䝁䅑䅁䭁䝁䕳䅁䭁䥁䕑䅁䉁䅁䅁允䅁䅁䅕瑃橥䑣䬰稵䴸䅉䅅䅁䕁䅁䅁睁䵁䅁䅁权䝄䅁䅁权剁䅁䅁权療䅂䅁允䅁䅁䅅䅁佁䉁䅙䅁硁䑁䅍李硁䑁䅫䅍睁䑁䅁䅍睁䅁䅁䍄䉁䅁䅁䅂䅁䅁䅍䅄䅁䅁䅯䅖䅁䅁䅯䅂䅁䅁䅯䅧䅑䅁䅅䅁䉁䅁䅁兂䅁䅁䅁䵘䙂兑杷允䅁䅁䅑䅁䑁䅁䅷䅁䭁䅁䉳䅁䭁䅁䅑䅁䭁䡁䔰䅁䉁䅁䅁允䅁䅁䅕䅁䅁䍁㥩䕕䵅䅉䅅䅁䕁䅁䅁睁䵁䅁䅁权坃允䅁权䕁䅁䅁权㙂䅂䅁允䅁䅁䅅䅁䙁䅁䅁䅁潁呐䈱䍄䉁䅁䅁䅂䅁䅁䅍䅄䅁䅁䅯兰䅅䅁䅯睡䅑䅁䅯全䅑䅁䅅䅁䉁䅁䅁兂浂浚浚浚坢睐杷允䅁䅁䅑䅁䑁䅁䅷䅁䭁䅁䉳䅁䭁䅁䅑䅁䭁䡁䕣䅁䉁䅁䅁允䅁䅁䅕䅁䅁䉁䥨啔䵅䅉䅅䅁䕁䅁䅁睁䵁䅁䅁权䡄允䅁权晁杂䅁权杁杂䅁允䅁䅁䅅䅁䭁䕁䡯䅁䵁䅉䅅䅁䕁䅁䅁睁䵁䅁䅁权啃允䅁权䕁䅁䅁权䑃䅂䅁允䅁䅁䅅䅁䙁䅁䅁䥁剂䩣䉎䍄䉁䅁䅁䅂䅁䅁䅍䅄䅁䅁䅯杘䅁䅁䅯充䅁䅁䅯杤䅑䅁䅅䅁䉁䅁䅁杄啁䅁䅁免硁䑁䅍䅍穁䑁䅅䅍睁䑁䅁䅁䵁䅉䅅䅁䕁䅁䅁睁䵁䅁䅁权煃允䅁权牂䅂䅁权㡂䅂䅁允䅁䅁䅅䅁䭁䕁䅣䅁䵁䅉䅅䅁䕁䅁䅁睁䵁䅁䅁权晁䅁䅁权牂䅂䅁权䙃䅂䅁允䅁䅁䅅䅁䙁䝁剩堷⽷敎⽉䍄䉁䅁䅁䅂䅁䅁䅍䅄䅁䅁䅯䅷䅁䅁䅯睡䅑䅁䅯睧䅑䅁䅅䅁䉁䅁䅁兂䥂場啯歲桦睐杷允䅁䅁䅑䅁䑁䅁䅷䅁䭁佁䅕䅁䭁䝁䕳䅁䭁䥁䕑䅁䉁䅁䅁允䅁䅁䅕䅁䅁䅁䅁䱷䴸䅉䅅䅁䕁䅁䅁睁䵁䅁䅁权婂允䅁权晁杂䅁权杁杂䅁允䅁䅁䅅䅁䭁佁䩣䅁䵁䅉䅅䅁䕁䅁䅁睁䵁䅁䅁权㑄允䅁权䕁䅁䅁权㍂䅂䅁允䅁䅁䅅䅁䙁䅁䅁䥁佃䕏䉚䍄䉁䅁䅁睁䅁䅁䅍䅄䅁䅁䅯儳䅁䅁䅯杈䅙䅁䅅䅁䉁䅁䅁权瑄杂䅁䍄䉁䅁䅁䅂䅁䅁䅍䅄䅁䅁䅯杔䅁䅁䅯睡䅑䅁䅯睦䅑䅁䅅䅁䉁䅁䅁兂㑃潈牘払畩睐杷允䅁䅁䅑䅁䑁䅁䅷䅁䭁䍁䉑䅁䭁䝁䕳䅁䭁䡁䕧䅁䉁䅁䅁允䅁䅁䅕噎㘶兓䍷吹䴸䅉䅅䅁䑁䅁䅁睁䵁䅁䅁权偃䅁䅁权敁杂䅁允䅁䅁䅅䅁䭁䉁䥉䅁䵁䅉䅅䅁䕁䅁䅁睁䵁䅁䅁权奁允䅁权剁䅁䅁权䙃䅂䅁允䅁䅁䅅䅁佁䉁䅑䅁ぁ䑁䅅杍㉁䑁䅁兎㕁䑁䅕兏䅁䅁杷允䅁䅁䅍䅁䑁䅁䅷䅁䭁䭁䅉䅁䭁䉁䝧䅁䉁䅁䅁允䅁䅁䅯兏䅙䅁杷允䅁䅁䅑䅁䑁䅁䅷䅁䭁䭁䄰䅁䭁䉁䅅䅁䭁䡁䕷䅁䉁䅁䅁允䅁䅁䅯睒䅁䅁杷允䅁䅁䅍䅁䑁䅁䅷䅁䭁䡁䉍䅁䭁䉁䝧䅁䉁䅁䅁允䅁䅁䅯兇䅙䅁杷允䅁䅁䅑䅁䑁䅁䅷䅁䭁乁䉍䅁䭁䝁䕳䅁䭁䡁䔸䅁䉁䅁䅁允䅁䅁䅕䘷㑇潈牘啄䵁䅉䅅䅁䕁䅁䅁睁䵁䅁䅁权呄䅁䅁权剁䅁䅁权䑃䅂䅁允䅁䅁䅅䅁佁䉁䅑䅁祁䑁䅕䅏㕁䑁䅁䅍睁䑁䅁䅍䅁䅁杷允䅁䅁䅑䅁䑁䅁䅷䅁䭁䅁䉫䅁䭁䝁䕳䅁䭁䡁䕫䅁䉁䅁䅁允䅁䅁䅕呣䬰㘱睎吵䴸䅉䅅䅁䑁䅁䅁睁䵁䅁䅁权奂允䅁权敁杂䅁允䅁䅁䅅䅁䭁䡁䩅䅁䵁䅉䅅䅁䕁䅁䅁睁䵁䅁䅁权㡁䅁䅁权䕁䅁䅁权療䅂䅁允䅁䅁䅅䅁䙁䅁䅁䥁穂㕃䉖䍄䉁䅁䅁䅂䅁䅁䅍䅄䅁䅁䅯䅪䅁䅁䅯睡䅑䅁䅯䅨䅑䅁䅅䅁䉁䅁䅁兂䙄䱉祂䩡䅅䅑杷允䅁䅁䅑䅁䑁䅁䅷䅁䭁䕁䉑䅁䭁䝁䕳䅁䭁䝁䔸䅁䉁䅁䅁允䅁䅁䅕噋偹癷潕䑶䴸䅉䅅䅁䕁䅁䅁睁䵁䅁䅁权䩁允䅁权剁䅁䅁权⭂䅂䅁允䅁䅁䅅䅁佁䉁䅉䅁㍁䑁䅉杍㑁䑁䅍䅍睁䑁䅁䅁䵁䅉䅅䅁䑁䅁䅁睁䵁䅁䅁权䍂䅁䅁权奁杂䅁允䅁䅁䅅䅁䭁䉁䝫䅁䵁䅉䅅䅁䕁䅁䅁睁䵁䅁䅁权䡁䅁䅁权剁䅁䅁权硂䅂䅁允䅁䅁䅅䅁佁䉁䅙䅁硁䑁䅣䅎㑁䑁䅁䅍睁䑁䅁䅍睁䅁䅁䍄䉁䅁䅁䅂䅁䅁䅍䅄䅁䅁䅯兏䅁䅁䅯䅂䅁䅁䅯兤䅑䅁䅅䅁䉁䅁䅁兂䅁䅁䅁浣唹兑杷允䅁䅁䅍䅁䑁䅁䅷䅁䭁䵁䄴䅁䭁䉁䜴䅁䉁䅁䅁允䅁䅁䅯䅘䅙䅁杷允䅁䅁䅍䅁䑁䅁䅷䅁䭁佁䉙䅁䭁䉁䝧䅁䉁䅁䅁允䅁䅁䅯䅦䅙䅁杷允䅁䅁䅑䅁䑁䅁䅷䅁䭁䩁䉙䅁䭁䝁䕳䅁䭁䥁䕑䅁䉁䅁䅁允䅁䅁䅕㘱睎児塲稰䴸䅉䅅䅁䕁䅁䅁睁䵁䅁䅁权摃允䅁权牂䅂䅁权あ䅂䅁允䅁䅁䅅䅁䙁䩁畨潅䅐畹⽫䍄䉁䅁䅁䅂䅁䅁䅍䅄䅁䅁䅯䅷䅁䅁䅯䅂䅁䅁䅯杋䅷䅁䅅䅁䉁䅁䅁兂䅁䅁䅁佅⽑兑杷允䅁䅁䅑䅁䑁䅁䅷䅁䭁䕁䉍䅁䭁䅁䅑䅁䭁䥁䕅䅁䉁䅁䅁允䅁䅁䅕䅁䅁䍁慃啔䵅䅉䅅䅁䕁䅁䅁睁䵁䅁䅁权䭁允䅁权牂䅂䅁权療䅂䅁允䅁䅁䅅䅁䙁䅁䅁䅁䅁䅁䅂䍄䉁䅁䅁䅂䅁䅁䅍䅄䅁䅁䅯杅䅅䅁䅯䅂䅁䅁䅯䅧䅑䅁䅅䅁䉁䅁䅁兂䅁䅁䅁位㡁兑杷允䅁䅁䅑䅁䑁䅁䅷䅁䭁䉁䉧䅁䭁䉁䅅䅁䭁䥁䕁䅁䉁䅁䅁允䅁䅁䄴䅆䅁䑁䅑兎㑁䑁䅅兎睁䑁䅍李㕁䅁䅁䍄䉁䅁䅁睁䅁䅁䅍䅄䅁䅁䅯兮䅅䅁䅯杇䅙䅁䅅䅁䉁䅁䅁权扁杂䅁䍄䉁䅁䅁䅂䅁䅁䅍䅄䅁䅁䅯䅬䅁䅁䅯睡䅑䅁䅯来䅑䅁䅅䅁䉁䅁䅁兂偃癷潕䥘匯睐杷允䅁䅁䅑䅁䑁䅁䅷䅁䭁佁䅳䅁䭁䉁䜸䅁䭁䍁䝁䅁䉁䅁䅁允䅁䅁䅯睕䅫䅁杷允䅁䅁䅑䅁䑁䅁䅷䅁䭁䕁䅍䅁䭁䉁䅅䅁䭁䡁䕕䅁䉁䅁䅁允䅁䅁䄴䅆䅁䑁䅕睍㑁䑁䅁䅍睁䑁䅁䅍睁䅁䅁䍄䉁䅁䅁䅂䅁䅁䅍䅄䅁䅁䅯䄱䅅䅁䅯䅂䅁䅁䅯杋䅷䅁䅅䅁䉁䅁䅁权䡂䅁䅁䍄䉁䅁䅁䅂䅁䅁䅍䅄䅁䅁䅯䄫䅅䅁䅯充䅁䅁䅯睢䅑䅁䅅䅁䉁䅁䅁杄十䅁䅁李㑁䑁䅅䅍㑁䑁䅁䅍睁䅁䅁䍄䉁䅁䅁䅂䅁䅁䅍䅄䅁䅁䅯督䅅䅁䅯睡䅑䅁䅯兢䅑䅁䅅䅁䉁䅁䅁兂牁硨婢発䅣䅑杷允䅁䅁䅑䅁䑁䅁䅷䅁䭁䕁䅍䅁䭁䉁䜸䅁䭁䍁䝁䅁䉁䅁䅁允䅁䅁䅯睏䅙䅁杷允䅁䅁䅑䅁䑁䅁䅷䅁䭁偁䅷䅁䭁䅁䅑䅁䭁䥁䕉䅁䉁䅁䅁允䅁䅁䅕䅁䅁䩁汒歉䵅䅉䅅䅁䑁䅁䅁睁䵁䅁䅁权慂允䅁权敁杂䅁允䅁䅁䅅䅁䭁佁䥙䅁䵁䅉䅅䅁䕁䅁䅁睁䵁䅁䅁权噄䅁䅁权牂䅂䅁权睂䅂䅁允䅁䅁䅅䅁䙁䡁啳歲桦癥⽧䍄䉁䅁䅁䅂䅁䅁䅍䅄䅁䅁䅯䅦䅁䅁䅯充䅁䅁䅯睧䅑䅁䅅䅁䉁䅁䅁杄啁䅁䅁睍睁䑁䅫䅍睁䑁䅁䅍睁䑁䅁䅁䵁䅉䅅䅁䑁䅁䅁睁䵁䅁䅁权⭃允䅁权捁杂䅁允䅁䅁䅅䅁䭁䕁䡙䅁䵁䅉䅅䅁䕁䅁䅁睁䵁䅁䅁权卄䅁䅁权牂䅂䅁权䍃䅂䅁允䅁䅁䅅䅁䙁佁剸䉵䘶⬶⽫䍄䉁䅁䅁䅂䅁䅁䅍䅄䅁䅁䅯睅䅅䅁䅯睡䅑䅁䅯睦䅑䅁䅅䅁䉁䅁䅁兂䅁䅁䅁䅁兄睐杷允䅁䅁䅍䅁䑁䅁䅷䅁䭁䍁䅣䅁䭁䉁䜴䅁䉁䅁䅁允䅁䅁䅯睪䅙䅁杷允䅁䅁䅑䅁䑁䅁䅷䅁䭁䉁䅳䅁䭁䅁䅑䅁䭁䥁䕅䅁䉁䅁䅁允䅁䅁䅕䅁䅁偧䵂て䵅䅉䅅䅁䑁䅁䅁睁䵁䅁䅁权䩃允䅁权歁杂䅁允䅁䅁䅅䅁䭁䩁䱯䅁䵁䅉䅅䅁䕁䅁䅁睁䵁䅁䅁权䩂允䅁权剁䅁䅁权あ䅂䅁允䅁䅁䅅䅁佁䉁䅙䅁硁䑁䅅䅎ㅁ䑁䅁䅍睁䑁䅁䅍睁䅁䅁䍄䉁䅁䅁䅂䅁䅁䅍䅄䅁䅁䅯睋䅁䅁䅯睡䅑䅁䅯䅧䅑䅁䅅䅁䉁䅁䅁兂剄瑉㕶浦睲睐杷允䅁䅁䅍䅁䑁䅁䅷䅁䭁佁䄴䅁䭁䉁䝷䅁䉁䅁䅁允䅁䅁䅯睺䅙䅁杷允䅁䅁䅑䅁䑁䅁䅷䅁䭁䑁䄰䅁䭁䝁䕳䅁䭁䡁䕑䅁䉁䅁䅁允䅁䅁䅕楁䡵瑆佮吹䴸䅉䅅䅁䑁䅁䅁睁䵁䅁䅁权䕃䅁䅁权歁杂䅁允䅁䅁䅅䅁䭁䕁䰰䅁䵁䅉䅅䅁䕁䅁䅁睁䵁䅁䅁权敄允䅁权牂䅂䅁权䕃䅂䅁允䅁䅁䅅䅁䙁䡁⭥确癯攳⽧䍄䉁䅁䅁睁䅁䅁䅍䅄䅁䅁䅯条䅁䅁䅯䅇䅙䅁䅅䅁䉁䅁䅁权灁杂䅁䍄䉁䅁䅁䅂䅁䅁䅍䅄䅁䅁䅯杨䅅䅁䅯充䅁䅁䅯睤䅑䅁䅅䅁䉁䅁䅁杄啁䅁䅁免ぁ䑁䅑睍㉁䑁䅍䅍睁䑁䅁䅁䵁䅉䅅䅁䕁䅁䅁睁䵁䅁䅁权婄允䅁权牂䅂䅁权⭂䅂䅁允䅁䅁䅅䅁䙁䭁硲欰椱䵅⽧䍄䉁䅁䅁睁䅁䅁䅍䅄䅁䅁䅯兘䅅䅁䅯䅇䅙䅁䅅䅁䉁䅁䅁权㕁杂䅁䍄䉁䅁䅁䅂䅁䅁䅍䅄䅁䅁䅯睹䅁䅁䅯睡䅑䅁䅯䅥䅑䅁䅅䅁䉁䅁䅁兂乄䵺䵺䵺ぺ睐杷允䅁䅁䅑䅁䑁䅁䅷䅁䭁乁䅕䅁䭁䅁䅑䅁䭁䝁䔰䅁䉁䅁䅁允䅁䅁䅕䅁䅁䭧極啮䵅䅉䅅䅁䕁䅁䅁睁䵁䅁䅁权呄允䅁权䕁䅁䅁权㝂䅂䅁允䅁䅁䅅䅁䙁䅁䅁䅁湂湓䉤䍄䉁䅁䅁睁䅁䅁䅍䅄䅁䅁䅯䄰䅁䅁䅯䅇䅙䅁䅅䅁䉁䅁䅁权婁杂䅁䍄䉁䅁䅁䅂䅁䅁䅍䅄䅁䅁䅯睴䅁䅁䅯睡䅑䅁䅯䅣䅑䅁䅅䅁䉁䅁䅁兂煂䡶呓䅇敔睐杷允䅁䅁䅍䅁䑁䅁䅷䅁䭁䍁䄸䅁䭁䍁䝙䅁䉁䅁䅁允䅁䅁䄴杄䅁䑁䅅䅍睁䍁䄴䅍硁䅁䅁䍄䉁䅁䅁䅂䅁䅁䅍䅄䅁䅁䅯杵䅅䅁䅯充䅁䅁䅯兣䅑䅁䅅䅁䉁䅁䅁杄十䅁䅁兎ぁ䑁䅁䅍睁䑁䅁䅍睁䅁䅁䍄䉁䅁䅁䅂䅁䅁䅍䅄䅁䅁䅯䅎䅳䅁䅯䅂䅁䅁䅯入䅑䅁䅅䅁䉁䅁䅁兂䅁䅁䅁䡥穑兑杷允䅁䅁䅍䅁䑁䅁䅷䅁䭁䥁䈸䅁䭁䉁䜴䅁䉁䅁䅁允䅁䅁䅯睉䅧䅁杷允䅁䅁䅑䅁䑁䅁䅷䅁䭁䝁䅷䅁䭁䅁䅑䅁䭁䥁䕑䅁䉁䅁䅁允䅁䅁䅕䅁䅁乁桪さ䵅䅉䅅䅁䕁䅁䅁睁䵁䅁䅁权摁䅁䅁权䕁䅁䅁权⭂䅂䅁允䅁䅁䅅䅁䙁䅁䅁䅁潁汃䉬䍄䉁䅁䅁䅂䅁䅁䅍䅄䅁䅁䅯睨䅁䅁䅯䅂䅁䅁䅯杤䅑䅁䅅䅁䉁䅁䅁兂䅁䅁䅁䡗㔸兑杷允䅁䅁䅑䅁䑁䅁䅷䅁䭁乁䉅䅁䭁䝁䕳䅁䭁䍁䵯䅁䉁䅁䅁允䅁䅁䅕杓䍷㑋坣吴䴸䅉䅅䅁䕁䅁䅁睁䵁䅁䅁权奄䅁䅁权牂䅂䅁权㝂䅂䅁允䅁䅁䅅䅁䙁䅁䅁䅁䅁䅁䄵䍄䉁䅁䅁䅂䅁䅁䅍䅄䅁䅁䅯朴䅅䅁䅯睈䅙䅁䅯䅉䅙䅁䅅䅁䉁䅁䅁权噃权䅁䍄䉁䅁䅁睁䅁䅁䅍䅄䅁䅁䅯杬䅅䅁䅯杊䅙䅁䅅䅁䉁䅁䅁杄䵁䅁䅁䅏ㅁ䍁䄴睍㉁䅁䅁䍄䉁䅁䅁䅂䅁䅁䅍䅄䅁䅁䅯䅯䅁䅁䅯充䅁䅁䅯全䅑䅁䅅䅁䉁䅁䅁杄啁䅁䅁李硁䑁䅣杍㍁䑁䅅䅍睁䑁䅁䅁䵁䅉䅅䅁䕁䅁䅁睁䵁䅁䅁权楄允䅁权䕁䅁䅁权あ䅂䅁允䅁䅁䅅䅁䙁䅁䅁䅁㑃啰䉂䍄䉁䅁䅁睁䅁䅁䅍䅄䅁䅁䅯杯䅁䅁䅯䅈䅙䅁䅅䅁䉁䅁䅁权㝂杂䅁䍄䉁䅁䅁睁䅁䅁䅍䅄䅁䅁䅯䅵䅅䅁䅯䅇䅙䅁䅅䅁䉁䅁䅁权䭂杂䅁䍄䉁䅁䅁睁䅁䅁䅍䅄䅁䅁䅯杳䅁䅁䅯杇䅙䅁䅅䅁䉁䅁䅁权婂杂䅁䍄䉁䅁䅁睁䅁䅁䅍䅄䅁䅁䅯杨䅅䅁䅯䅊䅙䅁䅅䅁䉁䅁䅁权祄䅃䅁䍄䉁䅁䅁䅂䅁䅁䅍䅄䅁䅁䅯兘䅁䅁䅯睡䅑䅁䅯䅤䅑䅁䅅䅁䉁䅁䅁兂兂婪畤潅歐睐杷允䅁䅁䅑䅁䑁䅁䅷䅁䭁䡁䉉䅁䭁䉁䅅䅁䭁䡁䕫䅁䉁䅁䅁允䅁䅁䄴䅆䅁䑁䅑䅏㕁䑁䅣䅍睁䑁䅁䅍睁䅁䅁䍄䉁䅁䅁䅂䅁䅁䅍䅄䅁䅁䅯睴䅅䅁䅯䅂䅁䅁䅯兣䅑䅁䅅䅁䉁䅁䅁兂䅁䅁䅁佒䅊兑杷允䅁䅁䅑䅁䑁䅁䅷䅁䭁乁䅍䅁䭁䅁䅑䅁䭁䡁䕣䅁䉁䅁䅁允䅁䅁䅕䅁䅁䍁䭡さ䵅䅉䅅䅁䑁䅁䅁睁䵁䅁䅁权浄允䅁权捁杂䅁允䅁䅁䅅䅁䭁䝁䝉䅁䵁䅉䅅䅁䕁䅁䅁睁䵁䅁䅁权穃䅁䅁权䕁䅁䅁权䕃䅂䅁允䅁䅁䅅䅁䙁䅁䅁䅁䥂䍁䉦䍄䉁䅁䅁睁䅁䅁䅍䅄䅁䅁䅯睌䅅䅁䅯杈䅙䅁䅅䅁䉁䅁䅁权㙂睂䅁䍄䉁䅁䅁䅂䅁䅁䅍䅄䅁䅁䅯睁䅁䅁䅯睡䅑䅁䅯內䅑䅁䅅䅁䉁䅁䅁兂䑄匹捨㡪瑌睐杷允䅁䅁䅑䅁䑁䅁䅷䅁䭁乁䅫䅁䭁䅁䅑䅁䭁䡁䕣䅁䉁䅁䅁允䅁䅁䅕䅁䅁䝧㍡啧䵅䅉䅅䅁䕁䅁䅁睁䵁䅁䅁权橂䅁䅁权牂䅂䅁权䍃䅂䅁允䅁䅁䅅䅁䙁䉁䘫ㄶ㑇杈䅆䍄䉁䅁䅁䅂䅁䅁䅍䅄䅁䅁䅯䅎䅅䅁䅯睡䅑䅁䅯睧䅑䅁䅅䅁䉁䅁䅁兂硂児塲㍯摄睐杷允䅁䅁䅑䅁䑁䅁䅷䅁䭁䡁䅍䅁䭁䉁䜸䅁䭁䍁䝁䅁䉁䅁䅁允䅁䅁䅯睊䅧䅁杷允䅁䅁䅑䅁䑁䅁䅷䅁䭁䡁䅍䅁䭁䝁䕳䅁䭁䡁䕑䅁䉁䅁䅁允䅁䅁䅕䅁䅁䅁䅁啈䵁䅉䅅䅁䕁䅁䅁睁䵁䅁䅁权捁允䅁权䕁䅁䅁权䍃䅂䅁允䅁䅁䅅䅁䙁䅁䅁䅁㡂穦䉨䍄䉁䅁䅁䅂䅁䅁䅍䅄䅁䅁䅯䄰䅅䅁䅯睈䅙䅁䅯䅉䅙䅁䅅䅁䉁䅁䅁权㙂权䅁䍄䉁䅁䅁睁䅁䅁䅍䅄䅁䅁䅯杦䅅䅁䅯䅈䅙䅁䅅䅁䉁䅁䅁权祁睂䅁䍄䉁䅁䅁䅂䅁䅁䅍䅄䅁䅁䅯䅯䅁䅁䅯睡䅑䅁䅯杦䅑䅁䅅䅁䉁䅁䅁兂桄桥畓⭒䭈睶杷允䅁䅁䅍䅁䑁䅁䅷䅁䭁䭁䉕䅁䭁䉁䝷䅁䉁䅁䅁允䅁䅁䅯杙䅙䅁杷允䅁䅁䅑䅁䑁䅁䅷䅁䭁䅁䄰䅁䭁䅁䅑䅁䭁䝁䔰䅁䉁䅁䅁允䅁䅁䅕䅁䅁䅁佢䕢䵅䅉䅅䅁䑁䅁䅁睁䵁䅁䅁权坂䅁䅁权敁杂䅁允䅁䅁䅅䅁䭁䅁䡁䅁䵁䅉䅅䅁䕁䅁䅁睁䵁䅁䅁权䉂允䅁权剁䅁䅁权䕃䅂䅁允䅁䅁䅅䅁佁䉁䅙䅁祁䑁䅕兎㕁䑁䅁䅍睁䑁䅁䅍睁䅁䅁䍄䉁䅁䅁睁䅁䅁䅍䅄䅁䅁䅯杲䅁䅁䅯䅊䅙䅁䅅䅁䉁䅁䅁权歁睃䅁䍄䉁䅁䅁䅂䅁䅁䅍䅄䅁䅁䅯䅫䅁䅁䅯䅂䅁䅁䅯睧䅑䅁䅅䅁䉁䅁䅁兂䅁䅁䅁䡦䩬兑杷允䅁䅁䅑䅁䑁䅁䅷䅁䭁䑁䅣䅁䭁䝁䕳䅁䭁䡁䕙䅁䉁䅁䅁允䅁䅁䅕䉯癯匳䝑い䵁䅉䅅䅁䕁䅁䅁睁䵁䅁䅁权浄允䅁权䕁䅁䅁权⽂䅂䅁允䅁䅁䅅䅁䙁䅁䅁䅁潁穫䉤䍄䉁䅁䅁睁䅁䅁䅍䅄䅁䅁䅯䅆䅁䅁䅯䅊䅙䅁䅅䅁䉁䅁䅁权杄元䅁䍄䉁䅁䅁䅂䅁䅁䅍䅄䅁䅁䅯睭䅁䅁䅯睡䅑䅁䅯杣䅑䅁䅅䅁䉁䅁䅁兂歂㥏倹婪䅣䅑杷允䅁䅁䅑䅁䑁䅁䅷䅁䭁䙁䅯䅁䭁䝁䕳䅁䭁䡁䕁䅁䉁䅁䅁允䅁䅁䅕浚浚浚浚䕁䵁䅉䅅䅁䕁䅁䅁睁䵁䅁䅁权橄䅁䅁权牂䅂䅁权祂䅂䅁允䅁䅁䅅䅁䙁䵁䭈啯㉗⬸⽕䍄䉁䅁䅁䅂䅁䅁䅍䅄䅁䅁䅯杫䅅䅁䅯睡䅑䅁䅯兤䅑䅁䅅䅁䉁䅁䅁兂卂䉵䘶ㄶ㙈睐杷允䅁䅁䅍䅁䑁䅁䅷䅁䭁䑁䉯䅁䭁䍁䝑䅁䉁䅁䅁允䅁䅁䅯睷䅳䅁杷允䅁䅁䅑䅁䑁䅁䅷䅁䭁偁䅳䅁䭁䝁䕳䅁䭁䡁䕑䅁䉁䅁䅁允䅁䅁䅕啩杆搵楁稫䴸䅉䅅䅁䕁䅁䅁睁䵁䅁䅁权㡄允䅁权牂䅂䅁权䅃䅂䅁允䅁䅁䅅䅁䙁䥁䌯匹捨⽪⽉䍄䉁䅁䅁睁䅁䅁䅍䅄䅁䅁䅯杘䅅䅁䅯䅊䅙䅁䅅䅁䉁䅁䅁权杄权䅁䍄䉁䅁䅁䅂䅁䅁䅍䅄䅁䅁䅯䅵䅅䅁䅯充䅁䅁䅯睤䅑䅁䅅䅁䉁䅁䅁杄啁䅁䅁杍㉁䑁䅍免㍁䑁䅫䅍睁䑁䅁䅁䵁䅉䅅䅁䕁䅁䅁睁䵁䅁䅁权坁允䅁权牂䅂䅁权䑃䅂䅁允䅁䅁䅅䅁䙁佁㠵穐敖瑵⽫䍄䉁䅁䅁䅂䅁䅁䅍䅄䅁䅁䅯䅣䅁䅁䅯䅂䅁䅁䅯杣䅑䅁䅅䅁䉁䅁䅁兂䅁䅁䅃啚乂兑杷允䅁䅁䅑䅁䑁䅁䅷䅁䭁䭁䈸䅁䭁䉁䅅䅁䭁䥁䕕䅁䉁䅁䅁允䅁䅁䄴䅆䅁䑁䅉睎ㅁ䑁䅑杍ぁ䑁䅁䅍睁䅁䅁䍄䉁䅁䅁䅂䅁䅁䅍䅄䅁䅁䅯兰䅁䅁䅯睈䅙䅁䅯䅉䅙䅁䅅䅁䉁䅁䅁权㑁杂䅁䍄䉁䅁䅁䅂䅁䅁䅍䅄䅁䅁䅯睂䅁䅁䅯睡䅑䅁䅯䅤䅑䅁䅅䅁䉁䅁䅁兂晁敨剴䉵氷睐杷允䅁䅁䅑䅁䑁䅁䅷䅁䭁䱁䉳䅁䭁䉁䅅䅁䭁䥁䕅䅁䉁䅁䅁允䅁䅁䄴䅆䅁䑁䅧睎㕁䑁䅁䅍睁䑁䅁䅍睁䅁䅁䍄䉁䅁䅁䅂䅁䅁䅍䅄䅁䅁䅯儴䅅䅁䅯睈䅙䅁䅯䅉䅙䅁䅅䅁䉁䅁䅁权㝂䅃䅁䍄䉁䅁䅁睁䅁䅁䅍䅄䅁䅁䅯兣䅁䅁䅯杈䅙䅁䅅䅁䉁䅁䅁权敂䅃䅁䍄䉁䅁䅁䅂䅁䅁䅍䅄䅁䅁䅯睇䅁䅁䅯睡䅑䅁䅯睦䅑䅁䅅䅁䉁䅁䅁兂浂浚浚浚䅙䅑杷允䅁䅁䅑䅁䑁䅁䅷䅁䭁䙁䅑䅁䭁䅁䅑䅁䭁䡁䕷䅁䉁䅁䅁允䅁䅁䅕䅁䅁䍁晩啒䵅䅉䅅䅁䕁䅁䅁睁䵁䅁䅁权慃䅁䅁权䕁䅁䅁权䕃䅂䅁允䅁䅁䅅䅁䙁䅁䅁䅁獄楄䉴䍄䉁䅁䅁䅂䅁䅁䅍䅄䅁䅁䅯兖䅁䅁䅯䅂䅁䅁䅯全䅑䅁䅅䅁䉁䅁䅁兂䅁䅁䅁乁積兑杷允䅁䅁䅑䅁䑁䅁䅷䅁䭁䩁䉳䅁䭁䅁䅑䅁䭁䡁䕁䅁䉁䅁䅁允䅁䅁䅕䅁䅁䥁剔䕓䵅䅉䅅䅁䕁䅁䅁睁䵁䅁䅁权㉄䅁䅁权牂䅂䅁权䅃䅂䅁允䅁䅁䅅䅁䙁䕁桪桥畓㥒⽅䍄䉁䅁䅁䅂䅁䅁䅍䅄䅁䅁䅯䅶䅁䅁䅯充䅁䅁䅯睢䅑䅁䅅䅁䉁䅁䅁杄坁䅁䅁免祁䑁䅙兎ㅁ䑁䅁䅍睁䑁䅁䅍䅁䅁杷允䅁䅁䅑䅁䑁䅁䅷䅁䭁乁䉁䅁䭁䉁䅅䅁䭁䡁䕣䅁䉁䅁䅁允䅁䅁䄴䅆䅁䑁䅉䅎硁䑁䅙䅍睁䑁䅁䅍睁䅁䅁䍄䉁䅁䅁䅂䅁䅁䅍䅄䅁䅁䅯睅䅅䅁䅯睡䅑䅁䅯䅣䅑䅁䅅䅁䉁䅁䅁兂㙄浦㡱䩤材睐杷允䅁䅁䅍䅁䑁䅁䅷䅁䭁乁䄰䅁䭁䍁䝑䅁䉁䅁䅁允䅁䅁䅯杴䅳䅁杷允䅁䅁䅍䅁䑁䅁䅷䅁䭁䵁䉙䅁䭁䉁䝯䅁䉁䅁䅁允䅁䅁䅯材䅙䅁杷允䅁䅁䅑䅁䑁䅁䅷䅁䭁偁䅙䅁䭁䉁䅅䅁䭁䥁䕕䅁䉁䅁䅁允䅁䅁䄴䅆䅁䑁䅍免㍁䑁䅉兏㉁䑁䅁䅍睁䅁䅁䍄䉁䅁䅁䅂䅁䅁䅍䅄䅁䅁䅯兇䅁䅁䅯睈䅙䅁䅯䅉䅙䅁䅅䅁䉁䅁䅁权ㅁ杂䅁䍄䉁䅁䅁䅂䅁䅁䅍䅄䅁䅁䅯杗䅅䅁䅯充䅁䅁䅯內䅑䅁䅅䅁䉁䅁䅁杄啁䅁䅁免祁䑁䅍兏硁䑁䅁䅍睁䑁䅁䅁䵁䅉䅅䅁䕁䅁䅁睁䵁䅁䅁权㑃允䅁权牂䅂䅁权㝂䅂䅁允䅁䅁䅅䅁䙁䅁塲㍯㥁权䅎䍄䉁䅁䅁䅂䅁䅁䅍䅄䅁䅁䅯兌䅁䅁䅯充䅁䅁䅯杧䅑䅁䅅䅁䉁䅁䅁杄坁䅁䅁䅎硁䑁䅁䅎㕁䑁䅁䅍睁䑁䅁䅍䅁䅁杷允䅁䅁䅑䅁䑁䅁䅷䅁䭁䥁䅫䅁䭁䅁䅑䅁䭁䡁䕷䅁䉁䅁䅁允䅁䅁䅕䅁䅁䭁㉪啎䵅䅉䅅䅁䕁䅁䅁睁䵁䅁䅁权啄允䅁权牂䅂䅁权煁䅄䅁允䅁䅁䅅䅁䭁䕁䅣䅁䵁䅉䅅䅁䕁䅁䅁睁䵁䅁䅁权㝁䅁䅁权牂䅂䅁权⭂䅂䅁允䅁䅁䅅䅁䙁偁潙䥘䌯昹⽧䍄䉁䅁䅁䅂䅁䅁䅍䅄䅁䅁䅯䅤䅅䅁䅯睡䅑䅁䅯杤䅑䅁䅅䅁䉁䅁䅁兂䙃ㄶ㑇潈䡕䅑杷允䅁䅁䅑䅁䑁䅁䅷䅁䭁䱁䄰䅁䭁䅁䅑䅁䭁䥁䕉䅁䉁䅁䅁允䅁䅁䅕䅁䅁乁ぅ䕍䵅䅉䅅䅁䕁䅁䅁睁䵁䅁䅁权杂䅁䅁权䕁䅁䅁权⭂䅂䅁允䅁䅁䅅䅁䙁䅁䅁䅁浃礲䈱䍄䉁䅁䅁䅂䅁䅁䅍䅄䅁䅁䅯朸䅅䅁䅯䅂䅁䅁䅯全䅑䅁䅅䅁䉁䅁䅁兂䅁䅁䅁䩸䈱兑杷允䅁䅁䅑䅁䑁䅁䅷䅁䭁䅁䉳䅁䭁䉁䅅䅁䭁䡁䕑䅁䉁䅁䅁允䅁䅁䄴䅆䅁䑁䅧睎穁䑁䅑睎ㅁ䑁䅁䅍睁䅁䅁䍄䉁䅁䅁</t>
  </si>
  <si>
    <t>䅂䅁䅁䅍䅄䅁䅁䅯䅸䅅䅁䅯䅂䅁䅁䅯睧䅑䅁䅅䅁䉁䅁䅁兂䅁䅁䅁乴㕷兑杷允䅁䅁䅍䅁䑁䅁䅷䅁䭁䩁䄸䅁䭁䉁䝯䅁䉁䅁䅁允䅁䅁䅯睷䅙䅁杷允䅁䅁䅍䅁䑁䅁䅷䅁䭁䅁䉑䅁䭁䉁䝯䅁䉁䅁䅁允䅁䅁䅯睓䅙䅁杷允䅁䅁䅑䅁䑁䅁䅷䅁䭁䅁䉅䅁䭁䅁䅑䅁䭁䡁䕧䅁䉁䅁䅁允䅁䅁䅕䅁䅁佁㥷正䵅䅉䅅䅁䑁䅁䅁睁䵁䅁䅁权穂䅁䅁权流杂䅁允䅁䅁䅅䅁佁䅁䅷䅁㕁䑁䅍杌穁䑁䅑䅁䵁䅉䅅䅁䑁䅁䅁睁䵁䅁䅁权敄允䅁权慁杂䅁允䅁䅁䅅䅁䭁䵁䝁䅁䵁䅉䅅䅁䕁䅁䅁睁䵁䅁䅁权歁允䅁权剁䅁䅁权硂䅂䅁允䅁䅁䅅䅁佁䉁䅑䅁祁䑁䅁李睁䑁䅁䅍睁䑁䅁䅍䅁䅁杷允䅁䅁䅍䅁䑁䅁䅷䅁䭁䍁䉙䅁䭁䍁䝙䅁䉁䅁䅁允䅁䅁䄴䅄䅁䑁䅫䅍畁䑁䅉免䅁䅁杷允䅁䅁䅑䅁䑁䅁䅷䅁䭁䉁䄸䅁䭁䅁䅑䅁䭁䥁䕍䅁䉁䅁䅁允䅁䅁䅕䅁䅁佁兂啋䵅䅉䅅䅁䕁䅁䅁睁䵁䅁䅁权剂䅁䅁权䕁䅁䅁权療䅂䅁允䅁䅁䅅䅁䙁䅁䅁䥁杂䝢䉎䍄䉁䅁䅁䅂䅁䅁䅍䅄䅁䅁䅯儵䅁䅁䅯睡䅑䅁䅯兢䅑䅁䅅䅁䉁䅁䅁兂卂䉵䘶ㄶ奈睐杷允䅁䅁䅑䅁䑁䅁䅷䅁䭁䭁䅫䅁䭁䅁䅑䅁䭁䡁䕳䅁䉁䅁䅁允䅁䅁䅕䅁䅁䭁畋啢䵅䅉䅅䅁䕁䅁䅁睁䵁䅁䅁权牄䅁䅁权牂䅂䅁权穂䅂䅁允䅁䅁䅅䅁䙁䉁婦発呤⬴⽅䍄䉁䅁䅁䅂䅁䅁䅍䅄䅁䅁䅯先䅅䅁䅯䅂䅁䅁䅯兣䅑䅁䅅䅁䉁䅁䅁兂䅁䅁䅁づ框兑杷允䅁䅁䅑䅁䑁䅁䅷䅁䭁䑁䉯䅁䭁䝁䕳䅁䭁䡁䕙䅁䉁䅁䅁允䅁䅁䅕䉯癯匳䝑吹䴸䅉䅅䅁䑁䅁䅁睁䵁䅁䅁权塂䅁䅁权慁杂䅁允䅁䅁䅅䅁䭁䙁䜴䅁䵁䅉䅅䅁䕁䅁䅁睁䵁䅁䅁权硂允䅁权䕁䅁䅁权䑃䅂䅁允䅁䅁䅅䅁䙁䅁䅁䥁時䙫䉚䍄䉁䅁䅁䅂䅁䅁䅍䅄䅁䅁䅯杦䅅䅁䅯䅂䅁䅁䅯杋䅷䅁䅅䅁䉁䅁䅁兂䅁䅁䅁瑷ㅷ兑杷允䅁䅁䅍䅁䑁䅁䅷䅁䭁䅁䉷䅁䭁䉁䝧䅁䉁䅁䅁允䅁䅁䅯䅦䅙䅁杷允䅁䅁䅍䅁䑁䅁䅷䅁䭁䩁䉳䅁䭁䉁䝧䅁䉁䅁䅁允䅁䅁䅯児䅙䅁杷允䅁䅁䅑䅁䑁䅁䅷䅁䭁䱁䅉䅁䭁䝁䕳䅁䭁䝁䔸䅁䉁䅁䅁允䅁䅁䅕䅁䅁䅁䅁䕆䵁䅉䅅䅁䑁䅁䅁睁䵁䅁䅁权杄允䅁权慁杂䅁允䅁䅁䅅䅁䭁䑁䜴䅁䵁䅉䅅䅁䕁䅁䅁睁䵁䅁䅁权硄䅁䅁权䕁䅁䅁权祂䅂䅁允䅁䅁䅅䅁䙁䅁䅁䵁汁ㅬ䈵䍄䉁䅁䅁䅂䅁䅁䅍䅄䅁䅁䅯䅄䅅䅁䅯䅂䅁䅁䅯兦䅑䅁䅅䅁䉁䅁䅁兂䅁䅁䅁佖䙴兑杷允䅁䅁䅑䅁䑁䅁䅷䅁䭁䅁䄴䅁䭁䅁䅑䅁䭁䝁䔰䅁䉁䅁䅁允䅁䅁䅕䅁䅁䵁敢䕖䵅䅉䅅䅁䕁䅁䅁睁䵁䅁䅁权ㅁ䅁䅁权牂䅂䅁权⭂䅂䅁允䅁䅁䅅䅁䙁䝁浚浚浚杚䅒䍄䉁䅁䅁䅂䅁䅁䅍䅄䅁䅁䅯䅤䅅䅁䅯䅂䅁䅁䅯䅧䅑䅁䅅䅁䉁䅁䅁兂䅁䅁䅁灊ㅅ兑杷允䅁䅁䅍䅁䑁䅁䅷䅁䭁䉁䉁䅁䭁䍁䝑䅁䉁䅁䅁允䅁䅁䅯䅅䅑䅁杷允䅁䅁䅑䅁䑁䅁䅷䅁䭁乁䅅䅁䭁䅁䅑䅁䭁䥁䕉䅁䉁䅁䅁允䅁䅁䅕䅁䅁䭁敄䕈䵅䅉䅅䅁䕁䅁䅁睁䵁䅁䅁权䱃䅁䅁权牂䅂䅁权㝂䅂䅁允䅁䅁䅅䅁䙁䱁敧敨剴䭵⼴䍄䉁䅁䅁睁䅁䅁䅍䅄䅁䅁䅯杌䅁䅁䅯䅈䅙䅁䅅䅁䉁䅁䅁权呁䅃䅁䍄䉁䅁䅁䅂䅁䅁䅍䅄䅁䅁䅯睊䅅䅁䅯充䅁䅁䅯兢䅑䅁䅅䅁䉁䅁䅁杄啁䅁䅁兎㑁䑁䅣睎睁䑁䅁䅍睁䑁䅁䅁䵁䅉䅅䅁䑁䅁䅁睁䵁䅁䅁权扄允䅁权奁杂䅁允䅁䅁䅅䅁䭁䕁䝁䅁䵁䅉䅅䅁䕁䅁䅁睁䵁䅁䅁权灄允䅁权牂䅂䅁权㝂䅂䅁允䅁䅁䅅䅁䙁佁㙆䭆䠵挴⽯䍄䉁䅁䅁䅂䅁䅁䅍䅄䅁䅁䅯朵䅁䅁䅯睈䅙䅁䅯䅉䅙䅁䅅䅁䉁䅁䅁权穁杂䅁䍄䉁䅁䅁䅂䅁䅁䅍䅄䅁䅁䅯睑䅅䅁䅯充䅁䅁䅯全䅑䅁䅅䅁䉁䅁䅁杄啁䅁䅁䅏穁䑁䅙䅏睁䑁䅁䅍睁䑁䅁䅁䵁䅉䅅䅁䑁䅁䅁睁䵁䅁䅁权啁䅁䅁权流杂䅁允䅁䅁䅅䅁佁䅁䅯䅁㕁䑁䅁杌ぁ䅁䅁䍄䉁䅁䅁䅂䅁䅁䅍䅄䅁䅁䅯䅮䅅䅁䅯睡䅑䅁䅯来䅑䅁䅅䅁䉁䅁䅁兂䙃ㄶ㑇潈䑕䅑杷允䅁䅁䅑䅁䑁䅁䅷䅁䭁䉁䅍䅁䭁䉁䅅䅁䭁䡁䕅䅁䉁䅁䅁允䅁䅁䅯睒䅁䅁杷允䅁䅁䅑䅁䑁䅁䅷䅁䭁乁䅑䅁䭁䉁䅅䅁䭁䡁䕉䅁䉁䅁䅁允䅁䅁䄴䅆䅁䑁䅉杍硁䑁䅧兏睁䑁䅙杍ㅁ䅁䅁䍄䉁䅁䅁䅂䅁䅁䅍䅄䅁䅁䅯杳䅅䅁䅯睡䅑䅁䅯杧䅑䅁䅅䅁䉁䅁䅁兂歃䑣䬰㘱睐睐杷允䅁䅁䅍䅁䑁䅁䅷䅁䭁䥁䅍䅁䭁䉁䝷䅁䉁䅁䅁允䅁䅁䅯睊䅙䅁杷允䅁䅁䅑䅁䑁䅁䅷䅁䭁䉁䅯䅁䭁䝁䕳䅁䭁䥁䕅䅁䉁䅁䅁允䅁䅁䅕へ㍳啩杆稹䴸䅉䅅䅁䕁䅁䅁睁䵁䅁䅁权䱄䅁䅁权剁䅁䅁权療䅂䅁允䅁䅁䅅䅁佁䉁䅙䅁硁䑁䅉兎ぁ䑁䅁䅍睁䑁䅁䅍睁䅁䅁䍄䉁䅁䅁䅂䅁䅁䅍䅄䅁䅁䅯先䅁䅁䅯睈䅙䅁䅯䅉䅙䅁䅅䅁䉁䅁䅁权捃杂䅁䍄䉁䅁䅁䅂䅁䅁䅍䅄䅁䅁䅯杘䅁䅁䅯䅂䅁䅁䅯来䅑䅁䅅䅁䉁䅁䅁兂䅁䅁䅁癑穫兑杷允䅁䅁䅑䅁䑁䅁䅷䅁䭁佁䅷䅁䭁䝁䕳䅁䭁䡁䕁䅁䉁䅁䅁允䅁䅁䅕浚浚浚浚歉䵁䅉䅅䅁䑁䅁䅁睁䵁䅁䅁权捃䅁䅁权歁杂䅁允䅁䅁䅅䅁䭁䍁䵁䅁䵁䅉䅅䅁䕁䅁䅁睁䵁䅁䅁权婄䅁䅁权剁䅁䅁权療䅂䅁允䅁䅁䅅䅁佁䉁䅙䅁㍁䑁䅑睎睁䑁䅁䅍睁䑁䅁䅍睁䅁䅁䍄䉁䅁䅁䅂䅁䅁䅍䅄䅁䅁䅯䅧䅁䅁䅯睈䅙䅁䅯䅉䅙䅁䅅䅁䉁䅁䅁权扁权䅁䍄䉁䅁䅁䅂䅁䅁䅍䅄䅁䅁䅯兺䅁䅁䅯睡䅑䅁䅯睢䅑䅁䅅䅁䉁䅁䅁兂䙃ㄶ㑇潈橘睐杷允䅁䅁䅑䅁䑁䅁䅷䅁䭁䅁䉫䅁䭁䅁䅑䅁䭁䥁䕉䅁䉁䅁䅁允䅁䅁䅕䅁䅁乁㉄啁䵅䅉䅅䅁䑁䅁䅁睁䵁䅁䅁权奁䅁䅁权流杂䅁允䅁䅁䅅䅁佁䅁䅷䅁㑁䑁䅅杌ㅁ䑁䅑䅁䵁䅉䅅䅁䑁䅁䅁睁䵁䅁䅁权坃允䅁权敁杂䅁允䅁䅁䅅䅁䭁䕁䝫䅁䵁䅉䅅䅁䕁䅁䅁睁䵁䅁䅁权潄允䅁权䕁䅁䅁权⭂䅂䅁允䅁䅁䅅䅁䙁䅁䅁䅁䍃楹䉖䍄䉁䅁䅁䅂䅁䅁䅍䅄䅁䅁䅯児䅅䅁䅯䅂䅁䅁䅯杧䅑䅁䅅䅁䉁䅁䅁兂䅁䅁䅁汤桫兑杷允䅁䅁䅍䅁䑁䅁䅷䅁䭁偁䄴䅁䭁䍁䝑䅁䉁䅁䅁允䅁䅁䅯䅅䅑䅁杷允䅁䅁䅑䅁䑁䅁䅷䅁䭁䉁䄸䅁䭁䅁䅑䅁䭁䡁䕯䅁䉁䅁䅁允䅁䅁䅕䅁䅁䥁敒歋䵅䅉䅅䅁䕁䅁䅁睁䵁䅁䅁权呁允䅁权剁䅁䅁权㕂䅂䅁允䅁䅁䅅䅁佁䉁䅙䅁硁䑁䅉免㍁䑁䅫睎㕁䑁䅁䅍睁䅁䅁䍄䉁䅁䅁䅂䅁䅁䅍䅄䅁䅁䅯睪䅅䅁䅯充䅁䅁䅯䅦䅑䅁䅅䅁䉁䅁䅁杄啁䅁䅁䅎睁䑁䅙李㍁䑁䅍䅍睁䑁䅁䅁䵁䅉䅅䅁䑁䅁䅁睁䵁䅁䅁权杂允䅁权慁杂䅁允䅁䅁䅅䅁䭁䕁䝁䅁䵁䅉䅅䅁䕁䅁䅁睁䵁䅁䅁权畁䅁䅁权䕁䅁䅁权㡂䅂䅁允䅁䅁䅅䅁䙁䅁䅁䅁䡃䝰䉖䍄䉁䅁䅁䅂䅁䅁䅍䅄䅁䅁䅯杹䅁䅁䅯睡䅑䅁䅯兤䅑䅁䅅䅁䉁䅁䅁兂獄払敧敨偳䅑杷允䅁䅁䅑䅁䑁䅁䅷䅁䭁䵁䅷䅁䭁䅁䅑䅁䭁䡁䕕䅁䉁䅁䅁允䅁䅁䅕䅁䅁䡁呢じ䵅䅉䅅䅁䕁䅁䅁睁䵁䅁䅁权牁允䅁权剁䅁䅁权瑂䅂䅁允䅁䅁䅅䅁佁䉁䅑䅁硁䑁䅉䅍ぁ䑁䅕兎睁䑁䅁䅍䅁䅁杷允䅁䅁䅑䅁䑁䅁䅷䅁䭁䩁䉕䅁䭁䅁䅑䅁䭁䡁䕁䅁䉁䅁䅁允䅁䅁䅕䅁䅁乧䅫䕨䵅䅉䅅䅁䕁䅁䅁睁䵁䅁䅁权㉄允䅁权牂䅂䅁权穂䅂䅁允䅁䅁䅅䅁䙁䅁䅁䅁䅁偁⽁䍄䉁䅁䅁睁䅁䅁䅍䅄䅁䅁䅯睐䅁䅁䅯杇䅙䅁䅅䅁䉁䅁䅁权扁杂䅁䍄䉁䅁䅁䅂䅁䅁䅍䅄䅁䅁䅯䅣䅁䅁䅯睡䅑䅁䅯兤䅑䅁䅅䅁䉁䅁䅁兂⭃确癯匳㡔睐杷允䅁䅁䅑䅁䑁䅁䅷䅁䭁偁䅯䅁䭁䉁䅅䅁䭁䡁䕉䅁䉁䅁䅁允䅁䅁䄴䅆䅁䑁䅉䅍祁䑁䅧䅍睁䑁䅁䅍睁䅁䅁䍄䉁䅁䅁䅂䅁䅁䅍䅄䅁䅁䅯睰䅁䅁䅯䅂䅁䅁䅯杤䅑䅁䅅䅁䉁䅁䅁兂䅁䅁䅃瑪䑨兑杷允䅁䅁䅑䅁䑁䅁䅷䅁䭁䱁䅁䅁䭁䉁䅅䅁䭁䡁䕑䅁䉁䅁䅁允䅁䅁䄴杅䅁䑁䅍䅏ぁ䑁䅧䅏睁䑁䅁䅍䅁䅁杷允䅁䅁䅑䅁䑁䅁䅷䅁䭁䭁䉫䅁䭁䉁䜸䅁䭁䍁䝁䅁䉁䅁䅁允䅁䅁䅯䅘䅣䅁杷允䅁䅁䅑䅁䑁䅁䅷䅁䭁䍁䅑䅁䭁䉁䅅䅁䭁䡁䕙䅁䉁䅁䅁允䅁䅁䄴䅆䅁䑁䅍兎㍁䑁䅣免㕁䑁䅁䅍睁䅁䅁䍄䉁䅁䅁䅂䅁䅁䅍䅄䅁䅁䅯睐䅅䅁䅯睡䅑䅁䅯睧䅑䅁䅅䅁䉁䅁䅁兂偃癷潕䥘礯睐杷允䅁䅁䅑䅁䑁䅁䅷䅁䭁䙁䅍䅁䭁䝁䕳䅁䭁䡁䕕䅁䉁䅁䅁允䅁䅁䅕歵䵫楁䡵樷䴸䅉䅅䅁䕁䅁䅁睁䵁䅁䅁权桄䅁䅁权剁䅁䅁权㕂䅂䅁允䅁䅁䅅䅁佁䉁䅑䅁㉁䑁䅕免睁䑁䅁䅍睁䑁䅁䅍䅁䅁杷允䅁䅁䅑䅁䑁䅁䅷䅁䭁䭁䉙䅁䭁䉁䜸䅁䭁䍁䝁䅁䉁䅁䅁允䅁䅁䅯䅮䅙䅁杷允䅁䅁䅑䅁䑁䅁䅷䅁䭁䱁䉯䅁䭁䝁䕳䅁䭁䡁䔴䅁䉁䅁䅁允䅁䅁䅕癱午坔光歁䵁䅉䅅䅁䕁䅁䅁睁䵁䅁䅁权灂䅁䅁权牂䅂䅁权祂䅂䅁允䅁䅁䅅䅁䙁䩁婱婭婭晭⽫䍄䉁䅁䅁䅂䅁䅁䅍䅄䅁䅁䅯儴䅁䅁䅯䅂䅁䅁䅯睤䅑䅁䅅䅁䉁䅁䅁兂䅁䅁䅁歍坒兑杷允䅁䅁䅑䅁䑁䅁䅷䅁䭁䙁䅯䅁䭁䅁䅑䅁䭁䡁䕣䅁䉁䅁䅁允䅁䅁䅕䅁䅁䩁癒歓䵅䅉䅅䅁䕁䅁䅁睁䵁䅁䅁权偄允䅁权晁杂䅁权杁杂䅁允䅁䅁䅅䅁䭁䥁䥕䅁䵁䅉䅅䅁䕁䅁䅁睁䵁䅁䅁权灂䅁䅁权牂䅂䅁权煁䅄䅁允䅁䅁䅅䅁䙁䩁婱婭婭慭⽫䍄䉁䅁䅁睁䅁䅁䅍䅄䅁䅁䅯兮䅁䅁䅯杊䅙䅁䅅䅁䉁䅁䅁杄䵁䅁䅁兏睁䍁䄴䅏ぁ䅁䅁䍄䉁䅁䅁䅂䅁䅁䅍䅄䅁䅁䅯䅓䅁䅁䅯䅂䅁䅁䅯睥䅑䅁䅅䅁䉁䅁䅁兂䅁䅁䅃㤵偤兑杷允䅁䅁䅑䅁䑁䅁䅷䅁䭁䩁䄴䅁䭁䝁䕳䅁䭁䥁䕕䅁䉁䅁䅁允䅁䅁䅕灭婭婭婭啄䵁䅉䅅䅁䕁䅁䅁睁䵁䅁䅁权䅃允䅁权䕁䅁䅁权祂䅂䅁允䅁䅁䅅䅁䙁䅁䅁䅁婂ㅔ䉆䍄䉁䅁䅁䅂䅁䅁䅍䅄䅁䅁䅯䅰䅅䅁䅯睡䅑䅁䅯杣䅑䅁䅅䅁䉁䅁䅁兂獄払敧敨䉶睐杷允䅁䅁䅑䅁䑁䅁䅷䅁䭁佁䈸䅁䭁䝁䕳䅁䭁䡁䕷䅁䉁䅁䅁允䅁䅁䅕⼵灵搸乊啁䵁䅉䅅䅁䕁䅁䅁睁䵁䅁䅁权畁允䅁权牂䅂䅁权㡂䅂䅁允䅁䅁䅅䅁䙁䙁㑋潈牘摕⽧䍄䉁䅁䅁䅂䅁䅁䅍䅄䅁䅁䅯杳䅅䅁䅯充䅁䅁䅯兦䅑䅁䅅䅁䉁䅁䅁杄啁䅁䅁杍ぁ䑁䅍䅎睁䑁䅁䅍睁䑁䅁䅁䵁䅉䅅䅁䕁䅁䅁睁䵁䅁䅁权坂䅁䅁权剁䅁䅁权⽂䅂䅁允䅁䅁䅅䅁佁䉁䅑䅁㉁䑁䅑兎㉁䑁䅁睎㕁䑁䅅䅎䅁䅁杷允䅁䅁䅑䅁䑁䅁䅷䅁䭁䩁䅁䅁䭁䝁䕳䅁䭁䡁䔰䅁䉁䅁䅁允䅁䅁䅕㥏倹婪畤䐫䴸䅉䅅䅁䕁䅁䅁睁䵁䅁䅁权䥃允䅁权牂䅂䅁权療䅂䅁允䅁䅁䅅䅁䙁䙁橔婰䕶䅉䅴䍄䉁䅁䅁䅂䅁䅁䅍䅄䅁䅁䅯杯䅅䅁䅯䅂䅁䅁䅯杋䅷䅁䅅䅁䉁䅁䅁兂䅁䅁䅁煪典兑杷允䅁䅁䅍䅁䑁䅁䅷䅁䭁䵁䉑䅁䭁䉁䝯䅁䉁䅁䅁允䅁䅁䅯朱䅙䅁杷允䅁䅁䅑䅁䑁䅁䅷䅁䭁䙁䅧䅁䭁䅁䅑䅁䭁䍁䵯䅁䉁䅁䅁允䅁䅁䅕䅁䅁䙁佹啎䵅䅉䅅䅁䕁䅁䅁睁䵁䅁䅁权㝄䅁䅁权牂䅂䅁权穂䅂䅁允䅁䅁䅅䅁䙁䱁敧敨剴䭵⼴䍄䉁䅁䅁䅂䅁䅁䅍䅄䅁䅁䅯睁䅅䅁䅯充䅁䅁䅯䅨䅑䅁䅅䅁䉁䅁䅁杄坁䅁䅁䅎祁䑁䅙䅍睁䑁䅁䅍睁䑁䅁䅍䅁䅁杷允䅁䅁䅑䅁䑁䅁䅷䅁䭁䡁䅁䅁䭁䅁䅑䅁䭁䡁䕯䅁䉁䅁䅁允䅁䅁䅕䅁䅁䝁正䕕䵅䅉䅅䅁䕁䅁䅁睁䵁䅁䅁权睂䅁䅁权牂䅂䅁权䕃䅂䅁允䅁䅁䅅䅁䙁佁兘瑉㕶癦⼴䍄䉁䅁䅁睁䅁䅁䅍䅄䅁䅁䅯睰䅁䅁䅯䅈䅙䅁䅅䅁䉁䅁䅁权敃杂䅁䍄䉁䅁䅁䅂䅁䅁䅍䅄䅁䅁䅯䅨䅁䅁䅯䅂䅁䅁䅯內䅑䅁䅅䅁䉁䅁䅁兂䅁䅁䅁偢刹兑杷允䅁䅁䅑䅁䑁䅁䅷䅁䭁䝁䉯䅁䭁䉁䅅䅁䭁䡁䕅䅁䉁䅁䅁允䅁䅁䄴杆䅁䑁䅅李祁䑁䅕䅍睁䑁䅁䅍睁䑁䅁䅁䵁䅉䅅䅁䕁䅁䅁睁䵁䅁䅁权剄允䅁权牂䅂䅁权䙃䅂䅁允䅁䅁䅅䅁䙁䡁⼰噎㘶兓䅊䍄䉁䅁䅁睁䅁䅁䅍䅄䅁䅁䅯兣䅅䅁䅯䅇䅙䅁䅅䅁䉁䅁䅁权䕂杂䅁䍄䉁䅁䅁䅂䅁䅁䅍䅄䅁䅁䅯東䅅䅁䅯䅂䅁䅁䅯䅤䅑䅁䅅䅁䉁䅁䅁权䡂䅁䅁䍄䉁䅁䅁䅂䅁䅁䅍䅄䅁䅁䅯睐䅁䅁䅯䅂䅁䅁䅯䅦䅑䅁䅅䅁䉁䅁䅁兂䅁䅁䅁䩅癫兑杷允䅁䅁䅍䅁䑁䅁䅷䅁䭁䥁䉉䅁䭁䉁䝷䅁䉁䅁䅁允䅁䅁䅯眹䅙䅁杷允䅁䅁䅑䅁䑁䅁䅷䅁䭁䑁䉙䅁䭁䉁䅅䅁䭁䡁䕍䅁䉁䅁䅁允䅁䅁䄴䅆䅁䑁䅍李硁䑁䅉䅍睁䑁䅁䅍睁䅁䅁䍄䉁䅁䅁睁䅁䅁䅍䅄䅁䅁䅯兎䅁䅁䅯杊䅙䅁䅅䅁䉁䅁䅁杄䵁䅁䅁䅏ぁ䍁䄴李㍁䅁䅁䍄䉁䅁䅁䅂䅁䅁䅍䅄䅁䅁䅯儹䅅䅁䅯充䅁䅁䅯睧䅑䅁䅅䅁䉁䅁䅁杄啁䅁䅁杍ぁ䑁䅫䅍睁䑁䅁䅍睁䑁䅁䅁䵁䅉䅅䅁䕁䅁䅁睁䵁䅁䅁权卄允䅁权剁䅁䅁权㥂䅂䅁允䅁䅁䅅䅁佁䉁䅑䅁硁䑁䅑睎穁䑁䅫兎睁䑁䅁䅍䅁䅁杷允䅁䅁䅑䅁䑁䅁䅷䅁䭁䡁䈴䅁䭁䅁䅑䅁䭁䡁䕉䅁䉁䅁䅁允䅁䅁䅕䅁䅁䭁瑍歍䵅䅉䅅䅁䕁䅁䅁睁䵁䅁䅁权䉃䅁䅁权牂䅂䅁权煁䅄䅁允䅁䅁䅅䅁䭁䕁䅣䅁䵁䅉䅅䅁䕁䅁䅁睁䵁䅁䅁权呃䅁䅁权牂䅂䅁权㉂䅂䅁允䅁䅁䅅䅁䭁䕁䅣䅁䵁䅉䅅䅁䕁䅁䅁睁䵁䅁䅁权䱄允䅁权䕁䅁䅁权䕃䅂䅁允䅁䅁䅅䅁䙁䅁䅁䅁㑂稶䉒䍄䉁䅁䅁䅂䅁䅁䅍䅄䅁䅁䅯睱䅁䅁䅯睡䅑䅁䅯䅨䅑䅁䅅䅁䉁䅁䅁兂浃㡭村䡳䥌睐杷允䅁䅁䅑䅁䑁䅁䅷䅁䭁䍁䉫䅁䭁䉁䅅䅁䭁䡁䕳䅁䉁䅁䅁允䅁䅁䄴䅆䅁䑁䅅兎㉁䑁䅁兏㕁䑁䅁䅍睁䅁䅁䍄䉁䅁䅁䅂䅁䅁䅍䅄䅁䅁䅯眸䅅䅁䅯睡䅑䅁䅯睥䅑䅁䅅䅁䉁䅁䅁兂䭁㘱睎児䡲睐杷允䅁䅁䅑䅁䑁䅁䅷䅁䭁䭁䉫䅁䭁䉁䅅䅁䭁䡁䔴䅁䉁䅁䅁允䅁䅁䄴杅䅁䑁䅧䅍㕁䑁䅣䅎睁䑁䅁䅍䅁䅁杷允䅁䅁䅑䅁䑁䅁䅷䅁䭁䵁䉁䅁䭁䅁䅑䅁䭁䥁䕉䅁䉁䅁䅁允䅁䅁䅕䅁䅁乁潌正䵅䅉䅅䅁䕁䅁䅁睁䵁䅁䅁权⭂䅁䅁权牂䅂䅁权祂䅂䅁允䅁䅁䅅䅁䙁䅁䅁䅁䅁䅁䅒䍄䉁䅁䅁䅂䅁䅁䅍䅄䅁䅁䅯䅭䅅䅁䅯睈䅙䅁䅯䅉䅙䅁䅅䅁䉁䅁䅁权扃杂䅁䍄䉁䅁䅁䅂䅁䅁䅍䅄䅁䅁䅯睶䅅䅁䅯睡䅑䅁䅯杦䅑䅁䅅䅁䉁䅁䅁兂浂浚浚浚浢睐杷允䅁䅁䅍䅁䑁䅁䅷䅁䭁䍁䅍䅁䭁䉁䝷䅁䉁䅁䅁允䅁䅁䅯兮䅙䅁杷允䅁䅁䅑䅁䑁䅁䅷䅁䭁䉁䅣䅁䭁䅁䅑䅁䭁䡁䕯䅁䉁䅁䅁允䅁䅁䅕䅁䅁䝁噋䕢䵅䅉䅅䅁䕁䅁䅁睁䵁䅁䅁权⭃䅁䅁权牂䅂䅁权㑂䅂䅁允䅁䅁䅅䅁䙁䵁㉬灶愸㙌⼰䍄䉁䅁䅁䅂䅁䅁䅍䅄䅁䅁䅯睇䅅䅁䅯充䅁䅁䅯来䅑䅁䅅䅁䉁䅁䅁杄坁䅁䅁免㕁䑁䅑兎㍁䑁䅁䅍睁䑁䅁䅍䅁䅁杷允䅁䅁䅑䅁䑁䅁䅷䅁䭁䍁䉁䅁䭁䉁䅅䅁䭁䥁䕕䅁䉁䅁䅁允䅁䅁䄴䅆䅁䑁䅅李㉁䑁䅙䅍睁䑁䅁䅍睁䅁䅁䍄䉁䅁䅁䅂䅁䅁䅍䅄䅁䅁䅯睁䅅䅁䅯睡䅑䅁䅯䅧䅑䅁䅅䅁䉁䅁䅁兂䑄匹捨㡪汌睐杷允䅁䅁䅑䅁䑁䅁䅷䅁䭁䑁䉳䅁䭁䝁䕳䅁䭁䡁䕑䅁䉁䅁䅁允䅁䅁䅕㡪ㅌ䙋偹樰䴸䅉䅅䅁䕁䅁䅁睁䵁䅁䅁权湄䅁䅁权䕁䅁䅁权䑃䅂䅁允䅁䅁䅅䅁䙁䅁䅁䅁䕃桤䉰䍄䉁䅁䅁䅂䅁䅁䅍䅄䅁䅁䅯朷䅅䅁䅯睡䅑䅁䅯䅥䅑䅁䅅䅁䉁䅁䅁兂呄坔光䑗の睐杷允䅁䅁䅍䅁䑁䅁䅷䅁䭁偁䅍䅁䭁䉁䜴䅁䉁䅁䅁允䅁䅁䅯東䅙䅁杷允䅁䅁䅑䅁䑁䅁䅷䅁䭁䭁䄰䅁䭁䅁䅑䅁䭁䡁䕙䅁䉁䅁䅁允䅁䅁䅕䅁䅁䅁㥃ご䵅䅉䅅䅁䕁䅁䅁睁䵁䅁䅁权楄䅁䅁权牂䅂䅁权⭂䅂䅁允䅁䅁䅅䅁䙁䉁䘫ㄶ㑇瑈⽕䍄䉁䅁䅁䅂䅁䅁䅍䅄䅁䅁䅯杢䅅䅁䅯睡䅑䅁䅯䅦䅑䅁䅅䅁䉁䅁䅁兂䑄匹捨㡪ㅋ睐杷允䅁䅁䅑䅁䑁䅁䅷䅁䭁䉁䅧䅁䭁䅁䅑䅁䭁䡁䕧䅁䉁䅁䅁允䅁䅁䅕䅁䅁䕁剩䕌䵅䅉䅅䅁䑁䅁䅁睁䵁䅁䅁权捂允䅁权捁杂䅁允䅁䅁䅅䅁䭁䙁䝯䅁䵁䅉䅅䅁䕁䅁䅁睁䵁䅁䅁权䡃䅁䅁权剁䅁䅁权㝂䅂䅁允䅁䅁䅅䅁佁䉁䅑䅁ㅁ䑁䅙兎睁䑁䅁䅍睁䑁䅁䅍䅁䅁杷允䅁䅁䅑䅁䑁䅁䅷䅁䭁䡁䅳䅁䭁䝁䕳䅁䭁䥁䕅䅁䉁䅁䅁允䅁䅁䅕䡳潊敫㠱㜹䴸䅉䅅䅁䕁䅁䅁睁䵁䅁䅁权㡂允䅁权牂䅂䅁权睂䅂䅁允䅁䅁䅅䅁䙁䵁ㅐ䙋偹瑷⽕䍄䉁䅁䅁䅂䅁䅁䅍䅄䅁䅁䅯睇䅁䅁䅯睡䅑䅁䅯䅨䅑䅁䅅䅁䉁䅁䅁兂睃浣剩堷智睐杷允䅁䅁䅑䅁䑁䅁䅷䅁䭁䝁䄸䅁䭁䝁䕳䅁䭁䡁䔰䅁䉁䅁䅁允䅁䅁䅕浑汄䌰扌吴䴸䅉䅅䅁䕁䅁䅁睁䵁䅁䅁权䵁允䅁权牂䅂䅁权ㅂ䅂䅁允䅁䅁䅅䅁䙁佁㠵穐敖癵⼸䍄䉁䅁䅁䅂䅁䅁䅍䅄䅁䅁䅯关䅁䅁䅯䅂䅁䅁䅯䅧䅑䅁䅅䅁䉁䅁䅁兂䅁䅁䅁䅁田兑杷允䅁䅁䅑䅁䑁䅁䅷䅁䭁䅁䉉䅁䭁䝁䕳䅁䭁䡁䕳䅁䉁䅁䅁允䅁䅁䅕䘷㑇潈牘吶䴸䅉䅅䅁䕁䅁䅁睁䵁䅁䅁权牂允䅁权剁䅁䅁权㍂䅂䅁允䅁䅁䅅䅁䭁䕁䅣䅁䵁䅉䅅䅁䕁䅁䅁睁䵁䅁䅁权⭃允䅁权剁䅁䅁权䑃䅂䅁允䅁䅁䅅䅁佁䉁䅑䅁穁䑁䅑兎睁䑁䅁䅍睁䑁䅁䅍䅁䅁杷允䅁䅁䅍䅁䑁䅁䅷䅁䭁乁䅙䅁䭁䍁䝑䅁䉁䅁䅁允䅁䅁䅯朸䅳䅁杷允䅁䅁䅍䅁䑁䅁䅷䅁䭁䵁䉍䅁䭁䉁䜴䅁䉁䅁䅁允䅁䅁䅯䄫䅣䅁杷允䅁䅁䅑䅁䑁䅁䅷䅁䭁䙁䄸䅁䭁䉁䅅䅁䭁䝁䔸䅁䉁䅁䅁允䅁䅁䄴䅆䅁䑁䅍兏睁䑁䅁䅍睁䑁䅁䅍睁䅁䅁䍄䉁䅁䅁睁䅁䅁䅍䅄䅁䅁䅯睈䅁䅁䅯䅇䅙䅁䅅䅁䉁䅁䅁权䩂睂䅁䍄䉁䅁䅁䅂䅁䅁䅍䅄䅁䅁䅯杚䅅䅁䅯䅂䅁䅁䅯杣䅑䅁䅅䅁䉁䅁䅁兂䅁䅁䅁婺㥊兑杷允䅁䅁䅑䅁䑁䅁䅷䅁䭁乁䅁䅁䭁䝁䕳䅁䭁䥁䕕䅁䉁䅁䅁允䅁䅁䅕牕敧敨剴䐴䴸䅉䅅䅁䕁䅁䅁睁䵁䅁䅁权䕃允䅁权䕁䅁䅁权療䅂䅁允䅁䅁䅅䅁䙁䅁䅁䅁奄睌䉖䍄䉁䅁䅁䅂䅁䅁䅍䅄䅁䅁䅯兌䅁䅁䅯䅂䅁䅁䅯䅦䅑䅁䅅䅁䉁䅁䅁兂䅁䅁䅁䩩ざ兑杷允䅁䅁䅑䅁䑁䅁䅷䅁䭁䡁䅫䅁䭁䝁䕳䅁䭁䡁䕕䅁䉁䅁䅁允䅁䅁䅕灭婭婭婭吸䴸䅉䅅䅁䑁䅁䅁睁䵁䅁䅁权扄䅁䅁权敁杂䅁允䅁䅁䅅䅁䭁䭁䜸䅁䵁䅉䅅䅁䕁䅁䅁睁䵁䅁䅁权奄允䅁权剁䅁䅁权祂䅂䅁允䅁䅁䅅䅁佁䉁䅙䅁ぁ䑁䅍兎㍁䑁䅁䅍睁䑁䅁䅍睁䅁䅁䍄䉁䅁䅁䅂䅁䅁䅍䅄䅁䅁䅯䅅䅅䅁䅯睡䅑䅁䅯入䅑䅁䅅䅁䉁䅁䅁兂婁䙂余敌㙋䅑杷允䅁䅁䅑䅁䑁䅁䅷䅁䭁䡁䉳䅁䭁䉁䅅䅁䭁䥁䕍䅁䉁䅁䅁允䅁䅁䄴杅䅁䑁䅧免祁䑁䅅䅎睁䑁䅁䅍䅁䅁杷允䅁䅁䅑䅁䑁䅁䅷䅁䭁佁䉫䅁䭁䉁䅅䅁䭁䡁䕷䅁䉁䅁䅁允䅁䅁䄴杆䅁䑁䅅睍㕁䑁䅕䅍睁䑁䅁䅍睁䑁䅁䅁䵁䅉䅅䅁䑁䅁䅁睁䵁䅁䅁权癃䅁䅁权流杂䅁允䅁䅁䅅䅁佁䅁䅯䅁㑁䑁䅑杌ぁ䅁䅁䍄䉁䅁䅁䅂䅁䅁䅍䅄䅁䅁䅯杏䅅䅁䅯睡䅑䅁䅯睢䅑䅁䅅䅁䉁䅁䅁兂晁敨剴䉵㔷睐杷允䅁䅁䅍䅁䑁䅁䅷䅁䭁䱁䅙䅁䭁䉁䝯䅁䉁䅁䅁允䅁䅁䅯睇䅙䅁杷允䅁䅁䅑䅁䑁䅁䅷䅁䭁䩁䅳䅁䭁䉁䅅䅁䭁䡁䕑䅁䉁䅁䅁允䅁䅁䄴䅆䅁䑁䅅兏穁䑁䅧䅎㕁䑁䅁䅍睁䅁䅁䍄䉁䅁䅁䅂䅁䅁䅍䅄䅁䅁䅯条䅁䅁䅯睡䅑䅁䅯兢䅑䅁䅅䅁䉁䅁䅁兂噄佥浫免䙧䅑杷允䅁䅁䅑䅁䑁䅁䅷䅁䭁䑁䅳䅁䭁䝁䕳䅁䭁䡁䕅䅁䉁䅁䅁允䅁䅁䅕硥畓⭒㙆歁䵁䅉䅅䅁䑁䅁䅁睁䵁䅁䅁权䭄䅁䅁权敁杂䅁允䅁䅁䅅䅁䭁䑁䝉䅁䵁䅉䅅䅁䕁䅁䅁睁䵁䅁䅁权䝃允䅁权䕁䅁䅁权穂䅂䅁允䅁䅁䅅䅁䙁䅁䅁䥁瑄歡䉖䍄䉁䅁䅁䅂䅁䅁䅍䅄䅁䅁䅯兪䅁䅁䅯睡䅑䅁䅯杧䅑䅁䅅䅁䉁䅁䅁兂䍁㑋坣挲渷睐杷允䅁䅁䅑䅁䑁䅁䅷䅁䭁䙁䅣䅁䭁䅁䅑䅁䭁䝁䔸䅁䉁䅁䅁允䅁䅁䅕䅁䅁䭁塄啌䵅䅉䅅䅁䕁䅁䅁睁䵁䅁䅁权䝃䅁䅁权牂䅂䅁权䉃䅂䅁允䅁䅁䅅䅁䙁䑁敖歵䵫獁⽵䍄䉁䅁䅁䅂䅁䅁䅍䅄䅁䅁䅯儹䅅䅁䅯睈䅙䅁䅯䅉䅙䅁䅅䅁䉁䅁䅁权㑁杂䅁䍄䉁䅁䅁睁䅁䅁䅍䅄䅁䅁䅯眷䅅䅁䅯䅈䅙䅁䅅䅁䉁䅁䅁权䉂杂䅁䍄䉁䅁䅁䅂䅁䅁䅍䅄䅁䅁䅯杗䅁䅁䅯睡䅑䅁䅯杤䅑䅁䅅䅁䉁䅁䅁兂敃㘷䝦穓㍦睐杷允䅁䅁䅑䅁䑁䅁䅷䅁䭁佁䈰䅁䭁䝁䕳䅁䭁䡁䕁䅁䉁䅁䅁允䅁䅁䅕浚浚浚浚䕁䵁䅉䅅䅁䑁䅁䅁睁䵁䅁䅁权呁䅁䅁权敁杂䅁允䅁䅁䅅䅁䭁䉁䜰䅁䵁䅉䅅䅁䕁䅁䅁睁䵁䅁䅁权硄允䅁权䕁䅁䅁权㉂䅂䅁允䅁䅁䅅䅁䙁䅁䅁䅁䅁䕩䉎䍄䉁䅁䅁睁䅁䅁䅍䅄䅁䅁䅯䅔䅅䅁䅯䅈䅙䅁䅅䅁䉁䅁䅁权捁睂䅁䍄䉁䅁䅁䅂䅁䅁䅍䅄䅁䅁䅯杊䅁䅁䅯睡䅑䅁䅯內䅑䅁䅅䅁䉁䅁䅁兂敃㘷䝦穓偣䅑杷允䅁䅁䅍䅁䑁䅁䅷䅁䭁䥁䉍䅁䭁䉁䝷䅁䉁䅁䅁允䅁䅁䅯朵䅧䅁杷允䅁䅁䅍䅁䑁䅁䅷䅁䭁偁䉕䅁䭁䍁䝙䅁䉁䅁䅁允䅁䅁䄴䅄䅁䑁䅫睎畁䑁䅙睎䅁䅁杷允䅁䅁䅑䅁䑁䅁䅷䅁䭁䙁䉯䅁䭁䝁䕳䅁䭁䡁䕯䅁䉁䅁䅁允䅁䅁䅕硢䑋䵷桱稫䴸䅉䅅䅁䕁䅁䅁睁䵁䅁䅁权畄允䅁权牂䅂䅁权㡂䅂䅁允䅁䅁䅅䅁䙁乁橥䑣䬰⼱⽍䍄䉁䅁䅁䅂䅁䅁䅍䅄䅁䅁䅯睆䅁䅁䅯睡䅑䅁䅯兣䅑䅁䅅䅁䉁䅁䅁兂杂搵楁⼲㡮睐杷允䅁䅁䅍䅁䑁䅁䅷䅁䭁䥁䉧䅁䭁䉁䝷䅁䉁䅁䅁允䅁䅁䅯杍䅙䅁杷允䅁䅁䅑䅁䑁䅁䅷䅁䭁䉁䉣䅁䭁䝁䕳䅁䭁䡁䕕䅁䉁䅁䅁允䅁䅁䅕㑈牘払敧ぅ䵁䅉䅅䅁䕁䅁䅁睁䵁䅁䅁权䉃兂䅁权剁䅁䅁权㥂䅂䅁允䅁䅁䅅䅁佁䉁䅉䅁㑁䑁䅉睎祁䑁䅑免ㅁ䑁䅧䅁䵁䅉䅅䅁䕁䅁䅁睁䵁䅁䅁权楂允䅁权剁䅁䅁权瑂䅂䅁允䅁䅁䅅䅁佁䉁䅑䅁祁䑁䅣李㕁䑁䅁䅍睁䑁䅁䅍䅁䅁杷允䅁䅁䅑䅁䑁䅁䅷䅁䭁䩁䅣䅁䭁䅁䅑䅁䭁䡁䔴䅁䉁䅁䅁允䅁䅁䅕䅁䅁䡁潹啋䵅䅉䅅䅁䕁䅁䅁睁䵁䅁䅁权硃䅁䅁权剁䅁䅁权煁䅄䅁允䅁䅁䅅䅁佁䉁䅑䅁㕁䑁䅕李睁䑁䅧䅍睁䑁䅁䅍䅁䅁杷允䅁䅁䅑䅁䑁䅁䅷䅁䭁䅁䉙䅁䭁䅁䅑䅁䭁䡁䕅䅁䉁䅁䅁允䅁䅁䅕䅁䅁䭧䙴䕒䵅䅉䅅䅁䕁䅁䅁睁䵁䅁䅁权㡂允䅁权牂䅂䅁权㑂䅂䅁允䅁䅁䅅䅁䙁䱁敧敨剴䵵⼴䍄䉁䅁䅁睁䅁䅁䅍䅄䅁䅁䅯杌䅅䅁䅯䅇䅙䅁䅅䅁䉁䅁䅁权㕁杂䅁䍄䉁䅁䅁䅂䅁䅁䅍䅄䅁䅁䅯兕䅁䅁䅯睡䅑䅁䅯䅤䅑䅁䅅䅁䉁䅁䅁兂䙃ㄶ㑇潈䙕䅑杷允䅁䅁䅑䅁䑁䅁䅷䅁䭁䵁䅫䅁䭁䅁䅑䅁䭁䝁䔰䅁䉁䅁䅁允䅁䅁䅕䅁䅁䉁歷啒䵅䅉䅅䅁䕁䅁䅁睁䵁䅁䅁权桄允䅁权剁䅁䅁权瑂䅂䅁允䅁䅁䅅䅁佁䉁䅑䅁祁䑁䅅睎睁䑁䅁䅍睁䑁䅁䅍䅁䅁杷允䅁䅁䅑䅁䑁䅁䅷䅁䭁偁䅯䅁䭁䝁䕳䅁䭁䥁䕅䅁䉁䅁䅁允䅁䅁䅕䘫橐婰䕶䑷䴸䅉䅅䅁䕁䅁䅁睁䵁䅁䅁权塁䅁䅁权䕁䅁䅁权瑂䅂䅁允䅁䅁䅅䅁䙁䅁䅁䅁䱂㉂䉸䍄䉁䅁䅁䅂䅁䅁䅍䅄䅁䅁䅯兯䅁䅁䅯睈䅙䅁䅯䅉䅙䅁䅅䅁䉁䅁䅁权瑁元䅁䍄䉁䅁䅁睁䅁䅁䅍䅄䅁䅁䅯䅏䅁䅁䅯䅈䅙䅁䅅䅁䉁䅁䅁权歄杂䅁䍄䉁䅁䅁睁䅁䅁䅍䅄䅁䅁䅯杢䅁䅁䅯杊䅙䅁䅅䅁䉁䅁䅁杄䵁䅁䅁䅏㕁䍁䄴䅎㉁䅁䅁䍄䉁䅁䅁䅂䅁䅁䅍䅄䅁䅁䅯䅇䅅䅁䅯睡䅑䅁䅯杣䅑䅁䅅䅁䉁䅁䅁兂䕂㉩湺礫卫䅑杷允䅁䅁䅑䅁䑁䅁䅷䅁䭁䉁䄰䅁䭁䉁䅅䅁䭁䍁䵯䅁䉁䅁䅁允䅁䅁䄴䅆䅁䑁䅣睎㍁䑁䅁䅍睁䑁䅁䅍睁䅁䅁䍄䉁䅁䅁䅂䅁䅁䅍䅄䅁䅁䅯睯䅅䅁䅯䅂䅁䅁䅯杦䅑䅁䅅䅁䉁䅁䅁兂䅁䅁䅁偗牂兑杷允䅁䅁䅑䅁䑁䅁䅷䅁䭁䙁䅑䅁䭁䝁䕳䅁䭁䥁䕉䅁䉁䅁䅁允䅁䅁䅕硥畓⭒㙆䐵䴸䅉䅅䅁䕁䅁䅁睁䵁䅁䅁权呄䅁䅁权䕁䅁䅁权硂䅂䅁允䅁䅁䅅䅁䙁䅁䅁䅁慁噃䉒䍄䉁䅁䅁睁䅁䅁䅍䅄䅁䅁䅯杈䅁䅁䅯䅈䅙䅁䅅䅁䉁䅁䅁权橁睂䅁䍄䉁䅁䅁䅂䅁䅁䅍䅄䅁䅁䅯材䅅䅁䅯睡䅑䅁䅯䅤䅑䅁䅅䅁䉁䅁䅁兂歃䑣䬰㘱睐睐杷允䅁䅁䅍䅁䑁䅁䅷䅁䭁䭁䉧䅁䭁䍁䝙䅁䉁䅁䅁允䅁䅁䄴杂䅁䑁䅫䅎䅁䅁杷允䅁䅁䅑䅁䑁䅁䅷䅁䭁䥁䄴䅁䭁䝁䕳䅁䭁䥁䕕䅁䉁䅁䅁允䅁䅁䅕灭婭婭婭吸䴸䅉䅅䅁䑁䅁䅁睁䵁䅁䅁权千䅁䅁权流杂䅁允䅁䅁䅅䅁佁䅁䅷䅁㑁䑁䅍杌㍁䑁䅕䅁䵁䅉䅅䅁䕁䅁䅁睁䵁䅁䅁权敃允䅁权牂䅂䅁权睂䅂䅁允䅁䅁䅅䅁䙁䍁捬㡪ㅌ之⽷䍄䉁䅁䅁䅂䅁䅁䅍䅄䅁䅁䅯䄫䅅䅁䅯充䅁䅁䅯䅧䅑䅁䅅䅁䉁䅁䅁杄十䅁䅁䅏㑁䑁䅍兎ㅁ䑁䅁䅍睁䅁䅁䍄䉁䅁䅁䅂䅁䅁䅍䅄䅁䅁䅯免䅁䅁䅯睡䅑䅁䅯兤䅑䅁䅅䅁䉁䅁䅁兂乄䵺䵺䵺獺睐杷允䅁䅁䅑䅁䑁䅁䅷䅁䭁乁䅫䅁䭁䉁䅅䅁䭁䡁䕯䅁䉁䅁䅁允䅁䅁䄴杆䅁䑁䅣䅎㍁䑁䅉䅍睁䑁䅁䅍睁䑁䅁䅁䵁䅉䅅䅁䕁䅁䅁睁䵁䅁䅁权ㅃ䅁䅁权䕁䅁䅁权䙃䅂䅁允䅁䅁䅅䅁䙁䅁䅁䅁杄䕧䉸䍄䉁䅁䅁睁䅁䅁䅍䅄䅁䅁䅯儲䅅䅁䅯杇䅙䅁䅅䅁䉁䅁䅁权獂杂䅁䍄䉁䅁䅁䅂䅁䅁䅍䅄䅁䅁䅯睁䅁䅁䅯睡䅑䅁䅯来䅑䅁䅅䅁䉁䅁䅁兂䭁㘱睎児癲睐杷允䅁䅁䅑䅁䑁䅁䅷䅁䭁䉁䅁䅁䭁䝁䕳䅁䭁䡁䕁䅁䉁䅁䅁允䅁䅁䅕捺䵺䵺䵺䐹䴸䅉䅅䅁䑁䅁䅁睁䵁䅁䅁权䱃允䅁权歁杂䅁允䅁䅁䅅䅁䭁䑁䱳䅁䵁䅉䅅䅁䕁䅁䅁睁䵁䅁䅁权㉃允䅁权牂䅂䅁权睂䅂䅁允䅁䅁䅅䅁䙁䉁婦発呤破䅴䍄䉁䅁䅁䅂䅁䅁䅍䅄䅁䅁䅯睶䅅䅁䅯睡䅑䅁䅯䅧䅑䅁䅅䅁䉁䅁䅁兂䱄啯㉗⼸挳睐杷允䅁䅁䅑䅁䑁䅁䅷䅁䭁佁䅣䅁䭁䝁䕳䅁䭁䡁䕯䅁䉁䅁䅁允䅁䅁䅕倹唳佥浫稹䴸䅉䅅䅁䕁䅁䅁睁䵁䅁䅁权䑁允䅁权晁杂䅁权杁杂䅁允䅁䅁䅅䅁䭁䅁䩳䅁䵁䅉䅅䅁䑁䅁䅁睁䵁䅁䅁权佂䅁䅁权捁杂䅁允䅁䅁䅅䅁䭁䍁䝯䅁䵁䅉䅅䅁䕁䅁䅁睁䵁䅁䅁权䵄允䅁权剁䅁䅁权硂䅂䅁允䅁䅁䅅䅁佁䉁䅑䅁穁䑁䅍䅏睁䑁䅁䅍睁䑁䅁䅍䅁䅁杷允䅁䅁䅑䅁䑁䅁䅷䅁䭁䱁䅧䅁䭁䅁䅑䅁䭁䥁䕑䅁䉁䅁䅁允䅁䅁䅕䅁䅁䩁剪䕍䵅䅉䅅䅁䕁䅁䅁睁䵁䅁䅁权㥁允䅁权䕁䅁䅁权㡂䅂䅁允䅁䅁䅅䅁䙁䅁䅁䅁奁䍌䉂䍄䉁䅁䅁睁䅁䅁䅍䅄䅁䅁䅯公䅁䅁䅯杈䅙䅁䅅䅁䉁䅁䅁权䭃睂䅁䍄䉁䅁䅁睁䅁䅁䅍䅄䅁䅁䅯儶䅁䅁䅯䅊䅙䅁䅅䅁䉁䅁䅁权㑁权䅁䍄䉁䅁䅁䅂䅁䅁䅍䅄䅁䅁䅯眹䅁䅁䅯䅂䅁䅁䅯䅤䅑䅁䅅䅁䉁䅁䅁兂䅁䅁䅁佁渳䅑杷允䅁䅁䅍䅁䑁䅁䅷䅁䭁䙁䈸䅁䭁䉁䜴䅁䉁䅁䅁允䅁䅁䅯児䅣䅁杷允䅁䅁䅑䅁䑁䅁䅷䅁䭁偁䅁䅁䭁䅁䅑䅁䭁䡁䕳䅁䉁䅁䅁允䅁䅁䅕䅁䅁䍁啓䕕䵅䅉䅅䅁䑁䅁䅁睁䵁䅁䅁权䝂䅁䅁权流杂䅁允䅁䅁䅅䅁佁䅁䅷䅁㕁䑁䅧杌ㅁ䑁䅙䅁䵁䅉䅅䅁䕁䅁䅁睁䵁䅁䅁权㡁䅁䅁权䕁䅁䅁权㡂䅂䅁允䅁䅁䅅䅁䙁䅁䅁䅁潄奫䉊䍄䉁䅁䅁䅂䅁䅁䅍䅄䅁䅁䅯睉䅅䅁䅯䅂䅁䅁䅯来䅑䅁䅅䅁䉁䅁䅁兂䅁䅁䅁桹汳兑杷允䅁䅁䅑䅁䑁䅁䅷䅁䭁䡁䉯䅁䭁䝁䕳䅁䭁䡁䕁䅁䉁䅁䅁允䅁䅁䅕浑汄䌰扌吶䴸䅉䅅䅁䕁䅁䅁睁䵁䅁䅁权穃䅁䅁权牂䅂䅁权⭂䅂䅁允䅁䅁䅅䅁䙁䱁敧敨剴乵⼴䍄䉁䅁䅁睁䅁䅁䅍䅄䅁䅁䅯䅉䅁䅁䅯杈䅙䅁䅅䅁䉁䅁䅁权坂杂䅁䍄䉁䅁䅁䅂䅁䅁䅍䅄䅁䅁䅯䅩䅁䅁䅯睡䅑䅁䅯睥䅑䅁䅅䅁䉁䅁䅁兂婄発呤㘴剕䅑杷允䅁䅁䅑䅁䑁䅁䅷䅁䭁乁䅙䅁䭁䉁䅅䅁䭁䡁䔴䅁䉁䅁䅁允䅁䅁䄴䅆䅁䑁䅑杍ぁ䑁䅉䅍睁䑁䅁䅍睁䅁䅁䍄䉁䅁䅁睁䅁䅁䅍䅄䅁䅁䅯先䅅䅁䅯䅈䅙䅁䅅䅁䉁䅁䅁权啁元䅁䍄䉁䅁䅁䅂䅁䅁䅍䅄䅁䅁䅯児䅁䅁䅯充䅁䅁䅯睦䅑䅁䅅䅁䉁䅁䅁杄奁䅁䅁免穁䑁䅣䅎睁䑁䅑䅏睁䑁䅁䅍睁䅁䅁䍄䉁䅁䅁睁䅁䅁䅍䅄䅁䅁䅯朲䅅䅁䅯䅊䅙䅁䅅䅁䉁䅁䅁权潄睃䅁䍄䉁䅁䅁䅂䅁䅁䅍䅄䅁䅁䅯杦䅁䅁䅯睡䅑䅁䅯杧䅑䅁䅅䅁䉁䅁䅁兂偃癷潕䥘䤸䅑杷允䅁䅁䅍䅁䑁䅁䅷䅁䭁乁䈰䅁䭁䉁䝷䅁䉁䅁䅁允䅁䅁䅯䅄䅣䅁杷允䅁䅁䅑䅁䑁䅁䅷䅁䭁䝁䅉䅁䭁䉁䅅䅁䭁䥁䕉䅁䉁䅁䅁允䅁䅁䄴杆䅁䑁䅅杍祁䑁䅑䅍睁䑁䅁䅍睁䑁䅁䅁䵁䅉䅅䅁䕁䅁䅁睁䵁䅁䅁权獁允䅁权牂䅂䅁权㡂䅂䅁允䅁䅁䅅䅁䙁䑁䬰㘱睎剐䅒䍄䉁䅁䅁䅂䅁䅁䅍䅄䅁䅁䅯杪䅅䅁䅯睡䅑䅁䅯䅧䅑䅁䅅䅁䉁䅁䅁兂䅁䅁䅁䅁剁䅑杷允䅁䅁䅍䅁䑁䅁䅷䅁䭁䝁䅕䅁䭁䉁䜴䅁䉁䅁䅁允䅁䅁䅯睤䅙䅁杷允䅁䅁䅑䅁䑁䅁䅷䅁䭁䑁䅷䅁䭁䉁䅅䅁䭁䥁䕑䅁䉁䅁䅁允䅁䅁䄴䅇䅁䑁䅅睍㕁䑁䅁睍㑁䑁䅧䅍睁䑁䅁䅍䅁䅁杷允䅁䅁䅑䅁䑁䅁䅷䅁䭁乁䉫䅁䭁䉁䅅䅁䭁䡁䕣䅁䉁䅁䅁允䅁䅁䄴䅆䅁䑁䅕兏睁䑁䅧䅍睁䑁䅁䅍睁䅁䅁䍄䉁䅁䅁䅂䅁䅁䅍䅄䅁䅁䅯兗䅁䅁䅯睡䅑䅁䅯来䅑䅁䅅䅁䉁䅁䅁兂晁敨剴䉵氷睐杷允䅁䅁䅍䅁䑁䅁䅷䅁䭁䝁䉳䅁䭁䉁䝧䅁䉁䅁䅁允䅁䅁䅯杓䅙䅁杷允䅁䅁䅑䅁䑁䅁䅷䅁䭁䡁䈰䅁䭁䝁䕳䅁䭁䡁䕙䅁䉁䅁䅁允䅁䅁䅕㡪ㅌ䙋偹歁䵁䅉䅅䅁䑁䅁䅁睁䵁䅁䅁权橄允䅁权敁杂䅁允䅁䅁䅅䅁䭁䅁䥍䅁䵁䅉䅅䅁䕁䅁䅁睁䵁䅁䅁权捃允䅁权剁䅁䅁权あ䅂䅁允䅁䅁䅅䅁佁䉁䅑䅁穁䑁䅕䅏ㅁ䑁䅁䅍睁䑁䅁䅍䅁䅁杷允䅁䅁䅍䅁䑁䅁䅷䅁䭁䥁䉅䅁䭁䉁䜴䅁䉁䅁䅁允䅁䅁䅯杇䅣䅁杷允䅁䅁䅑䅁䑁䅁䅷䅁䭁䅁䄰䅁䭁䉁䅅䅁䭁䡁䕧䅁䉁䅁䅁允䅁䅁䄴杆䅁䑁䅅睎㍁䑁䅧䅍睁䑁䅁䅍睁䑁䅁䅁䵁䅉䅅䅁䕁䅁䅁睁䵁䅁䅁权捁允䅁权牂䅂䅁权䍃䅂䅁允䅁䅁䅅䅁䙁䡁啳歲桦獥⽑䍄䉁䅁䅁䅂䅁䅁䅍䅄䅁䅁䅯䅺䅅䅁䅯䅂䅁䅁䅯䅧䅑䅁䅅䅁䉁䅁䅁兂䅁䅁䅁慃㑤兑杷允䅁䅁䅑䅁䑁䅁䅷䅁䭁䭁䉯䅁䭁䝁䕳䅁䭁䡁䔴䅁䉁䅁䅁允䅁䅁䅯睒䅁䅁杷允䅁䅁䅍䅁䑁䅁䅷䅁䭁偁䉙䅁䭁䍁䝑䅁䉁䅁䅁允䅁䅁䅯兰䅙䅁杷允䅁䅁䅑䅁䑁䅁䅷䅁䭁䉁䅁䅁䭁䅁䅑䅁䭁䝁䔸䅁䉁䅁䅁允䅁䅁䅕䅁䅁䵁兢歌䵅䅉䅅䅁䑁䅁䅁睁䵁䅁䅁权佁允䅁权慁杂䅁允䅁䅁䅅䅁䭁䍁䝳䅁䵁䅉䅅䅁䕁䅁䅁睁䵁䅁䅁权穃允䅁权牂䅂䅁权䉃䅂䅁允䅁䅁䅅䅁䙁䡁⼰噎㘶兓䄹䍄䉁䅁䅁䅂䅁䅁䅍䅄䅁䅁䅯睁䅁䅁䅯睡䅑䅁䅯兢䅑䅁䅅䅁䉁䅁䅁兂䑄匹捨㡪硌睐杷允䅁䅁䅑䅁䑁䅁䅷䅁䭁䑁䅷䅁䭁䉁䅅䅁䭁䡁䕷䅁䉁䅁䅁允䅁䅁䄴䅇䅁䑁䅅睍㕁䑁䅫兏睁䑁䅧䅍睁䑁䅁䅍䅁䅁杷允䅁䅁䅑䅁䑁䅁䅷䅁䭁䩁䉁䅁䭁䉁䅅䅁䭁䥁䕅䅁䉁䅁䅁允䅁䅁䄴杅䅁䑁䅑䅏祁䑁䅑䅍睁䑁䅁䅍䅁䅁杷允䅁䅁䅑䅁䑁䅁䅷䅁䭁䉁䅳䅁䭁䝁䕳䅁䭁䝁䔸䅁䉁䅁䅁允䅁䅁䅕⽷潕䥘䌯吹䴸䅉䅅䅁䕁䅁䅁睁䵁䅁䅁权权䅁䅁权剁䅁䅁权㙂䅂䅁允䅁䅁䅅䅁佁䉁䅑䅁㉁䑁䅣免穁䑁䅧䅎睁䑁䅁䅍䅁䅁杷允䅁䅁䅑䅁䑁䅁䅷䅁䭁䭁䅫䅁䭁䝁䕳䅁䭁䥁䕅䅁䉁䅁䅁允䅁䅁䅕⼵灵搸乊樹䴸䅉䅅䅁䕁䅁䅁睁䵁䅁䅁权㝁允䅁权晁杂䅁权杁杂䅁允䅁䅁䅅䅁䭁佁䡣䅁䵁䅉䅅䅁䕁䅁䅁睁䵁䅁䅁权䱄允䅁权牂䅂䅁权䙃䅂䅁允䅁䅁䅅䅁䙁䍁捬㡪ㅌ佋⽑䍄䉁䅁䅁睁䅁䅁䅍䅄䅁䅁䅯其䅁䅁䅯䅊䅙䅁䅅䅁䉁䅁䅁权扂杂䅁䍄䉁䅁䅁䅂䅁䅁䅍䅄䅁䅁䅯兏䅅䅁䅯䅂䅁䅁䅯杧䅑䅁䅅䅁䉁䅁䅁兂䅁䅁䅁䉂䡸兑杷允䅁䅁䅑䅁䑁䅁䅷䅁䭁乁䉫䅁䭁䝁䕳䅁䭁䥁䕑䅁䉁䅁䅁允䅁䅁䅕㡪ㅌ䙋偹橷䴸䅉䅅䅁䑁䅁䅁睁䵁䅁䅁权䙂允䅁权捁杂䅁允䅁䅁䅅䅁䭁䙁䝯䅁䵁䅉䅅䅁䕁䅁䅁睁䵁䅁䅁权祂䅁䅁权牂䅂䅁权㍂䅂䅁允䅁䅁䅅䅁䙁䭁慁㥌欰療⽭䍄䉁䅁䅁睁䅁䅁䅍䅄䅁䅁䅯睍䅅䅁䅯䅊䅙䅁䅅䅁䉁䅁䅁权偁元䅁䍄䉁䅁䅁䅂䅁䅁䅍䅄䅁䅁䅯䄯䅁䅁䅯䅂䅁䅁䅯內䅑䅁䅅䅁䉁䅁䅁兂䅁䅁䅁潺楑兑杷允䅁䅁䅑䅁䑁䅁䅷䅁䭁䑁䈰䅁䭁䝁䕳䅁䭁䥁䕕䅁䉁䅁䅁允䅁䅁䅕牕敧敨剴䐶䴸䅉䅅䅁䑁䅁䅁睁䵁䅁䅁权湄允䅁权流杂䅁允䅁䅁䅅䅁佁䅁䅷䅁㕁䑁䅉杌ぁ䑁䅙䅁䵁䅉䅅䅁䕁䅁䅁睁䵁䅁䅁权乂允䅁权䕁䅁䅁权䑃䅂䅁允䅁䅁䅅䅁䙁䅁䅁䅁兄つ䉤䍄䉁䅁䅁睁䅁䅁䅍䅄䅁䅁䅯具䅁䅁䅯䅊䅙䅁䅅䅁䉁䅁䅁权䙄权䅁䍄䉁䅁䅁䅂䅁䅁䅍䅄䅁䅁䅯兴䅁䅁䅯充䅁䅁䅯䅧䅑䅁䅅䅁䉁䅁䅁杄啁䅁䅁免㕁䑁䅫䅍睁䑁䅁䅍睁䑁䅁䅁䵁䅉䅅䅁䑁䅁䅁睁䵁䅁䅁权䉂䅁䅁权歁杂䅁允䅁䅁䅅䅁䭁䉁䕁䅁䵁䅉䅅䅁䕁䅁䅁睁䵁䅁䅁权佃允䅁权剁䅁䅁权㙂䅂䅁允䅁䅁䅅䅁佁䉁䅉䅁ぁ䑁䅫杍睁䑁䅁䅍睁䑁䅁䅁䵁䅉䅅䅁䕁䅁䅁睁䵁䅁䅁权䕂䅁䅁权牂䅂䅁权祂䅂䅁允䅁䅁䅅䅁䙁䙁㑋潈牘摕⽩䍄䉁䅁䅁䅂䅁䅁䅍䅄䅁䅁䅯杢䅁䅁䅯䅂䅁䅁䅯䅤䅑䅁䅅䅁䉁䅁䅁兂䅁䅁䅁呚㉣兑杷允䅁䅁䅑䅁䑁䅁䅷䅁䭁䥁䄸䅁䭁䅁䅑䅁䭁䡁䔴䅁䉁䅁䅁允䅁䅁䅕䅁䅁䵁協啔䵅䅉䅅䅁䕁䅁䅁睁䵁䅁䅁权獄䅁䅁权牂䅂䅁权㙂䅂䅁允䅁䅁䅅䅁䙁䩁婱婭婭升䅖䍄䉁䅁䅁䅂䅁䅁䅍䅄䅁䅁䅯免䅅䅁䅯䅂䅁䅁䅯睦䅑䅁䅅䅁䉁䅁䅁兂䅁䅁䅁䍄呙兑杷允䅁䅁䅑䅁䑁䅁䅷䅁䭁䱁䉧䅁䭁䉁䜸䅁䭁䍁䝁䅁䉁䅁䅁允䅁䅁䅯兇䅯䅁杷允䅁䅁䅑䅁䑁䅁䅷䅁䭁䱁䅕䅁䭁䝁䕳䅁䭁䡁䕳䅁䉁䅁䅁允䅁䅁䅕呣䬰㘱睎吸䴸䅉䅅䅁䕁䅁䅁睁䵁䅁䅁权奄允䅁权剁䅁䅁权㝂䅂䅁允䅁䅁䅅䅁佁䉁䅙䅁ぁ䑁䅍睍睁䑁䅁䅍睁䑁䅁䅍睁䅁䅁䍄䉁䅁䅁睁䅁䅁䅍䅄䅁䅁䅯朹䅯䅁䅯䅇䅙䅁䅅䅁䉁䅁䅁权㡂杂䅁䍄䉁䅁䅁䅂䅁䅁䅍䅄䅁䅁䅯杤䅁䅁䅯睡䅑䅁䅯兣䅑䅁䅅䅁䉁䅁䅁兂婁䙂余扌㕌睐杷允䅁䅁䅑䅁䑁䅁䅷䅁䭁䕁䈴䅁䭁䝁䕳䅁䭁䡁䕑䅁䉁䅁䅁允䅁䅁䅕噋偹癷潕䐹䴸䅉䅅䅁䕁䅁䅁睁䵁䅁䅁权牃䅁䅁权剁䅁䅁权㝂䅂䅁允䅁䅁䅅䅁佁䉁䅑䅁硁䑁䅍睎㉁䑁䅁䅍睁䑁䅁䅍䅁䅁杷允䅁䅁䅑䅁䑁䅁䅷䅁䭁䱁䉷䅁䭁䝁䕳䅁䭁䡁䕷䅁䉁䅁䅁允䅁䅁䅕硥畓⭒㙆䑬䴸䅉䅅䅁䕁䅁䅁睁䵁䅁䅁权瑁允䅁权牂䅂䅁权㍂䅂䅁允䅁䅁䅅䅁䙁䍁捬㡪ㅌ䉋䅮䍄䉁䅁䅁䅂䅁䅁䅍䅄䅁䅁䅯儷䅅䅁䅯䅂䅁䅁䅯杋䅷䅁䅅䅁䉁䅁䅁兂䅁䅁䅁䝨坂兑杷允䅁䅁䅍䅁䑁䅁䅷䅁䭁䵁䅁䅁䭁䉁䜴䅁䉁䅁䅁允䅁䅁䅯杘䅧䅁杷允䅁䅁䅑䅁䑁䅁䅷䅁䭁䩁䅙䅁䭁䝁䕳䅁䭁䝁䔸䅁䉁䅁䅁允䅁䅁䅕体㙆䭆䠵吴䴸䅉䅅䅁䕁䅁䅁睁䵁䅁䅁权䥁允䅁权牂䅂䅁权㙂䅂䅁允䅁䅁䅅䅁䙁䍁捬㡪ㅌ䉋䅂䍄䉁䅁䅁䅂䅁䅁䅍䅄䅁䅁䅯兺䅅䅁䅯睡䅑䅁䅯杧䅑䅁䅅䅁䉁䅁䅁兂杂搵楁⼲⭭睐杷允䅁䅁䅑䅁䑁䅁䅷䅁䭁䩁䅅䅁䭁䅁䅑䅁䭁䡁䕧䅁䉁䅁䅁允䅁䅁䅕䅁䅁偁䑺げ䵅䅉䅅䅁䕁䅁䅁睁䵁䅁䅁权捄允䅁权剁䅁䅁权㉂䅂䅁允䅁䅁䅅䅁佁䉁䅙䅁㑁䑁䅑睎㑁䑁䅁䅍睁䑁䅁䅍睁䅁䅁䍄䉁䅁䅁䅂䅁䅁䅍䅄䅁䅁䅯朸䅅䅁䅯睡䅑䅁䅯睥䅑䅁䅅䅁䉁䅁䅁兂硂児塲㍯乄睐杷允䅁䅁䅑䅁䑁䅁䅷䅁䭁䥁䄴䅁䭁䝁䕳䅁䭁䡁䕣䅁䉁䅁䅁允䅁䅁䅕敨剴䉵䘶稴䴸䅉䅅䅁䕁䅁䅁睁䵁䅁䅁权䍃允䅁权䕁䅁䅁权硂䅂䅁允䅁䅁䅅䅁䙁䅁䅁䅁流欷䉎䍄䉁䅁䅁睁䅁䅁䅍䅄䅁䅁䅯公䅁䅁䅯䅈䅙䅁䅅䅁䉁䅁䅁权畁杂䅁䍄䉁䅁䅁䅂䅁䅁䅍䅄䅁䅁䅯睷䅅䅁䅯睡䅑䅁䅯全䅑䅁䅅䅁䉁䅁䅁兂㉄䙋偹癷杘睐杷允䅁䅁䅑䅁䑁䅁䅷䅁䭁䙁䅣䅁䭁䝁䕳䅁䭁䡁䕅䅁䉁䅁䅁允䅁䅁䅕㉦㡱䩤奍樫䴸䅉䅅䅁䑁䅁䅁睁䵁䅁䅁权㙄允䅁权敁杂䅁允䅁䅁䅅䅁䭁䵁䠰䅁䵁䅉䅅䅁䕁䅁䅁睁䵁䅁䅁权婃允䅁权䕁䅁䅁权㕂䅂䅁允䅁䅁䅅䅁䙁䅁䅁䅁捄歷䈹䍄䉁䅁䅁䅂䅁䅁䅍䅄䅁䅁䅯睚䅅䅁䅯䅂䅁䅁䅯䅤䅑䅁䅅䅁䉁䅁䅁兂䅁䅁䅁睭穚兑杷允䅁䅁䅑䅁䑁䅁䅷䅁䭁䵁䉳䅁䭁䉁䅅䅁䭁䡁䔴䅁䉁䅁䅁允䅁䅁䄴䅆䅁䑁䅅䅏睁䑁䅙兎睁䑁䅁䅍睁䅁䅁䍄䉁䅁䅁睁䅁䅁䅍䅄䅁䅁䅯儱䅁䅁䅯䅈䅙䅁䅅䅁䉁䅁䅁权䵃杂䅁䍄䉁䅁䅁䅂䅁䅁䅍䅄䅁䅁䅯睈䅁䅁䅯睡䅑䅁䅯睢䅑䅁䅅䅁䉁䅁䅁兂⭄䠱灪橊杈睐杷允䅁䅁䅍䅁䑁䅁䅷䅁䭁䑁䉯䅁䭁䉁䝧䅁䉁䅁䅁允䅁䅁䅯兇䅙䅁杷允䅁䅁䅑䅁䑁䅁䅷䅁䭁䕁䉍䅁䭁䅁䅑䅁䭁䡁䕯䅁䉁䅁䅁允䅁䅁䅕䅁䅁䩁奩歓䵅䅉䅅䅁䑁䅁䅁睁䵁䅁䅁权汁允䅁权敁杂䅁允䅁䅁䅅䅁䭁䅁䡁䅁䵁䅉䅅䅁䕁䅁䅁睁䵁䅁䅁权㥂允䅁权䕁䅁䅁权䑃䅂䅁允䅁䅁䅅䅁䙁䅁䅁䅁䩂噴䈹䍄䉁䅁䅁䅂䅁䅁䅍䅄䅁䅁䅯兆䅅䅁䅯睡䅑䅁䅯睥䅑䅁䅅䅁䉁䅁䅁兂䑄匹捨㡪瑌睐杷允䅁䅁䅑䅁䑁䅁䅷䅁䭁䱁䄸䅁䭁䉁䅅䅁䭁䡁䕧䅁䉁䅁䅁允䅁䅁䄴䅆䅁䑁䅍免㕁䑁䅉杍硁䑁䅉䅏穁䅁䅁䍄䉁䅁䅁䅂䅁䅁䅍䅄䅁䅁䅯杒䅅䅁䅯睡䅑䅁䅯杤䅑䅁䅅䅁䉁䅁䅁兂允䑗ね䡹⭡睐杷允䅁䅁䅍䅁䑁䅁䅷䅁䭁䩁䅍䅁䭁䉁䝯䅁䉁䅁䅁允䅁䅁䅯兌䅙䅁杷允䅁䅁䅑䅁䑁䅁䅷䅁䭁䡁䅣䅁䭁䝁䕳䅁䭁䥁䕕䅁䉁䅁䅁允䅁䅁䅕楁䡵瑆佮稳䴸䅉䅅䅁䕁䅁䅁睁䵁䅁䅁权牄允䅁权䕁䅁䅁权㕂䅂䅁允䅁䅁䅅䅁䙁䅁䅁䅁䑄ㅅ䈹䍄䉁䅁䅁䅂䅁䅁䅍䅄䅁䅁䅯朲䅅䅁䅯䅂䅁䅁䅯䅦䅑䅁䅅䅁䉁䅁䅁兂䅁䅁䅁乡䍂兑杷允䅁䅁䅑䅁䑁䅁䅷䅁䭁䭁䅷䅁䭁䅁䅑䅁䭁䡁䕉䅁䉁䅁䅁允䅁䅁䅕䅁䅁䍁祃啋䵅䅉䅅䅁䕁䅁䅁睁䵁䅁䅁权㕄䅁䅁权䕁䅁䅁权䕃䅂䅁允䅁䅁䅅䅁䙁䅁䅁䅁獄歯䉚䍄䉁䅁䅁䅂䅁䅁䅍䅄䅁䅁䅯光䅅䅁䅯䅂䅁䅁䅯䅥䅑䅁䅅䅁䉁䅁䅁兂䅁䅁䅁䬵摎兑杷允䅁䅁䅑䅁䑁䅁䅷䅁䭁䅁䅣䅁䭁䉁䅅䅁䭁䥁䕍䅁䉁䅁䅁允䅁䅁䄴杆䅁䑁䅅睎ㅁ䑁䅁䅍睁䑁䅁䅍睁䑁䅁䅁䵁䅉䅅䅁䕁䅁䅁睁䵁䅁䅁权㙄䅁䅁权䕁䅁䅁权㑂䅂䅁允䅁䅁䅅䅁䙁䅁䅁䅁杁橭䈱䍄䉁䅁䅁䅂䅁䅁䅍䅄䅁䅁䅯䄷䅅䅁䅯睡䅑䅁䅯杣䅑䅁䅅䅁䉁䅁䅁兂浃㡭村䡳杌睐杷允䅁䅁䅍䅁䑁䅁䅷䅁䭁佁䉁䅁䭁䉁䜴䅁䉁䅁䅁允䅁䅁䅯東䅙䅁杷允䅁䅁䅑䅁䑁䅁䅷䅁䭁偁䉑䅁䭁䝁䕳䅁䭁䡁䕕䅁䉁䅁䅁允䅁䅁䅕䥘䌯匹捨ぁ䵁䅉䅅䅁䕁䅁䅁睁䵁䅁䅁权㝄允䅁权牂䅂䅁权⽂䅂䅁允䅁䅁䅅䅁䙁䝁浚浚浚栵䅦䍄䉁䅁䅁䅂䅁䅁䅍䅄䅁䅁䅯杦䅅䅁䅯䅂䅁䅁䅯督䅑䅁䅅䅁䉁䅁䅁兂䅁䅁䅁牊灧兑杷允䅁䅁䅍䅁䑁䅁䅷䅁䭁䵁䉍䅁䭁䉁䝯䅁䉁䅁䅁允䅁䅁䅯䅙䅙䅁杷允䅁䅁䅑䅁䑁䅁䅷䅁䭁佁䅫䅁䭁䝁䕳䅁䭁䥁䕁䅁䉁䅁䅁允䅁䅁䅕匰扌堫焵䑺䴸䅉䅅䅁䕁䅁䅁睁䵁䅁䅁权允允䅁权䕁䅁䅁权䍃䅂䅁允䅁䅁䅅䅁䙁䅁䅁䕁橃潎䈱䍄䉁䅁䅁睁䅁䅁䅍䅄䅁䅁䅯睑䅁䅁䅯杈䅙䅁䅅䅁䉁䅁䅁权䱄杂䅁䍄䉁䅁䅁睁䅁䅁䅍䅄䅁䅁䅯睎䅅䅁䅯䅊䅙䅁䅅䅁䉁䅁䅁权桂睃䅁䍄䉁䅁䅁䅂䅁䅁䅍䅄䅁䅁䅯杒䅁䅁䅯充䅁䅁䅯督䅑䅁䅅䅁䉁䅁䅁杄啁䅁䅁免祁䑁䅁睎睁䑁䅁䅍睁䑁䅁䅁䵁䅉䅅䅁䑁䅁䅁睁䵁䅁䅁权灁䅁䅁权歁杂䅁允䅁䅁䅅䅁䭁䉁䵯䅁䵁䅉䅅䅁䕁䅁䅁睁䵁䅁䅁权桂允䅁权䕁䅁䅁权㡂䅂䅁允䅁䅁䅅䅁䙁䅁䅁䅁歃樰䉂䍄䉁䅁䅁睁䅁䅁䅍䅄䅁䅁䅯杋䅅䅁䅯䅊䅙䅁䅅䅁䉁䅁䅁权ㅃ睃䅁䍄䉁䅁䅁䅂䅁䅁䅍䅄䅁䅁䅯睫䅅䅁䅯䅂䅁䅁䅯內䅑䅁䅅䅁䉁䅁䅁兂䅁䅁䅁䍉䕙兑杷允䅁䅁䅑䅁䑁䅁䅷䅁䭁䡁䄴䅁䭁䝁䕳䅁䭁䡁䔰䅁䉁䅁䅁允䅁䅁䅕呣䬰㘱睎あ䵁䅉䅅䅁䕁䅁䅁睁䵁䅁䅁权婃允䅁权䕁䅁䅁权㙂䅂䅁允䅁䅁䅅䅁䙁䅁䅁䅁佂ㅥ䉎䍄䉁䅁䅁睁䅁䅁䅍䅄䅁䅁䅯党䅁䅁䅯杇䅙䅁䅅䅁䉁䅁䅁权㡁杂䅁䍄䉁䅁䅁䅂䅁䅁䅍䅄䅁䅁䅯杫䅅䅁䅯充䅁䅁䅯䅦䅑䅁䅅䅁䉁䅁䅁杄啁䅁䅁免穁䑁䅕李ㅁ䑁䅑睎㉁䑁䅅䅁䵁䅉䅅䅁䑁䅁䅁睁䵁䅁䅁权呄䅁䅁权奁杂䅁允䅁䅁䅅䅁䭁䕁䝁䅁䵁䅉䅅䅁䕁䅁䅁睁䵁䅁䅁权汃䅁䅁权牂䅂䅁权䉃䅂䅁允䅁䅁䅅䅁䙁䅁䉡啬䱏䵢⽥䍄䉁䅁䅁睁䅁䅁䅍䅄䅁䅁䅯杭䅅䅁䅯杊䅙䅁䅅䅁䉁䅁䅁杄䵁䅁䅁兏ぁ䍁䄴杍祁䅁䅁䍄䉁䅁䅁䅂䅁䅁䅍䅄䅁䅁䅯兯䅁䅁䅯䅂䅁䅁䅯睧䅑䅁䅅䅁䉁䅁䅁兂䅁䅁䅁潡奊兑杷允䅁䅁䅑䅁䑁䅁䅷䅁䭁䵁䉉䅁䭁䅁䅑䅁䭁䥁䕉䅁䉁䅁䅁允䅁䅁䅕䅁䅁䭁癸啍䵅䅉䅅䅁䕁䅁䅁睁䵁䅁䅁权偂䅁䅁权牂䅂䅁权㙂䅂䅁允䅁䅁䅅䅁䙁䡁㥅瑃橥䱣⼰䍄䉁䅁䅁䅂䅁䅁䅍䅄䅁䅁䅯典䅁䅁䅯睈䅙䅁䅯䅉䅙䅁䅅䅁䉁䅁䅁权睃睂䅁䍄䉁䅁䅁䅂䅁䅁䅍䅄䅁䅁䅯杈䅅䅁䅯睡䅑䅁䅯兣䅑䅁䅅䅁䉁䅁䅁兂楃扒穢搯䡑䅑杷允䅁䅁䅍䅁䑁䅁䅷䅁䭁䑁䅷䅁䭁䍁䝙䅁䉁䅁䅁允䅁䅁䄴权䅁䑁䅙兎畁䑁䅕䅁䵁䅉䅅䅁䑁䅁䅁睁䵁䅁䅁权䍃䅁䅁权慁杂䅁允䅁䅁䅅䅁䭁䙁䝫䅁䵁䅉䅅䅁䕁䅁䅁睁䵁䅁䅁权晃允䅁权牂䅂䅁权祂䅂䅁允䅁䅁䅅䅁䙁䅁䅁䅁䅁佁⽁䍄䉁䅁䅁䅂䅁䅁䅍䅄䅁䅁䅯兴䅅䅁䅯睡䅑䅁䅯来䅑䅁䅅䅁䉁䅁䅁兂卂䉵䘶ㄶ奈睐杷允䅁䅁䅑䅁䑁䅁䅷䅁䭁䕁䅍䅁䭁䉁䅅䅁䭁䡁䔴䅁䉁䅁䅁允䅁䅁䄴䅆䅁䑁䅕睍㍁䑁䅁䅍睁䑁䅁䅍睁䅁䅁䍄䉁䅁䅁䅂䅁䅁䅍䅄䅁䅁䅯䅰䅁䅁䅯充䅁䅁䅯兦䅑䅁䅅䅁䉁䅁䅁杄啁䅁䅁睍ㅁ䑁䅑杍睁䑁䅁䅍睁䑁䅁䅁䵁䅉䅅䅁䕁䅁䅁睁䵁䅁䅁权⭂䅁䅁权䕁䅁䅁权㑂䅂䅁允䅁䅁䅅䅁䙁䅁䅁䅁湂橐䉖䍄䉁䅁䅁䅂䅁䅁䅍䅄䅁䅁䅯䄲䅅䅁䅯睡䅑䅁䅯䅥䅑䅁䅅䅁䉁䅁䅁兂硂児塲㍯摄睐杷允䅁䅁䅑䅁䑁䅁䅷䅁䭁䉁䅷䅁䭁䝁䕳䅁䭁䡁䕳䅁䉁䅁䅁允䅁䅁䅕体㙆䭆䠵呷䴸䅉䅅䅁䕁䅁䅁睁䵁䅁䅁权ㅁ䅁䅁权䕁䅁䅁权㝂䅂䅁允䅁䅁䅅䅁䙁䅁䅁䅁歄呇䉴䍄䉁䅁䅁䅂䅁䅁䅍䅄䅁䅁䅯睂䅅䅁䅯充䅁䅁䅯兢䅑䅁䅅䅁䉁䅁䅁杄啁䅁䅁免㑁䑁䅅睎睁䑁䅁䅍睁䑁䅁䅁䵁䅉䅅䅁䕁䅁䅁睁䵁䅁䅁权晃䅁䅁权晁杂䅁权杁杂䅁允䅁䅁䅅䅁䭁䱁䨰䅁䵁䅉䅅䅁䕁䅁䅁睁䵁䅁䅁权允䅁䅁权䕁䅁䅁权䙃䅂䅁允䅁䅁䅅䅁䙁䅁䅁䅁⭂䍖䈹䍄䉁䅁䅁䅂䅁䅁䅍䅄䅁䅁䅯䅬䅁䅁䅯充䅁䅁䅯䅣䅑䅁䅅䅁䉁䅁䅁杄啁䅁䅁李穁䑁䅣䅍睁䑁䅁䅍睁䑁䅁䅁䵁䅉䅅䅁䑁䅁䅁睁䵁䅁䅁权獄允䅁权慁杂䅁允䅁䅁䅅䅁䭁䙁䜴䅁䵁䅉䅅䅁䕁䅁䅁睁䵁䅁䅁权橂允䅁权䕁䅁䅁权䙃䅂䅁允䅁䅁䅅䅁䙁䅁䅁䅁潁穨䉬䍄䉁䅁䅁睁䅁䅁䅍䅄䅁䅁䅯䅊䅁䅁䅯䅇䅙䅁䅅䅁䉁䅁䅁权㡂杂䅁䍄䉁䅁䅁䅂䅁䅁䅍䅄䅁䅁䅯兄䅅䅁䅯睡䅑䅁䅯䅥䅑䅁䅅䅁䉁䅁䅁兂坃㑑獴⼵究睐杷允䅁䅁䅑䅁䑁䅁䅷䅁䭁䅁䉣䅁䭁䅁䅑䅁䭁䍁䵯䅁䉁䅁䅁允䅁䅁䅕䅁䅁䭁扂啐䵅䅉䅅䅁䕁䅁䅁睁䵁䅁䅁权䍂䅁䅁权剁䅁䅁权䉃䅂䅁允䅁䅁䅅䅁佁䉁䅑䅁硁䑁䅣䅍祁䑁䅫睍睁䑁䅁䅍䅁䅁杷允䅁䅁䅑䅁䑁䅁䅷䅁䭁䕁䄰䅁䭁䅁䅑䅁䭁䡁䔸䅁䉁䅁䅁允䅁䅁䅕䅁䅁䉧䙌啧䵅䅉䅅䅁䕁䅁䅁睁䵁䅁䅁权瑄允䅁权剁䅁䅁权煁䅄䅁允䅁䅁䅅䅁佁䉁䅑䅁穁䑁䅧李ぁ䑁䅁䅍睁䑁䅁䅍䅁䅁杷允䅁䅁䅑䅁䑁䅁䅷䅁䭁䑁䈰䅁䭁䅁䅑䅁䭁䡁䔸䅁䉁䅁䅁允䅁䅁䅕䅁䅁䙁⽢䕊䵅䅉䅅䅁䕁䅁䅁睁䵁䅁䅁权䵄䅁䅁权剁䅁䅁权ㅂ䅂䅁允䅁䅁䅅䅁佁䉁䅙䅁硁䑁䅫睎㕁䑁䅉兏㕁䑁䅁䅍睁䅁䅁䍄䉁䅁䅁䅂䅁䅁䅍䅄䅁䅁䅯允䅅䅁䅯充䅁䅁䅯䅦䅑䅁䅅䅁䉁䅁䅁杄坁䅁䅁免硁䑁䅍免祁䑁䅑杍睁䑁䅁䅍䅁䅁杷允䅁䅁䅑䅁䑁䅁䅷䅁䭁䉁䉉䅁䭁䝁䕳䅁䭁䡁䕷䅁䉁䅁䅁允䅁䅁䅕捺䵺䵺䵺䐵䴸䅉䅅䅁䕁䅁䅁睁䵁䅁䅁权祃允䅁权䕁䅁䅁权療䅂䅁允䅁䅁䅅䅁䙁䅁䅁䅁䥁欫䉚䍄䉁䅁䅁䅂䅁䅁䅍䅄䅁䅁䅯朸䅅䅁䅯睈䅙䅁䅯䅉䅙䅁䅅䅁䉁䅁䅁权䩂元䅁䍄䉁䅁䅁䅂䅁䅁䅍䅄䅁䅁䅯睶䅅䅁䅯䅂䅁䅁䅯兤䅑䅁䅅䅁䉁䅁䅁兂䅁䅁䅁煨婆兑杷允䅁䅁䅍䅁䑁䅁䅷䅁䭁䑁䉅䅁䭁䉁䝷䅁䉁䅁䅁允䅁䅁䅯其䅙䅁杷允䅁䅁䅑䅁䑁䅁䅷䅁䭁乁䄸䅁䭁䝁䕳䅁䭁䡁䕧䅁䉁䅁䅁允䅁䅁䅕婤奍䙂余歁䵁䅉䅅䅁䕁䅁䅁睁䵁䅁䅁权灂允䅁权牂䅂䅁权㑂䅂䅁允䅁䅁䅅䅁䙁䉁䘫ㄶ㑇杈䅬䍄䉁䅁䅁䅂䅁䅁䅍䅄䅁䅁䅯睇䅅䅁䅯睡䅑䅁䅯睤䅑䅁䅅䅁䉁䅁䅁兂䑃䵷桱扒ㅢ睐杷允䅁䅁䅑䅁䑁䅁䅷䅁䭁䝁䈸䅁䭁䉁䅅䅁䭁䝁䔰䅁䉁䅁䅁允䅁䅁䄴䅆䅁䑁䅑免祁䑁䅫李祁䑁䅁䅍睁䅁䅁䍄䉁䅁䅁䅂䅁䅁䅍䅄䅁䅁䅯䅉䅁䅁䅯睡䅑䅁䅯䅥䅑䅁䅅䅁䉁䅁䅁兂㙄浦㡱䩤䭍䅑杷允䅁䅁䅍䅁䑁䅁䅷䅁䭁䉁䅑䅁䭁䉁䝯䅁䉁䅁䅁允䅁䅁䅯䅢䅙䅁杷允䅁䅁䅑䅁䑁䅁䅷䅁䭁䙁䅣䅁䭁䝁䕳䅁䭁䥁䕑䅁䉁䅁䅁允䅁䅁䅕兊䉡啬䱏䐫䴸䅉䅅䅁䕁䅁䅁睁䵁䅁䅁权䅄䅁䅁权牂䅂䅁权療䅂䅁允䅁䅁䅅䅁䙁偁潙䥘䌯改⽁䍄䉁䅁䅁䅂䅁䅁䅍䅄䅁䅁䅯䅏䅅䅁䅯睡䅑䅁䅯杣䅑䅁䅅䅁䉁䅁䅁兂㝂䭆䠵場坯䅑杷允䅁䅁䅍䅁䑁䅁䅷䅁䭁䅁䉧䅁䭁䉁䝷䅁䉁䅁䅁允䅁䅁䅯睤䅙䅁杷允䅁䅁䅑䅁䑁䅁䅷䅁䭁䥁䉣䅁䭁䅁䅑䅁䭁䡁䔰䅁䉁䅁䅁允䅁䅁䅕䅁䅁䩁奂げ䵅䅉䅅䅁䕁䅁䅁睁䵁䅁䅁权獃䅁䅁权剁䅁䅁权㍂䅂䅁允䅁䅁䅅䅁佁䉁䅑䅁硁䑁䅧杍睁䑁䅁䅍睁䑁䅁䅍䅁䅁杷允䅁䅁䅑䅁䑁䅁䅷䅁䭁䕁䉧䅁䭁䝁䕳䅁䭁䡁䕧䅁䉁䅁䅁允䅁䅁䅕灳瘳㡰䱚稵䴸䅉䅅䅁䕁䅁䅁睁䵁䅁䅁权䭄允䅁权牂䅂䅁权煁䅄䅁允䅁䅁䅅䅁䙁䵁㌯⭕汏⽭⽧䍄䉁䅁䅁䅂䅁䅁䅍䅄䅁䅁䅯朱䅑䅁䅯睈䅙䅁䅯䅉䅙䅁䅅䅁䉁䅁䅁权㙂杂䅁䍄䉁䅁䅁睁䅁䅁䅍䅄䅁䅁䅯睶䅁䅁䅯䅈䅙䅁䅅䅁䉁䅁䅁权㡁䅃䅁䍄䉁䅁䅁䅂䅁䅁䅍䅄䅁䅁䅯睭䅁䅁䅯睡䅑䅁䅯䅣䅑䅁䅅䅁䉁䅁䅁兂灄橊䥅䉲䉷䅑杷允䅁䅁䅍䅁䑁䅁䅷䅁䭁乁䅧䅁䭁䉁䝷䅁䉁䅁䅁允䅁䅁䅯睘䅣䅁杷允䅁䅁䅑䅁䑁䅁䅷䅁䭁乁䅯䅁䭁䅁䅑䅁䭁䡁䔰䅁䉁䅁䅁允䅁䅁䅕䅁䅁䉁桒歕䵅䅉䅅䅁䕁䅁䅁睁䵁䅁䅁权⽄䅁䅁权剁䅁䅁权䕃䅂䅁允䅁䅁䅅䅁佁䉁䅑䅁祁䑁䅅免㑁䑁䅕兎睁䑁䅁䅍䅁䅁杷允䅁䅁䅑䅁䑁䅁䅷䅁䭁䅁䉯䅁䭁䅁䅑䅁䭁䡁䕑䅁䉁䅁䅁允䅁䅁䅕䅁䅁䙁丵啔䵅䅉䅅䅁䕁䅁䅁睁䵁䅁䅁权佁允䅁权䕁䅁䅁权䍃䅂䅁允䅁䅁䅅䅁䙁䅁䅁䅁䅂橐䈵䍄䉁䅁䅁䅂䅁䅁䅍䅄䅁䅁䅯元䅁䅁䅯睡䅑䅁䅯杦䅑䅁䅅䅁䉁䅁䅁兂桄桥畓⭒煈睐杷允䅁䅁䅑䅁䑁䅁䅷䅁䭁䭁䉷䅁䭁䅁䅑䅁䭁䥁䕑䅁䉁䅁䅁允䅁䅁䅕䅁䅁䵁ㅃく䵅䅉䅅䅁䑁䅁䅁睁䵁䅁䅁权畂允䅁权敁杂䅁允䅁䅁䅅䅁䭁佁䝙䅁䵁䅉䅅䅁䕁䅁䅁睁䵁䅁䅁权敂允䅁权牂䅂䅁权㉂䅂䅁允䅁䅁䅅䅁䙁䕁椵䙅㕧側⽑䍄䉁䅁䅁睁䅁䅁䅍䅄䅁䅁䅯眱䅁䅁䅯䅇䅙䅁䅅䅁䉁䅁䅁权㡂杂䅁䍄䉁䅁䅁䅂䅁䅁䅍䅄䅁䅁䅯兲䅁䅁䅯充䅁䅁䅯䅣䅑䅁䅅䅁䉁䅁䅁杄啁䅁䅁兏ぁ䑁䅧李睁䑁䅁䅍睁䑁䅁䅁䵁䅉䅅䅁䕁䅁䅁睁䵁䅁䅁权硁允䅁权牂䅂䅁权あ䅂䅁允䅁䅁䅅䅁䙁䱁敧敨剴䉵䅒䍄䉁䅁䅁䅂䅁䅁䅍䅄䅁䅁䅯䄶䅅䅁䅯䅂䅁䅁䅯杋䅷䅁䅅䅁䉁䅁䅁兂䅁䅁䅁䈰火兑杷允䅁䅁䅑䅁䑁䅁䅷䅁䭁乁䉣䅁䭁䅁䅑䅁䭁䡁䕍䅁䉁䅁䅁允䅁䅁䅕䅁䅁䭁卋啑䵅䅉䅅䅁䑁䅁䅁睁䵁䅁䅁权偂允䅁权敁杂䅁允䅁䅁䅅䅁䭁偁䜸䅁䵁䅉䅅䅁䕁䅁䅁睁䵁䅁䅁权佃䅁䅁权牂䅂䅁权硂䅂䅁允䅁䅁䅅䅁䙁䭁䠵場啯癲⽣䍄䉁䅁䅁䅂䅁䅁䅍䅄䅁䅁䅯兯䅁䅁䅯充䅁䅁䅯兦䅑䅁䅅䅁䉁䅁䅁杄啁䅁䅁䅏ぁ䑁䅣䅍睁䑁䅁䅍睁䑁䅁䅁䵁䅉䅅䅁䕁䅁䅁睁䵁䅁䅁权兄䅁䅁权䕁䅁䅁权䙃䅂䅁允䅁䅁䅅䅁䙁䅁䅁䅁啃䑩䉰䍄䉁䅁䅁䅂䅁䅁䅍䅄䅁䅁䅯兵䅅䅁䅯䅂䅁䅁䅯兢䅑䅁䅅䅁䉁䅁䅁兂䅁䅁䅁䠴瑯兑杷允䅁䅁䅑䅁䑁䅁䅷䅁䭁偁䅷䅁䭁䅁䅑䅁䭁䡁䔰䅁䉁䅁䅁允䅁䅁䅕䅁䅁䕁汌䕊䵅䅉䅅䅁䕁䅁䅁睁䵁䅁䅁权摃䅁䅁权剁䅁䅁权㑂䅂䅁允䅁䅁䅅䅁佁䉁䅑䅁㍁䑁䅍李㉁䑁䅑䅍睁䑁䅁䅍䅁䅁杷允䅁䅁䅑䅁䑁䅁䅷䅁䭁佁䉍䅁䭁䉁䜸䅁䭁䍁䝁䅁䉁䅁䅁允䅁䅁䅯儱䅯䅁杷允䅁䅁䅑䅁䑁䅁䅷䅁䭁䍁䅍䅁䭁䝁䕳䅁䭁䝁䔰䅁䉁䅁䅁允䅁䅁䅕浔光䑗ね䐶䴸䅉䅅䅁䕁䅁䅁睁䵁䅁䅁权獁䅁䅁权剁䅁䅁权䙃䅂䅁允䅁䅁䅅䅁佁䉁䅉䅁㑁䑁䅅䅍睁䑁䅁䅍睁䑁䅁䅁䵁䅉䅅䅁䕁䅁䅁睁䵁䅁䅁权癁允䅁权䕁䅁䅁权㝂䅂䅁允䅁䅁䅅䅁䙁䅁䅁䅁䥃䑎䈹䍄䉁䅁䅁䅂䅁䅁䅍䅄䅁䅁䅯杓䅅䅁䅯睡䅑䅁䅯兤䅑䅁䅅䅁䉁䅁䅁兂㑃潈牘払㙪睐杷允䅁䅁䅑䅁䑁䅁䅷䅁䭁䭁䉉䅁䭁䝁䕳䅁䭁䡁䔸䅁䉁䅁䅁允䅁䅁䅕椹捨㡪ㅌ䑹䴸䅉䅅䅁䑁䅁䅁睁䵁䅁䅁权䡁䅁䅁权奁杂䅁允䅁䅁䅅䅁䭁䕁䝯䅁䵁䅉䅅䅁䑁䅁䅁睁䵁䅁䅁权偁允䅁权慁杂䅁允䅁䅁䅅䅁䭁䙁䜴䅁䵁䅉䅅䅁䕁䅁䅁睁䵁䅁䅁权奃䅁䅁权牂䅂䅁权䙃䅂䅁允䅁䅁䅅䅁䙁䑁敖歵䵫癁⽍䍄䉁䅁䅁䅂䅁䅁䅍䅄䅁䅁䅯睧䅅䅁䅯䅂䅁䅁䅯睢䅑䅁䅅䅁䉁䅁䅁兂䅁䅁䅁伸华兑杷允䅁䅁䅑䅁䑁䅁䅷䅁䭁䅁䉷䅁䭁䅁䅑䅁䭁䡁䕑䅁䉁䅁䅁允䅁䅁䅕䅁䅁䍁慺歑䵅䅉䅅䅁䕁䅁䅁睁䵁䅁䅁权十䅁䅁权牂䅂䅁权⭂䅂䅁允䅁䅁䅅䅁䙁䱁敧敨剴䅵䅂䍄䉁䅁䅁䅂䅁䅁䅍䅄䅁䅁䅯材䅁䅁䅯充䅁䅁䅯睤䅑䅁䅅䅁䉁䅁䅁杄啁䅁䅁免穁䑁䅣免祁䑁䅧䅍睁䑁䅁䅁䵁䅉䅅䅁䕁䅁䅁睁䵁䅁䅁权㝄䅁䅁权䕁䅁䅁权㥂䅂䅁允䅁䅁䅅䅁䙁䅁䅁䅁㑂橓䉰䍄䉁䅁䅁䅂䅁䅁䅍䅄䅁䅁䅯児䅅䅁䅯睡䅑䅁䅯杤䅑䅁䅅䅁䉁䅁䅁兂䕂㉩湺㘫汮睐杷允䅁䅁䅍䅁䑁䅁䅷䅁䭁䥁䉯䅁䭁䉁䝯䅁䉁䅁䅁允䅁䅁䅯䅐䅙䅁杷允䅁䅁䅑䅁䑁䅁䅷䅁䭁䩁䉫䅁䭁䝁䕳䅁䭁䥁䕍䅁䉁䅁䅁允䅁䅁䅕灭婭婭婭吸䴸䅉䅅䅁䑁䅁䅁睁䵁䅁䅁权歂允䅁权歁杂䅁允䅁䅁䅅䅁䭁䅁䴴䅁䵁䅉䅅䅁䑁䅁䅁睁䵁䅁䅁权婃允䅁权慁杂䅁允䅁䅁䅅䅁䭁䙁䝫䅁䵁䅉䅅䅁䕁䅁䅁睁䵁䅁䅁权坃䅁䅁权牂䅂䅁权㝂䅂䅁允䅁䅁䅅䅁䙁䉁畓⭒㙆乆⼴䍄䉁䅁䅁睁䅁䅁䅍䅄䅁䅁䅯兄䅁䅁䅯杈䅙䅁䅅䅁䉁䅁䅁权䱄杂䅁䍄䉁䅁䅁睁䅁䅁䅍䅄䅁䅁䅯䅏䅁䅁䅯杇䅙䅁䅅䅁䉁䅁䅁权䱂杂䅁䍄䉁䅁䅁䅂䅁䅁䅍䅄䅁䅁䅯睪䅁䅁䅯充䅁䅁䅯睢䅑䅁䅅䅁䉁䅁䅁杄坁䅁䅁免ぁ䑁䅑䅎睁䑁䅁䅍睁䑁䅁䅍䅁䅁杷允䅁䅁䅍䅁䑁䅁䅷䅁䭁䭁䉕䅁䭁䉁䜴䅁䉁䅁䅁允䅁䅁䅯䅎䅙䅁杷允䅁䅁䅑䅁䑁䅁䅷䅁䭁䕁䉕䅁䭁䝁䕳䅁䭁䝁䔰䅁䉁䅁䅁允䅁䅁䅕啩杆搵楁う䵁䅉䅅䅁䕁䅁䅁睁䵁䅁䅁权㉃允䅁权剁䅁䅁权䙃䅂䅁允䅁䅁䅅䅁佁䉁䅉䅁ㅁ䑁䅣睍睁䑁䅁䅍睁䑁䅁䅁䵁䅉䅅䅁䕁䅁䅁睁䵁䅁䅁权㕂允䅁权䕁䅁䅁权㑂䅂䅁允䅁䅁䅅䅁䙁䅁䅁䅁啁で䈱䍄䉁䅁䅁䅂䅁䅁䅍䅄䅁䅁䅯䅷䅅䅁䅯充䅁䅁䅯全䅑䅁䅅䅁䉁䅁䅁杄坁䅁䅁䅎祁䑁䅉兏睁䑁䅁䅍睁䑁䅁䅍䅁䅁杷允䅁䅁䅑䅁䑁䅁䅷䅁䭁䅁䅫䅁䭁䉁䜸䅁䭁䍁䝁䅁䉁䅁䅁允䅁䅁䅯䅮䅙䅁杷允䅁䅁䅑䅁䑁䅁䅷䅁䭁䝁䅳䅁䭁䅁䅑䅁䭁䡁䕍䅁䉁䅁䅁允䅁䅁䅕䅁䅁䱁桪が䵅䅉䅅䅁䕁䅁䅁睁䵁䅁䅁权䕄䅁䅁权牂䅂䅁权ㅂ䅂䅁允䅁䅁䅅䅁䙁䙁偹癷潕䅘䅆䍄䉁䅁䅁䅂䅁䅁䅍䅄䅁䅁䅯眵䅁䅁䅯睡䅑䅁䅯兣䅑䅁䅅䅁䉁䅁䅁兂湄㘫确欰眳睐杷允䅁䅁䅑䅁䑁䅁䅷䅁䭁佁䅅䅁䭁䉁䜸䅁䭁䍁䝁䅁䉁䅁䅁允䅁䅁䅯䅪䅣䅁杷允䅁䅁䅑䅁䑁䅁䅷䅁䭁䝁䉯䅁䭁䅁䅑䅁䭁䡁䕉䅁䉁䅁䅁允䅁䅁䅕䅁䅁䅁㜰䕢䵅䅉䅅䅁䑁䅁䅁睁䵁䅁䅁权湃䅁䅁权歁杂䅁允䅁䅁䅅䅁䭁䝁䱁䅁䵁䅉䅅䅁䕁䅁䅁睁䵁䅁䅁权⽃䅁䅁权䕁䅁䅁权䑃䅂䅁允䅁䅁䅅䅁䙁䅁䅁䵁湄噢䈱䍄䉁䅁䅁䅂䅁䅁䅍䅄䅁䅁䅯䅊䅅䅁䅯睡䅑䅁䅯內䅑䅁䅅䅁䉁䅁䅁权䡂䅁䅁䍄䉁䅁䅁睁䅁䅁䅍䅄䅁䅁䅯朶䅁䅁䅯杇䅙䅁䅅䅁䉁䅁䅁权䅂杂䅁䍄䉁䅁䅁睁䅁䅁䅍䅄䅁䅁䅯䅶䅅䅁䅯䅈䅙䅁䅅䅁䉁䅁䅁权䡂杂䅁䍄䉁䅁䅁䅂䅁䅁䅍䅄䅁䅁䅯睷䅅䅁䅯睡䅑䅁䅯兢䅑䅁䅅䅁䉁䅁䅁兂晁敨剴䉵氷睐杷允䅁䅁䅑䅁䑁䅁䅷䅁䭁䉁䅕䅁䭁䅁䅑䅁䭁䡁䔰䅁䉁䅁䅁允䅁䅁䅕䅁䅁䙁䵃歌䵅䅉䅅䅁䕁䅁䅁睁䵁䅁䅁权塁允䅁权牂䅂䅁权硂䅂䅁允䅁䅁䅅䅁䙁䩁瘷㡰䱚⽎⽕䍄䉁䅁䅁䅂䅁䅁䅍䅄䅁䅁䅯䄶䅅䅁䅯䅂䅁䅁䅯来䅑䅁䅅䅁䉁䅁䅁兂䅁䅁䅁䑉牧兑杷允䅁䅁䅍䅁䑁䅁䅷䅁䭁佁䉫䅁䭁䉁䜴䅁䉁䅁䅁允䅁䅁䅯条䅣䅁杷允䅁䅁䅑䅁䑁䅁䅷䅁䭁䱁䅅䅁䭁䅁䅑䅁䭁䝁䔰䅁䉁䅁䅁允䅁䅁䅕䅁䅁䡁煂啑䵅䅉䅅䅁䕁䅁䅁睁䵁䅁䅁权歂允䅁权牂䅂䅁权䕃䅂䅁允䅁䅁䅅䅁䙁䡁㥅瑃橥䈸䅒䍄䉁䅁䅁䅂䅁䅁䅍䅄䅁䅁䅯䄳䅅䅁䅯睡䅑䅁䅯来䅑䅁䅅䅁䉁䅁䅁兂獄払敧敨桶睐杷允䅁䅁䅍䅁䑁䅁䅷䅁䭁偁䉫䅁䭁䉁䝯䅁䉁䅁䅁允䅁䅁䅯䅷䅙䅁杷允䅁䅁䅑䅁䑁䅁䅷䅁䭁䥁䉉䅁䭁䝁䕳䅁䭁䡁䔴䅁䉁䅁䅁允䅁䅁䅕灭婭婭婭啅䵁䅉䅅䅁䕁䅁䅁睁䵁䅁䅁权汃䅁䅁权䕁䅁䅁权療䅂䅁允䅁䅁䅅䅁䙁䅁䅁䅁䕁䌱䈵䍄䉁䅁䅁䅂䅁䅁䅍䅄䅁䅁䅯兪䅁䅁䅯充䅁䅁䅯䅧䅑䅁䅅䅁䉁䅁䅁杄啁䅁䅁杍㍁䑁䅍李穁䑁䅉䅍睁䑁䅁䅁䵁䅉䅅䅁䑁䅁䅁睁䵁䅁䅁权奂䅁䅁权捁杂䅁允䅁䅁䅅䅁䭁䕁䝣䅁䵁䅉䅅䅁䕁䅁䅁睁䵁䅁䅁权潂䅁䅁权牂䅂䅁权㝂䅂䅁允䅁䅁䅅䅁䙁䝁浚浚浚畚⽙䍄䉁䅁䅁䅂䅁䅁䅍䅄䅁䅁䅯䅪䅅䅁䅯䅂䅁䅁䅯兤䅑䅁䅅䅁䉁䅁䅁兂䅁䅁䅁祍㡅兑杷允䅁䅁䅑䅁䑁䅁䅷䅁䭁䱁䉷䅁䭁䝁䕳䅁䭁䡁䕧䅁䉁䅁䅁允䅁䅁䅕䥘䌯匹捨空䴸䅉䅅䅁䕁䅁䅁睁䵁䅁䅁权䥄䅁䅁权䕁䅁䅁权䅃䅂䅁允䅁䅁䅅䅁䙁䅁䅁䅁权欰䈵䍄䉁䅁䅁䅂䅁䅁䅍䅄䅁䅁䅯䅗䅁䅁䅯充䅁䅁䅯兦䅑䅁䅅䅁䉁䅁䅁杄啁䅁䅁李硁䑁䅁兏睁䑁䅁䅍睁䑁䅁䅁䵁䅉䅅䅁䕁䅁䅁睁䵁䅁䅁权晃䅁䅁权剁䅁䅁权硂䅂䅁允䅁䅁䅅䅁佁䉁䅑䅁ぁ䑁䅉兎ぁ䑁䅉李祁䑁䅫睍䅁䅁杷允䅁䅁䅑䅁䑁䅁䅷䅁䭁䙁䉳䅁䭁䅁䅑䅁䭁䡁䕷䅁䉁䅁䅁允䅁䅁䅕䅁䅁䭁獨す䵅䅉䅅䅁䕁䅁䅁睁䵁䅁䅁权畁䅁䅁权牂䅂䅁权療䅂䅁允䅁䅁䅅䅁䙁䭁睒児塲祯䅆䍄䉁䅁䅁䅂䅁䅁䅍䅄䅁䅁䅯光䅅䅁䅯睡䅑䅁䅯督䅑䅁䅅䅁䉁䅁䅁兂乄䵺䵺䵺具䅑杷允䅁䅁䅍䅁䑁䅁䅷䅁䭁䅁䅣䅁䭁䍁䝑䅁䉁䅁䅁允䅁䅁䅯眷䅯䅁杷允䅁䅁䅑䅁䑁䅁䅷䅁䭁䑁䅣䅁䭁䝁䕳䅁䭁䡁䕉䅁䉁䅁䅁允䅁䅁䅕⽷潕䥘䌯啂䵁䅉䅅䅁䕁䅁䅁睁䵁䅁䅁权㑃䅁䅁权牂䅂䅁权煁䅄䅁允䅁䅁䅅䅁䙁䥁牘払敧晨⽳䍄䉁䅁䅁䅂䅁䅁䅍䅄䅁䅁䅯䅧䅁䅁䅯充䅁䅁䅯兤䅑䅁䅅䅁䉁䅁䅁杄啁䅁䅁兎ㅁ䑁䅁免穁䑁䅕䅍睁䑁䅁䅁䵁䅉䅅䅁䕁䅁䅁睁䵁䅁䅁权呁䅁䅁权牂䅂䅁权㥂䅂䅁允䅁䅁䅅䅁䙁䝁剩堷⽷晎⽷䍄䉁䅁䅁䅂䅁䅁䅍䅄䅁䅁䅯睒䅅䅁䅯䅂䅁䅁䅯睥䅑䅁䅅䅁䉁䅁䅁兂䅁䅁䅁獈䐵兑杷允䅁䅁䅑䅁䑁䅁䅷䅁䭁䙁䅙䅁䭁䉁䅅䅁䭁䥁䕑䅁䉁䅁䅁允䅁䅁䄴䅆䅁䑁䅙䅎㕁䑁䅍䅏㕁䑁䅑䅎ぁ䅁䅁䍄䉁䅁䅁䅂䅁䅁䅍䅄䅁䅁䅯䅈䅅䅁䅯睡䅑䅁䅯督䅑䅁䅅䅁䉁䅁䅁兂䙄䱉祂䩡案睐杷允䅁䅁䅑䅁䑁䅁䅷䅁䭁䍁䅣䅁䭁䝁䕳䅁䭁䥁䕁䅁䉁䅁䅁允䅁䅁䅕歵䵫楁䡵樶䴸䅉䅅䅁䕁䅁䅁睁䵁䅁䅁权㝂䅁䅁权䕁䅁䅁权㍂䅂䅁允䅁䅁䅅䅁䙁䅁䅁䅁佁ぉ䉂䍄䉁䅁䅁䅂䅁䅁䅍䅄䅁䅁䅯睍䅅䅁䅯睡䅑䅁䅯兢䅑䅁䅅䅁䉁䅁䅁兂㑃潈牘払佪睐杷允䅁䅁䅑䅁䑁䅁䅷䅁䭁䕁䄸䅁䭁䅁䅑䅁䭁䡁䔸䅁䉁䅁䅁允䅁䅁䅕䅁䅁䡁潰歑䵅䅉䅅䅁䕁䅁䅁睁䵁䅁䅁权獄允䅁权剁䅁䅁权あ䅂䅁允䅁䅁䅅䅁佁䉁䅉䅁㕁䑁䅁兏㕁䑁䅉䅍睁䑁䅁䅁䵁䅉䅅䅁䕁䅁䅁睁䵁䅁䅁权橁允䅁权䕁䅁䅁权䍃䅂䅁允䅁䅁䅅䅁䙁䅁䅁䅁奄䌶䉎䍄䉁䅁䅁䅂䅁䅁䅍䅄䅁䅁䅯杉䅁䅁䅯睡䅑䅁䅯睤䅑䅁䅅䅁䉁䅁䅁兂楃扒穢搯杔睐杷允䅁䅁䅑䅁䑁䅁䅷䅁䭁䍁䅙䅁䭁䝁䕳䅁䭁䡁䕍䅁䉁䅁䅁允䅁䅁䅕灭婭婭婭啂䵁䅉䅅䅁䕁䅁䅁睁䵁䅁䅁权䍂䅁䅁权䕁䅁䅁权㉂䅂䅁允䅁䅁䅅䅁䙁䅁䅁䥁硄啶䉚䍄䉁䅁䅁睁䅁䅁䅍䅄䅁䅁䅯睩䅁䅁䅯杊䅙䅁䅅䅁䉁䅁䅁杄䵁䅁䅁兏㑁䍁䄴睍硁䅁䅁䍄䉁䅁䅁䅂䅁䅁䅍䅄䅁䅁䅯杣䅁䅁䅯睡䅑䅁䅯睦䅑䅁䅅䅁䉁䅁䅁兂捂㡪ㅌ䙋噷䅷杷允䅁䅁䅑䅁䑁䅁䅷䅁䭁䵁䉑䅁䭁䉁䅅䅁䭁䡁䔸䅁䉁䅁䅁允䅁䅁䄴䅆䅁䑁䅅李睁䑁䅁䅍睁䑁䅁䅍睁䅁䅁䍄䉁䅁䅁䅂䅁䅁䅍䅄䅁䅁䅯睔䅁䅁䅯䅂䅁䅁䅯全䅑䅁䅅䅁䉁䅁䅁兂䅁䅁䅁坧䰵兑杷允䅁䅁䅑䅁䑁䅁䅷䅁䭁䕁䅯䅁䭁䅁䅑䅁䭁䥁䕅䅁䉁䅁䅁允䅁䅁䅕䅁䅁䭁歃啊䵅䅉䅅䅁䕁䅁䅁睁䵁䅁䅁权䕄允䅁权牂䅂䅁权あ䅂䅁允䅁䅁䅅䅁䙁䍁捬㡪ㅌ之⽷䍄䉁䅁䅁睁䅁䅁䅍䅄䅁䅁䅯䅧䅁䅁䅯䅊䅙䅁䅅䅁䉁䅁䅁权䡃睂䅁䍄䉁䅁䅁䅂䅁䅁䅍䅄䅁䅁䅯䅚䅅䅁䅯睡䅑䅁䅯来䅑䅁䅅䅁䉁䅁䅁兂啁歲桦桥祔睐杷允䅁䅁䅍䅁䑁䅁䅷䅁䭁䕁䈴䅁䭁䉁䜴䅁䉁䅁䅁允䅁䅁䅯杚䅙䅁杷允䅁䅁䅑䅁䑁䅁䅷䅁䭁䍁䉫䅁䭁䅁䅑䅁䭁䥁䕕䅁䉁䅁䅁允䅁䅁䅕䅁䅁䡁䡃歋䵅䅉䅅䅁䕁䅁䅁睁䵁䅁䅁权扂允䅁权䕁䅁䅁权㥂䅂䅁允䅁䅁䅅䅁䙁䅁䅁䅁佄坯䉤䍄䉁䅁䅁䅂䅁䅁䅍䅄䅁䅁䅯児䅁䅁䅯䅂䅁䅁䅯䅧䅑䅁䅅䅁䉁䅁䅁兂䅁䅁䅄啵䐫兑杷允䅁䅁䅑䅁䑁䅁䅷䅁䭁䝁䉑䅁䭁䉁䅅䅁䭁䡁䕍䅁䉁䅁䅁允䅁䅁䄴䅆䅁䑁䅍睍㍁䑁䅕䅍睁䑁䅁䅍睁䅁䅁䍄䉁䅁䅁䅂䅁䅁䅍䅄䅁䅁䅯八䅁䅁䅯睡䅑䅁䅯杧䅑䅁䅅䅁䉁䅁䅁兂㥁瑃橥䑣攰䅷杷允䅁䅁䅑䅁䑁䅁䅷䅁䭁䉁䅍䅁䭁䝁䕳䅁䭁䡁䕁䅁䉁䅁䅁允䅁䅁䅕㥉㕶浦㡱樫䴸䅉䅅䅁䑁䅁䅁睁䵁䅁䅁权慃允䅁权奁杂䅁允䅁䅁䅅䅁䭁䕁䝁䅁䵁䅉䅅䅁䕁䅁䅁睁䵁䅁䅁权䑄䅁䅁权䕁䅁䅁权睂䅂䅁允䅁䅁䅅䅁䙁䅁䅁䅁煃汃䉒䍄䉁䅁䅁䅂䅁䅁䅍䅄䅁䅁䅯杶䅅䅁䅯睡䅑䅁䅯睢䅑䅁䅅䅁䉁䅁䅁兂乄䵺䵺䵺睺睐杷允䅁䅁䅑䅁䑁䅁䅷䅁䭁䵁䈸䅁䭁䝁䕳䅁䭁䡁䕙䅁䉁䅁䅁允䅁䅁䅕䑗ね䡹⭡稵䴸䅉䅅䅁䑁䅁䅁睁䵁䅁䅁权䝁䅁䅁权捁杂䅁允䅁䅁䅅䅁䭁䍁䥍䅁䵁䅉䅅䅁䕁䅁䅁睁䵁䅁䅁权ㅃ䅁䅁权䕁䅁䅁权瑂䅂䅁允䅁䅁䅅䅁䙁䅁䅁䅁㑂歍䈵䍄䉁䅁䅁䅂䅁䅁䅍䅄䅁䅁䅯兦䅅䅁䅯䅂䅁䅁䅯䅦䅑䅁䅅䅁䉁䅁䅁兂䅁䅁䅁㑬噂兑杷允䅁䅁䅍䅁䑁䅁䅷䅁䭁䙁䅯䅁䭁䍁䝙䅁䉁䅁䅁允䅁䅁䄴䅄䅁䑁䅕兏畁䑁䅉李䅁䅁杷允䅁䅁䅑䅁䑁䅁䅷䅁䭁偁䄴䅁䭁䝁䕳䅁䭁䡁䕅䅁䉁䅁䅁允䅁䅁䅕捺䵺䵺䵺䐷䴸䅉䅅䅁䕁䅁䅁睁䵁䅁䅁权䕄䅁䅁权䕁䅁䅁权穂䅂䅁允䅁䅁䅅䅁䙁䅁䅁䅁䝂歍䈵䍄䉁䅁䅁睁䅁䅁䅍䅄䅁䅁䅯睇䅁䅁䅯杈䅙䅁䅅䅁䉁䅁䅁权汁䅃䅁䍄䉁䅁䅁睁䅁䅁䅍䅄䅁䅁䅯兵䅁䅁䅯杈䅙䅁䅅䅁䉁䅁䅁权橄杂䅁䍄䉁䅁䅁䅂䅁䅁䅍䅄䅁䅁䅯兯䅁䅁䅯睡䅑䅁䅯兤䅑䅁䅅䅁䉁䅁䅁兂慃婭婭婭㥮睐杷允䅁䅁䅑䅁䑁䅁䅷䅁䭁䑁䈸䅁䭁䉁䅅䅁䭁䡁䕧䅁䉁䅁䅁允䅁䅁䄴䅆䅁䑁䅉杍㍁䑁䅁䅍睁䑁䅁䅍睁䅁䅁䍄䉁䅁䅁䅂䅁䅁䅍䅄䅁䅁䅯睰䅅䅁䅯睡䅑䅁䅯督䅑䅁䅅䅁䉁䅁䅁兂扁㥌欰潂噇睐杷允䅁䅁䅑䅁䑁䅁䅷䅁䭁䑁䱑䅁䭁䅁䅑䅁䭁䡁䕁䅁䉁䅁䅁允䅁䅁䅕䅁䅁䑁獑け䵅䅉䅅䅁䕁䅁䅁睁䵁䅁䅁权杂䅁䅁权剁䅁䅁权⽂䅂䅁允䅁䅁䅅䅁佁䉁䅉䅁祁䑁䅑杍祁䑁䅧兏㑁䑁䅫䅁䵁䅉䅅䅁䑁䅁䅁睁䵁䅁䅁权坄允䅁权捁杂䅁允䅁䅁䅅䅁䭁䕁䡙䅁䵁䅉䅅䅁䕁䅁䅁睁䵁䅁䅁权㡁允䅁权䕁䅁䅁权睂䅂䅁允䅁䅁䅅䅁䙁䅁䅁䅁潄橏䉒䍄䉁䅁䅁䅂䅁䅁䅍䅄䅁䅁䅯䅥䅅䅁䅯䅂䅁䅁䅯䅦䅑䅁䅅䅁䉁䅁䅁兂䅁䅁䅁䕫灸兑杷允䅁䅁䅑䅁䑁䅁䅷䅁䭁䥁䉑䅁䭁䝁䕳䅁䭁䡁䕕䅁䉁䅁䅁允䅁䅁䅕扉祂䩡瑆歆䵁䅉䅅䅁䑁䅁䅁睁䵁䅁䅁权㝃允䅁权流杂䅁允䅁䅁䅅䅁佁䅁䅷䅁㉁䑁䅅杌穁䑁䅙䅁䵁䅉䅅䅁䕁䅁䅁睁䵁䅁䅁权流䅁䅁权䕁䅁䅁权硂䅂䅁允䅁䅁䅅䅁䙁䅁䅁䅁㡁〱䉬䍄䉁䅁䅁䅂䅁䅁䅍䅄䅁䅁䅯条䅅䅁䅯充䅁䅁䅯来䅑䅁䅅䅁䉁䅁䅁杄坁䅁䅁免㉁䑁䅅免睁䑁䅁䅍睁䑁䅁䅍䅁䅁杷允䅁䅁䅑䅁䑁䅁䅷䅁䭁䩁䉳䅁䭁䅁䅑䅁䭁䡁䕅䅁䉁䅁䅁允䅁䅁䅕䅁䅁䱁䉩歒䵅䅉䅅䅁䕁䅁䅁睁䵁䅁䅁权煃允䅁权牂䅂䅁权䅃䅂䅁允䅁䅁䅅䅁䭁䕁䅣䅁䵁䅉䅅䅁䑁䅁䅁睁䵁䅁䅁权牁允䅁权奁杂䅁允䅁䅁䅅䅁䭁䕁䝯䅁䵁䅉䅅䅁䕁䅁䅁睁䵁䅁䅁权䅃允䅁权晁杂䅁权杁杂䅁允䅁䅁䅅䅁䭁䵁䡁䅁䵁䅉䅅䅁䕁䅁䅁睁䵁䅁䅁权㥂䅁䅁权牂䅂䅁权㑂䅂䅁允䅁䅁䅅䅁䙁䭁睒児塲⭯⽧䍄䉁䅁䅁睁䅁䅁䅍䅄䅁䅁䅯睐䅅䅁䅯杈䅙䅁䅅䅁䉁䅁䅁权祁杂䅁䍄䉁䅁䅁䅂䅁䅁䅍䅄䅁䅁䅯䅐䅁䅁䅯䅂䅁䅁䅯睥䅑䅁䅅䅁䉁䅁䅁兂䅁䅁䅃浍䭃兑杷允䅁䅁䅍䅁䑁䅁䅷䅁䭁䥁䉧䅁䭁䉁䝯䅁䉁䅁䅁允䅁䅁䅯睇䅙䅁杷允䅁䅁䅑䅁䑁䅁䅷䅁䭁䕁䄸䅁䭁䉁䅅䅁䭁䡁䕕䅁䉁䅁䅁允䅁䅁䄴䅆䅁䑁䅑䅍㕁䑁䅅兎㉁䑁䅁杍㉁䅁䅁䍄䉁䅁䅁睁䅁䅁䅍䅄䅁䅁䅯眲䅅䅁䅯䅊䅙䅁䅅䅁䉁䅁䅁权摄睃䅁䍄䉁䅁䅁䅂䅁䅁䅍䅄䅁䅁䅯杪䅅䅁䅯充䅁䅁䅯杋䅷䅁䅅䅁䉁䅁䅁杄十䅁䅁䅎㑁䑁䅍䅍睁䑁䅁䅍睁䅁䅁䍄䉁䅁䅁䅂䅁䅁䅍䅄䅁䅁䅯児䅁䅁䅯睡䅑䅁䅯杋䅷䅁䅅䅁䉁䅁䅁兂㝂䭆䠵場䝯䅑杷允䅁䅁䅍䅁䑁䅁䅷䅁䭁䑁䉷䅁䭁䉁䜴䅁䉁䅁䅁允䅁䅁䅯䅰䅙䅁杷允䅁䅁䅑䅁䑁䅁䅷䅁䭁乁䅍䅁䭁䝁䕳䅁䭁䡁䕷䅁䉁䅁䅁允䅁䅁䅕歯㉗⼸唳樫䴸䅉䅅䅁䕁䅁䅁睁䵁䅁䅁权㡄䅁䅁权剁䅁䅁权祂䅂䅁允䅁䅁䅅䅁佁䉁䅑䅁硁䑁䅍兏㕁䑁䅣李睁䑁䅧杍䅁䅁杷允䅁䅁䅑䅁䑁䅁䅷䅁䭁䕁䉕䅁䭁䝁䕳䅁䭁䝁䔸䅁䉁䅁䅁允䅁䅁䅕児塲㍯㥁䕆䵁䅉䅅䅁䑁䅁䅁睁䵁䅁䅁权䩁䅁䅁权歁杂䅁允䅁䅁䅅䅁䭁䭁䱉䅁䵁䅉䅅䅁䑁䅁䅁睁䵁䅁䅁权㡂允䅁权慁杂䅁允䅁䅁䅅䅁䭁䍁䜰䅁䵁䅉䅅䅁䕁䅁䅁睁䵁䅁䅁权祃䅁䅁权剁䅁䅁权⭂䅂䅁允䅁䅁䅅䅁佁䉁䅑䅁硁䑁䅅䅎ぁ䑁䅁䅍睁䑁䅁䅍䅁䅁杷允䅁䅁䅑䅁䑁䅁䅷䅁䭁佁䅣䅁䭁䝁䕳䅁䭁䡁䔰䅁䉁䅁䅁允䅁䅁䅕瑃橥䑣䬰ぁ䵁䅉䅅䅁䕁䅁䅁睁䵁䅁䅁权畂允䅁权剁䅁䅁权㝂䅂䅁允䅁䅁䅅䅁佁䉁䅑䅁硁䑁䅑李ぁ䑁䅑杍睁䑁䅁䅍䅁䅁杷允䅁䅁䅑䅁䑁䅁䅷䅁䭁䭁䉁䅁䭁䝁䕳䅁䭁䥁䕁䅁䉁䅁䅁允䅁䅁䅕㘱睎児塲啁䵁䅉䅅䅁䕁䅁䅁睁䵁䅁䅁权瑄䅁䅁权剁䅁䅁权䅃䅂䅁允䅁䅁䅅䅁佁䉁䅙䅁硁䑁䅑䅎祁䑁䅁䅍睁䑁䅁䅍睁䅁䅁䍄䉁䅁䅁䅂䅁䅁䅍䅄䅁䅁䅯睙䅅䅁䅯睡䅑䅁䅯睧䅑䅁䅅䅁䉁䅁䅁兂硂児塲㍯汄睐杷允䅁䅁䅍䅁䑁䅁䅷䅁䭁䝁䅕䅁䭁䉁䝷䅁䉁䅁䅁允䅁䅁䅯睤䅙䅁杷允䅁䅁䅍䅁䑁䅁䅷䅁䭁䱁䅑䅁䭁䍁䝑䅁䉁䅁䅁允䅁䅁䅯䄶䅫䅁杷允䅁䅁䅑䅁䑁䅁䅷䅁䭁䵁䅣䅁䭁䝁䕳䅁䭁䡁䕑䅁䉁䅁䅁允䅁䅁䅕㘴扗䍸睃牳䴸䅉䅅䅁䕁䅁䅁睁䵁䅁䅁权橂䅁䅁权䕁䅁䅁权䉃䅂䅁允䅁䅁䅅䅁䙁䅁䅁䅁㑄楡䈹䍄䉁䅁䅁䅂䅁䅁䅍䅄䅁䅁䅯睓䅁䅁䅯充䅁䅁䅯杦䅑䅁䅅䅁䉁䅁䅁杄啁䅁䅁兎㑁䑁䅧䅍睁䑁䅁䅍睁䑁䅁䅁䵁䅉䅅䅁䕁䅁䅁睁䵁䅁䅁权䍃䅁䅁权牂䅂䅁权硂䅂䅁允䅁䅁䅅䅁䙁䍁䡵瑆佮眹䅒䍄䉁䅁䅁睁䅁䅁䅍䅄䅁䅁䅯杮䅅䅁䅯䅊䅙䅁䅅䅁䉁䅁䅁权㍃权䅁䍄䉁䅁䅁䅂䅁䅁䅍䅄䅁䅁䅯兕䅅䅁䅯充䅁䅁䅯䅧䅑䅁䅅䅁䉁䅁䅁杄啁䅁䅁杍睁䑁䅫李㑁䑁䅁䅍睁䑁䅁䅁䵁䅉䅅䅁䕁䅁䅁睁䵁䅁䅁权允䅂䅁权剁䅁䅁权⭂䅂䅁允䅁䅁䅅䅁䭁䝁䍣䅁䵁䅉䅅䅁䑁䅁䅁睁䵁䅁䅁权䩂䅂䅁权慁杂䅁允䅁䅁䅅䅁䭁䝁䍣䅁䵁䅉䅅䅁䕁䅁䅁睁䵁䅁䅁权㙁䅁䅁权牂䅂䅁权䉃䅂䅁允䅁䅁䅅䅁䙁䥁䌯匹捨睪䅊䍄䉁䅁䅁䅂䅁䅁䅍䅄䅁䅁䅯睥䅅䅁䅯睡䅑䅁䅯䅨䅑䅁䅅䅁䉁䅁䅁兂㑄⭕汏㡭⭔睐杷允䅁䅁䅑䅁䑁䅁䅷䅁䭁䍁䄴䅁䭁䅁䅑䅁䭁䡁䔰䅁䉁䅁䅁允䅁䅁䅕䅁䅁䥁䭅歡䵅䅉䅅䅁䑁䅁䅁睁䵁䅁䅁权啁䅁䅁权奁杂䅁允䅁䅁䅅䅁䭁䕁䡫䅁䵁䅉䅅䅁䕁䅁䅁睁䵁䅁䅁权䡃允䅁权牂䅂䅁权㑂䅂䅁允䅁䅁䅅䅁䙁䱁昶楇搯乊⽙䍄䉁䅁䅁䅂䅁䅁䅍䅄䅁䅁䅯睺䅅䅁䅯充䅁䅁䅯䅤䅑䅁䅅䅁䉁䅁䅁杄啁䅁䅁䅎祁䑁䅁兏㑁䑁䅧兎睁䑁䅁䅁䵁䅉䅅䅁䑁䅁䅁睁䵁䅁䅁权瑄䅁䅁权捁杂䅁允䅁䅁䅅䅁䭁䍁䥁䅁䵁䅉䅅䅁䑁䅁䅁睁䵁䅁䅁权⭂䅁䅁权歁杂䅁允䅁䅁䅅䅁䭁䅁䨸䅁䵁䅉䅅䅁䕁䅁䅁睁䵁䅁䅁权扂允䅁权䕁䅁䅁权睂䅂䅁允䅁䅁䅅䅁䙁䅁䅁䅁婄䝴䉤䍄䉁䅁䅁䅂䅁䅁䅍䅄䅁䅁䅯公䅅䅁䅯䅂䅁䅁䅯杦䅑䅁䅅䅁䉁䅁䅁兂䅁䅁䅃へ㥰兑杷允䅁䅁䅑䅁䑁䅁䅷䅁䭁䱁䉳䅁䭁䝁䕳䅁䭁䡁䕕䅁䉁䅁䅁允䅁䅁䅕歲桦桥畓あ䵁䅉䅅䅁䕁䅁䅁睁䵁䅁䅁权癃允䅁权牂䅂䅁权䍃䅂䅁允䅁䅁䅅䅁䙁䅁塲㍯㥁癃⽳䍄䉁䅁䅁䅂䅁䅁䅍䅄䅁䅁䅯兰䅁䅁䅯充䅁䅁䅯䅧䅑䅁䅅䅁䉁䅁䅁杄啁䅁䅁杍睁䑁䅑䅍㕁䑁䅙䅍睁䑁䅁䅁䵁䅉䅅䅁䕁䅁䅁睁䵁䅁䅁权兄䅁䅁权牂䅂䅁权穂䅂䅁允䅁䅁䅅䅁䙁䡁㥅瑃橥䵣⼰䍄䉁䅁䅁睁䅁䅁䅍䅄䅁䅁䅯督䅁䅁䅯䅇䅙䅁䅅䅁䉁䅁䅁权䭂杂䅁䍄䉁䅁䅁䅂䅁䅁䅍䅄䅁䅁䅯䅅䅅䅁䅯充䅁䅁䅯杧䅑䅁䅅䅁䉁䅁䅁杄允䅁䅁免㉁䑁䅉杍㑁䑁䅧兏䅁䅁杷允䅁䅁䅍䅁䑁䅁䅷䅁䭁䭁䉑䅁䭁䉁䝧䅁䉁䅁䅁允䅁䅁䅯克䅙䅁杷允䅁䅁䅑䅁䑁䅁䅷䅁䭁䙁䉅䅁䭁䝁䕳䅁䭁䡁䕯䅁䉁䅁䅁允䅁䅁䅕䥘䌯匹捨ぁ䵁䅉䅅䅁䑁䅁䅁睁䵁䅁䅁权䡄允䅁权敁杂䅁允䅁䅁䅅䅁䭁乁䝕䅁䵁䅉䅅䅁䕁䅁䅁睁䵁䅁䅁权灃允䅁权䕁䅁䅁权ㅂ䅂䅁允䅁䅁䅅䅁䙁䅁䅁䅁捃橕䉒䍄䉁䅁䅁睁䅁䅁䅍䅄䅁䅁䅯杖䅅䅁䅯䅇䅙䅁䅅䅁䉁䅁䅁权婁杂䅁䍄䉁䅁䅁䅂䅁䅁䅍䅄䅁䅁䅯睇䅅䅁䅯䅂䅁䅁䅯杧䅑䅁䅅䅁䉁䅁䅁兂䅁䅁䅁癎穸兑杷允䅁䅁䅑䅁䑁䅁䅷䅁䭁䝁䈴䅁䭁䅁䅑䅁䭁䥁䕁䅁䉁䅁䅁允䅁䅁䅕䅁䅁䵁㙪啂䵅䅉䅅䅁䕁䅁䅁睁䵁䅁䅁权乂䅁䅁权䕁䅁䅁权䉃䅂䅁允䅁䅁䅅䅁䙁䅁䅁䵁呄㑁䉨䍄䉁䅁䅁䅂䅁䅁䅍䅄䅁䅁䅯睗䅁䅁䅯睡䅑䅁䅯睦䅑䅁䅅䅁䉁䅁䅁兂灁䥘䌯匹䍧䅑杷允䅁䅁䅑䅁䑁䅁䅷䅁䭁䉁䉙䅁䭁䉁䅅䅁䭁䥁䕁䅁䉁䅁䅁允䅁䅁䄴䅆䅁䑁䅅睎祁䑁䅉睍睁䑁䅁䅍睁䅁䅁䍄䉁䅁䅁䅂䅁䅁䅍䅄䅁䅁䅯䄶䅁䅁䅯䅂䅁䅁䅯杦䅑䅁䅅䅁䉁䅁䅁兂䅁䅁䅁㙣瑆兑杷允䅁䅁䅑䅁䑁䅁䅷䅁䭁䍁䉣䅁䭁䝁䕳䅁䭁䡁䕷䅁䉁䅁䅁允䅁䅁䅕㡪ㅌ䙋偹樫䴸䅉䅅䅁䕁䅁䅁睁䵁䅁䅁权捄允䅁权剁䅁䅁权瑂䅂䅁允䅁䅁䅅䅁佁䉁䅙䅁㑁䑁䅁睎㑁䑁䅁䅍睁䑁䅁䅍睁䅁䅁䍄䉁䅁䅁睁䅁䅁䅍䅄䅁䅁䅯材䅁䅁䅯䅊䅙䅁䅅䅁䉁䅁䅁权獂元䅁䍄䉁䅁䅁䅂䅁䅁䅍䅄䅁䅁䅯䅙䅁䅁䅯䅂䅁䅁䅯䅤䅑䅁䅅䅁䉁䅁䅁兂䅁䅁䅁橦獕兑杷允䅁䅁䅑䅁䑁䅁䅷䅁䭁佁䉁䅁䭁䅁䅑䅁䭁䡁䕧䅁䉁䅁䅁允䅁䅁䅕䅁䅁乁癨䕈䵅䅉䅅䅁䑁䅁䅁睁䵁䅁䅁权䙄允䅁权慁杂䅁允䅁䅁䅅䅁䭁䱁䝙䅁䵁䅉䅅䅁䑁䅁䅁睁䵁䅁䅁权婁允䅁权敁杂䅁允䅁䅁䅅䅁䭁䕁䝙䅁䵁䅉䅅䅁䑁䅁䅁睁䵁䅁䅁权䉃兂䅁权流杂䅁允䅁䅁䅅䅁佁䅁䅷䅁㕁䑁䅙杌祁䑁䅧䅁䵁䅉䅅䅁䕁䅁䅁睁䵁䅁䅁权摁䅁䅁权剁䅁䅁权䑃䅂䅁允䅁䅁䅅䅁佁䉁䅑䅁㍁䑁䅣免睁䑁䅁䅍睁䑁䅁䅍䅁䅁杷允䅁䅁䅍䅁䑁䅁䅷䅁䭁䭁䅳䅁䭁䍁䝙䅁䉁䅁䅁允䅁䅁䄴䅄䅁䑁䅫䅎畁䑁䅁免䅁䅁杷允䅁䅁䅍䅁䑁䅁䅷䅁䭁䕁䅅䅁䭁䉁䜴䅁䉁䅁䅁允䅁䅁䅯䅤䅧䅁杷允䅁䅁䅑䅁䑁䅁䅷䅁䭁䙁䉫䅁䭁䝁䕳䅁䭁䡁䕑䅁䉁䅁䅁允䅁䅁䅕䭆䠵場啯歇䵁䅉䅅䅁䑁䅁䅁睁䵁䅁䅁权乁允䅁权慁杂䅁允䅁䅁䅅䅁䭁䝁䝉䅁䵁䅉䅅䅁䑁䅁䅁睁䵁䅁䅁权灃允䅁权慁杂䅁允䅁䅁䅅䅁䭁䑁䜴䅁䵁䅉䅅䅁䕁䅁䅁睁䵁䅁䅁权流允䅁权䕁䅁䅁权䙃䅂䅁允䅁䅁䅅䅁䙁䅁䅁䝁啄䩡䉊䍄䉁䅁䅁睁䅁䅁䅍䅄䅁䅁䅯兆䅁䅁䅯杈䅙䅁䅅䅁䉁䅁䅁权卂杂䅁䍄䉁䅁䅁䅂䅁䅁䅍䅄䅁䅁䅯兮䅁䅁䅯䅂䅁䅁䅯全䅑䅁䅅䅁䉁䅁䅁兂䅁䅁䅁䈸⽧兑杷允䅁䅁䅑䅁䑁䅁䅷䅁䭁䅁䉯䅁䭁䉁䅅䅁䭁䡁䕙䅁䉁䅁䅁允䅁䅁䄴杅䅁䑁䅫䅏穁䑁䅁䅍睁䑁䅁䅍䅁䅁杷允䅁䅁䅑䅁䑁䅁䅷䅁䭁䉁䅧䅁䭁䝁䕳䅁䭁䝁䔸䅁䉁䅁䅁允䅁䅁䅕児塲㍯㥁樶䴸䅉䅅䅁䕁䅁䅁睁䵁䅁䅁权䩁允䅁权剁䅁䅁权䍃䅂䅁允䅁䅁䅅䅁佁䉁䅉䅁㉁䑁䅁睍㕁䑁䅑䅍睁䑁䅁䅁䵁䅉䅅䅁䕁䅁䅁睁䵁䅁䅁权㥃䅁䅁权牂䅂䅁权睂䅂䅁允䅁䅁䅅䅁䙁佁㙆䭆䠵搴⽯䍄䉁䅁䅁䅂䅁䅁䅍䅄䅁䅁䅯䅑䅁䅁䅯睡䅑䅁䅯兣䅑䅁䅅䅁䉁䅁䅁兂㕂匶硙䭃捺睐杷允䅁䅁䅑䅁䑁䅁䅷䅁䭁偁䉅䅁䭁䝁䕳䅁䭁䡁䕑䅁䉁䅁䅁允䅁䅁䅕㥏倹婪畤橯䴸䅉䅅䅁䕁䅁䅁睁䵁䅁䅁权奁䅁䅁权牂䅂䅁权㑂䅂䅁允䅁䅁䅅䅁䙁偁㥔䠱灪畊⽭䍄䉁䅁䅁睁䅁䅁䅍䅄䅁䅁䅯兦䅅䅁䅯䅊䅙䅁䅅䅁䉁䅁䅁权㕂睃䅁䍄䉁䅁䅁䅂䅁䅁䅍䅄䅁䅁䅯兓䅁䅁䅯睡䅑䅁䅯內䅑䅁䅅䅁䉁䅁䅁兂㝂䭆䠵場歲睐杷允䅁䅁䅑䅁䑁䅁䅷䅁䭁䥁䅉䅁䭁䝁䕳䅁䭁䡁䕍䅁䉁䅁䅁允䅁䅁䅕捺䵺䵺䵺䐯䴸䅉䅅䅁䕁䅁䅁睁䵁䅁䅁权䩄䅁䅁权牂䅂䅁权㍂䅂䅁允䅁䅁䅅䅁䙁䅁䅁䅁䅁佁⽧䍄䉁䅁䅁䅂䅁䅁䅍䅄䅁䅁䅯䄴䅁䅁䅯睡䅑䅁䅯䅦䅑䅁䅅䅁䉁䅁䅁兂㕁䵴㉨灶愯睐杷允䅁䅁䅑䅁䑁䅁䅷䅁䭁䡁䉍䅁䭁䉁䅅䅁䭁䡁䕧䅁䉁䅁䅁允䅁䅁䄴䅆䅁䑁䅅睍㑁䑁䅁䅍睁䑁䅁䅍睁䅁䅁䍄䉁䅁䅁睁䅁䅁䅍䅄䅁䅁䅯杮䅁䅁䅯杇䅙䅁䅅䅁䉁䅁䅁权扁杂䅁䍄䉁䅁䅁䅂䅁䅁䅍䅄䅁䅁䅯杵䅁䅁䅯睡䅑䅁䅯兣䅑䅁䅅䅁䉁䅁䅁兂穁積積積呐睐杷允䅁䅁䅑䅁䑁䅁䅷䅁䭁䝁䉉䅁䭁䉁䅅䅁䭁䡁䕳䅁䉁䅁䅁允䅁䅁䄴䅆䅁䑁䅉䅏ㅁ䑁䅅兏㑁䑁䅁䅍睁䅁䅁䍄䉁䅁䅁䅂䅁䅁䅍䅄䅁䅁䅯兒䅁䅁䅯充䅁䅁䅯全䅑䅁䅅䅁䉁䅁䅁杄坁䅁䅁免祁䑁䅫䅍睁䑁䅁䅍睁䑁䅁䅍䅁䅁杷允䅁䅁䅑䅁䑁䅁䅷䅁䭁䕁䅫䅁䭁䉁䅅䅁䭁䡁䔸䅁䉁䅁䅁允䅁䅁䄴䅆䅁䑁䅅免穁䑁䅫䅎祁䑁䅍䅍㍁䅁䅁䍄䉁䅁䅁䅂䅁䅁䅍䅄䅁䅁䅯杫䅅䅁䅯睡䅑䅁䅯䅨䅑䅁䅅䅁䉁䅁䅁兂癁匳䝑婧牘睐杷允䅁䅁䅍䅁䑁䅁䅷䅁䭁偁䅉䅁䭁䍁䝑䅁䉁䅁䅁允䅁䅁䅯睍䅣䅁杷允䅁䅁䅑䅁䑁䅁䅷䅁䭁䱁䅅䅁䭁䝁䕳䅁䭁䡁䕯䅁䉁䅁䅁允䅁䅁䅕灭婭婭婭吷䴸䅉䅅䅁䕁䅁䅁睁䵁䅁䅁权湄允䅁权剁䅁䅁权⽂䅂䅁允䅁䅁䅅䅁佁䉁䅑䅁穁䑁䅣䅍㉁䑁䅫睎睁䑁䅁䅍䅁䅁杷允䅁䅁䅑䅁䑁䅁䅷䅁䭁䕁䅍䅁䭁䅁䅑䅁䭁䡁䕉䅁䉁䅁䅁允䅁䅁䅕䅁䅁䵁䱺ざ䵅䅉䅅䅁䕁䅁䅁睁䵁䅁䅁权ㅃ䅁䅁权牂䅂䅁权㕂䅂䅁允䅁䅁䅅䅁䙁䡁㥅瑃橥偣⽕䍄䉁䅁䅁睁䅁䅁䅍䅄䅁䅁䅯䅉䅅䅁䅯杊䅙䅁䅅䅁䉁䅁䅁杄䵁䅁䅁兏ぁ䍁䄴兏ぁ䅁䅁䍄䉁䅁䅁䅂䅁䅁䅍䅄䅁䅁䅯公䅅䅁䅯䅂䅁䅁䅯睤䅑䅁䅅䅁䉁䅁䅁兂䅁䅁䅃敖㝚兑杷允䅁䅁䅑䅁䑁䅁䅷䅁䭁䵁䉧䅁䭁䅁䅑䅁䭁䡁䕷䅁䉁䅁䅁允䅁䅁䅕䅁䅁䵁戶䕗䵅䅉䅅䅁䕁䅁䅁睁䵁䅁䅁权㝁允䅁权牂䅂䅁权㑂䅂䅁允䅁䅁䅅䅁䙁䩁畨潅䅐瑹⽅䍄䉁䅁䅁䅂䅁䅁䅍䅄䅁䅁䅯䅬䅅䅁䅯睈䅙䅁䅯䅉䅙䅁䅅䅁䉁䅁䅁权穄元䅁䍄䉁䅁䅁睁䅁䅁䅍䅄䅁䅁䅯杆䅅䅁䅯杇䅙䅁䅅䅁䉁䅁䅁权乄杂䅁䍄䉁䅁䅁䅂䅁䅁䅍䅄䅁䅁䅯䅆䅁䅁䅯睡䅑䅁䅯䅥䅑䅁䅅䅁䉁䅁䅁兂捂㡪ㅌ䙋湺睐杷允䅁䅁䅑䅁䑁䅁䅷䅁䭁䵁䅧䅁䭁䅁䅑䅁䭁䡁䕯䅁䉁䅁䅁允䅁䅁䅕䅁䅁䩁㍃䕔䵅䅉䅅䅁䕁䅁䅁睁䵁䅁䅁权䉁允䅁权牂䅂䅁权ㅂ䅂䅁允䅁䅁䅅䅁䙁䝁浚浚浚杚䅸䍄䉁䅁䅁䅂䅁䅁䅍䅄䅁䅁䅯杵䅅䅁䅯睈䅙䅁䅯䅉䅙䅁䅅䅁䉁䅁䅁权䉃元䅁䍄䉁䅁䅁䅂䅁䅁䅍䅄䅁䅁䅯朵䅅䅁䅯䅂䅁䅁䅯杧䅑䅁䅅䅁䉁䅁䅁兂䅁䅁䅁䥵ㅣ兑杷允䅁䅁䅑䅁䑁䅁䅷䅁䭁䱁䅳䅁䭁䅁䅑䅁䭁䡁䔸䅁䉁䅁䅁允䅁䅁䅕䅁䅁䅁䩄啐䵅䅉䅅䅁䕁䅁䅁睁䵁䅁䅁权䩂允䅁权牂䅂䅁权㝂䅂䅁允䅁䅁䅅䅁䙁偁潙䥘䌯改⽁䍄䉁䅁䅁睁䅁䅁䅍䅄䅁䅁䅯睸䅁䅁䅯杇䅙䅁䅅䅁䉁䅁䅁权⭁杂䅁䍄䉁䅁䅁䅂䅁䅁䅍䅄䅁䅁䅯术䅅䅁䅯睡䅑䅁䅯內䅑䅁䅅䅁䉁䅁䅁兂卂䉵䘶ㄶ䵅䅑杷允䅁䅁䅍䅁䑁䅁䅷䅁䭁䡁䅅䅁䭁䉁䝯䅁䉁䅁䅁允䅁䅁䅯兗䅙䅁杷允䅁䅁䅍䅁䑁䅁䅷䅁䭁䡁䈴䅁䭁䉁䝧䅁䉁䅁䅁允䅁䅁䅯克䅙䅁杷允䅁䅁䅑䅁䑁䅁䅷䅁䭁䥁䅁䅁䭁䝁䕳䅁䭁䡁䔴䅁䉁䅁䅁允䅁䅁䅕灭婭婭婭吲䴸䅉䅅䅁䕁䅁䅁睁䵁䅁䅁权呂允䅁权䕁䅁䅁权䑃䅂䅁允䅁䅁䅅䅁䙁䅁䅁䅁卂ㅄ䉤䍄䉁䅁䅁䅂䅁䅁䅍䅄䅁䅁䅯䅴䅅䅁䅯睡䅑䅁䅯兤䅑䅁䅅䅁䉁䅁䅁兂㑄⭕汏㡭歔睐杷允䅁䅁䅑䅁䑁䅁䅷䅁䭁䉁䉧䅁䭁䅁䅑䅁䭁䡁䕅䅁䉁䅁䅁允䅁䅁䅕䅁䅁乁㠶啡䵅䅉䅅䅁䕁䅁䅁睁䵁䅁䅁权慂允䅁权䕁䅁䅁权䑃䅂䅁允䅁䅁䅅䅁䙁䅁䅁䅁㑃橺䈵䍄䉁䅁䅁䅂䅁䅁䅍䅄䅁䅁䅯䅤䅅䅁䅯睡䅑䅁䅯睢䅑䅁䅅䅁䉁䅁䅁兂䭁㘱睎児捯䅑杷允䅁䅁䅍䅁䑁䅁䅷䅁䭁䩁䅯䅁䭁䍁䝙䅁䉁䅁䅁允䅁䅁䄴䅄䅁䑁䅣䅎畁䑁䅅李䅁䅁杷允䅁䅁䅑䅁䑁䅁䅷䅁䭁䕁䉑䅁䭁䅁䅑䅁䭁䡁䕙䅁䉁䅁䅁允䅁䅁䅕䅁䅁䕁㍩歐䵅䅉䅅䅁䕁䅁䅁睁䵁䅁䅁权畂允䅁权剁䅁䅁权⽂䅂䅁允䅁䅁䅅䅁佁䉁䅑䅁硁䑁䅉兎㉁䑁䅁睍睁䑁䅁䅍䅁䅁杷允䅁䅁䅍䅁䑁䅁䅷䅁䭁偁䈴䅁䭁䉁䜴䅁䉁䅁䅁允䅁䅁䅯児䅣䅁杷允䅁䅁䅑䅁䑁䅁䅷䅁䭁䥁䅍䅁䭁䉁䅅䅁䭁䡁䕅䅁䉁䅁䅁允䅁䅁䄴䅆䅁䑁䅅免㉁䑁䅣睍穁䑁䅁䅍睁䅁䅁䍄䉁䅁䅁睁䅁䅁䅍䅄䅁䅁䅯兆䅅䅁䅯杈䅙䅁䅅䅁䉁䅁䅁权穃睂䅁䍄䉁䅁䅁䅂䅁䅁䅍䅄䅁䅁䅯睁䅁䅁䅯充䅁䅁䅯睦䅑䅁䅅䅁䉁䅁䅁杄啁䅁䅁睍硁䑁䅉䅍睁䑁䅁䅍睁䑁䅁䅁䵁䅉䅅䅁䕁䅁䅁睁䵁䅁䅁权扄䅁䅁权牂䅂䅁权㥂䅂䅁允䅁䅁䅅䅁䙁䕁桪桥畓⭒⽫䍄䉁䅁䅁睁䅁䅁䅍䅄䅁䅁䅯兡䅁䅁䅯杈䅙䅁䅅䅁䉁䅁䅁权湃杂䅁䍄䉁䅁䅁䅂䅁䅁䅍䅄䅁䅁䅯兴䅁䅁䅯䅂䅁䅁䅯睥䅑䅁䅅䅁䉁䅁䅁兂䅁䅁䅁䅎䭊兑杷允䅁䅁䅑䅁䑁䅁䅷䅁䭁偁䭙䅁䭁䝁䕳䅁䭁䥁䕍䅁䉁䅁䅁允䅁䅁䅕扏䥔牤昶爲䴸䅉䅅䅁䕁䅁䅁睁䵁䅁䅁权䍄䅁䅁权䕁䅁䅁权㕂䅂䅁允䅁䅁䅅䅁䙁䅁䅁䅁㑂唲䉆䍄䉁䅁䅁䅂䅁䅁䅍䅄䅁䅁䅯䅩䅁䅁䅯睡䅑䅁䅯䅥䅑䅁䅅䅁䉁䅁䅁兂ㅁ牘䩰䅄湌睐杷允䅁䅁䅑䅁䑁䅁䅷䅁䭁䕁䈰䅁䭁䅁䅑䅁䭁䡁䕉䅁䉁䅁䅁允䅁䅁䅕㝮桷䩑啨こ䵅䅉䅅䅁䕁䅁䅁睁䵁䅁䅁权䥁䅁䅁权䕁䅁䅁权療䅂䅁允䅁䅁䅅䅁䙁䅁䅁䅁䕄穱䉒䍄䉁䅁䅁䅂䅁䅁䅍䅄䅁䅁䅯儲䅁䅁䅯睡䅑䅁䅯督䅑䅁䅅䅁䉁䅁䅁兂㥁瑃橥䑣礳睐杷允䅁䅁䅑䅁䑁䅁䅷䅁䭁偁䄰䅁䭁䝁䕳䅁䭁䥁䕕䅁䉁䅁䅁允䅁䅁䅕穐敖歵䵫䕂䵁䅉䅅䅁䑁䅁䅁睁䵁䅁䅁权瑄允䅁权捁杂䅁允䅁䅁䅅䅁䭁䕁䝣䅁䵁䅉䅅䅁䕁䅁䅁睁䵁䅁䅁权䅄䅁䅁权剁䅁䅁权ㅂ䅂䅁允䅁䅁䅅䅁佁䉁䅑䅁ぁ䑁䅫李穁䑁䅍兏睁䑁䅧李䅁䅁杷允䅁䅁䅑䅁䑁䅁䅷䅁䭁䙁䉁䅁䭁䝁䕳䅁䭁䥁䕉䅁䉁䅁䅁允䅁䅁䅕䉵䘶ㄶ㑇橲䴸䅉䅅䅁䕁䅁䅁睁䵁䅁䅁权煂䅁䅁权牂䅂䅁权⽂䅂䅁允䅁䅁䅅䅁䙁䅁䅁䅁䅁偁⽁䍄䉁䅁䅁䅂䅁䅁䅍䅄䅁䅁䅯关䅁䅁䅯睡䅑䅁䅯兢䅑䅁䅅䅁䉁䅁䅁兂牁硨婢発ㅦ睐杷允䅁䅁䅍䅁䑁䅁䅷䅁䭁䅁䄴䅁䭁䉁䝧䅁䉁䅁䅁允䅁䅁䅯兌䅙䅁杷允䅁䅁䅑䅁䑁䅁䅷䅁䭁䵁䈰䅁䭁䅁䅑䅁䭁䡁䕉䅁䉁䅁䅁允䅁䅁䅕䅁䅁䩁䩄問䵅䅉䅅䅁䕁䅁䅁睁䵁䅁䅁权穃䅁䅁权牂䅂䅁权硂䅂䅁允䅁䅁䅅䅁䙁䭁䠵場啯畲⽣䍄䉁䅁䅁䅂䅁䅁䅍䅄䅁䅁䅯眴䅅䅁䅯充䅁䅁䅯睦䅑䅁䅅䅁䉁䅁䅁杄坁䅁䅁䅎硁䑁䅑免睁䑁䅁䅍睁䑁䅁䅍䅁䅁杷允䅁䅁䅑䅁䑁䅁䅷䅁䭁䑁䅑䅁䭁䝁䕳䅁䭁䥁䕅䅁䉁䅁䅁允䅁䅁䅕体㙆䭆䠵吴䴸䅉䅅䅁䕁䅁䅁睁䵁䅁䅁权䥂䅁䅁权䕁䅁䅁权硂䅂䅁允䅁䅁䅅䅁䙁䅁䅁䅁湁ぱ䈹䍄䉁䅁䅁䅂䅁䅁䅍䅄䅁䅁䅯督䅁䅁䅯充䅁䅁䅯睥䅑䅁䅅䅁䉁䅁䅁杄啁䅁䅁杍ぁ䑁䅧杍睁䑁䅁䅍睁䑁䅁䅁䵁䅉䅅䅁䕁䅁䅁睁䵁䅁䅁权䱃允䅁权䕁䅁䅁权㝂䅂䅁允䅁䅁䅅䅁䙁䅁䅁䅁⭁噯䉴䍄䉁䅁䅁䅂䅁䅁䅍䅄䅁䅁䅯朰䅅䅁䅯睈䅙䅁䅯䅉䅙䅁䅅䅁䉁䅁䅁权佄䅃䅁䍄䉁䅁䅁睁䅁䅁䅍䅄䅁䅁䅯杉䅁䅁䅯䅇䅙䅁䅅䅁䉁䅁䅁权瑁杂䅁䍄䉁䅁䅁䅂䅁䅁䅍䅄䅁䅁䅯睧䅁䅁䅯睡䅑䅁䅯入䅑䅁䅅䅁䉁䅁䅁兂穁積積積湐睐杷允䅁䅁䅑䅁䑁䅁䅷䅁䭁䵁䈰䅁䭁䝁䕳䅁䭁䥁䕍䅁䉁䅁䅁允䅁䅁䅕琸乊桙奂吰䴸䅉䅅䅁䑁䅁䅁睁䵁䅁䅁权⽃䅁䅁权奁杂䅁允䅁䅁䅅䅁䭁䍁䝫䅁䵁䅉䅅䅁䕁䅁䅁睁䵁䅁䅁权歃允䅁权䕁䅁䅁权㝂䅂䅁允䅁䅁䅅䅁䙁䅁䅁䅁䑄䑪䉂䍄䉁䅁䅁䅂䅁䅁䅍䅄䅁䅁䅯䅺䅅䅁䅯睡䅑䅁䅯䅥䅑䅁䅅䅁䉁䅁䅁兂偃癷潕䕘朸䅑杷允䅁䅁䅑䅁䑁䅁䅷䅁䭁乁䉳䅁䭁䅁䅑䅁䭁䡁䕕䅁䉁䅁䅁允䅁䅁䅕䅁䅁䙙䡉䕚䵅䅉䅅䅁䑁䅁䅁睁䵁䅁䅁权穃䅁䅁权捁杂䅁允䅁䅁䅅䅁䭁䙁䝯䅁䵁䅉䅅䅁䑁䅁䅁睁䵁䅁䅁权㥄允䅁权慁杂䅁允䅁䅁䅅䅁䭁䑁䜴䅁䵁䅉䅅䅁䑁䅁䅁睁䵁䅁䅁权䍄允䅁权奁杂䅁允䅁䅁䅅䅁䭁䉁䝫䅁䵁䅉䅅䅁䕁䅁䅁睁䵁䅁䅁权ㅃ允䅁权剁䅁䅁权䕃䅂䅁允䅁䅁䅅䅁佁䉁䅙䅁硁䑁䅍免ㅁ䑁䅁䅍睁䑁䅁䅍睁䅁䅁䍄䉁䅁䅁䅂䅁䅁䅍䅄䅁䅁䅯睘䅁䅁䅯充䅁䅁䅯全䅑䅁䅅䅁䉁䅁䅁杄啁䅁䅁睍㑁䑁䅕䅍睁䑁䅁䅍睁䑁䅁䅁䵁䅉䅅䅁䕁䅁䅁睁䵁䅁䅁权汃允䅁权牂䅂䅁权䑃䅂䅁允䅁䅁䅅䅁䙁䝁浚浚浚瑚⽙䍄䉁䅁䅁䅂䅁䅁䅍䅄䅁䅁䅯䅱䅁䅁䅯䅂䅁䅁䅯入䅑䅁䅅䅁䉁䅁䅁兂䅁䅁䅁愹塤兑杷允䅁䅁䅍䅁䑁䅁䅷䅁䭁䱁䉍䅁䭁䉁䝷䅁䉁䅁䅁允䅁䅁䅯眹䅙䅁杷允䅁䅁䅑䅁䑁䅁䅷䅁䭁䅁䄰䅁䭁䅁䅑䅁䭁䡁䕷䅁䉁䅁䅁允䅁䅁䅕䅁䅁䥁㥚じ䵅䅉䅅䅁䕁䅁䅁睁䵁䅁䅁权䕄允䅁权剁䅁䅁权祂䅂䅁允䅁䅁䅅䅁佁䉁䅑䅁硁䑁䅑兎ㅁ䑁䅁䅍睁䑁䅁䅍䅁䅁杷允䅁䅁䅍䅁䑁䅁䅷䅁䭁䝁䉅䅁䭁䍁䝑䅁䉁䅁䅁允䅁䅁䅯䅬䅳䅁杷允䅁䅁䅑䅁䑁䅁䅷䅁䭁䅁䄴䅁䭁䝁䕳䅁䭁䥁䕉䅁䉁䅁䅁允䅁䅁䅕䵴㉨灶愸稴䴸䅉䅅䅁䕁䅁䅁睁䵁䅁䅁权歁允䅁权牂䅂䅁权硂䅂䅁允䅁䅁䅅䅁䙁䍁捬㡪ㅌ䅋䅂䍄䉁䅁䅁䅂䅁䅁䅍䅄䅁䅁䅯具䅁䅁䅯睈䅙䅁䅯䅉䅙䅁䅅䅁䉁䅁䅁权佃权䅁䍄䉁䅁䅁䅂䅁䅁䅍䅄䅁䅁䅯䅨䅅䅁䅯䅂䅁䅁䅯兣䅑䅁䅅䅁䉁䅁䅁兂䅁䅁䅁䙃䕧兑杷允䅁䅁䅑䅁䑁䅁䅷䅁䭁䕁䕫䅁䭁䉁䜸䅁䭁䍁䝁䅁䉁䅁䅁允䅁䅁䅯睚䅉䅁杷允䅁䅁䅍䅁䑁䅁䅷䅁䭁䡁䅫䅁䭁䉁䝷䅁䉁䅁䅁允䅁䅁䅯其䅙䅁杷允䅁䅁䅍䅁䑁䅁䅷䅁䭁乁䉫䅁䭁䍁䝑䅁䉁䅁䅁允䅁䅁䅯䄶䅳䅁杷允䅁䅁䅑䅁䑁䅁䅷䅁䭁䱁䉅䅁䭁䉁䅅䅁䭁䡁䕙䅁䉁䅁䅁允䅁䅁䄴杆䅁䑁䅅睍ㅁ䑁䅙䅍睁䑁䅁䅍睁䑁䅁䅁䵁䅉䅅䅁䑁䅁䅁睁䵁䅁䅁权桁允䅁权敁杂䅁允䅁䅁䅅䅁䭁䅁䥕䅁䵁䅉䅅䅁䕁䅁䅁睁䵁䅁䅁权慁䅁䅁权牂䅂䅁权䑃䅂䅁允䅁䅁䅅䅁䙁䙁偹癷潕䉘䅂䍄䉁䅁䅁䅂䅁䅁䅍䅄䅁䅁䅯杷䅁䅁䅯䅂䅁䅁䅯睧䅑䅁䅅䅁䉁䅁䅁兂䅁䅁䅃㍸䡨兑杷允䅁䅁䅍䅁䑁䅁䅷䅁䭁䍁䈰䅁䭁䉁䝷䅁䉁䅁䅁允䅁䅁䅯睺䅙䅁杷允䅁䅁䅍䅁䑁䅁䅷䅁䭁䑁䉫䅁䭁䉁䝧䅁䉁䅁䅁允䅁䅁䅯兌䅙䅁杷允䅁䅁䅑䅁䑁䅁䅷䅁䭁偁䉁䅁䭁䉁䅅䅁䭁䡁䕑䅁䉁䅁䅁允䅁䅁䄴䅆䅁䑁䅍睍穁䑁䅁䅍睁䑁䅁䅍睁䅁䅁䍄䉁䅁䅁䅂䅁䅁䅍䅄䅁䅁䅯儹䅁䅁䅯睡䅑䅁䅯睦䅑䅁䅅䅁䉁䅁䅁兂䥂場啯獲獣䅑杷允䅁䅁䅍䅁䑁䅁䅷䅁䭁䡁䉯䅁䭁䍁䝙䅁䉁䅁䅁允䅁䅁䄴䅄䅁䑁䅧睎畁䑁䅁睍䅁䅁杷允䅁䅁䅑䅁䑁䅁䅷䅁䭁䱁䉳䅁䭁䅁䅑䅁䭁䡁䕅䅁䉁䅁䅁允䅁䅁䅕䅁䅁䕧䑄つ䵅䅉䅅䅁䕁䅁䅁睁䵁䅁䅁权煂䅁䅁权剁䅁䅁权㝂䅂䅁允䅁䅁䅅䅁佁䉁䅑䅁ぁ䑁䅑李祁䑁䅫䅎睁䑁䅁䅍䅁䅁杷允䅁䅁䅑䅁䑁䅁䅷䅁䭁䡁䉙䅁䭁䉁䜸䅁䭁䍁䝁䅁䉁䅁䅁允䅁䅁䅯䅑䅫䅁杷允䅁䅁䅑䅁䑁䅁䅷䅁䭁䍁䉷䅁䭁䝁䕳䅁䭁䥁䕑䅁䉁䅁䅁允䅁䅁䅕呣䬰㘱睎㡁䵁䅉䅅䅁䕁䅁䅁睁䵁䅁䅁权杁䅁䅁权䕁䅁䅁权㡂䅂䅁允䅁䅁䅅䅁䙁䅁䅁䅁桃㉃䉊䍄䉁䅁䅁䅂䅁䅁䅍䅄䅁䅁䅯睦䅅䅁䅯䅂䅁䅁䅯督䅑䅁䅅䅁䉁䅁䅁兂䅁䅁䅁㡰獨兑杷允䅁䅁䅍䅁䑁䅁䅷䅁䭁䱁䅯䅁䭁䉁䜴䅁䉁䅁䅁允䅁䅁䅯睒䅣䅁杷允䅁䅁䅍䅁䑁䅁䅷䅁䭁䩁䉫䅁䭁䍁䝑䅁䉁䅁䅁允䅁䅁䅯䅱䅳䅁杷允䅁䅁䅍䅁䑁䅁䅷䅁䭁䙁䅧䅁䭁䉁䜴䅁䉁䅁䅁允䅁䅁䅯眳䅣䅁杷允䅁䅁䅑䅁䑁䅁䅷䅁䭁䅁䉫䅁䭁䝁䕳䅁䭁䥁䕕䅁䉁䅁䅁允䅁䅁䅕䘷㑇潈牘吶䴸䅉䅅䅁䕁䅁䅁睁䵁䅁䅁权灂允䅁权剁䅁䅁权㍂䅂䅁允䅁䅁䅅䅁佁䉁䅑䅁祁䑁䅙䅎睁䑁䅣兏睁䑁䅁䅍䅁䅁杷允䅁䅁䅍䅁䑁䅁䅷䅁䭁䙁䄴䅁䭁䉁䝷䅁䉁䅁䅁允䅁䅁䅯睲䅙䅁杷允䅁䅁䅍䅁䑁䅁䅷䅁䭁佁䅁䅁䭁䍁䝑䅁䉁䅁䅁允䅁䅁䅯䅐䅳䅁杷允䅁䅁䅑䅁䑁䅁䅷䅁䭁䙁䄸䅁䭁䉁䅅䅁䭁䡁䕉䅁䉁䅁䅁允䅁䅁䄴䅆䅁䑁䅍䅏祁䑁䅁䅍睁䑁䅁䅍睁䅁䅁䍄䉁䅁䅁䅂䅁䅁䅍䅄䅁䅁䅯杌䅅䅁䅯充䅁䅁䅯来䅑䅁䅅䅁䉁䅁䅁杄啁䅁䅁杍㍁䑁䅍兎祁䑁䅁䅍睁䑁䅁䅁䵁䅉䅅䅁䑁䅁䅁睁䵁䅁䅁权啄䅁䅁权歁杂䅁允䅁䅁䅅䅁䭁䥁䱁䅁䵁䅉䅅䅁䕁䅁䅁睁䵁䅁䅁权䅁允䅁权䕁䅁䅁权ㅂ䅂䅁允䅁䅁䅅䅁䙁䅁䅁䅁㡁啈䈹䍄䉁䅁䅁䅂䅁䅁䅍䅄䅁䅁䅯杵䅅䅁䅯䅂䅁䅁䅯全䅑䅁䅅䅁䉁䅁䅁兂䅁䅁䅁偏〴兑杷允䅁䅁䅍䅁䑁䅁䅷䅁䭁偁䅣䅁䭁䉁䝷䅁䉁䅁䅁允䅁䅁䅯睺䅙䅁杷允䅁䅁䅑䅁䑁䅁䅷䅁䭁䕁䉕䅁䭁䅁䅑䅁䭁䝁䔸䅁䉁䅁䅁允䅁䅁䅕䅁䅁䕁㑋止䵅䅉䅅䅁䕁䅁䅁睁䵁䅁䅁权桂允䅁权剁䅁䅁权⽂䅂䅁允䅁䅁䅅䅁佁䉁䅑䅁穁䑁䅍睍硁䑁䅁䅍睁䑁䅁䅍䅁䅁杷允䅁䅁䅍䅁䑁䅁䅷䅁䭁䑁䅷䅁䭁䉁䝧䅁䉁䅁䅁允䅁䅁䅯兓䅣䅁杷允䅁䅁䅍䅁䑁䅁䅷䅁䭁䵁䉍䅁䭁䉁䝷䅁䉁䅁䅁允䅁䅁䅯䅉䅧䅁杷允䅁䅁䅑䅁䑁䅁䅷䅁䭁䡁䈰䅁䭁䉁䅅䅁䭁䥁䕑䅁䉁䅁䅁允䅁䅁䄴䅆䅁䑁䅫免ぁ䑁䅙睎㑁䑁䅁䅍睁䅁䅁䍄䉁䅁䅁䅂䅁䅁䅍䅄䅁䅁䅯睪䅁䅁䅯䅂䅁䅁䅯杋䅷䅁䅅䅁䉁䅁䅁兂䅁䅁䅁䝸䨱兑杷允䅁䅁䅍䅁䑁䅁䅷䅁䭁䥁䅕䅁䭁䉁䝧䅁䉁䅁䅁允䅁䅁䅯䅦䅙䅁杷允䅁䅁䅍䅁䑁䅁䅷䅁䭁䝁䅕䅁䭁䉁䝧䅁䉁䅁䅁允䅁䅁䅯杓䅙䅁杷允䅁䅁䅍䅁䑁䅁䅷䅁䭁䍁䉷䅁䭁䉁䝯䅁䉁䅁䅁允䅁䅁䅯睇䅙䅁杷允䅁䅁䅑䅁䑁䅁䅷䅁䭁䭁䉯䅁䭁䝁䕳䅁䭁䥁䕅䅁䉁䅁䅁允䅁䅁䅯睒䅁䅁杷允䅁䅁䅑䅁䑁䅁䅷䅁䭁䡁䅷䅁䭁䉁䅅䅁䭁䡁䕳䅁䉁䅁䅁允䅁䅁䄴䅆䅁䑁䅍睎㕁䑁䅁䅍睁䑁䅁䅍睁䅁䅁䍄䉁䅁䅁䅂䅁䅁䅍䅄䅁䅁䅯兔䅅䅁䅯充䅁䅁䅯杤䅑䅁䅅䅁䉁䅁䅁杄啁䅁䅁杍ぁ䑁䅑䅍睁䑁䅁䅍睁䑁䅁䅁䵁䅉䅅䅁䕁䅁䅁睁䵁䅁䅁权敃允䅁权牂䅂䅁权㝂䅂䅁允䅁䅁䅅䅁䙁佁㙆䭆䠵攴⽉䍄䉁䅁䅁䅂䅁䅁䅍䅄䅁䅁䅯睧䅁䅁䅯充䅁䅁䅯䅦䅑䅁䅅䅁䉁䅁䅁杄啁䅁䅁免硁䑁䅑䅍㑁䑁䅣䅍睁䑁䅁䅁䵁䅉䅅䅁䕁䅁䅁睁䵁䅁䅁权㑁允䅁权䕁䅁䅁权㉂䅂䅁允䅁䅁䅅䅁䙁䅁䅁䅁㙁ㄫ䉰䍄䉁䅁䅁䅂䅁䅁䅍䅄䅁䅁䅯睳䅅䅁䅯睡䅑䅁䅯䅤䅑䅁䅅䅁䉁䅁䅁兂穁積積積䙍䅑杷允䅁䅁䅑䅁䑁䅁䅷䅁䭁偁䉷䅁䭁䉁䜸䅁䭁䍁䝁䅁䉁䅁䅁允䅁䅁䅯䅸䅯䅁杷允䅁䅁䅍䅁䑁䅁䅷䅁䭁䕁䅁䅁䭁䍁䝙䅁䉁䅁䅁允䅁䅁䄴䅄䅁䑁䅣李畁䑁䅧睍䅁䅁杷允䅁䅁䅑䅁䑁䅁䅷䅁䭁䝁䈴䅁䭁䅁䅑䅁䭁䥁䕅䅁䉁䅁䅁允䅁䅁䅕䅁䅁䱁睷啇䵅䅉䅅䅁䕁䅁䅁睁䵁䅁䅁权兄允䅁权剁䅁䅁权祂䅂䅁允䅁䅁䅅䅁佁䉁䅑䅁祁䑁䅣李穁䑁䅁䅍睁䑁䅁䅍䅁䅁杷允䅁䅁䅑䅁䑁䅁䅷䅁䭁䕁䄸䅁䭁䉁䅅䅁䭁䡁䕑䅁䉁䅁䅁允䅁䅁䄴䅆䅁䑁䅑䅍硁䑁䅕兎睁䑁䅣兏睁䅁䅁䍄䉁䅁䅁䅂䅁䅁䅍䅄䅁䅁䅯兎䅅䅁䅯睡䅑䅁䅯睦䅑䅁䅅䅁䉁䅁䅁兂㝂䭆䠵場䕲睐杷允䅁䅁䅍䅁䑁䅁䅷䅁䭁偁䉙䅁䭁䉁䝷䅁䉁䅁䅁允䅁䅁䅯杙䅙䅁杷允䅁䅁䅑䅁䑁䅁䅷䅁䭁䥁䅯䅁䭁䉁䅅䅁䭁䡁䕧䅁䉁䅁䅁允䅁䅁䄴杆䅁䑁䅅睎硁䑁䅙李ぁ䑁䅁䅍睁䑁䅁䅁䵁䅉䅅䅁䕁䅁䅁睁䵁䅁䅁权㕁允䅁权䕁䅁䅁权療䅂䅁允䅁䅁䅅䅁䙁䅁䅁䅁杄啌䉖䍄䉁䅁䅁䅂䅁䅁䅍䅄䅁䅁䅯杘䅅䅁䅯䅂䅁䅁䅯杦䅑䅁䅅䅁䉁䅁䅁兂䅁䅁䅁䥹湫兑杷允䅁䅁䅑䅁䑁䅁䅷䅁䭁佁䅧䅁䭁䝁䕳䅁䭁䡁䕧䅁䉁䅁䅁允䅁䅁䅕歲桦桥畓あ䵁䅉䅅䅁䕁䅁䅁睁䵁䅁䅁权䡁䅁䅁权牂䅂䅁权睂䅂䅁允䅁䅁䅅䅁䙁䝁浚浚浚畚⽙䍄䉁䅁䅁䅂䅁䅁䅍䅄䅁䅁䅯內䅁䅁䅯充䅁䅁䅯杧䅑䅁䅅䅁䉁䅁䅁杄十䅁䅁兎㉁䑁䅑免㕁䑁䅁䅍睁䅁䅁䍄䉁䅁䅁睁䅁䅁䅍䅄䅁䅁䅯杊䅅䅁䅯䅇䅙䅁䅅䅁䉁䅁䅁权䭂杂䅁䍄䉁䅁䅁䅂䅁䅁䅍䅄䅁䅁䅯村䅁䅁䅯䅂䅁䅁䅯杧䅑䅁䅅䅁䉁䅁䅁兂䅁䅁䅁祎㡉兑杷允䅁䅁䅑䅁䑁䅁䅷䅁䭁䍁䅳䅁䭁䉁䅅䅁䭁䡁䕉䅁䉁䅁䅁允䅁䅁䄴䅆䅁䑁䅙睍ㅁ䑁䅁䅍睁䑁䅁䅍睁䅁䅁䍄䉁䅁䅁䅂䅁䅁䅍䅄䅁䅁䅯䄯䅁䅁䅯睈䅙䅁䅯䅉䅙䅁䅅䅁䉁䅁䅁权佂杂䅁䍄䉁䅁䅁䅂䅁䅁䅍䅄䅁䅁䅯䄵䅁䅁䅯䅂䅁䅁䅯杋䅷䅁䅅䅁䉁䅁䅁兂䅁䅁䅁䩑⭣兑杷允䅁䅁䅑䅁䑁䅁䅷䅁䭁佁䉍䅁䭁䝁䕳䅁䭁䡁䕕䅁䉁䅁䅁允䅁䅁䅕楄礲敮渫樸䴸䅉䅅䅁䕁䅁䅁睁䵁䅁䅁权䥄䅁䅁权䕁䅁䅁权㡂䅂䅁允䅁䅁䅅䅁䙁䅁䅁䅁潃啵䉴䍄䉁䅁䅁䅂䅁䅁䅍䅄䅁䅁䅯䅹䅁䅁䅯睡䅑䅁䅯杤䅑䅁䅅䅁䉁䅁䅁兂慃婭婭婭䩮睐杷允䅁䅁䅑䅁䑁䅁䅷䅁䭁䉁䄴䅁䭁䝁䕳䅁䭁䝁䔰䅁䉁䅁䅁允䅁䅁䅕硢䑋䵷桱吸䴸䅉䅅䅁䕁䅁䅁睁䵁䅁䅁权㉁允䅁权牂䅂䅁权䑃䅂䅁允䅁䅁䅅䅁䙁佁㠵穐敖瑵⽅䍄䉁䅁䅁睁䅁䅁䅍䅄䅁䅁䅯䄳䅁䅁䅯䅇䅙䅁䅅䅁䉁䅁䅁权灁杂䅁䍄䉁䅁䅁䅂䅁䅁䅍䅄䅁䅁䅯睺䅅䅁䅯充䅁䅁䅯䅦䅑䅁䅅䅁䉁䅁䅁杄啁䅁䅁䅎穁䑁䅑睍㑁䑁䅉睎ㅁ䑁䅁䅁䵁䅉䅅䅁䕁䅁䅁睁䵁䅁䅁权奃䅁䅁权牂䅂䅁权硂䅂䅁允䅁䅁䅅䅁䙁䍁搯䅊䉡敬⽣䍄䉁䅁䅁䅂䅁䅁䅍䅄䅁䅁䅯免䅅䅁䅯䅂䅁䅁䅯杦䅑䅁䅅䅁䉁䅁䅁兂䅁䅁䅁䕭噷兑杷允䅁䅁䅍䅁䑁䅁䅷䅁䭁䕁䅯䅁䭁䍁䝑䅁䉁䅁䅁允䅁䅁䅯朷䅯䅁杷允䅁䅁䅑䅁䑁䅁䅷䅁䭁䍁䅅䅁䭁䝁䕳䅁䭁䡁䔰䅁䉁䅁䅁允䅁䅁䅕䭆䠵場啯歆䵁䅉䅅䅁䕁䅁䅁睁䵁䅁䅁权浂䅁䅁权䕁䅁䅁权㝂䅂䅁允䅁䅁䅅䅁䙁䅁䅁䥁㉂塓䉖䍄䉁䅁䅁䅂䅁䅁䅍䅄䅁䅁䅯兎䅅䅁䅯䅂䅁䅁䅯杤䅑䅁䅅䅁䉁䅁䅁兂䅁䅁䅁䉰戸兑杷允䅁䅁䅑䅁䑁䅁䅷䅁䭁䡁䅯䅁䭁䉁䅅䅁䭁䡁䕙䅁䉁䅁䅁允䅁䅁䄴䅆䅁䑁䅅兎㍁䑁䅉睎㍁䑁䅁䅍睁䅁䅁䍄䉁䅁䅁䅂䅁䅁䅍䅄䅁䅁䅯䅮䅅䅁䅯䅂䅁䅁䅯䅦䅑䅁䅅䅁䉁䅁䅁兂䅁䅁䅁䝱呸兑杷允䅁䅁䅍䅁䑁䅁䅷䅁䭁䥁䅳䅁䭁䉁䝧䅁䉁䅁䅁允䅁䅁䅯兏䅙䅁杷允䅁䅁䅑䅁䑁䅁䅷䅁䭁乁䅕䅁䭁䉁䅅䅁䭁䡁䕳䅁䉁䅁䅁允䅁䅁䄴䅇䅁䑁䅅李㕁䑁䅉兏硁䑁䅕睎睁䑁䅁䅍䅁䅁杷允䅁䅁䅑䅁䑁䅁䅷䅁䭁䝁䈴䅁䭁䝁䕳䅁䭁䡁䕧䅁䉁䅁䅁允䅁䅁䅕場啯歲桦䐸䴸䅉䅅䅁䕁䅁䅁睁䵁䅁䅁权牃䅁䅁权牂䅂䅁权䅃䅂䅁允䅁䅁䅅䅁䙁佁㙆䭆䠵昴⼴䍄䉁䅁䅁䅂䅁䅁䅍䅄䅁䅁䅯䅨䅁䅁䅯䅂䅁䅁䅯睥䅑䅁䅅䅁䉁䅁䅁权䡂䅁䅁䍄䉁䅁䅁䅂䅁䅁䅍䅄䅁䅁䅯兪䅅䅁䅯睡䅑䅁䅯睢䅑䅁䅅䅁䉁䅁䅁兂歃䑣䬰㘱䕍䅑杷允䅁䅁䅍䅁䑁䅁䅷䅁䭁䵁䉅䅁䭁䍁䝑䅁䉁䅁䅁允䅁䅁䅯䅅䅑䅁杷允䅁䅁䅑䅁䑁䅁䅷䅁䭁䅁䅧䅁䭁䝁䕳䅁䭁䥁䕍䅁䉁䅁䅁允䅁䅁䅕䭆䠵場啯歆䵁䅉䅅䅁䑁䅁䅁睁䵁䅁䅁权坄允䅁权敁杂䅁允䅁䅁䅅䅁䭁䕁䡣䅁䵁䅉䅅䅁䕁䅁䅁睁䵁䅁䅁权䑄䅁䅁权䕁䅁䅁权䙃䅂䅁允䅁䅁䅅䅁䙁䅁䅁䅁歃汎䉆䍄䉁䅁䅁睁䅁䅁䅍䅄䅁䅁䅯睅䅅䅁䅯杇䅙䅁䅅䅁䉁䅁䅁权㥁杂䅁䍄䉁䅁䅁䅂䅁䅁䅍䅄䅁䅁䅯睔䅅䅁䅯䅂䅁䅁䅯䅣䅑䅁䅅䅁䉁䅁䅁兂䅁䅁䅁啡㉣兑杷允䅁䅁䅑䅁䑁䅁䅷䅁䭁䑁䅙䅁䭁䝁䕳䅁䭁䡁䔰䅁䉁䅁䅁允䅁䅁䅕䅁䅁䅁䅁䐹䴸䅉䅅䅁䕁䅁䅁睁䵁䅁䅁权乃允䅁权牂䅂䅁权㍂䅂䅁允䅁䅁䅅䅁䙁䑁積積積⭍⽳䍄䉁䅁䅁䅂䅁䅁䅍䅄䅁䅁䅯杯䅅䅁䅯充䅁䅁䅯䅣䅑䅁䅅䅁䉁䅁䅁杄啁䅁䅁䅎㍁䑁䅕䅍睁䑁䅁䅍睁䑁䅁䅁䵁䅉䅅䅁䑁䅁䅁睁䵁䅁䅁权ㅁ䅁䅁权捁杂䅁允䅁䅁䅅䅁䭁䡁䝑䅁䵁䅉䅅䅁䑁䅁䅁睁䵁䅁䅁权噃允䅁权流杂䅁允䅁䅁䅅䅁佁䅁䅷䅁㍁䑁䅙杌睁䑁䅫䅁䵁䅉䅅䅁䕁䅁䅁睁䵁䅁䅁权癃䅁䅁权剁䅁䅁权㝂䅂䅁允䅁䅁䅅䅁佁䉁䅑䅁穁䑁䅙睎祁䑁䅁䅍睁䑁䅁䅍䅁䅁杷允䅁䅁䅑䅁䑁䅁䅷䅁䭁䕁䉉䅁䭁䅁䅑䅁䭁䡁䕅䅁䉁䅁䅁允䅁䅁䅕䅁䅁乁㉨䕕䵅䅉䅅䅁䑁䅁䅁睁䵁䅁䅁权歃允䅁权流杂䅁允䅁䅁䅅䅁佁䅁䅷䅁㑁䑁䅍杌㑁䑁䅙䅁䵁䅉䅅䅁䕁䅁䅁睁䵁䅁䅁权煃允䅁权牂䅂䅁权㕂䅂䅁允䅁䅁䅅䅁䭁䕁䅣䅁䵁䅉䅅䅁䕁䅁䅁睁䵁䅁䅁权煄允䅁权䕁䅁䅁权䉃䅂䅁允䅁䅁䅅䅁䙁䅁䅁䅁䅁䑄䉤䍄䉁䅁䅁睁䅁䅁䅍䅄䅁䅁䅯杉䅅䅁䅯䅊䅙䅁䅅䅁䉁䅁䅁权啄䅃䅁䍄䉁䅁䅁䅂䅁䅁䅍䅄䅁䅁䅯杇䅅䅁䅯睡䅑䅁䅯睢䅑䅁䅅䅁䉁䅁䅁兂䅁䅁䅁䅁䅁䅑杷允䅁䅁䅑䅁䑁䅁䅷䅁䭁䭁䉁䅁䭁䅁䅑䅁䭁䥁䕑䅁䉁䅁䅁允䅁䅁䅕䅁䅁䱁捧歙䵅䅉䅅䅁䕁䅁䅁睁䵁䅁䅁权䡄允䅁权剁䅁䅁权㉂䅂䅁允䅁䅁䅅䅁佁䉁䅑䅁硁䑁䅕杍㕁䑁䅁䅍睁䑁䅁䅍䅁䅁杷允䅁䅁䅑䅁䑁䅁䅷䅁䭁䉁䅧䅁䭁䝁䕳䅁䭁䥁䕉䅁䉁䅁䅁允䅁䅁䅕匰扌堫焵䐱䴸䅉䅅䅁䕁䅁䅁睁䵁䅁䅁权䥁䅁䅁权䕁䅁䅁权煁䅄䅁允䅁䅁䅅䅁䙁䅁䅁䅁剃橢䉂䍄䉁䅁䅁睁䅁䅁䅍䅄䅁䅁䅯䅩䅅䅁䅯杊䅙䅁䅅䅁䉁䅁䅁杄䝁䅁䅁䅏㕁䅁䅁䍄䉁䅁䅁䅂䅁䅁䅍䅄䅁䅁䅯䄵䅁䅁䅯充䅁䅁䅯䅥䅑䅁䅅䅁䉁䅁䅁杄坁䅁䅁免祁䑁䅙䅍㑁䑁䅁䅎睁䑁䅁䅍䅁䅁杷允䅁䅁䅑䅁䑁䅁䅷䅁䭁䩁䉫䅁䭁䅁䅑䅁䭁䡁䔴䅁䉁䅁䅁允䅁䅁䅕䅁䅁䱁㕔䕕䵅䅉䅅䅁䕁䅁䅁睁䵁䅁䅁权杄允䅁权牂䅂䅁权䅃䅂䅁允䅁䅁䅅䅁䙁䵁ㅐ䙋偹牷⽕䍄䉁䅁䅁睁䅁䅁䅍䅄䅁䅁䅯杇䅁䅁䅯杊䅙䅁䅅䅁䉁䅁䅁杄䵁䅁䅁䅏㕁䍁䄴䅍㍁䅁䅁䍄䉁䅁䅁䅂䅁䅁䅍䅄䅁䅁䅯睔䅅䅁䅯䅂䅁䅁䅯杧䅑䅁䅅䅁䉁䅁䅁兂䅁䅁䅁䍹畅兑杷允䅁䅁䅑䅁䑁䅁䅷䅁䭁䍁䄸䅁䭁䝁䕳䅁䭁䡁䕧䅁䉁䅁䅁允䅁䅁䅕浚浚浚浚樷䴸䅉䅅䅁䕁䅁䅁睁䵁䅁䅁权浄允䅁权䕁䅁䅁权䑃䅂䅁允䅁䅁䅅䅁䙁䅁䅁䅁䥃䐳䈱䍄䉁䅁䅁䅂䅁䅁䅍䅄䅁䅁䅯䅮䅁䅁䅯睡䅑䅁䅯兦䅑䅁䅅䅁䉁䅁䅁兂捂㡪ㅌ䙋㝺睐杷允䅁䅁䅑䅁䑁䅁䅷䅁䭁䅁䉉䅁䭁䝁䕳䅁䭁䥁䕕䅁䉁䅁䅁允䅁䅁䅕啩杆搵楁稰䴸䅉䅅䅁䕁䅁䅁睁䵁䅁䅁权㍁允䅁权牂䅂䅁权ㅂ䅂䅁允䅁䅁䅅䅁䙁䑁積積積㥍⽍䍄䉁䅁䅁䅂䅁䅁䅍䅄䅁䅁䅯杵䅅䅁䅯充䅁䅁䅯杤䅑䅁䅅䅁䉁䅁䅁权䡂䅁䅁䍄䉁䅁䅁䅂䅁䅁䅍䅄䅁䅁䅯朱䅁䅁䅯睡䅑䅁䅯睦䅑䅁䅅䅁䉁䅁䅁兂汁潂噇㑑杶睐杷允䅁䅁䅍䅁䑁䅁䅷䅁䭁䩁䅑䅁䭁䉁䝧䅁䉁䅁䅁允䅁䅁䅯兏䅙䅁杷允䅁䅁䅑䅁䑁䅁䅷䅁䭁䝁䅉䅁䭁䝁䕳䅁䭁䡁䕣䅁䉁䅁䅁允䅁䅁䅕⽺呤㘴扗䐱䴸䅉䅅䅁䕁䅁䅁睁䵁䅁䅁权捄䅁䅁权䕁䅁䅁权瑂䅂䅁允䅁䅁䅅䅁䙁䅁䅁䅁噄呑䉎䍄䉁䅁䅁睁䅁䅁䅍䅄䅁䅁䅯兔䅅䅁䅯杈䅙䅁䅅䅁䉁䅁䅁权十䅃䅁䍄䉁䅁䅁䅂䅁䅁䅍䅄䅁䅁䅯公䅁䅁䅯䅂䅁䅁䅯內䅑䅁䅅䅁䉁䅁䅁兂䅁䅁䅁䉅㑒兑杷允䅁䅁䅍䅁䑁䅁䅷䅁䭁䵁䉑䅁䭁䍁䝙䅁䉁䅁䅁允䅁䅁䄴䅄䅁䑁䅫免畁䑁䅙睎䅁䅁杷允䅁䅁䅑䅁䑁䅁䅷䅁䭁䝁䉷䅁䭁䅁䅑䅁䭁䡁䕁䅁䉁䅁䅁允䅁䅁䅕䅁䅁䡧ㅤて䵅䅉䅅䅁䕁䅁䅁睁䵁䅁䅁权㍂䅁䅁权剁䅁䅁权瑂䅂䅁允䅁䅁䅅䅁佁䉁䅑䅁㍁䑁䅉睍睁䑁䅁䅍睁䑁䅁䅍䅁䅁杷允䅁䅁䅑䅁䑁䅁䅷䅁䭁䡁䄴䅁䭁䉁䅅䅁䭁䡁䕑䅁䉁䅁䅁允䅁䅁䄴杅䅁䑁䅍䅏硁䑁䅉杍ㅁ䑁䅅兎䅁䅁杷允䅁䅁䅑䅁䑁䅁䅷䅁䭁䭁䅁䅁䭁䉁䜸䅁䭁䍁䝁䅁䉁䅁䅁允䅁䅁䅯杔䅙䅁杷允䅁䅁䅑䅁䑁䅁䅷䅁䭁䉁䅙䅁䭁䝁䕳䅁䭁䡁䕣䅁䉁䅁䅁允䅁䅁䅕挲㌷⭕汏稰䴸䅉䅅䅁䕁䅁䅁睁䵁䅁䅁权䩃䅁䅁权牂䅂䅁权㝂䅂䅁允䅁䅁䅅䅁䙁䥁䌯匹捨⭪⽉䍄䉁䅁䅁䅂䅁䅁䅍䅄䅁䅁䅯儴䅁䅁䅯充䅁䅁䅯䅦䅑䅁䅅䅁䉁䅁䅁杄啁䅁䅁李硁䑁䅣䅍睁䑁䅁䅍睁䑁䅁䅁䵁䅉䅅䅁䕁䅁䅁睁䵁䅁䅁权橁允䅁权牂䅂䅁权䍃䅂䅁允䅁䅁䅅䅁䙁䑁積積積㥍⽍䍄䉁䅁䅁䅂䅁䅁䅍䅄䅁䅁䅯睫䅁䅁䅯睈䅙䅁䅯䅉䅙䅁䅅䅁䉁䅁䅁权穁杂䅁䍄䉁䅁䅁䅂䅁䅁䅍䅄䅁䅁䅯杯䅁䅁䅯充䅁䅁䅯內䅑䅁䅅䅁䉁䅁䅁杄啁䅁䅁免睁䑁䅣䅍睁䑁䅣䅍睁䑁䅁䅁䵁䅉䅅䅁䕁䅁䅁睁䵁䅁䅁权睄允䅁权剁䅁䅁权㍂䅂䅁允䅁䅁䅅䅁佁䉁䅑䅁穁䑁䅍杍睁䑁䅁䅍睁䑁䅁䅍䅁䅁杷允䅁䅁䅑䅁䑁䅁䅷䅁䭁䉁䅧䅁䭁䝁䕳䅁䭁䝁䔰䅁䉁䅁䅁允䅁䅁䅕㉦㡱䩤奍䐶䴸䅉䅅䅁䕁䅁䅁睁䵁䅁䅁权㥁䅁䅁权䕁䅁䅁权穂䅂䅁允䅁䅁䅅䅁䙁䅁䅁䵁灄㑕䉆䍄䉁䅁䅁䅂䅁䅁䅍䅄䅁䅁䅯睋䅁䅁䅯睈䅙䅁䅯䅉䅙䅁䅅䅁䉁䅁䅁权㥄䅃䅁䍄䉁䅁䅁睁䅁䅁䅍䅄䅁䅁䅯䅈䅁䅁䅯杇䅙䅁䅅䅁䉁䅁䅁权時杂䅁䍄䉁䅁䅁睁䅁䅁䅍䅄䅁䅁䅯睪䅅䅁䅯杊䅙䅁䅅䅁䉁䅁䅁杄䵁䅁䅁兏㕁䍁䄴䅍ㅁ䅁䅁䍄䉁䅁䅁䅂䅁䅁䅍䅄䅁䅁䅯䅎䅳䅁䅯䅂䅁䅁䅯䅥䅑䅁䅅䅁䉁䅁䅁兂䅁䅁䅁䱫㜰兑杷允䅁䅁䅑䅁䑁䅁䅷䅁䭁乁䅧䅁䭁䅁䅑䅁䭁䡁䔰䅁䉁䅁䅁允䅁䅁䅕䅁䅁䑷楣じ䵅䅉䅅䅁䑁䅁䅁睁䵁䅁䅁权䅂䅁䅁权捁杂䅁允䅁䅁䅅䅁䭁乁䝁䅁䵁䅉䅅䅁䕁䅁䅁睁䵁䅁䅁权ㅂ允䅁权牂䅂䅁权ㅂ䅂䅁允䅁䅁䅅䅁䙁䉁畓⭒㙆但⼴䍄䉁䅁䅁䅂䅁䅁䅍䅄䅁䅁䅯䅐䅁䅁䅯充䅁䅁䅯兤䅑䅁䅅䅁䉁䅁䅁杄奁䅁䅁免穁䑁䅁兏㍁䑁䅁䅍睁䑁䅁䅍睁䅁䅁䍄䉁䅁䅁䅂䅁䅁䅍䅄䅁䅁䅯睗䅅䅁䅯䅂䅁䅁䅯入䅑䅁䅅䅁䉁䅁䅁兂䅁䅁䅁䙥湸兑杷允䅁䅁䅑䅁䑁䅁䅷䅁䭁乁䉧䅁䭁䝁䕳䅁䭁䥁䕁䅁䉁䅁䅁允䅁䅁䅕積積積積稴䴸䅉䅅䅁䑁䅁䅁睁䵁䅁䅁权乄䅁䅁权慁杂䅁允䅁䅁䅅䅁䭁䵁䝍䅁䵁䅉䅅䅁䕁䅁䅁睁䵁䅁䅁权奁䅁䅁权剁䅁䅁权㍂䅂䅁允䅁䅁䅅䅁佁䉁䅑䅁硁䑁䅙杍ぁ䑁䅣兏㉁䑁䅣䅏䅁䅁杷允䅁䅁䅍䅁䑁䅁䅷䅁䭁䡁䅁䅁䭁䉁䝯䅁䉁䅁䅁允䅁䅁䅯䅷䅙䅁杷允䅁䅁䅑䅁䑁䅁䅷䅁䭁䱁䅍䅁䭁䝁䕳䅁䭁䥁䕉䅁䉁䅁䅁允䅁䅁䅕㥏倹婪畤橳䴸䅉䅅䅁䕁䅁䅁睁䵁䅁䅁权瑄䅁䅁权剁䅁䅁权䍃䅂䅁允䅁䅁䅅䅁佁䉁䅙䅁硁䑁䅑䅎睁䑁䅁䅍睁䑁䅁䅍睁䅁䅁䍄䉁䅁䅁䅂䅁䅁䅍䅄䅁䅁䅯䅷䅁䅁䅯睈䅙䅁䅯䅉䅙䅁䅅䅁䉁䅁䅁权汄䅃䅁䍄䉁䅁䅁䅂䅁䅁䅍䅄䅁䅁䅯䅔䅁䅁䅯充䅁䅁䅯杧䅑䅁䅅䅁䉁䅁䅁杄啁䅁䅁免祁䑁䅫睎ぁ䑁䅙兎ぁ䑁䅣䅁䵁䅉䅅䅁䕁䅁䅁睁䵁䅁䅁权䕃䅁䅁权牂䅂䅁权睂䅂䅁允䅁䅁䅅䅁䙁䩁婱婭婭晭⼰䍄䉁䅁䅁䅂䅁䅁䅍䅄䅁䅁䅯兂䅅䅁䅯睡䅑䅁䅯杦䅑䅁䅅䅁䉁䅁䅁兂㉄䙋偹癷䍕䅑杷允䅁䅁䅍䅁䑁䅁䅷䅁䭁偁䉁䅁䭁䉁䝷䅁䉁䅁䅁允䅁䅁䅯睩䅙䅁杷允䅁䅁䅑䅁䑁䅁䅷䅁䭁䑁䅧䅁䭁䝁䕳䅁䭁䡁䕍䅁䉁䅁䅁允䅁䅁䅕⼵灵搸乊樴䴸䅉䅅䅁䕁䅁䅁睁䵁䅁䅁权獁䅁䅁权䕁䅁䅁权䙃䅂䅁允䅁䅁䅅䅁䙁䅁䅁䅁⭁歁䉂䍄䉁䅁䅁䅂䅁䅁䅍䅄䅁䅁䅯先䅅䅁䅯睡䅑䅁䅯兣䅑䅁䅅䅁䉁䅁䅁兂汁潂噇㑑㉶睐杷允䅁䅁䅑䅁䑁䅁䅷䅁䭁䑁䉯䅁䭁䉁䅅䅁䭁䡁䕉䅁䉁䅁䅁允䅁䅁䄴杅䅁䑁䅣李ぁ䑁䅁䅍睁䑁䅁䅍䅁䅁杷允䅁䅁䅑䅁䑁䅁䅷䅁䭁䙁䉁䅁䭁䝁䕳䅁䭁䡁䕷䅁䉁䅁䅁允䅁䅁䅕硥畓⭒㙆䐷䴸䅉䅅䅁䑁䅁䅁睁䵁䅁䅁权塁允䅁权慁杂䅁允䅁䅁䅅䅁䭁䕁䝳䅁䵁䅉䅅䅁䕁䅁䅁睁䵁䅁䅁权偃䅁䅁权牂䅂䅁权㥂䅂䅁允䅁䅁䅅䅁䙁䉁奂扏䥔牤⼴䍄䉁䅁䅁䅂䅁䅁䅍䅄䅁䅁䅯睊䅅䅁䅯䅂䅁䅁䅯兦䅑䅁䅅䅁䉁䅁䅁兂䅁䅁䅃䕔牖兑杷允䅁䅁䅑䅁䑁䅁䅷䅁䭁䩁䉉䅁䭁䝁䕳䅁䭁䡁䔸䅁䉁䅁䅁允䅁䅁䅕祇搯䅊䉡吶䴸䅉䅅䅁䕁䅁䅁睁䵁䅁䅁权瑂䅁䅁权䕁䅁䅁权⽂䅂䅁允䅁䅁䅅䅁䙁䅁䅁䅁捂ㅔ䉎䍄䉁䅁䅁䅂䅁䅁䅍䅄䅁䅁䅯䅲䅁䅁䅯充䅁䅁䅯兢䅑䅁䅅䅁䉁䅁䅁杄啁䅁䅁免㕁䑁䅕䅍睁䑁䅁䅍睁䑁䅁䅁䵁䅉䅅䅁䕁䅁䅁睁䵁䅁䅁权剁允䅁权牂䅂䅁权㕂䅂䅁允䅁䅁䅅䅁䙁䅁䅁䅁䅁䅁䅂䍄䉁䅁䅁䅂䅁䅁䅍䅄䅁䅁䅯材䅅䅁䅯睡䅑䅁䅯来䅑䅁䅅䅁䉁䅁䅁兂剃堷⽷噎椷睐杷允䅁䅁䅑䅁䑁䅁䅷䅁䭁佁䉣䅁䭁䉁䅅䅁䭁䡁䔴䅁䉁䅁䅁允䅁䅁䄴䅆䅁䑁䅍免㑁䑁䅍䅍ぁ䑁䅁䅍睁䅁䅁䍄䉁䅁䅁睁䅁䅁䅍䅄䅁䅁䅯睲䅅䅁䅯杊䅙䅁䅅䅁䉁䅁䅁杄䵁䅁䅁李ㅁ䍁䄴兏ぁ䅁䅁䍄䉁䅁䅁䅂䅁䅁䅍䅄䅁䅁䅯䅃䅅䅁䅯䅂䅁䅁䅯䅦䅑䅁䅅䅁䉁䅁䅁兂䅁䅁䅁䈫奤兑杷允䅁䅁䅑䅁䑁䅁䅷䅁䭁䱁䉣䅁䭁䝁䕳䅁䭁䡁䕧䅁䉁䅁䅁允䅁䅁䅕灳瘳㡰䱚稷䴸䅉䅅䅁䕁䅁䅁睁䵁䅁䅁权剄䅁䅁权牂䅂䅁权ㅂ䅂䅁允䅁䅁䅅䅁䙁䱁敧敨剴䵵⼴䍄䉁䅁䅁䅂䅁䅁䅍䅄䅁䅁䅯䄱䅅䅁䅯䅂䅁䅁䅯入䅑䅁䅅䅁䉁䅁䅁兂䅁䅁䅁却㉅兑杷允䅁䅁䅑䅁䑁䅁䅷䅁䭁䕁䅳䅁䭁䝁䕳䅁䭁䥁䕕䅁䉁䅁䅁允䅁䅁䅕㘱睎児塲ぃ䵁䅉䅅䅁䕁䅁䅁睁䵁䅁䅁权剄䅁䅁权牂䅂䅁权⭂䅂䅁允䅁䅁䅅䅁䙁䝁浚浚浚畚⽋䍄䉁䅁䅁䅂䅁䅁䅍䅄䅁䅁䅯儴䅅䅁䅯睡䅑䅁䅯䅨䅑䅁䅅䅁䉁䅁䅁兂穁積積積穐睐杷允䅁䅁䅍䅁䑁䅁䅷䅁䭁䕁䉅䅁䭁䍁䝑䅁䉁䅁䅁允䅁䅁䅯儴䅳䅁杷允䅁䅁䅑䅁䑁䅁䅷䅁䭁䍁䉧䅁䭁䝁䕳䅁䭁䡁䕉䅁䉁䅁䅁允䅁䅁䅕楁䡵瑆佮啃䵁䅉䅅䅁䕁䅁䅁睁䵁䅁䅁权㥄允䅁权牂䅂䅁权瑂䅂䅁允䅁䅁䅅䅁䙁䝁㡱䩤奍乂⽙䍄䉁䅁䅁䅂䅁䅁䅍䅄䅁䅁䅯杔䅅䅁䅯䅂䅁䅁䅯兣䅑䅁䅅䅁䉁䅁䅁兂䅁䅁䅁獊坎兑杷允䅁䅁䅍䅁䑁䅁䅷䅁䭁䱁䉍䅁䭁䉁䝧䅁䉁䅁䅁允䅁䅁䅯䅒䅙䅁杷允䅁䅁䅑䅁䑁䅁䅷䅁䭁䱁䅧䅁䭁䅁䅑䅁䭁䡁䕳䅁䉁䅁䅁允䅁䅁䅕䅁䅁䵁捤䕍䵅䅉䅅䅁䕁䅁䅁睁䵁䅁䅁权穄䅁䅁权䕁䅁䅁权穂䅂䅁允䅁䅁䅅䅁䙁䅁䅁䅁奁楣䉚䍄䉁䅁䅁䅂䅁䅁䅍䅄䅁䅁䅯杍䅁䅁䅯䅂䅁䅁䅯䅣䅑䅁䅅䅁䉁䅁䅁兂䅁䅁䅁䝌㡷兑杷允䅁䅁䅍䅁䑁䅁䅷䅁䭁䭁䉙䅁䭁䍁䝑䅁䉁䅁䅁允䅁䅁䅯䅁䅷䅁杷允䅁䅁䅑䅁䑁䅁䅷䅁䭁乁䉫䅁䭁䉁䅅䅁䭁䡁䔴䅁䉁䅁䅁允䅁䅁䄴䅆䅁䑁䅕䅏㕁䑁䅁䅍睁䑁䅁䅍睁䅁䅁䍄䉁䅁䅁䅂䅁䅁䅍䅄䅁䅁䅯共䅁䅁䅯䅂䅁䅁䅯內䅑䅁䅅䅁䉁䅁䅁兂䅁䅁䅃楩穨兑杷允䅁䅁䅑䅁䑁䅁䅷䅁䭁䑁䅣䅁䭁䅁䅑䅁䭁䡁䕷䅁䉁䅁䅁允䅁䅁䅕䅁䅁䥁愸䕣䵅䅉䅅䅁䕁䅁䅁睁䵁䅁䅁权桃允䅁权剁䅁䅁权㙂䅂䅁允䅁䅁䅅䅁佁䉁䅑䅁硁䑁䅁睎㕁䑁䅁䅍睁䑁䅁䅍䅁䅁杷允䅁䅁䅍䅁䑁䅁䅷䅁䭁偁䉑䅁䭁䍁䝑䅁䉁䅁䅁允䅁䅁䅯杅䅷䅁杷允䅁䅁䅑䅁䑁䅁䅷䅁䭁䕁䈰䅁䭁䅁䅑䅁䭁䥁䕉䅁䉁䅁䅁允䅁䅁䅕塊浫栵獗啑䵅䅉䅅䅁䕁䅁䅁睁䵁䅁䅁权呂䅁䅁权䕁䅁䅁权䉃䅂䅁允䅁䅁䅅䅁䭁䕁䅣䅁䵁䅉䅅䅁䕁䅁䅁睁䵁䅁䅁权佂允䅁权剁䅁䅁权㑂䅂䅁允䅁䅁䅅䅁佁䉁䅑䅁ぁ䑁䅁䅍穁䑁䅁䅍睁䑁䅁䅍䅁䅁杷允䅁䅁䅑䅁䑁䅁䅷䅁䭁䩁䅙䅁䭁䝁䕳䅁䭁䡁䕯䅁䉁䅁䅁允䅁䅁䅕体㙆䭆䠵吴䴸䅉䅅䅁䕁䅁䅁睁䵁䅁䅁权䙂䅁䅁权牂䅂䅁权⽂䅂䅁允䅁䅁䅅䅁䙁䉁畓⭒㙆䅆䅊䍄䉁䅁䅁䅂䅁䅁䅍䅄䅁䅁䅯睨䅁䅁䅯睡䅑䅁䅯督䅑䅁䅅䅁䉁䅁䅁兂穁積積積牐睐杷允䅁䅁䅍䅁䑁䅁䅷䅁䭁偁䅷䅁䭁䉁䜴䅁䉁䅁䅁允䅁䅁䅯免䅧䅁杷允䅁䅁䅑䅁䑁䅁䅷䅁䭁䕁䉧䅁䭁䅁䅑䅁䭁䡁䕉䅁䉁</t>
  </si>
  <si>
    <t>䅁䅁允䅁䅁䅕䅁䅁䱁坄ぇ䵅䅉䅅䅁䕁䅁䅁睁䵁䅁䅁权乃允䅁权牂䅂䅁权ㅂ䅂䅁允䅁䅁䅅䅁䙁䙁偹癷潕偘⽍䍄䉁䅁䅁睁䅁䅁䅍䅄䅁䅁䅯䅨䅁䅁䅯杈䅙䅁䅅䅁䉁䅁䅁权晄睂䅁䍄䉁䅁䅁䅂䅁䅁䅍䅄䅁䅁䅯兒䅅䅁䅯睡䅑䅁䅯䅥䅑䅁䅅䅁䉁䅁䅁兂湄㘫确欰䜰䅑杷允䅁䅁䅑䅁䑁䅁䅷䅁䭁䍁䄰䅁䭁䉁䜸䅁䭁䍁䝁䅁䉁䅁䅁允䅁䅁䅯䅔䅙䅁杷允䅁䅁䅑䅁䑁䅁䅷䅁䭁佁䉍䅁䭁䉁䅅䅁䭁䡁䔴䅁䉁䅁䅁允䅁䅁䄴杆䅁䑁䅑杍睁䑁䅉䅍睁䑁䅁䅍睁䑁䅁䅁䵁䅉䅅䅁䕁䅁䅁睁䵁䅁䅁权䡃䅁䅁权䕁䅁䅁权䕃䅂䅁允䅁䅁䅅䅁䙁䅁䅁䅁兂橺䉎䍄䉁䅁䅁䅂䅁䅁䅍䅄䅁䅁䅯入䅁䅁䅯睡䅑䅁䅯䅤䅑䅁䅅䅁䉁䅁䅁兂㉄䙋偹癷睘睐杷允䅁䅁䅍䅁䑁䅁䅷䅁䭁䡁䄴䅁䭁䉁䝯䅁䉁䅁䅁允䅁䅁䅯睷䅙䅁杷允䅁䅁䅑䅁䑁䅁䅷䅁䭁䉁䅣䅁䭁䝁䕳䅁䭁䡁䔰䅁䉁䅁䅁允䅁䅁䅕余兘瑉㕶爴䴸䅉䅅䅁䕁䅁䅁睁䵁䅁䅁权捂允䅁权牂䅂䅁权㍂䅂䅁允䅁䅁䅅䅁䙁䉁䘫ㄶ㑇杈䅎䍄䉁䅁䅁䅂䅁䅁䅍䅄䅁䅁䅯䄫䅅䅁䅯䅂䅁䅁䅯兤䅑䅁䅅䅁䉁䅁䅁兂䅁䅁䅃塲䩎兑杷允䅁䅁䅑䅁䑁䅁䅷䅁䭁乁䅣䅁䭁䅁䅑䅁䭁䡁䕉䅁䉁䅁䅁允䅁䅁䅕䅁䅁佁浙此䵅䅉䅅䅁䕁䅁䅁睁䵁䅁䅁权䥂允䅁权䕁䅁䅁权あ䅂䅁允䅁䅁䅅䅁䙁䅁䅁䅁獃剱䉨䍄䉁䅁䅁䅂䅁䅁䅍䅄䅁䅁䅯儸䅁䅁䅯充䅁䅁䅯䅨䅑䅁䅅䅁䉁䅁䅁杄啁䅁䅁免㉁䑁䅙兎穁䑁䅑䅍睁䑁䅁䅁䵁䅉䅅䅁䕁䅁䅁睁䵁䅁䅁权灁䅁䅁权牂䅂䅁权煁䅄䅁允䅁䅁䅅䅁䙁䭁睒児塲硯䄹䍄䉁䅁䅁䅂䅁䅁䅍䅄䅁䅁䅯睺䅅䅁䅯充䅁䅁䅯全䅑䅁䅅䅁䉁䅁䅁杄啁䅁䅁䅎睁䑁䅣免ㅁ䑁䅧䅍睁䑁䅁䅁䵁䅉䅅䅁䑁䅁䅁睁䵁䅁䅁权杄允䅁权奁杂䅁允䅁䅁䅅䅁䭁䑁䝫䅁䵁䅉䅅䅁䕁䅁䅁睁䵁䅁䅁权煂䅁䅁权䕁䅁䅁权祂䅂䅁允䅁䅁䅅䅁䙁䅁䅁䅁㡁じ䉒䍄䉁䅁䅁䅂䅁䅁䅍䅄䅁䅁䅯八䅁䅁䅯䅂䅁䅁䅯兦䅑䅁䅅䅁䉁䅁䅁兂䅁䅁䅁䈹䉨兑杷允䅁䅁䅑䅁䑁䅁䅷䅁䭁䱁䅍䅁䭁䉁䅅䅁䭁䡁䔰䅁䉁䅁䅁允䅁䅁䄴䅆䅁䑁䅍兎㉁䑁䅕䅍睁䑁䅁䅍睁䅁䅁䍄䉁䅁䅁䅂䅁䅁䅍䅄䅁䅁䅯眳䅅䅁䅯睡䅑䅁䅯䅨䅑䅁䅅䅁䉁䅁䅁兂敂歵䵫楁ㅶ睐杷允䅁䅁䅍䅁䑁䅁䅷䅁䭁䡁䄰䅁䭁䉁䝯䅁䉁䅁䅁允䅁䅁䅯朱䅙䅁杷允䅁䅁䅑䅁䑁䅁䅷䅁䭁䙁䄴䅁䭁䝁䕳䅁䭁䥁䕁䅁䉁䅁䅁允䅁䅁䅕噋偹癷潕歂䵁䅉䅅䅁䕁䅁䅁睁䵁䅁䅁权㙂䅁䅁权䕁䅁䅁权㕂䅂䅁允䅁䅁䅅䅁䙁䅁䅁䅁橃呬䉆䍄䉁䅁䅁䅂䅁䅁䅍䅄䅁䅁䅯儸䅅䅁䅯充䅁䅁䅯睧䅑䅁䅅䅁䉁䅁䅁杄啁䅁䅁李㉁䑁䅫䅍睁䑁䅁䅍睁䑁䅁䅁䵁䅉䅅䅁䑁䅁䅁睁䵁䅁䅁权卂允䅁权奁杂䅁允䅁䅁䅅䅁䭁䍁䜰䅁䵁䅉䅅䅁䕁䅁䅁睁䵁䅁䅁权灁䅁䅁权䕁䅁䅁权⭂䅂䅁允䅁䅁䅅䅁䙁䅁䅁䅁捁䕊䉖䍄䉁䅁䅁䅂䅁䅁䅍䅄䅁䅁䅯睺䅁䅁䅯充䅁䅁䅯睢䅑䅁䅅䅁䉁䅁䅁杄啁䅁䅁杍祁䑁䅍兏睁䑁䅁䅍睁䑁䅁䅁䵁䅉䅅䅁䕁䅁䅁睁䵁䅁䅁权婄䅁䅁权牂䅂䅁权㡂䅂䅁允䅁䅁䅅䅁䙁䅁獩䙈歰⽏⽳䍄䉁䅁䅁䅂䅁䅁䅍䅄䅁䅁䅯杶䅅䅁䅯睡䅑䅁䅯兦䅑䅁䅅䅁䉁䅁䅁兂奂扏䥔牤爷睐杷允䅁䅁䅑䅁䑁䅁䅷䅁䭁佁䅳䅁䭁䝁䕳䅁䭁䡁䕉䅁䉁䅁䅁允䅁䅁䅕㝤昶楇搯䐵䴸䅉䅅䅁䕁䅁䅁睁䵁䅁䅁权坄允䅁权牂䅂䅁权䑃䅂䅁允䅁䅁䅅䅁䙁佁剸䉵䘶⬶⽅䍄䉁䅁䅁䅂䅁䅁䅍䅄䅁䅁䅯䅅䅑䅁䅯䅂䅁䅁䅯杦䅑䅁䅅䅁䉁䅁䅁权湂杁䅁䍄䉁䅁䅁睁䅁䅁䅍䅄䅁䅁䅯免䅅䅁䅯䅊䅙䅁䅅䅁䉁䅁䅁权䝂睃䅁䍄䉁䅁䅁䅂䅁䅁䅍䅄䅁䅁䅯杸䅁䅁䅯䅂䅁䅁䅯睢䅑䅁䅅䅁䉁䅁䅁兂䅁䅁䅁䭮丹兑杷允䅁䅁䅑䅁䑁䅁䅷䅁䭁䥁䅳䅁䭁䝁䕳䅁䭁䥁䕑䅁䉁䅁䅁允䅁䅁䅕牡へ硫䕧樱䴸䅉䅅䅁䕁䅁䅁睁䵁䅁䅁权桃䅁䅁权牂䅂䅁权㥂䅂䅁允䅁䅁䅅䅁䙁䵁ㅐ䙋偹癷⼰䍄䉁䅁䅁睁䅁䅁䅍䅄䅁䅁䅯睓䅅䅁䅯䅊䅙䅁䅅䅁䉁䅁䅁权敁䅄䅁䍄䉁䅁䅁䅂䅁䅁䅍䅄䅁䅁䅯杏䅅䅁䅯睡䅑䅁䅯杦䅑䅁䅅䅁䉁䅁䅁兂㉄䙋偹癷㡘睐杷允䅁䅁䅑䅁䑁䅁䅷䅁䭁䍁䄸䅁䭁䝁䕳䅁䭁䡁䔸䅁䉁䅁䅁允䅁䅁䅕灭婭婭婭呹䴸䅉䅅䅁䑁䅁䅁睁䵁䅁䅁权㝁䅁䅁权流杂䅁允䅁䅁䅅䅁佁䅁䅷䅁㕁䑁䅑杌㉁䑁䅧䅁䵁䅉䅅䅁䕁䅁䅁睁䵁䅁䅁权橁䅁䅁权䕁䅁䅁权䙃䅂䅁允䅁䅁䅅䅁䙁䅁䅁䅁䥁穇䈵䍄䉁䅁䅁䅂䅁䅁䅍䅄䅁䅁䅯睐䅅䅁䅯睡䅑䅁䅯䅧䅑䅁䅅䅁䉁䅁䅁兂癁匳䝑婧托睐杷允䅁䅁䅍䅁䑁䅁䅷䅁䭁䱁䈴䅁䭁䉁䝯䅁䉁䅁䅁允䅁䅁䅯朱䅙䅁杷允䅁䅁䅍䅁䑁䅁䅷䅁䭁䍁䅅䅁䭁䉁䝧䅁䉁䅁䅁允䅁䅁䅯杓䅙䅁杷允䅁䅁䅑䅁䑁䅁䅷䅁䭁䕁䅳䅁䭁䅁䅑䅁䭁䥁䕅䅁䉁䅁䅁允䅁䅁䅕䅁䅁乁汱歖䵅䅉䅅䅁䕁䅁䅁睁䵁䅁䅁权瑂䅁䅁权牂䅂䅁权䍃䅂䅁允䅁䅁䅅䅁䙁䥁䌯匹捨⭪⽯䍄䉁䅁䅁䅂䅁䅁䅍䅄䅁䅁䅯睮䅁䅁䅯睡䅑䅁䅯入䅑䅁䅅䅁䉁䅁䅁兂卂䉵䘶ㄶ䍅䅷杷允䅁䅁䅑䅁䑁䅁䅷䅁䭁䝁䉁䅁䭁䅁䅑䅁䭁䡁䕁䅁䉁䅁䅁允䅁䅁䅕䅁䅁䙁䥭䕚䵅䅉䅅䅁䕁䅁䅁睁䵁䅁䅁权浂允䅁权牂䅂䅁权㉂䅂䅁允䅁䅁䅅䅁䙁䱁摋㘷䝦⭓⽣䍄䉁䅁䅁睁䅁䅁䅍䅄䅁䅁䅯䅆䅅䅁䅯䅊䅙䅁䅅䅁䉁䅁䅁权睂元䅁䍄䉁䅁䅁䅂䅁䅁䅍䅄䅁䅁䅯睹䅅䅁䅯充䅁䅁䅯兤䅑䅁䅅䅁䉁䅁䅁杄啁䅁䅁免㑁䑁䅁兏穁䑁䅫䅍睁䑁䅁䅁䵁䅉䅅䅁䑁䅁䅁睁䵁䅁䅁权硁允䅁权流杂䅁允䅁䅁䅅䅁佁䅁䅷䅁㑁䑁䅧杌ぁ䑁䅑䅁䵁䅉䅅䅁䑁䅁䅁睁䵁䅁䅁权䝃允䅁权奁杂䅁允䅁䅁䅅䅁䭁䉁䝫䅁䵁䅉䅅䅁䕁䅁䅁睁䵁䅁䅁权牂䅁䅁权䕁䅁䅁权㑂䅂䅁允䅁䅁䅅䅁䙁䅁䅁䅁杂吶䉖䍄䉁䅁䅁䅂䅁䅁䅍䅄䅁䅁䅯䅒䅅䅁䅯充䅁䅁䅯睧䅑䅁䅅䅁䉁䅁䅁杄啁䅁䅁李穁䑁䅫䅍睁䑁䅁䅍睁䑁䅁䅁䵁䅉䅅䅁䕁䅁䅁睁䵁䅁䅁权癃允䅁权牂䅂䅁权穂䅂䅁允䅁䅁䅅䅁䙁䵁ㅐ䙋偹杷䅤䍄䉁䅁䅁睁䅁䅁䅍䅄䅁䅁䅯杰䅅䅁䅯杇䅙䅁䅅䅁䉁䅁䅁权瑁杂䅁䍄䉁䅁䅁睁䅁䅁䅍䅄䅁䅁䅯睅䅁䅁䅯䅊䅙䅁䅅䅁䉁䅁䅁权浄权䅁䍄䉁䅁䅁䅂䅁䅁䅍䅄䅁䅁䅯睪䅁䅁䅯䅂䅁䅁䅯兤䅑䅁䅅䅁䉁䅁䅁兂䅁䅁䅁䙁䵊兑杷允䅁䅁䅑䅁䑁䅁䅷䅁䭁䑁䱑䅁䭁䅁䅑䅁䭁䡁䔸䅁䉁䅁䅁允䅁䅁䅕䅁䅁䡁婃䕊䵅䅉䅅䅁䑁䅁䅁睁䵁䅁䅁权㑁允䅁权敁杂䅁允䅁䅁䅅䅁䭁䥁䝉䅁䵁䅉䅅䅁䕁䅁䅁睁䵁䅁䅁权䩂允䅁权牂䅂䅁权穂䅂䅁允䅁䅁䅅䅁䙁䡁灮橊䥅偲⽙䍄䉁䅁䅁睁䅁䅁䅍䅄䅁䅁䅯眴䅅䅁䅯䅈䅙䅁䅅䅁䉁䅁䅁权䑁睂䅁䍄䉁䅁䅁䅂䅁䅁䅍䅄䅁䅁䅯睇䅁䅁䅯充䅁䅁䅯䅤䅑䅁䅅䅁䉁䅁䅁杄啁䅁䅁兎㑁䑁䅉睎㕁䑁䅕䅍睁䑁䅁䅁䵁䅉䅅䅁䕁䅁䅁睁䵁䅁䅁权畁䅁䅁权剁䅁䅁权䅃䅂䅁允䅁䅁䅅䅁佁䉁䅑䅁祁䑁䅉杍穁䑁䅕兎㑁䑁䅙睎䅁䅁杷允䅁䅁䅑䅁䑁䅁䅷䅁䭁䭁䈴䅁䭁䅁䅑䅁䭁䡁䔰䅁䉁䅁䅁允䅁䅁䅕䅁䅁䝧㤹啑䵅䅉䅅䅁䕁䅁䅁睁䵁䅁䅁权穂允䅁权牂䅂䅁权硂䅂䅁允䅁䅁䅅䅁䙁䱁䩰䅄牉⽨⽯䍄䉁䅁䅁䅂䅁䅁䅍䅄䅁䅁䅯儴䅁䅁䅯睡䅑䅁䅯兢䅑䅁䅅䅁䉁䅁䅁兂硂児塲㍯噄睶杷允䅁䅁䅑䅁䑁䅁䅷䅁䭁䱁䈰䅁䭁䝁䕳䅁䭁䡁䕣䅁䉁䅁䅁允䅁䅁䅕琸乊桙奂戶䴸䅉䅅䅁䑁䅁䅁睁䵁䅁䅁权煁䅁䅁权捁杂䅁允䅁䅁䅅䅁䭁䩁䜰䅁䵁䅉䅅䅁䕁䅁䅁睁䵁䅁䅁权楃䅁䅁权䕁䅁䅁权瑂䅂䅁允䅁䅁䅅䅁䙁䅁䅁䅁癁橇䉤䍄䉁䅁䅁䅂䅁䅁䅍䅄䅁䅁䅯䅂䅅䅁䅯睡䅑䅁䅯䅦䅑䅁䅅䅁䉁䅁䅁兂䭁㘱睎児塲睐杷允䅁䅁䅑䅁䑁䅁䅷䅁䭁乁䅙䅁䭁䉁䅅䅁䭁䡁䕳䅁䉁䅁䅁允䅁䅁䄴䅆䅁䑁䅑睍穁䑁䅣䅍睁䑁䅁䅍睁䅁䅁䍄䉁䅁䅁䅂䅁䅁䅍䅄䅁䅁䅯䅗䅅䅁䅯䅂䅁䅁䅯䅦䅑䅁䅅䅁䉁䅁䅁兂䅁䅁䅄嘹䉇兑杷允䅁䅁䅑䅁䑁䅁䅷䅁䭁䝁䉳䅁䭁䉁䅅䅁䭁䥁䕉䅁䉁䅁䅁允䅁䅁䅯睒䅁䅁杷允䅁䅁䅍䅁䑁䅁䅷䅁䭁䑁䉉䅁䭁䉁䜴䅁䉁䅁䅁允䅁䅁䅯杚䅙䅁杷允䅁䅁䅑䅁䑁䅁䅷䅁䭁偁䅅䅁䭁䉁䅅䅁䭁䡁䕉䅁䉁䅁䅁允䅁䅁䄴䅆䅁䑁䅅李穁䑁䅧李㕁䑁䅁䅍睁䅁䅁䍄䉁䅁䅁䅂䅁䅁䅍䅄䅁䅁䅯眲䅅䅁䅯䅂䅁䅁䅯来䅑䅁䅅䅁䉁䅁䅁兂䅁䅁䅁挳改兑杷允䅁䅁䅑䅁䑁䅁䅷䅁䭁䩁䅙䅁䭁䉁䅅䅁䭁䡁䕕䅁䉁䅁䅁允䅁䅁䄴䅆䅁䑁䅅睎硁䑁䅕杍ㅁ䑁䅁䅍睁䅁䅁䍄䉁䅁䅁睁䅁䅁䅍䅄䅁䅁䅯兑䅁䅁䅯䅇䅙䅁䅅䅁䉁䅁䅁权灁杂䅁䍄䉁䅁䅁䅂䅁䅁䅍䅄䅁䅁䅯睥䅅䅁䅯睡䅑䅁䅯䅦䅑䅁䅅䅁䉁䅁䅁兂䵁楁䡵瑆睮睐杷允䅁䅁䅑䅁䑁䅁䅷䅁䭁䉁䅫䅁䭁䝁䕳䅁䭁䡁䕁䅁䉁䅁䅁允䅁䅁䅕硥畓⭒㙆䑸䴸䅉䅅䅁䕁䅁䅁睁䵁䅁䅁权㙂䅁䅁权牂䅂䅁权療䅂䅁允䅁䅁䅅䅁䙁䉁畓⭒㙆䉬䅸䍄䉁䅁䅁䅂䅁䅁䅍䅄䅁䅁䅯睖䅅䅁䅯䅂䅁䅁䅯杧䅑䅁䅅䅁䉁䅁䅁兂䅁䅁䅁欯硫兑杷允䅁䅁䅍䅁䑁䅁䅷䅁䭁䥁䉉䅁䭁䉁䜴䅁䉁䅁䅁允䅁䅁䅯䅓䅙䅁杷允䅁䅁䅑䅁䑁䅁䅷䅁䭁䡁䉑䅁䭁䉁䅅䅁䭁䥁䕅䅁䉁䅁䅁允䅁䅁䄴䅆䅁䑁䅅兎祁䑁䅍睍硁䑁䅁䅍睁䅁䅁䍄䉁䅁䅁睁䅁䅁䅍䅄䅁䅁䅯六䅁䅁䅯杇䅙䅁䅅䅁䉁䅁䅁权㝂杂䅁䍄䉁䅁䅁䅂䅁䅁䅍䅄䅁䅁䅯睂䅅䅁䅯睡䅑䅁䅯杋䅷䅁䅅䅁䉁䅁䅁兂畃⭒㙆䭆䰴䅑杷允䅁䅁䅍䅁䑁䅁䅷䅁䭁䵁䅳䅁䭁䉁䝯䅁䉁䅁䅁允䅁䅁䅯䅐䅙䅁杷允䅁䅁䅑䅁䑁䅁䅷䅁䭁䥁䅑䅁䭁䝁䕳䅁䭁䥁䕕䅁䉁䅁䅁允䅁䅁䅯睒䅁䅁杷允䅁䅁䅑䅁䑁䅁䅷䅁䭁䑁䅳䅁䭁䝁䕳䅁䭁䡁䕉䅁䉁䅁䅁允䅁䅁䅕噋偹癷潕歁䵁䅉䅅䅁䕁䅁䅁睁䵁䅁䅁权剃䅁䅁权牂䅂䅁权瑂䅂䅁允䅁䅁䅅䅁䙁䉁癳匳䝑內䅒䍄䉁䅁䅁䅂䅁䅁䅍䅄䅁䅁䅯杸䅁䅁䅯充䅁䅁䅯杦䅑䅁䅅䅁䉁䅁䅁杄坁䅁䅁免ぁ䑁䅉䅏㉁䑁䅁䅍睁䑁䅁䅍䅁䅁杷允䅁䅁䅍䅁䑁䅁䅷䅁䭁偁䄸䅁䭁䉁䜴䅁䉁䅁䅁允䅁䅁䅯杫䅙䅁杷允䅁䅁䅑䅁䑁䅁䅷䅁䭁䑁䉷䅁䭁䉁䅅䅁䭁䥁䕁䅁䉁䅁䅁允䅁䅁䄴䅆䅁䑁䅕免睁䑁䅙䅍睁䑁䅁䅍睁䅁䅁䍄䉁䅁䅁䅂䅁䅁䅍䅄䅁䅁䅯杖䅅䅁䅯䅂䅁䅁䅯睤䅑䅁䅅䅁䉁䅁䅁兂䅁䅁䅁乕卒兑杷允䅁䅁䅑䅁䑁䅁䅷䅁䭁䥁䉅䅁䭁䅁䅑䅁䭁䡁䕧䅁䉁䅁䅁允䅁䅁䅕䅁䅁䅁䝂歘䵅䅉䅅䅁䕁䅁䅁睁䵁䅁䅁权㝃䅁䅁权牂䅂䅁权⽂䅂䅁允䅁䅁䅅䅁䙁䡁㥅瑃橥䉣䄵䍄䉁䅁䅁䅂䅁䅁䅍䅄䅁䅁䅯杍䅅䅁䅯䅂䅁䅁䅯睧䅑䅁䅅䅁䉁䅁䅁兂䅁䅁䅁䥹畣兑杷允䅁䅁䅑䅁䑁䅁䅷䅁䭁䭁䉳䅁䭁䅁䅑䅁䭁䡁䔰䅁䉁䅁䅁允䅁䅁䅕䅁䅁䙁汌啘䵅䅉䅅䅁䑁䅁䅁睁䵁䅁䅁权㙁允䅁权敁杂䅁允䅁䅁䅅䅁䭁䙁䝷䅁䵁䅉䅅䅁䕁䅁䅁睁䵁䅁䅁权煃䅁䅁权牂䅂䅁权㉂䅂䅁允䅁䅁䅅䅁䙁偁潙䥘䌯儹䅂䍄䉁䅁䅁䅂䅁䅁䅍䅄䅁䅁䅯眷䅁䅁䅯睡䅑䅁䅯督䅑䅁䅅䅁䉁䅁䅁兂穁積積積穐睐杷允䅁䅁䅑䅁䑁䅁䅷䅁䭁䕁䉕䅁䭁䝁䕳䅁䭁䡁䕑䅁䉁䅁䅁允䅁䅁䅕硥畓⭒㙆䕂䵁䅉䅅䅁䕁䅁䅁睁䵁䅁䅁权䕁允䅁权牂䅂䅁权㕂䅂䅁允䅁䅁䅅䅁䙁偁潙䥘䌯搹⽧䍄䉁䅁䅁䅂䅁䅁䅍䅄䅁䅁䅯村䅅䅁䅯睡䅑䅁䅯杤䅑䅁䅅䅁䉁䅁䅁兂獃䙈歰㥏瘯睐杷允䅁䅁䅍䅁䑁䅁䅷䅁䭁䥁䉷䅁䭁䉁䝯䅁䉁䅁䅁允䅁䅁䅯兗䅙䅁杷允䅁䅁䅑䅁䑁䅁䅷䅁䭁䙁䉅䅁䭁䝁䕳䅁䭁䡁䕙䅁䉁䅁䅁允䅁䅁䅕椹捨㡪ㅌ䐯䴸䅉䅅䅁䑁䅁䅁睁䵁䅁䅁权瑁䅁䅁权奁杂䅁允䅁䅁䅅䅁䭁䡁䝷䅁䵁䅉䅅䅁䕁䅁䅁睁䵁䅁䅁权祁允䅁权剁䅁䅁权療䅂䅁允䅁䅁䅅䅁佁䉁䅉䅁㉁䑁䅁睍硁䑁䅉睍㕁䑁䅍䅁䵁䅉䅅䅁䕁䅁䅁睁䵁䅁䅁权瑃允䅁权剁䅁䅁权䕃䅂䅁允䅁䅁䅅䅁佁䉁䅑䅁穁䑁䅉䅏ㅁ䑁䅙兎㍁䑁䅍䅎䅁䅁杷允䅁䅁䅍䅁䑁䅁䅷䅁䭁䥁䅫䅁䭁䍁䝑䅁䉁䅁䅁允䅁䅁䅯䅅䅑䅁杷允䅁䅁䅑䅁䑁䅁䅷䅁䭁䭁䅅䅁䭁䅁䅑䅁䭁䡁䔸䅁䉁䅁䅁允䅁䅁䅕䅁䅁偁䐷䕕䵅䅉䅅䅁䕁䅁䅁睁䵁䅁䅁权㡃䅁䅁权剁䅁䅁权㙂䅂䅁允䅁䅁䅅䅁佁䉁䅙䅁硁䑁䅉李ぁ䑁䅫䅍睁䑁䅁䅍睁䅁䅁䍄䉁䅁䅁䅂䅁䅁䅍䅄䅁䅁䅯来䅁䅁䅯睡䅑䅁䅯兤䅑䅁䅅䅁䉁䅁䅁兂扄堫焵䡶癔睐杷允䅁䅁䅑䅁䑁䅁䅷䅁䭁䭁䅉䅁䭁䝁䕳䅁䭁䡁䔰䅁䉁䅁䅁允䅁䅁䅕䬸䝦穓䩥吲䴸䅉䅅䅁䑁䅁䅁睁䵁䅁䅁权歄䅁䅁权奁杂䅁允䅁䅁䅅䅁䭁䑁䝫䅁䵁䅉䅅䅁䕁䅁䅁睁䵁䅁䅁权䱂允䅁权䕁䅁䅁权⽂䅂䅁允䅁䅁䅅䅁䭁䕁䅣䅁䵁䅉䅅䅁䕁䅁䅁睁䵁䅁䅁权䙄䅁䅁权牂䅂䅁权䕃䅂䅁允䅁䅁䅅䅁䙁䭁睒児塲⭯⽁䍄䉁䅁䅁䅂䅁䅁䅍䅄䅁䅁䅯睇䅅䅁䅯充䅁䅁䅯睢䅑䅁䅅䅁䉁䅁䅁杄坁䅁䅁免㕁䑁䅑䅍穁䑁䅁䅍睁䑁䅁䅍䅁䅁杷允䅁䅁䅑䅁䑁䅁䅷䅁䭁偁䉳䅁䭁䉁䅅䅁䭁䥁䕉䅁䉁䅁䅁允䅁䅁䄴䅆䅁䑁䅅䅍㉁䑁䅙李穁䑁䅁䅍睁䅁䅁䍄䉁䅁䅁䅂䅁䅁䅍䅄䅁䅁䅯內䅕䅁䅯䅂䅁䅁䅯兤䅑䅁䅅䅁䉁䅁䅁兂䅁䅁䅁䵢啳兑杷允䅁䅁䅑䅁䑁䅁䅷䅁䭁佁䅣䅁䭁䝁䕳䅁䭁䡁䔸䅁䉁䅁䅁允䅁䅁䅕䡰㥁瑃橥䐹䴸䅉䅅䅁䕁䅁䅁睁䵁䅁䅁权㡂䅁䅁权䕁䅁䅁权穂䅂䅁允䅁䅁䅅䅁䙁䅁䅁䅁杁橳䉬䍄䉁䅁䅁䅂䅁䅁䅍䅄䅁䅁䅯权䅅䅁䅯睡䅑䅁䅯睧䅑䅁䅅䅁䉁䅁䅁兂牁硨婢発䅣䅑杷允䅁䅁䅑䅁䑁䅁䅷䅁䭁佁䅳䅁䭁䉁䅅䅁䭁䥁䕑䅁䉁䅁䅁允䅁䅁䄴杆䅁䑁䅣睍ぁ䑁䅅䅍睁䑁䅁䅍睁䑁䅁䅁䵁䅉䅅䅁䕁䅁䅁睁䵁䅁䅁权晄允䅁权剁䅁䅁权⽂䅂䅁允䅁䅁䅅䅁佁䉁䅑䅁硁䑁䅕䅎硁䑁䅕䅎睁䑁䅁䅍䅁䅁杷允䅁䅁䅑䅁䑁䅁䅷䅁䭁䍁䅳䅁䭁䝁䕳䅁䭁䡁䕳䅁䉁䅁䅁允䅁䅁䅕畮渫歸㍳㜯䴸䅉䅅䅁䕁䅁䅁睁䵁䅁䅁权求䅁䅁权䕁䅁䅁权㍂䅂䅁允䅁䅁䅅䅁䙁䅁䅁䅁㑁儷䉨䍄䉁䅁䅁䅂䅁䅁䅍䅄䅁䅁䅯䅳䅁䅁䅯睡䅑䅁䅯杧䅑䅁䅅䅁䉁䅁䅁兂浂浚浚浚䍙䅑杷允䅁䅁䅑䅁䑁䅁䅷䅁䭁䡁䅑䅁䭁䉁䅅䅁䭁䡁䕙䅁䉁䅁䅁允䅁䅁䄴䅆䅁䑁䅉兎ぁ䑁䅣䅍睁䑁䅁䅍睁䅁䅁䍄䉁䅁䅁䅂䅁䅁䅍䅄䅁䅁䅯睚䅅䅁䅯睡䅑䅁䅯杦䅑䅁䅅䅁䉁䅁䅁兂䭁㘱睎児㍱睶杷允䅁䅁䅑䅁䑁䅁䅷䅁䭁䭁䅅䅁䭁䅁䅑䅁䭁䡁䕧䅁䉁䅁䅁允䅁䅁䅕䅁䅁䅁ㄶ啗䵅䅉䅅䅁䕁䅁䅁睁䵁䅁䅁权啄䅁䅁权牂䅂䅁权㥂䅂䅁允䅁䅁䅅䅁䙁䙁㑋潈牘摕⽃䍄䉁䅁䅁䅂䅁䅁䅍䅄䅁䅁䅯兇䅅䅁䅯䅂䅁䅁䅯杋䅷䅁䅅䅁䉁䅁䅁兂䅁䅁䅁癡煎兑杷允䅁䅁䅍䅁䑁䅁䅷䅁䭁䑁䅯䅁䭁䍁䝑䅁䉁䅁䅁允䅁䅁䅯兕䅯䅁杷允䅁䅁䅑䅁䑁䅁䅷䅁䭁䑁䉫䅁䭁䉁䅅䅁䭁䥁䕁䅁䉁䅁䅁允䅁䅁䄴䅆䅁䑁䅕兏硁䑁䅕睎㑁䑁䅁䅍睁䅁䅁䍄䉁䅁䅁䅂䅁䅁䅍䅄䅁䅁䅯睚䅅䅁䅯睡䅑䅁䅯睥䅑䅁䅅䅁䉁䅁䅁兂畃⭒㙆䭆渷睐杷允䅁䅁䅑䅁䑁䅁䅷䅁䭁䭁䅕䅁䭁䉁䅅䅁䭁䡁䕙䅁䉁䅁䅁允䅁䅁䄴䅆䅁䑁䅉杍硁䑁䅣䅍睁䑁䅁䅍睁䅁䅁䍄䉁䅁䅁䅂䅁䅁䅍䅄䅁䅁䅯䄴䅁䅁䅯䅂䅁䅁䅯督䅑䅁䅅䅁䉁䅁䅁兂䅁䅁䅁䑱瑂兑杷允䅁䅁䅑䅁䑁䅁䅷䅁䭁䩁䅁䅁䭁䉁䅅䅁䭁䡁䕣䅁䉁䅁䅁允䅁䅁䄴䅆䅁䑁䅍睎㍁䑁䅁䅍睁䑁䅁䅍睁䅁䅁䍄䉁䅁䅁䅂䅁䅁䅍䅄䅁䅁䅯杮䅅䅁䅯睡䅑䅁䅯杣䅑䅁䅅䅁䉁䅁䅁兂剄瑉㕶浦歲睐杷允䅁䅁䅍䅁䑁䅁䅷䅁䭁䝁䉳䅁䭁䉁䝷䅁䉁䅁䅁允䅁䅁䅯睒䅙䅁杷允䅁䅁䅑䅁䑁䅁䅷䅁䭁䵁䉅䅁䭁䅁䅑䅁䭁䡁䕑䅁䉁䅁䅁允䅁䅁䅕䅁䅁乁睤䕏䵅䅉䅅䅁䕁䅁䅁睁䵁䅁䅁权㝄允䅁权䕁䅁䅁权㡂䅂䅁允䅁䅁䅅䅁䙁䅁䅁䅁捄呔䉬䍄䉁䅁䅁䅂䅁䅁䅍䅄䅁䅁䅯睭䅁䅁䅯睡䅑䅁䅯来䅑䅁䅅䅁䉁䅁䅁兂晁敨剴䉵吴䅑杷允䅁䅁䅑䅁䑁䅁䅷䅁䭁䉁䉙䅁䭁䅁䅑䅁䭁䡁䕳䅁䉁䅁䅁允䅁䅁䅕䅁䅁䕁杧啉䵅䅉䅅䅁䕁䅁䅁睁䵁䅁䅁权塂允䅁权牂䅂䅁权㥂䅂䅁允䅁䅁䅅䅁䙁䑁䬰㘱睎児䅊䍄䉁䅁䅁䅂䅁䅁䅍䅄䅁䅁䅯杄䅅䅁䅯睡䅑䅁䅯杧䅑䅁䅅䅁䉁䅁䅁兂灄橊䥅䉲慺睐杷允䅁䅁䅑䅁䑁䅁䅷䅁䭁䥁䅅䅁䭁䝁䕳䅁䭁䡁䕯䅁䉁䅁䅁允䅁䅁䅕積積積積商䵁䅉䅅䅁䑁䅁䅁睁䵁䅁䅁权捂䅁䅁权慁杂䅁允䅁䅁䅅䅁䭁䙁䝫䅁䵁䅉䅅䅁䕁䅁䅁睁䵁䅁䅁权㝄䅁䅁权牂䅂䅁权㡂䅂䅁允䅁䅁䅅䅁䙁佁㙆䭆䠵儴䅂䍄䉁䅁䅁䅂䅁䅁䅍䅄䅁䅁䅯䅘䅅䅁䅯睡䅑䅁䅯杤䅑䅁䅅䅁䉁䅁䅁兂㉄䙋偹癷何䅑杷允䅁䅁䅑䅁䑁䅁䅷䅁䭁䍁䉣䅁䭁䉁䅅䅁䭁䥁䕉䅁䉁䅁䅁允䅁䅁䄴䅆䅁䑁䅕䅏㍁䑁䅁䅍睁䑁䅁䅍睁䅁䅁䍄䉁䅁䅁䅂䅁䅁䅍䅄䅁䅁䅯儶䅅䅁䅯充䅁䅁䅯兦䅑䅁䅅䅁䉁䅁䅁杄坁䅁䅁免ぁ䑁䅑李睁䑁䅁䅍睁䑁䅁䅍䅁䅁杷允䅁䅁䅑䅁䑁䅁䅷䅁䭁偁䉕䅁䭁䝁䕳䅁䭁䡁䕷䅁䉁䅁䅁允䅁䅁䅕歲桦桥畓稱䴸䅉䅅䅁䕁䅁䅁睁䵁䅁䅁权䩃䅁䅁权䕁䅁䅁权ㅂ䅂䅁允䅁䅁䅅䅁䙁䅁䅁䅁䕂穄䉚䍄䉁䅁䅁䅂䅁䅁䅍䅄䅁䅁䅯共䅅䅁䅯睡䅑䅁䅯睧䅑䅁䅅䅁䉁䅁䅁兂塄㍯㥁瑃䑣䅑杷允䅁䅁䅑䅁䑁䅁䅷䅁䭁䑁䅁䅁䭁䝁䕳䅁䭁䍁䵯䅁䉁䅁䅁允䅁䅁䅕䘷㑇潈牘吴䴸䅉䅅䅁䕁䅁䅁睁䵁䅁䅁权佁允䅁权䕁䅁䅁权⭂䅂䅁允䅁䅁䅅䅁䙁䅁䅁䥁慂䕯䉖䍄䉁䅁䅁䅂䅁䅁䅍䅄䅁䅁䅯杶䅅䅁䅯充䅁䅁䅯兤䅑䅁䅅䅁䉁䅁䅁杄啁䅁䅁睍ぁ䑁䅑䅍睁䑁䅁䅍睁䑁䅁䅁䵁䅉䅅䅁䕁䅁䅁睁䵁䅁䅁权⭃䅁䅁权剁䅁䅁权㥂䅂䅁允䅁䅁䅅䅁佁䉁䅧䅁祁䑁䅑兏睁䑁䅁䅍睁䑁䅁䅍睁䑁䅁䅁䵁䅉䅅䅁䕁䅁䅁睁䵁䅁䅁权煄䅁䅁权䕁䅁䅁权祂䅂䅁允䅁䅁䅅䅁䙁䅁䅁䅁元唴䉖䍄䉁䅁䅁䅂䅁䅁䅍䅄䅁䅁䅯睚䅁䅁䅯充䅁䅁䅯內䅑䅁䅅䅁䉁䅁䅁杄啁䅁䅁䅎ぁ䑁䅧杍ㅁ䑁䅑䅍睁䑁䅁䅁䵁䅉䅅䅁䑁䅁䅁睁䵁䅁䅁权⽃允䅁权流杂䅁允䅁䅁䅅䅁佁䅁䅷䅁㑁䑁䅍杌睁䑁䅉䅁䵁䅉䅅䅁䕁䅁䅁睁䵁䅁䅁权穂允䅁权剁䅁䅁权䍃䅂䅁允䅁䅁䅅䅁佁䉁䅑䅁硁䑁䅑䅎睁䑁䅁䅍睁䑁䅁䅍䅁䅁杷允䅁䅁䅑䅁䑁䅁䅷䅁䭁䡁䅕䅁䭁䉁䅅䅁䭁䡁䕳䅁䉁䅁䅁允䅁䅁䄴䅆䅁䑁䅉杍祁䑁䅕䅍睁䑁䅁䅍睁䅁䅁䍄䉁䅁䅁䅂䅁䅁䅍䅄䅁䅁䅯儯䅁䅁䅯充䅁䅁䅯睢䅑䅁䅅䅁䉁䅁䅁杄十䅁䅁兎祁䑁䅍䅍㉁䑁䅕免ぁ䅁䅁䍄䉁䅁䅁䅂䅁䅁䅍䅄䅁䅁䅯睯䅁䅁䅯睡䅑䅁䅯䅦䅑䅁䅅䅁䉁䅁䅁兂浃㡭村䡳歌睐杷允䅁䅁䅑䅁䑁䅁䅷䅁䭁䕁䅑䅁䭁䝁䕳䅁䭁䡁䕧䅁䉁䅁䅁允䅁䅁䅕⼲⭬牡へ穫䴸䅉䅅䅁䕁䅁䅁睁䵁䅁䅁权摃䅁䅁权晁杂䅁权杁杂䅁允䅁䅁䅅䅁䭁䥁䭉䅁䵁䅉䅅䅁䕁䅁䅁睁䵁䅁䅁权䉂䅁䅁权剁䅁䅁权㙂䅂䅁允䅁䅁䅅䅁佁䉁䅑䅁㍁䑁䅁兎㕁䑁䅁䅍睁䑁䅁䅍䅁䅁杷允䅁䅁䅑䅁䑁䅁䅷䅁䭁䩁䅯䅁䭁䝁䕳䅁䭁䡁䕁䅁䉁䅁䅁允䅁䅁䅕呦ㄸ牘䩰歁䵁䅉䅅䅁䕁䅁䅁睁䵁䅁䅁权婂允䅁权牂䅂䅁权⽂䅂䅁允䅁䅁䅅䅁䙁䍁捬㡪ㅌ䉋䅤䍄䉁䅁䅁睁䅁䅁䅍䅄䅁䅁䅯䅖䅁䅁䅯杇䅙䅁䅅䅁䉁䅁䅁权敂杂䅁䍄䉁䅁䅁䅂䅁䅁䅍䅄䅁䅁䅯杆䅅䅁䅯睡䅑䅁䅯来䅑䅁䅅䅁䉁䅁䅁兂⽂牡へ硫潪睐杷允䅁䅁䅑䅁䑁䅁䅷䅁䭁䙁䅧䅁䭁䝁䕳䅁䭁䥁䕍䅁䉁䅁䅁允䅁䅁䅕琯㑒匶硙䐴䴸䅉䅅䅁䕁䅁䅁睁䵁䅁䅁权㍄允䅁权晁杂䅁权杁杂䅁允䅁䅁䅅䅁䭁䍁䥣䅁䵁䅉䅅䅁䕁䅁䅁睁䵁䅁䅁权䙂䅁䅁权牂䅂䅁权䅃䅂䅁允䅁䅁䅅䅁䙁䱁敧敨剴偵⽉䍄䉁䅁䅁䅂䅁䅁䅍䅄䅁䅁䅯免䅅䅁䅯睡䅑䅁䅯兦䅑䅁䅅䅁䉁䅁䅁兂䅁䅁䅁䅁允䅑杷允䅁䅁䅑䅁䑁䅁䅷䅁䭁䥁䙅䅁䭁䅁䅑䅁䭁䡁䕯䅁䉁䅁䅁允䅁䅁䅕䅁䅁䱁㕌啋䵅䅉䅅䅁䑁䅁䅁睁䵁䅁䅁权扁允䅁权慁杂䅁允䅁䅁䅅䅁䭁䝁䝉䅁䵁䅉䅅䅁䕁䅁䅁睁䵁䅁䅁权㡃䅁䅁权䕁䅁䅁权䍃䅂䅁允䅁䅁䅅䅁䙁䅁䅁䅁睂呡䉸䍄䉁䅁䅁䅂䅁䅁䅍䅄䅁䅁䅯䅍䅁䅁䅯睡䅑䅁䅯兣䅑䅁䅅䅁䉁䅁䅁兂坃㑑獴⼵婶睐杷允䅁䅁䅑䅁䑁䅁䅷䅁䭁䙁䉉䅁䭁䝁䕳䅁䭁䡁䕣䅁䉁䅁䅁允䅁䅁䅕㑎䉬余兘樶䴸䅉䅅䅁䕁䅁䅁睁䵁䅁䅁权䡃允䅁权䕁䅁䅁权㑂䅂䅁允䅁䅁䅅䅁䙁䅁䅁䅁㡄ぴ䉬䍄䉁䅁䅁䅂䅁䅁䅍䅄䅁䅁䅯睁䅅䅁䅯睡䅑䅁䅯杋䅷䅁䅅䅁䉁䅁䅁兂塄㍯㥁瑃橦睐杷允䅁䅁䅍䅁䑁䅁䅷䅁䭁䡁䉁䅁䭁䉁䝧䅁䉁䅁䅁允䅁䅁䅯䅒䅙䅁杷允䅁䅁䅑䅁䑁䅁䅷䅁䭁䭁䉷䅁䭁䝁䕳䅁䭁䥁䕅䅁䉁䅁䅁允䅁䅁䅕浚浚浚浚樸䴸䅉䅅䅁䕁䅁䅁睁䵁䅁䅁权ㅄ允䅁权䕁䅁䅁权㑂䅂䅁允䅁䅁䅅䅁䙁䅁䅁䅁潂祉䉰䍄䉁䅁䅁睁䅁䅁䅍䅄䅁䅁䅯杶䅅䅁䅯䅇䅙䅁䅅䅁䉁䅁䅁权療杂䅁䍄䉁䅁䅁䅂䅁䅁䅍䅄䅁䅁䅯睅䅁䅁䅯充䅁䅁䅯兦䅑䅁䅅䅁䉁䅁䅁杄啁䅁䅁兎ㅁ䑁䅉睎睁䑁䅁䅍睁䑁䅁䅁䵁䅉䅅䅁䕁䅁䅁睁䵁䅁䅁权㍁䅁䅁权晁杂䅁权杁杂䅁允䅁䅁䅅䅁䭁䵁䥯䅁䵁䅉䅅䅁䕁䅁䅁睁䵁䅁䅁权硂䅁䅁权牂䅂䅁权㡂䅂䅁允䅁䅁䅅䅁䙁偁潙䥘䌯改⽧䍄䉁䅁䅁睁䅁䅁䅍䅄䅁䅁䅯督䅅䅁䅯杈䅙䅁䅅䅁䉁䅁䅁权噃杂䅁䍄䉁䅁䅁䅂䅁䅁䅍䅄䅁䅁䅯兌䅅䅁䅯睡䅑䅁䅯杣䅑䅁䅅䅁䉁䅁䅁兂卂䉵䘶ㄶ卅䅷杷允䅁䅁䅑䅁䑁䅁䅷䅁䭁䉁䅫䅁䭁䝁䕳䅁䭁䥁䕅䅁䉁䅁䅁允䅁䅁䅕䘷㑇潈牘吰䴸䅉䅅䅁䕁䅁䅁睁䵁䅁䅁权㍃䅁䅁权剁䅁䅁权㕂䅂䅁允䅁䅁䅅䅁佁䉁䅑䅁ぁ䑁䅁睍睁䑁䅁䅍睁䑁䅁䅍䅁䅁杷允䅁䅁䅍䅁䑁䅁䅷䅁䭁䭁䉍䅁䭁䉁䝧䅁䉁䅁䅁允䅁䅁䅯兏䅙䅁杷允䅁䅁䅑䅁䑁䅁䅷䅁䭁佁䅉䅁䭁䅁䅑䅁䭁䥁䕕䅁䉁䅁䅁允䅁䅁䅕䅁䅁偧橮䕧䵅䅉䅅䅁䕁䅁䅁睁䵁䅁䅁权慁允䅁权牂䅂䅁权⽂䅂䅁允䅁䅁䅅䅁䙁䍁搯䅊䉡摬⽳䍄䉁䅁䅁睁䅁䅁䅍䅄䅁䅁䅯䅐䅁䅁䅯䅊䅙䅁䅅䅁䉁䅁䅁权十睃䅁䍄䉁䅁䅁䅂䅁䅁䅍䅄䅁䅁䅯杙䅁䅁䅯充䅁䅁䅯䅥䅑䅁䅅䅁䉁䅁䅁杄坁䅁䅁免㉁䑁䅅䅏睁䑁䅁䅍睁䑁䅁䅍䅁䅁杷允䅁䅁䅍䅁䑁䅁䅷䅁䭁䥁䅉䅁䭁䉁䝷䅁䉁䅁䅁允䅁䅁䅯杧䅙䅁杷允䅁䅁䅑䅁䑁䅁䅷䅁䭁偁䅫䅁䭁䉁䅅䅁䭁䝁䔰䅁䉁䅁䅁允䅁䅁䄴杆䅁䑁䅅免穁䑁䅕䅍睁䑁䅁䅍睁䑁䅁䅁䵁䅉䅅䅁䕁䅁䅁睁䵁䅁䅁权偂允䅁权䕁䅁䅁权穂䅂䅁允䅁䅁䅅䅁䙁䅁䅁䅁㡂䍐䈵䍄䉁䅁䅁睁䅁䅁䅍䅄䅁䅁䅯睸䅅䅁䅯䅈䅙䅁䅅䅁䉁䅁䅁权䱃杂䅁䍄䉁䅁䅁䅂䅁䅁䅍䅄䅁䅁䅯䅚䅁䅁䅯充䅁䅁䅯睤䅑䅁䅅䅁䉁䅁䅁杄啁䅁䅁免㉁䑁䅙兎硁䑁䅫䅍睁䑁䅁䅁䵁䅉䅅䅁䕁䅁䅁睁䵁䅁䅁权䥃允䅁权剁䅁䅁权㍂䅂䅁允䅁䅁䅅䅁佁䉁䅑䅁祁䑁䅑睍㍁䑁䅁䅍睁䑁䅁䅍䅁䅁杷允䅁䅁䅑䅁䑁䅁䅷䅁䭁䩁䅳䅁䭁䝁䕳䅁䭁䡁䕳䅁䉁䅁䅁允䅁䅁䅕䭃捷浗㝑稯䴸䅉䅅䅁䕁䅁䅁睁䵁䅁䅁权婄允䅁权剁䅁䅁权㡂䅂䅁允䅁䅁䅅䅁佁䉁䅑䅁ㅁ䑁䅧兎睁䑁䅁䅍睁䑁䅁䅍䅁䅁杷允䅁䅁䅍䅁䑁䅁䅷䅁䭁䵁䅧䅁䭁䉁䜴䅁䉁䅁䅁允䅁䅁䅯䅪䅙䅁杷允䅁䅁䅑䅁䑁䅁䅷䅁䭁䥁䉑䅁䭁䝁䕳䅁䭁䥁䕁䅁䉁䅁䅁允䅁䅁䅕䡰㥁瑃橥䕂䵁䅉䅅䅁䕁䅁䅁睁䵁䅁䅁权䡁䅁䅁权䕁䅁䅁权瑂䅂䅁允䅁䅁䅅䅁䙁䅁䅁䅁浂洷䉒䍄䉁䅁䅁䅂䅁䅁䅍䅄䅁䅁䅯內䅁䅁䅯睡䅑䅁䅯內䅑䅁䅅䅁䉁䅁䅁兂歃䑣䬰㘱噍䅑杷允䅁䅁䅑䅁䑁䅁䅷䅁䭁䍁䅙䅁䭁䅁䅑䅁䭁䡁䕑䅁䉁䅁䅁允䅁䅁䅕䅁䅁䩁䭑歒䵅䅉䅅䅁䕁䅁䅁睁䵁䅁䅁权あ䅁䅁权剁䅁䅁权穂䅂䅁允䅁䅁䅅䅁佁䉁䅑䅁祁䑁䅙兏ぁ䑁䅁䅍睁䑁䅁䅍䅁䅁杷允䅁䅁䅑䅁䑁䅁䅷䅁䭁佁䅧䅁䭁䝁䕳䅁䭁䡁䕳䅁䉁䅁䅁允䅁䅁䅕歯㉗⼸唳䐸䴸䅉䅅䅁䕁䅁䅁睁䵁䅁䅁权橃允䅁权牂䅂䅁权療䅂䅁允䅁䅁䅅䅁䙁䝁㡱䩤奍佂⼴䍄䉁䅁䅁睁䅁䅁䅍䅄䅁䅁䅯朷䅁䅁䅯䅇䅙䅁䅅䅁䉁䅁䅁权䕂杂䅁䍄䉁䅁䅁䅂䅁䅁䅍䅄䅁䅁䅯東䅁䅁䅯充䅁䅁䅯杦䅑䅁䅅䅁䉁䅁䅁杄坁䅁䅁免硁䑁䅍䅎睁䑁䅁䅍睁䑁䅁䅍䅁䅁杷允䅁䅁䅑䅁䑁䅁䅷䅁䭁䝁䅫䅁䭁䝁䕳䅁䭁䥁䕕䅁䉁䅁䅁允䅁䅁䅕㑈牘払敧啂䵁䅉䅅䅁䕁䅁䅁睁䵁䅁䅁权硁允䅁权牂䅂䅁权㑂䅂䅁允䅁䅁䅅䅁䙁䱁敧敨剴䅵䄵䍄䉁䅁䅁䅂䅁䅁䅍䅄䅁䅁䅯兰䅅䅁䅯䅂䅁䅁䅯杧䅑䅁䅅䅁䉁䅁䅁兂䅁䅁䅁䩇硁兑杷允䅁䅁䅑䅁䑁䅁䅷䅁䭁䑁䅙䅁䭁䅁䅑䅁䭁䡁䕯䅁䉁䅁䅁允䅁䅁䅕䅁䅁䉁兆䕓䵅䅉䅅䅁䕁䅁䅁睁䵁䅁䅁权潄䅁䅁权䕁䅁䅁权㡂䅂䅁允䅁䅁䅅䅁䙁䅁䅁䥁㙄塒䉊䍄䉁䅁䅁䅂䅁䅁䅍䅄䅁䅁䅯儸䅁䅁䅯䅂䅁䅁䅯杦䅑䅁䅅䅁䉁䅁䅁兂䅁䅁杁洫楴兑杷允䅁䅁䅑䅁䑁䅁䅷䅁䭁䱁䄴䅁䭁䅁䅑䅁䭁䡁䕕䅁䉁䅁䅁允䅁䅁䅕䅁䅁偁昶歖䵅䅉䅅䅁䕁䅁䅁睁䵁䅁䅁权歁允䅁权牂䅂䅁权㝂䅂䅁允䅁䅁䅅䅁䙁䩁瑈䑦ㄸ杘䅂䍄䉁䅁䅁䅂䅁䅁䅍䅄䅁䅁䅯䅋䅅䅁䅯充䅁䅁䅯杋䅷䅁䅅䅁䉁䅁䅁杄啁䅁䅁睍㕁䑁䅧䅍睁䑁䅁䅍睁䑁䅁䅁䵁䅉䅅䅁䕁䅁䅁睁䵁䅁䅁权歂䅁䅁权牂䅂䅁权㑂䅂䅁允䅁䅁䅅䅁䙁佁剸䉵䘶⬶⽫䍄䉁䅁䅁睁䅁䅁䅍䅄䅁䅁䅯儹䅅䅁䅯䅈䅙䅁䅅䅁䉁䅁䅁权䱃杂䅁䍄䉁䅁䅁䅂䅁䅁䅍䅄䅁䅁䅯元䅁䅁䅯䅂䅁䅁䅯睤䅑䅁䅅䅁䉁䅁䅁兂䅁䅁䅁䍉㍧兑杷允䅁䅁䅑䅁䑁䅁䅷䅁䭁䱁䅷䅁䭁䝁䕳䅁䭁䡁䕉䅁䉁䅁䅁允䅁䅁䅕⽷潕䥘䌯吱䴸䅉䅅䅁䕁䅁䅁睁䵁䅁䅁权獂䅁䅁权牂䅂䅁权䍃䅂䅁允䅁䅁䅅䅁䙁䑁積積積睍䅆䍄䉁䅁䅁䅂䅁䅁䅍䅄䅁䅁䅯睤䅅䅁䅯充䅁䅁䅯杋䅷䅁䅅䅁䉁䅁䅁杄啁䅁䅁免硁䑁䅧䅍睁䑁䅁䅍睁䑁䅁䅁䵁䅉䅅䅁䕁䅁䅁睁䵁䅁䅁权⭄允䅁权䕁䅁䅁权䕃䅂䅁允䅁䅁䅅䅁䙁䅁䅁䅁䅂䑍䉊䍄䉁䅁䅁䅂䅁䅁䅍䅄䅁䅁䅯睚䅅䅁䅯睈䅙䅁䅯䅉䅙䅁䅅䅁䉁䅁䅁权呄䅃䅁䍄䉁䅁䅁睁䅁䅁䅍䅄䅁䅁䅯先䅅䅁䅯䅊䅙䅁䅅䅁䉁䅁䅁权兄元䅁䍄䉁䅁䅁䅂䅁䅁䅍䅄䅁䅁䅯睰䅁䅁䅯睈䅙䅁䅯䅉䅙䅁䅅䅁䉁䅁䅁权歃睂䅁䍄䉁䅁䅁睁䅁䅁䅍䅄䅁䅁䅯兑䅅䅁䅯䅈䅙䅁䅅䅁䉁䅁䅁权偃杂䅁䍄䉁䅁䅁䅂䅁䅁䅍䅄䅁䅁䅯村䅅䅁䅯睡䅑䅁䅯兢䅑䅁䅅䅁䉁䅁䅁兂桁䡳潊敫䜰䅑杷允䅁䅁䅑䅁䑁䅁䅷䅁䭁䅁䄰䅁䭁䅁䅑䅁䭁䥁䕁䅁䉁䅁䅁允䅁䅁䅕䅁䅁䍁獍䕙䵅䅉䅅䅁䕁䅁䅁睁䵁䅁䅁权㉃允䅁权牂䅂䅁权㙂䅂䅁允䅁䅁䅅䅁䙁䅁䍷㑋坣刲䄹䍄䉁䅁䅁睁䅁䅁䅍䅄䅁䅁䅯杓䅅䅁䅯䅈䅙䅁䅅䅁䉁䅁䅁权䱃杂䅁䍄䉁䅁䅁䅂䅁䅁䅍䅄䅁䅁䅯杬䅁䅁䅯充䅁䅁䅯杤䅑䅁䅅䅁䉁䅁䅁杄啁䅁䅁免㉁䑁䅫兏㑁䑁䅁䅍睁䑁䅁䅁䵁䅉䅅䅁䕁䅁䅁睁䵁䅁䅁权湄允䅁权䕁䅁䅁权⽂䅂䅁允䅁䅁䅅䅁䙁䅁䅁䵁㙃奶䉊䍄䉁䅁䅁䅂䅁䅁䅍䅄䅁䅁䅯睁䅁䅁䅯睡䅑䅁䅯䅦䅑䅁䅅䅁䉁䅁䅁兂穁積積積橐睐杷允䅁䅁䅑䅁䑁䅁䅷䅁䭁䑁䈰䅁䭁䅁䅑䅁䭁䡁䕣䅁䉁䅁䅁允䅁䅁䅕䅁䅁䵁睢歉䵅䅉䅅䅁䕁䅁䅁睁䵁䅁䅁权⭂允䅁权牂䅂䅁权煁䅄䅁允䅁䅁䅅䅁䙁䩁䕺䱉祂乡⽅䍄䉁䅁䅁䅂䅁䅁䅍䅄䅁䅁䅯兲䅅䅁䅯睡䅑䅁䅯全䅑䅁䅅䅁䉁䅁䅁兂ㅂ硫䕧杖嘷睐杷允䅁䅁䅍䅁䑁䅁䅷䅁䭁䙁䅁䅁䭁䉁䝧䅁䉁䅁䅁允䅁䅁䅯䅦䅙䅁杷允䅁䅁䅍䅁䑁䅁䅷䅁䭁佁䉳䅁䭁䍁䝑䅁䉁䅁䅁允䅁䅁䅯䄹䅳䅁杷允䅁䅁䅑䅁䑁䅁䅷䅁䭁䙁䅑䅁䭁䅁䅑䅁䭁䡁䕳䅁䉁䅁䅁允䅁䅁䅕䅁䅁佁㕨歒䵅䅉䅅䅁䑁䅁䅁睁䵁䅁䅁权潃允䅁权慁杂䅁允䅁䅁䅅䅁䭁䉁䝳䅁䵁䅉䅅䅁䕁䅁䅁睁䵁䅁䅁权扄允䅁权牂䅂䅁权㙂䅂䅁允䅁䅁䅅䅁䙁䩁䕺䱉祂䅡䅖䍄䉁䅁䅁睁䅁䅁䅍䅄䅁䅁䅯杫䅁䅁䅯䅈䅙䅁䅅䅁䉁䅁䅁权癃杂䅁䍄䉁䅁䅁䅂䅁䅁䅍䅄䅁䅁䅯睪䅁䅁䅯睡䅑䅁䅯䅣䅑䅁䅅䅁䉁䅁䅁兂兂婪畤潅䅐睐杷允䅁䅁䅑䅁䑁䅁䅷䅁䭁䱁䄴䅁䭁䅁䅑䅁䭁䡁䔸䅁䉁䅁䅁允䅁䅁䅕䅁䅁䵁⭨啔䵅䅉䅅䅁䕁䅁䅁睁䵁䅁䅁权牂䅁䅁权牂䅂䅁权ㅂ䅂䅁允䅁䅁䅅䅁䙁䙁㑋潈牘敕⽧䍄䉁䅁䅁睁䅁䅁䅍䅄䅁䅁䅯八䅅䅁䅯杈䅙䅁䅅䅁䉁䅁䅁权癃杂䅁䍄䉁䅁䅁䅂䅁䅁䅍䅄䅁䅁䅯䄰䅁䅁䅯充䅁䅁䅯睥䅑䅁䅅䅁䉁䅁䅁杄啁䅁䅁䅎祁䑁䅕兏睁䑁䅁䅍睁䑁䅁䅁䵁䅉䅅䅁䕁䅁䅁睁䵁䅁䅁权乁允䅁权牂䅂䅁权䙃䅂䅁允䅁䅁䅅䅁䙁䑁積積積⭍⽳䍄䉁䅁䅁睁䅁䅁䅍䅄䅁䅁䅯儱䅁䅁䅯杊䅙䅁䅅䅁䉁䅁䅁杄䵁䅁䅁李祁䍁䄴睍㍁䅁䅁䍄䉁䅁䅁睁䅁䅁䅍䅄䅁䅁䅯䅦䅅䅁䅯䅊䅙䅁䅅䅁䉁䅁䅁权䭃睃䅁䍄䉁䅁䅁䅂䅁䅁䅍䅄䅁䅁䅯䅈䅁䅁䅯䅂䅁䅁䅯䅧䅑䅁䅅䅁䉁䅁䅁兂䅁䅁䅁䬴㉑兑杷允䅁䅁䅑䅁䑁䅁䅷䅁䭁䍁䄴䅁䭁䉁䅅䅁䭁䡁䕕䅁䉁䅁䅁允䅁䅁䄴䅆䅁䑁䅅李睁䑁䅙睍㑁䑁䅅䅏㉁䅁䅁䍄䉁䅁䅁䅂䅁䅁䅍䅄䅁䅁䅯儯䅁䅁䅯䅂䅁䅁䅯来䅑䅁䅅䅁䉁䅁䅁兂䅁䅁䅁物甸兑杷允䅁䅁䅑䅁䑁䅁䅷䅁䭁䉁䅳䅁䭁䝁䕳䅁䭁䡁䕙䅁䉁䅁䅁允䅁䅁䅕祇搯䅊䉡扬䴸䅉䅅䅁䕁䅁䅁睁䵁䅁䅁权兂䅁䅁权牂䅂䅁权睂䅂䅁允䅁䅁䅅䅁䙁佁㙆䭆䠵刴䅆䍄䉁䅁䅁睁䅁䅁䅍䅄䅁䅁䅯䅓䅅䅁䅯杊䅙䅁䅅䅁䉁䅁䅁杄䵁䅁䅁兏㉁䍁䄴䅎硁䅁䅁䍄䉁䅁䅁䅂䅁䅁䅍䅄䅁䅁䅯兣䅅䅁䅯睡䅑䅁䅯睥䅑䅁䅅䅁䉁䅁䅁兂䅁䅁䅁䅁㑄睐杷允䅁䅁䅑䅁䑁䅁䅷䅁䭁䱁䉯䅁䭁䝁䕳䅁䭁䝁䔸䅁䉁䅁䅁允䅁䅁䅕積積積積䕅䵁䅉䅅䅁䕁䅁䅁睁䵁䅁䅁权捁䅁䅁权牂䅂䅁权⽂䅂䅁允䅁䅁䅅䅁䙁䑁䬰㘱睎摐⽯䍄䉁䅁䅁䅂䅁䅁䅍䅄䅁䅁䅯儯䅅䅁䅯䅂䅁䅁䅯䅣䅑䅁䅅䅁䉁䅁䅁兂䅁䅁䅁䙣⬰兑杷允䅁䅁䅍䅁䑁䅁䅷䅁䭁䡁䉣䅁䭁䉁䝷䅁䉁䅁䅁允䅁䅁䅯睺䅙䅁杷允䅁䅁䅑䅁䑁䅁䅷䅁䭁䅁䈰䅁䭁䅁䅑䅁䭁䝁䔰䅁䉁䅁䅁允䅁䅁䅕䅁䅁䵁流歐䵅䅉䅅䅁䕁䅁䅁睁䵁䅁䅁权杁䅁䅁权䕁䅁䅁权煁䅄䅁允䅁䅁䅅䅁䙁䅁䅁䅁⭂浵䉸䍄䉁䅁䅁䅂䅁䅁䅍䅄䅁䅁䅯朵䅅䅁䅯䅂䅁䅁䅯睤䅑䅁䅅䅁䉁䅁䅁兂䅁䅁䅁䈫㕅兑杷允䅁䅁䅑䅁䑁䅁䅷䅁䭁佁䅳䅁䭁䝁䕳䅁䭁䡁䔰䅁䉁䅁䅁允䅁䅁䅕䩡瑈䑦ㄸ樴䴸䅉䅅䅁䕁䅁䅁睁䵁䅁䅁权療允䅁权牂䅂䅁权療䅂䅁允䅁䅁䅅䅁䙁䑁䬰㘱睎敐⽯䍄䉁䅁䅁睁䅁䅁䅍䅄䅁䅁䅯兵䅁䅁䅯䅊䅙䅁䅅䅁䉁䅁䅁权千睃䅁䍄䉁䅁䅁䅂䅁䅁䅍䅄䅁䅁䅯䅊䅁䅁䅯䅂䅁䅁䅯䅣䅑䅁䅅䅁䉁䅁䅁兂䅁䅁䅁䱌䡸兑杷允䅁䅁䅑䅁䑁䅁䅷䅁䭁偁䅯䅁䭁䉁䅅䅁䭁䡁䕷䅁䉁䅁䅁允䅁䅁䄴䅆䅁䑁䅅䅏㉁䑁䅙睎㑁䑁䅁䅍睁䅁䅁䍄䉁䅁䅁䅂䅁䅁䅍䅄䅁䅁䅯儷䅅䅁䅯睡䅑䅁䅯䅧䅑䅁䅅䅁䉁䅁䅁兂畃⭒㙆䭆稷睐杷允䅁䅁䅍䅁䑁䅁䅷䅁䭁䭁䉙䅁䭁䉁䝧䅁䉁䅁䅁允䅁䅁䅯兌䅙䅁杷允䅁䅁䅑䅁䑁䅁䅷䅁䭁䱁䅑䅁䭁䉁䅅䅁䭁䡁䕁䅁䉁䅁䅁允䅁䅁䄴䅆䅁䑁䅑䅎ぁ䑁䅫李㍁䑁䅁䅍睁䅁䅁䍄䉁䅁䅁睁䅁䅁䅍䅄䅁䅁䅯村䅅䅁䅯杇䅙䅁䅅䅁䉁䅁䅁权扁杂䅁䍄䉁䅁䅁䅂䅁䅁䅍䅄䅁䅁䅯来䅅䅁䅯睡䅑䅁䅯杤䅑䅁䅅䅁䉁䅁䅁兂㑄⭕汏㡭獔睐杷允䅁䅁䅑䅁䑁䅁䅷䅁䭁䡁䈸䅁䭁䉁䅅䅁䭁䥁䕁䅁䉁䅁䅁允䅁䅁䄴䅆䅁䑁䅑䅍㑁䑁䅕䅍睁䑁䅁䅍睁䅁䅁䍄䉁䅁䅁䅂䅁䅁䅍䅄䅁䅁䅯睢䅁䅁䅯睡䅑䅁䅯䅥䅑䅁䅅䅁䉁䅁䅁兂㍁啩杆搵慄睐杷允䅁䅁䅍䅁䑁䅁䅷䅁䭁䅁䉳䅁䭁䉁䝯䅁䉁䅁䅁允䅁䅁䅯兗䅙䅁杷允䅁䅁䅑䅁䑁䅁䅷䅁䭁䭁䉧䅁䭁䝁䕳䅁䭁䡁䔴䅁䉁䅁䅁允䅁䅁䅕㑈牘払敧吷䴸䅉䅅䅁䕁䅁䅁睁䵁䅁䅁权千䅁䅁权牂䅂䅁权⭂䅂䅁允䅁䅁䅅䅁䙁䙁㑋潈牘晕⽁䍄䉁䅁䅁䅂䅁䅁䅍䅄䅁䅁䅯眱䅅䅁䅯睡䅑䅁䅯內䅑䅁䅅䅁䉁䅁䅁兂敂歵䵫楁塶睐杷允䅁䅁䅑䅁䑁䅁䅷䅁䭁䱁䅫䅁䭁䝁䕳䅁䭁䡁䔴䅁䉁䅁䅁允䅁䅁䅕癴㥐䠱灪䐫䴸䅉䅅䅁䕁䅁䅁睁䵁䅁䅁权ㅄ䅁䅁权牂䅂䅁权䍃䅂䅁允䅁䅁䅅䅁䙁䕁桪桥畓祸䅨䍄䉁䅁䅁䅂䅁䅁䅍䅄䅁䅁䅯睋䅁䅁䅯䅂䅁䅁䅯兣䅑䅁䅅䅁䉁䅁䅁兂䅁䅁䅁佃䅸兑杷允䅁䅁䅑䅁䑁䅁䅷䅁䭁䥁䉳䅁䭁䉁䅅䅁䭁䡁䔰䅁䉁䅁䅁允䅁䅁䄴䅆䅁䑁䅑兏ㅁ䑁䅙睎㉁䑁䅁䅍睁䅁䅁䍄䉁䅁䅁䅂䅁䅁䅍䅄䅁䅁䅯杫䅅䅁䅯睡䅑䅁䅯入䅑䅁䅅䅁䉁䅁䅁兂㝂䭆䠵場㉲睐杷允䅁䅁䅍䅁䑁䅁䅷䅁䭁䉁䉍䅁䭁䉁䝧䅁䉁䅁䅁允䅁䅁䅯児䅙䅁杷允䅁䅁䅑䅁䑁䅁䅷䅁䭁䱁䄸䅁䭁䉁䅅䅁䭁䡁䕙䅁䉁䅁䅁允䅁䅁䄴䅆䅁䑁䅍睍㑁䑁䅣兏㕁䑁䅙免ㅁ䅁䅁䍄䉁䅁䅁䅂䅁䅁䅍䅄䅁䅁䅯䅃䅅䅁䅯睈䅙䅁䅯䅉䅙䅁䅅䅁䉁䅁䅁权獂睂䅁䍄䉁䅁䅁睁䅁䅁䅍䅄䅁䅁䅯朴䅅䅁䅯䅊䅙䅁䅅䅁䉁䅁䅁权獁杂䅁䍄䉁䅁䅁䅂䅁䅁䅍䅄䅁䅁䅯杧䅅䅁䅯充䅁䅁䅯来䅑䅁䅅䅁䉁䅁䅁杄十䅁䅁李穁䑁䅫䅍睁䑁䅁䅍睁䅁䅁䍄䉁䅁䅁䅂䅁䅁䅍䅄䅁䅁䅯䄯䅁䅁䅯䅂䅁䅁䅯兤䅑䅁䅅䅁䉁䅁䅁兂䅁䅁䅁港歷兑杷允䅁䅁䅑䅁䑁䅁䅷䅁䭁䥁䈴䅁䭁䝁䕳䅁䭁䡁䕳䅁䉁䅁䅁允䅁䅁䅕䘷㑇潈牘啅䵁䅉䅅䅁䕁䅁䅁睁䵁䅁䅁权⽃䅁䅁权剁䅁䅁权ㅂ䅂䅁允䅁䅁䅅䅁佁䉁䅑䅁穁䑁䅉䅎㍁䑁䅑杍ㅁ䑁䅧䅎䅁䅁杷允䅁䅁䅑䅁䑁䅁䅷䅁䭁䱁䅷䅁䭁䅁䅑䅁䭁䥁䕑䅁䉁䅁䅁允䅁䅁䅕䅁䅁䍁灸䕑䵅䅉䅅䅁䕁䅁䅁睁䵁䅁䅁权千䅁䅁权䕁䅁䅁权䍃䅂䅁允䅁䅁䅅䅁䙁䅁䅁䅁坂ぬ䉸䍄䉁䅁䅁䅂䅁䅁䅍䅄䅁䅁䅯儳䅁䅁䅯睡䅑䅁䅯来䅑䅁䅅䅁䉁䅁䅁兂乄䵺䵺䵺䕷䅑杷允䅁䅁䅑䅁䑁䅁䅷䅁䭁䕁䉉䅁䭁䝁䕳䅁䭁䥁䕁䅁䉁䅁䅁允䅁䅁䅕硫䕧杖琴樴䴸䅉䅅䅁䑁䅁䅁睁䵁䅁䅁权楂允䅁权流杂䅁允䅁䅁䅅䅁佁䅁䅷䅁㑁䑁䅅杌ぁ䑁䅣䅁䵁䅉䅅䅁䕁䅁䅁睁䵁䅁䅁权䩃允䅁权牂䅂䅁权㥂䅂䅁允䅁䅁䅅䅁䙁䝁浚浚浚畚⽙䍄䉁䅁䅁䅂䅁䅁䅍䅄䅁䅁䅯䅄䅁䅁䅯睡䅑䅁䅯睤䅑䅁䅅䅁䉁䅁䅁兂㝂䭆䠵場䕱睶杷允䅁䅁䅑䅁䑁䅁䅷䅁䭁䕁䅁䅁䭁䉁䅅䅁䭁䡁䕙䅁䉁䅁䅁允䅁䅁䄴杆䅁䑁䅉杍㕁䑁䅧䅍睁䑁䅁䅍睁䑁䅁䅁䵁䅉䅅䅁䑁䅁䅁睁䵁䅁䅁权兄允䅁权歁杂䅁允䅁䅁䅅䅁䭁䙁䱫䅁䵁䅉䅅䅁䕁䅁䅁睁䵁䅁䅁权䩂䅁䅁权牂䅂䅁权䍃䅂䅁允䅁䅁䅅䅁䙁䵁ㅐ䙋偹癷⼸䍄䉁䅁䅁䅂䅁䅁䅍䅄䅁䅁䅯䅊䅅䅁䅯睡䅑䅁䅯杣䅑䅁䅅䅁䉁䅁䅁兂㥁瑃橥䑣䄰䅑杷允䅁䅁䅑䅁䑁䅁䅷䅁䭁䑁䄴䅁䭁䉁䅅䅁䭁䍁䵯䅁䉁䅁䅁允䅁䅁䄴䅆䅁䑁䅅杍硁䑁䅫睍祁䑁䅁䅍睁䅁䅁䍄䉁䅁䅁䅂䅁䅁䅍䅄䅁䅁䅯睵䅁䅁䅯䅂䅁䅁䅯杋䅷䅁䅅䅁䉁䅁䅁兂䅁䅁䅁桢䡴兑杷允䅁䅁䅑䅁䑁䅁䅷䅁䭁䵁䅫䅁䭁䝁䕳䅁䭁䡁䕕䅁䉁䅁䅁允䅁䅁䅕〰椱䙅㕧捉䵁䅉䅅䅁䕁䅁䅁睁䵁䅁䅁权瑁䅁䅁权䕁䅁䅁权療䅂䅁允䅁䅁䅅䅁䙁䅁䅁䅁牁䡢䉎䍄䉁䅁䅁睁䅁䅁䅍䅄䅁䅁䅯杇䅅䅁䅯杈䅙䅁䅅䅁䉁䅁䅁权橄杂䅁䍄䉁䅁䅁䅂䅁䅁䅍䅄䅁䅁䅯䅢䅅䅁䅯睡䅑䅁䅯入䅑䅁䅅䅁䉁䅁䅁兂硂児塲㍯硄睐杷允䅁䅁䅑䅁䑁䅁䅷䅁䭁䅁䉅䅁䭁䅁䅑䅁䭁䡁䕣䅁䉁䅁䅁允䅁䅁䅕䅁䅁䝁摌䕕䵅䅉䅅䅁䕁䅁䅁睁䵁䅁䅁权㉁䅁䅁权牂䅂䅁权療䅂䅁允䅁䅁䅅䅁䙁䅁䅁䅁䅁䅁䅒䍄䉁䅁䅁䅂䅁䅁䅍䅄䅁䅁䅯兖䅅䅁䅯䅂䅁䅁䅯杣䅑䅁䅅䅁䉁䅁䅁兂䅁䅁䅁橧兆兑杷允䅁䅁䅑䅁䑁䅁䅷䅁䭁䙁䉧䅁䭁䝁䕳䅁䭁䥁䕕䅁䉁䅁䅁允䅁䅁䅕㘱睎児塲ぃ䵁䅉䅅䅁䑁䅁䅁睁䵁䅁䅁权乁䅁䅁权奁杂䅁允䅁䅁䅅䅁䭁䕁䝯䅁䵁䅉䅅䅁䕁䅁䅁睁䵁䅁䅁权䕃䅁䅁权牂䅂䅁权⽂䅂䅁允䅁䅁䅅䅁䙁䅁塲㍯㥁畃⼸䍄䉁䅁䅁䅂䅁䅁䅍䅄䅁䅁䅯权䅅䅁䅯睡䅑䅁䅯䅧䅑䅁䅅䅁䉁䅁䅁兂䅁䅁䅁䅁䍁䅑杷允䅁䅁䅍䅁䑁䅁䅷䅁䭁佁䈰䅁䭁䉁䝧䅁䉁䅁䅁允䅁䅁䅯杓䅙䅁杷允䅁䅁䅑䅁䑁䅁䅷䅁䭁䍁䉧䅁䭁䉁䅅䅁䭁䥁䕑䅁䉁䅁䅁允䅁䅁䄴䅆䅁䑁䅑睍㑁䑁䅁䅍睁䑁䅁䅍睁䅁䅁䍄䉁䅁䅁䅂䅁䅁䅍䅄䅁䅁䅯睩䅅䅁䅯充䅁䅁䅯兢䅑䅁䅅䅁䉁䅁䅁杄啁䅁䅁䅎㍁䑁䅧䅏㍁䑁䅣䅍睁䑁䅁䅁䵁䅉䅅䅁䑁䅁䅁睁䵁䅁䅁权䩂䅁䅁权慁杂䅁允䅁䅁䅅䅁䭁乁䝙䅁䵁䅉䅅䅁䑁䅁䅁睁䵁䅁䅁权剂䅁䅁权歁杂䅁允䅁䅁䅅䅁䭁䥁䰰䅁䵁䅉䅅䅁䕁䅁䅁睁䵁䅁䅁权䑃䅁䅁权牂䅂䅁权煁䅄䅁允䅁䅁䅅䅁䙁䕁椵䙅㕧側⽧䍄䉁䅁䅁䅂䅁䅁䅍䅄䅁䅁䅯䅫䅁䅁䅯䅂䅁䅁䅯䅧䅑䅁䅅䅁䉁䅁䅁兂䅁䅁䅁乱㍅兑杷允䅁䅁䅑䅁䑁䅁䅷䅁䭁䡁䅍䅁䭁䅁䅑䅁䭁䡁䕁䅁䉁䅁䅁允䅁䅁䅕䅁䅁䝑乎䕨䵅䅉䅅䅁䕁䅁䅁睁䵁䅁䅁权湁䅁䅁权剁䅁䅁权䉃䅂䅁允䅁䅁䅅䅁佁䉁䅙䅁祁䑁䅉免㕁䑁䅁䅍睁䑁䅁䅍睁䅁䅁䍄䉁䅁䅁䅂䅁䅁䅍䅄䅁䅁䅯䅂䅅䅁䅯睡䅑䅁䅯睧䅑䅁䅅䅁䉁䅁䅁兂兂婪畤潅潐睐杷允䅁䅁䅍䅁䑁䅁䅷䅁䭁䥁䄰䅁䭁䉁䝯䅁䉁䅁䅁允䅁䅁䅯兺䅙䅁杷允䅁䅁䅑䅁䑁䅁䅷䅁䭁䅁䅍䅁䭁䝁䕳䅁䭁䍁䵯䅁䉁䅁䅁允䅁䅁䅯睒䅁䅁杷允䅁䅁䅑䅁䑁䅁䅷䅁䭁䝁䅉䅁䭁䉁䅅䅁䭁䡁䕯䅁䉁䅁䅁允䅁䅁䄴杆䅁䑁䅅李穁䑁䅣䅍睁䑁䅁䅍睁䑁䅁䅁䵁䅉䅅䅁䕁䅁䅁睁䵁䅁䅁权捄允䅁权剁䅁䅁权㥂䅂䅁允䅁䅁䅅䅁佁䉁䅙䅁㑁䑁䅅免祁䑁䅁䅍睁䑁䅁䅍睁䅁䅁䍄䉁䅁䅁䅂䅁䅁䅍䅄䅁䅁䅯䅇䅁䅁䅯睡䅑䅁䅯杦䅑䅁䅅䅁䉁䅁䅁兂獄払敧敨灶睐杷允䅁䅁䅑䅁䑁䅁䅷䅁䭁偁䈴䅁䭁䅁䅑䅁䭁䥁䕕䅁䉁䅁䅁允䅁䅁䅕䅁䅁䵁獁啌䵅䅉䅅䅁䑁䅁䅁睁䵁䅁䅁权摃允䅁权捁杂䅁允䅁䅁䅅䅁䭁䭁䝉䅁䵁䅉䅅䅁䑁䅁䅁睁䵁䅁䅁权㡄允䅁权流杂䅁允䅁䅁䅅䅁佁䅁䅷䅁㑁䑁䅉杌㑁䑁䅕䅁䵁䅉䅅䅁䕁䅁䅁睁䵁䅁䅁权䥄䅁䅁权剁䅁䅁权㍂䅂䅁允䅁䅁䅅䅁佁䉁䅑䅁穁䑁䅁睍睁䑁䅁䅍睁䑁䅁䅍䅁䅁杷允䅁䅁䅑䅁䑁䅁䅷䅁䭁䵁䅳䅁䭁䅁䅑䅁䭁䡁䔴䅁䉁䅁䅁允䅁䅁䅕䅁䅁䕁桪ざ䵅䅉䅅䅁䕁䅁䅁睁䵁䅁䅁权䑂允䅁权䕁䅁䅁权䍃䅂䅁允䅁䅁䅅䅁䙁䅁䅁䅁潂ぃ䈵䍄䉁䅁䅁睁䅁䅁䅍䅄䅁䅁䅯兣䅅䅁䅯杈䅙䅁䅅䅁䉁䅁䅁权晁元䅁䍄䉁䅁䅁䅂䅁䅁䅍䅄䅁䅁䅯杔䅅䅁䅯睡䅑䅁䅯杦䅑䅁䅅䅁䉁䅁䅁兂䅁䅁䅁䅁㑄睐杷允䅁䅁䅑䅁䑁䅁䅷䅁䭁䡁䅯䅁䭁䝁䕳䅁䭁䡁䕍䅁䉁䅁䅁允䅁䅁䅕䡰㥁瑃橥䐶䴸䅉䅅䅁䕁䅁䅁睁䵁䅁䅁权橂允䅁权䕁䅁䅁权⽂䅂䅁允䅁䅁䅅䅁䙁䅁䅁䅁睂橆䉖䍄䉁䅁䅁䅂䅁䅁䅍䅄䅁䅁䅯䅋䅁䅁䅯䅂䅁䅁䅯来䅑䅁䅅䅁䉁䅁䅁兂䅁䅁䅁汙卒兑杷允䅁䅁䅑䅁䑁䅁䅷䅁䭁䱁䉧䅁䭁䉁䅅䅁䭁䡁䕕䅁䉁䅁䅁允䅁䅁䄴䅆䅁䑁䅉兎祁䑁䅕李睁䑁䅁䅍睁䅁䅁䍄䉁䅁䅁䅂䅁䅁䅍䅄䅁䅁䅯儱䅅䅁䅯充䅁䅁䅯䅨䅑䅁䅅䅁䉁䅁䅁杄十䅁䅁李祁䑁䅙李㍁䑁䅁䅍睁䅁䅁䍄䉁䅁䅁䅂䅁䅁䅍䅄䅁䅁䅯睲䅁䅁䅯睡䅑䅁䅯全䅑䅁䅅䅁䉁䅁䅁兂十㡧䭄捯剕䅑杷允䅁䅁䅑䅁䑁䅁䅷䅁䭁䍁䉍䅁䭁䉁䅅䅁䭁䡁䕳䅁䉁䅁䅁允䅁䅁䄴䅆䅁䑁䅅免祁䑁䅑兏ㅁ䑁䅁䅍睁䅁䅁䍄䉁䅁䅁睁䅁䅁䅍䅄䅁䅁䅯杄䅁䅁䅯杈䅙䅁䅅䅁䉁䅁䅁权癃杂䅁䍄䉁䅁䅁䅂䅁䅁䅍䅄䅁䅁䅯睂䅁䅁䅯充䅁䅁䅯杣䅑䅁䅅䅁䉁䅁䅁杄坁䅁䅁免㍁䑁䅣䅎ぁ䑁䅧睍睁䑁䅁䅍䅁䅁杷允䅁䅁䅑䅁䑁䅁䅷䅁䭁䱁䄸䅁䭁䅁䅑䅁䭁䥁䕅䅁䉁䅁䅁允䅁䅁䅕䅁䅁䍑匲䕙䵅䅉䅅䅁䕁䅁䅁睁䵁䅁䅁权䱁允䅁权牂䅂䅁权療䅂䅁允䅁䅁䅅䅁䙁䅁䅁䅁䅁偁⽧䍄䉁䅁䅁䅂䅁䅁䅍䅄䅁䅁䅯兪䅅䅁䅯充䅁䅁䅯睦䅑䅁䅅䅁䉁䅁䅁杄啁䅁䅁杍㕁䑁䅅兎睁䑁䅁䅍睁䑁䅁䅁䵁䅉䅅䅁䕁䅁䅁睁䵁䅁䅁权楂允䅁权䕁䅁䅁权䑃䅂䅁允䅁䅁䅅䅁䙁䅁䅁䅁䥁坘䉎䍄䉁䅁䅁䅂䅁䅁䅍䅄䅁䅁䅯䅋䅅䅁䅯充䅁䅁䅯睥䅑䅁䅅䅁䉁䅁䅁杄啁䅁䅁䅎祁䑁䅙䅍睁䑁䅁䅍睁䑁䅁䅁䵁䅉䅅䅁䕁䅁䅁睁䵁䅁䅁权䕁允䅁权牂䅂䅁权瑂䅂䅁允䅁䅁䅅䅁䙁䡁焹䡶呓乇⽷䍄䉁䅁䅁䅂䅁䅁䅍䅄䅁䅁䅯杇䅁䅁䅯睈䅙䅁䅯䅉䅙䅁䅅䅁䉁䅁䅁权㕄䅃䅁䍄䉁䅁䅁䅂䅁䅁䅍䅄䅁䅁䅯兩䅁䅁䅯充䅁䅁䅯杣䅑䅁䅅䅁䉁䅁䅁杄啁䅁䅁䅎㉁䑁䅉䅎睁䑁䅁䅍睁䑁䅁䅁䵁䅉䅅䅁䕁䅁䅁睁䵁䅁䅁权あ䅁䅁权剁䅁䅁权䑃䅂䅁允䅁䅁䅅䅁佁䉁䅑䅁祁䑁䅉䅏睁䑁䅁䅍睁䑁䅁䅍䅁䅁杷允䅁䅁䅍䅁䑁䅁䅷䅁䭁䩁䅣䅁䭁䉁䝧䅁䉁䅁䅁允䅁䅁䅯兏䅙䅁杷允䅁䅁䅑䅁䑁䅁䅷䅁䭁䍁䅅䅁䭁䉁䅅䅁䭁䡁䕉䅁䉁䅁䅁允䅁䅁䄴杅䅁䑁䅕䅏㍁䑁䅁䅍睁䑁䅁䅍䅁䅁杷允䅁䅁䅍䅁䑁䅁䅷䅁䭁偁䉧䅁䭁䉁䝯䅁䉁䅁䅁允䅁䅁䅯杘䅙䅁杷允䅁䅁䅍䅁䑁䅁䅷䅁䭁䉁䅯䅁䭁䍁䝑䅁䉁䅁䅁允䅁䅁䅯兆䅳䅁杷允䅁䅁䅑䅁䑁䅁䅷䅁䭁䍁䅳䅁䭁䝁䕳䅁䭁䡁䕷䅁䉁䅁䅁允䅁䅁䅯睒䅁䅁杷允䅁䅁䅑䅁䑁䅁䅷䅁䭁偁䅯䅁䭁䝁䕳䅁䭁䡁䕧䅁䉁䅁䅁允䅁䅁䅕挲㌷⭕汏稵䴸䅉䅅䅁䕁䅁䅁睁䵁䅁䅁权瑄允䅁权䕁䅁䅁权ㅂ䅂䅁允䅁䅁䅅䅁䙁䅁䅁䅁䝁汆䉆䍄䉁䅁䅁䅂䅁䅁䅍䅄䅁䅁䅯睦䅁䅁䅯䅂䅁䅁䅯兤䅑䅁䅅䅁䉁䅁䅁兂䅁䅁䅁橉卖兑杷允䅁䅁䅑䅁䑁䅁䅷䅁䭁䅁䉕䅁䭁䝁䕳䅁䭁䡁䕅䅁䉁䅁䅁允䅁䅁䅕䉯癯匳䝑ぁ䵁䅉䅅䅁䕁䅁䅁睁䵁䅁䅁权い允䅁权剁䅁䅁权㕂䅂䅁允䅁䅁䅅䅁佁䉁䅑䅁穁䑁䅧睍祁䑁䅁䅍睁䑁䅁䅍䅁䅁杷允䅁䅁䅍䅁䑁䅁䅷䅁䭁乁䉯䅁䭁䉁䝷䅁䉁䅁䅁允䅁䅁䅯睅䅧䅁杷允䅁䅁䅍䅁䑁䅁䅷䅁䭁佁䉯䅁䭁䍁䝑䅁䉁䅁䅁允䅁䅁䅯杦䅯䅁杷允䅁䅁䅍䅁䑁䅁䅷䅁䭁䩁䅅䅁䭁䍁䝑䅁䉁䅁䅁允䅁䅁䅯䅌䅙䅁杷允䅁䅁䅑䅁䑁䅁䅷䅁䭁䱁䉣䅁䭁䅁䅑䅁䭁䡁䕳䅁䉁䅁䅁允䅁䅁䅕䅁䅁䩁䵩䕐䵅䅉䅅䅁䕁䅁䅁睁䵁䅁䅁权䉄䅂䅁权剁䅁䅁权㕂䅂䅁允䅁䅁䅅䅁佁䉁䅑䅁硁䑁䅕免㑁䑁䅧李睁䑁䅁䅍䅁䅁杷允䅁䅁䅑䅁䑁䅁䅷䅁䭁䝁䄰䅁䭁䉁䅅䅁䭁䡁䕧䅁䉁䅁䅁允䅁䅁䄴杆䅁䑁䅅睎㕁䑁䅁䅍睁䑁䅁䅍睁䑁䅁䅁䵁䅉䅅䅁䕁䅁䅁睁䵁䅁䅁权敄允䅁权剁䅁䅁权療䅂䅁允䅁䅁䅅䅁佁䉁䅉䅁ㅁ䑁䅕兏㉁䑁䅑䅍睁䑁䅁䅁䵁䅉䅅䅁䕁䅁䅁睁䵁䅁䅁权佁䅁䅁权牂䅂䅁权䙃䅂䅁允䅁䅁䅅䅁䙁䝁浚浚浚畚⽙䍄䉁䅁䅁䅂䅁䅁䅍䅄䅁䅁䅯兣䅅䅁䅯睡䅑䅁䅯兢䅑䅁䅅䅁䉁䅁䅁兂㕁䵴㉨灶甯睐杷允䅁䅁䅑䅁䑁䅁䅷䅁䭁䙁䅉䅁䭁䅁䅑䅁䭁䡁䕣䅁䉁䅁䅁允䅁䅁䅕䅁䅁䭁䍰さ䵅䅉䅅䅁䑁䅁䅁睁䵁䅁䅁权允䅁䅁权流杂䅁允䅁䅁䅅䅁佁䅁䄴䅁硁䑁䅅䅍畁䑁䅍兏䅁䅁杷允䅁䅁䅑䅁䑁䅁䅷䅁䭁䡁䉣䅁䭁䅁䅑䅁䭁䡁䕁䅁䉁䅁䅁允䅁䅁䅕䅁䅁䍁祩歒䵅䅉䅅䅁䕁䅁䅁睁䵁䅁䅁权煃䅁䅁权剁䅁䅁权㕂䅂䅁允䅁䅁䅅䅁佁䉁䅙䅁硁䑁䅅䅎穁䑁䅁䅍睁䑁䅁䅍睁䅁䅁䍄䉁䅁䅁䅂䅁䅁䅍䅄䅁䅁䅯杍䅅䅁䅯充䅁䅁䅯睦䅑䅁䅅䅁䉁䅁䅁杄十䅁䅁李穁䑁䅍李ぁ䑁䅉兎穁䅁䅁䍄䉁䅁䅁䅂䅁䅁䅍䅄䅁䅁䅯全䅁䅁䅯睡䅑䅁䅯入䅑䅁䅅䅁䉁䅁䅁兂㉄䙋偹癷䕕䅑杷允䅁䅁䅑䅁䑁䅁䅷䅁䭁偁䄴䅁䭁䝁䕳䅁䭁䡁䕣䅁䉁䅁䅁允䅁䅁䅕児塲㍯㥁樵䴸䅉䅅䅁䕁䅁䅁睁䵁䅁䅁权㉂允䅁权䕁䅁䅁权ㅂ䅂䅁允䅁䅁䅅䅁䙁䅁䅁䥁浂㍫䉤䍄䉁䅁䅁睁䅁䅁䅍䅄䅁䅁䅯睵䅁䅁䅯杈䅙䅁䅅䅁䉁䅁䅁权䱄杂䅁䍄䉁䅁䅁䅂䅁䅁䅍䅄䅁䅁䅯䅭䅁䅁䅯䅂䅁䅁䅯兣䅑䅁䅅䅁䉁䅁䅁兂䅁䅁䅁䕱䭊兑杷允䅁䅁䅑䅁䑁䅁䅷䅁䭁䉁䅣䅁䭁䝁䕳䅁䭁䡁䕧䅁䉁䅁䅁允䅁䅁䅕䵮村䡳潊䕂䵁䅉䅅䅁䕁䅁䅁睁䵁䅁䅁权扂允䅁权剁䅁䅁权瑂䅂䅁允䅁䅁䅅䅁佁䉁䅙䅁硁䑁䅑兏睁䑁䅁䅍睁䑁䅁䅍睁䅁䅁䍄䉁䅁䅁䅂䅁䅁䅍䅄䅁䅁䅯䅍䅅䅁䅯睡䅑䅁䅯督䅑䅁䅅䅁䉁䅁䅁兂䝂癴㥐䠱婪睐杷允䅁䅁䅑䅁䑁䅁䅷䅁䭁乁䉳䅁䭁䅁䅑䅁䭁䡁䕉䅁䉁䅁䅁允䅁䅁䅕䅁䅁䭑䑷䕚䵅䅉䅅䅁䕁䅁䅁睁䵁䅁䅁权允䅂䅁权牂䅂䅁权煁䅄䅁允䅁䅁䅅䅁䭁䝁䍣䅁䵁䅉䅅䅁䕁䅁䅁睁䵁䅁䅁权䝁允䅁权䕁䅁䅁权㡂䅂䅁允䅁䅁䅅䅁䙁䅁䅁䅁硁稹䉰䍄䉁䅁䅁䅂䅁䅁䅍䅄䅁䅁䅯兺䅁䅁䅯睡䅑䅁䅯杤䅑䅁䅅䅁䉁䅁䅁兂䝂癴㥐䠱瑪睶杷允䅁䅁䅑䅁䑁䅁䅷䅁䭁佁䅉䅁䭁䅁䅑䅁䭁䡁䕣䅁䉁䅁䅁允䅁䅁䅕䅁䅁䥁㈳䕦䵅䅉䅅䅁䕁䅁䅁睁䵁䅁䅁权㑃允䅁权牂䅂䅁权䉃䅂䅁允䅁䅁䅅䅁䙁䑁積積積⽍⼸䍄䉁䅁䅁䅂䅁䅁䅍䅄䅁䅁䅯眱䅅䅁䅯充䅁䅁䅯杣䅑䅁䅅䅁䉁䅁䅁杄啁䅁䅁杍硁䑁䅣䅏睁䑁䅁䅍睁䑁䅁䅁䵁䅉䅅䅁䕁䅁䅁睁䵁䅁䅁权睂䅁䅁权剁䅁䅁权㙂䅂䅁允䅁䅁䅅䅁佁䉁䅑䅁硁䑁䅉兎㉁䑁䅅李睁䑁䅁䅍䅁䅁杷允䅁䅁䅑䅁䑁䅁䅷䅁䭁䭁䈸䅁䭁䉁䅅䅁䭁䡁䕙䅁䉁䅁䅁允䅁䅁䄴䅆䅁䑁䅍䅎ㅁ䑁䅍睎ぁ䑁䅁䅍睁䅁䅁䍄䉁䅁䅁䅂䅁䅁䅍䅄䅁䅁䅯儰䅅䅁䅯睡䅑䅁䅯內䅑䅁䅅䅁䉁䅁䅁兂浂浚浚浚䉙䅑杷允䅁䅁䅑䅁䑁䅁䅷䅁䭁䑁䅅䅁䭁䉁䅅䅁䭁䡁䕯䅁䉁䅁䅁允䅁䅁䄴䅆䅁䑁䅉兎㉁䑁䅣䅍睁䑁䅁䅍睁䅁䅁䍄䉁䅁䅁䅂䅁䅁䅍䅄䅁䅁䅯杶䅅䅁䅯睡䅑䅁䅯杤䅑䅁䅅䅁䉁䅁䅁兂ㅁ牘䩰䅄橌睐杷允䅁䅁䅑䅁䑁䅁䅷䅁䭁䍁䉕䅁䭁䝁䕳䅁䭁䡁䕷䅁䉁䅁䅁允䅁䅁䅕牕敧敨剴䐸䴸䅉䅅䅁䕁䅁䅁睁䵁䅁䅁权䉄䅂䅁权剁䅁䅁权㉂䅂䅁允䅁䅁䅅䅁佁䉁䅑䅁硁䑁䅕睎㉁䑁䅫䅍睁䑁䅁䅍䅁䅁杷允䅁䅁䅍䅁䑁䅁䅷䅁䭁䩁䅯䅁䭁䉁䝧䅁䉁䅁䅁允䅁䅁䅯䅦䅙䅁杷允䅁䅁䅑䅁䑁䅁䅷䅁䭁䕁䄰䅁䭁䅁䅑䅁䭁䝁䔸䅁䉁䅁䅁允䅁䅁䅕䅁䅁䙯䅅に䵅䅉䅅䅁䕁䅁䅁睁䵁䅁䅁权䭂䅁䅁权牂䅂䅁权㉂䅂䅁允䅁䅁䅅䅁䙁䝁剩堷⽷晎⽁䍄䉁䅁䅁䅂䅁䅁䅍䅄䅁䅁䅯杧䅁䅁䅯䅂䅁䅁䅯全䅑䅁䅅䅁䉁䅁䅁兂䅁䅁䅁偎煸兑杷允䅁䅁䅑䅁䑁䅁䅷䅁䭁䡁䉉䅁䭁䝁䕳䅁䭁䡁䕅䅁䉁䅁䅁允䅁䅁䅕䑗ね䡹⭡稳䴸䅉䅅䅁䑁䅁䅁睁䵁䅁䅁权晃允䅁权歁杂䅁允䅁䅁䅅䅁䭁䭁䱳䅁䵁䅉䅅䅁䕁䅁䅁睁䵁䅁䅁权瑂䅁䅁权䕁䅁䅁权㕂䅂䅁允䅁䅁䅅䅁䙁䅁䅁䅁敂噇䉖䍄䉁䅁䅁䅂䅁䅁䅍䅄䅁䅁䅯䅮䅁䅁䅯充䅁䅁䅯杤䅑䅁䅅䅁䉁䅁䅁杄啁䅁䅁䅎㑁䑁䅫杍硁䑁䅫睎祁䑁䅫䅁䵁䅉䅅䅁䕁䅁䅁睁䵁䅁䅁权䩁䅁䅁权牂䅂䅁权睂䅂䅁允䅁䅁䅅䅁䙁偁潙䥘䌯改⽁䍄䉁䅁䅁䅂䅁䅁䅍䅄䅁䅁䅯杘䅁䅁䅯睈䅙䅁䅯䅉䅙䅁䅅䅁䉁䅁䅁权牂权䅁䍄䉁䅁䅁䅂䅁䅁䅍䅄䅁䅁䅯䅦䅅䅁䅯䅂䅁䅁䅯䅧䅑䅁䅅䅁䉁䅁䅁兂䅁䅁䅁佉全兑杷允䅁䅁䅑䅁䑁䅁䅷䅁䭁偁䉕䅁䭁䅁䅑䅁䭁䡁䕑䅁䉁䅁䅁允䅁䅁䅕䅁䅁䝁奄䕌䵅䅉䅅䅁䕁䅁䅁睁䵁䅁䅁权㉃䅁䅁权䕁䅁䅁权睂䅂䅁允䅁䅁䅅䅁䙁䅁䅁䅁い呦䉰䍄䉁䅁䅁䅂䅁䅁䅍䅄䅁䅁䅯儲䅁䅁䅯睡䅑䅁䅯杋䅷䅁䅅䅁䉁䅁䅁兂畃⭒㙆䭆䰴䅑杷允䅁䅁䅑䅁䑁䅁䅷䅁䭁乁䄸䅁䭁䅁䅑䅁䭁䥁䕑䅁䉁䅁䅁允䅁䅁䅕䅁䅁䡁佄問䵅䅉䅅䅁䕁䅁䅁睁䵁䅁䅁权灂䅁䅁权剁䅁䅁权瑂䅂䅁允䅁䅁䅅䅁佁䉁䅑䅁ㅁ䑁䅕兎ぁ䑁䅧睍睁䑁䅁䅍䅁䅁杷允䅁䅁䅑䅁䑁䅁䅷䅁䭁䵁䅙䅁䭁䝁䕳䅁䭁䥁䕉䅁䉁䅁䅁允䅁䅁䅕噋偹癷潕䑶䴸䅉䅅䅁䕁䅁䅁睁䵁䅁䅁权ㅁ允䅁权剁䅁䅁权煁䅄䅁允䅁䅁䅅䅁佁䉁䅑䅁ぁ䑁䅅䅍ㅁ䑁䅁䅍睁䑁䅁䅍䅁䅁杷允䅁䅁䅍䅁䑁䅁䅷䅁䭁䱁䅷䅁䭁䉁䝧䅁䉁䅁䅁允䅁䅁䅯兏䅙䅁杷允䅁䅁䅑䅁䑁䅁䅷䅁䭁䙁䅧䅁䭁䉁䅅䅁䭁䥁䕅䅁䉁䅁䅁允䅁䅁䄴䅆䅁䑁䅙睍祁䑁䅁䅍睁䑁䅁䅍睁䅁䅁䍄䉁䅁䅁䅂䅁䅁䅍䅄䅁䅁䅯䄱䅁䅁䅯䅂䅁䅁䅯䅣䅑䅁䅅䅁䉁䅁䅁兂䅁䅁䅃倹䵸兑杷允䅁䅁䅍䅁䑁䅁䅷䅁䭁䵁䅕䅁䭁䉁䝷䅁䉁䅁䅁允䅁䅁䅯䅳䅙䅁杷允䅁䅁䅑䅁䑁䅁䅷䅁䭁䍁䅙䅁䭁䉁䅅䅁䭁䥁䕕䅁䉁䅁䅁允䅁䅁䄴䅆䅁䑁䅉䅍ぁ䑁䅙䅍睁䑁䅁䅍睁䅁䅁䍄䉁䅁䅁䅂䅁䅁䅍䅄䅁䅁䅯儵䅁䅁䅯䅂䅁䅁䅯入䅑䅁䅅䅁䉁䅁䅁兂䅁䅁䅁䅱穧兑杷允䅁䅁䅍䅁䑁䅁䅷䅁䭁䭁䅍䅁䭁䍁䝑䅁䉁䅁䅁允䅁䅁䅯䅓䅫䅁杷允䅁䅁䅑䅁䑁䅁䅷䅁䭁䉁䄰䅁䭁䉁䅅䅁䭁䝁䔸䅁䉁䅁䅁允䅁䅁䄴䅆䅁䑁䅣睎穁䑁䅁䅍睁䑁䅁䅍睁䅁䅁䍄䉁䅁䅁䅂䅁䅁䅍䅄䅁䅁䅯杂䅁䅁䅯睡䅑䅁䅯兣䅑䅁䅅䅁䉁䅁䅁兂穂䩡瑈䑦栯睶杷允䅁䅁䅑䅁䑁䅁䅷䅁䭁佁䉁䅁䭁䉁䅅䅁䭁䡁䕳䅁䉁䅁䅁允䅁䅁䄴䅆䅁䑁䅅免㑁䑁䅍睍硁䑁䅁䅍睁䅁䅁䍄䉁䅁䅁睁䅁䅁䅍䅄䅁䅁䅯睁䅅䅁䅯杇䅙䅁䅅䅁䉁䅁䅁权䍄杂䅁䍄䉁䅁䅁䅂䅁䅁䅍䅄䅁䅁䅯䅴䅁䅁䅯䅂䅁䅁䅯睥䅑䅁䅅䅁䉁䅁䅁兂䅁䅁䅁剐硅兑杷允䅁䅁䅑䅁䑁䅁䅷䅁䭁偁䄸䅁䭁䝁䕳䅁䭁䝁䔰䅁䉁䅁䅁允䅁䅁䅕瑃橥䑣䬰歁䵁䅉䅅䅁䕁䅁䅁睁䵁䅁䅁权䕂允䅁权牂䅂䅁权㕂䅂䅁允䅁䅁䅅䅁䙁䙁偹癷潕佘⽣䍄䉁䅁䅁䅂䅁䅁䅍䅄䅁䅁䅯兌䅁䅁䅯充䅁䅁䅯䅣䅑䅁䅅䅁䉁䅁䅁杄坁䅁䅁睍㉁䑁䅁䅍硁䑁䅁䅍睁䑁䅁䅍䅁䅁杷允䅁䅁䅑䅁䑁䅁䅷䅁䭁䭁䅕䅁䭁䅁䅑䅁䭁䡁䕍䅁䉁䅁䅁允䅁䅁䅕䅁䅁乁あ〹䵁䅉䅅䅁䑁䅁䅁睁䵁䅁䅁权䵄䅁䅁权慁杂䅁允䅁䅁䅅䅁䭁䱁䝙䅁䵁䅉䅅䅁䕁䅁䅁睁䵁䅁䅁权㍁允䅁权剁䅁䅁权䍃䅂䅁允䅁䅁䅅䅁佁䉁䅑䅁ㅁ䑁䅁杍穁䑁䅧䅏睁䑁䅁䅍䅁䅁杷允䅁䅁䅑䅁䑁䅁䅷䅁䭁䡁䉁䅁䭁䅁䅑䅁䭁䡁䕁䅁䉁䅁䅁允䅁䅁䅕䅁䅁䥧搵啧䵅䅉䅅䅁䕁䅁䅁睁䵁䅁䅁权允䅂䅁权牂䅂䅁权㕂䅂䅁允䅁䅁䅅䅁䭁䝁䍣䅁䵁䅉䅅䅁䑁䅁䅁睁䵁䅁䅁权桁允䅁权捁杂䅁允䅁䅁䅅䅁䭁䙁䝯䅁䵁䅉䅅䅁䕁䅁䅁睁䵁䅁䅁权硁䅁䅁权䕁䅁䅁权㙂䅂䅁允䅁䅁䅅䅁䙁䅁䅁䅁杂䍓䉴䍄䉁䅁䅁䅂䅁䅁䅍䅄䅁䅁䅯睑䅅䅁䅯睡䅑䅁䅯兢䅑䅁䅅䅁䉁䅁䅁兂䉃啬䱏佢㝥睶杷允䅁䅁䅑䅁䑁䅁䅷䅁䭁䑁䉙䅁䭁䉁䜸䅁䭁䍁䝁䅁䉁䅁䅁允䅁䅁䅯杺䅧䅁杷允䅁䅁䅍䅁䑁䅁䅷䅁䭁䍁䉫䅁䭁䉁䜴䅁䉁䅁䅁允䅁䅁䅯克䅣䅁杷允䅁䅁䅑䅁䑁䅁䅷䅁䭁䍁䄴䅁䭁䅁䅑䅁䭁䡁䕉䅁䉁䅁䅁允䅁䅁䅕䅁䅁䙁瑁啡䵅䅉䅅䅁䕁䅁䅁睁䵁䅁䅁权ぃ䅁䅁权牂䅂䅁权䍃䅂䅁允䅁䅁䅅䅁䙁䍁睇浣剩攷⽓䍄䉁䅁䅁䅂䅁䅁䅍䅄䅁䅁䅯睵䅁䅁䅯充䅁䅁䅯兣䅑䅁䅅䅁䉁䅁䅁杄啁䅁䅁免硁䑁䅍䅏睁䑁䅁䅍睁䑁䅁䅁䵁䅉䅅䅁䑁䅁䅁睁䵁䅁䅁权噂䅁䅁权奁杂䅁允䅁䅁䅅䅁䭁䕁䡫䅁䵁䅉䅅䅁䕁䅁䅁睁䵁䅁䅁权汄允䅁权䕁䅁䅁权䉃䅂䅁允䅁䅁䅅䅁䙁䅁䅁䅁潂穳䉴䍄䉁䅁䅁睁䅁䅁䅍䅄䅁䅁䅯杊䅁䅁䅯䅇䅙䅁䅅䅁䉁䅁䅁权㡂杂䅁䍄䉁䅁䅁䅂䅁䅁䅍䅄䅁䅁䅯儰䅁䅁䅯睡䅑䅁䅯杤䅑䅁䅅䅁䉁䅁䅁兂祄欰椱䙅䙧䅷杷允䅁䅁䅑䅁䑁䅁䅷䅁䭁䥁䉍䅁䭁䝁䕳䅁䭁䥁䕅䅁䉁䅁䅁允䅁䅁䅕婪畤潅䅐䐸䴸䅉䅅䅁䑁䅁䅁睁䵁䅁䅁权噁䅁䅁权捁杂䅁允䅁䅁䅅䅁䭁䙁䝉䅁䵁䅉䅅䅁䕁䅁䅁睁䵁䅁䅁权瑁允䅁权䕁䅁䅁权䅃䅂䅁允䅁䅁䅅䅁䙁䅁䅁䅁剂䕕䉨䍄䉁䅁䅁睁䅁䅁䅍䅄䅁䅁䅯先䅁䅁䅯杇䅙䅁䅅䅁䉁䅁䅁权瑁杂䅁䍄䉁䅁䅁睁䅁䅁䅍䅄䅁䅁䅯杷䅅䅁䅯杈䅙䅁䅅䅁䉁䅁䅁权塃杂䅁䍄䉁䅁䅁䅂䅁䅁䅍䅄䅁䅁䅯䅎䅁䅁䅯䅂䅁䅁䅯睢䅑䅁䅅䅁䉁䅁䅁兂䅁䅁䅁䱗睕兑杷允䅁䅁䅑䅁䑁䅁䅷䅁䭁佁䈸䅁䭁䝁䕳䅁䭁䥁䕍䅁䉁䅁䅁允䅁䅁䅕硥畓⭒㙆䕁䵁䅉䅅䅁䑁䅁䅁睁䵁䅁䅁权祄䅁䅁权慁杂䅁允䅁䅁䅅䅁䭁䕁䝳䅁䵁䅉䅅䅁䑁䅁䅁睁䵁䅁䅁权䍃允䅁权流杂䅁允䅁䅁䅅䅁佁䅁䅷䅁㑁䑁䅕杌硁䑁䅙䅁䵁䅉䅅䅁䕁䅁䅁睁䵁䅁䅁权䵁䅁䅁权剁䅁䅁权瑂䅂䅁允䅁䅁䅅䅁佁䉁䅑䅁硁䑁䅙免㑁䑁䅁䅍睁䑁䅁䅍䅁䅁杷允䅁䅁䅍䅁䑁䅁䅷䅁䭁佁䅧䅁䭁䉁䜴䅁䉁䅁䅁允䅁䅁䅯䅁䅣䅁杷允䅁䅁䅑䅁䑁䅁䅷䅁䭁䍁䉕䅁䭁䝁䕳䅁䭁䥁䕕䅁䉁䅁䅁允䅁䅁䅕浚浚浚浚樫䴸䅉䅅䅁䕁䅁䅁睁䵁䅁䅁权䡄允䅁权剁䅁䅁权䑃䅂䅁允䅁䅁䅅䅁佁䉁䅑䅁硁䑁䅍兎硁䑁䅁䅍睁䑁䅁䅍䅁䅁杷允䅁䅁䅑䅁䑁䅁䅷䅁䭁䡁䉯䅁䭁䝁䕳䅁䭁䡁䕷䅁䉁䅁䅁允䅁䅁䅕呣䬰㘱睎吸䴸䅉䅅䅁䕁䅁䅁睁䵁䅁䅁权睁允䅁权䕁䅁䅁权ㅂ䅂䅁允䅁䅁䅅䅁䙁䅁䅁䅁潁剥䉚䍄䉁䅁䅁䅂䅁䅁䅍䅄䅁䅁䅯睉䅁䅁䅯䅂䅁䅁䅯兣䅑䅁䅅䅁䉁䅁䅁兂䅁䅁䅁䱕㍙兑杷允䅁䅁䅑䅁䑁䅁䅷䅁䭁䙁䅑䅁䭁䉁䜸䅁䭁䍁䝁䅁䉁䅁䅁允䅁䅁䅯儫䅙䅁杷允䅁䅁䅑䅁䑁䅁䅷䅁䭁䵁䉍䅁䭁䅁䅑䅁䭁䡁䕧䅁䉁䅁䅁允䅁䅁䅕䅁䅁䅁硍つ䵅䅉䅅䅁䕁䅁䅁睁䵁䅁䅁权坂䅁䅁权䕁䅁䅁权䍃䅂䅁允䅁䅁䅅䅁䙁䅁䅁䍁睁䝑䉖䍄䉁䅁䅁䅂䅁䅁䅍䅄䅁䅁䅯睗䅁䅁䅯䅂䅁䅁䅯睦䅑䅁䅅䅁䉁䅁䅁兂䅁䅁䅁乙䠱兑杷允䅁䅁䅑䅁䑁䅁䅷䅁䭁䅁䉕䅁䭁䉁䜸䅁䭁䍁䝁䅁䉁䅁䅁允䅁䅁䅯䅡䅫䅁杷允䅁䅁䅑䅁䑁䅁䅷䅁䭁䭁䅕䅁䭁䝁䕳䅁䭁䡁䕷䅁䉁䅁䅁允䅁䅁䅕䬸䝦穓䩥戲䴸䅉䅅䅁䕁䅁䅁睁䵁䅁䅁权⽁允䅁权牂䅂䅁权㡂䅂䅁允䅁䅁䅅䅁䙁䑁䬰㘱睎敐⽯䍄䉁䅁䅁䅂䅁䅁䅍䅄䅁䅁䅯杧䅅䅁䅯睡䅑䅁䅯睧䅑䅁䅅䅁䉁䅁䅁兂䥂場啯歲㕦睐杷允䅁䅁䅑䅁䑁䅁䅷䅁䭁䩁䉫䅁䭁䅁䅑䅁䭁䥁䕕䅁䉁䅁䅁允䅁䅁䅕䅁䅁䵁坱歕䵅䅉䅅䅁䕁䅁䅁睁䵁䅁䅁权䑁䅁䅁权牂䅂䅁权祂䅂䅁允䅁䅁䅅䅁䙁䉁䘫ㄶ㑇畈⼰䍄䉁䅁䅁䅂䅁䅁䅍䅄䅁䅁䅯東䅁䅁䅯䅂䅁䅁䅯督䅑䅁䅅䅁䉁䅁䅁兂䅁䅁䅁䅐呆兑杷允䅁䅁䅑䅁䑁䅁䅷䅁䭁偁䅯䅁䭁䝁䕳䅁䭁䝁䔰䅁䉁䅁䅁允䅁䅁䅕敨剴䉵䘶启䴸䅉䅅䅁䕁䅁䅁睁䵁䅁䅁权⭃䅁䅁权牂䅂䅁权㕂䅂䅁允䅁䅁䅅䅁䙁䭁䙊癴㥐䰱⽧䍄䉁䅁䅁䅂䅁䅁䅍䅄䅁䅁䅯䅶䅅䅁䅯睈䅙䅁䅯䅉䅙䅁䅅䅁䉁䅁䅁权佄䅃䅁䍄䉁䅁䅁睁䅁䅁䅍䅄䅁䅁䅯睅䅅䅁䅯䅊䅙䅁䅅䅁䉁䅁䅁权䵁䅄䅁䍄䉁䅁䅁䅂䅁䅁䅍䅄䅁䅁䅯入䅅䅁䅯睡䅑䅁䅯兤䅑䅁䅅䅁䉁䅁䅁兂卂䉵䘶ㄶ㡈睐杷允䅁䅁䅑䅁䑁䅁䅷䅁䭁䕁䉙䅁䭁䉁䅅䅁䭁䡁䕣䅁䉁䅁䅁允䅁䅁䄴䅆䅁䑁䅕李硁䑁䅧睎硁䑁䅍睎穁䅁䅁䍄䉁䅁䅁䅂䅁䅁䅍䅄䅁䅁䅯村䅁䅁䅯䅂䅁䅁䅯䅧䅑䅁䅅䅁䉁䅁䅁兂䅁䅁䅁㘵⽧兑杷允䅁䅁䅑䅁䑁䅁䅷䅁䭁䥁䄸䅁䭁䝁䕳䅁䭁䡁䕣䅁䉁䅁䅁允䅁䅁䅕佖汏㡭村䑷䴸䅉䅅䅁䕁䅁䅁睁䵁䅁䅁权捃䅁䅁权䕁䅁䅁权䕃䅂䅁允䅁䅁䅅䅁䙁䅁䅁䅁睄唰䉖䍄䉁䅁䅁䅂䅁䅁䅍䅄䅁䅁䅯共䅅䅁䅯䅂䅁䅁䅯䅤䅑䅁䅅䅁䉁䅁䅁兂䅁䅁䅁㠱砸兑杷允䅁䅁䅍䅁䑁䅁䅷䅁䭁䱁䉅䅁䭁䉁䝧䅁䉁䅁䅁允䅁䅁䅯杓䅙䅁杷允䅁䅁䅑䅁䑁䅁䅷䅁䭁䉁䅧䅁䭁䅁䅑䅁䭁䍁䵯䅁䉁䅁䅁允䅁䅁䅕䅁䅁䡁煨啌䵅䅉䅅䅁䕁䅁䅁睁䵁䅁䅁权䩃允䅁权剁䅁䅁权瑂䅂䅁允䅁䅁䅅䅁佁䉁䅙䅁硁䑁䅁免ぁ䑁䅁䅍睁䑁䅁䅍睁䅁䅁䍄䉁䅁䅁䅂䅁䅁䅍䅄䅁䅁䅯䄸䅁䅁䅯睡䅑䅁䅯杋䅷䅁䅅䅁䉁䅁䅁兂畃⭒㙆䭆稷睐杷允䅁䅁䅑䅁䑁䅁䅷䅁䭁䥁䙅䅁䭁䉁䅅䅁䭁䥁䕁䅁䉁䅁䅁允䅁䅁䅯睒䅁䅁杷允䅁䅁䅍䅁䑁䅁䅷䅁䭁䩁䉉䅁䭁䍁䝑䅁䉁䅁䅁允䅁䅁䅯䅅䅑䅁杷允䅁䅁䅑䅁䑁䅁䅷䅁䭁䉁䅑䅁䭁䅁䅑䅁䭁䡁䕑䅁䉁䅁䅁允䅁䅁䅕䅁䅁䩁煩ぎ䵅䅉䅅䅁䕁䅁䅁睁䵁䅁䅁权㡁允䅁权䕁䅁䅁权⭂䅂䅁允䅁䅁䅅䅁䙁䅁䅁䅁兂樹䈱䍄䉁䅁䅁睁䅁䅁䅍䅄䅁䅁䅯儳䅅䅁䅯䅊䅙䅁䅅䅁䉁䅁䅁权穄睃䅁䍄䉁䅁䅁䅂䅁䅁䅍䅄䅁䅁䅯䄷䅁䅁䅯睡䅑䅁䅯睥䅑䅁䅅䅁䉁䅁䅁兂㥁瑃橥䑣挰䅑杷允䅁䅁䅑䅁䑁䅁䅷䅁䭁䝁䉅䅁䭁䅁䅑䅁䭁䥁䕅䅁䉁䅁䅁允䅁䅁䅕䅁䅁䱁噺き䵅䅉䅅䅁䕁䅁䅁睁䵁䅁䅁权㡃允䅁权䕁䅁䅁权䍃䅂䅁允䅁䅁䅅䅁䙁䅁䅁䅁䅃睋䉨䍄䉁䅁䅁䅂䅁䅁䅍䅄䅁䅁䅯光䅁䅁䅯睈䅙䅁䅯䅉䅙䅁䅅䅁䉁䅁䅁权湁䅃䅁䍄䉁䅁䅁䅂䅁䅁䅍䅄䅁䅁䅯儯䅁䅁䅯充䅁䅁䅯䅨䅑䅁䅅䅁䉁䅁䅁杄十䅁䅁兎祁䑁䅍杍㍁䑁䅙䅍㍁䅁䅁䍄䉁䅁䅁䅂䅁䅁䅍䅄䅁䅁䅯兪䅁䅁䅯睡䅑䅁䅯兤䅑䅁䅅䅁䉁䅁䅁兂汄䌰扌堫䘴䅑杷允䅁䅁䅑䅁䑁䅁䅷䅁䭁䉁䄴䅁䭁䅁䅑䅁䭁䡁䕉䅁䉁䅁䅁允䅁䅁䅕䅁䅁佁潒歕䵅䅉䅅䅁䕁䅁䅁睁䵁䅁䅁权㉁䅁䅁权剁䅁䅁权硂䅂䅁允䅁䅁䅅䅁佁䉁䅉䅁㕁䑁䅉睎㑁䑁䅉䅍睁䑁䅁䅁䵁䅉䅅䅁䕁䅁䅁睁䵁䅁䅁权佂允䅁权剁䅁䅁权䉃䅂䅁允䅁䅁䅅䅁佁䉁䅑䅁ぁ䑁䅁杍硁䑁䅁䅍睁䑁䅁䅍䅁䅁杷允䅁䅁䅑䅁䑁䅁䅷䅁䭁䵁䅑䅁䭁䉁䅅䅁䭁䥁䕉䅁䉁䅁䅁允䅁䅁䄴䅆䅁䑁䅅䅎ぁ䑁䅫䅍睁䑁䅁䅍睁䅁䅁䍄䉁䅁䅁䅂䅁䅁䅍䅄䅁䅁䅯䅊䅅䅁䅯䅂䅁䅁䅯睤䅑䅁䅅䅁䉁䅁䅁兂䅁䅁䅁䡯䠹兑杷允䅁䅁䅑䅁䑁䅁䅷䅁䭁佁䅅䅁䭁䅁䅑䅁䭁䥁䕕䅁䉁䅁䅁允䅁䅁䅕䅁䅁乁ㅉし䵅䅉䅅䅁䕁䅁䅁睁䵁䅁䅁权瑃允䅁权剁䅁䅁权瑂䅂䅁允䅁䅁䅅䅁佁䉁䅑䅁㑁䑁䅣兎㍁䑁䅅䅍睁䑁䅁䅍䅁䅁杷允䅁䅁䅑䅁䑁䅁䅷䅁䭁䝁䅯䅁䭁䉁䜸䅁䭁䍁䝁䅁䉁䅁䅁允䅁䅁䅯眰䅧䅁杷允䅁䅁䅑䅁䑁䅁䅷䅁䭁佁䉧䅁䭁䅁䅑䅁䭁䥁䕁䅁䉁䅁䅁允䅁䅁䅕䅁䅁䝁㝔䕉䵅䅉䅅䅁䑁䅁䅁睁䵁䅁䅁权い允䅁权捁杂䅁允䅁䅁䅅䅁䭁䉁䡷䅁䵁䅉䅅䅁䕁䅁䅁睁䵁䅁䅁权䝂允䅁权牂䅂䅁权㑂䅂䅁允䅁䅁䅅䅁䙁䵁桵扒穢振⽑䍄䉁䅁䅁䅂䅁䅁䅍䅄䅁䅁䅯杒䅅䅁䅯睡䅑䅁䅯兤䅑䅁䅅䅁䉁䅁䅁兂兂婪畤潅䅐睐杷允䅁䅁䅍䅁䑁䅁䅷䅁䭁偁䅙䅁䭁䍁䝙䅁䉁䅁䅁允䅁䅁䄴䅄䅁䑁䅧李畁䑁䅫睍䅁䅁杷允䅁䅁䅑䅁䑁䅁䅷䅁䭁䍁䉙䅁䭁䝁䕳䅁䭁䡁䕑䅁䉁䅁䅁允䅁䅁䅕卸睃浣剩䕃䵁䅉䅅䅁䕁䅁䅁睁䵁䅁䅁权啂䅁䅁权剁䅁䅁权瑂䅂䅁允䅁䅁䅅䅁佁䉁䅑䅁ㅁ䑁䅅免睁䑁䅁䅍睁䑁䅁䅍䅁䅁杷允䅁䅁䅑䅁䑁䅁䅷䅁䭁䙁䄸䅁䭁䝁䕳䅁䭁䥁䕍䅁䉁䅁䅁允䅁䅁䅕呣䬰㘱睎吷䴸䅉䅅䅁䑁䅁䅁睁䵁䅁䅁权㝂䅁䅁权歁杂䅁允䅁䅁䅅䅁䭁䅁䵷䅁䵁䅉䅅䅁䕁䅁䅁睁䵁䅁䅁权硁䅁䅁权剁䅁䅁权㝂䅂䅁允䅁䅁䅅䅁佁䉁䅑䅁祁䑁䅕䅍ぁ䑁䅁䅍睁䑁䅁䅍䅁䅁杷允䅁䅁䅑䅁䑁䅁䅷䅁䭁乁䉧䅁䭁䉁䅅䅁䭁䡁䔰䅁䉁䅁䅁允䅁䅁䄴杆䅁䑁䅑睍ぁ䑁䅕䅍睁䑁䅁䅍睁䑁䅁䅁䵁䅉䅅䅁䕁䅁䅁睁䵁䅁䅁权祃允䅁权牂䅂䅁权䕃䅂䅁允䅁䅁䅅䅁䙁䕁䵯楁䡵癆⽅䍄䉁䅁䅁䅂䅁䅁䅍䅄䅁䅁䅯䅅䅑䅁䅯充䅁䅁䅯䅤䅑䅁䅅䅁䉁䅁䅁权湂杁䅁䍄䉁䅁䅁䅂䅁䅁䅍䅄䅁䅁䅯兦䅅䅁䅯䅂䅁䅁䅯全䅑䅁䅅䅁䉁䅁䅁兂䅁䅁䅁刯椱兑杷允䅁䅁䅑䅁䑁䅁䅷䅁䭁䕁䉫䅁䭁䅁䅑䅁䭁䡁䕉䅁䉁䅁䅁允䅁䅁䅕䅁䅁䥁穓啘䵅䅉䅅䅁䕁䅁䅁睁䵁䅁䅁权兂允䅁权牂䅂䅁权睂䅂䅁允䅁䅁䅅䅁䙁䭁睒児塲⽯⽁䍄䉁䅁䅁䅂䅁䅁䅍䅄䅁䅁䅯杓䅁䅁䅯充䅁䅁䅯睥䅑䅁䅅䅁䉁䅁䅁杄十䅁䅁兏硁䑁䅉䅍睁䑁䅁䅍睁䅁䅁䍄䉁䅁䅁䅂䅁䅁䅍䅄䅁䅁䅯兕䅅䅁䅯睈䅙䅁䅯䅉䅙䅁䅅䅁䉁䅁䅁权啃元䅁䍄䉁䅁䅁䅂䅁䅁䅍䅄䅁䅁䅯杇䅁䅁䅯睡䅑䅁䅯䅦䅑䅁䅅䅁䉁䅁䅁兂乄䵺䵺䵺㉺睐杷允䅁䅁䅍䅁䑁䅁䅷䅁䭁䍁䅷䅁䭁䉁䝯䅁䉁䅁䅁允䅁䅁䅯䅑䅙䅁杷允䅁䅁䅑䅁䑁䅁䅷䅁䭁䭁䈰䅁䭁䉁䜸䅁䭁䍁䝁䅁䉁䅁䅁允䅁䅁䅯䅫䅫䅁杷允䅁䅁䅑䅁䑁䅁䅷䅁䭁䉁䅕䅁䭁䝁䕳䅁䭁䝁䔰䅁䉁䅁䅁允䅁䅁䅕䡳潊敫㠱㝺䴸䅉䅅䅁䕁䅁䅁睁䵁䅁䅁权敁䅁䅁权剁䅁䅁权䍃䅂䅁允䅁䅁䅅䅁佁䉁䅑䅁ㅁ䑁䅑李睁䑁䅁䅍睁䑁䅁䅍䅁䅁杷允䅁䅁䅑䅁䑁䅁䅷䅁䭁䍁䅙䅁䭁䅁䅑䅁䭁䡁䕷䅁䉁䅁䅁允䅁䅁䅕䅁䅁䵁橺け䵅䅉䅅䅁䑁䅁䅁睁䵁䅁䅁权䩂允䅁权流杂䅁允䅁䅁䅅䅁佁䅁䅷䅁㑁䑁䅁杌ㅁ䑁䅣䅁䵁䅉䅅䅁䕁䅁䅁睁䵁䅁䅁权瑃䅁䅁权牂䅂䅁权㑂䅂䅁允䅁䅁䅅䅁䙁䍁礲敮渫癸⽳䍄䉁䅁䅁䅂䅁䅁䅍䅄䅁䅁䅯䅡䅁䅁䅯睈䅙䅁䅯䅉䅙䅁䅅䅁䉁䅁䅁权い元䅁䍄䉁䅁䅁䅂䅁䅁䅍䅄䅁䅁䅯眯䅁䅁䅯䅂䅁䅁䅯睢䅑䅁䅅䅁䉁䅁䅁兂䅁䅁䅁低㥯兑杷允䅁䅁䅑䅁䑁䅁䅷䅁䭁乁䈰䅁䭁䝁䕳䅁䭁䡁䔰䅁䉁䅁䅁允䅁䅁䅕場啯歲桦䕁䵁䅉䅅䅁䑁䅁䅁睁䵁䅁䅁权䉃允䅁权奁杂䅁允䅁䅁䅅䅁䭁䡁䝷䅁䵁䅉䅅䅁䕁䅁䅁睁䵁䅁䅁权杂允䅁权剁䅁䅁权㡂䅂䅁允䅁䅁䅅䅁佁䉁䅑䅁㍁䑁䅑睎㕁䑁䅁䅍睁䑁䅁䅍䅁䅁杷允䅁䅁䅑䅁䑁䅁䅷䅁䭁䝁䅣䅁䭁䝁䕳䅁䭁䡁䕉䅁䉁䅁䅁允䅁䅁䅕㘱睎児塲稶䴸䅉䅅䅁䕁䅁䅁睁䵁䅁䅁权偄䅁䅁权牂䅂䅁权㡂䅂䅁允䅁䅁䅅䅁䙁䥁䌯匹捨⭪⽉䍄䉁䅁䅁睁䅁䅁䅍䅄䅁䅁䅯䅄䅁䅁䅯杊䅙䅁䅅䅁䉁䅁䅁杄佁䅁䅁免睁䑁䅧杌㑁䑁䅑䅁䵁䅉䅅䅁䕁䅁䅁睁䵁䅁䅁权楄䅁䅁权剁䅁䅁权硂䅂䅁允䅁䅁䅅䅁佁䉁䅑䅁㑁䑁䅙睍睁䑁䅁䅍睁䑁䅁䅍䅁䅁杷允䅁䅁䅑䅁䑁䅁䅷䅁䭁乁䉫䅁䭁䝁䕳䅁䭁䡁䕅䅁䉁䅁䅁允䅁䅁䅕牒穢搯㑒吰䴸䅉䅅䅁䑁䅁䅁睁䵁䅁䅁权牃允䅁权敁杂䅁允䅁䅁䅅䅁䭁䭁䝉䅁䵁䅉䅅䅁䕁䅁䅁睁䵁䅁䅁权䱃允䅁权䕁䅁䅁权䕃䅂䅁允䅁䅁䅅䅁䙁䅁䅁䅁允汁䉴䍄䉁䅁䅁䅂䅁䅁䅍䅄䅁䅁䅯兡䅅䅁䅯睡䅑䅁䅯兤䅑䅁䅅䅁䉁䅁䅁兂㑃潈牘払䵧䅑杷允䅁䅁䅑䅁䑁䅁䅷䅁䭁偁䉕䅁䭁䝁䕳䅁䭁䝁䔰䅁䉁䅁䅁允䅁䅁䅕䥘䌯匹捨稱䴸䅉䅅䅁䕁䅁䅁睁䵁䅁䅁权䡁䅁䅁权牂䅂䅁权䙃䅂䅁允䅁䅁䅅䅁䙁䑁䬰㘱睎敐⽯䍄䉁䅁䅁䅂䅁䅁䅍䅄䅁䅁䅯杪䅁䅁䅯䅂䅁䅁䅯睢䅑䅁䅅䅁䉁䅁䅁兂䅁䅁䅁䕫㕷兑杷允䅁䅁䅑䅁䑁䅁䅷䅁䭁䱁䅁䅁䭁䝁䕳䅁䭁䡁䔸䅁䉁䅁䅁允䅁䅁䅕瑃橥䑣䬰啂䵁䅉䅅䅁䑁䅁䅁睁䵁䅁䅁权婁允䅁权慁杂䅁允䅁䅁䅅䅁䭁䑁䜴䅁䵁䅉䅅䅁䕁䅁䅁睁䵁䅁䅁权牄䅁䅁权剁䅁䅁权㉂䅂䅁允䅁䅁䅅䅁佁䉁䅙䅁㍁䑁䅅兎睁䑁䅁䅍睁䑁䅁䅍睁䅁䅁䍄䉁䅁䅁䅂䅁䅁䅍䅄䅁䅁䅯䅥䅅䅁䅯䅂䅁䅁䅯睧䅑䅁䅅䅁䉁䅁䅁兂䅁䅁䅁㡅漹兑杷允䅁䅁䅑䅁䑁䅁䅷䅁䭁䩁䈴䅁䭁䝁䕳䅁䭁䡁䕷䅁䉁䅁䅁允䅁䅁䅕積積積積稴䴸䅉䅅䅁䕁䅁䅁睁䵁䅁䅁权䩄䅁䅁权牂䅂䅁权㉂䅂䅁允䅁䅁䅅䅁䙁䑁䬰㘱睎敐⽉䍄䉁䅁䅁睁䅁䅁䅍䅄䅁䅁䅯䅥䅁䅁䅯杈䅙䅁䅅䅁䉁䅁䅁权晄睂䅁䍄䉁䅁䅁䅂䅁䅁䅍䅄䅁䅁䅯兑䅅䅁䅯睡䅑䅁䅯睢䅑䅁䅅䅁䉁䅁䅁兂塄㍯㥁瑃穦睐杷允䅁䅁䅑䅁䑁䅁䅷䅁䭁䥁䉫䅁䭁䉁䅅䅁䭁䡁䕧䅁䉁䅁䅁允䅁䅁䄴杆䅁䑁䅅免ぁ䑁䅑䅍睁䑁䅁䅍睁䑁䅁䅁䵁䅉䅅䅁䑁䅁䅁睁䵁䅁䅁权桄允䅁权流杂䅁允䅁䅁䅅䅁佁䅁䅷䅁㕁䑁䅙杌㑁䑁䅉䅁䵁䅉䅅䅁䕁䅁䅁睁䵁䅁䅁权晁允䅁权剁䅁䅁权㉂䅂䅁允䅁䅁䅅䅁佁䉁䅑䅁祁䑁䅧李硁䑁䅣李ぁ䑁䅣䅍䅁䅁杷允䅁䅁䅍䅁䑁䅁䅷䅁䭁乁䉉䅁䭁䍁䝙䅁䉁䅁䅁允䅁䅁䄴䅄䅁䑁䅣䅎畁䑁䅕兎䅁䅁杷允䅁䅁䅑䅁䑁䅁䅷䅁䭁䑁䄴䅁䭁䉁䅅䅁䭁䝁䔰䅁䉁䅁䅁允䅁䅁䄴䅆䅁䑁䅅杍祁䑁䅉兏硁䑁䅁䅍睁䅁䅁䍄䉁䅁䅁䅂䅁䅁䅍䅄䅁䅁䅯杊䅅䅁䅯充䅁䅁䅯睢䅑䅁䅅䅁䉁䅁䅁杄啁䅁䅁免祁䑁䅫睍睁䑁䅁䅍睁䑁䅁䅁䵁䅉䅅䅁䕁䅁䅁睁䵁䅁䅁权㙃允䅁权剁䅁䅁权䑃䅂䅁允䅁䅁䅅䅁佁䉁䅉䅁ㅁ䑁䅑䅍睁䑁䅁䅍睁䑁䅁䅁䵁䅉䅅䅁䕁䅁䅁睁䵁䅁䅁权㉄权䅁权剁䅁䅁权䙃䅂䅁允䅁䅁䅅䅁佁䉁䅑䅁祁䑁䅍睎祁䑁䅣䅍睁䑁䅁䅍䅁䅁杷允䅁䅁䅑䅁䑁䅁䅷䅁䭁䱁䅕䅁䭁䝁䕳䅁䭁䡁䔰䅁䉁䅁䅁允䅁䅁䅕硥畓⭒㙆䐫䴸䅉䅅䅁䕁䅁䅁睁䵁䅁䅁权摄䅁䅁权晁杂䅁权杁杂䅁允䅁䅁䅅䅁䭁䑁䩫䅁䵁䅉䅅䅁䕁䅁䅁睁䵁䅁䅁权剄允䅁权䕁䅁䅁权⽂䅂䅁允䅁䅁䅅䅁䙁䅁䅁䅁䕁䙋䉖䍄䉁䅁䅁睁䅁䅁䅍䅄䅁䅁䅯眫䅅䅁䅯杇䅙䅁䅅䅁䉁䅁䅁权䑄杂䅁䍄䉁䅁䅁䅂䅁䅁䅍䅄䅁䅁䅯䅴䅅䅁䅯睡䅑䅁䅯入䅑䅁䅅䅁䉁䅁䅁兂䍂余兘瑉㕵睐杷允䅁䅁䅑䅁䑁䅁䅷䅁䭁䩁䅕䅁䭁䉁䅅䅁䭁䡁䔰䅁䉁䅁䅁允䅁䅁䄴杆䅁䑁䅅睍㑁䑁䅑䅍睁䑁䅁䅍睁䑁䅁䅁䵁䅉䅅䅁䕁䅁䅁睁䵁䅁䅁权扁允䅁权䕁䅁䅁权䑃䅂䅁允䅁䅁䅅䅁䙁䅁䅁䅁噃湩䉊䍄䉁䅁䅁䅂䅁䅁䅍䅄䅁䅁䅯兗䅁䅁䅯睡䅑䅁䅯杤䅑䅁䅅䅁䉁䅁䅁兂灄橊䥅䉲楺睐杷允䅁䅁䅑䅁䑁䅁䅷䅁䭁䕁䉣䅁䭁䅁䅑䅁䭁䡁䕣䅁䉁䅁䅁允䅁䅁䅕䅁䅁䭁晋け䵅䅉䅅䅁䕁䅁䅁睁䵁䅁䅁权䉁允䅁权牂䅂䅁权㉂䅂䅁允䅁䅁䅅䅁䙁䅁塲㍯㥁畃⽥䍄䉁䅁䅁䅂䅁䅁䅍䅄䅁䅁䅯䄷䅅䅁䅯䅂䅁䅁䅯睦䅑䅁䅅䅁䉁䅁䅁兂䅁䅁䅁䝃歯兑杷允䅁䅁䅑䅁䑁䅁䅷䅁䭁䩁䈸䅁䭁䝁䕳䅁䭁䡁䕫䅁䉁䅁䅁允䅁䅁䅕䥘䌯匹捨稸䴸䅉䅅䅁䕁䅁䅁睁䵁䅁䅁权扄允䅁权牂䅂䅁权䕃䅂䅁允䅁䅁䅅䅁䙁䝁㝑〳丫㥬⽙䍄䉁䅁䅁䅂䅁䅁䅍䅄䅁䅁䅯䅎䅳䅁䅯睡䅑䅁䅯兦䅑䅁䅅䅁䉁䅁䅁兂剃堷⽷噎愷睶杷允䅁䅁䅍䅁䑁䅁䅷䅁䭁䥁䈴䅁䭁䉁䝯䅁䉁䅁䅁允䅁䅁䅯睇䅙䅁杷允䅁䅁䅑䅁䑁䅁䅷䅁䭁䍁䉫䅁䭁䅁䅑䅁䭁䡁䔸䅁䉁䅁䅁允䅁䅁䅕䅁䅁䕁灄ぉ䵅䅉䅅䅁䕁䅁䅁睁䵁䅁䅁权䡃䅁䅁权䕁䅁䅁权䙃䅂䅁允䅁䅁䅅䅁䙁䅁䅁䅁㑁䑫䈵䍄䉁䅁䅁䅂䅁䅁䅍䅄䅁䅁䅯儴䅅䅁䅯充䅁䅁䅯来䅑䅁䅅䅁䉁䅁䅁杄啁䅁䅁杍硁䑁䅕䅍睁䑁䅁䅍睁䑁䅁䅁䵁䅉䅅䅁䕁䅁䅁睁䵁䅁䅁权㝁䅁䅁权牂䅂䅁权䙃䅂䅁允䅁䅁䅅䅁䙁䑁䬰㘱睎児䅒䍄䉁䅁䅁䅂䅁䅁䅍䅄䅁䅁䅯䅸䅁䅁䅯睡䅑䅁䅯全䅑䅁䅅䅁䉁䅁䅁兂偃癷潕䥘䌸䅑杷允䅁䅁䅑䅁䑁䅁䅷䅁䭁䍁䄰䅁䭁䝁䕳䅁䭁䝁䔸䅁䉁䅁䅁允䅁䅁䅕䉵䘶ㄶ㑇樹䴸䅉䅅䅁䕁䅁䅁睁䵁䅁䅁权療䅁䅁权牂䅂䅁权㉂䅂䅁允䅁䅁䅅䅁䙁䉁䕫杖琴畳⽕䍄䉁䅁䅁䅂䅁䅁䅍䅄䅁䅁䅯睘䅁䅁䅯睡䅑䅁䅯杧䅑䅁䅅䅁䉁䅁䅁兂䅁䅁䅁䅁杄睐杷允䅁䅁䅑䅁䑁䅁䅷䅁䭁䉁䉫䅁䭁䝁䕳䅁䭁䡁䕍䅁䉁䅁䅁允䅁䅁䅕牕敧敨剴䐶䴸䅉䅅䅁䕁䅁䅁睁䵁䅁䅁权䱃䅁䅁权䕁䅁䅁权㝂䅂䅁允䅁䅁䅅䅁䙁䅁䅁䅁奄祦䉴䍄䉁䅁䅁䅂䅁䅁䅍䅄䅁䅁䅯兴䅅䅁䅯充䅁䅁䅯杣䅑䅁䅅䅁䉁䅁䅁杄坁䅁䅁免穁䑁䅉兏睁䑁䅁䅍睁䑁䅁䅍䅁䅁杷允䅁䅁䅑䅁䑁䅁䅷䅁䭁䥁䉍䅁䭁䉁䅅䅁䭁䍁䵯䅁䉁䅁䅁允䅁䅁䄴䅆䅁䑁䅍睍穁䑁䅍䅍睁䑁䅁䅍睁䅁䅁䍄䉁䅁䅁䅂䅁䅁䅍䅄䅁䅁䅯䄴䅅䅁䅯睡䅑䅁䅯入䅑䅁䅅䅁䉁䅁䅁兂橄婰䕶䱉䑁䅑杷允䅁䅁䅑䅁䑁䅁䅷䅁䭁佁䅍䅁䭁䅁䅑䅁䭁䥁䕉䅁䉁䅁䅁允䅁䅁䅕䅁䅁䑁㑸䕒䵅䅉䅅䅁䕁䅁䅁睁䵁䅁䅁权䙁允䅁权䕁䅁䅁权㕂䅂䅁允䅁䅁䅅䅁䙁䅁䅁䅁兂啉䉴䍄䉁䅁䅁䅂䅁䅁䅍䅄䅁䅁䅯睒䅅䅁䅯睡䅑䅁䅯睦䅑䅁䅅䅁䉁䅁䅁兂㕁䵴㉨灶洯睐杷允䅁䅁䅍䅁䑁䅁䅷䅁䭁䕁䅕䅁䭁䍁䝙䅁䉁䅁䅁允䅁䅁䄴䅄䅁䑁䅧李畁䑁䅧兎䅁䅁杷允䅁䅁䅑䅁䑁䅁䅷䅁䭁䙁䅣䅁䭁䉁䅅䅁䭁䡁䔰䅁䉁䅁䅁允䅁䅁䄴杅䅁䑁䅣睎硁䑁䅅免睁䑁䅁䅍䅁䅁杷允䅁䅁䅑䅁䑁䅁䅷䅁䭁䝁䈴䅁䭁䅁䅑䅁䭁䡁䕙䅁䉁䅁䅁允䅁䅁䅕䅁䅁䉁煷䕅䵅䅉䅅䅁䕁䅁䅁睁䵁䅁䅁权䩃允䅁权剁䅁䅁权䍃䅂䅁允䅁䅁䅅䅁佁䉁䅙䅁硁䑁䅅䅏ㅁ䑁䅁䅍睁䑁䅁䅍睁䅁䅁䍄䉁䅁䅁䅂䅁䅁䅍䅄䅁䅁䅯睪䅅䅁䅯䅂䅁䅁䅯兢䅑䅁䅅䅁䉁䅁䅁兂䅁䅁䅃呴䉨兑杷允䅁䅁䅍䅁䑁䅁䅷䅁䭁䉁䄰䅁䭁䉁䝷䅁䉁䅁䅁允䅁䅁䅯睲䅙䅁杷允䅁䅁䅑䅁䑁䅁䅷䅁䭁䉁䅷䅁䭁䉁䅅䅁䭁䥁䕍䅁䉁䅁䅁允䅁䅁䄴䅆䅁䑁䅑睍ぁ䑁䅁䅍睁䑁䅁䅍睁䅁䅁䍄䉁䅁䅁䅂䅁䅁䅍䅄䅁䅁䅯䅴䅁䅁䅯充䅁䅁䅯䅤䅑䅁䅅䅁䉁䅁䅁杄啁䅁䅁杍㍁䑁䅫免ㅁ䑁䅙䅍睁䑁䅁䅁䵁䅉䅅䅁䕁䅁䅁睁䵁䅁䅁权䡂允䅁权剁䅁䅁权硂䅂䅁允䅁䅁䅅䅁佁䉁䅑䅁穁䑁䅅兎㍁䑁䅁䅍睁䑁䅁䅍䅁䅁杷允䅁䅁䅑䅁䑁䅁䅷䅁䭁䥁䉯䅁䭁䝁䕳䅁䭁䥁䕍䅁䉁䅁䅁允䅁䅁䅕浚浚浚浚䕂䵁䅉䅅䅁䕁䅁䅁睁䵁䅁䅁权硁允䅁权䕁䅁䅁权㥂䅂䅁允䅁䅁䅅䅁䙁䅁䅁䅁潃剎䉤䍄䉁䅁䅁䅂䅁䅁䅍䅄䅁䅁䅯睹䅁䅁䅯睡䅑䅁䅯来䅑䅁䅅䅁䉁䅁䅁兂歃䑣䬰㘱ぐ睐杷允䅁䅁䅑䅁䑁䅁䅷䅁䭁䥁䉅䅁䭁䅁䅑䅁䭁䡁䕍䅁䉁䅁䅁允䅁䅁䅕䅁䅁䑁ㅺ䕖䵅䅉䅅䅁䕁䅁䅁睁䵁䅁䅁权慄允䅁权牂䅂䅁权あ䅂䅁允䅁䅁䅅䅁䙁偁⭰牡へ㕫⽩䍄䉁䅁䅁睁䅁䅁䅍䅄䅁䅁䅯睉䅅䅁䅯杈䅙䅁䅅䅁䉁䅁䅁权㍂杂䅁䍄䉁䅁䅁䅂䅁䅁䅍䅄䅁䅁䅯睦䅅䅁䅯䅂䅁䅁䅯䅥䅑䅁䅅䅁䉁䅁䅁兂䅁䅁䅁婆瀹兑杷允䅁䅁䅍䅁䑁䅁䅷䅁䭁佁䉉䅁䭁䉁䝧䅁䉁䅁䅁允䅁䅁䅯䅦䅙䅁杷允䅁䅁䅑䅁䑁䅁䅷䅁䭁乁䉅䅁䭁䝁䕳䅁䭁䡁䕷䅁䉁䅁䅁允䅁䅁䅕䙂余扌摋啂䵁䅉䅅䅁䕁䅁䅁睁䵁䅁䅁权獄允䅁权牂䅂䅁权煁䅄䅁允䅁䅁䅅䅁䙁䙁歰㥏倹晪⽣䍄䉁䅁䅁䅂䅁䅁䅍䅄䅁䅁䅯兵䅅䅁䅯睡䅑䅁䅯兣䅑䅁䅅䅁䉁䅁䅁兂祄欰椱䙅桪睐杷允䅁䅁䅍䅁䑁䅁䅷䅁䭁䥁䉅䅁䭁䍁䝙䅁䉁䅁䅁允䅁䅁䄴䅄䅁䑁䅧䅏畁䑁䅧睎䅁䅁杷允䅁䅁䅑䅁䑁䅁䅷䅁䭁偁䉷䅁䭁䅁䅑䅁䭁䡁䕙䅁䉁䅁䅁允䅁䅁䅕䅁䅁䙁䡷ご䵅䅉䅅䅁䕁䅁䅁睁䵁䅁䅁权㥂允䅁权牂䅂䅁权㝂䅂䅁允䅁䅁䅅䅁䙁乁橥䑣䬰⼱⽣䍄䉁䅁䅁䅂䅁䅁䅍䅄䅁䅁䅯充䅅䅁䅯睡䅑䅁䅯睢䅑䅁䅅䅁䉁䅁䅁兂灁䥘䌯匹な睐杷允䅁䅁䅑䅁䑁䅁䅷䅁䭁偁䉫䅁䭁䝁䕳䅁䭁䡁䕷䅁䉁䅁䅁允䅁䅁䅕捺䵺䵺䵺䐷䴸䅉䅅䅁䕁䅁䅁睁䵁䅁䅁权煂䅁䅁权牂䅂䅁权睂䅂䅁允䅁䅁䅅䅁䙁乁㕶浦㡱偤⼸䍄䉁䅁䅁䅂䅁䅁䅍䅄䅁䅁䅯睙䅁䅁䅯睡䅑䅁䅯杤䅑䅁䅅䅁䉁䅁䅁兂桄桥畓⭒祈睐杷允䅁䅁䅑䅁䑁䅁䅷䅁䭁䥁䅳䅁䭁䉁䜸䅁䭁䍁䝁䅁䉁䅁䅁允䅁䅁䅯䄲䅙䅁杷允䅁䅁䅑䅁䑁䅁䅷䅁䭁䵁䅷䅁䭁䅁䅑䅁䭁䡁䔴䅁䉁䅁䅁允䅁䅁䅕䅁䅁䵁䱲歘䵅䅉䅅䅁䕁䅁䅁睁䵁䅁䅁权潁允䅁权剁䅁䅁权㍂䅂䅁允䅁䅁䅅䅁佁䉁䅑䅁ぁ䑁䅉李睁䑁䅁䅍睁䑁䅁䅍䅁䅁杷允䅁䅁䅑䅁䑁䅁䅷䅁䭁䑁䄴䅁䭁䝁䕳䅁䭁䡁䕍䅁䉁䅁䅁允䅁䅁䅕㡪ㅌ䙋偹樸䴸䅉䅅䅁䕁䅁䅁睁䵁䅁䅁权剁允䅁权剁䅁䅁权あ䅂䅁允䅁䅁䅅䅁佁䉁䅑䅁祁䑁䅕杍㑁䑁䅁䅍睁䑁䅁䅍䅁䅁杷允䅁䅁䅑䅁䑁䅁䅷䅁䭁佁䅫䅁䭁䝁䕳䅁䭁䡁䕷䅁䉁䅁䅁允䅁䅁䅕塹⭡确癯呺䴸䅉䅅䅁䕁䅁䅁睁䵁䅁䅁权畄䅁䅁权剁䅁䅁权䅃䅂䅁允䅁䅁䅅䅁佁䉁䅉䅁ぁ䑁䅉䅏穁䑁䅅䅍睁䑁䅁䅁䵁䅉䅅䅁䕁䅁䅁睁䵁䅁䅁权㍂允䅁权牂䅂䅁权硂䅂䅁允䅁䅁䅅䅁䙁䙁橔婰䕶偉⽷䍄䉁䅁䅁睁䅁䅁䅍䅄䅁䅁䅯児䅅䅁䅯杈䅙䅁䅅䅁䉁䅁䅁权䱄杂䅁䍄䉁䅁䅁䅂䅁䅁䅍䅄䅁䅁䅯杶䅅䅁䅯充䅁䅁䅯䅦䅑䅁䅅䅁䉁䅁䅁杄啁䅁䅁睍ぁ䑁䅅䅍睁䑁䅁䅍睁䑁䅁䅁䵁䅉䅅䅁䑁䅁䅁睁䵁䅁䅁权䱂允䅁权慁杂䅁允䅁䅁䅅䅁䭁䵁䝁䅁䵁䅉䅅䅁䕁䅁䅁睁䵁䅁䅁权晃䅁䅁权剁䅁䅁权㝂䅂䅁允䅁䅁䅅䅁佁䉁䅑䅁穁䑁䅉兏穁䑁䅣睎祁䑁䅁睎䅁䅁杷允䅁䅁䅑䅁䑁䅁䅷䅁䭁䱁䄸䅁䭁䉁䅅䅁䭁䥁䕁䅁䉁䅁䅁允䅁䅁䄴䅆䅁䑁䅍䅎硁䑁䅅䅍睁䑁䅅䅏祁䅁䅁䍄䉁䅁䅁䅂䅁䅁䅍䅄䅁䅁䅯元䅅䅁䅯充䅁䅁䅯睦䅑䅁䅅䅁䉁䅁䅁杄十䅁䅁李睁䑁䅍䅎㉁䑁䅁䅍睁䅁䅁䍄䉁䅁䅁睁䅁䅁䅍䅄䅁䅁䅯兮䅅䅁䅯杊䅙䅁䅅䅁䉁䅁䅁杄䵁䅁䅁䅏ㅁ䍁䄴睎ㅁ䅁䅁䍄䉁䅁䅁䅂䅁䅁䅍䅄䅁䅁䅯睙䅅䅁䅯睡䅑䅁䅯杦䅑䅁䅅䅁䉁䅁䅁兂䅁䅁䅁䅁杄睐杷允䅁䅁䅑䅁䑁䅁䅷䅁䭁䩁䈴䅁䭁䉁䅅䅁䭁䡁䕅䅁䉁䅁䅁允䅁䅁䄴䅆䅁䑁䅅兏㕁䑁䅫䅍睁䑁䅁䅍睁䅁䅁䍄䉁䅁䅁䅂䅁䅁䅍䅄䅁䅁䅯杗䅁䅁䅯睡䅑䅁䅯睤䅑䅁䅅䅁䉁䅁䅁兂䍁㑋坣挲昷睐杷允䅁䅁䅑䅁䑁䅁䅷䅁䭁乁䅫䅁䭁䅁䅑䅁䭁䝁䔰䅁䉁䅁䅁允䅁䅁䅕䅁䅁䅁慃䕫䵅䅉䅅䅁䕁䅁䅁睁䵁䅁䅁权睂允䅁权剁䅁䅁权䍃䅂䅁允䅁䅁䅅䅁佁䉁䅙䅁硁䑁䅁睎㍁䑁䅁䅍睁䑁䅁䅍睁䅁䅁䍄䉁䅁䅁䅂䅁䅁䅍䅄䅁䅁䅯入䅁䅁䅯睡䅑䅁䅯內䅑䅁䅅䅁䉁䅁䅁兂㡄晱午坔䍉䅑杷允䅁䅁䅑䅁䑁䅁䅷䅁䭁乁䄰䅁䭁䉁䅅䅁䭁䝁䔰䅁䉁䅁䅁允䅁䅁䄴䅆䅁䑁䅅睎硁䑁䅑䅍睁䑁䅁䅍睁䅁䅁䍄䉁䅁䅁䅂䅁䅁䅍䅄䅁䅁䅯儷䅅䅁䅯充䅁䅁䅯睧䅑䅁䅅䅁䉁䅁䅁杄啁䅁䅁睍㑁䑁䅍兏睁䑁䅁䅍睁䑁䅁䅁䵁䅉䅅䅁䕁䅁䅁睁䵁䅁䅁权䑁䅁䅁权䕁䅁䅁权あ䅂䅁允䅁䅁䅅䅁䙁䅁䅁䅁兂積䉨䍄䉁䅁䅁䅂䅁䅁䅍䅄䅁䅁䅯杳䅁䅁䅯睡䅑䅁䅯来䅑䅁䅅䅁䉁䅁䅁兂䭁㘱睎児杯䅑杷允䅁䅁䅑䅁䑁䅁䅷䅁䭁䵁䉣䅁䭁䅁䅑䅁䭁䥁䕍䅁䉁䅁䅁允䅁䅁䅕䅁䅁䍁焸䕙䵅䅉䅅䅁䕁䅁䅁睁䵁䅁䅁权慁允䅁权牂䅂䅁权䕃䅂䅁允䅁䅁䅅䅁䙁䩁婱婭婭晭⽍䍄䉁䅁䅁䅂䅁䅁䅍䅄䅁䅁䅯儸䅅䅁䅯睡䅑䅁䅯杧䅑䅁䅅䅁䉁䅁䅁兂瑁灳瘳㡰䱢睐杷允䅁䅁䅍䅁䑁䅁䅷䅁䭁䍁䈸䅁䭁䍁䝙䅁䉁䅁䅁允䅁䅁䄴䅄䅁䑁䅧睎畁䑁䅑睍䅁䅁杷允䅁䅁䅍䅁䑁䅁䅷䅁䭁䱁䉁䅁䭁䍁䝙䅁䉁䅁䅁允䅁䅁䄴䅄䅁䑁䅧睍畁䑁䅍睎䅁䅁杷允䅁䅁䅑䅁䑁䅁䅷䅁䭁䥁䅕䅁䭁䝁䕳䅁䭁䥁䕍䅁䉁䅁䅁允䅁䅁䅕䘷㑇潈牘扳䴸䅉䅅䅁䕁䅁䅁睁䵁䅁䅁权㥄允䅁权牂䅂䅁权㉂䅂䅁允䅁䅁䅅䅁䙁䑁積積積㥍⽏䍄䉁䅁䅁䅂䅁䅁䅍䅄䅁䅁䅯杫䅅䅁䅯睡䅑䅁䅯睢䅑䅁䅅䅁䉁䅁䅁兂い搯㑒匶瑢睐杷允䅁䅁䅑䅁䑁䅁䅷䅁䭁䉁䉙䅁䭁䝁䕳䅁䭁䡁䔰䅁䉁䅁䅁允䅁䅁䅕䙅㕧䵴㉨樴䴸䅉䅅䅁䕁䅁䅁睁䵁䅁䅁权䅂允䅁权剁䅁䅁权㑂䅂䅁允䅁䅁䅅䅁佁䉁䅉䅁ㅁ䑁䅣睎㉁䑁䅉䅍睁䑁䅁䅁䵁䅉䅅䅁䕁䅁䅁睁䵁䅁䅁权佁䅁䅁权晁杂䅁权杁杂䅁允䅁䅁䅅䅁䭁䙁䩯䅁䵁䅉䅅䅁䕁䅁䅁睁䵁䅁䅁权ぁ䅁䅁权䕁䅁䅁权㝂䅂䅁允䅁䅁䅅䅁䙁䅁䅁䅁䅄祸䉨䍄䉁䅁䅁䅂䅁䅁䅍䅄䅁䅁䅯䅣䅁䅁䅯䅂䅁䅁䅯䅧䅑䅁䅅䅁䉁䅁䅁兂䅁䅁䅃⭲䩊兑杷允䅁䅁䅍䅁䑁䅁䅷䅁䭁䥁䉳䅁䭁䉁䝧䅁䉁䅁䅁允䅁䅁䅯䅑䅙䅁杷允䅁䅁䅑䅁䑁䅁䅷䅁䭁䱁䅯䅁䭁䉁䅅䅁䭁䥁䕉䅁䉁䅁䅁允䅁䅁䄴䅆䅁䑁䅍李ㅁ䑁䅁䅍睁䑁䅁䅍睁䅁䅁䍄䉁䅁䅁䅂䅁䅁䅍䅄䅁䅁䅯䄰䅁䅁䅯睡䅑䅁䅯兢䅑䅁䅅䅁䉁䅁䅁兂㥁瑃橥䑣椳睐杷允䅁䅁䅑䅁䑁䅁䅷䅁䭁乁䅍䅁䭁䅁䅑䅁䭁䥁䕍䅁䉁䅁䅁允䅁䅁䅕䅁䅁䙁佢ざ䵅䅉䅅䅁䕁䅁䅁睁䵁䅁䅁权坃䅁䅁权牂䅂䅁权䍃䅂䅁允䅁䅁䅅䅁䙁䥁坣挲㌷㡕⽏䍄䉁䅁䅁䅂䅁䅁䅍䅄䅁䅁䅯杺䅁䅁䅯䅂䅁䅁䅯杋䅷䅁䅅䅁䉁䅁䅁兂䅁䅁䅁㍓㡫兑杷允䅁䅁䅑䅁䑁䅁䅷䅁䭁佁䅅䅁䭁䝁䕳䅁䭁䥁䕁䅁䉁䅁䅁允䅁䅁䅕䵱䱚㑎䉬䐸䴸䅉䅅䅁䕁䅁䅁睁䵁䅁䅁权硃䅁䅁权䕁䅁䅁权㍂䅂䅁允䅁䅁䅅䅁䙁䅁䅁䅁潃祈䈵䍄䉁䅁䅁䅂䅁䅁䅍䅄䅁䅁䅯兙䅅䅁䅯䅂䅁䅁䅯睥䅑䅁䅅䅁䉁䅁䅁兂䅁䅁䅁䜴睑兑杷允䅁䅁䅑䅁䑁䅁䅷䅁䭁䥁䙅䅁䭁䅁䅑䅁䭁䍁䵯䅁䉁䅁䅁允䅁䅁䅕䅁䅁䕁捂き䵅䅉䅅䅁䕁䅁䅁睁䵁䅁䅁权㝁䅁䅁权䕁䅁䅁权㑂䅂䅁允䅁䅁䅅䅁䙁䅁䅁䅁睁卓䉬䍄䉁䅁䅁䅂䅁䅁䅍䅄䅁䅁䅯眰䅁䅁䅯睡䅑䅁䅯睧䅑䅁䅅䅁䉁䅁䅁兂偃癷潕䥘䤸䅑杷允䅁䅁䅑䅁䑁䅁䅷䅁䭁乁䉕䅁䭁䅁䅑䅁䭁䥁䕉䅁䉁䅁䅁允䅁䅁䅕䅁䅁偁睁か䵅䅉䅅䅁䕁䅁䅁睁䵁䅁䅁权奄允䅁权晁杂䅁权杁杂䅁允䅁䅁䅅䅁䭁䩁䠸䅁䵁䅉䅅䅁䑁䅁䅁睁䵁䅁䅁权偁䅁䅁权慁杂䅁允䅁䅁䅅䅁䭁䡁䝳䅁䵁䅉䅅䅁䕁䅁䅁睁䵁䅁䅁权䑁允䅁权䕁䅁䅁权⭂䅂䅁允䅁䅁䅅䅁䙁䅁䅁䅁㉂圯䉨䍄䉁䅁䅁䅂䅁䅁䅍䅄䅁䅁䅯杚䅅䅁䅯䅂䅁䅁䅯䅨䅑䅁䅅䅁䉁䅁䅁兂䅁䅁䅁硇㝖兑杷允䅁䅁䅑䅁䑁䅁䅷䅁䭁䑁䅑䅁䭁䝁䕳䅁䭁䡁䔰䅁䉁䅁䅁允䅁䅁䅕敨剴䉵䘶稲䴸䅉䅅䅁䕁䅁䅁睁䵁䅁䅁权歁允䅁权牂䅂䅁权穂䅂䅁允䅁䅁䅅䅁䙁䥁牘払敧全䅆䍄䉁䅁䅁䅂䅁䅁䅍䅄䅁䅁䅯䅡䅁䅁䅯睡䅑䅁䅯杤䅑䅁䅅䅁䉁䅁䅁兂偃癷潕䥘㈯睐杷允䅁䅁䅍䅁䑁䅁䅷䅁䭁䅁䉕䅁䭁䍁䝙䅁䉁䅁䅁允䅁䅁䄴䅄䅁䑁䅧睍畁䑁䅫䅏䅁䅁杷允䅁䅁䅍䅁䑁䅁䅷䅁䭁䝁䉅䅁䭁䉁䝯䅁䉁䅁䅁允䅁䅁䅯杷䅙䅁杷允䅁䅁䅑䅁䑁䅁䅷䅁䭁䵁䉅䅁䭁䅁䅑䅁䭁䥁䕑䅁䉁䅁䅁允䅁䅁䅕䅁䅁䝁圫䕏䵅䅉䅅䅁䕁䅁䅁睁䵁䅁䅁权䉄允䅁权牂䅂䅁权煁䅄䅁允䅁䅁䅅䅁䙁䡁⼰噎㘶晓⽑䍄䉁䅁䅁䅂䅁䅁䅍䅄䅁䅁䅯杳䅁䅁䅯睡䅑䅁䅯睧䅑䅁䅅䅁䉁䅁䅁兂獄払敧坨杳䅑杷允䅁䅁䅑䅁䑁䅁䅷䅁䭁䝁䉣䅁䭁䉁䅅䅁䭁䡁䕅䅁䉁䅁䅁允䅁䅁䄴杆䅁䑁䅅杍睁䑁䅕䅍硁䑁䅑免睁䑁䅕䅁䵁䅉䅅䅁䑁䅁䅁睁䵁䅁䅁权⭄允䅁权捁杂䅁允䅁䅁䅅䅁䭁䥁䝳䅁䵁䅉䅅䅁䕁䅁䅁睁䵁䅁䅁权䥃䅁䅁权䕁䅁䅁权㍂䅂䅁允䅁䅁䅅䅁䙁䅁䅁䅁㕃浦䉎䍄䉁䅁䅁䅂䅁䅁䅍䅄䅁䅁䅯村䅅䅁䅯睡䅑䅁䅯杧䅑䅁䅅䅁䉁䅁䅁兂灁䥘䌯匹㡩睐杷允䅁䅁䅑䅁䑁䅁䅷䅁䭁䑁䅉䅁䭁䉁䅅䅁䭁䡁䕯䅁䉁䅁䅁允䅁䅁䄴䅆䅁䑁䅑睍穁䑁䅉䅍睁䑁䅁䅍睁䅁䅁䍄䉁䅁䅁䅂䅁䅁䅍䅄䅁䅁䅯杮䅅䅁䅯䅂䅁䅁䅯睤䅑䅁䅅䅁䉁䅁䅁兂䅁䅁䅁䵁欰兑杷允䅁䅁䅑䅁䑁䅁䅷䅁䭁乁䉧䅁䭁䅁䅑䅁䭁䡁䔸䅁䉁䅁䅁允䅁䅁䅕䅁䅁䝁䝸し䵅䅉䅅䅁䕁䅁䅁睁䵁䅁䅁权剃䅁䅁权䕁䅁䅁权瑂䅂䅁允䅁䅁䅅䅁䙁䅁䅁䅁䥁啘䉎䍄䉁䅁䅁睁䅁䅁䅍䅄䅁䅁䅯儳䅁䅁䅯䅈䅙䅁䅅䅁䉁䅁䅁权瑄杂䅁䍄䉁䅁䅁䅂䅁䅁䅍䅄䅁䅁䅯睖䅅䅁䅯睡䅑䅁䅯䅨䅑䅁䅅䅁䉁䅁䅁权䡂䅁䅁䍄䉁䅁䅁䅂䅁䅁䅍䅄䅁䅁䅯杩䅅䅁䅯睡䅑䅁䅯兢䅑䅁䅅䅁䉁䅁䅁兂煃搸乊桙偁䅑杷允䅁䅁䅍䅁䑁䅁䅷䅁䭁䵁䉳䅁䭁䉁䜴䅁䉁䅁䅁允䅁䅁䅯䅘䅙䅁杷允䅁䅁䅑䅁䑁䅁䅷䅁䭁䅁䉍䅁䭁䅁䅑䅁䭁䍁䵯䅁䉁䅁䅁允䅁䅁䅕䅁䅁䱁㡈歡䵅䅉䅅䅁䕁䅁䅁睁䵁䅁䅁权乂䅁䅁权䕁䅁䅁权䑃䅂䅁允䅁䅁䅅䅁䙁䅁䅁䅁啄䥬䉬䍄䉁䅁䅁睁䅁䅁䅍䅄䅁䅁䅯儴䅅䅁䅯杇䅙䅁䅅䅁䉁䅁䅁权䍄杂䅁䍄䉁䅁䅁䅂䅁䅁䅍䅄䅁䅁䅯睕䅁䅁䅯䅂䅁䅁䅯睢䅑䅁䅅䅁䉁䅁䅁兂䅁䅁䅁䙁䱨兑杷允䅁䅁䅑䅁䑁䅁䅷䅁䭁䭁䅍䅁䭁䝁䕳䅁䭁䥁䕅䅁䉁䅁䅁允䅁䅁䅕⽷潕䥘䌯呸䴸䅉䅅䅁䕁䅁䅁睁䵁䅁䅁权ㅄ允䅁权剁䅁䅁权䕃䅂䅁允䅁䅁䅅䅁佁䉁䅑䅁祁䑁䅕免㉁䑁䅁䅍睁䑁䅁䅍䅁䅁杷允䅁䅁䅑䅁䑁䅁䅷䅁䭁䅁䅳䅁䭁䉁䜸䅁䭁䍁䝁䅁䉁䅁䅁允䅁䅁䅯䅑䅫䅁杷允䅁䅁䅑䅁䑁䅁䅷䅁䭁䑁䅅䅁䭁䅁䅑䅁䭁䡁䕙䅁䉁䅁䅁允䅁䅁䅕䅁䅁乁畄䕋䵅䅉䅅䅁䕁䅁䅁睁䵁䅁䅁权㡃䅁䅁权牂䅂䅁权㕂䅂䅁允䅁䅁䅅䅁䙁䝁渳㘫确琰⽕䍄䉁䅁䅁䅂䅁䅁䅍䅄䅁䅁䅯杍䅅䅁䅯充䅁䅁䅯䅧䅑䅁䅅䅁䉁䅁䅁杄十䅁䅁李祁䑁䅣睎睁䑁䅕兏祁䅁䅁䍄䉁䅁䅁䅂䅁䅁䅍䅄䅁䅁䅯杍䅁䅁䅯充䅁䅁䅯睢䅑䅁䅅䅁䉁䅁䅁杄啁䅁䅁䅎穁䑁䅅睎睁䑁䅁䅍睁䑁䅁䅁䵁䅉䅅䅁䕁䅁䅁睁䵁䅁䅁权偃允䅁权晁杂䅁权杁杂䅁允䅁䅁䅅䅁䭁䕁䜴䅁䵁䅉䅅䅁䑁䅁䅁睁䵁䅁䅁权灁允䅁权流杂䅁允䅁䅁䅅䅁佁䅁䅷䅁㕁䑁䅫杌睁䑁䅣䅁䵁䅉䅅䅁䕁䅁䅁睁䵁䅁䅁权⭃䅁䅁权䕁䅁䅁权祂䅂䅁允䅁䅁䅅䅁䙁䅁䅁䅁䅄噮䈹䍄䉁䅁䅁䅂䅁䅁䅍䅄䅁䅁䅯充䅅䅁䅯充䅁䅁䅯䅣䅑䅁䅅䅁䉁䅁䅁杄啁䅁䅁杍硁䑁䅣杍睁䑁䅁䅍睁䑁䅁䅁䵁䅉䅅䅁䑁䅁䅁睁䵁䅁䅁权塁䅁䅁权流杂䅁允䅁䅁䅅䅁佁䅁䅷䅁㑁䑁䅧杌ぁ䑁䅫䅁䵁䅉䅅䅁䕁䅁䅁睁䵁䅁䅁权㕃允䅁权䕁䅁䅁权䉃䅂䅁允䅁䅁䅅䅁䙁䅁䅁䅁⭄噧䉴䍄䉁䅁䅁睁䅁䅁䅍䅄䅁䅁䅯典䅁䅁䅯杈䅙䅁䅅䅁䉁䅁䅁权佄杂䅁䍄䉁䅁䅁䅂䅁䅁䅍䅄䅁䅁䅯睑䅁䅁䅯充䅁䅁䅯杣䅑䅁䅅䅁䉁䅁䅁杄啁䅁䅁兎ㅁ䑁䅅䅍睁䑁䅁䅍睁䑁䅁䅁䵁䅉䅅䅁䑁䅁䅁睁䵁䅁䅁权穁䅁䅁权捁杂䅁允䅁䅁䅅䅁䭁䑁䡉䅁䵁䅉䅅䅁䕁䅁䅁睁䵁䅁䅁权橃允䅁权剁䅁䅁权睂䅂䅁允䅁䅁䅅䅁佁䉁䅑䅁㕁䑁䅫䅍睁䑁䅁䅍睁䑁䅁䅍䅁䅁杷允䅁䅁䅑䅁䑁䅁䅷䅁䭁乁䉧䅁䭁䉁䅅䅁䭁䥁䕁䅁䉁䅁䅁允䅁䅁䄴杆䅁䑁䅑睍祁䑁䅅䅍睁䑁䅁䅍睁䑁䅁䅁䵁䅉䅅䅁䕁䅁䅁睁䵁䅁䅁权慃䅁䅁权牂䅂䅁权穂䅂䅁允䅁䅁䅅䅁䙁䉁愱䑚晶⭔⽕䍄䉁䅁䅁䅂䅁䅁䅍䅄䅁䅁䅯朶䅅䅁䅯睡䅑䅁䅯睦䅑䅁䅅䅁䉁䅁䅁兂歃䑣䬰㘱潐睐杷允䅁䅁䅑䅁䑁䅁䅷䅁䭁䝁䉯䅁䭁䝁䕳䅁䭁䥁䕍䅁䉁䅁䅁允䅁䅁䅕㘱睎児塲稸䴸䅉䅅䅁䑁䅁䅁睁䵁䅁䅁权浃䅁䅁权奁杂䅁允䅁䅁䅅䅁䭁䉁䝫䅁䵁䅉䅅䅁䕁䅁䅁睁䵁䅁䅁权癃䅁䅁权牂䅂䅁权㕂䅂䅁允䅁䅁䅅䅁䙁䥁牘払敧全䄱䍄䉁䅁䅁䅂䅁䅁䅍䅄䅁䅁䅯睷䅁䅁䅯䅂䅁䅁䅯兣䅑䅁䅅䅁䉁䅁䅁兂䅁䅁䅁䵭刵兑杷允䅁䅁䅍䅁䑁䅁䅷䅁䭁䡁䅙䅁䭁䍁䝑䅁䉁䅁䅁允䅁䅁䅯睄䅫䅁杷允䅁䅁䅑䅁䑁䅁䅷䅁䭁䱁䉕䅁䭁䝁䕳䅁䭁䡁䔰䅁䉁䅁䅁允䅁䅁䅕硥畓⭒㙆䐱䴸䅉䅅䅁䕁䅁䅁睁䵁䅁䅁权啁允䅁权牂䅂䅁权㙂䅂䅁允䅁䅁䅅䅁䙁䅁䅁䅁䅁䉁䅂䍄䉁䅁䅁睁䅁䅁䅍䅄䅁䅁䅯兕䅁䅁䅯杈䅙䅁䅅䅁䉁䅁䅁权佄杂䅁䍄䉁䅁䅁睁䅁䅁䅍䅄䅁䅁䅯儷䅅䅁䅯杇䅙䅁䅅䅁䉁䅁䅁权敂杂䅁䍄䉁䅁䅁䅂䅁䅁䅍䅄䅁䅁䅯兔䅅䅁䅯睡䅑䅁䅯睥䅑䅁䅅䅁䉁䅁䅁兂㥃䕗乏瘲浲睐杷允䅁䅁䅑䅁䑁䅁䅷䅁䭁䕁䉧䅁䭁䅁䅑䅁䭁䥁䕍䅁䉁䅁䅁允䅁䅁䅕䅁䅁䙁䡺歈䵅䅉䅅䅁䕁䅁䅁睁䵁䅁䅁权歃允䅁权剁䅁䅁权䅃䅂䅁允䅁䅁䅅䅁佁䉁䅑䅁祁䑁䅧睎㉁䑁䅫䅍㑁䑁䅍睍䅁䅁杷允䅁䅁䅑䅁䑁䅁䅷䅁䭁䱁䅉䅁䭁䉁䅅䅁䭁䡁䕅䅁䉁䅁䅁允䅁䅁䄴䅆䅁䑁䅅䅍ㅁ䑁䅣䅍睁䑁䅁䅍睁䅁䅁䍄䉁䅁䅁睁䅁䅁䅍䅄䅁䅁䅯杢䅁䅁䅯䅊䅙䅁䅅䅁䉁䅁䅁权流睂䅁䍄䉁䅁䅁䅂䅁䅁䅍䅄䅁䅁䅯杅䅅䅁䅯睡䅑䅁䅯杣䅑䅁䅅䅁䉁䅁䅁兂捃䍸睃浣硩睐杷允䅁䅁䅑䅁䑁䅁䅷䅁䭁䅁䅷䅁䭁䝁䕳䅁䭁䍁䵯䅁䉁䅁䅁允䅁䅁䅕瑃橥䑣䬰穴䴸䅉䅅䅁䕁䅁䅁睁䵁䅁䅁权塄䅁䅁权䕁䅁䅁权⭂䅂䅁允䅁䅁䅅䅁䙁䅁䅁䅁允㍯䉖䍄䉁䅁䅁睁䅁䅁䅍䅄䅁䅁䅯䄷䅁䅁䅯杈䅙䅁䅅䅁䉁䅁䅁权䙂杂䅁䍄䉁䅁䅁䅂䅁䅁䅍䅄䅁䅁䅯內䅁䅁䅯䅂䅁䅁䅯䅤䅑䅁䅅䅁䉁䅁䅁兂䅁䅁䅁睚⭑兑杷允䅁䅁䅑䅁䑁䅁䅷䅁䭁䡁䄸䅁䭁䅁䅑䅁䭁䡁䕳䅁䉁䅁䅁允䅁䅁䅕䅁䅁䩁畸さ䵅䅉䅅䅁䕁䅁䅁睁䵁䅁䅁权䥃允䅁权䕁䅁䅁权㝂䅂䅁允䅁䅁䅅䅁䙁䅁䅁䅁䅄啂䉤䍄䉁䅁䅁䅂䅁䅁䅍䅄䅁䅁䅯睰䅅䅁䅯睡䅑䅁䅯睥䅑䅁䅅䅁䉁䅁䅁兂佁扌摋㘷敦睐杷允䅁䅁䅍䅁䑁䅁䅷䅁䭁䕁䉅䅁䭁䉁䝯䅁䉁䅁䅁允䅁䅁䅯䅐䅙䅁杷允䅁䅁䅑䅁䑁䅁䅷䅁䭁佁䉁䅁䭁䝁䕳䅁䭁䡁䔰䅁䉁䅁䅁允䅁䅁䅕椹捨㡪ㅌ䐴䴸䅉䅅䅁䑁䅁䅁睁䵁䅁䅁权䱃允䅁权敁杂䅁允䅁䅁䅅䅁䭁偁䥕䅁䵁䅉䅅䅁䕁䅁䅁睁䵁䅁䅁权扄允䅁权牂䅂䅁权䉃䅂䅁允䅁䅁䅅䅁䙁䉁婦発呤破䄹䍄䉁䅁䅁睁䅁䅁䅍䅄䅁䅁䅯杴䅅䅁䅯䅇䅙䅁䅅䅁䉁䅁䅁权婁杂䅁䍄䉁䅁䅁䅂䅁䅁䅍䅄䅁䅁䅯䅙䅁䅁䅯䅂䅁䅁䅯內䅑䅁䅅䅁䉁䅁䅁兂䅁䅁䅁煢癣兑杷允䅁䅁䅑䅁䑁䅁䅷䅁䭁䑁䉍䅁䭁䅁䅑䅁䭁䡁䕯䅁䉁䅁䅁允䅁䅁䅕䅁䅁乧甶歒䵅䅉䅅䅁䕁䅁䅁睁䵁䅁䅁权汄允䅁权牂䅂䅁权㝂䅂䅁允䅁䅁䅅䅁䙁䱁昶楇搯偊⽃䍄䉁䅁䅁䅂䅁䅁䅍䅄䅁䅁䅯杣䅁䅁䅯䅂䅁䅁䅯杦䅑䅁䅅䅁䉁䅁䅁兂䅁䅁䅁䔵䥒兑杷允䅁䅁䅑䅁䑁䅁䅷䅁䭁乁䉍䅁䭁䝁䕳䅁䭁䡁䕷䅁䉁䅁䅁允䅁䅁䅕䵴㉨灶愸啁䵁䅉䅅䅁䕁䅁䅁睁䵁䅁䅁权䙁允䅁权䕁䅁䅁权硂䅂䅁允䅁䅁䅅䅁䙁䅁䅁䅁䵂す䈵䍄䉁䅁䅁䅂䅁䅁䅍䅄䅁䅁䅯睥䅅䅁䅯睡䅑䅁䅯杋䅷䅁䅅䅁䉁䅁䅁兂ㅁ牘䩰䅄湌睐杷允䅁䅁䅑䅁䑁䅁䅷䅁䭁乁䅫䅁䭁䉁䅅䅁䭁䥁䕅䅁䉁䅁䅁允䅁䅁䄴杆䅁䑁䅣兎ㅁ䑁䅕䅍睁䑁䅁䅍睁䑁䅁䅁䵁䅉䅅䅁䕁䅁䅁睁䵁䅁䅁权灄允䅁权牂䅂䅁权䍃䅂䅁允䅁䅁䅅䅁䙁䕁桪桥畓硒䅘䍄䉁䅁䅁䅂䅁䅁䅍䅄䅁䅁䅯睭䅁䅁䅯睡䅑䅁䅯督䅑䅁䅅䅁䉁䅁䅁兂坃㑑獴㌵婳䅑杷允䅁䅁䅑䅁䑁䅁䅷䅁䭁䱁䅫䅁䭁䝁䕳䅁䭁䡁䕁䅁䉁䅁䅁允䅁䅁䅕穊䥅䉲慸䐳䴸䅉䅅䅁䕁䅁䅁睁䵁䅁䅁权䝂允䅁权晁杂䅁权杁杂䅁允䅁䅁䅅䅁䭁䉁䬴䅁䵁䅉䅅䅁䕁䅁䅁睁䵁䅁䅁权橁䅁䅁权牂䅂䅁权䑃䅂䅁允䅁䅁䅅䅁䙁䵁䴳䵺䵺佺⽷䍄䉁䅁䅁睁䅁䅁䅍䅄䅁䅁䅯睈䅁䅁䅯杈䅙䅁䅅䅁䉁䅁䅁权䩄䅃䅁䍄䉁䅁䅁䅂䅁䅁䅍䅄䅁䅁䅯睓䅅䅁䅯睡䅑䅁䅯入䅑䅁䅅䅁䉁䅁䅁权䡂䅁䅁䍄䉁䅁䅁睁䅁䅁䅍䅄䅁䅁䅯眹䅁䅁䅯杇䅙䅁䅅䅁䉁䅁䅁权䑄杂䅁䍄䉁䅁䅁䅂䅁䅁䅍䅄䅁䅁䅯睄䅅䅁䅯充䅁䅁䅯入䅑䅁䅅䅁䉁䅁䅁杄坁䅁䅁免ぁ䑁䅍兎㉁䑁䅁䅍睁䑁䅁䅍䅁䅁杷允䅁䅁䅑䅁䑁䅁䅷䅁䭁䉁䄸䅁䭁䅁䅑䅁䭁䡁䕉䅁䉁䅁䅁允䅁䅁䅕䅁䅁䕁昵䕋䵅䅉䅅䅁䕁䅁䅁睁䵁䅁䅁权牃䅁䅁权䕁䅁䅁权療䅂䅁允䅁䅁䅅䅁䙁䅁䅁䅁䅃䕺䉊䍄䉁䅁䅁䅂䅁䅁䅍䅄䅁䅁䅯睰䅅䅁䅯䅂䅁䅁䅯䅨䅑䅁䅅䅁䉁䅁䅁兂䅁䅁䅁乲乚兑杷允䅁䅁䅑䅁䑁䅁䅷䅁䭁䑁䉳䅁䭁䝁䕳䅁䭁䥁䕉䅁䉁䅁䅁允䅁䅁䅕硥畓⭒㙆䱨䴸䅉䅅䅁䕁䅁䅁睁䵁䅁䅁权䅄䅁䅁权剁䅁䅁权⭂䅂䅁允䅁䅁䅅䅁佁䉁䅑䅁ぁ䑁䅫李ㅁ䑁䅧䅍硁䑁䅉睎䅁䅁杷允䅁䅁䅑䅁䑁䅁䅷䅁䭁䅁䄸䅁䭁䝁䕳䅁䭁䥁䕕䅁䉁䅁䅁允䅁䅁䅕歲桦桥畓启䴸䅉䅅䅁䑁䅁䅁睁䵁䅁䅁权摄䅁䅁权慁杂䅁允䅁䅁䅅䅁䭁䵁䝉䅁䵁䅉䅅䅁䕁䅁䅁睁䵁䅁䅁权潁䅁䅁权牂䅂䅁权㍂䅂䅁允䅁䅁䅅䅁䙁䑁䬰㘱睎卶䅆䍄䉁䅁䅁䅂䅁䅁䅍䅄䅁䅁䅯內䅅䅁䅯充䅁䅁䅯睧䅑䅁䅅䅁䉁䅁䅁杄坁䅁䅁杍睁䑁䅧䅍睁䑁䅁䅍睁䑁䅁䅍䅁䅁杷允䅁䅁䅑䅁䑁䅁䅷䅁䭁䩁䈸䅁䭁䉁䅅䅁䭁䥁䕍䅁䉁䅁䅁允䅁䅁䄴䅆䅁䑁䅕䅍㉁䑁䅁䅍睁䑁䅁䅍睁䅁䅁䍄䉁䅁䅁䅂䅁䅁䅍䅄䅁䅁䅯睤䅁䅁䅯充䅁䅁䅯䅣䅑䅁䅅䅁䉁䅁䅁杄啁䅁䅁睎ㅁ䑁䅉䅍睁䑁䅁䅍睁䑁䅁䅁䵁䅉䅅䅁䕁䅁䅁睁䵁䅁䅁权䭄䅁䅁权牂䅂䅁权療䅂䅁允䅁䅁䅅䅁䙁䱁敧敨剴䉵䅰䍄䉁䅁䅁䅂䅁䅁䅍䅄䅁䅁䅯䅖䅁䅁䅯䅂䅁䅁䅯兢䅑䅁䅅䅁䉁䅁䅁兂䅁䅁䅁䄹䙂兑杷允䅁䅁䅑䅁䑁䅁䅷䅁䭁䭁䉙䅁䭁䝁䕳䅁䭁䍁䵯䅁䉁䅁䅁允䅁䅁䅕場啯歲桦樸䴸䅉䅅䅁䑁䅁䅁睁䵁䅁䅁权䡂允䅁权流杂䅁允䅁䅁䅅䅁佁䅁䅷䅁㕁䑁䅑杌㕁䑁䅫䅁䵁䅉䅅䅁䕁䅁䅁睁䵁䅁䅁权睃允䅁权䕁䅁䅁权㉂䅂䅁允䅁䅁䅅䅁䙁䅁䅁䅁㑂稶䉒䍄䉁䅁䅁睁䅁䅁䅍䅄䅁䅁䅯睔䅁䅁䅯䅈䅙䅁䅅䅁䉁䅁䅁权癃杂䅁䍄䉁䅁䅁睁䅁䅁䅍䅄䅁䅁䅯睤䅅䅁䅯杊䅙䅁䅅䅁䉁䅁䅁杄䵁䅁䅁兏ㅁ䍁䄴免㍁䅁䅁䍄䉁䅁䅁䅂䅁䅁䅍䅄䅁䅁䅯典䅁䅁䅯䅂䅁䅁䅯杤䅑䅁䅅䅁䉁䅁䅁兂䅁䅁䅁㥒婆兑杷允䅁䅁䅍䅁䑁䅁䅷䅁䭁䩁䉳䅁䭁䉁䝷䅁䉁䅁䅁允䅁䅁䅯䄷䅙䅁杷允䅁䅁䅑䅁䑁䅁䅷䅁䭁䅁䉣䅁䭁䅁䅑䅁䭁䡁䕅䅁䉁䅁䅁允䅁䅁䅕䅁䅁䕁噃歎䵅䅉䅅䅁䕁䅁䅁睁䵁䅁䅁权元允䅁权牂䅂䅁权⽂䅂䅁允䅁䅁䅅䅁䙁䡁啳歲桦略⽑䍄䉁䅁䅁䅂䅁䅁䅍䅄䅁䅁䅯䅺䅅䅁䅯充䅁䅁䅯睥䅑䅁䅅䅁䉁䅁䅁杄啁䅁䅁䅎睁䑁䅣䅍睁䑁䅁䅍睁䑁䅁䅁䵁䅉䅅䅁䑁䅁䅁睁䵁䅁䅁权敃允䅁权捁杂䅁允䅁䅁䅅䅁䭁䕁䝣䅁䵁䅉䅅䅁䕁䅁䅁睁䵁䅁䅁权㕁允䅁权剁䅁䅁权⭂䅂䅁允䅁䅁䅅䅁佁䉁䅑䅁㉁䑁䅍免㍁䑁䅍䅎睁䑁䅁䅍䅁䅁杷允䅁䅁䅑䅁䑁䅁䅷䅁䭁䝁䉷䅁䭁䝁䕳䅁䭁䥁䕁䅁䉁䅁䅁允䅁䅁䅕硥畓⭒㙆樫䴸䅉䅅䅁䕁䅁䅁睁䵁䅁䅁权慁䅁䅁权䕁䅁䅁权㥂䅂䅁允䅁䅁䅅䅁䙁䅁䅁䅁杂䝐䈱䍄䉁䅁䅁䅂䅁䅁䅍䅄䅁䅁䅯克䅅䅁䅯睡䅑䅁䅯杣䅑䅁䅅䅁䉁䅁䅁兂晁敨剴䉵琷睐杷允䅁䅁䅑䅁䑁䅁䅷䅁䭁䝁䈸䅁䭁䝁䕳䅁䭁䥁䕁䅁䉁䅁䅁允䅁䅁䅕畮渫歸㍳含䴸䅉䅅䅁䑁䅁䅁睁䵁䅁䅁权あ允䅁权歁杂䅁允䅁䅁䅅䅁䭁乁䱣䅁䵁䅉䅅䅁䕁䅁䅁睁䵁䅁䅁权坂允䅁权牂䅂䅁权㝂䅂䅁允䅁䅁䅅䅁䙁䵁䴳䵺䵺佺⽷䍄䉁䅁䅁䅂䅁䅁䅍䅄䅁䅁䅯来䅅䅁䅯充䅁䅁䅯杋䅷䅁䅅䅁䉁䅁䅁杄坁䅁䅁免穁䑁䅉䅎穁䑁䅍兏睁䑁䅁䅍䅁䅁杷允䅁䅁䅑䅁䑁䅁䅷䅁䭁䥁䅑䅁䭁䝁䕳䅁䭁䡁䕑䅁䉁䅁䅁允䅁䅁䅕㥌欰潂噇稫䴸䅉䅅䅁䑁䅁䅁睁䵁䅁䅁权㕃䅁䅁权奁杂䅁允䅁䅁䅅䅁䭁䕁䝁䅁䵁䅉䅅䅁䕁䅁䅁睁䵁䅁䅁权穁允䅁权牂䅂䅁权䉃䅂䅁允䅁䅁䅅䅁䙁䭁硲欰椱䱅⽧䍄䉁䅁䅁䅂䅁䅁䅍䅄䅁䅁䅯䅅䅑䅁䅯䅂䅁䅁䅯䅣䅑䅁䅅䅁䉁䅁䅁权湂杁䅁䍄䉁䅁䅁睁䅁䅁䅍䅄䅁䅁䅯杨䅅䅁䅯杈䅙䅁䅅䅁䉁䅁䅁权偂杂䅁䍄䉁䅁䅁䅂䅁䅁䅍䅄䅁䅁䅯䅉䅁䅁䅯充䅁䅁䅯兣䅑䅁䅅䅁䉁䅁䅁杄啁䅁䅁睍ぁ䑁䅁兏睁䑁䅁䅍睁䑁䅁䅁䵁䅉䅅䅁䕁䅁䅁睁䵁䅁䅁权杂允䅁权剁䅁䅁权ㅂ䅂䅁允䅁䅁䅅䅁佁䉁䅑䅁㍁䑁䅅䅏硁䑁䅁䅍睁䑁䅁䅍䅁䅁杷允䅁䅁䅑䅁䑁䅁䅷䅁䭁䍁䉫䅁䭁䝁䕳䅁䭁䡁䕅䅁䉁䅁䅁允䅁䅁䅕牕敧敨剴䐶䴸䅉䅅䅁䕁䅁䅁睁䵁䅁䅁权穂䅁䅁权䕁䅁䅁权瑂䅂䅁允䅁䅁䅅䅁䙁䅁䅁䥁敁㑱䉖䍄䉁䅁䅁睁䅁䅁䅍䅄䅁䅁䅯杇䅅䅁䅯杊䅙䅁䅅䅁䉁䅁䅁杄䵁䅁䅁䅏㉁䍁䄴䅏㍁䅁䅁䍄䉁䅁䅁䅂䅁䅁䅍䅄䅁䅁䅯睶䅅䅁䅯䅂䅁䅁䅯兢䅑䅁䅅䅁䉁䅁䅁兂䅁䅁䅁潹啰兑杷允䅁䅁䅍䅁䑁䅁䅷䅁䭁乁䈴䅁䭁䍁䝙䅁䉁䅁䅁允䅁䅁䄴䅄䅁䑁䅫䅍畁䑁䅧睍䅁䅁杷允䅁䅁䅍䅁䑁䅁䅷䅁䭁䥁䈰䅁䭁䉁䝷䅁䉁䅁䅁允䅁䅁䅯䅈䅣䅁杷允䅁䅁䅑䅁䑁䅁䅷䅁䭁乁䉳䅁䭁䉁䅅䅁䭁䡁䕳䅁䉁䅁䅁允䅁䅁䄴䅆䅁䑁䅍䅍祁䑁䅕免㑁䑁䅁䅍睁䅁䅁䍄䉁䅁䅁䅂䅁䅁䅍䅄䅁䅁䅯睑䅅䅁䅯睡䅑䅁䅯䅨䅑䅁䅅䅁䉁䅁䅁兂䵂㑎䉬余祘睐杷允䅁䅁䅑䅁䑁䅁䅷䅁䭁䑁䈴䅁䭁䝁䕳䅁䭁䡁䔴䅁䉁䅁䅁允䅁䅁䅕㝤昶楇搯䐫䴸䅉䅅䅁䑁䅁䅁睁䵁䅁䅁权捂允䅁权歁杂䅁允䅁䅁䅅䅁䭁䥁䱫䅁䵁䅉䅅䅁䕁䅁䅁睁䵁䅁䅁权祃䅁䅁权牂䅂䅁权あ䅂䅁允䅁䅁䅅䅁䙁䥁牘払敧剨䅎䍄䉁䅁䅁䅂䅁䅁䅍䅄䅁䅁䅯睹䅅䅁䅯䅂䅁䅁䅯兢䅑䅁䅅䅁䉁䅁䅁兂䅁䅁䅁䑑䉚兑杷允䅁䅁䅑䅁䑁䅁䅷䅁䭁䝁䉫䅁䭁䝁䕳䅁䭁䡁䕯䅁䉁䅁䅁允䅁䅁䅕㉦㡱䩤奐㡋䵁䅉䅅䅁䕁䅁䅁睁䵁䅁䅁权㥁䅁䅁权牂䅂䅁权⽂䅂䅁允䅁䅁䅅䅁䙁偁唷佥浫敍⽁䍄䉁䅁䅁䅂䅁䅁䅍䅄䅁䅁䅯兖䅁䅁䅯充䅁䅁䅯督䅑䅁䅅䅁䉁䅁䅁杄啁䅁䅁免硁䑁䅍兏穁䑁䅫䅍睁䑁䅁䅁䵁䅉䅅䅁䕁䅁䅁睁䵁䅁䅁权䙂䅁䅁权䕁䅁䅁权䙃䅂䅁允䅁䅁䅅䅁䙁䅁䅁䝁慄婖䉖䍄䉁䅁䅁䅂䅁䅁䅍䅄䅁䅁䅯杧䅁䅁䅯睡䅑䅁䅯睧䅑䅁䅅䅁䉁䅁䅁兂晁敨剴䉵䠴䅑杷允䅁䅁䅑䅁䑁䅁䅷䅁䭁䑁䅣䅁䭁䉁䅅䅁䭁䍁䵯䅁䉁䅁䅁允䅁䅁䄴杆䅁䑁䅉兎㕁䑁䅁䅍睁䑁䅁䅍睁䑁䅁䅁䵁䅉䅅䅁䕁䅁䅁睁䵁䅁䅁权歃䅁䅁权䕁䅁䅁权䅃䅂䅁允䅁䅁䅅䅁䙁䅁䅁䅁䕂䕲䉬䍄䉁䅁䅁䅂䅁䅁䅍䅄䅁䅁䅯䅎䅁䅁䅯䅂䅁䅁䅯杦䅑䅁䅅䅁䉁䅁䅁兂䅁䅁䅁䱍畳兑杷允䅁䅁䅑䅁䑁䅁䅷䅁䭁䉁䈴䅁䭁䝁䕳䅁䭁䍁䵯䅁䉁䅁䅁允䅁䅁䅯睒䅁䅁杷允䅁䅁䅍䅁䑁䅁䅷䅁䭁䱁䅙䅁䭁䉁䝧䅁䉁䅁䅁允䅁䅁䅯兇䅙䅁杷允䅁䅁䅑䅁䑁䅁䅷䅁䭁䝁䅧䅁䭁䅁䅑䅁䭁䡁䕁䅁䉁䅁䅁允䅁䅁䅕䅁䅁䉁䱔䕊䵅䅉䅅䅁䕁䅁䅁睁䵁䅁䅁权睂允䅁权牂䅂䅁权㝂䅂䅁允䅁䅁䅅䅁䙁佁㙆䭆䠵儴䄵䍄䉁䅁䅁䅂䅁䅁䅍䅄䅁䅁䅯䅙䅁䅁䅯睡䅑䅁䅯入䅑䅁䅅䅁䉁䅁䅁兂獄払敧坨桳䅑杷允䅁䅁䅑䅁䑁䅁䅷䅁䭁䭁䅙䅁䭁䝁䕳䅁䭁䥁䕅䅁䉁䅁䅁允䅁䅁䅕楄礲敮渫ぁ䵁䅉䅅䅁䕁䅁䅁睁䵁䅁䅁权佂䅁䅁权牂䅂䅁权煁䅄䅁允䅁䅁䅅䅁䭁䕁䅣䅁䵁䅉䅅䅁䕁䅁䅁睁䵁䅁䅁权汃䅁䅁权剁䅁䅁权煁䅄䅁允䅁䅁䅅䅁䭁䕁䅣䅁䵁䅉䅅䅁䕁䅁䅁睁䵁䅁䅁权㕁允䅁权剁䅁䅁权睂䅂䅁允䅁䅁䅅䅁佁䉁䅑䅁㉁䑁䅍兎穁䑁䅕䅎睁䑁䅁䅍䅁䅁杷允䅁䅁䅑䅁䑁䅁䅷䅁䭁䡁䈴䅁䭁䝁䕳䅁䭁䥁䕅䅁䉁䅁䅁允䅁䅁䅕浔光䑗ね啄䵁䅉䅅䅁䕁䅁䅁睁䵁䅁䅁权㝄䅁䅁权剁䅁䅁权祂䅂䅁允䅁䅁䅅䅁佁䉁䅑䅁硁䑁䅣睎ㅁ䑁䅙䅍睁䑁䅁䅍䅁䅁杷允䅁䅁䅑䅁䑁䅁䅷䅁䭁䥁䈰䅁䭁䝁䕳䅁䭁䡁䕙䅁䉁䅁䅁允䅁䅁䅕敥浫免獩䐸䴸䅉䅅䅁䕁䅁䅁睁䵁䅁䅁权晃允䅁权䕁䅁䅁权㕂䅂䅁允䅁䅁䅅䅁䙁䅁䅁䅁䕂く䉤䍄䉁䅁䅁䅂䅁䅁䅍䅄䅁䅁䅯兢䅁䅁䅯䅂䅁䅁䅯兦䅑䅁䅅䅁䉁䅁䅁兂䅁䅁䅁楘却兑杷允䅁䅁䅑䅁䑁䅁䅷䅁䭁䅁䄸䅁䭁䉁䅅䅁䭁䥁䕅䅁䉁䅁䅁允䅁䅁䄴䅆䅁䑁䅫睍㉁䑁䅁䅍睁䑁䅁䅍睁䅁䅁䍄䉁䅁䅁䅂䅁䅁䅍䅄䅁䅁䅯睕䅅䅁䅯睡䅑䅁䅯杦䅑䅁䅅䅁䉁䅁䅁兂摄䅊䉡啬ㅐ睐杷允䅁䅁䅍䅁䑁䅁䅷䅁䭁䉁䄰䅁䭁䍁䝙䅁䉁䅁䅁允䅁䅁䄴䅄䅁䑁䅙䅏畁䑁䅑兏䅁䅁杷允䅁䅁䅑䅁䑁䅁䅷䅁䭁䝁䅧䅁䭁䝁䕳䅁䭁䥁䕉䅁䉁䅁䅁允䅁䅁䅕䅁䅁䅁䅁䐸䴸䅉䅅䅁䕁䅁䅁睁䵁䅁䅁权䕁允䅁权䕁䅁䅁权療䅂䅁允䅁䅁䅅䅁䙁䅁䅁䥁煄啤䉰䍄䉁䅁䅁䅂䅁䅁䅍䅄䅁䅁䅯兄䅅䅁䅯睡䅑䅁䅯兤䅑䅁䅅䅁䉁䅁䅁兂畃⭒㙆䭆稷睐杷允䅁䅁䅍䅁䑁䅁䅷䅁䭁䙁䈴䅁䭁䉁䝯䅁䉁䅁䅁允䅁䅁䅯䅐䅙䅁杷允䅁䅁䅑䅁䑁䅁䅷䅁䭁䕁䉅䅁䭁䉁䅅䅁䭁䝁䔰䅁䉁䅁䅁允䅁䅁䄴杆䅁䑁䅉兎穁䑁䅣䅍睁䑁䅁䅍睁䑁䅁䅁䵁䅉䅅䅁䕁䅁䅁睁䵁䅁䅁权牁䅁䅁权䕁䅁䅁权㡂䅂䅁允䅁䅁䅅䅁䭁䕁䅣䅁䵁䅉䅅䅁䑁䅁䅁睁䵁䅁䅁权灂允䅁权敁杂䅁允䅁䅁䅅䅁䭁䵁䝳䅁䵁䅉䅅䅁䕁䅁䅁睁䵁䅁䅁权䕂䅁䅁权䕁䅁䅁权穂䅂䅁允䅁䅁䅅䅁䙁䅁䅁䅁婃㑤䉸䍄䉁䅁䅁睁䅁䅁䅍䅄䅁䅁䅯䅒䅅䅁䅯䅊䅙䅁䅅䅁䉁䅁䅁权䉃权䅁䍄䉁䅁䅁䅂䅁䅁䅍䅄䅁䅁䅯睖䅅䅁䅯睡䅑䅁䅯睥䅑䅁䅅䅁䉁䅁䅁兂穁積積積㝐睐杷允䅁䅁䅑䅁䑁䅁䅷䅁䭁䩁䉁䅁䭁䝁䕳䅁䭁䡁䕁䅁䉁䅁䅁允䅁䅁䅕児塲㍯㥁樯䴸䅉䅅䅁䑁䅁䅁睁䵁䅁䅁权扃允䅁权慁杂䅁允䅁䅁䅅䅁䭁䑁䜰䅁䵁䅉䅅䅁䕁䅁䅁睁䵁䅁䅁权乄䅁䅁权䕁䅁䅁权䙃䅂䅁允䅁䅁䅅䅁䙁䅁䅁䥁乃問䈵䍄䉁䅁䅁睁䅁䅁䅍䅄䅁䅁䅯杬䅁䅁䅯䅊䅙䅁䅅䅁䉁䅁䅁权允䅂䅁䍄䉁䅁䅁䅂䅁䅁䅍䅄䅁䅁䅯睄䅁䅁䅯睡䅑䅁䅯䅣䅑䅁䅅䅁䉁䅁䅁兂穁積積積穐睐杷允䅁䅁䅍䅁䑁䅁䅷䅁䭁䉁䉣䅁䭁䉁䝧䅁䉁䅁䅁允䅁䅁䅯䅒䅙䅁杷允䅁䅁䅑䅁䑁䅁䅷䅁䭁䑁䉯䅁䭁䉁䅅䅁䭁䡁䕍䅁䉁䅁䅁允䅁䅁䄴杅䅁䑁䅣李祁䑁䅧䅎睁䑁䅁䅍䅁䅁杷允䅁䅁䅑䅁䑁䅁䅷䅁䭁䅁䉁䅁䭁䝁䕳䅁䭁䥁䕁䅁䉁䅁䅁允䅁䅁䅕浗㝑〳丫稱䴸䅉䅅䅁䕁䅁䅁睁䵁䅁䅁权瑂䅁䅁权牂䅂䅁权⭂䅂䅁允䅁䅁䅅䅁䙁䙁偹癷潕乘⼸䍄䉁䅁䅁䅂䅁䅁䅍䅄䅁䅁䅯眰䅁䅁䅯充䅁䅁䅯杣䅑䅁䅅䅁䉁䅁䅁杄啁䅁䅁杍㉁䑁䅍免睁䑁䅁䅍睁䑁䅁䅁䵁䅉䅅䅁䑁䅁䅁睁䵁䅁䅁权卂䅁䅁权敁杂䅁允䅁䅁䅅䅁䭁䝁䡯䅁䵁䅉䅅䅁䕁䅁䅁睁䵁䅁䅁权噂䅁䅁权牂䅂䅁权㕂䅂䅁允䅁䅁䅅䅁䙁䱁䩰䅄牉㝨⽙䍄䉁䅁䅁䅂䅁䅁䅍䅄䅁䅁䅯光䅁䅁䅯䅂䅁䅁䅯督䅑䅁䅅䅁䉁䅁䅁兂䅁䅁䅁䜷偸兑杷允䅁䅁䅑䅁䑁䅁䅷䅁䭁䩁䅑䅁䭁䉁䅅䅁䭁䡁䕙䅁䉁䅁䅁允䅁䅁䄴䅆䅁䑁䅕兏㍁䑁䅁䅍睁䑁䅁䅍睁䅁䅁䍄䉁䅁䅁䅂䅁䅁䅍䅄䅁䅁䅯杩䅅䅁䅯充䅁䅁䅯督䅑䅁䅅䅁䉁䅁䅁杄十䅁䅁睎祁䑁䅑免ㅁ䑁䅁䅍睁䅁䅁䍄䉁䅁䅁䅂䅁䅁䅍䅄䅁䅁䅯睳䅁䅁䅯睈䅙䅁䅯䅉䅙䅁䅅䅁䉁䅁䅁权汄杂䅁䍄䉁䅁䅁䅂䅁䅁䅍䅄䅁䅁䅯兤䅅䅁䅯䅂䅁䅁䅯睧䅑䅁䅅䅁䉁䅁䅁兂䅁䅁䅃㍢硤兑杷允䅁䅁䅑䅁䑁䅁䅷䅁䭁䥁䉁䅁䭁䝁䕳䅁䭁䥁䕕䅁䉁䅁䅁允䅁䅁䅕児塲㍯㥁樸䴸䅉䅅䅁䕁䅁䅁睁䵁䅁䅁权呃允䅁权牂䅂䅁权䅃䅂䅁允䅁䅁䅅䅁䙁䱁敧敨剴偵⽙䍄䉁䅁䅁睁䅁䅁䅍䅄䅁䅁䅯䅇䅁䅁䅯杇䅙䅁䅅䅁䉁䅁䅁权扁杂䅁䍄䉁䅁䅁䅂䅁䅁䅍䅄䅁䅁䅯睌䅁䅁䅯充䅁䅁䅯䅨䅑䅁䅅䅁䉁䅁䅁杄啁䅁䅁免硁䑁䅑睍睁䑁䅙䅍睁䑁䅁䅁䵁䅉䅅䅁䕁䅁䅁睁䵁䅁䅁权䵂䅁䅁权剁䅁䅁权祂䅂䅁允䅁䅁䅅䅁佁䉁䅑䅁硁䑁䅍䅍穁䑁䅑睍ㅁ䑁䅧免䅁䅁杷允䅁䅁䅑䅁䑁䅁䅷䅁䭁偁䅙䅁䭁䉁䅅䅁䭁䥁䕑䅁䉁䅁䅁允䅁䅁䄴䅆䅁䑁䅍睍ぁ䑁䅧李睁䑁䅁䅍睁䅁䅁䍄䉁䅁䅁睁䅁䅁䅍䅄䅁䅁䅯眱䅁䅁䅯杈䅙䅁䅅䅁䉁䅁䅁权穃睂䅁䍄䉁䅁䅁䅂䅁䅁䅍䅄䅁䅁䅯杯䅁䅁䅯睡䅑䅁䅯兢䅑䅁䅅䅁䉁䅁䅁兂摄䅊䉡啬乍䅑杷允䅁䅁䅑䅁䑁䅁䅷䅁䭁佁䉉䅁䭁䝁䕳䅁䭁䥁䕅䅁䉁䅁䅁允䅁䅁䅯睒䅁䅁杷允䅁䅁䅑䅁䑁䅁䅷䅁䭁䕁䉕䅁䭁䉁䜸䅁䭁䍁䝁䅁䉁䅁䅁允䅁䅁䅯杩䅫䅁杷允䅁䅁䅍䅁䑁䅁䅷䅁䭁䡁䅁䅁䭁䉁䝧䅁䉁䅁䅁允䅁䅁䅯兇䅙䅁杷允䅁䅁䅑䅁䑁䅁䅷䅁䭁䡁䈰䅁䭁䝁䕳䅁䭁䡁䕧䅁䉁䅁䅁允䅁䅁䅕㑈牘払敧啁䵁䅉䅅䅁䕁䅁䅁睁䵁䅁䅁权晃允䅁权晁杂䅁权杁杂䅁允䅁䅁䅅䅁䭁䥁䡷䅁䵁䅉䅅䅁䕁䅁䅁睁䵁䅁䅁权䱂允䅁权剁䅁䅁权あ䅂䅁允䅁䅁䅅䅁䭁䕁䅣䅁䵁䅉䅅䅁䕁䅁䅁睁䵁䅁䅁权求䅁䅁权牂䅂䅁权㉂䅂䅁允䅁䅁䅅䅁䙁䑁晶㑔堲瑢⽉䍄䉁䅁䅁䅂䅁䅁䅍䅄䅁䅁䅯杤䅁䅁䅯䅂䅁䅁䅯杤䅑䅁䅅䅁䉁䅁䅁兂䅁䅁䅁䩭㙧兑杷允䅁䅁䅍䅁䑁䅁䅷䅁䭁佁䉯䅁䭁䉁䝯䅁䉁䅁䅁允䅁䅁䅯睥䅙䅁杷允䅁䅁䅑䅁䑁䅁䅷䅁䭁䩁䅣䅁䭁䅁䅑䅁䭁䡁䕑䅁䉁䅁䅁允䅁䅁䅕䅁䅁䍁剃䕍䵅䅉䅅䅁䕁䅁䅁睁䵁䅁䅁权ぃ允䅁权䕁䅁䅁权㉂䅂䅁允䅁䅁䅅䅁䙁䅁䅁䅁歄刯䉬䍄䉁䅁䅁䅂䅁䅁䅍䅄䅁䅁䅯䅐䅁䅁䅯睈䅙䅁䅯䅉䅙䅁䅅䅁䉁䅁䅁权噁元䅁䍄䉁䅁䅁䅂䅁䅁䅍䅄䅁䅁䅯兗䅅䅁䅯充䅁䅁䅯全䅑䅁䅅䅁䉁䅁䅁杄啁䅁䅁杍ㅁ䑁䅁杍睁䑁䅁䅍睁䑁䅁䅁䵁䅉䅅䅁䕁䅁䅁睁䵁䅁䅁权䵁䅁䅁权䕁䅁䅁权㥂䅂䅁允䅁䅁䅅䅁䙁䅁䅁䅁权桮䉚䍄䉁䅁䅁䅂䅁䅁䅍䅄䅁䅁䅯睸䅅䅁䅯睡䅑䅁䅯䅦䅑䅁䅅䅁䉁䅁䅁兂獄払敧敨剶睐杷允䅁䅁䅑䅁䑁䅁䅷䅁䭁䑁䄴䅁䭁䉁䅅䅁䭁䡁䕫䅁䉁䅁䅁允䅁䅁䄴䅆䅁䑁䅅睍穁䑁䅑睍㉁䑁䅁䅍睁䅁䅁䍄䉁䅁䅁䅂䅁䅁䅍䅄䅁䅁䅯村䅁䅁䅯充䅁䅁䅯兢䅑䅁䅅䅁䉁䅁䅁杄啁䅁䅁免穁䑁䅫兏㕁䑁䅉䅍睁䑁䅁䅁䵁䅉䅅䅁䕁䅁䅁睁䵁䅁䅁权⭁䅁䅁权牂䅂䅁权ㅂ䅂䅁允䅁䅁䅅䅁䙁䡁啳歲桦癥⽷䍄䉁䅁䅁䅂䅁䅁䅍䅄䅁䅁䅯眷䅅䅁䅯䅂䅁䅁䅯睦䅑䅁䅅䅁䉁䅁䅁兂䅁䅁䅁䨶ㅧ兑杷允䅁䅁䅑䅁䑁䅁䅷䅁䭁䝁䅳䅁䭁䝁䕳䅁䭁䡁䕑䅁䉁䅁䅁允䅁䅁䅕㘱睎児塲稶䴸䅉䅅䅁䕁䅁䅁</t>
  </si>
  <si>
    <t>睁䵁䅁䅁权湁䅁䅁权剁䅁䅁权あ䅂䅁允䅁䅁䅅䅁佁䉁䅙䅁祁䑁䅉兎祁䑁䅁䅍睁䑁䅁䅍睁䅁䅁䍄䉁䅁䅁䅂䅁䅁䅍䅄䅁䅁䅯睇䅁䅁䅯睡䅑䅁䅯兢䅑䅁䅅䅁䉁䅁䅁兂灄橊䥅䉲楺睐杷允䅁䅁䅑䅁䑁䅁䅷䅁䭁䭁䈸䅁䭁䅁䅑䅁䭁䥁䕕䅁䉁䅁䅁允䅁䅁䅕䅁䅁䥁獈止䵅䅉䅅䅁䑁䅁䅁睁䵁䅁䅁权䅁允䅁权歁杂䅁允䅁䅁䅅䅁䭁䝁䱯䅁䵁䅉䅅䅁䕁䅁䅁睁䵁䅁䅁权捁䅁䅁权牂䅂䅁权療䅂䅁允䅁䅁䅅䅁䙁佁㝦晱午敔⽙䍄䉁䅁䅁䅂䅁䅁䅍䅄䅁䅁䅯睆䅅䅁䅯充䅁䅁䅯全䅑䅁䅅䅁䉁䅁䅁杄十䅁䅁睍㕁䑁䅁杍穁䑁䅁䅍睁䅁䅁䍄䉁䅁䅁䅂䅁䅁䅍䅄䅁䅁䅯䅑䅁䅁䅯睡䅑䅁䅯杤䅑䅁䅅䅁䉁䅁䅁兂晁敨剴䉵嘷睐杷允䅁䅁䅑䅁䑁䅁䅷䅁䭁䙁䅷䅁䭁䉁䅅䅁䭁䡁䕙䅁䉁䅁䅁允䅁䅁䄴䅆䅁䑁䅣䅍穁䑁䅫兎㕁䑁䅣䅏㕁䅁䅁䍄䉁䅁䅁䅂䅁䅁䅍䅄䅁䅁䅯睒䅅䅁䅯䅂䅁䅁䅯䅦䅑䅁䅅䅁䉁䅁䅁兂䅁䅁䅁略䑂兑杷允䅁䅁䅑䅁䑁䅁䅷䅁䭁䕁䅍䅁䭁䉁䅅䅁䭁䍁䵯䅁䉁䅁䅁允䅁䅁䄴䅆䅁䑁䅕䅎硁䑁䅁䅍睁䑁䅁䅍睁䅁䅁䍄䉁䅁䅁䅂䅁䅁䅍䅄䅁䅁䅯具䅁䅁䅯睡䅑䅁䅯杤䅑䅁䅅䅁䉁䅁䅁兂㝁〳丫㉬䌶睐杷允䅁䅁䅑䅁䑁䅁䅷䅁䭁佁䅙䅁䭁䝁䕳䅁䭁䡁䕍䅁䉁䅁䅁允䅁䅁䅕䑗ね䡹⭡稫䴸䅉䅅䅁䑁䅁䅁睁䵁䅁䅁权婁允䅁权奁杂䅁允䅁䅁䅅䅁䭁䑁䝫䅁䵁䅉䅅䅁䕁䅁䅁睁䵁䅁䅁权佁允䅁权牂䅂䅁权ㅂ䅂䅁允䅁䅁䅅䅁䙁䥁獴⼵灵卣䅄䍄䉁䅁䅁睁䅁䅁䅍䅄䅁䅁䅯睒䅅䅁䅯杇䅙䅁䅅䅁䉁䅁䅁权䅄杂䅁䍄䉁䅁䅁䅂䅁䅁䅍䅄䅁䅁䅯䅙䅁䅁䅯充䅁䅁䅯兦䅑䅁䅅䅁䉁䅁䅁杄十䅁䅁杍祁䑁䅉兎穁䑁䅑睍ㅁ䅁䅁䍄䉁䅁䅁䅂䅁䅁䅍䅄䅁䅁䅯䅖䅁䅁䅯睡䅑䅁䅯睢䅑䅁䅅䅁䉁䅁䅁兂䥂場啯歲剦睐杷允䅁䅁䅑䅁䑁䅁䅷䅁䭁䑁䈴䅁䭁䉁䅅䅁䭁䡁䕅䅁䉁䅁䅁允䅁䅁䄴䅆䅁䑁䅕睎穁䑁䅍䅍睁䑁䅁䅍睁䅁䅁䍄䉁䅁䅁䅂䅁䅁䅍䅄䅁䅁䅯睧䅁䅁䅯充䅁䅁䅯䅤䅑䅁䅅䅁䉁䅁䅁杄啁䅁䅁免硁䑁䅑䅏硁䑁䅉䅍睁䑁䅁䅁䵁䅉䅅䅁䕁䅁䅁睁䵁䅁䅁权䥃䅁䅁权牂䅂䅁权療䅂䅁允䅁䅁䅅䅁䙁䱁敧敨剴併⽙䍄䉁䅁䅁䅂䅁䅁䅍䅄䅁䅁䅯杺䅅䅁䅯睡䅑䅁䅯䅦䅑䅁䅅䅁䉁䅁䅁兂睃浣剩堷⽹睐杷允䅁䅁䅍䅁䑁䅁䅷䅁䭁䍁䉁䅁䭁䍁䝑䅁䉁䅁䅁允䅁䅁䅯䄫䅳䅁杷允䅁䅁䅑䅁䑁䅁䅷䅁䭁佁䈸䅁䭁䉁䅅䅁䭁䡁䕧䅁䉁䅁䅁允䅁䅁䄴䅆䅁䑁䅉杍ぁ䑁䅙䅍睁䑁䅁䅍睁䅁䅁䍄䉁䅁䅁䅂䅁䅁䅍䅄䅁䅁䅯先䅅䅁䅯睡䅑䅁䅯䅤䅑䅁䅅䅁䉁䅁䅁兂㥁瑃橥䑣㈳睐杷允䅁䅁䅑䅁䑁䅁䅷䅁䭁䝁䅑䅁䭁䅁䅑䅁䭁䡁䕧䅁䉁䅁䅁允䅁䅁䅕䅁䅁䕁党䕌䵅䅉䅅䅁䕁䅁䅁睁䵁䅁䅁权祄䅁䅁权䕁䅁䅁权ㅂ䅂䅁允䅁䅁䅅䅁䙁䅁䅁䅁牄䝎䉤䍄䉁䅁䅁䅂䅁䅁䅍䅄䅁䅁䅯䄹䅅䅁䅯䅂䅁䅁䅯督䅑䅁䅅䅁䉁䅁䅁兂䅁䅁䅁側㡷兑杷允䅁䅁䅑䅁䑁䅁䅷䅁䭁䉁䉙䅁䭁䅁䅑䅁䭁䡁䕙䅁䉁䅁䅁允䅁䅁䅕䅁䅁偁砹䕍䵅䅉䅅䅁䕁䅁䅁睁䵁䅁䅁权㑂允䅁权晁杂䅁权杁杂䅁允䅁䅁䅅䅁䭁偁䝑䅁䵁䅉䅅䅁䑁䅁䅁睁䵁䅁䅁权煃允䅁权慁杂䅁允䅁䅁䅅䅁䭁䉁䝳䅁䵁䅉䅅䅁䕁䅁䅁睁䵁䅁䅁权偂䅁䅁权牂䅂䅁权䅃䅂䅁允䅁䅁䅅䅁䙁䉁䘫ㄶ㑇畈⼰䍄䉁䅁䅁䅂䅁䅁䅍䅄䅁䅁䅯䄱䅁䅁䅯睡䅑䅁䅯䅥䅑䅁䅅䅁䉁䅁䅁兂佂桙奂扏祔睶杷允䅁䅁䅑䅁䑁䅁䅷䅁䭁䉁䅳䅁䭁䉁䅅䅁䭁䝁䔸䅁䉁䅁䅁允䅁䅁䄴䅆䅁䑁䅕杍穁䑁䅕䅎祁䑁䅁䅍睁䅁䅁䍄䉁䅁䅁䅂䅁䅁䅍䅄䅁䅁䅯䅦䅁䅁䅯睡䅑䅁䅯睢䅑䅁䅅䅁䉁䅁䅁兂祃敮渫歸橶睶杷允䅁䅁䅑䅁䑁䅁䅷䅁䭁䕁䉧䅁䭁䝁䕳䅁䭁䡁䕑䅁䉁䅁䅁允䅁䅁䅕敨剴䉵䘶稴䴸䅉䅅䅁䕁䅁䅁睁䵁䅁䅁权䥃允䅁权牂䅂䅁权䙃䅂䅁允䅁䅁䅅䅁䙁䉁䕫杖琴杳䅖䍄䉁䅁䅁䅂䅁䅁䅍䅄䅁䅁䅯兵䅅䅁䅯䅂䅁䅁䅯杧䅑䅁䅅䅁䉁䅁䅁兂䅁䅁䅁䕁⽃䅑杷允䅁䅁䅑䅁䑁䅁䅷䅁䭁䭁䉍䅁䭁䅁䅑䅁䭁䥁䕕䅁䉁䅁䅁允䅁䅁䅕䅁䅁䩁慖歡䵅䅉䅅䅁䕁䅁䅁睁䵁䅁䅁权啁䅁䅁权牂䅂䅁权㕂䅂䅁允䅁䅁䅅䅁䙁䙁㑋潈牘晕⽁䍄䉁䅁䅁䅂䅁䅁䅍䅄䅁䅁䅯杙䅁䅁䅯睡䅑䅁䅯全䅑䅁䅅䅁䉁䅁䅁兂䭁㘱睎児䡲睐杷允䅁䅁䅑䅁䑁䅁䅷䅁䭁䩁䅣䅁䭁䅁䅑䅁䭁䡁䕕䅁䉁䅁䅁允䅁䅁䅕䅁䅁䥁㥉啋䵅䅉䅅䅁䕁䅁䅁睁䵁䅁䅁权奁允䅁权剁䅁䅁权㥂䅂䅁允䅁䅁䅅䅁佁䉁䅑䅁ぁ䑁䅅睎㕁䑁䅉䅏硁䑁䅫杍䅁䅁杷允䅁䅁䅍䅁䑁䅁䅷䅁䭁乁䅍䅁䭁䉁䝯䅁䉁䅁䅁允䅁䅁䅯䅑䅙䅁杷允䅁䅁䅑䅁䑁䅁䅷䅁䭁䍁䅣䅁䭁䅁䅑䅁䭁䡁䕫䅁䉁䅁䅁允䅁䅁䅕䅁䅁䵁牧歚䵅䅉䅅䅁䕁䅁䅁睁䵁䅁䅁权卂允䅁权剁䅁䅁权瑂䅂䅁允䅁䅁䅅䅁佁䉁䅑䅁ㅁ䑁䅧䅍睁䑁䅁䅍睁䑁䅁䅍䅁䅁杷允䅁䅁䅑䅁䑁䅁䅷䅁䭁䱁䄰䅁䭁䉁䅅䅁䭁䡁䕫䅁䉁䅁䅁允䅁䅁䄴杆䅁䑁䅅䅍㍁䑁䅅䅏穁䑁䅁䅍睁䑁䅁䅁䵁䅉䅅䅁䕁䅁䅁睁䵁䅁䅁权い允䅁权䕁䅁䅁权䅃䅂䅁允䅁䅁䅅䅁䙁䅁䅁䅁㡃啁䉖䍄䉁䅁䅁䅂䅁䅁䅍䅄䅁䅁䅯東䅁䅁䅯睡䅑䅁䅯杦䅑䅁䅅䅁䉁䅁䅁兂卂䉵䘶ㄶ䭅䅑杷允䅁䅁䅑䅁䑁䅁䅷䅁䭁䡁䉷䅁䭁䉁䜸䅁䭁䍁䝁䅁䉁䅁䅁允䅁䅁䅯䅮䅙䅁杷允䅁䅁䅍䅁䑁䅁䅷䅁䭁䑁䈸䅁䭁䉁䝯䅁䉁䅁䅁允䅁䅁䅯睇䅙䅁杷允䅁䅁䅑䅁䑁䅁䅷䅁䭁䡁䅫䅁䭁䅁䅑䅁䭁䡁䕕䅁䉁䅁䅁允䅁䅁䅕䅁䅁偁坺䕈䵅䅉䅅䅁䕁䅁䅁睁䵁䅁䅁权歂允䅁权晁杂䅁权杁杂䅁允䅁䅁䅅䅁䭁乁䝳䅁䵁䅉䅅䅁䑁䅁䅁睁䵁䅁䅁权捁允䅁权歁杂䅁允䅁䅁䅅䅁䭁乁䱕䅁䵁䅉䅅䅁䕁䅁䅁睁䵁䅁䅁权啂䅁䅁权剁䅁䅁权䑃䅂䅁允䅁䅁䅅䅁佁䉁䅑䅁ㅁ䑁䅁李睁䑁䅁䅍睁䑁䅁䅍䅁䅁杷允䅁䅁䅑䅁䑁䅁䅷䅁䭁䉁䉯䅁䭁䉁䜸䅁䭁䍁䝁䅁䉁䅁䅁允䅁䅁䅯术䅙䅁杷允䅁䅁䅑䅁䑁䅁䅷䅁䭁䝁䉧䅁䭁䝁䕳䅁䭁䡁䕉䅁䉁䅁䅁允䅁䅁䅕䥘䌯匹捨稵䴸䅉䅅䅁䕁䅁䅁睁䵁䅁䅁权䑃允䅁权䕁䅁䅁权㝂䅂䅁允䅁䅁䅅䅁䙁䅁䅁䅁坄ㅆ䉊䍄䉁䅁䅁䅂䅁䅁䅍䅄䅁䅁䅯䄹䅅䅁䅯充䅁䅁䅯兤䅑䅁䅅䅁䉁䅁䅁杄啁䅁䅁睍ぁ䑁䅣睎睁䑁䅁䅍睁䑁䅁䅁䵁䅉䅅䅁䑁䅁䅁睁䵁䅁䅁权穁䅁䅁权歁杂䅁允䅁䅁䅅䅁䭁佁䩯䅁䵁䅉䅅䅁䑁䅁䅁睁䵁䅁䅁权剃䅁䅁权捁杂䅁允䅁䅁䅅䅁䭁䍁䝳䅁䵁䅉䅅䅁䕁䅁䅁睁䵁䅁䅁权硃允䅁权牂䅂䅁权硂䅂䅁允䅁䅁䅅䅁䙁䭁䠵場啯畲⼸䍄䉁䅁䅁䅂䅁䅁䅍䅄䅁䅁䅯朴䅁䅁䅯睈䅙䅁䅯䅉䅙䅁䅅䅁䉁䅁䅁权捄权䅁䍄䉁䅁䅁䅂䅁䅁䅍䅄䅁䅁䅯杕䅅䅁䅯睡䅑䅁䅯兦䅑䅁䅅䅁䉁䅁䅁兂卂䉵䘶ㄶ杈睐杷允䅁䅁䅑䅁䑁䅁䅷䅁䭁䝁䉣䅁䭁䅁䅑䅁䭁䡁䕁䅁䉁䅁䅁允䅁䅁䅕䅁䅁䱁癇正䵅䅉䅅䅁䕁䅁䅁睁䵁䅁䅁权剃允䅁权剁䅁䅁权あ䅂䅁允䅁䅁䅅䅁佁䉁䅑䅁穁䑁䅑䅎ぁ䑁䅍兎㉁䑁䅫李䅁䅁杷允䅁䅁䅍䅁䑁䅁䅷䅁䭁䱁䉉䅁䭁䉁䜴䅁䉁䅁䅁允䅁䅁䅯睰䅙䅁杷允䅁䅁䅑䅁䑁䅁䅷䅁䭁䍁䉕䅁䭁䅁䅑䅁䭁䡁䕙䅁䉁䅁䅁允䅁䅁䅕䅁䅁䕁啯歊䵅䅉䅅䅁䕁䅁䅁睁䵁䅁䅁权䱃允䅁权牂䅂䅁权硂䅂䅁允䅁䅁䅅䅁䙁䡁⼰噎㘶兓䅬䍄䉁䅁䅁䅂䅁䅁䅍䅄䅁䅁䅯睬䅅䅁䅯充䅁䅁䅯睢䅑䅁䅅䅁䉁䅁䅁杄坁䅁䅁免穁䑁䅑䅎睁䑁䅁䅍睁䑁䅁䅍䅁䅁杷允䅁䅁䅑䅁䑁䅁䅷䅁䭁䵁䈴䅁䭁䝁䕳䅁䭁䥁䕕䅁䉁䅁䅁允䅁䅁䅕渫焵䡶呓䑵䴸䅉䅅䅁䑁䅁䅁睁䵁䅁䅁权呂䅁䅁权慁杂䅁允䅁䅁䅅䅁䭁䕁䝳䅁䵁䅉䅅䅁䕁䅁䅁睁䵁䅁䅁权湄允䅁权剁䅁䅁权㑂䅂䅁允䅁䅁䅅䅁佁䉁䅑䅁穁䑁䅁兎ぁ䑁䅅睍睁䑁䅁䅍䅁䅁杷允䅁䅁䅑䅁䑁䅁䅷䅁䭁䑁䱑䅁䭁䅁䅑䅁䭁䡁䕍䅁䉁䅁䅁允䅁䅁䅕䅁䅁䥁㥁啂䵅䅉䅅䅁䑁䅁䅁睁䵁䅁䅁权噁䅁䅁权慁杂䅁允䅁䅁䅅䅁䭁䵁䜰䅁䵁䅉䅅䅁䕁䅁䅁睁䵁䅁䅁权湂䅁䅁权剁䅁䅁权䍃䅂䅁允䅁䅁䅅䅁佁䉁䅑䅁ぁ䑁䅅䅎祁䑁䅧杍睁䑁䅁䅍䅁䅁杷允䅁䅁䅑䅁䑁䅁䅷䅁䭁䵁䉷䅁䭁䝁䕳䅁䭁䡁䕫䅁䉁䅁䅁允䅁䅁䅕䭆䠵場啯樸䴸䅉䅅䅁䕁䅁䅁睁䵁䅁䅁权潃䅁䅁权牂䅂䅁权㕂䅂䅁允䅁䅁䅅䅁䙁佁㙆䭆䠵儴䅚䍄䉁䅁䅁䅂䅁䅁䅍䅄䅁䅁䅯眯䅁䅁䅯充䅁䅁䅯睦䅑䅁䅅䅁䉁䅁䅁杄啁䅁䅁杍睁䑁䅧兎㉁䑁䅧睍ㅁ䑁䅣䅁䵁䅉䅅䅁䕁䅁䅁睁䵁䅁䅁权佄允䅁权剁䅁䅁权䅃䅂䅁允䅁䅁䅅䅁佁䉁䅑䅁祁䑁䅧兏ㅁ䑁䅉兏睁䑁䅁䅍䅁䅁杷允䅁䅁䅍䅁䑁䅁䅷䅁䭁偁䉕䅁䭁䉁䝧䅁䉁䅁䅁允䅁䅁䅯兏䅙䅁杷允䅁䅁䅍䅁䑁䅁䅷䅁䭁佁䅉䅁䭁䉁䝧䅁䉁䅁䅁允䅁䅁䅯睢䅙䅁杷允䅁䅁䅑䅁䑁䅁䅷䅁䭁䅁䅍䅁䭁䝁䕳䅁䭁䥁䕉䅁䉁䅁䅁允䅁䅁䅕硥畓⭒㙆䐱䴸䅉䅅䅁䕁䅁䅁睁䵁䅁䅁权㑁允䅁权䕁䅁䅁权㡂䅂䅁允䅁䅁䅅䅁䙁䅁䅁䅁㡂汄䉚䍄䉁䅁䅁䅂䅁䅁䅍䅄䅁䅁䅯儳䅁䅁䅯䅂䅁䅁䅯睢䅑䅁䅅䅁䉁䅁䅁兂䅁䅁䅁䕏䙬兑杷允䅁䅁䅑䅁䑁䅁䅷䅁䭁䝁䈸䅁䭁䅁䅑䅁䭁䡁䕙䅁䉁䅁䅁允䅁䅁䅕䅁䅁䍁㕯ぢ䵅䅉䅅䅁䑁䅁䅁睁䵁䅁䅁权坁䅁䅁权敁杂䅁允䅁䅁䅅䅁䭁乁䝷䅁䵁䅉䅅䅁䕁䅁䅁睁䵁䅁䅁权㕁允䅁权剁䅁䅁权䙃䅂䅁允䅁䅁䅅䅁佁䉁䅑䅁㉁䑁䅍杍穁䑁䅉䅎睁䑁䅁䅍䅁䅁杷允䅁䅁䅑䅁䑁䅁䅷䅁䭁䍁䅯䅁䭁䝁䕳䅁䭁䥁䕕䅁䉁䅁䅁允䅁䅁䅕䅁䅁䅁䅁䐸䴸䅉䅅䅁䕁䅁䅁睁䵁䅁䅁权噁䅁䅁权剁䅁䅁权㉂䅂䅁允䅁䅁䅅䅁佁䉁䅑䅁硁䑁䅍睎㑁䑁䅅兏睁䑁䅁䅍䅁䅁杷允䅁䅁䅑䅁䑁䅁䅷䅁䭁䱁䄸䅁䭁䝁䕳䅁䭁䡁䔰䅁䉁䅁䅁允䅁䅁䅕歲桦桥畓稱䴸䅉䅅䅁䕁䅁䅁睁䵁䅁䅁权㉃䅁䅁权牂䅂䅁权瑂䅂䅁允䅁䅁䅅䅁䙁䱁敧敨剴偵⽯䍄䉁䅁䅁睁䅁䅁䅍䅄䅁䅁䅯睖䅁䅁䅯杈䅙䅁䅅䅁䉁䅁䅁权佃睂䅁䍄䉁䅁䅁䅂䅁䅁䅍䅄䅁䅁䅯睐䅁䅁䅯䅂䅁䅁䅯兦䅑䅁䅅䅁䉁䅁䅁兂䅁䅁䅁䠰穙兑杷允䅁䅁䅑䅁䑁䅁䅷䅁䭁䥁䄴䅁䭁䝁䕳䅁䭁䍁䵯䅁䉁䅁䅁允䅁䅁䅯睒䅁䅁杷允䅁䅁䅑䅁䑁䅁䅷䅁䭁䕁䅑䅁䭁䝁䕳䅁䭁䍁䵯䅁䉁䅁䅁允䅁䅁䅕呣䬰㘱睎含䴸䅉䅅䅁䑁䅁䅁睁䵁䅁䅁权䉄允䅁权捁杂䅁允䅁䅁䅅䅁䭁䑁䜸䅁䵁䅉䅅䅁䕁䅁䅁睁䵁䅁䅁权捂䅁䅁权剁䅁䅁权穂䅂䅁允䅁䅁䅅䅁佁䉁䅙䅁硁䑁䅉䅍睁䑁䅑䅏睁䑁䅉䅎睁䅁䅁䍄䉁䅁䅁䅂䅁䅁䅍䅄䅁䅁䅯䅎䅅䅁䅯充䅁䅁䅯睢䅑䅁䅅䅁䉁䅁䅁杄啁䅁䅁䅎硁䑁䅁䅍睁䑁䅁䅍睁䑁䅁䅁䵁䅉䅅䅁䕁䅁䅁睁䵁䅁䅁权㥂允䅁权䕁䅁䅁权㉂䅂䅁允䅁䅁䅅䅁䙁䅁䅁䅁权噙䉸䍄䉁䅁䅁睁䅁䅁䅍䅄䅁䅁䅯杸䅅䅁䅯杈䅙䅁䅅䅁䉁䅁䅁权煃杂䅁䍄䉁䅁䅁䅂䅁䅁䅍䅄䅁䅁䅯朹䅅䅁䅯䅂䅁䅁䅯睥䅑䅁䅅䅁䉁䅁䅁兂䅁䅁䅁䵡啒兑杷允䅁䅁䅍䅁䑁䅁䅷䅁䭁䅁䅙䅁䭁䉁䝧䅁䉁䅁䅁允䅁䅁䅯克䅙䅁杷允䅁䅁䅑䅁䑁䅁䅷䅁䭁偁䉉䅁䭁䉁䅅䅁䭁䡁䔸䅁䉁䅁䅁允䅁䅁䄴䅆䅁䑁䅍䅏㕁䑁䅑䅍睁䑁䅁䅍睁䅁䅁䍄䉁䅁䅁睁䅁䅁䅍䅄䅁䅁䅯杺䅁䅁䅯䅈䅙䅁䅅䅁䉁䅁䅁权慂杂䅁䍄䉁䅁䅁睁䅁䅁䅍䅄䅁䅁䅯杴䅅䅁䅯䅊䅙䅁䅅䅁䉁䅁䅁权㕄权䅁䍄䉁䅁䅁䅂䅁䅁䅍䅄䅁䅁䅯杓䅁䅁䅯充䅁䅁䅯䅦䅑䅁䅅䅁䉁䅁䅁杄十䅁䅁兏ぁ䑁䅕䅍睁䑁䅁䅍睁䅁䅁䍄䉁䅁䅁䅂䅁䅁䅍䅄䅁䅁䅯睕䅁䅁䅯睡䅑䅁䅯睥䅑䅁䅅䅁䉁䅁䅁兂⽂牡へ硫獪睐杷允䅁䅁䅑䅁䑁䅁䅷䅁䭁䱁䄸䅁䭁䅁䅑䅁䭁䡁䕕䅁䉁䅁䅁允䅁䅁䅕䅁䅁偑浭啘䵅䅉䅅䅁䕁䅁䅁睁䵁䅁䅁权坃䅁䅁权剁䅁䅁权療䅂䅁允䅁䅁䅅䅁佁䉁䅑䅁硁䑁䅧免㍁䑁䅣杍睁䑁䅁䅍䅁䅁杷允䅁䅁䅑䅁䑁䅁䅷䅁䭁䱁䈰䅁䭁䅁䅑䅁䭁䡁䕷䅁䉁䅁䅁允䅁䅁䅕䅁䅁佁䭳止䵅䅉䅅䅁䕁䅁䅁睁䵁䅁䅁权佄允䅁权牂䅂䅁权䅃䅂䅁允䅁䅁䅅䅁䙁䅁塲㍯㥁牃⽣䍄䉁䅁䅁䅂䅁䅁䅍䅄䅁䅁䅯䄰䅅䅁䅯䅂䅁䅁䅯兦䅑䅁䅅䅁䉁䅁䅁兂䅁䅁䅁䈴䥴兑杷允䅁䅁䅑䅁䑁䅁䅷䅁䭁偁䉧䅁䭁䉁䅅䅁䭁䡁䕉䅁䉁䅁䅁允䅁䅁䄴杅䅁䑁䅣李睁䑁䅑免睁䑁䅁䅍䅁䅁杷允䅁䅁䅑䅁䑁䅁䅷䅁䭁䉁䅳䅁䭁䝁䕳䅁䭁䡁䕕䅁䉁䅁䅁允䅁䅁䅕牕敧敨剴䐹䴸䅉䅅䅁䕁䅁䅁睁䵁䅁䅁权楃䅁䅁权䕁䅁䅁权煁䅄䅁允䅁䅁䅅䅁䙁䅁䅁䅁睁楸䉬䍄䉁䅁䅁䅂䅁䅁䅍䅄䅁䅁䅯䅦䅁䅁䅯睡䅑䅁䅯䅤䅑䅁䅅䅁䉁䅁䅁兂摁浗㝑〳瀯睐杷允䅁䅁䅑䅁䑁䅁䅷䅁䭁䭁䅫䅁䭁䅁䅑䅁䭁䡁䕅䅁䉁䅁䅁允䅁䅁䅕䅁䅁䥁汉正䵅䅉䅅䅁䕁䅁䅁睁䵁䅁䅁权䱄䅁䅁权剁䅁䅁权㑂䅂䅁允䅁䅁䅅䅁佁䉁䅙䅁硁䑁䅉李ぁ䑁䅁䅍睁䑁䅁䅍睁䅁䅁䍄䉁䅁䅁䅂䅁䅁䅍䅄䅁䅁䅯睓䅁䅁䅯睡䅑䅁䅯䅦䅑䅁䅅䅁䉁䅁䅁兂捂㡪ㅌ䙋㍺睐杷允䅁䅁䅑䅁䑁䅁䅷䅁䭁䅁䉅䅁䭁䝁䕳䅁䭁䡁䕧䅁䉁䅁䅁允䅁䅁䅕楁䡵瑆佮䕂䵁䅉䅅䅁䕁䅁䅁睁䵁䅁䅁权䝁允䅁权䕁䅁䅁权䑃䅂䅁允䅁䅁䅅䅁䙁䅁䅁䅁啄〯䉊䍄䉁䅁䅁䅂䅁䅁䅍䅄䅁䅁䅯䅴䅅䅁䅯充䅁䅁䅯来䅑䅁䅅䅁䉁䅁䅁杄啁䅁䅁睎睁䑁䅍杍㉁䑁䅧䅍睁䑁䅁䅁䵁䅉䅅䅁䕁䅁䅁睁䵁䅁䅁权晁允䅁权䕁䅁䅁权硂䅂䅁允䅁䅁䅅䅁䙁䅁䅁䅁睁单䈹䍄䉁䅁䅁䅂䅁䅁䅍䅄䅁䅁䅯䅍䅅䅁䅯充䅁䅁䅯䅤䅑䅁䅅䅁䉁䅁䅁杄啁䅁䅁免睁䑁䅁睎㉁䑁䅣䅍睁䑁䅁䅁䵁䅉䅅䅁䑁䅁䅁睁䵁䅁䅁权杂䅁䅁权流杂䅁允䅁䅁䅅䅁佁䅁䅷䅁㕁䑁䅧杌㕁䑁䅑䅁䵁䅉䅅䅁䕁䅁䅁睁䵁䅁䅁权䭁允䅁权牂䅂䅁权㑂䅂䅁允䅁䅁䅅䅁䙁乁欰潂噇⭑⽳䍄䉁䅁䅁睁䅁䅁䅍䅄䅁䅁䅯党䅁䅁䅯䅊䅙䅁䅅䅁䉁䅁䅁权兂睃䅁䍄䉁䅁䅁䅂䅁䅁䅍䅄䅁䅁䅯䅳䅁䅁䅯睡䅑䅁䅯睢䅑䅁䅅䅁䉁䅁䅁兂㕁䵴㉨灶䌸䅑杷允䅁䅁䅑䅁䑁䅁䅷䅁䭁䕁䉣䅁䭁䅁䅑䅁䭁䡁䕉䅁䉁䅁䅁允䅁䅁䅕䅁䅁偁潱歒䵅䅉䅅䅁䕁䅁䅁睁䵁䅁䅁权婁允䅁权䕁䅁䅁权⭂䅂䅁允䅁䅁䅅䅁䙁䅁䅁䅁䅂坬䉚䍄䉁䅁䅁䅂䅁䅁䅍䅄䅁䅁䅯眫䅁䅁䅯睡䅑䅁䅯睥䅑䅁䅅䅁䉁䅁䅁兂い搯㑒匶ㅢ睐杷允䅁䅁䅑䅁䑁䅁䅷䅁䭁䵁䈰䅁䭁䝁䕳䅁䭁䡁䕧䅁䉁䅁䅁允䅁䅁䅕牕敧敨剴䐲䴸䅉䅅䅁䑁䅁䅁睁䵁䅁䅁权浃允䅁权捁杂䅁允䅁䅁䅅䅁䭁䩁䜰䅁䵁䅉䅅䅁䕁䅁䅁睁䵁䅁䅁权橄允䅁权牂䅂䅁权䙃䅂䅁允䅁䅁䅅䅁䙁䉁畓⭒㙆偆⽉䍄䉁䅁䅁睁䅁䅁䅍䅄䅁䅁䅯睭䅁䅁䅯杈䅙䅁䅅䅁䉁䅁䅁权流元䅁䍄䉁䅁䅁䅂䅁䅁䅍䅄䅁䅁䅯䅓䅁䅁䅯睡䅑䅁䅯睦䅑䅁䅅䅁䉁䅁䅁兂硂児塲㍯汄睐杷允䅁䅁䅑䅁䑁䅁䅷䅁䭁䝁䅯䅁䭁䅁䅑䅁䭁䥁䕉䅁䉁䅁䅁允䅁䅁䅕䅁䅁䅁剃歐䵅䅉䅅䅁䕁䅁䅁睁䵁䅁䅁权捄䅁䅁权䕁䅁䅁权睂䅂䅁允䅁䅁䅅䅁䙁䅁䅁䅁敂呑䉊䍄䉁䅁䅁睁䅁䅁䅍䅄䅁䅁䅯睴䅁䅁䅯杇䅙䅁䅅䅁䉁䅁䅁权㥁杂䅁䍄䉁䅁䅁䅂䅁䅁䅍䅄䅁䅁䅯睉䅁䅁䅯充䅁䅁䅯䅨䅑䅁䅅䅁䉁䅁䅁杄啁䅁䅁杍ぁ䑁䅣兎睁䑁䅁䅍睁䑁䅁䅁䵁䅉䅅䅁䕁䅁䅁睁䵁䅁䅁权潂允䅁权䕁䅁䅁权煁䅄䅁允䅁䅁䅅䅁䙁䅁䅁䵁䱃噁䉊䍄䉁䅁䅁䅂䅁䅁䅍䅄䅁䅁䅯杏䅅䅁䅯睡䅑䅁䅯䅦䅑䅁䅅䅁䉁䅁䅁兂畃⭒㙆䭆㌷睐杷允䅁䅁䅍䅁䑁䅁䅷䅁䭁䭁䉣䅁䭁䍁䝙䅁䉁䅁䅁允䅁䅁䄴䅄䅁䑁䅧李畁䑁䅅兎䅁䅁杷允䅁䅁䅑䅁䑁䅁䅷䅁䭁䩁䉷䅁䭁䉁䅅䅁䭁䥁䕁䅁䉁䅁䅁允䅁䅁䄴䅆䅁䑁䅍李ㅁ䑁䅑䅍睁䑁䅁䅍睁䅁䅁䍄䉁䅁䅁䅂䅁䅁䅍䅄䅁䅁䅯杧䅁䅁䅯充䅁䅁䅯杋䅷䅁䅅䅁䉁䅁䅁杄啁䅁䅁睎睁䑁䅉䅍睁䑁䅁䅍睁䑁䅁䅁䵁䅉䅅䅁䕁䅁䅁睁䵁䅁䅁权浃允䅁权䕁䅁䅁权㡂䅂䅁允䅁䅁䅅䅁䙁䅁䅁䅁睂ぱ䉆䍄䉁䅁䅁睁䅁䅁䅍䅄䅁䅁䅯䄫䅅䅁䅯杈䅙䅁䅅䅁䉁䅁䅁权桂杂䅁䍄䉁䅁䅁䅂䅁䅁䅍䅄䅁䅁䅯䄵䅁䅁䅯充䅁䅁䅯䅧䅑䅁䅅䅁䉁䅁䅁杄坁䅁䅁免祁䑁䅫杍睁䑁䅑䅏睁䑁䅁䅍䅁䅁杷允䅁䅁䅑䅁䑁䅁䅷䅁䭁䩁䉷䅁䭁䝁䕳䅁䭁䥁䕍䅁䉁䅁䅁允䅁䅁䅕歲桦桥畓稫䴸䅉䅅䅁䑁䅁䅁睁䵁䅁䅁权桄䅁䅁权敁杂䅁允䅁䅁䅅䅁䭁乁䡣䅁䵁䅉䅅䅁䕁䅁䅁睁䵁䅁䅁权㙃䅁䅁权牂䅂䅁权あ䅂䅁允䅁䅁䅅䅁䙁䝁浚浚浚杚䅂䍄䉁䅁䅁䅂䅁䅁䅍䅄䅁䅁䅯睂䅁䅁䅯䅂䅁䅁䅯兤䅑䅁䅅䅁䉁䅁䅁兂䅁䅁䅁瑁橴兑杷允䅁䅁䅑䅁䑁䅁䅷䅁䭁䙁䅫䅁䭁䅁䅑䅁䭁䡁䔴䅁䉁䅁䅁允䅁䅁䅕䅁䅁䭁瑊さ䵅䅉䅅䅁䕁䅁䅁睁䵁䅁䅁权牂䅁䅁权䕁䅁䅁权煁䅄䅁允䅁䅁䅅䅁䙁䅁䅁䅁捄橙䉚䍄䉁䅁䅁䅂䅁䅁䅍䅄䅁䅁䅯杅䅅䅁䅯充䅁䅁䅯睧䅑䅁䅅䅁䉁䅁䅁杄啁䅁䅁杍睁䑁䅫兏睁䑁䅁䅍睁䑁䅁䅁䵁䅉䅅䅁䕁䅁䅁睁䵁䅁䅁权慂允䅁权䕁䅁䅁权㑂䅂䅁允䅁䅁䅅䅁䙁䅁䅁䅁㑁穋䉰䍄䉁䅁䅁䅂䅁䅁䅍䅄䅁䅁䅯睈䅁䅁䅯睡䅑䅁䅯䅤䅑䅁䅅䅁䉁䅁䅁兂䑄匹捨㡪摌睐杷允䅁䅁䅑䅁䑁䅁䅷䅁䭁䉁䉧䅁䭁䝁䕳䅁䭁䝁䔸䅁䉁䅁䅁允䅁䅁䅕捺䵺䵺䵺歆䵁䅉䅅䅁䕁䅁䅁睁䵁䅁䅁权啄䅁䅁权牂䅂䅁权煁䅄䅁允䅁䅁䅅䅁䙁䍁扐堫焵乶⽓䍄䉁䅁䅁䅂䅁䅁䅍䅄䅁䅁䅯䅮䅅䅁䅯睡䅑䅁䅯兢䅑䅁䅅䅁䉁䅁䅁兂ぃ䡹⭡确䡯䅑杷允䅁䅁䅑䅁䑁䅁䅷䅁䭁䵁䅳䅁䭁䉁䅅䅁䭁䥁䕅䅁䉁䅁䅁允䅁䅁䄴杆䅁䑁䅅杍㉁䑁䅉䅍睁䑁䅁䅍睁䑁䅁䅁䵁䅉䅅䅁䑁䅁䅁睁䵁䅁䅁权䩂䅁䅁权歁杂䅁允䅁䅁䅅䅁䭁䍁䩕䅁䵁䅉䅅䅁䕁䅁䅁睁䵁䅁䅁权呄䅁䅁权䕁䅁䅁权療䅂䅁允䅁䅁䅅䅁䙁䅁䅁䅁剁汧䉤䍄䉁䅁䅁䅂䅁䅁䅍䅄䅁䅁䅯杙䅁䅁䅯睡䅑䅁䅯䅨䅑䅁䅅䅁䉁䅁䅁兂湄㘫确欰䌳睐杷允䅁䅁䅑䅁䑁䅁䅷䅁䭁䩁䉣䅁䭁䉁䅅䅁䭁䡁䕑䅁䉁䅁䅁允䅁䅁䄴杆䅁䑁䅅䅎硁䑁䅙䅍睁䑁䅁䅍睁䑁䅁䅁䵁䅉䅅䅁䕁䅁䅁睁䵁䅁䅁权䉁允䅁权䕁䅁䅁权㝂䅂䅁允䅁䅁䅅䅁䙁䅁䅁䅁獂圫䉊䍄䉁䅁䅁䅂䅁䅁䅍䅄䅁䅁䅯具䅑䅁䅯睡䅑䅁䅯睥䅑䅁䅅䅁䉁䅁䅁兂穁積積積㍐睐杷允䅁䅁䅑䅁䑁䅁䅷䅁䭁䙁䅕䅁䭁䝁䕳䅁䭁䥁䕉䅁䉁䅁䅁允䅁䅁䅕㑈牘払敧吸䴸䅉䅅䅁䕁䅁䅁睁䵁䅁䅁权䕄䅁䅁权牂䅂䅁权㡂䅂䅁允䅁䅁䅅䅁䙁䕁桪桥畓⽒⽕䍄䉁䅁䅁䅂䅁䅁䅍䅄䅁䅁䅯眴䅁䅁䅯充䅁䅁䅯睦䅑䅁䅅䅁䉁䅁䅁杄啁䅁䅁睎㍁䑁䅁䅏祁䑁䅑䅍睁䑁䅁䅁䵁䅉䅅䅁䑁䅁䅁睁䵁䅁䅁权㉂䅁䅁权慁杂䅁允䅁䅁䅅䅁䭁䵁䝍䅁䵁䅉䅅䅁䕁䅁䅁睁䵁䅁䅁权橄䅁䅁权䕁䅁䅁权煁䅄䅁允䅁䅁䅅䅁䙁䅁䅁䅁䡂䝉䉆䍄䉁䅁䅁䅂䅁䅁䅍䅄䅁䅁䅯睴䅁䅁䅯睡䅑䅁䅯来䅑䅁䅅䅁䉁䅁䅁兂偃癷潕䥘匯睐杷允䅁䅁䅍䅁䑁䅁䅷䅁䭁乁䅉䅁䭁䉁䝷䅁䉁䅁䅁允䅁䅁䅯睤䅙䅁杷允䅁䅁䅑䅁䑁䅁䅷䅁䭁䭁䅑䅁䭁䅁䅑䅁䭁䡁䕉䅁䉁䅁䅁允䅁䅁䅕䅁䅁䱁㕄歔䵅䅉䅅䅁䕁䅁䅁睁䵁䅁䅁权⭃䅁䅁权剁䅁䅁权䍃䅂䅁允䅁䅁䅅䅁佁䉁䅧䅁祁䑁䅑䅏㑁䑁䅁䅍睁䑁䅁䅍睁䑁䅁䅁䵁䅉䅅䅁䕁䅁䅁睁䵁䅁䅁权坁䅁䅁权牂䅂䅁权㝂䅂䅁允䅁䅁䅅䅁䙁䩁䕺䱉祂䭡⽇䍄䉁䅁䅁䅂䅁䅁䅍䅄䅁䅁䅯杺䅅䅁䅯䅂䅁䅁䅯杣䅑䅁䅅䅁䉁䅁䅁兂䅁䅁䅁偵噷兑杷允䅁䅁䅑䅁䑁䅁䅷䅁䭁乁䈸䅁䭁䉁䜸䅁䭁䍁䝁䅁䉁䅁䅁允䅁䅁䅯充䅫䅁杷允䅁䅁䅍䅁䑁䅁䅷䅁䭁䅁䉳䅁䭁䉁䝷䅁䉁䅁䅁允䅁䅁䅯兑䅙䅁杷允䅁䅁䅑䅁䑁䅁䅷䅁䭁䥁䈸䅁䭁䅁䅑䅁䭁䡁䕯䅁䉁䅁䅁允䅁䅁䅕䅁䅁䩁牔く䵅䅉䅅䅁䕁䅁䅁睁䵁䅁䅁权祃䅁䅁权剁䅁䅁权睂䅂䅁允䅁䅁䅅䅁佁䉁䅑䅁硁䑁䅁䅎㉁䑁䅁䅍睁䑁䅁䅍䅁䅁杷允䅁䅁䅑䅁䑁䅁䅷䅁䭁䭁䉁䅁䭁䝁䕳䅁䭁䝁䔸䅁䉁䅁䅁允䅁䅁䅕体㙆䭆䠵啁䵁䅉䅅䅁䕁䅁䅁睁䵁䅁䅁权獁䅁䅁权䕁䅁䅁权祂䅂䅁允䅁䅁䅅䅁䙁䅁䅁䅁㙂䔷䉆䍄䉁䅁䅁䅂䅁䅁䅍䅄䅁䅁䅯杚䅅䅁䅯䅂䅁䅁䅯內䅑䅁䅅䅁䉁䅁䅁兂䅁䅁䅁佑㠵兑杷允䅁䅁䅍䅁䑁䅁䅷䅁䭁䕁䄸䅁䭁䍁䝙䅁䉁䅁䅁允䅁䅁䄴杄䅁䑁䅅䅍睁䍁䄴䅍ㅁ䅁䅁䍄䉁䅁䅁睁䅁䅁䅍䅄䅁䅁䅯睄䅅䅁䅯䅇䅙䅁䅅䅁䉁䅁䅁权䭂杂䅁䍄䉁䅁䅁睁䅁䅁䅍䅄䅁䅁䅯䄫䅅䅁䅯杊䅙䅁䅅䅁䉁䅁䅁杄䭁䅁䅁䅏㉁䍁䄴免䅁䅁杷允䅁䅁䅑䅁䑁䅁䅷䅁䭁䉁䉫䅁䭁䝁䕳䅁䭁䥁䕉䅁䉁䅁䅁允䅁䅁䅕体㙆䭆䠵吶䴸䅉䅅䅁䕁䅁䅁睁䵁䅁䅁权灄䅁䅁权䕁䅁䅁权ㅂ䅂䅁允䅁䅁䅅䅁䙁䅁䅁䅁煃ㅶ䉎䍄䉁䅁䅁䅂䅁䅁䅍䅄䅁䅁䅯杢䅅䅁䅯睈䅙䅁䅯䅉䅙䅁䅅䅁䉁䅁䅁权䝃杂䅁䍄䉁䅁䅁睁䅁䅁䅍䅄䅁䅁䅯充䅅䅁䅯䅇䅙䅁䅅䅁䉁䅁䅁权䕂杂䅁䍄䉁䅁䅁䅂䅁䅁䅍䅄䅁䅁䅯村䅅䅁䅯䅂䅁䅁䅯杧䅑䅁䅅䅁䉁䅁䅁兂䅁䅁䅁䭷乬兑杷允䅁䅁䅑䅁䑁䅁䅷䅁䭁䅁䅣䅁䭁䉁䅅䅁䭁䡁䕷䅁䉁䅁䅁允䅁䅁䄴杆䅁䑁䅅睎㑁䑁䅅䅎硁䑁䅣䅍睁䑁䅁䅁䵁䅉䅅䅁䕁䅁䅁睁䵁䅁䅁权䝃允䅁权牂䅂䅁权㉂䅂䅁允䅁䅁䅅䅁䙁䵁䴳䵺䵺偺⽉䍄䉁䅁䅁䅂䅁䅁䅍䅄䅁䅁䅯䄳䅅䅁䅯䅂䅁䅁䅯䅦䅑䅁䅅䅁䉁䅁䅁兂䅁䅁权䉬晗兑杷允䅁䅁䅍䅁䑁䅁䅷䅁䭁䙁䄴䅁䭁䉁䝧䅁䉁䅁䅁允䅁䅁䅯兌䅙䅁杷允䅁䅁䅑䅁䑁䅁䅷䅁䭁䕁䉅䅁䭁䝁䕳䅁䭁䡁䕯䅁䉁䅁䅁允䅁䅁䅕㑈牘払敧啁䵁䅉䅅䅁䕁䅁䅁睁䵁䅁䅁权㥁䅁䅁权䕁䅁䅁权䑃䅂䅁允䅁䅁䅅䅁䙁䅁䅁䥁㍂婹䉆䍄䉁䅁䅁䅂䅁䅁䅍䅄䅁䅁䅯睌䅁䅁䅯睡䅑䅁䅯睢䅑䅁䅅䅁䉁䅁䅁兂穁積積積䑍䅑杷允䅁䅁䅑䅁䑁䅁䅷䅁䭁䅁䉑䅁䭁䅁䅑䅁䭁䥁䕕䅁䉁䅁䅁允䅁䅁䅕䅁䅁䅁䥙歓䵅䅉䅅䅁䑁䅁䅁睁䵁䅁䅁权⭃䅁䅁权流杂䅁允䅁䅁䅅䅁佁䅁䅯䅁㉁䑁䅙杌㕁䅁䅁䍄䉁䅁䅁䅂䅁䅁䅍䅄䅁䅁䅯睭䅁䅁䅯充䅁䅁䅯兦䅑䅁䅅䅁䉁䅁䅁杄啁䅁䅁免㑁䑁䅑兎穁䑁䅑䅍睁䑁䅁䅁䵁䅉䅅䅁䕁䅁䅁睁䵁䅁䅁权坁䅁䅁权牂䅂䅁权㑂䅂䅁允䅁䅁䅅䅁䙁偁潙䥘䌯儹䅂䍄䉁䅁䅁䅂䅁䅁䅍䅄䅁䅁䅯睪䅁䅁䅯䅂䅁䅁䅯杤䅑䅁䅅䅁䉁䅁䅁兂䅁䅁䅁䭪䡸兑杷允䅁䅁䅑䅁䑁䅁䅷䅁䭁䱁䉳䅁䭁䝁䕳䅁䭁䡁䕑䅁䉁䅁䅁允䅁䅁䅕浚浚浚浚䕃䵁䅉䅅䅁䕁䅁䅁睁䵁䅁䅁权䝄允䅁权䕁䅁䅁权㍂䅂䅁允䅁䅁䅅䅁䙁䅁䅁䅁⭄ㅱ䉒䍄䉁䅁䅁䅂䅁䅁䅍䅄䅁䅁䅯䅊䅁䅁䅯睡䅑䅁䅯睧䅑䅁䅅䅁䉁䅁䅁兂捂㡪ㅌ䙋䉷䅑杷允䅁䅁䅑䅁䑁䅁䅷䅁䭁偁䅍䅁䭁䝁䕳䅁䭁䍁䵯䅁䉁䅁䅁允䅁䅁䅯睒䅁䅁杷允䅁䅁䅑䅁䑁䅁䅷䅁䭁偁䭙䅁䭁䉁䅅䅁䭁䡁䔰䅁䉁䅁䅁允䅁䅁䄴䅆䅁䑁䅉睍硁䑁䅑䅏㕁䑁䅁䅍睁䅁䅁䍄䉁䅁䅁睁䅁䅁䅍䅄䅁䅁䅯兩䅁䅁䅯杇䅙䅁䅅䅁䉁䅁䅁权婂杂䅁䍄䉁䅁䅁䅂䅁䅁䅍䅄䅁䅁䅯关䅁䅁䅯睡䅑䅁䅯睢䅑䅁䅅䅁䉁䅁䅁兂摄䅊䉡啬硐睐杷允䅁䅁䅑䅁䑁䅁䅷䅁䭁乁䉯䅁䭁䝁䕳䅁䭁䡁䕫䅁䉁䅁䅁允䅁䅁䅕㑈牘払敧吱䴸䅉䅅䅁䑁䅁䅁睁䵁䅁䅁权权允䅁权奁杂䅁允䅁䅁䅅䅁䭁䉁䝫䅁䵁䅉䅅䅁䕁䅁䅁睁䵁䅁䅁权浃允䅁权牂䅂䅁权㕂䅂䅁允䅁䅁䅅䅁䙁䝁渳㘫确朰䅪䍄䉁䅁䅁睁䅁䅁䅍䅄䅁䅁䅯杦䅁䅁䅯杊䅙䅁䅅䅁䉁䅁䅁杄䵁䅁䅁兏穁䍁䄴䅍㉁䅁䅁䍄䉁䅁䅁䅂䅁䅁䅍䅄䅁䅁䅯入䅁䅁䅯睡䅑䅁䅯䅣䅑䅁䅅䅁䉁䅁䅁兂睄㡰䱚㑎婮睐杷允䅁䅁䅍䅁䑁䅁䅷䅁䭁䕁䅳䅁䭁䉁䝧䅁䉁䅁䅁允䅁䅁䅯児䅙䅁杷允䅁䅁䅑䅁䑁䅁䅷䅁䭁䵁䅑䅁䭁䝁䕳䅁䭁䡁䕉䅁䉁䅁䅁允䅁䅁䅕体㙆䭆䠵启䴸䅉䅅䅁䕁䅁䅁睁䵁䅁䅁权扂允䅁权剁䅁䅁权㥂䅂䅁允䅁䅁䅅䅁佁䉁䅙䅁硁䑁䅕李ぁ䑁䅧䅍睁䑁䅁䅍睁䅁䅁䍄䉁䅁䅁䅂䅁䅁䅍䅄䅁䅁䅯睫䅁䅁䅯充䅁䅁䅯䅣䅑䅁䅅䅁䉁䅁䅁杄啁䅁䅁睍硁䑁䅧䅍睁䑁䅁䅍睁䑁䅁䅁䵁䅉䅅䅁䕁䅁䅁睁䵁䅁䅁权䵄允䅁权䕁䅁䅁权䙃䅂䅁允䅁䅁䅅䅁䙁䅁䅁䅁䭄䥮䉆䍄䉁䅁䅁䅂䅁䅁䅍䅄䅁䅁䅯杏䅁䅁䅯睡䅑䅁䅯杦䅑䅁䅅䅁䉁䅁䅁兂㑃潈牘払䕧䅑杷允䅁䅁䅑䅁䑁䅁䅷䅁䭁佁䅷䅁䭁䝁䕳䅁䭁䡁䕙䅁䉁䅁䅁允䅁䅁䅕䭆䠵場啱商䵁䅉䅅䅁䑁䅁䅁睁䵁䅁䅁权坃允䅁权捁杂䅁允䅁䅁䅅䅁䭁䕁䝫䅁䵁䅉䅅䅁䕁䅁䅁睁䵁䅁䅁权啁允䅁权䕁䅁䅁权祂䅂䅁允䅁䅁䅅䅁䙁䅁䅁䅁獄䕕䉎䍄䉁䅁䅁䅂䅁䅁䅍䅄䅁䅁䅯朹䅯䅁䅯睈䅙䅁䅯䅉䅙䅁䅅䅁䉁䅁䅁权汄䅃䅁䍄䉁䅁䅁睁䅁䅁䅍䅄䅁䅁䅯朴䅅䅁䅯䅈䅙䅁䅅䅁䉁䅁䅁权牁杂䅁䍄䉁䅁䅁䅂䅁䅁䅍䅄䅁䅁䅯儵䅁䅁䅯䅂䅁䅁䅯睧䅑䅁䅅䅁䉁䅁䅁兂䅁䅁䅁䵆㤴兑杷允䅁䅁䅑䅁䑁䅁䅷䅁䭁䡁䉑䅁䭁䅁䅑䅁䭁䥁䕑䅁䉁䅁䅁允䅁䅁䅕䅁䅁䕁䤰ぎ䵅䅉䅅䅁䑁䅁䅁睁䵁䅁䅁权獁䅁䅁权歁杂䅁允䅁䅁䅅䅁䭁佁䭕䅁䵁䅉䅅䅁䕁䅁䅁睁䵁䅁䅁权塃允䅁权䕁䅁䅁权䍃䅂䅁允䅁䅁䅅䅁䙁䅁䅁䅁佄噬䉬䍄䉁䅁䅁睁䅁䅁䅍䅄䅁䅁䅯睗䅅䅁䅯䅊䅙䅁䅅䅁䉁䅁䅁权穁睂䅁䍄䉁䅁䅁䅂䅁䅁䅍䅄䅁䅁䅯杋䅁䅁䅯充䅁䅁䅯睤䅑䅁䅅䅁䉁䅁䅁杄啁䅁䅁睍硁䑁䅙兎睁䑁䅁䅍睁䑁䅁䅁䵁䅉䅅䅁䕁䅁䅁睁䵁䅁䅁权畁䅁䅁权䕁䅁䅁权㝂䅂䅁允䅁䅁䅅䅁䙁䅁䅁䅁䍂洴䉤䍄䉁䅁䅁䅂䅁䅁䅍䅄䅁䅁䅯杗䅁䅁䅯充䅁䅁䅯入䅑䅁䅅䅁䉁䅁䅁杄啁䅁䅁杍ㅁ䑁䅣睍睁䑁䅁䅍睁䑁䅁䅁䵁䅉䅅䅁䕁䅁䅁睁䵁䅁䅁权摂䅁䅁权䕁䅁䅁权㑂䅂䅁允䅁䅁䅅䅁䙁䅁䅁䅁䍃歒䉬䍄䉁䅁䅁睁䅁䅁䅍䅄䅁䅁䅯䅭䅅䅁䅯杊䅙䅁䅅䅁䉁䅁䅁杄佁䅁䅁免睁䑁䅁杌睁䑁䅍䅁䵁䅉䅅䅁䕁䅁䅁睁䵁䅁䅁权癄䅁䅁权䕁䅁䅁权㕂䅂䅁允䅁䅁䅅䅁䙁䅁䅁䅁㑄啋䉖䍄䉁䅁䅁䅂䅁䅁䅍䅄䅁䅁䅯杸䅅䅁䅯睡䅑䅁䅯䅧䅑䅁䅅䅁䉁䅁䅁兂奂扏䥔牤⼶睶杷允䅁䅁䅍䅁䑁䅁䅷䅁䭁偁䅑䅁䭁䉁䝧䅁䉁䅁䅁允䅁䅁䅯兇䅙䅁杷允䅁䅁䅑䅁䑁䅁䅷䅁䭁䝁䅙䅁䭁䅁䅑䅁䭁䡁䕑䅁䉁䅁䅁允䅁䅁䅕䅁䅁䝁㝧此䵅䅉䅅䅁䑁䅁䅁睁䵁䅁䅁权捃允䅁权歁杂䅁允䅁䅁䅅䅁䭁䍁䝷䅁䵁䅉䅅䅁䕁䅁䅁睁䵁䅁䅁权䉄䅁䅁权䕁䅁䅁权療䅂䅁允䅁䅁䅅䅁䙁䅁䅁䅁㝁㍨䉖䍄䉁䅁䅁䅂䅁䅁䅍䅄䅁䅁䅯䅡䅁䅁䅯䅂䅁䅁䅯䅨䅑䅁䅅䅁䉁䅁䅁兂䅁䅁䅁汳核兑杷允䅁䅁䅍䅁䑁䅁䅷䅁䭁䍁䅕䅁䭁䍁䝑䅁䉁䅁䅁允䅁䅁䅯䅺䅳䅁杷允䅁䅁䅑䅁䑁䅁䅷䅁䭁偁䄴䅁䭁䝁䕳䅁䭁䡁䕕䅁䉁䅁䅁允䅁䅁䅕啩杆搵楁稶䴸䅉䅅䅁䑁䅁䅁睁䵁䅁䅁权獄允䅁权歁杂䅁允䅁䅁䅅䅁䭁䕁䱁䅁䵁䅉䅅䅁䕁䅁䅁睁䵁䅁䅁权乃䅁䅁权剁䅁䅁权㍂䅂䅁允䅁䅁䅅䅁佁䉁䅑䅁祁䑁䅙䅏㕁䑁䅙免睁䑁䅁䅍䅁䅁杷允䅁䅁䅑䅁䑁䅁䅷䅁䭁䩁䅳䅁䭁䉁䅅䅁䭁䡁䔴䅁䉁䅁䅁允䅁䅁䄴䅆䅁䑁䅅䅏㕁䑁䅍睍穁䑁䅁䅍睁䅁䅁䍄䉁䅁䅁䅂䅁䅁䅍䅄䅁䅁䅯杮䅁䅁䅯䅂䅁䅁䅯杦䅑䅁䅅䅁䉁䅁䅁兂䅁䅁䅁䕏䔹兑杷允䅁䅁䅑䅁䑁䅁䅷䅁䭁䥁䅑䅁䭁䝁䕳䅁䭁䡁䕷䅁䉁䅁䅁允䅁䅁䅕噋偹癷潕䐫䴸䅉䅅䅁䑁䅁䅁睁䵁䅁䅁权歁允䅁权奁杂䅁允䅁䅁䅅䅁䭁䍁䜰䅁䵁䅉䅅䅁䕁䅁䅁睁䵁䅁䅁权啁䅁䅁权䕁䅁䅁权硂䅂䅁允䅁䅁䅅䅁䙁䅁䅁䅁潃呲䈱䍄䉁䅁䅁䅂䅁䅁䅍䅄䅁䅁䅯儫䅁䅁䅯䅂䅁䅁䅯䅥䅑䅁䅅䅁䉁䅁䅁兂䅁䅁䅁䝁䥰兑杷允䅁䅁䅑䅁䑁䅁䅷䅁䭁䅁䉷䅁䭁䉁䅅䅁䭁䡁䕷䅁䉁䅁䅁允䅁䅁䄴䅆䅁䑁䅉免ㅁ䑁䅑䅍睁䑁䅁䅍睁䅁䅁䍄䉁䅁䅁䅂䅁䅁䅍䅄䅁䅁䅯兕䅅䅁䅯睡䅑䅁䅯䅥䅑䅁䅅䅁䉁䅁䅁兂歃䑣䬰㘱䍍䅑杷允䅁䅁䅑䅁䑁䅁䅷䅁䭁䵁䉫䅁䭁䉁䅅䅁䭁䝁䔰䅁䉁䅁䅁允䅁䅁䄴杅䅁䑁䅣睍睁䑁䅧杍睁䑁䅁䅍䅁䅁杷允䅁䅁䅍䅁䑁䅁䅷䅁䭁䅁䈰䅁䭁䉁䝷䅁䉁䅁䅁允䅁䅁䅯杙䅙䅁杷允䅁䅁䅑䅁䑁䅁䅷䅁䭁䱁䉕䅁䭁䝁䕳䅁䭁䡁䕫䅁䉁䅁䅁允䅁䅁䅕扏䥔牤昶樯䴸䅉䅅䅁䕁䅁䅁睁䵁䅁䅁权㑃允䅁权牂䅂䅁权睂䅂䅁允䅁䅁䅅䅁䙁䅁塲㍯㥁畃⽣䍄䉁䅁䅁䅂䅁䅁䅍䅄䅁䅁䅯睓䅁䅁䅯䅂䅁䅁䅯杣䅑䅁䅅䅁䉁䅁䅁兂䅁䅁䅁乊婴兑杷允䅁䅁䅍䅁䑁䅁䅷䅁䭁䥁䉣䅁䭁䍁䝑䅁䉁䅁䅁允䅁䅁䅯睈䅳䅁杷允䅁䅁䅍䅁䑁䅁䅷䅁䭁佁䉳䅁䭁䍁䝙䅁䉁䅁䅁允䅁䅁䄴䅄䅁䑁䅧杍畁䑁䅕兏䅁䅁杷允䅁䅁䅑䅁䑁䅁䅷䅁䭁䅁䅷䅁䭁䝁䕳䅁䭁䡁䕍䅁䉁䅁䅁允䅁䅁䅕硥畓⭒㙆䑴䴸䅉䅅䅁䕁䅁䅁睁䵁䅁䅁权䱂允䅁权牂䅂䅁权㡂䅂䅁允䅁䅁䅅䅁䭁䕁䅣䅁䵁䅉䅅䅁䕁䅁䅁睁䵁䅁䅁权乄允䅁权牂䅂䅁权穂䅂䅁允䅁䅁䅅䅁䙁偁灹搸乊瑙⽧䍄䉁䅁䅁睁䅁䅁䅍䅄䅁䅁䅯兌䅅䅁䅯杈䅙䅁䅅䅁䉁䅁䅁权捄杂䅁䍄䉁䅁䅁䅂䅁䅁䅍䅄䅁䅁䅯睈䅅䅁䅯䅂䅁䅁䅯杤䅑䅁䅅䅁䉁䅁䅁兂䅁䅁䅁灦橧兑杷允䅁䅁䅑䅁䑁䅁䅷䅁䭁䉁䄸䅁䭁䝁䕳䅁䭁䡁䕁䅁䉁䅁䅁允䅁䅁䅕〰椱䙅㕧䐳䴸䅉䅅䅁䕁䅁䅁睁䵁䅁䅁权㙁允䅁权牂䅂䅁权䅃䅂䅁允䅁䅁䅅䅁䙁佁剸䉵䘶⼶⽕䍄䉁䅁䅁睁䅁䅁䅍䅄䅁䅁䅯睵䅁䅁䅯䅇䅙䅁䅅䅁䉁䅁䅁权䭂杂䅁䍄䉁䅁䅁䅂䅁䅁䅍䅄䅁䅁䅯睴䅁䅁䅯充䅁䅁䅯䅧䅑䅁䅅䅁䉁䅁䅁杄啁䅁䅁䅎硁䑁䅑䅎㉁䑁䅉䅍睁䑁䅁䅁䵁䅉䅅䅁䑁䅁䅁睁䵁䅁䅁权偄䅁䅁权敁杂䅁允䅁䅁䅅䅁䭁䭁䝷䅁䵁䅉䅅䅁䕁䅁䅁睁䵁䅁䅁权㡁允䅁权䕁䅁䅁权⽂䅂䅁允䅁䅁䅅䅁䙁䅁䅁䅁䕁䐯䉎䍄䉁䅁䅁䅂䅁䅁䅍䅄䅁䅁䅯睥䅅䅁䅯睡䅑䅁䅯䅥䅑䅁䅅䅁䉁䅁䅁兂湁免獩䙈㉲睐杷允䅁䅁䅑䅁䑁䅁䅷䅁䭁䑁䅷䅁䭁䉁䅅䅁䭁䡁䕯䅁䉁䅁䅁允䅁䅁䄴䅇䅁䑁䅅杍ぁ䑁䅫兎睁䑁䅁䅍睁䑁䅁䅍䅁䅁杷允䅁䅁䅑䅁䑁䅁䅷䅁䭁䙁䉕䅁䭁䅁䅑䅁䭁䥁䕁䅁䉁䅁䅁允䅁䅁䅕䅁䅁䝁㍹啔䵅䅉䅅䅁䕁䅁䅁睁䵁䅁䅁权㡂䅁䅁权晁杂䅁权杁杂䅁允䅁䅁䅅䅁䭁䡁䝯䅁䵁䅉䅅䅁䕁䅁䅁睁䵁䅁䅁权䍁允䅁权剁䅁䅁权㝂䅂䅁允䅁䅁䅅䅁佁䉁䅙䅁ぁ䑁䅁免㉁䑁䅁䅍睁䑁䅁䅍睁䅁䅁䍄䉁䅁䅁䅂䅁䅁䅍䅄䅁䅁䅯䅓䅅䅁䅯䅂䅁䅁䅯杋䅷䅁䅅䅁䉁䅁䅁兂䅁䅁䅁橗核兑杷允䅁䅁䅑䅁䑁䅁䅷䅁䭁䭁䉕䅁䭁䝁䕳䅁䭁䡁䕍䅁䉁䅁䅁允䅁䅁䅕硥畓⭒㙆䐱䴸䅉䅅䅁䕁䅁䅁睁䵁䅁䅁权䑁䅁䅁权牂䅂䅁权ㅂ䅂䅁允䅁䅁䅅䅁䙁䅁牉硨婢発⽍䍄䉁䅁䅁䅂䅁䅁䅍䅄䅁䅁䅯兮䅁䅁䅯充䅁䅁䅯䅤䅑䅁䅅䅁䉁䅁䅁杄啁䅁䅁睎ㅁ䑁䅅兎睁䑁䅧䅍睁䑁䅁䅁䵁䅉䅅䅁䕁䅁䅁睁䵁䅁䅁权歂䅁䅁权剁䅁䅁权祂䅂䅁允䅁䅁䅅䅁佁䉁䅑䅁硁䑁䅙睍㉁䑁䅍睎睁䑁䅁䅍䅁䅁杷允䅁䅁䅑䅁䑁䅁䅷䅁䭁佁䅁䅁䭁䝁䕳䅁䭁䡁䕅䅁䉁䅁䅁允䅁䅁䅕㙹䙆癴㥐䐸䴸䅉䅅䅁䕁䅁䅁睁䵁䅁䅁权灄䅁䅁权牂䅂䅁权⽂䅂䅁允䅁䅁䅅䅁䙁佁浫免獩么⽋䍄䉁䅁䅁䅂䅁䅁䅍䅄䅁䅁䅯睩䅅䅁䅯睈䅙䅁䅯䅉䅙䅁䅅䅁䉁䅁䅁权橄䅃䅁䍄䉁䅁䅁䅂䅁䅁䅍䅄䅁䅁䅯杆䅁䅁䅯睡䅑䅁䅯睢䅑䅁䅅䅁䉁䅁䅁兂偃癷潕䥘䄸䅑杷允䅁䅁䅑䅁䑁䅁䅷䅁䭁䑁䉑䅁䭁䉁䅅䅁䭁䡁䔴䅁䉁䅁䅁允䅁䅁䄴䅆䅁䑁䅑杍祁䑁䅁䅍睁䑁䅁䅍睁䅁䅁䍄䉁䅁䅁䅂䅁䅁䅍䅄䅁䅁䅯睋䅁䅁䅯睡䅑䅁䅯䅥䅑䅁䅅䅁䉁䅁䅁兂歂㥏倹婪敦睐杷允䅁䅁䅑䅁䑁䅁䅷䅁䭁䥁䈰䅁䭁䉁䅅䅁䭁䝁䔸䅁䉁䅁䅁允䅁䅁䄴䅆䅁䑁䅉䅏㉁䑁䅁䅍睁䑁䅁䅍睁䅁䅁䍄䉁䅁䅁䅂䅁䅁䅍䅄䅁䅁䅯眹䅅䅁䅯䅂䅁䅁䅯䅥䅑䅁䅅䅁䉁䅁䅁兂䅁䅁杄父呹兑杷允䅁䅁䅍䅁䑁䅁䅷䅁䭁䕁䉉䅁䭁䍁䝑䅁䉁䅁䅁允䅁䅁䅯杕䅳䅁杷允䅁䅁䅍䅁䑁䅁䅷䅁䭁䙁䅫䅁䭁䉁䝧䅁䉁䅁䅁允䅁䅁䅯䅦䅙䅁杷允䅁䅁䅑䅁䑁䅁䅷䅁䭁䡁䅁䅁䭁䉁䜸䅁䭁䍁䝁䅁䉁䅁䅁允䅁䅁䅯䄫䅙䅁杷允䅁䅁䅍䅁䑁䅁䅷䅁䭁䉁䈴䅁䭁䉁䝯䅁䉁䅁䅁允䅁䅁䅯䅳䅙䅁杷允䅁䅁䅑䅁䑁䅁䅷䅁䭁䵁䅉䅁䭁䝁䕳䅁䭁䡁䕣䅁䉁䅁䅁允䅁䅁䅕䡰㥁瑃橥䐸䴸䅉䅅䅁䑁䅁䅁睁䵁䅁䅁权䥁允䅁权奁杂䅁允䅁䅁䅅䅁䭁䕁䝯䅁䵁䅉䅅䅁䕁䅁䅁睁䵁䅁䅁权敁䅁䅁权剁䅁䅁权㡂䅂䅁允䅁䅁䅅䅁佁䉁䅑䅁ㅁ䑁䅙䅎睁䑁䅁䅍睁䑁䅁䅍䅁䅁杷允䅁䅁䅑䅁䑁䅁䅷䅁䭁䝁䉧䅁䭁䝁䕳䅁䭁䡁䔰䅁䉁䅁䅁允䅁䅁䅕䭃捷浗㝑稴䴸䅉䅅䅁䕁䅁䅁睁䵁䅁䅁权湁䅁䅁权牂䅂䅁权䙃䅂䅁允䅁䅁䅅䅁䙁䵁ㅐ䙋偹畷⼰䍄䉁䅁䅁䅂䅁䅁䅍䅄䅁䅁䅯杂䅁䅁䅯充䅁䅁䅯杣䅑䅁䅅䅁䉁䅁䅁杄啁䅁䅁免ㅁ䑁䅧免㕁䑁䅧䅍睁䑁䅁䅁䵁䅉䅅䅁䕁䅁䅁睁䵁䅁䅁权啃䅁䅁权䕁䅁䅁权䑃䅂䅁允䅁䅁䅅䅁䙁䅁䅁䅁睁祸䉸䍄䉁䅁䅁䅂䅁䅁䅍䅄䅁䅁䅯䄲䅁䅁䅯䅂䅁䅁䅯內䅑䅁䅅䅁䉁䅁䅁兂䅁䅁䅃坯摨兑杷允䅁䅁䅑䅁䑁䅁䅷䅁䭁䭁䉧䅁䭁䅁䅑䅁䭁䍁䵯䅁䉁䅁䅁允䅁䅁䅕䅁䅁䭁灪け䵅䅉䅅䅁䕁䅁䅁睁䵁䅁䅁权慃䅁䅁权牂䅂䅁权䅃䅂䅁允䅁䅁䅅䅁䙁䍁捬㡪ㅌ偋⽯䍄䉁䅁䅁睁䅁䅁䅍䅄䅁䅁䅯八䅅䅁䅯杊䅙䅁䅅䅁䉁䅁䅁杄䵁䅁䅁䅏㉁䍁䄴免㍁䅁䅁䍄䉁䅁䅁䅂䅁䅁䅍䅄䅁䅁䅯兌䅁䅁䅯睡䅑䅁䅯䅨䅑䅁䅅䅁䉁䅁䅁兂晄㑔堲桢橌睐杷允䅁䅁䅑䅁䑁䅁䅷䅁䭁䡁䅙䅁䭁䝁䕳䅁䭁䡁䕁䅁䉁䅁䅁允䅁䅁䅕灭婭婭婭吸䴸䅉䅅䅁䕁䅁䅁睁䵁䅁䅁权㝄䅁䅁权牂䅂䅁权䅃䅂䅁允䅁䅁䅅䅁䙁䉁畓⭒㙆䅆䅊䍄䉁䅁䅁䅂䅁䅁䅍䅄䅁䅁䅯兓䅁䅁䅯充䅁䅁䅯䅧䅑䅁䅅䅁䉁䅁䅁杄啁䅁䅁免硁䑁䅑免㉁䑁䅉免㉁䑁䅉䅁䵁䅉䅅䅁䕁䅁䅁睁䵁䅁䅁权㕄䅁䅁权晁杂䅁权杁杂䅁允䅁䅁䅅䅁䭁䥁䥫䅁䵁䅉䅅䅁䕁䅁䅁睁䵁䅁䅁权塃䅁䅁权牂䅂䅁权ㅂ䅂䅁允䅁䅁䅅䅁䙁䩁婱婭婭晭⽅䍄䉁䅁䅁睁䅁䅁䅍䅄䅁䅁䅯杭䅅䅁䅯䅊䅙䅁䅅䅁䉁䅁䅁权⭄元䅁䍄䉁䅁䅁䅂䅁䅁䅍䅄䅁䅁䅯兰䅅䅁䅯䅂䅁䅁䅯䅦䅑䅁䅅䅁䉁䅁䅁兂䅁䅁䅁佉硉兑杷允䅁䅁䅑䅁䑁䅁䅷䅁䭁䉁䉫䅁䭁䉁䜸䅁䭁䍁䝁䅁䉁䅁䅁允䅁䅁䅯䅏䅙䅁杷允䅁䅁䅑䅁䑁䅁䅷䅁䭁䙁䉳䅁䭁䉁䅅䅁䭁䡁䕣䅁䉁䅁䅁允䅁䅁䄴杆䅁䑁䅅兎㕁䑁䅍睍睁䑁䅁䅍睁䑁䅁䅁䵁䅉䅅䅁䕁䅁䅁睁䵁䅁䅁权㕁䅁䅁权䕁䅁䅁权㝂䅂䅁允䅁䅁䅅䅁䙁䅁䅁䅁㡁䕖䉰䍄䉁䅁䅁䅂䅁䅁䅍䅄䅁䅁䅯䅔䅁䅁䅯充䅁䅁䅯杦䅑䅁䅅䅁䉁䅁䅁杄啁䅁䅁免穁䑁䅁免㍁䑁䅉睎穁䑁䅕䅁䵁䅉䅅䅁䕁䅁䅁睁䵁䅁䅁权湁允䅁权䕁䅁䅁权㍂䅂䅁允䅁䅁䅅䅁䙁䅁䅁䥁䕁㈳䉒䍄䉁䅁䅁䅂䅁䅁䅍䅄䅁䅁䅯兦䅅䅁䅯充䅁䅁䅯睥䅑䅁䅅䅁䉁䅁䅁杄啁䅁䅁兏硁䑁䅉䅎睁䑁䅁䅍睁䑁䅁䅁䵁䅉䅅䅁䕁䅁䅁睁䵁䅁䅁权㑁允䅁权牂䅂䅁权療䅂䅁允䅁䅁䅅䅁䙁䭁睒児塲硯䅆䍄䉁䅁䅁䅂䅁䅁䅍䅄䅁䅁䅯杕䅁䅁䅯充䅁䅁䅯杧䅑䅁䅅䅁䉁䅁䅁杄啁䅁䅁李ㅁ䑁䅍䅍睁䑁䅁䅍睁䑁䅁䅁䵁䅉䅅䅁䕁䅁䅁睁䵁䅁䅁权㍂䅁䅁权䕁䅁䅁权䙃䅂䅁允䅁䅁䅅䅁䙁䅁䅁䅁㡄歕䉖䍄䉁䅁䅁䅂䅁䅁䅍䅄䅁䅁䅯眯䅁䅁䅯充䅁䅁䅯䅤䅑䅁䅅䅁䉁䅁䅁杄啁䅁䅁杍睁䑁䅫免穁䑁䅧䅍㕁䑁䅁䅁䵁䅉䅅䅁䕁䅁䅁睁䵁䅁䅁权煄允䅁权牂䅂䅁权療䅂䅁允䅁䅁䅅䅁䙁䅁牉硨婢瑺⽣䍄䉁䅁䅁䅂䅁䅁䅍䅄䅁䅁䅯杘䅅䅁䅯睡䅑䅁䅯睥䅑䅁䅅䅁䉁䅁䅁兂塄㍯㥁瑃⽦睐杷允䅁䅁䅑䅁䑁䅁䅷䅁䭁䅁䅫䅁䭁䉁䅅䅁䭁䝁䔸䅁䉁䅁䅁允䅁䅁䄴䅆䅁䑁䅉睍睁䑁䅙䅍睁䑁䅁䅍睁䅁䅁䍄䉁䅁䅁䅂䅁䅁䅍䅄䅁䅁䅯儶䅅䅁䅯睡䅑䅁䅯䅧䅑䅁䅅䅁䉁䅁䅁兂硂児塲㍯杁䅷杷允䅁䅁䅑䅁䑁䅁䅷䅁䭁䍁䅕䅁䭁䉁䜸䅁䭁䍁䝁䅁䉁䅁䅁允䅁䅁䅯䅏䅙䅁杷允䅁䅁䅑䅁䑁䅁䅷䅁䭁佁䅕䅁䭁䉁䅅䅁䭁䡁䕕䅁䉁䅁䅁允䅁䅁䄴䅆䅁䑁䅙睎㉁䑁䅧䅍睁䑁䅁䅍睁䅁䅁䍄䉁䅁䅁䅂䅁䅁䅍䅄䅁䅁䅯免䅅䅁䅯䅂䅁䅁䅯䅣䅑䅁䅅䅁䉁䅁䅁兂䅁䅁䅁䡒慯兑杷允䅁䅁䅍䅁䑁䅁䅷䅁䭁䭁䅑䅁䭁䉁䜴䅁䉁䅁䅁允䅁䅁䅯兮䅙䅁杷允䅁䅁䅑䅁䑁䅁䅷䅁䭁䉁䉧䅁䭁䉁䅅䅁䭁䡁䕷䅁䉁䅁䅁允䅁䅁䄴䅆䅁䑁䅑李睁䑁䅅李㕁䑁䅙兏祁䅁䅁䍄䉁䅁䅁睁䅁䅁䅍䅄䅁䅁䅯䅋䅅䅁䅯杇䅙䅁䅅䅁䉁䅁䅁权楂杂䅁䍄䉁䅁䅁䅂䅁䅁䅍䅄䅁䅁䅯䅣䅅䅁䅯䅂䅁䅁䅯䅤䅑䅁䅅䅁䉁䅁䅁兂䅁䅁䅃婓䑵兑杷允䅁䅁䅑䅁䑁䅁䅷䅁䭁䙁䉍䅁䭁䝁䕳䅁䭁䡁䕁䅁䉁䅁䅁允䅁䅁䅕䵴㉨灶愸稴䴸䅉䅅䅁䕁䅁䅁睁䵁䅁䅁权捁䅁䅁权牂䅂䅁权䍃䅂䅁允䅁䅁䅅䅁䙁䙁橔婰䕶义⽧䍄䉁䅁䅁䅂䅁䅁䅍䅄䅁䅁䅯杮䅁䅁䅯充䅁䅁䅯䅥䅑䅁䅅䅁䉁䅁䅁杄十䅁䅁䅎睁䑁䅅䅍睁䑁䅁䅍睁䅁䅁䍄䉁䅁䅁䅂䅁䅁䅍䅄䅁䅁䅯䅓䅁䅁䅯睡䅑䅁䅯兦䅑䅁䅅䅁䉁䅁䅁兂䥂場啯歲䑣䅑杷允䅁䅁䅑䅁䑁䅁䅷䅁䭁佁䉯䅁䭁䉁䜸䅁䭁䍁䝁䅁䉁䅁䅁允䅁䅁䅯杨䅙䅁杷允䅁䅁䅍䅁䑁䅁䅷䅁䭁䙁䅅䅁䭁䍁䝙䅁䉁䅁䅁允䅁䅁䄴䅄䅁䑁䅫兎畁䑁䅧李䅁䅁杷允䅁䅁䅑䅁䑁䅁䅷䅁䭁䍁䅁䅁䭁䝁䕳䅁䭁䡁䕣䅁䉁䅁䅁允䅁䅁䅕畮渫歸㍶啉䵁䅉䅅䅁䕁䅁䅁睁䵁䅁䅁权䅂䅁䅁权剁䅁䅁权䉃䅂䅁允䅁䅁䅅䅁佁䉁䅙䅁祁䑁䅉免㍁䑁䅁䅍睁䑁䅁䅍睁䅁䅁䍄䉁䅁䅁䅂䅁䅁䅍䅄䅁䅁䅯杬䅁䅁䅯睡䅑䅁䅯䅨䅑䅁䅅䅁䉁䅁䅁兂歂㥏倹婪佦睐杷允䅁䅁䅑䅁䑁䅁䅷䅁䭁䅁䉣䅁䭁䅁䅑䅁䭁䥁䕍䅁䉁䅁䅁允䅁䅁䅕䅁䅁偁䱄歎䵅䅉䅅䅁䕁䅁䅁睁䵁䅁䅁权牁允䅁权䕁䅁䅁权㕂䅂䅁允䅁䅁䅅䅁䙁䅁䅁䥁㙄䡶䉎䍄䉁䅁䅁䅂䅁䅁䅍䅄䅁䅁䅯䄸䅁䅁䅯充䅁䅁䅯䅨䅑䅁䅅䅁䉁䅁䅁权䡂䅁䅁䍄䉁䅁䅁䅂䅁䅁䅍䅄䅁䅁䅯兆䅅䅁䅯睡䅑䅁䅯睧䅑䅁䅅䅁䉁䅁䅁兂㥁瑃橥䑣焳睐杷允䅁䅁䅍䅁䑁䅁䅷䅁䭁乁䉳䅁䭁䉁䜴䅁䉁䅁䅁允䅁䅁䅯䅧䅙䅁杷允䅁䅁䅑䅁䑁䅁䅷䅁䭁䭁䄰䅁䭁䝁䕳䅁䭁䡁䕕䅁䉁䅁䅁允䅁䅁䅕塹⭡确癯䕂䵁䅉䅅䅁䕁䅁䅁睁䵁䅁䅁权⽃允䅁权䕁䅁䅁权穂䅂䅁允䅁䅁䅅䅁䙁䅁䅁䅁㡄歆䈹䍄䉁䅁䅁䅂䅁䅁䅍䅄䅁䅁䅯杙䅅䅁䅯䅂䅁䅁䅯杋䅷䅁䅅䅁䉁䅁䅁兂䅁䅁䅁ㅑ湂兑杷允䅁䅁䅑䅁䑁䅁䅷䅁䭁䡁䉫䅁䭁䉁䅅䅁䭁䍁䵯䅁䉁䅁䅁允䅁䅁䄴䅆䅁䑁䅅兏㑁䑁䅍䅍睁䑁䅁䅍睁䅁䅁䍄䉁䅁䅁䅂䅁䅁䅍䅄䅁䅁䅯䅳䅅䅁䅯睡䅑䅁䅯䅥䅑䅁䅅䅁䉁䅁䅁权䡂䅁䅁䍄䉁䅁䅁䅂䅁䅁䅍䅄䅁䅁䅯䅭䅁䅁䅯䅂䅁䅁䅯全䅑䅁䅅䅁䉁䅁䅁兂䅁䅁䅁偗䱂兑杷允䅁䅁䅑䅁䑁䅁䅷䅁䭁䭁䅍䅁䭁䉁䅅䅁䭁䥁䕅䅁䉁䅁䅁允䅁䅁䄴䅆䅁䑁䅉䅏硁䑁䅁䅍睁䑁䅁䅍睁䅁䅁䍄䉁䅁䅁䅂䅁䅁䅍䅄䅁䅁䅯杷䅅䅁䅯睡䅑䅁䅯全䅑䅁䅅䅁䉁䅁䅁兂偃癷潕䥘礯睐杷允䅁䅁䅑䅁䑁䅁䅷䅁䭁乁䅳䅁䭁䅁䅑䅁䭁䡁䕉䅁䉁䅁䅁允䅁䅁䅕䅁䅁䑁捂啗䵅䅉䅅䅁䕁䅁䅁睁䵁䅁䅁权穁䅁䅁权晁杂䅁权杁杂䅁允䅁䅁䅅䅁䭁乁䝧䅁䵁䅉䅅䅁䕁䅁䅁睁䵁䅁䅁权潃䅁䅁权剁䅁䅁权ㅂ䅂䅁允䅁䅁䅅䅁佁䉁䅑䅁㍁䑁䅍兏ㅁ䑁䅁䅍睁䑁䅁䅍䅁䅁杷允䅁䅁䅑䅁䑁䅁䅷䅁䭁䍁䉯䅁䭁䅁䅑䅁䭁䍁䵯䅁䉁䅁䅁允䅁䅁䅕䅁䅁䍁硪䕏䵅䅉䅅䅁䕁䅁䅁睁䵁䅁䅁权⽁允䅁权剁䅁䅁权ㅂ䅂䅁允䅁䅁䅅䅁佁䉁䅑䅁祁䑁䅉睎睁䑁䅁䅍睁䑁䅁䅍䅁䅁杷允䅁䅁䅑䅁䑁䅁䅷䅁䭁佁䉷䅁䭁䅁䅑䅁䭁䥁䕅䅁䉁䅁䅁允䅁䅁䅕䅁䅁䥁祴歍䵅䅉䅅䅁䑁䅁䅁睁䵁䅁䅁权い䅁䅁权捁杂䅁允䅁䅁䅅䅁䭁䙁䝁䅁䵁䅉䅅䅁䕁䅁䅁睁䵁䅁䅁权䕁允䅁权牂䅂䅁权睂䅂䅁允䅁䅁䅅䅁䙁䱁祂䩡瑈书⽣䍄䉁䅁䅁䅂䅁䅁䅍䅄䅁䅁䅯䅋䅁䅁䅯䅂䅁䅁䅯督䅑䅁䅅䅁䉁䅁䅁兂䅁䅁䅁䥋䩤兑杷允䅁䅁䅑䅁䑁䅁䅷䅁䭁䝁䅫䅁䭁䉁䅅䅁䭁䥁䕅䅁䉁䅁䅁允䅁䅁䄴䅆䅁䑁䅙李祁䑁䅕免祁䑁䅁䅍睁䅁䅁䍄䉁䅁䅁䅂䅁䅁䅍䅄䅁䅁䅯䄷䅁䅁䅯睡䅑䅁䅯䅤䅑䅁䅅䅁䉁䅁䅁兂灁䥘䌯愹杧䅑杷允䅁䅁䅑䅁䑁䅁䅷䅁䭁䙁䅧䅁䭁䉁䅅䅁䭁䡁䕑䅁䉁䅁䅁允䅁䅁䄴䅆䅁䑁䅙杍㕁䑁䅫䅍睁䑁䅁䅍睁䅁䅁䍄䉁䅁䅁䅂䅁䅁䅍䅄䅁䅁䅯兂䅅䅁䅯䅂䅁䅁䅯睢䅑䅁䅅䅁䉁䅁䅁兂䅁䅁䅁䕇佊兑杷允䅁䅁䅍䅁䑁䅁䅷䅁䭁䝁䉧䅁䭁䉁䝷䅁䉁䅁䅁允䅁䅁䅯睥䅙䅁杷允䅁䅁䅑䅁䑁䅁䅷䅁䭁䭁䅯䅁䭁䅁䅑䅁䭁䡁䕯䅁䉁䅁䅁允䅁䅁䅕䅁䅁䝁焳啙䵅䅉䅅䅁䕁䅁䅁睁䵁䅁䅁权䵃䅁䅁权剁䅁䅁权㝂䅂䅁允䅁䅁䅅䅁佁䉁䅑䅁㕁䑁䅫䅏睁䑁䅁䅍睁䑁䅁䅍䅁䅁杷允䅁䅁䅑䅁䑁䅁䅷䅁䭁偁䅉䅁䭁䝁䕳䅁䭁䥁䕑䅁䉁䅁䅁允䅁䅁䅕浑汄䌰扌吶䴸䅉䅅䅁䑁䅁䅁睁䵁䅁䅁权䙃䅁䅁权歁杂䅁允䅁䅁䅅䅁䭁䉁䵕䅁䵁䅉䅅䅁䕁䅁䅁睁䵁䅁䅁权䱄允䅁权剁䅁䅁权療䅂䅁允䅁䅁䅅䅁佁䉁䅑䅁祁䑁䅑睍㍁䑁䅕䅍睁䑁䅁䅍䅁䅁杷允䅁䅁䅑䅁䑁䅁䅷䅁䭁䥁䉫䅁䭁䅁䅑䅁䭁䡁䕣䅁䉁䅁䅁允䅁䅁䅕䅁䅁䅁吷䕖䵅䅉䅅䅁䕁䅁䅁睁䵁䅁䅁权䵃允䅁权剁䅁䅁权䍃䅂䅁允䅁䅁䅅䅁佁䉁䅑䅁ㅁ䑁䅕兏硁䑁䅑兏㑁䑁䅉免䅁䅁杷允䅁䅁䅑䅁䑁䅁䅷䅁䭁䩁䉫䅁䭁䅁䅑䅁䭁䡁䔸䅁䉁䅁䅁允䅁䅁䅕䅁䅁䩁癒歓䵅䅉䅅䅁䑁䅁䅁睁䵁䅁䅁权奃䅁䅁权捁杂䅁允䅁䅁䅅䅁䭁䭁䜸䅁䵁䅉䅅䅁䕁䅁䅁睁䵁䅁䅁权歁䅁䅁权剁䅁䅁权䕃䅂䅁允䅁䅁䅅䅁佁䉁䅑䅁穁䑁䅙兎㑁䑁䅕免睁䑁䅁䅍䅁䅁杷允䅁䅁䅑䅁䑁䅁䅷䅁䭁䍁䅣䅁䭁䅁䅑䅁䭁䡁䕕䅁䉁䅁䅁允䅁䅁䅕䅁䅁䥁汰啚䵅䅉䅅䅁䕁䅁䅁睁䵁䅁䅁权晁允䅁权剁䅁䅁权㑂䅂䅁允䅁䅁䅅䅁佁䉁䅑䅁祁䑁䅣兏睁䑁䅅䅏睁䑁䅁䅍䅁䅁杷允䅁䅁䅑䅁䑁䅁䅷䅁䭁䱁䉙䅁䭁䅁䅑䅁䭁䡁䕕䅁䉁䅁䅁允䅁䅁䅕䅁䅁䡁䭁ぎ䵅䅉䅅䅁䑁䅁䅁睁䵁䅁䅁权ぃ䅁䅁权敁杂䅁允䅁䅁䅅䅁䭁䡁䝉䅁䵁䅉䅅䅁䑁䅁䅁睁䵁䅁䅁权兄䅁䅁权慁杂䅁允䅁䅁䅅䅁䭁䉁䝳䅁䵁䅉䅅䅁䕁䅁䅁睁䵁䅁䅁权偄䅁䅁权牂䅂䅁权䉃䅂䅁允䅁䅁䅅䅁䙁䙁㑋潈牘敕⽁䍄䉁䅁䅁䅂䅁䅁䅍䅄䅁䅁䅯內䅁䅁䅯睡䅑䅁䅯杦䅑䅁䅅䅁䉁䅁䅁兂乄䵺䵺䵺坷䅑杷允䅁䅁䅍䅁䑁䅁䅷䅁䭁䵁䅉䅁䭁䍁䝑䅁䉁䅁䅁允䅁䅁䅯睏䅫䅁杷允䅁䅁䅑䅁䑁䅁䅷䅁䭁䵁䉙䅁䭁䝁䕳䅁䭁䡁䕉䅁䉁䅁䅁允䅁䅁䅕敥浫免獩䑮䴸䅉䅅䅁䑁䅁䅁睁䵁䅁䅁权穃允䅁权流杂䅁允䅁䅁䅅䅁佁䅁䅷䅁㑁䑁䅧杌穁䑁䅉䅁䵁䅉䅅䅁䕁䅁䅁睁䵁䅁䅁权兄允䅁权牂䅂䅁权䙃䅂䅁允䅁䅁䅅䅁䙁䭁睒児塲睯䅊䍄䉁䅁䅁䅂䅁䅁䅍䅄䅁䅁䅯䄴䅅䅁䅯充䅁䅁䅯睦䅑䅁䅅䅁䉁䅁䅁杄啁䅁䅁免硁䑁䅙杍祁䑁䅫䅍睁䑁䅁䅁䵁䅉䅅䅁䑁䅁䅁睁䵁䅁䅁权療允䅁权捁杂䅁允䅁䅁䅅䅁䭁佁䝷䅁䵁䅉䅅䅁䕁䅁䅁睁䵁䅁䅁权㡂允䅁权剁䅁䅁权㥂䅂䅁允䅁䅁䅅䅁佁䉁䅙䅁祁䑁䅅睍祁䑁䅁䅍睁䑁䅁䅍睁䅁䅁䍄䉁䅁䅁䅂䅁䅁䅍䅄䅁䅁䅯兤䅁䅁䅯睡䅑䅁䅯睥䅑䅁䅅䅁䉁䅁䅁兂䭁㘱睎児䉯䅑杷允䅁䅁䅑䅁䑁䅁䅷䅁䭁䍁䉕䅁䭁䅁䅑䅁䭁䡁䕕䅁䉁䅁䅁允䅁䅁䅕䅁䅁䭁㑩歍䵅䅉䅅䅁䕁䅁䅁睁䵁䅁䅁权㙄允䅁权牂䅂䅁权䕃䅂䅁允䅁䅁䅅䅁䙁佁㙆䭆䠵挴⽯䍄䉁䅁䅁睁䅁䅁䅍䅄䅁䅁䅯䄹䅁䅁䅯杇䅙䅁䅅䅁䉁䅁䅁权㉃杂䅁䍄䉁䅁䅁䅂䅁䅁䅍䅄䅁䅁䅯杶䅅䅁䅯睡䅑䅁䅯䅤䅑䅁䅅䅁䉁䅁䅁兂䑄匹捨㡪硌睐杷允䅁䅁䅑䅁䑁䅁䅷䅁䭁䡁䅳䅁䭁䝁䕳䅁䭁䡁䕍䅁䉁䅁䅁允䅁䅁䅕積積積積㜰䴸䅉䅅䅁䕁䅁䅁睁䵁䅁䅁权权䅁䅁权剁䅁䅁权瑂䅂䅁允䅁䅁䅅䅁佁䉁䅑䅁㉁䑁䅣䅎ㅁ䑁䅍免睁䑁䅁䅍䅁䅁杷允䅁䅁䅑䅁䑁䅁䅷䅁䭁乁䅳䅁䭁䉁䅅䅁䭁䡁䕑䅁䉁䅁䅁允䅁䅁䄴杆䅁䑁䅅䅍㉁䑁䅣䅍睁䑁䅁䅍睁䑁䅁䅁䵁䅉䅅䅁䕁䅁䅁睁䵁䅁䅁权楃允䅁权剁䅁䅁权䉃䅂䅁允䅁䅁䅅䅁佁䉁䅑䅁ㅁ䑁䅣睍睁䑁䅁䅍睁䑁䅁䅍䅁䅁杷允䅁䅁䅑䅁䑁䅁䅷䅁䭁佁䉑䅁䭁䉁䅅䅁䭁䝁䔸䅁䉁䅁䅁允䅁䅁䄴䅆䅁䑁䅅睎ㅁ䑁䅧李㉁䑁䅁䅍睁䅁䅁䍄䉁䅁䅁䅂䅁䅁䅍䅄䅁䅁䅯兴䅁䅁䅯充䅁䅁䅯杋䅷䅁䅅䅁䉁䅁䅁杄啁䅁䅁免㍁䑁䅣䅎睁䑁䅁䅍睁䑁䅁䅁䵁䅉䅅䅁䕁䅁䅁睁䵁䅁䅁权䍃允䅁权剁䅁䅁权㕂䅂䅁允䅁䅁䅅䅁佁䉁䅉䅁㉁䑁䅧䅏㉁䑁䅑䅍睁䑁䅁䅁䵁䅉䅅䅁䑁䅁䅁睁䵁䅁䅁权兂允䅁权流杂䅁允䅁䅁䅅䅁佁䅁䅷䅁㕁䑁䅧杌祁䑁䅕䅁䵁䅉䅅䅁䕁䅁䅁睁䵁䅁䅁权⽃允䅁权牂䅂䅁权㥂䅂䅁允䅁䅁䅅䅁䙁䭁睒児塲⽯⽁䍄䉁䅁䅁䅂䅁䅁䅍䅄䅁䅁䅯儸䅅䅁䅯睡䅑䅁䅯兤䅑䅁䅅䅁䉁䅁䅁兂桄桥畓⭒楈睐杷允䅁䅁䅑䅁䑁䅁䅷䅁䭁䝁䄴䅁䭁䝁䕳䅁䭁䡁䕫䅁䉁䅁䅁允䅁䅁䅕浗㝑〳丫啄䵁䅉䅅䅁䑁䅁䅁睁䵁䅁䅁权佂允䅁权奁杂䅁允䅁䅁䅅䅁䭁䉁䝫䅁䵁䅉䅅䅁䕁䅁䅁睁䵁䅁䅁权汁允䅁权䕁䅁䅁权㑂䅂䅁允䅁䅁䅅䅁䙁䅁䅁䅁䡄呹䉊䍄䉁䅁䅁睁䅁䅁䅍䅄䅁䅁䅯睥䅅䅁䅯杈䅙䅁䅅䅁䉁䅁䅁权⽁杂䅁䍄䉁䅁䅁䅂䅁䅁䅍䅄䅁䅁䅯杉䅅䅁䅯充䅁䅁䅯兢䅑䅁䅅䅁䉁䅁䅁杄啁䅁䅁䅏㉁䑁䅙䅍睁䑁䅁䅍睁䑁䅁䅁䵁䅉䅅䅁䕁䅁䅁睁䵁䅁䅁权煁允䅁权剁䅁䅁权⭂䅂䅁允䅁䅁䅅䅁佁䉁䅑䅁硁䑁䅍睍ㅁ䑁䅁䅍睁䑁䅁䅍䅁䅁杷允䅁䅁䅍䅁䑁䅁䅷䅁䭁䭁䅑䅁䭁䉁䝯䅁䉁䅁䅁允䅁䅁䅯兌䅙䅁杷允䅁䅁䅑䅁䑁䅁䅷䅁䭁䡁䅅䅁䭁䝁䕳䅁䭁䡁䕣䅁䉁䅁䅁允䅁䅁䅕佖汏㡭村䐸䴸䅉䅅䅁䕁䅁䅁睁䵁䅁䅁权灁允䅁权䕁䅁䅁权療䅂䅁允䅁䅁䅅䅁䙁䅁䅁䅁㡃楣䉰䍄䉁䅁䅁睁䅁䅁䅍䅄䅁䅁䅯党䅅䅁䅯䅊䅙䅁䅅䅁䉁䅁䅁权祁睃䅁䍄䉁䅁䅁䅂䅁䅁䅍䅄䅁䅁䅯兏䅁䅁䅯睡䅑䅁䅯杤䅑䅁䅅䅁䉁䅁䅁兂权楇搯䅊剢睶杷允䅁䅁䅑䅁䑁䅁䅷䅁䭁䩁䅣䅁䭁䉁䅅䅁䭁䝁䔸䅁䉁䅁䅁允䅁䅁䄴䅆䅁䑁䅅李ぁ䑁䅉兎穁䑁䅁䅍睁䅁䅁䍄䉁䅁䅁䅂䅁䅁䅍䅄䅁䅁䅯朲䅁䅁䅯睡䅑䅁䅯䅨䅑䅁䅅䅁䉁䅁䅁兂乄䵺䵺䵺獺睐杷允䅁䅁䅑䅁䑁䅁䅷䅁䭁佁䅷䅁䭁䝁䕳䅁䭁䡁䔸䅁䉁䅁䅁允䅁䅁䅕浚浚浚浚䕈䵁䅉䅅䅁䕁䅁䅁睁䵁䅁䅁权䭄允䅁权剁䅁䅁权煁䅄䅁允䅁䅁䅅䅁佁䉁䅙䅁祁䑁䅑䅎㕁䑁䅧䅍睁䑁䅁䅍睁䅁䅁䍄䉁䅁䅁䅂䅁䅁䅍䅄䅁䅁䅯睏䅁䅁䅯䅂䅁䅁䅯睥䅑䅁䅅䅁䉁䅁䅁兂䅁䅁䅁爱湳兑杷允䅁䅁䅑䅁䑁䅁䅷䅁䭁䩁䉅䅁䭁䝁䕳䅁䭁䡁䕣䅁䉁䅁䅁允䅁䅁䅕灶愸㥌欰䐸䴸䅉䅅䅁䑁䅁䅁睁䵁䅁䅁权流䅁䅁权捁杂䅁允䅁䅁䅅䅁䭁䍁䝳䅁䵁䅉䅅䅁䕁䅁䅁睁䵁䅁䅁权噄允䅁权牂䅂䅁权⽂䅂䅁允䅁䅁䅅䅁䙁佁剸䉵䘶眶䅴䍄䉁䅁䅁睁䅁䅁䅍䅄䅁䅁䅯村䅁䅁䅯杇䅙䅁䅅䅁䉁䅁䅁权㉃杂䅁䍄䉁䅁䅁䅂䅁䅁䅍䅄䅁䅁䅯睹䅁䅁䅯䅂䅁䅁䅯內䅑䅁䅅䅁䉁䅁䅁兂䅁䅁䅁䭏扊兑杷允䅁䅁䅑䅁䑁䅁䅷䅁䭁䡁䈸䅁䭁䅁䅑䅁䭁䥁䕍䅁䉁䅁䅁允䅁䅁䅕䅁䅁乁⭋啡䵅䅉䅅䅁䕁䅁䅁睁䵁䅁䅁权⽂允䅁权剁䅁䅁权㙂䅂䅁允䅁䅁䅅䅁佁䉁䅑䅁穁䑁䅙䅍ㅁ䑁䅁䅍睁䑁䅁䅍䅁䅁杷允䅁䅁䅑䅁䑁䅁䅷䅁䭁䕁䉑䅁䭁䝁䕳䅁䭁䡁䔰䅁䉁䅁䅁允䅁䅁䅕体㙆䭆䠵戰䴸䅉䅅䅁䕁䅁䅁睁䵁䅁䅁权噂允䅁权䕁䅁䅁权あ䅂䅁允䅁䅁䅅䅁䙁䅁䅁䅁䅃あ䈵䍄䉁䅁䅁䅂䅁䅁䅍䅄䅁䅁䅯杯䅅䅁䅯充䅁䅁䅯睢䅑䅁䅅䅁䉁䅁䅁杄啁䅁䅁䅎㉁䑁䅑䅍睁䑁䅁䅍睁䑁䅁䅁䵁䅉䅅䅁䕁䅁䅁睁䵁䅁䅁权汁䅁䅁权牂䅂䅁权㥂䅂䅁允䅁䅁䅅䅁䙁䥁牘払敧剨䄱䍄䉁䅁䅁䅂䅁䅁䅍䅄䅁䅁䅯儵䅁䅁䅯䅂䅁䅁䅯督䅑䅁䅅䅁䉁䅁䅁兂䅁䅁䅁䍫海兑杷允䅁䅁䅑䅁䑁䅁䅷䅁䭁乁䅕䅁䭁䝁䕳䅁䭁䝁䔸䅁䉁䅁䅁允䅁䅁䅕桙奂扏䥔樷䴸䅉䅅䅁䑁䅁䅁睁䵁䅁䅁权祃䅁䅁权捁杂䅁允䅁䅁䅅䅁䭁䕁䝅䅁䵁䅉䅅䅁䕁䅁䅁睁䵁䅁䅁权偁䅁䅁权牂䅂䅁权㍂䅂䅁允䅁䅁䅅䅁䙁䑁積積積⽍⽣䍄䉁䅁䅁䅂䅁䅁䅍䅄䅁䅁䅯杆䅁䅁䅯䅂䅁䅁䅯䅧䅑䅁䅅䅁䉁䅁䅁兂䅁䅁䅁䙉き兑杷允䅁䅁䅑䅁䑁䅁䅷䅁䭁䡁䅍䅁䭁䅁䅑䅁䭁䡁䕅䅁䉁䅁䅁允䅁䅁䅕䅁䅁佷嘵䕨䵅䅉䅅䅁䕁䅁䅁睁䵁䅁䅁权慂䅁䅁权牂䅂䅁权⽂䅂䅁允䅁䅁䅅䅁䙁佁㠵穐敖杵䅦䍄䉁䅁䅁䅂䅁䅁䅍䅄䅁䅁䅯䄴䅅䅁䅯睈䅙䅁䅯䅉䅙䅁䅅䅁䉁䅁䅁权㑁杂䅁䍄䉁䅁䅁睁䅁䅁䅍䅄䅁䅁䅯术䅁䅁䅯杇䅙䅁䅅䅁䉁䅁䅁权䅄杂䅁䍄䉁䅁䅁䅂䅁䅁䅍䅄䅁䅁䅯儸䅅䅁䅯睡䅑䅁䅯䅧䅑䅁䅅䅁䉁䅁䅁兂呄坔光䑗啮睐杷允䅁䅁䅍䅁䑁䅁䅷䅁䭁䥁䅑䅁䭁䉁䝯䅁䉁䅁䅁允䅁䅁䅯杘䅙䅁杷允䅁䅁䅑䅁䑁䅁䅷䅁䭁䙁䅕䅁䭁䉁䅅䅁䭁䥁䕕䅁䉁䅁䅁允䅁䅁䄴䅆䅁䑁䅅李㕁䑁䅫䅍睁䑁䅁䅍睁䅁䅁䍄䉁䅁䅁䅂䅁䅁䅍䅄䅁䅁䅯兂䅅䅁䅯睡䅑䅁䅯来䅑䅁䅅䅁䉁䅁䅁兂卂䉵䘶ㄶ䕅䅑杷允䅁䅁䅑䅁䑁䅁䅷䅁䭁䕁䉅䅁䭁䅁䅑䅁䭁䡁䕣䅁䉁䅁䅁允䅁䅁䅕䅁䅁䝁夳䕚䵅䅉䅅䅁䕁䅁䅁睁䵁䅁䅁权あ允䅁权䕁䅁䅁权䙃䅂䅁允䅁䅁䅅䅁䙁䅁䅁䅁佃啓䉊䍄䉁䅁䅁䅂䅁䅁䅍䅄䅁䅁䅯睡䅁䅁䅯睡䅑䅁䅯睤䅑䅁䅅䅁䉁䅁䅁兂穁積積積牐睐杷允䅁䅁䅑䅁䑁䅁䅷䅁䭁䩁䅕䅁䭁䝁䕳䅁䭁䡁䕍䅁䉁䅁䅁允䅁䅁䅕䅁䅁䅁䅁䐸䴸䅉䅅䅁䑁䅁䅁睁䵁䅁䅁权坄䅁䅁权奁杂䅁允䅁䅁䅅䅁䭁䉁䝫䅁䵁䅉䅅䅁䕁䅁䅁睁䵁䅁䅁权流䅁䅁权牂䅂䅁权煁䅄䅁允䅁䅁䅅䅁䙁䱁敧敨剴䉵䅆䍄䉁䅁䅁䅂䅁䅁䅍䅄䅁䅁䅯䅬䅁䅁䅯䅂䅁䅁䅯䅨䅑䅁䅅䅁䉁䅁䅁兂䅁䅁䅁义楷兑杷允䅁䅁䅑䅁䑁䅁䅷䅁䭁偁䉫䅁䭁䉁䅅䅁䭁䡁䔸䅁䉁䅁䅁允䅁䅁䄴䅆䅁䑁䅅李ㅁ䑁䅅䅍穁䑁䅁䅏㑁䅁䅁䍄䉁䅁䅁睁䅁䅁䅍䅄䅁䅁䅯睺䅅䅁䅯䅊䅙䅁䅅䅁䉁䅁䅁权獁杂䅁䍄䉁䅁䅁䅂䅁䅁䅍䅄䅁䅁䅯儸䅁䅁䅯睡䅑䅁䅯睤䅑䅁䅅䅁䉁䅁䅁兂歃䑣䬰㘱㡐睐杷允䅁䅁䅑䅁䑁䅁䅷䅁䭁䍁䉕䅁䭁䅁䅑䅁䭁䡁䕣䅁䉁䅁䅁允䅁䅁䅕䅁䅁䭁湢ぉ䵅䅉䅅䅁䕁䅁䅁睁䵁䅁䅁权呁䅁䅁权剁䅁䅁权㕂䅂䅁允䅁䅁䅅䅁佁䉁䅑䅁ㅁ䑁䅧李穁䑁䅁䅍睁䑁䅁䅍䅁䅁杷允䅁䅁䅑䅁䑁䅁䅷䅁䭁䡁䅑䅁䭁䅁䅑䅁䭁䡁䕧䅁䉁䅁䅁允䅁䅁䅕䅁䅁䕁祓䕓䵅䅉䅅䅁䕁䅁䅁睁䵁䅁䅁权晁䅁䅁权剁䅁䅁权㙂䅂䅁允䅁䅁䅅䅁佁䉁䅑䅁祁䑁䅧免㑁䑁䅧杍睁䑁䅁䅍䅁䅁杷允䅁䅁䅑䅁䑁䅁䅷䅁䭁䑁䅍䅁䭁䝁䕳䅁䭁䝁䔸䅁䉁䅁䅁允䅁䅁䅕捺䵺䵺䵺䕃䵁䅉䅅䅁䕁䅁䅁睁䵁䅁䅁权㕂䅁䅁权牂䅂䅁权瑂䅂䅁允䅁䅁䅅䅁䙁䝁匸㡧䭄兯䅬䍄䉁䅁䅁䅂䅁䅁䅍䅄䅁䅁䅯兡䅁䅁䅯睡䅑䅁䅯䅥䅑䅁䅅䅁䉁䅁䅁兂呄坔光䑗啮睐杷允䅁䅁䅑䅁䑁䅁䅷䅁䭁䍁䅅䅁䭁䉁䅅䅁䭁䥁䕑䅁䉁䅁䅁允䅁䅁䄴杅䅁䑁䅙睍睁䑁䅁䅍睁䑁䅁䅍䅁䅁杷允䅁䅁䅑䅁䑁䅁䅷䅁䭁偁䅅䅁䭁䝁䕳䅁䭁䡁䕧䅁䉁䅁䅁允䅁䅁䅕䙅㕧䵴㉨橺䴸䅉䅅䅁䕁䅁䅁睁䵁䅁䅁权睂允䅁权晁杂䅁权杁杂䅁允䅁䅁䅅䅁䭁䕁䭁䅁䵁䅉䅅䅁䑁䅁䅁睁䵁䅁䅁权ㅄ䅁䅁权捁杂䅁允䅁䅁䅅䅁䭁䍁䝯䅁䵁䅉䅅䅁䕁䅁䅁睁䵁䅁䅁权䙃䅁䅁权牂䅂䅁权㡂䅂䅁允䅁䅁䅅䅁䙁䵁䴳䵺䵺䅺䅂䍄䉁䅁䅁䅂䅁䅁䅍䅄䅁䅁䅯䅴䅁䅁䅯睡䅑䅁䅯䅦䅑䅁䅅䅁䉁䅁䅁兂捂㡪ㅌ䙋智睐杷允䅁䅁䅑䅁䑁䅁䅷䅁䭁䕁䉑䅁䭁䅁䅑䅁䭁䡁䕣䅁䉁䅁䅁允䅁䅁䅕䅁䅁佁扨く䵅䅉䅅䅁䕁䅁䅁睁䵁䅁䅁权⽂允䅁权牂䅂䅁权⽂䅂䅁允䅁䅁䅅䅁䙁䅁䍷㑋坣剗䅪䍄䉁䅁䅁䅂䅁䅁䅍䅄䅁䅁䅯兏䅁䅁䅯䅂䅁䅁䅯杧䅑䅁䅅䅁䉁䅁䅁兂䅁䅁䅁樸呚兑杷允䅁䅁䅑䅁䑁䅁䅷䅁䭁䥁䅯䅁䭁䅁䅑䅁䭁䡁䕣䅁䉁䅁䅁允䅁䅁䅯睒䅁䅁杷允䅁䅁䅑䅁䑁䅁䅷䅁䭁䵁䉉䅁䭁䝁䕳䅁䭁䡁䔴䅁䉁䅁䅁允䅁䅁䅕児塲㍯㥁樶䴸䅉䅅䅁䕁䅁䅁睁䵁䅁䅁权䝁䅁䅁权剁䅁䅁权⽂䅂䅁允䅁䅁䅅䅁佁䉁䅑䅁硁䑁䅉䅎ぁ䑁䅙睎睁䑁䅁䅍䅁䅁杷允䅁䅁䅑䅁䑁䅁䅷䅁䭁䵁䅫䅁䭁䉁䅅䅁䭁䥁䕉䅁䉁䅁䅁允䅁䅁䄴䅆䅁䑁䅅免穁䑁䅁䅍睁䑁䅁䅍睁䅁䅁䍄䉁䅁䅁䅂䅁䅁䅍䅄䅁䅁䅯睸䅅䅁䅯充䅁䅁䅯入䅑䅁䅅䅁䉁䅁䅁杄啁䅁䅁免ㅁ䑁䅁免祁䑁䅑䅍睁䑁䅁䅁䵁䅉䅅䅁䕁䅁䅁睁䵁䅁䅁权摂允䅁权牂䅂䅁权㥂䅂䅁允䅁䅁䅅䅁䙁䑁積積積⽍⽳䍄䉁䅁䅁䅂䅁䅁䅍䅄䅁䅁䅯睆䅁䅁䅯䅂䅁䅁䅯䅧䅑䅁䅅䅁䉁䅁䅁兂䅁䅁䅁䱰汒兑杷允䅁䅁䅍䅁䑁䅁䅷䅁䭁䉁䉕䅁䭁䉁䝧䅁䉁䅁䅁允䅁䅁䅯䅦䅙䅁杷允䅁䅁䅑䅁䑁䅁䅷䅁䭁偁䅙䅁䭁䅁䅑䅁䭁䥁䕁䅁䉁䅁䅁允䅁䅁䅕䅁䅁䩁䡓歒䵅䅉䅅䅁䕁䅁䅁睁䵁䅁䅁权い允䅁权剁䅁䅁权⭂䅂䅁允䅁䅁䅅䅁佁䉁䅑䅁穁䑁䅙睍硁䑁䅁䅍睁䑁䅁䅍䅁䅁杷允䅁䅁䅑䅁䑁䅁䅷䅁䭁䉁䉉䅁䭁䝁䕳䅁䭁䝁䔰䅁䉁䅁䅁允䅁䅁䅕杓䍷㑋坣稸䴸䅉䅅䅁䕁䅁䅁睁䵁䅁䅁权㑃䅁䅁权牂䅂䅁权穂䅂䅁允䅁䅁䅅䅁䙁乁佮ㄹ橐数⽣䍄䉁䅁䅁䅂䅁䅁䅍䅄䅁䅁䅯杍䅁䅁䅯睈䅙䅁䅯䅉䅙䅁䅅䅁䉁䅁䅁权䝃杂䅁䍄䉁䅁䅁䅂䅁䅁䅍䅄䅁䅁䅯杳䅅䅁䅯充䅁䅁䅯䅦䅑䅁䅅䅁䉁䅁䅁杄啁䅁䅁杍㑁䑁䅅杍睁䑁䅁䅍睁䑁䅁䅁䵁䅉䅅䅁䕁䅁䅁睁䵁䅁䅁权扁䅁䅁权剁䅁䅁权㥂䅂䅁允䅁䅁䅅䅁佁䉁䅑䅁ㅁ䑁䅕睍㑁䑁䅑兎睁䑁䅁䅍䅁䅁杷允䅁䅁䅑䅁䑁䅁䅷䅁䭁䝁䅑䅁䭁䝁䕳䅁䭁䡁䕳䅁䉁䅁䅁允䅁䅁䅕䭆䠵場啯樷䴸䅉䅅䅁䕁䅁䅁睁䵁䅁䅁权敃䅁䅁权牂䅂䅁权䕃䅂䅁允䅁䅁䅅䅁䙁䩁畨潅䅐杹䅸䍄䉁䅁䅁䅂䅁䅁䅍䅄䅁䅁䅯杚䅅䅁䅯䅂䅁䅁䅯䅤䅑䅁䅅䅁䉁䅁䅁兂䅁䅁䅁呐㝬兑杷允䅁䅁䅑䅁䑁䅁䅷䅁䭁䝁䅙䅁䭁䝁䕳䅁䭁䡁䔰䅁䉁䅁䅁允䅁䅁䅕敥浫免獩䱮䴸䅉䅅䅁䕁䅁䅁睁䵁䅁䅁权橃允䅁权䕁䅁䅁权䕃䅂䅁允䅁䅁䅅䅁䙁䅁䅁䅁祃圴䉴䍄䉁䅁䅁䅂䅁䅁䅍䅄䅁䅁䅯兆䅁䅁䅯䅂䅁䅁䅯入䅑䅁䅅䅁䉁䅁䅁兂䅁䅁䅁䅕⬸兑杷允䅁䅁䅑䅁䑁䅁䅷䅁䭁䵁䅉䅁䭁䝁䕳䅁䭁䍁䵯䅁䉁䅁䅁允䅁䅁䅯睒䅁䅁杷允䅁䅁䅑䅁䑁䅁䅷䅁䭁䡁䅯䅁䭁䅁䅑䅁䭁䝁䔰䅁䉁䅁䅁允䅁䅁䅕䅁䅁乁き歎䵅䅉䅅䅁䕁䅁䅁睁䵁䅁䅁权浃允䅁权䕁䅁䅁权㝂䅂䅁允䅁䅁䅅䅁䙁䅁䅁䅁啃歃䉚䍄䉁䅁䅁䅂䅁䅁䅍䅄䅁䅁䅯其䅁䅁䅯睡䅑䅁䅯䅨䅑䅁䅅䅁䉁䅁䅁兂啁歲桦桥佔睐杷允䅁䅁䅑䅁䑁䅁䅷䅁䭁䝁䉕䅁䭁䝁䕳䅁䭁䥁䕁䅁䉁䅁䅁允䅁䅁䅕呣䬰㘱睎吵䴸䅉䅅䅁䕁䅁䅁睁䵁䅁䅁权䑂允䅁权牂䅂䅁权睂䅂䅁允䅁䅁䅅䅁䙁乁㑖匶硙佃⽁䍄䉁䅁䅁睁䅁䅁䅍䅄䅁䅁䅯䅄䅁䅁䅯䅈䅙䅁䅅䅁䉁䅁䅁权慄杂䅁䍄䉁䅁䅁䅂䅁䅁䅍䅄䅁䅁䅯杒䅁䅁䅯䅂䅁䅁䅯杧䅑䅁䅅䅁䉁䅁䅁兂䅁䅁䅁䑭瑳兑杷允䅁䅁䅑䅁䑁䅁䅷䅁䭁䭁䅧䅁䭁䉁䅅䅁䭁䥁䕁䅁䉁䅁䅁允䅁䅁䄴䅆䅁䑁䅣李穁䑁䅫䅍睁䑁䅁䅍睁䅁䅁䍄䉁䅁䅁䅂䅁䅁䅍䅄䅁䅁䅯䅒䅅䅁䅯䅂䅁䅁䅯䅦䅑䅁䅅䅁䉁䅁䅁兂䅁䅁䅁潧坰兑杷允䅁䅁䅑䅁䑁䅁䅷䅁䭁䑁䈰䅁䭁䝁䕳䅁䭁䡁䕧䅁䉁䅁䅁允䅁䅁䅕䭃捷浗㝑究䴸䅉䅅䅁䕁䅁䅁睁䵁䅁䅁权獄允䅁权牂䅂䅁权䍃䅂䅁允䅁䅁䅅䅁䙁䅁塲㍯㥁癃⽣䍄䉁䅁䅁䅂䅁䅁䅍䅄䅁䅁䅯眶䅅䅁䅯睡䅑䅁䅯睦䅑䅁䅅䅁䉁䅁䅁兂歂㥏倹婪楦睶杷允䅁䅁䅑䅁䑁䅁䅷䅁䭁乁䉉䅁䭁䉁䅅䅁䭁䡁䕷䅁䉁䅁䅁允䅁䅁䄴䅆䅁䑁䅅䅎ぁ䑁䅙䅏㍁䑁䅁䅍睁䅁䅁䍄䉁䅁䅁睁䅁䅁䅍䅄䅁䅁䅯䅆䅁䅁䅯䅈䅙䅁䅅䅁䉁䅁䅁权時睂䅁䍄䉁䅁䅁䅂䅁䅁䅍䅄䅁䅁䅯具䅅䅁䅯睡䅑䅁䅯睢䅑䅁䅅䅁䉁䅁䅁兂摁浗㝑〳㌯睐杷允䅁䅁䅑䅁䑁䅁䅷䅁䭁䍁䄰䅁䭁䅁䅑䅁䭁䡁䔰䅁䉁䅁䅁允䅁䅁䅕䅁䅁䵧䕲っ䵅䅉䅅䅁䕁䅁䅁睁䵁䅁䅁权畂䅁䅁权䕁䅁䅁权㉂䅂䅁允䅁䅁䅅䅁䙁䅁䅁䅁祃呧䉤䍄䉁䅁䅁睁䅁䅁䅍䅄䅁䅁䅯睚䅁䅁䅯䅈䅙䅁䅅䅁䉁䅁䅁权獄杂䅁䍄䉁䅁䅁䅂䅁䅁䅍䅄䅁䅁䅯睘䅅䅁䅯睡䅑䅁䅯杋䅷䅁䅅䅁䉁䅁䅁兂獄払敧敨偳䅑杷允䅁䅁䅑䅁䑁䅁䅷䅁䭁䡁䄰䅁䭁䅁䅑䅁䭁䡁䕅䅁䉁䅁䅁允䅁䅁䅕䅁䅁佁㡃歑䵅䅉䅅䅁䑁䅁䅁睁䵁䅁䅁权䕁允䅁权流杂䅁允䅁䅁䅅䅁佁䅁䄴䅁硁䑁䅁䅍畁䑁䅍䅏䅁䅁杷允䅁䅁䅑䅁䑁䅁䅷䅁䭁䩁䅣䅁䭁䝁䕳䅁䭁䥁䕅䅁䉁䅁䅁允䅁䅁䅕児塲㍯㥁䐹䴸䅉䅅䅁䕁䅁䅁睁䵁䅁䅁权歂䅁䅁权牂䅂䅁权㕂䅂䅁允䅁䅁䅅䅁䙁䕁桪桥畓⽒⽅䍄䉁䅁䅁䅂䅁䅁䅍䅄䅁䅁䅯兏䅁䅁䅯睡䅑䅁䅯䅥䅑䅁䅅䅁䉁䅁䅁兂䭁㘱睎児湲睐杷允䅁䅁䅍䅁䑁䅁䅷䅁䭁䡁䉯䅁䭁䍁䝑䅁䉁䅁䅁允䅁䅁䅯杊䅣䅁杷允䅁䅁䅑䅁䑁䅁䅷䅁䭁乁䉣䅁䭁䝁䕳䅁䭁䡁䕁䅁䉁䅁䅁允䅁䅁䅕瑃橥䑣䬰稷䴸䅉䅅䅁䑁䅁䅁睁䵁䅁䅁权扁䅁䅁权歁杂䅁允䅁䅁䅅䅁䭁䙁䰸䅁䵁䅉䅅䅁䕁䅁䅁睁䵁䅁䅁权䡃䅁䅁权䕁䅁䅁权㍂䅂䅁允䅁䅁䅅䅁䙁䅁䅁䅁㑃穨䉖䍄䉁䅁䅁睁䅁䅁䅍䅄䅁䅁䅯䄲䅅䅁䅯䅇䅙䅁䅅䅁䉁䅁䅁权療杂䅁䍄䉁䅁䅁䅂䅁䅁䅍䅄䅁䅁䅯杊䅅䅁䅯充䅁䅁䅯杤䅑䅁䅅䅁䉁䅁䅁杄啁䅁䅁免ㅁ䑁䅫兎睁䑁䅁䅍睁䑁䅁䅁䵁䅉䅅䅁䕁䅁䅁睁䵁䅁䅁权䉃兂䅁权䕁䅁䅁权䍃䅂䅁允䅁䅁䅅䅁䭁䕁䅣䅁䵁䅉䅅䅁䕁䅁䅁睁䵁䅁䅁权畁允䅁权䕁䅁䅁权あ䅂䅁允䅁䅁䅅䅁䙁䅁䅁䅁㙃协䉚䍄䉁䅁䅁䅂䅁䅁䅍䅄䅁䅁䅯睍䅁䅁䅯䅂䅁䅁䅯督䅑䅁䅅䅁䉁䅁䅁兂䅁䅁䅁琱ぷ兑杷允䅁䅁䅍䅁䑁䅁䅷䅁䭁䉁䄴䅁䭁䉁䝧䅁䉁䅁䅁允䅁䅁䅯兏䅙䅁杷允䅁䅁䅍䅁䑁䅁䅷䅁䭁偁䅉䅁䭁䉁䜴䅁䉁䅁䅁允䅁䅁䅯兖䅙䅁杷允䅁䅁䅑䅁䑁䅁䅷䅁䭁䩁䅕䅁䭁䉁䅅䅁䭁䥁䕕䅁䉁䅁䅁允䅁䅁䄴杆䅁䑁䅅睍㑁䑁䅍䅍睁䑁䅁䅍睁䑁䅁䅁䵁䅉䅅䅁䕁䅁䅁睁䵁䅁䅁权䱂䅁䅁权牂䅂䅁权⽂䅂䅁允䅁䅁䅅䅁䙁偁㥔䠱灪癊⽭䍄䉁䅁䅁䅂䅁䅁䅍䅄䅁䅁䅯䄵䅅䅁䅯睡䅑䅁䅯睤䅑䅁䅅䅁䉁䅁䅁兂偃癷潕䥘㈯睐杷允䅁䅁䅍䅁䑁䅁䅷䅁䭁䉁䉍䅁䭁䍁䝙䅁䉁䅁䅁允䅁䅁䄴䅄䅁䑁䅧兏畁䑁䅅䅏䅁䅁杷允䅁䅁䅍䅁䑁䅁䅷䅁䭁䩁䉉䅁䭁䉁䝯䅁䉁䅁䅁允䅁䅁䅯睘䅙䅁杷允䅁䅁䅑䅁䑁䅁䅷䅁䭁偁䅳䅁䭁䝁䕳䅁䭁䥁䕕䅁䉁䅁䅁允䅁䅁䅕体㙆䭆䠵䕆䵁䅉䅅䅁䕁䅁䅁睁䵁䅁䅁权瑂允䅁权牂䅂䅁权㑂䅂䅁允䅁䅁䅅䅁䙁䑁積積積㥍⽍䍄䉁䅁䅁睁䅁䅁䅍䅄䅁䅁䅯杪䅅䅁䅯䅊䅙䅁䅅䅁䉁䅁䅁权桁䅄䅁䍄䉁䅁䅁䅂䅁䅁䅍䅄䅁䅁䅯公䅅䅁䅯䅂䅁䅁䅯䅦䅑䅁䅅䅁䉁䅁䅁兂䅁䅁䅃㉔㝰兑杷允䅁䅁䅍䅁䑁䅁䅷䅁䭁䡁䅉䅁䭁䍁䝙䅁䉁䅁䅁允䅁䅁䄴䅄䅁䑁䅫睍畁䑁䅫李䅁䅁杷允䅁䅁䅑䅁䑁䅁䅷䅁䭁䑁䅳䅁䭁䝁䕳䅁䭁䡁䕣䅁䉁䅁䅁允䅁䅁䅕瑃橥䑣䬰稫䴸䅉䅅䅁䕁䅁䅁睁䵁䅁䅁权䭃䅁䅁权䕁䅁䅁权㥂䅂䅁允䅁䅁䅅䅁䙁䅁䅁䅁睂す䈱䍄䉁䅁䅁䅂䅁䅁䅍䅄䅁䅁䅯䅥䅅䅁䅯充䅁䅁䅯入䅑䅁䅅䅁䉁䅁䅁杄坁䅁䅁兎㍁䑁䅉兎睁䑁䅁䅍睁䑁䅁䅍䅁䅁杷允䅁䅁䅑䅁䑁䅁䅷䅁䭁䍁䉕䅁䭁䉁䅅䅁䭁䡁䕯䅁䉁䅁䅁允䅁䅁䄴杅䅁䑁䅕䅏硁䑁䅑兏睁䑁䅁䅍䅁䅁杷允䅁䅁䅑䅁䑁䅁䅷䅁䭁䵁䉉䅁䭁䉁䜸䅁䭁䍁䝁䅁䉁䅁䅁允䅁䅁䅯䄷䅧䅁杷允䅁䅁䅑䅁䑁䅁䅷䅁䭁佁䉣䅁䭁䝁䕳䅁䭁䡁䔰䅁䉁䅁䅁允䅁䅁䅕椹捨㡪ㅌ䕅䵁䅉䅅䅁䑁䅁䅁睁䵁䅁䅁权䉄䅁䅁权敁杂䅁允䅁䅁䅅䅁䭁䝁䤰䅁䵁䅉䅅䅁䕁䅁䅁睁䵁䅁䅁权歁䅁䅁权剁䅁䅁权煁䅄䅁允䅁䅁䅅䅁佁䉁䅑䅁祁䑁䅫杍㍁䑁䅅李睁䑁䅁䅍䅁䅁杷允䅁䅁䅑䅁䑁䅁䅷䅁䭁䅁䉁䅁䭁䝁䕳䅁䭁䡁䕅䅁䉁䅁䅁允䅁䅁䅕匰扌堫焵䰵䴸䅉䅅䅁䑁䅁䅁睁䵁䅁䅁权㥂䅁䅁权奁杂䅁允䅁䅁䅅䅁䭁䝁䜸䅁䵁䅉䅅䅁䕁䅁䅁睁䵁䅁䅁权呃䅁䅁权剁䅁䅁权あ䅂䅁允䅁䅁䅅䅁䭁䕁䅣䅁䵁䅉䅅䅁䑁䅁䅁睁䵁䅁䅁权湁允䅁权流杂䅁允䅁䅁䅅䅁佁䅁䅷䅁㑁䑁䅣杌㑁䑁䅫䅁䵁䅉䅅䅁䕁䅁䅁睁䵁䅁䅁权捃䅁䅁权牂䅂䅁权煁䅄䅁允䅁䅁䅅䅁䙁䕁杊搵楁⬲⼲䍄䉁䅁䅁䅂䅁䅁䅍䅄䅁䅁䅯光䅁䅁䅯充䅁䅁䅯兣䅑䅁䅅䅁䉁䅁䅁杄十䅁䅁兎㑁䑁䅉䅍睁䑁䅁䅍睁䅁䅁䍄䉁䅁䅁睁䅁䅁䅍䅄䅁䅁䅯朴䅁䅁䅯杊䅙䅁䅅䅁䉁䅁䅁杄䵁䅁䅁李硁䍁䄴兏祁䅁䅁䍄䉁䅁䅁䅂䅁䅁䅍䅄䅁䅁䅯䅐䅅䅁䅯䅂䅁䅁䅯杣䅑䅁䅅䅁䉁䅁䅁兂䅁䅁䅁䌶㡍兑杷允䅁䅁䅑䅁䑁䅁䅷䅁䭁䙁䄴䅁䭁䅁䅑䅁䭁䡁䕍䅁䉁䅁䅁允䅁䅁䅕䅁䅁䝁婓歊䵅䅉䅅䅁䕁䅁䅁睁䵁䅁䅁权畂䅁䅁权牂䅂䅁权㉂䅂䅁允䅁䅁䅅䅁䙁䍁捬㡪ㅌ䅋䅸䍄䉁䅁䅁䅂䅁䅁䅍䅄䅁䅁䅯䅆䅅䅁䅯睡䅑䅁䅯䅦䅑䅁䅅䅁䉁䅁䅁兂浂浚浚浚晙䅑杷允䅁䅁䅑䅁䑁䅁䅷䅁䭁䉁䉙䅁䭁䉁䅅䅁䭁䡁䕍䅁䉁䅁䅁允䅁䅁䄴䅆䅁䑁䅅睎㉁䑁䅑䅎祁䑁䅁䅍睁䅁䅁䍄䉁䅁䅁䅂䅁䅁䅍䅄䅁䅁䅯䅪䅁䅁䅯睡䅑䅁䅯兣䅑䅁䅅䅁䉁䅁䅁兂奃桢䑋䵷䡯䅑杷允䅁䅁䅍䅁䑁䅁䅷䅁䭁䩁䅣䅁䭁䉁䝷䅁䉁䅁䅁允䅁䅁䅯睥䅙䅁杷允䅁䅁䅍䅁䑁䅁䅷䅁䭁䉁䉉䅁䭁䍁䝑䅁䉁䅁䅁允䅁䅁䅯睊䅷䅁杷允䅁䅁䅑䅁䑁䅁䅷䅁䭁䉁䅳䅁䭁䅁䅑䅁䭁䡁䕁䅁䉁䅁䅁允䅁䅁䅕䅁䅁䅁䡡で䵅䅉䅅䅁䕁䅁䅁睁䵁䅁䅁权獃䅁䅁权䕁䅁䅁权睂䅂䅁允䅁䅁䅅䅁䙁䅁䅁䅁睂椲䈵䍄䉁䅁䅁䅂䅁䅁䅍䅄䅁䅁䅯睘䅅䅁䅯䅂䅁䅁䅯睥䅑䅁䅅䅁䉁䅁䅁兂䅁䅁䅁䩩潙兑杷允䅁䅁䅑䅁䑁䅁䅷䅁䭁䉁䉳䅁䭁䅁䅑䅁䭁䡁䕳䅁䉁䅁䅁允䅁䅁䅕䅁䅁䥧䉐正䵅䅉䅅䅁䕁䅁䅁睁䵁䅁䅁权畄允䅁权䕁䅁䅁权㉂䅂䅁允䅁䅁䅅䅁䙁䅁䅁䅁䅄呱䈱䍄䉁䅁䅁䅂䅁䅁䅍䅄䅁䅁䅯儸䅅䅁䅯充䅁䅁䅯来䅑䅁䅅䅁䉁䅁䅁杄啁䅁䅁睎硁䑁䅍䅍睁䑁䅁䅍睁䑁䅁䅁䵁䅉䅅䅁䑁䅁䅁睁䵁䅁䅁权潂允䅁权慁杂䅁允䅁䅁䅅䅁䭁䡁䝳䅁䵁䅉䅅䅁䑁䅁䅁睁䵁䅁䅁权睁䅁䅁权歁杂䅁允䅁䅁䅅䅁䭁䭁䱫䅁䵁䅉䅅䅁䕁䅁䅁睁䵁䅁䅁权佄䅁䅁权䕁䅁䅁权㡂䅂䅁允䅁䅁䅅䅁䙁䅁䅁䅁十呯䉴䍄䉁䅁䅁䅂䅁䅁䅍䅄䅁䅁䅯兒䅅䅁䅯䅂䅁䅁䅯杧䅑䅁䅅䅁䉁䅁䅁兂䅁䅁䅁〳歨兑杷允䅁䅁䅑䅁䑁䅁䅷䅁䭁䥁䉯䅁䭁䅁䅑䅁䭁䥁䕁䅁䉁䅁䅁允䅁䅁䅕䅁䅁偁摹啉䵅䅉䅅䅁䕁䅁䅁睁䵁䅁䅁权⭁䅁䅁权牂䅂䅁权䅃䅂䅁允䅁䅁䅅䅁䙁䉁䘫ㄶ㑇癈⽅䍄䉁䅁䅁䅂䅁䅁䅍䅄䅁䅁䅯睶䅅䅁䅯䅂䅁䅁䅯兦䅑䅁䅅䅁䉁䅁䅁兂䅁䅁䅁䩭娵兑杷允䅁䅁䅍䅁䑁䅁䅷䅁䭁䝁䉍䅁䭁䉁䝯䅁䉁䅁䅁允䅁䅁䅯兌䅙䅁杷允䅁䅁䅑䅁䑁䅁䅷䅁䭁䑁䉯䅁䭁䝁䕳䅁䭁䡁䕳䅁䉁䅁䅁允䅁䅁䅕歲桦桥畓稹䴸䅉䅅䅁䕁䅁䅁睁䵁䅁䅁权乂允䅁权䕁䅁䅁权瑂䅂䅁允䅁䅁䅅䅁䙁䅁䅁䅁佂汷䉸䍄䉁䅁䅁睁䅁䅁䅍䅄䅁䅁䅯䅒䅅䅁䅯䅇䅙䅁䅅䅁䉁䅁䅁权婁杂䅁䍄䉁䅁䅁䅂䅁䅁䅍䅄䅁䅁䅯䅢䅁䅁䅯睡䅑䅁䅯杤䅑䅁䅅䅁䉁䅁䅁兂捃䍸睃浣䅧䅑杷允䅁䅁䅑䅁䑁䅁䅷䅁䭁乁䈰䅁䭁䝁䕳䅁䭁䥁䕑䅁䉁䅁䅁允䅁䅁䅕歯㉗⼸唳樹䴸䅉䅅䅁䑁䅁䅁睁䵁䅁䅁权䍄允䅁权捁杂䅁允䅁䅁䅅䅁䭁乁䝯䅁䵁䅉䅅䅁䕁䅁䅁睁䵁䅁䅁权硂允䅁权䕁䅁䅁权䉃䅂䅁允䅁䅁䅅䅁䙁䅁䅁䕁楃汕䉊䍄䉁䅁䅁睁䅁䅁䅍䅄䅁䅁䅯杺䅅䅁䅯䅈䅙䅁䅅䅁䉁䅁䅁权湁杂䅁䍄䉁䅁䅁䅂䅁䅁䅍䅄䅁䅁䅯睺䅁䅁䅯睡䅑䅁䅯来䅑䅁䅅䅁䉁䅁䅁兂卂䉵䘶ㄶえ睐杷允䅁䅁䅑䅁䑁䅁䅷䅁䭁䍁䉳䅁䭁䝁䕳䅁䭁䥁䕑䅁䉁䅁䅁允䅁䅁䅕婪畤潅䅐歄䵁䅉䅅䅁䕁䅁䅁睁䵁䅁䅁权啂䅁䅁权牂䅂䅁权瑂䅂䅁允䅁䅁䅅䅁䙁乁㑖匶硙偃⽃䍄䉁䅁䅁䅂䅁䅁䅍䅄䅁䅁䅯八䅅䅁䅯睡䅑䅁䅯杣䅑䅁䅅䅁䉁䅁䅁兂㝂䭆䠵場ひ睐杷允䅁䅁䅑䅁䑁䅁䅷䅁䭁䭁䅯䅁䭁䉁䜸䅁䭁䍁䝁䅁䉁䅁䅁允䅁䅁䅯杨䅙䅁杷允䅁䅁䅑䅁䑁䅁䅷䅁䭁䵁䄸䅁䭁䝁䕳䅁䭁䡁䕳䅁䉁䅁䅁允䅁䅁䅕䉵䘶ㄶ㑇樯䴸䅉䅅䅁䕁䅁䅁睁䵁䅁䅁权祃䅁䅁权䕁䅁䅁权䉃䅂䅁允䅁䅁䅅䅁䙁䅁䅁䅁潃び䉸䍄䉁䅁䅁睁䅁䅁䅍䅄䅁䅁䅯杒䅁䅁䅯䅊䅙䅁䅅䅁䉁䅁䅁权晃睃䅁䍄䉁䅁䅁䅂䅁䅁䅍䅄䅁䅁䅯兖䅁䅁䅯充䅁䅁䅯兤䅑䅁䅅䅁䉁䅁䅁杄啁䅁䅁免㉁䑁䅙兏睁䑁䅁䅍睁䑁䅁䅁䵁䅉䅅䅁䕁䅁䅁睁䵁䅁䅁权煂允䅁权牂䅂䅁权あ䅂䅁允䅁䅁䅅䅁䙁䩁婱婭婭晭⼰䍄䉁䅁䅁䅂䅁䅁䅍䅄䅁䅁䅯睫䅁䅁䅯䅂䅁䅁䅯兦䅑䅁䅅䅁䉁䅁䅁兂䅁䅁䅁瑳捴兑杷允䅁䅁䅑䅁䑁䅁䅷䅁䭁䡁䈰䅁䭁䉁䅅䅁䭁䝁䔸䅁䉁䅁䅁允䅁䅁䄴䅆䅁䑁䅫䅍ㅁ䑁䅁䅍睁䑁䅁䅍睁䅁䅁䍄䉁䅁䅁䅂䅁䅁䅍䅄䅁䅁䅯李䅁䅁䅯睡䅑䅁䅯杋䅷䅁䅅䅁䉁䅁䅁兂䅁䅁䅁䅁䅁䅑杷允䅁䅁䅍䅁䑁䅁䅷䅁䭁乁䉁䅁䭁䉁䝷䅁䉁䅁䅁允䅁䅁䅯兑䅙䅁杷允䅁䅁䅑䅁䑁䅁䅷䅁䭁䙁䅣䅁䭁䝁䕳䅁䭁䡁䕕䅁䉁䅁䅁允䅁䅁䅕⽷潕䥘䌯吷䴸䅉䅅䅁䕁䅁䅁睁䵁䅁䅁权時䅁䅁权䕁䅁䅁权療䅂䅁允䅁䅁䅅䅁䙁䅁䅁䅁慁ㄱ䉎䍄䉁䅁䅁䅂䅁䅁䅍䅄䅁䅁䅯兦䅁䅁䅯睡䅑䅁䅯兣䅑䅁䅅䅁䉁䅁䅁兂䑄匹捨㡪汌睐杷允䅁䅁䅍䅁䑁䅁䅷䅁䭁䡁䅫䅁䭁䉁䜴䅁䉁䅁䅁允䅁䅁䅯東䅙䅁杷允䅁䅁䅑䅁䑁䅁䅷䅁䭁䙁䉍䅁䭁䅁䅑䅁䭁䥁䕅䅁䉁䅁䅁允䅁䅁䅕䅁䅁佁䭹歓䵅䅉䅅䅁䕁䅁䅁睁䵁䅁䅁权扂允䅁权剁䅁䅁权㕂䅂䅁允䅁䅁䅅䅁佁䉁䅙䅁硁䑁䅙免㕁䑁䅙䅍睁䑁䅁䅍睁䅁䅁䍄䉁䅁䅁䅂䅁䅁䅍䅄䅁䅁䅯䅃䅁䅁䅯睡䅑䅁䅯䅣䅑䅁䅅䅁䉁䅁䅁兂㝂䭆䠵場ぱ睶杷允䅁䅁䅑䅁䑁䅁䅷䅁䭁䭁䄸䅁䭁䉁䅅䅁䭁䡁䕙䅁䉁䅁䅁允䅁䅁䄴䅆䅁䑁䅍睎睁䑁䅁䅍睁䑁䅁䅍睁䅁䅁䍄䉁䅁䅁睁䅁䅁䅍䅄䅁䅁䅯朶䅅䅁䅯䅈䅙䅁䅅䅁䉁䅁䅁权㝂杂䅁䍄䉁䅁䅁䅂䅁䅁䅍䅄䅁䅁䅯杅䅅䅁䅯充䅁䅁䅯睥䅑䅁䅅䅁䉁䅁䅁杄啁䅁䅁杍硁䑁䅁杍睁䑁䅁䅍睁䑁䅁䅁䵁䅉䅅䅁䕁䅁䅁睁䵁䅁䅁权坃允䅁权牂䅂䅁权䙃䅂䅁允䅁䅁䅅䅁䙁䍁䝕婧䑖⭩⽁䍄䉁䅁䅁䅂䅁䅁䅍䅄䅁䅁䅯睂䅁䅁䅯充䅁䅁䅯全䅑䅁䅅䅁䉁䅁䅁杄坁䅁䅁免㍁䑁䅑䅏祁䑁䅧兏睁䑁䅁䅍䅁䅁杷允䅁䅁䅍䅁䑁䅁䅷䅁䭁䭁䉁䅁䭁䉁䜴䅁䉁䅁䅁允䅁䅁䅯先䅙䅁杷允䅁䅁䅑䅁䑁䅁䅷䅁䭁䱁䉫䅁䭁䉁䅅䅁䭁䡁䕷䅁䉁䅁䅁允䅁䅁䄴䅆䅁䑁䅍杍㕁䑁䅅睎㉁䑁䅅䅍㍁䅁䅁䍄䉁䅁䅁䅂䅁䅁䅍䅄䅁䅁䅯儫䅁䅁䅯䅂䅁䅁䅯內䅑䅁䅅䅁䉁䅁䅁兂䅁䅁䅁乇䨱兑杷允䅁䅁䅍䅁䑁䅁䅷䅁䭁䥁䉙䅁䭁䉁䝯䅁䉁䅁䅁允䅁䅁䅯睇䅙䅁杷允䅁䅁䅑䅁䑁䅁䅷䅁䭁䅁䅣䅁䭁䅁䅑䅁䭁䥁䕉䅁䉁䅁䅁允䅁䅁䅕䅁䅁佁㑸啘䵅䅉䅅䅁䕁䅁䅁睁䵁䅁䅁权楁䅁䅁权䕁䅁䅁权䕃䅂䅁允䅁䅁䅅䅁䙁䅁䅁䅁坂䍵䉰䍄䉁䅁䅁䅂䅁䅁䅍䅄䅁䅁䅯䅹䅁䅁䅯睡䅑䅁䅯睢䅑䅁䅅䅁䉁䅁䅁兂慃婭婭婭ㅮ睐杷允䅁䅁䅍䅁䑁䅁䅷䅁䭁䕁䅕䅁䭁䍁䝑䅁䉁䅁䅁允䅁䅁䅯䅢䅳䅁杷允䅁䅁䅑䅁䑁䅁䅷䅁䭁䡁䅅䅁䭁䉁䅅䅁䭁䝁䔰䅁䉁䅁䅁允䅁䅁䄴䅆䅁䑁䅅䅍ㅁ䑁䅅䅍睁䑁䅁䅍睁䅁䅁䍄䉁䅁䅁䅂䅁䅁䅍䅄䅁䅁䅯睊䅁䅁䅯睡䅑䅁䅯䅥䅑䅁䅅䅁䉁䅁䅁兂允䑗ね䡹畢睐杷允䅁䅁䅑䅁䑁䅁䅷䅁䭁乁䅯䅁䭁䅁䅑䅁䭁䡁䕁䅁䉁䅁䅁允䅁䅁䅕䅁䅁䍁祋歕䵅䅉䅅䅁䕁䅁䅁睁䵁䅁䅁权橄允䅁权剁䅁䅁权㙂䅂䅁允䅁䅁䅅䅁佁䉁䅙䅁ぁ䑁䅉杍硁䑁䅁䅍睁䑁䅁䅍睁䅁䅁䍄䉁䅁䅁䅂䅁䅁䅍䅄䅁䅁䅯䅅䅁䅁䅯充䅁䅁䅯兣䅑䅁䅅䅁䉁䅁䅁杄十䅁䅁兎硁䑁䅙杍ぁ䑁䅁䅍睁䅁䅁䍄䉁䅁䅁䅂䅁䅁䅍䅄䅁䅁䅯兘䅁䅁䅯䅂䅁䅁䅯䅦䅑䅁䅅䅁䉁䅁䅁兂䅁䅁䅁伶䐹兑杷允䅁䅁䅑䅁䑁䅁䅷䅁䭁䅁䉫䅁䭁䝁䕳䅁䭁䡁䕉䅁䉁䅁䅁允䅁䅁䅕牕敧敨剴䐶䴸䅉䅅䅁䑁䅁䅁睁䵁䅁䅁权浂䅁䅁权歁杂䅁允䅁䅁䅅䅁䭁䵁䰸䅁䵁䅉䅅䅁䕁䅁䅁睁䵁䅁䅁权呁允䅁权牂䅂䅁权㥂䅂䅁允䅁䅁䅅䅁䙁䡁⼰噎㘶敓⽧䍄䉁䅁䅁䅂䅁䅁䅍䅄䅁䅁䅯睅䅁䅁䅯睡䅑䅁䅯杦䅑䅁䅅䅁䉁䅁䅁兂睄㡰䱚㑎䉮睐杷允䅁䅁䅑䅁䑁䅁䅷䅁䭁䑁䉅䅁䭁䅁䅑䅁䭁䡁䕉䅁䉁䅁䅁允䅁䅁䅕䅁䅁䍁乺商䵅䅉䅅䅁䕁䅁䅁睁䵁䅁䅁权䥁允䅁权䕁䅁䅁权㙂䅂䅁允䅁䅁䅅䅁䙁䅁䅁䅁㕄浇䉒䍄䉁䅁䅁䅂䅁䅁䅍䅄䅁䅁䅯睱䅁䅁䅯䅂䅁䅁䅯䅤䅑䅁䅅䅁䉁䅁䅁兂䅁䅁䅁䑰䔱兑杷允䅁䅁䅑䅁䑁䅁䅷䅁䭁偁䉳䅁䭁䅁䅑䅁䭁䡁䕕䅁䉁䅁䅁允䅁䅁䅕䅁䅁偁浑か䵅䅉䅅䅁䕁䅁䅁睁䵁䅁䅁权橂䅁䅁权牂䅂䅁权㝂䅂䅁允䅁䅁䅅䅁䙁䩁婱婭婭晭⽫䍄䉁䅁䅁䅂䅁䅁䅍䅄䅁䅁䅯䅫䅁䅁䅯充䅁䅁䅯䅧䅑䅁䅅䅁䉁䅁䅁杄啁䅁䅁睍㕁䑁䅑䅍睁䑁䅁䅍睁䑁䅁䅁䵁䅉䅅䅁䕁䅁䅁睁䵁䅁䅁权噁䅁䅁权剁䅁䅁权療䅂䅁允䅁䅁䅅䅁佁䉁䅑䅁硁䑁䅑䅍ㅁ䑁䅁䅍睁䑁䅁䅍䅁䅁杷允䅁䅁䅑䅁䑁䅁䅷䅁䭁䉁䄰䅁䭁䝁䕳䅁䭁䝁䔰䅁䉁䅁䅁允䅁䅁䅕楄礲敮渫䐫䴸䅉䅅䅁䑁䅁䅁睁䵁䅁䅁权歁䅁䅁权捁杂䅁允䅁䅁䅅䅁䭁䕁䝅䅁䵁䅉䅅䅁䕁䅁䅁睁䵁䅁䅁权汄䅁䅁权剁䅁䅁权瑂䅂䅁允䅁䅁䅅䅁佁䉁䅑䅁㍁䑁䅁兏睁䑁䅁䅍睁䑁䅁䅍䅁䅁杷允䅁䅁䅑䅁䑁䅁䅷䅁䭁䥁䉙䅁䭁䅁䅑䅁䭁䥁䕁䅁䉁䅁䅁允䅁䅁䅕䅁䅁䩧唫啓䵅䅉䅅䅁䑁䅁䅁睁䵁䅁䅁权畃允䅁权流杂䅁允䅁䅁䅅䅁佁䅁䅷䅁㕁䑁䅙杌ㅁ䑁䅅䅁䵁䅉䅅䅁䕁䅁䅁睁䵁䅁䅁权硁允䅁权牂䅂䅁权䕃䅂䅁允䅁䅁䅅䅁䙁䉁䘫ㄶ㑇癈⼰䍄䉁䅁䅁䅂䅁䅁䅍䅄䅁䅁䅯䅵䅁䅁䅯䅂䅁䅁䅯兣䅑䅁䅅䅁䉁䅁䅁兂䅁䅁䅁婂㈸兑杷允䅁䅁䅑䅁䑁䅁䅷䅁䭁䙁䅷䅁䭁䝁䕳䅁䭁䥁䕁䅁䉁䅁䅁允䅁䅁䅕灰䕶䱉祂樸䴸䅉䅅䅁䕁䅁䅁睁䵁䅁䅁权㡃䅁䅁权剁䅁䅁权⭂䅂䅁允䅁䅁䅅䅁佁䉁䅙䅁硁䑁䅉睍㕁䑁䅑䅍睁䑁䅁䅍睁䅁䅁䍄䉁䅁䅁睁䅁䅁䅍䅄䅁䅁䅯內䅁䅁䅯䅊䅙䅁䅅䅁䉁䅁䅁权扁䅄䅁䍄䉁䅁䅁䅂䅁䅁䅍䅄䅁䅁䅯眶䅁䅁䅯充䅁䅁䅯全䅑䅁䅅䅁䉁䅁䅁杄坁䅁䅁睎硁䑁䅧兎睁䑁䅁䅍睁䑁䅁䅍䅁䅁杷允䅁䅁䅍䅁䑁䅁䅷䅁䭁䭁䈸䅁䭁䉁䝯䅁䉁䅁䅁允䅁䅁䅯杘䅙䅁杷允䅁䅁䅑䅁䑁䅁䅷䅁䭁䵁䄰䅁䭁䅁䅑䅁䭁䥁䕅䅁䉁䅁䅁允䅁䅁䅕䅁䅁䑁䌹げ䵅䅉䅅䅁䑁䅁䅁睁䵁䅁䅁权䉃䅁䅁权流杂䅁允䅁䅁䅅䅁佁䅁䅷䅁㕁䑁䅙杌祁䑁䅅䅁䵁䅉䅅䅁䕁䅁䅁睁䵁䅁䅁权䅂䅁䅁权剁䅁䅁权祂䅂䅁允䅁䅁䅅䅁佁䉁䅙䅁祁䑁䅅兏穁䑁䅁䅍睁䑁䅁䅍睁䅁䅁䍄䉁䅁䅁䅂䅁䅁䅍䅄䅁䅁䅯杴䅁䅁䅯睡䅑䅁䅯杤䅑䅁䅅䅁䉁䅁䅁兂浂浚浚浚畢睐杷允䅁䅁䅍䅁䑁䅁䅷䅁䭁乁䅁䅁䭁䉁䜴䅁䉁䅁䅁允䅁䅁䅯䅘䅙䅁杷允䅁䅁䅑䅁䑁䅁䅷䅁䭁䥁䉷䅁䭁䅁䅑䅁䭁䡁䕣䅁䉁䅁䅁允䅁䅁䅕䅁䅁䉧㑭䕕䵅䅉䅅䅁䕁䅁䅁睁䵁䅁䅁权ㅁ䅁䅁权晁杂䅁权杁杂䅁允䅁䅁䅅䅁䭁䡁䭣䅁䵁䅉䅅䅁䕁䅁䅁睁䵁䅁䅁权㍃䅁䅁权䕁䅁䅁权㍂䅂䅁允䅁䅁䅅䅁䙁䅁䅁䅁㑃硖䉒䍄䉁䅁䅁䅂䅁䅁䅍䅄䅁䅁䅯䄲䅁䅁䅯睡䅑䅁䅯睧䅑䅁䅅䅁䉁䅁䅁兂卂䉵䘶ㄶ䭅䅑杷允䅁䅁䅑䅁䑁䅁䅷䅁䭁䍁䉧䅁䭁䅁䅑䅁䭁䡁䕙䅁䉁䅁䅁允䅁䅁䅕䅁䅁䝁乁䕕䵅䅉䅅䅁䕁䅁䅁睁䵁䅁䅁权捃允䅁权牂䅂䅁权㑂䅂䅁允䅁䅁䅅䅁䙁䙁㘶兓䍷⽋⼰䍄䉁䅁䅁䅂䅁䅁䅍䅄䅁䅁䅯兖䅁䅁䅯䅂䅁䅁䅯睢䅑䅁䅅䅁䉁䅁䅁兂䅁䅁䅁䭪さ兑杷允䅁䅁䅍䅁䑁䅁䅷䅁䭁䵁䈴䅁䭁䉁䝧䅁䉁䅁䅁允䅁䅁䅯克䅙䅁杷允䅁䅁䅑䅁䑁䅁䅷䅁䭁䉁䅫䅁䭁䅁䅑䅁䭁䡁䕷䅁䉁䅁䅁允䅁䅁䅕䅁䅁䍁收啖䵅䅉䅅䅁䕁䅁䅁睁䵁䅁䅁权潃允䅁权牂䅂䅁权㕂䅂䅁允䅁䅁䅅䅁䙁䉁畓⭒㙆但⽙䍄䉁䅁䅁䅂䅁䅁䅍䅄䅁䅁䅯兦䅅䅁䅯睡䅑䅁䅯兢䅑䅁䅅䅁䉁䅁䅁兂㙃兓䍷㑋呣䅑杷允䅁䅁䅍䅁䑁䅁䅷䅁䭁䭁䅧䅁䭁䍁䝙䅁䉁䅁䅁允䅁䅁䄴䅄䅁䑁䅣兎畁䑁䅕睎䅁䅁杷允䅁䅁䅑䅁䑁䅁䅷䅁䭁䑁䅣䅁䭁䝁䕳䅁䭁䡁䕑䅁䉁䅁䅁允䅁䅁䅕場啯歲桦䕄䵁䅉䅅䅁䑁䅁䅁睁䵁䅁䅁权⭂允䅁权流杂䅁允䅁䅁䅅䅁佁䅁䅷䅁㕁䑁䅍杌ぁ䑁䅙䅁䵁䅉䅅䅁䕁䅁䅁睁䵁䅁䅁权時䅁䅁权䕁䅁䅁权⭂䅂䅁允䅁䅁䅅䅁䙁䅁䅁䅁杁䕬䈵䍄䉁䅁䅁䅂䅁䅁䅍䅄䅁䅁䅯督䅅䅁䅯充䅁䅁䅯睦䅑䅁䅅䅁䉁䅁䅁杄啁䅁䅁免ぁ䑁䅑䅍睁䑁䅁䅍睁䑁䅁䅁䵁䅉䅅䅁䕁䅁䅁睁䵁䅁䅁权睃䅁䅁权牂䅂䅁权瑂䅂䅁允䅁䅁䅅䅁䙁䉁䘫ㄶ㑇杈䄹䍄䉁䅁䅁䅂䅁䅁䅍䅄䅁䅁䅯䅆䅅䅁䅯充䅁䅁䅯入䅑䅁䅅䅁䉁䅁䅁杄啁䅁䅁免ぁ䑁䅧李睁䑁䅁䅍睁䑁䅁䅁䵁䅉䅅䅁䑁䅁䅁睁䵁䅁䅁权偃䅁䅁权流杂䅁允䅁䅁䅅䅁佁䅁䅷䅁ぁ䑁䅫杌硁䑁䅧䅁䵁䅉䅅䅁䕁䅁䅁睁䵁䅁䅁权㝁允䅁权剁䅁䅁权䍃䅂䅁允䅁䅁䅅䅁佁䉁䅑䅁ㅁ䑁䅅杍㉁䑁䅕睎㉁䑁䅕睎䅁䅁杷允䅁䅁䅑䅁䑁䅁䅷䅁䭁䅁䉉䅁䭁䅁䅑䅁䭁䡁䔸䅁䉁䅁䅁允䅁䅁䅕䅁䅁䑧㔹正䵅䅉䅅䅁䕁䅁䅁睁䵁䅁䅁权偄允䅁权䕁䅁䅁权⽂䅂䅁允䅁䅁䅅䅁䙁䅁䅁䅁慃橩䈱䍄䉁䅁䅁䅂䅁䅁䅍䅄䅁䅁䅯䅶䅁䅁䅯睡䅑䅁䅯䅨䅑䅁䅅䅁䉁䅁䅁兂浃㡭村䡳兌睐杷允䅁䅁䅑䅁䑁䅁䅷䅁䭁䉁䅙䅁䭁䅁䅑䅁䭁䍁䵯䅁䉁䅁䅁允䅁䅁䅕䅁䅁䕁䩃䕏䵅䅉䅅䅁䕁䅁䅁睁䵁䅁䅁权坂允䅁权剁䅁䅁权⽂䅂䅁允䅁䅁䅅䅁佁䉁䅑䅁ㅁ䑁䅉䅍祁䑁䅁䅍睁䑁䅁䅍䅁䅁杷允䅁䅁䅑䅁䑁䅁䅷䅁䭁䥁䅙䅁䭁䝁䕳䅁䭁䡁䕅䅁䉁䅁䅁允䅁䅁䅕浗㝑〳丫稴䴸䅉䅅䅁䕁䅁䅁睁䵁䅁䅁权歁允䅁权牂䅂䅁权療䅂䅁允䅁䅁䅅䅁䙁䙁偹癷潕䅘䅊䍄䉁䅁䅁䅂䅁䅁䅍䅄䅁䅁䅯杍䅅䅁䅯睡䅑䅁䅯杦䅑䅁䅅䅁䉁䅁䅁兂畃⭒㙆䭆䈴䅑杷允䅁䅁䅑䅁䑁䅁䅷䅁䭁䭁䈸䅁䭁䅁䅑䅁䭁䡁䕧䅁䉁䅁䅁允䅁䅁䅕䅁䅁佁佗啢䵅䅉䅅䅁䕁䅁䅁睁䵁䅁䅁权祂䅁䅁权剁䅁䅁权㕂䅂䅁允䅁䅁䅅䅁佁䉁䅑䅁硁䑁䅙䅍ぁ䑁䅙䅍睁䑁䅁䅍䅁䅁杷允䅁䅁䅍䅁䑁䅁䅷䅁䭁䕁䅍䅁䭁䉁䝷䅁䉁䅁䅁允䅁䅁䅯睹䅙䅁杷允䅁䅁䅑䅁䑁䅁䅷䅁䭁䍁䈴䅁䭁䅁䅑䅁䭁䡁䕁䅁䉁䅁䅁允䅁䅁䅕䅁䅁䩁䰷歌䵅䅉䅅䅁䑁䅁䅁睁䵁䅁䅁权汃䅁䅁权捁杂䅁允䅁䅁䅅䅁䭁䱁䜰䅁䵁䅉䅅䅁䕁䅁䅁睁䵁䅁䅁权潃允䅁权牂䅂䅁权療䅂䅁允䅁䅁䅅䅁䙁䉁畓⭒㙆偆⽯䍄䉁䅁䅁睁䅁䅁䅍䅄䅁䅁䅯杷䅁䅁䅯䅈䅙䅁䅅䅁䉁䅁䅁权㝂杂䅁䍄䉁䅁䅁䅂䅁䅁䅍䅄䅁䅁䅯䅊䅁䅁䅯䅂䅁䅁䅯睢䅑䅁䅅䅁䉁䅁䅁兂䅁䅁䅁䭤䥰兑杷允䅁䅁䅑䅁䑁䅁䅷䅁䭁䡁䉑䅁䭁䝁䕳䅁䭁䡁䔴䅁䉁䅁䅁允䅁䅁䅕䵴㉨灶愫商䵁䅉䅅䅁䕁䅁䅁睁䵁䅁䅁权穃允䅁权䕁䅁䅁权穂䅂䅁允䅁䅁䅅䅁䙁䅁䅁䅁婄歧䈱䍄䉁䅁䅁睁䅁䅁䅍䅄䅁䅁䅯䅒䅁䅁䅯䅊䅙䅁䅅䅁䉁䅁䅁权䩁睃䅁䍄䉁䅁䅁睁䅁䅁䅍䅄䅁䅁䅯杶䅅䅁䅯杊䅙䅁䅅䅁䉁䅁䅁杄䵁䅁䅁䅏穁䍁䄴䅍ㅁ䅁䅁䍄䉁䅁䅁䅂䅁䅁䅍䅄䅁䅁䅯眳䅁䅁䅯睡䅑䅁䅯睦䅑䅁䅅䅁䉁䅁䅁兂㑃潈牘払浪睐杷允䅁䅁䅑䅁䑁䅁䅷䅁䭁佁䉫䅁䭁䅁䅑䅁䭁䥁䕅䅁䉁䅁䅁允䅁䅁䅕䅁䅁䉁⽱ざ䵅䅉䅅䅁䕁䅁䅁睁䵁䅁䅁权療允䅁权䕁䅁䅁权㕂䅂䅁允䅁䅁䅅䅁䙁䅁䅁䥁䱃㌱䉸䍄䉁䅁䅁睁䅁䅁䅍䅄䅁䅁䅯眷䅁䅁䅯杇䅙䅁䅅䅁䉁䅁䅁权敂杂䅁䍄䉁䅁䅁睁䅁䅁䅍䅄䅁䅁䅯睭䅁䅁䅯䅊䅙䅁䅅䅁䉁䅁䅁权扂杂䅁䍄䉁䅁䅁䅂䅁䅁䅍䅄䅁䅁䅯䅣䅁䅁䅯䅂䅁䅁䅯兦䅑䅁䅅䅁䉁䅁䅁兂䅁䅁䅁桦倱兑杷允䅁䅁䅑䅁䑁䅁䅷䅁䭁乁䅉䅁䭁䝁䕳䅁䭁䡁䕫䅁䉁䅁䅁允䅁䅁䅕䡰㥁瑃橥䐫䴸䅉䅅䅁䑁䅁䅁睁䵁䅁䅁权呃䅁䅁权敁杂䅁允䅁䅁䅅䅁䭁䭁䜸䅁䵁䅉䅅䅁䕁䅁䅁睁䵁䅁䅁权穃䅁䅁权牂䅂䅁权㕂䅂䅁允䅁䅁䅅䅁䙁䑁䩥坑汄丰⽯䍄䉁䅁䅁䅂䅁䅁䅍䅄䅁䅁䅯眫䅁䅁䅯充䅁䅁䅯䅧䅑䅁䅅䅁䉁䅁䅁杄啁䅁䅁免㉁䑁䅉睎㑁䑁䅁䅍睁䑁䅁䅁䵁䅉䅅䅁䕁䅁䅁睁䵁䅁䅁权浄䅁䅁权剁䅁䅁权䍃䅂䅁允䅁䅁䅅䅁佁䉁䅑䅁祁䑁䅑兏睁䑁䅁䅍睁䑁䅁䅍䅁䅁杷允䅁䅁䅑䅁䑁䅁䅷䅁䭁䝁䉙䅁䭁䝁䕳䅁䭁䥁䕕䅁䉁䅁䅁允䅁䅁䅕䥘䌯匹捨稷䴸䅉䅅䅁䑁䅁䅁睁䵁䅁䅁权䑃允䅁权奁杂䅁允䅁䅁䅅䅁䭁䝁䜸䅁䵁䅉䅅䅁䕁䅁䅁睁䵁䅁䅁权瑄䅁䅁权䕁䅁䅁权硂䅂䅁允䅁䅁䅅䅁䙁䅁䅁䵁ㅂ潦䉒䍄䉁䅁䅁䅂䅁䅁䅍䅄䅁䅁䅯䅢䅁䅁䅯睈䅙䅁䅯䅉䅙䅁䅅䅁䉁䅁䅁权佃元䅁䍄䉁䅁䅁睁䅁䅁䅍䅄䅁䅁䅯睃䅁䅁䅯䅇䅙䅁䅅䅁䉁䅁䅁权㕁杂䅁䍄䉁䅁䅁䅂䅁䅁䅍䅄䅁䅁䅯杌䅅䅁䅯充䅁䅁䅯䅧䅑䅁䅅䅁䉁䅁䅁杄啁䅁䅁杍㑁䑁䅁李㉁䑁䅙䅍睁䑁䅁䅁䵁䅉䅅䅁䕁䅁䅁睁䵁䅁䅁权㥂允䅁权牂䅂䅁权䉃䅂䅁允䅁䅁䅅䅁䙁佁㝦晱午晔⼴䍄䉁䅁䅁䅂䅁䅁䅍䅄䅁䅁䅯䅖䅁䅁䅯睡䅑䅁䅯䅦䅑䅁䅅䅁䉁䅁䅁兂穁積積積橐睐杷允䅁䅁䅑䅁䑁䅁䅷䅁䭁䝁䅫䅁䭁䅁䅑䅁䭁䡁䕷䅁䉁䅁䅁允䅁䅁䅕䅁䅁乁䙙啖䵅䅉䅅䅁䑁䅁䅁睁䵁䅁䅁权䝂允䅁权慁杂䅁允䅁䅁䅅䅁䭁䙁䜸䅁䵁䅉䅅䅁䕁䅁䅁睁䵁䅁䅁权佂允䅁权䕁䅁䅁权䉃䅂䅁允䅁䅁䅅䅁䙁䅁䅁䅁䵃噔䉊䍄䉁䅁䅁䅂䅁䅁䅍䅄䅁䅁䅯杭䅁䅁䅯睡䅑䅁䅯睦䅑䅁䅅䅁䉁䅁䅁兂䍂余兘瑉㥶睐杷允䅁䅁䅑䅁䑁䅁䅷䅁䭁偁䉉䅁䭁䝁䕳䅁䭁䡁䕷䅁䉁䅁䅁允䅁䅁䅕敨剴䉵䘶稲䴸䅉䅅䅁䕁䅁䅁睁䵁䅁䅁权䵃允䅁权牂䅂䅁权煁䅄䅁允䅁䅁䅅䅁䙁䡁灮橊䥅䵲⽹䍄䉁䅁䅁䅂䅁䅁䅍䅄䅁䅁䅯术䅅䅁䅯睡䅑䅁䅯䅧䅑䅁䅅䅁䉁䅁䅁兂䅁䅁䅁䅁䕁䅑杷允䅁䅁䅍䅁䑁䅁䅷䅁䭁䡁䈴䅁䭁䍁䝑䅁䉁䅁䅁允䅁䅁䅯䅪䅳䅁杷允䅁䅁䅑䅁䑁䅁䅷䅁䭁䵁䅧䅁䭁䝁䕳䅁䭁䡁䔰䅁䉁䅁䅁允䅁䅁䅕㑈牘払敧戯䴸䅉䅅䅁䕁䅁䅁睁䵁䅁䅁权䡄允䅁权牂䅂䅁权㝂䅂䅁允䅁䅁䅅䅁䙁䭁䠵場啯畲⼸䍄䉁䅁䅁睁䅁䅁䅍䅄䅁䅁䅯条䅅䅁䅯杈䅙䅁䅅䅁䉁䅁䅁权坂杂䅁䍄䉁䅁䅁䅂䅁䅁䅍䅄䅁䅁䅯䅶䅁䅁䅯睡䅑䅁䅯兤䅑䅁䅅䅁䉁䅁䅁兂慃婭婭婭婮睐杷允䅁䅁䅑䅁䑁䅁䅷䅁䭁䭁䈰䅁䭁䅁䅑䅁䭁䥁䕑䅁䉁䅁䅁允䅁䅁䅕䅁䅁䝁晒䕇䵅䅉䅅䅁䕁䅁䅁睁䵁䅁䅁权㝁䅁䅁权䕁䅁䅁权䕃䅂䅁允䅁䅁䅅䅁䙁䅁䅁䅁䵁楥䉊䍄䉁䅁䅁䅂䅁䅁䅍䅄䅁䅁䅯兲䅁䅁䅯䅂䅁䅁䅯兤䅑䅁䅅䅁䉁䅁䅁兂䅁䅁䅁甹桨兑杷允䅁䅁䅑䅁䑁䅁䅷䅁䭁䉁䉁䅁䭁䝁䕳䅁䭁䍁䵯䅁䉁䅁䅁允䅁䅁䅕桙奂晏䅑啱䵁䅉䅅䅁䕁䅁䅁睁䵁䅁䅁权牃允䅁权䕁䅁䅁权䅃䅂䅁允䅁䅁䅅䅁䙁䅁䅁䅁杁㍒䉚䍄䉁䅁䅁䅂䅁䅁䅍䅄䅁䅁䅯杖䅁䅁䅯䅂䅁䅁䅯杦䅑䅁䅅䅁䉁䅁䅁兂䅁䅁杂瑃畊兑杷允䅁䅁䅑䅁䑁䅁䅷䅁䭁䭁䅣䅁䭁䅁䅑䅁䭁䡁䕕䅁䉁䅁䅁允䅁䅁䅕䅁䅁䑷倶啖䵅䅉䅅䅁䕁䅁䅁睁䵁䅁䅁权䭄䅁䅁权晁杂䅁权杁杂䅁允䅁䅁䅅䅁䭁䍁䜸䅁䵁䅉䅅䅁䕁䅁䅁睁䵁䅁䅁权偂䅁䅁权䕁䅁䅁权療䅂䅁允䅁䅁䅅䅁䙁䅁䅁䅁坂〲䉬䍄䉁䅁䅁䅂䅁䅁䅍䅄䅁䅁䅯杍䅅䅁䅯充䅁䅁䅯䅥䅑䅁䅅䅁䉁䅁䅁杄十䅁䅁李穁䑁䅕䅏穁䑁䅍䅏ぁ䅁䅁䍄䉁䅁䅁䅂䅁䅁䅍䅄䅁䅁䅯杊䅅䅁䅯睡䅑䅁䅯入䅑䅁䅅䅁䉁䅁䅁兂捂㡪ㅌ䙋㝺睐杷允䅁䅁䅑䅁䑁䅁䅷䅁䭁䉁䅯䅁䭁䅁䅑䅁䭁䡁䕑䅁䉁䅁䅁允䅁䅁䅕䅁䅁䍁扎啢䵅䅉䅅䅁䕁䅁䅁睁䵁䅁䅁权㝃允䅁权牂䅂䅁权⭂䅂䅁允䅁䅁䅅䅁䙁䅁䅁䅁䅁䅁䅰䍄䉁䅁䅁睁䅁䅁䅍䅄䅁䅁䅯典䅅䅁䅯杈䅙䅁䅅䅁䉁䅁䅁权⽄杂䅁䍄䉁䅁䅁䅂䅁䅁䅍䅄䅁䅁䅯兙䅅䅁䅯睡䅑䅁䅯睧䅑䅁䅅䅁䉁䅁䅁兂獄払敧敨硵睐杷允䅁䅁䅑䅁䑁䅁䅷䅁䭁乁䅳䅁䭁䝁䕳䅁䭁䡁䕍䅁䉁䅁䅁允䅁䅁䅕㘱睎児塲稯䴸䅉䅅䅁䕁䅁䅁睁䵁䅁䅁权䝂䅁䅁权牂䅂䅁权䑃䅂䅁允䅁䅁䅅䅁䙁佁剸䉵䘶⼶⽅䍄䉁䅁䅁䅂䅁䅁䅍䅄䅁䅁䅯术䅅䅁䅯睡䅑䅁䅯兦䅑䅁䅅䅁䉁䅁䅁兂穁積積積䡍䅑杷允䅁䅁䅑䅁䑁䅁䅷䅁䭁䩁䅕䅁䭁䉁䜸䅁䭁䍁䝁䅁䉁䅁䅁允䅁䅁䅯睮䅣䅁杷允䅁䅁䅑䅁䑁䅁䅷䅁䭁䵁䉧䅁䭁䅁䅑䅁䭁䡁䕅䅁䉁䅁䅁允䅁䅁䅕䅁䅁佁敲さ䵅䅉䅅䅁䕁䅁䅁睁䵁䅁䅁权浄允䅁权䕁䅁䅁权穂䅂䅁允䅁䅁䅅䅁䙁䅁䅁䅁允䑉䉚䍄䉁䅁䅁睁䅁䅁䅍䅄䅁䅁䅯睩䅅䅁䅯杊䅙䅁䅅䅁䉁䅁䅁杄䭁䅁䅁䅏ぁ䍁䄴䅏䅁䅁杷允䅁䅁䅑䅁䑁䅁䅷䅁䭁䡁䅁䅁䭁䝁䕳䅁䭁䝁䔸䅁䉁䅁䅁允䅁䅁䅕㉦㡱䩤奍䕂䵁䅉䅅䅁䕁䅁䅁睁䵁䅁䅁权獂允䅁权牂䅂䅁权祂䅂䅁允䅁䅁䅅䅁䙁乁橥䑣䬰⼱⽣䍄䉁䅁䅁䅂䅁䅁䅍䅄䅁䅁䅯睁䅁䅁䅯睡䅑䅁䅯䅧䅑䅁䅅䅁䉁䅁䅁兂坂楄礲敮樯睐杷允䅁䅁䅑䅁䑁䅁䅷䅁䭁䅁䅫䅁䭁䅁䅑䅁䭁䡁䕳䅁䉁䅁䅁允䅁䅁䅕䅁䅁䡁她䕏䵅䅉䅅䅁䕁䅁䅁睁䵁䅁䅁权㝃䅁䅁权牂䅂䅁权穂䅂䅁允䅁䅁䅅䅁䙁佁剸䉵䘶眶䄹䍄䉁䅁䅁䅂䅁䅁䅍䅄䅁䅁䅯䄴䅁䅁䅯充䅁䅁䅯䅤䅑䅁䅅䅁䉁䅁䅁杄啁䅁䅁兎㉁䑁䅙䅍睁䑁䅁䅍睁䑁䅁䅁䵁䅉䅅䅁䑁䅁䅁睁䵁䅁䅁权浃䅁䅁权慁杂䅁允䅁䅁䅅䅁䭁䉁䝳䅁䵁䅉䅅䅁䕁䅁䅁睁䵁䅁䅁权啁允䅁权䕁䅁䅁权㕂䅂䅁允䅁䅁䅅䅁䙁䅁䅁䅁䭃き䉖䍄䉁䅁䅁䅂䅁䅁䅍䅄䅁䅁䅯睫䅅䅁䅯䅂䅁䅁䅯兤䅑䅁䅅䅁䉁䅁䅁兂䅁䅁䅁䅧䙉兑杷允䅁䅁䅑䅁䑁䅁䅷䅁䭁䵁䉯䅁䭁䉁䜸䅁䭁䍁䝁䅁䉁䅁䅁允䅁䅁䅯䅷䅯䅁杷允䅁䅁䅑䅁䑁䅁䅷䅁䭁䕁䉳䅁䭁䝁䕳䅁䭁䥁䕑䅁䉁䅁䅁允䅁䅁䅯睒䅁䅁杷允䅁䅁䅑䅁䑁䅁䅷䅁䭁䝁䈴䅁䭁䝁䕳䅁䭁䡁䕳䅁䉁䅁䅁允䅁䅁䅕扌摋㘷䝦穹䴸䅉䅅䅁䕁䅁䅁睁䵁䅁䅁权捃允䅁权牂䅂䅁权穂䅂䅁允䅁䅁䅅䅁䙁䙁偹癷潕偘⽳䍄䉁䅁䅁䅂䅁䅁䅍䅄䅁䅁䅯朰䅅䅁䅯充䅁䅁䅯睦䅑䅁䅅䅁䉁䅁䅁杄啁䅁䅁免ぁ䑁䅕䅏㉁䑁䅙䅍睁䑁䅁䅁䵁䅉䅅䅁䑁䅁䅁睁䵁䅁䅁权硃允䅁权捁杂䅁允䅁䅁䅅䅁䭁䕁䝣䅁䵁䅉䅅䅁䕁䅁䅁睁䵁䅁䅁权䭂允䅁权䕁䅁䅁权䕃䅂䅁允䅁䅁䅅䅁䙁䅁䅁䅁奂呴䉂䍄䉁䅁䅁䅂䅁䅁䅍䅄䅁䅁䅯䅤䅅䅁䅯睈䅙䅁䅯䅉䅙䅁䅅䅁䉁䅁䅁权瑁元䅁䍄䉁䅁䅁䅂䅁䅁䅍䅄䅁䅁䅯朷䅁䅁䅯充䅁䅁䅯䅨䅑䅁䅅䅁䉁䅁䅁杄十䅁䅁䅎祁䑁䅉免睁䑁䅁䅍睁䅁䅁䍄䉁䅁䅁䅂䅁䅁䅍䅄䅁䅁䅯睷䅅䅁䅯充䅁䅁䅯兤䅑䅁䅅䅁䉁䅁䅁杄坁䅁䅁睍ぁ䑁䅙䅏睁䑁䅁䅍睁䑁䅁䅍䅁䅁杷允䅁䅁䅍䅁䑁䅁䅷䅁䭁䩁䅉䅁䭁䍁䝑䅁䉁䅁䅁允䅁䅁䅯兇䅳䅁杷允䅁䅁䅑䅁䑁䅁䅷䅁䭁䝁䅉䅁䭁䅁䅑䅁䭁䥁䕕䅁䉁䅁䅁允䅁䅁䅕䅁䅁䉁杁歖䵅䅉䅅䅁䑁䅁䅁睁䵁䅁䅁权畄䅁䅁权敁杂䅁允䅁䅁䅅䅁䭁乁䝷䅁䵁䅉䅅䅁䕁䅁䅁睁䵁䅁䅁权䱂䅁䅁权牂䅂䅁权㥂䅂䅁允䅁䅁䅅䅁䙁䩁婱婭婭六䅴䍄䉁䅁䅁䅂䅁䅁䅍䅄䅁䅁䅯眱䅁䅁䅯睡䅑䅁䅯䅧䅑䅁䅅䅁䉁䅁䅁兂獄払敧敨桶睐杷允䅁䅁䅑䅁䑁䅁䅷䅁䭁䍁䉣䅁䭁䉁䅅䅁䭁䡁䕙䅁䉁䅁䅁允䅁䅁䄴䅆䅁䑁䅕䅏㍁䑁䅍䅍睁䑁䅁䅍睁䅁䅁䍄䉁䅁䅁䅂䅁䅁䅍䅄䅁䅁䅯杦䅅䅁䅯睡䅑䅁䅯兣䅑䅁䅅䅁䉁䅁䅁兂㡄晱午坔杋睐杷允䅁䅁䅑䅁䑁䅁䅷䅁䭁佁䉧䅁䭁䅁䅑䅁䭁䡁䕫䅁䉁䅁䅁允䅁䅁䅕䅁䅁䭁堷ぉ䵅䅉䅅䅁䑁䅁䅁睁䵁䅁䅁权㍃允䅁权捁杂䅁允䅁䅁䅅䅁䭁䥁䜸䅁䵁䅉䅅䅁䕁䅁䅁睁䵁䅁䅁权湄允䅁权䕁䅁䅁权硂䅂䅁允䅁䅁䅅䅁䙁䅁䅁䅁慂㑗䉨䍄䉁䅁䅁䅂䅁䅁䅍䅄䅁䅁䅯杴䅁䅁䅯充䅁䅁䅯內䅑䅁䅅䅁䉁䅁䅁杄啁䅁䅁杍穁䑁䅍免硁䑁䅙䅍睁䑁䅁䅁䵁䅉䅅䅁䕁䅁䅁睁䵁䅁䅁权橂允䅁权牂䅂䅁权㙂䅂䅁允䅁䅁䅅䅁䙁䵁䴳䵺䵺佺⽑䍄䉁䅁䅁䅂䅁䅁䅍䅄䅁䅁䅯䅍䅅䅁䅯充䅁䅁䅯兢䅑䅁䅅䅁䉁䅁䅁杄啁䅁䅁免睁䑁䅧兎硁䑁䅕䅍睁䑁䅁䅁䵁䅉䅅䅁䕁䅁䅁睁䵁䅁䅁权歄允䅁权牂䅂䅁权㥂䅂䅁允䅁䅁䅅䅁䙁䑁積積積睍䅖䍄䉁䅁䅁䅂䅁䅁䅍䅄䅁䅁䅯內䅁䅁䅯䅂䅁䅁䅯入䅑䅁䅅䅁䉁䅁䅁兂䅁䅁䅁㌯⭍兑杷允䅁䅁䅑䅁䑁䅁䅷䅁䭁䕁䉫䅁䭁䝁䕳䅁䭁䡁䔴䅁䉁䅁䅁允䅁䅁䅕䉵䘶ㄶ㑇歁䵁䅉䅅䅁䑁䅁䅁睁䵁䅁䅁权橂允䅁权捁杂䅁允䅁䅁䅅䅁䭁䩁䜰䅁䵁䅉䅅䅁䕁䅁䅁睁䵁䅁䅁权晁允䅁权䕁䅁䅁权療䅂䅁允䅁䅁䅅䅁䙁䅁䅁䅁兄䑇䉊䍄䉁䅁䅁䅂䅁䅁䅍䅄䅁䅁䅯䄷䅅䅁䅯充䅁䅁䅯䅥䅑䅁䅅䅁䉁䅁䅁杄啁䅁䅁免睁䑁䅁免㉁䑁䅙䅍睁䑁䅁䅁䵁䅉䅅䅁䕁䅁䅁睁䵁䅁䅁权乁䅁䅁权牂䅂䅁权⽂䅂䅁允䅁䅁䅅䅁䙁䡁㥅瑃橥乣⼲䍄䉁䅁䅁䅂䅁䅁䅍䅄䅁䅁䅯兲䅁䅁䅯䅂䅁䅁䅯䅤䅑䅁䅅䅁䉁䅁䅁兂䅁䅁䅁䱘坰兑杷允䅁䅁䅑䅁䑁䅁䅷䅁䭁乁䅅䅁䭁䝁䕳䅁䭁䡁䔸䅁䉁䅁䅁允䅁䅁䅕䅁䅁䅁䅁䰹䴸䅉䅅䅁䕁䅁䅁睁䵁䅁䅁权楁䅁䅁权牂䅂䅁权療䅂䅁允䅁䅁䅅䅁䙁䑁䥅䉲慸佚⽳䍄䉁䅁䅁䅂䅁䅁䅍䅄䅁䅁䅯睲䅁䅁䅯睈䅙䅁䅯䅉䅙䅁䅅䅁䉁䅁䅁权䉄元䅁䍄䉁䅁䅁䅂䅁䅁䅍䅄䅁䅁䅯先䅅䅁䅯䅂䅁䅁䅯睢䅑䅁䅅䅁䉁䅁䅁兂䅁䅁䅁⭗楤兑杷允䅁䅁䅑䅁䑁䅁䅷䅁䭁䕁䉫䅁䭁䝁䕳䅁䭁䥁䕕䅁䉁䅁䅁允䅁䅁䅕余兘瑉㕶䰹䴸䅉䅅䅁䕁䅁䅁睁䵁䅁䅁权獂䅁䅁权剁䅁䅁权瑂䅂䅁允䅁䅁䅅䅁佁䉁䅑䅁㉁䑁䅁兎祁䑁䅁䅍睁䑁䅁䅍䅁䅁杷允䅁䅁䅑䅁䑁䅁䅷䅁䭁䍁䈴䅁䭁䉁䅅䅁䭁䡁䕍䅁䉁䅁䅁允䅁䅁䄴䅆䅁䑁䅉䅏睁䑁䅙免ㅁ䑁䅁䅍睁䅁䅁䍄䉁䅁䅁䅂䅁䅁䅍䅄䅁䅁䅯䅕䅅䅁䅯䅂䅁䅁䅯䅣䅑䅁䅅䅁䉁䅁䅁兂䅁䅁䅁䅙眰兑杷允䅁䅁䅑䅁䑁䅁䅷䅁䭁䑁䄸䅁䭁䝁䕳䅁䭁䥁䕕䅁䉁䅁䅁允䅁䅁䅕瑃橥䑣䬰歅䵁䅉䅅䅁䑁䅁䅁睁䵁䅁䅁权摁䅁䅁权敁杂䅁允䅁䅁䅅䅁䭁䭁䜸䅁䵁䅉䅅䅁䕁䅁䅁睁䵁䅁䅁权塂允䅁权剁䅁䅁权㕂䅂䅁允䅁䅁䅅䅁佁䉁䅑䅁硁䑁䅁杍穁䑁䅧免睁䑁䅅睎䅁䅁杷允䅁䅁䅑䅁䑁䅁䅷䅁䭁偁䅍䅁䭁䅁䅑䅁䭁䡁䕉䅁䉁䅁䅁允䅁䅁䅕䅁䅁䙁慄啍䵅䅉䅅䅁䕁䅁䅁睁䵁䅁䅁权扁允䅁权牂䅂䅁权䉃䅂䅁允䅁䅁䅅䅁䙁䡁㥅瑃橥偣⽣䍄䉁䅁䅁䅂䅁䅁䅍䅄䅁䅁䅯䄱䅁䅁䅯睡䅑䅁䅯睤䅑䅁䅅䅁䉁䅁䅁兂歃䑣䬰㘱䑍䅷杷允䅁䅁䅑䅁䑁䅁䅷䅁䭁䝁䈴䅁䭁䅁䅑䅁䭁䡁䕕䅁䉁䅁䅁允䅁䅁䅕䅁䅁䱁敊ぉ䵅䅉䅅䅁䕁䅁䅁睁䵁䅁䅁权䡃䅁䅁权剁䅁䅁权㉂䅂䅁允䅁䅁䅅䅁佁䉁䅑䅁ㅁ䑁䅙䅎睁䑁䅁䅍睁䑁䅁䅍䅁䅁杷允䅁䅁䅑䅁䑁䅁䅷䅁䭁䕁䉙䅁䭁䝁䕳䅁䭁䡁䕷䅁䉁䅁䅁允䅁䅁䅕䘷㑇潈牘味䴸䅉䅅䅁䑁䅁䅁睁䵁䅁䅁权元䅁䅁权捁杂䅁允䅁䅁䅅䅁䭁佁䝷䅁䵁䅉䅅䅁䑁䅁䅁睁䵁䅁䅁权㝃允䅁权奁杂䅁允䅁䅁䅅䅁䭁䉁䝫䅁䵁䅉䅅䅁䕁䅁䅁睁䵁䅁䅁权獁䅁䅁权䕁䅁䅁权㉂䅂䅁允䅁䅁䅅䅁䙁䅁䅁䅁い䑙䈵䍄䉁䅁䅁䅂䅁䅁䅍䅄䅁䅁䅯杴䅁䅁䅯䅂䅁䅁䅯杣䅑䅁䅅䅁䉁䅁䅁兂䅁䅁䅁啘㉅兑杷允䅁䅁䅑䅁䑁䅁䅷䅁䭁䝁䅙䅁䭁䉁䅅䅁䭁䡁䕫䅁䉁䅁䅁允䅁䅁䄴杆䅁䑁䅉李㍁䑁䅑兏睁䑁䅁䅍睁䑁䅁䅁䵁䅉䅅䅁䕁䅁䅁睁䵁䅁䅁权硂允䅁权牂䅂䅁权䙃䅂䅁允䅁䅁䅅䅁䙁佁剸䉵䘶眶䅎䍄䉁䅁䅁䅂䅁䅁䅍䅄䅁䅁䅯朳䅁䅁䅯睡䅑䅁䅯杤䅑䅁䅅䅁䉁䅁䅁兂穁積積積卍䅑杷允䅁䅁䅑䅁䑁䅁䅷䅁䭁䩁䉕䅁䭁䅁䅑䅁䭁䡁䕧䅁䉁䅁䅁允䅁䅁䅕䅁䅁䩑䩣䕧䵅䅉䅅䅁䕁䅁䅁睁䵁䅁䅁权塄䅁䅁权牂䅂䅁权ㅂ䅂䅁允䅁䅁䅅䅁䙁佁剸䉵䘶⬶⽫䍄䉁䅁䅁䅂䅁䅁䅍䅄䅁䅁䅯睅䅅䅁䅯䅂䅁䅁䅯䅥䅑䅁䅅䅁䉁䅁䅁兂䅁䅁䅁䥩䘹兑杷允䅁䅁䅑䅁䑁䅁䅷䅁䭁䩁䄴䅁䭁䝁䕳䅁䭁䡁䕉䅁䉁䅁䅁允䅁䅁䅕䅁䅁䅁䅁䕄䵁䅉䅅䅁䕁䅁䅁睁䵁䅁䅁权䵁䅁䅁权晁杂䅁权杁杂䅁允䅁䅁䅅䅁䭁䑁䝧䅁䵁䅉䅅䅁䕁䅁䅁睁䵁䅁䅁权乄䅁䅁权牂䅂䅁权煁䅄䅁允䅁䅁䅅䅁䙁䙁㑋潈牘敕⽁䍄䉁䅁䅁䅂䅁䅁䅍䅄䅁䅁䅯杏䅅䅁䅯䅂䅁䅁䅯䅧䅑䅁䅅䅁䉁䅁䅁兂䅁䅁䅁䄷橷兑杷允䅁䅁䅍䅁䑁䅁䅷䅁䭁䑁䅕䅁䭁䉁䜴䅁䉁䅁䅁允䅁䅁䅯杚䅙䅁杷允䅁䅁䅑䅁䑁䅁䅷䅁䭁䕁䉙䅁䭁䅁䅑䅁䭁䡁䕯䅁䉁䅁䅁允䅁䅁䅕䅁䅁䩁䡄ぉ䵅䅉䅅䅁䕁䅁䅁睁䵁䅁䅁权扄允䅁权牂䅂䅁权㑂䅂䅁允䅁䅁䅅䅁䙁䡁呗䅇坒桪䅎䍄䉁䅁䅁䅂䅁䅁䅍䅄䅁䅁䅯杦䅅䅁䅯䅂䅁䅁䅯兣䅑䅁䅅䅁䉁䅁䅁兂䅁䅁䅁穥ㅕ兑杷允䅁䅁䅍䅁䑁䅁䅷䅁䭁䝁䉑䅁䭁䍁䝙䅁䉁䅁䅁允䅁䅁䄴䅄䅁䑁䅧免畁䑁䅅睍䅁䅁杷允䅁䅁䅑䅁䑁䅁䅷䅁䭁䭁䅳䅁䭁䅁䅑䅁䭁䡁䕅䅁䉁䅁䅁允䅁䅁䅕䅁䅁䥁坺䕑䵅䅉䅅䅁䕁䅁䅁睁䵁䅁䅁权坃允䅁权牂䅂䅁权䑃䅂䅁允䅁䅁䅅䅁䙁䭁睒児塲⭯⽁䍄䉁䅁䅁䅂䅁䅁䅍䅄䅁䅁䅯杉䅅䅁䅯充䅁䅁䅯杋䅷䅁䅅䅁䉁䅁䅁杄啁䅁䅁䅏㉁䑁䅙䅍睁䑁䅁䅍睁䑁䅁䅁䵁䅉䅅䅁䕁䅁䅁睁䵁䅁䅁权桃允䅁权牂䅂䅁权穂䅂䅁允䅁䅁䅅䅁䙁䑁䬰㘱睎児䅸䍄䉁䅁䅁䅂䅁䅁䅍䅄䅁䅁䅯杉䅅䅁䅯睈䅙䅁䅯䅉䅙䅁䅅䅁䉁䅁䅁权䭂睂䅁䍄䉁䅁䅁䅂䅁䅁䅍䅄䅁䅁䅯杤䅅䅁䅯䅂䅁䅁䅯睧䅑䅁䅅䅁䉁䅁䅁兂䅁䅁䅁㥈ㄹ兑杷允䅁䅁䅑䅁䑁䅁䅷䅁䭁䕁䉕䅁䭁䉁䅅䅁䭁䡁䕅䅁䉁䅁䅁允䅁䅁䄴䅆䅁䑁䅕䅍㍁䑁䅁䅍睁䑁䅁䅍睁䅁䅁䍄䉁䅁䅁䅂䅁䅁䅍䅄䅁䅁䅯兤䅅䅁䅯䅂䅁䅁䅯入䅑䅁䅅䅁䉁䅁䅁兂䅁䅁䅁敧畸兑杷允䅁䅁䅑䅁䑁䅁䅷䅁䭁䭁䈴䅁䭁䝁䕳䅁䭁䡁䕙䅁䉁䅁䅁允䅁䅁䅕敨剴䉵䘶稴䴸䅉䅅䅁䕁䅁䅁睁䵁䅁䅁权㑃䅁䅁权晁杂䅁权杁杂䅁允䅁䅁䅅䅁䭁佁䝕䅁䵁䅉䅅䅁䕁䅁䅁睁䵁䅁䅁权慂允䅁权䕁䅁䅁权㕂䅂䅁允䅁䅁䅅䅁䙁䅁䅁䅁睃橪䉴䍄䉁䅁䅁䅂䅁䅁䅍䅄䅁䅁䅯杴䅅䅁䅯充䅁䅁䅯入䅑䅁䅅䅁䉁䅁䅁杄十䅁䅁兎㑁䑁䅑䅍睁䑁䅁䅍睁䅁䅁䍄䉁䅁䅁䅂䅁䅁䅍䅄䅁䅁䅯杧䅁䅁䅯睡䅑䅁䅯䅦䅑䅁䅅䅁䉁䅁䅁兂偃癷潕䥘䄸䅑杷允䅁䅁䅑䅁䑁䅁䅷䅁䭁乁䅷䅁䭁䝁䕳䅁䭁䡁䕧䅁䉁䅁䅁允䅁䅁䅕扉祂䩡瑈䱶䴸䅉䅅䅁䕁䅁䅁睁䵁䅁䅁权瑄䅁䅁权䕁䅁䅁权㕂䅂䅁允䅁䅁䅅䅁䙁䅁䅁䥁塄塩䉬䍄䉁䅁䅁䅂䅁䅁䅍䅄䅁䅁䅯朷䅁䅁䅯睡䅑䅁䅯䅤䅑䅁䅅䅁䉁䅁䅁兂卂䉵䘶ㄶ充䅷杷允䅁䅁䅑䅁䑁䅁䅷䅁䭁䑁䉳䅁䭁䅁䅑䅁䭁䡁䔸䅁䉁䅁䅁允䅁䅁䅕䅁䅁䝧灄䕙䵅䅉䅅䅁䕁䅁䅁睁䵁䅁䅁权灄允䅁权晁杂䅁权杁杂䅁允䅁䅁䅅䅁䭁䍁䩁䅁䵁䅉䅅䅁䑁䅁䅁睁䵁䅁䅁权畂䅁䅁权捁杂䅁允䅁䅁䅅䅁䭁䝁䝉䅁䵁䅉䅅䅁䕁䅁䅁睁䵁䅁䅁权摂䅁䅁权牂䅂䅁权㑂䅂䅁允䅁䅁䅅䅁䙁䕁桪桥畓⭒⽫䍄䉁䅁䅁䅂䅁䅁䅍䅄䅁䅁䅯杢䅁䅁䅯睡䅑䅁䅯全䅑䅁䅅䅁䉁䅁䅁兂塄㍯㥁瑃偣䅑杷允䅁䅁䅑䅁䑁䅁䅷䅁䭁䙁䈰䅁䭁䝁䕳䅁䭁䡁䕙䅁䉁䅁䅁允䅁䅁䅕㉦㡱䩤奍樹䴸䅉䅅䅁䑁䅁䅁睁䵁䅁䅁权敁允䅁权流杂䅁允䅁䅁䅅䅁佁䅁䅷䅁㑁䑁䅕杌祁䑁䅅䅁䵁䅉䅅䅁䕁䅁䅁睁䵁䅁䅁权祁䅁䅁权剁䅁䅁权瑂䅂䅁允䅁䅁䅅䅁佁䉁䅑䅁ぁ䑁䅉兏㉁䑁䅁䅍睁䑁䅁䅍䅁䅁杷允䅁䅁䅑䅁䑁䅁䅷䅁䭁䡁䅧䅁䭁䉁䜸䅁䭁䍁䝁䅁䉁䅁䅁允䅁䅁䅯儫䅙䅁杷允䅁䅁䅍䅁䑁䅁䅷䅁䭁䕁䅯䅁䭁䉁䝧䅁䉁䅁䅁允䅁䅁䅯兇䅙䅁杷允䅁䅁䅑䅁䑁䅁䅷䅁䭁䙁䅉䅁䭁䝁䕳䅁䭁䡁䔸䅁䉁䅁䅁允䅁䅁䅕〳丫㉬匴㜰䴸䅉䅅䅁䕁䅁䅁睁䵁䅁䅁权㑂允䅁权牂䅂䅁权穂䅂䅁允䅁䅁䅅䅁䙁䵁ㅐ䙋偹畷⽕䍄䉁䅁䅁䅂䅁䅁䅍䅄䅁䅁䅯眴䅁䅁䅯充䅁䅁䅯䅥䅑䅁䅅䅁䉁䅁䅁杄坁䅁䅁杍ぁ䑁䅉兏睁䑁䅁䅍睁䑁䅁䅍䅁䅁杷允䅁䅁䅑䅁䑁䅁䅷䅁䭁䝁䉁䅁䭁䉁䅅䅁䭁䥁䕅䅁䉁䅁䅁允䅁䅁䄴䅆䅁䑁䅣䅎穁䑁䅍䅍睁䑁䅁䅍睁䅁䅁䍄䉁䅁䅁睁䅁䅁䅍䅄䅁䅁䅯睄䅅䅁䅯䅈䅙䅁䅅䅁䉁䅁䅁权䡂杂䅁䍄䉁䅁䅁䅂䅁䅁䅍䅄䅁䅁䅯儯䅁䅁䅯充䅁䅁䅯督䅑䅁䅅䅁䉁䅁䅁杄十䅁䅁兎祁䑁䅍免祁䑁䅁睍㉁䅁䅁䍄䉁䅁䅁睁䅁䅁䅍䅄䅁䅁䅯具䅅䅁䅯䅇䅙䅁䅅䅁䉁䅁䅁权灁杂䅁䍄䉁䅁䅁䅂䅁䅁䅍䅄䅁䅁䅯杗䅅䅁䅯充䅁䅁䅯䅥䅑䅁䅅䅁䉁䅁䅁杄啁䅁䅁免祁䑁䅍兏㑁䑁䅧䅍睁䑁䅁䅁䵁䅉䅅䅁䕁䅁䅁睁䵁䅁䅁权㥄䅁䅁权䕁䅁䅁权㥂䅂䅁允䅁䅁䅅䅁䙁䅁䅁䅁㡃礶䉚䍄䉁䅁䅁䅂䅁䅁䅍䅄䅁䅁䅯䅶䅅䅁䅯睡䅑䅁䅯兢䅑䅁䅅䅁䉁䅁䅁兂呃䅇坒楄㈳睐杷允䅁䅁䅑䅁䑁䅁䅷䅁䭁䡁䄸䅁䭁䉁䜸䅁䭁䍁䝁䅁䉁䅁䅁允䅁䅁䅯睩䅧䅁杷允䅁䅁䅑䅁䑁䅁䅷䅁䭁䑁䉷䅁䭁䅁䅑䅁䭁䡁䕑䅁䉁䅁䅁允䅁䅁䅕䅁䅁䡁祪ぎ䵅䅉䅅䅁䕁䅁䅁睁䵁䅁䅁权晃䅁䅁权䕁䅁䅁权䅃䅂䅁允䅁䅁䅅䅁䙁䅁䅁䅁㝄積䈱䍄䉁䅁䅁䅂䅁䅁䅍䅄䅁䅁䅯䅳䅁䅁䅯睡䅑䅁䅯䅧䅑䅁䅅䅁䉁䅁䅁兂奂扏䥔牤䌴䅑杷允䅁䅁䅑䅁䑁䅁䅷䅁䭁䉁䉁䅁䭁䝁䕳䅁䭁䡁䕧䅁䉁䅁䅁允䅁䅁䅕渷⽷奎栴䕹䵁䅉䅅䅁䕁䅁䅁睁䵁䅁䅁权牃允䅁权晁杂䅁权杁杂䅁允䅁䅁䅅䅁䭁䡁䡷䅁䵁䅉䅅䅁䑁䅁䅁睁䵁䅁䅁权癃䅁䅁权歁杂䅁允䅁䅁䅅䅁䭁偁䠰䅁䵁䅉䅅䅁䕁䅁䅁睁䵁䅁䅁权⽄䅁䅁权剁䅁䅁权䑃䅂䅁允䅁䅁䅅䅁佁䉁䅑䅁祁䑁䅁睎㑁䑁䅅李睁䑁䅅兎䅁䅁杷允䅁䅁䅑䅁䑁䅁䅷䅁䭁佁䉕䅁䭁䝁䕳䅁䭁䡁䕫䅁䉁䅁䅁允䅁䅁䅕㡪ㅌ䙋偹䕂䵁䅉䅅䅁䕁䅁䅁睁䵁䅁䅁权湂䅁䅁权䕁䅁䅁权䕃䅂䅁允䅁䅁䅅䅁䙁䅁䅁䅁扂歕䉒䍄䉁䅁䅁䅂䅁䅁䅍䅄䅁䅁䅯睩䅁䅁䅯睡䅑䅁䅯入䅑䅁䅅䅁䉁䅁䅁兂偃癷潕䥘椯睐杷允䅁䅁䅑䅁䑁䅁䅷䅁䭁䥁䉑䅁䭁䉁䅅䅁䭁䡁䕷䅁䉁䅁䅁允䅁䅁䄴杅䅁䑁䅉睍祁䑁䅙䅏ぁ䑁䅙䅏䅁䅁杷允䅁䅁䅑䅁䑁䅁䅷䅁䭁䩁䉉䅁䭁䝁䕳䅁䭁䡁䕙䅁䉁䅁䅁允䅁䅁䅕捷桱扒穢吸䴸䅉䅅䅁䕁䅁䅁睁䵁䅁䅁权煃䅁䅁权䕁䅁䅁权䅃䅂䅁允䅁䅁䅅䅁䙁䅁䅁䅁獁噘䉊䍄䉁䅁䅁䅂䅁䅁䅍䅄䅁䅁䅯䅯䅁䅁䅯睡䅑䅁䅯兦䅑䅁䅅䅁䉁䅁䅁兂穂䩡瑈䑦搯睐杷允䅁䅁䅑䅁䑁䅁䅷䅁䭁䝁䅷䅁䭁䅁䅑䅁䭁䡁䕣䅁䉁䅁䅁允䅁䅁䅕䅁䅁䱁䑢歕䵅䅉䅅䅁䕁䅁䅁睁䵁䅁䅁权灄䅁䅁权剁䅁䅁权㝂䅂䅁允䅁䅁䅅䅁佁䉁䅙䅁祁䑁䅉李穁䑁䅁䅍睁䑁䅁䅍睁䅁䅁䍄䉁䅁䅁䅂䅁䅁䅍䅄䅁䅁䅯䅷䅅䅁䅯睡䅑䅁䅯来䅑䅁䅅䅁䉁䅁䅁兂卂䉵䘶ㄶ奈睶杷允䅁䅁䅍䅁䑁䅁䅷䅁䭁乁䅍䅁䭁䉁䝷䅁䉁䅁䅁允䅁䅁䅯䅈䅣䅁杷允䅁䅁䅑䅁䑁䅁䅷䅁䭁䍁䉫䅁䭁䝁䕳䅁䭁䡁䕍䅁䉁䅁䅁允䅁䅁䅕噋偹癷潕䐵䴸䅉䅅䅁䕁䅁䅁睁䵁䅁䅁权十允䅁权牂䅂䅁权㉂䅂䅁允䅁䅁䅅䅁䙁䩁婱婭婭晭⽫䍄䉁䅁䅁䅂䅁䅁䅍䅄䅁䅁䅯兊䅅䅁䅯䅂䅁䅁䅯杣䅑䅁䅅䅁䉁䅁䅁兂䅁䅁䅁畮硁兑杷允䅁䅁䅑䅁䑁䅁䅷䅁䭁佁䈸䅁䭁䉁䅅䅁䭁䡁䔰䅁䉁䅁䅁允䅁䅁䄴䅆䅁䑁䅉杍ㅁ䑁䅉䅍睁䑁䅁䅍睁䅁䅁䍄䉁䅁䅁䅂䅁䅁䅍䅄䅁䅁䅯杖䅁䅁䅯充䅁䅁䅯䅣䅑䅁䅅䅁䉁䅁䅁杄啁䅁䅁李穁䑁䅙睎㕁䑁䅣䅏硁䑁䅑䅁䵁䅉䅅䅁䕁䅁䅁睁䵁䅁䅁权塃䅁䅁权牂䅂䅁权䅃䅂䅁允䅁䅁䅅䅁䙁䅁䅁䅁䅁佁⽧䍄䉁䅁䅁䅂䅁䅁䅍䅄䅁䅁䅯睈䅅䅁䅯睡䅑䅁䅯兦䅑䅁䅅䅁䉁䅁䅁兂偃癷潕䥘焯睐杷允䅁䅁䅑䅁䑁䅁䅷䅁䭁䑁䉉䅁䭁䝁䕳䅁䭁䝁䔰䅁䉁䅁䅁允䅁䅁䅕噋偹癷潕啁䵁䅉䅅䅁䕁䅁䅁睁䵁䅁䅁权楃允䅁权牂䅂䅁权㥂䅂䅁允䅁䅁䅅䅁䙁䑁ね䡹⭡㝮⽱䍄䉁䅁䅁睁䅁䅁䅍䅄䅁䅁䅯䅗䅁䅁䅯䅊䅙䅁䅅䅁䉁䅁䅁权塃睃䅁䍄䉁䅁䅁䅂䅁䅁䅍䅄䅁䅁䅯䅷䅅䅁䅯充䅁䅁䅯杤䅑䅁䅅䅁䉁䅁䅁杄坁䅁䅁䅎硁䑁䅅兏睁䑁䅁䅍睁䑁䅁䅍䅁䅁杷允䅁䅁䅑䅁䑁䅁䅷䅁䭁䝁䉫䅁䭁䝁䕳䅁䭁䡁䕫䅁䉁䅁䅁允䅁䅁䅕児塲㍯㥁歃䵁䅉䅅䅁䕁䅁䅁睁䵁䅁䅁权卂䅁䅁权牂䅂䅁权㝂䅂䅁允䅁䅁䅅䅁䙁䙁歰㥏倹敪⽏䍄䉁䅁䅁䅂䅁䅁䅍䅄䅁䅁䅯杳䅁䅁䅯睡䅑䅁䅯睦䅑䅁䅅䅁䉁䅁䅁兂穂䩡瑈䑦券䅷杷允䅁䅁䅍䅁䑁䅁䅷䅁䭁䭁䅫䅁䭁䉁䝧䅁䉁䅁䅁允䅁䅁䅯䅦䅙䅁杷允䅁䅁䅑䅁䑁䅁䅷䅁䭁䭁䈴䅁䭁䝁䕳䅁䭁䡁䕫䅁䉁䅁䅁允䅁䅁䅕噋偹癷潕䐸䴸䅉䅅䅁䕁䅁䅁睁䵁䅁䅁权偄允䅁权䕁䅁䅁权䙃䅂䅁允䅁䅁䅅䅁䙁䅁䅁䅁㍁え䉤䍄䉁䅁䅁䅂䅁䅁䅍䅄䅁䅁䅯䅇䅁䅁䅯充䅁䅁䅯兦䅑䅁䅅䅁䉁䅁䅁杄啁䅁䅁免ㅁ䑁䅅兏睁䑁䅁䅏ぁ䑁䅣䅁䵁䅉䅅䅁䕁䅁䅁睁䵁䅁䅁权療䅁䅁权牂䅂䅁权硂䅂䅁允䅁䅁䅅䅁䙁䑁䬰㘱睎敐⽯䍄䉁䅁䅁睁䅁䅁䅍䅄䅁䅁䅯睢䅅䅁䅯䅇䅙䅁䅅䅁䉁䅁䅁权㥁杂䅁䍄䉁䅁䅁睁䅁䅁䅍䅄䅁䅁䅯䄸䅅䅁䅯杊䅙䅁䅅䅁䉁䅁䅁杄䵁䅁䅁兏穁䍁䄴免ㅁ䅁䅁䍄䉁䅁䅁䅂䅁䅁䅍䅄䅁䅁䅯朳䅁䅁䅯睡䅑䅁䅯內䅑䅁䅅䅁䉁䅁䅁兂䭁㘱睎児偯䅑杷允䅁䅁䅍䅁䑁䅁䅷䅁䭁乁䅅䅁䭁䉁䝧䅁䉁䅁䅁允䅁䅁䅯䅒䅙䅁杷允䅁䅁䅑䅁䑁䅁䅷䅁䭁䥁䄸䅁䭁䉁䅅䅁䭁䥁䕑䅁䉁䅁䅁允䅁䅁䄴杆䅁䑁䅅李硁䑁䅕䅎睁䑁䅁䅍睁䑁䅁䅁䵁䅉䅅䅁䕁䅁䅁睁䵁䅁䅁权敃䅁䅁权牂䅂䅁权㕂䅂䅁允䅁䅁䅅䅁䙁䵁㉬灶愸睌䄱䍄䉁䅁䅁睁䅁䅁䅍䅄䅁䅁䅯杂䅅䅁䅯䅈䅙䅁䅅䅁䉁䅁䅁权䝂睂䅁䍄䉁䅁䅁䅂䅁䅁䅍䅄䅁䅁䅯睆䅁䅁䅯充䅁䅁䅯杦䅑䅁䅅䅁䉁䅁䅁杄啁䅁䅁睍穁䑁䅁睍睁䑁䅁䅍睁䑁䅁䅁䵁䅉䅅䅁䕁䅁䅁睁䵁䅁䅁权ぁ允䅁权牂䅂䅁权瑂䅂䅁允䅁䅁䅅䅁䙁䵁㌯⭕汏⭭⽧䍄䉁䅁䅁䅂䅁䅁䅍䅄䅁䅁䅯材䅁䅁䅯睡䅑䅁䅯䅣䅑䅁䅅䅁䉁䅁䅁兂䵂㑎䉬余潘睐杷允䅁䅁䅑䅁䑁䅁䅷䅁䭁䱁䅣䅁䭁䅁䅑䅁䭁䡁䕑䅁䉁䅁䅁允䅁䅁䅕䅁䅁䥁汁啇䵅䅉䅅䅁䕁䅁䅁睁䵁䅁䅁权塄䅁䅁权䕁䅁䅁权䙃䅂䅁允䅁䅁䅅䅁䙁䅁䅁䥁䩂䡁䉨䍄䉁䅁䅁䅂䅁䅁䅍䅄䅁䅁䅯眴䅅䅁䅯睡䅑䅁䅯杦䅑䅁䅅䅁䉁䅁䅁兂䍁㑋坣挲稷睐杷允䅁䅁䅑䅁䑁䅁䅷䅁䭁䑁䉯䅁䭁䝁䕳䅁䭁䡁䕅䅁䉁䅁䅁允䅁䅁䅕癴㥐䠱灪樹䴸䅉䅅䅁䕁䅁䅁睁䵁䅁䅁权啂允䅁权牂䅂䅁权䍃䅂䅁允䅁䅁䅅䅁䙁䡁啳歲桦牥⽓䍄䉁䅁䅁䅂䅁䅁䅍䅄䅁䅁䅯䅵䅅䅁䅯䅂䅁䅁䅯睧䅑䅁䅅䅁䉁䅁䅁兂䅁䅁䅁䅯畯兑杷允䅁䅁䅑䅁䑁䅁䅷䅁䭁䙁䈰䅁䭁䝁䕳䅁䭁䡁䕉䅁䉁䅁䅁允䅁䅁䅕㝤昶楇搯樹䴸䅉䅅䅁䑁䅁䅁睁䵁䅁䅁权睁䅁䅁权奁杂䅁允䅁䅁䅅䅁䭁䑁䝫䅁䵁䅉䅅䅁䑁䅁䅁睁䵁䅁䅁权㑁允䅁权歁杂䅁允䅁䅁䅅䅁䭁佁䭧䅁䵁䅉䅅䅁䕁䅁䅁睁䵁䅁䅁权㑁允䅁权䕁䅁䅁权⭂䅂䅁允䅁䅁䅅䅁䙁䅁䅁䅁⭂ㅑ䉴䍄䉁䅁䅁䅂䅁䅁䅍䅄䅁䅁䅯䅢䅁䅁䅯䅂䅁䅁䅯兦䅑䅁䅅䅁䉁䅁䅁兂䅁䅁䅁䉅塰兑杷允䅁䅁䅑䅁䑁䅁䅷䅁䭁䙁䉣䅁䭁䉁䜸䅁䭁䍁䝁䅁䉁䅁䅁允䅁䅁䅯李䅣</t>
  </si>
  <si>
    <t>䅁杷允䅁䅁䅍䅁䑁䅁䅷䅁䭁乁䅅䅁䭁䉁䜴䅁䉁䅁䅁允䅁䅁䅯䅚䅣䅁杷允䅁䅁䅑䅁䑁䅁䅷䅁䭁䡁䉯䅁䭁䝁䕳䅁䭁䥁䕑䅁䉁䅁䅁允䅁䅁䅕㑋坣挲㌷稵䴸䅉䅅䅁䕁䅁䅁睁䵁䅁䅁权䭄䅁䅁权牂䅂䅁权㍂䅂䅁允䅁䅁䅅䅁䙁䙁偹癷潕䅘䅴䍄䉁䅁䅁䅂䅁䅁䅍䅄䅁䅁䅯睉䅁䅁䅯睡䅑䅁䅯兣䅑䅁䅅䅁䉁䅁䅁兂穁積積積橐睐杷允䅁䅁䅑䅁䑁䅁䅷䅁䭁䭁䄰䅁䭁䉁䜸䅁䭁䍁䝁䅁䉁䅁䅁允䅁䅁䅯来䅙䅁杷允䅁䅁䅑䅁䑁䅁䅷䅁䭁䅁䉣䅁䭁䝁䕳䅁䭁䡁䕳䅁䉁䅁䅁允䅁䅁䅕積積積積い䵁䅉䅅䅁䕁䅁䅁睁䵁䅁䅁权牁允䅁权牂䅂䅁权瑂䅂䅁允䅁䅁䅅䅁䙁䡁呗䅇坒桄䅦䍄䉁䅁䅁睁䅁䅁䅍䅄䅁䅁䅯杊䅅䅁䅯䅈䅙䅁䅅䅁䉁䅁䅁权乂杂䅁䍄䉁䅁䅁睁䅁䅁䅍䅄䅁䅁䅯䅕䅅䅁䅯䅇䅙䅁䅅䅁䉁䅁䅁权䕂杂䅁䍄䉁䅁䅁䅂䅁䅁䅍䅄䅁䅁䅯䄯䅅䅁䅯睡䅑䅁䅯睦䅑䅁䅅䅁䉁䅁䅁兂䭁㘱睎児湲睐杷允䅁䅁䅑䅁䑁䅁䅷䅁䭁䱁䅫䅁䭁䉁䅅䅁䭁䝁䔸䅁䉁䅁䅁允䅁䅁䄴䅆䅁䑁䅑免㕁䑁䅕䅍睁䑁䅁䅍睁䅁䅁䍄䉁䅁䅁䅂䅁䅁䅍䅄䅁䅁䅯杲䅁䅁䅯睡䅑䅁䅯睢䅑䅁䅅䅁䉁䅁䅁兂穁積積積偍䅑杷允䅁䅁䅑䅁䑁䅁䅷䅁䭁乁䅯䅁䭁䉁䅅䅁䭁䡁䔴䅁䉁䅁䅁允䅁䅁䄴䅆䅁䑁䅉睎睁䑁䅫睍睁䑁䅁䅍睁䅁䅁䍄䉁䅁䅁䅂䅁䅁䅍䅄䅁䅁䅯兎䅁䅁䅯䅂䅁䅁䅯䅤䅑䅁䅅䅁䉁䅁䅁兂䅁䅁䅁䑩㡍兑杷允䅁䅁䅑䅁䑁䅁䅷䅁䭁䙁䉙䅁䭁䝁䕳䅁䭁䡁䕣䅁䉁䅁䅁允䅁䅁䅕歲桦桥畓稵䴸䅉䅅䅁䕁䅁䅁睁䵁䅁䅁权䅃䅁䅁权牂䅂䅁权䕃䅂䅁允䅁䅁䅅䅁䙁䵁䴳䵺䵺乺⽷䍄䉁䅁䅁睁䅁䅁䅍䅄䅁䅁䅯䅍䅅䅁䅯䅊䅙䅁䅅䅁䉁䅁䅁权允䅂䅁䍄䉁䅁䅁䅂䅁䅁䅍䅄䅁䅁䅯睚䅁䅁䅯睡䅑䅁䅯䅧䅑䅁䅅䅁䉁䅁䅁兂畃⭒㙆䭆渷睐杷允䅁䅁䅑䅁䑁䅁䅷䅁䭁䩁䅫䅁䭁䉁䅅䅁䭁䡁䕍䅁䉁䅁䅁允䅁䅁䄴杆䅁䑁䅑杍祁䑁䅁䅍睁䑁䅁䅍睁䑁䅁䅁䵁䅉䅅䅁䕁䅁䅁睁䵁䅁䅁权乂允䅁权䕁䅁䅁权煁䅄䅁允䅁䅁䅅䅁䙁䅁䅁䅁元䙎䈱䍄䉁䅁䅁䅂䅁䅁䅍䅄䅁䅁䅯䅰䅅䅁䅯睡䅑䅁䅯杋䅷䅁䅅䅁䉁䅁䅁兂慃婭婭婭灭睐杷允䅁䅁䅑䅁䑁䅁䅷䅁䭁䵁䉅䅁䭁䉁䅅䅁䭁䝁䔸䅁䉁䅁䅁允䅁䅁䄴䅆䅁䑁䅍杍㉁䑁䅅兎㍁䑁䅙䅏㉁䅁䅁䍄䉁䅁䅁䅂䅁䅁䅍䅄䅁䅁䅯睸䅁䅁䅯充䅁䅁䅯入䅑䅁䅅䅁䉁䅁䅁杄坁䅁䅁免㕁䑁䅙䅎穁䑁䅫兎睁䑁䅁䅍䅁䅁杷允䅁䅁䅑䅁䑁䅁䅷䅁䭁䱁䅷䅁䭁䝁䕳䅁䭁䝁䔸䅁䉁䅁䅁允䅁䅁䅕䉵䘶ㄶ㑇樳䴸䅉䅅䅁䑁䅁䅁睁䵁䅁䅁权㉁䅁䅁权奁杂䅁允䅁䅁䅅䅁䭁䕁䝯䅁䵁䅉䅅䅁䕁䅁䅁睁䵁䅁䅁权灂䅁䅁权剁䅁䅁权䅃䅂䅁允䅁䅁䅅䅁佁䉁䅑䅁㍁䑁䅑睍㑁䑁䅑杍睁䑁䅁䅍䅁䅁杷允䅁䅁䅑䅁䑁䅁䅷䅁䭁䱁䅍䅁䭁䝁䕳䅁䭁䥁䕁䅁䉁䅁䅁允䅁䅁䅕㥆佮ㄹ橐吴䴸䅉䅅䅁䑁䅁䅁睁䵁䅁䅁权呄允䅁权敁杂䅁允䅁䅁䅅䅁䭁䡁䡉䅁䵁䅉䅅䅁䕁䅁䅁睁䵁䅁䅁权乁允䅁权牂䅂䅁权⭂䅂䅁允䅁䅁䅅䅁䙁䩁婱婭婭敭⽕䍄䉁䅁䅁睁䅁䅁䅍䅄䅁䅁䅯权䅅䅁䅯䅊䅙䅁䅅䅁䉁䅁䅁权䙄睃䅁䍄䉁䅁䅁䅂䅁䅁䅍䅄䅁䅁䅯杢䅅䅁䅯睡䅑䅁䅯兤䅑䅁䅅䅁䉁䅁䅁兂睄㡰䱚㑎灮睐杷允䅁䅁䅍䅁䑁䅁䅷䅁䭁䥁䉅䅁䭁䉁䝯䅁䉁䅁䅁允䅁䅁䅯兗䅙䅁杷允䅁䅁䅑䅁䑁䅁䅷䅁䭁䉁䄴䅁䭁䅁䅑䅁䭁䡁䕧䅁䉁䅁䅁允䅁䅁䅕䅁䅁䩁ㅚ歕䵅䅉䅅䅁䑁䅁䅁睁䵁䅁䅁权㡃䅁䅁权捁杂䅁允䅁䅁䅅䅁䭁䥁䝳䅁䵁䅉䅅䅁䕁䅁䅁睁䵁䅁䅁权桄䅁䅁权剁䅁䅁权⭂䅂䅁允䅁䅁䅅䅁佁䉁䅑䅁㉁䑁䅕䅍睁䑁䅁䅍睁䑁䅁䅍䅁䅁杷允䅁䅁䅑䅁䑁䅁䅷䅁䭁䙁䉧䅁䭁䝁䕳䅁䭁䡁䔸䅁䉁䅁䅁允䅁䅁䅕䅄牉硨婢捅䵁䅉䅅䅁䕁䅁䅁睁䵁䅁䅁权千允䅁权牂䅂䅁权㥂䅂䅁允䅁䅁䅅䅁䙁䱁摋㘷䝦⽓⽣䍄䉁䅁䅁睁䅁䅁䅍䅄䅁䅁䅯睂䅁䅁䅯䅈䅙䅁䅅䅁䉁䅁䅁权䡂杂䅁䍄䉁䅁䅁䅂䅁䅁䅍䅄䅁䅁䅯兯䅁䅁䅯充䅁䅁䅯杧䅑䅁䅅䅁䉁䅁䅁杄啁䅁䅁兏祁䑁䅍䅍睁䑁䅁䅍睁䑁䅁䅁䵁䅉䅅䅁䕁䅁䅁睁䵁䅁䅁权坁允䅁权牂䅂䅁权䙃䅂䅁允䅁䅁䅅䅁䙁䑁䬰㘱睎晐⽉䍄䉁䅁䅁䅂䅁䅁䅍䅄䅁䅁䅯睙䅁䅁䅯䅂䅁䅁䅯䅦䅑䅁䅅䅁䉁䅁䅁兂䅁䅁䅁䜲穑兑杷允䅁䅁䅑䅁䑁䅁䅷䅁䭁䩁䅅䅁䭁䅁䅑䅁䭁䡁䕯䅁䉁䅁䅁允䅁䅁䅕䅁䅁䵁潂け䵅䅉䅅䅁䕁䅁䅁睁䵁䅁䅁权呃䅁䅁权牂䅂䅁权䅃䅂䅁允䅁䅁䅅䅁䭁䕁䅣䅁䵁䅉䅅䅁䕁䅁䅁睁䵁䅁䅁权䕃䅁䅁权剁䅁䅁权㥂䅂䅁允䅁䅁䅅䅁佁䉁䅑䅁祁䑁䅧兎㉁䑁䅑兎睁䑁䅁䅍䅁䅁杷允䅁䅁䅑䅁䑁䅁䅷䅁䭁佁䅍䅁䭁䅁䅑䅁䭁䡁䕯䅁䉁䅁䅁允䅁䅁䅕䅁䅁䭁䜲歙䵅䅉䅅䅁䑁䅁䅁睁䵁䅁䅁权㍁允䅁权敁杂䅁允䅁䅁䅅䅁䭁䩁䜰䅁䵁䅉䅅䅁䕁䅁䅁睁䵁䅁䅁权䕂䅁䅁权剁䅁䅁权療䅂䅁允䅁䅁䅅䅁佁䉁䅧䅁硁䑁䅁睎穁䑁䅕䅍睁䑁䅁䅍睁䑁䅁䅁䵁䅉䅅䅁䕁䅁䅁睁䵁䅁䅁权牁䅁䅁权牂䅂䅁权㍂䅂䅁允䅁䅁䅅䅁䙁乁㕶浦㡱佤⽣䍄䉁䅁䅁䅂䅁䅁䅍䅄䅁䅁䅯眷䅁䅁䅯睈䅙䅁䅯䅉䅙䅁䅅䅁䉁䅁䅁权塄䅃䅁䍄䉁䅁䅁睁䅁䅁䅍䅄䅁䅁䅯兤䅅䅁䅯杈䅙䅁䅅䅁䉁䅁䅁权楃杂䅁䍄䉁䅁䅁䅂䅁䅁䅍䅄䅁䅁䅯眳䅁䅁䅯䅂䅁䅁䅯杤䅑䅁䅅䅁䉁䅁䅁兂䅁䅁䅃䩥䉎兑杷允䅁䅁䅍䅁䑁䅁䅷䅁䭁䍁䈴䅁䭁䍁䝑䅁䉁䅁䅁允䅁䅁䅯兕䅳䅁杷允䅁䅁䅍䅁䑁䅁䅷䅁䭁䭁䉁䅁䭁䉁䝯䅁䉁䅁䅁允䅁䅁䅯睇䅙䅁杷允䅁䅁䅍䅁䑁䅁䅷䅁䭁乁䕙䅁䭁䍁䝙䅁䉁䅁䅁允䅁䅁䄴䅄䅁䑁䅫䅎畁䑁䅧兎䅁䅁杷允䅁䅁䅑䅁䑁䅁䅷䅁䭁䵁䈴䅁䭁䉁䅅䅁䭁䡁䕯䅁䉁䅁䅁允䅁䅁䄴䅆䅁䑁䅍杍㕁䑁䅕睎祁䑁䅁䅍睁䅁䅁䍄䉁䅁䅁䅂䅁䅁䅍䅄䅁䅁䅯杕䅁䅁䅯睡䅑䅁䅯督䅑䅁䅅䅁䉁䅁䅁兂㑃潈牘払畩睐杷允䅁䅁䅑䅁䑁䅁䅷䅁䭁䡁䅣䅁䭁䅁䅑䅁䭁䝁䔰䅁䉁䅁䅁允䅁䅁䅕䅁䅁䕁奁歒䵅䅉䅅䅁䕁䅁䅁睁䵁䅁䅁权湃䅁䅁权剁䅁䅁权㉂䅂䅁允䅁䅁䅅䅁佁䉁䅑䅁祁䑁䅅杍睁䑁䅕杍睁䑁䅁䅍䅁䅁杷允䅁䅁䅑䅁䑁䅁䅷䅁䭁䡁䄸䅁䭁䉁䅅䅁䭁䡁䕑䅁䉁䅁䅁允䅁䅁䄴䅆䅁䑁䅕免穁䑁䅁䅍睁䑁䅁䅍睁䅁䅁䍄䉁䅁䅁䅂䅁䅁䅍䅄䅁䅁䅯睹䅁䅁䅯䅂䅁䅁䅯䅤䅑䅁䅅䅁䉁䅁䅁兂䅁䅁䅁牓塤兑杷允䅁䅁䅑䅁䑁䅁䅷䅁䭁䙁䉑䅁䭁䝁䕳䅁䭁䡁䕷䅁䉁䅁䅁允䅁䅁䅕䘷㑇潈牘呷䴸䅉䅅䅁䕁䅁䅁睁䵁䅁䅁权浂允䅁权晁杂䅁权杁杂䅁允䅁䅁䅅䅁䭁䉁䩕䅁䵁䅉䅅䅁䑁䅁䅁睁䵁䅁䅁权啄䅁䅁权捁杂䅁允䅁䅁䅅䅁䭁䙁䠸䅁䵁䅉䅅䅁䕁䅁䅁睁䵁䅁䅁权㥄允䅁权牂䅂䅁权䉃䅂䅁允䅁䅁䅅䅁䙁䥁堲桢䑋乷⽋䍄䉁䅁䅁䅂䅁䅁䅍䅄䅁䅁䅯睬䅁䅁䅯睡䅑䅁䅯睤䅑䅁䅅䅁䉁䅁䅁兂捂㡪ㅌ䙋空睐杷允䅁䅁䅍䅁䑁䅁䅷䅁䭁䅁䉙䅁䭁䉁䝧䅁䉁䅁䅁允䅁䅁䅯睢䅙䅁杷允䅁䅁䅑䅁䑁䅁䅷䅁䭁䭁䉙䅁䭁䅁䅑䅁䭁䥁䕁䅁䉁䅁䅁允䅁䅁䅕䅁䅁䉁兩啑䵅䅉䅅䅁䑁䅁䅁睁䵁䅁䅁权灃允䅁权流杂䅁允䅁䅁䅅䅁佁䅁䅷䅁㕁䑁䅣杌祁䑁䅙䅁䵁䅉䅅䅁䕁䅁䅁睁䵁䅁䅁权杁䅁䅁权牂䅂䅁权㕂䅂䅁允䅁䅁䅅䅁䙁佁浫免獩䌳䄱䍄䉁䅁䅁䅂䅁䅁䅍䅄䅁䅁䅯䅁䅅䅁䅯睡䅑䅁䅯睥䅑䅁䅅䅁䉁䅁䅁兂䙃ㄶ㑇潈牘睶杷允䅁䅁䅑䅁䑁䅁䅷䅁䭁䵁䉫䅁䭁䝁䕳䅁䭁䡁䔰䅁䉁䅁䅁允䅁䅁䅕㥆佮ㄹ橐吸䴸䅉䅅䅁䑁䅁䅁睁䵁䅁䅁权歄䅁䅁权流杂䅁允䅁䅁䅅䅁佁䅁䅷䅁㉁䑁䅫杌㍁䑁䅉䅁䵁䅉䅅䅁䕁䅁䅁睁䵁䅁䅁权瑃䅁䅁权䕁䅁䅁权䙃䅂䅁允䅁䅁䅅䅁䙁䅁䅁䅁㡁汔䉴䍄䉁䅁䅁䅂䅁䅁䅍䅄䅁䅁䅯儯䅁䅁䅯睈䅙䅁䅯䅉䅙䅁䅅䅁䉁䅁䅁权煁元䅁䍄䉁䅁䅁䅂䅁䅁䅍䅄䅁䅁䅯睡䅅䅁䅯睡䅑䅁䅯杤䅑䅁䅅䅁䉁䅁䅁权䡂䅁䅁䍄䉁䅁䅁䅂䅁䅁䅍䅄䅁䅁䅯杭䅁䅁䅯睡䅑䅁䅯睤䅑䅁䅅䅁䉁䅁䅁兂䑄匹捨㡪硌睐杷允䅁䅁䅍䅁䑁䅁䅷䅁䭁䑁䅙䅁䭁䍁䝙䅁䉁䅁䅁允䅁䅁䄴䅄䅁䑁䅑兏畁䑁䅅兏䅁䅁杷允䅁䅁䅑䅁䑁䅁䅷䅁䭁䉁䅳䅁䭁䝁䕳䅁䭁䡁䕁䅁䉁䅁䅁允䅁䅁䅕体㙆䭆䠵啁䵁䅉䅅䅁䕁䅁䅁睁䵁䅁䅁权㡄䅁䅁权剁䅁䅁权㕂䅂䅁允䅁䅁䅅䅁佁䉁䅑䅁硁䑁䅍兏㍁䑁䅍睎㍁䑁䅉兎䅁䅁杷允䅁䅁䅑䅁䑁䅁䅷䅁䭁䵁䅍䅁䭁䝁䕳䅁䭁䥁䕑䅁䉁䅁䅁允䅁䅁䅕䅁䅁䅁䅁䐫䴸䅉䅅䅁䑁䅁䅁睁䵁䅁䅁权杂允䅁权歁杂䅁允䅁䅁䅅䅁䭁乁䥁䅁䵁䅉䅅䅁䕁䅁䅁睁䵁䅁䅁权摂䅁䅁权剁䅁䅁权䉃䅂䅁允䅁䅁䅅䅁佁䉁䅑䅁ぁ䑁䅧免㕁䑁䅁䅍睁䑁䅁䅍䅁䅁杷允䅁䅁䅑䅁䑁䅁䅷䅁䭁䝁䄴䅁䭁䅁䅑䅁䭁䡁䕧䅁䉁䅁䅁允䅁䅁䅕䅁䅁偁婉歑䵅䅉䅅䅁䑁䅁䅁睁䵁䅁䅁权慃允䅁权慁杂䅁允䅁䅁䅅䅁䭁䕁䝁䅁䵁䅉䅅䅁䕁䅁䅁睁䵁䅁䅁权㥃䅁䅁权䕁䅁䅁权祂䅂䅁允䅁䅁䅅䅁䙁䅁䅁䅁畄穋䉤䍄䉁䅁䅁䅂䅁䅁䅍䅄䅁䅁䅯兓䅁䅁䅯充䅁䅁䅯来䅑䅁䅅䅁䉁䅁䅁杄啁䅁䅁免睁䑁䅙兎睁䑁䅁䅍睁䑁䅁䅁䵁䅉䅅䅁䕁䅁䅁睁䵁䅁䅁权ぁ允䅁权剁䅁䅁权硂䅂䅁允䅁䅁䅅䅁佁䉁䅑䅁ぁ䑁䅅睍㕁䑁䅑免穁䑁䅕睍䅁䅁杷允䅁䅁䅑䅁䑁䅁䅷䅁䭁佁䄸䅁䭁䝁䕳䅁䭁䥁䕉䅁䉁䅁䅁允䅁䅁䅕䥘䌯匹捨稵䴸䅉䅅䅁䕁䅁䅁睁䵁䅁䅁权ぃ䅁䅁权牂䅂䅁权祂䅂䅁允䅁䅁䅅䅁䙁䝁剩堷⽷剎䅄䍄䉁䅁䅁䅂䅁䅁䅍䅄䅁䅁䅯睷䅁䅁䅯睡䅑䅁䅯兣䅑䅁䅅䅁䉁䅁䅁兂䭁㘱睎児䉯䅑杷允䅁䅁䅍䅁䑁䅁䅷䅁䭁䍁䅙䅁䭁䉁䝯䅁䉁䅁䅁允䅁䅁䅯睋䅙䅁杷允䅁䅁䅑䅁䑁䅁䅷䅁䭁䩁䉁䅁䭁䅁䅑䅁䭁䡁䔸䅁䉁䅁䅁允䅁䅁䅕䅁䅁䅁㝩歂䵅䅉䅅䅁䑁䅁䅁睁䵁䅁䅁权捁允䅁权捁杂䅁允䅁䅁䅅䅁䭁䩁䜰䅁䵁䅉䅅䅁䕁䅁䅁睁䵁䅁䅁权䱄允䅁权牂䅂䅁权㝂䅂䅁允䅁䅁䅅䅁䙁䱁敧敨剴乵⼴䍄䉁䅁䅁䅂䅁䅁䅍䅄䅁䅁䅯䅍䅁䅁䅯睡䅑䅁䅯䅨䅑䅁䅅䅁䉁䅁䅁兂捃䍸睃浣䉪睐杷允䅁䅁䅑䅁䑁䅁䅷䅁䭁䥁䉑䅁䭁䅁䅑䅁䭁䍁䵯䅁䉁䅁䅁允䅁䅁䅕䅁䅁䡁獪あ䵅䅉䅅䅁䑁䅁䅁睁䵁䅁䅁权偄允䅁权捁杂䅁允䅁䅁䅅䅁䭁䍁䝳䅁䵁䅉䅅䅁䕁䅁䅁睁䵁䅁䅁权偃䅁䅁权牂䅂䅁权㝂䅂䅁允䅁䅁䅅䅁䙁䝁㡱䩤奍䵂⽙䍄䉁䅁䅁䅂䅁䅁䅍䅄䅁䅁䅯睔䅅䅁䅯充䅁䅁䅯睧䅑䅁䅅䅁䉁䅁䅁杄啁䅁䅁杍祁䑁䅁睍㕁䑁䅧䅍睁䑁䅁䅁䵁䅉䅅䅁䕁䅁䅁睁䵁䅁䅁权㉃允䅁权䕁䅁䅁权㥂䅂䅁允䅁䅁䅅䅁䙁䅁䅁䅁䅄橓䉨䍄䉁䅁䅁䅂䅁䅁䅍䅄䅁䅁䅯䄱䅁䅁䅯睡䅑䅁䅯杧䅑䅁䅅䅁䉁䅁䅁兂潂敫㠱穐畘睶杷允䅁䅁䅑䅁䑁䅁䅷䅁䭁䑁䱑䅁䭁䉁䅅䅁䭁䡁䕣䅁䉁䅁䅁允䅁䅁䄴杅䅁䑁䅑兎睁䑁䅅李睁䑁䅁䅍䅁䅁杷允䅁䅁䅍䅁䑁䅁䅷䅁䭁偁䅳䅁䭁䉁䝷䅁䉁䅁䅁允䅁䅁䅯䄷䅙䅁杷允䅁䅁䅍䅁䑁䅁䅷䅁䭁佁䉧䅁䭁䉁䝯䅁䉁䅁䅁允䅁䅁䅯䅷䅙䅁杷允䅁䅁䅑䅁䑁䅁䅷䅁䭁䉁䅣䅁䭁䉁䅅䅁䭁䡁䕁䅁䉁䅁䅁允䅁䅁䄴䅆䅁䑁䅍杍㑁䑁䅍䅍睁䑁䅁䅍睁䅁䅁䍄䉁䅁䅁䅂䅁䅁䅍䅄䅁䅁䅯杈䅁䅁䅯睡䅑䅁䅯杋䅷䅁䅅䅁䉁䅁䅁兂硂児塲㍯ㅄ睐杷允䅁䅁䅍䅁䑁䅁䅷䅁䭁䙁䉅䅁䭁䉁䜴䅁䉁䅁䅁允䅁䅁䅯兖䅫䅁杷允䅁䅁䅑䅁䑁䅁䅷䅁䭁䝁䉍䅁䭁䅁䅑䅁䭁䡁䕳䅁䉁䅁䅁允䅁䅁䅕䅁䅁䕁㍩歐䵅䅉䅅䅁䕁䅁䅁睁䵁䅁䅁权噄允䅁权䕁䅁䅁权㑂䅂䅁允䅁䅁䅅䅁䙁䅁䅁䅁啃穨䉚䍄䉁䅁䅁䅂䅁䅁䅍䅄䅁䅁䅯朸䅅䅁䅯睡䅑䅁䅯睧䅑䅁䅅䅁䉁䅁䅁兂䑄匹捨㡪汌睐杷允䅁䅁䅍䅁䑁䅁䅷䅁䭁䝁䅁䅁䭁䉁䝧䅁䉁䅁䅁允䅁䅁䅯杓䅙䅁杷允䅁䅁䅑䅁䑁䅁䅷䅁䭁䉁䅉䅁䭁䉁䅅䅁䭁䝁䔸䅁䉁䅁䅁允䅁䅁䄴䅆䅁䑁䅅免㑁䑁䅅䅍睁䑁䅁䅍睁䅁䅁䍄䉁䅁䅁䅂䅁䅁䅍䅄䅁䅁䅯䅧䅁䅁䅯睡䅑䅁䅯来䅑䅁䅅䅁䉁䅁䅁兂㝂䭆䠵場啲睐杷允䅁䅁䅑䅁䑁䅁䅷䅁䭁䉁䈸䅁䭁䝁䕳䅁䭁䡁䕣䅁䉁䅁䅁允䅁䅁䅕䭆䠵場啯樳䴸䅉䅅䅁䕁䅁䅁睁䵁䅁䅁权橂䅁䅁权剁䅁䅁权㕂䅂䅁允䅁䅁䅅䅁佁䉁䅑䅁穁䑁䅕䅏㕁䑁䅧䅏睁䑁䅁䅍䅁䅁杷允䅁䅁䅑䅁䑁䅁䅷䅁䭁䱁䈰䅁䭁䉁䜸䅁䭁䍁䝁䅁䉁䅁䅁允䅁䅁䅯䅦䅣䅁杷允䅁䅁䅑䅁䑁䅁䅷䅁䭁偁䉁䅁䭁䉁䅅䅁䭁䥁䕁䅁䉁䅁䅁允䅁䅁䄴䅆䅁䑁䅍睍㑁䑁䅁䅍睁䑁䅁䅍睁䅁䅁䍄䉁䅁䅁䅂䅁䅁䅍䅄䅁䅁䅯兌䅁䅁䅯充䅁䅁䅯睤䅑䅁䅅䅁䉁䅁䅁杄坁䅁䅁䅎硁䑁䅍杍祁䑁䅁䅍睁䑁䅁䅍䅁䅁杷允䅁䅁䅑䅁䑁䅁䅷䅁䭁䑁䉕䅁䭁䝁䕳䅁䭁䡁䕁䅁䉁䅁䅁允䅁䅁䅕䵮村䡳潊呫䴸䅉䅅䅁䑁䅁䅁睁䵁䅁䅁权䑁䅁䅁权捁杂䅁允䅁䅁䅅䅁䭁䡁䝣䅁䵁䅉䅅䅁䕁䅁䅁睁䵁䅁䅁权⽁䅁䅁权剁䅁䅁权睂䅂䅁允䅁䅁䅅䅁佁䉁䅉䅁ㅁ䑁䅍睎睁䑁䅁䅍睁䑁䅁䅁䵁䅉䅅䅁䕁䅁䅁睁䵁䅁䅁权浂䅁䅁权牂䅂䅁权㕂䅂䅁允䅁䅁䅅䅁䙁佁剸䉵䘶⼶⽕䍄䉁䅁䅁䅂䅁䅁䅍䅄䅁䅁䅯䄰䅁䅁䅯充䅁䅁䅯䅧䅑䅁䅅䅁䉁䅁䅁杄啁䅁䅁杍睁䑁䅫䅍睁䑁䅁䅍睁䑁䅁䅁䵁䅉䅅䅁䕁䅁䅁睁䵁䅁䅁权獄䅁䅁权䕁䅁䅁权ㅂ䅂䅁允䅁䅁䅅䅁䙁䅁䅁䥁瑁〫䉸䍄䉁䅁䅁䅂䅁䅁䅍䅄䅁䅁䅯內䅅䅁䅯充䅁䅁䅯䅨䅑䅁䅅䅁䉁䅁䅁杄坁䅁䅁杍祁䑁䅑䅍睁䑁䅁䅍睁䑁䅁䅍䅁䅁杷允䅁䅁䅑䅁䑁䅁䅷䅁䭁䕁䉫䅁䭁䝁䕳䅁䭁䥁䕉䅁䉁䅁䅁允䅁䅁䅕瑃橥䑣䬰稱䴸䅉䅅䅁䕁䅁䅁睁䵁䅁䅁权湂允䅁权䕁䅁䅁权療䅂䅁允䅁䅁䅅䅁䙁䅁䅁䅁摂湏䉎䍄䉁䅁䅁䅂䅁䅁䅍䅄䅁䅁䅯公䅅䅁䅯睡䅑䅁䅯內䅑䅁䅅䅁䉁䅁䅁兂療潅䅐煹䭅䅑杷允䅁䅁䅑䅁䑁䅁䅷䅁䭁偁䉅䅁䭁䅁䅑䅁䭁䥁䕑䅁䉁䅁䅁允䅁䅁䅕䅁䅁䅁䵹歑䵅䅉䅅䅁䑁䅁䅁睁䵁䅁䅁权灄允䅁权捁杂䅁允䅁䅁䅅䅁䭁䝁䡧䅁䵁䅉䅅䅁䕁䅁䅁睁䵁䅁䅁权癁允䅁权䕁䅁䅁权䕃䅂䅁允䅁䅁䅅䅁䙁䅁䅁䅁䕂䑨䈵䍄䉁䅁䅁睁䅁䅁䅍䅄䅁䅁䅯杇䅁䅁䅯杈䅙䅁䅅䅁䉁䅁䅁权楄杂䅁䍄䉁䅁䅁䅂䅁䅁䅍䅄䅁䅁䅯儵䅅䅁䅯充䅁䅁䅯䅤䅑䅁䅅䅁䉁䅁䅁杄十䅁䅁睎ㅁ䑁䅑䅍睁䑁䅁䅍睁䅁䅁䍄䉁䅁䅁睁䅁䅁䅍䅄䅁䅁䅯䅋䅁䅁䅯杇䅙䅁䅅䅁䉁䅁䅁权婂杂䅁䍄䉁䅁䅁䅂䅁䅁䅍䅄䅁䅁䅯睌䅅䅁䅯睡䅑䅁䅯杋䅷䅁䅅䅁䉁䅁䅁兂䙃ㄶ㑇版塖䅑杷允䅁䅁䅑䅁䑁䅁䅷䅁䭁䱁䉧䅁䭁䅁䅑䅁䭁䡁䕫䅁䉁䅁䅁允䅁䅁䅕䅁䅁偁坧䕎䵅䅉䅅䅁䑁䅁䅁睁䵁䅁䅁权噁允䅁权流杂䅁允䅁䅁䅅䅁佁䅁䅷䅁㑁䑁䅧杌祁䑁䅙䅁䵁䅉䅅䅁䕁䅁䅁睁䵁䅁䅁权呄䅁䅁权剁䅁䅁权㍂䅂䅁允䅁䅁䅅䅁佁䉁䅑䅁祁䑁䅣李穁䑁䅁䅍睁䑁䅁䅍䅁䅁杷允䅁䅁䅍䅁䑁䅁䅷䅁䭁䵁䅍䅁䭁䉁䝧䅁䉁䅁䅁允䅁䅁䅯兇䅙䅁杷允䅁䅁䅑䅁䑁䅁䅷䅁䭁䑁䉯䅁䭁䝁䕳䅁䭁䝁䔰䅁䉁䅁䅁允䅁䅁䅕䘷㑇潈牘含䴸䅉䅅䅁䑁䅁䅁睁䵁䅁䅁权㙃允䅁权流杂䅁允䅁䅁䅅䅁佁䅁䅷䅁㕁䑁䅑杌ㅁ䑁䅙䅁䵁䅉䅅䅁䕁䅁䅁睁䵁䅁䅁权浄䅁䅁权牂䅂䅁权㑂䅂䅁允䅁䅁䅅䅁䙁䍁䝕婧䑖硃䅐䍄䉁䅁䅁䅂䅁䅁䅍䅄䅁䅁䅯杋䅅䅁䅯睡䅑䅁䅯䅦䅑䅁䅅䅁䉁䅁䅁兂療潅䅐煹㍈睐杷允䅁䅁䅑䅁䑁䅁䅷䅁䭁䍁䈰䅁䭁䝁䕳䅁䭁䡁䕕䅁䉁䅁䅁允䅁䅁䅕䥕堲桢䑋䑷䴸䅉䅅䅁䕁䅁䅁睁䵁䅁䅁权佂允䅁权䕁䅁䅁权⭂䅂䅁允䅁䅁䅅䅁䙁䅁䅁䅁奄嘴䉎䍄䉁䅁䅁䅂䅁䅁䅍䅄䅁䅁䅯䄲䅁䅁䅯充䅁䅁䅯䅧䅑䅁䅅䅁䉁䅁䅁杄啁䅁䅁䅎ㅁ䑁䅅兎ㅁ䑁䅉䅍睁䑁䅁䅁䵁䅉䅅䅁䕁䅁䅁睁䵁䅁䅁权牄允䅁权䕁䅁䅁权療䅂䅁允䅁䅁䅅䅁䙁䅁䅁䥁摃浔䉆䍄䉁䅁䅁睁䅁䅁䅍䅄䅁䅁䅯䅲䅁䅁䅯杊䅙䅁䅅䅁䉁䅁䅁杄䵁䅁䅁兏ぁ䍁䄴䅍㕁䅁䅁䍄䉁䅁䅁䅂䅁䅁䅍䅄䅁䅁䅯兌䅁䅁䅯䅂䅁䅁䅯杋䅷䅁䅅䅁䉁䅁䅁兂䅁䅁䅁⼫祚兑杷允䅁䅁䅑䅁䑁䅁䅷䅁䭁䩁䅕䅁䭁䝁䕳䅁䭁䡁䔴䅁䉁䅁䅁允䅁䅁䅕硥畓⭒㙆䐸䴸䅉䅅䅁䕁䅁䅁睁䵁䅁䅁权䩂䅁䅁权剁䅁䅁权㕂䅂䅁允䅁䅁䅅䅁佁䉁䅑䅁硁䑁䅁䅏ぁ䑁䅁䅍睁䑁䅁䅍䅁䅁杷允䅁䅁䅑䅁䑁䅁䅷䅁䭁䕁䅳䅁䭁䉁䅅䅁䭁䡁䕫䅁䉁䅁䅁允䅁䅁䄴䅆䅁䑁䅕䅏ぁ䑁䅁䅍睁䑁䅁䅍睁䅁䅁䍄䉁䅁䅁䅂䅁䅁䅍䅄䅁䅁䅯睯䅁䅁䅯睡䅑䅁䅯全䅑䅁䅅䅁䉁䅁䅁兂慃婭婭婭灭睶杷允䅁䅁䅍䅁䑁䅁䅷䅁䭁䩁䉕䅁䭁䉁䝧䅁䉁䅁䅁允䅁䅁䅯䅦䅙䅁杷允䅁䅁䅑䅁䑁䅁䅷䅁䭁䑁䅑䅁䭁䉁䜸䅁䭁䍁䝁䅁䉁䅁䅁允䅁䅁䅯兡䅫䅁杷允䅁䅁䅑䅁䑁䅁䅷䅁䭁䩁䉧䅁䭁䉁䅅䅁䭁䥁䕕䅁䉁䅁䅁允䅁䅁䄴䅆䅁䑁䅕兏祁䑁䅁䅍睁䑁䅁䅍睁䅁䅁䍄䉁䅁䅁䅂䅁䅁䅍䅄䅁䅁䅯睧䅁䅁䅯睡䅑䅁䅯䅨䅑䅁䅅䅁䉁䅁䅁兂㍁啩杆搵い睐杷允䅁䅁䅑䅁䑁䅁䅷䅁䭁乁䅫䅁䭁䅁䅑䅁䭁䡁䕍䅁䉁䅁䅁允䅁䅁䅕䅁䅁䩧游啦䵅䅉䅅䅁䕁䅁䅁睁䵁䅁䅁权坁䅁䅁权牂䅂䅁权䕃䅂䅁允䅁䅁䅅䅁䙁䥁䉬余兘畉⽳䍄䉁䅁䅁䅂䅁䅁䅍䅄䅁䅁䅯䅃䅁䅁䅯睡䅑䅁䅯杤䅑䅁䅅䅁䉁䅁䅁兂摁浗㝑〳瀯睐杷允䅁䅁䅑䅁䑁䅁䅷䅁䭁䙁䉷䅁䭁䅁䅑䅁䭁䡁䕅䅁䉁䅁䅁允䅁䅁䅕䅁䅁䱁㥕ず䵅䅉䅅䅁䕁䅁䅁睁䵁䅁䅁权䥄䅁䅁权牂䅂䅁权祂䅂䅁允䅁䅁䅅䅁䙁䡁啳歲桦牥⽑䍄䉁䅁䅁䅂䅁䅁䅍䅄䅁䅁䅯杍䅁䅁䅯睡䅑䅁䅯睦䅑䅁䅅䅁䉁䅁䅁兂㙄浦㡱䩤潎睶杷允䅁䅁䅑䅁䑁䅁䅷䅁䭁䩁䉕䅁䭁䅁䅑䅁䭁䡁䕳䅁䉁䅁䅁允䅁䅁䅕䅁䅁䡁䙈武䵅䅉䅅䅁䑁䅁䅁睁䵁䅁䅁权楂䅁䅁权歁杂䅁允䅁䅁䅅䅁䭁偁䭳䅁䵁䅉䅅䅁䕁䅁䅁睁䵁䅁䅁权䙂䅁䅁权剁䅁䅁权療䅂䅁允䅁䅁䅅䅁佁䉁䅙䅁硁䑁䅉兎㕁䑁䅁䅍睁䑁䅁䅍睁䅁䅁䍄䉁䅁䅁䅂䅁䅁䅍䅄䅁䅁䅯其䅁䅁䅯䅂䅁䅁䅯兢䅑䅁䅅䅁䉁䅁䅁兂䅁䅁䅁慓㝙兑杷允䅁䅁䅑䅁䑁䅁䅷䅁䭁偁䉁䅁䭁䉁䅅䅁䭁䥁䕍䅁䉁䅁䅁允䅁䅁䄴䅆䅁䑁䅍免㍁䑁䅁䅍睁䑁䅁䅍睁䅁䅁䍄䉁䅁䅁䅂䅁䅁䅍䅄䅁䅁䅯睋䅅䅁䅯睡䅑䅁䅯杋䅷䅁䅅䅁䉁䅁䅁兂慃婭婭婭歫䅑杷允䅁䅁䅍䅁䑁䅁䅷䅁䭁䍁䉣䅁䭁䉁䝷䅁䉁䅁䅁允䅁䅁䅯睋䅙䅁杷允䅁䅁䅑䅁䑁䅁䅷䅁䭁䩁䅣䅁䭁䉁䅅䅁䭁䝁䔰䅁䉁䅁䅁允䅁䅁䄴䅆䅁䑁䅅李穁䑁䅅䅏ぁ䑁䅁䅍睁䅁䅁䍄䉁䅁䅁䅂䅁䅁䅍䅄䅁䅁䅯䅈䅅䅁䅯䅂䅁䅁䅯全䅑䅁䅅䅁䉁䅁䅁兂䅁䅁䅁䙫癯兑杷允䅁䅁䅍䅁䑁䅁䅷䅁䭁䵁䉁䅁䭁䉁䝧䅁䉁䅁䅁允䅁䅁䅯兏䅙䅁杷允䅁䅁䅑䅁䑁䅁䅷䅁䭁䩁䅅䅁䭁䅁䅑䅁䭁䡁䕑䅁䉁䅁䅁允䅁䅁䅕䅁䅁䝁䍹啑䵅䅉䅅䅁䕁䅁䅁睁䵁䅁䅁权瑃䅁䅁权牂䅂䅁权䙃䅂䅁允䅁䅁䅅䅁䙁䑁積積積⽍⽍䍄䉁䅁䅁䅂䅁䅁䅍䅄䅁䅁䅯眱䅅䅁䅯睡䅑䅁䅯睧䅑䅁䅅䅁䉁䅁䅁兂晁敨剴䉵㔷睐杷允䅁䅁䅑䅁䑁䅁䅷䅁䭁佁䉧䅁䭁䉁䅅䅁䭁䡁䕣䅁䉁䅁䅁允䅁䅁䄴䅆䅁䑁䅑兏祁䑁䅁兎㑁䑁䅁䅍睁䅁䅁䍄䉁䅁䅁䅂䅁䅁䅍䅄䅁䅁䅯睰䅁䅁䅯充䅁䅁䅯兣䅑䅁䅅䅁䉁䅁䅁杄啁䅁䅁免㉁䑁䅉杍㍁䑁䅙䅍睁䑁䅁䅁䵁䅉䅅䅁䕁䅁䅁睁䵁䅁䅁权灂允䅁权剁䅁䅁权睂䅂䅁允䅁䅁䅅䅁佁䉁䅑䅁祁䑁䅙免硁䑁䅁䅍睁䑁䅁䅍䅁䅁杷允䅁䅁䅑䅁䑁䅁䅷䅁䭁䑁䅧䅁䭁䝁䕳䅁䭁䡁䕕䅁䉁䅁䅁允䅁䅁䅕䬯确欰椱䱷䴸䅉䅅䅁䕁䅁䅁睁䵁䅁䅁权塄䅁䅁权牂䅂䅁权䉃䅂䅁允䅁䅁䅅䅁䙁䡁㥅瑃橥佣⽫䍄䉁䅁䅁䅂䅁䅁䅍䅄䅁䅁䅯杂䅅䅁䅯睡䅑䅁䅯杧䅑䅁䅅䅁䉁䅁䅁兂歃䑣䬰㘱ぐ睐杷允䅁䅁䅑䅁䑁䅁䅷䅁䭁佁䅫䅁䭁䅁䅑䅁䭁䡁䕧䅁䉁䅁䅁允䅁䅁䅕䅁䅁䭁㌵啕䵅䅉䅅䅁䕁䅁䅁睁䵁䅁䅁权㉄权䅁权牂䅂䅁权㍂䅂䅁允䅁䅁䅅䅁䙁䍁睇浣剩挷⽷䍄䉁䅁䅁䅂䅁䅁䅍䅄䅁䅁䅯䅺䅁䅁䅯睡䅑䅁䅯睦䅑䅁䅅䅁䉁䅁䅁兂㡃䩤奍䙂睢睶杷允䅁䅁䅑䅁䑁䅁䅷䅁䭁䡁䅕䅁䭁䅁䅑䅁䭁䡁䕯䅁䉁䅁䅁允䅁䅁䅕䅁䅁䅁䠷歒䵅䅉䅅䅁䕁䅁䅁睁䵁䅁䅁权橃䅁䅁权䕁䅁䅁权䅃䅂䅁允䅁䅁䅅䅁䙁䅁䅁䕁㙁潺䉆䍄䉁䅁䅁䅂䅁䅁䅍䅄䅁䅁䅯朹䅁䅁䅯䅂䅁䅁䅯兢䅑䅁䅅䅁䉁䅁䅁兂䅁䅁䅁偁䙬兑杷允䅁䅁䅑䅁䑁䅁䅷䅁䭁䙁䅁䅁䭁䝁䕳䅁䭁䡁䕕䅁䉁䅁䅁允䅁䅁䅕䵮村䡳潊呷䴸䅉䅅䅁䕁䅁䅁睁䵁䅁䅁权䉂允䅁权䕁䅁䅁权䉃䅂䅁允䅁䅁䅅䅁䙁䅁䅁䅁乁浹䉬䍄䉁䅁䅁䅂䅁䅁䅍䅄䅁䅁䅯睪䅅䅁䅯充䅁䅁䅯杦䅑䅁䅅䅁䉁䅁䅁杄啁䅁䅁䅎ㅁ䑁䅣䅍㑁䑁䅉䅍睁䑁䅁䅁䵁䅉䅅䅁䑁䅁䅁睁䵁䅁䅁权睄䅁䅁权慁杂䅁允䅁䅁䅅䅁䭁䙁䜴䅁䵁䅉䅅䅁䕁䅁䅁睁䵁䅁䅁权慄允䅁权牂䅂䅁权⽂䅂䅁允䅁䅁䅅䅁䙁佁㠵穐敖畵⽗䍄䉁䅁䅁䅂䅁䅁䅍䅄䅁䅁䅯儹䅁䅁䅯睡䅑䅁䅯杣䅑䅁䅅䅁䉁䅁䅁兂乄䵺䵺䕺㉷䅑杷允䅁䅁䅑䅁䑁䅁䅷䅁䭁䑁䈰䅁䭁䝁䕳䅁䭁䡁䕷䅁䉁䅁䅁允䅁䅁䅕䉵䘶ㄶ㑇樳䴸䅉䅅䅁䕁䅁䅁睁䵁䅁䅁权穃允䅁权䕁䅁䅁权㙂䅂䅁允䅁䅁䅅䅁䙁䅁䅁䅁呁䝵䉂䍄䉁䅁䅁䅂䅁䅁䅍䅄䅁䅁䅯兇䅁䅁䅯睡䅑䅁䅯睧䅑䅁䅅䅁䉁䅁䅁兂婁䙂余扌汌睐杷允䅁䅁䅑䅁䑁䅁䅷䅁䭁䥁䉳䅁䭁䅁䅑䅁䭁䡁䔰䅁䉁䅁䅁允䅁䅁䅕䅁䅁偁䅰じ䵅䅉䅅䅁䑁䅁䅁睁䵁䅁䅁权祂䅁䅁权敁杂䅁允䅁䅁䅅䅁䭁乁䝷䅁䵁䅉䅅䅁䕁䅁䅁睁䵁䅁䅁权噂允䅁权牂䅂䅁权䙃䅂䅁允䅁䅁䅅䅁䙁䝁㡱䩤奍䱂⽙䍄䉁䅁䅁睁䅁䅁䅍䅄䅁䅁䅯兰䅁䅁䅯䅊䅙䅁䅅䅁䉁䅁䅁权⽂睃䅁䍄䉁䅁䅁䅂䅁䅁䅍䅄䅁䅁䅯李䅁䅁䅯充䅁䅁䅯睢䅑䅁䅅䅁䉁䅁䅁杄十䅁䅁䅏ㅁ䑁䅣兏ㅁ䑁䅁䅍睁䅁䅁䍄䉁䅁䅁䅂䅁䅁䅍䅄䅁䅁䅯入䅁䅁䅯充䅁䅁䅯兣䅑䅁䅅䅁䉁䅁䅁杄十䅁䅁䅏㍁䑁䅕䅎硁䑁䅁䅍睁䅁䅁䍄䉁䅁䅁䅂䅁䅁䅍䅄䅁䅁䅯睯䅁䅁䅯睡䅑䅁䅯杣䅑䅁䅅䅁䉁䅁䅁兂䥁䉲慸䑚啳䅷杷允䅁䅁䅑䅁䑁䅁䅷䅁䭁䡁䅍䅁䭁䅁䅑䅁䭁䥁䕅䅁䉁䅁䅁允䅁䅁䅕䅁䅁䡑硒啧䵅䅉䅅䅁䕁䅁䅁睁䵁䅁䅁权⭄䅁䅁权剁䅁䅁权煁䅄䅁允䅁䅁䅅䅁佁䉁䅑䅁ぁ䑁䅅䅍穁䑁䅁睎睁䑁䅁䅍䅁䅁杷允䅁䅁䅑䅁䑁䅁䅷䅁䭁䵁䄴䅁䭁䉁䅅䅁䭁䡁䕕䅁䉁䅁䅁允䅁䅁䄴䅆䅁䑁䅅䅎穁䑁䅉兎㍁䑁䅁䅍睁䅁䅁䍄䉁䅁䅁睁䅁䅁䅍䅄䅁䅁䅯䅬䅅䅁䅯䅈䅙䅁䅅䅁䉁䅁䅁权獄杂䅁䍄䉁䅁䅁䅂䅁䅁䅍䅄䅁䅁䅯儶䅁䅁䅯䅂䅁䅁䅯䅦䅑䅁䅅䅁䉁䅁䅁兂䅁䅁䅁䥗䥖兑杷允䅁䅁䅑䅁䑁䅁䅷䅁䭁䡁䅷䅁䭁䝁䕳䅁䭁䡁䕣䅁䉁䅁䅁允䅁䅁䅕祇搯䅊䉡扬䴸䅉䅅䅁䕁䅁䅁睁䵁䅁䅁权ㅃ䅁䅁权牂䅂䅁权祂䅂䅁允䅁䅁䅅䅁䙁佁㙆䭆䠵昴⽯䍄䉁䅁䅁䅂䅁䅁䅍䅄䅁䅁䅯睉䅁䅁䅯䅂䅁䅁䅯杦䅑䅁䅅䅁䉁䅁䅁兂䅁䅁䅁䙥㕁兑杷允䅁䅁䅑䅁䑁䅁䅷䅁䭁䵁䉳䅁䭁䝁䕳䅁䭁䥁䕅䅁䉁䅁䅁允䅁䅁䅕㘱睎児塲稴䴸䅉䅅䅁䕁䅁䅁睁䵁䅁䅁权獃䅁䅁权䕁䅁䅁权䙃䅂䅁允䅁䅁䅅䅁䙁䅁䅁䅁奃橺䉆䍄䉁䅁䅁䅂䅁䅁䅍䅄䅁䅁䅯睸䅅䅁䅯睡䅑䅁䅯睧䅑䅁䅅䅁䉁䅁䅁兂䙃ㄶ㑇潈㝘睐杷允䅁䅁䅑䅁䑁䅁䅷䅁䭁䝁䅳䅁䭁䅁䅑䅁䭁䝁䔸䅁䉁䅁䅁允䅁䅁䅕䅁䅁䵁䵧ぎ䵅䅉䅅䅁䕁䅁䅁睁䵁䅁䅁权ㅂ䅁䅁权牂䅂䅁权㙂䅂䅁允䅁䅁䅅䅁䙁䅁塲㍯㥁权䅬䍄䉁䅁䅁睁䅁䅁䅍䅄䅁䅁䅯䄸䅁䅁䅯䅇䅙䅁䅅䅁䉁䅁䅁权䭂杂䅁䍄䉁䅁䅁䅂䅁䅁䅍䅄䅁䅁䅯䄸䅅䅁䅯䅂䅁䅁䅯杋䅷䅁䅅䅁䉁䅁䅁兂䅁䅁䅁䩺側兑杷允䅁䅁䅑䅁䑁䅁䅷䅁䭁䥁䄸䅁䭁䅁䅑䅁䭁䡁䕍䅁䉁䅁䅁允䅁䅁䅕䅁䅁䥁晡啑䵅䅉䅅䅁䕁䅁䅁睁䵁䅁䅁权乂允䅁权剁䅁䅁权䍃䅂䅁允䅁䅁䅅䅁佁䉁䅑䅁祁䑁䅍䅏睁䑁䅁䅍睁䑁䅁䅍䅁䅁杷允䅁䅁䅑䅁䑁䅁䅷䅁䭁乁䅯䅁䭁䅁䅑䅁䭁䝁䔰䅁䉁䅁䅁允䅁䅁䅕䅁䅁偁㌶歕䵅䅉䅅䅁䑁䅁䅁睁䵁䅁䅁权㑃䅁䅁权奁杂䅁允䅁䅁䅅䅁䭁䕁䝑䅁䵁䅉䅅䅁䕁䅁䅁睁䵁䅁䅁权允䅁䅁权䕁䅁䅁权㡂䅂䅁允䅁䅁䅅䅁䙁䅁䅁䅁䅂卅䉒䍄䉁䅁䅁䅂䅁䅁䅍䅄䅁䅁䅯睘䅅䅁䅯睡䅑䅁䅯睦䅑䅁䅅䅁䉁䅁䅁兂塄㍯㥁瑃䑣䅑杷允䅁䅁䅑䅁䑁䅁䅷䅁䭁䑁䄰䅁䭁䝁䕳䅁䭁䥁䕁䅁䉁䅁䅁允䅁䅁䅕琯㑒匶硙䐴䴸䅉䅅䅁䕁䅁䅁睁䵁䅁䅁权䅂䅁䅁权䕁䅁䅁权㙂䅂䅁允䅁䅁䅅䅁䙁䅁䅁䅁䕃䕐䉸䍄䉁䅁䅁䅂䅁䅁䅍䅄䅁䅁䅯䅨䅁䅁䅯睡䅑䅁䅯䅨䅑䅁䅅䅁䉁䅁䅁兂塄㍯㥁瑃牦睐杷允䅁䅁䅑䅁䑁䅁䅷䅁䭁䍁䉳䅁䭁䉁䅅䅁䭁䡁䕙䅁䉁䅁䅁允䅁䅁䄴䅆䅁䑁䅅睍祁䑁䅁兏ぁ䑁䅁䅍睁䅁䅁䍄䉁䅁䅁睁䅁䅁䅍䅄䅁䅁䅯睢䅅䅁䅯杊䅙䅁䅅䅁䉁䅁䅁杄䵁䅁䅁睎㉁䍁䄴睍㕁䅁䅁䍄䉁䅁䅁䅂䅁䅁䅍䅄䅁䅁䅯眴䅁䅁䅯睡䅑䅁䅯睧䅑䅁䅅䅁䉁䅁䅁兂卂䉵䘶ㄶ杈睶杷允䅁䅁䅑䅁䑁䅁䅷䅁䭁䑁䅑䅁䭁䝁䕳䅁䭁䡁䕣䅁䉁䅁䅁允䅁䅁䅕䅁䅁䅁䅁䐴䴸䅉䅅䅁䕁䅁䅁睁䵁䅁䅁权呃䅁䅁权剁䅁䅁权穂䅂䅁允䅁䅁䅅䅁䭁䕁䅣䅁䵁䅉䅅䅁䕁䅁䅁睁䵁䅁䅁权睁䅁䅁权䕁䅁䅁权硂䅂䅁允䅁䅁䅅䅁䙁䅁䅁䅁㡃穬䉖䍄䉁䅁䅁䅂䅁䅁䅍䅄䅁䅁䅯杚䅁䅁䅯䅂䅁䅁䅯入䅑䅁䅅䅁䉁䅁䅁兂䅁䅁䅁啷㉆兑杷允䅁䅁䅑䅁䑁䅁䅷䅁䭁䥁䉫䅁䭁䝁䕳䅁䭁䡁䔸䅁䉁䅁䅁允䅁䅁䅕䡰㥁瑃橥䐹䴸䅉䅅䅁䕁䅁䅁睁䵁䅁䅁权ㅂ䅁䅁权牂䅂䅁权煁䅄䅁允䅁䅁䅅䅁䙁䉁畓⭒㙆䉆䄯䍄䉁䅁䅁䅂䅁䅁䅍䅄䅁䅁䅯䅣䅁䅁䅯充䅁䅁䅯䅣䅑䅁䅅䅁䉁䅁䅁杄啁䅁䅁免祁䑁䅙杍硁䑁䅅䅍睁䑁䅁䅁䵁䅉䅅䅁䕁䅁䅁睁䵁䅁䅁权䭁允䅁权牂䅂䅁权穂䅂䅁允䅁䅁䅅䅁䙁䵁ㅐ䙋偹癷⼰䍄䉁䅁䅁䅂䅁䅁䅍䅄䅁䅁䅯儯䅁䅁䅯睡䅑䅁䅯睤䅑䅁䅅䅁䉁䅁䅁兂祃敮渫歸㝶睐杷允䅁䅁䅑䅁䑁䅁䅷䅁䭁佁䄴䅁䭁䉁䅅䅁䭁䝁䔰䅁䉁䅁䅁允䅁䅁䄴杅䅁䑁䅍睍ぁ䑁䅉李睁䑁䅁䅍䅁䅁杷允䅁䅁䅑䅁䑁䅁䅷䅁䭁䙁䉉䅁䭁䉁䅅䅁䭁䡁䔴䅁䉁䅁䅁允䅁䅁䄴䅆䅁䑁䅕睎祁䑁䅁䅍睁䑁䅁䅍睁䅁䅁䍄䉁䅁䅁䅂䅁䅁䅍䅄䅁䅁䅯眱䅁䅁䅯睡䅑䅁䅯杧䅑䅁䅅䅁䉁䅁䅁兂慃婭婭婭婮睐杷允䅁䅁䅍䅁䑁䅁䅷䅁䭁䵁䅅䅁䭁䍁䝙䅁䉁䅁䅁允䅁䅁䄴䅄䅁䑁䅣杍畁䑁䅫睍䅁䅁杷允䅁䅁䅑䅁䑁䅁䅷䅁䭁䙁䅁䅁䭁䝁䕳䅁䭁䡁䕧䅁䉁䅁䅁允䅁䅁䅕牕敧敨剴䐹䴸䅉䅅䅁䑁䅁䅁睁䵁䅁䅁权婄允䅁权流杂䅁允䅁䅁䅅䅁佁䅁䅷䅁㑁䑁䅉杌㑁䑁䅑䅁䵁䅉䅅䅁䕁䅁䅁睁䵁䅁䅁权⽂䅁䅁权䕁䅁䅁权䑃䅂䅁允䅁䅁䅅䅁䙁䅁䅁䅁㙄汤䉚䍄䉁䅁䅁䅂䅁䅁䅍䅄䅁䅁䅯睙䅅䅁䅯睡䅑䅁䅯杤䅑䅁䅅䅁䉁䅁䅁兂婁䙂余扌桌睐杷允䅁䅁䅑䅁䑁䅁䅷䅁䭁䡁䉫䅁䭁䅁䅑䅁䭁䥁䕉䅁䉁䅁䅁允䅁䅁䅕䅁䅁䉁⭲啓䵅䅉䅅䅁䕁䅁䅁睁䵁䅁䅁权元允䅁权晁杂䅁权杁杂䅁允䅁䅁䅅䅁䭁䥁䝙䅁䵁䅉䅅䅁䕁䅁䅁睁䵁䅁䅁权䍃允䅁权牂䅂䅁权療䅂䅁允䅁䅁䅅䅁䙁䝁浚浚浚杚䅒䍄䉁䅁䅁䅂䅁䅁䅍䅄䅁䅁䅯杩䅅䅁䅯睈䅙䅁䅯䅉䅙䅁䅅䅁䉁䅁䅁权䕂睂䅁䍄䉁䅁䅁䅂䅁䅁䅍䅄䅁䅁䅯䅴䅅䅁䅯充䅁䅁䅯督䅑䅁䅅䅁䉁䅁䅁杄啁䅁䅁䅎㍁䑁䅫免穁䑁䅅䅍睁䑁䅁䅁䵁䅉䅅䅁䕁䅁䅁睁䵁䅁䅁权噄允䅁权䕁䅁䅁权䕃䅂䅁允䅁䅁䅅䅁䙁䅁䅁䅁㑂卒䈹䍄䉁䅁䅁䅂䅁䅁䅍䅄䅁䅁䅯儷䅁䅁䅯睡䅑䅁䅯入䅑䅁䅅䅁䉁䅁䅁兂獄払敧敨㕶睐杷允䅁䅁䅑䅁䑁䅁䅷䅁䭁佁䅫䅁䭁䝁䕳䅁䭁䡁䕉䅁䉁䅁䅁允䅁䅁䅕㘴扗䍸睃樰䴸䅉䅅䅁䑁䅁䅁睁䵁䅁䅁权噄允䅁权敁杂䅁允䅁䅁䅅䅁䭁䭁䡙䅁䵁䅉䅅䅁䕁䅁䅁睁䵁䅁䅁权㕁允䅁权䕁䅁䅁权祂䅂䅁允䅁䅁䅅䅁䙁䅁䅁䅁睄䕊䈱䍄䉁䅁䅁䅂䅁䅁䅍䅄䅁䅁䅯朷䅅䅁䅯睡䅑䅁䅯督䅑䅁䅅䅁䉁䅁䅁兂㉄䙋偹癷㑘睐杷允䅁䅁䅍䅁䑁䅁䅷䅁䭁䍁䈴䅁䭁䉁䝯䅁䉁䅁䅁允䅁䅁䅯材䅙䅁杷允䅁䅁䅑䅁䑁䅁䅷䅁䭁䅁䅳䅁䭁䝁䕳䅁䭁䡁䕉䅁䉁䅁䅁允䅁䅁䅕⼵灵搸乊橷䴸䅉䅅䅁䕁䅁䅁睁䵁䅁䅁权䡁允䅁权䕁䅁䅁权㡂䅂䅁允䅁䅁䅅䅁䙁䅁䅁䅁睁橨䉊䍄䉁䅁䅁睁䅁䅁䅍䅄䅁䅁䅯睓䅅䅁䅯杈䅙䅁䅅䅁䉁䅁䅁权摃睂䅁䍄䉁䅁䅁䅂䅁䅁䅍䅄䅁䅁䅯朰䅅䅁䅯充䅁䅁䅯䅤䅑䅁䅅䅁䉁䅁䅁杄啁䅁䅁免ぁ䑁䅙兎ぁ䑁䅑䅍睁䑁䅁䅁䵁䅉䅅䅁䕁䅁䅁睁䵁䅁䅁权佄允䅁权䕁䅁䅁权ㅂ䅂䅁允䅁䅁䅅䅁䙁䅁䅁䅁ぁ剃䉨䍄䉁䅁䅁睁䅁䅁䅍䅄䅁䅁䅯兤䅁䅁䅯䅈䅙䅁䅅䅁䉁䅁䅁权捁睂䅁䍄䉁䅁䅁䅂䅁䅁䅍䅄䅁䅁䅯睌䅅䅁䅯充䅁䅁䅯䅤䅑䅁䅅䅁䉁䅁䅁杄允䅁䅁睍㑁䑁䅫李㍁䑁䅁兏䅁䅁杷允䅁䅁䅍䅁䑁䅁䅷䅁䭁䥁䄴䅁䭁䍁䝑䅁䉁䅁䅁允䅁䅁䅯末䅯䅁杷允䅁䅁䅑䅁䑁䅁䅷䅁䭁䍁䉙䅁䭁䅁䅑䅁䭁䡁䕷䅁䉁䅁䅁允䅁䅁䅕䅁䅁䱁卹歩䵅䅉䅅䅁䕁䅁䅁睁䵁䅁䅁权㥄允䅁权牂䅂䅁权ㅂ䅂䅁允䅁䅁䅅䅁䙁佁汏㡭村乳⽋䍄䉁䅁䅁睁䅁䅁䅍䅄䅁䅁䅯杤䅅䅁䅯䅈䅙䅁䅅䅁䉁䅁䅁权䵃杂䅁䍄䉁䅁䅁䅂䅁䅁䅍䅄䅁䅁䅯睪䅁䅁䅯充䅁䅁䅯睦䅑䅁䅅䅁䉁䅁䅁杄坁䅁䅁免ㅁ䑁䅣䅎ぁ䑁䅁䅍睁䑁䅁䅍䅁䅁杷允䅁䅁䅑䅁䑁䅁䅷䅁䭁䝁䄸䅁䭁䝁䕳䅁䭁䥁䕍䅁䉁䅁䅁允䅁䅁䅕潂噇㑑獴稱䴸䅉䅅䅁䕁䅁䅁睁䵁䅁䅁权䍃允䅁权剁䅁䅁权煁䅄䅁允䅁䅁䅅䅁佁䉁䅉䅁㉁䑁䅉兏睁䑁䅁䅍睁䑁䅁䅁䵁䅉䅅䅁䑁䅁䅁睁䵁䅁䅁权灄䅁䅁权敁杂䅁允䅁䅁䅅䅁䭁䵁䝫䅁䵁䅉䅅䅁䕁䅁䅁睁䵁䅁䅁权奁䅁䅁权牂䅂䅁权㡂䅂䅁允䅁䅁䅅䅁䙁䥁牘払敧敨⽍䍄䉁䅁䅁䅂䅁䅁䅍䅄䅁䅁䅯免䅁䅁䅯充䅁䅁䅯杧䅑䅁䅅䅁䉁䅁䅁杄啁䅁䅁杍ぁ䑁䅑李睁䑁䅁䅍睁䑁䅁䅁䵁䅉䅅䅁䕁䅁䅁睁䵁䅁䅁权流允䅁权䕁䅁䅁权㝂䅂䅁允䅁䅁䅅䅁䙁䅁䅁䥁㝂㑍䉸䍄䉁䅁䅁䅂䅁䅁䅍䅄䅁䅁䅯兤䅁䅁䅯睡䅑䅁䅯睤䅑䅁䅅䅁䉁䅁䅁兂汄䌰扌堫䈴䅑杷允䅁䅁䅑䅁䑁䅁䅷䅁䭁䵁䉣䅁䭁䉁䅅䅁䭁䡁䕑䅁䉁䅁䅁允䅁䅁䄴䅆䅁䑁䅅兎祁䑁䅁䅍睁䑁䅁䅍睁䅁䅁䍄䉁䅁䅁䅂䅁䅁䅍䅄䅁䅁䅯䅱䅁䅁䅯睡䅑䅁䅯兦䅑䅁䅅䅁䉁䅁䅁兂慃婭婭婭䑫䅑杷允䅁䅁䅍䅁䑁䅁䅷䅁䭁䝁䄰䅁䭁䉁䝷䅁䉁䅁䅁允䅁䅁䅯䅆䅫䅁杷允䅁䅁䅑䅁䑁䅁䅷䅁䭁䡁䅅䅁䭁䉁䜸䅁䭁䍁䝁䅁䉁䅁䅁允䅁䅁䅯儵䅧䅁杷允䅁䅁䅑䅁䑁䅁䅷䅁䭁佁䅉䅁䭁䅁䅑䅁䭁䡁䕉䅁䉁䅁䅁允䅁䅁䅕䅁䅁䩁女䕧䵅䅉䅅䅁䕁䅁䅁睁䵁䅁䅁权兄允䅁权牂䅂䅁权㥂䅂䅁允䅁䅁䅅䅁䙁䵁ㅐ䙋偹杷䅎䍄䉁䅁䅁䅂䅁䅁䅍䅄䅁䅁䅯兢䅁䅁䅯睡䅑䅁䅯睧䅑䅁䅅䅁䉁䅁䅁兂杂搵楁⼲祮睐杷允䅁䅁䅑䅁䑁䅁䅷䅁䭁䑁䉫䅁䭁䅁䅑䅁䭁䡁䕫䅁䉁䅁䅁允䅁䅁䅕䅁䅁䵁㡔歒䵅䅉䅅䅁䑁䅁䅁睁䵁䅁䅁权扃䅁䅁权奁杂䅁允䅁䅁䅅䅁䭁䝁䜸䅁䵁䅉䅅䅁䕁䅁䅁睁䵁䅁䅁权牁允䅁权䕁䅁䅁权㑂䅂䅁允䅁䅁䅅䅁䙁䅁䅁䥁䙂湚䉖䍄䉁䅁䅁䅂䅁䅁䅍䅄䅁䅁䅯儱䅁䅁䅯充䅁䅁䅯內䅑䅁䅅䅁䉁䅁䅁杄奁䅁䅁免㉁䑁䅕免㕁䑁䅉兏硁䑁䅁䅍睁䅁䅁䍄䉁䅁䅁䅂䅁䅁䅍䅄䅁䅁䅯兊䅅䅁䅯䅂䅁䅁䅯䅨䅑䅁䅅䅁䉁䅁䅁兂䅁䅁䅁歪樸兑杷允䅁䅁䅑䅁䑁䅁䅷䅁䭁䭁䉕䅁䭁䉁䜸䅁䭁䍁䝁䅁䉁䅁䅁允䅁䅁䅯䅔䅙䅁杷允䅁䅁䅑䅁䑁䅁䅷䅁䭁䅁䉅䅁䭁䝁䕳䅁䭁䡁䕅䅁䉁䅁䅁允䅁䅁䅕琯㑒匶硙䕂䵁䅉䅅䅁䕁䅁䅁睁䵁䅁䅁权䱃䅁䅁权牂䅂䅁权㥂䅂䅁允䅁䅁䅅䅁䙁䑁積積積㥍⽍䍄䉁䅁䅁䅂䅁䅁䅍䅄䅁䅁䅯杤䅅䅁䅯睡䅑䅁䅯䅥䅑䅁䅅䅁䉁䅁䅁兂歂㥏倹婪煦睐杷允䅁䅁䅑䅁䑁䅁䅷䅁䭁佁䈸䅁䭁䉁䅅䅁䭁䡁䕕䅁䉁䅁䅁允䅁䅁䄴䅆䅁䑁䅉杍㉁䑁䅍䅍睁䑁䅁䅍睁䅁䅁䍄䉁䅁䅁䅂䅁䅁䅍䅄䅁䅁䅯兌䅁䅁䅯䅂䅁䅁䅯䅧䅑䅁䅅䅁䉁䅁䅁兂䅁䅁䅁⼫穂兑杷允䅁䅁䅑䅁䑁䅁䅷䅁䭁䙁䉫䅁䭁䝁䕳䅁䭁䡁䕳䅁䉁䅁䅁允䅁䅁䅕児塲㍯㥁歇䵁䅉䅅䅁䕁䅁䅁睁䵁䅁䅁权桄䅁䅁权䕁䅁䅁权療䅂䅁允䅁䅁䅅䅁䙁䅁䅁䅁⭁噲䉬䍄䉁䅁䅁睁䅁䅁䅍䅄䅁䅁䅯䅰䅅䅁䅯杇䅙䅁䅅䅁䉁䅁䅁权時杂䅁䍄䉁䅁䅁䅂䅁䅁䅍䅄䅁䅁䅯睏䅁䅁䅯䅂䅁䅁䅯睢䅑䅁䅅䅁䉁䅁䅁兂䅁䅁䅁獢瑕兑杷允䅁䅁䅑䅁䑁䅁䅷䅁䭁䵁䉳䅁䭁䝁䕳䅁䭁䥁䕑䅁䉁䅁䅁允䅁䅁䅕捺䵺䵺䵺䐵䴸䅉䅅䅁䑁䅁䅁睁䵁䅁䅁权⽃䅁䅁权歁杂䅁允䅁䅁䅅䅁䭁䙁䰴䅁䵁䅉䅅䅁䑁䅁䅁睁䵁䅁䅁权祄䅁䅁权流杂䅁允䅁䅁䅅䅁佁䅁䅷䅁㕁䑁䅅杌㑁䑁䅉䅁䵁䅉䅅䅁䕁䅁䅁睁䵁䅁䅁权畄䅁䅁权䕁䅁䅁权硂䅂䅁允䅁䅁䅅䅁䙁䅁䅁䅁杄ㅐ䉊䍄䉁䅁䅁䅂䅁䅁䅍䅄䅁䅁䅯免䅁䅁䅯睡䅑䅁䅯睧䅑䅁䅅䅁䉁䅁䅁兂湁免獩䙈歲睐杷允䅁䅁䅑䅁䑁䅁䅷䅁䭁䙁䅕䅁䭁䉁䅅䅁䭁䡁䕑䅁䉁䅁䅁允䅁䅁䄴䅆䅁䑁䅅免㍁䑁䅅䅍睁䑁䅁䅍睁䅁䅁䍄䉁䅁䅁䅂䅁䅁䅍䅄䅁䅁䅯睇䅅䅁䅯睡䅑䅁䅯杦䅑䅁䅅䅁䉁䅁䅁兂扁㥌欰潂䉅䅑杷允䅁䅁䅍䅁䑁䅁䅷䅁䭁䙁䅕䅁䭁䍁䝙䅁䉁䅁䅁允䅁䅁䄴䅄䅁䑁䅫免畁䑁䅑兎䅁䅁杷允䅁䅁䅑䅁䑁䅁䅷䅁䭁䝁䉷䅁䭁䅁䅑䅁䭁䡁䕉䅁䉁䅁䅁允䅁䅁䅕䅁䅁䝁⭫歧䵅䅉䅅䅁䕁䅁䅁睁䵁䅁䅁权䭄允䅁权剁䅁䅁权療䅂䅁允䅁䅁䅅䅁佁䉁䅙䅁祁䑁䅑李㉁䑁䅁䅍睁䑁䅁䅍睁䅁䅁䍄䉁䅁䅁睁䅁䅁䅍䅄䅁䅁䅯免䅅䅁䅯杈䅙䅁䅅䅁䉁䅁䅁权煃杂䅁䍄䉁䅁䅁䅂䅁䅁䅍䅄䅁䅁䅯材䅁䅁䅯睡䅑䅁䅯杧䅑䅁䅅䅁䉁䅁䅁兂㥁瑃橥䑣椳睐杷允䅁䅁䅑䅁䑁䅁䅷䅁䭁䭁䅫䅁䭁䅁䅑䅁䭁䡁䕯䅁䉁䅁䅁允䅁䅁䅕䅁䅁䙧⽈䕣䵅䅉䅅䅁䑁䅁䅁睁䵁䅁䅁权㙃䅁䅁权奁杂䅁允䅁䅁䅅䅁䭁䝁䜸䅁䵁䅉䅅䅁䕁䅁䅁睁䵁䅁䅁权䙃䅁䅁权牂䅂䅁权療䅂䅁允䅁䅁䅅䅁䙁䭁䠵場啯桲䅖䍄䉁䅁䅁䅂䅁䅁䅍䅄䅁䅁䅯儲䅁䅁䅯䅂䅁䅁䅯䅨䅑䅁䅅䅁䉁䅁䅁兂䅁䅁䅃䩉䉭兑杷允䅁䅁䅑䅁䑁䅁䅷䅁䭁䙁䈸䅁䭁䅁䅑䅁䭁䡁䔸䅁䉁䅁䅁允䅁䅁䅕䅁䅁䅁癩歊䵅䅉䅅䅁䕁䅁䅁睁䵁䅁䅁权摄允䅁权牂䅂䅁权㝂䅂䅁允䅁䅁䅅䅁䙁䅁䅁䅁䅁偁⽷䍄䉁䅁䅁䅂䅁䅁䅍䅄䅁䅁䅯杄䅁䅁䅯䅂䅁䅁䅯䅤䅑䅁䅅䅁䉁䅁䅁兂䅁䅁䅁䭫佴兑杷允䅁䅁䅑䅁䑁䅁䅷䅁䭁䙁䉉䅁䭁䝁䕳䅁䭁䝁䔸䅁䉁䅁䅁允䅁䅁䅕匳䝑婧䑖稵䴸䅉䅅䅁䑁䅁䅁睁䵁䅁䅁权畄允䅁权敁杂䅁允䅁䅁䅅䅁䭁䥁䝉䅁䵁䅉䅅䅁䕁䅁䅁睁䵁䅁䅁权畃䅁䅁权䕁䅁䅁权㑂䅂䅁允䅁䅁䅅䅁䙁䅁䅁䅁ぁ礹䉰䍄䉁䅁䅁睁䅁䅁䅍䅄䅁䅁䅯睱䅁䅁䅯杈䅙䅁䅅䅁䉁䅁䅁权橄杂䅁䍄䉁䅁䅁䅂䅁䅁䅍䅄䅁䅁䅯兓䅁䅁䅯䅂䅁䅁䅯杣䅑䅁䅅䅁䉁䅁䅁兂䅁䅁䅁䅩⽧兑杷允䅁䅁䅑䅁䑁䅁䅷䅁䭁䩁䅷䅁䭁䝁䕳䅁䭁䡁䕙䅁䉁䅁䅁允䅁䅁䅕䩡瑈䑦ㄸ牲䴸䅉䅅䅁䕁䅁䅁睁䵁䅁䅁权硃䅁䅁权牂䅂䅁权穂䅂䅁允䅁䅁䅅䅁䙁䉁癳匳䝑敧⽅䍄䉁䅁䅁䅂䅁䅁䅍䅄䅁䅁䅯睱䅅䅁䅯䅂䅁䅁䅯杣䅑䅁䅅䅁䉁䅁䅁兂䅁䅁䅁楥潸兑杷允䅁䅁䅑䅁䑁䅁䅷䅁䭁䥁䉫䅁䭁䝁䕳䅁䭁䡁䕫䅁䉁䅁䅁允䅁䅁䅕呣䬰㘱睎吷䴸䅉䅅䅁䕁䅁䅁睁䵁䅁䅁权㝄允䅁权牂䅂䅁权㙂䅂䅁允䅁䅁䅅䅁䙁䵁㉬灶愸⭌⼰䍄䉁䅁䅁䅂䅁䅁䅍䅄䅁䅁䅯兯䅁䅁䅯睡䅑䅁䅯睧䅑䅁䅅䅁䉁䅁䅁兂慃婭婭婭㥮睐杷允䅁䅁䅑䅁䑁䅁䅷䅁䭁䩁䉑䅁䭁䉁䅅䅁䭁䥁䕑䅁䉁䅁䅁允䅁䅁䄴杆䅁䑁䅑杍㉁䑁䅫䅍睁䑁䅁䅍睁䑁䅁䅁䵁䅉䅅䅁䕁䅁䅁睁䵁䅁䅁权㝃允䅁权䕁䅁䅁权㉂䅂䅁允䅁䅁䅅䅁䙁䅁䅁䅁杁湶䉤䍄䉁䅁䅁䅂䅁䅁䅍䅄䅁䅁䅯䅙䅅䅁䅯睡䅑䅁䅯䅦䅑䅁䅅䅁䉁䅁䅁兂䭂䅄牉硨㕡睐杷允䅁䅁䅑䅁䑁䅁䅷䅁䭁䭁䉉䅁䭁䅁䅑䅁䭁䡁䕳䅁䉁䅁䅁允䅁䅁䅕䅁䅁䕁䡹䕓䵅䅉䅅䅁䕁䅁䅁睁䵁䅁䅁权啄允䅁权牂䅂䅁权⽂䅂䅁允䅁䅁䅅䅁䙁䉁䘫ㄶ㑇畈⽕䍄䉁䅁䅁䅂䅁䅁䅍䅄䅁䅁䅯睈䅁䅁䅯充䅁䅁䅯杣䅑䅁䅅䅁䉁䅁䅁杄啁䅁䅁睍睁䑁䅙兏睁䑁䅉䅍睁䑁䅁䅁䵁䅉䅅䅁䕁䅁䅁睁䵁䅁䅁权湄允䅁权䕁䅁䅁权㡂䅂䅁允䅁䅁䅅䅁䙁䅁䅁䥁あ奨䉊䍄䉁䅁䅁䅂䅁䅁䅍䅄䅁䅁䅯兩䅁䅁䅯䅂䅁䅁䅯入䅑䅁䅅䅁䉁䅁䅁兂䅁䅁䅁䰸㙍兑杷允䅁䅁䅑䅁䑁䅁䅷䅁䭁䵁䉳䅁䭁䝁䕳䅁䭁䡁䕷䅁䉁䅁䅁允䅁䅁䅕䡰㥁瑃橥䐶䴸䅉䅅䅁䕁䅁䅁睁䵁䅁䅁权ㅁ允䅁权䕁䅁䅁权穂䅂䅁允䅁䅁䅅䅁䙁䅁䅁䅁歃硃䉒䍄䉁䅁䅁䅂䅁䅁䅍䅄䅁䅁䅯兤䅅䅁䅯充䅁䅁䅯䅥䅑䅁䅅䅁䉁䅁䅁杄坁䅁䅁免ぁ䑁䅣李穁䑁䅁䅍睁䑁䅁䅍䅁䅁杷允䅁䅁䅑䅁䑁䅁䅷䅁䭁䵁䅳䅁䭁䝁䕳䅁䭁䥁䕑䅁䉁䅁䅁允䅁䅁䅕䅁䅁䅁䅁啁䵁䅉䅅䅁䕁䅁䅁睁䵁䅁䅁权浃䅁䅁权牂䅂䅁权⭂䅂䅁允䅁䅁䅅䅁䙁䙁偹癷潕䅘䅎䍄䉁䅁䅁䅂䅁䅁䅍䅄䅁䅁䅯克䅅䅁䅯睡䅑䅁䅯䅦䅑䅁䅅䅁䉁䅁䅁兂㉄䙋偹癷睘睐杷允䅁䅁䅍䅁䑁䅁䅷䅁䭁䍁䅧䅁䭁䉁䜴䅁䉁䅁䅁允䅁䅁䅯杫䅙䅁杷允䅁䅁䅑䅁䑁䅁䅷䅁䭁䩁䅕䅁䭁䉁䅅䅁䭁䥁䕁䅁䉁䅁䅁允䅁䅁䄴杆䅁䑁䅅䅎睁䑁䅕䅍睁䑁䅁䅍睁䑁䅁䅁䵁䅉䅅䅁䕁䅁䅁睁䵁䅁䅁权㉂允䅁权牂䅂䅁权ㅂ䅂䅁允䅁䅁䅅䅁䙁䉁䘫ㄶ㑇瑈⽕䍄䉁䅁䅁䅂䅁䅁䅍䅄䅁䅁䅯児䅁䅁䅯睡䅑䅁䅯兦䅑䅁䅅䅁䉁䅁䅁兂楂䙅㕧䵴祪睐杷允䅁䅁䅑䅁䑁䅁䅷䅁䭁䕁䄴䅁䭁䝁䕳䅁䭁䡁䕑䅁䉁䅁䅁允䅁䅁䅕児塲㍯㥁樹䴸䅉䅅䅁䕁䅁䅁睁䵁䅁䅁权䭄允䅁权牂䅂䅁权䙃䅂䅁允䅁䅁䅅䅁䙁䅁獩䙈歰⽏⼰䍄䉁䅁䅁䅂䅁䅁䅍䅄䅁䅁䅯儸䅁䅁䅯睡䅑䅁䅯杧䅑䅁䅅䅁䉁䅁䅁兂乄䵺䵺䵺ぺ睐杷允䅁䅁䅑䅁䑁䅁䅷䅁䭁䉁䉑䅁䭁䉁䅅䅁䭁䡁䕁䅁䉁䅁䅁允䅁䅁䄴䅆䅁䑁䅅䅎ㅁ䑁䅫䅍睁䑁䅁䅍睁䅁䅁䍄䉁䅁䅁䅂䅁䅁䅍䅄䅁䅁䅯䄶䅅䅁䅯䅂䅁䅁䅯杤䅑䅁䅅䅁䉁䅁䅁兂䅁䅁䅁䙹朰兑杷允䅁䅁䅍䅁䑁䅁䅷䅁䭁䡁䅯䅁䭁䍁䝙䅁䉁䅁䅁允䅁䅁䄴䅄䅁䑁䅫免畁䑁䅍睎䅁䅁杷允䅁䅁䅍䅁䑁䅁䅷䅁䭁䱁䄰䅁䭁䉁䝧䅁䉁䅁䅁允䅁䅁䅯睢䅙䅁杷允䅁䅁䅍䅁䑁䅁䅷䅁䭁䵁䅉䅁䭁䉁䝯䅁䉁䅁䅁允䅁䅁䅯睥䅙䅁杷允䅁䅁䅑䅁䑁䅁䅷䅁䭁䍁䅫䅁䭁䅁䅑䅁䭁䥁䕁䅁䉁䅁䅁允䅁䅁䅕䅁䅁䝁㝄歑䵅䅉䅅䅁䕁䅁䅁睁䵁䅁䅁权䝂允䅁权牂䅂䅁权䉃䅂䅁允䅁䅁䅅䅁䙁䱁敧敨剴䱵⼴䍄䉁䅁䅁睁䅁䅁䅍䅄䅁䅁䅯睋䅁䅁䅯䅇䅙䅁䅅䅁䉁䅁䅁权䕂杂䅁䍄䉁䅁䅁䅂䅁䅁䅍䅄䅁䅁䅯兄䅅䅁䅯䅂䅁䅁䅯䅥䅑䅁䅅䅁䉁䅁䅁兂䅁䅁䅁䴴䅨兑杷允䅁䅁䅑䅁䑁䅁䅷䅁䭁䙁䉣䅁䭁䅁䅑䅁䭁䥁䕕䅁䉁䅁䅁允䅁䅁䅕䅁䅁䱁教啎䵅䅉䅅䅁䕁䅁䅁睁䵁䅁䅁权ㅃ䅁䅁权晁杂䅁权杁杂䅁允䅁䅁䅅䅁䭁䝁䡷䅁䵁䅉䅅䅁䕁䅁䅁睁䵁䅁䅁权㑄䅁䅁权晁杂䅁权杁杂䅁允䅁䅁䅅䅁䭁䩁䡧䅁䵁䅉䅅䅁䕁䅁䅁睁䵁䅁䅁权湂允䅁权牂䅂䅁权㑂䅂䅁允䅁䅁䅅䅁䙁䝁汄䌰扌昫⽉䍄䉁䅁䅁䅂䅁䅁䅍䅄䅁䅁䅯儶䅅䅁䅯䅂䅁䅁䅯䅤䅑䅁䅅䅁䉁䅁䅁兂䅁䅁䅁䠹嘱兑杷允䅁䅁䅍䅁䑁䅁䅷䅁䭁䍁䉁䅁䭁䉁䝯䅁䉁䅁䅁允䅁䅁䅯睇䅙䅁杷允䅁䅁䅑䅁䑁䅁䅷䅁䭁䩁䅅䅁䭁䝁䕳䅁䭁䡁䕁䅁䉁䅁䅁允䅁䅁䅕㑈牘払敧ぅ䵁䅉䅅䅁䕁䅁䅁睁䵁䅁䅁权晄䅁䅁权剁䅁䅁权䕃䅂䅁允䅁䅁䅅䅁佁䉁䅑䅁ぁ䑁䅅䅎硁䑁䅉䅎㕁䑁䅉䅍䅁䅁杷允䅁䅁䅍䅁䑁䅁䅷䅁䭁乁䉣䅁䭁䉁䝧䅁䉁䅁䅁允䅁䅁䅯睢䅙䅁杷允䅁䅁䅑䅁䑁䅁䅷䅁䭁䍁䉫䅁䭁䉁䅅䅁䭁䝁䔰䅁䉁䅁䅁允䅁䅁䄴䅆䅁䑁䅅兎㑁䑁䅙睍穁䑁䅣兏穁䅁䅁䍄䉁䅁䅁䅂䅁䅁䅍䅄䅁䅁䅯杂䅁䅁䅯䅂䅁䅁䅯兦䅑䅁䅅䅁䉁䅁䅁兂䅁䅁䅁浥汑兑杷允䅁䅁䅑䅁䑁䅁䅷䅁䭁䵁䄴䅁䭁䝁䕳䅁䭁䡁䔰䅁䉁䅁䅁允䅁䅁䅕䭆䠵場啯樫䴸䅉䅅䅁䕁䅁䅁睁䵁䅁䅁权㍃䅁䅁权剁䅁䅁权㑂䅂䅁允䅁䅁䅅䅁佁䉁䅑䅁㍁䑁䅧免睁䑁䅁䅍睁䑁䅁䅍䅁䅁杷允䅁䅁䅑䅁䑁䅁䅷䅁䭁䵁䉣䅁䭁䝁䕳䅁䭁䥁䕅䅁䉁䅁䅁允䅁䅁䅕䭆䠵場啯樫䴸䅉䅅䅁䑁䅁䅁睁䵁䅁䅁权偃䅁䅁权歁杂䅁允䅁䅁䅅䅁䭁䱁䡑䅁䵁䅉䅅䅁䕁䅁䅁睁䵁䅁䅁权剄允䅁权䕁䅁䅁权䍃䅂䅁允䅁䅁䅅䅁䙁䅁䅁䅁捂汬䉸䍄䉁䅁䅁䅂䅁䅁䅍䅄䅁䅁䅯杘䅁䅁䅯睡䅑䅁䅯睦䅑䅁䅅䅁䉁䅁䅁兂捂㡪ㅌ䙋㝺睐杷允䅁䅁䅑䅁䑁䅁䅷䅁䭁䩁䉅䅁䭁䝁䕳䅁䭁䥁䕅䅁䉁䅁䅁允䅁䅁䅕硥畓⭒㙆䐷䴸䅉䅅䅁䕁䅁䅁睁䵁䅁䅁权㉄权䅁权䕁䅁䅁权㉂䅂䅁允䅁䅁䅅䅁䙁䅁䅁䅁歄䌲䉆䍄䉁䅁䅁睁䅁䅁䅍䅄䅁䅁䅯眵䅁䅁䅯杈䅙䅁䅅䅁䉁䅁䅁权硁䅃䅁䍄䉁䅁䅁䅂䅁䅁䅍䅄䅁䅁䅯杺䅅䅁䅯睡䅑䅁䅯杣䅑䅁䅅䅁䉁䅁䅁兂㝂䭆䠵場歱睐杷允䅁䅁䅑䅁䑁䅁䅷䅁䭁䉁䈸䅁䭁䅁䅑䅁䭁䥁䕉䅁䉁䅁䅁允䅁䅁䅕䅁䅁偁儵啊䵅䅉䅅䅁䕁䅁䅁睁䵁䅁䅁权㕁允䅁权剁䅁䅁权㑂䅂䅁允䅁䅁䅅䅁佁䉁䅑䅁㉁䑁䅍杍祁䑁䅫李睁䑁䅁䅍䅁䅁杷允䅁䅁䅑䅁䑁䅁䅷䅁䭁佁䉯䅁䭁䅁䅑䅁䭁䡁䔸䅁䉁䅁䅁允䅁䅁䅕䅁䅁䕁㡂歊䵅䅉䅅䅁䕁䅁䅁睁䵁䅁䅁权汁允䅁权䕁䅁䅁权䅃䅂䅁允䅁䅁䅅䅁䙁䅁䅁䅁佃椸䉆䍄䉁䅁䅁䅂䅁䅁䅍䅄䅁䅁䅯睍䅁䅁䅯䅂䅁䅁䅯䅦䅑䅁䅅䅁䉁䅁䅁兂䅁䅁䅁㈹ㄸ兑杷允䅁䅁䅑䅁䑁䅁䅷䅁䭁䝁䅳䅁䭁䝁䕳䅁䭁䥁䕁䅁䉁䅁䅁允䅁䅁䅕㘱睎児塲稴䴸䅉䅅䅁䕁䅁䅁睁䵁䅁䅁权䑃䅁䅁权䕁䅁䅁权睂䅂䅁允䅁䅁䅅䅁䙁䅁䅁䅁卂楑䉆䍄䉁䅁䅁睁䅁䅁䅍䅄䅁䅁䅯眫䅁䅁䅯杊䅙䅁䅅䅁䉁䅁䅁杄䵁䅁䅁兎㍁䍁䄴李㍁䅁䅁䍄䉁䅁䅁䅂䅁䅁䅍䅄䅁䅁䅯睶䅁䅁䅯䅂䅁䅁䅯杤䅑䅁䅅䅁䉁䅁䅁兂䅁䅁䅄㔸慂兑杷允䅁䅁䅑䅁䑁䅁䅷䅁䭁䑁䈰䅁䭁䉁䅅䅁䭁䡁䕁䅁䉁䅁䅁允䅁䅁䄴䅆䅁䑁䅉杍㍁䑁䅉免㕁䑁䅁䅍睁䅁䅁䍄䉁䅁䅁睁䅁䅁䅍䅄䅁䅁䅯睱䅅䅁䅯䅈䅙䅁䅅䅁䉁䅁䅁权楃杂䅁䍄䉁䅁䅁䅂䅁䅁䅍䅄䅁䅁䅯䅔䅁䅁䅯睡䅑䅁䅯內䅑䅁䅅䅁䉁䅁䅁兂䑄匹捨㡪䡉䅑杷允䅁䅁䅑䅁䑁䅁䅷䅁䭁䭁䈰䅁䭁䅁䅑䅁䭁䡁䕯䅁䉁䅁䅁允䅁䅁䅕䅁䅁偁創䕎䵅䅉䅅䅁䑁䅁䅁睁䵁䅁䅁权敂䅁䅁权歁杂䅁允䅁䅁䅅䅁䭁偁䱯䅁䵁䅉䅅䅁䕁䅁䅁睁䵁䅁䅁权䅂䅁䅁权䕁䅁䅁权㡂䅂䅁允䅁䅁䅅䅁䙁䅁䅁䅁䕃歗䉤䍄䉁䅁䅁䅂䅁䅁䅍䅄䅁䅁䅯兖䅁䅁䅯睈䅙䅁䅯䅉䅙䅁䅅䅁䉁䅁䅁权㑁杂䅁䍄䉁䅁䅁䅂䅁䅁䅍䅄䅁䅁䅯杸䅁䅁䅯䅂䅁䅁䅯杦䅑䅁䅅䅁䉁䅁䅁兂䅁䅁䅁䉡䰱兑杷允䅁䅁䅑䅁䑁䅁䅷䅁䭁䵁䅷䅁䭁䉁䅅䅁䭁䡁䕑䅁䉁䅁䅁允䅁䅁䄴杆䅁䑁䅅兏ㅁ䑁䅕兏㍁䑁䅕䅍睁䑁䅁䅁䵁䅉䅅䅁䕁䅁䅁睁䵁䅁䅁权獃䅁䅁权䕁䅁䅁权㝂䅂䅁允䅁䅁䅅䅁䙁䅁䅁䅁䅃升䉴䍄䉁䅁䅁䅂䅁䅁䅍䅄䅁䅁䅯睨䅁䅁䅯充䅁䅁䅯来䅑䅁䅅䅁䉁䅁䅁杄啁䅁䅁兎㍁䑁䅕䅍睁䑁䅁䅍睁䑁䅁䅁䵁䅉䅅䅁䕁䅁䅁睁䵁䅁䅁权噄允䅁权䕁䅁䅁权㙂䅂䅁允䅁䅁䅅䅁䙁䅁䅁䅁权樶䉰䍄䉁䅁䅁䅂䅁䅁䅍䅄䅁䅁䅯杂䅅䅁䅯睡䅑䅁䅯入䅑䅁䅅䅁䉁䅁䅁兂晁敨剴䉵䈴䅑杷允䅁䅁䅑䅁䑁䅁䅷䅁䭁䑁䄴䅁䭁䅁䅑䅁䭁䡁䕫䅁䉁䅁䅁允䅁䅁䅕䅁䅁佷歐ざ䵅䅉䅅䅁䕁䅁䅁睁䵁䅁䅁权䕄允䅁权牂䅂䅁权穂䅂䅁允䅁䅁䅅䅁䙁䝁浚浚浚畚⼴䍄䉁䅁䅁睁䅁䅁䅍䅄䅁䅁䅯杫䅁䅁䅯䅇䅙䅁䅅䅁䉁䅁䅁权瑁杂䅁䍄䉁䅁䅁䅂䅁䅁䅍䅄䅁䅁䅯䅃䅁䅁䅯䅂䅁䅁䅯杧䅑䅁䅅䅁䉁䅁䅁兂䅁䅁䅁潏海兑杷允䅁䅁䅑䅁䑁䅁䅷䅁䭁䑁䉳䅁䭁䉁䅅䅁䭁䡁䔴䅁䉁䅁䅁允䅁䅁䄴䅆䅁䑁䅕免穁䑁䅑杍㉁䑁䅫李㉁䅁䅁䍄䉁䅁䅁睁䅁䅁䅍䅄䅁䅁䅯眴䅁䅁䅯杊䅙䅁䅅䅁䉁䅁䅁杄䵁䅁䅁李㑁䍁䄴李㉁䅁䅁䍄䉁䅁䅁䅂䅁䅁䅍䅄䅁䅁䅯睸䅁䅁䅯充䅁䅁䅯兣䅑䅁䅅䅁䉁䅁䅁杄坁䅁䅁杍穁䑁䅕睎㍁䑁䅑杍睁䑁䅁䅍䅁䅁杷允䅁䅁䅑䅁䑁䅁䅷䅁䭁䙁䉷䅁䭁䅁䅑䅁䭁䡁䔸䅁䉁䅁䅁允䅁䅁䅕䅁䅁佁䙫啙䵅䅉䅅䅁䑁䅁䅁睁䵁䅁䅁权卄䅁䅁权奁杂䅁允䅁䅁䅅䅁䭁䕁䝯䅁䵁䅉䅅䅁䕁䅁䅁睁䵁䅁䅁权䭂䅁䅁权䕁䅁䅁权瑂䅂䅁允䅁䅁䅅䅁䙁䅁䅁䅁䅃礲䉸䍄䉁䅁䅁䅂䅁䅁䅍䅄䅁䅁䅯䄷䅅䅁䅯充䅁䅁䅯䅣䅑䅁䅅䅁䉁䅁䅁杄十䅁䅁兏㕁䑁䅑睍ㅁ䑁䅁䅍睁䅁䅁䍄䉁䅁䅁䅂䅁䅁䅍䅄䅁䅁䅯䅋䅅䅁䅯䅂䅁䅁䅯兢䅑䅁䅅䅁䉁䅁䅁兂䅁䅁䅁橨噸兑杷允䅁䅁䅑䅁䑁䅁䅷䅁䭁䝁䉍䅁䭁䉁䅅䅁䭁䥁䕑䅁䉁䅁䅁允䅁䅁䄴䅆䅁䑁䅉䅏ぁ䑁䅧䅍睁䑁䅁䅍睁䅁䅁䍄䉁䅁䅁䅂䅁䅁䅍䅄䅁䅁䅯䅶䅁䅁䅯睡䅑䅁䅯內䅑䅁䅅䅁䉁䅁䅁兂䕁杖琴灳堳睐杷允䅁䅁䅑䅁䑁䅁䅷䅁䭁偁䈰䅁䭁䅁䅑䅁䭁䥁䕑䅁䉁䅁䅁允䅁䅁䅕䅁䅁䙁䱢啌䵅䅉䅅䅁䑁䅁䅁睁䵁䅁䅁权ぃ䅁䅁权慁杂䅁允䅁䅁䅅䅁䭁䑁䜰䅁䵁䅉䅅䅁䕁䅁䅁睁䵁䅁䅁权⭁䅁䅁权䕁䅁䅁权䕃䅂䅁允䅁䅁䅅䅁䙁䅁䅁䅁塄䔸䉸䍄䉁䅁䅁睁䅁䅁䅍䅄䅁䅁䅯䅉䅅䅁䅯䅇䅙䅁䅅䅁䉁䅁䅁权婁杂䅁䍄䉁䅁䅁䅂䅁䅁䅍䅄䅁䅁䅯睎䅅䅁䅯睡䅑䅁䅯来䅑䅁䅅䅁䉁䅁䅁兂楂䙅㕧䵴坪睐杷允䅁䅁䅑䅁䑁䅁䅷䅁䭁䙁䅯䅁䭁䝁䕳䅁䭁䡁䕅䅁䉁䅁䅁允䅁䅁䅕㘱睎児塲稯䴸䅉䅅䅁䕁䅁䅁睁䵁䅁䅁权㑃䅁䅁权䕁䅁䅁权⽂䅂䅁允䅁䅁䅅䅁䙁䅁䅁䅁坄祩䉰䍄䉁䅁䅁䅂䅁䅁䅍䅄䅁䅁䅯睮䅁䅁䅯充䅁䅁䅯䅤䅑䅁䅅䅁䉁䅁䅁杄啁䅁䅁睍㉁䑁䅫兏穁䑁䅍免ㅁ䑁䅫䅁䵁䅉䅅䅁䕁䅁䅁睁䵁䅁䅁权⽄䅁䅁权牂䅂䅁权㝂䅂䅁允䅁䅁䅅䅁䙁䑁積積積⽍⽳䍄䉁䅁䅁䅂䅁䅁䅍䅄䅁䅁䅯睱䅁䅁䅯充䅁䅁䅯兢䅑䅁䅅䅁䉁䅁䅁杄啁䅁䅁免硁䑁䅙兏睁䑁䅁䅍睁䑁䅁䅁䵁䅉䅅䅁䕁䅁䅁睁䵁䅁䅁权い允䅁权牂䅂䅁权煁䅄䅁允䅁䅁䅅䅁䙁䅁䅁䅁䅁佁⽧䍄䉁䅁䅁睁䅁䅁䅍䅄䅁䅁䅯䅪䅁䅁䅯䅇䅙䅁䅅䅁䉁䅁䅁权㡂杂䅁䍄䉁䅁䅁䅂䅁䅁䅍䅄䅁䅁䅯䅣䅁䅁䅯充䅁䅁䅯全䅑䅁䅅䅁䉁䅁䅁杄啁䅁䅁免祁䑁䅙䅏㉁䑁䅕䅍睁䑁䅁䅁䵁䅉䅅䅁䕁䅁䅁睁䵁䅁䅁权䭃䅁䅁权䕁䅁䅁权䉃䅂䅁允䅁䅁䅅䅁䙁䅁䅁䅁䕁づ䉸䍄䉁䅁䅁䅂䅁䅁䅍䅄䅁䅁䅯杲䅁䅁䅯睡䅑䅁䅯䅣䅑䅁䅅䅁䉁䅁䅁兂㉄䙋偹癷䥕䅑杷允䅁䅁䅑䅁䑁䅁䅷䅁䭁佁䅫䅁䭁䉁䅅䅁䭁䍁䵯䅁䉁䅁䅁允䅁䅁䄴杆䅁䑁䅉杍祁䑁䅉䅍睁䑁䅁䅍睁䑁䅁䅁䵁䅉䅅䅁䕁䅁䅁睁䵁䅁䅁权䱁允䅁权䕁䅁䅁权䕃䅂䅁允䅁䅁䅅䅁䙁䅁䅁䅁啄噑䉊䍄䉁䅁䅁䅂䅁䅁䅍䅄䅁䅁䅯睊䅅䅁䅯䅂䅁䅁䅯䅤䅑䅁䅅䅁䉁䅁䅁兂䅁䅁䅁䱋浊兑杷允䅁䅁䅍䅁䑁䅁䅷䅁䭁䕁䅍䅁䭁䍁䝙䅁䉁䅁䅁允䅁䅁䄴䅄䅁䑁䅧免畁䑁䅅兏䅁䅁杷允䅁䅁䅑䅁䑁䅁䅷䅁䭁䡁䈸䅁䭁䉁䅅䅁䭁䝁䔸䅁䉁䅁䅁允䅁䅁䄴䅆䅁䑁䅍兎㑁䑁䅣䅍睁䑁䅁䅍睁䅁䅁䍄䉁䅁䅁睁䅁䅁䅍䅄䅁䅁䅯兙䅁䅁䅯杈䅙䅁䅅䅁䉁䅁䅁权晄睂䅁䍄䉁䅁䅁䅂䅁䅁䅍䅄䅁䅁䅯睤䅁䅁䅯睡䅑䅁䅯睤䅑䅁䅅䅁䉁䅁䅁兂畃⭒㙆䭆渷睶杷允䅁䅁䅑䅁䑁䅁䅷䅁䭁䙁䉣䅁䭁䝁䕳䅁䭁䡁䕁䅁䉁䅁䅁允䅁䅁䅕䥘䌯匹捨啂䵁䅉䅅䅁䑁䅁䅁睁䵁䅁䅁权卂䅁䅁权慁杂䅁允䅁䅁䅅䅁䭁䑁䜰䅁䵁䅉䅅䅁䕁䅁䅁睁䵁䅁䅁权佄允䅁权剁䅁䅁权䍃䅂䅁允䅁䅁䅅䅁佁䉁䅑䅁祁䑁䅫兎硁䑁䅙䅍睁䑁䅁䅍䅁䅁杷允䅁䅁䅍䅁䑁䅁䅷䅁䭁䉁䉅䅁䭁䍁䝙䅁䉁䅁䅁允䅁䅁䄴䅄䅁䑁䅧䅏畁䑁䅕睍䅁䅁杷允䅁䅁䅑䅁䑁䅁䅷䅁䭁䩁䅕䅁䭁䝁䕳䅁䭁䥁䕁䅁䉁䅁䅁允䅁䅁䅕㘱睎児塲稹䴸䅉䅅䅁䕁䅁䅁睁䵁䅁䅁权瑄允䅁权牂䅂䅁权䍃䅂䅁允䅁䅁䅅䅁䙁䵁䴳䵺䵺偺⽑䍄䉁䅁䅁睁䅁䅁䅍䅄䅁䅁䅯睯䅅䅁䅯杊䅙䅁䅅䅁䉁䅁䅁杄䵁䅁䅁䅏祁䍁䄴䅍穁䅁䅁䍄䉁䅁䅁睁䅁䅁䅍䅄䅁䅁䅯眹䅅䅁䅯杇䅙䅁䅅䅁䉁䅁䅁权敂杂䅁䍄䉁䅁䅁䅂䅁䅁䅍䅄䅁䅁䅯兢䅅䅁䅯䅂䅁䅁䅯杋䅷䅁䅅䅁䉁䅁䅁权䡂䅁䅁䍄䉁䅁䅁睁䅁䅁䅍䅄䅁䅁䅯䅣䅁䅁䅯䅈䅙䅁䅅䅁䉁䅁䅁权慄杂䅁䍄䉁䅁䅁䅂䅁䅁䅍䅄䅁䅁䅯睉䅁䅁䅯睡䅑䅁䅯䅦䅑䅁䅅䅁䉁䅁䅁兂䭁㘱睎児湲睐杷允䅁䅁䅑䅁䑁䅁䅷䅁䭁䝁䉳䅁䭁䝁䕳䅁䭁䥁䕉䅁䉁䅁䅁允䅁䅁䅯睒䅁䅁杷允䅁䅁䅍䅁䑁䅁䅷䅁䭁䡁䉳䅁䭁䍁䝙䅁䉁䅁䅁允䅁䅁䄴权䅁䑁䅧䅏畁䑁䅍䅁䵁䅉䅅䅁䑁䅁䅁睁䵁䅁䅁权療䅁䅁权敁杂䅁允䅁䅁䅅䅁䭁䑁䥅䅁䵁䅉䅅䅁䕁䅁䅁睁䵁䅁䅁权㍂允䅁权牂䅂䅁权㝂䅂䅁允䅁䅁䅅䅁䙁䅁獩䙈歰⭏⼸䍄䉁䅁䅁䅂䅁䅁䅍䅄䅁䅁䅯朶䅁䅁䅯睡䅑䅁䅯䅤䅑䅁䅅䅁䉁䅁䅁兂㥁瑃橥䑣礳睐杷允䅁䅁䅑䅁䑁䅁䅷䅁䭁䭁䉉䅁䭁䅁䅑䅁䭁䝁䔸䅁䉁䅁䅁允䅁䅁䅕䅁䅁偁睁こ䵅䅉䅅䅁䑁䅁䅁睁䵁䅁䅁权硁䅁䅁权慁杂䅁允䅁䅁䅅䅁䭁䍁䜰䅁䵁䅉䅅䅁䕁䅁䅁睁䵁䅁䅁权䥄允䅁权䕁䅁䅁权䅃䅂䅁允䅁䅁䅅䅁䙁䅁䅁䅁い氷䉤䍄䉁䅁䅁䅂䅁䅁䅍䅄䅁䅁䅯睥䅅䅁䅯䅂䅁䅁䅯兣䅑䅁䅅䅁䉁䅁䅁兂䅁䅁䅁佲前兑杷允䅁䅁䅍䅁䑁䅁䅷䅁䭁䥁䅷䅁䭁䉁䜴䅁䉁䅁䅁允䅁䅁䅯杇䅣䅁杷允䅁䅁䅑䅁䑁䅁䅷䅁䭁佁䅧䅁䭁䝁䕳䅁䭁䡁䕙䅁䉁䅁䅁允䅁䅁䅕⼵灵搸乊䐫䴸䅉䅅䅁䑁䅁䅁睁䵁䅁䅁权祄允䅁权流杂䅁允䅁䅁䅅䅁佁䅁䄴䅁硁䑁䅁杍畁䑁䅑睍䅁䅁杷允䅁䅁䅑䅁䑁䅁䅷䅁䭁䕁䅳䅁䭁䉁䜸䅁䭁䍁䝁䅁䉁䅁䅁允䅁䅁䅯来䅙䅁杷允䅁䅁䅑䅁䑁䅁䅷䅁䭁䉁䅍䅁䭁䅁䅑䅁䭁䡁䔸䅁䉁䅁䅁允䅁䅁䅕䅁䅁乁時し䵅䅉䅅䅁䕁䅁䅁睁䵁䅁䅁权呂允䅁权牂䅂䅁权㑂䅂䅁允䅁䅁䅅䅁䭁䕁䅣䅁䵁䅉䅅䅁䕁䅁䅁睁䵁䅁䅁权浃允䅁权䕁䅁䅁权⭂䅂䅁允䅁䅁䅅䅁䙁䅁䅁䅁杂呲䈹䍄䉁䅁䅁䅂䅁䅁䅍䅄䅁䅁䅯睈䅁䅁䅯充䅁䅁䅯睥䅑䅁䅅䅁䉁䅁䅁杄啁䅁䅁睍硁䑁䅁兎㑁䑁䅕䅍睁䑁䅁䅁䵁䅉䅅䅁䕁䅁䅁睁䵁䅁䅁权楂䅁䅁权剁䅁䅁权煁䅄䅁允䅁䅁䅅䅁佁䉁䅙䅁硁䑁䅙杍㉁䑁䅁䅍睁䑁䅁䅍睁䅁䅁䍄䉁䅁䅁䅂䅁䅁䅍䅄䅁䅁䅯兄䅅䅁䅯充䅁䅁䅯睧䅑䅁䅅䅁䉁䅁䅁杄啁䅁䅁䅎㑁䑁䅁兏㍁䑁䅕杍㑁䑁䅅䅁䵁䅉䅅䅁䑁䅁䅁睁䵁䅁䅁权穃䅁䅁权奁杂䅁允䅁䅁䅅䅁䭁䉁䝫䅁䵁䅉䅅䅁䕁䅁䅁睁䵁䅁䅁权䱂允䅁权剁䅁䅁权療䅂䅁允䅁䅁䅅䅁佁䉁䅑䅁祁䑁䅕䅍睁䑁䅁䅍睁䑁䅁䅍䅁䅁杷允䅁䅁䅑䅁䑁䅁䅷䅁䭁䥁䉧䅁䭁䉁䜸䅁䭁䍁䝁䅁䉁䅁䅁允䅁䅁䅯儹䅫䅁杷允䅁䅁䅍䅁䑁䅁䅷䅁䭁䕁䕫䅁䭁䍁䝙䅁䉁䅁䅁允䅁䅁䅯睚䅉䅁杷允䅁䅁䅑䅁䑁䅁䅷䅁䭁䵁䅷䅁䭁䉁䜸䅁䭁䍁䝁䅁䉁䅁䅁允䅁䅁䅯兲䅯䅁杷允䅁䅁䅑䅁䑁䅁䅷䅁䭁䝁䉕䅁䭁䅁䅑䅁䭁䥁䕕䅁䉁䅁䅁允䅁䅁䅕䅁䅁䵁⼶歕䵅䅉䅅䅁䕁䅁䅁睁䵁䅁䅁权桄允䅁权䕁䅁䅁权㑂䅂䅁允䅁䅁䅅䅁䙁䅁䅁䅁奁穹䉸䍄䉁䅁䅁䅂䅁䅁䅍䅄䅁䅁䅯兣䅅䅁䅯睈䅙䅁䅯䅉䅙䅁䅅䅁䉁䅁䅁权佁权䅁䍄䉁䅁䅁䅂䅁䅁䅍䅄䅁䅁䅯睶䅅䅁䅯睡䅑䅁䅯䅤䅑䅁䅅䅁䉁䅁䅁兂歃䑣䬰㘱䅐睐杷允䅁䅁䅑䅁䑁䅁䅷䅁䭁䉁䉁䅁䭁䅁䅑䅁䭁䡁䕅䅁䉁䅁䅁允䅁䅁䅕䅁䅁䑁䑨歬䵅䅉䅅䅁䕁䅁䅁睁䵁䅁䅁权硂允䅁权剁䅁䅁权䅃䅂䅁允䅁䅁䅅䅁佁䉁䅑䅁硁䑁䅑李硁䑁䅧兏睁䑁䅁䅍䅁䅁杷允䅁䅁䅑䅁䑁䅁䅷䅁䭁䥁䉷䅁䭁䉁䅅䅁䭁䡁䕙䅁䉁䅁䅁允䅁䅁䄴䅆䅁䑁䅙䅍㕁䑁䅧睍穁䑁䅣兎穁䅁䅁䍄䉁䅁䅁䅂䅁䅁䅍䅄䅁䅁䅯䅇䅅䅁䅯睡䅑䅁䅯睤䅑䅁䅅䅁䉁䅁䅁兂䭁㘱睎児䙯䅑杷允䅁䅁䅑䅁䑁䅁䅷䅁䭁䍁䉑䅁䭁䅁䅑䅁䭁䥁䕍䅁䉁䅁䅁允䅁䅁䅕䅁䅁䑁㙂䕒䵅䅉䅅䅁䑁䅁䅁睁䵁䅁䅁权乃䅁䅁权歁杂䅁允䅁䅁䅅䅁䭁偁䭧䅁䵁䅉䅅䅁䕁䅁䅁睁䵁䅁䅁权奂䅁䅁权䕁䅁䅁权䕃䅂䅁允䅁䅁䅅䅁䙁䅁䅁䅁啂樶䉆䍄䉁䅁䅁䅂䅁䅁䅍䅄䅁䅁䅯䅰䅅䅁䅯充䅁䅁䅯睧䅑䅁䅅䅁䉁䅁䅁杄啁䅁䅁杍㕁䑁䅍兎祁䑁䅣䅍睁䑁䅁䅁䵁䅉䅅䅁䕁䅁䅁睁䵁䅁䅁权湄允䅁权䕁䅁䅁权㙂䅂䅁允䅁䅁䅅䅁䙁䅁䅁䵁穁漱䉸䍄䉁䅁䅁䅂䅁䅁䅍䅄䅁䅁䅯杌䅁䅁䅯䅂䅁䅁䅯睤䅑䅁䅅䅁䉁䅁䅁兂䅁䅁䅁⽡浚兑杷允䅁䅁䅑䅁䑁䅁䅷䅁䭁乁䉫䅁䭁䉁䜸䅁䭁䍁䝁䅁䉁䅁䅁允䅁䅁䅯兲䅧䅁杷允䅁䅁䅍䅁䑁䅁䅷䅁䭁䝁䅉䅁䭁䉁䝯䅁䉁䅁䅁允䅁䅁䅯睥䅙䅁杷允䅁䅁䅍䅁䑁䅁䅷䅁䭁䭁䅁䅁䭁䉁䝯䅁䉁䅁䅁允䅁䅁䅯睘䅙䅁杷允䅁䅁䅑䅁䑁䅁䅷䅁䭁䡁䄸䅁䭁䝁䕳䅁䭁䡁䔸䅁䉁䅁䅁允䅁䅁䅕䘷㑇潈牘吸䴸䅉䅅䅁䕁䅁䅁睁䵁䅁䅁权ㅁ允䅁权䕁䅁䅁权瑂䅂䅁允䅁䅁䅅䅁䙁䅁䅁䅁睁楰䉖䍄䉁䅁䅁䅂䅁䅁䅍䅄䅁䅁䅯杙䅅䅁䅯充䅁䅁䅯䅣䅑䅁䅅䅁䉁䅁䅁杄啁䅁䅁杍㍁䑁䅣䅍睁䑁䅑䅍睁䑁䅁䅁䵁䅉䅅䅁䕁䅁䅁睁䵁䅁䅁权呃䅁䅁权䕁䅁䅁权㑂䅂䅁允䅁䅁䅅䅁䙁䅁䅁䅁楁嘫䉴䍄䉁䅁䅁睁䅁䅁䅍䅄䅁䅁䅯䅚䅅䅁䅯杈䅙䅁䅅䅁䉁䅁䅁权慃杂䅁䍄䉁䅁䅁䅂䅁䅁䅍䅄䅁䅁䅯䅫䅁䅁䅯充䅁䅁䅯䅤䅑䅁䅅䅁䉁䅁䅁杄啁䅁䅁李㍁䑁䅫䅍睁䑁䅁䅍睁䑁䅁䅁䵁䅉䅅䅁䕁䅁䅁睁䵁䅁䅁权祃䅁䅁权牂䅂䅁权㡂䅂䅁允䅁䅁䅅䅁䙁䥁䌯匹捨睪䅸䍄䉁䅁䅁䅂䅁䅁䅍䅄䅁䅁䅯村䅁䅁䅯睡䅑䅁䅯睧䅑䅁䅅䅁䉁䅁䅁兂乄䵺䵺䵺ぺ睐杷允䅁䅁䅑䅁䑁䅁䅷䅁䭁乁䉁䅁䭁䅁䅑䅁䭁䡁䔴䅁䉁䅁䅁允䅁䅁䅕䅁䅁䱁噔歒䵅䅉䅅䅁䕁䅁䅁睁䵁䅁䅁权㍄允䅁权剁䅁䅁权㝂䅂䅁允䅁䅁䅅䅁佁䉁䅑䅁㕁䑁䅕睎睁䑁䅁䅍睁䑁䅁䅍䅁䅁杷允䅁䅁䅍䅁䑁䅁䅷䅁䭁䝁䅉䅁䭁䍁䝙䅁䉁䅁䅁允䅁䅁䄴䅄䅁䑁䅙兎畁䑁䅑䅎䅁䅁杷允䅁䅁䅍䅁䑁䅁䅷䅁䭁䝁䅧䅁䭁䉁䝯䅁䉁䅁䅁允䅁䅁䅯杷䅙䅁杷允䅁䅁䅑䅁䑁䅁䅷䅁䭁䝁䅑䅁䭁䉁䅅䅁䭁䥁䕕䅁䉁䅁䅁允䅁䅁䄴䅆䅁䑁䅅兎ぁ䑁䅫睎㉁䑁䅁䅍睁䅁䅁䍄䉁䅁䅁䅂䅁䅁䅍䅄䅁䅁䅯䅇䅁䅁䅯充䅁䅁䅯来䅑䅁䅅䅁䉁䅁䅁杄啁䅁䅁免ぁ䑁䅣兎㕁䑁䅫兎㑁䑁䅕䅁䵁䅉䅅䅁䕁䅁䅁睁䵁䅁䅁权硄允䅁权牂䅂䅁权瑂䅂䅁允䅁䅁䅅䅁䙁䉁䘫ㄶ㑇畈⽫䍄䉁䅁䅁䅂䅁䅁䅍䅄䅁䅁䅯杤䅁䅁䅯睈䅙䅁䅯䅉䅙䅁䅅䅁䉁䅁䅁权塁睂䅁䍄䉁䅁䅁䅂䅁䅁䅍䅄䅁䅁䅯眸䅅䅁䅯䅂䅁䅁䅯杦䅑䅁䅅䅁䉁䅁䅁兂䅁䅁䅃奒䅓兑杷允䅁䅁䅑䅁䑁䅁䅷䅁䭁䙁䉷䅁䭁䝁䕳䅁䭁䝁䔰䅁䉁䅁䅁允䅁䅁䅕敨剴䉵䘶啃䵁䅉䅅䅁䑁䅁䅁睁䵁䅁䅁权坂允䅁权敁杂䅁允䅁䅁䅅䅁䭁䅁䥕䅁䵁䅉䅅䅁䕁䅁䅁睁䵁䅁䅁权㙃䅁䅁权剁䅁䅁权硂䅂䅁允䅁䅁䅅䅁佁䉁䅑䅁穁䑁䅕兎睁䑁䅁䅍睁䑁䅁䅍䅁䅁杷允䅁䅁䅑䅁䑁䅁䅷䅁䭁䍁䉯䅁䭁䅁䅑䅁䭁䡁䕙䅁䉁䅁䅁允䅁䅁䅕䅁䅁䑁畘啍䵅䅉䅅䅁䑁䅁䅁睁䵁䅁䅁权扃䅁䅁权慁杂䅁允䅁䅁䅅䅁䭁乁䝙䅁䵁䅉䅅䅁䕁䅁䅁睁䵁䅁䅁权婄䅁䅁权䕁䅁䅁权㥂䅂䅁允䅁䅁䅅䅁䙁䅁䅁䕁䙂䥎䉬䍄䉁䅁䅁䅂䅁䅁䅍䅄䅁䅁䅯眸䅅䅁䅯睡䅑䅁䅯睧䅑䅁䅅䅁䉁䅁䅁兂䅁䅁䅁䅁兄睶杷允䅁䅁䅑䅁䑁䅁䅷䅁䭁䩁䄸䅁䭁䝁䕳䅁䭁䡁䕣䅁䉁䅁䅁允䅁䅁䅕䅁䅁䅁䅁䵂䵁䅉䅅䅁䕁䅁䅁睁䵁䅁䅁权呃䅁䅁权䕁䅁䅁权㡂䅂䅁允䅁䅁䅅䅁䙁䅁䅁䅁啂ㅄ䉂䍄䉁䅁䅁䅂䅁䅁䅍䅄䅁䅁䅯䅢䅅䅁䅯睡䅑䅁䅯䅣䅑䅁䅅䅁䉁䅁䅁兂歃䑣䬰㘱䕍䅑杷允䅁䅁䅍䅁䑁䅁䅷䅁䭁偁䉳䅁䭁䉁䝧䅁䉁䅁䅁允䅁䅁䅯䅒䅙䅁杷允䅁䅁䅑䅁䑁䅁䅷䅁䭁䥁䅣䅁䭁䉁䅅䅁䭁䡁䕍䅁䉁䅁䅁允䅁䅁䄴䅆䅁䑁䅕睎睁䑁䅁䅍睁䑁䅁䅍睁䅁䅁䍄䉁䅁䅁䅂䅁䅁䅍䅄䅁䅁䅯杷䅁䅁䅯䅂䅁䅁䅯兤䅑䅁䅅䅁䉁䅁䅁兂䅁䅁䅁獍䥤兑杷允䅁䅁䅑䅁䑁䅁䅷䅁䭁䕁䈴䅁䭁䝁䕳䅁䭁䡁䕉䅁䉁䅁䅁允䅁䅁䅕体㙆䭆䠵吹䴸䅉䅅䅁䕁䅁䅁睁䵁䅁䅁权㉂䅁䅁权䕁䅁䅁权㕂䅂䅁允䅁䅁䅅䅁䙁䅁䅁䅁睂呧䉨䍄䉁䅁䅁䅂䅁䅁䅍䅄䅁䅁䅯杚䅁䅁䅯䅂䅁䅁䅯兦䅑䅁䅅䅁䉁䅁䅁兂䅁䅁䅁⭅稱兑杷允䅁䅁䅑䅁䑁䅁䅷䅁䭁䡁䅳䅁䭁䉁䜸䅁䭁䍁䝁䅁䉁䅁䅁允䅁䅁䅯兙䅣䅁杷允䅁䅁䅑䅁䑁䅁䅷䅁䭁偁䅳䅁䭁䅁䅑䅁䭁䡁䕯䅁䉁䅁䅁允䅁䅁䅕䅁䅁乁坷歑䵅䅉䅅䅁䕁䅁䅁睁䵁䅁䅁权灂允䅁权䕁䅁䅁权瑂䅂䅁允䅁䅁䅅䅁䙁䅁䅁䅁䅃ぎ䉚䍄䉁䅁䅁䅂䅁䅁䅍䅄䅁䅁䅯杵䅁䅁䅯睡䅑䅁䅯杤䅑䅁䅅䅁䉁䅁䅁兂㝂䭆䠵場ひ睐杷允䅁䅁䅑䅁䑁䅁䅷䅁䭁䙁䅯䅁䭁䉁䜸䅁䭁䍁䝁䅁䉁䅁䅁允䅁䅁䅯眲䅙䅁杷允䅁䅁䅑䅁䑁䅁䅷䅁䭁䩁䅁䅁䭁䉁䅅䅁䭁䡁䕙䅁䉁䅁䅁允䅁䅁䄴䅆䅁䑁䅍䅏穁䑁䅁䅍睁䑁䅁䅍睁䅁䅁䍄䉁䅁䅁䅂䅁䅁䅍䅄䅁䅁䅯睯䅅䅁䅯充䅁䅁䅯䅥䅑䅁䅅䅁䉁䅁䅁杄啁䅁䅁兏㕁䑁䅙䅍睁䑁䅁䅍睁䑁䅁䅁䵁䅉䅅䅁䕁䅁䅁睁䵁䅁䅁权啄允䅁权䕁䅁䅁权療䅂䅁允䅁䅁䅅䅁䙁䅁䅁䅁㙄䕓䉊䍄䉁䅁䅁睁䅁䅁䅍䅄䅁䅁䅯䅡䅁䅁䅯䅈䅙䅁䅅䅁䉁䅁䅁权瑄杂䅁䍄䉁䅁䅁䅂䅁䅁䅍䅄䅁䅁䅯䅇䅁䅁䅯充䅁䅁䅯睥䅑䅁䅅䅁䉁䅁䅁杄啁䅁䅁免㉁䑁䅉睎㑁䑁䅕睍祁䑁䅍䅁䵁䅉䅅䅁䕁䅁䅁睁䵁䅁䅁权穃䅁䅁权剁䅁䅁权㍂䅂䅁允䅁䅁䅅䅁佁䉁䅑䅁穁䑁䅑䅍㑁䑁䅁䅍睁䑁䅁䅍䅁䅁杷允䅁䅁䅑䅁䑁䅁䅷䅁䭁䵁䉑䅁䭁䝁䕳䅁䭁䡁䕉䅁䉁䅁䅁允䅁䅁䅕䥘䌯匹捨稵䴸䅉䅅䅁䕁䅁䅁睁䵁䅁䅁权婄允䅁权䕁䅁䅁权䙃䅂䅁允䅁䅁䅅䅁䙁䅁䅁䅁奃启䈵䍄䉁䅁䅁睁䅁䅁䅍䅄䅁䅁䅯眱䅁䅁䅯䅊䅙䅁䅅䅁䉁䅁䅁权䱂睃䅁䍄䉁䅁䅁睁䅁䅁䅍䅄䅁䅁䅯䄶䅁䅁䅯䅇䅙䅁䅅䅁䉁䅁䅁权㕁杂䅁䍄䉁䅁䅁睁䅁䅁䅍䅄䅁䅁䅯来䅅䅁䅯䅇䅙䅁䅅䅁䉁䅁䅁权㡂杂䅁䍄䉁䅁䅁睁䅁䅁䅍䅄䅁䅁䅯光䅁䅁䅯杈䅙䅁䅅䅁䉁䅁䅁权汁䅃䅁䍄䉁䅁䅁䅂䅁䅁䅍䅄䅁䅁䅯䅇䅁䅁䅯睡䅑䅁䅯䅣䅑䅁䅅䅁䉁䅁䅁兂䅁䅁䅁䅁睄睐杷允䅁䅁䅑䅁䑁䅁䅷䅁䭁䕁䉉䅁䭁䝁䕳䅁䭁䡁䕷䅁䉁䅁䅁允䅁䅁䅕椹捨㡪ㅌ䐷䴸䅉䅅䅁䕁䅁䅁睁䵁䅁䅁权㑂允䅁权䕁䅁䅁权⭂䅂䅁允䅁䅁䅅䅁䙁䅁䅁䅁穄䡤䉰䍄䉁䅁䅁䅂䅁䅁䅍䅄䅁䅁䅯杉䅅䅁䅯䅂䅁䅁䅯兢䅑䅁䅅䅁䉁䅁䅁兂䅁䅁䅁䰵䭖兑杷允䅁䅁䅑䅁䑁䅁䅷䅁䭁䵁䉫䅁䭁䝁䕳䅁䭁䡁䕅䅁䉁䅁䅁允䅁䅁䅕噋偹癷潕䐹䴸䅉䅅䅁䕁䅁䅁睁䵁䅁䅁权䅁允䅁权牂䅂䅁权䉃䅂䅁允䅁䅁䅅䅁䙁䍁捬㡪ㅌ䵋⽹䍄䉁䅁䅁睁䅁䅁䅍䅄䅁䅁䅯儲䅁䅁䅯杈䅙䅁䅅䅁䉁䅁䅁权䝂杂䅁䍄䉁䅁䅁䅂䅁䅁䅍䅄䅁䅁䅯党䅁䅁䅯睡䅑䅁䅯入䅑䅁䅅䅁䉁䅁䅁兂晄㑔堲桢扌睐杷允䅁䅁䅑䅁䑁䅁䅷䅁䭁佁䅯䅁䭁䉁䅅䅁䭁䡁䕣䅁䉁䅁䅁允䅁䅁䄴䅆䅁䑁䅉免穁䑁䅫䅍睁䑁䅁䅍睁䅁䅁䍄䉁䅁䅁䅂䅁䅁䅍䅄䅁䅁䅯杒䅅䅁䅯睡䅑䅁䅯兢䅑䅁䅅䅁䉁䅁䅁兂硂児塲㍯乄睐杷允䅁䅁䅑䅁䑁䅁䅷䅁䭁䉁䅣䅁䭁䝁䕳䅁䭁䝁䔸䅁䉁䅁䅁允䅁䅁䅕積積積積あ䵁䅉䅅䅁䕁䅁䅁睁䵁䅁䅁权橂允䅁权剁䅁䅁权㕂䅂䅁允䅁䅁䅅䅁佁䉁䅑䅁祁䑁䅧兏㉁䑁䅁䅍睁䑁䅁䅍䅁䅁杷允䅁䅁䅑䅁䑁䅁䅷䅁䭁䕁䉳䅁䭁䅁䅑䅁䭁䡁䕷䅁䉁䅁䅁允䅁䅁䅯睒䅁䅁杷允䅁䅁䅍䅁䑁䅁䅷䅁䭁䭁䄰䅁䭁䉁䜴䅁䉁䅁䅁允䅁䅁䅯兣䅫䅁杷允䅁䅁䅑䅁䑁䅁䅷䅁䭁乁䅑䅁䭁䝁䕳䅁䭁䡁䕁䅁䉁䅁䅁允䅁䅁䅕䭆䠵場啯爴䴸䅉䅅䅁䑁䅁䅁睁䵁䅁䅁权䱁允䅁权奁杂䅁允䅁䅁䅅䅁䭁䡁䝷䅁䵁䅉䅅䅁䕁䅁䅁睁䵁䅁䅁权癃允䅁权䕁䅁䅁权㙂䅂䅁允䅁䅁䅅䅁䙁䅁䅁䅁䍃湲䉂䍄䉁䅁䅁䅂䅁䅁䅍䅄䅁䅁䅯杍䅁䅁䅯睡䅑䅁䅯来䅑䅁䅅䅁䉁䅁䅁兂㉄䙋偹癷潘睐杷允䅁䅁䅑䅁䑁䅁䅷䅁䭁䝁䅯䅁䭁䝁䕳䅁䭁䝁䔸䅁䉁䅁䅁允䅁䅁䅕婤奍䙂余㜫䴸䅉䅅䅁䕁䅁䅁睁䵁䅁䅁权十䅁䅁权䕁䅁䅁权䍃䅂䅁允䅁䅁䅅䅁䙁䅁䅁䅁獂橅䉎䍄䉁䅁䅁䅂䅁䅁䅍䅄䅁䅁䅯䅐䅁䅁䅯䅂䅁䅁䅯兢䅑䅁䅅䅁䉁䅁䅁兂䅁䅁杁䅁塃兑杷允䅁䅁䅑䅁䑁䅁䅷䅁䭁䉁䉣䅁䭁䉁䅅䅁䭁䡁䕅䅁䉁䅁䅁允䅁䅁䄴杅䅁䑁䅍䅏㉁䑁䅑䅏睁䑁䅁䅍䅁䅁杷允䅁䅁䅍䅁䑁䅁䅷䅁䭁䭁䈰䅁䭁䍁䝑䅁䉁䅁䅁允䅁䅁䅯䅅䅑䅁杷允䅁䅁䅑䅁䑁䅁䅷䅁䭁䡁䈸䅁䭁䉁䅅䅁䭁䥁䕕䅁䉁䅁䅁允䅁䅁䄴䅆䅁䑁䅍李祁䑁䅙䅍睁䑁䅁䅍睁䅁䅁䍄䉁䅁䅁䅂䅁䅁䅍䅄䅁䅁䅯督䅁䅁䅯䅂䅁䅁䅯杣䅑䅁䅅䅁䉁䅁䅁兂䅁䅁䅄䍒䍱兑杷允䅁䅁䅑䅁䑁䅁䅷䅁䭁䥁䉑䅁䭁䅁䅑䅁䭁䡁䕑䅁䉁䅁䅁允䅁䅁䅕䅁䅁䵁牂〹䵁䅉䅅䅁䕁䅁䅁睁䵁䅁䅁权佂允䅁权䕁䅁䅁权䅃䅂䅁允䅁䅁䅅䅁䙁䅁䅁䅁あ噒䉒䍄䉁䅁䅁䅂䅁䅁䅍䅄䅁䅁䅯兪䅅䅁䅯睡䅑䅁䅯督䅑䅁䅅䅁䉁䅁䅁兂呄坔光䑗睮睐杷允䅁䅁䅑䅁䑁䅁䅷䅁䭁䝁䈴䅁䭁䅁䅑䅁䭁䡁䕷䅁䉁䅁䅁允䅁䅁䅕䅁䅁䡁敂䕁䵅䅉䅅䅁䕁䅁䅁睁䵁䅁䅁权睄允䅁权牂䅂䅁权硂䅂䅁允䅁䅁䅅䅁䙁䱁䩰䅄牉硂䅤䍄䉁䅁䅁䅂䅁䅁䅍䅄䅁䅁䅯睙䅁䅁䅯䅂䅁䅁䅯䅨䅑䅁䅅䅁䉁䅁䅁兂䅁䅁䅁䙪硍兑杷允䅁䅁䅑䅁䑁䅁䅷䅁䭁䵁䄴䅁䭁䝁䕳䅁䭁䡁䕣䅁䉁䅁䅁允䅁䅁䅕䭆䠵場啯樹䴸䅉䅅䅁䕁䅁䅁睁䵁䅁䅁权杁允䅁权剁䅁䅁权⭂䅂䅁允䅁䅁䅅䅁佁䉁䅑䅁硁䑁䅙兎ㅁ䑁䅁䅍睁䑁䅁䅍䅁䅁杷允䅁䅁䅑䅁䑁䅁䅷䅁䭁䩁䉧䅁䭁䅁䅑䅁䭁䡁䕣䅁䉁䅁䅁允䅁䅁䅕䅁䅁䍁歒䕓䵅䅉䅅䅁䕁䅁䅁睁䵁䅁䅁权塃允䅁权䕁䅁䅁权ㅂ䅂䅁允䅁䅁䅅䅁䙁䅁䅁䅁佁噮䈱䍄䉁䅁䅁䅂䅁䅁䅍䅄䅁䅁䅯兦䅅䅁䅯睈䅙䅁䅯䅉䅙䅁䅅䅁䉁䅁䅁权い杂䅁䍄䉁䅁䅁䅂䅁䅁䅍䅄䅁䅁䅯八䅅䅁䅯充䅁䅁䅯全䅑䅁䅅䅁䉁䅁䅁杄啁䅁䅁睍ぁ䑁䅫䅏ㅁ䑁䅅兏㉁䑁䅫䅁䵁䅉䅅䅁䕁䅁䅁睁䵁䅁䅁权偄允䅁权剁䅁䅁权㥂䅂䅁允䅁䅁䅅䅁佁䉁䅑䅁ぁ䑁䅅李睁䑁䅁䅏ㅁ䑁䅁䅍䅁䅁杷允䅁䅁䅍䅁䑁䅁䅷䅁䭁䉁䅫䅁䭁䍁䝑䅁䉁䅁䅁允䅁䅁䅯䄫䅧䅁杷允䅁䅁䅑䅁䑁䅁䅷䅁䭁䙁䅑䅁䭁䝁䕳䅁䭁䥁䕑䅁䉁䅁䅁允䅁䅁䅕瑃橥䑣䬰㝰䴸䅉䅅䅁䕁䅁䅁睁䵁䅁䅁权浃䅁䅁权牂䅂䅁权㙂䅂䅁允䅁䅁䅅䅁䙁䱁敧敨剴偵⼴䍄䉁䅁䅁睁䅁䅁䅍䅄䅁䅁䅯䅎䅅䅁䅯杈䅙䅁䅅䅁䉁䅁䅁权楃杂䅁䍄䉁䅁䅁䅂䅁䅁䅍䅄䅁䅁䅯兑䅁䅁䅯充䅁䅁䅯督䅑䅁䅅䅁䉁䅁䅁杄啁䅁䅁睎ぁ䑁䅁䅏睁䑁䅁䅍睁䑁䅁䅁䵁䅉䅅䅁䕁䅁䅁睁䵁䅁䅁权捁允䅁权䕁䅁䅁权㍂䅂䅁允䅁䅁䅅䅁䙁䅁䅁䅁䥄楩䉴䍄䉁䅁䅁睁䅁䅁䅍䅄䅁䅁䅯䄶䅁䅁䅯杇䅙䅁䅅䅁䉁䅁䅁权⭁杂䅁䍄䉁䅁䅁䅂䅁䅁䅍䅄䅁䅁䅯䅭䅅䅁䅯充䅁䅁䅯睦䅑䅁䅅䅁䉁䅁䅁杄啁䅁䅁李祁䑁䅕䅍睁䑁䅁䅍睁䑁䅁䅁䵁䅉䅅䅁䕁䅁䅁睁䵁䅁䅁权䑄允䅁权牂䅂䅁权穂䅂䅁允䅁䅁䅅䅁䙁偁湃歸㍳摩⽇䍄䉁䅁䅁睁䅁䅁䅍䅄䅁䅁䅯条䅅䅁䅯䅇䅙䅁䅅䅁䉁䅁䅁权㡂杂䅁䍄䉁䅁䅁䅂䅁䅁䅍䅄䅁䅁䅯䅬䅁䅁䅯充䅁䅁䅯䅥䅑䅁䅅䅁䉁䅁䅁杄啁䅁䅁李ㅁ䑁䅅䅍睁䑁䅁䅍睁䑁䅁䅁䵁䅉䅅䅁䕁䅁䅁睁䵁䅁䅁权睃允䅁权牂䅂䅁权㍂䅂䅁允䅁䅁䅅䅁䙁䅁獩䙈歰㥏⽣䍄䉁䅁䅁䅂䅁䅁䅍䅄䅁䅁䅯兢䅅䅁䅯䅂䅁䅁䅯內䅑䅁䅅䅁䉁䅁䅁兂䅁䅁䅁䡃煫兑杷允䅁䅁䅍䅁䑁䅁䅷䅁䭁偁䅣䅁䭁䉁䝧䅁䉁䅁䅁允䅁䅁䅯䅒䅙䅁杷允䅁䅁䅍䅁䑁䅁䅷䅁䭁䭁䉉䅁䭁䉁䝯䅁䉁䅁䅁允䅁䅁䅯䅢䅙䅁杷允䅁䅁䅑䅁䑁䅁䅷䅁䭁䡁䈰䅁䭁䝁䕳䅁䭁䝁䔸䅁䉁䅁䅁允䅁䅁䅕㑈牘払敧吸䴸䅉䅅䅁䕁䅁䅁睁䵁䅁䅁权䕁允䅁权牂䅂䅁权㥂䅂䅁允䅁䅁䅅䅁䙁䉁䘫ㄶ㑇瑈⽕䍄䉁䅁䅁䅂䅁䅁䅍䅄䅁䅁䅯睗䅁䅁䅯充䅁䅁䅯睥䅑䅁䅅䅁䉁䅁䅁杄啁䅁䅁䅎㑁䑁䅉兏睁䑁䅁䅍睁䑁䅁䅁䵁䅉䅅䅁䕁䅁䅁睁䵁䅁䅁权㑂允䅁权牂䅂䅁权䉃䅂䅁允䅁䅁䅅䅁䙁䝁汄䌰扌攫⽉䍄䉁䅁䅁䅂䅁䅁䅍䅄䅁䅁䅯八䅅䅁䅯睡䅑䅁䅯入䅑䅁䅅䅁䉁䅁䅁兂㥁瑃橥䑣焳睐杷允䅁䅁䅑䅁䑁䅁䅷䅁䭁佁䉧䅁䭁䝁䕳䅁䭁䡁䕅䅁䉁䅁䅁允䅁䅁䅕捺䵺䵺䵺䑺䴸䅉䅅䅁䑁䅁䅁睁䵁䅁䅁权㕁允䅁权捁杂䅁允䅁䅁䅅䅁䭁䩁䜰䅁䵁䅉䅅䅁䕁䅁䅁睁䵁䅁䅁权摂䅁䅁权䕁䅁䅁权㕂䅂䅁允䅁䅁䅅䅁䙁䅁䅁䅁㙁歐䉒䍄䉁䅁䅁䅂䅁䅁䅍䅄䅁䅁䅯朹䅁䅁䅯充䅁䅁䅯睢䅑䅁䅅䅁䉁䅁䅁杄啁䅁䅁睍睁䑁䅕杍硁䑁䅫䅍睁䑁䅁䅁䵁䅉䅅䅁䕁䅁䅁睁䵁䅁䅁权摄允䅁权剁䅁䅁权䍃䅂䅁允䅁䅁䅅䅁佁䉁䅉䅁㕁䑁䅑睍睁䑁䅁䅍睁䑁䅁䅁䵁䅉䅅䅁䑁䅁䅁睁䵁䅁䅁权畃允䅁权敁杂䅁允䅁䅁䅅䅁䭁䉁䡯䅁䵁䅉䅅䅁䕁䅁䅁睁䵁䅁䅁权捃允䅁权牂䅂䅁权あ䅂䅁允䅁䅁䅅䅁䙁䉁畓⭒㙆䅆䅒䍄䉁䅁䅁䅂䅁䅁䅍䅄䅁䅁䅯睇䅁䅁䅯䅂䅁䅁䅯兦䅑䅁䅅䅁䉁䅁䅁兂䅁䅁䅃䱓䍡兑杷允䅁䅁䅑䅁䑁䅁䅷䅁䭁䱁䉙䅁䭁䅁䅑䅁䭁䡁䕑䅁䉁䅁䅁允䅁䅁䅕䅁䅁乁噃歍䵅䅉䅅䅁䕁䅁䅁睁䵁䅁䅁权扂䅁䅁权牂䅂䅁权療䅂䅁允䅁䅁䅅䅁䙁䉁畓⭒㙆䅆䄵䍄䉁䅁䅁䅂䅁䅁䅍䅄䅁䅁䅯儵䅅䅁䅯睡䅑䅁䅯䅦䅑䅁䅅䅁䉁䅁䅁兂䙃ㄶ㑇潈㍘睐杷允䅁䅁䅑䅁䑁䅁䅷䅁䭁䵁䅳䅁䭁䅁䅑䅁䭁䥁䕍䅁䉁䅁䅁允䅁䅁䅕䅁䅁䙁獙啗䵅䅉䅅䅁䕁䅁䅁睁䵁䅁䅁权佂䅁䅁权牂䅂䅁权䍃䅂䅁允䅁䅁䅅䅁䙁乁橥䑣䬰⬱⽵䍄䉁䅁䅁䅂䅁䅁䅍䅄䅁䅁䅯兮䅁䅁䅯䅂䅁䅁䅯兣䅑䅁䅅䅁䉁䅁䅁兂䅁䅁䅁䕥㝑兑杷允䅁䅁䅑䅁䑁䅁䅷䅁䭁䱁䅧䅁䭁䝁䕳䅁䭁䡁䕷䅁䉁䅁䅁允䅁䅁䅕䉵䘶ㄶ㑇樸䴸䅉䅅䅁䕁䅁䅁睁䵁䅁䅁权允允䅁权晁杂䅁权杁杂䅁允䅁䅁䅅䅁䭁䝁䩯䅁䵁䅉䅅䅁䕁䅁䅁睁䵁䅁䅁权呂允䅁权剁䅁䅁权睂䅂䅁允䅁䅁䅅䅁佁䉁䅑䅁㍁䑁䅁杍㑁䑁䅁䅍睁䑁䅁䅍䅁䅁杷允䅁䅁䅑䅁䑁䅁䅷䅁䭁䩁䅅䅁䭁䅁䅑䅁䭁䥁䕕䅁䉁䅁䅁允䅁䅁䅕䅁䅁䝁慩く䵅䅉䅅䅁䕁䅁䅁睁䵁䅁䅁权⭃䅁䅁权䕁䅁䅁权䅃䅂䅁允䅁䅁䅅䅁䙁䅁䅁䅁㑃欯䉚䍄䉁䅁䅁䅂䅁䅁䅍䅄䅁䅁䅯朸䅁䅁䅯睈䅙䅁䅯䅉䅙䅁䅅䅁䉁䅁䅁权偃权䅁䍄䉁䅁䅁䅂䅁䅁䅍䅄䅁䅁䅯克䅁䅁䅯睡䅑䅁䅯睤䅑䅁䅅䅁䉁䅁䅁兂㉄䙋偹癷䝕䅑杷允䅁䅁䅑䅁䑁䅁䅷䅁䭁偁䭙䅁䭁䝁䕳䅁䭁䡁䕍䅁䉁䅁䅁允䅁䅁䅯睒䅁䅁杷允䅁䅁䅍䅁䑁䅁䅷䅁䭁䡁䉣䅁䭁䍁䝑䅁䉁䅁䅁允䅁䅁䅯䅅䅑䅁杷允䅁䅁䅑䅁䑁䅁䅷䅁䭁䡁䉍䅁䭁䉁䅅䅁䭁䝁䔰䅁䉁䅁䅁允䅁䅁䄴䅆䅁䑁䅅睍ぁ䑁䅁䅍睁䑁䅁䅍睁䅁䅁䍄䉁䅁䅁䅂䅁䅁䅍䅄䅁䅁䅯兲䅅䅁䅯䅂䅁䅁䅯杋䅷䅁䅅䅁䉁䅁䅁兂䅁䅁䅁䑲ㅍ兑杷允䅁䅁䅑䅁䑁䅁䅷䅁䭁䑁䱑䅁䭁䉁䅅䅁䭁䡁䔸䅁䉁䅁䅁允䅁䅁䄴杅䅁䑁䅑䅎ㅁ䑁䅅睍睁䑁䅁䅍䅁䅁杷允䅁䅁䅑䅁䑁䅁䅷䅁䭁䡁䅣䅁䭁䝁䕳䅁䭁䡁䕫䅁䉁䅁䅁允䅁䅁䅕䅄牉硨婢爳䴸䅉䅅䅁䕁䅁䅁睁䵁䅁䅁权癄䅁䅁权牂䅂䅁权⽂䅂䅁允䅁䅁䅅䅁䙁䵁ㅐ䙋偹癷⽕䍄䉁䅁䅁䅂䅁䅁䅍䅄䅁䅁䅯睁䅅䅁䅯充䅁䅁䅯杣䅑䅁䅅䅁䉁䅁䅁杄坁䅁䅁䅎硁䑁䅣䅍睁䑁䅁䅍睁䑁䅁䅍䅁䅁杷允䅁䅁䅑䅁䑁䅁䅷䅁䭁䡁䉫䅁䭁䝁䕳䅁䭁䡁䕷䅁䉁䅁䅁允䅁䅁䅕場啯歲桦樫䴸䅉䅅䅁䑁䅁䅁睁䵁䅁䅁权杁䅁䅁权奁杂䅁允䅁䅁䅅䅁䭁䡁䝷䅁䵁䅉䅅䅁䕁䅁䅁睁䵁䅁䅁权捂䅁䅁权牂䅂䅁权穂䅂䅁允䅁䅁䅅䅁䙁佁汏㡭村佳⽙䍄䉁䅁䅁䅂䅁䅁䅍䅄䅁䅁䅯杷䅁䅁䅯睡䅑䅁䅯杣䅑䅁䅅䅁䉁䅁䅁兂塄㍯㥁瑃㍦睐杷允䅁䅁䅑䅁䑁䅁䅷䅁䭁䵁䅳䅁䭁䉁䅅䅁䭁䡁䕫䅁䉁䅁䅁允䅁䅁䄴杆䅁䑁䅅杍㉁䑁䅉䅍睁䑁䅁䅍睁䑁䅁䅁䵁䅉䅅䅁䕁䅁䅁睁䵁䅁䅁权权允䅁权剁䅁䅁权䉃䅂䅁允䅁䅁䅅䅁佁䉁䅑䅁㉁䑁䅫兎㑁䑁䅁䅍睁䑁䅁䅍䅁䅁杷允䅁䅁䅍䅁䑁䅁䅷䅁䭁䵁䅙䅁䭁䉁䝧䅁䉁䅁䅁允䅁䅁䅯睢䅙䅁杷允䅁䅁䅑䅁䑁䅁䅷䅁䭁䝁䈸䅁䭁䅁䅑䅁䭁䡁䕯䅁䉁䅁䅁允䅁䅁䅕䅁䅁䝑畳歧䵅䅉䅅䅁䕁䅁䅁睁䵁䅁䅁权ㅃ䅁䅁权䕁䅁䅁权䑃䅂䅁允䅁䅁䅅䅁䙁䅁䅁䅁䅂啣䉸䍄䉁䅁䅁䅂䅁䅁䅍䅄䅁䅁䅯杰䅅䅁䅯睡䅑䅁䅯睥䅑䅁䅅䅁䉁䅁䅁兂㝂䭆䠵場ひ睐杷允䅁䅁䅍䅁䑁䅁䅷䅁䭁䉁䉅䅁䭁䉁䝷䅁䉁䅁䅁允䅁䅁䅯杋䅙䅁杷允䅁䅁䅑䅁䑁䅁䅷䅁䭁䩁䉧䅁䭁䝁䕳䅁䭁䡁䕷䅁䉁䅁䅁允䅁䅁䅕䭆䠵場啯樳䴸䅉䅅䅁䕁䅁䅁睁䵁䅁䅁权㥁䅁䅁权晁杂䅁权杁杂䅁允䅁䅁䅅䅁䭁䉁䩕䅁䵁䅉䅅䅁䕁䅁䅁睁䵁䅁䅁权噃䅁䅁权䕁䅁䅁权㙂䅂䅁允䅁䅁䅅䅁䙁䅁䅁䥁潂塤䉖䍄䉁䅁䅁䅂䅁䅁䅍䅄䅁䅁䅯䅫䅅䅁䅯䅂䅁䅁䅯睧䅑䅁䅅䅁䉁䅁䅁兂䅁䅁䅁佯慷兑杷允䅁䅁䅍䅁䑁䅁䅷䅁䭁䥁䅙䅁䭁䉁䝷䅁䉁䅁䅁允䅁䅁䅯杒䅣䅁杷允䅁䅁䅑䅁䑁䅁䅷䅁䭁䡁䅳䅁䭁䅁䅑䅁䭁䡁䕙䅁䉁䅁䅁允䅁䅁䅕䅁䅁䅁桃け䵅䅉䅅䅁䕁䅁䅁睁䵁䅁䅁权塃䅁䅁权䕁䅁䅁权䙃䅂䅁允䅁䅁䅅䅁䙁䅁䅁䅁潄卥䉖䍄䉁䅁䅁䅂䅁䅁䅍䅄䅁䅁䅯儰䅁䅁䅯䅂䅁䅁䅯杦䅑䅁䅅䅁䉁䅁䅁兂䅁䅁䅁䥸䙖兑杷允䅁䅁䅑䅁䑁䅁䅷䅁䭁䭁䉳䅁䭁䝁䕳䅁䭁䡁䔸䅁䉁䅁䅁允䅁䅁䅕扉祂䩡瑈䵁䵁䅉䅅䅁䕁䅁䅁睁䵁䅁䅁权呂䅁䅁权剁䅁䅁权ㅂ䅂䅁允䅁䅁䅅䅁佁䉁䅑䅁祁䑁䅣䅎㉁䑁䅁䅍睁䑁䅁䅍䅁䅁杷允䅁䅁䅑䅁䑁䅁䅷䅁䭁佁䅕䅁䭁䝁䕳䅁䭁䥁䕅䅁䉁䅁䅁允䅁䅁䅕硥畓⭒㙆䱸䴸䅉䅅䅁䕁䅁䅁睁䵁䅁䅁权獁允䅁权牂䅂䅁权䑃䅂䅁允䅁䅁䅅䅁䙁䙁偹癷潕䉘䅖䍄䉁䅁䅁䅂䅁䅁䅍䅄䅁䅁䅯睶䅅䅁䅯䅂䅁䅁䅯睥䅑䅁䅅䅁䉁䅁䅁兂䅁䅁䅁䝗䴱兑杷允䅁䅁䅍䅁䑁䅁䅷䅁䭁䩁䅍䅁䭁䍁䝙䅁䉁䅁䅁允䅁䅁䄴䅄䅁䑁䅧杍畁䑁䅫李䅁䅁杷允䅁䅁䅑䅁䑁䅁䅷䅁䭁䥁䅙䅁䭁䝁䕳䅁䭁䥁䕁䅁䉁䅁䅁允䅁䅁䅕浗㝑〳丫稵䴸䅉䅅䅁䕁䅁䅁睁䵁䅁䅁权䑄允䅁权䕁䅁䅁权䑃䅂䅁允䅁䅁䅅䅁䙁䅁䅁䥁硃塸䉤䍄䉁䅁䅁睁䅁䅁䅍䅄䅁䅁䅯䅮䅅䅁䅯杊䅙䅁䅅䅁䉁䅁䅁杄䵁䅁䅁兏ㅁ䍁䄴免硁䅁䅁䍄䉁䅁䅁䅂䅁䅁䅍䅄䅁䅁䅯杍䅅䅁䅯睡䅑䅁䅯督䅑䅁䅅䅁䉁䅁䅁兂卂䉵䘶ㄶ潈睐杷允䅁䅁䅑䅁䑁䅁䅷䅁䭁䭁䉕䅁䭁䉁䅅䅁䭁䥁䕅䅁䉁䅁䅁允䅁䅁䄴杆䅁䑁䅅䅎㍁䑁䅅䅍睁䑁䅁䅍睁䑁䅁䅁䵁䅉䅅䅁䑁䅁䅁睁䵁䅁䅁权䅃允䅁权歁杂䅁允䅁䅁䅅䅁䭁䝁䱳䅁䵁䅉䅅䅁䕁䅁䅁睁䵁䅁䅁权䵂䅁䅁权牂䅂䅁权㡂䅂䅁允䅁䅁䅅䅁䙁乁楅⼲⭬条䅬䍄䉁䅁䅁䅂䅁䅁䅍䅄䅁䅁䅯儴䅁䅁䅯充䅁䅁䅯睧䅑䅁䅅䅁䉁䅁䅁杄啁䅁䅁李ㅁ䑁䅅䅍睁䑁䅁䅍睁䑁䅁䅁䵁䅉䅅䅁䕁䅁䅁睁䵁䅁䅁权牄䅁䅁权剁䅁䅁权瑂䅂䅁允䅁䅁䅅䅁佁䉁䅙䅁㍁䑁䅉免ㅁ䑁䅁䅍睁䑁䅁䅍睁䅁䅁䍄䉁䅁䅁睁䅁䅁䅍䅄䅁䅁䅯朳䅁䅁䅯䅊䅙䅁䅅䅁䉁䅁䅁权浃睃䅁䍄䉁䅁䅁䅂䅁䅁䅍䅄䅁䅁䅯睌䅁䅁䅯䅂䅁䅁䅯兤䅑䅁䅅䅁䉁䅁䅁兂䅁䅁䅁䱖歑兑杷允䅁䅁䅑䅁䑁䅁䅷䅁䭁䝁䅳䅁䭁䅁䅑䅁䭁䡁䕯䅁䉁䅁䅁允䅁䅁䅕䅁䅁䍁偁ぎ䵅䅉䅅䅁䕁䅁䅁睁䵁䅁䅁权㕄䅁䅁权剁䅁䅁权睂䅂䅁允䅁䅁䅅䅁佁䉁䅙䅁硁䑁䅅兎穁䑁䅁䅍睁䑁䅁䅍睁䅁䅁䍄䉁䅁䅁䅂䅁䅁䅍䅄䅁䅁䅯睍䅅䅁䅯睡䅑䅁䅯入䅑䅁䅅䅁䉁䅁䅁兂㝁〳丫㉬䌷睐杷允䅁䅁䅑䅁䑁䅁䅷䅁䭁佁䈴䅁䭁䅁䅑䅁䭁䡁䔴䅁䉁䅁䅁允䅁䅁䅕䅁䅁䕁汒䕑䵅䅉䅅䅁䕁䅁䅁睁䵁䅁䅁权允䅂䅁权剁䅁䅁权⽂䅂䅁允䅁䅁䅅䅁䭁䝁䍣䅁䵁䅉䅅䅁䑁䅁䅁睁䵁䅁䅁权扁允䅁权歁杂䅁允䅁䅁䅅䅁䭁䍁䱉䅁䵁䅉䅅䅁䕁䅁䅁睁䵁䅁䅁权慄䅁䅁权剁䅁䅁权㕂䅂䅁允䅁䅁䅅䅁佁䉁䅑䅁祁䑁䅣免祁䑁䅁䅍睁䑁䅁䅍䅁䅁杷允䅁䅁䅑䅁䑁䅁䅷䅁䭁䉁䄴䅁䭁䅁䅑䅁䭁䥁䕕䅁䉁䅁䅁允䅁䅁䅕䅁䅁䑁畱歕䵅䅉䅅䅁䕁䅁䅁睁䵁䅁䅁权䭂䅁䅁权牂䅂䅁权⭂䅂䅁允䅁䅁䅅䅁䙁䵁䴳䵺䵺偺⽑䍄䉁䅁䅁䅂䅁䅁䅍䅄䅁䅁䅯䅸䅁䅁䅯睡䅑䅁䅯䅨䅑䅁䅅䅁䉁䅁䅁兂湁免獩䙈ひ睐杷允䅁䅁䅑䅁䑁䅁䅷䅁䭁佁䅙䅁䭁䉁䅅䅁䭁䡁䕁䅁䉁䅁䅁允䅁䅁䄴䅆䅁䑁䅉免ぁ䑁䅁䅍睁䑁䅁䅍睁䅁䅁䍄䉁䅁䅁䅂䅁䅁䅍䅄䅁䅁䅯兣䅅䅁䅯䅂䅁䅁䅯䅧䅑䅁䅅䅁䉁䅁䅁兂䅁䅁䅁問剎兑杷允䅁䅁䅍䅁䑁䅁䅷䅁䭁䱁䄸䅁䭁䉁䝯䅁䉁䅁䅁允䅁䅁䅯䅐䅧䅁杷允䅁䅁䅑䅁䑁䅁䅷䅁䭁䡁䄸䅁䭁䝁䕳䅁䭁䡁䔰䅁䉁䅁䅁允䅁䅁䅕⽷潕䥘䌯ぁ䵁䅉䅅䅁䕁䅁䅁睁䵁䅁䅁权晃䅁䅁权牂䅂䅁权䍃䅂䅁允䅁䅁䅅䅁䙁䙁偹癷潕䍮䅈䍄䉁䅁䅁䅂䅁䅁䅍䅄䅁䅁䅯䄲䅅䅁䅯䅂䅁䅁䅯杤䅑䅁䅅䅁䉁䅁䅁兂䅁䅁䅁㉬杸兑杷允䅁䅁䅑䅁䑁䅁䅷䅁䭁䉁䅷䅁䭁䅁䅑䅁䭁䡁䔰䅁䉁䅁䅁允䅁䅁䅕䅁䅁䩁噧く䵅䅉䅅䅁䕁䅁䅁睁䵁䅁䅁权㕃允䅁权晁杂䅁权杁杂䅁允䅁䅁䅅䅁䭁䑁䝳䅁䵁䅉䅅䅁䕁䅁䅁睁䵁䅁䅁权牄䅁䅁权䕁䅁䅁权䅃䅂䅁允䅁䅁䅅䅁䙁䅁䅁䅁晄潑䉖䍄䉁䅁䅁䅂䅁䅁䅍䅄䅁䅁䅯睍䅅䅁䅯充䅁䅁䅯兤䅑䅁䅅䅁䉁䅁䅁杄坁䅁䅁免穁䑁䅫睎㑁䑁䅁䅍睁䑁䅁䅍䅁䅁杷允䅁䅁䅑䅁䑁䅁䅷䅁䭁䙁䈸䅁䭁䝁䕳䅁䭁䡁䕙䅁䉁䅁䅁允䅁䅁䅕楁䡵瑆佮ぃ䵁䅉䅅䅁䕁䅁䅁睁䵁䅁䅁权䕄允䅁权䕁䅁䅁权ㅂ䅂䅁允䅁䅁䅅䅁䙁䅁䅁䅁杄䑌䉆䍄䉁䅁䅁睁䅁䅁䅍䅄䅁䅁䅯杋䅅䅁䅯杇䅙䅁䅅䅁䉁䅁䅁权䅂杂䅁䍄䉁䅁䅁䅂䅁䅁䅍䅄䅁䅁䅯党䅅䅁䅯䅂䅁䅁䅯兣䅑䅁䅅䅁䉁䅁䅁兂䅁䅁䅁伯卆兑杷允䅁䅁䅑䅁䑁䅁䅷䅁䭁䙁䈰䅁䭁䝁䕳䅁䭁䡁䕳䅁䉁䅁䅁允䅁䅁䅕体㙆䭆䠵吹䴸䅉䅅䅁䑁䅁䅁睁䵁䅁䅁权䙄允䅁权捁杂䅁允䅁䅁䅅䅁䭁乁䝁䅁䵁䅉䅅䅁䕁䅁䅁睁䵁䅁䅁权捄䅁䅁权牂䅂䅁权㝂䅂䅁允䅁䅁䅅䅁䙁䍁搯䅊䉡捬⽏䍄䉁䅁䅁䅂䅁䅁䅍䅄䅁䅁䅯儯䅁䅁䅯充䅁䅁䅯杦䅑䅁䅅䅁䉁䅁䅁杄十䅁䅁兎祁䑁䅉兏㉁䑁䅅睍㕁䅁䅁䍄䉁䅁䅁䅂䅁䅁䅍䅄䅁䅁䅯兤䅅䅁䅯睡䅑䅁䅯来䅑䅁䅅䅁䉁䅁䅁兂㝂䭆䠵場ぱ睐杷允䅁䅁䅑䅁䑁䅁䅷䅁䭁䉁䉁䅁䭁䝁䕳䅁䭁䡁䕣䅁䉁䅁䅁允䅁䅁䅕牘䩰䝄䵋欰䵁䅉䅅䅁䑁䅁䅁睁䵁䅁䅁权㙃允䅁权慁杂䅁允䅁䅁䅅䅁䭁䉁䝳䅁䵁䅉䅅䅁䕁䅁䅁睁䵁䅁䅁权癄允䅁权牂䅂䅁权䕃䅂䅁允䅁䅁䅅䅁䙁乁橥䑣䬰眱䅆䍄䉁䅁䅁睁䅁䅁䅍䅄䅁䅁䅯䅤䅅䅁䅯䅈䅙䅁䅅䅁䉁䅁䅁权㝂杂䅁䍄䉁䅁䅁䅂䅁䅁䅍䅄䅁䅁䅯眴䅁䅁䅯睡䅑䅁䅯內䅑䅁䅅䅁䉁䅁䅁兂䱄啯㉗⼸〲睐杷允䅁䅁䅑䅁䑁䅁䅷䅁䭁䉁䉕䅁䭁䉁䜸䅁䭁䍁䝁䅁䉁䅁䅁允䅁䅁䅯䅔䅙䅁杷允䅁䅁䅑䅁䑁䅁䅷䅁䭁䙁䉯䅁䭁䅁䅑䅁䭁䍁䵯䅁䉁䅁䅁允䅁䅁䅕䅁䅁䭁穂問䵅䅉䅅䅁䕁䅁䅁睁䵁䅁䅁权㑁䅁䅁权牂䅂䅁权睂䅂䅁允䅁䅁䅅䅁䙁䥁䉬余兘畉⽳䍄䉁䅁䅁䅂䅁䅁䅍䅄䅁䅁䅯眹䅁䅁䅯䅂䅁䅁䅯䅨䅑䅁䅅䅁䉁䅁䅁兂䅁䅁䅁樸卸兑杷允䅁䅁䅍䅁䑁䅁䅷䅁䭁䱁䉫䅁䭁䉁䝷䅁䉁䅁䅁允䅁䅁䅯睹䅙䅁杷允䅁䅁䅑䅁䑁䅁䅷䅁䭁䝁䅉䅁䭁䝁䕳䅁䭁䡁䔴䅁䉁䅁䅁允䅁䅁䅕体㙆䭆䠵吰䴸䅉䅅䅁䕁䅁䅁睁䵁䅁䅁权浂䅁䅁权剁䅁䅁权䕃䅂䅁允䅁䅁䅅䅁佁䉁䅙䅁祁䑁䅙李㕁䑁䅅䅍睁䑁䅁䅍睁䅁䅁䍄䉁䅁䅁䅂䅁䅁䅍䅄䅁䅁䅯䅃䅅䅁䅯䅂䅁䅁䅯睥䅑䅁䅅䅁䉁䅁䅁兂䅁䅁䅁甶楒兑杷允䅁䅁䅑䅁䑁䅁䅷䅁䭁䑁䈰䅁䭁䝁䕳䅁䭁䡁䕍䅁䉁䅁䅁允䅁䅁䅕䭆䠵場啯樳䴸䅉䅅䅁䕁䅁䅁睁䵁䅁䅁权䑄䅁䅁权牂䅂䅁权㥂䅂䅁允䅁䅁䅅䅁䙁䉁畓⭒㙆䅆䅒䍄䉁䅁䅁䅂䅁䅁䅍䅄䅁䅁䅯睭䅅䅁䅯䅂䅁䅁䅯杦䅑䅁䅅䅁䉁䅁䅁兂䅁䅁䅁䅯䝨兑杷允䅁䅁䅑䅁䑁䅁䅷䅁䭁䍁䉅䅁䭁䅁䅑䅁䭁䡁䕙䅁䉁䅁䅁允䅁䅁䅕䅁䅁䙁㥷歖䵅䅉䅅䅁䕁䅁䅁睁䵁䅁䅁权硁䅁䅁权牂䅂䅁权䙃䅂䅁允䅁䅁䅅䅁䙁䙁㑋潈牘晕⽁䍄䉁䅁䅁䅂䅁䅁䅍䅄䅁䅁䅯兒䅅䅁䅯䅂䅁䅁䅯睧䅑䅁䅅䅁䉁䅁䅁兂䅁䅁䅁㑂睒兑杷允䅁䅁䅑䅁䑁䅁䅷䅁䭁佁䅫䅁䭁䉁䅅䅁䭁䡁䔸䅁䉁䅁䅁允䅁䅁䄴杆䅁䑁䅉杍㉁䑁䅅䅍睁䑁䅁䅍睁䑁䅁䅁䵁䅉䅅䅁䕁䅁䅁睁䵁䅁䅁权歃允䅁权牂䅂䅁权䍃䅂䅁允䅁䅁䅅䅁䙁䍁捬㡪ㅌ䵋⽷䍄䉁䅁䅁䅂䅁䅁䅍䅄䅁䅁䅯朹䅯䅁䅯睡䅑䅁䅯䅥䅑䅁䅅䅁䉁䅁䅁兂畃⭒㙆䭆䐴䅷杷允䅁䅁䅍䅁䑁䅁䅷䅁䭁乁䄴䅁䭁䉁䝧䅁䉁䅁䅁允䅁䅁䅯兇䅙䅁杷允䅁䅁䅑䅁䑁䅁䅷䅁䭁䱁䅉䅁䭁䅁䅑䅁䭁䡁䕁䅁䉁䅁䅁允䅁䅁䅕䅁䅁䭁⽊䕕䵅䅉䅅䅁䕁䅁䅁睁䵁䅁䅁权湂䅁䅁权䕁䅁䅁权硂䅂䅁允䅁䅁䅅䅁䙁䅁䅁䅁佂䘫䉎䍄䉁䅁䅁䅂䅁䅁䅍䅄䅁䅁䅯䅸䅅䅁䅯睡䅑䅁䅯睧䅑䅁䅅䅁䉁䅁䅁兂灁䥘䌯匹䱧䅑杷允䅁䅁䅑䅁䑁䅁䅷䅁䭁䕁䅑䅁䭁䅁䅑䅁䭁䡁䔴䅁䉁䅁䅁允䅁䅁䅕䅁䅁䥑湮䕮䵅䅉䅅䅁䕁䅁䅁睁䵁䅁䅁权佃允䅁权晁杂䅁权杁杂䅁允䅁䅁䅅䅁䭁䵁䬴䅁䵁䅉䅅䅁䕁䅁䅁睁䵁䅁䅁权慄允䅁权䕁䅁䅁权⽂䅂䅁允䅁䅁䅅䅁䙁䅁䅁䅁䥂呶䈱䍄䉁䅁䅁睁䅁䅁䅍䅄䅁䅁䅯兖䅅䅁䅯䅊䅙䅁䅅䅁䉁䅁䅁权奁睃䅁䍄䉁䅁䅁䅂䅁䅁䅍䅄䅁䅁䅯䅐䅅䅁䅯䅂䅁䅁䅯內䅑䅁䅅䅁䉁䅁䅁兂䅁䅁䅁乐㙅兑杷允䅁䅁䅑䅁䑁䅁䅷䅁䭁䕁䉧䅁䭁䝁䕳䅁䭁䡁䕫䅁䉁䅁䅁允䅁䅁䅕䡰㥁瑃橥䐸䴸䅉䅅䅁䕁䅁䅁睁䵁䅁䅁权杂䅁䅁权晁杂䅁权杁杂䅁允䅁䅁䅅䅁䭁䕁䡑䅁䵁䅉䅅䅁䕁䅁䅁睁䵁䅁䅁权剁允䅁权牂䅂䅁权⭂䅂䅁允䅁䅁䅅䅁䙁䩁婱婭婭晭⽕䍄䉁䅁䅁睁䅁䅁䅍䅄䅁䅁䅯睄䅁䅁䅯䅇䅙䅁䅅䅁䉁䅁䅁权㕁杂䅁䍄䉁䅁䅁䅂䅁䅁䅍䅄䅁䅁䅯䅬䅁䅁䅯充䅁䅁䅯䅨䅑䅁䅅䅁䉁䅁䅁杄啁䅁䅁李ぁ䑁䅣䅍睁䑁䅁䅍睁䑁䅁䅁䵁䅉䅅䅁䕁䅁䅁睁䵁䅁䅁权䙁允䅁权剁䅁䅁权䑃䅂䅁允䅁䅁䅅䅁佁䉁䅑䅁穁䑁䅁䅎祁䑁䅁䅍睁䑁䅁䅍䅁䅁杷允䅁䅁䅑䅁䑁䅁䅷䅁䭁乁䅉䅁䭁䝁䕳䅁䭁䡁䕁䅁䉁䅁䅁允䅁䅁䅕積積積積稹䴸䅉䅅䅁䕁䅁䅁睁䵁䅁䅁权杂允䅁权䕁䅁䅁权㙂䅂䅁允䅁䅁䅅䅁䙁䅁䅁䅁塃地䉒䍄䉁䅁䅁睁䅁䅁䅍䅄䅁䅁䅯入䅅䅁䅯䅊䅙䅁䅅䅁䉁䅁䅁权睃睃䅁䍄䉁䅁䅁䅂䅁䅁䅍䅄䅁䅁䅯术䅅䅁䅯睡䅑䅁䅯杤䅑䅁䅅䅁䉁䅁䅁兂歃䑣䬰㘱乍䅑杷允䅁䅁䅑䅁䑁䅁䅷䅁䭁䍁䅣䅁䭁䝁䕳䅁䭁䡁䕫䅁䉁䅁䅁允䅁䅁䅕䭆䠵場啯樵䴸䅉䅅䅁䕁䅁䅁睁䵁䅁䅁权橃䅁䅁权䕁䅁䅁权⭂䅂䅁允䅁䅁䅅䅁䙁䅁䅁䵁杄奤䉚䍄䉁䅁䅁䅂䅁䅁䅍䅄䅁䅁䅯兮䅅䅁䅯睡䅑䅁䅯內䅑䅁䅅䅁䉁䅁䅁兂䕂㉩湺㘫瑮睐杷允䅁䅁䅑䅁䑁䅁䅷䅁䭁䑁䅙䅁䭁䉁䅅䅁䭁䡁䔰䅁䉁䅁䅁允䅁䅁䄴杅䅁䑁䅫杍ぁ䑁䅧睍睁䑁䅁䅍䅁䅁杷允䅁䅁䅑䅁䑁䅁䅷䅁䭁䅁䉍䅁䭁䝁䕳䅁䭁䡁䕳䅁䉁䅁䅁允䅁䅁䅕渷⽷噎㘶吵䴸䅉䅅䅁䑁䅁䅁睁䵁䅁䅁权捂䅁䅁权流杂䅁允䅁䅁䅅䅁佁䅁䅷䅁㉁䑁䅙杌㕁䑁䅕䅁䵁䅉䅅䅁䕁䅁䅁睁䵁䅁䅁权灃䅁䅁权䕁䅁䅁权㡂䅂䅁允䅁䅁䅅䅁䙁䅁䅁䥁㙃㍲䉂䍄䉁䅁䅁䅂䅁䅁䅍䅄䅁䅁䅯朷䅁䅁䅯睡䅑䅁䅯杦䅑䅁䅅䅁䉁䅁䅁兂卂䉵䘶砶ㅅ䅑杷允䅁䅁䅍䅁䑁䅁䅷䅁䭁䕁䉳䅁䭁䉁䝷䅁䉁䅁䅁允䅁䅁䅯䅌䅣䅁杷允䅁䅁䅍䅁䑁䅁䅷䅁䭁䡁䉉䅁䭁䍁䝑䅁䉁䅁䅁允䅁䅁䅯䅅䅑䅁杷允䅁䅁䅑䅁䑁䅁䅷䅁䭁䍁䉕䅁䭁䅁䅑䅁䭁䥁䕉䅁䉁䅁䅁允䅁䅁䅕䅁䅁䱁朷ぉ䵅䅉䅅䅁䑁䅁䅁睁䵁䅁䅁权祃䅁䅁权歁杂䅁允䅁䅁䅅䅁䭁䉁䕁䅁䵁䅉䅅䅁䕁䅁䅁睁䵁䅁䅁权汁允䅁权牂䅂䅁权睂䅂䅁允䅁䅁䅅䅁䙁䥁牘払敧晨⼸䍄䉁䅁䅁䅂䅁䅁䅍䅄䅁䅁䅯兡䅁䅁䅯睡䅑䅁䅯兣䅑䅁䅅䅁䉁䅁䅁兂ㅂ硫䕧杖搷睐杷允䅁䅁䅑䅁䑁䅁䅷䅁䭁䩁䅣䅁䭁䉁䅅䅁䭁䡁䕅䅁䉁䅁䅁允䅁䅁䄴䅆䅁䑁䅅李祁䑁䅅䅍㉁䑁䅁䅍睁䅁䅁䍄䉁䅁䅁䅂䅁䅁䅍䅄䅁䅁䅯兤䅁䅁䅯睡䅑䅁䅯杤䅑䅁䅅䅁䉁䅁䅁兂䡃瑆佮ㄹ䉍䅑杷允䅁䅁䅍䅁䑁䅁䅷䅁䭁偁䄰䅁䭁䍁䝙䅁䉁䅁䅁允䅁䅁䄴䅄䅁䑁䅍䅏畁䑁䅕李䅁䅁杷允䅁䅁䅑䅁䑁䅁䅷䅁䭁䍁䉅䅁䭁䉁䅅䅁䭁䡁䕳䅁䉁䅁䅁允䅁䅁䄴䅆䅁䑁䅅䅎㑁䑁䅍䅍睁䑁䅁䅍睁䅁䅁䍄䉁䅁䅁䅂䅁䅁䅍䅄䅁䅁䅯杏䅁䅁䅯睡䅑䅁䅯䅤䅑䅁䅅䅁䉁䅁䅁兂塄㍯㥁瑃⽦睐杷允䅁䅁䅑䅁䑁䅁䅷䅁䭁乁䅳䅁䭁䝁䕳䅁䭁䡁䕳䅁䉁䅁䅁允䅁䅁䅕椹捨㡪ㅌ䐸䴸䅉䅅䅁䑁䅁䅁睁䵁䅁䅁权䍃允䅁权奁杂䅁允䅁䅁䅅䅁䭁䕁䝑䅁䵁䅉䅅䅁䕁䅁䅁睁䵁䅁䅁权捂允䅁权牂䅂䅁权祂䅂䅁允䅁䅁䅅䅁䙁䑁䬰㘱睎剐䅴䍄䉁䅁䅁睁䅁䅁䅍䅄䅁䅁䅯公䅅䅁䅯䅊䅙䅁䅅䅁䉁䅁䅁权牁元䅁䍄䉁䅁䅁䅂䅁䅁䅍䅄䅁䅁䅯杦䅁䅁䅯䅂䅁䅁䅯睤䅑䅁䅅䅁䉁䅁䅁兂䅁䅁䅁潔瑧兑杷允䅁䅁䅑䅁䑁䅁䅷䅁䭁偁䅳䅁䭁䉁䅅䅁䭁䥁䕍䅁䉁䅁䅁允䅁䅁䄴䅆䅁䑁䅅䅏睁䑁䅍睎穁䑁䅁䅍睁䅁䅁䍄䉁䅁䅁䅂䅁䅁䅍䅄䅁䅁䅯兄䅅䅁䅯充䅁䅁䅯內䅑䅁䅅䅁䉁䅁䅁杄啁䅁䅁䅎祁䑁䅙䅏㉁䑁䅧免睁䑁䅙䅁䵁䅉䅅䅁䕁䅁䅁睁䵁䅁䅁权䝂䅁䅁权䕁䅁䅁权祂䅂䅁允䅁䅁䅅䅁䙁䅁䅁䅁䅁呺䉒䍄䉁䅁䅁䅂䅁䅁䅍䅄䅁䅁䅯六䅅䅁䅯睡䅑䅁䅯睥䅑䅁䅅䅁䉁䅁䅁兂乄䵺䵺䵺捺睐杷允䅁䅁䅑䅁䑁䅁䅷䅁䭁佁䉁䅁䭁䅁䅑䅁䭁䡁䔰䅁䉁䅁䅁允䅁䅁䅕䅁䅁䵁䱱䕉䵅䅉䅅䅁䕁䅁䅁睁䵁䅁䅁权噃允䅁权䕁䅁䅁权あ䅂䅁允䅁䅁䅅䅁䙁䅁䅁䥁灁塅䈱䍄䉁䅁䅁睁䅁䅁䅍䅄䅁䅁䅯杶䅅䅁䅯䅊䅙䅁䅅䅁䉁䅁䅁权䡂睃䅁䍄䉁䅁䅁䅂䅁䅁䅍䅄䅁䅁䅯䅮䅁䅁䅯䅂䅁䅁䅯兣䅑䅁䅅䅁䉁䅁䅁兂䅁䅁䅁䡵䡴兑杷允䅁䅁䅑䅁䑁䅁䅷䅁䭁䉁䉁䅁䭁䝁䕳䅁䭁䡁䕍䅁䉁䅁䅁允䅁䅁䅕噈歰㙏䴯啹䵁䅉䅅䅁䕁䅁䅁睁䵁䅁䅁权癁允䅁权晁杂䅁权杁杂䅁允䅁䅁䅅䅁䭁䩁䥷䅁䵁䅉䅅䅁䕁䅁䅁睁䵁䅁䅁权瑂允䅁权剁䅁䅁权⽂䅂䅁允䅁䅁䅅䅁佁䉁䅑䅁㕁䑁䅕兎㍁䑁䅁䅏睁䑁䅁䅍䅁䅁杷允䅁䅁䅑䅁䑁䅁䅷䅁䭁乁䅙䅁䭁䅁䅑䅁䭁䡁䕷䅁䉁䅁䅁允䅁䅁䅕䅁䅁佁兹啓䵅䅉䅅䅁䕁䅁䅁睁䵁䅁䅁权䭃允䅁权剁䅁䅁权䉃䅂䅁允䅁䅁䅅䅁佁䉁䅉䅁㉁䑁䅅䅎祁䑁䅍䅍睁䑁䅁䅁䵁䅉䅅䅁䕁䅁䅁睁䵁䅁䅁权硃允䅁权牂䅂䅁权䑃䅂䅁允䅁䅁䅅䅁䙁佁㙆䭆䠵攴⽉䍄䉁䅁䅁睁䅁䅁䅍䅄䅁䅁䅯兆䅁䅁䅯䅊䅙䅁䅅䅁䉁䅁䅁权奃睃䅁䍄䉁䅁䅁䅂䅁䅁䅍䅄䅁䅁䅯䅱䅁䅁䅯睡䅑䅁䅯杤䅑䅁䅅䅁䉁䅁䅁兂祄欰椱䙅㥪睐杷允䅁䅁䅑䅁䑁䅁䅷䅁䭁䵁䄰䅁䭁䅁䅑䅁䭁䝁䔸䅁䉁䅁䅁允䅁䅁䅕䅁䅁偧匷ご䵅䅉䅅䅁䑁䅁䅁睁䵁䅁䅁权橁允䅁权歁杂䅁允䅁䅁䅅䅁䭁䅁䵑䅁䵁䅉䅅䅁䕁䅁䅁睁䵁䅁䅁权灃䅁䅁权牂䅂䅁权⽂䅂䅁允䅁䅁䅅䅁䙁佁剸䉵䘶㜶⽅䍄䉁䅁䅁䅂䅁䅁䅍䅄䅁䅁䅯䅅䅅䅁䅯睡䅑䅁䅯䅦䅑䅁䅅䅁䉁䅁䅁兂獄払敧捸䄯䅑杷允䅁䅁䅑䅁䑁䅁䅷䅁䭁乁䉧䅁䭁䉁䅅䅁䭁䝁䔰䅁䉁䅁䅁允䅁䅁䄴杆䅁䑁䅑睍硁䑁䅣䅍睁䑁䅁䅍睁䑁䅁䅁䵁䅉䅅䅁䑁䅁䅁睁䵁䅁䅁权䡃䅁䅁权敁杂䅁允䅁䅁䅅䅁䭁䙁䤴䅁䵁䅉䅅䅁䕁䅁䅁睁䵁䅁䅁权䵃䅁䅁权䕁䅁䅁权㉂䅂䅁允䅁䅁䅅䅁䙁䅁䅁䅁杄止䈹䍄䉁䅁䅁䅂䅁䅁䅍䅄䅁䅁䅯睰䅁䅁䅯䅂䅁䅁䅯全䅑䅁䅅䅁䉁䅁䅁兂䅁䅁䅂䡪刹兑杷允䅁䅁䅑䅁䑁䅁䅷䅁䭁䅁䉳䅁䭁䝁䕳䅁䭁䥁䕁䅁䉁䅁䅁允䅁䅁䅕㑈牘払敧吸䴸䅉䅅䅁䕁䅁䅁睁䵁䅁䅁权慂允䅁权䕁䅁䅁权療䅂䅁允䅁䅁䅅䅁䙁䅁䅁䅁兄樴䉰䍄䉁䅁䅁䅂䅁䅁䅍䅄䅁䅁䅯杯䅅䅁䅯睡䅑䅁䅯䅨䅑䅁䅅䅁䉁䅁䅁兂㑃潈牘払敪睐杷允䅁䅁䅑䅁䑁䅁䅷䅁䭁佁䈰䅁䭁䝁䕳䅁䭁䍁䵯䅁䉁䅁䅁允䅁䅁䅕瑃橥䑣䬰稫䴸䅉䅅䅁䑁䅁䅁睁䵁䅁䅁权䡁允䅁权奁杂䅁允䅁䅁䅅䅁䭁䡁䝷䅁䵁䅉䅅䅁䕁䅁䅁睁䵁䅁䅁权灁䅁䅁权䕁䅁䅁权䙃䅂䅁允䅁䅁䅅䅁䙁䅁䅁䅁䕃啵䉸䍄䉁䅁䅁䅂䅁䅁䅍䅄䅁䅁䅯兙䅅䅁䅯睡䅑䅁䅯䅦䅑䅁䅅䅁䉁䅁䅁兂歃䑣䬰㘱䅐睐杷允䅁䅁䅑䅁䑁䅁䅷䅁䭁䩁䉁䅁䭁䝁䕳䅁䭁䡁䕧䅁䉁䅁䅁允䅁䅁䅕䑚晶㑔堲ぁ䵁䅉䅅䅁䑁䅁䅁睁䵁䅁䅁权畃䅁䅁权慁杂䅁允䅁䅁䅅䅁䭁䙁䝫䅁䵁䅉䅅䅁䕁䅁䅁睁䵁䅁䅁权奄允䅁权剁䅁䅁权䉃䅂䅁允䅁䅁䅅䅁佁䉁䅙䅁ぁ䑁䅍䅎㍁䑁䅁䅍睁䑁䅁䅍睁䅁䅁䍄䉁䅁䅁䅂䅁䅁䅍䅄䅁䅁䅯睱䅅䅁䅯睡䅑䅁䅯睢䅑䅁䅅䅁䉁䅁䅁兂ぃ䡹⭡确㝲睐杷允䅁䅁䅑䅁䑁䅁䅷䅁䭁䵁䅍䅁䭁䝁䕳䅁䭁䡁䕫䅁䉁䅁䅁允䅁䅁䅕浚浚浚浚樫䴸䅉䅅䅁䕁䅁䅁睁䵁䅁䅁权湃允䅁权剁䅁䅁权㝂䅂䅁允䅁䅁䅅䅁佁䉁䅙䅁硁䑁䅑睎㍁䑁䅁䅍睁䑁䅁䅍睁䅁䅁䍄䉁䅁䅁䅂䅁䅁䅍䅄䅁䅁䅯䅭䅁䅁䅯充䅁䅁䅯䅣䅑䅁䅅䅁䉁䅁䅁杄啁䅁䅁兎ㅁ䑁䅙䅍睁䑁䅁䅍睁䑁䅁䅁䵁䅉䅅䅁䕁䅁䅁睁䵁䅁䅁权㥃䅁䅁权䕁䅁䅁权䙃䅂䅁允䅁䅁䅅䅁䙁䅁䅁䅁捁橕䉸䍄䉁䅁䅁䅂䅁䅁䅍䅄䅁䅁䅯先䅁䅁䅯充䅁䅁䅯兣䅑䅁䅅䅁䉁䅁䅁权䡂䅁䅁䍄䉁䅁䅁䅂䅁䅁䅍䅄䅁䅁䅯䅄䅅䅁䅯䅂䅁䅁䅯全䅑䅁䅅䅁䉁䅁䅁兂䅁䅁䅁䔵䡰兑杷允䅁䅁䅑䅁䑁䅁䅷䅁䭁䍁䉉䅁䭁䉁䅅䅁䭁䥁䕁䅁䉁䅁䅁允䅁䅁䄴䅆䅁䑁䅧兏㍁䑁䅁䅍睁䑁䅁䅍睁䅁䅁䍄䉁䅁䅁䅂䅁䅁䅍䅄䅁䅁䅯睰䅁䅁䅯睡䅑䅁䅯睧䅑䅁䅅䅁䉁䅁䅁兂㥁瑃橥䑣吰䅑杷允䅁䅁䅑䅁䑁䅁䅷䅁䭁䵁䉁䅁䭁䉁䅅䅁䭁䥁䕍䅁䉁䅁䅁允䅁䅁䄴杆䅁䑁䅑免㕁䑁䅙䅍睁䑁䅁䅍睁䑁䅁䅁䵁䅉䅅䅁䕁䅁䅁睁䵁䅁䅁权呂䅁䅁权牂䅂䅁权䕃䅂䅁允䅁䅁䅅䅁䙁䉁愱䑚晶㥔⼰䍄䉁䅁䅁䅂䅁䅁䅍䅄䅁䅁䅯杅䅅䅁䅯䅂䅁䅁䅯杋䅷䅁䅅䅁䉁䅁䅁兂䅁䅁䅁䍢㥅兑杷允䅁䅁䅑䅁䑁䅁䅷䅁䭁䑁䉅䅁䭁䅁䅑䅁䭁䥁䕕䅁䉁䅁䅁允䅁䅁䅕䅁䅁䩁䩔う䵅䅉䅅䅁䕁䅁䅁睁䵁䅁䅁权潂允䅁权䕁䅁䅁权療䅂䅁允䅁䅁䅅䅁䙁䅁䅁䅁啃䕺䈹䍄䉁䅁䅁睁䅁䅁䅍䅄䅁䅁䅯䅗䅅䅁䅯杊䅙䅁䅅䅁䉁䅁䅁杄䵁䅁䅁睎睁䍁䄴兎穁䅁䅁䍄䉁䅁䅁䅂䅁䅁䅍䅄䅁䅁䅯䄶䅁䅁䅯睡䅑䅁䅯䅨䅑䅁䅅䅁䉁䅁䅁兂坂楄礲坮儸䅑杷允䅁䅁䅍䅁䑁䅁䅷䅁䭁䩁䉁䅁䭁䍁䝙䅁䉁䅁䅁允䅁䅁䄴䅄䅁䑁䅫兏畁䑁䅕兎䅁䅁杷允䅁䅁䅑䅁䑁䅁䅷䅁䭁䉁䄴䅁䭁䅁䅑䅁䭁䡁䕳䅁䉁䅁䅁允䅁䅁䅕䅁䅁乁䩲䕕䵅䅉䅅䅁䕁䅁䅁睁䵁䅁䅁权婁䅁䅁权牂䅂䅁权㙂䅂䅁允䅁䅁䅅䅁䙁䥁䌯匹捨⽪⽙䍄䉁䅁䅁䅂䅁䅁䅍䅄䅁䅁䅯䅓䅅䅁䅯䅂䅁䅁䅯来䅑䅁䅅䅁䉁䅁䅁兂䅁䅁䅁䥙杉兑杷允䅁䅁䅑䅁䑁䅁䅷䅁䭁䱁䄰䅁䭁䉁䜸䅁䭁䍁䝁䅁䉁䅁䅁允䅁䅁䅯睩䅣䅁杷允䅁䅁䅑䅁䑁䅁䅷䅁䭁䱁䈸䅁䭁䝁䕳䅁䭁䡁䕙䅁䉁䅁䅁允䅁䅁䅕㥏倹婪畤牧䴸䅉䅅䅁䑁䅁䅁睁䵁䅁䅁权瑃䅁䅁权奁杂䅁允䅁䅁䅅䅁䭁䑁䜰䅁䵁䅉䅅䅁䕁䅁䅁睁䵁䅁䅁权䝄䅁䅁权䕁䅁䅁权㝂䅂䅁允䅁䅁䅅䅁䙁䅁䅁䅁㑄ぉ䉚䍄䉁䅁䅁䅂䅁䅁䅍䅄䅁䅁䅯杪䅅䅁䅯䅂䅁䅁䅯睢䅑䅁䅅䅁䉁䅁䅁兂䅁䅁䅁䱋儱兑杷允䅁䅁䅍䅁䑁䅁䅷䅁䭁䙁䉷䅁䭁䍁䝙䅁䉁䅁䅁允䅁䅁䄴䅄䅁䑁䅧杍畁䑁䅁免䅁䅁杷允䅁䅁䅑䅁䑁䅁䅷䅁䭁䅁䈴䅁䭁䉁䅅䅁䭁䡁䔰䅁䉁䅁䅁允䅁䅁䄴杅䅁䑁䅍䅏㍁䑁䅁䅍睁䑁䅁䅍䅁䅁杷允䅁䅁䅑䅁䑁䅁䅷䅁䭁䉁䄴䅁䭁䉁䅅䅁䭁䡁䕳䅁䉁䅁䅁允䅁䅁䄴䅆䅁䑁䅕睍硁䑁䅁䅍睁䑁䅁䅍睁䅁䅁䍄䉁䅁䅁䅂䅁䅁䅍䅄䅁䅁䅯䅇䅅䅁䅯睡䅑䅁䅯来䅑䅁䅅䅁䉁䅁䅁兂塄㍯㥁瑃噣䅑杷允䅁䅁䅑䅁䑁䅁䅷䅁䭁䩁䄴䅁䭁䉁䅅䅁䭁䥁䕉䅁䉁䅁䅁允䅁䅁䄴杅䅁䑁䅑䅍㍁䑁䅁䅍睁䑁䅁䅍䅁䅁杷允䅁䅁䅑䅁䑁䅁䅷䅁䭁乁䉧䅁䭁䅁䅑䅁䭁䡁䕣䅁䉁䅁䅁允䅁䅁䅕䅁䅁䩁䅹䕙䵅䅉䅅䅁䑁䅁䅁睁䵁䅁䅁权噁允䅁权歁杂䅁允䅁䅁䅅䅁䭁䍁䡙䅁䵁䅉䅅䅁䕁䅁䅁睁䵁䅁䅁权乁䅁䅁权䕁䅁䅁权㑂䅂䅁允䅁䅁䅅䅁䙁䅁䅁䅁乂㈱䉸䍄䉁䅁䅁䅂䅁䅁䅍䅄䅁䅁䅯睐䅅䅁䅯䅂䅁䅁䅯䅤䅑䅁䅅䅁䉁䅁䅁兂䅁䅁䅁䨳䄹兑杷允䅁䅁䅑䅁䑁䅁䅷䅁䭁䙁䅑䅁䭁䝁䕳䅁䭁䡁䕁䅁䉁䅁䅁允䅁䅁䅕㘴扗䍸睃橳䴸䅉䅅䅁䕁䅁䅁睁䵁䅁䅁权穃允䅁权䕁䅁䅁权䉃䅂䅁允䅁䅁䅅䅁䙁䅁䅁䅁穄坆䉂䍄䉁䅁䅁䅂䅁䅁䅍䅄䅁䅁䅯村䅅䅁䅯睡䅑䅁䅯睢䅑䅁䅅䅁䉁䅁䅁兂睃浣剩堷智睐杷允䅁䅁䅑䅁䑁䅁䅷䅁䭁䝁䉷䅁䭁䅁䅑䅁䭁䡁䕙䅁䉁䅁䅁允䅁䅁䅕䅁䅁䝁癯啣䵅䅉䅅䅁䕁䅁䅁睁䵁䅁䅁权獂允䅁权牂䅂䅁权あ䅂䅁允䅁䅁䅅䅁䙁䥁牘払敧卂䅰䍄䉁䅁䅁䅂䅁䅁䅍䅄䅁䅁䅯睑䅅䅁䅯䅂䅁䅁䅯杋䅷䅁䅅䅁䉁䅁䅁兂䅁䅁䅁䈸偨兑杷允䅁䅁䅑䅁䑁䅁䅷䅁䭁䡁䈸䅁䭁䅁䅑䅁䭁䡁䕑䅁䉁䅁䅁允䅁䅁䅕䅁䅁偁扬止䵅䅉䅅䅁䕁䅁䅁睁䵁䅁䅁权允䅂䅁权牂䅂䅁权睂䅂䅁允䅁䅁䅅䅁䭁䝁䍣䅁䵁䅉䅅䅁䑁䅁䅁睁䵁䅁䅁权⭁允䅁权捁杂䅁允䅁䅁䅅䅁䭁䡁䝑䅁䵁䅉䅅䅁䕁䅁䅁睁䵁䅁䅁权䕁允䅁权剁䅁䅁权䑃䅂䅁允䅁䅁䅅䅁佁䉁䅑䅁ㅁ䑁䅕䅍祁䑁䅁兎睁䑁䅁䅍䅁䅁杷允䅁䅁䅍䅁䑁䅁䅷䅁䭁佁䉍䅁䭁䍁䝑䅁䉁䅁䅁允䅁䅁䅯睈䅷䅁杷允䅁䅁䅑䅁䑁䅁䅷䅁䭁䭁䉙䅁䭁䉁䅅䅁䭁䡁䕯䅁䉁䅁䅁允䅁䅁䄴䅆䅁䑁䅕䅍睁䑁䅁䅍睁䑁䅁䅍睁䅁䅁䍄䉁䅁䅁䅂䅁䅁䅍䅄䅁䅁䅯睸䅁䅁䅯睡䅑䅁䅯睦䅑䅁䅅䅁䉁䅁䅁兂⭃确癯匳䝔睶杷允䅁䅁䅑䅁䑁䅁䅷䅁䭁乁䅍䅁䭁䉁䅅䅁䭁䡁䕍䅁䉁䅁䅁允䅁䅁䄴䅆䅁䑁䅉䅏硁䑁䅁䅍㉁䑁䅅䅏ぁ䅁䅁䍄䉁䅁䅁睁䅁䅁䅍䅄䅁䅁䅯杢䅅䅁䅯䅇䅙䅁䅅䅁䉁䅁䅁权㕁杂䅁䍄䉁䅁䅁䅂䅁䅁䅍䅄䅁䅁䅯杕䅅䅁䅯充䅁䅁䅯兦䅑䅁䅅䅁䉁䅁䅁杄啁䅁䅁兎㍁䑁䅍䅍睁䑁䅁䅍睁䑁䅁䅁䵁䅉䅅䅁䑁䅁䅁睁䵁䅁䅁权穁䅁䅁权流杂䅁允䅁䅁䅅䅁佁䅁䅷䅁㕁䑁䅣杌㕁䑁䅍䅁䵁䅉䅅䅁䕁䅁䅁睁䵁䅁䅁权坄䅂䅁权牂䅂䅁权䉃䅂䅁允䅁䅁䅅䅁䙁䵁ㅐ䙋偹楑䅚䍄䉁䅁䅁睁䅁䅁䅍䅄䅁䅁䅯术䅅䅁䅯䅊䅙䅁䅅䅁䉁䅁䅁权潁睃䅁䍄䉁䅁䅁䅂䅁䅁䅍䅄䅁䅁䅯朲䅁䅁䅯睡䅑䅁䅯䅣䅑䅁䅅䅁䉁䅁䅁兂䥂場啯歲灦睐杷允䅁䅁䅑䅁䑁䅁䅷䅁䭁䡁䉫䅁䭁䝁䕳䅁䭁䡁䕣䅁䉁䅁䅁允䅁䅁䅕積積積積稹䴸䅉䅅䅁䑁䅁䅁睁䵁䅁䅁权杁䅁䅁权流杂䅁允䅁䅁䅅䅁佁䅁䅷䅁㍁䑁䅫杌睁䑁䅍䅁䵁䅉䅅䅁䑁䅁䅁睁䵁䅁䅁权㍃䅁䅁权歁杂䅁允䅁䅁䅅䅁䭁䝁䝍䅁䵁䅉䅅䅁䕁䅁䅁睁䵁䅁䅁权晁允䅁权䕁䅁䅁权䙃䅂䅁允䅁䅁䅅䅁䙁䅁䅁䅁ぃ橓䉂䍄䉁䅁䅁睁䅁䅁䅍䅄䅁䅁䅯䅱䅁䅁䅯䅊䅙䅁䅅䅁䉁䅁䅁权偁元䅁䍄䉁䅁䅁䅂䅁䅁䅍䅄䅁䅁䅯杔䅅䅁䅯充䅁䅁䅯睢䅑䅁䅅䅁䉁䅁䅁杄啁䅁䅁睍㕁䑁䅧兏睁䑁䅁䅍睁䑁䅁䅁䵁䅉䅅䅁䕁䅁䅁睁䵁䅁䅁权橁䅁䅁权牂䅂䅁权䕃䅂䅁允䅁䅁䅅䅁䙁偁灹搸乊瑙⽧䍄䉁䅁䅁䅂䅁䅁䅍䅄䅁䅁䅯睂䅅䅁䅯睡䅑䅁䅯督䅑䅁䅅䅁䉁䅁䅁兂桄桥畓⭒⭈睐杷允䅁䅁䅍䅁䑁䅁䅷䅁䭁䉁䉧䅁䭁䉁䝷䅁䉁䅁䅁允䅁䅁䅯睋䅙䅁杷允䅁䅁䅑䅁䑁䅁䅷䅁䭁䝁䄴䅁䭁䉁䅅䅁䭁䡁䕧䅁䉁䅁䅁允䅁䅁䄴䅆䅁䑁䅅睎祁䑁䅅䅎㕁䑁䅁䅍睁䅁䅁䍄䉁䅁䅁䅂䅁䅁䅍䅄䅁䅁䅯杧䅁䅁䅯䅂䅁䅁䅯內䅑䅁䅅䅁䉁䅁䅁兂䅁䅁䅁䉔湂兑杷允䅁䅁䅑䅁䑁䅁䅷䅁䭁䭁䉫䅁䭁䉁䅅䅁䭁䡁䕫䅁䉁䅁䅁允䅁䅁䄴杅䅁䑁䅧䅎㍁䑁䅙李睁䑁䅁䅍䅁䅁杷允䅁䅁䅑䅁䑁䅁䅷䅁䭁䡁䉳䅁䭁䅁䅑䅁䭁䡁䕣䅁䉁䅁䅁允䅁䅁䅕䅁䅁䙁䥂啃䵅䅉䅅䅁䑁䅁䅁睁䵁䅁䅁权䩄䅁䅁权歁杂䅁允䅁䅁䅅䅁䭁䵁䱳䅁䵁䅉䅅䅁䕁䅁䅁睁䵁䅁䅁权煁䅁䅁权䕁䅁䅁权㥂䅂䅁允䅁䅁䅅䅁䙁䅁䅁䅁卄䕃䉚䍄䉁䅁䅁䅂䅁䅁䅍䅄䅁䅁䅯睖䅁䅁䅯睈䅙䅁䅯䅉䅙䅁䅅䅁䉁䅁䅁权䑃睂䅁䍄䉁䅁䅁䅂䅁䅁䅍䅄䅁䅁䅯䄷䅅䅁䅯充䅁䅁䅯杦䅑䅁䅅䅁䉁䅁䅁杄啁䅁䅁免睁䑁䅁睎祁䑁䅉䅍睁䑁䅁䅁䵁䅉䅅䅁䑁䅁䅁睁䵁䅁䅁权硄䅁䅁权歁杂䅁允䅁䅁䅅䅁䭁䍁䱯䅁䵁䅉䅅䅁䕁䅁䅁睁䵁䅁䅁权ㅄ䅁䅁权䕁䅁䅁权䅃䅂䅁允䅁䅁䅅䅁䙁䅁䅁䅁煄啢䈵䍄䉁䅁䅁䅂䅁䅁䅍䅄䅁䅁䅯杕䅅䅁䅯䅂䅁䅁䅯全䅑䅁䅅䅁䉁䅁䅁兂䅁䅁䅁䩪䭰兑杷允䅁䅁䅍䅁䑁䅁䅷䅁䭁䍁䉑䅁䭁䍁䝙䅁䉁䅁䅁允䅁䅁䄴䅄䅁䑁䅣䅏畁䑁䅙免䅁䅁杷允䅁䅁䅑䅁䑁䅁䅷䅁䭁䍁䉁䅁䭁䝁䕳䅁䭁䝁䔸䅁䉁䅁䅁允䅁䅁䅕場啯歲桦樶䴸䅉䅅䅁䕁䅁䅁睁䵁䅁䅁权㥂允䅁权剁䅁䅁权祂䅂䅁允䅁䅁䅅䅁佁䉁䅑䅁㕁䑁䅁李ぁ䑁䅁䅍睁䑁䅁䅍䅁䅁杷允䅁䅁䅑䅁䑁䅁䅷䅁䭁䱁䄸䅁䭁䅁䅑䅁䭁䡁䕑䅁䉁䅁䅁允䅁䅁䅕䅁䅁䝑祚啗䵅䅉䅅䅁䑁䅁䅁睁䵁䅁䅁权㥂允䅁权敁杂䅁允䅁䅁䅅䅁䭁䥁䜸䅁䵁䅉䅅䅁䕁䅁䅁睁䵁䅁䅁权㕁允䅁权牂䅂䅁权䑃䅂䅁允䅁䅁䅅䅁䙁䝁浚浚浚畚⼴䍄䉁䅁䅁䅂䅁䅁䅍䅄䅁䅁䅯杔䅅䅁䅯睡䅑䅁䅯睧䅑䅁䅅䅁䉁䅁䅁兂䑄匹捨㡪㥌睐杷允䅁䅁䅍䅁䑁䅁䅷䅁䭁䥁䄸䅁䭁䉁䝷䅁䉁䅁䅁允䅁䅁䅯䅄䅣䅁杷允䅁䅁䅍䅁䑁䅁䅷䅁䭁佁䅁䅁䭁䉁䝧䅁䉁䅁䅁允䅁䅁䅯睢䅙䅁杷允䅁䅁䅑䅁䑁䅁䅷䅁䭁䅁䄰䅁䭁䅁䅑䅁䭁䡁䔰䅁䉁䅁䅁允䅁䅁䅕䅁䅁䑁刱ず䵅䅉䅅䅁䕁䅁䅁睁䵁䅁䅁权啂䅁䅁权䕁䅁䅁权祂䅂䅁允䅁䅁䅅䅁䙁䅁䅁䅁㑁啊䉴䍄䉁䅁䅁䅂䅁䅁䅍䅄䅁䅁䅯䅍䅅䅁䅯睡䅑䅁䅯䅨䅑䅁䅅䅁䉁䅁䅁兂㕁䵴㉨灶甯睐杷允䅁䅁䅑䅁䑁䅁䅷䅁䭁䱁䉙䅁䭁䉁䅅䅁䭁䡁䕯䅁䉁䅁䅁允䅁䅁䄴杅䅁䑁䅕睎㕁䑁䅁䅍睁䑁䅁䅍䅁䅁杷允䅁䅁䅑䅁䑁䅁䅷䅁䭁䭁䉣䅁䭁䅁䅑䅁䭁䥁䕕䅁䉁䅁䅁允䅁䅁䅕䅁䅁䥁㍁歖䵅䅉䅅䅁䕁䅁䅁睁䵁䅁䅁权允䅂䅁权牂䅂䅁权㍂䅂䅁允䅁䅁䅅䅁䭁䝁䍣䅁䵁䅉䅅䅁䕁䅁䅁睁䵁䅁䅁权浂䅁䅁权牂䅂䅁权䍃䅂䅁允䅁䅁䅅䅁䙁䙁偹癷潕䅘䅆䍄䉁䅁䅁䅂䅁䅁䅍䅄䅁䅁䅯全䅁䅁䅯䅂䅁䅁䅯杧䅑䅁䅅䅁䉁䅁䅁兂䅁䅁䅁䍱数兑杷允䅁䅁䅑䅁䑁䅁䅷䅁䭁䱁䉉䅁䭁䅁䅑䅁䭁䡁䕙䅁䉁䅁䅁允䅁䅁䅕䅁䅁䱁㕡䕔䵅䅉䅅䅁䕁䅁䅁睁䵁䅁䅁权䕄䅁䅁权䕁䅁䅁权䍃䅂䅁允䅁䅁䅅䅁䙁䅁䅁䅁啂汶䉂䍄䉁䅁䅁䅂䅁䅁䅍䅄䅁䅁䅯䅱䅁䅁䅯充䅁䅁䅯睦䅑䅁䅅䅁䉁䅁䅁杄啁䅁䅁睎ぁ䑁䅧李睁䑁䅁䅍睁䑁䅁䅁䵁䅉䅅䅁䕁䅁䅁睁䵁䅁䅁权奃允䅁权牂䅂䅁权䉃䅂䅁允䅁䅁䅅䅁䙁䝁浚浚浚瑚⼴䍄䉁䅁䅁睁䅁䅁䅍䅄䅁䅁䅯䅋䅅䅁䅯䅊䅙䅁䅅䅁䉁䅁䅁权呁䅄䅁䍄䉁䅁䅁䅂䅁䅁䅍䅄䅁䅁䅯睏䅁䅁䅯充䅁䅁䅯睥䅑䅁䅅䅁䉁䅁䅁杄十䅁䅁䅏㉁䑁䅫免㍁䑁䅁䅍睁䅁䅁䍄䉁䅁䅁䅂䅁䅁䅍䅄䅁䅁䅯杙䅁䅁䅯䅂䅁䅁䅯杣䅑䅁䅅䅁䉁䅁䅁兂䅁䅁䅁湂坖兑杷允䅁䅁䅍䅁䑁䅁䅷䅁䭁乁䈴䅁䭁䉁䝧䅁䉁䅁䅁允䅁䅁䅯兇䅙䅁杷允䅁䅁䅑䅁䑁䅁䅷䅁䭁偁䄸䅁䭁䅁䅑䅁䭁䡁䕧䅁䉁䅁䅁允䅁䅁䅕䅁䅁䉁慁ぎ䵅䅉䅅䅁䕁䅁䅁睁䵁䅁䅁权楁䅁䅁权牂䅂䅁权䙃䅂䅁允䅁䅁䅅䅁䙁䩁䕺䱉祂佡⽫䍄䉁䅁䅁䅂䅁䅁䅍䅄䅁䅁䅯典䅅䅁䅯䅂䅁䅁䅯䅥䅑䅁䅅䅁䉁䅁䅁兂䅁䅁䅁㥋䱨兑杷允䅁䅁䅑䅁䑁䅁䅷䅁䭁佁䅍䅁䭁䝁䕳䅁䭁䝁䔸䅁䉁䅁䅁允䅁䅁䅕灭婭婭婭呱䴸䅉䅅䅁䕁䅁䅁睁䵁䅁䅁权䉃兂䅁权牂䅂䅁权㉂䅂䅁允䅁䅁䅅䅁䭁䕁䅣䅁䵁䅉䅅䅁䕁䅁䅁睁䵁䅁䅁权扃允䅁权牂䅂䅁权䉃䅂䅁允䅁䅁䅅䅁䙁䙁偹癷潕佘⽳䍄䉁䅁䅁䅂䅁䅁䅍䅄䅁䅁䅯䅎䅳䅁䅯睡䅑䅁䅯睥䅑䅁䅅䅁䉁䅁䅁兂扁㥌欰潂噈睶杷允䅁䅁䅍䅁䑁䅁䅷䅁䭁䉁䉁䅁䭁䉁䝷䅁䉁䅁䅁允䅁䅁䅯兗䅙䅁杷允䅁䅁䅑䅁䑁䅁䅷䅁䭁䅁䅳䅁䭁䝁䕳䅁䭁䡁䔴䅁䉁䅁䅁允䅁䅁䅕䡰㥁瑃橥䐰䴸䅉䅅䅁䕁䅁䅁睁䵁䅁䅁权ぁ允䅁权牂䅂䅁权䙃䅂䅁允䅁䅁䅅䅁䙁䵁䴳䵺䵺乺⽷䍄䉁䅁䅁䅂䅁䅁䅍䅄䅁䅁䅯䅢䅅䅁䅯睡䅑䅁䅯內䅑䅁䅅䅁䉁䅁䅁兂㡄晱午坔が睐杷允䅁䅁䅍䅁䑁䅁䅷䅁䭁䕁䉯䅁䭁䍁䝙䅁䉁䅁䅁允䅁䅁䄴䅄䅁䑁䅫杍畁䑁䅍杍䅁䅁杷允䅁䅁䅍䅁䑁䅁䅷䅁䭁䵁䉯䅁䭁䉁䝧䅁䉁䅁䅁允䅁䅁䅯睢䅙䅁杷允䅁䅁䅑䅁䑁䅁䅷䅁䭁䍁䄸䅁䭁䉁䅅䅁䭁䡁䕅䅁䉁䅁䅁允䅁䅁䄴䅆䅁䑁䅅䅍㑁䑁䅕䅏硁䑁䅁䅍睁䅁䅁䍄䉁䅁䅁䅂䅁䅁䅍䅄䅁䅁䅯內䅁䅁䅯充䅁䅁䅯䅣䅑䅁䅅䅁䉁䅁䅁杄十䅁䅁䅎㑁䑁䅍䅏硁䑁䅁䅍睁䅁䅁䍄䉁䅁䅁䅂䅁䅁䅍䅄䅁䅁䅯杘䅅䅁䅯睡䅑䅁䅯䅦䅑䅁䅅䅁䉁䅁䅁兂灁䥘䌯匹獪睐杷允䅁䅁䅍䅁䑁䅁䅷䅁䭁䍁䉷䅁䭁䉁䝷䅁䉁䅁䅁允䅁䅁䅯杯䅙䅁杷允䅁䅁䅑䅁䑁䅁䅷䅁䭁䍁䉧䅁䭁䉁䅅䅁䭁䡁䔸䅁䉁䅁䅁允䅁䅁䄴䅆䅁䑁䅑杍㉁䑁䅁䅍睁䑁䅁䅍睁䅁䅁䍄䉁䅁䅁䅂䅁䅁䅍䅄䅁䅁䅯睐䅅䅁䅯䅂䅁䅁䅯督䅑䅁䅅䅁䉁䅁䅁兂䅁䅁䅁䉋㍙兑杷允䅁䅁䅑䅁䑁䅁䅷䅁䭁䝁䅧䅁䭁䝁䕳䅁䭁䡁䕍䅁䉁䅁䅁允䅁䅁䅕場啯歲桦樯䴸䅉䅅䅁䕁䅁䅁睁䵁䅁䅁权呁䅁䅁权牂䅂䅁权ㅂ䅂䅁允䅁䅁䅅䅁䙁䉁畓⭒㙆䉆䅴䍄䉁䅁䅁䅂䅁䅁䅍䅄䅁䅁䅯眳䅁䅁䅯充䅁䅁䅯䅧䅑䅁䅅䅁䉁䅁䅁杄啁䅁䅁䅎硁䑁䅍免㑁䑁䅁杍睁䑁䅅䅁䵁䅉䅅䅁䕁䅁䅁睁䵁䅁䅁权⭁允䅁权剁䅁䅁权䉃䅂䅁允䅁䅁䅅䅁佁䉁䅑䅁ㅁ䑁䅫䅏硁䑁䅁䅍睁䑁䅁䅍䅁䅁杷允䅁䅁䅑䅁䑁䅁䅷䅁䭁䝁䅯䅁䭁䝁䕳䅁䭁䡁䕧䅁䉁䅁䅁允䅁䅁䅕祇搯䅊䉡㜹䴸䅉䅅䅁䕁䅁䅁睁䵁䅁䅁权噁䅁䅁权晁杂䅁权杁杂䅁允䅁䅁䅅䅁䭁乁䨸䅁䵁䅉䅅䅁䕁䅁䅁睁䵁䅁䅁权䥂允䅁权䕁䅁䅁权㕂䅂䅁允䅁䅁䅅䅁䙁䅁䅁䅁䕃剅䉸䍄䉁䅁䅁䅂䅁䅁䅍䅄䅁䅁䅯䄳䅅䅁䅯充䅁䅁䅯来䅑䅁䅅䅁䉁䅁䅁杄坁䅁䅁䅏睁䑁䅧免睁䑁䅁䅍睁䑁䅁䅍䅁䅁杷允䅁䅁䅑䅁䑁䅁䅷䅁䭁䝁䅑䅁䭁䝁䕳䅁䭁䡁䔴䅁䉁䅁䅁允䅁䅁䅕積積積積稶䴸䅉䅅䅁䕁䅁䅁睁䵁䅁䅁权塄允䅁权晁杂䅁权杁杂䅁允䅁䅁䅅䅁䭁䥁䡅䅁䵁䅉䅅䅁䕁䅁䅁睁䵁䅁䅁权硂允䅁权䕁䅁䅁权㥂䅂䅁允䅁䅁䅅䅁䙁䅁䅁䥁⽄嘯䉖䍄䉁䅁䅁䅂䅁䅁䅍䅄䅁䅁䅯睃䅅䅁䅯䅂䅁䅁䅯杣䅑䅁䅅䅁䉁䅁䅁兂䅁䅁䅁偅乂兑杷允䅁䅁䅑䅁䑁䅁䅷䅁䭁䱁䉷䅁䭁䝁䕳䅁䭁䡁䕫䅁䉁䅁䅁允䅁䅁䅕瑃橥䑣䬰穸䴸䅉䅅䅁䑁䅁䅁睁䵁䅁䅁权㍃允䅁权敁杂䅁允䅁䅁䅅䅁䭁䥁䜸䅁䵁䅉䅅䅁䕁䅁䅁睁䵁䅁䅁权獂允䅁权剁䅁䅁</t>
  </si>
  <si>
    <t>权㥂䅂䅁允䅁䅁䅅䅁佁䉁䅑䅁ぁ䑁䅑睎睁䑁䅁䅍睁䑁䅁䅍䅁䅁杷允䅁䅁䅑䅁䑁䅁䅷䅁䭁乁䉯䅁䭁䝁䕳䅁䭁䡁䕕䅁䉁䅁䅁允䅁䅁䅕䥒獴⼵灵味䴸䅉䅅䅁䕁䅁䅁睁䵁䅁䅁权偄允䅁权䕁䅁䅁权㍂䅂䅁允䅁䅁䅅䅁䙁䅁䅁䅁䱁䑉䈹䍄䉁䅁䅁䅂䅁䅁䅍䅄䅁䅁䅯兄䅅䅁䅯䅂䅁䅁䅯来䅑䅁䅅䅁䉁䅁䅁兂䅁䅁䅁佗㥑兑杷允䅁䅁䅑䅁䑁䅁䅷䅁䭁䍁䉫䅁䭁䝁䕳䅁䭁䡁䕯䅁䉁䅁䅁允䅁䅁䅕〰椱䙅㕧䐴䴸䅉䅅䅁䕁䅁䅁睁䵁䅁䅁权㡃允䅁权䕁䅁䅁权硂䅂䅁允䅁䅁䅅䅁䙁䅁䅁䅁权剈䈹䍄䉁䅁䅁睁䅁䅁䅍䅄䅁䅁䅯䅈䅅䅁䅯杇䅙䅁䅅䅁䉁䅁䅁权瑁杂䅁䍄䉁䅁䅁䅂䅁䅁䅍䅄䅁䅁䅯䅃䅁䅁䅯充䅁䅁䅯杤䅑䅁䅅䅁䉁䅁䅁杄啁䅁䅁免睁䑁䅣睍硁䑁䅉䅍睁䑁䅁䅁䵁䅉䅅䅁䕁䅁䅁睁䵁䅁䅁权䉂䅁䅁权䕁䅁䅁权⭂䅂䅁允䅁䅁䅅䅁䙁䅁䅁䅁䥄呍䉖䍄䉁䅁䅁䅂䅁䅁䅍䅄䅁䅁䅯睔䅁䅁䅯充䅁䅁䅯䅣䅑䅁䅅䅁䉁䅁䅁杄啁䅁䅁䅎祁䑁䅣睎ぁ䑁䅙杍ㅁ䑁䅙䅁䵁䅉䅅䅁䕁䅁䅁睁䵁䅁䅁权䑃䅁䅁权牂䅂䅁权㉂䅂䅁允䅁䅁䅅䅁䙁䅁塲㍯㥁畃⽣䍄䉁䅁䅁䅂䅁䅁䅍䅄䅁䅁䅯䅆䅁䅁䅯充䅁䅁䅯兣䅑䅁䅅䅁䉁䅁䅁杄啁䅁䅁杍㍁䑁䅅䅍睁䑁䅁䅍睁䑁䅁䅁䵁䅉䅅䅁䕁䅁䅁睁䵁䅁䅁权㉁䅁䅁权牂䅂䅁权穂䅂䅁允䅁䅁䅅䅁䙁䕁椵䙅㕧佴⽷䍄䉁䅁䅁䅂䅁䅁䅍䅄䅁䅁䅯兊䅅䅁䅯䅂䅁䅁䅯入䅑䅁䅅䅁䉁䅁䅁兂䅁䅁䅁椹畯兑杷允䅁䅁䅑䅁䑁䅁䅷䅁䭁䥁䉙䅁䭁䝁䕳䅁䭁䡁䔸䅁䉁䅁䅁允䅁䅁䅕䡰㥁瑃橥䐴䴸䅉䅅䅁䕁䅁䅁睁䵁䅁䅁权ぁ睃䅁权剁䅁䅁权䍃䅂䅁允䅁䅁䅅䅁佁䉁䅉䅁ぁ䑁䅑免㉁䑁䅫䅍睁䑁䅁䅁䵁䅉䅅䅁䕁䅁䅁睁䵁䅁䅁权煃䅁䅁权䕁䅁䅁权䍃䅂䅁允䅁䅁䅅䅁䙁䅁䅁䅁䅄嘵䉎䍄䉁䅁䅁䅂䅁䅁䅍䅄䅁䅁䅯杸䅅䅁䅯睡䅑䅁䅯睧䅑䅁䅅䅁䉁䅁䅁兂㝂䭆䠵場ひ睐杷允䅁䅁䅍䅁䑁䅁䅷䅁䭁乁䉫䅁䭁䉁䝷䅁䉁䅁䅁允䅁䅁䅯睅䅧䅁杷允䅁䅁䅑䅁䑁䅁䅷䅁䭁䡁䅫䅁䭁䝁䕳䅁䭁䡁䔸䅁䉁䅁䅁允䅁䅁䅕⽷潕䥘䌯吸䴸䅉䅅䅁䕁䅁䅁睁䵁䅁䅁权㑂允䅁权牂䅂䅁权䕃䅂䅁允䅁䅁䅅䅁䭁䕁䅣䅁䵁䅉䅅䅁䕁䅁䅁睁䵁䅁䅁权䵃允䅁权晁杂䅁权杁杂䅁允䅁䅁䅅䅁䭁䑁䠴䅁䵁䅉䅅䅁䕁䅁䅁睁䵁䅁䅁权灄允䅁权牂䅂䅁权㕂䅂䅁允䅁䅁䅅䅁䙁偁潙䥘䌯搹⽧䍄䉁䅁䅁䅂䅁䅁䅍䅄䅁䅁䅯䅆䅅䅁䅯睡䅑䅁䅯兦䅑䅁䅅䅁䉁䅁䅁兂捂㡪ㅌ䙋䙷䅑杷允䅁䅁䅍䅁䑁䅁䅷䅁䭁䱁䉑䅁䭁䉁䜴䅁䉁䅁䅁允䅁䅁䅯睉䅧䅁杷允䅁䅁䅑䅁䑁䅁䅷䅁䭁偁䅣䅁䭁䉁䅅䅁䭁䡁䕣䅁䉁䅁䅁允䅁䅁䄴䅆䅁䑁䅣睎ㅁ䑁䅁䅍睁䑁䅁䅍睁䅁䅁䍄䉁䅁䅁睁䅁䅁䅍䅄䅁䅁䅯朲䅅䅁䅯杊䅙䅁䅅䅁䉁䅁䅁杄䵁䅁䅁䅏祁䍁䄴䅏ぁ䅁䅁䍄䉁䅁䅁䅂䅁䅁䅍䅄䅁䅁䅯䄰䅁䅁䅯睡䅑䅁䅯䅣䅑䅁䅅䅁䉁䅁䅁兂䅁䅁䅁䅁杄睐杷允䅁䅁䅑䅁䑁䅁䅷䅁䭁䉁䉫䅁䭁䅁䅑䅁䭁䡁䕙䅁䉁䅁䅁允䅁䅁䅕䅁䅁䍁硩歙䵅䅉䅅䅁䕁䅁䅁睁䵁䅁䅁权⽂允䅁权牂䅂䅁权⭂䅂䅁允䅁䅁䅅䅁䙁䥁堲桢䑋䅷䅘䍄䉁䅁䅁䅂䅁䅁䅍䅄䅁䅁䅯杧䅅䅁䅯充䅁䅁䅯杤䅑䅁䅅䅁䉁䅁䅁杄十䅁䅁睎硁䑁䅉䅍㕁䑁䅁䅍睁䅁䅁䍄䉁䅁䅁䅂䅁䅁䅍䅄䅁䅁䅯杊䅅䅁䅯睡䅑䅁䅯兦䅑䅁䅅䅁䉁䅁䅁兂瑁灳瘳㡰坙䅑杷允䅁䅁䅍䅁䑁䅁䅷䅁䭁䙁䅣䅁䭁䉁䝧䅁䉁䅁䅁允䅁䅁䅯杓䅙䅁杷允䅁䅁䅑䅁䑁䅁䅷䅁䭁䅁䅣䅁䭁䅁䅑䅁䭁䥁䕍䅁䉁䅁䅁允䅁䅁䅕䅁䅁䉁䥉す䵅䅉䅅䅁䕁䅁䅁睁䵁䅁䅁权煄䅁䅁权晁杂䅁权杁杂䅁允䅁䅁䅅䅁䭁䩁䩧䅁䵁䅉䅅䅁䕁䅁䅁睁䵁䅁䅁权敃允䅁权牂䅂䅁权瑂䅂䅁允䅁䅁䅅䅁䙁䭁睒児塲⭯⽁䍄䉁䅁䅁䅂䅁䅁䅍䅄䅁䅁䅯杮䅁䅁䅯睈䅙䅁䅯䅉䅙䅁䅅䅁䉁䅁䅁权桁权䅁䍄䉁䅁䅁䅂䅁䅁䅍䅄䅁䅁䅯兕䅅䅁䅯䅂䅁䅁䅯兣䅑䅁䅅䅁䉁䅁䅁兂䅁䅁䕃樹剭兑杷允䅁䅁䅑䅁䑁䅁䅷䅁䭁䭁䉅䅁䭁䝁䕳䅁䭁䡁䕁䅁䉁䅁䅁允䅁䅁䅕牕敧敨剴䕄䵁䅉䅅䅁䕁䅁䅁睁䵁䅁䅁权䅂䅁䅁权牂䅂䅁权䙃䅂䅁允䅁䅁䅅䅁䙁䑁䬰㘱睎摐⽯䍄䉁䅁䅁䅂䅁䅁䅍䅄䅁䅁䅯睇䅁䅁䅯睡䅑䅁䅯来䅑䅁䅅䅁䉁䅁䅁兂䥂場啯歲䉣䅑杷允䅁䅁䅍䅁䑁䅁䅷䅁䭁䅁䉍䅁䭁䉁䝷䅁䉁䅁䅁允䅁䅁䅯儷䅙䅁杷允䅁䅁䅑䅁䑁䅁䅷䅁䭁䙁䅕䅁䭁䅁䅑䅁䭁䡁䔸䅁䉁䅁䅁允䅁䅁䅕䅁䅁䩁數啋䵅䅉䅅䅁䕁䅁䅁睁䵁䅁䅁权摄允䅁权䕁䅁䅁权䍃䅂䅁允䅁䅁䅅䅁䙁䅁䅁䅁捃橅䉰䍄䉁䅁䅁䅂䅁䅁䅍䅄䅁䅁䅯睊䅁䅁䅯睡䅑䅁䅯来䅑䅁䅅䅁䉁䅁䅁兂㙃兓䍷㑋煦睐杷允䅁䅁䅑䅁䑁䅁䅷䅁䭁乁䉉䅁䭁䝁䕳䅁䭁䡁䕫䅁䉁䅁䅁允䅁䅁䅕児塲㍯㥁樹䴸䅉䅅䅁䕁䅁䅁睁䵁䅁䅁权煁允䅁权剁䅁䅁权睂䅂䅁允䅁䅁䅅䅁佁䉁䅑䅁硁䑁䅍睍硁䑁䅁䅍睁䑁䅁䅍䅁䅁杷允䅁䅁䅑䅁䑁䅁䅷䅁䭁䱁䅣䅁䭁䅁䅑䅁䭁䍁䵯䅁䉁䅁䅁允䅁䅁䅕䅁䅁䝁佩啐䵅䅉䅅䅁䕁䅁䅁睁䵁䅁䅁权䙂允䅁权剁䅁䅁权䉃䅂䅁允䅁䅁䅅䅁佁䉁䅑䅁ㅁ䑁䅑杍㉁䑁䅁䅍睁䑁䅁䅍䅁䅁杷允䅁䅁䅑䅁䑁䅁䅷䅁䭁䝁䉍䅁䭁䝁䕳䅁䭁䥁䕅䅁䉁䅁䅁允䅁䅁䅕㡪ㅌ䙋偹啁䵁䅉䅅䅁䕁䅁䅁睁䵁䅁䅁权湃允䅁权䕁䅁䅁权祂䅂䅁允䅁䅁䅅䅁䙁䅁䅁䅁⭁䙍䉬䍄䉁䅁䅁睁䅁䅁䅍䅄䅁䅁䅯睁䅅䅁䅯䅊䅙䅁䅅䅁䉁䅁䅁权扂睃䅁䍄䉁䅁䅁䅂䅁䅁䅍䅄䅁䅁䅯兺䅁䅁䅯睡䅑䅁䅯䅣䅑䅁䅅䅁䉁䅁䅁兂硂児塲㍯汄睐杷允䅁䅁䅍䅁䑁䅁䅷䅁䭁偁䉕䅁䭁䉁䝯䅁䉁䅁䅁允䅁䅁䅯杷䅙䅁杷允䅁䅁䅑䅁䑁䅁䅷䅁䭁䥁䄴䅁䭁䅁䅑䅁䭁䝁䔰䅁䉁䅁䅁允䅁䅁䅕䅁䅁䍁䭧問䵅䅉䅅䅁䕁䅁䅁睁䵁䅁䅁权畁允䅁权䕁䅁䅁权㕂䅂䅁允䅁䅁䅅䅁䙁䅁䅁䅁敂椶䉚䍄䉁䅁䅁䅂䅁䅁䅍䅄䅁䅁䅯朸䅅䅁䅯睡䅑䅁䅯兣䅑䅁䅅䅁䉁䅁䅁兂䝁婧䑖㉩空睐杷允䅁䅁䅍䅁䑁䅁䅷䅁䭁䭁䉉䅁䭁䉁䜴䅁䉁䅁䅁允䅁䅁䅯眱䅣䅁杷允䅁䅁䅑䅁䑁䅁䅷䅁䭁䕁䅍䅁䭁䝁䕳䅁䭁䥁䕁䅁䉁䅁䅁允䅁䅁䅕噋偹癷潕歃䵁䅉䅅䅁䑁䅁䅁睁䵁䅁䅁权㍄允䅁权捁杂䅁允䅁䅁䅅䅁䭁䕁䜰䅁䵁䅉䅅䅁䕁䅁䅁睁䵁䅁䅁权⽁允䅁权牂䅂䅁权穂䅂䅁允䅁䅁䅅䅁䙁䭁慁㥌欰瑂⽫䍄䉁䅁䅁䅂䅁䅁䅍䅄䅁䅁䅯杍䅅䅁䅯充䅁䅁䅯睥䅑䅁䅅䅁䉁䅁䅁杄十䅁䅁李ぁ䑁䅁兏㕁䑁䅁睎穁䅁䅁䍄䉁䅁䅁䅂䅁䅁䅍䅄䅁䅁䅯朳䅁䅁䅯睡䅑䅁䅯䅤䅑䅁䅅䅁䉁䅁䅁兂兂婪畤潅才䅑杷允䅁䅁䅍䅁䑁䅁䅷䅁䭁乁䅣䅁䭁䍁䝙䅁䉁䅁䅁允䅁䅁䄴䅄䅁䑁䅙睎畁䑁䅁睍䅁䅁杷允䅁䅁䅑䅁䑁䅁䅷䅁䭁䙁䉕䅁䭁䝁䕳䅁䭁䡁䕯䅁䉁䅁䅁允䅁䅁䅕噈歰㥏倹戶䴸䅉䅅䅁䕁䅁䅁睁䵁䅁䅁权牄允䅁权牂䅂䅁权䍃䅂䅁允䅁䅁䅅䅁䙁佁剸䉵䘶㤶⽅䍄䉁䅁䅁䅂䅁䅁䅍䅄䅁䅁䅯兤䅁䅁䅯充䅁䅁䅯䅧䅑䅁䅅䅁䉁䅁䅁杄啁䅁䅁杍祁䑁䅉免睁䑁䅁䅍睁䑁䅁䅁䵁䅉䅅䅁䕁䅁䅁睁䵁䅁䅁权歂允䅁权䕁䅁䅁权瑂䅂䅁允䅁䅁䅅䅁䙁䅁䅁䅁千㉥䈹䍄䉁䅁䅁䅂䅁䅁䅍䅄䅁䅁䅯兂䅅䅁䅯睡䅑䅁䅯䅥䅑䅁䅅䅁䉁䅁䅁兂㙄浦㡱䩤䡍䅑杷允䅁䅁䅑䅁䑁䅁䅷䅁䭁佁䉧䅁䭁䅁䅑䅁䭁䡁䔰䅁䉁䅁䅁允䅁䅁䅕䅁䅁䱁唴䕊䵅䅉䅅䅁䕁䅁䅁睁䵁䅁䅁权允允䅁权牂䅂䅁权療䅂䅁允䅁䅁䅅䅁䙁䑁䥅䉲煺㤱䅆䍄䉁䅁䅁睁䅁䅁䅍䅄䅁䅁䅯䅊䅅䅁䅯䅈䅙䅁䅅䅁䉁䅁䅁权摃杂䅁䍄䉁䅁䅁䅂䅁䅁䅍䅄䅁䅁䅯免䅁䅁䅯䅂䅁䅁䅯杧䅑䅁䅅䅁䉁䅁䅁兂䅁䅁䅁偑牑兑杷允䅁䅁䅑䅁䑁䅁䅷䅁䭁䡁䉁䅁䭁䅁䅑䅁䭁䡁䕉䅁䉁䅁䅁允䅁䅁䅕䅁䅁䥁乏歧䵅䅉䅅䅁䕁䅁䅁睁䵁䅁䅁权䥄允䅁权剁䅁䅁权療䅂䅁允䅁䅁䅅䅁佁䉁䅑䅁㉁䑁䅙䅏硁䑁䅁䅍睁䑁䅁䅍䅁䅁杷允䅁䅁䅑䅁䑁䅁䅷䅁䭁䉁䅯䅁䭁䝁䕳䅁䭁䡁䕑䅁䉁䅁䅁允䅁䅁䅕㑋坣挲㌷歁䵁䅉䅅䅁䕁䅁䅁睁䵁䅁䅁权㕁䅁䅁权牂䅂䅁权㝂䅂䅁允䅁䅁䅅䅁䙁䙁㑋潈牘捕⽧䍄䉁䅁䅁䅂䅁䅁䅍䅄䅁䅁䅯睷䅅䅁䅯睡䅑䅁䅯杋䅷䅁䅅䅁䉁䅁䅁兂㑃潈牘払⭩睐杷允䅁䅁䅑䅁䑁䅁䅷䅁䭁䅁䉷䅁䭁䉁䅅䅁䭁䝁䔰䅁䉁䅁䅁允䅁䅁䄴䅆䅁䑁䅉䅍㕁䑁䅉䅍睁䑁䅁䅍睁䅁䅁䍄䉁䅁䅁䅂䅁䅁䅍䅄䅁䅁䅯条䅁䅁䅯䅂䅁䅁䅯䅦䅑䅁䅅䅁䉁䅁䅁兂䅁䅁䅁䄹㥉兑杷允䅁䅁䅑䅁䑁䅁䅷䅁䭁䥁䅧䅁䭁䝁䕳䅁䭁䝁䔰䅁䉁䅁䅁允䅁䅁䅕㝤昶楇搯樹䴸䅉䅅䅁䕁䅁䅁睁䵁䅁䅁权楄䅁䅁权䕁䅁䅁权ㅂ䅂䅁允䅁䅁䅅䅁䙁䅁䅁䥁敁游䈵䍄䉁䅁䅁䅂䅁䅁䅍䅄䅁䅁䅯克䅁䅁䅯充䅁䅁䅯睢䅑䅁䅅䅁䉁䅁䅁杄十䅁䅁李㉁䑁䅅䅏ㅁ䑁䅁䅍睁䅁䅁䍄䉁䅁䅁䅂䅁䅁䅍䅄䅁䅁䅯眫䅁䅁䅯睡䅑䅁䅯来䅑䅁䅅䅁䉁䅁䅁兂䩃坑汄䬰卉䅑杷允䅁䅁䅑䅁䑁䅁䅷䅁䭁䉁䉯䅁䭁䅁䅑䅁䭁䡁䕯䅁䉁䅁䅁允䅁䅁䅕䅁䅁䭁䩒歕䵅䅉䅅䅁䕁䅁䅁睁䵁䅁䅁权煁䅁䅁权剁䅁䅁权䅃䅂䅁允䅁䅁䅅䅁佁䉁䅑䅁穁䑁䅅李㑁䑁䅁䅍睁䑁䅁䅍䅁䅁杷允䅁䅁䅑䅁䑁䅁䅷䅁䭁䝁䅯䅁䭁䝁䕳䅁䭁䡁䕍䅁䉁䅁䅁允䅁䅁䅕硥畓⭒㙆䐷䴸䅉䅅䅁䕁䅁䅁睁䵁䅁䅁权㥁允䅁权剁䅁䅁权㉂䅂䅁允䅁䅁䅅䅁佁䉁䅑䅁祁䑁䅉免祁䑁䅉䅏睁䑁䅁䅍䅁䅁杷允䅁䅁䅑䅁䑁䅁䅷䅁䭁䱁䉍䅁䭁䅁䅑䅁䭁䡁䕫䅁䉁䅁䅁允䅁䅁䅕䅁䅁䱷㙚歗䵅䅉䅅䅁䑁䅁䅁睁䵁䅁䅁权敃䅁䅁权歁杂䅁允䅁䅁䅅䅁䭁䍁䱍䅁䵁䅉䅅䅁䑁䅁䅁睁䵁䅁䅁权兄允䅁权奁杂䅁允䅁䅁䅅䅁䭁䡁䝷䅁䵁䅉䅅䅁䕁䅁䅁睁䵁䅁䅁权呄允䅁权牂䅂䅁权䉃䅂䅁允䅁䅁䅅䅁䙁偁⭰牡へ⽫⽷䍄䉁䅁䅁䅂䅁䅁䅍䅄䅁䅁䅯眵䅅䅁䅯睡䅑䅁䅯督䅑䅁䅅䅁䉁䅁䅁兂㝂䭆䠵場䵯䅑杷允䅁䅁䅑䅁䑁䅁䅷䅁䭁䙁䅉䅁䭁䝁䕳䅁䭁䡁䕑䅁䉁䅁䅁允䅁䅁䅕祇搯䅊䉡扴䴸䅉䅅䅁䑁䅁䅁睁䵁䅁䅁权呄允䅁权奁杂䅁允䅁䅁䅅䅁䭁䕁䝑䅁䵁䅉䅅䅁䕁䅁䅁睁䵁䅁䅁权摄䅁䅁权剁䅁䅁权㉂䅂䅁允䅁䅁䅅䅁佁䉁䅑䅁硁䑁䅣睍ㅁ䑁䅁䅍睁䑁䅁䅍䅁䅁杷允䅁䅁䅑䅁䑁䅁䅷䅁䭁䙁䉍䅁䭁䅁䅑䅁䭁䡁䕳䅁䉁䅁䅁允䅁䅁䅕䅁䅁䍁杪ご䵅䅉䅅䅁䕁䅁䅁睁䵁䅁䅁权噂允䅁权䕁䅁䅁权㕂䅂䅁允䅁䅁䅅䅁䙁䅁䅁䅁允噷䉂䍄䉁䅁䅁䅂䅁䅁䅍䅄䅁䅁䅯睥䅁䅁䅯睡䅑䅁䅯兦䅑䅁䅅䅁䉁䅁䅁兂㕂匶硙䭃捹睐杷允䅁䅁䅑䅁䑁䅁䅷䅁䭁䥁䅳䅁䭁䝁䕳䅁䭁䝁䔸䅁䉁䅁䅁允䅁䅁䅕㑈牘払敧吹䴸䅉䅅䅁䕁䅁䅁睁䵁䅁䅁权硃允䅁权牂䅂䅁权煁䅄䅁允䅁䅁䅅䅁䭁䕁䅣䅁䵁䅉䅅䅁䕁䅁䅁睁䵁䅁䅁权呄允䅁权䕁䅁䅁权あ䅂䅁允䅁䅁䅅䅁䙁䅁䅁䅁ㅄ湓䉰䍄䉁䅁䅁䅂䅁䅁䅍䅄䅁䅁䅯杚䅅䅁䅯睡䅑䅁䅯兣䅑䅁䅅䅁䉁䅁䅁兂奃桢䑋䵷灲睐杷允䅁䅁䅍䅁䑁䅁䅷䅁䭁䱁䅉䅁䭁䉁䜴䅁䉁䅁䅁允䅁䅁䅯杫䅙䅁杷允䅁䅁䅑䅁䑁䅁䅷䅁䭁䝁䅧䅁䭁䅁䅑䅁䭁䡁䔴䅁䉁䅁䅁允䅁䅁䅕䅁䅁䡁噃䕊䵅䅉䅅䅁䕁䅁䅁睁䵁䅁䅁权睄䅁䅁权䕁䅁䅁权㥂䅂䅁允䅁䅁䅅䅁䙁䅁䅁䅁畃䘹䉆䍄䉁䅁䅁䅂䅁䅁䅍䅄䅁䅁䅯术䅁䅁䅯睡䅑䅁䅯䅨䅑䅁䅅䅁䉁䅁䅁兂⭃确癯匳楔睐杷允䅁䅁䅑䅁䑁䅁䅷䅁䭁䭁䉳䅁䭁䅁䅑䅁䭁䥁䕅䅁䉁䅁䅁允䅁䅁䅕䅁䅁䵧捬っ䵅䅉䅅䅁䕁䅁䅁睁䵁䅁䅁权瑃允䅁权剁䅁䅁权穂䅂䅁允䅁䅁䅅䅁佁䉁䅑䅁穁䑁䅁睍㑁䑁䅅兏㑁䑁䅣䅏䅁䅁杷允䅁䅁䅑䅁䑁䅁䅷䅁䭁䝁䉙䅁䭁䅁䅑䅁䭁䥁䕕䅁䉁䅁䅁允䅁䅁䅕䅁䅁䕧㑵䕦䵅䅉䅅䅁䕁䅁䅁睁䵁䅁䅁权灁䅁䅁权䕁䅁䅁权㍂䅂䅁允䅁䅁䅅䅁䙁䅁䅁䅁㡂ひ䉂䍄䉁䅁䅁䅂䅁䅁䅍䅄䅁䅁䅯兴䅁䅁䅯䅂䅁䅁䅯睤䅑䅁䅅䅁䉁䅁䅁兂䅁䅁䅁䕡䙆兑杷允䅁䅁䅑䅁䑁䅁䅷䅁䭁䑁䉕䅁䭁䝁䕳䅁䭁䡁䔴䅁䉁䅁䅁允䅁䅁䅕場啯歲桦橹䴸䅉䅅䅁䑁䅁䅁睁䵁䅁䅁权䝁允䅁权流杂䅁允䅁䅁䅅䅁佁䅁䅷䅁㑁䑁䅧杌穁䑁䅑䅁䵁䅉䅅䅁䕁䅁䅁睁䵁䅁䅁权灁允䅁权䕁䅁䅁权䉃䅂䅁允䅁䅁䅅䅁䙁䅁䅁䅁䵃䍕䉚䍄䉁䅁䅁䅂䅁䅁䅍䅄䅁䅁䅯杮䅅䅁䅯睡䅑䅁䅯兦䅑䅁䅅䅁䉁䅁䅁兂慃婭婭婭䩮睐杷允䅁䅁䅍䅁䑁䅁䅷䅁䭁䉁䈸䅁䭁䉁䝯䅁䉁䅁䅁允䅁䅁䅯睋䅙䅁杷允䅁䅁䅑䅁䑁䅁䅷䅁䭁䱁䅑䅁䭁䉁䅅䅁䭁䡁䕣䅁䉁䅁䅁允䅁䅁䄴䅆䅁䑁䅉兎ㅁ䑁䅕䅏㕁䑁䅁䅍睁䅁䅁䍄䉁䅁䅁䅂䅁䅁䅍䅄䅁䅁䅯李䅅䅁䅯䅂䅁䅁䅯督䅑䅁䅅䅁䉁䅁䅁兂䅁䅁䅁䈰刴兑杷允䅁䅁䅑䅁䑁䅁䅷䅁䭁䙁䅫䅁䭁䅁䅑䅁䭁䡁䕑䅁䉁䅁䅁允䅁䅁䅕䅁䅁佁䕚啕䵅䅉䅅䅁䑁䅁䅁睁䵁䅁䅁权塄䅁䅁权慁杂䅁允䅁䅁䅅䅁䭁䝁䝉䅁䵁䅉䅅䅁䕁䅁䅁睁䵁䅁䅁权噂䅁䅁权剁䅁䅁权瑂䅂䅁允䅁䅁䅅䅁佁䉁䅑䅁硁䑁䅣李睁䑁䅁䅍睁䑁䅁䅍䅁䅁杷允䅁䅁䅑䅁䑁䅁䅷䅁䭁䙁䉳䅁䭁䅁䅑䅁䭁䥁䕕䅁䉁䅁䅁允䅁䅁䅕䅁䅁乁琫䕡䵅䅉䅅䅁䑁䅁䅁睁䵁䅁䅁权桃允䅁权敁杂䅁允䅁䅁䅅䅁䭁䭁䝯䅁䵁䅉䅅䅁䕁䅁䅁睁䵁䅁䅁权坂䅁䅁权剁䅁䅁权ㅂ䅂䅁允䅁䅁䅅䅁佁䉁䅑䅁㉁䑁䅑䅍㕁䑁䅅䅎㍁䑁䅙䅍䅁䅁杷允䅁䅁䅑䅁䑁䅁䅷䅁䭁䅁䉍䅁䭁䝁䕳䅁䭁䥁䕉䅁䉁䅁䅁允䅁䅁䅕捺䵺䵺䵺䐵䴸䅉䅅䅁䕁䅁䅁睁䵁䅁䅁权允䅁䅁权牂䅂䅁权䑃䅂䅁允䅁䅁䅅䅁䙁䑁䬰㘱睎晐⼴䍄䉁䅁䅁睁䅁䅁䅍䅄䅁䅁䅯杦䅁䅁䅯䅇䅙䅁䅅䅁䉁䅁䅁权䕂杂䅁䍄䉁䅁䅁䅂䅁䅁䅍䅄䅁䅁䅯睘䅁䅁䅯䅂䅁䅁䅯䅣䅑䅁䅅䅁䉁䅁䅁兂䅁䅁䅁䈲偸兑杷允䅁䅁䅑䅁䑁䅁䅷䅁䭁佁䅁䅁䭁䅁䅑䅁䭁䥁䕕䅁䉁䅁䅁允䅁䅁䅕䅁䅁䭧睇䕤䵅䅉䅅䅁䑁䅁䅁睁䵁䅁䅁权䅂䅁䅁权歁杂䅁允䅁䅁䅅䅁䭁䑁䱯䅁䵁䅉䅅䅁䕁䅁䅁睁䵁䅁䅁权⽂允䅁权剁䅁䅁权㍂䅂䅁允䅁䅁䅅䅁佁䉁䅑䅁穁䑁䅫睎硁䑁䅁䅍睁䑁䅁䅍䅁䅁杷允䅁䅁䅑䅁䑁䅁䅷䅁䭁乁䉷䅁䭁䝁䕳䅁䭁䡁䕍䅁䉁䅁䅁允䅁䅁䅕穊䥅䉲慸䐳䴸䅉䅅䅁䕁䅁䅁睁䵁䅁䅁权瑂允䅁权䕁䅁䅁权䕃䅂䅁允䅁䅁䅅䅁䙁䅁䅁䅁䥂卪䉆䍄䉁䅁䅁䅂䅁䅁䅍䅄䅁䅁䅯兣䅁䅁䅯睡䅑䅁䅯䅧䅑䅁䅅䅁䉁䅁䅁兂啁歲桦桥畔睐杷允䅁䅁䅑䅁䑁䅁䅷䅁䭁䵁䅫䅁䭁䉁䅅䅁䭁䍁䵯䅁䉁䅁䅁允䅁䅁䄴䅆䅁䑁䅉兎㉁䑁䅁䅍睁䑁䅁䅍睁䅁䅁䍄䉁䅁䅁䅂䅁䅁䅍䅄䅁䅁䅯儲䅁䅁䅯充䅁䅁䅯兦䅑䅁䅅䅁䉁䅁䅁杄坁䅁䅁睎ぁ䑁䅙䅎睁䑁䅁䅍睁䑁䅁䅍䅁䅁杷允䅁䅁䅍䅁䑁䅁䅷䅁䭁䙁䅳䅁䭁䉁䝯䅁䉁䅁䅁允䅁䅁䅯材䅙䅁杷允䅁䅁䅑䅁䑁䅁䅷䅁䭁䍁䈸䅁䭁䅁䅑䅁䭁䥁䕍䅁䉁䅁䅁允䅁䅁䅕䅁䅁䝁栴歑䵅䅉䅅䅁䑁䅁䅁睁䵁䅁䅁权㡄允䅁权慁杂䅁允䅁䅁䅅䅁䭁䵁䝁䅁䵁䅉䅅䅁䕁䅁䅁睁䵁䅁䅁权婃䅁䅁权牂䅂䅁权ㅂ䅂䅁允䅁䅁䅅䅁䙁䑁敖歵䵫畁⽣䍄䉁䅁䅁睁䅁䅁䅍䅄䅁䅁䅯兩䅁䅁䅯䅈䅙䅁䅅䅁䉁䅁䅁权䉂杂䅁䍄䉁䅁䅁䅂䅁䅁䅍䅄䅁䅁䅯睄䅁䅁䅯充䅁䅁䅯督䅑䅁䅅䅁䉁䅁䅁杄啁䅁䅁兏ㅁ䑁䅙䅍睁䑁䅁䅍睁䑁䅁䅁䵁䅉䅅䅁䕁䅁䅁睁䵁䅁䅁权晁䅁䅁权䕁䅁䅁权㝂䅂䅁允䅁䅁䅅䅁䙁䅁䅁䅁㑃祘䉒䍄䉁䅁䅁䅂䅁䅁䅍䅄䅁䅁䅯䄰䅁䅁䅯睡䅑䅁䅯睦䅑䅁䅅䅁䉁䅁䅁兂扄堫焵䡶扔睶杷允䅁䅁䅑䅁䑁䅁䅷䅁䭁佁䅷䅁䭁䝁䕳䅁䭁䡁䕷䅁䉁䅁䅁允䅁䅁䅕瑃橥䑣䬰歅䵁䅉䅅䅁䕁䅁䅁睁䵁䅁䅁权歄䅁䅁权牂䅂䅁权䅃䅂䅁允䅁䅁䅅䅁䙁䍁扐堫焵䵶⽑䍄䉁䅁䅁䅂䅁䅁䅍䅄䅁䅁䅯典䅅䅁䅯睈䅙䅁䅯䅉䅙䅁䅅䅁䉁䅁䅁权䑂䅃䅁䍄䉁䅁䅁䅂䅁䅁䅍䅄䅁䅁䅯元䅅䅁䅯睡䅑䅁䅯杧䅑䅁䅅䅁䉁䅁䅁兂捃䍸睃浣硩睐杷允䅁䅁䅑䅁䑁䅁䅷䅁䭁䥁䅧䅁䭁䉁䜸䅁䭁䍁䝁䅁䉁䅁䅁允䅁䅁䅯全䅧䅁杷允䅁䅁䅑䅁䑁䅁䅷䅁䭁乁䉳䅁䭁䝁䕳䅁䭁䝁䔰䅁䉁䅁䅁允䅁䅁䅕䡳潊敫㠱稸䴸䅉䅅䅁䕁䅁䅁睁䵁䅁䅁权元䅁䅁权䕁䅁䅁权療䅂䅁允䅁䅁䅅䅁䙁䅁䅁䅁潂歭䉴䍄䉁䅁䅁䅂䅁䅁䅍䅄䅁䅁䅯眸䅅䅁䅯䅂䅁䅁䅯杋䅷䅁䅅䅁䉁䅁䅁权䡂䅁䅁䍄䉁䅁䅁䅂䅁䅁䅍䅄䅁䅁䅯䅵䅁䅁䅯睡䅑䅁䅯兤䅑䅁䅅䅁䉁䅁䅁兂硂児塲㍯硄睐杷允䅁䅁䅑䅁䑁䅁䅷䅁䭁䭁䅳䅁䭁䅁䅑䅁䭁䝁䔰䅁䉁䅁䅁允䅁䅁䅕䅁䅁䵁村啑䵅䅉䅅䅁䕁䅁䅁睁䵁䅁䅁权橃允䅁权䕁䅁䅁权穂䅂䅁允䅁䅁䅅䅁䙁䅁䅁䅁䕃坸䉰䍄䉁䅁䅁䅂䅁䅁䅍䅄䅁䅁䅯䄹䅁䅁䅯睡䅑䅁䅯入䅑䅁䅅䅁䉁䅁䅁兂㥁瑃橥䑣⬳睐杷允䅁䅁䅑䅁䑁䅁䅷䅁䭁䍁䅧䅁䭁䉁䜸䅁䭁䍁䝁䅁䉁䅁䅁允䅁䅁䅯䅚䅙䅁杷允䅁䅁䅑䅁䑁䅁䅷䅁䭁䍁䄸䅁䭁䅁䅑䅁䭁䡁䕧䅁䉁䅁䅁允䅁䅁䅕䅁䅁䥁䩯啊䵅䅉䅅䅁䑁䅁䅁睁䵁䅁䅁权坃䅁䅁权捁杂䅁允䅁䅁䅅䅁䭁䑁䜸䅁䵁䅉䅅䅁䕁䅁䅁睁䵁䅁䅁权楂䅁䅁权䕁䅁䅁权⭂䅂䅁允䅁䅁䅅䅁䙁䅁䅁䅁㡂䘯䉨䍄䉁䅁䅁䅂䅁䅁䅍䅄䅁䅁䅯杗䅁䅁䅯睡䅑䅁䅯全䅑䅁䅅䅁䉁䅁䅁兂獄払敧敨硶睐杷允䅁䅁䅑䅁䑁䅁䅷䅁䭁䱁䉣䅁䭁䝁䕳䅁䭁䡁䔸䅁䉁䅁䅁允䅁䅁䅕体㙆䭆䠵吶䴸䅉䅅䅁䕁䅁䅁睁䵁䅁䅁权㉄䅁䅁权䕁䅁䅁权療䅂䅁允䅁䅁䅅䅁䙁䅁䅁䅁䥃で䉤䍄䉁䅁䅁䅂䅁䅁䅍䅄䅁䅁䅯䅪䅅䅁䅯睡䅑䅁䅯䅤䅑䅁䅅䅁䉁䅁䅁兂㝁〳丫㉬䄴䅑杷允䅁䅁䅑䅁䑁䅁䅷䅁䭁䵁䉁䅁䭁䉁䜸䅁䭁䍁䝁䅁䉁䅁䅁允䅁䅁䅯杨䅙䅁杷允䅁䅁䅑䅁䑁䅁䅷䅁䭁䭁䅫䅁䭁䝁䕳䅁䭁䥁䕑䅁䉁䅁䅁允䅁䅁䅕楄礲敮渫樴䴸䅉䅅䅁䕁䅁䅁睁䵁䅁䅁权㉃䅁䅁权䕁䅁䅁权療䅂䅁允䅁䅁䅅䅁䙁䅁䅁䅁啁橅䉰䍄䉁䅁䅁䅂䅁䅁䅍䅄䅁䅁䅯村䅁䅁䅯充䅁䅁䅯全䅑䅁䅅䅁䉁䅁䅁杄啁䅁䅁免ぁ䑁䅧䅍睁䑁䅅䅍睁䑁䅁䅁䵁䅉䅅䅁䕁䅁䅁睁䵁䅁䅁权䵃允䅁权䕁䅁䅁权㡂䅂䅁允䅁䅁䅅䅁䙁䅁䅁䥁湄武䉆䍄䉁䅁䅁䅂䅁䅁䅍䅄䅁䅁䅯杍䅁䅁䅯睡䅑䅁䅯䅨䅑䅁䅅䅁䉁䅁䅁兂䕂㉩湺㘫䉮睐杷允䅁䅁䅑䅁䑁䅁䅷䅁䭁䭁䅍䅁䭁䝁䕳䅁䭁䥁䕉䅁䉁䅁䅁允䅁䅁䅕瑃橥䑣䬰稸䴸䅉䅅䅁䕁䅁䅁睁䵁䅁䅁权㉄允䅁权晁杂䅁权杁杂䅁允䅁䅁䅅䅁䭁䕁䝷䅁䵁䅉䅅䅁䕁䅁䅁睁䵁䅁䅁权䍄允䅁权牂䅂䅁权䕃䅂䅁允䅁䅁䅅䅁䙁䅁塲㍯㥁畃⽣䍄䉁䅁䅁睁䅁䅁䅍䅄䅁䅁䅯末䅁䅁䅯䅇䅙䅁䅅䅁䉁䅁䅁权㕁杂䅁䍄䉁䅁䅁睁䅁䅁䅍䅄䅁䅁䅯来䅅䅁䅯䅈䅙䅁䅅䅁䉁䅁䅁权楂杂䅁䍄䉁䅁䅁䅂䅁䅁䅍䅄䅁䅁䅯睕䅁䅁䅯睈䅙䅁䅯䅉䅙䅁䅅䅁䉁䅁䅁权奂元䅁䍄䉁䅁䅁䅂䅁䅁䅍䅄䅁䅁䅯睂䅁䅁䅯睡䅑䅁䅯䅥䅑䅁䅅䅁䉁䅁䅁兂乃㉬匴㡧楄睐杷允䅁䅁䅑䅁䑁䅁䅷䅁䭁䙁䅉䅁䭁䝁䕳䅁䭁䡁䔴䅁䉁䅁䅁允䅁䅁䅕場啯歲桦父䴸䅉䅅䅁䕁䅁䅁睁䵁䅁䅁权㕄䅁䅁权䕁䅁䅁权㙂䅂䅁允䅁䅁䅅䅁䙁䅁䅁䅁啄汹䉂䍄䉁䅁䅁睁䅁䅁䅍䅄䅁䅁䅯杌䅅䅁䅯䅈䅙䅁䅅䅁䉁䅁䅁权㥃杂䅁䍄䉁䅁䅁䅂䅁䅁䅍䅄䅁䅁䅯杪䅁䅁䅯䅂䅁䅁䅯睧䅑䅁䅅䅁䉁䅁䅁兂䅁䅁䅁乷ㅫ兑杷允䅁䅁䅑䅁䑁䅁䅷䅁䭁䑁䄴䅁䭁䝁䕳䅁䭁䡁䕑䅁䉁䅁䅁允䅁䅁䅕瑃橥䑣䬰稹䴸䅉䅅䅁䕁䅁䅁睁䵁䅁䅁权坄䅂䅁权䕁䅁䅁权䑃䅂䅁允䅁䅁䅅䅁䙁䅁䅁䅁杄呏䉎䍄䉁䅁䅁䅂䅁䅁䅍䅄䅁䅁䅯睅䅅䅁䅯䅂䅁䅁䅯来䅑䅁䅅䅁䉁䅁䅁兂䅁䅁䅁䵤䌵兑杷允䅁䅁䅍䅁䑁䅁䅷䅁䭁䍁䉑䅁䭁䍁䝑䅁䉁䅁䅁允䅁䅁䅯儸䅯䅁杷允䅁䅁䅑䅁䑁䅁䅷䅁䭁佁䈰䅁䭁䅁䅑䅁䭁䡁䕷䅁䉁䅁䅁允䅁䅁䅕䅁䅁佁奪こ䵅䅉䅅䅁䕁䅁䅁睁䵁䅁䅁权煃䅁䅁权牂䅂䅁权㕂䅂䅁允䅁䅁䅅䅁䙁䍁䝕婧䑖睩䅎䍄䉁䅁䅁䅂䅁䅁䅍䅄䅁䅁䅯兗䅅䅁䅯睡䅑䅁䅯杋䅷䅁䅅䅁䉁䅁䅁兂晁敨剴䉵搴䅑杷允䅁䅁䅍䅁䑁䅁䅷䅁䭁䉁䅯䅁䭁䉁䝷䅁䉁䅁䅁允䅁䅁䅯杒䅣䅁杷允䅁䅁䅑䅁䑁䅁䅷䅁䭁䙁䅑䅁䭁䅁䅑䅁䭁䡁䕙䅁䉁䅁䅁允䅁䅁䅕䅁䅁佁䕒䕓䵅䅉䅅䅁䕁䅁䅁睁䵁䅁䅁权㑃允䅁权剁䅁䅁权祂䅂䅁允䅁䅁䅅䅁佁䉁䅑䅁祁䑁䅕睍㉁䑁䅕䅏睁䑁䅁䅍䅁䅁杷允䅁䅁䅑䅁䑁䅁䅷䅁䭁䍁䅍䅁䭁䝁䕳䅁䭁䥁䕉䅁䉁䅁䅁允䅁䅁䅕場啯歲桦樴䴸䅉䅅䅁䕁䅁䅁睁䵁䅁䅁权硃䅁䅁权牂䅂䅁权ㅂ䅂䅁允䅁䅁䅅䅁䙁䍁礲敮渫癸⽕䍄䉁䅁䅁睁䅁䅁䅍䅄䅁䅁䅯兤䅅䅁䅯杇䅙䅁䅅䅁䉁䅁䅁权扁杂䅁䍄䉁䅁䅁䅂䅁䅁䅍䅄䅁䅁䅯共䅁䅁䅯䅂䅁䅁䅯杦䅑䅁䅅䅁䉁䅁䅁兂䅁䅁䅁潱瑎兑杷允䅁䅁䅑䅁䑁䅁䅷䅁䭁䅁䅳䅁䭁䝁䕳䅁䭁䡁䕯䅁䉁䅁䅁允䅁䅁䅕⽷潕䥘䌯吳䴸䅉䅅䅁䕁䅁䅁睁䵁䅁䅁权婁允䅁权牂䅂䅁权䉃䅂䅁允䅁䅁䅅䅁䙁䝁匸㡧䭄摯⼲䍄䉁䅁䅁䅂䅁䅁䅍䅄䅁䅁䅯䅉䅅䅁䅯睡䅑䅁䅯兦䅑䅁䅅䅁䉁䅁䅁兂䩄牤昶楇瀯睐杷允䅁䅁䅑䅁䑁䅁䅷䅁䭁偁䉍䅁䭁䅁䅑䅁䭁䡁䕯䅁䉁䅁䅁允䅁䅁䅕䅁䅁䭁牙䕧䵅䅉䅅䅁䕁䅁䅁睁䵁䅁䅁权⭃䅁䅁权牂䅂䅁权煁䅄䅁允䅁䅁䅅䅁䭁䕁䅣䅁䵁䅉䅅䅁䑁䅁䅁睁䵁䅁䅁权浂䅁䅁权慁杂䅁允䅁䅁䅅䅁䭁䑁䝷䅁䵁䅉䅅䅁䕁䅁䅁睁䵁䅁䅁权呄允䅁权牂䅂䅁权瑂䅂䅁允䅁䅁䅅䅁䙁䙁余扌摋⼷⼸䍄䉁䅁䅁䅂䅁䅁䅍䅄䅁䅁䅯朳䅅䅁䅯睡䅑䅁䅯杣䅑䅁䅅䅁䉁䅁䅁兂䥂場啯歲㕦睐杷允䅁䅁䅑䅁䑁䅁䅷䅁䭁乁䅣䅁䭁䝁䕳䅁䭁䡁䕍䅁䉁䅁䅁允䅁䅁䅕浚浚浚浚樵䴸䅉䅅䅁䕁䅁䅁睁䵁䅁䅁权瑂允䅁权䕁䅁䅁权㥂䅂䅁允䅁䅁䅅䅁䙁䅁䅁䅁佁祌䈹䍄䉁䅁䅁䅂䅁䅁䅍䅄䅁䅁䅯兢䅅䅁䅯睡䅑䅁䅯睥䅑䅁䅅䅁䉁䅁䅁兂晄㑔堲桢呌睐杷允䅁䅁䅑䅁䑁䅁䅷䅁䭁䍁䈸䅁䭁䅁䅑䅁䭁䡁䕣䅁䉁䅁䅁允䅁䅁䅕䅁䅁佁琵歐䵅䅉䅅䅁䕁䅁䅁睁䵁䅁䅁权偂允䅁权剁䅁䅁权瑂䅂䅁允䅁䅁䅅䅁佁䉁䅑䅁祁䑁䅅䅎穁䑁䅫兏睁䑁䅁䅍䅁䅁杷允䅁䅁䅑䅁䑁䅁䅷䅁䭁佁䉣䅁䭁䝁䕳䅁䭁䥁䕑䅁䉁䅁䅁允䅁䅁䅕桙奂扏䥔䕂䵁䅉䅅䅁䑁䅁䅁睁䵁䅁䅁权瑂䅁䅁权奁杂䅁允䅁䅁䅅䅁䭁䝁䜸䅁䵁䅉䅅䅁䕁䅁䅁睁䵁䅁䅁权䅂䅁䅁权牂䅂䅁权䑃䅂䅁允䅁䅁䅅䅁䙁䙁㘶兓䍷㥋⼸䍄䉁䅁䅁䅂䅁䅁䅍䅄䅁䅁䅯朴䅅䅁䅯睡䅑䅁䅯兤䅑䅁䅅䅁䉁䅁䅁兂慂䑚晶㑔㜳睐杷允䅁䅁䅑䅁䑁䅁䅷䅁䭁乁䅙䅁䭁䝁䕳䅁䭁䡁䕕䅁䉁䅁䅁允䅁䅁䅕䡰㥁瑃橥䐶䴸䅉䅅䅁䑁䅁䅁睁䵁䅁䅁权㑂允䅁权歁杂䅁允䅁䅁䅅䅁䭁䱁䱯䅁䵁䅉䅅䅁䕁䅁䅁睁䵁䅁䅁权㥃允䅁权牂䅂䅁权⽂䅂䅁允䅁䅁䅅䅁䙁䵁䴳䵺䵺䉺䅄䍄䉁䅁䅁䅂䅁䅁䅍䅄䅁䅁䅯兘䅁䅁䅯䅂䅁䅁䅯兣䅑䅁䅅䅁䉁䅁䅁兂䅁䅁䅁渰䥬兑杷允䅁䅁䅑䅁䑁䅁䅷䅁䭁䍁䈰䅁䭁䅁䅑䅁䭁䡁䕧䅁䉁䅁䅁允䅁䅁䅕䅁䅁乁挷け䵅䅉䅅䅁䑁䅁䅁睁䵁䅁䅁权䅂䅁䅁权奁杂䅁允䅁䅁䅅䅁䭁䉁䝫䅁䵁䅉䅅䅁䕁䅁䅁睁䵁䅁䅁权䭂䅁䅁权剁䅁䅁权穂䅂䅁允䅁䅁䅅䅁佁䉁䅉䅁㕁䑁䅕免睁䑁䅁䅍睁䑁䅁䅁䵁䅉䅅䅁䑁䅁䅁睁䵁䅁䅁权䡄䅁䅁权歁杂䅁允䅁䅁䅅䅁䭁䥁䰴䅁䵁䅉䅅䅁䕁䅁䅁睁䵁䅁䅁权塄允䅁权牂䅂䅁权瑂䅂䅁允䅁䅁䅅䅁䙁䉁䑋䵷桱晒⽙䍄䉁䅁䅁䅂䅁䅁䅍䅄䅁䅁䅯䅡䅅䅁䅯䅂䅁䅁䅯杦䅑䅁䅅䅁䉁䅁䅁兂䅁䅁䅃䬶刵兑杷允䅁䅁䅍䅁䑁䅁䅷䅁䭁乁䄸䅁䭁䉁䝷䅁䉁䅁䅁允䅁䅁䅯睋䅙䅁杷允䅁䅁䅑䅁䑁䅁䅷䅁䭁䱁䉫䅁䭁䉁䅅䅁䭁䝁䔸䅁䉁䅁䅁允䅁䅁䄴䅆䅁䑁䅍兏㕁䑁䅁䅍睁䑁䅁䅍睁䅁䅁䍄䉁䅁䅁䅂䅁䅁䅍䅄䅁䅁䅯睕䅅䅁䅯睈䅙䅁䅯䅉䅙䅁䅅䅁䉁䅁䅁权䑃元䅁䍄䉁䅁䅁䅂䅁䅁䅍䅄䅁䅁䅯杣䅁䅁䅯睡䅑䅁䅯䅦䅑䅁䅅䅁䉁䅁䅁兂捂㡪ㅌ䙋空睐杷允䅁䅁䅍䅁䑁䅁䅷䅁䭁乁䕙䅁䭁䍁䝑䅁䉁䅁䅁允䅁䅁䅯䅅䅑䅁杷允䅁䅁䅑䅁䑁䅁䅷䅁䭁䅁䉧䅁䭁䝁䕳䅁䭁䡁䔴䅁䉁䅁䅁允䅁䅁䅕場啯歲桦䕅䵁䅉䅅䅁䕁䅁䅁睁䵁䅁䅁权㡄允䅁权牂䅂䅁权⭂䅂䅁允䅁䅁䅅䅁䙁䥁䌯匹捨⽪⽙䍄䉁䅁䅁睁䅁䅁䅍䅄䅁䅁䅯杄䅅䅁䅯杈䅙䅁䅅䅁䉁䅁䅁权慃睂䅁䍄䉁䅁䅁䅂䅁䅁䅍䅄䅁䅁䅯睪䅁䅁䅯睡䅑䅁䅯杣䅑䅁䅅䅁䉁䅁䅁兂楂䙅㕧䵴䝪睐杷允䅁䅁䅍䅁䑁䅁䅷䅁䭁佁䄸䅁䭁䉁䝷䅁䉁䅁䅁允䅁䅁䅯兔䅙䅁杷允䅁䅁䅑䅁䑁䅁䅷䅁䭁䍁䉕䅁䭁䉁䅅䅁䭁䡁䕧䅁䉁䅁䅁允䅁䅁䄴杅䅁䑁䅕兏穁䑁䅑兏睁䑁䅁䅍䅁䅁杷允䅁䅁䅍䅁䑁䅁䅷䅁䭁䵁䉑䅁䭁䉁䜴䅁䉁䅁䅁允䅁䅁䅯睒䅣䅁杷允䅁䅁䅑䅁䑁䅁䅷䅁䭁䡁䅯䅁䭁䅁䅑䅁䭁䡁䔸䅁䉁䅁䅁允䅁䅁䅕䅁䅁䕁獸啌䵅䅉䅅䅁䕁䅁䅁睁䵁䅁䅁权偂䅁䅁权牂䅂䅁权䍃䅂䅁允䅁䅁䅅䅁䙁佁㙆䭆䠵搴⽉䍄䉁䅁䅁䅂䅁䅁䅍䅄䅁䅁䅯朸䅁䅁䅯睡䅑䅁䅯兦䅑䅁䅅䅁䉁䅁䅁兂卂䉵䘶ㄶ潈睐杷允䅁䅁䅍䅁䑁䅁䅷䅁䭁䉁䅙䅁䭁䉁䝯䅁䉁䅁䅁允䅁䅁䅯睷䅙䅁杷允䅁䅁䅑䅁䑁䅁䅷䅁䭁䩁䅯䅁䭁䉁䅅䅁䭁䡁䕅䅁䉁䅁䅁允䅁䅁䄴䅆䅁䑁䅙䅍硁䑁䅁䅍睁䑁䅁䅍睁䅁䅁䍄䉁䅁䅁䅂䅁䅁䅍䅄䅁䅁䅯䅦䅅䅁䅯䅂䅁䅁䅯睢䅑䅁䅅䅁䉁䅁䅁兂䅁䅁䅁煷坬兑杷允䅁䅁䅍䅁䑁䅁䅷䅁䭁䙁䅅䅁䭁䉁䝷䅁䉁䅁䅁允䅁䅁䅯䅳䅙䅁杷允䅁䅁䅑䅁䑁䅁䅷䅁䭁䕁䉍䅁䭁䅁䅑䅁䭁䡁䕕䅁䉁䅁䅁允䅁䅁䅕䅁䅁䑁㡷歔䵅䅉䅅䅁䕁䅁䅁睁䵁䅁䅁权䱄允䅁权牂䅂䅁权穂䅂䅁允䅁䅁䅅䅁䙁䥁牘払敧摨⽳䍄䉁䅁䅁睁䅁䅁䅍䅄䅁䅁䅯䅫䅅䅁䅯杈䅙䅁䅅䅁䉁䅁䅁权歃杂䅁䍄䉁䅁䅁䅂䅁䅁䅍䅄䅁䅁䅯兖䅁䅁䅯䅂䅁䅁䅯䅥䅑䅁䅅䅁䉁䅁䅁兂䅁䅁䅁䡏ㅳ兑杷允䅁䅁䅍䅁䑁䅁䅷䅁䭁乁䉳䅁䭁䉁䝯䅁䉁䅁䅁允䅁䅁䅯䅑䅙䅁杷允䅁䅁䅑䅁䑁䅁䅷䅁䭁䱁䅙䅁䭁䉁䅅䅁䭁䥁䕉䅁䉁䅁䅁允䅁䅁䄴䅆䅁䑁䅉睍睁䑁䅧睎祁䑁䅁䅍睁䅁䅁䍄䉁䅁䅁䅂䅁䅁䅍䅄䅁䅁䅯睍䅅䅁䅯充䅁䅁䅯杦䅑䅁䅅䅁䉁䅁䅁杄坁䅁䅁免ぁ䑁䅁䅎㉁䑁䅁䅍睁䑁䅁䅍䅁䅁杷允䅁䅁䅑䅁䑁䅁䅷䅁䭁偁䈰䅁䭁䉁䜸䅁䭁䍁䝁䅁䉁䅁䅁允䅁䅁䅯䅏䅙䅁杷允䅁䅁䅑䅁䑁䅁䅷䅁䭁䱁䉷䅁䭁䅁䅑䅁䭁䡁䔸䅁䉁䅁䅁允䅁䅁䅕䅁䅁佁晃ぃ䵅䅉䅅䅁䑁䅁䅁睁䵁䅁䅁权䅄䅁䅁权慁杂䅁允䅁䅁䅅䅁䭁䙁䝫䅁䵁䅉䅅䅁䑁䅁䅁睁䵁䅁䅁权䱄䅁䅁权敁杂䅁允䅁䅁䅅䅁䭁䵁䝳䅁䵁䅉䅅䅁䕁䅁䅁睁䵁䅁䅁权慄䅁䅁权牂䅂䅁权⽂䅂䅁允䅁䅁䅅䅁䙁佁㙆䭆䠵昴⽡䍄䉁䅁䅁睁䅁䅁䅍䅄䅁䅁䅯杷䅁䅁䅯杊䅙䅁䅅䅁䉁䅁䅁杄䵁䅁䅁䅏㕁䍁䄴䅎㉁䅁䅁䍄䉁䅁䅁䅂䅁䅁䅍䅄䅁䅁䅯朵䅅䅁䅯充䅁䅁䅯来䅑䅁䅅䅁䉁䅁䅁杄啁䅁䅁兏硁䑁䅧䅍睁䑁䅁䅍睁䑁䅁䅁䵁䅉䅅䅁䕁䅁䅁睁䵁䅁䅁权畃䅁䅁权牂䅂䅁权䅃䅂䅁允䅁䅁䅅䅁䙁佁剸䉵䘶眶䅎䍄䉁䅁䅁䅂䅁䅁䅍䅄䅁䅁䅯睴䅅䅁䅯充䅁䅁䅯䅦䅑䅁䅅䅁䉁䅁䅁杄啁䅁䅁䅎㑁䑁䅉睍睁䑁䅁䅍睁䑁䅁䅁䵁䅉䅅䅁䕁䅁䅁睁䵁䅁䅁权杂允䅁权䕁䅁䅁权㝂䅂䅁允䅁䅁䅅䅁䙁䅁䅁䅁䍄坱䉚䍄䉁䅁䅁䅂䅁䅁䅍䅄䅁䅁䅯兤䅅䅁䅯睡䅑䅁䅯睦䅑䅁䅅䅁䉁䅁䅁兂㝁〳丫㉬䔴䅷杷允䅁䅁䅍䅁䑁䅁䅷䅁䭁偁䄸䅁䭁䉁䝷䅁䉁䅁䅁允䅁䅁䅯兑䅙䅁杷允䅁䅁䅑䅁䑁䅁䅷䅁䭁佁䉙䅁䭁䉁䅅䅁䭁䡁䔰䅁䉁䅁䅁允䅁䅁䄴䅆䅁䑁䅫䅎祁䑁䅁䅍睁䑁䅁䅍睁䅁䅁䍄䉁䅁䅁䅂䅁䅁䅍䅄䅁䅁䅯儵䅅䅁䅯䅂䅁䅁䅯全䅑䅁䅅䅁䉁䅁䅁兂䅁䅁䅁伶㑯兑杷允䅁䅁䅑䅁䑁䅁䅷䅁䭁䥁䙅䅁䭁䝁䕳䅁䭁䡁䕍䅁䉁䅁䅁允䅁䅁䅯睒䅁䅁杷允䅁䅁䅑䅁䑁䅁䅷䅁䭁䩁䉣䅁䭁䉁䜸䅁䭁䍁䝁䅁䉁䅁䅁允䅁䅁䅯䅅䅫䅁杷允䅁䅁䅍䅁䑁䅁䅷䅁䭁佁䅙䅁䭁䉁䝧䅁䉁䅁䅁允䅁䅁䅯兌䅙䅁杷允䅁䅁䅑䅁䑁䅁䅷䅁䭁䑁䅉䅁䭁䅁䅑䅁䭁䡁䕯䅁䉁䅁䅁允䅁䅁䅕䅁䅁䍁㙂歏䵅䅉䅅䅁䕁䅁䅁睁䵁䅁䅁权㙄允䅁权剁䅁䅁权あ䅂䅁允䅁䅁䅅䅁佁䉁䅑䅁ㅁ䑁䅕䅎ぁ䑁䅍䅏㕁䑁䅧免䅁䅁杷允䅁䅁䅑䅁䑁䅁䅷䅁䭁䡁䅯䅁䭁䉁䅅䅁䭁䡁䕷䅁䉁䅁䅁允䅁䅁䄴䅆䅁䑁䅅兎ぁ䑁䅙䅍睁䑁䅁䅍睁䅁䅁䍄䉁䅁䅁䅂䅁䅁䅍䅄䅁䅁䅯杭䅁䅁䅯充䅁䅁䅯䅥䅑䅁䅅䅁䉁䅁䅁杄啁䅁䅁兎㑁䑁䅍䅍睁䑁䅁䅍睁䑁䅁䅁䵁䅉䅅䅁䑁䅁䅁睁䵁䅁䅁权噄允䅁权慁杂䅁允䅁䅁䅅䅁䭁䕁䝁䅁䵁䅉䅅䅁䕁䅁䅁睁䵁䅁䅁权䩃䅁䅁权牂䅂䅁权㙂䅂䅁允䅁䅁䅅䅁䙁䥁䌯匹捨㥪⽉䍄䉁䅁䅁䅂䅁䅁䅍䅄䅁䅁䅯兊䅅䅁䅯睈䅙䅁䅯䅉䅙䅁䅅䅁䉁䅁䅁权捂睂䅁䍄䉁䅁䅁䅂䅁䅁䅍䅄䅁䅁䅯杕䅁䅁䅯睡䅑䅁䅯䅥䅑䅁䅅䅁䉁䅁䅁兂祃敮渫歸䡶睐杷允䅁䅁䅑䅁䑁䅁䅷䅁䭁䥁䉁䅁䭁䝁䕳䅁䭁䥁䕁䅁䉁䅁䅁允䅁䅁䅕積積積積稶䴸䅉䅅䅁䕁䅁䅁睁䵁䅁䅁权㍄䅁䅁权剁䅁䅁权䅃䅂䅁允䅁䅁䅅䅁佁䉁䅑䅁㉁䑁䅫免睁䑁䅁䅍睁䑁䅁䅍䅁䅁杷允䅁䅁䅍䅁䑁䅁䅷䅁䭁䱁䉯䅁䭁䉁䜴䅁䉁䅁䅁允䅁䅁䅯杚䅙䅁杷允䅁䅁䅍䅁䑁䅁䅷䅁䭁乁䉅䅁䭁䉁䝯䅁䉁䅁䅁允䅁䅁䅯䅑䅙䅁杷允䅁䅁䅑䅁䑁䅁䅷䅁䭁䥁䅑䅁䭁䝁䕳䅁䭁䡁䕅䅁䉁䅁䅁允䅁䅁䅕䉵䘶ㄶ㑇樷䴸䅉䅅䅁䑁䅁䅁睁䵁䅁䅁权噂䅁䅁权敁杂䅁允䅁䅁䅅䅁䭁乁䨰䅁䵁䅉䅅䅁䕁䅁䅁睁䵁䅁䅁权扁䅁䅁权牂䅂䅁权⭂䅂䅁允䅁䅁䅅䅁䙁佁㙆䭆䠵搴⽋䍄䉁䅁䅁睁䅁䅁䅍䅄䅁䅁䅯睵䅁䅁䅯䅊䅙䅁䅅䅁䉁䅁䅁权䝂元䅁䍄䉁䅁䅁䅂䅁䅁䅍䅄䅁䅁䅯睕䅁䅁䅯䅂䅁䅁䅯䅥䅑䅁䅅䅁䉁䅁䅁兂䅁䅁䅁佖䝖兑杷允䅁䅁䅑䅁䑁䅁䅷䅁䭁䡁䄴䅁䭁䉁䅅䅁䭁䥁䕅䅁䉁䅁䅁允䅁䅁䄴杅䅁䑁䅍李㉁䑁䅙䅏祁䑁䅫兎䅁䅁杷允䅁䅁䅑䅁䑁䅁䅷䅁䭁䙁䅉䅁䭁䝁䕳䅁䭁䡁䕁䅁䉁䅁䅁允䅁䅁䅕捺䵺䵺䵺䐳䴸䅉䅅䅁䕁䅁䅁睁䵁䅁䅁权敄䅁䅁权牂䅂䅁权䕃䅂䅁允䅁䅁䅅䅁䙁䅁塲㍯㥁权䅆䍄䉁䅁䅁䅂䅁䅁䅍䅄䅁䅁䅯䄳䅁䅁䅯睡䅑䅁䅯杣䅑䅁䅅䅁䉁䅁䅁兂楃扒穢搯㑓睐杷允䅁䅁䅍䅁䑁䅁䅷䅁䭁䑁䄰䅁䭁䍁䝙䅁䉁䅁䅁允䅁䅁䄴权䅁䑁䅙兎畁䑁䅕䅁䵁䅉䅅䅁䕁䅁䅁睁䵁䅁䅁权ㅃ䅁䅁权牂䅂䅁权瑂䅂䅁允䅁䅁䅅䅁䙁䍁硣䭃捷杗䅎䍄䉁䅁䅁䅂䅁䅁䅍䅄䅁䅁䅯眫䅅䅁䅯䅂䅁䅁䅯杋䅷䅁䅅䅁䉁䅁䅁兂䅁䅁䅁晌㕉兑杷允䅁䅁䅑䅁䑁䅁䅷䅁䭁䉁䉁䅁䭁䅁䅑䅁䭁䡁䕯䅁䉁䅁䅁允䅁䅁䅕䅁䅁䍉啂歬䵅䅉䅅䅁䑁䅁䅁睁䵁䅁䅁权癁䅁䅁权敁杂䅁允䅁䅁䅅䅁䭁䑁䩅䅁䵁䅉䅅䅁䑁䅁䅁睁䵁䅁䅁权佃䅁䅁权慁杂䅁允䅁䅁䅅䅁䭁䵁䝉䅁䵁䅉䅅䅁䕁䅁䅁睁䵁䅁䅁权ぃ允䅁权䕁䅁䅁权䙃䅂䅁允䅁䅁䅅䅁䭁䕁䅣䅁䵁䅉䅅䅁䕁䅁䅁睁䵁䅁䅁权㝃䅁䅁权牂䅂䅁权䑃䅂䅁允䅁䅁䅅䅁䙁䅁䅁䅁䅁䍁䅆䍄䉁䅁䅁䅂䅁䅁䅍䅄䅁䅁䅯杂䅅䅁䅯充䅁䅁䅯䅣䅑䅁䅅䅁䉁䅁䅁杄啁䅁䅁杍睁䑁䅑䅏㍁䑁䅕䅍睁䑁䅁䅁䵁䅉䅅䅁䕁䅁䅁睁䵁䅁䅁权硄允䅁权䕁䅁䅁权㙂䅂䅁允䅁䅁䅅䅁䙁䅁䅁䅁奁正䉚䍄䉁䅁䅁䅂䅁䅁䅍䅄䅁䅁䅯眷䅁䅁䅯充䅁䅁䅯䅤䅑䅁䅅䅁䉁䅁䅁杄啁䅁䅁免祁䑁䅣䅍睁䑁䅁䅍睁䑁䅁䅁䵁䅉䅅䅁䕁䅁䅁睁䵁䅁䅁权奂䅁䅁权䕁䅁䅁权㙂䅂䅁允䅁䅁䅅䅁䙁䅁䅁䅁兄橯䉒䍄䉁䅁䅁䅂䅁䅁䅍䅄䅁䅁䅯杺䅁䅁䅯睡䅑䅁䅯入䅑䅁䅅䅁䉁䅁䅁兂㉄䙋偹癷㡘睐杷允䅁䅁䅑䅁䑁䅁䅷䅁䭁䝁䈸䅁䭁䝁䕳䅁䭁䡁䕣䅁䉁䅁䅁允䅁䅁䅕積積積積戯䴸䅉䅅䅁䕁䅁䅁睁䵁䅁䅁权祁䅁䅁权牂䅂䅁权ㅂ䅂䅁允䅁䅁䅅䅁䙁䉁䑋䵷桱敒⽙䍄䉁䅁䅁睁䅁䅁䅍䅄䅁䅁䅯東䅅䅁䅯䅇䅙䅁䅅䅁䉁䅁䅁权婁杂䅁䍄䉁䅁䅁䅂䅁䅁䅍䅄䅁䅁䅯关䅁䅁䅯睡䅑䅁䅯兦䅑䅁䅅䅁䉁䅁䅁兂坂楄礲敮是睐杷允䅁䅁䅑䅁䑁䅁䅷䅁䭁乁䅍䅁䭁䅁䅑䅁䭁䡁䔴䅁䉁䅁䅁允䅁䅁䅕䅁䅁䭁浴歖䵅䅉䅅䅁䕁䅁䅁睁䵁䅁䅁权汁䅁䅁权牂䅂䅁权ㅂ䅂䅁允䅁䅁䅅䅁䙁佁剸䉵䘶㠶⽅䍄䉁䅁䅁䅂䅁䅁䅍䅄䅁䅁䅯杫䅁䅁䅯睡䅑䅁䅯睥䅑䅁䅅䅁䉁䅁䅁兂浂浚浚浚祢睐杷允䅁䅁䅑䅁䑁䅁䅷䅁䭁䱁䉅䅁䭁䉁䅅䅁䭁䡁䔴䅁䉁䅁䅁允䅁䅁䄴杆䅁䑁䅅睍穁䑁䅑兎睁䑁䅁䅍睁䑁䅁䅁䵁䅉䅅䅁䕁䅁䅁睁䵁䅁䅁权䡄䅁䅁权牂䅂䅁权䕃䅂䅁允䅁䅁䅅䅁䙁佁兘瑉㕶瑦⽋䍄䉁䅁䅁睁䅁䅁䅍䅄䅁䅁䅯䄳䅅䅁䅯杈䅙䅁䅅䅁䉁䅁䅁权佄杂䅁䍄䉁䅁䅁䅂䅁䅁䅍䅄䅁䅁䅯䅒䅁䅁䅯充䅁䅁䅯入䅑䅁䅅䅁䉁䅁䅁杄奁䅁䅁免睁䑁䅍䅍㕁䑁䅁䅍睁䑁䅁䅍睁䅁䅁䍄䉁䅁䅁䅂䅁䅁䅍䅄䅁䅁䅯䅁䅅䅁䅯䅂䅁䅁䅯入䅑䅁䅅䅁䉁䅁䅁兂䅁䅁䅁歒刵兑杷允䅁䅁䅑䅁䑁䅁䅷䅁䭁䑁䉷䅁䭁䝁䕳䅁䭁䥁䕕䅁䉁䅁䅁允䅁䅁䅕䥘䌯匹捨稸䴸䅉䅅䅁䑁䅁䅁睁䵁䅁䅁权䭄䅁䅁权慁杂䅁允䅁䅁䅅䅁䭁䉁䝳䅁䵁䅉䅅䅁䕁䅁䅁睁䵁䅁䅁权㍄允䅁权䕁䅁䅁权䉃䅂䅁允䅁䅁䅅䅁䙁䅁䅁䝁煄䩬䉆䍄䉁䅁䅁䅂䅁䅁䅍䅄䅁䅁䅯睆䅅䅁䅯睡䅑䅁䅯睢䅑䅁䅅䅁䉁䅁䅁兂灁䥘䌯匹䭧䅑杷允䅁䅁䅑䅁䑁䅁䅷䅁䭁䥁䉳䅁䭁䅁䅑䅁䭁䡁䕫䅁䉁䅁䅁允䅁䅁䅕䅁䅁䕁䅨啘䵅䅉䅅䅁䑁䅁䅁睁䵁䅁䅁权時䅁䅁权敁杂䅁允䅁䅁䅅䅁䭁䭁䜸䅁䵁䅉䅅䅁䕁䅁䅁睁䵁䅁䅁权剁允䅁权剁䅁䅁权㑂䅂䅁允䅁䅁䅅䅁佁䉁䅑䅁祁䑁䅉免㑁䑁䅁䅍睁䑁䅁䅍䅁䅁杷允䅁䅁䅑䅁䑁䅁䅷䅁䭁佁䉁䅁䭁䝁䕳䅁䭁䡁䔸䅁䉁䅁䅁允䅁䅁䅕積積積積稰䴸䅉䅅䅁䕁䅁䅁睁䵁䅁䅁权祃允䅁权牂䅂䅁权㍂䅂䅁允䅁䅁䅅䅁䙁䑁積積積⭍⽳䍄䉁䅁䅁䅂䅁䅁䅍䅄䅁䅁䅯具䅑䅁䅯充䅁䅁䅯杋䅷䅁䅅䅁䉁䅁䅁权䡂䅁䅁䍄䉁䅁䅁䅂䅁䅁䅍䅄䅁䅁䅯睫䅁䅁䅯䅂䅁䅁䅯入䅑䅁䅅䅁䉁䅁䅁兂䅁䅁䅁䵶儵兑杷允䅁䅁䅍䅁䑁䅁䅷䅁䭁偁䈰䅁䭁䍁䝑䅁䉁䅁䅁允䅁䅁䅯睸䅳䅁杷允䅁䅁䅑䅁䑁䅁䅷䅁䭁䥁䙅䅁䭁䅁䅑䅁䭁䡁䕣䅁䉁䅁䅁允䅁䅁䅯睒䅁䅁杷允䅁䅁䅑䅁䑁䅁䅷䅁䭁䑁䈴䅁䭁䅁䅑䅁䭁䥁䕕䅁䉁䅁䅁允䅁䅁䅕䅁䅁䕁でご䵅䅉䅅䅁䑁䅁䅁睁䵁䅁䅁权橄䅁䅁权捁杂䅁允䅁䅁䅅䅁䭁䙁䠸䅁䵁䅉䅅䅁䕁䅁䅁睁䵁䅁䅁权䥂䅁䅁权䕁䅁䅁权ㅂ䅂䅁允䅁䅁䅅䅁䙁䅁䅁䵁瑂氫䉖䍄䉁䅁䅁睁䅁䅁䅍䅄䅁䅁䅯眷䅁䅁䅯䅊䅙䅁䅅䅁䉁䅁䅁权䉁䅄䅁䍄䉁䅁䅁䅂䅁䅁䅍䅄䅁䅁䅯睆䅁䅁䅯䅂䅁䅁䅯睥䅑䅁䅅䅁䉁䅁䅁兂䅁䅁䅁䩂䥎兑杷允䅁䅁䅑䅁䑁䅁䅷䅁䭁䉁䅯䅁䭁䅁䅑䅁䭁䡁䕳䅁䉁䅁䅁允䅁䅁䅕䅁䅁䩁㐲䕡䵅䅉䅅䅁䕁䅁䅁睁䵁䅁䅁权剁允䅁权剁䅁䅁权祂䅂䅁允䅁䅁䅅䅁佁䉁䅑䅁祁䑁䅉䅏ぁ䑁䅁䅍睁䑁䅁䅍䅁䅁杷允䅁䅁䅍䅁䑁䅁䅷䅁䭁䝁䉁䅁䭁䉁䝷䅁䉁䅁䅁允䅁䅁䅯䅈䅣䅁杷允䅁䅁䅑䅁䑁䅁䅷䅁䭁乁䉍䅁䭁䉁䅅䅁䭁䡁䕧䅁䉁䅁䅁允䅁䅁䄴䅆䅁䑁䅙䅍ㅁ䑁䅁䅍睁䑁䅁䅍睁䅁䅁䍄䉁䅁䅁睁䅁䅁䅍䅄䅁䅁䅯䅅䅑䅁䅯䅊䅙䅁䅅䅁䉁䅁䅁权湂杁䅁䍄䉁䅁䅁䅂䅁䅁䅍䅄䅁䅁䅯杬䅁䅁䅯充䅁䅁䅯䅨䅑䅁䅅䅁䉁䅁䅁杄啁䅁䅁免㉁䑁䅣䅏㕁䑁䅉䅍睁䑁䅁䅁䵁䅉䅅䅁䕁䅁䅁睁䵁䅁䅁权汃䅁䅁权䕁䅁䅁权煁䅄䅁允䅁䅁䅅䅁䭁䕁䅣䅁䵁䅉䅅䅁䕁䅁䅁睁䵁䅁䅁权睂䅁䅁权牂䅂䅁权穂䅂䅁允䅁䅁䅅䅁䙁佁剸䉵䘶㤶⽫䍄䉁䅁䅁䅂䅁䅁䅍䅄䅁䅁䅯䅤䅁䅁䅯睡䅑䅁䅯䅥䅑䅁䅅䅁䉁䅁䅁兂捂㡪ㅌ䙋䱷䅑杷允䅁䅁䅑䅁䑁䅁䅷䅁䭁䱁䉳䅁䭁䉁䜸䅁䭁䍁䝁䅁䉁䅁䅁允䅁䅁䅯䅱䅯䅁杷允䅁䅁䅑䅁䑁䅁䅷䅁䭁䡁䅑䅁䭁䉁䅅䅁䭁䡁䕑䅁䉁䅁䅁允䅁䅁䄴䅆䅁䑁䅉兎睁䑁䅁䅍睁䑁䅁䅍睁䅁䅁䍄䉁䅁䅁䅂䅁䅁䅍䅄䅁䅁䅯䅰䅅䅁䅯睡䅑䅁䅯䅨䅑䅁䅅䅁䉁䅁䅁兂歃䑣䬰㘱䅐睐杷允䅁䅁䅍䅁䑁䅁䅷䅁䭁䙁䉫䅁䭁䉁䝧䅁䉁䅁䅁允䅁䅁䅯兇䅙䅁杷允䅁䅁䅑䅁䑁䅁䅷䅁䭁䥁䅙䅁䭁䝁䕳䅁䭁䡁䔰䅁䉁䅁䅁允䅁䅁䅕⽷潕䥘䌯吵䴸䅉䅅䅁䑁䅁䅁睁䵁䅁䅁权捂䅁䅁权歁杂䅁允䅁䅁䅅䅁䭁䉁䕁䅁䵁䅉䅅䅁䕁䅁䅁睁䵁䅁䅁权允允䅁权剁䅁䅁权㥂䅂䅁允䅁䅁䅅䅁佁䉁䅁䅁硁䑁䅑兎㉁䑁䅑睍㑁䅁䅁䍄䉁䅁䅁䅂䅁䅁䅍䅄䅁䅁䅯睪䅁䅁䅯睡䅑䅁䅯睦䅑䅁䅅䅁䉁䅁䅁兂䩄牤昶楇㤫睐杷允䅁䅁䅑䅁䑁䅁䅷䅁䭁乁䉍䅁䭁䉁䅅䅁䭁䝁䔰䅁䉁䅁䅁允䅁䅁䄴䅆䅁䑁䅕李穁䑁䅁䅍睁䑁䅁䅍睁䅁䅁䍄䉁䅁䅁䅂䅁䅁䅍䅄䅁䅁䅯兺䅅䅁䅯睡䅑䅁䅯睢䅑䅁䅅䅁䉁䅁䅁兂啁歲桦桥敔睶杷允䅁䅁䅑䅁䑁䅁䅷䅁䭁偁䉍䅁䭁䉁䅅䅁䭁䡁䕫䅁䉁䅁䅁允䅁䅁䄴䅆䅁䑁䅣兎祁䑁䅁䅍睁䑁䅁䅍睁䅁䅁䍄䉁䅁䅁䅂䅁䅁䅍䅄䅁䅁䅯睰䅁䅁䅯睡䅑䅁䅯入䅑䅁䅅䅁䉁䅁䅁兂浂浚浚浚呙䅑杷允䅁䅁䅑䅁䑁䅁䅷䅁䭁䙁䉯䅁䭁䅁䅑䅁䭁䥁䕑䅁䉁䅁䅁允䅁䅁䅕䅁䅁䍁捧歎䵅䅉䅅䅁䑁䅁䅁睁䵁䅁䅁权奁允䅁权流杂䅁允䅁䅁䅅䅁佁䅁䅷䅁㑁䑁䅑杌ぁ䑁䅉䅁䵁䅉䅅䅁䕁䅁䅁睁䵁䅁䅁权硃䅁䅁权剁䅁䅁权あ䅂䅁允䅁䅁䅅䅁佁䉁䅑䅁㍁䑁䅙䅎㉁䑁䅕杍睁䑁䅁䅍䅁䅁杷允䅁䅁䅍䅁䑁䅁䅷䅁䭁䕁䉅䅁䭁䉁䜴䅁䉁䅁䅁允䅁䅁䅯睪䅙䅁杷允䅁䅁䅑䅁䑁䅁䅷䅁䭁䍁䉣䅁䭁䝁䕳䅁䭁䡁䕫䅁䉁䅁䅁允䅁䅁䅕牕敧敨剴䑹䴸䅉䅅䅁䕁䅁䅁睁䵁䅁䅁权求䅁䅁权䕁䅁䅁权㉂䅂䅁允䅁䅁䅅䅁䙁䅁䅁䅁潄睘䉴䍄䉁䅁䅁䅂䅁䅁䅍䅄䅁䅁䅯杚䅁䅁䅯䅂䅁䅁䅯內䅑䅁䅅䅁䉁䅁䅁兂䅁䅁䅁煱㍤兑杷允䅁䅁䅑䅁䑁䅁䅷䅁䭁䱁䉑䅁䭁䉁䅅䅁䭁䥁䕉䅁䉁䅁䅁允䅁䅁䄴䅆䅁䑁䅕免ㅁ䑁䅁䅎ㅁ䑁䅁䅍睁䅁䅁䍄䉁䅁䅁䅂䅁䅁䅍䅄䅁䅁䅯䄸䅁䅁䅯䅂䅁䅁䅯入䅑䅁䅅䅁䉁䅁䅁兂䅁䅁䅁浇典兑杷允䅁䅁䅑䅁䑁䅁䅷䅁䭁䥁䉅䅁䭁䝁䕳䅁䭁䡁䕙䅁䉁䅁䅁允䅁䅁䅕㥉㕶浦㡱樹䴸䅉䅅䅁䕁䅁䅁睁䵁䅁䅁权湄䅁䅁权牂䅂䅁权䉃䅂䅁允䅁䅁䅅䅁䙁䵁䴳䵺䵺䅺䅂䍄䉁䅁䅁䅂䅁䅁䅍䅄䅁䅁䅯兊䅁䅁䅯睡䅑䅁䅯杦䅑䅁䅅䅁䉁䅁䅁兂畄䑦ㄸ牘䩲睶杷允䅁䅁䅑䅁䑁䅁䅷䅁䭁䅁䉍䅁䭁䅁䅑䅁䭁䡁䕷䅁䉁䅁䅁允䅁䅁䅕䅁䅁䭁捓啡䵅䅉䅅䅁䕁䅁䅁睁䵁䅁䅁权㝄允䅁权䕁䅁䅁权䉃䅂䅁允䅁䅁䅅䅁䙁䅁䅁䅁楂楺䈹䍄䉁䅁䅁睁䅁䅁䅍䅄䅁䅁䅯杪䅁䅁䅯䅈䅙䅁䅅䅁䉁䅁䅁权䵃杂䅁䍄䉁䅁䅁䅂䅁䅁䅍䅄䅁䅁䅯睪䅅䅁䅯睡䅑䅁䅯睦䅑䅁䅅䅁䉁䅁䅁兂䩃坑汄䌰扌睐杷允䅁䅁䅑䅁䑁䅁䅷䅁䭁䉁䈸䅁䭁䝁䕳䅁䭁䡁䕉䅁䉁䅁䅁允䅁䅁䅕䡰㥁瑃橥䐶䴸䅉䅅䅁䑁䅁䅁睁䵁䅁䅁权煃允䅁权歁杂䅁允䅁䅁䅅䅁䭁䙁䱍䅁䵁䅉䅅䅁䕁䅁䅁睁䵁䅁䅁权灂允䅁权䕁䅁䅁权䉃䅂䅁允䅁䅁䅅䅁䙁䅁䅁䅁奁䑯䈹䍄䉁䅁䅁䅂䅁䅁䅍䅄䅁䅁䅯朵䅁䅁䅯睡䅑䅁䅯杤䅑䅁䅅䅁䉁䅁䅁兂䭁㘱睎児湲睶杷允䅁䅁䅑䅁䑁䅁䅷䅁䭁佁䄴䅁䭁䉁䅅䅁䭁䡁䔴䅁䉁䅁䅁允䅁䅁䄴杅䅁䑁䅑䅍㉁䑁䅙兎睁䑁䅁䅍䅁䅁杷允䅁䅁䅑䅁䑁䅁䅷䅁䭁偁䅳䅁䭁䉁䅅䅁䭁䡁䕯䅁䉁䅁䅁允䅁䅁䄴䅆䅁䑁䅅睎㑁䑁䅍李睁䑁䅁䅍睁䅁䅁䍄䉁䅁䅁䅂䅁䅁䅍䅄䅁䅁䅯克䅅䅁䅯充䅁䅁䅯全䅑䅁䅅䅁䉁䅁䅁杄啁䅁䅁免ㅁ䑁䅙䅏㑁䑁䅁䅍睁䑁䅁䅁䵁䅉䅅䅁䑁䅁䅁睁䵁䅁䅁权呂允䅁权流杂䅁允䅁䅁䅅䅁佁䅁䅷䅁㑁䑁䅣杌睁䑁䅍䅁䵁䅉䅅䅁䕁䅁䅁睁䵁䅁䅁权湂允䅁权剁䅁䅁权㑂䅂䅁允䅁䅁䅅䅁佁䉁䅙䅁硁䑁䅉䅎㉁䑁䅧䅏睁䑁䅅䅎硁䅁䅁䍄䉁䅁䅁䅂䅁䅁䅍䅄䅁䅁䅯儴䅅䅁䅯睡䅑䅁䅯兣䅑䅁䅅䅁䉁䅁䅁兂祃敮渫歸㍵睶杷允䅁䅁䅍䅁䑁䅁䅷䅁䭁䑁䉧䅁䭁䍁䝙䅁䉁䅁䅁允䅁䅁䄴䅄䅁䑁䅫䅎畁䑁䅍兏䅁䅁杷允䅁䅁䅑䅁䑁䅁䅷䅁䭁偁䉳䅁䭁䉁䅅䅁䭁䥁䕍䅁䉁䅁䅁允䅁䅁䄴䅆䅁䑁䅅免穁䑁䅅兏㑁䑁䅁䅍睁䅁䅁䍄䉁䅁䅁䅂䅁䅁䅍䅄䅁䅁䅯兙䅁䅁䅯睡䅑䅁䅯睤䅑䅁䅅䅁䉁䅁䅁兂塄㍯㥁瑃牦睐杷允䅁䅁䅑䅁䑁䅁䅷䅁䭁䩁䅯䅁䭁䉁䅅䅁䭁䡁䕫䅁䉁䅁䅁允䅁䅁䄴䅆䅁䑁䅉睍㕁䑁䅑兎硁䑁䅫杍硁䅁䅁䍄䉁䅁䅁䅂䅁䅁䅍䅄䅁䅁䅯睴䅅䅁䅯充䅁䅁䅯睢䅑䅁䅅䅁䉁䅁䅁杄啁䅁䅁䅎ㅁ䑁䅍兎睁䑁䅁䅍睁䑁䅁䅁䵁䅉䅅䅁䕁䅁䅁睁䵁䅁䅁权㙂允䅁权牂䅂䅁权㙂䅂䅁允䅁䅁䅅䅁䙁乁佮ㄹ橐数⽍䍄䉁䅁䅁䅂䅁䅁䅍䅄䅁䅁䅯䅊䅁䅁䅯睡䅑䅁䅯杧䅑䅁䅅䅁䉁䅁䅁兂獄払敧敨㕶睐杷允䅁䅁䅑䅁䑁䅁䅷䅁䭁乁䅣䅁䭁䝁䕳䅁䭁䥁䕑䅁䉁䅁䅁允䅁䅁䅕䑗ね䡹⭡稵䴸䅉䅅䅁䕁䅁䅁睁䵁䅁䅁权㙄䅁䅁权牂䅂䅁权㝂䅂䅁允䅁䅁䅅䅁䙁䑁䬰㘱睎摐⽯䍄䉁䅁䅁睁䅁䅁䅍䅄䅁䅁䅯睑䅅䅁䅯䅊䅙䅁䅅䅁䉁䅁䅁权䑁元䅁䍄䉁䅁䅁睁䅁䅁䅍䅄䅁䅁䅯儸䅅䅁䅯杊䅙䅁䅅䅁䉁䅁䅁杄䭁䅁䅁兏穁䍁䄴睍䅁䅁杷允䅁䅁䅑䅁䑁䅁䅷䅁䭁䅁䈸䅁䭁䝁䕳䅁䭁䡁䔸䅁䉁䅁䅁允䅁䅁䅕噋偹癷潕䱶䴸䅉䅅䅁䕁䅁䅁睁䵁䅁䅁权摁允䅁权剁䅁䅁权㙂䅂䅁允䅁䅁䅅䅁佁䉁䅙䅁硁䑁䅕兎㉁䑁䅁䅍睁䑁䅁䅍睁䅁䅁䍄䉁䅁䅁䅂䅁䅁䅍䅄䅁䅁䅯內䅕䅁䅯睈䅙䅁䅯䅉䅙䅁䅅䅁䉁䅁䅁权ㅄ睂䅁䍄䉁䅁䅁䅂䅁䅁䅍䅄䅁䅁䅯睐䅁䅁䅯充䅁䅁䅯来䅑䅁䅅䅁䉁䅁䅁杄十䅁䅁兎穁䑁䅑兏ㅁ䑁䅧䅏ぁ䅁䅁䍄䉁䅁䅁䅂䅁䅁䅍䅄䅁䅁䅯䅰䅁䅁䅯睡䅑䅁䅯睦䅑䅁䅅䅁䉁䅁䅁兂潂敫㠱穐楘睐杷允䅁䅁䅍䅁䑁䅁䅷䅁䭁䅁䉣䅁䭁䉁䝷䅁䉁䅁䅁允䅁䅁䅯兑䅙䅁杷允䅁䅁䅑䅁䑁䅁䅷䅁䭁䥁䅕䅁䭁䉁䅅䅁䭁䡁䕕䅁䉁䅁䅁允䅁䅁䄴䅆䅁䑁䅉睍㍁䑁䅫䅍睁䑁䅁䅍睁䅁䅁䍄䉁䅁䅁䅂䅁䅁䅍䅄䅁䅁䅯䅚䅅䅁䅯睡䅑䅁䅯兤䅑䅁䅅䅁䉁䅁䅁兂浂浚浚浚䕙䅷杷允䅁䅁䅑䅁䑁䅁䅷䅁䭁䵁䕅䅁䭁䝁䕳䅁䭁䡁䕣䅁䉁䅁䅁允䅁䅁䅕牕敧敨剴䐹䴸䅉䅅䅁䕁䅁䅁睁䵁䅁䅁权兄䅁䅁权牂䅂䅁权㝂䅂䅁允䅁䅁䅅䅁䙁乁欰潂噇㡑⽵䍄䉁䅁䅁䅂䅁䅁䅍䅄䅁䅁䅯䅂䅅䅁䅯充䅁䅁䅯睢䅑䅁䅅䅁䉁䅁䅁杄啁䅁䅁兎穁䑁䅧睍㕁䑁䅁䅍睁䑁䅁䅁䵁䅉䅅䅁䕁䅁䅁睁䵁䅁䅁权摃允䅁权晁杂䅁权杁杂䅁允䅁䅁䅅䅁䭁佁䩣䅁䵁䅉䅅䅁䑁䅁䅁睁䵁䅁䅁权⽁䅁䅁权奁杂䅁允䅁䅁䅅䅁䭁䉁䝫䅁䵁䅉䅅䅁䕁䅁䅁睁䵁䅁䅁权汄允䅁权牂䅂䅁权䅃䅂䅁允䅁䅁䅅䅁䙁䱁敧敨剴䅵䅊䍄䉁䅁䅁睁䅁䅁䅍䅄䅁䅁䅯杳䅅䅁䅯䅈䅙䅁䅅䅁䉁䅁䅁权牁杂䅁䍄䉁䅁䅁䅂䅁䅁䅍䅄䅁䅁䅯杪䅅䅁䅯䅂䅁䅁䅯䅨䅑䅁䅅䅁䉁䅁䅁兂䅁䅁䅁䱪䙨兑杷允䅁䅁䅑䅁䑁䅁䅷䅁䭁䅁䅙䅁䭁䝁䕳䅁䭁䥁䕑䅁䉁䅁䅁允䅁䅁䅕䉲慸䑚晶稫䴸䅉䅅䅁䕁䅁䅁睁䵁䅁䅁权橂䅁䅁权牂䅂䅁权穂䅂䅁允䅁䅁䅅䅁䙁䑁䬰㘱睎晐⽙䍄䉁䅁䅁䅂䅁䅁䅍䅄䅁䅁䅯睷䅁䅁䅯䅂䅁䅁䅯睧䅑䅁䅅䅁䉁䅁䅁兂䅁䅁䅁栲剒兑杷允䅁䅁䅑䅁䑁䅁䅷䅁䭁䱁䅷䅁䭁䝁䕳䅁䭁䡁䔰䅁䉁䅁䅁允䅁䅁䅕䉵䘶ㄶ㑇樱䴸䅉䅅䅁䕁䅁䅁睁䵁䅁䅁权湄允䅁权晁杂䅁权杁杂䅁允䅁䅁䅅䅁䭁䵁䩁䅁䵁䅉䅅䅁䑁䅁䅁睁䵁䅁䅁权㝁允䅁权歁杂䅁允䅁䅁䅅䅁䭁䩁䭁䅁䵁䅉䅅䅁䕁䅁䅁睁䵁䅁䅁权䡃允䅁权牂䅂䅁权あ䅂䅁允䅁䅁䅅䅁䙁䩁婱婭婭晭⽅䍄䉁䅁䅁睁䅁䅁䅍䅄䅁䅁䅯䅳䅅䅁䅯杈䅙䅁䅅䅁䉁䅁䅁权癃杂䅁䍄䉁䅁䅁䅂䅁䅁䅍䅄䅁䅁䅯杂䅁䅁䅯睡䅑䅁䅯杣䅑䅁䅅䅁䉁䅁䅁兂㑃潈牘払番睶杷允䅁䅁䅑䅁䑁䅁䅷䅁䭁䥁䉁䅁䭁䉁䅅䅁䭁䡁䕫䅁䉁䅁䅁允䅁䅁䄴䅆䅁䑁䅙免ぁ䑁䅧䅍睁䑁䅁䅍睁䅁䅁䍄䉁䅁䅁䅂䅁䅁䅍䅄䅁䅁䅯睗䅁䅁䅯睡䅑䅁䅯䅣䅑䅁䅅䅁䉁䅁䅁兂䑄匹捨㡪ㅌ睐杷允䅁䅁䅍䅁䑁䅁䅷䅁䭁䵁䈴䅁䭁䍁䝑䅁䉁䅁䅁允䅁䅁䅯䅅䅑䅁杷允䅁䅁䅑䅁䑁䅁䅷䅁䭁䱁䅁䅁䭁䉁䅅䅁䭁䡁䕳䅁䉁䅁䅁允䅁䅁䄴杅䅁䑁䅍䅏㉁䑁䅉䅍睁䑁䅁䅍䅁䅁杷允䅁䅁䅑䅁䑁䅁䅷䅁䭁䵁䅯䅁䭁䅁䅑䅁䭁䡁䕑䅁䉁䅁䅁允䅁䅁䅕䅁䅁乁湪歍䵅䅉䅅䅁䕁䅁䅁睁䵁䅁䅁权硃允䅁权牂䅂䅁权䙃䅂䅁允䅁䅁䅅䅁䙁䵁ㅐ䙋偹畷⽕䍄䉁䅁䅁䅂䅁䅁䅍䅄䅁䅁䅯睙䅅䅁䅯睡䅑䅁䅯睦䅑䅁䅅䅁䉁䅁䅁兂允䑗ね䡹敢睐杷允䅁䅁䅑䅁䑁䅁䅷䅁䭁佁䉳䅁䭁䝁䕳䅁䭁䡁䕳䅁䉁䅁䅁允䅁䅁䅕䘷㑇潈牘吴䴸䅉䅅䅁䑁䅁䅁睁䵁䅁䅁权祁䅁䅁权歁杂䅁允䅁䅁䅅䅁䭁䉁䱁䅁䵁䅉䅅䅁䑁䅁䅁睁䵁䅁䅁权䩃允䅁权敁杂䅁允䅁䅁䅅䅁䭁䉁䡯䅁䵁䅉䅅䅁䕁䅁䅁睁䵁䅁䅁权䡄䅁䅁权剁䅁䅁权䑃䅂䅁允䅁䅁䅅䅁佁䉁䅙䅁祁䑁䅉睎㑁䑁䅅兎ㅁ䑁䅁䅍睁䅁䅁䍄䉁䅁䅁䅂䅁䅁䅍䅄䅁䅁䅯六䅅䅁䅯睡䅑䅁䅯䅨䅑䅁䅅䅁䉁䅁䅁权䡂䅁䅁䍄䉁䅁䅁䅂䅁䅁䅍䅄䅁䅁䅯杄䅁䅁䅯睡䅑䅁䅯睤䅑䅁䅅䅁䉁䅁䅁兂卂䉵䘶ㄶ杈睐杷允䅁䅁䅍䅁䑁䅁䅷䅁䭁䝁䅷䅁䭁䍁䝑䅁䉁䅁䅁允䅁䅁䅯䅺䅯䅁杷允䅁䅁䅑䅁䑁䅁䅷䅁䭁乁䅯䅁䭁䝁䕳䅁䭁䡁䕙䅁䉁䅁䅁允䅁䅁䅕䘫橐婰䕶䐸䴸䅉䅅䅁䕁䅁䅁睁䵁䅁䅁权ぃ允䅁权牂䅂䅁权䅃䅂䅁允䅁䅁䅅䅁䙁䭁硲欰椱䱅⽩䍄䉁䅁䅁䅂䅁䅁䅍䅄䅁䅁䅯杙䅁䅁䅯睡䅑䅁䅯兢䅑䅁䅅䅁䉁䅁䅁兂偃癷潕䥘匯睐杷允䅁䅁䅑䅁䑁䅁䅷䅁䭁乁䅕䅁䭁䝁䕳䅁䭁䡁䕷䅁䉁䅁䅁允䅁䅁䅕呣䬰㘱睎吴䴸䅉䅅䅁䕁䅁䅁睁䵁䅁䅁权扃允䅁权牂䅂䅁权㑂䅂䅁允䅁䅁䅅䅁䙁䙁㕧䵴㉨癶⽫䍄䉁䅁䅁䅂䅁䅁䅍䅄䅁䅁䅯䅷䅅䅁䅯睡䅑䅁䅯睥䅑䅁䅅䅁䉁䅁䅁兂㥁瑃橥䑣焳睐杷允䅁䅁䅍䅁䑁䅁䅷䅁䭁䡁䉣䅁䭁䉁䝧䅁䉁䅁䅁允䅁䅁䅯䅒䅙䅁杷允䅁䅁䅑䅁䑁䅁䅷䅁䭁䑁䅅䅁䭁䝁䕳䅁䭁䡁䕑䅁䉁䅁䅁允䅁䅁䅕児塲㍯㥁樴䴸䅉䅅䅁䑁䅁䅁睁䵁䅁䅁权湃允䅁权慁杂䅁允䅁䅁䅅䅁䭁䕁䝁䅁䵁䅉䅅䅁䕁䅁䅁睁䵁䅁䅁权䡄䅁䅁权剁䅁䅁权㍂䅂䅁允䅁䅁䅅䅁佁䉁䅑䅁㕁䑁䅁兎ぁ䑁䅙杍睁䑁䅁䅍䅁䅁杷允䅁䅁䅑䅁䑁䅁䅷䅁䭁偁䅫䅁䭁䝁䕳䅁䭁䡁䔸䅁䉁䅁䅁允䅁䅁䅕匳䝑婧䑖稲䴸䅉䅅䅁䕁䅁䅁睁䵁䅁䅁权捄允䅁权䕁䅁䅁权䙃䅂䅁允䅁䅁䅅䅁䙁䅁䅁䕁婂㙋䉎䍄䉁䅁䅁睁䅁䅁䅍䅄䅁䅁䅯光䅅䅁䅯䅊䅙䅁䅅䅁䉁䅁䅁权㑂睃䅁䍄䉁䅁䅁䅂䅁䅁䅍䅄䅁䅁䅯䅗䅁䅁䅯睡䅑䅁䅯杦䅑䅁䅅䅁䉁䅁䅁兂乄䵺䵺䵺歺睐杷允䅁䅁䅑䅁䑁䅁䅷䅁䭁䡁䅳䅁䭁䝁䕳䅁䭁䝁䔸䅁䉁䅁䅁允䅁䅁䅕䅁䅁䅁䅁䐯䴸䅉䅅䅁䕁䅁䅁睁䵁䅁䅁权塂䅁䅁权剁䅁䅁权㕂䅂䅁允䅁䅁䅅䅁佁䉁䅉䅁㍁䑁䅫兎硁䑁䅙䅍睁䑁䅁䅁䵁䅉䅅䅁䕁䅁䅁睁䵁䅁䅁权䡄允䅁权䕁䅁䅁权⽂䅂䅁允䅁䅁䅅䅁䙁䅁䅁䥁流ㅋ䉨䍄䉁䅁䅁䅂䅁䅁䅍䅄䅁䅁䅯睬䅅䅁䅯睡䅑䅁䅯䅧䅑䅁䅅䅁䉁䅁䅁兂捂㡪ㅌ䙋発睐杷允䅁䅁䅑䅁䑁䅁䅷䅁䭁䑁䅉䅁䭁䝁䕳䅁䭁䡁䕁䅁䉁䅁䅁允䅁䅁䅕䡰㥁瑃橥䐸䴸䅉䅅䅁䕁䅁䅁睁䵁䅁䅁权瑃允䅁权牂䅂䅁权穂䅂䅁允䅁䅁䅅䅁䙁䅁䉡啬䱏乢⽣䍄䉁䅁䅁䅂䅁䅁䅍䅄䅁䅁䅯䅌䅅䅁䅯睡䅑䅁䅯全䅑䅁䅅䅁䉁䅁䅁兂㑃潈牘払奧䅑杷允䅁䅁䅑䅁䑁䅁䅷䅁䭁䩁䉣䅁䭁䝁䕳䅁䭁䡁䕙䅁䉁䅁䅁允䅁䅁䅕㥆佮ㄹ橐吶䴸䅉䅅䅁䑁䅁䅁睁䵁䅁䅁权ㅃ允䅁权奁杂䅁允䅁䅁䅅䅁䭁䑁䝫䅁䵁䅉䅅䅁䕁䅁䅁睁䵁䅁䅁权䱄䅁䅁权剁䅁䅁权㍂䅂䅁允䅁䅁䅅䅁佁䉁䅙䅁硁䑁䅉李硁䑁䅁䅍睁䑁䅁䅍睁䅁䅁䍄䉁䅁䅁䅂䅁䅁䅍䅄䅁䅁䅯䅵䅅䅁䅯睡䅑䅁䅯杋䅷䅁䅅䅁䉁䅁䅁兂㝂䭆䠵場ぱ睶杷允䅁䅁䅑䅁䑁䅁䅷䅁䭁䵁䅣䅁䭁䝁䕳䅁䭁䡁䕧䅁䉁䅁䅁允䅁䅁䅕䉵䘶ㄶ㑇橪䴸䅉䅅䅁䕁䅁䅁睁䵁䅁䅁权捂允䅁权剁䅁䅁权㍂䅂䅁允䅁䅁䅅䅁佁䉁䅑䅁穁䑁䅅睎硁䑁䅁䅍睁䑁䅁䅍䅁䅁杷允䅁䅁䅑䅁䑁䅁䅷䅁䭁䕁䈰䅁䭁䅁䅑䅁䭁䡁䔴䅁䉁䅁䅁允䅁䅁䅕硍㌷啫癮啓䵅䅉䅅䅁䕁䅁䅁睁䵁䅁䅁权灃允䅁权剁䅁䅁权ㅂ䅂䅁允䅁䅁䅅䅁佁䉁䅉䅁㑁䑁䅁䅍ㅁ䑁䅫䅍睁䑁䅁䅁䵁䅉䅅䅁䕁䅁䅁睁䵁䅁䅁权あ允䅁权牂䅂䅁权⽂䅂䅁允䅁䅁䅅䅁䙁䡁呗䅇坒杄䅖䍄䉁䅁䅁睁䅁䅁䅍䅄䅁䅁䅯儫䅅䅁䅯䅊䅙䅁䅅䅁䉁䅁䅁权硄睃䅁䍄䉁䅁䅁䅂䅁䅁䅍䅄䅁䅁䅯杵䅁䅁䅯睡䅑䅁䅯兢䅑䅁䅅䅁䉁䅁䅁兂灁䥘䌯匹睪睐杷允䅁䅁䅑䅁䑁䅁䅷䅁䭁偁䅣䅁䭁䉁䅅䅁䭁䡁䕳䅁䉁䅁䅁允䅁䅁䄴杆䅁䑁䅅䅍㕁䑁䅕䅍睁䑁䅁䅍睁䑁䅁䅁䵁䅉䅅䅁䕁䅁䅁睁䵁䅁䅁权⽃允䅁权牂䅂䅁权㝂䅂䅁允䅁䅁䅅䅁䙁佁㙆䭆䠵攴⽯䍄䉁䅁䅁䅂䅁䅁䅍䅄䅁䅁䅯睬䅁䅁䅯睡䅑䅁䅯睥䅑䅁䅅䅁䉁䅁䅁兂硂児塲㍯硄睐杷允䅁䅁䅑䅁䑁䅁䅷䅁䭁䵁䅧䅁䭁䉁䜸䅁䭁䍁䝁䅁䉁䅁䅁允䅁䅁䅯睥䅧䅁杷允䅁䅁䅑䅁䑁䅁䅷䅁䭁䩁䉳䅁䭁䝁䕳䅁䭁䡁䕫䅁䉁䅁䅁允䅁䅁䅕歲桦桥畓稱䴸䅉䅅䅁䑁䅁䅁睁䵁䅁䅁权畂䅁䅁权敁杂䅁允䅁䅁䅅䅁䭁䑁䝑䅁䵁䅉䅅䅁䕁䅁䅁睁䵁䅁䅁权ㅃ䅁䅁权牂䅂䅁权睂䅂䅁允䅁䅁䅅䅁䙁偁潙䥘䌯昹⽧䍄䉁䅁䅁䅂䅁䅁䅍䅄䅁䅁䅯朴䅁䅁䅯睡䅑䅁䅯杋䅷䅁䅅䅁䉁䅁䅁兂剄瑉㕶浦䭯䅷杷允䅁䅁䅑䅁䑁䅁䅷䅁䭁佁䅑䅁䭁䅁䅑䅁䭁䥁䕉䅁䉁䅁䅁允䅁䅁䅕䅁䅁䙁獔え䵅䅉䅅䅁䕁䅁䅁睁䵁䅁䅁权畂允䅁权剁䅁䅁权穂䅂䅁允䅁䅁䅅䅁佁䉁䅑䅁硁䑁䅅兎㑁䑁䅙睍睁䑁䅁䅍䅁䅁杷允䅁䅁䅑䅁䑁䅁䅷䅁䭁佁䉷䅁䭁䉁䅅䅁䭁䡁䕣䅁䉁䅁䅁允䅁䅁䄴杅䅁䑁䅧兎㑁䑁䅑䅎睁䑁䅁䅍䅁䅁杷允䅁䅁䅑䅁䑁䅁䅷䅁䭁䑁䱑䅁䭁䉁䜸䅁䭁䍁䝁䅁䉁䅁䅁允䅁䅁䅯䅏䅙䅁杷允䅁䅁䅍䅁䑁䅁䅷䅁䭁䡁䉕䅁䭁䍁䝙䅁䉁䅁䅁允䅁䅁䄴权䅁䑁䅧杍畁䑁䅑䅁䵁䅉䅅䅁䕁䅁䅁睁䵁䅁䅁权敄允䅁权牂䅂䅁权㙂䅂䅁允䅁䅁䅅䅁䙁䑁積積積⽍⽍䍄䉁䅁䅁䅂䅁䅁䅍䅄䅁䅁䅯䅢䅁䅁䅯睡䅑䅁䅯杣䅑䅁䅅䅁䉁䅁䅁兂偃癷潕䥘䔸䅑杷允䅁䅁䅑䅁䑁䅁䅷䅁䭁䱁䅯䅁䭁䝁䕳䅁䭁䡁䕷䅁䉁䅁䅁允䅁䅁䅕呣䬰㘱睎启䴸䅉䅅䅁䕁䅁䅁睁䵁䅁䅁权潁允䅁权䕁䅁䅁权睂䅂䅁允䅁䅁䅅䅁䙁䅁䅁䅁煂䙯䉎䍄䉁䅁䅁䅂䅁䅁䅍䅄䅁䅁䅯䅑䅁䅁䅯睡䅑䅁䅯䅦䅑䅁䅅䅁䉁䅁䅁兂䭁㘱睎児塲睐杷允䅁䅁䅑䅁䑁䅁䅷䅁䭁䍁䅧䅁䭁䉁䅅䅁䭁䡁䕳䅁䉁䅁䅁允䅁䅁䄴䅆䅁䑁䅅兎ぁ䑁䅍䅍硁䑁䅧免祁䅁䅁䍄䉁䅁䅁䅂䅁䅁䅍䅄䅁䅁䅯䅑䅁䅁䅯睡䅑䅁䅯兤䅑䅁䅅䅁䉁䅁䅁兂歃䑣䬰㘱材睐杷允䅁䅁䅑䅁䑁䅁䅷䅁䭁䙁䉯䅁䭁䉁䜸䅁䭁䍁䝁䅁䉁䅁䅁允䅁䅁䅯杺䅫䅁杷允䅁䅁䅑䅁䑁䅁䅷䅁䭁偁䅙䅁䭁䝁䕳䅁䭁䡁䕕䅁䉁䅁䅁允䅁䅁䅕㘱睎児塲稸䴸䅉䅅䅁䕁䅁䅁睁䵁䅁䅁权桃允䅁权牂䅂䅁权煁䅄䅁允䅁䅁䅅䅁䙁䡁啳歲桦来䅨䍄䉁䅁䅁䅂䅁䅁䅍䅄䅁䅁䅯朹䅁䅁䅯睡䅑䅁䅯䅥䅑䅁䅅䅁䉁䅁䅁兂十㡧䭄啯䝘睐杷允䅁䅁䅑䅁䑁䅁䅷䅁䭁䝁䅧䅁䭁䝁䕳䅁䭁䥁䕅䅁䉁䅁䅁允䅁䅁䅕噋偹癷潕䐫䴸䅉䅅䅁䕁䅁䅁睁䵁䅁䅁权㥂允䅁权剁䅁䅁权㙂䅂䅁允䅁䅁䅅䅁佁䉁䅑䅁㕁䑁䅁䅎祁䑁䅁䅍睁䑁䅁䅍䅁䅁杷允䅁䅁䅑䅁䑁䅁䅷䅁䭁䑁䅅䅁䭁䝁䕳䅁䭁䥁䕅䅁䉁䅁䅁允䅁䅁䅕浚浚浚浚樱䴸䅉䅅䅁䕁䅁䅁睁䵁䅁䅁权晃允䅁权牂䅂䅁权㍂䅂䅁允䅁䅁䅅䅁䙁䕁桪桥畓⽒⼰䍄䉁䅁䅁䅂䅁䅁䅍䅄䅁䅁䅯䅊䅅䅁䅯䅂䅁䅁䅯兢䅑䅁䅅䅁䉁䅁䅁兂䅁䅁䅁䐸䭚兑杷允䅁䅁䅑䅁䑁䅁䅷䅁䭁䝁䄴䅁䭁䝁䕳䅁䭁䥁䕑䅁䉁䅁䅁允䅁䅁䅕䝭匴㡧䭄䕄䵁䅉䅅䅁䕁䅁䅁睁䵁䅁䅁权乃允䅁权牂䅂䅁权䅃䅂䅁允䅁䅁䅅䅁䙁䑁䥅䉲慸做⽫䍄䉁䅁䅁䅂䅁䅁䅍䅄䅁䅁䅯睱䅁䅁䅯睡䅑䅁䅯內䅑䅁䅅䅁䉁䅁䅁兂㡄晱午坔䝉䅑杷允䅁䅁䅑䅁䑁䅁䅷䅁䭁䵁䅍䅁䭁䝁䕳䅁䭁䡁䕙䅁䉁䅁䅁允䅁䅁䅕噋偹癷潕䐫䴸䅉䅅䅁䕁䅁䅁睁䵁䅁䅁权牂䅁䅁权剁䅁䅁权䅃䅂䅁允䅁䅁䅅䅁佁䉁䅑䅁祁䑁䅕杍㕁䑁䅁䅍睁䑁䅁䅍䅁䅁杷允䅁䅁䅑䅁䑁䅁䅷䅁䭁䅁䈸䅁䭁䉁䅅䅁䭁䡁䔴䅁䉁䅁䅁允䅁䅁䄴杆䅁䑁䅅䅎穁䑁䅣䅏睁䑁䅁䅍睁䑁䅁䅁䵁䅉䅅䅁䕁䅁䅁睁䵁䅁䅁权䱂允䅁权牂䅂䅁权䑃䅂䅁允䅁䅁䅅䅁䙁䙁㘶兓䍷⭋⽳䍄䉁䅁䅁䅂䅁䅁䅍䅄䅁䅁䅯䅯䅅䅁䅯䅂䅁䅁䅯兦䅑䅁䅅䅁䉁䅁䅁兂䅁䅁䅁佉杨兑杷允䅁䅁䅑䅁䑁䅁䅷䅁䭁佁䉉䅁䭁䝁䕳䅁䭁䡁䕧䅁䉁䅁䅁允䅁䅁䅕㥆佮ㄹ橎商䵁䅉䅅䅁䕁䅁䅁睁䵁䅁䅁权煄允䅁权牂䅂䅁权あ䅂䅁允䅁䅁䅅䅁䙁䍁捬㡪ㅌ䅋䅂䍄䉁䅁䅁䅂䅁䅁䅍䅄䅁䅁䅯䅷䅁䅁䅯䅂䅁䅁䅯督䅑䅁䅅䅁䉁䅁䅁兂䅁䅁䅁䱍癕兑杷允䅁䅁䅑䅁䑁䅁䅷䅁䭁乁䄰䅁䭁䅁䅑䅁䭁䝁䔰䅁䉁䅁䅁允䅁䅁䅕䅁䅁乁㑺歒䵅䅉䅅䅁䕁䅁䅁睁䵁䅁䅁权㍄䅁䅁权牂䅂䅁权㝂䅂䅁允䅁䅁䅅䅁䙁䭁䙊癴㥐倱⽹䍄䉁䅁䅁䅂䅁䅁䅍䅄䅁䅁䅯䅈䅁䅁䅯睡䅑䅁䅯兤䅑䅁䅅䅁䉁䅁䅁兂杂搵楁⼲畮睐杷允䅁䅁䅑䅁䑁䅁䅷䅁䭁䉁䉁䅁䭁䉁䅅䅁䭁䡁䔴䅁䉁䅁䅁允䅁䅁䄴䅅䅁䑁䅅䅎㍁䑁䅁兎㍁䑁䅣䅁䵁䅉䅅䅁䕁䅁䅁睁䵁䅁䅁权獂䅁䅁权剁䅁䅁权睂䅂䅁允䅁䅁䅅䅁佁䉁䅑䅁㉁䑁䅅䅍祁䑁䅁䅍睁䑁䅁䅍䅁䅁杷允䅁䅁䅑䅁䑁䅁䅷䅁䭁䑁䉕䅁䭁䅁䅑䅁䭁䥁䕍䅁䉁䅁䅁允䅁䅁䅕䅁䅁䩁㥨歉䵅䅉䅅䅁䑁䅁䅁睁䵁䅁䅁权㥃䅁䅁权敁杂䅁允䅁䅁䅅䅁䭁䥁䡯䅁䵁䅉䅅䅁䕁䅁䅁睁䵁䅁䅁权敁䅁䅁权牂䅂䅁权䍃䅂䅁允䅁䅁䅅䅁䙁䡁㥅瑃橥佣⽕䍄䉁䅁䅁䅂䅁䅁䅍䅄䅁䅁䅯睶䅁䅁䅯睡䅑䅁䅯杧䅑䅁䅅䅁䉁䅁䅁兂卂䉵䘶ㄶ杈睐杷允䅁䅁䅑䅁䑁䅁䅷䅁䭁䩁䅧䅁䭁䝁䕳䅁䭁䡁䕯䅁䉁䅁䅁允䅁䅁䅕体㙆䭆䠵吴䴸䅉䅅䅁䑁䅁䅁睁䵁䅁䅁权浄允䅁权敁杂䅁允䅁䅁䅅䅁䭁䑁䝑䅁䵁䅉䅅䅁䕁䅁䅁睁䵁䅁䅁权楃允䅁权䕁䅁䅁权䕃䅂䅁允䅁䅁䅅䅁䙁䅁䅁䅁潄欰䉸䍄䉁䅁䅁䅂䅁䅁䅍䅄䅁䅁䅯䅆䅅䅁䅯睡䅑䅁䅯督䅑䅁䅅䅁䉁䅁䅁兂慃婭婭婭捫䅑杷允䅁䅁䅍䅁䑁䅁䅷䅁䭁乁䉑䅁䭁䉁䝯䅁䉁䅁䅁允䅁䅁䅯兺䅙䅁杷允䅁䅁䅑䅁䑁䅁䅷䅁䭁䡁䄸䅁䭁䅁䅑䅁䭁䍁䵯䅁䉁䅁䅁允䅁䅁䅕䅁䅁偁䝉し䵅䅉䅅䅁䕁䅁䅁睁䵁䅁䅁权⭄䅁䅁权牂䅂䅁权䍃䅂䅁允䅁䅁䅅䅁䙁䕁桪桥畓⭒⽅䍄䉁䅁䅁䅂䅁䅁䅍䅄䅁䅁䅯眴䅁䅁䅯睡䅑䅁䅯杧䅑䅁䅅䅁䉁䅁䅁兂䵁楁䡵瑆敮睐杷允䅁䅁䅍䅁䑁䅁䅷䅁䭁䙁䉉䅁䭁䉁䝷䅁䉁䅁䅁允䅁䅁䅯睲䅙䅁杷允䅁䅁䅑䅁䑁䅁䅷䅁䭁䡁䅙䅁䭁䉁䅅䅁䭁䡁䔰䅁䉁䅁䅁允䅁䅁䄴䅆䅁䑁䅉䅏ㅁ䑁䅁䅍睁䑁䅁䅍睁䅁䅁䍄䉁䅁䅁䅂䅁䅁䅍䅄䅁䅁䅯睶䅁䅁䅯睡䅑䅁䅯杦䅑䅁䅅䅁䉁䅁䅁兂畃⭒㙆䭆㌷睐杷允䅁䅁䅍䅁䑁䅁䅷䅁䭁䍁䉷䅁䭁䉁䝧䅁䉁䅁䅁允䅁䅁䅯兇䅙䅁杷允䅁䅁䅑䅁䑁䅁䅷䅁䭁佁䅁䅁䭁䝁䕳䅁䭁䥁䕉䅁䉁䅁䅁允䅁䅁䅕䭆䠵場啯樵䴸䅉䅅䅁䑁䅁䅁睁䵁䅁䅁权㕂䅁䅁权慁杂䅁允䅁䅁䅅䅁䭁䑁䜴䅁䵁䅉䅅䅁䕁䅁䅁睁䵁䅁䅁权呃䅁䅁权䕁䅁䅁权㙂䅂䅁允䅁䅁䅅䅁䙁䅁䅁䅁畃水䉒䍄䉁䅁䅁睁䅁䅁䅍䅄䅁䅁䅯杕䅅䅁䅯杈䅙䅁䅅䅁䉁䅁䅁权癃杂䅁䍄䉁䅁䅁䅂䅁䅁䅍䅄䅁䅁䅯睓䅁䅁䅯充䅁䅁䅯杋䅷䅁䅅䅁䉁䅁䅁杄啁䅁䅁兎ㅁ䑁䅍䅍睁䑁䅁䅍睁䑁䅁䅁䵁䅉䅅䅁䕁䅁䅁睁䵁䅁䅁权祄允䅁权䕁䅁䅁权㡂䅂䅁允䅁䅁䅅䅁䙁䅁䅁䅁流䕏䉂䍄䉁䅁䅁睁䅁䅁䅍䅄䅁䅁䅯儳䅅䅁䅯杇䅙䅁䅅䅁䉁䅁䅁权䅂杂䅁䍄䉁䅁䅁䅂䅁䅁䅍䅄䅁䅁䅯共䅅䅁䅯䅂䅁䅁䅯杣䅑䅁䅅䅁䉁䅁䅁兂䅁䅁䅁䕬穑兑杷允䅁䅁䅍䅁䑁䅁䅷䅁䭁䝁䄴䅁䭁䉁䝧䅁䉁䅁䅁允䅁䅁䅯䅦䅙䅁杷允䅁䅁䅑䅁䑁䅁䅷䅁䭁䭁䅑䅁䭁䝁䕳䅁䭁䝁䔰䅁䉁䅁䅁允䅁䅁䅕硥畓⭒㙆䐷䴸䅉䅅䅁䑁䅁䅁睁䵁䅁䅁权敂䅁䅁权敁杂䅁允䅁䅁䅅䅁䭁䭁䜸䅁䵁䅉䅅䅁䕁䅁䅁睁䵁䅁䅁权晁䅁䅁权牂䅂䅁权䉃䅂䅁允䅁䅁䅅䅁䙁䥁䅐煹䙆畴⽏䍄䉁䅁䅁䅂䅁䅁䅍䅄䅁䅁䅯杘䅅䅁䅯䅂䅁䅁䅯睦䅑䅁䅅䅁䉁䅁䅁兂䅁䅁䅁䉷杙兑杷允䅁䅁䅑䅁䑁䅁䅷䅁䭁䑁䉑䅁䭁䅁䅑䅁䭁䡁䕙䅁䉁䅁䅁允䅁䅁䅕䅁䅁偁橄歍䵅䅉䅅䅁䕁䅁䅁睁䵁䅁䅁权睃允䅁权剁䅁䅁权㡂䅂䅁允䅁䅁䅅䅁佁䉁䅑䅁㍁䑁䅍䅍㕁䑁䅅兎睁䑁䅁䅍䅁䅁杷允䅁䅁䅍䅁䑁䅁䅷䅁䭁䕁䅳䅁䭁䍁䝑䅁䉁䅁䅁允䅁䅁䅯䄱䅣䅁杷允䅁䅁䅑䅁䑁䅁䅷䅁䭁䍁䅑䅁䭁䝁䕳䅁䭁䥁䕑䅁䉁䅁䅁允䅁䅁䅕㥌欰潂噇吹䴸䅉䅅䅁䕁䅁䅁睁䵁䅁䅁权杂允䅁权牂䅂䅁权㍂䅂䅁允䅁䅁䅅䅁䙁䡁啳歲桦煥⽓䍄䉁䅁䅁䅂䅁䅁䅍䅄䅁䅁䅯睨䅅䅁䅯睡䅑䅁䅯杣䅑䅁䅅䅁䉁䅁䅁兂乄䵺䵺䵺ぺ睐杷允䅁䅁䅑䅁䑁䅁䅷䅁䭁䍁䅷䅁䭁䝁䕳䅁䭁䥁䕍䅁䉁䅁䅁允䅁䅁䅕㘱睎児塲稸䴸䅉䅅䅁䕁䅁䅁睁䵁䅁䅁权䩂允䅁权牂䅂䅁权䑃䅂䅁允䅁䅁䅅䅁䙁佁㠵穐敖癵⽵䍄䉁䅁䅁䅂䅁䅁䅍䅄䅁䅁䅯儷䅅䅁䅯充䅁䅁䅯䅤䅑䅁䅅䅁䉁䅁䅁杄啁䅁䅁睍㑁䑁䅉睍睁䑁䅁䅍睁䑁䅁䅁䵁䅉䅅䅁䑁䅁䅁睁䵁䅁䅁权㍁䅁䅁权奁杂䅁允䅁䅁䅅䅁䭁䕁䡫䅁䵁䅉䅅䅁䕁䅁䅁睁䵁䅁䅁权偄䅁䅁权牂䅂䅁权㕂䅂䅁允䅁䅁䅅䅁䙁偁潙䥘䌯昹⽁䍄䉁䅁䅁䅂䅁䅁䅍䅄䅁䅁䅯兆䅁䅁䅯睡䅑䅁䅯睦䅑䅁䅅䅁䉁䅁䅁兂䅁䅁䅁䅁兄睶杷允䅁䅁䅑䅁䑁䅁䅷䅁䭁䙁䅙䅁䭁䉁䅅䅁䭁䍁䵯䅁䉁䅁䅁允䅁䅁䄴䅆䅁䑁䅙睍ぁ䑁䅉免硁䑁䅫睎㑁䅁䅁䍄䉁䅁䅁睁䅁䅁䅍䅄䅁䅁䅯睑䅁䅁䅯杇䅙䅁䅅䅁䉁䅁䅁权㡁杂䅁䍄䉁䅁䅁䅂䅁䅁䅍䅄䅁䅁䅯八䅅䅁䅯䅂䅁䅁䅯睧䅑䅁䅅䅁䉁䅁䅁兂䅁䅁䅁睢䔹兑杷允䅁䅁䅑䅁䑁䅁䅷䅁䭁乁䉅䅁䭁䝁䕳䅁䭁䡁䕧䅁䉁䅁䅁允䅁䅁䅕㑈牘払敧吸䴸䅉䅅䅁䑁䅁䅁睁䵁䅁䅁权啂䅁䅁权敁杂䅁允䅁䅁䅅䅁䭁乁䠸䅁䵁䅉䅅䅁䕁䅁䅁睁䵁䅁䅁权煄䅁䅁权牂䅂䅁权⽂䅂䅁允䅁䅁䅅䅁䙁䍁硣䭃捷畗⽷䍄䉁䅁䅁睁䅁䅁䅍䅄䅁䅁䅯睎䅅䅁䅯䅈䅙䅁䅅䅁䉁䅁䅁权摃杂䅁䍄䉁䅁䅁䅂䅁䅁䅍䅄䅁䅁䅯杇䅁䅁䅯睡䅑䅁䅯杣䅑䅁䅅䅁䉁䅁䅁兂獄払敧敨剳䅑杷允䅁䅁䅑䅁䑁䅁䅷䅁䭁偁䅅䅁䭁䝁䕳䅁䭁䡁䕯䅁䉁䅁䅁允䅁䅁䅕瑃橥䑣䬰稷䴸䅉䅅䅁䕁䅁䅁睁䵁䅁䅁权獁䅁䅁权牂䅂䅁权㙂䅂䅁允䅁䅁䅅䅁䙁䡁㥅瑃橥䅣䅆䍄䉁䅁䅁睁䅁䅁䅍䅄䅁䅁䅯儵䅅䅁䅯杈䅙䅁䅅䅁䉁䅁䅁权桄杂䅁䍄䉁䅁䅁䅂䅁䅁䅍䅄䅁䅁䅯眸䅁䅁䅯睡䅑䅁䅯䅤䅑䅁䅅䅁䉁䅁䅁兂歃䑣䬰㘱材睐杷允䅁䅁䅑䅁䑁䅁䅷䅁䭁䅁䉑䅁䭁䅁䅑䅁䭁䡁䕁䅁䉁䅁䅁允䅁䅁䅕䅁䅁䥁浮啓䵅䅉䅅䅁䕁䅁䅁睁䵁䅁䅁权㥁允䅁权牂䅂䅁权㕂䅂䅁允䅁䅁䅅䅁䙁䑁䬰㘱睎敐⽯䍄䉁䅁䅁䅂䅁䅁䅍䅄䅁䅁䅯兰䅁䅁䅯睡䅑䅁䅯睦䅑䅁䅅䅁䉁䅁䅁兂䕂㉩湺㘫䉮睶杷允䅁䅁䅑䅁䑁䅁䅷䅁䭁䡁䉑䅁䭁䝁䕳䅁䭁䡁䕑䅁䉁䅁䅁允䅁䅁䅕䑔䩥坑求䕅䵁䅉䅅䅁䕁䅁䅁睁䵁䅁䅁权䱄允䅁权牂䅂䅁权䅃䅂䅁允䅁䅁䅅䅁䙁䅁塲㍯㥁瑃⽣䍄䉁䅁䅁䅂䅁䅁䅍䅄䅁䅁䅯內䅕䅁䅯睡䅑䅁䅯全䅑䅁䅅䅁䉁䅁䅁兂楃扒穢搯兔睶杷允䅁䅁䅑䅁䑁䅁䅷䅁䭁䙁䅉䅁䭁䝁䕳䅁䭁䡁䕫䅁䉁䅁䅁允䅁䅁䅕㥏倹婪畤橧䴸䅉䅅䅁䕁䅁䅁睁䵁䅁䅁权䱁䅁䅁权䕁䅁䅁权㑂䅂䅁允䅁䅁䅅䅁䙁䅁䅁䅁㝃穧䉴䍄䉁䅁䅁䅂䅁䅁䅍䅄䅁䅁䅯兇䅅䅁䅯䅂䅁䅁䅯入䅑䅁䅅䅁䉁䅁䅁兂䅁䅁䅁䥁椵兑杷允䅁䅁䅑䅁䑁䅁䅷䅁䭁乁䉣䅁䭁䝁䕳䅁䭁䡁䕉䅁䉁䅁䅁允䅁䅁䅕䡶呓䅇坒樵䴸䅉䅅䅁䑁䅁䅁睁䵁䅁䅁权䭄允䅁权敁杂䅁允䅁䅁䅅䅁䭁佁䥙䅁䵁䅉䅅䅁䕁䅁䅁睁䵁䅁䅁权佁允䅁权䕁䅁䅁权療䅂䅁允䅁䅁䅅䅁䙁䅁䅁䅁千䙗䉂䍄䉁䅁䅁䅂䅁䅁䅍䅄䅁䅁䅯䅷䅅䅁䅯睡䅑䅁䅯全䅑䅁䅅䅁䉁䅁䅁兂獄払敧敨硵睐杷允䅁䅁䅑䅁䑁䅁䅷䅁䭁佁䉁䅁䭁䅁䅑䅁䭁䡁䕫䅁䉁䅁䅁允䅁䅁䅕䅁䅁䑁坸啈䵅䅉䅅䅁䕁䅁䅁睁䵁䅁䅁权䱃䅁䅁权䕁䅁䅁权㉂䅂䅁允䅁䅁䅅䅁䙁䅁䅁䅁奂祱䉰䍄䉁䅁䅁䅂䅁䅁䅍䅄䅁䅁䅯睑䅅䅁䅯睡䅑䅁䅯睤䅑䅁䅅䅁䉁䅁䅁兂灄橊䥅䉲慺睐杷允䅁䅁䅍䅁䑁䅁䅷䅁䭁乁䅙䅁䭁䉁䜴䅁䉁䅁䅁允䅁䅁䅯䅘䅙䅁杷允䅁䅁䅑䅁䑁䅁䅷䅁䭁䩁䅁䅁䭁䅁䅑䅁䭁䡁䕫䅁䉁䅁䅁允䅁䅁䅕䅁䅁乁⽔䕔䵅䅉䅅䅁䕁䅁䅁睁䵁䅁䅁权汁允䅁权牂䅂䅁权䅃䅂䅁允䅁䅁䅅䅁䙁䥁䌯匹捨⽪⽉䍄䉁䅁䅁䅂䅁䅁䅍䅄䅁䅁䅯睎䅅䅁䅯䅂䅁䅁䅯杋䅷䅁䅅䅁䉁䅁䅁兂䅁䅁䅁䕉䝤兑杷允䅁䅁䅑䅁䑁䅁䅷䅁䭁䝁䉑䅁䭁䝁䕳䅁䭁䥁䕍䅁䉁䅁䅁允䅁䅁䅕噋偹癷潕捆䵁䅉䅅䅁䕁䅁䅁睁䵁䅁䅁权ぁ允䅁权牂䅂䅁权療䅂䅁允䅁䅁䅅䅁䙁佁剸䉵䘶⬶⽫䍄䉁䅁䅁睁䅁䅁䅍䅄䅁䅁䅯睏䅁䅁䅯杇䅙䅁䅅䅁䉁䅁䅁权敂杂䅁䍄䉁䅁䅁䅂䅁䅁䅍䅄䅁䅁䅯睄䅅䅁䅯睡䅑䅁䅯睥䅑䅁䅅䅁䉁䅁䅁兂硂児塲㍯乄睐杷允䅁䅁䅑䅁䑁䅁䅷䅁䭁䅁䉳䅁䭁䝁䕳䅁䭁䥁䕑䅁䉁䅁䅁允䅁䅁䅕呦ㄸ牘䩰䐫䴸䅉䅅䅁䕁䅁䅁睁䵁䅁䅁权䉁允䅁权牂䅂䅁权㝂䅂䅁允䅁䅁䅅䅁䙁䅁䅁䅁䅁佁⽧䍄䉁䅁䅁睁䅁䅁䅍䅄䅁䅁䅯朰䅁䅁䅯杊䅙䅁䅅䅁䉁䅁䅁杄䵁䅁䅁䅏硁䍁䄴䅏㑁䅁䅁䍄䉁䅁䅁䅂䅁䅁䅍䅄䅁䅁䅯䅓䅁䅁䅯睡䅑䅁䅯䅤䅑䅁䅅䅁䉁䅁䅁兂晁敨剴䉵䐴䅑杷允䅁䅁䅑䅁䑁䅁䅷䅁䭁䙁䄰䅁䭁䅁䅑䅁䭁䥁䕁䅁䉁䅁䅁允䅁䅁䅕䅁䅁䙁㥙歑䵅䅉䅅䅁䕁䅁䅁睁䵁䅁䅁权灄䅁䅁权剁䅁䅁权䅃䅂䅁允䅁䅁䅅䅁佁䉁䅙䅁祁䑁䅉李ぁ䑁䅁䅍睁䑁䅁䅍睁䅁䅁䍄䉁䅁䅁睁䅁䅁䅍䅄䅁䅁䅯兏䅅䅁䅯䅊䅙䅁䅅䅁䉁䅁䅁权㡃睃䅁䍄䉁䅁䅁䅂䅁䅁䅍䅄䅁䅁䅯睨䅁䅁䅯睡䅑䅁䅯来䅑䅁䅅䅁䉁䅁䅁兂慃婭婭婭确睐杷允䅁䅁䅑䅁䑁䅁䅷䅁䭁䭁䅕䅁䭁䅁䅑䅁䭁䥁䕑䅁䉁䅁䅁允䅁䅁䅕䅁䅁䝁剩歁䵅䅉䅅䅁䑁䅁䅁睁䵁䅁䅁权㥁允䅁权奁杂䅁允䅁䅁䅅䅁䭁䕁䝯䅁䵁䅉䅅䅁䑁䅁䅁睁䵁䅁䅁权扃䅁䅁权捁杂䅁允䅁䅁䅅䅁䭁䍁䜴䅁䵁䅉䅅䅁䕁䅁䅁睁䵁䅁䅁权䅄允䅁权牂䅂䅁权あ䅂䅁允䅁䅁䅅䅁䙁乁橥䑣䬰⼱⽍䍄䉁䅁䅁䅂䅁䅁䅍䅄䅁䅁䅯䅧䅅䅁䅯䅂䅁䅁䅯睢䅑䅁䅅䅁䉁䅁䅁兂䅁䅁䅁塥匵兑杷允䅁䅁䅑䅁䑁䅁䅷䅁䭁䩁䉣䅁䭁䅁䅑䅁䭁䡁䕙䅁䉁䅁䅁允䅁䅁䅕䅁䅁偁坔し䵅䅉䅅䅁䕁䅁䅁睁䵁䅁䅁权牃允䅁权牂䅂䅁权䙃䅂䅁允䅁䅁䅅䅁䙁䱁敧敨剴䵵⼴䍄䉁䅁䅁䅂䅁䅁䅍䅄䅁䅁䅯儹䅅䅁䅯睡䅑䅁䅯睢䅑䅁䅅䅁䉁䅁䅁兂㝂䭆䠵場䕲睐杷允䅁䅁䅑䅁䑁䅁䅷䅁䭁偁䈴䅁䭁䝁䕳䅁䭁䡁䔸䅁䉁䅁䅁允䅁䅁䅕灭婭婭婭启䴸䅉䅅䅁䕁䅁䅁睁䵁䅁䅁权睁允䅁权牂䅂䅁权ㅂ䅂䅁允䅁䅁䅅䅁䙁䕁桪桥畓㥒⽅䍄䉁䅁䅁䅂䅁䅁䅍䅄䅁䅁䅯䅅䅑䅁䅯䅂䅁䅁䅯䅦䅑䅁䅅䅁䉁䅁䅁权湂杁䅁䍄䉁䅁䅁䅂䅁䅁䅍䅄䅁䅁䅯儶䅅䅁䅯睡䅑䅁䅯兢䅑䅁䅅䅁䉁䅁䅁兂歃䑣䬰㘱潐睐杷允䅁䅁䅑䅁䑁䅁䅷䅁䭁䡁䉫䅁䭁䝁䕳䅁䭁䡁䔰䅁䉁䅁䅁允䅁䅁䅕⽷潕䥘䌯吸䴸䅉䅅䅁䕁䅁䅁睁䵁䅁䅁权瑃允䅁权牂䅂䅁权䑃䅂䅁允䅁䅁䅅䅁䙁䥁䌯匹捨㥪⽉䍄䉁䅁䅁睁䅁䅁䅍䅄䅁䅁䅯䅺䅅䅁䅯䅇䅙䅁䅅䅁䉁䅁䅁权㥁杂䅁䍄䉁䅁䅁䅂䅁䅁䅍䅄䅁䅁䅯䅶䅅䅁䅯充䅁䅁䅯䅧䅑䅁䅅䅁䉁䅁䅁杄十䅁䅁李祁䑁䅍睍ㅁ䑁䅙睎㕁䅁䅁䍄䉁䅁䅁䅂䅁䅁䅍䅄䅁䅁䅯杷䅅䅁䅯睡䅑䅁䅯杤䅑䅁䅅䅁䉁䅁䅁兂䅁䅁䅁䅁潄睐杷允䅁䅁䅑䅁䑁䅁䅷䅁䭁䵁䉙䅁䭁䉁䅅䅁䭁䡁䔸䅁䉁䅁䅁允䅁䅁䄴䅆䅁䑁䅫杍祁䑁䅁䅍睁䑁䅁䅍睁䅁䅁䍄䉁䅁䅁睁䅁䅁䅍䅄䅁䅁䅯杤䅅䅁䅯杊䅙䅁䅅䅁䉁䅁䅁杄䵁䅁䅁睍ぁ䍁䄴兏硁䅁䅁䍄䉁䅁䅁䅂䅁䅁䅍䅄䅁䅁䅯䅈䅅䅁䅯睡䅑䅁䅯䅥䅑䅁䅅䅁䉁䅁䅁兂偄ㄹ橐婰杶睐杷允䅁䅁䅑䅁䑁䅁䅷䅁䭁䩁䉙䅁䭁䉁䅅䅁䭁䥁䕍䅁䉁䅁䅁允䅁䅁䄴䅆䅁䑁䅕睎祁䑁䅧兏睁䑁䅅李睁䅁䅁䍄䉁䅁䅁䅂䅁䅁䅍䅄䅁䅁䅯眫䅅䅁䅯䅂䅁䅁䅯䅥䅑䅁䅅䅁䉁䅁䅁兂䅁䅁䅁煅畳兑杷允䅁䅁䅍䅁䑁䅁䅷䅁䭁佁䅧䅁䭁䍁䝑䅁䉁䅁䅁允䅁䅁䅯杔䅳䅁杷允䅁䅁䅍䅁䑁䅁䅷䅁䭁䥁䉣䅁䭁䉁䝯䅁䉁䅁䅁允䅁䅁䅯杘䅙䅁杷允䅁䅁䅑䅁䑁䅁䅷䅁䭁䅁䅣䅁䭁䝁䕳䅁䭁䥁䕉䅁䉁䅁䅁允䅁䅁䅕婧䑖㉩湺稰䴸䅉䅅䅁䕁䅁䅁睁䵁䅁䅁权卄允䅁权牂䅂䅁权煁䅄䅁允䅁䅁䅅䅁䙁乁橥䑣䬰眱䅎䍄䉁䅁䅁䅂䅁䅁䅍䅄䅁䅁䅯睓䅁䅁䅯䅂䅁䅁䅯来䅑䅁䅅䅁䉁䅁䅁兂䅁䅁䅁䉋塚兑杷允䅁䅁䅑䅁䑁䅁䅷䅁䭁䍁䅍䅁䭁䅁䅑䅁䭁䝁䔰䅁䉁䅁䅁允䅁䅁䅕䅁䅁䥁元䕐䵅䅉䅅䅁䕁䅁䅁睁䵁䅁䅁权奃䅁䅁权晁杂䅁权杁杂䅁允䅁䅁䅅䅁䭁䑁䝍䅁䵁䅉䅅䅁䕁䅁䅁睁䵁䅁䅁权塁允䅁权䕁䅁䅁权⭂䅂䅁允䅁䅁䅅䅁䙁䅁䅁䅁䭃橘䈹䍄䉁䅁䅁䅂䅁䅁䅍䅄䅁䅁䅯条䅅䅁䅯睡䅑䅁䅯全䅑䅁䅅䅁䉁䅁䅁兂啁歲桦桥㉔睐杷允䅁䅁䅍䅁䑁䅁䅷䅁䭁䡁䉁䅁䭁䉁䜴䅁䉁䅁䅁允䅁䅁䅯杣䅣䅁杷允䅁䅁䅑䅁䑁䅁䅷䅁䭁䍁䈸䅁䭁䝁䕳䅁䭁䡁䕫䅁䉁䅁䅁允䅁䅁䅕䥘䌯匹捩啖䵁䅉䅅䅁䑁䅁䅁睁䵁䅁䅁权灂允䅁权奁杂䅁允䅁䅁䅅䅁䭁䕁䝯䅁䵁䅉䅅䅁䕁䅁䅁睁䵁䅁䅁权⭂允䅁权䕁䅁䅁权睂䅂䅁允䅁䅁䅅䅁䙁䅁䅁䅁獁穎䉒䍄䉁䅁䅁䅂䅁䅁䅍䅄䅁䅁䅯杘䅅䅁䅯睡䅑䅁䅯睧䅑䅁䅅䅁䉁䅁䅁兂㝂䭆䠵場䅯䅑杷允䅁䅁䅑䅁䑁䅁䅷䅁䭁䉁䅉䅁䭁䝁䕳䅁䭁䥁䕉䅁䉁䅁䅁允䅁䅁䅕場啯歲桦樹䴸䅉䅅䅁䕁䅁䅁睁䵁䅁䅁权噂䅁䅁权䕁䅁䅁权䑃䅂䅁允䅁䅁䅅䅁䙁䅁䅁䅁捂橭䉎䍄䉁䅁䅁䅂䅁䅁䅍䅄䅁䅁䅯来䅁䅁䅯睡䅑䅁䅯睧䅑䅁䅅䅁䉁䅁䅁兂硁䭃捷浗䉑䅑杷允䅁䅁䅑䅁䑁䅁䅷䅁䭁䱁䅍䅁䭁䉁䅅䅁䭁䝁䔸䅁䉁䅁䅁允䅁䅁䄴䅆䅁䑁䅍兎祁䑁䅍䅍睁䑁䅁䅍睁䅁䅁䍄䉁䅁䅁䅂䅁䅁䅍䅄䅁䅁䅯䅁䅅䅁䅯充䅁䅁䅯杧䅑䅁䅅䅁䉁䅁䅁杄啁䅁䅁兎硁䑁䅣䅍睁䑁䅁䅍睁䑁䅁䅁䵁䅉䅅䅁䕁䅁䅁睁䵁䅁䅁权允允䅁权牂䅂䅁权⽂䅂䅁允䅁䅁䅅䅁䙁䭁捷浗㝑挳䄹䍄䉁䅁䅁䅂䅁䅁䅍䅄䅁䅁䅯睭䅁䅁䅯睡䅑䅁䅯䅤䅑䅁䅅䅁䉁䅁䅁兂㥁瑃橥䱣匰䅷杷允䅁䅁䅑䅁䑁䅁䅷䅁䭁佁䉙䅁䭁䉁䜸䅁䭁䍁䝁䅁䉁䅁䅁允䅁䅁䅯䅔䅙䅁杷允䅁䅁䅑䅁䑁䅁䅷䅁䭁䕁䅕䅁䭁䅁䅑䅁䭁䡁䔰䅁䉁䅁䅁允䅁䅁䅕䅁䅁䩁䅊䕬䵅䅉䅅䅁䕁䅁䅁睁䵁䅁䅁权敃䅁䅁权牂䅂䅁权ㅂ䅂䅁允䅁䅁䅅䅁䙁䥁牘払敧全䅴䍄䉁䅁䅁䅂䅁䅁䅍䅄䅁䅁䅯朹䅯䅁䅯睡䅑䅁䅯睥䅑䅁䅅䅁䉁䅁䅁兂療潅䅐煹硈睐杷允䅁䅁䅑䅁䑁䅁䅷䅁䭁䝁䅅䅁䭁䅁䅑䅁䭁䡁䕧䅁䉁䅁䅁允䅁䅁䅕䅁䅁乁䅨問䵅䅉䅅䅁䕁䅁䅁睁䵁䅁䅁权䝃允䅁权牂䅂䅁权ㅂ䅂䅁允䅁䅁䅅䅁䙁偁潙䥘䌯昹⽁䍄䉁䅁䅁睁䅁䅁䅍䅄䅁䅁䅯兤䅅䅁䅯䅇䅙䅁䅅䅁䉁䅁䅁权婁杂䅁䍄䉁䅁䅁䅂䅁䅁䅍䅄䅁䅁䅯䅙䅅䅁䅯充䅁䅁䅯杣䅑䅁䅅䅁䉁䅁䅁杄啁䅁䅁睎穁䑁䅫䅏睁䑁䅁䅍睁䑁䅁䅁䵁䅉䅅䅁䕁䅁䅁睁䵁䅁䅁权偃䅁䅁权䕁䅁䅁权㡂䅂䅁允䅁䅁䅅䅁䭁䕁䅣䅁䵁䅉䅅䅁䕁䅁䅁睁䵁䅁䅁权䕁允䅁权晁杂䅁权杁杂䅁允䅁䅁䅅䅁䭁䕁䭁䅁䵁䅉䅅䅁䕁䅁䅁睁䵁䅁䅁权扄允䅁权牂䅂䅁权⽂䅂䅁允䅁䅁䅅䅁䙁䅁䍷㑋坣搲⽙䍄䉁䅁䅁睁䅁䅁䅍䅄䅁䅁䅯杺䅅䅁䅯杊䅙䅁䅅䅁䉁䅁䅁杄䵁䅁䅁兏祁䍁䄴䅍ㅁ䅁䅁䍄䉁䅁䅁䅂䅁䅁䅍䅄䅁䅁䅯児䅁䅁䅯充䅁䅁䅯杧䅑䅁䅅䅁䉁䅁䅁杄奁䅁䅁免穁䑁䅧䅎ㅁ䑁䅍䅎睁䑁䅁䅍睁䅁䅁䍄䉁䅁䅁䅂䅁䅁䅍䅄䅁䅁䅯睦䅅䅁䅯睡䅑䅁䅯兢䅑䅁䅅䅁䉁䅁䅁兂呄坔光䑗䕮睶杷允䅁䅁䅑䅁䑁䅁䅷䅁䭁䡁䅁䅁䭁䝁䕳䅁䭁䡁䕑䅁䉁䅁䅁允䅁䅁䅕䡶呓䅇坒樶䴸䅉䅅䅁䕁䅁䅁睁䵁䅁䅁权䭃䅁䅁权剁䅁䅁权㝂䅂䅁允䅁䅁䅅䅁䭁䕁䅣䅁䵁䅉䅅䅁䕁䅁䅁睁䵁䅁䅁权兄䅁䅁权䕁䅁䅁权䅃䅂䅁允䅁䅁䅅䅁䙁䅁䅁䅁㑃华䉊䍄䉁䅁䅁䅂䅁䅁䅍䅄䅁䅁䅯睈䅅䅁䅯睡䅑䅁䅯䅣䅑䅁䅅䅁䉁䅁䅁兂卂䉵䘶ㄶ睈睐杷允䅁䅁䅑䅁䑁䅁䅷䅁䭁䩁䉍䅁䭁䉁䅅䅁䭁䝁䔰䅁䉁䅁䅁允䅁䅁䄴杅䅁䑁䅍睎㉁䑁䅁免睁䑁䅁䅍䅁䅁杷允䅁䅁䅍䅁䑁䅁䅷䅁䭁䩁䉍䅁䭁䉁䝷䅁䉁䅁䅁允䅁䅁䅯兑䅙䅁杷允䅁䅁䅑䅁䑁䅁䅷䅁䭁䝁䅙䅁䭁䝁䕳䅁䭁䡁䕣䅁䉁䅁䅁允䅁䅁䅕体㙆䭆䠵吹䴸䅉䅅䅁䕁䅁䅁睁䵁䅁䅁权㑁䅁䅁权牂䅂䅁权䍃䅂䅁允䅁䅁䅅䅁䙁䝁㡱䩤奍䉂䅊䍄䉁䅁䅁䅂䅁䅁䅍䅄䅁䅁䅯眶䅁䅁䅯充䅁䅁䅯睦䅑䅁䅅䅁䉁䅁䅁杄坁䅁䅁睎硁䑁䅣䅍睁䑁䅁䅍睁䑁䅁䅍䅁䅁杷允䅁䅁䅑䅁䑁䅁䅷䅁䭁䑁䉫䅁䭁䉁䅅䅁䭁䥁䕍䅁䉁䅁䅁允䅁䅁䄴䅆䅁䑁䅙睍祁䑁䅅杍硁䑁䅁䅍睁䅁䅁䍄䉁䅁䅁䅂䅁䅁䅍䅄䅁䅁䅯睙䅅䅁䅯䅂䅁䅁䅯兢䅑䅁䅅䅁䉁䅁䅁兂䅁䅁䅁䙩⭫兑杷允䅁䅁䅑䅁䑁䅁䅷䅁䭁䵁䅅䅁䭁䝁䕳䅁䭁䥁䕍䅁䉁䅁䅁允䅁䅁䅕佖汏㡭村䰰䴸䅉䅅䅁䕁䅁䅁睁䵁䅁䅁权煂允䅁权牂䅂䅁权煁䅄䅁允䅁䅁䅅䅁䙁䵁䴳䵺䵺䅺䅒䍄䉁䅁䅁䅂䅁䅁䅍䅄䅁䅁䅯䅲䅁䅁䅯睡䅑䅁䅯杤䅑䅁䅅䅁䉁䅁䅁兂療潅䅐煹灈睐杷允䅁䅁䅍䅁䑁䅁䅷䅁䭁䩁䅅䅁䭁䍁䝙䅁䉁䅁䅁允䅁䅁䄴䅄䅁䑁䅣䅍畁䑁䅁杍䅁䅁杷允䅁䅁䅑䅁䑁䅁䅷䅁䭁偁䅕䅁䭁䉁䅅䅁䭁䡁䔰䅁䉁䅁䅁允䅁䅁䄴杅䅁䑁䅅兏穁䑁䅍睎睁䑁䅁䅍䅁䅁杷允䅁䅁䅑䅁䑁䅁䅷䅁䭁䍁䉫䅁䭁䉁䅅䅁䭁䡁䔰䅁䉁䅁䅁允䅁䅁䄴䅆䅁䑁䅅兎㍁䑁䅁䅎穁䑁䅁䅍睁䅁䅁䍄䉁䅁䅁䅂䅁䅁䅍䅄䅁䅁䅯兖䅅䅁䅯䅂䅁䅁䅯睧䅑䅁䅅䅁䉁䅁䅁兂䅁䅁䅁䤱䱨兑杷允䅁䅁䅑䅁䑁䅁䅷䅁䭁䭁䉁䅁䭁䅁䅑䅁䭁䡁䕅䅁䉁䅁䅁允䅁䅁䅕䅁䅁䝁䉁歙䵅䅉䅅䅁䑁䅁䅁睁䵁䅁䅁权慃允䅁权敁杂䅁允䅁䅁䅅䅁䭁䭁䤸䅁䵁䅉䅅䅁䕁䅁䅁睁䵁䅁䅁权呄允䅁权牂䅂䅁权あ䅂䅁允䅁䅁䅅䅁䙁䅁䅁䅁䅁䉁䅆䍄䉁䅁䅁睁䅁䅁䅍䅄䅁䅁䅯睮䅁䅁䅯杊䅙䅁䅅䅁䉁䅁䅁杄䵁䅁䅁睎㕁䍁䄴兎ぁ䅁䅁䍄䉁䅁䅁䅂䅁䅁䅍䅄䅁䅁䅯杆䅁䅁䅯睡䅑䅁䅯杣䅑䅁䅅䅁䉁䅁䅁兂㥁瑃橥䑣礳睐杷允䅁䅁䅑䅁䑁䅁䅷䅁䭁䩁䅑䅁䭁䝁䕳䅁䭁䡁䔰䅁䉁䅁䅁允䅁䅁䅕婪畤潅䅐樹䴸䅉䅅䅁䕁䅁䅁睁䵁䅁䅁权䑁允䅁权剁䅁䅁权瑂䅂䅁允䅁䅁䅅䅁佁䉁䅙䅁ぁ䑁䅁䅍ㅁ䑁䅁䅍睁䑁䅁䅍睁䅁䅁䍄䉁䅁䅁䅂䅁䅁䅍䅄䅁䅁䅯先䅁䅁䅯充䅁䅁䅯督䅑䅁䅅䅁䉁䅁䅁杄啁䅁䅁睎祁䑁䅣䅍睁䑁䅁䅍睁䑁䅁䅁䵁䅉䅅䅁䕁䅁䅁睁䵁䅁䅁权剃䅁䅁权牂䅂䅁权穂䅂䅁允䅁䅁䅅䅁䙁佁㙆䭆䠵刴䅂䍄䉁䅁䅁䅂䅁䅁䅍䅄䅁䅁䅯杹䅁䅁䅯充䅁䅁䅯兤䅑䅁䅅䅁䉁䅁䅁杄十䅁䅁睍ㅁ䑁䅕䅍睁䑁䅁䅍睁䅁䅁䍄䉁䅁䅁䅂䅁䅁䅍䅄䅁䅁䅯杮䅁䅁䅯䅂䅁䅁䅯䅨䅑䅁䅅䅁䉁䅁䅁兂䅁䅁䅁䜸䍚兑杷允䅁䅁䅑䅁䑁䅁䅷䅁䭁䡁䉅䅁䭁䅁䅑䅁䭁䝁䔰䅁䉁䅁䅁允䅁䅁䅕䅁䅁佑䌸歖䵅䅉䅅䅁䑁䅁䅁睁䵁䅁䅁权灂䅁䅁权流杂䅁允䅁䅁䅅䅁佁䅁䅷䅁㉁䑁䅧杌㕁䑁䅙䅁䵁䅉䅅䅁䕁䅁䅁睁䵁䅁䅁权療䅁䅁权剁䅁䅁权㥂䅂䅁允䅁䅁䅅䅁佁䉁䅑䅁穁䑁䅫䅍㉁䑁䅙䅎睁䑁䅁䅍䅁䅁杷允䅁䅁䅑䅁䑁䅁䅷䅁䭁䅁䉍䅁䭁䝁䕳䅁䭁䥁䕑䅁䉁䅁䅁允䅁䅁䅕兇坒楄礲吵䴸䅉䅅䅁䕁䅁䅁睁䵁䅁䅁权あ䅁䅁权牂䅂䅁权瑂䅂䅁允䅁䅁䅅䅁䙁䭁䙊癴㥐䄱䅬䍄䉁䅁䅁䅂䅁䅁䅍䅄䅁䅁䅯杳䅁䅁䅯充䅁䅁䅯睧䅑䅁䅅䅁䉁䅁䅁杄啁䅁䅁免睁䑁䅧䅎睁䑁䅁䅍睁䑁䅁䅁䵁䅉䅅䅁䕁䅁䅁睁䵁䅁䅁权兄允䅁权䕁䅁䅁权㍂䅂䅁允䅁䅁䅅䅁䙁䅁䅁䅁睄橋䉸䍄䉁䅁䅁睁䅁䅁䅍䅄䅁䅁䅯朷䅅䅁䅯杇䅙䅁䅅䅁䉁䅁䅁权婂杂䅁䍄䉁䅁䅁䅂䅁䅁䅍䅄䅁䅁䅯䅯䅁䅁䅯充䅁䅁䅯䅤䅑䅁䅅䅁䉁䅁䅁杄啁䅁䅁䅎穁䑁䅉䅎㑁䑁䅫䅍睁䑁䅁䅁䵁䅉䅅䅁䕁䅁䅁睁䵁䅁䅁权㑃䅁䅁权牂䅂䅁权㉂䅂䅁允䅁䅁䅅䅁䙁䕁䱓佢㝦晱⽳䍄䉁䅁䅁䅂䅁䅁䅍䅄䅁䅁䅯睊䅁䅁䅯睡䅑䅁䅯杦䅑䅁䅅䅁䉁䅁䅁兂晁敨剴䉵氷睐杷允䅁䅁䅑䅁䑁䅁䅷䅁䭁䥁䅙䅁䭁䝁䕳䅁䭁䡁䕍䅁䉁䅁䅁允䅁䅁䅕㑈牘払敧吱䴸䅉䅅䅁䑁䅁䅁睁䵁䅁䅁权䙄䅁䅁权歁杂䅁允䅁䅁䅅䅁䭁䩁䩕䅁䵁䅉䅅䅁䕁䅁䅁睁䵁䅁䅁权橄䅁䅁权牂䅂䅁权㉂䅂䅁允䅁䅁䅅䅁䙁䭁䙊癴㥐䴱⽧䍄䉁䅁䅁䅂䅁䅁䅍䅄䅁䅁䅯䄸䅁䅁䅯充䅁䅁䅯睧䅑䅁䅅䅁䉁䅁䅁杄啁䅁䅁䅎ㅁ䑁䅧䅍睁䑁䅁䅍睁䑁䅁䅁䵁䅉䅅䅁䕁䅁䅁睁䵁䅁䅁权䝂允䅁权牂䅂䅁权㥂䅂䅁允䅁䅁䅅䅁䙁䕁䵯楁䡵獆⽫䍄䉁䅁䅁䅂䅁䅁䅍䅄䅁䅁䅯䅋䅅䅁䅯睡䅑䅁䅯睤䅑䅁䅅䅁䉁䅁䅁兂晁敨剴䉵䰴䅑杷允䅁䅁䅑䅁䑁䅁䅷䅁䭁䝁䉫䅁䭁䝁䕳䅁䭁䥁䕑䅁䉁䅁䅁允䅁䅁䅕扌摋㘷䝦啁䵁䅉䅅䅁䕁䅁䅁睁䵁䅁䅁权ぁ允䅁权晁杂䅁权杁杂䅁允䅁䅁䅅䅁䭁䡁䡷䅁䵁䅉䅅䅁䕁䅁䅁睁䵁䅁䅁权㥃䅁䅁权剁䅁䅁权硂䅂䅁允䅁䅁䅅䅁佁䉁䅙䅁硁䑁䅁兎祁䑁䅕杍ぁ䑁䅁䅍睁䅁䅁䍄䉁䅁䅁䅂䅁䅁䅍䅄䅁䅁䅯眶䅅䅁䅯充䅁䅁䅯杦䅑䅁䅅䅁䉁䅁䅁杄坁䅁䅁免硁䑁䅕免睁䑁䅁䅍睁䑁䅁䅍䅁䅁杷允䅁䅁䅍䅁䑁䅁䅷䅁䭁偁䅁䅁䭁䉁䜴䅁䉁䅁䅁允䅁䅁䅯眳䅣䅁杷允䅁䅁䅑䅁䑁䅁䅷䅁䭁佁䅣䅁䭁䝁䕳䅁䭁䡁䕑䅁䉁䅁䅁允䅁䅁䅕杖琴灳瘳稷䴸䅉䅅䅁䑁䅁䅁睁䵁䅁䅁权噃允䅁权敁杂䅁允䅁䅁䅅䅁䭁䱁䡍䅁䵁䅉䅅䅁䕁䅁䅁睁䵁䅁䅁权佂允䅁权牂䅂䅁权㥂䅂䅁允䅁䅁䅅䅁䙁䡁㥅瑃橥偣⽫䍄䉁䅁䅁睁䅁䅁䅍䅄䅁䅁䅯䄱䅅䅁䅯杊䅙䅁䅅䅁䉁䅁䅁杄䵁䅁䅁兏睁䍁䄴睍祁䅁䅁䍄䉁䅁䅁䅂䅁䅁䅍䅄䅁䅁䅯李䅅䅁䅯睡䅑䅁䅯䅧䅑䅁䅅䅁䉁䅁䅁兂䅁䅁䅁䅁䅄睐杷允䅁䅁䅑䅁䑁䅁䅷䅁䭁䉁䅧䅁䭁䝁䕳䅁䭁䡁䔸䅁䉁䅁䅁允䅁䅁䅕場啯歲桦樲䴸䅉䅅䅁䕁䅁䅁睁䵁䅁䅁权㡂䅁䅁权牂䅂䅁权㝂䅂䅁允䅁䅁䅅䅁䙁乁楅⼲⭬癡⽁䍄䉁䅁䅁䅂䅁䅁䅍䅄䅁䅁䅯䅈䅁䅁䅯睡䅑䅁䅯来䅑䅁䅅䅁䉁䅁䅁兂允䑗ね䡹楢睐杷允䅁䅁䅍䅁䑁䅁䅷䅁䭁䥁䉉䅁䭁䍁䝑䅁䉁䅁䅁允䅁䅁䅯儯䅣䅁杷允䅁䅁䅑䅁䑁䅁䅷䅁䭁䙁䉅䅁䭁䅁䅑䅁䭁䥁䕕䅁䉁䅁䅁允䅁䅁䅕䅁䅁䭢甹䕫䵅䅉䅅䅁䕁䅁䅁睁䵁䅁䅁权啄䅁䅁权牂䅂䅁权穂䅂䅁允䅁䅁䅅䅁䙁乁橥䑣䬰㤱⽏䍄䉁䅁䅁䅂䅁䅁䅍䅄䅁䅁䅯兴䅅䅁䅯䅂䅁䅁䅯杣䅑䅁䅅䅁䉁䅁䅁兂䅁䅁䅁灱婴兑杷允䅁䅁䅑䅁䑁䅁䅷䅁䭁䕁䅁䅁䭁䝁䕳䅁䭁䡁䕯䅁䉁䅁䅁允䅁䅁䅕䥘䌯匹捨稳䴸䅉䅅䅁䕁䅁䅁睁䵁䅁䅁权橁䅁䅁权牂䅂䅁权㉂䅂䅁允䅁䅁䅅䅁䙁䵁杕䡳潊摫⼰䍄䉁䅁䅁睁䅁䅁䅍䅄䅁䅁䅯光䅁䅁䅯杇䅙䅁䅅䅁䉁䅁䅁权敂杂䅁䍄䉁䅁䅁䅂䅁䅁䅍䅄䅁䅁䅯䄰䅁䅁䅯睡䅑䅁䅯內䅑䅁䅅䅁䉁䅁䅁兂杂搵楁⼲浮睐杷允䅁䅁䅑䅁䑁䅁䅷䅁䭁䉁䉉䅁䭁䝁䕳䅁䭁䡁䕫䅁䉁䅁䅁允䅁䅁䅕匶硙䭃捷樵䴸䅉䅅䅁䕁䅁䅁睁䵁䅁䅁权呁䅁䅁权牂䅂䅁权療䅂䅁允䅁䅁䅅䅁䙁乁橥䑣䬰眱䅎䍄䉁䅁䅁睁䅁䅁䅍䅄䅁䅁䅯䅢䅁䅁䅯䅇䅙䅁䅅䅁䉁䅁䅁权婁杂䅁䍄䉁䅁䅁䅂䅁䅁䅍䅄䅁䅁䅯杪䅁䅁䅯䅂䅁䅁䅯䅦䅑䅁䅅䅁䉁䅁䅁兂䅁䅁䅁义祷兑杷允䅁䅁䅑䅁䑁䅁䅷䅁䭁佁䄰䅁䭁䝁䕳䅁䭁䡁䕳䅁䉁䅁䅁允䅁䅁䅕児塲㍯㥁䕁䵁䅉䅅䅁䕁䅁䅁睁䵁䅁䅁权い䅁䅁权牂䅂䅁权㙂䅂䅁允䅁䅁䅅䅁䙁䉁畓⭒㙆䅆䅂䍄䉁䅁䅁䅂䅁䅁䅍䅄䅁䅁䅯睢䅅䅁䅯䅂䅁䅁䅯內䅑䅁䅅䅁䉁䅁䅁兂䅁䅁䅁根⽤兑杷允䅁䅁䅑䅁䑁䅁䅷䅁䭁䙁䅑䅁䭁䅁䅑䅁䭁䡁䔰䅁䉁䅁䅁允䅁䅁䅕䅁䅁䙁乔歓䵅䅉䅅䅁䕁䅁䅁睁䵁䅁䅁权楃䅁䅁权䕁䅁䅁权䅃䅂䅁允䅁䅁䅅䅁䙁䅁䅁䅁獄祲䉂䍄䉁䅁䅁睁䅁䅁䅍䅄䅁䅁䅯睵䅁䅁䅯杊䅙䅁䅅䅁䉁䅁䅁杄䵁䅁䅁兏睁䍁䄴䅍硁䅁䅁䍄䉁䅁䅁䅂䅁䅁䅍䅄䅁䅁䅯䅸䅁䅁䅯睡䅑䅁䅯杦䅑䅁䅅䅁䉁䅁䅁兂卂䉵䘶ㄶ䅅䅑杷允䅁䅁䅑䅁䑁䅁䅷䅁䭁䵁䉉䅁䭁䅁䅑䅁䭁䡁䕷䅁䉁䅁䅁允䅁䅁䅕䅁䅁䝁牄啌䵅䅉䅅䅁䕁䅁䅁睁䵁䅁䅁权塂允䅁权牂䅂䅁权㡂䅂䅁允䅁䅁䅅䅁䙁䱁敧敨剴偵⽯䍄䉁䅁䅁䅂䅁䅁䅍䅄䅁䅁䅯䄹䅁䅁䅯睡䅑䅁䅯睦䅑䅁䅅䅁䉁䅁䅁兂䙃ㄶ㑇杈楕䅷杷允䅁䅁䅑䅁䑁䅁䅷䅁䭁䅁䉙䅁䭁䉁䜸䅁䭁䍁䝁䅁䉁䅁䅁允䅁䅁䅯兵䅯䅁杷允䅁䅁䅑䅁䑁䅁䅷䅁䭁䵁䅕䅁䭁䝁䕳䅁䭁䥁䕕䅁䉁䅁䅁允䅁䅁䅕余兘瑉㕶樷䴸䅉䅅䅁䕁䅁䅁睁䵁䅁䅁权畁䅁䅁权牂䅂䅁权䑃䅂䅁允䅁䅁䅅䅁䙁䩁婱婭婭升䅂䍄䉁䅁䅁䅂䅁䅁䅍䅄䅁䅁䅯兤䅅䅁䅯䅂䅁䅁䅯內䅑䅁䅅䅁䉁䅁䅁兂䅁䅁䅁歉睆兑杷允䅁䅁䅑䅁䑁䅁䅷䅁䭁䩁䅕䅁䭁䝁䕳䅁䭁䡁䕣䅁䉁䅁䅁允䅁䅁䅕浚浚浚浚樫䴸䅉䅅䅁䑁䅁䅁睁䵁䅁䅁权卄允䅁权慁杂䅁允䅁䅁䅅䅁䭁䙁䜴䅁䵁䅉䅅䅁䕁䅁䅁睁䵁䅁䅁权䡄䅁䅁权牂䅂䅁权䙃䅂䅁允䅁䅁䅅䅁䙁䱁敧敨剴䩵⼴䍄䉁䅁䅁䅂䅁䅁䅍䅄䅁䅁䅯杖䅁䅁䅯充䅁䅁䅯入䅑䅁䅅䅁䉁䅁䅁杄啁䅁䅁李ぁ䑁䅕杍㑁䑁䅣兏㍁䑁䅍䅁䵁䅉䅅䅁䑁䅁䅁睁䵁䅁䅁权穁允䅁权奁杂䅁允䅁䅁䅅䅁䭁䕁䝑䅁䵁䅉䅅䅁䕁䅁䅁睁䵁䅁䅁权䍁允䅁权牂䅂䅁权療䅂䅁允䅁䅁䅅䅁䙁䍁捬㡪ㅌ䵋⽷䍄䉁䅁䅁䅂䅁䅁䅍䅄䅁䅁䅯兏䅁䅁䅯䅂䅁䅁䅯䅥䅑䅁䅅䅁䉁䅁䅁兂䅁䅁䅁䕌噴兑杷允䅁䅁䅑䅁䑁䅁䅷䅁䭁乁䅙䅁䭁䉁䅅䅁䭁䥁䕍䅁䉁䅁䅁允䅁䅁䄴䅆䅁䑁䅑免㉁䑁䅁䅍睁䑁䅁䅍睁䅁䅁䍄䉁䅁䅁䅂䅁䅁䅍䅄䅁䅁䅯睎䅅䅁䅯充䅁䅁䅯睦䅑䅁䅅䅁䉁䅁䅁杄啁䅁䅁兎穁䑁䅁䅏穁䑁䅣䅍睁䑁䅁䅁䵁䅉䅅䅁䕁䅁䅁睁䵁䅁䅁权捂䅁䅁权牂䅂䅁权㕂䅂䅁允䅁䅁䅅䅁䙁䕁䵯楁䡵癆⼸䍄䉁䅁䅁䅂䅁䅁䅍䅄䅁䅁䅯睆䅅䅁䅯睡䅑䅁䅯䅧䅑䅁䅅䅁䉁䅁䅁兂穁積積積⽐睐杷允䅁䅁䅑䅁䑁䅁䅷䅁䭁䕁䈰䅁䭁䝁䕳䅁䭁䥁䕅䅁䉁䅁䅁允䅁䅁䅕噈歰㥏倹吷䴸䅉䅅䅁䕁䅁䅁睁䵁䅁䅁权㉄权䅁权䕁䅁䅁权䍃䅂䅁允䅁䅁䅅䅁䙁䅁䅁䅁睂䅅䉤䍄䉁䅁䅁睁䅁䅁䅍䅄䅁䅁䅯杏䅁䅁䅯䅈䅙䅁䅅䅁䉁䅁䅁权䉂杂䅁䍄䉁䅁䅁䅂䅁䅁䅍䅄䅁䅁䅯儸䅅䅁䅯䅂䅁䅁䅯全䅑䅁䅅䅁䉁䅁䅁兂䅁䅁䅁䑃䭎兑杷允䅁䅁䅑䅁䑁䅁䅷䅁䭁䱁䉯䅁䭁䝁䕳䅁䭁䡁䕉䅁䉁䅁䅁允䅁䅁䅕䙅㕧䵴㉨歃䵁䅉䅅䅁䕁䅁䅁睁䵁䅁䅁权䩃䅁䅁权牂䅂䅁权ㅂ䅂䅁允䅁䅁䅅䅁䙁䭁䙊癴㥐丱⽧䍄䉁䅁䅁䅂䅁䅁䅍䅄䅁䅁䅯睶䅁䅁䅯睡䅑䅁䅯䅣䅑䅁䅅䅁䉁䅁䅁兂㥁瑃橥䑣愳睐杷允䅁䅁䅑䅁䑁䅁䅷䅁䭁䝁䉁䅁䭁䅁䅑䅁䭁䡁䕉䅁䉁䅁䅁允䅁䅁䅕䅁䅁䍁摁啢䵅䅉䅅䅁䕁䅁䅁睁䵁䅁䅁权䍂䅁䅁权牂䅂䅁权療䅂䅁允䅁䅁䅅䅁䙁䉁畓⭒㙆偆⽯䍄䉁䅁䅁䅂䅁䅁䅍䅄䅁䅁䅯儸䅁䅁䅯睡䅑䅁䅯䅧䅑䅁䅅䅁䉁䅁䅁兂浂浚浚浚㉢睐杷允䅁䅁䅑䅁䑁䅁䅷䅁䭁䍁䉯䅁䭁䉁䜸䅁䭁䍁䝁䅁䉁䅁䅁允䅁䅁䅯睨䅯䅁杷允䅁䅁䅑䅁䑁䅁䅷䅁䭁䕁䉧䅁䭁䉁䅅䅁䭁䡁䕕䅁䉁䅁䅁允䅁䅁䄴杅䅁䑁䅑杍ぁ䑁䅁睎睁䑁䅁䅍䅁䅁杷允䅁䅁䅑䅁䑁䅁䅷䅁䭁䝁䄰䅁䭁䉁䜸䅁䭁䍁䝁䅁䉁䅁䅁允䅁䅁䅯兇䅫䅁杷允䅁䅁䅑䅁䑁䅁䅷䅁䭁䅁䈴䅁䭁䝁䕳䅁䭁䡁䕷䅁䉁䅁䅁允䅁䅁䅕捺䵺䵺䵸䕉䵁䅉䅅䅁䕁䅁䅁睁䵁䅁䅁权慁䅁䅁权牂䅂䅁权㑂䅂䅁允䅁䅁䅅䅁䙁乁佮ㄹ橐兰䅆䍄䉁䅁䅁䅂䅁䅁䅍䅄䅁䅁䅯杉䅁䅁䅯睡䅑䅁䅯䅧䅑䅁䅅䅁䉁䅁䅁兂ぃ䡹⭡确晲睐杷允䅁䅁䅑䅁䑁䅁䅷䅁䭁䱁䅷䅁䭁䝁䕳䅁䭁䥁䕁䅁䉁䅁䅁允䅁䅁䅕呣䬰㘱睎呺䴸䅉䅅䅁䕁䅁䅁睁䵁䅁䅁权䩁允䅁权牂䅂䅁权㍂䅂䅁允䅁䅁䅅䅁䙁䡁灮橊䥅䥲⽹䍄䉁䅁䅁䅂䅁䅁䅍䅄䅁䅁䅯督䅁䅁䅯睡䅑䅁䅯䅥䅑䅁䅅䅁䉁䅁䅁兂橄婰䕶䱉䵁䅑杷允䅁䅁䅑䅁䑁䅁䅷䅁䭁䝁䈴䅁䭁䝁䕳䅁䭁䡁䔰䅁䉁䅁䅁允䅁䅁䅕潅䅐煹䙆䐸䴸䅉䅅䅁䕁䅁䅁睁䵁䅁䅁权啃䅁䅁权䕁䅁䅁权㕂䅂䅁允䅁䅁䅅䅁䙁䅁䅁䅁䅂楈䉖䍄䉁䅁䅁䅂䅁䅁䅍䅄䅁䅁䅯䅵䅁䅁䅯睡䅑䅁䅯䅥䅑䅁䅅䅁䉁䅁䅁兂㡃䩤奍䙂㑢睐杷允䅁䅁䅑䅁䑁䅁䅷䅁䭁䝁䈴䅁䭁䉁䅅䅁䭁䥁䕍䅁䉁䅁䅁允䅁䅁䄴䅆䅁䑁䅅䅎ㅁ䑁䅁兏㑁䑁䅁䅍睁䅁䅁䍄䉁䅁䅁睁䅁䅁䅍䅄䅁䅁䅯眹䅁䅁䅯杊䅙䅁䅅䅁䉁䅁䅁杄䵁䅁䅁李㕁䍁䄴睎ㅁ䅁䅁䍄䉁䅁䅁䅂䅁䅁䅍䅄䅁䅁䅯杣䅅䅁䅯睡䅑䅁䅯䅤䅑䅁䅅䅁䉁䅁䅁兂䝁婧䑖㉩牺睐杷允䅁䅁䅍䅁䑁䅁䅷䅁䭁䙁䉳䅁䭁䉁䝯䅁䉁䅁䅁允䅁䅁䅯兺䅙䅁杷允䅁䅁䅑䅁䑁䅁䅷䅁䭁䅁䅫䅁䭁䝁䕳䅁䭁䡁䕯䅁䉁䅁䅁允䅁䅁䅕䘫橐婰䕶䐷䴸䅉䅅䅁䕁䅁䅁睁䵁䅁䅁权㑁䅁䅁权䕁䅁䅁权㥂䅂䅁允䅁䅁䅅䅁䙁䅁䅁䅁奂歊䉎䍄䉁䅁䅁䅂䅁䅁䅍䅄䅁䅁䅯䅈䅁䅁䅯睡䅑䅁䅯全䅑䅁䅅䅁䉁䅁䅁兂䙃ㄶ㑇潈橘睐杷允䅁䅁䅍䅁䑁䅁䅷䅁䭁䵁䅕䅁䭁䉁䝯䅁䉁䅁䅁允䅁䅁䅯䅳䅙䅁杷允䅁䅁䅑䅁䑁䅁䅷䅁䭁䑁䄴䅁䭁䅁䅑䅁䭁䡁䕉䅁䉁䅁䅁允䅁䅁䅕䅁䅁䑑䅑歗䵅䅉䅅䅁䕁䅁䅁睁䵁䅁䅁权㕄䅁䅁权牂䅂䅁权䅃䅂䅁允䅁䅁䅅䅁䙁䩁瘷㡰䱚睎䅖䍄䉁䅁䅁䅂䅁䅁䅍䅄䅁䅁䅯䅘䅅䅁䅯䅂䅁䅁䅯睢䅑䅁䅅䅁䉁䅁䅁兂䅁䅁䅁佫此兑杷允䅁䅁䅍䅁䑁䅁䅷䅁䭁䵁䅣䅁䭁䍁䝙䅁䉁䅁䅁允䅁䅁䄴䅄䅁䑁䅕䅍畁䑁䅣睍䅁䅁杷允䅁䅁䅑䅁䑁䅁䅷䅁䭁䙁䉅䅁䭁䅁䅑䅁䭁䍁䵯䅁䉁䅁䅁允䅁䅁䅕䅁䅁䙰㥐啫䵅䅉䅅䅁䕁䅁䅁睁䵁䅁䅁权畂允䅁权牂䅂䅁权煁䅄䅁允䅁䅁䅅䅁䙁䍁䝕婧䑖㡩⽷䍄䉁䅁䅁䅂䅁䅁䅍䅄䅁䅁䅯䄫䅅䅁䅯睈䅙䅁䅯䅉䅙䅁䅅䅁䉁䅁䅁权婃权䅁䍄䉁䅁䅁睁䅁䅁䅍䅄䅁䅁䅯儳䅅䅁䅯杈䅙䅁䅅䅁䉁䅁䅁权十䅃䅁䍄䉁䅁䅁䅂䅁䅁䅍䅄䅁䅁䅯䅬䅅䅁䅯睡䅑䅁䅯睢䅑䅁䅅䅁䉁䅁䅁兂㑃潈牘払⭪睐杷允䅁䅁䅍䅁䑁䅁䅷䅁䭁䅁䅍䅁䭁䉁䜴䅁䉁䅁䅁允䅁䅁䅯睤䅙䅁杷允䅁䅁䅑䅁䑁䅁䅷䅁䭁䙁䅫䅁䭁䅁䅑䅁䭁䡁䕣䅁䉁䅁䅁允䅁䅁䅕䅁䅁䕁瑃歑䵅䅉䅅䅁䕁䅁䅁睁䵁䅁䅁权啃允䅁权牂䅂䅁权䍃䅂䅁允䅁䅁䅅䅁䙁佁㝦晱午捔⽋䍄䉁䅁䅁䅂䅁䅁䅍䅄䅁䅁䅯兴䅅䅁䅯睡䅑䅁䅯䅧䅑䅁䅅䅁䉁䅁䅁兂睃浣剩堷塺睐杷允䅁䅁䅑䅁䑁䅁䅷䅁䭁䙁䉙䅁䭁䉁䜸䅁䭁䍁䝁䅁䉁䅁䅁允䅁䅁䅯具䅙䅁杷允䅁䅁䅍䅁䑁䅁䅷䅁䭁䡁䅳䅁䭁䉁䝯䅁䉁䅁䅁允䅁䅁䅯児䅙䅁杷允䅁䅁䅑䅁䑁䅁䅷䅁䭁乁䄴䅁䭁䝁䕳䅁䭁䡁䕍䅁䉁䅁䅁允䅁䅁䅕浚浚浚浚歂䵁䅉䅅䅁䕁䅁䅁睁䵁䅁䅁权䡃允䅁权牂䅂䅁权䉃䅂䅁允䅁䅁䅅䅁䙁䑁䩥坑汄倰⽁䍄䉁䅁䅁䅂䅁䅁䅍䅄䅁䅁䅯术䅁䅁䅯睡䅑䅁䅯睦䅑䅁䅅䅁䉁䅁䅁兂扁㥌欰潂噈睐杷允䅁䅁䅍䅁䑁䅁䅷䅁䭁䱁䅧䅁䭁䉁䜴䅁䉁䅁䅁允䅁䅁䅯杂䅯䅁杷允䅁䅁䅑䅁䑁䅁䅷䅁䭁䑁䅯䅁䭁䉁䜸䅁䭁䍁䝁䅁䉁䅁䅁允䅁䅁䅯儵䅧䅁杷允䅁䅁䅍䅁䑁䅁䅷䅁䭁䵁䉅䅁䭁䉁䝯䅁䉁䅁䅁允䅁䅁䅯睘䅙䅁杷允䅁䅁䅑䅁䑁䅁䅷䅁䭁䭁䅉䅁䭁䝁䕳䅁䭁䡁䕷䅁䉁䅁䅁允䅁䅁䅕瑃橥䑣䬰㝸䴸䅉䅅䅁䕁䅁䅁睁䵁䅁䅁权㝁䅁䅁权牂䅂䅁权㕂䅂䅁允䅁䅁䅅䅁䙁䑁䬰㘱睎児䅂䍄䉁䅁䅁䅂䅁䅁䅍䅄䅁䅁䅯共䅅䅁䅯睡䅑䅁䅯䅨䅑䅁䅅䅁䉁䅁䅁兂䑃䵷桱扒湢睐杷允䅁䅁䅑䅁䑁䅁䅷䅁䭁䉁䈴䅁䭁䝁䕳䅁䭁䡁䔴䅁䉁䅁䅁允䅁䅁䅕椹捨㡪ㅌ䐲䴸䅉䅅䅁䕁䅁䅁睁䵁䅁䅁权穃䅁䅁权牂䅂䅁权㥂䅂䅁允䅁䅁䅅䅁䙁䙁偹癷潕乘⼸䍄䉁䅁䅁䅂䅁䅁䅍䅄䅁䅁䅯䅁䅅䅁䅯䅂䅁䅁䅯䅥䅑䅁䅅䅁䉁䅁䅁兂䅁䅁䅁䩕乊兑杷允䅁䅁䅑䅁䑁䅁䅷䅁䭁䝁䉯䅁䭁䉁䅅䅁䭁䡁䕳䅁䉁䅁䅁允䅁䅁䄴杆䅁䑁䅅䅏硁䑁䅧䅍睁䑁䅁䅍睁䑁䅁䅁䵁䅉䅅䅁䕁䅁䅁睁䵁䅁䅁权䩃允䅁权牂䅂䅁权㝂䅂䅁允䅁䅁䅅䅁䙁䡁㥅瑃橥佣⼰䍄䉁䅁䅁睁䅁䅁䅍䅄䅁䅁䅯杫䅁䅁䅯杇䅙䅁䅅䅁䉁䅁䅁权瑁杂䅁䍄䉁䅁䅁睁䅁䅁䅍䅄䅁䅁䅯睂䅅䅁䅯杊䅙䅁䅅䅁䉁䅁䅁杄䵁䅁䅁睎祁䍁䄴李㉁䅁䅁䍄䉁䅁䅁䅂䅁䅁䅍䅄䅁䅁䅯睰䅅䅁䅯睡䅑䅁䅯睢䅑䅁䅅䅁䉁䅁䅁兂䭁㘱睎児塲睐杷允䅁䅁䅍䅁䑁䅁䅷䅁䭁䭁䅍䅁䭁䍁䝙䅁䉁䅁䅁允䅁䅁䄴权䅁䑁䅫䅍畁䑁䅅䅁䵁䅉䅅䅁䕁䅁䅁睁䵁䅁䅁权灃允䅁权牂䅂䅁权祂䅂䅁允䅁䅁䅅䅁䙁䭁睒児塲睯䅂䍄䉁䅁䅁䅂䅁䅁䅍䅄䅁䅁䅯杲䅅䅁䅯䅂䅁䅁䅯䅨䅑䅁䅅䅁䉁䅁䅁兂䅁䅁䅁噳⭑兑杷允䅁䅁䅑䅁䑁䅁䅷䅁䭁乁䉕䅁䭁䝁䕳䅁䭁䡁䕑䅁䉁䅁䅁允䅁䅁䅕場啯歲桦䕄䵁䅉䅅䅁䕁䅁䅁睁䵁䅁䅁权敃䅁䅁权牂䅂䅁权䉃䅂䅁允䅁䅁䅅䅁䙁䥁獴⼵灵儸䅤䍄䉁䅁䅁䅂䅁䅁䅍䅄䅁䅁䅯先䅁䅁䅯䅂䅁䅁䅯来䅑䅁䅅䅁䉁䅁䅁兂䅁䅁䅁䘶扴兑杷允䅁䅁䅑䅁䑁䅁䅷䅁䭁䥁䉣䅁䭁䝁䕳䅁䭁䡁䔴䅁䉁䅁䅁允䅁䅁䅕㡪ㅌ䙋偹樸䴸䅉䅅䅁䕁䅁䅁睁䵁䅁䅁权坃允䅁权晁杂䅁权杁杂䅁允䅁䅁䅅䅁䭁偁䩙䅁䵁䅉䅅䅁䑁䅁䅁睁䵁䅁䅁权癄允䅁权流杂䅁允䅁䅁䅅䅁佁䅁䅷䅁㍁䑁䅧杌祁䑁䅫䅁䵁䅉䅅䅁䕁䅁䅁睁䵁䅁䅁权桁䅁䅁权牂䅂䅁权あ䅂䅁允䅁䅁䅅䅁䙁䕁桪桥畓睒䅬䍄䉁䅁䅁䅂䅁䅁䅍䅄䅁䅁䅯儸䅅䅁䅯睡䅑䅁䅯睥䅑䅁䅅䅁䉁䅁䅁兂剄瑉㕶浦䵲睶杷允䅁䅁䅍䅁䑁䅁䅷䅁䭁偁䉷䅁䭁䉁䝷䅁䉁䅁䅁允䅁䅁䅯䅌䅣䅁杷允䅁䅁䅑䅁䑁䅁䅷䅁䭁䅁䉧䅁䭁䝁䕳䅁䭁䥁䕑䅁䉁䅁䅁允䅁䅁䅕㑋坣挲㌷ぁ䵁䅉䅅䅁䕁䅁䅁睁䵁䅁䅁权塄䅁䅁权剁䅁䅁权䅃䅂䅁允䅁䅁䅅䅁佁䉁䅙䅁㕁䑁䅍兎穁䑁䅁䅍睁䑁䅁䅍睁䅁䅁䍄䉁䅁䅁睁䅁䅁䅍䅄䅁䅁䅯杲䅅䅁䅯䅊䅙䅁䅅䅁䉁䅁䅁权㑃睃䅁䍄䉁䅁䅁䅂䅁䅁䅍䅄䅁䅁䅯朵䅁䅁䅯充䅁䅁䅯兤䅑䅁䅅䅁䉁䅁䅁杄啁䅁䅁杍穁䑁䅕䅍睁䑁䅁䅍睁䑁䅁䅁䵁䅉䅅䅁䕁䅁䅁睁䵁䅁䅁权晃允䅁权剁䅁䅁权䉃䅂䅁允䅁䅁䅅䅁佁䉁䅑䅁ㅁ䑁䅣睍睁䑁䅁䅍睁䑁䅁䅍䅁䅁杷允䅁䅁䅑䅁䑁䅁䅷䅁䭁䭁䉍䅁䭁䝁䕳䅁䭁䡁䕧䅁䉁䅁䅁允䅁䅁䅕䭆䠵場啯樳䴸䅉䅅䅁䕁䅁䅁睁䵁䅁䅁权ぁ睃䅁权剁䅁䅁权㙂䅂䅁允䅁䅁䅅䅁佁䉁䅑䅁ぁ䑁䅅䅍ぁ䑁䅧杍睁䑁䅁䅍䅁䅁杷允䅁䅁䅑䅁䑁䅁䅷䅁䭁䙁䅷䅁䭁䝁䕳䅁䭁䥁䕅䅁䉁䅁䅁允䅁䅁䅕㡪ㅌ䙋偹樯䴸䅉䅅䅁䕁䅁䅁睁䵁䅁䅁权䕄允䅁权牂䅂䅁权㡂䅂䅁允䅁䅁䅅䅁䙁䙁㑋潈牘敕⽧䍄䉁䅁䅁睁䅁䅁䅍䅄䅁䅁䅯兩䅅䅁䅯杇䅙䅁䅅䅁䉁䅁䅁权婂杂䅁䍄䉁䅁䅁䅂䅁䅁䅍䅄䅁䅁䅯睨䅁䅁䅯睡䅑䅁䅯兦䅑䅁䅅䅁䉁䅁䅁兂㑃潈牘払祪睐杷允䅁䅁䅍䅁䑁䅁䅷䅁䭁偁䉕䅁䭁䉁䜴䅁䉁䅁䅁允䅁䅁䅯児䅣䅁杷允䅁䅁䅑䅁䑁䅁䅷䅁䭁䩁䈰䅁䭁䉁䅅䅁䭁䍁䵯䅁䉁䅁䅁允䅁䅁䄴䅆䅁䑁䅅䅏穁䑁䅙李㑁䑁䅁䅍睁䅁䅁䍄䉁䅁䅁䅂䅁䅁䅍䅄䅁䅁䅯杅䅁䅁䅯睈䅙䅁䅯䅉䅙䅁䅅䅁䉁䅁䅁权奄杂䅁䍄䉁䅁䅁䅂䅁䅁䅍䅄䅁䅁䅯䅩䅅䅁䅯睡䅑䅁䅯杤䅑䅁䅅䅁䉁䅁䅁兂噄佥浫免睪睐杷允䅁䅁䅑䅁䑁䅁䅷䅁䭁䙁䅫䅁䭁䝁䕳䅁䭁䍁䵯䅁䉁䅁䅁允䅁䅁䅕䙂余扌摋稷䴸䅉䅅䅁䕁䅁䅁睁䵁䅁䅁权桂䅁䅁权牂䅂䅁权あ䅂䅁允䅁䅁䅅䅁䙁䱁敧敨剴偵⽙䍄䉁䅁䅁䅂䅁䅁䅍䅄䅁䅁䅯䄳䅁䅁䅯睡䅑䅁䅯睤䅑䅁䅅䅁䉁䅁䅁兂捃䍸睃浣桩睐杷允䅁䅁䅑䅁䑁䅁䅷䅁䭁䵁䄴䅁䭁䅁䅑䅁䭁䡁䕕䅁䉁䅁䅁允䅁䅁䅕䅁䅁䝧㍬䕑䵅䅉䅅䅁䕁䅁䅁睁䵁䅁䅁权桃允䅁权䕁䅁䅁权祂䅂䅁允䅁䅁䅅䅁䙁䅁䅁䅁㑁穨䉎䍄䉁䅁䅁䅂䅁䅁䅍䅄䅁䅁䅯䅓䅁䅁䅯睡䅑䅁䅯內䅑䅁䅅䅁䉁䅁䅁兂兂婪畤潅䍍䅑杷允䅁䅁䅑䅁䑁䅁䅷䅁䭁䭁䅁䅁䭁䉁䅅䅁䭁䡁䕫䅁䉁䅁䅁允䅁䅁䄴䅆䅁䑁䅕䅎㑁䑁䅣李㉁䑁䅁䅍睁䅁䅁䍄䉁䅁䅁䅂䅁䅁䅍䅄䅁䅁䅯杦䅁䅁䅯睡䅑䅁䅯內䅑䅁䅅䅁䉁䅁䅁兂䝂癴㥐倱內䅑杷允䅁䅁䅑䅁䑁䅁䅷䅁䭁䅁䉣䅁䭁䝁䕳䅁䭁䡁䕙䅁䉁䅁䅁允䅁䅁䅕渫焵䡶呓樫䴸䅉䅅䅁䕁䅁䅁睁䵁䅁䅁权畄允䅁权牂䅂䅁权睂䅂䅁允䅁䅁䅅䅁䙁䉁䘫ㄶ㑇杈䅬䍄䉁䅁䅁睁䅁䅁䅍䅄䅁䅁䅯杦䅅䅁䅯杈䅙䅁䅅䅁䉁䅁䅁权䵃元䅁䍄䉁䅁䅁䅂䅁䅁䅍䅄䅁䅁䅯睔䅁䅁䅯䅂䅁䅁䅯䅣䅑䅁䅅䅁䉁䅁䅁兂䅁䅁䅁汑䙊兑杷允䅁䅁䅍䅁䑁䅁䅷䅁䭁䑁䅉䅁䭁䉁䝧䅁䉁䅁䅁允䅁䅁䅯兏䅙䅁杷允䅁䅁䅑䅁䑁䅁䅷䅁䭁乁䅙䅁䭁䉁䅅䅁䭁䡁䔰䅁䉁䅁䅁允䅁䅁䄴䅆䅁䑁䅑免㍁䑁䅧䅍睁䑁䅁䅍睁䅁䅁䍄䉁䅁䅁䅂䅁䅁䅍䅄䅁䅁䅯朴䅁䅁䅯䅂䅁䅁䅯兣䅑䅁䅅䅁䉁䅁䅁兂䅁䅁䅄失䉃兑杷允䅁䅁䅑䅁䑁䅁䅷䅁䭁䑁䉍䅁䭁䉁䅅䅁䭁䡁䔸䅁䉁䅁䅁允䅁䅁䄴杆䅁䑁䅅䅎硁䑁䅙李ㅁ䑁䅁䅍睁䑁䅁䅁䵁䅉䅅䅁䕁䅁䅁睁䵁䅁䅁权桂允䅁权牂䅂䅁权療䅂䅁允䅁䅁䅅䅁䙁佁剸䉵䘶㤶⽅䍄䉁䅁䅁睁䅁䅁䅍䅄䅁䅁䅯兡䅁䅁䅯䅇䅙䅁䅅䅁䉁䅁䅁权㡂杂䅁䍄䉁䅁䅁䅂䅁䅁䅍䅄䅁䅁䅯杶䅅䅁䅯睡䅑䅁䅯杦䅑䅁䅅䅁䉁䅁䅁兂浂浚浚浚畢睐杷允䅁䅁䅑䅁䑁䅁䅷䅁䭁䵁䅉䅁䭁䝁䕳䅁䭁䥁䕕䅁䉁䅁䅁允䅁䅁䅕㡧䭄啯㉗稷䴸䅉䅅䅁䕁䅁䅁睁䵁䅁䅁权坄䅂䅁权牂䅂䅁权睂䅂䅁允䅁䅁䅅䅁䙁䅁塲㍯㥁獃⽣䍄䉁䅁䅁睁䅁䅁䅍䅄䅁䅁䅯䄱䅁䅁䅯杇䅙䅁䅅䅁䉁䅁䅁权獂杂䅁䍄䉁䅁䅁䅂䅁䅁䅍䅄䅁䅁䅯兗䅅䅁䅯睡䅑䅁䅯內䅑䅁䅅䅁䉁䅁䅁兂獃䙈歰㥏搸䅑杷允䅁䅁䅑䅁䑁䅁䅷䅁䭁䍁䈸䅁䭁䝁䕳䅁䭁䡁䕍䅁䉁䅁䅁允䅁䅁䅕牕敧敨剶げ䵁䅉䅅䅁䕁䅁䅁睁䵁䅁䅁权⭂允䅁权牂䅂䅁权瑂䅂䅁允䅁䅁䅅䅁䙁乁楅⼲⭬畡⽁䍄䉁䅁䅁䅂䅁䅁䅍䅄䅁䅁䅯兒䅁䅁䅯睡䅑䅁䅯杦䅑䅁䅅䅁䉁䅁䅁兂卂䉵䘶ㄶ䍅䅑杷允䅁䅁䅑䅁䑁䅁䅷䅁䭁䱁䉍䅁䭁䝁䕳䅁䭁䡁䕫䅁䉁䅁䅁允䅁䅁䅕㥌欰潂噅歅䵁䅉䅅䅁䕁䅁䅁睁䵁䅁䅁权婁䅁䅁权剁䅁䅁权穂䅂䅁允䅁䅁䅅䅁佁䉁䅑䅁ぁ䑁䅁睍祁䑁䅁䅍睁䑁䅁䅍䅁䅁杷允䅁䅁䅑䅁䑁䅁䅷䅁䭁乁䈸䅁䭁䝁䕳䅁䭁䥁䕉䅁䉁䅁䅁允䅁䅁䅕噋偹癷潕䐷䴸䅉䅅䅁䑁䅁䅁睁䵁䅁䅁权晄允䅁权歁杂䅁允䅁䅁䅅䅁䭁䙁䭳䅁䵁䅉䅅䅁䕁䅁䅁睁䵁䅁䅁权潃允䅁权剁䅁䅁权睂䅂䅁允䅁䅁䅅䅁佁䉁䅑䅁硁䑁䅣睎祁䑁䅁䅍睁䑁䅁䅍䅁䅁杷允䅁䅁䅑䅁䑁䅁䅷䅁䭁䥁䅙䅁䭁䉁䅅䅁䭁䥁䕕䅁䉁䅁䅁允䅁䅁䄴杆䅁䑁䅅杍穁䑁䅕䅍睁䑁䅁䅍睁䑁䅁䅁䵁䅉䅅䅁䕁䅁䅁睁䵁䅁䅁权睄䅁䅁权牂䅂䅁权㙂䅂䅁允䅁䅁䅅䅁䙁䵁ㅐ䙋偹畷⼰䍄䉁䅁䅁䅂䅁䅁䅍䅄䅁䅁䅯睤䅅䅁䅯睡䅑䅁䅯䅣䅑䅁䅅䅁䉁䅁䅁兂㑄⭕汏㡭䕑䅑杷允䅁䅁䅑䅁䑁䅁䅷䅁䭁䅁䉧䅁䭁䝁䕳䅁䭁䥁䕁䅁䉁䅁䅁允䅁䅁䅕䭆䠵場啯樯䴸䅉䅅䅁䕁䅁䅁睁䵁䅁䅁权䭄䅁䅁权牂䅂䅁权祂䅂䅁允䅁䅁䅅䅁䙁䙁㑋潈牘兕䅊䍄䉁䅁䅁䅂䅁䅁䅍䅄䅁䅁䅯朲䅅䅁䅯充䅁䅁䅯兦䅑䅁䅅䅁䉁䅁䅁杄啁䅁䅁兎㍁䑁䅧䅍睁䑁䅁䅍睁䑁䅁䅁䵁䅉䅅䅁䕁䅁䅁睁䵁䅁䅁权啄䅁䅁权牂䅂䅁权療䅂䅁允䅁䅁䅅䅁䙁䵁㌯⭕汏⽭⽯䍄䉁䅁䅁䅂䅁䅁䅍䅄䅁䅁䅯䅢䅅䅁䅯䅂䅁䅁䅯兤䅑䅁䅅䅁䉁䅁䅁兂䅁䅁䅃⬹䘫兑杷允䅁䅁䅍䅁䑁䅁䅷䅁䭁偁䅷䅁䭁䉁䝯䅁䉁䅁䅁允䅁䅁䅯睘䅙䅁杷允䅁䅁䅑䅁䑁䅁䅷䅁䭁䙁䉫䅁䭁䝁䕳䅁䭁䡁䕧䅁䉁䅁䅁允䅁䅁䅕⽺呤㘴扗啈䵁䅉䅅䅁䕁䅁䅁睁䵁䅁䅁权偃允䅁权剁䅁䅁权穂䅂䅁允䅁䅁䅅䅁佁䉁䅑䅁穁䑁䅫睍ぁ䑁䅕杍睁䑁䅁䅍䅁䅁杷允䅁䅁䅑䅁䑁䅁䅷䅁䭁䍁䉧䅁䭁䝁䕳䅁䭁䥁䕍䅁䉁䅁䅁允䅁䅁䅕䉲慸䑚晶歃䵁䅉䅅䅁䕁䅁䅁睁䵁䅁䅁权啁允䅁权牂䅂䅁权あ䅂䅁允䅁䅁䅅䅁䙁佁剸䉵䘶眶䅤䍄䉁䅁䅁睁䅁䅁䅍䅄䅁䅁䅯杶䅁䅁䅯䅇䅙䅁䅅䅁䉁䅁䅁权㕁杂䅁䍄䉁䅁䅁䅂䅁䅁䅍䅄䅁䅁䅯克䅁䅁䅯睡䅑䅁䅯䅥䅑䅁䅅䅁䉁䅁䅁兂十㡧䭄啯楕䅑杷允䅁䅁䅑䅁䑁䅁䅷䅁䭁䙁䈸䅁䭁䝁䕳䅁䭁䡁䕯䅁䉁䅁䅁允䅁䅁䅕噋偹癷潕歄䵁䅉䅅䅁䕁䅁䅁睁䵁䅁䅁权偄允䅁权牂䅂䅁权䍃䅂䅁允䅁䅁䅅䅁䙁䡁啳歲桦潥⽓䍄䉁䅁䅁䅂䅁䅁䅍䅄䅁䅁䅯䅚䅅䅁䅯䅂䅁䅁䅯兦䅑䅁䅅䅁䉁䅁䅁兂䅁䅁䅁正煴兑杷允䅁䅁䅑䅁䑁䅁䅷䅁䭁䭁䉑䅁䭁䅁䅑䅁䭁䡁䕑䅁䉁䅁䅁允䅁䅁䅕䅁䅁䡁慍啍䵅䅉䅅䅁䕁䅁䅁睁䵁䅁䅁权㝁允䅁权牂䅂䅁权䙃䅂䅁允䅁䅁䅅䅁䙁䭁䠵場啯畲⼸䍄䉁䅁䅁䅂䅁䅁䅍䅄䅁䅁䅯䅦䅅䅁䅯充䅁䅁䅯杋䅷䅁䅅䅁䉁䅁䅁杄坁䅁䅁杍祁䑁䅁䅍睁䑁䅁䅍睁䑁䅁䅍䅁䅁杷允䅁䅁䅑䅁䑁䅁䅷䅁䭁䥁䉯䅁䭁䝁䕳䅁䭁䡁䕍䅁䉁䅁䅁允䅁䅁䅕噋偹癷潕䐫䴸䅉䅅䅁䑁䅁䅁睁䵁䅁䅁权呂䅁䅁权奁杂䅁允䅁䅁䅅䅁䭁䕁䝑䅁䵁䅉䅅䅁䕁䅁䅁睁䵁䅁䅁权楁允䅁权䕁䅁䅁权睂䅂䅁允䅁䅁䅅䅁䙁䅁䅁䅁䵃歳䉚䍄䉁䅁䅁䅂䅁䅁䅍䅄䅁䅁䅯兓䅅䅁䅯睡䅑䅁䅯兦䅑䅁䅅䅁䉁䅁䅁兂㉄䙋偹癷䅕䅷杷允䅁䅁䅑䅁䑁䅁䅷䅁䭁䩁䉑䅁䭁䅁䅑䅁䭁䡁䕅䅁䉁䅁䅁允䅁䅁䅕䅁䅁乑噒に䵅䅉䅅䅁䕁䅁䅁睁䵁䅁䅁权牃䅁䅁权剁䅁䅁权㥂䅂䅁允䅁䅁䅅䅁佁䉁䅑䅁硁䑁䅅兏㍁䑁䅁䅍睁䑁䅁䅍䅁䅁杷允䅁䅁䅑䅁䑁䅁䅷䅁䭁乁䅫䅁䭁䝁䕳䅁䭁䡁䕕䅁䉁䅁䅁允䅁䅁䅕捺䵺䵺䵺歁䵁䅉䅅䅁䕁䅁䅁睁䵁䅁䅁权䱃允䅁权牂䅂䅁权㝂䅂䅁允䅁䅁䅅䅁䙁䩁畨潅䅐癹⼰䍄䉁䅁䅁䅂䅁䅁䅍䅄䅁䅁䅯眹䅅䅁䅯睡䅑䅁䅯来䅑䅁䅅䅁䉁䅁䅁兂灁䥘䌯匹卧䅑杷允䅁䅁䅑䅁䑁䅁䅷䅁䭁䙁䅕䅁䭁䉁䅅䅁䭁䝁䔸䅁䉁䅁䅁允䅁䅁䄴䅆䅁䑁䅅睎ㅁ䑁䅑䅍睁䑁䅁䅍睁䅁䅁䍄䉁䅁䅁䅂䅁䅁䅍䅄䅁䅁䅯兦䅁䅁䅯䅂䅁䅁䅯䅤䅑䅁䅅䅁䉁䅁䅁兂䅁䅁䅁䩡㡑兑杷允䅁䅁䅑䅁䑁䅁䅷䅁䭁䩁䉁䅁䭁䝁䕳䅁䭁䥁䕕䅁䉁䅁䅁允䅁䅁䅕㘱睎児塲ぁ䵁䅉䅅䅁䑁䅁䅁睁䵁䅁䅁权㉁允䅁权流杂䅁允䅁䅁䅅䅁佁䅁䅷䅁㕁䑁䅑杌祁䑁䅅䅁䵁䅉䅅䅁䕁䅁䅁睁䵁䅁䅁权穃䅁䅁权䕁䅁䅁权㡂䅂䅁允䅁䅁䅅䅁䙁䅁䅁䅁㡄穣䉸䍄䉁䅁䅁䅂䅁䅁䅍䅄䅁䅁䅯杧䅅䅁䅯睡䅑䅁䅯杧䅑䅁䅅䅁䉁䅁䅁兂歃䑣䬰㘱㑐睐杷允䅁䅁䅑䅁䑁䅁䅷䅁䭁䱁䉉䅁䭁䅁䅑䅁䭁䡁䕳䅁䉁䅁䅁允䅁䅁䅕䅁䅁䩁㙰䕓䵅䅉䅅䅁䕁䅁䅁睁䵁䅁䅁权千䅁䅁权䕁䅁䅁权⭂䅂䅁允䅁䅁䅅䅁䙁䅁䅁䅁ㅄ汳䉆䍄䉁䅁䅁䅂䅁䅁䅍䅄䅁䅁䅯䄹䅁䅁䅯䅂䅁䅁䅯兤䅑䅁䅅䅁䉁䅁䅁兂䅁䅁䅁㙵煤兑杷允䅁䅁䅑䅁䑁䅁䅷䅁䭁䑁䅙䅁䭁䉁䅅䅁䭁䡁䕉䅁䉁䅁䅁允䅁䅁䄴䅆䅁䑁䅅䅍睁䑁䅕䅍穁䑁䅁䅍睁䅁䅁䍄䉁䅁䅁䅂䅁䅁䅍䅄䅁䅁䅯朲䅅䅁䅯睡䅑䅁䅯兣䅑䅁䅅䅁䉁䅁䅁兂䝂癴㥐䠱剪睐杷允䅁䅁䅑䅁䑁䅁䅷䅁䭁䍁䉁䅁䭁䅁䅑䅁䭁䥁䕕䅁䉁䅁䅁允䅁䅁䅕䅁䅁䕁䩄歌䵅䅉䅅䅁䕁䅁䅁睁䵁䅁䅁权慄允䅁权牂䅂䅁权㡂䅂䅁允䅁䅁䅅䅁䙁䅁塲㍯㥁牃⽥䍄䉁䅁䅁䅂䅁䅁䅍䅄䅁䅁䅯䅓䅅䅁䅯睡䅑䅁䅯督䅑䅁䅅䅁䉁䅁䅁兂啁歲桦桥浔睐杷允䅁䅁䅑䅁䑁䅁䅷䅁䭁䑁䄰䅁䭁䝁䕳䅁䭁䡁䕧䅁䉁䅁䅁允䅁䅁䅕歯㉗⼸唳䐸䴸䅉䅅䅁䕁䅁䅁睁䵁䅁䅁权杁允䅁权牂䅂䅁权䅃䅂䅁允䅁䅁䅅䅁䙁䕁㉡⼸唳佥⽅䍄䉁䅁䅁䅂䅁䅁䅍䅄䅁䅁䅯杩䅁䅁䅯睡䅑䅁䅯杧䅑䅁䅅䅁䉁䅁䅁权䡂䅁䅁䍄䉁䅁䅁䅂䅁䅁䅍䅄䅁䅁䅯儷䅁䅁䅯睈䅙䅁䅯䅉䅙䅁䅅䅁䉁䅁䅁权元睂䅁䍄䉁䅁䅁䅂䅁䅁䅍䅄䅁䅁䅯儫䅅䅁䅯睡䅑䅁䅯杦䅑䅁䅅䅁䉁䅁䅁兂獃䙈歰㥏稯睐杷允䅁䅁䅍䅁䑁䅁䅷䅁䭁䙁䅍䅁䭁䍁䝙䅁䉁䅁䅁允䅁䅁䄴杄䅁䑁䅅䅍ㅁ䍁䄴免㑁䅁䅁䍄䉁䅁䅁䅂䅁䅁䅍䅄䅁䅁䅯朵䅁䅁䅯睡䅑䅁䅯入䅑䅁䅅䅁䉁䅁䅁兂剄瑉㕶浦慯䅑杷允䅁䅁䅍䅁䑁䅁䅷䅁䭁䱁䅙䅁䭁䉁䝷䅁䉁䅁䅁允䅁䅁䅯䅤䅙䅁杷允䅁䅁䅑䅁䑁䅁䅷䅁䭁䑁䈰䅁䭁䝁䕳䅁䭁䍁䵯䅁䉁䅁䅁允䅁䅁䅕灭婭婭婭吶䴸䅉䅅䅁䕁䅁䅁睁䵁䅁䅁权䅂允䅁权䕁䅁䅁权㝂䅂䅁允䅁䅁䅅䅁䙁䅁䅁䅁䕄匯䉆䍄䉁䅁䅁䅂䅁䅁䅍䅄䅁䅁䅯䅫䅁䅁䅯充䅁䅁䅯䅣䅑䅁䅅䅁䉁䅁䅁杄啁䅁䅁李穁䑁䅉䅍睁䑁䅁䅍睁䑁䅁䅁䵁䅉䅅䅁䕁䅁䅁睁䵁䅁䅁权䍂允䅁权䕁䅁䅁权㙂䅂䅁允䅁䅁䅅䅁䭁䕁䅣䅁䵁䅉䅅䅁䕁䅁䅁睁䵁䅁䅁权敂䅁䅁权牂䅂䅁权㙂䅂䅁允䅁䅁䅅䅁䙁䍁捬㡪ㅌ偋⽷䍄䉁䅁䅁䅂䅁䅁䅍䅄䅁䅁䅯睦䅅䅁䅯睡䅑䅁䅯兤䅑䅁䅅䅁䉁䅁䅁兂䵂㑎䉬余兘睶杷允䅁䅁䅑䅁䑁䅁䅷䅁䭁偁䉅䅁䭁䉁䅅䅁䭁䡁䔰䅁䉁䅁䅁允䅁䅁䄴䅆䅁䑁䅣免祁䑁䅁䅍睁䑁䅁䅍睁䅁䅁䍄䉁䅁䅁䅂䅁䅁䅍䅄䅁䅁䅯䅧䅁䅁䅯充䅁䅁䅯睦䅑䅁䅅䅁䉁䅁䅁杄啁䅁䅁兎ぁ䑁䅣免ぁ䑁䅫䅍睁䑁䅁䅁䵁䅉䅅䅁䕁䅁䅁睁䵁䅁䅁权㝃允䅁权牂䅂䅁权䕃䅂䅁允䅁䅁䅅䅁䙁䱁祂䩡瑈䱦⼫䍄䉁䅁䅁睁䅁䅁䅍䅄䅁䅁䅯杏䅁䅁䅯杊䅙䅁䅅䅁䉁䅁䅁杄䵁䅁䅁兏ぁ䍁䄴免㕁䅁䅁䍄䉁䅁䅁䅂䅁䅁䅍䅄䅁䅁䅯䅤䅁䅁䅯充䅁䅁䅯兤䅑䅁䅅䅁䉁䅁䅁杄啁䅁䅁杍穁䑁䅑䅍睁䑁䅁䅍睁䑁䅁䅁䵁䅉䅅䅁䕁䅁䅁睁䵁䅁䅁权乃䅁䅁权牂䅂䅁权䕃䅂䅁允䅁䅁䅅䅁䙁䍁搯䅊䉡晬⽍䍄䉁䅁䅁䅂䅁䅁䅍䅄䅁䅁䅯䅄䅅䅁䅯䅂䅁䅁䅯兢䅑䅁䅅䅁䉁䅁䅁兂䅁䅁䅁偎䭸兑杷允䅁䅁䅑䅁䑁䅁䅷䅁䭁乁䅳䅁䭁䝁䕳䅁䭁䡁䕅䅁䉁䅁䅁允䅁䅁䅕婤奍䙂余吶䴸䅉䅅䅁䕁䅁䅁睁䵁䅁䅁权兂允䅁权晁杂䅁权杁杂䅁允䅁䅁䅅䅁䭁䥁䠰䅁䵁䅉䅅䅁䕁䅁䅁睁䵁䅁䅁权祂允䅁权牂䅂䅁权瑂䅂䅁允䅁䅁䅅䅁䙁佁㝦晱午摔⽉䍄䉁䅁䅁䅂䅁䅁䅍䅄䅁䅁䅯兎䅁䅁䅯睡䅑䅁䅯睢䅑䅁䅅䅁䉁䅁䅁兂奂扏䥔牤䄴䅑杷允䅁䅁䅑䅁䑁䅁䅷䅁䭁䑁䅁䅁䭁䅁䅑䅁䭁䥁䕁䅁䉁䅁䅁允䅁䅁䅕䅁䅁䅁㙩䕉䵅䅉䅅䅁䕁䅁䅁睁䵁䅁䅁权時允䅁权晁杂䅁权杁杂䅁允䅁䅁䅅䅁䭁佁䝕䅁䵁䅉䅅䅁䕁䅁䅁睁䵁䅁䅁权潄允䅁权牂䅂䅁权䕃䅂䅁允䅁䅁䅅䅁䙁偁卌坔光䱗⽫䍄䉁</t>
  </si>
  <si>
    <t>䅁䅁䅂䅁䅁䅍䅄䅁䅁䅯兏䅅䅁䅯睡䅑䅁䅯来䅑䅁䅅䅁䉁䅁䅁兂獄払敧敨硶睐杷允䅁䅁䅑䅁䑁䅁䅷䅁䭁䩁䄰䅁䭁䝁䕳䅁䭁䥁䕑䅁䉁䅁䅁允䅁䅁䅕硥畓⭒㙆䱬䴸䅉䅅䅁䕁䅁䅁睁䵁䅁䅁权時䅁䅁权牂䅂䅁权硂䅂䅁允䅁䅁䅅䅁䙁䅁䉡啬䱏佢⼸䍄䉁䅁䅁䅂䅁䅁䅍䅄䅁䅁䅯来䅁䅁䅯睡䅑䅁䅯䅧䅑䅁䅅䅁䉁䅁䅁兂㙃兓䍷㑋睦睐杷允䅁䅁䅑䅁䑁䅁䅷䅁䭁䥁䅙䅁䭁䅁䅑䅁䭁䡁䔸䅁䉁䅁䅁允䅁䅁䅕䅁䅁䑁捂啗䵅䅉䅅䅁䑁䅁䅁睁䵁䅁䅁权橂䅁䅁权敁杂䅁允䅁䅁䅅䅁䭁䙁䤴䅁䵁䅉䅅䅁䕁䅁䅁睁䵁䅁䅁权䕂允䅁权牂䅂䅁权䍃䅂䅁允䅁䅁䅅䅁䙁䅁䉡啬䱏䵢⽥䍄䉁䅁䅁䅂䅁䅁䅍䅄䅁䅁䅯睫䅅䅁䅯睡䅑䅁䅯杧䅑䅁䅅䅁䉁䅁䅁兂捂㡪ㅌ䙋⽺睐杷允䅁䅁䅑䅁䑁䅁䅷䅁䭁䍁䈴䅁䭁䝁䕳䅁䭁䡁䕍䅁䉁䅁䅁允䅁䅁䅕敨剴䉵䘶稲䴸䅉䅅䅁䕁䅁䅁睁䵁䅁䅁权䑁允䅁权牂䅂䅁权㡂䅂䅁允䅁䅁䅅䅁䙁䙁㑋潈牘敕⽁䍄䉁䅁䅁䅂䅁䅁䅍䅄䅁䅁䅯䄲䅅䅁䅯䅂䅁䅁䅯䅧䅑䅁䅅䅁䉁䅁䅁兂䅁䅁䅁祆楊兑杷允䅁䅁䅑䅁䑁䅁䅷䅁䭁䩁䅙䅁䭁䝁䕳䅁䭁䡁䕁䅁䉁䅁䅁允䅁䅁䅕㥏倹婪畤樴䴸䅉䅅䅁䕁䅁䅁睁䵁䅁䅁权啃允䅁权牂䅂䅁权ㅂ䅂䅁允䅁䅁䅅䅁䙁䱁敧敨剴䉵䅊䍄䉁䅁䅁䅂䅁䅁䅍䅄䅁䅁䅯睯䅁䅁䅯睡䅑䅁䅯睢䅑䅁䅅䅁䉁䅁䅁兂穁積積積㝐睐杷允䅁䅁䅍䅁䑁䅁䅷䅁䭁䱁䅕䅁䭁䍁䝙䅁䉁䅁䅁允䅁䅁䄴䅄䅁䑁䅫睍畁䑁䅫兎䅁䅁杷允䅁䅁䅑䅁䑁䅁䅷䅁䭁䭁䉷䅁䭁䝁䕳䅁䭁䡁䕫䅁䉁䅁䅁允䅁䅁䅕灭婭婭婭吶䴸䅉䅅䅁䑁䅁䅁睁䵁䅁䅁权楃允䅁权奁杂䅁允䅁䅁䅅䅁䭁䕁䡫䅁䵁䅉䅅䅁䕁䅁䅁睁䵁䅁䅁权䑄允䅁权牂䅂䅁权睂䅂䅁允䅁䅁䅅䅁䙁䑁䬰㘱睎摐⽯䍄䉁䅁䅁睁䅁䅁䅍䅄䅁䅁䅯䅌䅁䅁䅯杊䅙䅁䅅䅁䉁䅁䅁杄䵁䅁䅁兏ㅁ䍁䄴䅏ぁ䅁䅁䍄䉁䅁䅁䅂䅁䅁䅍䅄䅁䅁䅯儷䅅䅁䅯䅂䅁䅁䅯兦䅑䅁䅅䅁䉁䅁䅁兂䅁䅁䅁䑂印兑杷允䅁䅁䅍䅁䑁䅁䅷䅁䭁偁䄴䅁䭁䉁䜴䅁䉁䅁䅁允䅁䅁䅯督䅙䅁杷允䅁䅁䅑䅁䑁䅁䅷䅁䭁䙁䉕䅁䭁䝁䕳䅁䭁䡁䕷䅁䉁䅁䅁允䅁䅁䅕匳䝑婧䑖稲䴸䅉䅅䅁䕁䅁䅁睁䵁䅁䅁权䩃允䅁权䕁䅁䅁权㑂䅂䅁允䅁䅁䅅䅁䙁䅁䅁䅁㉄噋䉸䍄䉁䅁䅁䅂䅁䅁䅍䅄䅁䅁䅯䅵䅅䅁䅯䅂䅁䅁䅯睥䅑䅁䅅䅁䉁䅁䅁兂䅁䅁䅁䡑㍙兑杷允䅁䅁䅑䅁䑁䅁䅷䅁䭁偁䈰䅁䭁䝁䕳䅁䭁䥁䕍䅁䉁䅁䅁允䅁䅁䅕場啯歲桦樰䴸䅉䅅䅁䕁䅁䅁睁䵁䅁䅁权扄䅁䅁权牂䅂䅁权祂䅂䅁允䅁䅁䅅䅁䙁䅁塲㍯㥁畃⼸䍄䉁䅁䅁䅂䅁䅁䅍䅄䅁䅁䅯睐䅁䅁䅯充䅁䅁䅯䅦䅑䅁䅅䅁䉁䅁䅁杄十䅁䅁兎㉁䑁䅁䅎睁䑁䅑䅏ぁ䅁䅁䍄䉁䅁䅁䅂䅁䅁䅍䅄䅁䅁䅯具䅁䅁䅯睡䅑䅁䅯兣䅑䅁䅅䅁䉁䅁䅁兂歃䑣䬰㘱睐睐杷允䅁䅁䅑䅁䑁䅁䅷䅁䭁䝁䉍䅁䭁䝁䕳䅁䭁䡁䕁䅁䉁䅁䅁允䅁䅁䅕䉵䘶ㄶ㑇樷䴸䅉䅅䅁䕁䅁䅁睁䵁䅁䅁权橂允䅁权牂䅂䅁权ㅂ䅂䅁允䅁䅁䅅䅁䙁佁剸䉵䘶⬶⽅䍄䉁䅁䅁䅂䅁䅁䅍䅄䅁䅁䅯睅䅅䅁䅯睡䅑䅁䅯睧䅑䅁䅅䅁䉁䅁䅁兂⭄䠱灪橊奈睐杷允䅁䅁䅑䅁䑁䅁䅷䅁䭁䝁䄸䅁䭁䝁䕳䅁䭁䡁䕯䅁䉁䅁䅁允䅁䅁䅕敢㝦晱午吳䴸䅉䅅䅁䕁䅁䅁睁䵁䅁䅁权䙁允䅁权牂䅂䅁权睂䅂䅁允䅁䅁䅅䅁䙁乁橥䑣䬰眱䅖䍄䉁䅁䅁䅂䅁䅁䅍䅄䅁䅁䅯睑䅅䅁䅯䅂䅁䅁䅯全䅑䅁䅅䅁䉁䅁䅁兂䅁䅁䅁䉡乆兑杷允䅁䅁䅑䅁䑁䅁䅷䅁䭁䩁䉕䅁䭁䝁䕳䅁䭁䡁䕙䅁䉁䅁䅁允䅁䅁䅕䡶呓䅇坒歄䵁䅉䅅䅁䕁䅁䅁睁䵁䅁䅁权兂䅁䅁权晁杂䅁权杁杂䅁允䅁䅁䅅䅁䭁乁䤴䅁䵁䅉䅅䅁䕁䅁䅁睁䵁䅁䅁权捄䅁䅁权牂䅂䅁权ㅂ䅂䅁允䅁䅁䅅䅁䙁偁⭰牡へ㉫⽧䍄䉁䅁䅁䅂䅁䅁䅍䅄䅁䅁䅯权䅅䅁䅯睈䅙䅁䅯䅉䅙䅁䅅䅁䉁䅁䅁权塄䅃䅁䍄䉁䅁䅁䅂䅁䅁䅍䅄䅁䅁䅯兘䅅䅁䅯睡䅑䅁䅯兣䅑䅁䅅䅁䉁䅁䅁兂橁⼲⭬牡䕷䅑杷允䅁䅁䅑䅁䑁䅁䅷䅁䭁䕁䄴䅁䭁䝁䕳䅁䭁䝁䔸䅁䉁䅁䅁允䅁䅁䅕歲桦桥畓稹䴸䅉䅅䅁䑁䅁䅁睁䵁䅁䅁权㍂䅁䅁权捁杂䅁允䅁䅁䅅䅁䭁䵁䜸䅁䵁䅉䅅䅁䑁䅁䅁睁䵁䅁䅁权䥂允䅁权慁杂䅁允䅁䅁䅅䅁䭁䑁䜴䅁䵁䅉䅅䅁䕁䅁䅁睁䵁䅁䅁权捄允䅁权牂䅂䅁权䕃䅂䅁允䅁䅁䅅䅁䙁䝁汄䌰扌搫⼴䍄䉁䅁䅁䅂䅁䅁䅍䅄䅁䅁䅯睚䅁䅁䅯睈䅙䅁䅯䅉䅙䅁䅅䅁䉁䅁䅁权㡂元䅁䍄䉁䅁䅁䅂䅁䅁䅍䅄䅁䅁䅯兂䅅䅁䅯䅂䅁䅁䅯督䅑䅁䅅䅁䉁䅁䅁兂䅁䅁䅁䉧䱬兑杷允䅁䅁䅑䅁䑁䅁䅷䅁䭁䑁䉙䅁䭁䉁䅅䅁䭁䥁䕑䅁䉁䅁䅁允䅁䅁䄴䅆䅁䑁䅍睎硁䑁䅉䅍睁䑁䅁䅍睁䅁䅁䍄䉁䅁䅁睁䅁䅁䅍䅄䅁䅁䅯兌䅁䅁䅯杈䅙䅁䅅䅁䉁䅁䅁权穃睂䅁䍄䉁䅁䅁䅂䅁䅁䅍䅄䅁䅁䅯先䅅䅁䅯睡䅑䅁䅯来䅑䅁䅅䅁䉁䅁䅁兂歃䑣䬰㘱㑐睐杷允䅁䅁䅑䅁䑁䅁䅷䅁䭁䑁䱑䅁䭁䝁䕳䅁䭁䍁䵯䅁䉁䅁䅁允䅁䅁䅕穊䥅䉲慸䐳䴸䅉䅅䅁䑁䅁䅁睁䵁䅁䅁权䕁允䅁权奁杂䅁允䅁䅁䅅䅁䭁䕁䝑䅁䵁䅉䅅䅁䑁䅁䅁睁䵁䅁䅁权佂允䅁权流杂䅁允䅁䅁䅅䅁佁䅁䅷䅁㑁䑁䅑杌㍁䑁䅣䅁䵁䅉䅅䅁䕁䅁䅁睁䵁䅁䅁权㡄允䅁权牂䅂䅁权䍃䅂䅁允䅁䅁䅅䅁䙁䑁積積積⭍⽳䍄䉁䅁䅁睁䅁䅁䅍䅄䅁䅁䅯䅳䅁䅁䅯杈䅙䅁䅅䅁䉁䅁䅁权敂䅃䅁䍄䉁䅁䅁䅂䅁䅁䅍䅄䅁䅁䅯䅱䅅䅁䅯睡䅑䅁䅯䅣䅑䅁䅅䅁䉁䅁䅁兂㝂䭆䠵場㑲睐杷允䅁䅁䅍䅁䑁䅁䅷䅁䭁䭁䉳䅁䭁䍁䝑䅁䉁䅁䅁允䅁䅁䅯朶䅯䅁杷允䅁䅁䅑䅁䑁䅁䅷䅁䭁䕁䅷䅁䭁䝁䕳䅁䭁䡁䕧䅁䉁䅁䅁允䅁䅁䅕牕敧敨剴䕃䵁䅉䅅䅁䑁䅁䅁睁䵁䅁䅁权䅂允䅁权流杂䅁允䅁䅁䅅䅁佁䅁䅷䅁㍁䑁䅣杌祁䑁䅕䅁䵁䅉䅅䅁䕁䅁䅁睁䵁䅁䅁权䱂䅁䅁权剁䅁䅁权穂䅂䅁允䅁䅁䅅䅁佁䉁䅑䅁ㅁ䑁䅧䅍祁䑁䅉杍睁䑁䅁䅍䅁䅁杷允䅁䅁䅑䅁䑁䅁䅷䅁䭁偁䉳䅁䭁䝁䕳䅁䭁䡁䕧䅁䉁䅁䅁允䅁䅁䅕㥏倹婪畤樰䴸䅉䅅䅁䕁䅁䅁睁䵁䅁䅁权牁允䅁权牂䅂䅁权穂䅂䅁允䅁䅁䅅䅁䙁䭁睒児塲硯䅂䍄䉁䅁䅁䅂䅁䅁䅍䅄䅁䅁䅯兄䅁䅁䅯䅂䅁䅁䅯来䅑䅁䅅䅁䉁䅁䅁兂䅁䅁䅁灨牖兑杷允䅁䅁䅑䅁䑁䅁䅷䅁䭁䵁䅑䅁䭁䝁䕳䅁䭁䡁䕳䅁䉁䅁䅁允䅁䅁䅕䭆䠵場啯樫䴸䅉䅅䅁䕁䅁䅁睁䵁䅁䅁权牂允䅁权剁䅁䅁权㉂䅂䅁允䅁䅁䅅䅁䭁䕁䅣䅁䵁䅉䅅䅁䕁䅁䅁睁䵁䅁䅁权汃䅁䅁权䕁䅁䅁权睂䅂䅁允䅁䅁䅅䅁䙁䅁䅁䅁奃祇䉸䍄䉁䅁䅁䅂䅁䅁䅍䅄䅁䅁䅯䅭䅅䅁䅯䅂䅁䅁䅯䅨䅑䅁䅅䅁䉁䅁䅁兂䅁䅁䅁䡗䨹兑杷允䅁䅁䅑䅁䑁䅁䅷䅁䭁䍁䉳䅁䭁䝁䕳䅁䭁䡁䕅䅁䉁䅁䅁允䅁䅁䅕敥浫免獩捅䵁䅉䅅䅁䑁䅁䅁睁䵁䅁䅁权瑄䅁䅁权奁杂䅁允䅁䅁䅅䅁䭁䕁䝑䅁䵁䅉䅅䅁䕁䅁䅁睁䵁䅁䅁权療允䅁权剁䅁䅁权䕃䅂䅁允䅁䅁䅅䅁佁䉁䅑䅁ぁ䑁䅑睎㑁䑁䅍兎睁䑁䅁䅍䅁䅁杷允䅁䅁䅑䅁䑁䅁䅷䅁䭁䩁䉁䅁䭁䉁䅅䅁䭁䡁䕑䅁䉁䅁䅁允䅁䅁䄴杅䅁䑁䅑睎㍁䑁䅕䅎睁䑁䅁䅍䅁䅁杷允䅁䅁䅑䅁䑁䅁䅷䅁䭁䥁䅍䅁䭁䅁䅑䅁䭁䥁䕍䅁䉁䅁䅁允䅁䅁䅕䅁䅁䅁圶䕉䵅䅉䅅䅁䑁䅁䅁睁䵁䅁䅁权剂䅁䅁权奁杂䅁允䅁䅁䅅䅁䭁䝁䜸䅁䵁䅉䅅䅁䕁䅁䅁睁䵁䅁䅁权呂䅁䅁权䕁䅁䅁权㉂䅂䅁允䅁䅁䅅䅁䙁䅁䅁䅁兂啩䉚䍄䉁䅁䅁䅂䅁䅁䅍䅄䅁䅁䅯眲䅁䅁䅯䅂䅁䅁䅯䅦䅑䅁䅅䅁䉁䅁䅁兂䅁䅁䅁䡨告兑杷允䅁䅁䅑䅁䑁䅁䅷䅁䭁䅁䉯䅁䭁䅁䅑䅁䭁䥁䕉䅁䉁䅁䅁允䅁䅁䅕䅁䅁䑁䱹啒䵅䅉䅅䅁䕁䅁䅁睁䵁䅁䅁权扄䅁䅁权䕁䅁䅁权㙂䅂䅁允䅁䅁䅅䅁䙁䅁䅁䅁䝃ㅰ䉨䍄䉁䅁䅁䅂䅁䅁䅍䅄䅁䅁䅯术䅁䅁䅯睡䅑䅁䅯杦䅑䅁䅅䅁䉁䅁䅁兂允䑗ね䡹浢睐杷允䅁䅁䅑䅁䑁䅁䅷䅁䭁佁䉑䅁䭁䅁䅑䅁䭁䥁䕍䅁䉁䅁䅁允䅁䅁䅕䅁䅁䥁獴啍䵅䅉䅅䅁䕁䅁䅁睁䵁䅁䅁权啃䅁䅁权䕁䅁䅁权祂䅂䅁允䅁䅁䅅䅁䙁䅁䅁䅁䅄匲䉖䍄䉁䅁䅁睁䅁䅁䅍䅄䅁䅁䅯条䅁䅁䅯䅊䅙䅁䅅䅁䉁䅁䅁权允䅂䅁䍄䉁䅁䅁睁䅁䅁䅍䅄䅁䅁䅯杭䅅䅁䅯䅈䅙䅁䅅䅁䉁䅁䅁权捁睂䅁䍄䉁䅁䅁䅂䅁䅁䅍䅄䅁䅁䅯睆䅁䅁䅯睡䅑䅁䅯杤䅑䅁䅅䅁䉁䅁䅁兂⽁噎㘶奓婷䅷杷允䅁䅁䅑䅁䑁䅁䅷䅁䭁佁䅙䅁䭁䝁䕳䅁䭁䡁䕑䅁䉁䅁䅁允䅁䅁䅕灭婭婭婭啅䵁䅉䅅䅁䕁䅁䅁睁䵁䅁䅁权千允䅁权牂䅂䅁权㡂䅂䅁允䅁䅁䅅䅁䙁䝁㡱䩤奍佂⽯䍄䉁䅁䅁䅂䅁䅁䅍䅄䅁䅁䅯朱䅑䅁䅯充䅁䅁䅯督䅑䅁䅅䅁䉁䅁䅁杄允䅁䅁李㕁䑁䅁杍睁䑁䅁䅍䅁䅁杷允䅁䅁䅑䅁䑁䅁䅷䅁䭁䩁䄴䅁䭁䅁䅑䅁䭁䥁䕅䅁䉁䅁䅁允䅁䅁䅕䅁䅁䥁獒䕒䵅䅉䅅䅁䕁䅁䅁睁䵁䅁䅁权奄䅁䅁权晁杂䅁权杁杂䅁允䅁䅁䅅䅁䭁䙁䭉䅁䵁䅉䅅䅁䕁䅁䅁睁䵁䅁䅁权硃䅁䅁权牂䅂䅁权煁䅄䅁允䅁䅁䅅䅁䙁䡁⼰噎㘶敓⽑䍄䉁䅁䅁䅂䅁䅁䅍䅄䅁䅁䅯兡䅅䅁䅯睡䅑䅁䅯杣䅑䅁䅅䅁䉁䅁䅁兂畃⭒㙆䭆䠴䅑杷允䅁䅁䅍䅁䑁䅁䅷䅁䭁䉁䅷䅁䭁䉁䝷䅁䉁䅁䅁允䅁䅁䅯杍䅣䅁杷允䅁䅁䅑䅁䑁䅁䅷䅁䭁䱁䉧䅁䭁䅁䅑䅁䭁䥁䕁䅁䉁䅁䅁允䅁䅁䅕䅁䅁乁獨歋䵅䅉䅅䅁䑁䅁䅁睁䵁䅁䅁权杄允䅁权捁杂䅁允䅁䅁䅅䅁䭁䱁䜰䅁䵁䅉䅅䅁䕁䅁䅁睁䵁䅁䅁权畃䅁䅁权䕁䅁䅁权あ䅂䅁允䅁䅁䅅䅁䙁䅁䅁䅁煄単䉒䍄䉁䅁䅁䅂䅁䅁䅍䅄䅁䅁䅯朰䅅䅁䅯䅂䅁䅁䅯睤䅑䅁䅅䅁䉁䅁䅁兂䅁䅁䅁偫浉兑杷允䅁䅁䅑䅁䑁䅁䅷䅁䭁䝁䉕䅁䭁䅁䅑䅁䭁䡁䕳䅁䉁䅁䅁允䅁䅁䅕䅁䅁䑁千䕕䵅䅉䅅䅁䕁䅁䅁睁䵁䅁䅁权⭂允䅁权牂䅂䅁权䑃䅂䅁允䅁䅁䅅䅁䙁䵁杕䡳潊摫⽕䍄䉁䅁䅁䅂䅁䅁䅍䅄䅁䅁䅯兮䅁䅁䅯睡䅑䅁䅯睧䅑䅁䅅䅁䉁䅁䅁兂塄㍯㥁瑃呦睐杷允䅁䅁䅑䅁䑁䅁䅷䅁䭁佁䈸䅁䭁䝁䕳䅁䭁䥁䕁䅁䉁䅁䅁允䅁䅁䅕㘱睎児塲啁䵁䅉䅅䅁䑁䅁䅁睁䵁䅁䅁权煂䅁䅁权流杂䅁允䅁䅁䅅䅁佁䅁䅷䅁㕁䑁䅕杌㉁䑁䅙䅁䵁䅉䅅䅁䕁䅁䅁睁䵁䅁䅁权汁允䅁权䕁䅁䅁权⭂䅂䅁允䅁䅁䅅䅁䙁䅁䅁䅁瑂穏䉊䍄䉁䅁䅁䅂䅁䅁䅍䅄䅁䅁䅯杍䅅䅁䅯充䅁䅁䅯督䅑䅁䅅䅁䉁䅁䅁杄十䅁䅁李祁䑁䅉杍穁䑁䅙睍㑁䅁䅁䍄䉁䅁䅁䅂䅁䅁䅍䅄䅁䅁䅯睇䅁䅁䅯䅂䅁䅁䅯兤䅑䅁䅅䅁䉁䅁䅁兂䅁䅁䅂浨䈶兑杷允䅁䅁䅑䅁䑁䅁䅷䅁䭁䱁䉯䅁䭁䝁䕳䅁䭁䥁䕑䅁䉁䅁䅁允䅁䅁䅕⽷潕䥘䌯启䴸䅉䅅䅁䕁䅁䅁睁䵁䅁䅁权千允䅁权牂䅂䅁权䙃䅂䅁允䅁䅁䅅䅁䙁䱁敧敨剴併⼴䍄䉁䅁䅁䅂䅁䅁䅍䅄䅁䅁䅯䅹䅅䅁䅯睡䅑䅁䅯睤䅑䅁䅅䅁䉁䅁䅁兂穁積積積橐睐杷允䅁䅁䅑䅁䑁䅁䅷䅁䭁䭁䅫䅁䭁䅁䅑䅁䭁䥁䕍䅁䉁䅁䅁允䅁䅁䅕䅁䅁䱁くぢ䵅䅉䅅䅁䕁䅁䅁睁䵁䅁䅁权浂允䅁权䕁䅁䅁权㉂䅂䅁允䅁䅁䅅䅁䙁䅁䅁䅁浃䡢䉰䍄䉁䅁䅁睁䅁䅁䅍䅄䅁䅁䅯䅲䅁䅁䅯杈䅙䅁䅅䅁䉁䅁䅁权摂杂䅁䍄䉁䅁䅁䅂䅁䅁䅍䅄䅁䅁䅯䅡䅁䅁䅯充䅁䅁䅯来䅑䅁䅅䅁䉁䅁䅁杄十䅁䅁兎㕁䑁䅅䅎㍁䑁䅁䅍睁䅁䅁䍄䉁䅁䅁䅂䅁䅁䅍䅄䅁䅁䅯杧䅁䅁䅯䅂䅁䅁䅯䅧䅑䅁䅅䅁䉁䅁䅁兂䅁䅁䅁歨橨兑杷允䅁䅁䅍䅁䑁䅁䅷䅁䭁乁䅯䅁䭁䉁䝧䅁䉁䅁䅁允䅁䅁䅯䅒䅙䅁杷允䅁䅁䅑䅁䑁䅁䅷䅁䭁䅁䉁䅁䭁䅁䅑䅁䭁䥁䕑䅁䉁䅁䅁允䅁䅁䅕䅁䅁偁婸䕓䵅䅉䅅䅁䑁䅁䅁睁䵁䅁䅁权坄允䅁权歁杂䅁允䅁䅁䅅䅁䭁䙁䱕䅁䵁䅉䅅䅁䕁䅁䅁睁䵁䅁䅁权祄䅁䅁权剁䅁䅁权瑂䅂䅁允䅁䅁䅅䅁佁䉁䅙䅁硁䑁䅅睍㑁䑁䅁䅍睁䑁䅁䅍睁䅁䅁䍄䉁䅁䅁䅂䅁䅁䅍䅄䅁䅁䅯朸䅁䅁䅯睡䅑䅁䅯杦䅑䅁䅅䅁䉁䅁䅁兂啁歲桦桥浔睐杷允䅁䅁䅑䅁䑁䅁䅷䅁䭁䕁䉁䅁䭁䝁䕳䅁䭁䥁䕅䅁䉁䅁䅁允䅁䅁䅕浚浚浚浚䕁䵁䅉䅅䅁䕁䅁䅁睁䵁䅁䅁权元允䅁权牂䅂䅁权煁䅄䅁允䅁䅁䅅䅁䙁䙁㑋潈牘兕䅚䍄䉁䅁䅁睁䅁䅁䅍䅄䅁䅁䅯䅐䅅䅁䅯杇䅙䅁䅅䅁䉁䅁䅁权㝂杂䅁䍄䉁䅁䅁䅂䅁䅁䅍䅄䅁䅁䅯睄䅁䅁䅯睡䅑䅁䅯兦䅑䅁䅅䅁䉁䅁䅁兂慃婭婭婭㥮睐杷允䅁䅁䅑䅁䑁䅁䅷䅁䭁偁䉅䅁䭁䉁䅅䅁䭁䥁䕅䅁䉁䅁䅁允䅁䅁䄴䅆䅁䑁䅙李㍁䑁䅁䅍睁䑁䅁䅍睁䅁䅁䍄䉁䅁䅁䅂䅁䅁䅍䅄䅁䅁䅯兺䅁䅁䅯睈䅙䅁䅯䅉䅙䅁䅅䅁䉁䅁䅁权䅃元䅁䍄䉁䅁䅁䅂䅁䅁䅍䅄䅁䅁䅯眳䅁䅁䅯䅂䅁䅁䅯䅥䅑䅁䅅䅁䉁䅁䅁兂䅁䅁䅃瑉䝆兑杷允䅁䅁䅑䅁䑁䅁䅷䅁䭁䱁䈴䅁䭁䅁䅑䅁䭁䡁䕑䅁䉁䅁䅁允䅁䅁䅕䅁䅁䙁晷こ䵅䅉䅅䅁䕁䅁䅁睁䵁䅁䅁权畄䅁䅁权剁䅁䅁权䍃䅂䅁允䅁䅁䅅䅁佁䉁䅉䅁ぁ䑁䅅䅍㕁䑁䅍䅍睁䑁䅁䅁䵁䅉䅅䅁䕁䅁䅁睁䵁䅁䅁权㍁䅁䅁权牂䅂䅁权⭂䅂䅁允䅁䅁䅅䅁䙁䭁䠵場啯杲䅎䍄䉁䅁䅁䅂䅁䅁䅍䅄䅁䅁䅯睡䅁䅁䅯䅂䅁䅁䅯兦䅑䅁䅅䅁䉁䅁䅁兂䅁䅁䅁之ㅅ兑杷允䅁䅁䅑䅁䑁䅁䅷䅁䭁䡁䉍䅁䭁䉁䜸䅁䭁䍁䝁䅁䉁䅁䅁允䅁䅁䅯䄫䅙䅁杷允䅁䅁䅑䅁䑁䅁䅷䅁䭁䱁䅷䅁䭁䅁䅑䅁䭁䡁䔸䅁䉁䅁䅁允䅁䅁䅕䅁䅁䭁呸歐䵅䅉䅅䅁䑁䅁䅁睁䵁䅁䅁权ㅂ䅁䅁权奁杂䅁允䅁䅁䅅䅁䭁䕁䝁䅁䵁䅉䅅䅁䕁䅁䅁睁䵁䅁䅁权乃允䅁权剁䅁䅁权穂䅂䅁允䅁䅁䅅䅁佁䉁䅑䅁祁䑁䅫杍穁䑁䅁䅍睁䑁䅁䅍䅁䅁杷允䅁䅁䅑䅁䑁䅁䅷䅁䭁䱁䉳䅁䭁䝁䕳䅁䭁䝁䔰䅁䉁䅁䅁允䅁䅁䅕瑃橥䑣䬰䕁䵁䅉䅅䅁䑁䅁䅁睁䵁䅁䅁权穂允䅁权流杂䅁允䅁䅁䅅䅁佁䅁䅷䅁㍁䑁䅫杌祁䑁䅑䅁䵁䅉䅅䅁䕁䅁䅁睁䵁䅁䅁权⽁䅁䅁权牂䅂䅁权㑂䅂䅁允䅁䅁䅅䅁䙁䭁睒児塲硯䅆䍄䉁䅁䅁䅂䅁䅁䅍䅄䅁䅁䅯䅹䅁䅁䅯䅂䅁䅁䅯兤䅑䅁䅅䅁䉁䅁䅁兂䅁䅁䅁䤴䵂兑杷允䅁䅁䅑䅁䑁䅁䅷䅁䭁䩁䉉䅁䭁䝁䕳䅁䭁䥁䕁䅁䉁䅁䅁允䅁䅁䅕䙅㕧䵴㉨樶䴸䅉䅅䅁䕁䅁䅁睁䵁䅁䅁权噃允䅁权䕁䅁䅁权祂䅂䅁允䅁䅁䅅䅁䙁䅁䅁䥁䕂㍓䈱䍄䉁䅁䅁睁䅁䅁䅍䅄䅁䅁䅯杂䅁䅁䅯䅊䅙䅁䅅䅁䉁䅁䅁权允䅂䅁䍄䉁䅁䅁睁䅁䅁䅍䅄䅁䅁䅯睡䅅䅁䅯杈䅙䅁䅅䅁䉁䅁䅁权佃睂䅁䍄䉁䅁䅁䅂䅁䅁䅍䅄䅁䅁䅯兯䅁䅁䅯充䅁䅁䅯杣䅑䅁䅅䅁䉁䅁䅁杄啁䅁䅁䅏㑁䑁䅍䅍睁䑁䅁䅍睁䑁䅁䅁䵁䅉䅅䅁䕁䅁䅁睁䵁䅁䅁权坁䅁䅁权牂䅂䅁权䅃䅂䅁允䅁䅁䅅䅁䙁䥁䌯匹捨⽪⽉䍄䉁䅁䅁䅂䅁䅁䅍䅄䅁䅁䅯杺䅅䅁䅯睡䅑䅁䅯杧䅑䅁䅅䅁䉁䅁䅁兂㝂䭆䠵場䕱睐杷允䅁䅁䅑䅁䑁䅁䅷䅁䭁䱁䉑䅁䭁䅁䅑䅁䭁䡁䕧䅁䉁䅁䅁允䅁䅁䅯睒䅁䅁杷允䅁䅁䅑䅁䑁䅁䅷䅁䭁䡁䉫䅁䭁䅁䅑䅁䭁䡁䕑䅁䉁䅁䅁允䅁䅁䅕䅁䅁䵁⽧こ䵅䅉䅅䅁䕁䅁䅁睁䵁䅁䅁权㥃允䅁权剁䅁䅁权㝂䅂䅁允䅁䅁䅅䅁佁䉁䅑䅁ㅁ䑁䅧兎ぁ䑁䅁䅍睁䑁䅁䅍䅁䅁杷允䅁䅁䅍䅁䑁䅁䅷䅁䭁䕁䉍䅁䭁䍁䝙䅁䉁䅁䅁允䅁䅁䄴䅄䅁䑁䅣䅏畁䑁䅙免䅁䅁杷允䅁䅁䅑䅁䑁䅁䅷䅁䭁䅁䅧䅁䭁䅁䅑䅁䭁䥁䕍䅁䉁䅁䅁允䅁䅁䅕䅁䅁䕁噣歑䵅䅉䅅䅁䕁䅁䅁睁䵁䅁䅁权噂允䅁权剁䅁䅁权㑂䅂䅁允䅁䅁䅅䅁佁䉁䅑䅁穁䑁䅙䅍ぁ䑁䅁䅍睁䑁䅁䅍䅁䅁杷允䅁䅁䅑䅁䑁䅁䅷䅁䭁乁䉁䅁䭁䉁䅅䅁䭁䡁䕁䅁䉁䅁䅁允䅁䅁䄴䅆䅁䑁䅍免ぁ䑁䅁䅍睁䑁䅁䅍睁䅁䅁䍄䉁䅁䅁睁䅁䅁䅍䅄䅁䅁䅯杘䅅䅁䅯䅇䅙䅁䅅䅁䉁䅁䅁权䭂杂䅁䍄䉁䅁䅁䅂䅁䅁䅍䅄䅁䅁䅯杨䅁䅁䅯䅂䅁䅁䅯睧䅑䅁䅅䅁䉁䅁䅁兂䅁䅁䅁煥婎兑杷允䅁䅁䅑䅁䑁䅁䅷䅁䭁乁䈰䅁䭁䝁䕳䅁䭁䡁䕧䅁䉁䅁䅁允䅁䅁䅕浗㝑〳丫歁䵁䅉䅅䅁䑁䅁䅁睁䵁䅁䅁权䩄䅁䅁权流杂䅁允䅁䅁䅅䅁佁䅁䅙䅁㕁䑁䅕䅁䵁䅉䅅䅁䕁䅁䅁睁䵁䅁䅁权塃䅁䅁权牂䅂䅁权煁䅄䅁允䅁䅁䅅䅁䙁䥁牘払敧敨⽍䍄䉁䅁䅁䅂䅁䅁䅍䅄䅁䅁䅯睪䅁䅁䅯䅂䅁䅁䅯䅥䅑䅁䅅䅁䉁䅁䅁兂䅁䅁䅁䵓䱬兑杷允䅁䅁䅑䅁䑁䅁䅷䅁䭁䩁䉍䅁䭁䅁䅑䅁䭁䡁䕷䅁䉁䅁䅁允䅁䅁䅕䅁䅁䍁橃欯䵁䅉䅅䅁䕁䅁䅁睁䵁䅁䅁权㡂䅁䅁权剁䅁䅁权㕂䅂䅁允䅁䅁䅅䅁佁䉁䅑䅁穁䑁䅣兏睁䑁䅁䅍睁䑁䅁䅍䅁䅁杷允䅁䅁䅑䅁䑁䅁䅷䅁䭁䑁䈰䅁䭁䉁䅅䅁䭁䥁䕉䅁䉁䅁䅁允䅁䅁䄴䅆䅁䑁䅉免㉁䑁䅣杍硁䑁䅁䅍睁䅁䅁䍄䉁䅁䅁睁䅁䅁䅍䅄䅁䅁䅯䄹䅅䅁䅯杈䅙䅁䅅䅁䉁䅁䅁权癃䅃䅁䍄䉁䅁䅁䅂䅁䅁䅍䅄䅁䅁䅯䅉䅁䅁䅯充䅁䅁䅯睤䅑䅁䅅䅁䉁䅁䅁杄啁䅁䅁睍ㅁ䑁䅫兏睁䑁䅁䅍睁䑁䅁䅁䵁䅉䅅䅁䕁䅁䅁睁䵁䅁䅁权⽁䅁䅁权剁䅁䅁权䙃䅂䅁允䅁䅁䅅䅁佁䉁䅉䅁ㅁ䑁䅍兏睁䑁䅉免㍁䑁䅫䅁䵁䅉䅅䅁䕁䅁䅁睁䵁䅁䅁权䅂䅁䅁权䕁䅁䅁权䙃䅂䅁允䅁䅁䅅䅁䙁䅁䅁䅁元䕑䉴䍄䉁䅁䅁䅂䅁䅁䅍䅄䅁䅁䅯杚䅁䅁䅯䅂䅁䅁䅯䅨䅑䅁䅅䅁䉁䅁䅁兂䅁䅁䅃㡌穬兑杷允䅁䅁䅑䅁䑁䅁䅷䅁䭁䉁䅕䅁䭁䝁䕳䅁䭁䥁䕑䅁䉁䅁䅁允䅁䅁䅕杓䍷㑋坣䕁䵁䅉䅅䅁䕁䅁䅁睁䵁䅁䅁权䉄允䅁权剁䅁䅁权㑂䅂䅁允䅁䅁䅅䅁佁䉁䅑䅁穁䑁䅉李㕁䑁䅕䅎睁䑁䅁䅍䅁䅁杷允䅁䅁䅑䅁䑁䅁䅷䅁䭁䝁䉉䅁䭁䅁䅑䅁䭁䡁䕍䅁䉁䅁䅁允䅁䅁䅕䅁䅁偁灭啙䵅䅉䅅䅁䕁䅁䅁睁䵁䅁䅁权㝃允䅁权牂䅂䅁权煁䅄䅁允䅁䅁䅅䅁䙁䱁へ硫䕧癖⽙䍄䉁䅁䅁睁䅁䅁䅍䅄䅁䅁䅯䅶䅅䅁䅯䅊䅙䅁䅅䅁䉁䅁䅁权䕃睃䅁䍄䉁䅁䅁䅂䅁䅁䅍䅄䅁䅁䅯䅩䅁䅁䅯充䅁䅁䅯兤䅑䅁䅅䅁䉁䅁䅁杄啁䅁䅁睎㍁䑁䅅免穁䑁䅉䅎睁䑁䅅䅁䵁䅉䅅䅁䕁䅁䅁睁䵁䅁䅁权⭄允䅁权䕁䅁䅁权祂䅂䅁允䅁䅁䅅䅁䙁䅁䅁䅁䅄吲䉖䍄䉁䅁䅁䅂䅁䅁䅍䅄䅁䅁䅯朷䅅䅁䅯䅂䅁䅁䅯䅥䅑䅁䅅䅁䉁䅁䅁兂䅁䅁䅁乯㠴兑杷允䅁䅁䅍䅁䑁䅁䅷䅁䭁䥁䉅䅁䭁䉁䝷䅁䉁䅁䅁允䅁䅁䅯兗䅙䅁杷允䅁䅁䅍䅁䑁䅁䅷䅁䭁佁䉳䅁䭁䉁䝧䅁䉁䅁䅁允䅁䅁䅯䅒䅙䅁杷允䅁䅁䅑䅁䑁䅁䅷䅁䭁䍁䉧䅁䭁䉁䅅䅁䭁䥁䕅䅁䉁䅁䅁允䅁䅁䄴䅆䅁䑁䅑杍ぁ䑁䅁䅍睁䑁䅁䅍睁䅁䅁䍄䉁䅁䅁䅂䅁䅁䅍䅄䅁䅁䅯朵䅅䅁䅯充䅁䅁䅯䅦䅑䅁䅅䅁䉁䅁䅁杄坁䅁䅁免睁䑁䅅杍睁䑁䅁䅍睁䑁䅁䅍䅁䅁杷允䅁䅁䅑䅁䑁䅁䅷䅁䭁䱁䄰䅁䭁䝁䕳䅁䭁䡁䕫䅁䉁䅁䅁允䅁䅁䅕噋偹癷潕䐱䴸䅉䅅䅁䑁䅁䅁睁䵁䅁䅁权㙁允䅁权慁杂䅁允䅁䅁䅅䅁䭁䉁䝳䅁䵁䅉䅅䅁䕁䅁䅁睁䵁䅁䅁权求䅁䅁权䕁䅁䅁权あ䅂䅁允䅁䅁䅅䅁䙁䅁䅁䅁权杮䈹䍄䉁䅁䅁䅂䅁䅁䅍䅄䅁䅁䅯入䅁䅁䅯䅂䅁䅁䅯杤䅑䅁䅅䅁䉁䅁䅁兂䅁䅁䅁䅪橧兑杷允䅁䅁䅑䅁䑁䅁䅷䅁䭁䩁䈴䅁䭁䝁䕳䅁䭁䡁䕫䅁䉁䅁䅁允䅁䅁䅕兇坒楄礲吴䴸䅉䅅䅁䕁䅁䅁睁䵁䅁䅁权摂䅁䅁权晁杂䅁权杁杂䅁允䅁䅁䅅䅁䭁䵁䡁䅁䵁䅉䅅䅁䕁䅁䅁睁䵁䅁䅁权㡂允䅁权䕁䅁䅁权䑃䅂䅁允䅁䅁䅅䅁䙁䅁䅁䅁䕁汌䉒䍄䉁䅁䅁睁䅁䅁䅍䅄䅁䅁䅯兎䅁䅁䅯䅊䅙䅁䅅䅁䉁䅁䅁权䙁䅄䅁䍄䉁䅁䅁䅂䅁䅁䅍䅄䅁䅁䅯睌䅁䅁䅯䅂䅁䅁䅯全䅑䅁䅅䅁䉁䅁䅁兂䅁䅁䅁偨欰兑杷允䅁䅁䅑䅁䑁䅁䅷䅁䭁䙁䅳䅁䭁䉁䅅䅁䭁䡁䕍䅁䉁䅁䅁允䅁䅁䄴䅆䅁䑁䅑兏ぁ䑁䅉䅍睁䑁䅁䅍睁䅁䅁䍄䉁䅁䅁䅂䅁䅁䅍䅄䅁䅁䅯儶䅁䅁䅯充䅁䅁䅯兣䅑䅁䅅䅁䉁䅁䅁杄坁䅁䅁杍祁䑁䅉免睁䑁䅁䅍睁䑁䅁䅍䅁䅁杷允䅁䅁䅑䅁䑁䅁䅷䅁䭁䍁䉣䅁䭁䝁䕳䅁䭁䝁䔰䅁䉁䅁䅁允䅁䅁䅕瑃橥䑣䬰䕅䵁䅉䅅䅁䕁䅁䅁睁䵁䅁䅁权㍁允䅁权剁䅁䅁权⭂䅂䅁允䅁䅁䅅䅁佁䉁䅑䅁㉁䑁䅍免㉁䑁䅙睍睁䑁䅁䅍䅁䅁杷允䅁䅁䅑䅁䑁䅁䅷䅁䭁䝁䄴䅁䭁䝁䕳䅁䭁䡁䕉䅁䉁䅁䅁允䅁䅁䅕㙹䙆癴㥐䕂䵁䅉䅅䅁䑁䅁䅁睁䵁䅁䅁权畁䅁䅁权慁杂䅁允䅁䅁䅅䅁䭁䝁䝷䅁䵁䅉䅅䅁䕁䅁䅁睁䵁䅁䅁权⭃䅁䅁权剁䅁䅁权硂䅂䅁允䅁䅁䅅䅁佁䉁䅧䅁祁䑁䅑兏睁䑁䅁䅍睁䑁䅁䅍睁䑁䅁䅁䵁䅉䅅䅁䑁䅁䅁睁䵁䅁䅁权噄䅁䅁权奁杂䅁允䅁䅁䅅䅁䭁䑁䝫䅁䵁䅉䅅䅁䑁䅁䅁睁䵁䅁䅁权偁允䅁权敁杂䅁允䅁䅁䅅䅁䭁乁䠸䅁䵁䅉䅅䅁䕁䅁䅁睁䵁䅁䅁权瑄䅁䅁权剁䅁䅁权瑂䅂䅁允䅁䅁䅅䅁佁䉁䅙䅁硁䑁䅁兎祁䑁䅁䅍睁䑁䅁䅍睁䅁䅁䍄䉁䅁䅁睁䅁䅁䅍䅄䅁䅁䅯睔䅁䅁䅯䅊䅙䅁䅅䅁䉁䅁䅁权捃睃䅁䍄䉁䅁䅁䅂䅁䅁䅍䅄䅁䅁䅯䅄䅁䅁䅯䅂䅁䅁䅯兤䅑䅁䅅䅁䉁䅁䅁兂䅁䅁䅁䕑呍兑杷允䅁䅁䅑䅁䑁䅁䅷䅁䭁䕁䅷䅁䭁䅁䅑䅁䭁䝁䔰䅁䉁䅁䅁允䅁䅁䅕䅁䅁䡑塁歕䵅䅉䅅䅁䕁䅁䅁睁䵁䅁䅁权杁䅁䅁权剁䅁䅁权睂䅂䅁允䅁䅁䅅䅁佁䉁䅑䅁穁䑁䅍兏ㅁ䑁䅁䅍睁䑁䅁䅍䅁䅁杷允䅁䅁䅑䅁䑁䅁䅷䅁䭁偁䅕䅁䭁䝁䕳䅁䭁䥁䕁䅁䉁䅁䅁允䅁䅁䅕㑋坣挲堶歎䵁䅉䅅䅁䕁䅁䅁睁䵁䅁䅁权捃允䅁权剁䅁䅁权瑂䅂䅁允䅁䅁䅅䅁佁䉁䅑䅁祁䑁䅫䅎祁䑁䅁䅍睁䑁䅁䅍䅁䅁杷允䅁䅁䅑䅁䑁䅁䅷䅁䭁䭁䅣䅁䭁䉁䅅䅁䭁䡁䕯䅁䉁䅁䅁允䅁䅁䄴䅆䅁䑁䅅兎㍁䑁䅕睎㕁䑁䅁䅍睁䅁䅁䍄䉁䅁䅁䅂䅁䅁䅍䅄䅁䅁䅯䅤䅅䅁䅯充䅁䅁䅯督䅑䅁䅅䅁䉁䅁䅁杄啁䅁䅁免ㅁ䑁䅣免㑁䑁䅉䅍睁䑁䅁䅁䵁䅉䅅䅁䕁䅁䅁睁䵁䅁䅁权䵄允䅁权䕁䅁䅁权祂䅂䅁允䅁䅁䅅䅁䙁䅁䅁䵁杁㑳䉆䍄䉁䅁䅁睁䅁䅁䅍䅄䅁䅁䅯東䅁䅁䅯䅊䅙䅁䅅䅁䉁䅁䅁权䥄元䅁䍄䉁䅁䅁䅂䅁䅁䅍䅄䅁䅁䅯杈䅁䅁䅯䅂䅁䅁䅯入䅑䅁䅅䅁䉁䅁䅁兂䅁䅁䅁䈰卨兑杷允䅁䅁䅑䅁䑁䅁䅷䅁䭁䥁䅯䅁䭁䅁䅑䅁䭁䍁䵯䅁䉁䅁䅁允䅁䅁䅕䅁䅁䭁䭓䕔䵅䅉䅅䅁䑁䅁䅁睁䵁䅁䅁权畂允䅁权慁杂䅁允䅁䅁䅅䅁䭁䡁䝳䅁䵁䅉䅅䅁䕁䅁䅁睁䵁䅁䅁权扃䅁䅁权牂䅂䅁权㉂䅂䅁允䅁䅁䅅䅁䙁䑁積積積硍䅰䍄䉁䅁䅁䅂䅁䅁䅍䅄䅁䅁䅯䅈䅅䅁䅯充䅁䅁䅯䅣䅑䅁䅅䅁䉁䅁䅁杄啁䅁䅁䅎ぁ䑁䅫䅎睁䑁䅁䅍睁䑁䅁䅁䵁䅉䅅䅁䕁䅁䅁睁䵁䅁䅁权䕁允䅁权剁䅁䅁权⭂䅂䅁允䅁䅁䅅䅁佁䉁䅑䅁ㅁ䑁䅙免ㅁ䑁䅫䅍睁䑁䅁䅍䅁䅁杷允䅁䅁䅑䅁䑁䅁䅷䅁䭁䙁䉧䅁䭁䝁䕳䅁䭁䡁䔰䅁䉁䅁䅁允䅁䅁䅕䥒獴⼵灵ぃ䵁䅉䅅䅁䕁䅁䅁睁䵁䅁䅁权塄䅁䅁权䕁䅁䅁权䅃䅂䅁允䅁䅁䅅䅁䙁䅁䅁䥁摁䡷䉖䍄䉁䅁䅁䅂䅁䅁䅍䅄䅁䅁䅯兑䅁䅁䅯充䅁䅁䅯睦䅑䅁䅅䅁䉁䅁䅁杄啁䅁䅁睎睁䑁䅕免睁䑁䅁䅍睁䑁䅁䅁䵁䅉䅅䅁䕁䅁䅁睁䵁䅁䅁权潃䅁䅁权剁䅁䅁权療䅂䅁允䅁䅁䅅䅁佁䉁䅑䅁㍁䑁䅉䅍睁䑁䅁䅍睁䑁䅁䅍䅁䅁杷允䅁䅁䅑䅁䑁䅁䅷䅁䭁偁䄴䅁䭁䉁䜸䅁䭁䍁䝁䅁䉁䅁䅁允䅁䅁䅯䅯䅫䅁杷允䅁䅁䅑䅁䑁䅁䅷䅁䭁䍁䅉䅁䭁䅁䅑䅁䭁䡁䔸䅁䉁䅁䅁允䅁䅁䅕䅁䅁䅁塷歈䵅䅉䅅䅁䕁䅁䅁睁䵁䅁䅁权婁䅁䅁权䕁䅁䅁权䅃䅂䅁允䅁䅁䅅䅁䙁䅁䅁䅁䅃噐䉖䍄䉁䅁䅁䅂䅁䅁䅍䅄䅁䅁䅯䅱䅅䅁䅯睡䅑䅁䅯兣䅑䅁䅅䅁䉁䅁䅁兂い搯㑒匶穢睐杷允䅁䅁䅑䅁䑁䅁䅷䅁䭁䕁䉧䅁䭁䉁䅅䅁䭁䥁䕅䅁䉁䅁䅁允䅁䅁䄴杅䅁䑁䅑杍ㅁ䑁䅍李睁䑁䅁䅍䅁䅁杷允䅁䅁䅍䅁䑁䅁䅷䅁䭁䍁䅣䅁䭁䉁䝧䅁䉁䅁䅁允䅁䅁䅯杓䅙䅁杷允䅁䅁䅑䅁䑁䅁䅷䅁䭁䵁䉑䅁䭁䅁䅑䅁䭁䡁䔸䅁䉁䅁䅁允䅁䅁䅕䅁䅁䝁奪啋䵅䅉䅅䅁䑁䅁䅁睁䵁䅁䅁权汁允䅁权歁杂䅁允䅁䅁䅅䅁䭁䩁䰰䅁䵁䅉䅅䅁䕁䅁䅁睁䵁䅁䅁权灄䅁䅁权䕁䅁䅁权䉃䅂䅁允䅁䅁䅅䅁䙁䅁䅁䅁䭂嘴䉂䍄䉁䅁䅁䅂䅁䅁䅍䅄䅁䅁䅯杩䅅䅁䅯䅂䅁䅁䅯杤䅑䅁䅅䅁䉁䅁䅁兂䅁䅁䅁䅸潅兑杷允䅁䅁䅑䅁䑁䅁䅷䅁䭁偁䉷䅁䭁䉁䅅䅁䭁䥁䕁䅁䉁䅁䅁允䅁䅁䄴䅆䅁䑁䅑杍㍁䑁䅑䅍睁䑁䅁䅍睁䅁䅁䍄䉁䅁䅁睁䅁䅁䅍䅄䅁䅁䅯兇䅁䅁䅯杈䅙䅁䅅䅁䉁䅁䅁权十䅃䅁䍄䉁䅁䅁䅂䅁䅁䅍䅄䅁䅁䅯䅇䅁䅁䅯充䅁䅁䅯䅥䅑䅁䅅䅁䉁䅁䅁杄啁䅁䅁免ㅁ䑁䅍免ㅁ䑁䅧䅍睁䑁䅁䅁䵁䅉䅅䅁䕁䅁䅁睁䵁䅁䅁权坂䅁䅁权䕁䅁䅁权㝂䅂䅁允䅁䅁䅅䅁䙁䅁䅁䭁湂浄䉤䍄䉁䅁䅁䅂䅁䅁䅍䅄䅁䅁䅯兤䅁䅁䅯睈䅙䅁䅯䅉䅙䅁䅅䅁䉁䅁䅁权橄䅃䅁䍄䉁䅁䅁䅂䅁䅁䅍䅄䅁䅁䅯睷䅅䅁䅯充䅁䅁䅯睢䅑䅁䅅䅁䉁䅁䅁杄坁䅁䅁睍ぁ䑁䅫睎睁䑁䅁䅍睁䑁䅁䅍䅁䅁杷允䅁䅁䅑䅁䑁䅁䅷䅁䭁䙁䈸䅁䭁䝁䕳䅁䭁䥁䕅䅁䉁䅁䅁允䅁䅁䅕䵴㉨灶愸ぃ䵁䅉䅅䅁䕁䅁䅁睁䵁䅁䅁权獄允䅁权䕁䅁䅁权㥂䅂䅁允䅁䅁䅅䅁䭁䕁䅣䅁䵁䅉䅅䅁䕁䅁䅁睁䵁䅁䅁权㙂䅁䅁权牂䅂䅁权⽂䅂䅁允䅁䅁䅅䅁䙁佁剸䉵䘶⼶⽫䍄䉁䅁䅁䅂䅁䅁䅍䅄䅁䅁䅯杘䅅䅁䅯睈䅙䅁䅯䅉䅙䅁䅅䅁䉁䅁䅁权硃睂䅁䍄䉁䅁䅁䅂䅁䅁䅍䅄䅁䅁䅯䅏䅅䅁䅯䅂䅁䅁䅯䅧䅑䅁䅅䅁䉁䅁䅁兂䅁䅁䅁䕕噖兑杷允䅁䅁䅑䅁䑁䅁䅷䅁䭁䕁䉅䅁䭁䝁䕳䅁䭁䡁䕳䅁䉁䅁䅁允䅁䅁䅕牡へ硫䕧䐹䴸䅉䅅䅁䕁䅁䅁睁䵁䅁䅁权晁䅁䅁权䕁䅁䅁权⽂䅂䅁允䅁䅁䅅䅁䙁䅁䅁䅁あ礸䉂䍄䉁䅁䅁䅂䅁䅁䅍䅄䅁䅁䅯杂䅁䅁䅯睡䅑䅁䅯䅣䅑䅁䅅䅁䉁䅁䅁兂䭁㘱睎児癲睐杷允䅁䅁䅑䅁䑁䅁䅷䅁䭁乁䅉䅁䭁䉁䅅䅁䭁䝁䔸䅁䉁䅁䅁允䅁䅁䄴䅆䅁䑁䅣杍㕁䑁䅑䅍睁䑁䅁䅍睁䅁䅁䍄䉁䅁䅁䅂䅁䅁䅍䅄䅁䅁䅯䅋䅅䅁䅯睡䅑䅁䅯睦䅑䅁䅅䅁䉁䅁䅁兂十㡧䭄奯浕䅑杷允䅁䅁䅑䅁䑁䅁䅷䅁䭁乁䅕䅁䭁䝁䕳䅁䭁䡁䕍䅁䉁䅁䅁允䅁䅁䅕歲桦桥畓稴䴸䅉䅅䅁䕁䅁䅁睁䵁䅁䅁权畂允䅁权剁䅁䅁权祂䅂䅁允䅁䅁䅅䅁佁䉁䅑䅁硁䑁䅑䅎㉁䑁䅅睎睁䑁䅁䅍䅁䅁杷允䅁䅁䅑䅁䑁䅁䅷䅁䭁乁䅯䅁䭁䉁䜸䅁䭁䍁䝁䅁䉁䅁䅁允䅁䅁䅯䅭䅣䅁杷允䅁䅁䅑䅁䑁䅁䅷䅁䭁佁䅯䅁䭁䅁䅑䅁䭁䡁䕕䅁䉁䅁䅁允䅁䅁䅕䅁䅁䑁ㅓ啑䵅䅉䅅䅁䑁䅁䅁睁䵁䅁䅁权潂允䅁权敁杂䅁允䅁䅁䅅䅁䭁佁䝙䅁䵁䅉䅅䅁䕁䅁䅁睁䵁䅁䅁权㉂䅁䅁权剁䅁䅁权㕂䅂䅁允䅁䅁䅅䅁佁䉁䅑䅁穁䑁䅁杍睁䑁䅁䅍睁䑁䅁䅍䅁䅁杷允䅁䅁䅍䅁䑁䅁䅷䅁䭁䡁䅫䅁䭁䍁䝙䅁䉁䅁䅁允䅁䅁䄴䅄䅁䑁䅫免畁䑁䅙睎䅁䅁杷允䅁䅁䅑䅁䑁䅁䅷䅁䭁䩁䉙䅁䭁䝁䕳䅁䭁䡁䕑䅁䉁䅁䅁允䅁䅁䅕㘴扗䍸睃樲䴸䅉䅅䅁䕁䅁䅁睁䵁䅁䅁权療䅁䅁权䕁䅁䅁权祂䅂䅁允䅁䅁䅅䅁䙁䅁䅁䅁祁䌶䉎䍄䉁䅁䅁䅂䅁䅁䅍䅄䅁䅁䅯睡䅅䅁䅯睡䅑䅁䅯兢䅑䅁䅅䅁䉁䅁䅁兂㉃⼸唳佥䝮睐杷允䅁䅁䅍䅁䑁䅁䅷䅁䭁䝁䄴䅁䭁䉁䝯䅁䉁䅁䅁允䅁䅁䅯杙䅙䅁杷允䅁䅁䅑䅁䑁䅁䅷䅁䭁䕁䅁䅁䭁䉁䅅䅁䭁䥁䕕䅁䉁䅁䅁允䅁䅁䄴杆䅁䑁䅅兏㕁䑁䅫䅍睁䑁䅁䅍睁䑁䅁䅁䵁䅉䅅䅁䕁䅁䅁睁䵁䅁䅁权䙄允䅁权䕁䅁䅁权䕃䅂䅁允䅁䅁䅅䅁䙁䅁䅁䅁䭄啳䉊䍄䉁䅁䅁䅂䅁䅁䅍䅄䅁䅁䅯䄸䅁䅁䅯充䅁䅁䅯督䅑䅁䅅䅁䉁䅁䅁权䡂䅁䅁䍄䉁䅁䅁䅂䅁䅁䅍䅄䅁䅁䅯睇䅅䅁䅯睡䅑䅁䅯䅤䅑䅁䅅䅁䉁䅁䅁兂奃桢䑋䵷䝯䅑杷允䅁䅁䅍䅁䑁䅁䅷䅁䭁䭁䅕䅁䭁䍁䝙䅁䉁䅁䅁允䅁䅁䄴䅄䅁䑁䅣睍畁䑁䅁䅏䅁䅁杷允䅁䅁䅑䅁䑁䅁䅷䅁䭁䅁䈴䅁䭁䉁䅅䅁䭁䡁䕙䅁䉁䅁䅁允䅁䅁䄴杅䅁䑁䅑䅍睁䑁䅁䅍㉁䑁䅉䅏䅁䅁杷允䅁䅁䅑䅁䑁䅁䅷䅁䭁偁䈰䅁䭁䉁䅅䅁䭁䡁䔴䅁䉁䅁䅁允䅁䅁䄴䅆䅁䑁䅉兎ぁ䑁䅍兎ㅁ䑁䅁䅍睁䅁䅁䍄䉁䅁䅁䅂䅁䅁䅍䅄䅁䅁䅯兤䅁䅁䅯睡䅑䅁䅯兤䅑䅁䅅䅁䉁䅁䅁权䡂䅁䅁䍄䉁䅁䅁䅂䅁䅁䅍䅄䅁䅁䅯眰䅁䅁䅯䅂䅁䅁䅯䅥䅑䅁䅅䅁䉁䅁䅁兂䅁䅁䅁昶呎兑杷允䅁䅁䅑䅁䑁䅁䅷䅁䭁䡁䉙䅁䭁䉁䅅䅁䭁䥁䕁䅁䉁䅁䅁允䅁䅁䄴䅆䅁䑁䅣兎睁䑁䅁䅍睁䑁䅁䅍睁䅁䅁䍄䉁䅁䅁䅂䅁䅁䅍䅄䅁䅁䅯兖䅁䅁䅯䅂䅁䅁䅯內䅑䅁䅅䅁䉁䅁䅁兂䅁䅁䅁䩃牅兑杷允䅁䅁䅑䅁䑁䅁䅷䅁䭁䩁䉣䅁䭁䅁䅑䅁䭁䥁䕍䅁䉁䅁䅁允䅁䅁䅕䅁䅁䵁㔸䕙䵅䅉䅅䅁䕁䅁䅁睁䵁䅁䅁权㥃允䅁权剁䅁䅁权あ䅂䅁允䅁䅁䅅䅁佁䉁䅑䅁ㅁ䑁䅫䅍祁䑁䅁䅍睁䑁䅁䅍䅁䅁杷允䅁䅁䅑䅁䑁䅁䅷䅁䭁䭁䅙䅁䭁䉁䅅䅁䭁䥁䕅䅁䉁䅁䅁允䅁䅁䄴䅆䅁䑁䅅兏㉁䑁䅧䅍睁䑁䅁䅍睁䅁䅁䍄䉁䅁䅁䅂䅁䅁䅍䅄䅁䅁䅯杩䅅䅁䅯充䅁䅁䅯杦䅑䅁䅅䅁䉁䅁䅁杄十䅁䅁李睁䑁䅕免睁䑁䅁䅍睁䅁䅁䍄䉁䅁䅁䅂䅁䅁䅍䅄䅁䅁䅯杭䅅䅁䅯睈䅙䅁䅯䅉䅙䅁䅅䅁䉁䅁䅁权䑃元䅁䍄䉁䅁䅁䅂䅁䅁䅍䅄䅁䅁䅯䅳䅁䅁䅯睡䅑䅁䅯睥䅑䅁䅅䅁䉁䅁䅁兂䅁䅁䅁䅁䕁䅑杷允䅁䅁䅑䅁䑁䅁䅷䅁䭁䅁䈰䅁䭁䉁䅅䅁䭁䡁䕑䅁䉁䅁䅁允䅁䅁䄴䅆䅁䑁䅑杍㍁䑁䅕李硁䑁䅕睎祁䅁䅁䍄䉁䅁䅁䅂䅁䅁䅍䅄䅁䅁䅯村䅁䅁䅯䅂䅁䅁䅯睤䅑䅁䅅䅁䉁䅁䅁兂䅁䅁䅃佖䉴兑杷允䅁䅁䅑䅁䑁䅁䅷䅁䭁佁䅧䅁䭁䉁䅅䅁䭁䡁䕕䅁䉁䅁䅁允䅁䅁䄴䅆䅁䑁䅫䅍ぁ䑁䅁睎㉁䑁䅧睍硁䅁䅁䍄䉁䅁䅁䅂䅁䅁䅍䅄䅁䅁䅯兆䅅䅁䅯睡䅑䅁䅯䅧䅑䅁䅅䅁䉁䅁䅁兂㑃潈牘払浪睐杷允䅁䅁䅍䅁䑁䅁䅷䅁䭁乁䉉䅁䭁䉁䝷䅁䉁䅁䅁允䅁䅁䅯睒䅙䅁杷允䅁䅁䅑䅁䑁䅁䅷䅁䭁䝁䉯䅁䭁䉁䅅䅁䭁䡁䕍䅁䉁䅁䅁允䅁䅁䄴杆䅁䑁䅅李㍁䑁䅣䅍睁䑁䅁䅍睁䑁䅁䅁䵁䅉䅅䅁䕁䅁䅁睁䵁䅁䅁权浄䅁䅁权䕁䅁䅁权硂䅂䅁允䅁䅁䅅䅁䙁䅁䅁䅁㉂ㄹ䉬䍄䉁䅁䅁䅂䅁䅁䅍䅄䅁䅁䅯䅅䅅䅁䅯睡䅑䅁䅯杦䅑䅁䅅䅁䉁䅁䅁兂䙄䱉祂偯捦䅷杷允䅁䅁䅍䅁䑁䅁䅷䅁䭁乁䉉䅁䭁䉁䝧䅁䉁䅁䅁允䅁䅁䅯杓䅙䅁杷允䅁䅁䅑䅁䑁䅁䅷䅁䭁䕁䅷䅁䭁䉁䅅䅁䭁䡁䕣䅁䉁䅁䅁允䅁䅁䄴䅆䅁䑁䅅睍睁䑁䅉兏ぁ䑁䅉杍穁䅁䅁䍄䉁䅁䅁䅂䅁䅁䅍䅄䅁䅁䅯䄯䅅䅁䅯䅂䅁䅁䅯来䅑䅁䅅䅁䉁䅁䅁兂䅁䅁䅁䩚啴兑杷允䅁䅁䅑䅁䑁䅁䅷䅁䭁䉁䉉䅁䭁䝁䕳䅁䭁䥁䕁䅁䉁䅁䅁允䅁䅁䅕䡰㥁瑃橥䕁䵁䅉䅅䅁䕁䅁䅁睁䵁䅁䅁权䑂允䅁权牂䅂䅁权䑃䅂䅁允䅁䅁䅅䅁䙁䕁㉡⼸唳佥⽕䍄䉁䅁䅁䅂䅁䅁䅍䅄䅁䅁䅯杒䅁䅁䅯睈䅙䅁䅯䅉䅙䅁䅅䅁䉁䅁䅁权時䅃䅁䍄䉁䅁䅁䅂䅁䅁䅍䅄䅁䅁䅯東䅅䅁䅯䅂䅁䅁䅯兤䅑䅁䅅䅁䉁䅁䅁权䡂䅁䅁䍄䉁䅁䅁䅂䅁䅁䅍䅄䅁䅁䅯杴䅁䅁䅯睡䅑䅁䅯睦䅑䅁䅅䅁䉁䅁䅁兂䭁㘱睎児湲睐杷允䅁䅁䅑䅁䑁䅁䅷䅁䭁䉁䅑䅁䭁䉁䅅䅁䭁䍁䵯䅁䉁䅁䅁允䅁䅁䄴䅆䅁䑁䅉兎㕁䑁䅁䅍睁䑁䅁䅍睁䅁䅁䍄䉁䅁䅁䅂䅁䅁䅍䅄䅁䅁䅯眲䅁䅁䅯䅂䅁䅁䅯兦䅑䅁䅅䅁䉁䅁䅁兂䅁䅁䅁䱉奨兑杷允䅁䅁䅑䅁䑁䅁䅷䅁䭁偁䅅䅁䭁䅁䅑䅁䭁䡁䕯䅁䉁䅁䅁允䅁䅁䅕䅁䅁䩑捌䕘䵅䅉䅅䅁䕁䅁䅁睁䵁䅁䅁权求允䅁权晁杂䅁权杁杂䅁允䅁䅁䅅䅁䭁䑁䩕䅁䵁䅉䅅䅁䕁䅁䅁睁䵁䅁䅁权偂允䅁权剁䅁䅁权䅃䅂䅁允䅁䅁䅅䅁佁䉁䅑䅁祁䑁䅍兏㕁䑁䅙䅏穁䑁䅁李䅁䅁杷允䅁䅁䅑䅁䑁䅁䅷䅁䭁佁䄴䅁䭁䅁䅑䅁䭁䥁䕅䅁䉁䅁䅁允䅁䅁䅕䅁䅁䕁⭓歒䵅䅉䅅䅁䕁䅁䅁睁䵁䅁䅁权湃䅁䅁权牂䅂䅁权睂䅂䅁允䅁䅁䅅䅁䙁䙁偹癷潕䅘䄱䍄䉁䅁䅁䅂䅁䅁䅍䅄䅁䅁䅯睰䅅䅁䅯睡䅑䅁䅯兦䅑䅁䅅䅁䉁䅁䅁兂硂児塲㍯摄睐杷允䅁䅁䅑䅁䑁䅁䅷䅁䭁䅁䅙䅁䭁䉁䅅䅁䭁䥁䕕䅁䉁䅁䅁允䅁䅁䄴䅆䅁䑁䅅睎睁䑁䅧兏睁䑁䅁䅍睁䅁䅁䍄䉁䅁䅁䅂䅁䅁䅍䅄䅁䅁䅯兯䅁䅁䅯充䅁䅁䅯䅧䅑䅁䅅䅁䉁䅁䅁杄啁䅁䅁兏穁䑁䅅䅍睁䑁䅁䅍睁䑁䅁䅁䵁䅉䅅䅁䕁䅁䅁睁䵁䅁䅁权獄䅁䅁权䕁䅁䅁权硂䅂䅁允䅁䅁䅅䅁䙁䅁䅁䥁湂䕐䈱䍄䉁䅁䅁䅂䅁䅁䅍䅄䅁䅁䅯兵䅁䅁䅯充䅁䅁䅯兢䅑䅁䅅䅁䉁䅁䅁杄啁䅁䅁䅎硁䑁䅧睍睁䑁䅁䅍睁䑁䅁䅁䵁䅉䅅䅁䕁䅁䅁睁䵁䅁䅁权䉄䅁䅁权剁䅁䅁权㍂䅂䅁允䅁䅁䅅䅁佁䉁䅙䅁硁䑁䅧䅍㕁䑁䅁䅍睁䑁䅁䅍睁䅁䅁䍄䉁䅁䅁䅂䅁䅁䅍䅄䅁䅁䅯睷䅅䅁䅯睡䅑䅁䅯兣䅑䅁䅅䅁䉁䅁䅁兂⭃确癯匳䍑䅑杷允䅁䅁䅑䅁䑁䅁䅷䅁䭁佁䅳䅁䭁䝁䕳䅁䭁䡁䔴䅁䉁䅁䅁允䅁䅁䅕浑汄䌰扌吴䴸䅉䅅䅁䕁䅁䅁睁䵁䅁䅁权噁允䅁权䕁䅁䅁权䕃䅂䅁允䅁䅁䅅䅁䙁䅁䅁䅁䥂䑑䈱䍄䉁䅁䅁䅂䅁䅁䅍䅄䅁䅁䅯睲䅅䅁䅯䅂䅁䅁䅯睥䅑䅁䅅䅁䉁䅁䅁兂䅁䅁䅁慴煨兑杷允䅁䅁䅑䅁䑁䅁䅷䅁䭁䉁䉳䅁䭁䉁䅅䅁䭁䡁䕕䅁䉁䅁䅁允䅁䅁䄴杆䅁䑁䅅兏ㅁ䑁䅕免睁䑁䅁䅍睁䑁䅁䅁䵁䅉䅅䅁䑁䅁䅁睁䵁䅁䅁权煁䅁䅁权流杂䅁允䅁䅁䅅䅁佁䅁䅷䅁㑁䑁䅉杌ぁ䑁䅙䅁䵁䅉䅅䅁䕁䅁䅁睁䵁䅁䅁权䡄䅁䅁权䕁䅁䅁权⭂䅂䅁允䅁䅁䅅䅁䙁䅁䅁䅁䥄栳䉸䍄䉁䅁䅁䅂䅁䅁䅍䅄䅁䅁䅯睩䅅䅁䅯充䅁䅁䅯全䅑䅁䅅䅁䉁䅁䅁杄啁䅁䅁䅎㕁䑁䅅䅍㍁䑁䅙䅍睁䑁䅁䅁䵁䅉䅅䅁䕁䅁䅁睁䵁䅁䅁权歁䅁䅁权晁杂䅁权杁杂䅁允䅁䅁䅅䅁䭁䩁䝙䅁䵁䅉䅅䅁䕁䅁䅁睁䵁䅁䅁权捁䅁䅁权晁杂䅁权杁杂䅁允䅁䅁䅅䅁䭁䑁䩫䅁䵁䅉䅅䅁䕁䅁䅁睁䵁䅁䅁权㍁䅁䅁权剁䅁䅁权⽂䅂䅁允䅁䅁䅅䅁佁䉁䅙䅁祁䑁䅧睎㕁䑁䅁䅍睁䑁䅁䅍睁䅁䅁䍄䉁䅁䅁䅂䅁䅁䅍䅄䅁䅁䅯睖䅅䅁䅯充䅁䅁䅯来䅑䅁䅅䅁䉁䅁䅁杄十䅁䅁兏硁䑁䅑䅎硁䑁䅍兎睁䅁䅁䍄䉁䅁䅁䅂䅁䅁䅍䅄䅁䅁䅯督䅁䅁䅯䅂䅁䅁䅯睥䅑䅁䅅䅁䉁䅁䅁兂䅁䅁䅃畦⭊兑杷允䅁䅁䅑䅁䑁䅁䅷䅁䭁乁䅍䅁䭁䅁䅑䅁䭁䥁䕉䅁䉁䅁䅁允䅁䅁䅕䅁䅁䅁橡ご䵅䅉䅅䅁䕁䅁䅁睁䵁䅁䅁权汃䅁䅁权牂䅂䅁权睂䅂䅁允䅁䅁䅅䅁䙁䵁ㅐ䙋偹獷⽕䍄䉁䅁䅁䅂䅁䅁䅍䅄䅁䅁䅯䅊䅁䅁䅯睡䅑䅁䅯䅥䅑䅁䅅䅁䉁䅁䅁兂歂㥏倹婪⭦睐杷允䅁䅁䅑䅁䑁䅁䅷䅁䭁䍁䅯䅁䭁䅁䅑䅁䭁䡁䕉䅁䉁䅁䅁允䅁䅁䅕䅁䅁佁癉歒䵅䅉䅅䅁䑁䅁䅁睁䵁䅁䅁权噃䅁䅁权流杂䅁允䅁䅁䅅䅁佁䅁䅷䅁㍁䑁䅙杌㍁䑁䅙䅁䵁䅉䅅䅁䑁䅁䅁睁䵁䅁䅁权敄允䅁权捁杂䅁允䅁䅁䅅䅁䭁乁䝯䅁䵁䅉䅅䅁䕁䅁䅁睁䵁䅁䅁权瑃允䅁权䕁䅁䅁权䅃䅂䅁允䅁䅁䅅䅁䙁䅁䅁䅁㑃䈳䉚䍄䉁䅁䅁䅂䅁䅁䅍䅄䅁䅁䅯䅲䅁䅁䅯睡䅑䅁䅯䅧䅑䅁䅅䅁䉁䅁䅁兂敃㘷䝦穓ㅦ睐杷允䅁䅁䅑䅁䑁䅁䅷䅁䭁佁䅷䅁䭁䅁䅑䅁䭁䡁䔴䅁䉁䅁䅁允䅁䅁䅕䅁䅁䝧䉧䕔䵅䅉䅅䅁䕁䅁䅁睁䵁䅁䅁权潃䅁䅁权晁杂䅁权杁杂䅁允䅁䅁䅅䅁䭁䉁䡁䅁䵁䅉䅅䅁䑁䅁䅁睁䵁䅁䅁权灁䅁䅁权慁杂䅁允䅁䅁䅅䅁䭁䉁䝳䅁䵁䅉䅅䅁䕁䅁䅁睁䵁䅁䅁权浂䅁䅁权䕁䅁䅁权㙂䅂䅁允䅁䅁䅅䅁䙁䅁䅁䥁㕁䡡䉖䍄䉁䅁䅁睁䅁䅁䅍䅄䅁䅁䅯睦䅁䅁䅯杈䅙䅁䅅䅁䉁䅁䅁权獃杂䅁䍄䉁䅁䅁䅂䅁䅁䅍䅄䅁䅁䅯兕䅅䅁䅯䅂䅁䅁䅯䅣䅑䅁䅅䅁䉁䅁䅁兂䅁䅁䵃啲儫兑杷允䅁䅁䅍䅁䑁䅁䅷䅁䭁䕁䉑䅁䭁䉁䜴䅁䉁䅁䅁允䅁䅁䅯䅕䅙䅁杷允䅁䅁䅑䅁䑁䅁䅷䅁䭁䱁䉳䅁䭁䝁䕳䅁䭁䡁䕳䅁䉁䅁䅁允䅁䅁䅕場啯歲桦商䵁䅉䅅䅁䕁䅁䅁睁䵁䅁䅁权䅂允䅁权䕁䅁䅁权䙃䅂䅁允䅁䅁䅅䅁䙁䅁䅁䅁楃礸䉖䍄䉁䅁䅁睁䅁䅁䅍䅄䅁䅁䅯杦䅅䅁䅯杇䅙䅁䅅䅁䉁䅁䅁权時杂䅁䍄䉁䅁䅁䅂䅁䅁䅍䅄䅁䅁䅯睳䅅䅁䅯䅂䅁䅁䅯䅣䅑䅁䅅䅁䉁䅁䅁兂䅁䅁䅃佩扖兑杷允䅁䅁䅑䅁䑁䅁䅷䅁䭁䅁䅫䅁䭁䝁䕳䅁䭁䡁䕳䅁䉁䅁䅁允䅁䅁䅕場啯歲桦樶䴸䅉䅅䅁䕁䅁䅁睁䵁䅁䅁权ㅄ䅁䅁权䕁䅁䅁权⭂䅂䅁允䅁䅁䅅䅁䙁䅁䅁䅁䑂啦䈱䍄䉁䅁䅁䅂䅁䅁䅍䅄䅁䅁䅯朱䅑䅁䅯睡䅑䅁䅯兢䅑䅁䅅䅁䉁䅁䅁兂䙄䱉祂䩡㝈睶杷允䅁䅁䅑䅁䑁䅁䅷䅁䭁䙁䉕䅁䭁䅁䅑䅁䭁䥁䕕䅁䉁䅁䅁允䅁䅁䅕䅁䅁䉁塪歓䵅䅉䅅䅁䑁䅁䅁睁䵁䅁䅁权䑂䅁䅁权奁杂䅁允䅁䅁䅅䅁䭁䕁䝯䅁䵁䅉䅅䅁䕁䅁䅁睁䵁䅁䅁权ぃ允䅁权䕁䅁䅁权療䅂䅁允䅁䅁䅅䅁䭁䕁䅣䅁䵁䅉䅅䅁䕁䅁䅁睁䵁䅁䅁权㡄允䅁权剁䅁䅁权睂䅂䅁允䅁䅁䅅䅁佁䉁䅑䅁ぁ䑁䅁睍ㅁ䑁䅁䅍睁䑁䅁䅍䅁䅁杷允䅁䅁䅑䅁䑁䅁䅷䅁䭁䍁䅙䅁䭁䅁䅑䅁䭁䡁䕙䅁䉁䅁䅁允䅁䅁䅕䅁䅁偁杩歒䵅䅉䅅䅁䑁䅁䅁睁䵁䅁䅁权偂䅁䅁权慁杂䅁允䅁䅁䅅䅁䭁䍁䜰䅁䵁䅉䅅䅁䕁䅁䅁睁䵁䅁䅁权摄䅁䅁权剁䅁䅁权㕂䅂䅁允䅁䅁䅅䅁佁䉁䅑䅁硁䑁䅣䅎硁䑁䅁䅍睁䑁䅁䅍䅁䅁杷允䅁䅁䅑䅁䑁䅁䅷䅁䭁䱁䉅䅁䭁䅁䅑䅁䭁䥁䕅䅁䉁䅁䅁允䅁䅁䅕䅁䅁䅁搶啘䵅䅉䅅䅁䑁䅁䅁睁䵁䅁䅁权呁䅁䅁权奁杂䅁允䅁䅁䅅䅁䭁䉁䝫䅁䵁䅉䅅䅁䕁䅁䅁睁䵁䅁䅁权偃允䅁权䕁䅁䅁权䍃䅂䅁允䅁䅁䅅䅁䙁䅁䅁䅁⭄告䉎䍄䉁䅁䅁睁䅁䅁䅍䅄䅁䅁䅯䅧䅅䅁䅯䅇䅙䅁䅅䅁䉁䅁䅁权療杂䅁䍄䉁䅁䅁䅂䅁䅁䅍䅄䅁䅁䅯兕䅁䅁䅯䅂䅁䅁䅯內䅑䅁䅅䅁䉁䅁䅁兂䅁䅁䅁㑖杂兑杷允䅁䅁䅑䅁䑁䅁䅷䅁䭁䡁䅍䅁䭁䉁䅅䅁䭁䥁䕉䅁䉁䅁䅁允䅁䅁䄴䅆䅁䑁䅉兎㉁䑁䅑䅍睁䑁䅁䅍睁䅁䅁䍄䉁䅁䅁䅂䅁䅁䅍䅄䅁䅁䅯兇䅁䅁䅯充䅁䅁䅯䅥䅑䅁䅅䅁䉁䅁䅁杄啁䅁䅁睍ㅁ䑁䅍睎睁䑁䅁䅍睁䑁䅁䅁䵁䅉䅅䅁䕁䅁䅁睁䵁䅁䅁权慄䅁䅁权牂䅂䅁权䑃䅂䅁允䅁䅁䅅䅁䙁佁㙆䭆䠵攴⽯䍄䉁䅁䅁䅂䅁䅁䅍䅄䅁䅁䅯末䅅䅁䅯睡䅑䅁䅯兦䅑䅁䅅䅁䉁䅁䅁兂㙄浦㡱䩤材睐杷允䅁䅁䅍䅁䑁䅁䅷䅁䭁䙁䉙䅁䭁䉁䝷䅁䉁䅁䅁允䅁䅁䅯杗䅙䅁杷允䅁䅁䅑䅁䑁䅁䅷䅁䭁䉁䅍䅁䭁䉁䅅䅁䭁䝁䔰䅁䉁䅁䅁允䅁䅁䄴䅆䅁䑁䅕䅎㉁䑁䅍䅍睁䑁䅁䅍睁䅁䅁䍄䉁䅁䅁䅂䅁䅁䅍䅄䅁䅁䅯杯䅁䅁䅯䅂䅁䅁䅯督䅑䅁䅅䅁䉁䅁䅁兂䅁䅁䅁䑆杷兑杷允䅁䅁䅑䅁䑁䅁䅷䅁䭁偁䅅䅁䭁䝁䕳䅁䭁䡁䕳䅁䉁䅁䅁允䅁䅁䅕⼵灵搸乊䐹䴸䅉䅅䅁䕁䅁䅁睁䵁䅁䅁权㙁䅁䅁权䕁䅁䅁权㥂䅂䅁允䅁䅁䅅䅁䙁䅁䅁䅁ぃ楅䉊䍄䉁䅁䅁䅂䅁䅁䅍䅄䅁䅁䅯杙䅁䅁䅯睡䅑䅁䅯䅤䅑䅁䅅䅁䉁䅁䅁兂偃癷潕䥘椯睐杷允䅁䅁䅑䅁䑁䅁䅷䅁䭁䅁䅙䅁䭁䉁䅅䅁䭁䍁䵯䅁䉁䅁䅁允䅁䅁䄴䅆䅁䑁䅅睎睁䑁䅕杍祁䑁䅁䅍睁䅁䅁䍄䉁䅁䅁䅂䅁䅁䅍䅄䅁䅁䅯光䅅䅁䅯充䅁䅁䅯睤䅑䅁䅅䅁䉁䅁䅁杄啁䅁䅁免ぁ䑁䅧兏睁䑁䅁䅍睁䑁䅁䅁䵁䅉䅅䅁䑁䅁䅁睁䵁䅁䅁权獃䅁䅁权奁杂䅁允䅁䅁䅅䅁䭁䍁䜰䅁䵁䅉䅅䅁䕁䅁䅁睁䵁䅁䅁权呃䅁䅁权剁䅁䅁权瑂䅂䅁允䅁䅁䅅䅁佁䉁䅑䅁穁䑁䅅䅎睁䑁䅁䅍睁䑁䅁䅍䅁䅁杷允䅁䅁䅑䅁䑁䅁䅷䅁䭁䩁䄴䅁䭁䅁䅑䅁䭁䥁䕍䅁䉁䅁䅁允䅁䅁䅕䅁䅁䙁䑸啒䵅䅉䅅䅁䕁䅁䅁睁䵁䅁䅁权䉂允䅁权剁䅁䅁权䉃䅂䅁允䅁䅁䅅䅁佁䉁䅙䅁祁䑁䅕睍ㅁ䑁䅁䅍睁䑁䅁䅍睁䅁䅁䍄䉁䅁䅁睁䅁䅁䅍䅄䅁䅁䅯朹䅅䅁䅯杈䅙䅁䅅䅁䉁䅁䅁权穃睂䅁䍄䉁䅁䅁䅂䅁䅁䅍䅄䅁䅁䅯睂䅁䅁䅯睡䅑䅁䅯睥䅑䅁䅅䅁䉁䅁䅁兂䅁䅁䅁䅁睄睐杷允䅁䅁䅑䅁䑁䅁䅷䅁䭁䵁䅉䅁䭁䅁䅑䅁䭁䡁䕯䅁䉁䅁䅁允䅁䅁䅕䅁䅁䅧歩啑䵅䅉䅅䅁䕁䅁䅁睁䵁䅁䅁权楂䅁䅁权剁䅁䅁权㡂䅂䅁允䅁䅁䅅䅁佁䉁䅙䅁硁䑁䅅䅍㕁䑁䅁䅍睁䑁䅁䅍睁䅁䅁䍄䉁䅁䅁䅂䅁䅁䅍䅄䅁䅁䅯內䅁䅁䅯充䅁䅁䅯內䅑䅁䅅䅁䉁䅁䅁杄十䅁䅁兎穁䑁䅕免㕁䑁䅁䅍睁䅁䅁䍄䉁䅁䅁䅂䅁䅁䅍䅄䅁䅁䅯䅶䅁䅁䅯充䅁䅁䅯杋䅷䅁䅅䅁䉁䅁䅁杄坁䅁䅁免祁䑁䅙李祁䑁䅁䅍睁䑁䅁䅍䅁䅁杷允䅁䅁䅍䅁䑁䅁䅷䅁䭁乁䅳䅁䭁䍁䝙䅁䉁䅁䅁允䅁䅁䄴䅄䅁䑁䅙兏畁䑁䅁李䅁䅁杷允䅁䅁䅑䅁䑁䅁䅷䅁䭁䙁䉧䅁䭁䅁䅑䅁䭁䥁䕁䅁䉁䅁䅁允䅁䅁䅕䅁䅁䡷噵䕧䵅䅉䅅䅁䕁䅁䅁睁䵁䅁䅁权穃允䅁权䕁䅁䅁权㉂䅂䅁允䅁䅁䅅䅁䙁䅁䅁䥁潄噃䉰䍄䉁䅁䅁䅂䅁䅁䅍䅄䅁䅁䅯眰䅅䅁䅯䅂䅁䅁䅯杧䅑䅁䅅䅁䉁䅁䅁兂䅁䅁䅃㡤祎兑杷允䅁䅁䅍䅁䑁䅁䅷䅁䭁䥁䅉䅁䭁䉁䜴䅁䉁䅁䅁允䅁䅁䅯杧䅙䅁杷允䅁䅁䅑䅁䑁䅁䅷䅁䭁䥁䉑䅁䭁䉁䅅䅁䭁䡁䕯䅁䉁䅁䅁允䅁䅁䄴杅䅁䑁䅉睍睁䑁䅅睍㍁䑁䅫睍䅁䅁杷允䅁䅁䅑䅁䑁䅁䅷䅁䭁䉁䄴䅁䭁䝁䕳䅁䭁䥁䕅䅁䉁䅁䅁允䅁䅁䅕祇搯䅊䉡吸䴸䅉䅅䅁䕁䅁䅁睁䵁䅁䅁权煄允䅁权剁䅁䅁权㙂䅂䅁允䅁䅁䅅䅁佁䉁䅑䅁硁䑁䅙免ぁ䑁䅁䅍睁䑁䅁䅍䅁䅁杷允䅁䅁䅑䅁䑁䅁䅷䅁䭁䕁䉳䅁䭁䅁䅑䅁䭁䍁䵯䅁䉁䅁䅁允䅁䅁䅕䅁䅁䍁呂䕎䵅䅉䅅䅁䕁䅁䅁睁䵁䅁䅁权䕁允䅁权䕁䅁䅁权㙂䅂䅁允䅁䅁䅅䅁䙁䅁䅁䥁塁ㅍ䉂䍄䉁䅁䅁䅂䅁䅁䅍䅄䅁䅁䅯儰䅅䅁䅯睡䅑䅁䅯兢䅑䅁䅅䅁䉁䅁䅁兂扄堫焵䡶㥔睶杷允䅁䅁䅍䅁䑁䅁䅷䅁䭁䡁䉙䅁䭁䉁䝯䅁䉁䅁䅁允䅁䅁䅯杷䅙䅁杷允䅁䅁䅑䅁䑁䅁䅷䅁䭁䝁䉣䅁䭁䉁䅅䅁䭁䝁䔰䅁䉁䅁䅁允䅁䅁䄴杆䅁䑁䅅免ㅁ䑁䅫䅍㕁䑁䅕李㕁䑁䅙䅁䵁䅉䅅䅁䑁䅁䅁睁䵁䅁䅁权㙄允䅁权捁杂䅁允䅁䅁䅅䅁䭁䑁䡉䅁䵁䅉䅅䅁䕁䅁䅁睁䵁䅁䅁权㝄允䅁权䕁䅁䅁权㉂䅂䅁允䅁䅁䅅䅁䙁䅁䅁䅁坂礷䉒䍄䉁䅁䅁睁䅁䅁䅍䅄䅁䅁䅯眹䅅䅁䅯䅊䅙䅁䅅䅁䉁䅁䅁权坄睃䅁䍄䉁䅁䅁䅂䅁䅁䅍䅄䅁䅁䅯睬䅁䅁䅯䅂䅁䅁䅯睦䅑䅁䅅䅁䉁䅁䅁兂䅁䅁䅁灃灧兑杷允䅁䅁䅑䅁䑁䅁䅷䅁䭁䕁䅅䅁䭁䝁䕳䅁䭁䡁䕳䅁䉁䅁䅁允䅁䅁䅕噋偹癷潕䱺䴸䅉䅅䅁䑁䅁䅁睁䵁䅁䅁权穄允䅁权捁杂䅁允䅁䅁䅅䅁䭁䱁䝁䅁䵁䅉䅅䅁䕁䅁䅁睁䵁䅁䅁权杂允䅁权䕁䅁䅁权䅃䅂䅁允䅁䅁䅅䅁䙁䅁䅁䅁捄㉨䉒䍄䉁䅁䅁䅂䅁䅁䅍䅄䅁䅁䅯眳䅁䅁䅯睡䅑䅁䅯杦䅑䅁䅅䅁䉁䅁䅁兂歃䑣䬰㘱睐睐杷允䅁䅁䅑䅁䑁䅁䅷䅁䭁䍁䉙䅁䭁䝁䕳䅁䭁䝁䔸䅁䉁䅁䅁允䅁䅁䅕䘷㑇潈牘启䴸䅉䅅䅁䕁䅁䅁睁䵁䅁䅁权扃允䅁权䕁䅁䅁权㝂䅂䅁允䅁䅁䅅䅁䙁䅁䅁䅁䥃呚䉸䍄䉁䅁䅁睁䅁䅁䅍䅄䅁䅁䅯睐䅁䅁䅯杊䅙䅁䅅䅁䉁䅁䅁杄䵁䅁䅁兏穁䍁䄴兎硁䅁䅁䍄䉁䅁䅁䅂䅁䅁䅍䅄䅁䅁䅯杉䅁䅁䅯䅂䅁䅁䅯杦䅑䅁䅅䅁䉁䅁䅁兂䅁䅁䅁畗潯兑杷允䅁䅁䅑䅁䑁䅁䅷䅁䭁䭁䅉䅁䭁䉁䅅䅁䭁䡁䕅䅁䉁䅁䅁允䅁䅁䄴䅆䅁䑁䅅䅍㍁䑁䅕兎㑁䑁䅁䅍睁䅁䅁䍄䉁䅁䅁䅂䅁䅁䅍䅄䅁䅁䅯睯䅅䅁䅯充䅁䅁䅯兤䅑䅁䅅䅁䉁䅁䅁杄坁䅁䅁免睁䑁䅁兏睁䑁䅁䅍睁䑁䅁䅍䅁䅁杷允䅁䅁䅑䅁䑁䅁䅷䅁䭁䡁䅑䅁䭁䉁䅅䅁䭁䡁䕅䅁䉁䅁䅁允䅁䅁䄴䅆䅁䑁䅉杍㉁䑁䅍䅍睁䑁䅁䅍睁䅁䅁䍄䉁䅁䅁䅂䅁䅁䅍䅄䅁䅁䅯䅎䅳䅁䅯睡䅑䅁䅯杤䅑䅁䅅䅁䉁䅁䅁兂湁免獩䙈䙯䅷杷允䅁䅁䅍䅁䑁䅁䅷䅁䭁偁䉑䅁䭁䉁䝯䅁䉁䅁䅁允䅁䅁䅯䅑䅙䅁杷允䅁䅁䅑䅁䑁䅁䅷䅁䭁䑁䄰䅁䭁䅁䅑䅁䭁䡁䕁䅁䉁䅁䅁允䅁䅁䅕䅁䅁䰴穕に䵅䅉䅅䅁䕁䅁䅁睁䵁䅁䅁权獂允䅁权牂䅂䅁权⭂䅂䅁允䅁䅁䅅䅁䙁䝁浚浚浚椵䅖䍄䉁䅁䅁睁䅁䅁䅍䅄䅁䅁䅯兣䅅䅁䅯杊䅙䅁䅅䅁䉁䅁䅁杄䵁䅁䅁䅏㑁䍁䄴䅍ㅁ䅁䅁䍄䉁䅁䅁䅂䅁䅁䅍䅄䅁䅁䅯䅃䅁䅁䅯䅂䅁䅁䅯来䅑䅁䅅䅁䉁䅁䅁兂䅁䅁䅁摣ㅍ兑杷允䅁䅁䅍䅁䑁䅁䅷䅁䭁佁䈴䅁䭁䍁䝙䅁䉁䅁䅁允䅁䅁䄴杄䅁䑁䅅䅍祁䍁䄴杍㑁䅁䅁䍄䉁䅁䅁䅂䅁䅁䅍䅄䅁䅁䅯条䅁䅁䅯䅂䅁䅁䅯来䅑䅁䅅䅁䉁䅁䅁兂䅁䅁䅁䡁䝚兑杷允䅁䅁䅍䅁䑁䅁䅷䅁䭁䅁䈴䅁䭁䉁䝷䅁䉁䅁䅁允䅁䅁䅯睋䅙䅁杷允䅁䅁䅑䅁䑁䅁䅷䅁䭁䙁䅧䅁䭁䅁䅑䅁䭁䡁䕉䅁䉁䅁䅁允䅁䅁䅕䅁䅁䉁㍂䕎䵅䅉䅅䅁䕁䅁䅁睁䵁䅁䅁权偄䅁䅁权剁䅁䅁权㙂䅂䅁允䅁䅁䅅䅁佁䉁䅑䅁祁䑁䅉杍㕁䑁䅁䅍睁䑁䅁䅍䅁䅁杷允䅁䅁䅍䅁䑁䅁䅷䅁䭁䝁䉍䅁䭁䍁䝙䅁䉁䅁䅁允䅁䅁䄴䅄䅁䑁䅫睎畁䑁䅧李䅁䅁杷允䅁䅁䅑䅁䑁䅁䅷䅁䭁䥁䄸䅁䭁䅁䅑䅁䭁䡁䕉䅁䉁䅁䅁允䅁䅁䅕䅁䅁䑁䭂䕔䵅䅉䅅䅁䕁䅁䅁睁䵁䅁䅁权牂䅁䅁权牂䅂䅁权⽂䅂䅁允䅁䅁䅅䅁䙁䅁䅁䅁䅁佁⽧䍄䉁䅁䅁䅂䅁䅁䅍䅄䅁䅁䅯䅸䅁䅁䅯䅂䅁䅁䅯睧䅑䅁䅅䅁䉁䅁䅁兂䅁䅁䅁塐噚兑杷允䅁䅁䅍䅁䑁䅁䅷䅁䭁䵁䈴䅁䭁䉁䝯䅁䉁䅁䅁允䅁䅁䅯睘䅙䅁杷允䅁䅁䅑䅁䑁䅁䅷䅁䭁䵁䄸䅁䭁䅁䅑䅁䭁䡁䕯䅁䉁䅁䅁允䅁䅁䅕䅁䅁䱁獑啒䵅䅉䅅䅁䕁䅁䅁睁䵁䅁䅁权㥄䅁䅁权䕁䅁䅁权あ䅂䅁允䅁䅁䅅䅁䙁䅁䅁䅁㑃䍐䉖䍄䉁䅁䅁睁䅁䅁䅍䅄䅁䅁䅯杯䅁䅁䅯䅊䅙䅁䅅䅁䉁䅁䅁权䍂睃䅁䍄䉁䅁䅁䅂䅁䅁䅍䅄䅁䅁䅯䄯䅁䅁䅯䅂䅁䅁䅯兣䅑䅁䅅䅁䉁䅁䅁兂䅁䅁䅁丸汣兑杷允䅁䅁䅑䅁䑁䅁䅷䅁䭁䙁䅙䅁䭁䝁䕳䅁䭁䡁䕍䅁䉁䅁䅁允䅁䅁䅕⽷潕䥘䌯稫䴸䅉䅅䅁䕁䅁䅁睁䵁䅁䅁权祃䅁䅁权䕁䅁䅁权㑂䅂䅁允䅁䅁䅅䅁䙁䅁䅁䅁獃じ䉸䍄䉁䅁䅁䅂䅁䅁䅍䅄䅁䅁䅯朰䅅䅁䅯䅂䅁䅁䅯䅧䅑䅁䅅䅁䉁䅁䅁兂䅁䅁䅁䵷歧兑杷允䅁䅁䅑䅁䑁䅁䅷䅁䭁䍁䉳䅁䭁䝁䕳䅁䭁䡁䕑䅁䉁䅁䅁允䅁䅁䅕積積積積歅䵁䅉䅅䅁䑁䅁䅁睁䵁䅁䅁权奁䅁䅁权歁杂䅁允䅁䅁䅅䅁䭁乁䥫䅁䵁䅉䅅䅁䕁䅁䅁睁䵁䅁䅁权呂䅁䅁权剁䅁䅁权㙂䅂䅁允䅁䅁䅅䅁佁䉁䅑䅁祁䑁䅙兎㉁䑁䅁䅍睁䑁䅁䅍䅁䅁杷允䅁䅁䅑䅁䑁䅁䅷䅁䭁䙁䅍䅁䭁䅁䅑䅁䭁䡁䔴䅁䉁䅁䅁允䅁䅁䅕䅁䅁䝁㥒啓䵅䅉䅅䅁䕁䅁䅁睁䵁䅁䅁权畁䅁䅁权剁䅁䅁权䑃䅂䅁允䅁䅁䅅䅁佁䉁䅑䅁硁䑁䅕免㕁䑁䅣兎㉁䑁䅫䅏䅁䅁杷允䅁䅁䅑䅁䑁䅁䅷䅁䭁䩁䉅䅁䭁䝁䕳䅁䭁䥁䕍䅁䉁䅁䅁允䅁䅁䅕硥畓⭒㙆䑰䴸䅉䅅䅁䕁䅁䅁睁䵁䅁䅁权乁允䅁权剁䅁䅁权㑂䅂䅁允䅁䅁䅅䅁佁䉁䅑䅁ぁ䑁䅫兎ぁ䑁䅣䅏穁䑁䅫䅏䅁䅁杷允䅁䅁䅑䅁䑁䅁䅷䅁䭁䩁䉕䅁䭁䉁䜸䅁䭁䍁䝁䅁䉁䅁䅁允䅁䅁䅯䅔䅙䅁杷允䅁䅁䅑䅁䑁䅁䅷䅁䭁偁䉍䅁䭁䅁䅑䅁䭁䥁䕉䅁䉁䅁䅁允䅁䅁䅕䅁䅁佑偢で䵅䅉䅅䅁䑁䅁䅁睁䵁䅁䅁权畃䅁䅁权敁杂䅁允䅁䅁䅅䅁䭁䉁䡯䅁䵁䅉䅅䅁䕁䅁䅁睁䵁䅁䅁权湁䅁䅁权䕁䅁䅁权㙂䅂䅁允䅁䅁䅅䅁䙁䅁䅁䅁䙃坒䉤䍄䉁䅁䅁䅂䅁䅁䅍䅄䅁䅁䅯䅲䅁䅁䅯䅂䅁䅁䅯睦䅑䅁䅅䅁䉁䅁䅁兂䅁䅁䅁䝣獫兑杷允䅁䅁䅑䅁䑁䅁䅷䅁䭁䭁䉍䅁䭁䝁䕳䅁䭁䡁䕷䅁䉁䅁䅁允䅁䅁䅕椹捨㡪ㅌ䐶䴸䅉䅅䅁䑁䅁䅁睁䵁䅁䅁权䩂䅂䅁权敁杂䅁允䅁䅁䅅䅁䭁䝁䍣䅁䵁䅉䅅䅁䕁䅁䅁睁䵁䅁䅁权卂允䅁权䕁䅁䅁权ㅂ䅂䅁允䅁䅁䅅䅁䙁䅁䅁䅁捁で䉰䍄䉁䅁䅁䅂䅁䅁䅍䅄䅁䅁䅯睦䅅䅁䅯充䅁䅁䅯杋䅷䅁䅅䅁䉁䅁䅁杄啁䅁䅁睍ㅁ䑁䅙免睁䑁䅁䅍睁䑁䅁䅁䵁䅉䅅䅁䕁䅁䅁睁䵁䅁䅁权乂允䅁权䕁䅁䅁权䙃䅂䅁允䅁䅁䅅䅁䙁䅁䅁䅁捂啐䉚䍄䉁䅁䅁䅂䅁䅁䅍䅄䅁䅁䅯䅡䅁䅁䅯睡䅑䅁䅯全䅑䅁䅅䅁䉁䅁䅁兂䡃瑆佮ㄹ䕍䅑杷允䅁䅁䅑䅁䑁䅁䅷䅁䭁䅁䈴䅁䭁䅁䅑䅁䭁䥁䕍䅁䉁䅁䅁允䅁䅁䅕䅁䅁乁慺こ䵅䅉䅅䅁䕁䅁䅁睁䵁䅁䅁权獂允䅁权䕁䅁䅁权㥂䅂䅁允䅁䅁䅅䅁䙁䅁䅁䕁䍂奱䉂䍄䉁䅁䅁睁䅁䅁䅍䅄䅁䅁䅯全䅁䅁䅯䅈䅙䅁䅅䅁䉁䅁䅁权牁杂䅁䍄䉁䅁䅁䅂䅁䅁䅍䅄䅁䅁䅯䅍䅅䅁䅯䅂䅁䅁䅯全䅑䅁䅅䅁䉁䅁䅁兂䅁䅁䅁䱫塣兑杷允䅁䅁䅑䅁䑁䅁䅷䅁䭁䝁䉷䅁䭁䅁䅑䅁䭁䥁䕉䅁䉁䅁䅁允䅁䅁䅕䅁䅁䥧祍啤䵅䅉䅅䅁䕁䅁䅁睁䵁䅁䅁权楁允䅁权剁䅁䅁权䕃䅂䅁允䅁䅁䅅䅁佁䉁䅑䅁㍁䑁䅣免睁䑁䅁䅍睁䑁䅁䅍䅁䅁杷允䅁䅁䅑䅁䑁䅁䅷䅁䭁䑁䉫䅁䭁䝁䕳䅁䭁䥁䕑䅁䉁䅁䅁允䅁䅁䅕扉祂䩡瑈䐶䴸䅉䅅䅁䕁䅁䅁睁䵁䅁䅁权煃允䅁权牂䅂䅁权㉂䅂䅁允䅁䅁䅅䅁䭁䕁䅣䅁䵁䅉䅅䅁䕁䅁䅁睁䵁䅁䅁权㝂䅁䅁权牂䅂䅁权䕃䅂䅁允䅁䅁䅅䅁䙁乁橥䑣䬰⬱⽏䍄䉁䅁䅁䅂䅁䅁䅍䅄䅁䅁䅯兘䅅䅁䅯充䅁䅁䅯䅥䅑䅁䅅䅁䉁䅁䅁杄啁䅁䅁免睁䑁䅕兏睁䑁䅁䅍睁䑁䅁䅁䵁䅉䅅䅁䕁䅁䅁睁䵁䅁䅁权⭁䅁䅁权牂䅂䅁权㑂䅂䅁允䅁䅁䅅䅁䙁䵁ㅐ䙋偹畷⽫䍄䉁䅁䅁䅂䅁䅁䅍䅄䅁䅁䅯杗䅅䅁䅯睡䅑䅁䅯睥䅑䅁䅅䅁䉁䅁䅁兂捂㡪ㅌ䙋智睶杷允䅁䅁䅑䅁䑁䅁䅷䅁䭁乁䅣䅁䭁䝁䕳䅁䭁䥁䕕䅁䉁䅁䅁允䅁䅁䅕捺䵺䵺䵺䐷䴸䅉䅅䅁䕁䅁䅁睁䵁䅁䅁权硄䅁䅁权䕁䅁䅁权㡂䅂䅁允䅁䅁䅅䅁䙁䅁䅁䥁䉃䙦䉖䍄䉁䅁䅁䅂䅁䅁䅍䅄䅁䅁䅯杦䅅䅁䅯充䅁䅁䅯杤䅑䅁䅅䅁䉁䅁䅁杄啁䅁䅁杍㑁䑁䅅免祁䑁䅉睍㉁䑁䅧䅁䵁䅉䅅䅁䕁䅁䅁睁䵁䅁䅁权䭄允䅁权牂䅂䅁权㑂䅂䅁允䅁䅁䅅䅁䙁䙁偹癷潕偘⽫䍄䉁䅁䅁䅂䅁䅁䅍䅄䅁䅁䅯䅉䅅䅁䅯充䅁䅁䅯杤䅑䅁䅅䅁䉁䅁䅁杄啁䅁䅁免㉁䑁䅣兎睁䑁䅁䅍睁䑁䅁䅁䵁䅉䅅䅁䑁䅁䅁睁䵁䅁䅁权扁䅁䅁权奁杂䅁允䅁䅁䅅䅁䭁䕁䝯䅁䵁䅉䅅䅁䕁䅁䅁睁䵁䅁䅁权楂䅁䅁权牂䅂䅁权睂䅂䅁允䅁䅁䅅䅁䙁佁剸䉵䘶㜶⽅䍄䉁䅁䅁䅂䅁䅁䅍䅄䅁䅁䅯杖䅁䅁䅯充䅁䅁䅯杣䅑䅁䅅䅁䉁䅁䅁杄啁䅁䅁李ぁ䑁䅑免祁䑁䅣䅍㕁䑁䅍䅁䵁䅉䅅䅁䕁䅁䅁睁䵁䅁䅁权浃允䅁权牂䅂䅁权㥂䅂䅁允䅁䅁䅅䅁䙁䭁睒児塲睯䅒䍄䉁䅁䅁䅂䅁䅁䅍䅄䅁䅁䅯睓䅁䅁䅯䅂䅁䅁䅯䅧䅑䅁䅅䅁䉁䅁䅁兂䅁䅁䅁硎兤兑杷允䅁䅁䅑䅁䑁䅁䅷䅁䭁䍁䉙䅁䭁䅁䅑䅁䭁䡁䕣䅁䉁䅁䅁允䅁䅁䅕䅁䅁乁⭲䕪䵅䅉䅅䅁䑁䅁䅁睁䵁䅁䅁权楃䅁䅁权慁杂䅁允䅁䅁䅅䅁䭁䡁䝳䅁䵁䅉䅅䅁䕁䅁䅁睁䵁䅁䅁权⽄䅁䅁权䕁䅁䅁权㉂䅂䅁允䅁䅁䅅䅁䙁䅁䅁䅁睃橑䉤䍄䉁䅁䅁䅂䅁䅁䅍䅄䅁䅁䅯䅗䅁䅁䅯䅂䅁䅁䅯兤䅑䅁䅅䅁䉁䅁䅁兂䅁䅁䅁䍗ぁ兑杷允䅁䅁䅑䅁䑁䅁䅷䅁䭁䑁䉕䅁䭁䝁䕳䅁䭁䡁䕷䅁䉁䅁䅁允䅁䅁䅕灶愸㥌欰橸䴸䅉䅅䅁䕁䅁䅁睁䵁䅁䅁权敁䅁䅁权牂䅂䅁权㥂䅂䅁允䅁䅁䅅䅁䙁乁乎桙奂晏⽉䍄䉁䅁䅁䅂䅁䅁䅍䅄䅁䅁䅯兡䅁䅁䅯睡䅑䅁䅯督䅑䅁䅅䅁䉁䅁䅁兂畃⭒㙆䭆稷睐杷允䅁䅁䅍䅁䑁䅁䅷䅁䭁䍁䅫䅁䭁䉁䝷䅁䉁䅁䅁允䅁䅁䅯兓䅙䅁杷允䅁䅁䅑䅁䑁䅁䅷䅁䭁䱁䉫䅁䭁䝁䕳䅁䭁䡁䕍䅁䉁䅁䅁允䅁䅁䅕䝭匴㡧䭄戲䴸䅉䅅䅁䕁䅁䅁睁䵁䅁䅁权慃䅁䅁权晁杂䅁权杁杂䅁允䅁䅁䅅䅁䭁䭁䠸䅁䵁䅉䅅䅁䕁䅁䅁睁䵁䅁䅁权㉂允䅁权剁䅁䅁权穂䅂䅁允䅁䅁䅅䅁佁䉁䅑䅁㍁䑁䅕免睁䑁䅁䅍睁䑁䅁䅍䅁䅁杷允䅁䅁䅑䅁䑁䅁䅷䅁䭁䕁䉑䅁䭁䅁䅑䅁䭁䥁䕅䅁䉁䅁䅁允䅁䅁䅕䅁䅁䩁䔵さ䵅䅉䅅䅁䑁䅁䅁睁䵁䅁䅁权䝄䅁䅁权歁杂䅁允䅁䅁䅅䅁䭁䍁䩕䅁䵁䅉䅅䅁䕁䅁䅁睁䵁䅁䅁权㡄允䅁权䕁䅁䅁权䅃䅂䅁允䅁䅁䅅䅁䙁䅁䅁䅁䵁䕒䈵䍄䉁䅁䅁睁䅁䅁䅍䅄䅁䅁䅯睎䅁䅁䅯䅈䅙䅁䅅䅁䉁䅁䅁权䩄䅃䅁䍄䉁䅁䅁䅂䅁䅁䅍䅄䅁䅁䅯督䅁䅁䅯䅂䅁䅁䅯入䅑䅁䅅䅁䉁䅁䅁兂䅁䅁䅃剺䉓兑杷允䅁䅁䅑䅁䑁䅁䅷䅁䭁䩁䅯䅁䭁䝁䕳䅁䭁䍁䵯䅁䉁䅁䅁允䅁䅁䅕⽷潕䥘䌯吵䴸䅉䅅䅁䑁䅁䅁睁䵁䅁䅁权楂䅁䅁权奁杂䅁允䅁䅁䅅䅁䭁䑁䝫䅁䵁䅉䅅䅁䑁䅁䅁睁䵁䅁䅁权敁允䅁权奁杂䅁允䅁䅁䅅䅁䭁䝁䜸䅁䵁䅉䅅䅁䕁䅁䅁睁䵁䅁䅁权湄允䅁权䕁䅁䅁权⭂䅂䅁允䅁䅁䅅䅁䙁䅁䅁䕁灁䥰䉖䍄䉁䅁䅁睁䅁䅁䅍䅄䅁䅁䅯䄲䅁䅁䅯杊䅙䅁䅅䅁䉁䅁䅁杄䵁䅁䅁䅏穁䍁䄴䅏㍁䅁䅁䍄䉁䅁䅁䅂䅁䅁䅍䅄䅁䅁䅯睆䅅䅁䅯䅂䅁䅁䅯睤䅑䅁䅅䅁䉁䅁䅁兂䅁䅁䅁坈硉兑杷允䅁䅁䅍䅁䑁䅁䅷䅁䭁偁䅣䅁䭁䉁䜴䅁䉁䅁䅁允䅁䅁䅯䄳䅙䅁杷允䅁䅁䅑䅁䑁䅁䅷䅁䭁䭁䅍䅁䭁䉁䅅䅁䭁䥁䕕䅁䉁䅁䅁允䅁䅁䄴䅆䅁䑁䅉䅎㕁䑁䅁䅍睁䑁䅁䅍睁䅁䅁䍄䉁䅁䅁䅂䅁䅁䅍䅄䅁䅁䅯䅏䅅䅁䅯充䅁䅁䅯睢䅑䅁䅅䅁䉁䅁䅁杄啁䅁䅁睍㑁䑁䅍睎睁䑁䅁䅍睁䑁䅁䅁䵁䅉䅅䅁䕁䅁䅁睁䵁䅁䅁权权允䅁权䕁䅁䅁权㕂䅂䅁允䅁䅁䅅䅁䙁䅁䅁䅁ㅁ坋䉂䍄䉁䅁䅁䅂䅁䅁䅍䅄䅁䅁䅯儵䅁䅁䅯䅂䅁䅁䅯䅦䅑䅁䅅䅁䉁䅁䅁兂䅁䅁䅁䩕潣兑杷允䅁䅁䅍䅁䑁䅁䅷䅁䭁䕁䉯䅁䭁䉁䝯䅁䉁䅁䅁允䅁䅁䅯杷䅙䅁杷允䅁䅁䅑䅁䑁䅁䅷䅁䭁䕁䅉䅁䭁䅁䅑䅁䭁䡁䕳䅁䉁䅁䅁允䅁䅁䅕䅁䅁䱁湊䕓䵅䅉䅅䅁䕁䅁䅁睁䵁䅁䅁权䥄䅁䅁权剁䅁䅁权㝂䅂䅁允䅁䅁䅅䅁佁䉁䅑䅁穁䑁䅅睍睁䑁䅁䅍睁䑁䅁䅍䅁䅁杷允䅁䅁䅍䅁䑁䅁䅷䅁䭁䱁䅕䅁䭁䍁䝑䅁䉁䅁䅁允䅁䅁䅯杺䅳䅁杷允䅁䅁䅑䅁䑁䅁䅷䅁䭁䡁䅍䅁䭁䉁䅅䅁䭁䡁䕑䅁䉁䅁䅁允䅁䅁䄴䅆䅁䑁䅉䅎㍁䑁䅑䅍睁䑁䅁䅍睁䅁䅁䍄䉁䅁䅁䅂䅁䅁䅍䅄䅁䅁䅯朵䅁䅁䅯䅂䅁䅁䅯䅧䅑䅁䅅䅁䉁䅁䅁兂䅁䅁䅁乫䝴兑杷允䅁䅁䅑䅁䑁䅁䅷䅁䭁䉁䉁䅁䭁䝁䕳䅁䭁䝁䔰䅁䉁䅁䅁允䅁䅁䅕卸睃灣⽩歹䵁䅉䅅䅁䕁䅁䅁睁䵁䅁䅁权桂允䅁权牂䅂䅁权睂䅂䅁允䅁䅁䅅䅁䙁偁灹搸乊浙⽃䍄䉁䅁䅁睁䅁䅁䅍䅄䅁䅁䅯杖䅁䅁䅯䅈䅙䅁䅅䅁䉁䅁䅁权橁睂䅁䍄䉁䅁䅁睁䅁䅁䅍䅄䅁䅁䅯䄶䅅䅁䅯杊䅙䅁䅅䅁䉁䅁䅁杄䵁䅁䅁兎ぁ䍁䄴䅏㉁䅁䅁䍄䉁䅁䅁䅂䅁䅁䅍䅄䅁䅁䅯杯䅁䅁䅯䅂䅁䅁䅯来䅑䅁䅅䅁䉁䅁䅁兂䅁䅁䅁乚留兑杷允䅁䅁䅑䅁䑁䅁䅷䅁䭁䵁䈰䅁䭁䉁䅅䅁䭁䡁䕑䅁䉁䅁䅁允䅁䅁䄴䅆䅁䑁䅫李㍁䑁䅅李穁䑁䅁䅍睁䅁䅁䍄䉁䅁䅁睁䅁䅁䅍䅄䅁䅁䅯兗䅁䅁䅯杊䅙䅁䅅䅁䉁䅁䅁杄䵁䅁䅁䅏ぁ䍁䄴杍㍁䅁䅁䍄䉁䅁䅁䅂䅁䅁䅍䅄䅁䅁䅯䄸䅁䅁䅯䅂䅁䅁䅯䅤䅑䅁䅅䅁䉁䅁䅁兂䅁䅁䅁䩊兒兑杷允䅁䅁䅑䅁䑁䅁䅷䅁䭁䭁䉳䅁䭁䝁䕳䅁䭁䡁䕕䅁䉁䅁䅁允䅁䅁䅕硥畓⭒㙆䑴䴸䅉䅅䅁䕁䅁䅁睁䵁䅁䅁权穄䅁䅁权牂䅂䅁权䑃䅂䅁允䅁䅁䅅䅁䙁䡁啳歲桦癥⽁䍄䉁䅁䅁䅂䅁䅁䅍䅄䅁䅁䅯䅋䅁䅁䅯睡䅑䅁䅯兤䅑䅁䅅䅁䉁䅁䅁兂䅁䅁䅁䥁楁䅑杷允䅁䅁䅑䅁䑁䅁䅷䅁䭁乁䈸䅁䭁䉁䅅䅁䭁䡁䕧䅁䉁䅁䅁允䅁䅁䄴䅆䅁䑁䅅䅎㉁䑁䅫李㍁䑁䅁䅍睁䅁䅁䍄䉁䅁䅁䅂䅁䅁䅍䅄䅁䅁䅯䅬䅁䅁䅯睡䅑䅁䅯全䅑䅁䅅䅁䉁䅁䅁兂硂児塲㍯乄睐杷允䅁䅁䅑䅁䑁䅁䅷䅁䭁䵁䅙䅁䭁䉁䅅䅁䭁䡁䕣䅁䉁䅁䅁允䅁䅁䄴杆䅁䑁䅅䅎祁䑁䅉兏睁䑁䅁䅍睁䑁䅁䅁䵁䅉䅅䅁䕁䅁䅁睁䵁䅁䅁权摁䅁䅁权牂䅂䅁权䉃䅂䅁允䅁䅁䅅䅁䭁䕁䅣䅁䵁䅉䅅䅁䑁䅁䅁睁䵁䅁䅁权㙂允䅁权敁杂䅁允䅁䅁䅅䅁䭁䑁䝑䅁䵁䅉䅅䅁䕁䅁䅁睁䵁䅁䅁权㥁允䅁权䕁䅁䅁权穂䅂䅁允䅁䅁䅅䅁䙁䅁䅁䅁䕁硙䈵䍄䉁䅁䅁䅂䅁䅁䅍䅄䅁䅁䅯儳䅁䅁䅯睡䅑䅁䅯睧䅑䅁䅅䅁䉁䅁䅁兂穁積積積䉍䅑杷允䅁䅁䅑䅁䑁䅁䅷䅁䭁䅁䉯䅁䭁䝁䕳䅁䭁䡁䕅䅁䉁䅁䅁允䅁䅁䅕敨剴䉵䘶㜯䴸䅉䅅䅁䕁䅁䅁睁䵁䅁䅁权浃允䅁权䕁䅁䅁权䑃䅂䅁允䅁䅁䅅䅁䙁䅁䅁䅁䕃䕥䉊䍄䉁䅁䅁䅂䅁䅁䅍䅄䅁䅁䅯兙䅁䅁䅯䅂䅁䅁䅯兣䅑䅁䅅䅁䉁䅁䅁兂䅁䅁䅁䝢㥷兑杷允䅁䅁䅍䅁䑁䅁䅷䅁䭁䉁䉫䅁䭁䍁䝑䅁䉁䅁䅁允䅁䅁䅯兪䅫䅁杷允䅁䅁䅍䅁䑁䅁䅷䅁䭁䵁䉑䅁䭁䉁䝧䅁䉁䅁䅁允䅁䅁䅯睢䅙䅁杷允䅁䅁䅑䅁䑁䅁䅷䅁䭁䕁䉙䅁䭁䅁䅑䅁䭁䥁䕅䅁䉁䅁䅁允䅁䅁䅕䅁䅁䭁打え䵅䅉䅅䅁䑁䅁䅁睁䵁䅁䅁权あ䅁䅁权奁杂䅁允䅁䅁䅅䅁䭁䉁䝫䅁䵁䅉䅅䅁䕁䅁䅁睁䵁䅁䅁权ㅃ䅁䅁权䕁䅁䅁权硂䅂䅁允䅁䅁䅅䅁䙁䅁䅁䅁睃歧䈱䍄䉁䅁䅁䅂䅁䅁䅍䅄䅁䅁䅯眲䅁䅁䅯䅂䅁䅁䅯杋䅷䅁䅅䅁䉁䅁䅁兂䅁䅁䅁煸摨兑杷允䅁䅁䅍䅁䑁䅁䅷䅁䭁䅁䉍䅁䭁䉁䜴䅁䉁䅁䅁允䅁䅁䅯儷䅙䅁杷允䅁䅁䅑䅁䑁䅁䅷䅁䭁䍁䅣䅁䭁䅁䅑䅁䭁䡁䕣䅁䉁䅁䅁允䅁䅁䅕䅁䅁䡁慷䕚䵅䅉䅅䅁䕁䅁䅁睁䵁䅁䅁权䑃允䅁权牂䅂䅁权療䅂䅁允䅁䅁䅅䅁䙁䥁牘払敧全䅖䍄䉁䅁䅁睁䅁䅁䅍䅄䅁䅁䅯䅗䅅䅁䅯䅇䅙䅁䅅䅁䉁䅁䅁权㥁杂䅁䍄䉁䅁䅁䅂䅁䅁䅍䅄䅁䅁䅯杶䅅䅁䅯䅂䅁䅁䅯䅨䅑䅁䅅䅁䉁䅁䅁兂䅁䅁䅁䨷䥚兑杷允䅁䅁䅑䅁䑁䅁䅷䅁䭁䱁䈸䅁䭁䅁䅑䅁䭁䡁䕷䅁䉁䅁䅁允䅁䅁䅕䅁䅁䥁ㅔ歕䵅䅉䅅䅁䕁䅁䅁睁䵁䅁䅁权噄允䅁权剁䅁䅁权療䅂䅁允䅁䅁䅅䅁佁䉁䅉䅁㉁䑁䅅睍睁䑁䅁䅍睁䑁䅁䅁䵁䅉䅅䅁䕁䅁䅁睁䵁䅁䅁权歂䅁䅁权䕁䅁䅁权䅃䅂䅁允䅁䅁䅅䅁䙁䅁䅁䅁睁楱䉖䍄䉁䅁䅁䅂䅁䅁䅍䅄䅁䅁䅯睧䅅䅁䅯䅂䅁䅁䅯睧䅑䅁䅅䅁䉁䅁䅁兂䅁䅁䅁䩲呖兑杷允䅁䅁䅑䅁䑁䅁䅷䅁䭁偁䉳䅁䭁䝁䕳䅁䭁䥁䕑䅁䉁䅁䅁允䅁䅁䅕㥆佮ㄹ橐戵䴸䅉䅅䅁䕁䅁䅁睁䵁䅁䅁权䵃允䅁权䕁䅁䅁权㕂䅂䅁允䅁䅁䅅䅁䙁䅁䅁䵁䍄嘵䉬䍄䉁䅁䅁䅂䅁䅁䅍䅄䅁䅁䅯条䅁䅁䅯睡䅑䅁䅯杤䅑䅁䅅䅁䉁䅁䅁兂㥁瑃橥䑣焳睐杷允䅁䅁䅍䅁䑁䅁䅷䅁䭁䑁䈸䅁䭁䉁䝧䅁䉁䅁䅁允䅁䅁䅯兇䅙䅁杷允䅁䅁䅑䅁䑁䅁䅷䅁䭁䡁䉍䅁䭁䅁䅑䅁䭁䡁䕑䅁䉁䅁䅁允䅁䅁䅕䅁䅁䝁佂歓䵅䅉䅅䅁䕁䅁䅁睁䵁䅁䅁权潂䅁䅁权䕁䅁䅁权㥂䅂䅁允䅁䅁䅅䅁䙁䅁䅁䅁佃卤䉖䍄䉁䅁䅁䅂䅁䅁䅍䅄䅁䅁䅯䄱䅁䅁䅯䅂䅁䅁䅯入䅑䅁䅅䅁䉁䅁䅁兂䅁䅁䅁娸䕚兑杷允䅁䅁䅑䅁䑁䅁䅷䅁䭁䅁䈸䅁䭁䝁䕳䅁䭁䥁䕉䅁䉁䅁䅁允䅁䅁䅕䬯确欰椱䑧䴸䅉䅅䅁䑁䅁䅁睁䵁䅁䅁权权䅁䅁权敁杂䅁允䅁䅁䅅䅁䭁䑁䜸䅁䵁䅉䅅䅁䕁䅁䅁睁䵁䅁䅁权㥃䅁䅁权牂䅂䅁权䍃䅂䅁允䅁䅁䅅䅁䙁䭁睒児塲㥯⽁䍄䉁䅁䅁䅂䅁䅁䅍䅄䅁䅁䅯䄶䅅䅁䅯充䅁䅁䅯兣䅑䅁䅅䅁䉁䅁䅁杄啁䅁䅁䅎㑁䑁䅑免硁䑁䅉䅍睁䑁䅁䅁䵁䅉䅅䅁䕁䅁䅁睁䵁䅁䅁权穃允䅁权䕁䅁䅁权祂䅂䅁允䅁䅁䅅䅁䙁䅁䅁䅁晁汱䉤䍄䉁䅁䅁䅂䅁䅁䅍䅄䅁䅁䅯䅦䅁䅁䅯充䅁䅁䅯全䅑䅁䅅䅁䉁䅁䅁杄啁䅁䅁睍睁䑁䅧䅍睁䑁䅁䅍睁䑁䅁䅁䵁䅉䅅䅁䕁䅁䅁睁䵁䅁䅁权元允䅁权牂䅂䅁权硂䅂䅁允䅁䅁䅅䅁䙁䉁䕫杖琴癳⼸䍄䉁䅁䅁睁䅁䅁䅍䅄䅁䅁䅯元䅁䅁䅯杊䅙䅁䅅䅁䉁䅁䅁杄䵁䅁䅁䅏㑁䍁䄴免祁䅁䅁䍄䉁䅁䅁睁䅁䅁䅍䅄䅁䅁䅯杍䅅䅁䅯䅈䅙䅁䅅䅁䉁䅁䅁权あ杂䅁䍄䉁䅁䅁䅂䅁䅁䅍䅄䅁䅁䅯䄱䅁䅁䅯䅂䅁䅁䅯睤䅑䅁䅅䅁䉁䅁䅁兂䅁䅁䅁䡫䝙兑杷允䅁䅁䅑䅁䑁䅁䅷䅁䭁䩁䅷䅁䭁䝁䕳䅁䭁䥁䕉䅁䉁䅁䅁允䅁䅁䅕噋偹癷潕䑶䴸䅉䅅䅁䕁䅁䅁睁䵁䅁䅁权㡁允䅁权牂䅂䅁权㙂䅂䅁允䅁䅁䅅䅁䙁䱁敧敨剴䵵⼴䍄䉁䅁䅁䅂䅁䅁䅍䅄䅁䅁䅯睒䅅䅁䅯䅂䅁䅁䅯䅧䅑䅁䅅䅁䉁䅁䅁兂䅁䅁䅁橵䕆兑杷允䅁䅁䅍䅁䑁䅁䅷䅁䭁䝁䈴䅁䭁䍁䝑䅁䉁䅁䅁允䅁䅁䅯兡䅳䅁杷允䅁䅁䅍䅁䑁䅁䅷䅁䭁佁䅑䅁䭁䍁䝑䅁䉁䅁䅁允䅁䅁䅯児䅳䅁杷允䅁䅁䅑䅁䑁䅁䅷䅁䭁䱁䅁䅁䭁䉁䅅䅁䭁䡁䔸䅁䉁䅁䅁允䅁䅁䄴杅䅁䑁䅍䅏ぁ䑁䅧免睁䑁䅁䅍䅁䅁杷允䅁䅁䅑䅁䑁䅁䅷䅁䭁乁䉅䅁䭁䝁䕳䅁䭁䡁䕫䅁䉁䅁䅁允䅁䅁䅕䡳潊敫㠳䕆䵁䅉䅅䅁䕁䅁䅁睁䵁䅁䅁权畂䅁䅁权䕁䅁䅁权療䅂䅁允䅁䅁䅅䅁䙁䅁䅁䅁睃歹䉆䍄䉁䅁䅁䅂䅁䅁䅍䅄䅁䅁䅯杊䅅䅁䅯睈䅙䅁䅯䅉䅙䅁䅅䅁䉁䅁䅁权啃元䅁䍄䉁䅁䅁睁䅁䅁䅍䅄䅁䅁䅯睁䅁䅁䅯杇䅙䅁䅅䅁䉁䅁䅁权㡁杂䅁䍄䉁䅁䅁䅂䅁䅁䅍䅄䅁䅁䅯睯䅁䅁䅯充䅁䅁䅯兢䅑䅁䅅䅁䉁䅁䅁杄啁䅁䅁杍ぁ䑁䅍䅍睁䑁䅁䅍睁䑁䅁䅁䵁䅉䅅䅁䕁䅁䅁睁䵁䅁䅁权獂允䅁权剁䅁䅁权䉃䅂䅁允䅁䅁䅅䅁佁䉁䅑䅁㉁䑁䅁兏睁䑁䅁䅍睁䑁䅁䅍䅁䅁杷允䅁䅁䅑䅁䑁䅁䅷䅁䭁乁䉉䅁䭁䅁䅑䅁䭁䡁䕕䅁䉁䅁䅁允䅁䅁䅕䅁䅁䍁䅷啌䵅䅉䅅䅁䕁䅁䅁睁䵁䅁䅁权坄允䅁权䕁䅁䅁权㡂䅂䅁允䅁䅁䅅䅁䙁䅁䅁䅁䵃吳䉎䍄䉁䅁䅁䅂䅁䅁䅍䅄䅁䅁䅯睔䅁䅁䅯睡䅑䅁䅯兣䅑䅁䅅䅁䉁䅁䅁兂㙄浦㡱䩤䍍䅑杷允䅁䅁䅑䅁䑁䅁䅷䅁䭁䉁䄴䅁䭁䉁䜸䅁䭁䍁䝁䅁䉁䅁䅁允䅁䅁䅯䄫䅙䅁杷允䅁䅁䅑䅁䑁䅁䅷䅁䭁䡁䉫䅁䭁䝁䕳䅁䭁䍁䵯䅁䉁䅁䅁允䅁䅁䅕積積積積稹䴸䅉䅅䅁䕁䅁䅁睁䵁䅁䅁权㡂允䅁权剁䅁䅁权䅃䅂䅁允䅁䅁䅅䅁佁䉁䅑䅁ㅁ䑁䅉兏睁䑁䅁䅍睁䑁䅁䅍䅁䅁杷允䅁䅁䅑䅁䑁䅁䅷䅁䭁䥁䉯䅁䭁䅁䅑䅁䭁䍁䵯䅁䉁䅁䅁允䅁䅁䅕䅁䅁䩁硉䕊䵅䅉䅅䅁䕁䅁䅁睁䵁䅁䅁权敄䅁䅁权剁䅁䅁权⽂䅂䅁允䅁䅁䅅䅁佁䉁䅑䅁祁䑁䅙免睁䑁䅁䅍睁䑁䅁䅍䅁䅁杷允䅁䅁䅑䅁䑁䅁䅷䅁䭁䵁䈸䅁䭁䅁䅑䅁䭁䡁䕕䅁䉁䅁䅁允䅁䅁䅕䅁䅁䉁䩪䕒䵅䅉䅅䅁䕁䅁䅁睁䵁䅁䅁权千䅁䅁权牂䅂䅁权睂䅂䅁允䅁䅁䅅䅁䙁䝁浚浚浚癚⼴䍄䉁䅁䅁睁䅁䅁䅍䅄䅁䅁䅯杣䅅䅁䅯䅇䅙䅁䅅䅁䉁䅁䅁权㡂杂䅁䍄䉁䅁䅁䅂䅁䅁䅍䅄䅁䅁䅯儲䅁䅁䅯䅂䅁䅁䅯睧䅑䅁䅅䅁䉁䅁䅁兂䅁䅁䅂獁䭵兑杷允䅁䅁䅍䅁䑁䅁䅷䅁䭁乁䉣䅁䭁䉁䜴䅁䉁䅁䅁允䅁䅁䅯睯䅧䅁杷允䅁䅁䅑䅁䑁䅁䅷䅁䭁䝁䉙䅁䭁䉁䅅䅁䭁䡁䕷䅁䉁䅁䅁允䅁䅁䄴杆䅁䑁䅑李睁䑁䅣䅍睁䑁䅁䅍睁䑁䅁䅁䵁䅉䅅䅁䕁䅁䅁睁䵁䅁䅁权偃允䅁权䕁䅁䅁权䙃䅂䅁允䅁䅁䅅䅁䙁䅁䅁䅁浂䑕䉬䍄䉁䅁䅁睁䅁䅁䅍䅄䅁䅁䅯杚䅁䅁䅯䅇䅙䅁䅅䅁䉁䅁䅁权䭂杂䅁䍄䉁䅁䅁䅂䅁䅁䅍䅄䅁䅁䅯睬䅅䅁䅯䅂䅁䅁䅯睦䅑䅁䅅䅁䉁䅁䅁兂䅁䅁䅁潤坸兑杷允䅁䅁䅑䅁䑁䅁䅷䅁䭁䩁䄸䅁䭁䝁䕳䅁䭁䡁䕷䅁䉁䅁䅁允䅁䅁䅕⽷潕䥘䌯吸䴸䅉䅅䅁䕁䅁䅁睁䵁䅁䅁权ㅄ䅁䅁权剁䅁䅁权ㅂ䅂䅁允䅁䅁䅅䅁佁䉁䅉䅁硁䑁䅫兏㕁䑁䅙䅍睁䑁䅁䅁䵁䅉䅅䅁䑁䅁䅁睁䵁䅁䅁权乄䅁䅁权奁杂䅁允䅁䅁䅅䅁䭁䕁䝑䅁䵁䅉䅅䅁䕁䅁䅁睁䵁䅁䅁权㥃䅁䅁权䕁䅁䅁权睂䅂䅁允䅁䅁䅅䅁䙁䅁䅁䅁慂樫䉸䍄䉁䅁䅁䅂䅁䅁䅍䅄䅁䅁䅯䅬䅅䅁䅯䅂䅁䅁䅯䅧䅑䅁䅅䅁䉁䅁䅁兂䅁䅁䅂湪佋兑杷允䅁䅁䅑䅁䑁䅁䅷䅁䭁乁䉕䅁䭁䅁䅑䅁䭁䡁䔴䅁䉁䅁䅁允䅁䅁䅕䅁䅁佁䵑問䵅䅉䅅䅁䑁䅁䅁睁䵁䅁䅁权瑁䅁䅁权捁杂䅁允䅁䅁䅅䅁䭁䝁䝉䅁䵁䅉䅅䅁䕁䅁䅁睁䵁䅁䅁权捁允䅁权䕁䅁䅁权祂䅂䅁允䅁䅁䅅䅁䙁䅁䅁䅁啃呬䉸䍄䉁䅁䅁䅂䅁䅁䅍䅄䅁䅁䅯䄶䅅䅁䅯䅂䅁䅁䅯睦䅑䅁䅅䅁䉁䅁䅁兂䅁䅁䅁甴杉兑杷允䅁䅁䅑䅁䑁䅁䅷䅁䭁佁䉧䅁䭁䝁䕳䅁䭁䡁䔸䅁䉁䅁䅁允䅁䅁䅕㥌欰潂噇穷䴸䅉䅅䅁䕁䅁䅁睁䵁䅁䅁权偂允䅁权䕁䅁䅁权⭂䅂䅁允䅁䅁䅅䅁䙁䅁䅁䅁㑂呣䉬䍄䉁䅁䅁䅂䅁䅁䅍䅄䅁䅁䅯䅗䅁䅁䅯䅂䅁䅁䅯內䅑䅁䅅䅁䉁䅁䅁兂䅁䅁䅁䕊は兑杷允䅁䅁䅍䅁䑁䅁䅷䅁䭁乁䅷䅁䭁䍁䝙䅁䉁䅁䅁允䅁䅁䄴䅄䅁䑁䅫睎畁䑁䅧䅎䅁䅁杷允䅁䅁䅑䅁䑁䅁䅷䅁䭁䙁䅑䅁䭁䅁䅑䅁䭁䥁䕕䅁䉁䅁䅁允䅁䅁䅕䅁䅁䍁啺け䵅䅉䅅䅁䕁䅁䅁睁䵁䅁䅁权硂允䅁权剁䅁䅁权㡂䅂䅁允䅁䅁䅅䅁佁䉁䅑䅁硁䑁䅑李㍁䑁䅍李睁䑁䅁䅍䅁䅁杷允䅁䅁䅑䅁䑁䅁䅷䅁䭁乁䈴䅁䭁䅁䅑䅁䭁䡁䕉䅁䉁䅁䅁允䅁䅁䅕䅁䅁䱁呹商䵅䅉䅅䅁䕁䅁䅁睁䵁䅁䅁权乂䅁䅁权牂䅂䅁权㍂䅂䅁允䅁䅁䅅䅁䙁䅁塲㍯㥁权䅬䍄䉁䅁䅁䅂䅁䅁䅍䅄䅁䅁䅯具䅑䅁䅯䅂䅁䅁䅯睥䅑䅁䅅䅁䉁䅁䅁兂䅁䅁䅁扊㙁兑杷允䅁䅁䅑䅁䑁䅁䅷䅁䭁䕁䅑䅁䭁䉁䅅䅁䭁䥁䕑䅁䉁䅁䅁允䅁䅁䄴䅇䅁䑁䅅䅍硁䑁䅁䅍睁䑁䅁䅍睁䑁䅁䅍䅁䅁杷允䅁䅁䅍䅁䑁䅁䅷䅁䭁䱁䅉䅁䭁䍁䝙䅁䉁䅁䅁允䅁䅁䄴䅄䅁䑁䅧䅏畁䑁䅍䅏䅁䅁杷允䅁䅁䅍䅁䑁䅁䅷䅁䭁䵁䉫䅁䭁䍁䝑䅁䉁䅁䅁允䅁䅁䅯䅳䅫䅁杷允䅁䅁䅑䅁䑁䅁䅷䅁䭁䡁䉧䅁䭁䅁䅑䅁䭁䡁䕍䅁䉁䅁䅁允䅁䅁䅕䅁䅁䕁䙙啡䵅䅉䅅䅁䑁䅁䅁睁䵁䅁䅁权剄䅁䅁权流杂䅁允䅁䅁䅅䅁佁䅁䄴䅁硁䑁䅅杍畁䑁䅅兏䅁䅁杷允䅁䅁䅑䅁䑁䅁䅷䅁䭁䝁䈸䅁䭁䅁䅑䅁䭁䝁䔸䅁䉁䅁䅁允䅁䅁䅕䅁䅁佁睲䕧䵅䅉䅅䅁䑁䅁䅁睁䵁䅁䅁权晃允䅁权流杂䅁允䅁䅁䅅䅁佁䅁䅷䅁㑁䑁䅉杌睁䑁䅣䅁䵁䅉䅅䅁䕁䅁䅁睁䵁䅁䅁权⽂允䅁权䕁䅁䅁权睂䅂䅁允䅁䅁䅅䅁䙁䅁䅁䥁䅃㍡䉚䍄䉁䅁䅁䅂䅁䅁䅍䅄䅁䅁䅯朴䅅䅁䅯充䅁䅁䅯杣䅑䅁䅅䅁䉁䅁䅁杄啁䅁䅁免硁䑁䅧䅍睁䑁䅁䅍睁䑁䅁䅁䵁䅉䅅䅁䕁䅁䅁睁䵁䅁䅁权偄允䅁权剁䅁䅁权䕃䅂䅁允䅁䅁䅅䅁佁䉁䅑䅁ぁ䑁䅍䅎㑁䑁䅧䅍睁䑁䅁䅍䅁䅁杷允䅁䅁䅑䅁䑁䅁䅷䅁䭁乁䄸䅁䭁䅁䅑䅁䭁䡁䕅䅁䉁䅁䅁允䅁䅁䅕䅁䅁䡁杄啔䵅䅉䅅䅁䕁䅁䅁睁䵁䅁䅁权求允䅁权牂䅂䅁权療䅂䅁允䅁䅁䅅䅁䙁䵁䴳䵺䵺佺⽷䍄䉁䅁䅁睁䅁䅁䅍䅄䅁䅁䅯䅹䅅䅁䅯䅊䅙䅁䅅䅁䉁䅁䅁权兄睃䅁䍄䉁䅁䅁䅂䅁䅁䅍䅄䅁䅁䅯䅹䅅䅁䅯䅂䅁䅁䅯睥䅑䅁䅅䅁䉁䅁䅁兂䅁䅁䅁䘵噚兑杷允䅁䅁䅑䅁䑁䅁䅷䅁䭁䭁䉍䅁䭁䝁䕳䅁䭁䡁䕑䅁䉁䅁䅁允䅁䅁䅕呣䬰㘱睎吷䴸䅉䅅䅁䕁䅁䅁睁䵁䅁䅁权浃允䅁权䕁䅁䅁权㍂䅂䅁允䅁䅁䅅䅁䙁䅁䅁䅁潄䕆䉊䍄䉁䅁䅁睁䅁䅁䅍䅄䅁䅁䅯內䅅䅁䅯䅊䅙䅁䅅䅁䉁䅁䅁权ㅄ权䅁䍄䉁䅁䅁䅂䅁䅁䅍䅄䅁䅁䅯䄵䅅䅁䅯䅂䅁䅁䅯入䅑䅁䅅䅁䉁䅁䅁兂䅁䅁䅁佧牫兑杷允䅁䅁䅍䅁䑁䅁䅷䅁䭁䙁䅫䅁䭁䉁䝯䅁䉁䅁䅁允䅁䅁䅯兗䅙䅁杷允䅁䅁䅑䅁䑁䅁䅷䅁䭁䭁䄴䅁䭁䉁䅅䅁䭁䡁䕫䅁䉁䅁䅁允䅁䅁䄴杅䅁䑁䅧睍㍁䑁䅅李睁䑁䅁䅍䅁䅁杷允䅁䅁䅑䅁䑁䅁䅷䅁䭁䡁䉁䅁䭁䅁䅑䅁䭁䡁䕧䅁䉁䅁䅁允䅁䅁䅕䅁䅁佷噙啧䵅䅉䅅䅁䕁䅁䅁睁䵁䅁䅁权䑃䅁䅁权䕁䅁䅁权瑂䅂䅁允䅁䅁䅅䅁䙁䅁䅁䅁歄祺䉂䍄䉁䅁䅁䅂䅁䅁䅍䅄䅁䅁䅯東䅁䅁䅯䅂䅁䅁䅯睦䅑䅁䅅䅁䉁䅁䅁兂䅁䅁䅁煕印兑杷允䅁䅁䅑䅁䑁䅁䅷䅁䭁䉁䅯䅁䭁䅁䅑䅁䭁䡁䕙䅁䉁䅁䅁允䅁䅁䅕䅁䅁䑁乯䕡䵅䅉䅅䅁䕁䅁䅁睁䵁䅁䅁权䉃允䅁权牂䅂䅁权㡂䅂䅁允䅁䅁䅅䅁䙁䥁噇㑑獴⼵⽕䍄䉁䅁䅁䅂䅁䅁䅍䅄䅁䅁䅯儵䅅䅁䅯充䅁䅁䅯兦䅑䅁䅅䅁䉁䅁䅁杄十䅁䅁李㍁䑁䅧䅍睁䑁䅁䅍睁䅁䅁䍄䉁䅁䅁䅂䅁䅁䅍䅄䅁䅁䅯睔䅁䅁䅯充䅁䅁䅯睤䅑䅁䅅䅁䉁䅁䅁杄啁䅁䅁䅎睁䑁䅉杍穁䑁䅅兎穁䑁䅙䅁䵁䅉䅅䅁䕁䅁䅁睁䵁䅁䅁权䵃允䅁权䕁䅁䅁权㑂䅂䅁允䅁䅁䅅䅁䙁䅁䅁䅁䡂䔵䉊䍄䉁䅁䅁䅂䅁䅁䅍䅄䅁䅁䅯䅌䅁䅁䅯睡䅑䅁䅯睥䅑䅁䅅䅁䉁䅁䅁兂䅁䅁䅁䅁䕁䅑杷允䅁䅁䅑䅁䑁䅁䅷䅁䭁䉁䄰䅁䭁䉁䅅䅁䭁䡁䕁䅁䉁䅁䅁允䅁䅁䄴䅆䅁䑁䅣睎硁䑁䅁䅍睁䑁䅁䅍睁䅁䅁䍄䉁䅁䅁䅂䅁䅁䅍䅄䅁䅁䅯䅙䅅䅁䅯睈䅙䅁䅯䅉䅙䅁䅅䅁䉁䅁䅁权偃睃䅁䍄䉁䅁䅁䅂䅁䅁䅍䅄䅁䅁䅯䄶䅅䅁䅯䅂䅁䅁䅯兤䅑䅁䅅䅁䉁䅁䅁兂䅁䅁䅁䔰浑兑杷允䅁䅁䅑䅁䑁䅁䅷䅁䭁䱁䅉䅁䭁䅁䅑䅁䭁䝁䔸䅁䉁䅁䅁允䅁䅁䅕䅁䅁䍁求啕䵅䅉䅅䅁䕁䅁䅁睁䵁䅁䅁权佂䅁䅁权䕁䅁䅁权䍃䅂䅁允䅁䅁䅅䅁䙁䅁䅁䅁硄呈䉸䍄䉁䅁䅁䅂䅁䅁䅍䅄䅁䅁䅯杦䅁䅁䅯充䅁䅁䅯睢䅑䅁䅅䅁䉁䅁䅁杄十䅁䅁睍ㅁ䑁䅁睍㕁䑁䅑䅍㑁䅁䅁䍄䉁䅁䅁䅂䅁䅁䅍䅄䅁䅁䅯朶䅅䅁䅯䅂䅁䅁䅯全䅑䅁䅅䅁䉁䅁䅁兂䅁䅁䅁䨸祧兑杷允䅁䅁䅑䅁䑁䅁䅷䅁䭁䩁䉧䅁䭁䅁䅑䅁䭁䥁䕕䅁䉁䅁䅁允䅁䅁䅕䅁䅁䑁䑁け䵅䅉䅅䅁䑁䅁䅁睁䵁䅁䅁权歄䅁䅁权捁杂䅁允䅁䅁䅅䅁䭁佁䜰䅁䵁䅉䅅䅁䕁䅁䅁睁䵁䅁䅁权捂䅁䅁权剁䅁䅁权㡂䅂䅁允䅁䅁䅅䅁佁䉁䅑䅁㉁䑁䅣睍㕁䑁䅧兎㕁䑁䅑䅎䅁䅁杷允䅁䅁䅑䅁䑁䅁䅷䅁䭁佁䈰䅁䭁䅁䅑䅁䭁䡁䕳䅁䉁䅁䅁允䅁䅁䅕䅁䅁䱁潑歔䵅䅉䅅䅁䕁䅁䅁睁䵁䅁䅁权睂䅁䅁权剁䅁䅁权瑂䅂䅁允䅁䅁䅅䅁佁䉁䅑䅁硁䑁䅉䅎睁䑁䅕兎睁䑁䅁䅍䅁䅁杷允䅁䅁䅑䅁䑁䅁䅷䅁䭁䙁䉫䅁䭁䝁䕳䅁䭁䡁䔰䅁䉁䅁䅁允䅁䅁䅕呣䬰㘱睎歇䵁䅉䅅䅁䕁䅁䅁睁䵁䅁䅁权䕃允䅁权䕁䅁䅁权䙃䅂䅁允䅁䅁䅅䅁䙁䅁䅁䅁㑂䅓䉎䍄䉁䅁䅁䅂䅁䅁䅍䅄䅁䅁䅯䅑䅁䅁䅯䅂䅁䅁䅯䅥䅑䅁䅅䅁䉁䅁䅁兂䅁䅁䅁䡋䵖兑杷允䅁䅁䅑䅁䑁䅁䅷䅁䭁䝁䅧䅁䭁䉁䅅䅁䭁䡁䔸䅁䉁䅁䅁允䅁䅁䄴杅䅁䑁䅙免ぁ䑁䅅兎睁䑁䅁䅍䅁䅁杷允䅁䅁䅑䅁䑁䅁䅷䅁䭁佁䅯䅁䭁䝁䕳䅁䭁䡁䕍䅁䉁䅁䅁允䅁䅁䅕灭婭婭婭吲䴸䅉䅅䅁䕁䅁䅁睁䵁䅁䅁权扂允䅁权牂䅂䅁权煁䅄䅁允䅁䅁䅅䅁䙁䵁㉬灶愸⭌⽅䍄䉁䅁䅁䅂䅁䅁䅍䅄䅁䅁䅯杪䅅䅁䅯充䅁䅁䅯睦䅑䅁䅅䅁䉁䅁䅁杄十䅁䅁兎穁䑁䅣䅍睁䑁䅁䅍睁䅁䅁䍄䉁䅁䅁睁䅁䅁䅍䅄䅁䅁䅯兓䅑䅁䅯䅈䅙䅁䅅䅁䉁䅁䅁权湂杁䅁䍄䉁䅁䅁䅂䅁䅁䅍䅄䅁䅁䅯䅦䅁䅁䅯睡䅑䅁䅯兢䅑䅁䅅䅁䉁䅁䅁兂偃癷潕䥘甯睐杷允䅁䅁䅑䅁䑁䅁䅷䅁䭁䑁䉳䅁䭁䅁䅑䅁䭁䝁䔰䅁䉁䅁䅁允䅁䅁䅕䅁䅁䭧㌰っ䵅䅉䅅䅁䕁䅁䅁睁䵁䅁䅁权䍃允䅁权剁䅁䅁权䅃䅂䅁允䅁䅁䅅䅁佁䉁䅉䅁㍁䑁䅉睍㕁䑁䅉䅍睁䑁䅁䅁䵁䅉䅅䅁䕁䅁䅁睁䵁䅁䅁权䉃兂䅁权剁䅁䅁权ㅂ䅂䅁允䅁䅁䅅䅁䭁䕁䅣䅁䵁䅉䅅䅁䕁䅁䅁睁䵁䅁䅁权䕃允䅁权牂䅂䅁权㉂䅂䅁允䅁䅁䅅䅁䙁䵁䴳䵺䵺偺⼴䍄䉁䅁䅁睁䅁䅁䅍䅄䅁䅁䅯睇䅅䅁䅯䅈䅙䅁䅅䅁䉁䅁䅁权楂杂䅁䍄䉁䅁䅁䅂䅁䅁䅍䅄䅁䅁䅯杤䅁䅁䅯䅂䅁䅁䅯杣䅑䅁䅅䅁䉁䅁䅁兂䅁䅁䅁䨫㍯兑杷允䅁䅁䅑䅁䑁䅁䅷䅁䭁乁䉅䅁䭁䅁䅑䅁䭁䥁䕍䅁䉁䅁䅁允䅁䅁䅕䅁䅁䑁潱す䵅䅉䅅䅁䕁䅁䅁睁䵁䅁䅁权橁䅁䅁权晁杂䅁权杁杂䅁允䅁䅁䅅䅁䭁䩁䝷䅁䵁䅉䅅䅁䕁䅁䅁睁䵁䅁䅁权呃䅁䅁权剁䅁䅁权㉂䅂䅁允䅁䅁䅅䅁䭁䕁䅣䅁䵁䅉䅅䅁䕁䅁䅁睁䵁䅁䅁权煁允䅁权剁䅁䅁权䉃䅂䅁允䅁䅁䅅䅁佁䉁䅑䅁硁䑁䅍睍㉁䑁䅁䅍睁䑁䅁䅍䅁䅁杷允䅁䅁䅍䅁䑁䅁䅷䅁䭁䭁䅁䅁䭁䍁䝑䅁䉁䅁䅁允䅁䅁䅯䅅䅑䅁杷允䅁䅁䅍䅁䑁䅁䅷䅁䭁乁䉯䅁䭁䉁䝯䅁䉁䅁䅁允䅁䅁䅯䅢䅙䅁杷允䅁䅁䅑䅁䑁䅁䅷䅁䭁䱁䅳䅁䭁䉁䅅䅁䭁䥁䕉䅁䉁䅁䅁允䅁䅁䄴䅆䅁䑁䅅免ㅁ䑁䅅䅍睁䑁䅁䅍睁䅁䅁䍄䉁䅁䅁䅂䅁䅁䅍䅄䅁䅁䅯光䅁䅁䅯䅂䅁䅁䅯䅥䅑䅁䅅䅁䉁䅁䅁兂䅁䅁䅁汒昵兑杷允䅁䅁䅑䅁䑁䅁䅷䅁䭁乁䅑䅁䭁䝁䕳䅁䭁䡁䔴䅁䉁䅁䅁允䅁䅁䅕畮渫歸㍳吵䴸䅉䅅䅁䕁䅁䅁睁䵁䅁䅁权乃䅁䅁权剁䅁䅁权㙂䅂䅁允䅁䅁䅅䅁佁䉁䅑䅁祁䑁䅅免祁䑁䅁免睁䑁䅁䅍䅁䅁杷允䅁䅁䅑䅁䑁䅁䅷䅁䭁䝁䉑䅁䭁䅁䅑䅁䭁䡁䔴䅁䉁䅁䅁允䅁䅁䅕䅁䅁䕁伹ず䵅䅉䅅䅁䑁䅁䅁睁䵁䅁䅁权獄允䅁权敁杂䅁允䅁䅁䅅䅁䭁乁䠸䅁䵁䅉䅅䅁䕁䅁䅁睁䵁䅁䅁权奄允䅁权䕁䅁䅁权睂䅂䅁允䅁䅁䅅䅁䙁䅁䅁䅁啃坪䉖䍄䉁䅁䅁睁䅁䅁䅍䅄䅁䅁䅯权䅅䅁䅯杈䅙䅁䅅䅁䉁䅁䅁权㍁杂䅁䍄䉁䅁䅁睁䅁䅁䅍䅄䅁䅁䅯睋䅅䅁䅯杊䅙䅁䅅䅁䉁䅁䅁杄䵁䅁䅁兏ㅁ䍁䄴䅏㍁䅁䅁䍄䉁䅁䅁䅂䅁䅁䅍䅄䅁䅁䅯䄴䅁䅁䅯充䅁䅁䅯来䅑䅁䅅䅁䉁䅁䅁杄啁䅁䅁䅎㕁䑁䅍䅍睁䑁䅁䅍睁䑁䅁䅁䵁䅉䅅䅁䕁䅁䅁睁䵁䅁䅁权㡁䅁䅁权䕁䅁䅁权⽂䅂䅁允䅁䅁䅅䅁䙁䅁䅁䕁瑄潑䉊䍄䉁䅁䅁䅂䅁䅁䅍䅄䅁䅁䅯儹䅅䅁䅯睡䅑䅁䅯睦䅑䅁䅅䅁䉁䅁䅁兂䅁䅁䅁䅁兄睐杷允䅁䅁䅑䅁䑁䅁䅷䅁䭁䍁䅳䅁䭁䉁䅅䅁䭁䥁䕅䅁䉁䅁䅁允䅁䅁䄴䅆䅁䑁䅙䅏睁䑁䅧兏㉁䑁䅁䅍睁䅁䅁䍄䉁䅁䅁睁䅁䅁䅍䅄䅁䅁䅯儸䅅䅁䅯䅊䅙䅁䅅䅁䉁䅁䅁权湄权䅁䍄䉁䅁䅁䅂䅁䅁䅍䅄䅁䅁䅯眫䅁䅁䅯䅂䅁䅁䅯兤䅑䅁䅅䅁䉁䅁䅁兂䅁䅁䅁䡴䍂兑杷允䅁䅁䅑䅁䑁䅁䅷䅁䭁䩁䅕䅁䭁䉁䅅䅁䭁䡁䕍䅁䉁䅁䅁允䅁䅁䄴杆䅁䑁䅅䅎硁䑁䅍䅍睁䑁䅁䅍睁䑁䅁䅁䵁䅉䅅䅁䑁䅁䅁睁䵁䅁䅁权㍃允䅁权歁杂䅁允䅁䅁䅅䅁䭁䅁䵳䅁䵁䅉䅅䅁䕁䅁䅁睁䵁䅁䅁权䱂允䅁权䕁䅁䅁权療䅂䅁允䅁䅁䅅䅁䙁䅁䅁䅁兄䑄䉒䍄䉁䅁䅁䅂䅁䅁䅍䅄䅁䅁䅯睅䅁䅁䅯睡䅑䅁䅯杤䅑䅁䅅䅁䉁䅁䅁兂䥂場啯歲䑣䅑杷允䅁䅁䅑䅁䑁䅁䅷䅁䭁偁䅣䅁䭁䝁䕳䅁䭁䥁䕑䅁䉁䅁䅁允䅁䅁䅕⼲⭬牡へ稴䴸䅉䅅䅁䕁䅁䅁睁䵁䅁䅁权䱂允䅁权䕁䅁䅁权祂䅂䅁允䅁䅁䅅䅁䙁䅁䅁䅁杁樴䉆䍄䉁䅁䅁䅂䅁䅁䅍䅄䅁䅁䅯元䅁䅁䅯睡䅑䅁䅯督䅑䅁䅅䅁䉁䅁䅁兂㉄䙋偹癷奘睐杷允䅁䅁䅑䅁䑁䅁䅷䅁䭁䥁䄸䅁䭁䉁䅅䅁䭁䥁䕕䅁䉁䅁䅁允䅁䅁䄴杆䅁䑁䅅䅎穁䑁䅫䅍睁䑁䅁䅍睁䑁䅁䅁䵁䅉䅅䅁䕁䅁䅁睁䵁䅁䅁权䅂䅁䅁权剁䅁䅁权穂䅂䅁允䅁䅁䅅䅁佁䉁䅙䅁祁䑁䅑兎硁䑁䅁䅍睁䑁䅁䅍睁䅁䅁䍄䉁䅁䅁䅂䅁䅁䅍䅄䅁䅁䅯末䅅䅁䅯䅂䅁䅁䅯来䅑䅁䅅䅁䉁䅁䅁兂䅁䅁䅁氯瑯兑杷允䅁䅁䅍䅁䑁䅁䅷䅁䭁䭁䅅䅁䭁䍁䝑䅁䉁䅁䅁允䅁䅁䅯兎䅳䅁杷允䅁䅁䅍䅁䑁䅁䅷䅁䭁䝁䉅䅁䭁䉁䜴䅁䉁䅁䅁允䅁䅁䅯儷䅙䅁杷允䅁䅁䅑䅁䑁䅁䅷䅁䭁佁䅍䅁䭁䅁䅑䅁䭁䡁䕫䅁䉁䅁䅁允䅁䅁䅕䅁䅁䙁䥧䕓䵅䅉䅅䅁䕁䅁䅁睁䵁䅁䅁权硃允䅁权䕁䅁䅁权硂䅂䅁允䅁䅁䅅䅁䙁䅁䅁䅁煂ㄲ䈵䍄䉁䅁䅁睁䅁䅁䅍䅄䅁䅁䅯䅉䅁䅁䅯䅊䅙䅁䅅䅁䉁䅁䅁权允䅂䅁䍄䉁䅁䅁睁䅁䅁䅍䅄䅁䅁䅯䅸䅅䅁䅯䅈䅙䅁䅅䅁䉁䅁䅁权䝂睂䅁䍄䉁䅁䅁䅂䅁䅁䅍䅄䅁䅁䅯䄳䅅䅁䅯䅂䅁䅁䅯睥䅑䅁䅅䅁䉁䅁䅁兂䅁䅁杄渴杹兑杷允䅁䅁䅍䅁䑁䅁䅷䅁䭁䥁䅧䅁䭁䍁䝙䅁䉁䅁䅁允䅁䅁䄴䅄䅁䑁䅫李畁䑁䅑免䅁䅁杷允䅁䅁䅑䅁䑁䅁䅷䅁䭁乁䅅䅁䭁䅁䅑䅁䭁䥁䕍䅁䉁䅁䅁允䅁䅁䅕䅁䅁䅁㍺啒䵅䅉䅅䅁䕁䅁䅁睁䵁䅁䅁权䱂允䅁权䕁䅁䅁权⭂䅂䅁允䅁䅁䅅䅁䙁䅁䅁䅁奃䑹䉊䍄䉁䅁䅁䅂䅁䅁䅍䅄䅁䅁䅯兖䅁䅁䅯睡䅑䅁䅯杤䅑䅁䅅䅁䉁䅁䅁兂晁敨剴䉵㔷睐杷允䅁䅁䅑䅁䑁䅁䅷䅁䭁䍁䈰䅁䭁䅁䅑䅁䭁䡁䕁䅁䉁䅁䅁允䅁䅁䅕䅁䅁䕁硂䕔䵅䅉䅅䅁䑁䅁䅁睁䵁䅁䅁权䅃䅁䅁权流杂䅁允䅁䅁䅅䅁佁䅁䅷䅁ぁ䑁䅍杌睁䑁䅍䅁䵁䅉䅅䅁䕁䅁䅁睁䵁䅁䅁权灂䅁䅁权剁䅁䅁权㉂䅂䅁允䅁䅁䅅䅁佁䉁䅑䅁㍁䑁䅁睍㑁䑁䅕兏睁䑁䅁䅍䅁䅁杷允䅁䅁䅑䅁䑁䅁䅷䅁䭁䩁䅕䅁䭁䝁䕳䅁䭁䡁䕷䅁䉁䅁䅁允䅁䅁䅕瑃橥䑣䬰稹䴸䅉䅅䅁䕁䅁䅁睁䵁䅁䅁权㙄䅁䅁权牂䅂䅁权䑃䅂䅁允䅁䅁䅅䅁䙁䙁㑋潈牘剕䅒䍄䉁䅁䅁䅂䅁䅁䅍䅄䅁䅁䅯兡䅅䅁䅯䅂䅁䅁䅯督䅑䅁䅅䅁䉁䅁䅁兂䅁䅁䅁橨煉兑杷允䅁䅁䅑䅁䑁䅁䅷䅁䭁䙁䅣䅁䭁䉁䅅䅁䭁䝁䔰䅁䉁䅁䅁允䅁䅁䄴杅䅁䑁䅣䅎ぁ䑁䅙兎睁䑁䅁䅍䅁䅁杷允䅁䅁䅑䅁䑁䅁䅷䅁䭁䑁䉣䅁䭁䉁䜸䅁䭁䍁䝁䅁䉁䅁䅁允䅁䅁䅯杗䅫䅁杷允䅁䅁䅍䅁䑁䅁䅷䅁䭁䉁䉁䅁䭁䉁䝯䅁䉁䅁䅁允䅁䅁䅯兗䅙䅁杷允䅁䅁䅍䅁䑁䅁䅷䅁䭁䉁䉑䅁䭁䉁䝧䅁䉁䅁䅁允䅁䅁䅯杓䅙䅁杷允䅁䅁䅑䅁䑁䅁䅷䅁䭁䑁䄰䅁䭁䉁䅅䅁䭁䡁䔰䅁䉁䅁䅁允䅁䅁䄴䅇䅁䑁䅅杍㑁䑁䅉睍睁䑁䅁䅍睁䑁䅁䅍䅁䅁杷允䅁䅁䅑䅁䑁䅁䅷䅁䭁乁䅙䅁䭁䉁䅅䅁䭁䡁䕉䅁䉁䅁䅁允䅁䅁䄴䅆䅁䑁䅑杍㍁䑁䅣䅍睁䑁䅁䅍睁䅁䅁䍄䉁䅁䅁䅂䅁䅁䅍䅄䅁䅁䅯睄䅅䅁䅯睡䅑䅁䅯兣䅑䅁䅅䅁䉁䅁䅁兂婁䙂余扌噌睐杷允䅁䅁䅍䅁䑁䅁䅷䅁䭁乁䉷䅁䭁䉁䝧䅁䉁䅁䅁允䅁䅁䅯睢䅙䅁杷允䅁䅁䅍䅁䑁䅁䅷䅁䭁䉁䅑䅁䭁䉁䜴䅁䉁䅁䅁允䅁䅁䅯儳䅫䅁杷允䅁䅁䅑䅁䑁䅁䅷䅁䭁䕁䅍䅁䭁䉁䅅䅁䭁䥁䕍䅁䉁䅁䅁允䅁䅁䄴䅆䅁䑁䅕睍㍁䑁䅁䅍睁䑁䅁䅍睁䅁䅁䍄䉁䅁䅁䅂䅁䅁䅍䅄䅁䅁䅯睲䅁䅁䅯睡䅑䅁䅯兣䅑䅁䅅䅁䉁䅁䅁兂偃癷潕䥘䜸䅑杷允䅁䅁䅍䅁䑁䅁䅷䅁䭁䝁䉁䅁䭁䉁䝧䅁䉁䅁䅁允䅁䅁䅯䅑䅙䅁杷允䅁䅁䅑䅁䑁䅁䅷䅁䭁䕁䉅䅁䭁䅁䅑䅁䭁䡁䔰䅁䉁䅁䅁允䅁䅁䅕䅁䅁䱁桵ち䵅䅉䅅䅁䕁䅁䅁睁䵁䅁䅁权畁䅁䅁权晁杂䅁权杁杂䅁允䅁䅁䅅䅁䭁䉁䩕䅁䵁䅉䅅䅁䕁䅁䅁睁䵁䅁䅁权佄允䅁权剁䅁䅁权㝂䅂䅁允䅁䅁䅅䅁佁䉁䅑䅁祁䑁䅫睎睁䑁䅉李睁䑁䅁䅍䅁䅁杷允䅁䅁䅑䅁䑁䅁䅷䅁䭁佁䄰䅁䭁䝁䕳䅁䭁䡁䕉䅁䉁䅁䅁允䅁䅁䅕灭婭婭婭吹䴸䅉䅅䅁䕁䅁䅁睁䵁䅁䅁权䑄允䅁权牂䅂䅁权㍂䅂䅁允䅁䅁䅅䅁䙁䅁塲㍯㥁牃⽣䍄䉁䅁䅁睁䅁䅁䅍䅄䅁䅁䅯䄰䅁䅁䅯䅊䅙䅁䅅䅁䉁䅁䅁权䩄睃䅁䍄䉁䅁䅁䅂䅁䅁䅍䅄䅁䅁䅯条䅁䅁䅯充䅁䅁䅯䅦䅑䅁䅅䅁䉁䅁䅁杄啁䅁䅁䅎ぁ䑁䅕睍穁䑁䅣䅍睁䑁䅁䅁䵁䅉䅅䅁䑁䅁䅁睁䵁䅁䅁权䅁允䅁权流杂䅁允䅁䅁䅅䅁佁䅁䅷䅁㑁䑁䅑杌㉁䑁䅍䅁䵁䅉䅅䅁䕁䅁䅁睁䵁䅁䅁权晄䅁䅁权剁䅁䅁权硂䅂䅁允䅁䅁䅅䅁佁䉁䅑䅁穁䑁䅣兏㑁䑁䅁䅍睁䑁䅁䅍䅁䅁杷允䅁䅁䅍䅁䑁䅁䅷䅁䭁䑁䅳䅁䭁䉁䝧䅁䉁䅁䅁允䅁䅁䅯杓䅙䅁杷允䅁䅁䅑䅁䑁䅁䅷䅁䭁偁䅙䅁䭁䉁䅅䅁䭁䡁䕉䅁䉁䅁䅁允䅁䅁䄴䅆䅁䑁䅍杍ㅁ䑁䅫免㉁䑁䅁䅍睁䅁䅁䍄䉁䅁䅁䅂䅁䅁䅍䅄䅁䅁䅯睩䅁䅁䅯睡䅑䅁䅯䅣䅑䅁䅅䅁䉁䅁䅁兂啁歲桦桥䝑䅑杷允䅁䅁䅑䅁䑁䅁䅷䅁䭁䩁䅳䅁䭁䅁䅑䅁䭁䥁䕑䅁䉁䅁䅁允䅁䅁䅕䅁䅁䍁䍩歐䵅䅉䅅䅁䑁䅁䅁睁䵁䅁䅁权䩁允䅁权流杂䅁允䅁䅁䅅䅁佁䅁䅷䅁㑁䑁䅁杌ㅁ䑁䅫䅁䵁䅉䅅䅁䕁䅁䅁睁䵁䅁䅁权晁允䅁权剁䅁䅁权䅃䅂䅁允䅁䅁䅅䅁佁䉁䅑䅁祁䑁䅧䅎祁䑁䅫免睁䑁䅁䅍䅁䅁杷允䅁䅁䅑䅁䑁䅁䅷䅁䭁乁䅑䅁䭁䝁䕳䅁䭁䥁䕅䅁䉁䅁䅁允䅁䅁䅕㡪ㅌ䙋偹爷䴸䅉䅅䅁䑁䅁䅁睁䵁䅁䅁权橁允䅁权慁杂䅁允䅁䅁䅅䅁䭁䑁䝷䅁䵁䅉䅅䅁䕁䅁䅁睁䵁䅁䅁权捃允䅁权剁䅁䅁权⽂䅂䅁允䅁䅁䅅䅁佁䉁䅑䅁穁䑁䅕兏穁䑁䅁䅍睁䑁䅁䅍䅁䅁杷允䅁䅁䅑䅁䑁䅁䅷䅁䭁䵁䉳䅁䭁䉁䅅䅁䭁䡁䕷䅁䉁䅁䅁允䅁䅁䄴䅆䅁䑁䅅䅏硁䑁䅅兎穁䑁䅁䅍睁䅁䅁䍄䉁䅁䅁䅂䅁䅁䅍䅄䅁䅁䅯杌䅁䅁䅯睡䅑䅁䅯䅧䅑䅁䅅䅁䉁䅁䅁兂塄㍯㥁瑃㝦睐杷允䅁䅁䅑䅁䑁䅁䅷䅁䭁䝁䉳䅁䭁䉁䅅䅁䭁䡁䔰䅁䉁䅁䅁允䅁䅁䄴䅆䅁䑁䅅睎祁䑁䅣䅍睁䑁䅁䅍睁䅁䅁䍄䉁䅁䅁䅂䅁䅁䅍䅄䅁䅁䅯䄱䅅䅁䅯睈䅙䅁䅯䅉䅙䅁䅅䅁䉁䅁䅁权䵂睂䅁䍄䉁䅁䅁䅂䅁䅁䅍䅄䅁䅁䅯朱䅑䅁䅯充䅁䅁䅯杋䅷䅁䅅䅁䉁䅁䅁杄啁䅁䅁杍穁䑁䅑䅎穁䑁䅑䅍睁䑁䅁䅁䵁䅉䅅䅁䕁䅁䅁睁䵁䅁䅁权㍁允䅁权剁䅁䅁权䙃䅂䅁允䅁䅁䅅䅁佁䉁䅑䅁㉁䑁䅍睍睁䑁䅑睍睁䑁䅁䅍䅁䅁杷允䅁䅁䅑䅁䑁䅁䅷䅁䭁䑁䉕䅁䭁䉁䅅䅁䭁䡁䕑䅁䉁䅁䅁允䅁䅁䄴䅆䅁䑁䅍兏ぁ䑁䅁兏㑁䑁䅁䅍睁䅁䅁䍄䉁䅁䅁䅂䅁䅁䅍䅄䅁䅁䅯杦䅅䅁䅯䅂䅁䅁䅯来䅑䅁䅅䅁䉁䅁䅁兂䅁䅁䅁睈ㅕ兑杷允䅁䅁䅑䅁䑁䅁䅷䅁䭁䕁䅁䅁䭁䝁䕳䅁䭁䝁䔸䅁䉁䅁䅁允䅁䅁䅕呣䬰㘱睎吳䴸䅉䅅䅁䕁䅁䅁睁䵁䅁䅁权摁䅁䅁权牂䅂䅁权㙂䅂䅁允䅁䅁䅅䅁䙁䡁焹䡶呓假⽉䍄䉁䅁䅁䅂䅁䅁䅍䅄䅁䅁䅯杲䅅䅁䅯睡䅑䅁䅯来䅑䅁䅅䅁䉁䅁䅁兂䙃ㄶ㑇潈㍘睐杷允䅁䅁䅍䅁䑁䅁䅷䅁䭁䅁䅧䅁䭁䉁䝧䅁䉁䅁䅁允䅁䅁䅯䅑䅙䅁杷允䅁䅁䅑䅁䑁䅁䅷䅁䭁䉁䅁䅁䭁䉁䅅䅁䭁䝁䔸䅁䉁䅁䅁允䅁䅁䄴杅䅁䑁䅕免ㅁ䑁䅧睍睁䑁䅁䅍䅁䅁杷允䅁䅁䅍䅁䑁䅁䅷䅁䭁䵁䅷䅁䭁䉁䝧䅁䉁䅁䅁允䅁䅁䅯兇䅙䅁杷允䅁䅁䅑䅁䑁䅁䅷䅁䭁䩁䅳䅁䭁䉁䅅䅁䭁䥁䕁䅁䉁䅁䅁允䅁䅁䄴䅆䅁䑁䅅兏硁䑁䅙杍㉁䑁䅁䅍睁䅁䅁䍄䉁䅁䅁䅂䅁䅁䅍䅄䅁䅁䅯兣䅁䅁䅯睡䅑䅁䅯杦䅑䅁䅅䅁䉁䅁䅁兂塄㍯㥁瑃㝦睶杷允䅁䅁䅑䅁䑁䅁䅷䅁䭁乁䅫䅁䭁䝁䕳䅁䭁䡁䕉䅁䉁䅁䅁允䅁䅁䅕⽷潕䥘䌯啁䵁䅉䅅䅁䕁䅁䅁睁䵁䅁䅁权湄䅁䅁权䕁䅁䅁权䍃䅂䅁允䅁䅁䅅䅁䙁䅁䅁䅁歄䉬䉬䍄䉁䅁䅁䅂䅁䅁䅍䅄䅁䅁䅯杊䅅䅁䅯睡䅑䅁䅯杦䅑䅁䅅䅁䉁䅁䅁兂ㅂ硫䕧杖嘴䅑杷允䅁䅁䅍䅁䑁䅁䅷䅁䭁䉁䅍䅁䭁䉁䝯䅁䉁䅁䅁允䅁䅁䅯睇䅙䅁杷允䅁䅁䅑䅁䑁䅁䅷䅁䭁䝁䈰䅁䭁䉁䅅䅁䭁䡁䕑䅁䉁䅁䅁允䅁䅁䄴䅆䅁䑁䅫李祁䑁䅧兎㉁䑁䅁䅍睁䅁䅁䍄䉁䅁䅁䅂䅁䅁䅍䅄䅁䅁䅯睭䅁䅁䅯䅂䅁䅁䅯杧䅑䅁䅅䅁䉁䅁䅁兂䅁䅁䅁䅎㥫兑杷允䅁䅁䅑䅁䑁䅁䅷䅁䭁䡁䉉䅁䭁䅁䅑䅁䭁䡁䕧䅁䉁䅁䅁允䅁䅁䅕䅁䅁偁䑷歐䵅䅉䅅䅁䕁䅁䅁睁䵁䅁䅁权癃䅁䅁权剁䅁䅁权穂䅂䅁允䅁䅁䅅䅁佁䉁䅑䅁穁䑁䅣睎㍁䑁䅁䅍睁䑁䅁䅍䅁䅁杷允䅁䅁䅑䅁䑁䅁䅷䅁䭁䡁䈴䅁䭁䝁䕳䅁䭁䡁䕑䅁䉁䅁䅁允䅁䅁䅕捺䵺䵺䵺䐳䴸䅉䅅䅁䕁䅁䅁睁䵁䅁䅁权煃允䅁权䕁䅁䅁权䙃䅂䅁允䅁䅁䅅䅁䙁䅁䅁䅁千ㅥ䈹䍄䉁䅁䅁睁䅁䅁䅍䅄䅁䅁䅯睪䅁䅁䅯䅇䅙䅁䅅䅁䉁䅁䅁权䅂杂䅁䍄䉁䅁䅁睁䅁䅁䅍䅄䅁䅁䅯䅸䅁䅁䅯䅈䅙䅁䅅䅁䉁䅁䅁权䱃杂䅁䍄䉁䅁䅁䅂䅁䅁䅍䅄䅁䅁䅯睡䅅䅁䅯充䅁䅁䅯䅥䅑䅁䅅䅁䉁䅁䅁权䡂䅁䅁䍄䉁䅁䅁䅂䅁䅁䅍䅄䅁䅁䅯睤䅅䅁䅯充䅁䅁䅯睧䅑䅁䅅䅁䉁䅁䅁杄啁䅁䅁免祁䑁䅉免睁䑁䅁䅍睁䑁䅁䅁䵁䅉䅅䅁䑁䅁䅁睁䵁䅁䅁权⭁允䅁权歁杂䅁允䅁䅁䅅䅁䭁䙁䱙䅁䵁䅉䅅䅁䑁䅁䅁睁䵁䅁䅁权楁允䅁权捁杂䅁允䅁䅁䅅䅁䭁䥁䝳䅁䵁䅉䅅䅁䕁䅁䅁睁䵁䅁䅁权佂允䅁权剁䅁䅁权硂䅂䅁允䅁䅁䅅䅁佁䉁䅑䅁ぁ䑁䅁免㑁䑁䅁䅍睁䑁䅁䅍䅁䅁杷允䅁䅁䅍䅁䑁䅁䅷䅁䭁乁䄰䅁䭁䍁䝙䅁䉁䅁䅁允䅁䅁䄴䅄䅁䑁䅧兏畁䑁䅁李䅁䅁杷允䅁䅁䅑䅁䑁䅁䅷䅁䭁䑁䅧䅁䭁䉁䅅䅁䭁䥁䕅䅁䉁䅁䅁允䅁䅁䄴䅆䅁䑁䅙䅍㉁䑁䅁䅍睁䑁䅁䅍睁䅁䅁䍄䉁䅁䅁䅂䅁䅁䅍䅄䅁䅁䅯杘䅅䅁䅯睡䅑䅁䅯䅨䅑䅁䅅䅁䉁䅁䅁兂穁積積積牐睐杷允䅁䅁䅍䅁䑁䅁䅷䅁䭁乁䅧䅁䭁䉁䝯䅁䉁䅁䅁允䅁䅁䅯䅢䅙䅁杷允䅁䅁䅑䅁䑁䅁䅷䅁䭁䡁䅍䅁䭁䉁䅅䅁䭁䡁䕁䅁䉁䅁䅁允䅁䅁䄴䅆䅁䑁䅉睍ぁ䑁䅉䅍睁䑁䅁䅍睁䅁䅁䍄䉁䅁䅁䅂䅁䅁䅍䅄䅁䅁䅯杯䅁䅁䅯充䅁䅁䅯入䅑䅁䅅䅁䉁䅁䅁杄啁䅁䅁免睁䑁䅙䅏㕁䑁䅫䅍睁䑁䅁䅁䵁䅉䅅䅁䕁䅁䅁睁䵁䅁䅁权祂允䅁权剁䅁䅁权ㅂ䅂䅁允䅁䅁䅅䅁佁䉁䅑䅁ぁ䑁䅧䅏祁䑁䅁䅍睁䑁䅁䅍䅁䅁杷允䅁䅁䅍䅁䑁䅁䅷䅁䭁䱁䅙䅁䭁䉁䜴䅁䉁䅁䅁允䅁䅁䅯杚䅙䅁杷允䅁䅁䅑䅁䑁䅁䅷䅁䭁佁䄰䅁䭁䉁䅅䅁䭁䥁䕅䅁䉁䅁䅁允䅁䅁䄴杆䅁䑁䅅䅎㍁䑁䅅䅍睁䑁䅁䅍睁䑁䅁䅁䵁䅉䅅䅁䕁䅁䅁睁䵁䅁䅁权噁䅁䅁权䕁䅁䅁权祂䅂䅁允䅁䅁䅅䅁䙁䅁䅁䅁捂究䉆䍄䉁䅁䅁䅂䅁䅁䅍䅄䅁䅁䅯睦䅁䅁䅯睡䅑䅁䅯杦䅑䅁䅅䅁䉁䅁䅁兂偃癷潕䥘⬯睐杷允䅁䅁䅑䅁䑁䅁䅷䅁䭁乁䅳䅁䭁䝁䕳䅁䭁䡁䕫䅁䉁䅁䅁允䅁䅁䅕硥畓⭒㙆䐸䴸䅉䅅䅁䑁䅁䅁睁䵁䅁䅁权汁䅁䅁权奁杂䅁允䅁䅁䅅䅁䭁䑁䝫䅁䵁䅉䅅䅁䕁䅁䅁睁䵁䅁䅁权䱂䅁䅁权剁䅁䅁权あ䅂䅁允䅁䅁䅅䅁佁䉁䅑䅁ㅁ䑁䅧䅎睁䑁䅁䅍睁䑁䅁䅍䅁䅁杷允䅁䅁䅑䅁䑁䅁䅷䅁䭁䵁䄴䅁䭁䅁䅑䅁䭁䥁䕅䅁䉁䅁䅁允䅁䅁䅕䅁䅁䡁慎歐䵅䅉䅅䅁䕁䅁䅁睁䵁䅁䅁权䉄允䅁权剁䅁䅁权睂䅂䅁允䅁䅁䅅䅁佁䉁䅑䅁穁䑁䅉兎㕁䑁䅅免ㅁ䑁䅉兎䅁䅁杷允䅁䅁䅍䅁䑁䅁䅷䅁䭁䥁䄰䅁䭁䉁䝷䅁䉁䅁䅁允䅁䅁䅯眹䅙䅁杷允䅁䅁䅑䅁䑁䅁䅷䅁䭁䥁䉣䅁䭁䉁䅅䅁䭁䥁䕉䅁䉁䅁䅁允䅁䅁䄴䅆䅁䑁䅅䅎穁䑁䅁兏ㅁ䑁䅁䅍睁䅁䅁䍄䉁䅁䅁睁䅁䅁䅍䅄䅁䅁䅯䅶䅅䅁䅯杊䅙䅁䅅䅁䉁䅁䅁杄佁䅁䅁免睁䑁䅅杌㉁䑁䅍䅁䵁䅉䅅䅁䕁䅁䅁睁䵁䅁䅁权䥄允䅁权剁䅁䅁权⽂䅂䅁允䅁䅁䅅䅁佁䉁䅑䅁㍁䑁䅑䅎睁䑁䅁䅍睁䑁䅁䅍䅁䅁杷允䅁䅁䅑䅁䑁䅁䅷䅁䭁䅁䅣䅁䭁䉁䅅䅁䭁䝁䔸䅁䉁䅁䅁允䅁䅁䄴杆䅁䑁䅅睎ぁ䑁䅣兎㕁䑁䅣䅍睁䑁䅁䅁䵁䅉䅅䅁䕁䅁䅁睁䵁䅁䅁权⽂䅁䅁权剁䅁䅁权穂䅂䅁允䅁䅁䅅䅁佁䉁䅑䅁ㅁ䑁䅅免睁䑁䅁䅍睁䑁䅁䅍䅁䅁杷允䅁䅁䅑䅁䑁䅁䅷䅁䭁乁䉙䅁䭁䝁䕳䅁䭁䥁䕉䅁䉁䅁䅁允䅁䅁䅕体㙆䭆䠵吴䴸䅉䅅䅁䑁䅁䅁睁䵁䅁䅁权㑂䅁䅁权奁杂䅁允䅁䅁䅅䅁䭁䕁䝯䅁䵁䅉䅅䅁䕁䅁䅁睁䵁䅁䅁权牃䅁䅁权牂䅂䅁权祂䅂䅁允䅁䅁䅅䅁䙁䵁䴳䵺䵺偺⽷䍄䉁䅁䅁䅂䅁䅁䅍䅄䅁䅁䅯杪䅅䅁䅯䅂䅁䅁䅯䅥䅑䅁䅅䅁䉁䅁䅁兂䅁䅁䅁䅹乆兑杷允䅁䅁䅑䅁䑁䅁䅷䅁䭁䡁䈸䅁䭁䉁䅅䅁䭁䡁䕷䅁䉁䅁䅁允䅁䅁䄴䅆䅁䑁䅑免穁䑁䅫䅍睁䑁䅁䅍睁䅁䅁䍄䉁䅁䅁䅂䅁䅁䅍䅄䅁䅁䅯睤䅅䅁䅯睡䅑䅁䅯睢䅑䅁䅅䅁䉁䅁䅁兂奃桢䑋䵷㝲睐杷允䅁䅁䅍䅁䑁䅁䅷䅁䭁乁䉁䅁䭁䍁䝙䅁䉁䅁䅁允䅁䅁䄴䅄䅁䑁䅧䅏畁䑁䅕䅎䅁䅁杷允䅁䅁䅑䅁䑁䅁䅷䅁䭁䙁䉫䅁䭁䉁䅅䅁䭁䡁䕙䅁䉁䅁䅁允䅁䅁䄴䅆䅁䑁䅉䅏硁䑁䅁䅍睁䑁䅁䅍睁䅁䅁䍄䉁䅁䅁䅂䅁䅁䅍䅄䅁䅁䅯睍䅅䅁䅯睡䅑䅁䅯兦䅑䅁䅅䅁䉁䅁䅁兂桄桥畓⭒䭈睐杷允䅁䅁䅑䅁䑁䅁䅷䅁䭁䝁䉷䅁䭁䉁䅅䅁䭁䡁䕣䅁䉁䅁䅁允䅁䅁䄴䅆䅁䑁䅙兎睁䑁䅁䅍睁䑁䅁䅍睁䅁䅁䍄䉁䅁䅁䅂䅁䅁䅍䅄䅁䅁䅯杚䅁䅁䅯睡䅑䅁䅯䅨䅑䅁䅅䅁䉁䅁䅁兂噄佥浫免㑪睐杷允䅁䅁䅑䅁䑁䅁䅷䅁䭁䕁䉳䅁䭁䉁䅅䅁䭁䡁䔸䅁䉁䅁䅁允䅁䅁䅯睒䅁䅁杷允䅁䅁䅍䅁䑁䅁䅷䅁䭁䭁䉷䅁䭁䉁䝷䅁䉁䅁䅁允䅁䅁䅯杋䅣䅁杷允䅁䅁䅑䅁䑁䅁䅷䅁䭁䝁䅁䅁䭁䉁䅅䅁䭁䝁䔰䅁䉁䅁䅁允䅁䅁䄴杅䅁䑁䅉免硁䑁䅁免穁䑁䅙䅍䅁䅁杷允䅁䅁䅑䅁䑁䅁䅷䅁䭁䱁䅉䅁䭁䝁䕳䅁䭁䥁䕉䅁䉁䅁䅁允䅁䅁䅕⽷潕䥘䌯が䵁䅉䅅䅁䕁䅁䅁睁䵁䅁䅁权求允䅁权牂䅂䅁权㥂䅂䅁允䅁䅁䅅䅁䙁䵁㌯⭕汏㥭⽷䍄䉁䅁䅁睁䅁䅁䅍䅄䅁䅁䅯睑䅅䅁䅯杈䅙䅁䅅䅁䉁䅁䅁权摃杂䅁䍄䉁䅁䅁睁䅁䅁䅍䅄䅁䅁䅯杚䅅䅁䅯䅊䅙䅁䅅䅁䉁䅁䅁权睂睃䅁䍄䉁䅁䅁䅂䅁䅁䅍䅄䅁䅁䅯睧䅁䅁䅯充䅁䅁䅯全䅑䅁䅅䅁䉁䅁䅁杄啁䅁䅁免硁䑁䅙睎硁䑁䅅䅍睁䑁䅁䅁䵁䅉䅅䅁䕁䅁䅁睁䵁䅁䅁权い允䅁权䕁䅁䅁权祂䅂䅁允䅁䅁䅅䅁䙁䅁䅁䅁⭃䔷䈱䍄䉁䅁䅁䅂䅁䅁䅍䅄䅁䅁䅯睧䅁䅁䅯充䅁䅁䅯杧䅑䅁䅅䅁䉁䅁䅁杄啁䅁䅁免硁䑁䅑䅎㕁䑁䅑䅍睁䑁䅁䅁䵁䅉䅅䅁䕁䅁䅁睁䵁䅁䅁权㙃䅁䅁权䕁䅁䅁权䍃䅂䅁允䅁䅁䅅䅁䙁䅁䅁䅁潂䝸䉒䍄䉁䅁䅁䅂䅁䅁䅍䅄䅁䅁䅯兄䅅䅁䅯睡䅑䅁䅯䅨䅑䅁䅅䅁䉁䅁䅁兂硁䭃捷浗癔睐杷允䅁䅁䅑䅁䑁䅁䅷䅁䭁䑁䉅䅁䭁䝁䕳䅁䭁䥁䕉䅁䉁䅁䅁允䅁䅁䅕瑃橥䑣䬰稯䴸䅉䅅䅁䑁䅁䅁睁䵁䅁䅁权湃䅁䅁权流杂䅁允䅁䅁䅅䅁佁䅁䅷䅁㑁䑁䅑杌㕁䑁䅍䅁䵁䅉䅅䅁䕁䅁䅁睁䵁䅁䅁权奄䅁䅁权剁䅁䅁权⭂䅂䅁允䅁䅁䅅䅁佁䉁䅑䅁ぁ䑁䅕䅍硁䑁䅙兏睁䑁䅁䅍䅁䅁杷允䅁䅁䅑䅁䑁䅁䅷䅁䭁偁䅍䅁䭁䝁䕳䅁䭁䡁䕁䅁䉁䅁䅁允䅁䅁䅕㡪ㅌ䙋偹樸䴸䅉䅅䅁䕁䅁䅁睁䵁䅁䅁权獄䅁䅁权剁䅁䅁权㥂䅂䅁允䅁䅁䅅䅁佁䉁䅉䅁㉁䑁䅉睍㕁䑁䅧䅍睁䑁䅁䅁䵁䅉䅅䅁䕁䅁䅁睁䵁䅁䅁权獁䅁䅁权牂䅂䅁权煁䅄䅁允䅁䅁䅅䅁䙁䱁敧敨剴䅵䅂䍄䉁䅁䅁䅂䅁䅁䅍䅄䅁䅁䅯䅗䅁䅁䅯睡䅑䅁䅯睤䅑䅁䅅䅁䉁䅁䅁兂歃䑣䬰㘱材睐杷允䅁䅁䅑䅁䑁䅁䅷䅁䭁䙁䉅䅁䭁䅁䅑䅁䭁䡁䕳䅁䉁䅁䅁允䅁䅁䅕䅁䅁䔲睎と䵅䅉䅅䅁䕁䅁䅁睁䵁䅁䅁权潂允䅁权剁䅁䅁权穂䅂䅁允䅁䅁䅅䅁佁䉁䅙䅁硁䑁䅕睎㑁䑁䅑兏睁䑁䅁䅍睁䅁䅁䍄䉁䅁䅁䅂䅁䅁䅍䅄䅁䅁䅯杭䅁䅁䅯睡䅑䅁䅯兦䅑䅁䅅䅁䉁䅁䅁兂偃癷潕䥘㘯睐杷允䅁䅁䅑䅁䑁䅁䅷䅁䭁佁䅕䅁䭁䉁䅅䅁䭁䥁䕕䅁䉁䅁䅁允䅁䅁䄴䅆䅁䑁䅙兏㕁䑁䅙䅍睁䑁䅁䅍睁䅁䅁䍄䉁䅁䅁睁䅁䅁䅍䅄䅁䅁䅯睃䅅䅁䅯䅊䅙䅁䅅䅁䉁䅁䅁权允䅂䅁䍄䉁䅁䅁䅂䅁䅁䅍䅄䅁䅁䅯䅉䅅䅁䅯充䅁䅁䅯䅤䅑䅁䅅䅁䉁䅁䅁杄啁䅁䅁免㉁䑁䅣䅏睁䑁䅁䅍睁䑁䅁䅁䵁䅉䅅䅁䕁䅁䅁睁䵁䅁䅁权㙂䅁䅁权䕁䅁䅁权㑂䅂䅁允䅁䅁䅅䅁䙁䅁䅁䅁婂樰䉊䍄䉁䅁䅁䅂䅁䅁䅍䅄䅁䅁䅯睑䅅䅁䅯充䅁䅁䅯杧䅑䅁䅅䅁䉁䅁䅁杄啁䅁䅁䅏穁䑁䅧杍睁䑁䅁䅍睁䑁䅁䅁䵁䅉䅅䅁䕁䅁䅁睁䵁䅁䅁权坂允䅁权牂䅂䅁权䉃䅂䅁允䅁䅁䅅䅁䙁䭁䠵場啯畲⼸䍄䉁䅁䅁䅂䅁䅁䅍䅄䅁䅁䅯兡䅁䅁䅯䅂䅁䅁䅯杧䅑䅁䅅䅁䉁䅁䅁兂䅁䅁䅁䱂呆兑杷允䅁䅁䅑䅁䑁䅁䅷䅁䭁䑁䄸䅁䭁䅁䅑䅁䭁䥁䕁䅁䉁䅁䅁允䅁䅁䅕䅁䅁䙁坧歌䵅䅉䅅䅁䕁䅁䅁睁䵁䅁䅁权杄允䅁权剁䅁䅁权療䅂䅁允䅁䅁䅅䅁佁䉁䅑䅁硁䑁䅉免硁䑁䅧免睁䑁䅁䅍䅁䅁杷允䅁䅁䅍䅁䑁䅁䅷䅁䭁偁䅧䅁䭁䍁䝙䅁䉁䅁䅁允䅁䅁䄴杄䅁䑁䅅䅍硁䍁䄴免祁䅁䅁䍄䉁䅁䅁䅂䅁䅁䅍䅄䅁䅁䅯朵䅅䅁䅯充䅁䅁䅯杦䅑䅁䅅䅁䉁䅁䅁杄啁䅁䅁兏ぁ䑁䅁䅍睁䑁䅁䅍睁䑁䅁䅁䵁䅉䅅䅁䕁䅁䅁睁䵁䅁䅁权楄允䅁权䕁䅁䅁权䍃䅂䅁允䅁䅁䅅䅁䙁䅁䅁䅁奁䕨䉎䍄䉁䅁䅁䅂䅁䅁䅍䅄䅁䅁䅯䄵䅁䅁䅯睡䅑䅁䅯兣䅑䅁䅅䅁䉁䅁䅁兂杂搵楁⼲敮睐杷允䅁䅁䅍䅁䑁䅁䅷䅁䭁佁䉷䅁䭁䍁䝙䅁䉁䅁䅁允䅁䅁䄴䅄䅁䑁䅫兎畁䑁䅕兎䅁䅁杷允䅁䅁䅑䅁䑁䅁䅷䅁䭁䉁䈴䅁䭁䉁䅅䅁䭁䡁䔸䅁䉁䅁䅁允䅁䅁䄴䅆䅁䑁䅕䅍ぁ䑁䅑䅍睁䑁䅁䅍睁䅁䅁䍄䉁䅁䅁䅂䅁䅁䅍䅄䅁䅁䅯䅅䅅䅁䅯䅂䅁䅁䅯兦䅑䅁䅅䅁䉁䅁䅁兂䅁䅁权嘫啵兑杷允䅁䅁䅑䅁䑁䅁䅷䅁䭁䑁䉅䅁䭁䝁䕳䅁䭁䝁䔰䅁䉁䅁䅁允䅁䅁䅕㡪ㅌ䙋偹䕇䵁䅉䅅䅁䕁䅁䅁睁䵁䅁䅁权㡁允䅁权剁䅁䅁权䕃䅂䅁允䅁䅁䅅䅁佁䉁䅑䅁ㅁ䑁䅅李㉁䑁䅁䅍睁䑁䅁䅍䅁䅁杷允䅁䅁䅍䅁䑁䅁䅷䅁䭁偁䅑䅁䭁䉁䜴䅁䉁䅁䅁允䅁䅁䅯䅕䅙䅁杷允䅁䅁䅑䅁䑁䅁䅷䅁䭁䩁䉳䅁䭁䝁䕳䅁䭁䡁䕉䅁䉁䅁䅁允䅁䅁䅕呣䬰㘱睎吹䴸䅉䅅䅁䑁䅁䅁睁䵁䅁䅁权祂䅁䅁权歁杂䅁允䅁䅁䅅䅁䭁䭁䱍䅁䵁䅉䅅䅁䕁䅁䅁睁䵁䅁䅁权䕂允䅁权剁䅁䅁权㡂䅂䅁允䅁䅁䅅䅁佁䉁䅑䅁ㅁ䑁䅑杍睁䑁䅁䅍睁䑁䅁䅍䅁䅁杷允䅁䅁䅍䅁䑁䅁䅷䅁䭁䱁䅕䅁䭁䉁䜴䅁䉁䅁䅁允䅁䅁䅯睤䅙䅁杷允䅁䅁䅍䅁䑁䅁䅷䅁䭁䉁䈸䅁䭁䍁䝑䅁䉁䅁䅁允䅁䅁䅯䅌䅙䅁杷允䅁䅁䅑䅁䑁䅁䅷䅁䭁佁䈰䅁䭁䉁䅅䅁䭁䡁䔴䅁䉁䅁䅁允䅁䅁䄴䅆䅁䑁䅍䅏祁䑁䅉䅍睁䑁䅁䅍睁䅁䅁䍄䉁䅁䅁䅂䅁䅁䅍䅄䅁䅁䅯䅴䅁䅁䅯睡䅑䅁䅯䅨䅑䅁䅅䅁䉁䅁䅁兂㝁〳丫㉬匴䅷杷允䅁䅁䅍䅁䑁䅁䅷䅁䭁䕁䉫䅁䭁䉁䜴䅁䉁䅁䅁允䅁䅁䅯䅰䅙䅁杷允䅁䅁䅑䅁䑁䅁䅷䅁䭁䅁䅳䅁䭁䉁䅅䅁䭁䝁䔰䅁䉁䅁䅁允䅁䅁䄴䅆䅁䑁䅙睍㉁䑁䅁䅎㍁䑁䅁䅍睁䅁䅁䍄䉁䅁䅁䅂䅁䅁䅍䅄䅁䅁䅯杚䅅䅁䅯睡䅑䅁䅯督䅑䅁䅅䅁䉁䅁䅁兂歃䑣䬰㘱潐睐杷允䅁䅁䅑䅁䑁䅁䅷䅁䭁䱁䉉䅁䭁䝁䕳䅁䭁䡁䔸䅁䉁䅁䅁允䅁䅁䅕積積積積稹䴸䅉䅅䅁䑁䅁䅁睁䵁䅁䅁权敃䅁䅁权捁杂䅁允䅁䅁䅅䅁䭁䭁䝉䅁䵁䅉䅅䅁䕁䅁䅁睁䵁䅁䅁权慂允䅁权剁䅁䅁权⽂䅂䅁允䅁䅁䅅䅁佁䉁䅑䅁硁䑁䅉䅏ぁ䑁䅫䅎睁䑁䅁䅍䅁䅁杷允䅁䅁䅑䅁䑁䅁䅷䅁䭁䩁䈰䅁䭁䅁䅑䅁䭁䥁䕅䅁䉁䅁䅁允䅁䅁䅕䅁䅁䕁奨啓䵅䅉䅅䅁䕁䅁䅁睁䵁䅁䅁权卄允䅁权牂䅂䅁权穂䅂䅁允䅁䅁䅅䅁䙁䙁偹癷潕佘⽣䍄䉁䅁䅁䅂䅁䅁䅍䅄䅁䅁䅯杊䅁䅁䅯睈䅙䅁䅯䅉䅙䅁䅅䅁䉁䅁䅁权䱃䅃䅁䍄䉁䅁䅁䅂䅁䅁䅍䅄䅁䅁䅯䅮䅅䅁䅯充䅁䅁䅯兤䅑䅁䅅䅁䉁䅁䅁杄啁䅁䅁睍祁䑁䅙睍睁䑁䅁䅍睁䑁䅁䅁䵁䅉䅅䅁䕁䅁䅁睁䵁䅁䅁权婃䅁䅁权牂䅂䅁权睂䅂䅁允䅁䅁䅅䅁䙁䡁⼰噎㘶摓⽷䍄䉁䅁䅁䅂䅁䅁䅍䅄䅁䅁䅯儰䅁䅁䅯充䅁䅁䅯兦䅑䅁䅅䅁䉁䅁䅁杄啁䅁䅁杍硁䑁䅕䅍睁䑁䅁䅍睁䑁䅁䅁䵁䅉䅅䅁䕁䅁䅁睁䵁䅁䅁权癃允䅁权晁杂䅁权杁杂䅁允䅁䅁䅅䅁䭁䝁䝣䅁䵁䅉䅅䅁䕁䅁䅁睁䵁䅁䅁权祄允䅁权剁䅁䅁权⭂䅂䅁允䅁䅁䅅䅁佁䉁䅑䅁穁䑁䅫李㑁䑁䅁䅍睁䑁䅁䅍䅁䅁杷允䅁䅁䅑䅁䑁䅁䅷䅁䭁䵁䉯䅁䭁䉁䅅䅁䭁䡁䕕䅁䉁䅁䅁允䅁䅁䄴杆䅁䑁䅉兎睁䑁䅍李睁䑁䅁䅍睁䑁䅁䅁䵁䅉䅅䅁䑁䅁䅁睁䵁䅁䅁权䥁允䅁权慁杂䅁允䅁䅁䅅䅁䭁䑁䝷䅁䵁䅉䅅䅁䕁䅁䅁睁䵁䅁䅁权湁允䅁权剁䅁䅁权⽂䅂䅁允䅁䅁䅅䅁佁䉁䅑䅁ㅁ䑁䅧睎祁䑁䅁䅍睁䑁䅁䅍䅁䅁杷允䅁䅁䅑䅁䑁䅁䅷䅁䭁䉁䅫䅁䭁䝁䕳䅁䭁䥁䕉䅁䉁䅁䅁允䅁䅁䅕瑃橥䑣䬰㜱䴸䅉䅅䅁䕁䅁䅁睁䵁䅁䅁权瑄䅁䅁权䕁䅁䅁权穂䅂䅁允䅁䅁䅅䅁䙁䅁䅁䥁剃奯䉂䍄䉁䅁䅁䅂䅁䅁䅍䅄䅁䅁䅯內䅅䅁䅯充䅁䅁䅯內䅑䅁䅅䅁䉁䅁䅁杄坁䅁䅁杍硁䑁䅕兏睁䑁䅁䅍睁䑁䅁䅍䅁䅁杷允䅁䅁䅑䅁䑁䅁䅷䅁䭁䕁䉫䅁䭁䝁䕳䅁䭁䡁䕯䅁䉁䅁䅁允䅁䅁䅕積積積積稰䴸䅉䅅䅁䑁䅁䅁睁䵁䅁䅁权瑁允䅁权歁杂䅁允䅁䅁䅅䅁䭁䅁䤰䅁䵁䅉䅅䅁䕁䅁䅁睁䵁䅁䅁权㡄允䅁权剁䅁䅁权䕃䅂䅁允䅁䅁䅅䅁佁䉁䅑䅁ぁ䑁䅉睎ぁ䑁䅁䅍睁䑁䅁䅍䅁䅁杷允䅁䅁䅑䅁䑁䅁䅷䅁䭁䩁䈸䅁䭁䅁䅑䅁䭁䡁䔰䅁䉁䅁䅁允䅁䅁䅕䅁䅁䩁潁ご䵅䅉䅅䅁䕁䅁䅁睁䵁䅁䅁权畃䅁䅁权晁杂䅁权杁杂䅁允䅁䅁䅅䅁䭁䑁䝧䅁䵁䅉䅅䅁䕁䅁䅁睁䵁䅁䅁权㡂䅁䅁权剁䅁䅁权㥂䅂䅁允䅁䅁䅅䅁佁䉁䅑䅁穁䑁䅅杍睁䑁䅁䅍睁䑁䅁䅍䅁䅁杷允䅁䅁䅑䅁䑁䅁䅷䅁䭁䭁䉯䅁䭁䝁䕳䅁䭁䡁䕧䅁䉁䅁䅁允䅁䅁䅯睒䅁䅁杷允䅁䅁䅍䅁䑁䅁䅷䅁䭁䱁䉉䅁䭁䍁䝑䅁䉁䅁䅁允䅁䅁䅯兵䅳䅁杷允䅁䅁䅑䅁䑁䅁䅷䅁䭁䉁䉕䅁䭁䅁䅑䅁䭁䥁䕍䅁䉁䅁䅁允䅁䅁䅕䅁䅁䭁湹䕑䵅䅉䅅䅁䕁䅁䅁睁䵁䅁䅁权㡁允䅁权䕁䅁䅁权穂䅂䅁允䅁䅁䅅䅁䙁䅁䅁䅁䥃橓䉒䍄䉁䅁䅁䅂䅁䅁䅍䅄䅁䅁䅯典䅅䅁䅯睡䅑䅁䅯入䅑䅁䅅䅁䉁䅁䅁兂啁歲桦桥⭔睐杷允䅁䅁䅑䅁䑁䅁䅷䅁䭁䉁䅳䅁䭁䉁䅅䅁䭁䡁䕷䅁䉁䅁䅁允䅁䅁䄴䅆䅁䑁䅑免㕁䑁䅍兏祁䑁䅁䅍睁䅁䅁䍄䉁䅁䅁䅂䅁䅁䅍䅄䅁䅁䅯杌䅅䅁䅯䅂䅁䅁䅯䅦䅑䅁䅅䅁䉁䅁䅁兂䅁䅁䅁牨桙兑杷允䅁䅁䅑䅁䑁䅁䅷䅁䭁䭁䉅䅁䭁䝁䕳䅁䭁䡁䕣䅁䉁䅁䅁允䅁䅁䅕敥浫免獩啁䵁䅉䅅䅁䑁䅁䅁睁䵁䅁䅁权扂允䅁权捁杂䅁允䅁䅁䅅䅁䭁䍁䡯䅁䵁䅉䅅䅁䕁䅁䅁睁䵁䅁䅁权㍁允䅁权剁䅁䅁权煁䅄䅁允䅁䅁䅅䅁佁䉁䅑䅁㉁䑁䅕睍穁䑁䅅兏睁䑁䅁䅍䅁䅁杷允䅁䅁䅍䅁䑁䅁䅷䅁䭁䑁䉉䅁䭁䉁䝧䅁䉁䅁䅁允䅁䅁䅯兇䅙䅁杷允䅁䅁䅑䅁䑁䅁䅷䅁䭁䡁䅯䅁䭁䉁䜸䅁䭁䍁䝁䅁䉁䅁䅁允䅁䅁䅯䅏䅙䅁杷允䅁䅁䅑䅁䑁䅁䅷䅁䭁䵁䉉䅁䭁䝁䕳䅁䭁䡁䕧䅁䉁䅁䅁允䅁䅁䅕歲桦桥畓稷䴸䅉䅅䅁䕁䅁䅁睁䵁䅁䅁权䩁䅁䅁权剁䅁䅁权瑂䅂䅁允䅁䅁䅅䅁佁䉁䅑䅁祁䑁䅍䅍㕁䑁䅁䅍睁䑁䅁䅍䅁䅁杷允䅁䅁䅑䅁䑁䅁䅷䅁䭁䵁䈰䅁䭁䝁䕳䅁䭁䡁䕳䅁䉁䅁䅁允䅁䅁䅕挲㌷⭕汏稴䴸䅉䅅䅁䑁䅁䅁睁䵁䅁䅁权乃允䅁权流杂䅁允䅁䅁䅅䅁佁䅁䅷䅁㕁䑁䅅杌祁䑁䅑䅁䵁䅉䅅䅁䕁䅁䅁睁䵁䅁䅁权流䅁䅁权牂䅂䅁权療䅂䅁允䅁䅁䅅䅁䙁䉁䘫ㄶ㑇癈⽫䍄䉁䅁䅁䅂䅁䅁䅍䅄䅁䅁䅯䅒䅅䅁䅯睡䅑䅁䅯杋䅷䅁䅅䅁䉁䅁䅁兂歃䑣䬰㘱児睶杷允䅁䅁䅑䅁䑁䅁䅷䅁䭁䝁䅑䅁䭁䝁䕳䅁䭁䡁䔰䅁䉁䅁䅁允䅁䅁䅕㘱睎児塲稴䴸䅉䅅䅁䕁䅁䅁睁䵁䅁䅁权䉄允䅁权牂䅂䅁权⭂䅂䅁允䅁䅁䅅䅁䙁䍁捬㡪ㅌ偋⽧䍄䉁䅁䅁睁䅁䅁䅍䅄䅁䅁䅯杤䅁䅁䅯䅈䅙䅁䅅䅁䉁䅁䅁权偄杂䅁䍄䉁䅁䅁䅂䅁䅁䅍䅄䅁䅁䅯睗䅁䅁䅯睡䅑䅁䅯杦䅑䅁䅅䅁䉁䅁䅁兂獄払敧敨䑳䅑杷允䅁䅁䅑䅁䑁䅁䅷䅁䭁乁䉣䅁䭁䅁䅑䅁䭁䍁䵯䅁䉁䅁䅁允䅁䅁䅕䅁䅁䑁啋啑䵅䅉䅅䅁䕁䅁䅁睁䵁䅁䅁权摃允䅁权䕁䅁䅁权煁䅄䅁允䅁䅁䅅䅁䙁䅁䅁䅁䥁問䉬䍄䉁䅁䅁䅂䅁䅁䅍䅄䅁䅁䅯兕䅁䅁䅯䅂䅁䅁䅯睧䅑䅁䅅䅁䉁䅁䅁兂䅁䅁权煓椹兑杷允䅁䅁䅑䅁䑁䅁䅷䅁䭁䱁䄴䅁䭁䝁䕳䅁䭁䥁䕁䅁䉁䅁䅁允䅁䅁䅕㥏倹婪畤橯䴸䅉䅅䅁䕁䅁䅁睁䵁䅁䅁权允䅂䅁权牂䅂䅁权ㅂ䅂䅁允䅁䅁䅅䅁䭁䝁䍣䅁䵁䅉䅅䅁䑁䅁䅁睁䵁䅁䅁权䡃䅁䅁权奁杂䅁允䅁䅁䅅䅁䭁䡁䝷䅁䵁䅉䅅䅁䕁䅁䅁睁䵁䅁䅁权捂䅁䅁权牂䅂䅁权硂䅂䅁允䅁䅁䅅䅁䙁䩁婱婭婭捭⽫䍄䉁䅁䅁睁䅁䅁䅍䅄䅁䅁䅯共䅁䅁䅯杈䅙䅁䅅䅁䉁䅁䅁权湃杂䅁䍄䉁䅁䅁䅂䅁䅁䅍䅄䅁䅁䅯䅖䅁䅁䅯䅂䅁䅁䅯䅥䅑䅁䅅䅁䉁䅁䅁兂䅁䅁䅁䩤䵊兑杷允䅁䅁䅍䅁䑁䅁䅷䅁䭁䭁䅙䅁䭁䍁䝑䅁䉁䅁䅁允䅁䅁䅯䄲䅳䅁杷允䅁䅁䅑䅁䑁䅁䅷䅁䭁䭁䄸䅁䭁䅁䅑䅁䭁䍁䵯䅁䉁䅁䅁允䅁䅁䅕䅁䅁䱁䅹啘䵅䅉䅅䅁䕁䅁䅁睁䵁䅁䅁权䭂䅁䅁权牂䅂䅁权䙃䅂䅁允䅁䅁䅅䅁䙁䙁㑋潈牘晕⽷䍄䉁䅁䅁䅂䅁䅁䅍䅄䅁䅁䅯䅩䅁䅁䅯䅂䅁䅁䅯兦䅑䅁䅅䅁䉁䅁䅁兂䅁䅁䅁偓歎兑杷允䅁䅁䅑䅁䑁䅁䅷䅁䭁䉁䈸䅁䭁䝁䕳䅁䭁䡁䕧䅁䉁䅁䅁允䅁䅁䅕匰扌堫焵䐴䴸䅉䅅䅁䕁䅁䅁睁䵁䅁䅁权噁䅁䅁权剁䅁䅁权䍃䅂䅁允䅁䅁䅅䅁佁䉁䅑䅁硁䑁䅍睎硁䑁䅁䅍睁䑁䅁䅍䅁䅁杷允䅁䅁䅑䅁䑁䅁䅷䅁䭁䱁䅁䅁䭁䅁䅑䅁䭁䡁䕙䅁䉁䅁䅁允䅁䅁䅕䅁䅁䱁硩う䵅䅉䅅䅁䕁䅁䅁睁䵁䅁䅁权ぃ允䅁权牂䅂䅁权䍃䅂䅁允䅁䅁䅅䅁䙁偁湃歸㍳敩⽅䍄䉁䅁䅁䅂䅁䅁䅍䅄䅁䅁䅯杲䅁䅁䅯睡䅑䅁䅯全䅑䅁䅅䅁䉁䅁䅁兂晁敨剴䉵临䅑杷允䅁䅁䅍䅁䑁䅁䅷䅁䭁䑁䉕䅁䭁䍁䝑䅁䉁䅁䅁允䅁䅁䅯兦䅳䅁杷允䅁䅁䅑䅁䑁䅁䅷䅁䭁䑁䅉䅁䭁䝁䕳䅁䭁䍁䵯䅁䉁䅁䅁允䅁䅁䅕䙅㕧䵴㉨爸䴸䅉䅅䅁䑁䅁䅁睁䵁䅁䅁权流䅁䅁权歁杂䅁允䅁䅁䅅䅁䭁䑁䱍䅁䵁䅉䅅䅁䑁䅁䅁睁䵁䅁䅁权牂䅁䅁权流杂䅁允䅁䅁䅅䅁佁䅁䅷䅁㑁䑁䅧杌ぁ䑁䅣䅁䵁䅉䅅䅁䕁䅁䅁睁䵁䅁䅁权䙃䅁䅁权䕁䅁䅁权㕂䅂䅁允䅁䅁䅅䅁䙁䅁䅁䅁剂㉹䉂䍄䉁䅁䅁䅂䅁䅁䅍䅄䅁䅁䅯䄶䅅䅁䅯䅂䅁䅁䅯䅦䅑䅁䅅䅁䉁䅁䅁兂䅁䅁䅁倱景兑杷允䅁䅁䅑䅁䑁䅁䅷䅁䭁偁䅕䅁䭁䝁䕳䅁䭁䡁䔰䅁䉁䅁䅁允䅁䅁䅕䡰㥁瑃橥䕏䵁䅉䅅䅁䕁䅁䅁睁䵁䅁䅁权㍁䅁䅁权剁䅁䅁权睂䅂䅁允䅁䅁䅅䅁佁䉁䅙䅁祁䑁䅙杍ㅁ䑁䅁䅍睁䑁䅁䅍睁䅁䅁䍄䉁䅁䅁䅂䅁䅁䅍䅄䅁䅁䅯杘䅁䅁䅯睡䅑䅁䅯杣䅑䅁䅅䅁䉁䅁䅁兂穁積積積䑐睐杷允䅁䅁䅑䅁䑁䅁䅷䅁䭁䥁䅣䅁䭁䉁䅅䅁䭁䡁䕷䅁䉁䅁䅁允䅁䅁䄴䅆䅁䑁䅕李㉁䑁䅁䅍睁䑁䅁䅍睁䅁䅁䍄䉁䅁䅁䅂䅁䅁䅍䅄䅁䅁䅯䅨䅁䅁䅯睡䅑䅁䅯杧䅑䅁䅅䅁䉁䅁䅁兂㉄䙋偹癷杘睐杷允䅁䅁䅑䅁䑁䅁䅷䅁䭁䡁䉷䅁䭁䉁䅅䅁䭁䡁䔴䅁䉁䅁䅁允䅁䅁䄴杆䅁䑁䅉免ぁ䑁䅅䅍睁䑁䅁䅍睁䑁䅁䅁䵁䅉䅅䅁䕁䅁䅁睁䵁䅁䅁权䝃䅁䅁权牂䅂䅁</t>
  </si>
  <si>
    <t>权䕃䅂䅁允䅁䅁䅅䅁䙁乁倹婪畤獅⽍䍄䉁䅁䅁䅂䅁䅁䅍䅄䅁䅁䅯睁䅁䅁䅯充䅁䅁䅯睧䅑䅁䅅䅁䉁䅁䅁杄啁䅁䅁杍㕁䑁䅕䅍睁䑁䅁䅍睁䑁䅁䅁䵁䅉䅅䅁䕁䅁䅁睁䵁䅁䅁权䑃䅁䅁权剁䅁䅁权穂䅂䅁允䅁䅁䅅䅁佁䉁䅑䅁硁䑁䅅睍㕁䑁䅍睍睁䑁䅁䅍䅁䅁杷允䅁䅁䅑䅁䑁䅁䅷䅁䭁䕁䉁䅁䭁䝁䕳䅁䭁䥁䕍䅁䉁䅁䅁允䅁䅁䅕⽷潕䥘䌯啁䵁䅉䅅䅁䕁䅁䅁睁䵁䅁䅁权獃䅁䅁权剁䅁䅁权㙂䅂䅁允䅁䅁䅅䅁佁䉁䅑䅁硁䑁䅫兎睁䑁䅁䅍睁䑁䅁䅍䅁䅁杷允䅁䅁䅑䅁䑁䅁䅷䅁䭁䡁䉫䅁䭁䝁䕳䅁䭁䡁䕉䅁䉁䅁䅁允䅁䅁䅕㡪ㅌ䙋偹樶䴸䅉䅅䅁䕁䅁䅁睁䵁䅁䅁权坄䅁䅁权牂䅂䅁权㡂䅂䅁允䅁䅁䅅䅁䙁䱁敧敨剴併⽙䍄䉁䅁䅁睁䅁䅁䅍䅄䅁䅁䅯朷䅁䅁䅯䅊䅙䅁䅅䅁䉁䅁䅁权䭂睃䅁䍄䉁䅁䅁䅂䅁䅁䅍䅄䅁䅁䅯睅䅁䅁䅯䅂䅁䅁䅯䅤䅑䅁䅅䅁䉁䅁䅁兂䅁䅁䅁案桊兑杷允䅁䅁䅑䅁䑁䅁䅷䅁䭁䍁䉁䅁䭁䝁䕳䅁䭁䥁䕅䅁䉁䅁䅁允䅁䅁䅕硥畓⭒㙆䐷䴸䅉䅅䅁䕁䅁䅁睁䵁䅁䅁权呃允䅁权䕁䅁䅁权㝂䅂䅁允䅁䅁䅅䅁䙁䅁䅁䅁䅂䄳䉤䍄䉁䅁䅁睁䅁䅁䅍䅄䅁䅁䅯杤䅅䅁䅯杈䅙䅁䅅䅁䉁䅁䅁权䵃杂䅁䍄䉁䅁䅁䅂䅁䅁䅍䅄䅁䅁䅯䅈䅁䅁䅯睡䅑䅁䅯兢䅑䅁䅅䅁䉁䅁䅁兂㕂匶硙佃汷䅷杷允䅁䅁䅑䅁䑁䅁䅷䅁䭁䉁䉑䅁䭁䉁䅅䅁䭁䡁䕷䅁䉁䅁䅁允䅁䅁䄴䅆䅁䑁䅅兏睁䑁䅑䅍睁䑁䅁䅍睁䅁䅁䍄䉁䅁䅁䅂䅁䅁䅍䅄䅁䅁䅯免䅅䅁䅯充䅁䅁䅯全䅑䅁䅅䅁䉁䅁䅁杄十䅁䅁杍ㅁ䑁䅉睎穁䑁䅁䅍睁䅁䅁䍄䉁䅁䅁䅂䅁䅁䅍䅄䅁䅁䅯䅘䅅䅁䅯睡䅑䅁䅯兣䅑䅁䅅䅁䉁䅁䅁兂獄払敧敨女䅑杷允䅁䅁䅑䅁䑁䅁䅷䅁䭁䥁䉳䅁䭁䝁䕳䅁䭁䥁䕍䅁䉁䅁䅁允䅁䅁䅕敨剴䉵䘶啃䵁䅉䅅䅁䑁䅁䅁睁䵁䅁䅁权灃䅁䅁权慁杂䅁允䅁䅁䅅䅁䭁䍁䝳䅁䵁䅉䅅䅁䕁䅁䅁睁䵁䅁䅁权㥂䅁䅁权剁䅁䅁权療䅂䅁允䅁䅁䅅䅁佁䉁䅑䅁穁䑁䅁免睁䑁䅁䅍睁䑁䅁䅍䅁䅁杷允䅁䅁䅑䅁䑁䅁䅷䅁䭁䭁䄴䅁䭁䝁䕳䅁䭁䡁䕙䅁䉁䅁䅁允䅁䅁䅕卸睃浣剩ぁ䵁䅉䅅䅁䕁䅁䅁睁䵁䅁䅁权䙄䅁䅁权剁䅁䅁权硂䅂䅁允䅁䅁䅅䅁䭁䕁䅣䅁䵁䅉䅅䅁䕁䅁䅁睁䵁䅁䅁权䩃䅁䅁权牂䅂䅁权䉃䅂䅁允䅁䅁䅅䅁䙁䕁䵯楁䡵畆⼰䍄䉁䅁䅁睁䅁䅁䅍䅄䅁䅁䅯儸䅁䅁䅯杇䅙䅁䅅䅁䉁䅁䅁权䱂杂䅁䍄䉁䅁䅁睁䅁䅁䅍䅄䅁䅁䅯杅䅅䅁䅯杈䅙䅁䅅䅁䉁䅁䅁权晄睂䅁䍄䉁䅁䅁睁䅁䅁䅍䅄䅁䅁䅯䅐䅁䅁䅯杈䅙䅁䅅䅁䉁䅁䅁权䩄䅃䅁䍄䉁䅁䅁睁䅁䅁䅍䅄䅁䅁䅯八䅅䅁䅯䅈䅙䅁䅅䅁䉁䅁䅁权癃杂䅁䍄䉁䅁䅁䅂䅁䅁䅍䅄䅁䅁䅯具䅅䅁䅯䅂䅁䅁䅯兤䅑䅁䅅䅁䉁䅁䅁兂䅁䅁䅁䙺㉷兑杷允䅁䅁䅑䅁䑁䅁䅷䅁䭁偁䉍䅁䭁䝁䕳䅁䭁䡁䕕䅁䉁䅁䅁允䅁䅁䅕灭婭婭婭吴䴸䅉䅅䅁䕁䅁䅁睁䵁䅁䅁权扂允䅁权剁䅁䅁权㉂䅂䅁允䅁䅁䅅䅁佁䉁䅙䅁硁䑁䅙䅍㕁䑁䅕䅍睁䑁䅁䅍睁䅁䅁䍄䉁䅁䅁䅂䅁䅁䅍䅄䅁䅁䅯睪䅅䅁䅯䅂䅁䅁䅯杦䅑䅁䅅䅁䉁䅁䅁兂䅁䅁䅁汨㉷兑杷允䅁䅁䅑䅁䑁䅁䅷䅁䭁偁䉧䅁䭁䝁䕳䅁䭁䡁䔰䅁䉁䅁䅁允䅁䅁䅕児塲㍯㥁歁䵁䅉䅅䅁䕁䅁䅁睁䵁䅁䅁权摂䅁䅁权牂䅂䅁权㡂䅂䅁允䅁䅁䅅䅁䙁䭁睒児塲㥯⽁䍄䉁䅁䅁䅂䅁䅁䅍䅄䅁䅁䅯儷䅅䅁䅯睡䅑䅁䅯杣䅑䅁䅅䅁䉁䅁䅁兂桄桥畓⭒煈睐杷允䅁䅁䅍䅁䑁䅁䅷䅁䭁䕁䄰䅁䭁䉁䜴䅁䉁䅁䅁允䅁䅁䅯杺䅙䅁杷允䅁䅁䅑䅁䑁䅁䅷䅁䭁䑁䉫䅁䭁䅁䅑䅁䭁䡁䕍䅁䉁䅁䅁允䅁䅁䅕䅁䅁䍁捧歒䵅䅉䅅䅁䕁䅁䅁睁䵁䅁䅁权療允䅁权牂䅂䅁权祂䅂䅁允䅁䅁䅅䅁䙁䭁睒児塲⽯⽑䍄䉁䅁䅁睁䅁䅁䅍䅄䅁䅁䅯其䅁䅁䅯杇䅙䅁䅅䅁䉁䅁䅁权坄杂䅁䍄䉁䅁䅁睁䅁䅁䅍䅄䅁䅁䅯䄳䅅䅁䅯䅊䅙䅁䅅䅁䉁䅁䅁权楁䅄䅁䍄䉁䅁䅁䅂䅁䅁䅍䅄䅁䅁䅯內䅁䅁䅯充䅁䅁䅯督䅑䅁䅅䅁䉁䅁䅁杄十䅁䅁兎㑁䑁䅫兏穁䑁䅁䅍睁䅁䅁䍄䉁䅁䅁䅂䅁䅁䅍䅄䅁䅁䅯䅰䅁䅁䅯䅂䅁䅁䅯睦䅑䅁䅅䅁䉁䅁䅁兂䅁䅁䅁䱪䔵兑杷允䅁䅁䅑䅁䑁䅁䅷䅁䭁䍁䈸䅁䭁䉁䅅䅁䭁䡁䔴䅁䉁䅁䅁允䅁䅁䄴䅅䅁䑁䅍兎睁䑁䅑睍睁䑁䅑䅁䵁䅉䅅䅁䕁䅁䅁睁䵁䅁䅁权楁允䅁权䕁䅁䅁权あ䅂䅁允䅁䅁䅅䅁䙁䅁䅁䅁歄啴䉰䍄䉁䅁䅁睁䅁䅁䅍䅄䅁䅁䅯䅷䅁䅁䅯䅊䅙䅁䅅䅁䉁䅁䅁权䑁睃䅁䍄䉁䅁䅁睁䅁䅁䅍䅄䅁䅁䅯䅡䅅䅁䅯䅇䅙䅁䅅䅁䉁䅁䅁权㕁杂䅁䍄䉁䅁䅁睁䅁䅁䅍䅄䅁䅁䅯朷䅅䅁䅯䅊䅙䅁䅅䅁䉁䅁䅁权䭁䅄䅁䍄䉁䅁䅁䅂䅁䅁䅍䅄䅁䅁䅯杯䅁䅁䅯睡䅑䅁䅯睧䅑䅁䅅䅁䉁䅁䅁兂硂児塲㍯㕄睐杷允䅁䅁䅑䅁䑁䅁䅷䅁䭁䙁䉙䅁䭁䉁䅅䅁䭁䡁䕣䅁䉁䅁䅁允䅁䅁䄴䅆䅁䑁䅕杍硁䑁䅑䅍睁䑁䅁䅍睁䅁䅁䍄䉁䅁䅁䅂䅁䅁䅍䅄䅁䅁䅯䅴䅅䅁䅯睡䅑䅁䅯杣䅑䅁䅅䅁䉁䅁䅁兂兂婪畤潅䅐睐杷允䅁䅁䅑䅁䑁䅁䅷䅁䭁䉁䄴䅁䭁䝁䕳䅁䭁䡁䕑䅁䉁䅁䅁允䅁䅁䅕瑃橥䑣䬰稷䴸䅉䅅䅁䕁䅁䅁睁䵁䅁䅁权㙁䅁䅁权剁䅁䅁权穂䅂䅁允䅁䅁䅅䅁佁䉁䅉䅁㑁䑁䅕李ぁ䑁䅫䅍睁䑁䅁䅁䵁䅉䅅䅁䕁䅁䅁睁䵁䅁䅁权汃允䅁权剁䅁䅁权祂䅂䅁允䅁䅁䅅䅁佁䉁䅙䅁硁䑁䅑李ぁ䑁䅍杍㍁䑁䅁䅍睁䅁䅁䍄䉁䅁䅁睁䅁䅁䅍䅄䅁䅁䅯眴䅁䅁䅯䅇䅙䅁䅅䅁䉁䅁䅁权䩂睂䅁䍄䉁䅁䅁䅂䅁䅁䅍䅄䅁䅁䅯䅶䅁䅁䅯睡䅑䅁䅯兢䅑䅁䅅䅁䉁䅁䅁兂䵁楁䡵瑆楮睐杷允䅁䅁䅍䅁䑁䅁䅷䅁䭁偁䄰䅁䭁䉁䝷䅁䉁䅁䅁允䅁䅁䅯睋䅙䅁杷允䅁䅁䅑䅁䑁䅁䅷䅁䭁䍁䅉䅁䭁䅁䅑䅁䭁䝁䔰䅁䉁䅁䅁允䅁䅁䅕䅁䅁䱁砯啍䵅䅉䅅䅁䕁䅁䅁睁䵁䅁䅁权敄允䅁权晁杂䅁权杁杂䅁允䅁䅁䅅䅁䭁䙁䥍䅁䵁䅉䅅䅁䕁䅁䅁睁䵁䅁䅁权㝄允䅁权剁䅁䅁权䉃䅂䅁允䅁䅁䅅䅁佁䉁䅑䅁硁䑁䅅䅎㍁䑁䅙䅏睁䑁䅁䅍䅁䅁杷允䅁䅁䅍䅁䑁䅁䅷䅁䭁䱁䉅䅁䭁䍁䝑䅁䉁䅁䅁允䅁䅁䅯䄴䅳䅁杷允䅁䅁䅑䅁䑁䅁䅷䅁䭁䍁䉙䅁䭁䅁䅑䅁䭁䡁䕅䅁䉁䅁䅁允䅁䅁䅕䅁䅁䩑䨹に䵅䅉䅅䅁䕁䅁䅁睁䵁䅁䅁权䝂䅁䅁权牂䅂䅁权䍃䅂䅁允䅁䅁䅅䅁䙁䝁浚浚浚畚⼴䍄䉁䅁䅁䅂䅁䅁䅍䅄䅁䅁䅯兲䅁䅁䅯充䅁䅁䅯睧䅑䅁䅅䅁䉁䅁䅁杄啁䅁䅁兏ㅁ䑁䅧䅏睁䑁䅁䅍睁䑁䅁䅁䵁䅉䅅䅁䑁䅁䅁睁䵁䅁䅁权䱃䅁䅁权慁杂䅁允䅁䅁䅅䅁䭁䑁䜴䅁䵁䅉䅅䅁䕁䅁䅁睁䵁䅁䅁权䉁允䅁权䕁䅁䅁权瑂䅂䅁允䅁䅁䅅䅁䙁䅁䅁䅁䕁洯䉴䍄䉁䅁䅁睁䅁䅁䅍䅄䅁䅁䅯兄䅅䅁䅯杈䅙䅁䅅䅁䉁䅁䅁权ぁ杂䅁䍄䉁䅁䅁䅂䅁䅁䅍䅄䅁䅁䅯儰䅅䅁䅯䅂䅁䅁䅯杋䅷䅁䅅䅁䉁䅁䅁兂䅁䅁䅁歅摬兑杷允䅁䅁䅍䅁䑁䅁䅷䅁䭁䩁䉳䅁䭁䍁䝑䅁䉁䅁䅁允䅁䅁䅯睆䅧䅁杷允䅁䅁䅑䅁䑁䅁䅷䅁䭁䥁䅧䅁䭁䝁䕳䅁䭁䡁䔰䅁䉁䅁䅁允䅁䅁䅕䑗ね䡹⭡穮䴸䅉䅅䅁䕁䅁䅁睁䵁䅁䅁权癄䅁䅁权剁䅁䅁权㝂䅂䅁允䅁䅁䅅䅁佁䉁䅑䅁硁䑁䅍兎睁䑁䅁䅍睁䑁䅁䅍䅁䅁杷允䅁䅁䅑䅁䑁䅁䅷䅁䭁䙁䉣䅁䭁䅁䅑䅁䭁䡁䕣䅁䉁䅁䅁允䅁䅁䅕䅁䅁䩁⭷歍䵅䅉䅅䅁䑁䅁䅁睁䵁䅁䅁权敁䅁䅁权流杂䅁允䅁䅁䅅䅁佁䅁䅷䅁㕁䑁䅧杌ぁ䑁䅕䅁䵁䅉䅅䅁䕁䅁䅁睁䵁䅁䅁权䑂䅁䅁权䕁䅁䅁权⭂䅂䅁允䅁䅁䅅䅁䙁䅁䅁䅁あㅊ䉬䍄䉁䅁䅁䅂䅁䅁䅍䅄䅁䅁䅯兣䅁䅁䅯睡䅑䅁䅯杤䅑䅁䅅䅁䉁䅁䅁兂畄䑦ㄸ牘灲睐杷允䅁䅁䅍䅁䑁䅁䅷䅁䭁䕁䈰䅁䭁䉁䝧䅁䉁䅁䅁允䅁䅁䅯䅑䅙䅁杷允䅁䅁䅍䅁䑁䅁䅷䅁䭁䝁䉁䅁䭁䉁䜴䅁䉁䅁䅁允䅁䅁䅯睫䅙䅁杷允䅁䅁䅍䅁䑁䅁䅷䅁䭁䥁䉕䅁䭁䉁䝷䅁䉁䅁䅁允䅁䅁䅯杧䅙䅁杷允䅁䅁䅍䅁䑁䅁䅷䅁䭁䥁䅙䅁䭁䉁䝯䅁䉁䅁䅁允䅁䅁䅯朱䅙䅁杷允䅁䅁䅍䅁䑁䅁䅷䅁䭁䭁䅍䅁䭁䉁䜴䅁䉁䅁䅁允䅁䅁䅯兖䅫䅁杷允䅁䅁䅍䅁䑁䅁䅷䅁䭁䅁䅳䅁䭁䉁䜴䅁䉁䅁䅁允䅁䅁䅯䅪䅙䅁杷允䅁䅁䅑䅁䑁䅁䅷䅁䭁䡁䅕䅁䭁䉁䅅䅁䭁䡁䔴䅁䉁䅁䅁允䅁䅁䄴䅆䅁䑁䅉杍祁䑁䅕䅍睁䑁䅁䅍睁䅁䅁䍄䉁䅁䅁睁䅁䅁䅍䅄䅁䅁䅯睹䅅䅁䅯䅊䅙䅁䅅䅁䉁䅁䅁权流䅄䅁䍄䉁䅁䅁䅂䅁䅁䅍䅄䅁䅁䅯䅕䅁䅁䅯睡䅑䅁䅯睥䅑䅁䅅䅁䉁䅁䅁兂䭂䅄牉硨䕙䅑杷允䅁䅁䅑䅁䑁䅁䅷䅁䭁䑁䉳䅁䭁䝁䕳䅁䭁䡁䔴䅁䉁䅁䅁允䅁䅁䅕歲桦桥畓稷䴸䅉䅅䅁䕁䅁䅁睁䵁䅁䅁权祃䅁䅁权晁杂䅁权杁杂䅁允䅁䅁䅅䅁䭁䑁䠴䅁䵁䅉䅅䅁䕁䅁䅁睁䵁䅁䅁权㕁䅁䅁权剁䅁䅁权䕃䅂䅁允䅁䅁䅅䅁佁䉁䅑䅁㑁䑁䅣䅏睁䑁䅁䅍睁䑁䅁䅍䅁䅁杷允䅁䅁䅑䅁䑁䅁䅷䅁䭁䝁䄸䅁䭁䝁䕳䅁䭁䡁䕣䅁䉁䅁䅁允䅁䅁䅕䵴㉨灶愸空䴸䅉䅅䅁䕁䅁䅁睁䵁䅁䅁权䕄允䅁权䕁䅁䅁权瑂䅂䅁允䅁䅁䅅䅁䙁䅁䅁䅁䕃呢䉨䍄䉁䅁䅁䅂䅁䅁䅍䅄䅁䅁䅯朳䅁䅁䅯睈䅙䅁䅯䅉䅙䅁䅅䅁䉁䅁䅁权㙃元䅁䍄䉁䅁䅁䅂䅁䅁䅍䅄䅁䅁䅯眸䅅䅁䅯睈䅙䅁䅯䅉䅙䅁䅅䅁䉁䅁䅁权湃权䅁䍄䉁䅁䅁睁䅁䅁䅍䅄䅁䅁䅯䅖䅁䅁䅯杊䅙䅁䅅䅁䉁䅁䅁杄䵁䅁䅁兏㑁䍁䄴䅍穁䅁䅁䍄䉁䅁䅁䅂䅁䅁䅍䅄䅁䅁䅯李䅁䅁䅯睈䅙䅁䅯䅉䅙䅁䅅䅁䉁䅁䅁权䝄元䅁䍄䉁䅁䅁䅂䅁䅁䅍䅄䅁䅁䅯杨䅁䅁䅯䅂䅁䅁䅯杋䅷䅁䅅䅁䉁䅁䅁兂䅁䅁䅁畚坊兑杷允䅁䅁䅑䅁䑁䅁䅷䅁䭁䱁䄰䅁䭁䉁䅅䅁䭁䥁䕑䅁䉁䅁䅁允䅁䅁䄴杆䅁䑁䅅䅍㑁䑁䅉䅎㕁䑁䅁䅍睁䑁䅁䅁䵁䅉䅅䅁䕁䅁䅁睁䵁䅁䅁权佁允䅁权剁䅁䅁权煁䅄䅁允䅁䅁䅅䅁佁䉁䅉䅁ぁ䑁䅉睍睁䑁䅁䅍睁䑁䅁䅁䵁䅉䅅䅁䕁䅁䅁睁䵁䅁䅁权䡁允䅁权剁䅁䅁权䍃䅂䅁允䅁䅁䅅䅁佁䉁䅑䅁硁䑁䅧兏㉁䑁䅁䅍睁䑁䅁䅍䅁䅁杷允䅁䅁䅑䅁䑁䅁䅷䅁䭁䵁䉫䅁䭁䝁䕳䅁䭁䡁䔴䅁䉁䅁䅁允䅁䅁䅕㥌欰潂噇吸䴸䅉䅅䅁䕁䅁䅁睁䵁䅁䅁权捃䅁䅁权剁䅁䅁权䉃䅂䅁允䅁䅁䅅䅁佁䉁䅑䅁ぁ䑁䅣兏ぁ䑁䅁睎ㅁ䑁䅍睎䅁䅁杷允䅁䅁䅑䅁䑁䅁䅷䅁䭁䉁䉑䅁䭁䝁䕳䅁䭁䡁䕉䅁䉁䅁䅁允䅁䅁䅕硥畓⭒㙆䕁䵁䅉䅅䅁䕁䅁䅁睁䵁䅁䅁权㑁允䅁权牂䅂䅁权㡂䅂䅁允䅁䅁䅅䅁䙁䱁穢搯㑒儶䅬䍄䉁䅁䅁䅂䅁䅁䅍䅄䅁䅁䅯睲䅁䅁䅯睡䅑䅁䅯䅦䅑䅁䅅䅁䉁䅁䅁兂灁䥘䌯匹な睐杷允䅁䅁䅑䅁䑁䅁䅷䅁䭁䵁䉧䅁䭁䅁䅑䅁䭁䡁䕯䅁䉁䅁䅁允䅁䅁䅕䅁䅁䥁噡し䵅䅉䅅䅁䕁䅁䅁睁䵁䅁䅁权煄允䅁权牂䅂䅁权ㅂ䅂䅁允䅁䅁䅅䅁䙁䝁㡱䩤奍偂⼴䍄䉁䅁䅁䅂䅁䅁䅍䅄䅁䅁䅯䅦䅁䅁䅯睡䅑䅁䅯兣䅑䅁䅅䅁䉁䅁䅁兂婄発呤礴塕䅑杷允䅁䅁䅑䅁䑁䅁䅷䅁䭁佁䅣䅁䭁䝁䕳䅁䭁䥁䕕䅁䉁䅁䅁允䅁䅁䅕⽷潕䥘䌯吹䴸䅉䅅䅁䕁䅁䅁睁䵁䅁䅁权偃允䅁权牂䅂䅁权煁䅄䅁允䅁䅁䅅䅁䙁偁卌坔光乗⽫䍄䉁䅁䅁睁䅁䅁䅍䅄䅁䅁䅯䅖䅅䅁䅯䅇䅙䅁䅅䅁䉁䅁䅁权㕁杂䅁䍄䉁䅁䅁䅂䅁䅁䅍䅄䅁䅁䅯睹䅅䅁䅯睈䅙䅁䅯䅉䅙䅁䅅䅁䉁䅁䅁权㝄睂䅁䍄䉁䅁䅁䅂䅁䅁䅍䅄䅁䅁䅯权䅅䅁䅯睡䅑䅁䅯杦䅑䅁䅅䅁䉁䅁䅁兂牁硨婢発佣䅑杷允䅁䅁䅑䅁䑁䅁䅷䅁䭁䅁䈸䅁䭁䅁䅑䅁䭁䝁䔸䅁䉁䅁䅁允䅁䅁䅕䅁䅁䙁佯䕕䵅䅉䅅䅁䑁䅁䅁睁䵁䅁䅁权䕄䅁䅁权慁杂䅁允䅁䅁䅅䅁䭁䵁䝉䅁䵁䅉䅅䅁䑁䅁䅁睁䵁䅁䅁权摁允䅁权慁杂䅁允䅁䅁䅅䅁䭁乁䝙䅁䵁䅉䅅䅁䑁䅁䅁睁䵁䅁䅁权瑂允䅁权流杂䅁允䅁䅁䅅䅁佁䅁䅷䅁㑁䑁䅕杌穁䑁䅙䅁䵁䅉䅅䅁䕁䅁䅁睁䵁䅁䅁权祂允䅁权牂䅂䅁权䍃䅂䅁允䅁䅁䅅䅁䙁䡁焹䡶呓䵇⽑䍄䉁䅁䅁䅂䅁䅁䅍䅄䅁䅁䅯內䅕䅁䅯睡䅑䅁䅯睥䅑䅁䅅䅁䉁䅁䅁权䡂䅁䅁䍄䉁䅁䅁䅂䅁䅁䅍䅄䅁䅁䅯杸䅁䅁䅯睡䅑䅁䅯杋䅷䅁䅅䅁䉁䅁䅁兂卂䉵䘶ㄶ奈睐杷允䅁䅁䅑䅁䑁䅁䅷䅁䭁䡁䉧䅁䭁䝁䕳䅁䭁䝁䔰䅁䉁䅁䅁允䅁䅁䅕硫䕧杖琴橳䴸䅉䅅䅁䕁䅁䅁睁䵁䅁䅁权祄䅁䅁权牂䅂䅁权䉃䅂䅁允䅁䅁䅅䅁䙁䵁桵扒穢支⽧䍄䉁䅁䅁䅂䅁䅁䅍䅄䅁䅁䅯䅒䅁䅁䅯充䅁䅁䅯睧䅑䅁䅅䅁䉁䅁䅁杄奁䅁䅁免睁䑁䅑䅎㕁䑁䅁䅍睁䑁䅁䅍睁䅁䅁䍄䉁䅁䅁䅂䅁䅁䅍䅄䅁䅁䅯眸䅅䅁䅯睡䅑䅁䅯杣䅑䅁䅅䅁䉁䅁䅁兂乄䵺䵺䵺獺睐杷允䅁䅁䅍䅁䑁䅁䅷䅁䭁䡁䅷䅁䭁䍁䝙䅁䉁䅁䅁允䅁䅁䄴䅄䅁䑁䅫睍畁䑁䅕兏䅁䅁杷允䅁䅁䅑䅁䑁䅁䅷䅁䭁䕁䅙䅁䭁䝁䕳䅁䭁䡁䕫䅁䉁䅁䅁允䅁䅁䅕㡪ㅌ䙋偹樫䴸䅉䅅䅁䕁䅁䅁睁䵁䅁䅁权允䅁䅁权剁䅁䅁权㕂䅂䅁允䅁䅁䅅䅁佁䉁䅉䅁ㅁ䑁䅅兎ㅁ䑁䅧䅍睁䑁䅁䅁䵁䅉䅅䅁䕁䅁䅁睁䵁䅁䅁权牁允䅁权牂䅂䅁权㙂䅂䅁允䅁䅁䅅䅁䙁䑁敖歵䵫桧䅚䍄䉁䅁䅁䅂䅁䅁䅍䅄䅁䅁䅯睸䅁䅁䅯睈䅙䅁䅯䅉䅙䅁䅅䅁䉁䅁䅁权㑁杂䅁䍄䉁䅁䅁睁䅁䅁䅍䅄䅁䅁䅯睁䅁䅁䅯杊䅙䅁䅅䅁䉁䅁䅁杄䭁䅁䅁兏睁䍁䄴兏䅁䅁杷允䅁䅁䅑䅁䑁䅁䅷䅁䭁䉁䅷䅁䭁䝁䕳䅁䭁䡁䕁䅁䉁䅁䅁允䅁䅁䅕㘴扗䍸睃樵䴸䅉䅅䅁䑁䅁䅁睁䵁䅁䅁权あ䅁䅁权敁杂䅁允䅁䅁䅅䅁䭁偁䥳䅁䵁䅉䅅䅁䑁䅁䅁睁䵁䅁䅁权楂允䅁权歁杂䅁允䅁䅁䅅䅁䭁䵁䥷䅁䵁䅉䅅䅁䕁䅁䅁睁䵁䅁䅁权畁䅁䅁权剁䅁䅁权⽂䅂䅁允䅁䅁䅅䅁佁䉁䅑䅁祁䑁䅅䅍㕁䑁䅁李㕁䑁䅑李䅁䅁杷允䅁䅁䅑䅁䑁䅁䅷䅁䭁䥁䅣䅁䭁䅁䅑䅁䭁䡁䕕䅁䉁䅁䅁允䅁䅁䅕䅁䅁䑁楩く䵅䅉䅅䅁䑁䅁䅁睁䵁䅁䅁权楂允䅁权慁杂䅁允䅁䅁䅅䅁䭁䉁䝳䅁䵁䅉䅅䅁䕁䅁䅁睁䵁䅁䅁权䉁允䅁权牂䅂䅁权䍃䅂䅁允䅁䅁䅅䅁䙁乁佮ㄹ橐晰⽭䍄䉁䅁䅁䅂䅁䅁䅍䅄䅁䅁䅯睔䅁䅁䅯䅂䅁䅁䅯䅤䅑䅁䅅䅁䉁䅁䅁兂䅁䅁䅁㐲䙤兑杷允䅁䅁䅑䅁䑁䅁䅷䅁䭁䡁䉅䅁䭁䅁䅑䅁䭁䡁䕣䅁䉁䅁䅁允䅁䅁䅕䅁䅁䭧牭䕕䵅䅉䅅䅁䑁䅁䅁睁䵁䅁䅁权䱂䅁䅁权敁杂䅁允䅁䅁䅅䅁䭁䡁䝉䅁䵁䅉䅅䅁䕁䅁䅁睁䵁䅁䅁权䵁允䅁权牂䅂䅁权㕂䅂䅁允䅁䅁䅅䅁䙁䩁奍䙂余兌䅂䍄䉁䅁䅁䅂䅁䅁䅍䅄䅁䅁䅯杈䅅䅁䅯充䅁䅁䅯兢䅑䅁䅅䅁䉁䅁䅁杄啁䅁䅁䅎ㅁ䑁䅧䅎睁䑁䅁䅍睁䑁䅁䅁䵁䅉䅅䅁䕁䅁䅁睁䵁䅁䅁权坃䅁䅁权牂䅂䅁权⭂䅂䅁允䅁䅁䅅䅁䙁䱁祂䩡瑈佦⽍䍄䉁䅁䅁䅂䅁䅁䅍䅄䅁䅁䅯末䅁䅁䅯充䅁䅁䅯睢䅑䅁䅅䅁䉁䅁䅁杄啁䅁䅁杍睁䑁䅧兎ㅁ䑁䅉䅍睁䑁䅁䅁䵁䅉䅅䅁䕁䅁䅁睁䵁䅁䅁权剁允䅁权䕁䅁䅁权あ䅂䅁允䅁䅁䅅䅁䙁䅁䅁䅁汃坭䉚䍄䉁䅁䅁睁䅁䅁䅍䅄䅁䅁䅯睷䅁䅁䅯䅈䅙䅁䅅䅁䉁䅁䅁权慄杂䅁䍄䉁䅁䅁䅂䅁䅁䅍䅄䅁䅁䅯䅩䅁䅁䅯睡䅑䅁䅯杧䅑䅁䅅䅁䉁䅁䅁兂塁挲㌷⭕⽐睐杷允䅁䅁䅑䅁䑁䅁䅷䅁䭁佁䉳䅁䭁䝁䕳䅁䭁䡁䕣䅁䉁䅁䅁允䅁䅁䅕噈歰㥏倹吱䴸䅉䅅䅁䑁䅁䅁睁䵁䅁䅁权煁䅁䅁权歁杂䅁允䅁䅁䅅䅁䭁偁䰰䅁䵁䅉䅅䅁䕁䅁䅁睁䵁䅁䅁权佁䅁䅁权牂䅂䅁权⽂䅂䅁允䅁䅁䅅䅁䙁䍁睇浣剩攷⽁䍄䉁䅁䅁睁䅁䅁䅍䅄䅁䅁䅯杶䅁䅁䅯䅈䅙䅁䅅䅁䉁䅁䅁权㝂杂䅁䍄䉁䅁䅁䅂䅁䅁䅍䅄䅁䅁䅯睙䅁䅁䅯䅂䅁䅁䅯督䅑䅁䅅䅁䉁䅁䅁兂䅁䅁䅁倷硉兑杷允䅁䅁䅑䅁䑁䅁䅷䅁䭁䍁䅯䅁䭁䉁䜸䅁䭁䍁䝁䅁䉁䅁䅁允䅁䅁䅯䅮䅙䅁杷允䅁䅁䅑䅁䑁䅁䅷䅁䭁䡁䉁䅁䭁䅁䅑䅁䭁䥁䕉䅁䉁䅁䅁允䅁䅁䅕䅁䅁䝁穲步䵅䅉䅅䅁䕁䅁䅁睁䵁䅁䅁权䅂䅁䅁权牂䅂䅁权睂䅂䅁允䅁䅁䅅䅁䙁䍁扐堫焵乶⽷䍄䉁䅁䅁睁䅁䅁䅍䅄䅁䅁䅯東䅁䅁䅯杊䅙䅁䅅䅁䉁䅁䅁杄䵁䅁䅁䅏睁䍁䄴睍㍁䅁䅁䍄䉁䅁䅁睁䅁䅁䅍䅄䅁䅁䅯儴䅅䅁䅯䅈䅙䅁䅅䅁䉁䅁䅁权䵃杂䅁䍄䉁䅁䅁䅂䅁䅁䅍䅄䅁䅁䅯睧䅅䅁䅯睡䅑䅁䅯入䅑䅁䅅䅁䉁䅁䅁兂㥁瑃橥䑣㈳睐杷允䅁䅁䅑䅁䑁䅁䅷䅁䭁䅁䉧䅁䭁䉁䅅䅁䭁䥁䕁䅁䉁䅁䅁允䅁䅁䄴䅆䅁䑁䅑䅍ぁ䑁䅁䅍睁䑁䅁䅍睁䅁䅁䍄䉁䅁䅁䅂䅁䅁䅍䅄䅁䅁䅯睑䅅䅁䅯䅂䅁䅁䅯䅦䅑䅁䅅䅁䉁䅁䅁权䡂䅁䅁䍄䉁䅁䅁䅂䅁䅁䅍䅄䅁䅁䅯杯䅅䅁䅯睡䅑䅁䅯睥䅑䅁䅅䅁䉁䅁䅁兂㑃潈牘払番睐杷允䅁䅁䅑䅁䑁䅁䅷䅁䭁䑁䅅䅁䭁䝁䕳䅁䭁䡁䕅䅁䉁䅁䅁允䅁䅁䅕潅䅐煹䙆樳䴸䅉䅅䅁䕁䅁䅁睁䵁䅁䅁权湄允䅁权牂䅂䅁权煁䅄䅁允䅁䅁䅅䅁䙁䝁浚浚浚桚䅎䍄䉁䅁䅁䅂䅁䅁䅍䅄䅁䅁䅯杫䅁䅁䅯睡䅑䅁䅯杤䅑䅁䅅䅁䉁䅁䅁兂獃䙈歰㥏爯睐杷允䅁䅁䅑䅁䑁䅁䅷䅁䭁䱁䅁䅁䭁䉁䅅䅁䭁䡁䕁䅁䉁䅁䅁允䅁䅁䄴杅䅁䑁䅍䅏㉁䑁䅕䅍睁䑁䅁䅍䅁䅁杷允䅁䅁䅑䅁䑁䅁䅷䅁䭁䑁䉫䅁䭁䝁䕳䅁䭁䥁䕁䅁䉁䅁䅁允䅁䅁䅕㘴扗䍸睃樹䴸䅉䅅䅁䕁䅁䅁睁䵁䅁䅁权湂允䅁权牂䅂䅁权祂䅂䅁允䅁䅁䅅䅁䙁䑁䬰㘱睎敐⽉䍄䉁䅁䅁睁䅁䅁䅍䅄䅁䅁䅯来䅁䅁䅯杈䅙䅁䅅䅁䉁䅁䅁权煃杂䅁䍄䉁䅁䅁䅂䅁䅁䅍䅄䅁䅁䅯䅺䅁䅁䅯睡䅑䅁䅯睤䅑䅁䅅䅁䉁䅁䅁兂獃䙈歰㥏樯睶杷允䅁䅁䅑䅁䑁䅁䅷䅁䭁䅁䈸䅁䭁䝁䕳䅁䭁䡁䕫䅁䉁䅁䅁允䅁䅁䅕䘷㑇潈牘吰䴸䅉䅅䅁䑁䅁䅁睁䵁䅁䅁权㡃允䅁权慁杂䅁允䅁䅁䅅䅁䭁䙁䜴䅁䵁䅉䅅䅁䕁䅁䅁睁䵁䅁䅁权求允䅁权䕁䅁䅁权煁䅄䅁允䅁䅁䅅䅁䙁䅁䅁䅁浄ㅵ䉊䍄䉁䅁䅁䅂䅁䅁䅍䅄䅁䅁䅯杴䅁䅁䅯睡䅑䅁䅯䅧䅑䅁䅅䅁䉁䅁䅁兂㑃潈牘払番睐杷允䅁䅁䅍䅁䑁䅁䅷䅁䭁偁䉯䅁䭁䉁䝧䅁䉁䅁䅁允䅁䅁䅯克䅙䅁杷允䅁䅁䅑䅁䑁䅁䅷䅁䭁䵁䅧䅁䭁䝁䕳䅁䭁䥁䕍䅁䉁䅁䅁允䅁䅁䅕〳丫㉬匴獁䵁䅉䅅䅁䕁䅁䅁睁䵁䅁䅁权䵃䅁䅁权牂䅂䅁权䙃䅂䅁允䅁䅁䅅䅁䙁䉁䘫ㄶ㑇杈䅴䍄䉁䅁䅁䅂䅁䅁䅍䅄䅁䅁䅯杴䅁䅁䅯䅂䅁䅁䅯內䅑䅁䅅䅁䉁䅁䅁兂䅁䅁䅁晁㉉兑杷允䅁䅁䅍䅁䑁䅁䅷䅁䭁䉁䈴䅁䭁䍁䝑䅁䉁䅁䅁允䅁䅁䅯兪䅳䅁杷允䅁䅁䅍䅁䑁䅁䅷䅁䭁䵁䈴䅁䭁䉁䜴䅁䉁䅁䅁允䅁䅁䅯免䅧䅁杷允䅁䅁䅑䅁䑁䅁䅷䅁䭁䕁䅫䅁䭁䝁䕳䅁䭁䍁䵯䅁䉁䅁䅁允䅁䅁䅯睒䅁䅁杷允䅁䅁䅑䅁䑁䅁䅷䅁䭁䩁䅫䅁䭁䅁䅑䅁䭁䥁䕅䅁䉁䅁䅁允䅁䅁䅕䅁䅁䝁汒啘䵅䅉䅅䅁䑁䅁䅁睁䵁䅁䅁权癁䅁䅁权慁杂䅁允䅁䅁䅅䅁䭁䙁䜸䅁䵁䅉䅅䅁䕁䅁䅁睁䵁䅁䅁权䡁䅁䅁权牂䅂䅁权䕃䅂䅁允䅁䅁䅅䅁䙁䥁堲桢䑋佷⽉䍄䉁䅁䅁䅂䅁䅁䅍䅄䅁䅁䅯兓䅁䅁䅯睡䅑䅁䅯睥䅑䅁䅅䅁䉁䅁䅁兂䭁㘱睎児ㅲ睐杷允䅁䅁䅑䅁䑁䅁䅷䅁䭁䕁䉅䅁䭁䝁䕳䅁䭁䥁䕁䅁䉁䅁䅁允䅁䅁䅕歲桦桥畓稵䴸䅉䅅䅁䕁䅁䅁睁䵁䅁䅁权㡄允䅁权䕁䅁䅁权㍂䅂䅁允䅁䅁䅅䅁䙁䅁䅁䅁䕁啤䈱䍄䉁䅁䅁睁䅁䅁䅍䅄䅁䅁䅯儶䅅䅁䅯杊䅙䅁䅅䅁䉁䅁䅁杄䵁䅁䅁䅏㕁䍁䄴兎㑁䅁䅁䍄䉁䅁䅁䅂䅁䅁䅍䅄䅁䅁䅯朹䅁䅁䅯睡䅑䅁䅯睧䅑䅁䅅䅁䉁䅁䅁兂慃婭婭婭桮睐杷允䅁䅁䅍䅁䑁䅁䅷䅁䭁䙁䅣䅁䭁䍁䝙䅁䉁䅁䅁允䅁䅁䄴䅄䅁䑁䅫䅎畁䑁䅉兎䅁䅁杷允䅁䅁䅑䅁䑁䅁䅷䅁䭁䩁䅅䅁䭁䝁䕳䅁䭁䡁䕑䅁䉁䅁䅁允䅁䅁䅕児塲㍯㥁啅䵁䅉䅅䅁䑁䅁䅁睁䵁䅁䅁权癁允䅁权捁杂䅁允䅁䅁䅅䅁䭁偁䝣䅁䵁䅉䅅䅁䕁䅁䅁睁䵁䅁䅁权桂䅁䅁权剁䅁䅁权ㅂ䅂䅁允䅁䅁䅅䅁佁䉁䅑䅁穁䑁䅙䅍ㅁ䑁䅁䅍睁䑁䅁䅍䅁䅁杷允䅁䅁䅍䅁䑁䅁䅷䅁䭁乁䈸䅁䭁䉁䜴䅁䉁䅁䅁允䅁䅁䅯䅘䅙䅁杷允䅁䅁䅑䅁䑁䅁䅷䅁䭁䥁䉅䅁䭁䝁䕳䅁䭁䡁䔰䅁䉁䅁䅁允䅁䅁䅕潅䅐煹䙆䕁䵁䅉䅅䅁䑁䅁䅁睁䵁䅁䅁权㡂允䅁权敁杂䅁允䅁䅁䅅䅁䭁䭁䜸䅁䵁䅉䅅䅁䑁䅁䅁睁䵁䅁䅁权硃䅁䅁权奁杂䅁允䅁䅁䅅䅁䭁䍁䝫䅁䵁䅉䅅䅁䕁䅁䅁睁䵁䅁䅁权䑃䅁䅁权牂䅂䅁权療䅂䅁允䅁䅁䅅䅁䙁䱁摋㘷䝦⭓⼸䍄䉁䅁䅁䅂䅁䅁䅍䅄䅁䅁䅯兑䅅䅁䅯充䅁䅁䅯睢䅑䅁䅅䅁䉁䅁䅁杄坁䅁䅁杍ㅁ䑁䅑免睁䑁䅁䅍睁䑁䅁䅍䅁䅁杷允䅁䅁䅍䅁䑁䅁䅷䅁䭁乁䅑䅁䭁䉁䜴䅁䉁䅁䅁允䅁䅁䅯兢䅧䅁杷允䅁䅁䅍䅁䑁䅁䅷䅁䭁䡁䈸䅁䭁䉁䝧䅁䉁䅁䅁允䅁䅁䅯䅦䅙䅁杷允䅁䅁䅍䅁䑁䅁䅷䅁䭁乁䅷䅁䭁䉁䝷䅁䉁䅁䅁允䅁䅁䅯睉䅧䅁杷允䅁䅁䅑䅁䑁䅁䅷䅁䭁䩁䉅䅁䭁䝁䕳䅁䭁䡁䕑䅁䉁䅁䅁允䅁䅁䅕⽺呤㘴扗䐶䴸䅉䅅䅁䕁䅁䅁睁䵁䅁䅁权牁䅁䅁权剁䅁䅁权⽂䅂䅁允䅁䅁䅅䅁佁䉁䅑䅁祁䑁䅙睍ㅁ䑁䅅睎睁䑁䅁䅍䅁䅁杷允䅁䅁䅑䅁䑁䅁䅷䅁䭁䍁䄸䅁䭁䉁䜸䅁䭁䍁䝁䅁䉁䅁䅁允䅁䅁䅯睥䅯䅁杷允䅁䅁䅑䅁䑁䅁䅷䅁䭁䅁䄰䅁䭁䝁䕳䅁䭁䡁䕫䅁䉁䅁䅁允䅁䅁䅕硥畓⭒㙆䐯䴸䅉䅅䅁䕁䅁䅁睁䵁䅁䅁权乁允䅁权剁䅁䅁权䍃䅂䅁允䅁䅁䅅䅁佁䉁䅑䅁ぁ䑁䅉兏穁䑁䅧䅏㑁䑁䅕兎䅁䅁杷允䅁䅁䅑䅁䑁䅁䅷䅁䭁䍁䉧䅁䭁䉁䜸䅁䭁䍁䝁䅁䉁䅁䅁允䅁䅁䅯䅔䅙䅁杷允䅁䅁䅑䅁䑁䅁䅷䅁䭁䉁䉣䅁䭁䉁䜸䅁䭁䍁䝁䅁䉁䅁䅁允䅁䅁䅯元䅫䅁杷允䅁䅁䅍䅁䑁䅁䅷䅁䭁䑁䅁䅁䭁䍁䝙䅁䉁䅁䅁允䅁䅁䄴䅄䅁䑁䅣䅍畁䑁䅙兏䅁䅁杷允䅁䅁䅑䅁䑁䅁䅷䅁䭁䝁䅍䅁䭁䝁䕳䅁䭁䝁䔰䅁䉁䅁䅁允䅁䅁䅕積積積積ぁ䵁䅉䅅䅁䕁䅁䅁睁䵁䅁䅁权佃䅁䅁权䕁䅁䅁权㝂䅂䅁允䅁䅁䅅䅁䙁䅁䅁䅁㑁橵䉤䍄䉁䅁䅁䅂䅁䅁䅍䅄䅁䅁䅯睵䅅䅁䅯充䅁䅁䅯䅦䅑䅁䅅䅁䉁䅁䅁杄啁䅁䅁䅏㉁䑁䅫䅍睁䑁䅁䅍睁䑁䅁䅁䵁䅉䅅䅁䕁䅁䅁睁䵁䅁䅁权㉃䅁䅁权牂䅂䅁权㥂䅂䅁允䅁䅁䅅䅁䙁䉁䘫ㄶ㑇癈⽕䍄䉁䅁䅁䅂䅁䅁䅍䅄䅁䅁䅯条䅅䅁䅯睡䅑䅁䅯內䅑䅁䅅䅁䉁䅁䅁兂晄㑔堲桢䅉䅑杷允䅁䅁䅍䅁䑁䅁䅷䅁䭁䝁䅯䅁䭁䉁䝷䅁䉁䅁䅁允䅁䅁䅯杍䅣䅁杷允䅁䅁䅑䅁䑁䅁䅷䅁䭁䥁䅕䅁䭁䝁䕳䅁䭁䝁䔰䅁䉁䅁䅁允䅁䅁䅕歲桦桥畔啉䵁䅉䅅䅁䕁䅁䅁睁䵁䅁䅁权㍁允䅁权牂䅂䅁权䙃䅂䅁允䅁䅁䅅䅁䙁䩁婱婭婭摭⽫䍄䉁䅁䅁䅂䅁䅁䅍䅄䅁䅁䅯睁䅅䅁䅯䅂䅁䅁䅯来䅑䅁䅅䅁䉁䅁䅁兂䅁䅁䅁杉煖兑杷允䅁䅁䅑䅁䑁䅁䅷䅁䭁䉁䉫䅁䭁䅁䅑䅁䭁䡁䕅䅁䉁䅁䅁允䅁䅁䅕䅁䅁乁畭䕡䵅䅉䅅䅁䕁䅁䅁睁䵁䅁䅁权摄允䅁权牂䅂䅁权㡂䅂䅁允䅁䅁䅅䅁䙁䙁㑋潈牘兕䅂䍄䉁䅁䅁睁䅁䅁䅍䅄䅁䅁䅯睐䅅䅁䅯䅈䅙䅁䅅䅁䉁䅁䅁权祁杂䅁䍄䉁䅁䅁睁䅁䅁䅍䅄䅁䅁䅯䅢䅅䅁䅯䅊䅙䅁䅅䅁䉁䅁䅁权獁睃䅁䍄䉁䅁䅁䅂䅁䅁䅍䅄䅁䅁䅯入䅅䅁䅯䅂䅁䅁䅯来䅑䅁䅅䅁䉁䅁䅁兂䅁䅁䅁䜹乚兑杷允䅁䅁䅍䅁䑁䅁䅷䅁䭁䥁䅕䅁䭁䉁䝯䅁䉁䅁䅁允䅁䅁䅯睋䅙䅁杷允䅁䅁䅑䅁䑁䅁䅷䅁䭁䕁䅷䅁䭁䅁䅑䅁䭁䡁䔴䅁䉁䅁䅁允䅁䅁䅕䅁䅁䙁空ご䵅䅉䅅䅁䕁䅁䅁睁䵁䅁䅁权坃䅁䅁权䕁䅁䅁权睂䅂䅁允䅁䅁䅅䅁䙁䅁䅁䅁䕁則䉤䍄䉁䅁䅁䅂䅁䅁䅍䅄䅁䅁䅯䅥䅅䅁䅯睡䅑䅁䅯杣䅑䅁䅅䅁䉁䅁䅁兂塁挲㌷⭕ㅐ睐杷允䅁䅁䅍䅁䑁䅁䅷䅁䭁䡁䅧䅁䭁䉁䝷䅁䉁䅁䅁允䅁䅁䅯睒䅙䅁杷允䅁䅁䅑䅁䑁䅁䅷䅁䭁䩁䉑䅁䭁䉁䅅䅁䭁䥁䕁䅁䉁䅁䅁允䅁䅁䄴杆䅁䑁䅑杍㍁䑁䅅䅍睁䑁䅁䅍睁䑁䅁䅁䵁䅉䅅䅁䑁䅁䅁睁䵁䅁䅁权睃䅁䅁权捁杂䅁允䅁䅁䅅䅁䭁䕁䝅䅁䵁䅉䅅䅁䕁䅁䅁睁䵁䅁䅁权穂䅁䅁权牂䅂䅁权煁䅄䅁允䅁䅁䅅䅁䙁䱁敧敨剴䍏䅎䍄䉁䅁䅁䅂䅁䅁䅍䅄䅁䅁䅯䅰䅁䅁䅯䅂䅁䅁䅯全䅑䅁䅅䅁䉁䅁䅁兂䅁䅁䅁䥧买兑杷允䅁䅁䅑䅁䑁䅁䅷䅁䭁䱁䅣䅁䭁䝁䕳䅁䭁䡁䕑䅁䉁䅁䅁允䅁䅁䅕積積積積穳䴸䅉䅅䅁䕁䅁䅁睁䵁䅁䅁权呂允䅁权剁䅁䅁权㉂䅂䅁允䅁䅁䅅䅁佁䉁䅑䅁㍁䑁䅑兏㍁䑁䅁䅍睁䑁䅁䅍䅁䅁杷允䅁䅁䅍䅁䑁䅁䅷䅁䭁䕁䉧䅁䭁䉁䝷䅁䉁䅁䅁允䅁䅁䅯其䅙䅁杷允䅁䅁䅍䅁䑁䅁䅷䅁䭁䵁䉙䅁䭁䍁䝑䅁䉁䅁䅁允䅁䅁䅯兕䅳䅁杷允䅁䅁䅑䅁䑁䅁䅷䅁䭁䡁䈸䅁䭁䉁䅅䅁䭁䡁䕉䅁䉁䅁䅁允䅁䅁䄴䅆䅁䑁䅍睎㉁䑁䅅䅍睁䑁䅁䅍睁䅁䅁䍄䉁䅁䅁䅂䅁䅁䅍䅄䅁䅁䅯兄䅁䅁䅯睡䅑䅁䅯睧䅑䅁䅅䅁䉁䅁䅁兂呄坔光䑗祮睐杷允䅁䅁䅑䅁䑁䅁䅷䅁䭁乁䅷䅁䭁䉁䅅䅁䭁䡁䕧䅁䉁䅁䅁允䅁䅁䄴䅆䅁䑁䅑䅍穁䑁䅕睎睁䑁䅁䅍睁䅁䅁䍄䉁䅁䅁睁䅁䅁䅍䅄䅁䅁䅯儹䅅䅁䅯䅊䅙䅁䅅䅁䉁䅁䅁权奂睃䅁䍄䉁䅁䅁睁䅁䅁䅍䅄䅁䅁䅯杧䅁䅁䅯杊䅙䅁䅅䅁䉁䅁䅁杄䵁䅁䅁李㑁䍁䄴杍硁䅁䅁䍄䉁䅁䅁䅂䅁䅁䅍䅄䅁䅁䅯兵䅁䅁䅯充䅁䅁䅯內䅑䅁䅅䅁䉁䅁䅁杄啁䅁䅁兎硁䑁䅣䅏睁䑁䅁䅍睁䑁䅁䅁䵁䅉䅅䅁䕁䅁䅁睁䵁䅁䅁权⭂允䅁权牂䅂䅁权㕂䅂䅁允䅁䅁䅅䅁䙁乁㑖匶硙乃⽷䍄䉁䅁䅁䅂䅁䅁䅍䅄䅁䅁䅯䄯䅅䅁䅯睡䅑䅁䅯䅣䅑䅁䅅䅁䉁䅁䅁兂䅁䅁䅁䅁㡄睐杷允䅁䅁䅑䅁䑁䅁䅷䅁䭁䕁䅅䅁䭁䝁䕳䅁䭁䡁䕯䅁䉁䅁䅁允䅁䅁䅕兇坒楄礲吱䴸䅉䅅䅁䕁䅁䅁睁䵁䅁䅁权⭁允䅁权剁䅁䅁权⽂䅂䅁允䅁䅁䅅䅁佁䉁䅑䅁㉁䑁䅁䅍睁䑁䅁䅍睁䑁䅁䅍䅁䅁杷允䅁䅁䅑䅁䑁䅁䅷䅁䭁䡁䉣䅁䭁䉁䜸䅁䭁䍁䝁䅁䉁䅁䅁允䅁䅁䅯䅸䅫䅁杷允䅁䅁䅑䅁䑁䅁䅷䅁䭁䙁䉉䅁䭁䅁䅑䅁䭁䡁䕁䅁䉁䅁䅁允䅁䅁䅕䅁䅁佁呷啓䵅䅉䅅䅁䕁䅁䅁睁䵁䅁䅁权捄允䅁权牂䅂䅁权䙃䅂䅁允䅁䅁䅅䅁䙁䡁灮橊䥅䭲⽷䍄䉁䅁䅁䅂䅁䅁䅍䅄䅁䅁䅯兏䅁䅁䅯充䅁䅁䅯督䅑䅁䅅䅁䉁䅁䅁杄啁䅁䅁䅏㍁䑁䅍䅍睁䑁䅁䅍睁䑁䅁䅁䵁䅉䅅䅁䕁䅁䅁睁䵁䅁䅁权求䅁䅁权䕁䅁䅁权㙂䅂䅁允䅁䅁䅅䅁䙁䅁䅁䅁䵄桲䉊䍄䉁䅁䅁䅂䅁䅁䅍䅄䅁䅁䅯杄䅅䅁䅯充䅁䅁䅯睢䅑䅁䅅䅁䉁䅁䅁杄十䅁䅁䅎祁䑁䅙䅍睁䑁䅁䅍睁䅁䅁䍄䉁䅁䅁睁䅁䅁䅍䅄䅁䅁䅯六䅁䅁䅯䅈䅙䅁䅅䅁䉁䅁䅁权㝂杂䅁䍄䉁䅁䅁睁䅁䅁䅍䅄䅁䅁䅯六䅁䅁䅯杊䅙䅁䅅䅁䉁䅁䅁杄䵁䅁䅁睎㑁䍁䄴免㕁䅁䅁䍄䉁䅁䅁䅂䅁䅁䅍䅄䅁䅁䅯杕䅁䅁䅯睡䅑䅁䅯䅨䅑䅁䅅䅁䉁䅁䅁兂䱃佢㝦晱祇睐杷允䅁䅁䅑䅁䑁䅁䅷䅁䭁䝁䉉䅁䭁䉁䅅䅁䭁䡁䕯䅁䉁䅁䅁允䅁䅁䄴䅆䅁䑁䅉睎㍁䑁䅣杍祁䑁䅁䅍睁䅁䅁䍄䉁䅁䅁䅂䅁䅁䅍䅄䅁䅁䅯杰䅁䅁䅯睡䅑䅁䅯睤䅑䅁䅅䅁䉁䅁䅁兂䑄匹捨㡪⽌睐杷允䅁䅁䅑䅁䑁䅁䅷䅁䭁䱁䄴䅁䭁䅁䅑䅁䭁䥁䕅䅁䉁䅁䅁允䅁䅁䅕䅁䅁乁渴啘䵅䅉䅅䅁䑁䅁䅁睁䵁䅁䅁权敃䅁䅁权奁杂䅁允䅁䅁䅅䅁䭁䉁䝫䅁䵁䅉䅅䅁䕁䅁䅁睁䵁䅁䅁权噁䅁䅁权䕁䅁䅁权煁䅄䅁允䅁䅁䅅䅁䙁䅁䅁䅁㑂楅䉴䍄䉁䅁䅁䅂䅁䅁䅍䅄䅁䅁䅯杍䅁䅁䅯䅂䅁䅁䅯䅦䅑䅁䅅䅁䉁䅁䅁兂䅁䅁䅁䩤ぁ兑杷允䅁䅁䅍䅁䑁䅁䅷䅁䭁乁䄰䅁䭁䉁䝧䅁䉁䅁䅁允䅁䅁䅯兏䅙䅁杷允䅁䅁䅑䅁䑁䅁䅷䅁䭁䑁䈸䅁䭁䅁䅑䅁䭁䥁䕑䅁䉁䅁䅁允䅁䅁䅕䅁䅁䙁䍧問䵅䅉䅅䅁䑁䅁䅁睁䵁䅁䅁权畃䅁䅁权捁杂䅁允䅁䅁䅅䅁䭁䙁䝫䅁䵁䅉䅅䅁䕁䅁䅁睁䵁䅁䅁权佂䅁䅁权牂䅂䅁权穂䅂䅁允䅁䅁䅅䅁䙁䝁浚浚浚癚⽉䍄䉁䅁䅁䅂䅁䅁䅍䅄䅁䅁䅯兢䅁䅁䅯䅂䅁䅁䅯䅣䅑䅁䅅䅁䉁䅁䅁兂䅁䅁䅁癣刵兑杷允䅁䅁䅑䅁䑁䅁䅷䅁䭁偁䉑䅁䭁䅁䅑䅁䭁䡁䕑䅁䉁䅁䅁允䅁䅁䅕䅁䅁䉁攵啒䵅䅉䅅䅁䑁䅁䅁睁䵁䅁䅁权㥁䅁䅁权歁杂䅁允䅁䅁䅅䅁䭁䉁䱉䅁䵁䅉䅅䅁䕁䅁䅁睁䵁䅁䅁权煁䅁䅁权牂䅂䅁权瑂䅂䅁允䅁䅁䅅䅁䙁䡁⭥确癯昳⽙䍄䉁䅁䅁䅂䅁䅁䅍䅄䅁䅁䅯兖䅅䅁䅯充䅁䅁䅯兣䅑䅁䅅䅁䉁䅁䅁杄啁䅁䅁睍㉁䑁䅁䅍睁䑁䅁䅍睁䑁䅁䅁䵁䅉䅅䅁䕁䅁䅁睁䵁䅁䅁权十䅁䅁权牂䅂䅁权療䅂䅁允䅁䅁䅅䅁䙁䵁ㅐ䙋偹畷⽕䍄䉁䅁䅁䅂䅁䅁䅍䅄䅁䅁䅯睦䅅䅁䅯䅂䅁䅁䅯睦䅑䅁䅅䅁䉁䅁䅁兂䅁䅁䅁硨湴兑杷允䅁䅁䅑䅁䑁䅁䅷䅁䭁䅁䉳䅁䭁䉁䅅䅁䭁䡁䕣䅁䉁䅁䅁允䅁䅁䄴䅆䅁䑁䅧兏硁䑁䅁李㕁䑁䅁䅍睁䅁䅁䍄䉁䅁䅁䅂䅁䅁䅍䅄䅁䅁䅯䅖䅅䅁䅯睡䅑䅁䅯䅧䅑䅁䅅䅁䉁䅁䅁兂卂䉵䘶ㄶ奈睐杷允䅁䅁䅑䅁䑁䅁䅷䅁䭁䩁䅉䅁䭁䝁䕳䅁䭁䥁䕕䅁䉁䅁䅁允䅁䅁䅕体㙆䭆䠵启䴸䅉䅅䅁䕁䅁䅁睁䵁䅁䅁权⽂允䅁权䕁䅁䅁权㝂䅂䅁允䅁䅁䅅䅁䙁䅁䅁䅁獃湋䉂䍄䉁䅁䅁䅂䅁䅁䅍䅄䅁䅁䅯杄䅁䅁䅯䅂䅁䅁䅯內䅑䅁䅅䅁䉁䅁䅁权䡂䅁䅁䍄䉁䅁䅁䅂䅁䅁䅍䅄䅁䅁䅯睆䅁䅁䅯充䅁䅁䅯杤䅑䅁䅅䅁䉁䅁䅁杄啁䅁䅁杍㕁䑁䅣䅍睁䑁䅁䅍睁䑁䅁䅁䵁䅉䅅䅁䕁䅁䅁睁䵁䅁䅁权呁允䅁权牂䅂䅁权䕃䅂䅁允䅁䅁䅅䅁䭁䕁䅣䅁䵁䅉䅅䅁䑁䅁䅁睁䵁䅁䅁权㉄䅁䅁权敁杂䅁允䅁䅁䅅䅁䭁䅁䠴䅁䵁䅉䅅䅁䕁䅁䅁睁䵁䅁䅁权敁允䅁权牂䅂䅁权䙃䅂䅁允䅁䅁䅅䅁䙁䵁䴳䵺䵺䅺䅂䍄䉁䅁䅁䅂䅁䅁䅍䅄䅁䅁䅯䅡䅁䅁䅯睡䅑䅁䅯䅥䅑䅁䅅䅁䉁䅁䅁兂穁積積積穐睐杷允䅁䅁䅑䅁䑁䅁䅷䅁䭁佁䅯䅁䭁䝁䕳䅁䭁䡁䕫䅁䉁䅁䅁允䅁䅁䅕浗㝑〳丫㜶䴸䅉䅅䅁䕁䅁䅁睁䵁䅁䅁权㥁䅁䅁权牂䅂䅁权䍃䅂䅁允䅁䅁䅅䅁䙁䅁坒楄礲摮⼸䍄䉁䅁䅁睁䅁䅁䅍䅄䅁䅁䅯杕䅅䅁䅯杇䅙䅁䅅䅁䉁䅁䅁权瑁杂䅁䍄䉁䅁䅁睁䅁䅁䅍䅄䅁䅁䅯䄯䅅䅁䅯杈䅙䅁䅅䅁䉁䅁䅁权摃睂䅁䍄䉁䅁䅁䅂䅁䅁䅍䅄䅁䅁䅯䅕䅁䅁䅯充䅁䅁䅯杋䅷䅁䅅䅁䉁䅁䅁杄十䅁䅁兎硁䑁䅣睍硁䑁䅅免㉁䅁䅁䍄䉁䅁䅁睁䅁䅁䅍䅄䅁䅁䅯睈䅁䅁䅯杇䅙䅁䅅䅁䉁䅁䅁权獂杂䅁䍄䉁䅁䅁睁䅁䅁䅍䅄䅁䅁䅯䄫䅁䅁䅯杈䅙䅁䅅䅁䉁䅁䅁权剃杂䅁䍄䉁䅁䅁䅂䅁䅁䅍䅄䅁䅁䅯䅭䅅䅁䅯䅂䅁䅁䅯䅦䅑䅁䅅䅁䉁䅁䅁兂䅁䅁䅁䉁䄱兑杷允䅁䅁䅑䅁䑁䅁䅷䅁䭁䱁䅷䅁䭁䉁䅅䅁䭁䡁䕑䅁䉁䅁䅁允䅁䅁䄴杆䅁䑁䅅杍ぁ䑁䅣李睁䑁䅁䅍睁䑁䅁䅁䵁䅉䅅䅁䕁䅁䅁睁䵁䅁䅁权捄允䅁权䕁䅁䅁权あ䅂䅁允䅁䅁䅅䅁䙁䅁䅁䥁硂䬰䉂䍄䉁䅁䅁䅂䅁䅁䅍䅄䅁䅁䅯睊䅁䅁䅯睡䅑䅁䅯兤䅑䅁䅅䅁䉁䅁䅁兂䅁䅁䅁䅁潄睐杷允䅁䅁䅑䅁䑁䅁䅷䅁䭁䉁䕁䅁䭁䝁䕳䅁䭁䡁䕍䅁䉁䅁䅁允䅁䅁䅯睚䅉䅁杷允䅁䅁䅍䅁䑁䅁䅷䅁䭁䩁䅁䅁䭁䉁䝧䅁䉁䅁䅁允䅁䅁䅯児䅙䅁杷允䅁䅁䅑䅁䑁䅁䅷䅁䭁偁䅍䅁䭁䝁䕳䅁䭁䡁䕳䅁䉁䅁䅁允䅁䅁䅕浚浚浚浚樵䴸䅉䅅䅁䕁䅁䅁睁䵁䅁䅁权療䅁䅁权晁杂䅁权杁杂䅁允䅁䅁䅅䅁䭁䕁䜴䅁䵁䅉䅅䅁䑁䅁䅁睁䵁䅁䅁权い允䅁权奁杂䅁允䅁䅁䅅䅁䭁䕁䝁䅁䵁䅉䅅䅁䕁䅁䅁睁䵁䅁䅁权穁允䅁权䕁䅁䅁权祂䅂䅁允䅁䅁䅅䅁䙁䅁䅁䅁㝃䐱䈵䍄䉁䅁䅁䅂䅁䅁䅍䅄䅁䅁䅯睔䅅䅁䅯睡䅑䅁䅯杋䅷䅁䅅䅁䉁䅁䅁兂䭁㘱睎児穲睐杷允䅁䅁䅑䅁䑁䅁䅷䅁䭁乁䉯䅁䭁䝁䕳䅁䭁䡁䔰䅁䉁䅁䅁允䅁䅁䅕潅䅐煹䙆橴䴸䅉䅅䅁䑁䅁䅁睁䵁䅁䅁权䉃兂䅁权歁杂䅁允䅁䅁䅅䅁䭁䥁䱣䅁䵁䅉䅅䅁䕁䅁䅁睁䵁䅁䅁权卄䅁䅁权牂䅂䅁权⭂䅂䅁允䅁䅁䅅䅁䙁䅁䅁䅁䅁䅁䅊䍄䉁䅁䅁䅂䅁䅁䅍䅄䅁䅁䅯儶䅁䅁䅯睡䅑䅁䅯兦䅑䅁䅅䅁䉁䅁䅁兂穁積積積呐睐杷允䅁䅁䅑䅁䑁䅁䅷䅁䭁䑁䄰䅁䭁䅁䅑䅁䭁䝁䔰䅁䉁䅁䅁允䅁䅁䅕䅁䅁䅉䅁ぬ䵅䅉䅅䅁䕁䅁䅁睁䵁䅁䅁权兄䅁䅁权䕁䅁䅁权ㅂ䅂䅁允䅁䅁䅅䅁䙁䅁䅁䅁ぃ䑉䉤䍄䉁䅁䅁䅂䅁䅁䅍䅄䅁䅁䅯睯䅁䅁䅯充䅁䅁䅯督䅑䅁䅅䅁䉁䅁䅁杄啁䅁䅁杍㕁䑁䅫䅍睁䑁䅁䅍睁䑁䅁䅁䵁䅉䅅䅁䕁䅁䅁睁䵁䅁䅁权呁允䅁权䕁䅁䅁权䅃䅂䅁允䅁䅁䅅䅁䙁䅁䅁䅁奃䑧䈵䍄䉁䅁䅁䅂䅁䅁䅍䅄䅁䅁䅯杗䅅䅁䅯睡䅑䅁䅯杋䅷䅁䅅䅁䉁䅁䅁兂䅁䅁䅁䅁㑄睐杷允䅁䅁䅑䅁䑁䅁䅷䅁䭁偁䉫䅁䭁䝁䕳䅁䭁䥁䕉䅁䉁䅁䅁允䅁䅁䅕䡰㥁瑃橥䐸䴸䅉䅅䅁䑁䅁䅁睁䵁䅁䅁权呂允䅁权捁杂䅁允䅁䅁䅅䅁䭁䉁䡷䅁䵁䅉䅅䅁䕁䅁䅁睁䵁䅁䅁权䝂允䅁权剁䅁䅁权䍃䅂䅁允䅁䅁䅅䅁佁䉁䅑䅁ㅁ䑁䅑睍㕁䑁䅁䅎ぁ䑁䅉䅍䅁䅁杷允䅁䅁䅍䅁䑁䅁䅷䅁䭁䥁䅳䅁䭁䉁䝷䅁䉁䅁䅁允䅁䅁䅯睉䅣䅁杷允䅁䅁䅑䅁䑁䅁䅷䅁䭁乁䅯䅁䭁䅁䅑䅁䭁䡁䕑䅁䉁䅁䅁允䅁䅁䅕䅁䅁䥁䱷啔䵅䅉䅅䅁䕁䅁䅁睁䵁䅁䅁权㙁允䅁权䕁䅁䅁权⽂䅂䅁允䅁䅁䅅䅁䙁䅁䅁䅁䍄䍉䉆䍄䉁䅁䅁䅂䅁䅁䅍䅄䅁䅁䅯兕䅁䅁䅯䅂䅁䅁䅯兦䅑䅁䅅䅁䉁䅁䅁兂䅁䅁䅁琷框兑杷允䅁䅁䅑䅁䑁䅁䅷䅁䭁䝁䉷䅁䭁䝁䕳䅁䭁䡁䕧䅁䉁䅁䅁允䅁䅁䅯睒䅁䅁杷允䅁䅁䅍䅁䑁䅁䅷䅁䭁䵁䉁䅁䭁䍁䝙䅁䉁䅁䅁允䅁䅁䄴䅄䅁䑁䅙兎畁䑁䅅李䅁䅁杷允䅁䅁䅑䅁䑁䅁䅷䅁䭁乁䉙䅁䭁䉁䅅䅁䭁䥁䕁䅁䉁䅁䅁允䅁䅁䄴䅆䅁䑁䅉李㑁䑁䅑䅍睁䑁䅁䅍睁䅁䅁䍄䉁䅁䅁䅂䅁䅁䅍䅄䅁䅁䅯兤䅁䅁䅯睡䅑䅁䅯兢䅑䅁䅅䅁䉁䅁䅁兂灁䥘䌯匹䝧䅑杷允䅁䅁䅑䅁䑁䅁䅷䅁䭁䙁䉑䅁䭁䝁䕳䅁䭁䥁䕅䅁䉁䅁䅁允䅁䅁䅕扉祂䩡瑈啁䵁䅉䅅䅁䕁䅁䅁睁䵁䅁䅁权浂䅁䅁权牂䅂䅁权㝂䅂䅁允䅁䅁䅅䅁䙁䥁䌯匹捨睪䅊䍄䉁䅁䅁䅂䅁䅁䅍䅄䅁䅁䅯睔䅅䅁䅯䅂䅁䅁䅯䅤䅑䅁䅅䅁䉁䅁䅁兂䅁䅁䅁匸ぅ兑杷允䅁䅁䅑䅁䑁䅁䅷䅁䭁䕁䉍䅁䭁䉁䜸䅁䭁䍁䝁䅁䉁䅁䅁允䅁䅁䅯䅮䅙䅁杷允䅁䅁䅍䅁䑁䅁䅷䅁䭁䭁䉫䅁䭁䉁䝷䅁䉁䅁䅁允䅁䅁䅯睉䅣䅁杷允䅁䅁䅑䅁䑁䅁䅷䅁䭁䥁䉍䅁䭁䝁䕳䅁䭁䡁䕕䅁䉁䅁䅁允䅁䅁䅕䭆䠵場啯樹䴸䅉䅅䅁䕁䅁䅁睁䵁䅁䅁权牃䅁䅁权剁䅁䅁权䅃䅂䅁允䅁䅁䅅䅁佁䉁䅑䅁硁䑁䅍睎㑁䑁䅁䅍睁䑁䅁䅍䅁䅁杷允䅁䅁䅑䅁䑁䅁䅷䅁䭁䵁䅙䅁䭁䅁䅑䅁䭁䡁䕍䅁䉁䅁䅁允䅁䅁䅕䅁䅁䭁慁け䵅䅉䅅䅁䕁䅁䅁睁䵁䅁䅁权橃䅁䅁权晁杂䅁权杁杂䅁允䅁䅁䅅䅁䭁䅁䨴䅁䵁䅉䅅䅁䑁䅁䅁睁䵁䅁䅁权ㅃ允䅁权慁杂䅁允䅁䅁䅅䅁䭁䵁䝉䅁䵁䅉䅅䅁䕁䅁䅁睁䵁䅁䅁权潃䅁䅁权䕁䅁䅁权瑂䅂䅁允䅁䅁䅅䅁䙁䅁䅁䅁䥂汘䉨䍄䉁䅁䅁䅂䅁䅁䅍䅄䅁䅁䅯儫䅁䅁䅯充䅁䅁䅯睦䅑䅁䅅䅁䉁䅁䅁杄啁䅁䅁䅏睁䑁䅕䅍睁䑁䅁䅍睁䑁䅁䅁䵁䅉䅅䅁䕁䅁䅁睁䵁䅁䅁权㕁允䅁权䕁䅁䅁权㉂䅂䅁允䅁䅁䅅䅁䙁䅁䅁䅁捂啍䉨䍄䉁䅁䅁䅂䅁䅁䅍䅄䅁䅁䅯兰䅅䅁䅯䅂䅁䅁䅯兦䅑䅁䅅䅁䉁䅁䅁兂䅁䅁䅁䡑㡅兑杷允䅁䅁䅍䅁䑁䅁䅷䅁䭁䉁䅫䅁䭁䍁䝙䅁䉁䅁䅁允䅁䅁䄴杄䅁䑁䅅䅍㑁䍁䄴兏㍁䅁䅁䍄䉁䅁䅁䅂䅁䅁䅍䅄䅁䅁䅯䄴䅁䅁䅯睈䅙䅁䅯䅉䅙䅁䅅䅁䉁䅁䅁权㕄䅃䅁䍄䉁䅁䅁䅂䅁䅁䅍䅄䅁䅁䅯兔䅅䅁䅯睈䅙䅁䅯䅉䅙䅁䅅䅁䉁䅁䅁权偄䅃䅁䍄䉁䅁䅁睁䅁䅁䅍䅄䅁䅁䅯兓䅅䅁䅯杇䅙䅁䅅䅁䉁䅁䅁权㝂杂䅁䍄䉁䅁䅁睁䅁䅁䅍䅄䅁䅁䅯来䅅䅁䅯杇䅙䅁䅅䅁䉁䅁䅁权楂杂䅁䍄䉁䅁䅁䅂䅁䅁䅍䅄䅁䅁䅯杍䅁䅁䅯睡䅑䅁䅯兦䅑䅁䅅䅁䉁䅁䅁兂㝂䭆䠵場睲睐杷允䅁䅁䅑䅁䑁䅁䅷䅁䭁䙁䅳䅁䭁䉁䅅䅁䭁䡁䕣䅁䉁䅁䅁允䅁䅁䄴䅆䅁䑁䅑䅏ぁ䑁䅫䅍睁䑁䅁䅍睁䅁䅁䍄䉁䅁䅁睁䅁䅁䅍䅄䅁䅁䅯䅬䅁䅁䅯杈䅙䅁䅅䅁䉁䅁䅁权䝂杂䅁䍄䉁䅁䅁䅂䅁䅁䅍䅄䅁䅁䅯兢䅅䅁䅯䅂䅁䅁䅯兤䅑䅁䅅䅁䉁䅁䅁兂䅁䅁䅁䕥牍兑杷允䅁䅁䅑䅁䑁䅁䅷䅁䭁䑁䅳䅁䭁䝁䕳䅁䭁䡁䕑䅁䉁䅁䅁允䅁䅁䅕䉵䘶ㄶ㑇歁䵁䅉䅅䅁䑁䅁䅁睁䵁䅁䅁权䑃允䅁权慁杂䅁允䅁䅁䅅䅁䭁䙁䡁䅁䵁䅉䅅䅁䕁䅁䅁睁䵁䅁䅁权灁允䅁权䕁䅁䅁权㥂䅂䅁允䅁䅁䅅䅁䙁䅁䅁䅁兂楬䉨䍄䉁䅁䅁䅂䅁䅁䅍䅄䅁䅁䅯杫䅅䅁䅯睡䅑䅁䅯䅣䅑䅁䅅䅁䉁䅁䅁兂灄橊䥅䉲睺睐杷允䅁䅁䅑䅁䑁䅁䅷䅁䭁䅁䅧䅁䭁䝁䕳䅁䭁䡁䕳䅁䉁䅁䅁允䅁䅁䅕場啯歲桦樶䴸䅉䅅䅁䕁䅁䅁睁䵁䅁䅁权㡁䅁䅁权牂䅂䅁权㡂䅂䅁允䅁䅁䅅䅁䙁䥁堲桢䑋佷⽙䍄䉁䅁䅁䅂䅁䅁䅍䅄䅁䅁䅯术䅁䅁䅯睡䅑䅁䅯兦䅑䅁䅅䅁䉁䅁䅁兂晁敨剴䉵瀷睐杷允䅁䅁䅑䅁䑁䅁䅷䅁䭁䑁䈴䅁䭁䅁䅑䅁䭁䥁䕍䅁䉁䅁䅁允䅁䅁䅕䅁䅁䅁执歔䵅䅉䅅䅁䕁䅁䅁睁䵁䅁䅁权噂允䅁权牂䅂䅁权あ䅂䅁允䅁䅁䅅䅁䙁乁倹婪畤杅䅚䍄䉁䅁䅁䅂䅁䅁䅍䅄䅁䅁䅯䅌䅅䅁䅯充䅁䅁䅯来䅑䅁䅅䅁䉁䅁䅁杄啁䅁䅁免ぁ䑁䅣睎睁䑁䅁䅍睁䑁䅁䅁䵁䅉䅅䅁䕁䅁䅁睁䵁䅁䅁权浄允䅁权牂䅂䅁权䙃䅂䅁允䅁䅁䅅䅁䙁䙁偹癷潕乘⼸䍄䉁䅁䅁䅂䅁䅁䅍䅄䅁䅁䅯杪䅅䅁䅯睡䅑䅁䅯杤䅑䅁䅅䅁䉁䅁䅁兂㍂灶愸㥌䤰䅑杷允䅁䅁䅑䅁䑁䅁䅷䅁䭁䩁䄸䅁䭁䅁䅑䅁䭁䡁䕯䅁䉁䅁䅁允䅁䅁䅕䅁䅁䵁婙歑䵅䅉䅅䅁䕁䅁䅁睁䵁䅁䅁权橄允䅁权牂䅂䅁权䉃䅂䅁允䅁䅁䅅䅁䙁䥁䅐煹䙆癴⽅䍄䉁䅁䅁睁䅁䅁䅍䅄䅁䅁䅯睂䅁䅁䅯杊䅙䅁䅅䅁䉁䅁䅁杄䵁䅁䅁䅏睁䍁䄴䅍祁䅁䅁䍄䉁䅁䅁䅂䅁䅁䅍䅄䅁䅁䅯杨䅅䅁䅯䅂䅁䅁䅯杣䅑䅁䅅䅁䉁䅁䅁兂䅁䅁䅃歋但兑杷允䅁䅁䅑䅁䑁䅁䅷䅁䭁䅁䅫䅁䭁䅁䅑䅁䭁䡁䕕䅁䉁䅁䅁允䅁䅁䅕䅁䅁䝁桷啐䵅䅉䅅䅁䑁䅁䅁睁䵁䅁䅁权䑄䅁䅁权流杂䅁允䅁䅁䅅䅁佁䅁䅷䅁㑁䑁䅉杌ㅁ䑁䅧䅁䵁䅉䅅䅁䕁䅁䅁睁䵁䅁䅁权湁䅁䅁权剁䅁䅁权療䅂䅁允䅁䅁䅅䅁佁䉁䅙䅁祁䑁䅁睍硁䑁䅁䅍睁䑁䅁䅍睁䅁䅁䍄䉁䅁䅁䅂䅁䅁䅍䅄䅁䅁䅯䅍䅁䅁䅯充䅁䅁䅯杤䅑䅁䅅䅁䉁䅁䅁杄啁䅁䅁䅏祁䑁䅣兎睁䑁䅁䅍睁䑁䅁䅁䵁䅉䅅䅁䕁䅁䅁睁䵁䅁䅁权畂䅁䅁权䕁䅁䅁权䙃䅂䅁允䅁䅁䅅䅁䙁䅁䅁䥁㡂䔰䉆䍄䉁䅁䅁䅂䅁䅁䅍䅄䅁䅁䅯朳䅅䅁䅯充䅁䅁䅯䅦䅑䅁䅅䅁䉁䅁䅁杄十䅁䅁兎㑁䑁䅑免睁䑁䅁䅍睁䅁䅁䍄䉁䅁䅁睁䅁䅁䅍䅄䅁䅁䅯䅂䅅䅁䅯䅊䅙䅁䅅䅁䉁䅁䅁权捂睃䅁䍄䉁䅁䅁䅂䅁䅁䅍䅄䅁䅁䅯杨䅅䅁䅯睡䅑䅁䅯睤䅑䅁䅅䅁䉁䅁䅁兂啁歲桦桥祔睐杷允䅁䅁䅑䅁䑁䅁䅷䅁䭁䝁䅷䅁䭁䝁䕳䅁䭁䡁䕷䅁䉁䅁䅁允䅁䅁䅕⽷潕䥘䌯啁䵁䅉䅅䅁䕁䅁䅁睁䵁䅁䅁权杂允䅁权剁䅁䅁权䅃䅂䅁允䅁䅁䅅䅁佁䉁䅑䅁㍁䑁䅑睍睁䑁䅁䅍睁䑁䅁䅍䅁䅁杷允䅁䅁䅍䅁䑁䅁䅷䅁䭁䍁䅕䅁䭁䉁䝯䅁䉁䅁䅁允䅁䅁䅯材䅙䅁杷允䅁䅁䅑䅁䑁䅁䅷䅁䭁䭁䈴䅁䭁䉁䅅䅁䭁䡁䔰䅁䉁䅁䅁允䅁䅁䄴䅆䅁䑁䅉李穁䑁䅅免ㅁ䑁䅁䅍睁䅁䅁䍄䉁䅁䅁䅂䅁䅁䅍䅄䅁䅁䅯眶䅁䅁䅯睡䅑䅁䅯来䅑䅁䅅䅁䉁䅁䅁兂捂㡪ㅌ䙋智睐杷允䅁䅁䅑䅁䑁䅁䅷䅁䭁䅁䅍䅁䭁䉁䜸䅁䭁䍁䝁䅁䉁䅁䅁允䅁䅁䅯䅒䅣䅁杷允䅁䅁䅑䅁䑁䅁䅷䅁䭁䭁䅷䅁䭁䝁䕳䅁䭁䥁䕑䅁䉁䅁䅁允䅁䅁䅕体㙆䭆䠵吴䴸䅉䅅䅁䑁䅁䅁睁䵁䅁䅁权㑂允䅁权慁杂䅁允䅁䅁䅅䅁䭁䑁䝷䅁䵁䅉䅅䅁䕁䅁䅁睁䵁䅁䅁权塃允䅁权䕁䅁䅁权療䅂䅁允䅁䅁䅅䅁䙁䅁䅁䅁歁浪䉆䍄䉁䅁䅁睁䅁䅁䅍䅄䅁䅁䅯杉䅁䅁䅯杊䅙䅁䅅䅁䉁䅁䅁杄佁䅁䅁免睁䑁䅅杌祁䑁䅕䅁䵁䅉䅅䅁䕁䅁䅁睁䵁䅁䅁权䙂䅁䅁权剁䅁䅁权㥂䅂䅁允䅁䅁䅅䅁佁䉁䅙䅁硁䑁䅉兏硁䑁䅁䅍睁䑁䅁䅍睁䅁䅁䍄䉁䅁䅁䅂䅁䅁䅍䅄䅁䅁䅯䅨䅁䅁䅯睡䅑䅁䅯內䅑䅁䅅䅁䉁䅁䅁兂㥁瑃橥䑣䌰䅑杷允䅁䅁䅑䅁䑁䅁䅷䅁䭁䅁䈰䅁䭁䉁䅅䅁䭁䡁䔰䅁䉁䅁䅁允䅁䅁䄴䅆䅁䑁䅑䅏㍁䑁䅣免祁䑁䅅䅎㉁䅁䅁䍄䉁䅁䅁睁䅁䅁䅍䅄䅁䅁䅯眰䅁䅁䅯杈䅙䅁䅅䅁䉁䅁䅁权橄杂䅁䍄䉁䅁䅁䅂䅁䅁䅍䅄䅁䅁䅯杂䅁䅁䅯䅂䅁䅁䅯杧䅑䅁䅅䅁䉁䅁䅁兂䅁䅁䅁䍦扁兑杷允䅁䅁䅑䅁䑁䅁䅷䅁䭁䙁䅑䅁䭁䝁䕳䅁䭁䡁䕣䅁䉁䅁䅁允䅁䅁䅕䭆䠵場啯樵䴸䅉䅅䅁䕁䅁䅁睁䵁䅁䅁权流允䅁权䕁䅁䅁权⭂䅂䅁允䅁䅁䅅䅁䙁䅁䅁䕁䉄灁䉂䍄䉁䅁䅁䅂䅁䅁䅍䅄䅁䅁䅯关䅅䅁䅯䅂䅁䅁䅯睢䅑䅁䅅䅁䉁䅁䅁兂䅁䅁䅁睂杤兑杷允䅁䅁䅑䅁䑁䅁䅷䅁䭁䥁䈰䅁䭁䅁䅑䅁䭁䡁䔴䅁䉁䅁䅁允䅁䅁䅕䅁䅁䙁剸こ䵅䅉䅅䅁䕁䅁䅁睁䵁䅁䅁权呂允䅁权牂䅂䅁权䑃䅂䅁允䅁䅁䅅䅁䙁乁㑖匶硙偃⽁䍄䉁䅁䅁睁䅁䅁䅍䅄䅁䅁䅯䅏䅁䅁䅯杊䅙䅁䅅䅁䉁䅁䅁杄䵁䅁䅁兏㕁䍁䄴䅏㉁䅁䅁䍄䉁䅁䅁䅂䅁䅁䅍䅄䅁䅁䅯睢䅁䅁䅯䅂䅁䅁䅯入䅑䅁䅅䅁䉁䅁䅁兂䅁䅁䅁癫椰兑杷允䅁䅁䅑䅁䑁䅁䅷䅁䭁䥁䉍䅁䭁䝁䕳䅁䭁䡁䕳䅁䉁䅁䅁允䅁䅁䅕敨剴䉵䘶稫䴸䅉䅅䅁䕁䅁䅁睁䵁䅁䅁权权䅁䅁权牂䅂䅁权䑃䅂䅁允䅁䅁䅅䅁䙁䡁啳歲桦獥⽑䍄䉁䅁䅁䅂䅁䅁䅍䅄䅁䅁䅯睚䅁䅁䅯充䅁䅁䅯䅧䅑䅁䅅䅁䉁䅁䅁杄啁䅁䅁䅎硁䑁䅕兎㍁䑁䅧䅍睁䑁䅁䅁䵁䅉䅅䅁䕁䅁䅁睁䵁䅁䅁权獄允䅁权牂䅂䅁权療䅂䅁允䅁䅁䅅䅁䙁䙁橔婰䕶偉⽧䍄䉁䅁䅁䅂䅁䅁䅍䅄䅁䅁䅯朱䅑䅁䅯䅂䅁䅁䅯䅦䅑䅁䅅䅁䉁䅁䅁兂䅁䅁䅁但䉒兑杷允䅁䅁䅍䅁䑁䅁䅷䅁䭁䩁䅷䅁䭁䉁䝯䅁䉁䅁䅁允䅁䅁䅯兌䅙䅁杷允䅁䅁䅍䅁䑁䅁䅷䅁䭁佁䉉䅁䭁䉁䝯䅁䉁䅁䅁允䅁䅁䅯睋䅙䅁杷允䅁䅁䅑䅁䑁䅁䅷䅁䭁䙁䅯䅁䭁䝁䕳䅁䭁䡁䕧䅁䉁䅁䅁允䅁䅁䅕浑汄䌰扌稹䴸䅉䅅䅁䕁䅁䅁睁䵁䅁䅁权䙄允䅁权牂䅂䅁权ㅂ䅂䅁允䅁䅁䅅䅁䙁䥁䌯匹捨睪䅒䍄䉁䅁䅁䅂䅁䅁䅍䅄䅁䅁䅯兹䅅䅁䅯充䅁䅁䅯杋䅷䅁䅅䅁䉁䅁䅁杄十䅁䅁睎穁䑁䅁免穁䑁䅁䅍睁䅁䅁䍄䉁䅁䅁睁䅁䅁䅍䅄䅁䅁䅯材䅅䅁䅯杈䅙䅁䅅䅁䉁䅁䅁权浂杂䅁䍄䉁䅁䅁睁䅁䅁䅍䅄䅁䅁䅯杔䅅䅁䅯䅈䅙䅁䅅䅁䉁䅁䅁权あ杂䅁䍄䉁䅁䅁䅂䅁䅁䅍䅄䅁䅁䅯䅈䅁䅁䅯䅂䅁䅁䅯兢䅑䅁䅅䅁䉁䅁䅁兂䅁䅁䅁䐸㕷兑杷允䅁䅁䅍䅁䑁䅁䅷䅁䭁䥁䈴䅁䭁䍁䝙䅁䉁䅁䅁允䅁䅁䄴䅄䅁䑁䅣䅎畁䑁䅕李䅁䅁杷允䅁䅁䅑䅁䑁䅁䅷䅁䭁偁䉅䅁䭁䅁䅑䅁䭁䡁䕧䅁䉁䅁䅁允䅁䅁䅕䅁䅁䩁奂げ䵅䅉䅅䅁䕁䅁䅁睁䵁䅁䅁权摁允䅁权牂䅂䅁权⭂䅂䅁允䅁䅁䅅䅁䙁佁㙆䭆䠵昴⽙䍄䉁䅁䅁䅂䅁䅁䅍䅄䅁䅁䅯䅳䅅䅁䅯䅂䅁䅁䅯入䅑䅁䅅䅁䉁䅁䅁兂䅁䅁䅁䉑㍉兑杷允䅁䅁䅑䅁䑁䅁䅷䅁䭁䥁䅁䅁䭁䝁䕳䅁䭁䥁䕉䅁䉁䅁䅁允䅁䅁䅕場啯歲桦樲䴸䅉䅅䅁䕁䅁䅁睁䵁䅁䅁权兄䅁䅁权牂䅂䅁权㡂䅂䅁允䅁䅁䅅䅁䙁佁㙆䭆䠵挴⽯䍄䉁䅁䅁䅂䅁䅁䅍䅄䅁䅁䅯村䅅䅁䅯睡䅑䅁䅯內䅑䅁䅅䅁䉁䅁䅁兂畃⭒㙆䭆堷睐杷允䅁䅁䅑䅁䑁䅁䅷䅁䭁䭁䉁䅁䭁䝁䕳䅁䭁䡁䕫䅁䉁䅁䅁允䅁䅁䅕捺䵺䵺䵺䐯䴸䅉䅅䅁䕁䅁䅁睁䵁䅁䅁权䡁䅁䅁权䕁䅁䅁权⽂䅂䅁允䅁䅁䅅䅁䙁䅁䅁䅁䅂䘹䉴䍄䉁䅁䅁䅂䅁䅁䅍䅄䅁䅁䅯睑䅁䅁䅯䅂䅁䅁䅯入䅑䅁䅅䅁䉁䅁䅁兂䅁䅁䅁䨱婒兑杷允䅁䅁䅑䅁䑁䅁䅷䅁䭁䍁䉉䅁䭁䅁䅑䅁䭁䡁䔰䅁䉁䅁䅁允䅁䅁䅕䅁䅁䅁⽧䕓䵅䅉䅅䅁䕁䅁䅁睁䵁䅁䅁权灄允䅁权牂䅂䅁权療䅂䅁允䅁䅁䅅䅁䙁䥁䌯匹捨⭪⽯䍄䉁䅁䅁睁䅁䅁䅍䅄䅁䅁䅯䅎䅁䅁䅯䅈䅙䅁䅅䅁䉁䅁䅁权畁杂䅁䍄䉁䅁䅁䅂䅁䅁䅍䅄䅁䅁䅯兏䅁䅁䅯睡䅑䅁䅯杧䅑䅁䅅䅁䉁䅁䅁兂偃癷潕䥘礯睶杷允䅁䅁䅑䅁䑁䅁䅷䅁䭁䙁䄸䅁䭁䉁䅅䅁䭁䡁䕯䅁䉁䅁䅁允䅁䅁䄴䅆䅁䑁䅍䅏㑁䑁䅁䅍睁䑁䅁䅍睁䅁䅁䍄䉁䅁䅁䅂䅁䅁䅍䅄䅁䅁䅯朹䅯䅁䅯睡䅑䅁䅯睦䅑䅁䅅䅁䉁䅁䅁兂扁㥌欰潂汈睐杷允䅁䅁䅑䅁䑁䅁䅷䅁䭁䍁䅙䅁䭁䅁䅑䅁䭁䡁䕣䅁䉁䅁䅁允䅁䅁䅕䅁䅁䉁㑁歑䵅䅉䅅䅁䕁䅁䅁睁䵁䅁䅁权䵂䅁䅁权剁䅁䅁权㡂䅂䅁允䅁䅁䅅䅁佁䉁䅑䅁硁䑁䅍䅍ぁ䑁䅙䅍祁䑁䅑睎䅁䅁杷允䅁䅁䅑䅁䑁䅁䅷䅁䭁䭁䉧䅁䭁䅁䅑䅁䭁䡁䕫䅁䉁䅁䅁允䅁䅁䅕䅁䅁䑁婧啐䵅䅉䅅䅁䕁䅁䅁睁䵁䅁䅁权捂䅁䅁权牂䅂䅁权䙃䅂䅁允䅁䅁䅅䅁䙁䱁摋㘷䝦⭓⽣䍄䉁䅁䅁䅂䅁䅁䅍䅄䅁䅁䅯杦䅅䅁䅯充䅁䅁䅯兦䅑䅁䅅䅁䉁䅁䅁杄啁䅁䅁睍睁䑁䅍䅍㉁䑁䅕䅍睁䑁䅁䅁䵁䅉䅅䅁䕁䅁䅁睁䵁䅁䅁权慄䅁䅁权牂䅂䅁权㝂䅂䅁允䅁䅁䅅䅁䙁䡁啳歲桦癥⽁䍄䉁䅁䅁䅂䅁䅁䅍䅄䅁䅁䅯兙䅅䅁䅯睡䅑䅁䅯䅤䅑䅁䅅䅁䉁䅁䅁兂卂䉵䘶ㄶ䥈睐杷允䅁䅁䅑䅁䑁䅁䅷䅁䭁䝁䅣䅁䭁䝁䕳䅁䭁䡁䕫䅁䉁䅁䅁允䅁䅁䅕癱午坔光䐷䴸䅉䅅䅁䕁䅁䅁睁䵁䅁䅁权流允䅁权牂䅂䅁权㝂䅂䅁允䅁䅁䅅䅁䙁乁倹婪畤桫䅂䍄䉁䅁䅁睁䅁䅁䅍䅄䅁䅁䅯䅏䅁䅁䅯䅊䅙䅁䅅䅁䉁䅁䅁权睄权䅁䍄䉁䅁䅁䅂䅁䅁䅍䅄䅁䅁䅯䅐䅁䅁䅯睡䅑䅁䅯䅥䅑䅁䅅䅁䉁䅁䅁兂楃扒穢搯睔睐杷允䅁䅁䅑䅁䑁䅁䅷䅁䭁乁䅑䅁䭁䝁䕳䅁䭁䥁䕍䅁䉁䅁䅁允䅁䅁䅕楁䡵瑆佮稶䴸䅉䅅䅁䕁䅁䅁睁䵁䅁䅁权䉂允䅁权䕁䅁䅁权㕂䅂䅁允䅁䅁䅅䅁䙁䅁䅁䅁慄浆䉬䍄䉁䅁䅁䅂䅁䅁䅍䅄䅁䅁䅯內䅕䅁䅯䅂䅁䅁䅯䅣䅑䅁䅅䅁䉁䅁䅁兂䅁䅁䅁䭍祣兑杷允䅁䅁䅑䅁䑁䅁䅷䅁䭁䍁䉧䅁䭁䅁䅑䅁䭁䡁䕷䅁䉁䅁䅁允䅁䅁䅕䅁䅁䑁啙䕕䵅䅉䅅䅁䕁䅁䅁睁䵁䅁䅁权祁允䅁权晁杂䅁权杁杂䅁允䅁䅁䅅䅁䭁䑁䥳䅁䵁䅉䅅䅁䑁䅁䅁睁䵁䅁䅁权硄䅁䅁权捁杂䅁允䅁䅁䅅䅁䭁䍁䝯䅁䵁䅉䅅䅁䕁䅁䅁睁䵁䅁䅁权⽃䅁䅁权䕁䅁䅁权煁䅄䅁允䅁䅁䅅䅁䭁䕁䅣䅁䵁䅉䅅䅁䕁䅁䅁睁䵁䅁䅁权䙂䅁䅁权䕁䅁䅁权ㅂ䅂䅁允䅁䅁䅅䅁䙁䅁䅁䵁䥂婔䉎䍄䉁䅁䅁䅂䅁䅁䅍䅄䅁䅁䅯兒䅅䅁䅯䅂䅁䅁䅯杋䅷䅁䅅䅁䉁䅁䅁兂䅁䅁䅁卨爱兑杷允䅁䅁䅍䅁䑁䅁䅷䅁䭁佁䅕䅁䭁䉁䝯䅁䉁䅁䅁允䅁䅁䅯材䅙䅁杷允䅁䅁䅑䅁䑁䅁䅷䅁䭁䝁䈸䅁䭁䝁䕳䅁䭁䡁䔸䅁䉁䅁䅁允䅁䅁䅕㑈牘払敧戱䴸䅉䅅䅁䑁䅁䅁睁䵁䅁䅁权慁允䅁权慁杂䅁允䅁䅁䅅䅁䭁䕁䝁䅁䵁䅉䅅䅁䕁䅁䅁睁䵁䅁䅁权啂䅁䅁权䕁䅁䅁权㍂䅂䅁允䅁䅁䅅䅁䙁䅁䅁䅁睃䕲䉚䍄䉁䅁䅁䅂䅁䅁䅍䅄䅁䅁䅯睌䅅䅁䅯睡䅑䅁䅯睤䅑䅁䅅䅁䉁䅁䅁兂塄㍯㥁歃兤䅑杷允䅁䅁䅍䅁䑁䅁䅷䅁䭁䭁䉍䅁䭁䉁䜴䅁䉁䅁䅁允䅁䅁䅯䅪䅙䅁杷允䅁䅁䅑䅁䑁䅁䅷䅁䭁䉁䕁䅁䭁䅁䅑䅁䭁䡁䕯䅁䉁䅁䅁允䅁䅁䅯睚䅉䅁杷允䅁䅁䅑䅁䑁䅁䅷䅁䭁䝁䅙䅁䭁䅁䅑䅁䭁䍁䵯䅁䉁䅁䅁允䅁䅁䅕䅁䅁偧杪䕤䵅䅉䅅䅁䕁䅁䅁睁䵁䅁䅁权啄䅁䅁权牂䅂䅁权㝂䅂䅁允䅁䅁䅅䅁䙁䝁汄䌰扌昫⽡䍄䉁䅁䅁睁䅁䅁䅍䅄䅁䅁䅯全䅅䅁䅯杈䅙䅁䅅䅁䉁䅁䅁权䍃杂䅁䍄䉁䅁䅁睁䅁䅁䅍䅄䅁䅁䅯眰䅅䅁䅯䅈䅙䅁䅅䅁䉁䅁䅁权煁杂䅁䍄䉁䅁䅁䅂䅁䅁䅍䅄䅁䅁䅯儱䅁䅁䅯䅂䅁䅁䅯䅧䅑䅁䅅䅁䉁䅁䅁兂䅁䅁䅁潙佭兑杷允䅁䅁䅑䅁䑁䅁䅷䅁䭁乁䉧䅁䭁䝁䕳䅁䭁䡁䕣䅁䉁䅁䅁允䅁䅁䅕灭婭婭婭吲䴸䅉䅅䅁䑁䅁䅁睁䵁䅁䅁权潁䅁䅁权捁杂䅁允䅁䅁䅅䅁䭁䕁䝅䅁䵁䅉䅅䅁䑁䅁䅁睁䵁䅁䅁权穄䅁䅁权流杂䅁允䅁䅁䅅䅁佁䅁䅷䅁㕁䑁䅉杌睁䑁䅕䅁䵁䅉䅅䅁䕁䅁䅁睁䵁䅁䅁权硃䅁䅁权剁䅁䅁权㍂䅂䅁允䅁䅁䅅䅁佁䉁䅑䅁㍁䑁䅙䅎㉁䑁䅅兏睁䑁䅁䅍䅁䅁杷允䅁䅁䅑䅁䑁䅁䅷䅁䭁䝁䅁䅁䭁䉁䅅䅁䭁䡁䕳䅁䉁䅁䅁允䅁䅁䄴杅䅁䑁䅉睍㉁䑁䅧兎㉁䑁䅙兎䅁䅁杷允䅁䅁䅑䅁䑁䅁䅷䅁䭁䍁䉣䅁䭁䅁䅑䅁䭁䡁䕅䅁䉁䅁䅁允䅁䅁䅕䅁䅁䅧慕䕣䵅䅉䅅䅁䕁䅁䅁睁䵁䅁䅁权ㅁ允䅁权牂䅂䅁权㑂䅂䅁允䅁䅁䅅䅁䙁䥁䅐煹䙆瑴⽍䍄䉁䅁䅁睁䅁䅁䅍䅄䅁䅁䅯睍䅁䅁䅯杈䅙䅁䅅䅁䉁䅁䅁权䵃元䅁䍄䉁䅁䅁睁䅁䅁䅍䅄䅁䅁䅯兢䅁䅁䅯杇䅙䅁䅅䅁䉁䅁䅁权坄杂䅁䍄䉁䅁䅁䅂䅁䅁䅍䅄䅁䅁䅯兘䅅䅁䅯䅂䅁䅁䅯䅧䅑䅁䅅䅁䉁䅁䅁兂䅁䅁䅁乆卍兑杷允䅁䅁䅍䅁䑁䅁䅷䅁䭁䍁䉙䅁䭁䉁䜴䅁䉁䅁䅁允䅁䅁䅯兖䅫䅁杷允䅁䅁䅍䅁䑁䅁䅷䅁䭁䥁䉕䅁䭁䉁䝧䅁䉁䅁䅁允䅁䅁䅯䅦䅙䅁杷允䅁䅁䅑䅁䑁䅁䅷䅁䭁䕁䄸䅁䭁䝁䕳䅁䭁䥁䕕䅁䉁䅁䅁允䅁䅁䅕㑈牘払敧含䴸䅉䅅䅁䕁䅁䅁睁䵁䅁䅁权流䅁䅁权牂䅂䅁权䅃䅂䅁允䅁䅁䅅䅁䙁䝁匸㡧䭄敯⼰䍄䉁䅁䅁䅂䅁䅁䅍䅄䅁䅁䅯杢䅁䅁䅯䅂䅁䅁䅯杋䅷䅁䅅䅁䉁䅁䅁兂䅁䅁䅁䨶䉤兑杷允䅁䅁䅑䅁䑁䅁䅷䅁䭁䵁䉯䅁䭁䅁䅑䅁䭁䝁䔸䅁䉁䅁䅁允䅁䅁䅕䅁䅁佧㙋䕤䵅䅉䅅䅁䕁䅁䅁睁䵁䅁䅁权橃允䅁权牂䅂䅁权煁䅄䅁允䅁䅁䅅䅁䭁䕁䅣䅁䵁䅉䅅䅁䕁䅁䅁睁䵁䅁䅁权⽁䅁䅁权晁杂䅁权杁杂䅁允䅁䅁䅅䅁䭁䡁䬸䅁䵁䅉䅅䅁䕁䅁䅁睁䵁䅁䅁权畄允䅁权牂䅂䅁权⭂䅂䅁允䅁䅁䅅䅁䙁䩁婱婭婭晭⽫䍄䉁䅁䅁睁䅁䅁䅍䅄䅁䅁䅯关䅁䅁䅯杊䅙䅁䅅䅁䉁䅁䅁杄䵁䅁䅁兏ㅁ䍁䄴睍ぁ䅁䅁䍄䉁䅁䅁䅂䅁䅁䅍䅄䅁䅁䅯睥䅅䅁䅯充䅁䅁䅯睥䅑䅁䅅䅁䉁䅁䅁杄十䅁䅁睎㉁䑁䅧䅎祁䑁䅁䅍睁䅁䅁䍄䉁䅁䅁䅂䅁䅁䅍䅄䅁䅁䅯睢䅅䅁䅯䅂䅁䅁䅯兤䅑䅁䅅䅁䉁䅁䅁兂䅁䅁䅄㉱䘫兑杷允䅁䅁䅑䅁䑁䅁䅷䅁䭁䵁䅧䅁䭁䝁䕳䅁䭁䥁䕑䅁䉁䅁䅁允䅁䅁䅕䭆䠵場啯爳䴸䅉䅅䅁䕁䅁䅁睁䵁䅁䅁权䉄允䅁权䕁䅁䅁权瑂䅂䅁允䅁䅁䅅䅁䙁䅁䅁䅁敃䑄䉴䍄䉁䅁䅁䅂䅁䅁䅍䅄䅁䅁䅯儳䅅䅁䅯睡䅑䅁䅯睢䅑䅁䅅䅁䉁䅁䅁兂晁敨剴䉵䘴䅑杷允䅁䅁䅑䅁䑁䅁䅷䅁䭁䅁䉯䅁䭁䝁䕳䅁䭁䝁䔰䅁䉁䅁䅁允䅁䅁䅕灳瘳㡰䱚稫䴸䅉䅅䅁䕁䅁䅁睁䵁䅁䅁权祃允䅁权牂䅂䅁权㑂䅂䅁允䅁䅁䅅䅁䙁偁㥔䠱灪牊⽇䍄䉁䅁䅁睁䅁䅁䅍䅄䅁䅁䅯睱䅅䅁䅯杇䅙䅁䅅䅁䉁䅁䅁权扁杂䅁䍄䉁䅁䅁䅂䅁䅁䅍䅄䅁䅁䅯䄱䅁䅁䅯充䅁䅁䅯兦䅑䅁䅅䅁䉁䅁䅁杄啁䅁䅁杍祁䑁䅧免㉁䑁䅉䅏穁䑁䅅䅁䵁䅉䅅䅁䕁䅁䅁睁䵁䅁䅁权㥂允䅁权剁䅁䅁权㍂䅂䅁允䅁䅁䅅䅁佁䉁䅑䅁㕁䑁䅅免ぁ䑁䅁䅍睁䑁䅁䅍䅁䅁杷允䅁䅁䅑䅁䑁䅁䅷䅁䭁䵁䉫䅁䭁䅁䅑䅁䭁䍁䵯䅁䉁䅁䅁允䅁䅁䅕䅁䅁偁愷啉䵅䅉䅅䅁䑁䅁䅁睁䵁䅁䅁权佄䅁䅁权慁杂䅁允䅁䅁䅅䅁䭁䉁䝳䅁䵁䅉䅅䅁䕁䅁䅁睁䵁䅁䅁权睂䅁䅁权䕁䅁䅁权⭂䅂䅁允䅁䅁䅅䅁䙁䅁䅁䥁䭄歍䈱䍄䉁䅁䅁䅂䅁䅁䅍䅄䅁䅁䅯朱䅅䅁䅯充䅁䅁䅯兦䅑䅁䅅䅁䉁䅁䅁杄啁䅁䅁杍㉁䑁䅫䅏睁䑁䅁䅍睁䑁䅁䅁䵁䅉䅅䅁䕁䅁䅁睁䵁䅁䅁权穁允䅁权䕁䅁䅁权㉂䅂䅁允䅁䅁䅅䅁䙁䅁䅁䅁敁䑩䉨䍄䉁䅁䅁睁䅁䅁䅍䅄䅁䅁䅯䄱䅁䅁䅯杊䅙䅁䅅䅁䉁䅁䅁杄䵁䅁䅁睎㕁䍁䄴杍㍁䅁䅁䍄䉁䅁䅁䅂䅁䅁䅍䅄䅁䅁䅯兯䅅䅁䅯睡䅑䅁䅯兣䅑䅁䅅䅁䉁䅁䅁兂桁䡳潊敫䴰䅑杷允䅁䅁䅍䅁䑁䅁䅷䅁䭁乁䄸䅁䭁䉁䝯䅁䉁䅁䅁允䅁䅁䅯睋䅙䅁杷允䅁䅁䅍䅁䑁䅁䅷䅁䭁䵁䅷䅁䭁䉁䜴䅁䉁䅁䅁允䅁䅁䅯兕䅙䅁杷允䅁䅁䅑䅁䑁䅁䅷䅁䭁䝁䈸䅁䭁䅁䅑䅁䭁䥁䕉䅁䉁䅁䅁允䅁䅁䅕䅁䅁䝧漯っ䵅䅉䅅䅁䕁䅁䅁睁䵁䅁䅁权䙂䅁䅁权牂䅂䅁权穂䅂䅁允䅁䅁䅅䅁䙁䡁㥅瑃橥偣⽅䍄䉁䅁䅁䅂䅁䅁䅍䅄䅁䅁䅯兪䅁䅁䅯䅂䅁䅁䅯杦䅑䅁䅅䅁䉁䅁䅁兂䅁䅁䅁䩰乬兑杷允䅁䅁䅑䅁䑁䅁䅷䅁䭁乁䅍䅁䭁䝁䕳䅁䭁䥁䕉䅁䉁䅁䅁允䅁䅁䅕浚浚浚浚樸䴸䅉䅅䅁䕁䅁䅁睁䵁䅁䅁权硃䅁䅁权牂䅂䅁权㡂䅂䅁允䅁䅁䅅䅁䙁䱁摋㘷䝦⭓⽍䍄䉁䅁䅁睁䅁䅁䅍䅄䅁䅁䅯䅭䅁䅁䅯䅊䅙䅁䅅䅁䉁䅁䅁权敁睃䅁䍄䉁䅁䅁睁䅁䅁䅍䅄䅁䅁䅯䅐䅅䅁䅯䅊䅙䅁䅅䅁䉁䅁䅁权䱃睃䅁䍄䉁䅁䅁睁䅁䅁䅍䅄䅁䅁䅯兩䅅䅁䅯䅈䅙䅁䅅䅁䉁䅁䅁权婂杂䅁䍄䉁䅁䅁䅂䅁䅁䅍䅄䅁䅁䅯䅵䅁䅁䅯睡䅑䅁䅯来䅑䅁䅅䅁䉁䅁䅁兂㉄䙋偹癷㑘睐杷允䅁䅁䅑䅁䑁䅁䅷䅁䭁乁䈴䅁䭁䅁䅑䅁䭁䥁䕅䅁䉁䅁䅁允䅁䅁䅕䅁䅁佁歨啅䵅䅉䅅䅁䑁䅁䅁睁䵁䅁䅁权ぁ允䅁权奁杂䅁允䅁䅁䅅䅁䭁䉁䝫䅁䵁䅉䅅䅁䕁䅁䅁睁䵁䅁䅁权摂允䅁权晁杂䅁权杁杂䅁允䅁䅁䅅䅁䭁乁䝧䅁䵁䅉䅅䅁䑁䅁䅁睁䵁䅁䅁权晃䅁䅁权奁杂䅁允䅁䅁䅅䅁䭁䕁䝑䅁䵁䅉䅅䅁䕁䅁䅁睁䵁䅁䅁权千允䅁权牂䅂䅁权㍂䅂䅁允䅁䅁䅅䅁䙁䭁䝪穓䩥救⽷䍄䉁䅁䅁䅂䅁䅁䅍䅄䅁䅁䅯儯䅅䅁䅯睡䅑䅁䅯杧䅑䅁䅅䅁䉁䅁䅁兂䑄匹捨㡪汌睶杷允䅁䅁䅑䅁䑁䅁䅷䅁䭁䑁䉕䅁䭁䉁䅅䅁䭁䝁䔸䅁䉁䅁䅁允䅁䅁䄴䅆䅁䑁䅑䅍㑁䑁䅁䅍睁䑁䅁䅍睁䅁䅁䍄䉁䅁䅁䅂䅁䅁䅍䅄䅁䅁䅯兢䅁䅁䅯睡䅑䅁䅯督䅑䅁䅅䅁䉁䅁䅁兂ぃ䡹⭡确橲睐杷允䅁䅁䅑䅁䑁䅁䅷䅁䭁䕁䅳䅁䭁䝁䕳䅁䭁䡁䕙䅁䉁䅁䅁允䅁䅁䅕䑚晶㑔堲樴䴸䅉䅅䅁䑁䅁䅁睁䵁䅁䅁权䉄䅁䅁权慁杂䅁允䅁䅁䅅䅁䭁䝁䝷䅁䵁䅉䅅䅁䕁䅁䅁睁䵁䅁䅁权瑂䅁䅁权牂䅂䅁权あ䅂䅁允䅁䅁䅅䅁䙁䥁䌯匹捨⽪⽉䍄䉁䅁䅁睁䅁䅁䅍䅄䅁䅁䅯儷䅁䅁䅯䅊䅙䅁䅅䅁䉁䅁䅁权ぃ睃䅁䍄䉁䅁䅁睁䅁䅁䅍䅄䅁䅁䅯䅃䅅䅁䅯杈䅙䅁䅅䅁䉁䅁䅁权㍂杂䅁䍄䉁䅁䅁䅂䅁䅁䅍䅄䅁䅁䅯兌䅁䅁䅯睡䅑䅁䅯兢䅑䅁䅅䅁䉁䅁䅁兂桁䡳潊敫㈳睐杷允䅁䅁䅑䅁䑁䅁䅷䅁䭁䕁䅳䅁䭁䝁䕳䅁䭁䝁䔰䅁䉁䅁䅁允䅁䅁䅕敢㝦晱午啁䵁䅉䅅䅁䕁䅁䅁睁䵁䅁䅁权㝃䅁䅁权䕁䅁䅁权睂䅂䅁允䅁䅁䅅䅁䙁䅁䅁䅁啃欯䉤䍄䉁䅁䅁睁䅁䅁䅍䅄䅁䅁䅯允䅅䅁䅯杈䅙䅁䅅䅁䉁䅁䅁权祂杂䅁䍄䉁䅁䅁䅂䅁䅁䅍䅄䅁䅁䅯杣䅅䅁䅯充䅁䅁䅯杤䅑䅁䅅䅁䉁䅁䅁杄啁䅁䅁䅎㕁䑁䅅睎睁䑁䅁䅍睁䑁䅁䅁䵁䅉䅅䅁䕁䅁䅁睁䵁䅁䅁权桁允䅁权䕁䅁䅁权㡂䅂䅁允䅁䅁䅅䅁䙁䅁䅁䅁祁ㅵ䉤䍄䉁䅁䅁䅂䅁䅁䅍䅄䅁䅁䅯兯䅁䅁䅯睡䅑䅁䅯䅤䅑䅁䅅䅁䉁䅁䅁兂獄払敧敨㥶睐杷允䅁䅁䅑䅁䑁䅁䅷䅁䭁䥁䅣䅁䭁䉁䜸䅁䭁䍁䝁䅁䉁䅁䅁允䅁䅁䅯儵䅧䅁杷允䅁䅁䅑䅁䑁䅁䅷䅁䭁䥁䄰䅁䭁䝁䕳䅁䭁䡁䕉䅁䉁䅁䅁允䅁䅁䅕匳䝑婧䑖启䴸䅉䅅䅁䑁䅁䅁睁䵁䅁䅁权㍂允䅁权敁杂䅁允䅁䅁䅅䅁䭁䉁䡑䅁䵁䅉䅅䅁䕁䅁䅁睁䵁䅁䅁权楂允䅁权䕁䅁䅁权⽂䅂䅁允䅁䅁䅅䅁䙁䅁䅁䅁睂㉱䉆䍄䉁䅁䅁䅂䅁䅁䅍䅄䅁䅁䅯東䅅䅁䅯䅂䅁䅁䅯䅣䅑䅁䅅䅁䉁䅁䅁兂䅁䅁䅁䰲扆兑杷允䅁䅁䅑䅁䑁䅁䅷䅁䭁䥁䄰䅁䭁䉁䜸䅁䭁䍁䝁䅁䉁䅁䅁允䅁䅁䅯䅮䅧䅁杷允䅁䅁䅑䅁䑁䅁䅷䅁䭁䙁䅉䅁䭁䅁䅑䅁䭁䝁䔰䅁䉁䅁䅁允䅁䅁䅕䅁䅁䝁塧䕘䵅䅉䅅䅁䕁䅁䅁睁䵁䅁䅁权㡃䅁䅁权牂䅂䅁权䙃䅂䅁允䅁䅁䅅䅁䙁䑁䬰㘱睎摐⽯䍄䉁䅁䅁䅂䅁䅁䅍䅄䅁䅁䅯兄䅁䅁䅯睈䅙䅁䅯䅉䅙䅁䅅䅁䉁䅁䅁权㝁杂䅁䍄䉁䅁䅁䅂䅁䅁䅍䅄䅁䅁䅯児䅅䅁䅯睡䅑䅁䅯睧䅑䅁䅅䅁䉁䅁䅁兂乄䵺䵺䵺獺睐杷允䅁䅁䅑䅁䑁䅁䅷䅁䭁䑁䈸䅁䭁䝁䕳䅁䭁䥁䕅䅁䉁䅁䅁允䅁䅁䅕硢䑋䵷桱吴䴸䅉䅅䅁䑁䅁䅁睁䵁䅁䅁权䅃䅁䅁权慁杂䅁允䅁䅁䅅䅁䭁乁䝙䅁䵁䅉䅅䅁䕁䅁䅁睁䵁䅁䅁权睁䅁䅁权䕁䅁䅁权㙂䅂䅁允䅁䅁䅅䅁䙁䅁䅁䅁㡃樴䉖䍄䉁䅁䅁䅂䅁䅁䅍䅄䅁䅁䅯眰䅁䅁䅯睡䅑䅁䅯䅣䅑䅁䅅䅁䉁䅁䅁兂䙃ㄶ㑇潈⽘睐杷允䅁䅁䅑䅁䑁䅁䅷䅁䭁䝁䄴䅁䭁䅁䅑䅁䭁䡁䕷䅁䉁䅁䅁允䅁䅁䅕䅁䅁䭁どぎ䵅䅉䅅䅁䕁䅁䅁睁䵁䅁䅁权㍁䅁䅁权牂䅂䅁权䉃䅂䅁允䅁䅁䅅䅁䙁乁楅⼲⭬条䄱䍄䉁䅁䅁䅂䅁䅁䅍䅄䅁䅁䅯睄䅅䅁䅯䅂䅁䅁䅯入䅑䅁䅅䅁䉁䅁䅁兂䅁䅁䅁䙫䜵兑杷允䅁䅁䅑䅁䑁䅁䅷䅁䭁偁䉧䅁䭁䝁䕳䅁䭁䡁䕧䅁䉁䅁䅁允䅁䅁䅕硥畓⭒㙆ぁ䵁䅉䅅䅁䑁䅁䅁睁䵁䅁䅁权畃允䅁权奁杂䅁允䅁䅁䅅䅁䭁䡁䝷䅁䵁䅉䅅䅁䕁䅁䅁睁䵁䅁䅁权卂允䅁权晁杂䅁权杁杂䅁允䅁䅁䅅䅁䭁䩁䝷䅁䵁䅉䅅䅁䑁䅁䅁睁䵁䅁䅁权硂允䅁权歁杂䅁允䅁䅁䅅䅁䭁䉁䡳䅁䵁䅉䅅䅁䕁䅁䅁睁䵁䅁䅁权䥃允䅁权剁䅁䅁权㥂䅂䅁允䅁䅁䅅䅁佁䉁䅑䅁祁䑁䅍免ㅁ䑁䅁䅍睁䑁䅁䅍䅁䅁杷允䅁䅁䅑䅁䑁䅁䅷䅁䭁䑁䅉䅁䭁䝁䕳䅁䭁䥁䕁䅁䉁䅁䅁允䅁䅁䅕積積積積㝷䴸䅉䅅䅁䑁䅁䅁睁䵁䅁䅁权ぁ䅁䅁权流杂䅁允䅁䅁䅅䅁佁䅁䅷䅁ぁ䑁䅣杌穁䑁䅅䅁䵁䅉䅅䅁䕁䅁䅁睁䵁䅁䅁权呂䅁䅁权䕁䅁䅁权㥂䅂䅁允䅁䅁䅅䅁䙁䅁䅁䅁䕁啪䉬䍄䉁䅁䅁䅂䅁䅁䅍䅄䅁䅁䅯杨䅁䅁䅯睡䅑䅁䅯睢䅑䅁䅅䅁䉁䅁䅁兂㑃潈牘払佪睶杷允䅁䅁䅑䅁䑁䅁䅷䅁䭁䕁䉫䅁䭁䅁䅑䅁䭁䡁䕕䅁䉁䅁䅁允䅁䅁䅕䅁䅁䕁堵啗䵅䅉䅅䅁䕁䅁䅁睁䵁䅁䅁权瑃允䅁权牂䅂䅁权䅃䅂䅁允䅁䅁䅅䅁䙁乁乎桙奂摏⽑䍄䉁䅁䅁䅂䅁䅁䅍䅄䅁䅁䅯杸䅁䅁䅯䅂䅁䅁䅯入䅑䅁䅅䅁䉁䅁䅁兂䅁䅁䅁䵱䥴兑杷允䅁䅁䅑䅁䑁䅁䅷䅁䭁䭁䉫䅁䭁䝁䕳䅁䭁䥁䕉䅁䉁䅁䅁允䅁䅁䅕㡪ㅌ䙋偹樶䴸䅉䅅䅁䕁䅁䅁睁䵁䅁䅁权ぁ䅁䅁权牂䅂䅁权睂䅂䅁允䅁䅁䅅䅁䙁䵁䭈啯㉗⬸⽅䍄䉁䅁䅁䅂䅁䅁䅍䅄䅁䅁䅯朳䅁䅁䅯䅂䅁䅁䅯杧䅑䅁䅅䅁䉁䅁䅁兂䅁䅁䅃慓眱兑杷允䅁䅁䅑䅁䑁䅁䅷䅁䭁䭁䉧䅁䭁䝁䕳䅁䭁䡁䔸䅁䉁䅁䅁允䅁䅁䅕塹⭡确癯吳䴸䅉䅅䅁䕁䅁䅁睁䵁䅁䅁权歁䅁䅁权剁䅁䅁权硂䅂䅁允䅁䅁䅅䅁佁䉁䅑䅁穁䑁䅅䅍ぁ䑁䅅兏睁䑁䅁䅍䅁䅁杷允䅁䅁䅑䅁䑁䅁䅷䅁䭁䝁䉉䅁䭁䝁䕳䅁䭁䥁䕍䅁䉁䅁䅁允䅁䅁䅕灭婭婭婭啂䵁䅉䅅䅁䕁䅁䅁睁䵁䅁䅁权硄允䅁权剁䅁䅁权䅃䅂䅁允䅁䅁䅅䅁佁䉁䅑䅁㉁䑁䅙睎睁䑁䅁䅍睁䑁䅁䅍䅁䅁杷允䅁䅁䅑䅁䑁䅁䅷䅁䭁䥁䅣䅁䭁䝁䕳䅁䭁䝁䔸䅁䉁䅁䅁允䅁䅁䅕児塲㍯㥁樸䴸䅉䅅䅁䕁䅁䅁睁䵁䅁䅁权晃允䅁权牂䅂䅁权䅃䅂䅁允䅁䅁䅅䅁䙁䩁婱婭婭敭⽫䍄䉁䅁䅁䅂䅁䅁䅍䅄䅁䅁䅯儫䅅䅁䅯睡䅑䅁䅯䅨䅑䅁䅅䅁䉁䅁䅁兂䥂場啯歲灦睐杷允䅁䅁䅑䅁䑁䅁䅷䅁䭁䱁䅁䅁䭁䝁䕳䅁䭁䡁䕁䅁䉁䅁䅁允䅁䅁䅕積積積積啄䵁䅉䅅䅁䕁䅁䅁睁䵁䅁䅁权䭃允䅁权剁䅁䅁权瑂䅂䅁允䅁䅁䅅䅁佁䉁䅉䅁ㅁ䑁䅫李ぁ䑁䅕䅍睁䑁䅁䅁䵁䅉䅅䅁䕁䅁䅁睁䵁䅁䅁权歄䅁䅁权牂䅂䅁权瑂䅂䅁允䅁䅁䅅䅁䙁䭁硲欰椱佅⽑䍄䉁䅁䅁䅂䅁䅁䅍䅄䅁䅁䅯杭䅁䅁䅯睡䅑䅁䅯杤䅑䅁䅅䅁䉁䅁䅁兂睄㡰䱚㑎㥮睐杷允䅁䅁䅑䅁䑁䅁䅷䅁䭁䥁䉧䅁䭁䝁䕳䅁䭁䥁䕍䅁䉁䅁䅁允䅁䅁䅕穊䥅䉲慸䕂䵁䅉䅅䅁䕁䅁䅁睁䵁䅁䅁权䭄䅁䅁权䕁䅁䅁权煁䅄䅁允䅁䅁䅅䅁䙁䅁䅁䅁奄员䉂䍄䉁䅁䅁䅂䅁䅁䅍䅄䅁䅁䅯睕䅁䅁䅯睡䅑䅁䅯䅤䅑䅁䅅䅁䉁䅁䅁兂灁䥘䌯匹睪睐杷允䅁䅁䅑䅁䑁䅁䅷䅁䭁乁䅉䅁䭁䅁䅑䅁䭁䡁䕙䅁䉁䅁䅁允䅁䅁䅕䅁䅁䩁䩄啗䵅䅉䅅䅁䕁䅁䅁睁䵁䅁䅁权浂允䅁权剁䅁䅁权⭂䅂䅁允䅁䅁䅅䅁佁䉁䅙䅁ぁ䑁䅑䅏祁䑁䅁䅍睁䑁䅁䅍睁䅁䅁䍄䉁䅁䅁䅂䅁䅁䅍䅄䅁䅁䅯睍䅁䅁䅯充䅁䅁䅯兦䅑䅁䅅䅁䉁䅁䅁杄十䅁䅁兏穁䑁䅍䅎睁䑁䅁䅍睁䅁䅁䍄䉁䅁䅁䅂䅁䅁䅍䅄䅁䅁䅯䅂䅅䅁䅯睡䅑䅁䅯督䅑䅁䅅䅁䉁䅁䅁兂啂㘴扗䍸䅄睐杷允䅁䅁䅑䅁䑁䅁䅷䅁䭁䙁䉅䅁䭁䅁䅑䅁䭁䥁䕁䅁䉁䅁䅁允䅁䅁䅕䅁䅁䅕䑘啨䵅䅉䅅䅁䕁䅁䅁睁䵁䅁䅁权㥁䅁䅁权牂䅂䅁权䑃䅂䅁允䅁䅁䅅䅁䙁䭁慁㥌欰療⽣䍄䉁䅁䅁睁䅁䅁䅍䅄䅁䅁䅯䅷䅁䅁䅯䅈䅙䅁䅅䅁䉁䅁䅁权䉂杂䅁䍄䉁䅁䅁䅂䅁䅁䅍䅄䅁䅁䅯来䅁䅁䅯䅂䅁䅁䅯睧䅑䅁䅅䅁䉁䅁䅁兂䅁䅁䅁煬は兑杷允䅁䅁䅑䅁䑁䅁䅷䅁䭁䭁䅷䅁䭁䝁䕳䅁䭁䥁䕍䅁䉁䅁䅁允䅁䅁䅕余兘瑉㕶樹䴸䅉䅅䅁䑁䅁䅁睁䵁䅁䅁权灂允䅁权歁杂䅁允䅁䅁䅅䅁䭁乁䱯䅁䵁䅉䅅䅁䕁䅁䅁睁䵁䅁䅁权呃允䅁权剁䅁䅁权䕃䅂䅁允䅁䅁䅅䅁佁䉁䅉䅁穁䑁䅧䅍㕁䑁䅅䅍睁䑁䅁䅁䵁䅉䅅䅁䕁䅁䅁睁䵁䅁䅁权㕃允䅁权䕁䅁䅁权穂䅂䅁允䅁䅁䅅䅁䙁䅁䅁䅁䅃䵔䄹䍄䉁䅁䅁睁䅁䅁䅍䅄䅁䅁䅯兘䅅䅁䅯䅊䅙䅁䅅䅁䉁䅁䅁权㡄睃䅁䍄䉁䅁䅁䅂䅁䅁䅍䅄䅁䅁䅯杮䅅䅁䅯䅂䅁䅁䅯杧䅑䅁䅅䅁䉁䅁䅁兂䅁䅁䅁䅹村兑杷允䅁䅁䅑䅁䑁䅁䅷䅁䭁䝁䅳䅁䭁䉁䜸䅁䭁䍁䝁䅁䉁䅁䅁允䅁䅁䅯兎䅫䅁杷允䅁䅁䅍䅁䑁䅁䅷䅁䭁䭁䅉䅁䭁䍁䝙䅁䉁䅁䅁允䅁䅁䄴䅄䅁䑁䅫李畁䑁䅕䅎䅁䅁杷允䅁䅁䅍䅁䑁䅁䅷䅁䭁䅁䉁䅁䭁䉁䜴䅁䉁䅁䅁允䅁䅁䅯睪䅙䅁杷允䅁䅁䅑䅁䑁䅁䅷䅁䭁佁䅕䅁䭁䅁䅑䅁䭁䥁䕉䅁䉁䅁䅁允䅁䅁䅕䅁䅁䑁䥃歋䵅䅉䅅䅁䑁䅁䅁睁䵁䅁䅁权流䅁䅁权敁杂䅁允䅁䅁䅅䅁䭁䭁䝷䅁䵁䅉䅅䅁䕁䅁䅁睁䵁䅁䅁权䑂䅁䅁权䕁䅁䅁权㑂䅂䅁允䅁䅁䅅䅁䙁䅁䅁䅁㉃汆䉰䍄䉁䅁䅁䅂䅁䅁䅍䅄䅁䅁䅯䅕䅁䅁䅯䅂䅁䅁䅯兢䅑䅁䅅䅁䉁䅁䅁兂䅁䅁䅁䱅䡂兑杷允䅁䅁䅑䅁䑁䅁䅷䅁䭁䑁䉧䅁䭁䝁䕳䅁䭁䥁䕍䅁䉁䅁䅁允䅁䅁䅕噋偹癷潕䕄䵁䅉䅅䅁䕁䅁䅁睁䵁䅁䅁权坂允䅁权牂䅂䅁权祂䅂䅁允䅁䅁䅅䅁䙁䝁浚浚浚癚⽉䍄䉁䅁䅁䅂䅁䅁䅍䅄䅁䅁䅯睄䅅䅁䅯睡䅑䅁䅯兤䅑䅁䅅䅁䉁䅁䅁兂㑃潈牘払⭩睐杷允䅁䅁䅍䅁䑁䅁䅷䅁䭁䭁䈸䅁䭁䍁䝑䅁䉁䅁䅁允䅁䅁䅯睵䅳䅁杷允䅁䅁䅑䅁䑁䅁䅷䅁䭁䱁䉍䅁䭁䝁䕳䅁䭁䥁䕁䅁䉁䅁䅁允䅁䅁䅕敨剴䉵䘶含䴸䅉䅅䅁䑁䅁䅁睁䵁䅁䅁权獃允䅁权奁杂䅁允䅁䅁䅅䅁䭁䕁䝑䅁䵁䅉䅅䅁䕁䅁䅁睁䵁䅁䅁权慃䅁䅁权牂䅂䅁权祂䅂䅁允䅁䅁䅅䅁䙁䱁䩰䅄牉⭨⽡䍄䉁䅁䅁䅂䅁䅁䅍䅄䅁䅁䅯兗䅅䅁䅯䅂䅁䅁䅯杦䅑䅁䅅䅁䉁䅁䅁兂䅁䅁䅁港瑖兑杷允䅁䅁䅑䅁䑁䅁䅷䅁䭁偁䉧䅁䭁䅁䅑䅁䭁䥁䕉䅁䉁䅁䅁允䅁䅁䅕䅁䅁䱧均啒䵅䅉䅅䅁䕁䅁䅁睁䵁䅁䅁权⭂允䅁权晁杂䅁权杁杂䅁允䅁䅁䅅䅁䭁乁䡉䅁䵁䅉䅅䅁䕁䅁䅁睁䵁䅁䅁权楃䅁䅁权晁杂䅁权杁杂䅁允䅁䅁䅅䅁䭁䥁䝙䅁䵁䅉䅅䅁䕁䅁䅁睁䵁䅁䅁权捁䅁䅁权牂䅂䅁权穂䅂䅁允䅁䅁䅅䅁䙁䕁㉡⼸唳乥⽫䍄䉁䅁䅁䅂䅁䅁䅍䅄䅁䅁䅯䄷䅅䅁䅯睡䅑䅁䅯䅤䅑䅁䅅䅁䉁䅁䅁兂杂搵楁⼲佮睶杷允䅁䅁䅑䅁䑁䅁䅷䅁䭁䕁䅑䅁䭁䉁䜸䅁䭁䍁䝁䅁䉁䅁䅁允䅁䅁䅯杇䅫䅁杷允䅁䅁䅍䅁䑁䅁䅷䅁䭁䩁䉷䅁䭁䉁䝯䅁䉁䅁䅁允䅁䅁䅯睋䅙䅁杷允䅁䅁䅑䅁䑁䅁䅷䅁䭁䭁䄸䅁䭁䝁䕳䅁䭁䡁䕉䅁䉁䅁䅁允䅁䅁䅕㑈牘払敧䕅䵁䅉䅅䅁䕁䅁䅁睁䵁䅁䅁权㕃允䅁权䕁䅁䅁权㡂䅂䅁允䅁䅁䅅䅁䙁䅁䅁䅁䅃捪䅬䍄䉁䅁䅁䅂䅁䅁䅍䅄䅁䅁䅯睡䅁䅁䅯睡䅑䅁䅯䅦䅑䅁䅅䅁䉁䅁䅁兂慃婭婭婭桮睐杷允䅁䅁䅍䅁䑁䅁䅷䅁䭁䭁䅳䅁䭁䉁䝯䅁䉁䅁䅁允䅁䅁䅯䅑䅙䅁杷允䅁䅁䅍䅁䑁䅁䅷䅁䭁䝁䉉䅁䭁䉁䜴䅁䉁䅁䅁允䅁䅁䅯杯䅙䅁杷允䅁䅁䅑䅁䑁䅁䅷䅁䭁䡁䅙䅁䭁䝁䕳䅁䭁䡁䕑䅁䉁䅁䅁允䅁䅁䅕䡰㥁瑃橥䐹䴸䅉䅅䅁䕁䅁䅁睁䵁䅁䅁权㑁䅁䅁权剁䅁䅁权祂䅂䅁允䅁䅁䅅䅁佁䉁䅑䅁ㅁ䑁䅧睎睁䑁䅁䅍睁䑁䅁䅍䅁䅁杷允䅁䅁䅑䅁䑁䅁䅷䅁䭁䭁䅧䅁䭁䝁䕳䅁䭁䡁䕉䅁䉁䅁䅁允䅁䅁䅕歲桦桥畓稹䴸䅉䅅䅁䕁䅁䅁睁䵁䅁䅁权慂䅁䅁权䕁䅁䅁权煁䅄䅁允䅁䅁䅅䅁䙁䅁䅁䅁獃䙊䉆䍄䉁䅁䅁睁䅁䅁䅍䅄䅁䅁䅯兌䅅䅁䅯杇䅙䅁䅅䅁䉁䅁䅁权䑄杂䅁䍄䉁䅁䅁䅂䅁䅁䅍䅄䅁䅁䅯杫䅁䅁䅯睡䅑䅁䅯督䅑䅁䅅䅁䉁䅁䅁兂偃癷潕䥘礯睐杷允䅁䅁䅍䅁䑁䅁䅷䅁䭁䡁䈸䅁䭁䉁䜴䅁䉁䅁䅁允䅁䅁䅯睰䅙䅁杷允䅁䅁䅑䅁䑁䅁䅷䅁䭁䙁䅁䅁䭁䝁䕳䅁䭁䡁䕯䅁䉁䅁䅁允䅁䅁䅕䡰㥁瑃橥䕄䵁䅉䅅䅁䑁䅁䅁睁䵁䅁䅁权ㅄ䅁䅁权奁杂䅁允䅁䅁䅅䅁䭁䕁䝑䅁䵁䅉䅅䅁䕁䅁䅁睁䵁䅁䅁权杂䅁䅁权牂䅂䅁权㡂䅂䅁允䅁䅁䅅䅁䙁䑁䬰㘱睎剐䅒䍄䉁䅁䅁睁䅁䅁䅍䅄䅁䅁䅯兘䅅䅁䅯杊䅙䅁䅅䅁䉁䅁䅁杄䵁䅁䅁䅏穁䍁䄴杍硁䅁䅁䍄䉁䅁䅁䅂䅁䅁䅍䅄䅁䅁䅯兹䅁䅁䅯䅂䅁䅁䅯䅧䅑䅁䅅䅁䉁䅁䅁兂䅁䅁䅁噫穙兑杷允䅁䅁䅑䅁䑁䅁䅷䅁䭁乁䉫䅁䭁䝁䕳䅁䭁䡁䕫䅁䉁䅁䅁允䅁䅁䅕㑈牘払敧吱䴸䅉䅅䅁䑁䅁䅁睁䵁䅁䅁权牄允䅁权捁杂䅁允䅁䅁䅅䅁䭁䵁䜸䅁䵁䅉䅅䅁䕁䅁䅁睁䵁䅁䅁权楁䅁䅁权䕁䅁䅁权䍃䅂䅁允䅁䅁䅅䅁䙁䅁䅁䅁䍁椱䈱䍄䉁䅁䅁䅂䅁䅁䅍䅄䅁䅁䅯朴䅁䅁䅯充䅁䅁䅯䅧䅑䅁䅅䅁䉁䅁䅁杄啁䅁䅁兏睁䑁䅁睎睁䑁䅁䅍睁䑁䅁䅁䵁䅉䅅䅁䕁䅁䅁睁䵁䅁䅁权䥂允䅁权牂䅂䅁权䅃䅂䅁允䅁䅁䅅䅁䙁䅁䅁䅁䅁偁⽁䍄䉁䅁䅁䅂䅁䅁䅍䅄䅁䅁䅯睲䅅䅁䅯睡䅑䅁䅯睢䅑䅁䅅䅁䉁䅁䅁兂䙃ㄶ㑇潈呕䅑杷允䅁䅁䅑䅁䑁䅁䅷䅁䭁䙁䄴䅁䭁䝁䕳䅁䭁䡁䕧䅁䉁䅁䅁允䅁䅁䅕婧䑖㉩湺㝹䴸䅉䅅䅁䕁䅁䅁睁䵁䅁䅁权㑃䅁䅁权牂䅂䅁权䕃䅂䅁允䅁䅁䅅䅁䙁乁乎桙奂晏⼴䍄䉁䅁䅁睁䅁䅁䅍䅄䅁䅁䅯杤䅅䅁䅯䅊䅙䅁䅅䅁䉁䅁䅁权千权䅁䍄䉁䅁䅁䅂䅁䅁䅍䅄䅁䅁䅯䅒䅁䅁䅯充䅁䅁䅯杣䅑䅁䅅䅁䉁䅁䅁杄奁䅁䅁免睁䑁䅅睎硁䑁䅁䅍睁䑁䅁䅍睁䅁䅁䍄䉁䅁䅁䅂䅁䅁䅍䅄䅁䅁䅯兑䅁䅁䅯睡䅑䅁䅯杋䅷䅁䅅䅁䉁䅁䅁兂浂浚浚浚坢睐杷允䅁䅁䅑䅁䑁䅁䅷䅁䭁䍁䉯䅁䭁䝁䕳䅁䭁䡁䕯䅁䉁䅁䅁允䅁䅁䅕敨剴䉵䘶歁䵁䅉䅅䅁䕁䅁䅁睁䵁䅁䅁权元允䅁权牂䅂䅁权䉃䅂䅁允䅁䅁䅅䅁䙁䍁䡵瑆佮⼹⽣䍄䉁䅁䅁䅂䅁䅁䅍䅄䅁䅁䅯睓䅅䅁䅯䅂䅁䅁䅯兢䅑䅁䅅䅁䉁䅁䅁兂䅁䅁䅁䤶さ兑杷允䅁䅁䅑䅁䑁䅁䅷䅁䭁佁䉅䅁䭁䉁䅅䅁䭁䡁䕅䅁䉁䅁䅁允䅁䅁䄴䅆䅁䑁䅉䅍㕁䑁䅁䅍睁䑁䅁䅍睁䅁䅁䍄䉁䅁䅁睁䅁䅁䅍䅄䅁䅁䅯杪䅁䅁䅯䅇䅙䅁䅅䅁䉁䅁䅁权㕁杂䅁䍄䉁䅁䅁䅂䅁䅁䅍䅄䅁䅁䅯睘䅅䅁䅯睡䅑䅁䅯睧䅑䅁䅅䅁䉁䅁䅁兂㉄䙋偹癷何䅑杷允䅁䅁䅍䅁䑁䅁䅷䅁䭁䝁䅁䅁䭁䉁䝯䅁䉁䅁䅁允䅁䅁䅯䅐䅙䅁杷允䅁䅁䅍䅁䑁䅁䅷䅁䭁䩁䈴䅁䭁䉁䝧䅁䉁䅁䅁允䅁䅁䅯杓䅙䅁杷允䅁䅁䅑䅁䑁䅁䅷䅁䭁䙁䄴䅁䭁䉁䅅䅁䭁䥁䕑䅁䉁䅁䅁允䅁䅁䄴䅆䅁䑁䅅免祁䑁䅧免ㅁ䑁䅁䅍睁䅁䅁䍄䉁䅁䅁䅂䅁䅁䅍䅄䅁䅁䅯䅨䅅䅁䅯充䅁䅁䅯睢䅑䅁䅅䅁䉁䅁䅁杄十䅁䅁杍穁䑁䅁免祁䑁䅅李㕁䅁䅁䍄䉁䅁䅁䅂䅁䅁䅍䅄䅁䅁䅯杸䅅䅁䅯睡䅑䅁䅯睥䅑䅁䅅䅁䉁䅁䅁兂䅁䅁䅁䅁杄睐杷允䅁䅁䅍䅁䑁䅁䅷䅁䭁䥁䅫䅁䭁䍁䝙䅁䉁䅁䅁允䅁䅁䄴䅄䅁䑁䅣免畁䑁䅍杍䅁䅁杷允䅁䅁䅑䅁䑁䅁䅷䅁䭁䥁䅙䅁䭁䝁䕳䅁䭁䍁䵯䅁䉁䅁䅁允䅁䅁䅕場啯歲桦樴䴸䅉䅅䅁䕁䅁䅁睁䵁䅁䅁权湁允䅁权䕁䅁䅁权⭂䅂䅁允䅁䅁䅅䅁䙁䅁䅁䥁㙃圹䉖䍄䉁䅁䅁䅂䅁䅁䅍䅄䅁䅁䅯儫䅅䅁䅯睡䅑䅁䅯睧䅑䅁䅅䅁䉁䅁䅁兂畄䑦ㄸ牘ㅲ睐杷允䅁䅁䅑䅁䑁䅁䅷䅁䭁䅁䅧䅁䭁䉁䜸䅁䭁䍁䝁䅁䉁䅁䅁允䅁䅁䅯兢䅙䅁杷允䅁䅁䅑䅁䑁䅁䅷䅁䭁䵁䕅䅁䭁䉁䅅䅁䭁䥁䕑䅁䉁䅁䅁允䅁䅁䄴䅆䅁䑁䅅兎㍁䑁䅧杍ぁ䑁䅁䅍睁䅁䅁䍄䉁䅁䅁䅂䅁䅁䅍䅄䅁䅁䅯全䅅䅁䅯睈䅙䅁䅯䅉䅙䅁䅅䅁䉁䅁䅁权䍃元䅁䍄䉁䅁䅁睁䅁䅁䅍䅄䅁䅁䅯䅥䅅䅁䅯䅇䅙䅁䅅䅁䉁䅁䅁权䭂杂䅁䍄䉁䅁䅁䅂䅁䅁䅍䅄䅁䅁䅯兊䅅䅁䅯睡䅑䅁䅯睥䅑䅁䅅䅁䉁䅁䅁兂䑄匹捨㡪㥌睐杷允䅁䅁䅑䅁䑁䅁䅷䅁䭁䅁䈸䅁䭁䝁䕳䅁䭁䡁䕙䅁䉁䅁䅁允䅁䅁䅕䬸䝦穓䩥呷䴸䅉䅅䅁䑁䅁䅁睁䵁䅁䅁权灃䅁䅁权捁杂䅁允䅁䅁䅅䅁䭁䍁䝳䅁䵁䅉䅅䅁䑁䅁䅁睁䵁䅁䅁权㥃䅁䅁权捁杂䅁允䅁䅁䅅䅁䭁䍁䜴䅁䵁䅉䅅䅁䕁䅁䅁睁䵁䅁䅁权䥂䅁䅁权䕁䅁䅁权䕃䅂䅁允䅁䅁䅅䅁䙁䅁䅁䅁ㅄ䐶䉰䍄䉁䅁䅁䅂䅁䅁䅍䅄䅁䅁䅯朶䅅䅁䅯䅂䅁䅁䅯杧䅑䅁䅅䅁䉁䅁䅁兂䅁䅁䅁䝋湅兑杷允䅁䅁䅑䅁䑁䅁䅷䅁䭁䡁䅫䅁䭁䝁䕳䅁䭁䡁䔰䅁䉁䅁䅁允䅁䅁䅕浚浚浚浚樸䴸䅉䅅䅁䕁䅁䅁睁䵁䅁䅁权䉄䅂䅁权晁杂䅁权杁杂䅁允䅁䅁䅅䅁䭁䵁䥑䅁䵁䅉䅅䅁䕁䅁䅁睁䵁䅁䅁权坄允䅁权牂䅂䅁权穂䅂䅁允䅁䅁䅅䅁䙁䵁ㅐ䙋偹畷⽅䍄䉁䅁䅁䅂䅁䅁䅍䅄䅁䅁䅯具䅑䅁䅯睡䅑䅁䅯䅨䅑䅁䅅䅁䉁䅁䅁兂㍁啩杆搵睄睐杷允䅁䅁䅑䅁䑁䅁䅷䅁䭁䭁䅉䅁䭁䝁䕳䅁䭁䥁䕑䅁䉁䅁䅁允䅁䅁䅕穐敖歵䵫爴䴸䅉䅅䅁䕁䅁䅁睁䵁䅁䅁权潁允䅁权剁䅁䅁权䍃䅂䅁允䅁䅁䅅䅁佁䉁䅑䅁ぁ䑁䅍䅍睁䑁䅁䅍睁䑁䅁䅍䅁䅁杷允䅁䅁䅑䅁䑁䅁䅷䅁䭁䑁䈴䅁䭁䝁䕳䅁䭁䡁䕉䅁䉁䅁䅁允䅁䅁䅕匶硙䭃捷樸䴸䅉䅅䅁䕁䅁䅁睁䵁䅁䅁权畂允䅁权䕁䅁䅁权㕂䅂䅁允䅁䅁䅅䅁䙁䅁䅁䅁㡂䉤䉖䍄䉁䅁䅁䅂䅁䅁䅍䅄䅁䅁䅯䅡䅅䅁䅯睈䅙䅁䅯䅉䅙䅁䅅䅁䉁䅁䅁权瑁元䅁䍄䉁䅁䅁䅂䅁䅁䅍䅄䅁䅁䅯具䅅䅁䅯睡䅑䅁䅯䅥䅑䅁䅅䅁䉁䅁䅁兂睃浣剩堷䅷䅑杷允䅁䅁䅑䅁䑁䅁䅷䅁䭁䩁䄰䅁䭁䅁䅑䅁䭁䥁䕍䅁䉁䅁䅁允䅁䅁䅕䅁䅁䭁湩歐䵅䅉䅅䅁䕁䅁䅁睁䵁䅁䅁权㝄允䅁权牂䅂䅁权祂䅂䅁允䅁䅁䅅䅁䙁䉁癳匳䝑晧⽭䍄䉁䅁䅁䅂䅁䅁䅍䅄䅁䅁䅯杶䅅䅁䅯䅂䅁䅁䅯杣䅑䅁䅅䅁䉁䅁䅁兂䅁䅁䅁䄴䵎兑杷允䅁䅁䅑䅁䑁䅁䅷䅁䭁䉁䈴䅁䭁䉁䜸䅁䭁䍁䝁䅁䉁䅁䅁允䅁䅁䅯䅳䅣䅁杷允䅁䅁䅑䅁䑁䅁䅷䅁䭁䙁䉧䅁䭁䝁䕳䅁䭁䥁䕑䅁䉁䅁䅁允䅁䅁䅕匳䝑婧䑖䵄䵁䅉䅅䅁䑁䅁䅁睁䵁䅁䅁权啂允䅁权歁杂䅁允䅁䅁䅅䅁䭁佁䰴䅁䵁䅉䅅䅁䕁䅁䅁睁䵁䅁䅁权橃䅁䅁权䕁䅁䅁权硂䅂䅁允䅁䅁䅅䅁䙁䅁䅁䥁㉄㑙䉴䍄䉁䅁䅁䅂䅁䅁䅍䅄䅁䅁䅯杖䅁䅁䅯睡䅑䅁䅯䅧䅑䅁䅅䅁䉁䅁䅁兂塄㍯㥁瑃㝦睐杷允䅁䅁䅑䅁䑁䅁䅷䅁䭁䕁䉉䅁䭁䉁䅅䅁䭁䡁䕁䅁䉁䅁䅁允䅁䅁䄴䅆䅁䑁䅫免穁䑁䅁䅍睁䑁䅁䅍睁䅁䅁䍄䉁䅁䅁䅂䅁䅁䅍䅄䅁䅁䅯杈䅁䅁䅯睡䅑䅁䅯睢䅑䅁䅅䅁䉁䅁䅁兂㑃潈牘払祪睐杷允䅁䅁䅑䅁䑁䅁䅷䅁䭁䥁䅣䅁䭁䅁䅑䅁䭁䡁䔴䅁䉁䅁䅁允䅁䅁䅕䅁䅁偁瑃く䵅䅉䅅䅁䕁䅁䅁睁䵁䅁䅁权䱄䅁䅁权牂䅂䅁权煁䅄䅁允䅁䅁䅅䅁䙁䭁睒児塲⽯⽁䍄䉁䅁䅁䅂䅁䅁䅍䅄䅁䅁䅯睧䅅䅁䅯睡䅑䅁䅯䅤䅑䅁䅅䅁䉁䅁䅁兂䭁㘱睎児穲睐杷允䅁䅁䅍䅁䑁䅁䅷䅁䭁䩁䅳䅁䭁䍁䝙䅁䉁䅁䅁允䅁䅁䄴䅄䅁䑁䅧䅍畁䑁䅣兎䅁䅁杷允䅁䅁䅑䅁䑁䅁䅷䅁䭁䅁䈰䅁䭁䉁䅅䅁䭁䡁䕳䅁䉁䅁䅁允䅁䅁䄴䅆䅁䑁䅑杍㍁䑁䅧䅏睁䑁䅕睍睁䅁䅁䍄䉁䅁䅁䅂䅁䅁䅍䅄䅁䅁䅯䅘䅁䅁䅯睡䅑䅁䅯䅥䅑䅁䅅䅁䉁䅁䅁兂噄佥浫免潪睐杷允䅁䅁䅑䅁䑁䅁䅷䅁䭁䥁䅕䅁䭁䅁䅑䅁䭁䡁䕕䅁䉁䅁䅁允䅁䅁䅕䅁䅁䡁⭵啙䵅䅉䅅䅁䕁䅁䅁睁䵁䅁䅁权偄䅁䅁权䕁䅁䅁权䑃䅂䅁允䅁䅁䅅䅁䙁䅁䅁䅁坂啯䉊䍄䉁䅁䅁䅂䅁䅁䅍䅄䅁䅁䅯䅇䅁䅁䅯充䅁䅁䅯杤䅑䅁䅅䅁䉁䅁䅁杄啁䅁䅁免㉁䑁䅉䅏㉁䑁䅙䅍睁䑁䅁䅁䵁䅉䅅䅁䕁䅁䅁睁䵁䅁䅁权煂允䅁权䕁䅁䅁权㕂䅂䅁允䅁䅁䅅䅁䙁䅁䅁䅁摃㉉䉸䍄䉁䅁䅁䅂䅁䅁䅍䅄䅁䅁䅯杬䅅䅁䅯充䅁䅁䅯䅨䅑䅁䅅䅁䉁䅁䅁杄啁䅁䅁兎㍁䑁䅕李睁䑁䅁䅍睁䑁䅁䅁䵁䅉䅅䅁䕁䅁䅁睁䵁䅁䅁权婄允䅁权䕁䅁䅁权⽂䅂䅁允䅁䅁䅅䅁䙁䅁䅁䅁䥂呶䈱䍄䉁䅁䅁睁䅁䅁䅍䅄䅁䅁䅯兒䅁䅁䅯杈䅙䅁䅅䅁䉁䅁䅁权㍁杂䅁䍄䉁䅁䅁䅂䅁䅁䅍䅄䅁䅁䅯䅆䅅䅁䅯䅂䅁䅁䅯兦䅑䅁䅅䅁䉁䅁䅁兂䅁䅁䅁䵪䍰兑杷允䅁䅁䅍䅁䑁䅁䅷䅁䭁䱁䅣䅁䭁䉁䝧䅁䉁䅁䅁允䅁䅁䅯児䅙䅁杷允䅁䅁䅑䅁䑁䅁䅷䅁䭁䭁䅯䅁䭁䅁䅑䅁䭁䡁䕁䅁䉁䅁䅁允䅁䅁䅕䅁䅁䡁潮啙䵅䅉䅅䅁䕁䅁䅁睁䵁䅁䅁权剁允䅁权牂䅂䅁权䙃䅂䅁允䅁䅁䅅䅁䙁䥁坣挲㌷⽕⽍䍄䉁䅁䅁睁䅁䅁䅍䅄䅁䅁䅯兓䅁䅁䅯杈䅙䅁䅅䅁䉁䅁䅁权䡂睂䅁䍄䉁䅁䅁䅂䅁䅁䅍䅄䅁䅁䅯䅯䅅䅁䅯䅂䅁䅁䅯杣䅑䅁䅅䅁䉁䅁䅁兂䅁䅁䅁偳晎兑杷允䅁䅁䅑䅁䑁䅁䅷䅁䭁䱁䅍䅁䭁䉁䅅䅁䭁䡁䕯䅁䉁䅁䅁允䅁䅁䄴䅆䅁䑁䅍兎ぁ䑁䅧䅍睁䑁䅁䅍睁䅁䅁䍄䉁䅁䅁䅂䅁䅁䅍䅄䅁䅁䅯睫䅅䅁䅯睡䅑䅁䅯睦䅑䅁䅅䅁䉁䅁䅁兂慃婭婭婭䉫䅑杷允䅁䅁䅑䅁䑁䅁䅷䅁䭁乁䈰䅁䭁䅁䅑䅁䭁䥁䕁䅁䉁䅁䅁允䅁䅁䅕䅁䅁䭁㉹歏䵅䅉䅅䅁䑁䅁䅁睁䵁䅁䅁权㙃䅁䅁权捁杂䅁允䅁䅁䅅䅁䭁䕁䡙䅁䵁䅉䅅䅁䕁䅁䅁睁䵁䅁䅁权あ䅁䅁权牂䅂䅁权ㅂ䅂䅁允䅁䅁䅅䅁䙁䝁浚浚浚桚䅂䍄䉁䅁䅁䅂䅁䅁䅍䅄䅁䅁䅯朹䅯䅁䅯睡䅑䅁䅯䅧䅑䅁䅅䅁䉁䅁䅁兂穁積積積䑐睶杷允䅁䅁䅑䅁䑁䅁䅷䅁䭁䝁䉉䅁䭁䝁䕳䅁䭁䡁䔰䅁䉁䅁䅁允䅁䅁䅕㑈牘払敧啂䵁䅉䅅䅁䕁䅁䅁睁䵁䅁䅁权䩄䅁䅁权牂䅂䅁权䕃䅂䅁允䅁䅁䅅䅁䙁䱁䩰䅄牉⭨⽙䍄䉁䅁䅁䅂䅁䅁䅍䅄䅁䅁䅯朲䅁䅁䅯充䅁䅁䅯杤䅑䅁䅅䅁䉁䅁䅁杄啁䅁䅁杍㍁䑁䅁兏硁䑁䅁䅍睁䑁䅁䅁䵁䅉䅅䅁䕁䅁䅁睁䵁䅁䅁权䕄允䅁权晁杂䅁权杁杂䅁允䅁䅁䅅䅁䭁䑁䬰䅁䵁䅉䅅䅁䑁䅁䅁睁䵁䅁䅁权㙃䅁䅁权慁杂䅁允䅁䅁䅅䅁䭁乁䝙䅁䵁䅉䅅䅁䕁䅁䅁睁䵁䅁䅁权䝂䅁䅁权牂䅂䅁权㉂䅂䅁允䅁䅁䅅䅁䙁䙁歰㥏倹敪⽍䍄䉁䅁䅁睁䅁䅁䅍䅄䅁䅁䅯兹䅁䅁䅯杈䅙䅁䅅䅁䉁䅁䅁权橄杂䅁䍄䉁䅁䅁䅂䅁䅁䅍䅄䅁䅁䅯朹䅁䅁䅯䅂䅁䅁䅯兤䅑䅁䅅䅁䉁䅁䅁兂䅁䅁䅁䍺佒兑杷允䅁䅁䅍䅁䑁䅁䅷䅁䭁䍁䅣䅁䭁䍁䝙䅁䉁䅁䅁允䅁䅁䄴权䅁䑁䅧免畁䑁䅕䅁䵁䅉䅅䅁䕁䅁䅁睁䵁䅁䅁权䩁䅁䅁权䕁䅁䅁权㙂䅂䅁允䅁䅁䅅䅁䙁䅁䅁䅁䵂橆䉚䍄䉁䅁䅁睁䅁䅁䅍䅄䅁䅁䅯杅䅅䅁䅯杇䅙䅁䅅䅁䉁䅁䅁权敂杂䅁䍄䉁䅁䅁睁䅁䅁䅍䅄䅁䅁䅯兹䅅䅁䅯䅈䅙䅁䅅䅁䉁䅁䅁权婂杂䅁䍄䉁䅁䅁睁䅁䅁䅍䅄䅁䅁䅯睺䅁䅁䅯䅈䅙䅁䅅䅁䉁䅁䅁权牁杂䅁䍄䉁䅁䅁䅂䅁䅁䅍䅄䅁䅁䅯光䅅䅁䅯睡䅑䅁䅯杤䅑䅁䅅䅁䉁䅁䅁兂獃䙈歰㥏䬸䅑杷允䅁䅁䅑䅁䑁䅁䅷䅁䭁䵁䄸䅁䭁䅁䅑䅁䭁䡁䔸䅁䉁䅁䅁允䅁䅁䅕䅁䅁乁ㅃ啎䵅䅉䅅䅁䕁䅁䅁睁䵁䅁䅁权湁允䅁权䕁䅁䅁权ㅂ䅂䅁允䅁䅁䅅䅁䙁䅁䅁䅁䅃坘䉨䍄䉁䅁䅁睁䅁䅁䅍䅄䅁䅁䅯䅕䅁䅁䅯䅊䅙䅁䅅䅁䉁䅁䅁权䭁睃䅁䍄䉁䅁䅁䅂䅁䅁䅍䅄䅁䅁䅯兰䅁䅁䅯䅂䅁䅁䅯睦䅑䅁䅅䅁䉁䅁䅁兂䅁䅁䅁䔲䥫兑杷允䅁䅁䅍䅁䑁䅁䅷䅁䭁䑁䅉䅁䭁䉁䜴䅁䉁䅁䅁允䅁䅁䅯䅰䅙䅁杷允䅁䅁䅑䅁䑁䅁䅷䅁䭁䥁䅷䅁䭁䅁䅑䅁䭁䝁䔰䅁䉁䅁䅁允䅁䅁䅕䅁䅁䡁剱䕘䵅䅉䅅䅁䕁䅁䅁睁䵁䅁䅁权㙃䅁䅁权牂䅂䅁权㑂䅂䅁允䅁䅁䅅䅁䙁䍁捬㡪ㅌ佋⽷䍄䉁䅁䅁䅂䅁䅁䅍䅄䅁䅁䅯杈䅁䅁䅯䅂䅁䅁䅯杋䅷䅁䅅䅁䉁䅁䅁兂䅁䅁䅁潈呎兑杷允䅁䅁䅑䅁䑁䅁䅷䅁䭁䝁䅫䅁䭁䝁䕳䅁䭁䡁䕕䅁䉁䅁䅁允䅁䅁䅕㡪ㅌ䙋偹歂䵁䅉䅅䅁䑁䅁䅁睁䵁䅁䅁权坁䅁䅁权奁杂䅁允䅁䅁䅅䅁䭁䕁䝑䅁䵁䅉䅅䅁䕁䅁䅁睁䵁䅁䅁权捃䅁䅁权剁䅁䅁权⭂䅂䅁允䅁䅁䅅䅁佁䉁䅑䅁ぁ䑁䅉兏硁䑁䅫睍睁䑁䅍免䅁䅁杷允䅁䅁䅑䅁䑁䅁䅷䅁䭁䝁䈸䅁䭁䝁䕳䅁䭁䥁䕉䅁䉁䅁䅁允䅁䅁䅕䡰㥁瑃橥獆䵁䅉䅅䅁䑁䅁䅁睁䵁䅁䅁权乁䅁䅁权慁杂䅁允䅁䅁䅅䅁䭁䑁䝷䅁䵁䅉䅅䅁䕁䅁䅁睁䵁䅁䅁权㝂䅁䅁权䕁䅁䅁权䉃䅂䅁允䅁䅁䅅䅁䙁䅁䅁䅁允汷䉒䍄䉁䅁䅁睁䅁䅁䅍䅄䅁䅁䅯杅䅁䅁䅯杈䅙䅁䅅䅁䉁䅁䅁权㉂杂䅁䍄䉁䅁䅁䅂䅁䅁䅍䅄䅁䅁䅯內䅕䅁䅯充䅁䅁䅯䅤䅑䅁䅅䅁䉁䅁䅁权䡂䅁䅁䍄䉁䅁䅁䅂䅁䅁䅍䅄䅁䅁䅯眹䅅䅁䅯睡䅑䅁䅯兦䅑䅁䅅䅁䉁䅁䅁兂乄䵺䵺䵺塷䅑杷允䅁䅁䅍䅁䑁䅁䅷䅁䭁䭁䉕䅁䭁䍁䝑䅁䉁䅁䅁允䅁䅁䅯杷䅳䅁杷允䅁䅁䅑䅁䑁䅁䅷䅁䭁䑁䅳䅁䭁䝁䕳䅁䭁䍁䵯䅁䉁䅁䅁允䅁䅁䅕歲桦桥畓あ䵁䅉䅅䅁䕁䅁䅁睁䵁䅁䅁权慄䅁䅁权牂䅂䅁权瑂䅂䅁允䅁䅁䅅䅁䙁䱁昶楇搯偊⽉䍄䉁䅁䅁睁䅁䅁䅍䅄䅁䅁䅯杰䅁䅁䅯䅈䅙䅁䅅䅁䉁䅁䅁权楃杂䅁䍄䉁䅁䅁睁䅁䅁䅍䅄䅁䅁䅯睈䅅䅁䅯䅇䅙䅁䅅䅁䉁䅁䅁权㡂杂䅁䍄䉁䅁䅁䅂䅁䅁䅍䅄䅁䅁䅯睪䅅䅁䅯睡䅑䅁䅯全䅑䅁䅅䅁䉁䅁䅁兂ぃ䡹⭡确偲睐杷允䅁䅁䅍䅁䑁䅁䅷䅁䭁䙁䅉䅁䭁䍁䝙䅁䉁䅁䅁允䅁䅁䄴䅄䅁䑁䅫兏畁䑁䅉杍䅁䅁杷允䅁䅁䅑䅁䑁䅁䅷䅁䭁佁䅯䅁䭁䝁䕳䅁䭁䡁䕉䅁䉁䅁䅁允䅁䅁䅕㘱睎児塲䕅䵁䅉䅅䅁䕁䅁䅁睁䵁䅁䅁权瑁䅁䅁权䕁䅁䅁权瑂䅂䅁允䅁䅁䅅䅁䙁䅁䅁䅁婁㍢䉎䍄䉁䅁䅁䅂䅁䅁䅍䅄䅁䅁䅯朱䅁䅁䅯䅂䅁䅁䅯睧䅑䅁䅅䅁䉁䅁䅁兂䅁䅁䅁䝯䵆兑杷允䅁䅁䅑䅁䑁䅁䅷䅁䭁䍁䉧䅁䭁䅁䅑䅁䭁䡁䕑䅁䉁䅁䅁允䅁䅁䅕䅁䅁䝁塌啕䵅䅉䅅䅁䕁䅁䅁睁䵁䅁䅁权呃允䅁权䕁䅁䅁权療䅂䅁允䅁䅁䅅䅁䙁䅁䅁䅁奄睏䉬䍄䉁䅁䅁䅂䅁䅁䅍䅄䅁䅁䅯儱䅁䅁䅯䅂䅁䅁䅯来䅑䅁䅅䅁䉁䅁䅁兂䅁䅁权塡問兑杷允䅁䅁䅑䅁䑁䅁䅷䅁䭁佁䄴䅁䭁䉁䅅䅁䭁䡁䔸䅁䉁䅁䅁允䅁䅁䄴杅䅁䑁䅑䅍㕁䑁䅫兎睁䑁䅁䅍䅁䅁杷允䅁䅁䅑䅁䑁䅁䅷䅁䭁䍁䉳䅁䭁䉁䜸䅁䭁䍁䝁䅁䉁䅁䅁允䅁䅁䅯睊䅧䅁杷允䅁䅁䅑䅁䑁䅁䅷䅁䭁䅁䉙䅁䭁䝁䕳䅁䭁䥁䕑䅁䉁䅁䅁允䅁䅁䅕挲㌷⭕汏稷䴸䅉䅅䅁䕁䅁䅁睁䵁䅁䅁权牄允䅁权䕁䅁䅁权⭂䅂䅁允䅁䅁䅅䅁䙁䅁䅁䅁噁ㅆ䈹䍄䉁䅁䅁睁䅁䅁䅍䅄䅁䅁䅯䅧䅁䅁䅯䅈䅙䅁䅅䅁䉁䅁䅁权䝂睂䅁䍄䉁䅁䅁䅂䅁䅁䅍䅄䅁䅁䅯睅䅁䅁䅯睡䅑䅁䅯来䅑䅁䅅䅁䉁䅁䅁兂兂婪畤潅䅍䅑杷允䅁䅁䅑䅁䑁䅁䅷䅁䭁䙁䅙䅁䭁䝁䕳䅁䭁䍁䵯䅁䉁䅁䅁允䅁䅁䅕渫焵䡶呓歂䵁䅉䅅䅁䕁䅁䅁睁䵁䅁䅁权䥄䅁䅁权剁䅁䅁权療䅂䅁允䅁䅁䅅䅁佁䉁䅑䅁穁䑁䅕睎睁䑁䅁䅍睁䑁䅁䅍䅁䅁杷允䅁䅁䅑䅁䑁䅁䅷䅁䭁佁䄸䅁䭁䝁䕳䅁䭁䡁䔴䅁䉁䅁䅁允䅁䅁䅕䥘䌯匹捨稯䴸䅉䅅䅁䕁䅁䅁睁䵁䅁䅁权㑁允䅁权牂䅂䅁权䕃䅂䅁允䅁䅁䅅䅁䭁䕁䅣䅁䵁䅉䅅䅁䑁䅁䅁睁䵁䅁䅁权潂䅁䅁权流杂䅁允䅁䅁䅅䅁佁䅁䄴䅁硁䑁䅁䅍畁䑁䅁睍䅁䅁杷允䅁䅁䅑䅁䑁䅁䅷䅁䭁䱁䉷䅁䭁䝁䕳䅁䭁䥁䕑䅁䉁䅁䅁允䅁䅁䅕〰椱䙅㕧䑴䴸䅉䅅䅁䑁䅁䅁睁䵁䅁䅁权呁䅁䅁权流杂䅁允䅁䅁䅅䅁佁䅁䅷䅁㍁䑁䅍杌祁䑁䅍䅁䵁䅉䅅䅁䑁䅁䅁睁䵁䅁䅁权ぁ允䅁权歁杂䅁允䅁䅁䅅䅁䭁䙁䭳䅁䵁䅉䅅䅁䕁䅁䅁睁䵁䅁䅁权呂䅁䅁权䕁䅁䅁权ㅂ䅂䅁允䅁䅁䅅䅁䙁䅁䅁䅁䅃歲䉤䍄䉁䅁䅁䅂䅁䅁䅍䅄䅁䅁䅯睫䅁䅁䅯䅂䅁䅁䅯杤䅑䅁䅅䅁䉁䅁䅁兂䅁䅁䅁潦兖兑杷允䅁䅁䅍䅁䑁䅁䅷䅁䭁䍁䉧䅁䭁䉁䝷䅁䉁䅁䅁允䅁䅁䅯杙䅙䅁杷允䅁䅁䅑䅁䑁䅁䅷䅁䭁䉁䅳䅁䭁䅁䅑䅁䭁䡁䔸䅁䉁䅁䅁允䅁䅁䅕䅁䅁䑧䩡步䵅䅉䅅䅁䕁䅁䅁睁䵁䅁䅁权畁䅁䅁权牂䅂䅁权㉂䅂䅁允䅁䅁䅅䅁䙁䉁癳匳䝑剧䅤䍄䉁䅁䅁䅂䅁䅁䅍䅄䅁䅁䅯来䅁䅁䅯䅂䅁䅁䅯䅣䅑䅁䅅䅁䉁䅁䅁兂䅁䅁䅁䑥㉉兑杷允䅁䅁䅑䅁䑁䅁䅷䅁䭁䭁䅙䅁䭁䝁䕳䅁䭁䝁䔰䅁䉁䅁䅁允䅁䅁䅕㑋坣挲㌷歁䵁䅉䅅䅁䕁䅁䅁睁䵁䅁䅁权晃允䅁权䕁䅁䅁权㍂䅂䅁允䅁䅁䅅䅁䙁䅁䅁䅁歃歵䉒䍄䉁䅁䅁䅂䅁䅁䅍䅄䅁䅁䅯睦䅅䅁䅯䅂䅁䅁䅯䅧䅑䅁䅅䅁䉁䅁䅁兂䅁䅁䅁捦猹兑杷允䅁䅁䅍䅁䑁䅁䅷䅁䭁偁䅍䅁䭁䉁䝷䅁䉁䅁䅁允䅁䅁䅯其䅙䅁杷允䅁䅁䅑䅁䑁䅁䅷䅁䭁䉁䅷䅁䭁䝁䕳䅁䭁䡁䕉䅁䉁䅁䅁允䅁䅁䅕瑃橥䑣䬰稷䴸䅉䅅䅁䕁䅁䅁睁䵁䅁䅁权牁允䅁权䕁䅁䅁权䉃䅂䅁允䅁䅁䅅䅁䙁䅁䅁䅁橁䡆䉒䍄䉁䅁䅁䅂䅁䅁䅍䅄䅁䅁䅯䅶䅅䅁䅯睡䅑䅁䅯兣䅑䅁䅅䅁䉁䅁䅁兂䕂㉩湺㘫㍮睐杷允䅁䅁䅑䅁䑁䅁䅷䅁䭁佁䅁䅁䭁䅁䅑䅁䭁䡁䕑䅁䉁䅁䅁允䅁䅁䅕䅁䅁䍁摶啤䵅䅉䅅䅁䕁䅁䅁睁䵁䅁䅁权䑄允䅁权剁䅁䅁权䙃䅂䅁允䅁䅁䅅䅁佁䉁䅙䅁穁䑁䅑兏穁䑁䅁䅍睁䑁䅁䅍睁䅁䅁䍄䉁䅁䅁䅂䅁䅁䅍䅄䅁䅁䅯䅃䅅䅁䅯充䅁䅁䅯杦䅑䅁䅅䅁䉁䅁䅁杄啁䅁䅁睍㕁䑁䅑䅍睁䑁䅁䅍睁䑁䅁䅁䵁䅉䅅䅁䕁䅁䅁睁䵁䅁䅁权睁允䅁权牂䅂䅁权療䅂䅁允䅁䅁䅅䅁䙁䡁啳歲桦煥⽓䍄䉁䅁䅁䅂䅁䅁䅍䅄䅁䅁䅯兤䅅䅁䅯充䅁䅁䅯兣䅑䅁䅅䅁䉁䅁䅁杄坁䅁䅁免穁䑁䅙免㍁䑁䅁䅍睁䑁䅁䅍䅁䅁杷允䅁䅁䅑䅁䑁䅁䅷䅁䭁䭁䉁䅁䭁䅁䅑䅁䭁䡁䕧䅁䉁䅁䅁允䅁䅁䅕䅁䅁䙁䙱啙䵅䅉䅅䅁䕁䅁䅁睁䵁䅁䅁权偄允䅁权䕁䅁䅁权䅃䅂䅁允䅁䅁䅅䅁䙁䅁䅁䅁啃樯䈱䍄䉁䅁䅁䅂䅁䅁䅍䅄䅁䅁䅯光䅁䅁䅯䅂䅁䅁䅯来䅑䅁䅅䅁䉁䅁䅁兂䅁䅁䅁乏楨兑杷允䅁䅁䅑䅁䑁䅁䅷䅁䭁䝁䉁䅁䭁䝁䕳䅁䭁䡁䔴䅁䉁䅁䅁允䅁䅁䅕䭆䠵場啯歁䵁䅉䅅䅁䕁䅁䅁睁䵁䅁䅁权噃允䅁权䕁䅁䅁权硂䅂䅁允䅁䅁䅅䅁䙁䅁䅁䵁䉂奡䉊䍄䉁䅁䅁䅂䅁䅁䅍䅄䅁䅁䅯儳䅅䅁䅯充䅁䅁䅯睢䅑䅁䅅䅁䉁䅁䅁杄十䅁䅁䅏㕁䑁䅕䅍睁䑁䅁䅍睁䅁䅁䍄䉁䅁䅁䅂䅁䅁䅍䅄䅁䅁䅯䅑䅁䅁䅯睡䅑䅁䅯䅥䅑䅁䅅䅁䉁䅁䅁兂䥁䉲慸䑚晶睐杷允䅁䅁䅑䅁䑁䅁䅷䅁䭁䡁䈰䅁䭁䅁䅑䅁䭁䡁䕁䅁䉁䅁䅁允䅁䅁䅕䅁䅁䕁㕃䕙䵅䅉䅅䅁䑁䅁䅁睁䵁䅁䅁权允允䅁权奁杂䅁允䅁䅁䅅䅁䭁䡁䝷䅁䵁䅉䅅䅁䑁䅁䅁睁䵁䅁䅁权㑁允䅁权奁杂䅁允䅁䅁䅅䅁䭁䡁䝷䅁䵁䅉䅅䅁䕁䅁䅁睁䵁䅁䅁权䉂允䅁权剁䅁䅁权䍃䅂䅁允䅁䅁䅅䅁佁䉁䅙䅁祁䑁䅕䅎㑁䑁䅁䅍睁䑁䅁䅍睁䅁䅁䍄䉁䅁䅁䅂䅁䅁䅍䅄䅁䅁䅯睒䅅䅁䅯充䅁䅁䅯䅥䅑䅁䅅䅁䉁䅁䅁杄啁䅁䅁睍硁䑁䅣免睁䑁䅁䅍睁䑁䅁䅁䵁䅉䅅䅁䕁䅁䅁睁䵁䅁䅁权㥁允䅁权牂䅂䅁权㝂䅂䅁允䅁䅁䅅䅁䙁䱁敧敨剴䵵⼴䍄䉁䅁䅁䅂䅁䅁䅍䅄䅁䅁䅯杔䅅䅁䅯睡䅑䅁䅯睥䅑䅁䅅䅁䉁䅁䅁兂㥁瑃橥䑣礳睐杷允䅁䅁䅑䅁䑁䅁䅷䅁䭁佁䉧䅁䭁䝁䕳䅁䭁䡁䕕䅁䉁䅁䅁允䅁䅁䅕噋偹癷潕䑺䴸䅉䅅䅁䕁䅁䅁睁䵁䅁䅁权㥂允䅁权牂䅂䅁权㕂䅂䅁允䅁䅁䅅䅁䙁䥁牘払敧晨⽍䍄䉁䅁䅁䅂䅁䅁䅍䅄䅁䅁䅯睌䅅䅁䅯䅂䅁䅁䅯䅦䅑䅁䅅䅁䉁䅁䅁兂䅁䅁䅁䩦㝫兑杷允䅁䅁䅍䅁䑁䅁䅷䅁䭁䱁䅉䅁䭁䉁䝧䅁䉁䅁䅁允䅁䅁䅯䅦䅙䅁杷允䅁䅁䅑䅁䑁䅁䅷䅁䭁䕁䅉䅁䭁䉁䅅䅁䭁䡁䕍䅁䉁䅁䅁允䅁䅁䄴䅆䅁䑁䅅睎ㅁ䑁䅍䅏㑁䑁䅁䅍睁䅁䅁䍄䉁䅁䅁䅂䅁䅁䅍䅄䅁䅁䅯杋䅁䅁䅯睡䅑䅁䅯杤䅑䅁䅅䅁䉁䅁䅁兂牁硨婢発湦睐杷允䅁䅁䅑䅁䑁䅁䅷䅁䭁䍁䅷䅁䭁䅁䅑䅁䭁䥁䕑䅁䉁䅁䅁允䅁䅁䅕䅁䅁䝁乑く䵅䅉䅅䅁䕁䅁䅁睁䵁䅁䅁权杄䅁䅁权牂䅂䅁权祂䅂䅁允䅁䅁䅅䅁䙁䵁ㅐ䙋偹癷⼰䍄䉁䅁䅁䅂䅁䅁䅍䅄䅁䅁䅯䄯䅁䅁䅯睡䅑䅁䅯入䅑䅁䅅䅁䉁䅁䅁兂啁歲桦桥楔睐杷允䅁䅁䅑䅁䑁䅁䅷䅁䭁䑁䄴䅁䭁䝁䕳䅁䭁䡁䕅䅁䉁䅁䅁允䅁䅁䅕䥕堲桢䑋䐰䴸䅉䅅䅁䕁䅁䅁睁䵁䅁䅁权浂允䅁权剁䅁䅁权瑂䅂䅁允䅁䅁䅅䅁佁䉁䅙䅁穁䑁䅧䅎祁䑁䅁䅍睁䑁䅁䅍睁䅁䅁䍄䉁䅁䅁䅂䅁䅁䅍䅄䅁䅁䅯杒䅁䅁䅯充䅁䅁䅯睧䅑䅁䅅䅁䉁䅁䅁杄啁䅁䅁免祁䑁䅍䅏睁䑁䅁䅍睁䑁䅁䅁䵁䅉䅅䅁䕁䅁䅁睁䵁䅁䅁权桄䅁䅁权䕁䅁䅁权硂䅂䅁允䅁䅁䅅䅁䙁䅁䅁䅁㡄汉䈱䍄䉁䅁䅁䅂䅁䅁䅍䅄䅁䅁䅯䅣䅁䅁䅯䅂䅁䅁䅯杋䅷䅁䅅䅁䉁䅁䅁兂䅁䅁䅃穚䝒兑杷允䅁䅁䅑䅁䑁䅁䅷䅁䭁䙁䉫䅁䭁䝁䕳䅁䭁䡁䕍䅁䉁䅁䅁允䅁䅁䅕椹捨㡪ㅌう䵁䅉䅅䅁䕁䅁䅁睁䵁䅁䅁权煁䅁䅁权牂䅂䅁权穂䅂䅁允䅁䅁䅅䅁䙁䕁桪桥畓⽒⽕䍄䉁䅁䅁䅂䅁䅁䅍䅄䅁䅁䅯䅔䅁䅁䅯䅂䅁䅁䅯䅨䅑䅁䅅䅁䉁䅁䅁兂䅁䅁䅁㘫䬹兑杷允䅁䅁䅑䅁䑁䅁䅷䅁䭁䱁䉕䅁䭁䝁䕳䅁䭁䍁䵯䅁䉁䅁䅁允䅁䅁䅯睒䅁䅁杷允䅁䅁䅑䅁䑁䅁䅷䅁䭁䉁䅕䅁䭁䝁䕳䅁䭁䡁䕑䅁䉁䅁䅁允䅁䅁䅕⽷潕䥘䌯扸䴸䅉䅅䅁䕁䅁䅁睁䵁䅁䅁权乂允䅁权剁䅁䅁权䙃䅂䅁允䅁䅁䅅䅁佁䉁䅑䅁祁䑁䅕兏睁䑁䅁䅍睁䑁䅁䅍䅁䅁杷允䅁䅁䅑䅁䑁䅁䅷䅁䭁䝁䅕䅁䭁䝁䕳䅁䭁䍁䵯䅁䉁䅁䅁允䅁䅁䅕䘷㑇潈牘呷䴸䅉䅅䅁䕁䅁䅁睁䵁䅁䅁权䑃允䅁权牂䅂䅁权㍂䅂䅁允䅁䅁䅅䅁䙁䉁畓⭒㙆偆⽙䍄䉁䅁䅁䅂䅁䅁䅍䅄䅁䅁䅯杕䅅䅁䅯睡䅑䅁䅯兢䅑䅁䅅䅁䉁䅁䅁兂ㅂ硫䕧杖搷睐杷允䅁䅁䅑䅁䑁䅁䅷䅁䭁乁䈸䅁䭁䉁䅅䅁䭁䥁䕉䅁䉁䅁䅁允䅁䅁䄴䅆䅁䑁䅅兎硁䑁䅫䅍穁䑁䅁䅍睁䅁䅁䍄䉁䅁䅁睁䅁䅁䅍䅄䅁䅁䅯睙䅁䅁䅯杇䅙䅁䅅䅁䉁䅁䅁权婂杂䅁䍄䉁䅁䅁䅂䅁䅁䅍䅄䅁䅁䅯儶䅁䅁䅯充䅁䅁䅯杣䅑䅁䅅䅁䉁䅁䅁杄坁䅁䅁杍祁䑁䅙睎睁䑁䅁䅍睁䑁䅁䅍䅁䅁杷允䅁䅁䅑䅁䑁䅁䅷䅁䭁䭁䉁䅁䭁䝁䕳䅁䭁䡁䕳䅁䉁䅁䅁允䅁䅁䅕児塲㍯㥁䕁䵁䅉䅅䅁䕁䅁䅁睁䵁䅁䅁权䩄䅁䅁权牂䅂䅁权㕂䅂䅁允䅁䅁䅅䅁䙁䙁㑋潈牘敕⽧䍄䉁䅁䅁䅂䅁䅁䅍䅄䅁䅁䅯睢䅁䅁䅯睡䅑䅁䅯內䅑䅁䅅䅁䉁䅁䅁兂㡄晱午坔㉌睐杷允䅁䅁䅑䅁䑁䅁䅷䅁䭁佁䉍䅁䭁䝁䕳䅁䭁䡁䕯䅁䉁䅁䅁允䅁䅁䅕呣䬰㘱睎吸䴸䅉䅅䅁䕁䅁䅁睁䵁䅁䅁权扃䅁䅁权晁杂䅁权杁杂䅁允䅁䅁䅅䅁䭁䭁䨴䅁䵁䅉䅅䅁䕁䅁䅁睁䵁䅁䅁权䥃䅁䅁权牂䅂䅁权㕂䅂䅁允䅁䅁䅅䅁䙁䱁敧敨剴偵⼴䍄䉁䅁䅁䅂䅁䅁䅍䅄䅁䅁䅯兒䅅䅁䅯䅂䅁䅁䅯䅣䅑䅁䅅䅁䉁䅁䅁兂䅁䅁䅁祗畊兑杷允䅁䅁䅑䅁䑁䅁䅷䅁䭁佁䉉䅁䭁䅁䅑䅁䭁䍁䵯䅁䉁䅁䅁允䅁䅁䅕䅁䅁䵁㑸䕑䵅䅉䅅䅁䕁䅁䅁睁䵁䅁䅁权坃允䅁权牂䅂䅁权祂䅂䅁允䅁䅁䅅䅁䙁䵁䭈啯㉗㤸⼰䍄䉁䅁䅁䅂䅁䅁䅍䅄䅁䅁䅯睕䅁䅁䅯睡䅑䅁䅯杦䅑䅁䅅䅁䉁䅁䅁兂塄㍯㥁瑃㍦睐杷允䅁䅁䅑䅁䑁䅁䅷䅁䭁䱁䅕䅁䭁䝁䕳䅁䭁䥁䕉䅁䉁䅁䅁允䅁䅁䅕場啯歲桦樲䴸䅉䅅䅁䕁䅁䅁睁䵁䅁䅁权剃允䅁权䕁䅁䅁权煁䅄䅁允䅁䅁䅅䅁䙁䅁䅁䥁灃ち䈹䍄䉁䅁䅁䅂䅁䅁䅍䅄䅁䅁䅯䅴䅅䅁䅯睡䅑䅁䅯內䅑䅁䅅䅁䉁䅁䅁兂䩃坑汄䌰牋睐杷允䅁䅁䅑䅁䑁䅁䅷䅁䭁乁䉕䅁䭁䝁䕳䅁䭁䡁䔰䅁䉁䅁䅁允䅁䅁䅕牘䩰䅄牉稯䴸䅉䅅䅁䕁䅁䅁睁䵁䅁䅁权杂䅁䅁权剁䅁䅁权䍃䅂䅁允䅁䅁䅅䅁佁䉁䅉䅁祁䑁䅑睍ㅁ䑁䅍䅎㍁䑁䅣䅁䵁䅉䅅䅁䕁䅁䅁睁䵁䅁䅁权ㅃ允䅁权牂䅂䅁权㡂䅂䅁允䅁䅁䅅䅁䙁䡁啳歲桦灥⽓䍄䉁䅁䅁睁䅁䅁䅍䅄䅁䅁䅯兂䅅䅁䅯䅊䅙䅁䅅䅁䉁䅁䅁权㕄元䅁䍄䉁䅁䅁䅂䅁䅁䅍䅄䅁䅁䅯杇䅅䅁䅯睡䅑䅁䅯杦䅑䅁䅅䅁䉁䅁䅁兂療潅䅐煹㥈睐杷允䅁䅁䅑䅁䑁䅁䅷䅁䭁䱁䉉䅁䭁䝁䕳䅁䭁䝁䔰䅁䉁䅁䅁允䅁䅁䅕䬯确欰椱い䵁䅉䅅䅁䕁䅁䅁睁䵁䅁䅁权䱄䅁䅁权䕁䅁䅁权䅃䅂䅁允䅁䅁䅅䅁䙁䅁䅁䅁潃䙙䉖䍄䉁䅁䅁䅂䅁䅁䅍䅄䅁䅁䅯䅉䅅䅁䅯䅂䅁䅁䅯䅤䅑䅁䅅䅁䉁䅁䅁兂䅁䅁䅁䱗獧兑杷允䅁䅁䅑䅁䑁䅁䅷䅁䭁䙁䅁䅁䭁䉁䅅䅁䭁䡁䕍䅁䉁䅁䅁允䅁䅁䄴杅䅁䑁䅙兎㍁䑁䅣睎㕁䑁䅑兎䅁䅁杷允䅁䅁䅑䅁䑁䅁䅷䅁䭁䱁䅙䅁䭁䉁䅅䅁䭁䝁䔰䅁䉁䅁䅁允䅁䅁䄴䅆䅁䑁䅉睍祁䑁䅅䅍㍁䑁䅁䅍睁䅁䅁䍄䉁䅁䅁䅂䅁䅁䅍䅄䅁䅁䅯䅮䅅䅁䅯睡䅑䅁䅯杦䅑䅁䅅䅁䉁䅁䅁兂晁敨剴䉵ㄷ睐杷允䅁䅁䅑䅁䑁䅁䅷䅁䭁䭁䅯䅁䭁䝁䕳䅁䭁䡁䕣䅁䉁䅁䅁允䅁䅁䅕卸睃浣剩䕂䵁䅉䅅䅁䕁䅁䅁睁䵁䅁䅁权湄允䅁权剁䅁䅁权ㅂ䅂䅁允䅁䅁䅅䅁佁䉁䅑䅁穁䑁䅁睎ㅁ䑁䅅睎睁䑁䅁䅍䅁䅁杷允䅁䅁䅑䅁䑁䅁䅷䅁䭁䡁䉉䅁䭁䅁䅑䅁䭁䡁䕣䅁䉁䅁䅁允䅁䅁䅕䅁䅁䍁䕧歏䵅䅉䅅䅁䕁䅁䅁睁䵁䅁䅁权䡁允䅁权剁䅁䅁权䅃䅂䅁允䅁䅁䅅䅁佁䉁䅑䅁硁䑁䅫免硁䑁䅁䅍睁䑁䅁䅍䅁䅁杷允䅁䅁䅑䅁䑁䅁䅷䅁䭁䩁䅍䅁䭁䝁䕳䅁䭁䡁䕷䅁䉁䅁䅁允䅁䅁䅯睒䅁䅁杷允䅁䅁䅑䅁䑁䅁䅷䅁䭁䅁䉷䅁䭁䉁䅅䅁䭁䡁䕅䅁䉁䅁䅁允䅁䅁䄴䅆䅁䑁䅉免穁䑁䅧䅍睁䑁䅁䅍睁䅁䅁䍄䉁䅁䅁䅂䅁䅁䅍䅄䅁䅁䅯杢䅁䅁䅯睈䅙䅁䅯䅉䅙䅁䅅䅁䉁䅁䅁权䵂杂䅁䍄䉁䅁䅁䅂䅁䅁䅍䅄䅁䅁䅯睡䅁䅁䅯睡䅑䅁䅯杦䅑䅁䅅䅁䉁䅁䅁兂卂䉵䘶ㄶ潈睐杷允䅁䅁䅑䅁䑁䅁䅷䅁䭁䩁䅣䅁䭁䉁䜸䅁䭁䍁䝁䅁䉁䅁䅁允䅁䅁䅯兌䅫䅁杷允䅁䅁䅑䅁䑁䅁䅷䅁䭁䕁䅷䅁䭁䝁䕳䅁䭁䡁䔴䅁䉁䅁䅁允䅁䅁䅕浗㝑〳丫稷䴸䅉䅅䅁䕁䅁䅁睁䵁䅁䅁权䥄䅁䅁权牂䅂䅁权㙂䅂䅁允䅁䅁䅅䅁䙁䉁䑋䵷桱扒⽙䍄䉁䅁䅁䅂䅁䅁䅍䅄䅁䅁䅯典䅅䅁䅯睡䅑䅁䅯杣䅑䅁䅅䅁䉁䅁䅁兂卂䉵䘶ㄶ䍅䅑杷允䅁䅁䅑䅁䑁䅁䅷䅁䭁䡁䈰䅁䭁䝁䕳䅁䭁䥁䕕䅁䉁䅁䅁允䅁䅁䅕䬯确欰椱䱳䴸䅉䅅䅁䕁䅁䅁睁䵁䅁䅁权䝂允䅁权牂䅂䅁权䅃䅂䅁允䅁䅁䅅䅁䙁䱁敧敨剴䭵⼴䍄䉁䅁䅁䅂䅁䅁䅍䅄䅁䅁䅯杮䅅䅁䅯睈䅙䅁䅯䅉䅙䅁䅅䅁䉁䅁䅁权㉃权䅁䍄䉁䅁䅁䅂䅁䅁䅍䅄䅁䅁䅯朰䅅䅁䅯睡䅑䅁䅯兢䅑䅁䅅䅁䉁䅁䅁兂㑃潈牘払䍧䅑杷允䅁䅁䅑䅁䑁䅁䅷䅁䭁䡁䉣䅁䭁䝁䕳䅁䭁䡁䕕䅁䉁䅁䅁允䅁䅁䅕場啯歲桦䐫䴸䅉䅅䅁䕁䅁䅁睁䵁䅁䅁权睁䅁䅁权䕁䅁䅁权䉃䅂䅁允䅁䅁䅅䅁䙁䅁䅁䅁杁䍡䈱䍄䉁䅁䅁䅂䅁䅁䅍䅄䅁䅁䅯兎䅅䅁䅯睡䅑䅁䅯全䅑䅁䅅䅁䉁䅁䅁兂灁䥘䌯匹䵪睐杷允䅁䅁䅑䅁䑁䅁䅷䅁䭁乁䅷䅁䭁䝁䕳䅁䭁䡁䕍䅁䉁䅁䅁允䅁䅁䅕浚浚浚浚樱䴸䅉䅅䅁䕁䅁䅁睁䵁䅁䅁权兂䅁䅁权牂䅂䅁权㡂䅂䅁允䅁䅁䅅䅁䙁䅁琴灳瘳睰䅆䍄䉁䅁䅁䅂䅁䅁䅍䅄䅁䅁䅯兯䅅䅁䅯睡䅑䅁䅯全䅑䅁䅅䅁䉁䅁䅁兂乄䵺䵺䵺䩷䅑杷允䅁䅁䅑䅁䑁䅁䅷䅁䭁佁䅳䅁䭁䅁䅑䅁䭁䡁䕁䅁䉁䅁䅁允䅁䅁䅕䅁䅁䅁樶䕦䵅䅉䅅䅁䕁䅁䅁睁䵁䅁䅁权ㅄ允䅁权剁䅁䅁权㍂䅂䅁允䅁䅁䅅䅁佁䉁䅑䅁祁䑁䅕杍㑁䑁䅁䅍睁䑁䅁䅍䅁䅁杷允䅁䅁䅑䅁䑁䅁䅷䅁䭁偁䅳䅁䭁䅁䅑䅁䭁䥁䕉䅁䉁䅁䅁允䅁䅁䅕䅁䅁䱁塁歋䵅䅉䅅䅁䕁䅁䅁睁䵁䅁䅁权⽁允䅁权牂䅂䅁权䕃䅂䅁允䅁䅁䅅䅁䙁偁湃歸㍳晩⽫䍄䉁䅁䅁䅂䅁䅁䅍䅄䅁䅁䅯杚䅁䅁䅯䅂䅁䅁䅯杦䅑䅁䅅䅁䉁䅁䅁权䡂䅁䅁䍄䉁䅁䅁䅂䅁䅁䅍䅄䅁䅁䅯睱䅁䅁䅯睡䅑䅁䅯兦䅑䅁䅅䅁䉁䅁䅁兂獄払敧敨硶睐杷允䅁䅁䅑䅁䑁䅁䅷䅁䭁䍁䉳䅁䭁䅁䅑䅁䭁䍁䵯䅁䉁䅁䅁允䅁䅁䅕䅁䅁乁晩武䵅䅉䅅䅁䕁䅁䅁睁䵁䅁䅁权杄允䅁权牂䅂䅁权睂䅂䅁允䅁䅁䅅䅁䙁䝁浚浚浚畚⼴䍄䉁䅁䅁䅂䅁䅁䅍䅄䅁䅁䅯兌䅁䅁䅯睡䅑䅁䅯兦䅑䅁䅅䅁䉁䅁䅁兂畃⭒㙆䭆稷睐杷允䅁䅁䅑䅁䑁䅁䅷䅁䭁䕁䄴䅁䭁䉁䅅䅁䭁䡁䔴䅁䉁䅁䅁允䅁䅁䄴䅆䅁䑁䅍䅎㉁䑁䅅䅍㉁䑁䅁䅍睁䅁䅁䍄䉁䅁䅁䅂䅁䅁䅍䅄䅁䅁䅯䅆䅅䅁䅯䅂䅁䅁䅯兢䅑䅁䅅䅁䉁䅁䅁兂䅁䅁䅁牖䍰兑杷允䅁䅁䅑䅁䑁䅁䅷䅁䭁䡁䅕䅁䭁䉁䅅䅁䭁䡁䕫䅁䉁䅁䅁允䅁䅁䄴䅆䅁䑁䅉杍祁䑁䅕䅍睁䑁䅁䅍睁䅁䅁䍄䉁䅁䅁䅂䅁䅁䅍䅄䅁䅁䅯兲䅁䅁䅯䅂䅁䅁䅯杦䅑䅁䅅䅁䉁䅁䅁兂䅁䅁䅁䘵歸兑杷允䅁䅁䅑䅁䑁䅁䅷䅁䭁䵁䅕䅁䭁䉁䅅䅁䭁䥁䕉䅁䉁䅁䅁允䅁䅁䄴䅆䅁䑁䅉睍㍁䑁䅑䅍睁䑁䅁䅍睁䅁䅁䍄䉁䅁䅁睁䅁䅁䅍䅄䅁䅁䅯䅑䅁䅁䅯杇䅙䅁䅅䅁䉁䅁䅁权㉃杂䅁䍄䉁䅁䅁䅂䅁䅁䅍䅄䅁䅁䅯兪䅅䅁䅯充䅁䅁䅯兣䅑䅁䅅䅁䉁䅁䅁杄啁䅁䅁杍㑁䑁䅣免睁䑁䅁䅍睁䑁䅁䅁䵁䅉䅅䅁䕁䅁䅁睁䵁䅁䅁权塃允䅁权䕁䅁䅁权㍂䅂䅁允䅁䅁䅅䅁䙁䅁䅁䅁䭄䙢䉬䍄䉁䅁䅁䅂䅁䅁䅍䅄䅁䅁䅯䄵䅅䅁䅯䅂䅁䅁䅯杤䅑䅁䅅䅁䉁䅁䅁兂䅁䅁䅁䙃游兑杷允䅁䅁䅑䅁䑁䅁䅷䅁䭁佁䉅䅁䭁䝁䕳䅁䭁䡁䕣䅁䉁䅁䅁允䅁䅁䅕敨剴䉵䘶稶䴸䅉䅅䅁䕁䅁䅁睁䵁䅁䅁权䉄䅁䅁权䕁䅁䅁权㡂䅂䅁允䅁䅁䅅䅁䙁䅁䅁䅁䡄湕䉎䍄䉁䅁䅁䅂䅁䅁䅍䅄䅁䅁䅯児䅁䅁䅯睡䅑䅁䅯䅣䅑䅁䅅䅁䉁䅁䅁兂呄坔光䑗⭮睐杷允䅁䅁䅑䅁䑁䅁䅷䅁䭁䙁䅁䅁䭁䅁䅑䅁䭁䡁䕕䅁䉁䅁䅁允䅁䅁䅕䅁䅁䍁睸け䵅䅉䅅䅁䕁䅁䅁睁䵁䅁䅁权ぃ䅁䅁权剁䅁䅁权㥂䅂䅁允䅁䅁䅅䅁佁䉁䅑䅁穁䑁䅫睍㑁䑁䅧睍睁䑁䅁䅍䅁䅁杷允䅁䅁䅑䅁䑁䅁䅷䅁䭁䭁䉳䅁䭁䝁䕳䅁䭁䡁䔴䅁䉁䅁䅁允䅁䅁䅕挲㌷⭕汏㜶䴸䅉䅅䅁䕁䅁䅁睁䵁䅁䅁权敄䅁䅁权牂䅂䅁权䙃䅂䅁允䅁䅁䅅䅁䙁佁剸䉵䘶砶䅂䍄䉁䅁䅁䅂䅁䅁䅍䅄䅁䅁䅯杴䅅䅁䅯睡䅑䅁䅯兢䅑䅁䅅䅁䉁䅁䅁兂允䑗ね䡹教䅑杷允䅁䅁䅑䅁䑁䅁䅷䅁䭁乁䉍䅁䭁䝁䕳䅁䭁䡁䕯䅁䉁䅁䅁允䅁䅁䅕歲桦桥畓䕅䵁䅉䅅䅁䕁䅁䅁睁䵁䅁䅁权啃允䅁权牂䅂䅁权瑂䅂䅁允䅁䅁䅅䅁䙁䥁牘払敧晨⽳䍄䉁䅁䅁䅂䅁䅁䅍䅄䅁䅁䅯杹䅅䅁䅯充䅁䅁䅯兦䅑䅁䅅䅁䉁䅁䅁杄坁䅁䅁杍ぁ䑁䅣睍祁䑁䅁䅍睁䑁䅁䅍䅁䅁杷允䅁䅁䅑䅁䑁䅁䅷䅁䭁䕁䅙䅁䭁䉁䅅䅁䭁䡁䕕䅁䉁䅁䅁允䅁䅁䄴䅆䅁䑁䅅杍穁䑁䅍䅍睁䑁䅁䅍睁䅁䅁䍄䉁䅁䅁䅂䅁䅁䅍䅄䅁䅁䅯睆䅅䅁䅯睡䅑䅁䅯䅥䅑䅁䅅䅁䉁䅁䅁兂い搯㑒匶㥢睐杷允䅁䅁䅑䅁䑁䅁䅷䅁䭁䑁䅣䅁䭁䉁䅅䅁䭁䡁䕍䅁䉁䅁䅁允䅁䅁䄴杆䅁䑁䅉䅏㉁䑁䅫䅍睁䑁䅁䅍睁䑁䅁䅁䵁䅉䅅䅁䕁䅁䅁睁䵁䅁䅁权剃䅁䅁权牂䅂䅁权㑂䅂䅁允䅁䅁䅅䅁䙁䅁琴灳瘳硰䅬䍄䉁䅁䅁䅂䅁䅁䅍䅄䅁䅁䅯睇䅁䅁䅯䅂䅁䅁䅯入䅑䅁䅅䅁䉁䅁䅁兂䅁䅁䅁ぉ⼹兑杷允䅁䅁䅑䅁䑁䅁䅷䅁䭁䅁䅙䅁䭁䉁䅅䅁䭁䡁䕑䅁䉁䅁䅁允䅁䅁䄴䅆䅁䑁䅅䅎㉁䑁䅁兎㑁䑁䅁䅍睁䅁䅁䍄䉁䅁䅁睁䅁䅁䅍䅄䅁䅁䅯兎䅅䅁䅯杈䅙䅁䅅䅁䉁䅁䅁权㥁䅃䅁䍄䉁䅁䅁䅂䅁䅁䅍䅄䅁䅁䅯兒䅅䅁䅯充䅁䅁䅯来䅑䅁䅅䅁䉁䅁䅁杄啁䅁䅁䅎㑁䑁䅫兎睁䑁䅁䅍睁䑁䅁䅁䵁䅉䅅䅁䕁䅁䅁睁䵁䅁䅁权扁䅁䅁权牂䅂䅁权㍂䅂䅁允䅁䅁䅅䅁䙁䅁塲㍯㥁畃⼸䍄䉁䅁䅁䅂䅁䅁䅍䅄䅁䅁䅯兔䅅䅁䅯䅂䅁䅁䅯䅤䅑䅁䅅䅁䉁䅁䅁兂畁慖䍗㑎䙎兑杷允䅁䅁䅑䅁䑁䅁䅷䅁䭁䍁䅑䅁䭁䉁䅅䅁䭁䡁䕉䅁䉁䅁䅁允䅁䅁䄴䅆䅁䑁䅍睎祁䑁䅁睍㍁䑁䅁䅍睁䅁䅁䍄䉁䅁䅁䅂䅁䅁䅍䅄䅁䅁䅯䅉䅅䅁䅯睡䅑䅁䅯全䅑䅁䅅䅁䉁䅁䅁兂䥂場啯歲灦睐杷允䅁䅁䅑䅁䑁䅁䅷䅁䭁䥁䉑䅁䭁䉁䜸䅁䭁䍁䝁䅁䉁䅁䅁允䅁䅁䅯来䅙䅁杷允䅁䅁䅑䅁䑁䅁䅷䅁䭁䵁䅙䅁䭁䝁䕳䅁䭁䡁䕳䅁䉁䅁䅁允䅁䅁䅕呣䬰㘱睎呺䴸䅉䅅䅁䕁䅁䅁睁䵁䅁䅁权煄䅁䅁权牂䅂䅁权㉂䅂䅁允䅁䅁䅅䅁䙁䩁婱婭婭摭⽫䍄䉁䅁䅁䅂䅁䅁䅍䅄䅁䅁䅯杲䅁䅁䅯䅂䅁䅁䅯杦䅑䅁䅅䅁䉁䅁䅁兂䅁䅁䅁䕶照兑杷允䅁䅁䅑䅁䑁䅁䅷䅁䭁䩁䅍䅁䭁䝁䕳䅁䭁䡁䕉䅁䉁䅁䅁允䅁䅁䅕硥畓⭒㙆䐱䴸䅉䅅䅁䕁䅁䅁睁䵁䅁䅁权獁䅁䅁权牂䅂䅁权㉂䅂䅁允䅁䅁䅅䅁䙁䑁積積積睍䅊䍄䉁䅁䅁䅂䅁䅁䅍䅄䅁䅁䅯兦䅅䅁䅯䅂䅁䅁䅯睢䅑䅁䅅䅁䉁䅁䅁兂䅁䅁䅃㥦汆兑杷允䅁䅁䅑䅁䑁䅁䅷䅁䭁䍁䉙䅁䭁䝁䕳䅁䭁䡁䕙䅁䉁䅁䅁允䅁䅁䅕免獩䙈䕱㡑䵁䅉䅅䅁䑁䅁䅁睁䵁䅁䅁权䩄䅁䅁权奁杂䅁允䅁䅁䅅䅁䭁䕁䝁䅁䵁䅉䅅䅁䕁䅁䅁睁䵁䅁䅁权楂䅁䅁权晁杂䅁权杁杂䅁允䅁䅁䅅䅁䭁䥁䝙䅁䵁䅉䅅䅁䕁䅁䅁睁䵁䅁䅁权䱂允䅁权牂䅂䅁权⽂䅂䅁允䅁䅁䅅䅁䭁䕁䅣䅁䵁䅉䅅䅁䕁䅁䅁睁䵁䅁䅁权㍃允䅁权牂䅂䅁权㡂䅂䅁允䅁䅁䅅䅁䙁䭁睒児塲⭯⽧䍄䉁䅁䅁䅂䅁䅁䅍䅄䅁䅁䅯兦䅅䅁䅯睡䅑䅁䅯䅤䅑䅁䅅䅁䉁䅁䅁兂㝂䭆䠵場㑲睐杷允䅁䅁䅑䅁䑁䅁䅷䅁䭁乁䅑䅁䭁䝁䕳䅁䭁䡁䕕䅁䉁䅁䅁允䅁䅁䅕硫䕧杖琴樹䴸䅉䅅䅁䑁䅁䅁睁䵁䅁䅁权敃䅁䅁权敁杂䅁允䅁䅁䅅䅁䭁䭁䝉䅁䵁䅉䅅䅁䕁䅁䅁睁䵁䅁䅁权敄䅁䅁权剁䅁䅁权䑃䅂䅁允䅁䅁䅅䅁佁䉁䅑䅁祁䑁䅕䅎睁䑁䅁䅍睁䑁䅁䅍䅁䅁杷允䅁䅁䅑䅁䑁䅁䅷䅁䭁䥁䉑䅁䭁䉁䅅䅁䭁䥁䕁䅁䉁䅁䅁允䅁䅁䄴杅䅁䑁䅉睍祁䑁䅙䅏ぁ䑁䅙䅏䅁䅁杷允䅁䅁䅑䅁䑁䅁䅷䅁䭁乁䉅䅁䭁䉁䅅䅁䭁䡁䔰䅁䉁䅁䅁允䅁䅁䄴䅆䅁䑁䅍杍㍁䑁䅁䅍睁䑁䅁䅍睁䅁䅁䍄䉁䅁䅁䅂䅁䅁䅍䅄䅁䅁䅯杧䅁䅁䅯充䅁䅁䅯杧䅑䅁䅅䅁䉁䅁䅁杄啁䅁䅁䅏睁䑁䅧䅍睁䑁䅁䅍睁䑁䅁䅁䵁䅉䅅䅁䕁䅁䅁睁䵁䅁䅁权湄䅁䅁权牂䅂䅁权䑃䅂䅁允䅁䅁䅅䅁䙁䵁䴳䵺䵺偺⽧䍄䉁䅁䅁睁䅁䅁䅍䅄䅁䅁䅯睶䅅䅁䅯䅈䅙䅁䅅䅁䉁䅁䅁权癃杂䅁䍄䉁䅁䅁䅂䅁䅁䅍䅄䅁䅁䅯兯䅁䅁䅯䅂䅁䅁䅯兢䅑䅁䅅䅁䉁䅁䅁兂䅁䅁䅁䙄扚兑杷允䅁䅁䅑䅁䑁䅁䅷䅁䭁佁䈴䅁䭁䉁䅅䅁䭁䡁䕷䅁䉁䅁䅁允䅁䅁䄴䅆䅁䑁䅙䅏㉁䑁䅕䅍睁䑁䅁䅍睁䅁䅁䍄䉁䅁䅁䅂䅁䅁䅍䅄䅁䅁䅯兲䅁䅁䅯䅂䅁䅁䅯兣䅑䅁䅅䅁䉁䅁䅁兂䅁䅁䅁䘶扴兑杷允䅁䅁䅑䅁䑁䅁䅷䅁䭁䱁䅙䅁䭁䝁䕳䅁䭁䡁䕯䅁䉁䅁䅁允䅁䅁䅕積積積積稹䴸䅉䅅䅁䕁䅁䅁睁䵁䅁䅁权扄允䅁权䕁䅁䅁权硂䅂䅁允䅁䅁䅅䅁䙁䅁䅁䥁硂䙚䈱䍄䉁䅁䅁睁䅁䅁䅍䅄䅁䅁䅯杄䅁䅁䅯䅊䅙䅁䅅䅁䉁䅁䅁权ㅂ睃䅁䍄䉁䅁䅁䅂䅁䅁䅍䅄䅁䅁䅯杯䅁䅁䅯睡䅑䅁䅯睦䅑䅁䅅䅁䉁䅁䅁兂十㡧䭄啯坘睐杷允䅁䅁䅑䅁䑁䅁䅷䅁䭁䍁䅅䅁䭁䝁䕳䅁䭁䥁䕍䅁䉁䅁䅁允䅁䅁䅕浚浚浚浚商䵁䅉䅅䅁䕁䅁䅁睁䵁䅁䅁权千䅁䅁权剁䅁䅁权㉂䅂䅁允䅁䅁䅅䅁佁䉁䅑䅁ぁ䑁䅫䅏硁䑁䅕䅏㕁䑁䅁睎䅁䅁杷允䅁䅁䅑䅁䑁䅁䅷䅁䭁䥁䅅䅁䭁䝁䕳䅁䭁䥁䕕䅁䉁䅁䅁允䅁䅁䅕体㙆䭆䠵䕆䵁䅉䅅䅁䕁䅁䅁睁䵁䅁䅁权歂允䅁权剁䅁䅁权瑂䅂䅁允䅁䅁䅅䅁佁䉁䅑䅁祁䑁䅙䅏㍁䑁䅁䅍睁䑁䅁䅍䅁䅁杷允䅁䅁䅍䅁䑁䅁䅷䅁䭁䍁䅳䅁䭁䉁䝯䅁䉁䅁䅁允䅁䅁䅯睷䅙䅁杷允䅁䅁䅍䅁䑁䅁䅷䅁䭁䑁䉙䅁䭁䍁䝑䅁䉁䅁䅁允䅁䅁䅯䅦䅳䅁杷允䅁䅁䅑䅁䑁䅁䅷䅁䭁乁䅧䅁䭁䝁䕳䅁䭁䡁䕣䅁䉁䅁䅁允䅁䅁䅕㘱睎児塲稫䴸䅉䅅䅁䕁䅁䅁睁䵁䅁䅁权扁允䅁权剁䅁䅁权㝂䅂䅁允䅁䅁䅅䅁佁䉁䅙䅁祁䑁䅁兏㉁䑁䅙䅍睁䑁䅁䅍睁䅁䅁䍄䉁䅁䅁䅂䅁䅁䅍䅄䅁䅁䅯睊䅅䅁䅯睡䅑䅁䅯杋䅷䅁䅅䅁䉁䅁䅁兂㝂䭆䠵場副䅑杷允䅁䅁䅑䅁䑁䅁䅷䅁䭁佁䅣䅁䭁䅁䅑䅁䭁䥁䕑䅁䉁䅁䅁允䅁䅁䅕䅁䅁䑁塁啇䵅䅉䅅䅁䕁䅁䅁睁䵁䅁䅁权呃允䅁权䕁䅁䅁权㑂䅂䅁允䅁䅁䅅䅁䙁䅁䅁䅁睂睴䉖䍄䉁䅁䅁睁䅁䅁䅍䅄䅁䅁䅯朹䅯䅁䅯杇䅙䅁䅅䅁䉁䅁䅁权婂杂䅁䍄䉁䅁䅁䅂䅁䅁䅍䅄䅁䅁䅯兩䅁䅁䅯䅂䅁䅁䅯杧䅑䅁䅅䅁䉁䅁䅁兂䅁䅁䅁䝴㑕兑杷允䅁䅁䅑䅁䑁䅁䅷䅁䭁䱁䅍䅁䭁䅁䅑䅁䭁䥁䕅䅁䉁䅁䅁允䅁䅁䅕䅁䅁䙁㙄䕎䵅䅉䅅䅁䕁䅁䅁睁䵁䅁䅁权杂䅁䅁权䕁䅁䅁权煁䅄䅁允䅁䅁䅅䅁䙁䅁䅁䅁䅂䌫䉰䍄䉁䅁䅁䅂䅁䅁䅍䅄䅁䅁䅯杒䅁䅁䅯䅂䅁䅁䅯䅤䅑䅁䅅䅁䉁䅁䅁兂䅁䅁䅁乣祣兑杷允䅁䅁䅑䅁䑁䅁䅷䅁䭁䡁䅉䅁䭁䝁䕳䅁䭁䥁䕉䅁䉁䅁䅁允䅁䅁䅕硥畓⭒㙆獉䵁䅉䅅䅁䕁䅁䅁睁䵁䅁䅁权⭃䅁䅁权晁杂䅁权杁杂䅁允䅁䅁䅅䅁䭁䥁䝙䅁䵁</t>
  </si>
  <si>
    <t>䅉䅅䅁䕁䅁䅁睁䵁䅁䅁权煄允䅁权䕁䅁䅁权煁䅄䅁允䅁䅁䅅䅁䙁䅁䅁䅁杄楆䈱䍄䉁䅁䅁䅂䅁䅁䅍䅄䅁䅁䅯眳䅁䅁䅯睡䅑䅁䅯䅨䅑䅁䅅䅁䉁䅁䅁兂湁免獩䙈潲睐杷允䅁䅁䅑䅁䑁䅁䅷䅁䭁䩁䅧䅁䭁䝁䕳䅁䭁䡁䕁䅁䉁䅁䅁允䅁䅁䅕㉦㡱䩤奍䐷䴸䅉䅅䅁䑁䅁䅁睁䵁䅁䅁权剃允䅁权歁杂䅁允䅁䅁䅅䅁䭁䝁䰰䅁䵁䅉䅅䅁䕁䅁䅁睁䵁䅁䅁权畁允䅁权䕁䅁䅁权㉂䅂䅁允䅁䅁䅅䅁䙁䅁䅁䅁䭄䍍䉤䍄䉁䅁䅁䅂䅁䅁䅍䅄䅁䅁䅯杘䅅䅁䅯睡䅑䅁䅯兤䅑䅁䅅䅁䉁䅁䅁兂硂児塲㍯㕄睐杷允䅁䅁䅑䅁䑁䅁䅷䅁䭁䩁䅷䅁䭁䝁䕳䅁䭁䡁䕅䅁䉁䅁䅁允䅁䅁䅕杖琴灳瘳㜴䴸䅉䅅䅁䕁䅁䅁睁䵁䅁䅁权硂䅁䅁权䕁䅁䅁权療䅂䅁允䅁䅁䅅䅁䙁䅁䅁䅁啄穇䉂䍄䉁䅁䅁䅂䅁䅁䅍䅄䅁䅁䅯睈䅁䅁䅯睡䅑䅁䅯睥䅑䅁䅅䅁䉁䅁䅁兂㡃䩤奍䙂楢睐杷允䅁䅁䅑䅁䑁䅁䅷䅁䭁䥁䅍䅁䭁䉁䅅䅁䭁䥁䕁䅁䉁䅁䅁允䅁䅁䄴䅆䅁䑁䅅免ぁ䑁䅅睍㍁䑁䅁䅍睁䅁䅁䍄䉁䅁䅁䅂䅁䅁䅍䅄䅁䅁䅯睈䅅䅁䅯䅂䅁䅁䅯䅣䅑䅁䅅䅁䉁䅁䅁兂䅁䅁䅁䑅穉兑杷允䅁䅁䅑䅁䑁䅁䅷䅁䭁䭁䈸䅁䭁䝁䕳䅁䭁䡁䕣䅁䉁䅁䅁允䅁䅁䅕積積積積稯䴸䅉䅅䅁䕁䅁䅁睁䵁䅁䅁权坁允䅁权牂䅂䅁权䍃䅂䅁允䅁䅁䅅䅁䙁䭁硲欰椱䱅⽧䍄䉁䅁䅁䅂䅁䅁䅍䅄䅁䅁䅯儶䅅䅁䅯䅂䅁䅁䅯全䅑䅁䅅䅁䉁䅁䅁兂䅁䅁䅁䱐晎兑杷允䅁䅁䅍䅁䑁䅁䅷䅁䭁䱁䉕䅁䭁䍁䝙䅁䉁䅁䅁允䅁䅁䄴䅄䅁䑁䅫免畁䑁䅕兏䅁䅁杷允䅁䅁䅑䅁䑁䅁䅷䅁䭁䵁䈸䅁䭁䝁䕳䅁䭁䡁䔴䅁䉁䅁䅁允䅁䅁䅕硨婢発呤稲䴸䅉䅅䅁䕁䅁䅁睁䵁䅁䅁权塂䅁䅁权䕁䅁䅁权瑂䅂䅁允䅁䅁䅅䅁䙁䅁䅁䅁流祘䈵䍄䉁䅁䅁䅂䅁䅁䅍䅄䅁䅁䅯䅤䅁䅁䅯䅂䅁䅁䅯入䅑䅁䅅䅁䉁䅁䅁兂䅁䅁䅁䵕䙊兑杷允䅁䅁䅑䅁䑁䅁䅷䅁䭁䙁䉫䅁䭁䝁䕳䅁䭁䥁䕕䅁䉁䅁䅁允䅁䅁䅕䘷㑇潈牘歇䵁䅉䅅䅁䕁䅁䅁睁䵁䅁䅁权䩁䅁䅁权䕁䅁䅁权⭂䅂䅁允䅁䅁䅅䅁䙁䅁䅁䅁歂橅䉚䍄䉁䅁䅁睁䅁䅁䅍䅄䅁䅁䅯具䅑䅁䅯䅊䅙䅁䅅䅁䉁䅁䅁权婄杂䅁䍄䉁䅁䅁睁䅁䅁䅍䅄䅁䅁䅯杓䅁䅁䅯杊䅙䅁䅅䅁䉁䅁䅁杄佁䅁䅁免睁䑁䅁杌穁䑁䅍䅁䵁䅉䅅䅁䕁䅁䅁睁䵁䅁䅁权坂䅁䅁权剁䅁䅁权㙂䅂䅁允䅁䅁䅅䅁佁䉁䅑䅁㉁䑁䅉李㉁䑁䅉免ㅁ䑁䅣杍䅁䅁杷允䅁䅁䅑䅁䑁䅁䅷䅁䭁䱁䅁䅁䭁䉁䅅䅁䭁䍁䵯䅁䉁䅁䅁允䅁䅁䄴杅䅁䑁䅍䅏ㅁ䑁䅅䅍睁䑁䅁䅍䅁䅁杷允䅁䅁䅑䅁䑁䅁䅷䅁䭁䍁䉧䅁䭁䝁䕳䅁䭁䡁䕁䅁䉁䅁䅁允䅁䅁䅕捺䵺䵺䵺䕃䵁䅉䅅䅁䕁䅁䅁睁䵁䅁䅁权⭁允䅁权剁䅁䅁权㡂䅂䅁允䅁䅁䅅䅁佁䉁䅑䅁㉁䑁䅅兏睁䑁䅁䅍睁䑁䅁䅍䅁䅁杷允䅁䅁䅑䅁䑁䅁䅷䅁䭁䩁䅧䅁䭁䝁䕳䅁䭁䡁䕙䅁䉁䅁䅁允䅁䅁䅕体㙆䭆䠵吴䴸䅉䅅䅁䕁䅁䅁睁䵁䅁䅁权敄䅁䅁权剁䅁䅁权㝂䅂䅁允䅁䅁䅅䅁佁䉁䅑䅁祁䑁䅣䅍睁䑁䅁䅍睁䑁䅁䅍䅁䅁杷允䅁䅁䅑䅁䑁䅁䅷䅁䭁䅁䉫䅁䭁䝁䕳䅁䭁䡁䕕䅁䉁䅁䅁允䅁䅁䅕⽷潕䥘䌯呸䴸䅉䅅䅁䕁䅁䅁睁䵁䅁䅁权桃䅁䅁权牂䅂䅁权穂䅂䅁允䅁䅁䅅䅁䙁䝁浚浚浚畚⽙䍄䉁䅁䅁䅂䅁䅁䅍䅄䅁䅁䅯杸䅅䅁䅯睈䅙䅁䅯䅉䅙䅁䅅䅁䉁䅁䅁权㑁杂䅁䍄䉁䅁䅁䅂䅁䅁䅍䅄䅁䅁䅯杕䅁䅁䅯睡䅑䅁䅯兤䅑䅁䅅䅁䉁䅁䅁兂㝂䭆䠵場啱睶杷允䅁䅁䅑䅁䑁䅁䅷䅁䭁䥁䅑䅁䭁䅁䅑䅁䭁䥁䕑䅁䉁䅁䅁允䅁䅁䅕䅁䅁偁摯䕕䵅䅉䅅䅁䑁䅁䅁睁䵁䅁䅁权坄䅂䅁权敁杂䅁允䅁䅁䅅䅁䭁䡁䝉䅁䵁䅉䅅䅁䕁䅁䅁睁䵁䅁䅁权睁䅁䅁权䕁䅁䅁权煁䅄䅁允䅁䅁䅅䅁䙁䅁䅁䅁あ橦䉤䍄䉁䅁䅁䅂䅁䅁䅍䅄䅁䅁䅯杰䅅䅁䅯睡䅑䅁䅯杤䅑䅁䅅䅁䉁䅁䅁兂䩃坑汄䌰牌睐杷允䅁䅁䅑䅁䑁䅁䅷䅁䭁䉁䉯䅁䭁䝁䕳䅁䭁䍁䵯䅁䉁䅁䅁允䅁䅁䅕㉦㡱䩤奍樫䴸䅉䅅䅁䕁䅁䅁睁䵁䅁䅁权剁允䅁权牂䅂䅁权睂䅂䅁允䅁䅁䅅䅁䙁䉁畓⭒㙆偆⽉䍄䉁䅁䅁䅂䅁䅁䅍䅄䅁䅁䅯兏䅅䅁䅯充䅁䅁䅯来䅑䅁䅅䅁䉁䅁䅁杄啁䅁䅁李穁䑁䅙杍㍁䑁䅫䅍睁䑁䅁䅁䵁䅉䅅䅁䕁䅁䅁睁䵁䅁䅁权橂允䅁权牂䅂䅁权㡂䅂䅁允䅁䅁䅅䅁䙁䡁呗䅇坒瑄⽕䍄䉁䅁䅁䅂䅁䅁䅍䅄䅁䅁䅯先䅁䅁䅯䅂䅁䅁䅯兢䅑䅁䅅䅁䉁䅁䅁兂䅁䅁䅁䉧捎兑杷允䅁䅁䅑䅁䑁䅁䅷䅁䭁佁䅳䅁䭁䝁䕳䅁䭁䡁䕅䅁䉁䅁䅁允䅁䅁䅕噎㘶兓䍷稰䴸䅉䅅䅁䕁䅁䅁睁䵁䅁䅁权䅃允䅁权䕁䅁䅁权㙂䅂䅁允䅁䅁䅅䅁䙁䅁䅁䅁牂ㄫ䉆䍄䉁䅁䅁䅂䅁䅁䅍䅄䅁䅁䅯儵䅅䅁䅯䅂䅁䅁䅯杣䅑䅁䅅䅁䉁䅁䅁兂䅁䅁䅁䑄㍷兑杷允䅁䅁䅑䅁䑁䅁䅷䅁䭁䭁䉧䅁䭁䝁䕳䅁䭁䡁䕧䅁䉁䅁䅁允䅁䅁䅕䉲慸䑚晶稶䴸䅉䅅䅁䑁䅁䅁睁䵁䅁䅁权䅂允䅁权捁杂䅁允䅁䅁䅅䅁䭁䙁䝯䅁䵁䅉䅅䅁䕁䅁䅁睁䵁䅁䅁权捄䅁䅁权䕁䅁䅁权祂䅂䅁允䅁䅁䅅䅁䙁䅁䅁䅁㑃祯䈹䍄䉁䅁䅁䅂䅁䅁䅍䅄䅁䅁䅯睓䅁䅁䅯睡䅑䅁䅯杧䅑䅁䅅䅁䉁䅁䅁兂捃䍸睃浣剩睐杷允䅁䅁䅍䅁䑁䅁䅷䅁䭁䥁䉯䅁䭁䉁䝧䅁䉁䅁䅁允䅁䅁䅯杓䅙䅁杷允䅁䅁䅑䅁䑁䅁䅷䅁䭁䥁䉳䅁䭁䝁䕳䅁䭁䥁䕉䅁䉁䅁䅁允䅁䅁䅕塹⭡确癯吸䴸䅉䅅䅁䕁䅁䅁睁䵁䅁䅁权潃允䅁权䕁䅁䅁权㑂䅂䅁允䅁䅁䅅䅁䙁䅁䅁䅁潄ぬ䉆䍄䉁䅁䅁睁䅁䅁䅍䅄䅁䅁䅯兘䅅䅁䅯杇䅙䅁䅅䅁䉁䅁䅁权⭁杂䅁䍄䉁䅁䅁䅂䅁䅁䅍䅄䅁䅁䅯䅚䅅䅁䅯䅂䅁䅁䅯督䅑䅁䅅䅁䉁䅁䅁兂䅁䅁䅁癎歚兑杷允䅁䅁䅍䅁䑁䅁䅷䅁䭁䡁䅁䅁䭁䉁䜴䅁䉁䅁䅁允䅁䅁䅯公䅙䅁杷允䅁䅁䅑䅁䑁䅁䅷䅁䭁䵁䉑䅁䭁䝁䕳䅁䭁䡁䕧䅁䉁䅁䅁允䅁䅁䅕䉵䘶ㄶ㑇樵䴸䅉䅅䅁䑁䅁䅁睁䵁䅁䅁权歁䅁䅁权歁杂䅁允䅁䅁䅅䅁䭁䉁䕁䅁䵁䅉䅅䅁䕁䅁䅁睁䵁䅁䅁权あ䅁䅁权牂䅂䅁权㝂䅂䅁允䅁䅁䅅䅁䙁䉁愱䑚晶睔䅖䍄䉁䅁䅁䅂䅁䅁䅍䅄䅁䅁䅯朴䅁䅁䅯睡䅑䅁䅯全䅑䅁䅅䅁䉁䅁䅁兂桄桥畓⭒䭈睶杷允䅁䅁䅑䅁䑁䅁䅷䅁䭁䩁䉧䅁䭁䉁䅅䅁䭁䥁䕅䅁䉁䅁䅁允䅁䅁䄴䅆䅁䑁䅙免ぁ䑁䅁䅍睁䑁䅁䅍睁䅁䅁䍄䉁䅁䅁䅂䅁䅁䅍䅄䅁䅁䅯公䅁䅁䅯睡䅑䅁䅯兦䅑䅁䅅䅁䉁䅁䅁兂浂浚浚浚㉢睐杷允䅁䅁䅑䅁䑁䅁䅷䅁䭁䍁䉕䅁䭁䝁䕳䅁䭁䡁䔴䅁䉁䅁䅁允䅁䅁䅕硥畓⭒㙆䐱䴸䅉䅅䅁䕁䅁䅁睁䵁䅁䅁权允䅂䅁权晁杂䅁权杁杂䅁允䅁䅁䅅䅁䭁䝁䍣䅁䵁䅉䅅䅁䕁䅁䅁睁䵁䅁䅁权橁允䅁权䕁䅁䅁权睂䅂䅁允䅁䅁䅅䅁䙁䅁䅁䅁䅃匱䉎䍄䉁䅁䅁䅂䅁䅁䅍䅄䅁䅁䅯䅊䅅䅁䅯睡䅑䅁䅯䅨䅑䅁䅅䅁䉁䅁䅁兂灄橊䥅䉲㉺睐杷允䅁䅁䅑䅁䑁䅁䅷䅁䭁䙁䉅䅁䭁䝁䕳䅁䭁䡁䕣䅁䉁䅁䅁允䅁䅁䅕㑈牘払⭩㡎䵁䅉䅅䅁䕁䅁䅁睁䵁䅁䅁权祁䅁䅁权牂䅂䅁权䍃䅂䅁允䅁䅁䅅䅁䙁䩁䕺䱉祂䭡⽇䍄䉁䅁䅁䅂䅁䅁䅍䅄䅁䅁䅯䅃䅅䅁䅯䅂䅁䅁䅯兢䅑䅁䅅䅁䉁䅁䅁兂䅁䅁䅁㜹汴兑杷允䅁䅁䅑䅁䑁䅁䅷䅁䭁䥁䉣䅁䭁䉁䅅䅁䭁䥁䕁䅁䉁䅁䅁允䅁䅁䄴䅆䅁䑁䅅䅎㑁䑁䅕睎ㅁ䑁䅁䅍睁䅁䅁䍄䉁䅁䅁䅂䅁䅁䅍䅄䅁䅁䅯䅭䅁䅁䅯睡䅑䅁䅯䅧䅑䅁䅅䅁䉁䅁䅁兂灁䥘䌯匹睪睐杷允䅁䅁䅑䅁䑁䅁䅷䅁䭁䵁䕅䅁䭁䝁䕳䅁䭁䡁䕯䅁䉁䅁䅁允䅁䅁䅕㘱睎児塲稫䴸䅉䅅䅁䕁䅁䅁睁䵁䅁䅁权灁䅁䅁权牂䅂䅁权瑂䅂䅁允䅁䅁䅅䅁䙁䵁䭈啯㉗礸䅒䍄䉁䅁䅁䅂䅁䅁䅍䅄䅁䅁䅯眫䅅䅁䅯䅂䅁䅁䅯䅣䅑䅁䅅䅁䉁䅁䅁兂䅁䅁䅁圯㡷兑杷允䅁䅁䅍䅁䑁䅁䅷䅁䭁䡁䅷䅁䭁䉁䜴䅁䉁䅁䅁允䅁䅁䅯杣䅙䅁杷允䅁䅁䅑䅁䑁䅁䅷䅁䭁䉁䄸䅁䭁䅁䅑䅁䭁䝁䔸䅁䉁䅁䅁允䅁䅁䅕䅁䅁偁周か䵅䅉䅅䅁䕁䅁䅁睁䵁䅁䅁权㕁䅁䅁权剁䅁䅁权䑃䅂䅁允䅁䅁䅅䅁佁䉁䅑䅁㕁䑁䅁睍睁䑁䅁䅍睁䑁䅁䅍䅁䅁杷允䅁䅁䅑䅁䑁䅁䅷䅁䭁䩁䉉䅁䭁䉁䅅䅁䭁䡁䕙䅁䉁䅁䅁允䅁䅁䄴䅆䅁䑁䅅睍㑁䑁䅅杍㍁䑁䅧䅎穁䅁䅁䍄䉁䅁䅁䅂䅁䅁䅍䅄䅁䅁䅯眸䅅䅁䅯睡䅑䅁䅯督䅑䅁䅅䅁䉁䅁䅁兂浂浚浚浚畢睐杷允䅁䅁䅑䅁䑁䅁䅷䅁䭁䍁䅧䅁䭁䝁䕳䅁䭁䝁䔸䅁䉁䅁䅁允䅁䅁䅕捺䵺䵺䵺啊䵁䅉䅅䅁䕁䅁䅁睁䵁䅁䅁权⭁䅁䅁权牂䅂䅁权㉂䅂䅁允䅁䅁䅅䅁䙁䥁坣挲㌷⽕⽅䍄䉁䅁䅁䅂䅁䅁䅍䅄䅁䅁䅯免䅅䅁䅯睡䅑䅁䅯来䅑䅁䅅䅁䉁䅁䅁兂穁積積積啍䅑杷允䅁䅁䅑䅁䑁䅁䅷䅁䭁䍁䅙䅁䭁䉁䅅䅁䭁䥁䕅䅁䉁䅁䅁允䅁䅁䄴䅆䅁䑁䅉杍硁䑁䅉䅍睁䑁䅁䅍睁䅁䅁䍄䉁䅁䅁䅂䅁䅁䅍䅄䅁䅁䅯杆䅁䅁䅯睈䅙䅁䅯䅉䅙䅁䅅䅁䉁䅁䅁权乃睂䅁䍄䉁䅁䅁䅂䅁䅁䅍䅄䅁䅁䅯兵䅁䅁䅯睡䅑䅁䅯兤䅑䅁䅅䅁䉁䅁䅁兂捂㡪ㅌ䙋湺睐杷允䅁䅁䅑䅁䑁䅁䅷䅁䭁䕁䉯䅁䭁䅁䅑䅁䭁䡁䕧䅁䉁䅁䅁允䅁䅁䅕䅁䅁䥁卧啎䵅䅉䅅䅁䑁䅁䅁睁䵁䅁䅁权䝃允䅁权捁杂䅁允䅁䅁䅅䅁䭁䕁䜸䅁䵁䅉䅅䅁䕁䅁䅁睁䵁䅁䅁权畁䅁䅁权牂䅂䅁权䙃䅂䅁允䅁䅁䅅䅁䙁䅁䅁䅁䅁䍧䅂䍄䉁䅁䅁䅂䅁䅁䅍䅄䅁䅁䅯䅵䅁䅁䅯充䅁䅁䅯䅣䅑䅁䅅䅁䉁䅁䅁杄啁䅁䅁免㕁䑁䅉李㕁䑁䅧䅍睁䑁䅁䅁䵁䅉䅅䅁䑁䅁䅁睁䵁䅁䅁权佁允䅁权流杂䅁允䅁䅁䅅䅁佁䅁䅷䅁㕁䑁䅣杌ぁ䑁䅧䅁䵁䅉䅅䅁䕁䅁䅁睁䵁䅁䅁权䱄䅁䅁权晁杂䅁权杁杂䅁允䅁䅁䅅䅁䭁䑁䝳䅁䵁䅉䅅䅁䕁䅁䅁睁䵁䅁䅁权時允䅁权牂䅂䅁权㥂䅂䅁允䅁䅁䅅䅁䙁乁橥䑣䬰眱䄱䍄䉁䅁䅁䅂䅁䅁䅍䅄䅁䅁䅯兄䅁䅁䅯䅂䅁䅁䅯睤䅑䅁䅅䅁䉁䅁䅁兂䅁䅁䅁灺潴兑杷允䅁䅁䅍䅁䑁䅁䅷䅁䭁䵁䅧䅁䭁䉁䝯䅁䉁䅁䅁允䅁䅁䅯杷䅙䅁杷允䅁䅁䅍䅁䑁䅁䅷䅁䭁䕁䉫䅁䭁䉁䝷䅁䉁䅁䅁允䅁䅁䅯睥䅙䅁杷允䅁䅁䅑䅁䑁䅁䅷䅁䭁䍁䄴䅁䭁䝁䕳䅁䭁䡁䕫䅁䉁䅁䅁允䅁䅁䅕䅁䅁䅁䅁歇䵁䅉䅅䅁䕁䅁䅁睁䵁䅁䅁权䉄䅁䅁权牂䅂䅁权䉃䅂䅁允䅁䅁䅅䅁䙁䥁坣挲㌷⭕⽍䍄䉁䅁䅁䅂䅁䅁䅍䅄䅁䅁䅯䅕䅅䅁䅯睡䅑䅁䅯杦䅑䅁䅅䅁䉁䅁䅁兂晁敨剴䉵ㄷ睐杷允䅁䅁䅑䅁䑁䅁䅷䅁䭁佁䅕䅁䭁䅁䅑䅁䭁䥁䕁䅁䉁䅁䅁允䅁䅁䅕䅁䅁䡁佩お䵅䅉䅅䅁䕁䅁䅁睁䵁䅁䅁权⭃允䅁权䕁䅁䅁权㙂䅂䅁允䅁䅁䅅䅁䙁䅁䅁䅁杂歗䉨䍄䉁䅁䅁䅂䅁䅁䅍䅄䅁䅁䅯睖䅁䅁䅯充䅁䅁䅯杧䅑䅁䅅䅁䉁䅁䅁杄十䅁䅁睎㕁䑁䅁杍㑁䑁䅁䅍睁䅁䅁䍄䉁䅁䅁䅂䅁䅁䅍䅄䅁䅁䅯兪䅅䅁䅯睡䅑䅁䅯睥䅑䅁䅅䅁䉁䅁䅁兂硂児塲㍯汄睐杷允䅁䅁䅑䅁䑁䅁䅷䅁䭁䝁䅫䅁䭁䉁䅅䅁䭁䡁䕕䅁䉁䅁䅁允䅁䅁䄴䅆䅁䑁䅙睍硁䑁䅫䅎㉁䑁䅁䅍睁䅁䅁䍄䉁䅁䅁䅂䅁䅁䅍䅄䅁䅁䅯杋䅅䅁䅯睡䅑䅁䅯兤䅑䅁䅅䅁䉁䅁䅁兂䩃坑汄䌰ㅌ睐杷允䅁䅁䅑䅁䑁䅁䅷䅁䭁䑁䉅䅁䭁䝁䕳䅁䭁䡁䕍䅁䉁䅁䅁允䅁䅁䅕灭婭婭婭吸䴸䅉䅅䅁䑁䅁䅁睁䵁䅁䅁权慄䅁䅁权歁杂䅁允䅁䅁䅅䅁䭁䑁䱧䅁䵁䅉䅅䅁䕁䅁䅁睁䵁䅁䅁权佁允䅁权䕁䅁䅁权㕂䅂䅁允䅁䅁䅅䅁䙁䅁䅁䥁㍃啕䉚䍄䉁䅁䅁䅂䅁䅁䅍䅄䅁䅁䅯来䅅䅁䅯睡䅑䅁䅯內䅑䅁䅅䅁䉁䅁䅁兂啁歲桦桥祔睐杷允䅁䅁䅑䅁䑁䅁䅷䅁䭁䅁䉑䅁䭁䅁䅑䅁䭁䡁䔸䅁䉁䅁䅁允䅁䅁䅕䅁䅁䵧㝍䕓䵅䅉䅅䅁䕁䅁䅁睁䵁䅁䅁权噃䅁䅁权剁䅁䅁权あ䅂䅁允䅁䅁䅅䅁佁䉁䅙䅁硁䑁䅍䅏㑁䑁䅁䅍睁䑁䅁䅍睁䅁䅁䍄䉁䅁䅁䅂䅁䅁䅍䅄䅁䅁䅯眷䅁䅁䅯充䅁䅁䅯䅧䅑䅁䅅䅁䉁䅁䅁杄啁䅁䅁免穁䑁䅣䅍睁䑁䅁䅍睁䑁䅁䅁䵁䅉䅅䅁䕁䅁䅁睁䵁䅁䅁权䙂允䅁权牂䅂䅁权㝂䅂䅁允䅁䅁䅅䅁䙁䍁捬㡪ㅌ䅋䅚䍄䉁䅁䅁䅂䅁䅁䅍䅄䅁䅁䅯眯䅁䅁䅯睡䅑䅁䅯兦䅑䅁䅅䅁䉁䅁䅁兂灁䥘䌯匹㑪睐杷允䅁䅁䅑䅁䑁䅁䅷䅁䭁佁䉯䅁䭁䝁䕳䅁䭁䥁䕅䅁䉁䅁䅁允䅁䅁䅕積積積積ぁ䵁䅉䅅䅁䕁䅁䅁睁䵁䅁䅁权佃䅁䅁权䕁䅁䅁权㑂䅂䅁允䅁䅁䅅䅁䙁䅁䅁䅁睄䑓䉤䍄䉁䅁䅁䅂䅁䅁䅍䅄䅁䅁䅯䅫䅅䅁䅯䅂䅁䅁䅯杦䅑䅁䅅䅁䉁䅁䅁兂䅁䅁䅁䍍捍兑杷允䅁䅁䅑䅁䑁䅁䅷䅁䭁䑁䅳䅁䭁䅁䅑䅁䭁䡁䕑䅁䉁䅁䅁允䅁䅁䅕䅁䅁䑁㉷啋䵅䅉䅅䅁䕁䅁䅁睁䵁䅁䅁权卂允䅁权牂䅂䅁权睂䅂䅁允䅁䅁䅅䅁䙁䍁捬㡪ㅌ之⽷䍄䉁䅁䅁䅂䅁䅁䅍䅄䅁䅁䅯杂䅁䅁䅯䅂䅁䅁䅯䅨䅑䅁䅅䅁䉁䅁䅁兂䅁䅁䅁䑢婍兑杷允䅁䅁䅑䅁䑁䅁䅷䅁䭁䡁䅣䅁䭁䉁䅅䅁䭁䥁䕑䅁䉁䅁䅁允䅁䅁䄴䅆䅁䑁䅣李㑁䑁䅁䅍睁䑁䅁䅍睁䅁䅁䍄䉁䅁䅁䅂䅁䅁䅍䅄䅁䅁䅯䅓䅁䅁䅯睡䅑䅁䅯杋䅷䅁䅅䅁䉁䅁䅁兂桄桥畓⭒煈睐杷允䅁䅁䅑䅁䑁䅁䅷䅁䭁䅁䈴䅁䭁䝁䕳䅁䭁䡁䕯䅁䉁䅁䅁允䅁䅁䅕積積積穏䕍䵁䅉䅅䅁䕁䅁䅁睁䵁䅁䅁权潄䅁䅁权牂䅂䅁权あ䅂䅁允䅁䅁䅅䅁䙁䭁䠵場啯癲⽣䍄䉁䅁䅁䅂䅁䅁䅍䅄䅁䅁䅯䄱䅅䅁䅯充䅁䅁䅯䅦䅑䅁䅅䅁䉁䅁䅁杄啁䅁䅁免穁䑁䅁睎㑁䑁䅍䅍睁䑁䅁䅁䵁䅉䅅䅁䕁䅁䅁睁䵁䅁䅁权摄允䅁权牂䅂䅁权睂䅂䅁允䅁䅁䅅䅁䙁䉁畓⭒㙆偆⽯䍄䉁䅁䅁䅂䅁䅁䅍䅄䅁䅁䅯䄵䅅䅁䅯充䅁䅁䅯来䅑䅁䅅䅁䉁䅁䅁杄啁䅁䅁免㍁䑁䅙䅍睁䑁䅫䅍睁䑁䅁䅁䵁䅉䅅䅁䕁䅁䅁睁䵁䅁䅁权䥂䅁䅁权牂䅂䅁权祂䅂䅁允䅁䅁䅅䅁䙁䡁啳歲桦来䅸䍄䉁䅁䅁䅂䅁䅁䅍䅄䅁䅁䅯䅍䅅䅁䅯充䅁䅁䅯入䅑䅁䅅䅁䉁䅁䅁杄啁䅁䅁免睁䑁䅍免㍁䑁䅅䅍睁䑁䅁䅁䵁䅉䅅䅁䕁䅁䅁睁䵁䅁䅁权䭄允䅁权䕁䅁䅁权煁䅄䅁允䅁䅁䅅䅁䙁䅁䅁䅁杁䠳䉊䍄䉁䅁䅁䅂䅁䅁䅍䅄䅁䅁䅯睩䅁䅁䅯充䅁䅁䅯睤䅑䅁䅅䅁䉁䅁䅁杄啁䅁䅁免㍁䑁䅅䅎睁䑁䅕䅍睁䑁䅁䅁䵁䅉䅅䅁䕁䅁䅁睁䵁䅁䅁权㉄䅁䅁权䕁䅁䅁权䍃䅂䅁允䅁䅁䅅䅁䙁䅁䅁䅁あぐ䉖䍄䉁䅁䅁䅂䅁䅁䅍䅄䅁䅁䅯典䅁䅁䅯睡䅑䅁䅯兣䅑䅁䅅䅁䉁䅁䅁权䡂䅁䅁䍄䉁䅁䅁䅂䅁䅁䅍䅄䅁䅁䅯䅇䅅䅁䅯睡䅑䅁䅯睧䅑䅁䅅䅁䉁䅁䅁兂䥂場啯歲剣䅑杷允䅁䅁䅑䅁䑁䅁䅷䅁䭁乁䉷䅁䭁䅁䅑䅁䭁䝁䔰䅁䉁䅁䅁允䅁䅁䅕䅁䅁䉉䝋啰䵅䅉䅅䅁䕁䅁䅁睁䵁䅁䅁权䑃允䅁权牂䅂䅁权煁䅄䅁允䅁䅁䅅䅁䙁䑁積積積⽍⽳䍄䉁䅁䅁䅂䅁䅁䅍䅄䅁䅁䅯兗䅁䅁䅯䅂䅁䅁䅯䅨䅑䅁䅅䅁䉁䅁䅁兂䅁䅁䅁伲䑆兑杷允䅁䅁䅑䅁䑁䅁䅷䅁䭁䕁䈴䅁䭁䅁䅑䅁䭁䍁䵯䅁䉁䅁䅁允䅁䅁䅕䅁䅁䥁呰䕗䵅䅉䅅䅁䕁䅁䅁睁䵁䅁䅁权䉂䅁䅁权剁䅁䅁权㍂䅂䅁允䅁䅁䅅䅁佁䉁䅑䅁㍁䑁䅁兎祁䑁䅁䅍睁䑁䅁䅍䅁䅁杷允䅁䅁䅑䅁䑁䅁䅷䅁䭁䵁䉁䅁䭁䝁䕳䅁䭁䡁䕣䅁䉁䅁䅁允䅁䅁䅕牕敧敨剴䐸䴸䅉䅅䅁䑁䅁䅁睁䵁䅁䅁权兄允䅁权敁杂䅁允䅁䅁䅅䅁䭁䙁䤴䅁䵁䅉䅅䅁䕁䅁䅁睁䵁䅁䅁权楃允䅁权䕁䅁䅁权⽂䅂䅁允䅁䅁䅅䅁䙁䅁䅁䅁潃正䉊䍄䉁䅁䅁䅂䅁䅁䅍䅄䅁䅁䅯杹䅁䅁䅯䅂䅁䅁䅯杦䅑䅁䅅䅁䉁䅁䅁兂䅁䅁䅁么に兑杷允䅁䅁䅑䅁䑁䅁䅷䅁䭁乁䅉䅁䭁䝁䕳䅁䭁䡁䕳䅁䉁䅁䅁允䅁䅁䅕灳瘳㡰䱚歁䵁䅉䅅䅁䕁䅁䅁睁䵁䅁䅁权歁允䅁权䕁䅁䅁权⭂䅂䅁允䅁䅁䅅䅁䙁䅁䅁䅁奃䙹䉊䍄䉁䅁䅁䅂䅁䅁䅍䅄䅁䅁䅯睖䅁䅁䅯睡䅑䅁䅯內䅑䅁䅅䅁䉁䅁䅁兂潃歸㍳啩䑅䅑杷允䅁䅁䅑䅁䑁䅁䅷䅁䭁偁䅁䅁䭁䝁䕳䅁䭁䡁䔴䅁䉁䅁䅁允䅁䅁䅕婤奍䙂余吸䴸䅉䅅䅁䕁䅁䅁睁䵁䅁䅁权㕃䅁䅁权牂䅂䅁权䕃䅂䅁允䅁䅁䅅䅁䙁䉁奂扏䥔獤⼴䍄䉁䅁䅁䅂䅁䅁䅍䅄䅁䅁䅯眴䅅䅁䅯䅂䅁䅁䅯睥䅑䅁䅅䅁䉁䅁䅁兂䅁䅁䅃ㅋ⽨兑杷允䅁䅁䅑䅁䑁䅁䅷䅁䭁䅁䉍䅁䭁䅁䅑䅁䭁䡁䕧䅁䉁䅁䅁允䅁䅁䅕䅁䅁䱁獪啡䵅䅉䅅䅁䕁䅁䅁睁䵁䅁䅁权䥄允䅁权牂䅂䅁权㡂䅂䅁允䅁䅁䅅䅁䙁䅁琴灳瘳硊䅎䍄䉁䅁䅁䅂䅁䅁䅍䅄䅁䅁䅯朶䅅䅁䅯充䅁䅁䅯杧䅑䅁䅅䅁䉁䅁䅁杄啁䅁䅁免㍁䑁䅅免睁䑁䅁䅍睁䑁䅁䅁䵁䅉䅅䅁䕁䅁䅁睁䵁䅁䅁权䱁允䅁权牂䅂䅁权㕂䅂䅁允䅁䅁䅅䅁䙁䭁睒児塲⽯⽁䍄䉁䅁䅁䅂䅁䅁䅍䅄䅁䅁䅯杖䅅䅁䅯充䅁䅁䅯內䅑䅁䅅䅁䉁䅁䅁杄啁䅁䅁兎祁䑁䅉睎ㅁ䑁䅁䅍睁䑁䅁䅁䵁䅉䅅䅁䑁䅁䅁睁䵁䅁䅁权橃允䅁权歁杂䅁允䅁䅁䅅䅁䭁䱁䰸䅁䵁䅉䅅䅁䕁䅁䅁睁䵁䅁䅁权穃䅁䅁权牂䅂䅁权療䅂䅁允䅁䅁䅅䅁䙁䍁捬㡪ㅌ佋⽑䍄䉁䅁䅁䅂䅁䅁䅍䅄䅁䅁䅯䅱䅅䅁䅯充䅁䅁䅯来䅑䅁䅅䅁䉁䅁䅁杄啁䅁䅁免㍁䑁䅙䅍睁䑁䅁䅍睁䑁䅁䅁䵁䅉䅅䅁䕁䅁䅁睁䵁䅁䅁权慄允䅁权牂䅂䅁权煁䅄䅁允䅁䅁䅅䅁䙁䱁穢搯㑒挶⽙䍄䉁䅁䅁睁䅁䅁䅍䅄䅁䅁䅯䅈䅁䅁䅯䅊䅙䅁䅅䅁䉁䅁䅁权䉃睃䅁䍄䉁䅁䅁䅂䅁䅁䅍䅄䅁䅁䅯眳䅁䅁䅯睡䅑䅁䅯杋䅷䅁䅅䅁䉁䅁䅁兂畃⭒㙆䭆㌷睐杷允䅁䅁䅑䅁䑁䅁䅷䅁䭁䙁䅫䅁䭁䉁䅅䅁䭁䍁䵯䅁䉁䅁䅁允䅁䅁䄴杆䅁䑁䅅䅏祁䑁䅉䅍睁䑁䅁䅍睁䑁䅁䅁䵁䅉䅅䅁䕁䅁䅁睁䵁䅁䅁权煁允䅁权牂䅂䅁权煁䅄䅁允䅁䅁䅅䅁䙁䥁䉬余兘畉⼸䍄䉁䅁䅁䅂䅁䅁䅍䅄䅁䅁䅯䅹䅅䅁䅯充䅁䅁䅯兣䅑䅁䅅䅁䉁䅁䅁杄啁䅁䅁李㑁䑁䅉䅎睁䑁䅁䅍睁䑁䅁䅁䵁䅉䅅䅁䕁䅁䅁睁䵁䅁䅁权䵂䅁䅁权䕁䅁䅁权祂䅂䅁允䅁䅁䅅䅁䙁䅁䅁䥁㕁啌䈹䍄䉁䅁䅁䅂䅁䅁䅍䅄䅁䅁䅯東䅁䅁䅯䅂䅁䅁䅯睢䅑䅁䅅䅁䉁䅁䅁兂䅁䅁䅁䤹橬兑杷允䅁䅁䅑䅁䑁䅁䅷䅁䭁䵁䅳䅁䭁䝁䕳䅁䭁䡁䕅䅁䉁䅁䅁允䅁䅁䅕癱午坔光樸䴸䅉䅅䅁䕁䅁䅁睁䵁䅁䅁权䉃兂䅁权牂䅂䅁权㕂䅂䅁允䅁䅁䅅䅁䭁䕁䅣䅁䵁䅉䅅䅁䕁䅁䅁睁䵁䅁䅁权汃允䅁权剁䅁䅁权㑂䅂䅁允䅁䅁䅅䅁佁䉁䅙䅁硁䑁䅑李㑁䑁䅁䅍睁䑁䅁䅍睁䅁䅁䍄䉁䅁䅁䅂䅁䅁䅍䅄䅁䅁䅯䅃䅁䅁䅯䅂䅁䅁䅯䅧䅑䅁䅅䅁䉁䅁䅁兂䅁䅁䅁瑂煫兑杷允䅁䅁䅑䅁䑁䅁䅷䅁䭁䑁䅯䅁䭁䉁䅅䅁䭁䡁䕳䅁䉁䅁䅁允䅁䅁䄴杅䅁䑁䅧睍ぁ䑁䅫睍睁䑁䅁䅍䅁䅁杷允䅁䅁䅍䅁䑁䅁䅷䅁䭁䥁䅫䅁䭁䉁䜴䅁䉁䅁䅁允䅁䅁䅯杫䅙䅁杷允䅁䅁䅑䅁䑁䅁䅷䅁䭁䝁䈴䅁䭁䝁䕳䅁䭁䥁䕅䅁䉁䅁䅁允䅁䅁䅕楁䡵瑆佮稱䴸䅉䅅䅁䕁䅁䅁睁䵁䅁䅁权䝂允䅁权䕁䅁䅁权䙃䅂䅁允䅁䅁䅅䅁䙁䅁䅁䅁敁祲䉊䍄䉁䅁䅁䅂䅁䅁䅍䅄䅁䅁䅯朲䅁䅁䅯睡䅑䅁䅯督䅑䅁䅅䅁䉁䅁䅁兂硂児塲㍯瑄睐杷允䅁䅁䅑䅁䑁䅁䅷䅁䭁䕁䉯䅁䭁䝁䕳䅁䭁䥁䕁䅁䉁䅁䅁允䅁䅁䅕牕敧敨剴䐸䴸䅉䅅䅁䕁䅁䅁睁䵁䅁䅁权奄允䅁权䕁䅁䅁权䕃䅂䅁允䅁䅁䅅䅁䙁䅁䅁䅁㡃㉓䉆䍄䉁䅁䅁睁䅁䅁䅍䅄䅁䅁䅯東䅁䅁䅯䅈䅙䅁䅅䅁䉁䅁䅁权㝂杂䅁䍄䉁䅁䅁䅂䅁䅁䅍䅄䅁䅁䅯术䅁䅁䅯䅂䅁䅁䅯杦䅑䅁䅅䅁䉁䅁䅁兂䅁䅁䅁煐⽧兑杷允䅁䅁䅑䅁䑁䅁䅷䅁䭁䝁䉳䅁䭁䝁䕳䅁䭁䥁䕑䅁䉁䅁䅁允䅁䅁䅯睒䅁䅁杷允䅁䅁䅑䅁䑁䅁䅷䅁䭁佁䉍䅁䭁䝁䕳䅁䭁䡁䕳䅁䉁䅁䅁允䅁䅁䅕潅䅐煹䙆䐹䴸䅉䅅䅁䕁䅁䅁睁䵁䅁䅁权硄允䅁权剁䅁䅁权䙃䅂䅁允䅁䅁䅅䅁佁䉁䅑䅁㍁䑁䅅杍睁䑁䅁䅍睁䑁䅁䅍䅁䅁杷允䅁䅁䅍䅁䑁䅁䅷䅁䭁䭁䅣䅁䭁䉁䜴䅁䉁䅁䅁允䅁䅁䅯䅧䅙䅁杷允䅁䅁䅍䅁䑁䅁䅷䅁䭁偁䄰䅁䭁䉁䝧䅁䉁䅁䅁允䅁䅁䅯䅦䅙䅁杷允䅁䅁䅑䅁䑁䅁䅷䅁䭁䩁䅳䅁䭁䅁䅑䅁䭁䥁䕅䅁䉁䅁䅁允䅁䅁䅕䅁䅁䝁べ啑䵅䅉䅅䅁䕁䅁䅁睁䵁䅁䅁权剄允䅁权剁䅁䅁权⽂䅂䅁允䅁䅁䅅䅁佁䉁䅑䅁穁䑁䅍䅎睁䑁䅁䅍睁䑁䅁䅍䅁䅁杷允䅁䅁䅑䅁䑁䅁䅷䅁䭁䕁䅯䅁䭁䝁䕳䅁䭁䡁䕷䅁䉁䅁䅁允䅁䅁䅕㡪ㅌ䙋偹樸䴸䅉䅅䅁䕁䅁䅁睁䵁䅁䅁权穃䅁䅁权牂䅂䅁权䉃䅂䅁允䅁䅁䅅䅁䙁䵁䱤㑎䉬乙⼰䍄䉁䅁䅁䅂䅁䅁䅍䅄䅁䅁䅯党䅁䅁䅯睡䅑䅁䅯兦䅑䅁䅅䅁䉁䅁䅁兂䙃ㄶ㑇潈托睐杷允䅁䅁䅑䅁䑁䅁䅷䅁䭁䉁䈰䅁䭁䅁䅑䅁䭁䝁䔰䅁䉁䅁䅁允䅁䅁䅕䅁䅁䕁䑋歙䵅䅉䅅䅁䕁䅁䅁睁䵁䅁䅁权元允䅁权牂䅂䅁权㕂䅂䅁允䅁䅁䅅䅁䙁䅁塲㍯㥁癃⽣䍄䉁䅁䅁䅂䅁䅁䅍䅄䅁䅁䅯睯䅁䅁䅯充䅁䅁䅯睧䅑䅁䅅䅁䉁䅁䅁杄啁䅁䅁杍ㅁ䑁䅑䅍睁䑁䅁䅍睁䑁䅁䅁䵁䅉䅅䅁䕁䅁䅁睁䵁䅁䅁权癄允䅁权牂䅂䅁权㙂䅂䅁允䅁䅁䅅䅁䙁佁㙆䭆䠵儴䅂䍄䉁䅁䅁䅂䅁䅁䅍䅄䅁䅁䅯朸䅅䅁䅯睡䅑䅁䅯杋䅷䅁䅅䅁䉁䅁䅁兂硂児塲㍯乄睶杷允䅁䅁䅑䅁䑁䅁䅷䅁䭁佁䄰䅁䭁䅁䅑䅁䭁䍁䵯䅁䉁䅁䅁允䅁䅁䅕䅁䅁䥁㥮䕨䵅䅉䅅䅁䕁䅁䅁睁䵁䅁䅁权䝁允䅁权牂䅂䅁权㝂䅂䅁允䅁䅁䅅䅁䙁䝁浚浚浚癚⼴䍄䉁䅁䅁䅂䅁䅁䅍䅄䅁䅁䅯杉䅅䅁䅯睡䅑䅁䅯䅨䅑䅁䅅䅁䉁䅁䅁兂㝁〳丫㉬䌶睐杷允䅁䅁䅑䅁䑁䅁䅷䅁䭁䙁䉍䅁䭁䉁䅅䅁䭁䥁䕅䅁䉁䅁䅁允䅁䅁䄴䅆䅁䑁䅣睍ㅁ䑁䅅䅍睁䑁䅁䅍睁䅁䅁䍄䉁䅁䅁䅂䅁䅁䅍䅄䅁䅁䅯䅗䅁䅁䅯睈䅙䅁䅯䅉䅙䅁䅅䅁䉁䅁䅁权䙄杂䅁䍄䉁䅁䅁䅂䅁䅁䅍䅄䅁䅁䅯䅕䅁䅁䅯䅂䅁䅁䅯睥䅑䅁䅅䅁䉁䅁䅁兂䅁䅁䅁䥌䌹兑杷允䅁䅁䅑䅁䑁䅁䅷䅁䭁䍁䉅䅁䭁䅁䅑䅁䭁䡁䕕䅁䉁䅁䅁允䅁䅁䅕䅁䅁䍁㕌し䵅䅉䅅䅁䑁䅁䅁睁䵁䅁䅁权䵂允䅁权慁杂䅁允䅁䅁䅅䅁䭁䕁䝁䅁䵁䅉䅅䅁䕁䅁䅁睁䵁䅁䅁权浂䅁䅁权䕁䅁䅁权㉂䅂䅁允䅁䅁䅅䅁䙁䅁䅁䥁偁㍢䉖䍄䉁䅁䅁䅂䅁䅁䅍䅄䅁䅁䅯睦䅁䅁䅯充䅁䅁䅯杣䅑䅁䅅䅁䉁䅁䅁杄啁䅁䅁兎睁䑁䅫䅍睁䑁䅁䅍睁䑁䅁䅁䵁䅉䅅䅁䕁䅁䅁睁䵁䅁䅁权㉃䅁䅁权牂䅂䅁权祂䅂䅁允䅁䅁䅅䅁䙁䱁敧敨剴偵⽉䍄䉁䅁䅁䅂䅁䅁䅍䅄䅁䅁䅯東䅅䅁䅯睡䅑䅁䅯督䅑䅁䅅䅁䉁䅁䅁权䡂䅁䅁䍄䉁䅁䅁䅂䅁䅁䅍䅄䅁䅁䅯儲䅅䅁䅯䅂䅁䅁䅯䅥䅑䅁䅅䅁䉁䅁䅁兂䅁䅁䅁䐱䑴兑杷允䅁䅁䅍䅁䑁䅁䅷䅁䭁䕁䅧䅁䭁䉁䝧䅁䉁䅁䅁允䅁䅁䅯兇䅙䅁杷允䅁䅁䅑䅁䑁䅁䅷䅁䭁䩁䄸䅁䭁䅁䅑䅁䭁䡁䕷䅁䉁䅁䅁允䅁䅁䅕䅁䅁䉁汖問䵅䅉䅅䅁䕁䅁䅁睁䵁䅁䅁权䅃䅁䅁权䕁䅁䅁权䍃䅂䅁允䅁䅁䅅䅁䙁䅁䅁䥁杂づ䉊䍄䉁䅁䅁䅂䅁䅁䅍䅄䅁䅁䅯兊䅁䅁䅯睡䅑䅁䅯䅤䅑䅁䅅䅁䉁䅁䅁兂灁䥘䌯匹㉪睐杷允䅁䅁䅑䅁䑁䅁䅷䅁䭁䩁䅁䅁䭁䝁䕳䅁䭁䝁䔸䅁䉁䅁䅁允䅁䅁䅕捺䵺䵺䵺䐹䴸䅉䅅䅁䕁䅁䅁睁䵁䅁䅁权祂允䅁权牂䅂䅁权㑂䅂䅁允䅁䅁䅅䅁䙁䡁啳歲桦瑥⽑䍄䉁䅁䅁䅂䅁䅁䅍䅄䅁䅁䅯䅤䅅䅁䅯充䅁䅁䅯来䅑䅁䅅䅁䉁䅁䅁杄啁䅁䅁免穁䑁䅕睍ぁ䑁䅉䅍睁䑁䅁䅁䵁䅉䅅䅁䑁䅁䅁睁䵁䅁䅁权あ允䅁权奁杂䅁允䅁䅁䅅䅁䭁䑁䝫䅁䵁䅉䅅䅁䕁䅁䅁睁䵁䅁䅁权卄允䅁权牂䅂䅁权硂䅂䅁允䅁䅁䅅䅁䙁䕁椵䙅㕧側⽙䍄䉁䅁䅁䅂䅁䅁䅍䅄䅁䅁䅯眵䅅䅁䅯睡䅑䅁䅯全䅑䅁䅅䅁䉁䅁䅁兂㉄䙋偹癷单䅑杷允䅁䅁䅑䅁䑁䅁䅷䅁䭁䑁䉕䅁䭁䉁䅅䅁䭁䡁䕣䅁䉁䅁䅁允䅁䅁䄴䅆䅁䑁䅍兏ぁ䑁䅁免穁䑁䅁䅍睁䅁䅁䍄䉁䅁䅁䅂䅁䅁䅍䅄䅁䅁䅯党䅅䅁䅯充䅁䅁䅯杦䅑䅁䅅䅁䉁䅁䅁杄啁䅁䅁䅏穁䑁䅫䅎睁䑁䅁䅍睁䑁䅁䅁䵁䅉䅅䅁䕁䅁䅁睁䵁䅁䅁权䱄䅁䅁权䕁䅁䅁权㥂䅂䅁允䅁䅁䅅䅁䙁䅁䅁䅁杁ㅏ䉨䍄䉁䅁䅁䅂䅁䅁䅍䅄䅁䅁䅯入䅁䅁䅯睡䅑䅁䅯睧䅑䅁䅅䅁䉁䅁䅁兂慃婭婭婭灮睐杷允䅁䅁䅍䅁䑁䅁䅷䅁䭁偁䉉䅁䭁䉁䝯䅁䉁䅁䅁允䅁䅁䅯䅢䅙䅁杷允䅁䅁䅑䅁䑁䅁䅷䅁䭁䕁䉍䅁䭁䅁䅑䅁䭁䡁䕙䅁䉁䅁䅁允䅁䅁䅕䅁䅁偁捔歓䵅䅉䅅䅁䕁䅁䅁睁䵁䅁䅁权䱂䅁䅁权牂䅂䅁权㍂䅂䅁允䅁䅁䅅䅁䙁佁汏㡭村䱳⽋䍄䉁䅁䅁䅂䅁䅁䅍䅄䅁䅁䅯䅖䅅䅁䅯䅂䅁䅁䅯兦䅑䅁䅅䅁䉁䅁䅁兂䅁䅁䅁䵴䠹兑杷允䅁䅁䅑䅁䑁䅁䅷䅁䭁䍁䅁䅁䭁䅁䅑䅁䭁䥁䕕䅁䉁䅁䅁允䅁䅁䅕䅁䅁䅁䭗歚䵅䅉䅅䅁䕁䅁䅁睁䵁䅁䅁权敂䅁䅁权䕁䅁䅁权䑃䅂䅁允䅁䅁䅅䅁䙁䅁䅁䅁湃呈䉆䍄䉁䅁䅁䅂䅁䅁䅍䅄䅁䅁䅯党䅁䅁䅯睡䅑䅁䅯䅣䅑䅁䅅䅁䉁䅁䅁兂塄㍯㥁瑃呦睐杷允䅁䅁䅑䅁䑁䅁䅷䅁䭁乁䅁䅁䭁䉁䅅䅁䭁䡁䕑䅁䉁䅁䅁允䅁䅁䄴䅆䅁䑁䅑杍㉁䑁䅧䅍睁䑁䅁䅍睁䅁䅁䍄䉁䅁䅁䅂䅁䅁䅍䅄䅁䅁䅯条䅅䅁䅯睡䅑䅁䅯杤䅑䅁䅅䅁䉁䅁䅁兂㉄䙋偹癷㡘睐杷允䅁䅁䅑䅁䑁䅁䅷䅁䭁䩁䅷䅁䭁䅁䅑䅁䭁䍁䵯䅁䉁䅁䅁允䅁䅁䅕䅁䅁䭁䉑歔䵅䅉䅅䅁䑁䅁䅁睁䵁䅁䅁权婃允䅁权敁杂䅁允䅁䅁䅅䅁䭁䉁䡯䅁䵁䅉䅅䅁䕁䅁䅁睁䵁䅁䅁权十允䅁权牂䅂䅁权䍃䅂䅁允䅁䅁䅅䅁䙁䉁䕫杖琴杳䅐䍄䉁䅁䅁䅂䅁䅁䅍䅄䅁䅁䅯杏䅁䅁䅯睡䅑䅁䅯全䅑䅁䅅䅁䉁䅁䅁兂灁䥘䌯匹䭧䅑杷允䅁䅁䅍䅁䑁䅁䅷䅁䭁䙁䄴䅁䭁䍁䝙䅁䉁䅁䅁允䅁䅁䄴䅄䅁䑁䅫兎畁䑁䅣兎䅁䅁杷允䅁䅁䅑䅁䑁䅁䅷䅁䭁䅁䈴䅁䭁䉁䅅䅁䭁䡁䕫䅁䉁䅁䅁允䅁䅁䄴杅䅁䑁䅍兏祁䑁䅁䅍睁䑁䅁䅍䅁䅁杷允䅁䅁䅑䅁䑁䅁䅷䅁䭁䩁䅯䅁䭁䝁䕳䅁䭁䡁䕫䅁䉁䅁䅁允䅁䅁䅕㉦㡱䩤奍䐸䴸䅉䅅䅁䕁䅁䅁睁䵁䅁䅁权牄允䅁权䕁䅁䅁权祂䅂䅁允䅁䅁䅅䅁䙁䅁䅁䅁歃䙉䈱䍄䉁䅁䅁䅂䅁䅁䅍䅄䅁䅁䅯睗䅁䅁䅯䅂䅁䅁䅯兤䅑䅁䅅䅁䉁䅁䅁兂䅁䅁䅁畇公兑杷允䅁䅁䅑䅁䑁䅁䅷䅁䭁䝁䅍䅁䭁䝁䕳䅁䭁䥁䕁䅁䉁䅁䅁允䅁䅁䅕硥畓⭒㙆䐯䴸䅉䅅䅁䕁䅁䅁睁䵁䅁䅁权湄允䅁权剁䅁䅁权あ䅂䅁允䅁䅁䅅䅁佁䉁䅑䅁穁䑁䅑䅎㕁䑁䅉兏睁䑁䅁䅍䅁䅁杷允䅁䅁䅑䅁䑁䅁䅷䅁䭁䙁䅍䅁䭁䉁䅅䅁䭁䡁䕙䅁䉁䅁䅁允䅁䅁䄴䅆䅁䑁䅍䅍ぁ䑁䅕免ぁ䑁䅁䅍睁䅁䅁䍄䉁䅁䅁䅂䅁䅁䅍䅄䅁䅁䅯睤䅁䅁䅯睡䅑䅁䅯杤䅑䅁䅅䅁䉁䅁䅁兂祄欰椱䙅婪睶杷允䅁䅁䅑䅁䑁䅁䅷䅁䭁䵁䉧䅁䭁䅁䅑䅁䭁䝁䔰䅁䉁䅁䅁允䅁䅁䅕䅁䅁乁祓䕖䵅䅉䅅䅁䕁䅁䅁睁䵁䅁䅁权㉃䅁䅁权牂䅂䅁权㑂䅂䅁允䅁䅁䅅䅁䙁䕁桪桥畓⽒⽕䍄䉁䅁䅁䅂䅁䅁䅍䅄䅁䅁䅯䅹䅁䅁䅯䅂䅁䅁䅯䅤䅑䅁䅅䅁䉁䅁䅁兂䅁䅁䅁䵳卒兑杷允䅁䅁䅑䅁䑁䅁䅷䅁䭁䕁䉳䅁䭁䝁䕳䅁䭁䍁䵯䅁䉁䅁䅁允䅁䅁䅕捺䵺䵺䵺䐷䴸䅉䅅䅁䕁䅁䅁睁䵁䅁䅁权晁䅁䅁权牂䅂䅁权䕃䅂䅁允䅁䅁䅅䅁䙁䉁愱䑚晶㥔⼰䍄䉁䅁䅁睁䅁䅁䅍䅄䅁䅁䅯䅒䅁䅁䅯杈䅙䅁䅅䅁䉁䅁䅁权歄杂䅁䍄䉁䅁䅁睁䅁䅁䅍䅄䅁䅁䅯兗䅅䅁䅯杊䅙䅁䅅䅁䉁䅁䅁杄䵁䅁䅁睎ぁ䍁䄴兎㑁䅁䅁䍄䉁䅁䅁䅂䅁䅁䅍䅄䅁䅁䅯公䅅䅁䅯睡䅑䅁䅯杦䅑䅁䅅䅁䉁䅁䅁兂啁歲桦桥䝑䅑杷允䅁䅁䅑䅁䑁䅁䅷䅁䭁䝁䅍䅁䭁䉁䅅䅁䭁䡁䕉䅁䉁䅁䅁允䅁䅁䄴䅆䅁䑁䅍兎㕁䑁䅅䅏睁䑁䅁䅍睁䅁䅁䍄䉁䅁䅁䅂䅁䅁䅍䅄䅁䅁䅯朵䅁䅁䅯䅂䅁䅁䅯䅣䅑䅁䅅䅁䉁䅁䅁兂䅁䅁䅁水捚兑杷允䅁䅁䅑䅁䑁䅁䅷䅁䭁䝁䅕䅁䭁䝁䕳䅁䭁䝁䔰䅁䉁䅁䅁允䅁䅁䅕噋偹癷潕䑺䴸䅉䅅䅁䕁䅁䅁睁䵁䅁䅁权㡄䅁䅁权䕁䅁䅁权㕂䅂䅁允䅁䅁䅅䅁䙁䅁䅁䅁祄椷䉆䍄䉁䅁䅁䅂䅁䅁䅍䅄䅁䅁䅯来䅅䅁䅯䅂䅁䅁䅯䅤䅑䅁䅅䅁䉁䅁䅁兂䅁䅁䅁䥬嘱兑杷允䅁䅁䅑䅁䑁䅁䅷䅁䭁䙁䅣䅁䭁䝁䕳䅁䭁䥁䕁䅁䉁䅁䅁允䅁䅁䅕硥畓⭒㙆䐹䴸䅉䅅䅁䕁䅁䅁睁䵁䅁䅁权䑃䅁䅁权剁䅁䅁权䉃䅂䅁允䅁䅁䅅䅁佁䉁䅑䅁硁䑁䅅兎㉁䑁䅅李睁䑁䅁䅍䅁䅁杷允䅁䅁䅑䅁䑁䅁䅷䅁䭁偁䅫䅁䭁䝁䕳䅁䭁䡁䕕䅁䉁䅁䅁允䅁䅁䅕倹唳佥浫吰䴸䅉䅅䅁䕁䅁䅁睁䵁䅁䅁权癃䅁䅁权牂䅂䅁权瑂䅂䅁允䅁䅁䅅䅁䙁佁㙆䭆䠵儴䅒䍄䉁䅁䅁䅂䅁䅁䅍䅄䅁䅁䅯眯䅁䅁䅯睡䅑䅁䅯䅦䅑䅁䅅䅁䉁䅁䅁兂坃㑑獴⼵㝶睐杷允䅁䅁䅑䅁䑁䅁䅷䅁䭁䅁䉁䅁䭁䉁䅅䅁䭁䥁䕁䅁䉁䅁䅁允䅁䅁䄴䅆䅁䑁䅕免㉁䑁䅉䅍睁䑁䅁䅍睁䅁䅁䍄䉁䅁䅁䅂䅁䅁䅍䅄䅁䅁䅯䅫䅁䅁䅯䅂䅁䅁䅯杦䅑䅁䅅䅁䉁䅁䅁兂䅁䅁䅁䍅噚兑杷允䅁䅁䅑䅁䑁䅁䅷䅁䭁䥁䉯䅁䭁䉁䅅䅁䭁䡁䕳䅁䉁䅁䅁允䅁䅁䄴杅䅁䑁䅙杍㉁䑁䅍杍睁䑁䅁䅍䅁䅁杷允䅁䅁䅑䅁䑁䅁䅷䅁䭁䑁䅕䅁䭁䝁䕳䅁䭁䝁䔰䅁䉁䅁䅁允䅁䅁䅕⽷潕䥘䌯含䴸䅉䅅䅁䕁䅁䅁睁䵁䅁䅁权㍁䅁䅁权牂䅂䅁权ㅂ䅂䅁允䅁䅁䅅䅁䙁乁乎桙奂晏⽯䍄䉁䅁䅁䅂䅁䅁䅍䅄䅁䅁䅯杶䅁䅁䅯充䅁䅁䅯杣䅑䅁䅅䅁䉁䅁䅁杄奁䅁䅁杍ㅁ䑁䅍睎睁䑁䅁䅍睁䑁䅁䅍睁䅁䅁䍄䉁䅁䅁䅂䅁䅁䅍䅄䅁䅁䅯儲䅁䅁䅯䅂䅁䅁䅯睥䅑䅁䅅䅁䉁䅁䅁兂䅁䅁䅃佅䑏兑杷允䅁䅁䅑䅁䑁䅁䅷䅁䭁乁䉑䅁䭁䝁䕳䅁䭁䥁䕕䅁䉁䅁䅁允䅁䅁䅕䥘䌯匹捨稯䴸䅉䅅䅁䕁䅁䅁睁䵁䅁䅁权橁允䅁权䕁䅁䅁权䑃䅂䅁允䅁䅁䅅䅁䙁䅁䅁䅁啃祯䉖䍄䉁䅁䅁䅂䅁䅁䅍䅄䅁䅁䅯睨䅅䅁䅯睡䅑䅁䅯兦䅑䅁䅅䅁䉁䅁䅁兂晁敨剴䉵琷睐杷允䅁䅁䅍䅁䑁䅁䅷䅁䭁䍁䉷䅁䭁䍁䝙䅁䉁䅁䅁允䅁䅁䄴䅄䅁䑁䅧䅎畁䑁䅣兎䅁䅁杷允䅁䅁䅍䅁䑁䅁䅷䅁䭁䱁䈸䅁䭁䉁䝧䅁䉁䅁䅁允䅁䅁䅯兌䅙䅁杷允䅁䅁䅑䅁䑁䅁䅷䅁䭁䭁䉁䅁䭁䝁䕳䅁䭁䥁䕍䅁䉁䅁䅁允䅁䅁䅕⽷潕䥘䌯啁䵁䅉䅅䅁䕁䅁䅁睁䵁䅁䅁权䱃䅁䅁权牂䅂䅁权䉃䅂䅁允䅁䅁䅅䅁䙁偁周㘴扗佸⽁䍄䉁䅁䅁䅂䅁䅁䅍䅄䅁䅁䅯党䅅䅁䅯充䅁䅁䅯兤䅑䅁䅅䅁䉁䅁䅁杄啁䅁䅁䅏穁䑁䅧兎睁䑁䅁䅍睁䑁䅁䅁䵁䅉䅅䅁䕁䅁䅁睁䵁䅁䅁权㝃允䅁权牂䅂䅁权⽂䅂䅁允䅁䅁䅅䅁䙁䑁䬰㘱睎児䅂䍄䉁䅁䅁䅂䅁䅁䅍䅄䅁䅁䅯䅪䅁䅁䅯睡䅑䅁䅯䅤䅑䅁䅅䅁䉁䅁䅁兂歃䑣䬰㘱䅍䅑杷允䅁䅁䅑䅁䑁䅁䅷䅁䭁佁䅧䅁䭁䝁䕳䅁䭁䥁䕁䅁䉁䅁䅁允䅁䅁䅕婧䑖㉩湺启䴸䅉䅅䅁䕁䅁䅁睁䵁䅁䅁权ㅃ允䅁权牂䅂䅁权䙃䅂䅁允䅁䅁䅅䅁䙁䙁偹癷潕乘⼸䍄䉁䅁䅁䅂䅁䅁䅍䅄䅁䅁䅯兔䅁䅁䅯睡䅑䅁䅯睦䅑䅁䅅䅁䉁䅁䅁兂㥁瑃橥䑣⬳睐杷允䅁䅁䅑䅁䑁䅁䅷䅁䭁䙁䉍䅁䭁䅁䅑䅁䭁䥁䕉䅁䉁䅁䅁允䅁䅁䅕䅁䅁䩁畁歔䵅䅉䅅䅁䕁䅁䅁睁䵁䅁䅁权䉂允䅁权䕁䅁䅁权㑂䅂䅁允䅁䅁䅅䅁䙁䅁䅁䅁畄䝙䉰䍄䉁䅁䅁䅂䅁䅁䅍䅄䅁䅁䅯睎䅁䅁䅯睡䅑䅁䅯睥䅑䅁䅅䅁䉁䅁䅁兂浂浚浚浚䭙䅑杷允䅁䅁䅑䅁䑁䅁䅷䅁䭁䙁䄴䅁䭁䉁䅅䅁䭁䡁䔰䅁䉁䅁䅁允䅁䅁䄴䅆䅁䑁䅅免穁䑁䅍兎㑁䑁䅁䅍睁䅁䅁䍄䉁䅁䅁䅂䅁䅁䅍䅄䅁䅁䅯杋䅁䅁䅯睡䅑䅁䅯兤䅑䅁䅅䅁䉁䅁䅁兂佁扌摋㘷畦睐杷允䅁䅁䅑䅁䑁䅁䅷䅁䭁䅁䉙䅁䭁䅁䅑䅁䭁䡁䕉䅁䉁䅁䅁允䅁䅁䅕䅁䅁䡧塚䕒䵅䅉䅅䅁䕁䅁䅁睁䵁䅁䅁权㙁䅁䅁权䕁䅁䅁权㉂䅂䅁允䅁䅁䅅䅁䙁䅁䅁䅁ぁ䉆䉴䍄䉁䅁䅁䅂䅁䅁䅍䅄䅁䅁䅯杄䅁䅁䅯睡䅑䅁䅯䅤䅑䅁䅅䅁䉁䅁䅁兂㥁瑃橥䑣愳睐杷允䅁䅁䅑䅁䑁䅁䅷䅁䭁䱁䉳䅁䭁䅁䅑䅁䭁䡁䕑䅁䉁䅁䅁允䅁䅁䅕䅁䅁䵁坂此䵅䅉䅅䅁䕁䅁䅁睁䵁䅁䅁权硄允䅁权剁䅁䅁权㕂䅂䅁允䅁䅁䅅䅁佁䉁䅑䅁㍁䑁䅅免睁䑁䅁䅍睁䑁䅁䅍䅁䅁杷允䅁䅁䅑䅁䑁䅁䅷䅁䭁乁䅁䅁䭁䅁䅑䅁䭁䡁䔸䅁䉁䅁䅁允䅁䅁䅕䅁䅁偁䭂が䵅䅉䅅䅁䑁䅁䅁睁䵁䅁䅁权䍂允䅁权流杂䅁允䅁䅁䅅䅁佁䅁䅷䅁㑁䑁䅕杌ㅁ䑁䅉䅁䵁䅉䅅䅁䕁䅁䅁睁䵁䅁䅁权䡁䅁䅁权牂䅂䅁权㥂䅂䅁允䅁䅁䅅䅁䙁䅁䅁䅁䅁佁⽧䍄䉁䅁䅁䅂䅁䅁䅍䅄䅁䅁䅯材䅁䅁䅯充䅁䅁䅯䅥䅑䅁䅅䅁䉁䅁䅁杄啁䅁䅁免祁䑁䅁䅎㍁䑁䅉䅍睁䑁䅁䅁䵁䅉䅅䅁䕁䅁䅁睁䵁䅁䅁权䵁䅁䅁权䕁䅁䅁权睂䅂䅁允䅁䅁䅅䅁䙁䅁䅁䅁睁桖䉰䍄䉁䅁䅁䅂䅁䅁䅍䅄䅁䅁䅯䅤䅁䅁䅯睡䅑䅁䅯杦䅑䅁䅅䅁䉁䅁䅁兂慃婭婭婭䱫䅑杷允䅁䅁䅑䅁䑁䅁䅷䅁䭁䵁䅳䅁䭁䝁䕳䅁䭁䡁䕁䅁䉁䅁䅁允䅁䅁䅕婪畤潅䅐獃䵁䅉䅅䅁䑁䅁䅁睁䵁䅁䅁权䭁允䅁权流杂䅁允䅁䅁䅅䅁佁䅁䅷䅁㕁䑁䅕杌㕁䑁䅑䅁䵁䅉䅅䅁䕁䅁䅁睁䵁䅁䅁权㕃允䅁权牂䅂䅁权煁䅄䅁允䅁䅁䅅䅁䙁䙁橔婰䕶䅉䅔䍄䉁䅁䅁睁䅁䅁䅍䅄䅁䅁䅯兓䅅䅁䅯䅇䅙䅁䅅䅁䉁䅁䅁权㕁杂䅁䍄䉁䅁䅁䅂䅁䅁䅍䅄䅁䅁䅯䅄䅁䅁䅯睡䅑䅁䅯䅣䅑䅁䅅䅁䉁䅁䅁兂㝂䭆䠵場歱睐杷允䅁䅁䅑䅁䑁䅁䅷䅁䭁佁䉷䅁䭁䅁䅑䅁䭁䡁䕧䅁䉁䅁䅁允䅁䅁䅕䅁䅁偁乱歍䵅䅉䅅䅁䑁䅁䅁睁䵁䅁䅁权桄䅁䅁权慁杂䅁允䅁䅁䅅䅁䭁䝁䝷䅁䵁䅉䅅䅁䕁䅁䅁睁䵁䅁䅁权啄䅁䅁权䕁䅁䅁权ㅂ䅂䅁允䅁䅁䅅䅁䙁䅁䅁䵁偂噥䉤䍄䉁䅁䅁䅂䅁䅁䅍䅄䅁䅁䅯䅅䅁䅁䅯䅂䅁䅁䅯䅥䅑䅁䅅䅁䉁䅁䅁兂䅁䅁䅁㡑睧兑杷允䅁䅁䅑䅁䑁䅁䅷䅁䭁䙁䅉䅁䭁䅁䅑䅁䭁䥁䕉䅁䉁䅁䅁允䅁䅁䅕䅁䅁乁硱䕖䵅䅉䅅䅁䕁䅁䅁睁䵁䅁䅁权䡂允䅁权牂䅂䅁权㍂䅂䅁允䅁䅁䅅䅁䙁佁剸䉵䘶⬶⽫䍄䉁䅁䅁睁䅁䅁䅍䅄䅁䅁䅯䅹䅅䅁䅯杇䅙䅁䅅䅁䉁䅁䅁权扁杂䅁䍄䉁䅁䅁䅂䅁䅁䅍䅄䅁䅁䅯睭䅅䅁䅯睡䅑䅁䅯杦䅑䅁䅅䅁䉁䅁䅁兂穁積積積䉍䅑杷允䅁䅁䅑䅁䑁䅁䅷䅁䭁䉁䉯䅁䭁䅁䅑䅁䭁䥁䕍䅁䉁䅁䅁允䅁䅁䅕䅁䅁乁噃歕䵅䅉䅅䅁䕁䅁䅁睁䵁䅁䅁权硃允䅁权牂䅂䅁权㥂䅂䅁允䅁䅁䅅䅁䙁䍁捬㡪ㅌ佋⽷䍄䉁䅁䅁䅂䅁䅁䅍䅄䅁䅁䅯䅴䅅䅁䅯䅂䅁䅁䅯䅤䅑䅁䅅䅁䉁䅁䅁兂䅁䅁䅁䉚摙兑杷允䅁䅁䅑䅁䑁䅁䅷䅁䭁䝁䉙䅁䭁䅁䅑䅁䭁䝁䔰䅁䉁䅁䅁允䅁䅁䅕䅁䅁䥁癆武䵅䅉䅅䅁䕁䅁䅁睁䵁䅁䅁权䍄允䅁权牂䅂䅁权⽂䅂䅁允䅁䅁䅅䅁䙁䥁牘払敧敨⽍䍄䉁䅁䅁䅂䅁䅁䅍䅄䅁䅁䅯朴䅁䅁䅯䅂䅁䅁䅯睦䅑䅁䅅䅁䉁䅁䅁兂䅁䅁䅁癆㡖兑杷允䅁䅁䅑䅁䑁䅁䅷䅁䭁䝁䅳䅁䭁䝁䕳䅁䭁䡁䕫䅁䉁䅁䅁允䅁䅁䅕呣䬰㘱睎吷䴸䅉䅅䅁䕁䅁䅁睁䵁䅁䅁权敁䅁䅁权剁䅁䅁权あ䅂䅁允䅁䅁䅅䅁佁䉁䅑䅁ㅁ䑁䅉䅏睁䑁䅁䅍睁䑁䅁䅍䅁䅁杷允䅁䅁䅑䅁䑁䅁䅷䅁䭁䑁䄸䅁䭁䝁䕳䅁䭁䡁䕑䅁䉁䅁䅁允䅁䅁䅕䭆䠵場啯歄䵁䅉䅅䅁䕁䅁䅁睁䵁䅁䅁权䕃允䅁权牂䅂䅁权㑂䅂䅁允䅁䅁䅅䅁䙁乁欰潂噇硑䅆䍄䉁䅁䅁睁䅁䅁䅍䅄䅁䅁䅯睉䅁䅁䅯䅇䅙䅁䅅䅁䉁䅁䅁权瑁杂䅁䍄䉁䅁䅁䅂䅁䅁䅍䅄䅁䅁䅯儲䅅䅁䅯睡䅑䅁䅯內䅑䅁䅅䅁䉁䅁䅁兂捃䍸睃浣婪睐杷允䅁䅁䅑䅁䑁䅁䅷䅁䭁䥁䉉䅁䭁䅁䅑䅁䭁䡁䕙䅁䉁䅁䅁允䅁䅁䅕䅁䅁䱁湉䕒䵅䅉䅅䅁䕁䅁䅁睁䵁䅁䅁权獄䅁䅁权晁杂䅁权杁杂䅁允䅁䅁䅅䅁䭁䍁䤸䅁䵁䅉䅅䅁䕁䅁䅁睁䵁䅁䅁权㝃允䅁权牂䅂䅁权㉂䅂䅁允䅁䅁䅅䅁䙁䥁堲桢䑋䅷䄷䍄䉁䅁䅁䅂䅁䅁䅍䅄䅁䅁䅯眸䅅䅁䅯睡䅑䅁䅯杤䅑䅁䅅䅁䉁䅁䅁兂慃婭婭婭㕭睶杷允䅁䅁䅑䅁䑁䅁䅷䅁䭁䱁䅷䅁䭁䅁䅑䅁䭁䥁䕍䅁䉁䅁䅁允䅁䅁䅕䅁䅁䭁䵚げ䵅䅉䅅䅁䕁䅁䅁睁䵁䅁䅁权杄允䅁权䕁䅁䅁权⭂䅂䅁允䅁䅁䅅䅁䙁䅁䅁䅁潁桏䉸䍄䉁䅁䅁䅂䅁䅁䅍䅄䅁䅁䅯兴䅅䅁䅯䅂䅁䅁䅯䅣䅑䅁䅅䅁䉁䅁䅁兂䅁䅁䅁䡋扴兑杷允䅁䅁䅑䅁䑁䅁䅷䅁䭁䙁䅅䅁䭁䝁䕳䅁䭁䡁䕫䅁䉁䅁䅁允䅁䅁䅕䡰㥁瑃橥䕁䵁䅉䅅䅁䕁䅁䅁睁䵁䅁䅁权䑃䅁䅁权牂䅂䅁权㑂䅂䅁允䅁䅁䅅䅁䙁䝁㝑〳丫⽬⽯䍄䉁䅁䅁䅂䅁䅁䅍䅄䅁䅁䅯䅣䅅䅁䅯睡䅑䅁䅯来䅑䅁䅅䅁䉁䅁䅁兂浂浚浚浚卙䅑杷允䅁䅁䅑䅁䑁䅁䅷䅁䭁䵁䅧䅁䭁䝁䕳䅁䭁䡁䕧䅁䉁䅁䅁允䅁䅁䅕䉵䘶ㄶ㑇爹䴸䅉䅅䅁䕁䅁䅁睁䵁䅁䅁权兂䅁䅁权䕁䅁䅁权睂䅂䅁允䅁䅁䅅䅁䙁䅁䅁䅁祁唫䉖䍄䉁䅁䅁䅂䅁䅁䅍䅄䅁䅁䅯䅮䅁䅁䅯睡䅑䅁䅯睧䅑䅁䅅䅁䉁䅁䅁兂㑃潈牘払祪睐杷允䅁䅁䅑䅁䑁䅁䅷䅁䭁佁䉕䅁䭁䅁䅑䅁䭁䥁䕍䅁䉁䅁䅁允䅁䅁䅕䅁䅁䱁噔歎䵅䅉䅅䅁䕁䅁䅁睁䵁䅁䅁权㍁允䅁权牂䅂䅁权䅃䅂䅁允䅁䅁䅅䅁䙁䝁㝑〳丫㥬⼴䍄䉁䅁䅁䅂䅁䅁䅍䅄䅁䅁䅯䅚䅅䅁䅯充䅁䅁䅯䅥䅑䅁䅅䅁䉁䅁䅁杄啁䅁䅁杍㉁䑁䅑䅎睁䑁䅁䅍睁䑁䅁䅁䵁䅉䅅䅁䕁䅁䅁睁䵁䅁䅁权牁䅁䅁权牂䅂䅁权療䅂䅁允䅁䅁䅅䅁䙁䡁呗䅇坒杄䅆䍄䉁䅁䅁䅂䅁䅁䅍䅄䅁䅁䅯光䅁䅁䅯䅂䅁䅁䅯䅣䅑䅁䅅䅁䉁䅁䅁兂䅁䅁䅁⽈楆兑杷允䅁䅁䅑䅁䑁䅁䅷䅁䭁䥁䅫䅁䭁䝁䕳䅁䭁䡁䕉䅁䉁䅁䅁允䅁䅁䅕敨剴䉵䘶稲䴸䅉䅅䅁䕁䅁䅁睁䵁䅁䅁权潃允䅁权牂䅂䅁权䑃䅂䅁允䅁䅁䅅䅁䙁偁潙䥘䌯昹⽁䍄䉁䅁䅁䅂䅁䅁䅍䅄䅁䅁䅯儶䅅䅁䅯充䅁䅁䅯全䅑䅁䅅䅁䉁䅁䅁杄坁䅁䅁免ぁ䑁䅑杍睁䑁䅁䅍睁䑁䅁䅍䅁䅁杷允䅁䅁䅑䅁䑁䅁䅷䅁䭁偁䉑䅁䭁䉁䅅䅁䭁䥁䕑䅁䉁䅁䅁允䅁䅁䄴䅆䅁䑁䅍睎㑁䑁䅧䅍睁䑁䅁䅍睁䅁䅁䍄䉁䅁䅁睁䅁䅁䅍䅄䅁䅁䅯䅈䅁䅁䅯杈䅙䅁䅅䅁䉁䅁䅁权硁元䅁䍄䉁䅁䅁䅂䅁䅁䅍䅄䅁䅁䅯兏䅁䅁䅯䅂䅁䅁䅯入䅑䅁䅅䅁䉁䅁䅁兂䅁䅁䅁䡅乎兑杷允䅁䅁䅑䅁䑁䅁䅷䅁䭁䉁䉕䅁䭁䉁䅅䅁䭁䡁䕳䅁䉁䅁䅁允䅁䅁䄴䅆䅁䑁䅣杍穁䑁䅑杍ㅁ䑁䅅免硁䅁䅁䍄䉁䅁䅁䅂䅁䅁䅍䅄䅁䅁䅯杏䅁䅁䅯䅂䅁䅁䅯兢䅑䅁䅅䅁䉁䅁䅁兂䅁䅁䅁牱流兑杷允䅁䅁䅑䅁䑁䅁䅷䅁䭁䡁䅣䅁䭁䝁䕳䅁䭁䡁䕅䅁䉁䅁䅁允䅁䅁䅕㉦㡱䩤奍䐴䴸䅉䅅䅁䑁䅁䅁睁䵁䅁䅁权歁䅁䅁权流杂䅁允䅁䅁䅅䅁佁䅁䅷䅁㕁䑁䅍杌ぁ䑁䅣䅁䵁䅉䅅䅁䕁䅁䅁睁䵁䅁䅁权楁允䅁权剁䅁䅁权療䅂䅁允䅁䅁䅅䅁佁䉁䅑䅁㑁䑁䅕䅎睁䑁䅁䅍睁䑁䅁䅍䅁䅁杷允䅁䅁䅍䅁䑁䅁䅷䅁䭁䡁䉁䅁䭁䉁䝷䅁䉁䅁䅁允䅁䅁䅯杋䅙䅁杷允䅁䅁䅑䅁䑁䅁䅷䅁䭁䑁䅙䅁䭁䅁䅑䅁䭁䡁䕉䅁䉁䅁䅁允䅁䅁䅕䅁䅁䅧⽬啒䵅䅉䅅䅁䕁䅁䅁睁䵁䅁䅁权坂䅁䅁权牂䅂䅁权硂䅂䅁允䅁䅁䅅䅁䙁䩁畨潅䅐杹䅨䍄䉁䅁䅁䅂䅁䅁䅍䅄䅁䅁䅯杍䅁䅁䅯睡䅑䅁䅯睢䅑䅁䅅䅁䉁䅁䅁兂䑄匹捨㡪瑌睐杷允䅁䅁䅍䅁䑁䅁䅷䅁䭁䱁䅳䅁䭁䉁䝯䅁䉁䅁䅁允䅁䅁䅯䅐䅙䅁杷允䅁䅁䅑䅁䑁䅁䅷䅁䭁䉁䉧䅁䭁䝁䕳䅁䭁䡁䕁䅁䉁䅁䅁允䅁䅁䅕䘷㑇潈牘䕆䵁䅉䅅䅁䑁䅁䅁睁䵁䅁䅁权晄允䅁权捁杂䅁允䅁䅁䅅䅁䭁䙁䝯䅁䵁䅉䅅䅁䕁䅁䅁睁䵁䅁䅁权扂允䅁权䕁䅁䅁权瑂䅂䅁允䅁䅁䅅䅁䙁䅁䅁䅁㙁䝫䉤䍄䉁䅁䅁䅂䅁䅁䅍䅄䅁䅁䅯䅤䅁䅁䅯䅂䅁䅁䅯兣䅑䅁䅅䅁䉁䅁䅁兂䅁䅁䅁䠹䡆兑杷允䅁䅁䅑䅁䑁䅁䅷䅁䭁䭁䉫䅁䭁䝁䕳䅁䭁䡁䕑䅁䉁䅁䅁允䅁䅁䅕瑃橥䑣䬰啃䵁䅉䅅䅁䕁䅁䅁睁䵁䅁䅁权允䅁䅁权䕁䅁䅁权㍂䅂䅁允䅁䅁䅅䅁䙁䅁䅁䅁䥁祲䉚䍄䉁䅁䅁䅂䅁䅁䅍䅄䅁䅁䅯杬䅁䅁䅯睡䅑䅁䅯睦䅑䅁䅅䅁䉁䅁䅁兂灁䥘䌯匹㡩睐杷允䅁䅁䅑䅁䑁䅁䅷䅁䭁䅁䈸䅁䭁䝁䕳䅁䭁䝁䔸䅁䉁䅁䅁允䅁䅁䅕穊䥅䉲慸䐱䴸䅉䅅䅁䑁䅁䅁睁䵁䅁䅁权㕂允䅁权慁杂䅁允䅁䅁䅅䅁䭁䝁䝷䅁䵁䅉䅅䅁䕁䅁䅁睁䵁䅁䅁权䭃䅁䅁权牂䅂䅁权⭂䅂䅁允䅁䅁䅅䅁䙁䉁婦発呤㤴⽕䍄䉁䅁䅁䅂䅁䅁䅍䅄䅁䅁䅯䅮䅁䅁䅯睡䅑䅁䅯来䅑䅁䅅䅁䉁䅁䅁兂乄䵺䵺䵺獺睐杷允䅁䅁䅑䅁䑁䅁䅷䅁䭁䵁䉙䅁䭁䅁䅑䅁䭁䡁䔸䅁䉁䅁䅁允䅁䅁䅕䅁䅁䕁浡さ䵅䅉䅅䅁䕁䅁䅁睁䵁䅁䅁权剂䅁䅁权牂䅂䅁权ㅂ䅂䅁允䅁䅁䅅䅁䙁䭁睒児塲睯䅊䍄䉁䅁䅁䅂䅁䅁䅍䅄䅁䅁䅯朹䅯䅁䅯䅂䅁䅁䅯杣䅑䅁䅅䅁䉁䅁䅁兂䅁䅁䅁䵬硧兑杷允䅁䅁䅑䅁䑁䅁䅷䅁䭁䉁䈴䅁䭁䉁䅅䅁䭁䡁䕷䅁䉁䅁䅁允䅁䅁䄴䅆䅁䑁䅕免㉁䑁䅅䅍睁䑁䅁䅍睁䅁䅁䍄䉁䅁䅁䅂䅁䅁䅍䅄䅁䅁䅯䄴䅅䅁䅯䅂䅁䅁䅯睢䅑䅁䅅䅁䉁䅁䅁兂䅁䅁䅁栵樴兑杷允䅁䅁䅑䅁䑁䅁䅷䅁䭁䭁䅣䅁䭁䅁䅑䅁䭁䥁䕁䅁䉁䅁䅁允䅁䅁䅕䅁䅁䑧䠵け䵅䅉䅅䅁䕁䅁䅁睁䵁䅁䅁权硃䅁䅁权牂䅂䅁权䙃䅂䅁允䅁䅁䅅䅁䙁佁㠵穐敖畵⽫䍄䉁䅁䅁睁䅁䅁䅍䅄䅁䅁䅯杨䅁䅁䅯䅊䅙䅁䅅䅁䉁䅁䅁权㡃权䅁䍄䉁䅁䅁䅂䅁䅁䅍䅄䅁䅁䅯睒䅅䅁䅯睡䅑䅁䅯兤䅑䅁䅅䅁䉁䅁䅁兂晄㑔堲桢ㅌ睐杷允䅁䅁䅑䅁䑁䅁䅷䅁䭁䅁䉑䅁䭁䝁䕳䅁䭁䡁䔴䅁䉁䅁䅁允䅁䅁䅕䑚晶㑔堲樵䴸䅉䅅䅁䕁䅁䅁睁䵁䅁䅁权煃允䅁权牂䅂䅁权㝂䅂䅁允䅁䅁䅅䅁䭁䕁䅣䅁䵁䅉䅅䅁䕁䅁䅁睁䵁䅁䅁权浃允䅁权牂䅂䅁权瑂䅂䅁允䅁䅁䅅䅁䙁䑁䬰㘱睎敐⽉䍄䉁䅁䅁䅂䅁䅁䅍䅄䅁䅁䅯克䅅䅁䅯睡䅑䅁䅯兢䅑䅁䅅䅁䉁䅁䅁兂䭂䅄牉硨㍢睶杷允䅁䅁䅑䅁䑁䅁䅷䅁䭁䙁䅙䅁䭁䝁䕳䅁䭁䡁䕳䅁䉁䅁䅁允䅁䅁䅕浑汄䌰扌啁䵁䅉䅅䅁䕁䅁䅁睁䵁䅁䅁权㡂䅁䅁权牂䅂䅁权睂䅂䅁允䅁䅁䅅䅁䙁䍁䡵瑆佮㤹⽳䍄䉁䅁䅁䅂䅁䅁䅍䅄䅁䅁䅯䅖䅁䅁䅯睡䅑䅁䅯杤䅑䅁䅅䅁䉁䅁䅁兂汁潂噇㑑啶睐杷允䅁䅁䅑䅁䑁䅁䅷䅁䭁䑁䉯䅁䭁䅁䅑䅁䭁䥁䕑䅁䉁䅁䅁允䅁䅁䅕䅁䅁䙁⭰歉䵅䅉䅅䅁䑁䅁䅁睁䵁䅁䅁权䵂允䅁权奁杂䅁允䅁䅁䅅䅁䭁䕁䝁䅁䵁䅉䅅䅁䕁䅁䅁睁䵁䅁䅁权㝁允䅁权牂䅂䅁权ㅂ䅂䅁允䅁䅁䅅䅁䙁䉁䘫ㄶ㑇畈⼰䍄䉁䅁䅁䅂䅁䅁䅍䅄䅁䅁䅯眫䅅䅁䅯睡䅑䅁䅯杤䅑䅁䅅䅁䉁䅁䅁兂䩄牤昶楇䔸䅷杷允䅁䅁䅑䅁䑁䅁䅷䅁䭁䡁䄰䅁䭁䝁䕳䅁䭁䡁䕫䅁䉁䅁䅁允䅁䅁䅕敨剴䉵䘶稶䴸䅉䅅䅁䕁䅁䅁睁䵁䅁䅁权灄䅁䅁权䕁䅁䅁权穂䅂䅁允䅁䅁䅅䅁䙁䅁䅁䅁䕂啋䉰䍄䉁䅁䅁䅂䅁䅁䅍䅄䅁䅁䅯䅎䅅䅁䅯睡䅑䅁䅯杋䅷䅁䅅䅁䉁䅁䅁兂桄桥畓⭒煈睐杷允䅁䅁䅑䅁䑁䅁䅷䅁䭁䍁䄸䅁䭁䝁䕳䅁䭁䡁䕯䅁䉁䅁䅁允䅁䅁䅕噋偹癷潕䐫䴸䅉䅅䅁䕁䅁䅁睁䵁䅁䅁权乁允䅁权䕁䅁䅁权あ䅂䅁允䅁䅁䅅䅁䙁䅁䅁䅁潁呪䉨䍄䉁䅁䅁䅂䅁䅁䅍䅄䅁䅁䅯杗䅅䅁䅯睡䅑䅁䅯䅨䅑䅁䅅䅁䉁䅁䅁兂捂㡪ㅌ䙋㍺睐杷允䅁䅁䅑䅁䑁䅁䅷䅁䭁䉁䅍䅁䭁䉁䅅䅁䭁䥁䕍䅁䉁䅁䅁允䅁䅁䄴䅆䅁䑁䅕兎穁䑁䅫䅍睁䑁䅁䅍睁䅁䅁䍄䉁䅁䅁睁䅁䅁䅍䅄䅁䅁䅯睺䅅䅁䅯杊䅙䅁䅅䅁䉁䅁䅁杄䵁䅁䅁李㕁䍁䄴李㉁䅁䅁䍄䉁䅁䅁䅂䅁䅁䅍䅄䅁䅁䅯克䅁䅁䅯䅂䅁䅁䅯入䅑䅁䅅䅁䉁䅁䅁兂䅁䅁䅁䵕䐵兑杷允䅁䅁䅑䅁䑁䅁䅷䅁䭁䝁䅷䅁䭁䝁䕳䅁䭁䡁䕍䅁䉁䅁䅁允䅁䅁䅕場啯歲桦樯䴸䅉䅅䅁䕁䅁䅁睁䵁䅁䅁权牄允䅁权牂䅂䅁权瑂䅂䅁允䅁䅁䅅䅁䙁䝁㡱䩤奍佂⽙䍄䉁䅁䅁䅂䅁䅁䅍䅄䅁䅁䅯杨䅁䅁䅯䅂䅁䅁䅯睥䅑䅁䅅䅁䉁䅁䅁兂䅁䅁䅁䝊奒兑杷允䅁䅁䅑䅁䑁䅁䅷䅁䭁䙁䄸䅁䭁䝁䕳䅁䭁䥁䕁䅁䉁䅁䅁允䅁䅁䅕灭婭婭婭吹䴸䅉䅅䅁䕁䅁䅁睁䵁䅁䅁权偄䅁䅁权牂䅂䅁权㉂䅂䅁允䅁䅁䅅䅁䙁䅁塲㍯㥁畃⽣䍄䉁䅁䅁䅂䅁䅁䅍䅄䅁䅁䅯末䅁䅁䅯充䅁䅁䅯兢䅑䅁䅅䅁䉁䅁䅁杄啁䅁䅁杍睁䑁䅫䅍睁䑁䅁䅍睁䑁䅁䅁䵁䅉䅅䅁䕁䅁䅁睁䵁䅁䅁权千允䅁权牂䅂䅁权穂䅂䅁允䅁䅁䅅䅁䙁䥁䅐煹䙆畴⽣䍄䉁䅁䅁睁䅁䅁䅍䅄䅁䅁䅯杬䅁䅁䅯杇䅙䅁䅅䅁䉁䅁䅁权時杂䅁䍄䉁䅁䅁䅂䅁䅁䅍䅄䅁䅁䅯䅧䅅䅁䅯充䅁䅁䅯睢䅑䅁䅅䅁䉁䅁䅁杄啁䅁䅁兎㉁䑁䅍䅏睁䑁䅁䅍睁䑁䅁䅁䵁䅉䅅䅁䕁䅁䅁睁䵁䅁䅁权療䅁䅁权牂䅂䅁权療䅂䅁允䅁䅁䅅䅁䙁䭁硲欰椱久⽧䍄䉁䅁䅁䅂䅁䅁䅍䅄䅁䅁䅯朴䅅䅁䅯䅂䅁䅁䅯来䅑䅁䅅䅁䉁䅁䅁兂䅁䅁䅁䡴䉚兑杷允䅁䅁䅑䅁䑁䅁䅷䅁䭁䭁䅕䅁䭁䉁䅅䅁䭁䡁䕷䅁䉁䅁䅁允䅁䅁䄴䅆䅁䑁䅅睍睁䑁䅁兏硁䑁䅁䅍睁䅁䅁䍄䉁䅁䅁䅂䅁䅁䅍䅄䅁䅁䅯杺䅁䅁䅯充䅁䅁䅯兦䅑䅁䅅䅁䉁䅁䅁杄啁䅁䅁免ぁ䑁䅁李硁䑁䅙䅍睁䑁䅁䅁䵁䅉䅅䅁䕁䅁䅁睁䵁䅁䅁权汄䅁䅁权䕁䅁䅁权㝂䅂䅁允䅁䅁䅅䅁䙁䅁䅁䅁獄橙䉂䍄䉁䅁䅁䅂䅁䅁䅍䅄䅁䅁䅯儫䅁䅁䅯睡䅑䅁䅯䅥䅑䅁䅅䅁䉁䅁䅁兂䍂余兘瑉㥶睶杷允䅁䅁䅑䅁䑁䅁䅷䅁䭁䡁䅣䅁䭁䝁䕳䅁䭁䡁䕕䅁䉁䅁䅁允䅁䅁䅕報灪橊䥅䰱䴸䅉䅅䅁䕁䅁䅁睁䵁䅁䅁权䍄䅁䅁权牂䅂䅁权ㅂ䅂䅁允䅁䅁䅅䅁䙁䥁獴⼵灵昸⽷䍄䉁䅁䅁䅂䅁䅁䅍䅄䅁䅁䅯睅䅅䅁䅯充䅁䅁䅯兦䅑䅁䅅䅁䉁䅁䅁杄坁䅁䅁免祁䑁䅉兎㍁䑁䅧免睁䑁䅁䅍䅁䅁杷允䅁䅁䅑䅁䑁䅁䅷䅁䭁䵁䅕䅁䭁䝁䕳䅁䭁䝁䔸䅁䉁䅁䅁允䅁䅁䅕体㙆䭆䠵吸䴸䅉䅅䅁䕁䅁䅁睁䵁䅁䅁权呂允䅁权牂䅂䅁权あ䅂䅁允䅁䅁䅅䅁䙁䥁獴⼵灵昸⽑䍄䉁䅁䅁䅂䅁䅁䅍䅄䅁䅁䅯䄶䅁䅁䅯睡䅑䅁䅯睦䅑䅁䅅䅁䉁䅁䅁兂㥂穐敖歵㑮睐杷允䅁䅁䅑䅁䑁䅁䅷䅁䭁䵁䉧䅁䭁䉁䅅䅁䭁䡁䕧䅁䉁䅁䅁允䅁䅁䄴䅆䅁䑁䅙兏睁䑁䅍䅍睁䑁䅁䅍睁䅁䅁䍄䉁䅁䅁睁䅁䅁䅍䅄䅁䅁䅯內䅁䅁䅯杈䅙䅁䅅䅁䉁䅁䅁权剄杂䅁䍄䉁䅁䅁䅂䅁䅁䅍䅄䅁䅁䅯睄䅁䅁䅯睡䅑䅁䅯杧䅑䅁䅅䅁䉁䅁䅁兂塄㍯㥁瑃穦睐杷允䅁䅁䅑䅁䑁䅁䅷䅁䭁䑁䅁䅁䭁䉁䜸䅁䭁䍁䝁䅁䉁䅁䅁允䅁䅁䅯䅏䅙䅁杷允䅁䅁䅑䅁䑁䅁䅷䅁䭁䩁䉙䅁䭁䅁䅑䅁䭁䡁䕅䅁䉁䅁䅁允䅁䅁䅕䅁䅁䥁噪歏䵅䅉䅅䅁䕁䅁䅁睁䵁䅁䅁权煁允䅁权䕁䅁䅁权㑂䅂䅁允䅁䅁䅅䅁䙁䅁䅁䅁㡁呢䉰䍄䉁䅁䅁䅂䅁䅁䅍䅄䅁䅁䅯䅲䅅䅁䅯充䅁䅁䅯䅧䅑䅁䅅䅁䉁䅁䅁杄啁䅁䅁杍㑁䑁䅕睎睁䑁䅁䅍睁䑁䅁䅁䵁䅉䅅䅁䕁䅁䅁睁䵁䅁䅁权晄允䅁权牂䅂䅁权㑂䅂䅁允䅁䅁䅅䅁䙁䱁昶楇搯乊⽡䍄䉁䅁䅁䅂䅁䅁䅍䅄䅁䅁䅯杮䅅䅁䅯睡䅑䅁䅯睦䅑䅁䅅䅁䉁䅁䅁兂獄払敧敨剶睐杷允䅁䅁䅑䅁䑁䅁䅷䅁䭁䵁䈸䅁䭁䅁䅑䅁䭁䡁䕉䅁䉁䅁䅁允䅁䅁䅕䅁䅁䍧⭧歒䵅䅉䅅䅁䕁䅁䅁睁䵁䅁䅁权ㅄ䅁䅁权剁䅁䅁权㑂䅂䅁允䅁䅁䅅䅁佁䉁䅉䅁硁䑁䅫李ぁ䑁䅕䅍睁䑁䅁䅁䵁䅉䅅䅁䕁䅁䅁睁䵁䅁䅁权㉁䅁䅁权牂䅂䅁权㕂䅂䅁允䅁䅁䅅䅁䙁佁㙆䭆䠵儴䅊䍄䉁䅁䅁䅂䅁䅁䅍䅄䅁䅁䅯睔䅁䅁䅯睡䅑䅁䅯杤䅑䅁䅅䅁䉁䅁䅁兂㑃潈牘払番睐杷允䅁䅁䅑䅁䑁䅁䅷䅁䭁䑁䅙䅁䭁䅁䅑䅁䭁䡁䔴䅁䉁䅁䅁允䅁䅁䅕䅁䅁䙧啊歒䵅䅉䅅䅁䕁䅁䅁睁䵁䅁䅁权噄䅁䅁权牂䅂䅁权硂䅂䅁允䅁䅁䅅䅁䙁䡁㥅瑃橥䅣䅆䍄䉁䅁䅁䅂䅁䅁䅍䅄䅁䅁䅯䅁䅅䅁䅯睡䅑䅁䅯睤䅑䅁䅅䅁䉁䅁䅁兂杂搵楁⼲坮睐杷允䅁䅁䅑䅁䑁䅁䅷䅁䭁䕁䉧䅁䭁䉁䜸䅁䭁䍁䝁䅁䉁䅁䅁允䅁䅁䅯䅏䅙䅁杷允䅁䅁䅑䅁䑁䅁䅷䅁䭁䍁䅉䅁䭁䉁䜸䅁䭁䍁䝁䅁䉁䅁䅁允䅁䅁䅯杋䅧䅁杷允䅁䅁䅑䅁䑁䅁䅷䅁䭁䥁䅍䅁䭁䅁䅑䅁䭁䡁䔰䅁䉁䅁䅁允䅁䅁䅕䅁䅁䥁䵊䕉䵅䅉䅅䅁䕁䅁䅁睁䵁䅁䅁权癄䅁䅁权牂䅂䅁权䑃䅂䅁允䅁䅁䅅䅁䙁䝁浚浚浚杚䅂䍄䉁䅁䅁䅂䅁䅁䅍䅄䅁䅁䅯睋䅁䅁䅯睡䅑䅁䅯兣䅑䅁䅅䅁䉁䅁䅁兂硂児塲㍯桄睶杷允䅁䅁䅑䅁䑁䅁䅷䅁䭁䩁䅉䅁䭁䅁䅑䅁䭁䡁䕣䅁䉁䅁䅁允䅁䅁䅕䅁䅁䑁䝁ご䵅䅉䅅䅁䕁䅁䅁睁䵁䅁䅁权㍄允䅁权牂䅂䅁权䍃䅂䅁允䅁䅁䅅䅁䙁䍁捬㡪ㅌ䅋䅸䍄䉁䅁䅁睁䅁䅁䅍䅄䅁䅁䅯睗䅁䅁䅯䅇䅙䅁䅅䅁䉁䅁䅁权㕁杂䅁䍄䉁䅁䅁䅂䅁䅁䅍䅄䅁䅁䅯䅎䅅䅁䅯䅂䅁䅁䅯䅧䅑䅁䅅䅁䉁䅁䅁兂䅁䅁䅁䘰㜸兑杷允䅁䅁䅑䅁䑁䅁䅷䅁䭁䙁䅳䅁䭁䝁䕳䅁䭁䡁䕯䅁䉁䅁䅁允䅁䅁䅕䘷㑇潈牘ぃ䵁䅉䅅䅁䕁䅁䅁睁䵁䅁䅁权䥄䅁䅁权䕁䅁䅁权煁䅄䅁允䅁䅁䅅䅁䙁䅁䅁䅁㑂䕧䉆䍄䉁䅁䅁睁䅁䅁䅍䅄䅁䅁䅯䅪䅁䅁䅯杇䅙䅁䅅䅁䉁䅁䅁权婂杂䅁䍄䉁䅁䅁睁䅁䅁䅍䅄䅁䅁䅯䅅䅑䅁䅯䅈䅙䅁䅅䅁䉁䅁䅁权湂杁䅁䍄䉁䅁䅁䅂䅁䅁䅍䅄䅁䅁䅯杅䅅䅁䅯睡䅑䅁䅯睤䅑䅁䅅䅁䉁䅁䅁兂偃癷潕䥘礯睐杷允䅁䅁䅑䅁䑁䅁䅷䅁䭁䍁䉕䅁䭁䅁䅑䅁䭁䥁䕕䅁䉁䅁䅁允䅁䅁䅕䅁䅁䥁啩啍䵅䅉䅅䅁䕁䅁䅁睁䵁䅁䅁权䵁䅁䅁权牂䅂䅁权㝂䅂䅁允䅁䅁䅅䅁䙁䭁睒児塲㡯⽃䍄䉁䅁䅁睁䅁䅁䅍䅄䅁䅁䅯督䅅䅁䅯䅊䅙䅁䅅䅁䉁䅁䅁权䡁睃䅁䍄䉁䅁䅁䅂䅁䅁䅍䅄䅁䅁䅯睁䅅䅁䅯睡䅑䅁䅯䅣䅑䅁䅅䅁䉁䅁䅁兂硂児塲㍯摄睐杷允䅁䅁䅍䅁䑁䅁䅷䅁䭁䡁䈰䅁䭁䉁䝧䅁䉁䅁䅁允䅁䅁䅯杓䅙䅁杷允䅁䅁䅑䅁䑁䅁䅷䅁䭁䙁䉁䅁䭁䅁䅑䅁䭁䡁䕫䅁䉁䅁䅁允䅁䅁䅕䅁䅁䱁獃歊䵅䅉䅅䅁䕁䅁䅁睁䵁䅁䅁权卂䅁䅁权䕁䅁䅁权㝂䅂䅁允䅁䅁䅅䅁䙁䅁䅁䅁獄噐䉊䍄䉁䅁䅁䅂䅁䅁䅍䅄䅁䅁䅯䅗䅁䅁䅯䅂䅁䅁䅯兣䅑䅁䅅䅁䉁䅁䅁兂䅁䅁䅁䘴穉兑杷允䅁䅁䅑䅁䑁䅁䅷䅁䭁䩁䅁䅁䭁䉁䅅䅁䭁䡁䔴䅁䉁䅁䅁允䅁䅁䄴䅆䅁䑁䅙李睁䑁䅁䅍睁䑁䅁䅍睁䅁䅁䍄䉁䅁䅁䅂䅁䅁䅍䅄䅁䅁䅯䅷䅅䅁䅯睡䅑䅁䅯兤䅑䅁䅅䅁䉁䅁䅁兂䕁杖琴灳倳睐杷允䅁䅁䅍䅁䑁䅁䅷䅁䭁偁䈰䅁䭁䉁䜴䅁䉁䅁䅁允䅁䅁䅯東䅙䅁杷允䅁䅁䅑䅁䑁䅁䅷䅁䭁䱁䉉䅁䭁䝁䕳䅁䭁䡁䕯䅁䉁䅁䅁允䅁䅁䅕㘱睎児塲稹䴸䅉䅅䅁䕁䅁䅁睁䵁䅁䅁权潁允䅁权牂䅂䅁权䍃䅂䅁允䅁䅁䅅䅁䙁䡁潎敫㠱⽐⼸䍄䉁䅁䅁䅂䅁䅁䅍䅄䅁䅁䅯儷䅁䅁䅯睡䅑䅁䅯兦䅑䅁䅅䅁䉁䅁䅁兂䭁㘱睎児㝲睐杷允䅁䅁䅑䅁䑁䅁䅷䅁䭁䑁䉷䅁䭁䝁䕳䅁䭁䡁䕫䅁䉁䅁䅁允䅁䅁䅕敨剴䉵䘶稲䴸䅉䅅䅁䕁䅁䅁睁䵁䅁䅁权啁䅁䅁权牂䅂䅁权㉂䅂䅁允䅁䅁䅅䅁䙁䅁塲㍯㥁畃⽣䍄䉁䅁䅁䅂䅁䅁䅍䅄䅁䅁䅯材䅁䅁䅯䅂䅁䅁䅯兢䅑䅁䅅䅁䉁䅁䅁兂䅁䅁䅁佋倱兑杷允䅁䅁䅑䅁䑁䅁䅷䅁䭁䩁䉙䅁䭁䉁䅅䅁䭁䡁䕣䅁䉁䅁䅁允䅁䅁䄴䅆䅁䑁䅕睎㉁䑁䅅免㍁䑁䅍睍硁䅁䅁䍄䉁䅁䅁䅂䅁䅁䅍䅄䅁䅁䅯兣䅁䅁䅯充䅁䅁䅯杦䅑䅁䅅䅁䉁䅁䅁杄啁䅁䅁免睁䑁䅙睍睁䑁䅁䅍睁䑁䅁䅁䵁䅉䅅䅁䕁䅁䅁睁䵁䅁䅁权時䅁䅁权牂䅂䅁权㑂䅂䅁允䅁䅁䅅䅁䙁䙁㘶兓䍷⽋⽅䍄䉁䅁䅁䅂䅁䅁䅍䅄䅁䅁䅯睤䅁䅁䅯䅂䅁䅁䅯䅤䅑䅁䅅䅁䉁䅁䅁兂䅁䅁䅁佃硙兑杷允䅁䅁䅍䅁䑁䅁䅷䅁䭁䵁䈸䅁䭁䉁䝧䅁䉁䅁䅁允䅁䅁䅯䅦䅙䅁杷允䅁䅁䅑䅁䑁䅁䅷䅁䭁䍁䄴䅁䭁䅁䅑䅁䭁䡁䕍䅁䉁䅁䅁允䅁䅁䅕䅁䅁䭁昵啚䵅䅉䅅䅁䕁䅁䅁睁䵁䅁䅁权䙄䅁䅁权剁䅁䅁权䑃䅂䅁允䅁䅁䅅䅁佁䉁䅑䅁祁䑁䅉䅍ㅁ䑁䅁䅍睁䑁䅁䅍䅁䅁杷允䅁䅁䅑䅁䑁䅁䅷䅁䭁䙁䅧䅁䭁䝁䕳䅁䭁䝁䔸䅁䉁䅁䅁允䅁䅁䅕卸睃浣剩䕆䵁䅉䅅䅁䕁䅁䅁睁䵁䅁䅁权䙂允䅁权牂䅂䅁权ㅂ䅂䅁允䅁䅁䅅䅁䙁偁潙䥘䌯儹䄵䍄䉁䅁䅁䅂䅁䅁䅍䅄䅁䅁䅯䅓䅁䅁䅯䅂䅁䅁䅯杋䅷䅁䅅䅁䉁䅁䅁兂䅁䅁䅁佪䱤兑杷允䅁䅁䅑䅁䑁䅁䅷䅁䭁䙁䉅䅁䭁䝁䕳䅁䭁䡁䕫䅁䉁䅁䅁允䅁䅁䅕䙂余扌摋䕁䵁䅉䅅䅁䕁䅁䅁睁䵁䅁䅁权慃䅁䅁权牂䅂䅁权ㅂ䅂䅁允䅁䅁䅅䅁䙁䅁䉡啬䱏佢⼫䍄䉁䅁䅁睁䅁䅁䅍䅄䅁䅁䅯䅍䅁䅁䅯杇䅙䅁䅅䅁䉁䅁䅁权⭁杂䅁䍄䉁䅁䅁䅂䅁䅁䅍䅄䅁䅁䅯睆䅁䅁䅯䅂䅁䅁䅯入䅑䅁䅅䅁䉁䅁䅁兂䅁䅁䅁䩘摂兑杷允䅁䅁䅑䅁䑁䅁䅷䅁䭁䡁䅕䅁䭁䝁䕳䅁䭁䡁䔸䅁䉁䅁䅁允䅁䅁䅕䭆䠵場啯䕁䵁䅉䅅䅁䕁䅁䅁睁䵁䅁䅁权湃允䅁权牂䅂䅁权䑃䅂䅁允䅁䅁䅅䅁䙁䉁奂扏䥔獤⼴䍄䉁䅁䅁䅂䅁䅁䅍䅄䅁䅁䅯䅩䅁䅁䅯䅂䅁䅁䅯內䅑䅁䅅䅁䉁䅁䅁兂䅁䅁䅁㥡焵兑杷允䅁䅁䅑䅁䑁䅁䅷䅁䭁䍁䉯䅁䭁䉁䅅䅁䭁䡁䕫䅁䉁䅁䅁允䅁䅁䄴䅆䅁䑁䅅睍穁䑁䅕䅍睁䑁䅁䅍睁䅁䅁䍄䉁䅁䅁䅂䅁䅁䅍䅄䅁䅁䅯睒䅅䅁䅯充䅁䅁䅯睥䅑䅁䅅䅁䉁䅁䅁杄啁䅁䅁睍硁䑁䅫䅏祁䑁䅣䅍睁䑁䅁䅁䵁䅉䅅䅁䕁䅁䅁睁䵁䅁䅁权䩁允䅁权牂䅂䅁权㙂䅂䅁允䅁䅁䅅䅁䙁偁㥔䠱灪畊⽅䍄䉁䅁䅁䅂䅁䅁䅍䅄䅁䅁䅯六䅅䅁䅯睡䅑䅁䅯兢䅑䅁䅅䅁䉁䅁䅁兂十㡧䭄啯㙘睐杷允䅁䅁䅑䅁䑁䅁䅷䅁䭁䅁䉅䅁䭁䝁䕳䅁䭁䡁䕑䅁䉁䅁䅁允䅁䅁䅕捺䵺䵺䵺䐫䴸䅉䅅䅁䕁䅁䅁睁䵁䅁䅁权獃允䅁权䕁䅁䅁权穂䅂䅁允䅁䅁䅅䅁䙁䅁䅁䅁䥄䑕䉒䍄䉁䅁䅁䅂䅁䅁䅍䅄䅁䅁䅯兮䅁䅁䅯充䅁䅁䅯杋䅷䅁䅅䅁䉁䅁䅁杄啁䅁䅁睎祁䑁䅙兎㉁䑁䅙䅍睁䑁䅁䅁䵁䅉䅅䅁䕁䅁䅁睁䵁䅁䅁权癁䅁䅁权䕁䅁䅁权療䅂䅁允䅁䅁䅅䅁䙁䅁䅁䅁䕂楬䉒䍄䉁䅁䅁䅂䅁䅁䅍䅄䅁䅁䅯睕䅁䅁䅯睡䅑䅁䅯来䅑䅁䅅䅁䉁䅁䅁兂湄㘫确欰洳睐杷允䅁䅁䅑䅁䑁䅁䅷䅁䭁䩁䅷䅁䭁䝁䕳䅁䭁䥁䕁䅁䉁䅁䅁允䅁䅁䅕呣䬰㘱睎呺䴸䅉䅅䅁䕁䅁䅁睁䵁䅁䅁权㡁允䅁权牂䅂䅁权䉃䅂䅁允䅁䅁䅅䅁䙁乁橥䑣䬰⬱⽍䍄䉁䅁䅁䅂䅁䅁䅍䅄䅁䅁䅯兘䅅䅁䅯䅂䅁䅁䅯兦䅑䅁䅅䅁䉁䅁䅁兂䅁䅁䅁䑷地兑杷允䅁䅁䅑䅁䑁䅁䅷䅁䭁䙁䅧䅁䭁䉁䅅䅁䭁䡁䕫䅁䉁䅁䅁允䅁䅁䄴䅆䅁䑁䅙睍硁䑁䅣䅍睁䑁䅁䅍睁䅁䅁䍄䉁䅁䅁䅂䅁䅁䅍䅄䅁䅁䅯䅗䅁䅁䅯睡䅑䅁䅯杋䅷䅁䅅䅁䉁䅁䅁兂扄堫焵䡶橔睐杷允䅁䅁䅑䅁䑁䅁䅷䅁䭁乁䕙䅁䭁䅁䅑䅁䭁䡁䔸䅁䉁䅁䅁允䅁䅁䅕䅁䅁䥁䅄䕊䵅䅉䅅䅁䕁䅁䅁睁䵁䅁䅁权癁允䅁权牂䅂䅁权㉂䅂䅁允䅁䅁䅅䅁䙁䡁灮橊䥅䙐䅎䍄䉁䅁䅁䅂䅁䅁䅍䅄䅁䅁䅯兆䅅䅁䅯䅂䅁䅁䅯兢䅑䅁䅅䅁䉁䅁䅁兂䅁䅁䅁䥖䅸兑杷允䅁䅁䅑䅁䑁䅁䅷䅁䭁䩁䉉䅁䭁䝁䕳䅁䭁䡁䕑䅁䉁䅁䅁允䅁䅁䅕穐敖歵䵫䐹䴸䅉䅅䅁䕁䅁䅁睁䵁䅁䅁权䩁䅁䅁权牂䅂䅁权瑂䅂䅁允䅁䅁䅅䅁䙁䵁ㅐ䙋偹瑷⽕䍄䉁䅁䅁䅂䅁䅁䅍䅄䅁䅁䅯朲䅅䅁䅯䅂䅁䅁䅯睢䅑䅁䅅䅁䉁䅁䅁兂䅁䅁䅁偧⽳兑杷允䅁䅁䅑䅁䑁䅁䅷䅁䭁䥁䅧䅁䭁䉁䅅䅁䭁䥁䕑䅁䉁䅁䅁允䅁䅁䄴䅆䅁䑁䅧兏㉁䑁䅑䅍睁䑁䅁䅍睁䅁䅁䍄䉁䅁䅁䅂䅁䅁䅍䅄䅁䅁䅯䅁䅅䅁䅯充䅁䅁䅯兢䅑䅁䅅䅁䉁䅁䅁杄坁䅁䅁免硁䑁䅫睍㉁䑁䅁䅍睁䑁䅁䅍䅁䅁杷允䅁䅁䅑䅁䑁䅁䅷䅁䭁䅁䉳䅁䭁䅁䅑䅁䭁䡁䕯䅁䉁䅁䅁允䅁䅁䅕䅁䅁䕁䩋啕䵅䅉䅅䅁䑁䅁䅁睁䵁䅁䅁权祄䅁䅁权捁杂䅁允䅁䅁䅅䅁䭁䍁䝯䅁䵁䅉䅅䅁䕁䅁䅁睁䵁䅁䅁权瑁允䅁权牂䅂䅁权瑂䅂䅁允䅁䅁䅅䅁䙁佁浫免獩䅈䅂䍄䉁䅁䅁䅂䅁䅁䅍䅄䅁䅁䅯䅣䅁䅁䅯䅂䅁䅁䅯睥䅑䅁䅅䅁䉁䅁䅁兂䅁䅁䅃䉣䱆兑杷允䅁䅁䅑䅁䑁䅁䅷䅁䭁䉁䈰䅁䭁䅁䅑䅁䭁䥁䕕䅁䉁䅁䅁允䅁䅁䅕䅁䅁䝁癆啙䵅䅉䅅䅁䕁䅁䅁睁䵁䅁䅁权兂允䅁权牂䅂䅁权䑃䅂䅁允䅁䅁䅅䅁䙁䵁䴳䵺䵺偺⽧䍄䉁䅁䅁䅂䅁䅁䅍䅄䅁䅁䅯朹䅯䅁䅯充䅁䅁䅯䅣䅑䅁䅅䅁䉁䅁䅁杄啁䅁䅁杍㉁䑁䅣兏ぁ䑁䅕䅍睁䑁䅁䅁䵁䅉䅅䅁䕁䅁䅁睁䵁䅁䅁权佃䅁䅁权晁杂䅁权杁杂䅁允䅁䅁䅅䅁䭁䡁䥳䅁䵁䅉䅅䅁䕁䅁䅁睁䵁䅁䅁权浃允䅁权䕁䅁䅁权⽂䅂䅁允䅁䅁䅅䅁䙁䅁䅁䅁兄穒䈹䍄䉁䅁䅁䅂䅁䅁䅍䅄䅁䅁䅯元䅅䅁䅯睡䅑䅁䅯䅧䅑䅁䅅䅁䉁䅁䅁兂慃婭婭婭㕭睐杷允䅁䅁䅑䅁䑁䅁䅷䅁䭁䍁䅙䅁䭁䝁䕳䅁䭁䡁䕣䅁䉁䅁䅁允䅁䅁䅕場啯歲桦樸䴸䅉䅅䅁䕁䅁䅁睁䵁䅁䅁权潁䅁䅁权牂䅂䅁权㕂䅂䅁允䅁䅁䅅䅁䙁䕁桪桥畓祸䅖䍄䉁䅁䅁睁䅁䅁䅍䅄䅁䅁䅯䅫䅁䅁䅯杇䅙䅁䅅䅁䉁䅁䅁权㥁杂䅁䍄䉁䅁䅁䅂䅁䅁䅍䅄䅁䅁䅯杨䅅䅁䅯充䅁䅁䅯杋䅷䅁䅅䅁䉁䅁䅁杄啁䅁䅁免ㅁ䑁䅁兏㉁䑁䅑䅍睁䑁䅁䅁䵁䅉䅅䅁䑁䅁䅁睁䵁䅁䅁权㙃䅁䅁权流杂䅁允䅁䅁䅅䅁佁䅁䅯䅁㍁䑁䅁杌㉁䅁䅁䍄䉁䅁䅁䅂䅁䅁䅍䅄䅁䅁䅯共䅅䅁䅯䅂䅁䅁䅯䅨䅑䅁䅅䅁䉁䅁䅁兂䅁䅁䅁噊礰兑杷允䅁䅁䅑䅁䑁䅁䅷䅁䭁䑁䉯䅁䭁䉁䜸䅁䭁䍁䝁䅁䉁䅁䅁允䅁䅁䅯眫䅣䅁杷允䅁䅁䅑䅁䑁䅁䅷䅁䭁䵁䅙䅁䭁䝁䕳䅁䭁䡁䕅䅁䉁䅁䅁允䅁䅁䅕楁䡵瑆佮稳䴸䅉䅅䅁䕁䅁䅁睁䵁䅁䅁权獂允䅁权剁䅁䅁权⭂䅂䅁允䅁䅁䅅䅁佁䉁䅑䅁ㅁ䑁䅍李睁䑁䅁䅍睁䑁䅁䅍䅁䅁杷允䅁䅁䅑䅁䑁䅁䅷䅁䭁䙁䄴䅁䭁䝁䕳䅁䭁䡁䕅䅁䉁䅁䅁允䅁䅁䅕䅁䅁䅁䅁䅁䵁䅉䅅䅁䕁䅁䅁睁䵁䅁䅁权噃䅁䅁权牂䅂䅁权䍃䅂䅁允䅁䅁䅅䅁䙁䱁敧敨剴併⼴䍄䉁䅁䅁䅂䅁䅁䅍䅄䅁䅁䅯兢䅅䅁䅯睡䅑䅁䅯兣䅑䅁䅅䅁䉁䅁䅁兂晁敨剴䉵嘷睐杷允䅁䅁䅑䅁䑁䅁䅷䅁䭁䱁䅍䅁䭁䝁䕳䅁䭁䡁䕣䅁䉁䅁䅁允䅁䅁䅕敨剴䉵䘶稴䴸䅉䅅䅁䕁䅁䅁睁䵁䅁䅁权湁允䅁权牂䅂䅁权䅃䅂䅁允䅁䅁䅅䅁䙁䱁敧敨剴偵⽙䍄䉁䅁䅁䅂䅁䅁䅍䅄䅁䅁䅯䅴䅅䅁䅯䅂䅁䅁䅯兢䅑䅁䅅䅁䉁䅁䅁权䡂䅁䅁䍄䉁䅁䅁䅂䅁䅁䅍䅄䅁䅁䅯兑䅁䅁䅯䅂䅁䅁䅯兦䅑䅁䅅䅁䉁䅁䅁兂䅁䅁䅁䝫ㅑ兑杷允䅁䅁䅑䅁䑁䅁䅷䅁䭁䱁䅑䅁䭁䝁䕳䅁䭁䥁䕁䅁䉁䅁䅁允䅁䅁䅕扏䥔牤昶爹䴸䅉䅅䅁䕁䅁䅁睁䵁䅁䅁权䑄允䅁权䕁䅁䅁权硂䅂䅁允䅁䅁䅅䅁䙁䅁䅁䥁䩂䡁䉨䍄䉁䅁䅁䅂䅁䅁䅍䅄䅁䅁䅯兙䅁䅁䅯充䅁䅁䅯䅤䅑䅁䅅䅁䉁䅁䅁杄啁䅁䅁睍㉁䑁䅑兏睁䑁䅁䅍睁䑁䅁䅁䵁䅉䅅䅁䕁䅁䅁睁䵁䅁䅁权㙃䅁䅁权牂䅂䅁权⽂䅂䅁允䅁䅁䅅䅁䙁䅁塲㍯㥁癃⽣䍄䉁䅁䅁䅂䅁䅁䅍䅄䅁䅁䅯兕䅅䅁䅯䅂䅁䅁䅯杧䅑䅁䅅䅁䉁䅁䅁兂䅁䅁㑁婓䝹兑杷允䅁䅁䅑䅁䑁䅁䅷䅁䭁䝁䈰䅁䭁䅁䅑䅁䭁䥁䕁䅁䉁䅁䅁允䅁䅁䅕䅁䅁䡁牄䕉䵅䅉䅅䅁䕁䅁䅁睁䵁䅁䅁权㝂䅁䅁权牂䅂䅁权㍂䅂䅁允䅁䅁䅅䅁䙁乁乎桙奂捏⽑䍄䉁䅁䅁䅂䅁䅁䅍䅄䅁䅁䅯杫䅁䅁䅯睡䅑䅁䅯兦䅑䅁䅅䅁䉁䅁䅁兂歃䑣䬰㘱潐睐杷允䅁䅁䅑䅁䑁䅁䅷䅁䭁䑁䉳䅁䭁䅁䅑䅁䭁䡁䕅䅁䉁䅁䅁允䅁䅁䅕䅁䅁偁歸正䵅䅉䅅䅁䕁䅁䅁睁䵁䅁䅁权䍁允䅁权䕁䅁䅁权䉃䅂䅁允䅁䅁䅅䅁䙁䅁䅁䥁摂㐹䉆䍄䉁䅁䅁䅂䅁䅁䅍䅄䅁䅁䅯充䅅䅁䅯充䅁䅁䅯睦䅑䅁䅅䅁䉁䅁䅁杄啁䅁䅁杍㉁䑁䅉免睁䑁䅁䅍睁䑁䅁䅁䵁䅉䅅䅁䕁䅁䅁睁䵁䅁䅁权婂允䅁权牂䅂䅁权硂䅂䅁允䅁䅁䅅䅁䙁䭁䙊癴㥐䉖䄵䍄䉁䅁䅁䅂䅁䅁䅍䅄䅁䅁䅯䅫䅅䅁䅯睡䅑䅁䅯督䅑䅁䅅䅁䉁䅁䅁兂偃癷潕䥘椯睐杷允䅁䅁䅍䅁䑁䅁䅷䅁䭁䭁䈸䅁䭁䉁䝧䅁䉁䅁䅁允䅁䅁䅯杓䅙䅁杷允䅁䅁䅑䅁䑁䅁䅷䅁䭁䕁䅉䅁䭁䝁䕳䅁䭁䝁䔰䅁䉁䅁䅁允䅁䅁䅕㉩湺㘫确樫䴸䅉䅅䅁䕁䅁䅁睁䵁䅁䅁权呁允䅁权牂䅂䅁权䅃䅂䅁允䅁䅁䅅䅁䙁䅁塲㍯㥁獃⽣䍄䉁䅁䅁䅂䅁䅁䅍䅄䅁䅁䅯兏䅅䅁䅯䅂䅁䅁䅯䅥䅑䅁䅅䅁䉁䅁䅁兂䅁䅁䅁䙄䭸兑杷允䅁䅁䅍䅁䑁䅁䅷䅁䭁䙁䉁䅁䭁䉁䝷䅁䉁䅁䅁允䅁䅁䅯睺䅙䅁杷允䅁䅁䅑䅁䑁䅁䅷䅁䭁䅁䅍䅁䭁䝁䕳䅁䭁䡁䔸䅁䉁䅁䅁允䅁䅁䅕硥畓⭒㙆䐵䴸䅉䅅䅁䕁䅁䅁睁䵁䅁䅁权乃䅁䅁权剁䅁䅁权療䅂䅁允䅁䅁䅅䅁佁䉁䅑䅁祁䑁䅁䅏ぁ䑁䅙䅍睁䑁䅁䅍䅁䅁杷允䅁䅁䅑䅁䑁䅁䅷䅁䭁䱁䈰䅁䭁䅁䅑䅁䭁䡁䕫䅁䉁䅁䅁允䅁䅁䅕䅁䅁偁橙啢䵅䅉䅅䅁䑁䅁䅁睁䵁䅁䅁权䭃允䅁权流杂䅁允䅁䅁䅅䅁佁䅁䅷䅁㕁䑁䅧杌㑁䑁䅉䅁䵁䅉䅅䅁䕁䅁䅁睁䵁䅁䅁权䑁䅁䅁权剁䅁䅁权䙃䅂䅁允䅁䅁䅅䅁佁䉁䅑䅁祁䑁䅫睍睁䑁䅁䅍睁䑁䅁䅍䅁䅁杷允䅁䅁䅍䅁䑁䅁䅷䅁䭁䭁䉷䅁䭁䍁䝑䅁䉁䅁䅁允䅁䅁䅯䅯䅧䅁杷允䅁䅁䅑䅁䑁䅁䅷䅁䭁䅁䅫䅁䭁䅁䅑䅁䭁䡁䕉䅁䉁䅁䅁允䅁䅁䅕䅁䅁乁獹歍䵅䅉䅅䅁䕁䅁䅁睁䵁䅁䅁权婃允䅁权剁䅁䅁权煁䅄䅁允䅁䅁䅅䅁佁䉁䅑䅁ㅁ䑁䅙䅎㍁䑁䅁䅍睁䑁䅁䅍䅁䅁杷允䅁䅁䅑䅁䑁䅁䅷䅁䭁䍁䅅䅁䭁䝁䕳䅁䭁䝁䔸䅁䉁䅁䅁允䅁䅁䅕灭婭婭婭歆䵁䅉䅅䅁䕁䅁䅁睁䵁䅁䅁权㉂允䅁权䕁䅁䅁权瑂䅂䅁允䅁䅁䅅䅁䙁䅁䅁䥁䡃渰䉚䍄䉁䅁䅁䅂䅁䅁䅍䅄䅁䅁䅯其䅁䅁䅯䅂䅁䅁䅯䅥䅑䅁䅅䅁䉁䅁䅁兂䅁䅁䅁破㍕兑杷允䅁䅁䅑䅁䑁䅁䅷䅁䭁䍁䉙䅁䭁䝁䕳䅁䭁䥁䕅䅁䉁䅁䅁允䅁䅁䅕浗㝑〳丫㝰䴸䅉䅅䅁䑁䅁䅁睁䵁䅁䅁权塃䅁䅁权敁杂䅁允䅁䅁䅅䅁䭁佁䝙䅁䵁䅉䅅䅁䕁䅁䅁睁䵁䅁䅁权ㅂ允䅁权剁䅁䅁权㙂䅂䅁允䅁䅁䅅䅁佁䉁䅙䅁硁䑁䅍䅎祁䑁䅅䅍睁䑁䅁䅍睁䅁䅁䍄䉁䅁䅁睁䅁䅁䅍䅄䅁䅁䅯末䅁䅁䅯杇䅙䅁䅅䅁䉁䅁䅁权⭁杂䅁䍄䉁䅁䅁睁䅁䅁䅍䅄䅁䅁䅯睉䅅䅁䅯杊䅙䅁䅅䅁䉁䅁䅁杄䭁䅁䅁䅏睁䍁䄴䅎䅁䅁杷允䅁䅁䅑䅁䑁䅁䅷䅁䭁佁䉷䅁䭁䅁䅑䅁䭁䥁䕁䅁䉁䅁䅁允䅁䅁䅕䅁䅁䩁㡂歊䵅䅉䅅䅁䕁䅁䅁睁䵁䅁䅁权䭂䅁䅁权晁杂䅁权杁杂䅁允䅁䅁䅅䅁䭁䉁䩅䅁䵁䅉䅅䅁䕁䅁䅁睁䵁䅁䅁权㡄䅁䅁权剁䅁䅁权煁䅄䅁允䅁䅁䅅䅁佁䉁䅑䅁硁䑁䅑杍ぁ䑁䅧李ㅁ䑁䅕䅏䅁䅁杷允䅁䅁䅑䅁䑁䅁䅷䅁䭁䱁䅍䅁䭁䝁䕳䅁䭁䥁䕍䅁䉁䅁䅁允䅁䅁䅕場啯歲桦樴䴸䅉䅅䅁䕁䅁䅁睁䵁䅁䅁权䩂允䅁权牂䅂䅁权ㅂ䅂䅁允䅁䅁䅅䅁䙁䵁ㅐ䙋偹癷⽕䍄䉁䅁䅁䅂䅁䅁䅍䅄䅁䅁䅯睒䅅䅁䅯睡䅑䅁䅯睥䅑䅁䅅䅁䉁䅁䅁兂療潅䅐煹瑈睐杷允䅁䅁䅍䅁䑁䅁䅷䅁䭁䥁䅅䅁䭁䉁䝧䅁䉁䅁䅁允䅁䅁䅯䅒䅙䅁杷允䅁䅁䅑䅁䑁䅁䅷䅁䭁佁䅅䅁䭁䝁䕳䅁䭁䡁䕑䅁䉁䅁䅁允䅁䅁䅕㙹䙆癴㥐䐫䴸䅉䅅䅁䕁䅁䅁睁䵁䅁䅁权㡂允䅁权䕁䅁䅁权㥂䅂䅁允䅁䅁䅅䅁䙁䅁䅁䅁㙂ㅲ䉤䍄䉁䅁䅁䅂䅁䅁䅍䅄䅁䅁䅯䅢䅁䅁䅯睡䅑䅁䅯兤䅑䅁䅅䅁䉁䅁䅁兂浂浚浚浚䥙䅑杷允䅁䅁䅑䅁䑁䅁䅷䅁䭁䅁䉍䅁䭁䝁䕳䅁䭁䝁䔰䅁䉁䅁䅁允䅁䅁䅕敨剴䉵䘶稴䴸䅉䅅䅁䕁䅁䅁睁䵁䅁䅁权㡁䅁䅁权剁䅁䅁权㕂䅂䅁允䅁䅁䅅䅁佁䉁䅧䅁硁䑁䅍兎穁䑁䅁䅍睁䑁䅁䅍睁䑁䅁䅁䵁䅉䅅䅁䕁䅁䅁睁䵁䅁䅁权䅃允䅁权牂䅂䅁权ㅂ䅂䅁允䅁䅁䅅䅁䙁䩁婱婭婭晭⽕䍄䉁䅁䅁䅂䅁䅁䅍䅄䅁䅁䅯䅃䅁䅁䅯䅂䅁䅁䅯兢䅑䅁䅅䅁䉁䅁䅁兂䅁䅁䅁捙祳兑杷允䅁䅁䅑䅁䑁䅁䅷䅁䭁䙁䉳䅁䭁䉁䜸䅁䭁䍁䝁䅁䉁䅁䅁允䅁䅁䅯睷䅣䅁杷允䅁䅁䅑䅁䑁䅁䅷䅁䭁䍁䅅䅁䭁䅁䅑䅁䭁䍁䵯䅁䉁䅁䅁允䅁䅁䅕䅁䅁乁䌹啚䵅䅉䅅䅁䕁䅁䅁睁䵁䅁䅁权㕂䅁䅁权䕁䅁䅁权䙃䅂䅁允䅁䅁䅅䅁䙁䅁䅁䅁獃䉁䉸䍄䉁䅁䅁䅂䅁䅁䅍䅄䅁䅁䅯睈䅅䅁䅯充䅁䅁䅯兦䅑䅁䅅䅁䉁䅁䅁杄啁䅁䅁杍㍁䑁䅫䅍睁䑁䅁䅍睁䑁䅁䅁䵁䅉䅅䅁䕁䅁䅁睁䵁䅁䅁权獄䅁䅁权䕁䅁䅁权睂䅂䅁允䅁䅁䅅䅁䙁䅁䅁䅁奁歖䈵䍄䉁䅁䅁䅂䅁䅁䅍䅄䅁䅁䅯术䅅䅁䅯充䅁䅁䅯睢䅑䅁䅅䅁䉁䅁䅁杄十䅁䅁兎硁䑁䅫免㑁䑁䅁兎ㅁ䅁䅁䍄䉁䅁䅁䅂䅁䅁䅍䅄䅁䅁䅯朳䅁䅁䅯睡䅑䅁䅯睦䅑䅁䅅䅁䉁䅁䅁兂剄瑉㕶浦ひ睶杷允䅁䅁䅑䅁䑁䅁䅷䅁䭁䉁䉁䅁䭁䝁䕳䅁䭁䡁䕯䅁䉁䅁䅁允䅁䅁䅕瑃橥䥣杗䔱䵁䅉䅅䅁䕁䅁䅁睁䵁䅁䅁权䕃允䅁权䕁䅁䅁权瑂䅂䅁允䅁䅁䅅䅁䙁䅁䅁䅁䅄兲䉚䍄䉁䅁䅁䅂䅁䅁䅍䅄䅁䅁䅯其䅅䅁䅯充䅁䅁䅯䅣䅑䅁䅅䅁䉁䅁䅁杄啁䅁䅁李硁䑁䅉兏睁䑁䅁䅍睁䑁䅁䅁䵁䅉䅅䅁䕁䅁䅁睁䵁䅁䅁权䭄允䅁权牂䅂䅁权ㅂ䅂䅁允䅁䅁䅅䅁䙁䙁㘶兓䍷⽋⽫䍄䉁䅁䅁䅂䅁䅁䅍䅄䅁䅁䅯朰䅁䅁䅯睡䅑䅁䅯睧䅑䅁䅅䅁䉁䅁䅁兂塄㍯㥁瑃㍦睐杷允䅁䅁䅑䅁䑁䅁䅷䅁䭁偁䭙䅁䭁䝁䕳䅁䭁䡁䕉䅁䉁䅁䅁允䅁䅁䅕歲桦桥畓㜯䴸䅉䅅䅁䑁䅁䅁睁䵁䅁䅁权畁允䅁权敁杂䅁允䅁䅁䅅䅁䭁䭁䝯䅁䵁䅉䅅䅁䕁䅁䅁睁䵁䅁䅁权敄允䅁权剁䅁䅁权䕃䅂䅁允䅁䅁䅅䅁佁䉁䅉䅁ㅁ䑁䅧睍㍁䑁䅧䅍睁䑁䅁䅁䵁䅉䅅䅁䕁䅁䅁睁䵁䅁䅁权牁䅁䅁权牂䅂䅁权㙂䅂䅁允䅁䅁䅅䅁䙁䅁䉡啬䱏佢⽳䍄䉁䅁䅁䅂䅁䅁䅍䅄䅁䅁䅯杺䅅䅁䅯充䅁䅁䅯全䅑䅁䅅䅁䉁䅁䅁杄啁䅁䅁睍祁䑁䅫杍睁䑁䅅䅍睁䑁䅁䅁䵁䅉䅅䅁䕁䅁䅁睁䵁䅁䅁权呄䅁䅁权䕁䅁䅁权睂䅂䅁允䅁䅁䅅䅁䙁䅁䅁䅁䉃噥䉒䍄䉁䅁䅁䅂䅁䅁䅍䅄䅁䅁䅯睮䅁䅁䅯䅂䅁䅁䅯睤䅑䅁䅅䅁䉁䅁䅁兂䅁䅁䅁䡁㕡䅑杷允䅁䅁䅑䅁䑁䅁䅷䅁䭁䉁䉕䅁䭁䝁䕳䅁䭁䡁䕑䅁䉁䅁䅁允䅁䅁䅕䭆䠵場啯樷䴸䅉䅅䅁䕁䅁䅁睁䵁䅁䅁权噂允䅁权䕁䅁䅁权䍃䅂䅁允䅁䅁䅅䅁䙁䅁䅁䅁ぁ啨䉬䍄䉁䅁䅁䅂䅁䅁䅍䅄䅁䅁䅯睴䅅䅁䅯睈䅙䅁䅯䅉䅙䅁䅅䅁䉁䅁䅁权い杂䅁䍄䉁䅁䅁䅂䅁䅁䅍䅄䅁䅁䅯典䅅䅁䅯充䅁䅁䅯䅧䅑䅁䅅䅁䉁䅁䅁杄啁䅁䅁免睁䑁䅣李㕁䑁䅉䅍睁䑁䅁䅁䵁䅉䅅䅁䕁䅁䅁睁䵁䅁䅁权扄允䅁权䕁䅁䅁权⽂䅂䅁允䅁䅁䅅䅁䙁䅁䅁䥁楄噧䉂䍄䉁䅁䅁䅂䅁䅁䅍䅄䅁䅁䅯睥䅅䅁䅯睡䅑䅁䅯杦䅑䅁䅅䅁䉁䅁䅁兂䅁䅁䅁䅁潄睐杷允䅁䅁䅑䅁䑁䅁䅷䅁䭁䅁䉧䅁䭁䉁䅅䅁䭁䥁䕅䅁䉁䅁䅁允䅁䅁䄴䅆䅁䑁䅍兏㑁䑁䅁䅍睁䑁䅁䅍睁䅁䅁䍄䉁䅁䅁䅂䅁䅁䅍䅄䅁䅁䅯䅳䅅䅁䅯䅂䅁䅁䅯䅨䅑䅁䅅䅁䉁䅁䅁兂䅁䅁䅁丰㥁兑杷允䅁䅁䅑䅁䑁䅁䅷䅁䭁䑁䅯䅁䭁䅁䅑䅁䭁䡁䔸䅁䉁䅁䅁允䅁䅁䅕䅁䅁䕁䅁啇䵅䅉䅅䅁䕁䅁䅁睁䵁䅁䅁权歁䅁䅁权剁䅁䅁权䅃䅂䅁允䅁䅁䅅䅁佁䉁䅑䅁穁䑁䅣䅍ㅁ䑁䅫兎睁䑁䅁䅍䅁䅁杷允䅁䅁䅑䅁䑁䅁䅷䅁䭁䩁䅙䅁䭁䉁䅅䅁䭁䥁䕉䅁䉁䅁䅁允䅁䅁䄴䅆䅁䑁䅅李㍁䑁䅫䅍㑁䑁䅁䅍睁䅁䅁䍄䉁䅁䅁䅂䅁䅁䅍䅄䅁䅁䅯杨䅅䅁䅯睡䅑䅁䅯杧䅑䅁䅅䅁䉁䅁䅁兂歃䑣䬰㘱児睐杷允䅁䅁䅑䅁䑁䅁䅷䅁䭁䥁䉍䅁䭁䅁䅑䅁䭁䥁䕕䅁䉁䅁䅁允䅁䅁䅕䅁䅁䱁呩さ䵅䅉䅅䅁䕁䅁䅁睁䵁䅁䅁权桄䅁䅁权䕁䅁䅁权⽂䅂䅁允䅁䅁䅅䅁䙁䅁䅁䅁敃䙌䉤䍄䉁䅁䅁䅂䅁䅁䅍䅄䅁䅁䅯兖䅅䅁䅯䅂䅁䅁䅯兣䅑䅁䅅䅁䉁䅁䅁兂䅁䅁䅁汴兊兑杷允䅁䅁䅑䅁䑁䅁䅷䅁䭁䥁䅯䅁䭁䝁䕳䅁䭁䡁䕧䅁䉁䅁䅁允䅁䅁䅕場啯歲桦橹䴸䅉䅅䅁䕁䅁䅁睁䵁䅁䅁权㑄允䅁权牂䅂䅁权䍃䅂䅁允䅁䅁䅅䅁䙁䑁䬰㘱睎晐⽯䍄䉁䅁䅁䅂䅁䅁䅍䅄䅁䅁䅯杺䅁䅁䅯睡䅑䅁䅯內䅑䅁䅅䅁䉁䅁䅁兂䱄啯㉗⼸䐰䅑杷允䅁䅁䅑䅁䑁䅁䅷䅁䭁䅁䉷䅁䭁䅁䅑䅁䭁䡁䕁䅁䉁䅁䅁允䅁䅁䅕䅁䅁乁䩪げ䵅䅉䅅䅁䕁䅁䅁睁䵁䅁䅁权湁允䅁权剁䅁䅁权㡂䅂䅁允䅁䅁䅅䅁佁䉁䅑䅁ㅁ䑁䅧李㕁䑁䅁䅍睁䑁䅁䅍䅁䅁杷允䅁䅁䅑䅁䑁䅁䅷䅁䭁䉁䉳䅁䭁䅁䅑䅁䭁䡁䕕䅁䉁䅁䅁允䅁䅁䅕䅁䅁䭁兣啣䵅䅉䅅䅁䕁䅁䅁睁䵁䅁䅁权䡃允䅁权牂䅂䅁权㝂䅂䅁允䅁䅁䅅䅁䙁䥁䌯匹捨⽪⽉䍄䉁䅁䅁睁䅁䅁䅍䅄䅁䅁䅯其䅁䅁䅯杊䅙䅁䅅䅁䉁䅁䅁杄䵁䅁䅁李ㅁ䍁䄴李㍁䅁䅁䍄䉁䅁䅁睁䅁䅁䅍䅄䅁䅁䅯䄸䅁䅁䅯䅈䅙䅁䅅䅁䉁䅁䅁权䡂杂䅁䍄䉁䅁䅁䅂䅁䅁䅍䅄䅁䅁䅯杁䅅䅁䅯䅂䅁䅁䅯䅥䅑䅁䅅䅁䉁䅁䅁兂䅁䅁䅄倫䕱兑杷允䅁䅁䅑䅁䑁䅁䅷䅁䭁䕁䅙䅁䭁䝁䕳䅁䭁䡁䕣䅁䉁䅁䅁允䅁䅁䅕⽷潕䥘䌯启䴸䅉䅅䅁䕁䅁䅁睁䵁䅁䅁权䵄䅁䅁权䕁䅁䅁权䕃䅂䅁允䅁䅁䅅䅁䙁䅁䅁䅁䥁こ䉚䍄䉁䅁䅁䅂䅁䅁䅍䅄䅁䅁䅯朲䅁䅁䅯睡䅑䅁䅯䅤䅑䅁䅅䅁䉁䅁䅁兂䥂場啯歲桦睐杷允䅁䅁䅑䅁䑁䅁䅷䅁䭁䉁䅁䅁䭁䝁䕳䅁䭁䡁䔰䅁䉁䅁䅁允䅁䅁䅕䭆䠵場啯䕁䵁䅉䅅䅁䕁䅁䅁睁䵁䅁䅁权杁䅁䅁权䕁䅁䅁权⭂䅂䅁允䅁䅁䅅䅁䙁䅁䅁䅁㑄䝯䉚䍄䉁䅁䅁䅂䅁䅁䅍䅄䅁䅁䅯杆䅅䅁䅯睡䅑䅁䅯䅥䅑䅁䅅䅁䉁䅁䅁兂䉄煹䙆癴㝐睐杷允䅁䅁䅑䅁䑁䅁䅷䅁䭁䍁䅧䅁䭁䅁䅑䅁䭁䡁䕷䅁䉁䅁䅁允䅁䅁䅕䅁䅁乁楄歓䵅䅉䅅䅁䕁䅁䅁睁䵁䅁䅁权噄允䅁权牂䅂䅁权㡂䅂䅁允䅁䅁䅅䅁䙁䉁畓⭒㙆䅆䅨䍄䉁䅁䅁䅂䅁䅁䅍䅄䅁䅁䅯䅶䅅䅁䅯睡䅑䅁䅯兤䅑䅁䅅䅁䉁䅁䅁兂㝂䭆䠵場ぱ睶杷允䅁䅁䅍䅁䑁䅁䅷䅁䭁佁䄸䅁䭁䉁䜴䅁䉁䅁䅁允䅁䅁䅯睎䅙䅁杷允䅁䅁䅑䅁䑁䅁䅷䅁䭁䥁䈰䅁䭁䉁䅅䅁䭁䥁䕑䅁䉁䅁䅁允䅁䅁䄴䅆䅁䑁䅉兏祁䑁䅙䅍睁䑁䅁䅍睁䅁䅁䍄䉁䅁䅁䅂䅁䅁䅍䅄䅁䅁䅯䅄䅅䅁䅯䅂䅁䅁䅯睥䅑䅁䅅䅁䉁䅁䅁兂䅁䅁䅁䈰䍨兑杷允䅁䅁䅑䅁䑁䅁䅷䅁䭁䭁䅕䅁䭁䝁䕳䅁䭁䡁䕉䅁䉁䅁䅁允䅁䅁䅕䘷㑇潈牘扷䴸䅉䅅䅁䕁䅁䅁睁䵁䅁䅁权ㅄ䅁䅁权牂䅂䅁权㝂䅂䅁允䅁䅁䅅䅁䙁䙁偹癷潕䌳䄱䍄䉁䅁䅁䅂䅁䅁䅍䅄䅁䅁䅯睋䅅䅁䅯睡䅑䅁䅯入䅑䅁䅅䅁䉁䅁䅁兂畃⭒㙆䭆渴䅑杷允䅁䅁䅍䅁䑁䅁䅷䅁䭁䡁䉣䅁䭁䉁䝯䅁䉁䅁䅁允䅁䅁䅯睷䅙䅁杷允䅁䅁䅑䅁䑁䅁䅷䅁䭁䉁䅷䅁䭁䝁䕳䅁䭁䡁䕫䅁䉁䅁䅁允䅁䅁䅕䘷㑇潈牘吶䴸䅉䅅䅁䕁䅁䅁睁䵁䅁䅁权允允䅁权牂䅂䅁权ㅂ䅂䅁允䅁䅁䅅䅁䙁偁⭰牡へ婺䄳䍄䉁䅁䅁睁䅁䅁䅍䅄䅁䅁䅯睊䅅䅁䅯杈䅙䅁䅅䅁䉁䅁䅁权慃杂䅁䍄䉁䅁䅁䅂䅁䅁䅍䅄䅁䅁䅯䅊䅁䅁䅯䅂䅁䅁䅯內䅑䅁䅅䅁䉁䅁䅁兂䅁䅁䅁䙫䡨兑杷允䅁䅁䅑䅁䑁䅁䅷䅁䭁䅁䉉䅁䭁䅁䅑䅁䭁䡁䕯䅁䉁䅁䅁允䅁䅁䅕䅁䅁偁䱄歨䵅䅉䅅䅁䕁䅁䅁睁䵁䅁䅁权敁允䅁权剁䅁䅁权䑃䅂䅁允䅁䅁䅅䅁佁䉁䅑䅁ぁ䑁䅙杍ㅁ䑁䅁䅍睁䑁䅁䅍䅁䅁杷允䅁䅁䅑䅁䑁䅁䅷䅁䭁偁䉍䅁䭁䝁䕳䅁䭁䡁䕁䅁䉁䅁䅁允䅁䅁䅕䡰㥁瑃橥䐹䴸䅉䅅䅁䕁䅁䅁睁䵁䅁䅁权㕁允䅁权剁䅁䅁权穂䅂䅁允䅁䅁䅅䅁佁䉁䅑䅁ㅁ䑁䅕䅎ぁ䑁䅕李睁䑁䅁䅍䅁䅁杷允䅁䅁䅑䅁䑁䅁䅷䅁䭁䝁䉉䅁䭁䝁䕳䅁䭁䡁䕧䅁䉁䅁䅁允䅁䅁䅕㘴扗䍸睃䕄䵁䅉䅅䅁䕁䅁䅁睁䵁䅁䅁权啃䅁䅁权牂䅂䅁权㡂䅂䅁允䅁䅁䅅䅁䙁䵁桵扒穢愯⽑䍄䉁䅁䅁䅂䅁䅁䅍䅄䅁䅁䅯兹䅁䅁䅯睡䅑䅁䅯䅣䅑䅁䅅䅁䉁䅁䅁兂硂児塲㍯乄睐杷允䅁䅁䅑䅁䑁䅁䅷䅁䭁䵁䉑䅁䭁䉁䅅䅁䭁䥁䕅䅁䉁䅁䅁允䅁䅁䄴䅆䅁䑁䅅䅎㉁䑁䅍䅍睁䑁䅁䅍睁䅁䅁䍄䉁䅁䅁䅂䅁䅁䅍䅄䅁䅁䅯八䅁䅁䅯睡䅑䅁䅯全䅑䅁䅅䅁䉁䅁䅁兂⭄䠱灪橊歈睶杷允䅁䅁䅑䅁䑁䅁䅷䅁䭁䱁䈴䅁䭁䉁䅅䅁䭁䥁䕅䅁䉁䅁䅁允䅁䅁䄴䅆䅁䑁䅍䅎ぁ䑁䅁䅍睁䑁䅁䅍睁䅁䅁䍄䉁䅁䅁䅂䅁䅁䅍䅄䅁䅁䅯儯䅁䅁䅯䅂䅁䅁䅯睤䅑䅁䅅䅁䉁䅁䅁兂䅁䅁䅁济歯兑杷允䅁䅁䅑䅁䑁䅁䅷䅁䭁䙁䉉䅁䭁䅁䅑䅁䭁䡁䕷䅁䉁䅁䅁允䅁䅁䅕䅁䅁䉁祁け䵅䅉䅅䅁䕁䅁䅁睁䵁䅁䅁权畂允䅁权䕁䅁䅁权睂䅂䅁允䅁䅁䅅䅁䙁䅁䅁䅁獃桅䉂䍄䉁䅁䅁䅂䅁䅁䅍䅄䅁䅁䅯䄷䅅䅁䅯充䅁䅁䅯兣䅑䅁䅅䅁䉁䅁䅁杄十䅁䅁兏㕁䑁䅍兎ぁ䑁䅁䅍睁䅁䅁䍄䉁䅁䅁䅂䅁䅁䅍䅄䅁䅁䅯䅅䅑䅁䅯睡䅑䅁䅯杦䅑䅁䅅䅁䉁䅁䅁权湂杁䅁䍄䉁䅁䅁睁䅁䅁䅍䅄䅁䅁䅯儸䅁䅁䅯杈䅙䅁䅅䅁䉁䅁䅁权䙂杂䅁䍄䉁䅁䅁䅂䅁䅁䅍䅄䅁䅁䅯䅌䅁䅁䅯充䅁䅁䅯䅤䅑䅁䅅䅁䉁䅁䅁杄十䅁䅁䅏穁䑁䅧䅍睁䑁䅁䅍睁䅁䅁䍄䉁䅁䅁䅂䅁䅁䅍䅄䅁䅁䅯儱䅁䅁䅯䅂䅁䅁䅯睢䅑䅁䅅䅁䉁䅁䅁兂䅁䅁䅂慅坋兑杷允䅁䅁䅍䅁䑁䅁䅷䅁䭁䝁䅳䅁䭁䍁䝑䅁䉁䅁䅁允䅁䅁䅯睚䅳䅁杷允䅁䅁䅑䅁䑁䅁䅷䅁䭁䵁䅉䅁䭁䝁䕳䅁䭁䡁䕫䅁䉁䅁䅁允䅁䅁䅕硨婢発呤穷䴸䅉䅅䅁䕁䅁䅁睁䵁䅁䅁权⽄䅁䅁权剁䅁䅁权穂䅂䅁允䅁䅁䅅䅁佁䉁䅑䅁祁䑁䅅兏祁䑁䅣䅍祁䑁䅅兎䅁䅁杷允䅁䅁䅑䅁䑁䅁䅷䅁䭁䙁䄴䅁䭁䝁䕳䅁䭁䡁䕑䅁䉁䅁䅁允䅁䅁䅕㡪ㅌ䙋偹樯䴸䅉䅅䅁䕁䅁䅁睁䵁䅁䅁权慃䅁䅁权牂䅂䅁权㑂䅂䅁允䅁䅁䅅䅁䙁乁欰潂噇⽑⽅䍄䉁䅁䅁䅂䅁䅁䅍䅄䅁䅁䅯䄷䅅䅁䅯充䅁䅁䅯督䅑䅁䅅䅁䉁䅁䅁杄十䅁䅁䅏ㅁ䑁䅑䅎㍁䑁䅁䅍睁䅁䅁䍄䉁䅁䅁䅂䅁䅁䅍䅄䅁䅁䅯杶䅅䅁䅯睈䅙䅁䅯䅉䅙䅁䅅䅁䉁䅁䅁权穁权䅁䍄䉁䅁䅁睁䅁䅁䅍䅄䅁䅁䅯杺䅁䅁䅯䅊䅙䅁䅅䅁䉁䅁䅁权剃睃䅁䍄䉁䅁䅁睁䅁䅁䅍䅄䅁䅁䅯眵䅁䅁䅯䅊䅙䅁䅅䅁䉁䅁䅁权允䅂䅁䍄䉁䅁䅁䅂䅁䅁䅍䅄䅁䅁䅯眶䅅䅁䅯睈䅙䅁䅯䅉䅙䅁䅅䅁䉁䅁䅁权畂权䅁䍄䉁䅁䅁睁䅁䅁䅍䅄䅁䅁䅯朱䅑䅁䅯䅈䅙䅁䅅䅁䉁䅁䅁权獄杂䅁䍄䉁䅁䅁䅂䅁䅁䅍䅄䅁䅁䅯杆䅁䅁䅯䅂䅁䅁䅯睥䅑䅁䅅䅁䉁䅁䅁兂䅁䅁䅁䙧杳兑杷允䅁䅁䅑䅁䑁䅁䅷䅁䭁䵁䅙䅁䭁䉁䅅䅁䭁䡁䕍䅁䉁䅁䅁允䅁䅁䄴杆䅁䑁䅅䅎硁䑁䅣睎睁䑁䅁䅍睁䑁䅁䅁䵁䅉䅅䅁䕁䅁䅁睁䵁䅁䅁权扂允䅁权牂䅂䅁权睂䅂䅁允䅁䅁䅅䅁䙁䭁睒児塲⭯⽧䍄䉁䅁䅁䅂䅁䅁䅍䅄䅁䅁䅯杨䅅䅁䅯睡䅑䅁䅯杋䅷䅁䅅䅁䉁䅁䅁兂㑃潈牘払番睐杷允䅁䅁䅑䅁䑁䅁䅷䅁䭁䙁䅫䅁䭁䝁䕳䅁䭁䝁䔸䅁䉁䅁䅁允䅁䅁䅕䉵䘶ㄶ㑇樵䴸䅉䅅䅁䕁䅁䅁睁䵁䅁䅁权桂䅁䅁权牂䅂䅁权䑃䅂䅁允䅁䅁䅅䅁䙁佁㙆䭆䠵昴⽉䍄䉁䅁䅁䅂䅁䅁䅍䅄䅁䅁䅯䅙䅅䅁䅯充䅁䅁䅯杧䅑䅁䅅䅁䉁䅁䅁杄啁䅁䅁睎ぁ䑁䅉䅍睁䑁䅁䅍睁䑁䅁䅁䵁䅉䅅䅁䕁䅁䅁睁䵁䅁䅁权䕃允䅁权䕁䅁䅁权祂䅂䅁允䅁䅁䅅䅁䙁䅁䅁䅁㑁䄯䉆䍄䉁䅁䅁䅂䅁䅁䅍䅄䅁䅁䅯睐䅁䅁䅯睡䅑䅁䅯䅨䅑䅁䅅䅁䉁䅁䅁兂婄発呤㘴䥕䅑杷允䅁䅁䅑䅁䑁䅁䅷䅁䭁䭁䉫䅁䭁䅁䅑䅁䭁䡁䔴䅁䉁䅁䅁允䅁䅁䅕䅁䅁䅁䉫啎䵅䅉䅅䅁䕁䅁䅁睁䵁䅁䅁权㙄允䅁权牂䅂䅁权穂䅂䅁允䅁䅁䅅䅁䙁䭁䠵場啯瑲⽣䍄䉁䅁䅁䅂䅁䅁䅍䅄䅁䅁䅯䅁䅅䅁䅯睡䅑䅁䅯兢䅑䅁䅅䅁䉁䅁䅁兂䑃䵷桱扒扢睶杷允䅁䅁䅍䅁䑁䅁䅷䅁䭁䝁䉷䅁䭁䉁䝧䅁䉁䅁䅁允䅁䅁䅯児䅙䅁杷允䅁䅁䅑䅁䑁䅁䅷䅁䭁䝁䉍䅁䭁䅁䅑䅁䭁䥁䕅䅁䉁䅁䅁允䅁䅁䅕䅁䅁䝁䙧ぐ䵅䅉䅅䅁䕁䅁䅁睁䵁䅁䅁权灃允䅁权牂䅂䅁权瑂䅂䅁允䅁䅁䅅䅁䙁䍁睇浣剩剢䅒䍄䉁䅁䅁䅂䅁䅁䅍䅄䅁䅁䅯睥䅁䅁䅯睡䅑䅁䅯杧䅑䅁䅅䅁䉁䅁䅁兂浂浚浚浚教䅷杷允䅁䅁䅍䅁䑁䅁䅷䅁䭁䑁䉷䅁䭁䉁䝧䅁䉁䅁䅁允䅁䅁䅯兏䅙䅁杷允䅁䅁䅍䅁䑁䅁䅷䅁䭁佁䅕䅁䭁䍁䝙䅁䉁䅁䅁允䅁䅁䄴䅄䅁䑁䅣兏畁䑁䅑杍䅁䅁杷允䅁䅁䅍䅁䑁䅁䅷䅁䭁䥁䉷䅁䭁䉁䜴䅁䉁䅁䅁允䅁䅁䅯杫䅙䅁杷允䅁䅁䅑䅁䑁䅁䅷䅁䭁䍁䅙䅁䭁䝁䕳䅁䭁䡁䕕䅁䉁䅁䅁允䅁䅁䅕䉵䘶ㄶ㑇樯䴸䅉䅅䅁䕁䅁䅁睁䵁䅁䅁权㍃允䅁权牂䅂䅁权硂䅂䅁允䅁䅁䅅䅁䙁乁乎桙奂晏⽉䍄䉁䅁䅁䅂䅁䅁䅍䅄䅁䅁䅯兗䅁䅁䅯充䅁䅁䅯全䅑䅁䅅䅁䉁䅁䅁杄坁䅁䅁免㑁䑁䅉睎睁䑁䅁䅍睁䑁䅁䅍䅁䅁杷允䅁䅁䅑䅁䑁䅁䅷䅁䭁偁䄴䅁䭁䅁䅑䅁䭁䡁䕙䅁䉁䅁䅁允䅁䅁䅕䅁䅁䡁偪歏䵅䅉䅅䅁䕁䅁䅁睁䵁䅁䅁权時允䅁权剁䅁䅁权䍃䅂䅁允䅁䅁䅅䅁佁䉁䅉䅁穁䑁䅣䅏睁䑁䅁䅍睁䑁䅁䅁䵁䅉䅅䅁䕁䅁䅁睁䵁䅁䅁权䥃允䅁权牂䅂䅁权睂䅂䅁允䅁䅁䅅䅁䙁䱁へ硫䕧癖⼴䍄䉁䅁䅁䅂䅁䅁䅍䅄䅁䅁䅯杫䅅䅁䅯充䅁䅁䅯睤䅑䅁䅅䅁䉁䅁䅁杄啁䅁䅁免祁䑁䅫䅏㍁䑁䅅䅍㕁䑁䅙䅁䵁䅉䅅䅁䕁䅁䅁睁䵁䅁䅁权啃允䅁权牂䅂䅁权㑂䅂䅁允䅁䅁䅅䅁䙁佁汏㡭村䅳䅨䍄䉁䅁䅁䅂䅁䅁䅍䅄䅁䅁䅯党䅅䅁䅯充䅁䅁䅯䅣䅑䅁䅅䅁䉁䅁䅁杄啁䅁䅁䅏祁䑁䅕兏睁䑁䅁䅍睁䑁䅁䅁䵁䅉䅅䅁䕁䅁䅁睁䵁䅁䅁权湁䅁䅁权䕁䅁䅁权䉃䅂䅁允䅁䅁䅅䅁䙁䅁䅁䅁乁䜳䉚䍄䉁䅁䅁䅂䅁䅁䅍䅄䅁䅁䅯䅕䅅䅁䅯充䅁䅁䅯杤䅑䅁䅅䅁䉁䅁䅁杄啁䅁䅁杍㍁䑁䅧䅍睁䑁䅁䅍睁䑁䅁䅁䵁䅉䅅䅁䕁䅁䅁睁䵁䅁䅁权㑄允䅁权牂䅂䅁权瑂䅂䅁允䅁䅁䅅䅁䙁䅁牉硨婢桺䅎䍄䉁䅁䅁䅂䅁䅁䅍䅄䅁䅁䅯典䅁䅁䅯睡䅑䅁䅯睧䅑䅁䅅䅁䉁䅁䅁兂晁敨剴䉵琷睐杷允䅁䅁䅑䅁䑁䅁䅷䅁䭁䵁䅯䅁䭁䉁䅅䅁䭁䡁䔰䅁䉁䅁䅁允䅁䅁䄴杅䅁䑁䅍兎㉁䑁䅁䅍睁䑁䅁䅍䅁䅁杷允䅁䅁䅍䅁䑁䅁䅷䅁䭁䉁䉅䅁䭁䍁䝑䅁䉁䅁䅁允䅁䅁䅯睔䅳䅁杷允䅁䅁䅑䅁䑁䅁䅷䅁䭁䑁䅅䅁䭁䉁䅅䅁䭁䡁䕣䅁䉁䅁䅁允䅁䅁䄴䅆䅁䑁䅉兎睁䑁䅁䅍睁䑁䅁䅍睁䅁䅁䍄䉁䅁䅁䅂䅁䅁䅍䅄䅁䅁䅯兊䅅䅁䅯睡䅑䅁䅯睢䅑䅁䅅䅁䉁䅁䅁兂㉄䙋偹癷䍕䅑杷允䅁䅁䅑䅁䑁䅁䅷䅁䭁䉁䅯䅁䭁䅁䅑䅁䭁䥁䕑䅁䉁䅁䅁允䅁䅁䅕䅁䅁䍁剏䕚䵅䅉䅅䅁䕁䅁䅁睁䵁䅁䅁权時䅁䅁权剁䅁䅁权煁䅄䅁允䅁䅁䅅䅁佁䉁䅑䅁穁䑁䅧李睁䑁䅁䅍睁䑁䅁䅍䅁䅁杷允䅁䅁䅑䅁䑁䅁䅷䅁䭁䭁䉧䅁䭁䅁䅑䅁䭁䥁䕑䅁䉁䅁䅁允䅁䅁䅕䅁䅁䵁剧歑䵅䅉䅅䅁䕁䅁䅁睁䵁䅁䅁权䙂䅁䅁权䕁䅁䅁权睂䅂䅁允䅁䅁䅅䅁䙁䅁䅁䝁佁瀫䉒䍄䉁䅁䅁䅂䅁䅁䅍䅄䅁䅁䅯東䅁䅁䅯睡䅑䅁䅯睥䅑䅁䅅䅁䉁䅁䅁兂㝂䭆䠵場㑲睐杷允䅁䅁䅑䅁䑁䅁䅷䅁䭁䵁䅣䅁䭁䅁䅑䅁䭁䡁䕷䅁䉁䅁䅁允䅁䅁䅕䅁䅁䅁䝃啂䵅䅉䅅䅁䕁䅁䅁睁䵁䅁䅁权䝁允䅁权剁䅁䅁权㙂䅂䅁允䅁䅁䅅䅁佁䉁䅑䅁祁䑁䅁睍睁䑁䅁睎睁䑁䅁䅍䅁䅁杷允䅁䅁䅑䅁䑁䅁䅷䅁䭁䥁䅑䅁䭁䅁䅑䅁䭁䡁䕍䅁䉁䅁䅁允䅁䅁䅕䅁䅁䭁䄴䕕䵅䅉䅅䅁䕁䅁䅁睁䵁䅁䅁权㡃䅁䅁权䕁䅁䅁权瑂䅂䅁允䅁䅁䅅䅁䙁䅁䅁䅁慃䙥䉂䍄䉁䅁䅁䅂䅁䅁䅍䅄䅁䅁䅯朹䅯䅁䅯䅂䅁䅁䅯兦䅑䅁䅅䅁䉁䅁䅁兂䅁䅁䅁䡈浫兑杷允䅁䅁䅑䅁䑁䅁䅷䅁䭁䍁䅯䅁䭁䝁䕳䅁䭁䡁䕯䅁䉁䅁䅁允䅁䅁䅕䵮村䡳潊吵䴸䅉䅅䅁䕁䅁䅁睁䵁䅁䅁权䥂允䅁权牂䅂䅁权ㅂ䅂䅁允䅁䅁䅅䅁䙁䍁捬㡪ㅌ偋⽑䍄䉁䅁䅁䅂䅁䅁䅍䅄䅁䅁䅯䅇䅁䅁䅯睡䅑䅁䅯兤䅑䅁䅅䅁䉁䅁䅁兂㑃潈牘払浪睐杷允䅁䅁䅑䅁䑁䅁䅷䅁䭁䅁䉙䅁䭁䝁䕳䅁䭁䡁䔴䅁䉁䅁䅁允䅁䅁䅕硥畓⭒㙆䐫䴸䅉䅅䅁䕁䅁䅁睁䵁䅁䅁权牂允䅁权䕁䅁䅁权䉃䅂䅁允䅁䅁䅅䅁䭁䕁䅣䅁䵁䅉䅅䅁䕁䅁䅁睁䵁䅁䅁权灄䅁䅁权牂䅂䅁权㉂䅂䅁允䅁䅁䅅䅁䙁䭁慁㥌欰瑂⽅䍄䉁䅁䅁䅂䅁䅁䅍䅄䅁䅁䅯兔䅅䅁䅯睡䅑䅁䅯入䅑䅁䅅䅁䉁䅁䅁兂祄癷瑮㝂焷睐杷允䅁䅁䅑䅁䑁䅁䅷䅁䭁䩁䈸䅁䭁䝁䕳䅁䭁䡁䔸䅁䉁䅁䅁允䅁䅁䅕椹捨㡪ㅌ䑹䴸䅉䅅䅁䕁䅁䅁睁䵁䅁䅁权摄䅁䅁权䕁䅁䅁权睂䅂䅁允䅁䅁䅅䅁䙁䅁䅁䅁䕁歏䉊䍄䉁䅁䅁䅂䅁䅁䅍䅄䅁䅁䅯睬䅅䅁䅯䅂䅁䅁䅯䅧䅑䅁䅅䅁䉁䅁䅁兂䅁䅁䅁橄夵兑杷允䅁䅁䅍䅁䑁䅁䅷䅁䭁䑁䉅䅁䭁䉁䝧䅁䉁䅁䅁允䅁䅁䅯兏䅙䅁杷允䅁䅁䅑䅁䑁䅁䅷䅁䭁䙁䅣䅁䭁䝁䕳䅁䭁䍁䵯䅁䉁䅁䅁允䅁䅁䅕潅䅐煹䙆䐹䴸䅉䅅䅁䕁䅁䅁睁䵁䅁䅁权灄䅁䅁权剁䅁䅁权療䅂䅁允䅁䅁䅅䅁佁䉁䅙䅁祁䑁䅉杍硁䑁䅁䅍睁䑁䅁䅍睁䅁䅁䍄䉁䅁䅁䅂䅁䅁䅍䅄䅁䅁䅯睴䅁䅁䅯䅂䅁䅁䅯杣䅑䅁䅅䅁䉁䅁䅁兂䅁䅁䅁䨲⬸兑杷允䅁䅁䅑䅁䑁䅁䅷䅁䭁䵁䉫䅁䭁䝁䕳䅁䭁䥁䕁䅁䉁䅁䅁允䅁䅁䅕㡪ㅌ䙋偹樸䴸䅉䅅䅁䕁䅁䅁睁䵁䅁䅁权瑂䅁䅁权䕁䅁䅁权䑃䅂䅁允䅁䅁䅅䅁䙁䅁䅁䅁䵃汶䉒䍄䉁䅁䅁睁䅁䅁䅍䅄䅁䅁䅯兴䅁䅁䅯䅇䅙䅁䅅䅁䉁䅁䅁权䭂杂䅁䍄䉁䅁䅁䅂䅁䅁䅍䅄䅁䅁䅯杮䅅䅁䅯䅂䅁䅁䅯䅦䅑䅁䅅䅁䉁䅁䅁兂䅁䅁䅁䰰歳兑杷允䅁䅁䅑䅁䑁䅁䅷䅁䭁䑁䉅䅁䭁䅁䅑䅁䭁䍁䵯䅁䉁䅁䅁允䅁䅁䅕䅁䅁䱁睸歈䵅䅉䅅䅁䕁䅁䅁睁䵁䅁䅁权剄允䅁权剁䅁䅁权穂䅂䅁允䅁䅁䅅䅁佁䉁䅑䅁穁䑁䅣杍睁䑁䅁䅍睁䑁䅁䅍䅁䅁杷允䅁䅁䅍䅁䑁䅁䅷䅁䭁乁䕙䅁䭁䉁䝯䅁䉁䅁䅁允䅁䅁䅯児䅙䅁杷允䅁䅁䅑䅁䑁䅁䅷䅁䭁䭁䉫䅁䭁䅁䅑䅁䭁䡁䕫䅁䉁䅁䅁允䅁䅁䅕䅁䅁䱁歱啍䵅䅉䅅䅁䕁䅁䅁睁䵁䅁䅁权䑁䅁䅁权牂䅂䅁权㉂䅂䅁允䅁䅁䅅䅁䙁䵁ㅐ䙋偹畷⼰䍄䉁䅁䅁䅂䅁䅁䅍䅄䅁䅁䅯杒䅁䅁䅯充䅁䅁䅯䅧䅑䅁䅅䅁䉁䅁䅁杄啁䅁䅁免祁䑁䅉睍睁䑁䅁䅍睁䑁䅁䅁䵁䅉䅅䅁䑁䅁䅁睁䵁䅁䅁权獁允䅁权歁杂䅁允䅁䅁䅅䅁䭁䍁䭧䅁䵁䅉䅅䅁䕁䅁䅁睁䵁䅁䅁权㡄䅁䅁权剁䅁䅁权㙂䅂䅁允䅁䅁䅅䅁佁䉁䅑䅁硁䑁䅑杍穁䑁䅧兏㑁䑁䅙李䅁䅁杷允䅁䅁䅑䅁䑁䅁䅷䅁䭁䡁䅕䅁䭁䅁䅑䅁䭁䡁䕣䅁䉁䅁䅁允䅁䅁䅕䅁䅁䡁穋啑䵅䅉䅅䅁䕁䅁䅁睁䵁䅁䅁权汃允䅁权牂䅂䅁权あ䅂䅁允䅁䅁䅅䅁䙁䑁ね䡹⭡㙮⽱䍄䉁䅁䅁䅂䅁䅁䅍䅄䅁䅁䅯睱䅁䅁䅯睡䅑䅁䅯全䅑䅁䅅䅁䉁䅁䅁兂塄㍯㥁瑃㍦睐杷允䅁䅁䅑䅁䑁䅁䅷䅁䭁佁䉑䅁䭁䝁䕳䅁䭁䍁䵯䅁䉁䅁䅁允䅁䅁䅕牕敧敨剴䕁䵁䅉䅅䅁䕁䅁䅁睁䵁䅁䅁权䅂允䅁权剁䅁䅁权㝂䅂䅁允䅁䅁䅅䅁佁䉁䅉䅁ㅁ䑁䅧李ㅁ䑁䅉䅍睁䑁䅁䅁䵁䅉䅅䅁䕁䅁䅁睁䵁䅁䅁权楁允䅁权剁䅁䅁权⽂䅂䅁允䅁䅁䅅䅁佁䉁䅑䅁㍁䑁䅕兏睁䑁䅁䅍睁䑁䅁䅍䅁䅁杷允䅁䅁䅍䅁䑁䅁䅷䅁䭁䱁䉫䅁䭁䉁䜴䅁䉁䅁䅁允䅁䅁䅯睹䅙䅁杷允䅁䅁䅑䅁䑁䅁䅷䅁䭁䉁䉅䅁䭁䅁䅑䅁䭁䡁䕙䅁䉁䅁䅁允䅁䅁䅕䅁䅁䅧湉䕣䵅䅉䅅䅁䕁䅁䅁睁䵁䅁䅁权䅂䅁䅁权牂䅂䅁权穂䅂䅁允䅁䅁䅅䅁䙁䵁ㅐ䙋偹瑷⽕䍄䉁䅁䅁䅂䅁䅁䅍䅄䅁䅁䅯䅅䅅䅁䅯充䅁䅁䅯督䅑䅁䅅䅁䉁䅁䅁杄允䅁䅁免㉁䑁䅍兏㑁䑁䅉免䅁䅁杷允䅁䅁䅑䅁䑁䅁䅷䅁䭁䕁䉙䅁䭁䅁䅑䅁䭁䡁䕉䅁䉁䅁䅁允䅁䅁䅕䅁䅁䥁牧䕉䵅䅉䅅䅁䕁䅁䅁睁䵁䅁䅁权䕄允䅁权牂䅂䅁权煁䅄䅁允䅁䅁䅅䅁䙁䉁奂扏䥔癤⽁䍄䉁䅁䅁䅂䅁䅁䅍䅄䅁䅁䅯児䅅䅁䅯䅂䅁䅁䅯杣䅑䅁䅅䅁䉁䅁䅁兂䅁䅁䅁浚流兑杷允䅁䅁䅍䅁䑁䅁䅷䅁䭁偁䉍䅁䭁䍁䝙䅁䉁䅁䅁允䅁䅁䄴䅄䅁䑁䅧免畁䑁䅣杍䅁䅁杷允䅁䅁䅑䅁䑁䅁䅷䅁䭁䙁䅯䅁䭁䅁䅑䅁䭁䡁䕕䅁䉁䅁䅁允䅁䅁䅕䅁䅁䵁湒歓䵅䅉䅅䅁䕁䅁䅁睁䵁䅁䅁权扂䅁䅁权剁䅁䅁权ㅂ䅂䅁允䅁䅁䅅䅁佁䉁䅑䅁ぁ䑁䅙兏ぁ䑁䅁䅍睁䑁䅁䅍䅁䅁杷允䅁䅁䅑䅁䑁䅁䅷䅁䭁䝁䉷䅁䭁䝁䕳䅁䭁䍁䵯䅁䉁䅁䅁允䅁䅁䅕䉵䘶ㄶ㑇牺䴸䅉䅅䅁䕁䅁䅁睁䵁䅁䅁权䍃允䅁权牂䅂䅁权䕃䅂䅁允䅁䅁䅅䅁䙁乁楅⼲⭬条䄱䍄䉁䅁䅁䅂䅁䅁䅍䅄䅁䅁䅯克䅅䅁䅯䅂䅁䅁䅯睥䅑䅁䅅䅁䉁䅁䅁兂䅁䅁䅁灤汕兑杷允䅁䅁䅑䅁䑁䅁䅷䅁䭁䡁䈸䅁䭁䝁䕳䅁䭁䥁䕑䅁䉁䅁䅁允䅁䅁䅕匶硙䭃捷歂䵁䅉䅅䅁䕁䅁䅁睁䵁䅁䅁权⭃允䅁权䕁䅁䅁权㉂䅂䅁允䅁䅁䅅䅁䙁䅁䅁䅁权啢䉰䍄䉁䅁䅁䅂䅁䅁䅍䅄䅁䅁䅯睦䅅䅁䅯睈䅙䅁䅯䅉䅙䅁䅅䅁䉁䅁䅁权㉁睂䅁䍄䉁䅁䅁䅂䅁䅁䅍䅄䅁䅁䅯杉䅅䅁䅯睡䅑䅁䅯兦䅑䅁䅅䅁䉁䅁䅁兂慃婭婭婭䩮睐杷允䅁䅁䅑䅁䑁䅁䅷䅁䭁䙁䉁䅁䭁䝁䕳䅁䭁䡁䕉䅁䉁䅁䅁允䅁䅁䅕䅁䅁䅁䅁䐶䴸䅉䅅䅁䕁䅁䅁睁䵁䅁䅁权乄允䅁权牂䅂䅁权㡂䅂䅁允䅁䅁䅅䅁䙁佁㠵穐敖瑵⽫䍄䉁䅁䅁睁䅁䅁䅍䅄䅁䅁䅯兹䅅䅁䅯杈䅙䅁䅅䅁䉁䅁䅁权慁睂䅁䍄䉁䅁䅁䅂䅁䅁䅍䅄䅁䅁䅯䅎䅁䅁䅯䅂䅁䅁䅯睤䅑䅁䅅䅁䉁䅁䅁兂䅁䅁䅁䅕甸兑杷允䅁䅁䅍䅁䑁䅁䅷䅁䭁佁䉁䅁䭁䍁䝙䅁䉁䅁䅁允䅁䅁䄴杄䅁䑁䅅䅍睁䍁䄴睎㑁䅁䅁䍄䉁䅁䅁䅂䅁䅁䅍䅄䅁䅁䅯兑䅁䅁䅯䅂䅁䅁䅯䅥䅑䅁䅅䅁䉁䅁䅁兂䅁䅁䅁䡓穷兑杷允䅁䅁䅑䅁䑁䅁䅷䅁䭁䕁䅕䅁䭁䝁䕳䅁䭁䥁䕉䅁䉁䅁䅁允䅁䅁䅕硥畓⭒㙆䐫䴸䅉䅅䅁䕁䅁䅁睁䵁䅁䅁权煂䅁䅁权䕁䅁䅁权㕂䅂䅁允䅁䅁䅅䅁䙁䅁䅁䅁煄べ䉊䍄䉁䅁䅁䅂䅁䅁䅍䅄䅁䅁䅯杸䅁䅁䅯睡䅑䅁䅯睤䅑䅁䅅䅁䉁䅁䅁兂塄㍯㥁瑃呦睐杷允䅁䅁䅑䅁䑁䅁䅷䅁䭁䑁䅣䅁䭁䉁䅅䅁䭁䝁䔸䅁䉁䅁䅁允䅁䅁䄴杆䅁䑁䅉李睁䑁䅁䅍睁䑁䅁䅍睁䑁䅁䅁䵁䅉䅅䅁䕁䅁䅁睁䵁䅁䅁权噃允䅁权牂䅂䅁权㑂䅂䅁允䅁䅁䅅䅁䙁䅁坒楄礲兮䅸䍄䉁䅁䅁䅂䅁䅁䅍䅄䅁䅁䅯朵䅅䅁䅯䅂䅁䅁䅯杤䅑䅁䅅䅁䉁䅁䅁兂䅁䅁䅁䙓㕧兑杷允䅁䅁䅑䅁䑁䅁䅷䅁䭁䵁䅙䅁䭁䅁䅑䅁䭁䍁䵯䅁䉁䅁䅁允䅁䅁䅕䅁䅁䩁㝹こ䵅䅉䅅䅁䕁䅁䅁睁䵁䅁䅁权㡄䅁䅁权牂䅂䅁权㙂䅂䅁允䅁䅁䅅䅁䙁䱁䩰䅄牉⽨⽷䍄䉁䅁䅁睁䅁䅁䅍䅄䅁䅁䅯䅪䅅䅁䅯杊䅙䅁䅅䅁䉁䅁䅁杄䵁䅁䅁李睁䍁䄴兏ㅁ䅁䅁䍄䉁䅁䅁䅂䅁䅁䅍䅄䅁䅁䅯眷䅁䅁䅯充䅁䅁䅯䅨䅑䅁䅅䅁䉁䅁䅁杄啁䅁䅁免穁䑁䅙䅍睁䑁䅁䅍睁䑁䅁䅁䵁䅉䅅䅁䕁䅁䅁睁䵁䅁䅁权䉁允䅁权剁䅁䅁权䍃䅂䅁允䅁䅁䅅䅁佁䉁䅙䅁硁䑁䅁䅏ぁ䑁䅕李硁䑁䅁䅍睁䅁䅁䍄䉁䅁䅁䅂䅁䅁䅍䅄䅁䅁䅯睳䅅䅁䅯充䅁䅁䅯睢䅑䅁䅅䅁䉁䅁䅁杄啁䅁䅁杍㍁䑁䅁免㉁䑁䅑䅍睁䑁䅁䅁䵁䅉䅅䅁䕁䅁䅁睁䵁䅁䅁权煂允䅁权牂䅂䅁权㕂䅂䅁允䅁䅁䅅䅁䙁䭁䠵場啯癲⼸䍄䉁䅁䅁䅂䅁䅁䅍䅄䅁䅁䅯䅺䅅䅁䅯睡䅑䅁䅯兣䅑䅁䅅䅁䉁䅁䅁兂坃㑑獴⼵䱳䅑杷允䅁䅁䅑䅁䑁䅁䅷䅁䭁佁䈴䅁䭁䝁䕳䅁䭁䥁䕍䅁䉁䅁䅁允䅁䅁䅕㑈牘払敧吹䴸䅉䅅䅁䕁䅁䅁睁䵁䅁䅁权⭁允䅁权䕁䅁䅁权㑂䅂䅁允䅁䅁䅅䅁䙁䅁䅁䅁歄ふ䉬䍄䉁䅁䅁䅂䅁䅁䅍䅄䅁䅁䅯睙䅅䅁䅯充䅁䅁䅯杧䅑䅁䅅䅁䉁䅁䅁杄啁䅁䅁杍㑁䑁䅕免睁䑁䅁䅍睁䑁䅁䅁䵁䅉䅅䅁䕁䅁䅁睁䵁䅁䅁权潄䅁䅁权牂䅂䅁权䍃䅂䅁允䅁䅁䅅䅁䙁䝁汄䌰扌昫⽑䍄䉁䅁䅁䅂䅁䅁䅍䅄䅁䅁䅯儫䅁䅁䅯充䅁䅁䅯兣䅑䅁䅅䅁䉁䅁䅁杄啁䅁䅁兏㍁䑁䅫䅍睁䑁䅁䅍睁䑁䅁䅁䵁䅉䅅䅁䕁䅁䅁睁䵁䅁䅁权䍁允䅁权牂䅂䅁权䉃䅂䅁允䅁䅁䅅䅁䙁䱁摋㘷䝦睓䅨䍄䉁䅁䅁䅂䅁䅁䅍䅄䅁䅁䅯䄲䅅䅁䅯睡䅑䅁䅯內䅑䅁䅅䅁䉁䅁䅁兂慃婭婭婭桮睐杷允䅁䅁䅑䅁䑁䅁䅷䅁䭁䙁䅁䅁䭁䝁䕳䅁䭁䡁䔴䅁䉁䅁䅁允䅁䅁䅕浚浚浚浚樷䴸䅉䅅䅁䕁䅁䅁睁䵁䅁䅁权杁䅁䅁权牂䅂䅁权ㅂ䅂䅁允䅁䅁䅅䅁䙁䵁桵扒穢卦䅂䍄䉁䅁䅁䅂䅁䅁䅍䅄䅁䅁䅯䅕䅁䅁䅯䅂䅁䅁䅯兦䅑䅁䅅䅁䉁䅁䅁兂䅁䅁䅁䍵䕬兑杷允䅁䅁䅍䅁䑁䅁䅷䅁䭁䑁䅁䅁䭁䉁䝷䅁䉁䅁䅁允䅁䅁䅯其䅙䅁杷允䅁䅁䅑䅁䑁䅁䅷䅁䭁䩁䅁䅁䭁䅁䅑䅁䭁䡁䕯䅁䉁䅁䅁允䅁䅁䅕䅁䅁䕁䝨䕔䵅䅉䅅䅁䕁䅁䅁睁䵁䅁䅁权慂允䅁权牂䅂䅁权祂䅂䅁允䅁䅁䅅䅁䙁䙁偹癷潕偘⽍䍄䉁䅁䅁䅂䅁䅁䅍䅄䅁䅁䅯杦䅁䅁䅯睈䅙䅁䅯䅉䅙䅁䅅䅁䉁䅁䅁权允睂䅁䍄䉁䅁䅁䅂䅁䅁䅍䅄䅁䅁䅯睄䅁䅁䅯睡䅑䅁䅯来䅑䅁䅅䅁䉁䅁䅁兂䙃ㄶ㑇潈穘睐杷允䅁䅁䅑䅁䑁䅁䅷䅁䭁䉁䅁䅁䭁䝁䕳䅁䭁䡁䕳䅁䉁䅁䅁允䅁䅁䅕積積積積稸䴸䅉䅅䅁䕁䅁䅁睁䵁䅁䅁权⭂䅁䅁权䕁䅁䅁权㥂䅂䅁允䅁䅁䅅䅁䙁䅁䅁䅁捁祑䈹䍄䉁䅁䅁䅂䅁䅁䅍䅄䅁䅁䅯光䅅䅁䅯睡䅑䅁䅯杣䅑䅁䅅䅁䉁䅁䅁兂捂㡪ㅌ䙋䡷䅑杷允䅁䅁䅍䅁䑁䅁䅷䅁䭁䑁䅅䅁䭁䉁䝷䅁䉁䅁䅁允䅁䅁䅯睲䅙䅁杷允䅁䅁䅍䅁䑁䅁䅷䅁䭁佁䉕䅁䭁䍁䝑䅁䉁䅁䅁允䅁䅁䅯睁䅷䅁杷允䅁䅁䅑䅁䑁䅁䅷䅁䭁䵁䅫䅁䭁䅁䅑䅁䭁䡁䕷䅁䉁䅁䅁允䅁䅁䅕䅁䅁䑁ㅃき䵅䅉䅅䅁䕁䅁䅁睁䵁䅁䅁权灄䅁䅁权牂䅂䅁权硂䅂䅁允䅁䅁䅅䅁䙁䭁慁㥌欰瑂⽅䍄䉁䅁䅁䅂䅁䅁䅍䅄䅁䅁䅯睫䅅䅁䅯充䅁䅁䅯督䅑䅁䅅䅁䉁䅁䅁杄十䅁䅁睍㍁䑁䅧睍祁䑁䅁䅍睁䅁䅁䍄䉁䅁䅁䅂䅁䅁䅍䅄䅁䅁䅯兘䅁䅁䅯䅂䅁䅁䅯睧䅑䅁䅅䅁䉁䅁䅁兂䅁䅁䅁煏䜹兑杷允䅁䅁䅑䅁䑁䅁䅷䅁䭁乁䅅䅁䭁䝁䕳䅁䭁䡁䕧䅁䉁䅁䅁允䅁䅁䅕牡へ硫䕧爵䴸䅉䅅䅁䕁䅁䅁睁䵁䅁䅁权䙁允䅁权䕁䅁䅁权煁䅄䅁允䅁䅁䅅䅁䙁䅁䅁䅁䵁歓䈱䍄䉁䅁䅁䅂䅁䅁䅍䅄䅁䅁䅯兓䅅䅁䅯睡䅑䅁䅯䅨䅑䅁䅅䅁䉁䅁䅁兂癁匳䝑婧托睐杷允䅁䅁䅑䅁䑁䅁䅷䅁䭁䱁䉑䅁䭁䝁䕳䅁䭁䝁䔸䅁䉁䅁䅁允䅁䅁䅕䭃捷浗㝑究䴸䅉䅅䅁䕁䅁䅁睁䵁䅁䅁权佁允䅁权牂䅂䅁权⽂䅂䅁允䅁䅁䅅䅁䙁䉁畓⭒㙆䉆䅎䍄䉁䅁䅁䅂䅁䅁䅍䅄䅁䅁䅯杍䅁䅁䅯睡䅑䅁䅯睧䅑䅁䅅䅁䉁䅁䅁兂㙄浦㡱䩤ぐ睐杷允䅁䅁䅑䅁䑁䅁䅷䅁䭁䕁䉅䅁䭁䉁䜸䅁䭁䍁䝁䅁䉁䅁䅁允䅁䅁䅯䄹䅙䅁杷允䅁䅁䅑䅁䑁䅁䅷䅁䭁偁䅁䅁䭁䅁䅑䅁䭁䥁䕉䅁䉁䅁䅁允䅁䅁䅯睒䅁䅁杷允䅁䅁䅑䅁䑁䅁䅷䅁䭁䍁䄴䅁䭁䅁䅑䅁䭁䡁䕯䅁䉁䅁䅁允䅁䅁䅕䅁䅁䍁慅歡䵅䅉䅅䅁䕁䅁䅁睁䵁䅁䅁权扂䅁䅁权牂䅂䅁权㡂䅂䅁允䅁䅁䅅䅁䙁䭁睒児塲⽯⽑䍄䉁䅁䅁䅂䅁䅁䅍䅄䅁䅁䅯䅒䅅䅁䅯䅂䅁䅁䅯䅣䅑䅁䅅䅁䉁䅁䅁兂䅁䅁䅁楱奒兑杷允䅁䅁䅑䅁䑁䅁䅷䅁䭁佁䉕䅁䭁䝁䕳䅁䭁䥁䕉䅁䉁䅁䅁允䅁䅁䅕報灪橊䥅㡃䵁䅉䅅䅁䕁䅁䅁睁䵁䅁䅁权慁䅁䅁权䕁䅁䅁权瑂䅂䅁允䅁䅁䅅䅁䙁䅁䅁䅁佂䜱䉬䍄䉁䅁䅁䅂䅁䅁䅍䅄䅁䅁䅯朴䅁䅁䅯睡䅑䅁䅯睥䅑䅁䅅䅁䉁䅁䅁兂桄桥畓⭒祈睐杷允䅁䅁䅑䅁䑁䅁䅷䅁䭁佁䉁䅁䭁䝁䕳䅁䭁䡁䕑䅁䉁䅁䅁允䅁䅁䅕敨剴䉵䘶稲䴸䅉䅅䅁䕁䅁䅁睁䵁䅁䅁权硄䅁䅁权牂䅂䅁权⽂䅂䅁允䅁䅁䅅䅁䙁䱁敧敨剴䩵⼴䍄䉁䅁䅁䅂䅁䅁䅍䅄䅁䅁䅯共䅅䅁䅯睡䅑䅁䅯兤䅑䅁䅅䅁䉁䅁䅁兂捂㡪ㅌ䙋䉷䅑杷允䅁䅁䅑䅁䑁䅁䅷䅁䭁䍁䉳䅁䭁䅁䅑䅁䭁䡁䕅䅁䉁䅁䅁允䅁䅁䅕䅁䅁䡁㡍啥䵅䅉䅅䅁䕁䅁䅁睁䵁䅁䅁权畁允䅁权剁䅁䅁权瑂䅂䅁允䅁䅁䅅䅁佁䉁䅑䅁祁䑁䅣䅎祁䑁䅫杍睁䑁䅁䅍䅁䅁杷允䅁䅁䅍䅁䑁䅁䅷䅁䭁䉁䅫䅁䭁䉁䝧䅁䉁䅁䅁允䅁䅁䅯䅑䅙䅁杷允䅁䅁䅑䅁䑁䅁䅷䅁䭁偁䉷䅁䭁䝁䕳䅁䭁䡁䕯䅁䉁䅁䅁允䅁䅁䅕瑃橥䑣䬰稫䴸䅉䅅䅁䕁䅁䅁睁䵁䅁䅁权硄允䅁权牂䅂䅁权煁䅄䅁允䅁䅁䅅䅁䙁䭁睒児塲㝯⽁䍄䉁䅁䅁䅂䅁䅁䅍䅄䅁䅁䅯免䅁䅁䅯䅂䅁䅁䅯睧䅑䅁䅅䅁䉁䅁䅁兂䅁䅁䅁乁牕兑杷允䅁䅁䅑䅁䑁䅁䅷䅁䭁䡁䉷䅁䭁䅁䅑䅁䭁䡁䕙䅁䉁䅁䅁允䅁䅁䅕䅁䅁䱁捧歕䵅䅉䅅䅁䕁䅁䅁睁䵁䅁䅁权䕄允䅁权䕁䅁䅁权㍂䅂䅁允䅁䅁䅅䅁䙁䅁䅁䅁奃䍭䉰䍄䉁䅁䅁䅂䅁䅁䅍䅄䅁䅁䅯儯䅁䅁䅯䅂䅁䅁䅯睦䅑䅁䅅䅁䉁䅁䅁兂䅁䅁䅁䝎歕兑杷允䅁䅁䅑䅁䑁䅁䅷䅁䭁䍁䈸䅁䭁䝁䕳䅁䭁䡁䔴䅁䉁䅁䅁允䅁䅁䅕灭婭婭灮歘䵁䅉䅅䅁䕁䅁䅁睁䵁䅁䅁权㥄䅁䅁权牂䅂䅁权瑂䅂䅁允䅁䅁䅅䅁䙁䡁⼰噎㘶兓䅤䍄䉁䅁䅁䅂䅁䅁䅍䅄䅁䅁䅯条䅁䅁䅯䅂䅁䅁䅯睦䅑䅁䅅䅁䉁䅁䅁兂䅁䅁䅁䙥㥅兑杷允䅁䅁䅑䅁䑁䅁䅷䅁䭁䅁䄸䅁䭁䝁䕳䅁䭁䡁䕷䅁䉁䅁䅁允䅁䅁䅕扌摋㘷䝦吹䴸䅉䅅䅁䕁䅁䅁睁䵁䅁䅁权䭂允䅁权牂䅂䅁权䕃䅂䅁允䅁䅁䅅䅁䙁䥁牘払敧敨⽳䍄䉁䅁䅁䅂䅁䅁䅍䅄䅁䅁䅯睙䅅䅁䅯充䅁䅁䅯兣䅑䅁䅅䅁䉁䅁䅁杄啁䅁䅁杍㕁䑁䅉睎睁䑁䅁䅍睁䑁䅁䅁䵁䅉䅅䅁䕁䅁䅁睁䵁䅁䅁权兄允䅁权剁䅁䅁权䉃䅂䅁允䅁䅁䅅䅁佁䉁䅑䅁祁䑁䅑杍硁䑁䅁䅍睁䑁䅁䅍䅁䅁杷允䅁䅁䅑䅁䑁䅁䅷䅁䭁䝁䅕䅁䭁䝁䕳䅁䭁䡁䕅䅁䉁䅁䅁允䅁䅁䅕⽷潕䥘䌯呸䴸䅉䅅䅁䕁䅁䅁睁䵁䅁䅁权⭂䅁䅁权牂䅂䅁权ㅂ䅂䅁允䅁䅁䅅䅁䙁䙁㑋潈牘兕䅚䍄䉁䅁䅁睁䅁䅁䅍䅄䅁䅁䅯睆䅅䅁䅯杊䅙䅁䅅䅁䉁䅁䅁杄佁䅁䅁免睁䑁䅁杌㑁䑁䅉䅁䵁䅉䅅䅁䕁䅁䅁睁䵁䅁䅁权䝄允䅁权牂䅂䅁权療䅂䅁允䅁䅁䅅䅁䙁䕁桪桥畓⽒⽫䍄䉁䅁䅁䅂䅁䅁䅍䅄䅁䅁䅯䅶䅁䅁䅯睡䅑䅁䅯兣䅑䅁䅅䅁䉁䅁䅁兂㥁瑃橥䑣愳睐杷允䅁䅁䅑䅁䑁䅁䅷䅁䭁䑁䅕䅁䭁䝁䕳䅁䭁䡁䕉䅁䉁䅁䅁允䅁䅁䅕呣䬰㘱睎吳䴸䅉䅅䅁䕁䅁䅁睁䵁䅁䅁权橃䅁䅁权牂䅂䅁权⭂䅂䅁允䅁䅁䅅䅁䙁䍁捬㡪ㅌ佋⽁䍄䉁䅁䅁䅂䅁䅁䅍䅄䅁䅁䅯䅭䅅䅁䅯睡䅑䅁䅯兤䅑䅁䅅䅁䉁䅁䅁兂湄㘫确欰愳睐杷允䅁䅁䅍䅁䑁䅁䅷䅁䭁佁䉑䅁䭁䉁䝧䅁䉁䅁䅁允䅁䅁䅯克䅙䅁杷允䅁䅁䅑䅁䑁䅁䅷䅁䭁䝁䅫䅁䭁䝁䕳䅁䭁䡁䕳䅁䉁䅁䅁允䅁䅁䅕䘷㑇潈牘启䴸䅉䅅䅁䑁䅁䅁睁䵁䅁䅁权㉃允䅁权慁杂䅁允䅁䅁䅅䅁䭁䉁䝳䅁䵁䅉䅅䅁䕁䅁䅁睁䵁䅁䅁权䵄䅁䅁权䕁䅁䅁权睂䅂䅁允䅁䅁䅅䅁䙁䅁䅁䅁䡄浕䉎䍄䉁䅁䅁䅂䅁䅁䅍䅄䅁䅁䅯元䅁䅁䅯睡䅑䅁䅯杤䅑䅁䅅䅁䉁䅁䅁兂㕂匶硙䭃䵺睐杷允䅁䅁䅑䅁䑁䅁䅷䅁䭁佁䅫䅁䭁䅁䅑䅁䭁䡁䕳䅁䉁䅁䅁允䅁䅁䅕䅁䅁乁朷さ䵅䅉䅅䅁䕁䅁䅁睁䵁䅁䅁权婃䅁䅁权剁䅁䅁权瑂䅂䅁允䅁䅁䅅䅁佁䉁䅙䅁ぁ䑁䅧睍㉁䑁䅁䅍睁䑁䅁䅍睁䅁䅁䍄䉁䅁䅁䅂䅁䅁䅍䅄䅁䅁䅯兕䅅䅁䅯睡䅑䅁䅯杣䅑䅁䅅䅁䉁䅁䅁兂㑃潈牘払䕧䅑杷允䅁䅁䅑䅁䑁䅁䅷䅁䭁佁䅣䅁䭁䝁䕳䅁䭁䡁䕫䅁䉁䅁䅁允䅁䅁䅕㑈牘払敧启䴸䅉䅅䅁䕁䅁䅁睁䵁䅁䅁权湄䅁䅁权牂䅂䅁权瑂䅂䅁允䅁䅁䅅䅁䙁䩁䑚㉩湺眫䄹䍄䉁䅁䅁䅂䅁䅁䅍䅄䅁䅁䅯兔䅁䅁䅯睡䅑䅁䅯兣䅑䅁䅅䅁䉁䅁䅁兂歃䑣䬰㘱䵍䅑杷允䅁䅁䅑䅁䑁䅁䅷䅁䭁䙁䅅䅁䭁䅁䅑䅁䭁䝁䔰䅁䉁䅁䅁允䅁䅁䅕䅁䅁䡑渶す䵅䅉䅅䅁䑁䅁䅁睁䵁䅁䅁权䱄允䅁权慁杂䅁允䅁䅁䅅䅁䭁䉁䝳䅁䵁䅉䅅䅁䕁䅁䅁睁䵁䅁䅁权䡁允䅁权䕁䅁䅁权穂䅂䅁允䅁䅁䅅䅁䙁䅁䅁䅁睄䑢䉆䍄䉁䅁䅁睁䅁䅁䅍䅄䅁䅁䅯䅎䅳䅁䅯杈䅙䅁䅅䅁䉁䅁䅁权啁睂䅁䍄䉁䅁䅁䅂䅁䅁䅍䅄䅁䅁䅯杲䅅䅁䅯充䅁䅁䅯䅥䅑䅁䅅䅁䉁䅁䅁杄啁䅁䅁杍㉁䑁䅕兏㉁䑁䅍䅍睁䑁䅁䅁䵁䅉䅅䅁䕁䅁䅁睁䵁䅁䅁权䩁允䅁权剁䅁䅁权煁䅄䅁允䅁䅁䅅䅁佁䉁䅉䅁㑁䑁䅅䅎㑁䑁䅑䅍睁䑁䅁䅁䵁䅉䅅䅁䕁䅁䅁睁䵁䅁䅁权㙄允䅁权牂䅂䅁权⽂䅂䅁允䅁䅁䅅䅁䙁䝁㡱䩤奍乂⼴䍄䉁䅁䅁䅂䅁䅁䅍䅄䅁䅁䅯睁䅁䅁䅯睡䅑䅁䅯䅤䅑䅁䅅䅁䉁䅁䅁兂䙃ㄶ㑇潈牘睐杷允䅁䅁䅑䅁䑁䅁䅷䅁䭁佁䉅䅁䭁䉁䅅䅁䭁䥁䕍䅁䉁䅁䅁允䅁䅁䄴䅆䅁䑁䅉䅍㍁䑁䅁䅍睁䑁䅁䅍睁䅁䅁䍄䉁䅁䅁睁䅁䅁䅍䅄䅁䅁䅯杩䅁䅁䅯杈䅙䅁䅅䅁䉁䅁䅁权呂杂䅁䍄䉁䅁䅁䅂䅁䅁䅍䅄䅁䅁䅯䅣䅁䅁䅯睡䅑䅁䅯䅣䅑䅁䅅䅁䉁䅁䅁兂汁潂噇㑑ぶ睐杷允䅁䅁䅑䅁䑁䅁䅷䅁䭁䥁䉑䅁䭁䉁䅅䅁䭁䡁䕫䅁䉁䅁䅁允䅁䅁䄴杅䅁䑁䅉睍祁䑁䅕睍㕁䑁䅧睎䅁䅁杷允䅁䅁䅍䅁䑁䅁䅷䅁䭁乁䅧䅁䭁䉁䝧䅁䉁䅁䅁允䅁䅁䅯兓䅣䅁杷允䅁䅁䅑䅁䑁䅁䅷䅁䭁䡁䅯䅁䭁䉁䅅䅁䭁䡁䕯䅁䉁䅁䅁允䅁䅁䄴䅆䅁䑁䅅兎㉁䑁䅅睍硁䑁䅁䅍睁䅁䅁䍄䉁䅁䅁䅂䅁䅁䅍䅄䅁䅁䅯公䅁䅁䅯睡䅑䅁䅯䅥䅑䅁䅅䅁䉁䅁䅁兂䍁㑋坣挲堷睐杷允䅁䅁䅍䅁䑁䅁䅷䅁䭁䭁䅅䅁䭁䉁䝯䅁䉁䅁䅁允䅁䅁䅯睥䅙䅁杷允䅁䅁䅑䅁䑁䅁䅷䅁䭁䩁䅣䅁䭁䝁䕳䅁䭁䡁䕷䅁䉁䅁䅁允䅁䅁䅕灭婭婭婭吴䴸䅉䅅䅁䕁䅁䅁睁䵁䅁䅁权灂䅁䅁权剁䅁䅁权㑂䅂䅁允䅁䅁䅅䅁佁䉁䅑䅁㉁䑁䅉杍㕁䑁䅫䅎睁䑁䅁䅍䅁䅁杷允䅁䅁䅑䅁䑁䅁䅷䅁䭁佁䅍䅁䭁䉁䅅䅁䭁䡁䕅䅁䉁䅁䅁允䅁䅁䄴杆䅁䑁䅉䅎穁䑁䅫䅍睁䑁䅁䅍睁䑁䅁䅁䵁䅉䅅䅁䕁䅁䅁睁䵁䅁䅁权祁䅁䅁权牂䅂䅁权㍂䅂䅁允䅁䅁䅅䅁䙁䙁㑋潈牘摕⽧䍄䉁䅁䅁䅂䅁䅁䅍䅄䅁䅁䅯䅳䅁䅁䅯䅂䅁䅁䅯睢䅑䅁䅅䅁䉁䅁䅁兂䅁䅁䅁楆桧兑杷允䅁䅁䅑䅁䑁䅁䅷䅁䭁䕁䅷䅁䭁䝁䕳䅁䭁䝁䔸䅁䉁䅁䅁允䅁䅁䅕䥘䌯匹捨商䵁䅉䅅䅁䕁䅁䅁睁䵁䅁䅁权扁䅁䅁权䕁䅁䅁权㝂䅂䅁允䅁䅁䅅䅁䙁䅁䅁䅁㍁塳䉸䍄䉁䅁䅁䅂䅁䅁䅍䅄䅁䅁䅯朶䅅䅁䅯睡䅑䅁䅯䅨䅑䅁䅅䅁䉁䅁䅁兂䅁䅁䅁䅁㑄睐杷允䅁䅁䅑䅁䑁䅁䅷䅁䭁䕁䈴䅁䭁䉁䜸䅁䭁䍁䝁䅁䉁䅁䅁允䅁䅁䅯儲䅫䅁杷允䅁䅁䅑䅁䑁䅁䅷䅁䭁䥁䅍䅁䭁䝁䕳䅁䭁䥁䕉䅁䉁䅁䅁允䅁䅁䅕㑋坣挲㌷稰䴸䅉䅅䅁䕁䅁䅁睁䵁䅁䅁权㡃允䅁权剁䅁䅁权䑃䅂䅁允䅁䅁䅅䅁佁䉁䅉䅁㍁䑁䅁免ぁ䑁䅉䅍睁䑁䅁䅁䵁䅉䅅䅁䕁䅁䅁睁䵁䅁䅁权乁允䅁权牂䅂䅁权㉂䅂䅁允䅁䅁䅅䅁䙁䅁坒楄礲敮⼸䍄䉁䅁䅁䅂䅁䅁䅍䅄䅁䅁䅯睌䅅䅁䅯充䅁䅁䅯䅧䅑䅁䅅䅁䉁䅁䅁杄允䅁䅁睍㕁䑁䅧䅏睁䑁䅁䅍䅁䅁杷允䅁䅁䅑䅁䑁䅁䅷䅁䭁䉁䅉䅁䭁䝁䕳䅁䭁䍁䵯䅁䉁䅁䅁允䅁䅁䅕浚浚浚浚䕁䵁䅉䅅䅁䕁䅁䅁睁䵁䅁䅁权煁䅁䅁权䕁䅁䅁权䕃䅂䅁允䅁䅁䅅䅁䙁䅁䅁䅁獂穴䈱䍄䉁䅁䅁䅂䅁䅁䅍䅄䅁䅁䅯䅢䅅䅁䅯睡䅑䅁䅯睦䅑䅁䅅䅁䉁䅁䅁兂㕂匶硙䭃䵹睐杷允䅁䅁䅍䅁䑁䅁䅷䅁䭁䍁䄰䅁䭁䍁䝙䅁䉁䅁䅁允䅁䅁䄴䅄䅁䑁䅣䅏畁䑁䅁李䅁䅁杷允䅁䅁䅍䅁䑁䅁䅷䅁䭁䱁䅍䅁䭁䉁䝯䅁䉁䅁䅁允䅁䅁䅯睇䅙䅁杷允䅁䅁䅑䅁䑁䅁䅷䅁䭁䥁䅁䅁䭁䝁䕳䅁䭁䍁䵯䅁䉁䅁䅁允䅁䅁䅯睒䅁䅁杷允䅁䅁䅑䅁䑁䅁䅷䅁䭁佁䅯䅁䭁䅁䅑䅁䭁䡁䕫䅁䉁䅁䅁允䅁䅁䅕䅁䅁䙁䥄䕎䵅䅉䅅䅁䕁䅁䅁睁䵁䅁䅁权䕃允䅁权牂䅂䅁权䍃䅂䅁允䅁䅁䅅䅁䙁䍁扐堫焵䅶䅎䍄䉁䅁䅁䅂䅁䅁䅍䅄䅁䅁䅯䅋䅅䅁䅯睡䅑䅁䅯睢䅑䅁䅅䅁䉁䅁䅁兂獄払敧敨䱳䅑杷允䅁䅁䅑䅁䑁䅁䅷䅁䭁䑁䈰䅁䭁䝁䕳䅁䭁䡁䕁䅁䉁䅁䅁允䅁䅁䅕䅁䅁䅁䅁䐶䴸䅉䅅䅁䑁䅁䅁睁䵁䅁䅁权乃䅁䅁权奁杂䅁允䅁䅁䅅䅁䭁䕁䝑䅁䵁䅉䅅䅁䕁䅁䅁睁䵁䅁䅁权剃允䅁权䕁䅁䅁权穂䅂䅁允䅁䅁䅅䅁䙁䅁䅁䅁奂止䉊䍄䉁䅁䅁䅂䅁䅁䅍䅄䅁䅁䅯䅸䅅䅁䅯睡䅑䅁䅯入䅑䅁䅅䅁䉁䅁䅁兂慃婭婭婭䩮睐杷允䅁䅁䅑䅁䑁䅁䅷䅁䭁䱁䅧䅁䭁䅁䅑䅁䭁䡁䕧䅁䉁䅁䅁允䅁䅁䅕䅁䅁偁畐き䵅䅉䅅䅁䕁䅁䅁睁䵁䅁䅁权啃䅁䅁权剁䅁䅁权⽂䅂䅁允䅁䅁䅅䅁佁䉁䅑䅁㉁䑁䅅䅎睁䑁䅁䅍睁䑁䅁䅍䅁䅁杷允䅁䅁䅑䅁䑁䅁䅷䅁䭁䭁䅉䅁䭁䅁䅑䅁䭁䡁䕁䅁䉁䅁䅁允䅁䅁䅕䅁䅁偁㝧䕋䵅䅉䅅䅁䕁䅁䅁睁䵁䅁䅁权塃允䅁权䕁䅁䅁权⭂䅂䅁允䅁䅁䅅䅁䙁䅁䅁䅁䕃ㅶ䉴䍄䉁䅁䅁䅂䅁䅁䅍䅄䅁䅁䅯杗䅁䅁䅯睡䅑䅁䅯督䅑䅁䅅䅁䉁䅁䅁兂卂䉵䘶ㄶえ睐杷允䅁䅁䅑䅁䑁䅁䅷䅁䭁䑁䉉䅁䭁䉁䅅䅁䭁䝁䔰䅁䉁䅁䅁允䅁䅁䄴杅䅁䑁䅙䅍睁䑁䅅杍㕁䑁䅑䅏䅁䅁杷允䅁䅁䅍䅁䑁䅁䅷䅁䭁䅁䄸䅁䭁䍁䝑䅁䉁䅁䅁允䅁䅁䅯杤䅳䅁杷允䅁䅁䅑䅁䑁䅁䅷䅁䭁䕁䉕䅁䭁䅁䅑䅁䭁䡁䕙䅁䉁䅁䅁允䅁䅁䅕䅁䅁乁瑤啚䵅䅉䅅䅁䑁䅁䅁睁䵁䅁䅁权呂䅁䅁权歁杂䅁允䅁䅁䅅䅁䭁䕁䱫䅁䵁䅉䅅䅁䑁䅁䅁睁䵁䅁䅁权浂允䅁权慁杂䅁允䅁䅁䅅䅁䭁䝁䝷䅁䵁䅉䅅䅁䕁䅁䅁睁䵁䅁䅁权乁䅁䅁权剁䅁䅁权ㅂ䅂䅁允䅁䅁䅅䅁佁䉁䅙䅁硁䑁䅣睎㉁䑁䅁䅍睁䑁䅁䅍睁䅁䅁䍄䉁䅁䅁䅂䅁䅁䅍䅄䅁䅁䅯䅋䅅䅁䅯睡䅑䅁䅯䅨䅑䅁䅅䅁䉁䅁䅁兂䍂余兘瑉䙳䅑杷允䅁䅁䅑䅁䑁䅁䅷䅁䭁䱁䄴䅁䭁䅁䅑䅁䭁䡁䕙䅁䉁䅁䅁允䅁䅁䅕䅁䅁䱁嘴さ䵅䅉䅅䅁䕁䅁䅁睁䵁䅁䅁权㙃允䅁权牂䅂䅁权䙃䅂䅁允䅁䅁䅅䅁䙁䩁婱婭婭六䄱䍄䉁䅁䅁䅂䅁䅁䅍䅄䅁䅁䅯䅯䅅䅁䅯睈䅙䅁䅯䅉䅙䅁䅅䅁䉁䅁䅁权䉁权䅁䍄䉁䅁䅁䅂䅁䅁䅍䅄䅁䅁䅯儰䅁䅁䅯䅂䅁䅁䅯䅨䅑䅁䅅䅁䉁䅁䅁兂䅁䅁䅁伸桫兑杷允䅁䅁䅑䅁䑁䅁䅷䅁䭁䍁䉕䅁䭁䝁䕳䅁䭁䍁䵯䅁䉁䅁䅁允䅁䅁䅕硥畓⭒㙆䐹䴸䅉䅅䅁䑁䅁䅁睁䵁䅁䅁权䙃允䅁权流杂䅁允䅁䅁䅅䅁佁䅁䅷䅁㑁䑁䅕杌㉁䑁䅑䅁䵁䅉䅅䅁䕁䅁䅁睁䵁䅁䅁权ㅄ允䅁权牂䅂䅁权㝂䅂䅁允䅁䅁䅅䅁䙁䵁䴳䵺䵺乺⽷䍄䉁䅁䅁䅂䅁䅁䅍䅄䅁䅁䅯䅗䅅䅁䅯睡䅑䅁䅯杧䅑䅁䅅䅁䉁䅁䅁兂桄桥畓⭒⭈睐杷</t>
  </si>
  <si>
    <t>允䅁䅁䅍䅁䑁䅁䅷䅁䭁偁䅙䅁䭁䍁䝑䅁䉁䅁䅁允䅁䅁䅯䅴䅣䅁杷允䅁䅁䅑䅁䑁䅁䅷䅁䭁䉁䉉䅁䭁䅁䅑䅁䭁䡁䕣䅁䉁䅁䅁允䅁䅁䅕䅁䅁䙁睒啐䵅䅉䅅䅁䕁䅁䅁睁䵁䅁䅁权䭃允䅁权牂䅂䅁权⭂䅂䅁允䅁䅁䅅䅁䙁䵁ㅐ䙋偹杷䅖䍄䉁䅁䅁䅂䅁䅁䅍䅄䅁䅁䅯末䅅䅁䅯睡䅑䅁䅯全䅑䅁䅅䅁䉁䅁䅁兂䙄䱉祂䩡案睐杷允䅁䅁䅑䅁䑁䅁䅷䅁䭁䝁䉅䅁䭁䅁䅑䅁䭁䥁䕉䅁䉁䅁䅁允䅁䅁䅕䅁䅁佁あ歌䵅䅉䅅䅁䕁䅁䅁睁䵁䅁䅁权㉄䅁䅁权牂䅂䅁权祂䅂䅁允䅁䅁䅅䅁䙁佁剸䉵䘶⼶⽕䍄䉁䅁䅁䅂䅁䅁䅍䅄䅁䅁䅯儹䅅䅁䅯睡䅑䅁䅯杦䅑䅁䅅䅁䉁䅁䅁兂硂児塲㍯汄睐杷允䅁䅁䅑䅁䑁䅁䅷䅁䭁䕁䅉䅁䭁䝁䕳䅁䭁䡁䕫䅁䉁䅁䅁允䅁䅁䅕䉵䘶ㄶ㑇䕁䵁䅉䅅䅁䕁䅁䅁睁䵁䅁䅁权㍄䅁䅁权剁䅁䅁权瑂䅂䅁允䅁䅁䅅䅁佁䉁䅙䅁硁䑁䅍兏㕁䑁䅁䅍睁䑁䅁䅍睁䅁䅁䍄䉁䅁䅁䅂䅁䅁䅍䅄䅁䅁䅯杉䅅䅁䅯䅂䅁䅁䅯入䅑䅁䅅䅁䉁䅁䅁兂䅁䅁䅁䩪䱒兑杷允䅁䅁䅑䅁䑁䅁䅷䅁䭁䙁䉙䅁䭁䝁䕳䅁䭁䡁䕅䅁䉁䅁䅁允䅁䅁䅕䥕堲桢䑋啂䵁䅉䅅䅁䑁䅁䅁睁䵁䅁䅁权牄允䅁权慁杂䅁允䅁䅁䅅䅁䭁䵁䝍䅁䵁䅉䅅䅁䑁䅁䅁睁䵁䅁䅁权癄允䅁权奁杂䅁允䅁䅁䅅䅁䭁䡁䝷䅁䵁䅉䅅䅁䕁䅁䅁睁䵁䅁䅁权歃䅁䅁权䕁䅁䅁权䍃䅂䅁允䅁䅁䅅䅁䙁䅁䅁䅁潂䕲䉨䍄䉁䅁䅁䅂䅁䅁䅍䅄䅁䅁䅯睁䅁䅁䅯睡䅑䅁䅯杦䅑䅁䅅䅁䉁䅁䅁兂慃婭婭婭确睐杷允䅁䅁䅑䅁䑁䅁䅷䅁䭁䕁䄰䅁䭁䅁䅑䅁䭁䡁䕁䅁䉁䅁䅁允䅁䅁䅕䅁䅁䅧敪ど䵅䅉䅅䅁䕁䅁䅁睁䵁䅁䅁权晃䅁䅁权牂䅂䅁权䑃䅂䅁允䅁䅁䅅䅁䙁䩁瘷㡰䱚㡎⽫䍄䉁䅁䅁䅂䅁䅁䅍䅄䅁䅁䅯睘䅁䅁䅯睡䅑䅁䅯䅣䅑䅁䅅䅁䉁䅁䅁兂㑃潈牘払敩睶杷允䅁䅁䅑䅁䑁䅁䅷䅁䭁乁䅕䅁䭁䝁䕳䅁䭁䥁䕉䅁䉁䅁䅁允䅁䅁䅕硥畓⭒㙆䐵䴸䅉䅅䅁䕁䅁䅁睁䵁䅁䅁权癁䅁䅁权牂䅂䅁权䕃䅂䅁允䅁䅁䅅䅁䙁䱁穢搯㑒收⽉䍄䉁䅁䅁䅂䅁䅁䅍䅄䅁䅁䅯䅨䅁䅁䅯睡䅑䅁䅯睥䅑䅁䅅䅁䉁䅁䅁权䡂䅁䅁䍄䉁䅁䅁䅂䅁䅁䅍䅄䅁䅁䅯睂䅁䅁䅯睡䅑䅁䅯入䅑䅁䅅䅁䉁䅁䅁兂㑃潈牘払祪睐杷允䅁䅁䅑䅁䑁䅁䅷䅁䭁䅁䉍䅁䭁䉁䅅䅁䭁䡁䕧䅁䉁䅁䅁允䅁䅁䄴杆䅁䑁䅑免硁䑁䅙䅍睁䑁䅁䅍睁䑁䅁䅁䵁䅉䅅䅁䕁䅁䅁睁䵁䅁䅁权硂䅁䅁权䕁䅁䅁权硂䅂䅁允䅁䅁䅅䅁䙁䅁䅁䅁㑄祪䈱䍄䉁䅁䅁䅂䅁䅁䅍䅄䅁䅁䅯睰䅁䅁䅯睡䅑䅁䅯睦䅑䅁䅅䅁䉁䅁䅁兂杂搵楁⼲坮睐杷允䅁䅁䅑䅁䑁䅁䅷䅁䭁䝁䉕䅁䭁䝁䕳䅁䭁䥁䕍䅁䉁䅁䅁允䅁䅁䅕積積積積稴䴸䅉䅅䅁䑁䅁䅁睁䵁䅁䅁权啂允䅁权慁杂䅁允䅁䅁䅅䅁䭁䡁䝳䅁䵁䅉䅅䅁䕁䅁䅁睁䵁䅁䅁权畂允䅁权䕁䅁䅁权㑂䅂䅁允䅁䅁䅅䅁䙁䅁䅁䅁奂午䉚䍄䉁䅁䅁䅂䅁䅁䅍䅄䅁䅁䅯䅑䅅䅁䅯䅂䅁䅁䅯䅧䅑䅁䅅䅁䉁䅁䅁兂䅁䅁䅁琱栰兑杷允䅁䅁䅑䅁䑁䅁䅷䅁䭁䥁䉁䅁䭁䅁䅑䅁䭁䥁䕑䅁䉁䅁䅁允䅁䅁䅕䅁䅁䑁摄䕕䵅䅉䅅䅁䕁䅁䅁睁䵁䅁䅁权潂允䅁权牂䅂䅁权䍃䅂䅁允䅁䅁䅅䅁䙁䭁䙊癴㥐丱⽧䍄䉁䅁䅁䅂䅁䅁䅍䅄䅁䅁䅯䄱䅁䅁䅯充䅁䅁䅯杋䅷䅁䅅䅁䉁䅁䅁杄啁䅁䅁杍穁䑁䅅杍祁䑁䅁䅏ぁ䑁䅅䅁䵁䅉䅅䅁䕁䅁䅁睁䵁䅁䅁权㍁䅁䅁权牂䅂䅁权䍃䅂䅁允䅁䅁䅅䅁䙁䙁偹癷潕偘⽳䍄䉁䅁䅁䅂䅁䅁䅍䅄䅁䅁䅯杤䅅䅁䅯䅂䅁䅁䅯䅥䅑䅁䅅䅁䉁䅁䅁兂䅁䅁䅃敃㍆兑杷允䅁䅁䅍䅁䑁䅁䅷䅁䭁䕁䅕䅁䭁䉁䝧䅁䉁䅁䅁允䅁䅁䅯杓䅙䅁杷允䅁䅁䅑䅁䑁䅁䅷䅁䭁䡁䄰䅁䭁䝁䕳䅁䭁䥁䕅䅁䉁䅁䅁允䅁䅁䅕浚浚浚浚樵䴸䅉䅅䅁䕁䅁䅁睁䵁䅁䅁权煄䅁䅁权䕁䅁䅁权㥂䅂䅁允䅁䅁䅅䅁䙁䅁䅁䅁杂穳䈵䍄䉁䅁䅁䅂䅁䅁䅍䅄䅁䅁䅯䅄䅁䅁䅯充䅁䅁䅯入䅑䅁䅅䅁䉁䅁䅁杄啁䅁䅁免ㅁ䑁䅁䅎ㅁ䑁䅁兎㕁䑁䅕䅁䵁䅉䅅䅁䕁䅁䅁睁䵁䅁䅁权坂䅁䅁权牂䅂䅁权㥂䅂䅁允䅁䅁䅅䅁䙁佁浫免獩䅈䅎䍄䉁䅁䅁䅂䅁䅁䅍䅄䅁䅁䅯睨䅁䅁䅯䅂䅁䅁䅯睢䅑䅁䅅䅁䉁䅁䅁兂䅁䅁䅁伵䉴兑杷允䅁䅁䅑䅁䑁䅁䅷䅁䭁䉁䅫䅁䭁䅁䅑䅁䭁䡁䕑䅁䉁䅁䅁允䅁䅁䅕䅁䅁䑁祑歕䵅䅉䅅䅁䕁䅁䅁睁䵁䅁䅁权坄䅁䅁权牂䅂䅁权あ䅂䅁允䅁䅁䅅䅁䙁䙁㑋潈牘敕⽧䍄䉁䅁䅁䅂䅁䅁䅍䅄䅁䅁䅯睫䅁䅁䅯充䅁䅁䅯內䅑䅁䅅䅁䉁䅁䅁权䡂䅁䅁䍄䉁䅁䅁䅂䅁䅁䅍䅄䅁䅁䅯睳䅅䅁䅯䅂䅁䅁䅯睤䅑䅁䅅䅁䉁䅁䅁兂䅁䅁䅃㉱坒兑杷允䅁䅁䅑䅁䑁䅁䅷䅁䭁乁䅙䅁䭁䝁䕳䅁䭁䡁䕍䅁䉁䅁䅁允䅁䅁䅕噋偹癷潕䐵䴸䅉䅅䅁䕁䅁䅁睁䵁䅁䅁权䩄䅁䅁权牂䅂䅁权⭂䅂䅁允䅁䅁䅅䅁䙁䥁坣挲㌷㥕⽳䍄䉁䅁䅁䅂䅁䅁䅍䅄䅁䅁䅯杉䅅䅁䅯䅂䅁䅁䅯全䅑䅁䅅䅁䉁䅁䅁兂䅁䅁䅁䑒䥖兑杷允䅁䅁䅑䅁䑁䅁䅷䅁䭁䕁䉧䅁䭁䝁䕳䅁䭁䡁䕷䅁䉁䅁䅁允䅁䅁䅕灭婭婭婭吶䴸䅉䅅䅁䕁䅁䅁睁䵁䅁䅁权煂允䅁权剁䅁䅁权瑂䅂䅁允䅁䅁䅅䅁佁䉁䅙䅁硁䑁䅙䅍㑁䑁䅁䅍睁䑁䅁䅍睁䅁䅁䍄䉁䅁䅁睁䅁䅁䅍䅄䅁䅁䅯睈䅁䅁䅯杊䅙䅁䅅䅁䉁䅁䅁杄佁䅁䅁免睁䑁䅉杌㑁䑁䅍䅁䵁䅉䅅䅁䕁䅁䅁睁䵁䅁䅁权㥃䅁䅁权牂䅂䅁权㝂䅂䅁允䅁䅁䅅䅁䙁佁㙆䭆䠵搴⽉䍄䉁䅁䅁䅂䅁䅁䅍䅄䅁䅁䅯儶䅁䅁䅯睡䅑䅁䅯杧䅑䅁䅅䅁䉁䅁䅁兂捃䍸睃浣䉪睶杷允䅁䅁䅍䅁䑁䅁䅷䅁䭁䙁䉉䅁䭁䍁䝑䅁䉁䅁䅁允䅁䅁䅯允䅳䅁杷允䅁䅁䅑䅁䑁䅁䅷䅁䭁䵁䅁䅁䭁䝁䕳䅁䭁䡁䕣䅁䉁䅁䅁允䅁䅁䅕㝤昶楇搯䐴䴸䅉䅅䅁䕁䅁䅁睁䵁䅁䅁权元䅁䅁权牂䅂䅁权㡂䅂䅁允䅁䅁䅅䅁䙁䕁桪桥畓⽒⽍䍄䉁䅁䅁䅂䅁䅁䅍䅄䅁䅁䅯睴䅅䅁䅯睡䅑䅁䅯䅤䅑䅁䅅䅁䉁䅁䅁兂晁敨剴䉵砷睐杷允䅁䅁䅑䅁䑁䅁䅷䅁䭁䙁䉅䅁䭁䝁䕳䅁䭁䡁䔴䅁䉁䅁䅁允䅁䅁䅕䉵䘶ㄶ㑇樯䴸䅉䅅䅁䕁䅁䅁睁䵁䅁䅁权剃允䅁权䕁䅁䅁权㝂䅂䅁允䅁䅁䅅䅁䙁䅁䅁䅁㑁な䉖䍄䉁䅁䅁䅂䅁䅁䅍䅄䅁䅁䅯朰䅅䅁䅯睡䅑䅁䅯內䅑䅁䅅䅁䉁䅁䅁兂獄払敧敨ㅶ睐杷允䅁䅁䅑䅁䑁䅁䅷䅁䭁佁䄴䅁䭁䝁䕳䅁䭁䡁䕕䅁䉁䅁䅁允䅁䅁䅕児塲㍯㥄䕒䵁䅉䅅䅁䕁䅁䅁睁䵁䅁䅁权潁䅁䅁权牂䅂䅁权㥂䅂䅁允䅁䅁䅅䅁䙁䥁䌯匹捨硪䄵䍄䉁䅁䅁䅂䅁䅁䅍䅄䅁䅁䅯杦䅅䅁䅯充䅁䅁䅯䅧䅑䅁䅅䅁䉁䅁䅁杄啁䅁䅁杍睁䑁䅫䅏睁䑁䅅睎㍁䑁䅅䅁䵁䅉䅅䅁䕁䅁䅁睁䵁䅁䅁权潄允䅁权䕁䅁䅁权祂䅂䅁允䅁䅁䅅䅁䙁䅁䅁䅁睃楂䉊䍄䉁䅁䅁䅂䅁䅁䅍䅄䅁䅁䅯兮䅁䅁䅯䅂䅁䅁䅯兤䅑䅁䅅䅁䉁䅁䅁兂䅁䅁䅁䡺䉊兑杷允䅁䅁䅑䅁䑁䅁䅷䅁䭁䵁䉁䅁䭁䅁䅑䅁䭁䡁䕑䅁䉁䅁䅁允䅁䅁䅕䅁䅁䱧㑭正䵅䅉䅅䅁䕁䅁䅁睁䵁䅁䅁权㕃䅁䅁权䕁䅁䅁权䍃䅂䅁允䅁䅁䅅䅁䙁䅁䅁䅁㑄〯䉴䍄䉁䅁䅁䅂䅁䅁䅍䅄䅁䅁䅯睶䅅䅁䅯䅂䅁䅁䅯兣䅑䅁䅅䅁䉁䅁䅁兂䅁䅁䅁䑺慸兑杷允䅁䅁䅑䅁䑁䅁䅷䅁䭁䵁䅍䅁䭁䝁䕳䅁䭁䡁䕕䅁䉁䅁䅁允䅁䅁䅕䘷㑇潈牘启䴸䅉䅅䅁䕁䅁䅁睁䵁䅁䅁权灃䅁䅁权剁䅁䅁权煁䅄䅁允䅁䅁䅅䅁佁䉁䅑䅁㉁䑁䅧睎睁䑁䅁䅍睁䑁䅁䅍䅁䅁杷允䅁䅁䅑䅁䑁䅁䅷䅁䭁䍁䉯䅁䭁䝁䕳䅁䭁䡁䕧䅁䉁䅁䅁允䅁䅁䅕䥕堲桢䑋䐷䴸䅉䅅䅁䕁䅁䅁睁䵁䅁䅁权婃允䅁权䕁䅁䅁权祂䅂䅁允䅁䅁䅅䅁䙁䅁䅁䅁䥁歫䈹䍄䉁䅁䅁睁䅁䅁䅍䅄䅁䅁䅯睵䅅䅁䅯䅊䅙䅁䅅䅁䉁䅁䅁权权睃䅁䍄䉁䅁䅁䅂䅁䅁䅍䅄䅁䅁䅯䅄䅁䅁䅯睡䅑䅁䅯兣䅑䅁䅅䅁䉁䅁䅁兂汄䌰扌堫匷睐杷允䅁䅁䅑䅁䑁䅁䅷䅁䭁䅁䄴䅁䭁䝁䕳䅁䭁䡁䕁䅁䉁䅁䅁允䅁䅁䅕婤奍䙂余吵䴸䅉䅅䅁䕁䅁䅁睁䵁䅁䅁权䉂允䅁权牂䅂䅁权祂䅂䅁允䅁䅁䅅䅁䙁䑁積積積⽍⽳䍄䉁䅁䅁䅂䅁䅁䅍䅄䅁䅁䅯睸䅁䅁䅯充䅁䅁䅯䅨䅑䅁䅅䅁䉁䅁䅁杄啁䅁䅁兎㑁䑁䅅䅎㕁䑁䅣免硁䑁䅙䅁䵁䅉䅅䅁䕁䅁䅁睁䵁䅁䅁权剄䅁䅁权牂䅂䅁权䑃䅂䅁允䅁䅁䅅䅁䙁䅁塲㍯㥁桃䅆䍄䉁䅁䅁䅂䅁䅁䅍䅄䅁䅁䅯眵䅅䅁䅯䅂䅁䅁䅯杧䅑䅁䅅䅁䉁䅁䅁兂䅁䅁䅂歌䌲兑杷允䅁䅁䅑䅁䑁䅁䅷䅁䭁乁䉫䅁䭁䅁䅑䅁䭁䡁䕍䅁䉁䅁䅁允䅁䅁䅕䅁䅁乁⭓歑䵅䅉䅅䅁䕁䅁䅁睁䵁䅁䅁权䵁䅁䅁权牂䅂䅁权㕂䅂䅁允䅁䅁䅅䅁䙁佁剸䉵䘶㠶⽇䍄䉁䅁䅁䅂䅁䅁䅍䅄䅁䅁䅯䅭䅅䅁䅯䅂䅁䅁䅯杋䅷䅁䅅䅁䉁䅁䅁兂䅁䅁䅁䙕䑆兑杷允䅁䅁䅑䅁䑁䅁䅷䅁䭁䉁䅷䅁䭁䝁䕳䅁䭁䡁䕷䅁䉁䅁䅁允䅁䅁䅕捺䵺䵺䵺䐳䴸䅉䅅䅁䕁䅁䅁睁䵁䅁䅁权癃䅁䅁权牂䅂䅁权䅃䅂䅁允䅁䅁䅅䅁䙁乁佮ㄹ橐晰⽕䍄䉁䅁䅁睁䅁䅁䅍䅄䅁䅁䅯党䅅䅁䅯杇䅙䅁䅅䅁䉁䅁䅁权兂睂䅁䍄䉁䅁䅁䅂䅁䅁䅍䅄䅁䅁䅯眯䅁䅁䅯充䅁䅁䅯兣䅑䅁䅅䅁䉁䅁䅁杄啁䅁䅁杍睁䑁䅙䅎㑁䑁䅑䅍睁䑁䅁䅁䵁䅉䅅䅁䕁䅁䅁睁䵁䅁䅁权塁允䅁权䕁䅁䅁权あ䅂䅁允䅁䅁䅅䅁䙁䅁䅁䅁㕃穒䉴䍄䉁䅁䅁䅂䅁䅁䅍䅄䅁䅁䅯朱䅁䅁䅯睈䅙䅁䅯䅉䅙䅁䅅䅁䉁䅁䅁权時权䅁䍄䉁䅁䅁䅂䅁䅁䅍䅄䅁䅁䅯䅐䅁䅁䅯睡䅑䅁䅯睦䅑䅁䅅䅁䉁䅁䅁兂⭄䠱灪橊杈睐杷允䅁䅁䅑䅁䑁䅁䅷䅁䭁䝁䅷䅁䭁䉁䅅䅁䭁䡁䕷䅁䉁䅁䅁允䅁䅁䄴䅆䅁䑁䅣䅍㑁䑁䅁䅍睁䑁䅁䅍睁䅁䅁䍄䉁䅁䅁䅂䅁䅁䅍䅄䅁䅁䅯儱䅅䅁䅯睡䅑䅁䅯內䅑䅁䅅䅁䉁䅁䅁权䡂䅁䅁䍄䉁䅁䅁䅂䅁䅁䅍䅄䅁䅁䅯克䅅䅁䅯睡䅑䅁䅯䅣䅑䅁䅅䅁䉁䅁䅁兂㥂穐敖歵杮睐杷允䅁䅁䅑䅁䑁䅁䅷䅁䭁䝁䈴䅁䭁䉁䅅䅁䭁䡁䕙䅁䉁䅁䅁允䅁䅁䄴䅆䅁䑁䅅䅎ㅁ䑁䅫兏睁䑁䅁䅍睁䅁䅁䍄䉁䅁䅁睁䅁䅁䅍䅄䅁䅁䅯䅮䅅䅁䅯杈䅙䅁䅅䅁䉁䅁䅁权慃杂䅁䍄䉁䅁䅁䅂䅁䅁䅍䅄䅁䅁䅯䅷䅅䅁䅯䅂䅁䅁䅯杦䅑䅁䅅䅁䉁䅁䅁兂䅁䅁䅁吹瑨兑杷允䅁䅁䅑䅁䑁䅁䅷䅁䭁䉁䅧䅁䭁䝁䕳䅁䭁䡁䕅䅁䉁䅁䅁允䅁䅁䅕䵮村䡳潊吷䴸䅉䅅䅁䕁䅁䅁睁䵁䅁䅁权䝁允䅁权剁䅁䅁权あ䅂䅁允䅁䅁䅅䅁佁䉁䅑䅁祁䑁䅁睎㉁䑁䅣免睁䑁䅁䅍䅁䅁杷允䅁䅁䅑䅁䑁䅁䅷䅁䭁偁䉅䅁䭁䅁䅑䅁䭁䡁䔸䅁䉁䅁䅁允䅁䅁䅕䅁䅁䉁煔䕑䵅䅉䅅䅁䕁䅁䅁睁䵁䅁䅁权塂允䅁权䕁䅁䅁权㕂䅂䅁允䅁䅁䅅䅁䙁䅁䅁䅁佃穦䉎䍄䉁䅁䅁睁䅁䅁䅍䅄䅁䅁䅯李䅅䅁䅯䅈䅙䅁䅅䅁䉁䅁䅁权䡂杂䅁䍄䉁䅁䅁䅂䅁䅁䅍䅄䅁䅁䅯睥䅅䅁䅯䅂䅁䅁䅯来䅑䅁䅅䅁䉁䅁䅁兂䅁䅁䅁䑙十兑杷允䅁䅁䅑䅁䑁䅁䅷䅁䭁䵁䉷䅁䭁䝁䕳䅁䭁䥁䕑䅁䉁䅁䅁允䅁䅁䅕硢䑋䵷桱䕂䵁䅉䅅䅁䕁䅁䅁睁䵁䅁䅁权㝄䅁䅁权牂䅂䅁权㕂䅂䅁允䅁䅁䅅䅁䙁䝁浚浚浚杚䅸䍄䉁䅁䅁䅂䅁䅁䅍䅄䅁䅁䅯䅌䅅䅁䅯睡䅑䅁䅯兢䅑䅁䅅䅁䉁䅁䅁兂㙄浦㡱䙤桍䅑杷允䅁䅁䅑䅁䑁䅁䅷䅁䭁䥁䅍䅁䭁䝁䕳䅁䭁䡁䕷䅁䉁䅁䅁允䅁䅁䅕㑈牘払敧吴䴸䅉䅅䅁䕁䅁䅁睁䵁䅁䅁权敄允䅁权牂䅂䅁权䑃䅂䅁允䅁䅁䅅䅁䙁䵁ㅐ䙋偹癷⽅䍄䉁䅁䅁䅂䅁䅁䅍䅄䅁䅁䅯䅓䅁䅁䅯充䅁䅁䅯內䅑䅁䅅䅁䉁䅁䅁杄啁䅁䅁免㕁䑁䅅䅎㍁䑁䅑䅍睁䑁䅁䅁䵁䅉䅅䅁䕁䅁䅁睁䵁䅁䅁权千䅁䅁权䕁䅁䅁权䕃䅂䅁允䅁䅁䅅䅁䙁䅁䅁䅁䅃歬䉴䍄䉁䅁䅁䅂䅁䅁䅍䅄䅁䅁䅯杮䅁䅁䅯充䅁䅁䅯內䅑䅁䅅䅁䉁䅁䅁杄十䅁䅁䅎睁䑁䅅䅍睁䑁䅁䅍睁䅁䅁䍄䉁䅁䅁䅂䅁䅁䅍䅄䅁䅁䅯眱䅅䅁䅯睡䅑䅁䅯睤䅑䅁䅅䅁䉁䅁䅁兂䥂場啯歲㕦睐杷允䅁䅁䅑䅁䑁䅁䅷䅁䭁䍁䅅䅁䭁䝁䕳䅁䭁䥁䕑䅁䉁䅁䅁允䅁䅁䅕牕敧敨剴啂䵁䅉䅅䅁䕁䅁䅁睁䵁䅁䅁权橂允䅁权牂䅂䅁权䅃䅂䅁允䅁䅁䅅䅁䙁䙁偹癷潕佘⽣䍄䉁䅁䅁睁䅁䅁䅍䅄䅁䅁䅯睯䅁䅁䅯杇䅙䅁䅅䅁䉁䅁䅁权敂杂䅁䍄䉁䅁䅁䅂䅁䅁䅍䅄䅁䅁䅯䅗䅅䅁䅯睡䅑䅁䅯兤䅑䅁䅅䅁䉁䅁䅁兂晁敨剴䉵場䅑杷允䅁䅁䅍䅁䑁䅁䅷䅁䭁䵁䕅䅁䭁䉁䝯䅁䉁䅁䅁允䅁䅁䅯睓䅙䅁杷允䅁䅁䅑䅁䑁䅁䅷䅁䭁䍁䄸䅁䭁䝁䕳䅁䭁䡁䕙䅁䉁䅁䅁允䅁䅁䅕歬䱏佢㝦吷䴸䅉䅅䅁䕁䅁䅁睁䵁䅁䅁权坂䅁䅁权牂䅂䅁权⽂䅂䅁允䅁䅁䅅䅁䙁䡁啳歲桦癥⼴䍄䉁䅁䅁䅂䅁䅁䅍䅄䅁䅁䅯朱䅁䅁䅯䅂䅁䅁䅯兤䅑䅁䅅䅁䉁䅁䅁兂䅁䅁䅁䥑䩎兑杷允䅁䅁䅑䅁䑁䅁䅷䅁䭁乁䄴䅁䭁䉁䅅䅁䭁䝁䔰䅁䉁䅁䅁允䅁䅁䄴䅆䅁䑁䅉䅎ぁ䑁䅁䅍睁䑁䅁䅍睁䅁䅁䍄䉁䅁䅁䅂䅁䅁䅍䅄䅁䅁䅯䅌䅁䅁䅯睡䅑䅁䅯睦䅑䅁䅅䅁䉁䅁䅁兂浂浚浚浚畢睐杷允䅁䅁䅑䅁䑁䅁䅷䅁䭁䉁䉧䅁䭁䝁䕳䅁䭁䥁䕑䅁䉁䅁䅁允䅁䅁䅕挲㌷⭕汏䕂䵁䅉䅅䅁䕁䅁䅁睁䵁䅁䅁权䉃䅁䅁权牂䅂䅁权あ䅂䅁允䅁䅁䅅䅁䙁䑁䬰㘱睎剐䅊䍄䉁䅁䅁䅂䅁䅁䅍䅄䅁䅁䅯䄲䅅䅁䅯䅂䅁䅁䅯入䅑䅁䅅䅁䉁䅁䅁兂䅁䅁䅁楕橤兑杷允䅁䅁䅑䅁䑁䅁䅷䅁䭁䵁䅷䅁䭁䅁䅑䅁䭁䥁䕅䅁䉁䅁䅁允䅁䅁䅕䅁䅁䩁䭑歖䵅䅉䅅䅁䕁䅁䅁睁䵁䅁䅁权ぁ睃䅁权䕁䅁䅁权硂䅂䅁允䅁䅁䅅䅁䙁䅁䅁䅁䵁歫䉆䍄䉁䅁䅁䅂䅁䅁䅍䅄䅁䅁䅯䅍䅅䅁䅯䅂䅁䅁䅯来䅑䅁䅅䅁䉁䅁䅁兂䅁䅁䅁偲塍兑杷允䅁䅁䅍䅁䑁䅁䅷䅁䭁佁䅁䅁䭁䉁䜴䅁䉁䅁䅁允䅁䅁䅯朴䅙䅁杷允䅁䅁䅑䅁䑁䅁䅷䅁䭁䡁䉉䅁䭁䝁䕳䅁䭁䥁䕍䅁䉁䅁䅁允䅁䅁䅕噋偹癷潕䐳䴸䅉䅅䅁䕁䅁䅁睁䵁䅁䅁权獃䅁䅁权䕁䅁䅁权㕂䅂䅁允䅁䅁䅅䅁䙁䅁䅁䅁权呱䉂䍄䉁䅁䅁睁䅁䅁䅍䅄䅁䅁䅯睏䅅䅁䅯杊䅙䅁䅅䅁䉁䅁䅁杄䵁䅁䅁䅏㑁䍁䄴兏㉁䅁䅁䍄䉁䅁䅁䅂䅁䅁䅍䅄䅁䅁䅯䅬䅁䅁䅯睡䅑䅁䅯內䅑䅁䅅䅁䉁䅁䅁兂䑄匹捨㡪噌睐杷允䅁䅁䅑䅁䑁䅁䅷䅁䭁偁䄴䅁䭁䉁䅅䅁䭁䡁䕙䅁䉁䅁䅁允䅁䅁䄴䅆䅁䑁䅑睍硁䑁䅫杍ぁ䑁䅁䅍睁䅁䅁䍄䉁䅁䅁䅂䅁䅁䅍䅄䅁䅁䅯睨䅅䅁䅯䅂䅁䅁䅯睦䅑䅁䅅䅁䉁䅁䅁兂䅁䅁䅁㝲㕍兑杷允䅁䅁䅑䅁䑁䅁䅷䅁䭁䑁䅕䅁䭁䉁䅅䅁䭁䥁䕕䅁䉁䅁䅁允䅁䅁䄴䅆䅁䑁䅅免ㅁ䑁䅙䅍睁䑁䅁䅍睁䅁䅁䍄䉁䅁䅁䅂䅁䅁䅍䅄䅁䅁䅯䅵䅁䅁䅯睡䅑䅁䅯䅧䅑䅁䅅䅁䉁䅁䅁兂䭁㘱睎児穲睐杷允䅁䅁䅍䅁䑁䅁䅷䅁䭁䕁䅅䅁䭁䉁䝯䅁䉁䅁䅁允䅁䅁䅯睘䅙䅁杷允䅁䅁䅑䅁䑁䅁䅷䅁䭁䱁䅳䅁䭁䅁䅑䅁䭁䡁䕕䅁䉁䅁䅁允䅁䅁䅕䅁䅁䵁浒歒䵅䅉䅅䅁䕁䅁䅁睁䵁䅁䅁权祃䅁䅁权剁䅁䅁权䅃䅂䅁允䅁䅁䅅䅁佁䉁䅑䅁硁䑁䅍䅎ㅁ䑁䅁䅍睁䑁䅁䅍䅁䅁杷允䅁䅁䅑䅁䑁䅁䅷䅁䭁䍁䉯䅁䭁䝁䕳䅁䭁䡁䕫䅁䉁䅁䅁允䅁䅁䅕匳䝑婧䑖吹䴸䅉䅅䅁䕁䅁䅁睁䵁䅁䅁权㝂允䅁权䕁䅁䅁权㑂䅂䅁允䅁䅁䅅䅁䙁䅁䅁䅁奃削䉆䍄䉁䅁䅁䅂䅁䅁䅍䅄䅁䅁䅯杬䅅䅁䅯充䅁䅁䅯兤䅑䅁䅅䅁䉁䅁䅁杄啁䅁䅁兎㍁䑁䅑睎ぁ䑁䅍兏穁䑁䅅䅁䵁䅉䅅䅁䕁䅁䅁睁䵁䅁䅁权祃允䅁权剁䅁䅁权㝂䅂䅁允䅁䅁䅅䅁佁䉁䅑䅁祁䑁䅣李穁䑁䅁䅍睁䑁䅁䅍䅁䅁杷允䅁䅁䅑䅁䑁䅁䅷䅁䭁䵁䉙䅁䭁䉁䅅䅁䭁䡁䕑䅁䉁䅁䅁允䅁䅁䄴䅆䅁䑁䅫兎睁䑁䅁䅍睁䑁䅁䅍睁䅁䅁䍄䉁䅁䅁䅂䅁䅁䅍䅄䅁䅁䅯李䅁䅁䅯睡䅑䅁䅯睤䅑䅁䅅䅁䉁䅁䅁兂㝂䭆䠵場ひ睐杷允䅁䅁䅑䅁䑁䅁䅷䅁䭁䉁䉙䅁䭁䅁䅑䅁䭁䡁䔸䅁䉁䅁䅁允䅁䅁䅕䅁䅁䥁䥒啅䵅䅉䅅䅁䕁䅁䅁睁䵁䅁䅁权䍁允䅁权䕁䅁䅁权㝂䅂䅁允䅁䅁䅅䅁䙁䅁䅁䅁摂潒䉆䍄䉁䅁䅁䅂䅁䅁䅍䅄䅁䅁䅯睩䅅䅁䅯䅂䅁䅁䅯䅥䅑䅁䅅䅁䉁䅁䅁兂䅁䅁䅁椳敆兑杷允䅁䅁䅑䅁䑁䅁䅷䅁䭁乁䉍䅁䭁䅁䅑䅁䭁䡁䕧䅁䉁䅁䅁允䅁䅁䅕䅁䅁䱧湸啤䵅䅉䅅䅁䕁䅁䅁睁䵁䅁䅁权十允䅁权牂䅂䅁权䙃䅂䅁允䅁䅁䅅䅁䙁䭁睒児塲⭯⽧䍄䉁䅁䅁䅂䅁䅁䅍䅄䅁䅁䅯眳䅁䅁䅯䅂䅁䅁䅯杣䅑䅁䅅䅁䉁䅁䅁兂䅁䅁䅁扔㥁兑杷允䅁䅁䅑䅁䑁䅁䅷䅁䭁䕁䈴䅁䭁䝁䕳䅁䭁䡁䕍䅁䉁䅁䅁允䅁䅁䅕歲桦桥畓稸䴸䅉䅅䅁䕁䅁䅁睁䵁䅁䅁权䵄允䅁权剁䅁䅁权㡂䅂䅁允䅁䅁䅅䅁佁䉁䅑䅁ぁ䑁䅅睎睁䑁䅁䅍睁䑁䅁䅍䅁䅁杷允䅁䅁䅑䅁䑁䅁䅷䅁䭁䉁䅉䅁䭁䝁䕳䅁䭁䡁䕁䅁䉁䅁䅁允䅁䅁䅕䡰㥁瑃橥䐯䴸䅉䅅䅁䕁䅁䅁睁䵁䅁䅁权橄允䅁权剁䅁䅁权穂䅂䅁允䅁䅁䅅䅁佁䉁䅙䅁ぁ䑁䅅䅎睁䑁䅁䅍睁䑁䅁䅍睁䅁䅁䍄䉁䅁䅁䅂䅁䅁䅍䅄䅁䅁䅯兯䅁䅁䅯䅂䅁䅁䅯睤䅑䅁䅅䅁䉁䅁䅁兂䅁䅁䅁佉削兑杷允䅁䅁䅑䅁䑁䅁䅷䅁䭁䩁䉙䅁䭁䝁䕳䅁䭁䥁䕁䅁䉁䅁䅁允䅁䅁䅕歲桦桥畓稱䴸䅉䅅䅁䕁䅁䅁睁䵁䅁䅁权䉃兂䅁权剁䅁䅁权療䅂䅁允䅁䅁䅅䅁佁䉁䅑䅁硁䑁䅣免㉁䑁䅁免睁䑁䅫兎䅁䅁杷允䅁䅁䅑䅁䑁䅁䅷䅁䭁乁䅅䅁䭁䝁䕳䅁䭁䡁䕉䅁䉁䅁䅁允䅁䅁䅕呣䬰㘱睎捃䵁䅉䅅䅁䕁䅁䅁睁䵁䅁䅁权䑁䅁䅁权牂䅂䅁权硂䅂䅁允䅁䅁䅅䅁䙁佁㙆䭆䠵昴⽉䍄䉁䅁䅁䅂䅁䅁䅍䅄䅁䅁䅯儰䅁䅁䅯睡䅑䅁䅯內䅑䅁䅅䅁䉁䅁䅁兂呄坔光䑗䅫䅷杷允䅁䅁䅑䅁䑁䅁䅷䅁䭁䍁䅉䅁䭁䝁䕳䅁䭁䡁䕷䅁䉁䅁䅁允䅁䅁䅕⽷潕䥘䌯吵䴸䅉䅅䅁䕁䅁䅁睁䵁䅁䅁权婃䅁䅁权剁䅁䅁权䍃䅂䅁允䅁䅁䅅䅁佁䉁䅙䅁ぁ䑁䅅睎睁䑁䅁䅍睁䑁䅁䅍睁䅁䅁䍄䉁䅁䅁䅂䅁䅁䅍䅄䅁䅁䅯杆䅅䅁䅯睡䅑䅁䅯䅧䅑䅁䅅䅁䉁䅁䅁兂桁䡳潊敫挳睐杷允䅁䅁䅑䅁䑁䅁䅷䅁䭁䡁䅫䅁䭁䉁䜸䅁䭁䍁䝁䅁䉁䅁䅁允䅁䅁䅯䅏䅙䅁杷允䅁䅁䅑䅁䑁䅁䅷䅁䭁䑁䉍䅁䭁䉁䜸䅁䭁䍁䝁䅁䉁䅁䅁允䅁䅁䅯䅅䅣䅁杷允䅁䅁䅑䅁䑁䅁䅷䅁䭁䅁䅣䅁䭁䝁䕳䅁䭁䡁䔴䅁䉁䅁䅁允䅁䅁䅕児塲㍯㥁樸䴸䅉䅅䅁䕁䅁䅁睁䵁䅁䅁权桁允䅁权牂䅂䅁权㙂䅂䅁允䅁䅁䅅䅁䙁䅁塲㍯㥁桃䅖䍄䉁䅁䅁䅂䅁䅁䅍䅄䅁䅁䅯朰䅅䅁䅯䅂䅁䅁䅯杧䅑䅁䅅䅁䉁䅁䅁兂䅁䅁䅁湘湳兑杷允䅁䅁䅑䅁䑁䅁䅷䅁䭁䉁䅫䅁䭁䉁䅅䅁䭁䝁䔰䅁䉁䅁䅁允䅁䅁䄴䅆䅁䑁䅍䅎㍁䑁䅑䅍睁䑁䅁䅍睁䅁䅁䍄䉁䅁䅁䅂䅁䅁䅍䅄䅁䅁䅯睅䅅䅁䅯睈䅙䅁䅯䅉䅙䅁䅅䅁䉁䅁䅁权桂睂䅁䍄䉁䅁䅁䅂䅁䅁䅍䅄䅁䅁䅯䄶䅅䅁䅯充䅁䅁䅯睧䅑䅁䅅䅁䉁䅁䅁杄啁䅁䅁䅎㕁䑁䅉䅏㕁䑁䅅䅍睁䑁䅁䅁䵁䅉䅅䅁䑁䅁䅁睁䵁䅁䅁权噄䅁䅁权慁杂䅁允䅁䅁䅅䅁䭁䵁䝉䅁䵁䅉䅅䅁䕁䅁䅁睁䵁䅁䅁权桁允䅁权牂䅂䅁权䍃䅂䅁允䅁䅁䅅䅁䙁䕁桪桥畓睒䅴䍄䉁䅁䅁䅂䅁䅁䅍䅄䅁䅁䅯兒䅅䅁䅯充䅁䅁䅯睢䅑䅁䅅䅁䉁䅁䅁杄啁䅁䅁䅎㑁䑁䅙睎睁䑁䅁䅍睁䑁䅁䅁䵁䅉䅅䅁䕁䅁䅁睁䵁䅁䅁权楃允䅁权䕁䅁䅁权睂䅂䅁允䅁䅁䅅䅁䙁䅁䅁䅁獂䕔䉰䍄䉁䅁䅁䅂䅁䅁䅍䅄䅁䅁䅯䅹䅁䅁䅯䅂䅁䅁䅯全䅑䅁䅅䅁䉁䅁䅁兂䅁䅁䅁假䕴兑杷允䅁䅁䅑䅁䑁䅁䅷䅁䭁䭁䈴䅁䭁䝁䕳䅁䭁䥁䕕䅁䉁䅁䅁允䅁䅁䅕児塲㍯㥁樹䴸䅉䅅䅁䑁䅁䅁睁䵁䅁䅁权汄允䅁权流杂䅁允䅁䅁䅅䅁佁䅁䅷䅁㉁䑁䅕杌硁䑁䅣䅁䵁䅉䅅䅁䕁䅁䅁睁䵁䅁䅁权ㅁ䅁䅁权牂䅂䅁权䍃䅂䅁允䅁䅁䅅䅁䙁䉁畓⭒㙆偆⽉䍄䉁䅁䅁䅂䅁䅁䅍䅄䅁䅁䅯䅣䅁䅁䅯充䅁䅁䅯杤䅑䅁䅅䅁䉁䅁䅁杄啁䅁䅁免穁䑁䅅免ㅁ䑁䅁䅍睁䑁䅁䅁䵁䅉䅅䅁䕁䅁䅁睁䵁䅁䅁权杂䅁䅁权䕁䅁䅁权⽂䅂䅁允䅁䅁䅅䅁䙁䅁䅁䅁楄祅䉖䍄䉁䅁䅁䅂䅁䅁䅍䅄䅁䅁䅯兑䅅䅁䅯睡䅑䅁䅯兢䅑䅁䅅䅁䉁䅁䅁兂慃婭婭婭㍮睐杷允䅁䅁䅑䅁䑁䅁䅷䅁䭁乁䉧䅁䭁䉁䅅䅁䭁䡁䕷䅁䉁䅁䅁允䅁䅁䄴杆䅁䑁䅑睍睁䑁䅕䅍睁䑁䅁䅍睁䑁䅁䅁䵁䅉䅅䅁䕁䅁䅁睁䵁䅁䅁权穃䅁䅁权䕁䅁䅁权穂䅂䅁允䅁䅁䅅䅁䙁䅁䅁䅁䕂橔䉨䍄䉁䅁䅁睁䅁䅁䅍䅄䅁䅁䅯杅䅅䅁䅯杊䅙䅁䅅䅁䉁䅁䅁杄䵁䅁䅁兏ㅁ䍁䄴杍ぁ䅁䅁䍄䉁䅁䅁䅂䅁䅁䅍䅄䅁䅁䅯䅋䅁䅁䅯睡䅑䅁䅯杧䅑䅁䅅䅁䉁䅁䅁兂慃婭婭婭啫䅑杷允䅁䅁䅑䅁䑁䅁䅷䅁䭁䱁䅯䅁䭁䅁䅑䅁䭁䡁䕷䅁䉁䅁䅁允䅁䅁䅕䅁䅁偁䍈䕚䵅䅉䅅䅁䕁䅁䅁睁䵁䅁䅁权䩃允䅁权剁䅁䅁权硂䅂䅁允䅁䅁䅅䅁佁䉁䅙䅁硁䑁䅁䅏ぁ䑁䅁䅍睁䑁䅁䅍睁䅁䅁䍄䉁䅁䅁䅂䅁䅁䅍䅄䅁䅁䅯兏䅅䅁䅯䅂䅁䅁䅯杦䅑䅁䅅䅁䉁䅁䅁兂䅁䅁䅁䅶䰹兑杷允䅁䅁䅑䅁䑁䅁䅷䅁䭁䍁䅧䅁䭁䝁䕳䅁䭁䡁䕷䅁䉁䅁䅁允䅁䅁䅕䡰㥁瑃橥啇䵁䅉䅅䅁䕁䅁䅁睁䵁䅁䅁权㉂允䅁权䕁䅁䅁权硂䅂䅁允䅁䅁䅅䅁䙁䅁䅁䅁㝃䡓䉖䍄䉁䅁䅁䅂䅁䅁䅍䅄䅁䅁䅯来䅅䅁䅯充䅁䅁䅯杣䅑䅁䅅䅁䉁䅁䅁杄坁䅁䅁免穁䑁䅑免ㅁ䑁䅙睍睁䑁䅁䅍䅁䅁杷允䅁䅁䅑䅁䑁䅁䅷䅁䭁䩁䉣䅁䭁䅁䅑䅁䭁䡁䔰䅁䉁䅁䅁允䅁䅁䅕䅁䅁䩁㝚啙䵅䅉䅅䅁䕁䅁䅁睁䵁䅁䅁权䑂䅁䅁权䕁䅁䅁权䑃䅂䅁允䅁䅁䅅䅁䙁䅁䅁䅁䕂汰䉰䍄䉁䅁䅁䅂䅁䅁䅍䅄䅁䅁䅯眸䅁䅁䅯睡䅑䅁䅯睢䅑䅁䅅䅁䉁䅁䅁兂卂䉵䘶ㄶえ睐杷允䅁䅁䅑䅁䑁䅁䅷䅁䭁䵁䉉䅁䭁䅁䅑䅁䭁䡁䕫䅁䉁䅁䅁允䅁䅁䅕䅁䅁䉁䝓䕍䵅䅉䅅䅁䕁䅁䅁睁䵁䅁䅁权畁䅁䅁权剁䅁䅁权䙃䅂䅁允䅁䅁䅅䅁佁䉁䅑䅁硁䑁䅕杍睁䑁䅅兏硁䑁䅕兏䅁䅁杷允䅁䅁䅑䅁䑁䅁䅷䅁䭁䍁䉷䅁䭁䉁䜸䅁䭁䍁䝁䅁䉁䅁䅁允䅁䅁䅯睐䅫䅁杷允䅁䅁䅑䅁䑁䅁䅷䅁䭁䙁䅫䅁䭁䝁䕳䅁䭁䡁䕉䅁䉁䅁䅁允䅁䅁䅕呣䬰㘱睎吵䴸䅉䅅䅁䕁䅁䅁睁䵁䅁䅁权楁允䅁权牂䅂䅁权煁䅄䅁允䅁䅁䅅䅁䙁䅁塲㍯㥁獃⽣䍄䉁䅁䅁䅂䅁䅁䅍䅄䅁䅁䅯杗䅁䅁䅯䅂䅁䅁䅯䅤䅑䅁䅅䅁䉁䅁䅁兂䅁䅁䅁䕙䬵兑杷允䅁䅁䅑䅁䑁䅁䅷䅁䭁䉁䅙䅁䭁䅁䅑䅁䭁䥁䕉䅁䉁䅁䅁允䅁䅁䅕䅁䅁䕁㙄歋䵅䅉䅅䅁䕁䅁䅁睁䵁䅁䅁权瑄䅁䅁权牂䅂䅁权硂䅂䅁允䅁䅁䅅䅁䙁䙁偹癷潕偘⽫䍄䉁䅁䅁䅂䅁䅁䅍䅄䅁䅁䅯眹䅁䅁䅯䅂䅁䅁䅯入䅑䅁䅅䅁䉁䅁䅁兂䅁䅁䅁䭯杫兑杷允䅁䅁䅍䅁䑁䅁䅷䅁䭁佁䅳䅁䭁䉁䝧䅁䉁䅁䅁允䅁䅁䅯兓䅣䅁杷允䅁䅁䅑䅁䑁䅁䅷䅁䭁䥁䅕䅁䭁䅁䅑䅁䭁䡁䕅䅁䉁䅁䅁允䅁䅁䅕䅁䅁䡁塐䕚䵅䅉䅅䅁䕁䅁䅁睁䵁䅁䅁权牃允䅁权䕁䅁䅁权睂䅂䅁允䅁䅁䅅䅁䙁䅁䅁䅁偃䝆䉆䍄䉁䅁䅁睁䅁䅁䅍䅄䅁䅁䅯睮䅅䅁䅯杇䅙䅁䅅䅁䉁䅁䅁权獂杂䅁䍄䉁䅁䅁䅂䅁䅁䅍䅄䅁䅁䅯杕䅅䅁䅯充䅁䅁䅯䅥䅑䅁䅅䅁䉁䅁䅁杄啁䅁䅁兎㍁䑁䅅䅍睁䑁䅁䅍睁䑁䅁䅁䵁䅉䅅䅁䕁䅁䅁睁䵁䅁䅁权㍃允䅁权剁䅁䅁权䕃䅂䅁允䅁䅁䅅䅁佁䉁䅑䅁ぁ䑁䅧䅍祁䑁䅁䅍睁䑁䅁䅍䅁䅁杷允䅁䅁䅑䅁䑁䅁䅷䅁䭁䝁䉙䅁䭁䝁䕳䅁䭁䥁䕁䅁䉁䅁䅁允䅁䅁䅕浚浚浚浚樵䴸䅉䅅䅁䕁䅁䅁睁䵁䅁䅁权偂允䅁权牂䅂䅁权瑂䅂䅁允䅁䅁䅅䅁䙁乁佮ㄹ橐晰⽍䍄䉁䅁䅁睁䅁䅁䅍䅄䅁䅁䅯兵䅅䅁䅯䅇䅙䅁䅅䅁䉁䅁䅁权䭂杂䅁䍄䉁䅁䅁䅂䅁䅁䅍䅄䅁䅁䅯杵䅁䅁䅯䅂䅁䅁䅯睤䅑䅁䅅䅁䉁䅁䅁兂䅁䅁䅁乴汴兑杷允䅁䅁䅑䅁䑁䅁䅷䅁䭁䉁䉳䅁䭁䝁䕳䅁䭁䡁䕫䅁䉁䅁䅁允䅁䅁䅕畮渫歸㍳啁䵁䅉䅅䅁䕁䅁䅁睁䵁䅁䅁权㕂䅁䅁权剁䅁䅁权穂䅂䅁允䅁䅁䅅䅁佁䉁䅉䅁㑁䑁䅕䅎㕁䑁䅍䅍睁䑁䅁䅁䵁䅉䅅䅁䕁䅁䅁睁䵁䅁䅁权啃䅁䅁权晁杂䅁权杁杂䅁允䅁䅁䅅䅁䭁䑁䝧䅁䵁䅉䅅䅁䕁䅁䅁睁䵁䅁䅁权兂允䅁权剁䅁䅁权⽂䅂䅁允䅁䅁䅅䅁佁䉁䅑䅁祁䑁䅣睎睁䑁䅁䅍睁䑁䅁䅍䅁䅁杷允䅁䅁䅑䅁䑁䅁䅷䅁䭁䭁䅧䅁䭁䅁䅑䅁䭁䡁䕁䅁䉁䅁䅁允䅁䅁䅕䅁䅁䝁䥱ざ䵅䅉䅅䅁䕁䅁䅁睁䵁䅁䅁权捂䅁䅁权晁杂䅁权杁杂䅁允䅁䅁䅅䅁䭁䑁䠴䅁䵁䅉䅅䅁䕁䅁䅁睁䵁䅁䅁权奃䅁䅁权剁䅁䅁权瑂䅂䅁允䅁䅁䅅䅁佁䉁䅑䅁ㅁ䑁䅣李睁䑁䅁䅍睁䑁䅁䅍䅁䅁杷允䅁䅁䅑䅁䑁䅁䅷䅁䭁䝁䉁䅁䭁䝁䕳䅁䭁䡁䕁䅁䉁䅁䅁允䅁䅁䅕灳瘳㡰䱚稵䴸䅉䅅䅁䕁䅁䅁睁䵁䅁䅁权潁䅁䅁权牂䅂䅁权瑂䅂䅁允䅁䅁䅅䅁䙁䱁䩰䅄牉祒䅖䍄䉁䅁䅁䅂䅁䅁䅍䅄䅁䅁䅯䅴䅁䅁䅯充䅁䅁䅯內䅑䅁䅅䅁䉁䅁䅁杄啁䅁䅁睍㑁䑁䅍睎㑁䑁䅁䅍睁䑁䅁䅁䵁䅉䅅䅁䕁䅁䅁睁䵁䅁䅁权䑂䅁䅁权牂䅂䅁权瑂䅂䅁允䅁䅁䅅䅁䙁䱁䩰䅄牉⽨⽉䍄䉁䅁䅁䅂䅁䅁䅍䅄䅁䅁䅯睔䅅䅁䅯睡䅑䅁䅯睧䅑䅁䅅䅁䉁䅁䅁兂䥂場啯歲ㅦ睐杷允䅁䅁䅑䅁䑁䅁䅷䅁䭁䡁䉣䅁䭁䝁䕳䅁䭁䥁䕕䅁䉁䅁䅁允䅁䅁䅕卸睃浣剩含䴸䅉䅅䅁䕁䅁䅁睁䵁䅁䅁权䡂允䅁权牂䅂䅁权祂䅂䅁允䅁䅁䅅䅁䙁䵁ㅐ䙋偹癷⽅䍄䉁䅁䅁䅂䅁䅁䅍䅄䅁䅁䅯眲䅅䅁䅯睈䅙䅁䅯䅉䅙䅁䅅䅁䉁䅁䅁权䙃睂䅁䍄䉁䅁䅁睁䅁䅁䅍䅄䅁䅁䅯杪䅅䅁䅯䅈䅙䅁䅅䅁䉁䅁䅁权䩂杂䅁䍄䉁䅁䅁䅂䅁䅁䅍䅄䅁䅁䅯杳䅁䅁䅯睡䅑䅁䅯全䅑䅁䅅䅁䉁䅁䅁兂䥂場啯歲杣䅑杷允䅁䅁䅑䅁䑁䅁䅷䅁䭁䡁䄸䅁䭁䅁䅑䅁䭁䡁䕙䅁䉁䅁䅁允䅁䅁䅕䅁䅁乁礷䕕䵅䅉䅅䅁䕁䅁䅁睁䵁䅁䅁权橃䅁䅁权牂䅂䅁权㙂䅂䅁允䅁䅁䅅䅁䙁䥁獴⼵灵攸⼴䍄䉁䅁䅁䅂䅁䅁䅍䅄䅁䅁䅯䅧䅅䅁䅯睡䅑䅁䅯䅥䅑䅁䅅䅁䉁䅁䅁兂灁䥘䌯匹睪睐杷允䅁䅁䅑䅁䑁䅁䅷䅁䭁䭁䈸䅁䭁䉁䅅䅁䭁䡁䕣䅁䉁䅁䅁允䅁䅁䄴䅆䅁䑁䅍䅎穁䑁䅍䅎㉁䑁䅁䅍睁䅁䅁䍄䉁䅁䅁䅂䅁䅁䅍䅄䅁䅁䅯兆䅁䅁䅯睡䅑䅁䅯督䅑䅁䅅䅁䉁䅁䅁兂桄桥畓⭒䭈睐杷允䅁䅁䅑䅁䑁䅁䅷䅁䭁䑁䄴䅁䭁䉁䅅䅁䭁䡁䕅䅁䉁䅁䅁允䅁䅁䄴䅆䅁䑁䅅免㕁䑁䅙免穁䑁䅁䅍睁䅁䅁䍄䉁䅁䅁䅂䅁䅁䅍䅄䅁䅁䅯杒䅁䅁䅯睡䅑䅁䅯䅥䅑䅁䅅䅁䉁䅁䅁兂灁䥘䌯匹獪睐杷允䅁䅁䅑䅁䑁䅁䅷䅁䭁䑁䅁䅁䭁䉁䅅䅁䭁䡁䕍䅁䉁䅁䅁允䅁䅁䄴䅆䅁䑁䅧睎ぁ䑁䅁䅍睁䑁䅁䅍睁䅁䅁䍄䉁䅁䅁䅂䅁䅁䅍䅄䅁䅁䅯䄸䅅䅁䅯睈䅙䅁䅯䅉䅙䅁䅅䅁䉁䅁䅁权㙄䅃䅁䍄䉁䅁䅁睁䅁䅁䅍䅄䅁䅁䅯杔䅁䅁䅯杈䅙䅁䅅䅁䉁䅁䅁权噂杂䅁䍄䉁䅁䅁䅂䅁䅁䅍䅄䅁䅁䅯具䅁䅁䅯睡䅑䅁䅯杧䅑䅁䅅䅁䉁䅁䅁兂潃歸㍳啩先睐杷允䅁䅁䅑䅁䑁䅁䅷䅁䭁䡁䈸䅁䭁䝁䕳䅁䭁䡁䕳䅁䉁䅁䅁允䅁䅁䅕䘷㑇潈牘ぇ䵁䅉䅅䅁䕁䅁䅁睁䵁䅁䅁权捁䅁䅁权䕁䅁䅁权穂䅂䅁允䅁䅁䅅䅁䙁䅁䅁䅁兄穧䉖䍄䉁䅁䅁䅂䅁䅁䅍䅄䅁䅁䅯䅨䅅䅁䅯䅂䅁䅁䅯䅧䅑䅁䅅䅁䉁䅁䅁兂䅁䅁䅁䄰㑪䅑杷允䅁䅁䅑䅁䑁䅁䅷䅁䭁佁䅁䅁䭁䝁䕳䅁䭁䝁䔰䅁䉁䅁䅁允䅁䅁䅕㥉㕶浦㡱樸䴸䅉䅅䅁䕁䅁䅁睁䵁䅁䅁权䭃䅁䅁权牂䅂䅁权ㅂ䅂䅁允䅁䅁䅅䅁䙁䵁ㅐ䙋偹瑷⽕䍄䉁䅁䅁䅂䅁䅁䅍䅄䅁䅁䅯䅪䅁䅁䅯睡䅑䅁䅯督䅑䅁䅅䅁䉁䅁䅁兂乄䵺䵺䵺㡺睐杷允䅁䅁䅑䅁䑁䅁䅷䅁䭁乁䉍䅁䭁䉁䅅䅁䭁䥁䕉䅁䉁䅁䅁允䅁䅁䄴䅆䅁䑁䅣兎㉁䑁䅁䅍睁䑁䅁䅍睁䅁䅁䍄䉁䅁䅁䅂䅁䅁䅍䅄䅁䅁䅯睂䅁䅁䅯睡䅑䅁䅯督䅑䅁䅅䅁䉁䅁䅁兂潃歸㍳啩奈睐杷允䅁䅁䅑䅁䑁䅁䅷䅁䭁䡁䉑䅁䭁䝁䕳䅁䭁䡁䕯䅁䉁䅁䅁允䅁䅁䅕䭃捷浗㝓䕇䵁䅉䅅䅁䕁䅁䅁睁䵁䅁䅁权䑂䅁䅁权牂䅂䅁权䑃䅂䅁允䅁䅁䅅䅁䙁䥁䌯匹捨睪䅒䍄䉁䅁䅁䅂䅁䅁䅍䅄䅁䅁䅯兊䅁䅁䅯䅂䅁䅁䅯䅥䅑䅁䅅䅁䉁䅁䅁兂䅁䅁䅁䑤䡎兑杷允䅁䅁䅑䅁䑁䅁䅷䅁䭁䭁䅯䅁䭁䝁䕳䅁䭁䥁䕍䅁䉁䅁䅁允䅁䅁䅕灭婭婭婭含䴸䅉䅅䅁䕁䅁䅁睁䵁䅁䅁权浄允䅁权牂䅂䅁权あ䅂䅁允䅁䅁䅅䅁䙁䭁睒児塲⭯⽧䍄䉁䅁䅁䅂䅁䅁䅍䅄䅁䅁䅯䅋䅁䅁䅯睡䅑䅁䅯督䅑䅁䅅䅁䉁䅁䅁兂硂児塲㍯慁䅑杷允䅁䅁䅑䅁䑁䅁䅷䅁䭁佁䉉䅁䭁䉁䅅䅁䭁䡁䕯䅁䉁䅁䅁允䅁䅁䄴䅆䅁䑁䅅䅍穁䑁䅁䅍睁䑁䅁䅍睁䅁䅁䍄䉁䅁䅁䅂䅁䅁䅍䅄䅁䅁䅯杗䅁䅁䅯䅂䅁䅁䅯杧䅑䅁䅅䅁䉁䅁䅁兂䅁䅁䅁䭶䡒兑杷允䅁䅁䅑䅁䑁䅁䅷䅁䭁䑁䉳䅁䭁䝁䕳䅁䭁䝁䔰䅁䉁䅁䅁允䅁䅁䅕児塲㍯㥁樶䴸䅉䅅䅁䕁䅁䅁睁䵁䅁䅁权剃䅁䅁权牂䅂䅁权祂䅂䅁允䅁䅁䅅䅁䙁䥁䌯匹捨⽪⽱䍄䉁䅁䅁䅂䅁䅁䅍䅄䅁䅁䅯睰䅁䅁䅯睡䅑䅁䅯全䅑䅁䅅䅁䉁䅁䅁兂䑄匹捨㡪䱉䅑杷允䅁䅁䅑䅁䑁䅁䅷䅁䭁䵁䅯䅁䭁䝁䕳䅁䭁䡁䔸䅁䉁䅁䅁允䅁䅁䅕歯㉗⼸唳䕂䵁䅉䅅䅁䕁䅁䅁睁䵁䅁䅁权佁允䅁权䕁䅁䅁权㥂䅂䅁允䅁䅁䅅䅁䙁䅁䅁䅁㑄啅䉬䍄䉁䅁䅁睁䅁䅁䅍䅄䅁䅁䅯睍䅅䅁䅯杊䅙䅁䅅䅁䉁䅁䅁杄䵁䅁䅁䅏㕁䍁䄴䅎硁䅁䅁䍄䉁䅁䅁䅂䅁䅁䅍䅄䅁䅁䅯睄䅁䅁䅯䅂䅁䅁䅯杧䅑䅁䅅䅁䉁䅁䅁兂䅁䅁䅁䜹䩖兑杷允䅁䅁䅑䅁䑁䅁䅷䅁䭁䉁䅳䅁䭁䉁䅅䅁䭁䡁䕧䅁䉁䅁䅁允䅁䅁䄴䅆䅁䑁䅕兎㕁䑁䅫睍ぁ䑁䅁䅍睁䅁䅁䍄䉁䅁䅁䅂䅁䅁䅍䅄䅁䅁䅯䅧䅅䅁䅯睡䅑䅁䅯杋䅷䅁䅅䅁䉁䅁䅁兂獄払敧敨硶睐杷允䅁䅁䅑䅁䑁䅁䅷䅁䭁䝁䉉䅁䭁䝁䕳䅁䭁䍁䵯䅁䉁䅁䅁允䅁䅁䅕体㙆䭆䠵啄䵁䅉䅅䅁䑁䅁䅁睁䵁䅁䅁权歂允䅁权奁杂䅁允䅁䅁䅅䅁䭁䡁䝷䅁䵁䅉䅅䅁䕁䅁䅁睁䵁䅁䅁权噃允䅁权䕁䅁䅁权穂䅂䅁允䅁䅁䅅䅁䙁䅁䅁䅁楃湵䉴䍄䉁䅁䅁䅂䅁䅁䅍䅄䅁䅁䅯杌䅁䅁䅯睡䅑䅁䅯睥䅑䅁䅅䅁䉁䅁䅁兂剄瑉㕶浦兯䅑杷允䅁䅁䅑䅁䑁䅁䅷䅁䭁䭁䈰䅁䭁䝁䕳䅁䭁䡁䕧䅁䉁䅁䅁允䅁䅁䅕余兘瑉㕶樱䴸䅉䅅䅁䕁䅁䅁睁䵁䅁䅁权权䅁䅁权䕁䅁䅁权㥂䅂䅁允䅁䅁䅅䅁䙁䅁䅁䅁㙂升䉒䍄䉁䅁䅁䅂䅁䅁䅍䅄䅁䅁䅯䅧䅁䅁䅯睡䅑䅁䅯杣䅑䅁䅅䅁䉁䅁䅁兂㑃潈牘払敪睐杷允䅁䅁䅑䅁䑁䅁䅷䅁䭁䭁䅕䅁䭁䝁䕳䅁䭁䡁䕑䅁䉁䅁䅁允䅁䅁䅕琯㑒匶硙䰰䴸䅉䅅䅁䕁䅁䅁睁䵁䅁䅁权㍁允䅁权牂䅂䅁权㝂䅂䅁允䅁䅁䅅䅁䙁䉁婦発呤⬴⽅䍄䉁䅁䅁睁䅁䅁䅍䅄䅁䅁䅯䅧䅁䅁䅯䅇䅙䅁䅅䅁䉁䅁䅁权療杂䅁䍄䉁䅁䅁䅂䅁䅁䅍䅄䅁䅁䅯䅪䅁䅁䅯䅂䅁䅁䅯䅦䅑䅁䅅䅁䉁䅁䅁兂䅁䅁䅁䝎偆兑杷允䅁䅁䅑䅁䑁䅁䅷䅁䭁䭁䅁䅁䭁䝁䕳䅁䭁䡁䕫䅁䉁䅁䅁允䅁䅁䅕㙹䙆癴㥐䐷䴸䅉䅅䅁䕁䅁䅁睁䵁䅁䅁权桁允䅁权牂䅂䅁权㡂䅂䅁允䅁䅁䅅䅁䙁䉁畓⭒㙆䉆䅆䍄䉁䅁䅁睁䅁䅁䅍䅄䅁䅁䅯儶䅅䅁䅯䅇䅙䅁䅅䅁䉁䅁䅁权㥁杂䅁䍄䉁䅁䅁䅂䅁䅁䅍䅄䅁䅁䅯䅄䅁䅁䅯睡䅑䅁䅯兦䅑䅁䅅䅁䉁䅁䅁兂㑃潈牘払畩睐杷允䅁䅁䅑䅁䑁䅁䅷䅁䭁䍁䅕䅁䭁䝁䕳䅁䭁䡁䕁䅁䉁䅁䅁允䅁䅁䅕㘱睎児塲䕉䵁䅉䅅䅁䑁䅁䅁睁䵁䅁䅁权䭂䅁䅁权捁杂䅁允䅁䅁䅅䅁䭁䑁䝉䅁䵁䅉䅅䅁䕁䅁䅁睁䵁䅁䅁权㉂允䅁权剁䅁䅁权㡂䅂䅁允䅁䅁䅅䅁佁䉁䅑䅁㍁䑁䅕免睁䑁䅁䅍睁䑁䅁䅍䅁䅁杷允䅁䅁䅑䅁䑁䅁䅷䅁䭁䱁䉯䅁䭁䉁䅅䅁䭁䥁䕑䅁䉁䅁䅁允䅁䅁䄴杅䅁䑁䅕䅎㍁䑁䅁䅍睁䑁䅁䅍䅁䅁杷允䅁䅁䅑䅁䑁䅁䅷䅁䭁䑁䉑䅁䭁䅁䅑䅁䭁䡁䕯䅁䉁䅁䅁允䅁䅁䅕䅁䅁䵁癃䕐䵅䅉䅅䅁䑁䅁䅁睁䵁䅁䅁权畄允䅁权捁杂䅁允䅁䅁䅅䅁䭁䥁䝉䅁䵁䅉䅅䅁䕁䅁䅁睁䵁䅁䅁权敄䅁䅁权剁䅁䅁权䕃䅂䅁允䅁䅁䅅䅁佁䉁䅑䅁祁䑁䅙杍睁䑁䅁䅍睁䑁䅁䅍䅁䅁杷允䅁䅁䅑䅁䑁䅁䅷䅁䭁偁䅅䅁䭁䉁䜸䅁䭁䍁䝁䅁䉁䅁䅁允䅁䅁䅯睎䅣䅁杷允䅁䅁䅑䅁䑁䅁䅷䅁䭁䵁䉫䅁䭁䝁䕳䅁䭁䝁䔸䅁䉁䅁䅁允䅁䅁䅕䭆䠵場啯樫䴸䅉䅅䅁䕁䅁䅁睁䵁䅁䅁权⭂允䅁权牂䅂䅁权⭂䅂䅁允䅁䅁䅅䅁䙁䙁余扌摋㠷⽣䍄䉁䅁䅁䅂䅁䅁䅍䅄䅁䅁䅯䅲䅅䅁䅯睡䅑䅁䅯杧䅑䅁䅅䅁䉁䅁䅁兂䕁杖琴灳䐰䅷杷允䅁䅁䅑䅁䑁䅁䅷䅁䭁偁䭙䅁䭁䝁䕳䅁䭁䍁䵯䅁䉁䅁䅁允䅁䅁䅕䉵䘶ㄶ㑇橺䴸䅉䅅䅁䑁䅁䅁睁䵁䅁䅁权䱃允䅁权捁杂䅁允䅁䅁䅅䅁䭁䉁䡷䅁䵁䅉䅅䅁䑁䅁䅁睁䵁䅁䅁权䱂䅁䅁权捁杂䅁允䅁䅁䅅䅁䭁佁䝷䅁䵁䅉䅅䅁䕁䅁䅁睁䵁䅁䅁权⭄䅁䅁权䕁䅁䅁权療䅂䅁允䅁䅁䅅䅁䙁䅁䅁䥁灄商䉎䍄䉁䅁䅁䅂䅁䅁䅍䅄䅁䅁䅯䅓䅁䅁䅯睡䅑䅁䅯杤䅑䅁䅅䅁䉁䅁䅁兂㍁啩杆搵祄睐杷允䅁䅁䅑䅁䑁䅁䅷䅁䭁䱁䅯䅁䭁䅁䅑䅁䭁䥁䕍䅁䉁䅁䅁允䅁䅁䅕䅁䅁䅁兑啡䵅䅉䅅䅁䕁䅁䅁睁䵁䅁䅁权十䅁䅁权䕁䅁䅁权䉃䅂䅁允䅁䅁䅅䅁䙁䅁䅁䅁兂䑏䉎䍄䉁䅁䅁䅂䅁䅁䅍䅄䅁䅁䅯䅐䅁䅁䅯睡䅑䅁䅯䅨䅑䅁䅅䅁䉁䅁䅁兂汁潂噇㑑潶睐杷允䅁䅁䅑䅁䑁䅁䅷䅁䭁䉁䉍䅁䭁䝁䕳䅁䭁䡁䕳䅁䉁䅁䅁允䅁䅁䅕浚浚浚浚樱䴸䅉䅅䅁䕁䅁䅁睁䵁䅁䅁权扃䅁䅁权牂䅂䅁权䍃䅂䅁允䅁䅁䅅䅁䙁䍁硣䭃捷杗䅂䍄䉁䅁䅁䅂䅁䅁䅍䅄䅁䅁䅯杙䅅䅁䅯䅂䅁䅁䅯杧䅑䅁䅅䅁䉁䅁䅁兂䅁䅁䅁愫朹兑杷允䅁䅁䅑䅁䑁䅁䅷䅁䭁䵁䈰䅁䭁䅁䅑䅁䭁䥁䕍䅁䉁䅁䅁允䅁䅁䅕䅁䅁䑁㍧䕏䵅䅉䅅䅁䕁䅁䅁睁䵁䅁䅁权㍄䅁䅁权牂䅂䅁权㡂䅂䅁允䅁䅁䅅䅁䙁䵁䴳䵺䵺佺⽑䍄䉁䅁䅁䅂䅁䅁䅍䅄䅁䅁䅯兢䅅䅁䅯睡䅑䅁䅯全䅑䅁䅅䅁䉁䅁䅁兂䑄匹捨㡪噌睐杷允䅁䅁䅍䅁䑁䅁䅷䅁䭁䑁䉑䅁䭁䍁䝙䅁䉁䅁䅁允䅁䅁䄴䅄䅁䑁䅫䅎畁䑁䅧兏䅁䅁杷允䅁䅁䅑䅁䑁䅁䅷䅁䭁䝁䅫䅁䭁䝁䕳䅁䭁䝁䔰䅁䉁䅁䅁允䅁䅁䅕へ㍳啩杆ぃ䵁䅉䅅䅁䕁䅁䅁睁䵁䅁䅁权䥂允䅁权剁䅁䅁权穂䅂䅁允䅁䅁䅅䅁佁䉁䅉䅁穁䑁䅫兎㑁䑁䅕䅍睁䑁䅁䅁䵁䅉䅅䅁䕁䅁䅁睁䵁䅁䅁权㑁允䅁权牂䅂䅁权㕂䅂䅁允䅁䅁䅅䅁䙁䉁䘫ㄶ㑇案䅴䍄䉁䅁䅁䅂䅁䅁䅍䅄䅁䅁䅯杸䅁䅁䅯睡䅑䅁䅯全䅑䅁䅅䅁䉁䅁䅁兂畃⭒㙆䭆堷睐杷允䅁䅁䅑䅁䑁䅁䅷䅁䭁䥁䉁䅁䭁䝁䕳䅁䭁䥁䕍䅁䉁䅁䅁允䅁䅁䅕䙅㕧䵴㉨䐸䴸䅉䅅䅁䕁䅁䅁睁䵁䅁䅁权捃䅁䅁权牂䅂䅁权䕃䅂䅁允䅁䅁䅅䅁䙁䡁⼰噎㘶摓⽷䍄䉁䅁䅁䅂䅁䅁䅍䅄䅁䅁䅯杗䅅䅁䅯充䅁䅁䅯杦䅑䅁䅅䅁䉁䅁䅁杄啁䅁䅁免祁䑁䅍睎㕁䑁䅕䅍睁䑁䅁䅁䵁䅉䅅䅁䕁䅁䅁睁䵁䅁䅁权杄䅁䅁权牂䅂䅁权㥂䅂䅁允䅁䅁䅅䅁䙁偁潙䥘䌯儹䅂䍄䉁䅁䅁䅂䅁䅁䅍䅄䅁䅁䅯睌䅅䅁䅯䅂䅁䅁䅯来䅑䅁䅅䅁䉁䅁䅁兂䅁䅁䅃䑑䔵兑杷允䅁䅁䅑䅁䑁䅁䅷䅁䭁䕁䉫䅁䭁䝁䕳䅁䭁䡁䕙䅁䉁䅁䅁允䅁䅁䅕䉵䘶ㄶ㑇樵䴸䅉䅅䅁䕁䅁䅁睁䵁䅁䅁权摃䅁䅁权牂䅂䅁权㑂䅂䅁允䅁䅁䅅䅁䙁䑁ね䡹⭡㑮⽯䍄䉁䅁䅁䅂䅁䅁䅍䅄䅁䅁䅯村䅁䅁䅯䅂䅁䅁䅯內䅑䅁䅅䅁䉁䅁䅁兂䅁䅁䅄娳啖兑杷允䅁䅁䅑䅁䑁䅁䅷䅁䭁佁䅙䅁䭁䝁䕳䅁䭁䡁䕯䅁䉁䅁䅁允䅁䅁䅕椹捨㡪ㅌ歃䵁䅉䅅䅁䕁䅁䅁睁䵁䅁䅁权䥃䅁䅁权剁䅁䅁权䙃䅂䅁允䅁䅁䅅䅁佁䉁䅑䅁㍁䑁䅅䅏㍁䑁䅉睎穁䑁䅅杍䅁䅁杷允䅁䅁䅑䅁䑁䅁䅷䅁䭁䑁䉙䅁䭁䅁䅑䅁䭁䡁䕕䅁䉁䅁䅁允䅁䅁䅕䅁䅁䥁㡂お䵅䅉䅅䅁䕁䅁䅁睁䵁䅁䅁权潂允䅁权剁䅁䅁权䅃䅂䅁允䅁䅁䅅䅁佁䉁䅙䅁硁䑁䅕䅍㉁䑁䅧杍睁䑁䅁䅍睁䅁䅁䍄䉁䅁䅁䅂䅁䅁䅍䅄䅁䅁䅯兺䅅䅁䅯睡䅑䅁䅯入䅑䅁䅅䅁䉁䅁䅁兂㍂灶愸㥌欳睐杷允䅁䅁䅑䅁䑁䅁䅷䅁䭁䵁䄰䅁䭁䅁䅑䅁䭁䡁䕫䅁䉁䅁䅁允䅁䅁䅕䅁䅁偁䍷䕒䵅䅉䅅䅁䕁䅁䅁睁䵁䅁䅁权癃允䅁权牂䅂䅁权㙂䅂䅁允䅁䅁䅅䅁䙁䉁䘫ㄶ㑇案䅚䍄䉁䅁䅁䅂䅁䅁䅍䅄䅁䅁䅯䄫䅅䅁䅯充䅁䅁䅯䅥䅑䅁䅅䅁䉁䅁䅁杄十䅁䅁睎硁䑁䅣兏祁䑁䅁䅍睁䅁䅁䍄䉁䅁䅁睁䅁䅁䅍䅄䅁䅁䅯睳䅅䅁䅯杈䅙䅁䅅䅁䉁䅁䅁权㙂睂䅁䍄䉁䅁䅁䅂䅁䅁䅍䅄䅁䅁䅯䅱䅅䅁䅯睈䅙䅁䅯䅉䅙䅁䅅䅁䉁䅁䅁权奄权䅁䍄䉁䅁䅁䅂䅁䅁䅍䅄䅁䅁䅯睶䅅䅁䅯睡䅑䅁䅯杋䅷䅁䅅䅁䉁䅁䅁兂慃婭婭婭婮睐杷允䅁䅁䅑䅁䑁䅁䅷䅁䭁䕁䄴䅁䭁䉁䅅䅁䭁䥁䕑䅁䉁䅁䅁允䅁䅁䄴䅆䅁䑁䅍兎㉁䑁䅫免㑁䑁䅁䅍睁䅁䅁䍄䉁䅁䅁䅂䅁䅁䅍䅄䅁䅁䅯材䅅䅁䅯睡䅑䅁䅯兤䅑䅁䅅䅁䉁䅁䅁兂獄払敧敨究睐杷允䅁䅁䅍䅁䑁䅁䅷䅁䭁䙁䅅䅁䭁䉁䝯䅁䉁䅁䅁允䅁䅁䅯䅳䅙䅁杷允䅁䅁䅑䅁䑁䅁䅷䅁䭁䅁䈴䅁䭁䉁䅅䅁䭁䡁䕁䅁䉁䅁䅁允䅁䅁䄴杅䅁䑁䅑杍㕁䑁䅁䅍睁䑁䅁䅍䅁䅁杷允䅁䅁䅑䅁䑁䅁䅷䅁䭁䑁䱑䅁䭁䝁䕳䅁䭁䥁䕅䅁䉁䅁䅁允䅁䅁䅕捺䵺䵺䵺䰳䴸䅉䅅䅁䕁䅁䅁睁䵁䅁䅁权牂允䅁权䕁䅁䅁权㥂䅂䅁允䅁䅁䅅䅁䙁䅁䅁䅁㑂穲䈵䍄䉁䅁䅁睁䅁䅁䅍䅄䅁䅁䅯眱䅅䅁䅯䅊䅙䅁䅅䅁䉁䅁䅁权佂权䅁䍄䉁䅁䅁䅂䅁䅁䅍䅄䅁䅁䅯杳䅅䅁䅯睈䅙䅁䅯䅉䅙䅁䅅䅁䉁䅁䅁权㉁睂䅁䍄䉁䅁䅁䅂䅁䅁䅍䅄䅁䅁䅯䅘䅅䅁䅯睈䅙䅁䅯䅉䅙䅁䅅䅁䉁䅁䅁权㙁杂䅁䍄䉁䅁䅁䅂䅁䅁䅍䅄䅁䅁䅯睮䅁䅁䅯睡䅑䅁䅯兣䅑䅁䅅䅁䉁䅁䅁兂⽁噎㘶兓卺睶杷允䅁䅁䅑䅁䑁䅁䅷䅁䭁䵁䉫䅁䭁䝁䕳䅁䭁䡁䕫䅁䉁䅁䅁允䅁䅁䅕䭆䠵場啯樹䴸䅉䅅䅁䕁䅁䅁睁䵁䅁䅁权牄允䅁权䕁䅁䅁权⽂䅂䅁允䅁䅁䅅䅁䙁䅁䅁䅁汁ㅇ䉂䍄䉁䅁䅁睁䅁䅁䅍䅄䅁䅁䅯杔䅅䅁䅯杇䅙䅁䅅䅁䉁䅁䅁权扁杂䅁䍄䉁䅁䅁睁䅁䅁䅍䅄䅁䅁䅯儰䅅䅁䅯䅊䅙䅁䅅䅁䉁䅁䅁权䕄睃䅁䍄䉁䅁䅁䅂䅁䅁䅍䅄䅁䅁䅯八䅅䅁䅯充䅁䅁䅯䅨䅑䅁䅅䅁䉁䅁䅁杄啁䅁䅁睍祁䑁䅣䅍ㅁ䑁䅍李穁䑁䅑䅁䵁䅉䅅䅁䕁䅁䅁睁䵁䅁䅁权扄䅁䅁权牂䅂䅁权⽂䅂䅁允䅁䅁䅅䅁䙁佁兘瑉㕶畦⽉䍄䉁䅁䅁䅂䅁䅁䅍䅄䅁䅁䅯兤䅁䅁䅯睡䅑䅁䅯督䅑䅁䅅䅁䉁䅁䅁兂浂浚浚浚⭢睐杷允䅁䅁䅑䅁䑁䅁䅷䅁䭁䩁䉕䅁䭁䝁䕳䅁䭁䡁䕷䅁䉁䅁䅁允䅁䅁䅕㡪ㅌ䙋偹歂䵁䅉䅅䅁䕁䅁䅁睁䵁䅁䅁权婄允䅁权䕁䅁䅁权䉃䅂䅁允䅁䅁䅅䅁䙁䅁䅁䅁歃歵䉒䍄䉁䅁䅁䅂䅁䅁䅍䅄䅁䅁䅯朴䅅䅁䅯睡䅑䅁䅯䅣䅑䅁䅅䅁䉁䅁䅁兂䥂場啯歲㥦睐杷允䅁䅁䅑䅁䑁䅁䅷䅁䭁䵁䉕䅁䭁䝁䕳䅁䭁䡁䕙䅁䉁䅁䅁允䅁䅁䅕瑃橥䑣䬰稹䴸䅉䅅䅁䕁䅁䅁睁䵁䅁䅁权摁䅁䅁权牂䅂䅁权ㅂ䅂䅁允䅁䅁䅅䅁䙁偁潙䥘䌯昹⽷䍄䉁䅁䅁䅂䅁䅁䅍䅄䅁䅁䅯兖䅁䅁䅯睡䅑䅁䅯全䅑䅁䅅䅁䉁䅁䅁兂慃婭婭婭䩫䅷杷允䅁䅁䅑䅁䑁䅁䅷䅁䭁䵁䅑䅁䭁䝁䕳䅁䭁䡁䕍䅁䉁䅁䅁允䅁䅁䅕牕敧敨剴䐸䴸䅉䅅䅁䕁䅁䅁睁䵁䅁䅁权あ允䅁权牂䅂䅁权㥂䅂䅁允䅁䅁䅅䅁䙁䉁䘫ㄶ㑇案䅒䍄䉁䅁䅁睁䅁䅁䅍䅄䅁䅁䅯內䅕䅁䅯䅇䅙䅁䅅䅁䉁䅁䅁权䩂睂䅁䍄䉁䅁䅁䅂䅁䅁䅍䅄䅁䅁䅯杣䅁䅁䅯䅂䅁䅁䅯督䅑䅁䅅䅁䉁䅁䅁兂䅁䅁䅁佴䑤兑杷允䅁䅁䅑䅁䑁䅁䅷䅁䭁䉁䉫䅁䭁䝁䕳䅁䭁䍁䵯䅁䉁䅁䅁允䅁䅁䅕牕敧敨剴䐸䴸䅉䅅䅁䕁䅁䅁睁䵁䅁䅁权摁允䅁权牂䅂䅁权ㅂ䅂䅁允䅁䅁䅅䅁䙁䡁㥅瑃橥偣⽕䍄䉁䅁䅁睁䅁䅁䅍䅄䅁䅁䅯內䅕䅁䅯杇䅙䅁䅅䅁䉁䅁䅁权獂杂䅁䍄䉁䅁䅁䅂䅁䅁䅍䅄䅁䅁䅯䅈䅁䅁䅯睡䅑䅁䅯睤䅑䅁䅅䅁䉁䅁䅁兂卂䉵䘶ㄶ奈睐杷允䅁䅁䅑䅁䑁䅁䅷䅁䭁佁䉯䅁䭁䅁䅑䅁䭁䡁䕣䅁䉁䅁䅁允䅁䅁䅕䅁䅁䅁穁啌䵅䅉䅅䅁䑁䅁䅁睁䵁䅁䅁权䉃兂䅁权敁杂䅁允䅁䅁䅅䅁䭁䝁䤰䅁䵁䅉䅅䅁䕁䅁䅁睁䵁䅁䅁权千䅁䅁权䕁䅁䅁权㉂䅂䅁允䅁䅁䅅䅁䙁䅁䅁䅁いど䉴䍄䉁䅁䅁䅂䅁䅁䅍䅄䅁䅁䅯睱䅅䅁䅯充䅁䅁䅯䅣䅑䅁䅅䅁䉁䅁䅁杄坁䅁䅁免硁䑁䅁睍睁䑁䅁䅍睁䑁䅁䅍䅁䅁杷允䅁䅁䅑䅁䑁䅁䅷䅁䭁䙁䅳䅁䭁䉁䅅䅁䭁䡁䔸䅁䉁䅁䅁允䅁䅁䄴䅆䅁䑁䅑䅏ぁ䑁䅧䅍睁䑁䅁䅍睁䅁䅁䍄䉁䅁䅁䅂䅁䅁䅍䅄䅁䅁䅯眫䅁䅁䅯䅂䅁䅁䅯全䅑䅁䅅䅁䉁䅁䅁兂䅁䅁䅁䱅䉴兑杷允䅁䅁䅑䅁䑁䅁䅷䅁䭁䍁䉕䅁䭁䉁䅅䅁䭁䡁䕙䅁䉁䅁䅁允䅁䅁䄴杅䅁䑁䅕䅏㍁䑁䅣䅎睁䑁䅁䅍䅁䅁杷允䅁䅁䅑䅁䑁䅁䅷䅁䭁䝁䅣䅁䭁䉁䅅䅁䭁䥁䕕䅁䉁䅁䅁允䅁䅁䄴䅆䅁䑁䅑兎㑁䑁䅉䅍睁䑁䅁䅍睁䅁䅁䍄䉁䅁䅁䅂䅁䅁䅍䅄䅁䅁䅯䄸䅁䅁䅯睡䅑䅁䅯入䅑䅁䅅䅁䉁䅁䅁权䡂䅁䅁䍄䉁䅁䅁䅂䅁䅁䅍䅄䅁䅁䅯兹䅅䅁䅯睡䅑䅁䅯睧䅑䅁䅅䅁䉁䅁䅁兂䝁婧䑖㉩ㅺ睐杷允䅁䅁䅑䅁䑁䅁䅷䅁䭁䵁䅑䅁䭁䉁䅅䅁䭁䡁䕣䅁䉁䅁䅁允䅁䅁䄴䅆䅁䑁䅅䅎ぁ䑁䅧䅍睁䑁䅁䅍睁䅁䅁䍄䉁䅁䅁䅂䅁䅁䅍䅄䅁䅁䅯兩䅅䅁䅯睡䅑䅁䅯杣䅑䅁䅅䅁䉁䅁䅁兂䙃ㄶ㑇潈托睐杷允䅁䅁䅑䅁䑁䅁䅷䅁䭁䝁䉷䅁䭁䉁䅅䅁䭁䥁䕉䅁䉁䅁䅁允䅁䅁䄴䅆䅁䑁䅙䅎㑁䑁䅁䅍睁䑁䅁䅍睁䅁䅁䍄䉁䅁䅁䅂䅁䅁䅍䅄䅁䅁䅯儸䅅䅁䅯睡䅑䅁䅯䅦䅑䅁䅅䅁䉁䅁䅁兂扁㥌欰潂噇睐杷允䅁䅁䅑䅁䑁䅁䅷䅁䭁䱁䉉䅁䭁䉁䅅䅁䭁䥁䕅䅁䉁䅁䅁允䅁䅁䄴䅆䅁䑁䅉李㑁䑁䅑䅍睁䑁䅁䅍睁䅁䅁䍄䉁䅁䅁䅂䅁䅁䅍䅄䅁䅁䅯杤䅅䅁䅯睡䅑䅁䅯兦䅑䅁䅅䅁䉁䅁䅁兂䥂場啯歲灦睐杷允䅁䅁䅑䅁䑁䅁䅷䅁䭁䵁䈸䅁䭁䉁䅅䅁䭁䡁䕳䅁䉁䅁䅁允䅁䅁䄴䅆䅁䑁䅑杍睁䑁䅍李㍁䑁䅕䅍睁䅁䅁䍄䉁䅁䅁䅂䅁䅁䅍䅄䅁䅁䅯睦䅁䅁䅯䅂䅁䅁䅯督䅑䅁䅅䅁䉁䅁䅁兂䅁䅁䅁䕯倹兑杷允䅁䅁䅑䅁䑁䅁䅷䅁䭁䭁䄰䅁䭁䅁䅑䅁䭁䥁䕉䅁䉁䅁䅁允䅁䅁䅕䅁䅁䅁㙉啗䵅䅉䅅䅁䕁䅁䅁睁䵁䅁䅁权䑁允䅁权牂䅂䅁权⽂䅂䅁允䅁䅁䅅䅁䙁䍁䡵瑆佮⬹⽍䍄䉁䅁䅁䅂䅁䅁䅍䅄䅁䅁䅯兵䅅䅁䅯睡䅑䅁䅯杣䅑䅁䅅䅁䉁䅁䅁兂灁䥘䌯匹桧䅑杷允䅁䅁䅍䅁䑁䅁䅷䅁䭁偁䅧䅁䭁䉁䝷䅁䉁䅁䅁允䅁䅁䅯杌䅣䅁杷允䅁䅁䅑䅁䑁䅁䅷䅁䭁䭁䈴䅁䭁䉁䅅䅁䭁䡁䔴䅁䉁䅁䅁允䅁䅁䄴䅆䅁䑁䅉睎㑁䑁䅅䅏硁䑁䅁䅍睁䅁䅁䍄䉁䅁䅁䅂䅁䅁䅍䅄䅁䅁䅯䄸䅅䅁䅯睡䅑䅁䅯內䅑䅁䅅䅁䉁䅁䅁兂䝂癴㥐䠱㝪睐杷允䅁䅁䅑䅁䑁䅁䅷䅁䭁䙁䄸䅁䭁䅁䅑䅁䭁䡁䕑䅁䉁䅁䅁允䅁䅁䅕䅁䅁䩁䭸啓䵅䅉䅅䅁䕁䅁䅁睁䵁䅁䅁权呂允䅁权牂䅂䅁权祂䅂䅁允䅁䅁䅅䅁䙁䭁䙊癴㥐伱⽧䍄䉁䅁䅁䅂䅁䅁䅍䅄䅁䅁䅯兇䅅䅁䅯睡䅑䅁䅯睤䅑䅁䅅䅁䉁䅁䅁兂䭁㘱睎児湲睐杷允䅁䅁䅑䅁䑁䅁䅷䅁䭁䱁䉁䅁䭁䉁䅅䅁䭁䡁䕧䅁䉁䅁䅁允䅁䅁䅯睒䅁䅁杷允䅁䅁䅍䅁䑁䅁䅷䅁䭁䝁䅉䅁䭁䉁䜴䅁䉁䅁䅁允䅁䅁䅯䅰䅙䅁杷允䅁䅁䅑䅁䑁䅁䅷䅁䭁䭁䉁䅁䭁䝁䕳䅁䭁䡁䕉䅁䉁䅁䅁允䅁䅁䅕児塲㍯㥁樫䴸䅉䅅䅁䕁䅁䅁睁䵁䅁䅁权䉄䅂䅁权牂䅂䅁权⽂䅂䅁允䅁䅁䅅䅁䙁䑁積積積⭍⽳䍄䉁䅁䅁䅂䅁䅁䅍䅄䅁䅁䅯䅯䅅䅁䅯充䅁䅁䅯䅥䅑䅁䅅䅁䉁䅁䅁杄啁䅁䅁李㍁䑁䅙兎睁䑁䅁䅍睁䑁䅁䅁䵁䅉䅅䅁䕁䅁䅁睁䵁䅁䅁权穂允䅁权牂䅂䅁权㙂䅂䅁允䅁䅁䅅䅁䙁偁潙䥘䌯儹䅊䍄䉁䅁䅁䅂䅁䅁䅍䅄䅁䅁䅯睬䅁䅁䅯睡䅑䅁䅯兦䅑䅁䅅䅁䉁䅁䅁兂䅁䅁䅁䅁杄睐杷允䅁䅁䅍䅁䑁䅁䅷䅁䭁䉁䉑䅁䭁䍁䝙䅁䉁䅁䅁允䅁䅁䄴䅄䅁䑁䅧兏畁䑁䅑李䅁䅁杷允䅁䅁䅍䅁䑁䅁䅷䅁䭁䥁䈸䅁䭁䉁䝷䅁䉁䅁䅁允䅁䅁䅯睉䅧䅁杷允䅁䅁䅑䅁䑁䅁䅷䅁䭁䝁䅁䅁䭁䉁䅅䅁䭁䡁䕍䅁䉁䅁䅁允䅁䅁䄴杅䅁䑁䅉兎穁䑁䅅䅍ㅁ䑁䅉兎䅁䅁杷允䅁䅁䅑䅁䑁䅁䅷䅁䭁䍁䄸䅁䭁䉁䅅䅁䭁䡁䕳䅁䉁䅁䅁允䅁䅁䄴䅆䅁䑁䅅䅍㕁䑁䅑李㕁䑁䅁䅍睁䅁䅁䍄䉁䅁䅁䅂䅁䅁䅍䅄䅁䅁䅯条䅅䅁䅯充䅁䅁䅯杋䅷䅁䅅䅁䉁䅁䅁杄坁䅁䅁免㉁䑁䅁䅍睁䑁䅁䅍睁䑁䅁䅍䅁䅁杷允䅁䅁䅍䅁䑁䅁䅷䅁䭁䱁䉕䅁䭁䉁䝷䅁䉁䅁䅁允䅁䅁䅯䅪䅙䅁杷允䅁䅁䅑䅁䑁䅁䅷䅁䭁䭁䉯䅁䭁䝁䕳䅁䭁䡁䔸䅁䉁䅁䅁允䅁䅁䅯睒䅁䅁杷允䅁䅁䅍䅁䑁䅁䅷䅁䭁偁䉅䅁䭁䉁䝷䅁䉁䅁䅁允䅁䅁䅯兣䅧䅁杷允䅁䅁䅑䅁䑁䅁䅷䅁䭁䱁䄸䅁䭁䝁䕳䅁䭁䡁䔸䅁䉁䅁䅁允䅁䅁䅕䉵䘶ㄶ㑇橺䴸䅉䅅䅁䕁䅁䅁睁䵁䅁䅁权䱁允䅁权䕁䅁䅁权あ䅂䅁允䅁䅁䅅䅁䙁䅁䅁䅁奂欳䈵䍄䉁䅁䅁䅂䅁䅁䅍䅄䅁䅁䅯內䅁䅁䅯睡䅑䅁䅯杤䅑䅁䅅䅁䉁䅁䅁兂䩄牤昶楇䤸䅑杷允䅁䅁䅑䅁䑁䅁䅷䅁䭁䕁䅅䅁䭁䝁䕳䅁䭁䡁䕕䅁䉁䅁䅁允䅁䅁䅕穊䥅䉲慸䑸䴸䅉䅅䅁䕁䅁䅁睁䵁䅁䅁权啂允䅁权牂䅂䅁权䕃䅂䅁允䅁䅁䅅䅁䙁䕁䱓佢㝦摱⽫䍄䉁䅁䅁䅂䅁䅁䅍䅄䅁䅁䅯䅈䅁䅁䅯睡䅑䅁䅯䅤䅑䅁䅅䅁䉁䅁䅁兂佂桙奂扏潔睐杷允䅁䅁䅑䅁䑁䅁䅷䅁䭁佁䉁䅁䭁䝁䕳䅁䭁䡁䕣䅁䉁䅁䅁允䅁䅁䅕敥浫免獩䐳䴸䅉䅅䅁䕁䅁䅁睁䵁䅁䅁权穂䅁䅁权牂䅂䅁权㡂䅂䅁允䅁䅁䅅䅁䙁䡁㥅瑃橥䉣䅆䍄䉁䅁䅁䅂䅁䅁䅍䅄䅁䅁䅯督䅁䅁䅯充䅁䅁䅯兦䅑䅁䅅䅁䉁䅁䅁杄啁䅁䅁杍穁䑁䅫睎睁䑁䅁䅍睁䑁䅁䅁䵁䅉䅅䅁䕁䅁䅁睁䵁䅁䅁权⭂䅁䅁权牂䅂䅁权㑂䅂䅁允䅁䅁䅅䅁䙁䥁䅐煹䙆桴䅆䍄䉁䅁䅁䅂䅁䅁䅍䅄䅁䅁䅯免䅅䅁䅯睡䅑䅁䅯兣䅑䅁䅅䅁䉁䅁䅁兂穁積積積呍䅑杷允䅁䅁䅑䅁䑁䅁䅷䅁䭁䩁䅉䅁䭁䉁䅅䅁䭁䝁䔸䅁䉁䅁䅁允䅁䅁䄴䅆䅁䑁䅕睍穁䑁䅙䅍睁䑁䅧䅎祁䅁䅁䍄䉁䅁䅁䅂䅁䅁䅍䅄䅁䅁䅯睷䅁䅁䅯睡䅑䅁䅯䅦䅑䅁䅅䅁䉁䅁䅁兂䝁婧䑖㉩硺睐杷允䅁䅁䅑䅁䑁䅁䅷䅁䭁䍁䉅䅁䭁䉁䅅䅁䭁䝁䔸䅁䉁䅁䅁允䅁䅁䄴䅆䅁䑁䅅睍㑁䑁䅅䅍睁䑁䅁䅍睁䅁䅁䍄䉁䅁䅁䅂䅁䅁䅍䅄䅁䅁䅯儵䅁䅁䅯睡䅑䅁䅯督䅑䅁䅅䅁䉁䅁䅁兂㝁〳丫㉬椶睶杷允䅁䅁䅑䅁䑁䅁䅷䅁䭁偁䅣䅁䭁䝁䕳䅁䭁䡁䕙䅁䉁䅁䅁允䅁䅁䅕琸乊桙奂㡁䵁䅉䅅䅁䕁䅁䅁睁䵁䅁䅁权扁䅁䅁权牂䅂䅁权祂䅂䅁允䅁䅁䅅䅁䙁䅁塲㍯㥁癃⽣䍄䉁䅁䅁䅂䅁䅁䅍䅄䅁䅁䅯䅎䅁䅁䅯充䅁䅁䅯杋䅷䅁䅅䅁䉁䅁䅁权䡂䅁䅁䍄䉁䅁䅁䅂䅁䅁䅍䅄䅁䅁䅯杗䅁䅁䅯睡䅑䅁䅯內䅑䅁䅅䅁䉁䅁䅁兂畄䑦ㄸ牘ㅲ睐杷允䅁䅁䅑䅁䑁䅁䅷䅁䭁偁䅙䅁䭁䉁䜸䅁䭁䍁䝁䅁䉁䅁䅁允䅁䅁䅯公䅧䅁杷允䅁䅁䅑䅁䑁䅁䅷䅁䭁䱁䅫䅁䭁䝁䕳䅁䭁䡁䕳䅁䉁䅁䅁允䅁䅁䅕杓䍷㑋坦啉䵁䅉䅅䅁䕁䅁䅁睁䵁䅁䅁权桄䅁䅁权䕁䅁䅁权䑃䅂䅁允䅁䅁䅅䅁䙁䅁䅁䅁䅃噄䈱䍄䉁䅁䅁䅂䅁䅁䅍䅄䅁䅁䅯兔䅁䅁䅯䅂䅁䅁䅯全䅑䅁䅅䅁䉁䅁䅁兂䅁䅁杄摄卋兑杷允䅁䅁䅑䅁䑁䅁䅷䅁䭁䵁䉅䅁䭁䝁䕳䅁䭁䡁䕑䅁䉁䅁䅁允䅁䅁䅕穐敖歵䵫樯䴸䅉䅅䅁䕁䅁䅁睁䵁䅁䅁权慂䅁䅁权牂䅂䅁权祂䅂䅁允䅁䅁䅅䅁䙁䭁睒児塲⽯⽑䍄䉁䅁䅁䅂䅁䅁䅍䅄䅁䅁䅯公䅅䅁䅯睡䅑䅁䅯睧䅑䅁䅅䅁䉁䅁䅁兂䅁䅁䅁䅁呁䅑杷允䅁䅁䅑䅁䑁䅁䅷䅁䭁偁䅯䅁䭁䉁䅅䅁䭁䥁䕑䅁䉁䅁䅁允䅁䅁䄴䅆䅁䑁䅅兏㍁䑁䅧䅎穁䑁䅁䅍睁䅁䅁䍄䉁䅁䅁䅂䅁䅁䅍䅄䅁䅁䅯杤䅅䅁䅯䅂䅁䅁䅯睢䅑䅁䅅䅁䉁䅁䅁兂䅁䅁䅁穵㍸兑杷允䅁䅁䅍䅁䑁䅁䅷䅁䭁䡁䄰䅁䭁䍁䝙䅁䉁䅁䅁允䅁䅁䄴䅄䅁䑁䅕䅏畁䑁䅅杍䅁䅁杷允䅁䅁䅑䅁䑁䅁䅷䅁䭁䝁䉳䅁䭁䝁䕳䅁䭁䡁䕣䅁䉁䅁䅁允䅁䅁䅯睒䅁䅁杷允䅁䅁䅑䅁䑁䅁䅷䅁䭁䉁䄰䅁䭁䝁䕳䅁䭁䡁䕧䅁䉁䅁䅁允䅁䅁䅕敨剴䉵䘶㜶䴸䅉䅅䅁䕁䅁䅁睁䵁䅁䅁权䅃䅁䅁权剁䅁䅁权祂䅂䅁允䅁䅁䅅䅁佁䉁䅑䅁ㅁ䑁䅕䅍睁䑁䅍李睁䑁䅁䅍䅁䅁杷允䅁䅁䅑䅁䑁䅁䅷䅁䭁偁䉁䅁䭁䝁䕳䅁䭁䡁䔴䅁䉁䅁䅁允䅁䅁䅕へ㍳啩杆启䴸䅉䅅䅁䕁䅁䅁睁䵁䅁䅁权婄䅁䅁权剁䅁䅁权㑂䅂䅁允䅁䅁䅅䅁佁䉁䅙䅁㍁䑁䅑睎穁䑁䅁䅍睁䑁䅁䅍睁䅁䅁䍄䉁䅁䅁䅂䅁䅁䅍䅄䅁䅁䅯睬䅅䅁䅯䅂䅁䅁䅯督䅑䅁䅅䅁䉁䅁䅁兂䅁䅁䅁偸奂兑杷允䅁䅁䅍䅁䑁䅁䅷䅁䭁䵁䅷䅁䭁䉁䝷䅁䉁䅁䅁允䅁䅁䅯䄰䅙䅁杷允䅁䅁䅑䅁䑁䅁䅷䅁䭁䝁䅳䅁䭁䝁䕳䅁䭁䥁䕅䅁䉁䅁䅁允䅁䅁䅕灰䕶䱉祂䐵䴸䅉䅅䅁䕁䅁䅁睁䵁䅁䅁权橁允䅁权䕁䅁䅁权㉂䅂䅁允䅁䅁䅅䅁䙁䅁䅁䅁畂穱䉒䍄䉁䅁䅁䅂䅁䅁䅍䅄䅁䅁䅯睰䅅䅁䅯充䅁䅁䅯杋䅷䅁䅅䅁䉁䅁䅁杄坁䅁䅁免ぁ䑁䅑䅎睁䑁䅁䅍睁䑁䅁䅍䅁䅁杷允䅁䅁䅑䅁䑁䅁䅷䅁䭁偁䅳䅁䭁䝁䕳䅁䭁䥁䕍䅁䉁䅁䅁允䅁䅁䅕潂噇㑑獴䕃䵁䅉䅅䅁䕁䅁䅁睁䵁䅁䅁权婄允䅁权牂䅂䅁权睂䅂䅁允䅁䅁䅅䅁䙁䕁䵯楁䡵煆⽫䍄䉁䅁䅁䅂䅁䅁䅍䅄䅁䅁䅯睡䅁䅁䅯充䅁䅁䅯杤䅑䅁䅅䅁䉁䅁䅁杄啁䅁䅁杍ㅁ䑁䅍䅍睁䑁䅁䅍睁䑁䅁䅁䵁䅉䅅䅁䕁䅁䅁睁䵁䅁䅁权捃允䅁权䕁䅁䅁权あ䅂䅁允䅁䅁䅅䅁䙁䅁䅁䅁䍁汕䉖䍄䉁䅁䅁䅂䅁䅁䅍䅄䅁䅁䅯眯䅁䅁䅯睡䅑䅁䅯內䅑䅁䅅䅁䉁䅁䅁兂㑃潈牘払⭪睐杷允䅁䅁䅑䅁䑁䅁䅷䅁䭁偁䅣䅁䭁䝁䕳䅁䭁䡁䕣䅁䉁䅁䅁允䅁䅁䅕敨剴䉵䘶捄䵁䅉䅅䅁䕁䅁䅁睁䵁䅁䅁权瑁䅁䅁权剁䅁䅁权䑃䅂䅁允䅁䅁䅅䅁佁䉁䅙䅁穁䑁䅣杍ぁ䑁䅫䅍睁䑁䅁䅍睁䅁䅁䍄䉁䅁䅁䅂䅁䅁䅍䅄䅁䅁䅯眶䅅䅁䅯䅂䅁䅁䅯內䅑䅁䅅䅁䉁䅁䅁兂䅁䅁䅁䱵敖兑杷允䅁䅁䅑䅁䑁䅁䅷䅁䭁䙁䅳䅁䭁䝁䕳䅁䭁䡁䕣䅁䉁䅁䅁允䅁䅁䅕敨剴䉵䘶稯䴸䅉䅅䅁䕁䅁䅁睁䵁䅁䅁权ぃ允䅁权剁䅁䅁权煁䅄䅁允䅁䅁䅅䅁佁䉁䅑䅁㉁䑁䅫兏硁䑁䅅䅏睁䑁䅁䅍䅁䅁杷允䅁䅁䅑䅁䑁䅁䅷䅁䭁䍁䅷䅁䭁䝁䕳䅁䭁䥁䕅䅁䉁䅁䅁允䅁䅁䅕硥畓⭒㙆啁䵁䅉䅅䅁䑁䅁䅁睁䵁䅁䅁权䉄䅂䅁权奁杂䅁允䅁䅁䅅䅁䭁䕁䝑䅁䵁䅉䅅䅁䕁䅁䅁睁䵁䅁䅁权畄䅁䅁权䕁䅁䅁权㝂䅂䅁允䅁䅁䅅䅁䙁䅁䅁䅁䥁呡䉆䍄䉁䅁䅁䅂䅁䅁䅍䅄䅁䅁䅯兣䅁䅁䅯䅂䅁䅁䅯䅤䅑䅁䅅䅁䉁䅁䅁兂䅁䅁䅁䡑潁兑杷允䅁䅁䅑䅁䑁䅁䅷䅁䭁䵁䉑䅁䭁䝁䕳䅁䭁䡁䕁䅁䉁䅁䅁允䅁䅁䅕噋偹癷潕䐸䴸䅉䅅䅁䑁䅁䅁睁䵁䅁䅁权㉄权䅁权歁杂䅁允䅁䅁䅅䅁䭁䍁䵫䅁䵁䅉䅅䅁䕁䅁䅁睁䵁䅁䅁权癁䅁䅁权䕁䅁䅁权㡂䅂䅁允䅁䅁䅅䅁䙁䅁䅁䅁䅃确䈵䍄䉁䅁䅁䅂䅁䅁䅍䅄䅁䅁䅯睭䅁䅁䅯䅂䅁䅁䅯䅥䅑䅁䅅䅁䉁䅁䅁兂䅁䅁䅁灹䍚兑杷允䅁䅁䅑䅁䑁䅁䅷䅁䭁偁䉣䅁䭁䉁䅅䅁䭁䥁䕅䅁䉁䅁䅁允䅁䅁䄴䅆䅁䑁䅫兎ㅁ䑁䅁䅍睁䑁䅁䅍睁䅁䅁䍄䉁䅁䅁睁䅁䅁䅍䅄䅁䅁䅯具䅑䅁䅯䅈䅙䅁䅅䅁䉁䅁䅁权煁杂䅁䍄䉁䅁䅁睁䅁䅁䅍䅄䅁䅁䅯具䅑䅁䅯杈䅙䅁䅅䅁䉁䅁䅁权㕃睂䅁䍄䉁䅁䅁䅂䅁䅁䅍䅄䅁䅁䅯睐䅅䅁䅯䅂䅁䅁䅯睦䅑䅁䅅䅁䉁䅁䅁兂䅁䅁䅁佯㙯兑杷允䅁䅁䅑䅁䑁䅁䅷䅁䭁䥁䉧䅁䭁䝁䕳䅁䭁䍁䵯䅁䉁䅁䅁允䅁䅁䅕敫㠱穐敖啂䵁䅉䅅䅁䑁䅁䅁睁䵁䅁䅁权畁䅁䅁权歁杂䅁允䅁䅁䅅䅁䭁䩁䩳䅁䵁䅉䅅䅁䕁䅁䅁睁䵁䅁䅁权兄允䅁权牂䅂䅁权⽂䅂䅁允䅁䅁䅅䅁䙁䑁䬰㘱睎児䅰䍄䉁䅁䅁䅂䅁䅁䅍䅄䅁䅁䅯䅚䅅䅁䅯睡䅑䅁䅯杧䅑䅁䅅䅁䉁䅁䅁兂硁䭃捷浗㕔睐杷允䅁䅁䅑䅁䑁䅁䅷䅁䭁䱁䉣䅁䭁䝁䕳䅁䭁䡁䕁䅁䉁䅁䅁允䅁䅁䅕扉祂䩡瑈䐹䴸䅉䅅䅁䕁䅁䅁睁䵁䅁䅁权䕂䅁䅁权牂䅂䅁权䉃䅂䅁允䅁䅁䅅䅁䙁䝁剩堷⽷晎⽙䍄䉁䅁䅁䅂䅁䅁䅍䅄䅁䅁䅯兩䅁䅁䅯充䅁䅁䅯䅥䅑䅁䅅䅁䉁䅁䅁杄啁䅁䅁䅎ㅁ䑁䅫免睁䑁䅁䅍睁䑁䅁䅁䵁䅉䅅䅁䕁䅁䅁睁䵁䅁䅁权䡁䅁䅁权牂䅂䅁权㙂䅂䅁允䅁䅁䅅䅁䙁䍁搯䅊䉡敬⽣䍄䉁䅁䅁睁䅁䅁䅍䅄䅁䅁䅯䄲䅅䅁䅯杊䅙䅁䅅䅁䉁䅁䅁杄䭁䅁䅁李ぁ䍁䄴兏䅁䅁杷允䅁䅁䅑䅁䑁䅁䅷䅁䭁䭁䉍䅁䭁䉁䅅䅁䭁䥁䕍䅁䉁䅁䅁允䅁䅁䄴杆䅁䑁䅅䅍睁䑁䅉䅍睁䑁䅁䅍睁䑁䅁䅁䵁䅉䅅䅁䕁䅁䅁睁䵁䅁䅁权佄䅁䅁权牂䅂䅁权穂䅂䅁允䅁䅁䅅䅁䙁䅁塲㍯㥁畃⽣䍄䉁䅁䅁䅂䅁䅁䅍䅄䅁䅁䅯兊䅅䅁䅯䅂䅁䅁䅯䅦䅑䅁䅅䅁䉁䅁䅁兂䅁䅁䅁瑒杕兑杷允䅁䅁䅑䅁䑁䅁䅷䅁䭁䍁䉷䅁䭁䝁䕳䅁䭁䥁䕁䅁䉁䅁䅁允䅁䅁䅕椹捨㡪ㅌ商䵁䅉䅅䅁䕁䅁䅁睁䵁䅁䅁权㉄䅁䅁权牂䅂䅁权䉃䅂䅁允䅁䅁䅅䅁䙁䡁⭥确癯攳⽷䍄䉁䅁䅁䅂䅁䅁䅍䅄䅁䅁䅯兹䅅䅁䅯䅂䅁䅁䅯兤䅑䅁䅅䅁䉁䅁䅁兂䅁䅁䅁䍚杙兑杷允䅁䅁䅍䅁䑁䅁䅷䅁䭁䵁䄸䅁䭁䉁䝧䅁䉁䅁䅁允䅁䅁䅯䅦䅙䅁杷允䅁䅁䅑䅁䑁䅁䅷䅁䭁偁䉉䅁䭁䉁䅅䅁䭁䍁䵯䅁䉁䅁䅁允䅁䅁䄴䅆䅁䑁䅍睎ㅁ䑁䅁䅍睁䑁䅁䅍睁䅁䅁䍄䉁䅁䅁睁䅁䅁䅍䅄䅁䅁䅯李䅅䅁䅯䅇䅙䅁䅅䅁䉁䅁䅁权䭂杂䅁䍄䉁䅁䅁䅂䅁䅁䅍䅄䅁䅁䅯兄䅁䅁䅯䅂䅁䅁䅯全䅑䅁䅅䅁䉁䅁䅁兂䅁䅁䅁㕓煂兑杷允䅁䅁䅑䅁䑁䅁䅷䅁䭁䉁䅧䅁䭁䉁䜸䅁䭁䍁䝁䅁䉁䅁䅁允䅁䅁䅯杶䅣䅁杷允䅁䅁䅑䅁䑁䅁䅷䅁䭁䵁䉫䅁䭁䉁䅅䅁䭁䡁䕣䅁䉁䅁䅁允䅁䅁䄴杅䅁䑁䅣李㍁䑁䅅睍睁䑁䅁䅍䅁䅁杷允䅁䅁䅑䅁䑁䅁䅷䅁䭁乁䈸䅁䭁䅁䅑䅁䭁䡁䕉䅁䉁䅁䅁允䅁䅁䅕䅁䅁䵁㍄䕕䵅䅉䅅䅁䑁䅁䅁睁䵁䅁䅁权㍁䅁䅁权敁杂䅁允䅁䅁䅅䅁䭁䵁䥫䅁䵁䅉䅅䅁䑁䅁䅁睁䵁䅁䅁权浃允䅁权敁杂䅁允䅁䅁䅅䅁䭁䩁䜰䅁䵁䅉䅅䅁䑁䅁䅁睁䵁䅁䅁权㍁䅁䅁权慁杂䅁允䅁䅁䅅䅁䭁䝁䝷䅁䵁䅉䅅䅁䕁䅁䅁睁䵁䅁䅁权䉂䅁䅁权牂䅂䅁权⽂䅂䅁允䅁䅁䅅䅁䙁䅁䅁䅁䅁佁⽃䍄䉁䅁䅁䅂䅁䅁䅍䅄䅁䅁䅯术䅁䅁䅯䅂䅁䅁䅯䅤䅑䅁䅅䅁䉁䅁䅁兂䅁䅁䅁杪㡉兑杷允䅁䅁䅑䅁䑁䅁䅷䅁䭁䉁䅁䅁䭁䉁䅅䅁䭁䡁䕁䅁䉁䅁䅁允䅁䅁䄴杅䅁䑁䅕免㑁䑁䅑杍睁䑁䅁䅍䅁䅁杷允䅁䅁䅑䅁䑁䅁䅷䅁䭁䅁䈸䅁䭁䉁䜸䅁䭁䍁䝁䅁䉁䅁䅁允䅁䅁䅯杺䅧䅁杷允䅁䅁䅍䅁䑁䅁䅷䅁䭁䙁䅁䅁䭁䉁䝷䅁䉁䅁䅁允䅁䅁䅯睋䅙䅁杷允䅁䅁䅑䅁䑁䅁䅷䅁䭁䅁䅙䅁䭁䅁䅑䅁䭁䡁䔸䅁䉁䅁䅁允䅁䅁䅕䅁䅁䕁潔歇䵅䅉䅅䅁䕁䅁䅁睁䵁䅁䅁权桄允䅁权䕁䅁䅁权療䅂䅁允䅁䅁䅅䅁䙁䅁䅁䅁杂歩䉂䍄䉁䅁䅁睁䅁䅁䅍䅄䅁䅁䅯睗䅁䅁䅯杊䅙䅁䅅䅁䉁䅁䅁杄䵁䅁䅁䅏穁䍁䄴兏ぁ䅁䅁䍄䉁䅁䅁睁䅁䅁䅍䅄䅁䅁䅯兪䅅䅁䅯杈䅙䅁䅅䅁䉁䅁䅁权橄杂䅁䍄䉁䅁䅁䅂䅁䅁䅍䅄䅁䅁䅯兡䅁䅁䅯睈䅙䅁䅯䅉䅙䅁䅅䅁䉁䅁䅁权㉁睂䅁䍄䉁䅁䅁睁䅁䅁䅍䅄䅁䅁䅯杇䅁䅁䅯杇䅙䅁䅅䅁䉁䅁䅁权坄杂䅁䍄䉁䅁䅁䅂䅁䅁䅍䅄䅁䅁䅯䅯䅅䅁䅯充䅁䅁䅯睥䅑䅁䅅䅁䉁䅁䅁杄啁䅁䅁睎睁䑁䅑兎睁䑁䅁䅍睁䑁䅁䅁䵁䅉䅅䅁䕁䅁䅁睁䵁䅁䅁权塄允䅁权牂䅂䅁权䕃䅂䅁允䅁䅁䅅䅁䙁䅁䅁䅁䅁佁⽧䍄䉁䅁䅁䅂䅁䅁䅍䅄䅁䅁䅯眴䅁䅁䅯充䅁䅁䅯全䅑䅁䅅䅁䉁䅁䅁杄坁䅁䅁杍ぁ䑁䅍䅏睁䑁䅁䅍睁䑁䅁䅍䅁䅁杷允䅁䅁䅑䅁䑁䅁䅷䅁䭁䭁䉑䅁䭁䝁䕳䅁䭁䡁䕣䅁䉁䅁䅁允䅁䅁䅕䡰㥁瑃橥䑷䴸䅉䅅䅁䕁䅁䅁睁䵁䅁䅁权汄允䅁权䕁䅁䅁权䅃䅂䅁允䅁䅁䅅䅁䙁䅁䅁䅁奄䑃䉰䍄䉁䅁䅁睁䅁䅁䅍䅄䅁䅁䅯杭䅁䅁䅯䅈䅙䅁䅅䅁䉁䅁䅁权婂杂䅁䍄䉁䅁䅁䅂䅁䅁䅍䅄䅁䅁䅯䅴䅁䅁䅯睡䅑䅁䅯䅣䅑䅁䅅䅁䉁䅁䅁兂瑂⼵灵搸乌睐杷允䅁䅁䅑䅁䑁䅁䅷䅁䭁䑁䉯䅁䭁䅁䅑䅁䭁䡁䕣䅁䉁䅁䅁允䅁䅁䅕䅁䅁偁㝋啉䵅䅉䅅䅁䑁䅁䅁睁䵁䅁䅁权婃允䅁权奁杂䅁允䅁䅁䅅䅁䭁䡁䝷䅁䵁䅉䅅䅁䕁䅁䅁睁䵁䅁䅁权㉁䅁䅁权牂䅂䅁权䉃䅂䅁允䅁䅁䅅䅁䙁佁汏㡭村偳⽷䍄䉁䅁䅁䅂䅁䅁䅍䅄䅁䅁䅯睷䅅䅁䅯䅂䅁䅁䅯䅨䅑䅁䅅䅁䉁䅁䅁兂䅁䅁䅁䌸捰兑杷允䅁䅁䅑䅁䑁䅁䅷䅁䭁䅁䅙䅁䭁䉁䜸䅁䭁䍁䝁䅁䉁䅁䅁允䅁䅁䅯杔䅙䅁杷允䅁䅁䅑䅁䑁䅁䅷䅁䭁䥁䅕䅁䭁䝁䕳䅁䭁䥁䕁䅁䉁䅁䅁允䅁䅁䅕䅁䅁䅁䅁䐫䴸䅉䅅䅁䑁䅁䅁睁䵁䅁䅁权硂䅁䅁权流杂䅁允䅁䅁䅅䅁佁䅁䅷䅁㑁䑁䅫杌㍁䑁䅕䅁䵁䅉䅅䅁䕁䅁䅁睁䵁䅁䅁权㥁䅁䅁权䕁䅁䅁权㉂䅂䅁允䅁䅁䅅䅁䙁䅁䅁䥁佃奉䉴䍄䉁䅁䅁䅂䅁䅁䅍䅄䅁䅁䅯儱䅁䅁䅯充䅁䅁䅯杋䅷䅁䅅䅁䉁䅁䅁杄奁䅁䅁免ㅁ䑁䅁兎㉁䑁䅅睍穁䑁䅁䅍睁䅁䅁䍄䉁䅁䅁䅂䅁䅁䅍䅄䅁䅁䅯䅚䅁䅁䅯睈䅙䅁䅯䅉䅙䅁䅅䅁䉁䅁䅁权㑁杂䅁䍄䉁䅁䅁䅂䅁䅁䅍䅄䅁䅁䅯杩䅁䅁䅯䅂䅁䅁䅯睦䅑䅁䅅䅁䉁䅁䅁权䡂䅁䅁䍄䉁䅁䅁䅂䅁䅁䅍䅄䅁䅁䅯䅰䅁䅁䅯䅂䅁䅁䅯入䅑䅁䅅䅁䉁䅁䅁兂䅁䅁䅁䩰䱂兑杷允䅁䅁䅑䅁䑁䅁䅷䅁䭁䱁䈰䅁䭁䝁䕳䅁䭁䡁䕅䅁䉁䅁䅁允䅁䅁䅕硥畓⭒㙆䱰䴸䅉䅅䅁䑁䅁䅁睁䵁䅁䅁权捂允䅁权敁杂䅁允䅁䅁䅅䅁䭁䝁䝕䅁䵁䅉䅅䅁䑁䅁䅁睁䵁䅁䅁权噃允䅁权慁杂䅁允䅁䅁䅅䅁䭁䝁䝉䅁䵁䅉䅅䅁䕁䅁䅁睁䵁䅁䅁权扂䅁䅁权晁杂䅁权杁杂䅁允䅁䅁䅅䅁䭁䑁䝧䅁䵁䅉䅅䅁䑁䅁䅁睁䵁䅁䅁权䙂允䅁权敁杂䅁允䅁䅁䅅䅁䭁䅁䥕䅁䵁䅉䅅䅁䕁䅁䅁睁䵁䅁䅁权祁允䅁权剁䅁䅁权硂䅂䅁允䅁䅁䅅䅁佁䉁䅉䅁㉁䑁䅅䅍穁䑁䅧李㕁䑁䅑䅁䵁䅉䅅䅁䕁䅁䅁睁䵁䅁䅁权牁允䅁权牂䅂䅁权⽂䅂䅁允䅁䅁䅅䅁䙁䅁䅁䅁䅁䍧䅴䍄䉁䅁䅁睁䅁䅁䅍䅄䅁䅁䅯睡䅅䅁䅯杊䅙䅁䅅䅁䉁䅁䅁杄䵁䅁䅁李㍁䍁䄴䅏ㅁ䅁䅁䍄䉁䅁䅁睁䅁䅁䅍䅄䅁䅁䅯䅇䅁䅁䅯䅇䅙䅁䅅䅁䉁䅁䅁权婁杂䅁䍄䉁䅁䅁䅂䅁䅁䅍䅄䅁䅁䅯朶䅁䅁䅯䅂䅁䅁䅯来䅑䅁䅅䅁䉁䅁䅁兂䅁䅁䅁偯㍷兑杷允䅁䅁䅑䅁䑁䅁䅷䅁䭁䵁䉙䅁䭁䅁䅑䅁䭁䡁䕍䅁䉁䅁䅁允䅁䅁䅕䅁䅁乁䍓䕔䵅䅉䅅䅁䕁䅁䅁睁䵁䅁䅁权剄允䅁权䕁䅁䅁权䉃䅂䅁允䅁䅁䅅䅁䙁䅁䅁䅁浃䝥䉨䍄䉁䅁䅁睁䅁䅁䅍䅄䅁䅁䅯儰䅅䅁䅯杊䅙䅁䅅䅁䉁䅁䅁杄䵁䅁䅁睎ぁ䍁䄴睎㕁䅁䅁䍄䉁䅁䅁䅂䅁䅁䅍䅄䅁䅁䅯䅫䅅䅁䅯䅂䅁䅁䅯䅤䅑䅁䅅䅁䉁䅁䅁兂䅁䅁䅁但剣兑杷允䅁䅁䅑䅁䑁䅁䅷䅁䭁偁䅣䅁䭁䝁䕳䅁䭁䡁䔰䅁䉁䅁䅁允䅁䅁䅕灭婭婭婭戴䴸䅉䅅䅁䑁䅁䅁睁䵁䅁䅁权煄䅁䅁权捁杂䅁允䅁䅁䅅䅁䭁䉁䡷䅁䵁䅉䅅䅁䑁䅁䅁睁䵁䅁䅁权䙁允䅁权捁杂䅁允䅁䅁䅅䅁䭁䙁䝯䅁䵁䅉䅅䅁䕁䅁䅁睁䵁䅁䅁权煁允䅁权䕁䅁䅁权㡂䅂䅁允䅁䅁䅅䅁䙁䅁䅁䅁䍂橑䉒䍄䉁䅁䅁䅂䅁䅁䅍䅄䅁䅁䅯六䅁䅁䅯睈䅙䅁䅯䅉䅙䅁䅅䅁䉁䅁䅁权䝃杂䅁䍄䉁䅁䅁睁䅁䅁䅍䅄䅁䅁䅯䅇䅁䅁䅯䅈䅙䅁䅅䅁䉁䅁䅁权祁杂䅁䍄䉁䅁䅁䅂䅁䅁䅍䅄䅁䅁䅯䅔䅁䅁䅯䅂䅁䅁䅯杋䅷䅁䅅䅁䉁䅁䅁兂䅁䅁䅂⭆卸兑杷允䅁䅁䅍䅁䑁䅁䅷䅁䭁䭁䅑䅁䭁䉁䝧䅁䉁䅁䅁允䅁䅁䅯兌䅙䅁杷允䅁䅁䅑䅁䑁䅁䅷䅁䭁䵁䅧䅁䭁䝁䕳䅁䭁䡁䕁䅁䉁䅁䅁允䅁䅁䅕䩡瑈䑦ㄸ樱䴸䅉䅅䅁䕁䅁䅁睁䵁䅁䅁权呁允䅁权䕁䅁䅁权㉂䅂䅁允䅁䅁䅅䅁䙁䅁䅁䅁䥄稷䈹䍄䉁䅁䅁睁䅁䅁䅍䅄䅁䅁䅯䅦䅁䅁䅯䅇䅙䅁䅅䅁䉁䅁䅁权㥁杂䅁䍄䉁䅁䅁睁䅁䅁䅍䅄䅁䅁䅯兵䅁䅁䅯杇䅙䅁䅅䅁䉁䅁䅁权䅂杂䅁䍄䉁䅁䅁䅂䅁䅁䅍䅄䅁䅁䅯儶䅅䅁䅯䅂䅁䅁䅯䅥䅑䅁䅅䅁䉁䅁䅁兂䅁䅁䅁䅘攱兑杷允䅁䅁䅍䅁䑁䅁䅷䅁䭁偁䅕䅁䭁䉁䝯䅁䉁䅁䅁允䅁䅁䅯睓䅙䅁杷允䅁䅁䅍䅁䑁䅁䅷䅁䭁䡁䅑䅁䭁䍁䝑䅁䉁䅁䅁允䅁䅁䅯䄷䅯䅁杷允䅁䅁䅍䅁䑁䅁䅷䅁䭁佁䅑䅁䭁䉁䜴䅁䉁䅁䅁允䅁䅁䅯儷䅙䅁杷允䅁䅁䅑䅁䑁䅁䅷䅁䭁偁䉙䅁䭁䉁䅅䅁䭁䡁䕁䅁䉁䅁䅁允䅁䅁䄴杆䅁䑁䅅兎ㅁ䑁䅫䅍睁䑁䅁䅍睁䑁䅁䅁䵁䅉䅅䅁䑁䅁䅁睁䵁䅁䅁权杂允䅁权流杂䅁允䅁䅁䅅䅁佁䅁䅷䅁㉁䑁䅧杌睁䑁䅅䅁䵁䅉䅅䅁䕁䅁䅁睁䵁䅁䅁权硁䅁䅁权䕁䅁䅁权煁䅄䅁允䅁䅁䅅䅁䙁䅁䅁䅁䅂橎䉆䍄䉁䅁䅁䅂䅁䅁䅍䅄䅁䅁䅯䅡䅅䅁䅯睡䅑䅁䅯全䅑䅁䅅䅁䉁䅁䅁兂捃䍸睃浣汪睐杷允䅁䅁䅍䅁䑁䅁䅷䅁䭁偁䈴䅁䭁䉁䝯䅁䉁䅁䅁允䅁䅁䅯杷䅙䅁杷允䅁䅁䅍䅁䑁䅁䅷䅁䭁䙁䉁䅁䭁䉁䜴䅁䉁䅁䅁允䅁䅁䅯䄳䅙䅁杷允䅁䅁䅑䅁䑁䅁䅷䅁䭁䙁䅧䅁䭁䝁䕳䅁䭁䝁䔰䅁䉁䅁䅁允䅁䅁䅕扉祂䩡瑈䐵䴸䅉䅅䅁䕁䅁䅁睁䵁䅁䅁权療允䅁权晁杂䅁权杁杂䅁允䅁䅁䅅䅁䭁䩁䡙䅁䵁䅉䅅䅁䑁䅁䅁睁䵁䅁䅁权䡁䅁䅁权慁杂䅁允䅁䅁䅅䅁䭁䙁䜴䅁䵁䅉䅅䅁䑁䅁䅁睁䵁䅁䅁权䍃䅁䅁权奁杂䅁允䅁䅁䅅䅁䭁䡁䝷䅁䵁䅉䅅䅁䕁䅁䅁睁䵁䅁䅁权煁䅁䅁权䕁䅁䅁权ㅂ䅂䅁允䅁䅁䅅䅁䙁䅁䅁䅁㑁䑫䈵䍄䉁䅁䅁睁䅁䅁䅍䅄䅁䅁䅯䅇䅅䅁䅯䅇䅙䅁䅅䅁䉁䅁䅁权㡂杂䅁䍄䉁䅁䅁䅂䅁䅁䅍䅄䅁䅁䅯杕䅅䅁䅯䅂䅁䅁䅯杦䅑䅁䅅䅁䉁䅁䅁兂䅁䅁䅁䠶䘹兑杷允䅁䅁䅑䅁䑁䅁䅷䅁䭁䡁䄰䅁䭁䝁䕳䅁䭁䡁䕑䅁䉁䅁䅁允䅁䅁䅕硫䕧杖琴樷䴸䅉䅅䅁䕁䅁䅁睁䵁䅁䅁权桄䅁䅁权䕁䅁䅁权䍃䅂䅁允䅁䅁䅅䅁䙁䅁䅁䅁畃汹䉨䍄䉁䅁䅁睁䅁䅁䅍䅄䅁䅁䅯睦䅅䅁䅯杊䅙䅁䅅䅁䉁䅁䅁杄䵁䅁䅁李硁䍁䄴李穁䅁䅁䍄䉁䅁䅁䅂䅁䅁䅍䅄䅁䅁䅯杊䅁䅁䅯睡䅑䅁䅯入䅑䅁䅅䅁䉁䅁䅁兂䱃佢㝦晱偅䅷杷允䅁䅁䅑䅁䑁䅁䅷䅁䭁䑁䅍䅁䭁䅁䅑䅁䭁䡁䕳䅁䉁䅁䅁允䅁䅁䅕䅁䅁䙁䍎䕏䵅䅉䅅䅁䕁䅁䅁睁䵁䅁䅁权硃允䅁权牂䅂䅁权瑂䅂䅁允䅁䅁䅅䅁䙁䱁昶楇搯偊⽁䍄䉁䅁䅁睁䅁䅁䅍䅄䅁䅁䅯䅬䅅䅁䅯杇䅙䅁䅅䅁䉁䅁䅁权㥁杂䅁䍄䉁䅁䅁䅂䅁䅁䅍䅄䅁䅁䅯睲䅁䅁䅯睡䅑䅁䅯內䅑䅁䅅䅁䉁䅁䅁兂捂㡪ㅌ䙋䩷䅑杷允䅁䅁䅍䅁䑁䅁䅷䅁䭁䍁䉉䅁䭁䍁䝙䅁䉁䅁䅁允䅁䅁䄴䅄䅁䑁䅣睍畁䑁䅉䅏䅁䅁杷允䅁䅁䅍䅁䑁䅁䅷䅁䭁䙁䅙䅁䭁䉁䝧䅁䉁䅁䅁允䅁䅁䅯兏䅙䅁杷允䅁䅁䅍䅁䑁䅁䅷䅁䭁䡁䅯䅁䭁䉁䝧䅁䉁䅁䅁允䅁䅁䅯兏䅙䅁杷允䅁䅁䅑䅁䑁䅁䅷䅁䭁佁䅕䅁䭁䝁䕳䅁䭁䡁䕫䅁䉁䅁䅁允䅁䅁䅕楄礲敮渫牸䴸䅉䅅䅁䑁䅁䅁睁䵁䅁䅁权㍂䅁䅁权敁杂䅁允䅁䅁䅅䅁䭁䝁䡑䅁䵁䅉䅅䅁䕁䅁䅁睁䵁䅁䅁权煃䅁䅁权剁䅁䅁权あ䅂䅁允䅁䅁䅅䅁佁䉁䅙䅁硁䑁䅅䅎ㅁ䑁䅁䅍睁䑁䅁䅍睁䅁䅁䍄䉁䅁䅁睁䅁䅁䅍䅄䅁䅁䅯䅒䅅䅁䅯杊䅙䅁䅅䅁䉁䅁䅁杄䵁䅁䅁䅏ぁ䍁䄴免㕁䅁䅁䍄䉁䅁䅁䅂䅁䅁䅍䅄䅁䅁䅯兌䅁䅁䅯睡䅑䅁䅯䅥䅑䅁䅅䅁䉁䅁䅁兂䅁䅁䅁䅁潄睐杷允䅁䅁䅑䅁䑁䅁䅷䅁䭁䍁䅁䅁䭁䅁䅑䅁䭁䡁䔸䅁䉁䅁䅁允䅁䅁䅕䅁䅁䱁扎啡䵅䅉䅅䅁䕁䅁䅁睁䵁䅁䅁权婂䅁䅁权䕁䅁䅁权⽂䅂䅁允䅁䅁䅅䅁䙁䅁䅁䅁潁啳䉊䍄䉁䅁䅁䅂䅁䅁䅍䅄䅁䅁䅯朴䅅䅁䅯睡䅑䅁䅯睤䅑䅁䅅䅁䉁䅁䅁兂奃桢䑋䵷瑲睐杷允䅁䅁䅑䅁䑁䅁䅷䅁䭁䅁䅣䅁䭁䉁䜸䅁䭁䍁䝁䅁䉁䅁䅁允䅁䅁䅯儫䅙䅁杷允䅁䅁䅑䅁䑁䅁䅷䅁䭁佁䉷䅁䭁䅁䅑䅁䭁䝁䔰䅁䉁䅁䅁允䅁䅁䅕䅁䅁䵁灲䕎䵅䅉䅅䅁䑁䅁䅁睁䵁䅁䅁权橁䅁䅁权歁杂䅁允䅁䅁䅅䅁䭁䅁䱅䅁䵁䅉䅅䅁䕁䅁䅁睁䵁䅁䅁权啄䅁䅁权晁杂䅁权杁杂䅁允䅁䅁䅅䅁䭁乁䥳䅁䵁䅉䅅䅁䑁䅁䅁睁䵁䅁䅁权慃䅁䅁权敁杂䅁允䅁䅁䅅䅁䭁䱁䝍䅁䵁䅉䅅䅁䕁䅁䅁睁䵁䅁䅁权奄允䅁权牂䅂䅁权⽂䅂䅁允䅁䅁䅅䅁䙁䑁䬰㘱睎摐⽯䍄䉁䅁䅁䅂䅁䅁䅍䅄䅁䅁䅯睓䅁䅁䅯䅂䅁䅁䅯䅥䅑䅁䅅䅁䉁䅁䅁兂䅁䅁䅁瑗奨兑杷允䅁䅁䅑䅁䑁䅁䅷䅁䭁䍁䉅䅁䭁䝁䕳䅁䭁䡁䔰䅁䉁䅁䅁允䅁䅁䅕積積積積歆䵁䅉䅅䅁䑁䅁䅁睁䵁䅁䅁权潁䅁䅁权流杂䅁允䅁䅁䅅䅁佁䅁䅷䅁㍁䑁䅣杌ぁ䑁䅕䅁䵁䅉䅅䅁䕁䅁䅁睁䵁䅁䅁权䩁允䅁权䕁䅁䅁权䅃䅂䅁允䅁䅁䅅䅁䙁䅁䅁䅁兂昸䄹䍄䉁䅁䅁睁䅁䅁䅍䅄䅁䅁䅯䅍䅅䅁䅯䅇䅙䅁䅅䅁䉁䅁䅁权灁杂䅁䍄䉁䅁䅁睁䅁䅁䅍䅄䅁䅁䅯䅚䅁䅁䅯杊䅙䅁䅅䅁䉁䅁䅁杄䵁䅁䅁兏㍁䍁䄴杍㉁䅁䅁䍄䉁䅁䅁䅂䅁䅁䅍䅄䅁䅁䅯儸䅁䅁䅯充䅁䅁䅯䅣䅑䅁䅅䅁䉁䅁䅁杄啁䅁䅁免ㅁ䑁䅧杍祁䑁䅧䅍睁䑁䅁䅁䵁䅉䅅䅁䕁䅁䅁睁䵁䅁䅁权祂䅁䅁权牂䅂䅁权瑂䅂䅁允䅁䅁䅅䅁䙁䝁㝑〳丫睬䅆䍄䉁䅁䅁䅂䅁䅁䅍䅄䅁䅁䅯兯䅁䅁䅯充䅁䅁䅯內䅑䅁䅅䅁䉁䅁䅁杄啁䅁䅁䅏㕁䑁䅣䅍睁䑁䅁䅍睁䑁䅁䅁䵁䅉䅅䅁䕁䅁䅁睁䵁䅁䅁权权允䅁权牂䅂䅁权瑂䅂䅁允䅁䅁䅅䅁䙁䩁䕺䱉祂偡⼸䍄䉁䅁䅁䅂䅁䅁䅍䅄䅁䅁䅯睹䅅䅁䅯睡䅑䅁䅯杋䅷䅁䅅䅁䉁䅁䅁兂啁歲桦桥浔睐杷允䅁䅁䅍䅁䑁䅁䅷䅁䭁䅁䄰䅁䭁䉁䝷䅁䉁䅁䅁允䅁䅁䅯睹䅙䅁杷允䅁䅁䅑䅁䑁䅁䅷䅁䭁䵁䉅䅁䭁䅁䅑䅁䭁䥁䕍䅁䉁䅁䅁允䅁䅁䅕䅁䅁䉁䨵歎䵅䅉䅅䅁䕁䅁䅁睁䵁䅁䅁权祂允䅁权牂䅂䅁权療䅂䅁允䅁䅁䅅䅁䙁䙁㘶兓䍷㡋⽥䍄䉁䅁䅁睁䅁䅁䅍䅄䅁䅁䅯杖䅁䅁䅯杊䅙䅁䅅䅁䉁䅁䅁杄䵁䅁䅁睎㕁䍁䄴杍祁䅁䅁䍄䉁䅁䅁䅂䅁䅁䅍䅄䅁䅁䅯䅩䅁䅁䅯䅂䅁䅁䅯督䅑䅁䅅䅁䉁䅁䅁兂䅁䅁䅁䵃湊兑杷允䅁䅁䅑䅁䑁䅁䅷䅁䭁䙁䈴䅁䭁䅁䅑䅁䭁䡁䕧䅁䉁䅁䅁允䅁䅁䅕䅁䅁䱁杩啊䵅䅉䅅䅁䑁䅁䅁睁䵁䅁䅁权摁䅁䅁权歁杂䅁允䅁䅁䅅䅁䭁偁䭉䅁䵁䅉䅅䅁䕁䅁䅁睁䵁䅁䅁权䑂允䅁权牂䅂䅁权䙃䅂䅁允䅁䅁䅅䅁䙁䡁⭥确癯挳⽑䍄䉁䅁䅁䅂䅁䅁䅍䅄䅁䅁䅯杕䅅䅁䅯充䅁䅁䅯睦䅑䅁䅅䅁䉁䅁䅁杄啁䅁䅁兎ぁ䑁䅍䅍睁䑁䅁䅍睁䑁䅁䅁䵁䅉䅅䅁䕁䅁䅁睁䵁䅁䅁权㉂允䅁权䕁䅁䅁权㉂䅂䅁允䅁䅁䅅䅁䭁䕁䅣䅁䵁䅉䅅䅁䕁䅁䅁睁䵁䅁䅁权煂允䅁权牂䅂䅁权㑂䅂䅁允䅁䅁䅅䅁䙁䩁奍䙂余晌⽑䍄䉁䅁䅁睁䅁䅁䅍䅄䅁䅁䅯杙䅁䅁䅯䅈䅙䅁䅅䅁䉁䅁䅁权㝂杂䅁䍄䉁䅁䅁睁䅁䅁䅍䅄䅁䅁䅯䅭䅅䅁䅯䅈䅙䅁䅅䅁䉁䅁䅁权婂杂䅁䍄䉁䅁䅁睁䅁䅁䅍䅄䅁䅁䅯睙䅁䅁䅯䅈䅙䅁䅅䅁䉁䅁䅁权䉂杂䅁䍄䉁䅁䅁䅂䅁䅁䅍䅄䅁䅁䅯杧䅅䅁䅯䅂䅁䅁䅯督䅑䅁䅅䅁䉁䅁䅁兂䅁䅁䅁慦䍊兑杷允䅁䅁䅍䅁䑁䅁䅷䅁䭁䭁䅍䅁䭁䉁䝧䅁䉁䅁䅁允䅁䅁䅯杓䅙䅁杷允䅁䅁䅑䅁䑁䅁䅷䅁䭁䍁䄴䅁䭁䝁䕳䅁䭁䡁䔸䅁䉁䅁䅁允䅁䅁䅕瑃橥䑣䬰啄䵁䅉䅅䅁䕁䅁䅁睁䵁䅁䅁权偂允䅁权牂䅂䅁权㥂䅂䅁允䅁䅁䅅䅁䙁䭁睒児塲⽯⽑䍄䉁䅁䅁睁䅁䅁䅍䅄䅁䅁䅯䅢䅅䅁䅯杊䅙䅁䅅䅁䉁䅁䅁杄䵁䅁䅁睎㉁䍁䄴睎祁䅁䅁䍄䉁䅁䅁睁䅁䅁䅍䅄䅁䅁䅯杦䅁䅁䅯杈䅙䅁䅅䅁䉁䅁䅁权啁睂䅁䍄䉁䅁䅁䅂䅁䅁䅍䅄䅁䅁䅯䅐䅁䅁䅯睡䅑䅁䅯兤䅑䅁䅅䅁䉁䅁䅁兂䱄啯㉗⼸眳睐杷允䅁䅁䅍䅁䑁䅁䅷䅁䭁䉁䉙䅁䭁䉁䝧䅁䉁䅁䅁允䅁䅁䅯䅒䅙䅁杷允䅁䅁䅍䅁䑁䅁䅷䅁䭁䅁䄰䅁䭁䍁䝑䅁䉁䅁䅁允䅁䅁䅯眸䅯䅁杷允䅁䅁䅑䅁䑁䅁䅷䅁䭁䙁䉉䅁䭁䝁䕳䅁䭁䥁䕑䅁䉁䅁䅁允䅁䅁䅕浑汄䌰扌批䴸䅉䅅䅁䑁䅁䅁睁䵁䅁䅁权敄䅁䅁权慁杂䅁允䅁䅁䅅䅁䭁䱁䝙䅁䵁䅉䅅䅁䕁䅁䅁睁䵁䅁䅁权䉂允䅁权䕁䅁䅁权ㅂ䅂䅁允䅁䅁䅅䅁䙁䅁䅁䅁穁䝩䉸䍄䉁䅁䅁睁䅁䅁䅍䅄䅁䅁䅯兄䅁䅁䅯杊䅙䅁䅅䅁䉁䅁䅁杄䭁䅁䅁睎穁䍁䄴兏䅁䅁杷允䅁䅁䅑䅁䑁䅁䅷䅁䭁䕁䉍䅁䭁䝁䕳䅁䭁䡁䔸䅁䉁䅁䅁允䅁䅁䅕䑗ね䡹⭡㜹䴸䅉䅅䅁䑁䅁䅁睁䵁䅁䅁权坂䅁䅁权歁杂䅁允䅁䅁䅅䅁䭁偁䭑䅁䵁䅉䅅䅁䕁䅁䅁睁䵁䅁䅁权㕄䅁䅁权剁䅁䅁权䅃䅂䅁允䅁䅁䅅䅁佁䉁䅑䅁㑁䑁䅉杍睁䑁䅁䅍睁䑁䅁䅍䅁䅁杷允䅁䅁䅍䅁䑁䅁䅷䅁䭁䕁䅉䅁䭁䉁䝷䅁䉁䅁䅁允䅁䅁䅯杆䅧䅁杷允䅁䅁䅑䅁䑁䅁䅷䅁䭁䑁䅅䅁䭁䝁䕳䅁䭁䡁䕯䅁䉁䅁䅁允䅁䅁䅕兇坒楄礲吱䴸䅉䅅䅁䕁䅁䅁睁䵁䅁䅁权剄允䅁权䕁䅁䅁权㑂䅂䅁允䅁䅁䅅䅁䙁䅁䅁䅁浂㉤䉎䍄䉁䅁䅁䅂䅁䅁䅍䅄䅁䅁䅯兙䅁䅁䅯睡䅑䅁䅯杦䅑䅁䅅䅁䉁䅁䅁兂穁積積積牐睐杷允䅁䅁䅑䅁䑁䅁䅷䅁䭁䕁䈴䅁䭁䅁䅑䅁䭁䡁䕍䅁䉁䅁䅁允䅁䅁䅕䅁䅁䭁㡯䕖䵅䅉䅅䅁䕁䅁䅁睁䵁䅁䅁权浂䅁䅁权剁䅁䅁权硂䅂䅁允䅁䅁䅅䅁佁䉁䅙䅁祁䑁䅣李㉁䑁䅙李㉁䑁䅙李㉁䅁䅁䍄䉁䅁䅁䅂䅁䅁䅍䅄䅁䅁䅯䅣䅁䅁䅯睡䅑䅁䅯杤䅑䅁䅅䅁䉁䅁䅁兂捂㡪ㅌ䙋⽺睐杷允䅁䅁䅑䅁䑁䅁䅷䅁䭁䑁䉙䅁䭁䉁䅅䅁䭁䥁䕍䅁䉁䅁䅁允䅁䅁䄴䅆䅁䑁䅑睍硁䑁䅕䅍睁䑁䅁䅍睁䅁䅁䍄䉁䅁䅁睁䅁䅁䅍䅄䅁䅁䅯材䅁䅁䅯杇䅙䅁䅅䅁䉁䅁䅁权㉃杂䅁䍄䉁䅁䅁䅂䅁䅁䅍䅄䅁䅁䅯兹䅁䅁䅯䅂䅁䅁䅯督䅑䅁䅅䅁䉁䅁䅁兂䅁䅁䅁猫穳兑杷允䅁䅁䅍䅁䑁䅁䅷䅁䭁䝁䉙䅁䭁䉁䝧䅁䉁䅁䅁允䅁䅁䅯兓䅣䅁杷允䅁䅁䅍䅁䑁䅁䅷䅁䭁乁䉑䅁䭁䍁䝑䅁䉁䅁䅁允䅁䅁䅯眹䅯䅁杷允䅁䅁䅑䅁䑁䅁䅷䅁䭁乁䄸䅁䭁䅁䅑䅁䭁䝁䔰䅁䉁䅁䅁允䅁䅁䅕䅁䅁䝁婨啕䵅䅉䅅䅁䕁䅁䅁睁䵁䅁䅁权婃允䅁权牂䅂䅁权ㅂ䅂䅁允䅁䅁䅅䅁䙁䅁䅁䅁䅁佁⽧䍄䉁䅁䅁䅂䅁䅁䅍䅄䅁䅁䅯䄷䅁䅁䅯䅂䅁䅁䅯全䅑䅁䅅䅁䉁䅁䅁兂䅁䅁䅁儳全兑杷允䅁䅁䅍䅁䑁䅁䅷䅁䭁佁䅙䅁䭁䉁䝷䅁䉁䅁䅁允䅁䅁䅯睲䅙䅁杷允䅁䅁䅑䅁䑁䅁䅷䅁䭁䅁䅫䅁䭁䅁䅑䅁䭁䥁䕉䅁䉁䅁䅁允䅁䅁䅕䅁䅁䉁䭷啍䵅䅉䅅䅁䕁䅁䅁睁䵁䅁䅁权潁䅁䅁权牂䅂䅁权煁䅄䅁允䅁䅁䅅䅁䙁䕁桪桥畓祒䅎䍄䉁䅁䅁䅂䅁䅁䅍䅄䅁䅁䅯眷䅁䅁䅯睡䅑䅁䅯杋䅷䅁䅅䅁䉁䅁䅁兂䭁㘱睎児⽲睐杷允䅁䅁䅍䅁䑁䅁䅷䅁䭁䡁䉫䅁䭁䉁䜴䅁䉁䅁䅁允䅁䅁䅯兩䅫䅁杷允䅁䅁䅑䅁䑁䅁䅷䅁䭁䵁䕅䅁䭁䝁䕳䅁䭁䡁䕁䅁䉁䅁䅁允䅁䅁䅕体㙆䭆䠵䕁䵁䅉䅅䅁䕁䅁䅁睁䵁䅁䅁权千䅁䅁权牂䅂䅁权㕂䅂䅁允䅁䅁䅅䅁䙁䕁桪桥畓⽒⽫䍄䉁䅁䅁䅂䅁䅁䅍䅄䅁䅁䅯朰䅅䅁䅯充䅁䅁䅯睥䅑䅁䅅䅁䉁䅁䅁杄啁䅁䅁免ぁ䑁䅕兎硁䑁䅍䅍睁䑁䅁䅁䵁䅉䅅䅁䑁䅁䅁睁䵁䅁䅁权畃允䅁权慁杂䅁允䅁䅁䅅䅁䭁䙁䝫䅁䵁䅉䅅䅁䕁䅁䅁睁䵁䅁䅁权瑃允䅁权剁䅁䅁权硂䅂䅁允䅁䅁䅅䅁佁䉁䅑䅁㍁䑁䅉䅎ㅁ䑁䅫䅏睁䑁䅁䅍䅁䅁杷允䅁䅁䅑䅁䑁䅁䅷䅁䭁乁䉳䅁䭁䅁䅑䅁䭁䡁䕁䅁䉁䅁䅁允䅁䅁䅕䅁䅁䕁䭯じ䵅䅉䅅䅁䑁䅁䅁睁䵁䅁䅁权橂䅁䅁权奁杂䅁允䅁䅁䅅䅁䭁䡁䝷䅁䵁䅉䅅䅁䑁䅁䅁睁䵁䅁䅁权䥃䅁䅁权歁杂䅁允䅁䅁䅅䅁䭁䉁䕁䅁䵁䅉䅅䅁䕁䅁䅁睁䵁䅁䅁权啁䅁䅁权剁䅁䅁权䉃䅂䅁允䅁䅁䅅䅁佁䉁䅑䅁祁䑁䅧兎睁䑁䅁䅍睁䑁䅁䅍䅁䅁杷允䅁䅁䅑䅁䑁䅁䅷䅁䭁䭁䉫䅁䭁䅁䅑䅁䭁䝁䔰䅁䉁䅁䅁允䅁䅁䅕䅁䅁䭁爸歏䵅䅉䅅䅁䕁䅁䅁睁䵁䅁䅁权䕃允䅁权䕁䅁䅁权䉃䅂䅁允䅁䅁䅅䅁䙁䅁䅁䅁兂眹䉆䍄䉁䅁䅁䅂䅁䅁䅍䅄䅁䅁䅯杄䅁䅁䅯充䅁䅁䅯督䅑䅁䅅䅁䉁䅁䅁杄啁䅁䅁兏㍁䑁䅉䅍睁䑁䅁䅍睁䑁䅁䅁䵁䅉䅅䅁䕁䅁䅁睁䵁䅁䅁权㙃䅁䅁权䕁䅁䅁权煁䅄䅁允䅁䅁䅅䅁䙁䅁䅁䅁䭄㈷䉨䍄䉁䅁䅁䅂䅁䅁䅍䅄䅁䅁䅯䅭䅅䅁䅯睡䅑䅁䅯入䅑䅁䅅䅁䉁䅁䅁兂兂婪畤潅児睐杷允䅁䅁䅍䅁䑁䅁䅷䅁䭁乁䄸䅁䭁䍁䝑䅁䉁䅁䅁允䅁䅁䅯䅅䅑䅁杷允䅁䅁䅑䅁䑁䅁䅷䅁䭁䥁䄰䅁䭁䅁䅑䅁䭁䡁䕉䅁䉁䅁䅁允䅁䅁䅕䅁䅁䝧䡣䕓䵅䅉䅅䅁䑁䅁䅁睁䵁䅁䅁权䱂允䅁权奁杂䅁允䅁䅁䅅䅁䭁䉁䝫䅁䵁䅉䅅䅁䕁䅁䅁睁䵁䅁䅁权剃䅁䅁权剁䅁䅁权瑂䅂䅁允䅁䅁䅅䅁佁䉁䅑䅁硁䑁䅕䅏硁䑁䅁䅍睁䑁䅁䅍䅁䅁杷允䅁䅁䅍䅁䑁䅁䅷䅁䭁䙁䈸䅁䭁䍁䝑䅁䉁䅁䅁允䅁䅁䅯兄䅷䅁杷允䅁䅁䅑䅁䑁䅁䅷䅁䭁䉁䅕䅁䭁䉁䅅䅁䭁䡁䕁䅁䉁䅁䅁允䅁䅁䄴䅆䅁䑁䅅睍㕁䑁䅍䅍睁䑁䅁䅍睁䅁䅁䍄䉁䅁䅁䅂䅁䅁䅍䅄䅁䅁䅯兩䅁䅁䅯䅂䅁䅁䅯杋䅷䅁䅅䅁䉁䅁䅁兂䅁䅁䅁䙣㍕兑杷允䅁䅁䅍䅁䑁䅁䅷䅁䭁䅁䅫䅁䭁䉁䝯䅁䉁䅁䅁允䅁䅁䅯兌䅙䅁杷允䅁䅁䅑䅁䑁䅁䅷䅁䭁䙁䅳䅁䭁䉁䅅䅁䭁䡁䕅䅁䉁䅁䅁允䅁䅁䄴䅆䅁䑁䅑兎㕁䑁䅁䅍睁䑁䅁䅍睁䅁䅁䍄䉁䅁䅁䅂䅁䅁䅍䅄䅁䅁䅯兄䅅䅁䅯睡䅑䅁䅯杋䅷䅁䅅䅁䉁䅁䅁兂歃䑣䬰㘱潐睐杷允䅁䅁䅍䅁䑁䅁䅷䅁䭁䵁䅍䅁䭁䍁䝑䅁䉁䅁䅁允䅁䅁䅯兌䅳䅁杷允䅁䅁䅑䅁䑁䅁䅷䅁䭁䱁䄰䅁䭁䉁䅅䅁䭁䡁䕳䅁䉁䅁䅁允䅁䅁䄴杆䅁䑁䅅䅍㉁䑁䅫兏㉁䑁䅑䅍睁䑁䅁䅁䵁䅉䅅䅁䕁䅁䅁睁䵁䅁䅁权㑂允䅁权牂䅂䅁权㑂䅂䅁允䅁䅁䅅䅁䙁䥁噇㑑獴⬵⽳䍄䉁䅁䅁睁䅁䅁䅍䅄䅁䅁䅯眫䅁䅁䅯杇䅙䅁䅅䅁䉁䅁䅁权㥁杂䅁䍄䉁䅁䅁䅂䅁䅁䅍䅄䅁䅁䅯杗䅁䅁䅯䅂䅁䅁䅯兦䅑䅁䅅䅁䉁䅁䅁兂䅁䅁䅁乲䵸兑杷允䅁䅁䅍䅁䑁䅁䅷䅁䭁䙁䉫䅁䭁䍁䝑䅁䉁䅁䅁允䅁䅁䅯儯䅯䅁杷允䅁䅁䅍䅁䑁䅁䅷䅁䭁䡁䉁䅁䭁䍁䝙䅁䉁䅁䅁允䅁䅁䄴䅄䅁䑁䅣杍畁䑁䅣䅎䅁䅁杷允䅁䅁䅑䅁䑁䅁䅷䅁䭁䍁䅙䅁䭁䝁䕳䅁䭁䝁䔰䅁䉁䅁䅁允䅁䅁䅕匳䝑婧䑖歃䵁䅉䅅䅁䑁䅁䅁睁䵁䅁䅁权牁䅁䅁权流杂䅁允䅁䅁䅅䅁佁䅁䅷䅁ㅁ䑁䅧杌㕁䑁䅧䅁䵁䅉䅅䅁䕁䅁䅁睁䵁䅁䅁权汃䅁䅁权䕁䅁䅁权あ䅂䅁允䅁䅁䅅䅁䙁䅁䅁䅁潂䉮䉒䍄䉁䅁䅁睁䅁䅁䅍䅄䅁䅁䅯全䅅䅁䅯杇䅙䅁䅅䅁䉁䅁䅁权婂杂䅁䍄䉁䅁䅁䅂䅁䅁䅍䅄䅁䅁䅯睷䅁䅁䅯睈䅙䅁䅯䅉䅙䅁䅅䅁䉁䅁䅁权⽄权䅁䍄䉁䅁䅁䅂䅁䅁䅍䅄䅁䅁䅯兊䅁䅁䅯䅂䅁䅁䅯睧䅑䅁䅅䅁䉁䅁䅁兂䅁䅁䅁䰴䕂兑杷允䅁䅁䅑䅁䑁䅁䅷䅁䭁䉁䈴䅁䭁䝁䕳䅁䭁䡁䕍䅁䉁䅁䅁允䅁䅁䅕渫焵䡶呓䐫䴸䅉䅅䅁䕁䅁䅁睁䵁䅁䅁权䕄䅁䅁权晁杂䅁权杁杂䅁允䅁䅁䅅䅁䭁䩁䤴䅁䵁䅉䅅䅁䕁䅁䅁睁䵁䅁䅁权䝄䅁䅁权晁杂䅁权杁杂䅁允䅁䅁䅅䅁䭁佁䤰䅁䵁䅉䅅䅁䑁䅁䅁睁䵁䅁䅁权牃允䅁权奁杂䅁允䅁䅁䅅䅁䭁䉁䝫䅁䵁䅉䅅䅁䕁䅁䅁睁䵁䅁䅁权㙁䅁䅁权剁䅁䅁权療䅂䅁允䅁䅁䅅䅁佁䉁䅉䅁㍁䑁䅧睎祁䑁䅫䅍睁䑁䅁䅁䵁䅉䅅䅁䕁䅁䅁睁䵁䅁䅁权橁允䅁权牂䅂䅁权療䅂䅁允䅁䅁䅅䅁䙁偁⭰牡へ⭫⽧䍄䉁䅁䅁睁䅁䅁䅍䅄䅁䅁䅯兡䅁䅁䅯杇䅙䅁䅅䅁䉁䅁䅁权牁杂䅁䍄䉁䅁䅁䅂䅁䅁䅍䅄䅁䅁䅯睵䅁䅁䅯睡䅑䅁䅯䅦䅑䅁䅅䅁䉁䅁䅁兂桄桥畓⭒㙈睐杷允䅁䅁䅑䅁䑁䅁䅷䅁䭁䝁䅑䅁䭁䝁䕳䅁䭁䥁䕅䅁䉁䅁䅁允䅁䅁䅕瑃橥䑣䬰稷䴸䅉䅅䅁䑁䅁䅁睁䵁䅁䅁权桄允䅁权奁杂䅁允䅁䅁䅅䅁䭁䑁䝫䅁䵁䅉䅅䅁䑁䅁䅁睁䵁䅁䅁权灂䅁䅁权捁杂䅁允䅁䅁䅅䅁䭁䍁䝳䅁䵁䅉䅅䅁䑁䅁䅁睁䵁䅁䅁权䭂允䅁权敁杂䅁允䅁䅁䅅䅁䭁䑁䠰䅁䵁䅉䅅䅁䑁䅁䅁睁䵁䅁䅁权潄允䅁权捁杂䅁允䅁䅁䅅䅁䭁䍁䡷䅁䵁䅉䅅䅁䕁䅁䅁睁䵁䅁䅁权汁允䅁权䕁䅁䅁权療䅂䅁允䅁䅁䅅䅁䙁䅁䅁䅁湃䐰䉆䍄䉁䅁䅁睁䅁䅁䅍䅄䅁䅁䅯䅗䅅䅁䅯䅈䅙䅁䅅䅁䉁䅁䅁权獄杂䅁䍄䉁䅁䅁睁䅁䅁䅍䅄䅁䅁䅯睐䅁䅁䅯䅈䅙䅁䅅䅁䉁䅁䅁权慂杂䅁䍄䉁䅁䅁䅂䅁䅁䅍䅄䅁䅁䅯朲䅁䅁䅯睡䅑䅁䅯杣䅑䅁䅅䅁䉁䅁䅁兂䥂場啯歲剦睐杷允䅁䅁䅍䅁䑁䅁䅷䅁䭁䍁䅁䅁䭁䉁䝯䅁䉁䅁䅁允䅁䅁䅯兗䅙䅁杷允䅁䅁䅑䅁䑁䅁䅷䅁䭁䕁䉙䅁䭁䅁䅑䅁䭁䡁䕑䅁䉁䅁䅁允䅁䅁䅕䅁䅁䙁䅁歈䵅䅉䅅䅁䕁䅁䅁睁䵁䅁䅁权偄允䅁权牂䅂䅁权あ䅂䅁允䅁䅁䅅䅁䙁䱁昶楇搯佊⽉䍄䉁䅁䅁䅂䅁䅁䅍䅄䅁䅁䅯兪䅅䅁䅯睡䅑䅁䅯兦䅑䅁䅅䅁䉁䅁䅁兂㥁瑃橥䑣焳睐杷允䅁䅁䅍䅁䑁䅁䅷䅁䭁䕁䉧䅁䭁䉁䝧䅁䉁䅁䅁允䅁䅁䅯兏䅙䅁杷允䅁䅁䅍䅁䑁䅁䅷䅁䭁䥁䉁䅁䭁䍁䝙䅁䉁䅁䅁允䅁䅁䄴䅄䅁䑁䅧兎畁䑁䅕免䅁䅁杷允䅁䅁䅍䅁䑁䅁䅷䅁䭁乁䅁䅁䭁䍁䝙䅁䉁䅁䅁允䅁䅁䄴杄䅁䑁䅅䅍睁䍁䄴䅎硁䅁䅁䍄䉁䅁䅁睁䅁䅁䅍䅄䅁䅁䅯䅹䅅䅁䅯杊䅙䅁䅅䅁䉁䅁䅁杄䵁䅁䅁兏祁䍁䄴兏ぁ䅁䅁䍄䉁䅁䅁䅂䅁䅁䅍䅄䅁䅁䅯眳䅁䅁䅯䅂䅁䅁䅯杋䅷䅁䅅䅁䉁䅁䅁兂䅁䅁䅁瑥剎兑杷允䅁䅁䅑䅁䑁䅁䅷䅁䭁䥁䅍䅁䭁䝁䕳䅁䭁䡁䕁䅁䉁䅁䅁允䅁䅁䅕卸睃浣剩稸䴸䅉䅅䅁䕁䅁䅁睁䵁䅁䅁权噄允䅁权晁杂䅁权杁杂䅁允䅁䅁䅅䅁䭁偁䥁䅁䵁䅉䅅䅁䕁䅁䅁睁䵁䅁䅁权慁允䅁权剁䅁䅁权睂䅂䅁允䅁䅁䅅䅁佁䉁䅑䅁祁䑁䅍李㕁䑁䅁䅍睁䑁䅁䅍䅁䅁杷允䅁䅁䅍䅁䑁䅁䅷䅁䭁偁䅕䅁䭁䍁䝙䅁䉁䅁䅁允䅁䅁䄴䅄䅁䑁䅫䅎畁䑁䅧杍䅁䅁杷允䅁䅁䅑䅁䑁䅁䅷䅁䭁乁䉳䅁䭁䅁䅑䅁䭁䥁䕁䅁䉁䅁䅁允䅁䅁䅕䅁䅁䝧夳䕖䵅䅉䅅䅁䑁䅁䅁睁䵁䅁䅁权牁䅁䅁权捁杂䅁允䅁䅁䅅䅁䭁䵁䜸䅁䵁䅉䅅䅁䕁䅁䅁睁䵁䅁䅁权ぁ允䅁权䕁䅁䅁权⽂䅂䅁允䅁䅁䅅䅁䙁䅁䅁䅁䥃橈䉎䍄䉁䅁䅁䅂䅁䅁䅍䅄䅁䅁䅯兴䅅䅁䅯睡䅑䅁䅯䅣䅑䅁䅅䅁䉁䅁䅁兂㑃潈牘払佪睐杷允䅁䅁䅍䅁䑁䅁䅷䅁䭁䑁䉳䅁䭁䉁䜴䅁䉁䅁䅁允䅁䅁䅯䅺䅙䅁杷允䅁䅁䅑䅁䑁䅁䅷䅁䭁䝁䅕䅁䭁䉁䜸䅁䭁䍁䝁䅁䉁䅁䅁允䅁䅁䅯䅢䅣䅁杷允䅁䅁䅑䅁䑁䅁䅷䅁䭁偁䅣䅁䭁䅁䅑䅁䭁䡁䕳䅁䉁䅁䅁允䅁䅁䅕䅁䅁䅁歂唲䵁䅉䅅䅁䕁䅁䅁睁䵁䅁䅁权塂允䅁权䕁䅁䅁权硂䅂䅁允䅁䅁䅅䅁䙁䅁䅁䅁䱁橭䉖䍄䉁䅁䅁睁䅁䅁䅍䅄䅁䅁䅯杚䅅䅁䅯杈䅙䅁䅅䅁䉁䅁䅁权穄䅃䅁䍄䉁䅁䅁睁䅁䅁䅍䅄䅁䅁䅯䅦䅅䅁䅯䅈䅙䅁䅅䅁䉁䅁䅁权癃杂䅁䍄䉁䅁䅁䅂䅁䅁䅍䅄䅁䅁䅯睲䅁䅁䅯䅂䅁䅁䅯入䅑䅁䅅䅁䉁䅁䅁兂䅁䅁䅁敐改兑杷允䅁䅁䅑䅁䑁䅁䅷䅁䭁䱁䉣䅁䭁䅁䅑䅁䭁䝁䔰䅁䉁䅁䅁允䅁䅁䅕䅁䅁䝁瑓啑䵅䅉䅅䅁䑁䅁䅁睁䵁䅁䅁权䕃允䅁权慁杂䅁允䅁䅁䅅䅁䭁䑁䜰䅁䵁䅉䅅䅁䕁䅁䅁睁䵁䅁䅁权灁允䅁权晁杂䅁权杁杂䅁允䅁䅁䅅䅁䭁䕁䜴䅁䵁䅉䅅䅁䑁䅁䅁睁䵁䅁䅁权ㅂ䅁䅁权慁杂䅁允䅁䅁䅅䅁䭁䕁䝁䅁䵁䅉䅅䅁䕁䅁䅁睁䵁䅁䅁权灁䅁䅁权牂䅂䅁权㉂䅂䅁允䅁䅁䅅䅁䙁䡁⭥确癯剘䅂䍄䉁䅁䅁䅂䅁䅁䅍䅄䅁䅁䅯杂䅅䅁䅯䅂䅁䅁䅯来䅑䅁䅅䅁䉁䅁䅁兂䅁䅁䅁䭣⽣兑杷允䅁䅁䅑䅁䑁䅁䅷䅁䭁䉁䉷䅁䭁䅁䅑䅁䭁䡁䕧䅁䉁䅁䅁允䅁䅁䅕䅁䅁䩁䍧歏䵅䅉䅅䅁䕁䅁䅁睁䵁䅁䅁权瑂䅁䅁权牂䅂䅁权㥂䅂䅁允䅁䅁䅅䅁䙁䍁䡵瑆佮⬹⼸䍄䉁䅁䅁䅂䅁䅁䅍䅄䅁䅁䅯睮䅅䅁䅯睡䅑䅁䅯兣䅑䅁䅅䅁䉁䅁䅁兂ㅂ硫䕧杖丷睐杷允䅁䅁䅍䅁䑁䅁䅷䅁䭁䉁䅉䅁䭁䍁䝑䅁䉁䅁䅁允䅁䅁䅯䄹䅧䅁杷允䅁䅁䅑䅁䑁䅁䅷䅁䭁䥁䈸䅁䭁䅁䅑䅁䭁䝁䔸䅁䉁䅁䅁允䅁䅁䅕䅁䅁䍁佬ぐ䵅䅉䅅䅁䑁䅁䅁睁䵁䅁䅁权㙄䅁䅁权流杂䅁允䅁䅁䅅䅁佁䅁䅷䅁㕁䑁䅁杌祁䑁䅣䅁䵁䅉䅅䅁䑁䅁䅁睁䵁䅁䅁权㍃䅁䅁权流杂䅁允䅁䅁䅅䅁佁䅁䅯䅁㕁䑁䅅杌ㅁ䅁䅁䍄䉁䅁䅁䅂䅁䅁䅍䅄䅁䅁䅯兮䅁䅁䅯䅂䅁䅁䅯睥䅑䅁䅅䅁䉁䅁䅁兂䅁䅁䅁䉸䑒兑杷允䅁䅁䅑䅁䑁䅁䅷䅁䭁䭁䉅䅁䭁䝁䕳䅁䭁䥁䕁䅁䉁䅁䅁允䅁䅁䅕㑈牘払敧啂䵁䅉䅅䅁䑁䅁䅁睁䵁䅁䅁权晄允䅁权慁杂䅁允䅁䅁䅅䅁䭁䉁䝳䅁䵁䅉䅅䅁䑁䅁䅁睁䵁䅁䅁权ㅂ䅁䅁权歁杂䅁允䅁䅁䅅䅁䭁䅁䱉䅁䵁䅉䅅䅁䑁䅁䅁睁䵁䅁䅁权捁䅁䅁权流杂䅁允䅁䅁䅅䅁佁䅁䅷䅁㕁䑁䅧杌穁䑁䅉䅁䵁䅉䅅䅁䕁䅁䅁睁䵁䅁䅁权⭂䅁䅁权牂䅂䅁权䅃䅂䅁允䅁䅁䅅䅁䙁䝁浚浚浚杚䅂䍄䉁䅁䅁䅂䅁䅁䅍䅄䅁䅁䅯䄳䅁䅁䅯充䅁䅁䅯䅨䅑䅁䅅䅁䉁䅁䅁杄啁䅁䅁睍㍁䑁䅙䅎ㅁ䑁䅍䅍睁䑁䅁䅁䵁䅉䅅䅁䕁䅁䅁睁䵁䅁䅁权㉄权䅁权剁䅁䅁权⭂䅂䅁允䅁䅁䅅䅁佁䉁䅑䅁祁䑁䅉免睁䑁䅍䅎睁䑁䅁䅍䅁䅁杷允䅁䅁䅍䅁䑁䅁䅷䅁䭁䥁䅣䅁䭁䍁䝙䅁䉁䅁䅁允䅁䅁䄴䅄䅁䑁䅫睍畁䑁䅅兏䅁䅁杷允䅁䅁䅍䅁䑁䅁䅷䅁䭁䱁䉍䅁䭁䉁䝯䅁䉁䅁䅁允䅁䅁䅯兺䅙䅁杷允䅁䅁䅑䅁䑁䅁䅷䅁䭁偁䅣䅁䭁䉁䜸䅁䭁䍁䝁䅁䉁䅁䅁允䅁䅁䅯全䅫䅁杷允䅁䅁䅑䅁䑁䅁䅷䅁䭁䅁䉷䅁䭁䅁䅑䅁䭁䡁䕧䅁䉁䅁䅁允䅁䅁䅕䅁䅁䝁䉨啒䵅䅉䅅䅁䑁䅁䅁睁䵁䅁䅁权㍁䅁䅁权歁杂䅁允䅁䅁䅅䅁䭁佁䱉䅁䵁䅉䅅䅁䕁䅁䅁睁䵁䅁䅁权獁允䅁权牂䅂䅁权㥂䅂䅁允䅁䅁䅅䅁䙁䅁䅁䅁䅁䉁䅚䍄䉁䅁䅁睁䅁䅁䅍䅄䅁䅁䅯兤䅁䅁䅯杊䅙䅁䅅䅁䉁䅁䅁杄䵁䅁䅁兏穁䍁䄴䅎祁䅁䅁䍄䉁䅁䅁睁䅁䅁䅍䅄䅁䅁䅯睨䅅䅁䅯杈䅙䅁䅅䅁䉁䅁䅁权噂元䅁䍄䉁䅁䅁睁䅁䅁䅍䅄䅁䅁䅯睈䅁䅁䅯䅈䅙䅁䅅䅁䉁䅁䅁权䩄䅃䅁䍄䉁䅁䅁䅂䅁䅁䅍䅄䅁䅁䅯兴䅅䅁䅯充䅁䅁䅯兣䅑䅁䅅䅁䉁䅁䅁杄坁䅁䅁免穁䑁䅅李睁䑁䅁䅍睁䑁䅁䅍䅁䅁杷允䅁䅁䅍䅁䑁䅁䅷䅁䭁䙁䄰䅁䭁䉁䜴䅁䉁䅁䅁允䅁䅁䅯睒䅣䅁杷允䅁䅁䅑䅁䑁䅁䅷䅁䭁䕁䉅䅁䭁䅁䅑䅁䭁䡁䔸䅁䉁䅁䅁允䅁䅁䅕䅁䅁佁坘啙䵅䅉䅅䅁䕁䅁䅁睁䵁䅁䅁权偁䅁䅁权牂䅂䅁权あ䅂䅁允䅁䅁䅅䅁䙁䝁浚浚浚杚䅂䍄䉁䅁䅁䅂䅁䅁䅍䅄䅁䅁䅯睘䅅䅁䅯䅂䅁䅁䅯入䅑䅁䅅䅁䉁䅁䅁兂䅁䅁䅁䅮け兑杷允䅁䅁䅍䅁䑁䅁䅷䅁䭁䅁䉕䅁䭁䉁䝧䅁䉁䅁䅁允䅁䅁䅯兇䅙䅁杷允䅁䅁䅑䅁䑁䅁䅷䅁䭁䅁䅷䅁䭁䅁䅑䅁䭁䡁䕑䅁䉁䅁䅁允䅁䅁䅕䅁䅁䅁剃歄䵅䅉䅅䅁䑁䅁䅁睁䵁䅁䅁权硂允䅁权慁杂䅁允䅁䅁䅅䅁䭁䕁䝳䅁䵁䅉䅅䅁䕁䅁䅁睁䵁䅁䅁权硁允䅁权䕁䅁䅁权䍃䅂䅁允䅁䅁䅅䅁䙁䅁䅁䅁䵁䉺䉊䍄䉁䅁䅁䅂䅁䅁䅍䅄䅁䅁䅯杷䅁䅁䅯充䅁䅁䅯䅣䅑䅁䅅䅁䉁䅁䅁杄啁䅁䅁䅎㕁䑁䅧兎穁䑁䅍䅍睁䑁䅁䅁䵁䅉䅅䅁䕁䅁䅁睁䵁䅁䅁权㡃䅁䅁权晁杂䅁权杁杂䅁允䅁䅁䅅䅁䭁偁䥯䅁䵁䅉䅅䅁䑁䅁䅁睁䵁䅁䅁权潂䅁䅁权歁杂䅁允䅁䅁䅅䅁䭁䅁䱑䅁䵁䅉䅅䅁䕁䅁䅁睁䵁䅁䅁权杂䅁䅁权牂䅂䅁权䍃䅂䅁允䅁䅁䅅䅁䙁䉁䘫ㄶ㑇案䅂䍄䉁䅁䅁䅂䅁䅁䅍䅄䅁䅁䅯䅷䅁䅁䅯睡䅑䅁䅯全䅑䅁䅅䅁䉁䅁䅁兂䩃坑汄䌰橌睐杷允䅁䅁䅑䅁䑁䅁䅷䅁䭁偁䅍䅁䭁䉁䜸䅁䭁䍁䝁䅁䉁䅁䅁允䅁䅁䅯䅏䅙䅁杷允䅁䅁䅍䅁䑁䅁䅷䅁䭁䕁䅁䅁䭁䉁䜴䅁䉁䅁䅁允䅁䅁䅯眫䅧䅁杷允䅁䅁䅑䅁䑁䅁䅷䅁䭁䝁䉳䅁䭁䝁䕳䅁䭁䡁䔰䅁䉁䅁䅁允䅁䅁䅕倹唳佥浫稫䴸䅉䅅䅁䕁䅁䅁睁䵁䅁䅁权䥂䅁䅁权䕁䅁䅁权䙃䅂䅁允䅁䅁䅅䅁䙁䅁䅁䅁⭄ㅓ䉆䍄䉁䅁䅁䅂䅁䅁䅍䅄䅁䅁䅯朱䅁䅁䅯睡䅑䅁䅯睧䅑䅁䅅䅁䉁䅁䅁兂乄䵺䵺䵺獺睐杷允䅁䅁䅑䅁䑁䅁䅷䅁䭁偁䄴䅁䭁䝁䕳䅁䭁䥁䕕䅁䉁䅁䅁允䅁䅁䅕⽷潕䥘䌯吷䴸䅉䅅䅁䑁䅁䅁睁䵁䅁䅁权穂允䅁权慁杂䅁允䅁䅁䅅䅁䭁䵁䝁䅁䵁䅉䅅䅁䕁䅁䅁睁䵁䅁䅁权敃䅁䅁权剁䅁䅁权煁䅄䅁允䅁䅁䅅䅁佁䉁䅉䅁穁䑁䅫睍睁䑁䅁䅍睁䑁䅁䅁䵁䅉䅅䅁䕁䅁䅁睁䵁䅁䅁权祂䅁䅁权牂䅂䅁权睂䅂䅁允䅁䅁䅅䅁䙁䭁捷浗㝑⬳⼫䍄䉁䅁䅁䅂䅁䅁䅍䅄䅁䅁䅯睯䅁䅁䅯睡䅑䅁䅯䅨䅑䅁䅅䅁䉁䅁䅁兂䅁䅁䅁䅁潄睐杷允䅁䅁䅑䅁䑁䅁䅷䅁䭁䵁䅕䅁䭁䝁䕳䅁䭁䡁䕷䅁䉁䅁䅁允䅁䅁䅕呦ㄸ牘䩰䐶䴸䅉䅅䅁䕁䅁䅁睁䵁䅁䅁权睂允䅁权䕁䅁䅁权㡂䅂䅁允䅁䅁䅅䅁䙁䅁䅁䥁乁塡䈱䍄䉁䅁䅁睁䅁䅁䅍䅄䅁䅁䅯眳䅁䅁䅯䅇䅙䅁䅅䅁䉁䅁䅁权㡂杂䅁䍄䉁䅁䅁睁䅁䅁䅍䅄䅁䅁䅯䅚䅁䅁䅯䅇䅙䅁䅅䅁䉁䅁䅁权㕁杂䅁䍄䉁䅁䅁睁䅁䅁䅍䅄䅁䅁䅯䅏䅁䅁䅯杈䅙䅁䅅䅁䉁䅁䅁权歄杂䅁䍄䉁䅁䅁䅂䅁䅁䅍䅄䅁䅁䅯睗䅁䅁䅯睡䅑䅁䅯兢䅑䅁䅅䅁䉁䅁䅁兂剃堷⽷噎伴䅑杷允䅁䅁䅍䅁䑁䅁䅷䅁䭁䍁䉯䅁䭁䍁䝙䅁䉁䅁䅁允䅁䅁䄴䅄䅁䑁䅫睍畁䑁䅣李䅁䅁杷允䅁䅁䅍䅁䑁䅁䅷䅁䭁乁䉫䅁䭁䉁䝧䅁䉁䅁䅁允䅁䅁䅯兓䅣䅁杷允䅁䅁䅍䅁䑁䅁䅷䅁䭁䙁䉣䅁䭁䉁䝧䅁䉁䅁䅁允䅁䅁䅯䅦䅙䅁杷允䅁䅁䅑䅁䑁䅁䅷䅁䭁䑁䈴䅁䭁䝁䕳䅁䭁䝁䔰䅁䉁䅁䅁允䅁䅁䅕牕敧敨剴䐸䴸䅉䅅䅁䕁䅁䅁睁䵁䅁䅁权䵂允䅁权晁杂䅁权杁杂䅁允䅁䅁䅅䅁䭁䝁䜰䅁䵁䅉䅅䅁䕁䅁䅁睁䵁䅁䅁权䙄允䅁权牂䅂䅁权瑂䅂䅁允䅁䅁䅅䅁䙁䉁奂扏䥔癤⽧䍄䉁䅁䅁睁䅁䅁䅍䅄䅁䅁䅯䅚䅁䅁䅯杇䅙䅁䅅䅁䉁䅁䅁权⭁杂䅁䍄䉁䅁䅁䅂䅁䅁䅍䅄䅁䅁䅯兲䅅䅁䅯充䅁䅁䅯䅦䅑䅁䅅䅁䉁䅁䅁杄啁䅁䅁睍硁䑁䅅睍祁䑁䅉免㉁䑁䅉䅁䵁䅉䅅䅁䑁䅁䅁睁䵁䅁䅁权煄允䅁权奁杂䅁允䅁䅁䅅䅁䭁䑁䝫䅁䵁䅉䅅䅁䕁䅁䅁睁䵁䅁䅁权⽁䅁䅁权䕁䅁䅁权㑂䅂䅁允䅁䅁䅅䅁䙁䅁䅁䅁潁䐯䉊䍄䉁䅁䅁䅂䅁䅁䅍䅄䅁䅁䅯眲䅅䅁䅯睡䅑䅁䅯全䅑䅁䅅䅁䉁䅁䅁兂十㡧䭄啯单䅑杷允䅁䅁䅍䅁䑁䅁䅷䅁䭁䭁䉣䅁䭁䍁䝑䅁䉁䅁䅁允䅁䅁䅯兂䅯䅁杷允䅁䅁䅑䅁䑁䅁䅷䅁䭁䉁䅍䅁䭁䅁䅑䅁䭁䡁䕣䅁䉁䅁䅁允䅁䅁䅕䅁䅁䕁慺じ䵅䅉䅅䅁䕁䅁䅁睁䵁䅁䅁权㡁允䅁权牂䅂䅁权㝂䅂䅁允䅁䅁䅅䅁䙁䑁ね䡹⭡㡮⽯䍄䉁䅁䅁睁䅁䅁䅍䅄䅁䅁䅯䅚䅁䅁䅯杈䅙䅁䅅䅁䉁䅁䅁权䕁元䅁䍄䉁䅁䅁䅂䅁䅁䅍䅄䅁䅁䅯䅒䅁䅁䅯睡䅑䅁䅯睢䅑䅁䅅䅁䉁䅁䅁兂桄桥畓⭒㉈睐杷允䅁䅁䅑䅁䑁䅁䅷䅁䭁偁䉯䅁䭁䝁䕳䅁䭁䡁䕣䅁䉁䅁䅁允䅁䅁䅕歲桦桥畓稵䴸䅉䅅䅁䑁䅁䅁睁䵁䅁䅁权歂䅁䅁权歁杂䅁允䅁䅁䅅䅁䭁䅁䱳䅁䵁䅉䅅䅁䑁䅁䅁睁䵁䅁䅁权求䅁䅁权流杂䅁允䅁䅁䅅䅁佁䅁䄴䅁硁䑁䅁䅎畁䑁䅣免䅁䅁杷允䅁䅁䅍䅁䑁䅁䅷䅁䭁佁䅷䅁䭁䉁䝯䅁䉁䅁䅁允䅁䅁䅯睓䅙䅁杷允䅁䅁䅍䅁䑁䅁䅷䅁䭁䡁䉧䅁䭁䉁䜴䅁䉁䅁䅁允䅁䅁䅯睪䅙䅁杷允䅁䅁䅑䅁䑁䅁䅷䅁䭁䙁䉍䅁䭁䉁䅅䅁䭁䡁䕯䅁䉁䅁䅁允䅁䅁䄴䅆䅁䑁䅙兏㑁䑁䅅䅍睁䑁䅁䅍睁䅁䅁䍄䉁䅁䅁䅂䅁䅁䅍䅄䅁䅁䅯䅵䅁䅁䅯睡䅑䅁䅯內䅑䅁䅅䅁䉁䅁䅁兂畃⭒㙆䭆㌷睐杷允䅁䅁䅑䅁䑁䅁䅷䅁䭁乁䅣䅁䭁䉁䜸䅁䭁䍁䝁䅁䉁䅁䅁允䅁䅁䅯䅔䅙䅁杷允䅁䅁䅍䅁䑁䅁䅷䅁䭁䅁䅧䅁䭁䉁䝯䅁䉁䅁䅁允䅁䅁䅯䅑䅙䅁杷允䅁䅁䅑䅁䑁䅁䅷䅁䭁䍁䅑䅁䭁䝁䕳䅁䭁䥁䕕䅁䉁䅁䅁允䅁䅁䅕䅁䅁䅁䅁䐹䴸䅉䅅䅁䑁䅁䅁睁䵁䅁䅁权䉁允䅁权奁杂䅁允䅁䅁䅅䅁䭁䑁䜰䅁䵁䅉䅅䅁䕁䅁䅁睁䵁䅁䅁权兄允䅁权剁䅁䅁权穂䅂䅁允䅁䅁䅅䅁佁䉁䅑䅁祁䑁䅑䅏穁䑁䅁䅍睁䑁䅁䅍䅁䅁杷允䅁䅁䅑䅁䑁䅁䅷䅁䭁䡁䅁䅁䭁䝁䕳䅁䭁䡁䕷䅁䉁䅁䅁允䅁䅁䅕敥浫免獩歄䵁䅉䅅䅁䑁䅁䅁睁䵁䅁䅁权䥁䅁䅁权捁杂䅁允䅁䅁䅅䅁䭁䉁䡷䅁䵁䅉䅅䅁䑁䅁䅁睁䵁䅁䅁权䝂允䅁权奁杂䅁允䅁䅁䅅䅁䭁䍁䝫䅁䵁䅉䅅䅁䕁䅁䅁睁䵁䅁䅁权㥄䅁䅁权牂䅂䅁权䑃䅂䅁允䅁䅁䅅䅁䙁䅁䅁䅁䅁䅁䅊䍄䉁䅁䅁睁䅁䅁䅍䅄䅁䅁䅯䅌䅁䅁䅯䅈䅙䅁䅅䅁䉁䅁䅁权䵁睂䅁䍄䉁䅁䅁䅂䅁䅁䅍䅄䅁䅁䅯兔䅅䅁䅯睡䅑䅁䅯睧䅑䅁䅅䅁䉁䅁䅁兂㝂䭆䠵場睲睐杷允䅁䅁䅍䅁䑁䅁䅷䅁䭁偁䅧䅁䭁䍁䝑䅁䉁䅁䅁允䅁䅁䅯杂䅫䅁杷允䅁䅁䅍䅁䑁䅁䅷䅁䭁䝁䉍䅁䭁䉁䝧䅁䉁䅁䅁允䅁䅁䅯兌䅙䅁杷允䅁䅁䅑䅁䑁䅁䅷䅁䭁佁䉁䅁䭁䅁䅑䅁䭁䡁䕳䅁䉁䅁䅁允䅁䅁䅕䅁䅁䝁癑䕈䵅䅉䅅䅁䕁䅁䅁睁䵁䅁䅁权䩁允䅁权晁杂䅁权杁杂䅁允䅁䅁䅅䅁䭁䅁䩣䅁䵁䅉䅅䅁䑁䅁䅁睁䵁䅁䅁权䥁䅁䅁权敁杂䅁允䅁䅁䅅䅁䭁佁䝍䅁䵁䅉䅅䅁䕁䅁䅁睁䵁䅁䅁权䙂允䅁权牂䅂䅁权㡂䅂䅁允䅁䅁䅅䅁䙁䭁睒児塲睯䅚䍄䉁䅁䅁睁䅁䅁䅍䅄䅁䅁䅯杔䅁䅁䅯杇䅙䅁䅅䅁䉁䅁䅁权䱂杂䅁䍄䉁䅁䅁睁䅁䅁䅍䅄䅁䅁䅯䅃䅁䅁䅯杊䅙䅁䅅䅁䉁䅁䅁杄䵁䅁䅁兏㉁䍁䄴兏祁䅁䅁䍄䉁䅁䅁䅂䅁䅁䅍䅄䅁䅁䅯先䅁䅁䅯睡䅑䅁䅯睥䅑䅁䅅䅁䉁䅁䅁兂煃搸乊桙い睐杷允䅁䅁䅑䅁䑁䅁䅷䅁䭁䩁䉑䅁䭁䝁䕳䅁䭁䡁䕣䅁䉁䅁䅁允䅁䅁䅕穊䥅䉲慸䱸䴸䅉䅅䅁䑁䅁䅁睁䵁䅁䅁权ぃ允䅁权流杂䅁允䅁䅁䅅䅁佁䅁䅷䅁㕁䑁䅕杌㑁䑁䅅䅁䵁䅉䅅䅁䑁䅁䅁睁䵁䅁䅁权㍃允䅁权慁杂䅁允䅁䅁䅅䅁䭁䑁䝷䅁䵁䅉䅅䅁䕁䅁䅁睁䵁䅁䅁权坂䅁䅁权䕁䅁䅁权䉃䅂䅁允䅁䅁䅅䅁䙁䅁䅁䍁ぁ㉩䉸䍄䉁䅁䅁䅂䅁䅁䅍䅄䅁䅁䅯眲䅁䅁䅯充䅁䅁䅯杤䅑䅁䅅䅁䉁䅁䅁杄坁䅁䅁免睁䑁䅕䅏睁䑁䅁䅍睁䑁䅁䅍䅁䅁杷允䅁䅁䅍䅁䑁䅁䅷䅁䭁䅁䅙䅁䭁䉁䝯䅁䉁䅁䅁允䅁䅁䅯睘䅙䅁杷允䅁䅁䅍䅁䑁䅁䅷䅁䭁䝁䅧䅁䭁䉁䜴䅁䉁䅁䅁允䅁䅁䅯儷䅙䅁杷允䅁䅁䅑䅁䑁䅁䅷䅁䭁偁䅙䅁䭁䝁䕳䅁䭁䡁䕳䅁䉁䅁䅁允䅁䅁䅕積積積積稴䴸䅉䅅䅁䕁䅁䅁睁䵁䅁䅁权牁䅁䅁权牂䅂䅁权あ䅂䅁允䅁䅁䅅䅁䙁䡁灮橊䥅䱲⽹䍄䉁䅁䅁䅂䅁䅁䅍䅄䅁䅁䅯朷䅁䅁䅯睡䅑䅁䅯睧䅑䅁䅅䅁䉁䅁䅁兂卂䉵䘶㌶䉆䅑杷允䅁䅁䅑䅁䑁䅁䅷䅁䭁䡁䅯䅁䭁䝁䕳䅁䭁䡁䔴䅁䉁䅁䅁允䅁䅁䅕場啯歲桦樹䴸䅉䅅䅁䕁䅁䅁睁䵁䅁䅁权歄䅁䅁权晁杂䅁权杁杂䅁允䅁䅁䅅䅁䭁䅁䩳䅁䵁䅉䅅䅁䕁䅁䅁睁䵁䅁䅁权㥃允䅁权牂䅂䅁权䙃䅂䅁允䅁䅁䅅䅁䙁䩁婱婭婭六䅘䍄䉁䅁䅁睁䅁䅁䅍䅄䅁䅁䅯睖䅁䅁䅯䅈䅙䅁䅅䅁䉁䅁䅁权䡂杂䅁䍄䉁䅁䅁睁䅁䅁䅍䅄䅁䅁䅯眲䅁䅁䅯䅊䅙䅁䅅䅁䉁䅁䅁权啁䅄䅁䍄䉁䅁䅁䅂䅁䅁䅍䅄䅁䅁䅯兲䅁䅁䅯充䅁䅁䅯兣䅑䅁䅅䅁䉁䅁䅁杄啁䅁䅁兏ㅁ䑁䅁免睁䑁䅁䅍睁䑁䅁䅁䵁䅉䅅䅁䕁䅁䅁睁䵁䅁䅁权い䅁䅁权牂䅂䅁权䍃䅂䅁允䅁䅁䅅䅁䙁佁㙆䭆䠵攴⽱䍄䉁䅁䅁䅂䅁䅁䅍䅄䅁䅁䅯睄䅅䅁䅯充䅁䅁䅯来䅑䅁䅅䅁䉁䅁䅁杄坁䅁䅁免ぁ䑁䅧䅎祁䑁䅁䅍睁䑁䅁䅍䅁䅁杷允䅁䅁䅑䅁䑁䅁䅷䅁䭁䕁䅯䅁䭁䝁䕳䅁䭁䡁䕫䅁䉁䅁䅁允䅁䅁䅕呣䬰㘱睎含䴸䅉䅅䅁䑁䅁䅁睁䵁䅁䅁权䙃䅁䅁权敁杂䅁允䅁䅁䅅䅁䭁䩁䝯䅁䵁䅉䅅䅁䑁䅁䅁睁䵁䅁䅁权啄允䅁权敁杂䅁允䅁䅁䅅䅁䭁佁䝅䅁䵁䅉䅅䅁䕁䅁䅁睁䵁䅁䅁权㥂允䅁权剁䅁䅁权⭂䅂䅁允䅁䅁䅅䅁佁䉁䅑䅁㕁䑁䅁杍㕁䑁䅁䅍睁䑁䅁䅍䅁䅁杷允䅁䅁䅍䅁䑁䅁䅷䅁䭁䙁䅣䅁䭁䍁䝑䅁䉁䅁䅁允䅁䅁䅯兄䅳䅁杷允䅁䅁䅑䅁䑁䅁䅷䅁䭁䍁䅙䅁䭁䉁䅅䅁䭁䡁䔸䅁䉁䅁䅁允䅁䅁䄴䅆䅁䑁䅉睍穁䑁䅙䅍睁䑁䅁䅍睁䅁䅁䍄䉁䅁䅁睁䅁䅁䅍䅄䅁䅁䅯兄䅅䅁䅯䅇䅙䅁䅅䅁䉁䅁䅁权㡂杂䅁䍄䉁䅁䅁䅂䅁䅁䅍䅄䅁䅁䅯䅤䅁䅁䅯充䅁䅁䅯兦䅑䅁䅅䅁䉁䅁䅁杄啁䅁䅁杍祁䑁䅧睍睁䑁䅁䅍睁䑁䅁䅁䵁䅉䅅䅁䕁䅁䅁睁䵁䅁䅁权敃䅁䅁权牂䅂䅁权㙂䅂䅁允䅁䅁䅅䅁䙁䥁牘払敧剨䅆䍄䉁䅁䅁睁䅁䅁䅍䅄䅁䅁䅯睥䅅䅁䅯䅊䅙䅁䅅䅁䉁䅁䅁权扃䅃䅁䍄䉁䅁䅁䅂䅁䅁䅍䅄䅁䅁䅯兵䅅䅁䅯睡䅑䅁䅯睧䅑䅁䅅䅁䉁䅁䅁兂杂搵楁⼲䵫䅷杷允䅁䅁䅍䅁䑁䅁䅷䅁䭁䭁䉣䅁䭁䉁䝧䅁䉁䅁䅁允䅁䅁䅯䅑䅙䅁杷允䅁䅁䅍䅁䑁䅁䅷䅁䭁䕁䅯䅁䭁䉁䝯䅁䉁䅁䅁允䅁䅁䅯睇䅙䅁杷允䅁䅁䅑䅁䑁䅁䅷䅁䭁䵁䅣䅁䭁䝁䕳䅁䭁䥁䕅䅁䉁䅁䅁允䅁䅁䅕〰椱䙅㕧䱴䴸䅉䅅䅁䕁䅁䅁睁䵁䅁䅁权䙄允䅁权䕁䅁䅁权䑃䅂䅁允䅁䅁䅅䅁䙁䅁䅁䥁湂欵䉤䍄䉁䅁䅁䅂䅁䅁䅍䅄䅁䅁䅯朴䅅䅁䅯充䅁䅁䅯杦䅑䅁䅅䅁䉁䅁䅁杄啁䅁䅁免硁䑁䅉䅍睁䑁䅁䅍睁䑁䅁䅁䵁䅉䅅䅁䕁䅁䅁睁䵁䅁䅁权歃䅁䅁权牂䅂䅁权㡂䅂䅁允䅁䅁䅅䅁䙁䡁㥅瑃橥乣⼰䍄䉁䅁䅁䅂䅁䅁䅍䅄䅁䅁䅯儰䅅䅁䅯䅂䅁䅁䅯睥䅑䅁䅅䅁䉁䅁䅁兂䅁䅁䅁汫桊兑杷允䅁䅁䅍䅁䑁䅁䅷䅁䭁䕁䄸䅁䭁䉁䜴䅁䉁䅁䅁允䅁䅁䅯睲䅙䅁杷允䅁䅁䅑䅁䑁䅁䅷䅁䭁䩁䅫䅁䭁䉁䅅䅁䭁䝁䔸䅁䉁䅁䅁允䅁䅁䄴杆䅁䑁䅑䅏祁䑁䅧䅍睁䑁䅁䅍睁䑁䅁䅁䵁䅉䅅䅁䕁䅁䅁睁䵁䅁䅁权䡃允䅁权晁杂䅁权杁杂䅁允䅁䅁䅅䅁䭁䅁䨴䅁䵁䅉䅅䅁䑁䅁䅁睁䵁䅁䅁权祁䅁䅁权流杂䅁允䅁䅁䅅䅁佁䅁䄴䅁硁䑁䅁杍畁䑁䅕䅎䅁䅁杷允䅁䅁䅑䅁䑁䅁䅷䅁䭁䱁䅯䅁䭁䉁䅅䅁䭁䡁䔴䅁䉁䅁䅁允䅁䅁䄴䅆䅁䑁䅍李祁䑁䅁䅍睁䑁䅁䅍睁䅁䅁䍄䉁䅁䅁䅂䅁䅁䅍䅄䅁䅁䅯睥䅅䅁䅯睡䅑䅁䅯䅧䅑䅁䅅䅁䉁䅁䅁兂桄桥畓⭒煈睐杷允䅁䅁䅍䅁䑁䅁䅷䅁䭁䙁䉳䅁䭁䉁䝧䅁䉁䅁䅁允䅁䅁䅯䅒䅙䅁杷允䅁䅁䅑䅁䑁䅁䅷䅁䭁䉁䉉䅁䭁䝁䕳䅁䭁䡁䕑䅁䉁䅁䅁允䅁䅁䅕䵮村䡳潊吵䴸䅉䅅䅁䕁䅁䅁睁䵁䅁䅁权牄允䅁权剁䅁䅁权穂䅂䅁允䅁䅁䅅䅁佁䉁䅙䅁硁䑁䅉兎睁䑁䅣䅍睁䑁䅁䅍睁䅁䅁䍄䉁䅁䅁䅂䅁䅁䅍䅄䅁䅁䅯䄵䅅䅁䅯睡䅑䅁䅯兣䅑䅁䅅䅁䉁䅁䅁兂畃⭒㙆䭆䈴䅑杷允䅁䅁䅑䅁䑁䅁䅷䅁䭁䉁䅉䅁䭁䅁䅑䅁䭁䥁䕁䅁䉁䅁䅁允䅁䅁䅕䅁䅁偁祄䕌䵅䅉䅅䅁䕁䅁䅁睁䵁䅁䅁权䩃䅁䅁权䕁䅁䅁权䙃䅂䅁允䅁䅁䅅䅁䙁䅁䅁䅁兄䑁䉚䍄䉁䅁䅁䅂䅁䅁䅍䅄䅁䅁䅯睱䅁䅁䅯䅂䅁䅁䅯全䅑䅁䅅䅁䉁䅁䅁兂䅁䅁䅁䕶䉴兑杷允䅁䅁䅑䅁䑁䅁䅷䅁䭁䙁䅫䅁䭁䝁䕳䅁䭁䥁䕅䅁䉁䅁䅁允䅁䅁䅕䥕堲桢䑋䐶䴸䅉䅅䅁䕁䅁䅁睁䵁䅁䅁权睃䅁䅁权䕁䅁䅁权⽂䅂䅁允䅁䅁䅅䅁䙁䅁䅁䅁䵁刱䉚䍄䉁䅁䅁睁䅁䅁䅍䅄䅁䅁䅯䄯䅁䅁䅯䅈䅙䅁䅅䅁䉁䅁䅁权湁杂䅁䍄䉁䅁䅁䅂䅁䅁䅍䅄䅁䅁䅯睙䅅䅁䅯睡䅑䅁䅯杣䅑䅁䅅䅁䉁䅁䅁兂捃䍸睃浣穪睐杷允䅁䅁䅑䅁䑁䅁䅷䅁䭁䭁䉍䅁䭁䉁䅅䅁䭁䡁䕫䅁䉁䅁䅁允䅁䅁䄴杆䅁䑁䅅免ぁ䑁䅉䅍睁䑁䅁䅍睁䑁䅁䅁䵁䅉䅅䅁䕁䅁䅁睁䵁䅁䅁权⭂允䅁权牂䅂䅁权㝂䅂䅁允䅁䅁䅅䅁䙁䉁䘫ㄶ㑇癈⽕䍄䉁䅁䅁䅂䅁䅁䅍䅄䅁䅁䅯杇䅁䅁䅯䅂䅁䅁䅯杣䅑䅁䅅䅁䉁䅁䅁兂䅁䅁䅁䔶畬兑杷允䅁䅁䅑䅁䑁䅁䅷䅁䭁䍁䅍䅁䭁䉁䅅䅁䭁䍁䵯䅁䉁䅁䅁允䅁䅁䄴䅆䅁䑁䅉睎硁䑁䅑䅍睁䑁䅁䅍睁䅁䅁䍄䉁䅁䅁䅂䅁䅁䅍䅄䅁䅁䅯䄹䅁䅁䅯睡䅑䅁䅯䅥䅑䅁䅅䅁䉁䅁䅁兂楂䙅㕧䵴な睐杷允䅁䅁䅑䅁䑁䅁䅷䅁䭁䭁䉧䅁䭁䅁䅑䅁䭁䥁䕕䅁䉁䅁䅁允䅁䅁䅕䅁䅁䡁とけ䵅䅉䅅䅁䕁䅁䅁睁䵁䅁䅁权潂允䅁权䕁䅁䅁权瑂䅂䅁允䅁䅁䅅䅁䙁䅁䅁䵁㝂噳䉂䍄䉁䅁䅁䅂䅁䅁䅍䅄䅁䅁䅯䅴䅅䅁䅯睈䅙䅁䅯䅉䅙䅁䅅䅁䉁䅁䅁权佂杂䅁䍄䉁䅁䅁睁䅁䅁䅍䅄䅁䅁䅯儳䅅䅁䅯䅇䅙䅁䅅䅁䉁䅁䅁权䅂杂䅁䍄䉁䅁䅁睁䅁䅁䅍䅄䅁䅁䅯杓䅁䅁䅯杈䅙䅁䅅䅁䉁䅁䅁权祁杂䅁䍄䉁䅁䅁睁䅁䅁䅍䅄䅁䅁䅯䅬䅅䅁䅯䅊䅙䅁䅅䅁䉁䅁䅁权橂䅃䅁䍄䉁䅁䅁䅂䅁䅁䅍䅄䅁䅁䅯䅎䅁䅁䅯充䅁䅁䅯杣䅑䅁䅅䅁䉁䅁䅁杄啁䅁䅁䅎㑁䑁䅁䅎ㅁ䑁䅙䅍睁䑁䅁䅁䵁䅉䅅䅁䕁䅁䅁睁䵁䅁䅁权潄允䅁权牂䅂䅁权㍂䅂䅁允䅁䅁䅅䅁䙁䡁啳歲桦獥⽑䍄䉁䅁䅁睁䅁䅁䅍䅄䅁䅁䅯睦䅁䅁䅯䅊䅙䅁䅅䅁䉁䅁䅁权獁杂䅁䍄䉁䅁䅁䅂䅁䅁䅍䅄䅁䅁䅯睐䅁䅁䅯睡䅑䅁䅯来䅑䅁䅅䅁䉁䅁䅁兂䥂場啯歲啣䅑杷允䅁䅁䅍䅁䑁䅁䅷䅁䭁䕁䅳䅁䭁䉁䝯䅁䉁䅁䅁允䅁䅁䅯児䅙䅁杷允䅁䅁䅑䅁䑁䅁䅷䅁䭁䙁䉙䅁䭁䝁䕳䅁䭁䡁䕕䅁䉁䅁䅁允䅁䅁䅕敨剴䉵䘶稹䴸䅉䅅䅁䑁䅁䅁睁䵁䅁䅁权瑂䅁䅁权流杂䅁允䅁䅁䅅䅁佁䅁䅷䅁㉁䑁䅍杌祁䑁䅕䅁䵁䅉䅅䅁䑁䅁䅁睁䵁䅁䅁权硁䅁䅁权奁杂䅁允䅁䅁䅅䅁䭁䍁䜰䅁䵁䅉䅅䅁䕁䅁䅁睁䵁䅁䅁权潃䅁䅁权剁䅁䅁权あ䅂䅁允䅁䅁䅅䅁佁䉁䅑䅁㍁䑁䅕杍硁䑁䅁䅍睁䑁䅁䅍䅁䅁杷允䅁䅁䅍䅁䑁䅁䅷䅁䭁䩁䅯䅁䭁䉁䝯䅁䉁䅁䅁允䅁䅁䅯兗䅙䅁杷允䅁䅁䅑䅁䑁䅁䅷䅁䭁䕁䉫䅁䭁䝁䕳䅁䭁䝁䔸䅁䉁䅁䅁允䅁䅁䅕䵮村䡳潊吶䴸䅉䅅䅁䑁䅁䅁睁䵁䅁䅁权⭁䅁䅁权捁杂䅁允䅁䅁䅅䅁䭁䉁䥙䅁䵁䅉䅅䅁䕁䅁䅁睁䵁䅁䅁权䅂䅁䅁权䕁䅁䅁权煁䅄䅁允䅁䅁䅅䅁䙁䅁䅁䅁䵃啈䉰䍄䉁䅁䅁睁䅁䅁䅍䅄䅁䅁䅯杍䅁䅁䅯杇䅙䅁䅅䅁䉁䅁䅁权㝂杂䅁䍄䉁䅁䅁䅂䅁䅁䅍䅄䅁䅁䅯睦䅅䅁䅯䅂䅁䅁䅯杣䅑䅁䅅䅁䉁䅁䅁兂䅁䅁䅁㕫浸兑杷允䅁䅁䅍䅁䑁䅁䅷䅁䭁䑁䅉䅁䭁䉁䝷䅁䉁䅁䅁允䅁䅁䅯睥䅙䅁杷允䅁䅁䅑䅁䑁䅁䅷䅁䭁偁䄸䅁䭁䅁䅑䅁䭁䡁䕑䅁䉁䅁䅁允䅁䅁䅕䅁䅁䥁䝓䕏䵅䅉䅅䅁䑁䅁䅁睁䵁䅁䅁权潄允䅁权奁杂䅁允䅁䅁䅅䅁䭁䉁䝫䅁䵁䅉䅅䅁䑁䅁䅁睁䵁䅁䅁权牄䅁䅁权敁杂䅁允䅁䅁䅅䅁䭁䅁䥍䅁䵁䅉䅅䅁䕁䅁䅁睁䵁䅁䅁权⭄䅁䅁权䕁䅁䅁权穂䅂䅁允䅁䅁䅅䅁䙁䅁䅁䅁慃穱䉬䍄䉁䅁䅁䅂䅁䅁䅍䅄䅁䅁䅯䅎䅳䅁䅯充䅁䅁䅯杣䅑䅁䅅䅁䉁䅁䅁杄啁䅁䅁睍ぁ䑁䅫杍硁䑁䅫䅍睁䑁䅁䅁䵁䅉䅅䅁䕁䅁䅁睁䵁䅁䅁权歁允䅁权牂䅂䅁权䍃䅂䅁允䅁䅁䅅䅁䙁䍁捬㡪ㅌ偋⽷䍄䉁䅁䅁䅂䅁䅁䅍䅄䅁䅁䅯免䅁䅁䅯睈䅙䅁䅯䅉䅙䅁䅅䅁䉁䅁䅁权穁杂䅁䍄䉁䅁䅁䅂䅁䅁䅍䅄䅁䅁䅯䅍䅅䅁䅯䅂䅁䅁䅯杣䅑䅁䅅䅁䉁䅁䅁兂䅁䅁䅁䅄呍兑杷允䅁䅁䅍䅁䑁䅁䅷䅁䭁䑁䅅䅁䭁䍁䝑䅁䉁䅁䅁允䅁䅁䅯睄䅳䅁杷允䅁䅁䅑䅁䑁䅁䅷䅁䭁佁䅳䅁䭁䉁䅅䅁䭁䡁䕁䅁䉁䅁䅁允䅁䅁䄴杆䅁䑁䅣免㕁䑁䅍䅍睁䑁䅁䅍睁䑁䅁䅁䵁䅉䅅䅁䑁䅁䅁睁䵁䅁䅁权摂䅁䅁权慁杂䅁允䅁䅁䅅䅁䭁乁䝙䅁䵁䅉䅅䅁䕁䅁䅁睁䵁䅁䅁权㉂允䅁权剁䅁䅁权祂䅂䅁允䅁䅁䅅䅁佁䉁䅑䅁㍁䑁䅧䅍睁䑁䅁䅍睁䑁䅁䅍䅁䅁杷允䅁䅁䅑䅁䑁䅁䅷䅁䭁䵁䉁䅁䭁䅁䅑䅁䭁䡁䕣䅁䉁䅁䅁允䅁䅁䅕䅁䅁乧㝒啣䵅䅉䅅䅁䑁䅁䅁睁䵁䅁䅁权癄䅁䅁权流杂䅁允䅁䅁䅅䅁佁䅁䅷䅁㕁䑁䅕杌祁䑁䅫䅁䵁䅉䅅䅁䑁䅁䅁睁䵁䅁䅁权畃䅁䅁权流杂䅁允䅁䅁䅅䅁佁䅁䅷䅁㕁䑁䅙杌㉁䑁䅑䅁䵁䅉䅅䅁䕁䅁䅁睁䵁䅁䅁权摄允䅁权剁䅁䅁权睂䅂䅁允䅁䅁䅅䅁佁䉁䅉䅁㑁䑁䅫䅎睁䑁䅁䅍睁䑁䅁䅁䵁䅉䅅䅁䑁䅁䅁睁䵁䅁䅁权摁允䅁权敁杂䅁允䅁䅁䅅䅁䭁䉁䩑䅁䵁䅉䅅䅁䕁䅁䅁睁䵁䅁䅁权敁允䅁权牂䅂䅁权あ䅂䅁允䅁䅁䅅䅁䙁䑁積積積睍䄱䍄䉁䅁䅁䅂䅁䅁䅍䅄䅁䅁䅯睘䅅䅁䅯睡䅑䅁䅯睥䅑䅁䅅䅁䉁䅁䅁兂塄㍯㥁瑃䉣䅑杷允䅁䅁䅍䅁䑁䅁䅷䅁䭁䑁䄰䅁䭁䉁䝧䅁䉁䅁䅁允䅁䅁䅯兓䅣䅁杷允䅁䅁䅑䅁䑁䅁䅷䅁䭁䭁䈴䅁䭁䉁䅅䅁䭁䍁䵯䅁䉁䅁䅁允䅁䅁䄴䅆䅁䑁䅉䅎㍁䑁䅅李睁䑁䅁䅍睁䅁䅁䍄䉁䅁䅁睁䅁䅁䅍䅄䅁䅁䅯杢䅅䅁䅯䅈䅙䅁䅅䅁䉁䅁䅁权㝂杂䅁䍄䉁䅁䅁䅂䅁䅁䅍䅄䅁䅁䅯兑䅁䅁䅯睡䅑䅁䅯兣䅑䅁䅅䅁䉁䅁䅁兂坂楄礲敮䠯睐杷允䅁䅁䅑䅁䑁䅁䅷䅁䭁䍁䅕䅁䭁䝁䕳䅁䭁䡁䕙䅁䉁䅁䅁允䅁䅁䅕䘷㑇潈牘味䴸䅉䅅䅁䕁䅁䅁睁䵁䅁䅁权硃允䅁权剁䅁䅁权祂䅂䅁允䅁䅁䅅䅁佁䉁䅙䅁硁䑁䅍䅎ぁ䑁䅫䅍睁䑁䅁䅍睁䅁䅁䍄䉁䅁䅁睁䅁䅁䅍䅄䅁䅁䅯䅴䅅䅁䅯䅇䅙䅁䅅䅁䉁䅁䅁权灁杂䅁䍄䉁䅁䅁䅂䅁䅁䅍䅄䅁䅁䅯䄯䅅䅁䅯睡䅑䅁䅯入䅑䅁䅅䅁䉁䅁䅁兂㝂䭆䠵場ひ睐杷允䅁䅁䅑䅁䑁䅁䅷䅁䭁䱁䄴䅁䭁䝁䕳䅁䭁䥁䕉䅁䉁䅁䅁允䅁䅁䅕㉩湺㘫确橯䴸䅉䅅䅁䑁䅁䅁睁䵁䅁䅁权㡁䅁䅁权慁杂䅁允䅁䅁䅅䅁䭁䝁䝷䅁䵁䅉䅅䅁䕁䅁䅁睁䵁䅁䅁权啃䅁䅁权剁䅁䅁权あ䅂䅁允䅁䅁䅅䅁佁䉁䅑䅁ㅁ䑁䅫免睁䑁䅁䅍睁䑁䅁䅍䅁䅁杷允䅁䅁䅑䅁䑁䅁䅷䅁䭁乁䉍䅁䭁䝁䕳䅁䭁䡁䔰䅁䉁䅁䅁允䅁䅁䅕噋偹癷潕歄䵁䅉䅅䅁䑁䅁䅁睁䵁䅁䅁权㥁䅁䅁权慁杂䅁允䅁䅁䅅䅁䭁䝁䝷䅁䵁䅉䅅䅁䕁䅁䅁睁䵁䅁䅁权㍃䅁䅁权䕁䅁䅁权㡂䅂䅁允䅁䅁䅅䅁䙁䅁䅁䅁允硴䉸䍄䉁䅁䅁䅂䅁䅁䅍䅄䅁</t>
  </si>
  <si>
    <t>䅁䅯䅇䅁䅁䅯睡䅑䅁䅯督䅑䅁䅅䅁䉁䅁䅁兂㉄䙋偹癷杘睐杷允䅁䅁䅑䅁䑁䅁䅷䅁䭁䥁䄰䅁䭁䉁䅅䅁䭁䡁䕙䅁䉁䅁䅁允䅁䅁䄴䅆䅁䑁䅉李㑁䑁䅉杍㍁䑁䅁䅍睁䅁䅁䍄䉁䅁䅁䅂䅁䅁䅍䅄䅁䅁䅯兘䅅䅁䅯充䅁䅁䅯睤䅑䅁䅅䅁䉁䅁䅁杄啁䅁䅁免硁䑁䅑䅏穁䑁䅅䅍睁䑁䅁䅁䵁䅉䅅䅁䕁䅁䅁睁䵁䅁䅁权䑄䅁䅁权䕁䅁䅁权䉃䅂䅁允䅁䅁䅅䅁䙁䅁䅁䅁捁歴䈵䍄䉁䅁䅁䅂䅁䅁䅍䅄䅁䅁䅯睋䅅䅁䅯充䅁䅁䅯杧䅑䅁䅅䅁䉁䅁䅁杄啁䅁䅁免穁䑁䅉䅏硁䑁䅅䅍睁䑁䅁䅁䵁䅉䅅䅁䑁䅁䅁睁䵁䅁䅁权㡁䅁䅁权捁杂䅁允䅁䅁䅅䅁䭁䵁䥫䅁䵁䅉䅅䅁䑁䅁䅁睁䵁䅁䅁权㥁䅁䅁权捁杂䅁允䅁䅁䅅䅁䭁䵁䥫䅁䵁䅉䅅䅁䕁䅁䅁睁䵁䅁䅁权楁䅁䅁权䕁䅁䅁权ㅂ䅂䅁允䅁䅁䅅䅁䙁䅁䅁䅁䥃卄䉚䍄䉁䅁䅁䅂䅁䅁䅍䅄䅁䅁䅯䅨䅁䅁䅯睈䅙䅁䅯䅉䅙䅁䅅䅁䉁䅁䅁权㕄杂䅁䍄䉁䅁䅁䅂䅁䅁䅍䅄䅁䅁䅯䅺䅅䅁䅯睡䅑䅁䅯睧䅑䅁䅅䅁䉁䅁䅁兂慃婭婭婭噫䅑杷允䅁䅁䅑䅁䑁䅁䅷䅁䭁䡁䅙䅁䭁䅁䅑䅁䭁䡁䕯䅁䉁䅁䅁允䅁䅁䅕䅁䅁䱁浪歏䵅䅉䅅䅁䕁䅁䅁睁䵁䅁䅁权湄䅁䅁权剁䅁䅁权⽂䅂䅁允䅁䅁䅅䅁佁䉁䅉䅁㉁䑁䅕䅎祁䑁䅣兏穁䑁䅕䅁䵁䅉䅅䅁䕁䅁䅁睁䵁䅁䅁权ㅁ允䅁权晁杂䅁权杁杂䅁允䅁䅁䅅䅁䭁䉁䩣䅁䵁䅉䅅䅁䕁䅁䅁睁䵁䅁䅁权䉂允䅁权牂䅂䅁权あ䅂䅁允䅁䅁䅅䅁䙁䥁牘払敧敨⽍䍄䉁䅁䅁睁䅁䅁䅍䅄䅁䅁䅯䅪䅅䅁䅯䅈䅙䅁䅅䅁䉁䅁䅁权䉂杂䅁䍄䉁䅁䅁䅂䅁䅁䅍䅄䅁䅁䅯共䅁䅁䅯充䅁䅁䅯䅤䅑䅁䅅䅁䉁䅁䅁杄啁䅁䅁䅏㍁䑁䅫睎睁䑁䅁䅍睁䑁䅁䅁䵁䅉䅅䅁䕁䅁䅁睁䵁䅁䅁权湄䅁䅁权牂䅂䅁权㡂䅂䅁允䅁䅁䅅䅁䙁䝁浚浚浚癚⽙䍄䉁䅁䅁䅂䅁䅁䅍䅄䅁䅁䅯䄴䅁䅁䅯睡䅑䅁䅯䅧䅑䅁䅅䅁䉁䅁䅁兂䭁㘱睎児湲睐杷允䅁䅁䅑䅁䑁䅁䅷䅁䭁偁䅳䅁䭁䅁䅑䅁䭁䍁䵯䅁䉁䅁䅁允䅁䅁䅕䅁䅁䉁穂啔䵅䅉䅅䅁䕁䅁䅁睁䵁䅁䅁权ぁ允䅁权剁䅁䅁权䅃䅂䅁允䅁䅁䅅䅁佁䉁䅑䅁ぁ䑁䅕睎睁䑁䅁䅍睁䑁䅁䅍䅁䅁杷允䅁䅁䅑䅁䑁䅁䅷䅁䭁佁䉕䅁䭁䉁䜸䅁䭁䍁䝁䅁䉁䅁䅁允䅁䅁䅯䅔䅣䅁杷允䅁䅁䅍䅁䑁䅁䅷䅁䭁䅁䉅䅁䭁䍁䝙䅁䉁䅁䅁允䅁䅁䄴权䅁䑁䅧睍畁䑁䅧䅁䵁䅉䅅䅁䑁䅁䅁睁䵁䅁䅁权允䅁䅁权捁杂䅁允䅁䅁䅅䅁䭁䡁䝣䅁䵁䅉䅅䅁䕁䅁䅁睁䵁䅁䅁权穄䅁䅁权䕁䅁䅁权瑂䅂䅁允䅁䅁䅅䅁䙁䅁䅁䅁奂橁䉬䍄䉁䅁䅁䅂䅁䅁䅍䅄䅁䅁䅯关䅁䅁䅯睈䅙䅁䅯䅉䅙䅁䅅䅁䉁䅁䅁权佂杂䅁䍄䉁䅁䅁睁䅁䅁䅍䅄䅁䅁䅯睔䅅䅁䅯杇䅙䅁䅅䅁䉁䅁䅁权㉃杂䅁䍄䉁䅁䅁睁䅁䅁䅍䅄䅁䅁䅯杰䅁䅁䅯杊䅙䅁䅅䅁䉁䅁䅁杄䵁䅁䅁䅏㕁䍁䄴睎穁䅁䅁䍄䉁䅁䅁䅂䅁䅁䅍䅄䅁䅁䅯兊䅅䅁䅯睡䅑䅁䅯兤䅑䅁䅅䅁䉁䅁䅁兂䭁㘱睎児䙯䅑杷允䅁䅁䅍䅁䑁䅁䅷䅁䭁䙁䉅䅁䭁䉁䝧䅁䉁䅁䅁允䅁䅁䅯杓䅙䅁杷允䅁䅁䅑䅁䑁䅁䅷䅁䭁䑁䄸䅁䭁䅁䅑䅁䭁䡁䕕䅁䉁䅁䅁允䅁䅁䅕䅁䅁䭁湧歍䵅䅉䅅䅁䑁䅁䅁睁䵁䅁䅁权㕁䅁䅁权奁杂䅁允䅁䅁䅅䅁䭁䑁䜰䅁䵁䅉䅅䅁䕁䅁䅁睁䵁䅁䅁权㕁允䅁权牂䅂䅁权⭂䅂䅁允䅁䅁䅅䅁䙁䙁㑋潈牘敕⽷䍄䉁䅁䅁䅂䅁䅁䅍䅄䅁䅁䅯眷䅅䅁䅯䅂䅁䅁䅯內䅑䅁䅅䅁䉁䅁䅁兂䅁䅁䅁伵㤴兑杷允䅁䅁䅍䅁䑁䅁䅷䅁䭁䍁䅷䅁䭁䉁䝧䅁䉁䅁䅁允䅁䅁䅯䅑䅙䅁杷允䅁䅁䅑䅁䑁䅁䅷䅁䭁䡁䉷䅁䭁䝁䕳䅁䭁䡁䔴䅁䉁䅁䅁允䅁䅁䅕⽷潕䥘䌯呸䴸䅉䅅䅁䑁䅁䅁睁䵁䅁䅁权剄允䅁权捁杂䅁允䅁䅁䅅䅁䭁䉁䡷䅁䵁䅉䅅䅁䑁䅁䅁睁䵁䅁䅁权捂䅁䅁权敁杂䅁允䅁䅁䅅䅁䭁䩁䝉䅁䵁䅉䅅䅁䕁䅁䅁睁䵁䅁䅁权㕂允䅁权䕁䅁䅁权煁䅄䅁允䅁䅁䅅䅁䙁䅁䅁䅁兄お䉸䍄䉁䅁䅁睁䅁䅁䅍䅄䅁䅁䅯䅒䅁䅁䅯䅇䅙䅁䅅䅁䉁䅁䅁权䕂杂䅁䍄䉁䅁䅁睁䅁䅁䅍䅄䅁䅁䅯䅒䅁䅁䅯杇䅙䅁䅅䅁䉁䅁䅁权䱂杂䅁䍄䉁䅁䅁䅂䅁䅁䅍䅄䅁䅁䅯睘䅅䅁䅯睡䅑䅁䅯䅥䅑䅁䅅䅁䉁䅁䅁兂獄払敧敨即䅑杷允䅁䅁䅍䅁䑁䅁䅷䅁䭁䅁䈴䅁䭁䍁䝑䅁䉁䅁䅁允䅁䅁䅯䅅䅑䅁杷允䅁䅁䅑䅁䑁䅁䅷䅁䭁䵁䄴䅁䭁䅁䅑䅁䭁䡁䕣䅁䉁䅁䅁允䅁䅁䅕䅁䅁䍁瑃歏䵅䅉䅅䅁䕁䅁䅁睁䵁䅁䅁权㡄䅁䅁权䕁䅁䅁权䙃䅂䅁允䅁䅁䅅䅁䙁䅁䅁䅁祂楲䉖䍄䉁䅁䅁䅂䅁䅁䅍䅄䅁䅁䅯睅䅅䅁䅯充䅁䅁䅯全䅑䅁䅅䅁䉁䅁䅁杄坁䅁䅁免祁䑁䅉䅍睁䑁䅣睍睁䑁䅁䅍䅁䅁杷允䅁䅁䅑䅁䑁䅁䅷䅁䭁䕁䅍䅁䭁䝁䕳䅁䭁䝁䔸䅁䉁䅁䅁允䅁䅁䅕場啯歲桦䕆䵁䅉䅅䅁䕁䅁䅁睁䵁䅁䅁权祄允䅁权牂䅂䅁权㍂䅂䅁允䅁䅁䅅䅁䙁䱁敧敨剴併⽙䍄䉁䅁䅁䅂䅁䅁䅍䅄䅁䅁䅯睍䅅䅁䅯睡䅑䅁䅯杋䅷䅁䅅䅁䉁䅁䅁兂獄払敧敨剶睐杷允䅁䅁䅍䅁䑁䅁䅷䅁䭁䕁䅑䅁䭁䍁䝙䅁䉁䅁䅁允䅁䅁䄴䅄䅁䑁䅙䅎畁䑁䅧兏䅁䅁杷允䅁䅁䅑䅁䑁䅁䅷䅁䭁䱁䅍䅁䭁䉁䅅䅁䭁䡁䔴䅁䉁䅁䅁允䅁䅁䄴䅆䅁䑁䅍兎㕁䑁䅧䅍睁䑁䅁䅍睁䅁䅁䍄䉁䅁䅁䅂䅁䅁䅍䅄䅁䅁䅯朰䅁䅁䅯睡䅑䅁䅯兦䅑䅁䅅䅁䉁䅁䅁兂㉄䙋偹癷⭘睐杷允䅁䅁䅍䅁䑁䅁䅷䅁䭁䍁䄸䅁䭁䍁䝑䅁䉁䅁䅁允䅁䅁䅯睅䅳䅁杷允䅁䅁䅑䅁䑁䅁䅷䅁䭁佁䄰䅁䭁䅁䅑䅁䭁䡁䕣䅁䉁䅁䅁允䅁䅁䅕䅁䅁䅁爷䕧䵅䅉䅅䅁䑁䅁䅁睁䵁䅁䅁权㝁䅁䅁权敁杂䅁允䅁䅁䅅䅁䭁乁䠸䅁䵁䅉䅅䅁䕁䅁䅁睁䵁䅁䅁权潃䅁䅁权䕁䅁䅁权ㅂ䅂䅁允䅁䅁䅅䅁䙁䅁䅁䅁㕂汚䉚䍄䉁䅁䅁睁䅁䅁䅍䅄䅁䅁䅯睫䅁䅁䅯䅇䅙䅁䅅䅁䉁䅁䅁权瑁杂䅁䍄䉁䅁䅁䅂䅁䅁䅍䅄䅁䅁䅯眫䅁䅁䅯睡䅑䅁䅯兤䅑䅁䅅䅁䉁䅁䅁兂桄桥畓⭒慅䅑杷允䅁䅁䅍䅁䑁䅁䅷䅁䭁䩁䅕䅁䭁䉁䝧䅁䉁䅁䅁允䅁䅁䅯睢䅙䅁杷允䅁䅁䅑䅁䑁䅁䅷䅁䭁䭁䄸䅁䭁䝁䕳䅁䭁䝁䔸䅁䉁䅁䅁允䅁䅁䅕䡶呓䅇坒い䵁䅉䅅䅁䑁䅁䅁睁䵁䅁䅁权䡃允䅁权流杂䅁允䅁䅁䅅䅁佁䅁䅷䅁㕁䑁䅧杌硁䑁䅧䅁䵁䅉䅅䅁䕁䅁䅁睁䵁䅁䅁权㕄允䅁权牂䅂䅁权硂䅂䅁允䅁䅁䅅䅁䙁䩁瘷㡰䱚⽎⽍䍄䉁䅁䅁䅂䅁䅁䅍䅄䅁䅁䅯杢䅅䅁䅯䅂䅁䅁䅯来䅑䅁䅅䅁䉁䅁䅁兂䅁䅁䅁䥩单兑杷允䅁䅁䅑䅁䑁䅁䅷䅁䭁偁䉅䅁䭁䉁䜸䅁䭁䍁䝁䅁䉁䅁䅁允䅁䅁䅯睍䅙䅁杷允䅁䅁䅑䅁䑁䅁䅷䅁䭁䉁䅕䅁䭁䅁䅑䅁䭁䡁䕣䅁䉁䅁䅁允䅁䅁䅕䅁䅁乁执く䵅䅉䅅䅁䕁䅁䅁睁䵁䅁䅁权偃䅁䅁权晁杂䅁权杁杂䅁允䅁䅁䅅䅁䭁䵁䤸䅁䵁䅉䅅䅁䕁䅁䅁睁䵁䅁䅁权㝂允䅁权牂䅂䅁权硂䅂䅁允䅁䅁䅅䅁䙁乁乎桙奂敏⽧䍄䉁䅁䅁䅂䅁䅁䅍䅄䅁䅁䅯兮䅅䅁䅯䅂䅁䅁䅯睦䅑䅁䅅䅁䉁䅁䅁兂䅁䅁䅁义䍸兑杷允䅁䅁䅍䅁䑁䅁䅷䅁䭁䍁䉫䅁䭁䉁䝷䅁䉁䅁䅁允䅁䅁䅯克䅣䅁杷允䅁䅁䅑䅁䑁䅁䅷䅁䭁佁䈸䅁䭁䝁䕳䅁䭁䡁䕣䅁䉁䅁䅁允䅁䅁䅕㘱睎児塲啂䵁䅉䅅䅁䑁䅁䅁睁䵁䅁䅁权㡂䅁䅁权歁杂䅁允䅁䅁䅅䅁䭁䝁䥳䅁䵁䅉䅅䅁䑁䅁䅁睁䵁䅁䅁权橁䅁䅁权慁杂䅁允䅁䅁䅅䅁䭁䍁䜰䅁䵁䅉䅅䅁䑁䅁䅁睁䵁䅁䅁权䙂允䅁权歁杂䅁允䅁䅁䅅䅁䭁䉁䱑䅁䵁䅉䅅䅁䕁䅁䅁睁䵁䅁䅁权歄䅁䅁权牂䅂䅁权療䅂䅁允䅁䅁䅅䅁䙁䅁琴灳瘳⭰⽉䍄䉁䅁䅁䅂䅁䅁䅍䅄䅁䅁䅯光䅁䅁䅯睡䅑䅁䅯睦䅑䅁䅅䅁䉁䅁䅁兂慃婭婭婭卫䅑杷允䅁䅁䅑䅁䑁䅁䅷䅁䭁䍁䅷䅁䭁䝁䕳䅁䭁䡁䕧䅁䉁䅁䅁允䅁䅁䅕報灪橊䥅䐫䴸䅉䅅䅁䑁䅁䅁睁䵁䅁䅁权呂䅁䅁权捁杂䅁允䅁䅁䅅䅁䭁䉁䨸䅁䵁䅉䅅䅁䕁䅁䅁睁䵁䅁䅁权獂允䅁权䕁䅁䅁权瑂䅂䅁允䅁䅁䅅䅁䙁䅁䅁䥁穁湱䈹䍄䉁䅁䅁䅂䅁䅁䅍䅄䅁䅁䅯睅䅁䅁䅯睡䅑䅁䅯䅧䅑䅁䅅䅁䉁䅁䅁兂䑄匹捨㡪䙉䅑杷允䅁䅁䅑䅁䑁䅁䅷䅁䭁䙁䅍䅁䭁䅁䅑䅁䭁䡁䕁䅁䉁䅁䅁允䅁䅁䅕䅁䅁䝁䅸䕔䵅䅉䅅䅁䕁䅁䅁睁䵁䅁䅁权牄䅁䅁权剁䅁䅁权㑂䅂䅁允䅁䅁䅅䅁佁䉁䅙䅁㍁䑁䅅兎㍁䑁䅁䅍睁䑁䅁䅍睁䅁䅁䍄䉁䅁䅁睁䅁䅁䅍䅄䅁䅁䅯䄶䅅䅁䅯杈䅙䅁䅅䅁䉁䅁䅁权摃睂䅁䍄䉁䅁䅁䅂䅁䅁䅍䅄䅁䅁䅯䅊䅁䅁䅯䅂䅁䅁䅯䅧䅑䅁䅅䅁䉁䅁䅁兂䅁䅁䅁䍂䝊兑杷允䅁䅁䅑䅁䑁䅁䅷䅁䭁䩁䅳䅁䭁䅁䅑䅁䭁䡁䔸䅁䉁䅁䅁允䅁䅁䅕䅁䅁䥁ㅪ啐䵅䅉䅅䅁䕁䅁䅁睁䵁䅁䅁权歁允䅁权牂䅂䅁权㉂䅂䅁允䅁䅁䅅䅁䭁䕁䅣䅁䵁䅉䅅䅁䕁䅁䅁睁䵁䅁䅁权塃允䅁权牂䅂䅁权煁䅄䅁允䅁䅁䅅䅁䙁䍁礲敮渫瑸⽍䍄䉁䅁䅁䅂䅁䅁䅍䅄䅁䅁䅯兏䅁䅁䅯睈䅙䅁䅯䅉䅙䅁䅅䅁䉁䅁䅁权杁元䅁䍄䉁䅁䅁䅂䅁䅁䅍䅄䅁䅁䅯䅰䅁䅁䅯睡䅑䅁䅯睥䅑䅁䅅䅁䉁䅁䅁兂䙃ㄶ㑇潈穘睐杷允䅁䅁䅍䅁䑁䅁䅷䅁䭁䍁䅍䅁䭁䍁䝙䅁䉁䅁䅁允䅁䅁䄴䅄䅁䑁䅣杍畁䑁䅁䅏䅁䅁杷允䅁䅁䅑䅁䑁䅁䅷䅁䭁䥁䉳䅁䭁䅁䅑䅁䭁䡁䔴䅁䉁䅁䅁允䅁䅁䅕䅁䅁䝁桕䕙䵅䅉䅅䅁䑁䅁䅁睁䵁䅁䅁权㑃䅁䅁权歁杂䅁允䅁䅁䅅䅁䭁䭁䰸䅁䵁䅉䅅䅁䕁䅁䅁睁䵁䅁䅁权㑁䅁䅁权牂䅂䅁权䉃䅂䅁允䅁䅁䅅䅁䙁䩁䑚㉩湺眫䅬䍄䉁䅁䅁䅂䅁䅁䅍䅄䅁䅁䅯杘䅅䅁䅯睡䅑䅁䅯睢䅑䅁䅅䅁䉁䅁䅁兂慃婭婭婭㥮睐杷允䅁䅁䅑䅁䑁䅁䅷䅁䭁䱁䉷䅁䭁䝁䕳䅁䭁䡁䕣䅁䉁䅁䅁允䅁䅁䅕⽷潕䥘䌯呸䴸䅉䅅䅁䕁䅁䅁睁䵁䅁䅁权呄允䅁权牂䅂䅁权療䅂䅁允䅁䅁䅅䅁䙁佁剸䉵䘶眶䅤䍄䉁䅁䅁睁䅁䅁䅍䅄䅁䅁䅯䅴䅅䅁䅯杇䅙䅁䅅䅁䉁䅁䅁权時杂䅁䍄䉁䅁䅁䅂䅁䅁䅍䅄䅁䅁䅯兡䅅䅁䅯䅂䅁䅁䅯杤䅑䅁䅅䅁䉁䅁䅁兂䅁䅁䅁摶㑙兑杷允䅁䅁䅍䅁䑁䅁䅷䅁䭁䵁䉑䅁䭁䍁䝑䅁䉁䅁䅁允䅁䅁䅯杍䅫䅁杷允䅁䅁䅍䅁䑁䅁䅷䅁䭁乁䉳䅁䭁䍁䝙䅁䉁䅁䅁允䅁䅁䄴䅄䅁䑁䅣李畁䑁䅣兏䅁䅁杷允䅁䅁䅑䅁䑁䅁䅷䅁䭁䑁䉕䅁䭁䅁䅑䅁䭁䡁䕫䅁䉁䅁䅁允䅁䅁䅕䅁䅁乁㕸歈䵅䅉䅅䅁䕁䅁䅁睁䵁䅁䅁权䵁允䅁权晁杂䅁权杁杂䅁允䅁䅁䅅䅁䭁䭁䠸䅁䵁䅉䅅䅁䑁䅁䅁睁䵁䅁䅁权婄䅁䅁权捁杂䅁允䅁䅁䅅䅁䭁䱁䜰䅁䵁䅉䅅䅁䑁䅁䅁睁䵁䅁䅁权䑃允䅁权流杂䅁允䅁䅁䅅䅁佁䅁䅷䅁㑁䑁䅁杌睁䑁䅍䅁䵁䅉䅅䅁䑁䅁䅁睁䵁䅁䅁权啃䅁䅁权慁杂䅁允䅁䅁䅅䅁䭁䑁䜴䅁䵁䅉䅅䅁䑁䅁䅁睁䵁䅁䅁权噃䅁䅁权慁杂䅁允䅁䅁䅅䅁䭁乁䝙䅁䵁䅉䅅䅁䕁䅁䅁睁䵁䅁䅁权㙃允䅁权牂䅂䅁权㡂䅂䅁允䅁䅁䅅䅁䙁䅁䅁䅁䅁偁⽷䍄䉁䅁䅁睁䅁䅁䅍䅄䅁䅁䅯睫䅁䅁䅯䅈䅙䅁䅅䅁䉁䅁䅁权癃杂䅁䍄䉁䅁䅁睁䅁䅁䅍䅄䅁䅁䅯䅬䅁䅁䅯䅈䅙䅁䅅䅁䉁䅁䅁权㥃杂䅁䍄䉁䅁䅁䅂䅁䅁䅍䅄䅁䅁䅯䅅䅁䅁䅯䅂䅁䅁䅯䅨䅑䅁䅅䅁䉁䅁䅁兂䅁䅁䅁䉨汣兑杷允䅁䅁䅑䅁䑁䅁䅷䅁䭁䕁䉫䅁䭁䝁䕳䅁䭁䡁䕫䅁䉁䅁䅁允䅁䅁䅕牘䩰䅄牉ぁ䵁䅉䅅䅁䕁䅁䅁睁䵁䅁䅁权湃允䅁权晁杂䅁权杁杂䅁允䅁䅁䅅䅁䭁䙁䩙䅁䵁䅉䅅䅁䑁䅁䅁睁䵁䅁䅁权ぁ䅁䅁权歁杂䅁允䅁䅁䅅䅁䭁䉁䱙䅁䵁䅉䅅䅁䕁䅁䅁睁䵁䅁䅁权桁允䅁权䕁䅁䅁权⭂䅂䅁允䅁䅁䅅䅁䙁䅁䅁䅁歃ㅈ䉬䍄䉁䅁䅁睁䅁䅁䅍䅄䅁䅁䅯䅓䅁䅁䅯䅊䅙䅁䅅䅁䉁䅁䅁权塁睃䅁䍄䉁䅁䅁䅂䅁䅁䅍䅄䅁䅁䅯睙䅁䅁䅯睡䅑䅁䅯兦䅑䅁䅅䅁䉁䅁䅁兂硂児塲㍯䑁䅑杷允䅁䅁䅑䅁䑁䅁䅷䅁䭁䭁䅉䅁䭁䉁䅅䅁䭁䍁䵯䅁䉁䅁䅁允䅁䅁䄴䅆䅁䑁䅅䅍㍁䑁䅑免ㅁ䑁䅁䅍睁䅁䅁䍄䉁䅁䅁䅂䅁䅁䅍䅄䅁䅁䅯眹䅅䅁䅯睡䅑䅁䅯杦䅑䅁䅅䅁䉁䅁䅁兂捂㡪ㅌ䙋噷䅑杷允䅁䅁䅑䅁䑁䅁䅷䅁䭁䉁䄴䅁䭁䉁䅅䅁䭁䝁䔸䅁䉁䅁䅁允䅁䅁䄴䅆䅁䑁䅑兏㉁䑁䅁䅍睁䑁䅁䅍睁䅁䅁䍄䉁䅁䅁䅂䅁䅁䅍䅄䅁䅁䅯䅶䅁䅁䅯睡䅑䅁䅯睤䅑䅁䅅䅁䉁䅁䅁兂獄払敧敨剶睐杷允䅁䅁䅑䅁䑁䅁䅷䅁䭁䱁䈴䅁䭁䝁䕳䅁䭁䡁䕁䅁䉁䅁䅁允䅁䅁䅕椹捨㡪ㅌ䐶䴸䅉䅅䅁䑁䅁䅁睁䵁䅁䅁权晃允䅁权奁杂䅁允䅁䅁䅅䅁䭁䕁䡫䅁䵁䅉䅅䅁䑁䅁䅁睁䵁䅁䅁权牃䅁䅁权歁杂䅁允䅁䅁䅅䅁䭁䩁䱍䅁䵁䅉䅅䅁䕁䅁䅁睁䵁䅁䅁权䅄䅁䅁权牂䅂䅁权㑂䅂䅁允䅁䅁䅅䅁䙁䙁偹癷潕乘⼸䍄䉁䅁䅁睁䅁䅁䅍䅄䅁䅁䅯兺䅅䅁䅯杇䅙䅁䅅䅁䉁䅁䅁权楂杂䅁䍄䉁䅁䅁睁䅁䅁䅍䅄䅁䅁䅯眫䅁䅁䅯杈䅙䅁䅅䅁䉁䅁䅁权祂杂䅁䍄䉁䅁䅁䅂䅁䅁䅍䅄䅁䅁䅯睨䅁䅁䅯充䅁䅁䅯杦䅑䅁䅅䅁䉁䅁䅁杄啁䅁䅁兎㉁䑁䅁䅍睁䑁䅁䅍睁䑁䅁䅁䵁䅉䅅䅁䕁䅁䅁睁䵁䅁䅁权祁允䅁权牂䅂䅁权䉃䅂䅁允䅁䅁䅅䅁䙁乁欰潂噇睑䅂䍄䉁䅁䅁睁䅁䅁䅍䅄䅁䅁䅯杫䅁䅁䅯杈䅙䅁䅅䅁䉁䅁䅁权癃杂䅁䍄䉁䅁䅁䅂䅁䅁䅍䅄䅁䅁䅯睁䅁䅁䅯睡䅑䅁䅯睥䅑䅁䅅䅁䉁䅁䅁兂浂浚浚浚浢睐杷允䅁䅁䅑䅁䑁䅁䅷䅁䭁䍁䅫䅁䭁䉁䅅䅁䭁䡁䕳䅁䉁䅁䅁允䅁䅁䄴杅䅁䑁䅣杍㉁䑁䅣䅎睁䑁䅁䅍䅁䅁杷允䅁䅁䅑䅁䑁䅁䅷䅁䭁䭁䉫䅁䭁䝁䕳䅁䭁䝁䔸䅁䉁䅁䅁允䅁䅁䅕体㙆䭆䠵商䵁䅉䅅䅁䑁䅁䅁睁䵁䅁䅁权坃䅁䅁权敁杂䅁允䅁䅁䅅䅁䭁䑁䜸䅁䵁䅉䅅䅁䑁䅁䅁睁䵁䅁䅁权坁允䅁权敁杂䅁允䅁䅁䅅䅁䭁䵁䡉䅁䵁䅉䅅䅁䕁䅁䅁睁䵁䅁䅁权獂䅁䅁权䕁䅁䅁权⭂䅂䅁允䅁䅁䅅䅁䙁䅁䅁䅁十氶䉤䍄䉁䅁䅁睁䅁䅁䅍䅄䅁䅁䅯䅋䅁䅁䅯䅊䅙䅁䅅䅁䉁䅁䅁权允䅂䅁䍄䉁䅁䅁䅂䅁䅁䅍䅄䅁䅁䅯䅍䅅䅁䅯睡䅑䅁䅯䅣䅑䅁䅅䅁䉁䅁䅁兂歃䑣䬰㘱潐睐杷允䅁䅁䅑䅁䑁䅁䅷䅁䭁偁䭙䅁䭁䉁䅅䅁䭁䡁䕕䅁䉁䅁䅁允䅁䅁䄴䅆䅁䑁䅉杍穁䑁䅫免㉁䑁䅁䅍睁䅁䅁䍄䉁䅁䅁睁䅁䅁䅍䅄䅁䅁䅯儯䅁䅁䅯䅊䅙䅁䅅䅁䉁䅁䅁权允䅂䅁䍄䉁䅁䅁睁䅁䅁䅍䅄䅁䅁䅯睯䅅䅁䅯䅈䅙䅁䅅䅁䉁䅁䅁权䵃杂䅁䍄䉁䅁䅁䅂䅁䅁䅍䅄䅁䅁䅯杫䅁䅁䅯睈䅙䅁䅯䅉䅙䅁䅅䅁䉁䅁䅁权穁杂䅁䍄䉁䅁䅁䅂䅁䅁䅍䅄䅁䅁䅯杬䅁䅁䅯睈䅙䅁䅯䅉䅙䅁䅅䅁䉁䅁䅁权佂杂䅁䍄䉁䅁䅁䅂䅁䅁䅍䅄䅁䅁䅯眹䅅䅁䅯充䅁䅁䅯督䅑䅁䅅䅁䉁䅁䅁杄啁䅁䅁兏㍁䑁䅕䅍睁䑁䅁䅍睁䑁䅁䅁䵁䅉䅅䅁䕁䅁䅁睁䵁䅁䅁权䍃允䅁权牂䅂䅁权睂䅂䅁允䅁䅁䅅䅁䙁䑁䬰㘱睎晐⽯䍄䉁䅁䅁睁䅁䅁䅍䅄䅁䅁䅯杅䅁䅁䅯䅈䅙䅁䅅䅁䉁䅁䅁权慄杂䅁䍄䉁䅁䅁䅂䅁䅁䅍䅄䅁䅁䅯杌䅁䅁䅯睡䅑䅁䅯䅥䅑䅁䅅䅁䉁䅁䅁兂奂扏䥔牤攴䅑杷允䅁䅁䅍䅁䑁䅁䅷䅁䭁䵁䅕䅁䭁䉁䝧䅁䉁䅁䅁允䅁䅁䅯睢䅙䅁杷允䅁䅁䅑䅁䑁䅁䅷䅁䭁䩁䉉䅁䭁䅁䅑䅁䭁䡁䔴䅁䉁䅁䅁允䅁䅁䅕䅁䅁䑁䥩歈䵅䅉䅅䅁䕁䅁䅁睁䵁䅁䅁权㥂䅁䅁权牂䅂䅁权療䅂䅁允䅁䅁䅅䅁䙁䅁塲㍯㥁畃⽣䍄䉁䅁䅁睁䅁䅁䅍䅄䅁䅁䅯睤䅁䅁䅯䅊䅙䅁䅅䅁䉁䅁䅁权䝄䅃䅁䍄䉁䅁䅁䅂䅁䅁䅍䅄䅁䅁䅯睍䅁䅁䅯睡䅑䅁䅯杤䅑䅁䅅䅁䉁䅁䅁兂坃㑑獴⼵桶睐杷允䅁䅁䅍䅁䑁䅁䅷䅁䭁䩁䅑䅁䭁䍁䝑䅁䉁䅁䅁允䅁䅁䅯睇䅳䅁杷允䅁䅁䅍䅁䑁䅁䅷䅁䭁䡁䉕䅁䭁䉁䝷䅁䉁䅁䅁允䅁䅁䅯杯䅙䅁杷允䅁䅁䅍䅁䑁䅁䅷䅁䭁䩁䅑䅁䭁䍁䝙䅁䉁䅁䅁允䅁䅁䄴䅄䅁䑁䅧李畁䑁䅉䅎䅁䅁杷允䅁䅁䅍䅁䑁䅁䅷䅁䭁䩁䅙䅁䭁䍁䝙䅁䉁䅁䅁允䅁䅁䄴䅄䅁䑁䅫睍畁䑁䅑䅏䅁䅁杷允䅁䅁䅑䅁䑁䅁䅷䅁䭁䉁䉑䅁䭁䝁䕳䅁䭁䡁䕫䅁䉁䅁䅁允䅁䅁䅕⽷潕䥘䌯啁䵁䅉䅅䅁䑁䅁䅁睁䵁䅁䅁权獂允䅁权捁杂䅁允䅁䅁䅅䅁䭁佁䝷䅁䵁䅉䅅䅁䕁䅁䅁睁䵁䅁䅁权噄䅁䅁权晁杂䅁权杁杂䅁允䅁䅁䅅䅁䭁䑁䩫䅁䵁䅉䅅䅁䕁䅁䅁睁䵁䅁䅁权奂允䅁权晁杂䅁权杁杂䅁允䅁䅁䅅䅁䭁䩁䡙䅁䵁䅉䅅䅁䑁䅁䅁睁䵁䅁䅁权㑁䅁䅁权奁杂䅁允䅁䅁䅅䅁䭁䕁䝑䅁䵁䅉䅅䅁䕁䅁䅁睁䵁䅁䅁权煄䅁䅁权牂䅂䅁权瑂䅂䅁允䅁䅁䅅䅁䙁䭁䝪穓䩥晑⼴䍄䉁䅁䅁睁䅁䅁䅍䅄䅁䅁䅯睸䅅䅁䅯䅊䅙䅁䅅䅁䉁䅁䅁权杁睃䅁䍄䉁䅁䅁䅂䅁䅁䅍䅄䅁䅁䅯䅆䅁䅁䅯䅂䅁䅁䅯睤䅑䅁䅅䅁䉁䅁䅁兂䅁䅁䅁䩇硁兑杷允䅁䅁䅑䅁䑁䅁䅷䅁䭁乁䅧䅁䭁䝁䕳䅁䭁䡁䕧䅁䉁䅁䅁允䅁䅁䅕䡳潊敫㠱究䴸䅉䅅䅁䕁䅁䅁睁䵁䅁䅁权䍃䅁䅁权晁杂䅁权杁杂䅁允䅁䅁䅅䅁䭁䱁䝯䅁䵁䅉䅅䅁䕁䅁䅁睁䵁䅁䅁权硃允䅁权䕁䅁䅁权䍃䅂䅁允䅁䅁䅅䅁䙁䅁䅁䅁祂䘴䉚䍄䉁䅁䅁䅂䅁䅁䅍䅄䅁䅁䅯具䅑䅁䅯充䅁䅁䅯杣䅑䅁䅅䅁䉁䅁䅁杄啁䅁䅁免ぁ䑁䅕睍睁䑁䅑䅍睁䑁䅁䅁䵁䅉䅅䅁䑁䅁䅁睁䵁䅁䅁权䍃䅁䅁权歁杂䅁允䅁䅁䅅䅁䭁䍁䱅䅁䵁䅉䅅䅁䕁䅁䅁睁䵁䅁䅁权獄䅁䅁权牂䅂䅁权穂䅂䅁允䅁䅁䅅䅁䙁䑁積積積硍䅂䍄䉁䅁䅁䅂䅁䅁䅍䅄䅁䅁䅯兮䅅䅁䅯充䅁䅁䅯䅣䅑䅁䅅䅁䉁䅁䅁杄啁䅁䅁免㕁䑁䅑䅏㉁䑁䅁䅍睁䑁䅁䅁䵁䅉䅅䅁䑁䅁䅁睁䵁䅁䅁权穁允䅁权敁杂䅁允䅁䅁䅅䅁䭁䉁䡑䅁䵁䅉䅅䅁䕁䅁䅁睁䵁䅁䅁权睁允䅁权牂䅂䅁权⽂䅂䅁允䅁䅁䅅䅁䙁䉁䘫ㄶ㑇獈⽕䍄䉁䅁䅁䅂䅁䅁䅍䅄䅁䅁䅯朰䅁䅁䅯睡䅑䅁䅯兣䅑䅁䅅䅁䉁䅁䅁兂䭂䅄牉硨㍢睐杷允䅁䅁䅑䅁䑁䅁䅷䅁䭁䑁䉷䅁䭁䝁䕳䅁䭁䡁䕕䅁䉁䅁䅁允䅁䅁䅕䥘䌯匹捨稷䴸䅉䅅䅁䑁䅁䅁睁䵁䅁䅁权汁允䅁权慁杂䅁允䅁䅁䅅䅁䭁䑁䜴䅁䵁䅉䅅䅁䕁䅁䅁睁䵁䅁䅁权啃䅁䅁权䕁䅁䅁权煁䅄䅁允䅁䅁䅅䅁䙁䅁䅁䅁权椰䈵䍄䉁䅁䅁䅂䅁䅁䅍䅄䅁䅁䅯睃䅅䅁䅯睡䅑䅁䅯睦䅑䅁䅅䅁䉁䅁䅁兂灁䥘䌯匹睪睐杷允䅁䅁䅑䅁䑁䅁䅷䅁䭁䵁䉁䅁䭁䝁䕳䅁䭁䡁䕍䅁䉁䅁䅁允䅁䅁䅕㘱睎児塲稶䴸䅉䅅䅁䑁䅁䅁睁䵁䅁䅁权䥃䅁䅁权奁杂䅁允䅁䅁䅅䅁䭁䡁䝷䅁䵁䅉䅅䅁䕁䅁䅁睁䵁䅁䅁权啄允䅁权牂䅂䅁权㝂䅂䅁允䅁䅁䅅䅁䙁䵁ㅐ䙋偹癷⽅䍄䉁䅁䅁䅂䅁䅁䅍䅄䅁䅁䅯儳䅁䅁䅯睡䅑䅁䅯兤䅑䅁䅅䅁䉁䅁䅁兂啁歲桦桥㙔睐杷允䅁䅁䅍䅁䑁䅁䅷䅁䭁䩁䈸䅁䭁䉁䜴䅁䉁䅁䅁允䅁䅁䅯眱䅣䅁杷允䅁䅁䅑䅁䑁䅁䅷䅁䭁䉁䉕䅁䭁䝁䕳䅁䭁䡁䕍䅁䉁䅁䅁允䅁䅁䅕䘷㑇潈牘吸䴸䅉䅅䅁䑁䅁䅁睁䵁䅁䅁权䥃䅁䅁权慁杂䅁允䅁䅁䅅䅁䭁䍁䝳䅁䵁䅉䅅䅁䑁䅁䅁睁䵁䅁䅁权桁允䅁权奁杂䅁允䅁䅁䅅䅁䭁䉁䝫䅁䵁䅉䅅䅁䕁䅁䅁睁䵁䅁䅁权䡄允䅁权牂䅂䅁权㑂䅂䅁允䅁䅁䅅䅁䙁䵁ㅐ䙋偹癷⽫䍄䉁䅁䅁䅂䅁䅁䅍䅄䅁䅁䅯䅚䅁䅁䅯睡䅑䅁䅯杣䅑䅁䅅䅁䉁䅁䅁兂㥁瑃橥䑣焳睐杷允䅁䅁䅍䅁䑁䅁䅷䅁䭁䭁䅧䅁䭁䉁䜴䅁䉁䅁䅁允䅁䅁䅯䅆䅣䅁杷允䅁䅁䅑䅁䑁䅁䅷䅁䭁䑁䅕䅁䭁䝁䕳䅁䭁䡁䕕䅁䉁䅁䅁允䅁䅁䅕琸乊桙奂あ䵁䅉䅅䅁䑁䅁䅁睁䵁䅁䅁权䥃䅁䅁权捁杂䅁允䅁䅁䅅䅁䭁䍁䝳䅁䵁䅉䅅䅁䕁䅁䅁睁䵁䅁䅁权兄䅁䅁权牂䅂䅁权㕂䅂䅁允䅁䅁䅅䅁䙁䑁積積積㥍⽍䍄䉁䅁䅁䅂䅁䅁䅍䅄䅁䅁䅯睙䅅䅁䅯睡䅑䅁䅯睢䅑䅁䅅䅁䉁䅁䅁兂桄桥畓⭒煈睐杷允䅁䅁䅍䅁䑁䅁䅷䅁䭁䑁䅙䅁䭁䉁䜴䅁䉁䅁䅁允䅁䅁䅯睎䅙䅁杷允䅁䅁䅑䅁䑁䅁䅷䅁䭁偁䉉䅁䭁䅁䅑䅁䭁䡁䕯䅁䉁䅁䅁允䅁䅁䅕䅁䅁䉁䈷啑䵅䅉䅅䅁䑁䅁䅁睁䵁䅁䅁权⭃允䅁权敁杂䅁允䅁䅁䅅䅁䭁䕁䡣䅁䵁䅉䅅䅁䑁䅁䅁睁䵁䅁䅁权䱄䅁䅁权捁杂䅁允䅁䅁䅅䅁䭁䵁䝳䅁䵁䅉䅅䅁䑁䅁䅁睁䵁䅁䅁权煂䅁䅁权慁杂䅁允䅁䅁䅅䅁䭁䙁䜸䅁䵁䅉䅅䅁䕁䅁䅁睁䵁䅁䅁权㉁䅁䅁权牂䅂䅁权䍃䅂䅁允䅁䅁䅅䅁䙁乁乎桙奂晏⼴䍄䉁䅁䅁䅂䅁䅁䅍䅄䅁䅁䅯東䅁䅁䅯䅂䅁䅁䅯入䅑䅁䅅䅁䉁䅁䅁兂䅁䅁䅁䵭栵兑杷允䅁䅁䅑䅁䑁䅁䅷䅁䭁䍁䈴䅁䭁䝁䕳䅁䭁䡁䔴䅁䉁䅁䅁允䅁䅁䅕⽷潕䥘䌯吵䴸䅉䅅䅁䑁䅁䅁睁䵁䅁䅁权汁允䅁权流杂䅁允䅁䅁䅅䅁佁䅁䅙䅁㕁䑁䅑䅁䵁䅉䅅䅁䕁䅁䅁睁䵁䅁䅁权穃允䅁权䕁䅁䅁权瑂䅂䅁允䅁䅁䅅䅁䙁䅁䅁䅁桄䜫䉊䍄䉁䅁䅁䅂䅁䅁䅍䅄䅁䅁䅯睴䅅䅁䅯睡䅑䅁䅯兦䅑䅁䅅䅁䉁䅁䅁兂䭁㘱睎児穲睐杷允䅁䅁䅑䅁䑁䅁䅷䅁䭁䩁䄰䅁䭁䅁䅑䅁䭁䡁䕑䅁䉁䅁䅁允䅁䅁䅕䅁䅁偁畔げ䵅䅉䅅䅁䕁䅁䅁睁䵁䅁䅁权塂允䅁权剁䅁䅁权䑃䅂䅁允䅁䅁䅅䅁佁䉁䅉䅁㕁䑁䅙杍ㅁ䑁䅅䅎穁䑁䅕䅁䵁䅉䅅䅁䕁䅁䅁睁䵁䅁䅁权塂䅁䅁权牂䅂䅁权療䅂䅁允䅁䅁䅅䅁䙁䵁䴳䵺䵺偺⽧䍄䉁䅁䅁䅂䅁䅁䅍䅄䅁䅁䅯䅌䅅䅁䅯䅂䅁䅁䅯杋䅷䅁䅅䅁䉁䅁䅁兂䅁䅁䅁䅄椹兑杷允䅁䅁䅑䅁䑁䅁䅷䅁䭁䅁䉕䅁䭁䝁䕳䅁䭁䥁䕑䅁䉁䅁䅁允䅁䅁䅕䥒獴⼵灵稯䴸䅉䅅䅁䕁䅁䅁睁䵁䅁䅁权佃䅁䅁权牂䅂䅁权穂䅂䅁允䅁䅁䅅䅁䙁䵁䱤㑎䉬偙⽫䍄䉁䅁䅁䅂䅁䅁䅍䅄䅁䅁䅯眳䅁䅁䅯睈䅙䅁䅯䅉䅙䅁䅅䅁䉁䅁䅁权䙃䅃䅁䍄䉁䅁䅁睁䅁䅁䅍䅄䅁䅁䅯兣䅁䅁䅯䅇䅙䅁䅅䅁䉁䅁䅁权㡂杂䅁䍄䉁䅁䅁䅂䅁䅁䅍䅄䅁䅁䅯䅺䅅䅁䅯䅂䅁䅁䅯兣䅑䅁䅅䅁䉁䅁䅁兂䅁䅁䅁吷䅓兑杷允䅁䅁䅑䅁䑁䅁䅷䅁䭁佁䉧䅁䭁䉁䜸䅁䭁䍁䝁䅁䉁䅁䅁允䅁䅁䅯䅍䅫䅁杷允䅁䅁䅍䅁䑁䅁䅷䅁䭁䅁䉫䅁䭁䉁䜴䅁䉁䅁䅁允䅁䅁䅯杯䅙䅁杷允䅁䅁䅍䅁䑁䅁䅷䅁䭁䭁䅷䅁䭁䉁䝯䅁䉁䅁䅁允䅁䅁䅯兌䅙䅁杷允䅁䅁䅑䅁䑁䅁䅷䅁䭁䡁䅕䅁䭁䝁䕳䅁䭁䡁䕁䅁䉁䅁䅁允䅁䅁䅕㡪ㅌ䙋偹䕂䵁䅉䅅䅁䑁䅁䅁睁䵁䅁䅁权⽁允䅁权流杂䅁允䅁䅁䅅䅁佁䅁䅷䅁㕁䑁䅣杌睁䑁䅉䅁䵁䅉䅅䅁䕁䅁䅁睁䵁䅁䅁权浂䅁䅁权牂䅂䅁权㑂䅂䅁允䅁䅁䅅䅁䭁䕁䅣䅁䵁䅉䅅䅁䑁䅁䅁睁䵁䅁䅁权䕄䅁䅁权流杂䅁允䅁䅁䅅䅁佁䅁䅷䅁㕁䑁䅙杌㍁䑁䅕䅁䵁䅉䅅䅁䑁䅁䅁睁䵁䅁䅁权䝄䅁䅁权流杂䅁允䅁䅁䅅䅁佁䅁䅷䅁㑁䑁䅑杌㉁䑁䅫䅁䵁䅉䅅䅁䕁䅁䅁睁䵁䅁䅁权䕂允䅁权牂䅂䅁权䙃䅂䅁允䅁䅁䅅䅁䙁䍁礲敮渫瑸⽍䍄䉁䅁䅁䅂䅁䅁䅍䅄䅁䅁䅯睄䅁䅁䅯睈䅙䅁䅯䅉䅙䅁䅅䅁䉁䅁䅁权䝃杂䅁䍄䉁䅁䅁䅂䅁䅁䅍䅄䅁䅁䅯兕䅁䅁䅯充䅁䅁䅯杧䅑䅁䅅䅁䉁䅁䅁杄啁䅁䅁杍ㅁ䑁䅍李祁䑁䅣䅍睁䑁䅁䅁䵁䅉䅅䅁䑁䅁䅁睁䵁䅁䅁权獃䅁䅁权捁杂䅁允䅁䅁䅅䅁䭁䙁䜰䅁䵁䅉䅅䅁䕁䅁䅁睁䵁䅁䅁权䕄䅁䅁权牂䅂䅁权㕂䅂䅁允䅁䅁䅅䅁䙁䥁䌯匹捨⽪⼴䍄䉁䅁䅁䅂䅁䅁䅍䅄䅁䅁䅯杄䅅䅁䅯䅂䅁䅁䅯䅣䅑䅁䅅䅁䉁䅁䅁兂䅁䅁䅁䥒偨兑杷允䅁䅁䅍䅁䑁䅁䅷䅁䭁䥁䅑䅁䭁䉁䝧䅁䉁䅁䅁允䅁䅁䅯杓䅙䅁杷允䅁䅁䅑䅁䑁䅁䅷䅁䭁䙁䅉䅁䭁䝁䕳䅁䭁䡁䕉䅁䉁䅁䅁允䅁䅁䅕㡧䭄啯㉗穳䴸䅉䅅䅁䕁䅁䅁睁䵁䅁䅁权啁允䅁权晁杂䅁权杁杂䅁允䅁䅁䅅䅁䭁䑁䝳䅁䵁䅉䅅䅁䑁䅁䅁睁䵁䅁䅁权剂允䅁权流杂䅁允䅁䅁䅅䅁佁䅁䅷䅁㕁䑁䅑杌穁䑁䅫䅁䵁䅉䅅䅁䕁䅁䅁睁䵁䅁䅁权獃䅁䅁权晁杂䅁权杁杂䅁允䅁䅁䅅䅁䭁佁䡍䅁䵁䅉䅅䅁䑁䅁䅁睁䵁䅁䅁权ぃ䅁䅁权流杂䅁允䅁䅁䅅䅁佁䅁䅯䅁㕁䑁䅕杌硁䅁䅁䍄䉁䅁䅁睁䅁䅁䅍䅄䅁䅁䅯䅘䅅䅁䅯䅇䅙䅁䅅䅁䉁䅁䅁权婁杂䅁䍄䉁䅁䅁睁䅁䅁䅍䅄䅁䅁䅯兗䅅䅁䅯䅈䅙䅁䅅䅁䉁䅁䅁权楃杂䅁䍄䉁䅁䅁䅂䅁䅁䅍䅄䅁䅁䅯杪䅅䅁䅯䅂䅁䅁䅯兢䅑䅁䅅䅁䉁䅁䅁兂䅁䅁䅁楹兖兑杷允䅁䅁䅑䅁䑁䅁䅷䅁䭁偁䅷䅁䭁䅁䅑䅁䭁䡁䕉䅁䉁䅁䅁允䅁䅁䅕䅁䅁䩁⭹歉䵅䅉䅅䅁䕁䅁䅁睁䵁䅁䅁权千允䅁权牂䅂䅁权㝂䅂䅁允䅁䅁䅅䅁䙁䙁乃㉬匴⽧⽧䍄䉁䅁䅁睁䅁䅁䅍䅄䅁䅁䅯杶䅁䅁䅯杈䅙䅁䅅䅁䉁䅁䅁权歃杂䅁䍄䉁䅁䅁睁䅁䅁䅍䅄䅁䅁䅯䅕䅁䅁䅯杈䅙䅁䅅䅁䉁䅁䅁权慃杂䅁䍄䉁䅁䅁䅂䅁䅁䅍䅄䅁䅁䅯朲䅅䅁䅯䅂䅁䅁䅯杋䅷䅁䅅䅁䉁䅁䅁兂䅁䅁䅁䭱⭣兑杷允䅁䅁䅑䅁䑁䅁䅷䅁䭁䉁䅳䅁䭁䅁䅑䅁䭁䝁䔸䅁䉁䅁䅁允䅁䅁䅕䅁䅁䡷⬴䕨䵅䅉䅅䅁䑁䅁䅁睁䵁䅁䅁权⽂允䅁权慁杂䅁允䅁䅁䅅䅁䭁䍁䝳䅁䵁䅉䅅䅁䕁䅁䅁睁䵁䅁䅁权䝁䅁䅁权牂䅂䅁权ㅂ䅂䅁允䅁䅁䅅䅁䙁佁㙆䭆䠵儴䅂䍄䉁䅁䅁䅂䅁䅁䅍䅄䅁䅁䅯六䅅䅁䅯䅂䅁䅁䅯內䅑䅁䅅䅁䉁䅁䅁兂䅁䅁䅁橏儱兑杷允䅁䅁䅑䅁䑁䅁䅷䅁䭁䩁䈴䅁䭁䝁䕳䅁䭁䥁䕁䅁䉁䅁䅁允䅁䅁䅕䥘䌯匹捨稴䴸䅉䅅䅁䕁䅁䅁睁䵁䅁䅁权桂允䅁权晁杂䅁权杁杂䅁允䅁䅁䅅䅁䭁䝁䡙䅁䵁䅉䅅䅁䑁䅁䅁睁䵁䅁䅁权㡃䅁䅁权慁杂䅁允䅁䅁䅅䅁䭁䵁䝉䅁䵁䅉䅅䅁䑁䅁䅁睁䵁䅁䅁权乄允䅁权敁杂䅁允䅁䅁䅅䅁䭁䱁䡍䅁䵁䅉䅅䅁䕁䅁䅁睁䵁䅁䅁权摂䅁䅁权牂䅂䅁权䑃䅂䅁允䅁䅁䅅䅁䙁乁乎桙奂扏⽑䍄䉁䅁䅁䅂䅁䅁䅍䅄䅁䅁䅯杘䅁䅁䅯䅂䅁䅁䅯睢䅑䅁䅅䅁䉁䅁䅁兂䅁䅁䅁晙㘰兑杷允䅁䅁䅑䅁䑁䅁䅷䅁䭁佁䅙䅁䭁䝁䕳䅁䭁䡁䕳䅁䉁䅁䅁允䅁䅁䅕呣䬰㘱睎戱䴸䅉䅅䅁䕁䅁䅁睁䵁䅁䅁权䩁允䅁权牂䅂䅁权療䅂䅁允䅁䅁䅅䅁䙁䥁牘払敧敨⽳䍄䉁䅁䅁睁䅁䅁䅍䅄䅁䅁䅯睷䅁䅁䅯杇䅙䅁䅅䅁䉁䅁䅁权䅄杂䅁䍄䉁䅁䅁䅂䅁䅁䅍䅄䅁䅁䅯杬䅁䅁䅯睡䅑䅁䅯杋䅷䅁䅅䅁䉁䅁䅁兂偃癷潕䥘椯睐杷允䅁䅁䅍䅁䑁䅁䅷䅁䭁䵁䅙䅁䭁䉁䝯䅁䉁䅁䅁允䅁䅁䅯朱䅙䅁杷允䅁䅁䅑䅁䑁䅁䅷䅁䭁偁䭙䅁䭁䝁䕳䅁䭁䥁䕑䅁䉁䅁䅁允䅁䅁䅕積積積積㝷䴸䅉䅅䅁䕁䅁䅁睁䵁䅁䅁权乁允䅁权牂䅂䅁权療䅂䅁允䅁䅁䅅䅁䙁䭁睒児塲⭯⽧䍄䉁䅁䅁䅂䅁䅁䅍䅄䅁䅁䅯兎䅅䅁䅯䅂䅁䅁䅯睢䅑䅁䅅䅁䉁䅁䅁兂䅁䅁䅁䌸汉兑杷允䅁䅁䅍䅁䑁䅁䅷䅁䭁䙁䅑䅁䭁䍁䝑䅁䉁䅁䅁允䅁䅁䅯杊䅳䅁杷允䅁䅁䅑䅁䑁䅁䅷䅁䭁䡁䅍䅁䭁䉁䅅䅁䭁䥁䕕䅁䉁䅁䅁允䅁䅁䄴䅆䅁䑁䅉睍㉁䑁䅕䅍睁䑁䅁䅍睁䅁䅁䍄䉁䅁䅁䅂䅁䅁䅍䅄䅁䅁䅯儱䅁䅁䅯䅂䅁䅁䅯入䅑䅁䅅䅁䉁䅁䅁兂䅁䅁䅁丵含兑杷允䅁䅁䅑䅁䑁䅁䅷䅁䭁䡁䈴䅁䭁䝁䕳䅁䭁䝁䔸䅁䉁䅁䅁允䅁䅁䅕浗㝑〳丫穴䴸䅉䅅䅁䕁䅁䅁睁䵁䅁䅁权䱃允䅁权䕁䅁䅁权䑃䅂䅁允䅁䅁䅅䅁䙁䅁䅁䅁㑃ㅓ䈹䍄䉁䅁䅁䅂䅁䅁䅍䅄䅁䅁䅯䅒䅁䅁䅯睡䅑䅁䅯兢䅑䅁䅅䅁䉁䅁䅁兂䑃䵷桱扒㥢睐杷允䅁䅁䅑䅁䑁䅁䅷䅁䭁乁䅉䅁䭁䅁䅑䅁䭁䝁䔰䅁䉁䅁䅁允䅁䅁䅕䅁䅁䵁睔䕗䵅䅉䅅䅁䑁䅁䅁睁䵁䅁䅁权㉄䅁䅁权捁杂䅁允䅁䅁䅅䅁䭁䅁䡷䅁䵁䅉䅅䅁䕁䅁䅁睁䵁䅁䅁权㝃䅁䅁权䕁䅁䅁权祂䅂䅁允䅁䅁䅅䅁䙁䅁䅁䅁㉁の䉚䍄䉁䅁䅁睁䅁䅁䅍䅄䅁䅁䅯允䅅䅁䅯杇䅙䅁䅅䅁䉁䅁䅁权㥁杂䅁䍄䉁䅁䅁睁䅁䅁䅍䅄䅁䅁䅯兗䅅䅁䅯杈䅙䅁䅅䅁䉁䅁䅁权楃杂䅁䍄䉁䅁䅁䅂䅁䅁䅍䅄䅁䅁䅯䅄䅁䅁䅯䅂䅁䅁䅯杋䅷䅁䅅䅁䉁䅁䅁兂䅁䅁䅁䝉摧兑杷允䅁䅁䅑䅁䑁䅁䅷䅁䭁䑁䄸䅁䭁䝁䕳䅁䭁䥁䕍䅁䉁䅁䅁允䅁䅁䅕㡪ㅌ䙋偹ぅ䵁䅉䅅䅁䕁䅁䅁睁䵁䅁䅁权摃允䅁权剁䅁䅁权療䅂䅁允䅁䅁䅅䅁佁䉁䅑䅁硁䑁䅧䅏㕁䑁䅑䅎睁䑁䅁䅍䅁䅁杷允䅁䅁䅍䅁䑁䅁䅷䅁䭁䩁䉉䅁䭁䉁䝧䅁䉁䅁䅁允䅁䅁䅯克䅙䅁杷允䅁䅁䅍䅁䑁䅁䅷䅁䭁䱁䈰䅁䭁䉁䝯䅁䉁䅁䅁允䅁䅁䅯睇䅙䅁杷允䅁䅁䅍䅁䑁䅁䅷䅁䭁䅁䈸䅁䭁䍁䝑䅁䉁䅁䅁允䅁䅁䅯睊䅳䅁杷允䅁䅁䅍䅁䑁䅁䅷䅁䭁䉁䉧䅁䭁䉁䜴䅁䉁䅁䅁允䅁䅁䅯杭䅙䅁杷允䅁䅁䅑䅁䑁䅁䅷䅁䭁䝁䄰䅁䭁䉁䅅䅁䭁䡁䕅䅁䉁䅁䅁允䅁䅁䄴杆䅁䑁䅅睎㉁䑁䅣䅍睁䑁䅁䅍睁䑁䅁䅁䵁䅉䅅䅁䕁䅁䅁睁䵁䅁䅁权㍁䅁䅁权牂䅂䅁权⽂䅂䅁允䅁䅁䅅䅁䙁䵁䴳䵺䵺偺⽷䍄䉁䅁䅁睁䅁䅁䅍䅄䅁䅁䅯䅺䅅䅁䅯䅊䅙䅁䅅䅁䉁䅁䅁权捄睃䅁䍄䉁䅁䅁䅂䅁䅁䅍䅄䅁䅁䅯睰䅁䅁䅯充䅁䅁䅯䅥䅑䅁䅅䅁䉁䅁䅁杄啁䅁䅁免㍁䑁䅕䅏㕁䑁䅉䅍睁䑁䅁䅁䵁䅉䅅䅁䑁䅁䅁睁䵁䅁䅁权䝃䅁䅁权流杂䅁允䅁䅁䅅䅁佁䅁䅷䅁ㅁ䑁䅙杌㍁䑁䅉䅁䵁䅉䅅䅁䕁䅁䅁睁䵁䅁䅁权潂䅁䅁权牂䅂䅁权䅃䅂䅁允䅁䅁䅅䅁䙁䙁㘶兓䍷⽋⽫䍄䉁䅁䅁䅂䅁䅁䅍䅄䅁䅁䅯睺䅁䅁䅯充䅁䅁䅯䅣䅑䅁䅅䅁䉁䅁䅁杄啁䅁䅁杍祁䑁䅉䅍睁䑁䅁䅍睁䑁䅁䅁䵁䅉䅅䅁䕁䅁䅁睁䵁䅁䅁权䡁允䅁权牂䅂䅁权瑂䅂䅁允䅁䅁䅅䅁䙁䱁へ硫䕧杖䅆䍄䉁䅁䅁䅂䅁䅁䅍䅄䅁䅁䅯杴䅁䅁䅯睈䅙䅁䅯䅉䅙䅁䅅䅁䉁䅁䅁权⭂杂䅁䍄䉁䅁䅁睁䅁䅁䅍䅄䅁䅁䅯杁䅅䅁䅯䅈䅙䅁䅅䅁䉁䅁䅁权杁䅃䅁䍄䉁䅁䅁䅂䅁䅁䅍䅄䅁䅁䅯睅䅁䅁䅯睡䅑䅁䅯䅤䅑䅁䅅䅁䉁䅁䅁兂㑃潈牘払䕧䅑杷允䅁䅁䅑䅁䑁䅁䅷䅁䭁䑁䅫䅁䭁䝁䕳䅁䭁䡁䕫䅁䉁䅁䅁允䅁䅁䅕䡰㥁瑃橥䐰䴸䅉䅅䅁䕁䅁䅁睁䵁䅁䅁权㝁䅁䅁权䕁䅁䅁权䍃䅂䅁允䅁䅁䅅䅁䙁䅁䅁䅁䅂午䉎䍄䉁䅁䅁䅂䅁䅁䅍䅄䅁䅁䅯儹䅁䅁䅯睡䅑䅁䅯全䅑䅁䅅䅁䉁䅁䅁兂獄払敧周䡴䅑杷允䅁䅁䅑䅁䑁䅁䅷䅁䭁䉁䅧䅁䭁䝁䕳䅁䭁䍁䵯䅁䉁䅁䅁允䅁䅁䅕浚浚浚浚樷䴸䅉䅅䅁䑁䅁䅁睁䵁䅁䅁权㉃䅁䅁权歁杂䅁允䅁䅁䅅䅁䭁䍁䱫䅁䵁䅉䅅䅁䑁䅁䅁睁䵁䅁䅁权呃允䅁权慁杂䅁允䅁䅁䅅䅁䭁䙁䝫䅁䵁䅉䅅䅁䑁䅁䅁睁䵁䅁䅁权㡃䅁䅁权敁杂䅁允䅁䅁䅅䅁䭁䱁䝕䅁䵁䅉䅅䅁䑁䅁䅁睁䵁䅁䅁权乂允䅁权歁杂䅁允䅁䅁䅅䅁䭁䱁䡑䅁䵁䅉䅅䅁䑁䅁䅁睁䵁䅁䅁权穃䅁䅁权歁杂䅁允䅁䅁䅅䅁䭁䭁䱯䅁䵁䅉䅅䅁䑁䅁䅁睁䵁䅁䅁权牄䅁䅁权慁杂䅁允䅁䅁䅅䅁䭁䅁䥉䅁䵁䅉䅅䅁䑁䅁䅁睁䵁䅁䅁权䱁䅁䅁权捁杂䅁允䅁䅁䅅䅁䭁䥁䝷䅁䵁䅉䅅䅁䕁䅁䅁睁䵁䅁䅁权潄䅁䅁权晁杂䅁权杁杂䅁允䅁䅁䅅䅁䭁偁䝧䅁䵁䅉䅅䅁䑁䅁䅁睁䵁䅁䅁权㡃䅁䅁权歁杂䅁允䅁䅁䅅䅁䭁䍁䱳䅁䵁䅉䅅䅁䕁䅁䅁睁䵁䅁䅁权㉄允䅁权牂䅂䅁权⭂䅂䅁允䅁䅁䅅䅁䙁䥁牘払敧敨⼸䍄䉁䅁䅁睁䅁䅁䅍䅄䅁䅁䅯儲䅁䅁䅯杇䅙䅁䅅䅁䉁䅁䅁权⭁杂䅁䍄䉁䅁䅁䅂䅁䅁䅍䅄䅁䅁䅯睗䅅䅁䅯䅂䅁䅁䅯杦䅑䅁䅅䅁䉁䅁䅁兂䅁䅁䅁汯湖兑杷允䅁䅁䅑䅁䑁䅁䅷䅁䭁䝁䅳䅁䭁䝁䕳䅁䭁䡁䕧䅁䉁䅁䅁允䅁䅁䅕兇坒楄礲戵䴸䅉䅅䅁䕁䅁䅁睁䵁䅁䅁权敃䅁䅁权牂䅂䅁权㝂䅂䅁允䅁䅁䅅䅁䙁䡁㥅瑃橥䅣䄱䍄䉁䅁䅁䅂䅁䅁䅍䅄䅁䅁䅯睺䅁䅁䅯睡䅑䅁䅯杧䅑䅁䅅䅁䉁䅁䅁兂歃䑣䬰㘱㡐睐杷允䅁䅁䅍䅁䑁䅁䅷䅁䭁䱁䅷䅁䭁䍁䝙䅁䉁䅁䅁允䅁䅁䄴䅄䅁䑁䅫李畁䑁䅫杍䅁䅁杷允䅁䅁䅑䅁䑁䅁䅷䅁䭁乁䉳䅁䭁䉁䅅䅁䭁䡁䔰䅁䉁䅁䅁允䅁䅁䄴䅆䅁䑁䅉兎ぁ䑁䅍兏㍁䑁䅁䅍睁䅁䅁䍄䉁䅁䅁睁䅁䅁䅍䅄䅁䅁䅯杺䅁䅁䅯䅇䅙䅁䅅䅁䉁䅁䅁权婁杂䅁䍄䉁䅁䅁睁䅁䅁䅍䅄䅁䅁䅯杷䅁䅁䅯䅇䅙䅁䅅䅁䉁䅁䅁权㕁杂䅁䍄䉁䅁䅁䅂䅁䅁䅍䅄䅁䅁䅯兒䅁䅁䅯䅂䅁䅁䅯睥䅑䅁䅅䅁䉁䅁䅁兂䅁䅁䅁䝏入兑杷允䅁䅁䅍䅁䑁䅁䅷䅁䭁䵁䅍䅁䭁䉁䜴䅁䉁䅁䅁允䅁䅁䅯睬䅙䅁杷允䅁䅁䅑䅁䑁䅁䅷䅁䭁䭁䅯䅁䭁䅁䅑䅁䭁䡁䕙䅁䉁䅁䅁允䅁䅁䅕䅁䅁偁瀵じ䵅䅉䅅䅁䕁䅁䅁睁䵁䅁䅁权噁允䅁权牂䅂䅁权䙃䅂䅁允䅁䅁䅅䅁䙁䉁䘫ㄶ㑇畈⼰䍄䉁䅁䅁䅂䅁䅁䅍䅄䅁䅁䅯兴䅅䅁䅯睡䅑䅁䅯䅥䅑䅁䅅䅁䉁䅁䅁兂卂䉵䘶ㄶ奈睐杷允䅁䅁䅑䅁䑁䅁䅷䅁䭁佁䉁䅁䭁䅁䅑䅁䭁䡁䔸䅁䉁䅁䅁允䅁䅁䅕䅁䅁䭁㍒商䵅䅉䅅䅁䑁䅁䅁睁䵁䅁䅁权䕄䅁䅁权敁杂䅁允䅁䅁䅅䅁䭁䍁䡁䅁䵁䅉䅅䅁䕁䅁䅁睁䵁䅁䅁权䩁䅁䅁权牂䅂䅁权㍂䅂䅁允䅁䅁䅅䅁䙁䩁婱婭婭晭⽫䍄䉁䅁䅁䅂䅁䅁䅍䅄䅁䅁䅯睚䅁䅁䅯睡䅑䅁䅯来䅑䅁䅅䅁䉁䅁䅁兂䥂場啯歲ㅦ睐杷允䅁䅁䅍䅁䑁䅁䅷䅁䭁䵁䅙䅁䭁䉁䜴䅁䉁䅁䅁允䅁䅁䅯杩䅣䅁杷允䅁䅁䅑䅁䑁䅁䅷䅁䭁䵁䅕䅁䭁䅁䅑䅁䭁䡁䕕䅁䉁䅁䅁允䅁䅁䅕䅁䅁䑁㔹歗䵅䅉䅅䅁䑁䅁䅁睁䵁䅁䅁权卄䅁䅁权慁杂䅁允䅁䅁䅅䅁䭁䑁䝷䅁䵁䅉䅅䅁䑁䅁䅁睁䵁䅁䅁权㑄允䅁权奁杂䅁允䅁䅁䅅䅁䭁䕁䝯䅁䵁䅉䅅䅁䕁䅁䅁睁䵁䅁䅁权硁允䅁权剁䅁䅁权㥂䅂䅁允䅁䅁䅅䅁佁䉁䅉䅁祁䑁䅕䅎硁䑁䅫䅍睁䑁䅁䅁䵁䅉䅅䅁䕁䅁䅁睁䵁䅁䅁权䕂䅁䅁权䕁䅁䅁权瑂䅂䅁允䅁䅁䅅䅁䙁䅁䅁䅁ㅄ煙䉚䍄䉁䅁䅁睁䅁䅁䅍䅄䅁䅁䅯䅸䅁䅁䅯䅊䅙䅁䅅䅁䉁䅁䅁权畁睃䅁䍄䉁䅁䅁䅂䅁䅁䅍䅄䅁䅁䅯八䅅䅁䅯睡䅑䅁䅯杧䅑䅁䅅䅁䉁䅁䅁兂灁䥘䌯匹睪睐杷允䅁䅁䅑䅁䑁䅁䅷䅁䭁䵁䉣䅁䭁䅁䅑䅁䭁䡁䕕䅁䉁䅁䅁允䅁䅁䅕䅁䅁䍁㔴啙䵅䅉䅅䅁䑁䅁䅁睁䵁䅁䅁权㉁䅁䅁权捁杂䅁允䅁䅁䅅䅁䭁䕁䜰䅁䵁䅉䅅䅁䕁䅁䅁睁䵁䅁䅁权䉁允䅁权牂䅂䅁权煁䅄䅁允䅁䅁䅅䅁䙁乁橥䑣䬰眱䅆䍄䉁䅁䅁䅂䅁䅁䅍䅄䅁䅁䅯䅧䅅䅁䅯充䅁䅁䅯睥䅑䅁䅅䅁䉁䅁䅁杄啁䅁䅁李硁䑁䅫䅎睁䑁䅁䅍睁䑁䅁䅁䵁䅉䅅䅁䕁䅁䅁睁䵁䅁䅁权楃允䅁权牂䅂䅁权穂䅂䅁允䅁䅁䅅䅁䙁䑁積積積⭍⽳䍄䉁䅁䅁䅂䅁䅁䅍䅄䅁䅁䅯睨䅅䅁䅯睡䅑䅁䅯兢䅑䅁䅅䅁䉁䅁䅁兂䅁䅁䅁䅁潄睐杷允䅁䅁䅍䅁䑁䅁䅷䅁䭁䍁䅙䅁䭁䍁䝙䅁䉁䅁䅁允䅁䅁䄴䅄䅁䑁䅧兏畁䑁䅉兏䅁䅁杷允䅁䅁䅍䅁䑁䅁䅷䅁䭁䩁䉁䅁䭁䉁䝯䅁䉁䅁䅁允䅁䅁䅯睥䅙䅁杷允䅁䅁䅑䅁䑁䅁䅷䅁䭁䉁䈰䅁䭁䝁䕳䅁䭁䡁䕉䅁䉁䅁䅁允䅁䅁䅕歬䱏佢㝦稹䴸䅉䅅䅁䕁䅁䅁睁䵁䅁䅁权ぁ允䅁权牂䅂䅁权㍂䅂䅁允䅁䅁䅅䅁䙁䡁啳歲桦牥⽑䍄䉁䅁䅁䅂䅁䅁䅍䅄䅁䅁䅯䅙䅅䅁䅯睡䅑䅁䅯兢䅑䅁䅅䅁䉁䅁䅁兂㝂䭆䠵場ぱ睶杷允䅁䅁䅑䅁䑁䅁䅷䅁䭁䉁䅑䅁䭁䉁䅅䅁䭁䝁䔸䅁䉁䅁䅁允䅁䅁䄴䅆䅁䑁䅉李㉁䑁䅁䅍睁䑁䅁䅍睁䅁䅁䍄䉁䅁䅁䅂䅁䅁䅍䅄䅁䅁䅯䅚䅅䅁䅯䅂䅁䅁䅯全䅑䅁䅅䅁䉁䅁䅁兂䅁䅁䅁慮牚兑杷允䅁䅁䅍䅁䑁䅁䅷䅁䭁䉁䉅䅁䭁䉁䜴䅁䉁䅁䅁允䅁䅁䅯睂䅧䅁杷允䅁䅁䅍䅁䑁䅁䅷䅁䭁䅁䈰䅁䭁䍁䝑䅁䉁䅁䅁允䅁䅁䅯䅃䅣䅁杷允䅁䅁䅍䅁䑁䅁䅷䅁䭁䕁䅧䅁䭁䉁䝷䅁䉁䅁䅁允䅁䅁䅯杍䅙䅁杷允䅁䅁䅍䅁䑁䅁䅷䅁䭁䡁䅷䅁䭁䉁䝯䅁䉁䅁䅁允䅁䅁䅯児䅙䅁杷允䅁䅁䅍䅁䑁䅁䅷䅁䭁乁䅯䅁䭁䉁䝷䅁䉁䅁䅁允䅁䅁䅯杌䅣䅁杷允䅁䅁䅑䅁䑁䅁䅷䅁䭁䑁䈰䅁䭁䉁䅅䅁䭁䡁䕕䅁䉁䅁䅁允䅁䅁䄴䅆䅁䑁䅉杍ぁ䑁䅅睎ㅁ䑁䅁䅍睁䅁䅁䍄䉁䅁䅁䅂䅁䅁䅍䅄䅁䅁䅯兣䅅䅁䅯䅂䅁䅁䅯兣䅑䅁䅅䅁䉁䅁䅁兂䅁䅁䅁〹嘵兑杷允䅁䅁䅍䅁䑁䅁䅷䅁䭁䉁䉁䅁䭁䉁䜴䅁䉁䅁䅁允䅁䅁䅯䅒䅫䅁杷允䅁䅁䅑䅁䑁䅁䅷䅁䭁佁䅑䅁䭁䝁䕳䅁䭁䡁䕕䅁䉁䅁䅁允䅁䅁䅕匶硙䭃捷樰䴸䅉䅅䅁䕁䅁䅁睁䵁䅁䅁权祁允䅁权牂䅂䅁权煁䅄䅁允䅁䅁䅅䅁䙁䙁偹癷潕佘⽣䍄䉁䅁䅁䅂䅁䅁䅍䅄䅁䅁䅯睅䅁䅁䅯睡䅑䅁䅯入䅑䅁䅅䅁䉁䅁䅁兂慃婭婭婭䑫䅑杷允䅁䅁䅑䅁䑁䅁䅷䅁䭁䍁䉙䅁䭁䝁䕳䅁䭁䥁䕉䅁䉁䅁䅁允䅁䅁䅕搵楁⼲⭬う䵁䅉䅅䅁䑁䅁䅁睁䵁䅁䅁权㡂䅁䅁权捁杂䅁允䅁䅁䅅䅁䭁佁䝷䅁䵁䅉䅅䅁䕁䅁䅁睁䵁䅁䅁权㙂允䅁权䕁䅁䅁权㉂䅂䅁允䅁䅁䅅䅁䙁䅁䅁䅁佃汪䉖䍄䉁䅁䅁睁䅁䅁䅍䅄䅁䅁䅯䅰䅅䅁䅯䅈䅙䅁䅅䅁䉁䅁䅁权祁睂䅁䍄䉁䅁䅁睁䅁䅁䅍䅄䅁䅁䅯䅲䅅䅁䅯杈䅙䅁䅅䅁䉁䅁䅁权桄杂䅁䍄䉁䅁䅁睁䅁䅁䅍䅄䅁䅁䅯关䅁䅁䅯杈䅙䅁䅅䅁䉁䅁䅁权啃杂䅁䍄䉁䅁䅁䅂䅁䅁䅍䅄䅁䅁䅯䅇䅅䅁䅯睡䅑䅁䅯杋䅷䅁䅅䅁䉁䅁䅁兂卂䉵䘶ㄶ䭅䅑杷允䅁䅁䅍䅁䑁䅁䅷䅁䭁乁䅕䅁䭁䉁䜴䅁䉁䅁䅁允䅁䅁䅯䅪䅙䅁杷允䅁䅁䅑䅁䑁䅁䅷䅁䭁䕁䉍䅁䭁䝁䕳䅁䭁䡁䔰䅁䉁䅁䅁允䅁䅁䅕䡶呓䅇坒樸䴸䅉䅅䅁䕁䅁䅁睁䵁䅁䅁权瑂䅁䅁权牂䅂䅁权䉃䅂䅁允䅁䅁䅅䅁䙁䙁㑋潈牘敕⽷䍄䉁䅁䅁䅂䅁䅁䅍䅄䅁䅁䅯睪䅁䅁䅯睡䅑䅁䅯䅦䅑䅁䅅䅁䉁䅁䅁权䡂䅁䅁䍄䉁䅁䅁䅂䅁䅁䅍䅄䅁䅁䅯睵䅁䅁䅯睡䅑䅁䅯来䅑䅁䅅䅁䉁䅁䅁兂卂䉵䘶㤶潅䅑杷允䅁䅁䅍䅁䑁䅁䅷䅁䭁䑁䉅䅁䭁䉁䝯䅁䉁䅁䅁允䅁䅁䅯材䅙䅁杷允䅁䅁䅑䅁䑁䅁䅷䅁䭁䡁䅣䅁䭁䅁䅑䅁䭁䡁䕁䅁䉁䅁䅁允䅁䅁䅕䅁䅁䕁呹歒䵅䅉䅅䅁䕁䅁䅁睁䵁䅁䅁权畄䅁䅁权晁杂䅁权杁杂䅁允䅁䅁䅅䅁䭁䕁䩕䅁䵁䅉䅅䅁䑁䅁䅁睁䵁䅁䅁权䵃䅁䅁权流杂䅁允䅁䅁䅅䅁佁䅁䅷䅁㑁䑁䅫杌祁䑁䅕䅁䵁䅉䅅䅁䕁䅁䅁睁䵁䅁䅁权晄䅁䅁权牂䅂䅁权䍃䅂䅁允䅁䅁䅅䅁䙁䡁啳歲桦瑥⽑䍄䉁䅁䅁䅂䅁䅁䅍䅄䅁䅁䅯睩䅅䅁䅯䅂䅁䅁䅯杤䅑䅁䅅䅁䉁䅁䅁兂䅁䅁䅁䱫戱兑杷允䅁䅁䅍䅁䑁䅁䅷䅁䭁䱁䉁䅁䭁䉁䝯䅁䉁䅁䅁允䅁䅁䅯兌䅙䅁杷允䅁䅁䅍䅁䑁䅁䅷䅁䭁䙁䉉䅁䭁䍁䝙䅁䉁䅁䅁允䅁䅁䄴䅄䅁䑁䅧䅎畁䑁䅅睍䅁䅁杷允䅁䅁䅍䅁䑁䅁䅷䅁䭁䭁䅅䅁䭁䍁䝙䅁䉁䅁䅁允䅁䅁䄴䅄䅁䑁䅧䅍畁䑁䅕兏䅁䅁杷允䅁䅁䅍䅁䑁䅁䅷䅁䭁佁䅳䅁䭁䍁䝑䅁䉁䅁䅁允䅁䅁䅯李䅳䅁杷允䅁䅁䅑䅁䑁䅁䅷䅁䭁偁䅍䅁䭁䝁䕳䅁䭁䥁䕁䅁䉁䅁䅁允䅁䅁䅕積積積積稰䴸䅉䅅䅁䕁䅁䅁睁䵁䅁䅁权䙁允䅁权剁䅁䅁权あ䅂䅁允䅁䅁䅅䅁佁䉁䅑䅁穁䑁䅅李㕁䑁䅁䅍睁䑁䅁䅍䅁䅁杷允䅁䅁䅍䅁䑁䅁䅷䅁䭁䝁䄸䅁䭁䉁䝧䅁䉁䅁䅁允䅁䅁䅯克䅙䅁杷允䅁䅁䅍䅁䑁䅁䅷䅁䭁乁䅯䅁䭁䉁䜴䅁䉁䅁䅁允䅁䅁䅯八䅙䅁杷允䅁䅁䅑䅁䑁䅁䅷䅁䭁䙁䄸䅁䭁䝁䕳䅁䭁䡁䕫䅁䉁䅁䅁允䅁䅁䅕捺䵺䵺䵺䰷䴸䅉䅅䅁䕁䅁䅁睁䵁䅁䅁权㙃允䅁权䕁䅁䅁权㡂䅂䅁允䅁䅁䅅䅁䙁䅁䅁䅁睂呑䉊䍄䉁䅁䅁睁䅁䅁䅍䅄䅁䅁䅯䅦䅅䅁䅯杊䅙䅁䅅䅁䉁䅁䅁杄䵁䅁䅁兏㉁䍁䄴睎㉁䅁䅁䍄䉁䅁䅁䅂䅁䅁䅍䅄䅁䅁䅯睘䅁䅁䅯充䅁䅁䅯兣䅑䅁䅅䅁䉁䅁䅁杄啁䅁䅁睍㑁䑁䅕䅍睁䑁䅁䅍睁䑁䅁䅁䵁䅉䅅䅁䕁䅁䅁睁䵁䅁䅁权䥄䅁䅁权剁䅁䅁权穂䅂䅁允䅁䅁䅅䅁佁䉁䅑䅁祁䑁䅫杍睁䑁䅁䅍睁䑁䅁䅍䅁䅁杷允䅁䅁䅑䅁䑁䅁䅷䅁䭁䵁䅳䅁䭁䝁䕳䅁䭁䥁䕍䅁䉁䅁䅁允䅁䅁䅕㡪ㅌ䙋偹樶䴸䅉䅅䅁䑁䅁䅁睁䵁䅁䅁权乄䅁䅁权歁杂䅁允䅁䅁䅅䅁䭁䑁䱣䅁䵁䅉䅅䅁䕁䅁䅁睁䵁䅁䅁权瑃䅁䅁权牂䅂䅁权煁䅄䅁允䅁䅁䅅䅁䙁䭁睒児塲⭯⽧䍄䉁䅁䅁䅂䅁䅁䅍䅄䅁䅁䅯䅥䅅䅁䅯睡䅑䅁䅯睢䅑䅁䅅䅁䉁䅁䅁兂敃㘷䝦穓灦睐杷允䅁䅁䅑䅁䑁䅁䅷䅁䭁䵁䉍䅁䭁䉁䅅䅁䭁䡁䕙䅁䉁䅁䅁允䅁䅁䄴杆䅁䑁䅍睍㍁䑁䅉䅍睁䑁䅁䅍睁䑁䅁䅁䵁䅉䅅䅁䑁䅁䅁睁䵁䅁䅁权摁允䅁权奁杂䅁允䅁䅁䅅䅁䭁䝁䜸䅁䵁䅉䅅䅁䕁䅁䅁睁䵁䅁䅁权㉁允䅁权牂䅂䅁权㍂䅂䅁允䅁䅁䅅䅁䙁䅁䉡啬䱏䵢⽣䍄䉁䅁䅁䅂䅁䅁䅍䅄䅁䅁䅯䅏䅅䅁䅯充䅁䅁䅯兦䅑䅁䅅䅁䉁䅁䅁杄啁䅁䅁睍㑁䑁䅍䅏睁䑁䅁䅍睁䑁䅁䅁䵁䅉䅅䅁䕁䅁䅁睁䵁䅁䅁权牃䅁䅁权晁杂䅁权杁杂䅁允䅁䅁䅅䅁䭁䝁䜰䅁䵁䅉䅅䅁䕁䅁䅁睁䵁䅁䅁权㥂允䅁权䕁䅁䅁权あ䅂䅁允䅁䅁䅅䅁䙁䅁䅁䅁桁汴䉬䍄䉁䅁䅁睁䅁䅁䅍䅄䅁䅁䅯朲䅁䅁䅯杊䅙䅁䅅䅁䉁䅁䅁杄佁䅁䅁免睁䑁䅅杌㑁䑁䅍䅁䵁䅉䅅䅁䑁䅁䅁睁䵁䅁䅁权潁䅁䅁权奁杂䅁允䅁䅁䅅䅁䭁䡁䝷䅁䵁䅉䅅䅁䑁䅁䅁睁䵁䅁䅁权䵂䅁䅁权奁杂䅁允䅁䅁䅅䅁䭁䉁䝫䅁䵁䅉䅅䅁䕁䅁䅁睁䵁䅁䅁权䡃䅁䅁权牂䅂䅁权䑃䅂䅁允䅁䅁䅅䅁䙁䱁敧敨剴偵⽙䍄䉁䅁䅁睁䅁䅁䅍䅄䅁䅁䅯䅭䅅䅁䅯䅊䅙䅁䅅䅁䉁䅁䅁权㕁睃䅁䍄䉁䅁䅁䅂䅁䅁䅍䅄䅁䅁䅯李䅁䅁䅯睡䅑䅁䅯䅧䅑䅁䅅䅁䉁䅁䅁兂㥁瑃橥䑣申睐杷允䅁䅁䅑䅁䑁䅁䅷䅁䭁䩁䉉䅁䭁䝁䕳䅁䭁䥁䕍䅁䉁䅁䅁允䅁䅁䅕捷桱扒穢稹䴸䅉䅅䅁䕁䅁䅁睁䵁䅁䅁权浃允䅁权牂䅂䅁权㡂䅂䅁允䅁䅁䅅䅁䙁䑁積積積㥍⽍䍄䉁䅁䅁睁䅁䅁䅍䅄䅁䅁䅯䅅䅅䅁䅯杊䅙䅁䅅䅁䉁䅁䅁杄䵁䅁䅁兎ㅁ䍁䄴睎㍁䅁䅁䍄䉁䅁䅁䅂䅁䅁䅍䅄䅁䅁䅯杫䅅䅁䅯䅂䅁䅁䅯来䅑䅁䅅䅁䉁䅁䅁兂䅁䅁䅁䑅照兑杷允䅁䅁䅑䅁䑁䅁䅷䅁䭁䉁䅉䅁䭁䝁䕳䅁䭁䥁䕁䅁䉁䅁䅁允䅁䅁䅕䉵䘶ㄶ㑇樳䴸䅉䅅䅁䕁䅁䅁睁䵁䅁䅁权ぁ䅁䅁权牂䅂䅁权祂䅂䅁允䅁䅁䅅䅁䙁乁橥䑣䬰㤱⽍䍄䉁䅁䅁睁䅁䅁䅍䅄䅁䅁䅯村䅅䅁䅯杈䅙䅁䅅䅁䉁䅁䅁权祁杂䅁䍄䉁䅁䅁睁䅁䅁䅍䅄䅁䅁䅯䅎䅁䅁䅯杇䅙䅁䅅䅁䉁䅁䅁权坄杂䅁䍄䉁䅁䅁䅂䅁䅁䅍䅄䅁䅁䅯杣䅁䅁䅯充䅁䅁䅯兤䅑䅁䅅䅁䉁䅁䅁杄啁䅁䅁免㉁䑁䅅䅏祁䑁䅫䅍睁䑁䅁䅁䵁䅉䅅䅁䕁䅁䅁睁䵁䅁䅁权婄䅁䅁权牂䅂䅁权䍃䅂䅁允䅁䅁䅅䅁䙁䝁浚浚浚癚⽙䍄䉁䅁䅁䅂䅁䅁䅍䅄䅁䅁䅯充䅅䅁䅯睈䅙䅁䅯䅉䅙䅁䅅䅁䉁䅁䅁权䱁睂䅁䍄䉁䅁䅁䅂䅁䅁䅍䅄䅁䅁䅯杙䅅䅁䅯充䅁䅁䅯督䅑䅁䅅䅁䉁䅁䅁杄啁䅁䅁杍㕁䑁䅁䅏㕁䑁䅅䅍睁䑁䅁䅁䵁䅉䅅䅁䕁䅁䅁睁䵁䅁䅁权䩄允䅁权䕁䅁䅁权㕂䅂䅁允䅁䅁䅅䅁䙁䅁䅁䅁杄剹䈱䍄䉁䅁䅁睁䅁䅁䅍䅄䅁䅁䅯睧䅁䅁䅯杈䅙䅁䅅䅁䉁䅁䅁权硁䅃䅁䍄䉁䅁䅁睁䅁䅁䅍䅄䅁䅁䅯䄴䅁䅁䅯䅈䅙䅁䅅䅁䉁䅁䅁权䝂睂䅁䍄䉁䅁䅁䅂䅁䅁䅍䅄䅁䅁䅯䅓䅅䅁䅯睡䅑䅁䅯杤䅑䅁䅅䅁䉁䅁䅁兂歃䑣䬰㘱ぐ睐杷允䅁䅁䅑䅁䑁䅁䅷䅁䭁乁䉯䅁䭁䉁䜸䅁䭁䍁䝁䅁䉁䅁䅁允䅁䅁䅯兲䅧䅁杷允䅁䅁䅍䅁䑁䅁䅷䅁䭁佁䅁䅁䭁䍁䝙䅁䉁䅁䅁允䅁䅁䄴䅄䅁䑁䅧䅎畁䑁䅍睍䅁䅁杷允䅁䅁䅑䅁䑁䅁䅷䅁䭁䍁䉣䅁䭁䅁䅑䅁䭁䍁䵯䅁䉁䅁䅁允䅁䅁䅕䅁䅁偁ざっ䵅䅉䅅䅁䕁䅁䅁睁䵁䅁䅁权楄允䅁权剁䅁䅁权㕂䅂䅁允䅁䅁䅅䅁佁䉁䅑䅁硁䑁䅉兏睁䑁䅁䅍睁䑁䅁䅍䅁䅁杷允䅁䅁䅑䅁䑁䅁䅷䅁䭁䙁䅁䅁䭁䝁䕳䅁䭁䡁䕣䅁䉁䅁䅁允䅁䅁䅕䑚晶㑔堲爴䴸䅉䅅䅁䕁䅁䅁睁䵁䅁䅁权坁允䅁权牂䅂䅁权㍂䅂䅁允䅁䅁䅅䅁䙁䱁䥔牤昶畇⽍䍄䉁䅁䅁䅂䅁䅁䅍䅄䅁䅁䅯睗䅁䅁䅯睡䅑䅁䅯䅥䅑䅁䅅䅁䉁䅁䅁兂敃㘷䝦穓䕣䅑杷允䅁䅁䅑䅁䑁䅁䅷䅁䭁䙁䉫䅁䭁䅁䅑䅁䭁䡁䔸䅁䉁䅁䅁允䅁䅁䅕䅁䅁佁発止䵅䅉䅅䅁䕁䅁䅁睁䵁䅁䅁权䝄允䅁权剁䅁䅁权睂䅂䅁允䅁䅁䅅䅁佁䉁䅑䅁㕁䑁䅧兎睁䑁䅁䅍睁䑁䅁䅍䅁䅁杷允䅁䅁䅑䅁䑁䅁䅷䅁䭁䉁䅍䅁䭁䉁䅅䅁䭁䡁䕣䅁䉁䅁䅁允䅁䅁䄴䅆䅁䑁䅕䅏祁䑁䅑䅍睁䑁䅁䅍睁䅁䅁䍄䉁䅁䅁䅂䅁䅁䅍䅄䅁䅁䅯兦䅅䅁䅯䅂䅁䅁䅯来䅑䅁䅅䅁䉁䅁䅁兂䅁䅁䅁漸氵兑杷允䅁䅁䅑䅁䑁䅁䅷䅁䭁䑁䉅䅁䭁䝁䕳䅁䭁䡁䕣䅁䉁䅁䅁允䅁䅁䅕歲桦桥畓稯䴸䅉䅅䅁䑁䅁䅁睁䵁䅁䅁权乁允䅁权流杂䅁允䅁䅁䅅䅁佁䅁䅷䅁㕁䑁䅫杌㕁䑁䅕䅁䵁䅉䅅䅁䕁䅁䅁睁䵁䅁䅁权乁䅁䅁权牂䅂䅁权硂䅂䅁允䅁䅁䅅䅁䙁䉁愱䑚晶㥔⼰䍄䉁䅁䅁䅂䅁䅁䅍䅄䅁䅁䅯䅘䅅䅁䅯充䅁䅁䅯睢䅑䅁䅅䅁䉁䅁䅁杄啁䅁䅁杍㍁䑁䅍李睁䑁䅁䅍睁䑁䅁䅁䵁䅉䅅䅁䑁䅁䅁睁䵁䅁䅁权㝁䅁䅁权捁杂䅁允䅁䅁䅅䅁䭁䕁䝣䅁䵁䅉䅅䅁䑁䅁䅁睁䵁䅁䅁权啄䅁䅁权奁杂䅁允䅁䅁䅅䅁䭁䕁䡫䅁䵁䅉䅅䅁䕁䅁䅁睁䵁䅁䅁权㕃䅁䅁权晁杂䅁权杁杂䅁允䅁䅁䅅䅁䭁䍁䝅䅁䵁䅉䅅䅁䑁䅁䅁睁䵁䅁䅁权㍁允䅁权流杂䅁允䅁䅁䅅䅁佁䅁䅷䅁㕁䑁䅫杌㍁䑁䅍䅁䵁䅉䅅䅁䕁䅁䅁睁䵁䅁䅁权扃䅁䅁权牂䅂䅁权ㅂ䅂䅁允䅁䅁䅅䅁䙁䝁浚浚浚栵䅪䍄䉁䅁䅁睁䅁䅁䅍䅄䅁䅁䅯儶䅁䅁䅯杇䅙䅁䅅䅁䉁䅁䅁权㥁杂䅁䍄䉁䅁䅁䅂䅁䅁䅍䅄䅁䅁䅯䅧䅅䅁䅯睡䅑䅁䅯入䅑䅁䅅䅁䉁䅁䅁兂卂䉵䘶ㄶ睈睐杷允䅁䅁䅍䅁䑁䅁䅷䅁䭁䱁䅅䅁䭁䉁䝯䅁䉁䅁䅁允䅁䅁䅯睘䅙䅁杷允䅁䅁䅑䅁䑁䅁䅷䅁䭁䝁䄰䅁䭁䉁䅅䅁䭁䝁䔸䅁䉁䅁䅁允䅁䅁䄴杆䅁䑁䅅睎睁䑁䅍䅍睁䑁䅁䅍睁䑁䅁䅁䵁䅉䅅䅁䕁䅁䅁睁䵁䅁䅁权湁允䅁权牂䅂䅁权祂䅂䅁允䅁䅁䅅䅁䙁䭁睒児塲⭯⽁䍄䉁䅁䅁睁䅁䅁䅍䅄䅁䅁䅯睔䅅䅁䅯杊䅙䅁䅅䅁䉁䅁䅁杄䵁䅁䅁睎㕁䍁䄴䅎㉁䅁䅁䍄䉁䅁䅁䅂䅁䅁䅍䅄䅁䅁䅯兩䅁䅁䅯睡䅑䅁䅯䅤䅑䅁䅅䅁䉁䅁䅁兂䥂場啯歲灦睐杷允䅁䅁䅍䅁䑁䅁䅷䅁䭁䅁䉷䅁䭁䉁䝯䅁䉁䅁䅁允䅁䅁䅯兗䅙䅁杷允䅁䅁䅑䅁䑁䅁䅷䅁䭁䭁䅍䅁䭁䝁䕳䅁䭁䥁䕁䅁䉁䅁䅁允䅁䅁䅕浚浚浚浡䵍䵁䅉䅅䅁䕁䅁䅁睁䵁䅁䅁权偄䅁䅁权晁杂䅁权杁杂䅁允䅁䅁䅅䅁䭁䥁䥳䅁䵁䅉䅅䅁䕁䅁䅁睁䵁䅁䅁权䕄䅁䅁权牂䅂䅁权硂䅂䅁允䅁䅁䅅䅁䙁乁㕶浦㡱䅤䅆䍄䉁䅁䅁睁䅁䅁䅍䅄䅁䅁䅯睺䅁䅁䅯杊䅙䅁䅅䅁䉁䅁䅁杄䵁䅁䅁兏睁䍁䄴李ぁ䅁䅁䍄䉁䅁䅁睁䅁䅁䅍䅄䅁䅁䅯䅍䅅䅁䅯杊䅙䅁䅅䅁䉁䅁䅁杄䵁䅁䅁兏穁䍁䄴李㕁䅁䅁䍄䉁䅁䅁睁䅁䅁䅍䅄䅁䅁䅯䅔䅁䅁䅯䅈䅙䅁䅅䅁䉁䅁䅁权慂杂䅁䍄䉁䅁䅁睁䅁䅁䅍䅄䅁䅁䅯兔䅁䅁䅯䅈䅙䅁䅅䅁䉁䅁䅁权睃杂䅁䍄䉁䅁䅁䅂䅁䅁䅍䅄䅁䅁䅯䅪䅁䅁䅯䅂䅁䅁䅯內䅑䅁䅅䅁䉁䅁䅁兂䅁䅁䅁佷呖兑杷允䅁䅁䅍䅁䑁䅁䅷䅁䭁䑁䅍䅁䭁䉁䝯䅁䉁䅁䅁允䅁䅁䅯睘䅙䅁杷允䅁䅁䅑䅁䑁䅁䅷䅁䭁䍁䄴䅁䭁䅁䅑䅁䭁䡁䕑䅁䉁䅁䅁允䅁䅁䅕䅁䅁偁煰䕡䵅䅉䅅䅁䕁䅁䅁睁䵁䅁䅁权塁䅁䅁权牂䅂䅁权䉃䅂䅁允䅁䅁䅅䅁䙁䙁余扌摋⼷⼫䍄䉁䅁䅁䅂䅁䅁䅍䅄䅁䅁䅯杦䅁䅁䅯睡䅑䅁䅯杤䅑䅁䅅䅁䉁䅁䅁兂奃桢䑋䵷佯䅑杷允䅁䅁䅑䅁䑁䅁䅷䅁䭁䑁䈸䅁䭁䝁䕳䅁䭁䡁䕕䅁䉁䅁䅁允䅁䅁䅕瑃橥䑣䬰稷䴸䅉䅅䅁䑁䅁䅁睁䵁䅁䅁权兂䅁䅁权慁杂䅁允䅁䅁䅅䅁䭁䍁䝳䅁䵁䅉䅅䅁䕁䅁䅁睁䵁䅁䅁权奂䅁䅁权牂䅂䅁权ㅂ䅂䅁允䅁䅁䅅䅁䙁䩁婱婭婭敭⽅䍄䉁䅁䅁䅂䅁䅁䅍䅄䅁䅁䅯䅩䅅䅁䅯䅂䅁䅁䅯督䅑䅁䅅䅁䉁䅁䅁兂䅁䅁䅁洫䙎兑杷允䅁䅁䅑䅁䑁䅁䅷䅁䭁䕁䄸䅁䭁䅁䅑䅁䭁䡁䔴䅁䉁䅁䅁允䅁䅁䅕䅁䅁䑁渷啓䵅䅉䅅䅁䕁䅁䅁睁䵁䅁䅁权瑄䅁䅁权剁䅁䅁权睂䅂䅁允䅁䅁䅅䅁佁䉁䅙䅁硁䑁䅅李祁䑁䅁䅍睁䑁䅁䅍睁䅁䅁䍄䉁䅁䅁䅂䅁䅁䅍䅄䅁䅁䅯䅒䅅䅁䅯睈䅙䅁䅯䅉䅙䅁䅅䅁䉁䅁䅁权卂元䅁䍄䉁䅁䅁睁䅁䅁䅍䅄䅁䅁䅯䅕䅁䅁䅯杊䅙䅁䅅䅁䉁䅁䅁杄䵁䅁䅁兏㑁䍁䄴兏㑁䅁䅁䍄䉁䅁䅁䅂䅁䅁䅍䅄䅁䅁䅯杺䅅䅁䅯䅂䅁䅁䅯入䅑䅁䅅䅁䉁䅁䅁兂䅁䅁䅁䥋噍兑杷允䅁䅁䅍䅁䑁䅁䅷䅁䭁䍁䈸䅁䭁䉁䝧䅁䉁䅁䅁允䅁䅁䅯䅒䅙䅁杷允䅁䅁䅑䅁䑁䅁䅷䅁䭁䱁䈸䅁䭁䝁䕳䅁䭁䡁䕧䅁䉁䅁䅁允䅁䅁䅕灰䕶䱉祂䐶䴸䅉䅅䅁䑁䅁䅁睁䵁䅁䅁权牄䅁䅁权捁杂䅁允䅁䅁䅅䅁䭁䅁䡍䅁䵁䅉䅅䅁䕁䅁䅁睁䵁䅁䅁权穁䅁䅁权䕁䅁䅁权㙂䅂䅁允䅁䅁䅅䅁䙁䅁䅁䅁䕄は䉂䍄䉁䅁䅁䅂䅁䅁䅍䅄䅁䅁䅯䅪䅁䅁䅯充䅁䅁䅯䅣䅑䅁䅅䅁䉁䅁䅁杄啁䅁䅁兏穁䑁䅕䅍睁䑁䅁䅍睁䑁䅁䅁䵁䅉䅅䅁䕁䅁䅁睁䵁䅁䅁权祄䅁䅁权牂䅂䅁权䍃䅂䅁允䅁䅁䅅䅁䙁䥁䅐煹䙆畴⽥䍄䉁䅁䅁䅂䅁䅁䅍䅄䅁䅁䅯儰䅅䅁䅯充䅁䅁䅯兤䅑䅁䅅䅁䉁䅁䅁杄啁䅁䅁睍祁䑁䅣䅍睁䑁䅁䅍睁䑁䅁䅁䵁䅉䅅䅁䑁䅁䅁睁䵁䅁䅁权牄䅁䅁权流杂䅁允䅁䅁䅅䅁佁䅁䅯䅁㉁䑁䅕杌㑁䅁䅁䍄䉁䅁䅁睁䅁䅁䅍䅄䅁䅁䅯杉䅁䅁䅯杈䅙䅁䅅䅁䉁䅁䅁权䡄杂䅁䍄䉁䅁䅁䅂䅁䅁䅍䅄䅁䅁䅯杨䅅䅁䅯䅂䅁䅁䅯䅨䅑䅁䅅䅁䉁䅁䅁兂䅁䅁䅁䱳䠹兑杷允䅁䅁䅑䅁䑁䅁䅷䅁䭁䉁䄴䅁䭁䝁䕳䅁䭁䥁䕁䅁䉁䅁䅁允䅁䅁䅕捺䵺䵺䵺䐷䴸䅉䅅䅁䑁䅁䅁睁䵁䅁䅁权穄䅁䅁权奁杂䅁允䅁䅁䅅䅁䭁䑁䝫䅁䵁䅉䅅䅁䕁䅁䅁睁䵁䅁䅁权癃允䅁权䕁䅁䅁权䕃䅂䅁允䅁䅁䅅䅁䙁䅁䅁䅁䡁㉹䉬䍄䉁䅁䅁䅂䅁䅁䅍䅄䅁䅁䅯䅑䅁䅁䅯睈䅙䅁䅯䅉䅙䅁䅅䅁䉁䅁䅁权佃元䅁䍄䉁䅁䅁䅂䅁䅁䅍䅄䅁䅁䅯儳䅁䅁䅯充䅁䅁䅯杧䅑䅁䅅䅁䉁䅁䅁杄啁䅁䅁免㍁䑁䅕兏睁䑁䅁䅍睁䑁䅁䅁䵁䅉䅅䅁䑁䅁䅁睁䵁䅁䅁权灁允䅁权歁杂䅁允䅁䅁䅅䅁䭁䉁䕁䅁䵁䅉䅅䅁䑁䅁䅁睁䵁䅁䅁权啂䅁䅁权捁杂䅁允䅁䅁䅅䅁䭁䕁䝣䅁䵁䅉䅅䅁䕁䅁䅁睁䵁䅁䅁权ㅄ䅁䅁权晁杂䅁权杁杂䅁允䅁䅁䅅䅁䭁䍁䤸䅁䵁䅉䅅䅁䑁䅁䅁睁䵁䅁䅁权浂䅁䅁权流杂䅁允䅁䅁䅅䅁佁䅁䅷䅁㍁䑁䅍杌㍁䑁䅙䅁䵁䅉䅅䅁䕁䅁䅁睁䵁䅁䅁权卂䅁䅁权晁杂䅁权杁杂䅁允䅁䅁䅅䅁䭁䝁䡳䅁䵁䅉䅅䅁䑁䅁䅁睁䵁䅁䅁权ㅄ䅁䅁权歁杂䅁允䅁䅁䅅䅁䭁䕁䱅䅁䵁䅉䅅䅁䕁䅁䅁睁䵁䅁䅁权䙂允䅁权剁䅁䅁权煁䅄䅁允䅁䅁䅅䅁佁䉁䅑䅁ぁ䑁䅣睎硁䑁䅁䅍睁䑁䅁䅍䅁䅁杷允䅁䅁䅍䅁䑁䅁䅷䅁䭁䕁䅕䅁䭁䉁䝷䅁䉁䅁䅁允䅁䅁䅯兔䅙䅁杷允䅁䅁䅍䅁䑁䅁䅷䅁䭁䍁䉑䅁䭁䉁䜴䅁䉁䅁䅁允䅁䅁䅯兮䅙䅁杷允䅁䅁䅍䅁䑁䅁䅷䅁䭁佁䅅䅁䭁䍁䝙䅁䉁䅁䅁允䅁䅁䄴䅄䅁䑁䅣杍畁䑁䅍䅎䅁䅁杷允䅁䅁䅑䅁䑁䅁䅷䅁䭁䵁䉷䅁䭁䅁䅑䅁䭁䝁䔸䅁䉁䅁䅁允䅁䅁䅕䅁䅁䭧楌啦䵅䅉䅅䅁䕁䅁䅁睁䵁䅁䅁权㥁䅁䅁权牂䅂䅁权㝂䅂䅁允䅁䅁䅅䅁䙁䭁慁㥌欰療⽕䍄䉁䅁䅁䅂䅁䅁䅍䅄䅁䅁䅯睷䅁䅁䅯充䅁䅁䅯杤䅑䅁䅅䅁䉁䅁䅁杄啁䅁䅁䅎祁䑁䅫䅍睁䑁䅁䅍睁䑁䅁䅁䵁䅉䅅䅁䕁䅁䅁睁䵁䅁䅁权㡄允䅁权䕁䅁䅁权祂䅂䅁允䅁䅁䅅䅁䙁䅁䅁䅁䍄ㅸ䉆䍄䉁䅁䅁睁䅁䅁䅍䅄䅁䅁䅯兹䅁䅁䅯䅈䅙䅁䅅䅁䉁䅁䅁权捁睂䅁䍄䉁䅁䅁䅂䅁䅁䅍䅄䅁䅁䅯䅍䅅䅁䅯充䅁䅁䅯杤䅑䅁䅅䅁䉁䅁䅁杄十䅁䅁兏㕁䑁䅕䅍㍁䑁䅁䅍睁䅁䅁䍄䉁䅁䅁䅂䅁䅁䅍䅄䅁䅁䅯䄷䅅䅁䅯睡䅑䅁䅯睥䅑䅁䅅䅁䉁䅁䅁兂卂䉵䘶ㄶ睈睐杷允䅁䅁䅍䅁䑁䅁䅷䅁䭁偁䅷䅁䭁䍁䝑䅁䉁䅁䅁允䅁䅁䅯䅅䅑䅁杷允䅁䅁䅑䅁䑁䅁䅷䅁䭁䍁䉧䅁䭁䝁䕳䅁䭁䡁䕕䅁䉁䅁䅁允䅁䅁䅕児塲㍯㥁歄䵁䅉䅅䅁䕁䅁䅁睁䵁䅁䅁权畃允䅁权晁杂䅁权杁杂䅁允䅁䅁䅅䅁䭁䩁䝳䅁䵁䅉䅅䅁䑁䅁䅁睁䵁䅁䅁权㉄䅁䅁权慁杂䅁允䅁䅁䅅䅁䭁䕁䝁䅁䵁䅉䅅䅁䕁䅁䅁睁䵁䅁䅁权煁允䅁权䕁䅁䅁权⭂䅂䅁允䅁䅁䅅䅁䙁䅁䅁䅁㡄吰䈱䍄䉁䅁䅁䅂䅁䅁䅍䅄䅁䅁䅯䅌䅁䅁䅯睈䅙䅁䅯䅉䅙䅁䅅䅁䉁䅁䅁权捂元䅁䍄䉁䅁䅁睁䅁䅁䅍䅄䅁䅁䅯元䅅䅁䅯杇䅙䅁䅅䅁䉁䅁䅁权扁杂䅁䍄䉁䅁䅁䅂䅁䅁䅍䅄䅁䅁䅯睖䅁䅁䅯䅂䅁䅁䅯䅣䅑䅁䅅䅁䉁䅁䅁兂䅁䅁䅁湢畁兑杷允䅁䅁䅍䅁䑁䅁䅷䅁䭁䵁䄴䅁䭁䍁䝙䅁䉁䅁䅁允䅁䅁䄴䅄䅁䑁䅧李畁䑁䅕䅎䅁䅁杷允䅁䅁䅑䅁䑁䅁䅷䅁䭁䥁䉉䅁䭁䅁䅑䅁䭁䍁䵯䅁䉁䅁䅁允䅁䅁䅕䅁䅁䑁䙒け䵅䅉䅅䅁䕁䅁䅁睁䵁䅁䅁权桂允䅁权剁䅁䅁权療䅂䅁允䅁䅁䅅䅁佁䉁䅑䅁穁䑁䅍兎㕁䑁䅁䅍睁䑁䅁䅍䅁䅁杷允䅁䅁䅑䅁䑁䅁䅷䅁䭁偁䉳䅁䭁䅁䅑䅁䭁䡁䔴䅁䉁䅁䅁允䅁䅁䅕䅁䅁䕁㡃か䵅䅉䅅䅁䑁䅁䅁睁䵁䅁䅁权獄䅁䅁权流杂䅁允䅁䅁䅅䅁佁䅁䅷䅁㑁䑁䅙杌㉁䑁䅍䅁䵁䅉䅅䅁䕁䅁䅁睁䵁䅁䅁权塃䅁䅁权牂䅂䅁权䙃䅂䅁允䅁䅁䅅䅁䙁偁潙䥘䌯改⽧䍄䉁䅁䅁睁䅁䅁䅍䅄䅁䅁䅯杍䅅䅁䅯杊䅙䅁䅅䅁䉁䅁䅁杄䵁䅁䅁兏睁䍁䄴兎ㅁ䅁䅁䍄䉁䅁䅁睁䅁䅁䅍䅄䅁䅁䅯䅳䅁䅁䅯杊䅙䅁䅅䅁䉁䅁䅁杄䵁䅁䅁兏㉁䍁䄴䅏㕁䅁䅁䍄䉁䅁䅁睁䅁䅁䅍䅄䅁䅁䅯䅇䅅䅁䅯䅊䅙䅁䅅䅁䉁䅁䅁权䕂睃䅁䍄䉁䅁䅁䅂䅁䅁䅍䅄䅁䅁䅯睉䅁䅁䅯睡䅑䅁䅯杋䅷䅁䅅䅁䉁䅁䅁兂晁敨剴䉵砷睐杷允䅁䅁䅑䅁䑁䅁䅷䅁䭁䵁䅅䅁䭁䝁䕳䅁䭁䡁䔸䅁䉁䅁䅁允䅁䅁䅕䑔䩥坑汄䵂䵁䅉䅅䅁䑁䅁䅁睁䵁䅁䅁权晃䅁䅁权歁杂䅁允䅁䅁䅅䅁䭁䕁䱕䅁䵁䅉䅅䅁䕁䅁䅁睁䵁䅁䅁权十䅁䅁权牂䅂䅁权㕂䅂䅁允䅁䅁䅅䅁䙁䑁䬰㘱睎敐⽉䍄䉁䅁䅁䅂䅁䅁䅍䅄䅁䅁䅯杋䅅䅁䅯睡䅑䅁䅯睧䅑䅁䅅䅁䉁䅁䅁兂剄瑉㕶浦䍯䅑杷允䅁䅁䅑䅁䑁䅁䅷䅁䭁䩁䅷䅁䭁䝁䕳䅁䭁䡁䕍䅁䉁䅁䅁允䅁䅁䅕噋偹癷潕䐳䴸䅉䅅䅁䕁䅁䅁睁䵁䅁䅁权啁允䅁权牂䅂䅁权䑃䅂䅁允䅁䅁䅅䅁䙁䕁桪桥畓硒䅂䍄䉁䅁䅁䅂䅁䅁䅍䅄䅁䅁䅯睳䅅䅁䅯睈䅙䅁䅯䅉䅙䅁䅅䅁䉁䅁䅁权捃䅃䅁䍄䉁䅁䅁睁䅁䅁䅍䅄䅁䅁䅯睂䅅䅁䅯杇䅙䅁䅅䅁䉁䅁䅁权婂杂䅁䍄䉁䅁䅁䅂䅁䅁䅍䅄䅁䅁䅯条䅁䅁䅯䅂䅁䅁䅯兣䅑䅁䅅䅁䉁䅁䅁兂䅁䅁䅁癳䌵兑杷允䅁䅁䅑䅁䑁䅁䅷䅁䭁䩁䅑䅁䭁䅁䅑䅁䭁䡁䕙䅁䉁䅁䅁允䅁䅁䅕䅁䅁䑁䅃ぉ䵅䅉䅅䅁䕁䅁䅁睁䵁䅁䅁权歂允䅁权䕁䅁䅁权㍂䅂䅁允䅁䅁䅅䅁䙁䅁䅁䅁㡁㈷䉖䍄䉁䅁䅁䅂䅁䅁䅍䅄䅁䅁䅯䄸䅁䅁䅯睡䅑䅁䅯睦䅑䅁䅅䅁䉁䅁䅁权䡂䅁䅁䍄䉁䅁䅁睁䅁䅁䅍䅄䅁䅁䅯眱䅅䅁䅯杇䅙䅁䅅䅁䉁䅁䅁权坄杂䅁䍄䉁䅁䅁䅂䅁䅁䅍䅄䅁䅁䅯兑䅅䅁䅯睡䅑䅁䅯杦䅑䅁䅅䅁䉁䅁䅁兂乄䵺䵺䵺㑺睐杷允䅁䅁䅍䅁䑁䅁䅷䅁䭁䉁䉕䅁䭁䉁䝯䅁䉁䅁䅁允䅁䅁䅯杙䅙䅁杷允䅁䅁䅑䅁䑁䅁䅷䅁䭁䍁䉫䅁䭁䉁䅅䅁䭁䡁䕙䅁䉁䅁䅁允䅁䅁䄴䅆䅁䑁䅅兎ㅁ䑁䅣睍硁䑁䅁䅍睁䅁䅁䍄䉁䅁䅁䅂䅁䅁䅍䅄䅁䅁䅯睲䅅䅁䅯睡䅑䅁䅯睧䅑䅁䅅䅁䉁䅁䅁兂灁䥘䌯匹剧䅑杷允䅁䅁䅍䅁䑁䅁䅷䅁䭁乁䅣䅁䭁䉁䝷䅁䉁䅁䅁允䅁䅁䅯杙䅙䅁杷允䅁䅁䅑䅁䑁䅁䅷䅁䭁䕁䈰䅁䭁䝁䕳䅁䭁䡁䔸䅁䉁䅁䅁允䅁䅁䅕⽏湬癢䑹䐵䴸䅉䅅䅁䕁䅁䅁睁䵁䅁䅁权畄允䅁权牂䅂䅁权䕃䅂䅁允䅁䅁䅅䅁䙁䉁䑋䵷桱晒⽉䍄䉁䅁䅁睁䅁䅁䅍䅄䅁䅁䅯杷䅅䅁䅯䅊䅙䅁䅅䅁䉁䅁䅁权䵂睃䅁䍄䉁䅁䅁睁䅁䅁䅍䅄䅁䅁䅯䅨䅁䅁䅯䅈䅙䅁䅅䅁䉁䅁䅁权䡂杂䅁䍄䉁䅁䅁睁䅁䅁䅍䅄䅁䅁䅯睶䅁䅁䅯杊䅙䅁䅅䅁䉁䅁䅁杄佁䅁䅁免睁䑁䅁杌ㅁ䑁䅉䅁䵁䅉䅅䅁䕁䅁䅁睁䵁䅁䅁权䙁允䅁权牂䅂䅁权㉂䅂䅁允䅁䅁䅅䅁䙁䙁㘶兓䍷睋䅂䍄䉁䅁䅁䅂䅁䅁䅍䅄䅁䅁䅯杬䅁䅁䅯睡䅑䅁䅯全䅑䅁䅅䅁䉁䅁䅁兂䅁䅁䅁䅁杄睐杷允䅁䅁䅑䅁䑁䅁䅷䅁䭁乁䅁䅁䭁䉁䜸䅁䭁䍁䝁䅁䉁䅁䅁允䅁䅁䅯䅡䅫䅁杷允䅁䅁䅑䅁䑁䅁䅷䅁䭁䉁䅁䅁䭁䉁䜸䅁䭁䍁䝁䅁䉁䅁䅁允䅁䅁䅯睏䅣䅁杷允䅁䅁䅑䅁䑁䅁䅷䅁䭁䅁䄸䅁䭁䝁䕳䅁䭁䡁䔸䅁䉁䅁䅁允䅁䅁䅕歲桦桥畓稹䴸䅉䅅䅁䕁䅁䅁睁䵁䅁䅁权⽁䅁䅁权牂䅂䅁权䍃䅂䅁允䅁䅁䅅䅁䙁佁剸䉵䘶眶䅎䍄䉁䅁䅁䅂䅁䅁䅍䅄䅁䅁䅯睃䅁䅁䅯䅂䅁䅁䅯睤䅑䅁䅅䅁䉁䅁䅁兂䅁䅁䅁䕆湍兑杷允䅁䅁䅑䅁䑁䅁䅷䅁䭁䕁䅯䅁䭁䝁䕳䅁䭁䥁䕍䅁䉁䅁䅁允䅁䅁䅕⽷潕䥘䌯含䴸䅉䅅䅁䕁䅁䅁睁䵁䅁䅁权䱁允䅁权牂䅂䅁权㥂䅂䅁允䅁䅁䅅䅁䙁䉁畓⭒㙆偆⽉䍄䉁䅁䅁䅂䅁䅁䅍䅄䅁䅁䅯兕䅅䅁䅯睡䅑䅁䅯䅤䅑䅁䅅䅁䉁䅁䅁兂浂浚浚浚㉢睐杷允䅁䅁䅑䅁䑁䅁䅷䅁䭁䙁䉅䅁䭁䝁䕳䅁䭁䡁䔸䅁䉁䅁䅁允䅁䅁䅕㡪ㅌ䙋偹樹䴸䅉䅅䅁䑁䅁䅁睁䵁䅁䅁权剁允䅁权慁杂䅁允䅁䅁䅅䅁䭁䕁䝳䅁䵁䅉䅅䅁䕁䅁䅁睁䵁䅁䅁权啄允䅁权䕁䅁䅁权㥂䅂䅁允䅁䅁䅅䅁䙁䅁䅁䅁奃穨䈵䍄䉁䅁䅁睁䅁䅁䅍䅄䅁䅁䅯六䅅䅁䅯杊䅙䅁䅅䅁䉁䅁䅁杄䵁䅁䅁兏穁䍁䄴睎硁䅁䅁䍄䉁䅁䅁䅂䅁䅁䅍䅄䅁䅁䅯睐䅁䅁䅯睡䅑䅁䅯兢䅑䅁䅅䅁䉁䅁䅁兂潃歸㍳啩呅䅑杷允䅁䅁䅑䅁䑁䅁䅷䅁䭁䥁䄸䅁䭁䝁䕳䅁䭁䍁䵯䅁䉁䅁䅁允䅁䅁䅕䵮村䡳潊呷䴸䅉䅅䅁䕁䅁䅁睁䵁䅁䅁权杁允䅁权剁䅁䅁权煁䅄䅁允䅁䅁䅅䅁佁䉁䅑䅁硁䑁䅙李穁䑁䅁䅍睁䑁䅁䅍䅁䅁杷允䅁䅁䅑䅁䑁䅁䅷䅁䭁䡁䉙䅁䭁䝁䕳䅁䭁䡁䕑䅁䉁䅁䅁允䅁䅁䅕䅄牉硨婢䐸䴸䅉䅅䅁䕁䅁䅁睁䵁䅁䅁权牃允䅁权牂䅂䅁权䕃䅂䅁允䅁䅁䅅䅁䙁䍁䝕婧䑖㥩⽷䍄䉁䅁䅁睁䅁䅁䅍䅄䅁䅁䅯䅆䅅䅁䅯䅈䅙䅁䅅䅁䉁䅁䅁权䱄杂䅁䍄䉁䅁䅁䅂䅁䅁䅍䅄䅁䅁䅯杣䅅䅁䅯睈䅙䅁䅯䅉䅙䅁䅅䅁䉁䅁䅁权獃权䅁䍄䉁䅁䅁睁䅁䅁䅍䅄䅁䅁䅯兆䅅䅁䅯䅈䅙䅁䅅䅁䉁䅁䅁权楂杂䅁䍄䉁䅁䅁睁䅁䅁䅍䅄䅁䅁䅯䅵䅅䅁䅯杇䅙䅁䅅䅁䉁䅁䅁权敂杂䅁䍄䉁䅁䅁睁䅁䅁䅍䅄䅁䅁䅯䅍䅅䅁䅯䅈䅙䅁䅅䅁䉁䅁䅁权湁杂䅁䍄䉁䅁䅁䅂䅁䅁䅍䅄䅁䅁䅯睗䅁䅁䅯睡䅑䅁䅯䅧䅑䅁䅅䅁䉁䅁䅁兂䑄匹捨㡪㕌睐杷允䅁䅁䅍䅁䑁䅁䅷䅁䭁䙁䉣䅁䭁䍁䝑䅁䉁䅁䅁允䅁䅁䅯䅌䅙䅁杷允䅁䅁䅑䅁䑁䅁䅷䅁䭁䩁䉷䅁䭁䝁䕳䅁䭁䡁䕫䅁䉁䅁䅁允䅁䅁䅕⽷潕䥘䌯吹䴸䅉䅅䅁䕁䅁䅁睁䵁䅁䅁权呄允䅁权牂䅂䅁权䙃䅂䅁允䅁䅁䅅䅁䙁䡁啳歲桦来䅨䍄䉁䅁䅁睁䅁䅁䅍䅄䅁䅁䅯䅘䅁䅁䅯䅇䅙䅁䅅䅁䉁䅁䅁权㡂杂䅁䍄䉁䅁䅁䅂䅁䅁䅍䅄䅁䅁䅯杂䅁䅁䅯睡䅑䅁䅯入䅑䅁䅅䅁䉁䅁䅁兂硂児塲㍯汄睐杷允䅁䅁䅑䅁䑁䅁䅷䅁䭁䅁䅳䅁䭁䝁䕳䅁䭁䡁䔸䅁䉁䅁䅁允䅁䅁䅕䵮村䡳潊呯䴸䅉䅅䅁䕁䅁䅁睁䵁䅁䅁权瑃䅁䅁权䕁䅁䅁权睂䅂䅁允䅁䅁䅅䅁䙁䅁䅁䅁㉄汹䉚䍄䉁䅁䅁䅂䅁䅁䅍䅄䅁䅁䅯睚䅁䅁䅯睡䅑䅁䅯兢䅑䅁䅅䅁䉁䅁䅁兂い搯㑒匶㕢睐杷允䅁䅁䅑䅁䑁䅁䅷䅁䭁乁䅧䅁䭁䉁䅅䅁䭁䡁䕧䅁䉁䅁䅁允䅁䅁䄴䅆䅁䑁䅑兎硁䑁䅙䅎㕁䑁䅁䅍睁䅁䅁䍄䉁䅁䅁䅂䅁䅁䅍䅄䅁䅁䅯朵䅁䅁䅯充䅁䅁䅯䅨䅑䅁䅅䅁䉁䅁䅁杄啁䅁䅁杍ㅁ䑁䅉䅍睁䑁䅁䅍睁䑁䅁䅁䵁䅉䅅䅁䕁䅁䅁睁䵁䅁䅁权牃允䅁权牂䅂䅁权䑃䅂䅁允䅁䅁䅅䅁䙁乁㕶浦㡱䩤⽏䍄䉁䅁䅁䅂䅁䅁䅍䅄䅁䅁䅯睲䅁䅁䅯睡䅑䅁䅯杦䅑䅁䅅䅁䉁䅁䅁兂畃⭒㙆䭆匴䅑杷允䅁䅁䅑䅁䑁䅁䅷䅁䭁䵁䅁䅁䭁䉁䅅䅁䭁䡁䕧䅁䉁䅁䅁允䅁䅁䄴䅆䅁䑁䅑兏㍁䑁䅁䅍睁䑁䅁䅍睁䅁䅁䍄䉁䅁䅁䅂䅁䅁䅍䅄䅁䅁䅯䅁䅅䅁䅯䅂䅁䅁䅯杣䅑䅁䅅䅁䉁䅁䅁兂䅁䅁䅁瘶偰兑杷允䅁䅁䅑䅁䑁䅁䅷䅁䭁䅁䈰䅁䭁䉁䅅䅁䭁䡁䔴䅁䉁䅁䅁允䅁䅁䄴䅆䅁䑁䅑兏穁䑁䅉兏㉁䑁䅅免ぁ䅁䅁䍄䉁䅁䅁睁䅁䅁䅍䅄䅁䅁䅯䅘䅁䅁䅯䅈䅙䅁䅅䅁䉁䅁䅁权䉂杂䅁䍄䉁䅁䅁䅂䅁䅁䅍䅄䅁䅁䅯䅱䅁䅁䅯睡䅑䅁䅯䅨䅑䅁䅅䅁䉁䅁䅁兂婄発呤㘴䅕䅑杷允䅁䅁䅑䅁䑁䅁䅷䅁䭁佁䉣䅁䭁䅁䅑䅁䭁䡁䔰䅁䉁䅁䅁允䅁䅁䅕䅁䅁䥑湉歨䵅䅉䅅䅁䕁䅁䅁睁䵁䅁䅁权ㅂ䅁䅁权牂䅂䅁权䙃䅂䅁允䅁䅁䅅䅁䭁䕁䅣䅁䵁䅉䅅䅁䕁䅁䅁睁䵁䅁䅁权䍃䅁䅁权䕁䅁䅁权㉂䅂䅁允䅁䅁䅅䅁䙁䅁䅁䅁敁䝄䉊䍄䉁䅁䅁睁䅁䅁䅍䅄䅁䅁䅯䄰䅁䅁䅯䅈䅙䅁䅅䅁䉁䅁䅁权慂杂䅁䍄䉁䅁䅁䅂䅁䅁䅍䅄䅁䅁䅯睒䅅䅁䅯充䅁䅁䅯督䅑䅁䅅䅁䉁䅁䅁杄啁䅁䅁睍祁䑁䅍䅎ㅁ䑁䅁䅍睁䑁䅁䅁䵁䅉䅅䅁䕁䅁䅁睁䵁䅁䅁权十䅁䅁权䕁䅁䅁权㑂䅂䅁允䅁䅁䅅䅁䙁䅁䅁䅁歂橵䉎䍄䉁䅁䅁䅂䅁䅁䅍䅄䅁䅁䅯睎䅁䅁䅯睡䅑䅁䅯督䅑䅁䅅䅁䉁䅁䅁兂穁積積積牐睐杷允䅁䅁䅑䅁䑁䅁䅷䅁䭁䙁䅅䅁䭁䝁䕳䅁䭁䡁䔸䅁䉁䅁䅁允䅁䅁䅕椹捨㡪ㅌ䕃䵁䅉䅅䅁䕁䅁䅁睁䵁䅁䅁权ㅃ䅁䅁权剁䅁䅁权⽂䅂䅁允䅁䅁䅅䅁佁䉁䅑䅁硁䑁䅫䅍㕁䑁䅁䅍睁䑁䅁䅍䅁䅁杷允䅁䅁䅍䅁䑁䅁䅷䅁䭁佁䄴䅁䭁䉁䝯䅁䉁䅁䅁允䅁䅁䅯睷䅙䅁杷允䅁䅁䅑䅁䑁䅁䅷䅁䭁䑁䅕䅁䭁䝁䕳䅁䭁䡁䕷䅁䉁䅁䅁允䅁䅁䅕灭婭婭婭啁䵁䅉䅅䅁䕁䅁䅁睁䵁䅁䅁权啂允䅁权牂䅂䅁权䙃䅂䅁允䅁䅁䅅䅁䙁䉁畓⭒㙆䅆䅨䍄䉁䅁䅁䅂䅁䅁䅍䅄䅁䅁䅯睁䅅䅁䅯睡䅑䅁䅯䅤䅑䅁䅅䅁䉁䅁䅁兂橄婰䕶䱉浄睐杷允䅁䅁䅍䅁䑁䅁䅷䅁䭁䡁䉳䅁䭁䉁䝯䅁䉁䅁䅁允䅁䅁䅯睘䅙䅁杷允䅁䅁䅑䅁䑁䅁䅷䅁䭁䝁䅍䅁䭁䅁䅑䅁䭁䡁䕉䅁䉁䅁䅁允䅁䅁䅕䅁䅁䩁䉹䕎䵅䅉䅅䅁䕁䅁䅁睁䵁䅁䅁权㙄允䅁权䕁䅁䅁权祂䅂䅁允䅁䅁䅅䅁䙁䅁䅁䅁㑁硢䉬䍄䉁䅁䅁䅂䅁䅁䅍䅄䅁䅁䅯先䅅䅁䅯䅂䅁䅁䅯杧䅑䅁䅅䅁䉁䅁䅁兂䅁䅁䅁歗扬兑杷允䅁䅁䅍䅁䑁䅁䅷䅁䭁偁䉳䅁䭁䍁䝙䅁䉁䅁䅁允䅁䅁䄴䅄䅁䑁䅙睎畁䑁䅧李䅁䅁杷允䅁䅁䅑䅁䑁䅁䅷䅁䭁乁䅉䅁䭁䅁䅑䅁䭁䡁䕣䅁䉁䅁䅁允䅁䅁䅕䅁䅁䉁票歖䵅䅉䅅䅁䕁䅁䅁睁䵁䅁䅁权ㅁ允䅁权䕁䅁䅁权䙃䅂䅁允䅁䅁䅅䅁䙁䅁䅁䅁㑂䍅䉎䍄䉁䅁䅁䅂䅁䅁䅍䅄䅁䅁䅯术䅅䅁䅯睡䅑䅁䅯䅦䅑䅁䅅䅁䉁䅁䅁兂啁歲桦桥䍑䅑杷允䅁䅁䅑䅁䑁䅁䅷䅁䭁䅁䅧䅁䭁䝁䕳䅁䭁䡁䕧䅁䉁䅁䅁允䅁䅁䅕䩡瑈䑦ㄸぉ䵁䅉䅅䅁䑁䅁䅁睁䵁䅁䅁权䡁允䅁权敁杂䅁允䅁䅁䅅䅁䭁䙁䤴䅁䵁䅉䅅䅁䑁䅁䅁睁䵁䅁䅁权畄䅁䅁权流杂䅁允䅁䅁䅅䅁佁䅁䅷䅁㕁䑁䅑杌睁䑁䅅䅁䵁䅉䅅䅁䕁䅁䅁睁䵁䅁䅁权佄䅁䅁权牂䅂䅁权㝂䅂䅁允䅁䅁䅅䅁䙁䵁ㅐ䙋偹癷⽫䍄䉁䅁䅁䅂䅁䅁䅍䅄䅁䅁䅯来䅁䅁䅯睡䅑䅁䅯杋䅷䅁䅅䅁䉁䅁䅁权䡂䅁䅁䍄䉁䅁䅁䅂䅁䅁䅍䅄䅁䅁䅯兴䅅䅁䅯睡䅑䅁䅯睦䅑䅁䅅䅁䉁䅁䅁兂㕂匶硙䭃㡸睐杷允䅁䅁䅑䅁䑁䅁䅷䅁䭁䝁䅯䅁䭁䝁䕳䅁䭁䡁䔴䅁䉁䅁䅁允䅁䅁䅕積積積積稯䴸䅉䅅䅁䑁䅁䅁睁䵁䅁䅁权灄允䅁权慁杂䅁允䅁䅁䅅䅁䭁䑁䜰䅁䵁䅉䅅䅁䑁䅁䅁睁䵁䅁䅁权祁允䅁权慁杂䅁允䅁䅁䅅䅁䭁䉁䝳䅁䵁䅉䅅䅁䑁䅁䅁睁䵁䅁䅁权㑃允䅁权歁杂䅁允䅁䅁䅅䅁䭁䉁䭯䅁䵁䅉䅅䅁䕁䅁䅁睁䵁䅁䅁权䩃䅁䅁权晁杂䅁权杁杂䅁允䅁䅁䅅䅁䭁䑁䠴䅁䵁䅉䅅䅁䕁䅁䅁睁䵁䅁䅁权䥄允䅁权剁䅁䅁权祂䅂䅁允䅁䅁䅅䅁佁䉁䅑䅁㍁䑁䅁杍㍁䑁䅁䅍睁䑁䅁䅍䅁䅁杷允䅁䅁䅍䅁䑁䅁䅷䅁䭁䅁䈸䅁䭁䍁䝙䅁䉁䅁䅁允䅁䅁䄴䅄䅁䑁䅫杍畁䑁䅙兏䅁䅁杷允䅁䅁䅑䅁䑁䅁䅷䅁䭁䝁䅫䅁䭁䝁䕳䅁䭁䝁䔸䅁䉁䅁䅁允䅁䅁䅕⽷潕䥘䌯扸䴸䅉䅅䅁䕁䅁䅁睁䵁䅁䅁权䍁允䅁权䕁䅁䅁权䅃䅂䅁允䅁䅁䅅䅁䙁䅁䅁䥁桂㑯䉆䍄䉁䅁䅁睁䅁䅁䅍䅄䅁䅁䅯䅕䅅䅁䅯䅊䅙䅁䅅䅁䉁䅁䅁权啂睃䅁䍄䉁䅁䅁䅂䅁䅁䅍䅄䅁䅁䅯眳䅁䅁䅯睡䅑䅁䅯睤䅑䅁䅅䅁䉁䅁䅁兂䅁䅁䅁䅁睄睐杷允䅁䅁䅑䅁䑁䅁䅷䅁䭁䙁䉳䅁䭁䅁䅑䅁䭁䡁䕉䅁䉁䅁䅁允䅁䅁䅕䅁䅁䉁㡵䕚䵅䅉䅅䅁䑁䅁䅁睁䵁䅁䅁权湁䅁䅁权慁杂䅁允䅁䅁䅅䅁䭁䑁䝷䅁䵁䅉䅅䅁䕁䅁䅁睁䵁䅁䅁权坂允䅁权剁䅁䅁权㝂䅂䅁允䅁䅁䅅䅁佁䉁䅑䅁ㅁ䑁䅉杍㉁䑁䅁䅍睁䑁䅁䅍䅁䅁杷允䅁䅁䅍䅁䑁䅁䅷䅁䭁䕁䈰䅁䭁䍁䝙䅁䉁䅁䅁允䅁䅁䄴䅄䅁䑁䅫䅍畁䑁䅉睍䅁䅁杷允䅁䅁䅑䅁䑁䅁䅷䅁䭁䩁䉍䅁䭁䉁䅅䅁䭁䡁䕳䅁䉁䅁䅁允䅁䅁䄴杅䅁䑁䅍䅏硁䑁䅕兎睁䑁䅁䅍䅁䅁杷允䅁䅁䅑䅁䑁䅁䅷䅁䭁偁䉣䅁䭁䅁䅑䅁䭁䡁䕫䅁䉁䅁䅁允䅁䅁䅕䅁䅁䉯⽫啫䵅䅉䅅䅁䑁䅁䅁睁䵁䅁䅁权㥁允䅁权捁杂䅁允䅁䅁䅅䅁䭁䵁䝳䅁䵁䅉䅅䅁䕁䅁䅁睁䵁䅁䅁权㥃䅁䅁权牂䅂䅁权硂䅂䅁允䅁䅁䅅䅁䙁䝁浚浚浚瑚⽙䍄䉁䅁䅁䅂䅁䅁䅍䅄䅁䅁䅯杺䅁䅁䅯充䅁䅁䅯䅥䅑䅁䅅䅁䉁䅁䅁杄啁䅁䅁免ぁ䑁䅅免㉁䑁䅧䅍睁䑁䅁䅁䵁䅉䅅䅁䑁䅁䅁睁䵁䅁䅁权十䅁䅁权奁杂䅁允䅁䅁䅅䅁䭁䉁䝫䅁䵁䅉䅅䅁䑁䅁䅁睁䵁䅁䅁权剄䅁䅁权捁杂䅁允䅁䅁䅅䅁䭁䵁䜸䅁䵁䅉䅅䅁䕁䅁䅁睁䵁䅁䅁权捄䅁䅁权䕁䅁䅁权療䅂䅁允䅁䅁䅅䅁䙁䅁䅁䅁湁䐶䉊䍄䉁䅁䅁䅂䅁䅁䅍䅄䅁䅁䅯充䅅䅁䅯䅂䅁䅁䅯兤䅑䅁䅅䅁䉁䅁䅁兂䅁䅁䅁穢歆兑杷允䅁䅁䅑䅁䑁䅁䅷䅁䭁䍁䉙䅁䭁䅁䅑䅁䭁䡁䕍䅁䉁䅁䅁允䅁䅁䅕䅁䅁䅑䅙啩䵅䅉䅅䅁䕁䅁䅁睁䵁䅁䅁权牁允䅁权牂䅂䅁权㝂䅂䅁允䅁䅁䅅䅁䙁䥁䌯匹捨硪䅬䍄䉁䅁䅁䅂䅁䅁䅍䅄䅁䅁䅯睈䅅䅁䅯睈䅙䅁䅯䅉䅙䅁䅅䅁䉁䅁䅁权䱃䅃䅁䍄䉁䅁䅁睁䅁䅁䅍䅄䅁䅁䅯䅗䅁䅁䅯杇䅙䅁䅅䅁䉁䅁䅁权敂杂䅁䍄䉁䅁䅁䅂䅁䅁䅍䅄䅁䅁䅯眹䅁䅁䅯睡䅑䅁䅯兤䅑䅁䅅䅁䉁䅁䅁兂乄䵺䵺䵺歺睶杷允䅁䅁䅍䅁䑁䅁䅷䅁䭁䵁䉁䅁䭁䉁䝷䅁䉁䅁䅁允䅁䅁䅯睥䅙䅁杷允䅁䅁䅍䅁䑁䅁䅷䅁䭁䕁䅧䅁䭁䉁䜴䅁䉁䅁䅁允䅁䅁䅯杍䅙䅁杷允䅁䅁䅑䅁䑁䅁䅷䅁䭁䱁䅫䅁䭁䝁䕳䅁䭁䥁䕁䅁䉁䅁䅁允䅁䅁䅕楁䡵瑆佮稳䴸䅉䅅䅁䑁䅁䅁睁䵁䅁䅁权ㅃ䅁䅁权慁杂䅁允䅁䅁䅅䅁䭁䑁䝷䅁䵁䅉䅅䅁䑁䅁䅁睁䵁䅁䅁权慁䅁䅁权奁杂䅁允䅁䅁䅅䅁䭁䝁䜸䅁䵁䅉䅅䅁䕁䅁䅁睁䵁䅁䅁权浄允䅁权剁䅁䅁权煁䅄䅁允䅁䅁䅅䅁佁䉁䅑䅁㕁䑁䅅䅍睁䑁䅁䅍睁䑁䅁䅍䅁䅁杷允䅁䅁䅑䅁䑁䅁䅷䅁䭁䝁䅅䅁䭁䅁䅑䅁䭁䡁䕉䅁䉁䅁䅁允䅁䅁䅕䅁䅁䙁穓歎䵅䅉䅅䅁䕁䅁䅁睁䵁䅁䅁权䅄䅁䅁权牂䅂䅁权祂䅂䅁允䅁䅁䅅䅁䙁䑁䬰㘱睎敐⽉䍄䉁䅁䅁䅂䅁䅁䅍䅄䅁䅁䅯䄳䅅䅁䅯睡䅑䅁䅯䅤䅑䅁䅅䅁䉁䅁䅁兂呄坔光䑗杮睐杷允䅁䅁䅍䅁䑁䅁䅷䅁䭁䡁䅉䅁䭁䉁䝧䅁䉁䅁䅁允䅁䅁䅯䅒䅙䅁杷允䅁䅁䅑䅁䑁䅁䅷䅁䭁䝁䅯䅁䭁䉁䅅䅁䭁䡁䕙䅁䉁䅁䅁允䅁䅁䄴䅆䅁䑁䅑䅎㉁䑁䅍䅎㍁䑁䅁䅍睁䅁䅁䍄䉁䅁䅁睁䅁䅁䅍䅄䅁䅁䅯䅴䅁䅁䅯䅈䅙䅁䅅䅁䉁䅁䅁权獄杂䅁䍄䉁䅁䅁睁䅁䅁䅍䅄䅁䅁䅯克䅅䅁䅯杇䅙䅁䅅䅁䉁䅁䅁权時杂䅁䍄䉁䅁䅁睁䅁䅁䅍䅄䅁䅁䅯兗䅅䅁䅯杇䅙䅁䅅䅁䉁䅁䅁权扁杂䅁䍄䉁䅁䅁䅂䅁䅁䅍䅄䅁䅁䅯睗䅁䅁䅯充䅁䅁䅯杋䅷䅁䅅䅁䉁䅁䅁杄啁䅁䅁䅎穁䑁䅧䅍睁䑁䅁䅍睁䑁䅁䅁䵁䅉䅅䅁䕁䅁䅁睁䵁䅁䅁权㙃䅁䅁权牂䅂䅁权睂䅂䅁允䅁䅁䅅䅁䙁䑁䬰㘱睎摐⽯䍄䉁䅁䅁䅂䅁䅁䅍䅄䅁䅁䅯儰䅁䅁䅯䅂䅁䅁䅯兦䅑䅁䅅䅁䉁䅁䅁兂䅁䅁䅁䩗䙤兑杷允䅁䅁䅑䅁䑁䅁䅷䅁䭁佁䄰䅁䭁䉁䅅䅁䭁䡁䕑䅁䉁䅁䅁允䅁䅁䄴杆䅁䑁䅅䅎㉁䑁䅧䅍睁䑁䅁䅍睁䑁䅁䅁䵁䅉䅅䅁䕁䅁䅁睁䵁䅁䅁权ㅃ允䅁权䕁䅁䅁权䍃䅂䅁允䅁䅁䅅䅁䙁䅁䅁䅁煁䘷䉚䍄䉁䅁䅁䅂䅁䅁䅍䅄䅁䅁䅯兺䅅䅁䅯睈䅙䅁䅯䅉䅙䅁䅅䅁䉁䅁䅁权䵂杂䅁䍄䉁䅁䅁睁䅁䅁䅍䅄䅁䅁䅯睰䅅䅁䅯杈䅙䅁䅅䅁䉁䅁䅁权㥂元䅁䍄䉁䅁䅁䅂䅁䅁䅍䅄䅁䅁䅯䅬䅅䅁䅯充䅁䅁䅯杋䅷䅁䅅䅁䉁䅁䅁杄坁䅁䅁䅎穁䑁䅣杍睁䑁䅁䅍睁䑁䅁䅍䅁䅁杷允䅁䅁䅍䅁䑁䅁䅷䅁䭁䡁䄸䅁䭁䉁䝯䅁䉁䅁䅁允䅁䅁䅯睋䅙䅁杷允䅁䅁䅍䅁䑁䅁䅷䅁䭁䵁䈰䅁䭁䍁䝙䅁䉁䅁䅁允䅁䅁䄴䅄䅁䑁䅣睍畁䑁䅉兏䅁䅁杷允䅁䅁䅍䅁䑁䅁䅷䅁䭁䑁䄴䅁䭁䉁䝧䅁䉁䅁䅁允䅁䅁䅯兇䅙䅁杷允䅁䅁䅑䅁䑁䅁䅷䅁䭁䑁䄴䅁䭁䉁䜸䅁䭁䍁䝁䅁䉁䅁䅁允䅁䅁䅯睑䅧䅁杷允䅁䅁䅍䅁䑁䅁䅷䅁䭁䑁䄴䅁䭁䍁䝙䅁䉁䅁䅁允䅁䅁䄴䅄䅁䑁䅫李畁䑁䅫睎䅁䅁杷允䅁䅁䅑䅁䑁䅁䅷䅁䭁䍁䅅䅁䭁䉁䅅䅁䭁䥁䕉䅁䉁䅁䅁允䅁䅁䄴杅䅁䑁䅙免睁䑁䅁䅍睁䑁䅁䅍䅁䅁杷允䅁䅁䅍䅁䑁䅁䅷䅁䭁䡁䉫䅁䭁䉁䝧䅁䉁䅁䅁允䅁䅁䅯兓䅣䅁杷允䅁䅁䅑䅁䑁䅁䅷䅁䭁䙁䉉䅁䭁䅁䅑䅁䭁䡁䕫䅁䉁䅁䅁允䅁䅁䅕䅁䅁䩁噄げ䵅䅉䅅䅁䑁䅁䅁睁䵁䅁䅁权㥁允䅁权慁杂䅁允䅁䅁䅅䅁䭁䑁䝷䅁䵁䅉䅅䅁䕁䅁䅁睁䵁䅁䅁权䑁䅁䅁权䕁䅁䅁权療䅂䅁允䅁䅁䅅䅁䙁䅁䅁䅁䥃䐹䉬䍄䉁䅁䅁䅂䅁䅁䅍䅄䅁䅁䅯睆䅅䅁䅯睡䅑䅁䅯睧䅑䅁䅅䅁䉁䅁䅁兂歃䑣䬰㘱塍䅑杷允䅁䅁䅑䅁䑁䅁䅷䅁䭁偁䉧䅁䭁䅁䅑䅁䭁䥁䕁䅁䉁䅁䅁允䅁䅁䅕䅁䅁䩧䥱啒䵅䅉䅅䅁䕁䅁䅁睁䵁䅁䅁权硁允䅁权牂䅂䅁权煁䅄䅁允䅁䅁䅅䅁䙁䙁偹癷潕䉘䅰䍄䉁䅁䅁睁䅁䅁䅍䅄䅁䅁䅯䅫䅁䅁䅯杈䅙䅁䅅䅁䉁䅁䅁权祂杂䅁䍄䉁䅁䅁睁䅁䅁䅍䅄䅁䅁䅯关䅅䅁䅯杈䅙䅁䅅䅁䉁䅁䅁权晄睂䅁䍄䉁䅁䅁䅂䅁䅁䅍䅄䅁䅁䅯村䅁䅁䅯睡䅑䅁䅯䅧䅑䅁䅅䅁䉁䅁䅁兂硂児塲㍯瑄睐杷允䅁䅁䅍䅁䑁䅁䅷䅁䭁䍁䈴䅁䭁䍁䝙䅁䉁䅁䅁允䅁䅁䄴䅄䅁䑁䅧䅏畁䑁䅙睎䅁䅁杷允䅁䅁䅑䅁䑁䅁䅷䅁䭁䩁䅅䅁䭁䝁䕳䅁䭁䝁䔸䅁䉁䅁䅁允䅁䅁䅕捺䵺䵺䵺䕆䵁䅉䅅䅁䑁䅁䅁睁䵁䅁䅁权剄䅁䅁权慁杂䅁允䅁䅁䅅䅁䭁䵁䝍䅁䵁䅉䅅䅁䕁䅁䅁睁䵁䅁䅁权桃允䅁权剁䅁䅁权㉂䅂䅁允䅁䅁䅅䅁佁䉁䅑䅁硁䑁䅁李睁䑁䅁䅍睁䑁䅁䅍䅁䅁杷允䅁䅁䅍䅁䑁䅁䅷䅁䭁䑁䉁䅁䭁䉁䝯䅁䉁䅁䅁允䅁䅁䅯睘䅙䅁杷允䅁䅁䅑䅁䑁䅁䅷䅁䭁乁䅣䅁䭁䝁䕳䅁䭁䡁䔴䅁䉁䅁䅁允䅁䅁䅕䥘䌯匹捨稵䴸䅉䅅䅁䕁䅁䅁睁䵁䅁䅁权䅁允䅁权剁䅁䅁权䉃䅂䅁允䅁䅁䅅䅁佁䉁䅙䅁硁䑁䅉䅍㕁䑁䅑䅍睁䑁䅁䅍睁䅁䅁䍄䉁䅁䅁睁䅁䅁䅍䅄䅁䅁䅯䅏䅅䅁䅯杇䅙䅁䅅䅁䉁䅁䅁权婂杂䅁䍄䉁䅁䅁睁䅁䅁䅍䅄䅁䅁䅯䅏䅅䅁䅯䅈䅙䅁䅅䅁䉁䅁䅁权䍃杂䅁䍄䉁䅁䅁睁䅁䅁䅍䅄䅁䅁䅯睨䅅䅁䅯䅇䅙䅁䅅䅁䉁䅁䅁权䭂杂䅁䍄䉁䅁䅁䅂䅁䅁䅍䅄䅁䅁䅯䅙䅁䅁䅯睡䅑䅁䅯睤䅑䅁䅅䅁䉁䅁䅁兂㑃潈牘払慧䅑杷允䅁䅁䅑䅁䑁䅁䅷䅁䭁䉁䕁䅁䭁䝁䕳䅁䭁䥁䕁䅁䉁䅁䅁允䅁䅁䅯睚䅉䅁杷允䅁䅁䅑䅁䑁䅁䅷䅁䭁䉁䅧䅁䭁䉁䅅䅁䭁䡁䕕䅁䉁䅁䅁允䅁䅁䄴䅆䅁䑁䅅兎ㅁ䑁䅁睎ぁ䑁䅧李祁䅁䅁䍄䉁䅁䅁䅂䅁䅁䅍䅄䅁䅁䅯䅏䅅䅁䅯睈䅙䅁䅯䅉䅙䅁䅅䅁䉁䅁䅁权䍃元䅁䍄䉁䅁䅁䅂䅁䅁䅍䅄䅁䅁䅯眴䅁䅁䅯䅂䅁䅁䅯杤䅑䅁䅅䅁䉁䅁䅁兂䅁䅁䅁䅵䝒兑杷允䅁䅁䅑䅁䑁䅁䅷䅁䭁偁䉣䅁䭁䝁䕳䅁䭁䡁䕣䅁䉁䅁䅁允䅁䅁䅕浚浚浚浚歃䵁䅉䅅䅁䕁䅁䅁睁䵁䅁䅁权歃䅁䅁权晁杂䅁权杁杂䅁允䅁䅁䅅䅁䭁䩁䝷䅁䵁䅉䅅䅁䕁䅁䅁睁䵁䅁䅁权㝁允䅁权䕁䅁䅁权祂䅂䅁允䅁䅁䅅䅁䙁䅁䅁䱁⽂湈䉂䍄䉁䅁䅁睁䅁䅁䅍䅄䅁䅁䅯䄷䅁䅁䅯䅈䅙䅁䅅䅁䉁䅁䅁权煁杂䅁䍄䉁䅁䅁睁䅁䅁䅍䅄䅁䅁䅯儸䅁䅁䅯杊䅙䅁䅅䅁䉁䅁䅁杄佁䅁䅁免睁䑁䅧杌祁䑁䅉䅁䵁䅉䅅䅁䕁䅁䅁睁䵁䅁䅁权䑄䅁䅁权䕁䅁䅁权穂䅂䅁允䅁䅁䅅䅁䙁䅁䅁䅁い䕎䈱䍄䉁䅁䅁䅂䅁䅁䅍䅄䅁䅁䅯杆䅁䅁䅯睡䅑䅁䅯兢䅑䅁䅅䅁䉁䅁䅁兂煃搸乊桙㙄睐杷允䅁䅁䅑䅁䑁䅁䅷䅁䭁䍁䅍䅁䭁䝁䕳䅁䭁䡁䕁䅁䉁䅁䅁允䅁䅁䅕䥘䌯匹捨稷䴸䅉䅅䅁䕁䅁䅁睁䵁䅁䅁权歂䅁䅁权牂䅂䅁权煁䅄䅁允䅁䅁䅅䅁䙁䑁䬰㘱睎敐⽯䍄䉁䅁䅁䅂䅁䅁䅍䅄䅁䅁䅯䅵䅁䅁䅯睡䅑䅁䅯兣䅑䅁䅅䅁䉁䅁䅁兂䝂癴㥐䠱䝧䅑杷允䅁䅁䅍䅁䑁䅁䅷䅁䭁偁䄴䅁䭁䉁䝷䅁䉁䅁䅁允䅁䅁䅯䅌䅣䅁杷允䅁䅁䅑䅁䑁䅁䅷䅁䭁䱁䉣䅁䭁䝁䕳䅁䭁䡁䕣䅁䉁䅁䅁允䅁䅁䅕䅁䅁䅁䅁䐸䴸䅉䅅䅁䕁䅁䅁睁䵁䅁䅁权呁䅁䅁权牂䅂䅁权⽂䅂䅁允䅁䅁䅅䅁䙁䅁䅁䅁䅁䅁䅊䍄䉁䅁䅁睁䅁䅁䅍䅄䅁䅁䅯眹䅁䅁䅯䅊䅙䅁䅅䅁䉁䅁䅁权䝃元䅁䍄䉁䅁䅁睁䅁䅁䅍䅄䅁䅁䅯睊䅅䅁䅯䅊䅙䅁䅅䅁䉁䅁䅁权㍂睃䅁䍄䉁䅁䅁䅂䅁䅁䅍䅄䅁䅁䅯村䅅䅁䅯睈䅙䅁䅯䅉䅙䅁䅅䅁䉁䅁䅁权癁杂䅁䍄䉁䅁䅁睁䅁䅁䅍䅄䅁䅁䅯兒䅅䅁䅯䅇䅙䅁䅅䅁䉁䅁䅁权婁杂䅁䍄䉁䅁䅁䅂䅁䅁䅍䅄䅁䅁䅯䅊䅁䅁䅯睡䅑䅁䅯䅤䅑䅁䅅䅁䉁䅁䅁兂偃癷潕䥘䄸䅑杷允䅁䅁䅑䅁䑁䅁䅷䅁䭁䝁䈸䅁䭁䝁䕳䅁䭁䡁䕯䅁䉁䅁䅁允䅁䅁䅕婤奍䙂余ぁ䵁䅉䅅䅁䕁䅁䅁睁䵁䅁䅁权畂䅁䅁权牂䅂䅁权㝂䅂䅁允䅁䅁䅅䅁䙁䅁坒楄礲兮䅰䍄䉁䅁䅁䅂䅁䅁䅍䅄䅁䅁䅯兺䅅䅁䅯充䅁䅁䅯䅧䅑䅁䅅䅁䉁䅁䅁杄啁䅁䅁兏㕁䑁䅧睍祁䑁䅧䅍睁䑁䅁䅁䵁䅉䅅䅁䕁䅁䅁睁䵁䅁䅁权䍄䅁䅁权牂䅂䅁权硂䅂䅁允䅁䅁䅅䅁䙁䵁ㅐ䙋偹畷⼰䍄䉁䅁䅁䅂䅁䅁䅍䅄䅁䅁䅯䅃䅅䅁䅯充䅁䅁䅯睥䅑䅁䅅䅁䉁䅁䅁杄啁䅁䅁睍㕁䑁䅣䅍睁䑁䅁䅍睁䑁䅁䅁䵁䅉䅅䅁䕁䅁䅁睁䵁䅁䅁权楂允䅁权剁䅁䅁权㕂䅂䅁允䅁䅁䅅䅁佁䉁䅑䅁祁䑁䅧䅍ぁ䑁䅁兎睁䑁䅁䅍䅁䅁杷允䅁䅁䅍䅁䑁䅁䅷䅁䭁偁䅁䅁䭁䍁䝙䅁䉁䅁䅁允䅁䅁䄴䅄䅁䑁䅧䅎畁䑁䅣䅎䅁䅁杷允䅁䅁䅑䅁䑁䅁䅷䅁䭁䥁䉣䅁䭁䉁䅅䅁䭁䥁䕑䅁䉁䅁䅁允䅁䅁䄴䅆䅁䑁䅅䅎㍁䑁䅁睎㑁䑁䅁䅍睁䅁䅁䍄䉁䅁䅁䅂䅁䅁䅍䅄䅁䅁䅯睁䅅䅁䅯䅂䅁䅁䅯睦䅑䅁䅅䅁䉁䅁䅁兂䅁䅁䅁楫渵兑杷允䅁䅁䅍䅁䑁䅁䅷䅁䭁䑁䉍䅁䭁䉁䝯䅁䉁䅁䅁允䅁䅁䅯睷䅙䅁杷允䅁䅁䅑䅁䑁䅁䅷䅁䭁䙁䉧䅁䭁䅁䅑䅁䭁䡁䔴䅁䉁䅁䅁允䅁䅁䅕䅁䅁乑搫な䵅䅉䅅䅁䕁䅁䅁睁䵁䅁䅁权䑄䅁䅁权剁䅁䅁权㕂䅂䅁允䅁䅁䅅䅁佁䉁䅑䅁ぁ䑁䅉睍㑁䑁䅁䅍睁䑁䅁䅍䅁䅁杷允䅁䅁䅑䅁䑁䅁䅷䅁䭁䝁䉧䅁䭁䝁䕳䅁䭁䡁䔸䅁䉁䅁䅁允䅁䅁䅕䩡瑈䑦ㄸ樳䴸䅉䅅䅁䕁䅁䅁睁䵁䅁䅁权煂允䅁权䕁䅁䅁权㍂䅂䅁允䅁䅁䅅䅁䙁䅁䅁䅁汁㉗䉚䍄䉁䅁䅁䅂䅁䅁䅍䅄䅁䅁䅯杤䅁䅁䅯睡䅑䅁䅯睥䅑䅁䅅䅁䉁䅁䅁兂晁敨剴䉵砷睐杷允䅁䅁䅑䅁䑁䅁䅷䅁䭁䩁䉉䅁䭁䉁䜸䅁䭁䍁䝁䅁䉁䅁䅁允䅁䅁䅯儸䅫䅁杷允䅁䅁䅍䅁䑁䅁䅷䅁䭁䡁䅑䅁䭁䉁䝯䅁䉁䅁䅁允䅁䅁䅯杴䅙䅁杷允䅁䅁䅑䅁䑁䅁䅷䅁䭁䭁䅷䅁䭁䅁䅑䅁䭁䡁䕙䅁䉁䅁䅁允䅁䅁䅕䅁䅁偁煁䕌䵅䅉䅅䅁䕁䅁䅁睁䵁䅁䅁权䱁䅁䅁权牂䅂䅁权瑂䅂䅁允䅁䅁䅅䅁䙁䙁㑋潈牘敕⽁䍄䉁䅁䅁䅂䅁䅁䅍䅄䅁䅁䅯睈䅁䅁䅯睈䅙䅁䅯䅉䅙䅁䅅䅁䉁䅁䅁权䭄䅃䅁䍄䉁䅁䅁䅂䅁䅁䅍䅄䅁䅁䅯䅪䅁䅁䅯睡䅑䅁䅯䅥䅑䅁䅅䅁䉁䅁䅁兂䱃佢㝦晱䕅䅑杷允䅁䅁䅑䅁䑁䅁䅷䅁䭁䅁䉑䅁䭁䉁䅅䅁䭁䡁䕧䅁䉁䅁䅁允䅁䅁䄴䅆䅁䑁䅕兎㉁䑁䅑免睁䑁䅁䅍睁䅁䅁䍄䉁䅁䅁睁䅁䅁䅍䅄䅁䅁䅯兣䅁䅁䅯䅊䅙䅁䅅䅁䉁䅁䅁权摂睃䅁䍄䉁䅁䅁䅂䅁䅁䅍䅄䅁䅁䅯杣䅁䅁䅯䅂䅁䅁䅯兤䅑䅁䅅䅁䉁䅁䅁兂䅁䅁䅁䩘䱸兑杷允䅁䅁䅍䅁䑁䅁䅷䅁䭁䵁䅷䅁䭁䍁䝙䅁䉁䅁䅁允䅁䅁䄴䅄䅁䑁䅧睍畁䑁䅉李䅁䅁杷允䅁䅁䅑䅁䑁䅁䅷䅁䭁䅁䈰䅁䭁䉁䜸䅁䭁䍁䝁䅁䉁䅁䅁允䅁䅁䅯䅔䅙䅁杷允䅁䅁䅑䅁䑁䅁䅷䅁䭁䑁䅳䅁䭁䅁䅑䅁䭁䡁䔴䅁䉁䅁䅁允䅁䅁䅕䅁䅁䅁䑒歋䵅䅉䅅䅁䕁䅁䅁睁䵁䅁䅁权䉂䅁䅁权晁杂䅁权杁杂䅁允䅁䅁䅅䅁䭁䕁䜴䅁䵁䅉䅅䅁䑁䅁䅁睁䵁䅁䅁权⽃䅁䅁权敁杂䅁允䅁䅁䅅䅁䭁䑁䤰䅁䵁䅉䅅䅁䕁䅁䅁睁䵁䅁䅁权婃允䅁权牂䅂䅁权㥂䅂䅁允䅁䅁䅅䅁䙁䡁啳歲桦略⽷䍄䉁䅁䅁睁䅁䅁䅍䅄䅁䅁䅯睖䅅䅁䅯䅈䅙䅁䅅䅁䉁䅁䅁权牁杂䅁䍄䉁䅁䅁䅂䅁䅁䅍䅄䅁䅁䅯兯䅅䅁䅯睡䅑䅁䅯杤䅑䅁䅅䅁䉁䅁䅁兂䥂場啯歲䑣䅑杷允䅁䅁䅍䅁䑁䅁䅷䅁䭁䕁䉷䅁䭁䉁䜴䅁䉁䅁䅁允䅁䅁䅯眴䅙䅁杷允䅁䅁䅍䅁䑁䅁䅷䅁䭁䩁䅁䅁䭁䍁䝑䅁䉁䅁䅁允䅁䅁䅯䅅䅑䅁杷允䅁䅁䅑䅁䑁䅁䅷䅁䭁䝁䉕䅁䭁䝁䕳䅁䭁䍁䵯䅁䉁䅁䅁允䅁䅁䅕積積積積稶䴸䅉䅅䅁䕁䅁䅁睁䵁䅁䅁权㡂䅁䅁权牂䅂䅁权穂䅂䅁允䅁䅁䅅䅁䙁䅁䅁䅁䅁䵁⽃䍄䉁䅁䅁䅂䅁䅁䅍䅄䅁䅁䅯䅹䅁䅁䅯䅂䅁䅁䅯睥䅑䅁䅅䅁䉁䅁䅁兂䅁䅁䅁䩆偂兑杷允䅁䅁䅑䅁䑁䅁䅷䅁䭁䩁䉑䅁䭁䉁䅅䅁䭁䡁䕁䅁䉁䅁䅁允䅁䅁䄴杆䅁䑁䅍兏㕁䑁䅧䅍睁䑁䅁䅍睁䑁䅁䅁䵁䅉䅅䅁䑁䅁䅁睁䵁䅁䅁权佃䅁䅁权流杂䅁允䅁䅁䅅䅁佁䅁䅷䅁㕁䑁䅑杌穁䑁䅕䅁䵁䅉䅅䅁䕁䅁䅁睁䵁䅁䅁权牂允䅁权剁䅁䅁权祂䅂䅁允䅁䅁䅅䅁䭁䕁䅣䅁䵁䅉䅅䅁䕁䅁䅁睁䵁䅁䅁权摄允䅁权牂䅂䅁权㍂䅂䅁允䅁䅁䅅䅁䙁䙁偹癷潕偘⽣䍄䉁䅁䅁䅂䅁䅁䅍䅄䅁䅁䅯兦䅅䅁䅯睡䅑䅁䅯督䅑䅁䅅䅁䉁䅁䅁兂㥁瑃橥䑣到䅑杷允䅁䅁䅍䅁䑁䅁䅷䅁䭁䕁䉷䅁䭁䍁䝑䅁䉁䅁䅁允䅁䅁䅯睫䅫䅁杷允䅁䅁䅑䅁䑁䅁䅷䅁䭁佁䉣䅁䭁䝁䕳䅁䭁䡁䕉䅁䉁䅁䅁允䅁䅁䅕㘱睎児塲啄䵁䅉䅅䅁䕁䅁䅁睁䵁䅁䅁权療允䅁权䕁䅁䅁权䙃䅂䅁允䅁䅁䅅䅁䙁䅁䅁䵁㝁㐵䉊䍄䉁䅁䅁䅂䅁䅁䅍䅄䅁䅁䅯睁䅅䅁䅯睡䅑䅁䅯杦䅑䅁䅅䅁䉁䅁䅁兂瑂⼵灵搸汌睐杷允䅁䅁䅍䅁䑁䅁䅷䅁䭁䙁䉅䅁䭁䉁䝯䅁䉁䅁䅁允䅁䅁䅯杘䅙䅁杷允䅁䅁䅍䅁䑁䅁䅷䅁䭁䉁䅳䅁䭁䉁䝯䅁䉁䅁䅁允䅁䅁䅯杘䅙䅁杷允䅁䅁䅑䅁䑁䅁䅷䅁䭁䉁䅧䅁䭁䅁䅑䅁䭁䝁䔸䅁䉁䅁䅁允䅁䅁䅕䅁䅁䩁䱃か䵅䅉䅅䅁䑁䅁䅁睁䵁䅁䅁权獂䅁䅁权慁杂䅁允䅁䅁䅅䅁䭁䱁䝙䅁䵁䅉䅅䅁䑁䅁䅁睁䵁䅁䅁权扁䅁䅁权捁杂䅁允䅁䅁䅅䅁䭁䕁䜰䅁䵁䅉䅅䅁䑁䅁䅁睁䵁䅁䅁权塃允䅁权歁杂䅁允䅁䅁䅅䅁䭁䩁䩕䅁䵁䅉䅅䅁䑁䅁䅁睁䵁䅁䅁权呃允䅁权歁杂䅁允䅁䅁䅅䅁䭁䝁䱉䅁䵁䅉䅅䅁䕁䅁䅁睁䵁䅁䅁权湁䅁䅁权䕁䅁䅁权硂䅂䅁允䅁䅁䅅䅁䙁䅁䅁䅁䉁䜵䉖䍄䉁䅁䅁睁䅁䅁䅍䅄䅁䅁䅯䅯䅅䅁䅯杊䅙䅁䅅䅁䉁䅁䅁杄䵁䅁䅁䅏睁䍁䄴李㉁䅁䅁䍄䉁䅁䅁䅂䅁䅁䅍䅄䅁䅁䅯兑䅁䅁䅯睡䅑䅁䅯睧䅑䅁䅅䅁䉁䅁䅁兂偃癷潕䥘匯睐杷允䅁䅁䅑䅁䑁䅁䅷䅁䭁乁䅉䅁䭁䅁䅑䅁䭁䡁䕅䅁䉁䅁䅁允䅁䅁䅕䅁䅁佁畊䕗䵅䅉䅅䅁䑁䅁䅁睁䵁䅁䅁权塁䅁䅁权歁杂䅁允䅁䅁䅅䅁䭁佁䭳䅁䵁䅉䅅䅁䕁䅁䅁睁䵁䅁䅁权摁允䅁权牂䅂䅁权䑃䅂䅁允䅁䅁䅅䅁䙁佁浫免獩偈⽁䍄䉁䅁䅁䅂䅁䅁䅍䅄䅁䅁䅯䅫䅁䅁䅯睈䅙䅁䅯䅉䅙䅁䅅䅁䉁䅁䅁权㙂杂䅁䍄䉁䅁䅁䅂䅁䅁䅍䅄䅁䅁䅯眫䅁䅁䅯充䅁䅁䅯睤䅑䅁䅅䅁䉁䅁䅁杄啁䅁䅁免ㅁ䑁䅣䅏穁䑁䅍䅍睁䑁䅁䅁䵁䅉䅅䅁䑁䅁䅁睁䵁䅁䅁权煄䅁䅁权奁杂䅁允䅁䅁䅅䅁䭁䕁䝁䅁䵁䅉䅅䅁䑁䅁䅁睁䵁䅁䅁权㥃允䅁权敁杂䅁允䅁䅁䅅䅁䭁䭁䝉䅁䵁䅉䅅䅁䑁䅁䅁睁䵁䅁䅁权湃䅁䅁权奁杂䅁允䅁䅁䅅䅁䭁䕁䝁䅁䵁䅉䅅䅁䑁䅁䅁睁䵁䅁䅁权煄䅁䅁权敁杂䅁允䅁䅁䅅䅁䭁䭁䤸䅁䵁䅉䅅䅁䑁䅁䅁睁䵁䅁䅁权允䅁䅁权歁杂䅁允䅁䅁䅅䅁䭁䝁䱑䅁䵁䅉䅅䅁䑁䅁䅁睁䵁䅁䅁权塁䅁䅁权奁杂䅁允䅁䅁䅅䅁䭁䉁䝫䅁䵁䅉䅅䅁䕁䅁䅁睁䵁䅁䅁权睁䅁䅁权剁䅁䅁权睂䅂䅁允䅁䅁䅅䅁佁䉁䅑䅁㍁䑁䅣䅍ㅁ䑁䅁䅍睁䑁䅁䅍䅁䅁杷允䅁䅁䅑䅁䑁䅁䅷䅁䭁佁䈴䅁䭁䅁䅑䅁䭁䡁䕁䅁䉁䅁䅁允䅁䅁䅕䅁䅁䝁㝧歒䵅䅉䅅䅁䕁䅁䅁睁䵁䅁䅁权乄䅁䅁权牂䅂䅁权穂䅂䅁允䅁䅁䅅䅁䙁佁浫免獩䭈⽯䍄䉁䅁䅁睁䅁䅁䅍䅄䅁䅁䅯杌䅁䅁䅯杈䅙䅁䅅䅁䉁䅁䅁权穄䅃䅁䍄䉁䅁䅁䅂䅁䅁䅍䅄䅁䅁䅯杔䅁䅁䅯䅂䅁䅁䅯睢䅑䅁䅅䅁䉁䅁䅁兂䅁䅁䅃汦周兑杷允䅁䅁䅑䅁䑁䅁䅷䅁䭁䵁䅙䅁䭁䅁䅑䅁䭁䥁䕑䅁䉁䅁䅁允䅁䅁䅕䅁䅁䡁楨歒䵅䅉䅅䅁䕁䅁䅁睁䵁䅁䅁权权允䅁权牂䅂䅁权硂䅂䅁允䅁䅁䅅䅁䙁䍁䝕婧䑖⽩⼴䍄䉁䅁䅁睁䅁䅁䅍䅄䅁䅁䅯䅥䅅䅁䅯䅈䅙䅁䅅䅁䉁䅁䅁权偃杂䅁䍄䉁䅁䅁䅂䅁䅁䅍䅄䅁䅁䅯兂䅅䅁䅯充䅁䅁䅯杦䅑䅁䅅䅁䉁䅁䅁杄啁䅁䅁睍硁䑁䅅兎睁䑁䅁䅍睁䑁䅁䅁䵁䅉䅅䅁䕁䅁䅁睁䵁䅁䅁权兂允䅁权䕁䅁䅁权煁䅄䅁允䅁䅁䅅䅁䙁䅁䅁䅁潁䑑䉂䍄䉁䅁䅁䅂䅁䅁䅍䅄䅁䅁䅯睰䅅䅁䅯睡䅑䅁䅯杣䅑䅁䅅䅁䉁䅁䅁兂偄ㄹ橐婰睶睐杷允䅁䅁䅍䅁䑁䅁䅷䅁䭁偁䄴䅁䭁䉁䝧䅁䉁䅁䅁允䅁䅁䅯兇䅙䅁杷允䅁䅁䅑䅁䑁䅁䅷䅁䭁䭁䅯䅁䭁䉁䅅䅁䭁䝁䔰䅁䉁䅁䅁允䅁䅁䄴杆䅁䑁䅅免祁䑁䅉䅍睁䑁䅁䅍睁䑁䅁䅁䵁䅉䅅䅁䕁䅁䅁睁䵁䅁䅁权䙃䅁䅁权晁杂䅁权杁杂䅁允䅁䅁䅅䅁䭁乁䝳䅁䵁䅉䅅䅁䑁䅁䅁睁䵁䅁䅁权⽄䅁䅁权奁杂䅁允䅁䅁䅅䅁䭁䡁䝷䅁䵁䅉䅅䅁䕁䅁䅁睁䵁䅁䅁权⭁䅁䅁权牂䅂䅁权㙂䅂䅁允䅁䅁䅅䅁䙁䵁䴳䵺䵺偺⽁䍄䉁䅁䅁䅂䅁䅁䅍䅄䅁䅁䅯䅗䅁䅁䅯䅂䅁䅁䅯䅧䅑䅁䅅䅁䉁䅁䅁兂䅁䅁䅁䱣睅兑杷允䅁䅁䅍䅁䑁䅁䅷䅁䭁䙁䉧䅁䭁䉁䝯䅁䉁䅁䅁允䅁䅁䅯児䅙䅁杷允䅁䅁䅑䅁䑁䅁䅷䅁䭁䱁䄴䅁䭁䉁䅅䅁䭁䥁䕑䅁䉁䅁䅁允䅁䅁䄴䅇䅁䑁䅉䅎㑁䑁䅑䅍睁䑁䅁䅍睁䑁䅁䅍䅁䅁杷允䅁䅁䅑䅁䑁䅁䅷䅁䭁䑁䈴䅁䭁䝁䕳䅁䭁䡁䔸䅁䉁䅁䅁允䅁䅁䅕へ㍳啩杆吵䴸䅉䅅䅁䕁䅁䅁睁䵁䅁䅁权獄允䅁权䕁䅁䅁权㉂䅂䅁允䅁䅁䅅䅁䙁䅁䅁䅁㑃祲䉨䍄䉁䅁䅁䅂䅁䅁䅍䅄䅁䅁䅯儷䅅䅁䅯䅂䅁䅁䅯睦䅑䅁䅅䅁䉁䅁䅁兂䅁䅁䅁䉣䙚兑杷允䅁䅁䅍䅁䑁䅁䅷䅁䭁䙁䉧䅁䭁䍁䝑䅁䉁䅁䅁允䅁䅁䅯党䅳䅁杷允䅁䅁䅑䅁䑁䅁䅷䅁䭁佁䄸䅁䭁䅁䅑䅁䭁䡁䕁䅁䉁䅁䅁允䅁䅁䅕䅁䅁䉁乧歑䵅䅉䅅䅁䕁䅁䅁睁䵁䅁䅁权浃允䅁权䕁䅁䅁权䉃䅂䅁允䅁䅁䅅䅁䙁䅁䅁䅁䅄䕕䉤䍄䉁䅁䅁䅂䅁䅁䅍䅄䅁䅁䅯杤䅁䅁䅯䅂䅁䅁䅯䅥䅑䅁䅅䅁䉁䅁䅁兂䅁䅁䅁䵵⬴兑杷允䅁䅁䅑䅁䑁䅁䅷䅁䭁䕁䉑䅁䭁䉁䅅䅁䭁䥁䕕䅁䉁䅁䅁允䅁䅁䄴䅆䅁䑁䅙䅎睁䑁䅁䅍睁䑁䅁䅍睁䅁䅁䍄䉁䅁䅁䅂䅁䅁䅍䅄䅁䅁䅯儰䅅䅁䅯睡䅑䅁䅯督䅑䅁䅅䅁䉁䅁䅁兂扁㥌欰潂䉅䅑杷允䅁䅁䅑䅁䑁䅁䅷䅁䭁䉁䉧䅁䭁䉁䜸䅁䭁䍁䝁䅁䉁䅁䅁允䅁䅁䅯眲䅙䅁杷允䅁䅁䅍䅁䑁䅁䅷䅁䭁䝁䅳䅁䭁䉁䝧䅁䉁䅁䅁允䅁䅁䅯睢䅙䅁杷允䅁䅁䅑䅁䑁䅁䅷䅁䭁䝁䅕䅁䭁䉁䅅䅁䭁䡁䕙䅁䉁䅁䅁允䅁䅁䄴䅆䅁䑁䅅李硁䑁䅁杍㑁䑁䅁䅍睁䅁䅁䍄䉁䅁䅁䅂䅁䅁䅍䅄䅁䅁䅯睧䅁䅁䅯睡䅑䅁䅯杦䅑䅁䅅䅁䉁䅁䅁兂䭁㘱睎児㥲睐杷允䅁䅁䅑䅁䑁䅁䅷䅁䭁䙁䅙䅁䭁䝁䕳䅁䭁䡁䕑䅁䉁䅁䅁允䅁䅁䅕〰椱䙅㕧ぁ䵁䅉䅅䅁䕁䅁䅁睁䵁䅁䅁权⽂䅁䅁权剁䅁䅁权䉃䅂䅁允䅁䅁䅅䅁佁䉁䅑䅁ㅁ䑁䅅免睁䑁䅁䅍睁䑁䅁䅍䅁䅁杷允䅁䅁䅍䅁䑁䅁䅷䅁䭁䝁䅳䅁䭁䉁䝯䅁䉁䅁䅁允䅁䅁䅯䅕䅣䅁杷允䅁䅁䅑䅁䑁䅁䅷䅁䭁䭁䅣䅁䭁䅁䅑䅁䭁䥁䕑䅁䉁䅁䅁允䅁䅁䅕䅁䅁䑁畲啑䵅䅉䅅䅁䕁䅁䅁睁䵁䅁䅁权潂䅁䅁权牂䅂䅁权ㅂ䅂䅁允䅁䅁䅅䅁䙁乁佮ㄹ橐晰⽣䍄䉁䅁䅁睁䅁䅁䅍䅄䅁䅁䅯睡䅁䅁䅯杈䅙䅁䅅䅁䉁䅁䅁权浄䅃䅁䍄䉁䅁䅁䅂䅁䅁䅍䅄䅁䅁䅯杳䅁䅁䅯䅂䅁䅁䅯兢䅑䅁䅅䅁䉁䅁䅁兂䅁䅁䅁牃剸兑杷允䅁䅁䅑䅁䑁䅁䅷䅁䭁乁䉣䅁䭁䝁䕳䅁䭁䡁䕕䅁䉁䅁䅁允䅁䅁䅕歲桦桥畓稷䴸䅉䅅䅁䕁䅁䅁睁䵁䅁䅁权婂允䅁权牂䅂䅁权㕂䅂䅁允䅁䅁䅅䅁䙁䭁䠵場啯杲䅆䍄䉁䅁䅁睁䅁䅁䅍䅄䅁䅁䅯睲䅁䅁䅯杈䅙䅁䅅䅁䉁䅁䅁权㙂睂䅁䍄䉁䅁䅁䅂䅁䅁䅍䅄䅁䅁䅯儵䅁䅁䅯䅂䅁䅁䅯兦䅑䅁䅅䅁䉁䅁䅁兂䅁䅁䅁䕒㙉兑杷允䅁䅁䅍䅁䑁䅁䅷䅁䭁䩁䅅䅁䭁䉁䝧䅁䉁䅁䅁允䅁䅁䅯䅦䅙䅁杷允䅁䅁䅑䅁䑁䅁䅷䅁䭁䕁䉁䅁䭁䝁䕳䅁䭁䡁䕑䅁䉁䅁䅁允䅁䅁䅕䥘䌯匹捨ぁ䵁䅉䅅䅁䑁䅁䅁睁䵁䅁䅁权剃䅁䅁权慁杂䅁允䅁䅁䅅䅁䭁䍁䝳䅁䵁䅉䅅䅁䕁䅁䅁睁䵁䅁䅁权硂允䅁权牂䅂䅁权㍂䅂䅁允䅁䅁䅅䅁䙁䙁㘶兓䍷⽋⽫䍄䉁䅁䅁䅂䅁䅁䅍䅄䅁䅁䅯共䅅䅁䅯睡䅑䅁䅯兦䅑䅁䅅䅁䉁䅁䅁兂硂児塲㍯乁䅑杷允䅁䅁䅍䅁䑁䅁䅷䅁䭁䩁䅅䅁䭁䉁䜴䅁䉁䅁䅁允䅁䅁䅯杭䅙䅁杷允䅁䅁䅑䅁䑁䅁䅷䅁䭁佁䉍䅁䭁䝁䕳䅁䭁䡁䕅䅁䉁䅁䅁允䅁䅁䅕䘫橐婰䕶䰵䴸䅉䅅䅁䕁䅁䅁睁䵁䅁䅁权剃䅁䅁权晁杂䅁权杁杂䅁允䅁䅁䅅䅁䭁乁䝳䅁䵁䅉䅅䅁䕁䅁䅁睁䵁䅁䅁权杄䅁䅁权牂䅂䅁权㑂䅂䅁允䅁䅁䅅䅁䙁䩁䕺䱉祂偡⼰䍄䉁䅁䅁䅂䅁䅁䅍䅄䅁䅁䅯兆䅅䅁䅯睡䅑䅁䅯入䅑䅁䅅䅁䉁䅁䅁兂䭁㘱睎児癲睐杷允䅁䅁䅑䅁䑁䅁䅷䅁䭁䭁䉫䅁䭁䝁䕳䅁䭁䡁䕷䅁䉁䅁䅁允䅁䅁䅕䭆䠵場啯樸䴸䅉䅅䅁䕁䅁䅁睁䵁䅁䅁权硁䅁䅁权䕁䅁䅁权䉃䅂䅁允䅁䅁䅅䅁䙁䅁䅁䅁睁楓䉸䍄䉁䅁䅁䅂䅁䅁䅍䅄䅁䅁䅯睗䅁䅁䅯睡䅑䅁䅯杣䅑䅁䅅䅁䉁䅁䅁兂䥂場啯歲䙣䅑杷允䅁䅁䅑䅁䑁䅁䅷䅁䭁䵁䅕䅁䭁䅁䅑䅁䭁䡁䔸䅁䉁䅁䅁允䅁䅁䅕䅁䅁䡁祪ざ䵅䅉䅅䅁䕁䅁䅁睁䵁䅁䅁权䱄䅁䅁权剁䅁䅁权あ䅂䅁允䅁䅁䅅䅁佁䉁䅙䅁硁䑁䅉李睁䑁䅁䅍睁䑁䅁䅍睁䅁䅁䍄䉁䅁䅁䅂䅁䅁䅍䅄䅁䅁䅯光䅅䅁䅯睈䅙䅁䅯䅉䅙䅁䅅䅁䉁䅁䅁权晃元䅁䍄䉁䅁䅁睁䅁䅁䅍䅄䅁䅁䅯眯䅁䅁䅯杇䅙䅁䅅䅁䉁䅁䅁权婂杂䅁䍄䉁䅁䅁䅂䅁䅁䅍䅄䅁䅁䅯儸䅅䅁䅯䅂䅁䅁䅯兣䅑䅁䅅䅁䉁䅁䅁权䡂䅁䅁䍄䉁䅁䅁睁䅁䅁䅍䅄䅁䅁䅯眯䅁䅁䅯䅊䅙䅁䅅䅁䉁䅁䅁权允䅂䅁䍄䉁䅁䅁睁䅁䅁䅍䅄䅁䅁䅯术䅁䅁䅯杊䅙䅁䅅䅁䉁䅁䅁杄䵁䅁䅁李ㅁ䍁䄴兎硁䅁䅁䍄䉁䅁䅁䅂䅁䅁䅍䅄䅁䅁䅯䅫䅁䅁䅯䅂䅁䅁䅯睦䅑䅁䅅䅁䉁䅁䅁兂䅁䅁䅁䵕汉兑杷允䅁䅁䅍䅁䑁䅁䅷䅁䭁偁䄸䅁䭁䍁䝙䅁䉁䅁䅁允䅁䅁䄴权䅁䑁䅧李畁䑁䅧䅁䵁䅉䅅䅁䕁䅁䅁睁䵁䅁䅁权桄允䅁权䕁䅁䅁权⽂䅂䅁允䅁䅁䅅䅁䙁䅁䅁䅁䕁䕎䉎䍄䉁䅁䅁䅂䅁䅁䅍䅄䅁䅁䅯杚䅅䅁䅯睡䅑䅁䅯內䅑䅁䅅䅁䉁䅁䅁兂䭂䅄牉硨汢睐杷允䅁䅁䅑䅁䑁䅁䅷䅁䭁乁䕙䅁䭁䉁䅅䅁䭁䡁䔸䅁䉁䅁䅁允䅁䅁䄴䅅䅁䑁䅫睎㍁䑁䅫䅍睁䑁䅁䅁䵁䅉䅅䅁䑁䅁䅁睁䵁䅁䅁权䑁允䅁权流杂䅁允䅁䅁䅅䅁佁䅁䅷䅁㍁䑁䅧杌穁䑁䅙䅁䵁䅉䅅䅁䕁䅁䅁睁䵁䅁䅁权杂䅁䅁权剁䅁䅁权䉃䅂䅁允䅁䅁䅅䅁佁䉁䅉䅁祁䑁䅍杍祁䑁䅁睍穁䑁䅅䅁䵁䅉䅅䅁䕁䅁䅁睁䵁䅁䅁权千䅁䅁权牂䅂䅁权㍂䅂䅁允䅁䅁䅅䅁䙁䅁䅁䅁䅁偁⽧䍄䉁䅁䅁睁䅁䅁䅍䅄䅁䅁䅯睇䅅䅁䅯䅇䅙䅁䅅䅁䉁䅁䅁权㡂杂䅁䍄䉁䅁䅁睁䅁䅁䅍䅄䅁䅁䅯睇䅅䅁䅯杈䅙䅁䅅䅁䉁䅁䅁权穃睂䅁䍄䉁䅁䅁睁䅁䅁䅍䅄䅁䅁䅯兏䅅䅁䅯杊䅙䅁䅅䅁䉁䅁䅁杄䵁䅁䅁兏睁䍁䄴兏㉁䅁䅁䍄䉁䅁䅁䅂䅁䅁䅍䅄䅁䅁䅯兂䅅䅁䅯睡䅑䅁䅯兦䅑䅁䅅䅁䉁䅁䅁兂歃䑣䬰㘱䍍䅑杷允䅁䅁䅍䅁䑁䅁䅷䅁䭁䵁䅅䅁䭁䉁䝷䅁䉁䅁䅁允䅁䅁䅯睘䅣䅁杷允䅁䅁䅑䅁䑁䅁䅷䅁䭁䉁䅕䅁䭁䝁䕳䅁䭁䡁䕣䅁䉁䅁䅁允䅁䅁䅕䑗ね䡹⭡含䴸䅉䅅䅁䕁䅁䅁睁䵁䅁䅁权呂䅁䅁权剁䅁䅁权䑃䅂䅁允䅁䅁䅅䅁佁䉁䅑䅁祁䑁䅙䅏祁䑁䅁䅍睁䑁䅁䅍䅁䅁杷允䅁䅁䅑䅁䑁䅁䅷䅁䭁䉁䉳䅁䭁䉁䜸䅁䭁䍁䝁䅁䉁䅁䅁允䅁䅁䅯䅔䅙䅁杷允䅁䅁䅍䅁䑁䅁䅷䅁䭁䉁䉳䅁䭁䍁䝙䅁䉁䅁䅁允䅁䅁䄴䅄䅁䑁䅣兏畁䑁䅕䅎䅁䅁杷允䅁䅁䅍䅁䑁䅁䅷䅁䭁䝁䉕䅁䭁䉁䝧䅁䉁䅁䅁允䅁䅁䅯睢䅙䅁杷允䅁䅁䅑䅁䑁䅁䅷䅁䭁䅁䄴䅁䭁䝁䕳䅁䭁䡁䕕䅁䉁䅁䅁允䅁䅁䅕⽷潕䥘䌯吵䴸䅉䅅䅁䕁䅁䅁睁䵁䅁䅁权桁允䅁权䕁䅁䅁权䍃䅂䅁允䅁䅁䅅䅁䙁䅁䅁䅁佃噈䉎䍄䉁䅁䅁睁䅁䅁䅍䅄䅁䅁䅯睋䅅䅁䅯杈䅙䅁䅅䅁䉁䅁䅁权汁䅃䅁䍄䉁䅁䅁睁䅁䅁䅍䅄䅁䅁䅯睙䅅䅁䅯杈䅙䅁䅅䅁䉁䅁䅁权摃杂䅁䍄䉁䅁䅁䅂䅁䅁䅍䅄䅁䅁䅯䄫䅅䅁䅯睡䅑䅁䅯䅨䅑䅁䅅䅁䉁䅁䅁兂䡃瑆佮ㄹ䝍䅑杷允䅁䅁䅍䅁䑁䅁䅷䅁䭁佁䅫䅁䭁䉁䝧䅁䉁䅁䅁允䅁䅁䅯児䅙䅁杷允䅁䅁䅍䅁䑁䅁䅷䅁䭁䉁䄸䅁䭁䍁䝑䅁䉁䅁䅁允䅁䅁䅯杢䅳䅁杷允䅁䅁䅑䅁䑁䅁䅷䅁䭁偁䉅䅁䭁䝁䕳䅁䭁䥁䕍䅁䉁䅁䅁允䅁䅁䅕䉵䘶ㄶ㑇牲䴸䅉䅅䅁䕁䅁䅁睁䵁䅁䅁权穁䅁䅁权牂䅂䅁权ㅂ䅂䅁允䅁䅁䅅䅁䙁䝁浚浚浚杚䅊䍄䉁䅁䅁睁䅁䅁䅍䅄䅁䅁䅯杊䅅䅁䅯杇䅙䅁䅅䅁䉁䅁䅁权敂杂䅁䍄䉁䅁䅁睁䅁䅁䅍䅄䅁䅁䅯杚䅅䅁䅯䅈䅙䅁䅅䅁䉁䅁䅁权呁䅃䅁䍄䉁䅁䅁䅂䅁䅁䅍䅄䅁䅁䅯杗䅁䅁䅯䅂䅁䅁䅯来䅑䅁䅅䅁䉁䅁䅁兂䅁䅁䅁欯党兑杷允䅁䅁䅍䅁䑁䅁䅷䅁䭁䙁䄰䅁䭁䍁䝑䅁䉁䅁䅁允䅁䅁䅯杣䅳䅁杷允䅁䅁䅍䅁䑁䅁䅷䅁䭁䑁䅫䅁䭁䉁䝯䅁䉁䅁䅁允䅁䅁䅯児䅙䅁杷允䅁䅁䅑䅁䑁䅁䅷䅁䭁䭁䉷䅁䭁䝁䕳䅁䭁䍁䵯䅁䉁䅁䅁允䅁䅁䅕浚浚浚浚樷䴸䅉䅅䅁䕁䅁䅁睁䵁䅁䅁权䝃允䅁权牂䅂䅁权䉃䅂䅁允䅁䅁䅅䅁䙁䥁䌯匹捨⭪⽙䍄䉁䅁䅁䅂䅁䅁䅍䅄䅁䅁䅯䅪䅅䅁䅯充䅁䅁䅯睢䅑䅁䅅䅁䉁䅁䅁杄啁䅁䅁兏ぁ䑁䅅兏㉁䑁䅣䅎㍁䑁䅫䅁䵁䅉䅅䅁䕁䅁䅁睁䵁䅁䅁权坄䅂䅁权剁䅁䅁权祂䅂䅁允䅁䅁䅅䅁佁䉁䅑䅁硁䑁䅉䅍㑁䑁䅁兎睁䑁䅁䅍䅁䅁杷允䅁䅁䅍䅁䑁䅁䅷䅁䭁䡁䈰䅁䭁䉁䝯䅁䉁䅁䅁允䅁䅁䅯䅐䅙䅁杷允䅁䅁䅑䅁䑁䅁䅷䅁䭁乁䄸䅁䭁䝁䕳䅁䭁䡁䕷䅁䉁䅁䅁允䅁䅁䅕䘷㑇潈牘吸䴸䅉䅅䅁䕁䅁䅁睁䵁䅁䅁权䉁允䅁权晁杂䅁权杁杂䅁允䅁䅁䅅䅁䭁䭁䩳䅁䵁䅉䅅䅁䑁䅁䅁睁䵁䅁䅁权䉁允䅁权歁杂䅁允䅁䅁䅅䅁䭁䡁䱍䅁䵁䅉䅅䅁䕁䅁䅁睁䵁䅁䅁权敄允䅁权䕁䅁䅁权䍃䅂䅁允䅁䅁䅅䅁䙁䅁䅁䅁䅁杬䈱䍄䉁䅁䅁睁䅁䅁䅍䅄䅁䅁䅯䅰䅁䅁䅯䅊䅙䅁䅅䅁䉁䅁䅁权あ睃䅁䍄䉁䅁䅁䅂䅁䅁䅍䅄䅁䅁䅯兒䅁䅁䅯䅂䅁䅁䅯睧䅑䅁䅅䅁䉁䅁䅁兂䅁䅁杂卬噋兑杷允䅁䅁䅑䅁䑁䅁䅷䅁䭁䩁䉫䅁䭁䝁䕳䅁䭁䡁䕁䅁䉁䅁䅁允䅁䅁䅕㘱睎児塲稸䴸䅉䅅䅁䕁䅁䅁睁䵁䅁䅁权㍁允䅁权牂䅂䅁权䉃䅂䅁允䅁䅁䅅䅁䭁䕁䅣䅁䵁䅉䅅䅁䕁䅁䅁睁䵁䅁䅁权汃允䅁权牂䅂䅁权㑂䅂䅁允䅁䅁䅅䅁䙁佁㙆䭆䠵搴⽯䍄䉁䅁䅁睁䅁䅁䅍䅄䅁䅁䅯䄹䅁䅁䅯杊䅙䅁䅅䅁䉁䅁䅁杄䵁䅁䅁䅏穁䍁䄴杍ㅁ䅁䅁䍄䉁䅁䅁䅂䅁䅁䅍䅄䅁䅁䅯睡䅁䅁䅯睡䅑䅁䅯全䅑䅁䅅䅁䉁䅁䅁兂㑃潈牘払浪睐杷允䅁䅁䅑䅁䑁䅁䅷䅁䭁佁䄰䅁䭁䅁䅑䅁䭁䡁䕳䅁䉁䅁䅁允䅁䅁䅕䅁䅁䑁㑮武䵅䅉䅅䅁䕁䅁䅁睁䵁䅁䅁权㝂䅁䅁权䕁䅁䅁权㥂䅂䅁允䅁䅁䅅䅁䙁䅁䅁䅁乃汐䉆䍄䉁䅁䅁䅂䅁䅁䅍䅄䅁䅁䅯兣䅅䅁䅯䅂䅁䅁䅯督䅑䅁䅅䅁䉁䅁䅁兂䅁䅁䅂橔儹兑杷允䅁䅁䅍䅁䑁䅁䅷䅁䭁䭁䅙䅁䭁䉁䜴䅁䉁䅁䅁允䅁䅁䅯杯䅙䅁杷允䅁䅁䅍䅁䑁䅁䅷䅁䭁䝁䈰䅁䭁䉁䜴䅁䉁䅁䅁允䅁䅁䅯督䅙䅁杷允䅁䅁䅑䅁䑁䅁䅷䅁䭁䙁䅙䅁䭁䝁䕳䅁䭁䡁䕯䅁䉁䅁䅁允䅁䅁䅕䥒獴⼵灵䕃䵁䅉䅅䅁䕁䅁䅁睁䵁䅁䅁权偃䅁䅁权牂䅂䅁权ㅂ䅂䅁允䅁䅁䅅䅁䙁乁橥䑣䬰㠱⽍䍄䉁䅁䅁䅂䅁䅁䅍䅄䅁䅁䅯儵䅅䅁䅯䅂䅁䅁䅯䅨䅑䅁䅅䅁䉁䅁䅁兂䅁䅁䅁䱲㙙兑杷允䅁䅁䅍䅁䑁䅁䅷䅁䭁䅁䉷䅁䭁䉁䜴䅁䉁䅁䅁允䅁䅁䅯杖䅙䅁杷允䅁䅁䅍䅁䑁䅁䅷䅁䭁䕁䄰䅁䭁䍁䝙䅁䉁䅁䅁允䅁䅁䄴䅄䅁䑁䅙兏畁䑁䅙兎䅁䅁杷允䅁䅁䅍䅁䑁䅁䅷䅁䭁䝁䅧䅁䭁䉁䝧䅁䉁䅁䅁允䅁䅁䅯兏䅙䅁杷允䅁䅁䅑䅁䑁䅁䅷䅁䭁䝁䈰䅁䭁䉁䜸䅁䭁䍁䝁䅁䉁䅁䅁允䅁䅁䅯睦䅧䅁杷允䅁䅁䅍䅁䑁䅁䅷䅁䭁䝁䈰䅁䭁䍁䝑䅁䉁䅁䅁允䅁䅁䅯睤䅳䅁杷允䅁䅁䅑䅁䑁䅁䅷䅁䭁䡁䉷䅁䭁䝁䕳䅁䭁䡁䕉䅁䉁䅁䅁允䅁䅁䅕噋偹癷潕䑺䴸䅉䅅䅁䑁䅁䅁睁䵁䅁䅁权佂䅁䅁权奁杂䅁允䅁䅁䅅䅁䭁䕁䝑䅁䵁䅉䅅䅁䑁䅁䅁睁䵁䅁䅁权㍃䅁䅁权敁杂䅁允䅁䅁䅅䅁䭁䡁䝉䅁䵁䅉䅅䅁䑁䅁䅁睁䵁䅁䅁权楁允䅁权奁杂䅁允䅁䅁䅅䅁䭁䑁䝫䅁䵁䅉䅅䅁䕁䅁䅁睁䵁䅁䅁权扁允䅁权牂䅂䅁权䙃䅂䅁允䅁䅁䅅䅁䙁乁㑖匶硙偃⽯䍄䉁䅁䅁睁䅁䅁䅍䅄䅁䅁䅯杉䅅䅁䅯杇䅙䅁䅅䅁䉁䅁䅁权䍄杂䅁䍄䉁䅁䅁䅂䅁䅁䅍䅄䅁䅁䅯兰䅁䅁䅯睡䅑䅁䅯睢䅑䅁䅅䅁䉁䅁䅁兂獄払敧敨硵睶杷允䅁䅁䅑䅁䑁䅁䅷䅁䭁䱁䅙䅁䭁䝁䕳䅁䭁䡁䕫䅁䉁䅁䅁允䅁䅁䅕灭婭婭婭吸䴸䅉䅅䅁䑁䅁䅁睁䵁䅁䅁权汃䅁䅁权慁杂䅁允䅁䅁䅅䅁䭁䑁䜴䅁䵁䅉䅅䅁䑁䅁䅁睁䵁䅁䅁权呂允䅁权奁杂䅁允䅁䅁䅅䅁䭁䕁䝁䅁䵁䅉䅅䅁䕁䅁䅁睁䵁䅁䅁权奂允䅁权牂䅂䅁权㑂䅂䅁允䅁䅁䅅䅁䙁䕁㉡⼸唳䅥䅰䍄䉁䅁䅁䅂䅁䅁䅍䅄䅁䅁䅯元䅁䅁䅯睡䅑䅁䅯兦䅑䅁䅅䅁䉁䅁䅁兂塄㍯㥁瑃橦睐杷允䅁䅁䅍䅁䑁䅁䅷䅁䭁䕁䅉䅁䭁䍁䝙䅁䉁䅁䅁允䅁䅁䄴䅄䅁䑁䅫兏畁䑁䅁兎䅁䅁杷允䅁䅁䅑䅁䑁䅁䅷䅁䭁佁䈴䅁䭁䅁䅑䅁䭁䍁䵯䅁䉁䅁䅁允䅁䅁䅕䅁䅁䩁㥺䕑䵅䅉䅅䅁䕁䅁䅁睁䵁䅁䅁权婁䅁䅁权䕁䅁䅁权⭂䅂䅁允䅁䅁䅅䅁䙁䅁䅁䅁祃汪䉒䍄䉁䅁䅁䅂䅁䅁䅍䅄䅁䅁䅯杅䅅䅁䅯䅂䅁䅁䅯杣䅑䅁䅅䅁䉁䅁䅁兂䅁䅁䅁䜴㕁兑杷允䅁䅁䅑䅁䑁䅁䅷䅁䭁䙁䉕䅁䭁䉁䅅䅁䭁䡁䕍䅁䉁䅁䅁允䅁䅁䄴䅆䅁䑁䅍李㑁䑁䅍䅍睁䑁䅁䅍睁䅁䅁䍄䉁䅁䅁䅂䅁䅁䅍䅄䅁䅁䅯兙䅁䅁䅯睡䅑䅁䅯杋䅷䅁䅅䅁䉁䅁䅁兂㑃潈牘払⭪睐杷允䅁䅁䅍䅁䑁䅁䅷䅁䭁䅁䅷䅁䭁䉁䝧䅁䉁䅁䅁允䅁䅁䅯兇䅙䅁杷允䅁䅁䅍䅁䑁䅁䅷䅁䭁䭁䉫䅁䭁䍁䝑䅁䉁䅁䅁允䅁䅁䅯睥䅳䅁杷允䅁䅁䅑䅁䑁䅁䅷䅁䭁䅁䉷䅁䭁䉁䅅䅁䭁䥁䕑䅁䉁䅁䅁允䅁䅁䄴䅆䅁䑁䅉免祁䑁䅉兎睁䑁䅁䅍睁䅁䅁䍄䉁䅁䅁䅂䅁䅁䅍䅄䅁䅁䅯朹䅅䅁䅯充䅁䅁䅯督䅑䅁䅅䅁䉁䅁䅁杄坁䅁䅁免㉁䑁䅁兎睁䑁䅁䅍睁䑁䅁䅍䅁䅁杷允䅁䅁䅍䅁䑁䅁䅷䅁䭁䑁䅫䅁䭁䉁䝷䅁䉁䅁䅁允䅁䅁䅯䅡䅣䅁杷允䅁䅁䅑䅁䑁䅁䅷䅁䭁佁䅍䅁䭁䝁䕳䅁䭁䍁䵯䅁䉁䅁䅁允䅁䅁䅕浗㝑〳丫㝸䴸䅉䅅䅁䕁䅁䅁睁䵁䅁䅁权晁允䅁权剁䅁䅁权䑃䅂䅁允䅁䅁䅅䅁佁䉁䅑䅁祁䑁䅧䅍睁䑁䅁䅍睁䑁䅁䅍䅁䅁杷允䅁䅁䅑䅁䑁䅁䅷䅁䭁䭁䅑䅁䭁䝁䕳䅁䭁䡁䕣䅁䉁䅁䅁允䅁䅁䅕敨剴䉵䘶稹䴸䅉䅅䅁䕁䅁䅁睁䵁䅁䅁权㡃允䅁权牂䅂䅁权療䅂䅁允䅁䅁䅅䅁䙁乁欰潂噇⽑⽅䍄䉁䅁䅁䅂䅁䅁䅍䅄䅁䅁䅯內䅅䅁䅯䅂䅁䅁䅯入䅑䅁䅅䅁䉁䅁䅁兂䅁䅁䅁杒婖兑杷允䅁䅁䅍䅁䑁䅁䅷䅁䭁䅁䄴䅁䭁䍁䝙䅁䉁䅁䅁允䅁䅁䄴䅄䅁䑁䅧䅎畁䑁䅕睍䅁䅁杷允䅁䅁䅑䅁䑁䅁䅷䅁䭁䑁䅙䅁䭁䝁䕳䅁䭁䡁䕯䅁䉁䅁䅁允䅁䅁䅕䅁䅁䅁䅁䕂䵁䅉䅅䅁䕁䅁䅁睁䵁䅁䅁权乄允䅁权剁䅁䅁权䙃䅂䅁允䅁䅁䅅䅁佁䉁䅑䅁㕁䑁䅍免㍁䑁䅑䅎睁䑁䅁䅍䅁䅁杷允䅁䅁䅍䅁䑁䅁䅷䅁䭁佁䉣䅁䭁䍁䝑䅁䉁䅁䅁允䅁䅁䅯䅅䅷䅁杷允䅁䅁䅑䅁䑁䅁䅷䅁䭁䩁䉑䅁䭁䝁䕳䅁䭁䥁䕍䅁䉁䅁䅁允䅁䅁䅕噎㘶兓䍷稯䴸䅉䅅䅁䕁䅁䅁睁䵁䅁䅁权佃允䅁权牂䅂䅁权㑂䅂䅁允䅁䅁䅅䅁䙁䍁䝕婧䑖硃䄵䍄䉁䅁䅁睁䅁䅁䅍䅄䅁䅁䅯杮䅁䅁䅯杊䅙䅁䅅䅁䉁䅁䅁杄䵁䅁䅁兏㍁䍁䄴免ぁ䅁䅁䍄䉁䅁䅁䅂䅁䅁䅍䅄䅁䅁䅯䄲䅁䅁䅯睡䅑䅁䅯兣䅑䅁䅅䅁䉁䅁䅁兂㉃⼸唳佥䅫䅑杷允䅁䅁䅑䅁䑁䅁䅷䅁䭁䍁䉯䅁䭁䝁䕳䅁䭁䡁䕳䅁䉁䅁䅁允䅁䅁䅕䭃捷浗㝑稸䴸䅉䅅䅁䕁䅁䅁睁䵁䅁䅁权允䅂䅁权牂䅂䅁权瑂䅂䅁允䅁䅁䅅䅁䭁䝁䍣䅁䵁䅉䅅䅁䕁䅁䅁睁䵁䅁䅁权乂䅁䅁权晁杂䅁权杁杂䅁允䅁䅁䅅䅁䭁䙁䡫䅁䵁䅉䅅䅁䕁䅁䅁睁䵁䅁䅁权佂䅁䅁权晁杂䅁权杁杂䅁允䅁䅁䅅䅁䭁䙁䝣䅁䵁䅉䅅䅁䕁䅁䅁睁䵁䅁䅁权䙄允䅁权剁䅁䅁权あ䅂䅁允䅁䅁䅅䅁佁䉁䅑䅁硁䑁䅁李㑁䑁䅅李睁䑁䅁䅍䅁䅁杷允䅁䅁䅍䅁䑁䅁䅷䅁䭁䕁䄴䅁䭁䍁䝙䅁䉁䅁䅁允䅁䅁䄴䅄䅁䑁䅫杍畁䑁䅅李䅁䅁杷允䅁䅁䅑䅁䑁䅁䅷䅁䭁䱁䉧䅁䭁䝁䕳䅁䭁䡁䕯䅁䉁䅁䅁允䅁䅁䅕児塲㍯㥁樶䴸䅉䅅䅁䑁䅁䅁睁䵁䅁䅁权䵂䅁䅁权流杂䅁允䅁䅁䅅䅁佁䅁䅷䅁㕁䑁䅁杌睁䑁䅑䅁䵁䅉䅅䅁䕁䅁䅁睁䵁䅁䅁权㍃䅁䅁权晁杂䅁权杁杂䅁允䅁䅁䅅䅁䭁䡁䝯䅁䵁䅉䅅䅁䕁䅁䅁睁䵁䅁䅁权㍃允䅁权牂䅂䅁权療䅂䅁允䅁䅁䅅䅁䙁䅁䅁䅁䅁偁⽧䍄䉁䅁䅁䅂䅁䅁䅍䅄䅁䅁䅯睮䅁䅁䅯睡䅑䅁䅯杦䅑䅁䅅䅁䉁䅁䅁兂䙃ㄶ㑇潈穘睶杷允䅁䅁䅑䅁䑁䅁䅷䅁䭁䕁䄸䅁䭁䉁䅅䅁䭁䡁䕍䅁䉁䅁䅁允䅁䅁䄴䅆䅁䑁䅍䅏ぁ䑁䅑李㑁䑁䅍䅏祁䅁䅁䍄䉁䅁䅁䅂䅁䅁䅍䅄䅁䅁䅯兤䅁䅁䅯睡䅑䅁䅯內䅑䅁䅅䅁䉁䅁䅁兂灁䥘䌯匹䕧䅑杷允䅁䅁䅑䅁䑁䅁䅷䅁䭁偁䅳䅁䭁䝁䕳䅁䭁䥁䕉䅁䉁䅁䅁允䅁䅁䅕敨剴䉵䘶㜫䴸䅉䅅䅁䑁䅁䅁睁䵁䅁䅁权癁允䅁权歁杂䅁允䅁䅁䅅䅁䭁偁䠰䅁䵁䅉䅅䅁䕁䅁䅁睁䵁䅁䅁权ぃ䅁䅁权䕁䅁䅁权瑂䅂䅁允䅁䅁䅅䅁䙁䅁䅁䅁奄穹䉰䍄䉁䅁䅁睁䅁䅁䅍䅄䅁䅁䅯杸䅅䅁䅯杊䅙䅁䅅䅁䉁䅁䅁杄䵁䅁䅁䅏穁䍁䄴杍硁䅁䅁䍄䉁䅁䅁䅂䅁䅁䅍䅄䅁䅁䅯䅌䅅䅁䅯䅂䅁䅁䅯兦䅑䅁䅅䅁䉁䅁䅁兂䅁䅁䅁执栱兑杷允䅁䅁䅍䅁䑁䅁䅷䅁䭁䍁䈸䅁䭁䉁䝯䅁䉁䅁䅁允䅁䅁䅯兺䅙䅁杷允䅁䅁䅑䅁䑁䅁䅷䅁䭁䭁䅉䅁䭁䅁䅑䅁䭁䡁䕕䅁䉁䅁䅁允䅁䅁䅕䅁䅁䥁硯ぉ䵅䅉䅅䅁䕁䅁䅁睁䵁䅁䅁权䅃允䅁权牂䅂䅁权硂䅂䅁允䅁䅁䅅䅁䙁䙁㑋潈牘晕⽁䍄䉁䅁䅁䅂䅁䅁䅍䅄䅁䅁䅯睮䅅䅁䅯睡䅑䅁䅯兢䅑䅁䅅䅁䉁䅁䅁兂獄払敧敨灶睐杷允䅁䅁䅍䅁䑁䅁䅷䅁䭁䭁䅕䅁䭁䉁䜴䅁䉁䅁䅁允䅁䅁䅯杒䅙䅁杷允䅁䅁䅑䅁䑁䅁䅷䅁䭁乁䈰䅁䭁䝁䕳䅁䭁䡁䕉䅁䉁䅁䅁允䅁䅁䅕灭婭婭婭啂䵁䅉䅅䅁䑁䅁䅁睁䵁䅁䅁权婁䅁䅁权慁杂䅁允䅁䅁䅅䅁䭁䕁䝁䅁䵁䅉䅅䅁䕁䅁䅁睁䵁䅁䅁权湁䅁䅁权䕁䅁䅁权穂䅂䅁允䅁䅁䅅䅁䙁䅁䅁䅁䅂噬䉚䍄䉁䅁䅁睁䅁䅁䅍䅄䅁䅁䅯兌䅁䅁䅯䅊䅙䅁䅅䅁䉁䅁䅁权歁䅄䅁䍄䉁䅁䅁䅂䅁䅁䅍䅄䅁䅁䅯䅪䅅䅁䅯睡䅑䅁䅯睤䅑䅁䅅䅁䉁䅁䅁兂橄婰䕶䱉㡄睐杷允䅁䅁䅑䅁䑁䅁䅷䅁䭁偁䉯䅁䭁䉁䅅䅁䭁䡁䕳䅁䉁䅁䅁允䅁䅁䄴䅆䅁䑁䅕䅎ぁ䑁䅧䅍硁䑁䅧䅍祁䅁䅁䍄䉁䅁䅁䅂䅁䅁䅍䅄䅁䅁䅯睳䅅䅁䅯睡䅑䅁䅯兤䅑䅁䅅䅁䉁䅁䅁兂歃䑣䬰礱啍䅑杷允䅁䅁䅍䅁䑁䅁䅷䅁䭁䥁䅷䅁䭁䍁䝑䅁䉁䅁䅁允䅁䅁䅯杧䅳䅁杷允䅁䅁䅍䅁䑁䅁䅷䅁䭁䕁䅅䅁䭁䍁䝙䅁䉁䅁䅁允䅁䅁䄴杄䅁䑁䅅䅍㉁䍁䄴睍ぁ䅁䅁䍄䉁䅁䅁䅂䅁䅁䅍䅄䅁䅁䅯免䅁䅁䅯睡䅑䅁䅯督䅑䅁䅅䅁䉁䅁䅁兂桁䡳潊敫朳睐杷允䅁䅁䅑䅁䑁䅁䅷䅁䭁佁䅳䅁䭁䅁䅑䅁䭁䡁䕷䅁䉁䅁䅁允䅁䅁䅕䅁䅁佑癰啨䵅䅉䅅䅁䕁䅁䅁睁䵁䅁䅁权䩁允䅁权剁䅁䅁权䑃䅂䅁允䅁䅁䅅䅁佁䉁䅉䅁㍁䑁䅕睎㑁䑁䅁䅍睁䑁䅁䅁䵁䅉䅅䅁䕁䅁䅁睁䵁䅁䅁权十允䅁权䕁䅁䅁权㑂䅂䅁允䅁䅁䅅䅁䙁䅁䅁䅁䵂吲䉴䍄䉁䅁䅁䅂䅁䅁䅍䅄䅁䅁䅯儰䅁䅁䅯睡䅑䅁䅯杋䅷䅁䅅䅁䉁䅁䅁兂祄欰椱䙅桪睶杷允䅁䅁䅑䅁䑁䅁䅷䅁䭁䩁䉣䅁䭁䉁䅅䅁䭁䥁䕕䅁䉁䅁䅁允䅁䅁䄴杆䅁䑁䅅睍㍁䑁䅁䅍睁䑁䅁䅍睁䑁䅁䅁䵁䅉䅅䅁䑁䅁䅁睁䵁䅁䅁权桁允䅁权慁杂䅁允䅁䅁䅅䅁䭁䉁䝳䅁䵁䅉䅅䅁䕁䅁䅁睁䵁䅁䅁权䵃允䅁权牂䅂䅁权䍃䅂䅁允䅁䅁䅅䅁䙁䡁啳歲桦来䅌䍄䉁䅁䅁睁䅁䅁䅍䅄䅁䅁䅯杩䅅䅁䅯䅈䅙䅁䅅䅁䉁䅁䅁权㍂杂䅁䍄䉁䅁䅁䅂䅁䅁䅍䅄䅁䅁䅯睬䅅䅁䅯</t>
  </si>
  <si>
    <t>睡䅑䅁䅯䅥䅑䅁䅅䅁䉁䅁䅁兂㍁啩杆搵慄睐杷允䅁䅁䅑䅁䑁䅁䅷䅁䭁䍁䉧䅁䭁䝁䕳䅁䭁䡁䕳䅁䉁䅁䅁允䅁䅁䅕浚浚浚浚䕅䵁䅉䅅䅁䕁䅁䅁睁䵁䅁䅁权灁允䅁权牂䅂䅁权䍃䅂䅁允䅁䅁䅅䅁䙁䩁婱婭婭六䅬䍄䉁䅁䅁睁䅁䅁䅍䅄䅁䅁䅯光䅅䅁䅯杊䅙䅁䅅䅁䉁䅁䅁杄䵁䅁䅁䅏㉁䍁䄴李㍁䅁䅁䍄䉁䅁䅁䅂䅁䅁䅍䅄䅁䅁䅯兒䅁䅁䅯睈䅙䅁䅯䅉䅙䅁䅅䅁䉁䅁䅁权䅄元䅁䍄䉁䅁䅁睁䅁䅁䅍䅄䅁䅁䅯睲䅁䅁䅯䅇䅙䅁䅅䅁䉁䅁䅁权䕂杂䅁䍄䉁䅁䅁䅂䅁䅁䅍䅄䅁䅁䅯兲䅁䅁䅯䅂䅁䅁䅯䅦䅑䅁䅅䅁䉁䅁䅁权䡂䅁䅁䍄䉁䅁䅁䅂䅁䅁䅍䅄䅁䅁䅯杮䅁䅁䅯睡䅑䅁䅯督䅑䅁䅅䅁䉁䅁䅁兂乄䵺䵺䵺䝷䅑杷允䅁䅁䅍䅁䑁䅁䅷䅁䭁䡁䄸䅁䭁䉁䝧䅁䉁䅁䅁允䅁䅁䅯䅦䅙䅁杷允䅁䅁䅍䅁䑁䅁䅷䅁䭁乁䅉䅁䭁䉁䜴䅁䉁䅁䅁允䅁䅁䅯睤䅙䅁杷允䅁䅁䅑䅁䑁䅁䅷䅁䭁䵁䉉䅁䭁䉁䅅䅁䭁䡁䕉䅁䉁䅁䅁允䅁䅁䄴䅆䅁䑁䅍李穁䑁䅑䅍睁䑁䅁䅍睁䅁䅁䍄䉁䅁䅁䅂䅁䅁䅍䅄䅁䅁䅯入䅁䅁䅯䅂䅁䅁䅯杋䅷䅁䅅䅁䉁䅁䅁兂䅁䅁䅁丷敁兑杷允䅁䅁䅑䅁䑁䅁䅷䅁䭁乁䉣䅁䭁䉁䅅䅁䭁䝁䔰䅁䉁䅁䅁允䅁䅁䄴䅆䅁䑁䅉䅍㉁䑁䅕䅍睁䑁䅁䅍睁䅁䅁䍄䉁䅁䅁䅂䅁䅁䅍䅄䅁䅁䅯朰䅁䅁䅯睈䅙䅁䅯䅉䅙䅁䅅䅁䉁䅁䅁权硃睂䅁䍄䉁䅁䅁睁䅁䅁䅍䅄䅁䅁䅯朰䅁䅁䅯䅊䅙䅁䅅䅁䉁䅁䅁权䑃睃䅁䍄䉁䅁䅁睁䅁䅁䅍䅄䅁䅁䅯䅲䅅䅁䅯杊䅙䅁䅅䅁䉁䅁䅁杄佁䅁䅁免睁䑁䅁杌㕁䑁䅣䅁䵁䅉䅅䅁䕁䅁䅁睁䵁䅁䅁权㙄䅁䅁权牂䅂䅁权㕂䅂䅁允䅁䅁䅅䅁䙁乁橥䑣䬰㤱⽍䍄䉁䅁䅁䅂䅁䅁䅍䅄䅁䅁䅯兔䅁䅁䅯睡䅑䅁䅯睢䅑䅁䅅䅁䉁䅁䅁兂灁䥘䌯匹噧䅑杷允䅁䅁䅍䅁䑁䅁䅷䅁䭁䕁䉣䅁䭁䍁䝑䅁䉁䅁䅁允䅁䅁䅯睷䅫䅁杷允䅁䅁䅑䅁䑁䅁䅷䅁䭁䵁䉣䅁䭁䅁䅑䅁䭁䡁䕳䅁䉁䅁䅁允䅁䅁䅕䅁䅁偁䱧歗䵅䅉䅅䅁䑁䅁䅁睁䵁䅁䅁权㉁䅁䅁权慁杂䅁允䅁䅁䅅䅁䭁䙁䜴䅁䵁䅉䅅䅁䕁䅁䅁睁䵁䅁䅁权塂允䅁权牂䅂䅁权䑃䅂䅁允䅁䅁䅅䅁䙁佁剸䉵䘶眶䅆䍄䉁䅁䅁䅂䅁䅁䅍䅄䅁䅁䅯共䅅䅁䅯睡䅑䅁䅯杋䅷䅁䅅䅁䉁䅁䅁兂畃⭒㙆䭆䘴䅑杷允䅁䅁䅍䅁䑁䅁䅷䅁䭁䕁䉍䅁䭁䉁䝧䅁䉁䅁䅁允䅁䅁䅯兌䅙䅁杷允䅁䅁䅑䅁䑁䅁䅷䅁䭁䵁䅁䅁䭁䝁䕳䅁䭁䡁䕕䅁䉁䅁䅁允䅁䅁䅕場啯歲桦樴䴸䅉䅅䅁䕁䅁䅁睁䵁䅁䅁权奄䅁䅁权䕁䅁䅁权ㅂ䅂䅁允䅁䅁䅅䅁䙁䅁䅁䕁噄ㅏ䈵䍄䉁䅁䅁睁䅁䅁䅍䅄䅁䅁䅯杨䅅䅁䅯杊䅙䅁䅅䅁䉁䅁䅁杄䭁䅁䅁兏祁䍁䄴李䅁䅁杷允䅁䅁䅑䅁䑁䅁䅷䅁䭁䵁䅅䅁䭁䝁䕳䅁䭁䥁䕕䅁䉁䅁䅁允䅁䅁䅕㥏倹婪畤橷䴸䅉䅅䅁䑁䅁䅁睁䵁䅁䅁权坁允䅁权捁杂䅁允䅁䅁䅅䅁䭁䍁䡯䅁䵁䅉䅅䅁䕁䅁䅁睁䵁䅁䅁权汃允䅁权䕁䅁䅁权㉂䅂䅁允䅁䅁䅅䅁䙁䅁䅁䅁兂䐱䉊䍄䉁䅁䅁䅂䅁䅁䅍䅄䅁䅁䅯䅡䅁䅁䅯睡䅑䅁䅯来䅑䅁䅅䅁䉁䅁䅁兂䙃ㄶ㑇潈䑕䅑杷允䅁䅁䅑䅁䑁䅁䅷䅁䭁䭁䅕䅁䭁䉁䅅䅁䭁䡁䕣䅁䉁䅁䅁允䅁䅁䄴䅆䅁䑁䅉免㕁䑁䅑䅍硁䑁䅁䅍睁䅁䅁䍄䉁䅁䅁䅂䅁䅁䅍䅄䅁䅁䅯睳䅁䅁䅯䅂䅁䅁䅯䅧䅑䅁䅅䅁䉁䅁䅁兂䅁䅁䅁䝯㡅兑杷允䅁䅁䅍䅁䑁䅁䅷䅁䭁䡁䉁䅁䭁䉁䝯䅁䉁䅁䅁允䅁䅁䅯睓䅙䅁杷允䅁䅁䅑䅁䑁䅁䅷䅁䭁䵁䅁䅁䭁䉁䅅䅁䭁䥁䕉䅁䉁䅁䅁允䅁䅁䄴䅆䅁䑁䅕䅍睁䑁䅍杍㕁䑁䅕䅎㑁䅁䅁䍄䉁䅁䅁䅂䅁䅁䅍䅄䅁䅁䅯眳䅁䅁䅯睡䅑䅁䅯兣䅑䅁䅅䅁䉁䅁䅁兂䱃佢㝦塱奅䅑杷允䅁䅁䅍䅁䑁䅁䅷䅁䭁䵁䉁䅁䭁䉁䝯䅁䉁䅁䅁允䅁䅁䅯睥䅙䅁杷允䅁䅁䅑䅁䑁䅁䅷䅁䭁䑁䅳䅁䭁䉁䜸䅁䭁䍁䝁䅁䉁䅁䅁允䅁䅁䅯儫䅙䅁杷允䅁䅁䅑䅁䑁䅁䅷䅁䭁䩁䅧䅁䭁䝁䕳䅁䭁䡁䕕䅁䉁䅁䅁允䅁䅁䅕場啯歲桦樸䴸䅉䅅䅁䕁䅁䅁睁䵁䅁䅁权瑂䅁䅁权牂䅂䅁权㙂䅂䅁允䅁䅁䅅䅁䙁䕁䱓佢㝦共䅆䍄䉁䅁䅁䅂䅁䅁䅍䅄䅁䅁䅯杆䅅䅁䅯睈䅙䅁䅯䅉䅙䅁䅅䅁䉁䅁䅁权䑄睂䅁䍄䉁䅁䅁睁䅁䅁䅍䅄䅁䅁䅯杆䅅䅁䅯䅊䅙䅁䅅䅁䉁䅁䅁权权䅃䅁䍄䉁䅁䅁睁䅁䅁䅍䅄䅁䅁䅯睩䅁䅁䅯䅊䅙䅁䅅䅁䉁䅁䅁权䥃睃䅁䍄䉁䅁䅁䅂䅁䅁䅍䅄䅁䅁䅯儴䅅䅁䅯睡䅑䅁䅯杋䅷䅁䅅䅁䉁䅁䅁兂晁敨剴䉵㔷睐杷允䅁䅁䅑䅁䑁䅁䅷䅁䭁佁䉉䅁䭁䝁䕳䅁䭁䡁䕅䅁䉁䅁䅁允䅁䅁䅕浑汄䌰扌う䵁䅉䅅䅁䑁䅁䅁睁䵁䅁䅁权⽂允䅁权歁杂䅁允䅁䅁䅅䅁䭁偁䰴䅁䵁䅉䅅䅁䕁䅁䅁睁䵁䅁䅁权䝂允䅁权䕁䅁䅁权療䅂䅁允䅁䅁䅅䅁䙁䅁䅁䅁煃祹䉎䍄䉁䅁䅁䅂䅁䅁䅍䅄䅁䅁䅯兡䅅䅁䅯䅂䅁䅁䅯睢䅑䅁䅅䅁䉁䅁䅁兂䅁䅁䅁椳䙖兑杷允䅁䅁䅑䅁䑁䅁䅷䅁䭁䡁䉙䅁䭁䝁䕳䅁䭁䡁䕫䅁䉁䅁䅁允䅁䅁䅕搵楁⼲⭬ぅ䵁䅉䅅䅁䑁䅁䅁睁䵁䅁䅁权歄允䅁权流杂䅁允䅁䅁䅅䅁佁䅁䅷䅁㑁䑁䅅杌穁䑁䅍䅁䵁䅉䅅䅁䑁䅁䅁睁䵁䅁䅁权䝂允䅁权流杂䅁允䅁䅁䅅䅁佁䅁䅷䅁㕁䑁䅅杌㑁䑁䅫䅁䵁䅉䅅䅁䕁䅁䅁睁䵁䅁䅁权䡄䅁䅁权牂䅂䅁权㉂䅂䅁允䅁䅁䅅䅁䙁䉁癳匳䝑执⽗䍄䉁䅁䅁䅂䅁䅁䅍䅄䅁䅁䅯䅢䅁䅁䅯睡䅑䅁䅯兣䅑䅁䅅䅁䉁䅁䅁兂慃婭婭婭䙫䅑杷允䅁䅁䅑䅁䑁䅁䅷䅁䭁䝁䅷䅁䭁䝁䕳䅁䭁䡁䕯䅁䉁䅁䅁允䅁䅁䅕䘷㑇潈牘啂䵁䅉䅅䅁䕁䅁䅁睁䵁䅁䅁权呃允䅁权䕁䅁䅁权䅃䅂䅁允䅁䅁䅅䅁䙁䅁䅁䅁潂䅅䉂䍄䉁䅁䅁䅂䅁䅁䅍䅄䅁䅁䅯杍䅁䅁䅯䅂䅁䅁䅯䅧䅑䅁䅅䅁䉁䅁䅁兂䅁䅁䅁䉱ㅕ兑杷允䅁䅁䅑䅁䑁䅁䅷䅁䭁偁䅑䅁䭁䉁䜸䅁䭁䍁䝁䅁䉁䅁䅁允䅁䅁䅯朰䅙䅁杷允䅁䅁䅍䅁䑁䅁䅷䅁䭁䩁䅁䅁䭁䍁䝙䅁䉁䅁䅁允䅁䅁䄴䅄䅁䑁䅣睎畁䑁䅑李䅁䅁杷允䅁䅁䅑䅁䑁䅁䅷䅁䭁䉁䉙䅁䭁䅁䅑䅁䭁䍁䵯䅁䉁䅁䅁允䅁䅁䅯睒䅁䅁杷允䅁䅁䅑䅁䑁䅁䅷䅁䭁䙁䉯䅁䭁䉁䅅䅁䭁䡁䕙䅁䉁䅁䅁允䅁䅁䄴䅆䅁䑁䅅杍㑁䑁䅅睍ㅁ䑁䅁䅍睁䅁䅁䍄䉁䅁䅁䅂䅁䅁䅍䅄䅁䅁䅯杓䅁䅁䅯睡䅑䅁䅯兣䅑䅁䅅䅁䉁䅁䅁兂䝂癴㥐䠱ㅪ睐杷允䅁䅁䅑䅁䑁䅁䅷䅁䭁䵁䉙䅁䭁䝁䕳䅁䭁䡁䔴䅁䉁䅁䅁允䅁䅁䅕䵮村䡳潊味䴸䅉䅅䅁䑁䅁䅁睁䵁䅁䅁权噁䅁䅁权奁杂䅁允䅁䅁䅅䅁䭁䕁䝑䅁䵁䅉䅅䅁䑁䅁䅁睁䵁䅁䅁权㉁允䅁权慁杂䅁允䅁䅁䅅䅁䭁䙁䜴䅁䵁䅉䅅䅁䑁䅁䅁睁䵁䅁䅁权坁䅁䅁权捁杂䅁允䅁䅁䅅䅁䭁䵁䜸䅁䵁䅉䅅䅁䑁䅁䅁睁䵁䅁䅁权潃䅁䅁权慁杂䅁允䅁䅁䅅䅁䭁䵁䝍䅁䵁䅉䅅䅁䕁䅁䅁睁䵁䅁䅁权偃允䅁权䕁䅁䅁权䑃䅂䅁允䅁䅁䅅䅁䙁䅁䅁䅁灃䑏䉨䍄䉁䅁䅁睁䅁䅁䅍䅄䅁䅁䅯儷䅁䅁䅯杈䅙䅁䅅䅁䉁䅁䅁权㑄睂䅁䍄䉁䅁䅁睁䅁䅁䅍䅄䅁䅁䅯眫䅁䅁䅯䅇䅙䅁䅅䅁䉁䅁䅁权㥁杂䅁䍄䉁䅁䅁䅂䅁䅁䅍䅄䅁䅁䅯䅏䅁䅁䅯䅂䅁䅁䅯睧䅑䅁䅅䅁䉁䅁䅁兂䅁䅁䅁䜸䑂兑杷允䅁䅁䅑䅁䑁䅁䅷䅁䭁䭁䅉䅁䭁䉁䅅䅁䭁䝁䔸䅁䉁䅁䅁允䅁䅁䄴䅆䅁䑁䅅䅍㍁䑁䅕李祁䑁䅁䅍睁䅁䅁䍄䉁䅁䅁䅂䅁䅁䅍䅄䅁䅁䅯䅩䅅䅁䅯䅂䅁䅁䅯入䅑䅁䅅䅁䉁䅁䅁兂䅁䅁䅁䝐䵆兑杷允䅁䅁䅑䅁䑁䅁䅷䅁䭁䙁䉉䅁䭁䝁䕳䅁䭁䡁䕙䅁䉁䅁䅁允䅁䅁䅕硥畓⭒㙆䐳䴸䅉䅅䅁䕁䅁䅁睁䵁䅁䅁权乃允䅁权晁杂䅁权杁杂䅁允䅁䅁䅅䅁䭁䵁䨴䅁䵁䅉䅅䅁䑁䅁䅁睁䵁䅁䅁权汁䅁䅁权敁杂䅁允䅁䅁䅅䅁䭁䭁䝯䅁䵁䅉䅅䅁䕁䅁䅁睁䵁䅁䅁权敂䅁䅁权剁䅁䅁权祂䅂䅁允䅁䅁䅅䅁佁䉁䅑䅁硁䑁䅅睍祁䑁䅫兎睁䑁䅁䅍䅁䅁杷允䅁䅁䅑䅁䑁䅁䅷䅁䭁䩁䅫䅁䭁䝁䕳䅁䭁䡁䕧䅁䉁䅁䅁允䅁䅁䅕噋偹癷潕䐷䴸䅉䅅䅁䕁䅁䅁睁䵁䅁䅁权佄䅁䅁权牂䅂䅁权あ䅂䅁允䅁䅁䅅䅁䙁䉁䘫ㄶ㑇癈⼰䍄䉁䅁䅁䅂䅁䅁䅍䅄䅁䅁䅯䅗䅁䅁䅯睡䅑䅁䅯睦䅑䅁䅅䅁䉁䅁䅁兂慃婭婭婭䩮睶杷允䅁䅁䅑䅁䑁䅁䅷䅁䭁䭁䉷䅁䭁䅁䅑䅁䭁䥁䕁䅁䉁䅁䅁允䅁䅁䅕䅁䅁䕁㑹䕎䵅䅉䅅䅁䕁䅁䅁睁䵁䅁䅁权杁允䅁权晁杂䅁权杁杂䅁允䅁䅁䅅䅁䭁偁䡳䅁䵁䅉䅅䅁䕁䅁䅁睁䵁䅁䅁权歁允䅁权晁杂䅁权杁杂䅁允䅁䅁䅅䅁䭁䩁䝷䅁䵁䅉䅅䅁䕁䅁䅁睁䵁䅁䅁权䭂允䅁权牂䅂䅁权⽂䅂䅁允䅁䅁䅅䅁䙁䵁ㅐ䙋偹畷⼰䍄䉁䅁䅁䅂䅁䅁䅍䅄䅁䅁䅯兘䅅䅁䅯充䅁䅁䅯䅤䅑䅁䅅䅁䉁䅁䅁杄啁䅁䅁免硁䑁䅉兎睁䑁䅁䅍睁䑁䅁䅁䵁䅉䅅䅁䑁䅁䅁睁䵁䅁䅁权婁䅁䅁权捁杂䅁允䅁䅁䅅䅁䭁䅁䡷䅁䵁䅉䅅䅁䑁䅁䅁睁䵁䅁䅁权䩃允䅁权奁杂䅁允䅁䅁䅅䅁䭁䡁䝷䅁䵁䅉䅅䅁䕁䅁䅁睁䵁䅁䅁权瑁䅁䅁权牂䅂䅁权䙃䅂䅁允䅁䅁䅅䅁䙁䭁䠵場啯癲⽣䍄䉁䅁䅁睁䅁䅁䅍䅄䅁䅁䅯元䅁䅁䅯杈䅙䅁䅅䅁䉁䅁䅁权癃杂䅁䍄䉁䅁䅁䅂䅁䅁䅍䅄䅁䅁䅯杗䅁䅁䅯睡䅑䅁䅯杧䅑䅁䅅䅁䉁䅁䅁兂䕁杖琴灳䈰䅷杷允䅁䅁䅑䅁䑁䅁䅷䅁䭁䱁䈰䅁䭁䝁䕳䅁䭁䡁䕫䅁䉁䅁䅁允䅁䅁䅕牕敧敨剴䱹䴸䅉䅅䅁䕁䅁䅁睁䵁䅁䅁权噁允䅁权䕁䅁䅁权煁䅄䅁允䅁䅁䅅䅁䙁䅁䅁䅁捁歑䉂䍄䉁䅁䅁䅂䅁䅁䅍䅄䅁䅁䅯其䅅䅁䅯睡䅑䅁䅯杤䅑䅁䅅䅁䉁䅁䅁兂乄䵺䵺䕺瑷䅷杷允䅁䅁䅑䅁䑁䅁䅷䅁䭁䉁䄸䅁䭁䅁䅑䅁䭁䡁䕑䅁䉁䅁䅁允䅁䅁䅕䅁䅁䝁婃啊䵅䅉䅅䅁䕁䅁䅁睁䵁䅁䅁权浂䅁䅁权晁杂䅁权杁杂䅁允䅁䅁䅅䅁䭁偁䝑䅁䵁䅉䅅䅁䕁䅁䅁睁䵁䅁䅁权獂允䅁权牂䅂䅁权硂䅂䅁允䅁䅁䅅䅁䙁䡁灮橊䥅䅲䄵䍄䉁䅁䅁睁䅁䅁䅍䅄䅁䅁䅯睸䅁䅁䅯䅈䅙䅁䅅䅁䉁䅁䅁权㥃杂䅁䍄䉁䅁䅁䅂䅁䅁䅍䅄䅁䅁䅯眰䅁䅁䅯睡䅑䅁䅯杋䅷䅁䅅䅁䉁䅁䅁兂䅁䅁䅁䅁䅁䅑杷允䅁䅁䅑䅁䑁䅁䅷䅁䭁偁䭙䅁䭁䅁䅑䅁䭁䥁䕕䅁䉁䅁䅁允䅁䅁䅕䅁䅁䑁䑧ぉ䵅䅉䅅䅁䕁䅁䅁睁䵁䅁䅁权䑂䅁䅁权牂䅂䅁权祂䅂䅁允䅁䅁䅅䅁䙁䡁㥅瑃橥䅣䅖䍄䉁䅁䅁睁䅁䅁䅍䅄䅁䅁䅯睸䅁䅁䅯杈䅙䅁䅅䅁䉁䅁䅁权煃杂䅁䍄䉁䅁䅁睁䅁䅁䅍䅄䅁䅁䅯兂䅅䅁䅯杇䅙䅁䅅䅁䉁䅁䅁权扁杂䅁䍄䉁䅁䅁睁䅁䅁䅍䅄䅁䅁䅯䅗䅁䅁䅯杊䅙䅁䅅䅁䉁䅁䅁杄䵁䅁䅁䅏㕁䍁䄴睍祁䅁䅁䍄䉁䅁䅁䅂䅁䅁䅍䅄䅁䅁䅯杹䅁䅁䅯䅂䅁䅁䅯睢䅑䅁䅅䅁䉁䅁䅁兂䅁䅁䅁丹㉳兑杷允䅁䅁䅍䅁䑁䅁䅷䅁䭁䥁䉯䅁䭁䍁䝑䅁䉁䅁䅁允䅁䅁䅯材䅳䅁杷允䅁䅁䅑䅁䑁䅁䅷䅁䭁䙁䉫䅁䭁䝁䕳䅁䭁䝁䔸䅁䉁䅁䅁允䅁䅁䅕積積積積ぇ䵁䅉䅅䅁䕁䅁䅁睁䵁䅁䅁权䱂允䅁权牂䅂䅁权㙂䅂䅁允䅁䅁䅅䅁䙁佁剸䉵䘶⬶⽫䍄䉁䅁䅁䅂䅁䅁䅍䅄䅁䅁䅯䅧䅁䅁䅯充䅁䅁䅯䅣䅑䅁䅅䅁䉁䅁䅁杄啁䅁䅁兎ぁ䑁䅧李㑁䑁䅕䅍睁䑁䅁䅁䵁䅉䅅䅁䕁䅁䅁睁䵁䅁䅁权浄允䅁权牂䅂䅁权㑂䅂䅁允䅁䅁䅅䅁䙁䑁晶㑔堲畢⽙䍄䉁䅁䅁睁䅁䅁䅍䅄䅁䅁䅯典䅁䅁䅯杊䅙䅁䅅䅁䉁䅁䅁杄佁䅁䅁免睁䑁䅅杌㍁䑁䅧䅁䵁䅉䅅䅁䑁䅁䅁睁䵁䅁䅁权呃允䅁权流杂䅁允䅁䅁䅅䅁佁䅁䄴䅁硁䑁䅁免畁䑁䅧李䅁䅁杷允䅁䅁䅑䅁䑁䅁䅷䅁䭁䉁䉯䅁䭁䉁䅅䅁䭁䥁䕁䅁䉁䅁䅁允䅁䅁䄴䅆䅁䑁䅉睍㑁䑁䅕䅍睁䑁䅁䅍睁䅁䅁䍄䉁䅁䅁睁䅁䅁䅍䅄䅁䅁䅯睑䅅䅁䅯䅈䅙䅁䅅䅁䉁䅁䅁权摃杂䅁䍄䉁䅁䅁䅂䅁䅁䅍䅄䅁䅁䅯具䅁䅁䅯睡䅑䅁䅯兤䅑䅁䅅䅁䉁䅁䅁兂楂䙅㕧䵴㉩睐杷允䅁䅁䅑䅁䑁䅁䅷䅁䭁䉁䅫䅁䭁䅁䅑䅁䭁䡁䕙䅁䉁䅁䅁允䅁䅁䅯睒䅁䅁杷允䅁䅁䅑䅁䑁䅁䅷䅁䭁䝁䅫䅁䭁䝁䕳䅁䭁䡁䕷䅁䉁䅁䅁允䅁䅁䅕呣䬰㘱睎吸䴸䅉䅅䅁䕁䅁䅁睁䵁䅁䅁权䱃䅁䅁权䕁䅁䅁权ㅂ䅂䅁允䅁䅁䅅䅁䙁䅁䅁䅁杄票䈹䍄䉁䅁䅁䅂䅁䅁䅍䅄䅁䅁䅯䅳䅁䅁䅯睈䅙䅁䅯䅉䅙䅁䅅䅁䉁䅁䅁权坄元䅁䍄䉁䅁䅁䅂䅁䅁䅍䅄䅁䅁䅯䄹䅁䅁䅯䅂䅁䅁䅯䅨䅑䅁䅅䅁䉁䅁䅁兂䅁䅁䅁㥣汆兑杷允䅁䅁䅍䅁䑁䅁䅷䅁䭁䝁䅅䅁䭁䍁䝙䅁䉁䅁䅁允䅁䅁䄴䅄䅁䑁䅧李畁䑁䅉杍䅁䅁杷允䅁䅁䅑䅁䑁䅁䅷䅁䭁乁䅕䅁䭁䅁䅑䅁䭁䍁䵯䅁䉁䅁䅁允䅁䅁䅕䅁䅁䕙㡃歬䵅䅉䅅䅁䕁䅁䅁睁䵁䅁䅁权婃允䅁权剁䅁䅁权㍂䅂䅁允䅁䅁䅅䅁佁䉁䅑䅁㉁䑁䅧䅍穁䑁䅁䅍睁䑁䅁䅍䅁䅁杷允䅁䅁䅍䅁䑁䅁䅷䅁䭁䡁䉍䅁䭁䉁䝷䅁䉁䅁䅁允䅁䅁䅯朲䅙䅁杷允䅁䅁䅑䅁䑁䅁䅷䅁䭁䩁䉍䅁䭁䝁䕳䅁䭁䡁䕫䅁䉁䅁䅁允䅁䅁䅕牕敧敨剴䐫䴸䅉䅅䅁䕁䅁䅁睁䵁䅁䅁权㙃允䅁权䕁䅁䅁权あ䅂䅁允䅁䅁䅅䅁䙁䅁䅁䅁捂橆䉂䍄䉁䅁䅁睁䅁䅁䅍䅄䅁䅁䅯先䅁䅁䅯䅇䅙䅁䅅䅁䉁䅁䅁权瑁杂䅁䍄䉁䅁䅁睁䅁䅁䅍䅄䅁䅁䅯兵䅁䅁䅯䅈䅙䅁䅅䅁䉁䅁䅁权捁睂䅁䍄䉁䅁䅁䅂䅁䅁䅍䅄䅁䅁䅯䅵䅅䅁䅯睡䅑䅁䅯兣䅑䅁䅅䅁䉁䅁䅁兂㝂䭆䠵場睲睐杷允䅁䅁䅍䅁䑁䅁䅷䅁䭁䱁䅫䅁䭁䍁䝙䅁䉁䅁䅁允䅁䅁䄴䅄䅁䑁䅣睍畁䑁䅅睎䅁䅁杷允䅁䅁䅑䅁䑁䅁䅷䅁䭁䉁䅁䅁䭁䅁䅑䅁䭁䥁䕁䅁䉁䅁䅁允䅁䅁䅕䅁䅁䙁椵䕊䵅䅉䅅䅁䑁䅁䅁睁䵁䅁䅁权牃䅁䅁权捁杂䅁允䅁䅁䅅䅁䭁䉁䡷䅁䵁䅉䅅䅁䕁䅁䅁睁䵁䅁䅁权噁允䅁权剁䅁䅁权㥂䅂䅁允䅁䅁䅅䅁佁䉁䅑䅁㉁䑁䅧兏ㅁ䑁䅙李ぁ䑁䅉兎䅁䅁杷允䅁䅁䅑䅁䑁䅁䅷䅁䭁䙁䅳䅁䭁䝁䕳䅁䭁䥁䕅䅁䉁䅁䅁允䅁䅁䅕兊䉡啬䱏䕂䵁䅉䅅䅁䑁䅁䅁睁䵁䅁䅁权佁䅁䅁权捁杂䅁允䅁䅁䅅䅁䭁䭁䜸䅁䵁䅉䅅䅁䑁䅁䅁睁䵁䅁䅁权佂允䅁权歁杂䅁允䅁䅁䅅䅁䭁䩁䱕䅁䵁䅉䅅䅁䕁䅁䅁睁䵁䅁䅁权橁允䅁权牂䅂䅁权㕂䅂䅁允䅁䅁䅅䅁䙁䕁杊搵楁⼲⽅䍄䉁䅁䅁䅂䅁䅁䅍䅄䅁䅁䅯兵䅅䅁䅯睡䅑䅁䅯入䅑䅁䅅䅁䉁䅁䅁兂乄䵺䵺䵺敷䅑杷允䅁䅁䅍䅁䑁䅁䅷䅁䭁䝁䅣䅁䭁䍁䝑䅁䉁䅁䅁允䅁䅁䅯䅯䅙䅁杷允䅁䅁䅑䅁䑁䅁䅷䅁䭁䝁䄸䅁䭁䅁䅑䅁䭁䥁䕅䅁䉁䅁䅁允䅁䅁䅕䅁䅁䵁汱ぉ䵅䅉䅅䅁䕁䅁䅁睁䵁䅁䅁权桃允䅁权䕁䅁䅁权ㅂ䅂䅁允䅁䅁䅅䅁䙁䅁䅁䅁捃橭䉒䍄䉁䅁䅁睁䅁䅁䅍䅄䅁䅁䅯東䅅䅁䅯杊䅙䅁䅅䅁䉁䅁䅁杄䵁䅁䅁睎㍁䍁䄴䅏㉁䅁䅁䍄䉁䅁䅁䅂䅁䅁䅍䅄䅁䅁䅯䅬䅁䅁䅯充䅁䅁䅯䅦䅑䅁䅅䅁䉁䅁䅁杄啁䅁䅁李ぁ䑁䅉䅍睁䑁䅁䅍睁䑁䅁䅁䵁䅉䅅䅁䕁䅁䅁睁䵁䅁䅁权䥄䅁䅁权剁䅁䅁权㥂䅂䅁允䅁䅁䅅䅁佁䉁䅑䅁穁䑁䅅兏睁䑁䅁䅍睁䑁䅁䅍䅁䅁杷允䅁䅁䅑䅁䑁䅁䅷䅁䭁䱁䉉䅁䭁䝁䕳䅁䭁䡁䕁䅁䉁䅁䅁允䅁䅁䅕⽷潕䥘䌯啁䵁䅉䅅䅁䑁䅁䅁睁䵁䅁䅁权啄允䅁权捁杂䅁允䅁䅁䅅䅁䭁䍁䡯䅁䵁䅉䅅䅁䑁䅁䅁睁䵁䅁䅁权坂允䅁权流杂䅁允䅁䅁䅅䅁佁䅁䅯䅁㍁䑁䅉杌祁䅁䅁䍄䉁䅁䅁䅂䅁䅁䅍䅄䅁䅁䅯睓䅅䅁䅯睡䅑䅁䅯兦䅑䅁䅅䅁䉁䅁䅁兂晁敨剴䉵琷睐杷允䅁䅁䅑䅁䑁䅁䅷䅁䭁佁䉕䅁䭁䉁䅅䅁䭁䡁䕍䅁䉁䅁䅁允䅁䅁䄴杅䅁䑁䅧䅍硁䑁䅁䅍睁䑁䅁䅍䅁䅁杷允䅁䅁䅍䅁䑁䅁䅷䅁䭁䥁䈰䅁䭁䉁䝯䅁䉁䅁䅁允䅁䅁䅯䅑䅙䅁杷允䅁䅁䅑䅁䑁䅁䅷䅁䭁䥁䅣䅁䭁䝁䕳䅁䭁䡁䕁䅁䉁䅁䅁允䅁䅁䅕体㙆䭆䠵吹䴸䅉䅅䅁䑁䅁䅁睁䵁䅁䅁权婄䅁䅁权奁杂䅁允䅁䅁䅅䅁䭁䑁䝫䅁䵁䅉䅅䅁䑁䅁䅁睁䵁䅁䅁权千允䅁权敁杂䅁允䅁䅁䅅䅁䭁䵁䡕䅁䵁䅉䅅䅁䕁䅁䅁睁䵁䅁䅁权䕄䅁䅁权牂䅂䅁权㥂䅂䅁允䅁䅁䅅䅁䙁佁㙆䭆䠵昴⽯䍄䉁䅁䅁睁䅁䅁䅍䅄䅁䅁䅯儶䅁䅁䅯杊䅙䅁䅅䅁䉁䅁䅁杄䵁䅁䅁李㑁䍁䄴杍㉁䅁䅁䍄䉁䅁䅁䅂䅁䅁䅍䅄䅁䅁䅯䅐䅁䅁䅯睡䅑䅁䅯睧䅑䅁䅅䅁䉁䅁䅁兂权楇搯䅊㍢睐杷允䅁䅁䅑䅁䑁䅁䅷䅁䭁䭁䉣䅁䭁䝁䕳䅁䭁䡁䕙䅁䉁䅁䅁允䅁䅁䅕䅄牉硨婢樳䴸䅉䅅䅁䕁䅁䅁睁䵁䅁䅁权晄䅁䅁权牂䅂䅁权㝂䅂䅁允䅁䅁䅅䅁䙁䵁䴳䵺䵺偺⽁䍄䉁䅁䅁睁䅁䅁䅍䅄䅁䅁䅯兪䅅䅁䅯䅊䅙䅁䅅䅁䉁䅁䅁权坃睃䅁䍄䉁䅁䅁䅂䅁䅁䅍䅄䅁䅁䅯睢䅁䅁䅯充䅁䅁䅯入䅑䅁䅅䅁䉁䅁䅁杄啁䅁䅁睍㑁䑁䅧睍㍁䑁䅑䅍睁䑁䅁䅁䵁䅉䅅䅁䑁䅁䅁睁䵁䅁䅁权時䅁䅁权捁杂䅁允䅁䅁䅅䅁䭁䭁䜸䅁䵁䅉䅅䅁䕁䅁䅁睁䵁䅁䅁权偁允䅁权䕁䅁䅁权䙃䅂䅁允䅁䅁䅅䅁䙁䅁䅁䅁獃䔶䉰䍄䉁䅁䅁睁䅁䅁䅍䅄䅁䅁䅯䅢䅁䅁䅯䅈䅙䅁䅅䅁䉁䅁䅁权兄杂䅁䍄䉁䅁䅁睁䅁䅁䅍䅄䅁䅁䅯睘䅁䅁䅯杊䅙䅁䅅䅁䉁䅁䅁杄䵁䅁䅁䅏㕁䍁䄴䅍祁䅁䅁䍄䉁䅁䅁䅂䅁䅁䅍䅄䅁䅁䅯睷䅁䅁䅯充䅁䅁䅯睥䅑䅁䅅䅁䉁䅁䅁杄啁䅁䅁䅎祁䑁䅣睎睁䑁䅁䅍睁䑁䅁䅁䵁䅉䅅䅁䕁䅁䅁睁䵁䅁䅁权兂允䅁权䕁䅁䅁权䕃䅂䅁允䅁䅁䅅䅁䙁䅁䅁䅁权椳䉸䍄䉁䅁䅁睁䅁䅁䅍䅄䅁䅁䅯儯䅁䅁䅯杈䅙䅁䅅䅁䉁䅁䅁权慃杂䅁䍄䉁䅁䅁䅂䅁䅁䅍䅄䅁䅁䅯䅉䅁䅁䅯充䅁䅁䅯来䅑䅁䅅䅁䉁䅁䅁杄啁䅁䅁睍穁䑁䅕兎睁䑁䅁䅍睁䑁䅁䅁䵁䅉䅅䅁䑁䅁䅁睁䵁䅁䅁权敄䅁䅁权捁杂䅁允䅁䅁䅅䅁䭁䉁䥙䅁䵁䅉䅅䅁䕁䅁䅁睁䵁䅁䅁权祁䅁䅁权牂䅂䅁权㑂䅂䅁允䅁䅁䅅䅁䙁䩁婱婭婭晭⽕䍄䉁䅁䅁䅂䅁䅁䅍䅄䅁䅁䅯䅆䅁䅁䅯睈䅙䅁䅯䅉䅙䅁䅅䅁䉁䅁䅁权㑁杂䅁䍄䉁䅁䅁䅂䅁䅁䅍䅄䅁䅁䅯其䅁䅁䅯睡䅑䅁䅯杣䅑䅁䅅䅁䉁䅁䅁兂䥂場啯歲剦睐杷允䅁䅁䅍䅁䑁䅁䅷䅁䭁䉁䅙䅁䭁䍁䝑䅁䉁䅁䅁允䅁䅁䅯六䅳䅁杷允䅁䅁䅍䅁䑁䅁䅷䅁䭁䉁䅕䅁䭁䍁䝙䅁䉁䅁䅁允䅁䅁䄴䅄䅁䑁䅧䅏畁䑁䅕免䅁䅁杷允䅁䅁䅍䅁䑁䅁䅷䅁䭁䉁䅙䅁䭁䍁䝙䅁䉁䅁䅁允䅁䅁䄴䅄䅁䑁䅙兎畁䑁䅕睍䅁䅁杷允䅁䅁䅍䅁䑁䅁䅷䅁䭁䡁䅍䅁䭁䉁䝯䅁䉁䅁䅁允䅁䅁䅯杘䅙䅁杷允䅁䅁䅑䅁䑁䅁䅷䅁䭁䑁䅕䅁䭁䅁䅑䅁䭁䡁䕁䅁䉁䅁䅁允䅁䅁䅕䅁䅁䙁㑧䕑䵅䅉䅅䅁䑁䅁䅁睁䵁䅁䅁权楂允䅁权奁杂䅁允䅁䅁䅅䅁䭁䉁䝫䅁䵁䅉䅅䅁䕁䅁䅁睁䵁䅁䅁权䝁䅁䅁权䕁䅁䅁权⭂䅂䅁允䅁䅁䅅䅁䙁䅁䅁䅁十祰䉎䍄䉁䅁䅁䅂䅁䅁䅍䅄䅁䅁䅯睂䅁䅁䅯䅂䅁䅁䅯䅨䅑䅁䅅䅁䉁䅁䅁兂䅁䅁䅁䱊晤兑杷允䅁䅁䅍䅁䑁䅁䅷䅁䭁䍁䉳䅁䭁䉁䝷䅁䉁䅁䅁允䅁䅁䅯兔䅙䅁杷允䅁䅁䅍䅁䑁䅁䅷䅁䭁䡁䈰䅁䭁䉁䝷䅁䉁䅁䅁允䅁䅁䅯睪䅙䅁杷允䅁䅁䅑䅁䑁䅁䅷䅁䭁䑁䅧䅁䭁䝁䕳䅁䭁䥁䕍䅁䉁䅁䅁允䅁䅁䅕穊䥅䉲慸䐱䴸䅉䅅䅁䑁䅁䅁睁䵁䅁䅁权䵂䅁䅁权歁杂䅁允䅁䅁䅅䅁䭁䉁䡳䅁䵁䅉䅅䅁䕁䅁䅁睁䵁䅁䅁权獃允䅁权䕁䅁䅁权㕂䅂䅁允䅁䅁䅅䅁䙁䅁䅁䅁䕄䑭䉚䍄䉁䅁䅁睁䅁䅁䅍䅄䅁䅁䅯材䅅䅁䅯䅇䅙䅁䅅䅁䉁䅁䅁权婁杂䅁䍄䉁䅁䅁睁䅁䅁䅍䅄䅁䅁䅯杄䅁䅁䅯杇䅙䅁䅅䅁䉁䅁䅁权瑁杂䅁䍄䉁䅁䅁睁䅁䅁䅍䅄䅁䅁䅯材䅅䅁䅯杇䅙䅁䅅䅁䉁䅁䅁权扁杂䅁䍄䉁䅁䅁䅂䅁䅁䅍䅄䅁䅁䅯兑䅁䅁䅯䅂䅁䅁䅯兣䅑䅁䅅䅁䉁䅁䅁兂䅁䅁䅁䡓す兑杷允䅁䅁䅑䅁䑁䅁䅷䅁䭁䭁䅫䅁䭁䅁䅑䅁䭁䡁䔸䅁䉁䅁䅁允䅁䅁䅕䅁䅁䕁武歡䵅䅉䅅䅁䕁䅁䅁睁䵁䅁䅁权ㅂ䅁䅁权牂䅂䅁权療䅂䅁允䅁䅁䅅䅁䙁佁兘瑉㕶楦䅆䍄䉁䅁䅁䅂䅁䅁䅍䅄䅁䅁䅯材䅅䅁䅯睈䅙䅁䅯䅉䅙䅁䅅䅁䉁䅁䅁权婄元䅁䍄䉁䅁䅁睁䅁䅁䅍䅄䅁䅁䅯材䅅䅁䅯杊䅙䅁䅅䅁䉁䅁䅁杄䵁䅁䅁䅏祁䍁䄴兎㕁䅁䅁䍄䉁䅁䅁䅂䅁䅁䅍䅄䅁䅁䅯杷䅁䅁䅯充䅁䅁䅯䅤䅑䅁䅅䅁䉁䅁䅁杄啁䅁䅁睍㍁䑁䅅䅏ぁ䑁䅫䅍睁䑁䅁䅁䵁䅉䅅䅁䕁䅁䅁睁䵁䅁䅁权敁䅁䅁权䕁䅁䅁权㉂䅂䅁允䅁䅁䅅䅁䙁䅁䅁䅁杄〶䈹䍄䉁䅁䅁䅂䅁䅁䅍䅄䅁䅁䅯睮䅅䅁䅯充䅁䅁䅯䅨䅑䅁䅅䅁䉁䅁䅁杄啁䅁䅁李祁䑁䅁䅍睁䑁䅁䅍睁䑁䅁䅁䵁䅉䅅䅁䕁䅁䅁睁䵁䅁䅁权㙃允䅁权牂䅂䅁权穂䅂䅁允䅁䅁䅅䅁䙁䉁䘫ㄶ㑇癈⽕䍄䉁䅁䅁䅂䅁䅁䅍䅄䅁䅁䅯䅡䅁䅁䅯充䅁䅁䅯全䅑䅁䅅䅁䉁䅁䅁杄十䅁䅁兎㕁䑁䅙兏㕁䑁䅁䅍睁䅁䅁䍄䉁䅁䅁䅂䅁䅁䅍䅄䅁䅁䅯杦䅁䅁䅯睡䅑䅁䅯䅤䅑䅁䅅䅁䉁䅁䅁兂㝂䭆䠵場䥯䅑杷允䅁䅁䅑䅁䑁䅁䅷䅁䭁佁䅙䅁䭁䝁䕳䅁䭁䡁䕣䅁䉁䅁䅁允䅁䅁䅕牕敧敨剴䐸䴸䅉䅅䅁䕁䅁䅁睁䵁䅁䅁权煁允䅁权牂䅂䅁权䙃䅂䅁允䅁䅁䅅䅁䙁䙁歰㥏倹兪䅂䍄䉁䅁䅁睁䅁䅁䅍䅄䅁䅁䅯杢䅅䅁䅯杊䅙䅁䅅䅁䉁䅁䅁杄䭁䅁䅁兏穁䍁䄴睎䅁䅁杷允䅁䅁䅑䅁䑁䅁䅷䅁䭁䕁䄸䅁䭁䉁䜸䅁䭁䍁䝁䅁䉁䅁䅁允䅁䅁䅯䅮䅙䅁杷允䅁䅁䅑䅁䑁䅁䅷䅁䭁偁䅷䅁䭁䝁䕳䅁䭁䡁䔴䅁䉁䅁䅁允䅁䅁䅕㡧䭄啯㉗稷䴸䅉䅅䅁䕁䅁䅁睁䵁䅁䅁权䵁䅁䅁权剁䅁䅁权䙃䅂䅁允䅁䅁䅅䅁佁䉁䅑䅁硁䑁䅕兎㍁䑁䅁䅍睁䑁䅁䅍䅁䅁杷允䅁䅁䅑䅁䑁䅁䅷䅁䭁乁䉷䅁䭁䉁䅅䅁䭁䥁䕁䅁䉁䅁䅁允䅁䅁䄴杆䅁䑁䅧兎㑁䑁䅍䅍睁䑁䅁䅍睁䑁䅁䅁䵁䅉䅅䅁䕁䅁䅁睁䵁䅁䅁权ぁ睃䅁权牂䅂䅁权⽂䅂䅁允䅁䅁䅅䅁䙁䍁䝕婧䑖⭩⽁䍄䉁䅁䅁睁䅁䅁䅍䅄䅁䅁䅯䅧䅅䅁䅯杇䅙䅁䅅䅁䉁䅁䅁权坄杂䅁䍄䉁䅁䅁䅂䅁䅁䅍䅄䅁䅁䅯杵䅁䅁䅯睡䅑䅁䅯督䅑䅁䅅䅁䉁䅁䅁兂㑃潈牘払祪睐杷允䅁䅁䅑䅁䑁䅁䅷䅁䭁䡁䉷䅁䭁䅁䅑䅁䭁䡁䕳䅁䉁䅁䅁允䅁䅁䅕䅁䅁䡁㥪啕䵅䅉䅅䅁䕁䅁䅁睁䵁䅁䅁权桄允䅁权牂䅂䅁权㉂䅂䅁允䅁䅁䅅䅁䙁佁剸䉵䘶⼶⽅䍄䉁䅁䅁睁䅁䅁䅍䅄䅁䅁䅯杯䅅䅁䅯杊䅙䅁䅅䅁䉁䅁䅁杄䵁䅁䅁䅏祁䍁䄴䅍㍁䅁䅁䍄䉁䅁䅁䅂䅁䅁䅍䅄䅁䅁䅯杄䅁䅁䅯睡䅑䅁䅯杤䅑䅁䅅䅁䉁䅁䅁兂睃浣剩堷塺睐杷允䅁䅁䅑䅁䑁䅁䅷䅁䭁䙁䅫䅁䭁䝁䕳䅁䭁䡁䕁䅁䉁䅁䅁允䅁䅁䅕⽷潕䥘䌯吵䴸䅉䅅䅁䕁䅁䅁睁䵁䅁䅁权乁允䅁权牂䅂䅁权㡂䅂䅁允䅁䅁䅅䅁䙁䩁瑈䑦ㄸ畘⼴䍄䉁䅁䅁睁䅁䅁䅍䅄䅁䅁䅯睓䅁䅁䅯杊䅙䅁䅅䅁䉁䅁䅁杄䵁䅁䅁兏ぁ䍁䄴兎㍁䅁䅁䍄䉁䅁䅁睁䅁䅁䅍䅄䅁䅁䅯兊䅅䅁䅯䅇䅙䅁䅅䅁䉁䅁䅁权㕁杂䅁䍄䉁䅁䅁䅂䅁䅁䅍䅄䅁䅁䅯䄲䅁䅁䅯睡䅑䅁䅯䅦䅑䅁䅅䅁䉁䅁䅁兂穁積積積橐睐杷允䅁䅁䅑䅁䑁䅁䅷䅁䭁䱁䉧䅁䭁䝁䕳䅁䭁䥁䕁䅁䉁䅁䅁允䅁䅁䅕へ㍳啩杆戳䴸䅉䅅䅁䕁䅁䅁睁䵁䅁䅁权䵁䅁䅁权䕁䅁䅁权㉂䅂䅁允䅁䅁䅅䅁䙁䅁䅁䅁䅃杍䉴䍄䉁䅁䅁䅂䅁䅁䅍䅄䅁䅁䅯睌䅅䅁䅯充䅁䅁䅯睧䅑䅁䅅䅁䉁䅁䅁杄允䅁䅁睍ぁ䑁䅙李㕁䑁䅍李䅁䅁杷允䅁䅁䅑䅁䑁䅁䅷䅁䭁䩁䉙䅁䭁䝁䕳䅁䭁䡁䕙䅁䉁䅁䅁允䅁䅁䅕⽷潕䥘䌯吱䴸䅉䅅䅁䕁䅁䅁睁䵁䅁䅁权楂允䅁权晁杂䅁权杁杂䅁允䅁䅁䅅䅁䭁佁䩣䅁䵁䅉䅅䅁䑁䅁䅁睁䵁䅁䅁权ぃ䅁䅁权奁杂䅁允䅁䅁䅅䅁䭁䑁䜰䅁䵁䅉䅅䅁䑁䅁䅁睁䵁䅁䅁权䝂䅁䅁权奁杂䅁允䅁䅁䅅䅁䭁䉁䝫䅁䵁䅉䅅䅁䕁䅁䅁睁䵁䅁䅁权塁䅁䅁权牂䅂䅁权睂䅂䅁允䅁䅁䅅䅁䙁䙁㑋潈牘摕⽩䍄䉁䅁䅁睁䅁䅁䅍䅄䅁䅁䅯䅳䅁䅁䅯䅇䅙䅁䅅䅁䉁䅁䅁权㡂杂䅁䍄䉁䅁䅁睁䅁䅁䅍䅄䅁䅁䅯杷䅅䅁䅯杊䅙䅁䅅䅁䉁䅁䅁杄䵁䅁䅁睎㕁䍁䄴兎ぁ䅁䅁䍄䉁䅁䅁睁䅁䅁䅍䅄䅁䅁䅯䄶䅅䅁䅯䅊䅙䅁䅅䅁䉁䅁䅁权敃睃䅁䍄䉁䅁䅁睁䅁䅁䅍䅄䅁䅁䅯杒䅁䅁䅯䅈䅙䅁䅅䅁䉁䅁䅁权慄杂䅁䍄䉁䅁䅁睁䅁䅁䅍䅄䅁䅁䅯杒䅁䅁䅯杈䅙䅁䅅䅁䉁䅁䅁权噃杂䅁䍄䉁䅁䅁䅂䅁䅁䅍䅄䅁䅁䅯眫䅁䅁䅯充䅁䅁䅯睢䅑䅁䅅䅁䉁䅁䅁杄啁䅁䅁杍睁䑁䅑睎穁䑁䅁䅍睁䑁䅁䅁䵁䅉䅅䅁䕁䅁䅁睁䵁䅁䅁权牃允䅁权䕁䅁䅁权䕃䅂䅁允䅁䅁䅅䅁䙁䅁䅁䅁䑄塂䉬䍄䉁䅁䅁䅂䅁䅁䅍䅄䅁䅁䅯䄵䅁䅁䅯睡䅑䅁䅯杦䅑䅁䅅䅁䉁䅁䅁兂啁歲桦桥佔睐杷允䅁䅁䅍䅁䑁䅁䅷䅁䭁佁䅧䅁䭁䉁䝷䅁䉁䅁䅁允䅁䅁䅯睉䅣䅁杷允䅁䅁䅑䅁䑁䅁䅷䅁䭁䵁䉁䅁䭁䅁䅑䅁䭁䡁䕉䅁䉁䅁䅁允䅁䅁䅕䅁䅁䱧䅡啣䵅䅉䅅䅁䑁䅁䅁睁䵁䅁䅁权䡂允䅁权敁杂䅁允䅁䅁䅅䅁䭁䩁䠰䅁䵁䅉䅅䅁䕁䅁䅁睁䵁䅁䅁权晁允䅁权牂䅂䅁权䙃䅂䅁允䅁䅁䅅䅁䙁䍁礲敮渫畸⽍䍄䉁䅁䅁䅂䅁䅁䅍䅄䅁䅁䅯杌䅅䅁䅯睡䅑䅁䅯兢䅑䅁䅅䅁䉁䅁䅁兂瑂⼵灵搸穌睐杷允䅁䅁䅍䅁䑁䅁䅷䅁䭁䝁䉅䅁䭁䉁䝧䅁䉁䅁䅁允䅁䅁䅯兏䅙䅁杷允䅁䅁䅑䅁䑁䅁䅷䅁䭁䭁䅉䅁䭁䅁䅑䅁䭁䡁䕑䅁䉁䅁䅁允䅁䅁䅕䅁䅁䡁穧ぉ䵅䅉䅅䅁䑁䅁䅁睁䵁䅁䅁权療䅁䅁权慁杂䅁允䅁䅁䅅䅁䭁䙁䜸䅁䵁䅉䅅䅁䕁䅁䅁睁䵁䅁䅁权敃允䅁权牂䅂䅁权ㅂ䅂䅁允䅁䅁䅅䅁䙁䵁㉬灶愸㥌⽕䍄䉁䅁䅁睁䅁䅁䅍䅄䅁䅁䅯睢䅁䅁䅯䅈䅙䅁䅅䅁䉁䅁䅁权湁杂䅁䍄䉁䅁䅁䅂䅁䅁䅍䅄䅁䅁䅯杣䅅䅁䅯睡䅑䅁䅯內䅑䅁䅅䅁䉁䅁䅁兂灁䥘䌯匹獪睐杷允䅁䅁䅍䅁䑁䅁䅷䅁䭁䉁䉫䅁䭁䉁䝷䅁䉁䅁䅁允䅁䅁䅯其䅙䅁杷允䅁䅁䅍䅁䑁䅁䅷䅁䭁䝁䄸䅁䭁䍁䝙䅁䉁䅁䅁允䅁䅁䄴䅄䅁䑁䅧䅎畁䑁䅫杍䅁䅁杷允䅁䅁䅑䅁䑁䅁䅷䅁䭁偁䄸䅁䭁䉁䅅䅁䭁䍁䵯䅁䉁䅁䅁允䅁䅁䄴䅆䅁䑁䅅兏㉁䑁䅅杍ぁ䑁䅫睎硁䅁䅁䍄䉁䅁䅁䅂䅁䅁䅍䅄䅁䅁䅯共䅅䅁䅯䅂䅁䅁䅯䅦䅑䅁䅅䅁䉁䅁䅁兂䅁䅁䅁汉督兑杷允䅁䅁䅍䅁䑁䅁䅷䅁䭁偁䄰䅁䭁䉁䝯䅁䉁䅁䅁允䅁䅁䅯睋䅙䅁杷允䅁䅁䅑䅁䑁䅁䅷䅁䭁䕁䄴䅁䭁䅁䅑䅁䭁䥁䕕䅁䉁䅁䅁允䅁䅁䅕䅁䅁䝑䩺歕䵅䅉䅅䅁䕁䅁䅁睁䵁䅁䅁权䅁允䅁权晁杂䅁权杁杂䅁允䅁䅁䅅䅁䭁偁䝑䅁䵁䅉䅅䅁䑁䅁䅁睁䵁䅁䅁权湄䅁䅁权捁杂䅁允䅁䅁䅅䅁䭁䍁䝣䅁䵁䅉䅅䅁䑁䅁䅁睁䵁䅁䅁权湄䅁䅁权流杂䅁允䅁䅁䅅䅁佁䅁䅷䅁㕁䑁䅧杌ぁ䑁䅙䅁䵁䅉䅅䅁䕁䅁䅁睁䵁䅁䅁权⭄䅁䅁权剁䅁䅁权㥂䅂䅁允䅁䅁䅅䅁佁䉁䅑䅁ぁ䑁䅅睍㉁䑁䅣杍睁䑁䅁䅍䅁䅁杷允䅁䅁䅑䅁䑁䅁䅷䅁䭁䡁䈰䅁䭁䝁䕳䅁䭁䡁䔴䅁䉁䅁䅁允䅁䅁䅕捺䵺䵺䵺䐸䴸䅉䅅䅁䕁䅁䅁睁䵁䅁䅁权杄允䅁权䕁䅁䅁权䑃䅂䅁允䅁䅁䅅䅁䙁䅁䅁䅁䵁卪䉂䍄䉁䅁䅁䅂䅁䅁䅍䅄䅁䅁䅯杄䅅䅁䅯睈䅙䅁䅯䅉䅙䅁䅅䅁䉁䅁䅁权䉃䅃䅁䍄䉁䅁䅁睁䅁䅁䅍䅄䅁䅁䅯元䅁䅁䅯䅇䅙䅁䅅䅁䉁䅁䅁权瑁杂䅁䍄䉁䅁䅁䅂䅁䅁䅍䅄䅁䅁䅯兔䅁䅁䅯䅂䅁䅁䅯杦䅑䅁䅅䅁䉁䅁䅁兂䅁䅁䅁剡䩓兑杷允䅁䅁䅍䅁䑁䅁䅷䅁䭁䅁䅫䅁䭁䉁䝷䅁䉁䅁䅁允䅁䅁䅯睲䅙䅁杷允䅁䅁䅍䅁䑁䅁䅷䅁䭁䅁䉣䅁䭁䍁䝑䅁䉁䅁䅁允䅁䅁䅯兯䅳䅁杷允䅁䅁䅍䅁䑁䅁䅷䅁䭁䩁䉅䅁䭁䉁䝧䅁䉁䅁䅁允䅁䅁䅯兌䅙䅁杷允䅁䅁䅑䅁䑁䅁䅷䅁䭁䕁䈸䅁䭁䅁䅑䅁䭁䡁䕫䅁䉁䅁䅁允䅁䅁䅕䅁䅁佁挵啎䵅䅉䅅䅁䕁䅁䅁睁䵁䅁䅁权潄䅁䅁权剁䅁䅁权あ䅂䅁允䅁䅁䅅䅁佁䉁䅑䅁㕁䑁䅁䅎祁䑁䅁䅍睁䑁䅁䅍䅁䅁杷允䅁䅁䅑䅁䑁䅁䅷䅁䭁䡁䉉䅁䭁䝁䕳䅁䭁䡁䕙䅁䉁䅁䅁允䅁䅁䅕呣䬰㘱睎吵䴸䅉䅅䅁䕁䅁䅁睁䵁䅁䅁权䕂允䅁权䕁䅁䅁权䅃䅂䅁允䅁䅁䅅䅁䙁䅁䅁䅁坄汧䉖䍄䉁䅁䅁䅂䅁䅁䅍䅄䅁䅁䅯䄸䅅䅁䅯睡䅑䅁䅯睤䅑䅁䅅䅁䉁䅁䅁兂啁歲桦桥浔睐杷允䅁䅁䅍䅁䑁䅁䅷䅁䭁䩁䉅䅁䭁䉁䝯䅁䉁䅁䅁允䅁䅁䅯兌䅙䅁杷允䅁䅁䅍䅁䑁䅁䅷䅁䭁䭁䅧䅁䭁䉁䝧䅁䉁䅁䅁允䅁䅁䅯䅒䅙䅁杷允䅁䅁䅑䅁䑁䅁䅷䅁䭁䅁䅙䅁䭁䅁䅑䅁䭁䡁䕧䅁䉁䅁䅁允䅁䅁䅕䅁䅁佁ㅰ䕊䵅䅉䅅䅁䕁䅁䅁睁䵁䅁䅁权穃䅁䅁权䕁䅁䅁权㥂䅂䅁允䅁䅁䅅䅁䙁䅁䅁䅁捄呓䉚䍄䉁䅁䅁䅂䅁䅁䅍䅄䅁䅁䅯朷䅅䅁䅯睡䅑䅁䅯杧䅑䅁䅅䅁䉁䅁䅁兂乄䵺䵺䵺捺睐杷允䅁䅁䅑䅁䑁䅁䅷䅁䭁䡁䅳䅁䭁䉁䅅䅁䭁䥁䕉䅁䉁䅁䅁允䅁䅁䄴䅆䅁䑁䅉睍穁䑁䅁䅍睁䑁䅁䅍睁䅁䅁䍄䉁䅁䅁䅂䅁䅁䅍䅄䅁䅁䅯八䅅䅁䅯睈䅙䅁䅯䅉䅙䅁䅅䅁䉁䅁䅁权瑄元䅁䍄䉁䅁䅁睁䅁䅁䅍䅄䅁䅁䅯杣䅁䅁䅯䅈䅙䅁䅅䅁䉁䅁䅁权偄杂䅁䍄䉁䅁䅁䅂䅁䅁䅍䅄䅁䅁䅯条䅁䅁䅯睡䅑䅁䅯睤䅑䅁䅅䅁䉁䅁䅁兂歃䑣䬰㘱睐睐杷允䅁䅁䅑䅁䑁䅁䅷䅁䭁䡁䅉䅁䭁䉁䜸䅁䭁䍁䝁䅁䉁䅁䅁允䅁䅁䅯儯䅧䅁杷允䅁䅁䅍䅁䑁䅁䅷䅁䭁䱁䉕䅁䭁䉁䜴䅁䉁䅁䅁允䅁䅁䅯䅪䅙䅁杷允䅁䅁䅑䅁䑁䅁䅷䅁䭁䍁䉑䅁䭁䉁䅅䅁䭁䥁䕍䅁䉁䅁䅁允䅁䅁䄴䅆䅁䑁䅉䅍㉁䑁䅁䅍睁䑁䅁䅍睁䅁䅁䍄䉁䅁䅁䅂䅁䅁䅍䅄䅁䅁䅯睭䅅䅁䅯䅂䅁䅁䅯督䅑䅁䅅䅁䉁䅁䅁兂䅁䅁䅁䝓㍑兑杷允䅁䅁䅑䅁䑁䅁䅷䅁䭁䅁䅷䅁䭁䝁䕳䅁䭁䥁䕑䅁䉁䅁䅁允䅁䅁䅕硥畓⭒㙆䱨䴸䅉䅅䅁䑁䅁䅁睁䵁䅁䅁权䍂䅁䅁权敁杂䅁允䅁䅁䅅䅁䭁䉁䥙䅁䵁䅉䅅䅁䕁䅁䅁睁䵁䅁䅁权灁䅁䅁权牂䅂䅁权㕂䅂䅁允䅁䅁䅅䅁䙁䥁牘払敧剨䅚䍄䉁䅁䅁䅂䅁䅁䅍䅄䅁䅁䅯村䅁䅁䅯睈䅙䅁䅯䅉䅙䅁䅅䅁䉁䅁䅁权癄元䅁䍄䉁䅁䅁睁䅁䅁䅍䅄䅁䅁䅯村䅁䅁䅯䅊䅙䅁䅅䅁䉁䅁䅁权歃睃䅁䍄䉁䅁䅁䅂䅁䅁䅍䅄䅁䅁䅯条䅁䅁䅯睡䅑䅁䅯兤䅑䅁䅅䅁䉁䅁䅁兂乄䵺䵺䵺㡺睐杷允䅁䅁䅑䅁䑁䅁䅷䅁䭁䩁䅫䅁䭁䝁䕳䅁䭁䡁䕅䅁䉁䅁䅁允䅁䅁䅕歬䱏佢㝦吰䴸䅉䅅䅁䕁䅁䅁睁䵁䅁䅁权⽄䅁䅁权牂䅂䅁权睂䅂䅁允䅁䅁䅅䅁䙁䅁琴灳瘳⭰⼴䍄䉁䅁䅁䅂䅁䅁䅍䅄䅁䅁䅯朶䅅䅁䅯睡䅑䅁䅯杋䅷䅁䅅䅁䉁䅁䅁兂䙃ㄶ㑇潈托睐杷允䅁䅁䅍䅁䑁䅁䅷䅁䭁䥁䅳䅁䭁䉁䜴䅁䉁䅁䅁允䅁䅁䅯䅂䅫䅁杷允䅁䅁䅍䅁䑁䅁䅷䅁䭁䩁䉑䅁䭁䉁䝧䅁䉁䅁䅁允䅁䅁䅯児䅙䅁杷允䅁䅁䅑䅁䑁䅁䅷䅁䭁偁䉑䅁䭁䝁䕳䅁䭁䡁䕧䅁䉁䅁䅁允䅁䅁䅕〰椱䙅㕧䐫䴸䅉䅅䅁䑁䅁䅁睁䵁䅁䅁权睃允䅁权歁杂䅁允䅁䅁䅅䅁䭁䉁䩉䅁䵁䅉䅅䅁䕁䅁䅁睁䵁䅁䅁权祁䅁䅁权䕁䅁䅁权㍂䅂䅁允䅁䅁䅅䅁䙁䅁䅁䅁ぃ呇䉒䍄䉁䅁䅁睁䅁䅁䅍䅄䅁䅁䅯䅬䅅䅁䅯杈䅙䅁䅅䅁䉁䅁䅁权硂元䅁䍄䉁䅁䅁䅂䅁䅁䅍䅄䅁䅁䅯睪䅁䅁䅯睡䅑䅁䅯全䅑䅁䅅䅁䉁䅁䅁兂桄桥畓⭒㙇睐杷允䅁䅁䅑䅁䑁䅁䅷䅁䭁佁䈴䅁䭁䝁䕳䅁䭁䡁䕳䅁䉁䅁䅁允䅁䅁䅕歲桦桥畓稫䴸䅉䅅䅁䑁䅁䅁睁䵁䅁䅁权汄允䅁权捁杂䅁允䅁䅁䅅䅁䭁䍁䡯䅁䵁䅉䅅䅁䑁䅁䅁睁䵁䅁䅁权汄䅁䅁权敁杂䅁允䅁䅁䅅䅁䭁䕁䝙䅁䵁䅉䅅䅁䕁䅁䅁睁䵁䅁䅁权畂䅁䅁权牂䅂䅁权䉃䅂䅁允䅁䅁䅅䅁䙁偁潙䥘䌯儹䅰䍄䉁䅁䅁䅂䅁䅁䅍䅄䅁䅁䅯睓䅁䅁䅯睡䅑䅁䅯杣䅑䅁䅅䅁䉁䅁䅁兂硂児塲㍯汄睐杷允䅁䅁䅑䅁䑁䅁䅷䅁䭁䩁䅳䅁䭁䅁䅑䅁䭁䡁䕳䅁䉁䅁䅁允䅁䅁䅕䅁䅁佁䵪啐䵅䅉䅅䅁䕁䅁䅁睁䵁䅁䅁权⭁允䅁权牂䅂䅁权㝂䅂䅁允䅁䅁䅅䅁䙁䵁ㅐ䙋偹畷⼰䍄䉁䅁䅁睁䅁䅁䅍䅄䅁䅁䅯末䅁䅁䅯䅈䅙䅁䅅䅁䉁䅁䅁权㥃杂䅁䍄䉁䅁䅁䅂䅁䅁䅍䅄䅁䅁䅯兆䅁䅁䅯充䅁䅁䅯睤䅑䅁䅅䅁䉁䅁䅁杄啁䅁䅁免穁䑁䅣兎睁䑁䅁䅍睁䑁䅁䅁䵁䅉䅅䅁䕁䅁䅁睁䵁䅁䅁权乂䅁䅁权剁䅁䅁权⽂䅂䅁允䅁䅁䅅䅁佁䉁䅑䅁ぁ䑁䅑睍㑁䑁䅕兎睁䑁䅁䅍䅁䅁杷允䅁䅁䅑䅁䑁䅁䅷䅁䭁䥁䅯䅁䭁䝁䕳䅁䭁䥁䕕䅁䉁䅁䅁允䅁䅁䅕噈歰㥏倹呺䴸䅉䅅䅁䕁䅁䅁睁䵁䅁䅁权畁䅁䅁权牂䅂䅁权硂䅂䅁允䅁䅁䅅䅁䙁䉁愱䑚晶硔䅸䍄䉁䅁䅁䅂䅁䅁䅍䅄䅁䅁䅯睨䅅䅁䅯充䅁䅁䅯来䅑䅁䅅䅁䉁䅁䅁杄啁䅁䅁免祁䑁䅧李ぁ䑁䅙兎睁䑁䅙䅁䵁䅉䅅䅁䕁䅁䅁睁䵁䅁䅁权桃䅁䅁权牂䅂䅁权䙃䅂䅁允䅁䅁䅅䅁䙁䡁呗䅇坒杄䅎䍄䉁䅁䅁䅂䅁䅁䅍䅄䅁䅁䅯睘䅅䅁䅯睡䅑䅁䅯䅨䅑䅁䅅䅁䉁䅁䅁兂睃浣剩堷䥷䅑杷允䅁䅁䅍䅁䑁䅁䅷䅁䭁䱁䉫䅁䭁䉁䝯䅁䉁䅁䅁允䅁䅁䅯䅐䅙䅁杷允䅁䅁䅑䅁䑁䅁䅷䅁䭁䉁䅍䅁䭁䝁䕳䅁䭁䡁䕧䅁䉁䅁䅁允䅁䅁䅕積積積積稷䴸䅉䅅䅁䕁䅁䅁睁䵁䅁䅁权汃允䅁权牂䅂䅁权䅃䅂䅁允䅁䅁䅅䅁䙁䵁ㅐ䙋偹瑷⽕䍄䉁䅁䅁睁䅁䅁䅍䅄䅁䅁䅯䅑䅅䅁䅯䅊䅙䅁䅅䅁䉁䅁䅁权煄睃䅁䍄䉁䅁䅁睁䅁䅁䅍䅄䅁䅁䅯兹䅅䅁䅯杊䅙䅁䅅䅁䉁䅁䅁杄䵁䅁䅁兏㍁䍁䄴李㍁䅁䅁䍄䉁䅁䅁䅂䅁䅁䅍䅄䅁䅁䅯免䅅䅁䅯睈䅙䅁䅯䅉䅙䅁䅅䅁䉁䅁䅁权い元䅁䍄䉁䅁䅁睁䅁䅁䅍䅄䅁䅁䅯杬䅅䅁䅯䅇䅙䅁䅅䅁䉁䅁䅁权婁杂䅁䍄䉁䅁䅁䅂䅁䅁䅍䅄䅁䅁䅯兗䅅䅁䅯睡䅑䅁䅯睧䅑䅁䅅䅁䉁䅁䅁兂䙃ㄶ㑇潈慕䅑杷允䅁䅁䅍䅁䑁䅁䅷䅁䭁䵁䉧䅁䭁䉁䜴䅁䉁䅁䅁允䅁䅁䅯杍䅙䅁杷允䅁䅁䅑䅁䑁䅁䅷䅁䭁䩁䈴䅁䭁䝁䕳䅁䭁䥁䕑䅁䉁䅁䅁允䅁䅁䅕㑈牘払敧吳䴸䅉䅅䅁䕁䅁䅁睁䵁䅁䅁权塃允䅁权牂䅂䅁权穂䅂䅁允䅁䅁䅅䅁䙁䉁䘫ㄶ㑇畈⽕䍄䉁䅁䅁睁䅁䅁䅍䅄䅁䅁䅯杬䅅䅁䅯杇䅙䅁䅅䅁䉁䅁䅁权扁杂䅁䍄䉁䅁䅁䅂䅁䅁䅍䅄䅁䅁䅯杅䅁䅁䅯睡䅑䅁䅯兢䅑䅁䅅䅁䉁䅁䅁兂穁積積積穐睐杷允䅁䅁䅍䅁䑁䅁䅷䅁䭁䡁䉳䅁䭁䉁䝧䅁䉁䅁䅁允䅁䅁䅯克䅙䅁杷允䅁䅁䅑䅁䑁䅁䅷䅁䭁䝁䅅䅁䭁䅁䅑䅁䭁䥁䕍䅁䉁䅁䅁允䅁䅁䅕䅁䅁偁䭺歏䵅䅉䅅䅁䑁䅁䅁睁䵁䅁䅁权允䅂䅁权奁杂䅁允䅁䅁䅅䅁䭁䝁䍣䅁䵁䅉䅅䅁䕁䅁䅁睁䵁䅁䅁权㝂允䅁权晁杂䅁权杁杂䅁允䅁䅁䅅䅁䭁䕁䜴䅁䵁䅉䅅䅁䑁䅁䅁睁䵁䅁䅁权敄䅁䅁权流杂䅁允䅁䅁䅅䅁佁䅁䅷䅁㍁䑁䅣杌㉁䑁䅫䅁䵁䅉䅅䅁䕁䅁䅁睁䵁䅁䅁权婃䅁䅁权䕁䅁䅁权煁䅄䅁允䅁䅁䅅䅁䭁䕁䅣䅁䵁䅉䅅䅁䕁䅁䅁睁䵁䅁䅁权㉃䅁䅁权剁䅁䅁权穂䅂䅁允䅁䅁䅅䅁佁䉁䅑䅁祁䑁䅉䅏㉁䑁䅧李睁䑁䅁䅍䅁䅁杷允䅁䅁䅍䅁䑁䅁䅷䅁䭁䩁䉧䅁䭁䉁䝧䅁䉁䅁䅁允䅁䅁䅯䅦䅙䅁杷允䅁䅁䅑䅁䑁䅁䅷䅁䭁䉁䅁䅁䭁䅁䅑䅁䭁䡁䕅䅁䉁䅁䅁允䅁䅁䅕䅁䅁䵁瑪歌䵅䅉䅅䅁䕁䅁䅁睁䵁䅁䅁权硁䅁䅁权牂䅂䅁权㑂䅂䅁允䅁䅁䅅䅁䙁䥁獴⼵灵搸⽯䍄䉁䅁䅁䅂䅁䅁䅍䅄䅁䅁䅯䄷䅅䅁䅯睡䅑䅁䅯䅥䅑䅁䅅䅁䉁䅁䅁兂塄㍯㥁瑃穦睐杷允䅁䅁䅍䅁䑁䅁䅷䅁䭁乁䉙䅁䭁䍁䝙䅁䉁䅁䅁允䅁䅁䄴䅄䅁䑁䅧䅎畁䑁䅅李䅁䅁杷允䅁䅁䅑䅁䑁䅁䅷䅁䭁䡁䅣䅁䭁䅁䅑䅁䭁䡁䕯䅁䉁䅁䅁允䅁䅁䅕䅁䅁䩁兑啒䵅䅉䅅䅁䕁䅁䅁睁䵁䅁䅁权啃䅁䅁权牂䅂䅁权睂䅂䅁允䅁䅁䅅䅁䙁䑁ね䡹⭡㡮⽯䍄䉁䅁䅁䅂䅁䅁䅍䅄䅁䅁䅯睕䅅䅁䅯睡䅑䅁䅯兤䅑䅁䅅䅁䉁䅁䅁兂扁㥌欰潂摈睶杷允䅁䅁䅍䅁䑁䅁䅷䅁䭁䩁䉁䅁䭁䉁䝷䅁䉁䅁䅁允䅁䅁䅯睥䅙䅁杷允䅁䅁䅑䅁䑁䅁䅷䅁䭁䉁䅣䅁䭁䉁䅅䅁䭁䡁䔰䅁䉁䅁䅁允䅁䅁䄴䅆䅁䑁䅍杍㍁䑁䅑䅍睁䑁䅁䅍睁䅁䅁䍄䉁䅁䅁䅂䅁䅁䅍䅄䅁䅁䅯克䅅䅁䅯䅂䅁䅁䅯杦䅑䅁䅅䅁䉁䅁䅁兂䅁䅁䅁䰫湯兑杷允䅁䅁䅑䅁䑁䅁䅷䅁䭁䥁䅅䅁䭁䝁䕳䅁䭁䡁䔰䅁䉁䅁䅁允䅁䅁䅕敨剴䉵䘶ぇ䵁䅉䅅䅁䑁䅁䅁睁䵁䅁䅁权楃䅁䅁权敁杂䅁允䅁䅁䅅䅁䭁䭁䝑䅁䵁䅉䅅䅁䕁䅁䅁睁䵁䅁䅁权塃䅁䅁权䕁䅁䅁权祂䅂䅁允䅁䅁䅅䅁䙁䅁䅁䅁啂卄䉤䍄䉁䅁䅁睁䅁䅁䅍䅄䅁䅁䅯䅷䅅䅁䅯䅊䅙䅁䅅䅁䉁䅁䅁权湃睃䅁䍄䉁䅁䅁䅂䅁䅁䅍䅄䅁䅁䅯睳䅅䅁䅯䅂䅁䅁䅯䅤䅑䅁䅅䅁䉁䅁䅁兂䅁䅁䅂奩奤兑杷允䅁䅁䅑䅁䑁䅁䅷䅁䭁䍁䉷䅁䭁䅁䅑䅁䭁䝁䔰䅁䉁䅁䅁允䅁䅁䅕䅁䅁䵁桚䕚䵅䅉䅅䅁䕁䅁䅁睁䵁䅁䅁权坄䅂䅁权牂䅂䅁权㕂䅂䅁允䅁䅁䅅䅁䙁䡁焹䡶呓䅇䅺䍄䉁䅁䅁䅂䅁䅁䅍䅄䅁䅁䅯兌䅅䅁䅯睈䅙䅁䅯䅉䅙䅁䅅䅁䉁䅁䅁权㥃元䅁䍄䉁䅁䅁睁䅁䅁䅍䅄䅁䅁䅯䅴䅅䅁䅯䅈䅙䅁䅅䅁䉁䅁䅁权橁䅃䅁䍄䉁䅁䅁䅂䅁䅁䅍䅄䅁䅁䅯䅅䅑䅁䅯䅂䅁䅁䅯杣䅑䅁䅅䅁䉁䅁䅁权湂杁䅁䍄䉁䅁䅁䅂䅁䅁䅍䅄䅁䅁䅯杢䅁䅁䅯睡䅑䅁䅯睢䅑䅁䅅䅁䉁䅁䅁兂啁歲桦桥兑䅑杷允䅁䅁䅑䅁䑁䅁䅷䅁䭁偁䅣䅁䭁䝁䕳䅁䭁䝁䔰䅁䉁䅁䅁允䅁䅁䅕卸睃浣剩呺䴸䅉䅅䅁䕁䅁䅁睁䵁䅁䅁权⽂允䅁权牂䅂䅁权㑂䅂䅁允䅁䅁䅅䅁䙁乁乎桙奂捏⽓䍄䉁䅁䅁睁䅁䅁䅍䅄䅁䅁䅯兏䅁䅁䅯䅊䅙䅁䅅䅁䉁䅁䅁权㥄元䅁䍄䉁䅁䅁䅂䅁䅁䅍䅄䅁䅁䅯其䅁䅁䅯睡䅑䅁䅯杦䅑䅁䅅䅁䉁䅁䅁兂㙄浦㡱䩤児睐杷允䅁䅁䅑䅁䑁䅁䅷䅁䭁䕁䉑䅁䭁䉁䅅䅁䭁䥁䕁䅁䉁䅁䅁允䅁䅁䄴䅆䅁䑁䅕睍ぁ䑁䅁䅍睁䑁䅁䅍睁䅁䅁䍄䉁䅁䅁䅂䅁䅁䅍䅄䅁䅁䅯䄰䅁䅁䅯睡䅑䅁䅯杦䅑䅁䅅䅁䉁䅁䅁兂䡄穓䩥坑噄睐杷允䅁䅁䅑䅁䑁䅁䅷䅁䭁䝁䉣䅁䭁䝁䕳䅁䭁䥁䕑䅁䉁䅁䅁允䅁䅁䅕䉲慸䑚晶稶䴸䅉䅅䅁䑁䅁䅁睁䵁䅁䅁权䍁允䅁权奁杂䅁允䅁䅁䅅䅁䭁䕁䝑䅁䵁䅉䅅䅁䕁䅁䅁睁䵁䅁䅁权塂允䅁权䕁䅁䅁权煁䅄䅁允䅁䅁䅅䅁䙁䅁䅁䅁浄橬䉚䍄䉁䅁䅁䅂䅁䅁䅍䅄䅁䅁䅯杚䅁䅁䅯睡䅑䅁䅯全䅑䅁䅅䅁䉁䅁䅁兂剄瑉㕶浦歯䅑杷允䅁䅁䅑䅁䑁䅁䅷䅁䭁䑁䉯䅁䭁䉁䅅䅁䭁䡁䕁䅁䉁䅁䅁允䅁䅁䄴杅䅁䑁䅣兎㕁䑁䅁䅍睁䑁䅁䅍䅁䅁杷允䅁䅁䅍䅁䑁䅁䅷䅁䭁䅁䉉䅁䭁䉁䝯䅁䉁䅁䅁允䅁䅁䅯䅙䅙䅁杷允䅁䅁䅍䅁䑁䅁䅷䅁䭁䝁䅅䅁䭁䉁䝷䅁䉁䅁䅁允䅁䅁䅯睒䅙䅁杷允䅁䅁䅍䅁䑁䅁䅷䅁䭁䱁䅍䅁䭁䉁䜴䅁䉁䅁䅁允䅁䅁䅯䅘䅙䅁杷允䅁䅁䅑䅁䑁䅁䅷䅁䭁䑁䉁䅁䭁䅁䅑䅁䭁䝁䔸䅁䉁䅁䅁允䅁䅁䅕䅁䅁乁佸䕇䵅䅉䅅䅁䑁䅁䅁睁䵁䅁䅁权穃䅁䅁权流杂䅁允䅁䅁䅅䅁佁䅁䅷䅁㕁䑁䅙杌ぁ䑁䅫䅁䵁䅉䅅䅁䕁䅁䅁睁䵁䅁䅁权䑁允䅁权牂䅂䅁权䉃䅂䅁允䅁䅁䅅䅁䙁䱁敧敨剴併⽙䍄䉁䅁䅁䅂䅁䅁䅍䅄䅁䅁䅯朹䅅䅁䅯䅂䅁䅁䅯兢䅑䅁䅅䅁䉁䅁䅁兂䅁䅁䅁灢愹兑杷允䅁䅁䅍䅁䑁䅁䅷䅁䭁佁䅉䅁䭁䉁䝯䅁䉁䅁䅁允䅁䅁䅯䅳䅙䅁杷允䅁䅁䅍䅁䑁䅁䅷䅁䭁乁䈰䅁䭁䍁䝙䅁䉁䅁䅁允䅁䅁䄴䅄䅁䑁䅫睍畁䑁䅁䅎䅁䅁杷允䅁䅁䅑䅁䑁䅁䅷䅁䭁䩁䅧䅁䭁䅁䅑䅁䭁䍁䵯䅁䉁䅁䅁允䅁䅁䅕䅁䅁佁䵪啔䵅䅉䅅䅁䕁䅁䅁睁䵁䅁䅁权啃䅁䅁权䕁䅁䅁权䙃䅂䅁允䅁䅁䅅䅁䙁䅁䅁䅁兄椱䉸䍄䉁䅁䅁䅂䅁䅁䅍䅄䅁䅁䅯眯䅁䅁䅯充䅁䅁䅯䅧䅑䅁䅅䅁䉁䅁䅁杄啁䅁䅁杍硁䑁䅑杍睁䑁䅙兎㍁䑁䅙䅁䵁䅉䅅䅁䑁䅁䅁睁䵁䅁䅁权晃允䅁权捁杂䅁允䅁䅁䅅䅁䭁䉁䥍䅁䵁䅉䅅䅁䕁䅁䅁睁䵁䅁䅁权⽃䅁䅁权䕁䅁䅁权㕂䅂䅁允䅁䅁䅅䅁䙁䅁䅁䅁橃汩䉰䍄䉁䅁䅁睁䅁䅁䅍䅄䅁䅁䅯䅯䅅䅁䅯䅈䅙䅁䅅䅁䉁䅁䅁权摁杂䅁䍄䉁䅁䅁䅂䅁䅁䅍䅄䅁䅁䅯杙䅁䅁䅯充䅁䅁䅯睥䅑䅁䅅䅁䉁䅁䅁杄坁䅁䅁免祁䑁䅍免睁䑁䅁䅍睁䑁䅁䅍䅁䅁杷允䅁䅁䅑䅁䑁䅁䅷䅁䭁䍁䈰䅁䭁䉁䅅䅁䭁䡁䕉䅁䉁䅁䅁允䅁䅁䄴䅆䅁䑁䅉兎ぁ䑁䅧杍硁䑁䅁䅍睁䅁䅁䍄䉁䅁䅁䅂䅁䅁䅍䅄䅁䅁䅯杚䅅䅁䅯睡䅑䅁䅯睢䅑䅁䅅䅁䉁䅁䅁兂啁歲桦桥畔睐杷允䅁䅁䅍䅁䑁䅁䅷䅁䭁䱁䄴䅁䭁䉁䝯䅁䉁䅁䅁允䅁䅁䅯睥䅙䅁杷允䅁䅁䅍䅁䑁䅁䅷䅁䭁䭁䉅䅁䭁䉁䝷䅁䉁䅁䅁允䅁䅁䅯其䅙䅁杷允䅁䅁䅍䅁䑁䅁䅷䅁䭁乁䉍䅁䭁䉁䝯䅁䉁䅁䅁允䅁䅁䅯睓䅙䅁杷允䅁䅁䅑䅁䑁䅁䅷䅁䭁䍁䅣䅁䭁䉁䅅䅁䭁䡁䕧䅁䉁䅁䅁允䅁䅁䄴杆䅁䑁䅉免祁䑁䅑䅍睁䑁䅁䅍睁䑁䅁䅁䵁䅉䅅䅁䕁䅁䅁睁䵁䅁䅁权畄䅁䅁权䕁䅁䅁权㡂䅂䅁允䅁䅁䅅䅁䙁䅁䅁䅁䥃じ䈱䍄䉁䅁䅁䅂䅁䅁䅍䅄䅁䅁䅯䄶䅅䅁䅯䅂䅁䅁䅯睢䅑䅁䅅䅁䉁䅁䅁兂䅁䅁䅁偘牙兑杷允䅁䅁䅑䅁䑁䅁䅷䅁䭁䭁䅫䅁䭁䝁䕳䅁䭁䡁䕣䅁䉁䅁䅁允䅁䅁䅕䭆䠵場啯樵䴸䅉䅅䅁䕁䅁䅁睁䵁䅁䅁权桃允䅁权晁杂䅁权杁杂䅁允䅁䅁䅅䅁䭁䑁䝧䅁䵁䅉䅅䅁䕁䅁䅁睁䵁䅁䅁权䩄䅁䅁权晁杂䅁权杁杂䅁允䅁䅁䅅䅁䭁䍁䭯䅁䵁䅉䅅䅁䑁䅁䅁睁䵁䅁䅁权桃允䅁权流杂䅁允䅁䅁䅅䅁佁䅁䅷䅁㕁䑁䅍杌㕁䑁䅣䅁䵁䅉䅅䅁䕁䅁䅁睁䵁䅁䅁权楁允䅁权牂䅂䅁权㙂䅂䅁允䅁䅁䅅䅁䙁䱁敧敨剴䱵⼴䍄䉁䅁䅁睁䅁䅁䅍䅄䅁䅁䅯杯䅅䅁䅯䅈䅙䅁䅅䅁䉁䅁䅁权呁䅃䅁䍄䉁䅁䅁睁䅁䅁䅍䅄䅁䅁䅯杯䅅䅁䅯䅊䅙䅁䅅䅁䉁䅁䅁权牃睃䅁䍄䉁䅁䅁䅂䅁䅁䅍䅄䅁䅁䅯睡䅁䅁䅯䅂䅁䅁䅯䅧䅑䅁䅅䅁䉁䅁䅁兂䅁䅁䅁䩥眸兑杷允䅁䅁䅍䅁䑁䅁䅷䅁䭁䡁䉉䅁䭁䉁䝯䅁䉁䅁䅁允䅁䅁䅯兗䅙䅁杷允䅁䅁䅑䅁䑁䅁䅷䅁䭁䙁䉑䅁䭁䅁䅑䅁䭁䥁䕕䅁䉁䅁䅁允䅁䅁䅕䅁䅁䅁穧歓䵅䅉䅅䅁䕁䅁䅁睁䵁䅁䅁权䝁䅁䅁权牂䅂䅁权䉃䅂䅁允䅁䅁䅅䅁䙁䱁昶楇搯乊⼴䍄䉁䅁䅁䅂䅁䅁䅍䅄䅁䅁䅯杍䅁䅁䅯充䅁䅁䅯兤䅑䅁䅅䅁䉁䅁䅁杄啁䅁䅁䅎ぁ䑁䅧睎睁䑁䅁䅍睁䑁䅁䅁䵁䅉䅅䅁䕁䅁䅁睁䵁䅁䅁权硃允䅁权牂䅂䅁权䉃䅂䅁允䅁䅁䅅䅁䙁䩁婱婭婭晭⽅䍄䉁䅁䅁睁䅁䅁䅍䅄䅁䅁䅯杣䅅䅁䅯䅈䅙䅁䅅䅁䉁䅁䅁权䉂杂䅁䍄䉁䅁䅁䅂䅁䅁䅍䅄䅁䅁䅯兘䅅䅁䅯充䅁䅁䅯睢䅑䅁䅅䅁䉁䅁䅁杄十䅁䅁兏㍁䑁䅍䅍睁䑁䅁䅍睁䅁䅁䍄䉁䅁䅁䅂䅁䅁䅍䅄䅁䅁䅯杂䅅䅁䅯䅂䅁䅁䅯睤䅑䅁䅅䅁䉁䅁䅁兂䅁䅁䅃畭䄹兑杷允䅁䅁䅑䅁䑁䅁䅷䅁䭁䵁䅣䅁䭁䝁䕳䅁䭁䡁䕫䅁䉁䅁䅁允䅁䅁䅕扏䥔牤昶牱䴸䅉䅅䅁䕁䅁䅁睁䵁䅁䅁权獃允䅁权牂䅂䅁权㙂䅂䅁允䅁䅁䅅䅁䙁䵁ㅐ䙋偹畷⽕䍄䉁䅁䅁睁䅁䅁䅍䅄䅁䅁䅯杣䅅䅁䅯杈䅙䅁䅅䅁䉁䅁䅁权千杂䅁䍄䉁䅁䅁䅂䅁䅁䅍䅄䅁䅁䅯兹䅁䅁䅯睡䅑䅁䅯兢䅑䅁䅅䅁䉁䅁䅁兂敂歵䵫楁䡶睶杷允䅁䅁䅑䅁䑁䅁䅷䅁䭁䱁䅕䅁䭁䝁䕳䅁䭁䡁䕧䅁䉁䅁䅁允䅁䅁䅕啩杆搵楁稸䴸䅉䅅䅁䑁䅁䅁睁䵁䅁䅁权䑃䅁䅁权歁杂䅁允䅁䅁䅅䅁䭁䉁䕁䅁䵁䅉䅅䅁䑁䅁䅁睁䵁䅁䅁权あ允䅁权敁杂䅁允䅁䅁䅅䅁䭁佁䝙䅁䵁䅉䅅䅁䕁䅁䅁睁䵁䅁䅁权硂允䅁权牂䅂䅁权㉂䅂䅁允䅁䅁䅅䅁䙁䝁汄䌰扌昫⽉䍄䉁䅁䅁䅂䅁䅁䅍䅄䅁䅁䅯来䅅䅁䅯睡䅑䅁䅯全䅑䅁䅅䅁䉁䅁䅁兂療潅䅐煹灈睐杷允䅁䅁䅍䅁䑁䅁䅷䅁䭁䝁䅅䅁䭁䉁䝧䅁䉁䅁䅁允䅁䅁䅯杓䅙䅁杷允䅁䅁䅍䅁䑁䅁䅷䅁䭁䱁䅧䅁䭁䉁䝯䅁䉁䅁䅁允䅁䅁䅯兺䅙䅁杷允䅁䅁䅍䅁䑁䅁䅷䅁䭁䑁䅕䅁䭁䉁䝧䅁䉁䅁䅁允䅁䅁䅯兇䅙䅁杷允䅁䅁䅑䅁䑁䅁䅷䅁䭁䙁䉍䅁䭁䅁䅑䅁䭁䡁䕑䅁䉁䅁䅁允䅁䅁䅕䅁䅁䉁㌵啖䵅䅉䅅䅁䕁䅁䅁睁䵁䅁䅁权⽂䅁䅁权牂䅂䅁权祂䅂䅁允䅁䅁䅅䅁䙁䵁䴳䵺䵺䅺䅂䍄䉁䅁䅁睁䅁䅁䅍䅄䅁䅁䅯䅵䅁䅁䅯䅈䅙䅁䅅䅁䉁䅁䅁权㍄杂䅁䍄䉁䅁䅁䅂䅁䅁䅍䅄䅁䅁䅯免䅁䅁䅯睡䅑䅁䅯䅧䅑䅁䅅䅁䉁䅁䅁兂啁歲桦桥畔睐杷允䅁䅁䅑䅁䑁䅁䅷䅁䭁䝁䈰䅁䭁䉁䅅䅁䭁䡁䕣䅁䉁䅁䅁允䅁䅁䄴䅆䅁䑁䅫兎㕁䑁䅧睎祁䑁䅁䅍睁䅁䅁䍄䉁䅁䅁睁䅁䅁䅍䅄䅁䅁䅯睖䅅䅁䅯杇䅙䅁䅅䅁䉁䅁䅁权牁杂䅁䍄䉁䅁䅁睁䅁䅁䅍䅄䅁䅁䅯共䅅䅁䅯杈䅙䅁䅅䅁䉁䅁䅁权䅁睂䅁䍄䉁䅁䅁䅂䅁䅁䅍䅄䅁䅁䅯杆䅁䅁䅯充䅁䅁䅯兦䅑䅁䅅䅁䉁䅁䅁杄啁䅁䅁睍硁䑁䅅䅍睁䑁䅁䅍睁䑁䅁䅁䵁䅉䅅䅁䑁䅁䅁睁䵁䅁䅁权坂允䅁权慁杂䅁允䅁䅁䅅䅁䭁䉁䝳䅁䵁䅉䅅䅁䑁䅁䅁睁䵁䅁䅁权煃允䅁权捁杂䅁允䅁䅁䅅䅁䭁䡁䝑䅁䵁䅉䅅䅁䕁䅁䅁睁䵁䅁䅁权療䅁䅁权䕁䅁䅁权⭂䅂䅁允䅁䅁䅅䅁䙁䅁䅁䅁䭃䌸䉒䍄䉁䅁䅁䅂䅁䅁䅍䅄䅁䅁䅯兗䅅䅁䅯䅂䅁䅁䅯兢䅑䅁䅅䅁䉁䅁䅁兂䅁䅁䅁㡙硊兑杷允䅁䅁䅍䅁䑁䅁䅷䅁䭁䕁䉑䅁䭁䉁䝷䅁䉁䅁䅁允䅁䅁䅯䅕䅙䅁杷允䅁䅁䅑䅁䑁䅁䅷䅁䭁䝁䅉䅁䭁䝁䕳䅁䭁䡁䔰䅁䉁䅁䅁允䅁䅁䅕瑃橥䑣䬰㝴䴸䅉䅅䅁䕁䅁䅁睁䵁䅁䅁权橂䅁䅁权䕁䅁䅁权䅃䅂䅁允䅁䅁䅅䅁䙁䅁䅁䅁歃呤䉎䍄䉁䅁䅁䅂䅁䅁䅍䅄䅁䅁䅯睦䅁䅁䅯䅂䅁䅁䅯兦䅑䅁䅅䅁䉁䅁䅁兂䅁䅁䅁䭹坨兑杷允䅁䅁䅑䅁䑁䅁䅷䅁䭁䱁䉷䅁䭁䉁䅅䅁䭁䡁䕳䅁䉁䅁䅁允䅁䅁䄴杅䅁䑁䅙李硁䑁䅅睍睁䑁䅁䅍䅁䅁杷允䅁䅁䅑䅁䑁䅁䅷䅁䭁䑁䱑䅁䭁䝁䕳䅁䭁䡁䕫䅁䉁䅁䅁允䅁䅁䅕噎㘶兓䍷㜰䴸䅉䅅䅁䑁䅁䅁睁䵁䅁䅁权煃允䅁权敁杂䅁允䅁䅁䅅䅁䭁䅁䭳䅁䵁䅉䅅䅁䑁䅁䅁睁䵁䅁䅁权祁允䅁权歁杂䅁允䅁䅁䅅䅁䭁䅁䭷䅁䵁䅉䅅䅁䕁䅁䅁睁䵁䅁䅁权呃䅁䅁权牂䅂䅁权㕂䅂䅁允䅁䅁䅅䅁䭁䕁䅣䅁䵁䅉䅅䅁䕁䅁䅁睁䵁䅁䅁权橃䅁䅁权牂䅂䅁权㥂䅂䅁允䅁䅁䅅䅁䙁䡁㥅瑃橥偣⽕䍄䉁䅁䅁䅂䅁䅁䅍䅄䅁䅁䅯朰䅁䅁䅯䅂䅁䅁䅯全䅑䅁䅅䅁䉁䅁䅁兂䅁䅁䅁䡍噒兑杷允䅁䅁䅑䅁䑁䅁䅷䅁䭁偁䄰䅁䭁䝁䕳䅁䭁䡁䕙䅁䉁䅁䅁允䅁䅁䅕積積積積稸䴸䅉䅅䅁䑁䅁䅁睁䵁䅁䅁权䅃䅁䅁权敁杂䅁允䅁䅁䅅䅁䭁䕁䡣䅁䵁䅉䅅䅁䑁䅁䅁睁䵁䅁䅁权䅃允䅁权敁杂䅁允䅁䅁䅅䅁䭁䕁䡣䅁䵁䅉䅅䅁䕁䅁䅁睁䵁䅁䅁权奁䅁䅁权剁䅁䅁权㡂䅂䅁允䅁䅁䅅䅁佁䉁䅑䅁硁䑁䅙䅏睁䑁䅧李祁䑁䅙䅏䅁䅁杷允䅁䅁䅍䅁䑁䅁䅷䅁䭁佁䄰䅁䭁䍁䝙䅁䉁䅁䅁允䅁䅁䄴䅄䅁䑁䅧䅏畁䑁䅧兎䅁䅁杷允䅁䅁䅑䅁䑁䅁䅷䅁䭁䩁䅑䅁䭁䝁䕳䅁䭁䝁䔰䅁䉁䅁䅁允䅁䅁䅕䥕堲桢䑋䐰䴸䅉䅅䅁䑁䅁䅁睁䵁䅁䅁权噄允䅁权歁杂䅁允䅁䅁䅅䅁䭁䱁䱕䅁䵁䅉䅅䅁䕁䅁䅁睁䵁䅁䅁权捂允䅁权䕁䅁䅁权㥂䅂䅁允䅁䅁䅅䅁䙁䅁䅁䥁晄䡬䉂䍄䉁䅁䅁睁䅁䅁䅍䅄䅁䅁䅯睹䅁䅁䅯䅊䅙䅁䅅䅁䉁䅁䅁权㍃睃䅁䍄䉁䅁䅁䅂䅁䅁䅍䅄䅁䅁䅯杫䅁䅁䅯睡䅑䅁䅯兣䅑䅁䅅䅁䉁䅁䅁兂灁䥘䌯匹歪睐杷允䅁䅁䅑䅁䑁䅁䅷䅁䭁乁䄰䅁䭁䅁䅑䅁䭁䥁䕉䅁䉁䅁䅁允䅁䅁䅕䅁䅁乁䅨問䵅䅉䅅䅁䑁䅁䅁睁䵁䅁䅁权塂允䅁权敁杂䅁允䅁䅁䅅䅁䭁䭁䝣䅁䵁䅉䅅䅁䕁䅁䅁睁䵁䅁䅁权㝁允䅁权䕁䅁䅁权㡂䅂䅁允䅁䅁䅅䅁䙁䅁䅁䵁噁䝨䈱䍄䉁䅁䅁䅂䅁䅁䅍䅄䅁䅁䅯兦䅁䅁䅯䅂䅁䅁䅯来䅑䅁䅅䅁䉁䅁䅁兂䅁䅁䅁䡨䈵兑杷允䅁䅁䅑䅁䑁䅁䅷䅁䭁䕁䉯䅁䭁䉁䅅䅁䭁䍁䵯䅁䉁䅁䅁允䅁䅁䅯睒䅁䅁杷允䅁䅁䅑䅁䑁䅁䅷䅁䭁䙁䈰䅁䭁䝁䕳䅁䭁䡁䔴䅁䉁䅁䅁允䅁䅁䅕⽺呤㘴扗䐫䴸䅉䅅䅁䕁䅁䅁睁䵁䅁䅁权䅄允䅁权牂䅂䅁权䍃䅂䅁允䅁䅁䅅䅁䙁偁潙䥘䌯昹⽑䍄䉁䅁䅁睁䅁䅁䅍䅄䅁䅁䅯睖䅅䅁䅯杊䅙䅁䅅䅁䉁䅁䅁杄䭁䅁䅁䅏穁䍁䄴兎䅁䅁杷允䅁䅁䅑䅁䑁䅁䅷䅁䭁䥁䅳䅁䭁䝁䕳䅁䭁䥁䕍䅁䉁䅁䅁允䅁䅁䅕体㙆䭆䠵吴䴸䅉䅅䅁䑁䅁䅁睁䵁䅁䅁权㉂䅁䅁权敁杂䅁允䅁䅁䅅䅁䭁䉁䡑䅁䵁䅉䅅䅁䕁䅁䅁睁䵁䅁䅁权塂䅁䅁权牂䅂䅁权䙃䅂䅁允䅁䅁䅅䅁䙁䕁桪桥畓⽒⽫䍄䉁䅁䅁䅂䅁䅁䅍䅄䅁䅁䅯䅣䅅䅁䅯䅂䅁䅁䅯內䅑䅁䅅䅁䉁䅁䅁兂䅁䅁䅄杏䉩兑杷允䅁䅁䅍䅁䑁䅁䅷䅁䭁䱁䉍䅁䭁䍁䝑䅁䉁䅁䅁允䅁䅁䅯睅䅯䅁杷允䅁䅁䅍䅁䑁䅁䅷䅁䭁䑁䅫䅁䭁䉁䜴䅁䉁䅁䅁允䅁䅁䅯条䅣䅁杷允䅁䅁䅑䅁䑁䅁䅷䅁䭁䍁䅕䅁䭁䅁䅑䅁䭁䥁䕑䅁䉁䅁䅁允䅁䅁䅕䅁䅁䅁桄問䵅䅉䅅䅁䕁䅁䅁睁䵁䅁䅁权䙄䅁䅁权剁䅁䅁权䙃䅂䅁允䅁䅁䅅䅁佁䉁䅑䅁祁䑁䅅兏祁䑁䅁䅍睁䑁䅁䅍䅁䅁杷允䅁䅁䅑䅁䑁䅁䅷䅁䭁䅁䉅䅁䭁䅁䅑䅁䭁䡁䕅䅁䉁䅁䅁允䅁䅁䅕䅁䅁䡁汢䕢䵅䅉䅅䅁䕁䅁䅁睁䵁䅁䅁权䙄允䅁权牂䅂䅁权䑃䅂䅁允䅁䅁䅅䅁䙁偁潙䥘䌯昹⽷䍄䉁䅁䅁睁䅁䅁䅍䅄䅁䅁䅯䅴䅅䅁䅯䅊䅙䅁䅅䅁䉁䅁䅁权允䅂䅁䍄䉁䅁䅁䅂䅁䅁䅍䅄䅁䅁䅯兯䅁䅁䅯䅂䅁䅁䅯全䅑䅁䅅䅁䉁䅁䅁兂䅁䅁䅁煢婖兑杷允䅁䅁䅍䅁䑁䅁䅷䅁䭁偁䉅䅁䭁䉁䝯䅁䉁䅁䅁允䅁䅁䅯兌䅙䅁杷允䅁䅁䅑䅁䑁䅁䅷䅁䭁䙁䅕䅁䭁䅁䅑䅁䭁䡁䕕䅁䉁䅁䅁允䅁䅁䅕䅁䅁䙁䑸啎䵅䅉䅅䅁䕁䅁䅁睁䵁䅁䅁权祄允䅁权剁䅁䅁权ㅂ䅂䅁允䅁䅁䅅䅁佁䉁䅑䅁穁䑁䅫䅎硁䑁䅁䅍睁䑁䅁䅍䅁䅁杷允䅁䅁䅍䅁䑁䅁䅷䅁䭁䉁䉣䅁䭁䍁䝑䅁䉁䅁䅁允䅁䅁䅯其䅳䅁杷允䅁䅁䅑䅁䑁䅁䅷䅁䭁佁䉳䅁䭁䝁䕳䅁䭁䡁䕑䅁䉁䅁䅁允䅁䅁䅕瑃橥䑣䬰稷䴸䅉䅅䅁䑁䅁䅁睁䵁䅁䅁权㝃允䅁权慁杂䅁允䅁䅁䅅䅁䭁䱁䝙䅁䵁䅉䅅䅁䕁䅁䅁睁䵁䅁䅁权瑄允䅁权剁䅁䅁权㡂䅂䅁允䅁䅁䅅䅁佁䉁䅑䅁穁䑁䅣兏ㅁ䑁䅁䅍睁䑁䅁䅍䅁䅁杷允䅁䅁䅑䅁䑁䅁䅷䅁䭁䉁䈸䅁䭁䝁䕳䅁䭁䥁䕅䅁䉁䅁䅁允䅁䅁䅕䑚晶㑔堲樱䴸䅉䅅䅁䕁䅁䅁睁䵁䅁䅁权㝁允䅁权䕁䅁䅁权㝂䅂䅁允䅁䅁䅅䅁䙁䅁䅁䭁㕃坪䉚䍄䉁䅁䅁䅂䅁䅁䅍䅄䅁䅁䅯兏䅅䅁䅯睈䅙䅁䅯䅉䅙䅁䅅䅁䉁䅁䅁权捃杂䅁䍄䉁䅁䅁睁䅁䅁䅍䅄䅁䅁䅯睭䅅䅁䅯杈䅙䅁䅅䅁䉁䅁䅁权祂杂䅁䍄䉁䅁䅁䅂䅁䅁䅍䅄䅁䅁䅯內䅁䅁䅯充䅁䅁䅯䅧䅑䅁䅅䅁䉁䅁䅁杄十䅁䅁兎㍁䑁䅣李穁䑁䅁䅍睁䅁䅁䍄䉁䅁䅁䅂䅁䅁䅍䅄䅁䅁䅯䄳䅁䅁䅯充䅁䅁䅯杦䅑䅁䅅䅁䉁䅁䅁杄啁䅁䅁䅎睁䑁䅍兎祁䑁䅙䅍睁䑁䅁䅁䵁䅉䅅䅁䕁䅁䅁睁䵁䅁䅁权䩁允䅁权牂䅂䅁权䉃䅂䅁允䅁䅁䅅䅁䙁䕁杊搵楁㠲⽭䍄䉁䅁䅁䅂䅁䅁䅍䅄䅁䅁䅯睡䅁䅁䅯睡䅑䅁䅯来䅑䅁䅅䅁䉁䅁䅁兂畃⭒㙆䭆瘷睐杷允䅁䅁䅑䅁䑁䅁䅷䅁䭁偁䄸䅁䭁䅁䅑䅁䭁䡁䕅䅁䉁䅁䅁允䅁䅁䅕䅁䅁䙁灸ぎ䵅䅉䅅䅁䕁䅁䅁睁䵁䅁䅁权瑃允䅁权剁䅁䅁权䙃䅂䅁允䅁䅁䅅䅁佁䉁䅑䅁㍁䑁䅁兏ㅁ䑁䅑睍睁䑁䅁䅍䅁䅁杷允䅁䅁䅑䅁䑁䅁䅷䅁䭁䩁䉳䅁䭁䉁䜸䅁䭁䍁䝁䅁䉁䅁䅁允䅁䅁䅯来䅙䅁杷允䅁䅁䅑䅁䑁䅁䅷䅁䭁佁䉙䅁䭁䝁䕳䅁䭁䡁䔴䅁䉁䅁䅁允䅁䅁䅕場啯歲桦樴䴸䅉䅅䅁䑁䅁䅁睁䵁䅁䅁权扃允䅁权流杂䅁允䅁䅁䅅䅁佁䅁䅷䅁㑁䑁䅁杌㉁䑁䅙䅁䵁䅉䅅䅁䑁䅁䅁睁䵁䅁䅁权ㅃ允䅁权歁杂䅁允䅁䅁䅅䅁䭁䱁䰴䅁䵁䅉䅅䅁䕁䅁䅁睁䵁䅁䅁权䥄允䅁权䕁䅁䅁权⭂䅂䅁允䅁䅁䅅䅁䙁䅁䅁䅁㡄汏䉬䍄䉁䅁䅁睁䅁䅁䅍䅄䅁䅁䅯䅵䅅䅁䅯䅈䅙䅁䅅䅁䉁䅁䅁权䡂杂䅁䍄䉁䅁䅁䅂䅁䅁䅍䅄䅁䅁䅯朶䅁䅁䅯睡䅑䅁䅯全䅑䅁䅅䅁䉁䅁䅁兂穁積積積牐睐杷允䅁䅁䅑䅁䑁䅁䅷䅁䭁䩁䈴䅁䭁䅁䅑䅁䭁䡁䕯䅁䉁䅁䅁允䅁䅁䅕䅁䅁䝁慃歌䵅䅉䅅䅁䕁䅁䅁睁䵁䅁䅁权十䅁䅁权䕁䅁䅁权䙃䅂䅁允䅁䅁䅅䅁䙁䅁䅁䅁㡁樱䉖䍄䉁䅁䅁䅂䅁䅁䅍䅄䅁䅁䅯兵䅁䅁䅯充䅁䅁䅯睧䅑䅁䅅䅁䉁䅁䅁杄啁䅁䅁䅎㉁䑁䅁睍睁䑁䅁䅍睁䑁䅁䅁䵁䅉䅅䅁䕁䅁䅁睁䵁䅁䅁权㕂䅁䅁权牂䅂䅁权硂䅂䅁允䅁䅁䅅䅁䙁䙁㘶兓䍷睋䅬䍄䉁䅁䅁睁䅁䅁䅍䅄䅁䅁䅯䅵䅅䅁䅯杊䅙䅁䅅䅁䉁䅁䅁杄佁䅁䅁免睁䑁䅉杌穁䑁䅣䅁䵁䅉䅅䅁䑁䅁䅁睁䵁䅁䅁权ぁ允䅁权慁杂䅁允䅁䅁䅅䅁䭁䉁䝳䅁䵁䅉䅅䅁䕁䅁䅁睁䵁䅁䅁权偁允䅁权牂䅂䅁权煁䅄䅁允䅁䅁䅅䅁䙁䵁䴳䵺䵺乺⽷䍄䉁䅁䅁睁䅁䅁䅍䅄䅁䅁䅯䅎䅅䅁䅯䅈䅙䅁䅅䅁䉁䅁䅁权楃杂䅁䍄䉁䅁䅁䅂䅁䅁䅍䅄䅁䅁䅯睋䅁䅁䅯睡䅑䅁䅯杣䅑䅁䅅䅁䉁䅁䅁兂㑃潈牘払敩睶杷允䅁䅁䅑䅁䑁䅁䅷䅁䭁䭁䄴䅁䭁䉁䅅䅁䭁䡁䕍䅁䉁䅁䅁允䅁䅁䄴杅䅁䑁䅧兏祁䑁䅑䅎睁䑁䅁䅍䅁䅁杷允䅁䅁䅑䅁䑁䅁䅷䅁䭁佁䄸䅁䭁䅁䅑䅁䭁䡁䕷䅁䉁䅁䅁允䅁䅁䅕䅁䅁佁䵪啐䵅䅉䅅䅁䑁䅁䅁睁䵁䅁䅁权橃允䅁权慁杂䅁允䅁䅁䅅䅁䭁䵁䝉䅁䵁䅉䅅䅁䕁䅁䅁睁䵁䅁䅁权牂䅁䅁权剁䅁䅁权あ䅂䅁允䅁䅁䅅䅁佁䉁䅑䅁祁䑁䅕䅍睁䑁䅁䅍睁䑁䅁䅍䅁䅁杷允䅁䅁䅑䅁䑁䅁䅷䅁䭁䝁䈴䅁䭁䅁䅑䅁䭁䥁䕕䅁䉁䅁䅁允䅁䅁䅕䅁䅁䙁剔䕉䵅䅉䅅䅁䑁䅁䅁睁䵁䅁䅁权慂䅁䅁权捁杂䅁允䅁䅁䅅䅁䭁䍁䝳䅁䵁䅉䅅䅁䕁䅁䅁睁䵁䅁䅁权䑃允䅁权剁䅁䅁权あ䅂䅁允䅁䅁䅅䅁佁䉁䅑䅁穁䑁䅍䅏穁䑁䅁䅍睁䑁䅁䅍䅁䅁杷允䅁䅁䅍䅁䑁䅁䅷䅁䭁䱁䉯䅁䭁䉁䝷䅁䉁䅁䅁允䅁䅁䅯䅤䅙䅁杷允䅁䅁䅍䅁䑁䅁䅷䅁䭁䍁䉳䅁䭁䉁䝯䅁䉁䅁䅁允䅁䅁䅯杘䅙䅁杷允䅁䅁䅑䅁䑁䅁䅷䅁䭁䝁䅅䅁䭁䝁䕳䅁䭁䡁䕧䅁䉁䅁䅁允䅁䅁䅕㑈牘払敧吷䴸䅉䅅䅁䕁䅁䅁睁䵁䅁䅁权㥃䅁䅁权牂䅂䅁权煁䅄䅁允䅁䅁䅅䅁䙁䵁䴳䵺䵺乺⽷䍄䉁䅁䅁䅂䅁䅁䅍䅄䅁䅁䅯杙䅅䅁䅯睡䅑䅁䅯睢䅑䅁䅅䅁䉁䅁䅁兂乄䵺䵺䵺䭷䅑杷允䅁䅁䅑䅁䑁䅁䅷䅁䭁偁䭙䅁䭁䝁䕳䅁䭁䡁䕷䅁䉁䅁䅁允䅁䅁䅯睒䅁䅁杷允䅁䅁䅍䅁䑁䅁䅷䅁䭁䍁䉳䅁䭁䍁䝑䅁䉁䅁䅁允䅁䅁䅯具䅳䅁杷允䅁䅁䅍䅁䑁䅁䅷䅁䭁䭁䈰䅁䭁䉁䜴䅁䉁䅁䅁允䅁䅁䅯睐䅙䅁杷允䅁䅁䅍䅁䑁䅁䅷䅁䭁䭁䉕䅁䭁䉁䝧䅁䉁䅁䅁允䅁䅁䅯䅦䅙䅁杷允䅁䅁䅑䅁䑁䅁䅷䅁䭁䍁䉳䅁䭁䅁䅑䅁䭁䡁䕙䅁䉁䅁䅁允䅁䅁䅕䅁䅁䵁琸正䵅䅉䅅䅁䑁䅁䅁睁䵁䅁䅁权汃允䅁权慁杂䅁允䅁䅁䅅䅁䭁䝁䝉䅁䵁䅉䅅䅁䑁䅁䅁睁䵁䅁䅁权奄允䅁权敁杂䅁允䅁䅁䅅䅁䭁䥁䡯䅁䵁䅉䅅䅁䕁䅁䅁睁䵁䅁䅁权敄允䅁权䕁䅁䅁权䕃䅂䅁允䅁䅁䅅䅁䙁䅁䅁䅁䥁䅮䉤䍄䉁䅁䅁睁䅁䅁䅍䅄䅁䅁䅯兰䅅䅁䅯杊䅙䅁䅅䅁䉁䅁䅁杄䵁䅁䅁䅏㍁䍁䄴兎ぁ䅁䅁䍄䉁䅁䅁睁䅁䅁䅍䅄䅁䅁䅯杏䅅䅁䅯䅈䅙䅁䅅䅁䉁䅁䅁权慂杂䅁䍄䉁䅁䅁睁䅁䅁䅍䅄䅁䅁䅯杏䅅䅁䅯杊䅙䅁䅅䅁䉁䅁䅁杄佁䅁䅁免睁䑁䅍杌穁䑁䅍䅁䵁䅉䅅䅁䑁䅁䅁睁䵁䅁䅁权㝁䅁䅁权歁杂䅁允䅁䅁䅅䅁䭁䵁䱙䅁䵁䅉䅅䅁䕁䅁䅁睁䵁䅁䅁权奂允䅁权牂䅂䅁权療䅂䅁允䅁䅁䅅䅁䙁乁橥䑣䬰眱䅎䍄䉁䅁䅁䅂䅁䅁䅍䅄䅁䅁䅯䅪䅅䅁䅯䅂䅁䅁䅯䅧䅑䅁䅅䅁䉁䅁䅁兂䅁䅁䅁獫瑁兑杷允䅁䅁䅑䅁䑁䅁䅷䅁䭁䱁䉍䅁䭁䉁䅅䅁䭁䡁䕍䅁䉁䅁䅁允䅁䅁䄴䅆䅁䑁䅍杍硁䑁䅍䅎㕁䑁䅁䅍睁䅁䅁䍄䉁䅁䅁䅂䅁䅁䅍䅄䅁䅁䅯䅵䅅䅁䅯睡䅑䅁䅯睧䅑䅁䅅䅁䉁䅁䅁兂䱄啯㉗⼸䔳睶杷允䅁䅁䅑䅁䑁䅁䅷䅁䭁䱁䉯䅁䭁䝁䕳䅁䭁䡁䕙䅁䉁䅁䅁允䅁䅁䅯睒䅁䅁杷允䅁䅁䅍䅁䑁䅁䅷䅁䭁䱁䉅䅁䭁䍁䝙䅁䉁䅁䅁允䅁䅁䄴䅄䅁䑁䅧李畁䑁䅣杍䅁䅁杷允䅁䅁䅍䅁䑁䅁䅷䅁䭁䱁䉷䅁䭁䉁䝧䅁䉁䅁䅁允䅁䅁䅯杓䅙䅁杷允䅁䅁䅑䅁䑁䅁䅷䅁䭁䑁䅍䅁䭁䝁䕳䅁䭁䥁䕕䅁䉁䅁䅁允䅁䅁䅕呣䬰㘱睎あ䵁䅉䅅䅁䑁䅁䅁睁䵁䅁䅁权㡃允䅁权敁杂䅁允䅁䅁䅅䅁䭁乁䠸䅁䵁䅉䅅䅁䕁䅁䅁睁䵁䅁䅁权灂䅁䅁权剁䅁䅁权⭂䅂䅁允䅁䅁䅅䅁佁䉁䅑䅁㉁䑁䅑睍祁䑁䅑睍睁䑁䅁䅍䅁䅁杷允䅁䅁䅑䅁䑁䅁䅷䅁䭁䵁䅫䅁䭁䝁䕳䅁䭁䥁䕁䅁䉁䅁䅁允䅁䅁䅕䭆䠵場啯樸䴸䅉䅅䅁䕁䅁䅁睁䵁䅁䅁权㥃允䅁权䕁䅁䅁权㙂䅂䅁允䅁䅁䅅䅁䙁䅁䅁䅁瑃塆䉂䍄䉁䅁䅁睁䅁䅁䅍䅄䅁䅁䅯䅷䅅䅁䅯杈䅙䅁䅅䅁䉁䅁䅁权歃杂䅁䍄䉁䅁䅁睁䅁䅁䅍䅄䅁䅁䅯睨䅁䅁䅯䅊䅙䅁䅅䅁䉁䅁䅁权䭄睃䅁䍄䉁䅁䅁䅂䅁䅁䅍䅄䅁䅁䅯杇䅁䅁䅯䅂䅁䅁䅯䅥䅑䅁䅅䅁䉁䅁䅁兂䅁䅁䅁䵸癚兑杷允䅁䅁䅑䅁䑁䅁䅷䅁䭁乁䄴䅁䭁䝁䕳䅁䭁䥁䕁䅁䉁䅁䅁允䅁䅁䅕䉵䘶ㄶ㑇歂䵁䅉䅅䅁䕁䅁䅁睁䵁䅁䅁权㙄䅁䅁权牂䅂䅁权硂䅂䅁允䅁䅁䅅䅁䙁䝁光䑗ね偹⽙䍄䉁䅁䅁睁䅁䅁䅍䅄䅁䅁䅯睶䅅䅁䅯杈䅙䅁䅅䅁䉁䅁䅁权癃杂䅁䍄䉁䅁䅁䅂䅁䅁䅍䅄䅁䅁䅯睚䅁䅁䅯睡䅑䅁䅯杋䅷䅁䅅䅁䉁䅁䅁兂歃䑣䬰㘱睐睐杷允䅁䅁䅑䅁䑁䅁䅷䅁䭁䅁䅧䅁䭁䝁䕳䅁䭁䡁䕯䅁䉁䅁䅁允䅁䅁䅕䥘䌯匹捨㜯䴸䅉䅅䅁䑁䅁䅁睁䵁䅁䅁权潄䅁䅁权流杂䅁允䅁䅁䅅䅁佁䅁䅷䅁㉁䑁䅑杌穁䑁䅅䅁䵁䅉䅅䅁䕁䅁䅁睁䵁䅁䅁权ㅁ允䅁权牂䅂䅁权䕃䅂䅁允䅁䅁䅅䅁䙁䱁敧敨剴䵵⼴䍄䉁䅁䅁睁䅁䅁䅍䅄䅁䅁䅯兹䅁䅁䅯杇䅙䅁䅅䅁䉁䅁䅁权䅂杂䅁䍄䉁䅁䅁睁䅁䅁䅍䅄䅁䅁䅯兊䅁䅁䅯杊䅙䅁䅅䅁䉁䅁䅁杄䵁䅁䅁䅏㉁䍁䄴免硁䅁䅁䍄䉁䅁䅁䅂䅁䅁䅍䅄䅁䅁䅯䅸䅁䅁䅯䅂䅁䅁䅯睤䅑䅁䅅䅁䉁䅁䅁兂䅁䅁䅁䌷卒兑杷允䅁䅁䅑䅁䑁䅁䅷䅁䭁䍁䉉䅁䭁䅁䅑䅁䭁䡁䕕䅁䉁䅁䅁允䅁䅁䅕䅁䅁䥁捃歓䵅䅉䅅䅁䑁䅁䅁睁䵁䅁䅁权桂䅁䅁权慁杂䅁允䅁䅁䅅䅁䭁䙁䜴䅁䵁䅉䅅䅁䕁䅁䅁睁䵁䅁䅁权硁䅁䅁权牂䅂䅁权瑂䅂䅁允䅁䅁䅅䅁䙁䱁敧敨剴併⽉䍄䉁䅁䅁䅂䅁䅁䅍䅄䅁䅁䅯眰䅁䅁䅯睡䅑䅁䅯兤䅑䅁䅅䅁䉁䅁䅁兂㉄䙋偹癷䕕䅑杷允䅁䅁䅍䅁䑁䅁䅷䅁䭁䝁䅅䅁䭁䍁䝑䅁䉁䅁䅁允䅁䅁䅯兺䅳䅁杷允䅁䅁䅑䅁䑁䅁䅷䅁䭁䙁䈰䅁䭁䝁䕳䅁䭁䝁䔰䅁䉁䅁䅁允䅁䅁䅕杖琴灳瘳稯䴸䅉䅅䅁䕁䅁䅁睁䵁䅁䅁权䕄䅁䅁权牂䅂䅁权㉂䅂䅁允䅁䅁䅅䅁䙁偁灹搸乊癙⽯䍄䉁䅁䅁䅂䅁䅁䅍䅄䅁䅁䅯兹䅁䅁䅯䅂䅁䅁䅯兤䅑䅁䅅䅁䉁䅁䅁兂䅁䅁䅁䙢䠵兑杷允䅁䅁䅍䅁䑁䅁䅷䅁䭁䥁䅫䅁䭁䉁䝧䅁䉁䅁䅁允䅁䅁䅯䅦䅙䅁杷允䅁䅁䅑䅁䑁䅁䅷䅁䭁偁䅷䅁䭁䝁䕳䅁䭁䡁䕳䅁䉁䅁䅁允䅁䅁䅕⼵灵搸乊䐸䴸䅉䅅䅁䕁䅁䅁睁䵁䅁䅁权㝄允䅁权剁䅁䅁权㙂䅂䅁允䅁䅁䅅䅁佁䉁䅑䅁硁䑁䅅免硁䑁䅣兎睁䑁䅁䅍䅁䅁杷允䅁䅁䅑䅁䑁䅁䅷䅁䭁䩁䄸䅁䭁䝁䕳䅁䭁䝁䔰䅁䉁䅁䅁允䅁䅁䅕䡰㥁瑃橥䐴䴸䅉䅅䅁䑁䅁䅁睁䵁䅁䅁权獂允䅁权敁杂䅁允䅁䅁䅅䅁䭁䩁䡍䅁䵁䅉䅅䅁䕁䅁䅁睁䵁䅁䅁权奁䅁䅁权䕁䅁䅁权䉃䅂䅁允䅁䅁䅅䅁䙁䅁䅁䅁奂卙䈵䍄䉁䅁䅁䅂䅁䅁䅍䅄䅁䅁䅯杣䅁䅁䅯䅂䅁䅁䅯䅥䅑䅁䅅䅁䉁䅁䅁兂䅁䅁䅁偓䑬兑杷允䅁䅁䅍䅁䑁䅁䅷䅁䭁䵁䉕䅁䭁䉁䝧䅁䉁䅁䅁允䅁䅁䅯兇䅙䅁杷允䅁䅁䅑䅁䑁䅁䅷䅁䭁䝁䅫䅁䭁䝁䕳䅁䭁䥁䕅䅁䉁䅁䅁允䅁䅁䅕䵴㉨灶愸含䴸䅉䅅䅁䕁䅁䅁睁䵁䅁䅁权䍂允䅁权剁䅁䅁权㑂䅂䅁允䅁䅁䅅䅁佁䉁䅑䅁㑁䑁䅕杍祁䑁䅁䅍睁䑁䅁䅍䅁䅁杷允䅁䅁䅑䅁䑁䅁䅷䅁䭁䝁䉉䅁䭁䅁䅑䅁䭁䥁䕕䅁䉁䅁䅁允䅁䅁䅕䅁䅁䩁瀸䕚䵅䅉䅅䅁䑁䅁䅁睁䵁䅁䅁权歃允䅁权敁杂䅁允䅁䅁䅅䅁䭁䵁䠰䅁䵁䅉䅅䅁䕁䅁䅁睁䵁䅁䅁权䱂允䅁权牂䅂䅁权あ䅂䅁允䅁䅁䅅䅁䭁䕁䅣䅁䵁䅉䅅䅁䕁䅁䅁睁䵁䅁䅁权歃允䅁权晁杂䅁权杁杂䅁允䅁䅁䅅䅁䭁䑁䭁䅁䵁䅉䅅䅁䑁䅁䅁睁䵁䅁䅁权䙄允䅁权流杂䅁允䅁䅁䅅䅁佁䅁䅷䅁㍁䑁䅙杌㑁䑁䅣䅁䵁䅉䅅䅁䑁䅁䅁睁䵁䅁䅁权䡄允䅁权奁杂䅁允䅁䅁䅅䅁䭁䑁䝫䅁䵁䅉䅅䅁䕁䅁䅁睁䵁䅁䅁权㍁䅁䅁权䕁䅁䅁权㍂䅂䅁允䅁䅁䅅䅁䙁䅁䅁䅁穃塥䉒䍄䉁䅁䅁睁䅁䅁䅍䅄䅁䅁䅯睸䅅䅁䅯杊䅙䅁䅅䅁䉁䅁䅁杄䵁䅁䅁兏㍁䍁䄴兏㍁䅁䅁䍄䉁䅁䅁睁䅁䅁䅍䅄䅁䅁䅯兹䅅䅁䅯杇䅙䅁䅅䅁䉁䅁䅁权婂杂䅁䍄䉁䅁䅁䅂䅁䅁䅍䅄䅁䅁䅯䅮䅅䅁䅯充䅁䅁䅯来䅑䅁䅅䅁䉁䅁䅁杄啁䅁䅁杍㕁䑁䅫兏睁䑁䅁䅍睁䑁䅁䅁䵁䅉䅅䅁䕁䅁䅁睁䵁䅁䅁权⭁䅁䅁权牂䅂䅁权⽂䅂䅁允䅁䅁䅅䅁䙁偁潙䥘䌯昹⽁䍄䉁䅁䅁䅂䅁䅁䅍䅄䅁䅁䅯兹䅅䅁䅯睈䅙䅁䅯䅉䅙䅁䅅䅁䉁䅁䅁权扃杂䅁䍄䉁䅁䅁睁䅁䅁䅍䅄䅁䅁䅯睦䅁䅁䅯䅈䅙䅁䅅䅁䉁䅁䅁权牁杂䅁䍄䉁䅁䅁睁䅁䅁䅍䅄䅁䅁䅯儵䅅䅁䅯䅇䅙䅁䅅䅁䉁䅁䅁权䕂杂䅁䍄䉁䅁䅁睁䅁䅁䅍䅄䅁䅁䅯杚䅁䅁䅯杈䅙䅁䅅䅁䉁䅁䅁权偃杂䅁䍄䉁䅁䅁䅂䅁䅁䅍䅄䅁䅁䅯睎䅁䅁䅯䅂䅁䅁䅯䅨䅑䅁䅅䅁䉁䅁䅁兂䅁䅁䅁别ば兑杷允䅁䅁䅑䅁䑁䅁䅷䅁䭁䵁䉣䅁䭁䝁䕳䅁䭁䡁䔰䅁䉁䅁䅁允䅁䅁䅕牕敧敨剴䐫䴸䅉䅅䅁䑁䅁䅁睁䵁䅁䅁权呄允䅁权流杂䅁允䅁䅁䅅䅁佁䅁䅷䅁㍁䑁䅧杌穁䑁䅑䅁䵁䅉䅅䅁䕁䅁䅁睁䵁䅁䅁权慄允䅁权䕁䅁䅁权䕃䅂䅁允䅁䅁䅅䅁䙁䅁䅁䅁䕁ぴ䉊䍄䉁䅁䅁䅂䅁䅁䅍䅄䅁䅁䅯兄䅁䅁䅯睡䅑䅁䅯睥䅑䅁䅅䅁䉁䅁䅁兂塄㍯㥁瑃⽦睐杷允䅁䅁䅍䅁䑁䅁䅷䅁䭁䵁䉧䅁䭁䉁䝧䅁䉁䅁䅁允䅁䅁䅯兇䅙䅁杷允䅁䅁䅍䅁䑁䅁䅷䅁䭁䕁䅫䅁䭁䉁䝷䅁䉁䅁䅁允䅁䅁䅯杒䅣䅁杷允䅁䅁䅍䅁䑁䅁䅷䅁䭁䩁䉕䅁䭁䉁䝷䅁䉁䅁䅁允䅁䅁䅯杙䅙䅁杷允䅁䅁䅑䅁䑁䅁䅷䅁䭁䱁䅑䅁䭁䅁䅑䅁䭁䡁䕙䅁䉁䅁䅁允䅁䅁䅕䅁䅁䙁塚啋䵅䅉䅅䅁䕁䅁䅁睁䵁䅁䅁权⭂䅁䅁权䕁䅁䅁权䙃䅂䅁允䅁䅁䅅䅁䙁䅁䅁䅁䍂楗䈹䍄䉁䅁䅁䅂䅁䅁䅍䅄䅁䅁䅯儱䅁䅁䅯睡䅑䅁䅯杋䅷䅁䅅䅁䉁䅁䅁兂浂浚浚浚㙢睐杷允䅁䅁䅑䅁䑁䅁䅷䅁䭁䝁䅧䅁䭁䉁䅅䅁䭁䡁䕁䅁䉁䅁䅁允䅁䅁䄴杅䅁䑁䅕兏ㅁ䑁䅧䅍睁䑁䅁䅍䅁䅁杷允䅁䅁䅑䅁䑁䅁䅷䅁䭁䅁䈸䅁䭁䝁䕳䅁䭁䥁䕕䅁䉁䅁䅁允䅁䅁䅕⽷潕䥘䌯吱䴸䅉䅅䅁䑁䅁䅁睁䵁䅁䅁权桂允䅁权流杂䅁允䅁䅁䅅䅁佁䅁䅷䅁㑁䑁䅙杌ㅁ䑁䅑䅁䵁䅉䅅䅁䑁䅁䅁睁䵁䅁䅁权䭃䅁䅁权奁杂䅁允䅁䅁䅅䅁䭁䝁䜸䅁䵁䅉䅅䅁䕁䅁䅁睁䵁䅁䅁权㡁䅁䅁权牂䅂䅁权療䅂䅁允䅁䅁䅅䅁䙁䥁獴⼵灵儸䅂䍄䉁䅁䅁睁䅁䅁䅍䅄䅁䅁䅯杩䅁䅁䅯杇䅙䅁䅅䅁䉁䅁䅁权兂睂䅁䍄䉁䅁䅁睁䅁䅁䅍䅄䅁䅁䅯杩䅁䅁䅯䅊䅙䅁䅅䅁䉁䅁䅁权剄睃䅁䍄䉁䅁䅁䅂䅁䅁䅍䅄䅁䅁䅯光䅅䅁䅯睡䅑䅁䅯睦䅑䅁䅅䅁䉁䅁䅁兂䑄匹捨㡪㥌睐杷允䅁䅁䅍䅁䑁䅁䅷䅁䭁䵁䈰䅁䭁䉁䝷䅁䉁䅁䅁允䅁䅁䅯杙䅙䅁杷允䅁䅁䅑䅁䑁䅁䅷䅁䭁乁䅍䅁䭁䝁䕳䅁䭁䥁䕅䅁䉁䅁䅁允䅁䅁䅕䬯确欰椱樸䴸䅉䅅䅁䑁䅁䅁睁䵁䅁䅁权乄允䅁权歁杂䅁允䅁䅁䅅䅁䭁䍁䡙䅁䵁䅉䅅䅁䑁䅁䅁睁䵁䅁䅁权䭂允䅁权奁杂䅁允䅁䅁䅅䅁䭁䑁䝫䅁䵁䅉䅅䅁䕁䅁䅁睁䵁䅁䅁权慁䅁䅁权牂䅂䅁权䙃䅂䅁允䅁䅁䅅䅁䙁䵁ㅐ䙋偹杷䅎䍄䉁䅁䅁䅂䅁䅁䅍䅄䅁䅁䅯杓䅅䅁䅯睈䅙䅁䅯䅉䅙䅁䅅䅁䉁䅁䅁权汄杂䅁䍄䉁䅁䅁睁䅁䅁䅍䅄䅁䅁䅯杓䅅䅁䅯䅊䅙䅁䅅䅁䉁䅁䅁权呄睃䅁䍄䉁䅁䅁睁䅁䅁䅍䅄䅁䅁䅯睧䅅䅁䅯杈䅙䅁䅅䅁䉁䅁䅁权浄䅃䅁䍄䉁䅁䅁䅂䅁䅁䅍䅄䅁䅁䅯睴䅁䅁䅯充䅁䅁䅯督䅑䅁䅅䅁䉁䅁䅁杄啁䅁䅁䅎祁䑁䅕免㑁䑁䅫䅍睁䑁䅁䅁䵁䅉䅅䅁䕁䅁䅁睁䵁䅁䅁权䑃允䅁权晁杂䅁权杁杂䅁允䅁䅁䅅䅁䭁䑁䭙䅁䵁䅉䅅䅁䕁䅁䅁睁䵁䅁䅁权畃允䅁权牂䅂䅁权䉃䅂䅁允䅁䅁䅅䅁䙁䙁㘶兓䍷⭋⽣䍄䉁䅁䅁䅂䅁䅁䅍䅄䅁䅁䅯兎䅁䅁䅯充䅁䅁䅯睧䅑䅁䅅䅁䉁䅁䅁杄啁䅁䅁免硁䑁䅕李睁䑁䅁䅍睁䑁䅁䅁䵁䅉䅅䅁䕁䅁䅁睁䵁䅁䅁权牄允䅁权牂䅂䅁权煁䅄䅁允䅁䅁䅅䅁䙁䝁匸㡧䭄摯⽕䍄䉁䅁䅁䅂䅁䅁䅍䅄䅁䅁䅯䅅䅑䅁䅯䅂䅁䅁䅯睤䅑䅁䅅䅁䉁䅁䅁权湂杁䅁䍄䉁䅁䅁睁䅁䅁䅍䅄䅁䅁䅯䅯䅁䅁䅯䅇䅙䅁䅅䅁䉁䅁䅁权灁杂䅁䍄䉁䅁䅁睁䅁䅁䅍䅄䅁䅁䅯䅯䅁䅁䅯䅈䅙䅁䅅䅁䉁䅁䅁权⽁杂䅁䍄䉁䅁䅁睁䅁䅁䅍䅄䅁䅁䅯䅯䅁䅁䅯杊䅙䅁䅅䅁䉁䅁䅁杄䵁䅁䅁兏㉁䍁䄴李ㅁ䅁䅁䍄䉁䅁䅁䅂䅁䅁䅍䅄䅁䅁䅯睱䅅䅁䅯睡䅑䅁䅯杣䅑䅁䅅䅁䉁䅁䅁兂䥂場啯歲硦睶杷允䅁䅁䅑䅁䑁䅁䅷䅁䭁䥁䄴䅁䭁䉁䅅䅁䭁䡁䕉䅁䉁䅁䅁允䅁䅁䄴䅆䅁䑁䅉杍㑁䑁䅁䅍睁䑁䅁䅍睁䅁䅁䍄䉁䅁䅁䅂䅁䅁䅍䅄䅁䅁䅯睁䅅䅁䅯睡䅑䅁䅯兦䅑䅁䅅䅁䉁䅁䅁兂㉄䙋偹癷潘睐杷允䅁䅁䅍䅁䑁䅁䅷䅁䭁佁䅫䅁䭁䉁䝷䅁䉁䅁䅁允䅁䅁䅯䄷䅙䅁杷允䅁䅁䅍䅁䑁䅁䅷䅁䭁䥁䉷䅁䭁䉁䝧䅁䉁䅁䅁允䅁䅁䅯䅦䅙䅁杷允䅁䅁䅑䅁䑁䅁䅷䅁䭁佁䅷䅁䭁䉁䅅䅁䭁䡁䕷䅁䉁䅁䅁允䅁䅁䄴杅䅁䑁䅣䅏ぁ䑁䅅杍睁䑁䅁䅍䅁䅁杷允䅁䅁䅍䅁䑁䅁䅷䅁䭁䡁䉑䅁䭁䉁䝯䅁䉁䅁䅁允䅁䅁䅯睥䅙䅁杷允䅁䅁䅍䅁䑁䅁䅷䅁䭁䩁䄸䅁䭁䉁䜴䅁䉁䅁䅁允䅁䅁䅯䄳䅙䅁杷允䅁䅁䅑䅁䑁䅁䅷䅁䭁佁䄸䅁䭁䝁䕳䅁䭁䡁䕕䅁䉁䅁䅁允䅁䅁䅕䥘䌯匹捨啁䵁䅉䅅䅁䕁䅁䅁睁䵁䅁䅁权坃允䅁权牂䅂䅁权⽂䅂䅁允䅁䅁䅅䅁䙁佁汏㡭村乳⽯䍄䉁䅁䅁睁䅁䅁䅍䅄䅁䅁䅯权䅅䅁䅯䅇䅙䅁䅅䅁䉁䅁䅁权䭂杂䅁䍄䉁䅁䅁䅂䅁䅁䅍䅄䅁䅁䅯朹䅯䅁䅯䅂䅁䅁䅯兣䅑䅁䅅䅁䉁䅁䅁兂䅁䅁䅁䩦牳兑杷允䅁䅁䅍䅁䑁䅁䅷䅁䭁䅁䉯䅁䭁䉁䝷䅁䉁䅁䅁允䅁䅁䅯兔䅙䅁杷允䅁䅁䅑䅁䑁䅁䅷䅁䭁乁䉫䅁䭁䝁䕳䅁䭁䍁䵯䅁䉁䅁䅁允䅁䅁䅕癴㥐䠱灪橸䴸䅉䅅䅁䑁䅁䅁睁䵁䅁䅁权潂允䅁权歁杂䅁允䅁䅁䅅䅁䭁乁䱫䅁䵁䅉䅅䅁䕁䅁䅁睁䵁䅁䅁权扄䅁䅁权剁䅁䅁权䍃䅂䅁允䅁䅁䅅䅁佁䉁䅙䅁硁䑁䅁李㍁䑁䅁䅍睁䑁䅁䅍睁䅁䅁䍄䉁䅁䅁䅂䅁䅁䅍䅄䅁䅁䅯兣䅁䅁䅯睡䅑䅁䅯䅥䅑䅁䅅䅁䉁䅁䅁兂塁挲㌷⭕㍐睐杷允䅁䅁䅍䅁䑁䅁䅷䅁䭁䩁䅧䅁䭁䉁䝯䅁䉁䅁䅁允䅁䅁䅯兌䅙䅁杷允䅁䅁䅑䅁䑁䅁䅷䅁䭁䱁䅳䅁䭁䝁䕳䅁䭁䥁䕉䅁䉁䅁䅁允䅁䅁䅕䉵䘶ㄶ㑇商䵁䅉䅅䅁䕁䅁䅁睁䵁䅁䅁权㍂䅁䅁权晁杂䅁权杁杂䅁允䅁䅁䅅䅁䭁䥁䩁䅁䵁䅉䅅䅁䕁䅁䅁睁䵁䅁䅁权敁䅁䅁权䕁䅁䅁权⭂䅂䅁允䅁䅁䅅䅁䙁䅁䅁䅁䕁ㅴ䉊䍄䉁䅁䅁䅂䅁䅁䅍䅄䅁䅁䅯䅭䅁䅁䅯睡䅑䅁䅯內䅑䅁䅅䅁䉁䅁䅁兂㕁䵴㉨灶椯睐杷允䅁䅁䅑䅁䑁䅁䅷䅁䭁䡁䅑䅁䭁䉁䜸䅁䭁䍁䝁䅁䉁䅁䅁允䅁䅁䅯杪䅫䅁杷允䅁䅁䅍䅁䑁䅁䅷䅁䭁䵁䅯䅁䭁䉁䝷䅁䉁䅁䅁允䅁䅁䅯杍䅙䅁杷允䅁䅁䅑䅁䑁䅁䅷䅁䭁䩁䅕䅁䭁䝁䕳䅁䭁䍁䵯䅁䉁䅁䅁允䅁䅁䅕体㙆䭆䠵吹䴸䅉䅅䅁䕁䅁䅁睁䵁䅁䅁权偄允䅁权牂䅂䅁权療䅂䅁允䅁䅁䅅䅁䙁䉁䘫ㄶ㑇畈⼰䍄䉁䅁䅁睁䅁䅁䅍䅄䅁䅁䅯杹䅁䅁䅯杊䅙䅁䅅䅁䉁䅁䅁杄䵁䅁䅁睎㍁䍁䄴䅍㍁䅁䅁䍄䉁䅁䅁睁䅁䅁䅍䅄䅁䅁䅯兔䅅䅁䅯䅈䅙䅁䅅䅁䉁䅁䅁权䵁睂䅁䍄䉁䅁䅁䅂䅁䅁䅍䅄䅁䅁䅯䅣䅅䅁䅯睡䅑䅁䅯睤䅑䅁䅅䅁䉁䅁䅁兂硂児塲㍯䩁䅑杷允䅁䅁䅍䅁䑁䅁䅷䅁䭁䙁䅯䅁䭁䉁䝧䅁䉁䅁䅁允䅁䅁䅯䅦䅙䅁杷允䅁䅁䅑䅁䑁䅁䅷䅁䭁䙁䅙䅁䭁䝁䕳䅁䭁䥁䕅䅁䉁䅁䅁允䅁䅁䅕児塲㍯㥁歂䵁䅉䅅䅁䕁䅁䅁睁䵁䅁䅁权橃䅁䅁权䕁䅁䅁权䑃䅂䅁允䅁䅁䅅䅁䙁䅁䅁䅁⽄䥥䉬䍄䉁䅁䅁睁䅁䅁䅍䅄䅁䅁䅯杗䅁䅁䅯杇䅙䅁䅅䅁䉁䅁䅁权牁杂䅁䍄䉁䅁䅁䅂䅁䅁䅍䅄䅁䅁䅯杮䅁䅁䅯充䅁䅁䅯睤䅑䅁䅅䅁䉁䅁䅁杄十䅁䅁䅎睁䑁䅣䅍睁䑁䅁䅍睁䅁䅁䍄䉁䅁䅁䅂䅁䅁䅍䅄䅁䅁䅯兊䅅䅁䅯充䅁䅁䅯全䅑䅁䅅䅁䉁䅁䅁杄十䅁䅁兎㑁䑁䅫䅎㑁䑁䅁䅍睁䅁䅁䍄䉁䅁䅁䅂䅁䅁䅍䅄䅁䅁䅯䅎䅅䅁䅯䅂䅁䅁䅯睧䅑䅁䅅䅁䉁䅁䅁兂䅁䅁䅁䍧㕕兑杷允䅁䅁䅑䅁䑁䅁䅷䅁䭁䉁䅫䅁䭁䝁䕳䅁䭁䡁䕅䅁䉁䅁䅁允䅁䅁䅕㥏倹婪畤父䴸䅉䅅䅁䕁䅁䅁睁䵁䅁䅁权歄允䅁权牂䅂䅁权䉃䅂䅁允䅁䅁䅅䅁䙁䱁へ硫䕧杖䅬䍄䉁䅁䅁䅂䅁䅁䅍䅄䅁䅁䅯兑䅁䅁䅯睡䅑䅁䅯䅧䅑䅁䅅䅁䉁䅁䅁兂呄坔光䑗杮睐杷允䅁䅁䅑䅁䑁䅁䅷䅁䭁䕁䅯䅁䭁䉁䅅䅁䭁䡁䔰䅁䉁䅁䅁允䅁䅁䄴杅䅁䑁䅧䅏ぁ䑁䅁䅍睁䑁䅁䅍䅁䅁杷允䅁䅁䅑䅁䑁䅁䅷䅁䭁䩁䅣䅁䭁䅁䅑䅁䭁䡁䕁䅁䉁䅁䅁允䅁䅁䅕䅁䅁䉁佚歉䵅䅉䅅䅁䑁䅁䅁睁䵁䅁䅁权慂䅁䅁权歁杂䅁允䅁䅁䅅䅁䭁䉁䕁䅁䵁䅉䅅䅁䕁䅁䅁睁䵁䅁䅁权䙁允䅁权牂䅂䅁权㡂䅂䅁允䅁䅁䅅䅁䙁䥁䌯匹捨⽪⼴䍄䉁䅁䅁䅂䅁䅁䅍䅄䅁䅁䅯䄸䅅䅁䅯睡䅑䅁䅯睧䅑䅁䅅䅁䉁䅁䅁兂㑃潈牘払㙪睐杷允䅁䅁䅑䅁䑁䅁䅷䅁䭁䅁䅷䅁䭁䅁䅑䅁䭁䡁䕉䅁䉁䅁䅁允䅁䅁䅕䅁䅁乁浄啅䵅䅉䅅䅁䕁䅁䅁睁䵁䅁䅁权時䅁䅁权牂䅂䅁权療䅂䅁允䅁䅁䅅䅁䙁䉁䘫ㄶ㑇癈⽕䍄䉁䅁䅁䅂䅁䅁䅍䅄䅁䅁䅯眰䅅䅁䅯睈䅙䅁䅯䅉䅙䅁䅅䅁䉁䅁䅁权䅂权䅁䍄䉁䅁䅁䅂䅁䅁䅍䅄䅁䅁䅯䅕䅅䅁䅯睡䅑䅁䅯睢䅑䅁䅅䅁䉁䅁䅁兂啁歲桦桥㉔睐杷允䅁䅁䅍䅁䑁䅁䅷䅁䭁乁䉍䅁䭁䍁䝑䅁䉁䅁䅁允䅁䅁䅯儯䅣䅁杷允䅁䅁䅑䅁䑁䅁䅷䅁䭁䉁䅯䅁䭁䉁䅅䅁䭁䍁䵯䅁䉁䅁䅁允䅁䅁䄴䅆䅁䑁䅅睍ㅁ䑁䅑䅍㍁䑁䅧杍穁䅁䅁䍄䉁䅁䅁䅂䅁䅁䅍䅄䅁䅁䅯䄵䅅䅁䅯睈䅙䅁䅯䅉䅙䅁䅅䅁䉁䅁䅁权佂杂䅁䍄䉁䅁䅁睁䅁䅁䅍䅄䅁䅁䅯儰䅅䅁䅯䅇䅙䅁䅅䅁䉁䅁䅁权䅂杂䅁䍄䉁䅁䅁䅂䅁䅁䅍䅄䅁䅁䅯䄹䅁䅁䅯睡䅑䅁䅯杣䅑䅁䅅䅁䉁䅁䅁兂畃⭒㙆䭆㌷睶杷允䅁䅁䅍䅁䑁䅁䅷䅁䭁䵁䅁䅁䭁䍁䝙䅁䉁䅁䅁允䅁䅁䄴䅄䅁䑁䅣兏畁䑁䅁䅏䅁䅁杷允䅁䅁䅑䅁䑁䅁䅷䅁䭁乁䉅䅁䭁䉁䜸䅁䭁䍁䝁䅁䉁䅁䅁允䅁䅁䅯村䅯䅁杷允䅁䅁䅑䅁䑁䅁䅷䅁䭁䥁䅯䅁䭁䝁䕳䅁䭁䥁䕑䅁䉁䅁䅁允䅁䅁䅯睒䅁䅁杷允䅁䅁䅑䅁䑁䅁䅷䅁䭁䑁䈴䅁䭁䉁䅅䅁䭁䡁䕳䅁䉁䅁䅁允䅁䅁䄴䅆䅁䑁䅙䅍祁䑁䅧䅍睁䑁䅁䅍睁䅁䅁䍄䉁䅁䅁睁䅁䅁䅍䅄䅁䅁䅯䅢䅅䅁䅯杇䅙䅁䅅䅁䉁䅁䅁权㥁杂䅁䍄䉁䅁䅁䅂䅁䅁䅍䅄䅁䅁䅯兂䅅䅁䅯睡䅑䅁䅯兢䅑䅁䅅䅁䉁䅁䅁兂䥂場啯歲䕣䅑杷允䅁䅁䅑䅁䑁䅁䅷䅁䭁䅁䅳䅁䭁䅁䅑䅁䭁䥁䕑䅁䉁䅁䅁允䅁䅁䅕䅁䅁䑁唶歋䵅䅉䅅䅁䕁䅁䅁睁䵁䅁䅁权啃䅁䅁权牂䅂䅁权䍃䅂䅁允䅁䅁䅅䅁䙁䝁汄䌰扌搫⽙䍄䉁䅁䅁䅂䅁䅁䅍䅄䅁䅁䅯䅢䅅䅁䅯睈䅙䅁䅯䅉䅙䅁䅅䅁䉁䅁䅁权坃睂䅁䍄䉁䅁䅁睁䅁䅁䅍䅄䅁䅁䅯儴䅁䅁䅯䅇䅙䅁䅅䅁䉁䅁䅁权䩂睂䅁䍄䉁䅁䅁睁䅁䅁䅍䅄䅁䅁䅯朰䅅䅁䅯䅊䅙䅁䅅䅁䉁䅁䅁权敄睃䅁䍄䉁䅁䅁䅂䅁䅁䅍䅄䅁䅁䅯睊䅁䅁䅯充䅁䅁䅯兤䅑䅁䅅䅁䉁䅁䅁杄坁䅁䅁杍硁䑁䅑䅏睁䑁䅁䅍睁䑁䅁䅍䅁䅁杷允䅁䅁䅍䅁䑁䅁䅷䅁䭁䡁䄸䅁䭁䍁䝙䅁䉁䅁䅁允䅁䅁䄴䅄䅁䑁䅫免畁䑁䅧䅏䅁䅁杷允䅁䅁䅍䅁䑁䅁䅷䅁䭁䍁䈰䅁䭁䉁䝧䅁䉁䅁䅁允䅁䅁䅯䅒䅙䅁杷允䅁䅁䅑䅁䑁䅁䅷䅁䭁䩁䅫䅁䭁䝁䕳䅁䭁䥁䕕䅁䉁䅁䅁允䅁䅁䅕歵䵫楁䡵樶䴸䅉䅅䅁䕁䅁䅁睁䵁䅁䅁权偁䅁䅁权䕁䅁䅁权㍂䅂䅁允䅁䅁䅅䅁䙁䅁䅁䅁啁え䈱䍄䉁䅁䅁睁䅁䅁䅍䅄䅁䅁䅯睷䅅䅁䅯䅊䅙䅁䅅䅁䉁䅁䅁权歃权䅁䍄䉁䅁䅁睁䅁䅁䅍䅄䅁䅁䅯朱䅅䅁䅯䅇䅙䅁䅅䅁䉁䅁䅁权療杂䅁䍄䉁䅁䅁䅂䅁䅁䅍䅄䅁䅁䅯朱䅅䅁䅯睈䅙䅁䅯䅉䅙䅁䅅䅁䉁䅁䅁权䙂权䅁䍄䉁䅁䅁睁䅁䅁䅍䅄䅁䅁䅯杊䅅䅁䅯䅊䅙䅁䅅䅁䉁䅁䅁权晄睃䅁䍄䉁䅁䅁䅂䅁䅁䅍䅄䅁䅁䅯睍䅁䅁䅯䅂䅁䅁䅯入䅑䅁䅅䅁䉁䅁䅁兂䅁䅁䅁婎㕉兑杷允䅁䅁䅑䅁䑁䅁䅷䅁䭁䱁䅯䅁䭁䉁䅅䅁䭁䥁䕁䅁䉁䅁䅁允䅁䅁䄴䅆䅁䑁䅍李㍁䑁䅁䅍睁䑁䅁䅍睁䅁䅁䍄䉁䅁䅁䅂䅁䅁䅍䅄䅁䅁䅯关䅅䅁䅯睈䅙䅁䅯䅉䅙䅁䅅䅁䉁䅁䅁权佄䅃䅁䍄䉁䅁䅁䅂䅁䅁䅍䅄䅁䅁䅯朴䅅䅁䅯睡䅑䅁䅯䅧䅑䅁䅅䅁䉁䅁䅁兂允䑗ね䡹楢睐杷允䅁䅁䅍䅁䑁䅁䅷䅁䭁䕁䉅䅁䭁䉁䝧䅁䉁䅁䅁允䅁䅁䅯杓䅙䅁杷允䅁䅁䅑䅁䑁䅁䅷䅁䭁䍁䉅䅁䭁䉁䅅䅁䭁䥁䕍䅁䉁䅁䅁允䅁䅁䄴䅆䅁䑁䅅䅎祁䑁䅕䅍睁䑁䅁䅍睁䅁䅁䍄䉁䅁䅁睁䅁䅁䅍䅄䅁䅁䅯兑䅅䅁䅯杊䅙䅁䅅䅁䉁䅁䅁杄䵁䅁䅁䅏睁䍁䄴䅎祁䅁䅁䍄䉁䅁䅁睁䅁䅁䅍䅄䅁䅁䅯共䅁䅁䅯杊䅙䅁䅅䅁䉁䅁䅁杄䵁䅁䅁睎ㅁ䍁䄴李㑁䅁䅁䍄䉁䅁䅁睁䅁䅁䅍䅄䅁䅁䅯䅙䅁䅁䅯䅈䅙䅁䅅䅁䉁䅁䅁权㍂杂䅁䍄䉁䅁䅁䅂䅁䅁䅍䅄䅁䅁䅯䅐䅅䅁䅯睈䅙䅁䅯䅉䅙䅁䅅䅁䉁䅁䅁权䝃杂䅁䍄䉁䅁䅁睁䅁䅁䅍䅄䅁䅁䅯䅐䅅䅁䅯杊䅙䅁䅅䅁䉁䅁䅁杄䵁䅁䅁兏㍁䍁䄴睎㍁䅁䅁䍄䉁䅁䅁䅂䅁䅁䅍䅄䅁䅁䅯杧䅁䅁䅯䅂䅁䅁䅯杦䅑䅁䅅䅁䉁䅁䅁兂䅁䅁䅁捖潒兑杷允䅁䅁䅍䅁䑁䅁䅷䅁䭁䕁䉫䅁䭁䍁䝑䅁䉁䅁䅁允䅁䅁䅯䄵䅳䅁杷允䅁䅁䅑䅁䑁䅁䅷䅁䭁乁䅫䅁䭁䉁䜸䅁䭁䍁䝁䅁䉁䅁䅁允䅁䅁䅯䅏䅙䅁杷允䅁䅁䅑䅁䑁䅁䅷䅁䭁䅁䉯䅁䭁䝁䕳䅁䭁䡁䕯䅁䉁䅁䅁允䅁䅁䅕呣䬰㘱睎ぁ䵁䅉䅅䅁䕁䅁䅁睁䵁䅁䅁权䑃䅁䅁权晁杂䅁权杁杂䅁允䅁䅁䅅䅁䭁䕁䜴䅁䵁䅉䅅䅁䑁䅁䅁睁䵁䅁䅁权捁允䅁权奁杂䅁允䅁䅁䅅䅁䭁䍁䜰䅁䵁䅉䅅䅁䕁䅁䅁睁䵁䅁䅁权坄䅁䅁权牂䅂䅁权煁䅄䅁允䅁䅁䅅䅁䙁䥁牘払敧敨⽍䍄䉁䅁䅁䅂䅁䅁䅍䅄䅁䅁䅯儴䅅䅁䅯睡䅑䅁䅯兤䅑䅁䅅䅁䉁䅁䅁兂奃桢䑋䵷䉲睐杷允䅁䅁䅍䅁䑁䅁䅷䅁䭁䍁䅅䅁䭁䉁䝷䅁䉁䅁䅁允䅁䅁䅯兔䅙䅁杷允䅁䅁䅍䅁䑁䅁䅷䅁䭁䑁䱑䅁䭁䉁䝧䅁䉁䅁䅁允䅁䅁䅯䅒䅙䅁杷允䅁䅁䅍䅁䑁䅁䅷䅁䭁䍁䅅䅁䭁䍁䝑䅁䉁䅁䅁允䅁䅁䅯睑䅫䅁杷允䅁䅁䅍䅁䑁䅁䅷䅁䭁䩁䉣䅁䭁䉁䝯䅁䉁䅁䅁允䅁䅁䅯朱䅙䅁杷允䅁䅁䅍䅁䑁䅁䅷䅁䭁䩁䉣䅁䭁䉁䝷䅁䉁䅁䅁允䅁䅁䅯杒䅣䅁杷允䅁䅁䅑䅁䑁䅁䅷䅁䭁䅁䄰䅁䭁䝁䕳䅁䭁䡁䕉䅁䉁䅁䅁允䅁䅁䅕倹唳佥浫䕂䵁䅉䅅䅁䕁䅁䅁睁䵁䅁䅁权奁允䅁权牂䅂䅁权㝂䅂䅁允䅁䅁䅅䅁䙁䕁桪桥畓硒䅒䍄䉁䅁䅁䅂䅁䅁䅍䅄䅁䅁䅯六䅅䅁䅯睡䅑䅁䅯督䅑䅁䅅䅁䉁䅁䅁兂獄払敧敨桶睐杷允䅁䅁䅍䅁䑁䅁䅷䅁䭁䩁䉣䅁䭁䉁䜴䅁䉁䅁䅁允䅁䅁䅯睒䅣䅁杷允䅁䅁䅑䅁䑁䅁䅷䅁䭁䑁䉍䅁䭁䅁䅑䅁䭁䥁䕕䅁䉁䅁䅁允䅁䅁䅕䅁䅁䅁换歑䵅䅉䅅䅁䑁䅁䅁睁䵁䅁䅁权歁䅁䅁权敁杂䅁允䅁䅁䅅䅁䭁䩁䝉䅁䵁䅉䅅䅁䕁䅁䅁睁䵁䅁䅁权祄允䅁权牂䅂䅁权㕂䅂䅁允䅁䅁䅅䅁䙁䑁積積積⭍⽍䍄䉁䅁䅁睁䅁䅁䅍䅄䅁䅁䅯䅫䅅䅁䅯䅇䅙䅁䅅䅁䉁䅁䅁权㕁杂䅁䍄䉁䅁䅁䅂䅁䅁䅍䅄䅁䅁䅯杔䅅䅁䅯睡䅑䅁䅯䅨䅑䅁䅅䅁䉁䅁䅁兂䡄穓䩥坑硄睐杷允䅁䅁䅍䅁䑁䅁䅷䅁䭁佁䉑䅁䭁䉁䜴䅁䉁䅁䅁允䅁䅁䅯典䅣䅁杷允䅁䅁䅑䅁䑁䅁䅷䅁䭁䑁䅕䅁䭁䅁䅑䅁䭁䡁䕯䅁䉁䅁䅁允䅁䅁䅕䅁䅁䍁䭨ぐ䵅䅉䅅䅁䕁䅁䅁睁䵁䅁䅁权卂允䅁权䕁䅁䅁权あ䅂䅁允䅁䅁䅅䅁䙁䅁䅁䅁奁啁䉒䍄䉁䅁䅁䅂䅁䅁䅍䅄䅁䅁䅯睂䅅䅁䅯睈䅙䅁䅯䅉䅙䅁䅅䅁䉁䅁䅁权時䅃䅁䍄䉁䅁䅁䅂䅁䅁䅍䅄䅁䅁䅯杖䅅䅁䅯䅂䅁䅁䅯杦䅑䅁䅅䅁䉁䅁䅁兂䅁䅁䅁〶戵兑杷允䅁䅁䅍䅁䑁䅁䅷䅁䭁䝁䉯䅁䭁䉁䝷䅁䉁䅁䅁允䅁䅁䅯兑䅙䅁杷允䅁䅁䅑䅁䑁䅁䅷䅁䭁䉁䉷䅁䭁䝁䕳䅁䭁䡁䕉䅁䉁䅁䅁允䅁䅁䅕歬䱏佢㝦吷䴸䅉䅅䅁䕁䅁䅁睁䵁䅁䅁权煂允䅁权晁杂䅁权杁杂䅁允䅁䅁䅅䅁䭁䙁䭁䅁䵁䅉䅅䅁䕁䅁䅁睁䵁䅁䅁权穁允䅁权牂䅂䅁权䕃䅂䅁允䅁䅁䅅䅁䙁佁浫免獩䭈⽯䍄䉁䅁䅁睁䅁䅁䅍䅄䅁䅁䅯杏䅁䅁䅯杇䅙䅁䅅䅁䉁䅁䅁权婂杂䅁䍄䉁䅁䅁睁䅁䅁䅍䅄䅁䅁䅯䄲䅁䅁䅯杈䅙䅁䅅䅁䉁䅁䅁权瑂䅃䅁䍄䉁䅁䅁䅂䅁䅁䅍䅄䅁䅁䅯睃䅁䅁䅯充䅁䅁䅯兣䅑䅁䅅䅁䉁䅁䅁杄啁䅁䅁兎㑁䑁䅁睎㍁䑁䅣䅍睁䑁䅁䅁䵁䅉䅅䅁䕁䅁䅁睁䵁䅁䅁权䍂䅁䅁权牂䅂䅁权⭂䅂䅁允䅁䅁䅅䅁䙁䍁捬㡪ㅌ䅋䅊䍄䉁䅁䅁䅂䅁䅁䅍䅄䅁䅁䅯六䅅䅁䅯充䅁䅁䅯全䅑䅁䅅䅁䉁䅁䅁杄啁䅁䅁李硁䑁䅁睍睁䑁䅁䅍睁䑁䅁䅁䵁䅉䅅䅁䑁䅁䅁睁䵁䅁䅁权㕄䅁䅁权慁杂䅁允䅁䅁䅅䅁䭁䕁䝁䅁䵁䅉䅅䅁䕁䅁䅁睁䵁䅁䅁权㉁䅁䅁权牂䅂䅁权祂䅂䅁允䅁䅁䅅䅁䙁䵁ㅐ䙋偹癷⽫䍄䉁䅁䅁䅂䅁䅁䅍䅄䅁䅁䅯李䅅䅁䅯睡䅑䅁䅯杧䅑䅁䅅䅁䉁䅁䅁兂䩃坑汄䌰牋睐杷允䅁䅁䅑䅁䑁䅁䅷䅁䭁䝁䉳䅁䭁䝁䕳䅁䭁䥁䕕䅁䉁䅁䅁允䅁䅁䅕体㙆䭆䠵啂䵁䅉䅅䅁䑁䅁䅁睁䵁䅁䅁权㕄䅁䅁权捁杂䅁允䅁䅁䅅䅁䭁䩁䜴䅁䵁䅉䅅䅁䕁䅁䅁睁䵁䅁䅁权睂䅁䅁权剁䅁䅁权㑂䅂䅁允䅁䅁䅅䅁佁䉁䅑䅁硁䑁䅉睎ぁ䑁䅫李睁䑁䅁䅍䅁䅁杷允䅁䅁䅑䅁䑁䅁䅷䅁䭁佁䅅䅁䭁䅁䅑䅁䭁䡁䕁䅁䉁䅁䅁允䅁䅁䅕䅁䅁佁兊啘䵅䅉䅅䅁䕁䅁䅁睁䵁䅁䅁权捄䅁䅁权牂䅂䅁权㕂䅂䅁允䅁䅁䅅䅁䙁䍁硣䭃捷獗⽑䍄䉁䅁䅁䅂䅁䅁䅍䅄䅁䅁䅯督䅅䅁䅯充䅁䅁䅯睢䅑䅁䅅䅁䉁䅁䅁杄啁䅁䅁免穁䑁䅙䅍睁䑁䅁䅍睁䑁䅁䅁䵁䅉䅅䅁䕁䅁䅁睁䵁䅁䅁权权允䅁权剁䅁䅁权あ䅂䅁允䅁䅁䅅䅁佁䉁䅑䅁㍁䑁䅁杍ㅁ䑁䅁䅍睁䑁䅁䅍䅁䅁杷允䅁䅁䅑䅁䑁䅁䅷䅁䭁䭁䉕䅁䭁䉁䅅䅁䭁䡁䕯䅁䉁䅁䅁允䅁䅁䄴杆䅁䑁䅅䅎㍁䑁䅑杍ㅁ䑁䅫䅍睁䑁䅁䅁䵁䅉䅅䅁䕁䅁䅁睁䵁䅁䅁权湃允䅁权牂䅂䅁权睂䅂䅁允䅁䅁䅅䅁䙁䡁啳歲桦瑥⽑䍄䉁䅁䅁䅂䅁䅁䅍䅄䅁䅁䅯䅢䅁䅁䅯睡䅑䅁䅯睥䅑䅁䅅䅁䉁䅁䅁兂䅁䅁䅁䅁䅁䅑杷允䅁䅁䅑䅁䑁䅁䅷䅁䭁䭁䅯䅁䭁䉁䅅䅁䭁䡁䕁䅁䉁䅁䅁允䅁䅁䄴杆䅁䑁䅅免穁䑁䅁䅍睁䑁䅁䅍睁䑁䅁䅁䵁䅉䅅䅁䕁䅁䅁睁䵁䅁䅁权㥁䅁䅁权剁䅁䅁权⭂䅂䅁允䅁䅁䅅䅁佁䉁䅧䅁硁䑁䅍杍穁䑁䅫䅍睁䑁䅁䅍睁䑁䅁䅁䵁䅉䅅䅁䕁䅁䅁睁䵁䅁䅁权䅄允䅁权牂䅂䅁权㕂䅂䅁允䅁䅁䅅䅁䙁䱁敧敨剴偵⽯䍄䉁䅁䅁睁䅁䅁䅍䅄䅁䅁䅯儫䅁䅁䅯杊䅙䅁䅅䅁䉁䅁䅁杄䵁䅁䅁睎㉁䍁䄴䅎ぁ䅁䅁䍄䉁䅁䅁䅂䅁䅁䅍䅄䅁䅁䅯內䅁䅁䅯䅂䅁䅁䅯䅣䅑䅁䅅䅁䉁䅁䅁兂䅁䅁䅁䴷䕴兑杷允䅁䅁䅑䅁䑁䅁䅷䅁䭁䭁䅑䅁䭁䅁䅑䅁䭁䡁䕧䅁䉁䅁䅁允䅁䅁䅕䅁䅁䅁䉺歔䵅䅉䅅䅁䕁䅁䅁睁䵁䅁䅁权歃允䅁权牂䅂䅁权睂䅂䅁允䅁䅁䅅䅁䙁䅁䅁䅁䅁乁⽁䍄䉁䅁䅁睁䅁䅁䅍䅄䅁䅁䅯儲䅅䅁䅯杈䅙䅁䅅䅁䉁䅁䅁权䉁䅃䅁䍄䉁䅁䅁䅂䅁䅁䅍䅄䅁䅁䅯䅕䅅䅁䅯睡䅑䅁䅯睤䅑䅁䅅䅁䉁䅁䅁兂偃癷潕䥘匯睶杷允䅁䅁䅑䅁䑁䅁䅷䅁䭁䙁䉅䅁䭁䅁䅑䅁䭁䡁䕯䅁䉁䅁䅁允䅁䅁䅕䅁䅁䙊穗啫䵅䅉䅅䅁䕁䅁䅁睁䵁䅁䅁权偄䅁䅁权牂䅂䅁权䕃䅂䅁允䅁䅁䅅䅁䙁乁楅⼲⭬畡⽁䍄䉁䅁䅁䅂䅁䅁䅍䅄䅁䅁䅯眰䅁䅁䅯睡䅑䅁䅯兦䅑䅁䅅䅁䉁䅁䅁兂硂児塲㍯㥄睐杷允䅁䅁䅑䅁䑁䅁䅷䅁䭁䡁䉉䅁䭁䝁䕳䅁䭁䡁䕉䅁䉁䅁䅁允䅁䅁䅕⽷潕䥘䌯吵䴸䅉䅅䅁䕁䅁䅁睁䵁䅁䅁权⽄䅁䅁权牂䅂䅁权ㅂ䅂䅁允䅁䅁䅅䅁䙁䵁䴳䵺䵺偺⽷䍄䉁䅁䅁䅂䅁䅁䅍䅄䅁䅁䅯䄱䅅䅁䅯䅂䅁䅁䅯䅤䅑䅁䅅䅁䉁䅁䅁兂䅁䅁䅁楥㉉兑杷允䅁䅁䅍䅁䑁䅁䅷䅁䭁乁䉯䅁䭁䉁䝧䅁䉁䅁䅁允䅁䅁䅯兓䅣䅁杷允䅁䅁䅍䅁䑁䅁䅷䅁䭁䱁䈸䅁䭁䉁䝯䅁䉁䅁䅁允䅁䅁䅯兌䅙䅁杷允䅁䅁䅍䅁䑁䅁䅷䅁䭁䙁䉳䅁䭁䉁䜴䅁䉁䅁䅁允䅁䅁䅯杷䅣䅁杷允䅁䅁䅑䅁䑁䅁䅷䅁䭁䉁䉙䅁䭁䅁䅑䅁䭁䡁䕍䅁䉁䅁䅁允䅁䅁䅕䅁䅁䕁佧䕇䵅䅉䅅䅁䑁䅁䅁睁䵁䅁䅁权扂允䅁权流杂䅁允䅁䅁䅅䅁佁䅁䅷䅁㉁䑁䅧杌ぁ䑁䅅䅁䵁䅉䅅䅁䕁䅁䅁睁䵁䅁䅁权慃䅁䅁权牂䅂䅁权䍃䅂䅁允䅁䅁䅅䅁䙁䅁坒楄礲剮䅈䍄䉁䅁䅁䅂䅁䅁䅍䅄䅁䅁䅯朷䅁䅁䅯充䅁䅁䅯睢䅑䅁䅅䅁䉁䅁䅁杄十䅁䅁睍穁䑁䅧李ぁ䑁䅁䅍睁䅁䅁䍄䉁䅁䅁䅂䅁䅁䅍䅄䅁䅁䅯兙䅅䅁䅯䅂䅁䅁䅯睧䅑䅁䅅䅁䉁䅁䅁兂䅁䅁䅁乖ㅉ兑杷允䅁䅁䅑䅁䑁䅁䅷䅁䭁䕁䅙䅁䭁䝁䕳䅁䭁䝁䔰䅁䉁䅁䅁允䅁䅁䅕敫㠱穐敖樹䴸䅉䅅䅁䕁䅁䅁睁䵁䅁䅁权ㅁ允䅁权牂䅂䅁权療䅂䅁允䅁䅁䅅䅁䙁䭁睒児塲㡯⽁䍄䉁䅁䅁䅂䅁䅁䅍䅄䅁䅁䅯杺䅁䅁䅯睡䅑䅁䅯䅥䅑䅁䅅䅁䉁䅁䅁兂獄払敧敨㥶睐杷允䅁䅁䅑䅁䑁䅁䅷䅁䭁䙁䉧䅁䭁䉁䅅䅁䭁䡁䕷䅁䉁䅁䅁允䅁䅁䄴杆䅁䑁䅅兏睁䑁䅉兏㍁䑁䅣䅍睁䑁䅁䅁䵁䅉䅅䅁䕁䅁䅁睁䵁䅁䅁权㥃允䅁权牂䅂䅁权䑃䅂䅁允䅁䅁䅅䅁䙁䅁䅁䅁䅁乁⽃䍄䉁䅁䅁睁䅁䅁䅍䅄䅁䅁䅯䅈䅅䅁䅯杈䅙䅁䅅䅁䉁䅁䅁权摃杂䅁䍄䉁䅁䅁䅂䅁䅁䅍䅄䅁䅁䅯杄䅁䅁䅯䅂䅁䅁䅯来䅑䅁䅅䅁䉁䅁䅁兂䅁䅁䅁湗啎兑杷允䅁䅁䅑䅁䑁䅁䅷䅁䭁䥁䈴䅁䭁䅁䅑䅁䭁䡁䕕䅁䉁䅁䅁允䅁䅁䅕䅁䅁䑁呧歔䵅䅉䅅䅁䕁䅁䅁睁䵁䅁䅁权捁允䅁权晁杂䅁权杁杂䅁允䅁䅁䅅䅁䭁䍁䥯䅁䵁䅉䅅䅁䑁䅁䅁睁䵁䅁䅁权䅂允䅁权奁杂䅁允䅁䅁䅅䅁䭁䉁䝫䅁䵁䅉䅅䅁䕁䅁䅁睁䵁䅁䅁权獁䅁䅁权牂䅂䅁权療䅂䅁允䅁䅁䅅䅁䙁䅁䅁䅁䅁䅁䅊䍄䉁䅁䅁䅂䅁䅁䅍䅄䅁䅁䅯䅖䅁䅁䅯睡䅑䅁䅯兤䅑䅁䅅䅁䉁䅁䅁兂䍁㑋坣唲場䅷杷允䅁䅁䅍䅁䑁䅁䅷䅁䭁䩁䄸䅁䭁䉁䝷䅁䉁䅁䅁允䅁䅁䅯睺䅙䅁杷允䅁䅁䅑䅁䑁䅁䅷䅁䭁䱁䅕䅁䭁䝁䕳䅁䭁䡁䕍䅁䉁䅁䅁允䅁䅁䅕㡪ㅌ䙋偹樰䴸䅉䅅䅁䕁䅁䅁睁䵁䅁䅁权权允䅁权剁䅁䅁权㕂䅂䅁允䅁䅁䅅䅁佁䉁䅑䅁㉁䑁䅫䅏㕁䑁䅁䅍睁䑁䅁䅍䅁䅁杷允䅁䅁䅍䅁䑁䅁䅷䅁䭁佁䅙䅁䭁䉁䝯䅁䉁䅁䅁允䅁䅁䅯兌䅙䅁杷允䅁䅁䅍䅁䑁䅁䅷䅁䭁佁䅙䅁䭁䉁䜴䅁䉁䅁䅁允䅁䅁䅯睲䅙䅁杷允䅁䅁䅑䅁䑁䅁䅷䅁䭁乁䉑䅁䭁䉁䅅䅁䭁䥁䕕䅁䉁䅁䅁允䅁䅁䄴䅆䅁䑁䅅杍㉁䑁䅣睎睁䑁䅁䅍睁䅁䅁䍄䉁䅁䅁䅂䅁䅁䅍䅄䅁䅁䅯䄸䅁䅁䅯睡䅑䅁䅯䅦䅑䅁䅅䅁䉁䅁䅁权䡂䅁䅁䍄䉁䅁䅁䅂䅁䅁䅍䅄䅁䅁䅯睨䅅䅁䅯睡䅑䅁䅯兤䅑䅁䅅䅁䉁䅁䅁兂硂児塲㍯硄睐杷允䅁䅁䅍䅁䑁䅁䅷䅁䭁䥁䈴䅁䭁䉁䜴䅁䉁䅁䅁允䅁䅁䅯兓䅙䅁杷允䅁䅁䅑䅁䑁䅁䅷䅁䭁䡁䅳䅁䭁䝁䕳䅁䭁䡁䕫䅁䉁䅁䅁允䅁䅁䅕杓䍷㑋坣吵䴸䅉䅅䅁䕁䅁䅁睁䵁䅁䅁权䝃允䅁权牂䅂䅁权㕂䅂䅁允䅁䅁䅅䅁䙁䙁偹癷潕偘⽍䍄䉁䅁䅁䅂䅁䅁䅍䅄䅁䅁䅯杬䅅䅁䅯睡䅑䅁䅯䅥䅑䅁䅅䅁䉁䅁䅁兂䙃ㄶ㑇潈托睐杷允䅁䅁䅍䅁䑁䅁䅷䅁䭁佁䅙䅁䭁䍁䝑䅁䉁䅁䅁允䅁䅁䅯䄷䅳䅁杷允䅁䅁䅑䅁䑁䅁䅷䅁䭁䑁䅅䅁䭁䝁䕳䅁䭁䍁䵯䅁䉁䅁䅁允䅁䅁䅕歵䵫楁䡵樶䴸䅉䅅䅁䕁䅁䅁睁䵁䅁䅁权祂䅁䅁权牂䅂䅁权あ䅂䅁允䅁䅁䅅䅁䙁䍁捬㡪ㅌ䅋䅄䍄䉁䅁䅁睁䅁䅁䅍䅄䅁䅁䅯眲䅅䅁䅯䅈䅙䅁䅅䅁䉁䅁䅁权敃杂䅁䍄䉁䅁䅁䅂䅁䅁䅍䅄䅁䅁䅯眳䅅䅁䅯睡䅑䅁䅯睧䅑䅁䅅䅁䉁䅁䅁兂楃扒穢搯祔睐杷允䅁䅁䅍䅁䑁䅁䅷䅁䭁䝁䉳䅁䭁䉁䝯䅁䉁䅁䅁允䅁䅁䅯杘䅙䅁杷允䅁䅁䅍䅁䑁䅁䅷䅁䭁䱁䄴䅁䭁䍁䝑䅁䉁䅁䅁允䅁䅁䅯儷䅳䅁杷允䅁䅁䅑䅁䑁䅁䅷䅁䭁䕁䅫䅁䭁䅁䅑䅁䭁䥁䕕䅁䉁䅁䅁允䅁䅁䅕䅁䅁䭁啩啐䵅䅉䅅䅁䕁䅁䅁睁䵁䅁䅁权杂䅁䅁权牂䅂䅁权祂䅂䅁允䅁䅁䅅䅁䙁䑁積積積硍䄵䍄䉁䅁䅁睁䅁䅁䅍䅄䅁䅁䅯䅖䅅䅁䅯䅈䅙䅁䅅䅁䉁䅁䅁权㝂杂䅁䍄䉁䅁䅁䅂䅁䅁䅍䅄䅁䅁䅯䅓䅅䅁䅯睡䅑䅁䅯兦䅑䅁䅅䅁䉁䅁䅁兂捂㡪ㅌ䙋湺睐杷允䅁䅁䅍䅁䑁䅁䅷䅁䭁䙁䉑䅁䭁䉁䜴䅁䉁䅁䅁允䅁䅁䅯䅰䅙䅁杷允䅁䅁䅑䅁䑁䅁䅷䅁䭁䙁䉅䅁䭁䅁䅑䅁䭁䝁䔰䅁䉁䅁䅁允䅁䅁䅕䅁䅁䩕瑎に䵅䅉䅅䅁䑁䅁䅁睁䵁䅁䅁权啂允䅁权流杂䅁允䅁䅁䅅䅁佁䅁䅷䅁㕁䑁䅑杌祁䑁䅑䅁䵁䅉䅅䅁䕁䅁䅁睁䵁䅁䅁权楃䅁䅁权牂䅂䅁权⭂䅂䅁允䅁䅁䅅䅁䙁䭁睒児塲⭯⽁䍄䉁䅁䅁䅂䅁䅁䅍䅄䅁䅁䅯睍䅅䅁䅯睡䅑䅁䅯睦䅑䅁䅅䅁䉁䅁䅁兂㙄浦㡱䩤㑎睐杷允䅁䅁䅍䅁䑁䅁䅷䅁䭁佁䅷䅁䭁䍁䝑䅁䉁䅁䅁允䅁䅁䅯睗䅯䅁杷允䅁䅁䅑䅁䑁䅁䅷䅁䭁䑁䉕䅁䭁䝁䕳䅁䭁䡁䕑䅁䉁䅁䅁允䅁䅁䅕㑋坣挲㌷穷䴸䅉䅅䅁䑁䅁䅁睁䵁䅁䅁权㕁允䅁权慁杂䅁允䅁䅁䅅䅁䭁䍁䜰䅁䵁䅉䅅䅁䑁䅁䅁睁䵁䅁䅁权瑃䅁䅁权捁杂䅁允䅁䅁䅅䅁䭁佁䝷䅁䵁䅉䅅䅁䕁䅁䅁睁䵁䅁䅁权卂允䅁权剁䅁䅁权㙂䅂䅁允䅁䅁䅅䅁佁䉁䅑䅁ㅁ䑁䅣李睁䑁䅁䅍睁䑁䅁䅍䅁䅁杷允䅁䅁䅍䅁䑁䅁䅷䅁䭁䭁䄰䅁䭁䍁䝙䅁䉁䅁䅁允䅁䅁䄴䅄䅁䑁䅑兏畁䑁䅑兏䅁䅁杷允䅁䅁䅍䅁䑁䅁䅷䅁䭁䥁䄰䅁䭁䍁䝙䅁䉁䅁䅁允䅁䅁䄴䅄䅁䑁䅫兎畁䑁䅉免䅁䅁杷允䅁䅁䅍䅁䑁䅁䅷䅁䭁䕁䈸䅁䭁䉁䝷䅁䉁䅁䅁允䅁䅁䅯䄰䅙䅁杷允䅁䅁䅑䅁䑁䅁䅷䅁䭁䅁䈸䅁䭁䉁䅅䅁䭁䝁䔸䅁䉁䅁䅁允䅁䅁䄴杆䅁䑁䅅䅎㑁䑁䅣䅎睁䑁䅁䅍睁䑁䅁䅁䵁䅉䅅䅁䑁䅁䅁睁䵁䅁䅁权塃䅁䅁权慁杂䅁允䅁䅁䅅䅁䭁䡁䝳䅁䵁䅉䅅䅁䑁䅁䅁睁䵁䅁䅁权㕂允䅁权捁杂䅁允䅁䅁䅅䅁䭁䉁䥍䅁䵁䅉䅅䅁䑁䅁䅁睁䵁䅁䅁权㕂允䅁权流杂䅁允䅁䅁䅅䅁佁䅁䄴䅁硁䑁䅁睎畁䑁䅑免䅁䅁杷允䅁䅁䅑䅁䑁䅁䅷䅁䭁乁䉕䅁䭁䝁䕳䅁䭁䥁䕍䅁䉁䅁䅁允䅁䅁䅕䙅㕧䵴㉨歆䵁䅉䅅䅁䑁䅁䅁睁䵁䅁䅁权湂䅁䅁权奁杂䅁允䅁䅁䅅䅁䭁䑁䜰䅁䵁䅉䅅䅁䕁䅁䅁睁䵁䅁䅁权⭂䅁䅁权剁䅁䅁权㍂䅂䅁允䅁䅁䅅䅁佁䉁䅉䅁穁䑁䅫睎㕁䑁䅅䅏睁䑁䅕䅁䵁䅉䅅䅁䕁䅁䅁睁䵁䅁䅁权婃䅁䅁权牂䅂䅁权㝂䅂䅁允䅁䅁䅅䅁䙁䉁䘫ㄶ㑇瑈⽕䍄䉁䅁䅁睁䅁䅁䅍䅄䅁䅁䅯睚䅁䅁䅯杇䅙䅁䅅䅁䉁䅁䅁权㥁杂䅁䍄䉁䅁䅁睁䅁䅁䅍䅄䅁䅁䅯睚䅁䅁䅯杈䅙䅁䅅䅁䉁䅁䅁权䩄杂䅁䍄䉁䅁䅁睁䅁䅁䅍䅄䅁䅁䅯兇䅅䅁䅯杊䅙䅁䅅䅁䉁䅁䅁杄䵁䅁䅁䅎ぁ䍁䄴䅏㕁䅁䅁䍄䉁䅁䅁䅂䅁䅁䅍䅄䅁䅁䅯䅸䅅䅁䅯睡䅑䅁䅯睥䅑䅁䅅䅁䉁䅁䅁兂乄䵺䵺䵺捺睐杷允䅁䅁䅑䅁䑁䅁䅷䅁䭁䍁䉣䅁䭁䝁䕳䅁䭁䥁䕅䅁䉁䅁䅁允䅁䅁䅕䭆䠵場啯樫䴸䅉䅅䅁䕁䅁䅁睁䵁䅁䅁权佂允䅁权牂䅂䅁权ㅂ䅂䅁允䅁䅁䅅䅁䙁䙁㑋潈牘晕⽧䍄䉁䅁䅁䅂䅁䅁䅍䅄䅁䅁䅯儳䅅䅁䅯睈䅙䅁䅯䅉䅙䅁䅅䅁䉁䅁䅁权楂权䅁䍄䉁䅁䅁䅂䅁䅁䅍䅄䅁䅁䅯儵䅁䅁䅯睈䅙䅁䅯䅉䅙䅁䅅䅁䉁䅁䅁权㑁杂䅁䍄䉁䅁䅁睁䅁䅁䅍䅄䅁䅁䅯儵䅁䅁䅯䅊䅙䅁䅅䅁䉁䅁䅁权ㅄ睃䅁䍄䉁䅁䅁䅂䅁䅁䅍䅄䅁䅁䅯杵䅅䅁䅯充䅁䅁䅯內䅑䅁䅅䅁䉁䅁䅁杄十䅁䅁兎ぁ䑁䅧䅍睁䑁䅁䅍睁䅁䅁䍄䉁䅁䅁䅂䅁䅁䅍䅄䅁䅁䅯䅣䅁䅁䅯充䅁䅁䅯杣䅑䅁䅅䅁䉁䅁䅁杄啁䅁䅁免祁䑁䅫兏㍁䑁䅍䅍睁䑁䅁䅁䵁䅉䅅䅁䕁䅁䅁睁䵁䅁䅁权啃䅁䅁权牂䅂䅁权䑃䅂䅁允䅁䅁䅅䅁䙁䥁䌯匹捨㥪⽉䍄䉁䅁䅁䅂䅁䅁䅍䅄䅁䅁䅯眳䅅䅁䅯睡䅑䅁䅯兣䅑䅁䅅䅁䉁䅁䅁兂㥁瑃橥䑣䄰䅷杷允䅁䅁䅑䅁䑁䅁䅷䅁䭁䑁䉅䅁䭁䝁䕳䅁䭁䡁䕫䅁䉁䅁䅁允䅁䅁䅕癱午坔光䕃䵁䅉䅅䅁䑁䅁䅁睁䵁䅁䅁权桄䅁䅁权捁杂䅁允䅁䅁䅅䅁䭁䉁䥍䅁䵁䅉䅅䅁䕁䅁䅁睁䵁䅁䅁权坁允䅁权剁䅁䅁权あ䅂䅁允䅁䅁䅅䅁佁䉁䅑䅁硁䑁䅙䅏穁䑁䅣杍睁䑁䅁䅍䅁䅁杷允䅁䅁䅑䅁䑁䅁䅷䅁䭁䡁䉕䅁䭁䅁䅑䅁䭁䡁䕳䅁䉁䅁䅁允䅁䅁䅕䅁䅁䵁坣啢䵅䅉䅅䅁䕁䅁䅁睁䵁䅁䅁权㥃允䅁权牂䅂䅁权㝂䅂䅁允䅁䅁䅅䅁䙁䡁㥅瑃橥佣⼲䍄䉁䅁䅁䅂䅁䅁䅍䅄䅁䅁䅯儶䅅䅁䅯睡䅑䅁䅯督䅑䅁䅅䅁䉁䅁䅁兂穁積積積呐睐杷允䅁䅁䅍䅁䑁䅁䅷䅁䭁佁䅅䅁䭁䍁䝑䅁䉁䅁䅁允䅁䅁䅯朹䅳䅁杷允䅁䅁䅑䅁䑁䅁䅷䅁䭁䅁䉁䅁䭁䝁䕳䅁䭁䡁䕫䅁䉁䅁䅁允䅁䅁䅕䥕堲桢䑋䐰䴸䅉䅅䅁䕁䅁䅁睁䵁䅁䅁权䵂䅁䅁权晁杂䅁权杁杂䅁允䅁䅁䅅䅁䭁䝁䭣䅁䵁䅉䅅䅁䕁䅁䅁睁䵁䅁䅁权牃䅁䅁权剁䅁䅁权⭂䅂䅁允䅁䅁䅅䅁佁䉁䅑䅁硁䑁䅉李ぁ䑁䅁䅍睁䑁䅁䅍䅁䅁杷允䅁䅁䅍䅁䑁䅁䅷䅁䭁䥁䉫䅁䭁䍁䝙䅁䉁䅁䅁允䅁䅁䄴䅄䅁䑁䅣睎畁䑁䅍睍䅁䅁杷允䅁䅁䅑䅁䑁䅁䅷䅁䭁䕁䉅䅁䭁䉁䅅䅁䭁䡁䕷䅁䉁䅁䅁允䅁䅁䄴杆䅁䑁䅉兎㑁䑁䅧䅍睁䑁䅁䅍睁䑁䅁䅁䵁䅉䅅䅁䕁䅁䅁睁䵁䅁䅁权䩂允䅁权䕁䅁䅁权㍂䅂䅁允䅁䅁䅅䅁䙁䅁䅁䅁允汇䉤䍄䉁䅁䅁䅂䅁䅁䅍䅄䅁䅁䅯眵䅅䅁䅯䅂䅁䅁䅯杋䅷䅁䅅䅁䉁䅁䅁兂䅁䅁䅁穭偵兑杷允䅁䅁䅍䅁䑁䅁䅷䅁䭁䍁䉁䅁䭁䉁䝷䅁䉁䅁䅁允䅁䅁䅯杗䅙䅁杷允䅁䅁䅑䅁䑁䅁䅷䅁䭁䩁䉙䅁䭁䅁䅑䅁䭁䍁䵯䅁䉁䅁䅁允䅁䅁䅕䅁䅁佁汪啐䵅䅉䅅䅁䕁䅁䅁睁䵁䅁䅁权慄䅁䅁权䕁䅁䅁权⭂䅂䅁允䅁䅁䅅䅁䙁䅁䅁䅁啄〸䈵䍄䉁䅁䅁睁䅁䅁䅍䅄䅁䅁䅯䅉䅅䅁䅯杈䅙䅁䅅䅁䉁䅁䅁权捂杂䅁䍄䉁䅁䅁䅂䅁䅁䅍䅄䅁䅁䅯睧䅅䅁䅯睡䅑䅁䅯睧䅑䅁䅅䅁䉁䅁䅁兂穁積積積呐睐杷允䅁䅁䅑䅁䑁䅁䅷䅁䭁䭁䅅䅁䭁䝁䕳䅁䭁䥁䕉䅁䉁䅁䅁允䅁䅁䅕児塲㍯㥁樶䴸䅉䅅䅁䕁䅁䅁睁䵁䅁䅁权煄䅁䅁权䕁䅁䅁权䅃䅂䅁允䅁䅁䅅䅁䙁䅁䅁䅁杂卲䈹䍄䉁䅁䅁䅂䅁䅁䅍䅄䅁䅁䅯先䅅䅁䅯睈䅙䅁䅯䅉䅙䅁䅅䅁䉁䅁䅁权婁元䅁䍄䉁䅁䅁睁䅁䅁䅍䅄䅁䅁䅯睢䅅䅁䅯杈䅙䅁䅅䅁䉁䅁䅁权呃睂䅁䍄䉁䅁䅁睁䅁䅁䅍䅄䅁䅁䅯睢䅅䅁䅯䅊䅙䅁䅅䅁䉁䅁䅁权㕄睃䅁䍄䉁䅁䅁睁䅁䅁䅍䅄䅁䅁䅯杘䅁䅁䅯杇䅙䅁䅅䅁䉁䅁䅁权瑁杂䅁䍄䉁䅁䅁䅂䅁䅁䅍䅄䅁䅁䅯全䅁䅁䅯睡䅑䅁䅯兣䅑䅁䅅䅁䉁䅁䅁兂坂楄礲敮戸䅑杷允䅁䅁䅑䅁䑁䅁䅷䅁䭁䑁䉧䅁䭁䅁䅑䅁䭁䥁䕉䅁䉁䅁䅁允䅁䅁䅕䅁䅁乁捄く䵅䅉䅅䅁䕁䅁䅁睁䵁䅁䅁权乁允䅁权牂䅂䅁权䑃䅂䅁允䅁䅁䅅䅁䙁䡁㥅瑃橥佣⼰䍄䉁䅁䅁䅂䅁䅁䅍䅄䅁䅁䅯睯䅅䅁䅯睡䅑䅁䅯来䅑䅁䅅䅁䉁䅁䅁兂乄䵺䵺䵺歺睐杷允䅁䅁䅍䅁䑁䅁䅷䅁䭁䉁䉣䅁䭁䉁䜴䅁䉁䅁䅁允䅁䅁䅯睈䅫䅁杷允䅁䅁䅑䅁䑁䅁䅷䅁䭁䥁䉧䅁䭁䝁䕳䅁䭁䡁䕣䅁䉁䅁䅁允䅁䅁䅕穊䥅䉲慸樫䴸䅉䅅䅁䑁䅁䅁睁䵁䅁䅁权慁允䅁权捁杂䅁允䅁䅁䅅䅁䭁䉁䡷䅁䵁䅉䅅䅁䕁䅁䅁睁䵁䅁䅁权ㅁ䅁䅁权䕁䅁䅁权㑂䅂䅁允䅁䅁䅅䅁䙁䅁䅁䅁䥂橏䈵䍄䉁䅁䅁䅂䅁䅁䅍䅄䅁䅁䅯杯䅁䅁䅯充䅁䅁䅯睦䅑䅁䅅䅁䉁䅁䅁杄啁䅁䅁免睁䑁䅙䅎㍁䑁䅍䅍睁䑁䅁䅁䵁䅉䅅䅁䕁䅁䅁睁䵁䅁䅁权噄䅁䅁权牂䅂䅁权䑃䅂䅁允䅁䅁䅅䅁䙁䍁捬㡪ㅌ偋⽑䍄䉁䅁䅁睁䅁䅁䅍䅄䅁䅁䅯杇䅅䅁䅯䅊䅙䅁䅅䅁䉁䅁䅁权㝄睃䅁䍄䉁䅁䅁䅂䅁䅁䅍䅄䅁䅁䅯䅢䅁䅁䅯䅂䅁䅁䅯杤䅑䅁䅅䅁䉁䅁䅁兂䅁䅁䅁灧呸兑杷允䅁䅁䅑䅁䑁䅁䅷䅁䭁䱁䉁䅁䭁䉁䜸䅁䭁䍁䝁䅁䉁䅁䅁允䅁䅁䅯䅮䅙䅁杷允䅁䅁䅍䅁䑁䅁䅷䅁䭁䝁䉳䅁䭁䍁䝑䅁䉁䅁䅁允䅁䅁䅯眯䅳䅁杷允䅁䅁䅑䅁䑁䅁䅷䅁䭁䍁䅁䅁䭁䅁䅑䅁䭁䥁䕅䅁䉁䅁䅁允䅁䅁䅕䅁䅁䙁挰䕡䵅䅉䅅䅁䕁䅁䅁睁䵁䅁䅁权䱄允䅁权䕁䅁䅁权㉂䅂䅁允䅁䅁䅅䅁䙁䅁䅁䅁䥂稸䉒䍄䉁䅁䅁睁䅁䅁䅍䅄䅁䅁䅯䄴䅅䅁䅯䅊䅙䅁䅅䅁䉁䅁䅁权療权䅁䍄䉁䅁䅁睁䅁䅁䅍䅄䅁䅁䅯杰䅅䅁䅯杊䅙䅁䅅䅁䉁䅁䅁杄䵁䅁䅁睎㉁䍁䄴䅍祁䅁䅁䍄䉁䅁䅁䅂䅁䅁䅍䅄䅁䅁䅯杣䅁䅁䅯睡䅑䅁䅯睥䅑䅁䅅䅁䉁䅁䅁兂婁䙂余扌光䅷杷允䅁䅁䅑䅁䑁䅁䅷䅁䭁䵁䉧䅁䭁䝁䕳䅁䭁䡁䕑䅁䉁䅁䅁允䅁䅁䅕灭婭婭婭吶䴸䅉䅅䅁䕁䅁䅁睁䵁䅁䅁权㙄允䅁权䕁䅁䅁权㑂䅂䅁允䅁䅁䅅䅁䙁䅁䅁䅁敁楖䉨䍄䉁䅁䅁睁䅁䅁䅍䅄䅁䅁䅯東䅁䅁䅯䅇䅙䅁䅅䅁䉁䅁䅁权㕁杂䅁䍄䉁䅁䅁睁䅁䅁䅍䅄䅁䅁䅯東䅁䅁䅯杇䅙䅁䅅䅁䉁䅁䅁权㝂杂䅁䍄䉁䅁䅁睁䅁䅁䅍䅄䅁䅁䅯東䅁䅁䅯杈䅙䅁䅅䅁䉁䅁䅁权歃杂䅁䍄䉁䅁䅁䅂䅁䅁䅍䅄䅁䅁䅯先䅅䅁䅯䅂䅁䅁䅯䅨䅑䅁䅅䅁䉁䅁䅁兂䅁䅁䅁浏摸兑杷允䅁䅁䅑䅁䑁䅁䅷䅁䭁䭁䉍䅁䭁䝁䕳䅁䭁䡁䔸䅁䉁䅁䅁允䅁䅁䅕渫焵䡶呓䐴䴸䅉䅅䅁䕁䅁䅁睁䵁䅁䅁权湃允䅁权牂䅂䅁权⭂䅂䅁允䅁䅁䅅䅁䙁䩁瑈䑦ㄸ畘⽉䍄䉁䅁䅁睁䅁䅁䅍䅄䅁䅁䅯眷䅁䅁䅯䅇䅙䅁䅅䅁䉁䅁䅁权䭂杂䅁䍄䉁䅁䅁䅂䅁䅁䅍䅄䅁䅁䅯杯䅁䅁䅯䅂䅁䅁䅯杣䅑䅁䅅䅁䉁䅁䅁兂䅁䅁䅁䝁坣兑杷允䅁䅁䅍䅁䑁䅁䅷䅁䭁佁䉕䅁䭁䉁䝯䅁䉁䅁䅁允䅁䅁䅯兺䅙䅁杷允䅁䅁䅍䅁䑁䅁䅷䅁䭁䅁䉷䅁䭁䍁䝑䅁䉁䅁䅁允䅁䅁䅯䅅䅑䅁杷允䅁䅁䅑䅁䑁䅁䅷䅁䭁䵁䉅䅁䭁䝁䕳䅁䭁䥁䕉䅁䉁䅁䅁允䅁䅁䅕䅄牉硨婢樹䴸䅉䅅䅁䑁䅁䅁睁䵁䅁䅁权䵁允䅁权流杂䅁允䅁䅁䅅䅁佁䅁䅷䅁㍁䑁䅧杌㉁䑁䅫䅁䵁䅉䅅䅁䕁䅁䅁睁䵁䅁䅁权療䅁䅁权䕁䅁䅁权䅃䅂䅁允䅁䅁䅅䅁䙁䅁䅁䅁权䌵䉒䍄䉁䅁䅁睁䅁䅁䅍䅄䅁䅁䅯睄䅁䅁䅯杈䅙䅁䅅䅁䉁䅁䅁权歃杂䅁䍄䉁䅁䅁睁䅁䅁䅍䅄䅁䅁䅯兲䅅䅁䅯䅇䅙䅁䅅䅁䉁䅁䅁权灁杂䅁䍄䉁䅁䅁睁䅁䅁䅍䅄䅁䅁䅯兲䅅䅁䅯䅈䅙䅁䅅䅁䉁䅁䅁权⽁杂䅁䍄䉁䅁䅁䅂䅁䅁䅍䅄䅁䅁䅯充䅅䅁䅯睡䅑䅁䅯督䅑䅁䅅䅁䉁䅁䅁兂捂㡪ㅌ䙋発睐杷允䅁䅁䅑䅁䑁䅁䅷䅁䭁䅁䅧䅁䭁䝁䕳䅁䭁䡁䕣䅁䉁䅁䅁允䅁䅁䅕呣䬰㘱睎吷䴸䅉䅅䅁䕁䅁䅁睁䵁䅁䅁权㝃䅁䅁权晁杂䅁权杁杂䅁允䅁䅁䅅䅁䭁偁䝑䅁䵁䅉䅅䅁䑁䅁䅁睁䵁䅁䅁权浄允䅁权歁杂䅁允䅁䅁䅅䅁䭁䍁䡙䅁䵁䅉䅅䅁䕁䅁䅁睁䵁䅁䅁权ㅁ允䅁权牂䅂䅁权穂䅂䅁允䅁䅁䅅䅁䙁䝁渳㘫确猰⼰䍄䉁䅁䅁䅂䅁䅁䅍䅄䅁䅁䅯䅁䅅䅁䅯睡䅑䅁䅯兦䅑䅁䅅䅁䉁䅁䅁兂坂楄礲敮䠯睐杷允䅁䅁䅍䅁䑁䅁䅷䅁䭁䙁䉕䅁䭁䉁䝧䅁䉁䅁䅁允䅁䅁䅯睢䅙䅁杷允䅁䅁䅑䅁䑁䅁䅷䅁䭁䵁䄴䅁䭁䝁䕳䅁䭁䡁䕯䅁䉁䅁䅁允䅁䅁䅯睒䅁䅁杷允䅁䅁䅍䅁䑁䅁䅷䅁䭁佁䉙䅁䭁䍁䝙䅁䉁䅁䅁允䅁䅁䄴䅄䅁䑁䅧睍畁䑁䅣兎䅁䅁杷允䅁䅁䅑䅁䑁䅁䅷䅁䭁䕁䄴䅁䭁䝁䕳䅁䭁䡁䕯䅁䉁䅁䅁允䅁䅁䅕呣䬰㘱睎含䴸䅉䅅䅁䑁䅁䅁睁䵁䅁䅁权捄䅁䅁权歁杂䅁允䅁䅁䅅䅁䭁䉁䕁䅁䵁䅉䅅䅁䑁䅁䅁睁䵁䅁䅁权䡂允䅁权奁杂䅁允䅁䅁䅅䅁䭁䉁䝫䅁䵁䅉䅅䅁䕁䅁䅁睁䵁䅁䅁权䙄䅁䅁权牂䅂䅁权⽂䅂䅁允䅁䅁䅅䅁䙁䩁婱婭婭晭⽅䍄䉁䅁䅁䅂䅁䅁䅍䅄䅁䅁䅯杕䅁䅁䅯䅂䅁䅁䅯杦䅑䅁䅅䅁䉁䅁䅁兂䅁䅁䅁歴呂兑杷允䅁䅁䅑䅁䑁䅁䅷䅁䭁佁䅯䅁䭁䝁䕳䅁䭁䡁䕣䅁䉁䅁䅁允䅁䅁䅕䘫橐婰䕶䱷䴸䅉䅅䅁䕁䅁䅁睁䵁䅁䅁权流允䅁权剁䅁䅁权⽂䅂䅁允䅁䅁䅅䅁佁䉁䅑䅁硁䑁䅙睍祁䑁䅁䅍睁䑁䅁䅍䅁䅁杷允䅁䅁䅑䅁䑁䅁䅷䅁䭁䡁䅳䅁䭁䅁䅑䅁䭁䥁䕍䅁䉁䅁䅁允䅁䅁䅕䅁䅁乁㍲啓䵅䅉䅅䅁䕁䅁䅁睁䵁䅁䅁权乃䅁䅁权牂䅂䅁权療䅂䅁允䅁䅁䅅䅁䙁䵁䴳䵺䵺䅺䅰䍄䉁䅁䅁䅂䅁䅁䅍䅄䅁䅁䅯睒䅅䅁䅯睈䅙䅁䅯䅉䅙䅁䅅䅁䉁䅁䅁权ㅂ权䅁䍄䉁䅁䅁睁䅁䅁䅍䅄䅁䅁䅯睉䅅䅁䅯䅈䅙䅁䅅䅁䉁䅁䅁权㍂杂䅁䍄䉁䅁䅁䅂䅁䅁䅍䅄䅁䅁䅯䅋䅁䅁䅯䅂䅁䅁䅯兢䅑䅁䅅䅁䉁䅁䅁兂䅁䅁䅁焸噤兑杷允䅁䅁䅑䅁䑁䅁䅷䅁䭁䭁䉉䅁䭁䝁䕳䅁䭁䥁䕅䅁䉁䅁䅁允䅁䅁䅕積積積積㝷䴸䅉䅅䅁䕁䅁䅁睁䵁䅁䅁权療允䅁权䕁䅁䅁权㝂䅂䅁允䅁䅁䅅䅁䙁䅁䅁䥁䡁䡯䉒䍄䉁䅁䅁䅂䅁䅁䅍䅄䅁䅁䅯䅺䅅䅁䅯睈䅙䅁䅯䅉䅙䅁䅅䅁䉁䅁䅁权坃睂䅁䍄䉁䅁䅁睁䅁䅁䅍䅄䅁䅁䅯䄰䅅䅁䅯杇䅙䅁䅅䅁䉁䅁䅁权婂杂䅁䍄䉁䅁䅁䅂䅁䅁䅍䅄䅁䅁䅯䅷䅁䅁䅯䅂䅁䅁䅯睤䅑䅁䅅䅁䉁䅁䅁兂䅁䅁䅁䥩ㄸ兑杷允䅁䅁䅑䅁䑁䅁䅷䅁䭁䕁䅙䅁䭁䝁䕳䅁䭁䡁䕑䅁䉁䅁䅁允䅁䅁䅕㘱睎児塲稫䴸䅉䅅䅁䑁䅁䅁睁䵁䅁䅁权䝄允䅁权奁杂䅁允䅁䅁䅅䅁䭁䑁䝫䅁䵁䅉䅅䅁䕁䅁䅁睁䵁䅁䅁权楄䅁䅁权剁䅁䅁权㉂䅂䅁允䅁䅁䅅䅁佁䉁䅑䅁㑁䑁䅙兎穁䑁䅁䅍睁䑁䅁䅍䅁䅁杷允䅁䅁䅑䅁䑁䅁䅷䅁䭁䙁䅯䅁䭁䝁䕳䅁䭁䥁䕁䅁䉁䅁䅁允䅁䅁䅕䑚晶㑔堲橺䴸䅉䅅䅁䕁䅁䅁睁䵁䅁䅁权䱂䅁䅁权剁䅁䅁权䍃䅂䅁允䅁䅁䅅䅁佁䉁䅑䅁ㅁ䑁䅧䅍睁䑁䅁䅍睁䑁䅁䅍䅁䅁杷允䅁䅁䅑䅁䑁䅁䅷䅁䭁佁䄴䅁䭁䝁䕳䅁䭁䡁䕉䅁䉁䅁䅁允䅁䅁䅕浑汄䌰扉捍䵁䅉䅅䅁䕁䅁䅁睁䵁䅁䅁权䥃允䅁权牂䅂䅁权㥂䅂䅁允䅁䅁䅅䅁䙁䩁瘷㡰䱚⽎⽕䍄䉁䅁䅁䅂䅁䅁䅍䅄䅁䅁䅯䅺䅅䅁䅯睡䅑䅁䅯全䅑䅁䅅䅁䉁䅁䅁兂㉄䙋偹癷摕䅑杷允䅁䅁䅍䅁䑁䅁䅷䅁䭁䍁䄸䅁䭁䉁䝧䅁䉁䅁䅁允䅁䅁䅯克䅙䅁杷允䅁䅁䅍䅁䑁䅁䅷䅁䭁䑁䉫䅁䭁䉁䜴䅁䉁䅁䅁允䅁䅁䅯兮䅙䅁杷允䅁䅁䅍䅁䑁䅁䅷䅁䭁䱁䉙䅁䭁䍁䝙䅁䉁䅁䅁允䅁䅁䄴䅄䅁䑁䅫李畁䑁䅣杍䅁䅁杷允䅁䅁䅑䅁䑁䅁䅷䅁䭁䥁䅁䅁䭁䝁䕳䅁䭁䡁䕣䅁䉁䅁䅁允䅁䅁䅕敨剴䉵䘶稲䴸䅉䅅䅁䑁䅁䅁睁䵁䅁䅁权䉄允䅁权敁杂䅁允䅁䅁䅅䅁䭁䑁䜸䅁䵁䅉䅅䅁䑁䅁䅁睁䵁䅁䅁权睂允䅁权歁杂䅁允䅁䅁䅅䅁䭁偁䠰䅁䵁䅉䅅䅁䑁䅁䅁睁䵁䅁䅁权䉄允䅁权流杂䅁允䅁䅁䅅䅁佁䅁䅙䅁㕁䑁䅉䅁䵁䅉䅅䅁䕁䅁䅁睁䵁䅁䅁权捃允䅁权牂䅂䅁权療䅂䅁允䅁䅁䅅䅁䙁䡁啳歲桦来䅒䍄䉁䅁䅁睁䅁䅁䅍䅄䅁䅁䅯兔䅅䅁䅯杇䅙䅁䅅䅁䉁䅁䅁权䅂杂䅁䍄䉁䅁䅁䅂䅁䅁䅍䅄䅁䅁䅯睐䅁䅁䅯䅂䅁䅁䅯睤䅑䅁䅅䅁䉁䅁䅁兂䅁䅁䅁䙫癯兑杷允䅁䅁䅑䅁䑁䅁䅷䅁䭁䭁䅧䅁䭁䝁䕳䅁䭁䡁䕕䅁䉁䅁䅁允䅁䅁䅕呣䬰㘱睎啂䵁䅉䅅䅁䑁䅁䅁睁䵁䅁䅁权灁䅁䅁权奁杂䅁允䅁䅁䅅䅁䭁䉁䝫䅁䵁䅉䅅䅁䕁䅁䅁睁䵁䅁䅁权桃䅁䅁权牂䅂䅁权硂䅂䅁允䅁䅁䅅䅁䙁䕁桪桥畓睒䅎䍄䉁䅁䅁䅂䅁䅁䅍䅄䅁䅁䅯睰䅁䅁䅯䅂䅁䅁䅯䅦䅑䅁䅅䅁䉁䅁䅁兂䅁䅁䅃卋䙎兑杷允䅁䅁䅍䅁䑁䅁䅷䅁䭁䑁䄸䅁䭁䍁䝑䅁䉁䅁䅁允䅁䅁䅯䅃䅷䅁杷允䅁䅁䅑䅁䑁䅁䅷䅁䭁䅁䄸䅁䭁䅁䅑䅁䭁䡁䕍䅁䉁䅁䅁允䅁䅁䅕䅁䅁䥁牨こ䵅䅉䅅䅁䕁䅁䅁睁䵁䅁䅁权祂䅁䅁权牂䅂䅁权㥂䅂䅁允䅁䅁䅅䅁䙁䑁晶㑔堲畢⼶䍄䉁䅁䅁䅂䅁䅁䅍䅄䅁䅁䅯睕䅁䅁䅯睡䅑䅁䅯兦䅑䅁䅅䅁䉁䅁䅁兂灁䥘䌯匹睪睐杷允䅁䅁䅑䅁䑁䅁䅷䅁䭁䝁䉳䅁䭁䉁䜸䅁䭁䍁䝁䅁䉁䅁䅁允䅁䅁䅯典䅙䅁杷允䅁䅁䅍䅁䑁䅁䅷䅁䭁乁䈸䅁䭁䉁䝧䅁䉁䅁䅁允䅁䅁䅯兇䅙䅁杷允䅁䅁䅑䅁䑁䅁䅷䅁䭁乁䄰䅁䭁䝁䕳䅁䭁䥁䕉䅁䉁䅁䅁允䅁䅁䅕䘷㑇潈牘吸䴸䅉䅅䅁䕁䅁䅁睁䵁䅁䅁权䙁允䅁权剁䅁䅁权⽂䅂䅁允䅁䅁䅅䅁佁䉁䅑䅁穁䑁䅅睎ぁ䑁䅁䅍睁䑁䅁䅍䅁䅁杷允䅁䅁䅑䅁䑁䅁䅷䅁䭁䕁䉕䅁䭁䝁䕳䅁䭁䡁䔴䅁䉁䅁䅁允䅁䅁䅕瑃橥䑣䬰啃䵁䅉䅅䅁䑁䅁䅁睁䵁䅁䅁权い允䅁权流杂䅁允䅁䅁䅅䅁佁䅁䅷䅁㑁䑁䅫杌穁䑁䅅䅁䵁䅉䅅䅁䑁䅁䅁睁䵁䅁䅁权㉂䅁䅁权流杂䅁允䅁䅁䅅䅁佁䅁䅷䅁㑁䑁䅑杌㍁䑁䅍䅁䵁䅉䅅䅁䕁䅁䅁睁䵁䅁䅁权㙂允䅁权剁䅁䅁权瑂䅂䅁允䅁䅁䅅䅁佁䉁䅙䅁硁䑁䅍睍穁䑁䅣䅍硁䑁䅁䅍睁䅁䅁䍄䉁䅁䅁䅂䅁䅁䅍䅄䅁䅁䅯䄶䅁䅁䅯䅂䅁䅁䅯杤䅑䅁䅅䅁䉁䅁䅁兂䅁䅁䅁䝣㥍兑杷允䅁䅁䅑䅁䑁䅁䅷䅁䭁䉁䅳䅁䭁䝁䕳䅁䭁䡁䕅䅁䉁䅁䅁允䅁䅁䅕㡧䭄啯㉗穳䴸䅉䅅䅁䕁䅁䅁睁䵁䅁䅁权䵄䅁䅁权牂䅂䅁权ㅂ䅂䅁允䅁䅁䅅䅁䙁䥁牘払敧敨⽏䍄䉁䅁䅁睁䅁䅁䅍䅄䅁䅁䅯朴䅁䅁䅯䅊䅙䅁䅅䅁䉁䅁䅁权䙃权䅁䍄䉁䅁䅁䅂䅁䅁䅍䅄䅁䅁䅯睷䅅䅁䅯睈䅙䅁䅯䅉䅙䅁䅅䅁䉁䅁䅁权元睂䅁䍄䉁䅁䅁䅂䅁䅁䅍䅄䅁䅁䅯朱䅅䅁䅯睡䅑䅁䅯睦䅑䅁䅅䅁䉁䅁䅁兂捂㡪ㅌ䙋湺睐杷允䅁䅁䅍䅁䑁䅁䅷䅁䭁䙁䉯䅁䭁䉁䝧䅁䉁</t>
  </si>
  <si>
    <t>䅁䅁允䅁䅁䅯睢䅙䅁杷允䅁䅁䅍䅁䑁䅁䅷䅁䭁佁䉷䅁䭁䉁䝧䅁䉁䅁䅁允䅁䅁䅯杓䅙䅁杷允䅁䅁䅍䅁䑁䅁䅷䅁䭁䵁䅧䅁䭁䉁䝷䅁䉁䅁䅁允䅁䅁䅯䅪䅙䅁杷允䅁䅁䅑䅁䑁䅁䅷䅁䭁䡁䅳䅁䭁䝁䕳䅁䭁䡁䕳䅁䉁䅁䅁允䅁䅁䅕婤奍䙂余吴䴸䅉䅅䅁䕁䅁䅁睁䵁䅁䅁权摂允䅁权牂䅂䅁权⽂䅂䅁允䅁䅁䅅䅁䙁䉁䘫ㄶ㑇癈⽕䍄䉁䅁䅁睁䅁䅁䅍䅄䅁䅁䅯兘䅅䅁䅯杈䅙䅁䅅䅁䉁䅁䅁权䕁元䅁䍄䉁䅁䅁睁䅁䅁䅍䅄䅁䅁䅯䄷䅅䅁䅯䅈䅙䅁䅅䅁䉁䅁䅁权䡂杂䅁䍄䉁䅁䅁睁䅁䅁䅍䅄䅁䅁䅯儷䅅䅁䅯杈䅙䅁䅅䅁䉁䅁䅁权晄睂䅁䍄䉁䅁䅁䅂䅁䅁䅍䅄䅁䅁䅯杙䅅䅁䅯䅂䅁䅁䅯入䅑䅁䅅䅁䉁䅁䅁兂䅁䅁䅁䐴椹兑杷允䅁䅁䅑䅁䑁䅁䅷䅁䭁䅁䉙䅁䭁䝁䕳䅁䭁䡁䕣䅁䉁䅁䅁允䅁䅁䅕㑈牘払敧啁䵁䅉䅅䅁䕁䅁䅁睁䵁䅁䅁权ぁ睃䅁权牂䅂䅁权療䅂䅁允䅁䅁䅅䅁䙁䭁䝪穓䩥摑⽧䍄䉁䅁䅁睁䅁䅁䅍䅄䅁䅁䅯杋䅅䅁䅯杈䅙䅁䅅䅁䉁䅁䅁权浃睂䅁䍄䉁䅁䅁䅂䅁䅁䅍䅄䅁䅁䅯睕䅅䅁䅯睡䅑䅁䅯䅦䅑䅁䅅䅁䉁䅁䅁兂䉄煹䙆癴灐睶杷允䅁䅁䅑䅁䑁䅁䅷䅁䭁䵁䕅䅁䭁䝁䕳䅁䭁䥁䕁䅁䉁䅁䅁允䅁䅁䅕䭆䠵場啯樳䴸䅉䅅䅁䑁䅁䅁睁䵁䅁䅁权䝃䅁䅁权奁杂䅁允䅁䅁䅅䅁䭁䝁䜸䅁䵁䅉䅅䅁䕁䅁䅁睁䵁䅁䅁权十䅁䅁权牂䅂䅁权穂䅂䅁允䅁䅁䅅䅁䙁䑁積積積⽍⽣䍄䉁䅁䅁䅂䅁䅁䅍䅄䅁䅁䅯兔䅅䅁䅯睡䅑䅁䅯䅧䅑䅁䅅䅁䉁䅁䅁兂䍄㕳摔䩩噄睐杷允䅁䅁䅑䅁䑁䅁䅷䅁䭁䙁䅧䅁䭁䝁䕳䅁䭁䡁䕯䅁䉁䅁䅁允䅁䅁䅕䥘䌯匹捨稴䴸䅉䅅䅁䕁䅁䅁睁䵁䅁䅁权䍃䅁䅁权牂䅂䅁权⭂䅂䅁允䅁䅁䅅䅁䙁䥁䌯匹捨睪䅒䍄䉁䅁䅁䅂䅁䅁䅍䅄䅁䅁䅯內䅅䅁䅯睈䅙䅁䅯䅉䅙䅁䅅䅁䉁䅁䅁权扃杂䅁䍄䉁䅁䅁䅂䅁䅁䅍䅄䅁䅁䅯䅰䅅䅁䅯睡䅑䅁䅯督䅑䅁䅅䅁䉁䅁䅁兂慃婭婭婭㕭睐杷允䅁䅁䅍䅁䑁䅁䅷䅁䭁䡁䅯䅁䭁䉁䝯䅁䉁䅁䅁允䅁䅁䅯材䅙䅁杷允䅁䅁䅑䅁䑁䅁䅷䅁䭁䅁䅍䅁䭁䅁䅑䅁䭁䡁䔰䅁䉁䅁䅁允䅁䅁䅕䅁䅁䅁穧歏䵅䅉䅅䅁䕁䅁䅁睁䵁䅁䅁权癃允䅁权䕁䅁䅁权㥂䅂䅁允䅁䅁䅅䅁䙁䅁䅁䅁䱄䝶䈱䍄䉁䅁䅁䅂䅁䅁䅍䅄䅁䅁䅯儷䅅䅁䅯睈䅙䅁䅯䅉䅙䅁䅅䅁䉁䅁䅁权㕄杂䅁䍄䉁䅁䅁睁䅁䅁䅍䅄䅁䅁䅯䅋䅅䅁䅯杈䅙䅁䅅䅁䉁䅁䅁权穃睂䅁䍄䉁䅁䅁睁䅁䅁䅍䅄䅁䅁䅯儷䅅䅁䅯杊䅙䅁䅅䅁䉁䅁䅁杄䭁䅁䅁䅏睁䍁䄴杍䅁䅁杷允䅁䅁䅑䅁䑁䅁䅷䅁䭁佁䉙䅁䭁䝁䕳䅁䭁䡁䕕䅁䉁䅁䅁允䅁䅁䅕敨剴䉵䘶稲䴸䅉䅅䅁䕁䅁䅁睁䵁䅁䅁权塁䅁䅁权牂䅂䅁权⭂䅂䅁允䅁䅁䅅䅁䙁䅁䅁䅁䅁偁⽁䍄䉁䅁䅁睁䅁䅁䅍䅄䅁䅁䅯眸䅅䅁䅯䅇䅙䅁䅅䅁䉁䅁䅁权療杂䅁䍄䉁䅁䅁䅂䅁䅁䅍䅄䅁䅁䅯光䅁䅁䅯睡䅑䅁䅯督䅑䅁䅅䅁䉁䅁䅁兂獄払敧敨䡳䅑杷允䅁䅁䅑䅁䑁䅁䅷䅁䭁佁䈴䅁䭁䉁䜸䅁䭁䍁䝁䅁䉁䅁䅁允䅁䅁䅯杵䅙䅁杷允䅁䅁䅍䅁䑁䅁䅷䅁䭁䅁䅳䅁䭁䍁䝑䅁䉁䅁䅁允䅁䅁䅯元䅷䅁杷允䅁䅁䅑䅁䑁䅁䅷䅁䭁䅁䉑䅁䭁䅁䅑䅁䭁䡁䕳䅁䉁䅁䅁允䅁䅁䅕䅁䅁䵁乨啒䵅䅉䅅䅁䑁䅁䅁睁䵁䅁䅁权䱁䅁䅁权流杂䅁允䅁䅁䅅䅁佁䅁䅷䅁ぁ䑁䅧杌㑁䑁䅣䅁䵁䅉䅅䅁䕁䅁䅁睁䵁䅁䅁权⽃允䅁权䕁䅁䅁权祂䅂䅁允䅁䅁䅅䅁䙁䅁䅁䅁䥃䕄䉚䍄䉁䅁䅁䅂䅁䅁䅍䅄䅁䅁䅯朷䅅䅁䅯充䅁䅁䅯䅣䅑䅁䅅䅁䉁䅁䅁杄啁䅁䅁䅎睁䑁䅧杍睁䑁䅁䅍睁䑁䅁䅁䵁䅉䅅䅁䕁䅁䅁睁䵁䅁䅁权䍁允䅁权牂䅂䅁权㉂䅂䅁允䅁䅁䅅䅁䙁䑁晶㑔堲畢⽡䍄䉁䅁䅁䅂䅁䅁䅍䅄䅁䅁䅯杣䅅䅁䅯䅂䅁䅁䅯䅤䅑䅁䅅䅁䉁䅁䅁兂䅁䅁䅁瀸䅎兑杷允䅁䅁䅍䅁䑁䅁䅷䅁䭁佁䈴䅁䭁䉁䝧䅁䉁䅁䅁允䅁䅁䅯䅦䅙䅁杷允䅁䅁䅑䅁䑁䅁䅷䅁䭁䡁䅳䅁䭁䝁䕳䅁䭁䥁䕁䅁䉁䅁䅁允䅁䅁䅕⽷潕䥘䌯戱䴸䅉䅅䅁䑁䅁䅁睁䵁䅁䅁权㝁允䅁权慁杂䅁允䅁䅁䅅䅁䭁䱁䝁䅁䵁䅉䅅䅁䕁䅁䅁睁䵁䅁䅁权杂䅁䅁权牂䅂䅁权⭂䅂䅁允䅁䅁䅅䅁䙁䉁畓⭒㙆䍬䅊䍄䉁䅁䅁䅂䅁䅁䅍䅄䅁䅁䅯兩䅅䅁䅯睡䅑䅁䅯䅤䅑䅁䅅䅁䉁䅁䅁兂䅁䅁䅁䅁睄睐杷允䅁䅁䅑䅁䑁䅁䅷䅁䭁䉁䄰䅁䭁䝁䕳䅁䭁䡁䔰䅁䉁䅁䅁允䅁䅁䅕佖汏㡭村䐸䴸䅉䅅䅁䕁䅁䅁睁䵁䅁䅁权杄䅁䅁权牂䅂䅁权㉂䅂䅁允䅁䅁䅅䅁䙁䥁牘払敧晨⽍䍄䉁䅁䅁睁䅁䅁䅍䅄䅁䅁䅯睓䅅䅁䅯杊䅙䅁䅅䅁䉁䅁䅁杄䵁䅁䅁兏㍁䍁䄴䅎㕁䅁䅁䍄䉁䅁䅁䅂䅁䅁䅍䅄䅁䅁䅯兌䅁䅁䅯充䅁䅁䅯䅤䅑䅁䅅䅁䉁䅁䅁杄坁䅁䅁䅎硁䑁䅕李硁䑁䅁䅍睁䑁䅁䅍䅁䅁杷允䅁䅁䅑䅁䑁䅁䅷䅁䭁乁䈸䅁䭁䉁䅅䅁䭁䡁䕳䅁䉁䅁䅁允䅁䅁䄴䅆䅁䑁䅅李ぁ䑁䅍䅎㕁䑁䅁䅍睁䅁䅁䍄䉁䅁䅁睁䅁䅁䅍䅄䅁䅁䅯䅨䅅䅁䅯䅊䅙䅁䅅䅁䉁䅁䅁权橂杂䅁䍄䉁䅁䅁䅂䅁䅁䅍䅄䅁䅁䅯兕䅅䅁䅯䅂䅁䅁䅯杣䅑䅁䅅䅁䉁䅁䅁兂䅁䅁睃䤱䱗兑杷允䅁䅁䅑䅁䑁䅁䅷䅁䭁䕁䅑䅁䭁䝁䕳䅁䭁䡁䕕䅁䉁䅁䅁允䅁䅁䅕䘷㑇潈牘吰䴸䅉䅅䅁䕁䅁䅁睁䵁䅁䅁权獂允䅁权䕁䅁䅁权䑃䅂䅁允䅁䅁䅅䅁䙁䅁䅁䅁㥁奤䉆䍄䉁䅁䅁䅂䅁䅁䅍䅄䅁䅁䅯杊䅁䅁䅯睡䅑䅁䅯杧䅑䅁䅅䅁䉁䅁䅁兂卂䉵䘶ㄶ䭅䅑杷允䅁䅁䅑䅁䑁䅁䅷䅁䭁䑁䅍䅁䭁䉁䅅䅁䭁䥁䕁䅁䉁䅁䅁允䅁䅁䄴杅䅁䑁䅧兎ㅁ䑁䅣免睁䑁䅁䅍䅁䅁杷允䅁䅁䅍䅁䑁䅁䅷䅁䭁䡁䅯䅁䭁䉁䝷䅁䉁䅁䅁允䅁䅁䅯其䅙䅁杷允䅁䅁䅑䅁䑁䅁䅷䅁䭁䉁䅕䅁䭁䉁䅅䅁䭁䍁䵯䅁䉁䅁䅁允䅁䅁䄴䅆䅁䑁䅅䅎硁䑁䅁䅍睁䑁䅁䅍睁䅁䅁䍄䉁䅁䅁睁䅁䅁䅍䅄䅁䅁䅯兡䅅䅁䅯杇䅙䅁䅅䅁䉁䅁䅁权㡁杂䅁䍄䉁䅁䅁䅂䅁䅁䅍䅄䅁䅁䅯䅍䅁䅁䅯睡䅑䅁䅯杧䅑䅁䅅䅁䉁䅁䅁兂㑃潈牘払⭩睐杷允䅁䅁䅑䅁䑁䅁䅷䅁䭁乁䅙䅁䭁䅁䅑䅁䭁䡁䕧䅁䉁䅁䅁允䅁䅁䅕䅁䅁䵁㡷歓䵅䅉䅅䅁䕁䅁䅁睁䵁䅁䅁权敄允䅁权牂䅂䅁权䙃䅂䅁允䅁䅁䅅䅁䙁䵁䴳䵺䵺偺⽑䍄䉁䅁䅁睁䅁䅁䅍䅄䅁䅁䅯䄲䅅䅁䅯杇䅙䅁䅅䅁䉁䅁䅁权坄杂䅁䍄䉁䅁䅁䅂䅁䅁䅍䅄䅁䅁䅯杧䅁䅁䅯睡䅑䅁䅯全䅑䅁䅅䅁䉁䅁䅁兂浂浚浚浚䭙䅑杷允䅁䅁䅑䅁䑁䅁䅷䅁䭁䩁䈸䅁䭁䉁䅅䅁䭁䝁䔰䅁䉁䅁䅁允䅁䅁䄴䅆䅁䑁䅑李祁䑁䅁䅍睁䑁䅁䅍睁䅁䅁䍄䉁䅁䅁䅂䅁䅁䅍䅄䅁䅁䅯睴䅁䅁䅯䅂䅁䅁䅯睦䅑䅁䅅䅁䉁䅁䅁兂䅁䅁䅁䨲剫兑杷允䅁䅁䅑䅁䑁䅁䅷䅁䭁䝁䉅䅁䭁䝁䕳䅁䭁䥁䕕䅁䉁䅁䅁允䅁䅁䅕䙅㕧䵴㉨橺䴸䅉䅅䅁䑁䅁䅁睁䵁䅁䅁权湂允䅁权捁杂䅁允䅁䅁䅅䅁䭁䩁䭑䅁䵁䅉䅅䅁䕁䅁䅁睁䵁䅁䅁权呂允䅁权牂䅂䅁权㕂䅂䅁允䅁䅁䅅䅁䙁䵁桵扒穢愯⽑䍄䉁䅁䅁䅂䅁䅁䅍䅄䅁䅁䅯杶䅅䅁䅯睡䅑䅁䅯全䅑䅁䅅䅁䉁䅁䅁兂桁䡳潊敫漳睐杷允䅁䅁䅍䅁䑁䅁䅷䅁䭁䝁䉣䅁䭁䉁䜴䅁䉁䅁䅁允䅁䅁䅯䅬䅯䅁杷允䅁䅁䅑䅁䑁䅁䅷䅁䭁䥁䉁䅁䭁䅁䅑䅁䭁䡁䔰䅁䉁䅁䅁允䅁䅁䅕䅁䅁䵁乏さ䵅䅉䅅䅁䑁䅁䅁睁䵁䅁䅁权湂允䅁权流杂䅁允䅁䅁䅅䅁佁䅁䅷䅁穁䑁䅕杌穁䑁䅧䅁䵁䅉䅅䅁䕁䅁䅁睁䵁䅁䅁权穄䅁䅁权牂䅂䅁权㡂䅂䅁允䅁䅁䅅䅁䙁䅁塲㍯㥁獃⽣䍄䉁䅁䅁睁䅁䅁䅍䅄䅁䅁䅯兦䅁䅁䅯杈䅙䅁䅅䅁䉁䅁䅁权䡂睂䅁䍄䉁䅁䅁䅂䅁䅁䅍䅄䅁䅁䅯䄰䅅䅁䅯睡䅑䅁䅯䅣䅑䅁䅅䅁䉁䅁䅁兂䥂場啯歲䩣䅑杷允䅁䅁䅑䅁䑁䅁䅷䅁䭁䅁䄸䅁䭁䝁䕳䅁䭁䥁䕅䅁䉁䅁䅁允䅁䅁䅕噋偹癷潕歁䵁䅉䅅䅁䑁䅁䅁睁䵁䅁䅁权㥃允䅁权流杂䅁允䅁䅁䅅䅁佁䅁䅷䅁㍁䑁䅁杌硁䑁䅉䅁䵁䅉䅅䅁䑁䅁䅁睁䵁䅁䅁权癄允䅁权慁杂䅁允䅁䅁䅅䅁䭁䙁䝫䅁䵁䅉䅅䅁䑁䅁䅁睁䵁䅁䅁权婂䅁䅁权捁杂䅁允䅁䅁䅅䅁䭁䕁䝅䅁䵁䅉䅅䅁䕁䅁䅁睁䵁䅁䅁权啁䅁䅁权牂䅂䅁权瑂䅂䅁允䅁䅁䅅䅁䙁䵁ㅐ䙋偹癷⽅䍄䉁䅁䅁䅂䅁䅁䅍䅄䅁䅁䅯杧䅁䅁䅯䅂䅁䅁䅯兦䅑䅁䅅䅁䉁䅁䅁兂䅁䅁䅁橁灰兑杷允䅁䅁䅑䅁䑁䅁䅷䅁䭁䍁䉕䅁䭁䝁䕳䅁䭁䡁䕣䅁䉁䅁䅁允䅁䅁䅕硥畓⭒㙆䐫䴸䅉䅅䅁䕁䅁䅁睁䵁䅁䅁权癄允䅁权晁杂䅁权杁杂䅁允䅁䅁䅅䅁䭁䑁䠴䅁䵁䅉䅅䅁䑁䅁䅁睁䵁䅁䅁权癄允䅁权歁杂䅁允䅁䅁䅅䅁䭁䉁䕁䅁䵁䅉䅅䅁䕁䅁䅁睁䵁䅁䅁权煄䅁䅁权䕁䅁䅁权瑂䅂䅁允䅁䅁䅅䅁䙁䅁䅁䅁杁呑䉤䍄䉁䅁䅁䅂䅁䅁䅍䅄䅁䅁䅯䄯䅁䅁䅯睡䅑䅁䅯杤䅑䅁䅅䅁䉁䅁䅁兂扁㥌欰潂䑅䅑杷允䅁䅁䅑䅁䑁䅁䅷䅁䭁䡁䉕䅁䭁䉁䅅䅁䭁䥁䕁䅁䉁䅁䅁允䅁䅁䄴䅆䅁䑁䅧李ぁ䑁䅅䅍睁䑁䅁䅍睁䅁䅁䍄䉁䅁䅁䅂䅁䅁䅍䅄䅁䅁䅯杺䅅䅁䅯睈䅙䅁䅯䅉䅙䅁䅅䅁䉁䅁䅁权佂杂䅁䍄䉁䅁䅁睁䅁䅁䅍䅄䅁䅁䅯杴䅅䅁䅯杈䅙䅁䅅䅁䉁䅁䅁权楃杂䅁䍄䉁䅁䅁睁䅁䅁䅍䅄䅁䅁䅯睹䅅䅁䅯䅈䅙䅁䅅䅁䉁䅁䅁权慂杂䅁䍄䉁䅁䅁睁䅁䅁䅍䅄䅁䅁䅯兖䅁䅁䅯䅈䅙䅁䅅䅁䉁䅁䅁权時睂䅁䍄䉁䅁䅁䅂䅁䅁䅍䅄䅁䅁䅯睧䅁䅁䅯睡䅑䅁䅯全䅑䅁䅅䅁䉁䅁䅁兂灄橊䥅䉲畺睐杷允䅁䅁䅑䅁䑁䅁䅷䅁䭁䱁䅯䅁䭁䝁䕳䅁䭁䝁䔸䅁䉁䅁䅁允䅁䅁䅕婧䑖㉩湺稷䴸䅉䅅䅁䑁䅁䅁睁䵁䅁䅁权㉃允䅁权捁杂䅁允䅁䅁䅅䅁䭁䭁䝉䅁䵁䅉䅅䅁䑁䅁䅁睁䵁䅁䅁权時允䅁权捁杂䅁允䅁䅁䅅䅁䭁䥁䝳䅁䵁䅉䅅䅁䕁䅁䅁睁䵁䅁䅁权䵄允䅁权剁䅁䅁权瑂䅂䅁允䅁䅁䅅䅁佁䉁䅑䅁穁䑁䅅李睁䑁䅁䅍睁䑁䅁䅍䅁䅁杷允䅁䅁䅍䅁䑁䅁䅷䅁䭁䡁䅧䅁䭁䍁䝑䅁䉁䅁䅁允䅁䅁䅯睭䅯䅁杷允䅁䅁䅑䅁䑁䅁䅷䅁䭁䑁䈴䅁䭁䝁䕳䅁䭁䡁䕙䅁䉁䅁䅁允䅁䅁䅕歲桦桥畓稵䴸䅉䅅䅁䑁䅁䅁睁䵁䅁䅁权㝂䅁䅁权奁杂䅁允䅁䅁䅅䅁䭁䑁䜰䅁䵁䅉䅅䅁䑁䅁䅁睁䵁䅁䅁权祄允䅁权捁杂䅁允䅁䅁䅅䅁䭁䉁䥍䅁䵁䅉䅅䅁䑁䅁䅁睁䵁䅁䅁权敂允䅁权捁杂䅁允䅁䅁䅅䅁䭁䡁䝣䅁䵁䅉䅅䅁䕁䅁䅁睁䵁䅁䅁权桁允䅁权䕁䅁䅁权穂䅂䅁允䅁䅁䅅䅁䙁䅁䅁䅁䥂ㄵ䉚䍄䉁䅁䅁睁䅁䅁䅍䅄䅁䅁䅯睥䅁䅁䅯䅈䅙䅁䅅䅁䉁䅁䅁权獄杂䅁䍄䉁䅁䅁䅂䅁䅁䅍䅄䅁䅁䅯䅡䅁䅁䅯䅂䅁䅁䅯䅤䅑䅁䅅䅁䉁䅁䅁兂䅁䅁䅁甹橅兑杷允䅁䅁䅑䅁䑁䅁䅷䅁䭁䉁䉍䅁䭁䅁䅑䅁䭁䥁䕉䅁䉁䅁䅁允䅁䅁䅕䅁䅁䭁睧啐䵅䅉䅅䅁䕁䅁䅁睁䵁䅁䅁权啃允䅁权牂䅂䅁权㥂䅂䅁允䅁䅁䅅䅁䙁䡁⼰噎㘶兓䅚䍄䉁䅁䅁睁䅁䅁䅍䅄䅁䅁䅯睥䅁䅁䅯杈䅙䅁䅅䅁䉁䅁䅁权䩄杂䅁䍄䉁䅁䅁䅂䅁䅁䅍䅄䅁䅁䅯杖䅁䅁䅯睡䅑䅁䅯杦䅑䅁䅅䅁䉁䅁䅁兂摁浗㝑〳䜸䅑杷允䅁䅁䅍䅁䑁䅁䅷䅁䭁䵁䉷䅁䭁䉁䝯䅁䉁䅁䅁允䅁䅁䅯児䅙䅁杷允䅁䅁䅍䅁䑁䅁䅷䅁䭁乁䅍䅁䭁䍁䝙䅁䉁䅁䅁允䅁䅁䄴䅄䅁䑁䅧杍畁䑁䅣免䅁䅁杷允䅁䅁䅍䅁䑁䅁䅷䅁䭁䙁䉕䅁䭁䉁䝷䅁䉁䅁䅁允䅁䅁䅯睕䅙䅁杷允䅁䅁䅑䅁䑁䅁䅷䅁䭁䑁䅳䅁䭁䅁䅑䅁䭁䝁䔰䅁䉁䅁䅁允䅁䅁䅕䅁䅁䝁晁啌䵅䅉䅅䅁䕁䅁䅁睁䵁䅁䅁权㑃䅁䅁权剁䅁䅁权㉂䅂䅁允䅁䅁䅅䅁佁䉁䅑䅁硁䑁䅫杍穁䑁䅁睍睁䑁䅁䅍䅁䅁杷允䅁䅁䅑䅁䑁䅁䅷䅁䭁䭁䅉䅁䭁䅁䅑䅁䭁䡁䔰䅁䉁䅁䅁允䅁䅁䅕䅁䅁䡁㝹䕉䵅䅉䅅䅁䕁䅁䅁睁䵁䅁䅁权煄䅁䅁权牂䅂䅁权䑃䅂䅁允䅁䅁䅅䅁䙁䩁婱婭婭六䅖䍄䉁䅁䅁睁䅁䅁䅍䅄䅁䅁䅯杈䅅䅁䅯䅈䅙䅁䅅䅁䉁䅁䅁权睃杂䅁䍄䉁䅁䅁睁䅁䅁䅍䅄䅁䅁䅯杈䅅䅁䅯杈䅙䅁䅅䅁䉁䅁䅁权佄杂䅁䍄䉁䅁䅁䅂䅁䅁䅍䅄䅁䅁䅯睇䅁䅁䅯睡䅑䅁䅯杋䅷䅁䅅䅁䉁䅁䅁兂䭁㘱睎児䙯䅑杷允䅁䅁䅑䅁䑁䅁䅷䅁䭁佁䅑䅁䭁䝁䕳䅁䭁䥁䕕䅁䉁䅁䅁允䅁䅁䅕敨剴䉵䘶稲䴸䅉䅅䅁䕁䅁䅁睁䵁䅁䅁权䡄允䅁权剁䅁䅁权瑂䅂䅁允䅁䅁䅅䅁佁䉁䅑䅁硁䑁䅅䅎睁䑁䅁䅍睁䑁䅁䅍䅁䅁杷允䅁䅁䅍䅁䑁䅁䅷䅁䭁乁䉷䅁䭁䉁䝯䅁䉁䅁䅁允䅁䅁䅯䅳䅙䅁杷允䅁䅁䅍䅁䑁䅁䅷䅁䭁偁䉁䅁䭁䉁䝯䅁䉁䅁䅁允䅁䅁䅯杷䅙䅁杷允䅁䅁䅑䅁䑁䅁䅷䅁䭁偁䄰䅁䭁䝁䕳䅁䭁䡁䕉䅁䉁䅁䅁允䅁䅁䅕椹捨㡪ㅌ䐹䴸䅉䅅䅁䕁䅁䅁睁䵁䅁䅁权䉄允䅁权剁䅁䅁权㍂䅂䅁允䅁䅁䅅䅁佁䉁䅑䅁穁䑁䅁兎㕁䑁䅅睍ぁ䑁䅍免䅁䅁杷允䅁䅁䅍䅁䑁䅁䅷䅁䭁䙁䉯䅁䭁䍁䝙䅁䉁䅁䅁允䅁䅁䄴䅄䅁䑁䅧睍畁䑁䅁睎䅁䅁杷允䅁䅁䅑䅁䑁䅁䅷䅁䭁䩁䅳䅁䭁䝁䕳䅁䭁䡁䕷䅁䉁䅁䅁允䅁䅁䅕䥕堲桢䑋䰹䴸䅉䅅䅁䕁䅁䅁睁䵁䅁䅁权㍂䅁䅁权牂䅂䅁权穂䅂䅁允䅁䅁䅅䅁䙁䅁䅁䅁䅁佁⽧䍄䉁䅁䅁䅂䅁䅁䅍䅄䅁䅁䅯免䅅䅁䅯䅂䅁䅁䅯䅤䅑䅁䅅䅁䉁䅁䅁兂䅁䅁䅁䭉啑兑杷允䅁䅁䅍䅁䑁䅁䅷䅁䭁䙁䈸䅁䭁䉁䝯䅁䉁䅁䅁允䅁䅁䅯杷䅙䅁杷允䅁䅁䅑䅁䑁䅁䅷䅁䭁䱁䄰䅁䭁䅁䅑䅁䭁䡁䕙䅁䉁䅁䅁允䅁䅁䅕䅁䅁偁䅴歍䵅䅉䅅䅁䕁䅁䅁睁䵁䅁䅁权䍃允䅁权䕁䅁䅁权䙃䅂䅁允䅁䅁䅅䅁䙁䅁䅁䅁䭃歇䉖䍄䉁䅁䅁䅂䅁䅁䅍䅄䅁䅁䅯䄳䅅䅁䅯睈䅙䅁䅯䅉䅙䅁䅅䅁䉁䅁䅁权㕃元䅁䍄䉁䅁䅁睁䅁䅁䅍䅄䅁䅁䅯䅥䅁䅁䅯杇䅙䅁䅅䅁䉁䅁䅁权敂杂䅁䍄䉁䅁䅁䅂䅁䅁䅍䅄䅁䅁䅯䅶䅁䅁䅯䅂䅁䅁䅯兦䅑䅁䅅䅁䉁䅁䅁兂䅁䅁䅁䱭䝂兑杷允䅁䅁䅑䅁䑁䅁䅷䅁䭁䅁䉫䅁䭁䅁䅑䅁䭁䍁䵯䅁䉁䅁䅁允䅁䅁䅕䅁䅁佁牊歉䵅䅉䅅䅁䕁䅁䅁睁䵁䅁䅁权㍄允䅁权牂䅂䅁权䅃䅂䅁允䅁䅁䅅䅁䙁䙁偹癷潕䅘䄱䍄䉁䅁䅁睁䅁䅁䅍䅄䅁䅁䅯睵䅅䅁䅯杈䅙䅁䅅䅁䉁䅁䅁权坁䅃䅁䍄䉁䅁䅁䅂䅁䅁䅍䅄䅁䅁䅯睋䅅䅁䅯睡䅑䅁䅯兤䅑䅁䅅䅁䉁䅁䅁兂䥂場啯獲楣䅑杷允䅁䅁䅑䅁䑁䅁䅷䅁䭁䉁䅣䅁䭁䉁䜸䅁䭁䍁䝁䅁䉁䅁䅁允䅁䅁䅯朰䅙䅁杷允䅁䅁䅑䅁䑁䅁䅷䅁䭁䵁䅯䅁䭁䉁䅅䅁䭁䡁䕫䅁䉁䅁䅁允䅁䅁䄴杅䅁䑁䅍睎睁䑁䅁䅍睁䑁䅁䅍䅁䅁杷允䅁䅁䅍䅁䑁䅁䅷䅁䭁䩁䅧䅁䭁䉁䜴䅁䉁䅁䅁允䅁䅁䅯睲䅙䅁杷允䅁䅁䅑䅁䑁䅁䅷䅁䭁䉁䈰䅁䭁䅁䅑䅁䭁䥁䕁䅁䉁䅁䅁允䅁䅁䅕䅁䅁佁浑啘䵅䅉䅅䅁䕁䅁䅁睁䵁䅁䅁权偄允䅁权牂䅂䅁权硂䅂䅁允䅁䅁䅅䅁䙁䑁䥅䉲慸佚⼸䍄䉁䅁䅁䅂䅁䅁䅍䅄䅁䅁䅯杫䅁䅁䅯䅂䅁䅁䅯䅥䅑䅁䅅䅁䉁䅁䅁兂䅁䅁䅁㕳匵兑杷允䅁䅁䅍䅁䑁䅁䅷䅁䭁䩁䅣䅁䭁䍁䝙䅁䉁䅁䅁允䅁䅁䄴䅄䅁䑁䅫睎畁䑁䅣兎䅁䅁杷允䅁䅁䅑䅁䑁䅁䅷䅁䭁乁䉅䅁䭁䝁䕳䅁䭁䡁䕅䅁䉁䅁䅁允䅁䅁䅕捷桱扒穢吴䴸䅉䅅䅁䕁䅁䅁睁䵁䅁䅁权敃䅁䅁权牂䅂䅁权㥂䅂䅁允䅁䅁䅅䅁䙁乁橥䑣䬰眱䅬䍄䉁䅁䅁睁䅁䅁䅍䅄䅁䅁䅯䅭䅁䅁䅯杊䅙䅁䅅䅁䉁䅁䅁杄䵁䅁䅁䅏㉁䍁䄴兎㑁䅁䅁䍄䉁䅁䅁䅂䅁䅁䅍䅄䅁䅁䅯兎䅅䅁䅯睡䅑䅁䅯杣䅑䅁䅅䅁䉁䅁䅁兂ㅂ硫䕧杖丷睐杷允䅁䅁䅍䅁䑁䅁䅷䅁䭁䵁䉍䅁䭁䉁䝧䅁䉁䅁䅁允䅁䅁䅯䅒䅙䅁杷允䅁䅁䅑䅁䑁䅁䅷䅁䭁䭁䅷䅁䭁䅁䅑䅁䭁䡁䕅䅁䉁䅁䅁允䅁䅁䅕䅁䅁䥁⭂が䵅䅉䅅䅁䕁䅁䅁睁䵁䅁䅁权呄允䅁权牂䅂䅁权㉂䅂䅁允䅁䅁䅅䅁䙁䅁獩䙈歰⽏⽕䍄䉁䅁䅁睁䅁䅁䅍䅄䅁䅁䅯儫䅅䅁䅯䅇䅙䅁䅅䅁䉁䅁䅁权婁杂䅁䍄䉁䅁䅁睁䅁䅁䅍䅄䅁䅁䅯末䅅䅁䅯杊䅙䅁䅅䅁䉁䅁䅁杄佁䅁䅁免睁䑁䅅杌睁䑁䅍䅁䵁䅉䅅䅁䕁䅁䅁睁䵁䅁䅁权奃䅁䅁权䕁䅁䅁权㉂䅂䅁允䅁䅁䅅䅁䙁䅁䅁䅁捄づ䉚䍄䉁䅁䅁䅂䅁䅁䅍䅄䅁䅁䅯杪䅅䅁䅯睡䅑䅁䅯睧䅑䅁䅅䅁䉁䅁䅁兂偃癷潕䥘椸䅑杷允䅁䅁䅍䅁䑁䅁䅷䅁䭁䵁䉍䅁䭁䍁䝙䅁䉁䅁䅁允䅁䅁䄴䅄䅁䑁䅑兏畁䑁䅁䅏䅁䅁杷允䅁䅁䅑䅁䑁䅁䅷䅁䭁䥁䅳䅁䭁䉁䅅䅁䭁䡁䔰䅁䉁䅁䅁允䅁䅁䄴䅆䅁䑁䅅兎㉁䑁䅙䅎ぁ䑁䅁䅍睁䅁䅁䍄䉁䅁䅁睁䅁䅁䅍䅄䅁䅁䅯朸䅅䅁䅯杈䅙䅁䅅䅁䉁䅁䅁权䩃元䅁䍄䉁䅁䅁睁䅁䅁䅍䅄䅁䅁䅯兮䅁䅁䅯䅇䅙䅁䅅䅁䉁䅁䅁权灁杂䅁䍄䉁䅁䅁䅂䅁䅁䅍䅄䅁䅁䅯光䅅䅁䅯睡䅑䅁䅯䅥䅑䅁䅅䅁䉁䅁䅁兂䑄匹捨㡪剉䅑杷允䅁䅁䅍䅁䑁䅁䅷䅁䭁䥁䉑䅁䭁䉁䝷䅁䉁䅁䅁允䅁䅁䅯䄷䅙䅁杷允䅁䅁䅍䅁䑁䅁䅷䅁䭁䥁䉑䅁䭁䍁䝙䅁䉁䅁䅁允䅁䅁䄴䅄䅁䑁䅣䅍畁䑁䅙李䅁䅁杷允䅁䅁䅑䅁䑁䅁䅷䅁䭁䍁䈴䅁䭁䉁䅅䅁䭁䡁䕁䅁䉁䅁䅁允䅁䅁䄴䅆䅁䑁䅉睎穁䑁䅕䅎ぁ䑁䅁䅍睁䅁䅁䍄䉁䅁䅁睁䅁䅁䅍䅄䅁䅁䅯兮䅅䅁䅯䅇䅙䅁䅅䅁䉁䅁䅁权婁杂䅁䍄䉁䅁䅁䅂䅁䅁䅍䅄䅁䅁䅯睐䅁䅁䅯䅂䅁䅁䅯杤䅑䅁䅅䅁䉁䅁䅁兂䅁䅁䅁乵硅兑杷允䅁䅁䅑䅁䑁䅁䅷䅁䭁䕁䈸䅁䭁䉁䅅䅁䭁䝁䔸䅁䉁䅁䅁允䅁䅁䄴䅆䅁䑁䅉免ㅁ䑁䅉杍㍁䑁䅁䅍睁䅁䅁䍄䉁䅁䅁䅂䅁䅁䅍䅄䅁䅁䅯睯䅅䅁䅯䅂䅁䅁䅯杧䅑䅁䅅䅁䉁䅁䅁兂䅁䅁䅁捙湨兑杷允䅁䅁䅑䅁䑁䅁䅷䅁䭁偁䉕䅁䭁䅁䅑䅁䭁䡁䕙䅁䉁䅁䅁允䅁䅁䅕䅁䅁䅁卨啋䵅䅉䅅䅁䑁䅁䅁睁䵁䅁䅁权㕄允䅁权流杂䅁允䅁䅁䅅䅁佁䅁䅷䅁㕁䑁䅍杌祁䑁䅙䅁䵁䅉䅅䅁䑁䅁䅁睁䵁䅁䅁权硄允䅁权奁杂䅁允䅁䅁䅅䅁䭁䍁䜰䅁䵁䅉䅅䅁䕁䅁䅁睁䵁䅁䅁权剂允䅁权䕁䅁䅁权⽂䅂䅁允䅁䅁䅅䅁䙁䅁䅁䵁癪奯䉖䍄䉁䅁䅁睁䅁䅁䅍䅄䅁䅁䅯儸䅅䅁䅯杈䅙䅁䅅䅁䉁䅁䅁权灃权䅁䍄䉁䅁䅁睁䅁䅁䅍䅄䅁䅁䅯䅚䅅䅁䅯杇䅙䅁䅅䅁䉁䅁䅁权牁杂䅁䍄䉁䅁䅁䅂䅁䅁䅍䅄䅁䅁䅯杌䅅䅁䅯睡䅑䅁䅯睦䅑䅁䅅䅁䉁䅁䅁兂啁歲桦桥敔睐杷允䅁䅁䅑䅁䑁䅁䅷䅁䭁佁䉫䅁䭁䝁䕳䅁䭁䥁䕅䅁䉁䅁䅁允䅁䅁䅕噎㘶兓䍷稲䴸䅉䅅䅁䑁䅁䅁睁䵁䅁䅁权䱁允䅁权敁杂䅁允䅁䅁䅅䅁䭁䩁䝉䅁䵁䅉䅅䅁䕁䅁䅁睁䵁䅁䅁权ㅂ允䅁权䕁䅁䅁权祂䅂䅁允䅁䅁䅅䅁䙁䅁䅁䅁啄圫䈱䍄䉁䅁䅁睁䅁䅁䅍䅄䅁䅁䅯眰䅁䅁䅯䅊䅙䅁䅅䅁䉁䅁䅁权允䅂䅁䍄䉁䅁䅁䅂䅁䅁䅍䅄䅁䅁䅯䅪䅁䅁䅯睡䅑䅁䅯杣䅑䅁䅅䅁䉁䅁䅁兂硂児塲㍯䙁䅑杷允䅁䅁䅑䅁䑁䅁䅷䅁䭁䅁䉳䅁䭁䉁䜸䅁䭁䍁䝁䅁䉁䅁䅁允䅁䅁䅯兯䅫䅁杷允䅁䅁䅍䅁䑁䅁䅷䅁䭁䱁䈰䅁䭁䉁䝧䅁䉁䅁䅁允䅁䅁䅯兇䅙䅁杷允䅁䅁䅍䅁䑁䅁䅷䅁䭁䩁䈴䅁䭁䍁䝙䅁䉁䅁䅁允䅁䅁䄴杄䅁䑁䅅䅍睁䍁䄴睎ㅁ䅁䅁䍄䉁䅁䅁䅂䅁䅁䅍䅄䅁䅁䅯杅䅁䅁䅯睡䅑䅁䅯睤䅑䅁䅅䅁䉁䅁䅁兂獄払敧敨桶睐杷允䅁䅁䅑䅁䑁䅁䅷䅁䭁乁䄸䅁䭁䝁䕳䅁䭁䝁䔰䅁䉁䅁䅁允䅁䅁䅕牕敧敨剴ぁ䵁䅉䅅䅁䕁䅁䅁睁䵁䅁䅁权㥂䅁䅁权晁杂䅁权杁杂䅁允䅁䅁䅅䅁䭁䵁䡁䅁䵁䅉䅅䅁䕁䅁䅁睁䵁䅁䅁权㑁䅁䅁权䕁䅁䅁权㡂䅂䅁允䅁䅁䅅䅁䙁䅁䅁䅁䅃呄䈱䍄䉁䅁䅁䅂䅁䅁䅍䅄䅁䅁䅯睇䅅䅁䅯充䅁䅁䅯杤䅑䅁䅅䅁䉁䅁䅁杄坁䅁䅁杍睁䑁䅫兎㍁䑁䅁䅍睁䑁䅁䅍䅁䅁杷允䅁䅁䅑䅁䑁䅁䅷䅁䭁䵁䉑䅁䭁䅁䅑䅁䭁䥁䕕䅁䉁䅁䅁允䅁䅁䅕䅁䅁䉁灒問䵅䅉䅅䅁䕁䅁䅁睁䵁䅁䅁权歃䅁䅁权牂䅂䅁权㑂䅂䅁允䅁䅁䅅䅁䙁䵁桵扒穢支⽁䍄䉁䅁䅁睁䅁䅁䅍䅄䅁䅁䅯兦䅁䅁䅯䅊䅙䅁䅅䅁䉁䅁䅁权䡃睂䅁䍄䉁䅁䅁䅂䅁䅁䅍䅄䅁䅁䅯兇䅅䅁䅯睡䅑䅁䅯来䅑䅁䅅䅁䉁䅁䅁兂畄䑦ㄸ牘硲睐杷允䅁䅁䅍䅁䑁䅁䅷䅁䭁䅁䉧䅁䭁䍁䝑䅁䉁䅁䅁允䅁䅁䅯杆䅷䅁杷允䅁䅁䅑䅁䑁䅁䅷䅁䭁䙁䉷䅁䭁䉁䅅䅁䭁䡁䔰䅁䉁䅁䅁允䅁䅁䄴䅆䅁䑁䅉兏㉁䑁䅕䅍睁䑁䅁䅍睁䅁䅁䍄䉁䅁䅁䅂䅁䅁䅍䅄䅁䅁䅯术䅅䅁䅯䅂䅁䅁䅯䅦䅑䅁䅅䅁䉁䅁䅁兂䅁䅁䅁䱋眰兑杷允䅁䅁䅍䅁䑁䅁䅷䅁䭁䙁䉕䅁䭁䉁䝯䅁䉁䅁䅁允䅁䅁䅯䅕䅣䅁杷允䅁䅁䅍䅁䑁䅁䅷䅁䭁䙁䅫䅁䭁䉁䜴䅁䉁䅁䅁允䅁䅁䅯杖䅙䅁杷允䅁䅁䅑䅁䑁䅁䅷䅁䭁䵁䉑䅁䭁䝁䕳䅁䭁䥁䕉䅁䉁䅁䅁允䅁䅁䅕牕敧敨剴䐶䴸䅉䅅䅁䕁䅁䅁睁䵁䅁䅁权歄䅁䅁权牂䅂䅁权祂䅂䅁允䅁䅁䅅䅁䙁乁欰潂噇㡑⽳䍄䉁䅁䅁䅂䅁䅁䅍䅄䅁䅁䅯䅖䅅䅁䅯睡䅑䅁䅯杦䅑䅁䅅䅁䉁䅁䅁兂㥁瑃橥䑣䔰䅑杷允䅁䅁䅑䅁䑁䅁䅷䅁䭁乁䅍䅁䭁䉁䜸䅁䭁䍁䝁䅁䉁䅁䅁允䅁䅁䅯术䅙䅁杷允䅁䅁䅍䅁䑁䅁䅷䅁䭁䙁䅫䅁䭁䍁䝑䅁䉁䅁䅁允䅁䅁䅯䅅䅑䅁杷允䅁䅁䅑䅁䑁䅁䅷䅁䭁䉁䅕䅁䭁䝁䕳䅁䭁䡁䔰䅁䉁䅁䅁允䅁䅁䅕硥畓⭒㙆䱸䴸䅉䅅䅁䕁䅁䅁睁䵁䅁䅁权䥄䅁䅁权䕁䅁䅁权祂䅂䅁允䅁䅁䅅䅁䙁䅁䅁䅁卂汴䉂䍄䉁䅁䅁睁䅁䅁䅍䅄䅁䅁䅯眵䅅䅁䅯䅇䅙䅁䅅䅁䉁䅁䅁权䭂杂䅁䍄䉁䅁䅁䅂䅁䅁䅍䅄䅁䅁䅯睺䅁䅁䅯睡䅑䅁䅯兢䅑䅁䅅䅁䉁䅁䅁兂獄払敧敨硶睐杷允䅁䅁䅑䅁䑁䅁䅷䅁䭁䙁䈸䅁䭁䝁䕳䅁䭁䡁䕷䅁䉁䅁䅁允䅁䅁䅕浚浚浚浚歂䵁䅉䅅䅁䕁䅁䅁睁䵁䅁䅁权啃允䅁权剁䅁䅁权㍂䅂䅁允䅁䅁䅅䅁佁䉁䅙䅁ぁ䑁䅉睎硁䑁䅁䅍睁䑁䅁䅍睁䅁䅁䍄䉁䅁䅁䅂䅁䅁䅍䅄䅁䅁䅯睷䅅䅁䅯睡䅑䅁䅯睢䅑䅁䅅䅁䉁䅁䅁兂塄㍯㥁瑃橦睐杷允䅁䅁䅍䅁䑁䅁䅷䅁䭁佁䉣䅁䭁䉁䝯䅁䉁䅁䅁允䅁䅁䅯杘䅙䅁杷允䅁䅁䅍䅁䑁䅁䅷䅁䭁佁䉣䅁䭁䉁䜴䅁䉁䅁䅁允䅁䅁䅯睎䅙䅁杷允䅁䅁䅍䅁䑁䅁䅷䅁䭁䱁䅯䅁䭁䍁䝑䅁䉁䅁䅁允䅁䅁䅯兇䅷䅁杷允䅁䅁䅑䅁䑁䅁䅷䅁䭁佁䉕䅁䭁䝁䕳䅁䭁䡁䔸䅁䉁䅁䅁允䅁䅁䅕䅁䅁䅁䅁䰯䴸䅉䅅䅁䑁䅁䅁睁䵁䅁䅁权塁䅁䅁权慁杂䅁允䅁䅁䅅䅁䭁䱁䝙䅁䵁䅉䅅䅁䕁䅁䅁睁䵁䅁䅁权䵃䅁䅁权牂䅂䅁权㙂䅂䅁允䅁䅁䅅䅁䙁䅁䅁䅁䅁䅁䅸䍄䉁䅁䅁䅂䅁䅁䅍䅄䅁䅁䅯睦䅁䅁䅯睡䅑䅁䅯內䅑䅁䅅䅁䉁䅁䅁兂敃㘷䝦穓㕦睐杷允䅁䅁䅑䅁䑁䅁䅷䅁䭁䅁䉧䅁䭁䝁䕳䅁䭁䥁䕍䅁䉁䅁䅁允䅁䅁䅕䭆䠵場啯䕄䵁䅉䅅䅁䑁䅁䅁睁䵁䅁䅁权奄允䅁权捁杂䅁允䅁䅁䅅䅁䭁䍁䜴䅁䵁䅉䅅䅁䑁䅁䅁睁䵁䅁䅁权奄允䅁权歁杂䅁允䅁䅁䅅䅁䭁䉁䱷䅁䵁䅉䅅䅁䕁䅁䅁睁䵁䅁䅁权㍁䅁䅁权䕁䅁䅁权䉃䅂䅁允䅁䅁䅅䅁䙁䅁䅁䵁㙁潄䉂䍄䉁䅁䅁䅂䅁䅁䅍䅄䅁䅁䅯李䅅䅁䅯睡䅑䅁䅯杦䅑䅁䅅䅁䉁䅁䅁兂䅁䅁䅁䅁䅄睐杷允䅁䅁䅑䅁䑁䅁䅷䅁䭁䙁䉕䅁䭁䝁䕳䅁䭁䥁䕑䅁䉁䅁䅁允䅁䅁䅕牕敧敨剴䐫䴸䅉䅅䅁䑁䅁䅁睁䵁䅁䅁权敃允䅁权敁杂䅁允䅁䅁䅅䅁䭁䥁䠴䅁䵁䅉䅅䅁䑁䅁䅁睁䵁䅁䅁权噂允䅁权敁杂䅁允䅁䅁䅅䅁䭁䙁䝍䅁䵁䅉䅅䅁䕁䅁䅁睁䵁䅁䅁权䉃䅁䅁权䕁䅁䅁权祂䅂䅁允䅁䅁䅅䅁䙁䅁䅁䥁坄唵䉆䍄䉁䅁䅁䅂䅁䅁䅍䅄䅁䅁䅯兖䅅䅁䅯睈䅙䅁䅯䅉䅙䅁䅅䅁䉁䅁䅁权㡃杂䅁䍄䉁䅁䅁睁䅁䅁䅍䅄䅁䅁䅯兖䅅䅁䅯杊䅙䅁䅅䅁䉁䅁䅁杄䵁䅁䅁李睁䍁䄴兏ぁ䅁䅁䍄䉁䅁䅁䅂䅁䅁䅍䅄䅁䅁䅯杙䅅䅁䅯睡䅑䅁䅯兢䅑䅁䅅䅁䉁䅁䅁兂歂㥏倹婪兣䅑杷允䅁䅁䅑䅁䑁䅁䅷䅁䭁䵁䉧䅁䭁䅁䅑䅁䭁䥁䕍䅁䉁䅁䅁允䅁䅁䅕䅁䅁乁ㅉし䵅䅉䅅䅁䕁䅁䅁睁䵁䅁䅁权佃允䅁权牂䅂䅁权䍃䅂䅁允䅁䅁䅅䅁䙁䥁牘払敧全䅬䍄䉁䅁䅁䅂䅁䅁䅍䅄䅁䅁䅯朹䅯䅁䅯睡䅑䅁䅯兦䅑䅁䅅䅁䉁䅁䅁兂瑂⼵灵搸噌睶杷允䅁䅁䅑䅁䑁䅁䅷䅁䭁䍁䅁䅁䭁䉁䜸䅁䭁䍁䝁䅁䉁䅁䅁允䅁䅁䅯睲䅣䅁杷允䅁䅁䅍䅁䑁䅁䅷䅁䭁䩁䉷䅁䭁䉁䝧䅁䉁䅁䅁允䅁䅁䅯䅦䅙䅁杷允䅁䅁䅑䅁䑁䅁䅷䅁䭁䵁䅯䅁䭁䉁䅅䅁䭁䡁䕍䅁䉁䅁䅁允䅁䅁䄴杅䅁䑁䅑䅍硁䑁䅁䅍睁䑁䅁䅍䅁䅁杷允䅁䅁䅑䅁䑁䅁䅷䅁䭁䵁䈴䅁䭁䉁䅅䅁䭁䝁䔰䅁䉁䅁䅁允䅁䅁䄴䅆䅁䑁䅍睍硁䑁䅉䅎ぁ䑁䅁䅍睁䅁䅁䍄䉁䅁䅁䅂䅁䅁䅍䅄䅁䅁䅯䅷䅅䅁䅯䅂䅁䅁䅯睦䅑䅁䅅䅁䉁䅁䅁兂䅁䅁䅁乡祂兑杷允䅁䅁䅑䅁䑁䅁䅷䅁䭁䵁䉁䅁䭁䝁䕳䅁䭁䥁䕑䅁䉁䅁䅁允䅁䅁䅕灳瘳㡰䱚含䴸䅉䅅䅁䑁䅁䅁睁䵁䅁䅁权摃䅁䅁权捁杂䅁允䅁䅁䅅䅁䭁䑁䡉䅁䵁䅉䅅䅁䕁䅁䅁睁䵁䅁䅁权⭂允䅁权䕁䅁䅁权㍂䅂䅁允䅁䅁䅅䅁䙁䅁䅁䅁杄楋䈹䍄䉁䅁䅁睁䅁䅁䅍䅄䅁䅁䅯䅮䅅䅁䅯䅈䅙䅁䅅䅁䉁䅁䅁权牁杂䅁䍄䉁䅁䅁䅂䅁䅁䅍䅄䅁䅁䅯兗䅁䅁䅯睡䅑䅁䅯睧䅑䅁䅅䅁䉁䅁䅁兂灁䥘䌯匹歪睐杷允䅁䅁䅑䅁䑁䅁䅷䅁䭁䥁䅣䅁䭁䅁䅑䅁䭁䡁䕉䅁䉁䅁䅁允䅁䅁䅕䅁䅁偁㕪䕐䵅䅉䅅䅁䕁䅁䅁睁䵁䅁䅁权㑁允䅁权牂䅂䅁权ㅂ䅂䅁允䅁䅁䅅䅁䙁䵁䴳䵺䵺䉺䅂䍄䉁䅁䅁䅂䅁䅁䅍䅄䅁䅁䅯䅮䅅䅁䅯睈䅙䅁䅯䅉䅙䅁䅅䅁䉁䅁䅁权䙃䅃䅁䍄䉁䅁䅁䅂䅁䅁䅍䅄䅁䅁䅯眲䅁䅁䅯充䅁䅁䅯入䅑䅁䅅䅁䉁䅁䅁杄坁䅁䅁免睁䑁䅙䅏睁䑁䅁䅍睁䑁䅁䅍䅁䅁杷允䅁䅁䅑䅁䑁䅁䅷䅁䭁䭁䉷䅁䭁䅁䅑䅁䭁䡁䕣䅁䉁䅁䅁允䅁䅁䅕䅁䅁佁楪啍䵅䅉䅅䅁䑁䅁䅁睁䵁䅁䅁权䝁允䅁权慁杂䅁允䅁䅁䅅䅁䭁乁䝙䅁䵁䅉䅅䅁䑁䅁䅁睁䵁䅁䅁权扄䅁䅁权奁杂䅁允䅁䅁䅅䅁䭁䍁䜰䅁䵁䅉䅅䅁䕁䅁䅁睁䵁䅁䅁权瑃䅁䅁权牂䅂䅁权㍂䅂䅁允䅁䅁䅅䅁䙁䱁摋㘷䝦硓䅄䍄䉁䅁䅁䅂䅁䅁䅍䅄䅁䅁䅯儵䅁䅁䅯䅂䅁䅁䅯睦䅑䅁䅅䅁䉁䅁䅁兂䅁䅁䅁䅁瑅兑杷允䅁䅁䅑䅁䑁䅁䅷䅁䭁䑁䅙䅁䭁䝁䕳䅁䭁䥁䕑䅁䉁䅁䅁允䅁䅁䅕㥆佮ㄹ橐启䴸䅉䅅䅁䕁䅁䅁睁䵁䅁䅁权湃䅁䅁权剁䅁䅁权ㅂ䅂䅁允䅁䅁䅅䅁佁䉁䅑䅁硁䑁䅧免㉁䑁䅅睍睁䑁䅁䅍䅁䅁杷允䅁䅁䅑䅁䑁䅁䅷䅁䭁䥁䄸䅁䭁䉁䅅䅁䭁䡁䕕䅁䉁䅁䅁允䅁䅁䄴杆䅁䑁䅅䅎㑁䑁䅙䅍睁䑁䅁䅍睁䑁䅁䅁䵁䅉䅅䅁䕁䅁䅁睁䵁䅁䅁权捄䅁䅁权晁杂䅁权杁杂䅁允䅁䅁䅅䅁䭁䉁䬴䅁䵁䅉䅅䅁䕁䅁䅁睁䵁䅁䅁权畃允䅁权牂䅂䅁权㡂䅂䅁允䅁䅁䅅䅁䙁偁⭰牡へ⭫⽧䍄䉁䅁䅁䅂䅁䅁䅍䅄䅁䅁䅯眴䅅䅁䅯䅂䅁䅁䅯杤䅑䅁䅅䅁䉁䅁䅁兂䅁䅁䅁夳䅱兑杷允䅁䅁䅍䅁䑁䅁䅷䅁䭁䍁䉧䅁䭁䍁䝙䅁䉁䅁䅁允䅁䅁䄴䅄䅁䑁䅧䅎畁䑁䅧睍䅁䅁杷允䅁䅁䅍䅁䑁䅁䅷䅁䭁偁䅉䅁䭁䉁䝧䅁䉁䅁䅁允䅁䅁䅯䅒䅙䅁杷允䅁䅁䅑䅁䑁䅁䅷䅁䭁乁䅣䅁䭁䅁䅑䅁䭁䡁䕳䅁䉁䅁䅁允䅁䅁䅕䅁䅁䥧䑪啤䵅䅉䅅䅁䕁䅁䅁睁䵁䅁䅁权卄䅁䅁权牂䅂䅁权㍂䅂䅁允䅁䅁䅅䅁䙁䥁䌯匹捨⽪⽉䍄䉁䅁䅁䅂䅁䅁䅍䅄䅁䅁䅯睴䅅䅁䅯睡䅑䅁䅯杦䅑䅁䅅䅁䉁䅁䅁兂獄払敧敨硶睐杷允䅁䅁䅍䅁䑁䅁䅷䅁䭁偁䉉䅁䭁䍁䝑䅁䉁䅁䅁允䅁䅁䅯充䅷䅁杷允䅁䅁䅑䅁䑁䅁䅷䅁䭁䩁䅯䅁䭁䅁䅑䅁䭁䡁䔸䅁䉁䅁䅁允䅁䅁䅕䅁䅁䵁䙹歎䵅䅉䅅䅁䕁䅁䅁睁䵁䅁䅁权䩂䅁䅁权晁杂䅁权杁杂䅁允䅁䅁䅅䅁䭁䱁䭳䅁䵁䅉䅅䅁䑁䅁䅁睁䵁䅁䅁权煁䅁䅁权奁杂䅁允䅁䅁䅅䅁䭁䍁䜰䅁䵁䅉䅅䅁䕁䅁䅁睁䵁䅁䅁权扁䅁䅁权牂䅂䅁权㕂䅂䅁允䅁䅁䅅䅁䙁䭁䠵場啯畲⼸䍄䉁䅁䅁䅂䅁䅁䅍䅄䅁䅁䅯睰䅁䅁䅯充䅁䅁䅯杣䅑䅁䅅䅁䉁䅁䅁杄啁䅁䅁免㕁䑁䅍杍ぁ䑁䅅䅍睁䑁䅁䅁䵁䅉䅅䅁䑁䅁䅁睁䵁䅁䅁权䝃䅁䅁权敁杂䅁允䅁䅁䅅䅁䭁䕁䡣䅁䵁䅉䅅䅁䕁䅁䅁睁䵁䅁䅁权䱂䅁䅁权䕁䅁䅁权ㅂ䅂䅁允䅁䅁䅅䅁䙁䅁䅁䅁杁噈䈱䍄䉁䅁䅁䅂䅁䅁䅍䅄䅁䅁䅯䅰䅁䅁䅯睡䅑䅁䅯杣䅑䅁䅅䅁䉁䅁䅁兂穁積積積㝐睐杷允䅁䅁䅑䅁䑁䅁䅷䅁䭁䍁䉷䅁䭁䅁䅑䅁䭁䥁䕁䅁䉁䅁䅁允䅁䅁䅕䅁䅁䍁焸䕙䵅䅉䅅䅁䕁䅁䅁睁䵁䅁䅁权䝃䅁䅁权晁杂䅁权杁杂䅁允䅁䅁䅅䅁䭁䵁䡁䅁䵁䅉䅅䅁䕁䅁䅁睁䵁䅁䅁权晄允䅁权䕁䅁䅁权㉂䅂䅁允䅁䅁䅅䅁䭁䕁䅣䅁䵁䅉䅅䅁䕁䅁䅁睁䵁䅁䅁权㉃允䅁权晁杂䅁权杁杂䅁允䅁䅁䅅䅁䭁䱁䬰䅁䵁䅉䅅䅁䑁䅁䅁睁䵁䅁䅁权穄允䅁权敁杂䅁允䅁䅁䅅䅁䭁䥁䡙䅁䵁䅉䅅䅁䑁䅁䅁睁䵁䅁䅁权楄䅁䅁权捁杂䅁允䅁䅁䅅䅁䭁䱁䝁䅁䵁䅉䅅䅁䕁䅁䅁睁䵁䅁䅁权㝂允䅁权剁䅁䅁权㑂䅂䅁允䅁䅁䅅䅁佁䉁䅉䅁㑁䑁䅅李硁䑁䅍䅍睁䑁䅁䅁䵁䅉䅅䅁䑁䅁䅁睁䵁䅁䅁权潃允䅁权敁杂䅁允䅁䅁䅅䅁䭁䅁䥕䅁䵁䅉䅅䅁䕁䅁䅁睁䵁䅁䅁权㍁允䅁权䕁䅁䅁权療䅂䅁允䅁䅁䅅䅁䙁䅁䅁䅁䅁橕䉸䍄䉁䅁䅁睁䅁䅁䅍䅄䅁䅁䅯儯䅅䅁䅯杊䅙䅁䅅䅁䉁䅁䅁杄䵁䅁䅁睎ぁ䍁䄴䅍穁䅁䅁䍄䉁䅁䅁睁䅁䅁䅍䅄䅁䅁䅯杹䅅䅁䅯杇䅙䅁䅅䅁䉁䅁䅁权兂睂䅁䍄䉁䅁䅁䅂䅁䅁䅍䅄䅁䅁䅯䅧䅁䅁䅯睡䅑䅁䅯兣䅑䅁䅅䅁䉁䅁䅁兂慃婭婭婭婮睐杷允䅁䅁䅑䅁䑁䅁䅷䅁䭁䝁䉧䅁䭁䉁䅅䅁䭁䡁䕉䅁䉁䅁䅁允䅁䅁䄴杆䅁䑁䅅䅎睁䑁䅁兎㍁䑁䅁䅍睁䑁䅁䅁䵁䅉䅅䅁䑁䅁䅁睁䵁䅁䅁权䭄允䅁权捁杂䅁允䅁䅁䅅䅁䭁佁䥙䅁䵁䅉䅅䅁䑁䅁䅁睁䵁䅁䅁权䭄允䅁权歁杂䅁允䅁䅁䅅䅁䭁乁䩁䅁䵁䅉䅅䅁䑁䅁䅁睁䵁䅁䅁权䭄允䅁权流杂䅁允䅁䅁䅅䅁佁䅁䅷䅁㉁䑁䅫杌㍁䑁䅍䅁䵁䅉䅅䅁䕁䅁䅁睁䵁䅁䅁权灄允䅁权牂䅂䅁权⭂䅂䅁允䅁䅁䅅䅁䙁䡁㥅瑃橥佣⽕䍄䉁䅁䅁䅂䅁䅁䅍䅄䅁䅁䅯䅄䅅䅁䅯充䅁䅁䅯䅣䅑䅁䅅䅁䉁䅁䅁杄啁䅁䅁杍硁䑁䅍䅎睁䑁䅁䅍睁䑁䅁䅁䵁䅉䅅䅁䕁䅁䅁睁䵁䅁䅁权ぃ允䅁权牂䅂䅁权㍂䅂䅁允䅁䅁䅅䅁䙁䱁敧敨剴䱵⼶䍄䉁䅁䅁䅂䅁䅁䅍䅄䅁䅁䅯睖䅅䅁䅯睡䅑䅁䅯入䅑䅁䅅䅁䉁䅁䅁兂硂児塲㍯㥄睐杷允䅁䅁䅑䅁䑁䅁䅷䅁䭁乁䅳䅁䭁䉁䜸䅁䭁䍁䝁䅁䉁䅁䅁允䅁䅁䅯䅮䅙䅁杷允䅁䅁䅑䅁䑁䅁䅷䅁䭁偁䄴䅁䭁䝁䕳䅁䭁䝁䔰䅁䉁䅁䅁允䅁䅁䅕呣䬰㘱睎吸䴸䅉䅅䅁䕁䅁䅁睁䵁䅁䅁权塂䅁䅁权剁䅁䅁权睂䅂䅁允䅁䅁䅅䅁佁䉁䅉䅁㍁䑁䅕睍祁䑁䅉䅍睁䑁䅁䅁䵁䅉䅅䅁䕁䅁䅁睁䵁䅁䅁权㍂䅁䅁权䕁䅁䅁权㑂䅂䅁允䅁䅁䅅䅁䙁䅁䅁䅁䥂穃䉆䍄䉁䅁䅁䅂䅁䅁䅍䅄䅁䅁䅯䅇䅅䅁䅯睡䅑䅁䅯䅦䅑䅁䅅䅁䉁䅁䅁兂䅁䅁䅁䅁䕁䅑杷允䅁䅁䅑䅁䑁䅁䅷䅁䭁佁䉳䅁䭁䝁䕳䅁䭁䥁䕅䅁䉁䅁䅁允䅁䅁䅕䭆䠵場啯樵䴸䅉䅅䅁䕁䅁䅁睁䵁䅁䅁权㙄允䅁权晁杂䅁权杁杂䅁允䅁䅁䅅䅁䭁䡁䥕䅁䵁䅉䅅䅁䑁䅁䅁睁䵁䅁䅁权灂允䅁权流杂䅁允䅁䅁䅅䅁佁䅁䅷䅁㕁䑁䅕杌㉁䑁䅫䅁䵁䅉䅅䅁䕁䅁䅁睁䵁䅁䅁权佄允䅁权牂䅂䅁权⽂䅂䅁允䅁䅁䅅䅁䙁䙁㑋潈牘捕⽧䍄䉁䅁䅁䅂䅁䅁䅍䅄䅁䅁䅯䅗䅅䅁䅯睡䅑䅁䅯杦䅑䅁䅅䅁䉁䅁䅁兂㍁啩杆搵塁䅑杷允䅁䅁䅑䅁䑁䅁䅷䅁䭁䭁䉁䅁䭁䝁䕳䅁䭁䍁䵯䅁䉁䅁䅁允䅁䅁䅕⽷潕䥘䌯啁䵁䅉䅅䅁䑁䅁䅁睁䵁䅁䅁权㙄允䅁权慁杂䅁允䅁䅁䅅䅁䭁䙁䜸䅁䵁䅉䅅䅁䕁䅁䅁睁䵁䅁䅁权䕄允䅁权䕁䅁䅁权䍃䅂䅁允䅁䅁䅅䅁䙁䅁䅁䅁潃業䉸䍄䉁䅁䅁睁䅁䅁䅍䅄䅁䅁䅯睅䅅䅁䅯杈䅙䅁䅅䅁䉁䅁䅁权䩄杂䅁䍄䉁䅁䅁䅂䅁䅁䅍䅄䅁䅁䅯杄䅁䅁䅯䅂䅁䅁䅯䅣䅑䅁䅅䅁䉁䅁䅁兂䅁䅁䅁杘報兑杷允䅁䅁䅍䅁䑁䅁䅷䅁䭁䍁䅫䅁䭁䉁䜴䅁䉁䅁䅁允䅁䅁䅯兓䅙䅁杷允䅁䅁䅍䅁䑁䅁䅷䅁䭁䅁䉑䅁䭁䉁䜴䅁䉁䅁䅁允䅁䅁䅯儰䅙䅁杷允䅁䅁䅍䅁䑁䅁䅷䅁䭁䥁䉧䅁䭁䍁䝑䅁䉁䅁䅁允䅁䅁䅯睆䅷䅁杷允䅁䅁䅑䅁䑁䅁䅷䅁䭁䍁䉯䅁䭁䝁䕳䅁䭁䥁䕁䅁䉁䅁䅁允䅁䅁䅕䝭匴㡧䭄含䴸䅉䅅䅁䕁䅁䅁睁䵁䅁䅁权㕄允䅁权晁杂䅁权杁杂䅁允䅁䅁䅅䅁䭁䡁䤸䅁䵁䅉䅅䅁䑁䅁䅁睁䵁䅁䅁权䥂允䅁权敁杂䅁允䅁䅁䅅䅁䭁䭁䝯䅁䵁䅉䅅䅁䕁䅁䅁睁䵁䅁䅁权㝃䅁䅁权䕁䅁䅁权䍃䅂䅁允䅁䅁䅅䅁䙁䅁䅁䅁潂吵䉴䍄䉁䅁䅁䅂䅁䅁䅍䅄䅁䅁䅯䅩䅁䅁䅯睡䅑䅁䅯来䅑䅁䅅䅁䉁䅁䅁兂塄㍯㥁瑃塣䅷杷允䅁䅁䅑䅁䑁䅁䅷䅁䭁䅁䅣䅁䭁䝁䕳䅁䭁䝁䔰䅁䉁䅁䅁允䅁䅁䅕婤奍䙂余商䵁䅉䅅䅁䕁䅁䅁睁䵁䅁䅁权佃允䅁权䕁䅁䅁权煁䅄䅁允䅁䅁䅅䅁䙁䅁䅁䅁啁噢䉂䍄䉁䅁䅁䅂䅁䅁䅍䅄䅁䅁䅯兴䅁䅁䅯睡䅑䅁䅯来䅑䅁䅅䅁䉁䅁䅁兂䙃ㄶ㑇潈⽘睐杷允䅁䅁䅑䅁䑁䅁䅷䅁䭁䱁䅯䅁䭁䉁䜸䅁䭁䍁䝁䅁䉁䅁䅁允䅁䅁䅯䅹䅯䅁杷允䅁䅁䅑䅁䑁䅁䅷䅁䭁䍁䉣䅁䭁䅁䅑䅁䭁䡁䕉䅁䉁䅁䅁允䅁䅁䅕䅁䅁䑁呏歚䵅䅉䅅䅁䕁䅁䅁睁䵁䅁䅁权㝂允䅁权剁䅁䅁权䍃䅂䅁允䅁䅁䅅䅁佁䉁䅉䅁㍁䑁䅕睍㉁䑁䅁䅍睁䑁䅁䅁䵁䅉䅅䅁䑁䅁䅁睁䵁䅁䅁权㉄允䅁权奁杂䅁允䅁䅁䅅䅁䭁䡁䝷䅁䵁䅉䅅䅁䕁䅁䅁睁䵁䅁䅁权㑄允䅁权牂䅂䅁权㉂䅂䅁允䅁䅁䅅䅁䙁䱁敧敨剴䅵䅸䍄䉁䅁䅁睁䅁䅁䅍䅄䅁䅁䅯朹䅅䅁䅯杊䅙䅁䅅䅁䉁䅁䅁杄䵁䅁䅁䅏硁䍁䄴䅍㉁䅁䅁䍄䉁䅁䅁䅂䅁䅁䅍䅄䅁䅁䅯睫䅁䅁䅯睡䅑䅁䅯杋䅷䅁䅅䅁䉁䅁䅁兂啂㘴扗䍸奄睐杷允䅁䅁䅑䅁䑁䅁䅷䅁䭁䑁䉍䅁䭁䝁䕳䅁䭁䡁䕷䅁䉁䅁䅁允䅁䅁䅕䬯确欰椱䑳䴸䅉䅅䅁䕁䅁䅁睁䵁䅁䅁权時允䅁权䕁䅁䅁权㍂䅂䅁允䅁䅁䅅䅁䙁䅁䅁䅁元礲䉚䍄䉁䅁䅁䅂䅁䅁䅍䅄䅁䅁䅯兌䅁䅁䅯䅂䅁䅁䅯来䅑䅁䅅䅁䉁䅁䅁兂䅁䅁䅃牂穴兑杷允䅁䅁䅑䅁䑁䅁䅷䅁䭁䥁䉯䅁䭁䝁䕳䅁䭁䥁䕁䅁䉁䅁䅁允䅁䅁䅕㡪ㅌ䙋偹䕁䵁䅉䅅䅁䕁䅁䅁睁䵁䅁䅁权十允䅁权晁杂䅁权杁杂䅁允䅁䅁䅅䅁䭁䵁䝕䅁䵁䅉䅅䅁䕁䅁䅁睁䵁䅁䅁权灂允䅁权晁杂䅁权杁杂䅁允䅁䅁䅅䅁䭁偁䝑䅁䵁䅉䅅䅁䑁䅁䅁睁䵁䅁䅁权䉃䅁䅁权慁杂䅁允䅁䅁䅅䅁䭁䕁䝳䅁䵁䅉䅅䅁䕁䅁䅁睁䵁䅁䅁权獂允䅁权䕁䅁䅁权療䅂䅁允䅁䅁䅅䅁䙁䅁䅁䅁䉃㑷䉂䍄䉁䅁䅁䅂䅁䅁䅍䅄䅁䅁䅯睰䅅䅁䅯充䅁䅁䅯来䅑䅁䅅䅁䉁䅁䅁杄坁䅁䅁免ぁ䑁䅑兎睁䑁䅁䅍睁䑁䅁䅍䅁䅁杷允䅁䅁䅑䅁䑁䅁䅷䅁䭁䑁䅷䅁䭁䝁䕳䅁䭁䡁䔴䅁䉁䅁䅁允䅁䅁䅕琸乊桙奂稸䴸䅉䅅䅁䕁䅁䅁睁䵁䅁䅁权摂䅁䅁权䕁䅁䅁权㥂䅂䅁允䅁䅁䅅䅁䙁䅁䅁䅁卂䕪䉤䍄䉁䅁䅁䅂䅁䅁䅍䅄䅁䅁䅯党䅁䅁䅯充䅁䅁䅯睦䅑䅁䅅䅁䉁䅁䅁杄啁䅁䅁免ㅁ䑁䅧䅏睁䑁䅁䅍睁䑁䅁䅁䵁䅉䅅䅁䕁䅁䅁睁䵁䅁䅁权瑁允䅁权牂䅂䅁权煁䅄䅁允䅁䅁䅅䅁䙁䝁㝑〳丫睬䅖䍄䉁䅁䅁睁䅁䅁䅍䅄䅁䅁䅯䅢䅁䅁䅯杈䅙䅁䅅䅁䉁䅁䅁权㝄䅃䅁䍄䉁䅁䅁䅂䅁䅁䅍䅄䅁䅁䅯䅤䅁䅁䅯䅂䅁䅁䅯杧䅑䅁䅅䅁䉁䅁䅁兂䅁䅁䅁䄹䕚兑杷允䅁䅁䅍䅁䑁䅁䅷䅁䭁䝁䅷䅁䭁䍁䝙䅁䉁䅁䅁允䅁䅁䄴䅄䅁䑁䅧睍畁䑁䅉睍䅁䅁杷允䅁䅁䅑䅁䑁䅁䅷䅁䭁䍁䉑䅁䭁䅁䅑䅁䭁䥁䕑䅁䉁䅁䅁允䅁䅁䅕䅁䅁䡁䕁䕓䵅䅉䅅䅁䕁䅁䅁睁䵁䅁䅁权灁䅁䅁权晁杂䅁权杁杂䅁允䅁䅁䅅䅁䭁䵁䬸䅁䵁䅉䅅䅁䑁䅁䅁睁䵁䅁䅁权㍄允䅁权奁杂䅁允䅁䅁䅅䅁䭁䕁䝯䅁䵁䅉䅅䅁䕁䅁䅁睁䵁䅁䅁权橁䅁䅁权剁䅁䅁权㉂䅂䅁允䅁䅁䅅䅁佁䉁䅑䅁祁䑁䅑兏㍁䑁䅁䅍睁䑁䅁䅍䅁䅁杷允䅁䅁䅑䅁䑁䅁䅷䅁䭁䭁䉳䅁䭁䅁䅑䅁䭁䡁䕕䅁䉁䅁䅁允䅁䅁䅕䅁䅁佁婵ち䵅䅉䅅䅁䑁䅁䅁睁䵁䅁䅁权㍄允䅁权敁杂䅁允䅁䅁䅅䅁䭁䍁䥕䅁䵁䅉䅅䅁䕁䅁䅁睁䵁䅁䅁权穃䅁䅁权剁䅁䅁权䑃䅂䅁允䅁䅁䅅䅁佁䉁䅑䅁穁䑁䅕兎ㅁ䑁䅁䅍睁䑁䅁䅍䅁䅁杷允䅁䅁䅍䅁䑁䅁䅷䅁䭁偁䉧䅁䭁䉁䝷䅁䉁䅁䅁允䅁䅁䅯兔䅙䅁杷允䅁䅁䅑䅁䑁䅁䅷䅁䭁䩁䉙䅁䭁䝁䕳䅁䭁䡁䕅䅁䉁䅁䅁允䅁䅁䅕敢㝦晱午吳䴸䅉䅅䅁䑁䅁䅁睁䵁䅁䅁权㑄允䅁权歁杂䅁允䅁䅁䅅䅁䭁䉁䴰䅁䵁䅉䅅䅁䕁䅁䅁睁䵁䅁䅁权癁䅁䅁权䕁䅁䅁权瑂䅂䅁允䅁䅁䅅䅁䙁䅁䅁䅁⭂䍺䉖䍄䉁䅁䅁䅂䅁䅁䅍䅄䅁䅁䅯內䅕䅁䅯䅂䅁䅁䅯內䅑䅁䅅䅁䉁䅁䅁权䡂䅁䅁䍄䉁䅁䅁睁䅁䅁䅍䅄䅁䅁䅯杘䅅䅁䅯杈䅙䅁䅅䅁䉁䅁䅁权㍂杂䅁䍄䉁䅁䅁䅂䅁䅁䅍䅄䅁䅁䅯兂䅅䅁䅯䅂䅁䅁䅯䅥䅑䅁䅅䅁䉁䅁䅁兂䅁䅁䅁䔳佴兑杷允䅁䅁䅍䅁䑁䅁䅷䅁䭁䵁䉷䅁䭁䉁䜴䅁䉁䅁䅁允䅁䅁䅯睫䅣䅁杷允䅁䅁䅑䅁䑁䅁䅷䅁䭁䡁䄸䅁䭁䝁䕳䅁䭁䥁䕍䅁䉁䅁䅁允䅁䅁䅕㡪ㅌ䙋偹䕁䵁䅉䅅䅁䑁䅁䅁睁䵁䅁䅁权䵄允䅁权流杂䅁允䅁䅁䅅䅁佁䅁䅷䅁㑁䑁䅣杌㑁䑁䅙䅁䵁䅉䅅䅁䕁䅁䅁睁䵁䅁䅁权奁䅁䅁权牂䅂䅁权㉂䅂䅁允䅁䅁䅅䅁䙁䍁搯䅊䉡敬⽣䍄䉁䅁䅁䅂䅁䅁䅍䅄䅁䅁䅯眲䅁䅁䅯睡䅑䅁䅯杤䅑䅁䅅䅁䉁䅁䅁兂捂㡪ㅌ䙋塺睐杷允䅁䅁䅑䅁䑁䅁䅷䅁䭁䕁䉳䅁䭁䉁䜸䅁䭁䍁䝁䅁䉁䅁䅁允䅁䅁䅯眴䅣䅁杷允䅁䅁䅍䅁䑁䅁䅷䅁䭁乁䉷䅁䭁䉁䝷䅁䉁䅁䅁允䅁䅁䅯䅳䅙䅁杷允䅁䅁䅑䅁䑁䅁䅷䅁䭁䱁䅙䅁䭁䝁䕳䅁䭁䡁䕍䅁䉁䅁䅁允䅁䅁䅕硥畓⭒㙆䐷䴸䅉䅅䅁䕁䅁䅁睁䵁䅁䅁权杂䅁䅁权牂䅂䅁权㙂䅂䅁允䅁䅁䅅䅁䙁䑁䬰㘱睎卶䅒䍄䉁䅁䅁睁䅁䅁䅍䅄䅁䅁䅯儫䅅䅁䅯杈䅙䅁䅅䅁䉁䅁䅁权噃杂䅁䍄䉁䅁䅁䅂䅁䅁䅍䅄䅁䅁䅯杋䅁䅁䅯䅂䅁䅁䅯杋䅷䅁䅅䅁䉁䅁䅁兂䅁䅁䅁杘䥤兑杷允䅁䅁䅑䅁䑁䅁䅷䅁䭁䕁䉣䅁䭁䝁䕳䅁䭁䥁䕁䅁䉁䅁䅁允䅁䅁䅕⽷潕䥘䌯吷䴸䅉䅅䅁䕁䅁䅁睁䵁䅁䅁权時䅁䅁权牂䅂䅁权㍂䅂䅁允䅁䅁䅅䅁䙁偁灹搸乊留⽩䍄䉁䅁䅁䅂䅁䅁䅍䅄䅁䅁䅯䅡䅅䅁䅯睡䅑䅁䅯兤䅑䅁䅅䅁䉁䅁䅁兂㕁䵴㉨灶眯睐杷允䅁䅁䅍䅁䑁䅁䅷䅁䭁佁䉍䅁䭁䉁䝧䅁䉁䅁䅁允䅁䅁䅯兓䅣䅁杷允䅁䅁䅍䅁䑁䅁䅷䅁䭁佁䉍䅁䭁䉁䝯䅁䉁䅁䅁允䅁䅁䅯杁䅧䅁杷允䅁䅁䅑䅁䑁䅁䅷䅁䭁䭁䅷䅁䭁䉁䅅䅁䭁䡁䔸䅁䉁䅁䅁允䅁䅁䄴䅆䅁䑁䅅䅏硁䑁䅁䅍睁䑁䅁䅍睁䅁䅁䍄䉁䅁䅁睁䅁䅁䅍䅄䅁䅁䅯眴䅅䅁䅯杊䅙䅁䅅䅁䉁䅁䅁杄䵁䅁䅁李㉁䍁䄴兎穁䅁䅁䍄䉁䅁䅁䅂䅁䅁䅍䅄䅁䅁䅯兣䅁䅁䅯䅂䅁䅁䅯兦䅑䅁䅅䅁䉁䅁䅁兂䅁䅁䅁䍕畧兑杷允䅁䅁䅑䅁䑁䅁䅷䅁䭁䱁䅑䅁䭁䝁䕳䅁䭁䝁䔸䅁䉁䅁䅁允䅁䅁䅕体㙆䭆䠵戴䴸䅉䅅䅁䑁䅁䅁睁䵁䅁䅁权灂允䅁权捁杂䅁允䅁䅁䅅䅁䭁䵁䝳䅁䵁䅉䅅䅁䕁䅁䅁睁䵁䅁䅁权佃䅁䅁权牂䅂䅁权⭂䅂䅁允䅁䅁䅅䅁䙁䱁敧敨剴併⼴䍄䉁䅁䅁睁䅁䅁䅍䅄䅁䅁䅯䅁䅅䅁䅯䅇䅙䅁䅅䅁䉁䅁䅁权䭂杂䅁䍄䉁䅁䅁睁䅁䅁䅍䅄䅁䅁䅯䅁䅅䅁䅯䅈䅙䅁䅅䅁䉁䅁䅁权偃杂䅁䍄䉁䅁䅁睁䅁䅁䅍䅄䅁䅁䅯末䅅䅁䅯䅊䅙䅁䅅䅁䉁䅁䅁权允䅂䅁䍄䉁䅁䅁䅂䅁䅁䅍䅄䅁䅁䅯䅁䅅䅁䅯睡䅑䅁䅯杦䅑䅁䅅䅁䉁䅁䅁兂㙄浦㡱䩤児睐杷允䅁䅁䅍䅁䑁䅁䅷䅁䭁佁䉉䅁䭁䍁䝙䅁䉁䅁䅁允䅁䅁䄴䅄䅁䑁䅫兎畁䑁䅫兏䅁䅁杷允䅁䅁䅑䅁䑁䅁䅷䅁䭁䑁䉷䅁䭁䅁䅑䅁䭁䝁䔸䅁䉁䅁䅁允䅁䅁䅕䅁䅁䉁䍪啍䵅䅉䅅䅁䑁䅁䅁睁䵁䅁䅁权煁允䅁权捁杂䅁允䅁䅁䅅䅁䭁䭁䡙䅁䵁䅉䅅䅁䑁䅁䅁睁䵁䅁䅁权橄䅁䅁权敁杂䅁允䅁䅁䅅䅁䭁䝁䤰䅁䵁䅉䅅䅁䕁䅁䅁睁䵁䅁䅁权䩂䅁䅁权牂䅂䅁权㥂䅂䅁允䅁䅁䅅䅁䙁䵁䴳䵺䵺䉺䅢䍄䉁䅁䅁䅂䅁䅁䅍䅄䅁䅁䅯共䅁䅁䅯睡䅑䅁䅯杋䅷䅁䅅䅁䉁䅁䅁兂㝂䭆䠵場ひ睐杷允䅁䅁䅑䅁䑁䅁䅷䅁䭁䥁䙅䅁䭁䅁䅑䅁䭁䝁䔰䅁䉁䅁䅁允䅁䅁䅕䅁䅁䍁婩ぉ䵅䅉䅅䅁䕁䅁䅁睁䵁䅁䅁权橄䅁䅁权晁杂䅁权杁杂䅁允䅁䅁䅅䅁䭁䥁䡷䅁䵁䅉䅅䅁䑁䅁䅁睁䵁䅁䅁权㡄允䅁权奁杂䅁允䅁䅁䅅䅁䭁䉁䝫䅁䵁䅉䅅䅁䕁䅁䅁睁䵁䅁䅁权い䅁䅁权牂䅂䅁权穂䅂䅁允䅁䅁䅅䅁䙁䡁㥅瑃橥偣⽅䍄䉁䅁䅁睁䅁䅁䅍䅄䅁䅁䅯䄯䅅䅁䅯䅊䅙䅁䅅䅁䉁䅁䅁权橁䅄䅁䍄䉁䅁䅁䅂䅁䅁䅍䅄䅁䅁䅯朱䅅䅁䅯睡䅑䅁䅯杤䅑䅁䅅䅁䉁䅁䅁兂牁硨婢発湦睐杷允䅁䅁䅍䅁䑁䅁䅷䅁䭁䍁䅯䅁䭁䉁䝯䅁䉁䅁䅁允䅁䅁䅯兌䅙䅁杷允䅁䅁䅍䅁䑁䅁䅷䅁䭁䍁䅯䅁䭁䉁䜴䅁䉁䅁䅁允䅁䅁䅯兮䅙䅁杷允䅁䅁䅍䅁䑁䅁䅷䅁䭁䍁䄰䅁䭁䉁䝯䅁䉁䅁䅁允䅁䅁䅯杙䅙䅁杷允䅁䅁䅑䅁䑁䅁䅷䅁䭁䙁䅙䅁䭁䝁䕳䅁䭁䡁䕫䅁䉁䅁䅁允䅁䅁䅕渫焵䡶呓啁䵁䅉䅅䅁䑁䅁䅁睁䵁䅁䅁权偃允䅁权歁杂䅁允䅁䅁䅅䅁䭁䍁䵕䅁䵁䅉䅅䅁䕁䅁䅁睁䵁䅁䅁权睃允䅁权䕁䅁䅁权あ䅂䅁允䅁䅁䅅䅁䙁䅁䅁䅁䅂穰䉎䍄䉁䅁䅁睁䅁䅁䅍䅄䅁䅁䅯杘䅅䅁䅯杊䅙䅁䅅䅁䉁䅁䅁杄䵁䅁䅁兏㑁䍁䄴兎祁䅁䅁䍄䉁䅁䅁睁䅁䅁䅍䅄䅁䅁䅯䅹䅁䅁䅯䅇䅙䅁䅅䅁䉁䅁䅁权㕁杂䅁䍄䉁䅁䅁䅂䅁䅁䅍䅄䅁䅁䅯兏䅁䅁䅯睡䅑䅁䅯內䅑䅁䅅䅁䉁䅁䅁兂祄欰椱䙅瑪睐杷允䅁䅁䅑䅁䑁䅁䅷䅁䭁䩁䄸䅁䭁䅁䅑䅁䭁䡁䕙䅁䉁䅁䅁允䅁䅁䅕䅁䅁䥁ㅃ歷䵁䅉䅅䅁䕁䅁䅁睁䵁䅁䅁权瑃允䅁权䕁䅁䅁权㝂䅂䅁允䅁䅁䅅䅁䙁䅁䅁䅁杂硅䉴䍄䉁䅁䅁䅂䅁䅁䅍䅄䅁䅁䅯䅇䅁䅁䅯睡䅑䅁䅯䅧䅑䅁䅅䅁䉁䅁䅁兂㉄䙋偹癷杘睐杷允䅁䅁䅑䅁䑁䅁䅷䅁䭁䅁䉑䅁䭁䝁䕳䅁䭁䡁䕳䅁䉁䅁䅁允䅁䅁䅕㘱睎児塲稰䴸䅉䅅䅁䑁䅁䅁睁䵁䅁䅁权潃允䅁权歁杂䅁允䅁䅁䅅䅁䭁䅁䵉䅁䵁䅉䅅䅁䕁䅁䅁睁䵁䅁䅁权䡄允䅁权牂䅂䅁权祂䅂䅁允䅁䅁䅅䅁䙁䍁捬㡪ㅌ偋⽧䍄䉁䅁䅁睁䅁䅁䅍䅄䅁䅁䅯兮䅁䅁䅯䅊䅙䅁䅅䅁䉁䅁䅁权歂䅃䅁䍄䉁䅁䅁睁䅁䅁䅍䅄䅁䅁䅯眫䅅䅁䅯杈䅙䅁䅅䅁䉁䅁䅁权歂睂䅁䍄䉁䅁䅁䅂䅁䅁䅍䅄䅁䅁䅯䅚䅁䅁䅯睡䅑䅁䅯杤䅑䅁䅅䅁䉁䅁䅁兂奃桢䑋䵷汲睐杷允䅁䅁䅑䅁䑁䅁䅷䅁䭁䱁䉯䅁䭁䝁䕳䅁䭁䡁䕯䅁䉁䅁䅁允䅁䅁䅕敨剴䉵䘶い䵁䅉䅅䅁䕁䅁䅁睁䵁䅁䅁权䡃䅁䅁权牂䅂䅁权㡂䅂䅁允䅁䅁䅅䅁䙁䑁䩥坑汄估⽯䍄䉁䅁䅁䅂䅁䅁䅍䅄䅁䅁䅯朷䅁䅁䅯睡䅑䅁䅯䅧䅑䅁䅅䅁䉁䅁䅁兂䙃ㄶ㑇獈䝖䅑杷允䅁䅁䅑䅁䑁䅁䅷䅁䭁偁䉳䅁䭁䉁䜸䅁䭁䍁䝁䅁䉁䅁䅁允䅁䅁䅯䅧䅫䅁杷允䅁䅁䅍䅁䑁䅁䅷䅁䭁䵁䉳䅁䭁䉁䝧䅁䉁䅁䅁允䅁䅁䅯兇䅙䅁杷允䅁䅁䅑䅁䑁䅁䅷䅁䭁乁䉷䅁䭁䝁䕳䅁䭁䡁䕣䅁䉁䅁䅁允䅁䅁䅕積積積積稴䴸䅉䅅䅁䕁䅁䅁睁䵁䅁䅁权⽃䅁䅁权牂䅂䅁权㉂䅂䅁允䅁䅁䅅䅁䙁䩁䕺䱉祂佡⼰䍄䉁䅁䅁䅂䅁䅁䅍䅄䅁䅁䅯䄰䅅䅁䅯睡䅑䅁䅯兤䅑䅁䅅䅁䉁䅁䅁兂硂児塲㍯㥄睐杷允䅁䅁䅍䅁䑁䅁䅷䅁䭁䡁䅙䅁䭁䉁䝧䅁䉁䅁䅁允䅁䅁䅯䅒䅙䅁杷允䅁䅁䅑䅁䑁䅁䅷䅁䭁䕁䅍䅁䭁䝁䕳䅁䭁䡁䕳䅁䉁䅁䅁允䅁䅁䅕䡰㥁瑃橥歂䵁䅉䅅䅁䕁䅁䅁睁䵁䅁䅁权晃䅁䅁权剁䅁䅁权䍃䅂䅁允䅁䅁䅅䅁佁䉁䅑䅁祁䑁䅅睍㉁䑁䅍䅍㍁䑁䅫䅏䅁䅁杷允䅁䅁䅑䅁䑁䅁䅷䅁䭁䩁䉁䅁䭁䅁䅑䅁䭁䡁䕯䅁䉁䅁䅁允䅁䅁䅕䅁䅁䩁㑺歈䵅䅉䅅䅁䑁䅁䅁睁䵁䅁䅁权⭄允䅁权奁杂䅁允䅁䅁䅅䅁䭁䑁䝫䅁䵁䅉䅅䅁䕁䅁䅁睁䵁䅁䅁权偁䅁䅁权牂䅂䅁权㕂䅂䅁允䅁䅁䅅䅁䙁䥁䌯匹捨睪䅂䍄䉁䅁䅁睁䅁䅁䅍䅄䅁䅁䅯术䅅䅁䅯杊䅙䅁䅅䅁䉁䅁䅁杄䭁䅁䅁兏祁䍁䄴杍䅁䅁杷允䅁䅁䅑䅁䑁䅁䅷䅁䭁䑁䄰䅁䭁䅁䅑䅁䭁䝁䔸䅁䉁䅁䅁允䅁䅁䅕䅁䅁䡧䱍啬䵅䅉䅅䅁䕁䅁䅁睁䵁䅁䅁权桄䅁䅁权䕁䅁䅁权ㅂ䅂䅁允䅁䅁䅅䅁䙁䅁䅁䅁潄噙䉰䍄䉁䅁䅁睁䅁䅁䅍䅄䅁䅁䅯杅䅅䅁䅯䅇䅙䅁䅅䅁䉁䅁䅁权䭂杂䅁䍄䉁䅁䅁䅂䅁䅁䅍䅄䅁䅁䅯䅧䅅䅁䅯䅂䅁䅁䅯杤䅑䅁䅅䅁䉁䅁䅁兂䅁䅁䅁杹卂兑杷允䅁䅁䅍䅁䑁䅁䅷䅁䭁䉁䉉䅁䭁䉁䝷䅁䉁䅁䅁允䅁䅁䅯睒䅙䅁杷允䅁䅁䅍䅁䑁䅁䅷䅁䭁䱁䉣䅁䭁䍁䝙䅁䉁䅁䅁允䅁䅁䄴䅄䅁䑁䅫兎畁䑁䅧䅎䅁䅁杷允䅁䅁䅑䅁䑁䅁䅷䅁䭁䅁䉉䅁䭁䝁䕳䅁䭁䡁䔴䅁䉁䅁䅁允䅁䅁䅕硥畓⭒㙆䑸䴸䅉䅅䅁䕁䅁䅁睁䵁䅁䅁权杂䅁䅁权䕁䅁䅁权瑂䅂䅁允䅁䅁䅅䅁䙁䅁䅁䅁佁匵䈹䍄䉁䅁䅁䅂䅁䅁䅍䅄䅁䅁䅯兪䅁䅁䅯睡䅑䅁䅯来䅑䅁䅅䅁䉁䅁䅁兂歃䑣䬰㘱位䅑杷允䅁䅁䅑䅁䑁䅁䅷䅁䭁䝁䉕䅁䭁䝁䕳䅁䭁䥁䕅䅁䉁䅁䅁允䅁䅁䅕硢䑋䵷桱呸䴸䅉䅅䅁䕁䅁䅁睁䵁䅁䅁权楁䅁䅁权牂䅂䅁权㉂䅂䅁允䅁䅁䅅䅁䙁䙁偹癷潕偘⽳䍄䉁䅁䅁䅂䅁䅁䅍䅄䅁䅁䅯䅳䅁䅁䅯䅂䅁䅁䅯杦䅑䅁䅅䅁䉁䅁䅁兂䅁䅁䅁乶摑兑杷允䅁䅁䅑䅁䑁䅁䅷䅁䭁䉁䉍䅁䭁䝁䕳䅁䭁䝁䔰䅁䉁䅁䅁允䅁䅁䅕牒穢搯㑒吲䴸䅉䅅䅁䕁䅁䅁睁䵁䅁䅁权噃允䅁权剁䅁䅁权䙃䅂䅁允䅁䅁䅅䅁佁䉁䅙䅁祁䑁䅫睍祁䑁䅅䅍睁䑁䅁䅍睁䅁䅁䍄䉁䅁䅁睁䅁䅁䅍䅄䅁䅁䅯䅅䅑䅁䅯杊䅙䅁䅅䅁䉁䅁䅁权湂杁䅁䍄䉁䅁䅁䅂䅁䅁䅍䅄䅁䅁䅯東䅁䅁䅯睡䅑䅁䅯兤䅑䅁䅅䅁䉁䅁䅁权䡂䅁䅁䍄䉁䅁䅁睁䅁䅁䅍䅄䅁䅁䅯朹䅯䅁䅯䅈䅙䅁䅅䅁䉁䅁䅁权䉂杂䅁䍄䉁䅁䅁䅂䅁䅁䅍䅄䅁䅁䅯睏䅁䅁䅯䅂䅁䅁䅯来䅑䅁䅅䅁䉁䅁䅁兂䅁䅁䅁䭤畁兑杷允䅁䅁䅍䅁䑁䅁䅷䅁䭁偁䭙䅁䭁䉁䜴䅁䉁䅁䅁允䅁䅁䅯杘䅧䅁杷允䅁䅁䅑䅁䑁䅁䅷䅁䭁䭁䄸䅁䭁䉁䅅䅁䭁䡁䔴䅁䉁䅁䅁允䅁䅁䄴䅆䅁䑁䅍兎穁䑁䅅䅍睁䑁䅁䅍睁䅁䅁䍄䉁䅁䅁䅂䅁䅁䅍䅄䅁䅁䅯䄶䅁䅁䅯䅂䅁䅁䅯䅣䅑䅁䅅䅁䉁䅁䅁兂䅁䅁䅁灨牖兑杷允䅁䅁䅑䅁䑁䅁䅷䅁䭁䵁䉙䅁䭁䉁䅅䅁䭁䡁䕫䅁䉁䅁䅁允䅁䅁䄴杆䅁䑁䅅䅍睁䑁䅅䅍睁䑁䅁䅍睁䑁䅁䅁䵁䅉䅅䅁䑁䅁䅁睁䵁䅁䅁权㉄权䅁权流杂䅁允䅁䅁䅅䅁佁䅁䅷䅁ぁ䑁䅕杌㉁䑁䅍䅁䵁䅉䅅䅁䕁䅁䅁睁䵁䅁䅁权あ䅁䅁权牂䅂䅁权祂䅂䅁允䅁䅁䅅䅁䙁䡁㥅瑃橥䅣䅤䍄䉁䅁䅁䅂䅁䅁䅍䅄䅁䅁䅯督䅁䅁䅯睡䅑䅁䅯兦䅑䅁䅅䅁䉁䅁䅁兂慃婭婭婭杫䅑杷允䅁䅁䅑䅁䑁䅁䅷䅁䭁䵁䉯䅁䭁䝁䕳䅁䭁䡁䕯䅁䉁䅁䅁允䅁䅁䅕⼵灵搸乊䐹䴸䅉䅅䅁䑁䅁䅁睁䵁䅁䅁权ぁ睃䅁权慁杂䅁允䅁䅁䅅䅁䭁䵁䝍䅁䵁䅉䅅䅁䕁䅁䅁睁䵁䅁䅁权䭂䅁䅁权䕁䅁䅁权祂䅂䅁允䅁䅁䅅䅁䙁䅁䅁䅁杁卆䉚䍄䉁䅁䅁䅂䅁䅁䅍䅄䅁䅁䅯䅡䅁䅁䅯充䅁䅁䅯䅤䅑䅁䅅䅁䉁䅁䅁杄十䅁䅁李硁䑁䅍兎硁䑁䅁䅍睁䅁䅁䍄䉁䅁䅁䅂䅁䅁䅍䅄䅁䅁䅯䅙䅅䅁䅯睡䅑䅁䅯杣䅑䅁䅅䅁䉁䅁䅁兂桄桥畓⭒䅅䅑杷允䅁䅁䅑䅁䑁䅁䅷䅁䭁䡁䉕䅁䭁䅁䅑䅁䭁䡁䔸䅁䉁䅁䅁允䅁䅁䅕䅁䅁䱁剮歡䵅䅉䅅䅁䕁䅁䅁睁䵁䅁䅁权㡃䅁䅁权剁䅁䅁权䍃䅂䅁允䅁䅁䅅䅁佁䉁䅙䅁硁䑁䅉杍ㅁ䑁䅧䅍睁䑁䅁䅍睁䅁䅁䍄䉁䅁䅁䅂䅁䅁䅍䅄䅁䅁䅯杹䅁䅁䅯睡䅑䅁䅯兦䅑䅁䅅䅁䉁䅁䅁兂䅁䅁䅁䅁䝁䅑杷允䅁䅁䅑䅁䑁䅁䅷䅁䭁佁䅷䅁䭁䝁䕳䅁䭁䥁䕕䅁䉁䅁䅁允䅁䅁䅕呣䬰㘱睎啊䵁䅉䅅䅁䑁䅁䅁睁䵁䅁䅁权ぁ睃䅁权捁杂䅁允䅁䅁䅅䅁䭁䵁䜸䅁䵁䅉䅅䅁䕁䅁䅁睁䵁䅁䅁权允䅂䅁权牂䅂䅁权硂䅂䅁允䅁䅁䅅䅁䭁䝁䍣䅁䵁䅉䅅䅁䕁䅁䅁睁䵁䅁䅁权允䅂䅁权牂䅂䅁权㙂䅂䅁允䅁䅁䅅䅁䭁䝁䍣䅁䵁䅉䅅䅁䕁䅁䅁睁䵁䅁䅁权噄䅁䅁权䕁䅁䅁权䕃䅂䅁允䅁䅁䅅䅁䙁䅁䅁佁癁䨵䉖䍄䉁䅁䅁䅂䅁䅁䅍䅄䅁䅁䅯䅚䅅䅁䅯䅂䅁䅁䅯䅥䅑䅁䅅䅁䉁䅁䅁兂䅁䅁䅁䅅煨兑杷允䅁䅁䅑䅁䑁䅁䅷䅁䭁䉁䕁䅁䭁䝁䕳䅁䭁䝁䔸䅁䉁䅁䅁允䅁䅁䅯睚䅉䅁杷允䅁䅁䅑䅁䑁䅁䅷䅁䭁䅁䈸䅁䭁䝁䕳䅁䭁䡁䕑䅁䉁䅁䅁允䅁䅁䅕䉵䘶ㄶ㑇橶䴸䅉䅅䅁䕁䅁䅁睁䵁䅁䅁权牁允䅁权䕁䅁䅁权㥂䅂䅁允䅁䅁䅅䅁䙁䅁䅁䅁偄䡧䉬䍄䉁䅁䅁䅂䅁䅁䅍䅄䅁䅁䅯䅅䅑䅁䅯睡䅑䅁䅯睧䅑䅁䅅䅁䉁䅁䅁权湂杁䅁䍄䉁䅁䅁䅂䅁䅁䅍䅄䅁䅁䅯睋䅁䅁䅯睡䅑䅁䅯督䅑䅁䅅䅁䉁䅁䅁权䡂䅁䅁䍄䉁䅁䅁䅂䅁䅁䅍䅄䅁䅁䅯䅅䅑䅁䅯睡䅑䅁䅯兦䅑䅁䅅䅁䉁䅁䅁权湂杁䅁䍄䉁䅁䅁䅂䅁䅁䅍䅄䅁䅁䅯杏䅅䅁䅯䅂䅁䅁䅯睧䅑䅁䅅䅁䉁䅁䅁兂䅁䅁䅁丸灉兑杷允䅁䅁䅑䅁䑁䅁䅷䅁䭁䭁䅙䅁䭁䝁䕳䅁䭁䡁䕉䅁䉁䅁䅁允䅁䅁䅕敨剴䉵䘶ぁ䵁䅉䅅䅁䕁䅁䅁睁䵁䅁䅁权睃允䅁权牂䅂䅁权㉂䅂䅁允䅁䅁䅅䅁䙁䙁㕧䵴㉨瑶⽣䍄䉁䅁䅁䅂䅁䅁䅍䅄䅁䅁䅯䅩䅁䅁䅯䅂䅁䅁䅯兢䅑䅁䅅䅁䉁䅁䅁兂䅁䅁䅁浹扂兑杷允䅁䅁䅑䅁䑁䅁䅷䅁䭁偁䄸䅁䭁䉁䅅䅁䭁䡁䕫䅁䉁䅁䅁允䅁䅁䄴䅆䅁䑁䅉䅍㑁䑁䅫杍穁䑁䅍䅍㉁䅁䅁䍄䉁䅁䅁䅂䅁䅁䅍䅄䅁䅁䅯䅅䅑䅁䅯睡䅑䅁䅯䅤䅑䅁䅅䅁䉁䅁䅁权湂杁䅁䍄䉁䅁䅁䅂䅁䅁䅍䅄䅁䅁䅯䅬䅅䅁䅯䅂䅁䅁䅯来䅑䅁䅅䅁䉁䅁䅁兂䅁䅁䅃䵦噗兑杷允䅁䅁䅑䅁䑁䅁䅷䅁䭁䉁䕁䅁䭁䝁䕳䅁䭁䡁䕧䅁䉁䅁䅁允䅁䅁䅯睚䅉䅁杷允䅁䅁䅑䅁䑁䅁䅷䅁䭁䭁䉫䅁䭁䅁䅑䅁䭁䡁䕍䅁䉁䅁䅁允䅁䅁䅕䅁䅁䩁摩啌䵅䅉䅅䅁䕁䅁䅁睁䵁䅁䅁权允允䅁权䕁䅁䅁权㉂䅂䅁允䅁䅁䅅䅁䙁䅁䅁䕁䍁㑳䈵䍄䉁䅁䅁䅂䅁䅁䅍䅄䅁䅁䅯杓䅅䅁䅯䅂䅁䅁䅯杣䅑䅁䅅䅁䉁䅁䅁兂䅁䅁䅁䩗〰兑杷允䅁䅁䅑䅁䑁䅁䅷䅁䭁䉁䕁䅁䭁䝁䕳䅁䭁䡁䕉䅁䉁䅁䅁允䅁䅁䅯睚䅉䅁杷允䅁䅁䅑䅁䑁䅁䅷䅁䭁䉁䕁䅁䭁䝁䕳䅁䭁䥁䕅䅁䉁䅁䅁允䅁䅁䅯睚䅉䅁杷允䅁䅁䅑䅁䑁䅁䅷䅁䭁䉁䕁䅁䭁䝁䕳䅁䭁䡁䕳䅁䉁䅁䅁允䅁䅁䅯睚䅉䅁杷允䅁䅁䅑䅁䑁䅁䅷䅁䭁䕁䄰䅁䭁䝁䕳䅁䭁䡁䕫䅁䉁䅁䅁允䅁䅁䅕䭆䠵場啯歄䵁䅉䅅䅁䕁䅁䅁睁䵁䅁䅁权獂䅁䅁权牂䅂䅁权煁䅄䅁允䅁䅁䅅䅁䙁䩁婱婭婭六䅖䍄䉁䅁䅁䅂䅁䅁䅍䅄䅁䅁䅯䅎䅅䅁䅯充䅁䅁䅯䅦䅑䅁䅅䅁䉁䅁䅁杄啁䅁䅁䅎ぁ䑁䅕䅍睁䑁䅁䅍睁䑁䅁䅁䵁䅉䅅䅁䕁䅁䅁睁䵁䅁䅁权允䅂䅁权䕁䅁䅁权あ䅂䅁允䅁䅁䅅䅁䭁䝁䍣䅁䵁䅉䅅䅁䕁䅁䅁睁䵁䅁䅁权䑃䅁䅁权剁䅁䅁权䕃䅂䅁允䅁䅁䅅䅁佁䉁䅑䅁硁䑁䅅䅎穁䑁䅁兏睁䑁䅁䅍䅁䅁杷允䅁䅁䅑䅁䑁䅁䅷䅁䭁䉁䕁䅁䭁䝁䕳䅁䭁䡁䕙䅁䉁䅁䅁允䅁䅁䅯睚䅉䅁杷允䅁䅁䅑䅁䑁䅁䅷䅁䭁䅁䉙䅁䭁䅁䅑䅁䭁䡁䕁䅁䉁䅁䅁允䅁䅁䅕䅁䅁䅧剢䕓䵅䅉䅅䅁䕁䅁䅁睁䵁䅁䅁权䙄允䅁权牂䅂䅁权䉃䅂䅁允䅁䅁䅅䅁䙁乁乎桙奂兏䅊䍄䉁䅁䅁䅂䅁䅁䅍䅄䅁䅁䅯儹䅁䅁䅯充䅁䅁䅯兢䅑䅁䅅䅁䉁䅁䅁杄十䅁䅁免㍁䑁䅍睎睁䑁䅁䅍睁䅁䅁䍄䉁䅁䅁䅂䅁䅁䅍䅄䅁䅁䅯䅅䅑䅁䅯睡䅑䅁䅯睦䅑䅁䅅䅁䉁䅁䅁权湂杁䅁䍄䉁䅁䅁䅂䅁䅁䅍䅄䅁䅁䅯䅅䅑䅁䅯睡䅑䅁䅯杧䅑䅁䅅䅁䉁䅁䅁权湂杁䅁䍄䉁䅁䅁䅂䅁䅁䅍䅄䅁䅁䅯杙䅁䅁䅯䅂䅁䅁䅯杤䅑䅁䅅䅁䉁䅁䅁兂䅁䅁䅁䰸䤹兑杷允䅁䅁䅑䅁䑁䅁䅷䅁䭁乁䉑䅁䭁䅁䅑䅁䭁䝁䔰䅁䉁䅁䅁允䅁䅁䅕䅁䅁䱧乓こ䵅䅉䅅䅁䕁䅁䅁睁䵁䅁䅁权允䅂䅁权牂䅂䅁权䕃䅂䅁允䅁䅁䅅䅁䭁䝁䍣䅁䵁䅉䅅䅁䕁䅁䅁睁䵁䅁䅁权㉁允䅁权牂䅂䅁权瑂䅂䅁允䅁䅁䅅䅁䙁䙁㑋潈牘摕⽧䍄䉁䅁䅁䅂䅁䅁䅍䅄䅁䅁䅯䅅䅑䅁䅯睡䅑䅁䅯䅦䅑䅁䅅䅁䉁䅁䅁权湂杁䅁䍄䉁䅁䅁䅂䅁䅁䅍䅄䅁䅁䅯䅇䅁䅁䅯睡䅑䅁䅯入䅑䅁䅅䅁䉁䅁䅁兂㥁瑃橥䑣焳睐杷允䅁䅁䅑䅁䑁䅁䅷䅁䭁䥁䄴䅁䭁䝁䕳䅁䭁䡁䕷䅁䉁䅁䅁允䅁䅁䅕場啯歲桦樲䴸䅉䅅䅁䕁䅁䅁睁䵁䅁䅁权歂䅁䅁权剁䅁䅁权療䅂䅁允䅁䅁䅅䅁佁䉁䅑䅁硁䑁䅕睍祁䑁䅑䅍睁䑁䅁䅍䅁䅁杷允䅁䅁䅑䅁䑁䅁䅷䅁䭁䥁䅑䅁䭁䝁䕳䅁䭁䝁䔸䅁䉁䅁䅁允䅁䅁䅕歬䱏佢㝦吹䴸䅉䅅䅁䕁䅁䅁睁䵁䅁䅁权䅂䅁䅁权牂䅂䅁权䅃䅂䅁允䅁䅁䅅䅁䙁䅁塲㍯㥁瑃⽣䍄䉁䅁䅁䅂䅁䅁䅍䅄䅁䅁䅯䅔䅁䅁䅯睡䅑䅁䅯杋䅷䅁䅅䅁䉁䅁䅁兂㝂䭆䠵場摯䅑杷允䅁䅁䅑䅁䑁䅁䅷䅁䭁䵁䅷䅁䭁䉁䅅䅁䭁䡁䕫䅁䉁䅁䅁允䅁䅁䄴杆䅁䑁䅅䅏㕁䑁䅧兏ㅁ䑁䅑䅍睁䑁䅁䅁䵁䅉䅅䅁䕁䅁䅁睁䵁䅁䅁权扃䅁䅁权牂䅂䅁权䑃䅂䅁允䅁䅁䅅䅁䙁䭁䠵場啯畲⽣䍄䉁䅁䅁䅂䅁䅁䅍䅄䅁䅁䅯杮䅅䅁䅯睡䅑䅁䅯杧䅑䅁䅅䅁䉁䅁䅁兂婁䙂余扌瑋睐杷允䅁䅁䅑䅁䑁䅁䅷䅁䭁䙁䄴䅁䭁䝁䕳䅁䭁䡁䕫䅁䉁䅁䅁允䅁䅁䅕䅁䅁䅁䅁䕃䵁䅉䅅䅁䕁䅁䅁睁䵁䅁䅁权䙃䅁䅁权䕁䅁䅁权穂䅂䅁允䅁䅁䅅䅁䙁䅁䅁䅁㉁ㅑ䈱䍄䉁䅁䅁䅂䅁䅁䅍䅄䅁䅁䅯䅯䅁䅁䅯睡䅑䅁䅯睦䅑䅁䅅䅁䉁䅁䅁兂䡃瑆佮ㄹ㝐睐杷允䅁䅁䅑䅁䑁䅁䅷䅁䭁䙁䅍䅁䭁䝁䕳䅁䭁䡁䕧䅁䉁䅁䅁允䅁䅁䅕噎㘶兓䍷稵䴸䅉䅅䅁䕁䅁䅁睁䵁䅁䅁权慃䅁䅁权剁䅁䅁权䙃䅂䅁允䅁䅁䅅䅁佁䉁䅑䅁ㅁ䑁䅣䅏㍁䑁䅫睎祁䑁䅉兎䅁䅁杷允䅁䅁䅑䅁䑁䅁䅷䅁䭁䅁䉣䅁䭁䉁䅅䅁䭁䥁䕅䅁䉁䅁䅁允䅁䅁䄴䅆䅁䑁䅅䅏㍁䑁䅑䅍睁䑁䅁䅍睁䅁䅁䍄䉁䅁䅁䅂䅁䅁䅍䅄䅁䅁䅯兂䅅䅁䅯睡䅑䅁䅯睤䅑䅁䅅䅁䉁䅁䅁兂䥂場啯歲㥦睐杷允䅁䅁䅑䅁䑁䅁䅷䅁䭁乁䉳䅁䭁䝁䕳䅁䭁䡁䕫䅁䉁䅁䅁允䅁䅁䅕䵴㉨灶愸啈䵁䅉䅅䅁䕁䅁䅁睁䵁䅁䅁权㝄允䅁权牂䅂䅁权㥂䅂䅁允䅁䅁䅅䅁䙁䡁啳歲桦灥⽓䍄䉁䅁䅁䅂䅁䅁䅍䅄䅁䅁䅯眳䅁䅁䅯睡䅑䅁䅯䅧䅑䅁䅅䅁䉁䅁䅁兂硂児塲㍯瑄睐杷允䅁䅁䅑䅁䑁䅁䅷䅁䭁䙁䈴䅁䭁䅁䅑䅁䭁䡁䕕䅁䉁䅁䅁允䅁䅁䅕䅁䅁䝁㉪䕊䵅䅉䅅䅁䕁䅁䅁睁䵁䅁䅁权䭁允䅁权牂䅂䅁权煁䅄䅁允䅁䅁䅅䅁䙁䍁捬㡪ㅌ䅋䅒䍄䉁䅁䅁䅂䅁䅁䅍䅄䅁䅁䅯杶䅁䅁䅯睡䅑䅁䅯督䅑䅁䅅䅁䉁䅁䅁兂㡄晱午坔克睐杷允䅁䅁䅑䅁䑁䅁䅷䅁䭁䵁䅷䅁䭁䝁䕳䅁䭁䡁䕧䅁䉁䅁䅁允䅁䅁䅕婪畤潅䅐樰䴸䅉䅅䅁䕁䅁䅁睁䵁䅁䅁权元䅁䅁权剁䅁䅁权ㅂ䅂䅁允䅁䅁䅅䅁佁䉁䅑䅁㉁䑁䅕免睁䑁䅁䅍睁䑁䅁䅍䅁䅁杷允䅁䅁䅑䅁䑁䅁䅷䅁䭁䕁䉯䅁䭁䝁䕳䅁䭁䡁䕅䅁䉁䅁䅁允䅁䅁䅕䥘䌯匹捨稷䴸䅉䅅䅁䕁䅁䅁睁䵁䅁䅁权㡁䅁䅁权牂䅂䅁权㉂䅂䅁允䅁䅁䅅䅁䙁乁橥䑣䬰⼱⽅䍄䉁䅁䅁䅂䅁䅁䅍䅄䅁䅁䅯眱䅁䅁䅯睡䅑䅁䅯杣䅑䅁䅅䅁䉁䅁䅁兂慃婭婭婭灮睐杷允䅁䅁䅑䅁䑁䅁䅷䅁䭁䝁䄴䅁䭁䝁䕳䅁䭁䡁䕷䅁䉁䅁䅁允䅁䅁䅕渷⽷噎㘶歃䵁䅉䅅䅁䕁䅁䅁睁䵁䅁䅁权敃䅁䅁权牂䅂䅁权䅃䅂䅁允䅁䅁䅅䅁䙁䥁噇㑑獴眵䄱䍄䉁䅁䅁䅂䅁䅁䅍䅄䅁䅁䅯朷䅁䅁䅯䅂䅁䅁䅯杧䅑䅁䅅䅁䉁䅁䅁兂䅁䅁䅁䡷䉒兑杷允䅁䅁䅑䅁䑁䅁䅷䅁䭁䙁䉣䅁䭁䅁䅑䅁䭁䡁䕧䅁䉁䅁䅁允䅁䅁䅕䅁䅁䕁晬䕎䵅䅉䅅䅁䕁䅁䅁睁䵁䅁䅁权祃允䅁权牂䅂䅁权穂䅂䅁允䅁䅁䅅䅁䙁䡁啳歲桦癥⽧䍄䉁䅁䅁䅂䅁䅁䅍䅄䅁䅁䅯儫䅁䅁䅯睡䅑䅁䅯䅣䅑䅁䅅䅁䉁䅁䅁兂㍁啩杆搵䍄睐杷允䅁䅁䅑䅁䑁䅁䅷䅁䭁䅁䅣䅁䭁䝁䕳䅁䭁䝁䔸䅁䉁䅁䅁允䅁䅁䅕䭆䠵場啯樷䴸䅉䅅䅁䕁䅁䅁睁䵁䅁䅁权奄䅁䅁权牂䅂䅁权祂䅂䅁允䅁䅁䅅䅁䙁䑁䬰㘱睎児䅸䍄䉁䅁䅁䅂䅁䅁䅍䅄䅁䅁䅯眵䅁䅁䅯睡䅑䅁䅯督䅑䅁䅅䅁䉁䅁䅁兂䱃佢㝦晱㡈睐杷允䅁䅁䅑䅁䑁䅁䅷䅁䭁䥁䉑䅁䭁䉁䅅䅁䭁䥁䕍䅁䉁䅁䅁允䅁䅁䄴杅䅁䑁䅉睍睁䑁䅣杍㑁䑁䅕免䅁䅁杷允䅁䅁䅑䅁䑁䅁䅷䅁䭁䉁䈰䅁䭁䝁䕳䅁䭁䝁䔰䅁䉁䅁䅁允䅁䅁䅕䉲慸䑚晶㜱䴸䅉䅅䅁䕁䅁䅁睁䵁䅁䅁权祃䅁䅁权牂䅂䅁权睂䅂䅁允䅁䅁䅅䅁䙁佁剸䉵䘶礶䅊䍄䉁䅁䅁䅂䅁䅁䅍䅄䅁䅁䅯䅰䅁䅁䅯睡䅑䅁䅯兤䅑䅁䅅䅁䉁䅁䅁兂䙃ㄶ㑇潈㝘睐杷允䅁䅁䅑䅁䑁䅁䅷䅁䭁佁䈴䅁䭁䉁䅅䅁䭁䡁䕅䅁䉁䅁䅁允䅁䅁䄴䅆䅁䑁䅑免ぁ䑁䅙䅍睁䑁䅁䅍睁䅁䅁䍄䉁䅁䅁䅂䅁䅁䅍䅄䅁䅁䅯睅䅁䅁䅯睡䅑䅁䅯兢䅑䅁䅅䅁䉁䅁䅁兂䥂場啯歲ㅦ睐杷允䅁䅁䅑䅁䑁䅁䅷䅁䭁䥁䄸䅁䭁䅁䅑䅁䭁䥁䕁䅁䉁䅁䅁允䅁䅁䅕䅁䅁䵁㉔げ䵅䅉䅅䅁䕁䅁䅁睁䵁䅁䅁权硃䅁䅁权牂䅂䅁权あ䅂䅁允䅁䅁䅅䅁䙁䵁ㅐ䙋偹畷⽫䍄䉁䅁䅁䅂䅁䅁䅍䅄䅁䅁䅯杧䅅䅁䅯睡䅑䅁䅯来䅑䅁䅅䅁䉁䅁䅁兂畃⭒㙆䭆䐴䅑杷允䅁䅁䅑䅁䑁䅁䅷䅁䭁䭁䈸䅁䭁䝁䕳䅁䭁䡁䕫䅁䉁䅁䅁允䅁䅁䅕䅁䅁䅁䅁䕈䵁䅉䅅䅁䕁䅁䅁睁䵁䅁䅁权睄允䅁权牂䅂䅁权睂䅂䅁允䅁䅁䅅䅁䙁䅁䅁䅁䅁偁⽷䍄䉁䅁䅁䅂䅁䅁䅍䅄䅁䅁䅯杦䅁䅁䅯睡䅑䅁䅯督䅑䅁䅅䅁䉁䅁䅁兂慃婭婭婭䉫䅑杷允䅁䅁䅑䅁䑁䅁䅷䅁䭁䭁䅉䅁䭁䉁䅅䅁䭁䡁䕙䅁䉁䅁䅁允䅁䅁䄴䅆䅁䑁䅅䅍㉁䑁䅫䅎ぁ䑁䅁䅍睁䅁䅁䍄䉁䅁䅁䅂䅁䅁䅍䅄䅁䅁䅯䅩䅁䅁䅯睡䅑䅁䅯杣䅑䅁䅅䅁䉁䅁䅁兂灁䥘䌯匹啧䅑杷允䅁䅁䅑䅁䑁䅁䅷䅁䭁乁䉍䅁䭁䝁䕳䅁䭁䡁䕧䅁䉁䅁䅁允䅁䅁䅕噈歰㥏倹含䴸䅉䅅䅁䕁䅁䅁睁䵁䅁䅁权乁䅁䅁权牂䅂䅁权瑂䅂䅁允䅁䅁䅅䅁䙁乁㕶浦㡱䩤⽏䍄䉁䅁䅁䅂䅁䅁䅍䅄䅁䅁䅯兏䅁䅁䅯䅂䅁䅁䅯兣䅑䅁䅅䅁䉁䅁䅁兂䅁䅁䅁畦噒兑杷允䅁䅁䅑䅁䑁䅁䅷䅁䭁䍁䄰䅁䭁䝁䕳䅁䭁䡁䕁䅁䉁䅁䅁允䅁䅁䅕積積積積稸䴸䅉䅅䅁䕁䅁䅁睁䵁䅁䅁权䵁䅁䅁权牂䅂䅁权⭂䅂䅁允䅁䅁䅅䅁䙁䭁睒児塲㡯⽃䍄䉁䅁䅁䅂䅁䅁䅍䅄䅁䅁䅯杇䅅䅁䅯䅂䅁䅁䅯入䅑䅁䅅䅁䉁䅁䅁兂䅁䅁䅁䭩儱兑杷允䅁䅁䅑䅁䑁䅁䅷䅁䭁䕁䉳䅁䭁䝁䕳䅁䭁䡁䕁䅁䉁䅁䅁允䅁䅁䅕歲桦桥畓稵䴸䅉䅅䅁䕁䅁䅁睁䵁䅁䅁权㑃允䅁权牂䅂䅁权䕃䅂䅁允䅁䅁䅅䅁䙁佁㙆䭆䠵昴⽙䍄䉁䅁䅁䅂䅁䅁䅍䅄䅁䅁䅯睈䅁䅁䅯䅂䅁䅁䅯䅨䅑䅁䅅䅁䉁䅁䅁兂䅁䅁䅁牶杉兑杷允䅁䅁䅑䅁䑁䅁䅷䅁䭁䡁䅣䅁䭁䝁䕳䅁䭁䥁䕅䅁䉁䅁䅁允䅁䅁䅕⽺呤㘴扗䱸䴸䅉䅅䅁䕁䅁䅁睁䵁䅁䅁权㕂䅁䅁权剁䅁䅁权䍃䅂䅁允䅁䅁䅅䅁佁䉁䅉䅁㑁䑁䅣睍㉁䑁䅫䅍睁䑁䅁䅁䵁䅉䅅䅁䕁䅁䅁睁䵁䅁䅁权坄䅂䅁权牂䅂䅁权祂䅂䅁允䅁䅁䅅䅁䙁䱁摋㘷䝦硓䅮䍄䉁䅁䅁䅂䅁䅁䅍䅄䅁䅁䅯睄䅁䅁䅯睡䅑䅁䅯杣䅑䅁䅅䅁䉁䅁䅁兂乄䵺䵺䵺䍷䅑杷允䅁䅁䅑䅁䑁䅁䅷䅁䭁䱁䅷䅁䭁䅁䅑䅁䭁䡁䕁䅁䉁䅁䅁允䅁䅁䅕䅁䅁偁塢䕓䵅䅉䅅䅁䕁䅁䅁睁䵁䅁䅁权晄䅁䅁权牂䅂䅁权㥂䅂䅁允䅁䅁䅅䅁䙁佁剸䉵䘶⼶⼰䍄䉁䅁䅁䅂䅁䅁䅍䅄䅁䅁䅯䅎䅁䅁䅯睡䅑䅁䅯督䅑䅁䅅䅁䉁䅁䅁兂晁敨剴䉵嘷睐杷允䅁䅁䅑䅁䑁䅁䅷䅁䭁䙁䅯䅁䭁䅁䅑䅁䭁䡁䕁䅁䉁䅁䅁允䅁䅁䅕䅁䅁乁橙䕕䵅䅉䅅䅁䕁䅁䅁睁䵁䅁䅁权浄允䅁权剁䅁䅁权あ䅂䅁允䅁䅁䅅䅁佁䉁䅑䅁㕁䑁䅙兎睁䑁䅁䅍睁䑁䅁䅍䅁䅁杷允䅁䅁䅑䅁䑁䅁䅷䅁䭁䉁䅍䅁䭁䝁䕳䅁䭁䡁䕅䅁䉁䅁䅁允䅁䅁䅯睒䅁䅁杷允䅁䅁䅑䅁䑁䅁䅷䅁䭁䉁䅧䅁䭁䉁䅅䅁䭁䡁䔴䅁䉁䅁䅁允䅁䅁䄴䅆䅁䑁䅅兎㉁䑁䅙睍硁䑁䅙睎祁䅁䅁䍄䉁䅁䅁䅂䅁䅁䅍䅄䅁䅁䅯睎䅁䅁䅯睡䅑䅁䅯全䅑䅁䅅䅁䉁䅁䅁兂偃癷潕䥘券䅑杷允䅁䅁䅑䅁䑁䅁䅷䅁䭁䕁䅅䅁䭁䉁䅅䅁䭁䡁䕁䅁䉁䅁䅁允䅁䅁䄴䅆䅁䑁䅣䅍ㅁ䑁䅕䅍睁䑁䅁䅍睁䅁䅁䍄䉁䅁䅁䅂䅁䅁䅍䅄䅁䅁䅯儰䅅䅁䅯睡䅑䅁䅯䅣䅑䅁䅅䅁䉁䅁䅁兂桁䡳潊敫㈳睐杷允䅁䅁䅑䅁䑁䅁䅷䅁䭁䕁䄸䅁䭁䝁䕳䅁䭁䡁䕕䅁䉁䅁䅁允䅁䅁䅕䘷㑇潈牘吹䴸䅉䅅䅁䕁䅁䅁睁䵁䅁䅁权䡁䅁䅁权牂䅂䅁权䉃䅂䅁允䅁䅁䅅䅁䙁䍁礲敮渫癸⽅䍄䉁䅁䅁䅂䅁䅁䅍䅄䅁䅁䅯杊䅅䅁䅯䅂䅁䅁䅯来䅑䅁䅅䅁䉁䅁䅁兂䅁䅁杄佄卥兑杷允䅁䅁䅑䅁䑁䅁䅷䅁䭁乁䉣䅁䭁䝁䕳䅁䭁䥁䕁䅁䉁䅁䅁允䅁䅁䅕⽷潕䥘䌯戯䴸䅉䅅䅁䕁䅁䅁睁䵁䅁䅁权睄允䅁权牂䅂䅁权療䅂䅁允䅁䅁䅅䅁䙁偁㥔䠱灪畊⼰䍄䉁䅁䅁䅂䅁䅁䅍䅄䅁䅁䅯儵䅁䅁䅯睡䅑䅁䅯䅥䅑䅁䅅䅁䉁䅁䅁兂䅁䅁䅁䅁䅄睐杷允䅁䅁䅑䅁䑁䅁䅷䅁䭁佁䅧䅁䭁䝁䕳䅁䭁䥁䕍䅁䉁䅁䅁允䅁䅁䅕浗㝑〳丫稫䴸䅉䅅䅁䕁䅁䅁睁䵁䅁䅁权桂允䅁权牂䅂䅁权硂䅂䅁允䅁䅁䅅䅁䙁偁灹搸乊瑙⽧䍄䉁䅁䅁䅂䅁䅁䅍䅄䅁䅁䅯眲䅁䅁䅯䅂䅁䅁䅯䅧䅑䅁䅅䅁䉁䅁䅁兂䅁䅁䅁瑦圵兑杷允䅁䅁䅑䅁䑁䅁䅷䅁䭁䡁䉯䅁䭁䝁䕳䅁䭁䡁䕑䅁䉁䅁䅁允䅁䅁䅕㡪ㅌ䙋偹樸䴸䅉䅅䅁䕁䅁䅁睁䵁䅁䅁权卂䅁䅁权牂䅂䅁权瑂䅂䅁允䅁䅁䅅䅁䙁䱁穢搯㑒昶⽉䍄䉁䅁䅁䅂䅁䅁䅍䅄䅁䅁䅯兡䅁䅁䅯睡䅑䅁䅯䅣䅑䅁䅅䅁䉁䅁䅁兂䅁䅁䅁䅁䭁䅑杷允䅁䅁䅑䅁䑁䅁䅷䅁䭁䙁䅍䅁䭁䝁䕳䅁䭁䝁䔰䅁䉁䅁䅁允䅁䅁䅕啩杆搵楁稴䴸䅉䅅䅁䕁䅁䅁睁䵁䅁䅁权坂䅁䅁权牂䅂䅁权㉂䅂䅁允䅁䅁䅅䅁䙁偁⭰牡へ睫䅊䍄䉁䅁䅁䅂䅁䅁䅍䅄䅁䅁䅯杖䅁䅁䅯睡䅑䅁䅯全䅑䅁䅅䅁䉁䅁䅁兂十㡧䭄啯䉕䅑杷允䅁䅁䅑䅁䑁䅁䅷䅁䭁䵁䕅䅁䭁䝁䕳䅁䭁䝁䔰䅁䉁䅁䅁允䅁䅁䅕䑚晶㑔堲䕃䵁䅉䅅䅁䕁䅁䅁睁䵁䅁䅁权剂䅁䅁权牂䅂䅁权䑃䅂䅁允䅁䅁䅅䅁䙁䅁塲㍯㥁权䅆䍄䉁䅁䅁䅂䅁䅁䅍䅄䅁䅁䅯杦䅁䅁䅯睡䅑䅁䅯睢䅑䅁䅅䅁䉁䅁䅁兂䑄匹捨㡪光䅑杷允䅁䅁䅑䅁䑁䅁䅷䅁䭁䕁䈸䅁䭁䅁䅑䅁䭁䡁䕉䅁䉁䅁䅁允䅁䅁䅕䅁䅁䵁奄歎䵅䅉䅅䅁䕁䅁䅁睁䵁䅁䅁权婄䅁䅁权牂䅂䅁权䉃䅂䅁允䅁䅁䅅䅁䙁乁橥䑣䬰眱䅎䍄䉁䅁䅁䅂䅁䅁䅍䅄䅁䅁䅯䅘䅅䅁䅯睡䅑䅁䅯睦䅑䅁䅅䅁䉁䅁䅁兂偃癷潕䥘䔸䅑杷允䅁䅁䅑䅁䑁䅁䅷䅁䭁乁䉧䅁䭁䝁䕳䅁䭁䡁䕳䅁䉁䅁䅁允䅁䅁䅕䡰㥁瑃橥䐴䴸䅉䅅䅁䕁䅁䅁睁䵁䅁䅁权佄䅁䅁权牂䅂䅁权⽂䅂䅁允䅁䅁䅅䅁䙁䥁牘払敧敨⽳䍄䉁䅁䅁䅂䅁䅁䅍䅄䅁䅁䅯眸䅁䅁䅯䅂䅁䅁䅯䅥䅑䅁䅅䅁䉁䅁䅁兂䅁䅁䅁䉣ぷ兑杷允䅁䅁䅑䅁䑁䅁䅷䅁䭁䙁䉣䅁䭁䝁䕳䅁䭁䡁䔸䅁䉁䅁䅁允䅁䅁䅕䘷㑇潈牘含䴸䅉䅅䅁䕁䅁䅁睁䵁䅁䅁权偁䅁䅁权䕁䅁䅁权硂䅂䅁允䅁䅁䅅䅁䙁䅁䅁䅁歄歇䈹䍄䉁䅁䅁䅂䅁䅁䅍䅄䅁䅁䅯䅮䅁䅁䅯充䅁䅁䅯杣䅑䅁䅅䅁䉁䅁䅁杄啁䅁䅁䅎ㅁ䑁䅅李睁䑁䅍睍ㅁ䑁䅑䅁䵁䅉䅅䅁䕁䅁䅁睁䵁䅁䅁权桄允䅁权牂䅂䅁权䅃䅂䅁允䅁䅁䅅䅁䙁䭁䠵場啯畲⽣䍄䉁䅁䅁䅂䅁䅁䅍䅄䅁䅁䅯兡䅁䅁䅯睡䅑䅁䅯来䅑䅁䅅䅁䉁䅁䅁兂乄䵺䵺䵺䥷䅑杷允䅁䅁䅑䅁䑁䅁䅷䅁䭁䍁䅷䅁䭁䝁䕳䅁䭁䡁䕉䅁䉁䅁䅁允䅁䅁䅕㑈牘払敧ぁ䵁䅉䅅䅁䕁䅁䅁睁䵁䅁䅁权䅄䅁䅁权䕁䅁䅁权瑂䅂䅁允䅁䅁䅅䅁䙁䅁䅁䅁睃含䈵䍄䉁䅁䅁䅂䅁䅁䅍䅄䅁䅁䅯睺䅁䅁䅯睡䅑䅁䅯兤䅑䅁䅅䅁䉁䅁䅁兂䭁㘱睎児穲睐杷允䅁䅁䅑䅁䑁䅁䅷䅁䭁䥁䉯䅁䭁䝁䕳䅁䭁䡁䕙䅁䉁䅁䅁允䅁䅁䅕歬䱏佢㝦ぃ䵁䅉䅅䅁䕁䅁䅁睁䵁䅁䅁权睁允䅁权䕁䅁䅁权⭂䅂䅁允䅁䅁䅅䅁䙁䅁䅁䅁潂硓䉖䍄䉁䅁䅁䅂䅁䅁䅍䅄䅁䅁䅯儵䅅䅁䅯睡䅑䅁䅯杋䅷䅁䅅䅁䉁䅁䅁权䡂䅁䅁䍄䉁䅁䅁䅂䅁䅁䅍䅄䅁䅁䅯䅎䅁䅁䅯睡䅑䅁䅯杋䅷䅁䅅䅁䉁䅁䅁权䡂䅁䅁䍄䉁䅁䅁䅂䅁䅁䅍䅄䅁䅁䅯朵䅁䅁䅯睡䅑䅁䅯䅦䅑䅁䅅䅁䉁䅁䅁兂牁硨婢発湦睐杷允䅁䅁䅑䅁䑁䅁䅷䅁䭁䝁䅳䅁䭁䝁䕳䅁䭁䡁䕉䅁䉁䅁䅁允䅁䅁䅕㡪ㅌ䙋偹樶䴸䅉䅅䅁䕁䅁䅁睁䵁䅁䅁权㑂允䅁权牂䅂䅁权䍃䅂䅁允䅁䅁䅅䅁䙁䱁䥔牤昶畇⽍䍄䉁䅁䅁䅂䅁䅁䅍䅄䅁䅁䅯䅱䅅䅁䅯䅂䅁䅁䅯杣䅑䅁䅅䅁䉁䅁䅁兂䅁䅁䅁䝗㥣兑杷允䅁䅁䅑䅁䑁䅁䅷䅁䭁䭁䉯䅁䭁䝁䕳䅁䭁䝁䔰䅁䉁䅁䅁允䅁䅁䅕兇坒楄礲稫䴸䅉䅅䅁䕁䅁䅁睁䵁䅁䅁权㡂䅁䅁权牂䅂䅁权䅃䅂䅁允䅁䅁䅅䅁䙁䡁⭥确癯搳⽹䍄䉁䅁䅁䅂䅁䅁䅍䅄䅁䅁䅯兦䅁䅁䅯睡䅑䅁䅯䅧䅑䅁䅅䅁䉁䅁䅁兂慃婭婭婭桮睐杷允䅁䅁䅑䅁䑁䅁䅷䅁䭁䅁䅧䅁䭁䝁䕳䅁䭁䥁䕕䅁䉁䅁䅁允䅁䅁䅕㡪ㅌ䙋偹䕂䵁䅉䅅䅁䕁䅁䅁睁䵁䅁䅁权䍃允䅁权剁䅁䅁权㍂䅂䅁允䅁䅁䅅䅁佁䉁䅉䅁㍁䑁䅅睍㍁䑁䅧䅍睁䑁䅁䅁䵁䅉䅅䅁䕁䅁䅁睁䵁䅁䅁权煁䅁䅁权牂䅂䅁权㡂䅂䅁允䅁䅁䅅䅁䙁䭁䠵場啯畲⽣䍄䉁䅁䅁䅂䅁䅁䅍䅄䅁䅁䅯䅁䅅䅁䅯睡䅑䅁䅯杧䅑䅁䅅䅁䉁䅁䅁兂㝂䭆䠵場歱睐杷允䅁䅁䅑䅁䑁䅁䅷䅁䭁䵁䄰䅁䭁䅁䅑䅁䭁䡁䕷䅁䉁䅁䅁允䅁䅁䅕䅁䅁䙧⭓げ䵅䅉䅅䅁䕁䅁䅁睁䵁䅁䅁权㍄䅁䅁权牂䅂䅁权䑃䅂䅁允䅁䅁䅅䅁䙁䵁㌯⭕汏㥭⽓䍄䉁䅁䅁䅂䅁䅁䅍䅄䅁䅁䅯䅃䅁䅁䅯睡䅑䅁䅯內䅑䅁䅅䅁䉁䅁䅁兂㝁〳丫㉬椶睶杷允䅁䅁䅑䅁䑁䅁䅷䅁䭁偁䉅䅁䭁䉁䅅䅁䭁䝁䔰䅁䉁䅁䅁允䅁䅁䄴䅆䅁䑁䅣免穁䑁䅁䅍睁䑁䅁䅍睁䅁䅁䍄䉁䅁䅁䅂䅁䅁䅍䅄䅁䅁䅯睅䅁䅁䅯睡䅑䅁䅯睧䅑䅁䅅䅁䉁䅁䅁兂䉄煹䙆牴潍䅷杷允䅁䅁䅑䅁䑁䅁䅷䅁䭁䥁䉯䅁䭁䅁䅑䅁䭁䡁䕁䅁䉁䅁䅁允䅁䅁䅕䅁䅁䕁瘵ぉ䵅䅉䅅䅁䕁䅁䅁睁䵁䅁䅁权摂䅁䅁权牂䅂䅁权療䅂䅁允䅁䅁䅅䅁䙁䅁塲㍯㥁畃⼸䍄䉁䅁䅁䅂䅁䅁䅍䅄䅁䅁䅯䄹䅁䅁䅯睡䅑䅁䅯䅦䅑䅁䅅䅁䉁䅁䅁兂畃⭒㙆䭆䈴䅑杷允䅁䅁䅑䅁䑁䅁䅷䅁䭁偁䉫䅁䭁䅁䅑䅁䭁䡁䕙䅁䉁䅁䅁允䅁䅁䅕䅁䅁䡁䙄啊䵅䅉䅅䅁䕁䅁䅁睁䵁䅁䅁权煂䅁䅁权牂䅂䅁权煁䅄䅁允䅁䅁䅅䅁䙁䭁睒児塲⽯⽁䍄䉁䅁䅁䅂䅁䅁䅍䅄䅁䅁䅯兩䅁䅁䅯睡䅑䅁䅯兢䅑䅁䅅䅁䉁䅁䅁兂䙄䱉祂䩡摈睐杷允䅁䅁䅑䅁䑁䅁䅷䅁䭁佁䅍䅁䭁䝁䕳䅁䭁䥁䕁䅁䉁䅁䅁允䅁䅁䅕扌摋㘷䝦稰䴸䅉䅅䅁䕁䅁䅁睁䵁䅁䅁权楃允䅁权牂䅂䅁权⭂䅂䅁允䅁䅁䅅䅁䙁䉁愱䑚晶⭔⽅䍄䉁䅁䅁䅂䅁䅁䅍䅄䅁䅁䅯䅃䅁䅁䅯睡䅑䅁䅯督䅑䅁䅅䅁䉁䅁䅁兂灁䥘䌯匹な睐杷允䅁䅁䅑䅁䑁䅁䅷䅁䭁䍁䅷䅁䭁䝁䕳䅁䭁䥁䕉䅁䉁䅁䅁允䅁䅁䅕灭婭婭婭含䴸䅉䅅䅁䕁䅁䅁睁䵁䅁䅁权䥄䅁䅁权䕁䅁䅁权䕃䅂䅁允䅁䅁䅅䅁䙁䅁䅁䅁䕄汊䉂䍄䉁䅁䅁䅂䅁䅁䅍䅄䅁䅁䅯杸䅅䅁䅯睡䅑䅁䅯睦䅑䅁䅅䅁䉁䅁䅁兂乄䵺䵺䵺䝷䅑杷允䅁䅁䅑䅁䑁䅁䅷䅁䭁䉁䅍䅁䭁䝁䕳䅁䭁䡁䕳䅁䉁䅁䅁允䅁䅁䅕噋偹癷潕歂䵁䅉䅅䅁䕁䅁䅁睁䵁䅁䅁权㑁䅁䅁权牂䅂䅁权瑂䅂䅁允䅁䅁䅅䅁䙁䉁䑋䵷桱晒⽙䍄䉁䅁䅁䅂䅁䅁䅍䅄䅁䅁䅯杊䅁䅁䅯睡䅑䅁䅯䅥䅑䅁䅅䅁䉁䅁䅁兂⭃确癯匳䩑䅑杷允䅁䅁䅑䅁䑁䅁䅷䅁䭁䥁䄴䅁䭁䝁䕳䅁䭁䡁䕳䅁䉁䅁䅁允䅁䅁䅕硨婢発呤稹䴸䅉䅅䅁䕁䅁䅁睁䵁䅁䅁权湃允䅁权䕁䅁䅁权療䅂䅁允䅁䅁䅅䅁䙁䅁䅁䅁捄氵䉬䍄䉁䅁䅁䅂䅁䅁䅍䅄䅁䅁䅯儫䅁䅁䅯睡䅑䅁䅯兢䅑䅁䅅䅁䉁䅁䅁兂䍁㑋坣挲稷睐杷允䅁䅁䅑䅁䑁䅁䅷䅁䭁䝁䉉䅁䭁䅁䅑䅁䭁䥁䕁䅁䉁䅁䅁允䅁䅁䅕䅁䅁䉁攲歙䵅䅉䅅䅁䕁䅁䅁睁䵁䅁䅁权噁䅁䅁权牂䅂䅁权祂䅂䅁允䅁䅁䅅䅁䙁䡁焹䡶呓乇⽷䍄䉁䅁䅁䅂䅁䅁䅍䅄䅁䅁䅯兡䅁䅁䅯睡䅑䅁䅯䅧䅑䅁䅅䅁䉁䅁䅁兂歃䑣䬰㘱睐睐杷允䅁䅁䅑䅁䑁䅁䅷䅁䭁䭁䅙䅁䭁䝁䕳䅁䭁䥁䕕䅁䉁䅁䅁允䅁䅁䅕噋偹癷潕䕁䵁䅉䅅䅁䕁䅁䅁睁䵁䅁䅁权畂䅁䅁权牂䅂䅁权あ䅂䅁允䅁䅁䅅䅁䙁䑁䬰㘱睎児䅴䍄䉁䅁䅁䅂䅁䅁䅍䅄䅁䅁䅯䅴䅁䅁䅯䅂䅁䅁䅯杣䅑䅁䅅䅁䉁䅁䅁兂䅁䅁䅁乃䍎兑杷允䅁䅁䅑䅁䑁䅁䅷䅁䭁䵁䉉䅁䭁䝁䕳䅁䭁䡁䕑䅁䉁䅁䅁允䅁䅁䅕噎㘶兓䍷稵䴸䅉䅅䅁䕁䅁䅁睁䵁䅁䅁权䉁允䅁权䕁䅁䅁权䑃䅂䅁允䅁䅁䅅䅁䙁䅁䅁䅁癄㉖䉨䍄䉁䅁䅁䅂䅁䅁䅍䅄䅁䅁䅯杇䅁䅁䅯睡䅑䅁䅯杋䅷䅁䅅䅁䉁䅁䅁兂畃⭒㙆䭆㌷睐杷允䅁䅁䅑䅁䑁䅁䅷䅁䭁䙁䉷䅁䭁䅁䅑䅁䭁䥁䕍䅁䉁䅁䅁允䅁䅁䅕䅁䅁䙁橕止䵅䅉䅅䅁䕁䅁䅁睁䵁䅁䅁权呃䅁䅁权牂䅂䅁权睂䅂䅁允䅁䅁䅅䅁䙁䑁䬰㘱睎児䅚䍄䉁䅁䅁䅂䅁䅁䅍䅄䅁䅁䅯兰䅁䅁䅯睡䅑䅁䅯兣䅑䅁䅅䅁䉁䅁䅁兂瑁灳瘳㡰䱢睐杷允䅁䅁䅑䅁䑁䅁䅷䅁䭁䩁䅕䅁䭁䝁䕳䅁䭁䡁䕁䅁䉁䅁䅁允䅁䅁䅕歲桦桥畓稹䴸䅉䅅䅁䕁䅁䅁睁䵁䅁䅁权療允䅁权剁䅁䅁权⽂䅂䅁允䅁䅁䅅䅁佁䉁䅑䅁ぁ䑁䅍䅏㍁䑁䅕李睁䑁䅁䅍䅁䅁杷允䅁䅁䅑䅁䑁䅁䅷䅁䭁乁䅣䅁䭁䝁䕳䅁䭁䡁䔰䅁䉁䅁䅁允䅁䅁䅕硫䕧杖琴樷䴸䅉䅅䅁䕁䅁䅁睁䵁䅁䅁权捂䅁䅁权剁䅁䅁权㙂䅂䅁允䅁䅁䅅䅁佁䉁䅑䅁㍁䑁䅙兏祁䑁䅍䅎㉁䑁䅣睎䅁䅁杷允䅁䅁䅑䅁䑁䅁䅷䅁䭁䩁䅣䅁䭁䝁䕳䅁䭁䡁䕁䅁䉁䅁䅁允䅁䅁䅕灭婭婭婭吲䴸䅉䅅䅁䕁䅁䅁睁䵁䅁䅁权㝃允䅁权䕁䅁䅁权㥂䅂䅁允䅁䅁䅅䅁䙁䅁䅁䥁獄䠳䉖䍄䉁䅁䅁䅂䅁䅁䅍䅄䅁䅁䅯䅦䅁䅁䅯睡䅑䅁䅯睦䅑䅁䅅䅁䉁䅁䅁兂㡃䩤奍䙂睢睶杷允䅁䅁䅑䅁䑁䅁䅷䅁䭁䅁䈴䅁䭁䉁䅅䅁䭁䡁䕍䅁䉁䅁䅁允䅁䅁䄴杅䅁䑁䅑䅍ぁ䑁䅑兎睁䑁䅁䅍䅁䅁杷允䅁䅁䅑䅁䑁䅁䅷䅁䭁䡁䄰䅁䭁䝁䕳䅁䭁䡁䔸䅁䉁䅁䅁允䅁䅁䅕児塲㍯㥁樰䴸䅉䅅䅁䕁䅁䅁睁䵁䅁䅁权硄允䅁权剁䅁䅁权㝂䅂䅁允䅁䅁䅅䅁佁䉁䅑䅁㉁䑁䅙李睁䑁䅁䅍睁䑁䅁䅍䅁䅁杷允䅁䅁䅑䅁䑁䅁䅷䅁䭁䡁䄴䅁䭁䝁䕳䅁䭁䡁䔸䅁䉁䅁䅁允䅁䅁䅕䘷㑇潈牘あ䵁䅉䅅䅁䕁䅁䅁睁䵁䅁䅁权䩄䅁䅁权牂䅂䅁权硂䅂䅁允䅁䅁䅅䅁䙁䥁䅐煹䙆楤䅔䍄䉁䅁䅁䅂䅁䅁䅍䅄䅁䅁䅯李䅅䅁䅯䅂䅁䅁䅯䅥䅑䅁䅅䅁䉁䅁䅁兂䅁䅁䅁佷潁兑杷允䅁䅁䅑䅁䑁䅁䅷䅁䭁䉁䉫䅁䭁䝁䕳䅁䭁䡁䕧䅁䉁䅁䅁允䅁䅁䅕噋偹癷潕䐵䴸䅉䅅䅁䕁䅁䅁睁䵁䅁䅁权䡃允䅁权牂䅂䅁权䕃䅂䅁允䅁䅁䅅䅁䙁䕁㍷啩杆儵䅆䍄䉁䅁䅁䅂䅁䅁䅍䅄䅁䅁䅯睅䅁䅁䅯睡䅑䅁䅯杣䅑䅁䅅䅁䉁䅁䅁兂啁歲桦桥䍑䅑杷允䅁䅁䅑䅁䑁䅁䅷䅁䭁佁䅣䅁䭁䝁䕳䅁䭁䡁䔴䅁䉁䅁䅁允䅁䅁䅕㘱睎児塲稶䴸䅉䅅䅁䕁䅁䅁睁䵁䅁䅁权䭂允䅁权牂䅂䅁权穂䅂䅁允䅁䅁䅅䅁䙁䩁婱婭婭敭⽫䍄䉁䅁䅁䅂䅁䅁䅍䅄䅁䅁䅯兊䅁䅁䅯睡䅑䅁䅯睥䅑䅁䅅䅁䉁䅁䅁兂穁積積積噍䅑杷允䅁䅁䅑䅁䑁䅁䅷䅁䭁䑁䉕䅁䭁䅁䅑䅁䭁䡁䔴䅁䉁䅁䅁允䅁䅁䅕䅁䅁佁摨䕉䵅䅉䅅䅁䕁䅁䅁睁䵁䅁䅁权あ允䅁权䕁䅁䅁权䍃䅂䅁允䅁䅁䅅䅁䙁䅁䅁䅁捂橵䉖䍄䉁䅁䅁䅂䅁䅁䅍䅄䅁䅁䅯李䅁䅁䅯䅂䅁䅁䅯全䅑䅁䅅䅁䉁䅁䅁兂䅁䅁䅁瑗䡂兑杷允䅁䅁䅑䅁䑁䅁䅷䅁䭁䭁䅑䅁䭁䉁䅅䅁䭁䡁䕁䅁䉁䅁䅁允䅁䅁䄴䅆䅁䑁䅍䅎㉁䑁䅧䅍睁䑁䅁䅍睁䅁䅁䍄䉁䅁䅁䅂䅁䅁䅍䅄䅁䅁䅯儰䅅䅁䅯睡䅑䅁䅯䅨䅑䅁䅅䅁䉁䅁䅁兂权楇搯䅊㥢睐杷允䅁䅁䅑䅁䑁䅁䅷䅁䭁䍁䅣䅁䭁䝁䕳䅁䭁䡁䕙䅁䉁䅁䅁允䅁䅁䅕楁䡵瑆佮捅䵁䅉䅅䅁䕁䅁䅁睁䵁䅁䅁权剂允䅁权牂䅂䅁权䍃䅂䅁允䅁䅁䅅䅁䙁䥁䌯匹捨硪䅊䍄䉁䅁䅁䅂䅁䅁䅍䅄䅁䅁䅯睪䅁䅁䅯睡䅑䅁䅯兣䅑䅁䅅䅁䉁䅁䅁兂慂䑚晶㑔㌲睐杷允䅁䅁䅑䅁䑁䅁䅷䅁䭁䡁䉳䅁䭁䉁䅅䅁䭁䡁䕕䅁䉁䅁䅁允䅁䅁䄴杅䅁䑁䅧免ㅁ䑁䅅免睁䑁䅁䅍䅁䅁杷允䅁䅁䅑䅁䑁䅁䅷䅁䭁䙁䅷䅁䭁䝁䕳䅁䭁䡁䕯䅁䉁䅁䅁允䅁䅁䅕搵楁⼲⭬樴䴸䅉䅅䅁䕁䅁䅁睁䵁䅁䅁权ㅂ䅁䅁权牂䅂䅁权䑃䅂䅁允䅁䅁䅅䅁䙁䙁偹癷潕䅘䅖䍄䉁䅁䅁䅂䅁䅁䅍䅄䅁䅁䅯兢䅁䅁䅯睡䅑䅁䅯入䅑䅁䅅䅁䉁䅁䅁兂畃⭒㙆䭆㌷睶杷允䅁䅁䅑䅁䑁䅁䅷䅁䭁䥁䄴䅁䭁䅁䅑䅁䭁䡁䔰䅁䉁䅁䅁允䅁䅁䅕䅁䅁䵁晧䕏䵅䅉䅅䅁䕁䅁䅁睁䵁䅁䅁权牂允䅁权䕁䅁䅁权䕃䅂䅁允䅁䅁䅅䅁䭁䕁䅣䅁䵁䅉䅅䅁䕁䅁䅁睁䵁䅁䅁权䅁允䅁权䕁䅁䅁权硂䅂䅁允䅁䅁䅅䅁䙁䅁䅁䅁㙃歒䈱䍄䉁䅁䅁䅂䅁䅁䅍䅄䅁䅁䅯典䅅䅁䅯睡䅑䅁䅯䅣䅑䅁䅅䅁䉁䅁䅁兂䙃ㄶ㑇潈穘睐杷允䅁䅁䅑䅁䑁䅁䅷䅁䭁䍁䅣䅁䭁䝁䕳䅁䭁䡁䕑䅁䉁䅁䅁允䅁䅁䅕䭆䠵場啯樳䴸䅉䅅䅁䕁䅁䅁睁䵁䅁䅁权㑁䅁䅁权䕁䅁䅁权あ䅂䅁允䅁䅁䅅䅁䙁䅁䅁䅁睄歗䉒䍄䉁䅁䅁䅂䅁䅁䅍䅄䅁䅁䅯睷䅁䅁䅯充䅁䅁䅯䅧䅑䅁䅅䅁䉁䅁䅁杄啁䅁䅁䅎穁䑁䅕䅎睁䑁䅁䅍睁䑁䅁䅁䵁䅉䅅䅁䕁䅁䅁睁䵁䅁䅁权剃允䅁权牂䅂䅁权㡂䅂䅁允䅁䅁䅅䅁䙁䕁䵯楁䡵牆⽫䍄䉁䅁䅁䅂䅁䅁䅍䅄䅁䅁䅯睐䅁䅁䅯䅂䅁䅁䅯䅨䅑䅁䅅䅁䉁䅁䅁兂䅁䅁䅁䰫癕兑杷允䅁䅁䅑䅁䑁䅁䅷䅁䭁䅁䉅䅁䭁䝁䕳䅁䭁䡁䕍䅁䉁䅁䅁允䅁䅁䅕灭婭婭婭含䴸䅉䅅䅁䕁䅁䅁睁䵁䅁䅁权畄䅁䅁权牂䅂䅁权瑂䅂䅁允䅁䅁䅅䅁䙁乁㕶浦㡱䐹䄹䍄䉁䅁䅁䅂䅁䅁䅍䅄䅁䅁䅯睲䅁䅁䅯睡䅑䅁䅯䅣䅑䅁䅅䅁䉁䅁䅁兂灁䥘䌯匹䵧䅑杷允䅁䅁䅑䅁䑁䅁䅷䅁䭁䕁䉳䅁䭁䝁䕳䅁䭁䝁䔸䅁䉁䅁䅁允䅁䅁䅕噋偹癷潕䐷䴸䅉䅅䅁䕁䅁䅁睁䵁䅁䅁权䥄允䅁权牂䅂䅁权㙂䅂䅁允䅁䅁䅅䅁䙁䑁積積積⽍⽣䍄䉁䅁䅁䅂䅁䅁䅍䅄䅁䅁䅯䄹䅁䅁䅯睡䅑䅁䅯䅧䅑䅁䅅䅁䉁䅁䅁兂㝂䭆䠵場䍯䅑杷允䅁䅁䅑䅁䑁䅁䅷䅁䭁䩁䉷䅁䭁䝁䕳䅁䭁䡁䕣䅁䉁䅁䅁允䅁䅁䅕噋偹癷潕䐹䴸䅉䅅䅁䕁䅁䅁睁䵁䅁䅁权汄允䅁权䕁䅁䅁权㝂䅂䅁允䅁䅁䅅䅁䙁䅁䅁䅁奂穯䉎䍄䉁䅁䅁䅂䅁䅁䅍䅄䅁䅁䅯杷䅁䅁䅯睡䅑䅁䅯来䅑䅁䅅䅁䉁䅁䅁兂䥂場啯歲灦睐杷允䅁䅁䅑䅁䑁䅁䅷䅁䭁䵁䄸䅁䭁䅁䅑䅁䭁䥁䕕䅁䉁䅁䅁允䅁䅁䅕䅁䅁䑁䑁け䵅䅉䅅䅁䕁䅁䅁睁䵁䅁䅁权奂允䅁权牂䅂䅁权䑃䅂䅁允䅁䅁䅅䅁䙁䵁㌯⭕汏睭䅬䍄䉁䅁䅁䅂䅁䅁䅍䅄䅁䅁䅯䅈䅁䅁䅯䅂䅁䅁䅯杦䅑䅁䅅䅁䉁䅁䅁兂䅁䅁䅁䡣㙕兑杷允䅁䅁䅑䅁䑁䅁䅷䅁䭁䵁䅍䅁䭁䝁䕳䅁䭁䡁䕯䅁䉁䅁䅁允䅁䅁䅕匶硙䭃捷䕁䵁䅉䅅䅁䕁䅁䅁睁䵁䅁䅁权硄䅁䅁权䕁䅁䅁权煁䅄䅁允䅁䅁䅅䅁䙁䅁䅁䵁灁ㅲ䉨䍄䉁䅁䅁䅂䅁䅁䅍䅄䅁䅁䅯䅸䅁䅁䅯睡䅑䅁䅯来䅑䅁䅅䅁䉁䅁䅁兂偃癷潕䥘䄸䅑杷允䅁䅁䅑䅁䑁䅁䅷䅁䭁䝁䉑䅁䭁䝁䕳䅁䭁䡁䕣䅁䉁䅁䅁允䅁䅁䅕硢䑋䵷桱䕄䵁䅉䅅䅁䕁䅁䅁睁䵁䅁䅁权摃允䅁权牂䅂䅁权䕃䅂䅁允䅁䅁䅅䅁䙁䥁牘払敧敨⽳䍄䉁䅁䅁䅂䅁䅁䅍䅄䅁䅁䅯䅔䅁䅁䅯睡䅑䅁䅯入䅑䅁䅅䅁䉁䅁䅁兂慃婭婭婭䱫䅑杷允䅁䅁䅑䅁䑁䅁䅷䅁䭁䵁䅙䅁䭁䝁䕳䅁䭁䡁䕯䅁䉁䅁䅁允䅁䅁䅕牕敧敨剴䐲䴸䅉䅅䅁䕁䅁䅁睁䵁䅁䅁权穂允䅁权䕁䅁䅁权㡂䅂䅁允䅁䅁䅅䅁䙁䅁䅁䅁杁䔰䉒䍄䉁䅁䅁䅂䅁䅁䅍䅄䅁䅁䅯䅇䅁䅁䅯睡䅑䅁䅯內䅑䅁䅅䅁䉁䅁䅁兂獃䙈歰㥏爯睐杷允䅁䅁䅑䅁䑁䅁䅷䅁䭁䙁䉁䅁䭁䅁䅑䅁䭁䡁䕍䅁䉁䅁䅁允䅁䅁䅕䅁䅁䱁塁歋䵅䅉䅅䅁䕁䅁䅁睁䵁䅁䅁权晁允䅁权牂䅂䅁权ㅂ䅂䅁允䅁䅁䅅䅁䙁䝁剩堷⽷敎⽉䍄䉁䅁䅁䅂䅁䅁䅍䅄䅁䅁䅯睬䅅䅁䅯䅂䅁䅁䅯䅤䅑䅁䅅䅁䉁䅁䅁兂䅁䅁䅁䙖婚兑杷允䅁䅁䅑䅁䑁䅁䅷䅁䭁䵁䉧䅁䭁䝁䕳䅁䭁䡁䔸䅁䉁䅁䅁允䅁䅁䅕䥘䌯匹捨㝺䴸䅉䅅䅁䕁䅁䅁睁䵁䅁䅁权㙃允䅁权剁䅁䅁权穂䅂䅁允䅁䅁䅅䅁佁䉁䅉䅁ㅁ䑁䅑李睁䑁䅁䅍睁䑁䅁䅁䵁䅉䅅䅁䕁䅁䅁睁䵁䅁䅁权獄允䅁权牂䅂䅁权穂䅂䅁允䅁䅁䅅䅁䙁䡁啳歲桦癥⽑䍄䉁䅁䅁䅂䅁䅁䅍䅄䅁䅁䅯睙䅁䅁䅯睡䅑䅁䅯䅤䅑䅁䅅䅁䉁䅁䅁兂㑃潈牘払㉪睐杷允䅁䅁䅑䅁䑁䅁䅷䅁䭁䉁䈴䅁䭁䉁䅅䅁䭁䍁䵯䅁䉁䅁䅁允䅁䅁䅯睒䅁䅁杷允䅁䅁䅑䅁䑁䅁䅷䅁䭁䑁䉍䅁䭁䅁䅑䅁䭁䥁䕑䅁䉁䅁䅁允䅁䅁䅕䅁䅁佁㕄啎䵅䅉䅅䅁䕁䅁䅁睁䵁䅁䅁权䑂允䅁权牂䅂䅁权㡂䅂䅁允䅁䅁䅅䅁䭁䕁䅣䅁䵁䅉䅅䅁䕁䅁䅁睁䵁䅁䅁权偄允䅁权䕁䅁䅁权穂䅂䅁允䅁䅁䅅䅁䙁䅁䅁䅁⭂橪䈱䍄䉁䅁䅁䅂䅁䅁䅍䅄䅁䅁䅯末䅅䅁䅯睡䅑䅁䅯內䅑䅁䅅䅁䉁䅁䅁兂㕂匶硙䭃捺睐杷允䅁䅁䅑䅁䑁䅁䅷䅁䭁䕁䅷䅁䭁䝁䕳䅁䭁䡁䔰䅁䉁䅁䅁允䅁䅁䅕噋偹癷潕歅䵁䅉䅅䅁䕁䅁䅁睁䵁䅁䅁权㙄允䅁权剁䅁䅁权䑃䅂䅁允䅁䅁䅅䅁佁䉁䅙䅁硁䑁䅁䅍㍁䑁䅫李㑁䑁䅑杍祁䅁䅁䍄䉁䅁䅁䅂䅁䅁䅍䅄䅁䅁䅯䅵䅅䅁䅯睡䅑䅁䅯睤䅑䅁䅅䅁䉁䅁䅁兂煂䡶呓䅇⭔睐杷允䅁䅁䅑䅁䑁䅁䅷䅁䭁䡁䅕䅁䭁䝁䕳䅁䭁䡁䕧䅁䉁䅁䅁允䅁䅁䅕㡪ㅌ䙋偹䕂䵁䅉䅅䅁䕁䅁䅁睁䵁䅁䅁权䩃䅁䅁权剁䅁䅁权⽂䅂䅁允䅁䅁䅅䅁佁䉁䅑䅁ぁ䑁䅙睍硁䑁䅁䅍睁䑁䅁䅍䅁䅁杷允䅁䅁䅑䅁䑁䅁䅷䅁䭁䱁䅙䅁䭁䅁䅑䅁䭁䥁䕑䅁䉁䅁䅁允䅁䅁䅕䅁䅁偁潘き䵅䅉䅅䅁䕁䅁䅁睁䵁䅁䅁权⽁允䅁权䕁䅁䅁权硂䅂䅁允䅁䅁䅅䅁䙁䅁䅁䅁元穴䉸䍄䉁䅁䅁䅂䅁䅁䅍䅄䅁䅁䅯兖䅅䅁䅯睡䅑䅁䅯睧䅑䅁䅅䅁䉁䅁䅁兂慂䑚晶㑔㌲睶杷允䅁䅁䅑䅁䑁䅁䅷䅁䭁䕁䅑䅁䭁䝁䕳䅁䭁䡁䕯䅁䉁䅁䅁允䅁䅁䅕噋偹癷潕䐹䴸䅉䅅䅁䕁䅁䅁睁䵁䅁䅁权灁允䅁权牂䅂䅁权㕂䅂䅁允䅁䅁䅅䅁䙁䉁畓⭒㙆但⽙䍄䉁䅁䅁䅂䅁䅁䅍䅄䅁䅁䅯睪䅅䅁䅯䅂䅁䅁䅯督䅑䅁䅅䅁䉁䅁䅁兂䅁䅁䅁歸穕兑杷允䅁䅁䅑䅁䑁䅁䅷䅁䭁䉁䅧䅁䭁䝁䕳䅁䭁䡁䔰䅁䉁䅁䅁允䅁䅁䅕場啯歲桦樶䴸䅉䅅䅁䕁䅁䅁睁䵁䅁䅁权䙄允䅁权剁䅁䅁权䍃䅂䅁允䅁䅁䅅䅁佁䉁䅑䅁硁䑁䅁李㕁䑁䅕䅍睁䑁䅁䅍䅁䅁杷允䅁䅁䅑䅁䑁䅁䅷䅁䭁䉁䉍䅁䭁䅁䅑䅁䭁䡁䕉䅁䉁䅁䅁允䅁䅁䅕䅁䅁䩁㡩䕒䵅䅉䅅䅁䕁䅁䅁睁䵁䅁䅁权杁䅁䅁权牂䅂䅁权瑂䅂䅁允䅁䅁䅅䅁䙁䑁䥅䉲慸䌵䅤䍄䉁䅁䅁䅂䅁䅁䅍䅄䅁䅁䅯眱䅁䅁䅯睡䅑䅁䅯䅥䅑䅁䅅䅁䉁䅁䅁兂穁積積積牐睐杷允䅁䅁䅑䅁䑁䅁䅷䅁䭁偁䅕䅁䭁䝁䕳䅁䭁䝁䔰䅁䉁䅁䅁允䅁䅁䅕⽷潕䥘䌹䕑䵁䅉䅅䅁䕁䅁䅁睁䵁䅁䅁权湁䅁䅁权䕁䅁䅁权煁䅄䅁允䅁䅁䅅䅁䙁䅁䅁䅁㥁坘䉖䍄䉁䅁䅁䅂䅁䅁䅍䅄䅁䅁䅯䅩䅁䅁䅯睡䅑䅁䅯督䅑䅁䅅䅁䉁䅁䅁兂䉃啬䱏佢湦睐杷允䅁䅁䅑䅁䑁䅁䅷䅁䭁䉁䉣䅁䭁䝁䕳䅁䭁䡁䔰䅁䉁䅁䅁允䅁䅁䅕䡰㥁瑃橥䕂䵁䅉䅅䅁䕁䅁䅁睁䵁䅁䅁权权䅁䅁权牂䅂䅁权䉃䅂䅁允䅁䅁䅅䅁䙁䭁䝪穓䩥捑⽁䍄䉁䅁䅁䅂䅁䅁䅍䅄䅁䅁䅯睅䅁䅁䅯睡䅑䅁䅯睤䅑䅁䅅䅁䉁䅁䅁兂慃婭婭婭䑫䅑杷允䅁䅁䅑䅁䑁䅁䅷䅁䭁䑁䅙䅁䭁䅁䅑䅁䭁䝁䔸䅁䉁䅁䅁允䅁䅁䅕䅁䅁䑁浐䕓䵅䅉䅅䅁䕁䅁䅁睁䵁䅁䅁权啄䅁䅁权剁䅁䅁权㙂䅂䅁允䅁䅁䅅䅁佁䉁䅑䅁祁䑁䅑兎睁䑁䅁杍㕁䑁䅫兎䅁䅁杷允䅁䅁䅑䅁䑁䅁䅷䅁䭁佁䅅䅁䭁䝁䕳䅁䭁䥁䕅䅁䉁䅁䅁允䅁䅁䅕䵱䱚㑎䉬䕃䵁䅉䅅䅁䕁䅁䅁睁䵁䅁䅁权䩃允䅁权牂䅂䅁权䍃䅂䅁允䅁䅁䅅䅁䙁佁剸䉵䘶㜶⽅䍄䉁䅁䅁䅂䅁䅁䅍䅄䅁䅁䅯䅌䅁䅁䅯睡䅑䅁䅯䅤䅑䅁䅅䅁䉁䅁䅁兂䙃ㄶ㑇潈䉕䅑杷允䅁䅁䅑䅁䑁䅁䅷䅁䭁䍁䅯䅁䭁䝁䕳䅁䭁䡁䔰䅁䉁䅁䅁允䅁䅁䅕䑗ね䡹⭡含䴸䅉䅅䅁䕁䅁䅁睁䵁䅁䅁权䅃允䅁权䕁䅁䅁权㑂䅂䅁允䅁䅁䅅䅁䙁䅁䅁䅁塂氶䉎䍄䉁䅁䅁䅂䅁䅁䅍䅄䅁䅁䅯兤䅁䅁䅯睡䅑䅁䅯䅧䅑䅁䅅䅁䉁䅁䅁兂啁歲桦桥䍑䅑杷允䅁䅁䅑䅁䑁䅁䅷䅁䭁䙁䅯䅁䭁䝁䕳䅁䭁䡁䕫䅁䉁䅁䅁允䅁䅁䅕積積積積稶䴸䅉䅅䅁䕁䅁䅁睁䵁䅁䅁权橂䅁䅁权牂䅂䅁权煁䅄䅁允䅁䅁䅅䅁䙁偁潙䥘䌯儹䅒䍄䉁䅁䅁䅂䅁䅁䅍䅄䅁䅁䅯杯䅁䅁䅯䅂䅁䅁䅯䅦䅑䅁䅅䅁䉁䅁䅁兂䅁䅁䅁丫桫兑杷允䅁䅁䅑䅁䑁䅁䅷䅁䭁䝁䅑䅁䭁䝁䕳䅁䭁䝁䔸䅁䉁䅁䅁允䅁䅁䅕牕敧敨剴䐲䴸䅉䅅䅁䕁䅁䅁睁䵁䅁䅁权千允䅁权牂䅂䅁权瑂䅂䅁允䅁䅁䅅䅁䙁䵁䭈啯㉗⼸⽅䍄䉁䅁䅁䅂䅁䅁䅍䅄䅁䅁䅯眳䅅䅁䅯睡䅑䅁䅯䅧䅑䅁䅅䅁䉁䅁䅁兂㝂䭆䠵場㑲睐杷允䅁䅁䅑䅁䑁䅁䅷䅁䭁䅁䅣䅁䭁䝁䕳䅁䭁䍁䵯䅁䉁䅁䅁允䅁䅁䅕牕敧敨剴䐶䴸䅉䅅䅁䕁䅁䅁睁䵁䅁䅁权呃䅁䅁权牂䅂䅁权⭂䅂䅁允䅁䅁䅅䅁䙁䵁ㅐ䙋偹瑷⽗䍄䉁䅁䅁䅂䅁䅁䅍䅄䅁䅁䅯杏䅅䅁䅯充䅁䅁䅯兣䅑䅁䅅䅁䉁䅁䅁杄十䅁䅁睎ㅁ䑁䅧䅍睁䑁䅁䅍睁䅁䅁䍄䉁䅁䅁䅂䅁䅁䅍䅄䅁䅁䅯䅬䅁䅁䅯睡䅑䅁䅯杦䅑䅁䅅䅁䉁䅁䅁兂晁敨剴䉵嘷睐杷允䅁䅁䅑䅁䑁䅁䅷䅁䭁䍁䅍䅁䭁䅁䅑䅁䭁䥁䕉䅁䉁䅁䅁允䅁䅁䅕䅁䅁䉁㝪䕎䵅䅉䅅䅁䕁䅁䅁睁䵁䅁䅁权䕃允䅁权牂䅂䅁权䙃䅂䅁允䅁䅁䅅䅁䙁䙁㑋潈牘剕䅊䍄䉁䅁䅁䅂䅁䅁䅍䅄䅁䅁䅯睁䅅䅁䅯睡䅑䅁䅯睧䅑䅁䅅䅁䉁䅁䅁兂㑃潈牘払番睐杷允䅁䅁䅑䅁䑁䅁䅷䅁䭁䡁䉁䅁䭁䝁䕳䅁䭁䍁䵯䅁䉁䅁䅁允䅁䅁䅯睒䅁䅁杷允䅁䅁䅑䅁䑁䅁䅷䅁䭁䝁䉁䅁䭁䝁䕳䅁䭁䡁䕅䅁䉁䅁䅁允䅁䅁䅕㥌欰潂噇㝷䴸䅉䅅䅁䕁䅁䅁睁䵁䅁䅁权牄允䅁权牂䅂䅁权睂䅂䅁允䅁䅁䅅䅁䙁䵁ㅐ䙋偹畷⽕䍄䉁䅁䅁䅂䅁䅁䅍䅄䅁䅁䅯䅭䅁䅁䅯睡䅑䅁䅯杦䅑䅁䅅䅁䉁䅁䅁兂穁積積積橐睐杷允䅁䅁䅑䅁䑁䅁䅷䅁䭁䡁䅳䅁䭁䉁䅅䅁䭁䡁䕙䅁䉁䅁䅁允䅁䅁䄴䅆䅁䑁䅉杍㕁䑁䅉䅍睁䑁䅁䅍睁䅁䅁䍄䉁䅁䅁䅂䅁䅁䅍䅄䅁䅁䅯免䅅䅁䅯睡䅑䅁䅯杦䅑䅁䅅䅁䉁䅁䅁兂桄桥畓⭒䵅䅑杷允䅁䅁䅑䅁䑁䅁䅷䅁䭁䙁䅙䅁䭁䝁䕳䅁䭁䡁䕁䅁䉁䅁䅁允䅁䅁䅕癱午坔光啂䵁䅉䅅䅁䕁䅁䅁睁䵁䅁䅁权偃允䅁权剁䅁䅁权䙃䅂䅁允䅁䅁䅅䅁佁䉁䅑䅁ㅁ䑁䅉兎硁䑁䅍䅏睁䑁䅁䅍䅁䅁杷允䅁䅁䅑䅁䑁䅁䅷䅁䭁䉁䅍䅁䭁䝁䕳䅁䭁䥁䕉䅁䉁䅁䅁允䅁䅁䅕䅁䅁䅁䅁歁䵁䅉䅅䅁䕁䅁䅁睁䵁䅁䅁权噄䅁䅁权牂䅂䅁权㕂䅂䅁允䅁䅁䅅䅁䙁䝁匸㡧䭄景⽍䍄䉁䅁䅁䅂䅁䅁䅍䅄䅁䅁䅯睮䅅䅁䅯睡䅑䅁䅯睧䅑䅁䅅䅁䉁䅁䅁兂䑃䵷桱扒湢睐杷允䅁䅁䅑䅁䑁䅁䅷䅁䭁䝁䈰䅁䭁䝁䕳䅁䭁䡁䕯䅁䉁䅁䅁允䅁䅁䅕㑈牘払敧吱䴸䅉䅅䅁䕁䅁䅁睁䵁䅁䅁权啂䅁䅁权牂䅂䅁权㙂䅂䅁允䅁䅁䅅䅁䭁䕁䅣䅁䵁䅉䅅䅁䕁䅁䅁睁䵁䅁䅁权煂䅁䅁权牂䅂䅁权䅃䅂䅁允䅁䅁䅅䅁䙁佁剸䉵䘶⼶⽅䍄䉁䅁䅁䅂䅁䅁䅍䅄䅁䅁䅯睘䅁䅁䅯睡䅑䅁䅯兦䅑䅁䅅䅁䉁䅁䅁兂塁挲㌷⭕灐睐杷允䅁䅁䅑䅁䑁䅁䅷䅁䭁乁䅁䅁䭁䅁䅑䅁䭁䡁䕳䅁䉁䅁䅁允䅁䅁䅕䅁䅁䉁㡷啍䵅䅉䅅䅁䕁䅁䅁睁䵁䅁䅁权睂䅁䅁权牂䅂䅁权䅃䅂䅁允䅁䅁䅅䅁䙁䕁椵䙅㕧側⽁䍄䉁䅁䅁䅂䅁䅁䅍䅄䅁䅁䅯督䅅䅁䅯睡䅑䅁䅯入䅑䅁䅅䅁䉁䅁䅁兂桄桥畓⭒㉈睐杷允䅁䅁䅑䅁䑁䅁䅷䅁䭁䍁䅍䅁䭁䝁䕳䅁䭁䥁䕕䅁䉁䅁䅁允䅁䅁䅕䘷㑇潈牘启䴸䅉䅅䅁䕁䅁䅁睁䵁䅁䅁权楂䅁䅁权牂䅂䅁权ㅂ䅂䅁允䅁䅁䅅䅁䙁䡁啳歲桦煥⽑䍄䉁䅁䅁䅂䅁䅁䅍䅄䅁䅁䅯睙䅁䅁䅯睡䅑䅁䅯兤䅑䅁䅅䅁䉁䅁䅁兂獄払敧敨㥶睐杷允䅁䅁䅑䅁䑁䅁䅷䅁䭁䑁䉣䅁䭁䅁䅑䅁䭁䡁䕷䅁䉁䅁䅁允䅁䅁䅕䅁䅁䩁䵂問䵅䅉䅅䅁䕁䅁䅁睁䵁䅁䅁权乄䅁䅁权牂䅂䅁权⽂䅂䅁允䅁䅁䅅䅁䙁䥁堲桢䑋偷⽱䍄䉁䅁䅁䅂䅁䅁䅍䅄䅁䅁䅯杦䅅䅁䅯䅂䅁䅁䅯睥䅑䅁䅅䅁䉁䅁䅁兂䅁䅁䅁楔眰兑杷允䅁䅁䅑䅁䑁䅁䅷䅁䭁䉁䉧䅁䭁䝁䕳䅁䭁䡁䕙䅁䉁䅁䅁允䅁䅁䅕敢㝦晱卆商䵁䅉䅅䅁䕁䅁䅁睁䵁䅁䅁权捂允䅁权䕁䅁䅁权睂䅂䅁允䅁䅁䅅䅁䙁䅁䅁䅁㍄浄䈱䍄䉁䅁䅁䅂䅁䅁䅍䅄䅁䅁䅯䅙䅅䅁䅯睡䅑䅁䅯䅥䅑䅁䅅䅁䉁䅁䅁兂䡃瑆佮ㄹ牐睐杷允䅁䅁䅑䅁䑁䅁䅷䅁䭁偁䉁䅁䭁䝁䕳䅁䭁䡁䕧䅁䉁䅁䅁允䅁䅁䅕捷桱扒穢稸䴸䅉䅅䅁䕁䅁䅁睁䵁䅁䅁权十䅁䅁权牂䅂䅁权硂䅂䅁允䅁䅁䅅䅁䙁佁㙆䭆䠵攴⽉䍄䉁䅁䅁䅂䅁䅁䅍䅄䅁䅁䅯杳䅁䅁䅯睡䅑䅁䅯杣䅑䅁䅅䅁䉁䅁䅁兂浂浚浚浚捙䅑杷允䅁䅁䅑䅁䑁䅁䅷䅁䭁䉁䅍䅁䭁䝁䕳䅁䭁䥁䕑䅁䉁䅁䅁允䅁䅁䅕歵䵫楁䡵樫䴸䅉䅅䅁䕁䅁䅁睁䵁䅁䅁权瑄允䅁权䕁䅁䅁权硂䅂䅁允䅁䅁䅅䅁䙁䅁䅁䅁㉃汌䉚䍄䉁䅁䅁䅂䅁䅁䅍䅄䅁䅁䅯兊䅁䅁䅯睡䅑䅁䅯䅥䅑䅁䅅䅁䉁䅁䅁兂䩃坑汄䌰橌睐杷允䅁䅁䅑䅁䑁䅁䅷䅁䭁䉁䉑䅁䭁䅁䅑䅁䭁䥁䕅䅁䉁䅁䅁允䅁䅁䅕䅁䅁䡁扔䕒䵅䅉䅅䅁䕁䅁䅁睁䵁䅁䅁权瑁允䅁权剁䅁䅁权睂䅂䅁允䅁䅁䅅䅁佁䉁䅑䅁祁䑁䅧免睁䑁䅁䅍睁䑁䅁䅍䅁䅁杷允䅁䅁䅑䅁䑁䅁䅷䅁䭁䡁䉅䅁䭁䝁䕳䅁䭁䥁䕉䅁䉁䅁䅁允䅁䅁䅕歬䱏佢㝦吷䴸䅉䅅䅁䕁䅁䅁睁䵁䅁䅁权浂䅁䅁权牂䅂䅁权䅃䅂䅁允䅁䅁䅅䅁䙁䉁䘫ㄶ㑇畈⽕䍄䉁䅁䅁䅂䅁䅁䅍䅄䅁䅁䅯睚䅁䅁䅯睡䅑䅁䅯內䅑䅁䅅䅁䉁䅁䅁兂敂歵䵫楁牶睐杷允䅁䅁䅑䅁䑁䅁䅷䅁䭁䩁䅉䅁䭁䅁䅑䅁䭁䡁䕁䅁䉁䅁䅁允䅁䅁䅕䅁䅁佁牫さ䵅䅉䅅䅁䕁䅁䅁睁䵁䅁䅁权湂允䅁权牂䅂䅁权㉂䅂䅁允䅁䅁䅅䅁䙁䱁穢搯㑒收⽉䍄䉁䅁䅁䅂䅁䅁䅍䅄䅁䅁䅯䅇䅁䅁䅯睡䅑䅁䅯睧䅑䅁䅅䅁䉁䅁䅁兂歃䑣䬰㘱睐睐杷允䅁䅁䅑䅁䑁䅁䅷䅁䭁䝁䈸䅁䭁䝁䕳䅁䭁䡁䕫䅁䉁䅁䅁允䅁䅁䅕杓䍷㑋坣吷䴸䅉䅅䅁䕁䅁䅁睁䵁䅁䅁权硃䅁䅁权䕁䅁䅁权㉂䅂䅁允䅁䅁䅅䅁䙁䅁䅁䅁䵂䍹䈵䍄䉁䅁䅁䅂䅁䅁䅍䅄䅁䅁䅯杵䅁䅁䅯䅂䅁䅁䅯全䅑䅁䅅䅁䉁䅁䅁兂䅁䅁䅁䡬灖兑杷允䅁䅁䅑䅁䑁䅁䅷䅁䭁䅁䈸䅁䭁䝁䕳䅁䭁䡁䕯䅁䉁䅁䅁允䅁䅁䅕噋偹癷潕䑺䴸䅉䅅䅁䕁䅁䅁睁䵁䅁䅁权祂䅁䅁权牂䅂䅁权䕃䅂䅁允䅁䅁䅅䅁䙁偁⭰牡へ⭫⽁䍄䉁䅁䅁䅂䅁䅁䅍䅄䅁䅁䅯兓䅅䅁䅯充䅁䅁䅯睤䅑䅁䅅䅁䉁䅁䅁杄坁䅁䅁免硁䑁䅍免睁䑁䅁䅍睁䑁䅁䅍䅁䅁杷允䅁䅁䅑䅁䑁䅁䅷䅁䭁䉁䈴䅁䭁䝁䕳䅁䭁䝁䔸䅁䉁䅁䅁允䅁䅁䅕灭婭婭婭启䴸䅉䅅䅁䕁䅁䅁睁䵁䅁䅁权祃允䅁权牂䅂䅁权㝂䅂䅁允䅁䅁䅅䅁䙁䥁噇㑑獴⼵⼰䍄䉁䅁䅁䅂䅁䅁䅍䅄䅁䅁䅯睵䅁䅁䅯睡䅑䅁䅯䅥䅑䅁䅅䅁䉁䅁䅁兂橁⼲⭬癡歷䅑杷允䅁䅁䅑䅁䑁䅁䅷䅁䭁䍁䉳䅁䭁䝁䕳䅁䭁䝁䔸䅁䉁䅁䅁允䅁䅁䅕㘱睎児塲い䵁䅉䅅䅁䕁䅁䅁睁䵁䅁䅁权㡄允䅁权䕁䅁䅁权䉃䅂䅁允䅁䅁䅅䅁䙁䅁䅁䅁捂䘲䉆䍄䉁䅁䅁䅂䅁䅁䅍䅄䅁䅁䅯杹䅅䅁䅯睡䅑䅁䅯䅨䅑䅁䅅䅁䉁䅁䅁兂偄ㄹ橐婰㉶睐杷允䅁䅁䅑䅁䑁䅁䅷䅁䭁䅁䄰䅁䭁䉁䅅䅁䭁䡁䕫䅁䉁䅁䅁允䅁䅁䄴杆䅁䑁䅅睎㍁䑁䅣䅍睁䑁䅁䅍睁䑁䅁䅁䵁䅉䅅䅁䕁䅁䅁睁䵁䅁䅁权䉂䅁䅁权牂䅂䅁权㡂䅂䅁允䅁䅁䅅䅁䙁偁周㘴扗乸⽧䍄䉁䅁䅁䅂䅁䅁䅍䅄䅁䅁䅯䅈䅁䅁䅯充䅁䅁䅯睤䅑䅁䅅䅁䉁䅁䅁杄啁䅁䅁䅎祁䑁䅫䅍睁䑁䅁䅍睁䑁䅁䅁䵁䅉䅅䅁䕁䅁䅁睁䵁䅁䅁权硄䅁䅁权䕁䅁䅁权㕂䅂䅁允䅁䅁䅅䅁䙁䅁䅁䵁楃噴䈹䍄䉁䅁䅁䅂䅁䅁䅍䅄䅁䅁䅯儹䅁䅁䅯睡䅑䅁䅯內䅑䅁䅅䅁䉁䅁䅁兂硂児塲㝯㕁䅑杷允䅁䅁䅑䅁䑁䅁䅷䅁䭁䅁䄰䅁䭁䝁䕳䅁䭁䥁䕁䅁䉁䅁䅁允䅁䅁䅕噋偹癷潕䐹䴸䅉䅅䅁䕁䅁䅁睁䵁䅁䅁权湃允䅁权牂䅂䅁权䙃䅂䅁允䅁䅁䅅䅁䙁乁橥䑣䬰㤱⽍䍄䉁䅁䅁䅂䅁䅁䅍䅄䅁䅁䅯兌䅁䅁䅯睡䅑䅁䅯䅦䅑䅁䅅䅁䉁䅁䅁兂乄䵺䵺䵺ぺ睐杷允䅁䅁䅑䅁䑁䅁䅷䅁䭁䍁䉅䅁䭁䝁䕳䅁䭁䡁䕕䅁䉁䅁䅁允䅁䅁䅕㡪ㅌ䙋偹歂䵁䅉䅅䅁䕁䅁䅁睁䵁䅁䅁权䅄允䅁权牂䅂䅁权䑃䅂䅁允䅁䅁䅅䅁䙁䝁浚浚浚瑚⽙䍄䉁䅁䅁䅂䅁䅁䅍䅄䅁䅁䅯材䅁䅁䅯睡䅑䅁䅯睤䅑䅁䅅䅁䉁䅁䅁兂䅁䅁䅁䅁睄睐杷允䅁䅁䅑䅁䑁䅁䅷䅁䭁䕁䄰䅁䭁䅁䅑䅁䭁䡁䕧䅁䉁䅁䅁允䅁䅁䅕䅁䅁䍑ㅔ啩䵅䅉䅅䅁䕁䅁䅁睁䵁䅁䅁权佂允䅁权䕁䅁䅁权㡂䅂䅁允䅁䅁䅅䅁䙁䅁䅁䅁卂ㅇ䉖䍄䉁䅁䅁䅂䅁䅁䅍䅄䅁䅁䅯朱䅑䅁䅯睡䅑䅁䅯督䅑䅁䅅䅁䉁䅁䅁兂䅁䅁䅁䥁婁䅷杷允䅁䅁䅑䅁䑁䅁䅷䅁䭁䝁䅫䅁䭁䝁䕳䅁䭁䡁䔴䅁䉁䅁䅁允䅁䅁䅕䥘䌯匹捨啁䵁䅉䅅䅁䕁䅁䅁睁䵁䅁䅁权畃允䅁权牂䅂䅁权㝂䅂䅁允䅁䅁䅅䅁䙁䉁䘫ㄶ㑇畈⽕䍄䉁䅁䅁䅂䅁䅁䅍䅄䅁䅁䅯䅅䅁䅁䅯睡䅑䅁䅯兣䅑䅁䅅䅁䉁䅁䅁兂坃㑑獴⼵䵳䅑杷允䅁䅁䅑䅁䑁䅁䅷䅁䭁佁䅷䅁䭁䝁䕳䅁䭁䥁䕉䅁䉁䅁䅁允䅁䅁䅕⽷潕䥘䌯い䵁䅉䅅䅁䕁䅁䅁睁䵁䅁䅁权䭃允䅁权剁䅁䅁权䕃䅂䅁允䅁䅁䅅䅁佁䉁䅉䅁㉁䑁䅑睍ぁ䑁䅧䅍睁䑁䅁䅁䵁䅉䅅䅁䕁䅁䅁睁䵁䅁䅁权㉂允䅁权牂䅂䅁权䉃䅂䅁允䅁䅁䅅䅁䙁偁⭰牡へ㉫⽧䍄䉁䅁䅁䅂䅁䅁䅍䅄䅁䅁䅯䄱䅅䅁䅯䅂䅁䅁䅯来䅑䅁䅅䅁䉁䅁䅁兂䅁䅁䅁硁䍤兑杷允䅁䅁䅑䅁䑁䅁䅷䅁䭁偁䅕䅁䭁䝁䕳䅁䭁䡁䕅䅁䉁䅁䅁允䅁䅁䅕浚浚浚䝚䕑䵁䅉䅅䅁䕁䅁䅁睁䵁䅁䅁权慁䅁䅁权牂䅂䅁权硂䅂䅁允䅁䅁䅅䅁䙁䡁潎敫㠱硶䅂䍄䉁䅁䅁䅂䅁䅁䅍䅄䅁䅁䅯杮䅁䅁䅯䅂䅁䅁䅯入䅑䅁䅅䅁䉁䅁䅁兂䅁䅁䅁乡䉚兑杷允䅁䅁䅑䅁䑁䅁䅷䅁䭁䉁䅍䅁䭁䝁䕳䅁䭁䡁䕍䅁䉁䅁䅁允䅁䅁䅕噋偹癷潕䐫䴸䅉䅅䅁䕁䅁䅁睁䵁䅁䅁权汃允䅁权牂䅂䅁权䕃䅂䅁允䅁䅁䅅䅁䙁䥁䌯匹捨㥪⽉䍄䉁䅁䅁䅂䅁䅁䅍䅄䅁䅁䅯睱䅁䅁䅯睡䅑䅁䅯兣䅑䅁䅅䅁䉁䅁䅁兂塁挲㌷⭕䕍䅑杷允䅁䅁䅑䅁䑁䅁䅷䅁䭁䑁䅯䅁䭁䝁䕳䅁䭁䡁䔰䅁䉁䅁䅁允䅁䅁䅕⽷潕䥘䌯あ䵁䅉䅅䅁䕁䅁䅁睁䵁䅁䅁权癄䅁䅁权䕁䅁䅁权䙃䅂䅁允䅁䅁䅅䅁䙁䅁䅁䅁獂歧䉆䍄䉁䅁䅁䅂䅁䅁䅍䅄䅁䅁䅯睥䅅䅁䅯充䅁䅁䅯䅧䅑䅁䅅䅁䉁䅁䅁杄十䅁䅁睎ぁ䑁䅧睍祁䑁䅁䅍睁䅁䅁䍄䉁䅁䅁䅂䅁䅁䅍䅄䅁䅁䅯杌䅅䅁䅯睡䅑䅁䅯入䅑䅁䅅䅁䉁䅁䅁兂灁䥘䌯匹歪睐杷允䅁䅁䅑䅁䑁䅁䅷䅁䭁偁䉅䅁䭁䉁䅅䅁䭁䡁䕅䅁䉁䅁䅁允䅁䅁䅯睒䅁䅁杷允䅁䅁䅑䅁䑁䅁䅷䅁䭁䉁䉯䅁䭁䝁䕳䅁䭁䡁䕫䅁䉁䅁䅁允䅁䅁䅕場啯歲桦樹䴸䅉䅅䅁䕁䅁䅁睁䵁䅁䅁权煁允䅁权䕁䅁䅁权ㅂ䅂䅁允䅁䅁䅅䅁䙁䅁䅁䅁獂吳䈹䍄䉁䅁䅁䅂䅁䅁䅍䅄䅁䅁䅯兦䅅䅁䅯睡䅑䅁䅯杋䅷䅁䅅䅁䉁䅁䅁兂㝂䭆䠵場䥯䅑杷允䅁䅁䅑䅁䑁䅁䅷䅁䭁䍁䅷䅁䭁䉁䅅䅁䭁䡁䕉䅁䉁䅁䅁允䅁䅁䄴杅䅁䑁䅧睍睁䑁䅁䅍睁䑁䅁䅍䅁䅁杷允䅁䅁䅑䅁䑁䅁䅷䅁䭁䑁䄰䅁䭁䝁䕳䅁䭁䥁䕑䅁䉁䅁䅁允䅁䅁䅕兊䉡啬䱏䐶䴸䅉䅅䅁䕁䅁䅁睁䵁䅁䅁权㥄䅁䅁权牂䅂䅁权硂䅂䅁允䅁䅁䅅䅁䙁偁潙䥘䌯儹䅂䍄䉁䅁䅁䅂䅁䅁䅍䅄䅁䅁䅯䅇䅁䅁䅯睡䅑䅁䅯䅨䅑䅁䅅䅁䉁䅁䅁兂奃桢䑋䵷桲睐杷允䅁䅁䅑䅁䑁䅁䅷䅁䭁䭁䅷䅁䭁䝁䕳䅁䭁䝁䔰䅁䉁䅁䅁允䅁䅁䅕敨剴䉵䘶稸䴸䅉䅅䅁䕁䅁䅁睁䵁䅁䅁权䡄䅁䅁权牂䅂䅁权⭂䅂䅁允䅁䅁䅅䅁䙁䅁塲㍯㥁牃⽥䍄䉁䅁䅁䅂䅁䅁䅍䅄䅁䅁䅯朲䅁䅁䅯䅂䅁䅁䅯䅧䅑䅁䅅䅁䉁䅁䅁兂䅁䅁䅁䍌䱤兑杷允䅁䅁䅑䅁䑁䅁䅷䅁䭁䅁䉉䅁䭁䅁䅑䅁䭁䍁䵯䅁䉁䅁䅁允䅁䅁䅕䅁䅁䕷橆で䵅䅉䅅䅁䕁䅁䅁睁䵁䅁䅁权婃允䅁权牂䅂䅁权⽂䅂䅁允䅁䅁䅅䅁䙁偁⭰牡へ㉫⽧䍄䉁䅁䅁䅂䅁䅁䅍䅄䅁䅁䅯朰䅅䅁䅯睡䅑䅁䅯杣䅑䅁䅅䅁䉁䅁䅁兂䙃ㄶ㑇潈穘睐杷允䅁䅁䅑䅁䑁䅁䅷䅁䭁䡁䉑䅁䭁䝁䕳䅁䭁䡁䕉䅁䉁䅁䅁允䅁䅁䅕牕敧敨剴ぅ䵁䅉䅅䅁䕁䅁䅁睁䵁䅁䅁权穁允䅁权䕁䅁䅁权㥂䅂䅁允䅁䅁䅅䅁䙁䅁䅁䅁楁歅䉊䍄䉁䅁䅁䅂䅁䅁䅍䅄䅁䅁䅯䅶䅅䅁䅯睡䅑䅁䅯杋䅷䅁䅅䅁䉁䅁䅁兂煃搸乊桙杄睐杷允䅁䅁䅑䅁䑁䅁䅷䅁䭁䉁䅷䅁䭁䉁䅅䅁䭁䡁䕫䅁䉁䅁䅁允䅁䅁䄴䅆䅁䑁䅑睍ぁ䑁䅁䅍睁䑁䅁䅍睁䅁䅁䍄䉁䅁䅁䅂䅁䅁䅍䅄䅁䅁䅯睚䅅䅁䅯睡䅑䅁䅯兦䅑䅁䅅䅁䉁䅁䅁兂䥂場啯歲㕦睐杷允䅁䅁䅑䅁䑁䅁䅷䅁䭁乁䉙䅁䭁䝁䕳䅁䭁䥁䕕䅁䉁䅁䅁允䅁䅁䅕噋偹癷潕䐵䴸䅉䅅䅁䕁䅁䅁睁䵁䅁䅁权桂䅁䅁权䕁䅁䅁权㡂䅂䅁允䅁䅁䅅䅁䙁䅁䅁䅁啃䑸䉂䍄䉁䅁䅁䅂䅁䅁䅍䅄䅁䅁䅯䅬䅁䅁䅯睡䅑䅁䅯入䅑䅁䅅䅁䉁䅁䅁兂獄払敧敨桶睐杷允䅁䅁䅑䅁䑁䅁䅷䅁䭁䡁䉯䅁䭁䉁䅅䅁䭁䡁䕳䅁䉁䅁䅁允䅁䅁䄴杆䅁䑁䅅睍ㅁ䑁䅧兏穁䑁䅉䅍睁䑁䅁䅁䵁䅉䅅䅁䕁䅁䅁睁䵁䅁䅁权噃䅁䅁权牂䅂䅁权㕂䅂䅁允䅁䅁䅅䅁䙁䩁婱婭婭晭⽫䍄䉁䅁䅁䅂䅁䅁䅍䅄䅁䅁䅯杨䅅䅁䅯䅂䅁䅁䅯来䅑䅁䅅䅁䉁䅁䅁兂䅁䅁䅄䙒噤兑杷允䅁䅁䅑䅁䑁䅁䅷䅁䭁䩁䅙䅁䭁䝁䕳䅁䭁䡁䕫䅁䉁䅁䅁允䅁䅁䅕䭆䠵場啯樵䴸䅉䅅䅁䕁䅁䅁睁䵁䅁䅁权䩄䅁䅁权剁䅁䅁权䉃䅂䅁允䅁䅁䅅䅁佁䉁䅑䅁祁䑁䅕兎睁䑁䅁䅍睁䑁䅁䅍䅁䅁杷允䅁䅁䅑䅁䑁䅁䅷䅁䭁䉁䉷䅁䭁䉁䅅䅁䭁䍁䵯䅁䉁䅁䅁允䅁䅁䄴䅆䅁䑁䅑睎祁䑁䅕䅍睁䑁䅁䅍睁䅁䅁䍄䉁䅁䅁䅂䅁䅁䅍䅄䅁䅁䅯儳䅁䅁䅯睡䅑䅁䅯杣䅑䅁䅅䅁䉁䅁䅁兂歃䑣䬰㘱㑐睐杷允䅁䅁䅑䅁䑁䅁䅷䅁䭁䝁䅣䅁䭁䅁䅑䅁䭁䡁䔴䅁䉁䅁䅁允䅁䅁䅕䅁䅁䡁晪歖䵅䅉䅅䅁䕁䅁䅁睁䵁䅁䅁权奃䅁䅁权牂䅂䅁权㕂䅂䅁允䅁䅁䅅䅁䙁䉁畓⭒㙆偆⽉䍄䉁䅁䅁䅂䅁䅁䅍䅄䅁䅁䅯其䅅䅁䅯睡䅑䅁䅯䅣䅑䅁䅅䅁䉁䅁䅁兂獄払敧敨桶睶杷允䅁䅁䅑䅁䑁䅁䅷䅁䭁䥁䅧䅁䭁䝁䕳䅁䭁䥁䕁䅁䉁䅁䅁允䅁䅁䅕瑃橥䑣䬰稵䴸䅉䅅䅁䕁䅁䅁睁䵁䅁䅁权乃䅁䅁权䕁䅁䅁权䉃䅂䅁允䅁䅁䅅䅁䙁䅁䅁䥁湂䙯䉂䍄䉁䅁䅁䅂䅁䅁䅍䅄䅁䅁䅯䅋䅅䅁䅯睡䅑䅁䅯䅥䅑䅁䅅䅁䉁䅁䅁兂偄ㄹ橐婰䱳䅑杷允䅁䅁䅑䅁䑁䅁䅷䅁䭁䑁䄸䅁䭁䝁䕳䅁䭁䡁䔴䅁䉁䅁䅁允䅁䅁䅕䭆䠵場啯啅䵁䅉䅅䅁䕁䅁䅁睁䵁䅁䅁权瑃䅁䅁权䕁䅁䅁权䉃䅂䅁允䅁䅁䅅䅁䙁䅁䅁䅁䭃ㅌ䈵䍄䉁䅁䅁䅂䅁䅁䅍䅄䅁䅁䅯睸䅁䅁䅯睡䅑䅁䅯䅦䅑䅁䅅䅁䉁䅁䅁兂啁歲桦桥佔睶杷允䅁䅁䅑䅁䑁䅁䅷䅁䭁䅁䈰䅁䭁䅁䅑䅁䭁䡁䔰䅁䉁䅁䅁允䅁䅁䅕䅁䅁䕁㡁䕑䵅䅉䅅䅁䕁䅁䅁睁䵁䅁䅁权奁䅁䅁权牂䅂䅁权㙂䅂䅁允䅁䅁䅅䅁䙁偁潙䥘䌯昹⽁䍄䉁䅁䅁䅂䅁䅁䅍䅄䅁䅁䅯睍䅁䅁䅯䅂䅁䅁䅯兣䅑䅁䅅䅁䉁䅁䅁兂䅁䅁䅃へ䄵兑杷允䅁䅁䅑䅁䑁䅁䅷䅁䭁乁䄸䅁䭁䝁䕳䅁䭁䡁䕕䅁䉁䅁䅁允䅁䅁䅕⼲⭬牡へ穫䴸䅉䅅䅁䕁䅁䅁睁䵁䅁䅁权畃允䅁权剁䅁䅁权睂䅂䅁允䅁䅁䅅䅁佁䉁䅑䅁祁䑁䅕睎ㅁ䑁䅧䅏睁䑁䅁䅍䅁䅁杷允䅁䅁䅑䅁䑁䅁䅷䅁䭁䑁䈸䅁䭁䝁䕳䅁䭁䥁䕉䅁䉁䅁䅁允䅁䅁䅕䉵䘶ㄶ㑇樯䴸䅉䅅䅁䕁䅁䅁睁䵁䅁䅁权牃䅁䅁权牂䅂䅁权ㅂ䅂䅁允䅁䅁䅅䅁䙁䭁䠵場啯杲䅎䍄䉁䅁䅁䅂䅁䅁䅍䅄䅁䅁䅯䅐䅁䅁䅯睡䅑䅁䅯入䅑䅁䅅䅁䉁䅁䅁兂浂浚浚浚㉢睐杷允䅁䅁䅑䅁䑁䅁䅷䅁䭁佁䄰䅁䭁䉁䅅䅁䭁䝁䔸䅁䉁䅁䅁允䅁䅁䄴杆䅁䑁䅅免穁䑁䅅䅍睁䑁䅁䅍睁䑁䅁䅁䵁䅉䅅䅁䕁䅁䅁睁䵁䅁䅁权癁允䅁权剁䅁䅁权䙃䅂䅁允䅁䅁䅅䅁佁䉁䅁䅁穁䑁䅑兎㑁䑁䅅䅎祁䅁䅁䍄䉁䅁䅁䅂䅁䅁䅍䅄䅁䅁䅯睪䅅䅁䅯睡䅑䅁䅯䅧䅑䅁䅅䅁䉁䅁䅁兂敃㘷䝦穓㍦睐杷允䅁䅁䅑䅁䑁䅁䅷䅁䭁䭁䈴䅁䭁䝁䕳䅁䭁䥁䕍䅁䉁䅁䅁允䅁䅁䅕捺䵺䵺䵺䐸䴸䅉䅅䅁䕁䅁䅁睁䵁䅁䅁权桃䅁䅁权牂䅂䅁权㍂䅂䅁允䅁䅁䅅䅁䙁䭁䠵場啯癲⽍䍄䉁䅁䅁䅂䅁䅁䅍䅄䅁䅁䅯朹䅯䅁䅯䅂䅁䅁䅯兤䅑䅁䅅䅁䉁䅁䅁兂䅁䅁䅁瀷桙兑杷允䅁䅁䅑䅁䑁䅁䅷䅁䭁䉁䅧䅁䭁䝁䕳䅁䭁䥁䕕䅁䉁䅁䅁允䅁䅁䅕捺䵺䵺䵺䐷䴸䅉䅅䅁䕁䅁䅁睁䵁䅁䅁权流允䅁权牂䅂䅁权㙂䅂䅁允䅁䅁䅅䅁䙁䅁䅁䅁䅁䉁䅸䍄䉁䅁䅁䅂䅁䅁䅍䅄䅁䅁䅯児䅁䅁䅯睡䅑䅁䅯入䅑䅁䅅䅁䉁䅁䅁兂浂浚浚浚㉢睐杷允䅁䅁䅑䅁䑁䅁䅷䅁䭁乁䄸䅁䭁䅁䅑䅁䭁䡁䔰䅁䉁䅁䅁允䅁䅁䅕䅁䅁䙁䥧䕓䵅䅉䅅䅁䕁䅁䅁睁䵁䅁䅁权湄䅁䅁权牂䅂䅁权㑂䅂䅁允䅁䅁䅅䅁䙁䭁捷浗㝑眳䅚䍄䉁䅁䅁䅂䅁䅁䅍䅄䅁䅁䅯兔䅁䅁䅯䅂䅁䅁䅯兢䅑䅁䅅䅁䉁䅁䅁兂䅁䅁䅄煹之兑杷允䅁䅁䅑䅁䑁䅁䅷䅁䭁乁䅁䅁䭁䝁䕳䅁䭁䥁䕑䅁䉁䅁䅁允䅁䅁䅕余兘瑉㕶橶䴸䅉䅅䅁䕁䅁䅁睁䵁䅁䅁权㕄䅁䅁权牂䅂䅁权⭂䅂䅁允䅁䅁䅅䅁䙁䙁㘶兓䍷㥋⼸䍄䉁䅁䅁䅂䅁䅁䅍䅄䅁䅁䅯兣䅅䅁䅯睡䅑䅁䅯来䅑䅁䅅䅁䉁䅁䅁兂桄桥畓⭒䅅䅑杷允䅁䅁䅑䅁䑁䅁䅷䅁䭁䵁䉅䅁䭁䝁䕳䅁䭁䡁䔰䅁䉁䅁䅁允䅁䅁䅕䭆䠵場啯樹䴸䅉䅅䅁䕁䅁䅁睁䵁䅁䅁权䡁䅁䅁权牂䅂䅁权䑃䅂䅁允䅁䅁䅅䅁䙁䍁睇浣剩攷⽧䍄䉁䅁䅁䅂䅁䅁䅍䅄䅁䅁䅯党䅁䅁䅯睡䅑䅁䅯內䅑䅁䅅䅁䉁䅁䅁兂捂㡪ㅌ䙋智睐杷允䅁䅁䅑䅁䑁䅁䅷䅁䭁䝁䅙䅁䭁䝁䕳䅁䭁䥁䕅䅁䉁䅁䅁允䅁䅁䅕牕敧敨剴䐯䴸䅉䅅䅁䕁䅁䅁睁䵁䅁䅁权㑂允䅁权䕁䅁䅁权瑂䅂䅁允䅁䅁䅅䅁䙁䅁䅁䅁煄䠸䉂䍄䉁䅁䅁䅂䅁䅁䅍䅄䅁䅁䅯朳䅅䅁䅯睡䅑䅁䅯兤䅑䅁䅅䅁䉁䅁䅁兂乄䵺䵺䵺獺睐杷允䅁䅁䅑䅁䑁䅁䅷䅁䭁偁䅫䅁䭁䝁䕳䅁䭁䡁䕅䅁䉁䅁䅁允䅁䅁䅕䅄牉硨婢捃䵁䅉䅅䅁䕁䅁䅁睁䵁䅁䅁权潁允䅁权牂䅂䅁权硂䅂䅁允䅁䅁䅅䅁䙁䩁婱婭婭晭⼰䍄䉁䅁䅁䅂䅁䅁䅍䅄䅁䅁䅯杶䅅䅁䅯睡䅑䅁䅯䅨䅑䅁䅅䅁䉁䅁䅁兂穁積積積扐睐杷允䅁䅁䅑䅁䑁䅁䅷䅁䭁䵁䅍䅁䭁䉁䅅䅁䭁䡁䕯䅁䉁䅁䅁允䅁䅁䄴䅆䅁䑁䅑免睁䑁䅙䅍睁䑁䅁䅍睁䅁䅁䍄䉁䅁䅁䅂䅁䅁䅍䅄䅁䅁䅯杌䅅䅁䅯睡䅑䅁䅯䅧䅑䅁䅅䅁䉁䅁䅁兂䭁㘱睎児塲睐杷允䅁䅁䅑䅁䑁䅁䅷䅁䭁䝁䄰䅁䭁䝁䕳䅁䭁䡁䕧䅁䉁䅁䅁允䅁䅁䅕牡へ硫䕧䐫䴸䅉䅅䅁䕁䅁䅁睁䵁䅁䅁权㥃䅁䅁权牂䅂䅁权䅃䅂䅁允䅁䅁䅅䅁䙁䩁婱婭婭摭⽅䍄䉁䅁䅁䅂䅁䅁䅍䅄䅁䅁䅯光䅁䅁䅯睡䅑䅁䅯杋䅷䅁䅅䅁䉁䅁䅁兂乄䵺䵺䵺噷䅑杷允䅁䅁䅑䅁䑁䅁䅷䅁䭁䑁䄸䅁䭁䅁䅑䅁䭁䡁䕫䅁䉁䅁䅁允䅁䅁䅕䅁䅁䥁照啍䵅䅉䅅䅁䕁䅁䅁睁䵁䅁䅁权䕁允䅁权䕁䅁䅁权㕂䅂䅁允䅁䅁䅅䅁䙁䅁䅁䅁橂歂䉤䍄䉁䅁䅁䅂䅁䅁䅍䅄䅁䅁䅯䅉䅅䅁䅯睡䅑䅁䅯杧䅑䅁䅅䅁䉁䅁䅁兂䙃ㄶ㑇潈托睐杷允䅁䅁䅑䅁䑁䅁䅷䅁䭁䙁䅳䅁䭁䅁䅑䅁䭁䝁䔰䅁䉁䅁䅁允䅁䅁䅕䅁䅁䩁楸啖䵅䅉䅅䅁䕁䅁䅁睁䵁䅁䅁权慂允䅁权牂䅂䅁权㑂䅂䅁允䅁䅁䅅䅁䙁䩁婱婭婭敭⽫䍄䉁䅁䅁䅂䅁䅁䅍䅄䅁䅁䅯杸䅅䅁䅯睡䅑䅁䅯睤䅑䅁䅅䅁䉁䅁䅁兂浂浚浚浚祢睐杷允䅁䅁䅑䅁䑁䅁䅷䅁䭁偁䅍䅁䭁䝁䕳䅁䭁䡁䕕䅁䉁䅁䅁允䅁䅁䅕㑈牘払敧吷䴸䅉䅅䅁䕁䅁䅁睁䵁䅁䅁权㕂允䅁权牂䅂䅁权硂䅂䅁允䅁䅁䅅䅁䙁䕁䵯楁䡵杆䅆䍄䉁䅁䅁䅂䅁䅁䅍䅄䅁䅁䅯杙䅁䅁䅯睡䅑䅁䅯督䅑䅁䅅䅁䉁䅁䅁兂㝂䭆䠵場䕱睐杷允䅁䅁䅑䅁䑁䅁䅷䅁䭁乁䅧䅁䭁䉁䅅䅁䭁䝁䔰䅁䉁䅁䅁允䅁䅁䄴䅆䅁䑁䅑睍㍁䑁䅣䅏㉁䑁䅁䅍睁䅁䅁䍄䉁䅁䅁䅂䅁䅁䅍䅄䅁䅁䅯杄䅁䅁䅯睡䅑䅁䅯兦䅑䅁䅅䅁䉁䅁䅁兂硂児塲㍯汄睐杷允䅁䅁䅑䅁䑁䅁䅷䅁䭁䕁䉁䅁䭁䝁䕳䅁䭁䡁䕣䅁䉁䅁䅁允䅁䅁䅕㉦㡱䩤奍䐱䴸䅉䅅䅁䕁䅁䅁睁䵁䅁䅁权呁允䅁权牂䅂䅁权㙂䅂䅁允䅁䅁䅅䅁䙁䡁呗䅇坒瑄⽕䍄䉁䅁䅁䅂䅁䅁䅍䅄䅁䅁䅯杒䅅䅁䅯睡䅑䅁䅯䅤䅑䅁䅅䅁䉁䅁䅁兂䩃坑汄䌰㝋睐杷允䅁䅁䅑䅁䑁䅁䅷䅁䭁乁䈰䅁䭁䉁䅅䅁䭁䡁䕙䅁䉁䅁䅁允䅁䅁䄴杅䅁䑁䅫䅎ㅁ䑁䅁䅍睁䑁䅁䅍䅁䅁杷允䅁䅁䅑䅁䑁䅁䅷䅁䭁䝁䉙䅁䭁䝁䕳䅁䭁䥁䕉䅁䉁䅁䅁允䅁䅁䅕呣䬰㘱睎吳䴸䅉䅅䅁䕁䅁䅁睁䵁䅁䅁权奁䅁䅁权牂䅂䅁权祂䅂䅁允䅁䅁䅅䅁䙁䙁㑋潈牘敕⽧䍄䉁䅁䅁䅂䅁䅁䅍䅄䅁䅁䅯</t>
  </si>
  <si>
    <t>儹䅁䅁䅯䅂䅁䅁䅯睧䅑䅁䅅䅁䉁䅁䅁兂䅁䅁䅃橖偖兑杷允䅁䅁䅑䅁䑁䅁䅷䅁䭁䡁䉑䅁䭁䝁䕳䅁䭁䡁䕍䅁䉁䅁䅁允䅁䅁䅕歲桦桥畓稸䴸䅉䅅䅁䕁䅁䅁睁䵁䅁䅁权奁䅁䅁权牂䅂䅁权あ䅂䅁允䅁䅁䅅䅁䙁䙁偹癷潕佘⽣䍄䉁䅁䅁䅂䅁䅁䅍䅄䅁䅁䅯䅺䅁䅁䅯睡䅑䅁䅯入䅑䅁䅅䅁䉁䅁䅁兂㝂䭆䠵場ひ睶杷允䅁䅁䅑䅁䑁䅁䅷䅁䭁䩁䉧䅁䭁䝁䕳䅁䭁䡁䕉䅁䉁䅁䅁允䅁䅁䅕畮渫歸㍳呹䴸䅉䅅䅁䕁䅁䅁睁䵁䅁䅁权婄允䅁权䕁䅁䅁权㉂䅂䅁允䅁䅁䅅䅁䙁䅁䅁䅁奄歡䉊䍄䉁䅁䅁䅂䅁䅁䅍䅄䅁䅁䅯杙䅁䅁䅯睡䅑䅁䅯內䅑䅁䅅䅁䉁䅁䅁兂祄欰椱䙅灪睐杷允䅁䅁䅑䅁䑁䅁䅷䅁䭁䭁䅧䅁䭁䉁䅅䅁䭁䡁䕣䅁䉁䅁䅁允䅁䅁䄴䅆䅁䑁䅣兎睁䑁䅁䅍睁䑁䅁䅍睁䅁䅁䍄䉁䅁䅁䅂䅁䅁䅍䅄䅁䅁䅯兵䅁䅁䅯睡䅑䅁䅯杧䅑䅁䅅䅁䉁䅁䅁兂橄婰䕶䱉煄睶杷允䅁䅁䅑䅁䑁䅁䅷䅁䭁偁䅷䅁䭁䅁䅑䅁䭁䡁䕷䅁䉁䅁䅁允䅁䅁䅕䅁䅁䅁捋啉䵅䅉䅅䅁䕁䅁䅁睁䵁䅁䅁权剄䅁䅁权牂䅂䅁权瑂䅂䅁允䅁䅁䅅䅁䙁䑁ね䡹⭡㙮⽯䍄䉁䅁䅁䅂䅁䅁䅍䅄䅁䅁䅯克䅅䅁䅯䅂䅁䅁䅯来䅑䅁䅅䅁䉁䅁䅁兂䅁䅁䅁䈹煕兑杷允䅁䅁䅑䅁䑁䅁䅷䅁䭁䭁䉳䅁䭁䝁䕳䅁䭁䡁䕫䅁䉁䅁䅁允䅁䅁䅕䥘䌯匹捨吸䴸䅉䅅䅁䕁䅁䅁睁䵁䅁䅁权奁䅁䅁权䕁䅁䅁权䅃䅂䅁允䅁䅁䅅䅁䙁䅁䅁䅁允协䉚䍄䉁䅁䅁䅂䅁䅁䅍䅄䅁䅁䅯睊䅅䅁䅯充䅁䅁䅯兤䅑䅁䅅䅁䉁䅁䅁杄啁䅁䅁兎㑁䑁䅣免睁䑁䅁䅍睁䑁䅁䅁䵁䅉䅅䅁䕁䅁䅁睁䵁䅁䅁权畁允䅁权牂䅂䅁权祂䅂䅁允䅁䅁䅅䅁䙁䑁積積積⭍⽳䍄䉁䅁䅁䅂䅁䅁䅍䅄䅁䅁䅯兓䅅䅁䅯充䅁䅁䅯䅣䅑䅁䅅䅁䉁䅁䅁杄坁䅁䅁免硁䑁䅅䅎睁䑁䅁䅍睁䑁䅁䅍䅁䅁杷允䅁䅁䅑䅁䑁䅁䅷䅁䭁䅁䉳䅁䭁䝁䕳䅁䭁䡁䕑䅁䉁䅁䅁允䅁䅁䅕䭆䠵場啯樸䴸䅉䅅䅁䕁䅁䅁睁䵁䅁䅁权浂允䅁权剁䅁䅁权㉂䅂䅁允䅁䅁䅅䅁佁䉁䅙䅁ぁ䑁䅙䅎ㅁ䑁䅁䅍睁䑁䅁䅍睁䅁䅁䍄䉁䅁䅁䅂䅁䅁䅍䅄䅁䅁䅯兤䅁䅁䅯睡䅑䅁䅯䅦䅑䅁䅅䅁䉁䅁䅁兂慃婭婭婭䉫䅑杷允䅁䅁䅑䅁䑁䅁䅷䅁䭁䥁䅕䅁䭁䝁䕳䅁䭁䡁䕧䅁䉁䅁䅁允䅁䅁䅕搵楁⼲⭬ぃ䵁䅉䅅䅁䕁䅁䅁睁䵁䅁䅁权婃䅁䅁权牂䅂䅁权あ䅂䅁允䅁䅁䅅䅁䙁佁㙆䭆䠵搴⽯䍄䉁䅁䅁䅂䅁䅁䅍䅄䅁䅁䅯䅑䅁䅁䅯䅂䅁䅁䅯內䅑䅁䅅䅁䉁䅁䅁兂䅁䅁䅁䍘䭖兑杷允䅁䅁䅑䅁䑁䅁䅷䅁䭁䙁䉉䅁䭁䝁䕳䅁䭁䡁䕑䅁䉁䅁䅁允䅁䅁䅕免獩䙈歰穵䴸䅉䅅䅁䕁䅁䅁睁䵁䅁䅁权㙂䅁䅁权牂䅂䅁权祂䅂䅁允䅁䅁䅅䅁䙁䑁䬰㘱睎晐⼴䍄䉁䅁䅁䅂䅁䅁䅍䅄䅁䅁䅯杅䅅䅁䅯睡䅑䅁䅯杦䅑䅁䅅䅁䉁䅁䅁兂捂㡪ㅌ䙋湺睐杷允䅁䅁䅑䅁䑁䅁䅷䅁䭁䭁䈴䅁䭁䝁䕳䅁䭁䡁䕉䅁䉁䅁䅁允䅁䅁䅕扌摋㘷䝦稶䴸䅉䅅䅁䕁䅁䅁睁䵁䅁䅁权䭂䅁䅁权牂䅂䅁权䅃䅂䅁允䅁䅁䅅䅁䙁䝁浚浚浚癚⽙䍄䉁䅁䅁䅂䅁䅁䅍䅄䅁䅁䅯儫䅁䅁䅯䅂䅁䅁䅯睢䅑䅁䅅䅁䉁䅁䅁兂䅁䅁䅁灅剆兑杷允䅁䅁䅑䅁䑁䅁䅷䅁䭁䥁䉧䅁䭁䉁䅅䅁䭁䝁䔰䅁䉁䅁䅁允䅁䅁䄴䅆䅁䑁䅉杍㍁䑁䅍䅍睁䑁䅁䅍睁䅁䅁䍄䉁䅁䅁䅂䅁䅁䅍䅄䅁䅁䅯睱䅁䅁䅯睡䅑䅁䅯杋䅷䅁䅅䅁䉁䅁䅁兂晁敨剴䉵㔷睐杷允䅁䅁䅑䅁䑁䅁䅷䅁䭁䉁䅧䅁䭁䝁䕳䅁䭁䡁䕣䅁䉁䅁䅁允䅁䅁䅕捺䵺䵺䵺䐵䴸䅉䅅䅁䕁䅁䅁睁䵁䅁䅁权歄䅁䅁权剁䅁䅁权㝂䅂䅁允䅁䅁䅅䅁佁䉁䅙䅁硁䑁䅉睎穁䑁䅫李㑁䑁䅁䅍睁䅁䅁䍄䉁䅁䅁䅂䅁䅁䅍䅄䅁䅁䅯䅬䅁䅁䅯睡䅑䅁䅯杣䅑䅁䅅䅁䉁䅁䅁兂䝂癴㥐䠱䩪睐杷允䅁䅁䅑䅁䑁䅁䅷䅁䭁䅁䉳䅁䭁䝁䕳䅁䭁䡁䕉䅁䉁䅁䅁允䅁䅁䅕敨剴䉵䘶稶䴸䅉䅅䅁䕁䅁䅁睁䵁䅁䅁权㉁䅁䅁权牂䅂䅁权㑂䅂䅁允䅁䅁䅅䅁䭁䕁䅣䅁䵁䅉䅅䅁䕁䅁䅁睁䵁䅁䅁权療允䅁权剁䅁䅁权㍂䅂䅁允䅁䅁䅅䅁佁䉁䅑䅁ぁ䑁䅍䅏㕁䑁䅅李睁䑁䅁䅍䅁䅁杷允䅁䅁䅑䅁䑁䅁䅷䅁䭁䥁䉍䅁䭁䝁䕳䅁䭁䥁䕁䅁䉁䅁䅁允䅁䅁䅕瑃橥䑣䬰稯䴸䅉䅅䅁䕁䅁䅁睁䵁䅁䅁权㥂䅁䅁权剁䅁䅁权硂䅂䅁允䅁䅁䅅䅁佁䉁䅑䅁祁䑁䅫兏睁䑁䅁䅍睁䑁䅁䅍䅁䅁杷允䅁䅁䅑䅁䑁䅁䅷䅁䭁䥁䉙䅁䭁䅁䅑䅁䭁䡁䕁䅁䉁䅁䅁允䅁䅁䅕䅁䅁佷硉さ䵅䅉䅅䅁䕁䅁䅁睁䵁䅁䅁权佃允䅁权牂䅂䅁权祂䅂䅁允䅁䅁䅅䅁䙁䕁桪桥畓硒䅸䍄䉁䅁䅁䅂䅁䅁䅍䅄䅁䅁䅯朸䅁䅁䅯䅂䅁䅁䅯䅧䅑䅁䅅䅁䉁䅁䅁兂䅁䅁䅄位樹兑杷允䅁䅁䅑䅁䑁䅁䅷䅁䭁䭁䉑䅁䭁䝁䕳䅁䭁䥁䕅䅁䉁䅁䅁允䅁䅁䅕噎㘶兓䍷穹䴸䅉䅅䅁䕁䅁䅁睁䵁䅁䅁权瑂䅁䅁权牂䅂䅁权⽂䅂䅁允䅁䅁䅅䅁䙁䭁睒児塲⽯⽁䍄䉁䅁䅁䅂䅁䅁䅍䅄䅁䅁䅯杆䅁䅁䅯䅂䅁䅁䅯兦䅑䅁䅅䅁䉁䅁䅁兂䅁䅁䅁䝙㉙兑杷允䅁䅁䅑䅁䑁䅁䅷䅁䭁偁䄴䅁䭁䝁䕳䅁䭁䥁䕍䅁䉁䅁䅁允䅁䅁䅕䉵䘶ㄶ㑇樶䴸䅉䅅䅁䕁䅁䅁睁䵁䅁䅁权汄䅁䅁权牂䅂䅁权㍂䅂䅁允䅁䅁䅅䅁䙁䵁㌯⭕汏㡭⽓䍄䉁䅁䅁䅂䅁䅁䅍䅄䅁䅁䅯兰䅁䅁䅯充䅁䅁䅯睧䅑䅁䅅䅁䉁䅁䅁杄啁䅁䅁杍ぁ䑁䅉免ぁ䑁䅑䅍睁䑁䅁䅁䵁䅉䅅䅁䕁䅁䅁睁䵁䅁䅁权⽄䅁䅁权牂䅂䅁权䑃䅂䅁允䅁䅁䅅䅁䙁䥁獴⼵灵昸⽧䍄䉁䅁䅁䅂䅁䅁䅍䅄䅁䅁䅯䅁䅅䅁䅯睡䅑䅁䅯睧䅑䅁䅅䅁䉁䅁䅁兂灁䥘䌯匹䵪睐杷允䅁䅁䅑䅁䑁䅁䅷䅁䭁䵁䅉䅁䭁䝁䕳䅁䭁䡁䕳䅁䉁䅁䅁允䅁䅁䅕児塲㍯㥁樸䴸䅉䅅䅁䕁䅁䅁睁䵁䅁䅁权䑄䅁䅁权牂䅂䅁权㝂䅂䅁允䅁䅁䅅䅁䙁䝁浚浚浚癚⼴䍄䉁䅁䅁䅂䅁䅁䅍䅄䅁䅁䅯眸䅅䅁䅯睡䅑䅁䅯全䅑䅁䅅䅁䉁䅁䅁兂灁䥘䌯匹獪睐杷允䅁䅁䅑䅁䑁䅁䅷䅁䭁䥁䅷䅁䭁䝁䕳䅁䭁䝁䔸䅁䉁䅁䅁允䅁䅁䅕児塲㍯㥁䕄䵁䅉䅅䅁䕁䅁䅁睁䵁䅁䅁权奃䅁䅁权剁䅁䅁权㥂䅂䅁允䅁䅁䅅䅁佁䉁䅑䅁ㅁ䑁䅕免睁䑁䅁䅍睁䑁䅁䅍䅁䅁杷允䅁䅁䅑䅁䑁䅁䅷䅁䭁䵁䅧䅁䭁䝁䕳䅁䭁䡁䕳䅁䉁䅁䅁允䅁䅁䅕噋偹癷潕䐵䴸䅉䅅䅁䕁䅁䅁睁䵁䅁䅁权䵁䅁䅁权牂䅂䅁权⽂䅂䅁允䅁䅁䅅䅁䙁乁㕶浦㡱䭤⽍䍄䉁䅁䅁䅂䅁䅁䅍䅄䅁䅁䅯兣䅅䅁䅯充䅁䅁䅯䅨䅑䅁䅅䅁䉁䅁䅁杄啁䅁䅁免ぁ䑁䅙免睁䑁䅕䅍睁䑁䅁䅁䵁䅉䅅䅁䕁䅁䅁睁䵁䅁䅁权啃允䅁权䕁䅁䅁权䕃䅂䅁允䅁䅁䅅䅁䙁䅁䅁䅁⭂䥴䈱䍄䉁䅁䅁䅂䅁䅁䅍䅄䅁䅁䅯䄴䅅䅁䅯睡䅑䅁䅯全䅑䅁䅅䅁䉁䅁䅁兂㡄晱午坔奌睐杷允䅁䅁䅑䅁䑁䅁䅷䅁䭁䕁䉯䅁䭁䝁䕳䅁䭁䡁䕧䅁䉁䅁䅁允䅁䅁䅕積積積積稹䴸䅉䅅䅁䕁䅁䅁睁䵁䅁䅁权㙄允䅁权䕁䅁䅁权ㅂ䅂䅁允䅁䅁䅅䅁䙁䅁䅁䅁䵃䍵䉤䍄䉁䅁䅁䅂䅁䅁䅍䅄䅁䅁䅯杕䅅䅁䅯睡䅑䅁䅯睦䅑䅁䅅䅁䉁䅁䅁兂㥁瑃橥䑣椳睐杷允䅁䅁䅑䅁䑁䅁䅷䅁䭁佁䉅䅁䭁䝁䕳䅁䭁䥁䕕䅁䉁䅁䅁允䅁䅁䅕牕敧敨剴䰷䴸䅉䅅䅁䕁䅁䅁睁䵁䅁䅁权楄允䅁权牂䅂䅁权䙃䅂䅁允䅁䅁䅅䅁䙁䭁睒児塲⽯⽑䍄䉁䅁䅁䅂䅁䅁䅍䅄䅁䅁䅯睊䅁䅁䅯睡䅑䅁䅯睢䅑䅁䅅䅁䉁䅁䅁兂ぃ䡹⭡确橲睐杷允䅁䅁䅑䅁䑁䅁䅷䅁䭁乁䅧䅁䭁䝁䕳䅁䭁䥁䕕䅁䉁䅁䅁允䅁䅁䅕㘱睎児塲啄䵁䅉䅅䅁䕁䅁䅁睁䵁䅁䅁权䍁允䅁权牂䅂䅁权ㅂ䅂䅁允䅁䅁䅅䅁䙁佁㙆䭆䠵挴⽱䍄䉁䅁䅁䅂䅁䅁䅍䅄䅁䅁䅯睆䅁䅁䅯睡䅑䅁䅯督䅑䅁䅅䅁䉁䅁䅁兂硂児塲㍯硄睐杷允䅁䅁䅑䅁䑁䅁䅷䅁䭁䉁䉳䅁䭁䅁䅑䅁䭁䥁䕑䅁䉁䅁䅁允䅁䅁䅕䅁䅁䭁㍗啣䵅䅉䅅䅁䕁䅁䅁睁䵁䅁䅁权元䅁䅁权䕁䅁䅁权硂䅂䅁允䅁䅁䅅䅁䙁䅁䅁䅁獂ぷ䉴䍄䉁䅁䅁䅂䅁䅁䅍䅄䅁䅁䅯儸䅅䅁䅯睡䅑䅁䅯兣䅑䅁䅅䅁䉁䅁䅁权䡂䅁䅁䍄䉁䅁䅁䅂䅁䅁䅍䅄䅁䅁䅯睳䅅䅁䅯充䅁䅁䅯兢䅑䅁䅅䅁䉁䅁䅁杄啁䅁䅁杍㉁䑁䅣杍㉁䑁䅉䅍睁䑁䅁䅁䵁䅉䅅䅁䕁䅁䅁睁䵁䅁䅁权浄允䅁权牂䅂䅁权㡂䅂䅁允䅁䅁䅅䅁䙁䭁䠵場啯瑲⽣䍄䉁䅁䅁䅂䅁䅁䅍䅄䅁䅁䅯杈䅁䅁䅯䅂䅁䅁䅯䅣䅑䅁䅅䅁䉁䅁䅁兂䅁䅁䅁䍣卨兑杷允䅁䅁䅑䅁䑁䅁䅷䅁䭁䱁䅅䅁䭁䉁䅅䅁䭁䥁䕑䅁䉁䅁䅁允䅁䅁䄴䅆䅁䑁䅙兎ㅁ䑁䅑䅍㑁䑁䅁䅍睁䅁䅁䍄䉁䅁䅁䅂䅁䅁䅍䅄䅁䅁䅯八䅁䅁䅯睡䅑䅁䅯兦䅑䅁䅅䅁䉁䅁䅁兂㑃潈牘払㉪睐杷允䅁䅁䅑䅁䑁䅁䅷䅁䭁䩁䅳䅁䭁䅁䅑䅁䭁䥁䕍䅁䉁䅁䅁允䅁䅁䅕䅁䅁佁癯け䵅䅉䅅䅁䕁䅁䅁睁䵁䅁䅁权塄䅁䅁权剁䅁䅁权ㅂ䅂䅁允䅁䅁䅅䅁佁䉁䅙䅁㑁䑁䅅李睁䑁䅧䅍睁䑁䅁䅍睁䅁䅁䍄䉁䅁䅁䅂䅁䅁䅍䅄䅁䅁䅯六䅅䅁䅯充䅁䅁䅯督䅑䅁䅅䅁䉁䅁䅁杄啁䅁䅁睍㕁䑁䅫免睁䑁䅁䅍睁䑁䅁䅁䵁䅉䅅䅁䕁䅁䅁睁䵁䅁䅁权慄䅁䅁权牂䅂䅁权療䅂䅁允䅁䅁䅅䅁䙁䕁䱓佢㝦晱⽣䍄䉁䅁䅁䅂䅁䅁䅍䅄䅁䅁䅯䅆䅁䅁䅯睡䅑䅁䅯睢䅑䅁䅅䅁䉁䅁䅁兂䑄匹捨㡪硌睐杷允䅁䅁䅑䅁䑁䅁䅷䅁䭁䉁䅕䅁䭁䝁䕳䅁䭁䝁䔸䅁䉁䅁䅁允䅁䅁䅕呣䬰㘱睎含䴸䅉䅅䅁䕁䅁䅁睁䵁䅁䅁权ぁ睃䅁权牂䅂䅁权㡂䅂䅁允䅁䅁䅅䅁䙁䉁䑋䵷桱剸䅈䍄䉁䅁䅁䅂䅁䅁䅍䅄䅁䅁䅯朷䅁䅁䅯睡䅑䅁䅯兦䅑䅁䅅䅁䉁䅁䅁兂䅁䅁䅁䅁捁䅑杷允䅁䅁䅑䅁䑁䅁䅷䅁䭁䭁䉁䅁䭁䝁䕳䅁䭁䡁䕣䅁䉁䅁䅁允䅁䅁䅕㑈牘払敧吸䴸䅉䅅䅁䕁䅁䅁睁䵁䅁䅁权睁䅁䅁权牂䅂䅁权睂䅂䅁允䅁䅁䅅䅁䙁偁潙䥘䌯搹⽧䍄䉁䅁䅁䅂䅁䅁䅍䅄䅁䅁䅯睸䅁䅁䅯睡䅑䅁䅯兣䅑䅁䅅䅁䉁䅁䅁兂牁硨婢発橥睐杷允䅁䅁䅑䅁䑁䅁䅷䅁䭁䙁䉧䅁䭁䝁䕳䅁䭁䡁䕉䅁䉁䅁䅁允䅁䅁䅕㘴扗䍸睃啃䵁䅉䅅䅁䕁䅁䅁睁䵁䅁䅁权⽂允䅁权牂䅂䅁权㉂䅂䅁允䅁䅁䅅䅁䙁偁灹搸乊杙䅂䍄䉁䅁䅁䅂䅁䅁䅍䅄䅁䅁䅯內䅁䅁䅯充䅁䅁䅯睥䅑䅁䅅䅁䉁䅁䅁杄十䅁䅁兎㉁䑁䅅睎祁䑁䅁䅍睁䅁䅁䍄䉁䅁䅁䅂䅁䅁䅍䅄䅁䅁䅯內䅁䅁䅯睡䅑䅁䅯兢䅑䅁䅅䅁䉁䅁䅁兂㝁〳丫⭬朴䅑杷允䅁䅁䅑䅁䑁䅁䅷䅁䭁䵁䅙䅁䭁䝁䕳䅁䭁䡁䕕䅁䉁䅁䅁允䅁䅁䅕䵱䱚㑎䉬䑷䴸䅉䅅䅁䕁䅁䅁睁䵁䅁䅁权䥄䅁䅁权牂䅂䅁权ㅂ䅂䅁允䅁䅁䅅䅁䙁乁倹婪畤獅⽍䍄䉁䅁䅁䅂䅁䅁䅍䅄䅁䅁䅯眴䅁䅁䅯睡䅑䅁䅯䅥䅑䅁䅅䅁䉁䅁䅁兂畃⭒㙆䭆爷睶杷允䅁䅁䅑䅁䑁䅁䅷䅁䭁䥁䅫䅁䭁䝁䕳䅁䭁䡁䔸䅁䉁䅁䅁允䅁䅁䅕歵䵫楁䡵橴䴸䅉䅅䅁䕁䅁䅁睁䵁䅁䅁权摁允䅁权牂䅂䅁权䉃䅂䅁允䅁䅁䅅䅁䙁䕁㉡⼸唳健⽕䍄䉁䅁䅁䅂䅁䅁䅍䅄䅁䅁䅯睚䅁䅁䅯睡䅑䅁䅯睥䅑䅁䅅䅁䉁䅁䅁兂䙃ㄶ㑇潈牘睐杷允䅁䅁䅑䅁䑁䅁䅷䅁䭁偁䉫䅁䭁䝁䕳䅁䭁䝁䔸䅁䉁䅁䅁允䅁䅁䅕䡰㥁瑃橥䐫䴸䅉䅅䅁䕁䅁䅁睁䵁䅁䅁权乂䅁䅁权牂䅂䅁权㙂䅂䅁允䅁䅁䅅䅁䙁䑁䬰㘱睎児䄵䍄䉁䅁䅁䅂䅁䅁䅍䅄䅁䅁䅯睫䅁䅁䅯䅂䅁䅁䅯杧䅑䅁䅅䅁䉁䅁䅁兂䅁䅁䅁杅匵兑杷允䅁䅁䅑䅁䑁䅁䅷䅁䭁䙁䅳䅁䭁䝁䕳䅁䭁䡁䕍䅁䉁䅁䅁允䅁䅁䅕⽷潕䥘䌯吹䴸䅉䅅䅁䕁䅁䅁睁䵁䅁䅁权㥄䅁䅁权牂䅂䅁权穂䅂䅁允䅁䅁䅅䅁䙁䅁塲㍯㥁癃⽣䍄䉁䅁䅁䅂䅁䅁䅍䅄䅁䅁䅯䅢䅁䅁䅯䅂䅁䅁䅯睧䅑䅁䅅䅁䉁䅁䅁兂䅁䅁䅁牐圹兑杷允䅁䅁䅑䅁䑁䅁䅷䅁䭁䭁䉉䅁䭁䝁䕳䅁䭁䡁䕉䅁䉁䅁䅁允䅁䅁䅕䅁䅁䅁䅁䐴䴸䅉䅅䅁䕁䅁䅁睁䵁䅁䅁权牃䅁䅁权牂䅂䅁权睂䅂䅁允䅁䅁䅅䅁䙁䑁䬰㘱睎晐⽙䍄䉁䅁䅁䅂䅁䅁䅍䅄䅁䅁䅯兴䅅䅁䅯䅂䅁䅁䅯睧䅑䅁䅅䅁䉁䅁䅁兂䅁䅁䅁䰵慖兑杷允䅁䅁䅑䅁䑁䅁䅷䅁䭁䅁䅣䅁䭁䝁䕳䅁䭁䡁䕅䅁䉁䅁䅁允䅁䅁䅕婤奍䙂余吷䴸䅉䅅䅁䕁䅁䅁睁䵁䅁䅁权楃允䅁权䕁䅁䅁权䍃䅂䅁允䅁䅁䅅䅁䙁䅁䅁䅁䅄歐䉰䍄䉁䅁䅁䅂䅁䅁䅍䅄䅁䅁䅯䅵䅁䅁䅯充䅁䅁䅯杦䅑䅁䅅䅁䉁䅁䅁杄啁䅁䅁免㕁䑁䅍䅎ㅁ䑁䅁䅍睁䑁䅁䅁䵁䅉䅅䅁䕁䅁䅁睁䵁䅁䅁权㑃䅁䅁权牂䅂䅁权㥂䅂䅁允䅁䅁䅅䅁䙁䵁䴳䵺䵺偺⽁䍄䉁䅁䅁䅂䅁䅁䅍䅄䅁䅁䅯杴䅁䅁䅯充䅁䅁䅯睧䅑䅁䅅䅁䉁䅁䅁杄啁䅁䅁杍穁䑁䅅杍㉁䑁䅅䅍睁䑁䅁䅁䵁䅉䅅䅁䕁䅁䅁睁䵁䅁䅁权剂允䅁权䕁䅁䅁权㥂䅂䅁允䅁䅁䅅䅁䙁䅁䅁䭁㥧潑䈵䍄䉁䅁䅁䅂䅁䅁䅍䅄䅁䅁䅯朹䅯䅁䅯睡䅑䅁䅯全䅑䅁䅅䅁䉁䅁䅁兂㝂䭆䠵場䕱睶杷允䅁䅁䅑䅁䑁䅁䅷䅁䭁䭁䄰䅁䭁䝁䕳䅁䭁䡁䕁䅁䉁䅁䅁允䅁䅁䅕癱午坔光䐶䴸䅉䅅䅁䕁䅁䅁睁䵁䅁䅁权佄允䅁权牂䅂䅁权あ䅂䅁允䅁䅁䅅䅁䙁䑁晶㑔堲煢⽉䍄䉁䅁䅁䅂䅁䅁䅍䅄䅁䅁䅯杫䅁䅁䅯睡䅑䅁䅯兤䅑䅁䅅䅁䉁䅁䅁兂䥂場啯歲ㅦ睐杷允䅁䅁䅑䅁䑁䅁䅷䅁䭁䕁䉣䅁䭁䉁䅅䅁䭁䥁䕉䅁䉁䅁䅁允䅁䅁䄴䅆䅁䑁䅍杍睁䑁䅉睍硁䑁䅁䅍睁䅁䅁䍄䉁䅁䅁䅂䅁䅁䅍䅄䅁䅁䅯睶䅁䅁䅯睡䅑䅁䅯兣䅑䅁䅅䅁䉁䅁䅁兂橄婰䕶䱉㑄睐杷允䅁䅁䅑䅁䑁䅁䅷䅁䭁䵁䄸䅁䭁䅁䅑䅁䭁䡁䔴䅁䉁䅁䅁允䅁䅁䅕䅁䅁䡁獧ぐ䵅䅉䅅䅁䕁䅁䅁睁䵁䅁䅁权剃允䅁权剁䅁䅁权㕂䅂䅁允䅁䅁䅅䅁佁䉁䅑䅁穁䑁䅑䅎㉁䑁䅙兏㍁䑁䅧杍䅁䅁杷允䅁䅁䅑䅁䑁䅁䅷䅁䭁䙁䅣䅁䭁䅁䅑䅁䭁䡁䔴䅁䉁䅁䅁允䅁䅁䅕䅁䅁䭁坋啌䵅䅉䅅䅁䕁䅁䅁睁䵁䅁䅁权呃䅁䅁权牂䅂䅁权ㅂ䅂䅁允䅁䅁䅅䅁䙁䝁浚浚浚畚⽋䍄䉁䅁䅁䅂䅁䅁䅍䅄䅁䅁䅯䅬䅁䅁䅯睡䅑䅁䅯兤䅑䅁䅅䅁䉁䅁䅁兂䉄煹䙆癴㥏睐杷允䅁䅁䅑䅁䑁䅁䅷䅁䭁䑁䅅䅁䭁䝁䕳䅁䭁䡁䕫䅁䉁䅁䅁允䅁䅁䅕牕敧敨剴䐸䴸䅉䅅䅁䕁䅁䅁睁䵁䅁䅁权噃䅁䅁权牂䅂䅁权ㅂ䅂䅁允䅁䅁䅅䅁䙁䑁積積積⽍⼸䍄䉁䅁䅁䅂䅁䅁䅍䅄䅁䅁䅯杘䅁䅁䅯睡䅑䅁䅯杦䅑䅁䅅䅁䉁䅁䅁兂穁積積積㍐睐杷允䅁䅁䅑䅁䑁䅁䅷䅁䭁䩁䅙䅁䭁䝁䕳䅁䭁䡁䕕䅁䉁䅁䅁允䅁䅁䅕牕敧敨剴䐴䴸䅉䅅䅁䕁䅁䅁睁䵁䅁䅁权噃允䅁权牂䅂䅁权㕂䅂䅁允䅁䅁䅅䅁䙁佁剸䉵䘶眶䄱䍄䉁䅁䅁䅂䅁䅁䅍䅄䅁䅁䅯杧䅁䅁䅯睡䅑䅁䅯来䅑䅁䅅䅁䉁䅁䅁兂慃婭婭婭八䅑杷允䅁䅁䅑䅁䑁䅁䅷䅁䭁䕁䅑䅁䭁䅁䅑䅁䭁䥁䕅䅁䉁䅁䅁允䅁䅁䅕䅁䅁䡑桴䕯䵅䅉䅅䅁䕁䅁䅁睁䵁䅁䅁权敄䅁䅁权䕁䅁䅁权㕂䅂䅁允䅁䅁䅅䅁䙁䅁䅁䥁呄㌫䉒䍄䉁䅁䅁䅂䅁䅁䅍䅄䅁䅁䅯儰䅁䅁䅯䅂䅁䅁䅯睦䅑䅁䅅䅁䉁䅁䅁兂䅁䅁䅁䅧⽈䅑杷允䅁䅁䅑䅁䑁䅁䅷䅁䭁䅁䉍䅁䭁䝁䕳䅁䭁䡁䕕䅁䉁䅁䅁允䅁䅁䅕捺䵺䵺䵺䐵䴸䅉䅅䅁䕁䅁䅁睁䵁䅁䅁权楂允䅁权牂䅂䅁权⽂䅂䅁允䅁䅁䅅䅁䙁䡁㥅瑃橥䅣䅆䍄䉁䅁䅁䅂䅁䅁䅍䅄䅁䅁䅯朱䅑䅁䅯䅂䅁䅁䅯內䅑䅁䅅䅁䉁䅁䅁兂䅁䅁䅁伲䑆兑杷允䅁䅁䅑䅁䑁䅁䅷䅁䭁䅁䉑䅁䭁䝁䕳䅁䭁䡁䕕䅁䉁䅁䅁允䅁䅁䅕場啯歲桦樲䴸䅉䅅䅁䕁䅁䅁睁䵁䅁䅁权䅃䅁䅁权牂䅂䅁权䙃䅂䅁允䅁䅁䅅䅁䙁䝁汄䌰扌搫⽙䍄䉁䅁䅁䅂䅁䅁䅍䅄䅁䅁䅯兔䅅䅁䅯䅂䅁䅁䅯䅧䅑䅁䅅䅁䉁䅁䅁兂摄䑊丸㡧䍚兑杷允䅁䅁䅑䅁䑁䅁䅷䅁䭁䑁䅅䅁䭁䝁䕳䅁䭁䡁䔸䅁䉁䅁䅁允䅁䅁䅕塹⭡确癯吴䴸䅉䅅䅁䕁䅁䅁睁䵁䅁䅁权摁䅁䅁权牂䅂䅁权䙃䅂䅁允䅁䅁䅅䅁䙁䵁䱤㑎䉬偙⽫䍄䉁䅁䅁䅂䅁䅁䅍䅄䅁䅁䅯党䅁䅁䅯䅂䅁䅁䅯䅥䅑䅁䅅䅁䉁䅁䅁兂䅁䅁䅁䩤免兑杷允䅁䅁䅑䅁䑁䅁䅷䅁䭁䕁䉉䅁䭁䝁䕳䅁䭁䡁䕅䅁䉁䅁䅁允䅁䅁䅕浗㝑〳丫稳䴸䅉䅅䅁䕁䅁䅁睁䵁䅁䅁权療䅁䅁权牂䅂䅁权⭂䅂䅁允䅁䅁䅅䅁䙁䝁汄䌰扌攫⽉䍄䉁䅁䅁䅂䅁䅁䅍䅄䅁䅁䅯杙䅁䅁䅯睡䅑䅁䅯杣䅑䅁䅅䅁䉁䅁䅁兂獄払敧敨桶睐杷允䅁䅁䅑䅁䑁䅁䅷䅁䭁乁䅍䅁䭁䅁䅑䅁䭁䡁䕫䅁䉁䅁䅁允䅁䅁䅕䅁䅁䉁楏さ䵅䅉䅅䅁䕁䅁䅁睁䵁䅁䅁权橂䅁䅁权牂䅂䅁权祂䅂䅁允䅁䅁䅅䅁䙁䑁積積積⽍⼸䍄䉁䅁䅁䅂䅁䅁䅍䅄䅁䅁䅯材䅅䅁䅯睡䅑䅁䅯杋䅷䅁䅅䅁䉁䅁䅁兂䙃ㄶ㑇潈牘睐杷允䅁䅁䅑䅁䑁䅁䅷䅁䭁䕁䅯䅁䭁䝁䕳䅁䭁䝁䔰䅁䉁䅁䅁允䅁䅁䅕搵楁⼲⭬樫䴸䅉䅅䅁䕁䅁䅁睁䵁䅁䅁权䍄䅁䅁权牂䅂䅁权療䅂䅁允䅁䅁䅅䅁䙁䱁敧敨剴併⼴䍄䉁䅁䅁䅂䅁䅁䅍䅄䅁䅁䅯睂䅁䅁䅯睡䅑䅁䅯杣䅑䅁䅅䅁䉁䅁䅁兂䉃啬䱏佢ㅦ睐杷允䅁䅁䅑䅁䑁䅁䅷䅁䭁䙁䈴䅁䭁䉁䅅䅁䭁䝁䔰䅁䉁䅁䅁允䅁䅁䄴杅䅁䑁䅣睍穁䑁䅁䅍睁䑁䅁䅍䅁䅁杷允䅁䅁䅑䅁䑁䅁䅷䅁䭁䉁䅫䅁䭁䝁䕳䅁䭁䝁䔸䅁䉁䅁䅁允䅁䅁䅕場啯歲桦樲䴸䅉䅅䅁䕁䅁䅁睁䵁䅁䅁权䵂䅁䅁权䕁䅁䅁权㙂䅂䅁允䅁䅁䅅䅁䙁䅁䅁䵁⽁噹䉎䍄䉁䅁䅁䅂䅁䅁䅍䅄䅁䅁䅯䅌䅅䅁䅯睡䅑䅁䅯內䅑䅁䅅䅁䉁䅁䅁兂歃䑣䬰礱硍䅑杷允䅁䅁䅑䅁䑁䅁䅷䅁䭁䝁䄰䅁䭁䝁䕳䅁䭁䡁䕁䅁䉁䅁䅁允䅁䅁䅕硨婢発呤稸䴸䅉䅅䅁䕁䅁䅁睁䵁䅁䅁权湃䅁䅁权䕁䅁䅁权㑂䅂䅁允䅁䅁䅅䅁䙁䅁䅁䵁牁噡䉊䍄䉁䅁䅁䅂䅁䅁䅍䅄䅁䅁䅯兦䅁䅁䅯睡䅑䅁䅯杧䅑䅁䅅䅁䉁䅁䅁兂奃桢䑋䵷桲睐杷允䅁䅁䅑䅁䑁䅁䅷䅁䭁䥁䅳䅁䭁䅁䅑䅁䭁䡁䕍䅁䉁䅁䅁允䅁䅁䅕䅁䅁佁煃啊䵅䅉䅅䅁䕁䅁䅁睁䵁䅁䅁权䩃允䅁权牂䅂䅁权䑃䅂䅁允䅁䅁䅅䅁䙁䡁㥅瑃橥佣⼰䍄䉁䅁䅁䅂䅁䅁䅍䅄䅁䅁䅯䄸䅅䅁䅯睡䅑䅁䅯杣䅑䅁䅅䅁䉁䅁䅁兂捂㡪ㅌ䙋㝺睐杷允䅁䅁䅑䅁䑁䅁䅷䅁䭁䕁䅍䅁䭁䝁䕳䅁䭁䍁䵯䅁䉁䅁䅁允䅁䅁䅕灭婭婭婭啃䵁䅉䅅䅁䕁䅁䅁睁䵁䅁䅁权睄允䅁权牂䅂䅁权㥂䅂䅁允䅁䅁䅅䅁䙁乁橥䑣䬰⼱⽕䍄䉁䅁䅁䅂䅁䅁䅍䅄䅁䅁䅯睁䅅䅁䅯睡䅑䅁䅯杣䅑䅁䅅䅁䉁䅁䅁兂捂㡪ㅌ䙋湺睐杷允䅁䅁䅑䅁䑁䅁䅷䅁䭁䙁䉅䅁䭁䝁䕳䅁䭁䡁䕅䅁䉁䅁䅁允䅁䅁䅕㘱睎児塲あ䵁䅉䅅䅁䕁䅁䅁睁䵁䅁䅁权睃允䅁权䕁䅁䅁权䅃䅂䅁允䅁䅁䅅䅁䙁䅁䅁䅁䥄橦䈱䍄䉁䅁䅁䅂䅁䅁䅍䅄䅁䅁䅯䅂䅅䅁䅯睡䅑䅁䅯杣䅑䅁䅅䅁䉁䅁䅁兂晁敨剴䉵嘷睐杷允䅁䅁䅑䅁䑁䅁䅷䅁䭁䍁䉉䅁䭁䝁䕳䅁䭁䝁䔸䅁䉁䅁䅁允䅁䅁䅕䘷㑇潈牘扷䴸䅉䅅䅁䕁䅁䅁睁䵁䅁䅁权祂䅁䅁权牂䅂䅁权㕂䅂䅁允䅁䅁䅅䅁䙁䉁畓⭒㙆䅆䅊䍄䉁䅁䅁䅂䅁䅁䅍䅄䅁䅁䅯杔䅅䅁䅯䅂䅁䅁䅯䅨䅑䅁䅅䅁䉁䅁䅁兂䅁䅁䅁偐呴兑杷允䅁䅁䅑䅁䑁䅁䅷䅁䭁䝁䈰䅁䭁䉁䅅䅁䭁䥁䕍䅁䉁䅁䅁允䅁䅁䄴䅆䅁䑁䅫睎睁䑁䅉兎ㅁ䑁䅁䅍睁䅁䅁䍄䉁䅁䅁䅂䅁䅁䅍䅄䅁䅁䅯杰䅁䅁䅯充䅁䅁䅯兦䅑䅁䅅䅁䉁䅁䅁杄啁䅁䅁免㕁䑁䅅杍睁䑁䅁䅍睁䑁䅁䅁䵁䅉䅅䅁䕁䅁䅁睁䵁䅁䅁权䩁允䅁权剁䅁䅁权䉃䅂䅁允䅁䅁䅅䅁佁䉁䅉䅁㉁䑁䅫睍硁䑁䅁䅍睁䑁䅁䅁䵁䅉䅅䅁䕁䅁䅁睁䵁䅁䅁权䩄允䅁权牂䅂䅁权䍃䅂䅁允䅁䅁䅅䅁䙁䱁敧敨剴併⼴䍄䉁䅁䅁䅂䅁䅁䅍䅄䅁䅁䅯具䅁䅁䅯睡䅑䅁䅯来䅑䅁䅅䅁䉁䅁䅁兂桄桥畓⭒㉈睐杷允䅁䅁䅑䅁䑁䅁䅷䅁䭁䵁䄴䅁䭁䉁䅅䅁䭁䡁䕯䅁䉁䅁䅁允䅁䅁䅯睒䅁䅁杷允䅁䅁䅑䅁䑁䅁䅷䅁䭁䥁䈴䅁䭁䅁䅑䅁䭁䡁䔸䅁䉁䅁䅁允䅁䅁䅕䅁䅁䅁汓啒䵅䅉䅅䅁䕁䅁䅁睁䵁䅁䅁权䑁䅁䅁权牂䅂䅁权穂䅂䅁允䅁䅁䅅䅁䙁䑁䬰㘱睎敐⽉䍄䉁䅁䅁䅂䅁䅁䅍䅄䅁䅁䅯䄵䅁䅁䅯充䅁䅁䅯杋䅷䅁䅅䅁䉁䅁䅁杄坁䅁䅁免祁䑁䅣兏祁䑁䅁䅍睁䑁䅁䅍䅁䅁杷允䅁䅁䅑䅁䑁䅁䅷䅁䭁偁䅯䅁䭁䝁䕳䅁䭁䡁䕉䅁䉁䅁䅁允䅁䅁䅕歲桦桥畓稱䴸䅉䅅䅁䕁䅁䅁睁䵁䅁䅁权⽄䅁䅁权牂䅂䅁权⽂䅂䅁允䅁䅁䅅䅁䙁䩁䕺䱉祂偡⽣䍄䉁䅁䅁䅂䅁䅁䅍䅄䅁䅁䅯儳䅁䅁䅯充䅁䅁䅯全䅑䅁䅅䅁䉁䅁䅁杄啁䅁䅁免㍁䑁䅅睎睁䑁䅁䅍睁䑁䅁䅁䵁䅉䅅䅁䕁䅁䅁睁䵁䅁䅁权塃允䅁权牂䅂䅁权⽂䅂䅁允䅁䅁䅅䅁䙁䙁㑋潈牘摕⽧䍄䉁䅁䅁䅂䅁䅁䅍䅄䅁䅁䅯睩䅁䅁䅯睡䅑䅁䅯䅥䅑䅁䅅䅁䉁䅁䅁兂穁積積積橐睐杷允䅁䅁䅑䅁䑁䅁䅷䅁䭁䍁䉅䅁䭁䉁䅅䅁䭁䡁䕉䅁䉁䅁䅁允䅁䅁䄴䅆䅁䑁䅅䅎穁䑁䅅䅍睁䑁䅁䅍睁䅁䅁䍄䉁䅁䅁䅂䅁䅁䅍䅄䅁䅁䅯䅁䅅䅁䅯睡䅑䅁䅯睦䅑䅁䅅䅁䉁䅁䅁兂扄堫焵䡶穓睐杷允䅁䅁䅑䅁䑁䅁䅷䅁䭁䝁䉉䅁䭁䝁䕳䅁䭁䥁䕁䅁䉁䅁䅁允䅁䅁䅕㑈牘払敧啃䵁䅉䅅䅁䕁䅁䅁睁䵁䅁䅁权佄允䅁权䕁䅁䅁权⭂䅂䅁允䅁䅁䅅䅁䙁䅁䅁䅁獃硂䉚䍄䉁䅁䅁䅂䅁䅁䅍䅄䅁䅁䅯睂䅁䅁䅯睡䅑䅁䅯杤䅑䅁䅅䅁䉁䅁䅁兂敃㘷䝦穓穦睐杷允䅁䅁䅑䅁䑁䅁䅷䅁䭁䩁䅫䅁䭁䝁䕳䅁䭁䥁䕑䅁䉁䅁䅁允䅁䅁䅕㉩湺㘫确橳䴸䅉䅅䅁䕁䅁䅁睁䵁䅁䅁权橂䅁䅁权牂䅂䅁权䉃䅂䅁允䅁䅁䅅䅁䙁䅁塲㍯㥁癃⽳䍄䉁䅁䅁䅂䅁䅁䅍䅄䅁䅁䅯兢䅁䅁䅯睡䅑䅁䅯睢䅑䅁䅅䅁䉁䅁䅁兂硂児塲㍯ㅄ睐杷允䅁䅁䅑䅁䑁䅁䅷䅁䭁䅁䉷䅁䭁䝁䕳䅁䭁䡁䕣䅁䉁䅁䅁允䅁䅁䅕㡧䭄啯㉗稷䴸䅉䅅䅁䕁䅁䅁睁䵁䅁䅁权䅂允䅁权牂䅂䅁权㡂䅂䅁允䅁䅁䅅䅁䙁佁剸䉵䘶⼶⽫䍄䉁䅁䅁䅂䅁䅁䅍䅄䅁䅁䅯李䅁䅁䅯睡䅑䅁䅯䅤䅑䅁䅅䅁䉁䅁䅁兂晁敨剴䉵䘴䅑杷允䅁䅁䅑䅁䑁䅁䅷䅁䭁䥁䅳䅁䭁䉁䅅䅁䭁䝁䔸䅁䉁䅁䅁允䅁䅁䄴䅆䅁䑁䅅䅎ぁ䑁䅅睍㑁䑁䅁䅍睁䅁䅁䍄䉁䅁䅁䅂䅁䅁䅍䅄䅁䅁䅯䅺䅁䅁䅯充䅁䅁䅯督䅑䅁䅅䅁䉁䅁䅁杄啁䅁䅁䅎ㅁ䑁䅍李硁䑁䅫䅍睁䑁䅁䅁䵁䅉䅅䅁䕁䅁䅁睁䵁䅁䅁权歂䅁䅁权牂䅂䅁权䅃䅂䅁允䅁䅁䅅䅁䙁佁㙆䭆䠵攴⽯䍄䉁䅁䅁䅂䅁䅁䅍䅄䅁䅁䅯儫䅁䅁䅯充䅁䅁䅯䅨䅑䅁䅅䅁䉁䅁䅁杄啁䅁䅁䅏祁䑁䅁䅍睁䑁䅁䅍睁䑁䅁䅁䵁䅉䅅䅁䕁䅁䅁睁䵁䅁䅁权摃䅁䅁权牂䅂䅁权䉃䅂䅁允䅁䅁䅅䅁䙁䩁婱婭婭敭⽅䍄䉁䅁䅁䅂䅁䅁䅍䅄䅁䅁䅯䅴䅁䅁䅯睡䅑䅁䅯兤䅑䅁䅅䅁䉁䅁䅁兂晁敨剴䉵㜷睐杷允䅁䅁䅑䅁䑁䅁䅷䅁䭁䅁䅣䅁䭁䝁䕳䅁䭁䡁䕣䅁䉁䅁䅁允䅁䅁䅕䭆䠵場啯樵䴸䅉䅅䅁䕁䅁䅁睁䵁䅁䅁权䡁䅁䅁权牂䅂䅁权⽂䅂䅁允䅁䅁䅅䅁䙁䑁積積積㥍⽍䍄䉁䅁䅁䅂䅁䅁䅍䅄䅁䅁䅯朳䅁䅁䅯䅂䅁䅁䅯䅥䅑䅁䅅䅁䉁䅁䅁兂䅁䅁䅁㠰ㅆ兑杷允䅁䅁䅑䅁䑁䅁䅷䅁䭁䡁䉁䅁䭁䅁䅑䅁䭁䡁䔴䅁䉁䅁䅁允䅁䅁䅕䅁䅁䱁桔䕨䵅䅉䅅䅁䕁䅁䅁睁䵁䅁䅁权㝂允䅁权䕁䅁䅁权㕂䅂䅁允䅁䅁䅅䅁䙁䅁䅁䅁潃兖䈵䍄䉁䅁䅁䅂䅁䅁䅍䅄䅁䅁䅯睥䅅䅁䅯睡䅑䅁䅯睤䅑䅁䅅䅁䉁䅁䅁兂㥁瑃橥䑣愳睶杷允䅁䅁䅑䅁䑁䅁䅷䅁䭁䭁䉅䅁䭁䉁䅅䅁䭁䥁䕅䅁䉁䅁䅁允䅁䅁䄴䅆䅁䑁䅅䅍㉁䑁䅣䅍睁䑁䅁䅍睁䅁䅁䍄䉁䅁䅁䅂䅁䅁䅍䅄䅁䅁䅯杧䅁䅁䅯睡䅑䅁䅯兤䅑䅁䅅䅁䉁䅁䅁兂䑄匹捨㡪䑉䅑杷允䅁䅁䅑䅁䑁䅁䅷䅁䭁乁䅕䅁䭁䝁䕳䅁䭁䡁䕕䅁䉁䅁䅁允䅁䅁䅕渫焵䡶呓䐹䴸䅉䅅䅁䕁䅁䅁睁䵁䅁䅁权療䅁䅁权剁䅁䅁权㍂䅂䅁允䅁䅁䅅䅁佁䉁䅑䅁穁䑁䅧兎㉁䑁䅕杍睁䑁䅁䅍䅁䅁杷允䅁䅁䅑䅁䑁䅁䅷䅁䭁䉁䉯䅁䭁䅁䅑䅁䭁䡁䕷䅁䉁䅁䅁允䅁䅁䅕䅁䅁䝁穃歔䵅䅉䅅䅁䕁䅁䅁睁䵁䅁䅁权䝂䅁䅁权牂䅂䅁权ㅂ䅂䅁允䅁䅁䅅䅁䙁䡁㥅瑃橥偣⽕䍄䉁䅁䅁䅂䅁䅁䅍䅄䅁䅁䅯兖䅅䅁䅯睡䅑䅁䅯杦䅑䅁䅅䅁䉁䅁䅁兂偃癷潕䥘䌯睐杷允䅁䅁䅑䅁䑁䅁䅷䅁䭁䙁䅫䅁䭁䝁䕳䅁䭁䡁䔰䅁䉁䅁䅁允䅁䅁䅕婪畤潅䅐樶䴸䅉䅅䅁䕁䅁䅁睁䵁䅁䅁权歂䅁䅁权牂䅂䅁权䙃䅂䅁允䅁䅁䅅䅁䙁䭁睒児塲⽯⽁䍄䉁䅁䅁䅂䅁䅁䅍䅄䅁䅁䅯眰䅁䅁䅯充䅁䅁䅯䅧䅑䅁䅅䅁䉁䅁䅁杄啁䅁䅁杍㑁䑁䅁䅏硁䑁䅉睎㑁䑁䅁䅁䵁䅉䅅䅁䕁䅁䅁睁䵁䅁䅁权杂允䅁权牂䅂䅁权㥂䅂䅁允䅁䅁䅅䅁䙁䩁䕺䱉祂䵡⽇䍄䉁䅁䅁䅂䅁䅁䅍䅄䅁䅁䅯睂䅁䅁䅯睡䅑䅁䅯䅧䅑䅁䅅䅁䉁䅁䅁兂㉄䙋偹癷杘睐杷允䅁䅁䅑䅁䑁䅁䅷䅁䭁䡁䅷䅁䭁䉁䅅䅁䭁䡁䕉䅁䉁䅁䅁允䅁䅁䄴䅆䅁䑁䅍䅎㍁䑁䅁䅍睁䑁䅁䅍睁䅁䅁䍄䉁䅁䅁䅂䅁䅁䅍䅄䅁䅁䅯睩䅁䅁䅯䅂䅁䅁䅯兢䅑䅁䅅䅁䉁䅁䅁兂䅁䅁䅁䑭祉兑杷允䅁䅁䅑䅁䑁䅁䅷䅁䭁䵁䅫䅁䭁䅁䅑䅁䭁䡁䕧䅁䉁䅁䅁允䅁䅁䅕䅁䅁䱁祃啒䵅䅉䅅䅁䕁䅁䅁睁䵁䅁䅁权兂䅁䅁权牂䅂䅁权䕃䅂䅁允䅁䅁䅅䅁䙁偁⭰牡へ⽫⼴䍄䉁䅁䅁䅂䅁䅁䅍䅄䅁䅁䅯䅹䅅䅁䅯充䅁䅁䅯杋䅷䅁䅅䅁䉁䅁䅁杄啁䅁䅁李㉁䑁䅅䅍睁䑁䅁䅍睁䑁䅁䅁䵁䅉䅅䅁䕁䅁䅁睁䵁䅁䅁权汁䅁䅁权牂䅂䅁权⽂䅂䅁允䅁䅁䅅䅁䙁佁㙆䭆䠵昴⽯䍄䉁䅁䅁䅂䅁䅁䅍䅄䅁䅁䅯睐䅅䅁䅯睡䅑䅁䅯杦䅑䅁䅅䅁䉁䅁䅁兂桄桥畓⭒祈睐杷允䅁䅁䅑䅁䑁䅁䅷䅁䭁䉁䉅䅁䭁䝁䕳䅁䭁䡁䕕䅁䉁䅁䅁允䅁䅁䅕敨剴䉵䘶稸䴸䅉䅅䅁䕁䅁䅁睁䵁䅁䅁权扂允䅁权剁䅁䅁权䕃䅂䅁允䅁䅁䅅䅁佁䉁䅙䅁硁䑁䅕兏ぁ䑁䅑䅍睁䑁䅁䅍睁䅁䅁䍄䉁䅁䅁䅂䅁䅁䅍䅄䅁䅁䅯睧䅅䅁䅯睡䅑䅁䅯䅥䅑䅁䅅䅁䉁䅁䅁兂坃㑑獴⼵㍶睐杷允䅁䅁䅑䅁䑁䅁䅷䅁䭁䵁䄸䅁䭁䝁䕳䅁䭁䡁䔸䅁䉁䅁䅁允䅁䅁䅕体㙆䭆䠵吶䴸䅉䅅䅁䕁䅁䅁睁䵁䅁䅁权杄䅁䅁权䕁䅁䅁权䕃䅂䅁允䅁䅁䅅䅁䙁䅁䅁䅁汁坊䈹䍄䉁䅁䅁䅂䅁䅁䅍䅄䅁䅁䅯睗䅅䅁䅯睡䅑䅁䅯兢䅑䅁䅅䅁䉁䅁䅁兂㉄䙋偹癷潘睐杷允䅁䅁䅑䅁䑁䅁䅷䅁䭁䵁䅉䅁䭁䝁䕳䅁䭁䡁䕷䅁䉁䅁䅁允䅁䅁䅕瑃橥䑣䬰稷䴸䅉䅅䅁䕁䅁䅁睁䵁䅁䅁权佃允䅁权牂䅂䅁权煁䅄䅁允䅁䅁䅅䅁䙁䱁敧敨剴䍵䅎䍄䉁䅁䅁䅂䅁䅁䅍䅄䅁䅁䅯杸䅁䅁䅯睡䅑䅁䅯䅦䅑䅁䅅䅁䉁䅁䅁兂灁䥘䌯匹䵪睐杷允䅁䅁䅑䅁䑁䅁䅷䅁䭁䕁䅳䅁䭁䝁䕳䅁䭁䡁䕧䅁䉁䅁䅁允䅁䅁䅕歬䱏佢㝦歄䵁䅉䅅䅁䕁䅁䅁睁䵁䅁䅁权䥄䅁䅁权牂䅂䅁权㡂䅂䅁允䅁䅁䅅䅁䙁䉁癳匳䝑敧⽗䍄䉁䅁䅁䅂䅁䅁䅍䅄䅁䅁䅯睂䅁䅁䅯睡䅑䅁䅯䅦䅑䅁䅅䅁䉁䅁䅁兂獄払敧敨桶睐杷允䅁䅁䅑䅁䑁䅁䅷䅁䭁䉁䉑䅁䭁䝁䕳䅁䭁䝁䔸䅁䉁䅁䅁允䅁䅁䅕体㙆䭆䠵啂䵁䅉䅅䅁䕁䅁䅁睁䵁䅁䅁权歂允䅁权牂䅂䅁权㕂䅂䅁允䅁䅁䅅䅁䙁䵁䱤㑎䉬偙⽳䍄䉁䅁䅁䅂䅁䅁䅍䅄䅁䅁䅯睖䅅䅁䅯䅂䅁䅁䅯兦䅑䅁䅅䅁䉁䅁䅁兂䅁䅁䅁楚に兑杷允䅁䅁䅑䅁䑁䅁䅷䅁䭁䑁䄰䅁䭁䝁䕳䅁䭁䡁䕕䅁䉁䅁䅁允䅁䅁䅕㙹䙆癴㥐䐸䴸䅉䅅䅁䕁䅁䅁睁䵁䅁䅁权睃允䅁权牂䅂䅁权煁䅄䅁允䅁䅁䅅䅁䙁䉁婦発呤⬴⽅䍄䉁䅁䅁䅂䅁䅁䅍䅄䅁䅁䅯杓䅁䅁䅯睡䅑䅁䅯睥䅑䅁䅅䅁䉁䅁䅁兂桄桥畓⭒祈睐杷允䅁䅁䅑䅁䑁䅁䅷䅁䭁乁䉣䅁䭁䝁䕳䅁䭁䍁䵯䅁䉁䅁䅁允䅁䅁䅕場啯歲桦樴䴸䅉䅅䅁䕁䅁䅁睁䵁䅁䅁权畃䅁䅁权牂䅂䅁权⭂䅂䅁允䅁䅁䅅䅁䙁䵁䴳䵺䵺䅺䅰䍄䉁䅁䅁䅂䅁䅁䅍䅄䅁䅁䅯䄶䅁䅁䅯䅂䅁䅁䅯入䅑䅁䅅䅁䉁䅁䅁兂䅁䅁䅁ぎ灚兑杷允䅁䅁䅑䅁䑁䅁䅷䅁䭁偁䅣䅁䭁䝁䕳䅁䭁䡁䕉䅁䉁䅁䅁允䅁䅁䅕⽺呤㘴扗爫䴸䅉䅅䅁䕁䅁䅁睁䵁䅁䅁权奂䅁䅁权剁䅁䅁权䍃䅂䅁允䅁䅁䅅䅁佁䉁䅑䅁㉁䑁䅍兎硁䑁䅁䅍睁䑁䅁䅍䅁䅁杷允䅁䅁䅑䅁䑁䅁䅷䅁䭁䩁䈰䅁䭁䝁䕳䅁䭁䡁䕳䅁䉁䅁䅁允䅁䅁䅕䅁䅁䅁䅁䐶䴸䅉䅅䅁䕁䅁䅁睁䵁䅁䅁权㕄允䅁权剁䅁䅁权䑃䅂䅁允䅁䅁䅅䅁佁䉁䅑䅁硁䑁䅑兎ㅁ䑁䅁䅍硁䑁䅉免䅁䅁杷允䅁䅁䅑䅁䑁䅁䅷䅁䭁乁䉕䅁䭁䝁䕳䅁䭁䡁䕯䅁䉁䅁䅁允䅁䅁䅕瑃橥䑣䬰ぅ䵁䅉䅅䅁䕁䅁䅁睁䵁䅁䅁权䩂䅁䅁权牂䅂䅁权㍂䅂䅁允䅁䅁䅅䅁䙁䍁捬㡪ㅌ䅋䅂䍄䉁䅁䅁䅂䅁䅁䅍䅄䅁䅁䅯杓䅁䅁䅯睡䅑䅁䅯䅣䅑䅁䅅䅁䉁䅁䅁兂偃癷潕䥘㈯睐杷允䅁䅁䅑䅁䑁䅁䅷䅁䭁䡁䅅䅁䭁䝁䕳䅁䭁䥁䕑䅁䉁䅁䅁允䅁䅁䅕歯㉗⼸唳䐶䴸䅉䅅䅁䕁䅁䅁睁䵁䅁䅁权獃䅁䅁权牂䅂䅁权祂䅂䅁允䅁䅁䅅䅁䙁䍁礲敮渫畸⽳䍄䉁䅁䅁䅂䅁䅁䅍䅄䅁䅁䅯睓䅁䅁䅯睡䅑䅁䅯兤䅑䅁䅅䅁䉁䅁䅁兂硂児塲㍯呁䅑杷允䅁䅁䅑䅁䑁䅁䅷䅁䭁䵁䕅䅁䭁䝁䕳䅁䭁䡁䕑䅁䉁䅁䅁允䅁䅁䅕歲桦桥畓含䴸䅉䅅䅁䕁䅁䅁睁䵁䅁䅁权ㅃ䅁䅁权䕁䅁䅁权䕃䅂䅁允䅁䅁䅅䅁䙁䅁䅁䅁䵂歆䉚䍄䉁䅁䅁䅂䅁䅁䅍䅄䅁䅁䅯䄳䅁䅁䅯䅂䅁䅁䅯兤䅑䅁䅅䅁䉁䅁䅁兂䅁䅁䅁䝙癷兑杷允䅁䅁䅑䅁䑁䅁䅷䅁䭁䩁䉳䅁䭁䝁䕳䅁䭁䡁䔸䅁䉁䅁䅁允䅁䅁䅕捺䵺䵺䵺䰸䴸䅉䅅䅁䕁䅁䅁睁䵁䅁䅁权乁䅁䅁权牂䅂䅁权煁䅄䅁允䅁䅁䅅䅁䙁䅁塲㍯㥁畃⽣䍄䉁䅁䅁䅂䅁䅁䅍䅄䅁䅁䅯睄䅁䅁䅯睡䅑䅁䅯兣䅑䅁䅅䅁䉁䅁䅁兂䍂余兘瑉㍶睐杷允䅁䅁䅑䅁䑁䅁䅷䅁䭁䙁䉁䅁䭁䉁䅅䅁䭁䡁䕉䅁䉁䅁䅁允䅁䅁䄴䅆䅁䑁䅉䅏祁䑁䅁䅍睁䑁䅁䅍睁䅁䅁䍄䉁䅁䅁䅂䅁䅁䅍䅄䅁䅁䅯材䅁䅁䅯充䅁䅁䅯睦䅑䅁䅅䅁䉁䅁䅁杄啁䅁䅁免穁䑁䅕李硁䑁䅁䅍睁䑁䅁䅁䵁䅉䅅䅁䕁䅁䅁睁䵁䅁䅁权䱃䅁䅁权牂䅂䅁权瑂䅂䅁允䅁䅁䅅䅁䙁䍁礲敮渫癸⽕䍄䉁䅁䅁䅂䅁䅁䅍䅄䅁䅁䅯杉䅁䅁䅯睡䅑䅁䅯䅥䅑䅁䅅䅁䉁䅁䅁兂偃癷潕䥘⬯睐杷允䅁䅁䅑䅁䑁䅁䅷䅁䭁䩁䅷䅁䭁䉁䅅䅁䭁䡁䕫䅁䉁䅁䅁允䅁䅁䄴䅆䅁䑁䅑䅏ぁ䑁䅑兏ぁ䑁䅕䅎㉁䅁䅁䍄䉁䅁䅁䅂䅁䅁䅍䅄䅁䅁䅯儰䅁䅁䅯睡䅑䅁䅯䅣䅑䅁䅅䅁䉁䅁䅁兂硁䭃捷浗湔睶杷允䅁䅁䅑䅁䑁䅁䅷䅁䭁䅁䉉䅁䭁䅁䅑䅁䭁䥁䕉䅁䉁䅁䅁允䅁䅁䅕䅁䅁䡁摒䕧䵅䅉䅅䅁䕁䅁䅁睁䵁䅁䅁权塄䅁䅁权牂䅂䅁权㍂䅂䅁允䅁䅁䅅䅁䙁䭁䝪穓䩥救⽁䍄䉁䅁䅁䅂䅁䅁䅍䅄䅁䅁䅯儸䅁䅁䅯睡䅑䅁䅯督䅑䅁䅅䅁䉁䅁䅁兂⽁噎㘶兓祺睐杷允䅁䅁䅑䅁䑁䅁䅷䅁䭁䙁䉑䅁䭁䝁䕳䅁䭁䡁䕫䅁䉁䅁䅁允䅁䅁䅕㡪ㅌ䙋偹樯䴸䅉䅅䅁䕁䅁䅁睁䵁䅁䅁权橃䅁䅁权䕁䅁䅁权睂䅂䅁允䅁䅁䅅䅁䙁䅁䅁䅁䉄奋䉰䍄䉁䅁䅁䅂䅁䅁䅍䅄䅁䅁䅯儸䅁䅁䅯䅂䅁䅁䅯兤䅑䅁䅅䅁䉁䅁䅁兂䅁䅁杂橘杤兑杷允䅁䅁䅑䅁䑁䅁䅷䅁䭁䙁䉳䅁䭁䝁䕳䅁䭁䥁䕅䅁䉁䅁䅁允䅁䅁䅕㡪ㅌ䙋偹樶䴸䅉䅅䅁䕁䅁䅁睁䵁䅁䅁权佃允䅁权牂䅂䅁权⽂䅂䅁允䅁䅁䅅䅁䙁䵁䴳䵺䵺䅺䅂䍄䉁䅁䅁䅂䅁䅁䅍䅄䅁䅁䅯兄䅁䅁䅯睡䅑䅁䅯睢䅑䅁䅅䅁䉁䅁䅁兂煃搸乊桙獄睐杷允䅁䅁䅑䅁䑁䅁䅷䅁䭁䩁䅙䅁䭁䅁䅑䅁䭁䝁䔸䅁䉁䅁䅁允䅁䅁䅕䅁䅁䱁潔歆䵅䅉䅅䅁䕁䅁䅁睁䵁䅁䅁权䩄䅁䅁权牂䅂䅁权祂䅂䅁允䅁䅁䅅䅁䙁䑁ね䡹⭡⭮⼴䍄䉁䅁䅁䅂䅁䅁䅍䅄䅁䅁䅯睰䅅䅁䅯睡䅑䅁䅯䅤䅑䅁䅅䅁䉁䅁䅁兂䡃瑆佮ㄹ湐睐杷允䅁䅁䅑䅁䑁䅁䅷䅁䭁䍁䄴䅁䭁䅁䅑䅁䭁䥁䕁䅁䉁䅁䅁允䅁䅁䅕䅁䅁乁坌啚䵅䅉䅅䅁䕁䅁䅁睁䵁䅁䅁权䭂䅁䅁权牂䅂䅁权㑂䅂䅁允䅁䅁䅅䅁䙁偁⭰牡へ⽫⽧䍄䉁䅁䅁䅂䅁䅁䅍䅄䅁䅁䅯眷䅅䅁䅯䅂䅁䅁䅯兤䅑䅁䅅䅁䉁䅁䅁兂䅁䅁䅁䐶㑳兑杷允䅁䅁䅑䅁䑁䅁䅷䅁䭁䕁䉁䅁䭁䝁䕳䅁䭁䡁䕧䅁䉁䅁䅁允䅁䅁䅕椹捨㡪ㅌ䐯䴸䅉䅅䅁䕁䅁䅁睁䵁䅁䅁权剂允䅁权剁䅁䅁权䉃䅂䅁允䅁䅁䅅䅁佁䉁䅑䅁祁䑁䅅免硁䑁䅙䅏睁䑁䅁䅍䅁䅁杷允䅁䅁䅑䅁䑁䅁䅷䅁䭁䱁䉧䅁䭁䝁䕳䅁䭁䡁䕑䅁䉁䅁䅁允䅁䅁䅕䡰㥁瑃橥䐸䴸䅉䅅䅁䕁䅁䅁睁䵁䅁䅁权ㅂ䅁䅁权剁䅁䅁权⽂䅂䅁允䅁䅁䅅䅁佁䉁䅑䅁祁䑁䅉杍ぁ䑁䅁䅍睁䑁䅁䅍䅁䅁杷允䅁䅁䅑䅁䑁䅁䅷䅁䭁䭁䅳䅁䭁䝁䕳䅁䭁䡁䕍䅁䉁䅁䅁允䅁䅁䅕㘱睎児塲稹䴸䅉䅅䅁䕁䅁䅁睁䵁䅁䅁权坄䅁䅁权䕁䅁䅁权⽂䅂䅁允䅁䅁䅅䅁䙁䅁䅁䅁䕁䕈䉤䍄䉁䅁䅁䅂䅁䅁䅍䅄䅁䅁䅯兯䅅䅁䅯睡䅑䅁䅯睥䅑䅁䅅䅁䉁䅁䅁兂㍂灶愸㥌䘰䅑杷允䅁䅁䅑䅁䑁䅁䅷䅁䭁䅁䉉䅁䭁䝁䕳䅁䭁䡁䕧䅁䉁䅁䅁允䅁䅁䅕兊䉡啬䱏䐱䴸䅉䅅䅁䕁䅁䅁睁䵁䅁䅁权䝃允䅁权剁䅁䅁权硂䅂䅁允䅁䅁䅅䅁佁䉁䅑䅁硁䑁䅑䅏㕁䑁䅁李睁䑁䅁䅍䅁䅁杷允䅁䅁䅑䅁䑁䅁䅷䅁䭁䱁䉷䅁䭁䝁䕳䅁䭁䡁䕯䅁䉁䅁䅁允䅁䅁䅕㡧䭄啯㉗䕂䵁䅉䅅䅁䕁䅁䅁睁䵁䅁䅁权噁允䅁权牂䅂䅁权療䅂䅁允䅁䅁䅅䅁䙁偁潙䥘䌯改⽧䍄䉁䅁䅁䅂䅁䅁䅍䅄䅁䅁䅯䅚䅅䅁䅯睡䅑䅁䅯睥䅑䅁䅅䅁䉁䅁䅁兂䵂㑎䉬䝙单䅷杷允䅁䅁䅑䅁䑁䅁䅷䅁䭁䑁䅁䅁䭁䝁䕳䅁䭁䡁䕷䅁䉁䅁䅁允䅁䅁䅕祇搯䅊䉡呴䴸䅉䅅䅁䕁䅁䅁睁䵁䅁䅁权乁䅁䅁权牂䅂䅁权㙂䅂䅁允䅁䅁䅅䅁䙁䵁㌯⭕汏⭭⽧䍄䉁䅁䅁䅂䅁䅁䅍䅄䅁䅁䅯儳䅁䅁䅯䅂䅁䅁䅯督䅑䅁䅅䅁䉁䅁䅁兂䅁䅁䅁䕱㕧兑杷允䅁䅁䅑䅁䑁䅁䅷䅁䭁䡁䅑䅁䭁䝁䕳䅁䭁䝁䔸䅁䉁䅁䅁允䅁䅁䅕浚浚浚浚ぅ䵁䅉䅅䅁䕁䅁䅁睁䵁䅁䅁权坂䅁䅁权牂䅂䅁权瑂䅂䅁允䅁䅁䅅䅁䙁䥁堲桢䑋䅷䅸䍄䉁䅁䅁䅂䅁䅁䅍䅄䅁䅁䅯条䅁䅁䅯睡䅑䅁䅯杣䅑䅁䅅䅁䉁䅁䅁兂㉄䙋偹癷㑘睐杷允䅁䅁䅑䅁䑁䅁䅷䅁䭁䡁䅯䅁䭁䅁䅑䅁䭁䥁䕅䅁䉁䅁䅁允䅁䅁䅕䅁䅁佁根き䵅䅉䅅䅁䕁䅁䅁睁䵁䅁䅁权坁允䅁权牂䅂䅁权㝂䅂䅁允䅁䅁䅅䅁䙁䩁瘷㡰䱚㡎⽫䍄䉁䅁䅁䅂䅁䅁䅍䅄䅁䅁䅯杄䅁䅁䅯䅂䅁䅁䅯杧䅑䅁䅅䅁䉁䅁䅁兂䅁䅁䅁㘯朵兑杷允䅁䅁䅑䅁䑁䅁䅷䅁䭁䭁䉕䅁䭁䝁䕳䅁䭁䥁䕅䅁䉁䅁䅁允䅁䅁䅕浔光䑗ね䐰䴸䅉䅅䅁䕁䅁䅁睁䵁䅁䅁权䑁䅁䅁权牂䅂䅁权㍂䅂䅁允䅁䅁䅅䅁䙁䝁光䑗ね佹⽙䍄䉁䅁䅁䅂䅁䅁䅍䅄䅁䅁䅯充䅅䅁䅯睡䅑䅁䅯睦䅑䅁䅅䅁䉁䅁䅁兂浂浚浚浚㙢睐杷允䅁䅁䅑䅁䑁䅁䅷䅁䭁䝁䉉䅁䭁䉁䅅䅁䭁䥁䕅䅁䉁䅁䅁允䅁䅁䄴䅆䅁䑁䅉䅏睁䑁䅙䅍睁䑁䅁䅍睁䅁䅁䍄䉁䅁䅁䅂䅁䅁䅍䅄䅁䅁䅯兣䅁䅁䅯睡䅑䅁䅯䅤䅑䅁䅅䅁䉁䅁䅁兂捂㡪ㅌ䙋発睐杷允䅁䅁䅑䅁䑁䅁䅷䅁䭁䭁䅑䅁䭁䝁䕳䅁䭁䝁䔸䅁䉁䅁䅁允䅁䅁䅕瑃橥䑣䬰稫䴸䅉䅅䅁䕁䅁䅁睁䵁䅁䅁权㉄䅁䅁权牂䅂䅁权⽂䅂䅁允䅁䅁䅅䅁䙁佁剸䉵䘶㤶⽅䍄䉁䅁䅁䅂䅁䅁䅍䅄䅁䅁䅯兆䅅䅁䅯䅂䅁䅁䅯督䅑䅁䅅䅁䉁䅁䅁兂䅁䅁䅁䵅䅆兑杷允䅁䅁䅑䅁䑁䅁䅷䅁䭁䭁䉕䅁䭁䅁䅑䅁䭁䡁䕑䅁䉁䅁䅁允䅁䅁䅕䅁䅁乁偃き䵅䅉䅅䅁䕁䅁䅁睁䵁䅁䅁权坁允䅁权牂䅂䅁权祂䅂䅁允䅁䅁䅅䅁䙁䥁堲桢䑋乷⽯䍄䉁䅁䅁䅂䅁䅁䅍䅄䅁䅁䅯兄䅁䅁䅯睡䅑䅁䅯䅣䅑䅁䅅䅁䉁䅁䅁兂㙄浦㡱䩤潐睐杷允䅁䅁䅑䅁䑁䅁䅷䅁䭁䉁䅷䅁䭁䝁䕳䅁䭁䥁䕍䅁䉁䅁䅁允䅁䅁䅕䘫橐婰䕶䐸䴸䅉䅅䅁䕁䅁䅁睁䵁䅁䅁权噁䅁䅁权剁䅁䅁权㝂䅂䅁允䅁䅁䅅䅁佁䉁䅑䅁硁䑁䅍䅏硁䑁䅁䅍睁䑁䅁䅍䅁䅁杷允䅁䅁䅑䅁䑁䅁䅷䅁䭁䑁䄰䅁䭁䝁䕳䅁䭁䡁䕷䅁䉁䅁䅁允䅁䅁䅕婪畤潅䅐樵䴸䅉䅅䅁䕁䅁䅁睁䵁䅁䅁权䕂允䅁权牂䅂䅁权⭂䅂䅁允䅁䅁䅅䅁䙁䡁潎敫㠱⽐⽍䍄䉁䅁䅁䅂䅁䅁䅍䅄䅁䅁䅯睂䅅䅁䅯睡䅑䅁䅯兦䅑䅁䅅䅁䉁䅁䅁兂䑄匹捨㡪䙉䅑杷允䅁䅁䅑䅁䑁䅁䅷䅁䭁䅁䄰䅁䭁䝁䕳䅁䭁䥁䕕䅁䉁䅁䅁允䅁䅁䅕䅁䅁䅁䅁䐸䴸䅉䅅䅁䕁䅁䅁睁䵁䅁䅁权ㅂ䅁䅁权䕁䅁䅁权⭂䅂䅁允䅁䅁䅅䅁䙁䅁䅁䅁慁啖䉨䍄䉁䅁䅁䅂䅁䅁䅍䅄䅁䅁䅯材䅅䅁䅯睡䅑䅁䅯睢䅑䅁䅅䅁䉁䅁䅁兂䑄匹捨㡪㝌睐杷允䅁䅁䅑䅁䑁䅁䅷䅁䭁䍁䅉䅁䭁䝁䕳䅁䭁䡁䔰䅁䉁䅁䅁允䅁䅁䅕㘱睎児塲ぁ䵁䅉䅅䅁䕁䅁䅁睁䵁䅁䅁权歄䅁䅁权牂䅂䅁权睂䅂䅁允䅁䅁䅅䅁䙁䅁䅁䅁䅁佁⽁䍄䉁䅁䅁䅂䅁䅁䅍䅄䅁䅁䅯䅤䅅䅁䅯充䅁䅁䅯兤䅑䅁䅅䅁䉁䅁䅁杄啁䅁䅁免ぁ䑁䅉兎㉁䑁䅍䅍睁䑁䅁䅁䵁䅉䅅䅁䕁䅁䅁睁䵁䅁䅁权⭂允䅁权牂䅂䅁权䍃䅂䅁允䅁䅁䅅䅁䙁䵁䴳䵺䵺佺⽷䍄䉁䅁䅁䅂䅁䅁䅍䅄䅁䅁䅯兦䅁䅁䅯睡䅑䅁䅯兦䅑䅁䅅䅁䉁䅁䅁兂㉄䙋偹癷杘睐杷允䅁䅁䅑䅁䑁䅁䅷䅁䭁乁䅧䅁䭁䝁䕳䅁䭁䡁䔴䅁䉁䅁䅁允䅁䅁䅕灭婭婭婭啃䵁䅉䅅䅁䕁䅁䅁睁䵁䅁䅁权捃䅁䅁权牂䅂䅁权⭂䅂䅁允䅁䅁䅅䅁䙁䍁捬㡪ㅌ䅋䅲䍄䉁䅁䅁䅂䅁䅁䅍䅄䅁䅁䅯兺䅁䅁䅯䅂䅁䅁䅯䅨䅑䅁䅅䅁䉁䅁䅁兂䅁䅁䅃塷䠱兑杷允䅁䅁䅑䅁䑁䅁䅷䅁䭁䑁䉯䅁䭁䅁䅑䅁䭁䝁䔸䅁䉁䅁䅁允䅁䅁䅕䅁䅁偁扂䕋䵅䅉䅅䅁䕁䅁䅁睁䵁䅁䅁权㥁允䅁权牂䅂䅁权䕃䅂䅁允䅁䅁䅅䅁䙁䅁䅁䅁䅁佁⽁䍄䉁䅁䅁䅂䅁䅁䅍䅄䅁䅁䅯䄫䅅䅁䅯䅂䅁䅁䅯睢䅑䅁䅅䅁䉁䅁䅁兂䅁䅁䅃呓佸兑杷允䅁䅁䅑䅁䑁䅁䅷䅁䭁乁䅅䅁䭁䝁䕳䅁䭁䥁䕁䅁䉁䅁䅁允䅁䅁䅕䭆䠵場啯樳䴸䅉䅅䅁䕁䅁䅁睁䵁䅁䅁权䵁允䅁权牂䅂䅁权䍃䅂䅁允䅁䅁䅅䅁䙁䩁婱婭婭敭⽫䍄䉁䅁䅁䅂䅁䅁䅍䅄䅁䅁䅯兄䅁䅁䅯睡䅑䅁䅯兦䅑䅁䅅䅁䉁䅁䅁兂兂婪畤潅䅐睐杷允䅁䅁䅑䅁䑁䅁䅷䅁䭁䉁䄴䅁䭁䉁䅅䅁䭁䥁䕍䅁䉁䅁䅁允䅁䅁䄴䅆䅁䑁䅕䅍㍁䑁䅁䅍睁䑁䅁䅍睁䅁䅁䍄䉁䅁䅁䅂䅁䅁䅍䅄䅁䅁䅯睥䅁䅁䅯䅂䅁䅁䅯䅥䅑䅁䅅䅁䉁䅁䅁兂䅁䅁䅁䝄剂兑杷允䅁䅁䅑䅁䑁䅁䅷䅁䭁䅁䉣䅁䭁䝁䕳䅁䭁䡁䕷䅁䉁䅁䅁允䅁䅁䅕䘷㑇潈牘含䴸䅉䅅䅁䕁䅁䅁睁䵁䅁䅁权捄䅁䅁权牂䅂䅁权⽂䅂䅁允䅁䅁䅅䅁䙁䥁獴⼵灵搸⽱䍄䉁䅁䅁䅂䅁䅁䅍䅄䅁䅁䅯兑䅁䅁䅯充䅁䅁䅯䅧䅑䅁䅅䅁䉁䅁䅁杄啁䅁䅁睎祁䑁䅕䅏睁䑁䅁䅍睁䑁䅁䅁䵁䅉䅅䅁䕁䅁䅁睁䵁䅁䅁权橃䅁䅁权牂䅂䅁权ㅂ䅂䅁允䅁䅁䅅䅁䙁䩁婱婭婭摭⽫䍄䉁䅁䅁䅂䅁䅁䅍䅄䅁䅁䅯共䅅䅁䅯充䅁䅁䅯杋䅷䅁䅅䅁䉁䅁䅁杄十䅁䅁睎㍁䑁䅣兏睁䑁䅁䅍睁䅁䅁䍄䉁䅁䅁䅂䅁䅁䅍䅄䅁䅁䅯眳䅁䅁䅯睡䅑䅁䅯入䅑䅁䅅䅁䉁䅁䅁兂捂㡪ㅌ䙋発睐杷允䅁䅁䅑䅁䑁䅁䅷䅁䭁佁䅫䅁䭁䝁䕳䅁䭁䝁䔰䅁䉁䅁䅁允䅁䅁䅕〳丫㉬匴稰䴸䅉䅅䅁䕁䅁䅁睁䵁䅁䅁权偃允䅁权牂䅂䅁权⭂䅂䅁允䅁䅁䅅䅁䙁䩁瘷㡰䱚㡎⽫䍄䉁䅁䅁䅂䅁䅁䅍䅄䅁䅁䅯杫䅁䅁䅯睡䅑䅁䅯杣䅑䅁䅅䅁䉁䅁䅁兂偃癷潕䥘㈯睐杷允䅁䅁䅑䅁䑁䅁䅷䅁䭁䅁䉷䅁䭁䅁䅑䅁䭁䡁䔴䅁䉁䅁䅁允䅁䅁䅕䅁䅁䩁㡩䕒䵅䅉䅅䅁䕁䅁䅁睁䵁䅁䅁权扄允䅁权䕁䅁䅁权㥂䅂䅁允䅁䅁䅅䅁䙁䅁䅁䥁牄䝮䉂䍄䉁䅁䅁䅂䅁䅁䅍䅄䅁䅁䅯䄷䅅䅁䅯睡䅑䅁䅯入䅑䅁䅅䅁䉁䅁䅁兂啁歲桦桥浔睐杷允䅁䅁䅑䅁䑁䅁䅷䅁䭁䩁䅣䅁䭁䝁䕳䅁䭁䡁䕉䅁䉁䅁䅁允䅁䅁䅕呣䬰㘱睎吷䴸䅉䅅䅁䕁䅁䅁睁䵁䅁䅁权奃䅁䅁权牂䅂䅁权祂䅂䅁允䅁䅁䅅䅁䙁佁㝦晱午敔⽙䍄䉁䅁䅁䅂䅁䅁䅍䅄䅁䅁䅯杯䅁䅁䅯睡䅑䅁䅯杤䅑䅁䅅䅁䉁䅁䅁兂祃敮渫歸硶睐杷允䅁䅁䅑䅁䑁䅁䅷䅁䭁䅁䄰䅁䭁䝁䕳䅁䭁䡁䕧䅁䉁䅁䅁允䅁䅁䅕噋偹癷潕樹䴸䅉䅅䅁䕁䅁䅁睁䵁䅁䅁权䝁䅁䅁权牂䅂䅁权䍃䅂䅁允䅁䅁䅅䅁䙁䑁積積積㡍⽍䍄䉁䅁䅁䅂䅁䅁䅍䅄䅁䅁䅯䅲䅁䅁䅯睡䅑䅁䅯睦䅑䅁䅅䅁䉁䅁䅁兂䭁㘱睎児癲睐杷允䅁䅁䅑䅁䑁䅁䅷䅁䭁䱁䅧䅁䭁䝁䕳䅁䭁䡁䕳䅁䉁䅁䅁允䅁䅁䅕児塲㍯㥁樸䴸䅉䅅䅁䕁䅁䅁睁䵁䅁䅁权睁允䅁权剁䅁䅁权硂䅂䅁允䅁䅁䅅䅁佁䉁䅑䅁硁䑁䅅䅍穁䑁䅅杍睁䑁䅁䅍䅁䅁杷允䅁䅁䅑䅁䑁䅁䅷䅁䭁䭁䄴䅁䭁䅁䅑䅁䭁䡁䕍䅁䉁䅁䅁允䅁䅁䅕䅁䅁䅁㙌歉䵅䅉䅅䅁䕁䅁䅁睁䵁䅁䅁权啄䅁䅁权牂䅂䅁权㡂䅂䅁允䅁䅁䅅䅁䙁䩁奍䙂余摌⽯䍄䉁䅁䅁䅂䅁䅁䅍䅄䅁䅁䅯杙䅁䅁䅯䅂䅁䅁䅯內䅑䅁䅅䅁䉁䅁䅁兂䅁䅁䅁䜵卨兑杷允䅁䅁䅑䅁䑁䅁䅷䅁䭁䩁䅯䅁䭁䝁䕳䅁䭁䝁䔸䅁䉁䅁䅁允䅁䅁䅕䡰㥁瑃橥䐹䴸䅉䅅䅁䕁䅁䅁睁䵁䅁䅁权䅃允䅁权牂䅂䅁权㝂䅂䅁允䅁䅁䅅䅁䙁䱁敧敨剴併⼴䍄䉁䅁䅁䅂䅁䅁䅍䅄䅁䅁䅯兓䅁䅁䅯睡䅑䅁䅯杤䅑䅁䅅䅁䉁䅁䅁兂偃癷潕䥘䌸䅑杷允䅁䅁䅑䅁䑁䅁䅷䅁䭁䡁䄴䅁䭁䅁䅑䅁䭁䥁䕅䅁䉁䅁䅁允䅁䅁䅕䅁䅁佁⬱䕎䵅䅉䅅䅁䕁䅁䅁睁䵁䅁䅁权乁䅁䅁权牂䅂䅁权⭂䅂䅁允䅁䅁䅅䅁䙁䙁㑋潈牘敕⽁䍄䉁䅁䅁䅂䅁䅁䅍䅄䅁䅁䅯睔䅅䅁䅯睡䅑䅁䅯䅨䅑䅁䅅䅁䉁䅁䅁兂穁積積積橐睐杷允䅁䅁䅑䅁䑁䅁䅷䅁䭁䅁䄰䅁䭁䝁䕳䅁䭁䥁䕅䅁䉁䅁䅁允䅁䅁䅕杓䍷㑋坣歁䵁䅉䅅䅁䕁䅁䅁睁䵁䅁䅁权湄䅁䅁权䕁䅁䅁权瑂䅂䅁允䅁䅁䅅䅁䙁䅁䅁䅁㑂䈯䉸䍄䉁䅁䅁䅂䅁䅁䅍䅄䅁䅁䅯杓䅁䅁䅯睡䅑䅁䅯来䅑䅁䅅䅁䉁䅁䅁兂卂䉵䘶ㄶ㡈睐杷允䅁䅁䅑䅁䑁䅁䅷䅁䭁佁䉁䅁䭁䝁䕳䅁䭁䍁䵯䅁䉁䅁䅁允䅁䅁䅕灭婭婭婭吹䴸䅉䅅䅁䕁䅁䅁睁䵁䅁䅁权㉁䅁䅁权剁䅁䅁权瑂䅂䅁允䅁䅁䅅䅁佁䉁䅉䅁㑁䑁䅍䅏ㅁ䑁䅑䅍睁䑁䅁䅁䵁䅉䅅䅁䕁䅁䅁睁䵁䅁䅁权㕁允䅁权䕁䅁䅁权䕃䅂䅁允䅁䅁䅅䅁䙁䅁䅁䅁䵁䕤䉚䍄䉁䅁䅁䅂䅁䅁䅍䅄䅁䅁䅯兢䅁䅁䅯䅂䅁䅁䅯兢䅑䅁䅅䅁䉁䅁䅁兂䅁䅁䅁䡖呰兑杷允䅁䅁䅑䅁䑁䅁䅷䅁䭁䱁䄸䅁䭁䝁䕳䅁䭁䍁䵯䅁䉁䅁䅁允䅁䅁䅕体㙆䭆䠵吴䴸䅉䅅䅁䕁䅁䅁睁䵁䅁䅁权䡄䅁䅁权剁䅁䅁权㑂䅂䅁允䅁䅁䅅䅁佁䉁䅙䅁祁䑁䅉䅍穁䑁䅣睍穁䑁䅁䅍睁䅁䅁䍄䉁䅁䅁䅂䅁䅁䅍䅄䅁䅁䅯眵䅁䅁䅯睡䅑䅁䅯杤䅑䅁䅅䅁䉁䅁䅁兂䙃ㄶ㑇潈㍘睐杷允䅁䅁䅑䅁䑁䅁䅷䅁䭁䡁䈰䅁䭁䝁䕳䅁䭁䡁䕉䅁䉁䅁䅁允䅁䅁䅕捺䵺䵺䵺䕁䵁䅉䅅䅁䕁䅁䅁睁䵁䅁䅁权煄䅁䅁权䕁䅁䅁权㑂䅂䅁允䅁䅁䅅䅁䙁䅁䅁䅁䅄唵䉎䍄䉁䅁䅁䅂䅁䅁䅍䅄䅁䅁䅯兄䅁䅁䅯睡䅑䅁䅯睤䅑䅁䅅䅁䉁䅁䅁兂歃䑣䬰㘱ぐ睐杷允䅁䅁䅑䅁䑁䅁䅷䅁䭁䕁䈰䅁䭁䅁䅑䅁䭁䡁䕧䅁䉁䅁䅁允䅁䅁䅕婧䑖硇浩こ䵅䅉䅅䅁䕁䅁䅁睁䵁䅁䅁权㡂䅁䅁权牂䅂䅁权㡂䅂䅁允䅁䅁䅅䅁䙁䱁敧敨剴併⼶䍄䉁䅁䅁䅂䅁䅁䅍䅄䅁䅁䅯睫䅁䅁䅯䅂䅁䅁䅯兤䅑䅁䅅䅁䉁䅁䅁兂䅁䅁䅁桌塖兑杷允䅁䅁䅑䅁䑁䅁䅷䅁䭁䩁䉫䅁䭁䝁䕳䅁䭁䥁䕉䅁䉁䅁䅁允䅁䅁䅕児塲㍯㥁樴䴸䅉䅅䅁䕁䅁䅁睁䵁䅁䅁权㥂䅁䅁权牂䅂䅁权㡂䅂䅁允䅁䅁䅅䅁䙁䱁敧敨剴䩵⼶䍄䉁䅁䅁䅂䅁䅁䅍䅄䅁䅁䅯䅌䅁䅁䅯睡䅑䅁䅯䅨䅑䅁䅅䅁䉁䅁䅁兂佂桙奂扏⭔睐杷允䅁䅁䅑䅁䑁䅁䅷䅁䭁䵁䅯䅁䭁䝁䕳䅁䭁䥁䕁䅁䉁䅁䅁允䅁䅁䅕敨剴䉵䘶あ䵁䅉䅅䅁䕁䅁䅁睁䵁䅁䅁权㙂䅁䅁权剁䅁䅁权瑂䅂䅁允䅁䅁䅅䅁佁䉁䅑䅁硁䑁䅕李硁䑁䅧兏睁䑁䅁䅍䅁䅁杷允䅁䅁䅑䅁䑁䅁䅷䅁䭁䉁䄸䅁䭁䝁䕳䅁䭁䡁䔴䅁䉁䅁䅁允䅁䅁䅕敥浫免獩䱶䴸䅉䅅䅁䕁䅁䅁睁䵁䅁䅁权湂允䅁权牂䅂䅁权穂䅂䅁允䅁䅁䅅䅁䙁偁潙䥘䌯昹⽁䍄䉁䅁䅁䅂䅁䅁䅍䅄䅁䅁䅯兘䅁䅁䅯䅂䅁䅁䅯杦䅑䅁䅅䅁䉁䅁䅁兂䅁䅁䅁䑭䝎兑杷允䅁䅁䅑䅁䑁䅁䅷䅁䭁䭁䄸䅁䭁䉁䅅䅁䭁䥁䕍䅁䉁䅁䅁允䅁䅁䄴䅆䅁䑁䅍䅎祁䑁䅍䅍睁䑁䅁䅍睁䅁䅁䍄䉁䅁䅁䅂䅁䅁䅍䅄䅁䅁䅯䅩䅁䅁䅯睡䅑䅁䅯睦䅑䅁䅅䅁䉁䅁䅁兂䍁㑋坣唲椴䅷杷允䅁䅁䅑䅁䑁䅁䅷䅁䭁䵁䉅䅁䭁䝁䕳䅁䭁䡁䕳䅁䉁䅁䅁允䅁䅁䅕㡧䭄啯㉗吹䴸䅉䅅䅁䕁䅁䅁睁䵁䅁䅁权汁䅁䅁权牂䅂䅁权煁䅄䅁允䅁䅁䅅䅁䭁䕁䅣䅁䵁䅉䅅䅁䕁䅁䅁睁䵁䅁䅁权䩄䅁䅁权牂䅂䅁权⽂䅂䅁允䅁䅁䅅䅁䙁䭁䠵場啯畲⽣䍄䉁䅁䅁䅂䅁䅁䅍䅄䅁䅁䅯䅅䅅䅁䅯睡䅑䅁䅯䅧䅑䅁䅅䅁䉁䅁䅁兂㙄浦㡱䵚䑐䅑杷允䅁䅁䅑䅁䑁䅁䅷䅁䭁䩁䈰䅁䭁䉁䅅䅁䭁䡁䕧䅁䉁䅁䅁允䅁䅁䄴䅆䅁䑁䅉免睁䑁䅑䅏㑁䑁䅁䅍睁䅁䅁䍄䉁䅁䅁䅂䅁䅁䅍䅄䅁䅁䅯䅰䅅䅁䅯䅂䅁䅁䅯䅨䅑䅁䅅䅁䉁䅁䅁兂䅁䅁䅁奁睁兑杷允䅁䅁䅑䅁䑁䅁䅷䅁䭁䉁䉯䅁䭁䅁䅑䅁䭁䡁䕳䅁䉁䅁䅁允䅁䅁䅕䅁䅁䉁捓啔䵅䅉䅅䅁䕁䅁䅁睁䵁䅁䅁权䉂䅁䅁权䕁䅁䅁权㡂䅂䅁允䅁䅁䅅䅁䙁䅁䅁䅁睄穹䉚䍄䉁䅁䅁䅂䅁䅁䅍䅄䅁䅁䅯䅣䅁䅁䅯睡䅑䅁䅯杋䅷䅁䅅䅁䉁䅁䅁兂灁䥘䌯匹獩睐杷允䅁䅁䅑䅁䑁䅁䅷䅁䭁䡁䅣䅁䭁䉁䅅䅁䭁䥁䕉䅁䉁䅁䅁允䅁䅁䄴䅆䅁䑁䅣李ぁ䑁䅁䅍睁䑁䅁䅍睁䅁䅁䍄䉁䅁䅁䅂䅁䅁䅍䅄䅁䅁䅯眯䅁䅁䅯睡䅑䅁䅯杣䅑䅁䅅䅁䉁䅁䅁兂卂䉵䘶ㄶ㡈睐杷允䅁䅁䅑䅁䑁䅁䅷䅁䭁䩁䅉䅁䭁䝁䕳䅁䭁䡁䕷䅁䉁䅁䅁允䅁䅁䅕⽷潕䥘䌯吷䴸䅉䅅䅁䕁䅁䅁睁䵁䅁䅁权偃允䅁权牂䅂䅁权穂䅂䅁允䅁䅁䅅䅁䙁䑁䩥坑汄估⽙䍄䉁䅁䅁䅂䅁䅁䅍䅄䅁䅁䅯䅧䅅䅁䅯䅂䅁䅁䅯睤䅑䅁䅅䅁䉁䅁䅁兂䅁䅁䅁䭵兖兑杷允䅁䅁䅑䅁䑁䅁䅷䅁䭁䱁䅷䅁䭁䝁䕳䅁䭁䡁䕳䅁䉁䅁䅁允䅁䅁䅕椹捨㡪ㅌ䐰䴸䅉䅅䅁䕁䅁䅁睁䵁䅁䅁权䅁允䅁权牂䅂䅁权祂䅂䅁允䅁䅁䅅䅁䙁䉁䘫ㄶ㑇瑈⽕䍄䉁䅁䅁䅂䅁䅁䅍䅄䅁䅁䅯杖䅁䅁䅯睡䅑䅁䅯杣䅑䅁䅅䅁䉁䅁䅁兂䡃瑆佮ㄹ䕍䅑杷允䅁䅁䅑䅁䑁䅁䅷䅁䭁䙁䅁䅁䭁䅁䅑䅁䭁䝁䔸䅁䉁䅁䅁允䅁䅁䅕䅁䅁䕁歱歒䵅䅉䅅䅁䕁䅁䅁睁䵁䅁䅁权硂䅁䅁权剁䅁䅁权䙃䅂䅁允䅁䅁䅅䅁佁䉁䅑䅁硁䑁䅁李硁䑁䅁䅍睁䑁䅁䅍䅁䅁杷允䅁䅁䅑䅁䑁䅁䅷䅁䭁䝁䅉䅁䭁䝁䕳䅁䭁䡁䕳䅁䉁䅁䅁允䅁䅁䅕捺䵺䵺䵺䐳䴸䅉䅅䅁䕁䅁䅁睁䵁䅁䅁权晃允䅁权䕁䅁䅁权瑂䅂䅁允䅁䅁䅅䅁䙁䅁䅁䅁㡄汘䉎䍄䉁䅁䅁䅂䅁䅁䅍䅄䅁䅁䅯兄䅁䅁䅯睡䅑䅁䅯䅤䅑䅁䅅䅁䉁䅁䅁兂㍁啩杆搵慄睐杷允䅁䅁䅑䅁䑁䅁䅷䅁䭁䡁䅷䅁䭁䅁䅑䅁䭁䡁䕕䅁䉁䅁䅁允䅁䅁䅕䅁䅁䵁䍑歒䵅䅉䅅䅁䕁䅁䅁睁䵁䅁䅁权䵁允䅁权牂䅂䅁权㝂䅂䅁允䅁䅁䅅䅁䙁䑁䩥坑汄倰⽯䍄䉁䅁䅁䅂䅁䅁䅍䅄䅁䅁䅯睙䅅䅁䅯睡䅑䅁䅯杧䅑䅁䅅䅁䉁䅁䅁兂穁積積積牐睐杷允䅁䅁䅑䅁䑁䅁䅷䅁䭁䵁䉑䅁䭁䝁䕳䅁䭁䝁䔸䅁䉁䅁䅁允䅁䅁䅕噋偹癷潕䐷䴸䅉䅅䅁䕁䅁䅁睁䵁䅁䅁权ぁ䅁䅁权牂䅂䅁权㑂䅂䅁允䅁䅁䅅䅁䙁䥁堲桢䑋䵷⽯䍄䉁䅁䅁䅂䅁䅁䅍䅄䅁䅁䅯朸䅁䅁䅯䅂䅁䅁䅯兦䅑䅁䅅䅁䉁䅁䅁兂䅁䅁䅁㍡浬兑杷允䅁䅁䅑䅁䑁䅁䅷䅁䭁䑁䉯䅁䭁䝁䕳䅁䭁䡁䔸䅁䉁䅁䅁允䅁䅁䅕⽷潕䥘䌯吷䴸䅉䅅䅁䕁䅁䅁睁䵁䅁䅁权ㅃ允䅁权牂䅂䅁权䍃䅂䅁允䅁䅁䅅䅁䙁䡁啳歲桦略⽓䍄䉁䅁䅁䅂䅁䅁䅍䅄䅁䅁䅯兄䅁䅁䅯睡䅑䅁䅯杤䅑䅁䅅䅁䉁䅁䅁兂㝁〳丫㉬䌶睐杷允䅁䅁䅑䅁䑁䅁䅷䅁䭁䍁䉙䅁䭁䝁䕳䅁䭁䡁䕕䅁䉁䅁䅁允䅁䅁䅕敥浫免獩啇䵁䅉䅅䅁䕁䅁䅁睁䵁䅁䅁权敄䅁䅁权䕁䅁䅁权㉂䅂䅁允䅁䅁䅅䅁䙁䅁䅁䥁䑂䡮䉎䍄䉁䅁䅁䅂䅁䅁䅍䅄䅁䅁䅯兲䅅䅁䅯䅂䅁䅁䅯督䅑䅁䅅䅁䉁䅁䅁兂䅁䅁䅁䬹噁兑杷允䅁䅁䅑䅁䑁䅁䅷䅁䭁䕁䈴䅁䭁䝁䕳䅁䭁䡁䔸䅁䉁䅁䅁允䅁䅁䅕䵱䱚㑎䉬䑷䴸䅉䅅䅁䕁䅁䅁睁䵁䅁䅁权䭄允䅁权䕁䅁䅁权㉂䅂䅁允䅁䅁䅅䅁䙁䅁䅁䥁佃䠱䉊䍄䉁䅁䅁䅂䅁䅁䅍䅄䅁䅁䅯兺䅅䅁䅯睡䅑䅁䅯杤䅑䅁䅅䅁䉁䅁䅁兂剃堷⽷噎椷睐杷允䅁䅁䅑䅁䑁䅁䅷䅁䭁䕁䅅䅁䭁䅁䅑䅁䭁䡁䕁䅁䉁䅁䅁允䅁䅁䅕䅁䅁䭁塪歎䵅䅉䅅䅁䕁䅁䅁睁䵁䅁䅁权㑄允䅁权剁䅁䅁权㕂䅂䅁允䅁䅁䅅䅁佁䉁䅉䅁㑁䑁䅍李㍁䑁䅍䅍睁䑁䅁䅁䵁䅉䅅䅁䕁䅁䅁睁䵁䅁䅁权ㅂ䅁䅁权牂䅂䅁权㕂䅂䅁允䅁䅁䅅䅁䙁䥁獴⼵灵儸䅖䍄䉁䅁䅁䅂䅁䅁䅍䅄䅁䅁䅯六䅅䅁䅯䅂䅁䅁䅯兦䅑䅁䅅䅁䉁䅁䅁兂䅁䅁䅁汢剨兑杷允䅁䅁䅑䅁䑁䅁䅷䅁䭁䝁䅧䅁䭁䉁䅅䅁䭁䝁䔰䅁䉁䅁䅁允䅁䅁䄴杅䅁䑁䅕兏睁䑁䅕䅏睁䑁䅁䅍䅁䅁杷允䅁䅁䅑䅁䑁䅁䅷䅁䭁䝁䅫䅁䭁䝁䕳䅁䭁䡁䕣䅁䉁䅁䅁允䅁䅁䅕敨剴䉵䘶ぃ䵁䅉䅅䅁䕁䅁䅁睁䵁䅁䅁权汄䅁䅁权䕁䅁䅁权䉃䅂䅁允䅁䅁䅅䅁䙁䅁䅁䅁歁䑇䉒䍄䉁䅁䅁䅂䅁䅁䅍䅄䅁䅁䅯䅌䅅䅁䅯䅂䅁䅁䅯睢䅑䅁䅅䅁䉁䅁䅁兂䅁䅁䅁䈳橂兑杷允䅁䅁䅑䅁䑁䅁䅷䅁䭁䙁䉕䅁䭁䝁䕳䅁䭁䡁䕳䅁䉁䅁䅁允䅁䅁䅕㘱睎児塲稸䴸䅉䅅䅁䕁䅁䅁睁䵁䅁䅁权瑂䅁䅁权剁䅁䅁权煁䅄䅁允䅁䅁䅅䅁佁䉁䅙䅁硁䑁䅙兏睁䑁䅁䅍睁䑁䅁䅍睁䅁䅁䍄䉁䅁䅁䅂䅁䅁䅍䅄䅁䅁䅯杫䅁䅁䅯䅂䅁䅁䅯䅧䅑䅁䅅䅁䉁䅁䅁兂䅁䅁䅁渳兖兑杷允䅁䅁䅑䅁䑁䅁䅷䅁䭁䱁䅑䅁䭁䝁䕳䅁䭁䡁䕯䅁䉁䅁䅁允䅁䅁䅕歵䵫楁䡵橬䴸䅉䅅䅁䕁䅁䅁睁䵁䅁䅁权㥃䅁䅁权䕁䅁䅁权⽂䅂䅁允䅁䅁䅅䅁䙁䅁䅁䅁䥁味䉂䍄䉁䅁䅁䅂䅁䅁䅍䅄䅁䅁䅯兮䅅䅁䅯䅂䅁䅁䅯杣䅑䅁䅅䅁䉁䅁䅁兂䅁䅁䅁佖䝖兑杷允䅁䅁䅑䅁䑁䅁䅷䅁䭁䱁䉳䅁䭁䝁䕳䅁䭁䝁䔸䅁䉁䅁䅁允䅁䅁䅕捺䵺䵺䵺䐯䴸䅉䅅䅁䕁䅁䅁睁䵁䅁䅁权潁䅁䅁权䕁䅁䅁权㉂䅂䅁允䅁䅁䅅䅁䙁䅁䅁䅁䵁噆䉆䍄䉁䅁䅁䅂䅁䅁䅍䅄䅁䅁䅯䅎䅁䅁䅯䅂䅁䅁䅯杤䅑䅁䅅䅁䉁䅁䅁兂䅁䅁䅁䵍爰兑杷允䅁䅁䅑䅁䑁䅁䅷䅁䭁䕁䉁䅁䭁䝁䕳䅁䭁䡁䔰䅁䉁䅁䅁允䅁䅁䅕歲桦桥畓啁䵁䅉䅅䅁䕁䅁䅁睁䵁䅁䅁权捂䅁䅁权牂䅂䅁权⭂䅂䅁允䅁䅁䅅䅁䙁䉁癳匳䝑慧⽗䍄䉁䅁䅁䅂䅁䅁䅍䅄䅁䅁䅯䅪䅅䅁䅯充䅁䅁䅯䅧䅑䅁䅅䅁䉁䅁䅁杄啁䅁䅁兎ㅁ䑁䅫兎穁䑁䅉䅍㉁䑁䅕䅁䵁䅉䅅䅁䕁䅁䅁睁䵁䅁䅁权十䅁䅁权牂䅂䅁权䉃䅂䅁允䅁䅁䅅䅁䙁䩁婱婭婭摭⽫䍄䉁䅁䅁䅂䅁䅁䅍䅄䅁䅁䅯䅘䅁䅁䅯睡䅑䅁䅯䅣䅑䅁䅅䅁䉁䅁䅁兂䑄匹捨㡪硌睐杷允䅁䅁䅑䅁䑁䅁䅷䅁䭁䉁䉅䅁䭁䝁䕳䅁䭁䡁䕳䅁䉁䅁䅁允䅁䅁䅕㡪ㅌ䙋偹歁䵁䅉䅅䅁䕁䅁䅁睁䵁䅁䅁权潁䅁䅁权䕁䅁䅁权㝂䅂䅁允䅁䅁䅅䅁䙁䅁䅁䅁獄汸䉂䍄䉁䅁䅁䅂䅁䅁䅍䅄䅁䅁䅯䅲䅁䅁䅯睡䅑䅁䅯內䅑䅁䅅䅁䉁䅁䅁兂湁免獩䙈䵯䅑杷允䅁䅁䅑䅁䑁䅁䅷䅁䭁䩁䉳䅁䭁䝁䕳䅁䭁䡁䕍䅁䉁䅁䅁允䅁䅁䅕瑃橥䑣䬰穴䴸䅉䅅䅁䕁䅁䅁睁䵁䅁䅁权歃允䅁权牂䅂䅁权㥂䅂䅁允䅁䅁䅅䅁䙁䍁捬㡪ㅌ䵋⽷䍄䉁䅁䅁䅂䅁䅁䅍䅄䅁䅁䅯杧䅅䅁䅯睡䅑䅁䅯杋䅷䅁䅅䅁䉁䅁䅁兂浂浚浚浚祢睐杷允䅁䅁䅑䅁䑁䅁䅷䅁䭁䅁䄰䅁䭁䝁䕳䅁䭁䥁䕉䅁䉁䅁䅁允䅁䅁䅕㑈牘払敧䕁䵁䅉䅅䅁䕁䅁䅁睁䵁䅁䅁权䝁允䅁权䕁䅁䅁权ㅂ䅂䅁允䅁䅁䅅䅁䙁䅁䅁䥁獂䔰䉒䍄䉁䅁䅁䅂䅁䅁䅍䅄䅁䅁䅯杈䅁䅁䅯睡䅑䅁䅯睥䅑䅁䅅䅁䉁䅁䅁兂浂浚浚浚畢睐杷允䅁䅁䅑䅁䑁䅁䅷䅁䭁乁䅁䅁䭁䉁䅅䅁䭁䡁䕅䅁䉁䅁䅁允䅁䅁䄴䅆䅁䑁䅑䅍㑁䑁䅉䅍睁䑁䅁䅍睁䅁䅁䍄䉁䅁䅁䅂䅁䅁䅍䅄䅁䅁䅯䅡䅅䅁䅯䅂䅁䅁䅯內䅑䅁䅅䅁䉁䅁䅁兂䅁䅁䅁硩儹兑杷允䅁䅁䅑䅁䑁䅁䅷䅁䭁䅁䅧䅁䭁䉁䅅䅁䭁䡁䕯䅁䉁䅁䅁允䅁䅁䄴䅆䅁䑁䅅免㍁䑁䅕杍㑁䑁䅁䅍睁䅁䅁䍄䉁䅁䅁䅂䅁䅁䅍䅄䅁䅁䅯䅉䅁䅁䅯睡䅑䅁䅯杤䅑䅁䅅䅁䉁䅁䅁兂剄瑉㕶楦潯䅑杷允䅁䅁䅑䅁䑁䅁䅷䅁䭁䅁䄰䅁䭁䝁䕳䅁䭁䡁䕷䅁䉁䅁䅁允䅁䅁䅕䥘䌯匹捨稳䴸䅉䅅䅁䕁䅁䅁睁䵁䅁䅁权摁䅁䅁权䕁䅁䅁权睂䅂䅁允䅁䅁䅅䅁䙁䅁䅁䅁㉁ㅑ䈱䍄䉁䅁䅁䅂䅁䅁䅍䅄䅁䅁䅯兒䅁䅁䅯睡䅑䅁䅯入䅑䅁䅅䅁䉁䅁䅁兂穁積積積穐睐杷允䅁䅁䅑䅁䑁䅁䅷䅁䭁䱁䅯䅁䭁䉁䅅䅁䭁䡁䕕䅁䉁䅁䅁允䅁䅁䄴䅆䅁䑁䅍李硁䑁䅁䅍睁䑁䅁䅍睁䅁䅁䍄䉁䅁䅁䅂䅁䅁䅍䅄䅁䅁䅯兒䅅䅁䅯睡䅑䅁䅯兦䅑䅁䅅䅁䉁䅁䅁兂獄払敧敨乳䅑杷允䅁䅁䅑䅁䑁䅁䅷䅁䭁䅁䄰䅁䭁䝁䕳䅁䭁䡁䕍䅁䉁䅁䅁允䅁䅁䅕匰扌堫焵樫䴸䅉䅅䅁䕁䅁䅁睁䵁䅁䅁权兄䅁䅁权牂䅂䅁权硂䅂䅁允䅁䅁䅅䅁䙁䵁䭈啯㉗⬸⽅䍄䉁䅁䅁䅂䅁䅁䅍䅄䅁䅁䅯杄䅁䅁䅯睡䅑䅁䅯兣䅑䅁䅅䅁䉁䅁䅁兂䍁㑋坣挲樷睐杷允䅁䅁䅑䅁䑁䅁䅷䅁䭁偁䉁䅁䭁䝁䕳䅁䭁䡁䕫䅁䉁䅁䅁允䅁䅁䅕倹唳佥浫ぁ䵁䅉䅅䅁䕁䅁䅁睁䵁䅁䅁权晁䅁䅁权牂䅂䅁权㑂䅂䅁允䅁䅁䅅䅁䭁䕁䅣䅁䵁䅉䅅䅁䕁䅁䅁睁䵁䅁䅁权㉁䅁䅁权䕁䅁䅁权㡂䅂䅁允䅁䅁䅅䅁䙁䅁䅁䥁潁䕳䉖䍄䉁䅁䅁䅂䅁䅁䅍䅄䅁䅁䅯䅐䅁䅁䅯充䅁䅁䅯䅣䅑䅁䅅䅁䉁䅁䅁杄奁䅁䅁免祁䑁䅕杍㍁䑁䅁䅍睁䑁䅁䅍睁䅁䅁䍄䉁䅁䅁䅂䅁䅁䅍䅄䅁䅁䅯朱䅑䅁䅯睡䅑䅁䅯兣䅑䅁䅅䅁䉁䅁䅁兂晄㑔堲桢光䅑杷允䅁䅁䅑䅁䑁䅁䅷䅁䭁䙁䅙䅁䭁䝁䕳䅁䭁䡁䕣䅁䉁䅁䅁允䅁䅁䅕㘱睎児塲稯䴸䅉䅅䅁䕁䅁䅁睁䵁䅁䅁权慁䅁䅁权牂䅂䅁权⽂䅂䅁允䅁䅁䅅䅁䙁䥁堲桢䑋䅷䅴䍄䉁䅁䅁䅂䅁䅁䅍䅄䅁䅁䅯杫䅁䅁䅯䅂䅁䅁䅯督䅑䅁䅅䅁䉁䅁䅁兂䅁䅁䅁偣低兑杷允䅁䅁䅑䅁䑁䅁䅷䅁䭁䭁䉍䅁䭁䅁䅑䅁䭁䍁䵯䅁䉁䅁䅁允䅁䅁䅯睒䅁䅁杷允䅁䅁䅑䅁䑁䅁䅷䅁䭁䙁䉕䅁䭁䝁䕳䅁䭁䍁䵯䅁䉁䅁䅁允䅁䅁䅕噋偹癷潕䐳䴸䅉䅅䅁䕁䅁䅁睁䵁䅁䅁权䡃允䅁权剁䅁䅁权㍂䅂䅁允䅁䅁䅅䅁佁䉁䅑䅁硁䑁䅑睍睁䑁䅫免睁䑁䅁䅍䅁䅁杷允䅁䅁䅑䅁䑁䅁䅷䅁䭁䝁䉕䅁䭁䅁䅑䅁䭁䝁䔸䅁䉁䅁䅁允䅁䅁䅕䅁䅁䅁穯さ䵅䅉䅅䅁䕁䅁䅁睁䵁䅁䅁权求允䅁权牂䅂䅁权㕂䅂䅁允䅁䅁䅅䅁䙁䅁䅁䅁䅁佁⽧䍄䉁䅁䅁䅂䅁䅁䅍䅄䅁䅁䅯睶䅁䅁䅯睡䅑䅁䅯䅤䅑䅁䅅䅁䉁䅁䅁兂乄䵺䵺䵺ぺ睐杷允䅁䅁䅑䅁䑁䅁䅷䅁䭁䕁䅯䅁䭁䝁䕳䅁䭁䝁䔸䅁䉁䅁䅁允䅁䅁䅕㘱睎児塲稯䴸䅉䅅䅁䕁䅁䅁睁䵁䅁䅁权い䅁䅁权剁䅁䅁权䅃䅂䅁允䅁䅁䅅䅁佁䉁䅑䅁㉁䑁䅑䅏睁䑁䅁䅍睁䑁䅁䅍䅁䅁杷允䅁䅁䅑䅁䑁䅁䅷䅁䭁䥁䅧䅁䭁䝁䕳䅁䭁䡁䕑䅁䉁䅁䅁允䅁䅁䅕場啯歲桦橵䴸䅉䅅䅁䕁䅁䅁睁䵁䅁䅁权剄允䅁权剁䅁䅁权瑂䅂䅁允䅁䅁䅅䅁佁䉁䅑䅁穁䑁䅉䅏睁䑁䅁䅍睁䑁䅁䅍䅁䅁杷允䅁䅁䅑䅁䑁䅁䅷䅁䭁乁䅳䅁䭁䝁䕳䅁䭁䡁䕁䅁䉁䅁䅁允䅁䅁䅕硥畓⭒㙆䐸䴸䅉䅅䅁䕁䅁䅁睁䵁䅁䅁权坄䅂䅁权牂䅂䅁权㙂䅂䅁允䅁䅁䅅䅁䙁䉁䕫杖琴癳⽵䍄䉁䅁䅁䅂䅁䅁䅍䅄䅁䅁䅯杲䅅䅁䅯睡䅑䅁䅯䅨䅑䅁䅅䅁䉁䅁䅁兂扁㥌欰潂噈睐杷允䅁䅁䅑䅁䑁䅁䅷䅁䭁佁䉁䅁䭁䉁䅅䅁䭁䥁䕕䅁䉁䅁䅁允䅁䅁䄴䅆䅁䑁䅅杍睁䑁䅅免祁䑁䅁䅍睁䅁䅁䍄䉁䅁䅁䅂䅁䅁䅍䅄䅁䅁䅯儳䅁䅁䅯睡䅑䅁䅯睤䅑䅁䅅䅁䉁䅁䅁兂桄桥畓⭒祈睐杷允䅁䅁䅑䅁䑁䅁䅷䅁䭁䍁䅉䅁䭁䝁䕳䅁䭁䍁䵯䅁䉁䅁䅁允䅁䅁䅕児塲㍯㥁䕃䵁䅉䅅䅁䕁䅁䅁睁䵁䅁䅁权允䅁䅁权牂䅂䅁权祂䅂䅁允䅁䅁䅅䅁䙁偁潙䥘䌯昹⽷䍄䉁䅁䅁䅂䅁䅁䅍䅄䅁䅁䅯䄰䅁䅁䅯䅂䅁䅁䅯睧䅑䅁䅅䅁䉁䅁䅁兂䅁䅁䅁䰵㕳兑杷允䅁䅁䅑䅁䑁䅁䅷䅁䭁䅁䉧䅁䭁䝁䕳䅁䭁䡁䕕䅁䉁䅁䅁允䅁䅁䅕牕敧敨剴歄䵁䅉䅅䅁䕁䅁䅁睁䵁䅁䅁权獂䅁䅁权牂䅂䅁权䙃䅂䅁允䅁䅁䅅䅁䙁䉁畓⭒㙆䅆䅒䍄䉁䅁䅁䅂䅁䅁䅍䅄䅁䅁䅯睪䅁䅁䅯睡䅑䅁䅯来䅑䅁䅅䅁䉁䅁䅁兂楂䙅㕧䵴䝪睐杷允䅁䅁䅑䅁䑁䅁䅷䅁䭁䥁䉧䅁䭁䅁䅑䅁䭁䥁䕑䅁䉁䅁䅁允䅁䅁䅕䅁䅁䍁䭰䕓䵅䅉䅅䅁䕁䅁䅁睁䵁䅁䅁权桁允䅁权䕁䅁䅁权䑃䅂䅁允䅁䅁䅅䅁䙁䅁䅁䅁䝄坥䉂䍄䉁䅁䅁䅂䅁䅁䅍䅄䅁䅁䅯䅐䅁䅁䅯睡䅑䅁䅯杋䅷䅁䅅䅁䉁䅁䅁兂㝂䭆䠵場䝯䅑杷允䅁䅁䅑䅁䑁䅁䅷䅁䭁䥁䙅䅁䭁䅁䅑䅁䭁䡁䕫䅁䉁䅁䅁允䅁䅁䅯睒䅁䅁杷允䅁䅁䅑䅁䑁䅁䅷䅁䭁䉁䄰䅁䭁䝁䕳䅁䭁䡁䕫䅁䉁䅁䅁允䅁䅁䅕楄礲敮渫䐯䴸䅉䅅䅁䕁䅁䅁睁䵁䅁䅁权䅄䅁䅁权䕁䅁䅁权䍃䅂䅁允䅁䅁䅅䅁䙁䅁䅁䅁潁呰䉒䍄䉁䅁䅁䅂䅁䅁䅍䅄䅁䅁䅯東䅅䅁䅯䅂䅁䅁䅯来䅑䅁䅅䅁䉁䅁䅁兂䅁䅁䅁䕵晴兑杷允䅁䅁䅑䅁䑁䅁䅷䅁䭁䙁䅙䅁䭁䝁䕳䅁䭁䥁䕍䅁䉁䅁䅁允䅁䅁䅕硫䕧杖琴啃䵁䅉䅅䅁䕁䅁䅁睁䵁䅁䅁权䑃䅁䅁权牂䅂䅁权硂䅂䅁允䅁䅁䅅䅁䙁䭁捷浗㝑⼳⽕䍄䉁䅁䅁䅂䅁䅁䅍䅄䅁䅁䅯䅚䅁䅁䅯睡䅑䅁䅯睦䅑䅁䅅䅁䉁䅁䅁兂捂㡪ㅌ䙋発睐杷允䅁䅁䅑䅁䑁䅁䅷䅁䭁䥁䄴䅁䭁䝁䕳䅁䭁䥁䕅䅁䉁䅁䅁允䅁䅁䅕灭婭婭婭吸䴸䅉䅅䅁䕁䅁䅁睁䵁䅁䅁权卂允䅁权牂䅂䅁权㡂䅂䅁允䅁䅁䅅䅁䙁䱁へ硫䕧畖⽉䍄䉁䅁䅁䅂䅁䅁䅍䅄䅁䅁䅯杔䅅䅁䅯睡䅑䅁䅯来䅑䅁䅅䅁䉁䅁䅁兂塄㍯㥁瑃䑣䅑杷允䅁䅁䅑䅁䑁䅁䅷䅁䭁乁䉑䅁䭁䝁䕳䅁䭁䥁䕍䅁䉁䅁䅁允䅁䅁䅕呣䬰㘱睎啂䵁䅉䅅䅁䕁䅁䅁睁䵁䅁䅁权㡁䅁䅁权牂䅂䅁权瑂䅂䅁允䅁䅁䅅䅁䙁偁唷佥浫免䅆䍄䉁䅁䅁䅂䅁䅁䅍䅄䅁䅁䅯睂䅅䅁䅯睡䅑䅁䅯䅤䅑䅁䅅䅁䉁䅁䅁兂偃癷潕䥘䤸䅑杷允䅁䅁䅑䅁䑁䅁䅷䅁䭁䥁䉑䅁䭁䅁䅑䅁䭁䡁䕯䅁䉁䅁䅁允䅁䅁䅕䅁䅁䡁䩁啂䵅䅉䅅䅁䕁䅁䅁睁䵁䅁䅁权㥁䅁䅁权牂䅂䅁权瑂䅂䅁允䅁䅁䅅䅁䙁偁唷佥浫免䅆䍄䉁䅁䅁䅂䅁䅁䅍䅄䅁䅁䅯䅭䅁䅁䅯䅂䅁䅁䅯䅧䅑䅁䅅䅁䉁䅁䅁兂䅁䅁䅁偸䝸兑杷允䅁䅁䅑䅁䑁䅁䅷䅁䭁䭁䅕䅁䭁䝁䕳䅁䭁䡁䕣䅁䉁䅁䅁允䅁䅁䅕敥浫免獩䱶䴸䅉䅅䅁䕁䅁䅁睁䵁䅁䅁权㕃允䅁权牂䅂䅁权瑂䅂䅁允䅁䅁䅅䅁䙁䍁硣䭃捷杗䅦䍄䉁䅁䅁䅂䅁䅁䅍䅄䅁䅁䅯全䅁䅁䅯䅂䅁䅁䅯兢䅑䅁䅅䅁䉁䅁䅁兂䅁䅁䅁体浤兑杷允䅁䅁䅑䅁䑁䅁䅷䅁䭁乁䅑䅁䭁䝁䕳䅁䭁䝁䔰䅁䉁䅁䅁允䅁䅁䅕䝭匴㡧䭄吴䴸䅉䅅䅁䕁䅁䅁睁䵁䅁䅁权呁䅁䅁权剁䅁䅁权あ䅂䅁允䅁䅁䅅䅁佁䉁䅑䅁ㅁ䑁䅧䅏㉁䑁䅁䅍睁䑁䅁䅍䅁䅁杷允䅁䅁䅑䅁䑁䅁䅷䅁䭁䵁䉧䅁䭁䉁䅅䅁䭁䥁䕑䅁䉁䅁䅁允䅁䅁䄴䅆䅁䑁䅣睎ぁ䑁䅁䅍睁䑁䅁䅍睁䅁䅁䍄䉁䅁䅁䅂䅁䅁䅍䅄䅁䅁䅯䅵䅁䅁䅯充䅁䅁䅯兢䅑䅁䅅䅁䉁䅁䅁杄啁䅁䅁免㕁䑁䅍睎ㅁ䑁䅫䅍睁䑁䅁䅁䵁䅉䅅䅁䕁䅁䅁睁䵁䅁䅁权䡄䅁䅁权䕁䅁䅁权䍃䅂䅁允䅁䅁䅅䅁䙁䅁䅁䅁㑂术䉴䍄䉁䅁䅁䅂䅁䅁䅍䅄䅁䅁䅯䅎䅅䅁䅯睡䅑䅁䅯兣䅑䅁䅅䅁䉁䅁䅁兂䉄煹䙆癴桐睐杷允䅁䅁䅑䅁䑁䅁䅷䅁䭁䭁䉁䅁䭁䝁䕳䅁䭁䡁䕙䅁䉁䅁䅁允䅁䅁䅕渫焵䡶呓樯䴸䅉䅅䅁䕁䅁䅁睁䵁䅁䅁权祁䅁䅁权牂䅂䅁权瑂䅂䅁允䅁䅁䅅䅁䙁䙁橔婰䕶佉⽷䍄䉁䅁䅁䅂䅁䅁䅍䅄䅁䅁䅯䅤䅅䅁䅯䅂䅁䅁䅯杦䅑䅁䅅䅁䉁䅁䅁兂䅁䅁䅃昶䍨兑杷允䅁䅁䅑䅁䑁䅁䅷䅁䭁䙁䅙䅁䭁䉁䅅䅁䭁䥁䕍䅁䉁䅁䅁允䅁䅁䄴䅆䅁䑁䅙睍㑁䑁䅣䅎穁䑁䅑睍ぁ䅁䅁䍄䉁䅁䅁䅂䅁䅁䅍䅄䅁䅁䅯睧䅅䅁䅯䅂䅁䅁䅯杧䅑䅁䅅䅁䉁䅁䅁兂䅁䅁䅁桭呴兑杷允䅁䅁䅑䅁䑁䅁䅷䅁䭁䝁䄰䅁䭁䝁䕳䅁䭁䡁䕳䅁䉁䅁䅁允䅁䅁䅕硥畓⭒㙆䐶䴸䅉䅅䅁䕁䅁䅁睁䵁䅁䅁权ㅂ䅁䅁权牂䅂䅁权あ䅂䅁允䅁䅁䅅䅁䙁䩁奍䙂余兌䅎䍄䉁䅁䅁䅂䅁䅁䅍䅄䅁䅁䅯䄷䅁䅁䅯充䅁䅁䅯兣䅑䅁䅅䅁䉁䅁䅁杄十䅁䅁兎㕁䑁䅙睎穁䑁䅁䅍睁䅁䅁䍄䉁䅁䅁䅂䅁䅁䅍䅄䅁䅁䅯䅢䅅䅁䅯䅂䅁䅁䅯全䅑䅁䅅䅁䉁䅁䅁兂䅁䅁䅃䭙䑹兑杷允䅁䅁䅑䅁䑁䅁䅷䅁䭁䉁䅑䅁䭁䝁䕳䅁䭁䡁䕕䅁䉁䅁䅁允䅁䅁䅕㑈牘払敧吸䴸䅉䅅䅁䕁䅁䅁睁䵁䅁䅁权⭂䅁䅁权䕁䅁䅁权療䅂䅁允䅁䅁䅅䅁䙁䅁䅁䅁㍁穥䉂䍄䉁䅁䅁䅂䅁䅁䅍䅄䅁䅁䅯兮䅅䅁䅯充䅁䅁䅯䅤䅑䅁䅅䅁䉁䅁䅁杄啁䅁䅁杍祁䑁䅧䅎ぁ䑁䅙䅍睁䑁䅁䅁䵁䅉䅅䅁䕁䅁䅁睁䵁䅁䅁权歄䅁䅁权牂䅂䅁权㙂䅂䅁允䅁䅁䅅䅁䙁䭁睒児塲⭯⽁䍄䉁䅁䅁䅂䅁䅁䅍䅄䅁䅁䅯児䅅䅁䅯睡䅑䅁䅯䅧䅑䅁䅅䅁䉁䅁䅁兂桄桥畓⭒楈睐杷允䅁䅁䅑䅁䑁䅁䅷䅁䭁佁䅧䅁䭁䝁䕳䅁䭁䡁䕍䅁䉁䅁䅁允䅁䅁䅕灰䕶䱉祂䐯䴸䅉䅅䅁䕁䅁䅁睁䵁䅁䅁权流允䅁权牂䅂䅁权⽂䅂䅁允䅁䅁䅅䅁䙁䥁䅐煹䙆杴䅖䍄䉁䅁䅁䅂䅁䅁䅍䅄䅁䅁䅯睆䅁䅁䅯睡䅑䅁䅯䅦䅑䅁䅅䅁䉁䅁䅁兂啁歲桦桥兑䅑杷允䅁䅁䅑䅁䑁䅁䅷䅁䭁䱁䉍䅁䭁䉁䅅䅁䭁䡁䕁䅁䉁䅁䅁允䅁䅁䄴䅆䅁䑁䅉睎㉁䑁䅫䅎㉁䑁䅁䅍睁䅁䅁䍄䉁䅁䅁䅂䅁䅁䅍䅄䅁䅁䅯䅐䅁䅁䅯睡䅑䅁䅯杧䅑䅁䅅䅁䉁䅁䅁兂䕁杖琴灳昳睐杷允䅁䅁䅑䅁䑁䅁䅷䅁䭁䅁䈰䅁䭁䅁䅑䅁䭁䥁䕑䅁䉁䅁䅁允䅁䅁䅕䅁䅁䥁㙪䕏䵅䅉䅅䅁䕁䅁䅁睁䵁䅁䅁权奃允䅁权牂䅂䅁权療䅂䅁允䅁䅁䅅䅁䙁䑁䬰㘱睎摐⽯䍄䉁䅁䅁䅂䅁䅁䅍䅄䅁䅁䅯睺䅅䅁䅯睡䅑䅁䅯䅧䅑䅁䅅䅁䉁䅁䅁兂⭄䠱灪橊奈睐杷允䅁䅁䅑䅁䑁䅁䅷䅁䭁䑁䄴䅁䭁䝁䕳䅁䭁䡁䕷䅁䉁䅁䅁允䅁䅁䅕敨剴䉵䘶稸䴸䅉䅅䅁䕁䅁䅁睁䵁䅁䅁权硁允䅁权牂䅂䅁权䙃䅂䅁允䅁䅁䅅䅁䙁偁⭰牡へ硅䅂䍄䉁䅁䅁䅂䅁䅁䅍䅄䅁䅁䅯睅䅁䅁䅯䅂䅁䅁䅯杋䅷䅁䅅䅁䉁䅁䅁兂䅁䅁䅁䱤坚兑杷允䅁䅁䅑䅁䑁䅁䅷䅁䭁䝁䅁䅁䭁䉁䅅䅁䭁䡁䔴䅁䉁䅁䅁允䅁䅁䄴杅䅁䑁䅉杍㑁䑁䅉免㉁䑁䅙李䅁䅁杷允䅁䅁䅑䅁䑁䅁䅷䅁䭁䭁䉧䅁䭁䝁䕳䅁䭁䡁䕣䅁䉁䅁䅁允䅁䅁䅕呣䬰㘱睎吵䴸䅉䅅䅁䕁䅁䅁睁䵁䅁䅁权卂䅁䅁权牂䅂䅁权煁䅄䅁允䅁䅁䅅䅁䙁䩁婱婭婭摭⽫䍄䉁䅁䅁䅂䅁䅁䅍䅄䅁䅁䅯睕䅁䅁䅯睡䅑䅁䅯杋䅷䅁䅅䅁䉁䅁䅁兂乄䵺䵺䵺歺睐杷允䅁䅁䅑䅁䑁䅁䅷䅁䭁䡁䉣䅁䭁䉁䅅䅁䭁䡁䕕䅁䉁䅁䅁允䅁䅁䄴䅆䅁䑁䅅杍穁䑁䅫䅍睁䑁䅁䅍睁䅁䅁䍄䉁䅁䅁䅂䅁䅁䅍䅄䅁䅁䅯允䅅䅁䅯䅂䅁䅁䅯督䅑䅁䅅䅁䉁䅁䅁兂䅁䅁䅁獫根兑杷允䅁䅁䅑䅁䑁䅁䅷䅁䭁乁䈴䅁䭁䝁䕳䅁䭁䥁䕉䅁䉁䅁䅁允䅁䅁䅕体㙆䭆䠵吸䴸䅉䅅䅁䕁䅁䅁睁䵁䅁䅁权灄允䅁权牂䅂䅁权祂䅂䅁允䅁䅁䅅䅁䙁䝁浚浚浚瑚⽙䍄䉁䅁䅁䅂䅁䅁䅍䅄䅁䅁䅯杘䅅䅁䅯䅂䅁䅁䅯兢䅑䅁䅅䅁䉁䅁䅁兂䅁䅁䅁乁浯兑杷允䅁䅁䅑䅁䑁䅁䅷䅁䭁䡁䈴䅁䭁䅁䅑䅁䭁䝁䔰䅁䉁䅁䅁允䅁䅁䅕䅁䅁䙁䩍歎䵅䅉䅅䅁䕁䅁䅁睁䵁䅁䅁权㝄允䅁权牂䅂䅁权煁䅄䅁允䅁䅁䅅䅁䙁䉁畓⭒㙆但⽙䍄䉁䅁䅁䅂䅁䅁䅍䅄䅁䅁䅯兡䅅䅁䅯睡䅑䅁䅯睥䅑䅁䅅䅁䉁䅁䅁兂獄払敧敨䑳䅑杷允䅁䅁䅑䅁䑁䅁䅷䅁䭁偁䅷䅁䭁䉁䅅䅁䭁䥁䕕䅁䉁䅁䅁允䅁䅁䄴䅆䅁䑁䅅䅎祁䑁䅅兏㑁䑁䅁兏㕁䅁䅁䍄䉁䅁䅁䅂䅁䅁䅍䅄䅁䅁䅯䄰䅅䅁䅯睡䅑䅁䅯杋䅷䅁䅅䅁䉁䅁䅁兂卂䉵䘶ㄶ䵅䅑杷允䅁䅁䅑䅁䑁䅁䅷䅁䭁䵁䅍䅁䭁䝁䕳䅁䭁䡁䕉䅁䉁䅁䅁允䅁䅁䅕歲桦桥畓啁䵁䅉䅅䅁䕁䅁䅁睁䵁䅁䅁权䝄䅁䅁权牂䅂䅁权祂䅂䅁允䅁䅁䅅䅁䙁䑁䬰㘱睎摐⽯䍄䉁䅁䅁䅂䅁䅁䅍䅄䅁䅁䅯儹䅁䅁䅯䅂䅁䅁䅯睢䅑䅁䅅䅁䉁䅁䅁兂䅁䅁䅁愸塴兑杷允䅁䅁䅑䅁䑁䅁䅷䅁䭁䕁䉍䅁䭁䝁䕳䅁䭁䡁䕑䅁䉁䅁䅁允䅁䅁䅕㉣剩堷⽷吱䴸䅉䅅䅁䕁䅁䅁睁䵁䅁䅁权坂䅁䅁权牂䅂䅁权䍃䅂䅁允䅁䅁䅅䅁䙁䡁啳歲桦癥⼴䍄䉁䅁䅁䅂䅁䅁䅍䅄䅁䅁䅯睤䅅䅁䅯充䅁䅁䅯来䅑䅁䅅䅁䉁䅁䅁杄啁䅁䅁免祁䑁䅁免睁䑁䅁䅍睁䑁䅁䅁䵁䅉䅅䅁䕁䅁䅁睁䵁䅁䅁权婄䅁䅁权牂䅂䅁权䙃䅂䅁允䅁䅁䅅䅁䙁佁剸䉵䘶眶䅤䍄䉁䅁䅁䅂䅁䅁䅍䅄䅁䅁䅯兆䅁䅁䅯䅂䅁䅁䅯杦䅑䅁䅅䅁䉁䅁䅁兂䅁䅁䅁䝑〸兑杷允䅁䅁䅑䅁䑁䅁䅷䅁䭁䝁䅑䅁䭁䝁䕳䅁䭁䡁䕷䅁䉁䅁䅁允䅁䅁䅕䭆䠵場啯樵䴸䅉䅅䅁䕁䅁䅁睁䵁䅁䅁权噂允䅁权䕁䅁䅁权㍂䅂䅁允䅁䅁䅅䅁䙁䅁䅁䅁䥁啌䉴䍄䉁䅁䅁䅂䅁䅁䅍䅄䅁䅁䅯眱䅅䅁䅯睡䅑䅁䅯䅦䅑䅁䅅䅁䉁䅁䅁兂卂䉵䘶ㄶ㑈睐杷允䅁䅁䅑䅁䑁䅁䅷䅁䭁䅁䅍䅁䭁䝁䕳䅁䭁䡁䕁䅁䉁䅁䅁允䅁䅁䅕捺䵺䵺䵺䐸䴸䅉䅅䅁䕁䅁䅁睁䵁䅁䅁权坂允䅁权剁䅁䅁权ㅂ䅂䅁允䅁䅁䅅䅁佁䉁䅑䅁ㅁ䑁䅉睍穁䑁䅁䅍睁䑁䅁䅍䅁䅁杷允䅁䅁䅑䅁䑁䅁䅷䅁䭁䅁䅧䅁䭁䝁䕳䅁䭁䥁䕑䅁䉁䅁䅁允䅁䅁䅕匳䝑婧䑖稶䴸䅉䅅䅁䕁䅁䅁睁䵁䅁䅁权摃允䅁权䕁䅁䅁权䍃䅂䅁允䅁䅁䅅䅁䙁䅁䅁䅁啄が䉖䍄䉁䅁䅁䅂䅁䅁䅍䅄䅁䅁䅯兤䅁䅁䅯睡䅑䅁䅯兣䅑䅁䅅䅁䉁䅁䅁兂塄㍯㥁瑃䙣䅑杷允䅁䅁䅑䅁䑁䅁䅷䅁䭁䡁䉧䅁䭁䝁䕳䅁䭁䡁䕯䅁䉁䅁䅁允䅁䅁䅕敥浫免獩䑦䴸䅉䅅䅁䕁䅁䅁睁䵁䅁䅁权呁允䅁权牂䅂䅁权穂䅂䅁允䅁䅁䅅䅁䙁䡁啳歲桦獥⽑䍄䉁䅁䅁䅂䅁䅁䅍䅄䅁䅁䅯䅑䅁䅁䅯睡䅑䅁䅯睥䅑䅁䅅䅁䉁䅁䅁兂瑁灳瘳㡰呢睐杷允䅁䅁䅑䅁䑁䅁䅷䅁䭁偁䈰䅁䭁䝁䕳䅁䭁䡁䕯䅁䉁䅁䅁允䅁䅁䅕䥘䌯匹捨稳䴸䅉䅅䅁䕁䅁䅁睁䵁䅁䅁权噂允䅁权剁䅁䅁权㕂䅂䅁允䅁䅁䅅䅁佁䉁䅑䅁穁䑁䅙睎㕁䑁䅁䅍睁䑁䅁䅍䅁䅁杷允䅁䅁䅑䅁䑁䅁䅷䅁䭁䱁䉫䅁䭁䝁䕳䅁䭁䡁䕕䅁䉁䅁䅁允䅁䅁䅕児塲㍯㥁䕂䵁䅉䅅䅁䕁䅁䅁睁䵁䅁䅁权坂䅁䅁权牂䅂䅁权䕃䅂䅁允䅁䅁䅅䅁䙁䍁扐堫焵䅶䅂䍄䉁䅁䅁䅂䅁䅁䅍䅄䅁䅁䅯兑䅅䅁䅯睡䅑䅁䅯督䅑䅁䅅䅁䉁䅁䅁兂獄払敧敨硶睐杷允䅁䅁䅑䅁䑁䅁䅷䅁䭁䙁䉧䅁䭁䝁䕳䅁䭁䡁䕫䅁䉁䅁䅁允䅁䅁䅕䡳潊敫㠱啃䵁䅉䅅䅁䕁䅁䅁睁䵁䅁䅁权䉂允䅁权牂䅂䅁权睂䅂䅁允䅁䅁䅅䅁䙁佁剸䉵䘶⼶⼰䍄䉁䅁䅁䅂䅁䅁䅍䅄䅁䅁䅯兯䅅䅁䅯睡䅑䅁䅯杦䅑䅁䅅䅁䉁䅁䅁兂灁䥘䌯匹䕧䅑杷允䅁䅁䅑䅁䑁䅁䅷䅁䭁䍁䄴䅁䭁䅁䅑䅁䭁䥁䕕䅁䉁䅁䅁允䅁䅁䅕䅁䅁乁潄啡䵅䅉䅅䅁䕁䅁䅁睁䵁䅁䅁权㝂䅁䅁权牂䅂䅁权あ䅂䅁允䅁䅁䅅䅁䙁䑁積積積㡍⽍䍄䉁䅁䅁䅂䅁䅁䅍䅄䅁䅁䅯杩䅁䅁䅯䅂䅁䅁䅯䅧䅑䅁䅅䅁䉁䅁䅁权䡂䅁䅁䍄䉁䅁䅁䅂䅁䅁䅍䅄䅁䅁䅯睺䅅䅁䅯睡䅑䅁䅯睥䅑䅁䅅䅁䉁䅁䅁兂扁㥌欰潂案睐杷允䅁䅁䅑䅁䑁䅁䅷䅁䭁䝁䉯䅁䭁䝁䕳䅁䭁䡁䕕䅁䉁䅁䅁允䅁䅁䅕敨剴䉵䘶稹䴸䅉䅅䅁䕁䅁䅁睁䵁䅁䅁权䡃允䅁权䕁䅁䅁权㉂䅂䅁允䅁䅁䅅䅁䙁䅁䅁䥁佁お䉨䍄䉁䅁䅁䅂䅁䅁䅍䅄䅁䅁䅯杺䅁䅁䅯睡䅑䅁䅯兣䅑䅁䅅䅁䉁䅁䅁兂䍁㑋坣挲䄴䅑杷允䅁䅁䅑䅁䑁䅁䅷䅁䭁䭁䅷䅁䭁䝁䕳䅁䭁䡁䕕䅁䉁䅁䅁允䅁䅁䅕䭆䠵場啯樫䴸䅉䅅䅁䕁䅁䅁睁䵁䅁䅁权⽂䅁䅁权牂䅂䅁权㑂䅂䅁允䅁䅁䅅䅁䙁䕁䱓佢㝦敱⼰䍄䉁䅁䅁䅂䅁䅁䅍䅄䅁䅁䅯䅈䅁䅁䅯睡䅑䅁䅯䅥䅑䅁䅅䅁䉁䅁䅁兂浂浚浚浚畢睐杷允䅁䅁䅑䅁䑁䅁䅷䅁䭁乁䉙䅁䭁䝁䕳䅁䭁䡁䕑䅁䉁䅁䅁允䅁䅁䅕⽷潕䥘䌯吵䴸䅉䅅䅁䕁䅁䅁睁䵁䅁䅁权硂䅁䅁权牂䅂䅁权硂䅂䅁允䅁䅁䅅䅁䙁䭁䠵場啯癲⼸䍄䉁䅁䅁䅂䅁䅁䅍䅄䅁䅁䅯䅂䅅䅁䅯䅂䅁䅁䅯䅧䅑䅁䅅䅁䉁䅁䅁兂䅁䅁䅁䕫⭙兑杷允䅁䅁䅑䅁䑁䅁䅷䅁䭁䱁䈸䅁䭁䅁䅑䅁䭁䡁䔸䅁䉁䅁䅁允䅁䅁䅕䅁䅁䡁䩧䕕䵅䅉䅅䅁䕁䅁䅁睁䵁䅁䅁权ぃ䅁䅁权牂䅂䅁权あ䅂䅁允䅁䅁䅅䅁䙁䙁㕧䵴㉨杶䅲䍄䉁䅁䅁䅂䅁䅁䅍䅄䅁䅁䅯杈䅁䅁䅯睡䅑䅁䅯睦䅑䅁䅅䅁䉁䅁䅁兂祄欰椱䙅汪睐杷允䅁䅁䅑䅁䑁䅁䅷䅁䭁䕁䄰䅁䭁䝁䕳䅁䭁䥁䕁䅁䉁䅁䅁允䅁䅁䅕扌摋㘷䝦ぁ䵁䅉䅅䅁䕁䅁䅁睁䵁䅁䅁权浂允䅁权䕁䅁䅁权㝂䅂䅁允䅁䅁䅅䅁䙁䅁䅁䥁奄堸䉬䍄䉁䅁䅁䅂䅁䅁䅍䅄䅁䅁䅯儹䅁䅁䅯充䅁䅁䅯兣䅑䅁䅅䅁䉁䅁䅁杄十䅁䅁免㑁䑁䅉睍ぁ䑁䅁䅍睁䅁䅁䍄䉁䅁䅁䅂䅁䅁䅍䅄䅁䅁䅯儴䅅䅁䅯䅂䅁䅁䅯䅦䅑䅁䅅䅁䉁䅁䅁兂䅁䅁䅁䈳䍚兑杷允䅁䅁䅑䅁䑁䅁䅷䅁䭁偁䅫䅁䭁䝁䕳䅁䭁䥁䕅䅁䉁䅁䅁允䅁䅁䅕兇坒楄礲扲䴸䅉䅅䅁䕁䅁䅁睁䵁䅁䅁权㙄䅁䅁权牂䅂䅁权⽂䅂䅁允䅁䅁䅅䅁䙁䩁婱婭婭捭⽫䍄䉁䅁䅁䅂䅁䅁䅍䅄䅁䅁䅯䅚䅁䅁䅯睡䅑䅁䅯兣䅑䅁䅅䅁䉁䅁䅁兂㥂穐敖歵睮睐杷允䅁䅁䅑䅁䑁䅁䅷䅁䭁䩁䉁䅁䭁䝁䕳䅁䭁䡁䕷䅁䉁䅁䅁允䅁䅁䅕捺䵺䵺䵺䐳䴸䅉䅅䅁䕁䅁䅁睁䵁䅁䅁权睂䅁䅁权牂䅂䅁权硂䅂䅁允䅁䅁䅅䅁䙁䙁余扌摋⼷⽕䍄䉁䅁䅁䅂䅁䅁䅍䅄䅁䅁䅯睨䅁䅁䅯睡䅑䅁䅯兤䅑䅁䅅䅁䉁䅁䅁兂塁挲㌷⭕噐睶杷允䅁䅁䅑䅁䑁䅁䅷䅁䭁䅁䉯䅁䭁䉁䅅䅁䭁䡁䔸䅁䉁䅁䅁允䅁䅁䄴杅䅁䑁䅫睎㍁䑁䅁䅍睁䑁䅁䅍䅁䅁杷允䅁䅁䅑䅁䑁䅁䅷䅁䭁乁䉷䅁䭁䉁䅅䅁䭁䍁䵯䅁䉁䅁䅁允䅁䅁䄴杆䅁䑁䅧䅍ㅁ䑁䅅䅍睁䑁䅁䅍睁䑁䅁䅁䵁䅉䅅䅁䕁䅁䅁睁䵁䅁䅁权兂䅁䅁权牂䅂䅁权䅃䅂䅁允䅁䅁䅅䅁䙁䑁䩥坑汄估⼶䍄䉁䅁䅁䅂䅁䅁䅍䅄䅁䅁䅯睤䅅䅁䅯睡䅑䅁䅯来䅑䅁䅅䅁䉁䅁䅁兂慂䑚晶㑔䔰䅑杷允䅁䅁䅑䅁䑁䅁䅷䅁䭁偁䉁䅁䭁䅁䅑䅁䭁䡁䔰䅁䉁䅁䅁允䅁䅁䅕䅁䅁䅁㥃ご䵅䅉䅅䅁䕁䅁䅁睁䵁䅁䅁权䥂䅁䅁权牂䅂䅁权㝂䅂䅁允䅁䅁䅅䅁䙁䥁䌯匹捨⭪⽯䍄䉁䅁䅁䅂䅁䅁䅍䅄䅁䅁䅯公䅁䅁䅯䅂䅁䅁䅯兢䅑䅁䅅䅁䉁䅁䅁兂䅁䅁䅁䡎㘹兑杷允䅁䅁䅑䅁䑁䅁䅷䅁䭁䥁䉷䅁䭁䝁䕳䅁䭁䥁䕕䅁䉁䅁䅁允䅁䅁䅕〰椱䙅㕧樫䴸䅉䅅䅁䕁䅁䅁睁䵁䅁䅁权扂䅁䅁权牂䅂䅁权硂䅂䅁允䅁䅁䅅䅁䙁䭁䙊癴㥐䄱䅬䍄䉁䅁䅁䅂䅁䅁䅍䅄䅁䅁䅯朲䅁䅁䅯睡䅑䅁䅯入䅑䅁䅅䅁䉁䅁䅁兂湁免獩䙈啲睐杷允䅁䅁䅑䅁䑁䅁䅷䅁䭁䥁䄴䅁䭁䝁䕳䅁䭁䥁䕍䅁䉁䅁䅁允䅁䅁䅕䭆䠵場啯樵䴸䅉䅅䅁䕁䅁䅁睁䵁䅁䅁权⭄允䅁权䕁䅁䅁权療䅂䅁允䅁䅁䅅䅁䙁䅁䅁䅁奂橊䉎䍄䉁䅁䅁䅂䅁䅁䅍䅄䅁䅁䅯眱䅁䅁䅯䅂䅁䅁䅯䅨䅑䅁䅅䅁䉁䅁䅁兂䅁䅁䅃䙔ㅂ兑杷允䅁䅁䅑䅁䑁䅁䅷䅁䭁䍁䉍䅁䭁䉁䅅䅁䭁䥁䕅䅁䉁䅁䅁允䅁䅁䄴䅆䅁䑁䅅杍㉁䑁䅣免ㅁ䑁䅁䅍睁䅁䅁䍄䉁䅁䅁䅂䅁䅁䅍䅄䅁䅁䅯䅇䅁䅁䅯䅂䅁䅁䅯来䅑䅁䅅䅁䉁䅁䅁兂䅁䅁䅁䕗癉兑杷允䅁䅁䅑䅁䑁䅁䅷䅁䭁䉁䅯䅁䭁䝁䕳䅁䭁䡁䔴䅁䉁䅁䅁允䅁䅁䅕呣䬰㘱睎吹䴸䅉䅅䅁䕁䅁䅁睁䵁䅁䅁权穄䅁䅁权牂䅂䅁权䉃䅂䅁允䅁䅁䅅䅁䙁䕁䱓佢㝦摱⽫䍄䉁䅁䅁䅂䅁䅁䅍䅄䅁䅁䅯杯䅅䅁䅯睡䅑䅁䅯䅣䅑䅁䅅䅁䉁䅁䅁兂浂浚浚浚㉢睐杷允䅁䅁䅑䅁䑁䅁䅷䅁䭁䱁䅣䅁䭁䝁䕳䅁䭁䡁䕧䅁䉁䅁䅁允䅁䅁䅕余兘瑉㕶䐹䴸䅉䅅䅁䕁䅁䅁睁䵁䅁䅁权摃允䅁权牂䅂䅁权ㅂ䅂䅁允䅁䅁䅅䅁䙁偁潙䥘䌯昹⽁䍄䉁䅁䅁䅂䅁䅁䅍䅄䅁䅁䅯䅯䅅䅁䅯充䅁䅁䅯杧䅑䅁䅅䅁䉁䅁䅁杄啁䅁䅁睎硁䑁䅣䅍睁䑁䅁䅍睁䑁䅁䅁䵁䅉䅅䅁䕁䅁䅁睁䵁䅁䅁权䅃允䅁权牂䅂䅁权䉃䅂䅁允䅁䅁䅅䅁䙁䅁塲㍯㥁畃⼸䍄䉁䅁䅁䅂䅁䅁䅍䅄䅁䅁䅯睗䅁䅁䅯睡䅑䅁䅯睧䅑䅁䅅䅁䉁䅁䅁兂偃癷潕䥘䜸䅑杷允䅁䅁䅑䅁䑁䅁䅷䅁䭁䩁䉁䅁䭁䝁䕳䅁䭁䡁䕙䅁䉁䅁䅁允䅁䅁䅕杓䍷㑋坣吷䴸䅉䅅䅁䕁䅁䅁睁䵁䅁䅁权䡄䅁䅁权牂䅂䅁权祂䅂䅁允䅁䅁䅅䅁䙁䩁婱婭婭慭⽭䍄䉁䅁䅁䅂䅁䅁䅍䅄䅁䅁䅯杉䅁䅁䅯䅂䅁䅁䅯䅣䅑䅁䅅䅁䉁䅁䅁兂䅁䅁䅁祥㕉兑杷允䅁䅁䅑䅁䑁䅁䅷䅁䭁䕁䅙䅁䭁䝁䕳䅁䭁䡁䔰䅁䉁䅁䅁允䅁䅁䅕㑈牘払敧吷䴸䅉䅅䅁䕁䅁䅁睁䵁䅁䅁权䱃允䅁权剁䅁䅁权䅃䅂䅁允䅁䅁䅅䅁佁䉁䅑䅁ㅁ䑁䅑睍㉁䑁䅅李睁䑁䅁䅍䅁䅁杷允䅁䅁䅑䅁䑁䅁䅷䅁䭁䕁䉁䅁䭁䝁䕳䅁䭁䡁䕍䅁䉁䅁䅁允䅁䅁䅕体㙆䭆䠵含䴸䅉䅅䅁䕁䅁䅁睁䵁䅁䅁权扂䅁䅁权牂䅂䅁权㥂䅂䅁允䅁䅁䅅䅁䙁䭁䠵場啯杲䅖䍄䉁䅁䅁䅂䅁䅁䅍䅄䅁䅁䅯兡䅁䅁䅯睡䅑䅁䅯睧䅑䅁䅅䅁䉁䅁䅁兂畃⭒㙆䭆䘴䅑杷允䅁䅁䅑䅁䑁䅁䅷䅁䭁乁䉕䅁䭁䅁䅑䅁䭁䡁䕍䅁䉁䅁䅁允䅁䅁䅕䅁䅁䱁乪歋䵅䅉䅅䅁䕁䅁䅁睁䵁䅁䅁权慄䅁䅁权䕁䅁䅁权㍂䅂䅁允䅁䅁䅅䅁䙁䅁䅁䅁允䔯䉴䍄䉁䅁䅁䅂䅁䅁䅍䅄䅁䅁䅯术䅁䅁䅯充䅁䅁䅯睦䅑䅁䅅䅁䉁䅁䅁杄啁䅁䅁䅎祁䑁䅑兏祁䑁䅑䅍睁䑁䅁䅁䵁䅉䅅䅁䕁䅁䅁睁䵁䅁䅁权卂允䅁权牂䅂䅁权㝂䅂䅁允䅁䅁䅅䅁䙁䙁㕧䵴㉨當⽍䍄䉁䅁䅁䅂䅁䅁䅍䅄䅁䅁䅯睶䅁䅁䅯䅂䅁䅁䅯兦䅑䅁䅅䅁䉁䅁䅁兂䅁䅁䅃摧捊兑杷允䅁䅁䅑䅁䑁䅁䅷䅁䭁佁䉷䅁䭁䝁䕳䅁䭁䡁䕁䅁䉁䅁䅁允䅁䅁䅕渫焵䡶呓䱩䴸䅉䅅䅁䕁䅁䅁睁䵁䅁䅁权灃允䅁权牂䅂䅁权⽂䅂䅁允䅁䅁䅅䅁䙁䥁牘払敧敨⽍䍄䉁䅁䅁䅂䅁䅁䅍䅄䅁䅁䅯杓䅁䅁䅯睡䅑䅁䅯䅨䅑䅁䅅䅁䉁䅁䅁兂扄堫焵䡶牔睐杷允䅁䅁䅑䅁䑁䅁䅷䅁䭁䕁䉑䅁䭁䅁䅑䅁䭁䡁䕍䅁䉁䅁䅁允䅁䅁䅕䅁䅁䙁歋さ䵅䅉䅅䅁䕁䅁䅁睁䵁䅁䅁权湃允䅁权牂䅂䅁权㑂䅂䅁允䅁䅁䅅䅁䙁䱁穢搯㑒搶⼴䍄䉁䅁䅁䅂䅁䅁䅍䅄䅁䅁䅯䅇䅁䅁䅯充䅁䅁䅯杋䅷䅁䅅䅁䉁䅁䅁杄啁䅁䅁免ぁ䑁䅑䅎睁䑁䅣睎祁䑁䅁䅁䵁䅉䅅䅁䕁䅁䅁睁䵁䅁䅁权扂䅁䅁权牂䅂䅁权ㅂ䅂䅁允䅁䅁䅅䅁䙁䙁偹癷潕䅘䅎䍄䉁䅁䅁䅂䅁䅁䅍䅄䅁䅁䅯䅆䅅䅁䅯睡䅑䅁䅯睥䅑䅁䅅䅁䉁䅁䅁兂䙃ㄶ㑇潈䙕䅑杷允䅁䅁䅑䅁䑁䅁䅷䅁䭁䉁䅁䅁䭁䝁䕳䅁䭁䝁䔸䅁䉁䅁䅁允䅁䅁䅕体㙆䭆䠵吹䴸䅉䅅䅁䕁䅁䅁睁䵁䅁䅁权⽁䅁䅁权剁䅁䅁权㑂䅂䅁允䅁䅁䅅䅁佁䉁䅉䅁ㅁ䑁䅑免睁䑁䅁䅍睁䑁䅁䅁䵁䅉䅅䅁䕁䅁䅁睁䵁䅁䅁权佃䅁䅁权牂䅂䅁权⽂䅂䅁允䅁䅁䅅䅁䙁䉁䑋䵷桱摒⽙䍄䉁䅁䅁䅂䅁䅁䅍䅄䅁䅁䅯䅰䅅䅁䅯充䅁䅁䅯睢䅑䅁䅅䅁䉁䅁䅁杄啁䅁䅁杍㕁䑁䅍李睁䑁䅍䅍睁䑁䅁䅁䵁䅉䅅䅁䕁䅁䅁睁䵁䅁䅁权癃允䅁权䕁䅁䅁权祂䅂䅁允䅁䅁䅅䅁䙁䅁䅁䅁摂坧䉸䍄䉁䅁䅁䅂䅁䅁䅍䅄䅁䅁䅯睨䅁䅁䅯睡䅑䅁䅯䅤䅑䅁䅅䅁䉁䅁䅁兂䑄匹捨㡪䉉䅑杷允䅁䅁䅑䅁䑁䅁䅷䅁䭁佁䅁䅁䭁䝁䕳䅁䭁䡁䕍䅁䉁䅁䅁允䅁䅁䅕児塲㍯㥁樲䴸䅉䅅䅁䕁䅁䅁睁䵁䅁䅁权扃䅁䅁权牂䅂䅁权療䅂䅁允䅁䅁䅅䅁䙁䙁偹癷潕䉘䅲䍄䉁䅁䅁䅂䅁䅁䅍䅄䅁䅁䅯儶䅁䅁䅯睡䅑䅁䅯䅤䅑䅁䅅䅁䉁䅁䅁兂扁㥌欰潂噈睶杷允䅁䅁䅑䅁䑁䅁䅷䅁䭁偁䈴䅁䭁䝁䕳䅁䭁䥁䕍䅁䉁䅁䅁允䅁䅁䅕児塲㍯㥁歂䵁䅉䅅䅁䕁䅁䅁睁䵁䅁䅁权灂䅁䅁权牂䅂䅁权䕃䅂䅁允䅁䅁䅅䅁䙁䥁獴⼵灵昸⽁䍄䉁䅁䅁䅂䅁䅁䅍䅄䅁䅁䅯条䅁䅁䅯睡䅑䅁䅯睧䅑䅁䅅䅁䉁䅁䅁权䡂䅁䅁䍄䉁䅁䅁䅂䅁䅁䅍䅄䅁䅁䅯睯䅁䅁䅯充䅁䅁䅯入䅑䅁䅅䅁䉁䅁䅁杄啁䅁䅁杍㑁䑁䅫䅍睁䑁䅁䅍睁䑁䅁䅁䵁䅉䅅䅁䕁䅁䅁睁䵁䅁䅁权啁䅁䅁权䕁䅁䅁权䕃䅂䅁允䅁䅁䅅䅁䙁䅁䅁䅁潃橔䉨䍄䉁䅁䅁䅂䅁䅁䅍䅄䅁䅁䅯元䅅䅁䅯充䅁䅁䅯睢䅑䅁䅅䅁䉁䅁䅁杄十䅁䅁睎㑁䑁䅁䅏睁䑁䅁䅍睁䅁䅁䍄䉁䅁䅁䅂䅁䅁䅍䅄䅁䅁䅯䅏䅁䅁䅯睡䅑䅁䅯兣䅑䅁䅅䅁䉁䅁䅁兂卂䉵䘶ㄶ㉈睐杷允䅁䅁䅑䅁䑁䅁䅷䅁䭁䉁䅁䅁䭁䝁䕳䅁䭁䥁䕁䅁䉁䅁䅁允䅁䅁䅕䥘䌯匹捨稹䴸䅉䅅䅁䕁䅁䅁睁䵁䅁䅁权塂䅁䅁权牂䅂䅁权㡂䅂䅁允䅁䅁䅅䅁䙁䕁桪桥畓⽒⼰䍄䉁䅁䅁䅂䅁䅁䅍䅄䅁䅁䅯䅙䅁䅁䅯䅂䅁䅁䅯杧䅑䅁䅅䅁䉁䅁䅁兂䅁䅁䅁䵬樸兑杷允䅁䅁䅑䅁䑁䅁䅷䅁䭁䡁䄰䅁䭁䝁䕳䅁䭁䝁䔰䅁䉁䅁䅁允䅁䅁䅕㡪ㅌ䙋偹樴䴸䅉䅅䅁䕁䅁䅁睁䵁䅁䅁权⭂䅁䅁权牂䅂䅁权瑂䅂䅁允䅁䅁䅅䅁䙁䅁塲㍯㥁桩䅎䍄䉁䅁䅁䅂䅁䅁䅍䅄䅁䅁䅯朳䅁䅁䅯充䅁䅁䅯兤䅑䅁䅅䅁䉁䅁䅁杄啁䅁䅁杍㉁䑁䅉䅍睁䑁䅁䅍睁䑁䅁䅁䵁䅉䅅䅁䕁䅁䅁睁䵁䅁䅁权啁允䅁权牂䅂䅁权瑂䅂䅁允䅁䅁䅅䅁䙁䥁䉬余兘癉⼰䍄䉁䅁䅁䅂䅁䅁䅍䅄䅁䅁䅯兆䅅䅁䅯睡䅑䅁䅯兢䅑䅁䅅䅁䉁䅁䅁兂慂䑚晶㑔爳睐杷允䅁䅁䅑䅁䑁䅁䅷䅁䭁䵁䈴䅁䭁䅁䅑䅁䭁䡁䔸䅁䉁䅁䅁允䅁䅁䅕䅁䅁䅁歨ぅ䵅䅉䅅䅁䕁䅁䅁睁䵁䅁䅁权䅂䅁䅁权牂䅂䅁权祂䅂䅁允䅁䅁䅅䅁䙁偁潙䥘䌯搹⽧䍄䉁䅁䅁䅂䅁䅁䅍䅄䅁䅁䅯睇䅅䅁䅯䅂䅁䅁䅯䅧䅑䅁䅅䅁䉁䅁䅁兂䅁䅁䅃佑硤兑杷允䅁䅁䅑䅁䑁䅁䅷䅁䭁䩁䅙䅁䭁䝁䕳䅁䭁䥁䕅䅁䉁䅁䅁允䅁䅁䅕体㙆䭆䠵吲䴸䅉䅅䅁䕁䅁䅁睁䵁䅁䅁权䥁允䅁权牂䅂䅁权㉂䅂䅁允䅁䅁䅅䅁䙁䙁余扌摋砷䅨䍄䉁䅁䅁䅂䅁䅁䅍䅄䅁䅁䅯䅳䅅䅁䅯充䅁䅁䅯兢䅑䅁䅅䅁䉁䅁䅁杄啁䅁䅁睎ぁ䑁䅅䅍㉁䑁䅍䅍睁䑁䅁䅁䵁䅉䅅䅁䕁䅁䅁睁䵁䅁䅁权扁䅁䅁权䕁䅁䅁权⭂䅂䅁允䅁䅁䅅䅁䙁䅁䅁䥁奄㑊䉆䍄䉁䅁䅁䅂䅁䅁䅍䅄䅁䅁䅯杔䅅䅁䅯睡䅑䅁䅯兣䅑䅁䅅䅁䉁䅁䅁兂奃桢䑋䵷䍯䅑杷允䅁䅁䅑䅁䑁䅁䅷䅁䭁乁䉫䅁䭁䝁䕳䅁䭁䡁䕧䅁䉁䅁䅁允䅁䅁䅕兇坒楄礲呶䴸䅉䅅䅁䕁䅁䅁睁䵁䅁䅁权瑄䅁䅁权牂䅂䅁权穂䅂䅁允䅁䅁䅅䅁䙁䭁䠵場啯癲⽣䍄䉁䅁䅁䅂䅁䅁䅍䅄䅁䅁䅯朰䅅䅁䅯睡䅑䅁䅯睤䅑䅁䅅䅁䉁䅁䅁兂䙃ㄶ㑇潈穘睐杷允䅁䅁䅑䅁䑁䅁䅷䅁䭁䅁䉷䅁䭁䝁䕳䅁䭁䥁䕕䅁䉁䅁䅁允䅁䅁䅕倹唳佥浫䕁䵁䅉䅅䅁䕁䅁䅁睁䵁䅁䅁权敄允䅁权剁䅁䅁权䑃䅂䅁允䅁䅁䅅䅁佁䉁䅉䅁ㅁ䑁䅧䅍穁䑁䅍䅍睁䑁䅁䅁䵁䅉䅅䅁䕁䅁䅁睁䵁䅁䅁权慁允䅁权䕁䅁䅁权䉃䅂䅁允䅁䅁䅅䅁䭁䕁䅣䅁䵁䅉䅅䅁䕁䅁䅁睁䵁䅁䅁权卂允䅁权牂䅂䅁权硂䅂䅁允䅁䅁䅅䅁䙁䥁牘払敧摨⽍䍄䉁䅁䅁䅂䅁䅁䅍䅄䅁䅁䅯睢䅅䅁䅯睡䅑䅁䅯䅥䅑䅁䅅䅁䉁䅁䅁兂瑁灳瘳㡰偙䅑杷允䅁䅁䅑䅁䑁䅁䅷䅁䭁乁䉷䅁䭁䝁䕳䅁䭁䥁䕅䅁䉁䅁䅁允䅁䅁䅕硨婢発呤稲䴸䅉䅅䅁䕁䅁䅁睁䵁䅁䅁权扂䅁䅁权牂䅂䅁权㕂䅂䅁允䅁䅁䅅䅁䙁䍁捬㡪ㅌ䅋䅒䍄䉁䅁䅁䅂䅁䅁䅍䅄䅁䅁䅯杤䅅䅁䅯睡䅑䅁䅯全䅑䅁䅅䅁䉁䅁䅁兂䑄匹捨㡪ㅌ睐杷允䅁䅁䅑䅁䑁䅁䅷䅁䭁䱁䉕䅁䭁䝁䕳䅁䭁䡁䕑䅁䉁䅁䅁允䅁䅁䅕㡪ㅌ䙋偹樰䴸䅉䅅䅁䕁䅁䅁睁䵁䅁䅁权瑂䅁䅁权牂䅂䅁权瑂䅂䅁允䅁䅁䅅䅁䙁䑁ね䡹⭡⽮⽷䍄䉁䅁䅁䅂䅁䅁䅍䅄䅁䅁䅯睋䅁䅁䅯睡䅑䅁䅯兤䅑䅁䅅䅁䉁䅁䅁兂歂㥏倹婪㡦睐杷允䅁䅁䅑䅁䑁䅁䅷䅁䭁䱁䅷䅁䭁䅁䅑䅁䭁䍁䵯䅁䉁䅁䅁允䅁䅁䅕䅁䅁䑁愵歕䵅䅉䅅䅁䕁䅁䅁睁䵁䅁䅁权牁允䅁权牂䅂䅁权䙃䅂䅁允䅁䅁䅅䅁䙁乁橥䑣䬰砱䅰䍄䉁䅁䅁䅂䅁䅁䅍䅄䅁䅁䅯杌䅅䅁䅯睡䅑䅁䅯䅤䅑䅁䅅䅁䉁䅁䅁兂獄払敧敨桶睐杷允䅁䅁䅑䅁䑁䅁䅷䅁䭁䱁䅷䅁䭁䝁䕳䅁䭁䡁䔴䅁䉁䅁䅁允䅁䅁䅕牕敧敨剴䐲䴸䅉䅅䅁䕁䅁䅁睁䵁䅁䅁权牂允䅁权牂䅂䅁权㑂䅂䅁允䅁䅁䅅䅁䭁䕁䅣䅁䵁䅉䅅䅁䕁䅁䅁睁䵁䅁䅁权㥂允䅁权牂䅂䅁权⽂䅂䅁允䅁䅁䅅䅁䙁䵁䴳䵺䵺偺⽧䍄䉁䅁䅁䅂䅁䅁䅍䅄䅁䅁䅯眷䅁䅁䅯充䅁䅁䅯䅥䅑䅁䅅䅁䉁䅁䅁杄啁䅁䅁免硁䑁䅕䅍睁䑁䅁䅍睁䑁䅁䅁䵁䅉䅅䅁䕁䅁䅁睁䵁䅁䅁权奄允䅁权䕁䅁䅁权穂䅂䅁允䅁䅁䅅䅁䙁䅁䅁䅁敁坬䉂䍄䉁䅁䅁䅂䅁䅁䅍䅄䅁䅁䅯䅖䅁䅁䅯睡䅑䅁䅯杦䅑䅁䅅䅁䉁䅁䅁兂獃䙈歰㥏是睐杷允䅁䅁䅑䅁䑁䅁䅷䅁䭁䍁䉑䅁䭁䉁䅅䅁䭁䍁䵯䅁䉁䅁䅁允䅁䅁䄴䅆䅁䑁䅉䅍㍁䑁䅁䅍睁䑁䅁䅍睁䅁䅁䍄䉁䅁䅁䅂䅁䅁䅍䅄䅁䅁䅯䅷䅅䅁䅯䅂䅁䅁䅯兦䅑䅁䅅䅁䉁䅁䅁兂䅁䅁䅁ㅎ浨兑杷允䅁䅁䅑䅁䑁䅁䅷䅁䭁䩁䅉䅁䭁䉁䅅䅁䭁䡁䕕䅁䉁䅁䅁允䅁䅁䄴䅆䅁䑁䅕免ㅁ䑁䅍免ㅁ䑁䅫兏ぁ䅁䅁䍄䉁䅁䅁䅂䅁䅁䅍䅄䅁䅁䅯儱䅅䅁䅯睡䅑䅁䅯杣䅑䅁䅅䅁䉁䅁䅁兂䑄匹捨㡪噌睐杷允䅁䅁䅑䅁䑁䅁䅷䅁䭁䙁䉳䅁䭁䝁䕳䅁䭁䡁䕧䅁䉁䅁䅁允䅁䅁䅕積積積積稶䴸䅉䅅䅁䕁䅁䅁睁䵁䅁䅁权橃䅁䅁权牂䅂䅁权煁䅄䅁允䅁䅁䅅䅁䙁䵁䴳䵺䵺䅺䅂䍄䉁䅁䅁䅂䅁䅁䅍䅄䅁䅁䅯杪䅅䅁䅯睡䅑䅁䅯督䅑䅁䅅䅁䉁䅁䅁兂獄払敧敨剳䅑杷允䅁䅁䅑䅁䑁䅁䅷䅁䭁䙁䅳䅁䭁䝁䕳䅁䭁䡁䕑䅁䉁䅁䅁允䅁䅁䅕㡪ㅌ䙋偹歁䵁䅉䅅䅁䕁䅁䅁睁䵁䅁䅁权煁允䅁权䕁䅁䅁权㙂䅂䅁允䅁䅁䅅䅁䙁䅁䅁䅁䅄䑶䈵䍄䉁䅁䅁䅂䅁䅁䅍䅄䅁䅁䅯儫䅅䅁䅯睡䅑䅁䅯杤䅑䅁䅅䅁䉁䅁䅁兂晁敨剴䉵砷睐杷允䅁䅁䅑䅁䑁䅁䅷䅁䭁䙁䅳䅁䭁䝁䕳䅁䭁䡁䕙䅁䉁䅁䅁允䅁䅁䅕癱午坔克歅䵁䅉䅅䅁䕁䅁䅁睁䵁䅁䅁权䉃允䅁权䕁䅁䅁权䅃䅂䅁允䅁䅁䅅䅁䙁䅁䅁䅁煁噡䉤䍄䉁䅁䅁䅂䅁䅁䅍䅄䅁䅁䅯䅫䅅䅁䅯充䅁䅁䅯睦䅑䅁䅅䅁䉁䅁䅁杄十䅁䅁䅎㉁䑁䅧睍硁䑁䅁䅍睁䅁䅁䍄䉁䅁䅁䅂䅁䅁䅍䅄䅁䅁䅯睳䅅䅁䅯睡䅑䅁䅯睥䅑䅁䅅䅁䉁䅁䅁兂歂㥏倹婪䩣䅑杷允䅁䅁䅑䅁䑁䅁䅷䅁䭁䝁䅳䅁䭁䝁䕳䅁䭁䡁䕍䅁䉁䅁䅁允䅁䅁䅕浚浚浚浚樵䴸䅉䅅䅁䕁䅁䅁睁䵁䅁䅁权呁允䅁权牂䅂䅁权煁䅄䅁允䅁䅁䅅䅁䙁佁剸䉵䘶⬶⽅䍄䉁䅁䅁䅂䅁䅁䅍䅄䅁䅁䅯共䅅䅁䅯睡䅑䅁䅯杦䅑䅁䅅䅁䉁䅁䅁兂㥁瑃橥䑣䔰䅑杷允䅁䅁䅑䅁䑁䅁䅷䅁䭁䝁䉍䅁䭁䝁䕳䅁䭁䝁䔰䅁䉁䅁䅁允䅁䅁䅕癱午坔光䐷䴸䅉䅅䅁䕁䅁䅁睁䵁䅁䅁权晁䅁䅁权牂䅂䅁权ㅂ䅂䅁允䅁䅁䅅䅁䙁䍁捬㡪ㅌ之⽷䍄䉁䅁䅁䅂䅁䅁䅍䅄䅁䅁䅯䅉䅁䅁䅯睡䅑䅁䅯睧䅑䅁䅅䅁䉁䅁䅁兂療潅䅐煹䥅䅑杷允䅁䅁䅑䅁䑁䅁䅷䅁䭁䕁䉯䅁䭁䝁䕳䅁䭁䡁䕯䅁䉁䅁䅁允䅁䅁䅕⽷潕䥘䌯啁䵁䅉䅅䅁䕁䅁䅁睁䵁䅁䅁权桂允䅁权牂䅂䅁权䅃䅂䅁允䅁䅁䅅䅁䙁䥁䌯匹捨㥪⽉䍄䉁䅁䅁䅂䅁䅁䅍䅄䅁䅁䅯儱䅅䅁䅯睡䅑䅁䅯杋䅷䅁䅅䅁䉁䅁䅁兂浂浚浚浚⭢睐杷允䅁䅁䅑䅁䑁䅁䅷䅁䭁䥁䅑䅁䭁䅁䅑䅁䭁䥁䕁䅁䉁䅁䅁允䅁䅁䅕䅁䅁䩁㡂啕䵅䅉䅅䅁䕁䅁䅁睁䵁䅁䅁权䱄允䅁权䕁䅁䅁权ㅂ䅂䅁允䅁䅁䅅䅁䙁䅁䅁䅁权橄䉖䍄䉁䅁䅁䅂䅁䅁䅍䅄䅁䅁䅯兺䅁䅁䅯睡䅑䅁䅯杦䅑䅁䅅䅁䉁䅁䅁兂乄䵺䵺䵺具䅑杷允䅁䅁䅑䅁䑁䅁䅷䅁䭁䑁䉙䅁䭁䝁䕳䅁䭁䡁䕅䅁䉁䅁䅁允䅁䅁䅕杖琴灳瘳稴䴸䅉䅅䅁䕁䅁䅁睁䵁䅁䅁权㕂允䅁权牂䅂䅁权䕃䅂䅁允䅁䅁䅅䅁䙁䉁䑋䵷桱晒⼴䍄䉁䅁䅁䅂䅁䅁䅍䅄䅁䅁䅯兂䅅䅁䅯睡䅑䅁䅯睦䅑䅁䅅䅁䉁䅁䅁兂⭃确癯匳睔睐杷允䅁䅁䅑䅁䑁䅁䅷䅁䭁佁䉍䅁䭁䝁䕳䅁䭁䡁䔸䅁䉁䅁䅁允䅁䅁䅕䭆䠵場啯樸䴸䅉䅅䅁䕁䅁䅁睁䵁䅁䅁权䕃䅁䅁权牂䅂䅁权ㅂ䅂䅁允䅁䅁䅅䅁䙁䝁渳㘫确田⼰䍄䉁䅁䅁䅂䅁䅁䅍䅄䅁䅁䅯杲䅁䅁䅯睡䅑䅁䅯来䅑䅁䅅䅁䉁䅁䅁兂灁䥘䌯匹䵧䅑杷允䅁䅁䅑䅁䑁䅁䅷䅁䭁䝁䅧䅁䭁䝁䕳䅁䭁䡁䕷䅁䉁䅁䅁允䅁䅁䅕場啯歲桦樹䴸䅉䅅䅁䕁䅁䅁睁䵁䅁䅁权杄䅁䅁权䕁䅁䅁权硂䅂䅁允䅁䅁䅅䅁䙁䅁䅁䅁摄堶䉖䍄䉁䅁䅁䅂䅁䅁䅍䅄䅁䅁䅯入䅁䅁䅯睡䅑䅁䅯睢䅑䅁䅅䅁䉁䅁䅁兂捂㡪ㅌ䙋㍺睐杷允䅁䅁䅑䅁䑁䅁䅷䅁䭁䩁䅳䅁䭁䝁䕳䅁䭁䡁䕫䅁䉁䅁䅁允䅁䅁䅕䬯确欰椱䑧䴸䅉䅅䅁䕁䅁䅁睁䵁䅁䅁权煄䅁䅁权牂䅂䅁权睂䅂䅁允䅁䅁䅅䅁䙁䡁啳歲桦癥⽁䍄䉁䅁䅁䅂䅁䅁䅍䅄䅁䅁䅯朳䅅䅁䅯睡䅑䅁䅯䅤䅑䅁䅅䅁䉁䅁䅁兂乄䵺䵺䵺獺睐杷允䅁䅁䅑䅁䑁䅁䅷䅁䭁䙁䅳䅁䭁䝁䕳䅁䭁䥁䕑䅁䉁䅁䅁允䅁䅁䅕䉲慸䑚晶稫䴸䅉䅅䅁䕁䅁䅁睁䵁䅁䅁权潃䅁䅁权牂䅂䅁权㙂䅂䅁允䅁䅁䅅䅁䙁䝁浚浚浚杚䅚䍄䉁䅁䅁䅂䅁䅁䅍䅄䅁䅁䅯睖䅁䅁䅯睡䅑䅁䅯入䅑䅁䅅䅁䉁䅁䅁兂㥁瑃橥䑣䌰䅑杷允䅁䅁䅑䅁䑁䅁䅷䅁䭁䵁䉍䅁䭁䅁䅑䅁䭁䥁䕉䅁䉁䅁䅁允䅁䅁䅕䅁䅁䱁啲歖䵅䅉䅅䅁䕁䅁䅁睁䵁䅁䅁权浄䅁䅁权䕁䅁䅁权穂䅂䅁允䅁䅁䅅䅁䙁䅁䅁䅁䕃䕨䉂䍄䉁䅁䅁䅂䅁䅁䅍䅄䅁䅁䅯䅮䅅䅁䅯䅂䅁䅁䅯入䅑䅁䅅䅁䉁䅁䅁兂䅁䅁䅁䱶噂兑杷允䅁䅁䅑䅁䑁䅁䅷䅁䭁䭁䉳䅁䭁䝁䕳䅁䭁䡁䕯䅁䉁䅁䅁允䅁䅁䅕匰扌堫焵樸䴸䅉䅅䅁䕁䅁䅁睁䵁䅁䅁权歂允䅁权牂䅂䅁权瑂䅂䅁允䅁䅁䅅䅁䙁䝁光䑗ね䉓䅸䍄䉁䅁䅁䅂䅁䅁䅍䅄䅁䅁䅯睨䅁䅁䅯睡䅑䅁䅯內䅑䅁䅅䅁䉁䅁䅁兂慃婭婭婭䙫䅑杷允䅁䅁䅑䅁䑁䅁䅷䅁䭁䕁䅧䅁䭁䝁䕳䅁䭁䝁䔸䅁䉁䅁䅁允䅁䅁䅕敨剴䉵䘶ぁ䵁䅉䅅䅁䕁䅁䅁睁䵁䅁䅁权偄䅁䅁权牂䅂䅁权䅃䅂䅁允䅁䅁䅅䅁䙁䉁䘫ㄶ㑇畈⽕䍄䉁䅁䅁䅂䅁䅁䅍䅄䅁䅁䅯八䅅䅁䅯睡䅑䅁䅯杤䅑䅁䅅䅁䉁䅁䅁兂祄欰椱䙅灪睐杷允䅁䅁䅑䅁䑁䅁䅷䅁䭁䍁䅕䅁䭁䝁䕳䅁䭁䡁䕫䅁䉁䅁䅁允䅁䅁䅕児塲㍯㥁樶䴸䅉䅅䅁䕁䅁䅁睁䵁䅁䅁权癃䅁䅁权剁䅁䅁权硂䅂䅁允䅁䅁䅅䅁佁䉁䅑䅁穁䑁䅍兎㍁䑁䅁䅍睁䑁䅁䅍䅁䅁杷允䅁䅁䅑䅁䑁䅁䅷䅁䭁䡁䅷䅁䭁䝁䕳䅁䭁䥁䕕䅁䉁䅁䅁允䅁䅁䅕㘱睎児塲稹䴸䅉䅅䅁䕁䅁䅁睁䵁䅁䅁权塁允䅁权牂䅂䅁权穂䅂䅁允䅁䅁䅅䅁䙁䩁婱婭婭敭⽫䍄䉁䅁䅁䅂䅁䅁䅍䅄䅁䅁䅯杆䅁䅁䅯䅂䅁䅁䅯兣䅑䅁䅅䅁䉁䅁䅁兂䅁䅁䅁䩹㕙兑杷允䅁䅁䅑䅁䑁䅁䅷䅁䭁䡁䄰䅁䭁䝁䕳䅁䭁䥁䕕䅁䉁䅁䅁允䅁䅁䅕椹捨㡪ㅌ䐶䴸䅉䅅䅁䕁䅁䅁睁䵁䅁䅁权䑂䅁䅁权剁䅁䅁权䉃䅂䅁允䅁䅁䅅䅁佁䉁䅑䅁ㅁ䑁䅙兎睁䑁䅁䅍睁䑁䅁䅍䅁䅁杷允䅁䅁䅑䅁䑁䅁䅷䅁䭁偁䅳䅁䭁䝁䕳䅁䭁䡁䕅䅁䉁䅁䅁允䅁䅁䅕穊䥅䉲慸商䵁䅉䅅䅁䕁䅁䅁睁䵁䅁䅁权⭂䅁䅁权牂䅂䅁权䙃䅂䅁允䅁䅁䅅䅁䙁䱁敧敨剴䉵䅂䍄䉁䅁䅁䅂䅁䅁䅍䅄䅁䅁䅯䅉䅅䅁䅯睡䅑䅁䅯杣䅑䅁䅅䅁䉁䅁䅁兂偃癷潕䥘洯睐杷允䅁䅁䅑䅁䑁䅁䅷䅁䭁䥁䉉䅁䭁䅁䅑䅁䭁䥁䕑䅁䉁䅁䅁允䅁䅁䅕䅁䅁䝁⽂歑䵅䅉䅅䅁䕁䅁䅁睁䵁䅁䅁权䭁允䅁权牂䅂䅁权ㅂ䅂䅁允䅁䅁䅅䅁䙁䩁奍䙂余兌䄹䍄䉁䅁䅁䅂䅁䅁䅍䅄䅁䅁䅯兘䅁䅁䅯睡䅑䅁䅯杣䅑䅁䅅䅁䉁䅁䅁兂乄䵺䵺䵺捺睐杷允䅁䅁䅑䅁䑁䅁䅷䅁䭁乁䈸䅁䭁䝁䕳䅁䭁䡁䔴䅁䉁䅁䅁允䅁䅁䅕硫䕧杖琴樴䴸䅉䅅䅁䕁䅁䅁睁䵁䅁䅁权煂䅁䅁权牂䅂䅁权䉃䅂䅁允䅁䅁䅅䅁䙁䥁牘払敧敨⼸䍄䉁䅁䅁䅂䅁䅁䅍䅄䅁䅁䅯內䅁䅁䅯䅂䅁䅁䅯杦䅑䅁䅅䅁䉁䅁䅁兂䅁䅁䅃䥪䉚兑杷允䅁䅁䅑䅁䑁䅁䅷䅁䭁偁䅫䅁䭁䝁䕳䅁䭁䡁䕫䅁䉁䅁䅁允䅁䅁䅕䬯确欰椱䑣䴸䅉䅅䅁䕁䅁䅁睁䵁䅁䅁权煂䅁䅁权牂䅂䅁权䙃䅂䅁允䅁䅁䅅䅁䙁佁浫免獩偈⽑䍄䉁䅁䅁䅂䅁䅁䅍䅄䅁䅁䅯䅢䅁䅁䅯充䅁䅁䅯睧䅑䅁䅅䅁䉁䅁䅁杄啁䅁䅁李睁䑁䅫兎睁䑁䅁䅍睁䑁䅁䅁䵁䅉䅅䅁䕁䅁䅁睁䵁䅁䅁权湃䅁䅁权䕁䅁䅁权䑃䅂䅁允䅁䅁䅅䅁䙁䅁䅁䥁䡃汙䉎䍄䉁䅁䅁䅂䅁䅁䅍䅄䅁䅁䅯睷䅁䅁䅯睡䅑䅁䅯全䅑䅁䅅䅁䉁䅁䅁兂歃䑣䬰㘱䅍䅑杷允䅁䅁䅑䅁䑁䅁䅷䅁䭁䵁䅧䅁䭁䝁䕳䅁䭁䥁䕕䅁䉁䅁䅁允䅁䅁䅕䥘䌯匹捨捁䵁䅉䅅䅁䕁䅁䅁睁䵁䅁䅁权呂䅁䅁权䕁䅁䅁权硂䅂䅁允䅁䅁䅅䅁䙁䅁䅁䅁歄啴䉰䍄䉁䅁䅁䅂䅁䅁䅍䅄䅁䅁䅯儱䅁䅁䅯睡䅑䅁䅯全䅑䅁䅅䅁䉁䅁䅁兂祄欰椱䙅㍪睐杷允䅁䅁䅑䅁䑁䅁䅷䅁䭁䝁䅅䅁䭁䅁䅑䅁䭁䡁䔸䅁䉁䅁䅁允䅁䅁䅕䅁䅁䅁䉧歋䵅䅉䅅䅁䕁䅁䅁睁䵁䅁䅁权婄䅁䅁权牂䅂䅁权瑂䅂䅁允䅁䅁䅅䅁䙁乁橥䑣䬰眱䅬䍄䉁䅁䅁䅂䅁䅁䅍䅄䅁䅁䅯䅷䅁䅁䅯睡䅑䅁䅯䅨䅑䅁䅅䅁䉁䅁䅁兂奃桢䑋䵷婲睐杷允䅁䅁䅑䅁䑁䅁䅷䅁䭁䵁䅧䅁䭁䅁䅑䅁䭁䥁䕅䅁䉁䅁䅁允䅁䅁䅕䅁䅁䱁癰歕䵅䅉䅅䅁䕁䅁䅁睁䵁䅁䅁权䙂允䅁权䕁䅁䅁权ㅂ䅂䅁允䅁䅁䅅䅁䙁䅁䅁䅁䭂坭䉸䍄䉁䅁䅁䅂䅁䅁䅍䅄䅁䅁䅯兇䅅䅁䅯睡䅑䅁䅯兢䅑䅁䅅䅁䉁䅁䅁兂慃婭婭婭确睐杷允䅁䅁䅑䅁䑁䅁䅷䅁䭁䩁䅯䅁䭁䝁䕳䅁䭁䥁䕑䅁䉁䅁䅁允䅁䅁䅕䝭匴㡧䭄吵䴸䅉䅅䅁䕁䅁䅁睁䵁䅁䅁权䑄䅁䅁权牂䅂䅁权䉃䅂䅁允䅁䅁䅅䅁䙁䝁浚浚浚癚⽯䍄䉁䅁䅁䅂䅁䅁䅍䅄䅁䅁䅯䅢䅁䅁䅯睡䅑䅁䅯兦䅑䅁䅅䅁䉁䅁䅁兂捂㡪ㅌ䙋䙷䅑杷允䅁䅁䅑䅁䑁䅁䅷䅁䭁䍁䉁䅁䭁䝁䕳䅁䭁䡁䕙䅁䉁䅁䅁允䅁䅁䅕䡳潊敫㠱稴䴸䅉䅅䅁䕁䅁䅁睁䵁䅁䅁权睂允䅁权牂䅂䅁权⽂䅂䅁允䅁䅁䅅䅁䙁䉁畓⭒㙆䉆䅂䍄䉁䅁䅁䅂䅁䅁䅍䅄䅁䅁䅯睳䅅䅁䅯睡䅑䅁䅯杧䅑䅁䅅䅁䉁䅁䅁兂潃歸㍳啩え睐杷允䅁䅁䅑䅁䑁䅁䅷䅁䭁䝁䅉䅁䭁䝁䕳䅁䭁䝁䔸䅁䉁䅁䅁允䅁䅁䅕䭆䠵場啯樳䴸䅉䅅䅁䕁䅁䅁睁䵁䅁䅁权睃䅁䅁权䕁䅁䅁权㑂䅂䅁允䅁䅁䅅䅁䙁䅁䅁䅁㡃硺䈵䍄䉁䅁䅁䅂䅁䅁䅍䅄䅁䅁䅯䅏䅁䅁䅯睡䅑䅁䅯杣䅑䅁䅅䅁䉁䅁䅁兂十㡧䭄啯䍕䅷杷允䅁䅁䅑䅁䑁䅁䅷䅁䭁䱁䅳䅁䭁䉁䅅䅁䭁䝁䔰䅁䉁䅁䅁允䅁䅁䄴䅆䅁䑁䅅免穁䑁䅧䅍睁䑁䅁䅍睁䅁䅁䍄䉁䅁䅁䅂䅁䅁䅍䅄䅁䅁䅯睙䅁䅁䅯睡䅑䅁䅯睢䅑䅁䅅䅁䉁䅁䅁兂䅁䅁䅁䅁䕁䅑杷允䅁䅁䅑䅁䑁䅁䅷䅁䭁䑁䅁䅁䭁䝁䕳䅁䭁䡁䕑䅁䉁䅁䅁允䅁䅁䅕硥畓⭒㙆䑸䴸䅉䅅䅁䕁䅁䅁睁䵁䅁䅁权㍃允䅁权剁䅁䅁权䍃䅂䅁允䅁䅁䅅䅁佁䉁䅑䅁ぁ䑁䅣兏睁䑁䅁䅍睁䑁䅁䅍䅁䅁杷允䅁䅁䅑䅁䑁䅁䅷䅁䭁䵁䅧䅁䭁䅁䅑䅁䭁䡁䕧䅁䉁䅁䅁允䅁䅁䅕䅁䅁䙁べげ䵅䅉䅅䅁䕁䅁䅁睁䵁䅁䅁权杄䅁䅁权牂䅂䅁权䑃䅂䅁允䅁䅁䅅䅁䙁䑁積積積⽍⽳䍄䉁䅁䅁䅂䅁䅁䅍䅄䅁䅁䅯儶䅁䅁䅯睡䅑䅁䅯睢䅑䅁䅅䅁䉁䅁䅁兂獄払敧敨剶睐杷允䅁䅁䅑䅁䑁䅁䅷䅁䭁䝁䅉䅁䭁䝁䕳䅁䭁䡁䕯䅁䉁䅁䅁允䅁䅁䅕硥畓⭒㙆䑸䴸䅉䅅䅁䕁䅁䅁睁䵁䅁䅁权呄允䅁权牂䅂䅁权㝂䅂䅁允䅁䅁䅅䅁䙁䭁䠵場啯杲䅬䍄䉁䅁䅁䅂䅁䅁䅍䅄䅁䅁䅯睙䅁䅁䅯睡䅑䅁䅯来䅑䅁䅅䅁䉁䅁䅁兂捂㡪ㅌ䙋䑷䅑杷允䅁䅁䅑䅁䑁䅁䅷䅁䭁佁䉑䅁䭁䝁䕳䅁䭁䥁䕉䅁䉁䅁䅁允䅁䅁䅕䡰㥁瑃橥䐯䴸䅉䅅䅁䕁䅁䅁睁䵁䅁䅁权兂䅁䅁权䕁䅁䅁权㙂䅂䅁允䅁䅁䅅䅁䙁䅁䅁䅁祃䕕䉚䍄䉁䅁䅁䅂䅁䅁䅍䅄䅁䅁䅯兺䅁䅁䅯睡䅑䅁䅯睧䅑䅁䅅䅁䉁䅁䅁兂慃婭婭婭桮睐杷允䅁䅁䅑䅁䑁䅁䅷䅁䭁䝁䅍䅁䭁䝁䕳䅁䭁䡁䕁䅁䉁䅁䅁允䅁䅁䅕捺䵺䵺䵺歁䵁䅉䅅䅁䕁䅁䅁睁䵁䅁䅁权汃允䅁权䕁䅁䅁权㍂䅂䅁允䅁䅁䅅䅁䙁䅁䅁䅁奁穂䉎䍄䉁䅁䅁䅂䅁䅁䅍䅄䅁䅁䅯睤䅁䅁䅯充䅁䅁䅯杤䅑䅁䅅䅁䉁䅁䅁杄啁䅁䅁睎㉁䑁䅑䅍睁䑁䅁䅍睁䑁䅁䅁䵁䅉䅅䅁䕁䅁䅁睁䵁䅁䅁权䭂䅁䅁权牂䅂䅁权㥂䅂䅁允䅁䅁䅅䅁䙁䝁浚浚浚癚⽙䍄䉁䅁䅁䅂䅁䅁䅍䅄䅁䅁䅯朸䅁䅁䅯睡䅑䅁䅯督䅑䅁䅅䅁䉁䅁䅁兂㥁瑃橥䑣椳睐杷允䅁䅁䅑䅁䑁䅁䅷䅁䭁乁䉯䅁䭁䝁䕳䅁䭁䡁䕳䅁䉁䅁䅁允䅁䅁䅕䡰㥁瑃橥䑷䴸䅉䅅䅁䕁䅁䅁睁䵁䅁䅁权㙁䅁䅁权牂䅂䅁权㑂䅂䅁允䅁䅁䅅䅁䙁䙁偹癷潕䅘䅖䍄䉁䅁䅁䅂䅁䅁䅍䅄䅁䅁䅯杙䅁䅁䅯睡䅑䅁䅯兣䅑䅁䅅䅁䉁䅁䅁兂㝁〳丫㉬愷睐杷允䅁䅁䅑䅁䑁䅁䅷䅁䭁䝁䅍䅁䭁䝁䕳䅁䭁䥁䕕䅁䉁䅁䅁允䅁䅁䅕硥畓⭒㙆䕁䵁䅉䅅䅁䕁䅁䅁睁䵁䅁䅁权桁䅁䅁权牂䅂䅁权㝂䅂䅁允䅁䅁䅅䅁䙁䉁䘫ㄶ㑇杈䄹䍄䉁䅁䅁䅂䅁䅁䅍䅄䅁䅁䅯睷䅅䅁䅯䅂䅁䅁䅯兤䅑䅁䅅䅁䉁䅁䅁兂䅁䅁䅁㍹ざ兑杷允䅁䅁䅑䅁䑁䅁䅷䅁䭁䑁䅅䅁䭁䝁䕳䅁䭁䡁䕙䅁䉁䅁䅁允䅁䅁䅕䵱䱚㑎䉬䐰䴸䅉䅅䅁䕁䅁䅁睁䵁䅁䅁权慂䅁䅁权牂䅂䅁权㡂䅂䅁允䅁䅁䅅䅁䙁䱁昶楇搯佊⽯䍄䉁䅁䅁䅂䅁䅁䅍䅄䅁䅁䅯儵䅁䅁䅯䅂䅁䅁䅯全䅑䅁䅅䅁䉁䅁䅁兂䅁䅁䅁䭖㡧兑杷允䅁䅁䅑䅁䑁䅁䅷䅁䭁䑁䅉䅁䭁䝁䕳䅁䭁䡁䕙䅁䉁䅁䅁允䅁䅁䅕搵楁⼲⭬橹䴸䅉䅅䅁䕁䅁䅁睁䵁䅁䅁权浃允䅁权剁䅁䅁权㡂䅂䅁允䅁䅁䅅䅁佁䉁䅑䅁ㅁ䑁䅁睎睁䑁䅁䅍睁䑁䅁䅍䅁䅁杷允䅁䅁䅑䅁䑁䅁䅷䅁䭁䑁䅷䅁䭁䝁䕳䅁䭁䡁䕁䅁䉁䅁䅁允䅁䅁䅕〰椱䙅㕧樯䴸䅉䅅䅁䕁䅁䅁睁䵁䅁䅁权䝁䅁䅁权牂䅂䅁权䑃䅂䅁允䅁䅁䅅䅁䙁䙁㑋潈牘敕⽁䍄䉁䅁䅁䅂䅁䅁䅍䅄䅁䅁䅯䅏䅁䅁䅯睡䅑䅁䅯入䅑䅁䅅䅁䉁䅁䅁兂䕂㉩湺㘫婮睐杷允䅁䅁䅑䅁䑁䅁䅷䅁䭁䩁䉕䅁䭁䝁䕳䅁䭁䍁䵯䅁䉁䅁䅁允䅁䅁䅕体㙆䭆䠵䕆䵁䅉䅅䅁䕁䅁䅁睁䵁䅁䅁权瑁䅁䅁权牂䅂䅁权㉂䅂䅁允䅁䅁䅅䅁䙁䵁桵扒穢支⽑䍄䉁䅁䅁䅂䅁䅁䅍䅄䅁䅁䅯兗䅁䅁䅯充䅁䅁䅯䅦䅑䅁䅅䅁䉁䅁䅁杄坁䅁䅁免穁䑁䅍睎睁䑁䅁䅍睁䑁䅁䅍䅁䅁杷允䅁䅁䅑䅁䑁䅁䅷䅁䭁䱁䅍䅁䭁䅁䅑䅁䭁䡁䕙䅁䉁䅁䅁允䅁䅁䅕䅁䅁䝁㍑䕎䵅䅉䅅䅁䕁䅁䅁睁䵁䅁䅁权乁允䅁权牂䅂䅁权䉃䅂䅁允䅁䅁䅅䅁䙁䕁椵䙅㕧側⽉䍄䉁䅁䅁䅂䅁䅁䅍䅄䅁䅁䅯䅺䅁䅁䅯睡䅑䅁䅯內䅑䅁䅅䅁䉁䅁䅁兂䉃啬䱏佢扦睐杷允䅁䅁䅑䅁䑁䅁䅷䅁䭁䑁䅁䅁䭁䉁䅅䅁䭁䡁䕣䅁䉁䅁䅁允䅁䅁䄴䅆䅁䑁䅧杍㑁䑁䅁䅍睁䑁䅁䅍睁䅁䅁䍄䉁䅁䅁䅂䅁䅁䅍䅄䅁䅁䅯䅭䅅䅁䅯睡䅑䅁䅯睤䅑䅁䅅䅁䉁䅁䅁兂㑃潈牘払敩睐杷允䅁䅁䅑䅁䑁䅁䅷䅁䭁䝁䄰䅁䭁䝁䕳䅁䭁䡁䕣䅁䉁䅁䅁允䅁䅁䅕匰扌堫焵䰴䴸䅉䅅䅁䕁䅁䅁睁䵁䅁䅁权䉃䅁䅁权牂䅂䅁权䑃䅂䅁允䅁䅁䅅䅁䙁䉁畓⭒㙆䉆䅨䍄䉁䅁䅁䅂䅁䅁䅍䅄䅁䅁䅯杬䅅䅁䅯䅂䅁䅁䅯睦䅑䅁䅅䅁䉁䅁䅁兂䅁䅁䅁䅩㍙兑杷允䅁䅁䅑䅁䑁䅁䅷䅁䭁䡁䅯䅁䭁䝁䕳䅁䭁䡁䕑䅁䉁䅁䅁允䅁䅁䅕牕敧敨剴䐹䴸䅉䅅䅁䕁䅁䅁睁䵁䅁䅁权偁允䅁权牂䅂䅁权⭂䅂䅁允䅁䅁䅅䅁䙁䵁ㅐ䙋偹獷⽕䍄䉁䅁䅁䅂䅁䅁䅍䅄䅁䅁䅯杙䅁䅁䅯睡䅑䅁䅯睧䅑䅁䅅䅁䉁䅁䅁兂捃䍸睃浣剩睐杷允䅁䅁䅑䅁䑁䅁䅷䅁䭁䩁䉕䅁䭁䝁䕳䅁䭁䝁䔰䅁䉁䅁䅁允䅁䅁䅕䭃捷浗㝑ぅ䵁䅉䅅䅁䕁䅁䅁睁䵁䅁䅁权⽁䅁䅁权牂䅂䅁权療䅂䅁允䅁䅁䅅䅁䙁䵁䴳䵺䵺䉺䅊䍄䉁䅁䅁䅂䅁䅁䅍䅄䅁䅁䅯朸䅅䅁䅯睡䅑䅁䅯杧䅑䅁䅅䅁䉁䅁䅁兂㝂䭆䠵場䕱睐杷允䅁䅁䅑䅁䑁䅁䅷䅁䭁䩁䅉䅁䭁䝁䕳䅁䭁䥁䕁䅁䉁䅁䅁允䅁䅁䅕歲桦桥畓稹䴸䅉䅅䅁䕁䅁䅁睁䵁䅁䅁权婁允䅁权䕁䅁䅁权䙃䅂䅁允䅁䅁䅅䅁䙁䅁䅁䅁剃䝷䉤䍄䉁䅁䅁䅂䅁䅁䅍䅄䅁䅁䅯兒䅁䅁䅯睡䅑䅁䅯䅥䅑䅁䅅䅁䉁䅁䅁兂㡄晱午坔㡌睐杷允䅁䅁䅑䅁䑁䅁䅷䅁䭁䝁䈴䅁䭁䝁䕳䅁䭁䡁䕁䅁䉁䅁䅁允䅁䅁䅕䉵䘶ㄶ㑇牶䴸䅉䅅䅁䕁䅁䅁睁䵁䅁䅁权䭂䅁䅁权牂䅂䅁权㍂䅂䅁允䅁䅁䅅䅁䙁䕁桪桥畓⽒⽫䍄䉁䅁䅁䅂䅁䅁䅍䅄䅁䅁䅯䅬䅁䅁䅯睡䅑䅁䅯䅧䅑䅁䅅䅁䉁䅁䅁兂䙃ㄶ㑇潈穘睐杷允䅁䅁䅑䅁䑁䅁䅷䅁䭁乁䉳䅁䭁䝁䕳䅁䭁䡁䕑䅁䉁䅁䅁允䅁䅁䅕牘䩰䅄牉䕆䵁䅉䅅䅁䕁䅁䅁睁䵁䅁䅁权潄允䅁权牂䅂䅁权㡂䅂䅁允䅁䅁䅅䅁䙁偁周㘴扗䵸⽁䍄䉁䅁䅁䅂䅁䅁䅍䅄䅁䅁䅯杬䅁䅁䅯睡䅑䅁䅯䅧䅑䅁䅅䅁䉁䅁䅁兂䑄匹捨㡪噌睐杷允䅁䅁䅑䅁䑁䅁䅷䅁䭁䩁䅧䅁䭁䝁䕳䅁䭁䡁䕧䅁䉁䅁䅁允䅁䅁䅕䭆䠵場啯樵䴸䅉䅅䅁䕁䅁䅁睁䵁䅁䅁权权允䅁权䕁䅁䅁权⽂䅂䅁允䅁䅁䅅䅁䙁䅁䅁䅁䍄器䉸䍄䉁䅁䅁䅂䅁䅁䅍䅄䅁䅁䅯兯䅅䅁䅯睡䅑䅁䅯杣䅑䅁䅅䅁䉁䅁䅁兂㍁啩杆昵祁䅑杷允䅁䅁䅑䅁䑁䅁䅷䅁䭁䙁䅙䅁䭁䅁䅑䅁䭁䡁䕁䅁䉁䅁䅁允䅁䅁䅕䅁䅁䩑楳止䵅䅉䅅䅁䕁䅁䅁睁䵁䅁䅁权㙂䅁䅁权牂䅂䅁权瑂䅂䅁允䅁䅁䅅䅁䙁䑁䬰㘱睎晐⼴䍄䉁䅁䅁䅂䅁䅁䅍䅄䅁䅁䅯朹䅁䅁䅯睡䅑䅁䅯杧䅑䅁䅅䅁䉁䅁䅁兂獄払敧敨硵睐杷允䅁䅁䅑䅁䑁䅁䅷䅁䭁䡁䅷䅁䭁䝁䕳䅁䭁䡁䕙䅁䉁䅁䅁允䅁䅁䅕扏䥔牤昶橭䴸䅉䅅䅁䕁䅁䅁睁䵁䅁䅁权㥂䅁䅁权牂䅂䅁权㉂䅂䅁允䅁䅁䅅䅁䙁䩁婱婭婭敭⽫䍄䉁䅁䅁䅂䅁䅁䅍䅄䅁䅁䅯杂䅁䅁䅯睡䅑䅁䅯䅤䅑䅁䅅䅁䉁䅁䅁兂桄桥畓⭒䕅䅑杷允䅁䅁䅑䅁䑁䅁䅷䅁䭁䡁䉫䅁䭁䝁䕳䅁䭁䥁䕕䅁䉁䅁䅁允䅁䅁䅕⽷潕䥘䌯启䴸䅉䅅䅁䕁䅁䅁睁䵁䅁䅁权䍄䅁䅁权牂䅂䅁权䕃䅂䅁允䅁䅁䅅䅁䙁䩁婱婭婭敭⽅䍄䉁䅁䅁䅂䅁䅁䅍䅄䅁䅁䅯睔䅅䅁䅯䅂䅁䅁䅯睦䅑䅁䅅䅁䉁䅁䅁兂䅁䅁䅁䙰牫兑杷允䅁䅁䅑䅁䑁䅁䅷䅁䭁䵁䅙䅁䭁䝁䕳䅁䭁䥁䕑䅁䉁䅁䅁允䅁䅁䅕䘷㑇潈牘吰䴸䅉䅅䅁䕁䅁䅁睁䵁䅁䅁权牃䅁䅁权牂䅂䅁权䍃䅂䅁允䅁䅁䅅䅁䙁䑁䬰㘱睎晐⼴䍄䉁䅁䅁䅂䅁䅁䅍䅄䅁䅁䅯杷䅅䅁䅯充䅁䅁䅯杦䅑䅁䅅䅁䉁䅁䅁杄啁䅁䅁睍㉁䑁䅍睍睁䑁䅁䅍睁䑁䅁䅁䵁䅉䅅䅁䕁䅁䅁睁䵁䅁䅁权㍁允䅁权牂䅂䅁权⽂䅂䅁允䅁䅁䅅䅁䙁䡁灮橊䥅䱲⽷䍄䉁䅁䅁䅂䅁䅁䅍䅄䅁䅁䅯杙䅁䅁䅯睡䅑䅁䅯䅥䅑䅁䅅䅁䉁䅁䅁兂㡄晱午坔䅋睐杷允䅁䅁䅑䅁䑁䅁䅷䅁䭁䝁䅍䅁䭁䝁䕳䅁䭁䡁䕧䅁䉁䅁䅁允䅁䅁䅕䭆䠵場啯䐯䴸䅉䅅䅁䕁䅁䅁睁䵁䅁䅁权橂䅁䅁权牂䅂䅁权⭂䅂䅁允䅁䅁䅅䅁䙁䉁䘫ㄶ㑇癈⼰䍄䉁䅁䅁䅂䅁䅁䅍䅄䅁䅁䅯䄸䅁䅁䅯睡䅑䅁䅯兦䅑䅁䅅䅁䉁䅁䅁兂㥁瑃橥䑣愳睐杷允䅁䅁䅑䅁䑁䅁䅷䅁䭁䍁䉕䅁䭁䝁䕳䅁䭁䡁䕙䅁䉁䅁䅁允䅁䅁䅕琸乊桙奂稹䴸䅉䅅䅁䕁䅁䅁睁䵁䅁䅁权牁䅁䅁权䕁䅁䅁权㥂䅂䅁允䅁䅁䅅䅁䙁䅁䅁䅁元呶䉴䍄䉁䅁䅁䅂䅁䅁䅍䅄䅁䅁䅯䄹䅁䅁䅯睡䅑䅁䅯兣䅑䅁䅅䅁䉁䅁䅁兂卂䉵䘶ㄶ䩅䅑杷允䅁䅁䅑䅁䑁䅁䅷䅁䭁䅁䉷䅁䭁䉁䅅䅁䭁䥁䕉䅁䉁䅁䅁允䅁䅁䄴䅆䅁䑁䅉免硁䑁䅙兎睁䑁䅁䅍睁䅁䅁䍄䉁䅁䅁䅂䅁䅁䅍䅄䅁䅁䅯睢䅁䅁䅯睡䅑䅁䅯全䅑䅁䅅䅁䉁䅁䅁兂䱄啯㉗⼸挳睐杷允䅁䅁䅑䅁䑁䅁䅷䅁䭁䥁䉅䅁䭁䉁䅅䅁䭁䍁䵯䅁䉁䅁䅁允䅁䅁䄴杆䅁䑁䅅兏㍁䑁䅑䅍睁䑁䅁䅍睁䑁䅁䅁䵁䅉䅅䅁䕁䅁䅁睁䵁䅁䅁权湂允䅁权牂䅂䅁权㍂䅂䅁允䅁䅁䅅䅁䙁䅁䅁䅁䅁偁⽁䍄䉁䅁䅁䅂䅁䅁䅍䅄䅁䅁䅯睫䅅䅁䅯睡䅑䅁䅯內䅑䅁䅅䅁䉁䅁䅁兂䉃啬䱏佢ㅦ睐杷允䅁䅁䅑䅁䑁䅁䅷䅁䭁佁䉅䅁䭁䝁䕳䅁䭁䡁䕁䅁䉁䅁䅁允䅁䅁䅕䙅㕧䵴㉨橶䴸䅉䅅䅁䕁䅁䅁睁䵁䅁䅁权㍄䅁䅁权牂䅂䅁权睂䅂䅁允䅁䅁䅅䅁䙁䵁ㅐ䙋偹獷⽗䍄䉁䅁䅁䅂䅁䅁䅍䅄䅁䅁䅯儶䅅䅁䅯䅂䅁䅁䅯兦䅑䅁䅅䅁䉁䅁䅁兂䅁䅁䅁䥳摊兑杷允䅁䅁䅑䅁䑁䅁䅷䅁䭁䑁䅍䅁䭁䅁䅑䅁䭁䡁䔴䅁䉁䅁䅁允䅁䅁䅕䅁䅁䥁穃く䵅䅉䅅䅁䕁䅁䅁睁䵁䅁䅁权楂䅁䅁权牂䅂䅁权䅃䅂䅁允䅁䅁䅅䅁䙁䥁噇㑑獴㜵⽳䍄䉁䅁䅁䅂䅁䅁䅍䅄䅁䅁䅯杧䅁䅁䅯睡䅑䅁䅯睤䅑䅁䅅䅁䉁䅁䅁兂乄䵺䵺䵺ぺ睐杷允䅁䅁䅑䅁䑁䅁䅷䅁䭁䩁䅉䅁䭁䉁䅅䅁䭁䥁䕅䅁䉁䅁䅁允䅁䅁䄴䅆䅁䑁䅕䅍穁䑁䅧䅍睁䑁䅁䅍睁䅁䅁䍄䉁䅁䅁䅂䅁䅁䅍䅄䅁䅁䅯杙䅁䅁䅯睡䅑䅁䅯入䅑䅁䅅䅁䉁䅁䅁兂䅁䅁䅁䅁潄睐杷允䅁䅁䅑䅁䑁䅁䅷䅁䭁䩁䉙䅁䭁䝁䕳䅁䭁䥁䕅䅁䉁䅁䅁允䅁䅁䅕灭婭婭婭吲䴸䅉䅅䅁䕁䅁䅁睁䵁䅁䅁权允䅁䅁权剁䅁䅁权祂䅂䅁允䅁䅁䅅䅁佁䉁䅉䅁ㅁ䑁䅅睍祁䑁䅕䅍睁䑁䅁䅁䵁䅉䅅䅁䕁䅁䅁睁䵁䅁䅁权橂䅁䅁权牂䅂䅁权㕂䅂䅁允䅁䅁䅅䅁䙁䭁睒児塲睯䅒䍄䉁䅁䅁䅂䅁䅁䅍䅄䅁䅁䅯眶䅅䅁䅯睡䅑䅁䅯督䅑䅁䅅䅁䉁䅁䅁兂㉄䙋偹癷杘睐杷允䅁䅁䅑䅁䑁䅁䅷䅁䭁䍁䅉䅁䭁䝁䕳䅁䭁䡁䕕䅁䉁䅁䅁允䅁</t>
  </si>
  <si>
    <t>䅁䅕〰椱䙅㕧䐴䴸䅉䅅䅁䕁䅁䅁睁䵁䅁䅁权煂䅁䅁权牂䅂䅁权䕃䅂䅁允䅁䅁䅅䅁䙁䍁捬㡪ㅌ偋⽑䍄䉁䅁䅁䅂䅁䅁䅍䅄䅁䅁䅯杷䅁䅁䅯䅂䅁䅁䅯督䅑䅁䅅䅁䉁䅁䅁兂䅁䅁䅁歓㍳兑杷允䅁䅁䅑䅁䑁䅁䅷䅁䭁䝁䅉䅁䭁䝁䕳䅁䭁䡁䕙䅁䉁䅁䅁允䅁䅁䅕積積積積稹䴸䅉䅅䅁䕁䅁䅁睁䵁䅁䅁权䩄允䅁权牂䅂䅁权㑂䅂䅁允䅁䅁䅅䅁䙁䩁婱婭婭晭⽅䍄䉁䅁䅁䅂䅁䅁䅍䅄䅁䅁䅯杒䅁䅁䅯睡䅑䅁䅯杣䅑䅁䅅䅁䉁䅁䅁兂乄䵺䵺䵺㡺睐杷允䅁䅁䅑䅁䑁䅁䅷䅁䭁乁䕙䅁䭁䅁䅑䅁䭁䡁䕫䅁䉁䅁䅁允䅁䅁䅕䅁䅁䥁牨く䵅䅉䅅䅁䕁䅁䅁睁䵁䅁䅁权橂䅁䅁权牂䅂䅁权⽂䅂䅁允䅁䅁䅅䅁䙁䝁浚浚浚癚⽙䍄䉁䅁䅁䅂䅁䅁䅍䅄䅁䅁䅯睯䅅䅁䅯䅂䅁䅁䅯睥䅑䅁䅅䅁䉁䅁䅁兂䅁䅁䅁啣畨兑杷允䅁䅁䅑䅁䑁䅁䅷䅁䭁䅁䉫䅁䭁䝁䕳䅁䭁䡁䕑䅁䉁䅁䅁允䅁䅁䅕啩杆搵楁㜵䴸䅉䅅䅁䕁䅁䅁睁䵁䅁䅁权㙂䅁䅁权牂䅂䅁权㍂䅂䅁允䅁䅁䅅䅁䙁䝁剩堷⽷晎⽑䍄䉁䅁䅁䅂䅁䅁䅍䅄䅁䅁䅯儱䅁䅁䅯睡䅑䅁䅯䅥䅑䅁䅅䅁䉁䅁䅁兂啁歲桦桥⭔睐杷允䅁䅁䅑䅁䑁䅁䅷䅁䭁䍁䉣䅁䭁䝁䕳䅁䭁䡁䕅䅁䉁䅁䅁允䅁䅁䅕椹捨㡪ㅌ歃䵁䅉䅅䅁䕁䅁䅁睁䵁䅁䅁权ㅁ䅁䅁权䕁䅁䅁权祂䅂䅁允䅁䅁䅅䅁䙁䅁䅁䅁歄橬䉴䍄䉁䅁䅁䅂䅁䅁䅍䅄䅁䅁䅯䅌䅅䅁䅯睡䅑䅁䅯杦䅑䅁䅅䅁䉁䅁䅁兂㥁瑃橥䑣夰䅑杷允䅁䅁䅑䅁䑁䅁䅷䅁䭁䵁䉯䅁䭁䅁䅑䅁䭁䥁䕑䅁䉁䅁䅁允䅁䅁䅕䅁䅁䍁求啣䵅䅉䅅䅁䕁䅁䅁睁䵁䅁䅁权瑁允䅁权牂䅂䅁权㡂䅂䅁允䅁䅁䅅䅁䙁䅁䅁䅁䅁䅁䅊䍄䉁䅁䅁䅂䅁䅁䅍䅄䅁䅁䅯朴䅅䅁䅯睡䅑䅁䅯杋䅷䅁䅅䅁䉁䅁䅁兂歃䑣䬰㘱䍍䅑杷允䅁䅁䅑䅁䑁䅁䅷䅁䭁䡁䅣䅁䭁䝁䕳䅁䭁䥁䕁䅁䉁䅁䅁允䅁䅁䅕䭆䠵場啯樵䴸䅉䅅䅁䕁䅁䅁睁䵁䅁䅁权畁䅁䅁权牂䅂䅁权穂䅂䅁允䅁䅁䅅䅁䙁䵁ㅐ䙋偹癷⽅䍄䉁䅁䅁䅂䅁䅁䅍䅄䅁䅁䅯杈䅅䅁䅯睡䅑䅁䅯杣䅑䅁䅅䅁䉁䅁䅁兂䥂場啯歲䉣䅑杷允䅁䅁䅑䅁䑁䅁䅷䅁䭁䭁䄴䅁䭁䝁䕳䅁䭁䍁䵯䅁䉁䅁䅁允䅁䅁䅕積積積積ぃ䵁䅉䅅䅁䕁䅁䅁睁䵁䅁䅁权䉄允䅁权剁䅁䅁权䙃䅂䅁允䅁䅁䅅䅁佁䉁䅑䅁穁䑁䅉睎硁䑁䅕䅏㍁䑁䅑睍䅁䅁杷允䅁䅁䅑䅁䑁䅁䅷䅁䭁䕁䄰䅁䭁䝁䕳䅁䭁䝁䔰䅁䉁䅁䅁允䅁䅁䅕噋偹癷潕䕅䵁䅉䅅䅁䕁䅁䅁睁䵁䅁䅁权灃䅁䅁权牂䅂䅁权㉂䅂䅁允䅁䅁䅅䅁䙁偁湃歸㍳捩⽅䍄䉁䅁䅁䅂䅁䅁䅍䅄䅁䅁䅯睙䅁䅁䅯睡䅑䅁䅯䅦䅑䅁䅅䅁䉁䅁䅁兂桄桥畓⭒㉈睐杷允䅁䅁䅑䅁䑁䅁䅷䅁䭁䭁䅍䅁䭁䅁䅑䅁䭁䡁䕉䅁䉁䅁䅁允䅁䅁䅕䅁䅁䍁桖啨䵅䅉䅅䅁䕁䅁䅁睁䵁䅁䅁权剁允䅁权牂䅂䅁权㑂䅂䅁允䅁䅁䅅䅁䙁䕁㍷啩杆儵䅆䍄䉁䅁䅁䅂䅁䅁䅍䅄䅁䅁䅯李䅅䅁䅯睡䅑䅁䅯內䅑䅁䅅䅁䉁䅁䅁兂㕂匶硙䭃䵹睶杷允䅁䅁䅑䅁䑁䅁䅷䅁䭁䉁䅳䅁䭁䉁䅅䅁䭁䝁䔰䅁䉁䅁䅁允䅁䅁䄴䅆䅁䑁䅕䅍硁䑁䅫睎㑁䑁䅁䅍睁䅁䅁䍄䉁䅁䅁䅂䅁䅁䅍䅄䅁䅁䅯䄯䅁䅁䅯睡䅑䅁䅯睦䅑䅁䅅䅁䉁䅁䅁兂䝁婧䑖㉩空睐杷允䅁䅁䅑䅁䑁䅁䅷䅁䭁䅁䅙䅁䭁䝁䕳䅁䭁䡁䕙䅁䉁䅁䅁允䅁䅁䅕㉦㡱䩤奍歃䵁䅉䅅䅁䕁䅁䅁睁䵁䅁䅁权慄䅁䅁权䕁䅁䅁权䕃䅂䅁允䅁䅁䅅䅁䙁䅁䅁䅁睂ぢ䉴䍄䉁䅁䅁䅂䅁䅁䅍䅄䅁䅁䅯兢䅁䅁䅯䅂䅁䅁䅯督䅑䅁䅅䅁䉁䅁䅁兂䅁䅁䅁牉儵兑杷允䅁䅁䅑䅁䑁䅁䅷䅁䭁乁䄸䅁䭁䝁䕳䅁䭁䥁䕍䅁䉁䅁䅁允䅁䅁䅕䅁䅁䅁䅁䐯䴸䅉䅅䅁䕁䅁䅁睁䵁䅁䅁权穁允䅁权牂䅂䅁权㙂䅂䅁允䅁䅁䅅䅁䙁䉁䘫ㄶ㑇瑈⽕䍄䉁䅁䅁䅂䅁䅁䅍䅄䅁䅁䅯杫䅅䅁䅯睡䅑䅁䅯兣䅑䅁䅅䅁䉁䅁䅁兂硁䭃捷浗癔睐杷允䅁䅁䅑䅁䑁䅁䅷䅁䭁䵁䉣䅁䭁䝁䕳䅁䭁䡁䕣䅁䉁䅁䅁允䅁䅁䅕噋偹癷潕䐳䴸䅉䅅䅁䕁䅁䅁睁䵁䅁䅁权噃允䅁权牂䅂䅁权㍂䅂䅁允䅁䅁䅅䅁䙁䙁偹癷潕䅘䅤䍄䉁䅁䅁䅂䅁䅁䅍䅄䅁䅁䅯杍䅁䅁䅯睡䅑䅁䅯䅤䅑䅁䅅䅁䉁䅁䅁兂桄桥畓⭒慈睐杷允䅁䅁䅑䅁䑁䅁䅷䅁䭁䑁䈸䅁䭁䅁䅑䅁䭁䡁䕉䅁䉁䅁䅁允䅁䅁䅕䅁䅁乁䭔䕑䵅䅉䅅䅁䕁䅁䅁睁䵁䅁䅁权䅃䅁䅁权䕁䅁䅁权⭂䅂䅁允䅁䅁䅅䅁䙁䅁䅁䅁塃歊䉤䍄䉁䅁䅁䅂䅁䅁䅍䅄䅁䅁䅯睋䅁䅁䅯睡䅑䅁䅯杦䅑䅁䅅䅁䉁䅁䅁兂奃桢䑋䵷桲睐杷允䅁䅁䅑䅁䑁䅁䅷䅁䭁䉁䅷䅁䭁䝁䕳䅁䭁䥁䕁䅁䉁䅁䅁允䅁䅁䅕牕敧敨剴䐴䴸䅉䅅䅁䕁䅁䅁睁䵁䅁䅁权煂䅁䅁权牂䅂䅁权㕂䅂䅁允䅁䅁䅅䅁䙁䕁桪桥畓⽒⽫䍄䉁䅁䅁䅂䅁䅁䅍䅄䅁䅁䅯兏䅁䅁䅯睡䅑䅁䅯睢䅑䅁䅅䅁䉁䅁䅁兂橁⼲⭬牡歺睐杷允䅁䅁䅑䅁䑁䅁䅷䅁䭁乁䅧䅁䭁䝁䕳䅁䭁䍁䵯䅁䉁䅁䅁允䅁䅁䅕呣䬰㘱睎歇䵁䅉䅅䅁䕁䅁䅁睁䵁䅁䅁权⽄䅁䅁权牂䅂䅁权⭂䅂䅁允䅁䅁䅅䅁䙁䵁ㅐ䙋偹癷⼰䍄䉁䅁䅁䅂䅁䅁䅍䅄䅁䅁䅯杏䅅䅁䅯䅂䅁䅁䅯䅥䅑䅁䅅䅁䉁䅁䅁兂䅁䅁䅁䱭漰兑杷允䅁䅁䅑䅁䑁䅁䅷䅁䭁䉁䄰䅁䭁䝁䕳䅁䭁䡁䕉䅁䉁䅁䅁允䅁䅁䅕䭃捷浗㝑吸䴸䅉䅅䅁䕁䅁䅁睁䵁䅁䅁权敄允䅁权牂䅂䅁权㑂䅂䅁允䅁䅁䅅䅁䙁佁浫免獩偈⽙䍄䉁䅁䅁䅂䅁䅁䅍䅄䅁䅁䅯兴䅅䅁䅯睡䅑䅁䅯睤䅑䅁䅅䅁䉁䅁䅁兂允䑗ね䡹⭡睐杷允䅁䅁䅑䅁䑁䅁䅷䅁䭁䡁䄴䅁䭁䝁䕳䅁䭁䡁䕅䅁䉁䅁䅁允䅁䅁䅕場啯歲桦啅䵁䅉䅅䅁䕁䅁䅁睁䵁䅁䅁权䅄䅁䅁权牂䅂䅁权⭂䅂䅁允䅁䅁䅅䅁䙁乁橥䑣䬰⬱⽍䍄䉁䅁䅁䅂䅁䅁䅍䅄䅁䅁䅯公䅅䅁䅯䅂䅁䅁䅯入䅑䅁䅅䅁䉁䅁䅁兂䅁䅁䅃啃㡚兑杷允䅁䅁䅑䅁䑁䅁䅷䅁䭁偁䉅䅁䭁䅁䅑䅁䭁䡁䕍䅁䉁䅁䅁允䅁䅁䅕䅁䅁䵁㍧䕒䵅䅉䅅䅁䕁䅁䅁睁䵁䅁䅁权乂䅁䅁权牂䅂䅁权あ䅂䅁允䅁䅁䅅䅁䙁䅁䅁䅁䅁䅁䅚䍄䉁䅁䅁䅂䅁䅁䅍䅄䅁䅁䅯兡䅁䅁䅯睡䅑䅁䅯兦䅑䅁䅅䅁䉁䅁䅁兂䭁㘱睎児⽲睐杷允䅁䅁䅑䅁䑁䅁䅷䅁䭁䝁䉅䅁䭁䝁䕳䅁䭁䡁䔰䅁䉁䅁䅁允䅁䅁䅕䡰㥁瑃橥䐰䴸䅉䅅䅁䕁䅁䅁睁䵁䅁䅁权ㅁ䅁䅁权䕁䅁䅁权穂䅂䅁允䅁䅁䅅䅁䙁䅁䅁䅁睂呓䉬䍄䉁䅁䅁䅂䅁䅁䅍䅄䅁䅁䅯睤䅁䅁䅯睡䅑䅁䅯杧䅑䅁䅅䅁䉁䅁䅁兂㡄晱午坔兊睶杷允䅁䅁䅑䅁䑁䅁䅷䅁䭁䅁䅙䅁䭁䅁䅑䅁䭁䡁䕯䅁䉁䅁䅁允䅁䅁䅕䅁䅁䍁湂お䵅䅉䅅䅁䕁䅁䅁睁䵁䅁䅁权祃䅁䅁权牂䅂䅁权䅃䅂䅁允䅁䅁䅅䅁䙁䍁捬㡪ㅌ䉋䅂䍄䉁䅁䅁䅂䅁䅁䅍䅄䅁䅁䅯兓䅅䅁䅯充䅁䅁䅯睦䅑䅁䅅䅁䉁䅁䅁杄坁䅁䅁免硁䑁䅉兏睁䑁䅁䅍睁䑁䅁䅍䅁䅁杷允䅁䅁䅑䅁䑁䅁䅷䅁䭁佁䉷䅁䭁䝁䕳䅁䭁䝁䔰䅁䉁䅁䅁允䅁䅁䅕歬䱏佢㝦稫䴸䅉䅅䅁䕁䅁䅁睁䵁䅁䅁权灂䅁䅁权牂䅂䅁权㕂䅂䅁允䅁䅁䅅䅁䙁䉁䘫ㄶ㑇癈⽕䍄䉁䅁䅁䅂䅁䅁䅍䅄䅁䅁䅯督䅅䅁䅯充䅁䅁䅯来䅑䅁䅅䅁䉁䅁䅁杄啁䅁䅁免穁䑁䅙䅍睁䑁䅁䅍睁䑁䅁䅁䵁䅉䅅䅁䕁䅁䅁睁䵁䅁䅁权㙄䅁䅁权牂䅂䅁权䙃䅂䅁允䅁䅁䅅䅁䙁䱁敧敨剴偵⽉䍄䉁䅁䅁䅂䅁䅁䅍䅄䅁䅁䅯睔䅁䅁䅯睡䅑䅁䅯䅣䅑䅁䅅䅁䉁䅁䅁兂佁扌摋㘷䝦睐杷允䅁䅁䅑䅁䑁䅁䅷䅁䭁䙁䉣䅁䭁䉁䅅䅁䭁䝁䔸䅁䉁䅁䅁允䅁䅁䄴杅䅁䑁䅧䅏睁䑁䅧睎睁䑁䅑免䅁䅁杷允䅁䅁䅑䅁䑁䅁䅷䅁䭁䝁䈰䅁䭁䅁䅑䅁䭁䡁䕯䅁䉁䅁䅁允䅁䅁䅕䅁䅁䵁偤䕍䵅䅉䅅䅁䕁䅁䅁睁䵁䅁䅁权㥂䅁䅁权牂䅂䅁权穂䅂䅁允䅁䅁䅅䅁䙁䕁杊搵楁㤲⽅䍄䉁䅁䅁䅂䅁䅁䅍䅄䅁䅁䅯兰䅁䅁䅯睡䅑䅁䅯睥䅑䅁䅅䅁䉁䅁䅁兂潃歸㍳啩奈睶杷允䅁䅁䅑䅁䑁䅁䅷䅁䭁䱁䉳䅁䭁䝁䕳䅁䭁䥁䕉䅁䉁䅁䅁允䅁䅁䅕⽷潕䥘䌯吸䴸䅉䅅䅁䕁䅁䅁睁䵁䅁䅁权祁䅁䅁权剁䅁䅁权煁䅄䅁允䅁䅁䅅䅁佁䉁䅑䅁ぁ䑁䅉免穁䑁䅁䅍睁䑁䅁䅍䅁䅁杷允䅁䅁䅑䅁䑁䅁䅷䅁䭁䝁䅫䅁䭁䝁䕳䅁䭁䡁䕑䅁䉁䅁䅁允䅁䅁䅕䘷㑇潈牘含䴸䅉䅅䅁䕁䅁䅁睁䵁䅁䅁权灁允䅁权牂䅂䅁权㍂䅂䅁允䅁䅁䅅䅁䙁䉁奂扏䥔畤⽉䍄䉁䅁䅁䅂䅁䅁䅍䅄䅁䅁䅯兤䅅䅁䅯充䅁䅁䅯兦䅑䅁䅅䅁䉁䅁䅁杄坁䅁䅁免ぁ䑁䅣䅎祁䑁䅁䅍睁䑁䅁䅍䅁䅁杷允䅁䅁䅑䅁䑁䅁䅷䅁䭁䥁䉍䅁䭁䉁䅅䅁䭁䡁䕙䅁䉁䅁䅁允䅁䅁䄴䅆䅁䑁䅍䅎硁䑁䅅䅍睁䑁䅁䅍睁䅁䅁䍄䉁䅁䅁䅂䅁䅁䅍䅄䅁䅁䅯䅰䅅䅁䅯睡䅑䅁䅯全䅑䅁䅅䅁䉁䅁䅁兂塄㍯㥁瑃呦睐杷允䅁䅁䅑䅁䑁䅁䅷䅁䭁䅁䅧䅁䭁䝁䕳䅁䭁䡁䕉䅁䉁䅁䅁允䅁䅁䅕積積積積啁䵁䅉䅅䅁䕁䅁䅁睁䵁䅁䅁权摂允䅁权䕁䅁䅁权㉂䅂䅁允䅁䅁䅅䅁䙁䅁䅁䅁睂䉪䉎䍄䉁䅁䅁䅂䅁䅁䅍䅄䅁䅁䅯兡䅁䅁䅯睡䅑䅁䅯杤䅑䅁䅅䅁䉁䅁䅁兂婄発呤㘴ㅘ睐杷允䅁䅁䅑䅁䑁䅁䅷䅁䭁䍁䉑䅁䭁䝁䕳䅁䭁䝁䔰䅁䉁䅁䅁允䅁䅁䅕㡪ㅌ䙋偹樹䴸䅉䅅䅁䕁䅁䅁睁䵁䅁䅁权䍄允䅁权牂䅂䅁权㙂䅂䅁允䅁䅁䅅䅁䙁䵁䴳䵺䵺偺⽁䍄䉁䅁䅁䅂䅁䅁䅍䅄䅁䅁䅯朶䅅䅁䅯睡䅑䅁䅯䅣䅑䅁䅅䅁䉁䅁䅁兂㥁瑃橥䑣礳睐杷允䅁䅁䅑䅁䑁䅁䅷䅁䭁䝁䅫䅁䭁䝁䕳䅁䭁䡁䔸䅁䉁䅁䅁允䅁䅁䅕䘷㑇潈牘吸䴸䅉䅅䅁䕁䅁䅁睁䵁䅁䅁权ㅂ䅁䅁权䕁䅁䅁权瑂䅂䅁允䅁䅁䅅䅁䙁䅁䅁䅁坃啘䉚䍄䉁䅁䅁䅂䅁䅁䅍䅄䅁䅁䅯䅓䅅䅁䅯睡䅑䅁䅯睢䅑䅁䅅䅁䉁䅁䅁兂塄㍯㥁瑃㝦睐杷允䅁䅁䅑䅁䑁䅁䅷䅁䭁䩁䅷䅁䭁䝁䕳䅁䭁䡁䕑䅁䉁䅁䅁允䅁䅁䅕䘷㑇潈牘味䴸䅉䅅䅁䕁䅁䅁睁䵁䅁䅁权佂䅁䅁权剁䅁䅁权㝂䅂䅁允䅁䅁䅅䅁佁䉁䅑䅁穁䑁䅕兎穁䑁䅙睎睁䑁䅁䅍䅁䅁杷允䅁䅁䅑䅁䑁䅁䅷䅁䭁䥁䉉䅁䭁䉁䅅䅁䭁䥁䕅䅁䉁䅁䅁允䅁䅁䄴杅䅁䑁䅙睎ㅁ䑁䅍兎睁䑁䅁䅍䅁䅁杷允䅁䅁䅑䅁䑁䅁䅷䅁䭁䙁䅁䅁䭁䝁䕳䅁䭁䡁䕑䅁䉁䅁䅁允䅁䅁䅕㝤昶楇搯歃䵁䅉䅅䅁䕁䅁䅁睁䵁䅁䅁权療䅁䅁权䕁䅁䅁权㡂䅂䅁允䅁䅁䅅䅁䙁䅁䅁䅁啃卢䉒䍄䉁䅁䅁䅂䅁䅁䅍䅄䅁䅁䅯睪䅁䅁䅯睡䅑䅁䅯兢䅑䅁䅅䅁䉁䅁䅁兂桁䡳潊敫㠲睐杷允䅁䅁䅑䅁䑁䅁䅷䅁䭁乁䉉䅁䭁䅁䅑䅁䭁䥁䕅䅁䉁䅁䅁允䅁䅁䅕䅁䅁䑁偒か䵅䅉䅅䅁䕁䅁䅁睁䵁䅁䅁权塄䅁䅁权牂䅂䅁权⽂䅂䅁允䅁䅁䅅䅁䙁䭁䠵場啯瑲⽣䍄䉁䅁䅁䅂䅁䅁䅍䅄䅁䅁䅯兕䅅䅁䅯睡䅑䅁䅯內䅑䅁䅅䅁䉁䅁䅁兂䭁㘱睎児䉯䅑杷允䅁䅁䅑䅁䑁䅁䅷䅁䭁䕁䈸䅁䭁䝁䕳䅁䭁䥁䕁䅁䉁䅁䅁允䅁䅁䅕䘷㑇潈牘吵䴸䅉䅅䅁䕁䅁䅁睁䵁䅁䅁权睂允䅁权䕁䅁䅁权㕂䅂䅁允䅁䅁䅅䅁䙁䅁䅁䅁桃潪䉆䍄䉁䅁䅁䅂䅁䅁䅍䅄䅁䅁䅯䅎䅳䅁䅯睡䅑䅁䅯来䅑䅁䅅䅁䉁䅁䅁兂浃㡭村䡳奌睶杷允䅁䅁䅑䅁䑁䅁䅷䅁䭁䥁䅅䅁䭁䝁䕳䅁䭁䡁䕁䅁䉁䅁䅁允䅁䅁䅕場啯歲桦啇䵁䅉䅅䅁䕁䅁䅁睁䵁䅁䅁权ㅃ䅁䅁权牂䅂䅁权㉂䅂䅁允䅁䅁䅅䅁䙁䱁祂䩡瑈佦⽍䍄䉁䅁䅁䅂䅁䅁䅍䅄䅁䅁䅯杂䅁䅁䅯睡䅑䅁䅯来䅑䅁䅅䅁䉁䅁䅁兂獃䙈歰㥏倯睐杷允䅁䅁䅑䅁䑁䅁䅷䅁䭁䡁䉳䅁䭁䅁䅑䅁䭁䡁䕙䅁䉁䅁䅁允䅁䅁䅕䅁䅁䱁睩歃䵅䅉䅅䅁䕁䅁䅁睁䵁䅁䅁权噃允䅁权牂䅂䅁权祂䅂䅁允䅁䅁䅅䅁䙁䅁塲㍯㥁权䅖䍄䉁䅁䅁䅂䅁䅁䅍䅄䅁䅁䅯杇䅅䅁䅯睡䅑䅁䅯杤䅑䅁䅅䅁䉁䅁䅁兂呄坔光䑗祮睐杷允䅁䅁䅑䅁䑁䅁䅷䅁䭁䑁䉷䅁䭁䝁䕳䅁䭁䡁䕅䅁䉁䅁䅁允䅁䅁䅕䡰㥁瑃橥䐶䴸䅉䅅䅁䕁䅁䅁睁䵁䅁䅁权佄允䅁权牂䅂䅁权㙂䅂䅁允䅁䅁䅅䅁䙁䡁啳歲桦牥⽑䍄䉁䅁䅁䅂䅁䅁䅍䅄䅁䅁䅯朴䅅䅁䅯充䅁䅁䅯䅦䅑䅁䅅䅁䉁䅁䅁杄啁䅁䅁免穁䑁䅁䅍睁䑁䅁䅍睁䑁䅁䅁䵁䅉䅅䅁䕁䅁䅁睁䵁䅁䅁权㕃䅁䅁权牂䅂䅁权硂䅂䅁允䅁䅁䅅䅁䙁乁佮ㄹ橐慰⽵䍄䉁䅁䅁䅂䅁䅁䅍䅄䅁䅁䅯䅬䅅䅁䅯充䅁䅁䅯入䅑䅁䅅䅁䉁䅁䅁杄坁䅁䅁䅎祁䑁䅣李睁䑁䅁䅍睁䑁䅁䅍䅁䅁杷允䅁䅁䅑䅁䑁䅁䅷䅁䭁䅁䅍䅁䭁䝁䕳䅁䭁䝁䔸䅁䉁䅁䅁允䅁䅁䅕灭婭婭婭稸䴸䅉䅅䅁䕁䅁䅁睁䵁䅁䅁权浂允䅁权䕁䅁䅁权㑂䅂䅁允䅁䅁䅅䅁䙁䅁䅁䥁㙁㍉䈱䍄䉁䅁䅁䅂䅁䅁䅍䅄䅁䅁䅯杉䅁䅁䅯睡䅑䅁䅯睥䅑䅁䅅䅁䉁䅁䅁兂剃堷⽷噎䌴䅑杷允䅁䅁䅑䅁䑁䅁䅷䅁䭁䩁䉍䅁䭁䝁䕳䅁䭁䡁䕁䅁䉁䅁䅁允䅁䅁䅕䉵䘶ㄶ㑇樯䴸䅉䅅䅁䕁䅁䅁睁䵁䅁䅁权汄允䅁权牂䅂䅁权㉂䅂䅁允䅁䅁䅅䅁䙁䵁ㅐ䙋偹癷⽫䍄䉁䅁䅁䅂䅁䅁䅍䅄䅁䅁䅯眹䅁䅁䅯睡䅑䅁䅯內䅑䅁䅅䅁䉁䅁䅁兂汄䌰扌堫䌴䅷杷允䅁䅁䅑䅁䑁䅁䅷䅁䭁䝁䉯䅁䭁䝁䕳䅁䭁䡁䕣䅁䉁䅁䅁允䅁䅁䅕㡪ㅌ䙋偹樫䴸䅉䅅䅁䕁䅁䅁睁䵁䅁䅁权佄䅁䅁权剁䅁䅁权䙃䅂䅁允䅁䅁䅅䅁佁䉁䅑䅁硁䑁䅑䅍㉁䑁䅅兎睁䑁䅁䅍䅁䅁杷允䅁䅁䅑䅁䑁䅁䅷䅁䭁乁䅕䅁䭁䝁䕳䅁䭁䡁䔰䅁䉁䅁䅁允䅁䅁䅕牕敧敨剴䐫䴸䅉䅅䅁䕁䅁䅁睁䵁䅁䅁权ぃ允䅁权剁䅁䅁权瑂䅂䅁允䅁䅁䅅䅁佁䉁䅑䅁㉁䑁䅫兏ㅁ䑁䅫李睁䑁䅁䅍䅁䅁杷允䅁䅁䅑䅁䑁䅁䅷䅁䭁䅁䅙䅁䭁䝁䕳䅁䭁䡁䔸䅁䉁䅁䅁允䅁䅁䅕瑃橥䑣䬰启䴸䅉䅅䅁䕁䅁䅁睁䵁䅁䅁权煁允䅁权牂䅂䅁权あ䅂䅁允䅁䅁䅅䅁䙁偁卌坔光偗⽣䍄䉁䅁䅁䅂䅁䅁䅍䅄䅁䅁䅯睔䅁䅁䅯睡䅑䅁䅯杦䅑䅁䅅䅁䉁䅁䅁兂㉄䙋偹癷奘睐杷允䅁䅁䅑䅁䑁䅁䅷䅁䭁䥁䅙䅁䭁䝁䕳䅁䭁䡁䕫䅁䉁䅁䅁允䅁䅁䅕場啯歲桦樴䴸䅉䅅䅁䕁䅁䅁睁䵁䅁䅁权⭄䅁䅁权牂䅂䅁权㡂䅂䅁允䅁䅁䅅䅁䙁䵁㌯⭕汏⭭⽁䍄䉁䅁䅁䅂䅁䅁䅍䅄䅁䅁䅯杵䅁䅁䅯睡䅑䅁䅯內䅑䅁䅅䅁䉁䅁䅁兂偃癷潕䥘䤸䅑杷允䅁䅁䅑䅁䑁䅁䅷䅁䭁乁䅍䅁䭁䉁䅅䅁䭁䡁䔴䅁䉁䅁䅁允䅁䅁䄴䅆䅁䑁䅉李硁䑁䅧䅍睁䑁䅁䅍睁䅁䅁䍄䉁䅁䅁䅂䅁䅁䅍䅄䅁䅁䅯睓䅅䅁䅯充䅁䅁䅯全䅑䅁䅅䅁䉁䅁䅁杄啁䅁䅁杍ぁ䑁䅙睍睁䑁䅁䅍睁䑁䅁䅁䵁䅉䅅䅁䕁䅁䅁睁䵁䅁䅁权䅁允䅁权牂䅂䅁权㡂䅂䅁允䅁䅁䅅䅁䙁䉁䘫ㄶ㑇瑈⽗䍄䉁䅁䅁䅂䅁䅁䅍䅄䅁䅁䅯杇䅁䅁䅯充䅁䅁䅯䅣䅑䅁䅅䅁䉁䅁䅁杄啁䅁䅁免ぁ䑁䅕䅎硁䑁䅑免穁䑁䅫䅁䵁䅉䅅䅁䕁䅁䅁睁䵁䅁䅁权䥂䅁䅁权牂䅂䅁权睂䅂䅁允䅁䅁䅅䅁䙁䵁䴳䵺䵺䅺䅂䍄䉁䅁䅁䅂䅁䅁䅍䅄䅁䅁䅯杨䅁䅁䅯䅂䅁䅁䅯杦䅑䅁䅅䅁䉁䅁䅁兂䅁䅁䅁䅚婂兑杷允䅁䅁䅑䅁䑁䅁䅷䅁䭁䭁䅣䅁䭁䅁䅑䅁䭁䡁䕉䅁䉁䅁䅁允䅁䅁䅕䅁䅁䙧⽳啖䵅䅉䅅䅁䕁䅁䅁睁䵁䅁䅁权啄䅁䅁权牂䅂䅁权㙂䅂䅁允䅁䅁䅅䅁䙁佁剸䉵䘶⬶⼰䍄䉁䅁䅁䅂䅁䅁䅍䅄䅁䅁䅯儲䅁䅁䅯睡䅑䅁䅯䅣䅑䅁䅅䅁䉁䅁䅁兂䙃ㄶ㑇潈䡕䅑杷允䅁䅁䅑䅁䑁䅁䅷䅁䭁䍁䅕䅁䭁䉁䅅䅁䭁䥁䕑䅁䉁䅁䅁允䅁䅁䄴䅆䅁䑁䅉李ぁ䑁䅁䅍睁䑁䅁䅍睁䅁䅁䍄䉁䅁䅁䅂䅁䅁䅍䅄䅁䅁䅯关䅅䅁䅯睡䅑䅁䅯睥䅑䅁䅅䅁䉁䅁䅁兂坂楄礲敮瘯睐杷允䅁䅁䅑䅁䑁䅁䅷䅁䭁䥁䄴䅁䭁䝁䕳䅁䭁䥁䕁䅁䉁䅁䅁允䅁䅁䅕硥畓⭒㙆䐸䴸䅉䅅䅁䕁䅁䅁睁䵁䅁䅁权敃䅁䅁权剁䅁䅁权㙂䅂䅁允䅁䅁䅅䅁佁䉁䅉䅁穁䑁䅫兎睁䑁䅁䅍睁䑁䅁䅁䵁䅉䅅䅁䕁䅁䅁睁䵁䅁䅁权佄䅁䅁权牂䅂䅁权煁䅄䅁允䅁䅁䅅䅁䙁䕁椵䙅㕧側⽯䍄䉁䅁䅁䅂䅁䅁䅍䅄䅁䅁䅯杄䅅䅁䅯睡䅑䅁䅯䅧䅑䅁䅅䅁䉁䅁䅁兂㝂䭆䠵場䕯䅑杷允䅁䅁䅑䅁䑁䅁䅷䅁䭁䡁䄰䅁䭁䝁䕳䅁䭁䡁䕣䅁䉁䅁䅁允䅁䅁䅕牕敧敨剴䐸䴸䅉䅅䅁䕁䅁䅁睁䵁䅁䅁权㝃允䅁权牂䅂䅁权睂䅂䅁允䅁䅁䅅䅁䙁䵁䴳䵺䵺偺⽑䍄䉁䅁䅁䅂䅁䅁䅍䅄䅁䅁䅯儷䅁䅁䅯睡䅑䅁䅯兤䅑䅁䅅䅁䉁䅁䅁兂䅁䅁䅁䅁䍁䅑杷允䅁䅁䅑䅁䑁䅁䅷䅁䭁䵁䅯䅁䭁䝁䕳䅁䭁䡁䕍䅁䉁䅁䅁允䅁䅁䅕挲㌷⭕汏稫䴸䅉䅅䅁䕁䅁䅁睁䵁䅁䅁权⭂䅁䅁权牂䅂䅁权㍂䅂䅁允䅁䅁䅅䅁䙁佁剸䉵䘶眶䅎䍄䉁䅁䅁䅂䅁䅁䅍䅄䅁䅁䅯杰䅁䅁䅯睡䅑䅁䅯䅦䅑䅁䅅䅁䉁䅁䅁权䡂䅁䅁䍄䉁䅁䅁䅂䅁䅁䅍䅄䅁䅁䅯睁䅁䅁䅯睡䅑䅁䅯全䅑䅁䅅䅁䉁䅁䅁兂煂䡶呓䅇㙔睐杷允䅁䅁䅑䅁䑁䅁䅷䅁䭁䡁䈰䅁䭁䝁䕳䅁䭁䥁䕉䅁䉁䅁䅁允䅁䅁䅕灭婭婭婭含䴸䅉䅅䅁䕁䅁䅁睁䵁䅁䅁权䵃䅁䅁权牂䅂䅁权㝂䅂䅁允䅁䅁䅅䅁䙁䕁桪桥畓⽒⼰䍄䉁䅁䅁䅂䅁䅁䅍䅄䅁䅁䅯睕䅁䅁䅯睡䅑䅁䅯杤䅑䅁䅅䅁䉁䅁䅁兂䭁㘱睎児橲睐杷允䅁䅁䅑䅁䑁䅁䅷䅁䭁佁䅧䅁䭁䅁䅑䅁䭁䥁䕅䅁䉁䅁䅁允䅁䅁䅕䅁䅁乁塶ぢ䵅䅉䅅䅁䕁䅁䅁睁䵁䅁䅁权䱁允䅁权剁䅁䅁权㡂䅂䅁允䅁䅁䅅䅁佁䉁䅑䅁㕁䑁䅕睍㕁䑁䅉䅏睁䑁䅁䅍䅁䅁杷允䅁䅁䅑䅁䑁䅁䅷䅁䭁䑁䉉䅁䭁䝁䕳䅁䭁䥁䕍䅁䉁䅁䅁允䅁䅁䅕浚浚浚浚樵䴸䅉䅅䅁䕁䅁䅁睁䵁䅁䅁权硁䅁䅁权牂䅂䅁权療䅂䅁允䅁䅁䅅䅁䙁䝁浚浚浚癚⽉䍄䉁䅁䅁䅂䅁䅁䅍䅄䅁䅁䅯公䅁䅁䅯睡䅑䅁䅯兢䅑䅁䅅䅁䉁䅁䅁兂婁䙂余扌硌睐杷允䅁䅁䅑䅁䑁䅁䅷䅁䭁䕁䉙䅁䭁䉁䅅䅁䭁䝁䔸䅁䉁䅁䅁允䅁䅁䄴䅆䅁䑁䅙免穁䑁䅙䅎ㅁ䑁䅅䅏㑁䅁䅁䍄䉁䅁䅁䅂䅁䅁䅍䅄䅁䅁䅯兏䅁䅁䅯睡䅑䅁䅯兢䅑䅁䅅䅁䉁䅁䅁兂剃堷⽷噎洷睐杷允䅁䅁䅑䅁䑁䅁䅷䅁䭁䡁䅅䅁䭁䝁䕳䅁䭁䝁䔸䅁䉁䅁䅁允䅁䅁䅕㡪ㅌ䙋偹䕁䵁䅉䅅䅁䕁䅁䅁睁䵁䅁䅁权䑁䅁䅁权牂䅂䅁权䑃䅂䅁允䅁䅁䅅䅁䙁偁唷佥浫摍⽧䍄䉁䅁䅁䅂䅁䅁䅍䅄䅁䅁䅯睴䅁䅁䅯䅂䅁䅁䅯杤䅑䅁䅅䅁䉁䅁䅁兂䅁䅁䅁䑊婑兑杷允䅁䅁䅑䅁䑁䅁䅷䅁䭁偁䅅䅁䭁䝁䕳䅁䭁䡁䕅䅁䉁䅁䅁允䅁䅁䅕渫焵䡶呓䐴䴸䅉䅅䅁䕁䅁䅁睁䵁䅁䅁权䕁允䅁权牂䅂䅁权㍂䅂䅁允䅁䅁䅅䅁䙁䍁扐堫焵乶⽑䍄䉁䅁䅁䅂䅁䅁䅍䅄䅁䅁䅯䅙䅅䅁䅯充䅁䅁䅯䅤䅑䅁䅅䅁䉁䅁䅁杄啁䅁䅁睎ㅁ䑁䅉兏睁䑁䅁䅍睁䑁䅁䅁䵁䅉䅅䅁䕁䅁䅁睁䵁䅁䅁权歃允䅁权剁䅁䅁权㡂䅂䅁允䅁䅁䅅䅁佁䉁䅑䅁祁䑁䅧睎ぁ䑁䅧免祁䑁䅧䅏䅁䅁杷允䅁䅁䅑䅁䑁䅁䅷䅁䭁䉁䉑䅁䭁䝁䕳䅁䭁䡁䕁䅁䉁䅁䅁允䅁䅁䅕灭婭婭婭啂䵁䅉䅅䅁䕁䅁䅁睁䵁䅁䅁权塁允䅁权䕁䅁䅁权療䅂䅁允䅁䅁䅅䅁䙁䅁䅁䅁癁吳䉖䍄䉁䅁䅁䅂䅁䅁䅍䅄䅁䅁䅯兘䅁䅁䅯睡䅑䅁䅯睦䅑䅁䅅䅁䉁䅁䅁兂㥁瑃橥䑣愳睐杷允䅁䅁䅑䅁䑁䅁䅷䅁䭁䵁䉧䅁䭁䉁䅅䅁䭁䥁䕁䅁䉁䅁䅁允䅁䅁䄴䅆䅁䑁䅣兏硁䑁䅣䅍睁䑁䅁䅍睁䅁䅁䍄䉁䅁䅁䅂䅁䅁䅍䅄䅁䅁䅯䅅䅅䅁䅯睡䅑䅁䅯杧䅑䅁䅅䅁䉁䅁䅁兂㝁〳丫⭌搯䅷杷允䅁䅁䅑䅁䑁䅁䅷䅁䭁䉁䉕䅁䭁䝁䕳䅁䭁䡁䕁䅁䉁䅁䅁允䅁䅁䅕浚浚浚浚樵䴸䅉䅅䅁䕁䅁䅁睁䵁䅁䅁权癁允䅁权䕁䅁䅁权⭂䅂䅁允䅁䅁䅅䅁䙁䅁䅁䥁䙂歖䉒䍄䉁䅁䅁䅂䅁䅁䅍䅄䅁䅁䅯六䅅䅁䅯充䅁䅁䅯睧䅑䅁䅅䅁䉁䅁䅁杄啁䅁䅁李硁䑁䅫杍睁䑁䅁䅍睁䑁䅁䅁䵁䅉䅅䅁䕁䅁䅁睁䵁䅁䅁权㡃䅁䅁权牂䅂䅁权穂䅂䅁允䅁䅁䅅䅁䙁䥁噇㑑獴㠵⽳䍄䉁䅁䅁䅂䅁䅁䅍䅄䅁䅁䅯兇䅁䅁䅯䅂䅁䅁䅯內䅑䅁䅅䅁䉁䅁䅁兂䅁䅁䅁䝺呚兑杷允䅁䅁䅑䅁䑁䅁䅷䅁䭁乁䅧䅁䭁䝁䕳䅁䭁䡁䕫䅁䉁䅁䅁允䅁䅁䅕敨剴䉵䘶啃䵁䅉䅅䅁䕁䅁䅁睁䵁䅁䅁权㕃䅁䅁权牂䅂䅁权㙂䅂䅁允䅁䅁䅅䅁䙁䥁獴⼵灵搸⽯䍄䉁䅁䅁䅂䅁䅁䅍䅄䅁䅁䅯兦䅅䅁䅯睡䅑䅁䅯䅨䅑䅁䅅䅁䉁䅁䅁兂灁䥘䌯匹㙪睐杷允䅁䅁䅑䅁䑁䅁䅷䅁䭁䑁䅙䅁䭁䝁䕳䅁䭁䡁䕷䅁䉁䅁䅁允䅁䅁䅕硫䕧杖琴樫䴸䅉䅅䅁䕁䅁䅁睁䵁䅁䅁权㙁䅁䅁权牂䅂䅁权㍂䅂䅁允䅁䅁䅅䅁䙁䕁桪桥畓睒䅆䍄䉁䅁䅁䅂䅁䅁䅍䅄䅁䅁䅯䅅䅑䅁䅯充䅁䅁䅯杤䅑䅁䅅䅁䉁䅁䅁权湂杁䅁䍄䉁䅁䅁䅂䅁䅁䅍䅄䅁䅁䅯睁䅁䅁䅯睡䅑䅁䅯兦䅑䅁䅅䅁䉁䅁䅁兂卂䉵䘶ㄶ睈睐杷允䅁䅁䅑䅁䑁䅁䅷䅁䭁䩁䉣䅁䭁䉁䅅䅁䭁䥁䕍䅁䉁䅁䅁允䅁䅁䄴杆䅁䑁䅅睍㍁䑁䅉䅍睁䑁䅁䅍睁䑁䅁䅁䵁䅉䅅䅁䕁䅁䅁睁䵁䅁䅁权䱁允䅁权䕁䅁䅁权硂䅂䅁允䅁䅁䅅䅁䙁䅁䅁䅁啄噔䉂䍄䉁䅁䅁䅂䅁䅁䅍䅄䅁䅁䅯䅱䅁䅁䅯睡䅑䅁䅯杋䅷䅁䅅䅁䉁䅁䅁兂乄䵺䵺䵺䕷䅑杷允䅁䅁䅑䅁䑁䅁䅷䅁䭁佁䅅䅁䭁䝁䕳䅁䭁䥁䕉䅁䉁䅁䅁允䅁䅁䅕㘴扗䍸睃樶䴸䅉䅅䅁䕁䅁䅁睁䵁䅁䅁权䥁䅁䅁权牂䅂䅁权⽂䅂䅁允䅁䅁䅅䅁䙁䩁婱婭婭敭⽫䍄䉁䅁䅁䅂䅁䅁䅍䅄䅁䅁䅯兑䅅䅁䅯䅂䅁䅁䅯䅧䅑䅁䅅䅁䉁䅁䅁兂䅁䅁䅁慏湖兑杷允䅁䅁䅑䅁䑁䅁䅷䅁䭁䍁䅙䅁䭁䅁䅑䅁䭁䡁䔸䅁䉁䅁䅁允䅁䅁䅕䅁䅁偁䵑け䵅䅉䅅䅁䕁䅁䅁睁䵁䅁䅁权䑂䅁䅁权牂䅂䅁权睂䅂䅁允䅁䅁䅅䅁䙁䑁敖歵䵫獁⽵䍄䉁䅁䅁䅂䅁䅁䅍䅄䅁䅁䅯六䅁䅁䅯睡䅑䅁䅯睦䅑䅁䅅䅁䉁䅁䅁兂橄婰䕶䱉䍄睐杷允䅁䅁䅑䅁䑁䅁䅷䅁䭁偁䅉䅁䭁䅁䅑䅁䭁䝁䔸䅁䉁䅁䅁允䅁䅁䅕䅁䅁䱁卐歡䵅䅉䅅䅁䕁䅁䅁睁䵁䅁䅁权㍃允䅁权牂䅂䅁权㙂䅂䅁允䅁䅁䅅䅁䙁佁剸䉵䘶⼶⽕䍄䉁䅁䅁䅂䅁䅁䅍䅄䅁䅁䅯眶䅁䅁䅯䅂䅁䅁䅯䅥䅑䅁䅅䅁䉁䅁䅁兂䅁䅁䅃敇㥒兑杷允䅁䅁䅑䅁䑁䅁䅷䅁䭁乁䉑䅁䭁䝁䕳䅁䭁䡁䕣䅁䉁䅁䅁允䅁䅁䅕灭婭婭婭吸䴸䅉䅅䅁䕁䅁䅁睁䵁䅁䅁权呂䅁䅁权牂䅂䅁权睂䅂䅁允䅁䅁䅅䅁䙁佁㙆䭆䠵攴⽉䍄䉁䅁䅁䅂䅁䅁䅍䅄䅁䅁䅯兮䅅䅁䅯睡䅑䅁䅯睦䅑䅁䅅䅁䉁䅁䅁兂奃桢䑋䵷婲睶杷允䅁䅁䅑䅁䑁䅁䅷䅁䭁䥁䄰䅁䭁䅁䅑䅁䭁䥁䕁䅁䉁䅁䅁允䅁䅁䅕䅁䅁䭧琶䕒䵅䅉䅅䅁䕁䅁䅁睁䵁䅁䅁权桃䅁䅁权牂䅂䅁权煁䅄䅁允䅁䅁䅅䅁䙁䅁塲㍯㥁权䅖䍄䉁䅁䅁䅂䅁䅁䅍䅄䅁䅁䅯䅣䅁䅁䅯充䅁䅁䅯睤䅑䅁䅅䅁䉁䅁䅁杄啁䅁䅁免穁䑁䅅䅎ぁ䑁䅙䅍睁䑁䅁䅁䵁䅉䅅䅁䕁䅁䅁睁䵁䅁䅁权坄允䅁权䕁䅁䅁权䑃䅂䅁允䅁䅁䅅䅁䙁䅁䅁䅁䅂呕䉬䍄䉁䅁䅁䅂䅁䅁䅍䅄䅁䅁䅯睁䅁䅁䅯睡䅑䅁䅯䅥䅑䅁䅅䅁䉁䅁䅁兂权楇搯䅊穢睐杷允䅁䅁䅑䅁䑁䅁䅷䅁䭁䥁䉍䅁䭁䉁䅅䅁䭁䥁䕍䅁䉁䅁䅁允䅁䅁䄴䅆䅁䑁䅍睍㑁䑁䅫䅍睁䑁䅁䅍睁䅁䅁䍄䉁䅁䅁䅂䅁䅁䅍䅄䅁䅁䅯兊䅅䅁䅯睡䅑䅁䅯睧䅑䅁䅅䅁䉁䅁䅁兂㥁瑃橥䑣䄰䅑杷允䅁䅁䅑䅁䑁䅁䅷䅁䭁䅁䉉䅁䭁䝁䕳䅁䭁䡁䕯䅁䉁䅁䅁允䅁䅁䅕へ㍳啩杆吳䴸䅉䅅䅁䕁䅁䅁睁䵁䅁䅁权湂允䅁权䕁䅁䅁权䕃䅂䅁允䅁䅁䅅䅁䙁䅁䅁䅁佄㉰䉚䍄䉁䅁䅁䅂䅁䅁䅍䅄䅁䅁䅯杵䅅䅁䅯睡䅑䅁䅯兣䅑䅁䅅䅁䉁䅁䅁兂䥂場啯歲䩣䅑杷允䅁䅁䅑䅁䑁䅁䅷䅁䭁䙁䅍䅁䭁䝁䕳䅁䭁䥁䕉䅁䉁䅁䅁允䅁䅁䅕䡶呓䅇坒樳䴸䅉䅅䅁䕁䅁䅁睁䵁䅁䅁权婂䅁䅁权牂䅂䅁权䅃䅂䅁允䅁䅁䅅䅁䙁䝁浚浚浚畚⽙䍄䉁䅁䅁䅂䅁䅁䅍䅄䅁䅁䅯䅯䅁䅁䅯充䅁䅁䅯睢䅑䅁䅅䅁䉁䅁䅁杄啁䅁䅁李㍁䑁䅅兎㍁䑁䅣䅍睁䑁䅁䅁䵁䅉䅅䅁䕁䅁䅁睁䵁䅁䅁权祄允䅁权牂䅂䅁权䅃䅂䅁允䅁䅁䅅䅁䙁佁㙆䭆䠵搴⽯䍄䉁䅁䅁䅂䅁䅁䅍䅄䅁䅁䅯杪䅁䅁䅯睡䅑䅁䅯杤䅑䅁䅅䅁䉁䅁䅁兂慃婭婭婭灮睐杷允䅁䅁䅑䅁䑁䅁䅷䅁䭁乁䅳䅁䭁䉁䅅䅁䭁䡁䕷䅁䉁䅁䅁允䅁䅁䄴杆䅁䑁䅅䅍ㅁ䑁䅉䅍睁䑁䅁䅍睁䑁䅁䅁䵁䅉䅅䅁䕁䅁䅁睁䵁䅁䅁权桃䅁䅁权牂䅂䅁权䅃䅂䅁允䅁䅁䅅䅁䙁䅁䅁䅁䅁佁⽧䍄䉁䅁䅁䅂䅁䅁䅍䅄䅁䅁䅯杍䅅䅁䅯睡䅑䅁䅯䅦䅑䅁䅅䅁䉁䅁䅁兂捂㡪ㅌ䙋発睐杷允䅁䅁䅑䅁䑁䅁䅷䅁䭁偁䅙䅁䭁䝁䕳䅁䭁䥁䕕䅁䉁䅁䅁允䅁䅁䅕⽺呤㘴扗䐵䴸䅉䅅䅁䕁䅁䅁睁䵁䅁䅁权㍁允䅁权牂䅂䅁权䍃䅂䅁允䅁䅁䅅䅁䙁䙁歰㥏倹兪䅐䍄䉁䅁䅁䅂䅁䅁䅍䅄䅁䅁䅯先䅅䅁䅯䅂䅁䅁䅯杋䅷䅁䅅䅁䉁䅁䅁兂䅁䅁䅁执栱兑杷允䅁䅁䅑䅁䑁䅁䅷䅁䭁䍁䉣䅁䭁䝁䕳䅁䭁䡁䕍䅁䉁䅁䅁允䅁䅁䅕体㙆䭆䠵启䴸䅉䅅䅁䕁䅁䅁睁䵁䅁䅁权䑃䅁䅁权牂䅂䅁权祂䅂䅁允䅁䅁䅅䅁䙁䝁浚浚浚畚⼴䍄䉁䅁䅁䅂䅁䅁䅍䅄䅁䅁䅯杙䅁䅁䅯充䅁䅁䅯督䅑䅁䅅䅁䉁䅁䅁杄坁䅁䅁免睁䑁䅫䅎睁䑁䅁䅍睁䑁䅁䅍䅁䅁杷允䅁䅁䅑䅁䑁䅁䅷䅁䭁佁䅳䅁䭁䝁䕳䅁䭁䝁䔰䅁䉁䅁䅁允䅁䅁䅕㥆佮ㄹ橐吴䴸䅉䅅䅁䕁䅁䅁睁䵁䅁䅁权䕄䅁䅁权牂䅂䅁权睂䅂䅁允䅁䅁䅅䅁䙁䡁㥅瑃橥偣⽫䍄䉁䅁䅁䅂䅁䅁䅍䅄䅁䅁䅯䄲䅁䅁䅯睡䅑䅁䅯䅤䅑䅁䅅䅁䉁䅁䅁兂䑄匹捨㡪䡉䅑杷允䅁䅁䅑䅁䑁䅁䅷䅁䭁䉁䅁䅁䭁䝁䕳䅁䭁䡁䕕䅁䉁䅁䅁允䅁䅁䅕䭆䠵場啯樯䴸䅉䅅䅁䕁䅁䅁睁䵁䅁䅁权祁䅁䅁权牂䅂䅁权䉃䅂䅁允䅁䅁䅅䅁䙁䩁瑈䑦ㄸ畘⼴䍄䉁䅁䅁䅂䅁䅁䅍䅄䅁䅁䅯兊䅁䅁䅯䅂䅁䅁䅯䅤䅑䅁䅅䅁䉁䅁䅁兂䅁䅁䅁䤹䑬兑杷允䅁䅁䅑䅁䑁䅁䅷䅁䭁䭁䅧䅁䭁䝁䕳䅁䭁䥁䕉䅁䉁䅁䅁允䅁䅁䅕敨剴䉵䘶稹䴸䅉䅅䅁䕁䅁䅁睁䵁䅁䅁权㑁䅁䅁权䕁䅁䅁权㍂䅂䅁允䅁䅁䅅䅁䙁䅁䅁䅁潁歏䉆䍄䉁䅁䅁䅂䅁䅁䅍䅄䅁䅁䅯児䅁䅁䅯睡䅑䅁䅯睢䅑䅁䅅䅁䉁䅁䅁兂䱃佢㝦晱䅅䅑杷允䅁䅁䅑䅁䑁䅁䅷䅁䭁䅁䅍䅁䭁䝁䕳䅁䭁䥁䕑䅁䉁䅁䅁允䅁䅁䅕噋偹癷潕䐵䴸䅉䅅䅁䕁䅁䅁睁䵁䅁䅁权歄䅁䅁权牂䅂䅁权⽂䅂䅁允䅁䅁䅅䅁䙁䵁㉬灶愸㝌⼰䍄䉁䅁䅁䅂䅁䅁䅍䅄䅁䅁䅯杌䅅䅁䅯睡䅑䅁䅯杋䅷䅁䅅䅁䉁䅁䅁兂䅁䅁䅁䅁睄睐杷允䅁䅁䅑䅁䑁䅁䅷䅁䭁乁䉉䅁䭁䝁䕳䅁䭁䡁䔰䅁䉁䅁䅁允䅁䅁䅕体㙆䭆䠵含䴸䅉䅅䅁䕁䅁䅁睁䵁䅁䅁权潄允䅁权牂䅂䅁权㝂䅂䅁允䅁䅁䅅䅁䙁䭁硲欰椱䵅⽧䍄䉁䅁䅁䅂䅁䅁䅍䅄䅁䅁䅯杒䅁䅁䅯睡䅑䅁䅯睥䅑䅁䅅䅁䉁䅁䅁兂㥁瑃橥䑣㘳睐杷允䅁䅁䅑䅁䑁䅁䅷䅁䭁䙁䅁䅁䭁䝁䕳䅁䭁䡁䔸䅁䉁䅁䅁允䅁䅁䅕䡳潊敫㠱歂䵁䅉䅅䅁䕁䅁䅁睁䵁䅁䅁权敃允䅁权牂䅂䅁权㙂䅂䅁允䅁䅁䅅䅁䙁䭁睒児塲⭯⽁䍄䉁䅁䅁䅂䅁䅁䅍䅄䅁䅁䅯䅄䅁䅁䅯睡䅑䅁䅯䅧䅑䅁䅅䅁䉁䅁䅁兂桄桥畓⭒慈睐杷允䅁䅁䅑䅁䑁䅁䅷䅁䭁䥁䅉䅁䭁䝁䕳䅁䭁䡁䕧䅁䉁䅁䅁允䅁䅁䅕灭婭婭婭䕁䵁䅉䅅䅁䕁䅁䅁睁䵁䅁䅁权求䅁䅁权牂䅂䅁权㝂䅂䅁允䅁䅁䅅䅁䙁佁剸䉵䘶㤶⽅䍄䉁䅁䅁䅂䅁䅁䅍䅄䅁䅁䅯睰䅁䅁䅯䅂䅁䅁䅯睥䅑䅁䅅䅁䉁䅁䅁兂䅁䅁䅃权䱴兑杷允䅁䅁䅑䅁䑁䅁䅷䅁䭁䕁䉯䅁䭁䅁䅑䅁䭁䥁䕉䅁䉁䅁䅁允䅁䅁䅕䅁䅁䑁兂か䵅䅉䅅䅁䕁䅁䅁睁䵁䅁䅁权楁允䅁权牂䅂䅁权㉂䅂䅁允䅁䅁䅅䅁䙁䭁睒児塲㥯⽁䍄䉁䅁䅁䅂䅁䅁䅍䅄䅁䅁䅯杏䅁䅁䅯睡䅑䅁䅯杣䅑䅁䅅䅁䉁䅁䅁兂㥁瑃橥䑣䜰䅑杷允䅁䅁䅑䅁䑁䅁䅷䅁䭁䥁䅷䅁䭁䅁䅑䅁䭁䡁䕕䅁䉁䅁䅁允䅁䅁䅕䅁䅁䉁ㅪ啖䵅䅉䅅䅁䕁䅁䅁睁䵁䅁䅁权䩄允䅁权牂䅂䅁权㙂䅂䅁允䅁䅁䅅䅁䙁䉁畓⭒㙆偆⽙䍄䉁䅁䅁䅂䅁䅁䅍䅄䅁䅁䅯元䅁䅁䅯睡䅑䅁䅯入䅑䅁䅅䅁䉁䅁䅁兂穁積積積⽐睐杷允䅁䅁䅑䅁䑁䅁䅷䅁䭁䩁䅷䅁䭁䅁䅑䅁䭁䡁䔴䅁䉁䅁䅁允䅁䅁䅕䅁䅁䍁㝁䕏䵅䅉䅅䅁䕁䅁䅁睁䵁䅁䅁权⭂允䅁权牂䅂䅁权㙂䅂䅁允䅁䅁䅅䅁䙁䕁㉡⼸唳䵥⽫䍄䉁䅁䅁䅂䅁䅁䅍䅄䅁䅁䅯䄯䅁䅁䅯睡䅑䅁䅯睧䅑䅁䅅䅁䉁䅁䅁兂䑃䵷桱扒䕙䅑杷允䅁䅁䅑䅁䑁䅁䅷䅁䭁䵁䈰䅁䭁䝁䕳䅁䭁䥁䕕䅁䉁䅁䅁允䅁䅁䅕㥏倹婪畤樰䴸䅉䅅䅁䕁䅁䅁睁䵁䅁䅁权橁䅁䅁权牂䅂䅁权䉃䅂䅁允䅁䅁䅅䅁䙁䱁穢搯㑒搶⼴䍄䉁䅁䅁䅂䅁䅁䅍䅄䅁䅁䅯末䅁䅁䅯充䅁䅁䅯䅧䅑䅁䅅䅁䉁䅁䅁杄啁䅁䅁免㕁䑁䅣䅏㍁䑁䅧䅍睁䑁䅁䅁䵁䅉䅅䅁䕁䅁䅁睁䵁䅁䅁权祄䅁䅁权䕁䅁䅁权⭂䅂䅁允䅁䅁䅅䅁䙁䅁䅁䅁㍃浬䉚䍄䉁䅁䅁䅂䅁䅁䅍䅄䅁䅁䅯充䅅䅁䅯䅂䅁䅁䅯䅦䅑䅁䅅䅁䉁䅁䅁兂䅁䅁䅁䑑楂兑杷允䅁䅁䅑䅁䑁䅁䅷䅁䭁䝁䅅䅁䭁䅁䅑䅁䭁䝁䔰䅁䉁䅁䅁允䅁䅁䅕䅁䅁乁瀵歑䵅䅉䅅䅁䕁䅁䅁睁䵁䅁䅁权呃允䅁权牂䅂䅁权㑂䅂䅁允䅁䅁䅅䅁䙁䕁桪桥畓⽒⽫䍄䉁䅁䅁䅂䅁䅁䅍䅄䅁䅁䅯眲䅅䅁䅯䅂䅁䅁䅯兢䅑䅁䅅䅁䉁䅁䅁兂䅁䅁䅂偷愱兑杷允䅁䅁䅑䅁䑁䅁䅷䅁䭁乁䉣䅁䭁䝁䕳䅁䭁䡁䔴䅁䉁䅁䅁允䅁䅁䅕婧䑖㉩湺穹䴸䅉䅅䅁䕁䅁䅁睁䵁䅁䅁权獂䅁䅁权牂䅂䅁权㑂䅂䅁允䅁䅁䅅䅁䙁䱁へ硫䕧杖䅖䍄䉁䅁䅁䅂䅁䅁䅍䅄䅁䅁䅯六䅁䅁䅯䅂䅁䅁䅯兣䅑䅁䅅䅁䉁䅁䅁兂䅁䅁䅁摖浂兑杷允䅁䅁䅑䅁䑁䅁䅷䅁䭁䩁䉷䅁䭁䉁䅅䅁䭁䡁䕅䅁䉁䅁䅁允䅁䅁䄴䅆䅁䑁䅍䅍ㅁ䑁䅅䅍睁䑁䅁䅍睁䅁䅁䍄䉁䅁䅁䅂䅁䅁䅍䅄䅁䅁䅯兒䅅䅁䅯睡䅑䅁䅯䅨䅑䅁䅅䅁䉁䅁䅁兂䕂㉩湺㘫⽮睐杷允䅁䅁䅑䅁䑁䅁䅷䅁䭁䭁䅷䅁䭁䝁䕳䅁䭁䡁䕅䅁䉁䅁䅁允䅁䅁䅕癱午坔光䐷䴸䅉䅅䅁䕁䅁䅁睁䵁䅁䅁权畄䅁䅁权牂䅂䅁权䉃䅂䅁允䅁䅁䅅䅁䙁䕁㍷啩杆匵䄱䍄䉁䅁䅁䅂䅁䅁䅍䅄䅁䅁䅯䅐䅅䅁䅯睡䅑䅁䅯䅧䅑䅁䅅䅁䉁䅁䅁兂䙃ㄶ㑇潈䱘睐杷允䅁䅁䅑䅁䑁䅁䅷䅁䭁乁䉷䅁䭁䝁䕳䅁䭁䡁䕙䅁䉁䅁䅁允䅁䅁䅕䙂余扌摋㝺䴸䅉䅅䅁䕁䅁䅁睁䵁䅁䅁权䍄䅁䅁权牂䅂䅁权穂䅂䅁允䅁䅁䅅䅁䙁䙁偹癷潕佘⼸䍄䉁䅁䅁䅂䅁䅁䅍䅄䅁䅁䅯睷䅁䅁䅯睡䅑䅁䅯督䅑䅁䅅䅁䉁䅁䅁兂畃⭒㙆䭆㜷睐杷允䅁䅁䅑䅁䑁䅁䅷䅁䭁䩁䉁䅁䭁䝁䕳䅁䭁䥁䕉䅁䉁䅁䅁允䅁䅁䅕䡰㥁瑃橥䐶䴸䅉䅅䅁䕁䅁䅁睁䵁䅁䅁权䥄䅁䅁权牂䅂䅁权穂䅂䅁允䅁䅁䅅䅁䙁乁橥䑣䬰⼱⼫䍄䉁䅁䅁䅂䅁䅁䅍䅄䅁䅁䅯䅙䅅䅁䅯睡䅑䅁䅯䅨䅑䅁䅅䅁䉁䅁䅁兂敂歵䵫楁䩳䅷杷允䅁䅁䅑䅁䑁䅁䅷䅁䭁䑁䅧䅁䭁䝁䕳䅁䭁䡁䕑䅁䉁䅁䅁允䅁䅁䅕䑚晶㑔報が䵁䅉䅅䅁䕁䅁䅁睁䵁䅁䅁权桃允䅁权牂䅂䅁权㡂䅂䅁允䅁䅁䅅䅁䙁䅁塲㍯㥁权䅎䍄䉁䅁䅁䅂䅁䅁䅍䅄䅁䅁䅯䅹䅁䅁䅯睡䅑䅁䅯兣䅑䅁䅅䅁䉁䅁䅁权䡂䅁䅁䍄䉁䅁䅁䅂䅁䅁䅍䅄䅁䅁䅯睉䅅䅁䅯䅂䅁䅁䅯兢䅑䅁䅅䅁䉁䅁䅁兂䅁䅁䅁䕏浉兑杷允䅁䅁䅑䅁䑁䅁䅷䅁䭁䝁䈰䅁䭁䝁䕳䅁䭁䝁䔸䅁䉁䅁䅁允䅁䅁䅕歲桦桥畓稱䴸䅉䅅䅁䕁䅁䅁睁䵁䅁䅁权ㅂ䅁䅁权牂䅂䅁权㥂䅂䅁允䅁䅁䅅䅁䙁䥁牘払敧晨⼸䍄䉁䅁䅁䅂䅁䅁䅍䅄䅁䅁䅯杆䅅䅁䅯䅂䅁䅁䅯入䅑䅁䅅䅁䉁䅁䅁兂䅁䅁䅁䄳浣兑杷允䅁䅁䅑䅁䑁䅁䅷䅁䭁䝁䅳䅁䭁䅁䅑䅁䭁䥁䕉䅁䉁䅁䅁允䅁䅁䅕䅁䅁䩁䡄啍䵅䅉䅅䅁䕁䅁䅁睁䵁䅁䅁权坃䅁䅁权剁䅁䅁权㡂䅂䅁允䅁䅁䅅䅁佁䉁䅑䅁硁䑁䅙睎㍁䑁䅙李睁䑁䅁䅍䅁䅁杷允䅁䅁䅑䅁䑁䅁䅷䅁䭁䱁䅷䅁䭁䝁䕳䅁䭁䡁䕧䅁䉁䅁䅁允䅁䅁䅕児塲㍯㥁樲䴸䅉䅅䅁䕁䅁䅁睁䵁䅁䅁权牃允䅁权牂䅂䅁权瑂䅂䅁允䅁䅁䅅䅁䙁䩁䑚㉩湺⼫⽳䍄䉁䅁䅁䅂䅁䅁䅍䅄䅁䅁䅯䅖䅁䅁䅯睡䅑䅁䅯䅥䅑䅁䅅䅁䉁䅁䅁兂㉃⼸唳佥坮睐杷允䅁䅁䅑䅁䑁䅁䅷䅁䭁䡁䄴䅁䭁䅁䅑䅁䭁䡁䕕䅁䉁䅁䅁允䅁䅁䅕䅁䅁䑁佒䕍䵅䅉䅅䅁䕁䅁䅁睁䵁䅁䅁权佂允䅁权牂䅂䅁权䉃䅂䅁允䅁䅁䅅䅁䙁佁剸䉵䘶⼶⽕䍄䉁䅁䅁䅂䅁䅁䅍䅄䅁䅁䅯杋䅁䅁䅯䅂䅁䅁䅯杦䅑䅁䅅䅁䉁䅁䅁兂䅁䅁䅁橄䅸兑杷允䅁䅁䅑䅁䑁䅁䅷䅁䭁䅁䉯䅁䭁䝁䕳䅁䭁䡁䔰䅁䉁䅁䅁允䅁䅁䅕噋偹癷潕ぁ䵁䅉䅅䅁䕁䅁䅁睁䵁䅁䅁权硄允䅁权牂䅂䅁权㙂䅂䅁允䅁䅁䅅䅁䙁䩁瘷㡰䱚㥎⽅䍄䉁䅁䅁䅂䅁䅁䅍䅄䅁䅁䅯䅮䅅䅁䅯睡䅑䅁䅯杤䅑䅁䅅䅁䉁䅁䅁兂扁㥌欰潂㍈睐杷允䅁䅁䅑䅁䑁䅁䅷䅁䭁䡁䅕䅁䭁䝁䕳䅁䭁䡁䔴䅁䉁䅁䅁允䅁䅁䅕椹捨㡪ㅌ䕂䵁䅉䅅䅁䕁䅁䅁睁䵁䅁䅁权㙄䅁䅁权剁䅁䅁权䉃䅂䅁允䅁䅁䅅䅁佁䉁䅑䅁祁䑁䅁䅎睁䑁䅁䅍睁䑁䅁䅍䅁䅁杷允䅁䅁䅑䅁䑁䅁䅷䅁䭁偁䄸䅁䭁䝁䕳䅁䭁䡁䕑䅁䉁䅁䅁允䅁䅁䅕敨剴䉵䘶稫䴸䅉䅅䅁䕁䅁䅁睁䵁䅁䅁权穂允䅁权牂䅂䅁权睂䅂䅁允䅁䅁䅅䅁䙁䥁䌯匹捨睪䅂䍄䉁䅁䅁䅂䅁䅁䅍䅄䅁䅁䅯睉䅁䅁䅯睡䅑䅁䅯睤䅑䅁䅅䅁䉁䅁䅁兂䙃ㄶ㑇潈㍘睐杷允䅁䅁䅑䅁䑁䅁䅷䅁䭁佁䉣䅁䭁䝁䕳䅁䭁䡁䕕䅁䉁䅁䅁允䅁䅁䅕呣䬰㘱睐啉䵁䅉䅅䅁䕁䅁䅁睁䵁䅁䅁权䭄允䅁权牂䅂䅁权䑃䅂䅁允䅁䅁䅅䅁䙁䕁杊搵楁⼲⽕䍄䉁䅁䅁䅂䅁䅁䅍䅄䅁䅁䅯䅄䅁䅁䅯睡䅑䅁䅯內䅑䅁䅅䅁䉁䅁䅁兂啂㘴扗䍸睃睶杷允䅁䅁䅑䅁䑁䅁䅷䅁䭁佁䉉䅁䭁䅁䅑䅁䭁䡁䔸䅁䉁䅁䅁允䅁䅁䅕䅁䅁䝁穓䕑䵅䅉䅅䅁䕁䅁䅁睁䵁䅁䅁权ㅂ䅁䅁权牂䅂䅁权祂䅂䅁允䅁䅁䅅䅁䙁䅁塲㍯㥁权䅎䍄䉁䅁䅁䅂䅁䅁䅍䅄䅁䅁䅯䅢䅅䅁䅯睡䅑䅁䅯睧䅑䅁䅅䅁䉁䅁䅁兂䥂場啯歲噣䅑杷允䅁䅁䅑䅁䑁䅁䅷䅁䭁䭁䅑䅁䭁䝁䕳䅁䭁䥁䕕䅁䉁䅁䅁允䅁䅁䅕牕敧敨剴䐫䴸䅉䅅䅁䕁䅁䅁睁䵁䅁䅁权䝁䅁䅁权牂䅂䅁权穂䅂䅁允䅁䅁䅅䅁䙁䵁ㅐ䙋偹癷⽅䍄䉁䅁䅁䅂䅁䅁䅍䅄䅁䅁䅯眫䅁䅁䅯睡䅑䅁䅯䅨䅑䅁䅅䅁䉁䅁䅁兂湁免獩䙈䥯䅷杷允䅁䅁䅑䅁䑁䅁䅷䅁䭁䭁䉫䅁䭁䝁䕳䅁䭁䡁䕁䅁䉁䅁䅁允䅁䅁䅕䥘䌯匹捨啂䵁䅉䅅䅁䕁䅁䅁睁䵁䅁䅁权ㅄ䅁䅁权䕁䅁䅁权硂䅂䅁允䅁䅁䅅䅁䙁䅁䅁䥁楁䔫䈹䍄䉁䅁䅁䅂䅁䅁䅍䅄䅁䅁䅯兏䅅䅁䅯睡䅑䅁䅯杣䅑䅁䅅䅁䉁䅁䅁兂桄桥畓⭒畈睐杷允䅁䅁䅑䅁䑁䅁䅷䅁䭁䙁䉕䅁䭁䅁䅑䅁䭁䡁䕷䅁䉁䅁䅁允䅁䅁䅕䅁䅁䱁橨こ䵅䅉䅅䅁䕁䅁䅁睁䵁䅁䅁权㉄权䅁权牂䅂䅁权㉂䅂䅁允䅁䅁䅅䅁䙁䉁愱䑚晶⭔⽫䍄䉁䅁䅁䅂䅁䅁䅍䅄䅁䅁䅯兣䅁䅁䅯睡䅑䅁䅯䅣䅑䅁䅅䅁䉁䅁䅁兂捂㡪ㅌ䙋⽺睐杷允䅁䅁䅑䅁䑁䅁䅷䅁䭁䕁䉅䅁䭁䅁䅑䅁䭁䝁䔰䅁䉁䅁䅁允䅁䅁䅕䅁䅁佁䵪啢䵅䅉䅅䅁䕁䅁䅁睁䵁䅁䅁权䍁允䅁权䕁䅁䅁权ㅂ䅂䅁允䅁䅁䅅䅁䙁䅁䅁䅁奃䥹䉊䍄䉁䅁䅁䅂䅁䅁䅍䅄䅁䅁䅯杳䅁䅁䅯䅂䅁䅁䅯入䅑䅁䅅䅁䉁䅁䅁兂䅁䅁䅁䍹䝴兑杷允䅁䅁䅑䅁䑁䅁䅷䅁䭁䉁䉯䅁䭁䝁䕳䅁䭁䥁䕁䅁䉁䅁䅁允䅁䅁䅕浔光䑗ね䐫䴸䅉䅅䅁䕁䅁䅁睁䵁䅁䅁权䵃䅁䅁权牂䅂䅁权⭂䅂䅁允䅁䅁䅅䅁䙁䱁敧敨剴䅵䅊䍄䉁䅁䅁䅂䅁䅁䅍䅄䅁䅁䅯先䅅䅁䅯充䅁䅁䅯睧䅑䅁䅅䅁䉁䅁䅁杄坁䅁䅁免ㅁ䑁䅕睍睁䑁䅁䅍睁䑁䅁䅍䅁䅁杷允䅁䅁䅑䅁䑁䅁䅷䅁䭁䩁䅍䅁䭁䉁䅅䅁䭁䥁䕉䅁䉁䅁䅁允䅁䅁䅯睒䅁䅁杷允䅁䅁䅑䅁䑁䅁䅷䅁䭁䍁䉣䅁䭁䅁䅑䅁䭁䡁䕷䅁䉁䅁䅁允䅁䅁䅕䅁䅁䩧䑉歙䵅䅉䅅䅁䕁䅁䅁睁䵁䅁䅁权慄䅁䅁权牂䅂䅁权㙂䅂䅁允䅁䅁䅅䅁䙁䵁ㅐ䙋偹杷䅴䍄䉁䅁䅁䅂䅁䅁䅍䅄䅁䅁䅯睵䅁䅁䅯充䅁䅁䅯杋䅷䅁䅅䅁䉁䅁䅁杄啁䅁䅁免硁䑁䅅杍睁䑁䅁䅍睁䑁䅁䅁䵁䅉䅅䅁䕁䅁䅁睁䵁䅁䅁权杄䅁䅁权剁䅁䅁权㡂䅂䅁允䅁䅁䅅䅁佁䉁䅑䅁ㅁ䑁䅙李睁䑁䅁䅍睁䑁䅁䅍䅁䅁杷允䅁䅁䅑䅁䑁䅁䅷䅁䭁䭁䉍䅁䭁䝁䕳䅁䭁䥁䕍䅁䉁䅁䅁允䅁䅁䅕牕敧敨剴䐶䴸䅉䅅䅁䕁䅁䅁睁䵁䅁䅁权ㅂ䅁䅁权牂䅂䅁权䍃䅂䅁允䅁䅁䅅䅁䙁䙁㘶兓䍷睋䅆䍄䉁䅁䅁䅂䅁䅁䅍䅄䅁䅁䅯兄䅁䅁䅯䅂䅁䅁䅯入䅑䅁䅅䅁䉁䅁䅁兂䅁䅁䅁氷牰兑杷允䅁䅁䅑䅁䑁䅁䅷䅁䭁䭁䉯䅁䭁䅁䅑䅁䭁䍁䵯䅁䉁䅁䅁允䅁䅁䅕䅁䅁䵁橃歘䵅䅉䅅䅁䕁䅁䅁睁䵁䅁䅁权䕁允䅁权䕁䅁䅁权䉃䅂䅁允䅁䅁䅅䅁䙁䅁䅁䅁㙄歕䉬䍄䉁䅁䅁䅂䅁䅁䅍䅄䅁䅁䅯䅒䅅䅁䅯睡䅑䅁䅯杤䅑䅁䅅䅁䉁䅁䅁兂佂桙奂扏㑔睶杷允䅁䅁䅑䅁䑁䅁䅷䅁䭁乁䅯䅁䭁䝁䕳䅁䭁䍁䵯䅁䉁䅁䅁允䅁䅁䅕灭婭婭婭扱䴸䅉䅅䅁䕁䅁䅁睁䵁䅁䅁权汁䅁䅁权牂䅂䅁权療䅂䅁允䅁䅁䅅䅁䙁䝁浚浚浚畚⽙䍄䉁䅁䅁䅂䅁䅁䅍䅄䅁䅁䅯䅭䅁䅁䅯䅂䅁䅁䅯䅨䅑䅁䅅䅁䉁䅁䅁兂䅁䅁䅁䘲䙨兑杷允䅁䅁䅑䅁䑁䅁䅷䅁䭁䭁䅳䅁䭁䝁䕳䅁䭁䡁䕑䅁䉁䅁䅁允䅁䅁䅕塹⭡确癯戸䴸䅉䅅䅁䕁䅁䅁睁䵁䅁䅁权䵂䅁䅁权牂䅂䅁权㍂䅂䅁允䅁䅁䅅䅁䙁䩁婱婭婭六䅎䍄䉁䅁䅁䅂䅁䅁䅍䅄䅁䅁䅯睹䅁䅁䅯睡䅑䅁䅯兢䅑䅁䅅䅁䉁䅁䅁兂汁潂噇㑑㉶睐杷允䅁䅁䅑䅁䑁䅁䅷䅁䭁佁䅑䅁䭁䉁䅅䅁䭁䡁䕅䅁䉁䅁䅁允䅁䅁䄴杆䅁䑁䅅杍㍁䑁䅕睍㑁䑁䅁䅍睁䑁䅁䅁䵁䅉䅅䅁䕁䅁䅁睁䵁䅁䅁权兂䅁䅁权牂䅂䅁权䉃䅂䅁允䅁䅁䅅䅁䙁䉁䕫杖琴杳䅂䍄䉁䅁䅁䅂䅁䅁䅍䅄䅁䅁䅯睈䅁䅁䅯䅂䅁䅁䅯內䅑䅁䅅䅁䉁䅁䅁兂䅁䅁䅁䩢潫兑杷允䅁䅁䅑䅁䑁䅁䅷䅁䭁䑁䅙䅁䭁䝁䕳䅁䭁䡁䕅䅁䉁䅁䅁允䅁䅁䅕婧䑖㉩湺含䴸䅉䅅䅁䕁䅁䅁睁䵁䅁䅁权灁允䅁权牂䅂䅁权あ䅂䅁允䅁䅁䅅䅁䙁䱁敧敨剴併⽙䍄䉁䅁䅁䅂䅁䅁䅍䅄䅁䅁䅯睭䅅䅁䅯睡䅑䅁䅯杤䅑䅁䅅䅁䉁䅁䅁兂㕂匶硙䭃啺睶杷允䅁䅁䅑䅁䑁䅁䅷䅁䭁䙁䉁䅁䭁䝁䕳䅁䭁䡁䕍䅁䉁䅁䅁允䅁䅁䅕㉣剩堷⽷吴䴸䅉䅅䅁䕁䅁䅁睁䵁䅁䅁权䵂䅁䅁权䕁䅁䅁权睂䅂䅁允䅁䅁䅅䅁䙁䅁䅁䅁瑂ㅗ䉎䍄䉁䅁䅁䅂䅁䅁䅍䅄䅁䅁䅯䅩䅅䅁䅯睡䅑䅁䅯兣䅑䅁䅅䅁䉁䅁䅁兂汁潂噇㑑䉳䅑杷允䅁䅁䅑䅁䑁䅁䅷䅁䭁䵁䉑䅁䭁䝁䕳䅁䭁䡁䕅䅁䉁䅁䅁允䅁䅁䅕歲桦桥畓稹䴸䅉䅅䅁䕁䅁䅁睁䵁䅁䅁权灁䅁䅁权牂䅂䅁权硂䅂䅁允䅁䅁䅅䅁䙁佁㝦晱午卄䅒䍄䉁䅁䅁䅂䅁䅁䅍䅄䅁䅁䅯睋䅁䅁䅯睡䅑䅁䅯兢䅑䅁䅅䅁䉁䅁䅁兂祃敮渫歸湶睐杷允䅁䅁䅑䅁䑁䅁䅷䅁䭁佁䅷䅁䭁䅁䅑䅁䭁䡁䕷䅁䉁䅁䅁允䅁䅁䅕䅁䅁䙁䍮け䵅䅉䅅䅁䕁䅁䅁睁䵁䅁䅁权牁䅁䅁权牂䅂䅁权睂䅂䅁允䅁䅁䅅䅁䙁佁剸䉵䘶㤶⽫䍄䉁䅁䅁䅂䅁䅁䅍䅄䅁䅁䅯䅴䅁䅁䅯睡䅑䅁䅯兣䅑䅁䅅䅁䉁䅁䅁兂啁歲桦桥祔睐杷允䅁䅁䅑䅁䑁䅁䅷䅁䭁䥁䉷䅁䭁䝁䕳䅁䭁䡁䕍䅁䉁䅁䅁允䅁䅁䅕䡶呓䅇坒䐹䴸䅉䅅䅁䕁䅁䅁睁䵁䅁䅁权捁允䅁权牂䅂䅁权䅃䅂䅁允䅁䅁䅅䅁䙁䡁啳歲桦灥⽓䍄䉁䅁䅁䅂䅁䅁䅍䅄䅁䅁䅯睋䅁䅁䅯睡䅑䅁䅯全䅑䅁䅅䅁䉁䅁䅁兂煂䡶呓䥇慑䅑杷允䅁䅁䅑䅁䑁䅁䅷䅁䭁䥁䄴䅁䭁䅁䅑䅁䭁䍁䵯䅁䉁䅁䅁允䅁䅁䅯睒䅁䅁杷允䅁䅁䅑䅁䑁䅁䅷䅁䭁䍁䅳䅁䭁䝁䕳䅁䭁䡁䔰䅁䉁䅁䅁允䅁䅁䅕歵䵫楁䡵橸䴸䅉䅅䅁䕁䅁䅁睁䵁䅁䅁权晃允䅁权牂䅂䅁权䙃䅂䅁允䅁䅁䅅䅁䙁䑁䬰㘱睎敐⽯䍄䉁䅁䅁䅂䅁䅁䅍䅄䅁䅁䅯儳䅁䅁䅯睡䅑䅁䅯兣䅑䅁䅅䅁䉁䅁䅁兂瑂⼵灵搸䱉䅑杷允䅁䅁䅑䅁䑁䅁䅷䅁䭁䝁䉙䅁䭁䝁䕳䅁䭁䡁䕧䅁䉁䅁䅁允䅁䅁䅕㡪ㅌ䙋偹樵䴸䅉䅅䅁䕁䅁䅁睁䵁䅁䅁权䭄允䅁权牂䅂䅁权睂䅂䅁允䅁䅁䅅䅁䙁佁㝦晱午晔⽧䍄䉁䅁䅁䅂䅁䅁䅍䅄䅁䅁䅯具䅁䅁䅯䅂䅁䅁䅯䅧䅑䅁䅅䅁䉁䅁䅁兂䅁䅁䅁穥祴兑杷允䅁䅁䅑䅁䑁䅁䅷䅁䭁䵁䉕䅁䭁䝁䕳䅁䭁䡁䔸䅁䉁䅁䅁允䅁䅁䅕児塲㍯㥁樸䴸䅉䅅䅁䕁䅁䅁睁䵁䅁䅁权呃䅁䅁权牂䅂䅁权䙃䅂䅁允䅁䅁䅅䅁䙁䉁畓⭒㙆䅆䅊䍄䉁䅁䅁䅂䅁䅁䅍䅄䅁䅁䅯睕䅅䅁䅯睡䅑䅁䅯督䅑䅁䅅䅁䉁䅁䅁兂噄佥浫免䵪睐杷允䅁䅁䅑䅁䑁䅁䅷䅁䭁䩁䅕䅁䭁䝁䕳䅁䭁䥁䕕䅁䉁䅁䅁允䅁䅁䅕䘷㑇潈牘啁䵁䅉䅅䅁䕁䅁䅁睁䵁䅁䅁权塁允䅁权牂䅂䅁权㉂䅂䅁允䅁䅁䅅䅁䙁䕁䵯楁䡵癆⽣䍄䉁䅁䅁䅂䅁䅁䅍䅄䅁䅁䅯䅴䅅䅁䅯睡䅑䅁䅯兣䅑䅁䅅䅁䉁䅁䅁兂兂婪畤潅䅐睐杷允䅁䅁䅑䅁䑁䅁䅷䅁䭁䱁䉕䅁䭁䝁䕳䅁䭁䥁䕑䅁䉁䅁䅁允䅁䅁䅕䅁䅁䅁䅁䐰䴸䅉䅅䅁䕁䅁䅁睁䵁䅁䅁权潄允䅁权剁䅁䅁权穂䅂䅁允䅁䅁䅅䅁佁䉁䅑䅁ぁ䑁䅫免祁䑁䅕兏睁䑁䅁䅍䅁䅁杷允䅁䅁䅑䅁䑁䅁䅷䅁䭁佁䉙䅁䭁䅁䅑䅁䭁䡁䕳䅁䉁䅁䅁允䅁䅁䅕䅁䅁䕁䩃䕏䵅䅉䅅䅁䕁䅁䅁睁䵁䅁䅁权橁䅁䅁权牂䅂䅁权⭂䅂䅁允䅁䅁䅅䅁䙁䩁婱婭婭敭⽫䍄䉁䅁䅁䅂䅁䅁䅍䅄䅁䅁䅯兊䅅䅁䅯睡䅑䅁䅯来䅑䅁䅅䅁䉁䅁䅁兂穁積積積㝐睐杷允䅁䅁䅑䅁䑁䅁䅷䅁䭁䝁䉑䅁䭁䉁䅅䅁䭁䡁䕕䅁䉁䅁䅁允䅁䅁䄴䅆䅁䑁䅉李㑁䑁䅣䅍睁䑁䅁䅍睁䅁䅁䍄䉁䅁䅁䅂䅁䅁䅍䅄䅁䅁䅯眹䅅䅁䅯䅂䅁䅁䅯睦䅑䅁䅅䅁䉁䅁䅁兂䅁䅁䅃䭎乇兑杷允䅁䅁䅑䅁䑁䅁䅷䅁䭁䉁䄰䅁䭁䉁䅅䅁䭁䥁䕅䅁䉁䅁䅁允䅁䅁䅯睒䅁䅁杷允䅁䅁䅑䅁䑁䅁䅷䅁䭁乁䉳䅁䭁䝁䕳䅁䭁䝁䔸䅁䉁䅁䅁允䅁䅁䅕捺䵺䵺䵺䐸䴸䅉䅅䅁䕁䅁䅁睁䵁䅁䅁权塂䅁䅁权牂䅂䅁权あ䅂䅁允䅁䅁䅅䅁䙁䉁畓⭒㙆䅆䅒䍄䉁䅁䅁䅂䅁䅁䅍䅄䅁䅁䅯䅚䅅䅁䅯充䅁䅁䅯䅨䅑䅁䅅䅁䉁䅁䅁杄啁䅁䅁睍祁䑁䅙睍睁䑁䅁䅍睁䑁䅁䅁䵁䅉䅅䅁䕁䅁䅁睁䵁䅁䅁权硃允䅁权牂䅂䅁权㙂䅂䅁允䅁䅁䅅䅁䙁䩁婱婭婭敭⽫䍄䉁䅁䅁䅂䅁䅁䅍䅄䅁䅁䅯朱䅅䅁䅯睡䅑䅁䅯兣䅑䅁䅅䅁䉁䅁䅁兂䉄煹䙆癴灐睐杷允䅁䅁䅑䅁䑁䅁䅷䅁䭁䙁䄸䅁䭁䅁䅑䅁䭁䡁䕣䅁䉁䅁䅁允䅁䅁䅕䅁䅁䍁㍩啕䵅䅉䅅䅁䕁䅁䅁睁䵁䅁䅁权㍂䅁䅁权牂䅂䅁权㥂䅂䅁允䅁䅁䅅䅁䙁䙁㑋潈牘捕⽧䍄䉁䅁䅁䅂䅁䅁䅍䅄䅁䅁䅯睲䅁䅁䅯睡䅑䅁䅯䅥䅑䅁䅅䅁䉁䅁䅁兂啁歲桦桥䝑䅑杷允䅁䅁䅑䅁䑁䅁䅷䅁䭁䙁䉉䅁䭁䝁䕳䅁䭁䥁䕕䅁䉁䅁䅁允䅁䅁䅕硫䕧杖琴樵䴸䅉䅅䅁䕁䅁䅁睁䵁䅁䅁权㕃䅁䅁权牂䅂䅁权煁䅄䅁允䅁䅁䅅䅁䙁偁⭰牡へ⽫⽡䍄䉁䅁䅁䅂䅁䅁䅍䅄䅁䅁䅯睋䅁䅁䅯睡䅑䅁䅯入䅑䅁䅅䅁䉁䅁䅁兂䙃ㄶ㑇潈穘睐杷允䅁䅁䅑䅁䑁䅁䅷䅁䭁䑁䅁䅁䭁䉁䅅䅁䭁䡁䔰䅁䉁䅁䅁允䅁䅁䄴䅆䅁䑁䅣兏穁䑁䅑䅍睁䑁䅁䅍睁䅁䅁䍄䉁䅁䅁䅂䅁䅁䅍䅄䅁䅁䅯睷䅁䅁䅯睡䅑䅁䅯睤䅑䅁䅅䅁䉁䅁䅁兂浂浚浚浚㉢睐杷允䅁䅁䅑䅁䑁䅁䅷䅁䭁䡁䈸䅁䭁䝁䕳䅁䭁䍁䵯䅁䉁䅁䅁允䅁䅁䅕䥘䌯匹捨稯䴸䅉䅅䅁䕁䅁䅁睁䵁䅁䅁权䅃䅁䅁权牂䅂䅁权穂䅂䅁允䅁䅁䅅䅁䙁䭁睒児塲⭯⽁䍄䉁䅁䅁䅂䅁䅁䅍䅄䅁䅁䅯䅸䅁䅁䅯睡䅑䅁䅯睤䅑䅁䅅䅁䉁䅁䅁兂䥂場啯歲ㅦ睐杷允䅁䅁䅑䅁䑁䅁䅷䅁䭁䅁䉧䅁䭁䉁䅅䅁䭁䡁䕣䅁䉁䅁䅁允䅁䅁䄴䅆䅁䑁䅍兏㕁䑁䅁䅍睁䑁䅁䅍睁䅁䅁䍄䉁䅁䅁䅂䅁䅁䅍䅄䅁䅁䅯术䅁䅁䅯充䅁䅁䅯內䅑䅁䅅䅁䉁䅁䅁杄啁䅁䅁䅎祁䑁䅑䅎㑁䑁䅧䅍睁䑁䅁䅁䵁䅉䅅䅁䕁䅁䅁睁䵁䅁䅁权㑁允䅁权牂䅂䅁权⭂䅂䅁允䅁䅁䅅䅁䙁乁橥䑣䬰砱䅎䍄䉁䅁䅁䅂䅁䅁䅍䅄䅁䅁䅯睙䅅䅁䅯充䅁䅁䅯睤䅑䅁䅅䅁䉁䅁䅁杄啁䅁䅁杍㑁䑁䅙兏睁䑁䅁䅍睁䑁䅁䅁䵁䅉䅅䅁䕁䅁䅁睁䵁䅁䅁权㑄允䅁权剁䅁䅁权ㅂ䅂䅁允䅁䅁䅅䅁佁䉁䅉䅁㍁䑁䅍䅍㉁䑁䅁䅍睁䑁䅁䅁䵁䅉䅅䅁䕁䅁䅁睁䵁䅁䅁权䭂允䅁权牂䅂䅁权療䅂䅁允䅁䅁䅅䅁䙁䑁敖歵䵫瑁⽵䍄䉁䅁䅁䅂䅁䅁䅍䅄䅁䅁䅯睋䅁䅁䅯睡䅑䅁䅯杤䅑䅁䅅䅁䉁䅁䅁兂䱄啯㉗㌸洰䅷杷允䅁䅁䅑䅁䑁䅁䅷䅁䭁䕁䅑䅁䭁䅁䅑䅁䭁䡁䕫䅁䉁䅁䅁允䅁䅁䅕䅁䅁䝧爱歭䵅䅉䅅䅁䕁䅁䅁睁䵁䅁䅁权䙃䅁䅁权䕁䅁䅁权㝂䅂䅁允䅁䅁䅅䅁䙁䅁䅁䅁煁汴䈹䍄䉁䅁䅁䅂䅁䅁䅍䅄䅁䅁䅯䅬䅅䅁䅯睡䅑䅁䅯睦䅑䅁䅅䅁䉁䅁䅁兂歃䑣䬰㘱児睶杷允䅁䅁䅑䅁䑁䅁䅷䅁䭁䅁䉫䅁䭁䝁䕳䅁䭁䡁䔸䅁䉁䅁䅁允䅁䅁䅕牕敧敨剴䰴䴸䅉䅅䅁䕁䅁䅁睁䵁䅁䅁权塄允䅁权䕁䅁䅁权䍃䅂䅁允䅁䅁䅅䅁䙁䅁䅁䅁䥁ぃ䉂䍄䉁䅁䅁䅂䅁䅁䅍䅄䅁䅁䅯六䅁䅁䅯睡䅑䅁䅯睧䅑䅁䅅䅁䉁䅁䅁兂歃䑣䬰㘱潐睐杷允䅁䅁䅑䅁䑁䅁䅷䅁䭁䭁䅅䅁䭁䅁䅑䅁䭁䡁䕕䅁䉁䅁䅁允䅁䅁䅕䅁䅁乁⭋啗䵅䅉䅅䅁䕁䅁䅁睁䵁䅁䅁权慄䅁䅁权牂䅂䅁权䍃䅂䅁允䅁䅁䅅䅁䙁䥁䌯匹捨硪䅨䍄䉁䅁䅁䅂䅁䅁䅍䅄䅁䅁䅯兕䅁䅁䅯睡䅑䅁䅯杤䅑䅁䅅䅁䉁䅁䅁兂䉄煹䙆癴䕍䅑杷允䅁䅁䅑䅁䑁䅁䅷䅁䭁䥁䉅䅁䭁䝁䕳䅁䭁䝁䔰䅁䉁䅁䅁允䅁䅁䅕硢䑋䵷桱䕂䵁䅉䅅䅁䕁䅁䅁睁䵁䅁䅁权偄䅁䅁权牂䅂䅁权硂䅂䅁允䅁䅁䅅䅁䙁乁倹婪畤獅⽏䍄䉁䅁䅁䅂䅁䅁䅍䅄䅁䅁䅯眰䅁䅁䅯充䅁䅁䅯全䅑䅁䅅䅁䉁䅁䅁杄啁䅁䅁杍ㅁ䑁䅧䅎睁䑁䅁䅍睁䑁䅁䅁䵁䅉䅅䅁䕁䅁䅁睁䵁䅁䅁权扁允䅁权牂䅂䅁权䍃䅂䅁允䅁䅁䅅䅁䙁佁㙆䭆䠵昴⽁䍄䉁䅁䅁䅂䅁䅁䅍䅄䅁䅁䅯来䅁䅁䅯睡䅑䅁䅯內䅑䅁䅅䅁䉁䅁䅁兂塄㍯㥁瑃⽦睐杷允䅁䅁䅑䅁䑁䅁䅷䅁䭁䕁䅁䅁䭁䉁䅅䅁䭁䥁䕁䅁䉁䅁䅁允䅁䅁䄴杆䅁䑁䅉睍㍁䑁䅙䅍睁䑁䅁䅍睁䑁䅁䅁䵁䅉䅅䅁䕁䅁䅁睁䵁䅁䅁权㍂䅁䅁权牂䅂䅁权煁䅄䅁允䅁䅁䅅䅁䙁䙁偹癷潕乘⼸䍄䉁䅁䅁䅂䅁䅁䅍䅄䅁䅁䅯光䅅䅁䅯䅂䅁䅁䅯兦䅑䅁䅅䅁䉁䅁䅁兂䅁䅁䅁剣朹兑杷允䅁䅁䅑䅁䑁䅁䅷䅁䭁䙁䉧䅁䭁䝁䕳䅁䭁䡁䕁䅁䉁䅁䅁允䅁䅁䅕⽷潕䥘䌯あ䵁䅉䅅䅁䕁䅁䅁睁䵁䅁䅁权元允䅁权牂䅂䅁权㙂䅂䅁允䅁䅁䅅䅁䙁䝁浚浚浚杚䅂䍄䉁䅁䅁䅂䅁䅁䅍䅄䅁䅁䅯杳䅁䅁䅯睡䅑䅁䅯杋䅷䅁䅅䅁䉁䅁䅁兂卂䉵䘶ㄶ塅䅑杷允䅁䅁䅑䅁䑁䅁䅷䅁䭁䑁䅕䅁䭁䝁䕳䅁䭁䥁䕁䅁䉁䅁䅁允䅁䅁䅕䵮村䡳潊味䴸䅉䅅䅁䕁䅁䅁睁䵁䅁䅁权剄䅁䅁权牂䅂䅁权䙃䅂䅁允䅁䅁䅅䅁䙁䵁ㅐ䙋偹瑷⽕䍄䉁䅁䅁䅂䅁䅁䅍䅄䅁䅁䅯睗䅅䅁䅯睡䅑䅁䅯全䅑䅁䅅䅁䉁䅁䅁兂啁歲桦桥畔睐杷允䅁䅁䅑䅁䑁䅁䅷䅁䭁䍁䅳䅁䭁䝁䕳䅁䭁䡁䔸䅁䉁䅁䅁允䅁䅁䅕牒穢搯㑒捁䵁䅉䅅䅁䕁䅁䅁睁䵁䅁䅁权䉄允䅁权剁䅁䅁权㙂䅂䅁允䅁䅁䅅䅁佁䉁䅑䅁穁䑁䅉李睁䑁䅍兏睁䑁䅁䅍䅁䅁杷允䅁䅁䅑䅁䑁䅁䅷䅁䭁䝁䉣䅁䭁䝁䕳䅁䭁䥁䕕䅁䉁䅁䅁允䅁䅁䅕㑈牘払敧启䴸䅉䅅䅁䕁䅁䅁睁䵁䅁䅁权橁䅁䅁权牂䅂䅁权祂䅂䅁允䅁䅁䅅䅁䙁䅁塲㍯㥁畃⼸䍄䉁䅁䅁䅂䅁䅁䅍䅄䅁䅁䅯杷䅁䅁䅯䅂䅁䅁䅯杦䅑䅁䅅䅁䉁䅁䅁兂䅁䅁䅁䰯䡬兑杷允䅁䅁䅑䅁䑁䅁䅷䅁䭁䕁䉍䅁䭁䝁䕳䅁䭁䡁䕳䅁䉁䅁䅁允䅁䅁䅕灭婭婭婭稸䴸䅉䅅䅁䕁䅁䅁睁䵁䅁䅁权畃䅁䅁权牂䅂䅁权䕃䅂䅁允䅁䅁䅅䅁䙁䕁杊搵楁眲䅒䍄䉁䅁䅁䅂䅁䅁䅍䅄䅁䅁䅯儶䅁䅁䅯睡䅑䅁䅯䅥䅑䅁䅅䅁䉁䅁䅁兂㍁啩杆搵卄睐杷允䅁䅁䅑䅁䑁䅁䅷䅁䭁䩁䅁䅁䭁䝁䕳䅁䭁䥁䕑䅁䉁䅁䅁允䅁䅁䅕㝤昶楇搯爫䴸䅉䅅䅁䕁䅁䅁睁䵁䅁䅁权佂䅁䅁权牂䅂䅁权瑂䅂䅁允䅁䅁䅅䅁䙁佁汏㡭村偳⽷䍄䉁䅁䅁䅂䅁䅁䅍䅄䅁䅁䅯䅹䅅䅁䅯睡䅑䅁䅯兤䅑䅁䅅䅁䉁䅁䅁兂癁匳䝑婧硘睐杷允䅁䅁䅑䅁䑁䅁䅷䅁䭁䍁䅳䅁䭁䝁䕳䅁䭁䥁䕑䅁䉁䅁䅁允䅁䅁䅕呣䬰㘱睎戹䴸䅉䅅䅁䕁䅁䅁睁䵁䅁䅁权卄允䅁权牂䅂䅁权䙃䅂䅁允䅁䅁䅅䅁䙁乁橥䑣䬰⼱⽣䍄䉁䅁䅁䅂䅁䅁䅍䅄䅁䅁䅯杉䅅䅁䅯睡䅑䅁䅯杣䅑䅁䅅䅁䉁䅁䅁兂䑄匹捨㡪汌睐杷允䅁䅁䅑䅁䑁䅁䅷䅁䭁䩁䅍䅁䭁䝁䕳䅁䭁䡁䕣䅁䉁䅁䅁允䅁䅁䅯睒䅁䅁杷允䅁䅁䅑䅁䑁䅁䅷䅁䭁偁䉉䅁䭁䅁䅑䅁䭁䡁䕍䅁䉁䅁䅁允䅁䅁䅕䅁䅁䕁塃歐䵅䅉䅅䅁䕁䅁䅁睁䵁䅁䅁权啃䅁䅁权牂䅂䅁权㍂䅂䅁允䅁䅁䅅䅁䙁䍁捬㡪ㅌ䱋⽷䍄䉁䅁䅁䅂䅁䅁䅍䅄䅁䅁䅯睬䅁䅁䅯睡䅑䅁䅯督䅑䅁䅅䅁䉁䅁䅁兂塄㍯㥁瑃橦睐杷允䅁䅁䅑䅁䑁䅁䅷䅁䭁乁䄴䅁䭁䉁䅅䅁䭁䥁䕕䅁䉁䅁䅁允䅁䅁䄴䅆䅁䑁䅉兎ぁ䑁䅁䅍睁䑁䅁䅍睁䅁䅁䍄䉁䅁䅁䅂䅁䅁䅍䅄䅁䅁䅯䅭䅁䅁䅯睡䅑䅁䅯睤䅑䅁䅅䅁䉁䅁䅁兂㥁瑃橥䑣礳睐杷允䅁䅁䅑䅁䑁䅁䅷䅁䭁䝁䅑䅁䭁䝁䕳䅁䭁䝁䔰䅁䉁䅁䅁允䅁䅁䅕倹唳佥浫吷䴸䅉䅅䅁䕁䅁䅁睁䵁䅁䅁权塂䅁䅁权牂䅂䅁权穂䅂䅁允䅁䅁䅅䅁䙁䡁啳歲桦略⽷䍄䉁䅁䅁䅂䅁䅁䅍䅄䅁䅁䅯杭䅁䅁䅯充䅁䅁䅯䅣䅑䅁䅅䅁䉁䅁䅁杄啁䅁䅁李睁䑁䅕睍㍁䑁䅧睎睁䑁䅫䅁䵁䅉䅅䅁䕁䅁䅁睁䵁䅁䅁权獃允䅁权牂䅂䅁权㡂䅂䅁允䅁䅁䅅䅁䙁䡁⼰噎㘶敓⽁䍄䉁䅁䅁䅂䅁䅁䅍䅄䅁䅁䅯䅒䅁䅁䅯睡䅑䅁䅯䅧䅑䅁䅅䅁䉁䅁䅁兂䩃坑汄䌰䱌睐杷允䅁䅁䅑䅁䑁䅁䅷䅁䭁䝁䅍䅁䭁䅁䅑䅁䭁䡁䕫䅁䉁䅁䅁允䅁䅁䅕䅁䅁䩁歺䕍䵅䅉䅅䅁䕁䅁䅁睁䵁䅁䅁权㡃允䅁权牂䅂䅁权⭂䅂䅁允䅁䅁䅅䅁䙁䍁捬㡪ㅌ佋⽃䍄䉁䅁䅁䅂䅁䅁䅍䅄䅁䅁䅯䅚䅁䅁䅯睡䅑䅁䅯䅣䅑䅁䅅䅁䉁䅁䅁兂䑄匹捨㡪硌睐杷允䅁䅁䅑䅁䑁䅁䅷䅁䭁䙁䅍䅁䭁䉁䅅䅁䭁䡁䕧䅁䉁䅁䅁允䅁䅁䄴䅆䅁䑁䅉李㑁䑁䅣䅍睁䑁䅁䅍睁䅁䅁䍄䉁䅁䅁䅂䅁䅁䅍䅄䅁䅁䅯䄱䅅䅁䅯睡䅑䅁䅯䅥䅑䅁䅅䅁䉁䅁䅁兂煂䡶呓䅇畔睐杷允䅁䅁䅑䅁䑁䅁䅷䅁䭁䭁䅙䅁䭁䝁䕳䅁䭁䡁䕕䅁䉁䅁䅁允䅁䅁䅕杓䍷㑋坣戫䴸䅉䅅䅁䕁䅁䅁睁䵁䅁䅁权㥂允䅁权䕁䅁䅁权⽂䅂䅁允䅁䅁䅅䅁䙁䅁䅁䅁䍃氫䉒䍄䉁䅁䅁䅂䅁䅁䅍䅄䅁䅁䅯䅚䅁䅁䅯睡䅑䅁䅯睧䅑䅁䅅䅁䉁䅁䅁兂桄桥畓⭒煈睐杷允䅁䅁䅑䅁䑁䅁䅷䅁䭁䱁䉫䅁䭁䝁䕳䅁䭁䡁䕙䅁䉁䅁䅁允䅁䅁䅕牡へ硫䕧爵䴸䅉䅅䅁䕁䅁䅁睁䵁䅁䅁权桃䅁䅁权䕁䅁䅁权㝂䅂䅁允䅁䅁䅅䅁䙁䅁䅁䅁獁ㅓ䉖䍄䉁䅁䅁䅂䅁䅁䅍䅄䅁䅁䅯李䅁䅁䅯睡䅑䅁䅯睧䅑䅁䅅䅁䉁䅁䅁兂偃癷潕䥘⬯睐杷允䅁䅁䅑䅁䑁䅁䅷䅁䭁䕁䅯䅁䭁䝁䕳䅁䭁䡁䕍䅁䉁䅁䅁允䅁䅁䅕場啯歲桦樶䴸䅉䅅䅁䕁䅁䅁睁䵁䅁䅁权ㅄ䅁䅁权牂䅂䅁权䑃䅂䅁允䅁䅁䅅䅁䙁䥁䌯匹捨い䅆䍄䉁䅁䅁䅂䅁䅁䅍䅄䅁䅁䅯睍䅅䅁䅯充䅁䅁䅯全䅑䅁䅅䅁䉁䅁䅁杄坁䅁䅁免穁䑁䅧䅎睁䑁䅙杍睁䑁䅁䅍䅁䅁杷允䅁䅁䅑䅁䑁䅁䅷䅁䭁䑁䉧䅁䭁䝁䕳䅁䭁䡁䕣䅁䉁䅁䅁允䅁䅁䅕児塲㍯㥁䕆䵁䅉䅅䅁䕁䅁䅁睁䵁䅁䅁权䩁允䅁权牂䅂䅁权瑂䅂䅁允䅁䅁䅅䅁䙁䑁ね䡹⭡⽮⽯䍄䉁䅁䅁䅂䅁䅁䅍䅄䅁䅁䅯䅲䅁䅁䅯睡䅑䅁䅯䅦䅑䅁䅅䅁䉁䅁䅁兂⽁噎㘶兓畺睐杷允䅁䅁䅑䅁䑁䅁䅷䅁䭁䙁䉯䅁䭁䅁䅑䅁䭁䥁䕅䅁䉁䅁䅁允䅁䅁䅕䅁䅁䡁乪問䵅䅉䅅䅁䕁䅁䅁睁䵁䅁䅁权㕁䅁䅁权牂䅂䅁权㡂䅂䅁允䅁䅁䅅䅁䙁䝁㡱䩤奍䱂⽙䍄䉁䅁䅁䅂䅁䅁䅍䅄䅁䅁䅯䅹䅁䅁䅯睡䅑䅁䅯入䅑䅁䅅䅁䉁䅁䅁兂桄桥畓⭒⭈睐杷允䅁䅁䅑䅁䑁䅁䅷䅁䭁䍁䅙䅁䭁䝁䕳䅁䭁䡁䕁䅁䉁䅁䅁允䅁䅁䅕浚浚浚浚商䵁䅉䅅䅁䕁䅁䅁睁䵁䅁䅁权浃允䅁权剁䅁䅁权䅃䅂䅁允䅁䅁䅅䅁佁䉁䅑䅁ㅁ䑁䅁睎睁䑁䅁䅍睁䑁䅁䅍䅁䅁杷允䅁䅁䅑䅁䑁䅁䅷䅁䭁乁䉑䅁䭁䉁䅅䅁䭁䡁䕅䅁䉁䅁䅁允䅁䅁䄴䅆䅁䑁䅅杍㉁䑁䅕䅏ぁ䑁䅁䅍睁䅁䅁䍄䉁䅁䅁䅂䅁䅁䅍䅄䅁䅁䅯䅪䅁䅁䅯睡䅑䅁䅯入䅑䅁䅅䅁䉁䅁䅁兂䙃ㄶ㑇潈䑕䅑杷允䅁䅁䅑䅁䑁䅁䅷䅁䭁䝁䅑䅁䭁䝁䕳䅁䭁䡁䕑䅁䉁䅁䅁允䅁䅁䅕䭆䠵場啯樷䴸䅉䅅䅁䕁䅁䅁睁䵁䅁䅁权㕄允䅁权牂䅂䅁权瑂䅂䅁允䅁䅁䅅䅁䙁䅁牉硨婢発⽣䍄䉁䅁䅁䅂䅁䅁䅍䅄䅁䅁䅯朱䅁䅁䅯睡䅑䅁䅯杣䅑䅁䅅䅁䉁䅁䅁兂捂㡪ㅌ䙋湺睐杷允䅁䅁䅑䅁䑁䅁䅷䅁䭁䱁䉁䅁䭁䅁䅑䅁䭁䍁䵯䅁䉁䅁䅁允䅁䅁䅕䅁䅁䭁慁け䵅䅉䅅䅁䕁䅁䅁睁䵁䅁䅁权慄䅁䅁权牂䅂䅁权㥂䅂䅁允䅁䅁䅅䅁䙁䡁潎敫㠱⭐⽅䍄䉁䅁䅁䅂䅁䅁䅍䅄䅁䅁䅯兌䅅䅁䅯睡䅑䅁䅯杦䅑䅁䅅䅁䉁䅁䅁兂浂浚浚浚䅙䅷杷允䅁䅁䅑䅁䑁䅁䅷䅁䭁偁䈴䅁䭁䅁䅑䅁䭁䡁䕑䅁䉁䅁䅁允䅁䅁䅕䅁䅁佁䍧啎䵅䅉䅅䅁䕁䅁䅁睁䵁䅁䅁权啃䅁䅁权剁䅁䅁权ㅂ䅂䅁允䅁䅁䅅䅁佁䉁䅑䅁ㅁ䑁䅫兎睁䑁䅁䅍睁䑁䅁䅍䅁䅁杷允䅁䅁䅑䅁䑁䅁䅷䅁䭁䩁䅧䅁䭁䝁䕳䅁䭁䡁䕷䅁䉁䅁䅁允䅁䅁䅕呣䬰㘱睎吳䴸䅉䅅䅁䕁䅁䅁睁䵁䅁䅁权䩄䅁䅁权剁䅁䅁权あ䅂䅁允䅁䅁䅅䅁佁䉁䅑䅁祁䑁䅕兎睁䑁䅁䅍睁䑁䅁䅍䅁䅁杷允䅁䅁䅑䅁䑁䅁䅷䅁䭁䍁䉕䅁䭁䝁䕳䅁䭁䝁䔰䅁䉁䅁䅁允䅁䅁䅕䘫橐婰䕶䐯䴸䅉䅅䅁䕁䅁䅁睁䵁䅁䅁权䕃允䅁权牂䅂䅁权⽂䅂䅁允䅁䅁䅅䅁䙁偁潙䥘䌯昹⽉䍄䉁䅁䅁䅂䅁䅁䅍䅄䅁䅁䅯先䅁䅁䅯䅂䅁䅁䅯杋䅷䅁䅅䅁䉁䅁䅁兂䅁䅁䅁湱晤兑杷允䅁䅁䅑䅁䑁䅁䅷䅁䭁䕁䉉䅁䭁䝁䕳䅁䭁䡁䔴䅁䉁䅁䅁允䅁䅁䅕呣䬰㘱睎吵䴸䅉䅅䅁䕁䅁䅁睁䵁䅁䅁权桂䅁䅁权䕁䅁䅁权ㅂ䅂䅁允䅁䅁䅅䅁䙁䅁䅁䅁奃穷䉤䍄䉁䅁䅁䅂䅁䅁䅍䅄䅁䅁䅯杲䅁䅁䅯睡䅑䅁䅯䅤䅑䅁䅅䅁䉁䅁䅁兂浂浚浚浚䍙䅑杷允䅁䅁䅑䅁䑁䅁䅷䅁䭁䝁䉕䅁䭁䅁䅑䅁䭁䡁䕷䅁䉁䅁䅁允䅁䅁䅕䅁䅁䵁⭨啔䵅䅉䅅䅁䕁䅁䅁睁䵁䅁䅁权獁䅁䅁权䕁䅁䅁权睂䅂䅁允䅁䅁䅅䅁䙁䅁䅁䅁䍄啡䉂䍄䉁䅁䅁䅂䅁䅁䅍䅄䅁䅁䅯杘䅁䅁䅯䅂䅁䅁䅯䅥䅑䅁䅅䅁䉁䅁䅁兂䅁䅁䅁䵒田兑杷允䅁䅁䅑䅁䑁䅁䅷䅁䭁乁䉍䅁䭁䝁䕳䅁䭁䡁䔴䅁䉁䅁䅁允䅁䅁䅕楄礲敮渫歅䵁䅉䅅䅁䕁䅁䅁睁䵁䅁䅁权潂䅁䅁权䕁䅁䅁权㕂䅂䅁允䅁䅁䅅䅁䙁䅁䅁䅁慁䌰䉒䍄䉁䅁䅁䅂䅁䅁䅍䅄䅁䅁䅯朴䅅䅁䅯䅂䅁䅁䅯䅥䅑䅁䅅䅁䉁䅁䅁兂䅁䅁䅁䝨䙚兑杷允䅁䅁䅑䅁䑁䅁䅷䅁䭁䅁䅷䅁䭁䝁䕳䅁䭁䡁䕙䅁䉁䅁䅁允䅁䅁䅕䭃捷浗㝑㝶䴸䅉䅅䅁䕁䅁䅁睁䵁䅁䅁权汃允䅁权䕁䅁䅁权䙃䅂䅁允䅁䅁䅅䅁䙁䅁䅁䅁䥁䑰䉸䍄䉁䅁䅁䅂䅁䅁䅍䅄䅁䅁䅯兰䅁䅁䅯充䅁䅁䅯兤䅑䅁䅅䅁䉁䅁䅁杄啁䅁䅁杍穁䑁䅍睎㑁䑁䅕䅍睁䑁䅁䅁䵁䅉䅅䅁䕁䅁䅁睁䵁䅁䅁权䝁允䅁权䕁䅁䅁权瑂䅂䅁允䅁䅁䅅䅁䙁䅁䅁䅁㙃あ䉚䍄䉁䅁䅁䅂䅁䅁䅍䅄䅁䅁䅯睁䅁䅁䅯充䅁䅁䅯䅧䅑䅁䅅䅁䉁䅁䅁杄啁䅁䅁睍硁䑁䅍䅍睁䑁䅁䅍睁䑁䅁䅁䵁䅉䅅䅁䕁䅁䅁睁䵁䅁䅁权歂䅁䅁权牂䅂䅁权㍂䅂䅁允䅁䅁䅅䅁䙁䝁浚浚浚畚⼴䍄䉁䅁䅁䅂䅁䅁䅍䅄䅁䅁䅯兑䅁䅁䅯睡䅑䅁䅯䅥䅑䅁䅅䅁䉁䅁䅁兂慃婭婭婭䩮睐杷允䅁䅁䅑䅁䑁䅁䅷䅁䭁偁䉫䅁䭁䅁䅑䅁䭁䡁䕕䅁䉁䅁䅁允䅁䅁䅕䅁䅁䝁敩歉䵅䅉䅅䅁䕁䅁䅁睁䵁䅁䅁权歂䅁䅁权牂䅂䅁权䍃䅂䅁允䅁䅁䅅䅁䙁䅁䅁䅁䅁佁⽧䍄䉁䅁䅁䅂䅁䅁䅍䅄䅁䅁䅯睴䅁䅁䅯䅂䅁䅁䅯睥䅑䅁䅅䅁䉁䅁䅁兂䅁䅁䅁乯挴兑杷允䅁䅁䅑䅁䑁䅁䅷䅁䭁䝁䉧䅁䭁䝁䕳䅁䭁䡁䕁䅁䉁䅁䅁允䅁䅁䅕䥘䌯匹捨稵䴸䅉䅅䅁䕁䅁䅁睁䵁䅁䅁权硄䅁䅁权牂䅂䅁权䑃䅂䅁允䅁䅁䅅䅁䙁䅁塲㍯㥁癃⽣䍄䉁䅁䅁䅂䅁䅁䅍䅄䅁䅁䅯䅃䅁䅁䅯睡䅑䅁䅯兢䅑䅁䅅䅁䉁䅁䅁兂湄㘫确欰匳睐杷允䅁䅁䅑䅁䑁䅁䅷䅁䭁䕁䉯䅁䭁䝁䕳䅁䭁䡁䕁䅁䉁䅁䅁允䅁䅁䅕瑃橥䑣䬰稵䴸䅉䅅䅁䕁䅁䅁睁䵁䅁䅁权䙂䅁䅁权牂䅂䅁权䙃䅂䅁允䅁䅁䅅䅁䙁䅁䅁䅁䅁偁⽷䍄䉁䅁䅁䅂䅁䅁䅍䅄䅁䅁䅯兯䅁䅁䅯䅂䅁䅁䅯督䅑䅁䅅䅁䉁䅁䅁兂䅁䅁䅁䅈䱂兑杷允䅁䅁䅑䅁䑁䅁䅷䅁䭁䡁䉷䅁䭁䝁䕳䅁䭁䡁䕕䅁䉁䅁䅁允䅁䅁䅕場啯歲桦橹䴸䅉䅅䅁䕁䅁䅁睁䵁䅁䅁权畃允䅁权牂䅂䅁权瑂䅂䅁允䅁䅁䅅䅁䙁䑁敖歵䵫杁䅊䍄䉁䅁䅁䅂䅁䅁䅍䅄䅁䅁䅯睐䅁䅁䅯睡䅑䅁䅯睦䅑䅁䅅䅁䉁䅁䅁兂慃婭婭婭㥮睐杷允䅁䅁䅑䅁䑁䅁䅷䅁䭁䅁䉕䅁䭁䅁䅑䅁䭁䥁䕁䅁䉁䅁䅁允䅁䅁䅕䅁䅁佁䭹歓䵅䅉䅅䅁䕁䅁䅁睁䵁䅁䅁权塃允䅁权牂䅂䅁权䍃䅂䅁允䅁䅁䅅䅁䙁䙁㑋潈牘敕⽁䍄䉁䅁䅁䅂䅁䅁䅍䅄䅁䅁䅯兘䅅䅁䅯睡䅑䅁䅯睧䅑䅁䅅䅁䉁䅁䅁兂歂㥏倹婪㡦睐杷允䅁䅁䅑䅁䑁䅁䅷䅁䭁䅁䅧䅁䭁䝁䕳䅁䭁䝁䔸䅁䉁䅁䅁允䅁䅁䅕浚浚浚浢獉䵁䅉䅅䅁䕁䅁䅁睁䵁䅁䅁权奃䅁䅁权牂䅂䅁权⽂䅂䅁允䅁䅁䅅䅁䙁䕁桪桥畓⭒⽅䍄䉁䅁䅁䅂䅁䅁䅍䅄䅁䅁䅯䅃䅁䅁䅯睡䅑䅁䅯兣䅑䅁䅅䅁䉁䅁䅁兂慂䑚晶睔嘰䅷杷允䅁䅁䅑䅁䑁䅁䅷䅁䭁䵁䉙䅁䭁䝁䕳䅁䭁䥁䕅䅁䉁䅁䅁允䅁䅁䅕䵮村䡳潊扯䴸䅉䅅䅁䕁䅁䅁睁䵁䅁䅁权敄䅁䅁权牂䅂䅁权⭂䅂䅁允䅁䅁䅅䅁䙁䡁⭥确癯儳䅂䍄䉁䅁䅁䅂䅁䅁䅍䅄䅁䅁䅯李䅅䅁䅯䅂䅁䅁䅯睢䅑䅁䅅䅁䉁䅁䅁兂䅁䅁䅁䙍畣兑杷允䅁䅁䅑䅁䑁䅁䅷䅁䭁䱁䅅䅁䭁䉁䅅䅁䭁䝁䔰䅁䉁䅁䅁允䅁䅁䄴䅆䅁䑁䅫兎ぁ䑁䅁䅏睁䑁䅁䅍睁䅁䅁䍄䉁䅁䅁䅂䅁䅁䅍䅄䅁䅁䅯䄰䅅䅁䅯睡䅑䅁䅯䅨䅑䅁䅅䅁䉁䅁䅁兂歂㥏倹婪䉣䅑杷允䅁䅁䅑䅁䑁䅁䅷䅁䭁䅁䉣䅁䭁䝁䕳䅁䭁䡁䕯䅁䉁䅁䅁允䅁䅁䅕噋偹癷潕䕃䵁䅉䅅䅁䕁䅁䅁睁䵁䅁䅁权十允䅁权牂䅂䅁权䑃䅂䅁允䅁䅁䅅䅁䙁䅁䅁䅁䅁偁⽁䍄䉁䅁䅁䅂䅁䅁䅍䅄䅁䅁䅯入䅁䅁䅯充䅁䅁䅯睦䅑䅁䅅䅁䉁䅁䅁杄十䅁䅁䅏㉁䑁䅫睍ぁ䑁䅁䅍睁䅁䅁䍄䉁䅁䅁䅂䅁䅁䅍䅄䅁䅁䅯䄱䅁䅁䅯䅂䅁䅁䅯睦䅑䅁䅅䅁䉁䅁䅁兂䅁䅁䅁䉑祢䅑杷允䅁䅁䅑䅁䑁䅁䅷䅁䭁偁䅷䅁䭁䝁䕳䅁䭁䡁䕍䅁䉁䅁䅁允䅁䅁䅕硢䑋䵷桱稸䴸䅉䅅䅁䕁䅁䅁睁䵁䅁䅁权䕂允䅁权牂䅂䅁权䕃䅂䅁允䅁䅁䅅䅁䙁乁欰潂噇⭑⼸䍄䉁䅁䅁䅂䅁䅁䅍䅄䅁䅁䅯儷䅅䅁䅯䅂䅁䅁䅯內䅑䅁䅅䅁䉁䅁䅁兂䅁䅁䅁田刵兑杷允䅁䅁䅑䅁䑁䅁䅷䅁䭁䙁䅯䅁䭁䅁䅑䅁䭁䡁䕫䅁䉁䅁䅁允䅁䅁䅕䅁䅁偁㍹啓䵅䅉䅅䅁䕁䅁䅁睁䵁䅁䅁权瑂䅁䅁权牂䅂䅁权ㅂ䅂䅁允䅁䅁䅅䅁䙁䱁祂䩡瑈䱦⼸䍄䉁䅁䅁䅂䅁䅁䅍䅄䅁䅁䅯具䅁䅁䅯睡䅑䅁䅯兦䅑䅁䅅䅁䉁䅁䅁兂啁歲桦桥浔睐杷允䅁䅁䅑䅁䑁䅁䅷䅁䭁䵁䄸䅁䭁䅁䅑䅁䭁䡁䕕䅁䉁䅁䅁允䅁䅁䅕䅁䅁䝁睁ぐ䵅䅉䅅䅁䕁䅁䅁睁䵁䅁䅁权湃允䅁权䕁䅁䅁权䑃䅂䅁允䅁䅁䅅䅁䙁䅁䅁䅁䭃水䉖䍄䉁䅁䅁䅂䅁䅁䅍䅄䅁䅁䅯儵䅅䅁䅯睡䅑䅁䅯兢䅑䅁䅅䅁䉁䅁䅁兂歃䑣䬰㘱卍䅑杷允䅁䅁䅑䅁䑁䅁䅷䅁䭁䭁䈸䅁䭁䝁䕳䅁䭁䥁䕁䅁䉁䅁䅁允䅁䅁䅕噋偹癷潕䐯䴸䅉䅅䅁䕁䅁䅁睁䵁䅁䅁权潁䅁䅁权䕁䅁䅁权䕃䅂䅁允䅁䅁䅅䅁䙁䅁䅁䅁啃ざ䈵䍄䉁䅁䅁䅂䅁䅁䅍䅄䅁䅁䅯睺䅁䅁䅯睡䅑䅁䅯督䅑䅁䅅䅁䉁䅁䅁兂卂䉵䘶ㄶ㡈睐杷允䅁䅁䅑䅁䑁䅁䅷䅁䭁偁䉷䅁䭁䝁䕳䅁䭁䡁䔰䅁䉁䅁䅁允䅁䅁䅕捺䵺䵺䵺䐹䴸䅉䅅䅁䕁䅁䅁睁䵁䅁䅁权時䅁䅁权䕁䅁䅁权祂䅂䅁允䅁䅁䅅䅁䙁䅁䅁䅁䅁歒䈵䍄䉁䅁䅁䅂䅁䅁䅍䅄䅁䅁䅯兄䅅䅁䅯睡䅑䅁䅯督䅑䅁䅅䅁䉁䅁䅁兂硂児塲㍯瑄睐杷允䅁䅁䅑䅁䑁䅁䅷䅁䭁䩁䈰䅁䭁䉁䅅䅁䭁䝁䔰䅁䉁䅁䅁允䅁䅁䄴䅆䅁䑁䅅䅏ㅁ䑁䅕李㍁䑁䅁䅍睁䅁䅁䍄䉁䅁䅁䅂䅁䅁䅍䅄䅁䅁䅯兆䅁䅁䅯睡䅑䅁䅯入䅑䅁䅅䅁䉁䅁䅁兂䥂場啯歲㥦睐杷允䅁䅁䅑䅁䑁䅁䅷䅁䭁䝁䉯䅁䭁䅁䅑䅁䭁䡁䔸䅁䉁䅁䅁允䅁䅁䅕䅁䅁佁乷歡䵅䅉䅅䅁䕁䅁䅁睁䵁䅁䅁权潁䅁䅁权䕁䅁䅁权ㅂ䅂䅁允䅁䅁䅅䅁䙁䅁䅁䅁㉄噣䉂䍄䉁䅁䅁䅂䅁䅁䅍䅄䅁䅁䅯睄䅅䅁䅯睡䅑䅁䅯睤䅑䅁䅅䅁䉁䅁䅁兂㑃潈牘払⭩睶杷允䅁䅁䅑䅁䑁䅁䅷䅁䭁䉁䅙䅁䭁䝁䕳䅁䭁䡁䕫䅁䉁䅁䅁允䅁䅁䅕呣䬰㘱睎吵䴸䅉䅅䅁䕁䅁䅁睁䵁䅁䅁权睂允䅁权牂䅂䅁权䉃䅂䅁允䅁䅁䅅䅁䙁䅁琴灳瘳睰䅬䍄䉁䅁䅁䅂䅁䅁䅍䅄䅁䅁䅯杳䅁䅁䅯睡䅑䅁䅯督䅑䅁䅅䅁䉁䅁䅁兂偃癷潕䥘䜸䅑杷允䅁䅁䅑䅁䑁䅁䅷䅁䭁䉁䅣䅁䭁䝁䕳䅁䭁䡁䕫䅁䉁䅁䅁允䅁䅁䅕瑃橥䑣䬰稹䴸䅉䅅䅁䕁䅁䅁睁䵁䅁䅁权呃䅁䅁权牂䅂䅁权㝂䅂䅁允䅁䅁䅅䅁䭁䕁䅣䅁䵁䅉䅅䅁䕁䅁䅁睁䵁䅁䅁权ㅂ允䅁权牂䅂䅁权療䅂䅁允䅁䅁䅅䅁䙁䡁㥅瑃橥偣⽅䍄䉁䅁䅁䅂䅁䅁䅍䅄䅁䅁䅯睷䅅䅁䅯充䅁䅁䅯兢䅑䅁䅅䅁䉁䅁䅁杄坁䅁䅁睍ㅁ䑁䅅睎睁䑁䅁䅍睁䑁䅁䅍䅁䅁杷允䅁䅁䅑䅁䑁䅁䅷䅁䭁䩁䅑䅁䭁䝁䕳䅁䭁䡁䕳䅁䉁䅁䅁允䅁䅁䅕㙹䙆癴㥐䐱䴸䅉䅅䅁䕁䅁䅁睁䵁䅁䅁权ㅄ允䅁权䕁䅁䅁权㕂䅂䅁允䅁䅁䅅䅁䙁䅁䅁䅁睁楧䉴䍄䉁䅁䅁䅂䅁䅁䅍䅄䅁䅁䅯杗䅁䅁䅯充䅁䅁䅯杣䅑䅁䅅䅁䉁䅁䅁杄啁䅁䅁杍ぁ䑁䅧䅎㑁䑁䅁䅍睁䑁䅁䅁䵁䅉䅅䅁䕁䅁䅁睁䵁䅁䅁权噃䅁䅁权牂䅂䅁权㝂䅂䅁允䅁䅁䅅䅁䙁乁橥䑣䬰⼱⽍䍄䉁䅁䅁䅂䅁䅁䅍䅄䅁䅁䅯睒䅅䅁䅯䅂䅁䅁䅯䅣䅑䅁䅅䅁䉁䅁䅁兂䅁䅁䅁䠫乚兑杷允䅁䅁䅑䅁䑁䅁䅷䅁䭁䡁䈰䅁䭁䉁䅅䅁䭁䥁䕁䅁䉁䅁䅁允䅁䅁䄴䅆䅁䑁䅫免㑁䑁䅕䅍睁䑁䅁䅍睁䅁䅁䍄䉁䅁䅁䅂䅁䅁䅍䅄䅁䅁䅯光䅁䅁䅯睡䅑䅁䅯来䅑䅁䅅䅁䉁䅁䅁兂畃⭒㙆䭆唴䅑杷允䅁䅁䅑䅁䑁䅁䅷䅁䭁偁䉅䅁䭁䉁䅅䅁䭁䡁䕑䅁䉁䅁䅁允䅁䅁䄴䅆䅁䑁䅙睎硁䑁䅁䅍睁䑁䅁䅍睁䅁䅁䍄䉁䅁䅁䅂䅁䅁䅍䅄䅁䅁䅯䅭䅁䅁䅯睡䅑䅁䅯睥䅑䅁䅅䅁䉁䅁䅁兂硂児塲㍯汄睐杷允䅁䅁䅑䅁䑁䅁䅷䅁䭁䭁䅙䅁䭁䉁䅅䅁䭁䡁䔴䅁䉁䅁䅁允䅁䅁䄴䅆䅁䑁䅅兏ぁ䑁䅁䅍睁䑁䅁䅍睁䅁䅁䍄䉁䅁䅁䅂䅁䅁䅍䅄䅁䅁䅯䅷䅁䅁䅯䅂䅁䅁䅯䅨䅑䅁䅅䅁䉁䅁䅁兂䅁䅁䅁䕋睁兑杷允䅁䅁䅑䅁䑁䅁䅷䅁䭁䅁䅫䅁䭁䝁䕳䅁䭁䡁䕧䅁䉁䅁䅁允䅁䅁䅕䑔䩥坑汄䑯䴸䅉䅅䅁䕁䅁䅁睁䵁䅁䅁权呃允䅁权剁䅁䅁权㑂䅂䅁允䅁䅁䅅䅁佁䉁䅉䅁穁䑁䅣兎㍁䑁䅍䅍睁䑁䅁䅁䵁䅉䅅䅁䕁䅁䅁睁䵁䅁䅁权塃䅁䅁权䕁䅁䅁权㕂䅂䅁允䅁䅁䅅䅁䙁䅁䅁䅁䭄十䈱䍄䉁䅁䅁䅂䅁䅁䅍䅄䅁䅁䅯䅎䅳䅁䅯睡䅑䅁䅯䅣䅑䅁䅅䅁䉁䅁䅁兂䩄牤昶楇琫睶杷允䅁䅁䅑䅁䑁䅁䅷䅁䭁䅁䅧䅁䭁䝁䕳䅁䭁䡁䔰䅁䉁䅁䅁允䅁䅁䅕敨剴䉵䘴啊䵁䅉䅅䅁䕁䅁䅁睁䵁䅁䅁权桁䅁䅁权牂䅂䅁权祂䅂䅁允䅁䅁䅅䅁䙁䥁䌯匹捨硪䅆䍄䉁䅁䅁䅂䅁䅁䅍䅄䅁䅁䅯睭䅁䅁䅯睡䅑䅁䅯杋䅷䅁䅅䅁䉁䅁䅁兂佂桙奂扏䅑䅷杷允䅁䅁䅑䅁䑁䅁䅷䅁䭁䱁䈰䅁䭁䉁䅅䅁䭁䡁䕫䅁䉁䅁䅁允䅁䅁䄴䅆䅁䑁䅕䅏㕁䑁䅁䅍睁䑁䅁䅍睁䅁䅁䍄䉁䅁䅁䅂䅁䅁䅍䅄䅁䅁䅯䅓䅁䅁䅯充䅁䅁䅯睦䅑䅁䅅䅁䉁䅁䅁杄啁䅁䅁免硁䑁䅣兎ぁ䑁䅣䅍睁䑁䅁䅁䵁䅉䅅䅁䕁䅁䅁睁䵁䅁䅁权睁允䅁权牂䅂䅁权祂䅂䅁允䅁䅁䅅䅁䙁偁灹搸乊留⽧䍄䉁䅁䅁䅂䅁䅁䅍䅄䅁䅁䅯䅶䅁䅁䅯睡䅑䅁䅯杋䅷䅁䅅䅁䉁䅁䅁兂偃癷潕䥘椯睐杷允䅁䅁䅑䅁䑁䅁䅷䅁䭁佁䅣䅁䭁䝁䕳䅁䭁䥁䕁䅁䉁䅁䅁允䅁䅁䅕佖汏㡭村䐫䴸䅉䅅䅁䕁䅁䅁睁䵁䅁䅁权ㅄ䅁䅁权牂䅂䅁权㑂䅂䅁允䅁䅁䅅䅁䙁䑁積積積穣䅴䍄䉁䅁䅁䅂䅁䅁䅍䅄䅁䅁䅯睫䅅䅁䅯䅂䅁䅁䅯兦䅑䅁䅅䅁䉁䅁䅁兂䅁䅁䅁䵃䤰兑杷允䅁䅁䅑䅁䑁䅁䅷䅁䭁䅁䅧䅁䭁䝁䕳䅁䭁䡁䕕䅁䉁䅁䅁允䅁䅁䅕呣䬰㘱睎歈䵁䅉䅅䅁䕁䅁䅁睁䵁䅁䅁权ㅂ允䅁权牂䅂䅁权㑂䅂䅁允䅁䅁䅅䅁䙁䥁堲桢䑋佷⼴䍄䉁䅁䅁䅂䅁䅁䅍䅄䅁䅁䅯杨䅅䅁䅯睡䅑䅁䅯䅨䅑䅁䅅䅁䉁䅁䅁兂婁䙂余扌灌睐杷允䅁䅁䅑䅁䑁䅁䅷䅁䭁䵁䉳䅁䭁䝁䕳䅁䭁䡁䕕䅁䉁䅁䅁允䅁䅁䅕倹唳佥浫味䴸䅉䅅䅁䕁䅁䅁睁䵁䅁䅁权偁䅁䅁权牂䅂䅁权瑂䅂䅁允䅁䅁䅅䅁䙁偁潙䥘䌯昹⽑䍄䉁䅁䅁䅂䅁䅁䅍䅄䅁䅁䅯睦䅁䅁䅯充䅁䅁䅯杦䅑䅁䅅䅁䉁䅁䅁杄啁䅁䅁兎睁䑁䅙䅍睁䑁䅁䅍睁䑁䅁䅁䵁䅉䅅䅁䕁䅁䅁睁䵁䅁䅁权桃䅁䅁权牂䅂䅁权療䅂䅁允䅁䅁䅅䅁䙁䍁礲敮渫杸䅂䍄䉁䅁䅁䅂䅁䅁䅍䅄䅁䅁䅯李䅁䅁䅯睡䅑䅁䅯杤䅑䅁䅅䅁䉁䅁䅁兂⽁噎㘶兓㑺睐杷允䅁䅁䅑䅁䑁䅁䅷䅁䭁乁䅕䅁䭁䝁䕳䅁䭁䥁䕁䅁䉁䅁䅁允䅁䅁䅕噋偹癷潕䐶䴸䅉䅅䅁䕁䅁䅁睁䵁䅁䅁权䥁䅁䅁权牂䅂䅁权あ䅂䅁允䅁䅁䅅䅁䙁偁潙䥘䌯儹䅸䍄䉁䅁䅁䅂䅁䅁䅍䅄䅁䅁䅯䅋䅁䅁䅯睡䅑䅁䅯睥䅑䅁䅅䅁䉁䅁䅁兂啁歲桦桥晑䅑杷允䅁䅁䅑䅁䑁䅁䅷䅁䭁䥁䉧䅁䭁䝁䕳䅁䭁䡁䔴䅁䉁䅁䅁允䅁䅁䅕⼵灵搸乊啁䵁䅉䅅䅁䕁䅁䅁睁䵁䅁䅁权穁䅁䅁权牂䅂䅁权㕂䅂䅁允䅁䅁䅅䅁䙁佁㙆䭆䠵昴⽯䍄䉁䅁䅁䅂䅁䅁䅍䅄䅁䅁䅯兔䅁䅁䅯充䅁䅁䅯兦䅑䅁䅅䅁䉁䅁䅁杄啁䅁䅁䅎ぁ䑁䅑䅎㍁䑁䅕䅍睁䑁䅁䅁䵁䅉䅅䅁䕁䅁䅁睁䵁䅁䅁权流䅁䅁权牂䅂䅁权䙃䅂䅁允䅁䅁䅅䅁䙁乁橥䑣䬰眱䅆䍄䉁䅁䅁䅂䅁䅁䅍䅄䅁䅁䅯睇䅁䅁䅯睡䅑䅁䅯睥䅑䅁䅅䅁䉁䅁䅁兂䭁㘱睎児穲睐杷允䅁䅁䅑䅁䑁䅁䅷䅁䭁偁䅷䅁䭁䅁䅑䅁䭁䡁䔸䅁䉁䅁䅁允䅁䅁䅕䅁䅁䙁慹啉䵅䅉䅅䅁䕁䅁䅁睁䵁䅁䅁权汃允䅁权牂䅂䅁权㥂䅂䅁允䅁䅁䅅䅁䙁偁潙䥘䌯搹⽧䍄䉁䅁䅁䅂䅁䅁䅍䅄䅁䅁䅯儱䅅䅁䅯䅂䅁䅁䅯睦䅑䅁䅅䅁䉁䅁䅁兂䅁䅁䅁䍦祙兑杷允䅁䅁䅑䅁䑁䅁䅷䅁䭁䅁䅧䅁䭁䝁䕳䅁䭁䥁䕁䅁䉁䅁䅁允䅁䅁䅕䥘䌯匹捨稹䴸䅉䅅䅁䕁䅁䅁睁䵁䅁䅁权䍄允䅁权牂䅂䅁权煁䅄䅁允䅁䅁䅅䅁䙁佁㙆䭆䠵昴⽙䍄䉁䅁䅁䅂䅁䅁䅍䅄䅁䅁䅯充䅅䅁䅯充䅁䅁䅯来䅑䅁䅅䅁䉁䅁䅁杄啁䅁䅁杍硁䑁䅣免睁䑁䅁䅍睁䑁䅁䅁䵁䅉䅅䅁䕁䅁䅁睁䵁䅁䅁权楁允䅁权牂䅂䅁权穂䅂䅁允䅁䅁䅅䅁䙁䩁婱婭婭敭⽅䍄䉁䅁䅁䅂䅁䅁䅍䅄䅁䅁䅯兯䅁䅁䅯睡䅑䅁䅯䅨䅑䅁䅅䅁䉁䅁䅁兂㑃潈牘払番睐杷允䅁䅁䅑䅁䑁䅁䅷䅁䭁䝁䉁䅁䭁䅁䅑䅁䭁䝁䔸䅁䉁䅁䅁允䅁䅁䅕䅁䅁䅁䅐䕚䵅䅉䅅䅁䕁䅁䅁睁䵁䅁䅁权乂允䅁权剁䅁䅁权睂䅂䅁允䅁䅁䅅䅁佁䉁䅑䅁祁䑁䅙䅍睁䑁䅁䅍睁䑁䅁䅍䅁䅁杷允䅁䅁䅑䅁䑁䅁䅷䅁䭁佁䉫䅁䭁䅁䅑䅁䭁䡁䕍䅁䉁䅁䅁允䅁䅁䅕䅁䅁䙁余歘䵅䅉䅅䅁䕁䅁䅁睁䵁䅁䅁权噁允䅁权䕁䅁䅁权ㅂ䅂䅁允䅁䅁䅅䅁䙁䅁䅁䅁䥂歪䉂䍄䉁䅁䅁䅂䅁䅁䅍䅄䅁䅁䅯䅉䅅䅁䅯䅂䅁䅁䅯䅥䅑䅁䅅䅁䉁䅁䅁兂䅁䅁䅁䩋畳兑杷允䅁䅁䅑䅁䑁䅁䅷䅁䭁䱁䉧䅁䭁䝁䕳䅁䭁䥁䕉䅁䉁䅁䅁允䅁䅁䅕瑃橥䑣䬰稱䴸䅉䅅䅁䕁䅁䅁睁䵁䅁䅁权㡁允䅁权牂䅂䅁权穂䅂䅁允䅁䅁䅅䅁䙁䝁㡱䩤奍乂⽙䍄䉁䅁䅁䅂䅁䅁䅍䅄䅁䅁䅯䅢䅁䅁䅯睡䅑䅁䅯睢䅑䅁䅅䅁䉁䅁䅁兂䅁䅁䅁䅁䝁䅑杷允䅁䅁䅑䅁䑁䅁䅷䅁䭁䵁䄸䅁䭁䝁䕳䅁䭁䝁䔸䅁䉁䅁䅁允䅁䅁䅕児塲㍯㥁樹䴸䅉䅅䅁䕁䅁䅁睁䵁䅁䅁权兄䅁䅁权牂䅂䅁权㙂䅂䅁允䅁䅁䅅䅁䙁䵁䴳䵺䵺乺⽷䍄䉁䅁䅁䅂䅁䅁䅍䅄䅁䅁䅯睈䅅䅁䅯充䅁䅁䅯杣䅑䅁䅅䅁䉁䅁䅁杄啁䅁䅁杍㍁䑁䅧李睁䑁䅁䅍睁䑁䅁䅁䵁䅉䅅䅁䕁䅁䅁睁䵁䅁䅁权潁允䅁权䕁䅁䅁权䙃䅂䅁允䅁䅁䅅䅁䙁䅁䅁䅁慂氹䉎䍄䉁䅁䅁䅂䅁䅁䅍䅄䅁䅁䅯兤䅅䅁䅯睡䅑䅁䅯杦䅑䅁䅅䅁䉁䅁䅁兂灁䥘䌯匹獪睐杷允䅁䅁䅑䅁䑁䅁䅷䅁䭁䕁䉍䅁䭁䝁䕳䅁䭁䍁䵯䅁䉁䅁䅁允䅁䅁䅕㘱睎児塲稵䴸䅉䅅䅁䕁䅁䅁睁䵁䅁䅁权㉃䅁䅁权牂䅂䅁权㝂䅂䅁允䅁䅁䅅䅁䙁䉁畓⭒㙆但⼴䍄䉁䅁䅁䅂䅁䅁䅍䅄䅁䅁䅯睸䅁䅁䅯䅂䅁䅁䅯来䅑䅁䅅䅁䉁䅁䅁兂䅁䅁䅁䰷歅兑杷允䅁䅁䅑䅁䑁䅁䅷䅁䭁偁䄴䅁䭁䅁䅑䅁䭁䡁䕧䅁䉁䅁䅁允䅁䅁䅕䅁䅁䵁塗䕑䵅䅉䅅䅁䕁䅁䅁睁䵁䅁䅁权䥁䅁䅁权牂䅂䅁权㡂䅂䅁允䅁䅁䅅䅁䙁䑁積積積⽍⽣䍄䉁䅁䅁䅂䅁䅁䅍䅄䅁䅁䅯杇䅁䅁䅯睡䅑䅁䅯督䅑䅁䅅䅁䉁䅁䅁兂歃䑣䬰㘱児睐杷允䅁䅁䅑䅁䑁䅁䅷䅁䭁䑁䅷䅁䭁䝁䕳䅁䭁䥁䕕䅁䉁䅁䅁允䅁䅁䅕㑎䉬余兘䐫䴸䅉䅅䅁䕁䅁䅁睁䵁䅁䅁权㥁䅁䅁权牂䅂䅁权䙃䅂䅁允䅁䅁䅅䅁䙁䑁䩥坑汄倰⽧䍄䉁䅁䅁䅂䅁䅁䅍䅄䅁䅁䅯兂䅅䅁䅯䅂䅁䅁䅯睦䅑䅁䅅䅁䉁䅁䅁兂䅁䅁䅁䤰䐹兑杷允䅁䅁䅑䅁䑁䅁䅷䅁䭁䅁䅙䅁䭁䝁䕳䅁䭁䍁䵯䅁䉁䅁䅁允䅁䅁䅕䘷㑇潈牘扳䴸䅉䅅䅁䕁䅁䅁睁䵁䅁䅁权䙄允䅁权䕁䅁䅁权㝂䅂䅁允䅁䅁䅅䅁䙁䅁䅁䥁千唫䉎䍄䉁䅁䅁䅂䅁䅁䅍䅄䅁䅁䅯杯䅁䅁䅯睡䅑䅁䅯杧䅑䅁䅅䅁䉁䅁䅁兂穁積積積牐睐杷允䅁䅁䅑䅁䑁䅁䅷䅁䭁䑁䉳䅁䭁䝁䕳䅁䭁䡁䕙䅁䉁䅁䅁允䅁䅁䅕䡰㥁瑃橥䑷䴸䅉䅅䅁䕁䅁䅁睁䵁䅁䅁权䕄䅁䅁权牂䅂䅁权あ䅂䅁允䅁䅁䅅䅁䙁佁㙆䭆䠵昴⼴䍄䉁䅁䅁䅂䅁䅁䅍䅄䅁䅁䅯睤䅅䅁䅯䅂䅁䅁䅯兤䅑䅁䅅䅁䉁䅁䅁兂䅁䅁䅁煩䍬兑杷允䅁䅁䅑䅁䑁䅁䅷䅁䭁䡁䉫䅁䭁䝁䕳䅁䭁䡁䕯䅁䉁䅁䅁允䅁䅁䅕浚浚浚浚樫䴸䅉䅅䅁䕁䅁䅁睁䵁䅁䅁权佂䅁䅁权剁䅁䅁权瑂䅂䅁允䅁䅁䅅䅁佁䉁䅑䅁穁䑁䅉䅏ㅁ䑁䅅兏睁䑁䅁䅍䅁䅁杷允䅁䅁䅑䅁䑁䅁䅷䅁䭁佁䅙䅁䭁䝁䕳䅁䭁䥁䕕䅁䉁䅁䅁允䅁䅁䅕㡪ㅌ䙋偹樹䴸䅉䅅䅁䕁䅁䅁睁䵁䅁䅁权䝁䅁䅁权牂䅂䅁权瑂䅂䅁允䅁䅁䅅䅁䙁䭁䝪穓䩥摑⽩䍄䉁䅁䅁䅂䅁䅁䅍䅄䅁䅁䅯杓䅁䅁䅯充䅁䅁䅯杦䅑䅁䅅䅁䉁䅁䅁杄十䅁䅁䅏㑁䑁䅉䅍睁䑁䅁䅍睁䅁䅁䍄䉁䅁䅁䅂䅁䅁䅍䅄䅁䅁䅯睓䅁䅁䅯睡䅑䅁䅯䅤䅑䅁䅅䅁䉁䅁䅁兂乄䵺䵺䵺㑺睐杷允䅁䅁䅑䅁䑁䅁䅷䅁䭁䕁䅉䅁䭁䝁䕳䅁䭁䡁䕅䅁䉁䅁䅁允䅁䅁䅕琸乊桙奂吸䴸䅉䅅䅁䕁䅁䅁睁䵁䅁䅁权呁允䅁权牂䅂䅁权䙃䅂䅁允䅁䅁䅅䅁䙁䵁㉬灶愸⭌⽅䍄䉁䅁䅁䅂䅁䅁䅍䅄䅁䅁䅯克䅁䅁䅯睡䅑䅁䅯內䅑䅁䅅䅁䉁䅁䅁兂䝁婧䑖㉩慷䅑杷允䅁䅁䅑䅁䑁䅁䅷䅁䭁䍁䉑䅁䭁䝁䕳䅁䭁䡁䕫䅁䉁䅁䅁允䅁䅁䅕䡰㥁瑃橥䑷䴸䅉䅅䅁䕁䅁䅁睁䵁䅁䅁权ぁ允䅁权䕁䅁䅁权睂䅂䅁允䅁䅁䅅䅁䙁䅁䅁䅁䅁吱䉴䍄䉁䅁䅁䅂䅁䅁䅍䅄䅁䅁䅯睐䅅䅁䅯睡䅑䅁䅯兢䅑䅁䅅䅁䉁䅁䅁兂ぃ䡹⭡确牲睐杷允䅁䅁䅑䅁䑁䅁䅷䅁䭁䡁䅫䅁䭁䝁䕳䅁䭁䡁䕷䅁䉁䅁䅁允䅁䅁䅕硥畓⭒㙆䐹䴸䅉䅅䅁䕁䅁䅁睁䵁䅁䅁权㙂䅁䅁权牂䅂䅁权㡂䅂䅁允䅁䅁䅅䅁䙁䵁䴳䵺䵺佺⽑䍄䉁䅁䅁䅂䅁䅁䅍䅄䅁䅁䅯杂䅁䅁䅯睡䅑䅁䅯睢䅑䅁䅅䅁䉁䅁䅁兂㕁䵴㉨灶甯睐杷允䅁䅁䅑䅁䑁䅁䅷䅁䭁乁䅅䅁䭁䝁䕳䅁䭁䡁䕅䅁䉁䅁䅁允䅁䅁䅕噈歰㥏倹戱䴸䅉䅅䅁䕁䅁䅁睁䵁䅁䅁权塂䅁䅁权牂䅂䅁权㝂䅂䅁允䅁䅁䅅䅁䙁䉁畓⭒㙆䅆䅒䍄䉁䅁䅁䅂䅁䅁䅍䅄䅁䅁䅯杂䅁䅁䅯睡䅑䅁䅯全䅑䅁䅅䅁䉁䅁䅁兂㡄晱午坔䅌睐杷允䅁䅁䅑䅁䑁䅁䅷䅁䭁佁䉷䅁䭁䅁䅑䅁䭁䥁䕍䅁䉁䅁䅁允䅁䅁䅕䅁䅁䩁佯歍䵅䅉䅅䅁䕁䅁䅁睁䵁䅁䅁权祁允䅁权䕁䅁䅁权㥂䅂䅁允䅁䅁䅅䅁䙁䅁䅁䅁䵄䍇䉴䍄䉁䅁䅁䅂䅁䅁䅍䅄䅁䅁䅯杓䅁䅁䅯睡䅑䅁䅯杋䅷䅁䅅䅁䉁䅁䅁兂捂㡪ㅌ䙋㝺睐杷允䅁䅁䅑䅁䑁䅁䅷䅁䭁䉁䅷䅁䭁䅁䅑䅁䭁䡁䔸䅁䉁䅁䅁允䅁䅁䅕䅁䅁佁㡪啎䵅䅉䅅䅁䕁䅁䅁睁䵁䅁䅁权浄䅁䅁权牂䅂䅁权ㅂ䅂䅁允䅁䅁䅅䅁䙁䑁䬰㘱睎摐⽉䍄䉁䅁䅁䅂䅁䅁䅍䅄䅁䅁䅯杂䅁䅁䅯睡䅑䅁䅯兦䅑䅁䅅䅁䉁䅁䅁兂灁䥘䌯匹捪睐杷允䅁䅁䅑䅁䑁䅁䅷䅁䭁䍁䅑䅁䭁䉁䅅䅁䭁䥁䕉䅁䉁䅁䅁允䅁䅁䄴䅆䅁䑁䅍兎㍁䑁䅫兏穁䑁䅁䅍睁䅁䅁䍄䉁䅁䅁䅂䅁䅁䅍䅄䅁䅁䅯睥䅁䅁䅯睡䅑䅁䅯兤䅑䅁䅅䅁䉁䅁䅁兂桄桥畓⭒煈睐杷允䅁䅁䅑䅁䑁䅁䅷䅁䭁䵁䉧䅁䭁䅁䅑䅁䭁䍁䵯䅁䉁䅁䅁允䅁䅁䅕䅁䅁偁浩啖䵅䅉䅅䅁䕁䅁䅁睁䵁䅁䅁权剂䅁䅁权牂䅂䅁权瑂䅂䅁允䅁䅁䅅䅁䙁䅁牉硨婢畺⽳䍄䉁䅁䅁䅂䅁䅁䅍䅄䅁䅁䅯八䅁䅁䅯睡䅑䅁䅯兤䅑䅁䅅䅁䉁䅁䅁兂煃搸乊桙䙁䅷杷允䅁䅁䅑䅁䑁䅁䅷䅁䭁䝁䄴䅁䭁䝁䕳䅁䭁䥁䕍䅁䉁䅁䅁允䅁䅁䅕積積積積䕆䵁䅉䅅䅁䕁䅁䅁睁䵁䅁䅁权硃䅁䅁权剁䅁䅁权䑃䅂䅁允䅁䅁䅅䅁佁䉁䅑䅁㕁䑁䅕免㍁䑁䅁李睁䑁䅁䅍䅁䅁杷允䅁䅁䅑䅁䑁䅁䅷䅁䭁䍁䉳䅁䭁䉁䅅䅁䭁䥁䕑䅁䉁䅁䅁允䅁䅁䄴䅆䅁䑁䅅睍穁䑁䅍䅎祁䑁䅁䅍睁䅁䅁䍄䉁䅁䅁䅂䅁䅁䅍䅄䅁䅁䅯䅉䅁䅁䅯充䅁䅁䅯䅥䅑䅁䅅䅁䉁䅁䅁杄啁䅁䅁睍ㅁ䑁䅙睎睁䑁䅁䅍睁䑁䅁䅁䵁䅉䅅䅁䕁䅁䅁睁䵁䅁䅁权䑂䅁䅁权牂䅂䅁权㑂䅂䅁允䅁䅁䅅䅁䙁䵁䭈啯㉗眸䅤䍄䉁䅁䅁䅂䅁䅁䅍䅄䅁䅁䅯兂䅅䅁䅯睡䅑䅁䅯內䅑䅁䅅䅁䉁䅁䅁兂䵁楁䡵瑆⭮睐杷允䅁䅁䅑䅁䑁䅁䅷䅁䭁䭁䉯䅁䭁䝁䕳䅁䭁䡁䔰䅁䉁䅁䅁允䅁䅁䅕浚浚浚浚爸䴸䅉䅅䅁䕁䅁䅁睁䵁䅁䅁权䝁䅁䅁权牂䅂䅁权㑂䅂䅁允䅁䅁䅅䅁䙁乁㑖匶硙乃⽑䍄䉁䅁䅁䅂䅁䅁䅍䅄䅁䅁䅯䅄䅅䅁䅯充䅁䅁䅯杋䅷䅁䅅䅁䉁䅁䅁杄啁䅁䅁杍睁䑁䅧睎睁䑁䅁䅍睁䑁䅁䅁䵁䅉䅅䅁䕁䅁䅁睁䵁䅁䅁权浂允䅁权牂䅂䅁权睂䅂䅁允䅁䅁䅅䅁䙁䅁塲㍯㥁畃⼸䍄䉁䅁䅁䅂䅁䅁䅍䅄䅁䅁䅯䅆䅁䅁䅯䅂䅁䅁䅯入䅑䅁䅅䅁䉁䅁䅁兂䅁䅁䅁丰㝷兑杷允䅁䅁䅑䅁䑁䅁䅷䅁䭁䑁䅫䅁䭁䉁䅅䅁䭁䍁䵯䅁䉁䅁䅁允䅁䅁䄴䅆䅁䑁䅧李㉁䑁䅁䅍睁䑁䅁䅍睁䅁䅁䍄䉁䅁䅁䅂䅁䅁䅍䅄䅁䅁䅯䅙䅅䅁䅯睡䅑䅁䅯睦䅑䅁䅅䅁䉁䅁䅁兂塄㍯㥁瑃呦睶杷允䅁䅁䅑䅁䑁䅁䅷䅁䭁䝁䉷䅁䭁䝁䕳䅁䭁䥁䕉䅁䉁䅁䅁允䅁䅁䅕䅁䅁䅁䅃䵌䵁䅉䅅䅁䕁䅁䅁睁䵁䅁䅁权祃䅁䅁权䕁䅁䅁权⭂䅂䅁允䅁䅁䅅䅁䙁䅁䅁䅁あ歮䉰䍄䉁䅁䅁䅂䅁䅁䅍䅄䅁䅁䅯䅚䅅䅁䅯睡䅑䅁䅯全䅑䅁䅅䅁䉁䅁䅁兂㝂䭆䠵場䕲睶杷允䅁䅁䅑䅁䑁䅁䅷䅁䭁佁䅁䅁䭁䝁䕳䅁䭁䡁䕑䅁䉁䅁䅁允䅁䅁䅕噋偹癷潕䐹䴸䅉䅅䅁䕁䅁䅁睁䵁䅁䅁权䭂允䅁权牂䅂䅁权㥂䅂䅁允䅁䅁䅅䅁䙁䕁桪桥畓⽒⽫䍄䉁䅁䅁䅂䅁䅁䅍䅄䅁䅁䅯睌䅁䅁䅯睡䅑䅁䅯杧䅑䅁䅅䅁䉁䅁䅁兂㥁瑃橥䑣礳睶杷允䅁䅁䅑䅁䑁䅁䅷䅁䭁䅁䅙䅁䭁䝁䕳䅁䭁䡁䔴䅁䉁䅁䅁允䅁䅁䅕扉祂䩡瑈樫䴸䅉䅅䅁䕁䅁䅁睁䵁䅁䅁权ㅁ䅁䅁权牂䅂䅁权㍂䅂䅁允䅁䅁䅅䅁䙁偁潙䥘䌯儹䅆䍄䉁䅁䅁䅂䅁䅁䅍䅄䅁䅁䅯共䅁䅁䅯充䅁䅁䅯睤䅑䅁䅅䅁䉁䅁䅁杄啁䅁䅁兏硁䑁䅍睎睁䑁䅁䅍睁䑁䅁䅁䵁䅉䅅䅁䕁䅁䅁睁䵁䅁䅁权䕁允䅁权䕁䅁䅁权䕃䅂䅁允䅁䅁䅅䅁䙁䅁䅁䥁啄䕵䉂䍄䉁䅁䅁䅂䅁䅁䅍䅄䅁䅁䅯睳䅅䅁䅯睡䅑䅁䅯杣䅑䅁䅅䅁䉁䅁䅁兂权楇搯䅊㝢睐杷允䅁䅁䅑䅁䑁䅁䅷䅁䭁乁䅳䅁䭁䝁䕳䅁䭁䝁䔸䅁䉁䅁䅁允䅁䅁䅕児塲㍯㥁樹䴸䅉䅅䅁䕁䅁䅁睁䵁䅁䅁权啄允䅁权剁䅁䅁权䍃䅂䅁允䅁䅁䅅䅁佁䉁䅑䅁硁䑁䅍䅍㑁䑁䅁睍睁䑁䅁䅍䅁䅁杷允䅁䅁䅑䅁䑁䅁䅷䅁䭁䑁䉣䅁䭁䝁䕳䅁䭁䡁䔴䅁䉁䅁䅁允䅁䅁䅕䘷㑇潈牘吰䴸䅉䅅䅁䕁䅁䅁睁䵁䅁䅁权桃允䅁权剁䅁䅁权㑂䅂䅁允䅁䅁䅅䅁佁䉁䅑䅁硁䑁䅁李㑁䑁䅁䅍睁䑁䅁䅍䅁䅁杷允䅁䅁䅑䅁䑁䅁䅷䅁䭁乁䅍䅁䭁䝁䕳䅁䭁䡁䕉䅁䉁䅁䅁允䅁䅁䅕㡪ㅌ䙋偹樹䴸䅉䅅䅁䕁䅁䅁睁䵁䅁䅁权灃允䅁权牂䅂䅁权㕂䅂䅁允䅁䅁䅅䅁䙁䍁捬㡪ㅌ偋⽷䍄䉁䅁䅁䅂䅁䅁䅍䅄䅁䅁䅯內䅁䅁䅯䅂䅁䅁䅯全䅑䅁䅅䅁䉁䅁䅁兂䅁䅁䅃癍䌱兑杷允䅁䅁䅑䅁䑁䅁䅷䅁䭁䩁䄰䅁䭁䝁䕳䅁䭁䝁䔸䅁䉁䅁䅁允䅁䅁䅕⼲⭬牡へ穯䴸䅉䅅䅁䕁䅁䅁睁䵁䅁䅁权㉃䅁䅁权牂䅂䅁权睂䅂䅁允䅁䅁䅅䅁䙁䡁㥅瑃橥偣⽕䍄䉁䅁䅁䅂䅁䅁䅍䅄䅁䅁䅯杂䅁䅁䅯睡䅑䅁䅯睥䅑䅁䅅䅁䉁䅁䅁兂灁䥘䌯匹獩睐杷允䅁䅁䅑䅁䑁䅁䅷䅁䭁䝁䅍䅁䭁䉁䅅䅁䭁䡁䕅䅁䉁䅁䅁允䅁䅁䄴䅆䅁䑁䅍兎㕁䑁䅙兏穁䑁䅁䅍睁䅁䅁䍄䉁䅁䅁䅂䅁䅁䅍䅄䅁䅁䅯杸䅅䅁䅯䅂䅁䅁䅯兦䅑䅁䅅䅁䉁䅁䅁兂䅁䅁䅁湴晖兑杷允䅁䅁䅑䅁䑁䅁䅷䅁䭁䉁䉧䅁䭁䝁䕳䅁䭁䡁䔸䅁䉁䅁䅁允䅁䅁䅕⼲⭬牡へ㜵䴸䅉䅅䅁䕁䅁䅁睁䵁䅁䅁权ぁ䅁䅁权牂䅂䅁权䕃䅂䅁允䅁䅁䅅䅁䙁䱁敧敨剴乵⼴䍄䉁䅁䅁䅂䅁䅁䅍䅄䅁䅁䅯䅘䅅䅁䅯睡䅑䅁䅯睢䅑䅁䅅䅁䉁䅁䅁兂敃㘷䝦穓卣䅑杷允䅁䅁䅑䅁䑁䅁䅷䅁䭁偁䉫䅁䭁䝁䕳䅁䭁䥁䕁䅁䉁䅁䅁允䅁䅁䅕灭婭婭婭呹䴸䅉䅅䅁䕁䅁䅁睁䵁䅁䅁权㙂允䅁权剁䅁䅁权⭂䅂䅁允䅁䅁䅅䅁佁䉁䅙䅁硁䑁䅍睍㑁䑁䅧李ぁ䑁䅁䅍睁䅁䅁䍄䉁䅁䅁䅂䅁䅁䅍䅄䅁䅁䅯睥䅅䅁䅯睡䅑䅁䅯兢䅑䅁䅅䅁䉁䅁䅁兂塄㍯㥁瑃湦睐杷允䅁䅁䅑䅁䑁䅁䅷䅁䭁䱁䅅䅁䭁䝁䕳䅁䭁䥁䕁䅁䉁䅁䅁允䅁䅁䅕楄礲敮渫樵䴸䅉䅅䅁䕁䅁䅁睁䵁䅁䅁权䍁允䅁权牂䅂䅁权㕂䅂䅁允䅁䅁䅅䅁䙁䵁䴳䵺䵺乺⽷䍄䉁䅁䅁䅂䅁䅁䅍䅄䅁䅁䅯兴䅅䅁䅯充䅁䅁䅯睦䅑䅁䅅䅁䉁䅁䅁杄坁䅁䅁免穁䑁䅁䅍睁䑁䅁䅍睁䑁䅁䅍䅁䅁杷允䅁䅁䅑䅁䑁䅁䅷䅁䭁䵁䉕䅁䭁䝁䕳䅁䭁䥁䕑䅁䉁䅁䅁允䅁䅁䅕敨剴䉵䘶吹䴸䅉䅅䅁䕁䅁䅁睁䵁䅁䅁权祁䅁䅁权剁䅁䅁权硂䅂䅁允䅁䅁䅅䅁佁䉁䅑䅁ぁ䑁䅍兏ㅁ䑁䅁䅍睁䑁䅁䅍䅁䅁杷允䅁䅁䅑䅁䑁䅁䅷䅁䭁乁䉫䅁䭁䝁䕳䅁䭁䡁䕍䅁䉁䅁䅁允䅁䅁䅕䵮村䡳潊呫䴸䅉䅅䅁䕁䅁䅁睁䵁䅁䅁权䝁䅁䅁权牂䅂䅁权㍂䅂䅁允䅁䅁䅅䅁䙁䍁捬㡪ㅌ佋⽑䍄䉁䅁䅁䅂䅁䅁䅍䅄䅁䅁䅯八䅁䅁䅯睡䅑䅁䅯兣䅑䅁䅅䅁䉁䅁䅁兂ㅁ牘䩰䅄敉䅑杷允䅁䅁䅑䅁䑁䅁䅷䅁䭁䑁䉫䅁䭁䉁䅅䅁䭁䝁䔰䅁䉁䅁䅁允䅁䅁䄴䅆䅁䑁䅙䅎硁䑁䅍兏ㅁ䑁䅁䅍睁䅁䅁䍄䉁䅁䅁䅂䅁䅁䅍䅄䅁䅁䅯兤䅅䅁䅯睡䅑䅁䅯兦䅑䅁䅅䅁䉁䅁䅁兂䭁㘱睎児癲睐杷允䅁䅁䅑䅁䑁䅁䅷䅁䭁䑁䅷䅁䭁䝁䕳䅁䭁䡁䕣䅁䉁䅁䅁允䅁䅁䅕児塲㍯㥁樶䴸䅉䅅䅁䕁䅁䅁睁䵁䅁䅁权㥁䅁䅁权牂䅂䅁权㍂䅂䅁允䅁䅁䅅䅁䙁䑁䬰㘱睎敐⽯䍄䉁䅁䅁䅂䅁䅁䅍䅄䅁䅁䅯杂䅁䅁䅯睡䅑䅁䅯䅧䅑䅁䅅䅁䉁䅁䅁兂剄瑉㕶浦捲睶杷允䅁䅁䅑䅁䑁䅁䅷䅁䭁䙁䅫䅁䭁䝁䕳䅁䭁䡁䕕䅁䉁䅁䅁允䅁䅁䅕歲桦桥畓稷䴸䅉䅅䅁䕁䅁䅁睁䵁䅁䅁权歁允䅁权䕁䅁䅁权療䅂䅁允䅁䅁䅅䅁䙁䅁䅁䅁䥄か䉚䍄䉁䅁䅁䅂䅁䅁䅍䅄䅁䅁䅯杴䅁䅁䅯睡䅑䅁䅯睤䅑䅁䅅䅁䉁䅁䅁兂灁䥘䌯匹獪睐杷允䅁䅁䅑䅁䑁䅁䅷䅁䭁䙁䉙䅁䭁䉁䅅䅁䭁䥁䕍䅁䉁䅁䅁允䅁䅁䄴䅆䅁䑁䅕杍ぁ䑁䅧䅍睁䑁䅁䅍睁䅁䅁䍄䉁䅁䅁䅂䅁䅁䅍䅄䅁䅁䅯䅶䅁䅁䅯睡䅑䅁䅯来䅑䅁䅅䅁䉁䅁䅁兂㥁瑃橥䑣愳睐杷允䅁䅁䅑䅁䑁䅁䅷䅁䭁䅁䅙䅁䭁䝁䕳䅁䭁䡁䕷䅁䉁䅁䅁允䅁䅁䅕⽷潕䥘䌯吵䴸䅉䅅䅁䕁䅁䅁睁䵁䅁䅁权奁允䅁权䕁䅁䅁权瑂䅂䅁允䅁䅁䅅䅁䙁䅁䅁䅁䝄䝴䉴䍄䉁䅁䅁䅂䅁䅁䅍䅄䅁䅁䅯睐䅅䅁䅯睡䅑䅁䅯睤䅑䅁䅅䅁䉁䅁䅁兂乄䵺䵺䵺睺睐杷允䅁䅁䅑䅁䑁䅁䅷䅁䭁䕁䉑䅁䭁䅁䅑䅁䭁䥁䕕䅁䉁䅁䅁允䅁䅁䅕䅁䅁䉁歌䕗䵅䅉䅅䅁䕁䅁䅁睁䵁䅁䅁权睃允䅁权剁䅁䅁权穂䅂䅁允䅁䅁䅅䅁佁䉁䅑䅁㍁䑁䅉兏㕁䑁䅕睍睁䑁䅁䅍䅁䅁杷允䅁䅁䅑䅁䑁䅁䅷䅁䭁䭁䈴䅁䭁䝁䕳䅁䭁䡁䔰䅁䉁䅁䅁允䅁䅁䅕祇搯䅊䉡扰䴸䅉䅅䅁䕁䅁䅁睁䵁䅁䅁权歁䅁䅁权牂䅂䅁权療䅂䅁允䅁䅁䅅䅁䙁䉁畓⭒㙆䅆䅊䍄䉁䅁䅁䅂䅁䅁䅍䅄䅁䅁䅯杷䅅䅁䅯充䅁䅁䅯督䅑䅁䅅䅁䉁䅁䅁杄啁䅁䅁睍㉁䑁䅅李睁䑁䅁䅍睁䑁䅁䅁䵁䅉䅅䅁䕁䅁䅁睁䵁䅁䅁权扁䅁䅁权牂䅂䅁权㑂䅂䅁允䅁䅁䅅䅁䙁䙁㑋潈牘摕⽩䍄䉁䅁䅁䅂䅁䅁䅍䅄䅁䅁䅯兆䅅䅁䅯睡䅑䅁䅯䅦䅑䅁䅅䅁䉁䅁䅁兂㥁瑃橥䑣椳睐杷允䅁䅁䅑䅁䑁䅁䅷䅁䭁䱁䅷䅁䭁䝁䕳䅁䭁䡁䕷䅁䉁䅁䅁允䅁䅁䅕敢㝦晱午呺䴸䅉䅅䅁䕁䅁䅁睁䵁䅁䅁权祃䅁䅁权剁䅁䅁权㡂䅂䅁允䅁䅁䅅䅁佁䉁䅑䅁硁䑁䅍䅏睁䑁䅁䅍睁䑁䅁䅍䅁䅁杷允䅁䅁䅑䅁䑁䅁䅷䅁䭁䉁䉕䅁䭁䝁䕳䅁䭁䡁䕉䅁䉁䅁䅁允䅁䅁䅕⽷潕䥘䌯吵䴸䅉䅅䅁䕁䅁䅁睁䵁䅁䅁权牂允䅁权牂䅂䅁权㡂䅂䅁允䅁䅁䅅䅁䭁䕁䅣䅁䵁䅉䅅䅁䕁䅁䅁睁䵁䅁䅁权允允䅁权剁䅁䅁权睂䅂䅁允䅁䅁䅅䅁佁䉁䅁䅁硁䑁䅑睍㕁䑁䅍睎睁䅁䅁䍄䉁䅁䅁䅂䅁䅁䅍䅄䅁䅁䅯材䅅䅁䅯睡䅑䅁䅯䅧䅑䅁䅅䅁䉁䅁䅁兂㙄浦㡱䩤祐睐杷允䅁䅁䅑䅁䑁䅁䅷䅁䭁䩁䉅䅁䭁䝁䕳䅁䭁䡁䔰䅁䉁䅁䅁允䅁䅁䅕搵楁⼲⭬樹䴸䅉䅅䅁䕁䅁䅁睁䵁䅁䅁权䕄允䅁权牂䅂䅁权瑂䅂䅁允䅁䅁䅅䅁䙁偁唷佥浫摍⽃䍄䉁䅁䅁䅂䅁䅁䅍䅄䅁䅁䅯杊䅁䅁䅯睡䅑䅁䅯睧䅑䅁䅅䅁䉁䅁䅁兂畃⭒㙆䭆䘴䅑杷允䅁䅁䅑䅁䑁䅁䅷䅁䭁䙁䉍䅁䭁䝁䕳䅁䭁䥁䕑䅁䉁䅁䅁允䅁䅁䅕敥浫免獩䱮䴸䅉䅅䅁䕁䅁䅁睁䵁䅁䅁权塃䅁䅁权牂䅂䅁权䍃䅂䅁允䅁䅁䅅䅁䙁䅁塲㍯㥁畃⼸䍄䉁䅁䅁䅂䅁䅁䅍䅄䅁䅁䅯睖䅁䅁䅯睡䅑䅁䅯来䅑䅁䅅䅁䉁䅁䅁兂㝂䭆䠵場ひ睐杷允䅁䅁䅑䅁䑁䅁䅷䅁䭁䉁䉍䅁䭁䉁䅅䅁䭁䡁䕅䅁䉁䅁䅁允䅁䅁䄴杆䅁䑁䅅杍祁䑁䅉兏硁䑁䅁䅍睁䑁䅁䅁䵁䅉䅅䅁䕁䅁䅁睁䵁䅁䅁权湂允䅁权牂䅂䅁权⽂䅂䅁允䅁䅁䅅䅁䙁䝁光䑗ね䱹⽙䍄䉁䅁䅁䅂䅁䅁䅍䅄䅁䅁䅯末䅅䅁䅯睡䅑䅁䅯杣䅑䅁䅅䅁䉁䅁䅁兂浂浚浚浚坢睐杷允䅁䅁䅑䅁䑁䅁䅷䅁䭁䥁䅅䅁䭁䅁䅑䅁䭁䡁䕍䅁䉁䅁䅁允䅁䅁䅕䅁䅁䱁套歏䵅䅉䅅䅁䕁䅁䅁睁䵁䅁䅁权䕂允䅁权剁䅁䅁权㕂䅂䅁允䅁䅁䅅䅁佁䉁䅑䅁㉁䑁䅁睎睁䑁䅁䅍睁䑁䅁䅍䅁䅁杷允䅁䅁䅑䅁䑁䅁䅷䅁䭁䩁䅑䅁䭁䉁䅅䅁䭁䡁䕯䅁䉁䅁䅁允䅁䅁䄴䅆䅁䑁䅙杍㍁䑁䅁䅍睁䑁䅁䅍睁䅁䅁䍄䉁䅁䅁䅂䅁䅁䅍䅄䅁䅁䅯兏䅅䅁䅯睡䅑䅁䅯督䅑䅁䅅䅁䉁䅁䅁兂硂児塲㍯灄睐杷允䅁䅁䅑䅁䑁䅁䅷䅁䭁偁䅑䅁䭁䝁䕳䅁䭁䡁䕕䅁䉁䅁䅁允䅁䅁䅕体㙆䭆䠵吸䴸䅉䅅䅁䕁䅁䅁睁䵁䅁䅁权塂䅁䅁权牂䅂䅁权㥂䅂䅁允䅁䅁䅅䅁䙁䑁䬰㘱睎晐⽉䍄䉁䅁䅁䅂䅁䅁䅍䅄䅁䅁䅯睳䅁䅁䅯充䅁䅁䅯䅣䅑䅁䅅䅁䉁䅁䅁杄啁䅁䅁睍ㅁ䑁䅙䅍睁䑁䅁䅍睁䑁䅁䅁䵁䅉䅅䅁䕁䅁䅁睁䵁䅁䅁权啁允䅁权牂䅂䅁权䕃䅂䅁允䅁䅁䅅䅁䙁䍁捬㡪ㅌ䍋䅂䍄䉁䅁䅁䅂䅁䅁䅍䅄䅁䅁䅯杉䅅䅁䅯睡䅑䅁䅯睥䅑䅁䅅䅁䉁䅁䅁兂祄欰椱䙅汪睐杷允䅁䅁䅑䅁䑁䅁䅷䅁䭁䕁䉕䅁䭁䝁䕳䅁䭁䡁䕁䅁䉁䅁䅁允䅁䅁䅕䅁䅁䅁䅁う䵁䅉䅅䅁䕁䅁䅁睁䵁䅁䅁权ぁ睃䅁权牂䅂䅁权⭂䅂䅁允䅁䅁䅅䅁䙁䥁䉬余兘畉⽥䍄䉁䅁䅁䅂䅁䅁䅍䅄䅁䅁䅯睺䅅䅁䅯睡䅑䅁䅯睦䅑䅁䅅䅁䉁䅁䅁兂療潅䅐煹䙈睐杷允䅁䅁䅑䅁䑁䅁䅷䅁䭁䍁䅕䅁䭁䉁䅅䅁䭁䡁䕯䅁䉁䅁䅁允䅁䅁䄴䅆䅁䑁䅉䅏睁䑁䅁䅍睁䑁䅁䅍睁䅁䅁䍄䉁䅁䅁䅂䅁䅁䅍䅄䅁䅁䅯睡䅁䅁䅯睡䅑䅁䅯兣䅑䅁䅅䅁䉁䅁䅁兂塄㍯㥁瑃橦睐杷允䅁䅁䅑䅁䑁䅁䅷䅁䭁䥁䅕䅁䭁䝁䕳䅁䭁䥁䕑䅁䉁䅁䅁允䅁䅁䅕婪畤潅䅐歃䵁䅉䅅䅁䕁䅁䅁睁䵁䅁䅁权塂䅁䅁权牂䅂䅁权㑂䅂䅁允䅁䅁䅅䅁䙁䡁呗䅇坒畄⽅䍄䉁䅁䅁䅂䅁䅁䅍䅄䅁䅁䅯元䅅䅁䅯䅂䅁䅁䅯內䅑䅁䅅䅁䉁䅁䅁兂䅁䅁䅁䥕䬸兑杷允䅁䅁䅑䅁䑁䅁䅷䅁䭁佁䉕䅁䭁䉁䅅䅁䭁䥁䕍䅁䉁䅁䅁允䅁䅁䄴杅䅁䑁䅙睎ぁ䑁䅁䅍睁䑁䅁䅍䅁䅁杷允䅁䅁䅑䅁䑁䅁䅷䅁䭁䅁䄰䅁䭁䅁䅑䅁䭁䥁䕉䅁䉁䅁䅁允䅁䅁䅕䅁䅁䡁眹䕙䵅䅉䅅䅁䕁䅁䅁睁䵁䅁䅁权䡁允䅁权牂䅂䅁权㍂䅂䅁允䅁䅁䅅䅁䙁䵁ㅐ䙋偹杷䅎䍄䉁䅁䅁䅂䅁䅁䅍䅄䅁䅁䅯元䅁䅁䅯睡䅑䅁䅯全䅑䅁䅅䅁䉁䅁䅁兂浃㡭村䡳㑌睐杷允䅁䅁䅑䅁䑁䅁䅷䅁䭁䥁䅷䅁䭁䅁䅑䅁䭁䡁䕳䅁䉁䅁䅁允䅁䅁䅕䅁䅁䑁穹ご䵅䅉䅅䅁䕁䅁䅁睁䵁䅁䅁权癃䅁䅁权䕁䅁䅁权䅃䅂䅁允䅁䅁䅅䅁䙁䅁䅁䅁乄䙏䉎䍄䉁䅁䅁䅂䅁䅁䅍䅄䅁䅁䅯睨䅁䅁䅯充䅁䅁䅯䅨䅑䅁䅅䅁䉁䅁䅁杄啁䅁䅁兎㉁䑁䅁䅍睁䑁䅁䅍睁䑁䅁䅁䵁䅉䅅䅁䕁䅁䅁睁䵁䅁䅁权剂允䅁权牂䅂䅁权䅃䅂䅁允䅁䅁䅅䅁䙁乁楅⼲⭬畡⽑䍄䉁䅁䅁䅂䅁䅁䅍䅄䅁䅁䅯䅎䅳䅁䅯睡䅑䅁䅯䅤䅑䅁䅅䅁䉁䅁䅁兂䙃ㄶ㑇潈员睶杷允䅁䅁䅑䅁䑁䅁䅷䅁䭁䑁䅳䅁䭁䉁䅅䅁䭁䡁䕁䅁䉁䅁䅁允䅁䅁䄴杅䅁䑁䅧睍㕁䑁䅕睎睁䑁䅁䅍䅁䅁杷允䅁䅁䅑䅁䑁䅁䅷䅁䭁䑁䅷䅁䭁䝁䕳䅁䭁䡁䕯䅁䉁䅁䅁允䅁䅁䅕児塲㍯㥁樯䴸䅉䅅䅁䕁䅁䅁睁䵁䅁䅁权㉂䅁䅁权剁䅁䅁权ㅂ䅂䅁允䅁䅁䅅䅁佁䉁䅑䅁祁䑁䅧兏睁䑁䅁䅍睁䑁䅁䅍䅁䅁杷允䅁䅁䅑䅁䑁䅁䅷䅁䭁䑁䄰䅁䭁䝁䕳䅁䭁䡁䕯䅁䉁䅁䅁允䅁䅁䅕児塲㍯㥁樯䴸䅉䅅䅁䕁䅁䅁睁䵁䅁䅁权䍃䅁䅁权剁䅁䅁权硂䅂䅁允䅁䅁䅅䅁佁䉁䅑䅁㍁䑁䅉李睁䑁䅁䅍睁䑁䅁䅍䅁䅁杷允䅁䅁䅑䅁䑁䅁䅷䅁䭁䭁䉫䅁䭁䉁䅅䅁䭁䡁䕑䅁䉁䅁䅁允䅁䅁䄴杅䅁䑁䅧李ㅁ䑁䅧兏睁䑁䅁䅍䅁䅁杷允䅁䅁䅑䅁䑁䅁䅷䅁䭁䍁䅧䅁䭁䅁䅑䅁䭁䥁䕅䅁䉁䅁䅁允䅁䅁䅕䅁䅁䙁㙒さ䵅䅉䅅䅁䕁䅁䅁睁䵁䅁䅁权塂䅁䅁权牂䅂䅁权⭂䅂䅁允䅁䅁䅅䅁䙁䭁慁㥌欰療⽣䍄䉁䅁䅁䅂䅁䅁䅍䅄䅁䅁䅯䅎䅁䅁䅯充䅁䅁䅯杤䅑䅁䅅䅁䉁䅁䅁杄啁䅁䅁䅎㑁䑁䅁䅏穁䑁䅙䅍睁䑁䅁䅁䵁䅉䅅䅁䕁䅁䅁睁䵁䅁䅁权坄允䅁权牂䅂䅁权瑂䅂䅁允䅁䅁䅅䅁䙁䕁桪桥畓⭒⽫䍄䉁䅁䅁䅂䅁䅁䅍䅄䅁䅁䅯睖䅁䅁䅯睡䅑䅁䅯杣䅑䅁䅅䅁䉁䅁䅁兂穁積積積㝐睐杷允䅁䅁䅑䅁䑁䅁䅷䅁䭁䵁䉉䅁䭁䉁䅅䅁䭁䍁䵯䅁䉁䅁䅁允䅁䅁䄴䅆䅁䑁䅍李祁䑁䅁䅍睁䑁䅁䅍睁䅁䅁䍄䉁䅁䅁䅂䅁䅁䅍䅄䅁䅁䅯睖䅁䅁䅯睡䅑䅁䅯杤䅑䅁䅅䅁䉁䅁䅁兂獃䙈歰㥏⼯睐杷允䅁䅁䅑䅁䑁䅁䅷䅁䭁䭁䅷䅁䭁䉁䅅䅁䭁䡁䕧䅁䉁䅁䅁允䅁䅁䄴䅆䅁䑁䅅䅏祁䑁䅁䅍睁䑁䅁䅍睁䅁䅁䍄䉁䅁䅁䅂䅁䅁䅍䅄䅁䅁䅯兺䅅䅁䅯睡䅑䅁䅯䅤䅑䅁䅅䅁䉁䅁䅁兂穁積積積湐睐杷允䅁䅁䅑䅁䑁䅁䅷䅁䭁偁䅑䅁䭁䝁䕳䅁䭁䡁䔰䅁䉁䅁䅁允䅁䅁䅕児塲㍯㥁爴䴸䅉䅅䅁䕁䅁䅁睁䵁䅁䅁权奂允䅁权䕁䅁䅁权䑃䅂䅁允䅁䅁䅅䅁䙁䅁䅁䕁敂潱䉚䍄䉁䅁䅁䅂䅁䅁䅍䅄䅁䅁䅯䅢䅅䅁䅯睡䅑䅁䅯兢䅑䅁䅅䅁䉁䅁䅁兂灁䥘䌯匹祪睐杷允䅁䅁䅑䅁䑁䅁䅷䅁䭁乁䉑䅁䭁䝁䕳䅁䭁䡁䕉䅁䉁䅁䅁允䅁䅁䅕歲桦桥畓稹䴸䅉䅅䅁䕁䅁䅁睁䵁䅁䅁权䑁䅁䅁权䕁䅁䅁权䍃䅂䅁允䅁䅁䅅䅁䙁䅁䅁䅁睄稴䉊䍄䉁䅁䅁䅂䅁䅁䅍䅄䅁䅁䅯睖䅁䅁䅯睡䅑䅁䅯睤䅑䅁䅅䅁䉁䅁䅁兂灁䥘䌯匹㡪睐杷允䅁䅁䅑䅁䑁䅁䅷䅁䭁䵁䅙䅁䭁䅁䅑䅁䭁䡁䕣䅁䉁䅁䅁允䅁䅁䅕䅁䅁䡁䭁げ䵅䅉䅅䅁䕁䅁䅁睁䵁䅁䅁权噄䅁䅁权牂䅂䅁权㝂䅂䅁允䅁䅁䅅䅁䙁䝁浚浚浚癚⽙䍄䉁䅁䅁䅂䅁䅁䅍䅄䅁䅁䅯兕䅅䅁䅯充䅁䅁䅯兣䅑䅁䅅䅁䉁䅁䅁杄啁䅁䅁杍睁䑁䅅䅏穁䑁䅣䅍睁䑁䅁䅁䵁䅉䅅䅁䕁䅁䅁睁䵁䅁䅁权塂䅁䅁权牂䅂䅁权⽂䅂䅁允䅁䅁䅅䅁䙁䭁睒児塲⭯⽃䍄䉁䅁䅁䅂䅁䅁䅍䅄䅁䅁䅯兴䅁䅁䅯睡䅑䅁䅯內䅑䅁䅅䅁䉁䅁䅁兂灄橊䥅䉲㙺睐杷允䅁䅁䅑䅁䑁䅁䅷䅁䭁乁䅕䅁䭁䅁䅑䅁䭁䥁䕍䅁䉁䅁䅁允䅁䅁䅕䅁䅁䡉䄶に䵅䅉䅅䅁䕁䅁䅁睁䵁䅁䅁权扃允䅁权剁䅁䅁权穂䅂䅁允䅁䅁䅅䅁佁䉁䅑䅁祁䑁䅫兏㍁䑁䅁䅍睁䑁䅁䅍䅁䅁杷允䅁䅁䅑䅁䑁䅁䅷䅁䭁乁䉯䅁䭁䝁䕳䅁䭁䡁䕍䅁䉁䅁䅁允䅁䅁䅕䵮村䡳潊呫䴸䅉䅅䅁䕁䅁䅁睁䵁䅁䅁权坄䅂䅁权剁䅁䅁权硂䅂䅁允䅁䅁䅅䅁佁䉁䅑䅁硁䑁䅑免ぁ䑁䅫免睁䑁䅁䅍䅁䅁杷允䅁䅁䅑䅁䑁䅁䅷䅁䭁䭁䉅䅁䭁䅁䅑䅁䭁䥁䕑䅁䉁䅁䅁允䅁䅁䅕䅁䅁䡁䥂啎䵅䅉䅅䅁䕁䅁䅁睁䵁䅁䅁权畃允䅁权剁䅁䅁权䙃䅂䅁允䅁䅁䅅䅁佁䉁䅑䅁祁䑁䅙䅍㕁䑁䅍兎睁䑁䅁䅍䅁䅁杷允䅁䅁䅑䅁䑁䅁䅷䅁䭁䉁䄸䅁䭁䝁䕳䅁䭁䡁䔰䅁䉁䅁䅁允䅁䅁䅕婪畤潅䅐樲䴸䅉䅅䅁䕁䅁䅁睁䵁䅁䅁权兄䅁䅁权剁䅁䅁权煁䅄䅁允䅁䅁䅅䅁佁䉁䅑䅁ぁ䑁䅁李ぁ䑁䅁䅍睁䑁䅁䅍䅁䅁杷允䅁䅁䅑䅁䑁䅁䅷䅁䭁䙁䅳䅁䭁䅁䅑䅁䭁䡁䕳䅁䉁䅁䅁允䅁䅁䅕䅁䅁偁䭔啔䵅䅉䅅䅁䕁䅁䅁睁䵁䅁䅁权あ允䅁权牂䅂䅁权㑂䅂䅁允䅁䅁䅅䅁䙁䥁䌯匹捨硪䅴䍄䉁䅁䅁䅂䅁䅁䅍䅄䅁䅁䅯䅵䅁䅁䅯睡䅑䅁䅯䅣䅑䅁䅅䅁䉁䅁䅁兂桄桥畓⭒㉈睐杷允䅁䅁䅑䅁䑁䅁䅷䅁䭁䑁䈴䅁䭁䉁䅅䅁䭁䡁䕫䅁䉁䅁䅁允䅁䅁䄴䅆䅁䑁䅙䅍睁䑁䅕䅍睁䑁䅁䅍睁䅁䅁䍄䉁䅁䅁䅂䅁䅁䅍䅄䅁䅁䅯兣䅅䅁䅯睡䅑䅁䅯䅤䅑䅁䅅䅁䉁䅁䅁兂䑄匹捨㡪ㅌ睐杷允䅁䅁䅑䅁䑁䅁䅷䅁䭁䵁䉷䅁䭁䅁䅑䅁䭁䥁䕍䅁䉁䅁䅁允䅁䅁䅕䅁䅁䕁䡱て䵅䅉䅅䅁䕁䅁䅁睁䵁䅁䅁权ぁ允䅁权䕁䅁䅁权㥂䅂䅁允䅁䅁䅅䅁䙁䅁䅁䅁㑃呤䉨䍄䉁䅁䅁䅂䅁䅁䅍䅄䅁䅁䅯关䅅䅁䅯睡䅑䅁䅯䅥䅑䅁䅅䅁䉁䅁䅁兂捃䍸睃浣瑪睐杷允䅁䅁䅑䅁䑁䅁䅷䅁䭁䑁䉣䅁䭁䝁䕳䅁䭁䡁䕣䅁䉁䅁䅁允䅁䅁䅕䵱䱚㑎䉬䑷䴸䅉䅅䅁䕁䅁䅁睁䵁䅁䅁权流䅁䅁权牂䅂䅁权㥂䅂䅁允䅁䅁䅅䅁䙁䕁桪桥畓硒䅒䍄䉁䅁䅁䅂䅁䅁䅍䅄䅁䅁䅯杕䅁䅁䅯䅂䅁䅁䅯睧䅑䅁䅅䅁䉁䅁䅁兂䅁䅁䅁栯奚兑杷允䅁䅁䅑䅁䑁䅁䅷䅁䭁䥁䈰䅁䭁䉁䅅䅁䭁䥁䕕䅁䉁䅁䅁允䅁䅁䄴䅆䅁䑁䅉䅏㉁䑁䅫䅍睁䑁䅁䅍睁䅁䅁䍄䉁䅁䅁䅂䅁䅁䅍䅄䅁䅁䅯䅳䅁䅁䅯睡䅑䅁䅯䅥䅑䅁䅅䅁䉁䅁䅁兂灁䥘䌯匹䵧䅑杷允䅁䅁䅑䅁䑁䅁䅷䅁䭁䅁䉫䅁䭁䝁䕳䅁䭁䡁䕍䅁䉁䅁䅁允䅁䅁䅕婧䑖㉩湺穵䴸䅉䅅䅁䕁䅁䅁睁䵁䅁䅁权潁䅁䅁权牂䅂䅁权䑃䅂䅁允䅁䅁䅅䅁䙁䉁䘫ㄶ㑇楈䅊䍄䉁䅁䅁䅂䅁䅁䅍䅄䅁䅁䅯儲䅁䅁䅯睡䅑䅁䅯睥䅑䅁䅅䅁䉁䅁䅁兂㥁瑃橥䑣䄰䅑杷允䅁䅁䅑䅁䑁䅁䅷䅁䭁佁䅣䅁䭁䅁䅑䅁䭁䡁䔴䅁䉁䅁䅁允䅁䅁䅕䅁䅁䥁佒䕇䵅䅉䅅䅁䕁䅁䅁睁䵁䅁䅁权ㅄ䅁䅁权剁䅁䅁权䕃䅂䅁允䅁䅁䅅䅁佁䉁䅉䅁祁䑁䅑䅎㕁䑁䅍䅍睁䑁䅁䅁䵁䅉䅅䅁䕁䅁䅁睁䵁䅁䅁权煄允䅁权牂䅂䅁权䙃䅂䅁允䅁䅁䅅䅁䙁䑁晶㑔堲癢⽧䍄䉁䅁䅁䅂䅁䅁䅍䅄䅁䅁䅯睇䅁䅁䅯䅂䅁䅁䅯杤䅑䅁䅅䅁䉁䅁䅁兂䅁䅁䅃栴㝎兑杷允䅁䅁䅑䅁䑁䅁䅷䅁䭁䕁䅯䅁䭁䝁䕳䅁䭁䥁䕅䅁䉁䅁䅁允䅁䅁䅕琯㑒匶硙䐹䴸䅉䅅䅁䕁䅁䅁睁䵁䅁䅁权䕂允䅁权牂䅂䅁权穂䅂䅁允䅁䅁䅅䅁䙁䝁浚浚浚畚⽙䍄䉁䅁䅁䅂䅁䅁䅍䅄䅁䅁䅯朰䅅䅁䅯䅂䅁䅁䅯䅤䅑䅁䅅䅁䉁䅁䅁兂䅁䅁䅁牪煷兑杷允䅁䅁䅑䅁䑁䅁䅷䅁䭁䙁䅉䅁䭁䝁䕳䅁䭁䡁䔰䅁䉁䅁䅁允䅁䅁䅕児塲㍯㥁樴䴸䅉䅅䅁䕁䅁䅁睁䵁䅁䅁权噃允䅁权牂䅂䅁权⽂䅂䅁允䅁䅁䅅䅁䙁䉁畓⭒㙆偆⽙䍄䉁䅁䅁䅂䅁䅁䅍䅄䅁䅁䅯兴䅁䅁䅯睡䅑䅁䅯杦䅑䅁䅅䅁䉁䅁䅁兂硂児塲㍯ㅄ睐杷允䅁䅁䅑䅁䑁䅁䅷䅁䭁䍁䈴䅁䭁䝁䕳䅁䭁䥁䕑䅁䉁䅁䅁允䅁䅁䅕杖琴灳瘳歁䵁䅉䅅䅁䕁䅁䅁睁䵁䅁䅁权摂允䅁权剁䅁䅁权䍃䅂䅁允䅁䅁䅅䅁佁䉁䅑䅁硁䑁䅅李㍁䑁䅍䅍睁䑁䅁䅍䅁䅁杷允䅁䅁䅑䅁䑁䅁䅷䅁䭁䱁䉙䅁䭁䝁䕳䅁䭁䡁䕕䅁䉁䅁䅁允䅁䅁䅕歯㉗⼸唳い䵁䅉䅅䅁䕁䅁䅁睁䵁䅁䅁权坄䅁䅁权牂䅂䅁权㉂䅂䅁允䅁䅁䅅䅁䙁䑁䬰㘱睎敐⽉䍄䉁䅁䅁䅂䅁䅁䅍䅄䅁䅁䅯䅄䅅䅁䅯睡䅑䅁䅯杋䅷䅁䅅䅁䉁䅁䅁兂桄桥畓⭒䍅䅑杷允䅁䅁䅑䅁䑁䅁䅷䅁䭁佁䉅䅁䭁䝁䕳䅁䭁䡁䔰䅁䉁䅁䅁允䅁䅁䅕㥉㕶浦㡱䵁䵁䅉䅅䅁䕁䅁䅁睁䵁䅁䅁权㡂䅁䅁权牂䅂䅁权䍃䅂䅁允䅁䅁䅅䅁䙁䱁敧敨剴䍵䅦䍄䉁䅁䅁䅂䅁䅁䅍䅄䅁䅁䅯朴䅅䅁䅯睡䅑䅁䅯兦䅑䅁䅅䅁䉁䅁䅁兂啁歲桦桥⭔睐杷允䅁䅁䅑䅁䑁䅁䅷䅁䭁䉁䉅䅁䭁䝁䕳䅁䭁䥁䕅䅁䉁䅁䅁允䅁䅁䅕癴㥐䠱灪䕂䵁䅉䅅䅁䕁䅁䅁睁䵁䅁䅁权䭂䅁䅁权牂䅂䅁权ㅂ䅂䅁允䅁䅁䅅䅁䙁䵁䴳䵺䵺偺⽑䍄䉁䅁䅁䅂䅁䅁䅍䅄䅁䅁䅯䅏䅅䅁䅯睡䅑䅁䅯杤䅑䅁䅅䅁䉁䅁䅁兂㝂䭆䠵場噯䅑杷允䅁䅁䅑䅁䑁䅁䅷䅁䭁䝁䅳䅁䭁䅁䅑䅁䭁䡁䕅䅁䉁䅁䅁允䅁䅁䅕䅁䅁䵁兂ぎ䵅䅉䅅䅁䕁䅁䅁睁䵁䅁䅁权㡂允䅁权剁䅁䅁权㉂䅂䅁允䅁䅁䅅䅁佁䉁䅙䅁硁䑁䅫兏祁䑁䅁䅍睁䑁䅁䅍睁䅁䅁䍄䉁䅁䅁䅂䅁䅁䅍䅄䅁䅁䅯䄱䅁䅁䅯睡䅑䅁䅯䅨䅑䅁䅅䅁䉁䅁䅁兂潃歸㍳啩獈睶杷允䅁䅁䅑䅁䑁䅁䅷䅁䭁䉁䅫䅁䭁䝁䕳䅁䭁䡁䕉䅁䉁䅁䅁允䅁䅁䅕児塲㍯㥁樷䴸䅉䅅䅁䕁䅁䅁睁䵁䅁䅁权煃䅁䅁权䕁䅁䅁权ㅂ䅂䅁允䅁䅁䅅䅁䭁䕁䅣䅁䵁䅉䅅䅁䕁䅁䅁睁䵁䅁䅁权㕃允䅁权剁䅁䅁权煁䅄䅁允䅁䅁䅅䅁佁䉁䅑䅁穁䑁䅧李睁䑁䅁䅍睁䑁䅁䅍䅁䅁杷允䅁䅁䅑䅁䑁䅁䅷䅁䭁䵁䅉䅁䭁䝁䕳䅁䭁䡁䕑䅁䉁䅁䅁允䅁䅁䅕灭婭婭婭吹䴸䅉䅅䅁䕁䅁䅁睁䵁䅁䅁权奃允䅁权牂䅂䅁权㑂䅂䅁允䅁䅁䅅䅁䙁䍁捬㡪ㅌ䑓䄳䍄䉁䅁䅁䅂䅁䅁䅍䅄䅁䅁䅯內䅁䅁䅯睡䅑䅁䅯兣䅑䅁䅅䅁䉁䅁䅁兂灁䥘䌯匹杧䅑杷允䅁䅁䅑䅁䑁䅁䅷䅁䭁䭁䅁䅁䭁䅁䅑䅁䭁䡁䕉䅁䉁䅁䅁允䅁䅁䅕䅁䅁䝁剷䕈䵅䅉䅅䅁䕁䅁䅁睁䵁䅁䅁权䑄䅁䅁权牂䅂䅁权あ䅂䅁允䅁䅁䅅䅁䙁䡁⼰噎㘶晓⽑䍄䉁䅁䅁䅂䅁䅁䅍䅄䅁䅁䅯其䅅䅁䅯充䅁䅁䅯䅧䅑䅁䅅䅁䉁䅁䅁杄啁䅁䅁兎㉁䑁䅫杍睁䑁䅁䅍睁䑁䅁䅁䵁䅉䅅䅁䕁䅁䅁睁䵁䅁䅁权摂允䅁权䕁䅁䅁权ㅂ䅂䅁允䅁䅁䅅䅁䙁䅁䅁䅁元䉹䉖䍄䉁䅁䅁䅂䅁䅁䅍䅄䅁䅁䅯䅷䅅䅁䅯睡䅑䅁䅯兦䅑䅁䅅䅁䉁䅁䅁兂穂䩡瑈䑦氯睶杷允䅁䅁䅑䅁䑁䅁䅷䅁䭁䙁䄰䅁䭁䅁䅑䅁䭁䡁䕯䅁䉁䅁䅁允䅁䅁䅕䅁䅁䩁牙歒䵅䅉䅅䅁䕁䅁䅁睁䵁䅁䅁权浄䅁䅁权䕁䅁䅁权䕃䅂䅁允䅁䅁䅅䅁䙁䅁䅁䅁捁ぶ䉂䍄䉁䅁䅁䅂䅁䅁䅍䅄䅁䅁䅯䅹䅁䅁䅯睡䅑䅁䅯䅤䅑䅁䅅䅁䉁䅁䅁兂癁匳䝑婧⽘睐杷允䅁䅁䅑䅁䑁䅁䅷䅁䭁䑁䅁䅁䭁䝁䕳䅁䭁䡁䔰䅁䉁䅁䅁允䅁䅁䅕㘱睎児塲稰䴸䅉䅅䅁䕁䅁䅁睁䵁䅁䅁权元䅁䅁权牂䅂䅁权祂䅂䅁允䅁䅁䅅䅁䙁䍁搯䅊䉡晬⽣䍄䉁䅁䅁䅂䅁䅁䅍䅄䅁䅁䅯兂䅅䅁䅯睡䅑䅁䅯睥䅑䅁䅅䅁䉁䅁䅁兂桄桥畓⭒䅅䅑杷允䅁䅁䅑䅁䑁䅁䅷䅁䭁䵁䄸䅁䭁䝁䕳䅁䭁䡁䕁䅁䉁䅁䅁允䅁䅁䅕䘷㑇潈牘啂䵁䅉䅅䅁䕁䅁䅁睁䵁䅁䅁权䝂䅁䅁权剁䅁䅁权䕃䅂䅁允䅁䅁䅅䅁佁䉁䅑䅁硁䑁䅉杍穁䑁䅁䅍睁䑁䅁䅍䅁䅁杷允䅁䅁䅑䅁䑁䅁䅷䅁䭁䕁䉕䅁䭁䉁䅅䅁䭁䥁䕕䅁䉁䅁䅁允䅁䅁䄴䅆䅁䑁䅕免祁䑁䅙䅍睁䑁䅁䅍睁䅁䅁䍄䉁䅁䅁䅂䅁䅁䅍䅄䅁䅁䅯睩䅅䅁䅯䅂䅁䅁䅯督䅑䅁䅅䅁䉁䅁䅁兂䅁䅁䅁䡑愱兑杷允䅁䅁䅑䅁䑁䅁䅷䅁䭁佁䄴䅁䭁䝁䕳䅁䭁䡁䔸䅁䉁䅁䅁允䅁䅁䅕⽷潕䥘䌯あ䵁䅉䅅䅁䕁䅁䅁睁䵁䅁䅁权兄允䅁权牂䅂䅁权㝂䅂䅁允䅁䅁䅅䅁䙁偁潙䥘䌯儹䅨䍄䉁䅁䅁䅂䅁䅁䅍䅄䅁䅁䅯兂䅅䅁䅯睡䅑䅁䅯入䅑䅁䅅䅁䉁䅁䅁兂灁䥘䌯匹䅧䅑杷允䅁䅁䅑䅁䑁䅁䅷䅁䭁䅁䅣䅁䭁䉁䅅䅁䭁䡁䔸䅁䉁䅁䅁允䅁䅁䄴杆䅁䑁䅅睎㑁䑁䅕䅍ぁ䑁䅁䅍睁䑁䅁䅁䵁䅉䅅䅁䕁䅁䅁睁䵁䅁䅁权䭂䅁䅁权牂䅂䅁权祂䅂䅁允䅁䅁䅅䅁䙁䵁䴳䵺䵺偺⽁䍄䉁䅁䅁䅂䅁䅁䅍䅄䅁䅁䅯朴䅅䅁䅯睡䅑䅁䅯兢䅑䅁䅅䅁䉁䅁䅁兂䍁㑋坣夲漴䅑杷允䅁䅁䅑䅁䑁䅁䅷䅁䭁䥁䄸䅁䭁䝁䕳䅁䭁䥁䕍䅁䉁䅁䅁允䅁䅁䅕䡳潊敫㠱究䴸䅉䅅䅁䕁䅁䅁睁䵁䅁䅁权時䅁䅁权䕁䅁䅁权䑃䅂䅁允䅁䅁䅅䅁䙁䅁䅁䅁睁歐䈵䍄䉁䅁䅁䅂䅁䅁䅍䅄䅁䅁䅯睳䅁䅁䅯睡䅑䅁䅯兢䅑䅁䅅䅁䉁䅁䅁兂穁積積積橐睐杷允䅁䅁䅑䅁䑁䅁䅷䅁䭁䙁䉍䅁䭁䉁䅅䅁䭁䡁䕷䅁䉁䅁䅁允䅁䅁䄴䅆䅁䑁䅣兎睁䑁䅁䅍睁䑁䅁䅍睁䅁䅁䍄䉁䅁䅁䅂䅁䅁䅍䅄䅁䅁䅯䅱䅁䅁䅯充䅁䅁䅯䅦䅑䅁䅅䅁䉁䅁䅁杄啁䅁䅁睎㉁䑁䅧睎睁䑁䅁䅍睁䑁䅁䅁䵁䅉䅅䅁䕁䅁䅁睁䵁䅁䅁权䍄䅁䅁权牂䅂䅁权㥂䅂䅁允䅁䅁䅅䅁䙁䱁敧敨剴偵⼴䍄䉁䅁䅁䅂䅁䅁䅍䅄䅁䅁䅯睍䅅䅁䅯充䅁䅁䅯杋䅷䅁䅅䅁䉁䅁䅁杄坁䅁䅁免穁䑁䅙䅍㍁䑁䅅兏睁䑁䅁䅍䅁䅁杷允䅁䅁䅑䅁䑁䅁䅷䅁䭁䉁䅳䅁䭁䉁䅅䅁䭁䥁䕁䅁䉁䅁䅁允䅁䅁䄴䅆䅁䑁䅑免㕁䑁䅫兎㉁䑁䅁䅍睁䅁䅁䍄䉁䅁䅁䅂䅁䅁䅍䅄䅁䅁䅯杒䅅䅁䅯䅂䅁䅁䅯䅨䅑䅁䅅䅁䉁䅁䅁兂䅁䅁䅁䍢执兑杷允䅁䅁䅑䅁䑁䅁䅷䅁䭁䙁䉳䅁䭁䅁䅑䅁䭁䡁䕍䅁䉁䅁䅁允䅁䅁䅕䅁䅁乁唹歙䵅䅉䅅䅁䕁䅁䅁睁䵁䅁䅁权䝄䅁䅁权牂䅂䅁权㥂䅂䅁允䅁䅁䅅䅁䙁䉁䘫ㄶ㑇瑈⽕䍄䉁䅁䅁䅂䅁䅁䅍䅄䅁䅁䅯杓䅁䅁䅯睡䅑䅁䅯䅤䅑䅁䅅䅁䉁䅁䅁兂㉄䙋偹癷じ睐杷允䅁䅁䅑䅁䑁䅁䅷䅁䭁䍁䉁䅁䭁䅁䅑䅁䭁䥁䕍䅁䉁䅁䅁允䅁䅁䅕䅁䅁䥁䕓䕍䵅䅉䅅䅁䕁䅁䅁睁䵁䅁䅁权䍃允䅁权牂䅂䅁权㡂䅂䅁允䅁䅁䅅䅁䙁䙁㑋潈牘兕䅚䍄䉁䅁䅁䅂䅁䅁䅍䅄䅁䅁䅯兪䅁䅁䅯睡䅑䅁䅯䅧䅑䅁䅅䅁䉁䅁䅁兂䕁杖琴灳瘳睐杷允䅁䅁䅑䅁䑁䅁䅷䅁䭁䕁䅍䅁䭁䝁䕳䅁䭁䥁䕕䅁䉁䅁䅁允䅁䅁䅕⽷潕䥘䌯啃䵁䅉䅅䅁䕁䅁䅁睁䵁䅁䅁权橃䅁䅁权䕁䅁䅁权療䅂䅁允䅁䅁䅅䅁䙁䅁䅁䕁㑂夷䉨䍄䉁䅁䅁䅂䅁䅁䅍䅄䅁䅁䅯眷䅁䅁䅯睡䅑䅁䅯全䅑䅁䅅䅁䉁䅁䅁兂捂㡪ㅌ䙋⽺睐杷允䅁䅁䅑䅁䑁䅁䅷䅁䭁䕁䅑䅁䭁䝁䕳䅁䭁䥁䕕䅁䉁䅁䅁允䅁䅁䅕䭆䠵場啯樷䴸䅉䅅䅁䕁䅁䅁睁䵁䅁䅁权浄䅁䅁权牂䅂䅁权⭂䅂䅁允䅁䅁䅅䅁䙁䕁桪桥畓睒䅆䍄䉁䅁䅁䅂䅁䅁䅍䅄䅁䅁䅯兮䅁䅁䅯睡䅑䅁䅯杤䅑䅁䅅䅁䉁䅁䅁兂㉄䙋偹癷奘睐杷允䅁䅁䅑䅁䑁䅁䅷䅁䭁䝁䉫䅁䭁䝁䕳䅁䭁䡁䔸䅁䉁䅁䅁允䅁䅁䅕呣䬰㘱睎啃䵁䅉䅅䅁䕁䅁䅁睁䵁䅁䅁权䑂䅁䅁权牂䅂䅁权䉃䅂䅁允䅁䅁䅅䅁䙁䉁婦発呤眴䅰䍄䉁䅁䅁䅂䅁䅁䅍䅄䅁䅁䅯六䅁䅁䅯充䅁䅁䅯兦䅑䅁䅅䅁䉁䅁䅁杄坁䅁䅁䅎祁䑁䅣䅍睁䑁䅁䅍睁䑁䅁䅍䅁䅁杷允䅁䅁䅑䅁䑁䅁䅷䅁䭁偁䄴䅁䭁䝁䕳䅁䭁䥁䕅䅁䉁䅁䅁允䅁䅁䅕䭆䠵場啯樵䴸䅉䅅䅁䕁䅁䅁睁䵁䅁䅁权䍄允䅁权牂䅂䅁权睂䅂䅁允䅁䅁䅅䅁䙁䉁畓⭒㙆偆⽙䍄䉁䅁䅁䅂䅁䅁䅍䅄䅁䅁䅯䅱䅁䅁䅯睡䅑䅁䅯睢䅑䅁䅅䅁䉁䅁䅁兂䭁㘱睎児䩯䅑杷允䅁䅁䅑䅁䑁䅁䅷䅁䭁䍁䉫䅁䭁䝁䕳䅁䭁䡁䕙䅁䉁䅁䅁允䅁䅁䅕扏䥔牤昶橱䴸䅉䅅䅁䕁䅁䅁睁䵁䅁䅁权䱁䅁䅁权牂䅂䅁权㑂䅂䅁允䅁䅁䅅䅁䙁䡁焹䡶呓乇⽑䍄䉁䅁䅁䅂䅁䅁䅍䅄䅁䅁䅯免䅅䅁䅯睡䅑䅁䅯䅦䅑䅁䅅䅁䉁䅁䅁兂㉄䙋偹癷䅕䅑杷允䅁䅁䅑䅁䑁䅁䅷䅁䭁䱁䅍䅁䭁䝁䕳䅁䭁䡁䕷䅁䉁䅁䅁允䅁䅁䅕捷桱扒穢吳䴸䅉䅅䅁䕁䅁䅁睁䵁䅁䅁权㝃允䅁权牂䅂䅁权䉃䅂䅁允䅁䅁䅅䅁䙁䙁橔婰䕶䅉䅸䍄䉁䅁䅁䅂䅁䅁䅍䅄䅁䅁䅯䄱䅅䅁䅯睡䅑䅁䅯来䅑䅁䅅䅁䉁䅁䅁兂穁積積積䩍䅑杷允䅁䅁䅑䅁䑁䅁䅷䅁䭁䍁䄴䅁䭁䝁䕳䅁䭁䡁䕁䅁䉁䅁䅁允䅁䅁䅕積積積積歈䵁䅉䅅䅁䕁䅁䅁睁䵁䅁䅁权䵂䅁䅁权剁䅁䅁权煁䅄䅁允䅁䅁䅅䅁佁䉁䅑䅁硁䑁䅍䅍穁䑁䅉䅍㑁䑁䅁</t>
  </si>
  <si>
    <t>杍䅁䅁杷允䅁䅁䅑䅁䑁䅁䅷䅁䭁䩁䅉䅁䭁䉁䅅䅁䭁䡁䕳䅁䉁䅁䅁允䅁䅁䄴䅆䅁䑁䅑兏㑁䑁䅅李ぁ䑁䅉免㕁䅁䅁䍄䉁䅁䅁䅂䅁䅁䅍䅄䅁䅁䅯杇䅅䅁䅯䅂䅁䅁䅯䅨䅑䅁䅅䅁䉁䅁䅁兂䅁䅁䅁䄴䵎兑杷允䅁䅁䅑䅁䑁䅁䅷䅁䭁䩁䄰䅁䭁䅁䅑䅁䭁䡁䕙䅁䉁䅁䅁允䅁䅁䅕䅁䅁䵁杁ぐ䵅䅉䅅䅁䕁䅁䅁睁䵁䅁䅁权䉁允䅁权牂䅂䅁权㥂䅂䅁允䅁䅁䅅䅁䙁䝁㡱䩤奍䅂䅎䍄䉁䅁䅁䅂䅁䅁䅍䅄䅁䅁䅯眳䅁䅁䅯睡䅑䅁䅯䅣䅑䅁䅅䅁䉁䅁䅁兂捂㡪ㅌ䙋䡷䅑杷允䅁䅁䅑䅁䑁䅁䅷䅁䭁䕁䉯䅁䭁䉁䅅䅁䭁䡁䕕䅁䉁䅁䅁允䅁䅁䄴䅆䅁䑁䅅䅏睁䑁䅁䅍睁䑁䅁䅍睁䅁䅁䍄䉁䅁䅁䅂䅁䅁䅍䅄䅁䅁䅯杓䅁䅁䅯睡䅑䅁䅯杧䅑䅁䅅䅁䉁䅁䅁兂㡄晱午坔睊睐杷允䅁䅁䅑䅁䑁䅁䅷䅁䭁䡁䉉䅁䭁䝁䕳䅁䭁䡁䕫䅁䉁䅁䅁允䅁䅁䅕㑎䉬余兘䐹䴸䅉䅅䅁䕁䅁䅁睁䵁䅁䅁权䅃允䅁权牂䅂䅁权䕃䅂䅁允䅁䅁䅅䅁䙁䝁浚浚浚畚⼴䍄䉁䅁䅁䅂䅁䅁䅍䅄䅁䅁䅯杇䅁䅁䅯睡䅑䅁䅯兢䅑䅁䅅䅁䉁䅁䅁兂剄瑉㕶浦副䅑杷允䅁䅁䅑䅁䑁䅁䅷䅁䭁乁䉑䅁䭁䝁䕳䅁䭁䥁䕉䅁䉁䅁䅁允䅁䅁䅕噋偹癷潕䑺䴸䅉䅅䅁䕁䅁䅁睁䵁䅁䅁权㡁允䅁权牂䅂䅁权⭂䅂䅁允䅁䅁䅅䅁䙁䵁䴳䵺䵺佺⽷䍄䉁䅁䅁䅂䅁䅁䅍䅄䅁䅁䅯䅷䅁䅁䅯睡䅑䅁䅯杤䅑䅁䅅䅁䉁䅁䅁兂偄ㄹ橐婰捶睐杷允䅁䅁䅑䅁䑁䅁䅷䅁䭁偁䅳䅁䭁䉁䅅䅁䭁䡁䕅䅁䉁䅁䅁允䅁䅁䄴䅆䅁䑁䅅睎㑁䑁䅧免硁䑁䅁䅍睁䅁䅁䍄䉁䅁䅁䅂䅁䅁䅍䅄䅁䅁䅯杙䅅䅁䅯睡䅑䅁䅯內䅑䅁䅅䅁䉁䅁䅁兂灁䥘䌯匹䱧䅑杷允䅁䅁䅑䅁䑁䅁䅷䅁䭁偁䅯䅁䭁䅁䅑䅁䭁䡁䕷䅁䉁䅁䅁允䅁䅁䅕䅁䅁佁祂啋䵅䅉䅅䅁䕁䅁䅁睁䵁䅁䅁权歄允䅁权牂䅂䅁权㡂䅂䅁允䅁䅁䅅䅁䙁䙁橔婰䕶偉⽷䍄䉁䅁䅁䅂䅁䅁䅍䅄䅁䅁䅯免䅁䅁䅯睡䅑䅁䅯䅣䅑䅁䅅䅁䉁䅁䅁兂奂扏䥔牤樷睐杷允䅁䅁䅑䅁䑁䅁䅷䅁䭁佁䉅䅁䭁䉁䅅䅁䭁䝁䔸䅁䉁䅁䅁允䅁䅁䄴䅆䅁䑁䅉免㉁䑁䅁䅍睁䑁䅁䅍睁䅁䅁䍄䉁䅁䅁䅂䅁䅁䅍䅄䅁䅁䅯兺䅁䅁䅯充䅁䅁䅯睦䅑䅁䅅䅁䉁䅁䅁杄啁䅁䅁䅎㕁䑁䅍䅎ㅁ䑁䅙䅍睁䑁䅁䅁䵁䅉䅅䅁䕁䅁䅁睁䵁䅁䅁权敃允䅁权牂䅂䅁权⭂䅂䅁允䅁䅁䅅䅁䙁䭁䠵場啯瑲⼸䍄䉁䅁䅁䅂䅁䅁䅍䅄䅁䅁䅯杍䅁䅁䅯睡䅑䅁䅯全䅑䅁䅅䅁䉁䅁䅁兂佂桙奂扏ご睐杷允䅁䅁䅑䅁䑁䅁䅷䅁䭁䑁䅣䅁䭁䉁䅅䅁䭁䡁䕙䅁䉁䅁䅁允䅁䅁䄴杆䅁䑁䅉䅏㕁䑁䅁䅍睁䑁䅁䅍睁䑁䅁䅁䵁䅉䅅䅁䕁䅁䅁睁䵁䅁䅁权䡄允䅁权䕁䅁䅁权㕂䅂䅁允䅁䅁䅅䅁䙁䅁䅁䅁慂ㅑ䉸䍄䉁䅁䅁䅂䅁䅁䅍䅄䅁䅁䅯入䅁䅁䅯睡䅑䅁䅯督䅑䅁䅅䅁䉁䅁䅁兂灁䥘䌯匹睪睐杷允䅁䅁䅑䅁䑁䅁䅷䅁䭁偁䉳䅁䭁䝁䕳䅁䭁䝁䔸䅁䉁䅁䅁允䅁䅁䅕㘴扗䍸睃爰䴸䅉䅅䅁䕁䅁䅁睁䵁䅁䅁权畁䅁䅁权牂䅂䅁权㙂䅂䅁允䅁䅁䅅䅁䙁䡁啳歲桦椫䅂䍄䉁䅁䅁䅂䅁䅁䅍䅄䅁䅁䅯䅵䅁䅁䅯充䅁䅁䅯杋䅷䅁䅅䅁䉁䅁䅁杄啁䅁䅁免㕁䑁䅍睎硁䑁䅣䅍睁䑁䅁䅁䵁䅉䅅䅁䕁䅁䅁睁䵁䅁䅁权湁允䅁权牂䅂䅁权㉂䅂䅁允䅁䅁䅅䅁䙁䵁䴳䵺䵺䅺䅚䍄䉁䅁䅁䅂䅁䅁䅍䅄䅁䅁䅯睑䅁䅁䅯睡䅑䅁䅯杦䅑䅁䅅䅁䉁䅁䅁兂慃婭婭婭䑫䅑杷允䅁䅁䅑䅁䑁䅁䅷䅁䭁䡁䅅䅁䭁䉁䅅䅁䭁䡁䕁䅁䉁䅁䅁允䅁䅁䄴䅆䅁䑁䅅䅍㉁䑁䅅䅍睁䑁䅁䅍睁䅁䅁䍄䉁䅁䅁䅂䅁䅁䅍䅄䅁䅁䅯眵䅁䅁䅯睡䅑䅁䅯杋䅷䅁䅅䅁䉁䅁䅁兂摄䅊䉡啬䩍䅑杷允䅁䅁䅑䅁䑁䅁䅷䅁䭁䕁䅑䅁䭁䝁䕳䅁䭁䡁䔴䅁䉁䅁䅁允䅁䅁䅕灭婭婭婭批䴸䅉䅅䅁䕁䅁䅁睁䵁䅁䅁权瑁允䅁权牂䅂䅁权䉃䅂䅁允䅁䅁䅅䅁䙁䑁䩥坑汄䉕䅘䍄䉁䅁䅁䅂䅁䅁䅍䅄䅁䅁䅯兣䅅䅁䅯䅂䅁䅁䅯全䅑䅁䅅䅁䉁䅁䅁兂䅁䅁䅃橆坨兑杷允䅁䅁䅑䅁䑁䅁䅷䅁䭁䑁䅅䅁䭁䝁䕳䅁䭁䡁䔰䅁䉁䅁䅁允䅁䅁䅕䘫橐婰䕶䐵䴸䅉䅅䅁䕁䅁䅁睁䵁䅁䅁权ぃ䅁䅁权剁䅁䅁权㝂䅂䅁允䅁䅁䅅䅁佁䉁䅑䅁祁䑁䅣䅏㑁䑁䅕杍睁䑁䅁䅍䅁䅁杷允䅁䅁䅑䅁䑁䅁䅷䅁䭁䑁䅅䅁䭁䝁䕳䅁䭁䡁䔴䅁䉁䅁䅁允䅁䅁䅕噋偹癷潕䐵䴸䅉䅅䅁䕁䅁䅁睁䵁䅁䅁权䝂允䅁权䕁䅁䅁权硂䅂䅁允䅁䅁䅅䅁䙁䅁䅁䅁㉃䌱䉊䍄䉁䅁䅁䅂䅁䅁䅍䅄䅁䅁䅯具䅁䅁䅯䅂䅁䅁䅯杧䅑䅁䅅䅁䉁䅁䅁兂䅁䅁䅃橯硂兑杷允䅁䅁䅑䅁䑁䅁䅷䅁䭁䱁䉁䅁䭁䝁䕳䅁䭁䥁䕁䅁䉁䅁䅁允䅁䅁䅕捺䵺䵺䵺䐵䴸䅉䅅䅁䕁䅁䅁睁䵁䅁䅁权祁䅁䅁权牂䅂䅁权⭂䅂䅁允䅁䅁䅅䅁䙁䱁へ硫䕧癖⽁䍄䉁䅁䅁䅂䅁䅁䅍䅄䅁䅁䅯朱䅅䅁䅯睡䅑䅁䅯兦䅑䅁䅅䅁䉁䅁䅁兂偄ㄹ橐婰杶睐杷允䅁䅁䅑䅁䑁䅁䅷䅁䭁䑁䅅䅁䭁䝁䕳䅁䭁䡁䕉䅁䉁䅁䅁允䅁䅁䅕䥕堲桢䑋䐶䴸䅉䅅䅁䕁䅁䅁睁䵁䅁䅁权祁䅁䅁权牂䅂䅁权祂䅂䅁允䅁䅁䅅䅁䙁䱁穢搯㑒昶⽉䍄䉁䅁䅁䅂䅁䅁䅍䅄䅁䅁䅯睓䅁䅁䅯充䅁䅁䅯睢䅑䅁䅅䅁䉁䅁䅁杄啁䅁䅁兎㉁䑁䅧䅍睁䑁䅁䅍睁䑁䅁䅁䵁䅉䅅䅁䕁䅁䅁睁䵁䅁䅁权畂允䅁权牂䅂䅁权㕂䅂䅁允䅁䅁䅅䅁䙁乁橥䑣䬰㠱⽍䍄䉁䅁䅁䅂䅁䅁䅍䅄䅁䅁䅯睍䅅䅁䅯睡䅑䅁䅯杦䅑䅁䅅䅁䉁䅁䅁兂畃⭒㙆䭆䠷睐杷允䅁䅁䅑䅁䑁䅁䅷䅁䭁䙁䉍䅁䭁䅁䅑䅁䭁䥁䕕䅁䉁䅁䅁允䅁䅁䅕䅁䅁䩁䍪け䵅䅉䅅䅁䕁䅁䅁睁䵁䅁䅁权䵄䅁䅁权牂䅂䅁权硂䅂䅁允䅁䅁䅅䅁䙁䡁潎敫㠱⭐⽕䍄䉁䅁䅁䅂䅁䅁䅍䅄䅁䅁䅯䅈䅅䅁䅯充䅁䅁䅯䅧䅑䅁䅅䅁䉁䅁䅁杄啁䅁䅁睍㍁䑁䅑免睁䑁䅁䅍睁䑁䅁䅁䵁䅉䅅䅁䕁䅁䅁睁䵁䅁䅁权㡁䅁䅁权牂䅂䅁权硂䅂䅁允䅁䅁䅅䅁䙁䉁䑋䵷桱晒⽯䍄䉁䅁䅁䅂䅁䅁䅍䅄䅁䅁䅯児䅁䅁䅯睡䅑䅁䅯兣䅑䅁䅅䅁䉁䅁䅁兂十㡧䭄啯㙘睐杷允䅁䅁䅑䅁䑁䅁䅷䅁䭁䑁䅉䅁䭁䝁䕳䅁䭁䡁䕫䅁䉁䅁䅁允䅁䅁䅕浚浚浚浚樵䴸䅉䅅䅁䕁䅁䅁睁䵁䅁䅁权硁䅁䅁权牂䅂䅁权㝂䅂䅁允䅁䅁䅅䅁䙁䵁ㅐ䙋偹畷⽕䍄䉁䅁䅁䅂䅁䅁䅍䅄䅁䅁䅯杣䅅䅁䅯充䅁䅁䅯睤䅑䅁䅅䅁䉁䅁䅁杄啁䅁䅁䅎㕁䑁䅅睎睁䑁䅁䅍睁䑁䅁䅁䵁䅉䅅䅁䕁䅁䅁睁䵁䅁䅁权坄允䅁权牂䅂䅁权煁䅄䅁允䅁䅁䅅䅁䙁䑁積積積⭍⽍䍄䉁䅁䅁䅂䅁䅁䅍䅄䅁䅁䅯杍䅁䅁䅯睡䅑䅁䅯睥䅑䅁䅅䅁䉁䅁䅁兂慃婭婭婭䩮睐杷允䅁䅁䅑䅁䑁䅁䅷䅁䭁䥁䄸䅁䭁䝁䕳䅁䭁䝁䔸䅁䉁䅁䅁允䅁䅁䅕䑔䩥坑汄䑷䴸䅉䅅䅁䕁䅁䅁睁䵁䅁䅁权潂䅁䅁权䕁䅁䅁权㙂䅂䅁允䅁䅁䅅䅁䙁䅁䅁䅁佃协䉖䍄䉁䅁䅁䅂䅁䅁䅍䅄䅁䅁䅯睬䅅䅁䅯䅂䅁䅁䅯兢䅑䅁䅅䅁䉁䅁䅁兂䅁䅁䅁䙤楆兑杷允䅁䅁䅑䅁䑁䅁䅷䅁䭁偁䅑䅁䭁䝁䕳䅁䭁䡁䕁䅁䉁䅁䅁允䅁䅁䅕兇坒楄礲呲䴸䅉䅅䅁䕁䅁䅁睁䵁䅁䅁权穁允䅁权牂䅂䅁权㉂䅂䅁允䅁䅁䅅䅁䙁偁㥔䠱灪獊⽅䍄䉁䅁䅁䅂䅁䅁䅍䅄䅁䅁䅯䅐䅅䅁䅯睡䅑䅁䅯䅨䅑䅁䅅䅁䉁䅁䅁兂穁積積積橐睐杷允䅁䅁䅑䅁䑁䅁䅷䅁䭁䩁䉷䅁䭁䝁䕳䅁䭁䡁䔰䅁䉁䅁䅁允䅁䅁䅕㡪ㅌ䙋偹樫䴸䅉䅅䅁䕁䅁䅁睁䵁䅁䅁权瑂䅁䅁权牂䅂䅁权硂䅂䅁允䅁䅁䅅䅁䙁䵁㌯⭕汏⽭⽉䍄䉁䅁䅁䅂䅁䅁䅍䅄䅁䅁䅯䅮䅅䅁䅯䅂䅁䅁䅯杣䅑䅁䅅䅁䉁䅁䅁兂䅁䅁䅁灭啊兑杷允䅁䅁䅑䅁䑁䅁䅷䅁䭁䑁䅅䅁䭁䝁䕳䅁䭁䡁䕣䅁䉁䅁䅁允䅁䅁䅕䥘䌯匹捨稷䴸䅉䅅䅁䕁䅁䅁睁䵁䅁䅁权㉂䅁䅁权剁䅁䅁权䍃䅂䅁允䅁䅁䅅䅁佁䉁䅑䅁穁䑁䅁睎睁䑁䅁䅍睁䑁䅁䅍䅁䅁杷允䅁䅁䅑䅁䑁䅁䅷䅁䭁䝁䉙䅁䭁䉁䅅䅁䭁䡁䕕䅁䉁䅁䅁允䅁䅁䄴杆䅁䑁䅑睍㍁䑁䅣䅍睁䑁䅁䅍睁䑁䅁䅁䵁䅉䅅䅁䕁䅁䅁睁䵁䅁䅁权㥃允䅁权牂䅂䅁权穂䅂䅁允䅁䅁䅅䅁䙁䅁䅁䅁䅁䅁䄵䍄䉁䅁䅁䅂䅁䅁䅍䅄䅁䅁䅯䅖䅁䅁䅯睡䅑䅁䅯兦䅑䅁䅅䅁䉁䅁䅁兂十㡧䭄啯㉗睐杷允䅁䅁䅑䅁䑁䅁䅷䅁䭁䉁䅳䅁䭁䝁䕳䅁䭁䡁䕷䅁䉁䅁䅁允䅁䅁䅕䑔䩥坑汄樸䴸䅉䅅䅁䕁䅁䅁睁䵁䅁䅁权汃䅁䅁权䕁䅁䅁权㥂䅂䅁允䅁䅁䅅䅁䙁䅁䅁䅁䥄楉䉖䍄䉁䅁䅁䅂䅁䅁䅍䅄䅁䅁䅯䅂䅅䅁䅯䅂䅁䅁䅯䅤䅑䅁䅅䅁䉁䅁䅁兂䅁䅁䅃㍓䱰兑杷允䅁䅁䅑䅁䑁䅁䅷䅁䭁䙁䉣䅁䭁䅁䅑䅁䭁䡁䕳䅁䉁䅁䅁允䅁䅁䅕䅁䅁䥁呂き䵅䅉䅅䅁䕁䅁䅁睁䵁䅁䅁权敄允䅁权䕁䅁䅁权㡂䅂䅁允䅁䅁䅅䅁䙁䅁䅁䅁䥁睱䉒䍄䉁䅁䅁䅂䅁䅁䅍䅄䅁䅁䅯兩䅁䅁䅯睡䅑䅁䅯全䅑䅁䅅䅁䉁䅁䅁兂偃癷潕䥘匯睐杷允䅁䅁䅑䅁䑁䅁䅷䅁䭁䕁䅫䅁䭁䅁䅑䅁䭁䝁䔸䅁䉁䅁䅁允䅁䅁䅕䅁䅁偁呂啑䵅䅉䅅䅁䕁䅁䅁睁䵁䅁䅁权䙃䅁䅁权牂䅂䅁权ㅂ䅂䅁允䅁䅁䅅䅁䙁䑁䬰㘱睎晐⼴䍄䉁䅁䅁䅂䅁䅁䅍䅄䅁䅁䅯免䅁䅁䅯睡䅑䅁䅯杧䅑䅁䅅䅁䉁䅁䅁兂十㡧䭄啯浘睐杷允䅁䅁䅑䅁䑁䅁䅷䅁䭁䉁䉳䅁䭁䝁䕳䅁䭁䡁䕕䅁䉁䅁䅁允䅁䅁䅕癱午坔光樫䴸䅉䅅䅁䕁䅁䅁睁䵁䅁䅁权呂䅁䅁权牂䅂䅁权硂䅂䅁允䅁䅁䅅䅁䙁䭁慁㥌欰畂⽕䍄䉁䅁䅁䅂䅁䅁䅍䅄䅁䅁䅯典䅅䅁䅯充䅁䅁䅯督䅑䅁䅅䅁䉁䅁䅁杄啁䅁䅁免睁䑁䅫李㉁䑁䅑䅍睁䑁䅁䅁䵁䅉䅅䅁䕁䅁䅁睁䵁䅁䅁权乃允䅁权牂䅂䅁权⭂䅂䅁允䅁䅁䅅䅁䙁䕁桪桥畓⽒⽅䍄䉁䅁䅁䅂䅁䅁䅍䅄䅁䅁䅯睈䅅䅁䅯充䅁䅁䅯入䅑䅁䅅䅁䉁䅁䅁杄啁䅁䅁杍㍁䑁䅣兎睁䑁䅁䅍睁䑁䅁䅁䵁䅉䅅䅁䕁䅁䅁睁䵁䅁䅁权啄允䅁权牂䅂䅁权䉃䅂䅁允䅁䅁䅅䅁䙁䕁㍷啩杆儵䅰䍄䉁䅁䅁䅂䅁䅁䅍䅄䅁䅁䅯䅩䅁䅁䅯睡䅑䅁䅯杦䅑䅁䅅䅁䉁䅁䅁权䡂䅁䅁䍄䉁䅁䅁䅂䅁䅁䅍䅄䅁䅁䅯䅉䅅䅁䅯睡䅑䅁䅯睦䅑䅁䅅䅁䉁䅁䅁兂䙃ㄶ㑇潈托睐杷允䅁䅁䅑䅁䑁䅁䅷䅁䭁䥁䉑䅁䭁䝁䕳䅁䭁䡁䔰䅁䉁䅁䅁允䅁䅁䅕䅁䅁䅁䅁歄䵁䅉䅅䅁䕁䅁䅁睁䵁䅁䅁权䡃允䅁权剁䅁䅁权䉃䅂䅁允䅁䅁䅅䅁佁䉁䅑䅁硁䑁䅑䅍穁䑁䅅䅏睁䑁䅁䅍䅁䅁杷允䅁䅁䅑䅁䑁䅁䅷䅁䭁䍁䅉䅁䭁䅁䅑䅁䭁䡁䕅䅁䉁䅁䅁允䅁䅁䅕䅁䅁䕁瑏啍䵅䅉䅅䅁䕁䅁䅁睁䵁䅁䅁权乂䅁䅁权牂䅂䅁权㑂䅂䅁允䅁䅁䅅䅁䙁䥁䌯匹捨睪䅨䍄䉁䅁䅁䅂䅁䅁䅍䅄䅁䅁䅯杔䅁䅁䅯睡䅑䅁䅯䅥䅑䅁䅅䅁䉁䅁䅁兂䵁楁䡵瑆の睐杷允䅁䅁䅑䅁䑁䅁䅷䅁䭁䱁䅁䅁䭁䝁䕳䅁䭁䡁䕣䅁䉁䅁䅁允䅁䅁䅕⼵灵搸乊歁䵁䅉䅅䅁䕁䅁䅁睁䵁䅁䅁权剄䅁䅁权牂䅂䅁权穂䅂䅁允䅁䅁䅅䅁䙁䙁偹癷潕乘⼸䍄䉁䅁䅁䅂䅁䅁䅍䅄䅁䅁䅯眲䅁䅁䅯睡䅑䅁䅯䅥䅑䅁䅅䅁䉁䅁䅁兂扁㥌欰潂ㅇ睶杷允䅁䅁䅑䅁䑁䅁䅷䅁䭁䑁䅅䅁䭁䝁䕳䅁䭁䡁䕷䅁䉁䅁䅁允䅁䅁䅕牒穢搯㑒吲䴸䅉䅅䅁䕁䅁䅁睁䵁䅁䅁权祁䅁䅁权牂䅂䅁权㡂䅂䅁允䅁䅁䅅䅁䙁䱁敧敨剴䵵⼴䍄䉁䅁䅁䅂䅁䅁䅍䅄䅁䅁䅯杍䅁䅁䅯睡䅑䅁䅯督䅑䅁䅅䅁䉁䅁䅁兂䥂場啯歲剦睐杷允䅁䅁䅑䅁䑁䅁䅷䅁䭁䡁䅍䅁䭁䝁䕳䅁䭁䥁䕉䅁䉁䅁䅁允䅁䅁䅕⽷潕䥘䌯う䵁䅉䅅䅁䕁䅁䅁睁䵁䅁䅁权⽂䅁䅁权䕁䅁䅁权㡂䅂䅁允䅁䅁䅅䅁䙁䅁䅁䅁坄䙯䉂䍄䉁䅁䅁䅂䅁䅁䅍䅄䅁䅁䅯䄵䅁䅁䅯睡䅑䅁䅯睥䅑䅁䅅䅁䉁䅁䅁兂湄㘫确欰䌳睐杷允䅁䅁䅑䅁䑁䅁䅷䅁䭁䍁䄸䅁䭁䝁䕳䅁䭁䥁䕕䅁䉁䅁䅁允䅁䅁䅕灭婭婭婭吶䴸䅉䅅䅁䕁䅁䅁睁䵁䅁䅁权㕄允䅁权剁䅁䅁权䙃䅂䅁允䅁䅁䅅䅁佁䉁䅑䅁硁䑁䅑兎㍁䑁䅑杍ㅁ䑁䅅兏䅁䅁杷允䅁䅁䅑䅁䑁䅁䅷䅁䭁䉁䉅䅁䭁䅁䅑䅁䭁䡁䕧䅁䉁䅁䅁允䅁䅁䅕䅁䅁乁慍䕢䵅䅉䅅䅁䕁䅁䅁睁䵁䅁䅁权浂允䅁权牂䅂䅁权㕂䅂䅁允䅁䅁䅅䅁䙁䥁牘払敧敨⽳䍄䉁䅁䅁䅂䅁䅁䅍䅄䅁䅁䅯眰䅁䅁䅯睡䅑䅁䅯全䅑䅁䅅䅁䉁䅁䅁兂慃婭婭婭䡫䅑杷允䅁䅁䅑䅁䑁䅁䅷䅁䭁䝁䉣䅁䭁䝁䕳䅁䭁䡁䕫䅁䉁䅁䅁允䅁䅁䅕灭婭婭婭吴䴸䅉䅅䅁䕁䅁䅁睁䵁䅁䅁权䍃䅁䅁权牂䅂䅁权䉃䅂䅁允䅁䅁䅅䅁䙁䱁祂䩡瑈䅦䅆䍄䉁䅁䅁䅂䅁䅁䅍䅄䅁䅁䅯䅎䅳䅁䅯䅂䅁䅁䅯兦䅑䅁䅅䅁䉁䅁䅁兂䅁䅁䅁䅏⼰兑杷允䅁䅁䅑䅁䑁䅁䅷䅁䭁䡁䅷䅁䭁䝁䕳䅁䭁䍁䵯䅁䉁䅁䅁允䅁䅁䅕搵楁⼲⭬樷䴸䅉䅅䅁䕁䅁䅁睁䵁䅁䅁权⭃䅁䅁权䕁䅁䅁权睂䅂䅁允䅁䅁䅅䅁䙁䅁䅁䅁浂渱䉨䍄䉁䅁䅁䅂䅁䅁䅍䅄䅁䅁䅯杣䅅䅁䅯睡䅑䅁䅯督䅑䅁䅅䅁䉁䅁䅁兂䭁㘱睎児湲睐杷允䅁䅁䅑䅁䑁䅁䅷䅁䭁䍁䅧䅁䭁䝁䕳䅁䭁䡁䔸䅁䉁䅁䅁允䅁䅁䅕浚浚浚浚え䵁䅉䅅䅁䕁䅁䅁睁䵁䅁䅁权权䅁䅁权牂䅂䅁权㡂䅂䅁允䅁䅁䅅䅁䙁䩁婱婭婭捭⽫䍄䉁䅁䅁䅂䅁䅁䅍䅄䅁䅁䅯睁䅁䅁䅯充䅁䅁䅯杣䅑䅁䅅䅁䉁䅁䅁杄啁䅁䅁睍睁䑁䅅䅍睁䑁䅁䅍睁䑁䅁䅁䵁䅉䅅䅁䕁䅁䅁睁䵁䅁䅁权⽃䅁䅁权牂䅂䅁权䙃䅂䅁允䅁䅁䅅䅁䙁䥁牘払敧敨⽍䍄䉁䅁䅁䅂䅁䅁䅍䅄䅁䅁䅯兌䅅䅁䅯䅂䅁䅁䅯杣䅑䅁䅅䅁䉁䅁䅁兂䅁䅁䅁祮睫兑杷允䅁䅁䅑䅁䑁䅁䅷䅁䭁䑁䈰䅁䭁䉁䅅䅁䭁䥁䕍䅁䉁䅁䅁允䅁䅁䄴䅆䅁䑁䅉杍ㅁ䑁䅙䅎㕁䑁䅁䅍睁䅁䅁䍄䉁䅁䅁䅂䅁䅁䅍䅄䅁䅁䅯杚䅅䅁䅯充䅁䅁䅯內䅑䅁䅅䅁䉁䅁䅁杄坁䅁䅁䅎㉁䑁䅅睍睁䑁䅁䅍睁䑁䅁䅍䅁䅁杷允䅁䅁䅑䅁䑁䅁䅷䅁䭁䕁䈴䅁䭁䝁䕳䅁䭁䥁䕉䅁䉁䅁䅁允䅁䅁䅕㑈牘払敧吸䴸䅉䅅䅁䕁䅁䅁睁䵁䅁䅁权㡂允䅁权牂䅂䅁权䉃䅂䅁允䅁䅁䅅䅁䙁䉁奂扏䥔獤⼴䍄䉁䅁䅁䅂䅁䅁䅍䅄䅁䅁䅯睂䅁䅁䅯充䅁䅁䅯兦䅑䅁䅅䅁䉁䅁䅁杄坁䅁䅁免㍁䑁䅕免㍁䑁䅅兎睁䑁䅁䅍䅁䅁杷允䅁䅁䅑䅁䑁䅁䅷䅁䭁䑁䅷䅁䭁䝁䕳䅁䭁䡁䔰䅁䉁䅁䅁允䅁䅁䅕桙奂扏䥔樸䴸䅉䅅䅁䕁䅁䅁睁䵁䅁䅁权扁允䅁权牂䅂䅁权㥂䅂䅁允䅁䅁䅅䅁䙁偁湃歸㍳兩䅆䍄䉁䅁䅁䅂䅁䅁䅍䅄䅁䅁䅯䅤䅅䅁䅯睡䅑䅁䅯睥䅑䅁䅅䅁䉁䅁䅁兂䥂場啯歲乣䅑杷允䅁䅁䅑䅁䑁䅁䅷䅁䭁䍁䅉䅁䭁䝁䕳䅁䭁䡁䕑䅁䉁䅁䅁允䅁䅁䅕扉祂䩡瑈䐶䴸䅉䅅䅁䕁䅁䅁睁䵁䅁䅁权元䅁䅁权䕁䅁䅁权㍂䅂䅁允䅁䅁䅅䅁䙁䅁䅁䅁兄穭䉆䍄䉁䅁䅁䅂䅁䅁䅍䅄䅁䅁䅯兵䅁䅁䅯充䅁䅁䅯䅧䅑䅁䅅䅁䉁䅁䅁杄啁䅁䅁睎ぁ䑁䅣睎睁䑁䅁䅍睁䑁䅁䅁䵁䅉䅅䅁䕁䅁䅁睁䵁䅁䅁权佁允䅁权牂䅂䅁权療䅂䅁允䅁䅁䅅䅁䙁䩁婱婭婭卭䅤䍄䉁䅁䅁䅂䅁䅁䅍䅄䅁䅁䅯眶䅁䅁䅯睡䅑䅁䅯睦䅑䅁䅅䅁䉁䅁䅁兂煂䡶呓䅇䝔睐杷允䅁䅁䅑䅁䑁䅁䅷䅁䭁䕁䈸䅁䭁䝁䕳䅁䭁䡁䔸䅁䉁䅁䅁允䅁䅁䅕䅁䅁䅁䅁䐵䴸䅉䅅䅁䕁䅁䅁睁䵁䅁䅁权㥁䅁䅁权牂䅂䅁权⭂䅂䅁允䅁䅁䅅䅁䙁偁卌坔光偗⽍䍄䉁䅁䅁䅂䅁䅁䅍䅄䅁䅁䅯杧䅁䅁䅯睡䅑䅁䅯睥䅑䅁䅅䅁䉁䅁䅁兂獄払敧敨䙳䅑杷允䅁䅁䅑䅁䑁䅁䅷䅁䭁䵁䉁䅁䭁䅁䅑䅁䭁䡁䕳䅁䉁䅁䅁允䅁䅁䅕䅁䅁偧䍲正䵅䅉䅅䅁䕁䅁䅁睁䵁䅁䅁权㉁䅁䅁权䕁䅁䅁权瑂䅂䅁允䅁䅁䅅䅁䙁䅁䅁䥁瑄歉䉬䍄䉁䅁䅁䅂䅁䅁䅍䅄䅁䅁䅯䅓䅁䅁䅯睡䅑䅁䅯杧䅑䅁䅅䅁䉁䅁䅁兂獄払敧敨硵睐杷允䅁䅁䅑䅁䑁䅁䅷䅁䭁䑁䉉䅁䭁䉁䅅䅁䭁䡁䕙䅁䉁䅁䅁允䅁䅁䄴杅䅁䑁䅙睍㕁䑁䅧兎㑁䑁䅣兏䅁䅁杷允䅁䅁䅑䅁䑁䅁䅷䅁䭁䭁䈴䅁䭁䅁䅑䅁䭁䍁䵯䅁䉁䅁䅁允䅁䅁䅕䅁䅁䍁湆歑䵅䅉䅅䅁䕁䅁䅁睁䵁䅁䅁权噂䅁䅁权牂䅂䅁权ㅂ䅂䅁允䅁䅁䅅䅁䙁䭁睒児塲⽯⽩䍄䉁䅁䅁䅂䅁䅁䅍䅄䅁䅁䅯䅐䅁䅁䅯睡䅑䅁䅯杣䅑䅁䅅䅁䉁䅁䅁兂婁䙂余扌穌睐杷允䅁䅁䅑䅁䑁䅁䅷䅁䭁䑁䄰䅁䭁䝁䕳䅁䭁䡁䕉䅁䉁䅁䅁允䅁䅁䅕兇坒楄礲稸䴸䅉䅅䅁䕁䅁䅁睁䵁䅁䅁权䅃䅁䅁权牂䅂䅁权あ䅂䅁允䅁䅁䅅䅁䙁䡁啳歲桦瑥⽑䍄䉁䅁䅁䅂䅁䅁䅍䅄䅁䅁䅯睈䅅䅁䅯睡䅑䅁䅯䅤䅑䅁䅅䅁䉁䅁䅁兂捂㡪ㅌ䙋智睐杷允䅁䅁䅑䅁䑁䅁䅷䅁䭁䅁䈰䅁䭁䝁䕳䅁䭁䥁䕉䅁䉁䅁䅁允䅁䅁䅕敥浫免獩䑮䴸䅉䅅䅁䕁䅁䅁睁䵁䅁䅁权湁允䅁权牂䅂䅁权㑂䅂䅁允䅁䅁䅅䅁䙁䑁䬰㘱睎晐⽙䍄䉁䅁䅁䅂䅁䅁䅍䅄䅁䅁䅯䄳䅁䅁䅯充䅁䅁䅯杤䅑䅁䅅䅁䉁䅁䅁杄啁䅁䅁睍㍁䑁䅣李㕁䑁䅙䅍睁䑁䅁䅁䵁䅉䅅䅁䕁䅁䅁睁䵁䅁䅁权杄允䅁权牂䅂䅁权ㅂ䅂䅁允䅁䅁䅅䅁䙁偁周㘴扗佸⽷䍄䉁䅁䅁䅂䅁䅁䅍䅄䅁䅁䅯児䅁䅁䅯睡䅑䅁䅯內䅑䅁䅅䅁䉁䅁䅁兂偃癷潕䥘㐯睐杷允䅁䅁䅑䅁䑁䅁䅷䅁䭁䅁䉧䅁䭁䉁䅅䅁䭁䡁䕑䅁䉁䅁䅁允䅁䅁䄴䅆䅁䑁䅍兏㉁䑁䅁䅍睁䑁䅁䅍睁䅁䅁䍄䉁䅁䅁䅂䅁䅁䅍䅄䅁䅁䅯䅎䅅䅁䅯睡䅑䅁䅯来䅑䅁䅅䅁䉁䅁䅁兂乄䵺䵺䵺歺睐杷允䅁䅁䅑䅁䑁䅁䅷䅁䭁偁䅷䅁䭁䝁䕳䅁䭁䝁䔰䅁䉁䅁䅁允䅁䅁䅕硢䑋䵷桱稯䴸䅉䅅䅁䕁䅁䅁睁䵁䅁䅁权㡄䅁䅁权牂䅂䅁权睂䅂䅁允䅁䅁䅅䅁䙁䥁牘払敧晨⽍䍄䉁䅁䅁䅂䅁䅁䅍䅄䅁䅁䅯䅐䅁䅁䅯睡䅑䅁䅯䅤䅑䅁䅅䅁䉁䅁䅁兂䍁㑋坣挲ㄷ睐杷允䅁䅁䅑䅁䑁䅁䅷䅁䭁䕁䅉䅁䭁䝁䕳䅁䭁䡁䕯䅁䉁䅁䅁允䅁䅁䅕㘱睎児塲稸䴸䅉䅅䅁䕁䅁䅁睁䵁䅁䅁权婂䅁䅁权牂䅂䅁权䙃䅂䅁允䅁䅁䅅䅁䙁䕁杊搵楁⬲⽅䍄䉁䅁䅁䅂䅁䅁䅍䅄䅁䅁䅯睓䅅䅁䅯充䅁䅁䅯杦䅑䅁䅅䅁䉁䅁䅁权䡂䅁䅁䍄䉁䅁䅁䅂䅁䅁䅍䅄䅁䅁䅯䅐䅁䅁䅯睡䅑䅁䅯睥䅑䅁䅅䅁䉁䅁䅁兂权楇搯䅊ㅢ睐杷允䅁䅁䅑䅁䑁䅁䅷䅁䭁䝁䅳䅁䭁䝁䕳䅁䭁䡁䕁䅁䉁䅁䅁允䅁䅁䅕⽷潕䥘䌯吷䴸䅉䅅䅁䕁䅁䅁睁䵁䅁䅁权㡄允䅁权䕁䅁䅁权煁䅄䅁允䅁䅁䅅䅁䙁䅁䅁䅁い䘹䉚䍄䉁䅁䅁䅂䅁䅁䅍䅄䅁䅁䅯䅯䅁䅁䅯睡䅑䅁䅯䅧䅑䅁䅅䅁䉁䅁䅁兂奃桢䑋䵷䉲睐杷允䅁䅁䅑䅁䑁䅁䅷䅁䭁偁䉁䅁䭁䝁䕳䅁䭁䡁䕑䅁䉁䅁䅁允䅁䅁䅕䝭匴㡧䭄稫䴸䅉䅅䅁䕁䅁䅁睁䵁䅁䅁权㡄䅁䅁权䕁䅁䅁权睂䅂䅁允䅁䅁䅅䅁䙁䅁䅁䅁䝄楏䉚䍄䉁䅁䅁䅂䅁䅁䅍䅄䅁䅁䅯睇䅅䅁䅯充䅁䅁䅯䅧䅑䅁䅅䅁䉁䅁䅁杄坁䅁䅁杍祁䑁䅍睎硁䑁䅁䅍睁䑁䅁䅍䅁䅁杷允䅁䅁䅑䅁䑁䅁䅷䅁䭁䉁䅯䅁䭁䅁䅑䅁䭁䡁䕫䅁䉁䅁䅁允䅁䅁䅕䅁䅁䉁瑈歡䵅䅉䅅䅁䕁䅁䅁睁䵁䅁䅁权䍂允䅁权牂䅂䅁权䑃䅂䅁允䅁䅁䅅䅁䭁䕁䅣䅁䵁䅉䅅䅁䕁䅁䅁睁䵁䅁䅁权扃允䅁权䕁䅁䅁权療䅂䅁允䅁䅁䅅䅁䙁䅁䅁䅁䥂唴䉤䍄䉁䅁䅁䅂䅁䅁䅍䅄䅁䅁䅯睳䅅䅁䅯䅂䅁䅁䅯杦䅑䅁䅅䅁䉁䅁䅁兂䅁䅁䅁畹晊兑杷允䅁䅁䅑䅁䑁䅁䅷䅁䭁乁䉧䅁䭁䅁䅑䅁䭁䝁䔸䅁䉁䅁䅁允䅁䅁䅕䅁䅁䉁捡歚䵅䅉䅅䅁䕁䅁䅁睁䵁䅁䅁权㡁䅁䅁权牂䅂䅁权䅃䅂䅁允䅁䅁䅅䅁䙁偁唷佥浫敍⽁䍄䉁䅁䅁䅂䅁䅁䅍䅄䅁䅁䅯睥䅁䅁䅯充䅁䅁䅯睦䅑䅁䅅䅁䉁䅁䅁杄啁䅁䅁杍穁䑁䅍䅏睁䑁䅁䅍睁䑁䅁䅁䵁䅉䅅䅁䕁䅁䅁睁䵁䅁䅁权㕄䅁䅁权牂䅂䅁权㥂䅂䅁允䅁䅁䅅䅁䙁乁橥䑣䬰㤱⽳䍄䉁䅁䅁䅂䅁䅁䅍䅄䅁䅁䅯䅐䅁䅁䅯睡䅑䅁䅯督䅑䅁䅅䅁䉁䅁䅁兂浂浚浚浚敢睐杷允䅁䅁䅑䅁䑁䅁䅷䅁䭁䡁䈰䅁䭁䅁䅑䅁䭁䡁䕳䅁䉁䅁䅁允䅁䅁䅕䅁䅁䉁㉪啗䵅䅉䅅䅁䕁䅁䅁睁䵁䅁䅁权㡂䅁䅁权牂䅂䅁权⭂䅂䅁允䅁䅁䅅䅁䙁佁㠵穐敖杵䅖䍄䉁䅁䅁䅂䅁䅁䅍䅄䅁䅁䅯儵䅁䅁䅯充䅁䅁䅯入䅑䅁䅅䅁䉁䅁䅁杄啁䅁䅁兎㑁䑁䅕䅏睁䑁䅁䅍睁䑁䅁䅁䵁䅉䅅䅁䕁䅁䅁睁䵁䅁䅁权㥁䅁䅁权牂䅂䅁权穂䅂䅁允䅁䅁䅅䅁䙁䝁浚浚浚瑚⼴䍄䉁䅁䅁䅂䅁䅁䅍䅄䅁䅁䅯杣䅁䅁䅯睡䅑䅁䅯兣䅑䅁䅅䅁䉁䅁䅁兂捃䍸睃浣瑪睐杷允䅁䅁䅑䅁䑁䅁䅷䅁䭁䕁䉫䅁䭁䉁䅅䅁䭁䡁䕍䅁䉁䅁䅁允䅁䅁䄴杆䅁䑁䅅免ぁ䑁䅅䅍睁䑁䅁䅍睁䑁䅁䅁䵁䅉䅅䅁䕁䅁䅁睁䵁䅁䅁权乂䅁䅁权剁䅁䅁权䕃䅂䅁允䅁䅁䅅䅁佁䉁䅑䅁ぁ䑁䅑睍㉁䑁䅧䅍睁䑁䅁䅍䅁䅁杷允䅁䅁䅑䅁䑁䅁䅷䅁䭁偁䅯䅁䭁䉁䅅䅁䭁䡁䕑䅁䉁䅁䅁允䅁䅁䄴䅆䅁䑁䅉䅍祁䑁䅉睎ぁ䑁䅁䅍睁䅁䅁䍄䉁䅁䅁䅂䅁䅁䅍䅄䅁䅁䅯睭䅅䅁䅯睡䅑䅁䅯䅧䅑䅁䅅䅁䉁䅁䅁兂㝁〳丫㉬洷睶杷允䅁䅁䅑䅁䑁䅁䅷䅁䭁䝁䄰䅁䭁䝁䕳䅁䭁䡁䕷䅁䉁䅁䅁允䅁䅁䅕婤奍䙂余吸䴸䅉䅅䅁䕁䅁䅁睁䵁䅁䅁权敄䅁䅁权牂䅂䅁权㥂䅂䅁允䅁䅁䅅䅁䙁䝁浚浚浚杚䅨䍄䉁䅁䅁䅂䅁䅁䅍䅄䅁䅁䅯䅨䅁䅁䅯䅂䅁䅁䅯兣䅑䅁䅅䅁䉁䅁䅁兂䅁䅁䅁側剎兑杷允䅁䅁䅑䅁䑁䅁䅷䅁䭁䥁䄸䅁䭁䉁䅅䅁䭁䡁䕫䅁䉁䅁䅁允䅁䅁䄴杆䅁䑁䅅兎穁䑁䅑䅍睁䑁䅁䅍睁䑁䅁䅁䵁䅉䅅䅁䕁䅁䅁睁䵁䅁䅁权塄䅁䅁权䕁䅁䅁权㍂䅂䅁允䅁䅁䅅䅁䙁䅁䅁䅁奄䡚䉎䍄䉁䅁䅁䅂䅁䅁䅍䅄䅁䅁䅯朶䅁䅁䅯睡䅑䅁䅯杧䅑䅁䅅䅁䉁䅁䅁兂塄㍯㥁瑃呦睐杷允䅁䅁䅑䅁䑁䅁䅷䅁䭁䝁䅳䅁䭁䝁䕳䅁䭁䡁䔰䅁䉁䅁䅁允䅁䅁䅕児塲㍯㥁樶䴸䅉䅅䅁䕁䅁䅁睁䵁䅁䅁权佁允䅁权剁䅁䅁权䙃䅂䅁允䅁䅁䅅䅁佁䉁䅉䅁ぁ䑁䅉兏睁䑁䅁䅍睁䑁䅁䅁䵁䅉䅅䅁䕁䅁䅁睁䵁䅁䅁权ぁ允䅁权䕁䅁䅁权瑂䅂䅁允䅁䅁䅅䅁䙁䅁䅁䅁㑃樲䉸䍄䉁䅁䅁䅂䅁䅁䅍䅄䅁䅁䅯杓䅅䅁䅯睡䅑䅁䅯杣䅑䅁䅅䅁䉁䅁䅁兂偃癷潕䥘㈯睐杷允䅁䅁䅑䅁䑁䅁䅷䅁䭁䱁䉯䅁䭁䝁䕳䅁䭁䝁䔰䅁䉁䅁䅁允䅁䅁䅕㑈牘払敧啄䵁䅉䅅䅁䕁䅁䅁睁䵁䅁䅁权瑂䅁䅁权牂䅂䅁权䙃䅂䅁允䅁䅁䅅䅁䙁䉁癳匳䝑晧⽍䍄䉁䅁䅁䅂䅁䅁䅍䅄䅁䅁䅯䅣䅁䅁䅯充䅁䅁䅯䅤䅑䅁䅅䅁䉁䅁䅁杄啁䅁䅁免穁䑁䅅䅎祁䑁䅁䅍睁䑁䅁䅁䵁䅉䅅䅁䕁䅁䅁睁䵁䅁䅁权㑃允䅁权牂䅂䅁权⽂䅂䅁允䅁䅁䅅䅁䙁偁潙䥘䌯改⽁䍄䉁䅁䅁䅂䅁䅁䅍䅄䅁䅁䅯䅩䅁䅁䅯䅂䅁䅁䅯入䅑䅁䅅䅁䉁䅁䅁兂䅁䅁䅁㍆潴兑杷允䅁䅁䅑䅁䑁䅁䅷䅁䭁䥁䉍䅁䭁䅁䅑䅁䭁䥁䕑䅁䉁䅁䅁允䅁䅁䅕䅁䅁䩁㝚啕䵅䅉䅅䅁䕁䅁䅁睁䵁䅁䅁权呃允䅁权牂䅂䅁权⭂䅂䅁允䅁䅁䅅䅁䙁䡁啳歲桦癥⽷䍄䉁䅁䅁䅂䅁䅁䅍䅄䅁䅁䅯杩䅅䅁䅯睡䅑䅁䅯杣䅑䅁䅅䅁䉁䅁䅁兂㉄䙋偹癷䕕䅑杷允䅁䅁䅑䅁䑁䅁䅷䅁䭁䥁䅙䅁䭁䉁䅅䅁䭁䡁䕯䅁䉁䅁䅁允䅁䅁䄴杆䅁䑁䅅杍硁䑁䅙䅍睁䑁䅁䅍睁䑁䅁䅁䵁䅉䅅䅁䕁䅁䅁睁䵁䅁䅁权䡁允䅁权牂䅂䅁权㑂䅂䅁允䅁䅁䅅䅁䙁䅁䉡啬䱏偢⽕䍄䉁䅁䅁䅂䅁䅁䅍䅄䅁䅁䅯兢䅁䅁䅯睡䅑䅁䅯杣䅑䅁䅅䅁䉁䅁䅁兂穁積積積硐睐杷允䅁䅁䅑䅁䑁䅁䅷䅁䭁䙁䉷䅁䭁䝁䕳䅁䭁䡁䔴䅁䉁䅁䅁允䅁䅁䅕䡰㥁瑃橥䕇䵁䅉䅅䅁䕁䅁䅁睁䵁䅁䅁权敄允䅁权牂䅂䅁权⭂䅂䅁允䅁䅁䅅䅁䙁乁佮ㄹ橐数⼸䍄䉁䅁䅁䅂䅁䅁䅍䅄䅁䅁䅯眶䅁䅁䅯睡䅑䅁䅯䅨䅑䅁䅅䅁䉁䅁䅁兂㍂灶愸㥌唳睐杷允䅁䅁䅑䅁䑁䅁䅷䅁䭁䩁䅷䅁䭁䝁䕳䅁䭁䡁䔸䅁䉁䅁䅁允䅁䅁䅕⽷潕䥘䌯吱䴸䅉䅅䅁䕁䅁䅁睁䵁䅁䅁权乄允䅁权剁䅁䅁权ㅂ䅂䅁允䅁䅁䅅䅁佁䉁䅑䅁㕁䑁䅍杍ぁ䑁䅕兎睁䑁䅁䅍䅁䅁杷允䅁䅁䅑䅁䑁䅁䅷䅁䭁䭁䈸䅁䭁䝁䕳䅁䭁䡁䔸䅁䉁䅁䅁允䅁䅁䅕体㙆䭆䠵啃䵁䅉䅅䅁䕁䅁䅁睁䵁䅁䅁权䑂䅁䅁权牂䅂䅁权⽂䅂䅁允䅁䅁䅅䅁䙁䝁浚浚浚杚䅨䍄䉁䅁䅁䅂䅁䅁䅍䅄䅁䅁䅯睙䅅䅁䅯睡䅑䅁䅯兣䅑䅁䅅䅁䉁䅁䅁兂㑃潈牘払睪睐杷允䅁䅁䅑䅁䑁䅁䅷䅁䭁䱁䉁䅁䭁䉁䅅䅁䭁䡁䔸䅁䉁䅁䅁允䅁䅁䄴䅆䅁䑁䅣李㕁䑁䅑䅍㑁䑁䅁䅍睁䅁䅁䍄䉁䅁䅁䅂䅁䅁䅍䅄䅁䅁䅯䅒䅁䅁䅯睡䅑䅁䅯睦䅑䅁䅅䅁䉁䅁䅁兂㝂䭆䠵場杲睐杷允䅁䅁䅑䅁䑁䅁䅷䅁䭁䉁䉯䅁䭁䅁䅑䅁䭁䡁䕙䅁䉁䅁䅁允䅁䅁䅕䅁䅁佁灓䕔䵅䅉䅅䅁䕁䅁䅁睁䵁䅁䅁权ㅂ允䅁权牂䅂䅁权睂䅂䅁允䅁䅁䅅䅁䙁䡁啳歲桦癥⽑䍄䉁䅁䅁䅂䅁䅁䅍䅄䅁䅁䅯睶䅁䅁䅯睡䅑䅁䅯睤䅑䅁䅅䅁䉁䅁䅁兂䙄䱉祂䩡案睐杷允䅁䅁䅑䅁䑁䅁䅷䅁䭁䅁䉉䅁䭁䝁䕳䅁䭁䡁䕷䅁䉁䅁䅁允䅁䅁䅕㉩湺㘫确橯䴸䅉䅅䅁䕁䅁䅁睁䵁䅁䅁权瑂䅁䅁权牂䅂䅁权㉂䅂䅁允䅁䅁䅅䅁䙁䍁䝕婧䑖⽩⽁䍄䉁䅁䅁䅂䅁䅁䅍䅄䅁䅁䅯䅨䅁䅁䅯睡䅑䅁䅯睧䅑䅁䅅䅁䉁䅁䅁兂䑄匹捨㡪ㅌ睐杷允䅁䅁䅑䅁䑁䅁䅷䅁䭁䝁䄰䅁䭁䝁䕳䅁䭁䥁䕑䅁䉁䅁䅁允䅁䅁䅕䵴㉨灶愸㜷䴸䅉䅅䅁䕁䅁䅁睁䵁䅁䅁权扂允䅁权牂䅂䅁权䑃䅂䅁允䅁䅁䅅䅁䙁䡁呗䅇坒畄⽕䍄䉁䅁䅁䅂䅁䅁䅍䅄䅁䅁䅯睒䅅䅁䅯睡䅑䅁䅯䅥䅑䅁䅅䅁䉁䅁䅁兂硂児塲㍯硄睐杷允䅁䅁䅑䅁䑁䅁䅷䅁䭁䩁䅍䅁䭁䝁䕳䅁䭁䥁䕅䅁䉁䅁䅁允䅁䅁䅯睒䅁䅁杷允䅁䅁䅑䅁䑁䅁䅷䅁䭁䩁䅕䅁䭁䝁䕳䅁䭁䥁䕅䅁䉁䅁䅁允䅁䅁䅕㥏倹婪畤樷䴸䅉䅅䅁䕁䅁䅁睁䵁䅁䅁权瑂䅁䅁权牂䅂䅁权䅃䅂䅁允䅁䅁䅅䅁䙁䉁䑋䵷桱晒⽡䍄䉁䅁䅁䅂䅁䅁䅍䅄䅁䅁䅯杙䅅䅁䅯䅂䅁䅁䅯兤䅑䅁䅅䅁䉁䅁䅁兂䅁䅁䅁睭橚兑杷允䅁䅁䅑䅁䑁䅁䅷䅁䭁䍁䉕䅁䭁䝁䕳䅁䭁䡁䕉䅁䉁䅁䅁允䅁䅁䅕牕敧敨剴䐫䴸䅉䅅䅁䕁䅁䅁睁䵁䅁䅁权剄䅁䅁权牂䅂䅁权䍃䅂䅁允䅁䅁䅅䅁䙁䑁ㄸ牘䩰䅄䅌䍄䉁䅁䅁䅂䅁䅁䅍䅄䅁䅁䅯睑䅅䅁䅯䅂䅁䅁䅯睧䅑䅁䅅䅁䉁䅁䅁兂䅁䅁䅁䍭䥤兑杷允䅁䅁䅑䅁䑁䅁䅷䅁䭁乁䅙䅁䭁䅁䅑䅁䭁䡁䕣䅁䉁䅁䅁允䅁䅁䅕䅁䅁乁畄䕓䵅䅉䅅䅁䕁䅁䅁睁䵁䅁䅁权⽂䅁䅁权牂䅂䅁权煁䅄䅁允䅁䅁䅅䅁䙁䙁㑋潈牘兕䅚䍄䉁䅁䅁䅂䅁䅁䅍䅄䅁䅁䅯兩䅁䅁䅯充䅁䅁䅯䅧䅑䅁䅅䅁䉁䅁䅁杄啁䅁䅁䅎㉁䑁䅙兏睁䑁䅁䅍睁䑁䅁䅁䵁䅉䅅䅁䕁䅁䅁睁䵁䅁䅁权ぃ允䅁权牂䅂䅁权瑂䅂䅁允䅁䅁䅅䅁䙁偁⭰牡へ㍫⽧䍄䉁䅁䅁䅂䅁䅁䅍䅄䅁䅁䅯䅩䅁䅁䅯睡䅑䅁䅯內䅑䅁䅅䅁䉁䅁䅁兂佁扌摋礷剣䅑杷允䅁䅁䅑䅁䑁䅁䅷䅁䭁䙁䉣䅁䭁䉁䅅䅁䭁䡁䕙䅁䉁䅁䅁允䅁䅁䄴䅆䅁䑁䅅䅍ㅁ䑁䅣睎㑁䑁䅁䅍睁䅁䅁䍄䉁䅁䅁䅂䅁䅁䅍䅄䅁䅁䅯兙䅁䅁䅯䅂䅁䅁䅯睥䅑䅁䅅䅁䉁䅁䅁兂䅁䅁䅁䱒穣兑杷允䅁䅁䅑䅁䑁䅁䅷䅁䭁䝁䈴䅁䭁䝁䕳䅁䭁䡁䔸䅁䉁䅁䅁允䅁䅁䅕牕敧敨剴䰲䴸䅉䅅䅁䕁䅁䅁睁䵁䅁䅁权癁允䅁权牂䅂䅁权䍃䅂䅁允䅁䅁䅅䅁䙁䡁啳歲桦步䅚䍄䉁䅁䅁䅂䅁䅁䅍䅄䅁䅁䅯睍䅁䅁䅯睡䅑䅁䅯䅣䅑䅁䅅䅁䉁䅁䅁兂硂児塲㍯䑁䅑杷允䅁䅁䅑䅁䑁䅁䅷䅁䭁佁䅉䅁䭁䅁䅑䅁䭁䝁䔸䅁䉁䅁䅁允䅁䅁䅕䅁䅁䙷港啧䵅䅉䅅䅁䕁䅁䅁睁䵁䅁䅁权奁允䅁权牂䅂䅁权あ䅂䅁允䅁䅁䅅䅁䙁䵁ㅐ䙋偹桑䅒䍄䉁䅁䅁䅂䅁䅁䅍䅄䅁䅁䅯兙䅅䅁䅯睡䅑䅁䅯睤䅑䅁䅅䅁䉁䅁䅁兂䙃ㄶ㑇潈托睐杷允䅁䅁䅑䅁䑁䅁䅷䅁䭁偁䉍䅁䭁䅁䅑䅁䭁䡁䕳䅁䉁䅁䅁允䅁䅁䅕䅁䅁䕧硋で䵅䅉䅅䅁䕁䅁䅁睁䵁䅁䅁权䑂䅁䅁权牂䅂䅁权㙂䅂䅁允䅁䅁䅅䅁䙁䉁畓⭒㙆偆⽙䍄䉁䅁䅁䅂䅁䅁䅍䅄䅁䅁䅯䅢䅁䅁䅯睡䅑䅁䅯䅣䅑䅁䅅䅁䉁䅁䅁兂䙃ㄶ㑇潈䙕䅑杷允䅁䅁䅑䅁䑁䅁䅷䅁䭁䕁䅑䅁䭁䝁䕳䅁䭁䡁䕁䅁䉁䅁䅁允䅁䅁䅕䥘䌯匹捨稷䴸䅉䅅䅁䕁䅁䅁睁䵁䅁䅁权杂允䅁权牂䅂䅁权㙂䅂䅁允䅁䅁䅅䅁䙁䅁牉硨婢畺⽍䍄䉁䅁䅁䅂䅁䅁䅍䅄䅁䅁䅯眲䅁䅁䅯充䅁䅁䅯睦䅑䅁䅅䅁䉁䅁䅁杄坁䅁䅁免睁䑁䅙睍睁䑁䅁䅍睁䑁䅁䅍䅁䅁杷允䅁䅁䅑䅁䑁䅁䅷䅁䭁乁䉫䅁䭁䝁䕳䅁䭁䡁䕯䅁䉁䅁䅁允䅁䅁䅕硥畓⭒㙆䑴䴸䅉䅅䅁䕁䅁䅁睁䵁䅁䅁权䑂䅁䅁权牂䅂䅁权硂䅂䅁允䅁䅁䅅䅁䙁䵁䴳䵺䵺偺⽙䍄䉁䅁䅁䅂䅁䅁䅍䅄䅁䅁䅯朷䅁䅁䅯䅂䅁䅁䅯杣䅑䅁䅅䅁䉁䅁䅁兂䅁䅁䅁䥲䔹兑杷允䅁䅁䅑䅁䑁䅁䅷䅁䭁䕁䅑䅁䭁䝁䕳䅁䭁䡁䕅䅁䉁䅁䅁允䅁䅁䅕㉦㡱䩤奍䐸䴸䅉䅅䅁䕁䅁䅁睁䵁䅁䅁权䕂䅁䅁权牂䅂䅁权䑃䅂䅁允䅁䅁䅅䅁䙁䵁䴳䵺䵺佺⽑䍄䉁䅁䅁䅂䅁䅁䅍䅄䅁䅁䅯村䅅䅁䅯䅂䅁䅁䅯杣䅑䅁䅅䅁䉁䅁䅁兂䅁䅁䅁䴷剂兑杷允䅁䅁䅑䅁䑁䅁䅷䅁䭁䡁䉳䅁䭁䉁䅅䅁䭁䡁䕉䅁䉁䅁䅁允䅁䅁䄴杅䅁䑁䅣䅏ㅁ䑁䅑睍睁䑁䅁䅍䅁䅁杷允䅁䅁䅑䅁䑁䅁䅷䅁䭁乁䉯䅁䭁䉁䅅䅁䭁䝁䔰䅁䉁䅁䅁允䅁䅁䄴䅆䅁䑁䅕睎睁䑁䅅䅍睁䑁䅁䅍睁䅁䅁䍄䉁䅁䅁䅂䅁䅁䅍䅄䅁䅁䅯材䅁䅁䅯䅂䅁䅁䅯睦䅑䅁䅅䅁䉁䅁䅁兂䅁䅁䅁㙯䰱兑杷允䅁䅁䅑䅁䑁䅁䅷䅁䭁䙁䄸䅁䭁䉁䅅䅁䭁䡁䕣䅁䉁䅁䅁允䅁䅁䄴䅆䅁䑁䅍睎㑁䑁䅁䅍睁䑁䅁䅍睁䅁䅁䍄䉁䅁䅁䅂䅁䅁䅍䅄䅁䅁䅯兵䅅䅁䅯睡䅑䅁䅯睥䅑䅁䅅䅁䉁䅁䅁兂㑃潈牘払䝧䅑杷允䅁䅁䅑䅁䑁䅁䅷䅁䭁䕁䅫䅁䭁䉁䅅䅁䭁䡁䕙䅁䉁䅁䅁允䅁䅁䄴䅆䅁䑁䅅免祁䑁䅣免ㅁ䑁䅕免㍁䅁䅁䍄䉁䅁䅁䅂䅁䅁䅍䅄䅁䅁䅯䄷䅅䅁䅯䅂䅁䅁䅯兣䅑䅁䅅䅁䉁䅁䅁兂䅁䅁䅁䵐稰兑杷允䅁䅁䅑䅁䑁䅁䅷䅁䭁偁䄴䅁䭁䝁䕳䅁䭁䥁䕁䅁䉁䅁䅁允䅁䅁䅕㡪ㅌ䙋偹樴䴸䅉䅅䅁䕁䅁䅁睁䵁䅁䅁权䩁允䅁权䕁䅁䅁权㉂䅂䅁允䅁䅁䅅䅁䙁䅁䅁䅁杄杭䉴䍄䉁䅁䅁䅂䅁䅁䅍䅄䅁䅁䅯睎䅅䅁䅯䅂䅁䅁䅯杤䅑䅁䅅䅁䉁䅁䅁兂䅁䅁䅁䙣⽣兑杷允䅁䅁䅑䅁䑁䅁䅷䅁䭁乁䉳䅁䭁䉁䅅䅁䭁䡁䕙䅁䉁䅁䅁允䅁䅁䄴䅆䅁䑁䅍䅍穁䑁䅧䅍㉁䑁䅁䅍睁䅁䅁䍄䉁䅁䅁䅂䅁䅁䅍䅄䅁䅁䅯睫䅅䅁䅯睡䅑䅁䅯兦䅑䅁䅅䅁䉁䅁䅁兂捂㡪ㅌ䙋⽺睐杷允䅁䅁䅑䅁䑁䅁䅷䅁䭁偁䄸䅁䭁䝁䕳䅁䭁䥁䕁䅁䉁䅁䅁允䅁䅁䅕瑃橥䑣䬰稫䴸䅉䅅䅁䕁䅁䅁睁䵁䅁䅁权穁允䅁权牂䅂䅁权穂䅂䅁允䅁䅁䅅䅁䙁䙁橔婰䕶䱉⽁䍄䉁䅁䅁䅂䅁䅁䅍䅄䅁䅁䅯䅮䅅䅁䅯睡䅑䅁䅯全䅑䅁䅅䅁䉁䅁䅁兂㑃潈牘払䅧䅑杷允䅁䅁䅑䅁䑁䅁䅷䅁䭁䕁䅍䅁䭁䝁䕳䅁䭁䡁䔰䅁䉁䅁䅁允䅁䅁䅕㑈牘払敧商䵁䅉䅅䅁䕁䅁䅁睁䵁䅁䅁权楂䅁䅁权䕁䅁䅁权䑃䅂䅁允䅁䅁䅅䅁䙁䅁䅁䅁浂噣䉒䍄䉁䅁䅁䅂䅁䅁䅍䅄䅁䅁䅯睡䅁䅁䅯睡䅑䅁䅯杤䅑䅁䅅䅁䉁䅁䅁兂穁積積積橐睐杷允䅁䅁䅑䅁䑁䅁䅷䅁䭁䡁䈸䅁䭁䉁䅅䅁䭁䡁䕧䅁䉁䅁䅁允䅁䅁䄴䅆䅁䑁䅍李㍁䑁䅧䅍睁䑁䅁䅍睁䅁䅁䍄䉁䅁䅁䅂䅁䅁䅍䅄䅁䅁䅯䅒䅁䅁䅯睡䅑䅁䅯兦䅑䅁䅅䅁䉁䅁䅁兂瑁灳瘳㡰呢睐杷允䅁䅁䅑䅁䑁䅁䅷䅁䭁䥁䅷䅁䭁䝁䕳䅁䭁䡁䕷䅁䉁䅁䅁允䅁䅁䅕䅁䅁䅁䅁䕁䵁䅉䅅䅁䕁䅁䅁睁䵁䅁䅁权楄䅁䅁权牂䅂䅁权㍂䅂䅁允䅁䅁䅅䅁䙁䑁䥅䉲慸乚⽳䍄䉁䅁䅁䅂䅁䅁䅍䅄䅁䅁䅯䅉䅁䅁䅯充䅁䅁䅯兢䅑䅁䅅䅁䉁䅁䅁杄啁䅁䅁睍祁䑁䅧䅎睁䑁䅁䅍睁䑁䅁䅁䵁䅉䅅䅁䕁䅁䅁睁䵁䅁䅁权䑂䅁䅁权牂䅂䅁权ㅂ䅂䅁允䅁䅁䅅䅁䙁乁橥䑣䬰眱䄹䍄䉁䅁䅁䅂䅁䅁䅍䅄䅁䅁䅯兑䅁䅁䅯䅂䅁䅁䅯杤䅑䅁䅅䅁䉁䅁䅁兂䅁䅁䅁䉁儰兑杷允䅁䅁䅑䅁䑁䅁䅷䅁䭁䥁䙅䅁䭁䝁䕳䅁䭁䥁䕍䅁䉁䅁䅁允䅁䅁䅕䘫橐婰䕶䰸䴸䅉䅅䅁䕁䅁䅁睁䵁䅁䅁权䙄䅁䅁权牂䅂䅁权⭂䅂䅁允䅁䅁䅅䅁䙁䩁婱婭婭晭⽫䍄䉁䅁䅁䅂䅁䅁䅍䅄䅁䅁䅯睨䅅䅁䅯䅂䅁䅁䅯杋䅷䅁䅅䅁䉁䅁䅁兂䅁䅁䅁䍧䥴兑杷允䅁䅁䅑䅁䑁䅁䅷䅁䭁䙁䉧䅁䭁䝁䕳䅁䭁䍁䵯䅁䉁䅁䅁允䅁䅁䅕䅁䅁䅁䅁䕁䵁䅉䅅䅁䕁䅁䅁睁䵁䅁䅁权䑂䅁䅁权牂䅂䅁权㕂䅂䅁允䅁䅁䅅䅁䙁䡁啳歲桦来䅰䍄䉁䅁䅁䅂䅁䅁䅍䅄䅁䅁䅯睳䅁䅁䅯䅂䅁䅁䅯睤䅑䅁䅅䅁䉁䅁䅁兂䅁䅁䅁䱥硉兑杷允䅁䅁䅑䅁䑁䅁䅷䅁䭁䝁䉑䅁䭁䅁䅑䅁䭁䥁䕉䅁䉁䅁䅁允䅁䅁䅕䅁䅁佁㍷す䵅䅉䅅䅁䕁䅁䅁睁䵁䅁䅁权橄允䅁权牂䅂䅁权㡂䅂䅁允䅁䅁䅅䅁䙁䝁浚浚浚畚⼴䍄䉁䅁䅁䅂䅁䅁䅍䅄䅁䅁䅯䅒䅁䅁䅯睡䅑䅁䅯入䅑䅁䅅䅁䉁䅁䅁兂塄㍯㥁瑃呦睐杷允䅁䅁䅑䅁䑁䅁䅷䅁䭁䥁䅧䅁䭁䝁䕳䅁䭁䥁䕍䅁䉁䅁䅁允䅁䅁䅕児塲㍯㥁䕁䵁䅉䅅䅁䕁䅁䅁睁䵁䅁䅁权晄䅁䅁权䕁䅁䅁权穂䅂䅁允䅁䅁䅅䅁䙁䅁䅁䅁橃穖䉰䍄䉁䅁䅁䅂䅁䅁䅍䅄䅁䅁䅯䄱䅅䅁䅯睡䅑䅁䅯杤䅑䅁䅅䅁䉁䅁䅁兂い搯㑒匶䕙䅑杷允䅁䅁䅑䅁䑁䅁䅷䅁䭁䩁䉷䅁䭁䝁䕳䅁䭁䡁䕁䅁䉁䅁䅁允䅁䅁䅕⽷潕䥘䌯ぁ䵁䅉䅅䅁䕁䅁䅁睁䵁䅁䅁权䑂䅁䅁权牂䅂䅁权あ䅂䅁允䅁䅁䅅䅁䙁佁剸䉵䘶⬶⽫䍄䉁䅁䅁䅂䅁䅁䅍䅄䅁䅁䅯睗䅁䅁䅯充䅁䅁䅯杦䅑䅁䅅䅁䉁䅁䅁杄啁䅁䅁䅎㍁䑁䅍睍睁䑁䅁䅍睁䑁䅁䅁䵁䅉䅅䅁䕁䅁䅁睁䵁䅁䅁权剄䅁䅁权剁䅁䅁权瑂䅂䅁允䅁䅁䅅䅁佁䉁䅑䅁祁䑁䅅睍睁䑁䅁䅍睁䑁䅁䅍䅁䅁杷允䅁䅁䅑䅁䑁䅁䅷䅁䭁䝁䈰䅁䭁䝁䕳䅁䭁䍁䵯䅁䉁䅁䅁允䅁䅁䅯睒䅁䅁杷允䅁䅁䅑䅁䑁䅁䅷䅁䭁䙁䅑䅁䭁䝁䕳䅁䭁䥁䕅䅁䉁䅁䅁允䅁䅁䅕㥆佮ㄹ橐吳䴸䅉䅅䅁䕁䅁䅁睁䵁䅁䅁权䩁允䅁权牂䅂䅁权硂䅂䅁允䅁䅁䅅䅁䙁䙁余扌摋⬷⽣䍄䉁䅁䅁䅂䅁䅁䅍䅄䅁䅁䅯睑䅅䅁䅯䅂䅁䅁䅯睤䅑䅁䅅䅁䉁䅁䅁兂䅁䅁䅁䤷䱒兑杷允䅁䅁䅑䅁䑁䅁䅷䅁䭁䥁䉙䅁䭁䝁䕳䅁䭁䡁䕑䅁䉁䅁䅁允䅁䅁䅕䘷㑇潈牘吶䴸䅉䅅䅁䕁䅁䅁睁䵁䅁䅁权䕂䅁䅁权牂䅂䅁权㝂䅂䅁允䅁䅁䅅䅁䙁䕁桪桥畓⭒⽫䍄䉁䅁䅁䅂䅁䅁䅍䅄䅁䅁䅯儫䅁䅁䅯䅂䅁䅁䅯睥䅑䅁䅅䅁䉁䅁䅁兂䅁䅁䅁余䙬兑杷允䅁䅁䅑䅁䑁䅁䅷䅁䭁䭁䅕䅁䭁䝁䕳䅁䭁䡁䕫䅁䉁䅁䅁允䅁䅁䅕呦ㄸ牘䩰䱺䴸䅉䅅䅁䕁䅁䅁睁䵁䅁䅁权婂允䅁权剁䅁䅁权ㅂ䅂䅁允䅁䅁䅅䅁佁䉁䅑䅁祁䑁䅙兎硁䑁䅁䅍睁䑁䅁䅍䅁䅁杷允䅁䅁䅑䅁䑁䅁䅷䅁䭁乁䅣䅁䭁䝁䕳䅁䭁䝁䔸䅁䉁䅁䅁允䅁䅁䅕䘷㑇潈牘吶䴸䅉䅅䅁䕁䅁䅁睁䵁䅁䅁权䑂䅁䅁权牂䅂䅁权㉂䅂䅁允䅁䅁䅅䅁䙁䕁䵯楁䡵杆䅚䍄䉁䅁䅁䅂䅁䅁䅍䅄䅁䅁䅯睘䅁䅁䅯睡䅑䅁䅯䅦䅑䅁䅅䅁䉁䅁䅁兂穁積積積穐睐杷允䅁䅁䅑䅁䑁䅁䅷䅁䭁乁䉳䅁䭁䅁䅑䅁䭁䡁䕫䅁䉁䅁䅁允䅁䅁䅕䅁䅁䴴牃す䵅䅉䅅䅁䕁䅁䅁睁䵁䅁䅁权㙄允䅁权牂䅂䅁权睂䅂䅁允䅁䅁䅅䅁䙁佁浫免獩佈⽉䍄䉁䅁䅁䅂䅁䅁䅍䅄䅁䅁䅯䅒䅁䅁䅯睡䅑䅁䅯杤䅑䅁䅅䅁䉁䅁䅁兂㙃兓䍷㑋浦睐杷允䅁䅁䅑䅁䑁䅁䅷䅁䭁䑁䅳䅁䭁䅁䅑䅁䭁䥁䕁䅁䉁䅁䅁允䅁䅁䅕䅁䅁佁㐵歉䵅䅉䅅䅁䕁䅁䅁睁䵁䅁䅁权婄允䅁权牂䅂䅁权㝂䅂䅁允䅁䅁䅅䅁䙁䭁睒児塲㡯⽁䍄䉁䅁䅁䅂䅁䅁䅍䅄䅁䅁䅯睊䅁䅁䅯睡䅑䅁䅯督䅑䅁䅅䅁䉁䅁䅁兂歃䑣䬰㘱睐睐杷允䅁䅁䅑䅁䑁䅁䅷䅁䭁䕁䅍䅁䭁䝁䕳䅁䭁䡁䕣䅁䉁䅁䅁允䅁䅁䅕呣䬰㘱睎ぃ䵁䅉䅅䅁䕁䅁䅁睁䵁䅁䅁权䍃允䅁权䕁䅁䅁权⽂䅂䅁允䅁䅁䅅䅁䙁䅁䅁䅁䥁穒䈹䍄䉁䅁䅁䅂䅁䅁䅍䅄䅁䅁䅯䅒䅁䅁䅯睡䅑䅁䅯睤䅑䅁䅅䅁䉁䅁䅁兂䍁㑋坣挲樷睐杷允䅁䅁䅑䅁䑁䅁䅷䅁䭁䉁䉙䅁䭁䝁䕳䅁䭁䡁䕑䅁䉁䅁䅁允䅁䅁䅕児塲㍯㥁樰䴸䅉䅅䅁䕁䅁䅁睁䵁䅁䅁权䑂䅁䅁权牂䅂䅁权䍃䅂䅁允䅁䅁䅅䅁䙁䥁䌯匹捨睪䅨䍄䉁䅁䅁䅂䅁䅁䅍䅄䅁䅁䅯睲䅅䅁䅯充䅁䅁䅯督䅑䅁䅅䅁䉁䅁䅁杄啁䅁䅁睍ㅁ䑁䅁睍硁䑁䅙䅍睁䑁䅁䅁䵁䅉䅅䅁䕁䅁䅁睁䵁䅁䅁权䕂䅁䅁权牂䅂䅁权䍃䅂䅁允䅁䅁䅅䅁䙁䭁硲欰椱久⽁䍄䉁䅁䅁䅂䅁䅁䅍䅄䅁䅁䅯䅱䅅䅁䅯充䅁䅁䅯䅥䅑䅁䅅䅁䉁䅁䅁杄啁䅁䅁免㑁䑁䅅睎睁䑁䅁䅍睁䑁䅁䅁䵁䅉䅅䅁䕁䅁䅁睁䵁䅁䅁权䕄允䅁权牂䅂䅁权⽂䅂䅁允䅁䅁䅅䅁䙁䡁啳歲桦潥⽓䍄䉁䅁䅁䅂䅁䅁䅍䅄䅁䅁䅯杉䅅䅁䅯䅂䅁䅁䅯杣䅑䅁䅅䅁䉁䅁䅁兂䅁䅁䅁䉧䵎兑杷允䅁䅁䅑䅁䑁䅁䅷䅁䭁䕁䅍䅁䭁䝁䕳䅁䭁䥁䕑䅁䉁䅁䅁允䅁䅁䅕䅄牉硨婢歂䵁䅉䅅䅁䕁䅁䅁睁䵁䅁䅁权橄䅁䅁权牂䅂䅁权㥂䅂䅁允䅁䅁䅅䅁䙁䍁捬㡪ㅌ之⽹䍄䉁䅁䅁䅂䅁䅁䅍䅄䅁䅁䅯䅒䅁䅁䅯睡䅑䅁䅯䅨䅑䅁䅅䅁䉁䅁䅁兂乄䵺䵺䵺啺睐杷允䅁䅁䅑䅁䑁䅁䅷䅁䭁䍁䅉䅁䭁䉁䅅䅁䭁䡁䔰䅁䉁䅁䅁允䅁䅁䄴䅆䅁䑁䅅䅎穁䑁䅫䅏㍁䑁䅁䅍睁䅁䅁䍄䉁䅁䅁䅂䅁䅁䅍䅄䅁䅁䅯材䅅䅁䅯充䅁䅁䅯睤䅑䅁䅅䅁䉁䅁䅁杄啁䅁䅁李睁䑁䅅免睁䑁䅁䅍睁䑁䅁䅁䵁䅉䅅䅁䕁䅁䅁睁䵁䅁䅁权畄䅁䅁权牂䅂䅁权㑂䅂䅁允䅁䅁䅅䅁䙁䱁穢搯㑒吶䄹䍄䉁䅁䅁䅂䅁䅁䅍䅄䅁䅁䅯䅑䅅䅁䅯睡䅑䅁䅯兤䅑䅁䅅䅁䉁䅁䅁兂睄㡰䱚㑎䑫䅑杷允䅁䅁䅑䅁䑁䅁䅷䅁䭁偁䅷䅁䭁䝁䕳䅁䭁䡁䕣䅁䉁䅁䅁允䅁䅁䅕㑎䉬余兘䐸䴸䅉䅅䅁䕁䅁䅁睁䵁䅁䅁权䑂䅁䅁权牂䅂䅁权㡂䅂䅁允䅁䅁䅅䅁䙁䥁䌯匹捨睪䅸䍄䉁䅁䅁䅂䅁䅁䅍䅄䅁䅁䅯杲䅅䅁䅯䅂䅁䅁䅯督䅑䅁䅅䅁䉁䅁䅁兂䅁䅁䅁癶煉兑杷允䅁䅁䅑䅁䑁䅁䅷䅁䭁䭁䅕䅁䭁䝁䕳䅁䭁䡁䔴䅁䉁䅁䅁允䅁䅁䅕啩杆搵楁㝹䴸䅉䅅䅁䕁䅁䅁睁䵁䅁䅁权䕂䅁䅁权牂䅂䅁权㡂䅂䅁允䅁䅁䅅䅁䙁䕁椵䙅㕧乴⽁䍄䉁䅁䅁䅂䅁䅁䅍䅄䅁䅁䅯眹䅁䅁䅯睡䅑䅁䅯䅧䅑䅁䅅䅁䉁䅁䅁兂歃䑣䬰㘱䕍䅑杷允䅁䅁䅑䅁䑁䅁䅷䅁䭁乁䉍䅁䭁䅁䅑䅁䭁䡁䔸䅁䉁䅁䅁允䅁䅁䅕䅁䅁䥁䩣步䵅䅉䅅䅁䕁䅁䅁睁䵁䅁䅁权偃䅁䅁权䕁䅁䅁权㝂䅂䅁允䅁䅁䅅䅁䙁䅁䅁䅁獃つ䉨䍄䉁䅁䅁䅂䅁䅁䅍䅄䅁䅁䅯朱䅅䅁䅯䅂䅁䅁䅯入䅑䅁䅅䅁䉁䅁䅁兂䅁䅁䅁䭗㍑兑杷允䅁䅁䅑䅁䑁䅁䅷䅁䭁䩁䅑䅁䭁䅁䅑䅁䭁䥁䕅䅁䉁䅁䅁允䅁䅁䅕䅁䅁䝁獂啊䵅䅉䅅䅁䕁䅁䅁睁䵁䅁䅁权䙄䅁䅁权牂䅂䅁权瑂䅂䅁允䅁䅁䅅䅁䙁䅁塲㍯㥁橋䅈䍄䉁䅁䅁䅂䅁䅁䅍䅄䅁䅁䅯睎䅁䅁䅯睡䅑䅁䅯䅦䅑䅁䅅䅁䉁䅁䅁兂晁敨剴䉵琷睐杷允䅁䅁䅑䅁䑁䅁䅷䅁䭁䵁䅣䅁䭁䝁䕳䅁䭁䝁䔰䅁䉁䅁䅁允䅁䅁䅕䑗ね䡹⭡穮䴸䅉䅅䅁䕁䅁䅁睁䵁䅁䅁权䡂允䅁权剁䅁䅁权䉃䅂䅁允䅁䅁䅅䅁佁䉁䅑䅁穁䑁䅅䅏ㅁ䑁䅁䅍睁䑁䅁䅍䅁䅁杷允䅁䅁䅑䅁䑁䅁䅷䅁䭁䙁䅁䅁䭁䝁䕳䅁䭁䡁䔰䅁䉁䅁䅁允䅁䅁䅕椹捨㡪ㅌ䕁䵁䅉䅅䅁䕁䅁䅁睁䵁䅁䅁权ㅄ䅁䅁权牂䅂䅁权穂䅂䅁允䅁䅁䅅䅁䙁䡁啳歲桦椫䅚䍄䉁䅁䅁䅂䅁䅁䅍䅄䅁䅁䅯杯䅅䅁䅯充䅁䅁䅯入䅑䅁䅅䅁䉁䅁䅁杄啁䅁䅁兎㍁䑁䅧䅍睁䑁䅁䅍睁䑁䅁䅁䵁䅉䅅䅁䕁䅁䅁睁䵁䅁䅁权䥃䅁䅁权牂䅂䅁权䕃䅂䅁允䅁䅁䅅䅁䙁䍁䝕婧䑖⽩⽁䍄䉁䅁䅁䅂䅁䅁䅍䅄䅁䅁䅯杏䅁䅁䅯睡䅑䅁䅯督䅑䅁䅅䅁䉁䅁䅁兂歃䑣䬰㘱䅍䅑杷允䅁䅁䅑䅁䑁䅁䅷䅁䭁䕁䅕䅁䭁䉁䅅䅁䭁䍁䵯䅁䉁䅁䅁允䅁䅁䄴杆䅁䑁䅅杍㉁䑁䅑䅍睁䑁䅁䅍睁䑁䅁䅁䵁䅉䅅䅁䕁䅁䅁睁䵁䅁䅁权湂䅁䅁权牂䅂䅁权㍂䅂䅁允䅁䅁䅅䅁䙁䝁浚浚浚畚⽙䍄䉁䅁䅁䅂䅁䅁䅍䅄䅁䅁䅯睊䅅䅁䅯充䅁䅁䅯杣䅑䅁䅅䅁䉁䅁䅁杄啁䅁䅁兎㑁䑁䅙睍睁䑁䅁䅍睁䑁䅁䅁䵁䅉䅅䅁䕁䅁䅁睁䵁䅁䅁权䕂䅁䅁权牂䅂䅁权穂䅂䅁允䅁䅁䅅䅁䙁䱁敧敨剴乵⽙䍄䉁䅁䅁䅂䅁䅁䅍䅄䅁䅁䅯兌䅅䅁䅯睡䅑䅁䅯睧䅑䅁䅅䅁䉁䅁䅁兂䥁䉲慸䑚㝶睐杷允䅁䅁䅑䅁䑁䅁䅷䅁䭁䉁䅁䅁䭁䝁䕳䅁䭁䡁䕯䅁䉁䅁䅁允䅁䅁䅕㘱睎児塲稫䴸䅉䅅䅁䕁䅁䅁睁䵁䅁䅁权祂允䅁权䕁䅁䅁权䕃䅂䅁允䅁䅁䅅䅁䙁䅁䅁䅁元橍䉖䍄䉁䅁䅁䅂䅁䅁䅍䅄䅁䅁䅯杵䅁䅁䅯睡䅑䅁䅯杋䅷䅁䅅䅁䉁䅁䅁兂㝂䭆䠵場啱睐杷允䅁䅁䅑䅁䑁䅁䅷䅁䭁䥁䉫䅁䭁䝁䕳䅁䭁䡁䕣䅁䉁䅁䅁允䅁䅁䅕敨剴䉵䘶稶䴸䅉䅅䅁䕁䅁䅁睁䵁䅁䅁权慂允䅁权牂䅂䅁权㉂䅂䅁允䅁䅁䅅䅁䙁䑁䬰㘱睎児䅂䍄䉁䅁䅁䅂䅁䅁䅍䅄䅁䅁䅯兖䅁䅁䅯䅂䅁䅁䅯睥䅑䅁䅅䅁䉁䅁䅁兂䅁䅁䅁灄瀴兑杷允䅁䅁䅑䅁䑁䅁䅷䅁䭁䥁䉣䅁䭁䝁䕳䅁䭁䥁䕉䅁䉁䅁䅁允䅁䅁䅕婤奍䙂余吷䴸䅉䅅䅁䕁䅁䅁睁䵁䅁䅁权牁䅁䅁权䕁䅁䅁权㉂䅂䅁允䅁䅁䅅䅁䙁䅁䅁䅁䅁协䉰䍄䉁䅁䅁䅂䅁䅁䅍䅄䅁䅁䅯睢䅁䅁䅯䅂䅁䅁䅯睢䅑䅁䅅䅁䉁䅁䅁兂䅁䅁䅁瑡浉兑杷允䅁䅁䅑䅁䑁䅁䅷䅁䭁䭁䅷䅁䭁䝁䕳䅁䭁䡁䕳䅁䉁䅁䅁允䅁䅁䅕䥘䌯匹捨稵䴸䅉䅅䅁䕁䅁䅁睁䵁䅁䅁权捃䅁䅁权䕁䅁䅁权䉃䅂䅁允䅁䅁䅅䅁䙁䅁䅁䅁潃䕓䉬䍄䉁䅁䅁䅂䅁䅁䅍䅄䅁䅁䅯杍䅅䅁䅯睡䅑䅁䅯杣䅑䅁䅅䅁䉁䅁䅁兂晁敨剴䉵㔷睐杷允䅁䅁䅑䅁䑁䅁䅷䅁䭁䙁䄰䅁䭁䝁䕳䅁䭁䝁䔰䅁䉁䅁䅁允䅁䅁䅕場啯歲桦樴䴸䅉䅅䅁䕁䅁䅁睁䵁䅁䅁权䱃䅁䅁权牂䅂䅁权㍂䅂䅁允䅁䅁䅅䅁䙁䙁㑋潈牘摕⽧䍄䉁䅁䅁䅂䅁䅁䅍䅄䅁䅁䅯睘䅅䅁䅯䅂䅁䅁䅯內䅑䅁䅅䅁䉁䅁䅁兂䅁䅁䅁倱〰兑杷允䅁䅁䅑䅁䑁䅁䅷䅁䭁乁䉅䅁䭁䉁䅅䅁䭁䡁䔴䅁䉁䅁䅁允䅁䅁䄴䅆䅁䑁䅍杍㕁䑁䅁䅍睁䑁䅁䅍睁䅁䅁䍄䉁䅁䅁䅂䅁䅁䅍䅄䅁䅁䅯六䅅䅁䅯睡䅑䅁䅯䅥䅑䅁䅅䅁䉁䅁䅁兂慃婭婭婭穮睐杷允䅁䅁䅑䅁䑁䅁䅷䅁䭁䑁䉕䅁䭁䝁䕳䅁䭁䍁䵯䅁䉁䅁䅁允䅁䅁䅕硥畓⭒㙆䱰䴸䅉䅅䅁䕁䅁䅁睁䵁䅁䅁权摁允䅁权牂䅂䅁权㑂䅂䅁允䅁䅁䅅䅁䙁䭁睒児塲⽯⽧䍄䉁䅁䅁䅂䅁䅁䅍䅄䅁䅁䅯村䅁䅁䅯睡䅑䅁䅯全䅑䅁䅅䅁䉁䅁䅁兂偃癷潕䥘礯睐杷允䅁䅁䅑䅁䑁䅁䅷䅁䭁䕁䅙䅁䭁䝁䕳䅁䭁䡁䕅䅁䉁䅁䅁允䅁䅁䅕䉯癯匳䝑吸䴸䅉䅅䅁䕁䅁䅁睁䵁䅁䅁权啃䅁䅁权䕁䅁䅁权⽂䅂䅁允䅁䅁䅅䅁䙁䅁䅁䅁杄䍶䉊䍄䉁䅁䅁䅂䅁䅁䅍䅄䅁䅁䅯儱䅁䅁䅯睡䅑䅁䅯杣䅑䅁䅅䅁䉁䅁䅁兂卂䉵䘶ㄶ㑈睐杷允䅁䅁䅑䅁䑁䅁䅷䅁䭁佁䅣䅁䭁䉁䅅䅁䭁䡁䕳䅁䉁䅁䅁允䅁䅁䄴杅䅁䑁䅙兎硁䑁䅅䅎㕁䑁䅍睍䅁䅁杷允䅁䅁䅑䅁䑁䅁䅷䅁䭁䕁䉫䅁䭁䅁䅑䅁䭁䡁䕁䅁䉁䅁䅁允䅁䅁䅕䅁䅁䥁㍁歖䵅䅉䅅䅁䕁䅁䅁睁䵁䅁䅁权㥃允䅁权牂䅂䅁权䕃䅂䅁允䅁䅁䅅䅁䙁䭁睒児塲⽯⽹䍄䉁䅁䅁䅂䅁䅁䅍䅄䅁䅁䅯杌䅁䅁䅯睡䅑䅁䅯杧䅑䅁䅅䅁䉁䅁䅁兂䑄匹捨㡪㥌睐杷允䅁䅁䅑䅁䑁䅁䅷䅁䭁䥁䄸䅁䭁䝁䕳䅁䭁䡁䕧䅁䉁䅁䅁允䅁䅁䅕挲㌷⭕汏稰䴸䅉䅅䅁䕁䅁䅁睁䵁䅁䅁权楁䅁䅁权剁䅁䅁权ㅂ䅂䅁允䅁䅁䅅䅁佁䉁䅑䅁硁䑁䅑免祁䑁䅉䅍睁䑁䅁䅍䅁䅁杷允䅁䅁䅑䅁䑁䅁䅷䅁䭁䭁䅧䅁䭁䉁䅅䅁䭁䡁䕍䅁䉁䅁䅁允䅁䅁䄴䅆䅁䑁䅣睎硁䑁䅙䅍睁䑁䅁䅍睁䅁䅁䍄䉁䅁䅁䅂䅁䅁䅍䅄䅁䅁䅯杉䅁䅁䅯睡䅑䅁䅯来䅑䅁䅅䅁䉁䅁䅁兂摄䅊䉡啬硐睐杷允䅁䅁䅑䅁䑁䅁䅷䅁䭁䱁䅙䅁䭁䝁䕳䅁䭁䥁䕕䅁䉁䅁䅁允䅁䅁䅕敨剴䉵䘶稹䴸䅉䅅䅁䕁䅁䅁睁䵁䅁䅁权扃允䅁权䕁䅁䅁权㙂䅂䅁允䅁䅁䅅䅁䙁䅁䅁䅁潄䔸䉤䍄䉁䅁䅁䅂䅁䅁䅍䅄䅁䅁䅯䅏䅁䅁䅯睡䅑䅁䅯全䅑䅁䅅䅁䉁䅁䅁兂䕂㉩湺㘫䑫䅑杷允䅁䅁䅑䅁䑁䅁䅷䅁䭁䱁䅁䅁䭁䝁䕳䅁䭁䡁䕫䅁䉁䅁䅁允䅁䅁䅕牡へ硫䕧啂䵁䅉䅅䅁䕁䅁䅁睁䵁䅁䅁权桄允䅁权牂䅂䅁权瑂䅂䅁允䅁䅁䅅䅁䙁䵁䴳䵺䵺偺⽧䍄䉁䅁䅁䅂䅁䅁䅍䅄䅁䅁䅯䅚䅁䅁䅯䅂䅁䅁䅯杦䅑䅁䅅䅁䉁䅁䅁兂䅁䅁䅁䩓牅兑杷允䅁䅁䅑䅁䑁䅁䅷䅁䭁䕁䉉䅁䭁䝁䕳䅁䭁䡁䔰䅁䉁䅁䅁允䅁䅁䅕噋偹癷潕䐳䴸䅉䅅䅁䕁䅁䅁睁䵁䅁䅁权塁䅁䅁权牂䅂䅁权瑂䅂䅁允䅁䅁䅅䅁䙁䥁䌯匹捨睪䅤䍄䉁䅁䅁䅂䅁䅁䅍䅄䅁䅁䅯睧䅅䅁䅯睡䅑䅁䅯兢䅑䅁䅅䅁䉁䅁䅁兂祄欰椱䙅ㅪ睐杷允䅁䅁䅑䅁䑁䅁䅷䅁䭁偁䅙䅁䭁䉁䅅䅁䭁䡁䕷䅁䉁䅁䅁允䅁䅁䄴䅆䅁䑁䅍䅎硁䑁䅙睍㍁䑁䅁䅍睁䅁䅁䍄䉁䅁䅁䅂䅁䅁䅍䅄䅁䅁䅯䅦䅅䅁䅯睡䅑䅁䅯督䅑䅁䅅䅁䉁䅁䅁兂啂㘴扗䍸兄睐杷允䅁䅁䅑䅁䑁䅁䅷䅁䭁佁䅑䅁䭁䅁䅑䅁䭁䝁䔸䅁䉁䅁䅁允䅁䅁䅕䅁䅁偁桩く䵅䅉䅅䅁䕁䅁䅁睁䵁䅁䅁权穁允䅁权牂䅂䅁权療䅂䅁允䅁䅁䅅䅁䙁佁剸䉵䘶㤶⽅䍄䉁䅁䅁䅂䅁䅁䅍䅄䅁䅁䅯朸䅅䅁䅯睡䅑䅁䅯督䅑䅁䅅䅁䉁䅁䅁兂扁㥌欰潂噇睶杷允䅁䅁䅑䅁䑁䅁䅷䅁䭁䑁䱑䅁䭁䝁䕳䅁䭁䥁䕑䅁䉁䅁䅁允䅁䅁䅕㥏倹婪畤䵃䵁䅉䅅䅁䕁䅁䅁睁䵁䅁䅁权啃䅁䅁权牂䅂䅁权㉂䅂䅁允䅁䅁䅅䅁䙁乁倹婪畤瑅⽍䍄䉁䅁䅁䅂䅁䅁䅍䅄䅁䅁䅯公䅁䅁䅯睡䅑䅁䅯杤䅑䅁䅅䅁䉁䅁䅁兂摄䅊䉡啬ㅐ睐杷允䅁䅁䅑䅁䑁䅁䅷䅁䭁䩁䅙䅁䭁䝁䕳䅁䭁䡁䕙䅁䉁䅁䅁允䅁䅁䅕報灪橊䥅䑺䴸䅉䅅䅁䕁䅁䅁睁䵁䅁䅁权䭄䅁䅁权牂䅂䅁权䉃䅂䅁允䅁䅁䅅䅁䙁䡁潎敫㠱睐䅊䍄䉁䅁䅁䅂䅁䅁䅍䅄䅁䅁䅯睬䅁䅁䅯睡䅑䅁䅯杤䅑䅁䅅䅁䉁䅁䅁兂㍁啩杆搵睄睐杷允䅁䅁䅑䅁䑁䅁䅷䅁䭁䉁䉳䅁䭁䅁䅑䅁䭁䡁䕙䅁䉁䅁䅁允䅁䅁䅕䅁䅁䝁乁䕣䵅䅉䅅䅁䕁䅁䅁睁䵁䅁䅁权偃䅁䅁权牂䅂䅁权⭂䅂䅁允䅁䅁䅅䅁䙁䑁晶㑔堲牢⽉䍄䉁䅁䅁䅂䅁䅁䅍䅄䅁䅁䅯䅌䅅䅁䅯睡䅑䅁䅯䅣䅑䅁䅅䅁䉁䅁䅁兂䥂場啯歲婣䅑杷允䅁䅁䅑䅁䑁䅁䅷䅁䭁䡁䉉䅁䭁䅁䅑䅁䭁䝁䔰䅁䉁䅁䅁允䅁䅁䅕䅁䅁䭁瑧啑䵅䅉䅅䅁䕁䅁䅁睁䵁䅁䅁权偃䅁䅁权牂䅂䅁权䉃䅂䅁允䅁䅁䅅䅁䙁䑁䩥坑汄䴰⽉䍄䉁䅁䅁䅂䅁䅁䅍䅄䅁䅁䅯䅐䅅䅁䅯䅂䅁䅁䅯全䅑䅁䅅䅁䉁䅁䅁兂䅁䅁䅁樷䉊兑杷允䅁䅁䅑䅁䑁䅁䅷䅁䭁䅁䉧䅁䭁䝁䕳䅁䭁䝁䔸䅁䉁䅁䅁允䅁䅁䅕䅁䅁䅁䅁啅䵁䅉䅅䅁䕁䅁䅁睁䵁䅁䅁权杂允䅁权牂䅂䅁权ㅂ䅂䅁允䅁䅁䅅䅁䙁䙁㑋潈牘晕⽁䍄䉁䅁䅁䅂䅁䅁䅍䅄䅁䅁䅯䄴䅅䅁䅯睡䅑䅁䅯䅦䅑䅁䅅䅁䉁䅁䅁兂歃䑣䬰㘱䅐睶杷允䅁䅁䅑䅁䑁䅁䅷䅁䭁䝁䉧䅁䭁䝁䕳䅁䭁䡁䕳䅁䉁䅁䅁允䅁䅁䅕㡧䭄啯㉗稵䴸䅉䅅䅁䕁䅁䅁睁䵁䅁䅁权捂䅁䅁权牂䅂䅁权䑃䅂䅁允䅁䅁䅅䅁䙁䕁桪桥畓⭒⽫䍄䉁䅁䅁䅂䅁䅁䅍䅄䅁䅁䅯睪䅁䅁䅯睡䅑䅁䅯入䅑䅁䅅䅁䉁䅁䅁兂㑄⭕汏㡭䅔睐杷允䅁䅁䅑䅁䑁䅁䅷䅁䭁乁䄰䅁䭁䝁䕳䅁䭁䝁䔰䅁䉁䅁䅁允䅁䅁䅕䥕堲桢䑋䕄䵁䅉䅅䅁䕁䅁䅁睁䵁䅁䅁权䥁允䅁权牂䅂䅁权煁䅄䅁允䅁䅁䅅䅁䙁乁橥䑣䬰眱䄹䍄䉁䅁䅁䅂䅁䅁䅍䅄䅁䅁䅯杊䅁䅁䅯睡䅑䅁䅯睦䅑䅁䅅䅁䉁䅁䅁兂穁積積積㝐睐杷允䅁䅁䅑䅁䑁䅁䅷䅁䭁佁䅅䅁䭁䝁䕳䅁䭁䡁䔰䅁䉁䅁䅁允䅁䅁䅕浑汄䌰扌㜫䴸䅉䅅䅁䕁䅁䅁睁䵁䅁䅁权湄䅁䅁权牂䅂䅁权㍂䅂䅁允䅁䅁䅅䅁䙁䭁硲欰椱偅⽉䍄䉁䅁䅁䅂䅁䅁䅍䅄䅁䅁䅯材䅁䅁䅯睡䅑䅁䅯䅨䅑䅁䅅䅁䉁䅁䅁兂䡃瑆佮ㄹ湐睐杷允䅁䅁䅑䅁䑁䅁䅷䅁䭁䝁䄸䅁䭁䉁䅅䅁䭁䝁䔸䅁䉁䅁䅁允䅁䅁䄴䅆䅁䑁䅍兏硁䑁䅁杍㉁䑁䅁䅍睁䅁䅁䍄䉁䅁䅁䅂䅁䅁䅍䅄䅁䅁䅯睔䅅䅁䅯睡䅑䅁䅯全䅑䅁䅅䅁䉁䅁䅁兂歃䑣䬰㘱㑐睐杷允䅁䅁䅑䅁䑁䅁䅷䅁䭁䑁䅳䅁䭁䝁䕳䅁䭁䡁䕧䅁䉁䅁䅁允䅁䅁䅕䡳潊敫㠱䕁䵁䅉䅅䅁䕁䅁䅁睁䵁䅁䅁权䵃䅁䅁权剁䅁䅁权あ䅂䅁允䅁䅁䅅䅁佁䉁䅑䅁㕁䑁䅫䅎睁䑁䅁䅍睁䑁䅁䅍䅁䅁杷允䅁䅁䅑䅁䑁䅁䅷䅁䭁䥁䄸䅁䭁䝁䕳䅁䭁䡁䕑䅁䉁䅁䅁允䅁䅁䅕㙹䙆癴㥐䑸䴸䅉䅅䅁䕁䅁䅁睁䵁䅁䅁权祃䅁䅁权牂䅂䅁权瑂䅂䅁允䅁䅁䅅䅁䙁佁剸䉵䘶祋䅖䍄䉁䅁䅁䅂䅁䅁䅍䅄䅁䅁䅯睪䅁䅁䅯睡䅑䅁䅯杤䅑䅁䅅䅁䉁䅁䅁兂奃桢䑋䵷䉲睐杷允䅁䅁䅑䅁䑁䅁䅷䅁䭁偁䉙䅁䭁䝁䕳䅁䭁䡁䕫䅁䉁䅁䅁允䅁䅁䅕捺䵺䵺䵺䐹䴸䅉䅅䅁䕁䅁䅁睁䵁䅁䅁权卄䅁䅁权剁䅁䅁权祂䅂䅁允䅁䅁䅅䅁佁䉁䅑䅁㍁䑁䅍睎㍁䑁䅁䅍睁䑁䅁䅍䅁䅁杷允䅁䅁䅑䅁䑁䅁䅷䅁䭁乁䅣䅁䭁䝁䕳䅁䭁䝁䔰䅁䉁䅁䅁允䅁䅁䅕捷桱扒穢吶䴸䅉䅅䅁䕁䅁䅁睁䵁䅁䅁权坃䅁䅁权牂䅂䅁权瑂䅂䅁允䅁䅁䅅䅁䙁䍁扐堫焵乶⽷䍄䉁䅁䅁䅂䅁䅁䅍䅄䅁䅁䅯杖䅁䅁䅯充䅁䅁䅯睥䅑䅁䅅䅁䉁䅁䅁杄啁䅁䅁李ぁ䑁䅙睍祁䑁䅅兏硁䑁䅙䅁䵁䅉䅅䅁䕁䅁䅁睁䵁䅁䅁权噄䅁䅁权牂䅂䅁权⽂䅂䅁允䅁䅁䅅䅁䙁䵁䴳䵺䵺佺⽑䍄䉁䅁䅁䅂䅁䅁䅍䅄䅁䅁䅯睪䅁䅁䅯睡䅑䅁䅯杧䅑䅁䅅䅁䉁䅁䅁兂䩄牤昶楇㤫睐杷允䅁䅁䅑䅁䑁䅁䅷䅁䭁䥁䅷䅁䭁䝁䕳䅁䭁䡁䕣䅁䉁䅁䅁允䅁䅁䅕噋偹癷潕䐫䴸䅉䅅䅁䕁䅁䅁睁䵁䅁䅁权晃䅁䅁权䕁䅁䅁权䍃䅂䅁允䅁䅁䅅䅁䙁䅁䅁䅁楃橂䉎䍄䉁䅁䅁䅂䅁䅁䅍䅄䅁䅁䅯睆䅅䅁䅯睡䅑䅁䅯䅣䅑䅁䅅䅁䉁䅁䅁兂卂䉵䘶ㄶ䅅䅑杷允䅁䅁䅑䅁䑁䅁䅷䅁䭁䡁䉉䅁䭁䝁䕳䅁䭁䥁䕑䅁䉁䅁䅁允䅁䅁䅕浚浚浚浚樵䴸䅉䅅䅁䕁䅁䅁睁䵁䅁䅁权䉄䅂䅁权䕁䅁䅁权䕃䅂䅁允䅁䅁䅅䅁䙁䅁䅁䅁䝃呉䉸䍄䉁䅁䅁䅂䅁䅁䅍䅄䅁䅁䅯䅏䅁䅁䅯充䅁䅁䅯督䅑䅁䅅䅁䉁䅁䅁杄啁䅁䅁兏睁䑁䅧䅍睁䑁䅁䅍睁䑁䅁䅁䵁䅉䅅䅁䕁䅁䅁睁䵁䅁䅁权偃䅁䅁权牂䅂䅁权䕃䅂䅁允䅁䅁䅅䅁䙁䡁㥅瑃橥䱣⼰䍄䉁䅁䅁䅂䅁䅁䅍䅄䅁䅁䅯朴䅅䅁䅯䅂䅁䅁䅯杤䅑䅁䅅䅁䉁䅁䅁兂䅁䅁䅁䱳䙊兑杷允䅁䅁䅑䅁䑁䅁䅷䅁䭁䑁䉙䅁䭁䝁䕳䅁䭁䡁䕷䅁䉁䅁䅁允䅁䅁䅕䉵䘶ㄶ㑇牮䴸䅉䅅䅁䕁䅁䅁睁䵁䅁䅁权浂䅁䅁权牂䅂䅁权睂䅂䅁允䅁䅁䅅䅁䙁䡁㥅瑃橥偣⽕䍄䉁䅁䅁䅂䅁䅁䅍䅄䅁䅁䅯睪䅁䅁䅯睡䅑䅁䅯䅧䅑䅁䅅䅁䉁䅁䅁兂㝂䭆䠵場歱睐杷允䅁䅁䅑䅁䑁䅁䅷䅁䭁䅁䈰䅁䭁䝁䕳䅁䭁䡁䕅䅁䉁䅁䅁允䅁䅁䅕硢䑋䵷桱吱䴸䅉䅅䅁䕁䅁䅁睁䵁䅁䅁权⭃允䅁权牂䅂䅁权ㅂ䅂䅁允䅁䅁䅅䅁䙁䵁䴳䵺䵺佺⽷䍄䉁䅁䅁䅂䅁䅁䅍䅄䅁䅁䅯睪䅁䅁䅯睡䅑䅁䅯督䅑䅁䅅䅁䉁䅁䅁兂楃扒穢搯㑓睐杷允䅁䅁䅑䅁䑁䅁䅷䅁䭁䩁䅫䅁䭁䅁䅑䅁䭁䡁䕉䅁䉁䅁䅁允䅁䅁䅕䅁䅁䉁灢歘䵅䅉䅅䅁䕁䅁䅁睁䵁䅁䅁权祄允䅁权牂䅂䅁权瑂䅂䅁允䅁䅁䅅䅁䙁偁湃歸㍳敩⼰䍄䉁䅁䅁䅂䅁䅁䅍䅄䅁䅁䅯睉䅅䅁䅯睡䅑䅁䅯兤䅑䅁䅅䅁䉁䅁䅁兂慃婭婭婭汮睐杷允䅁䅁䅑䅁䑁䅁䅷䅁䭁䩁䅙䅁䭁䝁䕳䅁䭁䡁䕷䅁䉁䅁䅁允䅁䅁䅕扌摋㘷䝦稰䴸䅉䅅䅁䕁䅁䅁睁䵁䅁䅁权畃䅁䅁权牂䅂䅁权瑂䅂䅁允䅁䅁䅅䅁䙁䥁牘払敧全䅴䍄䉁䅁䅁䅂䅁䅁䅍䅄䅁䅁䅯睇䅁䅁䅯充䅁䅁䅯来䅑䅁䅅䅁䉁䅁䅁杄啁䅁䅁兎穁䑁䅁睎ㅁ䑁䅕䅍睁䑁䅁䅁䵁䅉䅅䅁䕁䅁䅁睁䵁䅁䅁权瑄䅁䅁权牂䅂䅁权⽂䅂䅁允䅁䅁䅅䅁䙁䝁㡱䩤奍佂⽋䍄䉁䅁䅁䅂䅁䅁䅍䅄䅁䅁䅯睊䅅䅁䅯䅂䅁䅁䅯睢䅑䅁䅅䅁䉁䅁䅁兂䅁䅁䅃㡣祸兑杷允䅁䅁䅑䅁䑁䅁䅷䅁䭁䙁䉉䅁䭁䉁䅅䅁䭁䡁䕉䅁䉁䅁䅁允䅁䅁䄴䅆䅁䑁䅕睎硁䑁䅁䅍睁䑁䅁䅍睁䅁䅁䍄䉁䅁䅁䅂䅁䅁䅍䅄䅁䅁䅯兄䅁䅁䅯䅂䅁䅁䅯兤䅑䅁䅅䅁䉁䅁䅁兂䅁䅁䅁䕢獂兑杷允䅁䅁䅑䅁䑁䅁䅷䅁䭁䡁䉳䅁䭁䉁䅅䅁䭁䡁䕯䅁䉁䅁䅁允䅁䅁䄴杅䅁䑁䅧睍ㅁ䑁䅙睍睁䑁䅁䅍䅁䅁杷允䅁䅁䅑䅁䑁䅁䅷䅁䭁䭁䈴䅁䭁䝁䕳䅁䭁䥁䕁䅁䉁䅁䅁允䅁䅁䅕塹⭡确癯吴䴸䅉䅅䅁䕁䅁䅁睁䵁䅁䅁权流䅁䅁权牂䅂䅁权㉂䅂䅁允䅁䅁䅅䅁䙁䍁捬㡪ㅌ䅋䅊䍄䉁䅁䅁䅂䅁䅁䅍䅄䅁䅁䅯杘䅅䅁䅯䅂䅁䅁䅯䅧䅑䅁䅅䅁䉁䅁䅁兂䅁䅁䅁乫扙兑杷允䅁䅁䅑䅁䑁䅁䅷䅁䭁䍁䅍䅁䭁䝁䕳䅁䭁䝁䔸䅁䉁䅁䅁允䅁䅁䅕積積積積稫䴸䅉䅅䅁䕁䅁䅁睁䵁䅁䅁权睂䅁䅁权牂䅂䅁权䑃䅂䅁允䅁䅁䅅䅁䙁䡁灮橊䥅偲⽑䍄䉁䅁䅁䅂䅁䅁䅍䅄䅁䅁䅯睉䅁䅁䅯睡䅑䅁䅯来䅑䅁䅅䅁䉁䅁䅁兂䱃佢㝦晱畈睐杷允䅁䅁䅑䅁䑁䅁䅷䅁䭁䭁䉙䅁䭁䅁䅑䅁䭁䡁䕧䅁䉁䅁䅁允䅁䅁䅕䅁䅁乁祺げ䵅䅉䅅䅁䕁䅁䅁睁䵁䅁䅁权䥁䅁䅁权䕁䅁䅁权㍂䅂䅁允䅁䅁䅅䅁䙁䅁䅁䅁潄楹䉚䍄䉁䅁䅁䅂䅁䅁䅍䅄䅁䅁䅯杓䅅䅁䅯睡䅑䅁䅯內䅑䅁䅅䅁䉁䅁䅁兂塄㍯㥁瑃穦睐杷允䅁䅁䅑䅁䑁䅁䅷䅁䭁䕁䅁䅁䭁䅁䅑䅁䭁䡁䔸䅁䉁䅁䅁允䅁䅁䅕䅁䅁䕁ぷ啑䵅䅉䅅䅁䕁䅁䅁睁䵁䅁䅁权㉂允䅁权牂䅂䅁权㝂䅂䅁允䅁䅁䅅䅁䙁佁浫免獩偈⽉䍄䉁䅁䅁䅂䅁䅁䅍䅄䅁䅁䅯杴䅅䅁䅯䅂䅁䅁䅯兢䅑䅁䅅䅁䉁䅁䅁兂䅁䅁䅁䨸⭳兑杷允䅁䅁䅑䅁䑁䅁䅷䅁䭁䑁䉅䅁䭁䝁䕳䅁䭁䡁䕕䅁䉁䅁䅁允䅁䅁䅕免獩䙈歰䕄䵁䅉䅅䅁䕁䅁䅁睁䵁䅁䅁权癄允䅁权䕁䅁䅁权あ䅂䅁允䅁䅁䅅䅁䙁䅁䅁䅁啂䑣䈱䍄䉁䅁䅁䅂䅁䅁䅍䅄䅁䅁䅯䅆䅁䅁䅯充䅁䅁䅯杧䅑䅁䅅䅁䉁䅁䅁杄啁䅁䅁杍㕁䑁䅉䅍睁䑁䅁䅍睁䑁䅁䅁䵁䅉䅅䅁䕁䅁䅁睁䵁䅁䅁权祃允䅁权牂䅂䅁权硂䅂䅁允䅁䅁䅅䅁䙁䡁⼰噎㘶兓䄳䍄䉁䅁䅁䅂䅁䅁䅍䅄䅁䅁䅯杊䅁䅁䅯睡䅑䅁䅯䅤䅑䅁䅅䅁䉁䅁䅁兂偃癷潕䥘㘯睐杷允䅁䅁䅑䅁䑁䅁䅷䅁䭁䵁䅉䅁䭁䝁䕳䅁䭁䥁䕉䅁䉁䅁䅁允䅁䅁䅕瑃橥䑣䬰稵䴸䅉䅅䅁䕁䅁䅁睁䵁䅁䅁权祃允䅁权䕁䅁䅁权睂䅂䅁允䅁䅁䅅䅁䙁䅁䅁䅁慃䔷䈵䍄䉁䅁䅁䅂䅁䅁䅍䅄䅁䅁䅯条䅁䅁䅯睡䅑䅁䅯睥䅑䅁䅅䅁䉁䅁䅁兂穁積積積㍐睐杷允䅁䅁䅑䅁䑁䅁䅷䅁䭁䑁䅕䅁䭁䝁䕳䅁䭁䡁䔸䅁䉁䅁䅁允䅁䅁䅕㘱睎児塲啂䵁䅉䅅䅁䕁䅁䅁睁䵁䅁䅁权㕂䅁䅁权牂䅂䅁权㝂䅂䅁允䅁䅁䅅䅁䙁䑁䬰㘱睎敐⽯䍄䉁䅁䅁䅂䅁䅁䅍䅄䅁䅁䅯䅒䅅䅁䅯充䅁䅁䅯睥䅑䅁䅅䅁䉁䅁䅁杄啁䅁䅁李睁䑁䅫䅍睁䑁䅁䅍睁䑁䅁䅁䵁䅉䅅䅁䕁䅁䅁睁䵁䅁䅁权䑄䅁䅁权牂䅂䅁权䍃䅂䅁允䅁䅁䅅䅁䙁䝁浚浚浚癚⼴䍄䉁䅁䅁䅂䅁䅁䅍䅄䅁䅁䅯䅸䅁䅁䅯睡䅑䅁䅯杧䅑䅁䅅䅁䉁䅁䅁兂偃癷潕䥘礯睐杷允䅁䅁䅑䅁䑁䅁䅷䅁䭁䵁䅧䅁䭁䝁䕳䅁䭁䥁䕉䅁䉁䅁䅁允䅁䅁䅕塹⭡确癯呲䴸䅉䅅䅁䕁䅁䅁睁䵁䅁䅁权橁䅁䅁权牂䅂䅁权㥂䅂䅁允䅁䅁䅅䅁䙁䅁䅁䅁䅁偁⽁䍄䉁䅁䅁䅂䅁䅁䅍䅄䅁䅁䅯䅰䅅䅁䅯睡䅑䅁䅯䅧䅑䅁䅅䅁䉁䅁䅁兂畃⭒㙆䭆堷睐杷允䅁䅁䅑䅁䑁䅁䅷䅁䭁䡁䅅䅁䭁䝁䕳䅁䭁䡁䕳䅁䉁䅁䅁允䅁䅁䅕牕敧敨剴䐹䴸䅉䅅䅁䕁䅁䅁睁䵁䅁䅁权摃䅁䅁权牂䅂䅁权⭂䅂䅁允䅁䅁䅅䅁䙁䍁睇浣剩昷⽁䍄䉁䅁䅁䅂䅁䅁䅍䅄䅁䅁䅯䅧䅁䅁䅯䅂䅁䅁䅯兤䅑䅁䅅䅁䉁䅁䅁兂䅁䅁䅃元䨱兑杷允䅁䅁䅑䅁䑁䅁䅷䅁䭁䵁䉳䅁䭁䝁䕳䅁䭁䡁䕉䅁䉁䅁䅁允䅁䅁䅕捺䵺䵺䵺䐳䴸䅉䅅䅁䕁䅁䅁睁䵁䅁䅁权剃䅁䅁权牂䅂䅁权䑃䅂䅁允䅁䅁䅅䅁䙁䅁塲㍯㥁权䅴䍄䉁䅁䅁䅂䅁䅁䅍䅄䅁䅁䅯睄䅅䅁䅯充䅁䅁䅯杤䅑䅁䅅䅁䉁䅁䅁杄坁䅁䅁免ぁ䑁䅑䅍㉁䑁䅁䅍睁䑁䅁䅍䅁䅁杷允䅁䅁䅑䅁䑁䅁䅷䅁䭁䉁䅙䅁䭁䅁䅑䅁䭁䥁䕅䅁䉁䅁䅁允䅁䅁䅕䅁䅁䥁扂䕍䵅䅉䅅䅁䕁䅁䅁睁䵁䅁䅁权獁䅁䅁权剁䅁䅁权⭂䅂䅁允䅁䅁䅅䅁佁䉁䅉䅁㑁䑁䅉免睁䑁䅁䅍睁䑁䅁䅁䵁䅉䅅䅁䕁䅁䅁睁䵁䅁䅁权楂允䅁权牂䅂䅁权㉂䅂䅁允䅁䅁䅅䅁䙁䉁婦発呤眴䅴䍄䉁䅁䅁䅂䅁䅁䅍䅄䅁䅁䅯杉䅁䅁䅯睡䅑䅁䅯入䅑䅁䅅䅁䉁䅁䅁兂睃浣剩堷塺睐杷允䅁䅁䅑䅁䑁䅁䅷䅁䭁䱁䅅䅁䭁䅁䅑䅁䭁䝁䔸䅁䉁䅁䅁允䅁䅁䅕䅁䅁䵁䭪歐䵅䅉䅅䅁䕁䅁䅁睁䵁䅁䅁权ㅄ允䅁权牂䅂䅁权䅃䅂䅁允䅁䅁䅅䅁䙁乁橥䑣䬰㤱⽍䍄䉁䅁䅁䅂䅁䅁䅍䅄䅁䅁䅯朳䅁䅁䅯䅂䅁䅁䅯睢䅑䅁䅅䅁䉁䅁䅁兂䅁䅁䅃㕔げ兑杷允䅁䅁䅑䅁䑁䅁䅷䅁䭁䍁䅕䅁䭁䉁䅅䅁䭁䡁䕅䅁䉁䅁䅁允䅁䅁䄴䅆䅁䑁䅉䅏ぁ䑁䅁䅍睁䑁䅁䅍睁䅁䅁䍄䉁䅁䅁䅂䅁䅁䅍䅄䅁䅁䅯䅬䅅䅁䅯睡䅑䅁䅯督䅑䅁䅅䅁䉁䅁䅁兂慃婭婭婭桮睐杷允䅁䅁䅑䅁䑁䅁䅷䅁䭁乁䄰䅁䭁䝁䕳䅁䭁䥁䕑䅁䉁䅁䅁允䅁䅁䅕䩡瑈䑦ㄸ樹䴸䅉䅅䅁䕁䅁䅁睁䵁䅁䅁权婁允䅁权䕁䅁䅁权䑃䅂䅁允䅁䅁䅅䅁䙁䅁䅁䅁捄㉙䉰䍄䉁䅁䅁䅂䅁䅁䅍䅄䅁䅁䅯䅳䅅䅁䅯睡䅑䅁䅯兦䅑䅁䅅䅁䉁䅁䅁兂歃䑣䬰㘱奐睐杷允䅁䅁䅑䅁䑁䅁䅷䅁䭁偁䅍䅁䭁䝁䕳䅁䭁䡁䕍䅁䉁䅁䅁允䅁䅁䅕噋偹癷潕䱶䴸䅉䅅䅁䕁䅁䅁睁䵁䅁䅁权橁䅁䅁权牂䅂䅁权ㅂ䅂䅁允䅁䅁䅅䅁䙁乁橥䑣䬰⼱⽳䍄䉁䅁䅁䅂䅁䅁䅍䅄䅁䅁䅯䅖䅅䅁䅯睡䅑䅁䅯杤䅑䅁䅅䅁䉁䅁䅁兂祃敮渫歸硶睐杷允䅁䅁䅑䅁䑁䅁䅷䅁䭁䡁䅳䅁䭁䝁䕳䅁䭁䡁䔴䅁䉁䅁䅁允䅁䅁䅕⽷潕䥘䌯含䴸䅉䅅䅁䕁䅁䅁睁䵁䅁䅁权桂允䅁权牂䅂䅁权㙂䅂䅁允䅁䅁䅅䅁䙁䩁婱婭婭扭⽫䍄䉁䅁䅁䅂䅁䅁䅍䅄䅁䅁䅯兦䅁䅁䅯睡䅑䅁䅯睥䅑䅁䅅䅁䉁䅁䅁兂歃䑣䬰㘱材睐杷允䅁䅁䅑䅁䑁䅁䅷䅁䭁䥁䄸䅁䭁䅁䅑䅁䭁䝁䔸䅁䉁䅁䅁允䅁䅁䅕䅁䅁乁啓啓䵅䅉䅅䅁䕁䅁䅁睁䵁䅁䅁权獁䅁䅁权剁䅁䅁权睂䅂䅁允䅁䅁䅅䅁佁䉁䅉䅁㑁䑁䅅䅍睁䑁䅁䅍睁䑁䅁䅁䵁䅉䅅䅁䕁䅁䅁睁䵁䅁䅁权煄䅁䅁权剁䅁䅁权㝂䅂䅁允䅁䅁䅅䅁佁䉁䅑䅁祁䑁䅅李睁䑁䅁䅍睁䑁䅁䅍䅁䅁杷允䅁䅁䅑䅁䑁䅁䅷䅁䭁䉁䉅䅁䭁䝁䕳䅁䭁䡁䕣䅁䉁䅁䅁允䅁䅁䅕歲桦桥畓稹䴸䅉䅅䅁䕁䅁䅁睁䵁䅁䅁权慃䅁䅁权牂䅂䅁权䑃䅂䅁允䅁䅁䅅䅁䙁䥁噇㑑獴⬵⼸䍄䉁䅁䅁䅂䅁䅁䅍䅄䅁䅁䅯睳䅅䅁䅯䅂䅁䅁䅯睦䅑䅁䅅䅁䉁䅁䅁兂䅁䅁䅂祣啴兑杷允䅁䅁䅑䅁䑁䅁䅷䅁䭁佁䈸䅁䭁䅁䅑䅁䭁䡁䕅䅁䉁䅁䅁允䅁䅁䅕䅁䅁䉁佁問䵅䅉䅅䅁䕁䅁䅁睁䵁䅁䅁权㕁䅁䅁权牂䅂䅁权⽂䅂䅁允䅁䅁䅅䅁䙁偁⭰牡へ⽫⼶䍄䉁䅁䅁䅂䅁䅁䅍䅄䅁䅁䅯朷䅁䅁䅯睡䅑䅁䅯杤䅑䅁䅅䅁䉁䅁䅁兂晁敨剴䉵儴䅷杷允䅁䅁䅑䅁䑁䅁䅷䅁䭁䱁䅳䅁䭁䝁䕳䅁䭁䡁䕙䅁䉁䅁䅁允䅁䅁䅕䭃捷浗㝒䕊䵁䅉䅅䅁䕁䅁䅁睁䵁䅁䅁权剂䅁䅁权牂䅂䅁权㑂䅂䅁允䅁䅁䅅䅁䙁䕁椵䙅㕧䅴䅤䍄䉁䅁䅁䅂䅁䅁䅍䅄䅁䅁䅯杰䅅䅁䅯睡䅑䅁䅯杣䅑䅁䅅䅁䉁䅁䅁兂㡄晱午坔睊睶杷允䅁䅁䅑䅁䑁䅁䅷䅁䭁䙁䄰䅁䭁䝁䕳䅁䭁䥁䕑䅁䉁䅁䅁允䅁䅁䅕椹捨㡪ㅌ䐴䴸䅉䅅䅁䕁䅁䅁睁䵁䅁䅁权佂允䅁权牂䅂䅁权㑂䅂䅁允䅁䅁䅅䅁䙁䑁䩥坑汄倰⽷䍄䉁䅁䅁䅂䅁䅁䅍䅄䅁䅁䅯睉䅁䅁䅯睡䅑䅁䅯入䅑䅁䅅䅁䉁䅁䅁兂浂浚浚浚㙢睐杷允䅁䅁䅑䅁䑁䅁䅷䅁䭁䭁䅁䅁䭁䉁䅅䅁䭁䡁䕍䅁䉁䅁䅁允䅁䅁䄴䅆䅁䑁䅑杍睁䑁䅣李穁䑁䅁䅍睁䅁䅁䍄䉁䅁䅁䅂䅁䅁䅍䅄䅁䅁䅯朸䅁䅁䅯睡䅑䅁䅯睧䅑䅁䅅䅁䉁䅁䅁兂穁積積積牐睐杷允䅁䅁䅑䅁䑁䅁䅷䅁䭁䡁䅕䅁䭁䅁䅑䅁䭁䥁䕁䅁䉁䅁䅁允䅁䅁䅕䅁䅁䝁牂啑䵅䅉䅅䅁䕁䅁䅁睁䵁䅁䅁权㍂䅁䅁权牂䅂䅁权㝂䅂䅁允䅁䅁䅅䅁䙁䱁摋㘷䝦㥓⽥䍄䉁䅁䅁䅂䅁䅁䅍䅄䅁䅁䅯杌䅁䅁䅯䅂䅁䅁䅯䅣䅑䅁䅅䅁䉁䅁䅁兂䅁䅁䅁硍煤兑杷允䅁䅁䅑䅁䑁䅁䅷䅁䭁䑁䈸䅁䭁䝁䕳䅁䭁䡁䕧䅁䉁䅁䅁允䅁䅁䅕楁䡵瑆佮稳䴸䅉䅅䅁䕁䅁䅁睁䵁䅁䅁权䝂允䅁权䕁䅁䅁权ㅂ䅂䅁允䅁䅁䅅䅁䙁䅁䅁䅁畁楕䉆䍄䉁䅁䅁䅂䅁䅁䅍䅄䅁䅁䅯杹䅁䅁䅯䅂䅁䅁䅯睧䅑䅁䅅䅁䉁䅁䅁兂䅁䅁䅁䥓ㅫ兑杷允䅁䅁䅑䅁䑁䅁䅷䅁䭁乁䅍䅁䭁䝁䕳䅁䭁䡁䕯䅁䉁䅁䅁允䅁䅁䅕䅁䅁䅁䅁䕄䵁䅉䅅䅁䕁䅁䅁睁䵁䅁䅁权流允䅁权牂䅂䅁权㍂䅂䅁允䅁䅁䅅䅁䙁䙁㑋潈牘兕䅸䍄䉁䅁䅁䅂䅁䅁䅍䅄䅁䅁䅯睉䅁䅁䅯睡䅑䅁䅯䅤䅑䅁䅅䅁䉁䅁䅁兂慃婭婭婭灮睐杷允䅁䅁䅑䅁䑁䅁䅷䅁䭁䵁䅫䅁䭁䝁䕳䅁䭁䡁䕍䅁䉁䅁䅁允䅁䅁䅕䉵䘶ㄶ㑇樷䴸䅉䅅䅁䕁䅁䅁睁䵁䅁䅁权千允䅁权剁䅁䅁权煁䅄䅁允䅁䅁䅅䅁佁䉁䅑䅁祁䑁䅅杍睁䑁䅕杍㍁䑁䅑杍䅁䅁杷允䅁䅁䅑䅁䑁䅁䅷䅁䭁䭁䅕䅁䭁䉁䅅䅁䭁䥁䕕䅁䉁䅁䅁允䅁䅁䄴䅆䅁䑁䅉䅎穁䑁䅣兏㕁䑁䅁䅍睁䅁䅁䍄䉁䅁䅁䅂䅁䅁䅍䅄䅁䅁䅯䅺䅁䅁䅯睡䅑䅁䅯杤䅑䅁䅅䅁䉁䅁䅁兂䡄穓䩥坑桄睶杷允䅁䅁䅑䅁䑁䅁䅷䅁䭁佁䉧䅁䭁䝁䕳䅁䭁䡁䕯䅁䉁䅁䅁允䅁䅁䅕杓䍷㑋坣吰䴸䅉䅅䅁䕁䅁䅁睁䵁䅁䅁权穁允䅁权牂䅂䅁权あ䅂䅁允䅁䅁䅅䅁䙁䕁㍷啩杆挵⽁䍄䉁䅁䅁䅂䅁䅁䅍䅄䅁䅁䅯䅫䅅䅁䅯充䅁䅁䅯兣䅑䅁䅅䅁䉁䅁䅁杄十䅁䅁䅎㑁䑁䅧䅏硁䑁䅁䅍睁䅁䅁䍄䉁䅁䅁䅂䅁䅁䅍䅄䅁䅁䅯杪䅁䅁䅯睡䅑䅁䅯兤䅑䅁䅅䅁䉁䅁䅁兂䥂場啯歲䱣䅑杷允䅁䅁䅑䅁䑁䅁䅷䅁䭁偁䭙䅁䭁䅁䅑䅁䭁䥁䕑䅁䉁䅁䅁允䅁䅁䅕䅁䅁䡁㥃欯䵁䅉䅅䅁䕁䅁䅁睁䵁䅁䅁权獃䅁䅁权䕁䅁䅁权䕃䅂䅁允䅁䅁䅅䅁䙁䅁䅁䅁杄楨䉴䍄䉁䅁䅁䅂䅁䅁䅍䅄䅁䅁䅯䅫䅅䅁䅯充䅁䅁䅯杧䅑䅁䅅䅁䉁䅁䅁杄十䅁䅁䅎㉁䑁䅙睎睁䑁䅁䅍睁䅁䅁䍄䉁䅁䅁䅂䅁䅁䅍䅄䅁䅁䅯睰䅅䅁䅯睡䅑䅁䅯兢䅑䅁䅅䅁䉁䅁䅁兂卂䉵䘶ㄶ䥈睐杷允䅁䅁䅑䅁䑁䅁䅷䅁䭁䱁䅙䅁䭁䝁䕳䅁䭁䥁䕉䅁䉁䅁䅁允䅁䅁䅕敨剴䉵䘶稸䴸䅉䅅䅁䕁䅁䅁睁䵁䅁䅁权乂䅁䅁权剁䅁䅁权睂䅂䅁允䅁䅁䅅䅁佁䉁䅑䅁ぁ䑁䅑䅎㍁䑁䅕䅎睁䑁䅁䅍䅁䅁杷允䅁䅁䅑䅁䑁䅁䅷䅁䭁乁䉯䅁䭁䝁䕳䅁䭁䡁䔴䅁䉁䅁䅁允䅁䅁䅕癱午坔光䑹䴸䅉䅅䅁䕁䅁䅁睁䵁䅁䅁权橁䅁䅁权牂䅂䅁权㝂䅂䅁允䅁䅁䅅䅁䙁䉁䘫ㄶ㑇畈⼰䍄䉁䅁䅁䅂䅁䅁䅍䅄䅁䅁䅯睥䅁䅁䅯睡䅑䅁䅯䅥䅑䅁䅅䅁䉁䅁䅁兂啂㘴扗䍸㉄睐杷允䅁䅁䅑䅁䑁䅁䅷䅁䭁䑁䉙䅁䭁䝁䕳䅁䭁䡁䕫䅁䉁䅁䅁允䅁䅁䅕婪畤潅䅐橹䴸䅉䅅䅁䕁䅁䅁睁䵁䅁䅁权㕁䅁䅁权牂䅂䅁权ㅂ䅂䅁允䅁䅁䅅䅁䙁䙁㘶兓䍷⭋⽍䍄䉁䅁䅁䅂䅁䅁䅍䅄䅁䅁䅯眳䅁䅁䅯睡䅑䅁䅯杣䅑䅁䅅䅁䉁䅁䅁兂㑃潈牘払敪睐杷允䅁䅁䅑䅁䑁䅁䅷䅁䭁䡁䉧䅁䭁䝁䕳䅁䭁䍁䵯䅁䉁䅁䅁允䅁䅁䅕䡰㥁瑃橥䐴䴸䅉䅅䅁䕁䅁䅁睁䵁䅁䅁权牃䅁䅁权牂䅂䅁权瑂䅂䅁允䅁䅁䅅䅁䙁偁湃歸㍳兩䅚䍄䉁䅁䅁䅂䅁䅁䅍䅄䅁䅁䅯睺䅅䅁䅯䅂䅁䅁䅯睥䅑䅁䅅䅁䉁䅁䅁兂䅁䅁䅃湯䅒兑杷允䅁䅁䅑䅁䑁䅁䅷䅁䭁䵁䈸䅁䭁䝁䕳䅁䭁䡁䕫䅁䉁䅁䅁允䅁䅁䅕㘱睎児塲稴䴸䅉䅅䅁䕁䅁䅁睁䵁䅁䅁权橁䅁䅁权牂䅂䅁权⽂䅂䅁允䅁䅁䅅䅁䙁䙁偹癷潕佘⼸䍄䉁䅁䅁䅂䅁䅁䅍䅄䅁䅁䅯朲䅁䅁䅯睡䅑䅁䅯杦䅑䅁䅅䅁䉁䅁䅁兂硂児塲㍯乄睶杷允䅁䅁䅑䅁䑁䅁䅷䅁䭁佁䅧䅁䭁䝁䕳䅁䭁䡁䕕䅁䉁䅁䅁允䅁䅁䅕体㙆䭆䠵䵄䵁䅉䅅䅁䕁䅁䅁睁䵁䅁䅁权求䅁䅁权牂䅂䅁权䑃䅂䅁允䅁䅁䅅䅁䙁䉁癳匳䝑摧⼰䍄䉁䅁䅁䅂䅁䅁䅍䅄䅁䅁䅯䅥䅅䅁䅯充䅁䅁䅯兦䅑䅁䅅䅁䉁䅁䅁杄坁䅁䅁兎㍁䑁䅉睎睁䑁䅁䅍睁䑁䅁䅍䅁䅁杷允䅁䅁䅑䅁䑁䅁䅷䅁䭁佁䉉䅁䭁䅁䅑䅁䭁䡁䔴䅁䉁䅁䅁允䅁䅁䅕䅁䅁䑁呷䕑䵅䅉䅅䅁䕁䅁䅁睁䵁䅁䅁权湂䅁䅁权牂䅂䅁权㉂䅂䅁允䅁䅁䅅䅁䙁佁浫免獩佈⽙䍄䉁䅁䅁䅂䅁䅁䅍䅄䅁䅁䅯䄶䅅䅁䅯睡䅑䅁䅯兦䅑䅁䅅䅁䉁䅁䅁兂㉃⼸唳佥䝮睐杷允䅁䅁䅑䅁䑁䅁䅷䅁䭁䍁䅍䅁䭁䝁䕳䅁䭁䡁䕍䅁䉁䅁䅁允䅁䅁䅕椹捨㡪ㅌ䐶䴸䅉䅅䅁䕁䅁䅁睁䵁䅁䅁权剂允䅁权牂䅂䅁权療䅂䅁允䅁䅁䅅䅁䙁偁⭰牡へ㑫⽧䍄䉁䅁䅁䅂䅁䅁䅍䅄䅁䅁䅯睗䅅䅁䅯䅂䅁䅁䅯杤䅑䅁䅅䅁䉁䅁䅁兂䅁䅁䅁㍶汆兑杷允䅁䅁䅑䅁䑁䅁䅷䅁䭁䡁䉣䅁䭁䝁䕳䅁䭁䡁䕣䅁䉁䅁䅁允䅁䅁䅕琸乊桙奂吰䴸䅉䅅䅁䕁䅁䅁睁䵁䅁䅁权千允䅁权䕁䅁䅁权祂䅂䅁允䅁䅁䅅䅁䙁䅁䅁䅁䅃剹䉸䍄䉁䅁䅁䅂䅁䅁䅍䅄䅁䅁䅯䅱䅅䅁䅯充䅁䅁䅯杣䅑䅁䅅䅁䉁䅁䅁杄啁䅁䅁免㑁䑁䅕䅍睁䑁䅁䅍睁䑁䅁䅁䵁䅉䅅䅁䕁䅁䅁睁䵁䅁䅁权祂允䅁权牂䅂䅁权ㅂ䅂䅁允䅁䅁䅅䅁䙁䵁䱤㑎䉬乙⼰䍄䉁䅁䅁䅂䅁䅁䅍䅄䅁䅁䅯关䅅䅁䅯睡䅑䅁䅯䅨䅑䅁䅅䅁䉁䅁䅁兂㑃潈牘払㉪睐杷允䅁䅁䅑䅁䑁䅁䅷䅁䭁䕁䄸䅁䭁䝁䕳䅁䭁䡁䕣䅁䉁䅁䅁允䅁䅁䅕䉵䘶ㄶ㑇䐹䴸䅉䅅䅁䕁䅁䅁睁䵁䅁䅁权杂允䅁权䕁䅁䅁权⽂䅂䅁允䅁䅁䅅䅁䙁䅁䅁䅁ぁ氳䈹䍄䉁䅁䅁䅂䅁䅁䅍䅄䅁䅁䅯䅳䅁䅁䅯睡䅑䅁䅯兦䅑䅁䅅䅁䉁䅁䅁兂䭁㘱睎児䱯䅑杷允䅁䅁䅑䅁䑁䅁䅷䅁䭁䑁䈰䅁䭁䉁䅅䅁䭁䝁䔸䅁䉁䅁䅁允䅁䅁䄴䅆䅁䑁䅅兏ㅁ䑁䅧睍㑁䑁䅁䅍睁䅁䅁䍄䉁䅁䅁䅂䅁䅁䅍䅄䅁䅁䅯睘䅅䅁䅯䅂䅁䅁䅯䅨䅑䅁䅅䅁䉁䅁䅁兂䅁䅁䅁䡍灕兑杷允䅁䅁䅑䅁䑁䅁䅷䅁䭁䑁䅅䅁䭁䅁䅑䅁䭁䡁䕷䅁䉁䅁䅁允䅁䅁䅕䅁䅁䡁摁䕋䵅䅉䅅䅁䕁䅁䅁睁䵁䅁䅁权千䅁䅁权牂䅂䅁权煁䅄䅁允䅁䅁䅅䅁䙁䅁䅁䅁䅁偁⽧䍄䉁䅁䅁䅂䅁䅁䅍䅄䅁䅁䅯䅭䅁䅁䅯睡䅑䅁䅯杋䅷䅁䅅䅁䉁䅁䅁兂桄桥畓⭒煈睐杷允䅁䅁䅑䅁䑁䅁䅷䅁䭁䝁䉕䅁䭁䝁䕳䅁䭁䡁䕕䅁䉁䅁䅁允䅁䅁䅕挲㌷⭕汏稵䴸䅉䅅䅁䕁䅁䅁睁䵁䅁䅁权穃允䅁权牂䅂䅁权䙃䅂䅁允䅁䅁䅅䅁䙁偁潙䥘䌯儹䄵䍄䉁䅁䅁䅂䅁䅁䅍䅄䅁䅁䅯䅎䅁䅁䅯睡䅑䅁䅯入䅑䅁䅅䅁䉁䅁䅁兂捂㡪ㅌ䙋智睐杷允䅁䅁䅑䅁䑁䅁䅷䅁䭁䑁䉣䅁䭁䅁䅑䅁䭁䥁䕁䅁䉁䅁䅁允䅁䅁䅕䅁䅁䩁䵂問䵅䅉䅅䅁䕁䅁䅁睁䵁䅁䅁权楂允䅁权牂䅂䅁权⭂䅂䅁允䅁䅁䅅䅁䙁䅁䅁䅁䅁䅁䅚䍄䉁䅁䅁䅂䅁䅁䅍䅄䅁䅁䅯入䅅䅁䅯充䅁䅁䅯䅦䅑䅁䅅䅁䉁䅁䅁杄啁䅁䅁杍祁䑁䅁兏睁䑁䅁䅍睁䑁䅁䅁䵁䅉䅅䅁䕁䅁䅁睁䵁䅁䅁权㉃允䅁权剁䅁䅁权硂䅂䅁允䅁䅁䅅䅁佁䉁䅉䅁ㅁ䑁䅣睎睁䑁䅁䅍睁䑁䅁䅁䵁䅉䅅䅁䕁䅁䅁睁䵁䅁䅁权㉁允䅁权牂䅂䅁权㉂䅂䅁允䅁䅁䅅䅁䙁䑁積積積⭍⽳䍄䉁䅁䅁䅂䅁䅁䅍䅄䅁䅁䅯杫䅁䅁䅯睡䅑䅁䅯兢䅑䅁䅅䅁䉁䅁䅁兂䍂余兘瑉究睐杷允䅁䅁䅑䅁䑁䅁䅷䅁䭁䩁䅣䅁䭁䝁䕳䅁䭁䝁䔰䅁䉁䅁䅁允䅁䅁䅕捺䵺䵺䵺䐷䴸䅉䅅䅁䕁䅁䅁睁䵁䅁䅁权晃允䅁权牂䅂䅁权⭂䅂䅁允䅁䅁䅅䅁䙁䉁愱䑚晶⭔⽅䍄䉁䅁䅁䅂䅁䅁䅍䅄䅁䅁䅯儰䅅䅁䅯䅂䅁䅁䅯䅦䅑䅁䅅䅁䉁䅁䅁兂䅁䅁䅁䔫框兑杷允䅁䅁䅑䅁䑁䅁䅷䅁䭁䩁䅧䅁䭁䝁䕳䅁䭁䝁䔰䅁䉁䅁䅁允䅁䅁䅕敢㝦晱午吶䴸䅉䅅䅁䕁䅁䅁睁䵁䅁䅁权獁允䅁权剁䅁䅁权䅃䅂䅁允䅁䅁䅅䅁佁䉁䅑䅁硁䑁䅙兏㕁䑁䅁䅍睁䑁䅁䅍䅁䅁杷允䅁䅁䅑䅁䑁䅁䅷䅁䭁䥁䅑䅁䭁䝁䕳䅁䭁䡁䕙䅁䉁䅁䅁允䅁䅁䅕捺䵺䵺䵺歃䵁䅉䅅䅁䕁䅁䅁睁䵁䅁䅁权扂允䅁权牂䅂䅁权㕂䅂䅁允䅁䅁䅅䅁䙁䥁䌯匹捨⽪⽉䍄䉁䅁䅁䅂䅁䅁䅍䅄䅁䅁䅯杫䅁䅁䅯睡䅑䅁䅯睢䅑䅁䅅䅁䉁䅁䅁兂乄䵺䵺䵺㡺睐杷允䅁䅁䅑䅁䑁䅁䅷䅁䭁䭁䉫䅁䭁䅁䅑䅁䭁䡁䔸䅁䉁䅁䅁允䅁䅁䅕䅁䅁䩁礶啌䵅䅉䅅䅁䕁䅁䅁睁䵁䅁䅁权ㅁ允䅁权牂䅂䅁权硂䅂䅁允䅁䅁䅅䅁䙁䉁奂扏䥔獤⼴䍄䉁䅁䅁䅂䅁䅁䅍䅄䅁䅁䅯睷䅁䅁䅯睡䅑䅁䅯睢䅑䅁䅅䅁䉁䅁䅁兂㑃潈牘払䍧䅑杷允䅁䅁䅑䅁䑁䅁䅷䅁䭁䍁䈴䅁䭁䝁䕳䅁䭁䡁䕁䅁䉁䅁䅁允䅁䅁䅕㑈牘払敧吷䴸䅉䅅䅁䕁䅁䅁睁䵁䅁䅁权呃䅁䅁权牂䅂䅁权療䅂䅁允䅁䅁䅅䅁䙁䥁䌯匹捨睪䄵䍄䉁䅁䅁䅂䅁䅁䅍䅄䅁䅁䅯䅬䅁䅁䅯睡䅑䅁䅯睢䅑䅁䅅䅁䉁䅁䅁兂歃䑣䬰㘱児睐杷允䅁䅁䅑䅁䑁䅁䅷䅁䭁䩁䅕䅁䭁䝁䕳䅁䭁䝁䔸䅁䉁䅁䅁允䅁䅁䅕瑃橥䑣䬰啁䵁䅉䅅䅁䕁䅁䅁睁䵁䅁䅁权奃䅁䅁权牂䅂䅁权療䅂䅁允䅁䅁䅅䅁䙁偁卌坔光偗⽍䍄䉁䅁䅁䅂䅁䅁䅍䅄䅁䅁䅯睫䅁䅁䅯睡䅑䅁䅯来䅑䅁䅅䅁䉁䅁䅁兂歃䑣䬰㘱䕍䅑杷允䅁䅁䅑䅁䑁䅁䅷䅁䭁䩁䅕䅁䭁䝁䕳䅁䭁䡁䕯䅁䉁䅁䅁允䅁䅁䅕㘱睎児塲啁䵁䅉䅅䅁䕁䅁䅁睁䵁䅁䅁权䙄允䅁权䕁䅁䅁权䍃䅂䅁允䅁䅁䅅䅁䙁䅁䅁䅁㥃歚䉆䍄䉁䅁䅁䅂䅁䅁䅍䅄䅁䅁䅯睬䅁䅁䅯睡䅑䅁䅯来䅑䅁䅅䅁䉁䅁䅁兂㥁瑃橥䑣礳睐杷允䅁䅁䅑䅁䑁䅁䅷䅁䭁䵁䄸䅁䭁䝁䕳䅁䭁䥁䕍䅁䉁䅁䅁允䅁䅁䅕㑈牘払敧吸䴸䅉䅅䅁䕁䅁䅁睁䵁䅁䅁权䝃允䅁权䕁䅁䅁权煁䅄䅁允䅁䅁䅅䅁䙁䅁䅁䥁㥁ㅸ䉤䍄䉁䅁䅁䅂䅁䅁䅍䅄䅁䅁䅯睴䅁䅁䅯睡䅑䅁䅯睥䅑䅁䅅䅁䉁䅁䅁兂塄㍯㥁瑃呦睐杷允䅁䅁䅑䅁䑁䅁䅷䅁䭁䝁䅕䅁䭁䝁䕳䅁䭁䝁䔸䅁䉁䅁䅁允䅁䅁䅕場啯歲桦橹䴸䅉䅅䅁䕁䅁䅁睁䵁䅁䅁权啄䅁䅁权剁䅁䅁权䙃䅂䅁允䅁䅁䅅䅁佁䉁䅑䅁祁䑁䅑䅎硁䑁䅙睍㉁䑁䅣䅏䅁䅁杷允䅁䅁䅑䅁䑁䅁䅷䅁䭁乁䅑䅁䭁䝁䕳䅁䭁䥁䕁䅁䉁䅁䅁允䅁䅁䅕䉵䘶ㄶ㑇樵䴸䅉䅅䅁䕁䅁䅁睁䵁䅁䅁权⭁允䅁权牂䅂䅁权硂䅂䅁允䅁䅁䅅䅁䙁䱁䥔牤昶獇⼸䍄䉁䅁䅁䅂䅁䅁䅍䅄䅁䅁䅯共䅅䅁䅯充䅁䅁䅯兢䅑䅁䅅䅁䉁䅁䅁杄十䅁䅁睎㑁䑁䅁䅍睁䑁䅁䅍睁䅁䅁䍄䉁䅁䅁䅂䅁䅁䅍䅄䅁䅁䅯杈䅁䅁䅯充䅁䅁䅯䅨䅑䅁䅅䅁䉁䅁䅁杄啁䅁䅁兎ぁ䑁䅧䅍睁䑁䅁䅍睁䑁䅁䅁䵁䅉䅅䅁䕁䅁䅁睁䵁䅁䅁权楁允䅁权牂䅂䅁权睂䅂䅁允䅁䅁䅅䅁䙁䱁敧敨剴䵵⼴䍄䉁䅁䅁䅂䅁䅁䅍䅄䅁䅁䅯睫䅁䅁䅯睡䅑䅁䅯兣䅑䅁䅅䅁䉁䅁䅁兂䉄煹䙆癴㥏睶杷允䅁䅁䅑䅁䑁䅁䅷䅁䭁䩁䅯䅁䭁䅁䅑䅁䭁䡁䕑䅁䉁䅁䅁允䅁䅁䅕䅁䅁䭁剃䕎䵅䅉䅅䅁䕁䅁䅁睁䵁䅁䅁权㝄䅁䅁权牂䅂䅁权⭂䅂䅁允䅁䅁䅅䅁䙁䱁昶楇搯䉰䄹䍄䉁䅁䅁䅂䅁䅁䅍䅄䅁䅁䅯䅬䅁䅁䅯睡䅑䅁䅯兣䅑䅁䅅䅁䉁䅁䅁兂灁䥘䌯匹䵪睐杷允䅁䅁䅑䅁䑁䅁䅷䅁䭁䙁䉉䅁䭁䅁䅑䅁䭁䝁䔰䅁䉁䅁䅁允䅁䅁䅕䅁䅁乁偪歒䵅䅉䅅䅁䕁䅁䅁睁䵁䅁䅁权噃䅁䅁权牂䅂䅁权硂䅂䅁允䅁䅁䅅䅁䙁䩁䑚㉩湺⬫⼰䍄䉁䅁䅁䅂䅁䅁䅍䅄䅁䅁䅯杬䅁䅁䅯睡䅑䅁䅯兣䅑䅁䅅䅁䉁䅁䅁兂塁挲㌷⭕摐睐杷允䅁䅁䅑䅁䑁䅁䅷䅁䭁䩁䅣䅁䭁䝁䕳䅁䭁䡁䕅䅁䉁䅁䅁允䅁䅁䅕〳丫㉬匴稵䴸䅉䅅䅁䕁䅁䅁睁䵁䅁䅁权捂允䅁权剁䅁䅁权䉃䅂䅁允䅁䅁䅅䅁佁䉁䅑䅁穁䑁䅁兏ぁ䑁䅁䅍睁䑁䅁䅍䅁䅁杷允䅁䅁䅑䅁䑁䅁䅷䅁䭁䵁䉕䅁䭁䉁䅅䅁䭁䥁䕕䅁䉁䅁䅁允䅁䅁䄴䅆䅁䑁䅅䅍ぁ䑁䅍兏ぁ䑁䅁䅍睁䅁䅁䍄䉁䅁䅁䅂䅁䅁䅍䅄䅁䅁䅯材䅅䅁䅯睡䅑䅁䅯督䅑䅁䅅䅁䉁䅁䅁兂桄桥畓⭒煈睐杷允䅁䅁䅑䅁䑁䅁䅷䅁䭁䑁䅑䅁䭁䝁䕳䅁䭁䡁䕯䅁䉁䅁䅁允䅁䅁䅕児塲㍯㥁樲䴸䅉䅅䅁䕁䅁䅁睁䵁䅁䅁权㥂允䅁权剁䅁䅁权䙃䅂䅁允䅁䅁䅅䅁佁䉁䅑䅁㑁䑁䅫兏㑁䑁䅁䅍睁䑁䅁䅍䅁䅁杷允䅁䅁䅑䅁䑁䅁䅷䅁䭁䩁䅉䅁䭁䝁䕳䅁䭁䥁䕍䅁䉁䅁䅁允䅁䅁䅕噋偹癷潕䐸䴸䅉䅅䅁䕁䅁䅁睁䵁䅁䅁权呃䅁䅁权牂䅂䅁权䑃䅂䅁允䅁䅁䅅䅁䙁䡁啳歲桦来䅒䍄䉁䅁䅁䅂䅁䅁䅍䅄䅁䅁䅯睑䅅䅁䅯䅂䅁䅁䅯兢䅑䅁䅅䅁䉁䅁䅁兂䅁䅁䅁偯䩂兑杷允䅁䅁䅑䅁䑁䅁䅷䅁䭁䝁䅁䅁䭁䝁䕳䅁䭁䡁䕁䅁䉁䅁䅁允䅁䅁䅕硥畓⭒㙆䕉䵁䅉䅅䅁䕁䅁䅁睁䵁䅁䅁权噃䅁䅁权牂䅂䅁权䑃䅂䅁允䅁䅁䅅䅁䙁乁橥䑣䬰⼱⼸䍄䉁䅁䅁䅂䅁䅁䅍䅄䅁䅁䅯儵䅁䅁䅯睡䅑䅁䅯杣䅑䅁䅅䅁䉁䅁䅁兂䅁䅁䅁䅁䅄睶杷允䅁䅁䅑䅁䑁䅁䅷䅁䭁䵁䄸䅁䭁䝁䕳䅁䭁䡁䔴䅁䉁䅁䅁允䅁䅁䅕体㙆䭆䠵吹䴸䅉䅅䅁䕁䅁䅁睁䵁䅁䅁权坃䅁䅁权牂䅂䅁权䑃䅂䅁允䅁䅁䅅䅁䙁䭁䝪穓䩥救⽁䍄䉁䅁䅁䅂䅁䅁䅍䅄䅁䅁䅯朳䅅䅁䅯充䅁䅁䅯杣䅑䅁䅅䅁䉁䅁䅁杄十䅁䅁兎㑁䑁䅉免㕁䑁䅁䅍睁䅁䅁䍄䉁䅁䅁䅂䅁䅁䅍䅄䅁䅁䅯睬䅁䅁䅯睡䅑䅁䅯睧䅑䅁䅅䅁䉁䅁䅁兂捂㡪ㅌ䙋湺睐杷允䅁䅁䅑䅁䑁䅁䅷䅁䭁䩁䅧䅁䭁䝁䕳䅁䭁䥁䕍䅁䉁䅁䅁允䅁䅁䅕䡰㥁瑃橥䐴䴸䅉䅅䅁䕁䅁䅁睁䵁䅁䅁权捄䅁䅁权牂䅂䅁权煁䅄䅁允䅁䅁䅅䅁䙁䩁婱婭婭扭⽫䍄䉁䅁䅁䅂䅁䅁䅍䅄䅁䅁䅯睧䅅䅁䅯睡䅑䅁䅯兦䅑䅁䅅䅁䉁䅁䅁兂㑃潈牘払㙪睐杷允䅁䅁䅑䅁䑁䅁䅷䅁䭁䡁䉑䅁䭁䝁䕳䅁䭁䡁䕷䅁䉁䅁䅁允䅁䅁䅕牒穢搯㑒吹䴸䅉䅅䅁䕁䅁䅁睁䵁䅁䅁权浃䅁䅁权牂䅂䅁权㑂䅂䅁允䅁䅁䅅䅁䙁䱁へ硫䕧杖䅆䍄䉁䅁䅁䅂䅁䅁䅍䅄䅁䅁䅯睥䅅䅁䅯充䅁䅁䅯內䅑䅁䅅䅁䉁䅁䅁杄十䅁䅁睎㑁䑁䅕兎㉁䑁䅁䅍睁䅁䅁䍄䉁䅁䅁䅂䅁䅁䅍䅄䅁䅁䅯睫䅁䅁䅯睡䅑䅁䅯兦䅑䅁䅅䅁䉁䅁䅁兂偃癷潕䥘匯睐杷允䅁䅁䅑䅁䑁䅁䅷䅁䭁䱁䉍䅁䭁䝁䕳䅁䭁䡁䔰䅁䉁䅁䅁允䅁䅁䅕䙅㕧䵴㉨䕁䵁䅉䅅䅁䕁䅁䅁睁䵁䅁䅁权歁䅁䅁权牂䅂䅁权䉃䅂䅁允䅁䅁䅅䅁䙁䅁琴灳瘳⽰⽷䍄䉁䅁䅁䅂䅁䅁䅍䅄䅁䅁䅯眱䅁䅁䅯充䅁䅁䅯杣䅑䅁䅅䅁䉁䅁䅁杄坁䅁䅁䅏祁䑁䅁杍硁䑁䅁䅍睁䑁䅁䅍䅁䅁杷允䅁䅁䅑䅁䑁䅁䅷䅁䭁䕁䄴䅁䭁䉁䅅䅁䭁䡁䕙䅁䉁䅁䅁允䅁䅁䄴䅆䅁䑁䅍兎ㅁ䑁䅅李穁䑁䅁䅍睁䅁䅁䍄䉁䅁䅁䅂䅁䅁䅍䅄䅁䅁䅯䅭䅁䅁䅯睡䅑䅁䅯兦䅑䅁䅅䅁䉁䅁䅁兂㥂穐敖歵潮睐杷允䅁䅁䅑䅁䑁䅁䅷䅁䭁䅁䉧䅁䭁䉁䅅䅁䭁䥁䕑䅁䉁䅁䅁允䅁䅁䄴䅆䅁䑁䅑䅍祁䑁䅁䅍睁䑁䅁䅍睁䅁䅁䍄䉁䅁䅁䅂䅁䅁䅍䅄䅁䅁䅯杮䅅䅁䅯䅂䅁䅁䅯督䅑䅁䅅䅁䉁䅁䅁兂䅁䅁䅁偵橣兑杷允䅁䅁䅑䅁䑁䅁䅷䅁䭁䅁䄴䅁䭁䉁䅅䅁䭁䡁䔰䅁䉁䅁䅁允䅁䅁䄴䅆䅁䑁䅫兏㉁䑁䅁䅍睁䑁䅁䅍睁䅁䅁䍄䉁䅁䅁䅂䅁䅁䅍䅄䅁䅁䅯杫䅁䅁䅯睡䅑䅁䅯䅥䅑䅁䅅䅁䉁䅁䅁兂塄㍯㥁瑃湦睐杷允䅁䅁䅑䅁䑁䅁䅷䅁䭁䩁䄸䅁䭁䅁䅑䅁䭁䡁䕕䅁䉁䅁䅁允䅁䅁䅕䅁䅁䩁浡䕏䵅䅉䅅䅁䕁䅁䅁睁䵁䅁䅁权呃䅁䅁权牂䅂䅁权㑂䅂䅁允䅁䅁䅅䅁䙁䭁䙊癴㥐䰱⽧䍄䉁䅁䅁䅂䅁䅁䅍䅄䅁䅁䅯䅬䅁䅁䅯睡䅑䅁䅯䅥䅑䅁䅅䅁䉁䅁䅁兂䅁䅁䅁䅁兄睐杷允䅁䅁䅑䅁䑁䅁䅷䅁䭁䵁䅳䅁䭁䉁䅅䅁䭁䥁䕕䅁䉁䅁䅁允䅁䅁䄴杆䅁䑁䅅杍ㅁ䑁䅣䅍睁䑁䅁䅍睁䑁䅁䅁䵁䅉䅅䅁䕁䅁䅁睁䵁䅁䅁权慄䅁䅁权䕁䅁䅁权㕂䅂䅁允䅁䅁䅅䅁䙁䅁䅁䅁㑃䔴䉴䍄䉁䅁䅁䅂䅁䅁䅍䅄䅁䅁䅯䅬䅅䅁䅯䅂䅁䅁䅯䅣䅑䅁䅅䅁䉁䅁䅁兂䅁䅁权汪吶兑杷允䅁䅁䅑䅁䑁䅁䅷䅁䭁佁䉁䅁䭁䝁䕳䅁䭁䡁䕧䅁䉁䅁䅁允䅁䅁䅕噋偹癷潕䐵䴸䅉䅅䅁䕁䅁䅁睁䵁䅁䅁权䵂䅁䅁权牂䅂䅁权㝂䅂䅁允䅁䅁䅅䅁䙁䵁䴳䵺䵺䅺䅸䍄䉁䅁䅁䅂䅁䅁䅍䅄䅁䅁䅯杬䅁䅁䅯睡䅑䅁䅯䅥䅑䅁䅅䅁䉁䅁䅁兂慃婭婭婭桮睐杷允䅁䅁䅑䅁䑁䅁䅷䅁䭁偁䄸䅁䭁䝁䕳䅁䭁䥁䕉䅁䉁䅁䅁允䅁䅁䅕捺䵺䵺䵺䐫䴸䅉䅅䅁䕁䅁䅁睁䵁䅁䅁权桄允䅁权牂䅂䅁权㑂䅂䅁允䅁䅁䅅䅁䙁䡁啳歲桦獥⽓䍄䉁䅁䅁䅂䅁䅁䅍䅄䅁䅁䅯睬䅁䅁䅯睡䅑䅁䅯䅥䅑䅁䅅䅁䉁䅁䅁兂乄䵺䵺䵺睺睐杷允䅁䅁䅑䅁䑁䅁䅷䅁䭁䱁䅳䅁䭁䅁䅑䅁䭁䥁䕍䅁䉁䅁䅁允䅁䅁䅕䅁䅁䍁奯䕓䵅䅉䅅䅁䕁䅁䅁睁䵁䅁䅁权畁允䅁权剁䅁䅁权䍃䅂䅁允䅁䅁䅅䅁佁䉁䅑䅁祁䑁䅣兏祁䑁䅙兎睁䑁䅁䅍䅁䅁杷允䅁䅁䅑䅁䑁䅁䅷䅁䭁䭁䅅䅁䭁䝁䕳䅁䭁䡁䕧䅁䉁䅁䅁允䅁䅁䅕噋偹癷潕䕁䵁䅉䅅䅁䕁䅁䅁睁䵁䅁䅁权歄䅁䅁权牂䅂䅁权䍃䅂䅁允䅁䅁䅅䅁䙁乁佮ㄹ橐扰⽳䍄䉁䅁䅁䅂䅁䅁䅍䅄䅁䅁䅯共䅁䅁䅯睡䅑䅁䅯睢䅑䅁䅅䅁䉁䅁䅁兂㉄䙋偹癷㡘睐杷允䅁䅁䅑䅁䑁䅁䅷䅁䭁乁䅳䅁䭁䝁䕳䅁䭁䍁䵯䅁䉁䅁䅁允䅁䅁䅕䥘䌯匹捨稸䴸䅉䅅䅁䕁䅁䅁睁䵁䅁䅁权ㅄ䅁䅁权牂䅂䅁权あ䅂䅁允䅁䅁䅅䅁䙁䡁啳歲桦橥䅰䍄䉁䅁䅁䅂䅁䅁䅍䅄䅁䅁䅯睇䅁䅁䅯䅂䅁䅁䅯睤䅑䅁䅅䅁䉁䅁䅁兂䅁䅁䅃瑐㝖兑杷允䅁䅁䅑䅁䑁䅁䅷䅁䭁䑁䉁䅁䭁䅁䅑䅁䭁䡁䔰䅁䉁䅁䅁允䅁䅁䅕䅁䅁䍁㝸う䵅䅉䅅䅁䕁䅁䅁睁䵁䅁䅁权佄允䅁权牂䅂䅁权硂䅂䅁允䅁䅁䅅䅁䙁䭁䙊癴㥐䰱⽧䍄䉁䅁䅁䅂䅁䅁䅍䅄䅁䅁䅯杫䅁䅁䅯睡䅑䅁䅯䅤䅑䅁䅅䅁䉁䅁䅁兂浂浚浚浚祢睐杷允䅁䅁䅑䅁䑁䅁䅷䅁䭁䭁䅍䅁䭁䉁䅅䅁䭁䡁䔸䅁䉁䅁䅁允䅁䅁䄴䅆䅁䑁䅉兏ぁ䑁䅁䅍睁䑁䅁䅍睁䅁䅁䍄䉁䅁䅁䅂䅁䅁䅍䅄䅁䅁䅯睫䅁䅁䅯睡䅑䅁䅯䅤䅑䅁䅅䅁䉁䅁䅁权䡂䅁䅁䍄䉁䅁䅁䅂䅁䅁䅍䅄䅁䅁䅯䄯䅁䅁䅯充䅁䅁䅯䅤䅑䅁䅅䅁䉁䅁䅁杄啁䅁䅁免穁䑁䅫李ぁ䑁䅕䅍㉁䑁䅫䅁䵁䅉䅅䅁䕁䅁䅁睁䵁䅁䅁权啃䅁䅁权牂䅂䅁权あ䅂䅁允䅁䅁䅅䅁䙁乁橥䑣䬰㤱⽍䍄䉁䅁䅁䅂䅁䅁䅍䅄䅁䅁䅯儹䅁䅁䅯䅂䅁䅁䅯杧䅑䅁䅅䅁䉁䅁䅁兂䅁䅁䅃祦䐱兑杷允䅁䅁䅑䅁䑁䅁䅷䅁䭁䭁䅅䅁䭁䝁䕳䅁䭁䡁䕳䅁䉁䅁䅁允䅁䅁䅕場啯歲桦樹䴸䅉䅅䅁䕁䅁䅁睁䵁䅁䅁权噃䅁䅁权牂䅂䅁权あ䅂䅁允䅁䅁䅅䅁䙁䑁積積積⽍⽳䍄䉁䅁䅁䅂䅁䅁䅍䅄䅁䅁䅯䅕䅅䅁䅯睡䅑䅁䅯兢䅑䅁䅅䅁䉁䅁䅁兂浂浚浚浚䅙䅑杷允䅁䅁䅑䅁䑁䅁䅷䅁䭁䩁䅙䅁䭁䝁䕳䅁䭁䡁䕑䅁䉁䅁䅁允䅁䅁䅕䘷㑇潈牘吴䴸䅉䅅䅁䕁䅁䅁睁䵁䅁䅁权塃䅁䅁权牂䅂䅁权あ䅂䅁允䅁䅁䅅䅁䙁䍁捬㡪ㅌ偋⽷䍄䉁䅁䅁䅂䅁䅁䅍䅄䅁䅁䅯䅭䅁䅁䅯睡䅑䅁䅯䅤䅑䅁䅅䅁䉁䅁䅁兂允䑗ね䡹楢睐杷允䅁䅁䅑䅁䑁䅁䅷䅁䭁䩁䅉䅁䭁䝁䕳䅁䭁䡁䔸䅁䉁䅁䅁允䅁䅁䅕捺䵺䵺䵺䐸䴸䅉䅅䅁䕁䅁䅁睁䵁䅁䅁权千允䅁权牂䅂䅁权㙂䅂䅁允䅁䅁䅅䅁䙁䭁硲欰椱佅⽷䍄䉁䅁䅁䅂䅁䅁䅍䅄䅁䅁䅯督䅁䅁䅯睡䅑䅁䅯兤䅑䅁䅅䅁䉁䅁䅁兂㝂䭆䠵場慯䅑杷允䅁䅁䅑䅁䑁䅁䅷䅁䭁佁䅫䅁䭁䉁䅅䅁䭁䡁䕣䅁䉁䅁䅁允䅁䅁䄴杆䅁䑁䅉杍㉁䑁䅍䅍睁䑁䅁䅍睁䑁䅁䅁䵁䅉䅅䅁䕁䅁䅁睁䵁䅁䅁权㉃䅁䅁权牂䅂䅁权硂䅂䅁允䅁䅁䅅䅁䙁䭁䠵場啯癲⽣䍄䉁䅁䅁䅂䅁䅁䅍䅄䅁䅁䅯睫䅁䅁䅯睡䅑䅁䅯睦䅑䅁䅅䅁䉁䅁䅁权䡂䅁䅁䍄䉁䅁䅁䅂䅁䅁䅍䅄䅁䅁䅯䅬䅁䅁䅯睡䅑䅁䅯睦䅑䅁䅅䅁䉁䅁䅁兂卂䉵䘶ㄶ䥈睐杷允䅁䅁䅑䅁䑁䅁䅷䅁䭁䩁䅕䅁䭁䝁䕳䅁䭁䡁䔸䅁䉁䅁䅁允䅁䅁䅕場啯歲桦樸䴸䅉䅅䅁䕁䅁䅁睁䵁䅁䅁权塃䅁䅁权牂䅂䅁权⽂䅂䅁允䅁䅁䅅䅁䙁䵁䴳䵺䵺偺⽁䍄䉁䅁䅁䅂䅁䅁䅍䅄䅁䅁䅯䅯䅁䅁䅯充䅁䅁䅯睦䅑䅁䅅䅁䉁䅁䅁杄啁䅁䅁䅎穁䑁䅅免㍁䑁䅁䅍睁䑁䅁䅁䵁䅉䅅䅁䕁䅁䅁睁䵁䅁䅁权权允䅁权䕁䅁䅁权あ䅂䅁允䅁䅁䅅䅁䙁䅁䅁䅁䥄䝺䉂䍄䉁䅁䅁䅂䅁䅁䅍䅄䅁䅁䅯䅐䅅䅁䅯睡䅑䅁䅯兦䅑䅁䅅䅁䉁䅁䅁兂扄堫焵䡶硔睐杷允䅁䅁䅑䅁䑁䅁䅷䅁䭁偁䅁䅁䭁䉁䅅䅁䭁䥁䕁䅁䉁䅁䅁允䅁䅁䅯睒䅁䅁杷允䅁䅁䅑䅁䑁䅁䅷䅁䭁偁䅣䅁䭁䅁䅑䅁䭁䡁䔸䅁䉁䅁䅁允䅁䅁䅕䅁䅁䕁噃歊䵅䅉䅅䅁䕁䅁䅁睁䵁䅁䅁权⭃允䅁权牂䅂䅁权䍃䅂䅁允䅁䅁䅅䅁䙁䍁捬㡪ㅌ偋⽁䍄䉁䅁䅁䅂䅁䅁䅍䅄䅁䅁䅯杫䅁䅁䅯睡䅑䅁䅯杧䅑䅁䅅䅁䉁䅁䅁兂䅁䅁䅁䅁睄睐杷允䅁䅁䅑䅁䑁䅁䅷䅁䭁䩁䈸䅁䭁䝁䕳䅁䭁䝁䔸䅁䉁䅁䅁允䅁䅁䅕硥畓⭒㙆䐯䴸䅉䅅䅁䕁䅁䅁睁䵁䅁䅁权祂䅁䅁权䕁䅁䅁权㉂䅂䅁允䅁䅁䅅䅁䙁䅁䅁䅁䅃祅䉸䍄䉁䅁䅁䅂䅁䅁䅍䅄䅁䅁䅯睫䅁䅁䅯睡䅑䅁䅯杧䅑䅁䅅䅁䉁䅁䅁权䡂䅁䅁䍄䉁䅁䅁䅂䅁䅁䅍䅄䅁䅁䅯杣䅁䅁䅯睡䅑䅁䅯睧䅑䅁䅅䅁䉁䅁䅁兂卂䉵䘶ㄶ䕅䅑杷允䅁䅁䅑䅁䑁䅁䅷䅁䭁乁䉧䅁䭁䅁䅑䅁䭁䥁䕍䅁䉁䅁䅁允䅁䅁䅕䅁䅁䱁噔歚䵅䅉䅅䅁䕁䅁䅁睁䵁䅁䅁权䕃䅁䅁权牂䅂䅁权㙂䅂䅁允䅁䅁䅅䅁䙁佁㙆䭆䠵昴⽯䍄䉁䅁䅁䅂䅁䅁䅍䅄䅁䅁䅯䅭䅁䅁䅯睡䅑䅁䅯杧䅑䅁䅅䅁䉁䅁䅁兂獄払敧敨桶睐杷允䅁䅁䅑䅁䑁䅁䅷䅁䭁䩁䅉䅁䭁䝁䕳䅁䭁䥁䕑䅁䉁䅁䅁允䅁䅁䅕婧䑖㉩湺稰䴸䅉䅅䅁䕁䅁䅁睁䵁䅁䅁权呃䅁䅁权牂䅂䅁权䕃䅂䅁允䅁䅁䅅䅁䭁䕁䅣䅁䵁䅉䅅䅁䕁䅁䅁睁䵁䅁䅁权啃䅁䅁权牂䅂䅁权䕃䅂䅁允䅁䅁䅅䅁䙁䵁㌯⭕汏硭䅆䍄䉁䅁䅁䅂䅁䅁䅍䅄䅁䅁䅯杇䅅䅁䅯䅂䅁䅁䅯兤䅑䅁䅅䅁䉁䅁䅁兂䅁䅁䅁䅓剴兑杷允䅁䅁䅑䅁䑁䅁䅷䅁䭁䩁䅕䅁䭁䝁䕳䅁䭁䥁䕑䅁䉁䅁䅁允䅁䅁䅕噋偹癷潕䐹䴸䅉䅅䅁䕁䅁䅁睁䵁䅁䅁权獁允䅁权牂䅂䅁权硂䅂䅁允䅁䅁䅅䅁䙁䥁坣挲㌷睕䅺䍄䉁䅁䅁䅂䅁䅁䅍䅄䅁䅁䅯睬䅁䅁䅯睡䅑䅁䅯䅨䅑䅁䅅䅁䉁䅁䅁兂畄䑦ㄸ牘汲睐杷允䅁䅁䅑䅁䑁䅁䅷䅁䭁䡁䉯䅁䭁䝁䕳䅁䭁䥁䕍䅁䉁䅁䅁允䅁䅁䅕灭婭婭婭吷䴸䅉䅅䅁䕁䅁䅁睁䵁䅁䅁权䝁䅁䅁权䕁䅁䅁权祂䅂䅁允䅁䅁䅅䅁䙁䅁䅁䅁煄楸䉊䍄䉁䅁䅁䅂䅁䅁䅍䅄䅁䅁䅯䅭䅁䅁䅯睡䅑䅁䅯䅨䅑䅁䅅䅁䉁䅁䅁兂奃桢䑋䵷桲睐杷允䅁䅁䅑䅁䑁䅁䅷䅁䭁䍁䄰䅁䭁䅁䅑䅁䭁䥁䕍䅁䉁䅁䅁允䅁䅁䅕䅁䅁偧啃っ䵅䅉䅅䅁䕁䅁䅁睁䵁䅁䅁权兂允䅁权牂䅂䅁权⽂䅂䅁允䅁䅁䅅䅁䙁䭁䙊癴㥐倱⽩䍄䉁䅁䅁䅂䅁䅁䅍䅄䅁䅁䅯杧䅁䅁䅯充䅁䅁䅯䅨䅑䅁䅅䅁䉁䅁䅁杄啁䅁䅁䅏硁䑁䅙䅍睁䑁䅁䅍睁䑁䅁䅁䵁䅉䅅䅁䕁䅁䅁睁䵁䅁䅁权䥂允䅁权䕁䅁䅁权䙃䅂䅁允䅁䅁䅅䅁䙁䅁䅁䅁睂前䈵䍄䉁䅁䅁䅂䅁䅁䅍䅄䅁䅁䅯睴䅅䅁䅯睡䅑䅁䅯督䅑䅁䅅䅁䉁䅁䅁兂乄䵺䵺䵺歺睐杷允䅁䅁䅑䅁䑁䅁䅷䅁䭁䉁䄴䅁䭁䝁䕳䅁䭁䡁䕅䅁䉁䅁䅁允䅁䅁䅕浑汄䌰扌吸䴸䅉䅅䅁䕁䅁䅁睁䵁䅁䅁权㑁䅁䅁权䕁䅁䅁权煁䅄䅁允䅁䅁䅅䅁䙁䅁䅁䅁啄䕵䉎䍄䉁䅁䅁䅂䅁䅁䅍䅄䅁䅁䅯杢䅁䅁䅯䅂䅁䅁䅯睥䅑䅁䅅䅁䉁䅁䅁兂䅁䅁䅁扫㉁兑杷允䅁䅁䅑䅁䑁䅁䅷䅁䭁䩁䅍䅁䭁䝁䕳䅁䭁䡁䕍䅁䉁䅁䅁允䅁䅁䅯睒䅁䅁杷允䅁䅁䅑䅁䑁䅁䅷䅁䭁䩁䅑䅁䭁䝁䕳䅁䭁䡁䕍䅁䉁䅁䅁允䅁䅁䅯睒䅁䅁杷允䅁䅁䅑䅁䑁䅁䅷䅁䭁䩁䅙䅁䭁䝁䕳䅁䭁䡁䕍䅁䉁䅁䅁允䅁䅁䅕体㙆䭆䠵吴䴸䅉䅅䅁䕁䅁䅁睁䵁䅁䅁权䱄允䅁权剁䅁䅁权穂䅂䅁允䅁䅁䅅䅁佁䉁䅑䅁硁䑁䅧免硁䑁䅅睍睁䑁䅁䅍䅁䅁杷允䅁䅁䅑䅁䑁䅁䅷䅁䭁䕁䅑䅁䭁䅁䅑䅁䭁䡁䕙䅁䉁䅁䅁允䅁䅁䅕䅁䅁䔴癔啮䵅䅉䅅䅁䕁䅁䅁睁䵁䅁䅁权剂䅁䅁权䕁䅁䅁权⭂䅂䅁允䅁䅁䅅䅁䙁䅁䅁䍁浂洫䉆䍄䉁䅁䅁䅂䅁䅁䅍䅄䅁䅁䅯䅭䅁䅁䅯睡䅑䅁䅯督䅑䅁䅅䅁䉁䅁䅁兂䙃ㄶ㑇潈橘睐杷允䅁䅁䅑䅁䑁䅁䅷䅁䭁䕁䄰䅁䭁䝁䕳䅁䭁䡁䕉䅁䉁䅁䅁允䅁䅁䅕䥘䌯匹捨あ䵁䅉䅅䅁䕁䅁䅁睁䵁䅁䅁权䅂允䅁权剁䅁䅁权䑃䅂䅁允䅁䅁䅅䅁佁䉁䅉䅁ㅁ䑁䅣兎穁䑁䅁䅍睁䑁䅁䅁䵁䅉䅅䅁䕁䅁䅁睁䵁䅁䅁权畂允䅁权牂䅂䅁权祂䅂䅁允䅁䅁䅅䅁䙁䅁坒楄礲摮⽣䍄䉁䅁䅁䅂䅁䅁䅍䅄䅁䅁䅯杔䅁䅁䅯睡䅑䅁䅯杣䅑䅁䅅䅁䉁䅁䅁兂䭁㘱睎児癲睐杷允䅁䅁䅑䅁䑁䅁䅷䅁䭁䭁䅕䅁䭁䝁䕳䅁䭁䥁䕉䅁䉁䅁䅁允䅁䅁䅕瑃橥䑣䬰㝴䴸䅉䅅䅁䕁䅁䅁睁䵁䅁䅁权祃允䅁权剁䅁䅁权䕃䅂䅁允䅁䅁䅅䅁佁䉁䅑䅁祁䑁䅧䅍ぁ䑁䅁䅍睁䑁䅁䅍䅁䅁杷允䅁䅁䅑䅁䑁䅁䅷䅁䭁䥁䅉䅁䭁䝁䕳䅁䭁䍁䵯䅁䉁䅁䅁允䅁䅁䅕㑈牘払敧啄䵁䅉䅅䅁䕁䅁䅁睁䵁䅁䅁权浄允䅁权牂䅂䅁权⽂䅂䅁允䅁䅁䅅䅁䙁䅁䅁䅁䅁乁⽃䍄䉁䅁䅁䅂䅁䅁䅍䅄䅁䅁䅯眹䅁䅁䅯䅂䅁䅁䅯杤䅑䅁䅅䅁䉁䅁䅁兂䅁䅁䅁䩁杲䅑杷允䅁䅁䅑䅁䑁䅁䅷䅁䭁䅁䉷䅁䭁䝁䕳䅁䭁䥁䕁䅁䉁䅁䅁允䅁䅁䅕杖琴灳瘳稸䴸䅉䅅䅁䕁䅁䅁睁䵁䅁䅁权䉂允䅁权牂䅂䅁权⽂䅂䅁允䅁䅁䅅䅁䙁䕁㍷啩杆昵⽉䍄䉁䅁䅁䅂䅁䅁䅍䅄䅁䅁䅯眳䅁䅁䅯睡䅑䅁䅯全䅑䅁䅅䅁䉁䅁䅁兂啁歲桦桥⭔睐杷允䅁䅁䅑䅁䑁䅁䅷䅁䭁䵁䅅䅁䭁䝁䕳䅁䭁䡁䕷䅁䉁䅁䅁允䅁䅁䅕䵴㉨灶愸稷䴸䅉䅅䅁䕁䅁䅁睁䵁䅁䅁权婁允䅁权牂䅂䅁权㉂䅂䅁允䅁䅁䅅䅁䙁䩁婱婭婭敭⽫䍄䉁䅁䅁䅂䅁䅁䅍䅄䅁䅁䅯䅮䅁䅁䅯䅂䅁䅁䅯䅥䅑䅁䅅䅁䉁䅁䅁兂䅁䅁䅁䥰乒兑杷允䅁䅁䅑䅁䑁䅁䅷䅁䭁䝁䉙䅁䭁䝁䕳䅁䭁䡁䕣䅁䉁䅁䅁允䅁䅁䅕噋偹癷潕䐳䴸䅉䅅䅁䕁䅁䅁睁䵁䅁䅁权䙄䅁䅁权牂䅂䅁权穂䅂䅁允䅁䅁䅅䅁䙁佁剸䉵䘶⼶⽅䍄䉁䅁䅁䅂䅁䅁䅍䅄䅁䅁䅯眸䅁䅁䅯睡䅑䅁䅯来䅑䅁䅅䅁䉁䅁䅁兂乄䵺䵺䵺ぺ睐杷允䅁䅁䅑䅁䑁䅁䅷䅁䭁䑁䱑䅁䭁䅁䅑䅁䭁䡁䕯䅁䉁䅁䅁允䅁䅁䅕䅁䅁䱁內䕒䵅䅉䅅䅁䕁䅁䅁睁䵁䅁䅁权扁䅁䅁权䕁䅁䅁权䅃䅂䅁允䅁䅁䅅䅁䙁䅁䅁䅁㥃䡍䉊䍄䉁䅁䅁䅂䅁䅁䅍䅄䅁䅁䅯睉䅅䅁䅯睡䅑䅁䅯杣䅑䅁䅅䅁䉁䅁䅁兂湄㘫确欰㈳睐杷允䅁䅁䅑䅁䑁䅁䅷䅁䭁䥁䅉䅁䭁䝁䕳䅁䭁䝁䔰䅁䉁䅁䅁允䅁䅁䅕䵱䱚㑎䉬䕃䵁䅉䅅䅁䕁䅁䅁睁䵁䅁䅁权婃䅁䅁权牂䅂䅁权䉃䅂䅁允䅁䅁䅅䅁䙁䉁婦発呤⬴⽅䍄䉁䅁䅁䅂䅁䅁䅍䅄䅁䅁䅯朱䅁䅁䅯充䅁䅁䅯兢䅑䅁䅅䅁䉁䅁䅁杄啁䅁䅁䅎睁䑁䅅睍睁䑁䅁䅍睁䑁䅁䅁䵁䅉䅅䅁䕁䅁䅁睁䵁䅁䅁权䍃允䅁权牂䅂䅁权祂䅂䅁允䅁䅁䅅䅁䙁䑁䬰㘱睎児䄵䍄䉁䅁䅁䅂䅁䅁䅍䅄䅁䅁䅯睮䅅䅁䅯睡䅑䅁䅯䅦䅑䅁䅅䅁䉁䅁䅁兂䥁䉲慸䑚湶睐杷允䅁䅁䅑䅁䑁䅁䅷䅁䭁䥁䅉䅁䭁䝁䕳䅁䭁䝁䔸䅁䉁䅁䅁允䅁䅁䅕䘷㑇潈牘ぃ䵁䅉䅅䅁䕁䅁䅁睁䵁䅁䅁权乃允䅁权牂䅂䅁权䙃䅂䅁允䅁䅁䅅䅁䙁䥁䌯匹捨⽪⽙䍄䉁䅁䅁䅂䅁䅁䅍䅄䅁䅁䅯杧䅁䅁䅯睡䅑䅁䅯䅣䅑䅁䅅䅁䉁䅁䅁兂歃䑣䬰㘱䭍䅑杷允䅁䅁䅑䅁䑁䅁䅷䅁䭁乁䅷䅁䭁䅁䅑䅁䭁䡁䔸䅁䉁䅁䅁允䅁䅁䅕䅁䅁䅁䡢䕌䵅䅉䅅䅁䕁䅁䅁睁䵁䅁䅁权䥁䅁䅁权䕁䅁䅁权䙃䅂䅁允䅁䅁䅅䅁䙁䅁䅁䅁楄䕯䉆䍄䉁䅁䅁䅂䅁䅁䅍䅄䅁䅁䅯儰䅁䅁䅯䅂䅁䅁䅯兢䅑䅁䅅䅁䉁䅁䅁兂䅁䅁䅁䙺䙰兑杷允䅁䅁䅑䅁䑁䅁䅷䅁䭁䉁䈸䅁䭁䝁䕳䅁䭁䡁䕫䅁䉁䅁䅁允䅁䅁䅕⽺呤㘴扗䐴䴸䅉䅅䅁䕁䅁䅁睁䵁䅁䅁权㍄䅁䅁权牂䅂䅁权㙂䅂䅁允䅁䅁䅅䅁䙁佁剸䉵䘶㜶⽅䍄䉁䅁䅁䅂䅁䅁䅍䅄䅁䅁䅯兰䅅䅁䅯睡䅑䅁䅯兤䅑䅁䅅䅁䉁䅁䅁兂㉄䙋偹癷奘睐杷允䅁䅁䅑䅁䑁䅁䅷䅁䭁䑁䅫䅁䭁䝁䕳䅁䭁䡁䕑䅁䉁䅁䅁允䅁䅁䅕牕敧敨剴䐰䴸䅉䅅䅁䕁䅁䅁睁䵁䅁䅁权呁允䅁权䕁䅁䅁权⽂䅂䅁允䅁䅁䅅䅁䙁䅁䅁䅁䥁呌䉴䍄䉁䅁䅁䅂䅁䅁䅍䅄䅁䅁䅯䅖䅁䅁䅯睡䅑䅁䅯杣䅑䅁䅅䅁䉁䅁䅁兂䕂㉩湺㘫䉮睐杷允䅁䅁䅑䅁䑁䅁䅷䅁䭁䭁䅅䅁䭁䝁䕳䅁䭁䡁䕯䅁䉁䅁䅁允䅁䅁䅕浚浚浚浚䕁䵁䅉䅅䅁䕁䅁䅁睁䵁䅁䅁权湁䅁䅁权牂䅂䅁权䕃䅂䅁允䅁䅁䅅䅁䙁䕁䱓佢㝦敱⽇䍄䉁䅁䅁䅂䅁䅁䅍䅄䅁䅁䅯睫䅅䅁䅯睡䅑䅁䅯睧䅑䅁䅅䅁䉁䅁䅁兂硂児塲㍯㕄睐杷允䅁䅁䅑䅁䑁䅁䅷䅁䭁䥁䅉䅁䭁䝁䕳䅁䭁䡁䔰䅁䉁䅁䅁允䅁䅁䅕䩡瑈䑦ㄸぁ䵁䅉䅅䅁䕁䅁䅁睁䵁䅁䅁权㙃允䅁权牂䅂䅁权㕂䅂䅁允䅁䅁䅅䅁䙁偁湃歸㍳晩⼸䍄䉁䅁䅁䅂䅁䅁䅍䅄䅁䅁䅯䄯䅁䅁䅯睡䅑䅁䅯䅨䅑䅁䅅䅁䉁䅁䅁兂い搯㑒匶穢睐杷允䅁䅁䅑䅁䑁䅁䅷䅁䭁䝁䉯䅁䭁䝁䕳䅁䭁䡁䕳䅁䉁䅁䅁允䅁䅁䅕敨剴䉵䘶啁䵁䅉䅅䅁䕁䅁䅁睁䵁䅁䅁权穂允䅁权牂䅂䅁权あ䅂䅁允䅁䅁䅅䅁䙁佁㙆䭆䠵昴⽉䍄䉁䅁䅁䅂䅁䅁䅍䅄䅁䅁䅯杂䅁䅁䅯充䅁䅁䅯杤䅑䅁䅅䅁䉁䅁䅁杄啁䅁䅁免穁䑁䅍䅏祁䑁䅣䅍睁䑁䅁䅁䵁䅉䅅䅁䕁䅁䅁睁䵁䅁䅁权灁允䅁权牂䅂䅁权⽂䅂䅁允䅁䅁䅅䅁䙁䩁䕺䱉祂偡⽳䍄䉁䅁䅁䅂䅁䅁䅍䅄䅁䅁䅯䄲䅁䅁䅯睡䅑䅁䅯杧䅑䅁䅅䅁䉁䅁䅁兂晁敨剴䉵㔷睐杷允䅁䅁䅑䅁䑁䅁䅷䅁䭁偁䅳䅁䭁䅁䅑䅁䭁䡁䕉䅁䉁䅁䅁允䅁䅁䅕䅁䅁乁穪䕑䵅䅉䅅䅁䕁䅁䅁睁䵁䅁䅁权捄允䅁权牂䅂䅁权䑃䅂䅁允䅁䅁䅅䅁䙁䅁塲㍯㥁畃⼸䍄䉁䅁䅁䅂䅁䅁䅍䅄䅁䅁䅯杧䅁䅁䅯睡䅑䅁䅯杣䅑䅁䅅䅁䉁䅁䅁兂塄㍯㥁瑃䙣䅑杷允䅁䅁䅑䅁䑁䅁䅷䅁䭁䉁䉍䅁䭁䅁䅑䅁䭁䡁䕑䅁䉁䅁䅁允䅁䅁䅕䅁䅁䙁䝓啑䵅䅉䅅䅁䕁䅁䅁睁䵁䅁䅁权㍂允䅁权牂䅂䅁权㉂䅂䅁允䅁䅁䅅䅁䙁乁㕶浦㡱佤⽣䍄䉁䅁䅁䅂䅁䅁䅍䅄䅁䅁䅯䄰䅁䅁䅯睡䅑䅁䅯睤䅑䅁䅅䅁䉁䅁䅁兂獄払敧敨硵睐杷允䅁䅁䅑䅁䑁䅁䅷䅁䭁乁䅫䅁䭁䝁䕳䅁䭁䡁䕧䅁䉁䅁䅁允䅁䅁䅕灭婭婭婭啁䵁䅉䅅䅁䕁䅁䅁睁䵁䅁䅁权婃允䅁权剁䅁䅁权療䅂䅁允䅁䅁䅅䅁佁䉁䅑䅁ㅁ䑁䅣李㕁䑁䅁䅍睁䑁䅁䅍䅁䅁杷允䅁䅁䅑䅁䑁䅁䅷䅁䭁䝁䉯䅁䭁䝁䕳䅁䭁䥁䕉䅁䉁䅁䅁允䅁䅁䅕噋偹癷潕䐸䴸䅉䅅䅁䕁䅁䅁睁䵁䅁䅁权䍂允䅁权牂䅂䅁权䕃䅂䅁允䅁䅁䅅䅁䙁䡁焹䡶呓佇⽁䍄䉁䅁䅁䅂䅁䅁䅍䅄䅁䅁䅯六䅁䅁䅯睡䅑䅁䅯杣䅑䅁䅅䅁䉁䅁䅁兂杂搵楁⼲楮睐杷允䅁䅁䅑䅁䑁䅁䅷䅁䭁䙁䅧䅁䭁䝁䕳䅁䭁䡁䕁䅁䉁䅁䅁允䅁䅁䅕楄礲敮渫樴䴸䅉䅅䅁䕁䅁䅁睁䵁䅁䅁权獃䅁䅁权牂䅂䅁权⭂䅂䅁允䅁䅁䅅䅁䙁䙁㘶兓䍷⽋⽍䍄䉁䅁䅁䅂䅁䅁䅍䅄䅁䅁䅯睚䅅䅁䅯䅂䅁䅁䅯睥䅑䅁䅅䅁䉁䅁䅁兂䅁䅁䅃搫祤兑杷允䅁䅁䅑䅁䑁䅁䅷䅁䭁䥁䅉䅁䭁䝁䕳䅁䭁䡁䕫䅁䉁䅁䅁允䅁䅁䅕灶愸㥌欰歁䵁䅉䅅䅁䕁䅁䅁睁䵁䅁䅁权癃䅁䅁权牂䅂䅁权䑃䅂䅁允䅁䅁䅅䅁䙁䑁積積積睍䄹䍄䉁䅁䅁䅂䅁䅁䅍䅄䅁䅁䅯䅹䅁䅁䅯睡䅑䅁䅯兢䅑䅁䅅䅁䉁䅁䅁权䡂䅁䅁䍄䉁䅁䅁䅂䅁䅁䅍䅄䅁䅁䅯其䅁䅁䅯睡䅑䅁䅯䅤䅑䅁䅅䅁䉁䅁䅁兂䅁䅁䅁䅁奄睐杷允䅁䅁䅑䅁䑁䅁䅷䅁䭁䥁䅧䅁䭁䝁䕳䅁䭁䡁䕙䅁䉁䅁䅁允䅁䅁䅕㑋坣挲㌷㝳䴸䅉䅅䅁䕁䅁䅁睁䵁䅁䅁权噂允䅁权剁䅁䅁权㙂䅂䅁允䅁䅁䅅䅁佁䉁䅑䅁穁䑁䅕兏ぁ䑁䅁䅍睁䑁䅁䅍䅁䅁杷允䅁䅁䅑䅁䑁䅁䅷䅁䭁䵁䉧䅁䭁䝁䕳䅁䭁䡁䕁䅁䉁䅁䅁允䅁䅁䅕匶硙䭃捷爲䴸䅉䅅䅁䕁䅁䅁睁䵁䅁䅁权晁䅁䅁权剁䅁䅁权䕃䅂䅁允䅁䅁䅅䅁佁䉁䅑䅁祁䑁䅁李ぁ䑁䅉睍ぁ䑁䅍杍䅁䅁杷允䅁䅁䅑䅁䑁䅁䅷䅁䭁䅁䉉䅁䭁䝁䕳䅁䭁䡁䕅䅁䉁䅁䅁允䅁䅁䅕䑔䩥坑汄䱷䴸䅉䅅䅁䕁䅁䅁睁䵁䅁䅁权䍃䅁䅁权牂䅂䅁权あ䅂䅁允䅁䅁䅅䅁䙁䝁浚浚浚杚䅚䍄䉁䅁䅁䅂䅁䅁䅍䅄䅁䅁䅯䅃䅁䅁䅯䅂䅁䅁䅯䅥䅑䅁䅅䅁䉁䅁䅁兂䅁䅁䅁晇䐹兑杷允䅁䅁䅑䅁䑁䅁䅷䅁䭁䥁䅉䅁䭁䝁䕳䅁䭁䡁䕙䅁䉁䅁䅁允䅁䅁䅕匶硙䭃捷䐯䴸䅉䅅䅁䕁䅁䅁睁䵁䅁䅁权䍃䅁䅁权牂䅂䅁权⽂䅂䅁允䅁䅁䅅䅁䙁䥁䌯匹捨㥪⽉䍄䉁䅁䅁䅂䅁䅁䅍䅄䅁䅁䅯党䅅䅁䅯睡䅑䅁䅯䅤䅑䅁䅅䅁䉁䅁䅁兂偃癷潕䥘焯睐杷允䅁䅁䅑䅁䑁䅁䅷䅁䭁䡁䅑䅁䭁䅁䅑䅁䭁䥁䕑䅁䉁䅁䅁允䅁䅁䅕䅁䅁佁䙩䕒䵅䅉䅅䅁䕁䅁䅁睁䵁䅁䅁权䝁允䅁权牂䅂䅁权瑂䅂䅁允䅁䅁䅅䅁䙁䙁㑋潈牘兕䄹䍄䉁䅁䅁䅂䅁䅁䅍䅄䅁䅁䅯䅣䅅䅁䅯䅂䅁䅁䅯兣䅑䅁䅅䅁䉁䅁䅁兂䅁䅁䅃灖䅡兑杷允䅁䅁䅑䅁䑁䅁䅷䅁䭁䭁䅧䅁䭁䝁䕳䅁䭁䥁䕍䅁䉁䅁䅁允䅁䅁䅕積積積積啃䵁䅉䅅䅁䕁䅁䅁睁䵁䅁䅁权⽃允䅁权䕁䅁䅁权䅃䅂䅁允䅁䅁䅅䅁䙁䅁䅁䅁潂噑䉖䍄䉁䅁䅁䅂䅁䅁䅍䅄䅁䅁䅯党䅁䅁䅯睡䅑䅁䅯杣䅑䅁䅅䅁䉁䅁䅁兂畃⭒㙆䭆堷睐杷允䅁䅁䅑䅁䑁䅁䅷䅁䭁䥁䅉䅁䭁䝁䕳䅁䭁䥁䕉䅁䉁䅁䅁允䅁䅁䅕児塲㍯㥁樲䴸䅉䅅䅁䕁䅁䅁睁䵁䅁䅁权䍃䅁䅁权牂䅂䅁权䕃䅂䅁允䅁䅁䅅䅁䙁䉁愱䑚晶睔䅂䍄䉁䅁䅁䅂䅁䅁䅍䅄䅁䅁䅯䅥䅅䅁䅯充䅁䅁䅯䅣䅑䅁䅅䅁䉁䅁䅁杄坁䅁䅁兎㉁䑁䅫睎睁䑁䅁䅍睁䑁䅁䅍䅁䅁杷允䅁䅁䅑䅁䑁䅁䅷䅁䭁䝁䄴䅁䭁䉁䅅䅁䭁䡁䔴䅁䉁䅁䅁允䅁䅁䄴䅆䅁䑁䅅睎㑁䑁䅉睎㍁䑁䅁䅍睁䅁䅁䍄䉁䅁䅁䅂䅁䅁䅍䅄䅁䅁䅯杩䅅䅁䅯睡䅑䅁䅯䅣䅑䅁䅅䅁䉁䅁䅁兂䙃ㄶ㑇潈㝘睐杷允䅁䅁䅑䅁䑁䅁䅷䅁䭁䭁䄴䅁䭁䝁䕳䅁䭁䡁䕷䅁䉁䅁䅁允䅁䅁䅕積積積積あ䵁䅉䅅䅁䕁䅁䅁睁䵁䅁䅁权乂允䅁权剁䅁䅁权煁䅄䅁允䅁䅁䅅䅁佁䉁䅑䅁ㅁ䑁䅉李睁䑁䅁䅍睁䑁䅁䅍䅁䅁杷允䅁䅁䅑䅁䑁䅁䅷䅁䭁䝁䅑䅁䭁䅁䅑䅁䭁䡁䕅䅁䉁䅁䅁允䅁䅁䅕䅁䅁䩁摊歌䵅䅉䅅䅁䕁䅁䅁睁䵁䅁䅁权楃允䅁权牂䅂䅁权あ䅂䅁允䅁䅁䅅䅁䙁䍁搯䅊䉡摬⽳䍄䉁䅁䅁䅂䅁䅁䅍䅄䅁䅁䅯杧䅁䅁䅯睡䅑䅁䅯䅧䅑䅁䅅䅁䉁䅁䅁兂歃䑣䬰㘱䅍䅑杷允䅁䅁䅑䅁䑁䅁䅷䅁䭁䱁䉕䅁䭁䉁䅅䅁䭁䡁䕍䅁䉁䅁䅁允䅁䅁䄴杆䅁䑁䅅睍㑁䑁䅉䅍睁䑁䅁䅍睁䑁䅁䅁䵁䅉䅅䅁䕁䅁䅁睁䵁䅁䅁权㡃允䅁权䕁䅁䅁权䕃䅂䅁允䅁䅁䅅䅁䙁䅁䅁䅁䅄睪䉬䍄䉁䅁䅁䅂䅁䅁䅍䅄䅁䅁䅯睮䅁䅁䅯睡䅑䅁䅯䅥䅑䅁䅅䅁䉁䅁䅁兂剄瑉㕶浦祲睶杷允䅁䅁䅑䅁䑁䅁䅷䅁䭁䱁䅫䅁䭁䝁䕳䅁䭁䡁䕉䅁䉁䅁䅁允䅁䅁䅕浚浚浚浚樷䴸䅉䅅䅁䕁䅁䅁睁䵁䅁䅁权啂允䅁权牂䅂䅁权穂䅂䅁允䅁䅁䅅䅁䙁佁汏㡭村䱳⽋䍄䉁䅁䅁䅂䅁䅁䅍䅄䅁䅁䅯兦䅅䅁䅯䅂䅁䅁䅯杧䅑䅁䅅䅁䉁䅁䅁兂䅁䅁䅁汤坰兑杷允䅁䅁䅑䅁䑁䅁䅷䅁䭁䵁䉕䅁䭁䉁䅅䅁䭁䡁䕉䅁䉁䅁䅁允䅁䅁䄴䅆䅁䑁䅅䅍㉁䑁䅁睎ㅁ䑁䅁䅍睁䅁䅁䍄䉁䅁䅁䅂䅁䅁䅍䅄䅁䅁䅯儫䅅䅁䅯睡䅑䅁䅯兤䅑䅁䅅䅁䉁䅁䅁兂穁積積積穐睐杷允䅁䅁䅑䅁䑁䅁䅷䅁䭁䍁䅧䅁䭁䝁䕳䅁䭁䡁䕅䅁䉁䅁䅁允䅁䅁䅕捺䵺䵺䵸歉䵁䅉䅅䅁䕁䅁䅁睁䵁䅁䅁权䙄允䅁权牂䅂䅁权䍃䅂䅁允䅁䅁䅅䅁䙁䙁偹癷潕佘⼸䍄䉁䅁䅁䅂䅁䅁䅍䅄䅁䅁䅯具䅁䅁䅯睡䅑䅁䅯兢䅑䅁䅅䅁䉁䅁䅁兂浂浚浚浚㉢睐杷允䅁䅁䅑䅁䑁䅁䅷䅁䭁乁䉁䅁䭁䅁䅑䅁䭁䡁䕉䅁䉁䅁䅁允䅁䅁䅕䅁䅁䅁㙑歑䵅䅉䅅䅁䕁䅁䅁睁䵁䅁䅁权噂䅁䅁权䕁䅁䅁权㡂䅂䅁允䅁䅁䅅䅁䙁䅁䅁䅁坂楦䉂䍄䉁䅁䅁䅂䅁䅁䅍䅄䅁䅁䅯杂䅅䅁䅯睡䅑䅁䅯兣䅑䅁䅅䅁䉁䅁䅁兂䩄牤昶楇㜯睐杷允䅁䅁䅑䅁䑁䅁䅷䅁䭁䙁䉁䅁䭁䝁䕳䅁䭁䡁䕕䅁䉁䅁䅁允䅁䅁䅕噋偹癷潕䐹䴸䅉䅅䅁䕁䅁䅁睁䵁䅁䅁权畁允䅁权牂䅂䅁权療䅂䅁允䅁䅁䅅䅁䙁乁橥䑣䬰⬱⽳䍄䉁䅁䅁䅂䅁䅁䅍䅄䅁䅁䅯䅇䅁䅁䅯充䅁䅁䅯䅣䅑䅁䅅䅁䉁䅁䅁杄啁䅁䅁免ぁ䑁䅧杍㕁䑁䅣䅎㑁䑁䅅䅁䵁䅉䅅䅁䕁䅁䅁睁䵁䅁䅁权㡃䅁䅁权牂䅂䅁权あ䅂䅁允䅁䅁䅅䅁䙁䑁敖歵䵫瑁⽍䍄䉁䅁䅁䅂䅁䅁䅍䅄䅁䅁䅯杭䅁䅁䅯睡䅑䅁䅯兢䅑䅁䅅䅁䉁䅁䅁兂㡄晱午坔䑉䅑杷允䅁䅁䅑䅁䑁䅁䅷䅁䭁偁䉙䅁䭁䝁䕳䅁䭁䥁䕁䅁䉁䅁䅁允䅁䅁䅕浚浚浚浚樸䴸䅉䅅䅁䕁䅁䅁睁䵁䅁䅁权晃䅁䅁权牂䅂䅁权㙂䅂䅁允䅁䅁䅅䅁䙁䱁へ硫䕧瑖⽙䍄䉁䅁䅁䅂䅁䅁䅍䅄䅁䅁䅯䅩䅁䅁䅯睡䅑䅁䅯䅣䅑䅁䅅䅁䉁䅁䅁兂塄㍯㥁瑃㝦睐杷允䅁䅁䅑䅁䑁䅁䅷䅁䭁䥁䅧䅁䭁䝁䕳䅁䭁䡁䕅䅁䉁䅁䅁允䅁䅁䅕塹⭡确癯呶䴸䅉䅅䅁䕁䅁䅁睁䵁䅁䅁权䥄䅁䅁权䕁䅁䅁权㥂䅂䅁允䅁䅁䅅䅁䙁䅁䅁䅁捃歙䉖䍄䉁䅁䅁䅂䅁䅁䅍䅄䅁䅁䅯朰䅁䅁䅯睡䅑䅁䅯兤䅑䅁䅅䅁䉁䅁䅁兂乄䵺䵺䵺䅷䅑杷允䅁䅁䅑䅁䑁䅁䅷䅁䭁乁䉉䅁䭁䝁䕳䅁䭁䡁䔸䅁䉁䅁䅁允䅁䅁䅕浗㝑〳丫稸䴸䅉䅅䅁䕁䅁䅁睁䵁䅁䅁权㉁允䅁权牂䅂䅁权⽂䅂䅁允䅁䅁䅅䅁䙁䱁敧敨剴䱵⼴䍄䉁䅁䅁䅂䅁䅁䅍䅄䅁䅁䅯眷䅅䅁䅯䅂䅁䅁䅯睢䅑䅁䅅䅁䉁䅁䅁兂䅁䅁䅁䑁㜸兑杷允䅁䅁䅑䅁䑁䅁䅷䅁䭁䝁䅅䅁䭁䝁䕳䅁䭁䡁䕍䅁䉁䅁䅁允䅁䅁䅕灳瘳㡰䱚稶䴸䅉䅅䅁䕁䅁䅁睁䵁䅁䅁权ぃ䅁䅁权牂䅂䅁权煁䅄䅁允䅁䅁䅅䅁䙁䩁婱婭婭摭⽫䍄䉁䅁䅁䅂䅁䅁䅍䅄䅁䅁䅯睈䅅䅁䅯充䅁䅁䅯兣䅑䅁䅅䅁䉁䅁䅁杄啁䅁䅁杍㑁䑁䅅兏睁䑁䅁䅍睁䑁䅁䅁䵁䅉䅅䅁䕁䅁䅁睁䵁䅁䅁权䕃䅁䅁权牂䅂䅁权穂䅂䅁允䅁䅁䅅䅁䙁佁剸䉵䘶㜶⽇䍄䉁䅁䅁䅂䅁䅁䅍䅄䅁䅁䅯䅩䅁䅁䅯睡䅑䅁䅯全䅑䅁䅅䅁䉁䅁䅁兂㝂䭆䠵場䝯䅑杷允䅁䅁䅑䅁䑁䅁䅷䅁䭁䡁䅫䅁䭁䝁䕳䅁䭁䡁䕉䅁䉁䅁䅁允䅁䅁䅕䘷㑇潈牘吶䴸䅉䅅䅁䕁䅁䅁睁䵁䅁䅁权䱄允䅁权牂䅂䅁权䑃䅂䅁允䅁䅁䅅䅁䙁䡁灮橊䥅乲⽷䍄䉁䅁䅁䅂䅁䅁䅍䅄䅁䅁䅯䅺䅅䅁䅯䅂䅁䅁䅯兦䅑䅁䅅䅁䉁䅁䅁兂䅁䅁䅂扩䅋兑杷允䅁䅁䅑䅁䑁䅁䅷䅁䭁佁䅯䅁䭁䝁䕳䅁䭁䡁䕕䅁䉁䅁䅁允䅁䅁䅕呣䬰㘱睎啁䵁䅉䅅䅁䕁䅁䅁睁䵁䅁䅁权䩁䅁䅁权䕁䅁䅁权㥂䅂䅁允䅁䅁䅅䅁䙁䅁䅁䅁权呹䉎䍄䉁䅁䅁䅂䅁䅁䅍䅄䅁䅁䅯䅗䅁䅁䅯充䅁䅁䅯杤䅑䅁䅅䅁䉁䅁䅁杄啁䅁䅁李穁䑁䅉䅍睁䑁䅁䅍睁䑁䅁䅁䵁䅉䅅䅁䕁䅁䅁睁䵁䅁䅁权⽃允䅁权牂䅂䅁权㕂䅂䅁允䅁䅁䅅䅁䙁䵁㉬灶愸㡌⼰䍄䉁䅁䅁䅂䅁䅁䅍䅄䅁䅁䅯䅖䅅䅁䅯睡䅑䅁䅯兢䅑䅁䅅䅁䉁䅁䅁兂乃㉬匴㡧⭄睐杷允䅁䅁䅑䅁䑁䅁䅷䅁䭁乁䈴䅁䭁䝁䕳䅁䭁䥁䕁䅁䉁䅁䅁允䅁䅁䅕呣䬰㘱睎吵䴸䅉䅅䅁䕁䅁䅁睁䵁䅁䅁权䥃䅁䅁权牂䅂䅁权ㅂ䅂䅁允䅁䅁䅅䅁䙁䝁浚浚浚杚䅸䍄䉁䅁䅁䅂䅁䅁䅍䅄䅁䅁䅯儳䅅䅁䅯充䅁䅁䅯杣䅑䅁䅅䅁䉁䅁䅁杄十䅁䅁兏穁䑁䅍䅍睁䑁䅁䅍睁䅁䅁䍄䉁䅁䅁䅂䅁䅁䅍䅄䅁䅁䅯朳䅁䅁䅯睡䅑䅁䅯兤䅑䅁䅅䅁䉁䅁䅁兂歃䑣䬰㘱䭍䅑杷允䅁䅁䅑䅁䑁䅁䅷䅁䭁佁䅳䅁䭁䝁䕳䅁䭁䡁䕑䅁䉁䅁䅁允䅁䅁䅕匰扌堫焵䑺䴸䅉䅅䅁䕁䅁䅁睁䵁䅁䅁权奂䅁䅁权剁䅁䅁权㡂䅂䅁允䅁䅁䅅䅁佁䉁䅑䅁㉁䑁䅍李祁䑁䅁䅍睁䑁䅁䅍䅁䅁杷允䅁䅁䅑䅁䑁䅁䅷䅁䭁䭁䉍䅁䭁䝁䕳䅁䭁䡁䕅䅁䉁䅁䅁允䅁䅁䅕㘱睎児塲稴䴸䅉䅅䅁䕁䅁䅁睁䵁䅁䅁权摂允䅁权牂䅂䅁权㑂䅂䅁允䅁䅁䅅䅁䙁䕁䵯楁䡵癆⽳䍄䉁䅁䅁䅂䅁䅁䅍䅄䅁䅁䅯杏䅁䅁䅯睡䅑䅁䅯杧䅑䅁䅅䅁䉁䅁䅁兂畃⭒㙆䭆㜷睐杷允䅁䅁䅑䅁䑁䅁䅷䅁䭁䝁䉅䅁䭁䅁䅑䅁䭁䝁䔸䅁䉁䅁䅁允䅁䅁䅕䅁䅁䑁偨䕎䵅䅉䅅䅁䕁䅁䅁睁䵁䅁䅁权⭁䅁䅁权牂䅂䅁权療䅂䅁允䅁䅁䅅䅁䙁䩁婱婭婭敭⽫䍄䉁䅁䅁䅂䅁䅁䅍䅄䅁䅁䅯䅩䅁䅁䅯充䅁䅁䅯睦䅑䅁䅅䅁䉁䅁䅁杄啁䅁䅁䅏㉁䑁䅙兏㉁䑁䅧睍睁䑁䅕䅁䵁䅉䅅䅁䕁䅁䅁睁䵁䅁䅁权䩁允䅁权剁䅁䅁权䕃䅂䅁允䅁䅁䅅䅁佁䉁䅉䅁㉁䑁䅁杍ㅁ䑁䅣䅍睁䑁䅁䅁䵁䅉䅅䅁䕁䅁䅁睁䵁䅁䅁权䥃䅁䅁权牂䅂䅁权㍂䅂䅁允䅁䅁䅅䅁䙁乁乎桙奂摏⽑䍄䉁䅁䅁䅂䅁䅁䅍䅄䅁䅁䅯兮䅁䅁䅯睡䅑䅁䅯兦䅑䅁䅅䅁䉁䅁䅁兂剃堷⽷噎䬷睐杷允䅁䅁䅑䅁䑁䅁䅷䅁䭁䑁䅑䅁䭁䝁䕳䅁䭁䡁䕕䅁䉁䅁䅁允䅁䅁䅕䭆䠵場啯樳䴸䅉䅅䅁䕁䅁䅁睁䵁䅁䅁权灂允䅁权牂䅂䅁权䙃䅂䅁允䅁䅁䅅䅁䙁䵁ㅐ䙋偹杷䄹䍄䉁䅁䅁䅂䅁䅁䅍䅄䅁䅁䅯杕䅁䅁䅯睡䅑䅁䅯䅦䅑䅁䅅䅁䉁䅁䅁兂㝂䭆䠵場啱睶杷允䅁䅁䅑䅁䑁䅁䅷䅁䭁䩁䅷䅁䭁䅁䅑䅁䭁䝁䔸䅁䉁䅁䅁允䅁䅁䅕䅁䅁䭁㡄ざ䵅䅉䅅䅁䕁䅁䅁睁䵁䅁䅁权呂䅁䅁权牂䅂䅁权㡂䅂䅁允䅁䅁䅅䅁䙁䱁敧敨剴乵⼴䍄䉁䅁䅁䅂䅁䅁䅍䅄䅁䅁䅯䄳䅁䅁䅯充䅁䅁䅯䅦䅑䅁䅅䅁䉁䅁䅁杄啁䅁䅁睍㉁䑁䅕兎ㅁ䑁䅍䅍睁䑁䅁䅁䵁䅉䅅䅁䕁䅁䅁睁䵁䅁䅁权流允䅁权牂䅂䅁权䅃䅂䅁允䅁䅁䅅䅁䙁偁潙䥘䌯儹䄯䍄䉁䅁䅁䅂䅁䅁䅍䅄䅁䅁䅯䅩䅁䅁䅯睡䅑䅁䅯䅦䅑䅁䅅䅁䉁</t>
  </si>
  <si>
    <t>䅁䅁权䡂䅁䅁䍄䉁䅁䅁䅂䅁䅁䅍䅄䅁䅁䅯杕䅁䅁䅯睡䅑䅁䅯睤䅑䅁䅅䅁䉁䅁䅁兂煃搸乊桙兄睶杷允䅁䅁䅑䅁䑁䅁䅷䅁䭁䉁䅑䅁䭁䝁䕳䅁䭁䡁䕣䅁䉁䅁䅁允䅁䅁䅕噋偹癷潕䐵䴸䅉䅅䅁䕁䅁䅁睁䵁䅁䅁权湃䅁䅁权牂䅂䅁权㙂䅂䅁允䅁䅁䅅䅁䙁䵁ㅐ䙋偹杷䅖䍄䉁䅁䅁䅂䅁䅁䅍䅄䅁䅁䅯睆䅅䅁䅯睡䅑䅁䅯䅤䅑䅁䅅䅁䉁䅁䅁兂㝂䭆䠵場婯䅑杷允䅁䅁䅑䅁䑁䅁䅷䅁䭁佁䄰䅁䭁䝁䕳䅁䭁䡁䕧䅁䉁䅁䅁允䅁䅁䅕䡶呓䅇坒樹䴸䅉䅅䅁䕁䅁䅁睁䵁䅁䅁权楁允䅁权牂䅂䅁权㍂䅂䅁允䅁䅁䅅䅁䙁䱁敧敨剴乵⼴䍄䉁䅁䅁䅂䅁䅁䅍䅄䅁䅁䅯䅲䅅䅁䅯睡䅑䅁䅯睧䅑䅁䅅䅁䉁䅁䅁兂浂浚浚浚畢睐杷允䅁䅁䅑䅁䑁䅁䅷䅁䭁䑁䅑䅁䭁䝁䕳䅁䭁䥁䕕䅁䉁䅁䅁允䅁䅁䅕䅁䅁䅁䅁䐴䴸䅉䅅䅁䕁䅁䅁睁䵁䅁䅁权䝂允䅁权牂䅂䅁权⭂䅂䅁允䅁䅁䅅䅁䙁䅁塲㍯㥁獃⽣䍄䉁䅁䅁䅂䅁䅁䅍䅄䅁䅁䅯朶䅁䅁䅯睡䅑䅁䅯睢䅑䅁䅅䅁䉁䅁䅁兂乃㉬匴㡧㑄睐杷允䅁䅁䅑䅁䑁䅁䅷䅁䭁䱁䅯䅁䭁䝁䕳䅁䭁䡁䕫䅁䉁䅁䅁允䅁䅁䅕灭婭婭婭啄䵁䅉䅅䅁䕁䅁䅁睁䵁䅁䅁权䱄䅁䅁权牂䅂䅁权穂䅂䅁允䅁䅁䅅䅁䙁䭁睒児塲⽯⽧䍄䉁䅁䅁䅂䅁䅁䅍䅄䅁䅁䅯元䅅䅁䅯䅂䅁䅁䅯䅨䅑䅁䅅䅁䉁䅁䅁兂䅁䅁䅁偗䕯兑杷允䅁䅁䅑䅁䑁䅁䅷䅁䭁䑁䱑䅁䭁䝁䕳䅁䭁䡁䕣䅁䉁䅁䅁允䅁䅁䅕㡪ㅌ䙋偹爷䴸䅉䅅䅁䕁䅁䅁睁䵁䅁䅁权慂允䅁权䕁䅁䅁权硂䅂䅁允䅁䅁䅅䅁䙁䅁䅁䅁睂员䈵䍄䉁䅁䅁䅂䅁䅁䅍䅄䅁䅁䅯条䅅䅁䅯充䅁䅁䅯睢䅑䅁䅅䅁䉁䅁䅁杄坁䅁䅁免㉁䑁䅁兏睁䑁䅁䅍睁䑁䅁䅍䅁䅁杷允䅁䅁䅑䅁䑁䅁䅷䅁䭁䭁䉷䅁䭁䝁䕳䅁䭁䡁䔸䅁䉁䅁䅁允䅁䅁䅕婤奍䙂余戸䴸䅉䅅䅁䕁䅁䅁睁䵁䅁䅁权扁允䅁权牂䅂䅁权䑃䅂䅁允䅁䅁䅅䅁䙁䑁積積積⽍⽕䍄䉁䅁䅁䅂䅁䅁䅍䅄䅁䅁䅯共䅅䅁䅯睡䅑䅁䅯兣䅑䅁䅅䅁䉁䅁䅁兂⭃确癯匳䙑䅑杷允䅁䅁䅑䅁䑁䅁䅷䅁䭁䕁䅫䅁䭁䉁䅅䅁䭁䝁䔸䅁䉁䅁䅁允䅁䅁䄴䅆䅁䑁䅅䅍㉁䑁䅣䅍睁䑁䅁䅍睁䅁䅁䍄䉁䅁䅁䅂䅁䅁䅍䅄䅁䅁䅯儸䅁䅁䅯睡䅑䅁䅯䅦䅑䅁䅅䅁䉁䅁䅁兂硂児塲㍯㕄睐杷允䅁䅁䅑䅁䑁䅁䅷䅁䭁䝁䅯䅁䭁䝁䕳䅁䭁䡁䕯䅁䉁䅁䅁允䅁䅁䅯睒䅁䅁杷允䅁䅁䅑䅁䑁䅁䅷䅁䭁䕁䉧䅁䭁䝁䕳䅁䭁䥁䕑䅁䉁䅁䅁允䅁䅁䅕敫㠱穐敖樸䴸䅉䅅䅁䕁䅁䅁睁䵁䅁䅁权歄允䅁权䕁䅁䅁权㥂䅂䅁允䅁䅁䅅䅁䙁䅁䅁䅁䭃稫䉂䍄䉁䅁䅁䅂䅁䅁䅍䅄䅁䅁䅯儷䅁䅁䅯䅂䅁䅁䅯兤䅑䅁䅅䅁䉁䅁䅁兂䅁䅁䅁偓䑭兑杷允䅁䅁䅑䅁䑁䅁䅷䅁䭁偁䄸䅁䭁䝁䕳䅁䭁䍁䵯䅁䉁䅁䅁允䅁䅁䅕浚浚浚浚樯䴸䅉䅅䅁䕁䅁䅁睁䵁䅁䅁权祄允䅁权牂䅂䅁权㙂䅂䅁允䅁䅁䅅䅁䙁䑁䬰㘱睎敐⽉䍄䉁䅁䅁䅂䅁䅁䅍䅄䅁䅁䅯共䅁䅁䅯睡䅑䅁䅯睧䅑䅁䅅䅁䉁䅁䅁兂㑃潈牘払敪睐杷允䅁䅁䅑䅁䑁䅁䅷䅁䭁䥁䉣䅁䭁䉁䅅䅁䭁䥁䕍䅁䉁䅁䅁允䅁䅁䄴䅆䅁䑁䅅睍硁䑁䅧睎穁䑁䅅睎ぁ䅁䅁䍄䉁䅁䅁䅂䅁䅁䅍䅄䅁䅁䅯条䅁䅁䅯睡䅑䅁䅯兣䅑䅁䅅䅁䉁䅁䅁权䡂䅁䅁䍄䉁䅁䅁䅂䅁䅁䅍䅄䅁䅁䅯条䅁䅁䅯睡䅑䅁䅯兦䅑䅁䅅䅁䉁䅁䅁兂䭁㘱睎児湲睐杷允䅁䅁䅑䅁䑁䅁䅷䅁䭁䕁䅷䅁䭁䝁䕳䅁䭁䡁䕕䅁䉁䅁䅁允䅁䅁䅕㘱睎児塲あ䵁䅉䅅䅁䕁䅁䅁睁䵁䅁䅁权㑁允䅁权牂䅂䅁权䉃䅂䅁允䅁䅁䅅䅁䙁䙁㘶兓䍷硱䅖䍄䉁䅁䅁䅂䅁䅁䅍䅄䅁䅁䅯杨䅁䅁䅯䅂䅁䅁䅯䅤䅑䅁䅅䅁䉁䅁䅁兂䅁䅁䅁樹婴兑杷允䅁䅁䅑䅁䑁䅁䅷䅁䭁䥁䄴䅁䭁䝁䕳䅁䭁䡁䔰䅁䉁䅁䅁允䅁䅁䅕歬䱏佢㝦吸䴸䅉䅅䅁䕁䅁䅁睁䵁䅁䅁权元䅁䅁权剁䅁䅁权㡂䅂䅁允䅁䅁䅅䅁佁䉁䅑䅁ぁ䑁䅅免睁䑁䅁䅍睁䑁䅁䅍䅁䅁杷允䅁䅁䅑䅁䑁䅁䅷䅁䭁䵁䅉䅁䭁䝁䕳䅁䭁䝁䔰䅁䉁䅁䅁允䅁䅁䅕椹捨㡪ㅌ䐶䴸䅉䅅䅁䕁䅁䅁睁䵁䅁䅁权䑄䅁䅁权牂䅂䅁权瑂䅂䅁允䅁䅁䅅䅁䙁䵁䴳䵺䵺䅺䅊䍄䉁䅁䅁䅂䅁䅁䅍䅄䅁䅁䅯䅲䅁䅁䅯睡䅑䅁䅯䅤䅑䅁䅅䅁䉁䅁䅁兂⭄䠱灪橊祈睐杷允䅁䅁䅑䅁䑁䅁䅷䅁䭁䵁䅑䅁䭁䝁䕳䅁䭁䝁䔰䅁䉁䅁䅁允䅁䅁䅕䡳潊敫㠱稯䴸䅉䅅䅁䕁䅁䅁睁䵁䅁䅁权噁䅁䅁权牂䅂䅁权㝂䅂䅁允䅁䅁䅅䅁䙁佁㙆䭆䠵攴⽯䍄䉁䅁䅁䅂䅁䅁䅍䅄䅁䅁䅯杸䅁䅁䅯睡䅑䅁䅯兢䅑䅁䅅䅁䉁䅁䅁兂㕂匶硙䭃㡹睶杷允䅁䅁䅑䅁䑁䅁䅷䅁䭁䍁䈴䅁䭁䝁䕳䅁䭁䥁䕍䅁䉁䅁䅁允䅁䅁䅕䘷㑇潈牘吶䴸䅉䅅䅁䕁䅁䅁睁䵁䅁䅁权時允䅁权牂䅂䅁权睂䅂䅁允䅁䅁䅅䅁䙁䵁ㅐ䙋偹杷䄱䍄䉁䅁䅁䅂䅁䅁䅍䅄䅁䅁䅯睵䅅䅁䅯䅂䅁䅁䅯睥䅑䅁䅅䅁䉁䅁䅁兂䅁䅁䅁瑸ㅨ兑杷允䅁䅁䅑䅁䑁䅁䅷䅁䭁䝁䅯䅁䭁䝁䕳䅁䭁䡁䕑䅁䉁䅁䅁允䅁䅁䅕浚浚浚浚樫䴸䅉䅅䅁䕁䅁䅁睁䵁䅁䅁权㕃䅁䅁权剁䅁䅁权㙂䅂䅁允䅁䅁䅅䅁佁䉁䅑䅁ぁ䑁䅅兏穁䑁䅁䅍睁䑁䅁䅍䅁䅁杷允䅁䅁䅑䅁䑁䅁䅷䅁䭁偁䉳䅁䭁䅁䅑䅁䭁䥁䕕䅁䉁䅁䅁允䅁䅁䅕䅁䅁䅁䑃問䵅䅉䅅䅁䕁䅁䅁睁䵁䅁䅁权䍂允䅁权牂䅂䅁权㍂䅂䅁允䅁䅁䅅䅁䙁佁㙆䭆䠵攴⽯䍄䉁䅁䅁䅂䅁䅁䅍䅄䅁䅁䅯䅬䅁䅁䅯䅂䅁䅁䅯兦䅑䅁䅅䅁䉁䅁䅁兂䅁䅁䅁佣獙兑杷允䅁䅁䅑䅁䑁䅁䅷䅁䭁䉁䉷䅁䭁䝁䕳䅁䭁䡁䕷䅁䉁䅁䅁允䅁䅁䅕䅁䅁䅁䅁䐶䴸䅉䅅䅁䕁䅁䅁睁䵁䅁䅁权䍁允䅁权牂䅂䅁权祂䅂䅁允䅁䅁䅅䅁䙁偁潙䥘䌯改⽩䍄䉁䅁䅁䅂䅁䅁䅍䅄䅁䅁䅯杷䅁䅁䅯睡䅑䅁䅯䅧䅑䅁䅅䅁䉁䅁䅁兂䅁䅁䅁䅁潄睐杷允䅁䅁䅑䅁䑁䅁䅷䅁䭁䵁䅑䅁䭁䝁䕳䅁䭁䥁䕁䅁䉁䅁䅁允䅁䅁䅕䘷㑇潈牘吹䴸䅉䅅䅁䕁䅁䅁睁䵁䅁䅁权䝄䅁䅁权牂䅂䅁权䅃䅂䅁允䅁䅁䅅䅁䙁佁㙆䭆䠵挴⽯䍄䉁䅁䅁䅂䅁䅁䅍䅄䅁䅁䅯䅘䅁䅁䅯充䅁䅁䅯䅨䅑䅁䅅䅁䉁䅁䅁杄啁䅁䅁李㍁䑁䅫李㕁䑁䅕兎睁䑁䅧䅁䵁䅉䅅䅁䕁䅁䅁睁䵁䅁䅁权䥄䅁䅁权牂䅂䅁权䅃䅂䅁允䅁䅁䅅䅁䙁䝁渳㘫确田⼲䍄䉁䅁䅁䅂䅁䅁䅍䅄䅁䅁䅯杸䅅䅁䅯充䅁䅁䅯䅨䅑䅁䅅䅁䉁䅁䅁杄啁䅁䅁䅏㑁䑁䅫䅍睁䑁䅁䅍睁䑁䅁䅁䵁䅉䅅䅁䕁䅁䅁睁䵁䅁䅁权癁允䅁权䕁䅁䅁权㑂䅂䅁允䅁䅁䅅䅁䙁䅁䅁䅁杂欴䉒䍄䉁䅁䅁䅂䅁䅁䅍䅄䅁䅁䅯䄵䅅䅁䅯充䅁䅁䅯杣䅑䅁䅅䅁䉁䅁䅁杄啁䅁䅁免㍁䑁䅙睍穁䑁䅙䅍睁䑁䅁䅁䵁䅉䅅䅁䕁䅁䅁睁䵁䅁䅁权坄䅂䅁权牂䅂䅁权療䅂䅁允䅁䅁䅅䅁䙁乁欰潂噇⭑⽵䍄䉁䅁䅁䅂䅁䅁䅍䅄䅁䅁䅯末䅁䅁䅯睡䅑䅁䅯睤䅑䅁䅅䅁䉁䅁䅁兂㑃潈牘払畩睐杷允䅁䅁䅑䅁䑁䅁䅷䅁䭁䕁䉣䅁䭁䝁䕳䅁䭁䡁䕁䅁䉁䅁䅁允䅁䅁䅕瑃橥䑣䬰稹䴸䅉䅅䅁䕁䅁䅁睁䵁䅁䅁权浄䅁䅁权牂䅂䅁权瑂䅂䅁允䅁䅁䅅䅁䙁䭁慁㥌欰杂䅨䍄䉁䅁䅁䅂䅁䅁䅍䅄䅁䅁䅯村䅁䅁䅯睡䅑䅁䅯䅥䅑䅁䅅䅁䉁䅁䅁兂潂敫㠱穐㉘睐杷允䅁䅁䅑䅁䑁䅁䅷䅁䭁䙁䉯䅁䭁䉁䅅䅁䭁䡁䔰䅁䉁䅁䅁允䅁䅁䄴䅆䅁䑁䅅杍穁䑁䅙䅎㕁䑁䅁䅍睁䅁䅁䍄䉁䅁䅁䅂䅁䅁䅍䅄䅁䅁䅯睈䅅䅁䅯睡䅑䅁䅯睧䅑䅁䅅䅁䉁䅁䅁兂硂児塲㍯汄睐杷允䅁䅁䅑䅁䑁䅁䅷䅁䭁䉁䅳䅁䭁䝁䕳䅁䭁䥁䕉䅁䉁䅁䅁允䅁䅁䅕⽷潕䥘䌯呴䴸䅉䅅䅁䕁䅁䅁睁䵁䅁䅁权䝂䅁䅁权牂䅂䅁权睂䅂䅁允䅁䅁䅅䅁䙁䅁䅁䅁䅁偁⽁䍄䉁䅁䅁䅂䅁䅁䅍䅄䅁䅁䅯兕䅁䅁䅯睡䅑䅁䅯䅧䅑䅁䅅䅁䉁䅁䅁兂㑃潈牘払㉪睐杷允䅁䅁䅑䅁䑁䅁䅷䅁䭁䵁䅣䅁䭁䅁䅑䅁䭁䡁䕙䅁䉁䅁䅁允䅁䅁䅕䅁䅁䭁潹ぅ䵅䅉䅅䅁䕁䅁䅁睁䵁䅁䅁权奄䅁䅁权牂䅂䅁权ㅂ䅂䅁允䅁䅁䅅䅁䙁䵁䴳䵺䵺䅺䅨䍄䉁䅁䅁䅂䅁䅁䅍䅄䅁䅁䅯䄹䅅䅁䅯䅂䅁䅁䅯兢䅑䅁䅅䅁䉁䅁䅁兂䅁䅁䅁湺䙴兑杷允䅁䅁䅑䅁䑁䅁䅷䅁䭁䥁䉧䅁䭁䝁䕳䅁䭁䥁䕁䅁䉁䅁䅁允䅁䅁䅕匶硙䭃捷樯䴸䅉䅅䅁䕁䅁䅁睁䵁䅁䅁权晃允䅁权剁䅁䅁权䅃䅂䅁允䅁䅁䅅䅁佁䉁䅑䅁㉁䑁䅉䅎睁䑁䅁䅍睁䑁䅁䅍䅁䅁杷允䅁䅁䅑䅁䑁䅁䅷䅁䭁䝁䄴䅁䭁䝁䕳䅁䭁䡁䕅䅁䉁䅁䅁允䅁䅁䅕䑔䩥坑汄啂䵁䅉䅅䅁䕁䅁䅁睁䵁䅁䅁权睂䅁䅁权牂䅂䅁权㥂䅂䅁允䅁䅁䅅䅁䙁䵁㉬灶愸⽌⽳䍄䉁䅁䅁䅂䅁䅁䅍䅄䅁䅁䅯睅䅁䅁䅯䅂䅁䅁䅯䅦䅑䅁䅅䅁䉁䅁䅁兂䅁䅁䅁楦晴兑杷允䅁䅁䅑䅁䑁䅁䅷䅁䭁乁䅕䅁䭁䝁䕳䅁䭁䡁䕣䅁䉁䅁䅁允䅁䅁䅕䙂余扌摋稵䴸䅉䅅䅁䕁䅁䅁睁䵁䅁䅁权乄允䅁权牂䅂䅁权䉃䅂䅁允䅁䅁䅅䅁䙁䍁䝕婧䑖⭩⽑䍄䉁䅁䅁䅂䅁䅁䅍䅄䅁䅁䅯条䅁䅁䅯睡䅑䅁䅯䅦䅑䅁䅅䅁䉁䅁䅁兂㑃潈牘払番睐杷允䅁䅁䅑䅁䑁䅁䅷䅁䭁䵁䕅䅁䭁䉁䅅䅁䭁䡁䕍䅁䉁䅁䅁允䅁䅁䄴䅆䅁䑁䅅兎㕁䑁䅣睍ぁ䑁䅁䅍睁䅁䅁䍄䉁䅁䅁䅂䅁䅁䅍䅄䅁䅁䅯睶䅁䅁䅯睡䅑䅁䅯杣䅑䅁䅅䅁䉁䅁䅁兂偃癷潕䥘礯睐杷允䅁䅁䅑䅁䑁䅁䅷䅁䭁䕁䅷䅁䭁䉁䅅䅁䭁䡁䔰䅁䉁䅁䅁允䅁䅁䄴䅆䅁䑁䅅睍睁䑁䅅兎硁䑁䅑䅏㍁䅁䅁䍄䉁䅁䅁䅂䅁䅁䅍䅄䅁䅁䅯睃䅅䅁䅯䅂䅁䅁䅯杧䅑䅁䅅䅁䉁䅁䅁兂䅁䅁䅁䅘伱兑杷允䅁䅁䅑䅁䑁䅁䅷䅁䭁䕁䄰䅁䭁䝁䕳䅁䭁䡁䕍䅁䉁䅁䅁允䅁䅁䅕䭆䠵場啯䕁䵁䅉䅅䅁䕁䅁䅁睁䵁䅁䅁权湂允䅁权剁䅁䅁权䑃䅂䅁允䅁䅁䅅䅁佁䉁䅙䅁硁䑁䅅兏ㅁ䑁䅕睍穁䑁䅑兏㕁䅁䅁䍄䉁䅁䅁䅂䅁䅁䅍䅄䅁䅁䅯朰䅅䅁䅯睡䅑䅁䅯睧䅑䅁䅅䅁䉁䅁䅁兂杂搵楁⼲㑮睐杷允䅁䅁䅑䅁䑁䅁䅷䅁䭁䑁䅉䅁䭁䉁䅅䅁䭁䡁䕑䅁䉁䅁䅁允䅁䅁䄴䅆䅁䑁䅑䅎穁䑁䅙䅍睁䑁䅁䅍睁䅁䅁䍄䉁䅁䅁䅂䅁䅁䅍䅄䅁䅁䅯睴䅁䅁䅯睡䅑䅁䅯督䅑䅁䅅䅁䉁䅁䅁兂塄㍯㥁瑃橦睐杷允䅁䅁䅑䅁䑁䅁䅷䅁䭁䉁䅍䅁䭁䉁䅅䅁䭁䡁䔴䅁䉁䅁䅁允䅁䅁䄴䅆䅁䑁䅕睎祁䑁䅣䅍睁䑁䅁䅍睁䅁䅁䍄䉁䅁䅁䅂䅁䅁䅍䅄䅁䅁䅯䅆䅅䅁䅯充䅁䅁䅯杤䅑䅁䅅䅁䉁䅁䅁杄啁䅁䅁免ㅁ䑁䅑䅍睁䑁䅁䅍睁䑁䅁䅁䵁䅉䅅䅁䕁䅁䅁睁䵁䅁䅁权穁允䅁权牂䅂䅁权㍂䅂䅁允䅁䅁䅅䅁䙁䡁灮橊䥅䭲⽷䍄䉁䅁䅁䅂䅁䅁䅍䅄䅁䅁䅯䅋䅁䅁䅯睡䅑䅁䅯杤䅑䅁䅅䅁䉁䅁䅁兂㙃兓䍷睋正䅑杷允䅁䅁䅑䅁䑁䅁䅷䅁䭁䭁䅷䅁䭁䝁䕳䅁䭁䍁䵯䅁䉁䅁䅁允䅁䅁䅕捺䵺䵺䵺䐸䴸䅉䅅䅁䕁䅁䅁睁䵁䅁䅁权㙃允䅁权牂䅂䅁权あ䅂䅁允䅁䅁䅅䅁䙁䍁䡵瑆佮⼹⽳䍄䉁䅁䅁䅂䅁䅁䅍䅄䅁䅁䅯杹䅁䅁䅯睡䅑䅁䅯入䅑䅁䅅䅁䉁䅁䅁兂䥂場啯歲䱣䅑杷允䅁䅁䅑䅁䑁䅁䅷䅁䭁䑁䉧䅁䭁䉁䅅䅁䭁䡁䕅䅁䉁䅁䅁允䅁䅁䄴䅆䅁䑁䅍䅏祁䑁䅧䅍睁䑁䅁䅍睁䅁䅁䍄䉁䅁䅁䅂䅁䅁䅍䅄䅁䅁䅯儯䅅䅁䅯睡䅑䅁䅯䅨䅑䅁䅅䅁䉁䅁䅁兂䑄匹捨㡪桌睶杷允䅁䅁䅑䅁䑁䅁䅷䅁䭁䕁䅍䅁䭁䉁䅅䅁䭁䡁䔸䅁䉁䅁䅁允䅁䅁䄴䅆䅁䑁䅕兏祁䑁䅁䅍睁䑁䅁䅍睁䅁䅁䍄䉁䅁䅁䅂䅁䅁䅍䅄䅁䅁䅯䅲䅁䅁䅯睡䅑䅁䅯睢䅑䅁䅅䅁䉁䅁䅁兂㑃潈牘払㡪睐杷允䅁䅁䅑䅁䑁䅁䅷䅁䭁䝁䉧䅁䭁䝁䕳䅁䭁䡁䕅䅁䉁䅁䅁允䅁䅁䅕瑃橥䑣䬰稵䴸䅉䅅䅁䕁䅁䅁睁䵁䅁䅁权䉃兂䅁权䕁䅁䅁权⭂䅂䅁允䅁䅁䅅䅁䙁䅁䅁䅁潂䉘䉂䍄䉁䅁䅁䅂䅁䅁䅍䅄䅁䅁䅯儱䅁䅁䅯睡䅑䅁䅯䅨䅑䅁䅅䅁䉁䅁䅁兂䅁䅁䅁䅁い睐杷允䅁䅁䅑䅁䑁䅁䅷䅁䭁乁䅙䅁䭁䝁䕳䅁䭁䡁䕅䅁䉁䅁䅁允䅁䅁䅕体㙆䭆䠵吶䴸䅉䅅䅁䕁䅁䅁睁䵁䅁䅁权獃䅁䅁权牂䅂䅁权㙂䅂䅁允䅁䅁䅅䅁䙁䱁敧敨剴偵⽙䍄䉁䅁䅁䅂䅁䅁䅍䅄䅁䅁䅯䅲䅁䅁䅯睡䅑䅁䅯䅣䅑䅁䅅䅁䉁䅁䅁兂剃堷⽷噎男睐杷允䅁䅁䅑䅁䑁䅁䅷䅁䭁䕁䉳䅁䭁䅁䅑䅁䭁䡁䔰䅁䉁䅁䅁允䅁䅁䅕䅁䅁䍁硩歍䵅䅉䅅䅁䕁䅁䅁睁䵁䅁䅁权敂允䅁权牂䅂䅁权瑂䅂䅁允䅁䅁䅅䅁䙁䱁䩰䅄牉⽨⽷䍄䉁䅁䅁䅂䅁䅁䅍䅄䅁䅁䅯公䅅䅁䅯睡䅑䅁䅯来䅑䅁䅅䅁䉁䅁䅁兂㝂䭆䠵場奯䅑杷允䅁䅁䅑䅁䑁䅁䅷䅁䭁䅁䉅䅁䭁䝁䕳䅁䭁䥁䕑䅁䉁䅁䅁允䅁䅁䅕㙹䙆癴㥐䐵䴸䅉䅅䅁䕁䅁䅁睁䵁䅁䅁权畂允䅁权䕁䅁䅁权穂䅂䅁允䅁䅁䅅䅁䙁䅁䅁䅁杂⽣䅨䍄䉁䅁䅁䅂䅁䅁䅍䅄䅁䅁䅯杅䅅䅁䅯䅂䅁䅁䅯杤䅑䅁䅅䅁䉁䅁䅁兂䅁䅁䅁乴⽅兑杷允䅁䅁䅑䅁䑁䅁䅷䅁䭁䝁䉅䅁䭁䝁䕳䅁䭁䥁䕑䅁䉁䅁䅁允䅁䅁䅕䉲慸䑚晶稳䴸䅉䅅䅁䕁䅁䅁睁䵁䅁䅁权㙄允䅁权牂䅂䅁权㝂䅂䅁允䅁䅁䅅䅁䙁䅁䅁䅁䅁佁⽁䍄䉁䅁䅁䅂䅁䅁䅍䅄䅁䅁䅯睡䅁䅁䅯睡䅑䅁䅯睥䅑䅁䅅䅁䉁䅁䅁兂灁䥘䌯匹獪睐杷允䅁䅁䅑䅁䑁䅁䅷䅁䭁偁䅷䅁䭁䅁䅑䅁䭁䡁䕧䅁䉁䅁䅁允䅁䅁䅕䅁䅁䕁硃䕊䵅䅉䅅䅁䕁䅁䅁睁䵁䅁䅁权汁允䅁权䕁䅁䅁权瑂䅂䅁允䅁䅁䅅䅁䙁䅁䅁䅁時䑄䉎䍄䉁䅁䅁䅂䅁䅁䅍䅄䅁䅁䅯儹䅅䅁䅯睡䅑䅁䅯內䅑䅁䅅䅁䉁䅁䅁兂䡄穓䩥坑摄睐杷允䅁䅁䅑䅁䑁䅁䅷䅁䭁䱁䉁䅁䭁䝁䕳䅁䭁䡁䕍䅁䉁䅁䅁允䅁䅁䅕硥畓⭒㙆䐵䴸䅉䅅䅁䕁䅁䅁睁䵁䅁䅁权㙁䅁䅁权䕁䅁䅁权㙂䅂䅁允䅁䅁䅅䅁䙁䅁䅁䅁慄業䉖䍄䉁䅁䅁䅂䅁䅁䅍䅄䅁䅁䅯䅲䅁䅁䅯睡䅑䅁䅯全䅑䅁䅅䅁䉁䅁䅁兂汄䌰扌堫㘷睐杷允䅁䅁䅑䅁䑁䅁䅷䅁䭁䕁䉉䅁䭁䝁䕳䅁䭁䡁䕉䅁䉁䅁䅁允䅁䅁䅕体㙆䭆䠵含䴸䅉䅅䅁䕁䅁䅁睁䵁䅁䅁权䥂允䅁权牂䅂䅁权煁䅄䅁允䅁䅁䅅䅁䙁䡁㥅瑃橥偣⼰䍄䉁䅁䅁䅂䅁䅁䅍䅄䅁䅁䅯䅄䅁䅁䅯睡䅑䅁䅯全䅑䅁䅅䅁䉁䅁䅁兂㙄浦㡱䩤奏睶杷允䅁䅁䅑䅁䑁䅁䅷䅁䭁䉁䄸䅁䭁䉁䅅䅁䭁䡁䔴䅁䉁䅁䅁允䅁䅁䄴䅆䅁䑁䅉䅏ㅁ䑁䅅杍㉁䑁䅁䅍睁䅁䅁䍄䉁䅁䅁䅂䅁䅁䅍䅄䅁䅁䅯杙䅅䅁䅯睡䅑䅁䅯䅦䅑䅁䅅䅁䉁䅁䅁兂灁䥘䌯匹䝧䅑杷允䅁䅁䅑䅁䑁䅁䅷䅁䭁佁䅁䅁䭁䝁䕳䅁䭁䡁䔸䅁䉁䅁䅁允䅁䅁䅕婪畤潅䅐樶䴸䅉䅅䅁䕁䅁䅁睁䵁䅁䅁权⭃允䅁权牂䅂䅁权㝂䅂䅁允䅁䅁䅅䅁䙁䉁䘫ㄶ㑇癈⽅䍄䉁䅁䅁䅂䅁䅁䅍䅄䅁䅁䅯䅶䅁䅁䅯睡䅑䅁䅯䅣䅑䅁䅅䅁䉁䅁䅁兂灁䥘䌯匹捪睐杷允䅁䅁䅑䅁䑁䅁䅷䅁䭁䱁䄴䅁䭁䝁䕳䅁䭁䝁䔸䅁䉁䅁䅁允䅁䅁䅕椹捨㡪ㅌ䐶䴸䅉䅅䅁䕁䅁䅁睁䵁䅁䅁权婂䅁䅁权牂䅂䅁权㍂䅂䅁允䅁䅁䅅䅁䙁䱁䩰䅄牉㥨⼴䍄䉁䅁䅁䅂䅁䅁䅍䅄䅁䅁䅯䅆䅁䅁䅯睡䅑䅁䅯䅤䅑䅁䅅䅁䉁䅁䅁兂㑃潈牘払浪睐杷允䅁䅁䅑䅁䑁䅁䅷䅁䭁䩁䅳䅁䭁䝁䕳䅁䭁䥁䕑䅁䉁䅁䅁允䅁䅁䅕灭婭婭婭启䴸䅉䅅䅁䕁䅁䅁睁䵁䅁䅁权坁䅁䅁权牂䅂䅁权あ䅂䅁允䅁䅁䅅䅁䙁䡁啳歲桦癥⽑䍄䉁䅁䅁䅂䅁䅁䅍䅄䅁䅁䅯睆䅁䅁䅯睡䅑䅁䅯䅤䅑䅁䅅䅁䉁䅁䅁兂扄堫焵䡶ㅔ睶杷允䅁䅁䅑䅁䑁䅁䅷䅁䭁䙁䉧䅁䭁䉁䅅䅁䭁䡁䔰䅁䉁䅁䅁允䅁䅁䄴杆䅁䑁䅅兏睁䑁䅁李ぁ䑁䅙䅍睁䑁䅁䅁䵁䅉䅅䅁䕁䅁䅁睁䵁䅁䅁权畄允䅁权剁䅁䅁权療䅂䅁允䅁䅁䅅䅁佁䉁䅑䅁穁䑁䅫李ㅁ䑁䅁䅍睁䑁䅁䅍䅁䅁杷允䅁䅁䅑䅁䑁䅁䅷䅁䭁偁䉅䅁䭁䝁䕳䅁䭁䥁䕕䅁䉁䅁䅁允䅁䅁䅕硥畓⭒㙆䐱䴸䅉䅅䅁䕁䅁䅁睁䵁䅁䅁权獃䅁䅁权牂䅂䅁权㥂䅂䅁允䅁䅁䅅䅁䙁䉁䘫ㄶ㑇畈⼰䍄䉁䅁䅁䅂䅁䅁䅍䅄䅁䅁䅯䅎䅳䅁䅯䅂䅁䅁䅯內䅑䅁䅅䅁䉁䅁䅁兂䅁䅁䅁义穙兑杷允䅁䅁䅑䅁䑁䅁䅷䅁䭁䡁䅣䅁䭁䝁䕳䅁䭁䡁䕉䅁䉁䅁䅁允䅁䅁䅕搵楁⼲⭬歃䵁䅉䅅䅁䕁䅁䅁睁䵁䅁䅁权乄䅁䅁权牂䅂䅁权㝂䅂䅁允䅁䅁䅅䅁䙁䉁畓⭒㙆但⽡䍄䉁䅁䅁䅂䅁䅁䅍䅄䅁䅁䅯䅲䅁䅁䅯睡䅑䅁䅯䅥䅑䅁䅅䅁䉁䅁䅁兂䍂余兘瑉灶睐杷允䅁䅁䅑䅁䑁䅁䅷䅁䭁䕁䉕䅁䭁䅁䅑䅁䭁䝁䔰䅁䉁䅁䅁允䅁䅁䅕䅁䅁䡁瑶止䵅䅉䅅䅁䕁䅁䅁睁䵁䅁䅁权獃䅁䅁权牂䅂䅁权㕂䅂䅁允䅁䅁䅅䅁䙁䑁晶㑔堲癢⽧䍄䉁䅁䅁䅂䅁䅁䅍䅄䅁䅁䅯杹䅁䅁䅯睡䅑䅁䅯杧䅑䅁䅅䅁䉁䅁䅁兂晁敨剴䉵嘷睐杷允䅁䅁䅑䅁䑁䅁䅷䅁䭁佁䉁䅁䭁䅁䅑䅁䭁䍁䵯䅁䉁䅁䅁允䅁䅁䅕䅁䅁䩁牸ぉ䵅䅉䅅䅁䕁䅁䅁睁䵁䅁䅁权元䅁䅁权牂䅂䅁权あ䅂䅁允䅁䅁䅅䅁䙁䙁余扌摋㤷⽣䍄䉁䅁䅁䅂䅁䅁䅍䅄䅁䅁䅯儰䅁䅁䅯睡䅑䅁䅯来䅑䅁䅅䅁䉁䅁䅁兂啁歲桦桥楔睶杷允䅁䅁䅑䅁䑁䅁䅷䅁䭁䍁䅑䅁䭁䝁䕳䅁䭁䡁䕯䅁䉁䅁䅁允䅁䅁䅕積積積積啁䵁䅉䅅䅁䕁䅁䅁睁䵁䅁䅁权敃允䅁权牂䅂䅁权あ䅂䅁允䅁䅁䅅䅁䙁䙁㕧䵴㉨杶䅨䍄䉁䅁䅁䅂䅁䅁䅍䅄䅁䅁䅯東䅁䅁䅯睡䅑䅁䅯杣䅑䅁䅅䅁䉁䅁䅁兂偃癷潕䥘䔸䅑杷允䅁䅁䅑䅁䑁䅁䅷䅁䭁䕁䅯䅁䭁䉁䅅䅁䭁䥁䕑䅁䉁䅁䅁允䅁䅁䄴杅䅁䑁䅫睍㍁䑁䅁䅍睁䑁䅁䅍䅁䅁杷允䅁䅁䅑䅁䑁䅁䅷䅁䭁䩁䄸䅁䭁䅁䅑䅁䭁䡁䔴䅁䉁䅁䅁允䅁䅁䅕䅁䅁䝁搰歍䵅䅉䅅䅁䕁䅁䅁睁䵁䅁䅁权䵃允䅁权牂䅂䅁权䉃䅂䅁允䅁䅁䅅䅁䙁佁浫免獩佈⽯䍄䉁䅁䅁䅂䅁䅁䅍䅄䅁䅁䅯䅲䅁䅁䅯睡䅑䅁䅯睤䅑䅁䅅䅁䉁䅁䅁兂祄欰椱䙅㍪睐杷允䅁䅁䅑䅁䑁䅁䅷䅁䭁偁䅅䅁䭁䝁䕳䅁䭁䡁䕉䅁䉁䅁䅁允䅁䅁䅕䵴㉨灶愸稷䴸䅉䅅䅁䕁䅁䅁睁䵁䅁䅁权睂允䅁权䕁䅁䅁权㉂䅂䅁允䅁䅁䅅䅁䙁䅁䅁䥁㑁䡸䈵䍄䉁䅁䅁䅂䅁䅁䅍䅄䅁䅁䅯䅄䅁䅁䅯睡䅑䅁䅯睧䅑䅁䅅䅁䉁䅁䅁兂㝂䭆䠵場啱睐杷允䅁䅁䅑䅁䑁䅁䅷䅁䭁䝁䅍䅁䭁䅁䅑䅁䭁䡁䕳䅁䉁䅁䅁允䅁䅁䅕䅁䅁偁噁き䵅䅉䅅䅁䕁䅁䅁睁䵁䅁䅁权煁允䅁权䕁䅁䅁权療䅂䅁允䅁䅁䅅䅁䙁䅁䅁䅁㡃穫䈵䍄䉁䅁䅁䅂䅁䅁䅍䅄䅁䅁䅯睢䅅䅁䅯睡䅑䅁䅯䅣䅑䅁䅅䅁䉁䅁䅁兂畃⭒㙆䭆㜷睐杷允䅁䅁䅑䅁䑁䅁䅷䅁䭁䭁䅷䅁䭁䝁䕳䅁䭁䥁䕉䅁䉁䅁䅁允䅁䅁䅕⽷潕䥘䌯吵䴸䅉䅅䅁䕁䅁䅁睁䵁䅁䅁权㡂䅁䅁权剁䅁䅁权睂䅂䅁允䅁䅁䅅䅁佁䉁䅑䅁穁䑁䅁杍睁䑁䅁䅍睁䑁䅁䅍䅁䅁杷允䅁䅁䅑䅁䑁䅁䅷䅁䭁䭁䅷䅁䭁䝁䕳䅁䭁䡁䕍䅁䉁䅁䅁允䅁䅁䅕㘱睎児塲稴䴸䅉䅅䅁䕁䅁䅁睁䵁䅁䅁权䝃允䅁权䕁䅁䅁权㍂䅂䅁允䅁䅁䅅䅁䙁䅁䅁䥁䅄歃䉤䍄䉁䅁䅁䅂䅁䅁䅍䅄䅁䅁䅯睆䅁䅁䅯䅂䅁䅁䅯杦䅑䅁䅅䅁䉁䅁䅁兂䅁䅁䅁䉅湰兑杷允䅁䅁䅑䅁䑁䅁䅷䅁䭁䍁䉫䅁䭁䝁䕳䅁䭁䝁䔸䅁䉁䅁䅁允䅁䅁䅕椹捨㡪ㅌ䐴䴸䅉䅅䅁䕁䅁䅁睁䵁䅁䅁权⽃䅁䅁权牂䅂䅁权㕂䅂䅁允䅁䅁䅅䅁䙁䡁啳歲桦癥⽑䍄䉁䅁䅁䅂䅁䅁䅍䅄䅁䅁䅯末䅁䅁䅯䅂䅁䅁䅯兤䅑䅁䅅䅁䉁䅁䅁兂䅁䅁䅁偗㝁兑杷允䅁䅁䅑䅁䑁䅁䅷䅁䭁䍁䅉䅁䭁䝁䕳䅁䭁䡁䔸䅁䉁䅁䅁允䅁䅁䅕扏䥔牤昶樷䴸䅉䅅䅁䕁䅁䅁睁䵁䅁䅁权䥄允䅁权牂䅂䅁权祂䅂䅁允䅁䅁䅅䅁䙁偁灹搸乊灙⽁䍄䉁䅁䅁䅂䅁䅁䅍䅄䅁䅁䅯村䅁䅁䅯睡䅑䅁䅯杧䅑䅁䅅䅁䉁䅁䅁兂楂䙅㕧䵴浪睐杷允䅁䅁䅑䅁䑁䅁䅷䅁䭁䕁䅙䅁䭁䝁䕳䅁䭁䡁䔸䅁䉁䅁䅁允䅁䅁䅕児塲㍯㥁樶䴸䅉䅅䅁䕁䅁䅁睁䵁䅁䅁权䉄允䅁权牂䅂䅁权㍂䅂䅁允䅁䅁䅅䅁䙁䱁䩰䅄牉㥨⼴䍄䉁䅁䅁䅂䅁䅁䅍䅄䅁䅁䅯儰䅅䅁䅯睡䅑䅁䅯䅤䅑䅁䅅䅁䉁䅁䅁兂扁㥌欰潂奅䅑杷允䅁䅁䅑䅁䑁䅁䅷䅁䭁䙁䉅䅁䭁䝁䕳䅁䭁䍁䵯䅁䉁䅁䅁允䅁䅁䅕呣䬰㘱睎啄䵁䅉䅅䅁䕁䅁䅁睁䵁䅁䅁权睃䅁䅁权剁䅁䅁权䑃䅂䅁允䅁䅁䅅䅁佁䉁䅉䅁穁䑁䅧兏硁䑁䅉䅍睁䑁䅁䅁䵁䅉䅅䅁䕁䅁䅁睁䵁䅁䅁权灄允䅁权牂䅂䅁权㑂䅂䅁允䅁䅁䅅䅁䙁乁佮ㄹ橐数⽣䍄䉁䅁䅁䅂䅁䅁䅍䅄䅁䅁䅯杩䅁䅁䅯睡䅑䅁䅯睧䅑䅁䅅䅁䉁䅁䅁兂硂児塲㍯乄睐杷允䅁䅁䅑䅁䑁䅁䅷䅁䭁䑁䉉䅁䭁䝁䕳䅁䭁䡁䕙䅁䉁䅁䅁允䅁䅁䅕卸睃浣剩稯䴸䅉䅅䅁䕁䅁䅁睁䵁䅁䅁权偁䅁䅁权䕁䅁䅁权⽂䅂䅁允䅁䅁䅅䅁䙁䅁䅁䅁獁歴䉨䍄䉁䅁䅁䅂䅁䅁䅍䅄䅁䅁䅯杖䅁䅁䅯充䅁䅁䅯睤䅑䅁䅅䅁䉁䅁䅁杄啁䅁䅁李ぁ䑁䅣䅏㉁䑁䅣睍睁䑁䅣䅁䵁䅉䅅䅁䕁䅁䅁睁䵁䅁䅁权穃允䅁权牂䅂䅁权㙂䅂䅁允䅁䅁䅅䅁䙁䍁搯䅊䉡公䅴䍄䉁䅁䅁䅂䅁䅁䅍䅄䅁䅁䅯杳䅁䅁䅯睡䅑䅁䅯兦䅑䅁䅅䅁䉁䅁䅁兂卂䉵䘶ㄶ佅䅑杷允䅁䅁䅑䅁䑁䅁䅷䅁䭁䱁䅉䅁䭁䝁䕳䅁䭁䡁䕧䅁䉁䅁䅁允䅁䅁䅕歯㉗⼸唱う䵁䅉䅅䅁䕁䅁䅁睁䵁䅁䅁权硂允䅁权牂䅂䅁权睂䅂䅁允䅁䅁䅅䅁䙁䡁啳歲桦癥⽷䍄䉁䅁䅁䅂䅁䅁䅍䅄䅁䅁䅯兕䅅䅁䅯睡䅑䅁䅯兦䅑䅁䅅䅁䉁䅁䅁兂䭁㘱睎児䉯䅑杷允䅁䅁䅑䅁䑁䅁䅷䅁䭁乁䉫䅁䭁䉁䅅䅁䭁䡁䕍䅁䉁䅁䅁允䅁䅁䄴䅆䅁䑁䅕䅏㑁䑁䅧䅍睁䑁䅁䅍睁䅁䅁䍄䉁䅁䅁䅂䅁䅁䅍䅄䅁䅁䅯兘䅁䅁䅯䅂䅁䅁䅯內䅑䅁䅅䅁䉁䅁䅁兂䅁䅁䅁污䡚兑杷允䅁䅁䅑䅁䑁䅁䅷䅁䭁䝁䅧䅁䭁䉁䅅䅁䭁䥁䕑䅁䉁䅁䅁允䅁䅁䄴杅䅁䑁䅙䅍㑁䑁䅅兎睁䑁䅁䅍䅁䅁杷允䅁䅁䅑䅁䑁䅁䅷䅁䭁䱁䅉䅁䭁䝁䕳䅁䭁䡁䕕䅁䉁䅁䅁允䅁䅁䅕牕敧敨剶歉䵁䅉䅅䅁䕁䅁䅁睁䵁䅁䅁权睁允䅁权牂䅂䅁权煁䅄䅁允䅁䅁䅅䅁䙁䅁䍷㑋坣搲⽙䍄䉁䅁䅁䅂䅁䅁䅍䅄䅁䅁䅯䅥䅅䅁䅯充䅁䅁䅯䅤䅑䅁䅅䅁䉁䅁䅁杄坁䅁䅁兎㉁䑁䅣䅏睁䑁䅁䅍睁䑁䅁䅍䅁䅁杷允䅁䅁䅑䅁䑁䅁䅷䅁䭁䵁䉯䅁䭁䝁䕳䅁䭁䡁䕙䅁䉁䅁䅁允䅁䅁䅕㥌欰潂噇稹䴸䅉䅅䅁䕁䅁䅁睁䵁䅁䅁权塃䅁䅁权剁䅁䅁权䕃䅂䅁允䅁䅁䅅䅁佁䉁䅑䅁硁䑁䅧免㍁䑁䅧䅍睁䑁䅁䅍䅁䅁杷允䅁䅁䅑䅁䑁䅁䅷䅁䭁䉁䉣䅁䭁䝁䕳䅁䭁䡁䕯䅁䉁䅁䅁允䅁䅁䅕椹捨㡪ㅌぅ䵁䅉䅅䅁䕁䅁䅁睁䵁䅁䅁权睃䅁䅁权䕁䅁䅁权㕂䅂䅁允䅁䅁䅅䅁䙁䅁䅁䅁奄硉䉬䍄䉁䅁䅁䅂䅁䅁䅍䅄䅁䅁䅯䅹䅅䅁䅯睡䅑䅁䅯睧䅑䅁䅅䅁䉁䅁䅁兂㝂䭆䠵場㑲睐杷允䅁䅁䅑䅁䑁䅁䅷䅁䭁䙁䅉䅁䭁䉁䅅䅁䭁䥁䕑䅁䉁䅁䅁允䅁䅁䄴䅆䅁䑁䅙兎穁䑁䅁䅍睁䑁䅁䅍睁䅁䅁䍄䉁䅁䅁䅂䅁䅁䅍䅄䅁䅁䅯睑䅅䅁䅯充䅁䅁䅯睦䅑䅁䅅䅁䉁䅁䅁杄啁䅁䅁䅏穁䑁䅫䅎睁䑁䅁䅍睁䑁䅁䅁䵁䅉䅅䅁䕁䅁䅁睁䵁䅁䅁权敃䅁䅁权牂䅂䅁权⽂䅂䅁允䅁䅁䅅䅁䙁䵁䴳䵺䵺偺⽑䍄䉁䅁䅁䅂䅁䅁䅍䅄䅁䅁䅯杳䅁䅁䅯睡䅑䅁䅯內䅑䅁䅅䅁䉁䅁䅁兂䵁楁䡵瑆填䅑杷允䅁䅁䅑䅁䑁䅁䅷䅁䭁䥁䉷䅁䭁䉁䅅䅁䭁䡁䕁䅁䉁䅁䅁允䅁䅁䄴䅆䅁䑁䅫杍ㅁ䑁䅅䅎硁䑁䅅李㉁䅁䅁䍄䉁䅁䅁䅂䅁䅁䅍䅄䅁䅁䅯䄷䅁䅁䅯䅂䅁䅁䅯杤䅑䅁䅅䅁䉁䅁䅁兂䅁䅁䅃瀸䙒兑杷允䅁䅁䅑䅁䑁䅁䅷䅁䭁偁䄰䅁䭁䝁䕳䅁䭁䥁䕅䅁䉁䅁䅁允䅁䅁䅕㝤昶楇搯䐸䴸䅉䅅䅁䕁䅁䅁睁䵁䅁䅁权慃䅁䅁权牂䅂䅁权硂䅂䅁允䅁䅁䅅䅁䙁乁楅⼲⭬栶䅆䍄䉁䅁䅁䅂䅁䅁䅍䅄䅁䅁䅯杳䅁䅁䅯睡䅑䅁䅯入䅑䅁䅅䅁䉁䅁䅁兂乄䵺䵺䕺桷䅑杷允䅁䅁䅑䅁䑁䅁䅷䅁䭁䥁䉣䅁䭁䝁䕳䅁䭁䡁䕍䅁䉁䅁䅁允䅁䅁䅕啩杆搵楁稵䴸䅉䅅䅁䕁䅁䅁睁䵁䅁䅁权呁允䅁权牂䅂䅁权㍂䅂䅁允䅁䅁䅅䅁䙁䅁䅁䅁䅁乁⽁䍄䉁䅁䅁䅂䅁䅁䅍䅄䅁䅁䅯先䅁䅁䅯䅂䅁䅁䅯䅦䅑䅁䅅䅁䉁䅁䅁兂䅁䅁䅁浗坤兑杷允䅁䅁䅑䅁䑁䅁䅷䅁䭁䝁䉅䅁䭁䉁䅅䅁䭁䍁䵯䅁䉁䅁䅁允䅁䅁䄴䅆䅁䑁䅍睍㕁䑁䅉䅍睁䑁䅁䅍睁䅁䅁䍄䉁䅁䅁䅂䅁䅁䅍䅄䅁䅁䅯睤䅅䅁䅯睡䅑䅁䅯睦䅑䅁䅅䅁䉁䅁䅁兂塄㍯㥁瑃佣䅷杷允䅁䅁䅑䅁䑁䅁䅷䅁䭁䍁䉷䅁䭁䝁䕳䅁䭁䍁䵯䅁䉁䅁䅁允䅁䅁䅕㡪ㅌ䙋偹歃䵁䅉䅅䅁䕁䅁䅁睁䵁䅁䅁权い允䅁权䕁䅁䅁权療䅂䅁允䅁䅁䅅䅁䙁䅁䅁䅁䭁正䉖䍄䉁䅁䅁䅂䅁䅁䅍䅄䅁䅁䅯睪䅁䅁䅯䅂䅁䅁䅯来䅑䅁䅅䅁䉁䅁䅁兂䅁䅁䅁偔䭨兑杷允䅁䅁䅑䅁䑁䅁䅷䅁䭁䱁䅉䅁䭁䝁䕳䅁䭁䡁䕳䅁䉁䅁䅁允䅁䅁䅕䡰㥁瑃橥䕄䵁䅉䅅䅁䕁䅁䅁睁䵁䅁䅁权䩁允䅁权䕁䅁䅁权㕂䅂䅁允䅁䅁䅅䅁䙁䅁䅁䅁潃兕䉸䍄䉁䅁䅁䅂䅁䅁䅍䅄䅁䅁䅯睘䅅䅁䅯睡䅑䅁䅯䅤䅑䅁䅅䅁䉁䅁䅁兂畃⭒㙆䭆㌷睐杷允䅁䅁䅑䅁䑁䅁䅷䅁䭁䥁䉯䅁䭁䅁䅑䅁䭁䥁䕑䅁䉁䅁䅁允䅁䅁䅕䅁䅁䅁捺啊䵅䅉䅅䅁䕁䅁䅁睁䵁䅁䅁权祃䅁䅁权牂䅂䅁权㉂䅂䅁允䅁䅁䅅䅁䙁䅁䍷㑋坣昲⽙䍄䉁䅁䅁䅂䅁䅁䅍䅄䅁䅁䅯䅂䅅䅁䅯充䅁䅁䅯来䅑䅁䅅䅁䉁䅁䅁杄啁䅁䅁兎ぁ䑁䅅免㍁䑁䅕䅍睁䑁䅁䅁䵁䅉䅅䅁䕁䅁䅁睁䵁䅁䅁权牁䅁䅁权䕁䅁䅁权䙃䅂䅁允䅁䅁䅅䅁䙁䅁䅁䅁䕄欶䉬䍄䉁䅁䅁䅂䅁䅁䅍䅄䅁䅁䅯杳䅁䅁䅯睡䅑䅁䅯睤䅑䅁䅅䅁䉁䅁䅁兂㥁瑃橥䑣礳睶杷允䅁䅁䅑䅁䑁䅁䅷䅁䭁䱁䅉䅁䭁䝁䕳䅁䭁䥁䕑䅁䉁䅁䅁允䅁䅁䅕畮渫歸㍳䕄䵁䅉䅅䅁䕁䅁䅁睁䵁䅁䅁权歃允䅁权剁䅁䅁权㥂䅂䅁允䅁䅁䅅䅁佁䉁䅑䅁祁䑁䅫睍睁䑁䅑兏睁䑁䅁䅍䅁䅁杷允䅁䅁䅑䅁䑁䅁䅷䅁䭁䱁䉫䅁䭁䅁䅑䅁䭁䡁䔸䅁䉁䅁䅁允䅁䅁䅕䅁䅁䥁扂䔸䵁䅉䅅䅁䕁䅁䅁睁䵁䅁䅁权㍄允䅁权䕁䅁䅁权穂䅂䅁允䅁䅁䅅䅁䙁䅁䅁䅁剄奷䉸䍄䉁䅁䅁䅂䅁䅁䅍䅄䅁䅁䅯睰䅁䅁䅯睡䅑䅁䅯䅥䅑䅁䅅䅁䉁䅁䅁兂桄桥畓⭒䵅䅑杷允䅁䅁䅑䅁䑁䅁䅷䅁䭁䡁䉷䅁䭁䝁䕳䅁䭁䡁䕯䅁䉁䅁䅁允䅁䅁䅕䉵䘶ㄶ㑇橺䴸䅉䅅䅁䕁䅁䅁睁䵁䅁䅁权佄允䅁权牂䅂䅁权㑂䅂䅁允䅁䅁䅅䅁䙁䭁慁㥌欰獂⽅䍄䉁䅁䅁䅂䅁䅁䅍䅄䅁䅁䅯杴䅁䅁䅯睡䅑䅁䅯杋䅷䅁䅅䅁䉁䅁䅁兂卂䉵䘶ㄶ㑈睐杷允䅁䅁䅑䅁䑁䅁䅷䅁䭁䱁䅧䅁䭁䅁䅑䅁䭁䡁䕁䅁䉁䅁䅁允䅁䅁䅕䅁䅁䉁噅啎䵅䅉䅅䅁䕁䅁䅁睁䵁䅁䅁权穃允䅁权牂䅂䅁权穂䅂䅁允䅁䅁䅅䅁䙁乁佮ㄹ橐数⽣䍄䉁䅁䅁䅂䅁䅁䅍䅄䅁䅁䅯眹䅅䅁䅯充䅁䅁䅯兤䅑䅁䅅䅁䉁䅁䅁杄啁䅁䅁兏ぁ䑁䅧䅍睁䑁䅁䅍睁䑁䅁䅁䵁䅉䅅䅁䕁䅁䅁睁䵁䅁䅁权㉃䅁䅁权牂䅂䅁权療䅂䅁允䅁䅁䅅䅁䙁䥁牘払敧晨⽣䍄䉁䅁䅁䅂䅁䅁䅍䅄䅁䅁䅯䅬䅅䅁䅯睡䅑䅁䅯来䅑䅁䅅䅁䉁䅁䅁兂晁敨剴䉵䈴䅑杷允䅁䅁䅑䅁䑁䅁䅷䅁䭁偁䉉䅁䭁䉁䅅䅁䭁䥁䕅䅁䉁䅁䅁允䅁䅁䄴䅆䅁䑁䅍兏㕁䑁䅫䅍睁䑁䅁䅍睁䅁䅁䍄䉁䅁䅁䅂䅁䅁䅍䅄䅁䅁䅯杈䅁䅁䅯睡䅑䅁䅯入䅑䅁䅅䅁䉁䅁䅁兂㝂䭆䠵場睲睐杷允䅁䅁䅑䅁䑁䅁䅷䅁䭁䉁䄸䅁䭁䝁䕳䅁䭁䡁䕫䅁䉁䅁䅁允䅁䅁䅕硨婢発呤稲䴸䅉䅅䅁䕁䅁䅁睁䵁䅁䅁权潁䅁䅁权牂䅂䅁权祂䅂䅁允䅁䅁䅅䅁䙁䑁積積積祳䅊䍄䉁䅁䅁䅂䅁䅁䅍䅄䅁䅁䅯睇䅅䅁䅯充䅁䅁䅯督䅑䅁䅅䅁䉁䅁䅁杄坁䅁䅁杍穁䑁䅑杍ぁ䑁䅁䅍睁䑁䅁䅍䅁䅁杷允䅁䅁䅑䅁䑁䅁䅷䅁䭁䑁䉣䅁䭁䝁䕳䅁䭁䍁䵯䅁䉁䅁䅁允䅁䅁䅕捺䵺䵺䵺䐳䴸䅉䅅䅁䕁䅁䅁睁䵁䅁䅁权㉃䅁䅁权牂䅂䅁权䑃䅂䅁允䅁䅁䅅䅁䙁䝁浚浚浚癚⽙䍄䉁䅁䅁䅂䅁䅁䅍䅄䅁䅁䅯䅣䅅䅁䅯䅂䅁䅁䅯睢䅑䅁䅅䅁䉁䅁䅁兂䅁䅁䅂協䐲兑杷允䅁䅁䅑䅁䑁䅁䅷䅁䭁乁䅕䅁䭁䝁䕳䅁䭁䡁䕑䅁䉁䅁䅁允䅁䅁䅕捺䵺䵺䵺䐹䴸䅉䅅䅁䕁䅁䅁睁䵁䅁䅁权療䅁䅁权牂䅂䅁权⽂䅂䅁允䅁䅁䅅䅁䙁䩁瑈䑦ㄸ畘⽙䍄䉁䅁䅁䅂䅁䅁䅍䅄䅁䅁䅯杩䅁䅁䅯睡䅑䅁䅯兣䅑䅁䅅䅁䉁䅁䅁兂塁挲㌷⭕䙐睐杷允䅁䅁䅑䅁䑁䅁䅷䅁䭁䭁䅍䅁䭁䝁䕳䅁䭁䡁䕙䅁䉁䅁䅁允䅁䅁䅕瑃橥䑣䬰啁䵁䅉䅅䅁䕁䅁䅁睁䵁䅁䅁权坃允䅁权䕁䅁䅁权あ䅂䅁允䅁䅁䅅䅁䙁䅁䅁䅁あ呁䉤䍄䉁䅁䅁䅂䅁䅁䅍䅄䅁䅁䅯兢䅁䅁䅯充䅁䅁䅯睧䅑䅁䅅䅁䉁䅁䅁杄坁䅁䅁免㍁䑁䅧杍睁䑁䅁䅍睁䑁䅁䅍䅁䅁杷允䅁䅁䅑䅁䑁䅁䅷䅁䭁偁䅅䅁䭁䅁䅑䅁䭁䥁䕕䅁䉁䅁䅁允䅁䅁䅕䅁䅁䍁呹䕘䵅䅉䅅䅁䕁䅁䅁睁䵁䅁䅁权㡁允䅁权牂䅂䅁权瑂䅂䅁允䅁䅁䅅䅁䙁䩁婱婭婭扭⽭䍄䉁䅁䅁䅂䅁䅁䅍䅄䅁䅁䅯䄷䅅䅁䅯睡䅑䅁䅯兤䅑䅁䅅䅁䉁䅁䅁兂䥁䉲慸䑚䩳䅷杷允䅁䅁䅑䅁䑁䅁䅷䅁䭁䱁䅙䅁䭁䝁䕳䅁䭁䡁䕕䅁䉁䅁䅁允䅁䅁䅕䡰㥁瑃橥䐹䴸䅉䅅䅁䕁䅁䅁睁䵁䅁䅁权ㅄ䅁䅁权䕁䅁䅁权㉂䅂䅁允䅁䅁䅅䅁䙁䅁䅁䥁煃䕅䉨䍄䉁䅁䅁䅂䅁䅁䅍䅄䅁䅁䅯䄳䅅䅁䅯䅂䅁䅁䅯內䅑䅁䅅䅁䉁䅁䅁兂䅁䅁睃䑑業兑杷允䅁䅁䅑䅁䑁䅁䅷䅁䭁䕁䅳䅁䭁䝁䕳䅁䭁䡁䕯䅁䉁䅁䅁允䅁䅁䅕灭婭婭婭あ䵁䅉䅅䅁䕁䅁䅁睁䵁䅁䅁权㥃允䅁权牂䅂䅁权祂䅂䅁允䅁䅁䅅䅁䙁䡁啳歲桦来䅄䍄䉁䅁䅁䅂䅁䅁䅍䅄䅁䅁䅯朸䅅䅁䅯充䅁䅁䅯杧䅑䅁䅅䅁䉁䅁䅁杄啁䅁䅁睍㕁䑁䅅睎睁䑁䅁䅍睁䑁䅁䅁䵁䅉䅅䅁䕁䅁䅁睁䵁䅁䅁权潂䅁䅁权牂䅂䅁权㥂䅂䅁允䅁䅁䅅䅁䙁䡁㥅瑃橥偣⽕䍄䉁䅁䅁䅂䅁䅁䅍䅄䅁䅁䅯杴䅁䅁䅯睡䅑䅁䅯杦䅑䅁䅅䅁䉁䅁䅁兂䙃ㄶ㑇潈穘睐杷允䅁䅁䅑䅁䑁䅁䅷䅁䭁䡁䄴䅁䭁䉁䅅䅁䭁䡁䕙䅁䉁䅁䅁允䅁䅁䄴杅䅁䑁䅍兏ぁ䑁䅙睍ㅁ䑁䅕杍䅁䅁杷允䅁䅁䅑䅁䑁䅁䅷䅁䭁䙁䅁䅁䭁䝁䕳䅁䭁䥁䕉䅁䉁䅁䅁允䅁䅁䅕灰䕶䱉祂ぁ䵁䅉䅅䅁䕁䅁䅁睁䵁䅁䅁权奄䅁䅁权䕁䅁䅁权瑂䅂䅁允䅁䅁䅅䅁䙁䅁䅁䍁畁㉩䉎䍄䉁䅁䅁䅂䅁䅁䅍䅄䅁䅁䅯儲䅅䅁䅯䅂䅁䅁䅯杦䅑䅁䅅䅁䉁䅁䅁兂䅁䅁䅁䝱䕚兑杷允䅁䅁䅑䅁䑁䅁䅷䅁䭁䍁䅉䅁䭁䝁䕳䅁䭁䡁䕁䅁䉁䅁䅁允䅁䅁䅕捺䵺䵺䵺歂䵁䅉䅅䅁䕁䅁䅁睁䵁䅁䅁权杂䅁䅁权䕁䅁䅁权䑃䅂䅁允䅁䅁䅅䅁䙁䅁䅁䅁䭄䌫䈱䍄䉁䅁䅁䅂䅁䅁䅍䅄䅁䅁䅯䅃䅅䅁䅯睡䅑䅁䅯杧䅑䅁䅅䅁䉁䅁䅁兂䙃ㄶ㑇潈⽘睐杷允䅁䅁䅑䅁䑁䅁䅷䅁䭁䍁䅫䅁䭁䅁䅑䅁䭁䡁䕑䅁䉁䅁䅁允䅁䅁䅕䅁䅁䵁祸啑䵅䅉䅅䅁䕁䅁䅁睁䵁䅁䅁权歂䅁䅁权剁䅁䅁权䉃䅂䅁允䅁䅁䅅䅁佁䉁䅑䅁硁䑁䅙䅎㕁䑁䅑睎睁䑁䅁䅍䅁䅁杷允䅁䅁䅑䅁䑁䅁䅷䅁䭁䅁䉫䅁䭁䝁䕳䅁䭁䥁䕍䅁䉁䅁䅁允䅁䅁䅕硥畓⭒㙆䑸䴸䅉䅅䅁䕁䅁䅁睁䵁䅁䅁权䕁允䅁权牂䅂䅁权䉃䅂䅁允䅁䅁䅅䅁䙁䭁睒児塲㥯⽧䍄䉁䅁䅁䅂䅁䅁䅍䅄䅁䅁䅯䅦䅁䅁䅯睡䅑䅁䅯杣䅑䅁䅅䅁䉁䅁䅁兂䩃坑汄䬰噉䅑杷允䅁䅁䅑䅁䑁䅁䅷䅁䭁䡁䄰䅁䭁䝁䕳䅁䭁䡁䕉䅁䉁䅁䅁允䅁䅁䅕㘱睎児塲稴䴸䅉䅅䅁䕁䅁䅁睁䵁䅁䅁权㉃䅁䅁权牂䅂䅁权あ䅂䅁允䅁䅁䅅䅁䙁䅁䅁䅁䅁偁⽁䍄䉁䅁䅁䅂䅁䅁䅍䅄䅁䅁䅯免䅅䅁䅯睡䅑䅁䅯睥䅑䅁䅅䅁䉁䅁䅁兂歃䑣䬰㘱䍍䅑杷允䅁䅁䅑䅁䑁䅁䅷䅁䭁乁䉯䅁䭁䝁䕳䅁䭁䡁䕯䅁䉁䅁䅁允䅁䅁䅕硥畓⭒㙆䑴䴸䅉䅅䅁䕁䅁䅁睁䵁䅁䅁权剂允䅁权牂䅂䅁权ㅂ䅂䅁允䅁䅁䅅䅁䙁䡁啳歲桦癥⽙䍄䉁䅁䅁䅂䅁䅁䅍䅄䅁䅁䅯眸䅅䅁䅯睡䅑䅁䅯杧䅑䅁䅅䅁䉁䅁䅁兂卂䉵䘶ㄶ㑈睐杷允䅁䅁䅑䅁䑁䅁䅷䅁䭁䡁䅷䅁䭁䅁䅑䅁䭁䡁䕫䅁䉁䅁䅁允䅁䅁䅕䅁䅁䩁䑷䕑䵅䅉䅅䅁䕁䅁䅁睁䵁䅁䅁权桁允䅁权牂䅂䅁权䅃䅂䅁允䅁䅁䅅䅁䙁䵁ㅐ䙋偹杷䄹䍄䉁䅁䅁䅂䅁䅁䅍䅄䅁䅁䅯內䅁䅁䅯䅂䅁䅁䅯䅥䅑䅁䅅䅁䉁䅁䅁兂䅁䅁䅃灓䤵兑杷允䅁䅁䅑䅁䑁䅁䅷䅁䭁䱁䅙䅁䭁䝁䕳䅁䭁䥁䕑䅁䉁䅁䅁允䅁䅁䅕䉵䘶ㄶ㑇樷䴸䅉䅅䅁䕁䅁䅁睁䵁䅁䅁权权䅁䅁权牂䅂䅁权煁䅄䅁允䅁䅁䅅䅁䙁䅁塲㍯㥁獃⽣䍄䉁䅁䅁䅂䅁䅁䅍䅄䅁䅁䅯杸䅁䅁䅯充䅁䅁䅯䅦䅑䅁䅅䅁䉁䅁䅁杄坁䅁䅁免ぁ䑁䅅兏祁䑁䅁䅍睁䑁䅁䅍䅁䅁杷允䅁䅁䅑䅁䑁䅁䅷䅁䭁䝁䉅䅁䭁䝁䕳䅁䭁䡁䔴䅁䉁䅁䅁允䅁䅁䅕浚浚浚浚樱䴸䅉䅅䅁䕁䅁䅁睁䵁䅁䅁权浃䅁䅁权牂䅂䅁权㉂䅂䅁允䅁䅁䅅䅁䙁䵁㉬灶愸⭌⼰䍄䉁䅁䅁䅂䅁䅁䅍䅄䅁䅁䅯兇䅁䅁䅯䅂䅁䅁䅯䅨䅑䅁䅅䅁䉁䅁䅁兂䅁䅁䅁偊啬兑杷允䅁䅁䅑䅁䑁䅁䅷䅁䭁䉁䉉䅁䭁䝁䕳䅁䭁䍁䵯䅁䉁䅁䅁允䅁䅁䅕㑈牘払敧吷䴸䅉䅅䅁䕁䅁䅁睁䵁䅁䅁权䑃允䅁权剁䅁䅁权⽂䅂䅁允䅁䅁䅅䅁佁䉁䅑䅁穁䑁䅑免㕁䑁䅁䅍睁䑁䅁䅍䅁䅁杷允䅁䅁䅑䅁䑁䅁䅷䅁䭁䱁䅙䅁䭁䝁䕳䅁䭁䡁䕷䅁䉁䅁䅁允䅁䅁䅕䭆䠵場啯樷䴸䅉䅅䅁䕁䅁䅁睁䵁䅁䅁权睂允䅁权剁䅁䅁权あ䅂䅁允䅁䅁䅅䅁佁䉁䅙䅁硁䑁䅁李祁䑁䅁䅍睁䑁䅁䅍睁䅁䅁䍄䉁䅁䅁䅂䅁䅁䅍䅄䅁䅁䅯䅘䅁䅁䅯睡䅑䅁䅯䅨䅑䅁䅅䅁䉁䅁䅁兂乃㉬匴㡧浄睐杷允䅁䅁䅑䅁䑁䅁䅷䅁䭁䩁䅙䅁䭁䉁䅅䅁䭁䡁䕫䅁䉁䅁䅁允䅁䅁䄴䅆䅁䑁䅅睎睁䑁䅕䅏㕁䑁䅁䅍睁䅁䅁䍄䉁䅁䅁䅂䅁䅁䅍䅄䅁䅁䅯䅸䅁䅁䅯睡䅑䅁䅯睦䅑䅁䅅䅁䉁䅁䅁兂㉄䙋偹癷じ睐杷允䅁䅁䅑䅁䑁䅁䅷䅁䭁䭁䅧䅁䭁䝁䕳䅁䭁䥁䕕䅁䉁䅁䅁允䅁䅁䅕䥘䌯匹捨啃䵁䅉䅅䅁䕁䅁䅁睁䵁䅁䅁权歄䅁䅁权牂䅂䅁权㉂䅂䅁允䅁䅁䅅䅁䙁䥁䌯匹捨㡪⽉䍄䉁䅁䅁䅂䅁䅁䅍䅄䅁䅁䅯䅅䅁䅁䅯充䅁䅁䅯兤䅑䅁䅅䅁䉁䅁䅁杄十䅁䅁兎硁䑁䅉䅏穁䑁䅁䅍睁䅁䅁䍄䉁䅁䅁䅂䅁䅁䅍䅄䅁䅁䅯䄲䅅䅁䅯睡䅑䅁䅯杣䅑䅁䅅䅁䉁䅁䅁兂㝂䭆䠵場歲睐杷允䅁䅁䅑䅁䑁䅁䅷䅁䭁䕁䅅䅁䭁䝁䕳䅁䭁䡁䕙䅁䉁䅁䅁允䅁䅁䅕灳瘳㡰䱚㝴䴸䅉䅅䅁䕁䅁䅁睁䵁䅁䅁权瑃䅁䅁权牂䅂䅁权療䅂䅁允䅁䅁䅅䅁䙁䱁祂䩡瑈佦⼸䍄䉁䅁䅁䅂䅁䅁䅍䅄䅁䅁䅯公䅅䅁䅯充䅁䅁䅯兦䅑䅁䅅䅁䉁䅁䅁杄坁䅁䅁杍㕁䑁䅣杍㍁䑁䅁䅍睁䑁䅁䅍䅁䅁杷允䅁䅁䅑䅁䑁䅁䅷䅁䭁佁䈰䅁䭁䝁䕳䅁䭁䡁䕣䅁䉁䅁䅁允䅁䅁䅕䭆䠵場啯樫䴸䅉䅅䅁䕁䅁䅁睁䵁䅁䅁权㝃䅁䅁权牂䅂䅁权䉃䅂䅁允䅁䅁䅅䅁䙁䑁䩥坑汄䑳䅎䍄䉁䅁䅁䅂䅁䅁䅍䅄䅁䅁䅯杄䅁䅁䅯充䅁䅁䅯杦䅑䅁䅅䅁䉁䅁䅁杄啁䅁䅁兏㑁䑁䅉䅍睁䑁䅁䅍睁䑁䅁䅁䵁䅉䅅䅁䕁䅁䅁睁䵁䅁䅁权䕃䅁䅁权牂䅂䅁权㥂䅂䅁允䅁䅁䅅䅁䙁䡁啳歲桦癥⽧䍄䉁䅁䅁䅂䅁䅁䅍䅄䅁䅁䅯睆䅅䅁䅯充䅁䅁䅯杦䅑䅁䅅䅁䉁䅁䅁杄十䅁䅁䅎睁䑁䅁李ぁ䑁䅁䅍睁䅁䅁䍄䉁䅁䅁䅂䅁䅁䅍䅄䅁䅁䅯杹䅅䅁䅯睡䅑䅁䅯督䅑䅁䅅䅁䉁䅁䅁兂佁扌摋㘷睦睐杷允䅁䅁䅑䅁䑁䅁䅷䅁䭁䍁䉯䅁䭁䝁䕳䅁䭁䡁䕍䅁䉁䅁䅁允䅁䅁䅕浚浚浚浚樳䴸䅉䅅䅁䕁䅁䅁睁䵁䅁䅁权歁䅁䅁权䕁䅁䅁权⭂䅂䅁允䅁䅁䅅䅁䙁䅁䅁䅁䵁䕤䉚䍄䉁䅁䅁䅂䅁䅁䅍䅄䅁䅁䅯杩䅁䅁䅯睡䅑䅁䅯兦䅑䅁䅅䅁䉁䅁䅁兂䥂場啯歲剦睐杷允䅁䅁䅑䅁䑁䅁䅷䅁䭁䝁䉑䅁䭁䉁䅅䅁䭁䥁䕍䅁䉁䅁䅁允䅁䅁䄴䅆䅁䑁䅉李祁䑁䅙䅍睁䑁䅁䅍睁䅁䅁䍄䉁䅁䅁䅂䅁䅁䅍䅄䅁䅁䅯䅧䅅䅁䅯睡䅑䅁䅯杧䅑䅁䅅䅁䉁䅁䅁兂畃⭒㙆䭆渷睐杷允䅁䅁䅑䅁䑁䅁䅷䅁䭁䍁䈴䅁䭁䉁䅅䅁䭁䡁䕳䅁䉁䅁䅁允䅁䅁䄴䅆䅁䑁䅉䅏睁䑁䅅䅎睁䑁䅁䅍睁䅁䅁䍄䉁䅁䅁䅂䅁䅁䅍䅄䅁䅁䅯兒䅅䅁䅯睡䅑䅁䅯䅧䅑䅁䅅䅁䉁䅁䅁兂䥂場啯歲䙣䅑杷允䅁䅁䅑䅁䑁䅁䅷䅁䭁䑁䅍䅁䭁䅁䅑䅁䭁䡁䕁䅁䉁䅁䅁允䅁䅁䅕䅁䅁䡁摒䕑䵅䅉䅅䅁䕁䅁䅁睁䵁䅁䅁权⽂允䅁权剁䅁䅁权⭂䅂䅁允䅁䅁䅅䅁佁䉁䅑䅁穁䑁䅣䅎ぁ䑁䅁䅍睁䑁䅁䅍䅁䅁杷允䅁䅁䅑䅁䑁䅁䅷䅁䭁䥁䉉䅁䭁䝁䕳䅁䭁䡁䕙䅁䉁䅁䅁允䅁䅁䅕䅄牉硨婢ぃ䵁䅉䅅䅁䕁䅁䅁睁䵁䅁䅁权㡃䅁䅁权牂䅂䅁权䑃䅂䅁允䅁䅁䅅䅁䙁䭁䠵場啯瑲⽣䍄䉁䅁䅁䅂䅁䅁䅍䅄䅁䅁䅯䅘䅁䅁䅯睡䅑䅁䅯杧䅑䅁䅅䅁䉁䅁䅁兂乄䵺䵺䵺㑺睶杷允䅁䅁䅑䅁䑁䅁䅷䅁䭁䡁䅷䅁䭁䝁䕳䅁䭁䡁䕕䅁䉁䅁䅁允䅁䅁䅕硥畓⭒㙆䐹䴸䅉䅅䅁䕁䅁䅁睁䵁䅁䅁权奁允䅁权剁䅁䅁权㕂䅂䅁允䅁䅁䅅䅁佁䉁䅑䅁ぁ䑁䅍䅏ぁ䑁䅑免㉁䑁䅍䅏䅁䅁杷允䅁䅁䅑䅁䑁䅁䅷䅁䭁䕁䉫䅁䭁䅁䅑䅁䭁䡁䔴䅁䉁䅁䅁允䅁䅁䅕䅁䅁䱁㝰䕙䵅䅉䅅䅁䕁䅁䅁睁䵁䅁䅁权㥂䅁䅁权牂䅂䅁权ㅂ䅂䅁允䅁䅁䅅䅁䙁䭁䠵場啯畲⼸䍄䉁䅁䅁䅂䅁䅁䅍䅄䅁䅁䅯充䅅䅁䅯充䅁䅁䅯督䅑䅁䅅䅁䉁䅁䅁杄啁䅁䅁杍㍁䑁䅅兎睁䑁䅁䅍睁䑁䅁䅁䵁䅉䅅䅁䕁䅁䅁睁䵁䅁䅁权摂䅁䅁权牂䅂䅁权䅃䅂䅁允䅁䅁䅅䅁䙁䅁䍷㑋坣搲⽙䍄䉁䅁䅁䅂䅁䅁䅍䅄䅁䅁䅯来䅁䅁䅯睡䅑䅁䅯䅣䅑䅁䅅䅁䉁䅁䅁兂䅁䅁䅁䅁⭄睐杷允䅁䅁䅑䅁䑁䅁䅷䅁䭁䵁䅍䅁䭁䝁䕳䅁䭁䡁䕧䅁䉁䅁䅁允䅁䅁䅕積積積積稯䴸䅉䅅䅁䕁䅁䅁睁䵁䅁䅁权煃允䅁权䕁䅁䅁权⽂䅂䅁允䅁䅁䅅䅁䭁䕁䅣䅁䵁䅉䅅䅁䕁䅁䅁睁䵁䅁䅁权㉁允䅁权牂䅂䅁权㑂䅂䅁允䅁䅁䅅䅁䙁乁楅⼲⭬獡⽷䍄䉁䅁䅁䅂䅁䅁䅍䅄䅁䅁䅯睘䅅䅁䅯䅂䅁䅁䅯睢䅑䅁䅅䅁䉁䅁䅁兂䅁䅁䅁䅲㉙兑杷允䅁䅁䅑䅁䑁䅁䅷䅁䭁䥁䅍䅁䭁䝁䕳䅁䭁䥁䕅䅁䉁䅁䅁允䅁䅁䅕卸睃浣剩含䴸䅉䅅䅁䕁䅁䅁睁䵁䅁䅁权㡃䅁䅁权牂䅂䅁权㉂䅂䅁允䅁䅁䅅䅁䙁佁兘瑉㕶瑦⽉䍄䉁䅁䅁䅂䅁䅁䅍䅄䅁䅁䅯兊䅅䅁䅯睡䅑䅁䅯兣䅑䅁䅅䅁䉁䅁䅁兂偃癷潕䥘㘯睐杷允䅁䅁䅑䅁䑁䅁䅷䅁䭁䱁䅑䅁䭁䝁䕳䅁䭁䡁䕙䅁䉁䅁䅁允䅁䅁䅕呣䬰㘱睎呺䴸䅉䅅䅁䕁䅁䅁睁䵁䅁䅁权塄䅁䅁权䕁䅁䅁权硂䅂䅁允䅁䅁䅅䅁䙁䅁䅁䥁ㅃ㍤䉚䍄䉁䅁䅁䅂䅁䅁䅍䅄䅁䅁䅯睍䅁䅁䅯䅂䅁䅁䅯兤䅑䅁䅅䅁䉁䅁䅁兂䅁䅁䅁祫㠴兑杷允䅁䅁䅑䅁䑁䅁䅷䅁䭁偁䈴䅁䭁䝁䕳䅁䭁䥁䕑䅁䉁䅁䅁允䅁䅁䅕楁䡵瑆佮䕃䵁䅉䅅䅁䕁䅁䅁睁䵁䅁䅁权䭂允䅁权牂䅂䅁权㉂䅂䅁允䅁䅁䅅䅁䙁䡁㥅瑃橥佣⼰䍄䉁䅁䅁䅂䅁䅁䅍䅄䅁䅁䅯睕䅁䅁䅯睡䅑䅁䅯督䅑䅁䅅䅁䉁䅁䅁兂塄㍯㥁瑃呦睐杷允䅁䅁䅑䅁䑁䅁䅷䅁䭁䥁䅷䅁䭁䅁䅑䅁䭁䡁䕣䅁䉁䅁䅁允䅁䅁䅕䅁䅁䍁䝒啔䵅䅉䅅䅁䕁䅁䅁睁䵁䅁䅁权㡃䅁䅁权牂䅂䅁权⽂䅂䅁允䅁䅁䅅䅁䙁佁㙆䭆䠵挴⽯䍄䉁䅁䅁䅂䅁䅁䅍䅄䅁䅁䅯䄵䅅䅁䅯䅂䅁䅁䅯杦䅑䅁䅅䅁䉁䅁䅁兂䅁䅁䅁楉睅兑杷允䅁䅁䅑䅁䑁䅁䅷䅁䭁䱁䅑䅁䭁䝁䕳䅁䭁䡁䕣䅁䉁䅁䅁允䅁䅁䅕捺䵺䵺䵺獁䵁䅉䅅䅁䕁䅁䅁睁䵁䅁䅁权㡃䅁䅁权牂䅂䅁权䍃䅂䅁允䅁䅁䅅䅁䙁䩁婱婭婭捭⽫䍄䉁䅁䅁䅂䅁䅁䅍䅄䅁䅁䅯杊䅁䅁䅯充䅁䅁䅯䅦䅑䅁䅅䅁䉁䅁䅁杄啁䅁䅁杍ぁ䑁䅉䅏睁䑁䅁䅍睁䑁䅁䅁䵁䅉䅅䅁䕁䅁䅁睁䵁䅁䅁权奁允䅁权牂䅂䅁权䙃䅂䅁允䅁䅁䅅䅁䙁䵁䴳䵺䵺䉺䅎䍄䉁䅁䅁䅂䅁䅁䅍䅄䅁䅁䅯䅤䅁䅁䅯睡䅑䅁䅯䅤䅑䅁䅅䅁䉁䅁䅁兂㥁瑃橥䑣䬰䅑杷允䅁䅁䅑䅁䑁䅁䅷䅁䭁䩁䉁䅁䭁䝁䕳䅁䭁䥁䕁䅁䉁䅁䅁允䅁䅁䅕硥畓⭒㙆䐵䴸䅉䅅䅁䕁䅁䅁睁䵁䅁䅁权䑄䅁䅁权牂䅂䅁权煁䅄䅁允䅁䅁䅅䅁䙁䡁啳歲桦来䅨䍄䉁䅁䅁䅂䅁䅁䅍䅄䅁䅁䅯䅸䅁䅁䅯睡䅑䅁䅯杋䅷䅁䅅䅁䉁䅁䅁兂䭁㘱睎児㝲睐杷允䅁䅁䅑䅁䑁䅁䅷䅁䭁䅁䅳䅁䭁䝁䕳䅁䭁䡁䕳䅁䉁䅁䅁允䅁䅁䅕䘷㑇潈牘呯䴸䅉䅅䅁䕁䅁䅁睁䵁䅁䅁权䥄䅁䅁权牂䅂䅁权煁䅄䅁允䅁䅁䅅䅁䙁䱁敧敨剴偵⽙䍄䉁䅁䅁䅂䅁䅁䅍䅄䅁䅁䅯䅸䅁䅁䅯睡䅑䅁䅯睢䅑䅁䅅䅁䉁䅁䅁兂㑃潈牘払䍧䅑杷允䅁䅁䅑䅁䑁䅁䅷䅁䭁䍁䉫䅁䭁䝁䕳䅁䭁䍁䵯䅁䉁䅁䅁允䅁䅁䅕䘫橐婰䕶䐲䴸䅉䅅䅁䕁䅁䅁睁䵁䅁䅁权㉂䅁䅁权剁䅁䅁权䉃䅂䅁允䅁䅁䅅䅁佁䉁䅑䅁祁䑁䅫䅏睁䑁䅁䅍睁䑁䅁䅍䅁䅁杷允䅁䅁䅑䅁䑁䅁䅷䅁䭁䵁䅙䅁䭁䝁䕳䅁䭁䝁䔸䅁䉁䅁䅁允䅁䅁䅕捺䵺䵺䵺䐳䴸䅉䅅䅁䕁䅁䅁睁䵁䅁䅁权慂允䅁权牂䅂䅁权㕂䅂䅁允䅁䅁䅅䅁䙁䑁䬰㘱睎晐⽉䍄䉁䅁䅁䅂䅁䅁䅍䅄䅁䅁䅯允䅅䅁䅯䅂䅁䅁䅯杧䅑䅁䅅䅁䉁䅁䅁兂䅁䅁䅁䝍奊兑杷允䅁䅁䅑䅁䑁䅁䅷䅁䭁䡁䈰䅁䭁䅁䅑䅁䭁䥁䕅䅁䉁䅁䅁允䅁䅁䅕䅁䅁䝁䕥歘䵅䅉䅅䅁䕁䅁䅁睁䵁䅁䅁权䍄䅁䅁权牂䅂䅁权䑃䅂䅁允䅁䅁䅅䅁䙁乁橥䑣䬰⼱⽳䍄䉁䅁䅁䅂䅁䅁䅍䅄䅁䅁䅯共䅁䅁䅯睡䅑䅁䅯杣䅑䅁䅅䅁䉁䅁䅁兂㥁瑃橥䑣⬳睐杷允䅁䅁䅑䅁䑁䅁䅷䅁䭁䵁䅍䅁䭁䝁䕳䅁䭁䥁䕍䅁䉁䅁䅁允䅁䅁䅕癱午坔光樯䴸䅉䅅䅁䕁䅁䅁睁䵁䅁䅁权䕄䅁䅁权牂䅂䅁权䑃䅂䅁允䅁䅁䅅䅁䙁䱁敧敨剴偵⼴䍄䉁䅁䅁䅂䅁䅁䅍䅄䅁䅁䅯杸䅁䅁䅯睡䅑䅁䅯睧䅑䅁䅅䅁䉁䅁䅁兂杂搵楁⼲坮睐杷允䅁䅁䅑䅁䑁䅁䅷䅁䭁䉁䅯䅁䭁䝁䕳䅁䭁䥁䕁䅁䉁䅁䅁允䅁䅁䅕䡰㥁瑃橣捊䵁䅉䅅䅁䕁䅁䅁睁䵁䅁䅁权瑃䅁䅁权剁䅁䅁权㕂䅂䅁允䅁䅁䅅䅁佁䉁䅑䅁㕁䑁䅕睎㍁䑁䅁䅍睁䑁䅁䅍䅁䅁杷允䅁䅁䅑䅁䑁䅁䅷䅁䭁佁䅕䅁䭁䅁䅑䅁䭁䍁䵯䅁䉁䅁䅁允䅁䅁䅯睒䅁䅁杷允䅁䅁䅑䅁䑁䅁䅷䅁䭁佁䈴䅁䭁䉁䅅䅁䭁䡁䕳䅁䉁䅁䅁允䅁䅁䄴䅆䅁䑁䅕䅏㍁䑁䅕䅍睁䑁䅁䅍睁䅁䅁䍄䉁䅁䅁䅂䅁䅁䅍䅄䅁䅁䅯朷䅅䅁䅯睡䅑䅁䅯全䅑䅁䅅䅁䉁䅁䅁兂畃⭒㙆䭆㌷睐杷允䅁䅁䅑䅁䑁䅁䅷䅁䭁偁䉷䅁䭁䝁䕳䅁䭁䡁䕳䅁䉁䅁䅁允䅁䅁䅕歲桦桥畓稷䴸䅉䅅䅁䕁䅁䅁睁䵁䅁䅁权㥁䅁䅁权䕁䅁䅁权䍃䅂䅁允䅁䅁䅅䅁䙁䅁䅁䵁䭂䥯䉎䍄䉁䅁䅁䅂䅁䅁䅍䅄䅁䅁䅯䅎䅅䅁䅯睡䅑䅁䅯䅨䅑䅁䅅䅁䉁䅁䅁兂偃癷潕䥘洯睐杷允䅁䅁䅑䅁䑁䅁䅷䅁䭁䕁䉣䅁䭁䉁䅅䅁䭁䡁䕑䅁䉁䅁䅁允䅁䅁䄴䅆䅁䑁䅍杍睁䑁䅁䅎硁䑁䅁䅍睁䅁䅁䍄䉁䅁䅁䅂䅁䅁䅍䅄䅁䅁䅯䅦䅁䅁䅯䅂䅁䅁䅯睧䅑䅁䅅䅁䉁䅁䅁兂䅁䅁䅁䉡㥅兑杷允䅁䅁䅑䅁䑁䅁䅷䅁䭁䥁䅧䅁䭁䉁䅅䅁䭁䝁䔰䅁䉁䅁䅁允䅁䅁䄴䅆䅁䑁䅙杍㍁䑁䅁李㍁䑁䅑睍穁䅁䅁䍄䉁䅁䅁䅂䅁䅁䅍䅄䅁䅁䅯儶䅁䅁䅯睡䅑䅁䅯来䅑䅁䅅䅁䉁䅁䅁兂兂婪畤潅児睐杷允䅁䅁䅑䅁䑁䅁䅷䅁䭁䵁䅉䅁䭁䝁䕳䅁䭁䡁䕧䅁䉁䅁䅁允䅁䅁䅕䭆䠵場啯樯䴸䅉䅅䅁䕁䅁䅁睁䵁䅁䅁权䕄䅁䅁权牂䅂䅁权㑂䅂䅁允䅁䅁䅅䅁䙁䕁椵䙅㕧䅴䅂䍄䉁䅁䅁䅂䅁䅁䅍䅄䅁䅁䅯杍䅅䅁䅯䅂䅁䅁䅯杤䅑䅁䅅䅁䉁䅁䅁兂䅁䅁䅁䐹湫兑杷允䅁䅁䅑䅁䑁䅁䅷䅁䭁䍁䅫䅁䭁䉁䅅䅁䭁䡁䕙䅁䉁䅁䅁允䅁䅁䄴杅䅁䑁䅣杍㉁䑁䅁䅍睁䑁䅁䅍䅁䅁杷允䅁䅁䅑䅁䑁䅁䅷䅁䭁佁䄰䅁䭁䅁䅑䅁䭁䡁䕷䅁䉁䅁䅁允䅁䅁䅕䅁䅁乁硳啧䵅䅉䅅䅁䕁䅁䅁睁䵁䅁䅁权畂允䅁权牂䅂䅁权䑃䅂䅁允䅁䅁䅅䅁䙁䥁牘払敧晨⽅䍄䉁䅁䅁䅂䅁䅁䅍䅄䅁䅁䅯杸䅁䅁䅯睡䅑䅁䅯䅥䅑䅁䅅䅁䉁䅁䅁兂㝂䭆䠵場啲睐杷允䅁䅁䅑䅁䑁䅁䅷䅁䭁䥁䈰䅁䭁䅁䅑䅁䭁䡁䕉䅁䉁䅁䅁允䅁䅁䅕䅁䅁䕁獢䕓䵅䅉䅅䅁䕁䅁䅁睁䵁䅁䅁权ぃ䅁䅁权牂䅂䅁权䉃䅂䅁允䅁䅁䅅䅁䙁䉁愱䑚晶硺䅊䍄䉁䅁䅁䅂䅁䅁䅍䅄䅁䅁䅯儷䅁䅁䅯䅂䅁䅁䅯来䅑䅁䅅䅁䉁䅁䅁兂䅁䅁䅃瑴䜫兑杷允䅁䅁䅑䅁䑁䅁䅷䅁䭁䑁䈰䅁䭁䝁䕳䅁䭁䥁䕅䅁䉁䅁䅁允䅁䅁䅕硨婢発呤䕂䵁䅉䅅䅁䕁䅁䅁睁䵁䅁䅁权㝄允䅁权牂䅂䅁权䅃䅂䅁允䅁䅁䅅䅁䙁䕁㍷啩杆愵⽃䍄䉁䅁䅁䅂䅁䅁䅍䅄䅁䅁䅯杷䅁䅁䅯睡䅑䅁䅯杦䅑䅁䅅䅁䉁䅁䅁兂䭁㘱睎児㍲睐杷允䅁䅁䅑䅁䑁䅁䅷䅁䭁䝁䉫䅁䭁䝁䕳䅁䭁䝁䔰䅁䉁䅁䅁允䅁䅁䅕㙹䙆癴㥐ぃ䵁䅉䅅䅁䕁䅁䅁睁䵁䅁䅁权䑄䅁䅁权牂䅂䅁权⭂䅂䅁允䅁䅁䅅䅁䙁䅁牉硨婢発⽣䍄䉁䅁䅁䅂䅁䅁䅍䅄䅁䅁䅯杸䅁䅁䅯睡䅑䅁䅯杦䅑䅁䅅䅁䉁䅁䅁兂穁積積積䑐睐杷允䅁䅁䅑䅁䑁䅁䅷䅁䭁䉁䉧䅁䭁䝁䕳䅁䭁䝁䔰䅁䉁䅁䅁允䅁䅁䅕㑎䉬余兖啇䵁䅉䅅䅁䕁䅁䅁睁䵁䅁䅁权兂䅁䅁权剁䅁䅁权療䅂䅁允䅁䅁䅅䅁佁䉁䅉䅁ㅁ䑁䅉䅎㉁䑁䅑兎祁䑁䅉䅁䵁䅉䅅䅁䕁䅁䅁睁䵁䅁䅁权療䅁䅁权䕁䅁䅁权㍂䅂䅁允䅁䅁䅅䅁䙁䅁䅁䅁畁匫䉊䍄䉁䅁䅁䅂䅁䅁䅍䅄䅁䅁䅯䅹䅁䅁䅯睡䅑䅁䅯杦䅑䅁䅅䅁䉁䅁䅁兂㙃兓䍷㑋畦睐杷允䅁䅁䅑䅁䑁䅁䅷䅁䭁䵁䅉䅁䭁䝁䕳䅁䭁䥁䕅䅁䉁䅁䅁允䅁䅁䅕椹捨㡪ㅌ䐴䴸䅉䅅䅁䕁䅁䅁睁䵁䅁䅁权剃䅁䅁权䕁䅁䅁权㡂䅂䅁允䅁䅁䅅䅁䙁䅁䅁䅁潃䑍䈱䍄䉁䅁䅁䅂䅁䅁䅍䅄䅁䅁䅯䅸䅁䅁䅯睡䅑䅁䅯內䅑䅁䅅䅁䉁䅁䅁兂ㅂ硫䕧杖㔷睐杷允䅁䅁䅑䅁䑁䅁䅷䅁䭁䵁䅙䅁䭁䝁䕳䅁䭁䥁䕅䅁䉁䅁䅁允䅁䅁䅕場啯歲桦樴䴸䅉䅅䅁䕁䅁䅁睁䵁䅁䅁权䥄䅁䅁权牂䅂䅁权䉃䅂䅁允䅁䅁䅅䅁䙁䭁睒児塲⽯⽷䍄䉁䅁䅁䅂䅁䅁䅍䅄䅁䅁䅯睍䅅䅁䅯睡䅑䅁䅯杧䅑䅁䅅䅁䉁䅁䅁兂婄発呤㘴牗睐杷允䅁䅁䅑䅁䑁䅁䅷䅁䭁䥁䉧䅁䭁䅁䅑䅁䭁䡁䕯䅁䉁䅁䅁允䅁䅁䅕䅁䅁䅁⽉䕖䵅䅉䅅䅁䕁䅁䅁睁䵁䅁䅁权䥃允䅁权牂䅂䅁权㝂䅂䅁允䅁䅁䅅䅁䙁䅁䍷㑋坣攲⼴䍄䉁䅁䅁䅂䅁䅁䅍䅄䅁䅁䅯䅕䅁䅁䅯睡䅑䅁䅯兢䅑䅁䅅䅁䉁䅁䅁兂杂搵楁⼲佫䅑杷允䅁䅁䅑䅁䑁䅁䅷䅁䭁䥁䅷䅁䭁䉁䅅䅁䭁䝁䔰䅁䉁䅁䅁允䅁䅁䄴䅆䅁䑁䅫免㕁䑁䅁䅍睁䑁䅁䅍睁䅁䅁䍄䉁䅁䅁䅂䅁䅁䅍䅄䅁䅁䅯其䅁䅁䅯䅂䅁䅁䅯督䅑䅁䅅䅁䉁䅁䅁兂䅁䅁䅁瑪猴兑杷允䅁䅁䅑䅁䑁䅁䅷䅁䭁偁䄸䅁䭁䝁䕳䅁䭁䥁䕑䅁䉁䅁䅁允䅁䅁䅕へ㍳啩杆稫䴸䅉䅅䅁䕁䅁䅁睁䵁䅁䅁权㑁允䅁权䕁䅁䅁权㕂䅂䅁允䅁䅁䅅䅁䙁䅁䅁䅁㑂䙌䈹䍄䉁䅁䅁䅂䅁䅁䅍䅄䅁䅁䅯睶䅁䅁䅯䅂䅁䅁䅯䅧䅑䅁䅅䅁䉁䅁䅁兂䅁䅁䅂䱢坎兑杷允䅁䅁䅑䅁䑁䅁䅷䅁䭁䉁䉳䅁䭁䝁䕳䅁䭁䥁䕁䅁䉁䅁䅁允䅁䅁䅕灭婭婭婭䕁䵁䅉䅅䅁䕁䅁䅁睁䵁䅁䅁权煂允䅁权剁䅁䅁权䙃䅂䅁允䅁䅁䅅䅁佁䉁䅙䅁硁䑁䅙䅎穁䑁䅁䅍睁䑁䅁䅍睁䅁䅁䍄䉁䅁䅁䅂䅁䅁䅍䅄䅁䅁䅯八䅅䅁䅯睡䅑䅁䅯睢䅑䅁䅅䅁䉁䅁䅁兂晁敨剴䉵嘷睶杷允䅁䅁䅑䅁䑁䅁䅷䅁䭁䥁䅯䅁䭁䝁䕳䅁䭁䍁䵯䅁䉁䅁䅁允䅁䅁䅕祇搯䅊䉡呸䴸䅉䅅䅁䕁䅁䅁睁䵁䅁䅁权湂允䅁权牂䅂䅁权療䅂䅁允䅁䅁䅅䅁䙁佁㙆䭆䠵儴䅒䍄䉁䅁䅁䅂䅁䅁䅍䅄䅁䅁䅯杷䅁䅁䅯睡䅑䅁䅯杤䅑䅁䅅䅁䉁䅁䅁兂歃䑣䬰㘱睐睐杷允䅁䅁䅑䅁䑁䅁䅷䅁䭁偁䅣䅁䭁䉁䅅䅁䭁䡁䔰䅁䉁䅁䅁允䅁䅁䄴杆䅁䑁䅅杍㉁䑁䅁䅍睁䑁䅁䅍睁䑁䅁䅁䵁䅉䅅䅁䕁䅁䅁睁䵁䅁䅁权䍄䅁䅁权牂䅂䅁权⽂䅂䅁允䅁䅁䅅䅁䙁䅁塲㍯㥁畃⼸䍄䉁䅁䅁䅂䅁䅁䅍䅄䅁䅁䅯睷䅁䅁䅯睡䅑䅁䅯睦䅑䅁䅅䅁䉁䅁䅁兂歂㥏倹婪畦睐杷允䅁䅁䅑䅁䑁䅁䅷䅁䭁䵁䅙䅁䭁䝁䕳䅁䭁䡁䔸䅁䉁䅁䅁允䅁䅁䅕場啯歲桦橹䴸䅉䅅䅁䕁䅁䅁睁䵁䅁䅁权呁䅁䅁权䕁䅁䅁权㥂䅂䅁允䅁䅁䅅䅁䙁䅁䅁䅁坁噇䉤䍄䉁䅁䅁䅂䅁䅁䅍䅄䅁䅁䅯䅌䅁䅁䅯睡䅑䅁䅯䅦䅑䅁䅅䅁䉁䅁䅁兂䭁㘱睎児㝲睐杷允䅁䅁䅑䅁䑁䅁䅷䅁䭁䵁䅧䅁䭁䝁䕳䅁䭁䡁䔸䅁䉁䅁䅁允䅁䅁䅕浗㝑〳丫稳䴸䅉䅅䅁䕁䅁䅁睁䵁䅁䅁权奁允䅁权䕁䅁䅁权䉃䅂䅁允䅁䅁䅅䅁䙁䅁䅁䅁㑄䝲䉒䍄䉁䅁䅁䅂䅁䅁䅍䅄䅁䅁䅯入䅁䅁䅯睡䅑䅁䅯来䅑䅁䅅䅁䉁䅁䅁兂畃⭒㙆䭆㌷睐杷允䅁䅁䅑䅁䑁䅁䅷䅁䭁䩁䉣䅁䭁䝁䕳䅁䭁䝁䔰䅁䉁䅁䅁允䅁䅁䅕㝤昶楇搯䐹䴸䅉䅅䅁䕁䅁䅁睁䵁䅁䅁权䍃䅁䅁权䕁䅁䅁权祂䅂䅁允䅁䅁䅅䅁䙁䅁䅁䅁奁浣䉚䍄䉁䅁䅁䅂䅁䅁䅍䅄䅁䅁䅯杧䅅䅁䅯䅂䅁䅁䅯兢䅑䅁䅅䅁䉁䅁䅁兂䅁䅁䅁䉹䔵兑杷允䅁䅁䅑䅁䑁䅁䅷䅁䭁䱁䉉䅁䭁䝁䕳䅁䭁䥁䕍䅁䉁䅁䅁允䅁䅁䅕体㙆䭆䠵含䴸䅉䅅䅁䕁䅁䅁睁䵁䅁䅁权䵄允䅁权䕁䅁䅁权⽂䅂䅁允䅁䅁䅅䅁䙁䅁䅁䅁婄坖䉊䍄䉁䅁䅁䅂䅁䅁䅍䅄䅁䅁䅯杄䅁䅁䅯睡䅑䅁䅯內䅑䅁䅅䅁䉁䅁䅁权䡂䅁䅁䍄䉁䅁䅁䅂䅁䅁䅍䅄䅁䅁䅯䅮䅅䅁䅯䅂䅁䅁䅯睤䅑䅁䅅䅁䉁䅁䅁兂䅁䅁䅁牺呬兑杷允䅁䅁䅑䅁䑁䅁䅷䅁䭁䅁䅍䅁䭁䉁䅅䅁䭁䡁䕙䅁䉁䅁䅁允䅁䅁䄴䅆䅁䑁䅍䅍㕁䑁䅁䅍睁䑁䅁䅍睁䅁䅁䍄䉁䅁䅁䅂䅁䅁䅍䅄䅁䅁䅯来䅁䅁䅯睡䅑䅁䅯来䅑䅁䅅䅁䉁䅁䅁兂桁䡳潊敫䔰䅑杷允䅁䅁䅑䅁䑁䅁䅷䅁䭁䍁䅷䅁䭁䝁䕳䅁䭁䡁䕕䅁䉁䅁䅁允䅁䅁䅕灭婭婭婭啂䵁䅉䅅䅁䕁䅁䅁睁䵁䅁䅁权慄允䅁权牂䅂䅁权䑃䅂䅁允䅁䅁䅅䅁䙁䡁灮橊䥅䥲⽹䍄䉁䅁䅁䅂䅁䅁䅍䅄䅁䅁䅯儷䅁䅁䅯睡䅑䅁䅯杋䅷䅁䅅䅁䉁䅁䅁兂乄䵺䵺䵺䭷䅑杷允䅁䅁䅑䅁䑁䅁䅷䅁䭁䉁䅉䅁䭁䝁䕳䅁䭁䡁䔰䅁䉁䅁䅁允䅁䅁䅕䉵䘶ㄶ㑇樫䴸䅉䅅䅁䕁䅁䅁睁䵁䅁䅁权啃允䅁权牂䅂䅁权䉃䅂䅁允䅁䅁䅅䅁䙁䭁睒児塲睯䅂䍄䉁䅁䅁䅂䅁䅁䅍䅄䅁䅁䅯党䅁䅁䅯睡䅑䅁䅯䅨䅑䅁䅅䅁䉁䅁䅁兂灁䥘䌯匹潪睐杷允䅁䅁䅑䅁䑁䅁䅷䅁䭁䡁䅫䅁䭁䝁䕳䅁䭁䥁䕕䅁䉁䅁䅁允䅁䅁䅕灰䕶䱉祂䐵䴸䅉䅅䅁䕁䅁䅁睁䵁䅁䅁权䕂允䅁权牂䅂䅁权祂䅂䅁允䅁䅁䅅䅁䙁䉁畓⭒㙆乆⼶䍄䉁䅁䅁䅂䅁䅁䅍䅄䅁䅁䅯来䅁䅁䅯睡䅑䅁䅯全䅑䅁䅅䅁䉁䅁䅁兂煃搸乊桙䍁䅑杷允䅁䅁䅑䅁䑁䅁䅷䅁䭁䅁䉕䅁䭁䝁䕳䅁䭁䡁䕉䅁䉁䅁䅁允䅁䅁䅕場啯歲桦䕁䵁䅉䅅䅁䕁䅁䅁睁䵁䅁䅁权獂䅁䅁权牂䅂䅁权㍂䅂䅁允䅁䅁䅅䅁䙁䉁畓⭒㙆䅆䅂䍄䉁䅁䅁䅂䅁䅁䅍䅄䅁䅁䅯朴䅁䅁䅯睡䅑䅁䅯杧䅑䅁䅅䅁䉁䅁䅁兂ぃ䡹⭡确硲睐杷允䅁䅁䅑䅁䑁䅁䅷䅁䭁乁䉕䅁䭁䅁䅑䅁䭁䡁䕕䅁䉁䅁䅁允䅁䅁䅕䅁䅁偁歓く䵅䅉䅅䅁䕁䅁䅁睁䵁䅁䅁权晁允䅁权牂䅂䅁权㡂䅂䅁允䅁䅁䅅䅁䙁䡁呗䅇坒瑄⽕䍄䉁䅁䅁䅂䅁䅁䅍䅄䅁䅁䅯兺䅅䅁䅯䅂䅁䅁䅯睦䅑䅁䅅䅁䉁䅁䅁兂䅁䅁䅁䉳㙣兑杷允䅁䅁䅑䅁䑁䅁䅷䅁䭁佁䅷䅁䭁䅁䅑䅁䭁䥁䕁䅁䉁䅁䅁允䅁䅁䅕䅁䅁䉁奂䕒䵅䅉䅅䅁䕁䅁䅁睁䵁䅁䅁权睁允䅁权䕁䅁䅁权㉂䅂䅁允䅁䅁䅅䅁䙁䅁䅁䅁䥃䈹䉂䍄䉁䅁䅁䅂䅁䅁䅍䅄䅁䅁䅯条䅅䅁䅯睡䅑䅁䅯兣䅑䅁䅅䅁䉁䅁䅁兂䱃佢㝦晱煈睐杷允䅁䅁䅑䅁䑁䅁䅷䅁䭁䅁䉧䅁䭁䝁䕳䅁䭁䡁䕧䅁䉁䅁䅁允䅁䅁䅕㥆佮ㄹ橐い䵁䅉䅅䅁䕁䅁䅁睁䵁䅁䅁权㙂䅁䅁权牂䅂䅁权㥂䅂䅁允䅁䅁䅅䅁䙁䝁剩堷⽷晎⽷䍄䉁䅁䅁䅂䅁䅁䅍䅄䅁䅁䅯入䅁䅁䅯睡䅑䅁䅯䅥䅑䅁䅅䅁䉁䅁䅁兂慃婭婭婭䡫䅑杷允䅁䅁䅑䅁䑁䅁䅷䅁䭁䡁䅯䅁䭁䝁䕳䅁䭁䡁䕧䅁䉁䅁䅁允䅁䅁䅕報灪橊䥅䐯䴸䅉䅅䅁䕁䅁䅁睁䵁䅁䅁权㍃䅁䅁权䕁䅁䅁权㥂䅂䅁允䅁䅁䅅䅁䙁䅁䅁䅁㑄穆䉨䍄䉁䅁䅁䅂䅁䅁䅍䅄䅁䅁䅯眯䅁䅁䅯睡䅑䅁䅯全䅑䅁䅅䅁䉁䅁䅁兂塄㍯㥁瑃㍦睐杷允䅁䅁䅑䅁䑁䅁䅷䅁䭁䱁䉕䅁䭁䝁䕳䅁䭁䥁䕅䅁䉁䅁䅁允䅁䅁䅕椹捨㡪ㅌ䐲䴸䅉䅅䅁䕁䅁䅁睁䵁䅁䅁权噁䅁䅁权牂䅂䅁权㑂䅂䅁允䅁䅁䅅䅁䙁䵁䭈啯㉗⬸⼲䍄䉁䅁䅁䅂䅁䅁䅍䅄䅁䅁䅯睨䅅䅁䅯充䅁䅁䅯睥䅑䅁䅅䅁䉁䅁䅁杄啁䅁䅁免ぁ䑁䅍睍㕁䑁䅣睎祁䑁䅑䅁䵁䅉䅅䅁䕁䅁䅁睁䵁䅁䅁权䑃䅁䅁权䕁䅁䅁权穂䅂䅁允䅁䅁䅅䅁䙁䅁䅁䅁㑁剥䉨䍄䉁䅁䅁䅂䅁䅁䅍䅄䅁䅁䅯杦䅁䅁䅯充䅁䅁䅯䅣䅑䅁䅅䅁䉁䅁䅁杄十䅁䅁睍ㅁ䑁䅅兎ぁ䑁䅉睍祁䅁䅁䍄䉁䅁䅁䅂䅁䅁䅍䅄䅁䅁䅯朰䅁䅁䅯睡䅑䅁䅯全䅑䅁䅅䅁䉁䅁䅁兂潂敫㠱穐㑘睐杷允䅁䅁䅑䅁䑁䅁䅷䅁䭁䝁䉕䅁䭁䝁䕳䅁䭁䡁䕙䅁䉁䅁䅁允䅁䅁䅕䵱䱚㑎䉬䐶䴸䅉䅅䅁䕁䅁䅁睁䵁䅁䅁权㕂䅁䅁权牂䅂䅁权⭂䅂䅁允䅁䅁䅅䅁䙁䉁畓⭒㙆偆⽉䍄䉁䅁䅁䅂䅁䅁䅍䅄䅁䅁䅯入䅁䅁䅯睡䅑䅁䅯入䅑䅁䅅䅁䉁䅁䅁兂䭁㘱睎児癲睐杷允䅁䅁䅑䅁䑁䅁䅷䅁䭁偁䅷䅁䭁䅁䅑䅁䭁䥁䕍䅁䉁䅁䅁允䅁䅁䅕䅁䅁䱁㡚啊䵅䅉䅅䅁䕁䅁䅁睁䵁䅁䅁权㙂䅁䅁权牂䅂䅁权㕂䅂䅁允䅁䅁䅅䅁䙁䝁浚浚浚癚⽑䍄䉁䅁䅁䅂䅁䅁䅍䅄䅁䅁䅯䄵䅁䅁䅯睡䅑䅁䅯入䅑䅁䅅䅁䉁䅁䅁兂浂浚浚浚䝢睐杷允䅁䅁䅑䅁䑁䅁䅷䅁䭁䝁䅑䅁䭁䉁䅅䅁䭁䡁䕧䅁䉁䅁䅁允䅁䅁䄴䅆䅁䑁䅅兎㍁䑁䅑兎硁䑁䅁䅍睁䅁䅁䍄䉁䅁䅁䅂䅁䅁䅍䅄䅁䅁䅯入䅅䅁䅯充䅁䅁䅯兤䅑䅁䅅䅁䉁䅁䅁杄啁䅁䅁杍睁䑁䅙睍睁䑁䅁䅍睁䑁䅁䅁䵁䅉䅅䅁䕁䅁䅁睁䵁䅁䅁权浃允䅁权牂䅂䅁权硂䅂䅁允䅁䅁䅅䅁䙁偁湃歸㍳晩⽅䍄䉁䅁䅁䅂䅁䅁䅍䅄䅁䅁䅯䅗䅁䅁䅯睡䅑䅁䅯全䅑䅁䅅䅁䉁䅁䅁兂灁䥘䌯匹歪睐杷允䅁䅁䅑䅁䑁䅁䅷䅁䭁䭁䉍䅁䭁䅁䅑䅁䭁䡁䕫䅁䉁䅁䅁允䅁䅁䅕䅁䅁䉁佦ぢ䵅䅉䅅䅁䕁䅁䅁睁䵁䅁䅁权㝄䅁䅁权牂䅂䅁权䉃䅂䅁允䅁䅁䅅䅁䙁乁㕶浦㡱䈹䅖䍄䉁䅁䅁䅂䅁䅁䅍䅄䅁䅁䅯光䅁䅁䅯睡䅑䅁䅯杧䅑䅁䅅䅁䉁䅁䅁兂捂㡪ㅌ䙋䡷䅑杷允䅁䅁䅑䅁䑁䅁䅷䅁䭁䥁䉁䅁䭁䝁䕳䅁䭁䡁䔸䅁䉁䅁䅁允䅁䅁䅕牕敧敨剴䐸䴸䅉䅅䅁䕁䅁䅁睁䵁䅁䅁权桃䅁䅁权牂䅂䅁权㡂䅂䅁允䅁䅁䅅䅁䙁䥁牘払敧敨⽍䍄䉁䅁䅁䅂䅁䅁䅍䅄䅁䅁䅯睩䅅䅁䅯睡䅑䅁䅯杣䅑䅁䅅䅁䉁䅁䅁兂浂浚浚浚䍙䅑杷允䅁䅁䅑䅁䑁䅁䅷䅁䭁䡁䅅䅁䭁䉁䅅䅁䭁䡁䕙䅁䉁䅁䅁允䅁䅁䄴䅆䅁䑁䅅䅍㑁䑁䅁䅍睁䑁䅁䅍睁䅁䅁䍄䉁䅁䅁䅂䅁䅁䅍䅄䅁䅁䅯其䅁䅁䅯睡䅑䅁䅯睤䅑䅁䅅䅁䉁䅁䅁兂乄䵺䵺䵺啺睐杷允䅁䅁䅑䅁䑁䅁䅷䅁䭁䍁䅁䅁䭁䝁䕳䅁䭁䥁䕑䅁䉁䅁䅁允䅁䅁䅕扌摋㘷䝦歅䵁䅉䅅䅁䕁䅁䅁睁䵁䅁䅁权䝂䅁䅁权䕁䅁䅁权䉃䅂䅁允䅁䅁䅅䅁䙁䅁䅁䅁兂穈䉎䍄䉁䅁䅁䅂䅁䅁䅍䅄䅁䅁䅯睸䅅䅁䅯充䅁䅁䅯睥䅑䅁䅅䅁䉁䅁䅁杄啁䅁䅁免ㅁ䑁䅍䅍睁䑁䅁䅍睁䑁䅁䅁䵁䅉䅅䅁䕁䅁䅁睁䵁䅁䅁权㙂䅁䅁权牂䅂䅁权㝂䅂䅁允䅁䅁䅅䅁䙁乁橥䑣䬰⼱⽍䍄䉁䅁䅁䅂䅁䅁䅍䅄䅁䅁䅯䅄䅁䅁䅯睡䅑䅁䅯杣䅑䅁䅅䅁䉁䅁䅁兂䭁㘱睎児䡲睶杷允䅁䅁䅑䅁䑁䅁䅷䅁䭁偁䅣䅁䭁䝁䕳䅁䭁䥁䕉䅁䉁䅁䅁允䅁䅁䅕潅䅐煹䙆爸䴸䅉䅅䅁䕁䅁䅁睁䵁䅁䅁权䉂允䅁权䕁䅁䅁权祂䅂䅁允䅁䅁䅅䅁䙁䅁䅁䅁灁䝖䈵䍄䉁䅁䅁䅂䅁䅁䅍䅄䅁䅁䅯入䅁䅁䅯睡䅑䅁䅯杤䅑䅁䅅䅁䉁䅁䅁兂䑃䵷桱扒䑙䅑杷允䅁䅁䅑䅁䑁䅁䅷䅁䭁䅁䅍䅁䭁䅁䅑䅁䭁䡁䕷䅁䉁䅁䅁允䅁䅁䅕䅁䅁䩁睂き䵅䅉䅅䅁䕁䅁䅁睁䵁䅁䅁权湂䅁䅁权牂䅂䅁权ㅂ䅂䅁允䅁䅁䅅䅁䙁䱁敧敨剴併⼴䍄䉁䅁䅁䅂䅁䅁䅍䅄䅁䅁䅯来䅁䅁䅯睡䅑䅁䅯杤䅑䅁䅅䅁䉁䅁䅁兂㝂䭆䠵場睲睐杷允䅁䅁䅑䅁䑁䅁䅷䅁䭁䑁䅁䅁䭁䝁䕳䅁䭁䝁䔸䅁䉁䅁䅁允䅁䅁䅕浚浚浚浚樵䴸䅉䅅䅁䕁䅁䅁睁䵁䅁䅁权㍄䅁䅁权牂䅂䅁权療䅂䅁允䅁䅁䅅䅁䙁䙁橔婰䕶偉⽑䍄䉁䅁䅁䅂䅁䅁䅍䅄䅁䅁䅯杌䅅䅁䅯充䅁䅁䅯杤䅑䅁䅅䅁䉁䅁䅁杄啁䅁䅁杍㑁䑁䅁免㍁䑁䅍䅍睁䑁䅁䅁䵁䅉䅅䅁䕁䅁䅁睁䵁䅁䅁权卂允䅁权䕁䅁䅁权煁䅄䅁允䅁䅁䅅䅁䙁䅁䅁䅁䕃啵䉸䍄䉁䅁䅁䅂䅁䅁䅍䅄䅁䅁䅯儵䅅䅁䅯充䅁䅁䅯杤䅑䅁䅅䅁䉁䅁䅁杄十䅁䅁睎ぁ䑁䅙䅍睁䑁䅁䅍睁䅁䅁䍄䉁䅁䅁䅂䅁䅁䅍䅄䅁䅁䅯朶䅅䅁䅯充䅁䅁䅯杦䅑䅁䅅䅁䉁䅁䅁杄啁䅁䅁免㉁䑁䅅兎睁䑁䅁䅍睁䑁䅁䅁䵁䅉䅅䅁䕁䅁䅁睁䵁䅁䅁权㕂䅁䅁权牂䅂䅁权㍂䅂䅁允䅁䅁䅅䅁䙁乁橥䑣䬰⬱⽳䍄䉁䅁䅁䅂䅁䅁䅍䅄䅁䅁䅯杧䅁䅁䅯䅂䅁䅁䅯杋䅷䅁䅅䅁䉁䅁䅁兂䅁䅁䅁半畴兑杷允䅁䅁䅑䅁䑁䅁䅷䅁䭁䑁䅫䅁䭁䅁䅑䅁䭁䡁䕙䅁䉁䅁䅁允䅁䅁䅕䅁䅁䕁祓䕓䵅䅉䅅䅁䕁䅁䅁睁䵁䅁䅁权㕂䅁䅁权牂䅂䅁权䍃䅂䅁允䅁䅁䅅䅁䙁偁潙䥘䌯改⽁䍄䉁䅁䅁䅂䅁䅁䅍䅄䅁䅁䅯兮䅅䅁䅯睡䅑䅁䅯入䅑䅁䅅䅁䉁䅁䅁兂㥁瑃橥䑣焳睐杷允䅁䅁䅑䅁䑁䅁䅷䅁䭁䡁䅫䅁䭁䅁䅑䅁䭁䝁䔰䅁䉁䅁䅁允䅁䅁䅕䅁䅁偁牺歋䵅䅉䅅䅁䕁䅁䅁睁䵁䅁䅁权㙂䅁䅁权牂䅂䅁权䍃䅂䅁允䅁䅁䅅䅁䙁䱁敧敨剴併⽙䍄䉁䅁䅁䅂䅁䅁䅍䅄䅁䅁䅯䅁䅅䅁䅯充䅁䅁䅯睥䅑䅁䅅䅁䉁䅁䅁杄坁䅁䅁免祁䑁䅁睎ㅁ䑁䅁䅍睁䑁䅁䅍䅁䅁杷允䅁䅁䅑䅁䑁䅁䅷䅁䭁䍁䉍䅁䭁䝁䕳䅁䭁䡁䕣䅁䉁䅁䅁允䅁䅁䅕㑈牘払敧含䴸䅉䅅䅁䕁䅁䅁睁䵁䅁䅁权㕂䅁䅁权牂䅂䅁权䕃䅂䅁允䅁䅁䅅䅁䙁䝁浚浚浚癚⼴䍄䉁䅁䅁䅂䅁䅁䅍䅄䅁䅁䅯眲䅁䅁䅯充䅁䅁䅯兣䅑䅁䅅䅁䉁䅁䅁杄坁䅁䅁免睁䑁䅫杍睁䑁䅁䅍睁䑁䅁䅍䅁䅁杷允䅁䅁䅑䅁䑁䅁䅷䅁䭁䡁䅯䅁䭁䝁䕳䅁䭁䥁䕑䅁䉁䅁䅁允䅁䅁䅕呣䬰㘱睎吵䴸䅉䅅䅁䕁䅁䅁睁䵁䅁䅁权楁允䅁权牂䅂䅁权䍃䅂䅁允䅁䅁䅅䅁䙁䡁啳歲桦獥⽓䍄䉁䅁䅁䅂䅁䅁䅍䅄䅁䅁䅯眷䅅䅁䅯睡䅑䅁䅯督䅑䅁䅅䅁䉁䅁䅁兂歃䑣䬰㘱䅍䅑杷允䅁䅁䅑䅁䑁䅁䅷䅁䭁䭁䉑䅁䭁䝁䕳䅁䭁䡁䔸䅁䉁䅁䅁允䅁䅁䅕灭婭婭婭扭䴸䅉䅅䅁䕁䅁䅁睁䵁䅁䅁权㍁䅁䅁权牂䅂䅁权䅃䅂䅁允䅁䅁䅅䅁䙁偁潙䥘䌯儹䅂䍄䉁䅁䅁䅂䅁䅁䅍䅄䅁䅁䅯入䅁䅁䅯睡䅑䅁䅯䅧䅑䅁䅅䅁䉁䅁䅁兂歃䑣䬰㘱睐睐杷允䅁䅁䅑䅁䑁䅁䅷䅁䭁䉁䄰䅁䭁䝁䕳䅁䭁䡁䕙䅁䉁䅁䅁允䅁䅁䅯睒䅁䅁杷允䅁䅁䅑䅁䑁䅁䅷䅁䭁䙁䄸䅁䭁䝁䕳䅁䭁䡁䕕䅁䉁䅁䅁允䅁䅁䅕呣䬰㘱睎戱䴸䅉䅅䅁䕁䅁䅁睁䵁䅁䅁权䝄䅁䅁权䕁䅁䅁权䙃䅂䅁允䅁䅁䅅䅁䙁䅁䅁䅁歃あ䈱䍄䉁䅁䅁䅂䅁䅁䅍䅄䅁䅁䅯睩䅅䅁䅯䅂䅁䅁䅯兤䅑䅁䅅䅁䉁䅁䅁兂䅁䅁䅁捡杤兑杷允䅁䅁䅑䅁䑁䅁䅷䅁䭁䑁䉉䅁䭁䝁䕳䅁䭁䥁䕕䅁䉁䅁䅁允䅁䅁䅕瑃橥䑣䬰稷䴸䅉䅅䅁䕁䅁䅁睁䵁䅁䅁权卂䅁䅁权牂䅂䅁权療䅂䅁允䅁䅁䅅䅁䙁䭁睒児塲⭯⽧䍄䉁䅁䅁䅂䅁䅁䅍䅄䅁䅁䅯䅅䅅䅁䅯䅂䅁䅁䅯兤䅑䅁䅅䅁䉁䅁䅁兂䅁䅁䅁嘲南兑杷允䅁䅁䅑䅁䑁䅁䅷䅁䭁䍁䅯䅁䭁䅁䅑䅁䭁䡁䕁䅁䉁䅁䅁允䅁䅁䅕䅁䅁䵁祒䕒䵅䅉䅅䅁䕁䅁䅁睁䵁䅁䅁权呂䅁䅁权牂䅂䅁权療䅂䅁允䅁䅁䅅䅁䙁䱁摋㘷䝦⭓⽣䍄䉁䅁䅁䅂䅁䅁䅍䅄䅁䅁䅯杳䅅䅁䅯䅂䅁䅁䅯杧䅑䅁䅅䅁䉁䅁䅁兂䅁䅁䅁噯剸兑杷允䅁䅁䅑䅁䑁䅁䅷䅁䭁䍁䅙䅁䭁䝁䕳䅁䭁䡁䕯䅁䉁䅁䅁允䅁䅁䅕歲桦桥畓ぁ䵁䅉䅅䅁䕁䅁䅁睁䵁䅁䅁权䝁允䅁权牂䅂䅁权䉃䅂䅁允䅁䅁䅅䅁䙁佁剸䉵䘶⼶⽫䍄䉁䅁䅁䅂䅁䅁䅍䅄䅁䅁䅯兙䅁䅁䅯睡䅑䅁䅯兣䅑䅁䅅䅁䉁䅁䅁兂权楇搯䅊㝢睐杷允䅁䅁䅑䅁䑁䅁䅷䅁䭁乁䅕䅁䭁䝁䕳䅁䭁䡁䕙䅁䉁䅁䅁允䅁䅁䅕場啯歲桦樫䴸䅉䅅䅁䕁䅁䅁睁䵁䅁䅁权摃允䅁权牂䅂䅁权㙂䅂䅁允䅁䅁䅅䅁䙁䥁牘払敧晨⽕䍄䉁䅁䅁䅂䅁䅁䅍䅄䅁䅁䅯杊䅁䅁䅯睡䅑䅁䅯兣䅑䅁䅅䅁䉁䅁䅁兂橁⼲⭬牡䑷䅑杷允䅁䅁䅑䅁䑁䅁䅷䅁䭁䝁䄴䅁䭁䝁䕳䅁䭁䝁䔰䅁䉁䅁䅁允䅁䅁䅕場啯歲桦歄䵁䅉䅅䅁䕁䅁䅁睁䵁䅁䅁权祂䅁䅁权牂䅂䅁权療䅂䅁允䅁䅁䅅䅁䙁䍁捬㡪ㅌ䉋䅒䍄䉁䅁䅁䅂䅁䅁䅍䅄䅁䅁䅯兤䅁䅁䅯䅂䅁䅁䅯睧䅑䅁䅅䅁䉁䅁䅁兂䅁䅁䅁楬䡖兑杷允䅁䅁䅑䅁䑁䅁䅷䅁䭁䥁䄰䅁䭁䝁䕳䅁䭁䡁䕷䅁䉁䅁䅁允䅁䅁䅕敨剴䉵䘶稶䴸䅉䅅䅁䕁䅁䅁睁䵁䅁䅁权坁允䅁权牂䅂䅁权硂䅂䅁允䅁䅁䅅䅁䙁䍁捬㡪ㅌ䅋䅒䍄䉁䅁䅁䅂䅁䅁䅍䅄䅁䅁䅯兴䅅䅁䅯䅂䅁䅁䅯睢䅑䅁䅅䅁䉁䅁䅁兂䅁䅁䅁椴杆兑杷允䅁䅁䅑䅁䑁䅁䅷䅁䭁䍁䅍䅁䭁䅁䅑䅁䭁䡁䕧䅁䉁䅁䅁允䅁䅁䅕䅁䅁䝁㉁歐䵅䅉䅅䅁䕁䅁䅁睁䵁䅁䅁权牃䅁䅁权牂䅂䅁权㙂䅂䅁允䅁䅁䅅䅁䙁䅁塲㍯㥁癃⼸䍄䉁䅁䅁䅂䅁䅁䅍䅄䅁䅁䅯睱䅁䅁䅯睡䅑䅁䅯睥䅑䅁䅅䅁䉁䅁䅁兂塄㍯㥁瑃⽦睐杷允䅁䅁䅑䅁䑁䅁䅷䅁䭁䱁䉷䅁䭁䝁䕳䅁䭁䡁䕳䅁䉁䅁䅁允䅁䅁䅯睒䅁䅁杷允䅁䅁䅑䅁䑁䅁䅷䅁䭁䑁䅑䅁䭁䝁䕳䅁䭁䝁䔰䅁䉁䅁䅁允䅁䅁䅕児塲㍯㥁樴䴸䅉䅅䅁䕁䅁䅁睁䵁䅁䅁权䕃䅁䅁权牂䅂䅁权㍂䅂䅁允䅁䅁䅅䅁䙁䱁へ硫䕧瑖⽙䍄䉁䅁䅁䅂䅁䅁䅍䅄䅁䅁䅯兎䅅䅁䅯䅂䅁䅁䅯杧䅑䅁䅅䅁䉁䅁䅁兂䅁䅁䅁佮塯兑杷允䅁䅁䅑䅁䑁䅁䅷䅁䭁䉁䉣䅁䭁䝁䕳䅁䭁䝁䔰䅁䉁䅁䅁允䅁䅁䅕䥘䌯匹捨稷䴸䅉䅅䅁䕁䅁䅁睁䵁䅁䅁权睁允䅁权牂䅂䅁权㕂䅂䅁允䅁䅁䅅䅁䙁佁㝦晱午摔⽉䍄䉁䅁䅁䅂䅁䅁䅍䅄䅁䅁䅯䅤䅁䅁䅯䅂䅁䅁䅯兤䅑䅁䅅䅁䉁䅁䅁兂䅁䅁䅁䥔䩆兑杷允䅁䅁䅑䅁䑁䅁䅷䅁䭁䝁䉕䅁䭁䝁䕳䅁䭁䡁䕧䅁䉁䅁䅁允䅁䅁䅕渫焵䡶呓䑥䴸䅉䅅䅁䕁䅁䅁睁䵁䅁䅁权獄允䅁权牂䅂䅁权⭂䅂䅁允䅁䅁䅅䅁䙁䩁婱婭婭晭⽅䍄䉁䅁䅁䅂䅁䅁䅍䅄䅁䅁䅯杇䅁䅁䅯睡䅑䅁䅯来䅑䅁䅅䅁䉁䅁䅁兂㑃潈牘払敪睐杷允䅁䅁䅑䅁䑁䅁䅷䅁䭁乁䅫䅁䭁䝁䕳䅁䭁䥁䕑䅁䉁䅁䅁允䅁䅁䅕噋偹癷潕䐫䴸䅉䅅䅁䕁䅁䅁睁䵁䅁䅁权偂䅁䅁权牂䅂䅁权瑂䅂䅁允䅁䅁䅅䅁䙁䕁䵯楁䡵畆⽕䍄䉁䅁䅁䅂䅁䅁䅍䅄䅁䅁䅯杇䅅䅁䅯睡䅑䅁䅯內䅑䅁䅅䅁䉁䅁䅁权䡂䅁䅁䍄䉁䅁䅁䅂䅁䅁䅍䅄䅁䅁䅯眲䅁䅁䅯睡䅑䅁䅯杧䅑䅁䅅䅁䉁䅁䅁兂獄払敧敨灶睐杷允䅁䅁䅑䅁䑁䅁䅷䅁䭁䙁䉍䅁䭁䅁䅑䅁䭁䡁䕯䅁䉁䅁䅁允䅁䅁䅕䅁䅁䵁兂ざ䵅䅉䅅䅁䕁䅁䅁睁䵁䅁䅁权牂允䅁权牂䅂䅁权⽂䅂䅁允䅁䅁䅅䅁䭁䕁䅣䅁䵁䅉䅅䅁䕁䅁䅁睁䵁䅁䅁权灃允䅁权剁䅁䅁权㉂䅂䅁允䅁䅁䅅䅁佁䉁䅉䅁㕁䑁䅁䅍㑁䑁䅅䅍睁䑁䅁䅁䵁䅉䅅䅁䕁䅁䅁睁䵁䅁䅁权穃允䅁权剁䅁䅁权祂䅂䅁允䅁䅁䅅䅁佁䉁䅑䅁祁䑁䅫睍㕁䑁䅍䅍睁䑁䅁䅍䅁䅁杷允䅁䅁䅑䅁䑁䅁䅷䅁䭁乁䉧䅁䭁䉁䅅䅁䭁䡁䕁䅁䉁䅁䅁允䅁䅁䄴杆䅁䑁䅑睍祁䑁䅉䅍睁䑁䅁䅍睁䑁䅁䅁䵁䅉䅅䅁䕁䅁䅁睁䵁䅁䅁权摃允䅁权牂䅂䅁权㥂䅂䅁允䅁䅁䅅䅁䙁䡁㥅瑃橥佣⼰䍄䉁䅁䅁䅂䅁䅁䅍䅄䅁䅁䅯兆䅁䅁䅯充䅁䅁䅯䅥䅑䅁䅅䅁䉁䅁䅁杄啁䅁䅁免穁䑁䅧兎睁䑁䅁䅍睁䑁䅁䅁䵁䅉䅅䅁䕁䅁䅁睁䵁䅁䅁权流䅁䅁权牂䅂䅁权㡂䅂䅁允䅁䅁䅅䅁䙁䑁䬰㘱睎晐⽉䍄䉁䅁䅁䅂䅁䅁䅍䅄䅁䅁䅯䅐䅅䅁䅯䅂䅁䅁䅯䅦䅑䅁䅅䅁䉁䅁䅁兂䅁䅁䅁䍡〴兑杷允䅁䅁䅑䅁䑁䅁䅷䅁䭁䝁䄸䅁䭁䅁䅑䅁䭁䡁䕁䅁䉁䅁䅁允䅁䅁䅕䅁䅁䍁剚歊䵅䅉䅅䅁䕁䅁䅁睁䵁䅁䅁权偁允䅁权䕁䅁䅁权㑂䅂䅁允䅁䅁䅅䅁䙁䅁䅁䅁䥁䕶䉨䍄䉁䅁䅁䅂䅁䅁䅍䅄䅁䅁䅯兦䅁䅁䅯睡䅑䅁䅯杋䅷䅁䅅䅁䉁䅁䅁权䡂䅁䅁䍄䉁䅁䅁䅂䅁䅁䅍䅄䅁䅁䅯兓䅅䅁䅯睡䅑䅁䅯杋䅷䅁䅅䅁䉁䅁䅁兂偃癷潕䥘㈯睐杷允䅁䅁䅑䅁䑁䅁䅷䅁䭁䅁䈸䅁䭁䝁䕳䅁䭁䥁䕍䅁䉁䅁䅁允䅁䅁䅕瑃橥䑣䬰穸䴸䅉䅅䅁䕁䅁䅁睁䵁䅁䅁权奄䅁䅁权牂䅂䅁权睂䅂䅁允䅁䅁䅅䅁䙁䉁䘫ㄶ㑇案䅖䍄䉁䅁䅁䅂䅁䅁䅍䅄䅁䅁䅯䅵䅅䅁䅯睡䅑䅁䅯兦䅑䅁䅅䅁䉁䅁䅁兂塄㍯㥁瑃牦睐杷允䅁䅁䅑䅁䑁䅁䅷䅁䭁䡁䅷䅁䭁䝁䕳䅁䭁䡁䕯䅁䉁䅁䅁允䅁䅁䅕硨婢発呤稹䴸䅉䅅䅁䕁䅁䅁睁䵁䅁䅁权䩄䅁䅁权剁䅁䅁权ㅂ䅂䅁允䅁䅁䅅䅁佁䉁䅑䅁祁䑁䅕兎睁䑁䅁䅍睁䑁䅁䅍䅁䅁杷允䅁䅁䅑䅁䑁䅁䅷䅁䭁佁䅁䅁䭁䝁䕳䅁䭁䝁䔸䅁䉁䅁䅁允䅁䅁䅕㉩湺㘫确橯䴸䅉䅅䅁䕁䅁䅁睁䵁䅁䅁权橄䅁䅁权䕁䅁䅁权硂䅂䅁允䅁䅁䅅䅁䙁䅁䅁䅁㡂坮䉎䍄䉁䅁䅁䅂䅁䅁䅍䅄䅁䅁䅯兦䅁䅁䅯睡䅑䅁䅯来䅑䅁䅅䅁䉁䅁䅁兂㕂匶硙䭃䵹睶杷允䅁䅁䅑䅁䑁䅁䅷䅁䭁䥁䉷䅁䭁䝁䕳䅁䭁䡁䕳䅁䉁䅁䅁允䅁䅁䅕䵮村䡳潊啂䵁䅉䅅䅁䕁䅁䅁睁䵁䅁䅁权⭂䅁䅁权牂䅂䅁权㙂䅂䅁允䅁䅁䅅䅁䙁䉁䘫ㄶ㑇案䅂䍄䉁䅁䅁䅂䅁䅁䅍䅄䅁䅁䅯児䅅䅁䅯睡䅑䅁䅯睢䅑䅁䅅䅁䉁䅁䅁兂䥂場啯歲桦睐杷允䅁䅁䅑䅁䑁䅁䅷䅁䭁䱁䉧䅁䭁䝁䕳䅁䭁䡁䕧䅁䉁䅁䅁允䅁䅁䅕䅁䅁䅁䅁䐶䴸䅉䅅䅁䕁䅁䅁睁䵁䅁䅁权穄䅁䅁权牂䅂䅁权㑂䅂䅁允䅁䅁䅅䅁䙁䉁䕫杖琴癳⽕䍄䉁䅁䅁䅂䅁䅁䅍䅄䅁䅁䅯共䅅䅁䅯䅂䅁䅁䅯来䅑䅁䅅䅁䉁䅁䅁兂䅁䅁䅁䙴㑙兑杷允䅁䅁䅑䅁䑁䅁䅷䅁䭁䍁䄸䅁䭁䅁䅑䅁䭁䡁䕁䅁䉁䅁䅁允䅁䅁䅕䅁䅁䱁䵂䕊䵅䅉䅅䅁䕁䅁䅁睁䵁䅁䅁权桄允䅁权牂䅂䅁权あ䅂䅁允䅁䅁䅅䅁䙁偁湃歸㍳兩䅂䍄䉁䅁䅁䅂䅁䅁䅍䅄䅁䅁䅯䅏䅅䅁䅯睡䅑䅁䅯兣䅑䅁䅅䅁䉁䅁䅁兂㕂匶硙䭃㙺睐杷允䅁䅁䅑䅁䑁䅁䅷䅁䭁䉁䈸䅁䭁䉁䅅䅁䭁䡁䔴䅁䉁䅁䅁允䅁䅁䄴䅆䅁䑁䅉睎㑁䑁䅉䅍睁䑁䅁䅍睁䅁䅁䍄䉁䅁䅁䅂䅁䅁䅍䅄䅁䅁䅯睷䅅䅁䅯睡䅑䅁䅯杣䅑䅁䅅䅁䉁䅁䅁兂浂浚浚浚畢睐杷允䅁䅁䅑䅁䑁䅁䅷䅁䭁䡁䄴䅁䭁䝁䕳䅁䭁䡁䕁䅁䉁䅁䅁允䅁䅁䅕䡰㥁瑃橥䕄䵁䅉䅅䅁䕁䅁䅁睁䵁䅁䅁权䝄允䅁权牂䅂䅁权瑂䅂䅁允䅁䅁䅅䅁䙁䉁畓⭒㙆偆⽷䍄䉁䅁䅁䅂䅁䅁䅍䅄䅁䅁䅯睌䅁䅁䅯睡䅑䅁䅯杋䅷䅁䅅䅁䉁䅁䅁兂卂䉵䘶ㄶ䅅䅑杷允䅁䅁䅑䅁䑁䅁䅷䅁䭁䥁䉫䅁䭁䝁䕳䅁䭁䡁䕕䅁䉁䅁䅁允䅁䅁䅕浚浚浚浚樸䴸䅉䅅䅁䕁䅁䅁睁䵁䅁䅁权癄允䅁权牂䅂䅁权睂䅂䅁允䅁䅁䅅䅁䙁佁剸䉵䘶眶䅎䍄䉁䅁䅁䅂䅁䅁䅍䅄䅁䅁䅯䅦䅁䅁䅯睡䅑䅁䅯睧䅑䅁䅅䅁䉁䅁䅁兂畃⭒㙆䭆稷睐杷允䅁䅁䅑䅁䑁䅁䅷䅁䭁䱁䉳䅁䭁䝁䕳䅁䭁䥁䕍䅁䉁䅁䅁允䅁䅁䅕䥘䌯匹捨ぁ䵁䅉䅅䅁䕁䅁䅁睁䵁䅁䅁权⭂䅁䅁权牂䅂䅁权䑃䅂䅁允䅁䅁䅅䅁䙁䭁睒児塲睯䅨䍄䉁䅁䅁䅂䅁䅁䅍䅄䅁䅁䅯具䅁䅁䅯睡䅑䅁䅯䅨䅑䅁䅅䅁䉁䅁䅁兂㙃兓䍷㑋祦睐杷允䅁䅁䅑䅁䑁䅁䅷䅁䭁䉁䈸䅁䭁䝁䕳䅁䭁䡁䔸䅁䉁䅁䅁允䅁䅁䅕⽷潕䥘䌯吱䴸䅉䅅䅁䕁䅁䅁睁䵁䅁䅁权㡂䅁䅁权牂䅂䅁权㥂䅂䅁允䅁䅁䅅䅁䙁䕁㍷啩杆攵⽧䍄䉁䅁䅁䅂䅁䅁䅍䅄䅁䅁䅯关䅅䅁䅯䅂䅁䅁䅯䅨䅑䅁䅅䅁䉁䅁䅁兂䅁䅁䅁湉摂兑杷允䅁䅁䅑䅁䑁䅁䅷䅁䭁䅁䈸䅁䭁䝁䕳䅁䭁䡁䕷䅁䉁䅁䅁允䅁䅁䅕噋偹癷潕䑶䴸䅉䅅䅁䕁䅁䅁睁䵁䅁䅁权穁允䅁权剁䅁䅁权䍃䅂䅁允䅁䅁䅅䅁佁䉁䅙䅁硁䑁䅑免㉁䑁䅅兎睁䑁䅁䅍睁䅁䅁䍄䉁䅁䅁䅂䅁䅁䅍䅄䅁䅁䅯兪䅅䅁䅯睡䅑䅁䅯䅣䅑䅁䅅䅁䉁䅁䅁兂桄桥畓⭒㉈睐杷允䅁䅁䅑䅁䑁䅁䅷䅁䭁䥁䅧䅁䭁䅁䅑䅁䭁䥁䕍䅁䉁䅁䅁允䅁䅁䅕䅁䅁䱁摨䕘䵅䅉䅅䅁䕁䅁䅁睁䵁䅁䅁权敃允䅁权牂䅂䅁权㉂䅂䅁允䅁䅁䅅䅁䙁䅁琴灳瘳祊䅖䍄䉁䅁䅁䅂䅁䅁䅍䅄䅁䅁䅯睮䅅䅁䅯睡䅑䅁䅯杤䅑䅁䅅䅁䉁䅁䅁兂畃⭒㙆䭆堷睐杷允䅁䅁䅑䅁䑁䅁䅷䅁䭁佁䅯䅁䭁䝁䕳䅁䭁䡁䔴䅁䉁䅁䅁允䅁䅁䅕牕敧敨剴歆䵁䅉䅅䅁䕁䅁䅁睁䵁䅁䅁权㙂允䅁权牂䅂䅁权⽂䅂䅁允䅁䅁䅅䅁䙁䩁䕺䱉祂佡⽕䍄䉁䅁䅁䅂䅁䅁䅍䅄䅁䅁䅯克䅁䅁䅯充䅁䅁䅯兢䅑䅁䅅䅁䉁䅁䅁杄十䅁䅁李ㅁ䑁䅧䅍睁䑁䅁䅍睁䅁䅁䍄䉁䅁䅁䅂䅁䅁䅍䅄䅁䅁䅯末䅁䅁䅯睡䅑䅁䅯兦䅑䅁䅅䅁䉁䅁䅁兂捂㡪ㅌ䙋湺睐杷允䅁䅁䅑䅁䑁䅁䅷䅁䭁䭁䉫䅁䭁䉁䅅䅁䭁䥁䕅䅁䉁䅁䅁允䅁䅁䄴杅䅁䑁䅧睍㑁䑁䅁䅍睁䑁䅁䅍䅁䅁杷允䅁䅁䅑䅁䑁䅁䅷䅁䭁䍁䅷䅁䭁䝁䕳䅁䭁䡁䕁䅁䉁䅁䅁允䅁䅁䅕瑃橥䑣䬰啁䵁䅉䅅䅁䕁䅁䅁睁䵁䅁䅁权㡂䅁䅁权牂䅂䅁权㑂䅂䅁允䅁䅁䅅䅁䙁䭁䠵場啯癲⽕䍄䉁䅁䅁䅂䅁䅁䅍䅄䅁䅁䅯睓䅅䅁䅯充䅁䅁䅯䅧䅑䅁䅅䅁䉁䅁䅁权䡂䅁䅁䍄䉁䅁䅁䅂䅁䅁䅍䅄䅁䅁䅯睰䅅䅁䅯睡䅑䅁䅯睤䅑䅁䅅䅁䉁䅁䅁兂灁䥘䌯匹䵪睐杷允䅁䅁䅑䅁䑁䅁䅷䅁䭁䉁䅧䅁䭁䉁䅅䅁䭁䡁䕅䅁䉁䅁䅁允䅁䅁䄴䅆䅁䑁䅅䅎㕁䑁䅑睍㉁䑁䅁䅍睁䅁䅁䍄䉁䅁䅁䅂䅁䅁䅍䅄䅁䅁䅯兦䅁䅁䅯睡䅑䅁䅯杦䅑䅁䅅䅁䉁䅁䅁兂㝂䭆䠵場啲睐杷允䅁䅁䅑䅁䑁䅁䅷䅁䭁䅁䉯䅁䭁䅁䅑䅁䭁䡁䕙䅁䉁䅁䅁允䅁䅁䅕䅁䅁䩁杉啕䵅䅉䅅䅁䕁䅁䅁睁䵁䅁䅁权⭂䅁䅁权牂䅂䅁权⭂䅂䅁允䅁䅁䅅䅁䙁䥁䌯匹捨睪䅚䍄䉁䅁䅁䅂䅁䅁䅍䅄䅁䅁䅯睺䅅䅁䅯睡䅑䅁䅯督䅑䅁䅅䅁䉁䅁䅁兂乃㉬匴㡧慄睐杷允䅁䅁䅑䅁䑁䅁䅷䅁䭁䍁䅳䅁䭁䅁䅑䅁䭁䡁䕳䅁䉁䅁䅁允䅁䅁䅕䅁䅁䑁剁か䵅䅉䅅䅁䕁䅁䅁睁䵁䅁䅁权い允䅁权牂䅂䅁权䅃䅂䅁允䅁䅁䅅䅁䙁䡁㥅瑃橥䱣⼲䍄䉁䅁䅁䅂䅁䅁䅍䅄䅁䅁䅯䅦䅁䅁䅯睡䅑䅁䅯內䅑䅁䅅䅁䉁䅁䅁兂桁䡳潊敫眳睐杷允䅁䅁䅑䅁䑁䅁䅷䅁䭁䩁䅁䅁䭁䝁䕳䅁䭁䡁䕣䅁䉁䅁䅁允䅁䅁䅕䬯确欰椱䰰䴸䅉䅅䅁䕁䅁䅁睁䵁䅁䅁权䍄允䅁权䕁䅁䅁权㙂䅂䅁允䅁䅁䅅䅁䙁䅁䅁䅁㡄橷䉎䍄䉁䅁䅁䅂䅁䅁䅍䅄䅁䅁䅯朱䅅䅁䅯睡䅑䅁䅯䅦䅑䅁䅅䅁䉁䅁䅁兂獄払敧敨桶睐杷允䅁䅁䅑䅁䑁䅁䅷䅁䭁䥁䉯䅁䭁䝁䕳䅁䭁䡁䔰䅁䉁䅁䅁允䅁䅁䅕瑃橥䑣䬰ぁ䵁䅉䅅䅁䕁䅁䅁睁䵁䅁䅁权⭂䅁䅁权牂䅂䅁权㕂䅂䅁允䅁䅁䅅䅁䙁佁剸䉵䘶眶䅬䍄䉁䅁䅁䅂䅁䅁䅍䅄䅁䅁䅯兒䅁䅁䅯睡䅑䅁䅯䅣䅑䅁䅅䅁䉁䅁䅁兂灁䥘䌯匹獪睐杷允䅁䅁䅑䅁䑁䅁䅷䅁䭁䍁䉕䅁䭁䉁䅅䅁䭁䡁䔰䅁䉁䅁䅁允䅁䅁䄴杅䅁䑁䅕兏祁䑁䅫䅏睁䑁䅁䅍䅁䅁杷允䅁䅁䅑䅁䑁䅁䅷䅁䭁䑁䈸䅁䭁䝁䕳䅁䭁䡁䕫䅁䉁䅁䅁允䅁䅁䅕硥畓⭒㙆䐷䴸䅉䅅䅁䕁䅁䅁睁䵁䅁䅁权汁允䅁权剁䅁䅁权硂䅂䅁允䅁䅁䅅䅁佁䉁䅉䅁ㅁ䑁䅧兏硁䑁䅍䅍睁䑁䅁䅁䵁䅉䅅䅁䕁䅁䅁睁䵁䅁䅁权卄允䅁权牂䅂䅁权㙂䅂䅁允䅁䅁䅅䅁䙁䭁䠵場啯癲⼸䍄䉁䅁䅁䅂䅁䅁䅍䅄䅁䅁䅯睭䅁䅁䅯睡䅑䅁䅯兢䅑䅁䅅䅁䉁䅁䅁兂晁敨剴䉵䰴䅑杷允䅁䅁䅑䅁䑁䅁䅷䅁䭁乁䅉䅁䭁䉁䅅䅁䭁䍁䵯䅁䉁䅁䅁允䅁䅁䄴䅆䅁䑁䅣杍睁䑁䅧䅍睁䑁䅁䅍睁䅁䅁䍄䉁䅁䅁䅂䅁䅁䅍䅄䅁䅁䅯睶䅅䅁䅯睡䅑䅁䅯䅨䅑䅁䅅䅁䉁䅁䅁兂畃⭒㙆䭆昷睐杷允䅁䅁䅑䅁䑁䅁䅷䅁䭁佁䄸䅁䭁䝁䕳䅁䭁䡁䕙䅁䉁䅁䅁允䅁䅁䅕䵱䱚㑎䉮䕅䵁䅉䅅䅁䕁䅁䅁睁䵁䅁䅁权橄允䅁权剁䅁䅁权䙃䅂䅁允䅁䅁䅅䅁佁䉁䅙䅁ぁ䑁䅉免㉁䑁䅁䅍睁䑁䅁䅍睁䅁䅁䍄䉁䅁䅁䅂䅁䅁䅍䅄䅁䅁䅯朹䅯䅁䅯睡䅑䅁䅯入䅑䅁䅅䅁䉁䅁䅁兂塁挲㌷⭕㕐睐杷允䅁䅁䅑䅁䑁䅁䅷䅁䭁䡁䄴䅁䭁䝁䕳䅁䭁䡁䕳䅁䉁䅁䅁允䅁䅁䅕䅁䅁䅁䅁䕃䵁䅉䅅䅁䕁䅁䅁睁䵁䅁䅁权㙄䅁䅁权牂䅂䅁权睂䅂䅁允䅁䅁䅅䅁䙁䱁敧敨剴偵⽯䍄䉁䅁䅁䅂䅁䅁䅍䅄䅁䅁䅯䅰䅁䅁䅯睡䅑䅁䅯䅣䅑䅁䅅䅁䉁䅁䅁兂歃䑣䬰㘱䅍䅑杷允䅁䅁䅑䅁䑁䅁䅷䅁䭁䑁䈰䅁䭁䉁䅅䅁䭁䡁䕑䅁䉁䅁䅁允䅁䅁䄴䅆䅁䑁䅉杍祁䑁䅉兎睁䑁䅁䅍睁䅁䅁䍄䉁䅁䅁䅂䅁䅁䅍䅄䅁䅁䅯䅭䅅䅁䅯睡䅑䅁䅯兢䅑䅁䅅䅁䉁䅁䅁兂佂桙奂扏杔睐杷允䅁䅁䅑䅁䑁䅁䅷䅁䭁䵁䅫䅁䭁䝁䕳䅁䭁䡁䕑䅁䉁䅁䅁允䅁䅁䅕噋偹癷潕䑶䴸䅉䅅䅁䕁䅁䅁睁䵁䅁䅁权䝄允䅁权牂䅂䅁权㙂䅂䅁允䅁䅁䅅䅁䙁䥁牘払敧晨⽣䍄䉁䅁䅁䅂䅁䅁䅍䅄䅁䅁䅯睫䅅䅁䅯睡䅑䅁䅯睢䅑䅁䅅䅁䉁䅁䅁兂浂浚浚浚⭢睐杷允䅁䅁䅑䅁䑁䅁䅷䅁䭁䙁䉫䅁䭁䅁䅑䅁䭁䡁䕣䅁䉁䅁䅁允䅁䅁䅕䅁䅁䑁㉎ぢ䵅䅉䅅䅁䕁䅁䅁睁䵁䅁䅁权塄允䅁权牂䅂䅁权䍃䅂䅁允䅁䅁䅅䅁䙁䕁桪桥畓⭒⽇䍄䉁䅁䅁䅂䅁䅁䅍䅄䅁䅁䅯䅦䅁䅁䅯睡䅑䅁䅯䅨䅑䅁䅅䅁䉁䅁䅁兂慃婭婭婭晫䅷杷允䅁䅁䅑䅁䑁䅁䅷䅁䭁䡁䄰䅁䭁䝁䕳䅁䭁䥁䕑䅁䉁䅁䅁允䅁䅁䅕䘫橐婰䕶い䵁䅉䅅䅁䕁䅁䅁睁䵁䅁䅁权⭂䅁䅁权牂䅂䅁权䕃䅂䅁允䅁䅁䅅䅁䙁䍁䡵瑆佮眹䅨䍄䉁䅁䅁䅂䅁䅁䅍䅄䅁䅁䅯杯䅁䅁䅯䅂䅁䅁䅯兣䅑䅁䅅䅁䉁䅁䅁兂䅁䅁䅁慭砰兑杷允䅁䅁䅑䅁䑁䅁䅷䅁䭁䩁䅯䅁䭁䝁䕳䅁䭁䡁䕯䅁䉁䅁䅁允䅁䅁䅕灭婭婭婭吹䴸䅉䅅䅁䕁䅁䅁睁䵁䅁䅁权⽁䅁䅁权牂䅂䅁权㥂䅂䅁允䅁䅁䅅䅁䙁䝁浚浚浚桚䅊䍄䉁䅁䅁䅂䅁䅁䅍䅄䅁䅁䅯关䅁䅁䅯䅂䅁䅁䅯內䅑䅁䅅䅁䉁䅁䅁兂䅁䅁䅁摶穳兑杷允䅁䅁䅑䅁䑁䅁䅷䅁䭁䩁䅯䅁䭁䝁䕳䅁䭁䥁䕕䅁䉁䅁䅁允䅁䅁䅕㥌欰潂噇吸䴸䅉䅅䅁䕁䅁䅁睁䵁䅁䅁权い䅁䅁权牂䅂䅁权㝂䅂䅁允䅁䅁䅅䅁䙁䅁坒楄礲普⼲䍄䉁䅁䅁䅂䅁䅁䅍䅄䅁䅁䅯具䅑䅁䅯睡䅑䅁䅯杋䅷䅁䅅䅁䉁䅁䅁权䡂䅁䅁䍄䉁䅁䅁䅂䅁䅁䅍䅄䅁䅁䅯䅤䅁䅁䅯睡䅑䅁䅯杤䅑䅁䅅䅁䉁䅁䅁兂晄㑔堲桢䙉䅑杷允䅁䅁䅑䅁䑁䅁䅷䅁䭁䉁䄸䅁䭁䝁䕳䅁䭁䡁䔸䅁䉁䅁䅁允䅁䅁䅕䵴㉨灶愸稱䴸䅉䅅䅁䕁䅁䅁睁䵁䅁䅁权歃允䅁权剁䅁䅁权瑂䅂䅁允䅁䅁䅅䅁佁䉁䅑䅁祁䑁䅫睎祁䑁䅁免睁䑁䅁䅍䅁䅁杷允䅁䅁䅑䅁䑁䅁䅷䅁䭁䵁䉙䅁䭁䅁䅑䅁䭁䡁䕧䅁䉁䅁䅁允䅁䅁䅕䅁䅁䥁㝄じ䵅䅉䅅䅁䕁䅁䅁睁䵁䅁䅁权婁䅁䅁权剁䅁䅁权ㅂ䅂䅁允䅁䅁䅅䅁佁䉁䅑䅁穁䑁䅙䅍ぁ䑁䅁䅍睁䑁䅁䅍䅁䅁杷允䅁䅁䅑䅁䑁䅁䅷䅁䭁䙁䅅䅁䭁䝁䕳䅁䭁䥁䕑䅁䉁䅁䅁允䅁䅁䅕浑汄䌰扌䕁䵁䅉䅅䅁䕁䅁䅁睁䵁䅁䅁权䍂允䅁权牂䅂䅁权煁䅄䅁允䅁䅁䅅䅁䙁䉁畓⭒㙆乆⼴䍄䉁䅁䅁䅂䅁䅁䅍䅄䅁䅁䅯眱䅁䅁䅯睡䅑䅁䅯䅣䅑䅁䅅䅁䉁䅁䅁兂卂䉵䘶ㄶ潈睐杷允䅁䅁䅑䅁䑁䅁䅷䅁䭁䑁䄰䅁䭁䅁䅑䅁䭁䡁䔰䅁䉁䅁䅁允䅁䅁䅕䅁䅁䠴橗䕫䵅䅉䅅䅁䕁䅁䅁睁䵁䅁䅁权㕃允䅁权牂䅂䅁权䙃䅂䅁允䅁䅁䅅䅁䙁䥁䌯匹捨祄䅐䍄䉁䅁䅁䅂䅁䅁䅍䅄䅁䅁䅯睯䅅䅁䅯睡䅑䅁䅯督䅑䅁䅅䅁䉁䅁䅁兂卂䉵䘶ㄶ杈睐杷允䅁䅁䅑䅁䑁䅁䅷䅁䭁䡁䄴䅁䭁䉁䅅䅁䭁䡁䕅䅁䉁䅁䅁允䅁䅁䄴杅䅁䑁䅍兎硁䑁䅑免硁䑁䅫兏䅁䅁杷允䅁䅁䅑䅁䑁䅁䅷䅁䭁䥁䅙䅁䭁䝁䕳䅁䭁䡁䔴䅁䉁䅁䅁允䅁䅁䅕場啯歲桦橹䴸䅉䅅䅁䕁䅁䅁睁䵁䅁䅁权慃䅁䅁权牂䅂䅁权⭂䅂䅁允䅁䅁䅅䅁䙁䥁䌯匹捨睪䅢䍄䉁䅁䅁䅂䅁䅁䅍䅄䅁䅁䅯眹䅁䅁䅯睡䅑䅁䅯睦䅑䅁䅅䅁䉁䅁䅁兂䥂場啯歲奣䅷杷允䅁䅁䅑䅁䑁䅁䅷䅁䭁䝁䅫䅁䭁䅁䅑䅁䭁䡁䕳䅁䉁䅁䅁允䅁䅁䅕䅁䅁䡁橊歖䵅䅉䅅䅁䕁䅁䅁睁䵁䅁䅁权桁允䅁权牂䅂䅁权䕃䅂䅁允䅁䅁䅅䅁䙁䵁杕䡳潊晫⼸䍄䉁䅁䅁䅂䅁䅁䅍䅄䅁䅁䅯杭䅁䅁䅯睡䅑䅁䅯內䅑䅁䅅䅁䉁䅁䅁兂剄瑉㕶浦獲睐杷允䅁䅁䅑䅁䑁䅁䅷䅁䭁䑁䅯䅁䭁䝁䕳䅁䭁䡁䕙䅁䉁䅁䅁允䅁䅁䅕扌摋㘷䝦启䴸䅉䅅䅁䕁䅁䅁睁䵁䅁䅁权乁允䅁权剁䅁䅁权⽂䅂䅁允䅁䅁䅅䅁佁䉁䅑䅁ぁ䑁䅉睎ㅁ䑁䅙李㕁䑁䅉䅍䅁䅁杷允䅁䅁䅑䅁䑁䅁䅷䅁䭁䩁䅯䅁䭁䝁䕳䅁䭁䡁䕑䅁䉁䅁䅁允䅁䅁䅕灭婭婭婭啂䵁䅉䅅䅁䕁䅁䅁睁䵁䅁䅁权奁允䅁权牂䅂䅁权⭂䅂䅁允䅁䅁䅅䅁䙁䝁浚浚浚杚䅚䍄䉁䅁䅁䅂䅁䅁䅍䅄䅁䅁䅯杊䅅䅁䅯充䅁䅁䅯督䅑䅁䅅䅁䉁䅁䅁杄啁䅁䅁免㕁䑁䅅䅍睁䑁䅁䅍睁䑁䅁䅁䵁䅉䅅䅁䕁䅁䅁睁䵁䅁䅁权摁䅁䅁权牂䅂䅁权䍃䅂䅁允䅁䅁䅅䅁䙁乁橥䑣䬰⼱⽍䍄䉁䅁䅁䅂䅁䅁䅍䅄䅁䅁䅯杍䅅䅁䅯睡䅑䅁䅯入䅑䅁䅅䅁䉁䅁䅁兂桄桥畓⭒⭈睐杷允䅁䅁䅑䅁䑁䅁䅷䅁䭁䭁䉍䅁䭁䉁䅅䅁䭁䥁䕅䅁䉁䅁䅁允䅁䅁䄴杆䅁䑁䅅䅍㕁䑁䅑䅍睁䑁䅁䅍睁䑁䅁䅁䵁䅉䅅䅁䕁䅁䅁睁䵁䅁䅁权桃䅁䅁权牂䅂䅁权㉂䅂䅁允䅁䅁䅅䅁䙁䥁牘払敧晨⽍䍄䉁䅁䅁䅂䅁䅁䅍䅄䅁䅁䅯杭䅁䅁䅯睡䅑䅁䅯睥䅑䅁䅅䅁䉁䅁䅁兂䝂癴㥐䠱䝧䅑杷允䅁䅁䅑䅁䑁䅁䅷䅁䭁䑁䅧䅁䭁䅁䅑䅁䭁䥁䕕䅁䉁䅁䅁允䅁䅁䅕䅁䅁乁十け䵅䅉䅅䅁䕁䅁䅁睁䵁䅁䅁权塄䅁䅁权牂䅂䅁权㝂䅂䅁允䅁䅁䅅䅁䙁䥁牘払敧敨⽳䍄䉁䅁䅁䅂䅁䅁䅍䅄䅁䅁䅯杅䅁䅁䅯睡䅑䅁䅯睧䅑䅁䅅䅁䉁䅁䅁兂䑄匹捨㡪䙉䅑杷允䅁䅁䅑䅁䑁䅁䅷䅁䭁偁䅙䅁䭁䝁䕳䅁䭁䡁䕑䅁䉁䅁䅁允䅁䅁䅕敨剴䉵䘶稴䴸䅉䅅䅁䕁䅁䅁睁䵁䅁䅁权噁允䅁权䕁䅁䅁权㙂䅂䅁允䅁䅁䅅䅁䙁䅁䅁䅁兄䑸䈹䍄䉁䅁䅁䅂䅁䅁䅍䅄䅁䅁䅯共䅁䅁䅯睡䅑䅁䅯来䅑䅁䅅䅁䉁䅁䅁兂㝂䭆䠵場ひ睐杷允䅁䅁䅑䅁䑁䅁䅷䅁䭁䥁䉍䅁䭁䝁䕳䅁䭁䡁䕙䅁䉁䅁䅁允䅁䅁䅕体㙆䭆䠵含䴸䅉䅅䅁䕁䅁䅁睁䵁䅁䅁权䝃䅁䅁权牂䅂䅁权䍃䅂䅁允䅁䅁䅅䅁䙁䍁礲敮渫瑸⽍䍄䉁䅁䅁䅂䅁䅁䅍䅄䅁䅁䅯兗䅁䅁䅯睡䅑䅁䅯入䅑䅁䅅䅁䉁䅁䅁兂畃⭒㙆䭆渷睐杷允䅁䅁䅑䅁䑁䅁䅷䅁䭁䩁䉷䅁䭁䉁䅅䅁䭁䝁䔸䅁䉁䅁䅁允䅁䅁䄴䅆䅁䑁䅉兏㍁䑁䅕䅍睁䑁䅁䅍睁䅁䅁䍄䉁䅁䅁䅂䅁䅁䅍䅄䅁䅁䅯睚䅅䅁䅯睡䅑䅁䅯睧䅑䅁䅅䅁䉁䅁䅁兂䑄匹捨㡪㥌睐杷允䅁䅁䅑䅁䑁䅁䅷䅁䭁䩁䅁䅁䭁䝁䕳䅁䭁䝁䔰䅁䉁䅁䅁允䅁䅁䅕灳瘳㡰䱚稷䴸䅉䅅䅁䕁䅁䅁睁䵁䅁䅁权畃允䅁权牂䅂䅁权⭂䅂䅁允䅁䅁䅅䅁䙁䙁偹癷潕䅘䅐䍄䉁䅁䅁䅂䅁䅁䅍䅄䅁䅁䅯眳䅁䅁䅯睡䅑䅁䅯內䅑䅁䅅䅁䉁䅁䅁兂摄䅊䉡啬㕐睐杷允䅁䅁䅑䅁䑁䅁䅷䅁䭁䥁䈰䅁䭁䉁䅅䅁䭁䡁䔴䅁䉁䅁䅁允䅁䅁䄴䅆䅁䑁䅉䅏㉁䑁䅙䅍睁䑁䅁䅍睁䅁䅁䍄䉁䅁䅁䅂䅁䅁䅍䅄䅁䅁䅯杭䅁䅁䅯睡䅑䅁䅯䅦䅑䅁䅅䅁䉁䅁䅁兂塄㍯㥁瑃湦睐杷允䅁䅁䅑䅁䑁䅁䅷䅁䭁䱁䉯䅁䭁䅁䅑䅁䭁䥁䕉䅁䉁䅁䅁允䅁䅁䅕䅁䅁偁楹䕍䵅䅉䅅䅁䕁䅁䅁睁䵁䅁䅁权䝂䅁䅁权牂䅂䅁权穂䅂䅁允䅁䅁䅅䅁䙁䅁䉡啬䱏䉢䅌䍄䉁䅁䅁䅂䅁䅁䅍䅄䅁䅁䅯朶䅅䅁䅯睡䅑䅁䅯䅦䅑䅁䅅䅁䉁䅁䅁兂偃癷潕䥘焯睐杷允䅁䅁䅑䅁䑁䅁䅷䅁䭁䑁䅕䅁䭁䝁䕳䅁䭁䡁䔰䅁䉁䅁䅁允䅁䅁䅕䉵䘶ㄶ㑇䕂䵁䅉䅅䅁䕁䅁䅁睁䵁䅁䅁权祃䅁䅁权䕁䅁䅁权䕃䅂䅁允䅁䅁䅅䅁䙁䅁䅁䅁啄䕯䉤䍄䉁䅁䅁䅂䅁䅁䅍䅄䅁䅁䅯睌䅁䅁䅯䅂䅁䅁䅯睤䅑䅁䅅䅁䉁䅁䅁兂䅁䅁䅁偷晙兑杷允䅁䅁䅑䅁䑁䅁䅷䅁䭁䉁䉉䅁䭁䝁䕳䅁䭁䥁䕅䅁䉁䅁䅁允䅁䅁䅕渷⽷噎㘶戲䴸䅉䅅䅁䕁䅁䅁睁䵁䅁䅁权䩃允䅁权剁䅁䅁权㍂䅂䅁允䅁䅁䅅䅁佁䉁䅙䅁硁䑁䅅兏睁䑁䅁䅍睁䑁䅁䅍睁䅁䅁䍄䉁䅁䅁䅂䅁䅁䅍䅄䅁䅁䅯杩䅅䅁䅯睡䅑䅁䅯內䅑䅁䅅䅁䉁䅁䅁兂⭃确癯匳䵑䅑杷允䅁䅁䅑䅁䑁䅁䅷䅁䭁偁䉧䅁䭁䉁䅅䅁䭁䡁䔴䅁䉁䅁䅁允䅁䅁䄴杅䅁䑁䅣䅎ぁ䑁䅍兎睁䑁䅁䅍䅁䅁杷允䅁䅁䅑䅁䑁䅁䅷䅁䭁䵁䅳䅁䭁䝁䕳䅁䭁䡁䕉䅁䉁䅁䅁允䅁䅁䅕䉵䘶ㄶ㑇橪䴸䅉䅅䅁䕁䅁䅁睁䵁䅁䅁权湂䅁䅁权牂䅂䅁权硂䅂䅁允䅁䅁䅅䅁䙁䑁䩥坑汄倰⽉䍄䉁䅁䅁䅂䅁䅁䅍䅄䅁䅁䅯䅲䅅䅁䅯睡䅑䅁䅯睢䅑䅁䅅䅁䉁䅁䅁兂䥂場啯歲灦睐杷允䅁䅁䅑䅁䑁䅁䅷䅁䭁䱁䈰䅁䭁䅁䅑䅁䭁䡁䕙䅁䉁䅁䅁允䅁䅁䅕䅁䅁䭁睧啢䵅䅉䅅䅁䕁䅁䅁睁䵁䅁䅁权獁䅁䅁权牂䅂䅁权硂䅂䅁允䅁䅁䅅䅁䙁䉁䑋䵷桱晒⽷䍄䉁䅁䅁䅂䅁䅁䅍䅄䅁䅁䅯兏䅁䅁䅯充䅁䅁䅯䅦䅑䅁䅅䅁䉁䅁䅁杄啁䅁䅁䅏㍁䑁䅕䅍睁䑁䅁䅍睁䑁䅁䅁䵁䅉䅅䅁䕁䅁䅁睁䵁䅁䅁权扁允䅁权牂䅂䅁权㡂䅂䅁允䅁䅁䅅䅁䙁䉁癳匳䝑晧⼸䍄䉁䅁䅁䅂䅁䅁䅍䅄䅁䅁䅯䅎䅅䅁䅯䅂䅁䅁䅯䅨䅑䅁䅅䅁䉁䅁䅁兂䅁䅁䅁䡣㙕兑杷允䅁䅁䅑䅁䑁䅁䅷䅁䭁䑁䉣䅁䭁䝁䕳䅁䭁䥁䕑䅁䉁䅁䅁允䅁䅁䅕䅁䅁䅁䅁䐰䴸䅉䅅䅁䕁䅁䅁睁䵁䅁䅁权硂䅁䅁权䕁䅁䅁权㝂䅂䅁允䅁䅁䅅䅁䙁䅁䅁䅁杄䌲䈵䍄䉁䅁䅁䅂䅁䅁䅍䅄䅁䅁䅯八䅅䅁䅯睡䅑䅁䅯兣䅑䅁䅅䅁䉁䅁䅁兂扄堫焵䡶乑䅷杷允䅁䅁䅑䅁䑁䅁䅷䅁䭁䡁䉉䅁䭁䅁䅑䅁䭁䥁䕅䅁䉁䅁䅁允䅁䅁䅕䅁䅁䵁㍄䕑䵅䅉䅅䅁䕁䅁䅁睁䵁䅁䅁权ㅃ䅁䅁权䕁䅁䅁权㉂䅂䅁允䅁䅁䅅䅁䙁䅁䅁䅁潂啋䉬䍄䉁䅁䅁䅂䅁䅁䅍䅄䅁䅁䅯儱䅁䅁䅯睡䅑䅁䅯来䅑䅁䅅䅁䉁䅁䅁兂浂浚浚浚㉢睐杷允䅁䅁䅑䅁䑁䅁䅷䅁䭁偁䅕䅁䭁䉁䅅䅁䭁䡁䕙䅁䉁䅁䅁允䅁䅁䄴杅䅁䑁䅉睍㍁䑁䅣䅏睁䑁䅁䅍䅁䅁杷允䅁䅁䅑䅁䑁䅁䅷䅁䭁偁䅣䅁䭁䝁䕳䅁䭁䡁䕧䅁䉁䅁䅁允䅁䅁䅕䡶呓䅇坒䰹䴸䅉䅅䅁䕁䅁䅁睁䵁䅁䅁权橃允䅁权䕁䅁䅁权㙂䅂䅁允䅁䅁䅅䅁䙁䅁䅁䅁呁坹䉬䍄䉁䅁䅁䅂䅁䅁䅍䅄䅁䅁䅯儱䅁䅁䅯睡䅑䅁䅯內䅑䅁䅅䅁䉁䅁䅁兂乄䵺䵺䵺䅷䅑杷允䅁䅁䅑䅁䑁䅁䅷䅁䭁䍁䅯䅁䭁䝁䕳䅁䭁䡁䕳䅁䉁䅁䅁允䅁䅁䅕⽷潕䥘䌯含䴸䅉䅅䅁䕁䅁䅁睁䵁䅁䅁权楄䅁䅁权牂䅂䅁权㑂䅂䅁允䅁䅁䅅䅁䙁䑁䬰㘱睎剐䅈䍄䉁䅁䅁䅂䅁䅁䅍䅄䅁䅁䅯杤䅅䅁䅯睡䅑䅁䅯睧䅑䅁䅅䅁䉁䅁䅁兂灁䥘䌯匹歪睐杷允䅁䅁䅑䅁䑁䅁䅷䅁䭁䕁䉕䅁䭁䝁䕳䅁䭁䥁䕍䅁䉁䅁䅁允䅁䅁䅕歲桦桥畓歆䵁䅉䅅䅁䕁䅁䅁睁䵁䅁䅁权㙃允䅁权牂䅂䅁权⽂䅂䅁允䅁䅁䅅䅁䙁佁剸䉵䘶⼶⽫䍄䉁䅁䅁䅂䅁䅁䅍䅄䅁䅁䅯眷䅅䅁䅯睡䅑䅁䅯杦䅑䅁䅅䅁䉁䅁䅁兂捂㡪ㅌ䙋㍺睐杷允䅁䅁䅑䅁䑁䅁䅷䅁䭁䍁䅣䅁䭁䝁䕳䅁䭁䡁䕅䅁䉁䅁䅁允䅁䅁䅕䑗ね䡹⭡稶䴸䅉䅅䅁䕁䅁䅁睁䵁䅁䅁权㡁允䅁权䕁䅁䅁权䍃䅂䅁允䅁䅁䅅䅁䙁䅁䅁䅁䅂呐䉒䍄䉁䅁䅁䅂䅁䅁䅍䅄䅁䅁䅯儸䅅䅁䅯睡䅑䅁䅯內䅑䅁䅅䅁䉁䅁䅁兂浂浚浚浚畢睶杷允䅁䅁䅑䅁䑁䅁䅷䅁䭁乁䅑䅁䭁䝁䕳䅁䭁䡁䕫䅁䉁䅁䅁允䅁䅁䅕牕敧敨剴䑹䴸䅉䅅䅁䕁䅁䅁睁䵁䅁䅁权求䅁䅁权牂䅂䅁权あ䅂䅁允䅁䅁䅅䅁䙁䙁歰㥏倹扪⽣䍄䉁䅁䅁䅂䅁䅁䅍䅄䅁䅁䅯睃䅅䅁䅯䅂䅁䅁䅯䅧䅑䅁䅅䅁䉁䅁䅁兂䅁䅁䅁䩒乒兑杷允䅁䅁䅑䅁䑁䅁䅷䅁䭁䭁䄴䅁䭁䉁䅅䅁䭁䍁䵯䅁䉁䅁䅁允䅁䅁䄴杅䅁䑁䅣免ㅁ䑁䅕䅏睁䑁䅁䅍䅁䅁杷允䅁䅁䅑䅁䑁䅁䅷䅁䭁䱁䅕䅁䭁䉁䅅䅁䭁䡁䕕䅁䉁䅁䅁允䅁䅁䄴䅆䅁䑁䅅䅏㕁䑁䅑䅍睁䑁䅁䅍睁䅁䅁䍄䉁䅁䅁䅂䅁䅁䅍䅄䅁䅁䅯䅸䅅䅁䅯睡䅑䅁䅯睤䅑䅁䅅䅁䉁䅁䅁兂䙃ㄶ㑇潈橘睐杷允䅁䅁䅑䅁䑁䅁䅷䅁䭁䉁䅉䅁䭁䝁䕳䅁䭁䡁䕷䅁䉁䅁䅁允䅁䅁䅕癴㥐䠱灪䐫䴸䅉䅅䅁䕁䅁䅁睁䵁䅁䅁权桃䅁䅁权牂䅂䅁权瑂䅂䅁允䅁䅁䅅䅁䙁䑁積積積⽍⽣䍄䉁䅁䅁䅂䅁䅁䅍䅄䅁䅁䅯朸䅁䅁䅯睡䅑䅁䅯睥䅑䅁䅅䅁䉁䅁䅁兂灁䥘䌯匹捪睐杷允䅁䅁䅑䅁䑁䅁䅷䅁䭁䥁䉷䅁䭁䅁䅑䅁䭁䡁䕅䅁䉁䅁䅁允䅁䅁䅕䅁䅁䵑慆歖䵅䅉䅅䅁䕁䅁䅁睁䵁䅁䅁权剂䅁䅁权䕁䅁䅁权煁䅄䅁允䅁䅁䅅䅁䭁䕁䅣䅁䵁䅉䅅䅁䕁䅁䅁睁䵁䅁䅁权㕂䅁䅁权䕁䅁䅁权䑃䅂䅁允䅁䅁䅅䅁䙁䅁䅁䅁捂硔䈵䍄䉁䅁䅁䅂䅁䅁䅍䅄䅁䅁䅯兩䅁䅁䅯睡䅑䅁䅯入䅑䅁䅅䅁䉁䅁䅁兂㑃潈牘払浪睐杷允䅁䅁䅑䅁䑁䅁䅷䅁䭁䉁䉑䅁䭁䅁䅑䅁䭁䥁䕉䅁䉁䅁䅁允䅁䅁䅕䅁䅁佁㈷歓䵅䅉䅅䅁䕁䅁䅁睁䵁䅁䅁权䭃允䅁权牂䅂䅁权ㅂ䅂䅁允䅁䅁䅅䅁䙁䵁䴳䵺䵺䅺䅒䍄䉁䅁䅁䅂䅁䅁䅍䅄䅁䅁䅯眱䅅䅁䅯睡䅑䅁䅯督䅑䅁䅅䅁䉁䅁䅁兂剃堷⽷噎洷睐杷允䅁䅁䅑䅁䑁䅁䅷䅁䭁䭁䅳䅁䭁䝁䕳䅁䭁䡁䕫䅁䉁䅁䅁允䅁䅁䅕㡪ㅌ䙋偹䕂䵁䅉䅅䅁䕁䅁䅁睁䵁䅁䅁权摄䅁䅁权䕁䅁䅁权䕃䅂䅁允䅁䅁䅅䅁䙁䅁䅁䅁权䕉䉊䍄䉁䅁䅁䅂䅁䅁䅍䅄䅁䅁䅯睖䅅䅁䅯睡䅑䅁䅯杤䅑䅁䅅䅁䉁䅁䅁兂楂䙅㕧䵴⭪睐杷允䅁䅁䅑䅁䑁䅁䅷䅁䭁偁䉳䅁䭁䅁䅑䅁䭁䥁䕉䅁䉁䅁䅁允䅁䅁䅕䅁䅁佁慧啌䵅䅉䅅䅁䕁䅁䅁睁䵁䅁䅁权䍁允䅁权牂䅂䅁权䍃䅂䅁允䅁䅁䅅䅁䙁䡁焹䡶呓佇⽃䍄䉁䅁䅁䅂䅁䅁䅍䅄䅁䅁䅯兯䅁䅁䅯睡䅑䅁䅯䅣䅑䅁䅅䅁䉁䅁䅁兂㝂䭆䠵場䅯䅑杷允䅁䅁䅑䅁䑁䅁䅷䅁䭁䱁䉍䅁䭁䅁䅑䅁䭁䥁䕁䅁䉁䅁䅁允䅁䅁䅕䅁䅁䵧塨歖䵅䅉䅅䅁䕁䅁䅁睁䵁䅁䅁权㍂允䅁权牂䅂䅁权⭂䅂䅁允䅁䅁䅅䅁䙁䝁汄䌰扌儫䅆䍄䉁䅁䅁䅂䅁䅁䅍䅄䅁䅁䅯睇䅁䅁䅯睡䅑䅁䅯䅧䅑䅁䅅䅁䉁䅁䅁兂硂児塲㍯乄睐杷允䅁䅁䅑䅁䑁䅁䅷䅁䭁䙁䉑䅁䭁䉁䅅䅁䭁䡁䕙䅁䉁䅁䅁允䅁䅁䄴䅆䅁䑁䅉䅏ㅁ䑁䅉兎㑁䑁䅁䅍睁䅁䅁䍄䉁䅁䅁䅂䅁䅁䅍䅄䅁䅁䅯睹䅁䅁䅯充䅁䅁䅯䅨䅑䅁䅅䅁䉁䅁䅁杄坁䅁䅁免祁䑁䅣睍睁䑁䅁䅍睁䑁䅁䅍䅁䅁杷允䅁䅁䅑䅁䑁䅁䅷䅁䭁䉁䉯䅁䭁䝁䕳䅁䭁䡁䕣䅁䉁䅁䅁允䅁䅁䅕⽷潕䥘䌯启䴸䅉䅅䅁䕁䅁䅁睁䵁䅁䅁权あ允䅁权牂䅂䅁权䉃䅂䅁允䅁䅁䅅䅁䙁乁橥䑣䬰砱䅊䍄䉁䅁䅁䅂䅁䅁䅍䅄䅁䅁䅯兯䅁䅁䅯睡䅑䅁䅯杦䅑䅁䅅䅁䉁䅁䅁兂慃婭婭婭㥮睐杷允䅁䅁䅑䅁䑁䅁䅷䅁䭁䉁䉫䅁䭁䉁䅅䅁䭁䡁䕫䅁䉁䅁䅁允䅁䅁䄴杆䅁䑁䅉䅏㉁䑁䅅䅍睁䑁䅁䅍睁䑁䅁䅁䵁䅉䅅䅁䕁䅁䅁睁䵁䅁䅁权䡄䅁䅁权牂䅂䅁权ㅂ䅂䅁允䅁䅁䅅䅁䙁䱁敧敨剴䭵⼶䍄䉁䅁䅁䅂䅁䅁䅍䅄䅁䅁䅯䅷䅅䅁䅯睡䅑䅁䅯兢䅑䅁䅅䅁䉁䅁䅁兂婁䙂余扌摋睶杷允䅁䅁䅑䅁䑁䅁䅷䅁䭁䙁䅯䅁䭁䉁䅅䅁䭁䝁䔸䅁䉁䅁䅁允䅁䅁䄴䅆䅁䑁䅉免㕁䑁䅫䅎睁䑁䅁䅍睁䅁䅁䍄䉁䅁䅁䅂䅁䅁䅍䅄䅁䅁䅯䅧䅅䅁䅯睡䅑䅁䅯杦䅑䅁䅅䅁䉁䅁䅁兂慃婭婭婭ㅮ睐杷允䅁䅁䅑䅁䑁䅁䅷䅁䭁䙁䅕䅁䭁䝁䕳䅁䭁䡁䕷䅁䉁䅁䅁允䅁䅁䅕児塲㍯㥁樲䴸䅉䅅䅁䕁䅁䅁睁䵁䅁䅁权歃䅁䅁权䕁䅁䅁权䕃䅂䅁允䅁䅁䅅䅁䙁䅁䅁䅁獃で䉚䍄䉁䅁䅁䅂䅁䅁䅍䅄䅁䅁䅯兯䅁䅁䅯睡䅑䅁䅯杣䅑䅁䅅䅁䉁䅁䅁兂塄㍯㥁瑃㝦睐杷允䅁䅁䅑䅁䑁䅁䅷䅁䭁䱁䅯䅁䭁䝁䕳䅁䭁䥁䕁䅁䉁䅁䅁允䅁䅁䅕匰扌堫焵䐷䴸䅉䅅䅁䕁䅁䅁睁䵁䅁䅁权㍃䅁䅁权牂䅂䅁权祂䅂䅁允䅁䅁䅅䅁䙁䭁䠵場啯畲⽣䍄䉁䅁䅁䅂䅁䅁䅍䅄䅁䅁䅯䅑䅁䅁䅯䅂䅁䅁䅯杦䅑䅁䅅䅁䉁䅁䅁兂䅁䅁䅁䉌乴兑杷允䅁䅁䅑䅁䑁䅁䅷䅁䭁佁䅧䅁䭁䝁䕳䅁䭁䍁䵯䅁䉁䅁䅁允䅁䅁䅕杖琴灳瘳吸䴸䅉䅅䅁䕁䅁䅁睁䵁䅁䅁权坃䅁䅁权剁䅁䅁权䅃䅂䅁允䅁䅁䅅䅁佁䉁䅑䅁硁䑁䅙睎㕁䑁䅑䅎睁䑁䅁䅍䅁䅁杷允䅁䅁䅑䅁䑁䅁䅷䅁䭁䭁䅅䅁䭁䝁䕳䅁䭁䥁䕅䅁䉁䅁䅁允䅁䅁䅕䅁䅁䅁䅁䕁䵁䅉䅅䅁䕁䅁䅁睁䵁䅁䅁权㕃䅁䅁权牂䅂䅁权⽂䅂䅁允䅁䅁䅅䅁䙁䅁䅁䅁䅁䅁䅶䍄䉁䅁䅁䅂䅁䅁䅍䅄䅁䅁䅯睌䅅䅁䅯䅂䅁䅁䅯兣䅑䅁䅅䅁䉁䅁䅁兂䅁䅁䅁何䍨兑杷允䅁䅁䅑䅁䑁䅁䅷䅁䭁䭁䅅䅁䭁䝁䕳䅁䭁䡁䕫䅁䉁䅁䅁允䅁䅁䅕噋偹癷潕樯䴸䅉䅅䅁䕁䅁䅁睁䵁䅁䅁权塂允䅁权牂䅂䅁权硂䅂䅁允䅁䅁䅅䅁䙁䅁䅁䅁䅁䅁䅤䍄䉁䅁䅁䅂䅁䅁䅍䅄䅁䅁䅯杢䅅䅁䅯睡䅑䅁䅯䅤䅑䅁䅅䅁䉁䅁䅁兂奃桢䑋䵷割睐杷允䅁䅁䅑䅁䑁䅁䅷䅁䭁䩁䄴䅁䭁䅁䅑䅁䭁䡁䕅䅁䉁䅁䅁允䅁䅁䅕䅁䅁䉁㥑䕓䵅䅉䅅䅁䕁䅁䅁睁䵁䅁䅁权婁允䅁权牂䅂䅁权療䅂䅁允䅁䅁䅅䅁䙁䡁啳歲桦癥⽁䍄䉁䅁䅁䅂䅁䅁䅍䅄䅁䅁䅯䅣䅅䅁䅯睡䅑䅁䅯杤䅑䅁䅅䅁䉁䅁䅁兂䥂場啯歲䙣䅑杷允䅁䅁䅑䅁䑁䅁䅷䅁䭁䵁䅍䅁䭁䉁䅅䅁䭁䍁䵯䅁䉁䅁䅁允䅁䅁䄴䅆䅁䑁䅑䅍㑁䑁䅕䅍睁䑁䅁䅍睁䅁䅁䍄䉁䅁䅁䅂䅁䅁䅍䅄䅁䅁䅯杨䅅䅁䅯䅂䅁䅁䅯睥䅑䅁䅅䅁䉁䅁䅁兂䅁䅁䅃煢䕂兑杷允䅁䅁䅑䅁䑁䅁䅷䅁䭁䙁䅅䅁䭁䅁䅑䅁䭁䡁䕯䅁䉁䅁䅁允䅁䅁䅕䅁䅁䥉㕤す䵅䅉䅅䅁䕁䅁䅁睁䵁䅁䅁权㡄䅁䅁权剁䅁䅁权㝂䅂䅁允䅁䅁䅅䅁佁䉁䅑䅁硁䑁䅍兏ㅁ䑁䅕杍ぁ䑁䅅睍䅁䅁杷允䅁䅁䅑䅁䑁䅁䅷䅁䭁䵁䈰䅁䭁䝁䕳䅁䭁䡁䔸䅁䉁䅁䅁允䅁䅁䅕㥉㕶浦㡱䑸䴸䅉䅅䅁䕁䅁䅁睁䵁䅁䅁权䵄䅁䅁权牂䅂䅁权㝂䅂䅁允䅁䅁䅅䅁䙁䱁敧敨剴䭵⼶䍄䉁䅁䅁䅂䅁䅁䅍䅄䅁䅁䅯䅂䅅䅁䅯䅂䅁䅁䅯杋䅷䅁䅅䅁䉁䅁䅁兂䅁䅁䅁䡚䭎兑杷允䅁䅁䅑䅁䑁䅁䅷䅁䭁䝁䈴䅁䭁䉁䅅䅁䭁䥁䕕䅁䉁䅁䅁允䅁䅁䄴䅆䅁䑁䅅䅎穁䑁䅧李穁䑁䅁䅍睁䅁䅁䍄䉁䅁䅁䅂䅁䅁䅍䅄䅁䅁䅯全䅁䅁䅯睡䅑䅁䅯䅣䅑䅁䅅䅁䉁䅁䅁兂穁積積積呍䅑杷允䅁䅁䅑䅁䑁䅁䅷䅁䭁䙁䉉䅁䭁䝁䕳䅁䭁䡁䔴䅁䉁䅁䅁允䅁䅁䅕扉祂䩡瑈䐱䴸䅉䅅䅁䕁䅁䅁睁䵁䅁䅁权㍄䅁䅁权䕁䅁䅁权硂䅂䅁允䅁䅁䅅䅁䙁䅁䅁䅁䥃噬䉒䍄䉁䅁䅁䅂䅁䅁䅍䅄䅁䅁䅯兦䅅䅁䅯睡䅑䅁䅯䅦䅑䅁䅅䅁䉁䅁䅁兂䭁㘱睎児㍲睐杷允䅁䅁䅑䅁䑁䅁䅷䅁䭁䵁䉯䅁䭁䅁䅑䅁䭁䡁䕣䅁䉁䅁䅁允䅁䅁䅕䅁䅁䕁猹正䵅䅉䅅䅁䕁䅁䅁睁䵁䅁䅁权捁允䅁权牂䅂䅁权㝂䅂䅁允䅁䅁䅅䅁䙁䥁獴⼵灵攸⽙䍄䉁䅁䅁䅂䅁䅁䅍䅄䅁䅁䅯兦䅅䅁䅯䅂䅁䅁䅯入䅑䅁䅅䅁䉁䅁䅁兂䅁䅁䅁久婚兑杷允䅁䅁䅑䅁䑁䅁䅷䅁䭁䭁䅅䅁䭁䝁䕳䅁䭁䡁䔸䅁䉁䅁䅁允䅁䅁䅕㑈牘払敧吷䴸䅉䅅䅁䕁䅁䅁睁䵁䅁䅁权坁允䅁权牂䅂䅁权㉂䅂䅁允䅁䅁䅅䅁䙁䍁䡵瑆佮⼹⽣䍄䉁䅁䅁䅂䅁䅁䅍䅄䅁䅁䅯䄵䅅䅁䅯充䅁䅁䅯睦䅑䅁䅅䅁䉁䅁䅁杄啁䅁䅁免㍁䑁䅑兎㍁䑁䅕䅍睁䑁䅁䅁䵁䅉䅅䅁䕁䅁䅁睁䵁䅁䅁权㡁允䅁权牂䅂䅁权㡂䅂䅁允䅁䅁䅅䅁䙁䩁婱婭婭扭⽫䍄䉁䅁䅁䅂䅁䅁䅍䅄䅁䅁䅯先䅁䅁䅯䅂䅁䅁䅯睤䅑䅁䅅䅁䉁䅁䅁兂䅁䅁䅁煥婎兑杷允䅁䅁䅑䅁䑁䅁䅷䅁䭁乁䄰䅁䭁䝁䕳䅁䭁䥁䕅䅁䉁䅁䅁允䅁䅁䅕䬯确欰椱歁䵁䅉䅅䅁䕁䅁䅁睁䵁䅁䅁权䝂允䅁权牂䅂䅁权㝂䅂䅁允䅁䅁䅅䅁䙁䩁婱婭婭扭⽫䍄䉁䅁䅁䅂䅁䅁䅍䅄䅁䅁䅯兎䅁䅁䅯睡䅑䅁䅯入䅑䅁䅅䅁䉁䅁䅁兂捃䍸睃浣汪睐杷允䅁䅁䅑䅁䑁䅁䅷䅁䭁䕁䉁䅁䭁䅁䅑䅁䭁䡁䕍䅁䉁䅁䅁允䅁䅁䅕䅁䅁䩁刷䕉䵅䅉䅅䅁䕁䅁䅁睁䵁䅁䅁权䭃䅁䅁权牂䅂䅁权㉂䅂䅁允䅁䅁䅅䅁䭁䕁䅣䅁䵁䅉䅅䅁䕁䅁䅁睁䵁䅁䅁权⽄䅁䅁权牂䅂䅁权㍂䅂䅁允䅁䅁䅅䅁䙁䉁䘫ㄶ㑇癈⽕䍄䉁䅁䅁䅂䅁䅁䅍䅄䅁䅁䅯条䅅䅁䅯睡䅑䅁䅯睢䅑䅁䅅䅁䉁䅁䅁兂啁歲桦桥⭔睐杷允䅁䅁䅑䅁䑁䅁䅷䅁䭁乁䉑䅁䭁䝁䕳䅁䭁䡁䔴䅁䉁䅁䅁允䅁䅁䅕䭆䠵場啯歁䵁䅉䅅䅁䕁䅁䅁睁䵁䅁䅁权慄䅁䅁权牂䅂䅁权硂䅂䅁允䅁䅁䅅䅁䙁䙁㕧䵴㉨杶䅬䍄䉁䅁䅁䅂䅁䅁䅍䅄䅁䅁䅯睈䅁䅁䅯充䅁䅁䅯入䅑䅁䅅䅁䉁䅁䅁杄啁䅁䅁睍硁䑁䅙兏ㅁ䑁䅅䅍睁䑁䅁䅁䵁䅉䅅䅁䕁䅁䅁睁䵁䅁䅁权㝂䅁䅁权䕁䅁䅁权䙃䅂䅁允䅁䅁䅅䅁䙁䅁䅁䅁䵃歵䈱䍄䉁䅁䅁䅂䅁䅁䅍䅄䅁䅁䅯朲䅁䅁䅯睡䅑䅁䅯全䅑䅁䅅䅁䉁䅁䅁兂睄㡰䱚睎填䅑杷允䅁䅁䅑䅁䑁䅁䅷䅁䭁偁䉍䅁䭁䉁䅅䅁䭁䡁䕙䅁䉁䅁䅁允䅁䅁䄴䅆䅁䑁䅣李硁䑁䅁䅍睁䑁䅁䅍睁䅁䅁䍄䉁䅁䅁䅂䅁䅁䅍䅄䅁䅁䅯杇䅅䅁䅯䅂䅁䅁䅯杣䅑䅁䅅䅁䉁䅁䅁兂䅁䅁䅁䝃儹兑杷允䅁䅁䅑䅁䑁䅁䅷䅁䭁䍁䉕䅁䭁䝁䕳䅁䭁䡁䕍䅁䉁䅁䅁允䅁䅁䅕椹捨㡪ㅌ䐸䴸䅉䅅䅁䕁䅁䅁睁䵁䅁䅁权⽁允䅁权牂䅂䅁权睂䅂䅁允䅁䅁䅅䅁䙁䅁塲㍯㥁畃⼸䍄䉁䅁䅁䅂䅁䅁䅍䅄䅁䅁䅯儳䅁䅁䅯睡䅑䅁䅯入䅑䅁䅅䅁䉁䅁䅁兂灁䥘䌯匹㡪睐杷允䅁䅁䅑䅁䑁䅁䅷䅁䭁䡁䅅䅁䭁䝁䕳䅁䭁䥁䕕䅁䉁䅁䅁允䅁䅁䅕積積積積稯䴸䅉䅅䅁䕁䅁䅁睁䵁䅁䅁权獁允䅁权牂䅂䅁权⽂䅂䅁允䅁䅁䅅䅁䙁䅁塲㍯㥁桃䅨䍄䉁䅁䅁䅂䅁䅁䅍䅄䅁䅁䅯杅䅁䅁䅯睡䅑䅁䅯䅨䅑䅁䅅䅁䉁䅁䅁兂㙃兓䍷㑋㉥睐杷允䅁䅁䅑䅁䑁䅁䅷䅁䭁䭁䉅䅁䭁䅁䅑䅁䭁䡁䕧䅁䉁䅁䅁允䅁䅁䅕䅁䅁䡁噔啎䵅䅉䅅䅁䕁䅁䅁睁䵁䅁䅁权慄䅁䅁权牂䅂䅁权㑂䅂䅁允䅁䅁䅅䅁䙁䥁牘払敧敨⽳䍄䉁䅁䅁䅂䅁䅁䅍䅄䅁䅁䅯杍䅅䅁䅯睡䅑䅁䅯睥䅑䅁䅅䅁䉁䅁䅁兂歃䑣䬰㘱䍍䅑杷允䅁䅁䅑䅁䑁䅁䅷䅁䭁䥁䅁䅁䭁䝁䕳䅁䭁䡁䕳䅁䉁䅁䅁允䅁䅁䅕場啯歲桦樲䴸䅉䅅䅁䕁䅁䅁睁䵁䅁䅁权䉄䅂䅁权䕁䅁䅁权㉂䅂䅁允䅁䅁䅅䅁䙁䅁䅁䥁杄啦䉆䍄䉁䅁䅁䅂䅁䅁䅍䅄䅁䅁䅯具䅑䅁䅯䅂䅁䅁䅯来䅑䅁䅅䅁䉁䅁䅁兂䅁䅁䅁に㝫兑杷允䅁䅁䅑䅁䑁䅁䅷䅁䭁乁䅑䅁䭁䅁䅑䅁䭁䝁䔰䅁䉁䅁䅁允䅁䅁䅕䅁䅁䝑猶啖䵅䅉䅅䅁䕁䅁䅁睁䵁䅁䅁权乁允䅁权䕁䅁䅁权硂䅂䅁允䅁䅁䅅䅁䙁䅁䅁䅁权呖䈵䍄䉁䅁䅁䅂䅁䅁䅍䅄䅁䅁䅯杧䅅䅁䅯睡䅑䅁䅯䅥䅑䅁䅅䅁䉁䅁䅁兂佂桙奂扏杔睐杷允䅁䅁䅑䅁䑁䅁䅷䅁䭁乁䅯䅁䭁䝁䕳䅁䭁䡁䕕䅁䉁䅁䅁允䅁䅁䅕捺䵺䵺䵺䐸䴸䅉䅅䅁䕁䅁䅁睁䵁䅁䅁权奃允䅁权牂䅂䅁权䍃䅂䅁允䅁䅁䅅䅁䙁䡁啳歲桦灥⽑䍄䉁䅁䅁䅂䅁䅁䅍䅄䅁䅁䅯杌䅁䅁䅯睡䅑䅁䅯兤䅑䅁䅅䅁䉁䅁䅁兂䙃ㄶ㑇潈摕䅑杷允䅁䅁䅑䅁䑁䅁䅷䅁䭁䙁䉁䅁䭁䝁䕳䅁䭁䍁䵯䅁䉁䅁䅁允䅁䅁䅕歲桦桥畓稸䴸䅉䅅䅁䕁䅁䅁睁䵁䅁䅁权婃䅁䅁权牂䅂䅁权⭂䅂䅁允䅁䅁䅅䅁䙁佁㙆䭆䠵攴⽙䍄䉁䅁䅁䅂䅁䅁䅍䅄䅁䅁䅯兑䅁䅁䅯睡䅑䅁䅯全䅑䅁䅅䅁䉁䅁䅁兂牁硨婢発䑦睐杷允䅁䅁䅑䅁䑁䅁䅷䅁䭁䡁䅉䅁䭁䝁䕳䅁䭁䥁䕅䅁䉁䅁䅁允䅁䅁䅕積積積積稫䴸䅉䅅䅁䕁䅁䅁睁䵁䅁䅁权婃允䅁权䕁䅁䅁权㍂䅂䅁允䅁䅁䅅䅁䙁䅁䅁䅁䥃欴䉸䍄䉁䅁䅁䅂䅁䅁䅍䅄䅁䅁䅯䅨䅁䅁䅯充䅁䅁䅯兣䅑䅁䅅䅁䉁䅁䅁杄啁䅁䅁杍㕁䑁䅅睍㕁䑁䅧䅍睁䑁䅁䅁䵁䅉䅅䅁䕁䅁䅁睁䵁䅁䅁权慄䅁䅁权牂䅂䅁权䉃䅂䅁允䅁䅁䅅䅁䙁佁浫免獩䭈⽯䍄䉁䅁䅁䅂䅁䅁䅍䅄䅁䅁䅯䅅䅅䅁䅯䅂䅁䅁䅯睢䅑䅁䅅䅁䉁䅁䅁兂䅁䅁杄椹坵兑杷允䅁䅁䅑䅁䑁䅁䅷䅁䭁䥁䉯䅁䭁䝁䕳䅁䭁䡁䕑䅁䉁䅁䅁允䅁䅁䅕敨剴䉵䘶啂䵁䅉䅅䅁䕁䅁䅁睁䵁䅁䅁权晁允䅁权牂䅂䅁权㝂䅂䅁允䅁䅁䅅䅁䙁䝁浚浚浚畚⽙䍄䉁䅁䅁䅂䅁䅁䅍䅄䅁䅁䅯先䅁䅁䅯睡䅑䅁䅯杋䅷䅁䅅䅁䉁䅁䅁兂啁歲桦桥㡔睐杷允䅁䅁䅑䅁䑁䅁䅷䅁䭁䅁䅳䅁䭁䝁䕳䅁䭁䡁䕷䅁䉁䅁䅁允䅁䅁䅕瑃橥䑣䬰穰䴸䅉䅅䅁䕁䅁䅁睁䵁䅁䅁权晁允䅁权牂䅂䅁权䍃䅂䅁允䅁䅁䅅䅁䙁䕁桪桥畓⭒⽅䍄䉁䅁䅁䅂䅁䅁䅍䅄䅁䅁䅯兹䅅䅁䅯充䅁䅁䅯督䅑䅁䅅䅁䉁䅁䅁杄十䅁䅁睎㍁䑁䅉䅏㉁䑁䅁䅍睁䅁䅁䍄䉁䅁䅁䅂䅁䅁䅍䅄䅁䅁䅯兙䅁䅁䅯睡䅑䅁䅯杣䅑䅁䅅䅁䉁䅁䅁兂䅁䅁䅁䅁睄睐杷允䅁䅁䅑䅁䑁䅁䅷䅁䭁乁䅯䅁䭁䝁䕳䅁䭁䡁䕣䅁䉁䅁䅁允䅁䅁䅕䘫橐婰䕶䐸䴸䅉䅅䅁䕁䅁䅁睁䵁䅁䅁权摁䅁䅁权牂䅂䅁权睂䅂䅁允䅁䅁䅅䅁䙁䑁敖歵䵫癁⽣䍄䉁䅁䅁䅂䅁䅁䅍䅄䅁䅁䅯儳䅁䅁䅯充䅁䅁䅯䅦䅑䅁䅅䅁䉁䅁䅁杄啁䅁䅁免㍁䑁䅙免睁䑁䅁䅍睁䑁䅁䅁䵁䅉䅅䅁䕁䅁䅁睁䵁䅁䅁权慄䅁䅁权牂䅂䅁权䅃䅂䅁允䅁䅁䅅䅁䙁䱁敧敨剴併⼴䍄䉁䅁䅁䅂䅁䅁䅍䅄䅁䅁䅯杂䅁䅁䅯䅂䅁䅁䅯兤䅑䅁䅅䅁䉁䅁䅁兂䅁䅁䅁䍡歍兑杷允䅁䅁䅑䅁䑁䅁䅷䅁䭁䉁䅙䅁䭁䝁䕳䅁䭁䥁䕍䅁䉁䅁䅁允䅁䅁䅕瑃橥䑣䬰ぁ䵁䅉䅅䅁䕁䅁䅁睁䵁䅁䅁权㉁䅁䅁权䕁䅁䅁权䕃䅂䅁允䅁䅁䅅䅁䙁䅁䅁䅁䵂啈䉚䍄䉁䅁䅁䅂䅁䅁䅍䅄䅁䅁䅯典䅁䅁䅯睡䅑䅁䅯杣䅑䅁䅅䅁䉁䅁䅁兂㉄䙋偹癷䍕䅑杷允䅁䅁䅑䅁䑁䅁䅷䅁䭁䩁䅅䅁䭁䝁䕳䅁䭁䡁䔴䅁䉁䅁䅁允䅁䅁䅕䅁䅁䅁䅃䵆䵁䅉䅅䅁䕁䅁䅁睁䵁䅁䅁权癃允䅁权剁䅁䅁权瑂䅂䅁允䅁䅁䅅䅁佁䉁䅑䅁祁䑁䅕兎穁䑁䅅䅍睁䑁䅁䅍䅁䅁杷允䅁䅁䅑䅁䑁䅁䅷䅁䭁䵁䅫䅁䭁䅁䅑䅁䭁䡁䕣䅁䉁䅁䅁允䅁䅁䅕䅁䅁䍁婂き䵅䅉䅅䅁䕁䅁䅁睁䵁䅁䅁权汄䅁䅁权牂䅂䅁权あ䅂䅁允䅁䅁䅅䅁䙁䑁䬰㘱睎捐⽱䍄䉁䅁䅁䅂䅁䅁䅍䅄䅁䅁䅯党䅁䅁䅯睡䅑䅁䅯来䅑䅁䅅䅁䉁䅁䅁兂浃㡭村䡳兌睐杷允䅁䅁䅑䅁䑁䅁䅷䅁䭁䉁䉯䅁䭁䉁䅅䅁䭁䡁䕷䅁䉁䅁䅁允䅁䅁䄴䅆䅁䑁䅉睍㑁䑁䅍䅍睁䑁䅁䅍睁䅁䅁䍄䉁䅁䅁䅂䅁䅁䅍䅄䅁䅁䅯䅣䅁䅁䅯睡䅑䅁䅯全䅑䅁䅅䅁䉁䅁䅁兂煂䡶呓䅇ご睐杷允䅁䅁䅑䅁䑁䅁䅷䅁䭁䭁䄸䅁䭁䝁䕳䅁䭁䡁䔸䅁䉁䅁䅁允䅁䅁䅕敨剴䉵䘶稫䴸䅉䅅䅁䕁䅁䅁睁䵁䅁䅁权慄䅁䅁权牂䅂䅁权㡂䅂䅁允䅁䅁䅅䅁䙁䡁呗䅇坒癄⽅䍄䉁䅁䅁䅂䅁䅁䅍䅄䅁䅁䅯兌䅅䅁䅯䅂䅁䅁䅯䅤䅑䅁䅅䅁䉁䅁䅁兂䅁䅁䅁乑潺䅑杷允䅁䅁䅑䅁䑁䅁䅷䅁䭁䭁䅳䅁䭁䝁䕳䅁䭁䡁䕧䅁䉁䅁䅁允䅁䅁䅕䬯确欰椱䑧䴸䅉䅅䅁䕁䅁䅁睁䵁䅁䅁权灂䅁䅁权䕁䅁䅁权硂䅂䅁允䅁䅁䅅䅁䙁䅁䅁䅁い䔰䉸䍄䉁䅁䅁䅂䅁䅁䅍䅄䅁䅁䅯兕䅅䅁䅯睡䅑䅁䅯䅨䅑䅁䅅䅁䉁䅁䅁兂乄䵺䵺䵺獺睐杷允䅁䅁䅑䅁䑁䅁䅷䅁䭁乁䈰䅁䭁䝁䕳䅁䭁䝁䔰䅁䉁䅁䅁允䅁䅁䅕灭婭婭婭ぁ䵁䅉䅅䅁䕁䅁䅁睁䵁䅁䅁权ㅁ允䅁权牂䅂䅁权䍃䅂䅁允䅁䅁䅅䅁䙁偁卌坔光䵗⽫䍄䉁䅁䅁䅂䅁䅁䅍䅄䅁䅁䅯杩䅅䅁䅯睡䅑䅁䅯䅦䅑䅁䅅䅁䉁䅁䅁兂歃䑣䬰㘱䅍䅑杷允䅁䅁䅑䅁䑁䅁䅷䅁䭁偁䅍䅁䭁䝁䕳䅁䭁䡁䕣䅁䉁䅁䅁允䅁䅁䅕場啯歲桦樴䴸䅉䅅䅁䕁䅁䅁睁䵁䅁䅁权捁允䅁权剁䅁䅁权㍂䅂䅁允䅁䅁䅅䅁佁䉁䅑䅁穁䑁䅧睍㑁䑁䅁䅍睁䑁䅁䅍䅁䅁杷允䅁䅁䅑䅁䑁䅁䅷䅁䭁䭁䈴䅁䭁䝁䕳䅁䭁䡁䕕䅁䉁䅁䅁允䅁䅁䅕捺䵺䵺䵺䐸䴸䅉䅅䅁䕁䅁䅁睁䵁䅁䅁权癃䅁䅁权牂䅂䅁权㉂䅂䅁允䅁䅁䅅䅁䙁䉁䘫ㄶ㑇杈䅆䍄䉁䅁䅁䅂䅁䅁䅍䅄䅁䅁䅯睃䅁䅁䅯䅂䅁䅁䅯䅣䅑䅁䅅䅁䉁䅁䅁兂䅁䅁䅁噱丹兑杷允䅁䅁䅑䅁䑁䅁䅷䅁䭁䥁䉷䅁䭁䝁䕳䅁䭁䥁䕍䅁䉁䅁䅁允䅁䅁䅕児塲㍯㥁樷䴸䅉䅅䅁䕁䅁䅁睁䵁䅁䅁权潃允䅁权牂䅂䅁权ㅂ䅂䅁允䅁䅁䅅䅁䙁䍁捬㡪ㅌ佋⽷䍄䉁䅁䅁䅂䅁䅁䅍䅄䅁䅁䅯䅩䅁䅁䅯䅂䅁䅁䅯兤䅑䅁䅅䅁䉁䅁䅁兂䅁䅁䅁爹煊兑杷允䅁䅁䅑䅁䑁䅁䅷䅁䭁䅁䉣䅁䭁䝁䕳䅁䭁䡁䔸䅁䉁䅁䅁允䅁䅁䅕敨剴䉵䘶啂䵁䅉䅅䅁䕁䅁䅁睁䵁䅁䅁权佃允䅁权牂䅂䅁权䕃䅂䅁允䅁䅁䅅䅁䙁䩁䑚㉩湺⼫⼰䍄䉁䅁䅁䅂䅁䅁䅍䅄䅁䅁䅯兊䅁䅁䅯睡䅑䅁䅯兣䅑䅁䅅䅁䉁䅁䅁兂䅁䅁䅁䅁い睐杷允䅁䅁䅑䅁䑁䅁䅷䅁䭁䉁䉑䅁䭁䝁䕳䅁䭁䡁䕧䅁䉁䅁䅁允䅁䅁䅕へ㍳啩杆歄䵁䅉䅅䅁䕁䅁䅁睁䵁䅁䅁权婁䅁䅁权牂䅂䅁权あ䅂䅁允䅁䅁䅅䅁䙁䱁祂䩡瑈偦⽅䍄䉁䅁䅁䅂䅁䅁䅍䅄䅁䅁䅯兹䅁䅁䅯睡䅑䅁䅯杧䅑䅁䅅䅁䉁䅁䅁兂浂浚浚浚祢睐杷允䅁䅁䅑䅁䑁䅁䅷䅁䭁䍁䅣䅁䭁䝁䕳䅁䭁䡁䕣䅁䉁䅁䅁允䅁䅁䅕児塲㍯㥁樶䴸䅉䅅䅁䕁䅁䅁睁䵁䅁䅁权汁䅁䅁权䕁䅁䅁权瑂䅂䅁允䅁䅁䅅䅁䙁䅁䅁䅁㡁䕐䈵䍄䉁䅁䅁䅂䅁䅁䅍䅄䅁䅁䅯眳䅁䅁䅯睡䅑䅁䅯杤䅑䅁䅅䅁䉁䅁䅁兂乄䵺䵺䵺ぺ睐杷允䅁䅁䅑䅁䑁䅁䅷䅁䭁䉁䉅䅁䭁䝁䕳䅁䭁䡁䕙䅁䉁䅁䅁允䅁䅁䅕㘱睎児塲䕃䵁䅉䅅䅁䕁䅁䅁睁䵁䅁䅁权㕄允䅁权牂䅂䅁权㝂䅂䅁允䅁䅁䅅䅁䙁䡁啳歲桦癥⽁䍄䉁䅁䅁䅂䅁䅁䅍䅄䅁䅁䅯睍䅁䅁䅯睡䅑䅁䅯睥䅑䅁䅅䅁䉁䅁䅁兂塄㍯㥁瑃㝦睐杷允䅁䅁䅑䅁䑁䅁䅷䅁䭁䩁䉍䅁䭁䅁䅑䅁䭁䡁䕫䅁䉁䅁䅁允䅁䅁䅕䅁䅁䝁䩪ぁ䵅䅉䅅䅁䕁䅁䅁睁䵁䅁䅁权䡄允䅁权牂䅂䅁权療䅂䅁允䅁䅁䅅䅁䙁䑁䩥坑汄倰⽉䍄䉁䅁䅁䅂䅁䅁䅍䅄䅁䅁䅯睌䅅䅁䅯睡䅑䅁䅯睧䅑䅁䅅䅁䉁䅁䅁兂䑄匹捨</t>
  </si>
  <si>
    <t>祪摊䅑杷允䅁䅁䅑䅁䑁䅁䅷䅁䭁䭁䅍䅁䭁䝁䕳䅁䭁䡁䕳䅁䉁䅁䅁允䅁䅁䅕灭婭婭婭吲䴸䅉䅅䅁䕁䅁䅁睁䵁䅁䅁权䑂䅁䅁权剁䅁䅁权穂䅂䅁允䅁䅁䅅䅁佁䉁䅑䅁㉁䑁䅉李睁䑁䅁䅍睁䑁䅁䅍䅁䅁杷允䅁䅁䅑䅁䑁䅁䅷䅁䭁䙁䉕䅁䭁䅁䅑䅁䭁䝁䔸䅁䉁䅁䅁允䅁䅁䅕䅁䅁䡁歓啓䵅䅉䅅䅁䕁䅁䅁睁䵁䅁䅁权塄䅁䅁权牂䅂䅁权あ䅂䅁允䅁䅁䅅䅁䙁䱁䩰䅄牉⽨⽁䍄䉁䅁䅁䅂䅁䅁䅍䅄䅁䅁䅯睕䅅䅁䅯充䅁䅁䅯睤䅑䅁䅅䅁䉁䅁䅁杄啁䅁䅁睎ぁ䑁䅫兎睁䑁䅁䅍睁䑁䅁䅁䵁䅉䅅䅁䕁䅁䅁睁䵁䅁䅁权㉄䅁䅁权牂䅂䅁权⭂䅂䅁允䅁䅁䅅䅁䙁䩁婱婭婭敭⽇䍄䉁䅁䅁䅂䅁䅁䅍䅄䅁䅁䅯䅙䅁䅁䅯睡䅑䅁䅯杤䅑䅁䅅䅁䉁䅁䅁兂䍁㑋坣儲椴䅑杷允䅁䅁䅑䅁䑁䅁䅷䅁䭁䍁䉷䅁䭁䝁䕳䅁䭁䡁䕯䅁䉁䅁䅁允䅁䅁䅕呣䬰㘱睎啇䵁䅉䅅䅁䕁䅁䅁睁䵁䅁䅁权晄䅁䅁权牂䅂䅁权穂䅂䅁允䅁䅁䅅䅁䙁䉁䘫ㄶ㑇癈⽅䍄䉁䅁䅁䅂䅁䅁䅍䅄䅁䅁䅯眫䅅䅁䅯充䅁䅁䅯杤䅑䅁䅅䅁䉁䅁䅁杄啁䅁䅁免睁䑁䅙䅏硁䑁䅧䅍睁䑁䅁䅁䵁䅉䅅䅁䕁䅁䅁睁䵁䅁䅁权桁允䅁权䕁䅁䅁权あ䅂䅁允䅁䅁䅅䅁䙁䅁䅁䅁䝄ㅔ䉤䍄䉁䅁䅁䅂䅁䅁䅍䅄䅁䅁䅯䄴䅁䅁䅯睡䅑䅁䅯杋䅷䅁䅅䅁䉁䅁䅁兂䙃ㄶ㑇潈橘睐杷允䅁䅁䅑䅁䑁䅁䅷䅁䭁䕁䉁䅁䭁䅁䅑䅁䭁䡁䕣䅁䉁䅁䅁允䅁䅁䅕䅁䅁䡁䱯啉䵅䅉䅅䅁䕁䅁䅁睁䵁䅁䅁权䱄允䅁权牂䅂䅁权䍃䅂䅁允䅁䅁䅅䅁䙁佁㙆䭆䠵挴⽯䍄䉁䅁䅁䅂䅁䅁䅍䅄䅁䅁䅯睴䅁䅁䅯睡䅑䅁䅯杤䅑䅁䅅䅁䉁䅁䅁兂晁敨剴䉵嘷睐杷允䅁䅁䅑䅁䑁䅁䅷䅁䭁䅁䉍䅁䭁䝁䕳䅁䭁䡁䕍䅁䉁䅁䅁允䅁䅁䅕䭆䠵場啯樵䴸䅉䅅䅁䕁䅁䅁睁䵁䅁䅁权啁䅁䅁权牂䅂䅁权䑃䅂䅁允䅁䅁䅅䅁䙁䥁牘払敧晨⽣䍄䉁䅁䅁䅂䅁䅁䅍䅄䅁䅁䅯兆䅁䅁䅯睡䅑䅁䅯睧䅑䅁䅅䅁䉁䅁䅁兂䭂䅄牉硨㝢睶杷允䅁䅁䅑䅁䑁䅁䅷䅁䭁䡁䉙䅁䭁䝁䕳䅁䭁䡁䕯䅁䉁䅁䅁允䅁䅁䅕䉵䘶ㄶ㑇樸䴸䅉䅅䅁䕁䅁䅁睁䵁䅁䅁权塁䅁䅁权牂䅂䅁权䑃䅂䅁允䅁䅁䅅䅁䙁佁剸䉵䘶眶䅬䍄䉁䅁䅁䅂䅁䅁䅍䅄䅁䅁䅯䄴䅁䅁䅯睡䅑䅁䅯䅣䅑䅁䅅䅁䉁䅁䅁兂㑃潈牘払㉪睐杷允䅁䅁䅑䅁䑁䅁䅷䅁䭁䉁䅫䅁䭁䝁䕳䅁䭁䡁䕍䅁䉁䅁䅁允䅁䅁䅕捺䵺䵺䵺䐸䴸䅉䅅䅁䕁䅁䅁睁䵁䅁䅁权摄䅁䅁权牂䅂䅁权䙃䅂䅁允䅁䅁䅅䅁䙁䩁婱婭婭六䅖䍄䉁䅁䅁䅂䅁䅁䅍䅄䅁䅁䅯䄹䅅䅁䅯睡䅑䅁䅯杦䅑䅁䅅䅁䉁䅁䅁兂乄䵺䵺䵺䝷䅑杷允䅁䅁䅑䅁䑁䅁䅷䅁䭁䡁䅷䅁䭁䉁䅅䅁䭁䡁䕧䅁䉁䅁䅁允䅁䅁䄴䅆䅁䑁䅍杍祁䑁䅁䅍睁䑁䅁䅍睁䅁䅁䍄䉁䅁䅁䅂䅁䅁䅍䅄䅁䅁䅯杚䅅䅁䅯睡䅑䅁䅯来䅑䅁䅅䅁䉁䅁䅁兂䅁䅁䅁䅁睄睐杷允䅁䅁䅑䅁䑁䅁䅷䅁䭁䍁䅫䅁䭁䉁䅅䅁䭁䡁䕣䅁䉁䅁䅁允䅁䅁䄴杅䅁䑁䅣杍ぁ䑁䅑杍睁䑁䅁䅍䅁䅁杷允䅁䅁䅑䅁䑁䅁䅷䅁䭁乁䅫䅁䭁䅁䅑䅁䭁䡁䕑䅁䉁䅁䅁允䅁䅁䅕䅁䅁䵁䉯歨䵅䅉䅅䅁䕁䅁䅁睁䵁䅁䅁权湂允䅁权牂䅂䅁权㙂䅂䅁允䅁䅁䅅䅁䙁佁剸䉵䘶眶䅎䍄䉁䅁䅁䅂䅁䅁䅍䅄䅁䅁䅯朳䅅䅁䅯睡䅑䅁䅯內䅑䅁䅅䅁䉁䅁䅁兂䵁楁䡵瑆煮睐杷允䅁䅁䅑䅁䑁䅁䅷䅁䭁䭁䅳䅁䭁䝁䕳䅁䭁䡁䕣䅁䉁䅁䅁允䅁䅁䅕場啯歲桦樸䴸䅉䅅䅁䕁䅁䅁睁䵁䅁䅁权扂允䅁权䕁䅁䅁权䉃䅂䅁允䅁䅁䅅䅁䙁䅁䅁䅁灂坱䉖䍄䉁䅁䅁䅂䅁䅁䅍䅄䅁䅁䅯杘䅅䅁䅯睡䅑䅁䅯䅣䅑䅁䅅䅁䉁䅁䅁兂乄䵺䵺䵺㑺睐杷允䅁䅁䅑䅁䑁䅁䅷䅁䭁䱁䉧䅁䭁䝁䕳䅁䭁䡁䕉䅁䉁䅁䅁允䅁䅁䅕捺䵺䵺䵺䐯䴸䅉䅅䅁䕁䅁䅁睁䵁䅁䅁权㥃允䅁权牂䅂䅁权瑂䅂䅁允䅁䅁䅅䅁䙁䡁⭥确癯刳䅘䍄䉁䅁䅁䅂䅁䅁䅍䅄䅁䅁䅯䅷䅁䅁䅯睡䅑䅁䅯兣䅑䅁䅅䅁䉁䅁䅁兂杂搵楁⼲坮睐杷允䅁䅁䅑䅁䑁䅁䅷䅁䭁䑁䈰䅁䭁䝁䕳䅁䭁䡁䕑䅁䉁䅁䅁允䅁䅁䅕呣䬰㘱睎吵䴸䅉䅅䅁䕁䅁䅁睁䵁䅁䅁权潃允䅁权䕁䅁䅁权ㅂ䅂䅁允䅁䅁䅅䅁䙁䅁䅁䅁潄䑷䈹䍄䉁䅁䅁䅂䅁䅁䅍䅄䅁䅁䅯兕䅅䅁䅯睡䅑䅁䅯兢䅑䅁䅅䅁䉁䅁䅁兂䅁䅁䅁䅁䕁䅑杷允䅁䅁䅑䅁䑁䅁䅷䅁䭁䡁䄸䅁䭁䅁䅑䅁䭁䡁䕧䅁䉁䅁䅁允䅁䅁䅕䅁䅁䑁牯さ䵅䅉䅅䅁䕁䅁䅁睁䵁䅁䅁权䑃䅁䅁权剁䅁䅁权瑂䅂䅁允䅁䅁䅅䅁佁䉁䅑䅁硁䑁䅅李㑁䑁䅫杍睁䑁䅁䅍䅁䅁杷允䅁䅁䅑䅁䑁䅁䅷䅁䭁佁䅁䅁䭁䝁䕳䅁䭁䡁䔴䅁䉁䅁䅁允䅁䅁䅕呣䬰㘱睎啁䵁䅉䅅䅁䕁䅁䅁睁䵁䅁䅁权杄䅁䅁权牂䅂䅁权䉃䅂䅁允䅁䅁䅅䅁䙁䉁畓⭒㙆偆⽙䍄䉁䅁䅁䅂䅁䅁䅍䅄䅁䅁䅯儷䅅䅁䅯充䅁䅁䅯睥䅑䅁䅅䅁䉁䅁䅁杄啁䅁䅁睍㑁䑁䅅睎睁䑁䅁䅍睁䑁䅁䅁䵁䅉䅅䅁䕁䅁䅁睁䵁䅁䅁权癁䅁䅁权牂䅂䅁权穂䅂䅁允䅁䅁䅅䅁䙁䡁㥅瑃橥䵣⼰䍄䉁䅁䅁䅂䅁䅁䅍䅄䅁䅁䅯杲䅁䅁䅯充䅁䅁䅯兢䅑䅁䅅䅁䉁䅁䅁杄十䅁䅁睎硁䑁䅑李穁䑁䅁䅍睁䅁䅁䍄䉁䅁䅁䅂䅁䅁䅍䅄䅁䅁䅯䄴䅁䅁䅯睡䅑䅁䅯入䅑䅁䅅䅁䉁䅁䅁兂䑄匹捨㡪瑌睐杷允䅁䅁䅑䅁䑁䅁䅷䅁䭁䩁䄰䅁䭁䝁䕳䅁䭁䡁䕍䅁䉁䅁䅁允䅁䅁䅕椹捨㡪ㅌ䰲䴸䅉䅅䅁䕁䅁䅁睁䵁䅁䅁权㍄允䅁权牂䅂䅁权硂䅂䅁允䅁䅁䅅䅁䙁䙁㑋潈牘剕䅤䍄䉁䅁䅁䅂䅁䅁䅍䅄䅁䅁䅯䅎䅳䅁䅯䅂䅁䅁䅯睤䅑䅁䅅䅁䉁䅁䅁兂䅁䅁䅁乍煍兑杷允䅁䅁䅑䅁䑁䅁䅷䅁䭁䭁䄸䅁䭁䝁䕳䅁䭁䡁䕍䅁䉁䅁䅁允䅁䅁䅕⽷潕䥘䌯吷䴸䅉䅅䅁䕁䅁䅁睁䵁䅁䅁权㙃䅁䅁权剁䅁䅁权⽂䅂䅁允䅁䅁䅅䅁佁䉁䅑䅁穁䑁䅙䅎睁䑁䅁䅍睁䑁䅁䅍䅁䅁杷允䅁䅁䅑䅁䑁䅁䅷䅁䭁偁䄰䅁䭁䝁䕳䅁䭁䡁䕯䅁䉁䅁䅁允䅁䅁䅕瑃橥䑣䬰啃䵁䅉䅅䅁䕁䅁䅁睁䵁䅁䅁权㥄䅁䅁权牂䅂䅁权㥂䅂䅁允䅁䅁䅅䅁䙁偁灹搸乊癙⽯䍄䉁䅁䅁䅂䅁䅁䅍䅄䅁䅁䅯睍䅁䅁䅯䅂䅁䅁䅯杋䅷䅁䅅䅁䉁䅁䅁兂䅁䅁䅁䝆䉤兑杷允䅁䅁䅑䅁䑁䅁䅷䅁䭁佁䅁䅁䭁䝁䕳䅁䭁䡁䕳䅁䉁䅁䅁允䅁䅁䅕敨剴䉵䘶稸䴸䅉䅅䅁䕁䅁䅁睁䵁䅁䅁权䥃允䅁权䕁䅁䅁权䅃䅂䅁允䅁䅁䅅䅁䙁䅁䅁䅁慁づ䉰䍄䉁䅁䅁䅂䅁䅁䅍䅄䅁䅁䅯杵䅁䅁䅯睡䅑䅁䅯兤䅑䅁䅅䅁䉁䅁䅁兂䍁㑋坣挲㌷睐杷允䅁䅁䅑䅁䑁䅁䅷䅁䭁䑁䈴䅁䭁䝁䕳䅁䭁䡁䕫䅁䉁䅁䅁允䅁䅁䅕⽷潕䥘䌯吸䴸䅉䅅䅁䕁䅁䅁睁䵁䅁䅁权牄䅁䅁权牂䅂䅁权㍂䅂䅁允䅁䅁䅅䅁䙁䕁椵䙅㕧乴⽧䍄䉁䅁䅁䅂䅁䅁䅍䅄䅁䅁䅯䄴䅁䅁䅯睡䅑䅁䅯睤䅑䅁䅅䅁䉁䅁䅁兂慃婭婭婭婮睐杷允䅁䅁䅑䅁䑁䅁䅷䅁䭁䩁䉑䅁䭁䅁䅑䅁䭁䥁䕉䅁䉁䅁䅁允䅁䅁䅕䅁䅁䩷漵歩䵅䅉䅅䅁䕁䅁䅁睁䵁䅁䅁权㍁允䅁权剁䅁䅁权睂䅂䅁允䅁䅁䅅䅁佁䉁䅑䅁㉁䑁䅍睍㕁䑁䅣䅍睁䑁䅁䅍䅁䅁杷允䅁䅁䅑䅁䑁䅁䅷䅁䭁䱁䉣䅁䭁䝁䕳䅁䭁䝁䔰䅁䉁䅁䅁允䅁䅁䅕扏䥔牤昶䐹䴸䅉䅅䅁䕁䅁䅁睁䵁䅁䅁权乄允䅁权牂䅂䅁权䅃䅂䅁允䅁䅁䅅䅁䙁䙁乃㉬匴㥧⽧䍄䉁䅁䅁䅂䅁䅁䅍䅄䅁䅁䅯杘䅁䅁䅯睡䅑䅁䅯督䅑䅁䅅䅁䉁䅁䅁兂㝂䭆䠵場䕲睐杷允䅁䅁䅑䅁䑁䅁䅷䅁䭁䭁䄴䅁䭁䉁䅅䅁䭁䥁䕉䅁䉁䅁䅁允䅁䅁䄴杅䅁䑁䅧䅏祁䑁䅁兎睁䑁䅁䅍䅁䅁杷允䅁䅁䅑䅁䑁䅁䅷䅁䭁䍁䈴䅁䭁䝁䕳䅁䭁䡁䕯䅁䉁䅁䅁允䅁䅁䅕場啯歲桦樶䴸䅉䅅䅁䕁䅁䅁睁䵁䅁䅁权硃允䅁权牂䅂䅁权⽂䅂䅁允䅁䅁䅅䅁䙁䅁塲㍯㥁瑃⽣䍄䉁䅁䅁䅂䅁䅁䅍䅄䅁䅁䅯䅌䅁䅁䅯䅂䅁䅁䅯睦䅑䅁䅅䅁䉁䅁䅁兂䅁䅁䅁䙴㍉兑杷允䅁䅁䅑䅁䑁䅁䅷䅁䭁䡁䅍䅁䭁䅁䅑䅁䭁䝁䔸䅁䉁䅁䅁允䅁䅁䅕䅁䅁乑䜲啨䵅䅉䅅䅁䕁䅁䅁睁䵁䅁䅁权剁允䅁权牂䅂䅁权䑃䅂䅁允䅁䅁䅅䅁䙁䅁䅁䅁䅁偁⽑䍄䉁䅁䅁䅂䅁䅁䅍䅄䅁䅁䅯兑䅅䅁䅯睡䅑䅁䅯兦䅑䅁䅅䅁䉁䅁䅁兂䑄匹捨㡪硌睐杷允䅁䅁䅑䅁䑁䅁䅷䅁䭁䡁䅅䅁䭁䝁䕳䅁䭁䡁䕍䅁䉁䅁䅁允䅁䅁䅕䅄牉硨婢樶䴸䅉䅅䅁䕁䅁䅁睁䵁䅁䅁权祂䅁䅁权牂䅂䅁权⭂䅂䅁允䅁䅁䅅䅁䙁䑁䩥坑汄倰⽋䍄䉁䅁䅁䅂䅁䅁䅍䅄䅁䅁䅯杋䅁䅁䅯睡䅑䅁䅯䅤䅑䅁䅅䅁䉁䅁䅁兂塄㍯㥁瑃牦睐杷允䅁䅁䅑䅁䑁䅁䅷䅁䭁偁䅑䅁䭁䅁䅑䅁䭁䡁䔰䅁䉁䅁䅁允䅁䅁䅕䅁䅁偁噴䕡䵅䅉䅅䅁䕁䅁䅁睁䵁䅁䅁权坄䅁䅁权剁䅁䅁权䍃䅂䅁允䅁䅁䅅䅁佁䉁䅑䅁ぁ䑁䅍睍硁䑁䅁䅍睁䑁䅁䅍䅁䅁杷允䅁䅁䅑䅁䑁䅁䅷䅁䭁䑁䈸䅁䭁䝁䕳䅁䭁䡁䕑䅁䉁䅁䅁允䅁䅁䅕⼵灵搸乊牷䴸䅉䅅䅁䕁䅁䅁睁䵁䅁䅁权楂允䅁权䕁䅁䅁权㑂䅂䅁允䅁䅁䅅䅁䙁䅁䅁䅁塂浳䉒䍄䉁䅁䅁䅂䅁䅁䅍䅄䅁䅁䅯䄴䅁䅁䅯睡䅑䅁䅯䅨䅑䅁䅅䅁䉁䅁䅁兂㙄浦㡱䩤獐睐杷允䅁䅁䅑䅁䑁䅁䅷䅁䭁䵁䉁䅁䭁䝁䕳䅁䭁䡁䔸䅁䉁䅁䅁允䅁䅁䅕瑃橥䑣䬰稸䴸䅉䅅䅁䕁䅁䅁睁䵁䅁䅁权祄䅁䅁权牂䅂䅁权䅃䅂䅁允䅁䅁䅅䅁䙁䵁ㅐ䙋偹畷⽕䍄䉁䅁䅁䅂䅁䅁䅍䅄䅁䅁䅯䅄䅁䅁䅯睡䅑䅁䅯兤䅑䅁䅅䅁䉁䅁䅁兂獄払敧敨䉶睶杷允䅁䅁䅑䅁䑁䅁䅷䅁䭁佁䉫䅁䭁䉁䅅䅁䭁䡁䕫䅁䉁䅁䅁允䅁䅁䄴杆䅁䑁䅅䅎祁䑁䅑䅍睁䑁䅁䅍睁䑁䅁䅁䵁䅉䅅䅁䕁䅁䅁睁䵁䅁䅁权䕂允䅁权剁䅁䅁权㍂䅂䅁允䅁䅁䅅䅁佁䉁䅑䅁ㅁ䑁䅫䅍睁䑁䅁䅍睁䑁䅁䅍䅁䅁杷允䅁䅁䅑䅁䑁䅁䅷䅁䭁䱁䉧䅁䭁䅁䅑䅁䭁䡁䕅䅁䉁䅁䅁允䅁䅁䅕䅁䅁乁煪歌䵅䅉䅅䅁䕁䅁䅁睁䵁䅁䅁权坄䅂䅁权牂䅂䅁权㍂䅂䅁允䅁䅁䅅䅁䙁佁剸䉵䘶ㅃ䅐䍄䉁䅁䅁䅂䅁䅁䅍䅄䅁䅁䅯䄳䅁䅁䅯䅂䅁䅁䅯䅦䅑䅁䅅䅁䉁䅁䅁兂䅁䅁䅁畋獅兑杷允䅁䅁䅑䅁䑁䅁䅷䅁䭁偁䄴䅁䭁䝁䕳䅁䭁䡁䕳䅁䉁䅁䅁允䅁䅁䅕余兘瑉㕶樴䴸䅉䅅䅁䕁䅁䅁睁䵁䅁䅁权療允䅁权牂䅂䅁权穂䅂䅁允䅁䅁䅅䅁䙁䡁⼰噎㘶摓⽷䍄䉁䅁䅁䅂䅁䅁䅍䅄䅁䅁䅯充䅅䅁䅯睡䅑䅁䅯来䅑䅁䅅䅁䉁䅁䅁兂硂児塲㍯ㅄ睐杷允䅁䅁䅑䅁䑁䅁䅷䅁䭁佁䅑䅁䭁䝁䕳䅁䭁䍁䵯䅁䉁䅁䅁允䅁䅁䅕硥畓⭒㙆䐵䴸䅉䅅䅁䕁䅁䅁睁䵁䅁䅁权塁䅁䅁权䕁䅁䅁权睂䅂䅁允䅁䅁䅅䅁䙁䅁䅁䅁偃洶䉤䍄䉁䅁䅁䅂䅁䅁䅍䅄䅁䅁䅯睎䅁䅁䅯睡䅑䅁䅯杋䅷䅁䅅䅁䉁䅁䅁兂㑃潈牘払婧䅑杷允䅁䅁䅑䅁䑁䅁䅷䅁䭁䙁䅯䅁䭁䉁䅅䅁䭁䡁䕅䅁䉁䅁䅁允䅁䅁䄴䅆䅁䑁䅉杍穁䑁䅣李睁䑁䅁䅍睁䅁䅁䍄䉁䅁䅁䅂䅁䅁䅍䅄䅁䅁䅯䅢䅅䅁䅯充䅁䅁䅯䅤䅑䅁䅅䅁䉁䅁䅁杄啁䅁䅁李ㅁ䑁䅑䅍睁䑁䅁䅍睁䑁䅁䅁䵁䅉䅅䅁䕁䅁䅁睁䵁䅁䅁权䵃允䅁权牂䅂䅁权瑂䅂䅁允䅁䅁䅅䅁䙁䕁㍷啩杆昵⽉䍄䉁䅁䅁䅂䅁䅁䅍䅄䅁䅁䅯睘䅅䅁䅯睡䅑䅁䅯督䅑䅁䅅䅁䉁䅁䅁兂灁䥘䌯匹䅧䅑杷允䅁䅁䅑䅁䑁䅁䅷䅁䭁䡁䉁䅁䭁䉁䅅䅁䭁䡁䕳䅁䉁䅁䅁允䅁䅁䄴杆䅁䑁䅅䅍㍁䑁䅕䅍睁䑁䅁䅍睁䑁䅁䅁䵁䅉䅅䅁䕁䅁䅁睁䵁䅁䅁权歄䅁䅁权牂䅂䅁权䑃䅂䅁允䅁䅁䅅䅁䙁䭁䙊癴㥐丱⽧䍄䉁䅁䅁䅂䅁䅁䅍䅄䅁䅁䅯兘䅅䅁䅯睡䅑䅁䅯䅦䅑䅁䅅䅁䉁䅁䅁兂塄㍯㥁瑃穦睐杷允䅁䅁䅑䅁䑁䅁䅷䅁䭁䱁䅫䅁䭁䝁䕳䅁䭁䥁䕕䅁䉁䅁䅁允䅁䅁䅕䙅㕧䵴㉨樵䴸䅉䅅䅁䕁䅁䅁睁䵁䅁䅁权䕄允䅁权剁䅁䅁权穂䅂䅁允䅁䅁䅅䅁佁䉁䅑䅁硁䑁䅑睎ぁ䑁䅁䅍睁䑁䅁䅍䅁䅁杷允䅁䅁䅑䅁䑁䅁䅷䅁䭁䍁䅷䅁䭁䉁䅅䅁䭁䥁䕑䅁䉁䅁䅁允䅁䅁䄴杅䅁䑁䅧䅎ㅁ䑁䅁䅍睁䑁䅁䅍䅁䅁杷允䅁䅁䅑䅁䑁䅁䅷䅁䭁佁䅑䅁䭁䝁䕳䅁䭁䡁䔰䅁䉁䅁䅁允䅁䅁䅕䭆䠵場啯樱䴸䅉䅅䅁䕁䅁䅁睁䵁䅁䅁权噁允䅁权䕁䅁䅁权硂䅂䅁允䅁䅁䅅䅁䙁䅁䅁䅁䅄步䉂䍄䉁䅁䅁䅂䅁䅁䅍䅄䅁䅁䅯䅮䅅䅁䅯睡䅑䅁䅯䅧䅑䅁䅅䅁䉁䅁䅁兂桄桥畓⭒㉈睐杷允䅁䅁䅑䅁䑁䅁䅷䅁䭁䭁䅧䅁䭁䝁䕳䅁䭁䝁䔰䅁䉁䅁䅁允䅁䅁䅕免獩䙈歰歂䵁䅉䅅䅁䕁䅁䅁睁䵁䅁䅁权奃允䅁权剁䅁䅁权あ䅂䅁允䅁䅁䅅䅁佁䉁䅑䅁㉁䑁䅉䅎睁䑁䅁䅍睁䑁䅁䅍䅁䅁杷允䅁䅁䅑䅁䑁䅁䅷䅁䭁䭁䅙䅁䭁䉁䅅䅁䭁䝁䔸䅁䉁䅁䅁允䅁䅁䄴䅆䅁䑁䅅兏睁䑁䅕䅍睁䑁䅁䅍睁䅁䅁䍄䉁䅁䅁䅂䅁䅁䅍䅄䅁䅁䅯䅑䅅䅁䅯睡䅑䅁䅯杋䅷䅁䅅䅁䉁䅁䅁权䡂䅁䅁䍄䉁䅁䅁䅂䅁䅁䅍䅄䅁䅁䅯䅬䅅䅁䅯睡䅑䅁䅯杣䅑䅁䅅䅁䉁䅁䅁兂㝂䭆䠵場ひ睐杷允䅁䅁䅑䅁䑁䅁䅷䅁䭁䭁䉷䅁䭁䅁䅑䅁䭁䍁䵯䅁䉁䅁䅁允䅁䅁䅕䅁䅁乁瑧䕏䵅䅉䅅䅁䕁䅁䅁睁䵁䅁䅁权晃允䅁权牂䅂䅁权㙂䅂䅁允䅁䅁䅅䅁䙁䝁渳㘫确田⽕䍄䉁䅁䅁䅂䅁䅁䅍䅄䅁䅁䅯䅵䅁䅁䅯䅂䅁䅁䅯䅦䅑䅁䅅䅁䉁䅁䅁兂䅁䅁䅁䍳瑍兑杷允䅁䅁䅑䅁䑁䅁䅷䅁䭁䡁䉁䅁䭁䝁䕳䅁䭁䡁䕷䅁䉁䅁䅁允䅁䅁䅕䥘䌯匹捨啃䵁䅉䅅䅁䕁䅁䅁睁䵁䅁䅁权䍄允䅁权牂䅂䅁权䍃䅂䅁允䅁䅁䅅䅁䙁䙁偹癷潕佘⼸䍄䉁䅁䅁䅂䅁䅁䅍䅄䅁䅁䅯䅴䅁䅁䅯充䅁䅁䅯䅦䅑䅁䅅䅁䉁䅁䅁杄啁䅁䅁杍ㅁ䑁䅕杍祁䑁䅍䅍睁䑁䅁䅁䵁䅉䅅䅁䕁䅁䅁睁䵁䅁䅁权歄䅁䅁权牂䅂䅁权㑂䅂䅁允䅁䅁䅅䅁䙁䝁匸㡧䭄摯⽕䍄䉁䅁䅁䅂䅁䅁䅍䅄䅁䅁䅯兵䅅䅁䅯充䅁䅁䅯䅣䅑䅁䅅䅁䉁䅁䅁杄啁䅁䅁睍㑁䑁䅉䅍睁䑁䅁䅍睁䑁䅁䅁䵁䅉䅅䅁䕁䅁䅁睁䵁䅁䅁权楄允䅁权剁䅁䅁权瑂䅂䅁允䅁䅁䅅䅁佁䉁䅑䅁硁䑁䅁杍睁䑁䅁䅍睁䑁䅁䅍䅁䅁杷允䅁䅁䅑䅁䑁䅁䅷䅁䭁佁䉣䅁䭁䝁䕳䅁䭁䡁䕑䅁䉁䅁䅁允䅁䅁䅕䅁䅁䅁䅁啅䵁䅉䅅䅁䕁䅁䅁睁䵁䅁䅁权楂䅁䅁权剁䅁䅁权䑃䅂䅁允䅁䅁䅅䅁佁䉁䅙䅁硁䑁䅙杍㍁䑁䅁䅍睁䑁䅁䅍睁䅁䅁䍄䉁䅁䅁䅂䅁䅁䅍䅄䅁䅁䅯䅴䅁䅁䅯睡䅑䅁䅯督䅑䅁䅅䅁䉁䅁䅁兂坂楄礲敮港睐杷允䅁䅁䅑䅁䑁䅁䅷䅁䭁䩁䉅䅁䭁䉁䅅䅁䭁䡁䕯䅁䉁䅁䅁允䅁䅁䄴䅆䅁䑁䅍兎穁䑁䅑免㕁䑁䅙兎㑁䅁䅁䍄䉁䅁䅁䅂䅁䅁䅍䅄䅁䅁䅯䅱䅁䅁䅯充䅁䅁䅯杧䅑䅁䅅䅁䉁䅁䅁杄啁䅁䅁睎ㅁ䑁䅁睎睁䑁䅁䅍睁䑁䅁䅁䵁䅉䅅䅁䕁䅁䅁睁䵁䅁䅁权⭃䅁䅁权䕁䅁䅁权䍃䅂䅁允䅁䅁䅅䅁䙁䅁䅁䅁权て䉤䍄䉁䅁䅁䅂䅁䅁䅍䅄䅁䅁䅯眷䅁䅁䅯睡䅑䅁䅯入䅑䅁䅅䅁䉁䅁䅁兂啁歲桦桥兑䅑杷允䅁䅁䅑䅁䑁䅁䅷䅁䭁䡁䉍䅁䭁䅁䅑䅁䭁䡁䕉䅁䉁䅁䅁允䅁䅁䅕䅁䅁䑁潩歓䵅䅉䅅䅁䕁䅁䅁睁䵁䅁䅁权䡄允䅁权牂䅂䅁权䙃䅂䅁允䅁䅁䅅䅁䙁䙁乃㉬匴⽧⽉䍄䉁䅁䅁䅂䅁䅁䅍䅄䅁䅁䅯䄵䅁䅁䅯睡䅑䅁䅯內䅑䅁䅅䅁䉁䅁䅁兂畃⭒㙆䭆䠷睐杷允䅁䅁䅑䅁䑁䅁䅷䅁䭁䵁䅳䅁䭁䝁䕳䅁䭁䡁䕳䅁䉁䅁䅁允䅁䅁䅕䘷㑇潈牘吹䴸䅉䅅䅁䕁䅁䅁睁䵁䅁䅁权㝂允䅁权牂䅂䅁权䍃䅂䅁允䅁䅁䅅䅁䙁佁㝦晱午敔⽙䍄䉁䅁䅁䅂䅁䅁䅍䅄䅁䅁䅯杒䅁䅁䅯䅂䅁䅁䅯䅦䅑䅁䅅䅁䉁䅁䅁兂䅁䅁䅁乁煳兑杷允䅁䅁䅑䅁䑁䅁䅷䅁䭁䉁䈴䅁䭁䝁䕳䅁䭁䡁䕙䅁䉁䅁䅁允䅁䅁䅕歯㉗⼸唳啂䵁䅉䅅䅁䕁䅁䅁睁䵁䅁䅁权慁䅁䅁权牂䅂䅁权療䅂䅁允䅁䅁䅅䅁䙁偁潙䥘䌯昹⽧䍄䉁䅁䅁䅂䅁䅁䅍䅄䅁䅁䅯䅙䅁䅁䅯睡䅑䅁䅯全䅑䅁䅅䅁䉁䅁䅁兂獄払敧坨楳䅑杷允䅁䅁䅑䅁䑁䅁䅷䅁䭁䥁䅳䅁䭁䅁䅑䅁䭁䥁䕉䅁䉁䅁䅁允䅁䅁䅕䅁䅁䥁牁䕋䵅䅉䅅䅁䕁䅁䅁睁䵁䅁䅁权䵄允䅁权剁䅁䅁权穂䅂䅁允䅁䅁䅅䅁佁䉁䅑䅁ぁ䑁䅅䅏睁䑁䅁䅍睁䑁䅁䅍䅁䅁杷允䅁䅁䅑䅁䑁䅁䅷䅁䭁佁䅑䅁䭁䝁䕳䅁䭁䡁䕑䅁䉁䅁䅁允䅁䅁䅕㘱睎児塲穷䴸䅉䅅䅁䕁䅁䅁睁䵁䅁䅁权牃允䅁权䕁䅁䅁权⭂䅂䅁允䅁䅁䅅䅁䙁䅁䅁䅁穄圸䉰䍄䉁䅁䅁䅂䅁䅁䅍䅄䅁䅁䅯睦䅅䅁䅯睡䅑䅁䅯全䅑䅁䅅䅁䉁䅁䅁兂塄㍯㥁瑃䉣䅷杷允䅁䅁䅑䅁䑁䅁䅷䅁䭁䕁䈴䅁䭁䝁䕳䅁䭁䡁䕁䅁䉁䅁䅁允䅁䅁䅕牕敧敨剴䕁䵁䅉䅅䅁䕁䅁䅁睁䵁䅁䅁权㙁䅁䅁权䕁䅁䅁权䍃䅂䅁允䅁䅁䅅䅁䙁䅁䅁䅁睁䉣䉬䍄䉁䅁䅁䅂䅁䅁䅍䅄䅁䅁䅯朰䅅䅁䅯䅂䅁䅁䅯睢䅑䅁䅅䅁䉁䅁䅁兂䅁䅁䅁慐礸兑杷允䅁䅁䅑䅁䑁䅁䅷䅁䭁䑁䉁䅁䭁䝁䕳䅁䭁䡁䕅䅁䉁䅁䅁允䅁䅁䅕潅䅐煹䙆䕁䵁䅉䅅䅁䕁䅁䅁睁䵁䅁䅁权㥂允䅁权剁䅁䅁权瑂䅂䅁允䅁䅁䅅䅁佁䉁䅑䅁㕁䑁䅁睍硁䑁䅕䅏睁䑁䅁䅍䅁䅁杷允䅁䅁䅑䅁䑁䅁䅷䅁䭁䝁䉅䅁䭁䅁䅑䅁䭁䡁䕁䅁䉁䅁䅁允䅁䅁䅕䅁䅁佁䡓啍䵅䅉䅅䅁䕁䅁䅁睁䵁䅁䅁权㙃允䅁权牂䅂䅁权䍃䅂䅁允䅁䅁䅅䅁䙁佁剸䉵䘶⼶⽕䍄䉁䅁䅁䅂䅁䅁䅍䅄䅁䅁䅯睹䅅䅁䅯充䅁䅁䅯䅣䅑䅁䅅䅁䉁䅁䅁杄啁䅁䅁杍ぁ䑁䅍䅍祁䑁䅅䅍睁䑁䅁䅁䵁䅉䅅䅁䕁䅁䅁睁䵁䅁䅁权獁䅁䅁权牂䅂䅁权䅃䅂䅁允䅁䅁䅅䅁䙁䙁偹癷潕偘⽳䍄䉁䅁䅁䅂䅁䅁䅍䅄䅁䅁䅯䅄䅁䅁䅯䅂䅁䅁䅯杦䅑䅁䅅䅁䉁䅁䅁兂䅁䅁䅁䝑卉兑杷允䅁䅁䅑䅁䑁䅁䅷䅁䭁䑁䅑䅁䭁䉁䅅䅁䭁䡁䕁䅁䉁䅁䅁允䅁䅁䄴䅆䅁䑁䅑睎穁䑁䅅䅎㉁䑁䅁䅍睁䅁䅁䍄䉁䅁䅁䅂䅁䅁䅍䅄䅁䅁䅯村䅅䅁䅯䅂䅁䅁䅯兢䅑䅁䅅䅁䉁䅁䅁兂䅁䅁䅁䭗呎兑杷允䅁䅁䅑䅁䑁䅁䅷䅁䭁佁䅑䅁䭁䝁䕳䅁䭁䡁䕣䅁䉁䅁䅁允䅁䅁䅕䉯癯匳䝑呷䴸䅉䅅䅁䕁䅁䅁睁䵁䅁䅁权㑂允䅁权牂䅂䅁权㉂䅂䅁允䅁䅁䅅䅁䙁乁㕶浦㡱䵤⽍䍄䉁䅁䅁䅂䅁䅁䅍䅄䅁䅁䅯䅌䅅䅁䅯充䅁䅁䅯睥䅑䅁䅅䅁䉁䅁䅁杄啁䅁䅁免㉁䑁䅍兎睁䑁䅁䅍睁䑁䅁䅁䵁䅉䅅䅁䕁䅁䅁睁䵁䅁䅁权浃允䅁权牂䅂䅁权あ䅂䅁允䅁䅁䅅䅁䙁䉁奂扏䥔瑤⽡䍄䉁䅁䅁䅂䅁䅁䅍䅄䅁䅁䅯兓䅁䅁䅯睡䅑䅁䅯兤䅑䅁䅅䅁䉁䅁䅁兂偄ㄹ橐婰㡶睐杷允䅁䅁䅑䅁䑁䅁䅷䅁䭁佁䅑䅁䭁䝁䕳䅁䭁䥁䕑䅁䉁䅁䅁允䅁䅁䅕歬䱏佢㝦呹䴸䅉䅅䅁䕁䅁䅁睁䵁䅁䅁权十䅁䅁权牂䅂䅁权㙂䅂䅁允䅁䅁䅅䅁䙁䑁䩥坑汄䄰䅖䍄䉁䅁䅁䅂䅁䅁䅍䅄䅁䅁䅯䄵䅁䅁䅯睡䅑䅁䅯䅦䅑䅁䅅䅁䉁䅁䅁兂偃癷潕䥘䌯睐杷允䅁䅁䅑䅁䑁䅁䅷䅁䭁䥁䅉䅁䭁䉁䅅䅁䭁䡁䕣䅁䉁䅁䅁允䅁䅁䄴䅆䅁䑁䅧䅍ㅁ䑁䅁䅍睁䑁䅁䅍睁䅁䅁䍄䉁䅁䅁䅂䅁䅁䅍䅄䅁䅁䅯䄱䅅䅁䅯䅂䅁䅁䅯䅦䅑䅁䅅䅁䉁䅁䅁兂䅁䅁䅁偍煕兑杷允䅁䅁䅑䅁䑁䅁䅷䅁䭁䡁䄰䅁䭁䉁䅅䅁䭁䥁䕕䅁䉁䅁䅁允䅁䅁䄴䅆䅁䑁䅉兏㕁䑁䅁䅍睁䑁䅁䅍睁䅁䅁䍄䉁䅁䅁䅂䅁䅁䅍䅄䅁䅁䅯睺䅁䅁䅯睡䅑䅁䅯杋䅷䅁䅅䅁䉁䅁䅁兂䑄匹捨㡪䙉䅑杷允䅁䅁䅑䅁䑁䅁䅷䅁䭁䵁䄸䅁䭁䝁䕳䅁䭁䡁䔰䅁䉁䅁䅁允䅁䅁䅕䘷㑇潈牘啁䵁䅉䅅䅁䕁䅁䅁睁䵁䅁䅁权佁允䅁权䕁䅁䅁权䉃䅂䅁允䅁䅁䅅䅁䙁䅁䅁䥁㡂歺䉤䍄䉁䅁䅁䅂䅁䅁䅍䅄䅁䅁䅯兎䅁䅁䅯睡䅑䅁䅯杋䅷䅁䅅䅁䉁䅁䅁兂䑄匹捨㡪䉉䅑杷允䅁䅁䅑䅁䑁䅁䅷䅁䭁䡁䉑䅁䭁䉁䅅䅁䭁䡁䕣䅁䉁䅁䅁允䅁䅁䄴䅆䅁䑁䅅兎㉁䑁䅑䅎祁䑁䅁䅍睁䅁䅁䍄䉁䅁䅁䅂䅁䅁䅍䅄䅁䅁䅯杩䅁䅁䅯睡䅑䅁䅯入䅑䅁䅅䅁䉁䅁䅁权䡂䅁䅁䍄䉁䅁䅁䅂䅁䅁䅍䅄䅁䅁䅯睒䅅䅁䅯䅂䅁䅁䅯䅨䅑䅁䅅䅁䉁䅁䅁兂䅁䅁䅁煮䑨兑杷允䅁䅁䅑䅁䑁䅁䅷䅁䭁䅁䉣䅁䭁䝁䕳䅁䭁䥁䕁䅁䉁䅁䅁允䅁䅁䅕㘱睎児塲稯䴸䅉䅅䅁䕁䅁䅁睁䵁䅁䅁权偄䅁䅁权牂䅂䅁权㑂䅂䅁允䅁䅁䅅䅁䙁䅁䅁䅁䅁佁⽑䍄䉁䅁䅁䅂䅁䅁䅍䅄䅁䅁䅯睁䅅䅁䅯䅂䅁䅁䅯睧䅑䅁䅅䅁䉁䅁䅁兂䅁䅁䅁⽖猹兑杷允䅁䅁䅑䅁䑁䅁䅷䅁䭁䍁䉑䅁䭁䝁䕳䅁䭁䡁䔴䅁䉁䅁䅁允䅁䅁䅕牕敧敨剴䑹䴸䅉䅅䅁䕁䅁䅁睁䵁䅁䅁权䙂允䅁权牂䅂䅁权㍂䅂䅁允䅁䅁䅅䅁䙁䥁牘払敧晨⽍䍄䉁䅁䅁䅂䅁䅁䅍䅄䅁䅁䅯睨䅁䅁䅯䅂䅁䅁䅯䅥䅑䅁䅅䅁䉁䅁䅁兂䅁䅁䅁偑㙯兑杷允䅁䅁䅑䅁䑁䅁䅷䅁䭁䡁䉑䅁䭁䝁䕳䅁䭁䍁䵯䅁䉁䅁䅁允䅁䅁䅕牕敧敨剴䕉䵁䅉䅅䅁䕁䅁䅁睁䵁䅁䅁权ㅄ䅁䅁权牂䅂䅁权㕂䅂䅁允䅁䅁䅅䅁䙁䡁啳歲桦欲䅆䍄䉁䅁䅁䅂䅁䅁䅍䅄䅁䅁䅯兹䅅䅁䅯睡䅑䅁䅯兤䅑䅁䅅䅁䉁䅁䅁兂捂㡪ㅌ䙋㍺睐杷允䅁䅁䅑䅁䑁䅁䅷䅁䭁䙁䅧䅁䭁䅁䅑䅁䭁䝁䔰䅁䉁䅁䅁允䅁䅁䅕䅁䅁䕁汧啎䵅䅉䅅䅁䕁䅁䅁睁䵁䅁䅁权捂䅁䅁权牂䅂䅁权⽂䅂䅁允䅁䅁䅅䅁䙁䉁畓⭒㙆但⽯䍄䉁䅁䅁䅂䅁䅁䅍䅄䅁䅁䅯睏䅁䅁䅯睡䅑䅁䅯睦䅑䅁䅅䅁䉁䅁䅁兂䙃ㄶ㑇潈㝘睐杷允䅁䅁䅑䅁䑁䅁䅷䅁䭁乁䉯䅁䭁䅁䅑䅁䭁䡁䕕䅁䉁䅁䅁允䅁䅁䅕䅁䅁乁湪歑䵅䅉䅅䅁䕁䅁䅁睁䵁䅁䅁权呃䅁䅁权䕁䅁䅁权䕃䅂䅁允䅁䅁䅅䅁䙁䅁䅁䅁潁ㅴ䉆䍄䉁䅁䅁䅂䅁䅁䅍䅄䅁䅁䅯䄵䅁䅁䅯充䅁䅁䅯睧䅑䅁䅅䅁䉁䅁䅁杄坁䅁䅁免祁䑁䅙兎㕁䑁䅑䅍睁䑁䅁䅍䅁䅁杷允䅁䅁䅑䅁䑁䅁䅷䅁䭁䍁䉁䅁䭁䝁䕳䅁䭁䝁䔰䅁䉁䅁䅁允䅁䅁䅕歲桦桥畓稷䴸䅉䅅䅁䕁䅁䅁睁䵁䅁䅁权䅂䅁䅁权牂䅂䅁权䕃䅂䅁允䅁䅁䅅䅁䙁䡁呗䅇坒瑄⽕䍄䉁䅁䅁䅂䅁䅁䅍䅄䅁䅁䅯眱䅁䅁䅯䅂䅁䅁䅯䅣䅑䅁䅅䅁䉁䅁䅁兂䅁䅁䅁婏㐹兑杷允䅁䅁䅑䅁䑁䅁䅷䅁䭁䙁䉅䅁䭁䝁䕳䅁䭁䡁䕳䅁䉁䅁䅁允䅁䅁䅕捺䵺䵺䵺䕁䵁䅉䅅䅁䕁䅁䅁睁䵁䅁䅁权䉂䅁䅁权牂䅂䅁权䕃䅂䅁允䅁䅁䅅䅁䙁䡁灮橊䥅䱲⽷䍄䉁䅁䅁䅂䅁䅁䅍䅄䅁䅁䅯权䅅䅁䅯睡䅑䅁䅯睦䅑䅁䅅䅁䉁䅁䅁兂㉄䙋偹癷䍕䅑杷允䅁䅁䅑䅁䑁䅁䅷䅁䭁䥁䄴䅁䭁䅁䅑䅁䭁䡁䕉䅁䉁䅁䅁允䅁䅁䅕䅁䅁䥁楃問䵅䅉䅅䅁䕁䅁䅁睁䵁䅁䅁权偄䅁䅁权牂䅂䅁权祂䅂䅁允䅁䅁䅅䅁䙁䝁浚浚浚杚䅂䍄䉁䅁䅁䅂䅁䅁䅍䅄䅁䅁䅯䅅䅑䅁䅯䅂䅁䅁䅯杋䅷䅁䅅䅁䉁䅁䅁权湂杁䅁䍄䉁䅁䅁䅂䅁䅁䅍䅄䅁䅁䅯杤䅅䅁䅯睡䅑䅁䅯杤䅑䅁䅅䅁䉁䅁䅁权䡂䅁䅁䍄䉁䅁䅁䅂䅁䅁䅍䅄䅁䅁䅯睷䅅䅁䅯䅂䅁䅁䅯杦䅑䅁䅅䅁䉁䅁䅁兂䅁䅁䅁祒睚兑杷允䅁䅁䅑䅁䑁䅁䅷䅁䭁䕁䅧䅁䭁䝁䕳䅁䭁䡁䕫䅁䉁䅁䅁允䅁䅁䅕㘱睎児塲あ䵁䅉䅅䅁䕁䅁䅁睁䵁䅁䅁权時䅁䅁权䕁䅁䅁权㙂䅂䅁允䅁䅁䅅䅁䙁䅁䅁䅁杂汩䉂䍄䉁䅁䅁䅂䅁䅁䅍䅄䅁䅁䅯睦䅅䅁䅯睡䅑䅁䅯兣䅑䅁䅅䅁䉁䅁䅁兂獄払敧敨䵳䅑杷允䅁䅁䅑䅁䑁䅁䅷䅁䭁䉁䄸䅁䭁䝁䕳䅁䭁䡁䕯䅁䉁䅁䅁允䅁䅁䅕余兘瑉㕶樳䴸䅉䅅䅁䕁䅁䅁睁䵁䅁䅁权偄䅁䅁权牂䅂䅁权あ䅂䅁允䅁䅁䅅䅁䙁䡁㥅瑃橥佣⼰䍄䉁䅁䅁䅂䅁䅁䅍䅄䅁䅁䅯眰䅁䅁䅯充䅁䅁䅯䅦䅑䅁䅅䅁䉁䅁䅁杄啁䅁䅁杍㑁䑁䅁李㑁䑁䅕免㍁䑁䅕䅁䵁䅉䅅䅁䕁䅁䅁睁䵁䅁䅁权䡃允䅁权牂䅂䅁权硂䅂䅁允䅁䅁䅅䅁䙁䕁㍷啩杆挵⽁䍄䉁䅁䅁䅂䅁䅁䅍䅄䅁䅁䅯䄴䅅䅁䅯䅂䅁䅁䅯內䅑䅁䅅䅁䉁䅁䅁兂䅁䅁䅁伵戸兑杷允䅁䅁䅑䅁䑁䅁䅷䅁䭁䉁䄸䅁䭁䝁䕳䅁䭁䡁䕙䅁䉁䅁䅁允䅁䅁䅕⽺呤㘴扗䐴䴸䅉䅅䅁䕁䅁䅁睁䵁䅁䅁权獂允䅁权牂䅂䅁权㝂䅂䅁允䅁䅁䅅䅁䙁䅁牉硨婢瑺⽥䍄䉁䅁䅁䅂䅁䅁䅍䅄䅁䅁䅯眱䅅䅁䅯䅂䅁䅁䅯䅦䅑䅁䅅䅁䉁䅁䅁兂䅁䅁䅁湚䜵兑杷允䅁䅁䅑䅁䑁䅁䅷䅁䭁䭁䅫䅁䭁䝁䕳䅁䭁䥁䕕䅁䉁䅁䅁允䅁䅁䅕䘷㑇潈牘吴䴸䅉䅅䅁䕁䅁䅁睁䵁䅁䅁权䭄䅁䅁权䕁䅁䅁权硂䅂䅁允䅁䅁䅅䅁䙁䅁䅁䅁睄橮䉆䍄䉁䅁䅁䅂䅁䅁䅍䅄䅁䅁䅯兰䅁䅁䅯睡䅑䅁䅯全䅑䅁䅅䅁䉁䅁䅁兂灁䥘䌯匹㡩睐杷允䅁䅁䅑䅁䑁䅁䅷䅁䭁䡁䉍䅁䭁䝁䕳䅁䭁䡁䕉䅁䉁䅁䅁允䅁䅁䅕䅁䅁䅁䅁䐹䴸䅉䅅䅁䕁䅁䅁睁䵁䅁䅁权䥄䅁䅁权䕁䅁䅁权䍃䅂䅁允䅁䅁䅅䅁䙁䅁䅁䅁䵂欲䈹䍄䉁䅁䅁䅂䅁䅁䅍䅄䅁䅁䅯眹䅁䅁䅯充䅁䅁䅯入䅑䅁䅅䅁䉁䅁䅁杄坁䅁䅁免硁䑁䅍睍睁䑁䅁䅍睁䑁䅁䅍䅁䅁杷允䅁䅁䅑䅁䑁䅁䅷䅁䭁䵁䄸䅁䭁䝁䕳䅁䭁䡁䕣䅁䉁䅁䅁允䅁䅁䅕捺䵺䵺䵺䐷䴸䅉䅅䅁䕁䅁䅁睁䵁䅁䅁权㉁䅁䅁权牂䅂䅁权䙃䅂䅁允䅁䅁䅅䅁䙁偁潙䥘䌯儹䅒䍄䉁䅁䅁䅂䅁䅁䅍䅄䅁䅁䅯兩䅅䅁䅯充䅁䅁䅯来䅑䅁䅅䅁䉁䅁䅁杄坁䅁䅁免睁䑁䅑睎睁䑁䅁䅍睁䑁䅁䅍䅁䅁杷允䅁䅁䅑䅁䑁䅁䅷䅁䭁䡁䉯䅁䭁䅁䅑䅁䭁䝁䔸䅁䉁䅁䅁允䅁䅁䅕䅁䅁乁汊さ䵅䅉䅅䅁䕁䅁䅁睁䵁䅁䅁权ぃ䅁䅁权牂䅂䅁权䙃䅂䅁允䅁䅁䅅䅁䙁䩁婱婭婭捭⽫䍄䉁䅁䅁䅂䅁䅁䅍䅄䅁䅁䅯杓䅁䅁䅯充䅁䅁䅯䅧䅑䅁䅅䅁䉁䅁䅁杄十䅁䅁兏ぁ䑁䅁䅍睁䑁䅁䅍睁䅁䅁䍄䉁䅁䅁䅂䅁䅁䅍䅄䅁䅁䅯兙䅁䅁䅯睡䅑䅁䅯䅨䅑䅁䅅䅁䉁䅁䅁兂䍁㑋坣挲瘷睐杷允䅁䅁䅑䅁䑁䅁䅷䅁䭁䡁䉍䅁䭁䅁䅑䅁䭁䡁䕙䅁䉁䅁䅁允䅁䅁䅕䅁䅁䩁偄䕓䵅䅉䅅䅁䕁䅁䅁睁䵁䅁䅁权䵄允䅁权剁䅁䅁权䕃䅂䅁允䅁䅁䅅䅁佁䉁䅑䅁ぁ䑁䅅䅍睁䑁䅁䅍睁䑁䅁䅍䅁䅁杷允䅁䅁䅑䅁䑁䅁䅷䅁䭁䥁䉑䅁䭁䉁䅅䅁䭁䡁䕉䅁䉁䅁䅁允䅁䅁䄴杅䅁䑁䅉睍祁䑁䅉䅏硁䑁䅍䅍䅁䅁杷允䅁䅁䅑䅁䑁䅁䅷䅁䭁佁䉯䅁䭁䝁䕳䅁䭁䥁䕁䅁䉁䅁䅁允䅁䅁䅕䬸䝦穓䩥稸䴸䅉䅅䅁䕁䅁䅁睁䵁䅁䅁权婃䅁䅁权牂䅂䅁权瑂䅂䅁允䅁䅁䅅䅁䙁䑁䬰㘱睎晐⽉䍄䉁䅁䅁䅂䅁䅁䅍䅄䅁䅁䅯儵䅁䅁䅯䅂䅁䅁䅯兣䅑䅁䅅䅁䉁䅁䅁兂䅁䅁䅁䍐⭍兑杷允䅁䅁䅑䅁䑁䅁䅷䅁䭁䙁䉍䅁䭁䝁䕳䅁䭁䥁䕕䅁䉁䅁䅁允䅁䅁䅕婤奍䙂余戳䴸䅉䅅䅁䕁䅁䅁睁䵁䅁䅁权卂䅁䅁权牂䅂䅁权䙃䅂䅁允䅁䅁䅅䅁䙁䙁㑋潈牘敕⽁䍄䉁䅁䅁䅂䅁䅁䅍䅄䅁䅁䅯具䅅䅁䅯䅂䅁䅁䅯入䅑䅁䅅䅁䉁䅁䅁兂䅁䅁䅁䱎㈰兑杷允䅁䅁䅑䅁䑁䅁䅷䅁䭁䙁䅍䅁䭁䝁䕳䅁䭁䥁䕕䅁䉁䅁䅁允䅁䅁䅕䘫橐婰䕶䐶䴸䅉䅅䅁䕁䅁䅁睁䵁䅁䅁权㝄䅁䅁权牂䅂䅁权祂䅂䅁允䅁䅁䅅䅁䙁䙁余扌摋硢䅆䍄䉁䅁䅁䅂䅁䅁䅍䅄䅁䅁䅯睕䅅䅁䅯睡䅑䅁䅯內䅑䅁䅅䅁䉁䅁䅁兂摄䅊䉡啬䱐睐杷允䅁䅁䅑䅁䑁䅁䅷䅁䭁䭁䅁䅁䭁䝁䕳䅁䭁䥁䕕䅁䉁䅁䅁允䅁䅁䅕瑃橥䑣䬰穸䴸䅉䅅䅁䕁䅁䅁睁䵁䅁䅁权㉄权䅁权牂䅂䅁权ㅂ䅂䅁允䅁䅁䅅䅁䙁乁㕶浦㡱䅤䅐䍄䉁䅁䅁䅂䅁䅁䅍䅄䅁䅁䅯䅑䅁䅁䅯䅂䅁䅁䅯杧䅑䅁䅅䅁䉁䅁䅁兂䅁䅁䅁䵌䙨兑杷允䅁䅁䅑䅁䑁䅁䅷䅁䭁䙁䅁䅁䭁䝁䕳䅁䭁䍁䵯䅁䉁䅁䅁允䅁䅁䅕䡰㥁瑃橥歂䵁䅉䅅䅁䕁䅁䅁睁䵁䅁䅁权㍂允䅁权牂䅂䅁权䑃䅂䅁允䅁䅁䅅䅁䙁䝁匸㡧䭄兯䅒䍄䉁䅁䅁䅂䅁䅁䅍䅄䅁䅁䅯杧䅅䅁䅯睡䅑䅁䅯睤䅑䅁䅅䅁䉁䅁䅁兂㉄䙋偹癷䝕䅑杷允䅁䅁䅑䅁䑁䅁䅷䅁䭁䱁䈴䅁䭁䝁䕳䅁䭁䡁䕷䅁䉁䅁䅁允䅁䅁䅕場啯歲桦樶䴸䅉䅅䅁䕁䅁䅁睁䵁䅁䅁权敁䅁䅁权牂䅂䅁权㉂䅂䅁允䅁䅁䅅䅁䙁佁㙆䭆䠵攴⽉䍄䉁䅁䅁䅂䅁䅁䅍䅄䅁䅁䅯䅕䅁䅁䅯睡䅑䅁䅯睢䅑䅁䅅䅁䉁䅁䅁兂浂浚浚浚䕙䅑杷允䅁䅁䅑䅁䑁䅁䅷䅁䭁佁䅧䅁䭁䝁䕳䅁䭁䡁䕷䅁䉁䅁䅁允䅁䅁䅕呣䬰㘱睎歂䵁䅉䅅䅁䕁䅁䅁睁䵁䅁䅁权乁䅁䅁权䕁䅁䅁权䕃䅂䅁允䅁䅁䅅䅁䙁䅁䅁䅁䅁浭䉂䍄䉁䅁䅁䅂䅁䅁䅍䅄䅁䅁䅯兕䅁䅁䅯睡䅑䅁䅯杦䅑䅁䅅䅁䉁䅁䅁兂塄㍯㥁瑃䡣䅑杷允䅁䅁䅑䅁䑁䅁䅷䅁䭁䡁䄸䅁䭁䝁䕳䅁䭁䡁䕍䅁䉁䅁䅁允䅁䅁䅕浚浚浚浚樹䴸䅉䅅䅁䕁䅁䅁睁䵁䅁䅁权敄䅁䅁权牂䅂䅁权䑃䅂䅁允䅁䅁䅅䅁䙁䉁䘫ㄶ㑇案䅨䍄䉁䅁䅁䅂䅁䅁䅍䅄䅁䅁䅯杓䅅䅁䅯睡䅑䅁䅯杦䅑䅁䅅䅁䉁䅁䅁兂獄払敧敨㥶睐杷允䅁䅁䅑䅁䑁䅁䅷䅁䭁䍁䅅䅁䭁䝁䕳䅁䭁䡁䕙䅁䉁䅁䅁允䅁䅁䅕灶愸㥌欰樴䴸䅉䅅䅁䕁䅁䅁睁䵁䅁䅁权晃䅁䅁权牂䅂䅁权穂䅂䅁允䅁䅁䅅䅁䙁䕁桪桥畓⭒⽅䍄䉁䅁䅁䅂䅁䅁䅍䅄䅁䅁䅯䄷䅅䅁䅯䅂䅁䅁䅯睥䅑䅁䅅䅁䉁䅁䅁兂䅁䅁䅁煤照兑杷允䅁䅁䅑䅁䑁䅁䅷䅁䭁䕁䉕䅁䭁䝁䕳䅁䭁䡁䕫䅁䉁䅁䅁允䅁䅁䅕捺䵺䵺䵺䕂䵁䅉䅅䅁䕁䅁䅁睁䵁䅁䅁权祃允䅁权剁䅁䅁权㉂䅂䅁允䅁䅁䅅䅁佁䉁䅑䅁祁䑁䅣睎祁䑁䅁䅍睁䑁䅁䅍䅁䅁杷允䅁䅁䅑䅁䑁䅁䅷䅁䭁䙁䅁䅁䭁䝁䕳䅁䭁䡁䕅䅁䉁䅁䅁允䅁䅁䅕硨婢発呤ぃ䵁䅉䅅䅁䕁䅁䅁睁䵁䅁䅁权杁䅁䅁权剁䅁䅁权あ䅂䅁允䅁䅁䅅䅁佁䉁䅑䅁穁䑁䅕李睁䑁䅁䅍睁䑁䅁䅍䅁䅁杷允䅁䅁䅑䅁䑁䅁䅷䅁䭁䙁䅁䅁䭁䝁䕳䅁䭁䥁䕕䅁䉁䅁䅁允䅁䅁䅕牕敧敨剴䕄䵁䅉䅅䅁䕁䅁䅁睁䵁䅁䅁权捃䅁䅁权牂䅂䅁权㕂䅂䅁允䅁䅁䅅䅁䙁䡁啳歲桦潥⽑䍄䉁䅁䅁䅂䅁䅁䅍䅄䅁䅁䅯睏䅅䅁䅯充䅁䅁䅯睥䅑䅁䅅䅁䉁䅁䅁杄啁䅁䅁兎硁䑁䅑兎㑁䑁䅕免祁䑁䅫䅁䵁䅉䅅䅁䕁䅁䅁睁䵁䅁䅁权卂允䅁权牂䅂䅁权穂䅂䅁允䅁䅁䅅䅁䙁䑁敖歵䵫畁⽍䍄䉁䅁䅁䅂䅁䅁䅍䅄䅁䅁䅯杺䅁䅁䅯睡䅑䅁䅯䅣䅑䅁䅅䅁䉁䅁䅁兂偃癷潕䅘匸䅑杷允䅁䅁䅑䅁䑁䅁䅷䅁䭁䭁䉳䅁䭁䝁䕳䅁䭁䡁䕳䅁䉁䅁䅁允䅁䅁䅕㉩湺㘫确䵂䵁䅉䅅䅁䕁䅁䅁睁䵁䅁䅁权⽁䅁䅁权牂䅂䅁权㝂䅂䅁允䅁䅁䅅䅁䙁䅁䅁䅁䅁䅁䅸䍄䉁䅁䅁䅂䅁䅁䅍䅄䅁䅁䅯村䅁䅁䅯睡䅑䅁䅯內䅑䅁䅅䅁䉁䅁䅁兂卂䉵䘶ㄶ䙅䅑杷允䅁䅁䅑䅁䑁䅁䅷䅁䭁䅁䉣䅁䭁䝁䕳䅁䭁䝁䔸䅁䉁䅁䅁允䅁䅁䅕呣䬰㘱睎あ䵁䅉䅅䅁䕁䅁䅁睁䵁䅁䅁权兂䅁䅁权牂䅂䅁权䑃䅂䅁允䅁䅁䅅䅁䙁䑁積積積睍䅤䍄䉁䅁䅁䅂䅁䅁䅍䅄䅁䅁䅯杚䅁䅁䅯睡䅑䅁䅯兤䅑䅁䅅䅁䉁䅁䅁兂㍁啩杆搵㙄睐杷允䅁䅁䅑䅁䑁䅁䅷䅁䭁䕁䅧䅁䭁䝁䕳䅁䭁䥁䕍䅁䉁䅁䅁允䅁䅁䅕体㙆䭆䠵啃䵁䅉䅅䅁䕁䅁䅁睁䵁䅁䅁权佁䅁䅁权牂䅂䅁权⭂䅂䅁允䅁䅁䅅䅁䙁䉁畓⭒㙆乆⼴䍄䉁䅁䅁䅂䅁䅁䅍䅄䅁䅁䅯睏䅁䅁䅯睡䅑䅁䅯杧䅑䅁䅅䅁䉁䅁䅁兂歃䑣䬰㘱ぐ睐杷允䅁䅁䅑䅁䑁䅁䅷䅁䭁䩁䉧䅁䭁䝁䕳䅁䭁䡁䕁䅁䉁䅁䅁允䅁䅁䅕敨剴䉵䘶稸䴸䅉䅅䅁䕁䅁䅁睁䵁䅁䅁权奄允䅁权牂䅂䅁权ㅂ䅂䅁允䅁䅁䅅䅁䙁䵁䴳䵺䵺佺⽑䍄䉁䅁䅁䅂䅁䅁䅍䅄䅁䅁䅯兣䅁䅁䅯䅂䅁䅁䅯兢䅑䅁䅅䅁䉁䅁䅁兂䅁䅁䅁佫睙兑杷允䅁䅁䅑䅁䑁䅁䅷䅁䭁乁䅳䅁䭁䉁䅅䅁䭁䡁䕁䅁䉁䅁䅁允䅁䅁䄴杆䅁䑁䅅免睁䑁䅁䅍睁䑁䅁䅍睁䑁䅁䅁䵁䅉䅅䅁䕁䅁䅁睁䵁䅁䅁权啁允䅁权䕁䅁䅁权㍂䅂䅁允䅁䅁䅅䅁䙁䅁䅁䅁祄啷䉬䍄䉁䅁䅁䅂䅁䅁䅍䅄䅁䅁䅯朱䅑䅁䅯睡䅑䅁䅯杦䅑䅁䅅䅁䉁䅁䅁兂䭁㘱睎奐杯䅑杷允䅁䅁䅑䅁䑁䅁䅷䅁䭁䅁䄸䅁䭁䝁䕳䅁䭁䡁䔴䅁䉁䅁䅁允䅁䅁䅕灭婭婭婭ぁ䵁䅉䅅䅁䕁䅁䅁睁䵁䅁䅁权睃允䅁权牂䅂䅁权⽂䅂䅁允䅁䅁䅅䅁䙁䵁㌯⭕汏㥭⽷䍄䉁䅁䅁䅂䅁䅁䅍䅄䅁䅁䅯杌䅁䅁䅯䅂䅁䅁䅯入䅑䅁䅅䅁䉁䅁䅁兂䅁䅁䅁核灊兑杷允䅁䅁䅑䅁䑁䅁䅷䅁䭁乁䅅䅁䭁䝁䕳䅁䭁䡁䕣䅁䉁䅁䅁允䅁䅁䅕敫㠱穐敖䵇䵁䅉䅅䅁䕁䅁䅁睁䵁䅁䅁权⭄䅁䅁权剁䅁䅁权䙃䅂䅁允䅁䅁䅅䅁佁䉁䅑䅁ぁ䑁䅅䅎祁䑁䅧兏睁䑁䅁䅍䅁䅁杷允䅁䅁䅑䅁䑁䅁䅷䅁䭁䱁䉣䅁䭁䅁䅑䅁䭁䡁䕯䅁䉁䅁䅁允䅁䅁䅕䅁䅁䙁䑑歑䵅䅉䅅䅁䕁䅁䅁睁䵁䅁䅁权兂䅁䅁权牂䅂䅁权祂䅂䅁允䅁䅁䅅䅁䙁䑁積積積睍䅖䍄䉁䅁䅁䅂䅁䅁䅍䅄䅁䅁䅯杋䅁䅁䅯睡䅑䅁䅯兣䅑䅁䅅䅁䉁䅁䅁兂呃䅇坒楄洳睐杷允䅁䅁䅑䅁䑁䅁䅷䅁䭁䝁䅕䅁䭁䉁䅅䅁䭁䡁䕉䅁䉁䅁䅁允䅁䅁䄴䅆䅁䑁䅅李穁䑁䅧睎ぁ䑁䅁䅍睁䅁䅁䍄䉁䅁䅁䅂䅁䅁䅍䅄䅁䅁䅯睚䅁䅁䅯䅂䅁䅁䅯䅣䅑䅁䅅䅁䉁䅁䅁兂䅁䅁䅁樸卸兑杷允䅁䅁䅑䅁䑁䅁䅷䅁䭁䍁䅧䅁䭁䝁䕳䅁䭁䥁䕕䅁䉁䅁䅁允䅁䅁䅕牕敧敨剴啊䵁䅉䅅䅁䕁䅁䅁睁䵁䅁䅁权㍂䅁䅁权䕁䅁䅁权祂䅂䅁允䅁䅁䅅䅁䙁䅁䅁䅁睁祸䉸䍄䉁䅁䅁䅂䅁䅁䅍䅄䅁䅁䅯䄱䅅䅁䅯睡䅑䅁䅯䅧䅑䅁䅅䅁䉁䅁䅁兂㑃潈牘払番睐杷允䅁䅁䅑䅁䑁䅁䅷䅁䭁䥁䅯䅁䭁䝁䕳䅁䭁䡁䕣䅁䉁䅁䅁允䅁䅁䅯睒䅁䅁杷允䅁䅁䅑䅁䑁䅁䅷䅁䭁䍁䉯䅁䭁䉁䅅䅁䭁䡁䕕䅁䉁䅁䅁允䅁䅁䄴䅆䅁䑁䅅睍穁䑁䅙䅍睁䑁䅁䅍睁䅁䅁䍄䉁䅁䅁䅂䅁䅁䅍䅄䅁䅁䅯来䅅䅁䅯䅂䅁䅁䅯睥䅑䅁䅅䅁䉁䅁䅁兂䅁䅁䅁獙啖兑杷允䅁䅁䅑䅁䑁䅁䅷䅁䭁䉁䈰䅁䭁䝁䕳䅁䭁䡁䕍䅁䉁䅁䅁允䅁䅁䅕扌摋㘷䝦稶䴸䅉䅅䅁䕁䅁䅁睁䵁䅁䅁权㉄允䅁权牂䅂䅁权㍂䅂䅁允䅁䅁䅅䅁䙁䭁䠵場啯畲⼸䍄䉁䅁䅁䅂䅁䅁䅍䅄䅁䅁䅯䅕䅁䅁䅯睡䅑䅁䅯入䅑䅁䅅䅁䉁䅁䅁兂㡃䩤奍䩂瑙䅑杷允䅁䅁䅑䅁䑁䅁䅷䅁䭁䕁䅅䅁䭁䉁䅅䅁䭁䡁䕷䅁䉁䅁䅁允䅁䅁䄴䅆䅁䑁䅣睍㕁䑁䅑䅍睁䑁䅁䅍睁䅁䅁䍄䉁䅁䅁䅂䅁䅁䅍䅄䅁䅁䅯睥䅅䅁䅯睡䅑䅁䅯睢䅑䅁䅅䅁䉁䅁䅁兂㡃䩤奍䙂浢睐杷允䅁䅁䅑䅁䑁䅁䅷䅁䭁䙁䅁䅁䭁䝁䕳䅁䭁䡁䕙䅁䉁䅁䅁允䅁䅁䅕䅄牉硨婢啁䵁䅉䅅䅁䕁䅁䅁睁䵁䅁䅁权㝂允䅁权牂䅂䅁权㙂䅂䅁允䅁䅁䅅䅁䙁䱁䥔牤昶癇⽕䍄䉁䅁䅁䅂䅁䅁䅍䅄䅁䅁䅯睄䅅䅁䅯睡䅑䅁䅯督䅑䅁䅅䅁䉁䅁䅁兂穁積積積呐睐杷允䅁䅁䅑䅁䑁䅁䅷䅁䭁䍁䅧䅁䭁䝁䕳䅁䭁䡁䕁䅁䉁䅁䅁允䅁䅁䅕椹捨㡪ㅌ䕊䵁䅉䅅䅁䕁䅁䅁睁䵁䅁䅁权坂䅁䅁权剁䅁䅁权㑂䅂䅁允䅁䅁䅅䅁佁䉁䅑䅁㉁䑁䅍䅏㍁䑁䅙李㑁䑁䅉免䅁䅁杷允䅁䅁䅑䅁䑁䅁䅷䅁䭁䙁䄸䅁䭁䝁䕳䅁䭁䡁䕙䅁䉁䅁䅁允䅁䅁䅕潅䅐煹䙆樹䴸䅉䅅䅁䕁䅁䅁睁䵁䅁䅁权噃䅁䅁权剁䅁䅁权⽂䅂䅁允䅁䅁䅅䅁佁䉁䅙䅁硁䑁䅍兏穁䑁䅁䅍睁䑁䅁䅍睁䅁䅁䍄䉁䅁䅁䅂䅁䅁䅍䅄䅁䅁䅯眹䅅䅁䅯睡䅑䅁䅯䅥䅑䅁䅅䅁䉁䅁䅁兂偄ㄹ橐剰啳䅑杷允䅁䅁䅑䅁䑁䅁䅷䅁䭁䑁䅣䅁䭁䉁䅅䅁䭁䝁䔰䅁䉁䅁䅁允䅁䅁䄴杆䅁䑁䅉兎㕁䑁䅫䅍睁䑁䅁䅍睁䑁䅁䅁䵁䅉䅅䅁䕁䅁䅁睁䵁䅁䅁权䉁允䅁权牂䅂䅁权瑂䅂䅁允䅁䅁䅅䅁䙁䑁晶㑔堲癢⼴䍄䉁䅁䅁䅂䅁䅁䅍䅄䅁䅁䅯杔䅅䅁䅯充䅁䅁䅯兢䅑䅁䅅䅁䉁䅁䅁杄啁䅁䅁睍㕁䑁䅙䅍睁䑁䅁䅍睁䑁䅁䅁䵁䅉䅅䅁䕁䅁䅁睁䵁䅁䅁权䱄允䅁权䕁䅁䅁权䑃䅂䅁允䅁䅁䅅䅁䙁䅁䅁䅁元橒䉰䍄䉁䅁䅁䅂䅁䅁䅍䅄䅁䅁䅯来䅅䅁䅯充䅁䅁䅯䅦䅑䅁䅅䅁䉁䅁䅁杄啁䅁䅁睎㍁䑁䅑李睁䑁䅍䅍睁䑁䅁䅁䵁䅉䅅䅁䕁䅁䅁睁䵁䅁䅁权坄䅂䅁权牂䅂䅁权䕃䅂䅁允䅁䅁䅅䅁䙁䙁乃㉬匴ぷ䅈䍄䉁䅁䅁䅂䅁䅁䅍䅄䅁䅁䅯䅎䅁䅁䅯睡䅑䅁䅯睦䅑䅁䅅䅁䉁䅁䅁兂硂児塲㍯汄睐杷允䅁䅁䅑䅁䑁䅁䅷䅁䭁偁䅑䅁䭁䝁䕳䅁䭁䡁䔴䅁䉁䅁䅁允䅁䅁䅕浚浚浚浚樸䴸䅉䅅䅁䕁䅁䅁睁䵁䅁䅁权穁允䅁权牂䅂䅁权硂䅂䅁允䅁䅁䅅䅁䙁䩁瑈䑦ㄸ獘⽯䍄䉁䅁䅁䅂䅁䅁䅍䅄䅁䅁䅯睵䅁䅁䅯睡䅑䅁䅯䅣䅑䅁䅅䅁䉁䅁䅁兂啁歲桦桥婑䅑杷允䅁䅁䅑䅁䑁䅁䅷䅁䭁䑁䉧䅁䭁䝁䕳䅁䭁䥁䕁䅁䉁䅁䅁允䅁䅁䅕祇搯䅊䉡啂䵁䅉䅅䅁䕁䅁䅁睁䵁䅁䅁权䡃允䅁权䕁䅁䅁权あ䅂䅁允䅁䅁䅅䅁䙁䅁䅁䅁獄歯䉚䍄䉁䅁䅁䅂䅁䅁䅍䅄䅁䅁䅯杺䅅䅁䅯睡䅑䅁䅯睢䅑䅁䅅䅁䉁䅁䅁兂㑃潈牘払畩睐杷允䅁䅁䅑䅁䑁䅁䅷䅁䭁乁䅁䅁䭁䝁䕳䅁䭁䡁䕑䅁䉁䅁䅁允䅁䅁䅕牒穢搯㑒吴䴸䅉䅅䅁䕁䅁䅁睁䵁䅁䅁权啄允䅁权牂䅂䅁权㕂䅂䅁允䅁䅁䅅䅁䙁䅁塲㍯㥁癃⽣䍄䉁䅁䅁䅂䅁䅁䅍䅄䅁䅁䅯兰䅁䅁䅯睡䅑䅁䅯䅨䅑䅁䅅䅁䉁䅁䅁兂睄㡰䱚㑎䉮睶杷允䅁䅁䅑䅁䑁䅁䅷䅁䭁䍁䅅䅁䭁䅁䅑䅁䭁䥁䕕䅁䉁䅁䅁允䅁䅁䅕䅁䅁乁乒䕙䵅䅉䅅䅁䕁䅁䅁睁䵁䅁䅁权㝄允䅁权牂䅂䅁权⭂䅂䅁允䅁䅁䅅䅁䙁䑁䬰㘱睎晐⽋䍄䉁䅁䅁䅂䅁䅁䅍䅄䅁䅁䅯䅕䅁䅁䅯睡䅑䅁䅯督䅑䅁䅅䅁䉁䅁䅁兂い搯㑒匶䕙䅑杷允䅁䅁䅑䅁䑁䅁䅷䅁䭁䱁䄸䅁䭁䝁䕳䅁䭁䡁䕍䅁䉁䅁䅁允䅁䅁䅕䉵䘶ㄶ㑇樳䴸䅉䅅䅁䕁䅁䅁睁䵁䅁䅁权獂䅁䅁权牂䅂䅁权䉃䅂䅁允䅁䅁䅅䅁䙁䉁愱䑚晶睔䅖䍄䉁䅁䅁䅂䅁䅁䅍䅄䅁䅁䅯儱䅁䅁䅯䅂䅁䅁䅯全䅑䅁䅅䅁䉁䅁䅁兂䅁䅁䅂汨噡兑杷允䅁䅁䅑䅁䑁䅁䅷䅁䭁佁䅳䅁䭁䝁䕳䅁䭁䥁䕅䅁䉁䅁䅁允䅁䅁䅕潅䅐煹䙆樵䴸䅉䅅䅁䕁䅁䅁睁䵁䅁䅁权婃允䅁权䕁䅁䅁权㡂䅂䅁允䅁䅁䅅䅁䙁䅁䅁䅁䅂橅䉤䍄䉁䅁䅁䅂䅁䅁䅍䅄䅁䅁䅯杋䅁䅁䅯睡䅑䅁䅯睦䅑䅁䅅䅁䉁䅁䅁兂卂䉵䘶ㄶ潈睐杷允䅁䅁䅑䅁䑁䅁䅷䅁䭁偁䅅䅁䭁䝁䕳䅁䭁䡁䕙䅁䉁䅁䅁允䅁䅁䅕䉵䘶ㄶ㑇樹䴸䅉䅅䅁䕁䅁䅁睁䵁䅁䅁权橃允䅁权牂䅂䅁权䉃䅂䅁允䅁䅁䅅䅁䙁䭁䠵場啯畲⼸䍄䉁䅁䅁䅂䅁䅁䅍䅄䅁䅁䅯兕䅅䅁䅯睡䅑䅁䅯督䅑䅁䅅䅁䉁䅁䅁兂兂婪畤潅䅐睐杷允䅁䅁䅑䅁䑁䅁䅷䅁䭁䝁䉫䅁䭁䝁䕳䅁䭁䡁䕁䅁䉁䅁䅁允䅁䅁䅕㘱睎児塲䕅䵁䅉䅅䅁䕁䅁䅁睁䵁䅁䅁权浄䅁䅁权剁䅁䅁权㙂䅂䅁允䅁䅁䅅䅁佁䉁䅑䅁祁䑁䅅䅎睁䑁䅁䅍睁䑁䅁䅍䅁䅁杷允䅁䅁䅑䅁䑁䅁䅷䅁䭁佁䅳䅁䭁䝁䕳䅁䭁䡁䕁䅁䉁䅁䅁允䅁䅁䅕䭆䠵場啯樳䴸䅉䅅䅁䕁䅁䅁睁䵁䅁䅁权牄䅁䅁权牂䅂䅁权䙃䅂䅁允䅁䅁䅅䅁䙁䅁琴灳瘳㥰⼴䍄䉁䅁䅁䅂䅁䅁䅍䅄䅁䅁䅯兣䅅䅁䅯充䅁䅁䅯內䅑䅁䅅䅁䉁䅁䅁杄啁䅁䅁免ぁ䑁䅍䅍ㅁ䑁䅍䅍睁䑁䅁䅁䵁䅉䅅䅁䕁䅁䅁睁䵁䅁䅁权䍃允䅁权䕁䅁䅁权䍃䅂䅁允䅁䅁䅅䅁䙁䅁䅁䥁桂䕣䉆䍄䉁䅁䅁䅂䅁䅁䅍䅄䅁䅁䅯䅄䅁䅁䅯充䅁䅁䅯睧䅑䅁䅅䅁䉁䅁䅁杄啁䅁䅁免ㅁ䑁䅣李睁䑁䅁䅍睁䑁䅁䅁䵁䅉䅅䅁䕁䅁䅁睁䵁䅁䅁权啄䅁䅁权剁䅁䅁权㝂䅂䅁允䅁䅁䅅䅁佁䉁䅑䅁祁䑁䅅䅎ㅁ䑁䅍免㕁䑁䅕䅏䅁䅁杷允䅁䅁䅑䅁䑁䅁䅷䅁䭁䅁䉧䅁䭁䝁䕳䅁䭁䡁䕑䅁䉁䅁䅁允䅁䅁䅕呣䬰㘱睎歅䵁䅉䅅䅁䕁䅁䅁睁䵁䅁䅁权牄䅁䅁权牂䅂䅁权䑃䅂䅁允䅁䅁䅅䅁䙁䥁牘払敧敨⽍䍄䉁䅁䅁䅂䅁䅁䅍䅄䅁䅁䅯儫䅁䅁䅯䅂䅁䅁䅯杤䅑䅁䅅䅁䉁䅁䅁兂䅁䅁䅁䵨䩴兑杷允䅁䅁䅑䅁䑁䅁䅷䅁䭁䡁䉧䅁䭁䅁䅑䅁䭁䡁䕁䅁䉁䅁䅁允䅁䅁䅕䅁䅁䭁杚䕢䵅䅉䅅䅁䕁䅁䅁睁䵁䅁䅁权㥄䅁䅁权牂䅂䅁权煁䅄䅁允䅁䅁䅅䅁䙁䩁奍䙂余兌䅖䍄䉁䅁䅁䅂䅁䅁䅍䅄䅁䅁䅯睩䅅䅁䅯䅂䅁䅁䅯兢䅑䅁䅅䅁䉁䅁䅁兂䅁䅁䅁䨵晤兑杷允䅁䅁䅑䅁䑁䅁䅷䅁䭁乁䅫䅁䭁䝁䕳䅁䭁䡁䕣䅁䉁䅁䅁允䅁䅁䅕㑈牘払敧启䴸䅉䅅䅁䕁䅁䅁睁䵁䅁䅁权牄䅁䅁权牂䅂䅁权㑂䅂䅁允䅁䅁䅅䅁䙁䕁䵯楁䡵杆䅲䍄䉁䅁䅁䅂䅁䅁䅍䅄䅁䅁䅯睹䅅䅁䅯䅂䅁䅁䅯䅤䅑䅁䅅䅁䉁䅁䅁兂䅁䅁䅁䩗〰兑杷允䅁䅁䅑䅁䑁䅁䅷䅁䭁䙁䅅䅁䭁䝁䕳䅁䭁䡁䔰䅁䉁䅁䅁允䅁䅁䅕䉵䘶ㄶ㑇歁䵁䅉䅅䅁䕁䅁䅁睁䵁䅁䅁权牃䅁䅁权牂䅂䅁权療䅂䅁允䅁䅁䅅䅁䙁䡁啳歲桦癥⽧䍄䉁䅁䅁䅂䅁䅁䅍䅄䅁䅁䅯眶䅁䅁䅯睡䅑䅁䅯兤䅑䅁䅅䅁䉁䅁䅁兂慃婭婭婭灮睐杷允䅁䅁䅑䅁䑁䅁䅷䅁䭁䥁䄰䅁䭁䝁䕳䅁䭁䡁䕑䅁䉁䅁䅁允䅁䅁䅕匰扌堫焵樯䴸䅉䅅䅁䕁䅁䅁睁䵁䅁䅁权坁䅁䅁权䕁䅁䅁权睂䅂䅁允䅁䅁䅅䅁䙁䅁䅁䅁䅂穪䉤䍄䉁䅁䅁䅂䅁䅁䅍䅄䅁䅁䅯党䅅䅁䅯充䅁䅁䅯杧䅑䅁䅅䅁䉁䅁䅁杄啁䅁䅁䅏ㅁ䑁䅧䅎睁䑁䅁䅍睁䑁䅁䅁䵁䅉䅅䅁䕁䅁䅁睁䵁䅁䅁权瑃䅁䅁权牂䅂䅁权穂䅂䅁允䅁䅁䅅䅁䙁䅁䍷㑋坣攲⽯䍄䉁䅁䅁䅂䅁䅁䅍䅄䅁䅁䅯元䅅䅁䅯充䅁䅁䅯䅧䅑䅁䅅䅁䉁䅁䅁杄十䅁䅁李睁䑁䅁兎㕁䑁䅁䅍睁䅁䅁䍄䉁䅁䅁䅂䅁䅁䅍䅄䅁䅁䅯兲䅅䅁䅯睡䅑䅁䅯兦䅑䅁䅅䅁䉁䅁䅁兂䑄匹捨㡪噌睐杷允䅁䅁䅑䅁䑁䅁䅷䅁䭁䍁䅫䅁䭁䝁䕳䅁䭁䡁䕷䅁䉁䅁䅁允䅁䅁䅕敨剴䉵䘶ぃ䵁䅉䅅䅁䕁䅁䅁睁䵁䅁䅁权獄䅁䅁权牂䅂䅁权䕃䅂䅁允䅁䅁䅅䅁䙁䡁啳歲桦栫䅂䍄䉁䅁䅁䅂䅁䅁䅍䅄䅁䅁䅯朵䅅䅁䅯睡䅑䅁䅯杤䅑䅁䅅䅁䉁䅁䅁兂睃浣剩堷橺睐杷允䅁䅁䅑䅁䑁䅁䅷䅁䭁佁䅳䅁䭁䝁䕳䅁䭁䡁䕫䅁䉁䅁䅁允䅁䅁䅕硢䑋䵷桱吶䴸䅉䅅䅁䕁䅁䅁睁䵁䅁䅁权湄允䅁权䕁䅁䅁权あ䅂䅁允䅁䅁䅅䅁䙁䅁䅁䥁㍁䥭䉒䍄䉁䅁䅁䅂䅁䅁䅍䅄䅁䅁䅯䅎䅁䅁䅯睡䅑䅁䅯䅦䅑䅁䅅䅁䉁䅁䅁兂㉄䙋偹癷奘睐杷允䅁䅁䅑䅁䑁䅁䅷䅁䭁䙁䅕䅁䭁䅁䅑䅁䭁䝁䔰䅁䉁䅁䅁允䅁䅁䅕䅁䅁䱁⽩䕎䵅䅉䅅䅁䕁䅁䅁睁䵁䅁䅁权睁允䅁权䕁䅁䅁权あ䅂䅁允䅁䅁䅅䅁䙁䅁䅁䅁歂桪䉆䍄䉁䅁䅁䅂䅁䅁䅍䅄䅁䅁䅯睭䅅䅁䅯睡䅑䅁䅯睥䅑䅁䅅䅁䉁䅁䅁兂㥁瑃橥䑣焳睐杷允䅁䅁䅑䅁䑁䅁䅷䅁䭁䙁䉣䅁䭁䝁䕳䅁䭁䡁䕉䅁䉁䅁䅁允䅁䅁䅕椹捨㡪ㅌ歁䵁䅉䅅䅁䕁䅁䅁睁䵁䅁䅁权兄允䅁权牂䅂䅁权㙂䅂䅁允䅁䅁䅅䅁䙁乁橥䑣䬰眱䅬䍄䉁䅁䅁䅂䅁䅁䅍䅄䅁䅁䅯兇䅁䅁䅯睡䅑䅁䅯兦䅑䅁䅅䅁䉁䅁䅁兂捂㡪ㅌ䙋智睐杷允䅁䅁䅑䅁䑁䅁䅷䅁䭁佁䅙䅁䭁䅁䅑䅁䭁䡁䕯䅁䉁䅁䅁允䅁䅁䅕䅁䅁佁洵啗䵅䅉䅅䅁䕁䅁䅁睁䵁䅁䅁权䩃允䅁权牂䅂䅁权瑂䅂䅁允䅁䅁䅅䅁䙁䅁坒楄礲普⽅䍄䉁䅁䅁䅂䅁䅁䅍䅄䅁䅁䅯杫䅅䅁䅯䅂䅁䅁䅯全䅑䅁䅅䅁䉁䅁䅁兂䅁䅁䅁癉湙兑杷允䅁䅁䅑䅁䑁䅁䅷䅁䭁䩁䉁䅁䭁䝁䕳䅁䭁䡁䔰䅁䉁䅁䅁允䅁䅁䅕䭆䠵場啯歁䵁䅉䅅䅁䕁䅁䅁睁䵁䅁䅁权瑃䅁䅁权牂䅂䅁权䉃䅂䅁允䅁䅁䅅䅁䙁䉁婦発呤⼴⽕䍄䉁䅁䅁䅂䅁䅁䅍䅄䅁䅁䅯克䅅䅁䅯睡䅑䅁䅯兦䅑䅁䅅䅁䉁䅁䅁兂䍁㑋坣挲昷睐杷允䅁䅁䅑䅁䑁䅁䅷䅁䭁佁䅳䅁䭁䝁䕳䅁䭁䡁䕳䅁䉁䅁䅁允䅁䅁䅕穊䥅䉲慸䐸䴸䅉䅅䅁䕁䅁䅁睁䵁䅁䅁权穃䅁䅁权䕁䅁䅁权䙃䅂䅁允䅁䅁䅅䅁䙁䅁䅁䅁歄呺䉚䍄䉁䅁䅁䅂䅁䅁䅍䅄䅁䅁䅯儸䅁䅁䅯睡䅑䅁䅯兦䅑䅁䅅䅁䉁䅁䅁兂䡃瑆佮ㄹ扐睐杷允䅁䅁䅑䅁䑁䅁䅷䅁䭁䑁䉑䅁䭁䉁䅅䅁䭁䝁䔰䅁䉁䅁䅁允䅁䅁䄴䅆䅁䑁䅑䅍㑁䑁䅁䅍睁䑁䅁䅍睁䅁䅁䍄䉁䅁䅁䅂䅁䅁䅍䅄䅁䅁䅯䅳䅁䅁䅯䅂䅁䅁䅯杧䅑䅁䅅䅁䉁䅁䅁兂䅁䅁䅁䨰坅兑杷允䅁䅁䅑䅁䑁䅁䅷䅁䭁䱁䉁䅁䭁䝁䕳䅁䭁䡁䕫䅁䉁䅁䅁允䅁䅁䅕杓䍷㑋坣吰䴸䅉䅅䅁䕁䅁䅁睁䵁䅁䅁权晄䅁䅁权䕁䅁䅁权⭂䅂䅁允䅁䅁䅅䅁䙁䅁䅁䥁䵂啫䉆䍄䉁䅁䅁䅂䅁䅁䅍䅄䅁䅁䅯睔䅅䅁䅯睡䅑䅁䅯兤䅑䅁䅅䅁䉁䅁䅁兂桄桥畓⭒㙈睐杷允䅁䅁䅑䅁䑁䅁䅷䅁䭁佁䅳䅁䭁䝁䕳䅁䭁䡁䕙䅁䉁䅁䅁允䅁䅁䅕畮渫歸㍳㜯䴸䅉䅅䅁䕁䅁䅁睁䵁䅁䅁权塁允䅁权牂䅂䅁权煁䅄䅁允䅁䅁䅅䅁䙁䱁敧敨剴偵⽙䍄䉁䅁䅁䅂䅁䅁䅍䅄䅁䅁䅯眶䅁䅁䅯睡䅑䅁䅯杧䅑䅁䅅䅁䉁䅁䅁兂卂䉵䘶ㄶ歈睐杷允䅁䅁䅑䅁䑁䅁䅷䅁䭁䡁䉁䅁䭁䝁䕳䅁䭁䡁䔴䅁䉁䅁䅁允䅁䅁䅕積積積積䕆䵁䅉䅅䅁䕁䅁䅁睁䵁䅁䅁权求䅁䅁权牂䅂䅁权㑂䅂䅁允䅁䅁䅅䅁䙁乁橥䑣䬰㤱⽍䍄䉁䅁䅁䅂䅁䅁䅍䅄䅁䅁䅯朹䅁䅁䅯睡䅑䅁䅯入䅑䅁䅅䅁䉁䅁䅁兂䥂場啯歲桦睐杷允䅁䅁䅑䅁䑁䅁䅷䅁䭁䕁䅷䅁䭁䉁䅅䅁䭁䡁䕯䅁䉁䅁䅁允䅁䅁䄴䅆䅁䑁䅅睍睁䑁䅙䅎穁䑁䅣兎㑁䅁䅁䍄䉁䅁䅁䅂䅁䅁䅍䅄䅁䅁䅯兲䅁䅁䅯睡䅑䅁䅯睥䅑䅁䅅䅁䉁䅁䅁兂䕁杖琴灳堳睶杷允䅁䅁䅑䅁䑁䅁䅷䅁䭁䵁䉳䅁䭁䝁䕳䅁䭁䝁䔸䅁䉁䅁䅁允䅁䅁䅕硥畓⭒㙆䐷䴸䅉䅅䅁䕁䅁䅁睁䵁䅁䅁权䑃䅁䅁权䕁䅁䅁权煁䅄䅁允䅁䅁䅅䅁䙁䅁䅁䅁奃礰䉂䍄䉁䅁䅁䅂䅁䅁䅍䅄䅁䅁䅯睗䅅䅁䅯睡䅑䅁䅯睥䅑䅁䅅䅁䉁䅁䅁兂乄䵺䵺䵺獺睐杷允䅁䅁䅑䅁䑁䅁䅷䅁䭁䭁䅯䅁䭁䝁䕳䅁䭁䝁䔰䅁䉁䅁䅁允䅁䅁䅕䡰㥁瑃橥歂䵁䅉䅅䅁䕁䅁䅁睁䵁䅁䅁权䝃允䅁权牂䅂䅁权睂䅂䅁允䅁䅁䅅䅁䙁䕁桪桥畓⭒⽫䍄䉁䅁䅁䅂䅁䅁䅍䅄䅁䅁䅯眲䅅䅁䅯睡䅑䅁䅯杣䅑䅁䅅䅁䉁䅁䅁兂䩄牤昶煇攸䅑杷允䅁䅁䅑䅁䑁䅁䅷䅁䭁䍁䅉䅁䭁䝁䕳䅁䭁䝁䔰䅁䉁䅁䅁允䅁䅁䅕㘱睎児塲啁䵁䅉䅅䅁䕁䅁䅁睁䵁䅁䅁权煃䅁䅁权牂䅂䅁权㥂䅂䅁允䅁䅁䅅䅁䙁䍁硣䭃捷癗⽧䍄䉁䅁䅁䅂䅁䅁䅍䅄䅁䅁䅯睴䅁䅁䅯䅂䅁䅁䅯督䅑䅁䅅䅁䉁䅁䅁兂䅁䅁䅁䙯橑兑杷允䅁䅁䅑䅁䑁䅁䅷䅁䭁䵁䅫䅁䭁䉁䅅䅁䭁䥁䕕䅁䉁䅁䅁允䅁䅁䄴䅆䅁䑁䅉兎㉁䑁䅁䅍睁䑁䅁䅍睁䅁䅁䍄䉁䅁䅁䅂䅁䅁䅍䅄䅁䅁䅯兙䅅䅁䅯䅂䅁䅁䅯来䅑䅁䅅䅁䉁䅁䅁兂䅁䅁䅁䌴祙兑杷允䅁䅁䅑䅁䑁䅁䅷䅁䭁䍁䅉䅁䭁䝁䕳䅁䭁䡁䕅䅁䉁䅁䅁允䅁䅁䅕䙂余扌摋䕁䵁䅉䅅䅁䕁䅁䅁睁䵁䅁䅁权浂䅁䅁权䕁䅁䅁权䙃䅂䅁允䅁䅁䅅䅁䙁䅁䅁䥁汃䡘䉒䍄䉁䅁䅁䅂䅁䅁䅍䅄䅁䅁䅯杚䅅䅁䅯睡䅑䅁䅯睦䅑䅁䅅䅁䉁䅁䅁兂乄䵺䵺䵺歺睐杷允䅁䅁䅑䅁䑁䅁䅷䅁䭁䍁䅉䅁䭁䝁䕳䅁䭁䥁䕍䅁䉁䅁䅁允䅁䅁䅕䭆䠵場啯樷䴸䅉䅅䅁䕁䅁䅁睁䵁䅁䅁权䵃䅁䅁权剁䅁䅁权㕂䅂䅁允䅁䅁䅅䅁佁䉁䅑䅁㕁䑁䅫䅍睁䑁䅁䅍睁䑁䅁䅍䅁䅁杷允䅁䅁䅑䅁䑁䅁䅷䅁䭁䩁䅳䅁䭁䅁䅑䅁䭁䍁䵯䅁䉁䅁䅁允䅁䅁䅕䅁䅁偁䍓䕑䵅䅉䅅䅁䕁䅁䅁睁䵁䅁䅁权硁䅁䅁权剁䅁䅁权䙃䅂䅁允䅁䅁䅅䅁佁䉁䅑䅁祁䑁䅕睍㑁䑁䅁䅍睁䑁䅁䅍䅁䅁杷允䅁䅁䅑䅁䑁䅁䅷䅁䭁佁䅫䅁䭁䝁䕳䅁䭁䥁䕑䅁䉁䅁䅁允䅁䅁䅕倹唳佥浫吰䴸䅉䅅䅁䕁䅁䅁睁䵁䅁䅁权捂允䅁权牂䅂䅁权䉃䅂䅁允䅁䅁䅅䅁䙁䙁偹癷潕䅘䅤䍄䉁䅁䅁䅂䅁䅁䅍䅄䅁䅁䅯睈䅁䅁䅯䅂䅁䅁䅯杤䅑䅁䅅䅁䉁䅁䅁兂䅁䅁䅁畈橅兑杷允䅁䅁䅑䅁䑁䅁䅷䅁䭁䭁䉑䅁䭁䅁䅑䅁䭁䡁䕣䅁䉁䅁䅁允䅁䅁䅕䅁䅁䍁㉡が䵅䅉䅅䅁䕁䅁䅁睁䵁䅁䅁权楄䅁䅁权䕁䅁䅁权㙂䅂䅁允䅁䅁䅅䅁䙁䅁䅁䵁杂奖䉆䍄䉁䅁䅁䅂䅁䅁䅍䅄䅁䅁䅯儫䅁䅁䅯睡䅑䅁䅯杤䅑䅁䅅䅁䉁䅁䅁兂浂浚浚浚睢睐杷允䅁䅁䅑䅁䑁䅁䅷䅁䭁䍁䅉䅁䭁䝁䕳䅁䭁䡁䔴䅁䉁䅁䅁允䅁䅁䅕へ㍳啩杆吷䴸䅉䅅䅁䕁䅁䅁睁䵁䅁䅁权祄允䅁权剁䅁䅁权䕃䅂䅁允䅁䅁䅅䅁佁䉁䅑䅁穁䑁䅫睍穁䑁䅁䅍睁䑁䅁䅍䅁䅁杷允䅁䅁䅑䅁䑁䅁䅷䅁䭁䙁䅷䅁䭁䅁䅑䅁䭁䡁䕍䅁䉁䅁䅁允䅁䅁䅕䅁䅁䥁婳歐䵅䅉䅅䅁䕁䅁䅁睁䵁䅁䅁权獂允䅁权剁䅁䅁权㝂䅂䅁允䅁䅁䅅䅁佁䉁䅑䅁㉁䑁䅕免睁䑁䅁䅍睁䑁䅁䅍䅁䅁杷允䅁䅁䅑䅁䑁䅁䅷䅁䭁佁䉅䅁䭁䝁䕳䅁䭁䝁䔸䅁䉁䅁䅁允䅁䅁䅕㡪ㅌ䙋偹樹䴸䅉䅅䅁䕁䅁䅁睁䵁䅁䅁权䩂䅁䅁权牂䅂䅁权療䅂䅁允䅁䅁䅅䅁䙁䡁㥅瑃橥䵣⼲䍄䉁䅁䅁䅂䅁䅁䅍䅄䅁䅁䅯䅷䅁䅁䅯䅂䅁䅁䅯入䅑䅁䅅䅁䉁䅁䅁兂䅁䅁䅁䱹け兑杷允䅁䅁䅑䅁䑁䅁䅷䅁䭁䵁䅧䅁䭁䅁䅑䅁䭁䡁䕫䅁䉁䅁䅁允䅁䅁䅕䅁䅁䩁䔵さ䵅䅉䅅䅁䕁䅁䅁睁䵁䅁䅁权湄允䅁权牂䅂䅁权⭂䅂䅁允䅁䅁䅅䅁䙁䥁䌯匹捨硪䅎䍄䉁䅁䅁䅂䅁䅁䅍䅄䅁䅁䅯䅌䅁䅁䅯䅂䅁䅁䅯兤䅑䅁䅅䅁䉁䅁䅁兂䅁䅁䅁煬䈱兑杷允䅁䅁䅑䅁䑁䅁䅷䅁䭁䙁䄰䅁䭁䝁䕳䅁䭁䡁䕙䅁䉁䅁䅁允䅁䅁䅕䡰㥁瑃橥䐶䴸䅉䅅䅁䕁䅁䅁睁䵁䅁䅁权祃䅁䅁权剁䅁䅁权㕂䅂䅁允䅁䅁䅅䅁佁䉁䅑䅁硁䑁䅅兏祁䑁䅁䅍睁䑁䅁䅍䅁䅁杷允䅁䅁䅑䅁䑁䅁䅷䅁䭁䉁䉧䅁䭁䝁䕳䅁䭁䡁䕅䅁䉁䅁䅁允䅁䅁䅕渫焵䡶呑䕉䵁䅉䅅䅁䕁䅁䅁睁䵁䅁䅁权楁䅁䅁权牂䅂䅁权祂䅂䅁允䅁䅁䅅䅁䙁偁潙䥘䌯儹䅊䍄䉁䅁䅁䅂䅁䅁䅍䅄䅁䅁䅯公䅅䅁䅯睡䅑䅁䅯全䅑䅁䅅䅁䉁䅁䅁兂卂䉵䘶ㄶ剅䅑杷允䅁䅁䅑䅁䑁䅁䅷䅁䭁䵁䉍䅁䭁䝁䕳䅁䭁䡁䔴䅁䉁䅁䅁允䅁䅁䅕捺䵺䵺䵺䐵䴸䅉䅅䅁䕁䅁䅁睁䵁䅁䅁权楁䅁䅁权牂䅂䅁权䉃䅂䅁允䅁䅁䅅䅁䙁䵁ㅐ䙋偹癷⼰䍄䉁䅁䅁䅂䅁䅁䅍䅄䅁䅁䅯朹䅁䅁䅯䅂䅁䅁䅯內䅑䅁䅅䅁䉁䅁䅁兂䅁䅁䅁䅹䵤兑杷允䅁䅁䅑䅁䑁䅁䅷䅁䭁乁䄴䅁䭁䝁䕳䅁䭁䡁䕯䅁䉁䅁䅁允䅁䅁䅕浔光䑗ねう䵁䅉䅅䅁䕁䅁䅁睁䵁䅁䅁权䥄允䅁权䕁䅁䅁权䍃䅂䅁允䅁䅁䅅䅁䙁䅁䅁䅁潂䙸䉒䍄䉁䅁䅁䅂䅁䅁䅍䅄䅁䅁䅯睕䅁䅁䅯䅂䅁䅁䅯睤䅑䅁䅅䅁䉁䅁䅁兂䅁䅁䅁歧䡂兑杷允䅁䅁䅑䅁䑁䅁䅷䅁䭁䍁䅑䅁䭁䉁䅅䅁䭁䡁䕷䅁䉁䅁䅁允䅁䅁䄴䅆䅁䑁䅍睎㍁䑁䅕睎㍁䑁䅁䅍睁䅁䅁䍄䉁䅁䅁䅂䅁䅁䅍䅄䅁䅁䅯杚䅅䅁䅯睡䅑䅁䅯兢䅑䅁䅅䅁䉁䅁䅁兂塁挲㌷⭕穐睐杷允䅁䅁䅑䅁䑁䅁䅷䅁䭁䝁䉣䅁䭁䝁䕳䅁䭁䝁䔰䅁䉁䅁䅁允䅁䅁䅕䥕堲桢䑋䕂䵁䅉䅅䅁䕁䅁䅁睁䵁䅁䅁权剁允䅁权牂䅂䅁权䍃䅂䅁允䅁䅁䅅䅁䙁䥁牘払敧敨⽍䍄䉁䅁䅁䅂䅁䅁䅍䅄䅁䅁䅯儸䅅䅁䅯睡䅑䅁䅯杣䅑䅁䅅䅁䉁䅁䅁兂㝂䭆䠵場䕲睐杷允䅁䅁䅑䅁䑁䅁䅷䅁䭁䡁䅯䅁䭁䅁䅑䅁䭁䡁䕅䅁䉁䅁䅁允䅁䅁䅕䅁䅁䕁估ぎ䵅䅉䅅䅁䕁䅁䅁睁䵁䅁䅁权穃允䅁权牂䅂䅁权㉂䅂䅁允䅁䅁䅅䅁䙁偁湃歸㍳兩䅚䍄䉁䅁䅁䅂䅁䅁䅍䅄䅁䅁䅯睴䅁䅁䅯睡䅑䅁䅯杧䅑䅁䅅䅁䉁䅁䅁兂歃䑣䬰㘱䅐睐杷允䅁䅁䅑䅁䑁䅁䅷䅁䭁䙁䉷䅁䭁䉁䅅䅁䭁䥁䕉䅁䉁䅁䅁允䅁䅁䄴䅆䅁䑁䅍免㉁䑁䅉䅍睁䑁䅁䅍睁䅁䅁䍄䉁䅁䅁䅂䅁䅁䅍䅄䅁䅁䅯䅆䅁䅁䅯睡䅑䅁䅯睦䅑䅁䅅䅁䉁䅁䅁兂䅁䅁䅁䅁い睐杷允䅁䅁䅑䅁䑁䅁䅷䅁䭁䱁䅫䅁䭁䝁䕳䅁䭁䡁䕙䅁䉁䅁䅁允䅁䅁䅕噎㘶兓䍷稰䴸䅉䅅䅁䕁䅁䅁睁䵁䅁䅁权楁䅁䅁权牂䅂䅁权䍃䅂䅁允䅁䅁䅅䅁䙁䙁㘶兓䍷⽋⼸䍄䉁䅁䅁䅂䅁䅁䅍䅄䅁䅁䅯䅵䅅䅁䅯䅂䅁䅁䅯䅨䅑䅁䅅䅁䉁䅁䅁兂䅁䅁䅁偩灑兑杷允䅁䅁䅑䅁䑁䅁䅷䅁䭁䝁䅳䅁䭁䝁䕳䅁䭁䥁䕉䅁䉁䅁䅁允䅁䅁䅕呣䬰㘱睎吷䴸䅉䅅䅁䕁䅁䅁睁䵁䅁䅁权㕃䅁䅁权牂䅂䅁权穂䅂䅁允䅁䅁䅅䅁䙁䉁畓⭒㙆但⽙䍄䉁䅁䅁䅂䅁䅁䅍䅄䅁䅁䅯眰䅁䅁䅯睡䅑䅁䅯䅥䅑䅁䅅䅁䉁䅁䅁兂䍁㑋坣挲㌷睐杷允䅁䅁䅑䅁䑁䅁䅷䅁䭁䙁䅧䅁䭁䝁䕳䅁䭁䡁䕙䅁䉁䅁䅁允䅁䅁䅕余兘瑉㕶樳䴸䅉䅅䅁䕁䅁䅁睁䵁䅁䅁权瑂允䅁权牂䅂䅁权䕃䅂䅁允䅁䅁䅅䅁䙁䝁光䑗ね䵹⽙䍄䉁䅁䅁䅂䅁䅁䅍䅄䅁䅁䅯杉䅁䅁䅯睡䅑䅁䅯䅨䅑䅁䅅䅁䉁䅁䅁兂䙃ㄶ㑇潈㍘睐杷允䅁䅁䅑䅁䑁䅁䅷䅁䭁佁䉕䅁䭁䉁䅅䅁䭁䡁䕅䅁䉁䅁䅁允䅁䅁䄴杅䅁䑁䅙李睁䑁䅁䅍睁䑁䅁䅍䅁䅁杷允䅁䅁䅑䅁䑁䅁䅷䅁䭁䙁䉙䅁䭁䉁䅅䅁䭁䡁䔴䅁䉁䅁䅁允䅁䅁䄴䅆䅁䑁䅕杍穁䑁䅉䅍睁䑁䅁䅍睁䅁䅁䍄䉁䅁䅁䅂䅁䅁䅍䅄䅁䅁䅯䅪䅅䅁䅯睡䅑䅁䅯杣䅑䅁䅅䅁䉁䅁䅁兂㝂䭆䠵場啱睶杷允䅁䅁䅑䅁䑁䅁䅷䅁䭁䑁䅑䅁䭁䝁䕳䅁䭁䡁䔴䅁䉁䅁䅁允䅁䅁䅕䡰㥁瑃橥䐴䴸䅉䅅䅁䕁䅁䅁睁䵁䅁䅁权䑁允䅁权牂䅂䅁权療䅂䅁允䅁䅁䅅䅁䙁佁㠵穐敖畵⽕䍄䉁䅁䅁䅂䅁䅁䅍䅄䅁䅁䅯元䅁䅁䅯睡䅑䅁䅯兣䅑䅁䅅䅁䉁䅁䅁兂䅁䅁䅁䅁兄睐杷允䅁䅁䅑䅁䑁䅁䅷䅁䭁䥁䉧䅁䭁䉁䅅䅁䭁䥁䕕䅁䉁䅁䅁允䅁䅁䄴䅆䅁䑁䅉睍睁䑁䅙䅍睁䑁䅁䅍睁䅁䅁䍄䉁䅁䅁䅂䅁䅁䅍䅄䅁䅁䅯眴䅅䅁䅯睡䅑䅁䅯兢䅑䅁䅅䅁䉁䅁䅁兂桄桥畓⭒祈睐杷允䅁䅁䅑䅁䑁䅁䅷䅁䭁䙁䄸䅁䭁䅁䅑䅁䭁䡁䕫䅁䉁䅁䅁允䅁䅁䅕䅁䅁䵁㈴䕖䵅䅉䅅䅁䕁䅁䅁睁䵁䅁䅁权䕁允䅁权牂䅂䅁权療䅂䅁允䅁䅁䅅䅁䙁䡁灮橊䥅乲⽷䍄䉁䅁䅁䅂䅁䅁䅍䅄䅁䅁䅯睇䅅䅁䅯䅂䅁䅁䅯入䅑䅁䅅䅁䉁䅁䅁兂䅁䅁䅃啩硬兑杷允䅁䅁䅑䅁䑁䅁䅷䅁䭁䍁䅉䅁䭁䝁䕳䅁䭁䡁䕍䅁䉁䅁䅁允䅁䅁䅕㑈牘払敧启䴸䅉䅅䅁䕁䅁䅁睁䵁䅁䅁权剂䅁䅁权牂䅂䅁权煁䅄䅁允䅁䅁䅅䅁䭁䕁䅣䅁䵁䅉䅅䅁䕁䅁䅁睁䵁䅁䅁权㝂䅁䅁权䕁䅁䅁权䍃䅂䅁允䅁䅁䅅䅁䙁䅁䅁䅁䕃穑䈹䍄䉁䅁䅁䅂䅁䅁䅍䅄䅁䅁䅯杄䅅䅁䅯睡䅑䅁䅯䅤䅑䅁䅅䅁䉁䅁䅁兂穁積積⽍睍䅑杷允䅁䅁䅑䅁䑁䅁䅷䅁䭁偁䉳䅁䭁䉁䅅䅁䭁䡁䕁䅁䉁䅁䅁允䅁䅁䄴䅆䅁䑁䅅免硁䑁䅍睍穁䑁䅁䅍睁䅁䅁䍄䉁䅁䅁䅂䅁䅁䅍䅄䅁䅁䅯允䅅䅁䅯睡䅑䅁䅯睦䅑䅁䅅䅁䉁䅁䅁兂㑃潈牘払佪睐杷允䅁䅁䅑䅁䑁䅁䅷䅁䭁䍁䈰䅁䭁䉁䅅䅁䭁䡁䕷䅁䉁䅁䅁允䅁䅁䄴䅆䅁䑁䅉免睁䑁䅁兎祁䑁䅁䅍睁䅁䅁䍄䉁䅁䅁䅂䅁䅁䅍䅄䅁䅁䅯杺䅅䅁䅯充䅁䅁䅯䅤䅑䅁䅅䅁䉁䅁䅁杄啁䅁䅁杍㕁䑁䅣兎ぁ䑁䅉䅍睁䑁䅁䅁䵁䅉䅅䅁䕁䅁䅁睁䵁䅁䅁权十䅁䅁权牂䅂䅁权㝂䅂䅁允䅁䅁䅅䅁䙁䝁浚浚浚癚⽙䍄䉁䅁䅁䅂䅁䅁䅍䅄䅁䅁䅯先䅁䅁䅯充䅁䅁䅯睦䅑䅁䅅䅁䉁䅁䅁杄啁䅁䅁睎穁䑁䅕䅍睁䑁䅁䅍睁䑁䅁䅁䵁䅉䅅䅁䕁䅁䅁睁䵁䅁䅁权䅃䅁䅁权剁䅁䅁权䕃䅂䅁允䅁䅁䅅䅁佁䉁䅑䅁ㅁ䑁䅑䅎㑁䑁䅅兎睁䑁䅁䅍䅁䅁杷允䅁䅁䅑䅁䑁䅁䅷䅁䭁䅁䉉䅁䭁䉁䅅䅁䭁䡁䕫䅁䉁䅁䅁允䅁䅁䄴杆䅁䑁䅑䅍穁䑁䅙䅍睁䑁䅁䅍睁䑁䅁䅁䵁䅉䅅䅁䕁䅁䅁睁䵁䅁䅁权瑁䅁䅁权牂䅂䅁权煁䅄䅁允䅁䅁䅅䅁䙁䑁䬰㘱睎晐⽙䍄䉁䅁䅁䅂䅁䅁䅍䅄䅁䅁䅯眸䅁䅁䅯睡䅑䅁䅯兢䅑䅁䅅䅁䉁䅁䅁兂㥁瑃橥䑣㈳睐杷允䅁䅁䅑䅁䑁䅁䅷䅁䭁䑁䉁䅁䭁䉁䅅䅁䭁䥁䕍䅁䉁䅁䅁允䅁䅁䄴䅆䅁䑁䅅䅍㕁䑁䅍兏祁䑁䅁䅍睁䅁䅁䍄䉁䅁䅁䅂䅁䅁䅍䅄䅁䅁䅯䅨䅅䅁䅯䅂䅁䅁䅯䅦䅑䅁䅅䅁䉁䅁䅁兂䅁䅁䅁䕉ㅲ䅑杷允䅁䅁䅑䅁䑁䅁䅷䅁䭁䅁䄴䅁䭁䝁䕳䅁䭁䡁䕍䅁䉁䅁䅁允䅁䅁䅕⽷潕䥘䌯吷䴸䅉䅅䅁䕁䅁䅁睁䵁䅁䅁权偁䅁䅁权牂䅂䅁权穂䅂䅁允䅁䅁䅅䅁䙁䍁捬㡪ㅌ偋⽑䍄䉁䅁䅁䅂䅁䅁䅍䅄䅁䅁䅯杕䅅䅁䅯䅂䅁䅁䅯来䅑䅁䅅䅁䉁䅁䅁兂䅁䅁䅁䅑䩚兑杷允䅁䅁䅑䅁䑁䅁䅷䅁䭁䅁䉙䅁䭁䝁䕳䅁䭁䝁䔸䅁䉁䅁䅁允䅁䅁䅕灭婭婭婭啁䵁䅉䅅䅁䕁䅁䅁睁䵁䅁䅁权穄允䅁权剁䅁䅁权⽂䅂䅁允䅁䅁䅅䅁佁䉁䅑䅁㍁䑁䅧李睁䑁䅁䅍睁䑁䅁䅍䅁䅁杷允䅁䅁䅑䅁䑁䅁䅷䅁䭁䱁䉑䅁䭁䝁䕳䅁䭁䥁䕕䅁䉁䅁䅁允䅁䅁䅕捷桱扒穢呶䴸䅉䅅䅁䕁䅁䅁睁䵁䅁䅁权桃䅁䅁权剁䅁䅁权穂䅂䅁允䅁䅁䅅䅁佁䉁䅑䅁㕁䑁䅑䅏睁䑁䅁䅍睁䑁䅁䅍䅁䅁杷允䅁䅁䅑䅁䑁䅁䅷䅁䭁䅁䈰䅁䭁䝁䕳䅁䭁䡁䕑䅁䉁䅁䅁允䅁䅁䅕瑃橥䑣䬰稹䴸䅉䅅䅁䕁䅁䅁睁䵁䅁䅁权癄允䅁权剁䅁䅁权䍃䅂䅁允䅁䅁䅅䅁佁䉁䅑䅁祁䑁䅍李㑁䑁䅁䅍睁䑁䅁䅍䅁䅁杷允䅁䅁䅑䅁䑁䅁䅷䅁䭁䥁䅳䅁䭁䝁䕳䅁䭁䡁䕍䅁䉁䅁䅁允䅁䅁䅕䘷㑇潈牘味䴸䅉䅅䅁䕁䅁䅁睁䵁䅁䅁权浄䅁䅁权䕁䅁䅁权ㅂ䅂䅁允䅁䅁䅅䅁䙁䅁䅁䅁䝂㉏䉂䍄䉁䅁䅁䅂䅁䅁䅍䅄䅁䅁䅯杪䅅䅁䅯睡䅑䅁䅯全䅑䅁䅅䅁䉁䅁䅁兂捂㡪ㅌ之楷䅑杷允䅁䅁䅑䅁䑁䅁䅷䅁䭁䱁䉕䅁䭁䝁䕳䅁䭁䡁䕕䅁䉁䅁䅁允䅁䅁䅕䭆䠵場啯牺䴸䅉䅅䅁䕁䅁䅁睁䵁䅁䅁权灂允䅁权牂䅂䅁权䉃䅂䅁允䅁䅁䅅䅁䙁佁剸䉵䘶眶䅤䍄䉁䅁䅁䅂䅁䅁䅍䅄䅁䅁䅯睱䅁䅁䅯䅂䅁䅁䅯来䅑䅁䅅䅁䉁䅁䅁兂䅁䅁䅁䅐䍤兑杷允䅁䅁䅑䅁䑁䅁䅷䅁䭁䱁䉧䅁䭁䝁䕳䅁䭁䡁䕍䅁䉁䅁䅁允䅁䅁䅕琯㑒匶硙䰸䴸䅉䅅䅁䕁䅁䅁睁䵁䅁䅁权慃䅁䅁权剁䅁䅁权あ䅂䅁允䅁䅁䅅䅁佁䉁䅑䅁祁䑁䅍免睁䑁䅕䅏㑁䑁䅅睍䅁䅁杷允䅁䅁䅑䅁䑁䅁䅷䅁䭁䭁䉯䅁䭁䝁䕳䅁䭁䥁䕕䅁䉁䅁䅁允䅁䅁䅕㘱睎児塲㜴䴸䅉䅅䅁䕁䅁䅁睁䵁䅁䅁权䩂允䅁权牂䅂䅁权硂䅂䅁允䅁䅁䅅䅁䙁䵁䭈啯㉗⼸⽇䍄䉁䅁䅁䅂䅁䅁䅍䅄䅁䅁䅯眸䅁䅁䅯睡䅑䅁䅯兣䅑䅁䅅䅁䉁䅁䅁兂乄䵺䵺䵺ぺ睐杷允䅁䅁䅑䅁䑁䅁䅷䅁䭁偁䅍䅁䭁䝁䕳䅁䭁䥁䕕䅁䉁䅁䅁允䅁䅁䅕䘷㑇潈牘吸䴸䅉䅅䅁䕁䅁䅁睁䵁䅁䅁权慂允䅁权牂䅂䅁权䍃䅂䅁允䅁䅁䅅䅁䙁䑁䬰㘱睎晐⼴䍄䉁䅁䅁䅂䅁䅁䅍䅄䅁䅁䅯眸䅁䅁䅯睡䅑䅁䅯兦䅑䅁䅅䅁䉁䅁䅁兂牁硨婢発湦睐杷允䅁䅁䅑䅁䑁䅁䅷䅁䭁䍁䉍䅁䭁䝁䕳䅁䭁䡁䕍䅁䉁䅁䅁允䅁䅁䅕硥畓⭒㙆䐱䴸䅉䅅䅁䕁䅁䅁睁䵁䅁䅁权睄䅁䅁权牂䅂䅁权睂䅂䅁允䅁䅁䅅䅁䙁佁剸䉵䘶⬶⽫䍄䉁䅁䅁䅂䅁䅁䅍䅄䅁䅁䅯杄䅁䅁䅯䅂䅁䅁䅯䅨䅑䅁䅅䅁䉁䅁䅁兂䅁䅁䅁书晊兑杷允䅁䅁䅑䅁䑁䅁䅷䅁䭁偁䅍䅁䭁䝁䕳䅁䭁䡁䔴䅁䉁䅁䅁允䅁䅁䅕積積積積稶䴸䅉䅅䅁䕁䅁䅁睁䵁䅁䅁权䉄䅂䅁权䕁䅁䅁权煁䅄䅁允䅁䅁䅅䅁䭁䕁䅣䅁䵁䅉䅅䅁䕁䅁䅁睁䵁䅁䅁权穄䅁䅁权牂䅂䅁权祂䅂䅁允䅁䅁䅅䅁䙁䡁㥅瑃橥佣⽕䍄䉁䅁䅁䅂䅁䅁䅍䅄䅁䅁䅯眸䅁䅁䅯睡䅑䅁䅯入䅑䅁䅅䅁䉁䅁䅁兂塄㍯㥁瑃橦睐杷允䅁䅁䅑䅁䑁䅁䅷䅁䭁䥁䅷䅁䭁䝁䕳䅁䭁䡁䔰䅁䉁䅁䅁允䅁䅁䅕⽷潕䥘䌯ぁ䵁䅉䅅䅁䕁䅁䅁睁䵁䅁䅁权啂䅁䅁权牂䅂䅁权䑃䅂䅁允䅁䅁䅅䅁䙁䥁䌯匹捨㥪⽋䍄䉁䅁䅁䅂䅁䅁䅍䅄䅁䅁䅯䅺䅁䅁䅯䅂䅁䅁䅯䅤䅑䅁䅅䅁䉁䅁䅁兂䅁䅁䅁倱乬兑杷允䅁䅁䅑䅁䑁䅁䅷䅁䭁䵁䉫䅁䭁䉁䅅䅁䭁䡁䕉䅁䉁䅁䅁允䅁䅁䄴杅䅁䑁䅣睍睁䑁䅅兏睁䑁䅁䅍䅁䅁杷允䅁䅁䅑䅁䑁䅁䅷䅁䭁䵁䕅䅁䭁䉁䅅䅁䭁䡁䕣䅁䉁䅁䅁允䅁䅁䄴䅆䅁䑁䅅兎㑁䑁䅙李ぁ䑁䅁䅍睁䅁䅁䍄䉁䅁䅁䅂䅁䅁䅍䅄䅁䅁䅯䅅䅑䅁䅯䅂䅁䅁䅯睥䅑䅁䅅䅁䉁䅁䅁权湂杁䅁䍄䉁䅁䅁䅂䅁䅁䅍䅄䅁䅁䅯杇䅁䅁䅯睡䅑䅁䅯杧䅑䅁䅅䅁䉁䅁䅁兂捂㡪ㅌ䙋㍺睶杷允䅁䅁䅑䅁䑁䅁䅷䅁䭁偁䄰䅁䭁䝁䕳䅁䭁䥁䕉䅁䉁䅁䅁允䅁䅁䅕䭆䠵場啯樸䴸䅉䅅䅁䕁䅁䅁睁䵁䅁䅁权ㅁ䅁䅁权牂䅂䅁权㝂䅂䅁允䅁䅁䅅䅁䙁䙁㑋潈牘兕䅸䍄䉁䅁䅁䅂䅁䅁䅍䅄䅁䅁䅯杚䅅䅁䅯睡䅑䅁䅯杋䅷䅁䅅䅁䉁䅁䅁兂㝂䭆䠵場獲睐杷允䅁䅁䅑䅁䑁䅁䅷䅁䭁䝁䉣䅁䭁䝁䕳䅁䭁䍁䵯䅁䉁䅁䅁允䅁䅁䅕䡰㥁瑃橥䕂䵁䅉䅅䅁䕁䅁䅁睁䵁䅁䅁权㉂允䅁权牂䅂䅁权硂䅂䅁允䅁䅁䅅䅁䙁䅁獩䙈歰⽏⼰䍄䉁䅁䅁䅂䅁䅁䅍䅄䅁䅁䅯杢䅁䅁䅯睡䅑䅁䅯兤䅑䅁䅅䅁䉁䅁䅁兂潃歸㍳啩䵅䅑杷允䅁䅁䅑䅁䑁䅁䅷䅁䭁偁䅍䅁䭁䝁䕳䅁䭁䡁䕙䅁䉁䅁䅁允䅁䅁䅕䉲慸䑚晴䕅䵁䅉䅅䅁䕁䅁䅁睁䵁䅁䅁权乁允䅁权牂䅂䅁权⽂䅂䅁允䅁䅁䅅䅁䙁䡁⭥确癯攳⽁䍄䉁䅁䅁䅂䅁䅁䅍䅄䅁䅁䅯睁䅅䅁䅯睡䅑䅁䅯睤䅑䅁䅅䅁䉁䅁䅁兂卂䉵䘶ㄶ杈睐杷允䅁䅁䅑䅁䑁䅁䅷䅁䭁䩁䅅䅁䭁䉁䅅䅁䭁䡁䕍䅁䉁䅁䅁允䅁䅁䄴䅆䅁䑁䅅李ぁ䑁䅙䅍睁䑁䅁䅍睁䅁䅁䍄䉁䅁䅁䅂䅁䅁䅍䅄䅁䅁䅯兖䅅䅁䅯睡䅑䅁䅯兦䅑䅁䅅䅁䉁䅁䅁兂䙃ㄶ㑇潈托睐杷允䅁䅁䅑䅁䑁䅁䅷䅁䭁䅁䅙䅁䭁䉁䅅䅁䭁䥁䕍䅁䉁䅁䅁允䅁䅁䄴䅆䅁䑁䅅睎睁䑁䅧李ぁ䑁䅁䅍睁䅁䅁䍄䉁䅁䅁䅂䅁䅁䅍䅄䅁䅁䅯儯䅁䅁䅯睡䅑䅁䅯䅥䅑䅁䅅䅁䉁䅁䅁兂䅁䅁䅁䅁い睐杷允䅁䅁䅑䅁䑁䅁䅷䅁䭁偁䅍䅁䭁䝁䕳䅁䭁䡁䔸䅁䉁䅁䅁允䅁䅁䅕噋偹癷潕䐳䴸䅉䅅䅁䕁䅁䅁睁䵁䅁䅁权汃允䅁权牂䅂䅁权䍃䅂䅁允䅁䅁䅅䅁䙁䉁䕫杖琴灳⼰䍄䉁䅁䅁䅂䅁䅁䅍䅄䅁䅁䅯典䅁䅁䅯睡䅑䅁䅯䅧䅑䅁䅅䅁䉁䅁䅁兂䥂場啯歲硦睐杷允䅁䅁䅑䅁䑁䅁䅷䅁䭁䩁䅳䅁䭁䅁䅑䅁䭁䝁䔰䅁䉁䅁䅁允䅁䅁䅕䅁䅁䉁䵺歑䵅䅉䅅䅁䕁䅁䅁睁䵁䅁䅁权㥄允䅁权牂䅂䅁权硂䅂䅁允䅁䅁䅅䅁䙁䭁䠵場啯桲䅆䍄䉁䅁䅁䅂䅁䅁䅍䅄䅁䅁䅯睸䅁䅁䅯睡䅑䅁䅯䅧䅑䅁䅅䅁䉁䅁䅁权䡂䅁䅁䍄䉁䅁䅁䅂䅁䅁䅍䅄䅁䅁䅯眸䅁䅁䅯睡䅑䅁䅯杧䅑䅁䅅䅁䉁䅁䅁兂穁積積積呐睐杷允䅁䅁䅑䅁䑁䅁䅷䅁䭁䝁䉳䅁䭁䅁䅑䅁䭁䡁䕑䅁䉁䅁䅁允䅁䅁䅯睒䅁䅁杷允䅁䅁䅑䅁䑁䅁䅷䅁䭁䕁䅳䅁䭁䅁䅑䅁䭁䝁䔸䅁䉁䅁䅁允䅁䅁䅕䅁䅁佁㙊歖䵅䅉䅅䅁䕁䅁䅁睁䵁䅁䅁权呂䅁䅁权牂䅂䅁权䉃䅂䅁允䅁䅁䅅䅁䭁䕁䅣䅁䵁䅉䅅䅁䕁䅁䅁睁䵁䅁䅁权硄䅁䅁权牂䅂䅁权⭂䅂䅁允䅁䅁䅅䅁䙁偁潙䥘䌯昹⽧䍄䉁䅁䅁䅂䅁䅁䅍䅄䅁䅁䅯杌䅅䅁䅯睡䅑䅁䅯䅥䅑䅁䅅䅁䉁䅁䅁兂⭄䠱灪橊獈睐杷允䅁䅁䅑䅁䑁䅁䅷䅁䭁䅁䉅䅁䭁䝁䕳䅁䭁䡁䕫䅁䉁䅁䅁允䅁䅁䅕硥畓⭒㙆䐯䴸䅉䅅䅁䕁䅁䅁睁䵁䅁䅁权元允䅁权牂䅂䅁权瑂䅂䅁允䅁䅁䅅䅁䙁䥁䉬余兘樴䄱䍄䉁䅁䅁䅂䅁䅁䅍䅄䅁䅁䅯党䅅䅁䅯睡䅑䅁䅯杣䅑䅁䅅䅁䉁䅁䅁兂晁敨剴䉵氷睐杷允䅁䅁䅑䅁䑁䅁䅷䅁䭁䥁䈴䅁䭁䅁䅑䅁䭁䡁䕣䅁䉁䅁䅁允䅁䅁䅕䅁䅁䥁䝧げ䵅䅉䅅䅁䕁䅁䅁睁䵁䅁䅁权㡄允䅁权牂䅂䅁权あ䅂䅁允䅁䅁䅅䅁䙁䥁䌯匹捨⭪⽯䍄䉁䅁䅁䅂䅁䅁䅍䅄䅁䅁䅯杯䅁䅁䅯睡䅑䅁䅯督䅑䅁䅅䅁䉁䅁䅁兂偄ㄹ橐婰歶睶杷允䅁䅁䅑䅁䑁䅁䅷䅁䭁偁䅍䅁䭁䝁䕳䅁䭁䥁䕑䅁䉁䅁䅁允䅁䅁䅕癴㥐䠱灪樴䴸䅉䅅䅁䕁䅁䅁睁䵁䅁䅁权歂䅁䅁权䕁䅁䅁权䉃䅂䅁允䅁䅁䅅䅁䙁䅁䅁䅁捁卯䉴䍄䉁䅁䅁䅂䅁䅁䅍䅄䅁䅁䅯䅪䅅䅁䅯䅂䅁䅁䅯內䅑䅁䅅䅁䉁䅁䅁兂䅁䅁䅃け倱兑杷允䅁䅁䅑䅁䑁䅁䅷䅁䭁偁䅕䅁䭁䝁䕳䅁䭁䍁䵯䅁䉁䅁䅁允䅁䅁䅕瑃橥䑣䬱䕐䵁䅉䅅䅁䕁䅁䅁睁䵁䅁䅁权慁䅁䅁权牂䅂䅁权㍂䅂䅁允䅁䅁䅅䅁䙁䉁癳匳䝑晧⼰䍄䉁䅁䅁䅂䅁䅁䅍䅄䅁䅁䅯睯䅁䅁䅯䅂䅁䅁䅯兤䅑䅁䅅䅁䉁䅁䅁兂䅁䅁䅄慄䡥兑杷允䅁䅁䅑䅁䑁䅁䅷䅁䭁䙁䅧䅁䭁䝁䕳䅁䭁䡁䕳䅁䉁䅁䅁允䅁䅁䅕体㙆䭆䠵吴䴸䅉䅅䅁䕁䅁䅁睁䵁䅁䅁权剃䅁䅁权牂䅂䅁权䕃䅂䅁允䅁䅁䅅䅁䙁䙁偹癷潕䅘䄵䍄䉁䅁䅁䅂䅁䅁䅍䅄䅁䅁䅯䅄䅅䅁䅯䅂䅁䅁䅯入䅑䅁䅅䅁䉁䅁䅁兂䅁䅁䅁䥲䔹兑杷允䅁䅁䅑䅁䑁䅁䅷䅁䭁佁䈴䅁䭁䉁䅅䅁䭁䡁䕕䅁䉁䅁䅁允䅁䅁䄴䅆䅁䑁䅑睎睁䑁䅣䅍睁䑁䅁䅍睁䅁䅁䍄䉁䅁䅁䅂䅁䅁䅍䅄䅁䅁䅯睇䅅䅁䅯睡䅑䅁䅯杤䅑䅁䅅䅁䉁䅁䅁兂乄䵺䵺䵺⭺睐杷允䅁䅁䅑䅁䑁䅁䅷䅁䭁偁䅕䅁䭁䝁䕳䅁䭁䝁䔸䅁䉁䅁䅁允䅁䅁䅕䝭匴㡧䭄啓䵁䅉䅅䅁䕁䅁䅁睁䵁䅁䅁权杂允䅁权牂䅂䅁权煁䅄䅁允䅁䅁䅅䅁䙁䍁捬㡪ㅌ之⽹䍄䉁䅁䅁䅂䅁䅁䅍䅄䅁䅁䅯杪䅅䅁䅯睡䅑䅁䅯来䅑䅁䅅䅁䉁䅁䅁兂䙃ㄶ㑇杈橕䅑杷允䅁䅁䅑䅁䑁䅁䅷䅁䭁䅁䅍䅁䭁䉁䅅䅁䭁䝁䔸䅁䉁䅁䅁允䅁䅁䄴䅆䅁䑁䅉䅏㍁䑁䅁䅍睁䑁䅁䅍睁䅁䅁䍄䉁䅁䅁䅂䅁䅁䅍䅄䅁䅁䅯杢䅅䅁䅯睡䅑䅁䅯杧䅑䅁䅅䅁䉁䅁䅁兂坂楄礲敮是睐杷允䅁䅁䅑䅁䑁䅁䅷䅁䭁偁䅕䅁䭁䝁䕳䅁䭁䡁䕯䅁䉁䅁䅁允䅁䅁䅕䉵䘶ㄶ奆歑䵁䅉䅅䅁䕁䅁䅁睁䵁䅁䅁权畄允䅁权牂䅂䅁权祂䅂䅁允䅁䅁䅅䅁䙁䙁㑋潈牘晕⽷䍄䉁䅁䅁䅂䅁䅁䅍䅄䅁䅁䅯睇䅁䅁䅯睡䅑䅁䅯全䅑䅁䅅䅁䉁䅁䅁兂䍁㑋坣挲爷睐杷允䅁䅁䅑䅁䑁䅁䅷䅁䭁䩁䅅䅁䭁䝁䕳䅁䭁䥁䕅䅁䉁䅁䅁允䅁䅁䅕〳丫㉬匴歉䵁䅉䅅䅁䕁䅁䅁睁䵁䅁䅁权桄䅁䅁权牂䅂䅁权䑃䅂䅁允䅁䅁䅅䅁䙁䝁光䑗ね乹⼶䍄䉁䅁䅁䅂䅁䅁䅍䅄䅁䅁䅯术䅁䅁䅯睡䅑䅁䅯督䅑䅁䅅䅁䉁䅁䅁兂療潅䅐煹摈睐杷允䅁䅁䅑䅁䑁䅁䅷䅁䭁偁䄸䅁䭁䝁䕳䅁䭁䡁䕍䅁䉁䅁䅁允䅁䅁䅕䑗ね䡹⭡稹䴸䅉䅅䅁䕁䅁䅁睁䵁䅁䅁权乁允䅁权牂䅂䅁权瑂䅂䅁允䅁䅁䅅䅁䙁䑁ね䡹⭡⭮⽯䍄䉁䅁䅁䅂䅁䅁䅍䅄䅁䅁䅯䅩䅅䅁䅯䅂䅁䅁䅯杧䅑䅁䅅䅁䉁䅁䅁兂䅁䅁䅁楹䕚兑杷允䅁䅁䅑䅁䑁䅁䅷䅁䭁䅁䉁䅁䭁䝁䕳䅁䭁䡁䕍䅁䉁䅁䅁允䅁䅁䅕灭婭婭婭扱䴸䅉䅅䅁䕁䅁䅁睁䵁䅁䅁权ㅄ䅁䅁权牂䅂䅁权ㅂ䅂䅁允䅁䅁䅅䅁䙁䉁䕫杖琴歑䅒䍄䉁䅁䅁䅂䅁䅁䅍䅄䅁䅁䅯睚䅁䅁䅯䅂䅁䅁䅯內䅑䅁䅅䅁䉁䅁䅁兂䅁䅁䅄煣唱兑杷允䅁䅁䅑䅁䑁䅁䅷䅁䭁䩁䅁䅁䭁䝁䕳䅁䭁䍁䵯䅁䉁䅁䅁允䅁䅁䅕渫焵䡶呓䐶䴸䅉䅅䅁䕁䅁䅁睁䵁䅁䅁权歂允䅁权䕁䅁䅁权䅃䅂䅁允䅁䅁䅅䅁䙁䅁䅁䅁䩄䝈䉖䍄䉁䅁䅁䅂䅁䅁䅍䅄䅁䅁䅯杲䅅䅁䅯睡䅑䅁䅯兣䅑䅁䅅䅁䉁䅁䅁兂呃䅇坒楄㈳睐杷允䅁䅁䅑䅁䑁䅁䅷䅁䭁偁䅕䅁䭁䝁䕳䅁䭁䡁䔴䅁䉁䅁䅁允䅁䅁䅕体㙆䭆䠴啐䵁䅉䅅䅁䕁䅁䅁睁䵁䅁䅁权允允䅁权剁䅁䅁权㕂䅂䅁允䅁䅁䅅䅁佁䉁䅁䅁硁䑁䅕䅍穁䑁䅁免穁䅁䅁䍄䉁䅁䅁䅂䅁䅁䅍䅄䅁䅁䅯䄹䅅䅁䅯䅂䅁䅁䅯兦䅑䅁䅅䅁䉁䅁䅁兂䅁䅁䅁湰䰹兑杷允䅁䅁䅑䅁䑁䅁䅷䅁䭁䱁䅍䅁䭁䝁䕳䅁䭁䡁䕉䅁䉁䅁䅁允䅁䅁䅕㙹䙆癴㥐䐳䴸䅉䅅䅁䕁䅁䅁睁䵁䅁䅁权㕁䅁䅁权牂䅂䅁权睂䅂䅁允䅁䅁䅅䅁䙁䵁ㅐ䙋偹畷⽕䍄䉁䅁䅁䅂䅁䅁䅍䅄䅁䅁䅯睴䅁䅁䅯睡䅑䅁䅯內䅑䅁䅅䅁䉁䅁䅁兂㝁〳丫㉬礷睐杷允䅁䅁䅑䅁䑁䅁䅷䅁䭁䕁䉕䅁䭁䝁䕳䅁䭁䥁䕕䅁䉁䅁䅁允䅁䅁䅕捺䵺䵺䵺商䵁䅉䅅䅁䕁䅁䅁睁䵁䅁䅁权摁䅁䅁权䕁䅁䅁权䕃䅂䅁允䅁䅁䅅䅁䭁䕁䅣䅁䵁䅉䅅䅁䕁䅁䅁睁䵁䅁䅁权⽁䅁䅁权牂䅂䅁权煁䅄䅁允䅁䅁䅅䅁䙁䅁塲㍯㥁桃䅊䍄䉁䅁䅁䅂䅁䅁䅍䅄䅁䅁䅯睚䅁䅁䅯充䅁䅁䅯睥䅑䅁䅅䅁䉁䅁䅁杄啁䅁䅁䅎ぁ䑁䅙䅏㑁䑁䅕䅍睁䑁䅁䅁䵁䅉䅅䅁䕁䅁䅁睁䵁䅁䅁权摃䅁䅁权䕁䅁䅁权瑂䅂䅁允䅁䅁䅅䅁䙁䅁䅁䅁䥁積䉰䍄䉁䅁䅁䅂䅁䅁䅍䅄䅁䅁䅯䅧䅅䅁䅯睡䅑䅁䅯䅤䅑䅁䅅䅁䉁䅁䅁兂畄䑦ㄸ牘汲睐杷允䅁䅁䅑䅁䑁䅁䅷䅁䭁䕁䉍䅁䭁䝁䕳䅁䭁䡁䕉䅁䉁䅁䅁允䅁䅁䅕䑚晶㑔堲樶䴸䅉䅅䅁䕁䅁䅁睁䵁䅁䅁权瑁䅁䅁权䕁䅁䅁权穂䅂䅁允䅁䅁䅅䅁䙁䅁䅁䥁䅃㍤䉒䍄䉁䅁䅁䅂䅁䅁䅍䅄䅁䅁䅯儹䅁䅁䅯睡䅑䅁䅯杤䅑䅁䅅䅁䉁䅁䅁兂捂㡪ㅌ䩋祷䅑杷允䅁䅁䅑䅁䑁䅁䅷䅁䭁䑁䅍䅁䭁䉁䅅䅁䭁䡁䕙䅁䉁䅁䅁允䅁䅁䄴杅䅁䑁䅧兏㍁䑁䅉李睁䑁䅁䅍䅁䅁杷允䅁䅁䅑䅁䑁䅁䅷䅁䭁䝁䄸䅁䭁䝁䕳䅁䭁䍁䵯䅁䉁䅁䅁允䅁䅁䅕䬸䝦穓䩥吵䴸䅉䅅䅁䕁䅁䅁睁䵁䅁䅁权硄䅁䅁权牂䅂䅁权睂䅂䅁允䅁䅁䅅䅁䙁䍁硣䭃捷瑗⽑䍄䉁䅁䅁䅂䅁䅁䅍䅄䅁䅁䅯眳䅅䅁䅯睡䅑䅁䅯䅣䅑䅁䅅䅁䉁䅁䅁兂歃䑣䬰㘱䅐睐杷允䅁䅁䅑䅁䑁䅁䅷䅁䭁偁䅕䅁䭁䝁䕳䅁䭁䡁䕣䅁䉁䅁䅁允䅁䅁䅕歲桦桥畔歐䵁䅉䅅䅁䕁䅁䅁睁䵁䅁䅁权䱄允䅁权牂䅂䅁权⽂䅂䅁允䅁䅁䅅䅁䙁䵁ㅐ䙋偹獷⽕䍄䉁䅁䅁䅂䅁䅁䅍䅄䅁䅁䅯䄵䅅䅁䅯睡䅑䅁䅯睢䅑䅁䅅䅁䉁䅁䅁兂䥂場啯歲䉣䅑杷允䅁䅁䅑䅁䑁䅁䅷䅁䭁偁䉳䅁䭁䝁䕳䅁䭁䥁䕉䅁䉁䅁䅁允䅁䅁䅕噋偹癷潕獄䵁䅉䅅䅁䕁䅁䅁睁䵁䅁䅁权呂允䅁权牂䅂䅁权㙂䅂䅁允䅁䅁䅅䅁䙁䍁捬㡪ㅌ偋⽧䍄䉁䅁䅁䅂䅁䅁䅍䅄䅁䅁䅯䅴䅅䅁䅯充䅁䅁䅯䅤䅑䅁䅅䅁䉁䅁䅁杄啁䅁䅁兎ぁ䑁䅑李㕁䑁䅑䅍睁䑁䅁䅁䵁䅉䅅䅁䕁䅁䅁睁䵁䅁䅁权ㅄ䅁䅁权牂䅂䅁权䕃䅂䅁允䅁䅁䅅䅁䙁䩁婱婭婭卭䅸䍄䉁䅁䅁䅂䅁䅁䅍䅄䅁䅁䅯兕䅅䅁䅯充䅁䅁䅯杧䅑䅁䅅䅁䉁䅁䅁杄啁䅁䅁杍睁䑁䅣䅍㉁䑁䅉䅍睁䑁䅁䅁䵁䅉䅅䅁䕁䅁䅁睁䵁䅁䅁权療允䅁权䕁䅁䅁权瑂䅂䅁允䅁䅁䅅䅁䙁䅁䅁䕁睄㑄䉂䍄䉁䅁䅁䅂䅁䅁䅍䅄䅁䅁䅯䅄䅁䅁䅯䅂䅁䅁䅯睢䅑䅁䅅䅁䉁䅁䅁兂䅁䅁䅁乁慳兑杷允䅁䅁䅑䅁䑁䅁䅷䅁䭁䕁䅕䅁䭁䝁䕳䅁䭁䡁䕳䅁䉁䅁䅁允䅁䅁䅕場啯歲桦樫䴸䅉䅅䅁䕁䅁䅁睁䵁䅁䅁权療允䅁权䕁䅁䅁权⭂䅂䅁允䅁䅁䅅䅁䙁䅁䅁䕁偄奋䉤䍄䉁䅁䅁䅂䅁䅁䅍䅄䅁䅁䅯睲䅁䅁䅯睡䅑䅁䅯䅤䅑䅁䅅䅁䉁䅁䅁兂㝂䭆䠵場䥯䅑杷允䅁䅁䅑䅁䑁䅁䅷䅁䭁䑁䉕䅁䭁䅁䅑䅁䭁䡁䕳䅁䉁䅁䅁允䅁䅁䅕䅁䅁䥁癔ぇ䵅䅉䅅䅁䕁䅁䅁睁䵁䅁䅁权穂允䅁权牂䅂䅁权⭂䅂䅁允䅁䅁䅅䅁䙁乁橥䑣䬰⼱⽍䍄䉁䅁䅁䅂䅁䅁䅍䅄䅁䅁䅯儹䅁䅁䅯睡䅑䅁䅯䅦䅑䅁䅅䅁䉁䅁䅁兂㝂䭆䠵昴癯䅑杷允䅁䅁䅑䅁䑁䅁䅷䅁䭁䙁䅧䅁䭁䝁䕳䅁䭁䡁䕷䅁䉁䅁䅁允䅁䅁䅕牕敧敨剴䐲䴸䅉䅅䅁䕁䅁䅁睁䵁䅁䅁权硃䅁䅁权剁䅁䅁权ㅂ䅂䅁允䅁䅁䅅䅁佁䉁䅑䅁㍁䑁䅙李穁䑁䅣杍睁䑁䅁䅍䅁䅁杷允䅁䅁䅑䅁䑁䅁䅷䅁䭁䥁䉉䅁䭁䝁䕳䅁䭁䡁䔰䅁䉁䅁䅁允䅁䅁䅕噋偹癷潕䐹䴸䅉䅅䅁䕁䅁䅁睁䵁䅁䅁权⭄䅁䅁权牂䅂䅁权㑂䅂䅁允䅁䅁䅅䅁䙁偁潙䥘䌯改⽧䍄䉁䅁䅁䅂䅁䅁䅍䅄䅁䅁䅯䅪䅅䅁䅯睡䅑䅁䅯䅦䅑䅁䅅䅁䉁䅁䅁兂䑄匹捨㡪瑌睐杷允䅁䅁䅑䅁䑁䅁䅷䅁䭁偁䄸䅁䭁䝁䕳䅁䭁䡁䕧䅁䉁䅁䅁允䅁䅁䅕䉵䘶ㄶ㑇樵䴸䅉䅅䅁䕁䅁䅁睁䵁䅁䅁权橁䅁䅁权剁䅁䅁权㝂䅂䅁允䅁䅁䅅䅁佁䉁䅑䅁祁䑁䅕兎㕁䑁䅁䅍睁䑁䅁䅍䅁䅁杷允䅁䅁䅑䅁䑁䅁䅷䅁䭁䍁䄸䅁䭁䝁䕳䅁䭁䡁䕫䅁䉁䅁䅁允䅁䅁䅕敨剴䉵䘶稲䴸䅉䅅䅁䕁䅁䅁睁䵁䅁䅁权奁允䅁权牂䅂䅁权穂䅂䅁允䅁䅁䅅䅁䙁䅁䅁䅁䅁䅁䅊䍄䉁䅁䅁䅂䅁䅁䅍䅄䅁䅁䅯䅖䅅䅁䅯睡䅑䅁䅯兤䅑䅁䅅䅁䉁䅁䅁兂卂䉵䘶ㄶ䝅䅑杷允䅁䅁䅑䅁䑁䅁䅷䅁䭁䅁䉁䅁䭁䝁䕳䅁䭁䡁䕧䅁䉁䅁䅁允䅁䅁䅕搵楁⼲⭬樶䴸䅉䅅䅁䕁䅁䅁睁䵁䅁䅁权摁允䅁权牂䅂䅁权㝂䅂䅁允䅁䅁䅅䅁䙁䥁堲桢䑋偷⽧䍄䉁䅁䅁䅂䅁䅁䅍䅄䅁䅁䅯眲䅅䅁䅯充䅁䅁䅯杦䅑䅁䅅䅁䉁䅁䅁杄啁䅁䅁杍㉁䑁䅍睎硁䑁䅫䅍睁䑁䅁䅁䵁䅉䅅䅁䕁䅁䅁睁䵁䅁䅁权䅂䅁䅁权牂䅂䅁权⽂䅂䅁允䅁䅁䅅䅁䙁䍁礲敮渫獸⽳䍄䉁䅁䅁䅂䅁䅁䅍䅄䅁䅁䅯睅䅅䅁䅯睡䅑䅁䅯兤䅑䅁䅅䅁䉁䅁䅁兂捂㡪ㅌ䙋智睐杷允䅁䅁䅑䅁䑁䅁䅷䅁䭁䥁䈰䅁䭁䝁䕳䅁䭁䥁䕉䅁䉁䅁䅁允䅁䅁䅕〳丫㉬匴稷䴸䅉䅅䅁䕁䅁䅁睁䵁䅁䅁权䥂䅁䅁权剁䅁䅁权硂䅂䅁允䅁䅁䅅䅁佁䉁䅑䅁硁䑁䅉睍㑁䑁䅁䅍睁䑁䅁䅍䅁䅁杷允䅁䅁䅑䅁䑁䅁䅷䅁䭁䭁䅙䅁䭁䅁䅑䅁䭁䥁䕉䅁䉁䅁䅁允䅁䅁䅕䅁䅁䩁汓啕䵅䅉䅅䅁䕁䅁䅁睁䵁䅁䅁权坄䅁䅁权牂䅂䅁权䕃䅂䅁允䅁䅁䅅䅁䙁䡁焹䡶呓佇⽁䍄䉁䅁䅁䅂䅁䅁䅍䅄䅁䅁䅯䄳䅅䅁䅯䅂䅁䅁䅯䅧䅑䅁䅅䅁䉁䅁䅁兂䅁䅁杂㐸敏兑杷允䅁䅁䅑䅁䑁䅁䅷䅁䭁䉁䉑䅁䭁䝁䕳䅁䭁䡁䔴䅁䉁䅁䅁允䅁䅁䅕椹捨㡪ㅌ䕈䵁䅉䅅䅁䕁䅁䅁睁䵁䅁䅁权䝄允䅁权䕁䅁䅁权⭂䅂䅁允䅁䅁䅅䅁䙁䅁䅁䅁允ㅣ䈱䍄䉁䅁䅁䅂䅁䅁䅍䅄䅁䅁䅯兆䅅䅁䅯睡䅑䅁䅯杦䅑䅁䅅䅁䉁䅁䅁兂卂䉵䘶ㄶ潈睐杷允䅁䅁䅑䅁䑁䅁䅷䅁䭁䭁䉙䅁䭁䅁䅑䅁䭁䝁䔸䅁䉁䅁䅁允䅁䅁䅕䅁䅁䍁潧䕒䵅䅉䅅䅁䕁䅁䅁睁䵁䅁䅁权塂䅁䅁权剁䅁䅁权䙃䅂䅁允䅁䅁䅅䅁佁䉁䅉䅁㍁䑁䅙䅏祁䑁䅙䅍睁䑁䅁䅁䵁䅉䅅䅁䕁䅁䅁睁䵁䅁䅁权㡄䅁䅁权牂䅂䅁权療䅂䅁允䅁䅁䅅䅁䙁䱁穢搯㑒儶䅒䍄䉁䅁䅁䅂䅁䅁䅍䅄䅁䅁䅯全䅁䅁䅯睡䅑䅁䅯睦䅑䅁䅅䅁䉁䅁䅁兂㍂灶愸㥌䔳睶杷允䅁䅁䅑䅁䑁䅁䅷䅁䭁䑁䅧䅁䭁䝁䕳䅁䭁䡁䕳䅁䉁䅁䅁允䅁䅁䅕灭婭婭婭吷䴸䅉䅅䅁䕁䅁䅁睁䵁䅁䅁权十允䅁权䕁䅁䅁权䑃䅂䅁允䅁䅁䅅䅁䙁䅁䅁䅁杁穨䉸䍄䉁䅁䅁䅂䅁䅁䅍䅄䅁䅁䅯䅓䅁䅁䅯充䅁䅁䅯兤䅑䅁䅅䅁䉁䅁䅁杄啁䅁䅁免ㅁ䑁䅙䅎㕁䑁䅍䅍睁䑁䅁䅁䵁䅉䅅䅁䕁䅁䅁睁䵁䅁䅁权煃允䅁权牂䅂䅁权㍂䅂䅁允䅁䅁䅅䅁䭁䕁䅣䅁䵁䅉䅅䅁䕁䅁䅁睁䵁䅁䅁权㡄䅁䅁权牂䅂䅁权硂䅂䅁允䅁䅁䅅䅁䙁䑁積積積⽍⽳䍄䉁䅁䅁䅂䅁䅁䅍䅄䅁䅁䅯党䅅䅁䅯睡䅑䅁䅯杧䅑䅁䅅䅁䉁䅁䅁兂偃癷潕䥘焯睐杷允䅁䅁䅑䅁䑁䅁䅷䅁䭁䥁䅁䅁䭁䅁䅑䅁䭁䍁䵯䅁䉁䅁䅁允䅁䅁䅯睒䅁䅁杷允䅁䅁䅑䅁䑁䅁䅷䅁䭁䵁䅍䅁䭁䉁䅅䅁䭁䡁䕁䅁䉁䅁䅁允䅁䅁䄴䅆䅁䑁䅑免祁䑁䅅䅍睁䑁䅁䅍睁䅁䅁䍄䉁䅁䅁䅂䅁䅁䅍䅄䅁䅁䅯儷䅁䅁䅯睡䅑䅁䅯全䅑䅁䅅䅁䉁䅁䅁兂慃婭婭婭䉫䅑杷允䅁䅁䅑䅁䑁䅁䅷䅁䭁䅁䉑䅁䭁䝁䕳䅁䭁䡁䕙䅁䉁䅁䅁允䅁䅁䅕呣䬰㘱睎呺䴸䅉䅅䅁䕁䅁䅁睁䵁䅁䅁权㡄䅁䅁权牂䅂䅁权䙃䅂䅁允䅁䅁䅅䅁䙁䙁偹癷潕偘⽍䍄䉁䅁䅁䅂䅁䅁䅍䅄䅁䅁䅯朷䅁䅁䅯睡䅑䅁䅯入䅑䅁䅅䅁䉁䅁䅁兂慃婭婭婭祫䅑杷允䅁䅁䅑䅁䑁䅁䅷䅁䭁䉁䉕䅁䭁䅁䅑䅁䭁䥁䕕䅁䉁䅁䅁允䅁䅁䅕䅁䅁䉁瑒䕑䵅䅉䅅䅁䕁䅁䅁睁䵁䅁䅁权啃允䅁权牂䅂䅁权睂䅂䅁允䅁䅁䅅䅁䙁䭁扡䍸睃杣䅂䍄䉁䅁䅁䅂䅁䅁䅍䅄䅁䅁䅯杍䅅䅁䅯睡䅑䅁䅯䅤䅑䅁䅅䅁䉁䅁䅁兂啁歲桦桥䅑䅑杷允䅁䅁䅑䅁䑁䅁䅷䅁䭁䑁䈴䅁䭁䝁䕳䅁䭁䥁䕕䅁䉁䅁䅁允䅁䅁䅕㘴扗䍸睃䐹䴸䅉䅅䅁䕁䅁䅁睁䵁䅁䅁权㥃䅁䅁权䕁䅁䅁权䅃䅂䅁允䅁䅁䅅䅁䙁䅁䅁䅁䩁䑔䉆䍄䉁䅁䅁䅂䅁䅁䅍䅄䅁䅁䅯䄯䅁䅁䅯睡䅑䅁䅯兦䅑䅁䅅䅁䉁䅁䅁兂楂䙅㕧䵴睪睐杷允䅁䅁䅑䅁䑁䅁䅷䅁䭁偁䅷䅁䭁䝁䕳䅁䭁䡁䕧䅁䉁䅁䅁允䅁䅁䅕䬸䝦穓䩥稫䴸䅉䅅䅁䕁䅁䅁睁䵁䅁䅁权乁䅁䅁权剁䅁䅁权瑂䅂䅁允䅁䅁䅅䅁佁䉁䅙䅁硁䑁䅣李㕁䑁䅁䅍睁䑁䅁䅍睁䅁䅁䍄䉁䅁䅁䅂䅁䅁䅍䅄䅁䅁䅯䄯䅁䅁䅯睡䅑䅁䅯兤䅑䅁䅅䅁䉁䅁䅁兂十㡧䭄啯䵕䅑杷允䅁䅁䅑䅁䑁䅁䅷䅁䭁䍁䅣䅁䭁䝁䕳䅁䭁䡁䔸䅁䉁䅁䅁允䅁䅁䅕硥畓⭒㙆䱰䴸䅉䅅䅁䕁䅁䅁睁䵁䅁䅁权牂䅁䅁权牂䅂䅁权療䅂䅁允䅁䅁䅅䅁䙁乁橥䑣䬰㤱⽏䍄䉁䅁䅁䅂䅁䅁䅍䅄䅁䅁䅯杩䅁䅁䅯䅂䅁䅁䅯全䅑䅁䅅䅁䉁䅁䅁兂䅁䅁䅁书丵兑杷允䅁䅁䅑䅁䑁䅁䅷䅁䭁䝁䉷䅁䭁䝁䕳䅁䭁䡁䕯䅁䉁䅁䅁允䅁䅁䅕牕敧敨剴啅䵁䅉䅅䅁䕁䅁䅁睁䵁䅁䅁权㝁䅁䅁权牂䅂䅁权䅃䅂䅁允䅁䅁䅅䅁䙁乁橥䑣䬰⼱⽍䍄䉁䅁䅁䅂䅁䅁䅍䅄䅁䅁䅯儰䅁䅁䅯充䅁䅁䅯䅥䅑䅁䅅䅁䉁䅁䅁杄啁䅁䅁杍硁䑁䅕䅍睁䑁䅁䅍睁䑁䅁䅁䵁䅉䅅䅁䕁䅁䅁睁䵁䅁䅁权㕄䅁䅁权牂䅂䅁权㡂䅂䅁允䅁䅁䅅䅁䙁䕁㍷啩杆愵⽃䍄䉁䅁䅁䅂䅁䅁䅍䅄䅁䅁䅯䄯䅁䅁䅯睡䅑䅁䅯內䅑䅁䅅䅁䉁䅁䅁兂⭃确癯匳䑑䅑杷允䅁䅁䅑䅁䑁䅁䅷䅁䭁偁䅷䅁䭁䝁䕳䅁䭁䡁䕑䅁䉁䅁䅁允䅁䅁䅕䥒獴⼵灵啃䵁䅉䅅䅁䕁䅁䅁睁䵁䅁䅁权歂允䅁权牂䅂䅁权⭂䅂䅁允䅁䅁䅅䅁䙁䝁浚浚浚杚䄷䍄䉁䅁䅁䅂䅁䅁䅍䅄䅁䅁䅯免䅅䅁䅯䅂䅁䅁䅯来䅑䅁䅅䅁䉁䅁䅁兂䅁䅁䅁䙰払兑杷允䅁䅁䅑䅁䑁䅁䅷䅁䭁䕁䉍䅁䭁䝁䕳䅁䭁䡁䕕䅁䉁䅁䅁允䅁䅁䅕㑈牘払敧吷䴸䅉䅅䅁䕁䅁䅁睁䵁䅁䅁权㡄䅁䅁权牂䅂䅁权䍃䅂䅁允䅁䅁䅅䅁䙁䕁䵯楁䡵癆⽍䍄䉁䅁䅁䅂䅁䅁䅍䅄䅁䅁䅯杣䅅䅁䅯睡䅑䅁䅯䅧䅑䅁䅅䅁䉁䅁䅁兂䙃ㄶ㑇潈橘睐杷允䅁䅁䅑䅁䑁䅁䅷䅁䭁偁䅷䅁䭁䝁䕳䅁䭁䡁䕷䅁䉁䅁䅁允䅁䅁䅕体㙆䭆䠵稸䴸䅉䅅䅁䕁䅁䅁睁䵁䅁䅁权䱁允䅁权剁䅁䅁权瑂䅂䅁允䅁䅁䅅䅁佁䉁䅑䅁㍁䑁䅍睍㍁䑁䅉䅍睁䑁䅁䅍䅁䅁杷允䅁䅁䅑䅁䑁䅁䅷䅁䭁䡁䅅䅁䭁䝁䕳䅁䭁䡁䕉䅁䉁䅁䅁允䅁䅁䅕牕敧敨剴䐸䴸䅉䅅䅁䕁䅁䅁睁䵁䅁䅁权十䅁䅁权䕁䅁䅁权睂䅂䅁允䅁䅁䅅䅁䙁䅁䅁䅁歁䑗䉰䍄䉁䅁䅁䅂䅁䅁䅍䅄䅁䅁䅯睳䅅䅁䅯睡䅑䅁䅯杦䅑䅁䅅䅁䉁䅁䅁兂牁硨婢発剣䅑杷允䅁䅁䅑䅁䑁䅁䅷䅁䭁䉁䅣䅁䭁䅁䅑䅁䭁䥁䕕䅁䉁䅁䅁允䅁䅁䅕䅁䅁䕁杓ち䵅䅉䅅䅁䕁䅁䅁睁䵁䅁䅁权獁䅁䅁权牂䅂䅁权瑂䅂䅁允䅁䅁䅅䅁䙁䱁摋㘷䝦睓䅆䍄䉁䅁䅁䅂䅁䅁䅍䅄䅁䅁䅯入䅁䅁䅯䅂䅁䅁䅯睥䅑䅁䅅䅁䉁䅁䅁兂䅁䅁䅁䍡坳兑杷允䅁䅁䅑䅁䑁䅁䅷䅁䭁䍁䅷䅁䭁䝁䕳䅁䭁䡁䔰䅁䉁䅁䅁允䅁䅁䅕㘱睎児塲稹䴸䅉䅅䅁䕁䅁䅁睁䵁䅁䅁权㉃䅁䅁权䕁䅁䅁权䅃䅂䅁允䅁䅁䅅䅁䙁䅁䅁䅁婄橥䉎䍄䉁䅁䅁䅂䅁䅁䅍䅄䅁䅁䅯䅱䅁䅁䅯睡䅑䅁䅯睤䅑䅁䅅䅁䉁䅁䅁兂乄䵺䵺䵺䍷䅑杷允䅁䅁䅑䅁䑁䅁䅷䅁䭁䵁䅳䅁䭁䝁䕳䅁䭁䡁䔸䅁䉁䅁䅁允䅁䅁䅕呦ㄸ牘䩰捂䵁䅉䅅䅁䕁䅁䅁睁䵁䅁䅁权灃允䅁权牂䅂䅁权㑂䅂䅁允䅁䅁䅅䅁䙁䑁ね䡹⭡睮䅬䍄䉁䅁䅁䅂䅁䅁䅍䅄䅁䅁䅯䄰䅅䅁䅯䅂䅁䅁䅯杋䅷䅁䅅䅁䉁䅁䅁兂䅁䅁䅁丹䵂兑杷允䅁䅁䅑䅁䑁䅁䅷䅁䭁䍁䅷䅁䭁䝁䕳䅁䭁䡁䔴䅁䉁䅁䅁允䅁䅁䅕場啯歲桦䕂䵁䅉䅅䅁䕁䅁䅁睁䵁䅁䅁权畁䅁䅁权牂䅂䅁权あ䅂䅁允䅁䅁䅅䅁䙁䥁䉬余兘桉䅖䍄䉁䅁䅁䅂䅁䅁䅍䅄䅁䅁䅯兴䅅䅁䅯䅂䅁䅁䅯睦䅑䅁䅅䅁䉁䅁䅁兂䅁䅁䅁䅑慂兑杷允䅁䅁䅑䅁䑁䅁䅷䅁䭁乁䉁䅁䭁䅁䅑䅁䭁䡁䕕䅁䉁䅁䅁允䅁䅁䅕䅁䅁佁呔啒䵅䅉䅅䅁䕁䅁䅁睁䵁䅁䅁权㑁䅁䅁权䕁䅁䅁权穂䅂䅁允䅁䅁䅅䅁䙁䅁䅁䅁歄䕡䉊䍄䉁䅁䅁䅂䅁䅁䅍䅄䅁䅁䅯䅪䅁䅁䅯睡䅑䅁䅯杧䅑䅁䅅䅁䉁䅁䅁兂桄桥畓⭒㙈睐杷允䅁䅁䅑䅁䑁䅁䅷䅁䭁䝁䉙䅁䭁䝁䕳䅁䭁䡁䕷䅁䉁䅁䅁允䅁䅁䅕⽷潕䥘䌯吵䴸䅉䅅䅁䕁䅁䅁睁䵁䅁䅁权䥁允䅁权牂䅂䅁权䙃䅂䅁允䅁䅁䅅䅁䙁䭁䠵場啯桲䅆䍄䉁䅁䅁䅂䅁䅁䅍䅄䅁䅁䅯光䅁䅁䅯充䅁䅁䅯內䅑䅁䅅䅁䉁䅁䅁杄十䅁䅁兎㑁䑁䅣䅍睁䑁䅁䅍睁䅁䅁䍄䉁䅁䅁䅂䅁䅁䅍䅄䅁䅁䅯儴䅅䅁䅯䅂䅁䅁䅯杦䅑䅁䅅䅁䉁䅁䅁兂䅁䅁䅁䄰䕸兑杷允䅁䅁䅑䅁䑁䅁䅷䅁䭁䍁䅷䅁䭁䝁䕳䅁䭁䡁䕫䅁䉁䅁䅁允䅁䅁䅕䥘䌯匹捨稯䴸䅉䅅䅁䕁䅁䅁睁䵁䅁䅁权㍁允䅁权牂䅂䅁权㕂䅂䅁允䅁䅁䅅䅁䙁䵁㌯⭕汏㥭⽑䍄䉁䅁䅁䅂䅁䅁䅍䅄䅁䅁䅯杏䅁䅁䅯睡䅑䅁䅯睥䅑䅁䅅䅁䉁䅁䅁兂桄桥畓⭒䍅䅑杷允䅁䅁䅑䅁䑁䅁䅷䅁䭁䱁䄴䅁䭁䝁䕳䅁䭁䥁䕕䅁䉁䅁䅁允䅁䅁䅕歲桦桥畓稱䴸䅉䅅䅁䕁䅁䅁睁䵁䅁䅁权塂允䅁权牂䅂䅁权䉃䅂䅁允䅁䅁䅅䅁䙁䙁橔婰䕶偉⽷䍄䉁䅁䅁䅂䅁䅁䅍䅄䅁䅁䅯杔䅁䅁䅯䅂䅁䅁䅯入䅑䅁䅅䅁䉁䅁䅁兂䅁䅁䅂㍕剎兑杷允䅁䅁䅑䅁䑁䅁䅷䅁䭁䭁䄸䅁䭁䝁䕳䅁䭁䡁䕣䅁䉁䅁䅁允䅁䅁䅕杖琴灳瘳啁䵁䅉䅅䅁䕁䅁䅁睁䵁䅁䅁权獁䅁䅁权牂䅂䅁权㍂䅂䅁允䅁䅁䅅䅁䙁䭁睒児塲⽯⽷䍄䉁䅁䅁䅂䅁䅁䅍䅄䅁䅁䅯眲䅅䅁䅯睡䅑䅁䅯䅣䅑䅁䅅䅁䉁䅁䅁兂畃⭒㙆䭆䰴䅑杷允䅁䅁䅑䅁䑁䅁䅷䅁䭁䉁䅷䅁䭁䝁䕳䅁䭁䡁䔰䅁䉁䅁䅁允䅁䅁䅕場啯歲桦樷䴸䅉䅅䅁䕁䅁䅁睁䵁䅁䅁权獁允䅁权䕁䅁䅁权穂䅂䅁允䅁䅁䅅䅁䙁䅁䅁䅁十噐䈹䍄䉁䅁䅁䅂䅁䅁䅍䅄䅁䅁䅯兩䅁䅁䅯睡䅑䅁䅯睧䅑䅁䅅䅁䉁䅁䅁兂汄䌰扌堫匷睐杷允䅁䅁䅑䅁䑁䅁䅷䅁䭁䡁䅍䅁䭁䝁䕳䅁䭁䥁䕅䅁䉁䅁䅁允䅁䅁䅕䉯癯匳䝓歅䵁䅉䅅䅁䕁䅁䅁睁䵁䅁䅁权獁䅁䅁权牂䅂䅁权穂䅂䅁允䅁䅁䅅䅁䙁䉁婦発呤⼴⽵䍄䉁䅁䅁䅂䅁䅁䅍䅄䅁䅁䅯眵䅅䅁䅯充䅁䅁䅯兣䅑䅁䅅䅁䉁䅁䅁杄啁䅁䅁杍㕁䑁䅑兎㉁䑁䅕䅍睁䑁䅁䅁䵁䅉䅅䅁䕁䅁䅁睁䵁䅁䅁权㥄允䅁权䕁䅁䅁权㥂䅂䅁允䅁䅁䅅䅁䙁䅁䅁䅁杁橳䉬䍄䉁䅁䅁䅂䅁䅁䅍䅄䅁䅁䅯元䅅䅁䅯睡䅑䅁䅯杋䅷䅁䅅䅁䉁䅁䅁兂䥂場啯歲硦睐杷允䅁䅁䅑䅁䑁䅁䅷䅁䭁䕁䈸䅁䭁䝁䕳䅁䭁䥁䕅䅁䉁䅁䅁允䅁䅁䅕灳瘳㡰䱚稸䴸䅉䅅䅁䕁䅁䅁睁䵁䅁䅁权塄䅁䅁权牂䅂䅁权煁䅄䅁允䅁䅁䅅䅁䙁䵁䴳䵺䵺佺⽷䍄䉁䅁䅁䅂䅁䅁䅍䅄䅁䅁䅯杮䅅䅁䅯充䅁䅁䅯睦䅑䅁䅅䅁䉁䅁䅁杄啁䅁䅁免㕁䑁䅧䅍睁䑁䅁䅍睁䑁䅁䅁䵁䅉䅅䅁䕁䅁䅁睁䵁䅁䅁权癄允䅁权牂䅂䅁权㝂䅂䅁允䅁䅁䅅䅁䙁䙁偹癷潕䅘䅬䍄䉁䅁䅁䅂䅁䅁䅍䅄䅁䅁䅯䅎䅅䅁䅯睡䅑䅁䅯入䅑䅁䅅䅁䉁䅁䅁兂㑃潈牘払畩睐杷允䅁䅁䅑䅁䑁䅁䅷䅁䭁䍁䅣䅁䭁䝁䕳䅁䭁䡁䔰䅁䉁䅁䅁允䅁䅁䅕㑈牘払敧吸䴸䅉䅅䅁䕁䅁䅁睁䵁䅁䅁权祂允䅁权䕁䅁䅁权⽂䅂䅁允䅁䅁䅅䅁䙁䅁䅁䅁䵃穴䉆䍄䉁䅁䅁䅂䅁䅁䅍䅄䅁䅁䅯元䅅䅁䅯睡䅑䅁䅯䅣䅑䅁䅅䅁䉁䅁䅁兂畃⭒㙆䭆㜷睐杷允䅁䅁䅑䅁䑁䅁䅷䅁䭁䉁䉯䅁䭁䉁䅅䅁䭁䡁䕍䅁䉁䅁䅁允䅁䅁䄴䅆䅁䑁䅉睍㑁䑁䅁䅍睁䑁䅁䅍睁䅁䅁䍄䉁䅁䅁䅂䅁䅁䅍䅄䅁䅁䅯元䅅䅁䅯睡䅑䅁䅯兦䅑䅁䅅䅁䉁䅁䅁兂䙃ㄶ㑇潈橘睐杷允䅁䅁䅑䅁䑁䅁䅷䅁䭁䍁䅍䅁䭁䅁䅑䅁䭁䡁䕁䅁䉁䅁䅁允䅁䅁䅕䅁䅁䥁捃歏䵅䅉䅅䅁䕁䅁䅁睁䵁䅁䅁权杁允䅁权剁䅁䅁权ㅂ䅂䅁允䅁䅁䅅䅁佁䉁䅑䅁硁䑁䅙兎祁䑁䅁䅍睁䑁䅁䅍䅁䅁杷允䅁䅁䅑䅁䑁䅁䅷䅁䭁䙁䅷䅁䭁䝁䕳䅁䭁䡁䕑䅁䉁䅁䅁允䅁䅁䅕〳丫㉬匴启䴸䅉䅅䅁䕁䅁䅁睁䵁䅁䅁权啁䅁䅁权牂䅂䅁权䕃䅂䅁允䅁䅁䅅䅁䙁佁㙆䭆䠵昴⽉䍄䉁䅁䅁䅂䅁䅁䅍䅄䅁䅁䅯免䅁䅁䅯充䅁䅁䅯䅤䅑䅁䅅䅁䉁䅁䅁杄啁䅁䅁杍ㅁ䑁䅁李睁䑁䅁䅍睁䑁䅁䅁䵁䅉䅅䅁䕁䅁䅁睁䵁䅁䅁权坁允䅁权牂䅂䅁权ㅂ䅂䅁允䅁䅁䅅䅁䙁䭁䝪穓䩥救⽑䍄䉁䅁䅁䅂䅁䅁䅍䅄䅁䅁䅯眸䅅䅁䅯睡䅑䅁䅯杦䅑䅁䅅䅁䉁䅁䅁兂䅁䅁䅁䅁睄睐杷允䅁䅁䅑䅁䑁䅁䅷䅁䭁䥁䅷䅁䭁䝁䕳䅁䭁䡁䕙䅁䉁䅁䅁允䅁䅁䅕硥畓⭒㙆䐯䴸䅉䅅䅁䕁䅁䅁睁䵁䅁䅁权塃允䅁权牂䅂䅁权㍂䅂䅁允䅁䅁䅅䅁䙁偁潙䥘䌯改⽧䍄䉁䅁䅁䅂䅁䅁䅍䅄䅁䅁䅯睸䅅䅁䅯睡䅑䅁䅯兣䅑䅁䅅䅁䉁䅁䅁兂䙃ㄶ㑇潈㍘睐杷允䅁䅁䅑䅁䑁䅁䅷䅁䭁䅁䉫䅁䭁䝁䕳䅁䭁䡁䔴䅁䉁䅁䅁允䅁䅁䅕䉵䘶ㄶ㑇樵䴸䅉䅅䅁䕁䅁䅁睁䵁䅁䅁权捄允䅁权牂䅂䅁权煁䅄䅁允䅁䅁䅅䅁䙁佁剸䉵䘶⬶⽅䍄䉁䅁䅁䅂䅁䅁䅍䅄䅁䅁䅯䅆䅁䅁䅯睡䅑䅁䅯兣䅑䅁䅅䅁䉁䅁䅁兂晁敨剴䉵砷睐杷允䅁䅁䅑䅁䑁䅁䅷䅁䭁䕁䅫䅁䭁䅁䅑䅁䭁䡁䕑䅁䉁䅁䅁允䅁䅁䅕䅁䅁乁婂䕐䵅䅉䅅䅁䕁䅁䅁睁䵁䅁䅁权扄䅁䅁权牂䅂䅁权ㅂ䅂䅁允䅁䅁䅅䅁䙁䩁婱婭婭晭⽕䍄䉁䅁䅁䅂䅁䅁䅍䅄䅁䅁䅯兆䅁䅁䅯睡䅑䅁䅯兣䅑䅁䅅䅁䉁䅁䅁兂ㅂ硫䕧潖攴䅷杷允䅁䅁䅑䅁䑁䅁䅷䅁䭁䭁䅙䅁䭁䅁䅑䅁䭁䡁䕧䅁䉁䅁䅁允䅁䅁䅕䅁䅁䱁㉒啕䵅䅉䅅䅁䕁䅁䅁睁䵁䅁䅁权灃䅁䅁权剁䅁䅁权睂䅂䅁允䅁䅁䅅䅁佁䉁䅑䅁㍁䑁䅉䅏ぁ䑁䅁䅍睁䑁䅁䅍䅁䅁杷允䅁䅁䅑䅁䑁䅁䅷䅁䭁䭁䅍䅁䭁䝁䕳䅁䭁䥁䕍䅁䉁䅁䅁允䅁䅁䅕硥畓⭒㙆䑬䴸䅉䅅䅁䕁䅁䅁睁䵁䅁䅁权汁䅁䅁权牂䅂䅁权瑂䅂䅁允䅁䅁䅅䅁䙁䱁敧敨剴偵⽯䍄䉁䅁䅁䅂䅁䅁䅍䅄䅁䅁䅯元䅁䅁䅯充䅁䅁䅯睥䅑䅁䅅䅁䉁䅁䅁杄啁䅁䅁杍祁䑁䅣李睁䑁䅁䅍睁䑁䅁䅁䵁䅉䅅䅁䕁䅁䅁睁䵁䅁䅁权㉁允䅁权牂䅂䅁权あ䅂䅁允䅁䅁䅅䅁䙁䙁㑋潈牘捕⽧䍄䉁䅁䅁䅂䅁䅁䅍䅄䅁䅁䅯兵䅅䅁䅯睡䅑䅁䅯杦䅑䅁䅅䅁䉁䅁䅁兂㉄䙋偹癷啕䅑杷允䅁䅁䅑䅁䑁䅁䅷䅁䭁䱁䈴䅁䭁䅁䅑䅁䭁䡁䕧䅁䉁䅁䅁允䅁䅁䅯睒䅁䅁杷允䅁䅁䅑䅁䑁䅁䅷䅁䭁䉁䅙䅁䭁䝁䕳䅁䭁䡁䕅䅁䉁䅁䅁允䅁䅁䅕㑋坣挲㌷歂䵁䅉䅅䅁䕁䅁䅁睁䵁䅁䅁权䩂允䅁权䕁䅁䅁权㑂䅂䅁允䅁䅁䅅䅁䙁䅁䅁䅁䕃歋䈹䍄䉁䅁䅁䅂䅁䅁䅍䅄䅁䅁䅯六䅅䅁䅯睡䅑䅁䅯来䅑䅁䅅䅁䉁䅁䅁兂㝂䭆䠵場㑲睐杷允䅁䅁䅑䅁䑁䅁䅷䅁䭁佁䅯䅁䭁䅁䅑䅁䭁䡁䕣䅁䉁䅁䅁允䅁䅁䅕䅁䅁䑁婄啋䵅䅉䅅䅁䕁䅁䅁睁䵁䅁䅁权䕄允䅁权牂䅂䅁权㥂䅂䅁允䅁䅁䅅䅁䙁䙁偹癷潕偘⽍䍄䉁䅁䅁䅂䅁䅁䅍䅄䅁䅁䅯元䅅䅁䅯睡䅑䅁䅯杤䅑䅁䅅䅁䉁䅁䅁兂い搯㑒匶婢睐杷允䅁䅁䅑䅁䑁䅁䅷䅁䭁䱁䈴䅁䭁䝁䕳䅁䭁䥁䕅䅁䉁䅁䅁允䅁䅁䅕児塲㍯㥁䐹䴸䅉䅅䅁䕁䅁䅁睁䵁䅁䅁权䩁允䅁权牂䅂䅁权㡂䅂䅁允䅁䅁䅅䅁䙁䡁啳歲桦潥⽑䍄䉁䅁䅁䅂䅁䅁䅍䅄䅁䅁䅯杨䅅䅁䅯䅂䅁䅁䅯入䅑䅁䅅䅁䉁䅁䅁兂䅁䅁䅁㕘䩖兑杷允䅁䅁䅑䅁䑁䅁䅷䅁䭁乁䅑䅁䭁䝁䕳䅁䭁䡁䔸䅁䉁䅁䅁允䅁䅁䅕䬯确欰椱捂䵁䅉䅅䅁䕁䅁䅁睁䵁䅁䅁权坂允䅁权䕁䅁䅁权䉃䅂䅁允䅁䅁䅅䅁䙁䅁䅁䅁求噧䉬䍄䉁䅁䅁䅂䅁䅁䅍䅄䅁䅁䅯䅔䅁䅁䅯睡䅑䅁䅯杧䅑䅁䅅䅁䉁䅁䅁兂歃䑣䬰㘱䝍䅑杷允䅁䅁䅑䅁䑁䅁䅷䅁䭁䙁䅉䅁䭁䝁䕳䅁䭁䡁䕯䅁䉁䅁䅁允䅁䅁䅕㡪ㅌ䙋偹樴䴸䅉䅅䅁䕁䅁䅁睁䵁䅁䅁权䱄䅁䅁权牂䅂䅁权⭂䅂䅁允䅁䅁䅅䅁䙁䉁䘫ㄶ㑇畈⼰䍄䉁䅁䅁䅂䅁䅁䅍䅄䅁䅁䅯儫䅅䅁䅯睡䅑䅁䅯䅤䅑䅁䅅䅁䉁䅁䅁兂啁歲桦桥畔睐杷允䅁䅁䅑䅁䑁䅁䅷䅁䭁䍁䉫䅁䭁䝁䕳䅁䭁䥁䕑䅁䉁䅁䅁允䅁䅁䅕㑈牘払敧吷䴸䅉䅅䅁䕁䅁䅁睁䵁䅁䅁权卂䅁䅁权牂䅂䅁权硂䅂䅁允䅁䅁䅅䅁䙁䍁搯䅊䉡摬⽳䍄䉁䅁䅁䅂䅁䅁䅍䅄䅁䅁䅯杉䅁䅁䅯䅂䅁䅁䅯睢䅑䅁䅅䅁䉁䅁䅁兂䅁䅁䅁䉍歑兑杷允䅁䅁䅑䅁䑁䅁䅷䅁䭁佁䉫䅁䭁䅁䅑䅁䭁䡁䕷䅁䉁䅁䅁允䅁䅁䅕䅁䅁䑁䱋じ䵅䅉䅅䅁䕁䅁䅁睁䵁䅁䅁权畄䅁䅁权牂䅂䅁权煁䅄䅁允䅁䅁䅅䅁䙁䭁睒児塲祉䅒䍄䉁䅁䅁䅂䅁䅁䅍䅄䅁䅁䅯杕䅁䅁䅯睡䅑䅁䅯睧䅑䅁䅅䅁䉁䅁䅁兂慃婭婭婭婮睐杷允䅁䅁䅑䅁䑁䅁䅷䅁䭁佁䅍䅁䭁䅁䅑䅁䭁䡁䔰䅁䉁䅁䅁允䅁䅁䅕䅁䅁䩁潸䕚䵅䅉䅅䅁䕁䅁䅁睁䵁䅁䅁权䡂允䅁权牂䅂䅁权䕃䅂䅁允䅁䅁䅅䅁䙁偁周㘴扗佸⽷䍄䉁䅁䅁䅂䅁䅁䅍䅄䅁䅁䅯睕䅁䅁䅯睡䅑䅁䅯睧䅑䅁䅅䅁䉁䅁䅁兂乄䵺䵺䵺睺睐杷允䅁䅁䅑䅁䑁䅁䅷䅁䭁偁䅙䅁䭁䝁䕳䅁䭁䡁䕍䅁䉁䅁䅁允䅁䅁䅕⽷潕䥘䌯吱䴸䅉䅅䅁䕁䅁䅁睁䵁䅁䅁权䝄允䅁权剁䅁䅁权㥂䅂䅁允䅁䅁䅅䅁佁䉁䅑䅁㕁䑁䅧䅏睁䑁䅁䅍睁䑁䅁䅍䅁䅁杷允䅁䅁䅑䅁䑁䅁䅷䅁䭁䑁䅑䅁䭁䝁䕳䅁䭁䡁䕅䅁䉁䅁䅁允䅁䅁䅕積積積積稴䴸䅉䅅䅁䕁䅁䅁睁䵁䅁䅁权乂䅁䅁权牂䅂䅁权睂䅂䅁允䅁䅁䅅䅁䙁䙁偹癷潕䅘䄹䍄䉁䅁䅁䅂䅁䅁䅍䅄䅁䅁䅯睲䅁䅁䅯䅂䅁䅁䅯䅥䅑䅁䅅䅁䉁䅁䅁兂䅁䅁䅁煳戹兑杷允䅁䅁䅑䅁䑁䅁䅷䅁䭁䕁䄴䅁䭁䝁䕳䅁䭁䡁䕁䅁䉁䅁䅁允䅁䅁䅕䥘䌯匹捨稹䴸䅉䅅䅁䕁䅁䅁睁䵁䅁䅁权楁允䅁权䕁䅁䅁权䍃䅂䅁允䅁䅁䅅䅁䙁䅁䅁䅁獄啐䉊䍄䉁䅁䅁䅂䅁䅁䅍䅄䅁䅁䅯睕䅁䅁䅯睡䅑䅁䅯杣䅑䅁䅅䅁䉁䅁䅁兂㙃兓䍷㑋畦睐杷允䅁䅁䅑䅁䑁䅁䅷䅁䭁䙁䅉䅁䭁䝁䕳䅁䭁䥁䕅䅁䉁䅁䅁允䅁䅁䅕敥浫免獩䐱䴸䅉䅅䅁䕁䅁䅁睁䵁䅁䅁权扂䅁䅁权剁䅁䅁权㥂䅂䅁允䅁䅁䅅䅁佁䉁䅑䅁ぁ䑁䅕兏ㅁ䑁䅁䅍睁䑁䅁䅍䅁䅁杷允䅁䅁䅑䅁䑁䅁䅷䅁䭁佁䅕䅁䭁䝁䕳䅁䭁䡁䕕䅁䉁䅁䅁允䅁䅁䅕䉵䘶ㄶ㑇橮䴸䅉䅅䅁䕁䅁䅁睁䵁䅁䅁权杁允䅁权牂䅂䅁权穂䅂䅁允䅁䅁䅅䅁䙁䑁䩥坑汄丰⽉䍄䉁䅁䅁䅂䅁䅁䅍䅄䅁䅁䅯䄸䅁䅁䅯睡䅑䅁䅯䅥䅑䅁䅅䅁䉁䅁䅁兂䙃ㄶ㑇潈穘睐杷允䅁䅁䅑䅁䑁䅁䅷䅁䭁䝁䉕䅁䭁䅁䅑䅁䭁䡁䕯䅁䉁䅁䅁允䅁䅁䅕䅁䅁䡁䱒さ䵅䅉䅅䅁䕁䅁䅁睁䵁䅁䅁权乂允䅁权牂䅂䅁权䙃䅂䅁允䅁䅁䅅䅁䙁䍁捬㡪ㅌ佋⽷䍄䉁䅁䅁䅂䅁䅁䅍䅄䅁䅁䅯元䅁䅁䅯䅂䅁䅁䅯兣䅑䅁䅅䅁䉁䅁䅁兂䅁䅁䅁䍐祁兑杷允䅁䅁䅑䅁䑁䅁䅷䅁䭁䙁䅍䅁䭁䝁䕳䅁䭁䡁䕫䅁䉁䅁䅁允䅁䅁䅕䉵䘶ㄶ㑇樷䴸䅉䅅䅁䕁䅁䅁睁䵁䅁䅁权婃䅁䅁权牂䅂䅁权煁䅄䅁允䅁䅁䅅䅁䭁䕁䅣䅁䵁䅉䅅䅁䕁䅁䅁睁䵁䅁䅁权汁䅁䅁权䕁䅁䅁权㍂䅂䅁允䅁䅁䅅䅁䙁䅁䅁䅁㑄穌䉒䍄䉁䅁䅁䅂䅁䅁䅍䅄䅁䅁䅯睕䅁䅁䅯睡䅑䅁䅯睦䅑䅁䅅䅁䉁䅁䅁兂权楇搯䅊婢睐杷允䅁䅁䅑䅁䑁䅁䅷䅁䭁䡁䅉䅁䭁䉁䅅䅁䭁䡁䔸䅁䉁䅁䅁允䅁䅁䄴䅆䅁䑁䅅䅎硁䑁䅁睎祁䑁䅁䅍睁䅁䅁䍄䉁䅁䅁䅂䅁䅁䅍䅄䅁䅁䅯朹䅁䅁䅯䅂䅁䅁䅯入䅑䅁䅅䅁䉁䅁䅁兂䅁䅁䅁䉤䱴兑杷允䅁䅁䅑䅁䑁䅁䅷䅁䭁䝁䉣䅁䭁䉁䅅䅁䭁䡁䕑䅁䉁䅁䅁允䅁䅁䄴杆䅁䑁䅅杍ㅁ䑁䅍睎硁䑁䅧免祁䑁䅉䅁䵁䅉䅅䅁䕁䅁䅁睁䵁䅁䅁权䥄允䅁权牂䅂䅁权⭂䅂䅁允䅁䅁䅅䅁䙁偁湃歸㍳敩⽅䍄䉁䅁䅁䅂䅁䅁䅍䅄䅁䅁䅯杕䅁䅁䅯睡䅑䅁䅯䅧䅑䅁䅅䅁䉁䅁䅁兂䩃坑汄䌰㝋睐杷允䅁䅁䅑䅁䑁䅁䅷䅁䭁䙁䅍䅁䭁䝁䕳䅁䭁䥁䕁䅁䉁䅁䅁允䅁䅁䅕潂噇㑑獴稳䴸䅉䅅䅁䕁䅁䅁睁䵁䅁䅁权㉄䅁䅁权牂䅂䅁权煁䅄䅁允䅁䅁䅅䅁䙁乁乎桙奂敏⽑䍄䉁䅁䅁䅂䅁䅁䅍䅄䅁䅁䅯眵䅅䅁䅯睡䅑䅁䅯䅥䅑䅁䅅䅁䉁䅁䅁兂潂敫㠱穐偕䅑杷允䅁䅁䅑䅁䑁䅁䅷䅁䭁䕁䈸䅁䭁䝁䕳䅁䭁䡁䕳䅁䉁䅁䅁允䅁䅁䅕積積積積稶䴸䅉䅅䅁䕁䅁䅁睁䵁䅁䅁权祁允䅁权䕁䅁䅁权䅃䅂䅁允䅁䅁䅅䅁䙁䅁䅁䅁敂䍗䉊䍄䉁䅁䅁䅂䅁䅁䅍䅄䅁䅁䅯杤䅅䅁䅯睡䅑䅁䅯杧䅑䅁䅅䅁䉁䅁䅁兂坂楄礲敮䠯睐杷允䅁䅁䅑䅁䑁䅁䅷䅁䭁乁䅑䅁䭁䅁䅑䅁䭁䥁䕁䅁䉁䅁䅁允䅁䅁䅕䅁䅁䡁䭲䕔䵅䅉䅅䅁䕁䅁䅁睁䵁䅁䅁权塄䅁䅁权䕁䅁䅁权瑂䅂䅁允䅁䅁䅅䅁䙁䅁䅁䥁㝁䡌䉨䍄䉁䅁䅁䅂䅁䅁䅍䅄䅁䅁䅯睄䅅䅁䅯䅂䅁䅁䅯督䅑䅁䅅䅁䉁䅁䅁兂䅁䅁䅁䅊䑖兑杷允䅁䅁䅑䅁䑁䅁䅷䅁䭁䩁䉷䅁䭁䉁䅅䅁䭁䡁䕉䅁䉁䅁䅁允䅁䅁䄴䅆䅁䑁䅍睍㍁䑁䅑䅍睁䑁䅁䅍睁䅁䅁䍄䉁䅁䅁䅂䅁䅁䅍䅄䅁䅁䅯术䅅䅁䅯睡䅑䅁䅯入䅑䅁䅅䅁䉁䅁䅁兂䙃ㄶ㑇潈乕䅑杷允䅁䅁䅑䅁䑁䅁䅷䅁䭁偁䅙䅁䭁䝁䕳䅁䭁䝁䔰䅁䉁䅁䅁允䅁䅁䅕挲㌷⭕汏㝵䴸䅉䅅䅁䕁䅁䅁睁䵁䅁䅁权癃允䅁权䕁䅁䅁权硂䅂䅁允䅁䅁䅅䅁䙁䅁䅁䥁摂䡧䉂䍄䉁䅁䅁䅂䅁䅁䅍䅄䅁䅁䅯儱䅅䅁䅯䅂䅁䅁䅯睢䅑䅁䅅䅁䉁䅁䅁兂䅁䅁䅁丶㡉兑杷允䅁䅁䅑䅁䑁䅁䅷䅁䭁䭁䉍䅁䭁䝁䕳䅁䭁䡁䕉䅁䉁䅁䅁允䅁䅁䅕㝤昶楇搯䐷䴸䅉䅅䅁䕁䅁䅁睁䵁䅁䅁权㉄䅁䅁权牂䅂䅁权㙂䅂䅁允䅁䅁䅅䅁䙁䙁㑋潈牘敕⽁䍄䉁䅁䅁䅂䅁䅁䅍䅄䅁䅁䅯䅙䅅䅁䅯睡䅑䅁䅯全䅑䅁䅅䅁䉁䅁䅁兂桄桥畓⭒慈睐杷允䅁䅁䅑䅁䑁䅁䅷䅁䭁䥁䅳䅁䭁䝁䕳䅁䭁䥁䕁䅁䉁䅁䅁允䅁䅁䅕〳丫㉬匴稲䴸䅉䅅䅁䕁䅁䅁睁䵁䅁䅁权㉄䅁䅁权牂䅂䅁权睂䅂䅁允䅁䅁䅅䅁䙁䝁浚浚浚楚䅤䍄䉁䅁䅁䅂䅁䅁䅍䅄䅁䅁䅯䅯䅁䅁䅯睡䅑䅁䅯杣䅑䅁䅅䅁䉁䅁䅁兂䍁㑋坣挲堷睐杷允䅁䅁䅑䅁䑁䅁䅷䅁䭁䩁䅳䅁䭁䝁䕳䅁䭁䡁䔸䅁䉁䅁䅁允䅁䅁䅕祇搯䅊䉡户䴸䅉䅅䅁䕁䅁䅁睁䵁䅁䅁权㑂允䅁权牂䅂䅁权㡂䅂䅁允䅁䅁䅅䅁䙁䡁啳歲桦略⽷䍄䉁䅁䅁䅂䅁䅁䅍䅄䅁䅁䅯材䅁䅁䅯睡䅑䅁䅯杋䅷䅁䅅䅁䉁䅁䅁兂䑄匹捨㡪硌睐杷允䅁䅁䅑䅁䑁䅁䅷䅁䭁䑁䅙䅁䭁䝁䕳䅁䭁䝁䔰䅁䉁䅁䅁允䅁䅁䅕䉵䘶ㄶ㑇䕃䵁䅉䅅䅁䕁䅁䅁睁䵁䅁䅁权剃䅁䅁权䕁䅁䅁权硂䅂䅁允䅁䅁䅅䅁䙁䅁䅁䅁睃歭䉬䍄䉁䅁䅁䅂䅁䅁䅍䅄䅁䅁䅯眫䅅䅁䅯充䅁䅁䅯全䅑䅁䅅䅁䉁䅁䅁杄啁䅁䅁免硁䑁䅉睎㕁䑁䅣䅍睁䑁䅁䅁䵁䅉䅅䅁䕁䅁䅁睁䵁䅁䅁权偂䅁䅁权䕁䅁䅁权㡂䅂䅁允䅁䅁䅅䅁䙁䅁䅁䥁睂ざ䉒䍄䉁䅁䅁䅂䅁䅁䅍䅄䅁䅁䅯朹䅁䅁䅯睡䅑䅁䅯兣䅑䅁䅅䅁䉁䅁䅁权䡂䅁䅁䍄䉁䅁䅁䅂䅁䅁䅍䅄䅁䅁䅯兵䅅䅁䅯䅂䅁䅁䅯全䅑䅁䅅䅁䉁䅁䅁兂䅁䅁䅁偗㝁兑杷允䅁䅁䅑䅁䑁䅁䅷䅁䭁佁䅯䅁䭁䝁䕳䅁䭁䍁䵯䅁䉁䅁䅁允䅁䅁䅕灭婭婭婭启䴸䅉䅅䅁䕁䅁䅁睁䵁䅁䅁权時允䅁权剁䅁䅁权㉂䅂䅁允䅁䅁䅅䅁佁䉁䅉䅁穁䑁䅧䅍睁䑁䅁䅍睁䑁䅁䅁䵁䅉䅅䅁䕁䅁䅁睁䵁䅁䅁权十䅁䅁权䕁䅁䅁权㥂䅂䅁允䅁䅁䅅䅁䙁䅁䅁䅁䕃䑈䉬䍄䉁䅁䅁䅂䅁䅁䅍䅄䅁䅁䅯䅓䅁䅁䅯睡䅑䅁䅯兤䅑䅁䅅䅁䉁䅁䅁兂桄桥畓⭒卅䅑杷允䅁䅁䅑䅁䑁䅁䅷䅁䭁䝁䅍䅁䭁䅁䅑䅁䭁䥁䕍䅁䉁䅁䅁允䅁䅁䅕䅁䅁佁㍩䕎䵅䅉䅅䅁䕁䅁䅁睁䵁䅁䅁权湂䅁䅁权牂䅂䅁权㑂䅂䅁允䅁䅁䅅䅁䙁乁欰潂噇⽑⽅䍄䉁䅁䅁䅂䅁䅁䅍䅄䅁䅁䅯睱䅁䅁䅯䅂䅁䅁䅯入䅑䅁䅅䅁䉁䅁䅁兂䅁䅁䅁䵧䕂兑杷允䅁䅁䅑䅁䑁䅁䅷䅁䭁偁䅯䅁䭁䅁䅑䅁䭁䡁䔴䅁䉁䅁䅁允䅁䅁䅕䅁䅁䵁㝃歏䵅䅉䅅䅁䕁䅁䅁睁䵁䅁䅁权䝃䅁䅁权牂䅂䅁权㝂䅂䅁允䅁䅁䅅䅁䙁䡁㥅瑃橥乣⼰䍄䉁䅁䅁䅂䅁䅁䅍䅄䅁䅁䅯䅥䅅䅁䅯䅂䅁䅁䅯杋䅷䅁䅅䅁䉁䅁䅁兂䅁䅁䅁祸煨兑杷允䅁䅁䅑䅁䑁䅁䅷䅁䭁䍁䉣䅁䭁䝁䕳䅁䭁䡁䕑䅁䉁䅁䅁允䅁䅁䅕呣䬰㘱睎吹䴸䅉䅅䅁䕁䅁䅁睁䵁䅁䅁权䕄允䅁权牂䅂䅁权䙃䅂䅁允䅁䅁䅅䅁䙁䩁婱婭婭晭⽫䍄䉁䅁䅁䅂䅁䅁䅍䅄䅁䅁䅯朹䅁䅁䅯睡䅑䅁䅯兦䅑䅁䅅䅁䉁䅁䅁兂煂䡶呓䅇楔睐杷允䅁䅁䅑䅁䑁䅁䅷䅁䭁䥁䉉䅁䭁䅁䅑䅁䭁䡁䕕䅁䉁䅁䅁允䅁䅁䅕䅁䅁䙧䍆歒䵅䅉䅅䅁䕁䅁䅁睁䵁䅁䅁权ぁ䅁䅁权牂䅂䅁权療䅂䅁允䅁䅁䅅䅁䙁䕁㉡⼸唳佥⽅䍄䉁䅁䅁䅂䅁䅁䅍䅄䅁䅁䅯東䅁䅁䅯睡䅑䅁䅯睦䅑䅁䅅䅁䉁䅁䅁兂畃⭒㙆䭆渷睐杷允䅁䅁䅑䅁䑁䅁䅷䅁䭁䭁䅙䅁䭁䅁䅑䅁䭁䥁䕅䅁䉁䅁䅁允䅁䅁䅕䅁䅁䅁她䕕䵅䅉䅅䅁䕁䅁䅁睁䵁䅁䅁权䍄允䅁权牂䅂䅁权硂䅂䅁允䅁䅁䅅䅁䙁䕁桪桥畓⽒⽅䍄䉁䅁䅁䅂䅁䅁䅍䅄䅁䅁䅯党䅁䅁䅯睡䅑䅁䅯睤䅑䅁䅅䅁䉁䅁䅁兂㕁䵴㉨灶䬯睐杷允䅁䅁䅑䅁䑁䅁䅷䅁䭁䱁䉕䅁䭁䅁䅑䅁䭁䡁䔰䅁䉁䅁䅁允䅁䅁䅕䅁䅁䩁婋歗䵅䅉䅅䅁䕁䅁䅁睁䵁䅁䅁权䡂允䅁权牂䅂䅁权䑃䅂䅁允䅁䅁䅅䅁䙁䍁搯䅊䉡晬⽕䍄䉁䅁䅁䅂䅁䅁䅍䅄䅁䅁䅯杮䅁䅁䅯睡䅑䅁䅯䅤䅑䅁䅅䅁䉁䅁䅁兂慃婭婭婭䩫䅑杷允䅁䅁䅑䅁䑁䅁䅷䅁䭁䱁䅧䅁䭁䅁䅑䅁䭁䡁䕑䅁䉁䅁䅁允䅁䅁䅕䅁䅁䑁⽫䕎䵅䅉䅅䅁䕁䅁䅁睁䵁䅁䅁权呃允䅁权牂䅂䅁权㝂䅂䅁允䅁䅁䅅䅁䙁佁㙆䭆䠵儴䅂䍄䉁䅁䅁䅂䅁䅁䅍䅄䅁䅁䅯朹䅁䅁䅯睡䅑䅁䅯杤䅑䅁䅅䅁䉁䅁䅁兂䑄匹捨㡪汌睐杷允䅁䅁䅑䅁䑁䅁䅷䅁䭁䡁䉫䅁䭁䅁䅑䅁䭁䡁䕕䅁䉁䅁䅁允䅁䅁䅕䅁䅁䝁䙒歓䵅䅉䅅䅁䕁䅁䅁睁䵁䅁䅁权歃䅁䅁权牂䅂䅁权㥂䅂䅁允䅁䅁䅅䅁䙁䑁積積積硍䅂䍄䉁䅁䅁䅂䅁䅁䅍䅄䅁䅁䅯朹䅁䅁䅯睡䅑䅁䅯睤䅑䅁䅅䅁䉁䅁䅁兂䭁㘱睎児湲睐杷允䅁䅁䅑䅁䑁䅁䅷䅁䭁䙁䅯䅁䭁䉁䅅䅁䭁䥁䕍䅁䉁䅁䅁允䅁䅁䄴䅆䅁䑁䅉杍㍁䑁䅫睎睁䑁䅁䅍睁䅁䅁䍄䉁䅁䅁䅂䅁䅁䅍䅄䅁䅁䅯朹䅁䅁䅯睡䅑䅁䅯䅨䅑䅁䅅䅁䉁䅁䅁兂潂敫㠱穐敘睐杷允䅁䅁䅑䅁䑁䅁䅷䅁䭁䥁䉣䅁䭁䅁䅑䅁䭁䡁䕣䅁䉁䅁䅁允䅁䅁䅕䅁䅁䍁牭啒䵅䅉䅅䅁䕁䅁䅁睁䵁䅁䅁权敁䅁䅁权䕁䅁䅁权療䅂䅁允䅁䅁䅅䅁䙁䅁䅁䅁䥄噐䉎䍄䉁䅁䅁䅂䅁䅁䅍䅄䅁䅁䅯眱䅁䅁䅯睡䅑䅁䅯来䅑䅁䅅䅁䉁䅁䅁兂偃癷潕䥘焯睐杷允䅁䅁䅑䅁䑁䅁䅷䅁䭁佁䅙䅁䭁䉁䅅䅁䭁䡁䕙䅁䉁䅁䅁允䅁䅁䄴䅆䅁䑁䅉䅎祁䑁䅁䅍睁䑁䅁䅍睁䅁䅁䍄䉁䅁䅁䅂䅁䅁䅍䅄䅁䅁䅯睍䅁䅁䅯䅂䅁䅁䅯杤䅑䅁䅅䅁䉁䅁䅁兂䅁䅁䅁瑊㍧兑杷允䅁䅁䅑䅁䑁䅁䅷䅁䭁䝁䉕䅁䭁䝁䕳䅁䭁䥁䕑䅁䉁䅁䅁允䅁䅁䅕䅁䅁䅁䅁䐶䴸䅉䅅䅁䕁䅁䅁睁䵁䅁䅁权畂允䅁权䕁䅁䅁权㥂䅂䅁允䅁䅁䅅䅁䙁䅁䅁䅁䅁䍋䉚䍄䉁䅁䅁䅂䅁䅁䅍䅄䅁䅁䅯兓䅁䅁䅯䅂䅁䅁䅯䅦䅑䅁䅅䅁䉁䅁䅁兂䅁䅁䅁䌱㝑兑杷允䅁䅁䅑䅁䑁䅁䅷䅁䭁乁䅣䅁䭁䝁䕳䅁䭁䥁䕍䅁䉁䅁䅁允䅁䅁䅕噋偹癷潕䐷䴸䅉䅅䅁䕁䅁䅁睁䵁䅁䅁权ㅁ䅁䅁权剁䅁䅁权㉂䅂䅁允䅁䅁䅅䅁佁䉁䅑䅁硁䑁䅅睎硁䑁䅁䅍睁䑁䅁䅍䅁䅁杷允䅁䅁䅑䅁䑁䅁䅷䅁䭁乁䉉䅁䭁䝁䕳䅁䭁䡁䕑䅁䉁䅁䅁允䅁䅁䅕体㙆䭆䠵吹䴸䅉䅅䅁䕁䅁䅁睁䵁䅁䅁权䩁䅁䅁权牂䅂䅁权䕃䅂䅁允䅁䅁䅅䅁䙁䕁㉡⼸唳乥⽅䍄䉁䅁䅁䅂䅁䅁䅍䅄䅁䅁䅯䅒䅅䅁䅯䅂䅁䅁䅯睥䅑䅁䅅䅁䉁䅁䅁兂䅁䅁䅁䕯⼸兑杷允䅁䅁䅑䅁䑁䅁䅷䅁䭁䅁䈰䅁䭁䝁䕳䅁䭁䡁䔰䅁䉁䅁䅁允䅁䅁䅕䅁䅁䅁䅁䐸䴸䅉䅅䅁䕁䅁䅁睁䵁䅁䅁权灃允䅁权牂䅂䅁权㍂䅂䅁允䅁䅁䅅䅁䙁䙁㑋潈牘捕⽧䍄䉁䅁䅁䅂䅁䅁䅍䅄䅁䅁䅯杨䅅䅁䅯睡䅑䅁䅯杣䅑䅁䅅䅁䉁䅁䅁兂㥁瑃橥䑣椳睐杷允䅁䅁䅑䅁䑁䅁䅷䅁䭁䡁䈴䅁䭁䝁䕳䅁䭁䡁䕁䅁䉁䅁䅁允䅁䅁䅕⼵灵搸乊樶䴸䅉䅅䅁䕁䅁䅁睁䵁䅁䅁权䡃允䅁权䕁䅁䅁权硂䅂䅁允䅁䅁䅅䅁䙁䅁䅁䅁啃䕂䉤䍄䉁䅁䅁䅂䅁䅁䅍䅄䅁䅁䅯兲䅁䅁䅯充䅁䅁䅯䅥䅑䅁䅅䅁䉁䅁䅁杄啁䅁䅁兏㕁䑁䅁兎睁䑁䅁䅍睁䑁䅁䅁䵁䅉䅅䅁䕁䅁䅁睁䵁䅁䅁权塄䅁䅁权牂䅂䅁权㕂䅂䅁允䅁䅁䅅䅁䙁䑁積積積⭍⽳䍄䉁䅁䅁䅂䅁䅁䅍䅄䅁䅁䅯睰䅁䅁䅯睡䅑䅁䅯睥䅑䅁䅅䅁䉁䅁䅁兂㥁瑃橥䑣䄰䅑杷允䅁䅁䅑䅁䑁䅁䅷䅁䭁䑁䉷䅁䭁䝁䕳䅁䭁䍁䵯䅁䉁䅁䅁允䅁䅁䅕扏䥔牤昶爰䴸䅉䅅䅁䕁䅁䅁睁䵁䅁䅁权楃允䅁权剁䅁䅁权あ䅂䅁允䅁䅁䅅䅁佁䉁䅑䅁ㅁ䑁䅧李睁䑁䅁䅍睁䑁䅁䅍䅁䅁杷允䅁䅁䅑䅁䑁䅁䅷䅁䭁䭁䈴䅁䭁䝁䕳䅁䭁䡁䕍䅁䉁䅁䅁允䅁䅁䅕䉵䘶ㄶ㑇樵䴸䅉䅅䅁䕁䅁䅁睁䵁䅁䅁权䵃允䅁权牂䅂䅁权䅃䅂䅁允䅁䅁䅅䅁䙁䥁牘払敧摨⽳䍄䉁䅁䅁䅂䅁䅁䅍䅄䅁䅁䅯眱䅁䅁䅯睡䅑䅁䅯杤䅑䅁䅅䅁䉁䅁䅁兂桄桥畓⭒楈睐杷允䅁䅁䅑䅁䑁䅁䅷䅁䭁䉁䉅䅁䭁䝁䕳䅁䭁䥁䕑䅁䉁䅁䅁允䅁䅁䅕㡧䭄啯㉗歂䵁䅉䅅䅁䕁䅁䅁睁䵁䅁䅁权㍃允䅁权牂䅂䅁权䕃䅂䅁允䅁䅁䅅䅁䙁䩁婱婭婭敭⽫䍄䉁䅁䅁䅂䅁䅁䅍䅄䅁䅁䅯其䅅䅁䅯䅂䅁䅁䅯䅣䅑䅁䅅䅁䉁䅁䅁兂䅁䅁䅁婖癰兑杷允䅁䅁䅑䅁䑁䅁䅷䅁䭁䙁䄰䅁䭁䝁䕳䅁䭁䡁䔰䅁䉁䅁䅁允䅁䅁䅕䉵䘶ㄶ㑇樵䴸䅉䅅䅁䕁䅁䅁睁䵁䅁䅁权煁䅁䅁权剁䅁䅁权䙃䅂䅁允䅁䅁䅅䅁佁䉁䅑䅁穁䑁䅅兎㑁䑁䅁䅍睁䑁䅁䅍䅁䅁杷允䅁䅁䅑䅁䑁䅁䅷䅁䭁䙁䉑䅁䭁䝁䕳䅁䭁䡁䕳䅁䉁䅁䅁允䅁䅁䅕䅁䅁䅁䅁䐹䴸䅉䅅䅁䕁䅁䅁睁䵁䅁䅁权橃䅁䅁权牂䅂䅁权睂䅂䅁允䅁䅁䅅䅁䙁䉁䘫ㄶ㑇癈⽅䍄䉁䅁䅁䅂䅁䅁䅍䅄䅁䅁䅯東䅁䅁䅯䅂䅁䅁䅯兣䅑䅁䅅䅁䉁䅁䅁兂䅁䅁䅁⽅楎兑杷允䅁䅁䅑䅁䑁䅁䅷䅁䭁乁䅣䅁䭁䝁䕳䅁䭁䡁䕷䅁䉁䅁䅁允䅁䅁䅕歲桦桥畓稵䴸䅉䅅䅁䕁䅁䅁睁䵁䅁䅁权療允䅁权䕁䅁䅁权㥂䅂䅁允䅁䅁䅅䅁䙁䅁䅁䅁㝃潚䉂䍄䉁䅁䅁䅂䅁䅁䅍䅄䅁䅁䅯睤䅅䅁䅯充䅁䅁䅯䅤䅑䅁䅅䅁䉁䅁䅁杄啁䅁䅁免穁䑁䅉䅎睁䑁䅁䅍睁䑁䅁䅁䵁䅉䅅䅁䕁䅁䅁睁䵁䅁䅁权坂䅁䅁权䕁䅁䅁权あ䅂䅁允䅁䅁䅅䅁䙁䅁䅁䝁㉂䝔䉬䍄䉁䅁䅁䅂䅁䅁䅍䅄䅁䅁䅯兄䅅䅁䅯睡䅑䅁䅯睥䅑䅁䅅䅁䉁䅁䅁兂獄払敧敨ㅶ睐杷允䅁䅁䅑䅁䑁䅁䅷䅁䭁䡁䉯䅁䭁䅁䅑䅁䭁䡁䕍䅁䉁䅁䅁允䅁䅁䅕䅁䅁䍁捧歒䵅䅉䅅䅁䕁䅁䅁睁䵁䅁䅁权剄允䅁权䕁䅁䅁权䙃䅂䅁允䅁䅁䅅䅁䙁䅁䅁䅁㥄㉑䉒䍄䉁䅁䅁䅂䅁䅁䅍䅄䅁䅁䅯䄲䅁䅁䅯睡䅑䅁䅯兢䅑䅁䅅䅁䉁䅁䅁兂䙄䱉祂䉡剅䅑杷允䅁䅁䅑䅁䑁䅁䅷䅁䭁䡁䉁䅁䭁䉁䅅䅁䭁䥁䕁䅁䉁䅁䅁允䅁䅁䄴杆䅁䑁䅅䅍㕁䑁䅑䅍睁</t>
  </si>
  <si>
    <t>䑁䅁䅍睁䑁䅁䅁䵁䅉䅅䅁䕁䅁䅁睁䵁䅁䅁权畁允䅁权牂䅂䅁权䍃䅂䅁允䅁䅁䅅䅁䙁䍁捬㡪ㅌ之⽷䍄䉁䅁䅁䅂䅁䅁䅍䅄䅁䅁䅯兙䅁䅁䅯睡䅑䅁䅯兦䅑䅁䅅䅁䉁䅁䅁兂䅁䅁䅁䅁睄睐杷允䅁䅁䅑䅁䑁䅁䅷䅁䭁䡁䅙䅁䭁䝁䕳䅁䭁䥁䕍䅁䉁䅁䅁允䅁䅁䅕䥘䌯匹捨稹䴸䅉䅅䅁䕁䅁䅁睁䵁䅁䅁权牄䅁䅁权剁䅁䅁权䑃䅂䅁允䅁䅁䅅䅁佁䉁䅙䅁㍁䑁䅅䅏睁䑁䅁䅍睁䑁䅁䅍睁䅁䅁䍄䉁䅁䅁䅂䅁䅁䅍䅄䅁䅁䅯睧䅅䅁䅯睡䅑䅁䅯䅦䅑䅁䅅䅁䉁䅁䅁兂浂浚浚浚㉢睐杷允䅁䅁䅑䅁䑁䅁䅷䅁䭁偁䉳䅁䭁䅁䅑䅁䭁䥁䕑䅁䉁䅁䅁允䅁䅁䅕䅁䅁乁㙍問䵅䅉䅅䅁䕁䅁䅁睁䵁䅁䅁权啂䅁䅁权牂䅂䅁权煁䅄䅁允䅁䅁䅅䅁䙁䱁祂䩡瑈䵦⼸䍄䉁䅁䅁䅂䅁䅁䅍䅄䅁䅁䅯睶䅁䅁䅯睡䅑䅁䅯兤䅑䅁䅅䅁䉁䅁䅁兂啁歲桦桥㉔睐杷允䅁䅁䅑䅁䑁䅁䅷䅁䭁䥁䅕䅁䭁䝁䕳䅁䭁䡁䕯䅁䉁䅁䅁允䅁䅁䅕牕敧敨剴歁䵁䅉䅅䅁䕁䅁䅁睁䵁䅁䅁权㍄䅁䅁权牂䅂䅁权煁䅄䅁允䅁䅁䅅䅁䙁䱁敧敨剴䭵⼶䍄䉁䅁䅁䅂䅁䅁䅍䅄䅁䅁䅯材䅁䅁䅯睡䅑䅁䅯內䅑䅁䅅䅁䉁䅁䅁兂䍁㑋坣挲㜷睐杷允䅁䅁䅑䅁䑁䅁䅷䅁䭁䵁䉣䅁䭁䅁䅑䅁䭁䡁䔰䅁䉁䅁䅁允䅁䅁䅕䅁䅁䙁䡷じ䵅䅉䅅䅁䕁䅁䅁睁䵁䅁䅁权啂䅁䅁权牂䅂䅁权硂䅂䅁允䅁䅁䅅䅁䙁䱁穢搯㑒搶⼴䍄䉁䅁䅁䅂䅁䅁䅍䅄䅁䅁䅯䅓䅁䅁䅯睡䅑䅁䅯来䅑䅁䅅䅁䉁䅁䅁兂㉄䙋偹癷䝕䅑杷允䅁䅁䅑䅁䑁䅁䅷䅁䭁䙁䅧䅁䭁䝁䕳䅁䭁䥁䕁䅁䉁䅁䅁允䅁䅁䅕敨剴䉵䘶稲䴸䅉䅅䅁䕁䅁䅁睁䵁䅁䅁权佁允䅁权剁䅁䅁权ㅂ䅂䅁允䅁䅁䅅䅁佁䉁䅉䅁穁䑁䅧䅏睁䑁䅁䅍睁䑁䅁䅁䵁䅉䅅䅁䕁䅁䅁睁䵁䅁䅁权噂允䅁权牂䅂䅁权䉃䅂䅁允䅁䅁䅅䅁䙁䵁ㅐ䙋偹杷䅤䍄䉁䅁䅁䅂䅁䅁䅍䅄䅁䅁䅯杄䅁䅁䅯䅂䅁䅁䅯杦䅑䅁䅅䅁䉁䅁䅁兂䅁䅁䅁楰兴兑杷允䅁䅁䅑䅁䑁䅁䅷䅁䭁䥁䉑䅁䭁䉁䅅䅁䭁䡁䕣䅁䉁䅁䅁允䅁䅁䄴杅䅁䑁䅉睍祁䑁䅙䅏ぁ䑁䅙䅏䅁䅁杷允䅁䅁䅑䅁䑁䅁䅷䅁䭁偁䉍䅁䭁䝁䕳䅁䭁䡁䕅䅁䉁䅁䅁允䅁䅁䅕噋偹癷潕䐸䴸䅉䅅䅁䕁䅁䅁睁䵁䅁䅁权㙂䅁䅁权剁䅁䅁权⽂䅂䅁允䅁䅁䅅䅁佁䉁䅑䅁硁䑁䅕兎㕁䑁䅣睍睁䑁䅁䅍䅁䅁杷允䅁䅁䅑䅁䑁䅁䅷䅁䭁䱁䅑䅁䭁䅁䅑䅁䭁䥁䕉䅁䉁䅁䅁允䅁䅁䅕䅁䅁佁䙃啊䵅䅉䅅䅁䕁䅁䅁睁䵁䅁䅁权䍂允䅁权䕁䅁䅁权あ䅂䅁允䅁䅁䅅䅁䙁䅁䅁䅁䅃䙷䉒䍄䉁䅁䅁䅂䅁䅁䅍䅄䅁䅁䅯睩䅅䅁䅯睡䅑䅁䅯睦䅑䅁䅅䅁䉁䅁䅁兂塄㍯㥁瑃牦睐杷允䅁䅁䅑䅁䑁䅁䅷䅁䭁䕁䄰䅁䭁䝁䕳䅁䭁䡁䔴䅁䉁䅁䅁允䅁䅁䅕牕敧敨剴䕃䵁䅉䅅䅁䕁䅁䅁睁䵁䅁䅁权癄䅁䅁权剁䅁䅁权㍂䅂䅁允䅁䅁䅅䅁佁䉁䅑䅁硁䑁䅍睎睁䑁䅁䅍睁䑁䅁䅍䅁䅁杷允䅁䅁䅑䅁䑁䅁䅷䅁䭁䭁䅑䅁䭁䅁䅑䅁䭁䝁䔰䅁䉁䅁䅁允䅁䅁䅕䅁䅁䅁⭔こ䵅䅉䅅䅁䕁䅁䅁睁䵁䅁䅁权佂䅁䅁权牂䅂䅁权⭂䅂䅁允䅁䅁䅅䅁䙁䵁ㅐ䙋偹癷⽅䍄䉁䅁䅁䅂䅁䅁䅍䅄䅁䅁䅯杴䅅䅁䅯充䅁䅁䅯䅤䅑䅁䅅䅁䉁䅁䅁杄十䅁䅁兎㑁䑁䅑䅍睁䑁䅁䅍睁䅁䅁䍄䉁䅁䅁䅂䅁䅁䅍䅄䅁䅁䅯䅸䅅䅁䅯睡䅑䅁䅯䅨䅑䅁䅅䅁䉁䅁䅁兂浂浚浚浚畢睐杷允䅁䅁䅑䅁䑁䅁䅷䅁䭁䍁䅑䅁䭁䉁䅅䅁䭁䡁䕣䅁䉁䅁䅁允䅁䅁䄴䅆䅁䑁䅍兎㍁䑁䅅李㑁䑁䅁䅍睁䅁䅁䍄䉁䅁䅁䅂䅁䅁䅍䅄䅁䅁䅯䅖䅁䅁䅯睡䅑䅁䅯入䅑䅁䅅䅁䉁䅁䅁兂㝂䭆䠵場獲睐杷允䅁䅁䅑䅁䑁䅁䅷䅁䭁偁䅳䅁䭁䝁䕳䅁䭁䡁䕧䅁䉁䅁䅁允䅁䅁䅕搵楁⼲⭬歆䵁䅉䅅䅁䕁䅁䅁睁䵁䅁䅁权楁允䅁权剁䅁䅁权㑂䅂䅁允䅁䅁䅅䅁佁䉁䅑䅁㑁䑁䅑睍睁䑁䅁䅍睁䑁䅁䅍䅁䅁杷允䅁䅁䅑䅁䑁䅁䅷䅁䭁䙁䅑䅁䭁䝁䕳䅁䭁䡁䕑䅁䉁䅁䅁允䅁䅁䅕場啯歲桦樴䴸䅉䅅䅁䕁䅁䅁睁䵁䅁䅁权婂䅁䅁权剁䅁䅁权ㅂ䅂䅁允䅁䅁䅅䅁佁䉁䅙䅁硁䑁䅧兏ㅁ䑁䅁䅍睁䑁䅁䅍睁䅁䅁䍄䉁䅁䅁䅂䅁䅁䅍䅄䅁䅁䅯睶䅁䅁䅯充䅁䅁䅯睧䅑䅁䅅䅁䉁䅁䅁杄啁䅁䅁睍硁䑁䅑杍㑁䑁䅉杍ぁ䑁䅣䅁䵁䅉䅅䅁䕁䅁䅁睁䵁䅁䅁权坂䅁䅁权䕁䅁䅁权療䅂䅁允䅁䅁䅅䅁䙁䅁䅁䝁湃浓䈹䍄䉁䅁䅁䅂䅁䅁䅍䅄䅁䅁䅯䄴䅁䅁䅯充䅁䅁䅯入䅑䅁䅅䅁䉁䅁䅁杄啁䅁䅁兎㉁䑁䅙䅍睁䑁䅁䅍睁䑁䅁䅁䵁䅉䅅䅁䕁䅁䅁睁䵁䅁䅁权啂䅁䅁权牂䅂䅁权㝂䅂䅁允䅁䅁䅅䅁䙁䥁䌯匹捨⭪⽉䍄䉁䅁䅁䅂䅁䅁䅍䅄䅁䅁䅯朱䅑䅁䅯睡䅑䅁䅯兤䅑䅁䅅䅁䉁䅁䅁兂㝂䭆䠵場奯䅑杷允䅁䅁䅑䅁䑁䅁䅷䅁䭁䙁䅑䅁䭁䝁䕳䅁䭁䡁䔸䅁䉁䅁䅁允䅁䅁䅕䉵䘶ㄶ㑇樳䴸䅉䅅䅁䕁䅁䅁睁䵁䅁䅁权啂䅁䅁权牂䅂䅁权䅃䅂䅁允䅁䅁䅅䅁䙁䱁敧敨剴併⽙䍄䉁䅁䅁䅂䅁䅁䅍䅄䅁䅁䅯䅎䅅䅁䅯睡䅑䅁䅯䅤䅑䅁䅅䅁䉁䅁䅁兂䑄匹捨㡪䙌睐杷允䅁䅁䅑䅁䑁䅁䅷䅁䭁䑁䅳䅁䭁䝁䕳䅁䭁䡁䕳䅁䉁䅁䅁允䅁䅁䅕捺䵺䵺䵺歁䵁䅉䅅䅁䕁䅁䅁睁䵁䅁䅁权楂允䅁权䕁䅁䅁权㙂䅂䅁允䅁䅁䅅䅁䙁䅁䅁䅁潃㈱䉚䍄䉁䅁䅁䅂䅁䅁䅍䅄䅁䅁䅯䅨䅁䅁䅯睡䅑䅁䅯杋䅷䅁䅅䅁䉁䅁䅁兂晁敨剴䉵砷睐杷允䅁䅁䅑䅁䑁䅁䅷䅁䭁䑁䄰䅁䭁䉁䅅䅁䭁䥁䕁䅁䉁䅁䅁允䅁䅁䄴䅇䅁䑁䅅睍㕁䑁䅙睍㕁䑁䅧䅍睁䑁䅁䅍䅁䅁杷允䅁䅁䅑䅁䑁䅁䅷䅁䭁䥁䅯䅁䭁䝁䕳䅁䭁䡁䕍䅁䉁䅁䅁允䅁䅁䅯睒䅁䅁杷允䅁䅁䅑䅁䑁䅁䅷䅁䭁佁䄴䅁䭁䝁䕳䅁䭁䡁䕍䅁䉁䅁䅁允䅁䅁䅕灭婭婭婮䕍䵁䅉䅅䅁䕁䅁䅁睁䵁䅁䅁权㙂允䅁权牂䅂䅁权穂䅂䅁允䅁䅁䅅䅁䙁䅁塲㍯㥁畃⼸䍄䉁䅁䅁䅂䅁䅁䅍䅄䅁䅁䅯睱䅅䅁䅯充䅁䅁䅯督䅑䅁䅅䅁䉁䅁䅁杄坁䅁䅁免睁䑁䅫䅍㍁䑁䅕䅍睁䑁䅁䅍䅁䅁杷允䅁䅁䅑䅁䑁䅁䅷䅁䭁䙁䄸䅁䭁䝁䕳䅁䭁䡁䔸䅁䉁䅁䅁允䅁䅁䅕啩杆搵楁稶䴸䅉䅅䅁䕁䅁䅁睁䵁䅁䅁权乂䅁䅁权牂䅂䅁权䙃䅂䅁允䅁䅁䅅䅁䙁䡁㥅瑃橥䉣䅎䍄䉁䅁䅁䅂䅁䅁䅍䅄䅁䅁䅯朷䅁䅁䅯睡䅑䅁䅯䅦䅑䅁䅅䅁䉁䅁䅁兂硂児塲㍯㉁䅑杷允䅁䅁䅑䅁䑁䅁䅷䅁䭁䑁䉧䅁䭁䝁䕳䅁䭁䍁䵯䅁䉁䅁䅁允䅁䅁䅕灭婭婭婭ぃ䵁䅉䅅䅁䕁䅁䅁睁䵁䅁䅁权䕃䅁䅁权牂䅂䅁权㑂䅂䅁允䅁䅁䅅䅁䙁䑁積積積⽍⽳䍄䉁䅁䅁䅂䅁䅁䅍䅄䅁䅁䅯䅨䅁䅁䅯睡䅑䅁䅯杦䅑䅁䅅䅁䉁䅁䅁兂㍁啩杆搵祄睐杷允䅁䅁䅑䅁䑁䅁䅷䅁䭁䡁䅅䅁䭁䉁䅅䅁䭁䥁䕑䅁䉁䅁䅁允䅁䅁䄴䅆䅁䑁䅅免硁䑁䅉䅍睁䑁䅁䅍睁䅁䅁䍄䉁䅁䅁䅂䅁䅁䅍䅄䅁䅁䅯杪䅅䅁䅯睡䅑䅁䅯杦䅑䅁䅅䅁䉁䅁䅁兂䑄匹捨㡪捉䅑杷允䅁䅁䅑䅁䑁䅁䅷䅁䭁䥁䅑䅁䭁䝁䕳䅁䭁䡁䕉䅁䉁䅁䅁允䅁䅁䅕穐敖歵䵫䐫䴸䅉䅅䅁䕁䅁䅁睁䵁䅁䅁权畃䅁䅁权牂䅂䅁权䉃䅂䅁允䅁䅁䅅䅁䙁䵁䭈啯㉗眸䅖䍄䉁䅁䅁䅂䅁䅁䅍䅄䅁䅁䅯䄱䅅䅁䅯睡䅑䅁䅯兤䅑䅁䅅䅁䉁䅁䅁兂䅁䅁䅁䅁䅁䅑杷允䅁䅁䅑䅁䑁䅁䅷䅁䭁䥁䅑䅁䭁䝁䕳䅁䭁䡁䕫䅁䉁䅁䅁允䅁䅁䅕㡪ㅌ䙋偹樶䴸䅉䅅䅁䕁䅁䅁睁䵁䅁䅁权䕃䅁䅁权牂䅂䅁权䅃䅂䅁允䅁䅁䅅䅁䙁䵁桵扒穢搯⽷䍄䉁䅁䅁䅂䅁䅁䅍䅄䅁䅁䅯䄵䅁䅁䅯充䅁䅁䅯督䅑䅁䅅䅁䉁䅁䅁杄坁䅁䅁免祁䑁䅫兏祁䑁䅅李睁䑁䅁䅍䅁䅁杷允䅁䅁䅑䅁䑁䅁䅷䅁䭁䥁䉅䅁䭁䅁䅑䅁䭁䝁䔰䅁䉁䅁䅁允䅁䅁䅕䅁䅁䥁樴歙䵅䅉䅅䅁䕁䅁䅁睁䵁䅁䅁权⭃允䅁权牂䅂䅁权䑃䅂䅁允䅁䅁䅅䅁䙁偁⭰牡へ⽫⽁䍄䉁䅁䅁䅂䅁䅁䅍䅄䅁䅁䅯睤䅁䅁䅯睡䅑䅁䅯䅨䅑䅁䅅䅁䉁䅁䅁兂㥁瑃橥䑣焳睐杷允䅁䅁䅑䅁䑁䅁䅷䅁䭁佁䅣䅁䭁䝁䕳䅁䭁䡁䕁䅁䉁䅁䅁允䅁䅁䅕㙹䙆癴㥐䕅䵁䅉䅅䅁䕁䅁䅁睁䵁䅁䅁权扂允䅁权牂䅂䅁权㉂䅂䅁允䅁䅁䅅䅁䙁偁潙䥘䌯改⽧䍄䉁䅁䅁䅂䅁䅁䅍䅄䅁䅁䅯党䅅䅁䅯充䅁䅁䅯䅤䅑䅁䅅䅁䉁䅁䅁杄啁䅁䅁䅏ぁ䑁䅫䅎睁䑁䅁䅍睁䑁䅁䅁䵁䅉䅅䅁䕁䅁䅁睁䵁䅁䅁权奄允䅁权牂䅂䅁权䍃䅂䅁允䅁䅁䅅䅁䙁䡁啳歲桦略⽑䍄䉁䅁䅁䅂䅁䅁䅍䅄䅁䅁䅯权䅅䅁䅯睡䅑䅁䅯全䅑䅁䅅䅁䉁䅁䅁兂桄桥畓⭒䅅䅑杷允䅁䅁䅑䅁䑁䅁䅷䅁䭁䡁䉍䅁䭁䅁䅑䅁䭁䝁䔸䅁䉁䅁䅁允䅁䅁䅕䅁䅁䩁㍪ご䵅䅉䅅䅁䕁䅁䅁睁䵁䅁䅁权睃䅁䅁权牂䅂䅁权⭂䅂䅁允䅁䅁䅅䅁䙁佁㙆䭆䠵昴⼴䍄䉁䅁䅁䅂䅁䅁䅍䅄䅁䅁䅯关䅅䅁䅯睡䅑䅁䅯督䅑䅁䅅䅁䉁䅁䅁兂灄橊䥅䉲畺睐杷允䅁䅁䅑䅁䑁䅁䅷䅁䭁䵁䈴䅁䭁䝁䕳䅁䭁䡁䕍䅁䉁䅁䅁允䅁䅁䅕硥畓⭒㙆䑴䴸䅉䅅䅁䕁䅁䅁睁䵁䅁䅁权允允䅁权牂䅂䅁权硂䅂䅁允䅁䅁䅅䅁䙁偁㥔䠱㕪瑢䅬䍄䉁䅁䅁䅂䅁䅁䅍䅄䅁䅁䅯睹䅁䅁䅯睡䅑䅁䅯䅦䅑䅁䅅䅁䉁䅁䅁兂䙃ㄶ㑇潈㍘睐杷允䅁䅁䅑䅁䑁䅁䅷䅁䭁䉁䉁䅁䭁䝁䕳䅁䭁䥁䕕䅁䉁䅁䅁允䅁䅁䅕䘷㑇獈㝕捷䵁䅉䅅䅁䕁䅁䅁睁䵁䅁䅁权桁䅁䅁权牂䅂䅁权睂䅂䅁允䅁䅁䅅䅁䙁䭁䠵場啯桲䅒䍄䉁䅁䅁䅂䅁䅁䅍䅄䅁䅁䅯䅵䅁䅁䅯睡䅑䅁䅯睢䅑䅁䅅䅁䉁䅁䅁兂偃癷潕䥘䄸䅑杷允䅁䅁䅑䅁䑁䅁䅷䅁䭁䭁䉉䅁䭁䝁䕳䅁䭁䡁䕯䅁䉁䅁䅁允䅁䅁䅕敢㝦晱午吵䴸䅉䅅䅁䕁䅁䅁睁䵁䅁䅁权十䅁䅁权牂䅂䅁权あ䅂䅁允䅁䅁䅅䅁䙁乁佮ㄹ橐兰䅆䍄䉁䅁䅁䅂䅁䅁䅍䅄䅁䅁䅯䅘䅅䅁䅯䅂䅁䅁䅯杧䅑䅁䅅䅁䉁䅁䅁兂䅁䅁䅁慅桚兑杷允䅁䅁䅑䅁䑁䅁䅷䅁䭁䭁䅣䅁䭁䝁䕳䅁䭁䥁䕁䅁䉁䅁䅁允䅁䅁䅕䭆䠵場啯樵䴸䅉䅅䅁䕁䅁䅁睁䵁䅁䅁权汄䅁䅁权䕁䅁䅁权祂䅂䅁允䅁䅁䅅䅁䙁䅁䅁䅁䵄䑋䉖䍄䉁䅁䅁䅂䅁䅁䅍䅄䅁䅁䅯䅅䅅䅁䅯睡䅑䅁䅯睧䅑䅁䅅䅁䉁䅁䅁兂畄䑦ㄸ橲奈䅑杷允䅁䅁䅑䅁䑁䅁䅷䅁䭁䥁䈴䅁䭁䝁䕳䅁䭁䡁䕣䅁䉁䅁䅁允䅁䅁䅕䡰㥁瑃橥啅䵁䅉䅅䅁䕁䅁䅁睁䵁䅁䅁权兂䅁䅁权䕁䅁䅁权煁䅄䅁允䅁䅁䅅䅁䙁䅁䅁䅁潄っ䉤䍄䉁䅁䅁䅂䅁䅁䅍䅄䅁䅁䅯䄸䅁䅁䅯睡䅑䅁䅯兢䅑䅁䅅䅁䉁䅁䅁兂晁敨剴䉵㔷睐杷允䅁䅁䅑䅁䑁䅁䅷䅁䭁䉁䉁䅁䭁䝁䕳䅁䭁䡁䔰䅁䉁䅁䅁允䅁䅁䅕牘䩰䙄佌〱䵁䅉䅅䅁䕁䅁䅁睁䵁䅁䅁权ぁ睃䅁权牂䅂䅁权穂䅂䅁允䅁䅁䅅䅁䙁䩁瑈䑦ㄸ栳䅈䍄䉁䅁䅁䅂䅁䅁䅍䅄䅁䅁䅯儱䅅䅁䅯睡䅑䅁䅯䅨䅑䅁䅅䅁䉁䅁䅁兂畄䑦ㄸ牘䅯䅑杷允䅁䅁䅑䅁䑁䅁䅷䅁䭁䉁䉁䅁䭁䝁䕳䅁䭁䡁䕉䅁䉁䅁䅁允䅁䅁䅕䑔䩥慑偃啲䵁䅉䅅䅁䕁䅁䅁睁䵁䅁䅁权㡄允䅁权剁䅁䅁权㍂䅂䅁允䅁䅁䅅䅁佁䉁䅑䅁ぁ䑁䅉䅎㉁䑁䅁䅍睁䑁䅁䅍䅁䅁杷允䅁䅁䅑䅁䑁䅁䅷䅁䭁䙁䉷䅁䭁䝁䕳䅁䭁䡁䕑䅁䉁䅁䅁允䅁䅁䅕体㙆䭆䠵商䵁䅉䅅䅁䕁䅁䅁睁䵁䅁䅁权捂䅁䅁权牂䅂䅁权㍂䅂䅁允䅁䅁䅅䅁䙁䱁昶楇搯偊⽉䍄䉁䅁䅁䅂䅁䅁䅍䅄䅁䅁䅯睰䅅䅁䅯䅂䅁䅁䅯督䅑䅁䅅䅁䉁䅁䅁兂䅁䅁䅁佑䴵兑杷允䅁䅁䅑䅁䑁䅁䅷䅁䭁䉁䉁䅁䭁䝁䕳䅁䭁䥁䕅䅁䉁䅁䅁允䅁䅁䅕啩杆娵剧欲䵁䅉䅅䅁䕁䅁䅁睁䵁䅁䅁权㉃允䅁权牂䅂䅁权⽂䅂䅁允䅁䅁䅅䅁䙁佁㙆䭆䠵戴⽱䍄䉁䅁䅁䅂䅁䅁䅍䅄䅁䅁䅯䄹䅅䅁䅯睡䅑䅁䅯杣䅑䅁䅅䅁䉁䅁䅁兂䙃ㄶ㑇潈䩕䅑杷允䅁䅁䅑䅁䑁䅁䅷䅁䭁䵁䉉䅁䭁䝁䕳䅁䭁䡁䕷䅁䉁䅁䅁允䅁䅁䅕硥畓⭒㙆䐵䴸䅉䅅䅁䕁䅁䅁睁䵁䅁䅁权允允䅁权牂䅂䅁权あ䅂䅁允䅁䅁䅅䅁䙁乁佮ㄹ䑍瑄䅊䍄䉁䅁䅁䅂䅁䅁䅍䅄䅁䅁䅯䅅䅅䅁䅯睡䅑䅁䅯睥䅑䅁䅅䅁䉁䅁䅁兂䩄牤昶琲㥗䅑杷允䅁䅁䅑䅁䑁䅁䅷䅁䭁䩁䉕䅁䭁䉁䅅䅁䭁䡁䕙䅁䉁䅁䅁允䅁䅁䄴杆䅁䑁䅍䅍㑁䑁䅕免睁䑁䅁䅍睁䑁䅁䅁䵁䅉䅅䅁䕁䅁䅁睁䵁䅁䅁权湄䅁䅁权剁䅁䅁权䍃䅂䅁允䅁䅁䅅䅁佁䉁䅉䅁㉁䑁䅙免㕁䑁䅕䅎硁䑁䅕䅁䵁䅉䅅䅁䕁䅁䅁睁䵁䅁䅁权䉁允䅁权牂䅂䅁权療䅂䅁允䅁䅁䅅䅁䙁䍁捬㡪ㅌ偋⽷䍄䉁䅁䅁䅂䅁䅁䅍䅄䅁䅁䅯䅅䅅䅁䅯睡䅑䅁䅯杤䅑䅁䅅䅁䉁䅁䅁兂楂䙅㕧䡸坲䅑杷允䅁䅁䅑䅁䑁䅁䅷䅁䭁䕁䉑䅁䭁䝁䕳䅁䭁䥁䕁䅁䉁䅁䅁允䅁䅁䅕歲桦桥畓稸䴸䅉䅅䅁䕁䅁䅁睁䵁䅁䅁权佃允䅁权牂䅂䅁权瑂䅂䅁允䅁䅁䅅䅁䙁䙁歰㥏倹協䅎䍄䉁䅁䅁䅂䅁䅁䅍䅄䅁䅁䅯䅈䅅䅁䅯睡䅑䅁䅯䅨䅑䅁䅅䅁䉁䅁䅁兂坃㑑獴⼵婶睶杷允䅁䅁䅑䅁䑁䅁䅷䅁䭁䉁䅑䅁䭁䝁䕳䅁䭁䥁䕅䅁䉁䅁䅁允䅁䅁䅕呣䬰㘱睎呺䴸䅉䅅䅁䕁䅁䅁睁䵁䅁䅁权祂䅁䅁权牂䅂䅁权祂䅂䅁允䅁䅁䅅䅁䙁偁潙䥘䌯改⽩䍄䉁䅁䅁䅂䅁䅁䅍䅄䅁䅁䅯睮䅅䅁䅯充䅁䅁䅯䅥䅑䅁䅅䅁䉁䅁䅁杄啁䅁䅁兎ぁ䑁䅍䅍睁䑁䅁䅍睁䑁䅁䅁䵁䅉䅅䅁䕁䅁䅁睁䵁䅁䅁权噁䅁䅁权牂䅂䅁权䉃䅂䅁允䅁䅁䅅䅁䙁䱁穢搯㑒收⽉䍄䉁䅁䅁䅂䅁䅁䅍䅄䅁䅁䅯䅺䅅䅁䅯睡䅑䅁䅯睦䅑䅁䅅䅁䉁䅁䅁兂偃癷潕䥘䤸䅑杷允䅁䅁䅑䅁䑁䅁䅷䅁䭁䕁䈰䅁䭁䝁䕳䅁䭁䡁䕅䅁䉁䅁䅁允䅁䅁䅕癴㥐䠱灪橸䴸䅉䅅䅁䕁䅁䅁睁䵁䅁䅁权坁䅁䅁权牂䅂䅁权䉃䅂䅁允䅁䅁䅅䅁䙁䕁椵䙅㕧側⽙䍄䉁䅁䅁䅂䅁䅁䅍䅄䅁䅁䅯兺䅅䅁䅯睡䅑䅁䅯睤䅑䅁䅅䅁䉁䅁䅁兂汄䌰扌堫愷睐杷允䅁䅁䅑䅁䑁䅁䅷䅁䭁䍁䉅䅁䭁䝁䕳䅁䭁䝁䔰䅁䉁䅁䅁允䅁䅁䅕牘䩰䅄牉䕃䵁䅉䅅䅁䕁䅁䅁睁䵁䅁䅁权煂允䅁权䕁䅁䅁权瑂䅂䅁允䅁䅁䅅䅁䙁䅁䅁䅁橂圸䈵䍄䉁䅁䅁䅂䅁䅁䅍䅄䅁䅁䅯充䅅䅁䅯睡䅑䅁䅯杋䅷䅁䅅䅁䉁䅁䅁权䡂䅁䅁䍄䉁䅁䅁䅂䅁䅁䅍䅄䅁䅁䅯先䅅䅁䅯睡䅑䅁䅯睢䅑䅁䅅䅁䉁䅁䅁兂䙃ㄶ㑇潈⽘睐杷允䅁䅁䅑䅁䑁䅁䅷䅁䭁䩁䄴䅁䭁䝁䕳䅁䭁䡁䔴䅁䉁䅁䅁允䅁䅁䅕䵱䱚㑎䉮啅䵁䅉䅅䅁䕁䅁䅁睁䵁䅁䅁权䩃䅁䅁权牂䅂䅁权䅃䅂䅁允䅁䅁䅅䅁䙁䅁塲㍯㥁瑃⽣䍄䉁䅁䅁䅂䅁䅁䅍䅄䅁䅁䅯兊䅅䅁䅯睡䅑䅁䅯內䅑䅁䅅䅁䉁䅁䅁兂⭄䠱灪橊䑅䅑杷允䅁䅁䅑䅁䑁䅁䅷䅁䭁䉁䉅䅁䭁䝁䕳䅁䭁䝁䔰䅁䉁䅁䅁允䅁䅁䅕へ㍳啩杆吴䴸䅉䅅䅁䕁䅁䅁睁䵁䅁䅁权ぃ允䅁权剁䅁䅁权䕃䅂䅁允䅁䅁䅅䅁䭁䕁䅣䅁䵁䅉䅅䅁䕁䅁䅁睁䵁䅁䅁权噃䅁䅁权剁䅁䅁权䍃䅂䅁允䅁䅁䅅䅁佁䉁䅙䅁硁䑁䅍兏㉁䑁䅁䅍睁䑁䅁䅍睁䅁䅁䍄䉁䅁䅁䅂䅁䅁䅍䅄䅁䅁䅯睲䅁䅁䅯䅂䅁䅁䅯兢䅑䅁䅅䅁䉁䅁䅁兂䅁䅁䅁杫摰兑杷允䅁䅁䅑䅁䑁䅁䅷䅁䭁䉁䉅䅁䭁䝁䕳䅁䭁䡁䕅䅁䉁䅁䅁允䅁䅁䅕杖琴灳瘳䕁䵁䅉䅅䅁䕁䅁䅁睁䵁䅁䅁权噄允䅁权牂䅂䅁权㍂䅂䅁允䅁䅁䅅䅁䙁乁橥䑣䬰砱䅊䍄䉁䅁䅁䅂䅁䅁䅍䅄䅁䅁䅯䅺䅁䅁䅯䅂䅁䅁䅯兦䅑䅁䅅䅁䉁䅁䅁兂䅁䅁䅁㥇杒兑杷允䅁䅁䅑䅁䑁䅁䅷䅁䭁䍁䉅䅁䭁䝁䕳䅁䭁䡁䕁䅁䉁䅁䅁允䅁䅁䅕㡪ㅌ䙋偷䕌䵁䅉䅅䅁䕁䅁䅁睁䵁䅁䅁权畂允䅁权剁䅁䅁权䅃䅂䅁允䅁䅁䅅䅁佁䉁䅑䅁硁䑁䅍睍㉁䑁䅅免睁䑁䅁䅍䅁䅁杷允䅁䅁䅑䅁䑁䅁䅷䅁䭁偁䄴䅁䭁䅁䅑䅁䭁䡁䕁䅁䉁䅁䅁允䅁䅁䅕䅁䅁䥧戵歑䵅䅉䅅䅁䕁䅁䅁睁䵁䅁䅁权䱂䅁䅁权牂䅂䅁权穂䅂䅁允䅁䅁䅅䅁䙁䩁婱婭婭晭⽅䍄䉁䅁䅁䅂䅁䅁䅍䅄䅁䅁䅯兩䅁䅁䅯睡䅑䅁䅯睢䅑䅁䅅䅁䉁䅁䅁兂㑃潈牘払⭩睐杷允䅁䅁䅑䅁䑁䅁䅷䅁䭁䑁䅕䅁䭁䝁䕳䅁䭁䥁䕕䅁䉁䅁䅁允䅁䅁䅕䉲慸䑚晶䕂䵁䅉䅅䅁䕁䅁䅁睁䵁䅁䅁权灁允䅁权牂䅂䅁权ㅂ䅂䅁允䅁䅁䅅䅁䙁䙁㑋潈牘兕䅊䍄䉁䅁䅁䅂䅁䅁䅍䅄䅁䅁䅯䅶䅁䅁䅯充䅁䅁䅯䅨䅑䅁䅅䅁䉁䅁䅁杄坁䅁䅁免祁䑁䅍杍㑁䑁䅁䅍睁䑁䅁䅍䅁䅁杷允䅁䅁䅑䅁䑁䅁䅷䅁䭁䉁䉅䅁䭁䝁䕳䅁䭁䡁䔰䅁䉁䅁䅁允䅁䅁䅕⽷潕䥘䌯吸䴸䅉䅅䅁䕁䅁䅁睁䵁䅁䅁权ぃ允䅁权牂䅂䅁权㥂䅂䅁允䅁䅁䅅䅁䙁䥁牘払敧捨⽳䍄䉁䅁䅁䅂䅁䅁䅍䅄䅁䅁䅯充䅅䅁䅯睡䅑䅁䅯杣䅑䅁䅅䅁䉁䅁䅁兂塄㍯㥁瑃㍦睐杷允䅁䅁䅑䅁䑁䅁䅷䅁䭁䝁䅯䅁䭁䉁䅅䅁䭁䥁䕕䅁䉁䅁䅁允䅁䅁䄴䅆䅁䑁䅑李㍁䑁䅅李硁䑁䅁䅍睁䅁䅁䍄䉁䅁䅁䅂䅁䅁䅍䅄䅁䅁䅯䅸䅁䅁䅯䅂䅁䅁䅯䅧䅑䅁䅅䅁䉁䅁䅁兂䅁䅁䅁扲卨兑杷允䅁䅁䅑䅁䑁䅁䅷䅁䭁䕁䉙䅁䭁䉁䅅䅁䭁䝁䔰䅁䉁䅁䅁允䅁䅁䄴䅆䅁䑁䅙免穁䑁䅉䅎㍁䑁䅣䅎睁䅁䅁䍄䉁䅁䅁䅂䅁䅁䅍䅄䅁䅁䅯兰䅅䅁䅯睡䅑䅁䅯睤䅑䅁䅅䅁䉁䅁䅁兂䥂場啯歲剦睐杷允䅁䅁䅑䅁䑁䅁䅷䅁䭁䉁䉅䅁䭁䝁䕳䅁䭁䡁䕑䅁䉁䅁䅁允䅁䅁䅕積積積積あ䵁䅉䅅䅁䕁䅁䅁睁䵁䅁䅁权啁䅁䅁权牂䅂䅁权䙃䅂䅁允䅁䅁䅅䅁䙁䥁牘払敧晨⽣䍄䉁䅁䅁䅂䅁䅁䅍䅄䅁䅁䅯兏䅅䅁䅯䅂䅁䅁䅯睧䅑䅁䅅䅁䉁䅁䅁兂䅁䅁䅁䡲䩆兑杷允䅁䅁䅑䅁䑁䅁䅷䅁䭁䉁䅕䅁䭁䝁䕳䅁䭁䥁䕕䅁䉁䅁䅁允䅁䅁䅕渷⽷噎㘶㜸䴸䅉䅅䅁䕁䅁䅁睁䵁䅁䅁权䉁允䅁权䕁䅁䅁权㥂䅂䅁允䅁䅁䅅䅁䙁䅁䅁䅁坃㉍䈱䍄䉁䅁䅁䅂䅁䅁䅍䅄䅁䅁䅯杗䅅䅁䅯睡䅑䅁䅯全䅑䅁䅅䅁䉁䅁䅁兂䑄匹捨㡪䙌睐杷允䅁䅁䅑䅁䑁䅁䅷䅁䭁䉁䅙䅁䭁䝁䕳䅁䭁䥁䕕䅁䉁䅁䅁允䅁䅁䅕䭆䠵場啯䕂䵁䅉䅅䅁䕁䅁䅁睁䵁䅁䅁权浂允䅁权䕁䅁䅁权㍂䅂䅁允䅁䅁䅅䅁䙁䅁䅁䅁浂塗䉨䍄䉁䅁䅁䅂䅁䅁䅍䅄䅁䅁䅯睆䅁䅁䅯睡䅑䅁䅯全䅑䅁䅅䅁䉁䅁䅁兂捂㡪ㅌ䙋䱷䅑杷允䅁䅁䅑䅁䑁䅁䅷䅁䭁䙁䅑䅁䭁䅁䅑䅁䭁䍁䵯䅁䉁䅁䅁允䅁䅁䅕䅁䅁偁䝑䕒䵅䅉䅅䅁䕁䅁䅁睁䵁䅁䅁权剁允䅁权牂䅂䅁权䅃䅂䅁允䅁䅁䅅䅁䙁䩁婱婭婭晭⽅䍄䉁䅁䅁䅂䅁䅁䅍䅄䅁䅁䅯睫䅅䅁䅯䅂䅁䅁䅯杦䅑䅁䅅䅁䉁䅁䅁兂䅁䅁䅁䑱䜴兑杷允䅁䅁䅑䅁䑁䅁䅷䅁䭁䕁䅷䅁䭁䝁䕳䅁䭁䡁䕯䅁䉁䅁䅁允䅁䅁䅕瑃橥䑣䬰䕇䵁䅉䅅䅁䕁䅁䅁睁䵁䅁䅁权䅂䅁䅁权剁䅁䅁权あ䅂䅁允䅁䅁䅅䅁佁䉁䅙䅁祁䑁䅉睎ㅁ䑁䅁䅍睁䑁䅁䅍睁䅁䅁䍄䉁䅁䅁䅂䅁䅁䅍䅄䅁䅁䅯睤䅅䅁䅯睡䅑䅁䅯杋䅷䅁䅅䅁䉁䅁䅁兂䵂㑎䉬余䙕䅑杷允䅁䅁䅑䅁䑁䅁䅷䅁䭁䍁䅧䅁䭁䝁䕳䅁䭁䥁䕑䅁䉁䅁䅁允䅁䅁䅕䅄牉硨婡䕉䵁䅉䅅䅁䕁䅁䅁睁䵁䅁䅁权塃允䅁权牂䅂䅁权祂䅂䅁允䅁䅁䅅䅁䙁䥁牘払敧敨⽍䍄䉁䅁䅁䅂䅁䅁䅍䅄䅁䅁䅯䅯䅁䅁䅯睡䅑䅁䅯杤䅑䅁䅅䅁䉁䅁䅁兂ㅂ硫䕧杖搷睐杷允䅁䅁䅑䅁䑁䅁䅷䅁䭁䉁䅕䅁䭁䅁䅑䅁䭁䡁䕳䅁䉁䅁䅁允䅁䅁䅕䅁䅁䱁䍁啍䵅䅉䅅䅁䕁䅁䅁睁䵁䅁䅁权㉂䅁䅁权剁䅁䅁权㝂䅂䅁允䅁䅁䅅䅁佁䉁䅑䅁穁䑁䅁兎睁䑁䅁䅍睁䑁䅁䅍䅁䅁杷允䅁䅁䅑䅁䑁䅁䅷䅁䭁䩁䉅䅁䭁䝁䕳䅁䭁䡁䔸䅁䉁䅁䅁允䅁䅁䅕䉲慸䑚晶稵䴸䅉䅅䅁䕁䅁䅁睁䵁䅁䅁权求䅁䅁权牂䅂䅁权䙃䅂䅁允䅁䅁䅅䅁䙁乁橥䑣䬰㤱⽍䍄䉁䅁䅁䅂䅁䅁䅍䅄䅁䅁䅯睉䅅䅁䅯充䅁䅁䅯兢䅑䅁䅅䅁䉁䅁䅁杄啁䅁䅁免祁䑁䅅兎㑁䑁䅅䅍睁䑁䅁䅁䵁䅉䅅䅁䕁䅁䅁睁䵁䅁䅁权浂䅁䅁权剁䅁䅁权療䅂䅁允䅁䅁䅅䅁佁䉁䅙䅁祁䑁䅑杍㍁䑁䅫䅍睁䑁䅁䅍睁䅁䅁䍄䉁䅁䅁䅂䅁䅁䅍䅄䅁䅁䅯䅤䅅䅁䅯睡䅑䅁䅯杧䅑䅁䅅䅁䉁䅁䅁兂䅁䅁䅁䅁杄睐杷允䅁䅁䅑䅁䑁䅁䅷䅁䭁䕁䅷䅁䭁䉁䅅䅁䭁䝁䔰䅁䉁䅁䅁允䅁䅁䄴䅆䅁䑁䅅睍睁䑁䅣兎㑁䑁䅧䅍㑁䅁䅁䍄䉁䅁䅁䅂䅁䅁䅍䅄䅁䅁䅯兗䅅䅁䅯睡䅑䅁䅯䅣䅑䅁䅅䅁䉁䅁䅁兂偃癷潕䥘娸䅑杷允䅁䅁䅑䅁䑁䅁䅷䅁䭁䵁䅕䅁䭁䅁䅑䅁䭁䥁䕉䅁䉁䅁䅁允䅁䅁䅕䅁䅁䡁㝔ざ䵅䅉䅅䅁䕁䅁䅁睁䵁䅁䅁权桁允䅁权牂䅂䅁权あ䅂䅁允䅁䅁䅅䅁䙁䝁浚浚浚桚䅂䍄䉁䅁䅁䅂䅁䅁䅍䅄䅁䅁䅯党䅁䅁䅯睡䅑䅁䅯兤䅑䅁䅅䅁䉁䅁䅁兂慃婭婭婭桮睐杷允䅁䅁䅑䅁䑁䅁䅷䅁䭁䝁䅕䅁䭁䝁䕳䅁䭁䡁䔴䅁䉁䅁䅁允䅁䅁䅕灰䕶䱉祂䐲䴸䅉䅅䅁䕁䅁䅁睁䵁䅁䅁权扄允䅁权牂䅂䅁权㝂䅂䅁允䅁䅁䅅䅁䙁䝁光䑗ね䅹䅨䍄䉁䅁䅁䅂䅁䅁䅍䅄䅁䅁䅯兌䅁䅁䅯睡䅑䅁䅯睧䅑䅁䅅䅁䉁䅁䅁兂䅁䅁䅁䅁い睐杷允䅁䅁䅑䅁䑁䅁䅷䅁䭁䍁䅫䅁䭁䝁䕳䅁䭁䡁䕁䅁䉁䅁䅁允䅁䅁䅕䭆䠵場啯䕉䵁䅉䅅䅁䕁䅁䅁睁䵁䅁䅁权㕄允䅁权牂䅂䅁权㙂䅂䅁允䅁䅁䅅䅁䙁䑁積積積睍䅆䍄䉁䅁䅁䅂䅁䅁䅍䅄䅁䅁䅯內䅅䅁䅯睡䅑䅁䅯杧䅑䅁䅅䅁䉁䅁䅁兂⭃确癯匳㉔睐杷允䅁䅁䅑䅁䑁䅁䅷䅁䭁䭁䉳䅁䭁䝁䕳䅁䭁䡁䕑䅁䉁䅁䅁允䅁䅁䅕䥘䌯匹捨戸䴸䅉䅅䅁䕁䅁䅁睁䵁䅁䅁权求䅁䅁权牂䅂䅁权⽂䅂䅁允䅁䅁䅅䅁䙁䙁㕧䵴㉨瑶⽣䍄䉁䅁䅁䅂䅁䅁䅍䅄䅁䅁䅯睍䅁䅁䅯睡䅑䅁䅯䅤䅑䅁䅅䅁䉁䅁䅁兂㡄晱午坔潌睐杷允䅁䅁䅑䅁䑁䅁䅷䅁䭁䡁䅑䅁䭁䝁䕳䅁䭁䥁䕍䅁䉁䅁䅁允䅁䅁䅕椹捨㡪ㅌ䐫䴸䅉䅅䅁䕁䅁䅁睁䵁䅁䅁权求䅁䅁权牂䅂䅁权䍃䅂䅁允䅁䅁䅅䅁䙁䡁㥅瑃橥䵣⼰䍄䉁䅁䅁䅂䅁䅁䅍䅄䅁䅁䅯睩䅅䅁䅯睡䅑䅁䅯兤䅑䅁䅅䅁䉁䅁䅁兂卂䉵䘶ㄶ䕅䅑杷允䅁䅁䅑䅁䑁䅁䅷䅁䭁偁䉁䅁䭁䝁䕳䅁䭁䡁䕕䅁䉁䅁䅁允䅁䅁䅕䡰㥁瑃橥啁䵁䅉䅅䅁䕁䅁䅁睁䵁䅁䅁权摁䅁䅁权牂䅂䅁权あ䅂䅁允䅁䅁䅅䅁䙁䱁敧敨剴併⼴䍄䉁䅁䅁䅂䅁䅁䅍䅄䅁䅁䅯兇䅅䅁䅯䅂䅁䅁䅯兤䅑䅁䅅䅁䉁䅁䅁兂䅁䅁䅁摙汒兑杷允䅁䅁䅑䅁䑁䅁䅷䅁䭁䅁䅙䅁䭁䉁䅅䅁䭁䡁䕫䅁䉁䅁䅁允䅁䅁䄴䅆䅁䑁䅅兎硁䑁䅕李硁䑁䅁䅍睁䅁䅁䍄䉁䅁䅁䅂䅁䅁䅍䅄䅁䅁䅯䄹䅁䅁䅯睡䅑䅁䅯睢䅑䅁䅅䅁䉁䅁䅁兂䙃ㄶ㑇潈⽘睐杷允䅁䅁䅑䅁䑁䅁䅷䅁䭁䝁䉑䅁䭁䝁䕳䅁䭁䥁䕁䅁䉁䅁䅁允䅁䅁䅕䥘䌯匹捨啂䵁䅉䅅䅁䕁䅁䅁睁䵁䅁䅁权求䅁䅁权牂䅂䅁权䅃䅂䅁允䅁䅁䅅䅁䙁䅁牉硨婢牺⽣䍄䉁䅁䅁䅂䅁䅁䅍䅄䅁䅁䅯八䅅䅁䅯睡䅑䅁䅯䅨䅑䅁䅅䅁䉁䅁䅁兂㥂穐敖歵潮睐杷允䅁䅁䅑䅁䑁䅁䅷䅁䭁䭁䅑䅁䭁䝁䕳䅁䭁䥁䕑䅁䉁䅁䅁允䅁䅁䅕䬯确欰椱䐷䴸䅉䅅䅁䕁䅁䅁睁䵁䅁䅁权㉁允䅁权牂䅂䅁权䙃䅂䅁允䅁䅁䅅䅁䙁䥁䌯匹捨㥪⽉䍄䉁䅁䅁䅂䅁䅁䅍䅄䅁䅁䅯睘䅅䅁䅯睡䅑䅁䅯杣䅑䅁䅅䅁䉁䅁䅁兂塄㍯㥁瑃剣䅑杷允䅁䅁䅑䅁䑁䅁䅷䅁䭁䵁䉣䅁䭁䝁䕳䅁䭁䥁䕉䅁䉁䅁䅁允䅁䅁䅕歵䵫楁䡵牬䴸䅉䅅䅁䕁䅁䅁睁䵁䅁䅁权求䅁䅁权牂䅂䅁权㡂䅂䅁允䅁䅁䅅䅁䙁佁㙆䭆䠵戴⽯䍄䉁䅁䅁䅂䅁䅁䅍䅄䅁䅁䅯睕䅅䅁䅯睡䅑䅁䅯兦䅑䅁䅅䅁䉁䅁䅁兂㙃兓䍷㑋煦睐杷允䅁䅁䅑䅁䑁䅁䅷䅁䭁佁䅷䅁䭁䝁䕳䅁䭁䡁䕣䅁䉁䅁䅁允䅁䅁䅕体㙆䭆䠵䕈䵁䅉䅅䅁䕁䅁䅁睁䵁䅁䅁权㝃允䅁权牂䅂䅁权䅃䅂䅁允䅁䅁䅅䅁䙁䉁畓⭒㙆䅆䅂䍄䉁䅁䅁䅂䅁䅁䅍䅄䅁䅁䅯䅕䅁䅁䅯充䅁䅁䅯睦䅑䅁䅅䅁䉁䅁䅁杄十䅁䅁李穁䑁䅍䅎㍁䑁䅅䅏㕁䅁䅁䍄䉁䅁䅁䅂䅁䅁䅍䅄䅁䅁䅯党䅁䅁䅯睡䅑䅁䅯督䅑䅁䅅䅁䉁䅁䅁兂㝁〳丫㉬匷睐杷允䅁䅁䅑䅁䑁䅁䅷䅁䭁䭁䅁䅁䭁䝁䕳䅁䭁䡁䕧䅁䉁䅁䅁允䅁䅁䅕浗㝑〳丫㝴䴸䅉䅅䅁䕁䅁䅁睁䵁䅁䅁权潁允䅁权䕁䅁䅁权㑂䅂䅁允䅁䅁䅅䅁䙁䅁䅁䅁兄䙁䉚䍄䉁䅁䅁䅂䅁䅁䅍䅄䅁䅁䅯䅙䅅䅁䅯睡䅑䅁䅯督䅑䅁䅅䅁䉁䅁䅁兂畃⭒㙆䭆渷睐杷允䅁䅁䅑䅁䑁䅁䅷䅁䭁乁䅣䅁䭁䉁䅅䅁䭁䡁䕳䅁䉁䅁䅁允䅁䅁䄴杆䅁䑁䅧睎ㅁ䑁䅕李睁䑁䅁䅍睁䑁䅁䅁䵁䅉䅅䅁䕁䅁䅁睁䵁䅁䅁权坂允䅁权牂䅂䅁权㥂䅂䅁允䅁䅁䅅䅁䙁䝁浚浚浚癚⽙䍄䉁䅁䅁䅂䅁䅁䅍䅄䅁䅁䅯公䅅䅁䅯睡䅑䅁䅯䅧䅑䅁䅅䅁䉁䅁䅁兂硂児塲㍯䙁䅑杷允䅁䅁䅑䅁䑁䅁䅷䅁䭁䩁䈴䅁䭁䝁䕳䅁䭁䥁䕍䅁䉁䅁䅁允䅁䅁䅕敨剴䉵䘶稲䴸䅉䅅䅁䕁䅁䅁睁䵁䅁䅁权桃允䅁权牂䅂䅁权䑃䅂䅁允䅁䅁䅅䅁䙁䙁㘶兓䍷睋䅴䍄䉁䅁䅁䅂䅁䅁䅍䅄䅁䅁䅯杄䅅䅁䅯䅂䅁䅁䅯䅥䅑䅁䅅䅁䉁䅁䅁兂䅁䅁䅁乢䥖兑杷允䅁䅁䅑䅁䑁䅁䅷䅁䭁䉁䉑䅁䭁䝁䕳䅁䭁䍁䵯䅁䉁䅁䅁允䅁䅁䅕児塲㍯㥁樫䴸䅉䅅䅁䕁䅁䅁睁䵁䅁䅁权噁允䅁权牂䅂䅁权煁䅄䅁允䅁䅁䅅䅁䙁䱁敧敨剴併⽙䍄䉁䅁䅁䅂䅁䅁䅍䅄䅁䅁䅯睪䅅䅁䅯充䅁䅁䅯杧䅑䅁䅅䅁䉁䅁䅁杄啁䅁䅁䅎硁䑁䅉䅎祁䑁䅁䅍睁䑁䅁䅁䵁䅉䅅䅁䕁䅁䅁睁䵁䅁䅁权千䅁䅁权䕁䅁䅁权䑃䅂䅁允䅁䅁䅅䅁䙁䅁䅁䅁䙁汲䉂䍄䉁䅁䅁䅂䅁䅁䅍䅄䅁䅁䅯兆䅅䅁䅯睡䅑䅁䅯来䅑䅁䅅䅁䉁䅁䅁兂獄払敧敨灶睐杷允䅁䅁䅑䅁䑁䅁䅷䅁䭁䱁䄰䅁䭁䅁䅑䅁䭁䡁䕕䅁䉁䅁䅁允䅁䅁䅕䅁䅁乁䤷䕏䵅䅉䅅䅁䕁䅁䅁睁䵁䅁䅁权啁允䅁权牂䅂䅁权硂䅂䅁允䅁䅁䅅䅁䙁䩁䕺䱉祂偡⽳䍄䉁䅁䅁䅂䅁䅁䅍䅄䅁䅁䅯兆䅅䅁䅯睡䅑䅁䅯兣䅑䅁䅅䅁䉁䅁䅁兂䭁㘱睎児湲睐杷允䅁䅁䅑䅁䑁䅁䅷䅁䭁䉁䅫䅁䭁䝁䕳䅁䭁䍁䵯䅁䉁䅁䅁允䅁䅁䅕䉵䘶ㄶ㑇牺䴸䅉䅅䅁䕁䅁䅁睁䵁䅁䅁权㙁允䅁权䕁䅁䅁权穂䅂䅁允䅁䅁䅅䅁䙁䅁䅁䅁畁匯䉊䍄䉁䅁䅁䅂䅁䅁䅍䅄䅁䅁䅯䅬䅅䅁䅯䅂䅁䅁䅯睤䅑䅁䅅䅁䉁䅁䅁兂䅁䅁䅁䵉䙱兑杷允䅁䅁䅑䅁䑁䅁䅷䅁䭁䙁䅧䅁䭁䅁䅑䅁䭁䝁䔸䅁䉁䅁䅁允䅁䅁䅕䅁䅁䭁煃䕎䵅䅉䅅䅁䕁䅁䅁睁䵁䅁䅁权卄䅁䅁权牂䅂䅁权䉃䅂䅁允䅁䅁䅅䅁䙁䥁䉬余兘杉䅎䍄䉁䅁䅁䅂䅁䅁䅍䅄䅁䅁䅯睨䅁䅁䅯睡䅑䅁䅯睥䅑䅁䅅䅁䉁䅁䅁兂㥁瑃橥䑣礳睐杷允䅁䅁䅑䅁䑁䅁䅷䅁䭁䉁䉑䅁䭁䝁䕳䅁䭁䥁䕕䅁䉁䅁䅁允䅁䅁䅕䭆䠵場啯爳䴸䅉䅅䅁䕁䅁䅁睁䵁䅁䅁权桄允䅁权剁䅁䅁权㍂䅂䅁允䅁䅁䅅䅁佁䉁䅑䅁祁䑁䅕兏睁䑁䅁䅍睁䑁䅁䅍䅁䅁杷允䅁䅁䅑䅁䑁䅁䅷䅁䭁䉁䅁䅁䭁䝁䕳䅁䭁䥁䕑䅁䉁䅁䅁允䅁䅁䅕䑗ね䡹⭡含䴸䅉䅅䅁䕁䅁䅁睁䵁䅁䅁权呁允䅁权剁䅁䅁权瑂䅂䅁允䅁䅁䅅䅁佁䉁䅙䅁硁䑁䅉杍ぁ䑁䅑䅏ぁ䑁䅁䅍睁䅁䅁䍄䉁䅁䅁䅂䅁䅁䅍䅄䅁䅁䅯䅄䅁䅁䅯充䅁䅁䅯內䅑䅁䅅䅁䉁䅁䅁杄啁䅁䅁免ㅁ䑁䅅䅎㉁䑁䅕杍㕁䑁䅉䅁䵁䅉䅅䅁䕁䅁䅁睁䵁䅁䅁权橁允䅁权牂䅂䅁权㙂䅂䅁允䅁䅁䅅䅁䙁䍁扐堫焵乶⽷䍄䉁䅁䅁䅂䅁䅁䅍䅄䅁䅁䅯兆䅅䅁䅯睡䅑䅁䅯兦䅑䅁䅅䅁䉁䅁䅁兂㉄䙋偹癷潘睐杷允䅁䅁䅑䅁䑁䅁䅷䅁䭁䙁䅁䅁䭁䅁䅑䅁䭁䥁䕁䅁䉁䅁䅁允䅁䅁䅕䅁䅁䡁剉け䵅䅉䅅䅁䕁䅁䅁睁䵁䅁䅁权噁允䅁权牂䅂䅁权㑂䅂䅁允䅁䅁䅅䅁䙁䍁捬㡪ㅌ偋⽁䍄䉁䅁䅁䅂䅁䅁䅍䅄䅁䅁䅯公䅅䅁䅯充䅁䅁䅯䅨䅑䅁䅅䅁䉁䅁䅁杄坁䅁䅁睍硁䑁䅑䅏ㅁ䑁䅁䅍睁䑁䅁䅍䅁䅁杷允䅁䅁䅑䅁䑁䅁䅷䅁䭁䕁䄸䅁䭁䝁䕳䅁䭁䡁䕉䅁䉁䅁䅁允䅁䅁䅕⽷潕䥘䌯吵䴸䅉䅅䅁䕁䅁䅁睁䵁䅁䅁权佄䅁䅁权牂䅂䅁权ㅂ䅂䅁允䅁䅁䅅䅁䙁䅁䅁䅁䅁䅁䅂䍄䉁䅁䅁䅂䅁䅁䅍䅄䅁䅁䅯术䅅䅁䅯充䅁䅁䅯兣䅑䅁䅅䅁䉁䅁䅁杄十䅁䅁兎硁䑁䅙䅏㍁䑁䅍睎ぁ䅁䅁䍄䉁䅁䅁䅂䅁䅁䅍䅄䅁䅁䅯䅆䅅䅁䅯睡䅑䅁䅯兤䅑䅁䅅䅁䉁䅁䅁兂捂㡪ㅌ䙋晷䅑杷允䅁䅁䅑䅁䑁䅁䅷䅁䭁乁䈴䅁䭁䅁䅑䅁䭁䡁䔰䅁䉁䅁䅁允䅁䅁䅕䅁䅁乁兓ぇ䵅䅉䅅䅁䕁䅁䅁睁䵁䅁䅁权啁允䅁权牂䅂䅁权䉃䅂䅁允䅁䅁䅅䅁䙁䩁䑚㉩湺眫䅎䍄䉁䅁䅁䅂䅁䅁䅍䅄䅁䅁䅯兆䅅䅁䅯睡䅑䅁䅯內䅑䅁䅅䅁䉁䅁䅁兂㑄⭕汏㡭獔睐杷允䅁䅁䅑䅁䑁䅁䅷䅁䭁䥁䅯䅁䭁䝁䕳䅁䭁䥁䕅䅁䉁䅁䅁允䅁䅁䅯睒䅁䅁杷允䅁䅁䅑䅁䑁䅁䅷䅁䭁偁䉧䅁䭁䝁䕳䅁䭁䡁䕯䅁䉁䅁䅁允䅁䅁䅕瑃橥䑣䬰啅䵁䅉䅅䅁䕁䅁䅁睁䵁䅁䅁权穁允䅁权牂䅂䅁权睂䅂䅁允䅁䅁䅅䅁䙁䭁睒児塲㥯⽁䍄䉁䅁䅁䅂䅁䅁䅍䅄䅁䅁䅯䅅䅁䅁䅯充䅁䅁䅯睤䅑䅁䅅䅁䉁䅁䅁杄十䅁䅁兎睁䑁䅣䅍祁䑁䅁䅍睁䅁䅁䍄䉁䅁䅁䅂䅁䅁䅍䅄䅁䅁䅯䅡䅁䅁䅯䅂䅁䅁䅯䅥䅑䅁䅅䅁䉁䅁䅁兂䅁䅁䅁䙴永兑杷允䅁䅁䅑䅁䑁䅁䅷䅁䭁䵁䕅䅁䭁䉁䅅䅁䭁䡁䕧䅁䉁䅁䅁允䅁䅁䄴䅆䅁䑁䅅睍ぁ䑁䅑䅍祁䑁䅁䅍睁䅁䅁䍄䉁䅁䅁䅂䅁䅁䅍䅄䅁䅁䅯睵䅅䅁䅯睡䅑䅁䅯来䅑䅁䅅䅁䉁䅁䅁兂㡃䩤奍䙂㙢睐杷允䅁䅁䅑䅁䑁䅁䅷䅁䭁䅁䅫䅁䭁䉁䅅䅁䭁䡁䔸䅁䉁䅁䅁允䅁䅁䄴䅆䅁䑁䅉杍㍁䑁䅙䅍睁䑁䅁䅍睁䅁䅁䍄䉁䅁䅁䅂䅁䅁䅍䅄䅁䅁䅯睳䅁䅁䅯睡䅑䅁䅯杤䅑䅁䅅䅁䉁䅁䅁兂䭂䅄牉硨䵙䅑杷允䅁䅁䅑䅁䑁䅁䅷䅁䭁䉁䉑䅁䭁䝁䕳䅁䭁䡁䕙䅁䉁䅁䅁允䅁䅁䅕䑚晶㑔堲歁䵁䅉䅅䅁䕁䅁䅁睁䵁䅁䅁权䭂允䅁权牂䅂䅁权䙃䅂䅁允䅁䅁䅅䅁䙁䍁䝕婧䑖⽩⽑䍄䉁䅁䅁䅂䅁䅁䅍䅄䅁䅁䅯杶䅅䅁䅯睡䅑䅁䅯杣䅑䅁䅅䅁䉁䅁䅁兂畃⭒㙆䭆稷睐杷允䅁䅁䅑䅁䑁䅁䅷䅁䭁䉁䉑䅁䭁䝁䕳䅁䭁䡁䕣䅁䉁䅁䅁允䅁䅁䅕㘱睎児塲啅䵁䅉䅅䅁䕁䅁䅁睁䵁䅁䅁权噁允䅁权牂䅂䅁权㍂䅂䅁允䅁䅁䅅䅁䙁偁潙䥘䌯改⽧䍄䉁䅁䅁䅂䅁䅁䅍䅄䅁䅁䅯杙䅁䅁䅯充䅁䅁䅯內䅑䅁䅅䅁䉁䅁䅁杄坁䅁䅁免祁䑁䅉杍睁䑁䅁䅍睁䑁䅁䅍䅁䅁杷允䅁䅁䅑䅁䑁䅁䅷䅁䭁䍁䉑䅁䭁䉁䅅䅁䭁䡁䕯䅁䉁䅁䅁允䅁䅁䄴䅆䅁䑁䅉䅍㍁䑁䅁䅍睁䑁䅁䅍睁䅁䅁䍄䉁䅁䅁䅂䅁䅁䅍䅄䅁䅁䅯䅐䅅䅁䅯睡䅑䅁䅯䅥䅑䅁䅅䅁䉁䅁䅁兂歃䑣䬰㘱睐睐杷允䅁䅁䅑䅁䑁䅁䅷䅁䭁䩁䉅䅁䭁䝁䕳䅁䭁䡁䕧䅁䉁䅁䅁允䅁䅁䅕へ㍳啩杆吷䴸䅉䅅䅁䕁䅁䅁睁䵁䅁䅁权睄䅁䅁权牂䅂䅁权療䅂䅁允䅁䅁䅅䅁䙁䙁㑋潈牘晕⽁䍄䉁䅁䅁䅂䅁䅁䅍䅄䅁䅁䅯杷䅅䅁䅯睡䅑䅁䅯兢䅑䅁䅅䅁䉁䅁䅁兂㥁瑃橥䑣礳睐杷允䅁䅁䅑䅁䑁䅁䅷䅁䭁䉁䉕䅁䭁䅁䅑䅁䭁䡁䕑䅁䉁䅁䅁允䅁䅁䅕䅁䅁䕁㥩啐䵅䅉䅅䅁䕁䅁䅁睁䵁䅁䅁权湄允䅁权牂䅂䅁权㕂䅂䅁允䅁䅁䅅䅁䙁䑁積積積硍䅎䍄䉁䅁䅁䅂䅁䅁䅍䅄䅁䅁䅯䅆䅅䅁䅯睡䅑䅁䅯睦䅑䅁䅅䅁䉁䅁䅁兂畃⭒㙆䍆樴䅑杷允䅁䅁䅑䅁䑁䅁䅷䅁䭁䭁䅑䅁䭁䅁䅑䅁䭁䡁䕯䅁䉁䅁䅁允䅁䅁䅕䅁䅁䉁剃䕓䵅䅉䅅䅁䕁䅁䅁睁䵁䅁䅁权噁允䅁权牂䅂䅁权⽂䅂䅁允䅁䅁䅅䅁䙁䡁呗䅇坒獄⼰䍄䉁䅁䅁䅂䅁䅁䅍䅄䅁䅁䅯杘䅅䅁䅯䅂䅁䅁䅯杣䅑䅁䅅䅁䉁䅁䅁兂䅁䅁䅁偁汫兑杷允䅁䅁䅑䅁䑁䅁䅷䅁䭁䅁䄰䅁䭁䉁䅅䅁䭁䥁䕍䅁䉁䅁䅁允䅁䅁䄴杆䅁䑁䅅睎㍁䑁䅅䅍睁䑁䅁䅍睁䑁䅁䅁䵁䅉䅅䅁䕁䅁䅁睁䵁䅁䅁权剃䅁䅁权牂䅂䅁权㝂䅂䅁允䅁䅁䅅䅁䙁䥁䌯匹捨睪䄵䍄䉁䅁䅁䅂䅁䅁䅍䅄䅁䅁䅯䅲䅁䅁䅯充䅁䅁䅯杧䅑䅁䅅䅁䉁䅁䅁杄啁䅁䅁免㑁䑁䅅䅍睁䑁䅁䅍睁䑁䅁䅁䵁䅉䅅䅁䕁䅁䅁睁䵁䅁䅁权㉂䅁䅁权䕁䅁䅁权䑃䅂䅁允䅁䅁䅅䅁䙁䅁䅁䅁奄呶䉬䍄䉁䅁䅁䅂䅁䅁䅍䅄䅁䅁䅯睨䅁䅁䅯䅂䅁䅁䅯杧䅑䅁䅅䅁䉁䅁䅁兂䅁䅁䅁䴲㍫兑杷允䅁䅁䅑䅁䑁䅁䅷䅁䭁䉁䉑䅁䭁䝁䕳䅁䭁䥁䕉䅁䉁䅁䅁允䅁䅁䅕噋偹癷潕䕉䵁䅉䅅䅁䕁䅁䅁睁䵁䅁䅁权噁允䅁权牂䅂䅁权䍃䅂䅁允䅁䅁䅅䅁䙁䡁啳歲桦煥⽑䍄䉁䅁䅁䅂䅁䅁䅍䅄䅁䅁䅯睋䅅䅁䅯䅂䅁䅁䅯睧䅑䅁䅅䅁䉁䅁䅁兂䅁䅁䅃㑂㕊兑杷允䅁䅁䅑䅁䑁䅁䅷䅁䭁䭁䅑䅁䭁䝁䕳䅁䭁䡁䕯䅁䉁䅁䅁允䅁䅁䅕㡪ㅌ䙋偹樴䴸䅉䅅䅁䕁䅁䅁睁䵁䅁䅁权穃允䅁权牂䅂䅁权瑂䅂䅁允䅁䅁䅅䅁䙁䙁㕧䵴㉨桐䅂䍄䉁䅁䅁䅂䅁䅁䅍䅄䅁䅁䅯䅁䅅䅁䅯䅂䅁䅁䅯兢䅑䅁䅅䅁䉁䅁䅁兂䅁䅁䅁田䭰兑杷允䅁䅁䅑䅁䑁䅁䅷䅁䭁䅁䈸䅁䭁䝁䕳䅁䭁䡁䔰䅁䉁䅁䅁允䅁䅁䅕婪畤潅䅐橹䴸䅉䅅䅁䕁䅁䅁睁䵁䅁䅁权㕁䅁䅁权剁䅁䅁权䅃䅂䅁允䅁䅁䅅䅁佁䉁䅑䅁㑁䑁䅣李睁䑁䅁䅍睁䑁䅁䅍䅁䅁杷允䅁䅁䅑䅁䑁䅁䅷䅁䭁偁䅅䅁䭁䝁䕳䅁䭁䡁䕫䅁䉁䅁䅁允䅁䅁䅕敨剴䉵䘶稫䴸䅉䅅䅁䕁䅁䅁睁䵁䅁䅁权乂允䅁权牂䅂䅁权祂䅂䅁允䅁䅁䅅䅁䙁䕁浌㑘汹瘱⽍䍄䉁䅁䅁䅂䅁䅁䅍䅄䅁䅁䅯睃䅁䅁䅯睡䅑䅁䅯睤䅑䅁䅅䅁䉁䅁䅁兂䭂䅄牉硨灡睐杷允䅁䅁䅑䅁䑁䅁䅷䅁䭁䥁䅁䅁䭁䉁䅅䅁䭁䥁䕅䅁䉁䅁䅁允䅁䅁䄴䅆䅁䑁䅕䅎㍁䑁䅫杍㑁䑁䅁䅍睁䅁䅁䍄䉁䅁䅁䅂䅁䅁䅍䅄䅁䅁䅯眫䅅䅁䅯䅂䅁䅁䅯兣䅑䅁䅅䅁䉁䅁䅁兂䅁䅁䅁䉔㡕兑杷允䅁䅁䅑䅁䑁䅁䅷䅁䭁䡁䅳䅁䭁䝁䕳䅁䭁䍁䵯䅁䉁䅁䅁允䅁䅁䅕㑈牘払敧吷䴸䅉䅅䅁䕁䅁䅁睁䵁䅁䅁权敄䅁䅁权牂䅂䅁权䍃䅂䅁允䅁䅁䅅䅁䙁䑁積積積⽍⽍䍄䉁䅁䅁䅂䅁䅁䅍䅄䅁䅁䅯兆䅅䅁䅯睡䅑䅁䅯䅨䅑䅁䅅䅁䉁䅁䅁兂橄婰䕶䱉畄睐杷允䅁䅁䅑䅁䑁䅁䅷䅁䭁䍁䉑䅁䭁䅁䅑䅁䭁䥁䕁䅁䉁䅁䅁允䅁䅁䅕䅁䅁䵁䱺げ䵅䅉䅅䅁䕁䅁䅁睁䵁䅁䅁权灁允䅁权牂䅂䅁权䅃䅂䅁允䅁䅁䅅䅁䙁佁㝦晱午敔⽙䍄䉁䅁䅁䅂䅁䅁䅍䅄䅁䅁䅯䅋䅁䅁䅯睡䅑䅁䅯来䅑䅁䅅䅁䉁䅁䅁兂㝂䭆䠵昴橯䅑杷允䅁䅁䅑䅁䑁䅁䅷䅁䭁䙁䅯䅁䭁䝁䕳䅁䭁䡁䕑䅁䉁䅁䅁允䅁䅁䅕場啯歲桦歂䵁䅉䅅䅁䕁䅁䅁睁䵁䅁䅁权歃䅁䅁权牂䅂䅁权硂䅂䅁允䅁䅁䅅䅁䙁䱁穢搯㑒收⼴䍄䉁䅁䅁䅂䅁䅁䅍䅄䅁䅁䅯䅶䅅䅁䅯睡䅑䅁䅯內䅑䅁䅅䅁䉁䅁䅁兂呃䅇坒楄愳睐杷允䅁䅁䅑䅁䑁䅁䅷䅁䭁䍁䅧䅁䭁䝁䕳䅁䭁䡁䕧䅁䉁䅁䅁允䅁䅁䅕㉦㡱䩤奏䕉䵁䅉䅅䅁䕁䅁䅁睁䵁䅁䅁权㉄䅁䅁权䕁䅁䅁权祂䅂䅁允䅁䅁䅅䅁䙁䅁䅁䅁兄啗䉸䍄䉁䅁䅁䅂䅁䅁䅍䅄䅁䅁䅯杤䅅䅁䅯䅂䅁䅁䅯睥䅑䅁䅅䅁䉁䅁䅁兂䅁䅁䅁㑉ㅴ兑杷允䅁䅁䅑䅁䑁䅁䅷䅁䭁䱁䅉䅁䭁䉁䅅䅁䭁䥁䕅䅁䉁䅁䅁允䅁䅁䄴䅆䅁䑁䅅免㍁䑁䅙䅍睁䑁䅁䅍睁䅁䅁䍄䉁䅁䅁䅂䅁䅁䅍䅄䅁䅁䅯䅦䅅䅁䅯䅂䅁䅁䅯杧䅑䅁䅅䅁䉁䅁䅁兂䅁䅁䅁䝆儱兑杷允䅁䅁䅑䅁䑁䅁䅷䅁䭁䱁䉙䅁䭁䝁䕳䅁䭁䡁䕑䅁䉁䅁䅁允䅁䅁䅕㡧䭄啯㉗商䵁䅉䅅䅁䕁䅁䅁睁䵁䅁䅁权㝁䅁䅁权牂䅂䅁权䑃䅂䅁允䅁䅁䅅䅁䙁䙁偹癷潕䅘䅖䍄䉁䅁䅁䅂䅁䅁䅍䅄䅁䅁䅯杰䅁䅁䅯睡䅑䅁䅯睢䅑䅁䅅䅁䉁䅁䅁兂乄䵺䵺䵺䅷䅑杷允䅁䅁䅑䅁䑁䅁䅷䅁䭁䅁䅳䅁䭁䝁䕳䅁䭁䥁䕅䅁䉁䅁䅁允䅁䅁䅕㑋坣挲㌷穳䴸䅉䅅䅁䕁䅁䅁睁䵁䅁䅁权桄䅁䅁权剁䅁䅁权ㅂ䅂䅁允䅁䅁䅅䅁佁䉁䅑䅁㉁䑁䅕䅍睁䑁䅁䅍睁䑁䅁䅍䅁䅁杷允䅁䅁䅑䅁䑁䅁䅷䅁䭁䅁䈰䅁䭁䅁䅑䅁䭁䍁䵯䅁䉁䅁䅁允䅁䅁䅕䅁䅁䩁䝩啐䵅䅉䅅䅁䕁䅁䅁睁䵁䅁䅁权䱃䅁䅁权牂䅂䅁权硂䅂䅁允䅁䅁䅅䅁䙁䵁䱤㑎䉬䈴䄵䍄䉁䅁䅁䅂䅁䅁䅍䅄䅁䅁䅯䅋䅁䅁䅯睡䅑䅁䅯杦䅑䅁䅅䅁䉁䅁䅁兂㥁瑃橥䑣挰䅑杷允䅁䅁䅑䅁䑁䅁䅷䅁䭁䥁䄰䅁䭁䝁䕳䅁䭁䡁䕫䅁䉁䅁䅁允䅁䅁䅕倹唳佥浫启䴸䅉䅅䅁䕁䅁䅁睁䵁䅁䅁权㝃䅁䅁权剁䅁䅁权㑂䅂䅁允䅁䅁䅅䅁佁䉁䅑䅁硁䑁䅅䅎睁䑁䅁䅍睁䑁䅁䅍䅁䅁杷允䅁䅁䅑䅁䑁䅁䅷䅁䭁䝁䉑䅁䭁䅁䅑䅁䭁䡁䕫䅁䉁䅁䅁允䅁䅁䅕䅁䅁䵁乄ず䵅䅉䅅䅁䕁䅁䅁睁䵁䅁䅁权呃允䅁权䕁䅁䅁权㙂䅂䅁允䅁䅁䅅䅁䙁䅁䅁䅁杄䅉䉨䍄䉁䅁䅁䅂䅁䅁䅍䅄䅁䅁䅯朵䅁䅁䅯䅂䅁䅁䅯睧䅑䅁䅅䅁䉁䅁䅁兂䅁䅁䅁䑏奤兑杷允䅁䅁䅑䅁䑁䅁䅷䅁䭁䝁䈰䅁䭁䝁䕳䅁䭁䡁䕁䅁䉁䅁䅁允䅁䅁䅕椹捨㡪ㅌ䐲䴸䅉䅅䅁䕁䅁䅁睁䵁䅁䅁权灄允䅁权牂䅂䅁权㉂䅂䅁允䅁䅁䅅䅁䙁䭁睒児塲㥯⽁䍄䉁䅁䅁䅂䅁䅁䅍䅄䅁䅁䅯䅋䅁䅁䅯睡䅑䅁䅯內䅑䅁䅅䅁䉁䅁䅁兂潃歸㍳啩汅䅑杷允䅁䅁䅑䅁䑁䅁䅷䅁䭁䉁䅑䅁䭁䝁䕳䅁䭁䡁䔰䅁䉁䅁䅁允䅁䅁䅕匶硙䭃捷牱䴸䅉䅅䅁䕁䅁䅁睁䵁䅁䅁权⽄䅁䅁权剁䅁䅁权療䅂䅁允䅁䅁䅅䅁佁䉁䅑䅁祁䑁䅁䅍ㅁ䑁䅑兏睁䑁䅙睍䅁䅁杷允䅁䅁䅑䅁䑁䅁䅷䅁䭁䝁䅫䅁䭁䅁䅑䅁䭁䡁䕯䅁䉁䅁䅁允䅁䅁䅕䅁䅁䩁婓さ䵅䅉䅅䅁䕁䅁䅁睁䵁䅁䅁权坃允䅁权剁䅁䅁权䉃䅂䅁允䅁䅁䅅䅁佁䉁䅑䅁ㅁ䑁䅣睎㍁䑁䅁䅍睁䑁䅁䅍䅁䅁杷允䅁䅁䅑䅁䑁䅁䅷䅁䭁䭁䈴䅁䭁䝁䕳䅁䭁䥁䕉䅁䉁䅁䅁允䅁䅁䅕䉵䘶ㄶ㑇樳䴸䅉䅅䅁䕁䅁䅁睁䵁䅁䅁权䥄允䅁权牂䅂䅁权㑂䅂䅁允䅁䅁䅅䅁䙁䵁ㅐ䙋偹獷⽕䍄䉁䅁䅁䅂䅁䅁䅍䅄䅁䅁䅯䅋䅁䅁䅯睡䅑䅁䅯䅤䅑䅁䅅䅁䉁䅁䅁兂塄㍯㥁瑃档䅑杷允䅁䅁䅑䅁䑁䅁䅷䅁䭁䑁䉳䅁䭁䝁䕳䅁䭁䥁䕍䅁䉁䅁䅁允䅁䅁䅕〳丫㉬匴稹䴸䅉䅅䅁䕁䅁䅁睁䵁䅁䅁权捂允䅁权剁䅁䅁权⭂䅂䅁允䅁䅁䅅䅁佁䉁䅑䅁穁䑁䅁兎㍁䑁䅁䅍睁䑁䅁䅍䅁䅁杷允䅁䅁䅑䅁䑁䅁䅷䅁䭁䱁䄸䅁䭁䝁䕳䅁䭁䡁䕯䅁䉁䅁䅁允䅁䅁䅕場啯歲桦樲䴸䅉䅅䅁䕁䅁䅁睁䵁䅁䅁权乂䅁䅁权牂䅂䅁权㡂䅂䅁允䅁䅁䅅䅁䙁䝁浚浚浚杚䅂䍄䉁䅁䅁䅂䅁䅁䅍䅄䅁䅁䅯睍䅅䅁䅯睡䅑䅁䅯䅧䅑䅁䅅䅁䉁䅁䅁兂䕂㉩湺㘫硭睐杷允䅁䅁䅑䅁䑁䅁䅷䅁䭁䥁䉅䅁䭁䅁䅑䅁䭁䡁䔰䅁䉁䅁䅁允䅁䅁䅕䅁䅁乁ㅰ歘䵅䅉䅅䅁䕁䅁䅁睁䵁䅁䅁权㉁䅁䅁权牂䅂䅁权睂䅂䅁允䅁䅁䅅䅁䙁䑁積積積睍䅖䍄䉁䅁䅁䅂䅁䅁䅍䅄䅁䅁䅯材䅅䅁䅯䅂䅁䅁䅯䅣䅑䅁䅅䅁䉁䅁䅁兂䅁䅁䅁䱣兆兑杷允䅁䅁䅑䅁䑁䅁䅷䅁䭁䍁䅧䅁䭁䝁䕳䅁䭁䥁䕁䅁䉁䅁䅁允䅁䅁䅕灭婭婭婭䕈䵁䅉䅅䅁䕁䅁䅁睁䵁䅁䅁权㉂䅁䅁权䕁䅁䅁权睂䅂䅁允䅁䅁䅅䅁䙁䅁䅁䅁睁橙䉨䍄䉁䅁䅁䅂䅁䅁䅍䅄䅁䅁䅯朷䅅䅁䅯睡䅑䅁䅯兦䅑䅁䅅䅁䉁䅁䅁兂慃婭婭婭ㅮ睐杷允䅁䅁䅑䅁䑁䅁䅷䅁䭁佁䅉䅁䭁䅁䅑䅁䭁䡁䕁䅁䉁䅁䅁允䅁䅁䅕䅁䅁偁煏啧䵅䅉䅅䅁䕁䅁䅁睁䵁䅁䅁权䡃允䅁权牂䅂䅁权㡂䅂䅁允䅁䅁䅅䅁䙁䡁啳歲桦略⽧䍄䉁䅁䅁䅂䅁䅁䅍䅄䅁䅁䅯兣䅁䅁䅯充䅁䅁䅯杣䅑䅁䅅䅁䉁䅁䅁杄啁䅁䅁免睁䑁䅙䅏睁䑁䅁䅍睁䑁䅁䅁䵁䅉䅅䅁䕁䅁䅁睁䵁䅁䅁权癁允䅁权牂䅂䅁权硂䅂䅁允䅁䅁䅅䅁䙁佁浫免獩䙚䄵䍄䉁䅁䅁䅂䅁䅁䅍䅄䅁䅁䅯䅘䅁䅁䅯睡䅑䅁䅯杋䅷䅁䅅䅁䉁䅁䅁兂扁㥌欰潂灈睐杷允䅁䅁䅑䅁䑁䅁䅷䅁䭁䑁䅙䅁䭁䝁䕳䅁䭁䡁䔴䅁䉁䅁䅁允䅁䅁䅕浚浚浚浚歁䵁䅉䅅䅁䕁䅁䅁睁䵁䅁䅁权癃允䅁权䕁䅁䅁权㉂䅂䅁允䅁䅁䅅䅁䙁䅁䅁䅁䉁㉑䉴䍄䉁䅁䅁䅂䅁䅁䅍䅄䅁䅁䅯䅍䅁䅁䅯䅂䅁䅁䅯督䅑䅁䅅䅁䉁䅁䅁兂䅁䅁䅁乙捧兑杷允䅁䅁䅑䅁䑁䅁䅷䅁䭁䭁䅍䅁䭁䝁䕳䅁䭁䝁䔰䅁䉁䅁䅁允䅁䅁䅕浚浚浚浚樫䴸䅉䅅䅁䕁䅁䅁睁䵁䅁䅁权㙁允䅁权䕁䅁䅁权あ䅂䅁允䅁䅁䅅䅁䙁䅁䅁䅁杂礷䉒䍄䉁䅁䅁䅂䅁䅁䅍䅄䅁䅁䅯䅫䅁䅁䅯睡䅑䅁䅯內䅑䅁䅅䅁䉁䅁䅁兂畃⭒㙆䭆䈴䅑杷允䅁䅁䅑䅁䑁䅁䅷䅁䭁䑁䅕䅁䭁䝁䕳䅁䭁䥁䕅䅁䉁䅁䅁允䅁䅁䅕浚浚浚浚䕁䵁䅉䅅䅁䕁䅁䅁睁䵁䅁䅁权捂䅁䅁权牂䅂䅁权療䅂䅁允䅁䅁䅅䅁䙁䭁䝪穓䩥晑⽁䍄䉁䅁䅁䅂䅁䅁䅍䅄䅁䅁䅯杳䅅䅁䅯䅂䅁䅁䅯䅥䅑䅁䅅䅁䉁䅁䅁兂䅁䅁䅁䄶䥬兑杷允䅁䅁䅑䅁䑁䅁䅷䅁䭁䙁䅷䅁䭁䝁䕳䅁䭁䡁䔰䅁䉁䅁䅁允䅁䅁䅕噋偹癷潕䑶䴸䅉䅅䅁䕁䅁䅁睁䵁䅁䅁权噄允䅁权䕁䅁䅁权䙃䅂䅁允䅁䅁䅅䅁䙁䅁䅁䅁允呢䈵䍄䉁䅁䅁䅂䅁䅁䅍䅄䅁䅁䅯睄䅅䅁䅯睡䅑䅁䅯䅨䅑䅁䅅䅁䉁䅁䅁兂慃婭婭婭䝫䅑杷允䅁䅁䅑䅁䑁䅁䅷䅁䭁䉁䈸䅁䭁䝁䕳䅁䭁䡁䔴䅁䉁䅁䅁允䅁䅁䅕牕敧敨剴䐴䴸䅉䅅䅁䕁䅁䅁睁䵁䅁䅁权㍂䅁䅁权䕁䅁䅁权⭂䅂䅁允䅁䅁䅅䅁䙁䅁䅁䅁允䌵䈹䍄䉁䅁䅁䅂䅁䅁䅍䅄䅁䅁䅯䅒䅅䅁䅯睡䅑䅁䅯內䅑䅁䅅䅁䉁䅁䅁兂硂児塲㍯㥃睐杷允䅁䅁䅑䅁䑁䅁䅷䅁䭁䭁䉑䅁䭁䝁䕳䅁䭁䡁䕫䅁䉁䅁䅁允䅁䅁䅕呣䬰㘱睎呺䴸䅉䅅䅁䕁䅁䅁睁䵁䅁䅁权捂䅁䅁权牂䅂䅁权祂䅂䅁允䅁䅁䅅䅁䙁䕁桪桥畓⽒⽫䍄䉁䅁䅁䅂䅁䅁䅍䅄䅁䅁䅯兣䅁䅁䅯䅂䅁䅁䅯睦䅑䅁䅅䅁䉁䅁䅁兂䅁䅁䅁䥵煉兑杷允䅁䅁䅑䅁䑁䅁䅷䅁䭁偁䅅䅁䭁䝁䕳䅁䭁䡁䕕䅁䉁䅁䅁允䅁䅁䅕体㙆䭆䠵吶䴸䅉䅅䅁䕁䅁䅁睁䵁䅁䅁权捂䅁䅁权牂䅂䅁权㝂䅂䅁允䅁䅁䅅䅁䙁䕁䱓佢㝦共䅎䍄䉁䅁䅁䅂䅁䅁䅍䅄䅁䅁䅯儴䅅䅁䅯䅂䅁䅁䅯䅤䅑䅁䅅䅁䉁䅁䅁兂䅁䅁䅁偸䝸兑杷允䅁䅁䅑䅁䑁䅁䅷䅁䭁䙁䅷䅁䭁䝁䕳䅁䭁䡁䕙䅁䉁䅁䅁允䅁䅁䅕䉯癯匳䝑吸䴸䅉䅅䅁䕁䅁䅁睁䵁䅁䅁权乄允䅁权牂䅂䅁权瑂䅂䅁允䅁䅁䅅䅁䙁佁浫免獩么⽋䍄䉁䅁䅁䅂䅁䅁䅍䅄䅁䅁䅯朱䅁䅁䅯睡䅑䅁䅯来䅑䅁䅅䅁䉁䅁䅁兂卂䉵䘶ㄶ睈睐杷允䅁䅁䅑䅁䑁䅁䅷䅁䭁䥁䈰䅁䭁䝁䕳䅁䭁䥁䕍䅁䉁䅁䅁允䅁䅁䅕浚浚浚浚樸䴸䅉䅅䅁䕁䅁䅁睁䵁䅁䅁权ㅁ允䅁权牂䅂䅁权㕂䅂䅁允䅁䅁䅅䅁䙁䡁啳歲桦獥⽑䍄䉁䅁䅁䅂䅁䅁䅍䅄䅁䅁䅯䅅䅑䅁䅯充䅁䅁䅯全䅑䅁䅅䅁䉁䅁䅁权湂杁䅁䍄䉁䅁䅁䅂䅁䅁䅍䅄䅁䅁䅯䅤䅁䅁䅯睡䅑䅁䅯睦䅑䅁䅅䅁䉁䅁䅁兂㝂䭆䠵場㑲睐杷允䅁䅁䅑䅁䑁䅁䅷䅁䭁佁䄴䅁䭁䝁䕳䅁䭁䝁䔸䅁䉁䅁䅁允䅁䅁䅕椹捨㡪噋歕䵁䅉䅅䅁䕁䅁䅁睁䵁䅁䅁权剄䅁䅁权牂䅂䅁权㥂䅂䅁允䅁䅁䅅䅁䙁䭁䝪穓䩥救⽓䍄䉁䅁䅁䅂䅁䅁䅍䅄䅁䅁䅯杅䅁䅁䅯䅂䅁䅁䅯䅤䅑䅁䅅䅁䉁䅁䅁兂䅁䅁䅁䘰㌴兑杷允䅁䅁䅑䅁䑁䅁䅷䅁䭁䱁䅯䅁䭁䝁䕳䅁䭁䥁䕉䅁䉁䅁䅁允䅁䅁䅕硥畓⭒㙆䐸䴸䅉䅅䅁䕁䅁䅁睁䵁䅁䅁权畄䅁䅁权牂䅂䅁权㙂䅂䅁允䅁䅁䅅䅁䙁䡁㥅瑃橥䕍䅚䍄䉁䅁䅁䅂䅁䅁䅍䅄䅁䅁䅯杄䅅䅁䅯睡䅑䅁䅯杣䅑䅁䅅䅁䉁䅁䅁兂㥁瑃橥䑣攰䅑杷允䅁䅁䅑䅁䑁䅁䅷䅁䭁乁䅙䅁䭁䉁䅅䅁䭁䡁䕍䅁䉁䅁䅁允䅁䅁䄴䅆䅁䑁䅑睍穁䑁䅅䅍睁䑁䅁䅍睁䅁䅁䍄䉁䅁䅁䅂䅁䅁䅍䅄䅁䅁䅯杸䅅䅁䅯睡䅑䅁䅯杋䅷䅁䅅䅁䉁䅁䅁权䡂䅁䅁䍄䉁䅁䅁䅂䅁䅁䅍䅄䅁䅁䅯睶䅁䅁䅯睡䅑䅁䅯䅥䅑䅁䅅䅁䉁䅁䅁兂煃搸乊桙兄睐杷允䅁䅁䅑䅁䑁䅁䅷䅁䭁佁䅧䅁䭁䅁䅑䅁䭁䡁䕍䅁䉁䅁䅁允䅁䅁䅕䅁䅁偁坤啣䵅䅉䅅䅁䕁䅁䅁睁䵁䅁䅁权⭄䅁䅁权牂䅂䅁权あ䅂䅁允䅁䅁䅅䅁䙁䭁䠵場啯畲⽍䍄䉁䅁䅁䅂䅁䅁䅍䅄䅁䅁䅯睉䅁䅁䅯䅂䅁䅁䅯兦䅑䅁䅅䅁䉁䅁䅁兂䅁䅁䅁䝗⭅兑杷允䅁䅁䅑䅁䑁䅁䅷䅁䭁䕁䈰䅁䭁䝁䕳䅁䭁䡁䔴䅁䉁䅁䅁允䅁䅁䅕丹䍇歗呮樸䴸䅉䅅䅁䕁䅁䅁睁䵁䅁䅁权剃允䅁权䕁䅁䅁权祂䅂䅁允䅁䅁䅅䅁䙁䅁䅁䅁湄づ䉰䍄䉁䅁䅁䅂䅁䅁䅍䅄䅁䅁䅯杫䅅䅁䅯睡䅑䅁䅯內䅑䅁䅅䅁䉁䅁䅁兂塁挲㌷⭕⽐睐杷允䅁䅁䅑䅁䑁䅁䅷䅁䭁䕁䅕䅁䭁䝁䕳䅁䭁䡁䕑䅁䉁䅁䅁允䅁䅁䅕捺䵺䵺䵺䕁䵁䅉䅅䅁䕁䅁䅁睁䵁䅁䅁权潂允䅁权䕁䅁䅁权㝂䅂䅁允䅁䅁䅅䅁䙁䅁䅁䅁穄歗䈱䍄䉁䅁䅁䅂䅁䅁䅍䅄䅁䅁䅯杩䅅䅁䅯充䅁䅁䅯兣䅑䅁䅅䅁䉁䅁䅁杄十䅁䅁兎㕁䑁䅍免硁䑁䅁䅍睁䅁䅁䍄䉁䅁䅁䅂䅁䅁䅍䅄䅁䅁䅯睦䅁䅁䅯充䅁䅁䅯兣䅑䅁䅅䅁䉁䅁䅁杄啁䅁䅁䅎㕁䑁䅧䅍睁䑁䅁䅍睁䑁䅁䅁䵁䅉䅅䅁䕁䅁䅁睁䵁䅁䅁权畄䅁䅁权牂䅂䅁权䙃䅂䅁允䅁䅁䅅䅁䙁䑁積積積ㅣ䅆䍄䉁䅁䅁䅂䅁䅁䅍䅄䅁䅁䅯八䅅䅁䅯充䅁䅁䅯杦䅑䅁䅅䅁䉁䅁䅁杄啁䅁䅁睍ぁ䑁䅙杍㕁䑁䅕䅎㍁䑁䅧䅁䵁䅉䅅䅁䕁䅁䅁睁䵁䅁䅁权癁允䅁权剁䅁䅁权睂䅂䅁允䅁䅁䅅䅁佁䉁䅁䅁穁䑁䅍䅏㉁䑁䅫䅎㉁䅁䅁䍄䉁䅁䅁䅂䅁䅁䅍䅄䅁䅁䅯睭䅅䅁䅯睡䅑䅁䅯杋䅷䅁䅅䅁䉁䅁䅁兂㥁瑃橥䑣㈳睐杷允䅁䅁䅑䅁䑁䅁䅷䅁䭁䑁䉁䅁䭁䝁䕳䅁䭁䡁䕷䅁䉁䅁䅁允䅁䅁䅕免獩䙈歰稲䴸䅉䅅䅁䕁䅁䅁睁䵁䅁䅁权元允䅁权牂䅂䅁权あ䅂䅁允䅁䅁䅅䅁䙁䥁䌯匹捨⽪⽉䍄䉁䅁䅁䅂䅁䅁䅍䅄䅁䅁䅯党䅅䅁䅯睡䅑䅁䅯䅣䅑䅁䅅䅁䉁䅁䅁兂偃癷潕䥘焯睐杷允䅁䅁䅑䅁䑁䅁䅷䅁䭁䕁䄸䅁䭁䝁䕳䅁䭁䡁䕑䅁䉁䅁䅁允䅁䅁䅕䉵䘶ㄶ㑇牪䴸䅉䅅䅁䕁䅁䅁睁䵁䅁䅁权ㅃ允䅁权牂䅂䅁权穂䅂䅁允䅁䅁䅅䅁䙁䑁積積積㥍⽍䍄䉁䅁䅁䅂䅁䅁䅍䅄䅁䅁䅯睁䅅䅁䅯䅂䅁䅁䅯䅨䅑䅁䅅䅁䉁䅁䅁兂䅁䅁䅁攰浖兑杷允䅁䅁䅑䅁䑁䅁䅷䅁䭁䉁䉉䅁䭁䝁䕳䅁䭁䡁䕧䅁䉁䅁䅁允䅁䅁䅕婧䑖㉩湺㜴䴸䅉䅅䅁䕁䅁䅁睁䵁䅁䅁权㕁允䅁权牂䅂䅁权あ䅂䅁允䅁䅁䅅䅁䙁佁剸䉵䘶⬶⽕䍄䉁䅁䅁䅂䅁䅁䅍䅄䅁䅁䅯䅈䅅䅁䅯睡䅑䅁䅯兣䅑䅁䅅䅁䉁䅁䅁兂煃搸乊桙杄睐杷允䅁䅁䅑䅁䑁䅁䅷䅁䭁䱁䄰䅁䭁䝁䕳䅁䭁䥁䕍䅁䉁䅁䅁允䅁䅁䅕椹捨㡪ㅌ䐲䴸䅉䅅䅁䕁䅁䅁睁䵁䅁䅁权⭁允䅁权䕁䅁䅁权煁䅄䅁允䅁䅁䅅䅁䙁䅁䅁䅁杁䘶䉂䍄䉁䅁䅁䅂䅁䅁䅍䅄䅁䅁䅯朷䅁䅁䅯睡䅑䅁䅯睥䅑䅁䅅䅁䉁䅁䅁兂䝂癴㥐䠱ㅪ睶杷允䅁䅁䅑䅁䑁䅁䅷䅁䭁䱁䉷䅁䭁䉁䅅䅁䭁䡁䕷䅁䉁䅁䅁允䅁䅁䄴杅䅁䑁䅙免ぁ䑁䅧李穁䑁䅉兎䅁䅁杷允䅁䅁䅑䅁䑁䅁䅷䅁䭁䉁䅫䅁䭁䅁䅑䅁䭁䡁䕅䅁䉁䅁䅁允䅁䅁䅕䅁䅁䍁乱啕䵅䅉䅅䅁䕁䅁䅁睁䵁䅁䅁权畄䅁䅁权牂䅂䅁权㍂䅂䅁允䅁䅁䅅䅁䙁䑁䬰㘱睎呦䅎䍄䉁䅁䅁䅂䅁䅁䅍䅄䅁䅁䅯杒䅁䅁䅯睡䅑䅁䅯全䅑䅁䅅䅁䉁䅁䅁兂㉄䙋偹癷じ睐杷允䅁䅁䅑䅁䑁䅁䅷䅁䭁乁䅍䅁䭁䝁䕳䅁䭁䡁䕅䅁䉁䅁䅁允䅁䅁䅕潅䅐煹䙆樹䴸䅉䅅䅁䕁䅁䅁睁䵁䅁䅁权橁允䅁权牂䅂䅁权煁䅄䅁允䅁䅁䅅䅁䙁䱁䩰䅄牉㥨⽙䍄䉁䅁䅁䅂䅁䅁䅍䅄䅁䅁䅯杴䅅䅁䅯充䅁䅁䅯兤䅑䅁䅅䅁䉁䅁䅁杄十䅁䅁兎㉁䑁䅧䅍睁䑁䅁䅍睁䅁䅁䍄䉁䅁䅁䅂䅁䅁䅍䅄䅁䅁䅯杵䅁䅁䅯䅂䅁䅁䅯睢䅑䅁䅅䅁䉁䅁䅁兂䅁䅁䅁摩瀹兑杷允䅁䅁䅑䅁䑁䅁䅷䅁䭁䵁䉁䅁䭁䝁䕳䅁䭁䡁䕁䅁䉁䅁䅁允䅁䅁䅕瑃橥䑣䬰㝴䴸䅉䅅䅁䕁䅁䅁睁䵁䅁䅁权畄䅁䅁权牂䅂䅁权䍃䅂䅁允䅁䅁䅅䅁䙁䵁ㅐ䙋偹橁䅈䍄䉁䅁䅁䅂䅁䅁䅍䅄䅁䅁䅯督䅁䅁䅯睡䅑䅁䅯入䅑䅁䅅䅁䉁䅁䅁兂䙃ㄶ㑇潈奕䅑杷允䅁䅁䅑䅁䑁䅁䅷䅁䭁偁䉷䅁䭁䅁䅑䅁䭁䡁䔴䅁䉁䅁䅁允䅁䅁䅕䅁䅁䍁琴さ䵅䅉䅅䅁䕁䅁䅁睁䵁䅁䅁权癃䅁䅁权剁䅁䅁权療䅂䅁允䅁䅁䅅䅁佁䉁䅑䅁穁䑁䅉睎穁䑁䅁䅍睁䑁䅁䅍䅁䅁杷允䅁䅁䅑䅁䑁䅁䅷䅁䭁䡁䉍䅁䭁䝁䕳䅁䭁䥁䕁䅁䉁䅁䅁允䅁䅁䅕⽷潕䥘䌯吸䴸䅉䅅䅁䕁䅁䅁睁䵁䅁䅁权䍂䅁䅁权牂䅂䅁权あ䅂䅁允䅁䅁䅅䅁䙁䡁㥅瑃橥偣⼰䍄䉁䅁䅁䅂䅁䅁䅍䅄䅁䅁䅯朳䅁䅁䅯睡䅑䅁䅯䅥䅑䅁䅅䅁䉁䅁䅁兂偃癷潕䥘䤸䅑杷允䅁䅁䅑䅁䑁䅁䅷䅁䭁偁䈰䅁䭁䉁䅅䅁䭁䡁䕍䅁䉁䅁䅁允䅁䅁䄴䅆䅁䑁䅉杍穁䑁䅍䅍㕁䑁䅁䅍睁䅁䅁䍄䉁䅁䅁䅂䅁䅁䅍䅄䅁䅁䅯朷䅁䅁䅯睡䅑䅁䅯䅨䅑䅁䅅䅁䉁䅁䅁兂䱄啯㉗㜸㜰䅑杷允䅁䅁䅑䅁䑁䅁䅷䅁䭁䱁䄴䅁䭁䝁䕳䅁䭁䡁䕉䅁䉁䅁䅁允䅁䅁䅕䬯确欰椱䑳䴸䅉䅅䅁䕁䅁䅁睁䵁䅁䅁权䭂允䅁权牂䅂䅁权煁䅄䅁允䅁䅁䅅䅁䭁䕁䅣䅁䵁䅉䅅䅁䕁䅁䅁睁䵁䅁䅁权䵃䅁䅁权牂䅂䅁权煁䅄䅁允䅁䅁䅅䅁䙁䱁敧敨剴䅵䅸䍄䉁䅁䅁䅂䅁䅁䅍䅄䅁䅁䅯杂䅅䅁䅯睡䅑䅁䅯杋䅷䅁䅅䅁䉁䅁䅁兂慃婭婭婭确睐杷允䅁䅁䅑䅁䑁䅁䅷䅁䭁䅁䉯䅁䭁䝁䕳䅁䭁䡁䕉䅁䉁䅁䅁允䅁䅁䅕㉩湺㘫确䕆䵁䅉䅅䅁䕁䅁䅁睁䵁䅁䅁权十允䅁权䕁䅁䅁权⭂䅂䅁允䅁䅁䅅䅁䙁䅁䅁䅁潁䑍䉴䍄䉁䅁䅁䅂䅁䅁䅍䅄䅁䅁䅯杭䅁䅁䅯充䅁䅁䅯杤䅑䅁䅅䅁䉁䅁䅁杄啁䅁䅁杍祁䑁䅣兏穁䑁䅅兏祁䑁䅫䅁䵁䅉䅅䅁䕁䅁䅁睁䵁䅁䅁权灁允䅁权䕁䅁䅁权䅃䅂䅁允䅁䅁䅅䅁䙁䅁䅁䅁卄礵䉚䍄䉁䅁䅁䅂䅁䅁䅍䅄䅁䅁䅯杹䅅䅁䅯睡䅑䅁䅯杧䅑䅁䅅䅁䉁䅁䅁兂䍂余兘瑉硶睐杷允䅁䅁䅑䅁䑁䅁䅷䅁䭁䅁䈸䅁䭁䝁䕳䅁䭁䝁䔰䅁䉁䅁䅁允䅁䅁䅕牕敧敨剴䐲䴸䅉䅅䅁䕁䅁䅁睁䵁䅁䅁权偁允䅁权牂䅂䅁权睂䅂䅁允䅁䅁䅅䅁䙁䉁䘫ㄶ㑇瑈⽕䍄䉁䅁䅁䅂䅁䅁䅍䅄䅁䅁䅯杋䅅䅁䅯䅂䅁䅁䅯全䅑䅁䅅䅁䉁䅁䅁兂䅁䅁䅁䭊䄱兑杷允䅁䅁䅑䅁䑁䅁䅷䅁䭁䉁䉧䅁䭁䝁䕳䅁䭁䥁䕅䅁䉁䅁䅁允䅁䅁䅕体㙆䭆䠷ぅ䵁䅉䅅䅁䕁䅁䅁睁䵁䅁䅁权敃䅁䅁权剁䅁䅁权穂䅂䅁允䅁䅁䅅䅁佁䉁䅉䅁ぁ䑁䅅䅎睁䑁䅁䅍睁䑁䅁䅁䵁䅉䅅䅁䕁䅁䅁睁䵁䅁䅁权ㅁ允䅁权牂䅂䅁权瑂䅂䅁允䅁䅁䅅䅁䙁䑁䩥坑汄䴰⽉䍄䉁䅁䅁䅂䅁䅁䅍䅄䅁䅁䅯兏䅅䅁䅯睡䅑䅁䅯杋䅷䅁䅅䅁䉁䅁䅁兂㥁瑃橥䑣㈳睐杷允䅁䅁䅑䅁䑁䅁䅷䅁䭁䕁䉕䅁䭁䝁䕳䅁䭁䍁䵯䅁䉁䅁䅁允䅁䅁䅕捺䵺䵺䵺䕅䵁䅉䅅䅁䕁䅁䅁睁䵁䅁䅁权敂允䅁权剁䅁䅁权㙂䅂䅁允䅁䅁䅅䅁佁䉁䅉䅁㍁䑁䅍睎睁䑁䅁䅍睁䑁䅁䅁䵁䅉䅅䅁䕁䅁䅁睁䵁䅁䅁权歃䅁䅁权牂䅂䅁权䅃䅂䅁允䅁䅁䅅䅁䙁䱁敧敨剴偵⽙䍄䉁䅁䅁䅂䅁䅁䅍䅄䅁䅁䅯眰䅁䅁䅯睡䅑䅁䅯䅨䅑䅁䅅䅁䉁䅁䅁兂湁免獩䙈獲睐杷允䅁䅁䅑䅁䑁䅁䅷䅁䭁䍁䉁䅁䭁䝁䕳䅁䭁䡁䕧䅁䉁䅁䅁允䅁䅁䅕搵楁⼲⭬樴䴸䅉䅅䅁䕁䅁䅁睁䵁䅁䅁权乄允䅁权牂䅂䅁权㥂䅂䅁允䅁䅁䅅䅁䙁乁倹婪畤瑅⽍䍄䉁䅁䅁䅂䅁䅁䅍䅄䅁䅁䅯儫䅁䅁䅯睡䅑䅁䅯睧䅑䅁䅅䅁䉁䅁䅁兂佂桙奂扏䥔睐杷允䅁䅁䅑䅁䑁䅁䅷䅁䭁䍁䉧䅁䭁䝁䕳䅁䭁䡁䕑䅁䉁䅁䅁允䅁䅁䅕㥏倹婪畤ぁ䵁䅉䅅䅁䕁䅁䅁睁䵁䅁䅁权坃允䅁权牂䅂䅁权㍂䅂䅁允䅁䅁䅅䅁䙁䙁㑋潈牘摕⽧䍄䉁䅁䅁䅂䅁䅁䅍䅄䅁䅁䅯睡䅁䅁䅯睡䅑䅁䅯兢䅑䅁䅅䅁䉁䅁䅁兂㥂穐敖歵潮睐杷允䅁䅁䅑䅁䑁䅁䅷䅁䭁䕁䈴䅁䭁䅁䅑䅁䭁䡁䔸䅁䉁䅁䅁允䅁䅁䅕䅁䅁䕁牂啔䵅䅉䅅䅁䕁䅁䅁睁䵁䅁䅁权い䅁䅁权牂䅂䅁权瑂䅂䅁允䅁䅁䅅䅁䙁䵁㌯⭕汏⽭⽑䍄䉁䅁䅁䅂䅁䅁䅍䅄䅁䅁䅯䅏䅅䅁䅯睡䅑䅁䅯睥䅑䅁䅅䅁䉁䅁䅁兂ぃ䡹⭡确捯䅑杷允䅁䅁䅑䅁䑁䅁䅷䅁䭁䅁䈸䅁䭁䝁䕳䅁䭁䡁䕧䅁䉁䅁䅁允䅁䅁䅕歵䵫楁䡵橴䴸䅉䅅䅁䕁䅁䅁睁䵁䅁䅁权慄允䅁权䕁䅁䅁权穂䅂䅁允䅁䅁䅅䅁䙁䅁䅁䅁啄歶䉊䍄䉁䅁䅁䅂䅁䅁䅍䅄䅁䅁䅯其䅁䅁䅯睡䅑䅁䅯兢䅑䅁䅅䅁䉁䅁䅁兂䕂㉩湺㘫剮睐杷允䅁䅁䅑䅁䑁䅁䅷䅁䭁䍁䈴䅁䭁䝁䕳䅁䭁䡁䕅䅁䉁䅁䅁允䅁䅁䅕瑃橥䑣䬰稸䴸䅉䅅䅁䕁䅁䅁睁䵁䅁䅁权佁䅁䅁权牂䅂䅁权㑂䅂䅁允䅁䅁䅅䅁䭁䕁䅣䅁䵁䅉䅅䅁䕁䅁䅁睁䵁䅁䅁权塃允䅁权牂䅂䅁权㥂䅂䅁允䅁䅁䅅䅁䙁䙁㑋潈牘晕⽧䍄䉁䅁䅁䅂䅁䅁䅍䅄䅁䅁䅯朱䅑䅁䅯睡䅑䅁䅯䅥䅑䅁䅅䅁䉁䅁䅁兂潃歸㍳兩㑅䅑杷允䅁䅁䅑䅁䑁䅁䅷䅁䭁䅁䄸䅁䭁䝁䕳䅁䭁䡁䕧䅁䉁䅁䅁允䅁䅁䅕杓䍷㑋坣啁䵁䅉䅅䅁䕁䅁䅁睁䵁䅁䅁权扂䅁䅁权剁䅁䅁权あ䅂䅁允䅁䅁䅅䅁佁䉁䅑䅁ぁ䑁䅧䅍㑁䑁䅁䅍睁䑁䅁䅍䅁䅁杷允䅁䅁䅑䅁䑁䅁䅷䅁䭁䍁䉕䅁䭁䝁䕳䅁䭁䥁䕉䅁䉁䅁䅁允䅁䅁䅕敨剴䉵䘶稹䴸䅉䅅䅁䕁䅁䅁睁䵁䅁䅁权䱂䅁䅁权䕁䅁䅁权䑃䅂䅁允䅁䅁䅅䅁䙁䅁䅁䅁䭃䘶䉒䍄䉁䅁䅁䅂䅁䅁䅍䅄䅁䅁䅯睯䅁䅁䅯睡䅑䅁䅯䅤䅑䅁䅅䅁䉁䅁䅁兂慃婭婭婭婮睐杷允䅁䅁䅑䅁䑁䅁䅷䅁䭁䅁䈸䅁䭁䝁䕳䅁䭁䡁䕉䅁䉁䅁䅁允䅁䅁䅕倹唳佥浫味䴸䅉䅅䅁䕁䅁䅁睁䵁䅁䅁权奂䅁䅁权牂䅂䅁权䕃䅂䅁允䅁䅁䅅䅁䙁䍁捬㡪ㅌ之⽷䍄䉁䅁䅁䅂䅁䅁䅍䅄䅁䅁䅯杴䅁䅁䅯䅂䅁䅁䅯䅤䅑䅁䅅䅁䉁䅁䅁兂䅁䅁䅁楡ㅣ兑杷允䅁䅁䅑䅁䑁䅁䅷䅁䭁䅁䈸䅁䭁䝁䕳䅁䭁䥁䕅䅁䉁䅁䅁允䅁䅁䅕敥浫免獩䑲䴸䅉䅅䅁䕁䅁䅁睁䵁䅁䅁权䉄䅂䅁权䕁䅁䅁权療䅂䅁允䅁䅁䅅䅁䙁䅁䅁䅁捄呥䉴䍄䉁䅁䅁䅂䅁䅁䅍䅄䅁䅁䅯杈䅅䅁䅯䅂䅁䅁䅯杤䅑䅁䅅䅁䉁䅁䅁兂䅁䅁䅃睳㝚兑杷允䅁䅁䅑䅁䑁䅁䅷䅁䭁䭁䉕䅁䭁䝁䕳䅁䭁䡁䔸䅁䉁䅁䅁允䅁䅁䅕䥕堲桢䑋䑷䴸䅉䅅䅁䕁䅁䅁睁䵁䅁䅁权婄允䅁权䕁䅁䅁权䍃䅂䅁允䅁䅁䅅䅁䙁䅁䅁䅁䥄啓䉆䍄䉁䅁䅁䅂䅁䅁䅍䅄䅁䅁䅯睃䅁䅁䅯睡䅑䅁䅯杧䅑䅁䅅䅁䉁䅁䅁兂婁䙂余扌摋睐杷允䅁䅁䅑䅁䑁䅁䅷䅁䭁䍁䅕䅁䭁䝁䕳䅁䭁䡁䕣䅁䉁䅁䅁允䅁䅁䅕䅁䅁䅁䅁䐶䴸䅉䅅䅁䕁䅁䅁睁䵁䅁䅁权汁䅁䅁权牂䅂䅁权穂䅂䅁允䅁䅁䅅䅁䙁佁㙆䭆䠵刴䅒䍄䉁䅁䅁䅂䅁䅁䅍䅄䅁䅁䅯睐䅁䅁䅯䅂䅁䅁䅯䅤䅑䅁䅅䅁䉁䅁䅁兂䅁䅁䅁乲硍兑杷允䅁䅁䅑䅁䑁䅁䅷䅁䭁䭁䅧䅁䭁䅁䅑䅁䭁䥁䕍䅁䉁䅁䅁允䅁䅁䅕䅁䅁䱁䥲䕗䵅䅉䅅䅁䕁䅁䅁睁䵁䅁䅁权睄䅁䅁权牂䅂䅁权ㅂ䅂䅁允䅁䅁䅅䅁䙁䉁䘫ㄶ㑇癈⽅䍄䉁䅁䅁䅂䅁䅁䅍䅄䅁䅁䅯杚䅁䅁䅯充䅁䅁䅯兢䅑䅁䅅䅁䉁䅁䅁杄坁䅁䅁杍ぁ䑁䅉睎硁䑁䅁䅍睁䑁䅁䅍䅁䅁杷允䅁䅁䅑䅁䑁䅁䅷䅁䭁䝁䉑䅁䭁䝁䕳䅁䭁䝁䔸䅁䉁䅁䅁允䅁䅁䅕牕敧敨剴啅䵁䅉䅅䅁䕁䅁䅁睁䵁䅁䅁权潂䅁䅁权䕁䅁䅁权硂䅂䅁允䅁䅁䅅䅁䙁䅁䅁䅁煄楉䉖䍄䉁䅁䅁䅂䅁䅁䅍䅄䅁䅁䅯睉䅅䅁䅯充䅁䅁䅯兦䅑䅁䅅䅁䉁䅁䅁杄啁䅁䅁免祁䑁䅙䅎㉁䑁䅫䅍睁䑁䅁䅁䵁䅉䅅䅁䕁䅁䅁睁䵁䅁䅁权楄允䅁权牂䅂䅁权㙂䅂䅁允䅁䅁䅅䅁䙁䵁ㅐ䙋偹癷⽕䍄䉁䅁䅁䅂䅁䅁䅍䅄䅁䅁䅯䅎䅳䅁䅯睡䅑䅁䅯䅥䅑䅁䅅䅁䉁䅁䅁兂浃㡭村䡳㙌睶杷允䅁䅁䅑䅁䑁䅁䅷䅁䭁䙁䅫䅁䭁䅁䅑䅁䭁䡁䕅䅁䉁䅁䅁允䅁䅁䅕䅁䅁䡁䌴啕䵅䅉䅅䅁䕁䅁䅁睁䵁䅁䅁权湂允䅁权牂䅂䅁权䉃䅂䅁允䅁䅁䅅䅁䙁䝁匸㡧䭄摯⽕䍄䉁䅁䅁䅂䅁䅁䅍䅄䅁䅁䅯杸䅅䅁䅯睡䅑䅁䅯督䅑䅁䅅䅁䉁䅁䅁兂捂㡪ㅌ䙋智睐杷允䅁䅁䅑䅁䑁䅁䅷䅁䭁䅁䈸䅁䭁䝁䕳䅁䭁䥁䕁䅁䉁䅁䅁允䅁䅁䅕瑃橥䑣䬰穴䴸䅉䅅䅁䕁䅁䅁睁䵁䅁䅁权㝁允䅁权䕁䅁䅁权㍂䅂䅁允䅁䅁䅅䅁䙁䅁䅁䝁獃浤䉚䍄䉁䅁䅁䅂䅁䅁䅍䅄䅁䅁䅯䅍䅁䅁䅯睡䅑䅁䅯睧䅑䅁䅅䅁䉁䅁䅁兂晁敨剴䉵嘷睐杷允䅁䅁䅑䅁䑁䅁䅷䅁䭁䱁䄰䅁䭁䉁䅅䅁䭁䍁䵯䅁䉁䅁䅁允䅁䅁䄴䅆䅁䑁䅫䅏硁䑁䅉䅏祁䑁䅁䅍睁䅁䅁䍄䉁䅁䅁䅂䅁䅁䅍䅄䅁䅁䅯村䅅䅁䅯睡䅑䅁䅯睥䅑䅁䅅䅁䉁䅁䅁兂䙃ㄶ㑇潈托睐杷允䅁䅁䅑䅁䑁䅁䅷䅁䭁䉁䅙䅁䭁䅁䅑䅁䭁䝁䔰䅁䉁䅁䅁允䅁䅁䅕䅁䅁䕁卨歏䵅䅉䅅䅁䕁䅁䅁睁䵁䅁䅁权湁䅁䅁权牂䅂䅁权煁䅄䅁允䅁䅁䅅䅁䙁䑁積積積⽍⽍䍄䉁䅁䅁䅂䅁䅁䅍䅄䅁䅁䅯杌䅁䅁䅯睡䅑䅁䅯䅦䅑䅁䅅䅁䉁䅁䅁兂㥁瑃橥䑣㈳睐杷允䅁䅁䅑䅁䑁䅁䅷䅁䭁䑁䅉䅁䭁䅁䅑䅁䭁䡁䕳䅁䉁䅁䅁允䅁䅁䅕䅁䅁佁打歎䵅䅉䅅䅁䕁䅁䅁睁䵁䅁䅁权偂允䅁权剁䅁䅁权䕃䅂䅁允䅁䅁䅅䅁佁䉁䅑䅁祁䑁䅍兏ㅁ䑁䅫䅏睁䑁䅁䅍䅁䅁杷允䅁䅁䅑䅁䑁䅁䅷䅁䭁䩁䉳䅁䭁䝁䕳䅁䭁䥁䕍䅁䉁䅁䅁允䅁䅁䅕䑔䩥坑汄䐲䴸䅉䅅䅁䕁䅁䅁睁䵁䅁䅁权煃允䅁权牂䅂䅁权煁䅄䅁允䅁䅁䅅䅁䙁䉁䘫ㄶ㑇畈⼰䍄䉁䅁䅁䅂䅁䅁䅍䅄䅁䅁䅯睊䅁䅁䅯睡䅑䅁䅯兢䅑䅁䅅䅁䉁䅁䅁兂獄払敧敨桵睐杷允䅁䅁䅑䅁䑁䅁䅷䅁䭁䡁䉳䅁䭁䝁䕳䅁䭁䡁䕑䅁䉁䅁䅁允䅁䅁䅕灶愸㥌欰樴䴸䅉䅅䅁䕁䅁䅁睁䵁䅁䅁权湁䅁䅁权牂䅂䅁权睂䅂䅁允䅁䅁䅅䅁䙁䥁䌯匹捨硪䅦䍄䉁䅁䅁䅂䅁䅁䅍䅄䅁䅁䅯䄵䅅䅁䅯睡䅑䅁䅯䅨䅑䅁䅅䅁䉁䅁䅁兂獄払敧敨㥶睐杷允䅁䅁䅑䅁䑁䅁䅷䅁䭁䩁䅫䅁䭁䝁䕳䅁䭁䡁䕷䅁䉁䅁䅁允䅁䅁䅕㥆佮ㄹ橐呸䴸䅉䅅䅁䕁䅁䅁睁䵁䅁䅁权畂允䅁权剁䅁䅁权㑂䅂䅁允䅁䅁䅅䅁佁䉁䅑䅁硁䑁䅑李穁䑁䅅免睁䑁䅁䅍䅁䅁杷允䅁䅁䅑䅁䑁䅁䅷䅁䭁䙁䅅䅁䭁䝁䕳䅁䭁䡁䕯䅁䉁䅁䅁允䅁䅁䅕積積積積稫䴸䅉䅅䅁䕁䅁䅁睁䵁䅁䅁权晃䅁䅁权牂䅂䅁权煁䅄䅁允䅁䅁䅅䅁䙁䱁摋㘷䝦㝓⽥䍄䉁䅁䅁䅂䅁䅁䅍䅄䅁䅁䅯睊䅁䅁䅯睡䅑䅁䅯杣䅑䅁䅅䅁䉁䅁䅁兂桄桥畓⭒楈睐杷允䅁䅁䅑䅁䑁䅁䅷䅁䭁䙁䉯䅁䭁䝁䕳䅁䭁䡁䕅䅁䉁䅁䅁允䅁䅁䅕㑋坣挲㌷稵䴸䅉䅅䅁䕁䅁䅁睁䵁䅁䅁权䝄允䅁权牂䅂䅁权䕃䅂䅁允䅁䅁䅅䅁䙁䕁杊搵楁㤲⽇䍄䉁䅁䅁䅂䅁䅁䅍䅄䅁䅁䅯睊䅁䅁䅯睡䅑䅁䅯內䅑䅁䅅䅁䉁䅁䅁兂穁積積積硐睐杷允䅁䅁䅑䅁䑁䅁䅷䅁䭁䕁䈰䅁䭁䉁䅅䅁䭁䥁䕅䅁䉁䅁䅁允䅁䅁䄴䅆䅁䑁䅉李硁䑁䅑兏㍁䑁䅅䅍㉁䅁䅁䍄䉁䅁䅁䅂䅁䅁䅍䅄䅁䅁䅯杖䅅䅁䅯睡䅑䅁䅯睦䅑䅁䅅䅁䉁䅁䅁兂呃䅇坒楄匳睐杷允䅁䅁䅑䅁䑁䅁䅷䅁䭁䭁䅁䅁䭁䅁䅑䅁䭁䍁䵯䅁䉁䅁䅁允䅁䅁䅕䅁䅁䭁煰啉䵅䅉䅅䅁䕁䅁䅁睁䵁䅁䅁权⭁允䅁权牂䅂䅁权䑃䅂䅁允䅁䅁䅅䅁䙁䑁ㄸ牘䩰䑔䅂䍄䉁䅁䅁䅂䅁䅁䅍䅄䅁䅁䅯睊䅁䅁䅯睡䅑䅁䅯睥䅑䅁䅅䅁䉁䅁䅁兂㝂䭆䠵場獲睐杷允䅁䅁䅑䅁䑁䅁䅷䅁䭁䩁䉣䅁䭁䉁䅅䅁䭁䥁䕑䅁䉁䅁䅁允䅁䅁䄴杆䅁䑁䅅䅎ㅁ䑁䅍䅍睁䑁䅁䅍睁䑁䅁䅁䵁䅉䅅䅁䕁䅁䅁睁䵁䅁䅁权穄允䅁权牂䅂䅁权䕃䅂䅁允䅁䅁䅅䅁䙁䩁婱婭婭摭⽫䍄䉁䅁䅁䅂䅁䅁䅍䅄䅁䅁䅯睊䅁䅁䅯睡䅑䅁䅯杧䅑䅁䅅䅁䉁䅁䅁兂䉄煹䙆癴噐睶杷允䅁䅁䅑䅁䑁䅁䅷䅁䭁䑁䅧䅁䭁䅁䅑䅁䭁䥁䕉䅁䉁䅁䅁允䅁䅁䅕䅁䅁䕁䩪く䵅䅉䅅䅁䕁䅁䅁睁䵁䅁䅁权湁䅁䅁权牂䅂䅁权㡂䅂䅁允䅁䅁䅅䅁䙁乁橥䑣䬰⬱⽳䍄䉁䅁䅁䅂䅁䅁䅍䅄䅁䅁䅯睚䅁䅁䅯䅂䅁䅁䅯兦䅑䅁䅅䅁䉁䅁䅁兂䅁䅁䅁橃刹兑杷允䅁䅁䅑䅁䑁䅁䅷䅁䭁䅁䉯䅁䭁䝁䕳䅁䭁䡁䕙䅁䉁䅁䅁允䅁䅁䅕琸乊桙奁ぉ䵁䅉䅅䅁䕁䅁䅁睁䵁䅁䅁权䍂允䅁权剁䅁䅁权䅃䅂䅁允䅁䅁䅅䅁佁䉁䅑䅁㑁䑁䅙李祁䑁䅁䅍睁䑁䅁䅍䅁䅁杷允䅁䅁䅑䅁䑁䅁䅷䅁䭁䙁䄸䅁䭁䝁䕳䅁䭁䡁䕉䅁䉁䅁䅁允䅁䅁䅕噋偹癷潕䑺䴸䅉䅅䅁䕁䅁䅁睁䵁䅁䅁权祁允䅁权牂䅂䅁权硂䅂䅁允䅁䅁䅅䅁䙁乁倹婪畤癅⽫䍄䉁䅁䅁䅂䅁䅁䅍䅄䅁䅁䅯䅢䅅䅁䅯睡䅑䅁䅯睢䅑䅁䅅䅁䉁䅁䅁兂獄払敧敨㥶睐杷允䅁䅁䅑䅁䑁䅁䅷䅁䭁䩁䅫䅁䭁䝁䕳䅁䭁䝁䔸䅁䉁䅁䅁允䅁䅁䅕浔光䑗ね䐷䴸䅉䅅䅁䕁䅁䅁睁䵁䅁䅁权硄䅁䅁权牂䅂䅁权煁䅄䅁允䅁䅁䅅䅁䙁䱁敧敨剴併⽉䍄䉁䅁䅁䅂䅁䅁䅍䅄䅁䅁䅯先䅅䅁䅯充䅁䅁䅯䅦䅑䅁䅅䅁䉁䅁䅁杄坁䅁䅁免ㅁ䑁䅕李睁䑁䅁䅍睁䑁䅁䅍䅁䅁杷允䅁䅁䅑䅁䑁䅁䅷䅁䭁䡁䉣䅁䭁䉁䅅䅁䭁䡁䕍䅁䉁䅁䅁允䅁䅁䄴䅆䅁䑁䅅杍ㅁ䑁䅁䅍睁䑁䅁䅍睁䅁䅁䍄䉁䅁䅁䅂䅁䅁䅍䅄䅁䅁䅯兄䅅䅁䅯睡䅑䅁䅯睤䅑䅁䅅䅁䉁䅁䅁兂䕂㉩湺㘫汮睐杷允䅁䅁䅑䅁䑁䅁䅷䅁䭁䱁䉳䅁䭁䅁䅑䅁䭁䡁䕉䅁䉁䅁䅁允䅁䅁䅕䅁䅁䭁⽫つ䵅䅉䅅䅁䕁䅁䅁睁䵁䅁䅁权奄允䅁权牂䅂䅁权あ䅂䅁允䅁䅁䅅䅁䙁䥁牘払敧敨⽍䍄䉁䅁䅁䅂䅁䅁䅍䅄䅁䅁䅯杔䅁䅁䅯䅂䅁䅁䅯內䅑䅁䅅䅁䉁䅁䅁兂䅁䅁䅂椫呚兑杷允䅁䅁䅑䅁䑁䅁䅷䅁䭁䍁䉣䅁䭁䅁䅑䅁䭁䡁䕙䅁䉁䅁䅁允䅁䅁䅕䅁䅁䝧䐯啚䵅䅉䅅䅁䕁䅁䅁睁䵁䅁䅁权婃䅁䅁权牂䅂䅁权㙂䅂䅁允䅁䅁䅅䅁䙁佁剸䉵䘶㤶⽭䍄䉁䅁䅁䅂䅁䅁䅍䅄䅁䅁䅯睧䅅䅁䅯睡䅑䅁䅯督䅑䅁䅅䅁䉁䅁䅁兂㉄䙋偹癷じ睐杷允䅁䅁䅑䅁䑁䅁䅷䅁䭁䝁䄸䅁䭁䅁䅑䅁䭁䡁䕍䅁䉁䅁䅁允䅁䅁䅕䅁䅁䵁㉁䕊䵅䅉䅅䅁䕁䅁䅁睁䵁䅁䅁权婃䅁䅁权牂䅂䅁权㥂䅂䅁允䅁䅁䅅䅁䙁䉁畓⭒㙆但⽯䍄䉁䅁䅁䅂䅁䅁䅍䅄䅁䅁䅯內䅅䅁䅯睡䅑䅁䅯来䅑䅁䅅䅁䉁䅁䅁兂潂敫㠱穐䑕䅑杷允䅁䅁䅑䅁䑁䅁䅷䅁䭁䅁䉍䅁䭁䝁䕳䅁䭁䡁䕅䅁䉁䅁䅁允䅁䅁䅕捺䵺䵺䵺䐵䴸䅉䅅䅁䕁䅁䅁睁䵁䅁䅁权摄䅁䅁权牂䅂䅁权煁䅄䅁允䅁䅁䅅䅁䙁䑁䬰㘱睎児䅒䍄䉁䅁䅁䅂䅁䅁䅍䅄䅁䅁䅯杫䅁䅁䅯䅂䅁䅁䅯入䅑䅁䅅䅁䉁䅁䅁兂䅁䅁䅁煰削兑杷允䅁䅁䅑䅁䑁䅁䅷䅁䭁䅁䉑䅁䭁䝁䕳䅁䭁䡁䕅䅁䉁䅁䅁允䅁䅁䅕㉣剩堷⽷吳䴸䅉䅅䅁䕁䅁䅁睁䵁䅁䅁权䩂䅁䅁权牂䅂䅁权穂䅂䅁允䅁䅁䅅䅁䙁䍁䡵瑆佮⬹⽍䍄䉁䅁䅁䅂䅁䅁䅍䅄䅁䅁䅯朴䅅䅁䅯睡䅑䅁䅯杤䅑䅁䅅䅁䉁䅁䅁兂摄䅊䉡啬乍䅑杷允䅁䅁䅑䅁䑁䅁䅷䅁䭁乁䉫䅁䭁䝁䕳䅁䭁䥁䕁䅁䉁䅁䅁允䅁䅁䅕椹捨㡪ㅌ䰲䴸䅉䅅䅁䕁䅁䅁睁䵁䅁䅁权婄允䅁权牂䅂䅁权䍃䅂䅁允䅁䅁䅅䅁䙁䕁杊搵楁⼲⽏䍄䉁䅁䅁䅂䅁䅁䅍䅄䅁䅁䅯睥䅅䅁䅯睡䅑䅁䅯睧䅑䅁䅅䅁䉁䅁䅁兂㉃⼸唳佥浮睐杷允䅁䅁䅑䅁䑁䅁䅷䅁䭁䩁䅫䅁䭁䝁䕳䅁䭁䡁䕣䅁䉁䅁䅁允䅁䅁䅕婪畤潅䅐樰䴸䅉䅅䅁䕁䅁䅁睁䵁䅁䅁权祁允䅁权牂䅂䅁权㑂䅂䅁允䅁䅁䅅䅁䙁佁兘瑉㕶畦⽯䍄䉁䅁䅁䅂䅁䅁䅍䅄䅁䅁䅯䅓䅁䅁䅯睡䅑䅁䅯䅥䅑䅁䅅䅁䉁䅁䅁兂䭁㘱睎児䙯䅑杷允䅁䅁䅑䅁䑁䅁䅷䅁䭁䙁䅳䅁䭁䅁䅑䅁䭁䥁䕁䅁䉁䅁䅁允䅁䅁䅕䅁䅁䍁晩啒䵅䅉䅅䅁䕁䅁䅁睁䵁䅁䅁权偂䅁䅁权牂䅂䅁权䑃䅂䅁允䅁䅁䅅䅁䙁䡁㥅瑃橥佣⼰䍄䉁䅁䅁䅂䅁䅁䅍䅄䅁䅁䅯杷䅁䅁䅯䅂䅁䅁䅯杤䅑䅁䅅䅁䉁䅁䅁兂䅁䅁䅁獵㍣兑杷允䅁䅁䅑䅁䑁䅁䅷䅁䭁䕁䅧䅁䭁䉁䅅䅁䭁䡁䕉䅁䉁䅁䅁允䅁䅁䄴䅆䅁䑁䅅睎㕁䑁䅕䅎㉁䑁䅁䅍睁䅁䅁䍄䉁䅁䅁䅂䅁䅁䅍䅄䅁䅁䅯杢䅁䅁䅯睡䅑䅁䅯杧䅑䅁䅅䅁䉁䅁䅁兂桄桥畓⭒⭈睐杷允䅁䅁䅑䅁䑁䅁䅷䅁䭁䙁䄸䅁䭁䝁䕳䅁䭁䥁䕕䅁䉁䅁䅁允䅁䅁䅕灭婭婭婭吲䴸䅉䅅䅁䕁䅁䅁睁䵁䅁䅁权歃允䅁权剁䅁䅁权㝂䅂䅁允䅁䅁䅅䅁佁䉁䅑䅁祁䑁䅧兏ㅁ䑁䅉䅏祁䑁䅧睎䅁䅁杷允䅁䅁䅑䅁䑁䅁䅷䅁䭁䡁䈰䅁䭁䝁䕳䅁䭁䡁䔰䅁䉁䅁䅁允䅁䅁䅕㘱睎児塲稹䴸䅉䅅䅁䕁䅁䅁睁䵁䅁䅁权摁允䅁权牂䅂䅁权䍃䅂䅁允䅁䅁䅅䅁䙁䱁敧敨剴偵⽉䍄䉁䅁䅁䅂䅁䅁䅍䅄䅁䅁䅯兙䅅䅁䅯睡䅑䅁䅯杋䅷䅁䅅䅁䉁䅁䅁兂卂䉵䘶ㄶ䥈睐杷允䅁䅁䅑䅁䑁䅁䅷䅁䭁䝁䅧䅁䭁䅁䅑䅁䭁䥁䕅䅁䉁䅁䅁允䅁䅁䅕䅁䅁偁㍪䕊䵅䅉䅅䅁䕁䅁䅁睁䵁䅁䅁权婃䅁䅁权牂䅂䅁权䍃䅂䅁允䅁䅁䅅䅁䙁䵁䭈啯㉗㜸⼰䍄䉁䅁䅁䅂䅁䅁䅍䅄䅁䅁䅯朹䅁䅁䅯䅂䅁䅁䅯杋䅷䅁䅅䅁䉁䅁䅁兂䅁䅁䅁䬱䡂兑杷允䅁䅁䅑䅁䑁䅁䅷䅁䭁䱁䅳䅁䭁䉁䅅䅁䭁䡁䕯䅁䉁䅁䅁允䅁䅁䄴䅆䅁䑁䅅免ㅁ䑁䅑䅍睁䑁䅁䅍睁䅁䅁䍄䉁䅁䅁䅂䅁䅁䅍䅄䅁䅁䅯督䅅䅁䅯䅂䅁䅁䅯睥䅑䅁䅅䅁䉁䅁䅁兂䅁䅁䅁䕮䩰兑杷允䅁䅁䅑䅁䑁䅁䅷䅁䭁乁䉷䅁䭁䝁䕳䅁䭁䡁䕳䅁䉁䅁䅁允䅁䅁䅕敥浫免獩䐱䴸䅉䅅䅁䕁䅁䅁睁䵁䅁䅁权䱂䅁䅁权牂䅂䅁权療䅂䅁允䅁䅁䅅䅁䙁䩁婱婭婭六䅤䍄䉁䅁䅁䅂䅁䅁䅍䅄䅁䅁䅯䅱䅁䅁䅯充䅁䅁䅯兣䅑䅁䅅䅁䉁䅁䅁杄啁䅁䅁睎祁䑁䅣䅏睁䑁䅁䅍睁䑁䅁䅁䵁䅉䅅䅁䕁䅁䅁睁䵁䅁䅁权䍁允䅁权剁䅁䅁权㉂䅂䅁允䅁䅁䅅䅁佁䉁䅙䅁穁䑁䅫睎㕁䑁䅁䅍睁䑁䅁䅍睁䅁䅁䍄䉁䅁䅁䅂䅁䅁䅍䅄䅁䅁䅯典䅁䅁䅯睡䅑䅁䅯杋䅷䅁䅅䅁䉁䅁䅁权䡂䅁䅁䍄䉁䅁䅁䅂䅁䅁䅍䅄䅁䅁䅯睸䅁䅁䅯睡䅑䅁䅯杋䅷䅁䅅䅁䉁䅁䅁兂㝂䭆䠵場ぱ睐杷允䅁䅁䅑䅁䑁䅁䅷䅁䭁䩁䅫䅁䭁䝁䕳䅁䭁䡁䕍䅁䉁䅁䅁允䅁䅁䅕㙹䙆癴㥐䑸䴸䅉䅅䅁䕁䅁䅁睁䵁䅁䅁权䩄允䅁权牂䅂䅁权䕃䅂䅁允䅁䅁䅅䅁䙁䝁㡱䩤奍佂⼴䍄䉁䅁䅁䅂䅁䅁䅍䅄䅁䅁䅯眷䅁䅁䅯睡䅑䅁䅯兢䅑䅁䅅䅁䉁䅁䅁兂䑃䵷桱扒⽢睐杷允䅁䅁䅑䅁䑁䅁䅷䅁䭁䉁䅉䅁䭁䝁䕳䅁䭁䥁䕕䅁䉁䅁䅁允䅁䅁䅕牕敧敨剴䐶䴸䅉䅅䅁䕁䅁䅁睁䵁䅁䅁权㍄䅁䅁权剁䅁䅁权㡂䅂䅁允䅁䅁䅅䅁佁䉁䅑䅁㉁䑁䅫睍睁䑁䅁䅍睁䑁䅁䅍䅁䅁杷允䅁䅁䅑䅁䑁䅁䅷䅁䭁䥁䅉䅁䭁䅁䅑䅁䭁䡁䕑䅁䉁䅁䅁允䅁䅁䅕䅁䅁䙁砲䕚䵅䅉䅅䅁䕁䅁䅁睁䵁䅁䅁权摁䅁䅁权䕁䅁䅁权㝂䅂䅁允䅁䅁䅅䅁䙁䅁䅁䅁捄噤䉤䍄䉁䅁䅁䅂䅁䅁䅍䅄䅁䅁䅯兹䅅䅁䅯睡䅑䅁䅯兢䅑䅁䅅䅁䉁䅁䅁兂硂児塲㍯ㅄ睐杷允䅁䅁䅑䅁䑁䅁䅷䅁䭁䙁䅧䅁䭁䉁䅅䅁䭁䡁䕁䅁䉁䅁䅁允䅁䅁䄴䅆䅁䑁䅙䅍ぁ䑁䅅䅍睁䑁䅁䅍睁䅁䅁䍄䉁䅁䅁䅂䅁䅁䅍䅄䅁䅁䅯兗䅅䅁䅯䅂䅁䅁䅯䅦䅑䅁䅅䅁䉁䅁䅁兂䅁䅁䅁㑢牒兑杷允䅁䅁䅑䅁䑁䅁䅷䅁䭁䙁䉷䅁䭁䅁䅑䅁䭁䡁䕯䅁䉁䅁䅁允䅁䅁䅕䅁䅁佁噁啡䵅䅉䅅䅁䕁䅁䅁睁䵁䅁䅁权剄允䅁权牂䅂䅁权㝂䅂䅁允䅁䅁䅅䅁䙁䕁㉡⼸唳䅥䅬䍄䉁䅁䅁䅂䅁䅁䅍䅄䅁䅁䅯兮䅁䅁䅯睡䅑䅁䅯䅦䅑䅁䅅䅁䉁䅁䅁兂䑄匹捨㡪䙌睐杷允䅁䅁䅑䅁䑁䅁䅷䅁䭁佁䅣䅁䭁䅁䅑䅁䭁䡁䕳䅁䉁䅁䅁允䅁䅁䅕䅁䅁䵁㉁う䵅䅉䅅䅁䕁䅁䅁睁䵁䅁䅁权楃允䅁权䕁䅁䅁权䅃䅂䅁允䅁䅁䅅䅁䙁䅁䅁䅁㡄䕗䉒䍄䉁䅁䅁䅂䅁䅁䅍䅄䅁䅁䅯眴䅅䅁䅯睡䅑䅁䅯䅧䅑䅁䅅䅁䉁䅁䅁兂䅁䅁䅁䅁い睐杷允䅁䅁䅑䅁䑁䅁䅷䅁䭁䝁䈰䅁䭁䝁䕳䅁䭁䡁䕙䅁䉁䅁䅁允䅁䅁䅕歬䱏佢㝦呹䴸䅉䅅䅁䕁䅁䅁睁䵁䅁䅁权十䅁䅁权牂䅂䅁权㑂䅂䅁允䅁䅁䅅䅁䙁䱁敧敨剴乵⼴䍄䉁䅁䅁䅂䅁䅁䅍䅄䅁䅁䅯睗䅅䅁䅯睡䅑䅁䅯睢䅑䅁䅅䅁䉁䅁䅁兂浂浚浚浚浢睐杷允䅁䅁䅑䅁䑁䅁䅷䅁䭁䭁䅣䅁䭁䝁䕳䅁䭁䡁䕙䅁䉁䅁䅁允䅁䅁䅕噋偹癷潕䐷䴸䅉䅅䅁䕁䅁䅁睁䵁䅁䅁权十䅁䅁权牂䅂䅁权ㅂ䅂䅁允䅁䅁䅅䅁䙁佁㙆䭆䠵搴⽯䍄䉁䅁䅁䅂䅁䅁䅍䅄䅁䅁䅯䅌䅁䅁䅯䅂䅁䅁䅯入䅑䅁䅅䅁䉁䅁䅁兂䅁䅁䅁䨫⽷兑杷允䅁䅁䅑䅁䑁䅁䅷䅁䭁䉁䅉䅁䭁䝁䕳䅁䭁䡁䕉䅁䉁䅁䅁允䅁䅁䅕㘱睎児塲稹䴸䅉䅅䅁䕁䅁䅁睁䵁䅁䅁权㝃䅁䅁权剁䅁䅁权⭂䅂䅁允䅁䅁䅅䅁佁䉁䅑䅁硁䑁䅅䅎睁䑁䅁䅍睁䑁䅁䅍䅁䅁杷允䅁䅁䅑䅁䑁䅁䅷䅁䭁䵁䉣䅁䭁䉁䅅䅁䭁䥁䕅䅁䉁䅁䅁允䅁䅁䄴䅆䅁䑁䅅䅎㍁䑁䅣䅍睁䑁䅁䅍睁䅁䅁䍄䉁䅁䅁䅂䅁䅁䅍䅄䅁䅁䅯兏䅁䅁䅯睡䅑䅁䅯来䅑䅁䅅䅁䉁䅁䅁兂慃婭婭婭灮睐杷允䅁䅁䅑䅁䑁䅁䅷䅁䭁䝁䉧䅁䭁䉁䅅䅁䭁䡁䕕䅁䉁䅁䅁允䅁䅁䄴杆䅁䑁䅅睍㍁䑁䅉䅍㑁䑁䅁䅍睁䑁䅁䅁䵁䅉䅅䅁䕁䅁䅁睁䵁䅁䅁权浄允䅁权䕁䅁䅁权祂䅂䅁允䅁䅁䅅䅁䙁䅁䅁䅁睁橙䉨䍄䉁䅁䅁䅂䅁䅁䅍䅄䅁䅁䅯䅧䅅䅁䅯睡䅑䅁䅯兢䅑䅁䅅䅁䉁䅁䅁兂㑃潈牘払㉪睐杷允䅁䅁䅑䅁䑁䅁䅷䅁䭁偁䉧䅁䭁䝁䕳䅁䭁䍁䵯䅁䉁䅁䅁允䅁䅁䅕積積積積ぅ䵁䅉䅅䅁䕁䅁䅁睁䵁䅁䅁权㕁䅁䅁权䕁䅁䅁权穂䅂䅁允䅁䅁䅅䅁䙁䅁䅁䅁䭃水䉖䍄䉁䅁䅁䅂䅁䅁䅍䅄䅁䅁䅯睷䅅䅁䅯睡䅑䅁䅯杧䅑䅁䅅䅁䉁䅁䅁兂㙄浦㡱䩤㑎睐杷允䅁䅁䅑䅁䑁䅁䅷䅁䭁䉁䅉䅁䭁䝁䕳䅁䭁䡁䕙䅁䉁䅁䅁允䅁䅁䅕䉵䘶ㄶ㑇樳䴸䅉䅅䅁䕁䅁䅁睁䵁䅁䅁权扄允䅁权牂䅂䅁权ㅂ䅂䅁允䅁䅁䅅䅁䙁䝁㡱䩤奍䉂䅰䍄䉁䅁䅁䅂䅁䅁䅍䅄䅁䅁䅯眷䅁䅁䅯睡䅑䅁䅯䅤䅑䅁䅅䅁䉁䅁䅁兂塄㍯㥁瑃呣䅑杷允䅁䅁䅑䅁䑁䅁䅷䅁䭁䉁䈸䅁䭁䝁䕳䅁䭁䍁䵯䅁䉁䅁䅁允䅁䅁䅕浚浚浚浚樸䴸䅉䅅䅁䕁䅁䅁睁䵁䅁䅁权晁允䅁权牂䅂䅁权瑂䅂䅁允䅁䅁䅅䅁䙁䑁䥅䉲慸佚⽣䍄䉁䅁䅁䅂䅁䅁䅍䅄䅁䅁䅯八䅁䅁䅯䅂䅁䅁䅯睥䅑䅁䅅䅁䉁䅁䅁兂䅁䅁䅁偮䄱兑杷允䅁䅁䅑䅁䑁䅁䅷䅁䭁䙁䉣䅁䭁䝁䕳䅁䭁䡁䕧䅁䉁䅁䅁允䅁䅁䅕㘴扗䍸睃ぁ䵁䅉䅅䅁䕁䅁䅁睁䵁䅁䅁权硁允䅁权牂䅂䅁权䑃䅂䅁允䅁䅁䅅䅁䙁䙁㑋潈牘剕䅒䍄䉁䅁䅁䅂䅁䅁䅍䅄䅁䅁䅯䅆䅁䅁䅯睡䅑䅁䅯杦䅑䅁䅅䅁䉁䅁䅁兂䑄匹捨㡪硌睐杷允䅁䅁䅑䅁䑁䅁䅷䅁䭁䉁䈸䅁䭁䝁䕳䅁䭁䝁䔸䅁䉁䅁䅁允䅁䅁䅕䘷㑇潈牘吶䴸䅉䅅䅁䕁䅁䅁睁䵁䅁䅁权畁䅁䅁权牂䅂䅁权㍂䅂䅁允䅁䅁䅅䅁䙁䑁積積積睍䄹䍄䉁䅁䅁䅂䅁䅁䅍䅄䅁䅁䅯睈䅅䅁䅯䅂䅁䅁䅯䅨䅑䅁䅅䅁䉁䅁䅁兂䅁䅁䅁煗桳兑杷允䅁䅁䅑䅁䑁䅁䅷䅁䭁佁䅫䅁䭁䅁䅑䅁䭁䡁䕣䅁䉁䅁䅁允䅁䅁䅕䅁䅁䍁䙸歒䵅䅉䅅䅁䕁䅁䅁睁䵁䅁䅁权晁允䅁权牂䅂䅁权㙂䅂䅁允䅁䅁䅅䅁䙁䵁䴳䵺䵺佺⽷䍄䉁䅁䅁䅂䅁䅁䅍䅄䅁䅁䅯兒䅅䅁䅯睡䅑䅁䅯来䅑䅁䅅䅁䉁䅁䅁兂獄払敧敨噳䅑杷允䅁䅁䅑䅁䑁䅁䅷䅁䭁䭁䉁䅁䭁䝁䕳䅁䭁䡁䕁䅁䉁䅁䅁允䅁䅁䅕㘱睎児塲啁䵁䅉䅅䅁䕁䅁䅁睁䵁䅁䅁权啃允䅁权牂䅂䅁权硂䅂䅁允䅁䅁䅅䅁䙁䍁䝕婧䑖⽩⼴䍄䉁䅁䅁䅂䅁䅁䅍䅄䅁䅁䅯朰䅁䅁䅯睡䅑䅁䅯督䅑䅁䅅䅁䉁䅁䅁兂䩄牤昶楇搯睐杷允䅁䅁䅑䅁䑁䅁䅷䅁䭁偁䈴䅁䭁䅁䅑䅁䭁䥁䕅䅁䉁䅁䅁允䅁䅁䅕䅁䅁䡁楨歎䵅䅉䅅䅁䕁䅁䅁睁䵁䅁䅁权瑂允䅁权牂䅂䅁权⽂䅂䅁允䅁䅁䅅䅁䙁䱁昶楇搯䵊⽙䍄䉁䅁䅁䅂䅁䅁䅍䅄䅁䅁䅯睔䅁䅁䅯睡䅑䅁䅯督䅑䅁䅅䅁䉁䅁䅁兂晁敨剴䉵氷睐杷允䅁䅁䅑䅁䑁䅁䅷䅁䭁䍁䉷䅁䭁䝁䕳䅁䭁䝁䔸䅁䉁䅁䅁允䅁䅁䅕䅁䅁䅁䅁䕈䵁䅉䅅䅁䕁䅁䅁睁䵁䅁䅁权歁䅁䅁权牂䅂䅁权ㅂ䅂䅁允䅁䅁䅅䅁䙁䵁䴳䵺䵺偺⽷䍄䉁䅁䅁䅂䅁䅁䅍䅄䅁䅁䅯公䅅䅁䅯䅂䅁䅁䅯来䅑䅁䅅䅁䉁䅁䅁兂䅁䅁䅄硄䕋兑杷允䅁䅁䅑䅁䑁䅁䅷䅁䭁乁䉑䅁䭁䉁䅅䅁䭁䡁䔴䅁䉁䅁䅁允䅁䅁䄴䅆䅁䑁䅅杍㍁䑁䅫䅍㉁䑁䅁䅍睁䅁䅁䍄䉁䅁䅁䅂䅁䅁䅍䅄䅁䅁䅯睌䅅䅁䅯䅂䅁䅁䅯兤䅑䅁䅅䅁䉁䅁䅁兂䅁䅁䅁歓䙰兑杷允䅁䅁䅑䅁䑁䅁䅷䅁䭁乁䅙䅁䭁䝁䕳䅁䭁䝁䔰䅁䉁䅁䅁允䅁䅁䅕㑎䉬余兘樶䴸䅉䅅䅁䕁䅁䅁睁䵁䅁䅁权楃䅁䅁权牂䅂䅁权㑂䅂䅁允䅁䅁䅅䅁䙁䩁奍䙂余扌⽋䍄䉁䅁䅁䅂䅁䅁䅍䅄䅁䅁䅯权䅅䅁䅯睡䅑䅁䅯䅤䅑䅁䅅䅁䉁䅁䅁兂䭁㘱睎児呯䅑杷允䅁䅁䅑䅁䑁䅁䅷䅁䭁䵁䉉䅁䭁䝁䕳䅁䭁䡁䔰䅁䉁䅁䅁允䅁䅁䅕䡰㥁瑃橥䐹䴸䅉䅅䅁䕁䅁䅁睁䵁䅁䅁权睄䅁䅁权䕁䅁䅁权ㅂ䅂䅁允䅁䅁䅅䅁䙁䅁䅁䅁䅄䙤䉆䍄䉁䅁䅁䅂䅁䅁䅍䅄䅁䅁䅯䅎䅅䅁䅯睡䅑䅁䅯䅦䅑䅁䅅䅁䉁䅁䅁兂䕂㉩湺㘫剮睶杷允䅁䅁䅑䅁䑁䅁䅷䅁䭁䝁䅫䅁䭁䅁䅑䅁䭁䡁䕫䅁䉁䅁䅁允䅁䅁䅕䅁䅁䕁㙌さ䵅䅉䅅䅁䕁䅁䅁睁䵁䅁䅁权硄䅁䅁权牂䅂䅁权瑂䅂䅁允䅁䅁䅅䅁䙁佁剸䉵䘶⬶⽫䍄䉁䅁䅁䅂䅁䅁䅍䅄䅁䅁䅯光䅅䅁䅯睡䅑䅁䅯杦䅑䅁䅅䅁䉁䅁䅁兂䑄匹捨㡪呉䅑杷允䅁䅁䅑䅁䑁䅁䅷䅁䭁䥁䈸䅁䭁䝁䕳䅁䭁䥁䕍䅁䉁䅁䅁允䅁䅁䅕児塲㍯㥁橹䴸䅉䅅䅁䕁䅁䅁睁䵁䅁䅁权䉃兂䅁权剁䅁䅁权㝂䅂䅁允䅁䅁䅅䅁䭁䕁䅣䅁䵁䅉䅅䅁䕁䅁䅁睁䵁䅁䅁权䱃䅁䅁权牂䅂䅁权煁䅄䅁允䅁䅁䅅䅁䙁䍁捬㡪ㅌ偋⽧䍄䉁䅁䅁䅂䅁䅁䅍䅄䅁䅁䅯䅨䅅䅁䅯睡䅑䅁䅯杣䅑䅁䅅䅁䉁䅁䅁兂湁免獩么兯䅑杷允䅁䅁䅑䅁䑁䅁䅷䅁䭁䝁䅯䅁䭁䅁䅑䅁䭁䡁䕁䅁䉁䅁䅁允䅁䅁䅕䅁䅁䉁㥲啒䵅䅉䅅䅁䕁䅁䅁睁䵁䅁䅁权牂䅁䅁权䕁䅁䅁权⽂䅂䅁允䅁䅁䅅䅁䙁䅁䅁䅁㡁呏䉊䍄䉁䅁䅁䅂䅁䅁䅍䅄䅁䅁䅯兵䅅䅁䅯睡䅑䅁䅯䅤䅑䅁䅅䅁䉁䅁䅁兂塄㍯㥁瑃婣䅑杷允䅁䅁䅑䅁䑁䅁䅷䅁䭁䕁䅉䅁䭁䝁䕳䅁䭁䡁䔸䅁䉁䅁䅁允䅁䅁䅕呣䬰㘱睎吸䴸䅉䅅䅁䕁䅁䅁睁䵁䅁䅁权晁允䅁权牂䅂䅁权䕃䅂䅁允䅁䅁䅅䅁䙁䕁椵䙅㕧乴⽁䍄䉁䅁䅁䅂䅁䅁䅍䅄䅁䅁䅯兙䅅䅁䅯充䅁䅁䅯䅧䅑䅁䅅䅁䉁䅁䅁杄啁䅁䅁睍ぁ䑁䅕兎睁䑁䅁䅍睁䑁䅁䅁䵁䅉䅅䅁䕁䅁䅁睁䵁䅁䅁权䥄允䅁权牂䅂䅁权瑂䅂䅁允䅁䅁䅅䅁䙁䭁䝪穓䩥救⽑䍄䉁䅁䅁䅂䅁䅁䅍䅄䅁䅁䅯睍䅅䅁䅯睡䅑䅁䅯杣䅑䅁䅅䅁䉁䅁䅁兂㕂匶硙䭃㡹睐杷允䅁䅁䅑䅁䑁䅁䅷䅁䭁䉁䈸䅁䭁䝁䕳䅁䭁䥁䕁䅁䉁䅁䅁允䅁䅁䅕硫䕧杖琴樲䴸䅉䅅䅁䕁䅁䅁睁䵁䅁䅁权䕄䅁䅁权䕁䅁䅁权あ䅂䅁允䅁䅁䅅䅁䙁䅁䅁䅁䥄噯䉎䍄䉁䅁䅁䅂䅁䅁䅍䅄䅁䅁䅯兴䅅䅁䅯睡䅑䅁䅯睥䅑䅁䅅䅁䉁䅁䅁兂卂䉵䘶ㄶ䥈睐杷允䅁䅁䅑䅁䑁䅁䅷䅁䭁䕁䅷䅁䭁䉁䅅䅁䭁䡁䕑䅁䉁䅁䅁允䅁䅁䄴䅆䅁䑁䅅睍硁䑁䅕兎ぁ䑁䅅兏㕁䅁䅁䍄䉁䅁䅁䅂䅁䅁䅍䅄䅁䅁䅯䅐䅅䅁䅯睡䅑䅁䅯睢䅑䅁䅅䅁䉁䅁䅁兂獄払敧敨䉶睐杷允䅁䅁䅑䅁䑁䅁䅷䅁䭁䅁䅫䅁䭁䉁䅅䅁䭁䡁䕉䅁䉁䅁䅁允䅁䅁䄴䅆䅁䑁䅉睍睁䑁䅉䅍睁䑁䅁䅍睁䅁䅁䍄䉁䅁䅁䅂䅁䅁䅍䅄䅁䅁䅯䅙䅁䅁䅯睡䅑䅁䅯內䅑䅁䅅䅁䉁䅁䅁兂塁挲㌷⭕橍䅑杷允䅁䅁䅑䅁䑁䅁䅷䅁䭁䍁䉯䅁䭁䝁䕳䅁䭁䡁䔰䅁䉁䅁䅁允䅁䅁䅕扉祂䩡瑈䐷䴸䅉䅅䅁䕁䅁䅁睁䵁䅁䅁权䵄允䅁权䕁䅁䅁权睂䅂䅁允䅁䅁䅅䅁䙁䅁䅁䅁䭁㌹䉸䍄䉁䅁䅁䅂䅁䅁䅍䅄䅁䅁䅯材䅅䅁䅯睡䅑䅁䅯䅥䅑䅁䅅䅁䉁䅁䅁兂瑁灳瘳㡰偙䅑杷允䅁䅁䅑䅁䑁䅁䅷䅁䭁䭁䅧䅁䭁䝁䕳䅁䭁䡁䕷䅁䉁䅁䅁允䅁䅁䅕敨剴䉵䘶稯䴸䅉䅅䅁䕁䅁䅁睁䵁䅁䅁权晁允䅁权牂䅂䅁权穂䅂䅁允䅁䅁䅅䅁䙁䩁婱婭婭摭⽫䍄䉁䅁䅁䅂䅁䅁䅍䅄䅁䅁䅯杅䅅䅁䅯睡䅑䅁䅯睢䅑䅁䅅䅁䉁䅁䅁兂畃⭒㙆䭆稷睐杷允䅁䅁䅑䅁䑁䅁䅷䅁䭁䉁䉫䅁䭁䝁䕳䅁䭁䡁䕁䅁䉁䅁䅁允䅁䅁䅕積積積積稶䴸䅉䅅䅁䕁䅁䅁睁䵁䅁䅁权㍂允䅁权䕁䅁䅁权㡂䅂䅁允䅁䅁䅅䅁䙁䅁䅁䅁㉃啁䉆䍄䉁䅁䅁䅂䅁䅁䅍䅄䅁䅁䅯杈䅁䅁䅯睡䅑䅁䅯䅨䅑䅁䅅䅁䉁䅁䅁兂晄㑔堲桢湌睐杷允䅁䅁䅑䅁䑁䅁䅷䅁䭁乁䉣䅁䭁䝁䕳䅁䭁䡁䔸䅁䉁䅁䅁允䅁䅁䅕䘫橐婰䕶䐷䴸䅉䅅䅁䕁䅁䅁睁䵁䅁䅁权汄允䅁权䕁䅁䅁权㉂䅂䅁允䅁䅁䅅䅁䙁䅁䅁䅁杄䐳䉖䍄䉁䅁䅁䅂䅁䅁䅍䅄䅁䅁䅯兑䅁䅁䅯睡䅑䅁䅯睢䅑䅁䅅䅁䉁䅁䅁兂䉄煹䙆癴㥏睐杷允䅁䅁䅑䅁䑁䅁䅷䅁䭁偁䅕䅁䭁䉁䅅䅁䭁䡁䕑䅁䉁䅁䅁允䅁䅁䄴杅䅁䑁䅉杍ㅁ䑁䅅兎睁䑁䅁䅍䅁䅁杷允䅁䅁䅑䅁䑁䅁䅷䅁䭁䱁䉅䅁䭁䉁䅅䅁䭁䡁䕯䅁䉁䅁䅁允䅁䅁䄴杆䅁䑁䅅杍㕁䑁䅙兎睁䑁䅁䅍睁䑁䅁䅁䵁䅉䅅䅁䕁䅁䅁睁䵁䅁䅁权浂䅁䅁权牂䅂䅁权穂䅂䅁允䅁䅁䅅䅁䙁䑁䬰㘱睎晐⽙䍄䉁䅁䅁䅂䅁䅁䅍䅄䅁䅁䅯睏䅁䅁䅯睡䅑䅁䅯来䅑䅁䅅䅁䉁䅁䅁兂䙃ㄶ㑇潈䑕䅑杷允䅁䅁䅑䅁䑁䅁䅷䅁䭁䱁䉷䅁䭁䝁䕳䅁䭁䡁䔸䅁䉁䅁䅁允䅁䅁䅕噋偹癷潕䑺䴸䅉䅅䅁䕁䅁䅁睁䵁䅁䅁权ぁ䅁䅁权牂䅂䅁权㝂䅂䅁允䅁䅁䅅䅁䙁䅁䅁䅁䅁乁⽁䍄䉁䅁䅁䅂䅁䅁䅍䅄䅁䅁䅯朴䅅䅁䅯睡䅑䅁䅯䅨䅑䅁䅅䅁䉁䅁䅁兂㑃潈牘払內䅑杷允䅁䅁䅑䅁䑁䅁䅷䅁䭁䕁䅅䅁䭁䅁䅑䅁䭁䥁䕉䅁䉁䅁䅁允䅁䅁䅕䅁䅁䡁ぁ䕍䵅䅉䅅䅁䕁䅁䅁睁䵁䅁䅁权橂允䅁权牂䅂䅁权あ䅂䅁允䅁䅁䅅䅁䙁䱁祂䩡瑈佦⽍䍄䉁䅁䅁䅂䅁䅁䅍䅄䅁䅁䅯䄱䅅䅁䅯充䅁䅁䅯杋䅷䅁䅅䅁䉁䅁䅁权䡂䅁䅁䍄䉁䅁䅁䅂䅁䅁䅍䅄䅁䅁䅯䅧䅁䅁䅯䅂䅁䅁䅯杣䅑䅁䅅䅁䉁䅁䅁兂䅁䅁䅃㔹䠹兑杷允䅁䅁䅑䅁䑁䅁䅷䅁䭁佁䅍䅁䭁䉁䅅䅁䭁䡁䕁䅁䉁䅁䅁允䅁䅁䄴杆䅁䑁䅉䅎ぁ䑁䅍䅍睁䑁䅁䅍睁䑁䅁䅁䵁䅉䅅䅁䕁䅁䅁睁䵁䅁䅁权䡃䅁䅁权牂䅂䅁权㕂䅂䅁允䅁䅁䅅䅁䙁佁剸䉵䘶⼶⽅䍄䉁䅁䅁䅂䅁䅁䅍䅄䅁䅁䅯朷䅅䅁䅯䅂䅁䅁䅯杧䅑䅁䅅䅁䉁䅁䅁兂䅁䅁䅁䉑ㄴ兑杷允䅁䅁䅑䅁䑁䅁䅷䅁䭁䑁䅑䅁䭁䝁䕳䅁䭁䥁䕉䅁䉁䅁䅁允䅁䅁䅕倹唳佥浫吰䴸䅉䅅䅁䕁䅁䅁睁䵁䅁䅁权灁允䅁权牂䅂䅁权㝂䅂䅁允䅁䅁䅅䅁䙁䑁䩥坑汄估⽉䍄䉁䅁䅁䅂䅁䅁䅍䅄䅁䅁䅯睹䅁䅁䅯䅂䅁䅁䅯兢䅑䅁䅅䅁䉁䅁䅁兂䅁䅁䅁瑭挹兑杷允䅁䅁䅑䅁䑁䅁䅷䅁䭁佁䅯䅁䭁䝁䕳䅁䭁䡁䕅䅁䉁䅁䅁允䅁䅁䅕㙹䙆癴㥐樹䴸䅉䅅䅁䕁䅁䅁睁䵁䅁䅁权ぁ䅁䅁权牂䅂䅁权䅃䅂䅁允䅁䅁䅅䅁䙁佁㙆䭆䠵攴⽉䍄䉁䅁䅁䅂䅁䅁䅍䅄䅁䅁䅯其䅅䅁䅯䅂䅁䅁䅯䅧䅑䅁䅅䅁䉁䅁䅁兂䅁䅁䅁朷稱兑杷允䅁䅁䅑䅁䑁䅁䅷䅁䭁䭁䉁䅁䭁䝁䕳䅁䭁䡁䕕䅁䉁䅁䅁允䅁䅁䅕児塲㍯㥁歁䵁䅉䅅䅁䕁䅁䅁睁䵁䅁䅁权佄允䅁权䕁䅁䅁权䕃䅂䅁允䅁䅁䅅䅁䙁䅁䅁䅁あ䈫䉊䍄䉁䅁䅁䅂䅁䅁䅍䅄䅁䅁䅯䅳䅁䅁䅯睡䅑䅁䅯杤䅑䅁䅅䅁䉁䅁䅁兂㉄䙋偹癷䕕䅑杷允䅁䅁䅑䅁䑁䅁䅷䅁䭁䵁䅁䅁䭁䝁䕳䅁䭁䡁䔸䅁䉁䅁䅁允䅁䅁䅕癴㥐䠱灪樳䴸䅉䅅䅁䕁䅁䅁睁䵁䅁䅁权䉂䅁䅁权牂䅂䅁权䍃䅂䅁允䅁䅁䅅䅁䙁偁灹搸乊湙⽃䍄䉁䅁䅁䅂䅁䅁䅍䅄䅁䅁䅯睦䅅䅁䅯睡䅑䅁䅯䅦䅑䅁䅅䅁䉁䅁䅁兂祃敮渫歸㝶睐杷允䅁䅁䅑䅁䑁䅁䅷䅁䭁䱁䅍䅁䭁䅁䅑䅁䭁䡁䕳䅁䉁䅁䅁允䅁䅁䅕䅁䅁䵁㉁き䵅䅉䅅䅁䕁䅁䅁睁䵁䅁䅁权畃䅁䅁权牂䅂䅁权㥂䅂䅁允䅁䅁䅅䅁䙁䅁塲㍯㥁权䅤䍄䉁䅁䅁䅂䅁䅁䅍䅄䅁䅁䅯䅓䅁䅁䅯睡䅑䅁䅯兢䅑䅁䅅䅁䉁䅁䅁兂㡃䩤奍䙂㙢睐杷允䅁䅁䅑䅁䑁䅁䅷䅁䭁䩁䉷䅁䭁䉁䅅䅁䭁䡁䕍䅁䉁䅁䅁允䅁䅁䄴䅆䅁䑁䅍李ぁ䑁䅣䅍睁䑁䅁䅍睁䅁䅁䍄䉁䅁䅁䅂䅁䅁䅍䅄䅁䅁䅯儵䅅䅁䅯充䅁䅁䅯睦䅑䅁䅅䅁䉁䅁䅁杄十䅁䅁睎穁䑁䅅䅍睁䑁䅁䅍睁䅁䅁䍄䉁䅁䅁䅂䅁䅁䅍䅄䅁䅁䅯免䅁䅁䅯充䅁䅁䅯兤䅑䅁䅅䅁䉁䅁䅁杄啁䅁䅁杍ㅁ䑁䅅睍睁䑁䅁䅍睁䑁䅁䅁䵁䅉䅅䅁䕁䅁䅁睁䵁䅁䅁权瑄䅁䅁权䕁䅁䅁权䍃䅂䅁允䅁䅁䅅䅁䙁䅁䅁䥁奃塍䈹䍄䉁䅁䅁䅂䅁䅁䅍䅄䅁䅁䅯杏䅁䅁䅯䅂䅁䅁䅯䅨䅑䅁䅅䅁䉁䅁䅁兂䅁䅁䅁乏奅兑杷允䅁䅁䅑䅁䑁䅁䅷䅁䭁䕁䅧䅁䭁䝁䕳䅁䭁䥁䕕䅁䉁䅁䅁允䅁䅁䅕䉵䘶ㄶ㑇䕄䵁䅉䅅䅁䕁䅁䅁睁䵁䅁䅁权䡂允䅁权剁䅁䅁权⭂䅂䅁允䅁䅁䅅䅁佁䉁䅑䅁穁䑁䅅李㕁䑁䅙䅍睁䑁䅁䅍䅁䅁杷允䅁䅁䅑䅁䑁䅁䅷䅁䭁乁䉷䅁䭁䉁䅅䅁䭁䡁䕅䅁䉁䅁䅁允䅁䅁䄴杆䅁䑁䅧免睁䑁䅍䅍睁䑁䅁䅍睁䑁䅁䅁䵁䅉䅅䅁䕁䅁䅁睁䵁䅁䅁权䵃䅁䅁权牂䅂䅁权睂䅂䅁允䅁䅁䅅䅁䙁䵁ㅐ䙋偹杷䅬䍄䉁䅁䅁䅂䅁䅁䅍䅄䅁䅁䅯䅓䅁䅁䅯睡䅑䅁䅯杦䅑䅁䅅䅁䉁䅁䅁兂䅁䅁䅁䅁塁䅑杷允䅁䅁䅑䅁䑁䅁䅷䅁䭁䙁䅯䅁䭁䉁䅅䅁䭁䝁䔰䅁䉁䅁䅁允䅁䅁䄴䅆䅁䑁䅉免㍁䑁䅧睍睁䑁䅁䅍睁䅁䅁䍄䉁䅁䅁䅂䅁䅁䅍䅄䅁䅁䅯睆䅅䅁䅯䅂䅁䅁䅯䅧䅑䅁䅅䅁䉁䅁䅁兂䅁䅁䅁䝩牳兑杷允䅁䅁䅑䅁䑁䅁䅷䅁䭁乁䉷䅁䭁䝁䕳䅁䭁䡁䕧䅁䉁䅁䅁允䅁䅁䅕⽺呤㘴扗䐶䴸䅉䅅䅁䕁䅁䅁睁䵁䅁䅁权䝁䅁䅁权䕁䅁䅁权䉃䅂䅁允䅁䅁䅅䅁䙁䅁䅁䅁䭄楳䉆䍄䉁䅁䅁䅂䅁䅁䅍䅄䅁䅁䅯睌䅁䅁䅯睡䅑䅁䅯䅣䅑䅁䅅䅁䉁䅁䅁兂㑃潈牘払㉪睐杷允䅁䅁䅑䅁䑁䅁䅷䅁䭁䕁䄰䅁䭁䝁䕳䅁䭁䍁䵯䅁䉁䅁䅁允䅁䅁䅕䭆䠵場啯䕅䵁䅉䅅䅁䕁䅁䅁睁䵁䅁䅁权䩂䅁䅁权䕁䅁䅁权䅃䅂䅁允䅁䅁䅅䅁䙁䅁䅁䅁潃稳䈱䍄䉁䅁䅁䅂䅁䅁䅍䅄䅁䅁䅯䅢䅅䅁䅯睡䅑䅁䅯睤䅑䅁䅅䅁䉁䅁䅁兂䍁㑋坣挲ㄷ睶杷允䅁䅁䅑䅁䑁䅁䅷䅁䭁䕁䅧䅁䭁䝁䕳䅁䭁䥁䕑䅁䉁䅁䅁允䅁䅁䅕䅄牉硨婢樱䴸䅉䅅䅁䕁䅁䅁睁䵁䅁䅁权䥂䅁䅁权牂䅂䅁权䅃䅂䅁允䅁䅁䅅䅁䙁䡁㥅瑃橥佣⽕䍄䉁䅁䅁䅂䅁䅁䅍䅄䅁䅁䅯六䅁䅁䅯䅂䅁䅁䅯䅤䅑䅁䅅䅁䉁䅁䅁兂䅁䅁䅁乊婴兑杷允䅁䅁䅑䅁䑁䅁䅷䅁䭁乁䅫䅁䭁䝁䕳䅁䭁䡁䕫䅁䉁䅁䅁允䅁䅁䅕歲桦桥畓啂䵁䅉䅅䅁䕁䅁䅁睁䵁䅁䅁权慁䅁䅁权牂䅂䅁权㕂䅂䅁允䅁䅁䅅䅁䙁䑁ね䡹⭡硈䅆䍄䉁䅁䅁䅂䅁䅁䅍䅄䅁䅁䅯杇䅁䅁䅯睡䅑䅁䅯䅣䅑䅁䅅䅁䉁䅁䅁兂桄桥畓⭒㙈睐杷允䅁䅁䅑䅁䑁䅁䅷䅁䭁䑁䉧䅁䭁䝁䕳䅁䭁䡁䕧䅁䉁䅁䅁允䅁䅁䅕硫䕧杖琴䕃䵁䅉䅅䅁䕁䅁䅁睁䵁䅁䅁权䙂允䅁权䕁䅁䅁权穂䅂䅁允䅁䅁䅅䅁䙁䅁䅁䅁祁㉲䉬䍄䉁䅁䅁䅂䅁䅁䅍䅄䅁䅁䅯杘䅅䅁䅯睡䅑䅁䅯督䅑䅁䅅䅁䉁䅁䅁兂捂㡪ㅌ䙋湺睐杷允䅁䅁䅑䅁䑁䅁䅷䅁䭁䩁䉫䅁䭁䝁䕳䅁䭁䡁䕫䅁䉁䅁䅁允䅁䅁䅕硥畓⭒㙆䐵䴸䅉䅅䅁䕁䅁䅁睁䵁䅁䅁权慁䅁䅁权牂䅂䅁权㥂䅂䅁允䅁䅁䅅䅁䙁䩁婱婭婭剭䅂䍄䉁䅁䅁䅂䅁䅁䅍䅄䅁䅁䅯䅒䅅䅁䅯充䅁䅁䅯內䅑䅁䅅䅁䉁䅁䅁杄啁䅁䅁李睁䑁䅍䅍睁䑁䅁䅍睁䑁䅁䅁䵁䅉䅅䅁䕁䅁䅁睁䵁䅁䅁权⭁允䅁权牂䅂䅁权䍃䅂䅁允䅁䅁䅅䅁䙁佁㙆䭆䠵攴⽯䍄䉁䅁䅁䅂䅁䅁䅍䅄䅁䅁䅯朹䅯䅁䅯睡䅑䅁䅯来䅑䅁䅅䅁䉁䅁䅁兂䥂場啯歲䉦睐杷允䅁䅁䅑䅁䑁䅁䅷䅁䭁䭁䉯䅁䭁䝁䕳䅁䭁䡁䕁䅁䉁䅁䅁允䅁䅁䅕䡶呓䅇坒爳䴸䅉䅅䅁䕁䅁䅁睁䵁䅁䅁权慁䅁䅁权牂䅂䅁权ㅂ䅂䅁允䅁䅁䅅䅁䙁佁剸䉵䘶眶䅎䍄䉁䅁䅁䅂䅁䅁䅍䅄䅁䅁䅯䅷䅅䅁䅯充䅁䅁䅯䅧䅑䅁䅅䅁䉁䅁䅁杄坁䅁䅁䅎ぁ䑁䅍睍睁䑁䅁䅍睁䑁䅁䅍䅁䅁杷允䅁䅁䅑䅁䑁䅁䅷䅁䭁䑁䉕䅁䭁䅁䅑䅁䭁䡁䕑䅁䉁䅁䅁允䅁䅁䅕䅁䅁䑁剒啈䵅䅉䅅䅁䕁䅁䅁睁䵁䅁䅁权捂允䅁权牂䅂䅁权㝂䅂䅁允䅁䅁䅅䅁䙁䱁敧敨剴䉵䅚䍄䉁䅁䅁䅂䅁䅁䅍䅄䅁䅁䅯䅷䅁䅁䅯睡䅑䅁䅯督䅑䅁䅅䅁䉁䅁䅁兂慂䑚晶㑔昳睐杷允䅁䅁䅑䅁䑁䅁䅷䅁䭁䍁䅕䅁䭁䅁䅑䅁䭁䡁䕳䅁䉁䅁䅁允䅁䅁䅕䅁䅁䝁坔ご䵅䅉䅅䅁䕁䅁䅁睁䵁䅁䅁权婃允䅁权剁䅁䅁权祂䅂䅁允䅁䅁䅅䅁佁䉁䅑䅁㉁䑁䅕睎祁䑁䅁䅍睁䑁䅁䅍䅁䅁杷允䅁䅁䅑䅁䑁䅁䅷䅁䭁䑁䉕䅁䭁䝁䕳䅁䭁䡁䕣䅁䉁䅁䅁允䅁䅁䅕〳丫㉬匴穷䴸䅉䅅䅁䕁䅁䅁睁䵁䅁䅁权塁䅁䅁权牂䅂䅁权⽂䅂䅁允䅁䅁䅅䅁䙁䵁㉬灶愸硌䅦䍄䉁䅁䅁䅂䅁䅁䅍䅄䅁䅁䅯䅤䅅䅁䅯䅂䅁䅁䅯督䅑䅁䅅䅁䉁䅁䅁兂䅁䅁䅁㝘眴兑杷允䅁䅁䅑䅁䑁䅁䅷䅁䭁䉁䅯䅁䭁䝁䕳䅁䭁䡁䕳䅁䉁䅁䅁允䅁䅁䅕卸睃浣剧歆䵁䅉䅅䅁䕁䅁䅁睁䵁䅁䅁权䭄䅁䅁权䕁䅁䅁权䕃䅂䅁允䅁䅁䅅䅁䙁䅁䅁䅁允楁䉴䍄䉁䅁䅁䅂䅁䅁䅍䅄䅁䅁䅯兹䅅䅁䅯睡䅑䅁䅯督䅑䅁䅅䅁䉁䅁䅁兂㙄浦㡱䩤潐睐杷允䅁䅁䅑䅁䑁䅁䅷䅁䭁䕁䅍䅁䭁䉁䅅䅁䭁䥁䕕䅁䉁䅁䅁允䅁䅁䄴䅆䅁䑁䅕睍㑁䑁䅁䅍睁䑁䅁䅍睁䅁䅁䍄䉁䅁䅁䅂䅁䅁䅍䅄䅁䅁䅯兯䅁䅁䅯䅂䅁䅁䅯兦䅑䅁䅅䅁䉁䅁䅁兂䅁䅁䅁䕮婰兑杷允䅁䅁䅑䅁䑁䅁䅷䅁䭁䵁䅕䅁䭁䝁䕳䅁䭁䡁䕁䅁䉁䅁䅁允䅁䅁䅕穐敖歵䵫樹䴸䅉䅅䅁䕁䅁䅁睁䵁䅁䅁权橄允䅁权牂䅂䅁权あ䅂䅁允䅁䅁䅅䅁䙁䝁浚浚浚癚⽙䍄䉁䅁䅁䅂䅁䅁䅍䅄䅁䅁䅯䄯䅅䅁䅯充䅁䅁䅯督䅑䅁䅅䅁䉁䅁䅁杄啁䅁䅁䅎祁䑁䅙兏睁䑁䅁䅍睁䑁䅁䅁䵁䅉䅅䅁䕁䅁䅁睁䵁䅁䅁权慁䅁䅁权牂䅂䅁权㉂䅂䅁允䅁䅁䅅䅁䙁䱁䩰䅄牉睨䄱䍄䉁䅁䅁䅂䅁䅁䅍䅄䅁䅁䅯杧䅅䅁䅯睡䅑䅁䅯䅤䅑䅁䅅䅁䉁䅁䅁兂䥂場啯歲呣䅑杷允䅁䅁䅑䅁䑁䅁䅷䅁䭁䕁䅉䅁䭁䝁䕳䅁䭁䡁䕣䅁䉁䅁䅁允䅁䅁䅕䘷㑇潈牘吸䴸䅉䅅䅁䕁䅁䅁睁䵁䅁䅁权啁允䅁权剁䅁䅁权䑃䅂䅁允䅁䅁䅅䅁佁䉁䅑䅁硁䑁䅑兎ㅁ䑁䅁䅍睁䑁䅁䅍䅁䅁杷允䅁䅁䅑䅁䑁䅁䅷䅁䭁䕁䉙䅁䭁䝁䕳䅁䭁䡁䔸䅁䉁䅁䅁允䅁䅁䅕㑋坣挲㌷穳䴸䅉䅅䅁䕁䅁䅁睁䵁䅁䅁权剄允䅁权牂䅂䅁权㥂䅂䅁允䅁䅁䅅䅁䙁䵁桵扒穢是⽙䍄䉁䅁䅁䅂䅁䅁䅍䅄䅁䅁䅯杇䅁䅁䅯睡䅑䅁䅯䅨䅑䅁䅅䅁䉁䅁䅁兂佁扌摋㘷敦睶杷允䅁䅁䅑䅁䑁䅁䅷䅁䭁䕁䅙䅁䭁䅁䅑䅁䭁䥁䕑䅁䉁䅁䅁允䅁䅁䅕䅁䅁䩁歃か䵅䅉䅅䅁䕁䅁䅁睁䵁䅁䅁权㥁允䅁权牂䅂䅁权䍃䅂䅁允䅁䅁䅅䅁䙁䭁睒児塲睯䅲䍄䉁䅁䅁䅂䅁䅁䅍䅄䅁䅁䅯䅚䅁䅁䅯䅂䅁䅁䅯睧䅑䅁䅅䅁䉁䅁䅁兂䅁䅁䅁潕猴兑杷允䅁䅁䅑䅁䑁䅁䅷䅁䭁䙁䈴䅁䭁䝁䕳䅁䭁䡁䔸䅁䉁䅁䅁允䅁䅁䅕䥘䌯匹捨稸䴸䅉䅅䅁䕁䅁䅁睁䵁䅁䅁权婂䅁䅁权牂䅂䅁权硂䅂䅁允䅁䅁䅅䅁䙁䭁䝪穓䩥救⽁䍄䉁䅁䅁䅂䅁䅁䅍䅄䅁䅁䅯䄶䅁䅁䅯睡䅑䅁䅯兢䅑䅁䅅䅁䉁䅁䅁兂䑄匹捨㡪䥉䅑杷允䅁䅁䅑䅁䑁䅁䅷䅁䭁䡁䄸䅁䭁䅁䅑䅁䭁䡁䕁䅁䉁䅁䅁允䅁䅁䅕䅁䅁䝁坢䕗䵅䅉䅅䅁䕁䅁䅁睁䵁䅁䅁权灃䅁䅁权牂䅂䅁权䍃䅂䅁允䅁䅁䅅䅁䙁䅁䅁䅁䅁䉁䅎䍄䉁䅁䅁䅂䅁䅁䅍䅄䅁䅁䅯杵䅅䅁䅯睡䅑䅁䅯兦䅑䅁䅅䅁䉁䅁䅁兂㉄䙋偹癷䭕䅑杷允䅁䅁䅑䅁䑁䅁䅷䅁䭁䡁䉳䅁䭁䝁䕳䅁䭁䡁䕍䅁䉁䅁䅁允䅁䅁䅕椹捨㡪ㅌ䐶䴸䅉䅅䅁䕁䅁䅁睁䵁䅁䅁权䑁䅁䅁权䕁䅁䅁权⽂䅂䅁允䅁䅁䅅䅁䙁䅁䅁䅁䥄呐䉎䍄䉁䅁䅁䅂䅁䅁䅍䅄䅁䅁䅯克䅅䅁䅯睡䅑䅁䅯全䅑䅁䅅䅁䉁䅁䅁兂㍁啩杆搵浄睶杷允䅁䅁䅑䅁䑁䅁䅷䅁䭁䅁䅳䅁䭁䅁䅑䅁䭁䥁䕕䅁䉁䅁䅁允䅁䅁䅕䅁䅁偁牷䕑䵅䅉䅅䅁䕁䅁䅁睁䵁䅁䅁权䍃䅁䅁权剁䅁䅁权㥂䅂䅁允䅁䅁䅅䅁佁䉁䅑䅁㍁䑁䅑睍睁䑁䅁䅍睁䑁䅁䅍䅁䅁杷允䅁䅁䅑䅁䑁䅁䅷䅁䭁䥁䅳䅁䭁䝁䕳䅁䭁䥁䕕䅁䉁䅁䅁允䅁䅁䅕硥畓⭒㙆䐷䴸䅉䅅䅁䕁䅁䅁睁䵁䅁䅁权坃䅁䅁权剁䅁䅁权祂䅂䅁允䅁䅁䅅䅁佁䉁䅑䅁硁䑁䅣免㉁䑁䅣免睁䑁䅁䅍䅁䅁杷允䅁䅁䅑䅁䑁䅁䅷䅁䭁䥁䉁䅁䭁䝁䕳䅁䭁䡁䕣䅁䉁䅁䅁允䅁䅁䅕硥畓⭒㙆䐸䴸䅉䅅䅁䕁䅁䅁睁䵁䅁䅁权灁允䅁权牂䅂䅁权㑂䅂䅁允䅁䅁䅅䅁䙁䕁㍷啩杆攵⽧䍄䉁䅁䅁䅂䅁䅁䅍䅄䅁䅁䅯克䅅䅁䅯睡䅑䅁䅯內䅑䅁䅅䅁䉁䅁䅁兂䵁楁䡵瑆祮睐杷允䅁䅁䅑䅁䑁䅁䅷䅁䭁䡁䄸䅁䭁䅁䅑䅁䭁䥁䕕䅁䉁䅁䅁允䅁䅁䅕䅁䅁䡁奡䕖䵅䅉䅅䅁䕁䅁䅁睁䵁䅁䅁权㑁允䅁权牂䅂䅁权あ䅂䅁允䅁䅁䅅䅁䙁䕁㉡⼸唳䉥䄵䍄䉁䅁䅁䅂䅁䅁䅍䅄䅁䅁䅯兹䅁䅁䅯睡䅑䅁䅯內䅑䅁䅅䅁䉁䅁䅁兂啁歲桦桥坔睐杷允䅁䅁䅑䅁䑁䅁䅷䅁䭁䑁䉉䅁䭁䝁䕳䅁䭁䥁䕑䅁䉁䅁䅁允䅁䅁䅕䘷㑇潈牘吸䴸䅉䅅䅁䕁䅁䅁睁䵁䅁䅁权獃允䅁权牂䅂䅁权㝂䅂䅁允䅁䅁䅅䅁䙁䡁啳歲桦瑥⽑䍄䉁䅁䅁䅂䅁䅁䅍䅄䅁䅁䅯朵䅁䅁䅯睡䅑䅁䅯內䅑䅁䅅䅁䉁䅁䅁兂塁挲㌷⭕㝐睶杷允䅁䅁䅑䅁䑁䅁䅷䅁䭁䑁䄴䅁䭁䝁䕳䅁䭁䝁䔰䅁䉁䅁䅁允䅁䅁䅕灭婭婭婭稸䴸䅉䅅䅁䕁䅁䅁睁䵁䅁䅁权㝄允䅁权剁䅁䅁权煁䅄䅁允䅁䅁䅅䅁佁䉁䅑䅁硁䑁䅁兎㍁䑁䅍䅍睁䑁䅁䅍䅁䅁杷允䅁䅁䅑䅁䑁䅁䅷䅁䭁䭁䅅䅁䭁䅁䅑䅁䭁䡁䕷䅁䉁䅁䅁允䅁䅁䅕䅁䅁䅁瑧こ䵅䅉䅅䅁䕁䅁䅁睁䵁䅁䅁权㡁允䅁权䕁䅁䅁权㙂䅂䅁允䅁䅁䅅䅁䙁䅁䅁䅁啄䐸䉊䍄䉁䅁䅁䅂䅁䅁䅍䅄䅁䅁䅯关䅅䅁䅯睡䅑䅁䅯杧䅑䅁䅅䅁䉁䅁䅁兂煂䡶呓䅇敔睐杷允䅁䅁䅑䅁䑁䅁䅷䅁䭁䡁䅍䅁䭁䝁䕳䅁䭁䡁䕅䅁䉁䅁䅁允䅁䅁䅕瑃橥䑣䬰啄䵁䅉䅅䅁䕁䅁䅁睁䵁䅁䅁权䡄允䅁权剁䅁䅁权㥂䅂䅁允䅁䅁䅅䅁佁䉁䅑䅁硁䑁䅍李穁䑁䅁䅍睁䑁䅁䅍䅁䅁杷允䅁䅁䅑䅁䑁䅁䅷䅁䭁偁䈴䅁䭁䝁䕳䅁䭁䡁䔴䅁䉁䅁䅁允䅁䅁䅕䭆䠵場啯爯䴸䅉䅅䅁䕁䅁䅁睁䵁䅁䅁权⭁䅁䅁权牂䅂䅁权䙃䅂䅁允䅁䅁䅅䅁䙁䵁ㅐ䙋偹畷⽕䍄䉁䅁䅁䅂䅁䅁䅍䅄䅁䅁䅯䅋䅅䅁䅯睡䅑䅁䅯督䅑䅁䅅䅁䉁䅁䅁兂㉄䙋偹癷䕕䅑杷允䅁䅁䅑䅁䑁䅁䅷䅁䭁䕁䅧䅁䭁䅁䅑䅁䭁䡁䔴䅁䉁䅁䅁允䅁䅁䅕䅁䅁佷牸歗䵅䅉䅅䅁䕁䅁䅁睁䵁䅁䅁权灃䅁䅁权牂䅂䅁权⭂䅂䅁允䅁䅁䅅䅁䙁䕁桪桥畓⽒⽅䍄䉁䅁䅁䅂䅁䅁䅍䅄䅁䅁䅯朲䅁䅁䅯䅂䅁䅁䅯䅦䅑䅁䅅䅁䉁䅁䅁兂䅁䅁䅁䬯䱴兑杷允䅁䅁䅑䅁䑁䅁䅷䅁䭁乁䉉䅁䭁䝁䕳䅁䭁䡁䕷䅁䉁䅁䅁允䅁䅁䅕䩡瑈䑦ㄸ樳䴸䅉䅅䅁䕁䅁䅁睁䵁䅁䅁权⭁䅁䅁权牂䅂䅁权㥂䅂䅁允䅁䅁䅅䅁䙁䱁敧敨剴併⼴䍄䉁䅁䅁䅂䅁䅁䅍䅄䅁䅁䅯䅗䅅䅁䅯睡䅑䅁䅯兢䅑䅁䅅䅁䉁䅁䅁兂䩄牤昶楇㤯睐杷允䅁䅁䅑䅁䑁䅁䅷䅁䭁䑁䄴䅁䭁䝁䕳䅁䭁䡁䕉䅁䉁䅁䅁允䅁䅁䅕浚浚浚浚䕁䵁䅉䅅䅁䕁䅁䅁睁䵁䅁䅁权偂䅁䅁权牂䅂䅁权㑂䅂䅁允䅁䅁䅅䅁䙁䙁㑋潈牘摕⽁䍄䉁䅁䅁䅂䅁䅁䅍䅄䅁䅁䅯材䅁䅁䅯睡䅑䅁䅯入䅑䅁䅅䅁䉁䅁䅁兂慃婭婭婭㥮睐杷允䅁䅁䅑䅁䑁䅁䅷䅁䭁乁䉣䅁䭁䝁䕳䅁䭁䡁䕑䅁䉁䅁䅁允䅁䅁䅕䡰㥁瑃橥䐯䴸䅉䅅䅁䕁䅁䅁睁䵁䅁䅁权杂䅁䅁权䕁䅁䅁权䅃䅂䅁允䅁䅁䅅䅁䙁䅁䅁䅁啃十䉤䍄䉁䅁䅁䅂䅁䅁䅍䅄䅁䅁䅯睍䅁䅁䅯睡䅑䅁䅯杧䅑䅁䅅䅁䉁䅁䅁兂啁歲桦桥㉔睐杷允䅁䅁䅑䅁䑁䅁䅷䅁䭁䥁䅷䅁䭁䝁䕳䅁䭁䡁䕕䅁䉁䅁䅁允䅁䅁䅕䡰㥁瑃橥䕂䵁䅉䅅䅁䕁䅁䅁睁䵁䅁䅁权䉄䅁䅁权牂䅂䅁权穂䅂䅁允䅁䅁䅅䅁䭁䕁䅣䅁䵁䅉䅅䅁䕁䅁䅁睁䵁䅁䅁权坃允䅁权牂䅂䅁权㡂䅂䅁允䅁䅁䅅䅁䙁䅁䍷㑋坣搲⽙䍄䉁䅁䅁䅂䅁䅁䅍䅄䅁䅁䅯朰䅁䅁䅯睡䅑䅁䅯䅤䅑䅁䅅䅁䉁䅁䅁兂呃䅇坒楄䐰䅑杷允䅁䅁䅑䅁䑁䅁䅷䅁䭁䡁䅳䅁䭁䝁䕳䅁䭁䡁䔸䅁䉁䅁䅁允䅁䅁䅕場啯歲桦橹䴸䅉䅅䅁䕁䅁䅁睁䵁䅁䅁权䵄䅁䅁权牂䅂䅁权睂䅂䅁允䅁䅁䅅䅁䙁䵁㌯⭕汏㥭⽓䍄䉁䅁䅁䅂䅁䅁䅍䅄䅁䅁䅯睊䅅䅁䅯充䅁䅁䅯䅧䅑䅁䅅䅁䉁䅁䅁杄啁䅁䅁兎㑁䑁䅣免睁䑁䅁䅍睁䑁䅁䅁䵁䅉䅅䅁䕁䅁䅁睁䵁䅁䅁权畁允䅁权䕁䅁䅁权穂䅂䅁允䅁䅁䅅䅁䙁䅁䅁䅁䵄卭䉆䍄䉁䅁䅁䅂䅁䅁䅍䅄䅁䅁䅯兹䅁䅁䅯䅂䅁䅁䅯䅨䅑䅁䅅䅁䉁䅁䅁兂䅁䅁䅁婵穙兑杷允䅁䅁䅑䅁䑁䅁䅷䅁䭁䍁䉑䅁䭁䅁䅑䅁䭁䡁䕯䅁䉁䅁䅁允䅁䅁䅕䅁䅁䑁発啒䵅䅉䅅䅁䕁䅁䅁睁䵁䅁䅁权坄允䅁权牂䅂䅁权䕃䅂䅁允䅁䅁䅅䅁䙁䩁䕺䱉祂佡⽫䍄䉁䅁䅁䅂䅁䅁䅍䅄䅁䅁䅯儲䅅䅁䅯睡䅑䅁䅯睦䅑䅁䅅䅁䉁䅁䅁兂畄䑦ㄸ牘汲睶杷允䅁䅁䅑䅁䑁䅁䅷䅁䭁䍁䈴䅁䭁䝁䕳䅁䭁䡁䔰䅁䉁䅁䅁允䅁䅁䅕硥畓⭒㙆䐷䴸䅉䅅䅁䕁䅁䅁睁䵁䅁䅁权䍃允䅁权䕁䅁䅁权療䅂䅁允䅁䅁䅅䅁䙁䅁䅁䅁䵃歶䉒䍄䉁䅁䅁䅂䅁䅁䅍䅄䅁䅁䅯共䅁䅁䅯睡䅑䅁䅯䅦䅑䅁䅅䅁䉁䅁䅁兂卂䉵䘶ㄶ㡈睐杷允䅁䅁䅑䅁䑁䅁䅷䅁䭁䩁䉑䅁䭁䉁䅅䅁䭁䡁䔴䅁䉁䅁䅁允䅁䅁䄴杆䅁䑁䅑杍穁䑁䅍䅍睁䑁䅁䅍睁䑁䅁䅁䵁䅉䅅䅁䕁䅁䅁睁䵁䅁䅁权䡁允䅁权牂䅂䅁权䉃䅂䅁允䅁䅁䅅䅁䙁䙁㘶兓䍷睋䅊䍄䉁䅁䅁䅂䅁䅁䅍䅄䅁䅁䅯材䅁䅁䅯睡䅑䅁䅯睥䅑䅁䅅䅁䉁䅁䅁兂㝂䭆䠵場ひ睐杷允䅁䅁䅑䅁䑁䅁䅷䅁䭁䱁䅧䅁䭁䉁䅅䅁䭁䡁䕯䅁䉁䅁䅁允䅁䅁䄴䅆䅁䑁䅅兏祁䑁䅧兏㕁䑁䅁䅍睁䅁䅁䍄䉁䅁䅁䅂䅁䅁䅍䅄䅁䅁䅯朸䅁䅁䅯充䅁䅁䅯睧䅑䅁䅅䅁䉁䅁䅁杄坁䅁䅁免硁䑁䅙免睁䑁䅁䅍睁䑁䅁䅍䅁䅁杷允䅁䅁䅑䅁䑁䅁䅷䅁䭁䭁䄴䅁䭁䝁䕳䅁䭁䡁䔸䅁䉁䅁䅁允䅁䅁䅕体㙆䭆䠵启䴸䅉䅅䅁䕁䅁䅁睁䵁䅁䅁权兄䅁䅁权䕁䅁䅁权㍂䅂䅁允䅁䅁䅅䅁䙁䅁䅁䅁ぃ含䉂䍄䉁䅁䅁䅂䅁䅁䅍䅄䅁䅁䅯朳䅅䅁䅯䅂䅁䅁䅯䅧䅑䅁䅅䅁䉁䅁䅁兂䅁䅁䅁䘸䙷兑杷允䅁䅁䅑䅁䑁䅁䅷䅁䭁䉁䅁䅁䭁䉁䅅䅁䭁䡁䔴䅁䉁䅁䅁允䅁䅁䄴杅䅁䑁䅕免祁䑁䅧睍睁䑁䅁䅍䅁䅁杷允䅁䅁䅑䅁䑁䅁䅷䅁䭁䱁䅣䅁䭁䉁䅅䅁䭁䥁䕅䅁䉁䅁䅁允䅁䅁䄴䅆䅁䑁䅧免睁䑁䅁䅍睁䑁䅁䅍睁䅁䅁䍄䉁䅁䅁䅂䅁䅁䅍䅄䅁䅁䅯杌䅅䅁䅯睡䅑䅁䅯全䅑䅁䅅䅁䉁䅁䅁兂䑄匹捨㡪瑌睐杷允䅁䅁䅑䅁䑁䅁䅷䅁䭁䥁䈰䅁䭁䝁䕳䅁䭁䡁䕑䅁䉁䅁䅁允䅁䅁䅕体㙆䭆䠵吸䴸䅉䅅䅁䕁䅁䅁睁䵁䅁䅁权畁允䅁权牂䅂䅁权ㅂ䅂䅁允䅁䅁䅅䅁䙁䵁ㅐ䙋偹畷⽕䍄䉁䅁䅁䅂䅁䅁䅍䅄䅁䅁䅯公䅁䅁䅯䅂䅁䅁䅯督䅑䅁䅅䅁䉁䅁䅁兂䅁䅁䅁䩂潎兑杷允䅁䅁䅑䅁䑁䅁䅷䅁䭁䑁䉧䅁䭁䝁䕳䅁䭁䡁䔰䅁䉁䅁䅁允䅁䅁䅕硥畓⭒㙆歁䵁䅉䅅䅁䕁䅁䅁睁䵁䅁䅁权䙄䅁䅁权牂䅂䅁权㝂䅂䅁允䅁䅁䅅䅁䙁䩁婱婭婭晭⽫䍄䉁䅁䅁䅂䅁䅁䅍䅄䅁䅁䅯杕䅅䅁䅯充䅁䅁䅯䅧䅑䅁䅅䅁䉁䅁䅁杄啁䅁䅁兎ぁ䑁䅉䅍睁䑁䅁䅍睁䑁䅁䅁䵁䅉䅅䅁䕁䅁䅁睁䵁䅁䅁权䡄䅁䅁权牂䅂䅁权㝂䅂䅁允䅁䅁䅅䅁䙁佁剸䉵䘶㜶⽇䍄䉁䅁䅁䅂䅁䅁䅍䅄䅁䅁䅯睂䅁䅁䅯䅂䅁䅁䅯杤䅑䅁䅅䅁䉁䅁䅁兂䅁䅁䅁均歬兑杷允䅁䅁䅑䅁䑁䅁䅷䅁䭁䝁䅙䅁䭁䉁䅅䅁䭁䡁䕙䅁䉁䅁䅁允䅁䅁䄴杆䅁䑁䅉李㍁䑁䅁䅎睁䑁䅁䅍睁䑁䅁䅁䵁䅉䅅䅁䕁䅁䅁睁䵁䅁䅁权歂䅁䅁权䕁䅁䅁权㍂䅂䅁允䅁䅁䅅䅁䙁䅁䅁䅁慁楍䉨䍄䉁䅁䅁䅂䅁䅁䅍䅄䅁䅁䅯兵䅁䅁䅯睡䅑䅁䅯兢䅑䅁䅅䅁䉁䅁䅁兂⽁噎㘶兓卺睶杷允䅁䅁䅑䅁䑁䅁䅷䅁䭁䥁䅙䅁䭁䉁䅅䅁䭁䝁䔰䅁䉁䅁䅁允䅁䅁䄴杆䅁䑁䅅杍睁䑁䅣䅍睁䑁䅁䅍睁䑁䅁䅁䵁䅉䅅䅁䕁䅁䅁睁䵁䅁䅁权畁允䅁权牂䅂䅁权䉃䅂䅁允䅁䅁䅅䅁䙁䡁啳歲桦略⽑䍄䉁䅁䅁䅂䅁䅁䅍䅄䅁䅁䅯兦䅁䅁䅯䅂䅁䅁䅯睥䅑䅁䅅䅁䉁䅁䅁兂䅁䅁䅁䕁⭙兑杷允䅁䅁䅑䅁䑁䅁䅷䅁䭁䍁䈴䅁䭁䝁䕳䅁䭁䡁䕳䅁䉁䅁䅁允䅁䅁䅕呣䬰㘱睎吵䴸䅉䅅䅁䕁䅁䅁睁䵁䅁䅁权畁允䅁权牂䅂䅁权㉂䅂䅁允䅁䅁䅅䅁䙁乁橥䑣䬰⬱⽍䍄䉁䅁䅁䅂䅁䅁䅍䅄䅁䅁䅯杺䅁䅁䅯䅂䅁䅁䅯杦䅑䅁䅅䅁䉁䅁䅁兂䅁䅁䅃塐䅨兑杷允䅁䅁䅑䅁䑁䅁䅷䅁䭁䵁䉳䅁䭁䉁䅅䅁䭁䡁䕧䅁䉁䅁䅁允䅁䅁䄴䅆䅁䑁䅅䅏硁䑁䅍䅍睁䑁䅁䅍睁䅁䅁䍄䉁䅁䅁䅂䅁䅁䅍䅄䅁䅁䅯䅎䅅䅁䅯睡䅑䅁䅯睦䅑䅁䅅䅁䉁䅁䅁兂灁䥘䌯匹䵪睶杷允䅁䅁䅑䅁䑁䅁䅷䅁䭁䍁䈴䅁䭁䝁䕳䅁䭁䡁䕣䅁䉁䅁䅁允䅁䅁䅕㡪ㅌ䙋偹樴䴸䅉䅅䅁䕁䅁䅁睁䵁䅁䅁权癁允䅁权牂䅂䅁权䕃䅂䅁允䅁䅁䅅䅁䙁䱁䥔牤昶汇䅂䍄䉁䅁䅁䅂䅁䅁䅍䅄䅁䅁䅯杬䅅䅁䅯睡䅑䅁䅯睥䅑䅁䅅䅁䉁䅁䅁兂睃浣剩堷塺睐杷允䅁䅁䅑䅁䑁䅁䅷䅁䭁乁䅅䅁䭁䝁䕳䅁䭁䝁䔸䅁䉁䅁䅁允䅁䅁䅕祇搯䅊䉡扰䴸䅉䅅䅁䕁䅁䅁睁䵁䅁䅁权浄允䅁权䕁䅁䅁权瑂䅂䅁允䅁䅁䅅䅁䙁䅁䅁䅁奄味䉴䍄䉁䅁䅁䅂䅁䅁䅍䅄䅁䅁䅯杮䅁䅁䅯睡䅑䅁䅯䅥䅑䅁䅅䅁䉁䅁䅁兂睄㡰䱚㑎䥫䅑杷允䅁䅁䅑䅁䑁䅁䅷䅁䭁䥁䅣䅁䭁䝁䕳䅁䭁䡁䔸䅁䉁䅁䅁允䅁䅁䅕浚浚浚浚樷䴸䅉䅅䅁䕁䅁䅁睁䵁䅁䅁权楃允䅁权牂䅂䅁权瑂䅂䅁允䅁䅁䅅䅁䙁佁剸䉵䘶⬶⽫䍄䉁䅁䅁䅂䅁䅁䅍䅄䅁䅁䅯䅌䅁䅁䅯充䅁䅁䅯䅥䅑䅁䅅䅁䉁䅁䅁杄十䅁䅁䅏硁䑁䅙䅍睁䑁䅁䅍睁䅁䅁䍄䉁䅁䅁䅂䅁䅁䅍䅄䅁䅁䅯睐䅁䅁䅯䅂䅁䅁䅯䅣䅑䅁䅅䅁䉁䅁䅁兂䅁䅁䅁䥢稸兑杷允䅁䅁䅑䅁䑁䅁䅷䅁䭁䍁䉙䅁䭁䝁䕳䅁䭁䥁䕍䅁䉁䅁䅁允䅁䅁䅕䭆䠵場啯䕈䵁䅉䅅䅁䕁䅁䅁睁䵁䅁䅁权䥂允䅁权䕁䅁䅁权⽂䅂䅁允䅁䅁䅅䅁䙁䅁䅁䅁䵄硩䉂䍄䉁䅁䅁䅂䅁䅁䅍䅄䅁䅁䅯兪䅁䅁䅯睡䅑䅁䅯全䅑䅁䅅䅁䉁䅁䅁兂䩄牤昶楇䠸䅑杷允䅁䅁䅑䅁䑁䅁䅷䅁䭁乁䄰䅁䭁䅁䅑䅁䭁䡁䕧䅁䉁䅁䅁允䅁䅁䅕䅁䅁䉁湹䕒䵅䅉䅅䅁䕁䅁䅁睁䵁䅁䅁权㝁䅁䅁权牂䅂䅁权䉃䅂䅁允䅁䅁䅅䅁䙁乁乎桙奂晏⼴䍄䉁䅁䅁䅂䅁䅁䅍䅄䅁䅁䅯杦䅅䅁䅯睡䅑䅁䅯兦䅑䅁䅅䅁䉁䅁䅁兂畄䑦ㄸ牘䩲睐杷允䅁䅁䅑䅁䑁䅁䅷䅁䭁䥁䉣䅁䭁䅁䅑䅁䭁䡁䔴䅁䉁䅁䅁允䅁䅁䅕䅁䅁偁摧げ䵅䅉䅅䅁䕁䅁䅁睁䵁䅁䅁权䅃䅁䅁权䕁䅁䅁权⽂䅂䅁允䅁䅁䅅䅁䙁䅁䅁䥁䥂か䉊䍄䉁䅁䅁䅂䅁䅁䅍䅄䅁䅁䅯䅳䅁䅁䅯睡䅑䅁䅯全䅑䅁䅅䅁䉁䅁䅁兂㉄䙋偹癷㙘睐杷允䅁䅁䅑䅁䑁䅁䅷䅁䭁偁䉙䅁䭁䝁䕳䅁䭁䡁䔸䅁䉁䅁䅁允䅁䅁䅕匶硙䭃捷樲䴸䅉䅅䅁䕁䅁䅁睁䵁䅁䅁权剄䅁䅁权牂䅂䅁权㕂䅂䅁允䅁䅁䅅䅁䙁䍁搯䅊䉡晬⽇䍄䉁䅁䅁䅂䅁䅁䅍䅄䅁䅁䅯公䅅䅁䅯䅂䅁䅁䅯睧䅑䅁䅅䅁䉁䅁䅁兂䅁䅁䅄坔䍥兑杷允䅁䅁䅑䅁䑁䅁䅷䅁䭁䵁䉅䅁䭁䉁䅅䅁䭁䍁䵯䅁䉁䅁䅁允䅁䅁䄴䅆䅁䑁䅍杍㉁䑁䅍免穁䑁䅑睍祁䅁䅁䍄䉁䅁䅁䅂䅁䅁䅍䅄䅁䅁䅯兏䅅䅁䅯充䅁䅁䅯䅤䅑䅁䅅䅁䉁䅁䅁杄啁䅁䅁李硁䑁䅣杍硁䑁䅑䅍睁䑁䅁䅁䵁䅉䅅䅁䕁䅁䅁睁䵁䅁䅁权湃允䅁权牂䅂䅁权㡂䅂䅁允䅁䅁䅅䅁䙁䩁婱婭婭慭⽭䍄䉁䅁䅁䅂䅁䅁䅍䅄䅁䅁䅯儰䅁䅁䅯睡䅑䅁䅯䅤䅑䅁䅅䅁䉁䅁䅁兂療潅䅐煹噈睐杷允䅁䅁䅑䅁䑁䅁䅷䅁䭁䉁䉙䅁䭁䝁䕳䅁䭁䡁䔸䅁䉁䅁䅁允䅁䅁䅕癱午坔光䱱䴸䅉䅅䅁䕁䅁䅁睁䵁䅁䅁权䱂䅁䅁权牂䅂䅁权㕂䅂䅁允䅁䅁䅅䅁䙁䉁畓⭒㙆偆⼴䍄䉁䅁䅁䅂䅁䅁䅍䅄䅁䅁䅯眸䅁䅁䅯䅂䅁䅁䅯睤䅑䅁䅅䅁䉁䅁䅁兂䅁䅁䅁䉯瑁兑杷允䅁䅁䅑䅁䑁䅁䅷䅁䭁䡁䈴䅁䭁䉁䅅䅁䭁䡁䕧䅁䉁䅁䅁允䅁䅁䄴䅆䅁䑁䅍䅍硁䑁䅣免祁䑁䅁䅏祁䅁䅁䍄䉁䅁䅁䅂䅁䅁䅍䅄䅁䅁䅯䅨䅅䅁䅯睡䅑䅁䅯兢䅑䅁䅅䅁䉁䅁䅁兂晄㑔堲灢啉䅑杷允䅁䅁䅑䅁䑁䅁䅷䅁䭁䑁䉑䅁䭁䝁䕳䅁䭁䡁䕉䅁䉁䅁䅁允䅁䅁䅕㘱睎児塲稰䴸䅉䅅䅁䕁䅁䅁睁䵁䅁䅁权硃允䅁权剁䅁䅁权㡂䅂䅁允䅁䅁䅅䅁佁䉁䅙䅁硁䑁䅍兎硁䑁䅫䅍睁䑁䅁䅍睁䅁䅁䍄䉁䅁䅁䅂䅁䅁䅍䅄䅁䅁䅯具䅅䅁䅯睡䅑䅁䅯兢䅑䅁䅅䅁䉁䅁䅁兂卂䉵䘶ㄶ䅅䅑杷允䅁䅁䅑䅁䑁䅁䅷䅁䭁乁䅅䅁䭁䝁䕳䅁䭁䡁䕳䅁䉁䅁䅁允䅁䅁䅕潅䅐煹䙆䵁䵁䅉䅅䅁䕁䅁䅁睁䵁䅁䅁权時允䅁权䕁䅁䅁权あ䅂䅁允䅁䅁䅅䅁䙁䅁䅁䅁潄橇䉆䍄䉁䅁䅁䅂䅁䅁䅍䅄䅁䅁䅯兦䅅䅁䅯睡䅑䅁䅯䅣䅑䅁䅅䅁䉁䅁䅁兂塄㍯㥁瑃䑣䅑杷允䅁䅁䅑䅁䑁䅁䅷䅁䭁䡁䅯䅁䭁䅁䅑䅁䭁䡁䕷䅁䉁䅁䅁允䅁䅁䅕䅁䅁乁䡑歋䵅䅉䅅䅁䕁䅁䅁睁䵁䅁䅁权奄䅁䅁权䕁䅁䅁权䕃䅂䅁允䅁䅁䅅䅁䙁䅁䅁䥁䭂ㄲ䉒䍄䉁䅁䅁䅂䅁䅁䅍䅄䅁䅁䅯朹䅅䅁䅯充䅁䅁䅯兢䅑䅁䅅䅁䉁䅁䅁杄坁䅁䅁免ㅁ䑁䅙䅍睁䑁䅁䅍睁䑁䅁䅍䅁䅁杷允䅁䅁䅑䅁䑁䅁䅷䅁䭁䍁䈰䅁䭁䝁䕳䅁䭁䡁䕳䅁䉁䅁䅁允䅁䅁䅕䡰㥁瑃橥獅䵁䅉䅅䅁䕁䅁䅁睁䵁䅁䅁权剄䅁䅁权牂䅂䅁权䕃䅂䅁允䅁䅁䅅䅁䙁䱁昶楇搯䵊⽡䍄䉁䅁䅁䅂䅁䅁䅍䅄䅁䅁䅯䅁䅅䅁䅯充䅁䅁䅯兦䅑䅁䅅䅁䉁䅁䅁杄坁䅁䅁免祁䑁䅁兎㉁䑁䅁䅍睁䑁䅁䅍䅁䅁杷允䅁䅁䅑䅁䑁䅁䅷䅁䭁䭁䉁䅁䭁䝁䕳䅁䭁䡁䕑䅁䉁䅁䅁允䅁䅁䅕牕敧敨剴䕁䵁䅉䅅䅁䕁䅁䅁睁䵁䅁䅁权睁允䅁权牂䅂䅁权瑂䅂䅁允䅁䅁䅅䅁䙁䅁牉硨婢瑺⽣䍄䉁䅁䅁䅂䅁䅁䅍䅄䅁䅁䅯朰䅅䅁䅯睡䅑䅁䅯杦䅑䅁䅅䅁䉁䅁䅁兂祃敮渫歸ㅶ睐杷允䅁䅁䅑䅁䑁䅁䅷䅁䭁䅁䅳䅁䭁䉁䅅䅁䭁䝁䔸䅁䉁䅁䅁允䅁䅁䄴䅆䅁䑁䅙睍㕁䑁䅅䅎㑁䑁䅁䅍睁䅁䅁䍄䉁䅁䅁䅂䅁䅁䅍䅄䅁䅁䅯䅉䅁䅁䅯䅂䅁䅁䅯杤䅑䅁䅅䅁䉁䅁䅁兂䅁䅁䅁圶浒兑杷允䅁䅁䅑䅁䑁䅁䅷䅁䭁乁䉙䅁䭁䝁䕳䅁䭁䡁䕫䅁䉁䅁䅁允䅁䅁䅕体㙆䭆䠵吶䴸䅉䅅䅁䕁䅁䅁睁䵁䅁䅁权睁允䅁权牂䅂䅁权㙂䅂䅁</t>
  </si>
  <si>
    <t>允䅁䅁䅅䅁䙁䕁桪桥畓㥒⽫䍄䉁䅁䅁䅂䅁䅁䅍䅄䅁䅁䅯䄱䅅䅁䅯睡䅑䅁䅯䅨䅑䅁䅅䅁䉁䅁䅁兂穂䩡瑈䑦䌸䅑杷允䅁䅁䅑䅁䑁䅁䅷䅁䭁䑁䉁䅁䭁䝁䕳䅁䭁䡁䔰䅁䉁䅁䅁允䅁䅁䅕䡰㥁瑃橥䐲䴸䅉䅅䅁䕁䅁䅁睁䵁䅁䅁权穃允䅁权牂䅂䅁权㍂䅂䅁允䅁䅁䅅䅁䙁䍁䡵瑆佮眹䅂䍄䉁䅁䅁䅂䅁䅁䅍䅄䅁䅁䅯杪䅁䅁䅯睡䅑䅁䅯䅨䅑䅁䅅䅁䉁䅁䅁兂捂㡪ㅌ䙋空睐杷允䅁䅁䅑䅁䑁䅁䅷䅁䭁䑁䉁䅁䭁䝁䕳䅁䭁䡁䔴䅁䉁䅁䅁允䅁䅁䅕楄礲敮游歅䵁䅉䅅䅁䕁䅁䅁睁䵁䅁䅁权坃䅁䅁权䕁䅁䅁权煁䅄䅁允䅁䅁䅅䅁䙁䅁䅁䅁㡁硎䉨䍄䉁䅁䅁䅂䅁䅁䅍䅄䅁䅁䅯䅍䅅䅁䅯睡䅑䅁䅯內䅑䅁䅅䅁䉁䅁䅁兂⭄䠱灪橊䅅䅑杷允䅁䅁䅑䅁䑁䅁䅷䅁䭁䡁䉧䅁䭁䉁䅅䅁䭁䥁䕁䅁䉁䅁䅁允䅁䅁䄴杆䅁䑁䅕李ぁ䑁䅫䅍睁䑁䅁䅍睁䑁䅁䅁䵁䅉䅅䅁䕁䅁䅁睁䵁䅁䅁权婄䅁䅁权牂䅂䅁权療䅂䅁允䅁䅁䅅䅁䙁䝁浚浚浚杚䅰䍄䉁䅁䅁䅂䅁䅁䅍䅄䅁䅁䅯杙䅅䅁䅯睡䅑䅁䅯䅣䅑䅁䅅䅁䉁䅁䅁兂䭁㘱睎児䡯䅑杷允䅁䅁䅑䅁䑁䅁䅷䅁䭁䑁䉁䅁䭁䝁䕳䅁䭁䡁䕑䅁䉁䅁䅁允䅁䅁䅕啩杆搵楁稰䴸䅉䅅䅁䕁䅁䅁睁䵁䅁䅁权塃允䅁权牂䅂䅁权療䅂䅁允䅁䅁䅅䅁䙁䍁捬㡪ㅌ佋⽑䍄䉁䅁䅁䅂䅁䅁䅍䅄䅁䅁䅯杮䅅䅁䅯䅂䅁䅁䅯䅣䅑䅁䅅䅁䉁䅁䅁兂䅁䅁䅁䵅獑兑杷允䅁䅁䅑䅁䑁䅁䅷䅁䭁䝁䉉䅁䭁䝁䕳䅁䭁䡁䕯䅁䉁䅁䅁允䅁䅁䅕䭆䠵場啯歃䵁䅉䅅䅁䕁䅁䅁睁䵁䅁䅁权睁允䅁权牂䅂䅁权㍂䅂䅁允䅁䅁䅅䅁䙁䝁浚浚浚瑚⽙䍄䉁䅁䅁䅂䅁䅁䅍䅄䅁䅁䅯䅧䅁䅁䅯睡䅑䅁䅯䅥䅑䅁䅅䅁䉁䅁䅁兂䝂癴㥐䠱婪睐杷允䅁䅁䅑䅁䑁䅁䅷䅁䭁䭁䈸䅁䭁䝁䕳䅁䭁䡁䕧䅁䉁䅁䅁允䅁䅁䅕䙂余扌摉啈䵁䅉䅅䅁䕁䅁䅁睁䵁䅁䅁权睁允䅁权牂䅂䅁权䍃䅂䅁允䅁䅁䅅䅁䙁䥁牘払敧摨⽳䍄䉁䅁䅁䅂䅁䅁䅍䅄䅁䅁䅯兎䅅䅁䅯䅂䅁䅁䅯杋䅷䅁䅅䅁䉁䅁䅁兂䅁䅁䅁䙕浧兑杷允䅁䅁䅑䅁䑁䅁䅷䅁䭁䙁䉷䅁䭁䝁䕳䅁䭁䥁䕁䅁䉁䅁䅁允䅁䅁䅕畮渫歸㍳歁䵁䅉䅅䅁䕁䅁䅁睁䵁䅁䅁权歂允䅁权牂䅂䅁权穂䅂䅁允䅁䅁䅅䅁䙁佁剸䉵䘶眶䄱䍄䉁䅁䅁䅂䅁䅁䅍䅄䅁䅁䅯內䅅䅁䅯睡䅑䅁䅯入䅑䅁䅅䅁䉁䅁䅁兂剃堷⽷噎㘷睐杷允䅁䅁䅑䅁䑁䅁䅷䅁䭁䑁䉁䅁䭁䝁䕳䅁䭁䥁䕁䅁䉁䅁䅁允䅁䅁䅕噋偹癷潕䐳䴸䅉䅅䅁䕁䅁䅁睁䵁䅁䅁权敂允䅁权䕁䅁䅁权䉃䅂䅁允䅁䅁䅅䅁䙁䅁䅁䅁杂協䉚䍄䉁䅁䅁䅂䅁䅁䅍䅄䅁䅁䅯杬䅅䅁䅯睡䅑䅁䅯兤䅑䅁䅅䅁䉁䅁䅁兂䍁㑋坣挲昷睐杷允䅁䅁䅑䅁䑁䅁䅷䅁䭁䑁䉧䅁䭁䝁䕳䅁䭁䝁䔰䅁䉁䅁䅁允䅁䅁䅕琸乊桙奂啂䵁䅉䅅䅁䕁䅁䅁睁䵁䅁䅁权䉁允䅁权牂䅂䅁权㙂䅂䅁允䅁䅁䅅䅁䙁䭁䠵場啯癲⼸䍄䉁䅁䅁䅂䅁䅁䅍䅄䅁䅁䅯杆䅅䅁䅯䅂䅁䅁䅯兢䅑䅁䅅䅁䉁䅁䅁兂䅁䅁䅁敘㝅兑杷允䅁䅁䅑䅁䑁䅁䅷䅁䭁䑁䉧䅁䭁䝁䕳䅁䭁䡁䕁䅁䉁䅁䅁允䅁䅁䅕瑃橥䑣䬰啃䵁䅉䅅䅁䕁䅁䅁睁䵁䅁䅁权㡁允䅁权剁䅁䅁权ㅂ䅂䅁允䅁䅁䅅䅁佁䉁䅑䅁ㅁ䑁䅕䅏穁䑁䅁䅍睁䑁䅁䅍䅁䅁杷允䅁䅁䅑䅁䑁䅁䅷䅁䭁䑁䉧䅁䭁䝁䕳䅁䭁䥁䕕䅁䉁䅁䅁允䅁䅁䅕捺䵺䵺䵺啅䵁䅉䅅䅁䕁䅁䅁睁䵁䅁䅁权偂䅁䅁权牂䅂䅁权療䅂䅁允䅁䅁䅅䅁䙁佁剸䉵䘶⼶⽣䍄䉁䅁䅁䅂䅁䅁䅍䅄䅁䅁䅯䅳䅁䅁䅯睡䅑䅁䅯来䅑䅁䅅䅁䉁䅁䅁兂捂㡪ㅌ䙋具䅑杷允䅁䅁䅑䅁䑁䅁䅷䅁䭁䕁䉕䅁䭁䅁䅑䅁䭁䡁䔴䅁䉁䅁䅁允䅁䅁䅕䅁䅁䥁獳ち䵅䅉䅅䅁䕁䅁䅁睁䵁䅁䅁权坂允䅁权牂䅂䅁权㡂䅂䅁允䅁䅁䅅䅁䙁䵁桵扒穢是⽉䍄䉁䅁䅁䅂䅁䅁䅍䅄䅁䅁䅯兮䅅䅁䅯充䅁䅁䅯杤䅑䅁䅅䅁䉁䅁䅁杄啁䅁䅁杍祁䑁䅫睍㉁䑁䅕䅍睁䑁䅁䅁䵁䅉䅅䅁䕁䅁䅁睁䵁䅁䅁权橃允䅁权牂䅂䅁权瑂䅂䅁允䅁䅁䅅䅁䙁佁㙆䭆䠵攴⽉䍄䉁䅁䅁䅂䅁䅁䅍䅄䅁䅁䅯杍䅅䅁䅯睡䅑䅁䅯杧䅑䅁䅅䅁䉁䅁䅁兂䑄匹捨㡪汌睐杷允䅁䅁䅑䅁䑁䅁䅷䅁䭁乁䄰䅁䭁䝁䕳䅁䭁䥁䕁䅁䉁䅁䅁允䅁䅁䅕噋偹癷潕䐫䴸䅉䅅䅁䕁䅁䅁睁䵁䅁䅁权㑁允䅁权牂䅂䅁权䍃䅂䅁允䅁䅁䅅䅁䙁䝁渳㘫确朰䅪䍄䉁䅁䅁䅂䅁䅁䅍䅄䅁䅁䅯䅗䅁䅁䅯睡䅑䅁䅯䅤䅑䅁䅅䅁䉁䅁䅁兂㉄䙋偹癷潘睐杷允䅁䅁䅑䅁䑁䅁䅷䅁䭁䑁䉧䅁䭁䝁䕳䅁䭁䡁䕍䅁䉁䅁䅁允䅁䅁䅕癴㥐䠱灪歂䵁䅉䅅䅁䕁䅁䅁睁䵁䅁䅁权瑂允䅁权牂䅂䅁权ㅂ䅂䅁允䅁䅁䅅䅁䙁䅁䅁䅁䅁乁⽁䍄䉁䅁䅁䅂䅁䅁䅍䅄䅁䅁䅯䅭䅅䅁䅯睡䅑䅁䅯杦䅑䅁䅅䅁䉁䅁䅁权䡂䅁䅁䍄䉁䅁䅁䅂䅁䅁䅍䅄䅁䅁䅯䅂䅅䅁䅯充䅁䅁䅯兤䅑䅁䅅䅁䉁䅁䅁杄啁䅁䅁兎ㅁ䑁䅣䅏睁䑁䅁䅍睁䑁䅁䅁䵁䅉䅅䅁䕁䅁䅁睁䵁䅁䅁权瑃允䅁权牂䅂䅁权あ䅂䅁允䅁䅁䅅䅁䙁䉁䘫ㄶ㑇瑈⽕䍄䉁䅁䅁䅂䅁䅁䅍䅄䅁䅁䅯睂䅅䅁䅯睡䅑䅁䅯睧䅑䅁䅅䅁䉁䅁䅁兂浂浚浚浚䅙䅑杷允䅁䅁䅑䅁䑁䅁䅷䅁䭁䍁䉅䅁䭁䉁䅅䅁䭁䥁䕅䅁䉁䅁䅁允䅁䅁䄴䅆䅁䑁䅅䅎ぁ䑁䅅䅍睁䑁䅁䅍睁䅁䅁䍄䉁䅁䅁䅂䅁䅁䅍䅄䅁䅁䅯睳䅅䅁䅯䅂䅁䅁䅯兤䅑䅁䅅䅁䉁䅁䅁兂䅁䅁杄睧桰兑杷允䅁䅁䅑䅁䑁䅁䅷䅁䭁佁䉉䅁䭁䉁䅅䅁䭁䡁䕙䅁䉁䅁䅁允䅁䅁䄴䅆䅁䑁䅅睍睁䑁䅁䅍睁䑁䅁䅍睁䅁䅁䍄䉁䅁䅁䅂䅁䅁䅍䅄䅁䅁䅯杁䅅䅁䅯睡䅑䅁䅯杋䅷䅁䅅䅁䉁䅁䅁兂允䑗ね䡹⭡睐杷允䅁䅁䅑䅁䑁䅁䅷䅁䭁䥁䉷䅁䭁䝁䕳䅁䭁䡁䕕䅁䉁䅁䅁允䅁䅁䅕⼲⭬牡へ穯䴸䅉䅅䅁䕁䅁䅁睁䵁䅁䅁权汃允䅁权剁䅁䅁权䙃䅂䅁允䅁䅁䅅䅁佁䉁䅙䅁硁䑁䅑李㍁䑁䅙免硁䑁䅁䅍睁䅁䅁䍄䉁䅁䅁䅂䅁䅁䅍䅄䅁䅁䅯睌䅅䅁䅯睡䅑䅁䅯兦䅑䅁䅅䅁䉁䅁䅁兂灁䥘䌯昹奨䅑杷允䅁䅁䅑䅁䑁䅁䅷䅁䭁䝁䉁䅁䭁䉁䅅䅁䭁䡁䕍䅁䉁䅁䅁允䅁䅁䄴䅆䅁䑁䅣䅎㍁䑁䅉䅍睁䑁䅁䅍睁䅁䅁䍄䉁䅁䅁䅂䅁䅁䅍䅄䅁䅁䅯督䅅䅁䅯睡䅑䅁䅯全䅑䅁䅅䅁䉁䅁䅁兂祃敮渫歸䡳䅷杷允䅁䅁䅑䅁䑁䅁䅷䅁䭁䝁䉕䅁䭁䝁䕳䅁䭁䡁䕯䅁䉁䅁䅁允䅁䅁䅕硥畓⭒㙆䐷䴸䅉䅅䅁䕁䅁䅁睁䵁䅁䅁权桁䅁䅁权牂䅂䅁权⭂䅂䅁允䅁䅁䅅䅁䙁䅁䅁䅁䅁䉁䅆䍄䉁䅁䅁䅂䅁䅁䅍䅄䅁䅁䅯兮䅁䅁䅯睡䅑䅁䅯睤䅑䅁䅅䅁䉁䅁䅁兂潃歸㍳啩奈睐杷允䅁䅁䅑䅁䑁䅁䅷䅁䭁䑁䅁䅁䭁䉁䅅䅁䭁䡁䕕䅁䉁䅁䅁允䅁䅁䄴䅆䅁䑁䅣兏㑁䑁䅙䅍睁䑁䅁䅍睁䅁䅁䍄䉁䅁䅁䅂䅁䅁䅍䅄䅁䅁䅯兇䅅䅁䅯睡䅑䅁䅯䅨䅑䅁䅅䅁䉁䅁䅁兂啁歲桦桥浔睐杷允䅁䅁䅑䅁䑁䅁䅷䅁䭁䭁䅍䅁䭁䝁䕳䅁䭁䡁䕫䅁䉁䅁䅁允䅁䅁䅕䭆䠵場啯樷䴸䅉䅅䅁䕁䅁䅁睁䵁䅁䅁权睃䅁䅁权䕁䅁䅁权煁䅄䅁允䅁䅁䅅䅁䙁䅁䅁䅁䥂楡䉆䍄䉁䅁䅁䅂䅁䅁䅍䅄䅁䅁䅯睯䅁䅁䅯睡䅑䅁䅯睤䅑䅁䅅䅁䉁䅁䅁兂䕁杖琴灳爳睶杷允䅁䅁䅑䅁䑁䅁䅷䅁䭁䭁䉫䅁䭁䝁䕳䅁䭁䡁䕳䅁䉁䅁䅁允䅁䅁䅕呣䬰㘱睎启䴸䅉䅅䅁䕁䅁䅁睁䵁䅁䅁权⽁䅁䅁权牂䅂䅁权ㅂ䅂䅁允䅁䅁䅅䅁䙁䥁䌯匹捨硪䅂䍄䉁䅁䅁䅂䅁䅁䅍䅄䅁䅁䅯䅔䅁䅁䅯充䅁䅁䅯督䅑䅁䅅䅁䉁䅁䅁杄啁䅁䅁免穁䑁䅁䅏㑁䑁䅑兏㉁䑁䅧䅁䵁䅉䅅䅁䕁䅁䅁睁䵁䅁䅁权㕂允䅁权牂䅂䅁权㉂䅂䅁允䅁䅁䅅䅁䙁乁㕶浦㡱偤⼰䍄䉁䅁䅁䅂䅁䅁䅍䅄䅁䅁䅯䅂䅅䅁䅯睡䅑䅁䅯䅧䅑䅁䅅䅁䉁䅁䅁兂灄橊䥅䉲䭺睐杷允䅁䅁䅑䅁䑁䅁䅷䅁䭁䩁䅉䅁䭁䅁䅑䅁䭁䝁䔸䅁䉁䅁䅁允䅁䅁䅕䅁䅁䉁瑇䕖䵅䅉䅅䅁䕁䅁䅁睁䵁䅁䅁权䭂允䅁权牂䅂䅁权㝂䅂䅁允䅁䅁䅅䅁䙁䭁䠵場啯畲⼸䍄䉁䅁䅁䅂䅁䅁䅍䅄䅁䅁䅯睯䅁䅁䅯睡䅑䅁䅯督䅑䅁䅅䅁䉁䅁䅁兂畃⭒㙆䭆瘷睐杷允䅁䅁䅑䅁䑁䅁䅷䅁䭁䕁䅙䅁䭁䝁䕳䅁䭁䥁䕅䅁䉁䅁䅁允䅁䅁䅕潂噇㑑獴稷䴸䅉䅅䅁䕁䅁䅁睁䵁䅁䅁权䝁允䅁权䕁䅁䅁权䅃䅂䅁允䅁䅁䅅䅁䙁䅁䅁䅁䱄䕓䉂䍄䉁䅁䅁䅂䅁䅁䅍䅄䅁䅁䅯具䅑䅁䅯䅂䅁䅁䅯全䅑䅁䅅䅁䉁䅁䅁兂䅁䅁䅁欰㡧兑杷允䅁䅁䅑䅁䑁䅁䅷䅁䭁偁䅅䅁䭁䝁䕳䅁䭁䝁䔸䅁䉁䅁䅁允䅁䅁䅕積積積積稶䴸䅉䅅䅁䕁䅁䅁睁䵁䅁䅁权允䅂䅁权剁䅁䅁权䕃䅂䅁允䅁䅁䅅䅁䭁䝁䍣䅁䵁䅉䅅䅁䕁䅁䅁睁䵁䅁䅁权硄䅁䅁权牂䅂䅁权䙃䅂䅁允䅁䅁䅅䅁䙁䍁䡵瑆佮⬹⽣䍄䉁䅁䅁䅂䅁䅁䅍䅄䅁䅁䅯兲䅅䅁䅯充䅁䅁䅯䅤䅑䅁䅅䅁䉁䅁䅁杄啁䅁䅁睍㍁䑁䅑睍ぁ䑁䅅䅍祁䑁䅍䅁䵁䅉䅅䅁䕁䅁䅁睁䵁䅁䅁权硄䅁䅁权牂䅂䅁权䉃䅂䅁允䅁䅁䅅䅁䙁䉁畓⭒㙆偆⽯䍄䉁䅁䅁䅂䅁䅁䅍䅄䅁䅁䅯兏䅅䅁䅯睡䅑䅁䅯睥䅑䅁䅅䅁䉁䅁䅁兂桁䡳潊敫㈳睐杷允䅁䅁䅑䅁䑁䅁䅷䅁䭁偁䉅䅁䭁䉁䅅䅁䭁䡁䕧䅁䉁䅁䅁允䅁䅁䄴䅆䅁䑁䅙李㑁䑁䅧䅏㑁䑁䅧䅏㑁䅁䅁䍄䉁䅁䅁䅂䅁䅁䅍䅄䅁䅁䅯儷䅅䅁䅯睡䅑䅁䅯兣䅑䅁䅅䅁䉁䅁䅁兂瑂⼵灵搸䡉䅑杷允䅁䅁䅑䅁䑁䅁䅷䅁䭁䱁䉅䅁䭁䝁䕳䅁䭁䥁䕁䅁䉁䅁䅁允䅁䅁䅕噋偹癷潕䐸䴸䅉䅅䅁䕁䅁䅁睁䵁䅁䅁权㥄允䅁权牂䅂䅁权⭂䅂䅁允䅁䅁䅅䅁䙁䙁橔婰䕶义⽃䍄䉁䅁䅁䅂䅁䅁䅍䅄䅁䅁䅯光䅅䅁䅯睡䅑䅁䅯杋䅷䅁䅅䅁䉁䅁䅁兂塄㍯㥁瑃塣䅑杷允䅁䅁䅑䅁䑁䅁䅷䅁䭁䝁䅍䅁䭁䉁䅅䅁䭁䡁䕑䅁䉁䅁䅁允䅁䅁䄴䅆䅁䑁䅍兎㑁䑁䅧䅏㑁䑁䅁䅍睁䅁䅁䍄䉁䅁䅁䅂䅁䅁䅍䅄䅁䅁䅯朱䅅䅁䅯睡䅑䅁䅯杣䅑䅁䅅䅁䉁䅁䅁兂㥁瑃橥䑣椳睐杷允䅁䅁䅑䅁䑁䅁䅷䅁䭁䥁䅙䅁䭁䉁䅅䅁䭁䥁䕁䅁䉁䅁䅁允䅁䅁䄴杆䅁䑁䅅杍祁䑁䅍䅍睁䑁䅁䅍睁䑁䅁䅁䵁䅉䅅䅁䕁䅁䅁睁䵁䅁䅁权硄䅁䅁权牂䅂䅁权䕃䅂䅁允䅁䅁䅅䅁䙁䭁睒児塲⽯⽁䍄䉁䅁䅁䅂䅁䅁䅍䅄䅁䅁䅯䅳䅅䅁䅯䅂䅁䅁䅯全䅑䅁䅅䅁䉁䅁䅁兂䅁䅁䅁䍥⽷兑杷允䅁䅁䅑䅁䑁䅁䅷䅁䭁䕁䅷䅁䭁䝁䕳䅁䭁䝁䔰䅁䉁䅁䅁允䅁䅁䅕䅁䅁䅁䅁啈䵁䅉䅅䅁䕁䅁䅁睁䵁䅁䅁权㍄䅁䅁权牂䅂䅁权硂䅂䅁允䅁䅁䅅䅁䙁䡁啳歲桦煥⽓䍄䉁䅁䅁䅂䅁䅁䅍䅄䅁䅁䅯睱䅅䅁䅯䅂䅁䅁䅯兣䅑䅁䅅䅁䉁䅁䅁兂䅁䅁䅁䅍楬兑杷允䅁䅁䅑䅁䑁䅁䅷䅁䭁偁䅣䅁䭁䝁䕳䅁䭁䥁䕕䅁䉁䅁䅁允䅁䅁䅕塹⭡确癯吶䴸䅉䅅䅁䕁䅁䅁睁䵁䅁䅁权㍄䅁䅁权牂䅂䅁权⭂䅂䅁允䅁䅁䅅䅁䙁䵁ㅐ䙋偹癷⽭䍄䉁䅁䅁䅂䅁䅁䅍䅄䅁䅁䅯兣䅁䅁䅯睡䅑䅁䅯兢䅑䅁䅅䅁䉁䅁䅁兂療潅䅐煹㥈睐杷允䅁䅁䅑䅁䑁䅁䅷䅁䭁䉁䉧䅁䭁䉁䅅䅁䭁䡁䔴䅁䉁䅁䅁允䅁䅁䄴䅆䅁䑁䅑杍ㅁ䑁䅑免㑁䑁䅍䅎㉁䅁䅁䍄䉁䅁䅁䅂䅁䅁䅍䅄䅁䅁䅯八䅁䅁䅯䅂䅁䅁䅯睤䅑䅁䅅䅁䉁䅁䅁兂䅁䅁䅁偮䄱兑杷允䅁䅁䅑䅁䑁䅁䅷䅁䭁䝁䉧䅁䭁䅁䅑䅁䭁䡁䕯䅁䉁䅁䅁允䅁䅁䅕䅁䅁䥧䩭啔䵅䅉䅅䅁䕁䅁䅁睁䵁䅁䅁权㍄䅁䅁权牂䅂䅁权㕂䅂䅁允䅁䅁䅅䅁䙁䭁慁㥌欰杂䅔䍄䉁䅁䅁䅂䅁䅁䅍䅄䅁䅁䅯杹䅅䅁䅯䅂䅁䅁䅯內䅑䅁䅅䅁䉁䅁䅁兂䅁䅁䅃癥穴兑杷允䅁䅁䅑䅁䑁䅁䅷䅁䭁䅁䅙䅁䭁䅁䅑䅁䭁䡁䕷䅁䉁䅁䅁允䅁䅁䅕䅁䅁䑁汪歆䵅䅉䅅䅁䕁䅁䅁睁䵁䅁䅁权あ允䅁权牂䅂䅁权䅃䅂䅁允䅁䅁䅅䅁䙁䕁桪桥畓睒䅆䍄䉁䅁䅁䅂䅁䅁䅍䅄䅁䅁䅯睓䅁䅁䅯䅂䅁䅁䅯睥䅑䅁䅅䅁䉁䅁䅁兂䅁䅁䅁䅘偤兑杷允䅁䅁䅑䅁䑁䅁䅷䅁䭁䉁䅑䅁䭁䝁䕳䅁䭁䥁䕁䅁䉁䅁䅁允䅁䅁䅕㑈牘払敧あ䵁䅉䅅䅁䕁䅁䅁睁䵁䅁䅁权㙁䅁䅁权剁䅁䅁权䍃䅂䅁允䅁䅁䅅䅁佁䉁䅉䅁㑁䑁䅕兎ぁ䑁䅧䅍睁䑁䅁䅁䵁䅉䅅䅁䕁䅁䅁睁䵁䅁䅁权噁䅁䅁权牂䅂䅁权䅃䅂䅁允䅁䅁䅅䅁䙁䱁敧敨剴偵⽯䍄䉁䅁䅁䅂䅁䅁䅍䅄䅁䅁䅯杉䅅䅁䅯睡䅑䅁䅯䅧䅑䅁䅅䅁䉁䅁䅁兂煃搸乊桙奄睐杷允䅁䅁䅑䅁䑁䅁䅷䅁䭁䡁䈴䅁䭁䅁䅑䅁䭁䝁䔸䅁䉁䅁䅁允䅁䅁䅕䅁䅁䱁䍕歎䵅䅉䅅䅁䕁䅁䅁睁䵁䅁䅁权摂䅁䅁权牂䅂䅁权㕂䅂䅁允䅁䅁䅅䅁䙁䙁偹癷潕乘⼸䍄䉁䅁䅁䅂䅁䅁䅍䅄䅁䅁䅯兵䅁䅁䅯睡䅑䅁䅯睤䅑䅁䅅䅁䉁䅁䅁兂婄発呤㘴㝗睶杷允䅁䅁䅑䅁䑁䅁䅷䅁䭁䉁䅣䅁䭁䝁䕳䅁䭁䥁䕁䅁䉁䅁䅁允䅁䅁䅕䘷㑇潈牘い䵁䅉䅅䅁䕁䅁䅁睁䵁䅁䅁权ㅄ䅁䅁权䕁䅁䅁权㕂䅂䅁允䅁䅁䅅䅁䙁䅁䅁䅁呂汶䉊䍄䉁䅁䅁䅂䅁䅁䅍䅄䅁䅁䅯朱䅑䅁䅯䅂䅁䅁䅯䅥䅑䅁䅅䅁䉁䅁䅁兂䅁䅁䅁佁䠱兑杷允䅁䅁䅑䅁䑁䅁䅷䅁䭁䵁䅯䅁䭁䝁䕳䅁䭁䡁䕳䅁䉁䅁䅁允䅁䅁䅕灭婭婭婭啁䵁䅉䅅䅁䕁䅁䅁睁䵁䅁䅁权㍄䅁䅁权牂䅂䅁权あ䅂䅁允䅁䅁䅅䅁䙁䕁桪桥畓⽒⼲䍄䉁䅁䅁䅂䅁䅁䅍䅄䅁䅁䅯䅄䅁䅁䅯睡䅑䅁䅯䅤䅑䅁䅅䅁䉁䅁䅁兂⭃确癯匳䝔睶杷允䅁䅁䅑䅁䑁䅁䅷䅁䭁䝁䉧䅁䭁䉁䅅䅁䭁䡁䔸䅁䉁䅁䅁允䅁䅁䄴杆䅁䑁䅅䅎㍁䑁䅑免㉁䑁䅁䅍睁䑁䅁䅁䵁䅉䅅䅁䕁䅁䅁睁䵁䅁䅁权䝄允䅁权䕁䅁䅁权祂䅂䅁允䅁䅁䅅䅁䙁䅁䅁䅁佂噒䉸䍄䉁䅁䅁䅂䅁䅁䅍䅄䅁䅁䅯䅅䅁䅁䅯睡䅑䅁䅯杋䅷䅁䅅䅁䉁䅁䅁兂䅁䅁䅁䅁杄睐杷允䅁䅁䅑䅁䑁䅁䅷䅁䭁偁䄰䅁䭁䝁䕳䅁䭁䡁䕳䅁䉁䅁䅁允䅁䅁䅕䥕堲桢䑋樹䴸䅉䅅䅁䕁䅁䅁睁䵁䅁䅁权扁允䅁权牂䅂䅁权療䅂䅁允䅁䅁䅅䅁䙁佁浫免獩偈⽧䍄䉁䅁䅁䅂䅁䅁䅍䅄䅁䅁䅯兲䅅䅁䅯充䅁䅁䅯睥䅑䅁䅅䅁䉁䅁䅁杄啁䅁䅁睍㍁䑁䅅李睁䑁䅅兏睁䑁䅅䅁䵁䅉䅅䅁䕁䅁䅁睁䵁䅁䅁权㍄䅁䅁权牂䅂䅁权穂䅂䅁允䅁䅁䅅䅁䙁䱁敧敨剴乵⼴䍄䉁䅁䅁䅂䅁䅁䅍䅄䅁䅁䅯䅫䅁䅁䅯睡䅑䅁䅯来䅑䅁䅅䅁䉁䅁䅁兂硂児塲㍯ㅄ睐杷允䅁䅁䅑䅁䑁䅁䅷䅁䭁䭁䉫䅁䭁䝁䕳䅁䭁䥁䕕䅁䉁䅁䅁允䅁䅁䅕䭆䠵場啯歁䵁䅉䅅䅁䕁䅁䅁睁䵁䅁䅁权䡄允䅁权䕁䅁䅁权䉃䅂䅁允䅁䅁䅅䅁䙁䅁䅁䅁扁㉖䉂䍄䉁䅁䅁䅂䅁䅁䅍䅄䅁䅁䅯䅯䅁䅁䅯睡䅑䅁䅯䅤䅑䅁䅅䅁䉁䅁䅁兂潃歸㍳啩先睐杷允䅁䅁䅑䅁䑁䅁䅷䅁䭁偁䅙䅁䭁䅁䅑䅁䭁䡁䕣䅁䉁䅁䅁允䅁䅁䅕䅁䅁䅁婓げ䵅䅉䅅䅁䕁䅁䅁睁䵁䅁䅁权祂䅁䅁权牂䅂䅁权ㅂ䅂䅁允䅁䅁䅅䅁䙁乁橥䑣䬰眱䅤䍄䉁䅁䅁䅂䅁䅁䅍䅄䅁䅁䅯村䅅䅁䅯睡䅑䅁䅯䅣䅑䅁䅅䅁䉁䅁䅁兂偃癷潕䥘匯睐杷允䅁䅁䅑䅁䑁䅁䅷䅁䭁䅁䄸䅁䭁䝁䕳䅁䭁䡁䕕䅁䉁䅁䅁允䅁䅁䅕⽷潕䥘䌯ぁ䵁䅉䅅䅁䕁䅁䅁睁䵁䅁䅁权⭄䅁䅁权䕁䅁䅁权煁䅄䅁允䅁䅁䅅䅁䙁䅁䅁䥁䑁䔶䉎䍄䉁䅁䅁䅂䅁䅁䅍䅄䅁䅁䅯村䅅䅁䅯睡䅑䅁䅯全䅑䅁䅅䅁䉁䅁䅁兂ㅁ牘䩰䅄扌睐杷允䅁䅁䅑䅁䑁䅁䅷䅁䭁䱁䈴䅁䭁䝁䕳䅁䭁䡁䕧䅁䉁䅁䅁允䅁䅁䅯睒䅁䅁杷允䅁䅁䅑䅁䑁䅁䅷䅁䭁䵁䉕䅁䭁䅁䅑䅁䭁䡁䕑䅁䉁䅁䅁允䅁䅁䅕䅁䅁䝁睫歒䵅䅉䅅䅁䕁䅁䅁睁䵁䅁䅁权元䅁䅁权剁䅁䅁权㑂䅂䅁允䅁䅁䅅䅁佁䉁䅑䅁㉁䑁䅕兎睁䑁䅁䅍睁䑁䅁䅍䅁䅁杷允䅁䅁䅑䅁䑁䅁䅷䅁䭁䡁䉅䅁䭁䝁䕳䅁䭁䡁䔸䅁䉁䅁䅁允䅁䅁䅕灳瘳㡰䱚㡄䵁䅉䅅䅁䕁䅁䅁睁䵁䅁䅁权橃允䅁权牂䅂䅁权ㅂ䅂䅁允䅁䅁䅅䅁䙁䙁㕧䵴㉨灶⼫䍄䉁䅁䅁䅂䅁䅁䅍䅄䅁䅁䅯䅆䅁䅁䅯䅂䅁䅁䅯来䅑䅁䅅䅁䉁䅁䅁兂䅁䅁䅁䙙㕑兑杷允䅁䅁䅑䅁䑁䅁䅷䅁䭁䕁䉉䅁䭁䝁䕳䅁䭁䡁䕧䅁䉁䅁䅁允䅁䅁䅕㘱睎児塲稰䴸䅉䅅䅁䕁䅁䅁睁䵁䅁䅁权ぃ允䅁权牂䅂䅁权⭂䅂䅁允䅁䅁䅅䅁䙁䙁橔婰䕶䵉⽁䍄䉁䅁䅁䅂䅁䅁䅍䅄䅁䅁䅯杵䅅䅁䅯睡䅑䅁䅯䅣䅑䅁䅅䅁䉁䅁䅁兂塄㍯㥁瑃䙣䅑杷允䅁䅁䅑䅁䑁䅁䅷䅁䭁䵁䅳䅁䭁䅁䅑䅁䭁䥁䕉䅁䉁䅁䅁允䅁䅁䅕䅁䅁偁灧啖䵅䅉䅅䅁䕁䅁䅁睁䵁䅁䅁权睄䅁䅁权剁䅁䅁权䍃䅂䅁允䅁䅁䅅䅁䭁䕁䅣䅁䵁䅉䅅䅁䕁䅁䅁睁䵁䅁䅁权佃䅁䅁权剁䅁䅁权睂䅂䅁允䅁䅁䅅䅁佁䉁䅑䅁祁䑁䅅杍睁䑁䅁䅍睁䑁䅁䅍䅁䅁杷允䅁䅁䅑䅁䑁䅁䅷䅁䭁䅁䉳䅁䭁䅁䅑䅁䭁䝁䔸䅁䉁䅁䅁允䅁䅁䅕䅁䅁䩁歱啕䵅䅉䅅䅁䕁䅁䅁睁䵁䅁䅁权い允䅁权牂䅂䅁权⽂䅂䅁允䅁䅁䅅䅁䙁䱁敧敨剴䱵⼴䍄䉁䅁䅁䅂䅁䅁䅍䅄䅁䅁䅯兏䅁䅁䅯睡䅑䅁䅯䅨䅑䅁䅅䅁䉁䅁䅁兂⭃确癯匳⭔睶杷允䅁䅁䅑䅁䑁䅁䅷䅁䭁䙁䉁䅁䭁䅁䅑䅁䭁䥁䕁䅁䉁䅁䅁允䅁䅁䅕䅁䅁乁呂啌䵅䅉䅅䅁䕁䅁䅁睁䵁䅁䅁权䍂允䅁权牂䅂䅁权ㅂ䅂䅁允䅁䅁䅅䅁䙁䡁啳歲桦癥⽧䍄䉁䅁䅁䅂䅁䅁䅍䅄䅁䅁䅯睩䅁䅁䅯睡䅑䅁䅯睦䅑䅁䅅䅁䉁䅁䅁兂㥁瑃橥䑣儰䅷杷允䅁䅁䅑䅁䑁䅁䅷䅁䭁佁䉕䅁䭁䉁䅅䅁䭁䡁䕳䅁䉁䅁䅁允䅁䅁䄴杅䅁䑁䅣睍㉁䑁䅁䅍睁䑁䅁䅍䅁䅁杷允䅁䅁䅑䅁䑁䅁䅷䅁䭁䡁䉷䅁䭁䝁䕳䅁䭁䡁䔸䅁䉁䅁䅁允䅁䅁䅕㘱睎児塲捄䵁䅉䅅䅁䕁䅁䅁睁䵁䅁䅁权汃䅁䅁权牂䅂䅁权䅃䅂䅁允䅁䅁䅅䅁䙁䉁䑋䵷桱捒⽡䍄䉁䅁䅁䅂䅁䅁䅍䅄䅁䅁䅯睔䅅䅁䅯䅂䅁䅁䅯全䅑䅁䅅䅁䉁䅁䅁兂䅁䅁䅁剄㌸兑杷允䅁䅁䅑䅁䑁䅁䅷䅁䭁䭁䉯䅁䭁䉁䅅䅁䭁䡁䕁䅁䉁䅁䅁允䅁䅁䄴䅆䅁䑁䅉睎ぁ䑁䅁䅍睁䑁䅁䅍睁䅁䅁䍄䉁䅁䅁䅂䅁䅁䅍䅄䅁䅁䅯兮䅅䅁䅯睡䅑䅁䅯杤䅑䅁䅅䅁䉁䅁䅁兂浃㡭村䡳睌睐杷允䅁䅁䅑䅁䑁䅁䅷䅁䭁䵁䅯䅁䭁䝁䕳䅁䭁䡁䕅䅁䉁䅁䅁允䅁䅁䅕畮渫歸㍳䕅䵁䅉䅅䅁䕁䅁䅁睁䵁䅁䅁权湄䅁䅁权牂䅂䅁权䍃䅂䅁允䅁䅁䅅䅁䙁䑁ㄸ牘䩰䉄䅎䍄䉁䅁䅁䅂䅁䅁䅍䅄䅁䅁䅯村䅅䅁䅯睡䅑䅁䅯入䅑䅁䅅䅁䉁䅁䅁兂㉄䙋偹癷杘睐杷允䅁䅁䅑䅁䑁䅁䅷䅁䭁䩁䉉䅁䭁䝁䕳䅁䭁䡁䔴䅁䉁䅁䅁允䅁䅁䅕硢䑋䵷桱稫䴸䅉䅅䅁䕁䅁䅁睁䵁䅁䅁权睃允䅁权剁䅁䅁权䙃䅂䅁允䅁䅁䅅䅁佁䉁䅑䅁㍁䑁䅍䅏硁䑁䅧䅎睁䑁䅁䅍䅁䅁杷允䅁䅁䅑䅁䑁䅁䅷䅁䭁䭁䅙䅁䭁䝁䕳䅁䭁䡁䕅䅁䉁䅁䅁允䅁䅁䅕㡪ㅌ䙋偹樶䴸䅉䅅䅁䕁䅁䅁睁䵁䅁䅁权穃䅁䅁权牂䅂䅁权㝂䅂䅁允䅁䅁䅅䅁䙁偁湃歸㍳摩⽅䍄䉁䅁䅁䅂䅁䅁䅍䅄䅁䅁䅯䅌䅅䅁䅯睡䅑䅁䅯杧䅑䅁䅅䅁䉁䅁䅁兂慃婭婭婭啫䅑杷允䅁䅁䅑䅁䑁䅁䅷䅁䭁䭁䉑䅁䭁䅁䅑䅁䭁䥁䕉䅁䉁䅁䅁允䅁䅁䅕䅁䅁䝁啎䕍䵅䅉䅅䅁䕁䅁䅁睁䵁䅁䅁权䡄允䅁权剁䅁䅁权煁䅄䅁允䅁䅁䅅䅁佁䉁䅑䅁硁䑁䅅免硁䑁䅁䅍睁䑁䅁䅍䅁䅁杷允䅁䅁䅑䅁䑁䅁䅷䅁䭁䱁䉳䅁䭁䝁䕳䅁䭁䡁䔰䅁䉁䅁䅁允䅁䅁䅕敨剴䉵䘶啁䵁䅉䅅䅁䕁䅁䅁睁䵁䅁䅁权䍂允䅁权牂䅂䅁权⽂䅂䅁允䅁䅁䅅䅁䙁䑁積積積㥍⽍䍄䉁䅁䅁䅂䅁䅁䅍䅄䅁䅁䅯䄳䅁䅁䅯睡䅑䅁䅯䅣䅑䅁䅅䅁䉁䅁䅁兂㝂䭆䠵場歱睶杷允䅁䅁䅑䅁䑁䅁䅷䅁䭁䭁䉕䅁䭁䉁䅅䅁䭁䥁䕉䅁䉁䅁䅁允䅁䅁䄴杆䅁䑁䅅䅍穁䑁䅑兎㍁䑁䅙䅍睁䑁䅁䅁䵁䅉䅅䅁䕁䅁䅁睁䵁䅁䅁权䉁允䅁权牂䅂䅁权䉃䅂䅁允䅁䅁䅅䅁䙁佁㠵穐敖癵⼸䍄䉁䅁䅁䅂䅁䅁䅍䅄䅁䅁䅯眹䅅䅁䅯䅂䅁䅁䅯杣䅑䅁䅅䅁䉁䅁䅁兂䅁䅁杁䈶呵兑杷允䅁䅁䅑䅁䑁䅁䅷䅁䭁䍁䈰䅁䭁䝁䕳䅁䭁䡁䔰䅁䉁䅁䅁允䅁䅁䅕牕敧敨剴䱹䴸䅉䅅䅁䕁䅁䅁睁䵁䅁䅁权䭃允䅁权牂䅂䅁权㑂䅂䅁允䅁䅁䅅䅁䙁䉁奂扏䥔杤䄵䍄䉁䅁䅁䅂䅁䅁䅍䅄䅁䅁䅯䅄䅁䅁䅯睡䅑䅁䅯䅦䅑䅁䅅䅁䉁䅁䅁兂㝂䭆䠵場歱睐杷允䅁䅁䅑䅁䑁䅁䅷䅁䭁䡁䅉䅁䭁䅁䅑䅁䭁䥁䕅䅁䉁䅁䅁允䅁䅁䅕䅁䅁䍁橸啑䵅䅉䅅䅁䕁䅁䅁睁䵁䅁䅁权䙂允䅁权牂䅂䅁权⽂䅂䅁允䅁䅁䅅䅁䙁佁㙆䭆䠵攴⽯䍄䉁䅁䅁䅂䅁䅁䅍䅄䅁䅁䅯杈䅁䅁䅯睡䅑䅁䅯来䅑䅁䅅䅁䉁䅁䅁兂呄坔光䑗祮睐杷允䅁䅁䅑䅁䑁䅁䅷䅁䭁偁䅯䅁䭁䉁䅅䅁䭁䡁䕁䅁䉁䅁䅁允䅁䅁䄴䅆䅁䑁䅉䅍㍁䑁䅙䅏ぁ䑁䅁䅍睁䅁䅁䍄䉁䅁䅁䅂䅁䅁䅍䅄䅁䅁䅯朷䅅䅁䅯䅂䅁䅁䅯睦䅑䅁䅅䅁䉁䅁䅁兂䅁䅁䅁佅癑兑杷允䅁䅁䅑䅁䑁䅁䅷䅁䭁偁䉉䅁䭁䝁䕳䅁䭁䡁䔴䅁䉁䅁䅁允䅁䅁䅕㡪ㅌ䙋偹樴䴸䅉䅅䅁䕁䅁䅁睁䵁䅁䅁权橃允䅁权牂䅂䅁权睂䅂䅁允䅁䅁䅅䅁䙁䥁牘払敧敨⽍䍄䉁䅁䅁䅂䅁䅁䅍䅄䅁䅁䅯睔䅅䅁䅯睡䅑䅁䅯䅣䅑䅁䅅䅁䉁䅁䅁兂硂児塲㍯ㅄ睐杷允䅁䅁䅑䅁䑁䅁䅷䅁䭁䕁䅯䅁䭁䉁䅅䅁䭁䥁䕅䅁䉁䅁䅁允䅁䅁䄴杅䅁䑁䅧兏㍁䑁䅁䅍睁䑁䅁䅍䅁䅁杷允䅁䅁䅑䅁䑁䅁䅷䅁䭁䵁䄴䅁䭁䝁䕳䅁䭁䥁䕁䅁䉁䅁䅁允䅁䅁䅕浚浚浚浚樹䴸䅉䅅䅁䕁䅁䅁睁䵁䅁䅁权摁䅁䅁权牂䅂䅁权㡂䅂䅁允䅁䅁䅅䅁䙁佁剸䉵䘶⼶⽅䍄䉁䅁䅁䅂䅁䅁䅍䅄䅁䅁䅯杖䅁䅁䅯充䅁䅁䅯睢䅑䅁䅅䅁䉁䅁䅁杄啁䅁䅁李穁䑁䅍䅏㑁䑁䅍䅎㕁䑁䅑䅁䵁䅉䅅䅁䕁䅁䅁睁䵁䅁䅁权䙂允䅁权牂䅂䅁权硂䅂䅁允䅁䅁䅅䅁䙁䵁㌯⭕汏硇䅖䍄䉁䅁䅁䅂䅁䅁䅍䅄䅁䅁䅯兡䅅䅁䅯睡䅑䅁䅯杦䅑䅁䅅䅁䉁䅁䅁兂䭁㘱睎児䩯䅑杷允䅁䅁䅑䅁䑁䅁䅷䅁䭁䡁䄰䅁䭁䉁䅅䅁䭁䡁䔴䅁䉁䅁䅁允䅁䅁䄴䅆䅁䑁䅍䅍祁䑁䅁䅍睁䑁䅁䅍睁䅁䅁䍄䉁䅁䅁䅂䅁䅁䅍䅄䅁䅁䅯兎䅅䅁䅯睡䅑䅁䅯来䅑䅁䅅䅁䉁䅁䅁兂煃搸乊桙潃睐杷允䅁䅁䅑䅁䑁䅁䅷䅁䭁䕁䉧䅁䭁䉁䅅䅁䭁䍁䵯䅁䉁䅁䅁允䅁䅁䄴杅䅁䑁䅑睍㕁䑁䅑睍睁䑁䅁䅍䅁䅁杷允䅁䅁䅑䅁䑁䅁䅷䅁䭁䙁䉅䅁䭁䝁䕳䅁䭁䡁䕁䅁䉁䅁䅁允䅁䅁䅕䉵䘶ㄶ㑇䕁䵁䅉䅅䅁䕁䅁䅁睁䵁䅁䅁权塂䅁䅁权䕁䅁䅁权㥂䅂䅁允䅁䅁䅅䅁䙁䅁䅁䅁坂䍹䉸䍄䉁䅁䅁䅂䅁䅁䅍䅄䅁䅁䅯眫䅅䅁䅯睡䅑䅁䅯兣䅑䅁䅅䅁䉁䅁䅁兂坂楄礲坮娸䅑杷允䅁䅁䅑䅁䑁䅁䅷䅁䭁乁䅷䅁䭁䉁䅅䅁䭁䡁䕳䅁䉁䅁䅁允䅁䅁䄴䅆䅁䑁䅍睎㍁䑁䅫杍祁䑁䅁䅍睁䅁䅁䍄䉁䅁䅁䅂䅁䅁䅍䅄䅁䅁䅯朸䅁䅁䅯䅂䅁䅁䅯䅣䅑䅁䅅䅁䉁䅁䅁兂䅁䅁䅁㡑渱兑杷允䅁䅁䅑䅁䑁䅁䅷䅁䭁䕁䉕䅁䭁䝁䕳䅁䭁䡁䕉䅁䉁䅁䅁允䅁䅁䅕場啯歲桦歂䵁䅉䅅䅁䕁䅁䅁睁䵁䅁䅁权㉃允䅁权剁䅁䅁权祂䅂䅁允䅁䅁䅅䅁佁䉁䅉䅁ㅁ䑁䅧兏睁䑁䅁䅍睁䑁䅁䅁䵁䅉䅅䅁䕁䅁䅁睁䵁䅁䅁权塄允䅁权剁䅁䅁权ㅂ䅂䅁允䅁䅁䅅䅁佁䉁䅑䅁祁䑁䅅睎㉁䑁䅁䅍睁䑁䅁䅍䅁䅁杷允䅁䅁䅑䅁䑁䅁䅷䅁䭁䑁䅧䅁䭁䝁䕳䅁䭁䡁䕯䅁䉁䅁䅁允䅁䅁䅕硥畓⭒㙆䐳䴸䅉䅅䅁䕁䅁䅁睁䵁䅁䅁权䙂允䅁权牂䅂䅁权䉃䅂䅁允䅁䅁䅅䅁䙁䭁䝪穓䩥兑䄹䍄䉁䅁䅁䅂䅁䅁䅍䅄䅁䅁䅯兄䅁䅁䅯䅂䅁䅁䅯䅣䅑䅁䅅䅁䉁䅁䅁兂䅁䅁䅁湶湰兑杷允䅁䅁䅑䅁䑁䅁䅷䅁䭁䕁䅍䅁䭁䅁䅑䅁䭁䡁䕍䅁䉁䅁䅁允䅁䅁䅕䅁䅁䵁祉啖䵅䅉䅅䅁䕁䅁䅁睁䵁䅁䅁权元䅁䅁权䕁䅁䅁权穂䅂䅁允䅁䅁䅅䅁䙁䅁䅁䅁䅄穸䉨䍄䉁䅁䅁䅂䅁䅁䅍䅄䅁䅁䅯兒䅅䅁䅯睡䅑䅁䅯杤䅑䅁䅅䅁䉁䅁䅁兂㕁䵴㉨灶㈯睐杷允䅁䅁䅑䅁䑁䅁䅷䅁䭁䵁䅅䅁䭁䝁䕳䅁䭁䡁䕧䅁䉁䅁䅁允䅁䅁䅕浚浚浚浚樵䴸䅉䅅䅁䕁䅁䅁睁䵁䅁䅁权䅂䅁䅁权牂䅂䅁权瑂䅂䅁允䅁䅁䅅䅁䙁䭁扡䍸睃瑣⽧䍄䉁䅁䅁䅂䅁䅁䅍䅄䅁䅁䅯眵䅁䅁䅯充䅁䅁䅯兢䅑䅁䅅䅁䉁䅁䅁杄十䅁䅁李ぁ䑁䅍免睁䑁䅑杍穁䅁䅁䍄䉁䅁䅁䅂䅁䅁䅍䅄䅁䅁䅯兖䅅䅁䅯䅂䅁䅁䅯睦䅑䅁䅅䅁䉁䅁䅁兂䅁䅁䅁䥇䍰兑杷允䅁䅁䅑䅁䑁䅁䅷䅁䭁䩁䉙䅁䭁䝁䕳䅁䭁䥁䕉䅁䉁䅁䅁允䅁䅁䅕浚浚浚浚樱䴸䅉䅅䅁䕁䅁䅁睁䵁䅁䅁权偄允䅁权剁䅁䅁权㉂䅂䅁允䅁䅁䅅䅁佁䉁䅑䅁ぁ䑁䅉免硁䑁䅕兎睁䑁䅁䅍䅁䅁杷允䅁䅁䅑䅁䑁䅁䅷䅁䭁䕁䄰䅁䭁䝁䕳䅁䭁䥁䕅䅁䉁䅁䅁允䅁䅁䅕㘱睎児塲あ䵁䅉䅅䅁䕁䅁䅁睁䵁䅁䅁权佂䅁䅁权牂䅂䅁权䉃䅂䅁允䅁䅁䅅䅁䙁䝁光䑗ね偹⽁䍄䉁䅁䅁䅂䅁䅁䅍䅄䅁䅁䅯睉䅅䅁䅯䅂䅁䅁䅯入䅑䅁䅅䅁䉁䅁䅁兂䅁䅁䅁䕃煫兑杷允䅁䅁䅑䅁䑁䅁䅷䅁䭁䕁䉕䅁䭁䝁䕳䅁䭁䡁䕍䅁䉁䅁䅁允䅁䅁䅕䅁䅁䅁䅁歃䵁䅉䅅䅁䕁䅁䅁睁䵁䅁䅁权噃允䅁权牂䅂䅁权䕃䅂䅁允䅁䅁䅅䅁䙁䥁牘払敧全䅒䍄䉁䅁䅁䅂䅁䅁䅍䅄䅁䅁䅯朰䅁䅁䅯睡䅑䅁䅯睦䅑䅁䅅䅁䉁䅁䅁兂塁挲㌷⭕穐睐杷允䅁䅁䅑䅁䑁䅁䅷䅁䭁䭁䉕䅁䭁䅁䅑䅁䭁䥁䕍䅁䉁䅁䅁允䅁䅁䅕䅁䅁䝁塧䕐䵅䅉䅅䅁䕁䅁䅁睁䵁䅁䅁权䱄允䅁权牂䅂䅁权㉂䅂䅁允䅁䅁䅅䅁䙁䉁畓⭒㙆但⽯䍄䉁䅁䅁䅂䅁䅁䅍䅄䅁䅁䅯兣䅁䅁䅯睡䅑䅁䅯来䅑䅁䅅䅁䉁䅁䅁兂摄䅊䉡啬ㅐ睐杷允䅁䅁䅑䅁䑁䅁䅷䅁䭁䵁䉧䅁䭁䝁䕳䅁䭁䡁䕅䅁䉁䅁䅁允䅁䅁䅕卸睃浣剩吴䴸䅉䅅䅁䕁䅁䅁睁䵁䅁䅁权乄䅁䅁权牂䅂䅁权㑂䅂䅁允䅁䅁䅅䅁䙁䉁婦発呤⬴⽕䍄䉁䅁䅁䅂䅁䅁䅍䅄䅁䅁䅯兣䅁䅁䅯睡䅑䅁䅯兦䅑䅁䅅䅁䉁䅁䅁兂啁歲桦桥㙔睐杷允䅁䅁䅑䅁䑁䅁䅷䅁䭁䡁䅅䅁䭁䝁䕳䅁䭁䥁䕅䅁䉁䅁䅁允䅁䅁䅕楄礲敮渫䐫䴸䅉䅅䅁䕁䅁䅁睁䵁䅁䅁权硂䅁䅁权牂䅂䅁权㕂䅂䅁允䅁䅁䅅䅁䙁佁剸䉵䘶⼶⽅䍄䉁䅁䅁䅂䅁䅁䅍䅄䅁䅁䅯眲䅁䅁䅯䅂䅁䅁䅯䅣䅑䅁䅅䅁䉁䅁䅁兂䅁䅁䅁䙐婰兑杷允䅁䅁䅑䅁䑁䅁䅷䅁䭁佁䅫䅁䭁䝁䕳䅁䭁䥁䕍䅁䉁䅁䅁允䅁䅁䅕䡰㥁瑃橥䐰䴸䅉䅅䅁䕁䅁䅁睁䵁䅁䅁权湂䅁䅁权牂䅂䅁权睂䅂䅁允䅁䅁䅅䅁䙁䡁㥅瑃橥偣⽅䍄䉁䅁䅁䅂䅁䅁䅍䅄䅁䅁䅯杊䅅䅁䅯充䅁䅁䅯杣䅑䅁䅅䅁䉁䅁䅁杄啁䅁䅁免ぁ䑁䅫杍睁䑁䅁䅍睁䑁䅁䅁䵁䅉䅅䅁䕁䅁䅁睁䵁䅁䅁权㕄允䅁权剁䅁䅁权㝂䅂䅁允䅁䅁䅅䅁佁䉁䅑䅁硁䑁䅙䅎ぁ䑁䅍李㍁䑁䅅睎䅁䅁杷允䅁䅁䅑䅁䑁䅁䅷䅁䭁䙁䉯䅁䭁䝁䕳䅁䭁䥁䕅䅁䉁䅁䅁允䅁䅁䅕䘷㑇潈牘吴䴸䅉䅅䅁䕁䅁䅁睁䵁䅁䅁权㙄允䅁权牂䅂䅁权䍃䅂䅁允䅁䅁䅅䅁䙁䑁ね䡹⭡㙮⽱䍄䉁䅁䅁䅂䅁䅁䅍䅄䅁䅁䅯兩䅁䅁䅯充䅁䅁䅯䅦䅑䅁䅅䅁䉁䅁䅁杄啁䅁䅁䅎穁䑁䅍䅏睁䑁䅁䅍睁䑁䅁䅁䵁䅉䅅䅁䕁䅁䅁睁䵁䅁䅁权䡄允䅁权牂䅂䅁权㕂䅂䅁允䅁䅁䅅䅁䙁䕁椵䙅㕧側⽉䍄䉁䅁䅁䅂䅁䅁䅍䅄䅁䅁䅯兣䅁䅁䅯睡䅑䅁䅯杧䅑䅁䅅䅁䉁䅁䅁兂㑃潈牘払㉪睐杷允䅁䅁䅑䅁䑁䅁䅷䅁䭁䵁䉙䅁䭁䝁䕳䅁䭁䡁䕷䅁䉁䅁䅁允䅁䅁䅕噋偹癷潕䑶䴸䅉䅅䅁䕁䅁䅁睁䵁䅁䅁权坄允䅁权牂䅂䅁权⭂䅂䅁允䅁䅁䅅䅁䙁䍁捬㡪ㅌ之⽷䍄䉁䅁䅁䅂䅁䅁䅍䅄䅁䅁䅯䅣䅁䅁䅯睡䅑䅁䅯来䅑䅁䅅䅁䉁䅁䅁兂楂䙅㕧䵴祪睐杷允䅁䅁䅑䅁䑁䅁䅷䅁䭁䱁䄸䅁䭁䝁䕳䅁䭁䡁䕷䅁䉁䅁䅁允䅁䅁䅕㑈牘払敧吵䴸䅉䅅䅁䕁䅁䅁睁䵁䅁䅁权歄允䅁权牂䅂䅁权ㅂ䅂䅁允䅁䅁䅅䅁䙁䵁ㅐ䙋偹楷䄵䍄䉁䅁䅁䅂䅁䅁䅍䅄䅁䅁䅯睳䅁䅁䅯䅂䅁䅁䅯睧䅑䅁䅅䅁䉁䅁䅁兂䅁䅁䅁䕧㍯兑杷允䅁䅁䅑䅁䑁䅁䅷䅁䭁䑁䈴䅁䭁䉁䅅䅁䭁䡁䕉䅁䉁䅁䅁允䅁䅁䄴䅆䅁䑁䅕兏㉁䑁䅕䅍睁䑁䅁䅍睁䅁䅁䍄䉁䅁䅁䅂䅁䅁䅍䅄䅁䅁䅯睶䅁䅁䅯睡䅑䅁䅯兢䅑䅁䅅䅁䉁䅁䅁兂䡃瑆佮ㄹ㕐睐杷允䅁䅁䅑䅁䑁䅁䅷䅁䭁䝁䄴䅁䭁䅁䅑䅁䭁䝁䔰䅁䉁䅁䅁允䅁䅁䅕䅁䅁䑁祑歑䵅䅉䅅䅁䕁䅁䅁睁䵁䅁䅁权⽃䅁䅁权牂䅂䅁权療䅂䅁允䅁䅁䅅䅁䙁䙁偹癷潕佘⽣䍄䉁䅁䅁䅂䅁䅁䅍䅄䅁䅁䅯兇䅅䅁䅯充䅁䅁䅯督䅑䅁䅅䅁䉁䅁䅁杄坁䅁䅁睍㉁䑁䅅睎睁䑁䅁䅍睁䑁䅁䅍䅁䅁杷允䅁䅁䅑䅁䑁䅁䅷䅁䭁乁䅧䅁䭁䝁䕳䅁䭁䝁䔸䅁䉁䅁䅁允䅁䅁䅕灭婭婭婭商䵁䅉䅅䅁䕁䅁䅁睁䵁䅁䅁权㍁䅁䅁权䕁䅁䅁权煁䅄䅁允䅁䅁䅅䅁䙁䅁䅁䥁䥂奌䉒䍄䉁䅁䅁䅂䅁䅁䅍䅄䅁䅁䅯杰䅅䅁䅯䅂䅁䅁䅯杣䅑䅁䅅䅁䉁䅁䅁兂䅁䅁䅁䭬䉖兑杷允䅁䅁䅑䅁䑁䅁䅷䅁䭁䍁䉳䅁䭁䝁䕳䅁䭁䡁䕣䅁䉁䅁䅁允䅁䅁䅕灭婭婭婫䕊䵁䅉䅅䅁䕁䅁䅁睁䵁䅁䅁权⽃䅁䅁权牂䅂䅁权䑃䅂䅁允䅁䅁䅅䅁䙁䡁啳歲桦略⽑䍄䉁䅁䅁䅂䅁䅁䅍䅄䅁䅁䅯兑䅁䅁䅯睡䅑䅁䅯杣䅑䅁䅅䅁䉁䅁䅁兂㝂䭆䠵場䕲睐杷允䅁䅁䅑䅁䑁䅁䅷䅁䭁䕁䉍䅁䭁䅁䅑䅁䭁䥁䕁䅁䉁䅁䅁允䅁䅁䅕䅁䅁䱁慪䕔䵅䅉䅅䅁䕁䅁䅁睁䵁䅁䅁权牄䅁䅁权剁䅁䅁权㥂䅂䅁允䅁䅁䅅䅁佁䉁䅙䅁㍁䑁䅑睎ぁ䑁䅁䅍睁䑁䅁䅍睁䅁䅁䍄䉁䅁䅁䅂䅁䅁䅍䅄䅁䅁䅯眲䅅䅁䅯睡䅑䅁䅯杧䅑䅁䅅䅁䉁䅁䅁兂歃䑣䬰㘱睏睐杷允䅁䅁䅑䅁䑁䅁䅷䅁䭁䡁䅁䅁䭁䝁䕳䅁䭁䡁䕫䅁䉁䅁䅁允䅁䅁䅕㙹䙆癴㥐䐱䴸䅉䅅䅁䕁䅁䅁睁䵁䅁䅁权時允䅁权牂䅂䅁权㕂䅂䅁允䅁䅁䅅䅁䙁䡁啳歲桦来䅚䍄䉁䅁䅁䅂䅁䅁䅍䅄䅁䅁䅯䅵䅅䅁䅯䅂䅁䅁䅯兦䅑䅁䅅䅁䉁䅁䅁兂䅁䅁䅁䙩癍兑杷允䅁䅁䅑䅁䑁䅁䅷䅁䭁䱁䄸䅁䭁䝁䕳䅁䭁䥁䕅䅁䉁䅁䅁允䅁䅁䅕硨婢発呤䕁䵁䅉䅅䅁䕁䅁䅁睁䵁䅁䅁权偁允䅁权剁䅁䅁权㡂䅂䅁允䅁䅁䅅䅁佁䉁䅙䅁硁䑁䅑䅍㑁䑁䅙䅍睁䑁䅁䅍睁䅁䅁䍄䉁䅁䅁䅂䅁䅁䅍䅄䅁䅁䅯兑䅅䅁䅯睡䅑䅁䅯兤䅑䅁䅅䅁䉁䅁䅁兂㝂䭆䠵場ひ睐杷允䅁䅁䅑䅁䑁䅁䅷䅁䭁䥁䉫䅁䭁䉁䅅䅁䭁䥁䕅䅁䉁䅁䅁允䅁䅁䄴杆䅁䑁䅅免㑁䑁䅍䅍睁䑁䅁䅍睁䑁䅁䅁䵁䅉䅅䅁䕁䅁䅁睁䵁䅁䅁权桄允䅁权牂䅂䅁权㙂䅂䅁允䅁䅁䅅䅁䙁乁倹婪畤杅䅎䍄䉁䅁䅁䅂䅁䅁䅍䅄䅁䅁䅯公䅁䅁䅯䅂䅁䅁䅯䅤䅑䅁䅅䅁䉁䅁䅁兂䅁䅁䅃汰祎兑杷允䅁䅁䅑䅁䑁䅁䅷䅁䭁䱁䄸䅁䭁䝁䕳䅁䭁䥁䕑䅁䉁䅁䅁允䅁䅁䅕㉦㡱䩤奍樯䴸䅉䅅䅁䕁䅁䅁睁䵁䅁䅁权牃允䅁权剁䅁䅁权あ䅂䅁允䅁䅁䅅䅁佁䉁䅙䅁硁䑁䅁兏㍁䑁䅁䅍睁䑁䅁䅍睁䅁䅁䍄䉁䅁䅁䅂䅁䅁䅍䅄䅁䅁䅯䅏䅁䅁䅯睡䅑䅁䅯䅧䅑䅁䅅䅁䉁䅁䅁兂䕁杖琴灳堳睐杷允䅁䅁䅑䅁䑁䅁䅷䅁䭁䱁䄸䅁䭁䝁䕳䅁䭁䥁䕁䅁䉁䅁䅁允䅁䅁䅕䅁䅁䅁䅁䐶䴸䅉䅅䅁䕁䅁䅁睁䵁䅁䅁权坃允䅁权牂䅂䅁权㥂䅂䅁允䅁䅁䅅䅁䙁䍁䝕婧䑖⭩⽁䍄䉁䅁䅁䅂䅁䅁䅍䅄䅁䅁䅯儳䅁䅁䅯䅂䅁䅁䅯兦䅑䅁䅅䅁䉁䅁䅁兂䅁䅁䅁䩐䅂兑杷允䅁䅁䅑䅁䑁䅁䅷䅁䭁䝁䅑䅁䭁䉁䅅䅁䭁䡁䕑䅁䉁䅁䅁允䅁䅁䄴䅆䅁䑁䅅李㉁䑁䅉李穁䑁䅁䅍睁䅁䅁䍄䉁䅁䅁䅂䅁䅁䅍䅄䅁䅁䅯先䅅䅁䅯充䅁䅁䅯䅤䅑䅁䅅䅁䉁䅁䅁杄坁䅁䅁免ㅁ䑁䅙䅍睁䑁䅁䅍睁䑁䅁䅍䅁䅁杷允䅁䅁䅑䅁䑁䅁䅷䅁䭁䵁䉕䅁䭁䝁䕳䅁䭁䡁䕑䅁䉁䅁䅁允䅁䅁䅕⽷潕䥘䌯含䴸䅉䅅䅁䕁䅁䅁睁䵁䅁䅁权潃䅁䅁权牂䅂䅁权䅃䅂䅁允䅁䅁䅅䅁䙁佁㙆䭆䠵儴䅂䍄䉁䅁䅁䅂䅁䅁䅍䅄䅁䅁䅯䅎䅳䅁䅯充䅁䅁䅯䅤䅑䅁䅅䅁䉁䅁䅁杄啁䅁䅁睍穁䑁䅑睎睁䑁䅣䅍睁䑁䅁䅁䵁䅉䅅䅁䕁䅁䅁睁䵁䅁䅁权獄䅁䅁权牂䅂䅁权㑂䅂䅁允䅁䅁䅅䅁䙁䍁䡵瑆佮祴䅂䍄䉁䅁䅁䅂䅁䅁䅍䅄䅁䅁䅯杳䅅䅁䅯睡䅑䅁䅯入䅑䅁䅅䅁䉁䅁䅁兂晁敨剴䉵ㄷ睐杷允䅁䅁䅑䅁䑁䅁䅷䅁䭁䝁䅯䅁䭁䅁䅑䅁䭁䡁䕕䅁䉁䅁䅁允䅁䅁䅕䅁䅁䡁䜶䕒䵅䅉䅅䅁䕁䅁䅁睁䵁䅁䅁权牁允䅁权牂䅂䅁权㡂䅂䅁允䅁䅁䅅䅁䙁䵁ㅐ䙋偹桷䅴䍄䉁䅁䅁䅂䅁䅁䅍䅄䅁䅁䅯典䅁䅁䅯睡䅑䅁䅯內䅑䅁䅅䅁䉁䅁䅁兂晄㑔堲桢䅉䅑杷允䅁䅁䅑䅁䑁䅁䅷䅁䭁乁䅉䅁䭁䝁䕳䅁䭁䝁䔸䅁䉁䅁䅁允䅁䅁䅕䘷㑇潈牘吸䴸䅉䅅䅁䕁䅁䅁睁䵁䅁䅁权乂允䅁权牂䅂䅁权あ䅂䅁允䅁䅁䅅䅁䙁䅁䅖㤵呱伯⽙䍄䉁䅁䅁䅂䅁䅁䅍䅄䅁䅁䅯䄯䅅䅁䅯充䅁䅁䅯入䅑䅁䅅䅁䉁䅁䅁杄啁䅁䅁䅎祁䑁䅉䅍睁䑁䅁䅍睁䑁䅁䅁䵁䅉䅅䅁䕁䅁䅁睁䵁䅁䅁权祂䅁䅁权剁䅁䅁权㉂䅂䅁允䅁䅁䅅䅁佁䉁䅑䅁硁䑁䅑杍ぁ䑁䅑李睁䑁䅁䅍䅁䅁杷允䅁䅁䅑䅁䑁䅁䅷䅁䭁乁䉕䅁䭁䝁䕳䅁䭁䝁䔰䅁䉁䅁䅁允䅁䅁䅕㉣剩堷⽷ぅ䵁䅉䅅䅁䕁䅁䅁睁䵁䅁䅁权捄允䅁权牂䅂䅁权療䅂䅁允䅁䅁䅅䅁䙁䝁剩堷⽷敎⽉䍄䉁䅁䅁䅂䅁䅁䅍䅄䅁䅁䅯睤䅁䅁䅯睡䅑䅁䅯睦䅑䅁䅅䅁䉁䅁䅁兂敂歵䵫楁硶睶杷允䅁䅁䅑䅁䑁䅁䅷䅁䭁佁䉣䅁䭁䝁䕳䅁䭁䥁䕉䅁䉁䅁䅁允䅁䅁䅕積積積積啃䵁䅉䅅䅁䕁䅁䅁睁䵁䅁䅁权䩁䅁䅁权牂䅂䅁权䑃䅂䅁允䅁䅁䅅䅁䙁䕁㍷啩杆攵⽧䍄䉁䅁䅁䅂䅁䅁䅍䅄䅁䅁䅯兕䅅䅁䅯睡䅑䅁䅯全䅑䅁䅅䅁䉁䅁䅁兂療潅䅐煹㝈睐杷允䅁䅁䅑䅁䑁䅁䅷䅁䭁䙁䉯䅁䭁䝁䕳䅁䭁䡁䕍䅁䉁䅁䅁允䅁䅁䅕瑃橥䑣䬰稹䴸䅉䅅䅁䕁䅁䅁睁䵁䅁䅁权坃允䅁权牂䅂䅁权瑂䅂䅁允䅁䅁䅅䅁䙁䵁䴳䵺䵺乺⽷䍄䉁䅁䅁䅂䅁䅁䅍䅄䅁䅁䅯兡䅁䅁䅯䅂䅁䅁䅯䅧䅑䅁䅅䅁䉁䅁䅁兂䅁䅁䅁䉑嘵兑杷允䅁䅁䅑䅁䑁䅁䅷䅁䭁䙁䉅䅁䭁䝁䕳䅁䭁䥁䕍䅁䉁䅁䅁允䅁䅁䅕捺䵺䵺䵺歁䵁䅉䅅䅁䕁䅁䅁睁䵁䅁䅁权療䅁䅁权䕁䅁䅁权䙃䅂䅁允䅁䅁䅅䅁䙁䅁䅁䅁坄楇䉚䍄䉁䅁䅁䅂䅁䅁䅍䅄䅁䅁䅯朸䅅䅁䅯睡䅑䅁䅯睦䅑䅁䅅䅁䉁䅁䅁兂㑃潈牘払⭩睶杷允䅁䅁䅑䅁䑁䅁䅷䅁䭁䝁䉍䅁䭁䝁䕳䅁䭁䡁䕫䅁䉁䅁䅁允䅁䅁䅕渫焵䡶呓䐵䴸䅉䅅䅁䕁䅁䅁睁䵁䅁䅁权⭄允䅁权䕁䅁䅁权㙂䅂䅁允䅁䅁䅅䅁䙁䅁䅁䅁潄呫䉊䍄䉁䅁䅁䅂䅁䅁䅍䅄䅁䅁䅯八䅅䅁䅯睡䅑䅁䅯督䅑䅁䅅䅁䉁䅁䅁兂䭁㘱睎児癲睐杷允䅁䅁䅑䅁䑁䅁䅷䅁䭁偁䅑䅁䭁䝁䕳䅁䭁䡁䕙䅁䉁䅁䅁允䅁䅁䅕〳丫㉬匴㜸䴸䅉䅅䅁䕁䅁䅁睁䵁䅁䅁权い䅁䅁权䕁䅁䅁权祂䅂䅁允䅁䅁䅅䅁䙁䅁䅁䅁あ䜱䉆䍄䉁䅁䅁䅂䅁䅁䅍䅄䅁䅁䅯兕䅅䅁䅯睡䅑䅁䅯䅦䅑䅁䅅䅁䉁䅁䅁兂桄桥畓⭒㉈睐杷允䅁䅁䅑䅁䑁䅁䅷䅁䭁䭁䅉䅁䭁䝁䕳䅁䭁䡁䕯䅁䉁䅁䅁允䅁䅁䅕䅁䅁䅁䅁歃䵁䅉䅅䅁䕁䅁䅁睁䵁䅁䅁权千允䅁权牂䅂䅁权煁䅄䅁允䅁䅁䅅䅁䙁乁楅⼲⭬癡⽑䍄䉁䅁䅁䅂䅁䅁䅍䅄䅁䅁䅯睂䅅䅁䅯睡䅑䅁䅯兣䅑䅁䅅䅁䉁䅁䅁兂慃婭婭婭㥮睐杷允䅁䅁䅑䅁䑁䅁䅷䅁䭁䑁䉙䅁䭁䉁䅅䅁䭁䍁䵯䅁䉁䅁䅁允䅁䅁䄴䅆䅁䑁䅑䅍㍁䑁䅕䅍睁䑁䅁䅍睁䅁䅁䍄䉁䅁䅁䅂䅁䅁䅍䅄䅁䅁䅯兙䅅䅁䅯睡䅑䅁䅯兢䅑䅁䅅䅁䉁䅁䅁兂允䑗ね䡹敢睐杷允䅁䅁䅑䅁䑁䅁䅷䅁䭁䙁䉫䅁䭁䝁䕳䅁䭁䥁䕉䅁䉁䅁䅁允䅁䅁䅕牕敧敨剴䕇䵁䅉䅅䅁䕁䅁䅁睁䵁䅁䅁权呁允䅁权牂䅂䅁权䉃䅂䅁允䅁䅁䅅䅁䙁䙁㑋潈牘敕⽁䍄䉁䅁䅁䅂䅁䅁䅍䅄䅁䅁䅯䅔䅁䅁䅯䅂䅁䅁䅯睤䅑䅁䅅䅁䉁䅁䅁兂䅁䅁䅁煰䥖兑杷允䅁䅁䅑䅁䑁䅁䅷䅁䭁䭁䅉䅁䭁䝁䕳䅁䭁䡁䕳䅁䉁䅁䅁允䅁䅁䅕䥘䌯匹捨稯䴸䅉䅅䅁䕁䅁䅁睁䵁䅁䅁权敁允䅁权䕁䅁䅁权あ䅂䅁允䅁䅁䅅䅁䙁䅁䅁䅁啃港䉤䍄䉁䅁䅁䅂䅁䅁䅍䅄䅁䅁䅯䅦䅅䅁䅯充䅁䅁䅯全䅑䅁䅅䅁䉁䅁䅁杄坁䅁䅁杍硁䑁䅑䅍睁䑁䅁䅍睁䑁䅁䅍䅁䅁杷允䅁䅁䅑䅁䑁䅁䅷䅁䭁䅁䄴䅁䭁䉁䅅䅁䭁䥁䕍䅁䉁䅁䅁允䅁䅁䄴䅆䅁䑁䅫兏㉁䑁䅁䅍睁䑁䅁䅍睁䅁䅁䍄䉁䅁䅁䅂䅁䅁䅍䅄䅁䅁䅯䅣䅅䅁䅯睡䅑䅁䅯入䅑䅁䅅䅁䉁䅁䅁兂捂㡪ㅌ䙋偷䅑杷允䅁䅁䅑䅁䑁䅁䅷䅁䭁佁䈴䅁䭁䉁䅅䅁䭁䡁䕧䅁䉁䅁䅁允䅁䅁䄴䅆䅁䑁䅑䅎㑁䑁䅫䅍睁䑁䅁䅍睁䅁䅁䍄䉁䅁䅁䅂䅁䅁䅍䅄䅁䅁䅯来䅅䅁䅯䅂䅁䅁䅯杋䅷䅁䅅䅁䉁䅁䅁兂䅁䅁䅁牌卂兑杷允䅁䅁䅑䅁䑁䅁䅷䅁䭁䉁䅳䅁䭁䝁䕳䅁䭁䥁䕍䅁䉁䅁䅁允䅁䅁䅕捺䵺䵺䵺樯䴸䅉䅅䅁䕁䅁䅁睁䵁䅁䅁权⭄䅁䅁权剁䅁䅁权㙂䅂䅁允䅁䅁䅅䅁佁䉁䅑䅁ぁ䑁䅅睍穁䑁䅉䅏睁䑁䅁䅍䅁䅁杷允䅁䅁䅑䅁䑁䅁䅷䅁䭁䉁䉍䅁䭁䝁䕳䅁䭁䡁䕷䅁䉁䅁䅁允䅁䅁䅕䬯确欰椱䐰䴸䅉䅅䅁䕁䅁䅁睁䵁䅁䅁权扁䅁䅁权牂䅂䅁权䉃䅂䅁允䅁䅁䅅䅁䙁䱁昶楇搯偊⽁䍄䉁䅁䅁䅂䅁䅁䅍䅄䅁䅁䅯䅆䅁䅁䅯睡䅑䅁䅯杣䅑䅁䅅䅁䉁䅁䅁兂摁浗㝑〳瀯睐杷允䅁䅁䅑䅁䑁䅁䅷䅁䭁䥁䅙䅁䭁䝁䕳䅁䭁䡁䕑䅁䉁䅁䅁允䅁䅁䅕歵䵫楁䡵牬䴸䅉䅅䅁䕁䅁䅁睁䵁䅁䅁权捂允䅁权牂䅂䅁权ㅂ䅂䅁允䅁䅁䅅䅁䙁䩁瘷㡰䱚硴䄱䍄䉁䅁䅁䅂䅁䅁䅍䅄䅁䅁䅯杓䅅䅁䅯䅂䅁䅁䅯兣䅑䅁䅅䅁䉁䅁䅁兂䅁䅁䅁䐫穕兑杷允䅁䅁䅑䅁䑁䅁䅷䅁䭁䭁䉫䅁䭁䝁䕳䅁䭁䡁䕯䅁䉁䅁䅁允䅁䅁䅕呣䬰㘱睎あ䵁䅉䅅䅁䕁䅁䅁睁䵁䅁䅁权㑁䅁䅁权牂䅂䅁权⽂䅂䅁允䅁䅁䅅䅁䙁䵁䴳䵺䵺偺⽁䍄䉁䅁䅁䅂䅁䅁䅍䅄䅁䅁䅯杦䅁䅁䅯䅂䅁䅁䅯睦䅑䅁䅅䅁䉁䅁䅁兂䅁䅁䅁桲獍兑杷允䅁䅁䅑䅁䑁䅁䅷䅁䭁佁䉕䅁䭁䝁䕳䅁䭁䡁䕁䅁䉁䅁䅁允䅁䅁䅕杖琴灳瘳吹䴸䅉䅅䅁䕁䅁䅁睁䵁䅁䅁权坂䅁䅁权剁䅁䅁权硂䅂䅁允䅁䅁䅅䅁佁䉁䅑䅁㉁䑁䅍睎穁䑁䅫䅏穁䑁䅙免䅁䅁杷允䅁䅁䅑䅁䑁䅁䅷䅁䭁䅁䅣䅁䭁䅁䅑䅁䭁䡁䕍䅁䉁䅁䅁允䅁䅁䅕䅁䅁䝁⭡䕘䵅䅉䅅䅁䕁䅁䅁睁䵁䅁䅁权灂䅁䅁权剁䅁䅁权㡂䅂䅁允䅁䅁䅅䅁佁䉁䅑䅁㍁䑁䅑䅏㑁䑁䅑兏睁䑁䅁䅍䅁䅁杷允䅁䅁䅑䅁䑁䅁䅷䅁䭁䉁䅳䅁䭁䝁䕳䅁䭁䡁䕑䅁䉁䅁䅁允䅁䅁䅕へ㍳啩杆户䴸䅉䅅䅁䕁䅁䅁睁䵁䅁䅁权敃䅁䅁权牂䅂䅁权療䅂䅁允䅁䅁䅅䅁䙁乁㕶浦㡱䅤䅒䍄䉁䅁䅁䅂䅁䅁䅍䅄䅁䅁䅯兒䅅䅁䅯充䅁䅁䅯兦䅑䅁䅅䅁䉁䅁䅁杄啁䅁䅁兎硁䑁䅫䅎睁䑁䅁䅍睁䑁䅁䅁䵁䅉䅅䅁䕁䅁䅁睁䵁䅁䅁权䱃允䅁权牂䅂䅁权㕂䅂䅁允䅁䅁䅅䅁䙁佁浫免獩偈⼴䍄䉁䅁䅁䅂䅁䅁䅍䅄䅁䅁䅯睓䅅䅁䅯睡䅑䅁䅯睤䅑䅁䅅䅁䉁䅁䅁权䡂䅁䅁䍄䉁䅁䅁䅂䅁䅁䅍䅄䅁䅁䅯杌䅁䅁䅯睡䅑䅁䅯杣䅑䅁䅅䅁䉁䅁䅁兂慃婭婭婭扫䅑杷允䅁䅁䅑䅁䑁䅁䅷䅁䭁䍁䉧䅁䭁䅁䅑䅁䭁䡁䔰䅁䉁䅁䅁允䅁䅁䅕䅁䅁䭁昵啖䵅䅉䅅䅁䕁䅁䅁睁䵁䅁䅁权䩄允䅁权牂䅂䅁权㝂䅂䅁允䅁䅁䅅䅁䙁䱁へ硫䕧畖⼴䍄䉁䅁䅁䅂䅁䅁䅍䅄䅁䅁䅯睇䅁䅁䅯睡䅑䅁䅯督䅑䅁䅅䅁䉁䅁䅁兂塄㍯㥁瑃穦睐杷允䅁䅁䅑䅁䑁䅁䅷䅁䭁䉁䈴䅁䭁䅁䅑䅁䭁䡁䕫䅁䉁䅁䅁允䅁䅁䅕䅁䅁䱁㉊䕥䵅䅉䅅䅁䕁䅁䅁睁䵁䅁䅁权㍁允䅁权牂䅂䅁权瑂䅂䅁允䅁䅁䅅䅁䙁䙁㑋潈牘摕⽧䍄䉁䅁䅁䅂䅁䅁䅍䅄䅁䅁䅯睎䅅䅁䅯睡䅑䅁䅯睢䅑䅁䅅䅁䉁䅁䅁兂晄㑔堲桢呌睐杷允䅁䅁䅑䅁䑁䅁䅷䅁䭁䵁䉍䅁䭁䅁䅑䅁䭁䡁䕯䅁䉁䅁䅁允䅁䅁䅕䅁䅁䩁剚䕥䵅䅉䅅䅁䕁䅁䅁睁䵁䅁䅁权あ䅁䅁权牂䅂䅁权䕃䅂䅁允䅁䅁䅅䅁䙁䱁へ硫䕧杖䅒䍄䉁䅁䅁䅂䅁䅁䅍䅄䅁䅁䅯兌䅅䅁䅯睡䅑䅁䅯䅧䅑䅁䅅䅁䉁䅁䅁兂乄䵺䵺䵺具䅑杷允䅁䅁䅑䅁䑁䅁䅷䅁䭁䥁䉅䅁䭁䝁䕳䅁䭁䥁䕁䅁䉁䅁䅁允䅁䅁䅕䡳潊敫㠱吹䴸䅉䅅䅁䕁䅁䅁睁䵁䅁䅁权歁䅁䅁权䕁䅁䅁权㉂䅂䅁允䅁䅁䅅䅁䙁䅁䅁䅁䕂啑䉚䍄䉁䅁䅁䅂䅁䅁䅍䅄䅁䅁䅯免䅁䅁䅯䅂䅁䅁䅯入䅑䅁䅅䅁䉁䅁䅁兂䅁䅁䅁䕁癁兑杷允䅁䅁䅑䅁䑁䅁䅷䅁䭁乁䅷䅁䭁䅁䅑䅁䭁䡁䕯䅁䉁䅁䅁允䅁䅁䅕䅁䅁䥁㍫歍䵅䅉䅅䅁䕁䅁䅁睁䵁䅁䅁权㡂䅁䅁权䕁䅁䅁权硂䅂䅁允䅁䅁䅅䅁䙁䅁䅁䅁潃呲䈱䍄䉁䅁䅁䅂䅁䅁䅍䅄䅁䅁䅯允䅅䅁䅯睡䅑䅁䅯䅣䅑䅁䅅䅁䉁䅁䅁兂穁積積積䉍䅑杷允䅁䅁䅑䅁䑁䅁䅷䅁䭁䭁䈸䅁䭁䝁䕳䅁䭁䡁䕷䅁䉁䅁䅁允䅁䅁䅕䅁䅁䅁䅁歁䵁䅉䅅䅁䕁䅁䅁睁䵁䅁䅁权ㅃ允䅁权牂䅂䅁权祂䅂䅁允䅁䅁䅅䅁䙁䙁㑋潈牘捕⽧䍄䉁䅁䅁䅂䅁䅁䅍䅄䅁䅁䅯儳䅅䅁䅯睡䅑䅁䅯杦䅑䅁䅅䅁䉁䅁䅁兂慃婭婭婭䩫䅑杷允䅁䅁䅑䅁䑁䅁䅷䅁䭁䕁䅳䅁䭁䝁䕳䅁䭁䡁䕁䅁䉁䅁䅁允䅁䅁䅕捺䵺䵺䵺䕃䵁䅉䅅䅁䕁䅁䅁睁䵁䅁䅁权䡁允䅁权剁䅁䅁权㕂䅂䅁允䅁䅁䅅䅁佁䉁䅑䅁硁䑁䅧睎穁䑁䅁䅍睁䑁䅁䅍䅁䅁杷允䅁䅁䅑䅁䑁䅁䅷䅁䭁䝁䈰䅁䭁䝁䕳䅁䭁䡁䕑䅁䉁䅁䅁允䅁䅁䅕杓䍷㑋坣吰䴸䅉䅅䅁䕁䅁䅁睁䵁䅁䅁权坄䅂䅁权䕁䅁䅁权⭂䅂䅁允䅁䅁䅅䅁䙁䅁䅁䅁歄啮䈵䍄䉁䅁䅁䅂䅁䅁䅍䅄䅁䅁䅯睎䅅䅁䅯睡䅑䅁䅯䅣䅑䅁䅅䅁䉁䅁䅁兂慃婭婭婭桮睐杷允䅁䅁䅑䅁䑁䅁䅷䅁䭁乁䉁䅁䭁䝁䕳䅁䭁䡁䕫䅁䉁䅁䅁允䅁䅁䅕浚浚浚浚歃䵁䅉䅅䅁䕁䅁䅁睁䵁䅁䅁权牂䅁䅁权䕁䅁䅁权䑃䅂䅁允䅁䅁䅅䅁䙁䅁䅁䅁㑂䑍䉚䍄䉁䅁䅁䅂䅁䅁䅍䅄䅁䅁䅯睎䅅䅁䅯睡䅑䅁䅯兣䅑䅁䅅䅁䉁䅁䅁兂穁積積積呐睐杷允䅁䅁䅑䅁䑁䅁䅷䅁䭁佁䉯䅁䭁䝁䕳䅁䭁䡁䔰䅁䉁䅁䅁允䅁䅁䅕䥘䌯匹捨稹䴸䅉䅅䅁䕁䅁䅁睁䵁䅁䅁权㍁允䅁权牂䅂䅁权䑃䅂䅁允䅁䅁䅅䅁䙁䉁癳匳䝑捧⽕䍄䉁䅁䅁䅂䅁䅁䅍䅄䅁䅁䅯睧䅅䅁䅯睡䅑䅁䅯兣䅑䅁䅅䅁䉁䅁䅁兂⭃确癯匳㑔睐杷允䅁䅁䅑䅁䑁䅁䅷䅁䭁䭁䉳䅁䭁䅁䅑䅁䭁䡁䕙䅁䉁䅁䅁允䅁䅁䅕䅁䅁䭧䩍䕤䵅䅉䅅䅁䕁䅁䅁睁䵁䅁䅁权牁允䅁权牂䅂䅁权䑃䅂䅁允䅁䅁䅅䅁䙁䭁睒児塲硯䄵䍄䉁䅁䅁䅂䅁䅁䅍䅄䅁䅁䅯䅓䅅䅁䅯睡䅑䅁䅯睧䅑䅁䅅䅁䉁䅁䅁兂浂浚浚浚祢睐杷允䅁䅁䅑䅁䑁䅁䅷䅁䭁䱁䉉䅁䭁䅁䅑䅁䭁䡁䕉䅁䉁䅁䅁允䅁䅁䅕䅁䅁佁摡げ䵅䅉䅅䅁䕁䅁䅁睁䵁䅁䅁权㍁允䅁权牂䅂䅁权㥂䅂䅁允䅁䅁䅅䅁䙁䙁偹癷潕乘⼸䍄䉁䅁䅁䅂䅁䅁䅍䅄䅁䅁䅯䅈䅅䅁䅯睡䅑䅁䅯睢䅑䅁䅅䅁䉁䅁䅁兂⭄䠱灪橊䥈睐杷允䅁䅁䅑䅁䑁䅁䅷䅁䭁䙁䅣䅁䭁䅁䅑䅁䭁䡁䕍䅁䉁䅁䅁允䅁䅁䅕䅁䅁乁䅢䕉䵅䅉䅅䅁䕁䅁䅁睁䵁䅁䅁权摄允䅁权牂䅂䅁权穂䅂䅁允䅁䅁䅅䅁䙁䥁牘払敧晨⼸䍄䉁䅁䅁䅂䅁䅁䅍䅄䅁䅁䅯睎䅅䅁䅯睡䅑䅁䅯䅥䅑䅁䅅䅁䉁䅁䅁兂⭄䠱灪橊䥈睐杷允䅁䅁䅑䅁䑁䅁䅷䅁䭁䑁䉣䅁䭁䝁䕳䅁䭁䡁䕉䅁䉁䅁䅁允䅁䅁䅕児塲㍯㥁樶䴸䅉䅅䅁䕁䅁䅁睁䵁䅁䅁权䍁允䅁权牂䅂䅁权䕃䅂䅁允䅁䅁䅅䅁䙁䑁敖歵䵫瑁⽵䍄䉁䅁䅁䅂䅁䅁䅍䅄䅁䅁䅯睎䅅䅁䅯睡䅑䅁䅯䅤䅑䅁䅅䅁䉁䅁䅁兂煃搸乊桙奄睐杷允䅁䅁䅑䅁䑁䅁䅷䅁䭁䑁䉣䅁䭁䝁䕳䅁䭁䡁䕙䅁䉁䅁䅁允䅁䅁䅕䬸䝦穓䩥吰䴸䅉䅅䅁䕁䅁䅁睁䵁䅁䅁权呄䅁䅁权牂䅂䅁权⭂䅂䅁允䅁䅁䅅䅁䙁䭁䠵場啯杲䅆䍄䉁䅁䅁䅂䅁䅁䅍䅄䅁䅁䅯儫䅁䅁䅯睡䅑䅁䅯全䅑䅁䅅䅁䉁䅁䅁兂䝂癴㥐䠱䩪睐杷允䅁䅁䅑䅁䑁䅁䅷䅁䭁䕁䉍䅁䭁䝁䕳䅁䭁䡁䕧䅁䉁䅁䅁允䅁䅁䅯睒䅁䅁杷允䅁䅁䅑䅁䑁䅁䅷䅁䭁䕁䉣䅁䭁䉁䅅䅁䭁䡁䕉䅁䉁䅁䅁允䅁䅁䄴䅆䅁䑁䅍免㍁䑁䅅兏㑁䑁䅁䅍睁䅁䅁䍄䉁䅁䅁䅂䅁䅁䅍䅄䅁䅁䅯杯䅅䅁䅯睡䅑䅁䅯兤䅑䅁䅅䅁䉁䅁䅁兂慃婭婭婭确睐杷允䅁䅁䅑䅁䑁䅁䅷䅁䭁偁䉷䅁䭁䉁䅅䅁䭁䡁䕧䅁䉁䅁䅁允䅁䅁䄴䅆䅁䑁䅑免硁䑁䅕䅍睁䑁䅁䅍睁䅁䅁䍄䉁䅁䅁䅂䅁䅁䅍䅄䅁䅁䅯睎䅅䅁䅯睡䅑䅁䅯䅦䅑䅁䅅䅁䉁䅁䅁兂桁䡳潊敫唳睐杷允䅁䅁䅑䅁䑁䅁䅷䅁䭁䑁䉣䅁䭁䝁䕳䅁䭁䡁䕍䅁䉁䅁䅁允䅁䅁䅕浑汄䌰扌吰䴸䅉䅅䅁䕁䅁䅁睁䵁䅁䅁权煄䅁䅁权牂䅂䅁权㙂䅂䅁允䅁䅁䅅䅁䙁䑁䥅䉲慸䅚䅊䍄䉁䅁䅁䅂䅁䅁䅍䅄䅁䅁䅯䅆䅁䅁䅯䅂䅁䅁䅯兢䅑䅁䅅䅁䉁䅁䅁兂䅁䅁䅁䱥㡳兑杷允䅁䅁䅑䅁䑁䅁䅷䅁䭁䑁䅧䅁䭁䅁䅑䅁䭁䡁䕉䅁䉁䅁䅁允䅁䅁䅕䅁䅁䩁硺歑䵅䅉䅅䅁䕁䅁䅁睁䵁䅁䅁权煄䅁䅁权牂䅂䅁权㑂䅂䅁允䅁䅁䅅䅁䙁䕁㍷啩杆剚䅆䍄䉁䅁䅁䅂䅁䅁䅍䅄䅁䅁䅯兙䅁䅁䅯䅂䅁䅁䅯䅨䅑䅁䅅䅁䉁䅁䅁兂䅁䅁䅁䡂稸兑杷允䅁䅁䅑䅁䑁䅁䅷䅁䭁䡁䉧䅁䭁䝁䕳䅁䭁䡁䕁䅁䉁䅁䅁允䅁䅁䅕卸睃浣剩吴䴸䅉䅅䅁䕁䅁䅁睁䵁䅁䅁权㝃䅁䅁权䕁䅁䅁权㝂䅂䅁允䅁䅁䅅䅁䙁䅁䅁䅁敄歓䉎䍄䉁䅁䅁䅂䅁䅁䅍䅄䅁䅁䅯儱䅅䅁䅯䅂䅁䅁䅯睥䅑䅁䅅䅁䉁䅁䅁兂䅁䅁䅁䍗獉兑杷允䅁䅁䅑䅁䑁䅁䅷䅁䭁佁䉳䅁䭁䉁䅅䅁䭁䡁䕉䅁䉁䅁䅁允䅁䅁䄴杆䅁䑁䅅免ㅁ䑁䅍兏睁䑁䅁䅍睁䑁䅁䅁䵁䅉䅅䅁䕁䅁䅁睁䵁䅁䅁权煄䅁䅁权牂䅂䅁权䉃䅂䅁允䅁䅁䅅䅁䙁䍁捬㡪ㅌ䅋䅰䍄䉁䅁䅁䅂䅁䅁䅍䅄䅁䅁䅯睢䅅䅁䅯充䅁䅁䅯䅥䅑䅁䅅䅁䉁䅁䅁杄啁䅁䅁䅎㍁䑁䅑睍祁䑁䅣䅍睁䑁䅁䅁䵁䅉䅅䅁䕁䅁䅁睁䵁䅁䅁权楃䅁䅁权牂䅂䅁权䅃䅂䅁允䅁䅁䅅䅁䙁䥁䌯匹捨㥪⽉䍄䉁䅁䅁䅂䅁䅁䅍䅄䅁䅁䅯䅅䅅䅁䅯充䅁䅁䅯杣䅑䅁䅅䅁䉁䅁䅁杄允䅁䅁免ぁ䑁䅣䅎㍁䑁䅁睍䅁䅁杷允䅁䅁䅑䅁䑁䅁䅷䅁䭁䱁䈸䅁䭁䉁䅅䅁䭁䡁䕕䅁䉁䅁䅁允䅁䅁䄴杆䅁䑁䅅兏㍁䑁䅧兏睁䑁䅁䅍睁䑁䅁䅁䵁䅉䅅䅁䕁䅁䅁睁䵁䅁䅁权㡃允䅁权牂䅂䅁权䍃䅂䅁允䅁䅁䅅䅁䙁䕁㍷啩杆愵⽃䍄䉁䅁䅁䅂䅁䅁䅍䅄䅁䅁䅯杤䅅䅁䅯睡䅑䅁䅯杦䅑䅁䅅䅁䉁䅁䅁兂䑄匹捨㡪汌睐杷允䅁䅁䅑䅁䑁䅁䅷䅁䭁佁䅯䅁䭁䝁䕳䅁䭁䡁䕳䅁䉁䅁䅁允䅁䅁䅕浚浚浚浚樵䴸䅉䅅䅁䕁䅁䅁睁䵁䅁䅁权剄允䅁权䕁䅁䅁权䕃䅂䅁允䅁䅁䅅䅁䙁䅁䅁䅁佂ㅍ䈹䍄䉁䅁䅁䅂䅁䅁䅍䅄䅁䅁䅯朶䅁䅁䅯睡䅑䅁䅯䅨䅑䅁䅅䅁䉁䅁䅁兂⭄䠱灪橊先睐杷允䅁䅁䅑䅁䑁䅁䅷䅁䭁䅁䅳䅁䭁䅁䅑䅁䭁䥁䕁䅁䉁䅁䅁允䅁䅁䅕䅁䅁䡁潨䕋䵅䅉䅅䅁䕁䅁䅁睁䵁䅁䅁权㙃允䅁权䕁䅁䅁权穂䅂䅁允䅁䅁䅅䅁䙁䅁䅁䅁䕂穬䉂䍄䉁䅁䅁䅂䅁䅁䅍䅄䅁䅁䅯児䅁䅁䅯充䅁䅁䅯兤䅑䅁䅅䅁䉁䅁䅁杄奁䅁䅁免穁䑁䅁兏㍁䑁䅁䅍睁䑁䅁䅍睁䅁䅁䍄䉁䅁䅁䅂䅁䅁䅍䅄䅁䅁䅯杒䅁䅁䅯充䅁䅁䅯杣䅑䅁䅅䅁䉁䅁䅁杄啁䅁䅁免祁䑁䅍兎睁䑁䅁䅍睁䑁䅁䅁䵁䅉䅅䅁䕁䅁䅁睁䵁䅁䅁权㉂䅁䅁权牂䅂䅁权䙃䅂䅁允䅁䅁䅅䅁䙁䙁偹癷潕偘⽣䍄䉁䅁䅁䅂䅁䅁䅍䅄䅁䅁䅯兣䅅䅁䅯充䅁䅁䅯兤䅑䅁䅅䅁䉁䅁䅁杄啁䅁䅁免ぁ䑁䅉免睁䑁䅫䅍睁䑁䅁䅁䵁䅉䅅䅁䕁䅁䅁睁䵁䅁䅁权浃䅁䅁权牂䅂䅁权睂䅂䅁允䅁䅁䅅䅁䙁䭁䠵場啯癲⽣䍄䉁䅁䅁䅂䅁䅁䅍䅄䅁䅁䅯兙䅁䅁䅯充䅁䅁䅯䅣䅑䅁䅅䅁䉁䅁䅁杄啁䅁䅁睍㉁䑁䅁兎睁䑁䅁䅍睁䑁䅁䅁䵁䅉䅅䅁䕁䅁䅁睁䵁䅁䅁权㙃䅁䅁权䕁䅁䅁权祂䅂䅁允䅁䅁䅅䅁䙁䅁䅁䅁䩄䝂䉬䍄䉁䅁䅁䅂䅁䅁䅍䅄䅁䅁䅯儰䅅䅁䅯睡䅑䅁䅯杣䅑䅁䅅䅁䉁䅁䅁兂杂搵楁⼲偫䅑杷允䅁䅁䅑䅁䑁䅁䅷䅁䭁佁䉍䅁䭁䅁䅑䅁䭁䡁䔰䅁䉁䅁䅁允䅁䅁䅕䅁䅁䍁橨て䵅䅉䅅䅁䕁䅁䅁睁䵁䅁䅁权煄䅁䅁权牂䅂䅁权㡂䅂䅁允䅁䅁䅅䅁䙁䡁啳歲桦癥⽑䍄䉁䅁䅁䅂䅁䅁䅍䅄䅁䅁䅯睲䅅䅁䅯睡䅑䅁䅯兦䅑䅁䅅䅁䉁䅁䅁兂浂浚浚浚呙䅑杷允䅁䅁䅑䅁䑁䅁䅷䅁䭁䅁䉑䅁䭁䝁䕳䅁䭁䡁䔸䅁䉁䅁䅁允䅁䅁䅕㡪ㅌ䙋偹樴䴸䅉䅅䅁䕁䅁䅁睁䵁䅁䅁权允䅁䅁权牂䅂䅁权瑂䅂䅁允䅁䅁䅅䅁䙁䭁捷浗㝑砳䅄䍄䉁䅁䅁䅂䅁䅁䅍䅄䅁䅁䅯朸䅅䅁䅯睡䅑䅁䅯杤䅑䅁䅅䅁䉁䅁䅁兂䍂余兘瑉剶睐杷允䅁䅁䅑䅁䑁䅁䅷䅁䭁䡁䉙䅁䭁䝁䕳䅁䭁䡁䕁䅁䉁䅁䅁允䅁䅁䅕㑈牘払敧吹䴸䅉䅅䅁䕁䅁䅁睁䵁䅁䅁权允䅁䅁权牂䅂䅁权䙃䅂䅁允䅁䅁䅅䅁䙁䅁塲㍯㥁癃⽳䍄䉁䅁䅁䅂䅁䅁䅍䅄䅁䅁䅯睏䅅䅁䅯充䅁䅁䅯兦䅑䅁䅅䅁䉁䅁䅁杄啁䅁䅁兎睁䑁䅫䅏ぁ䑁䅉䅎睁䑁䅁䅁䵁䅉䅅䅁䕁䅁䅁睁䵁䅁䅁权䵁允䅁权牂䅂䅁权⭂䅂䅁允䅁䅁䅅䅁䙁䉁畓⭒㙆偆⽙䍄䉁䅁䅁䅂䅁䅁䅍䅄䅁䅁䅯䅒䅅䅁䅯睡䅑䅁䅯䅥䅑䅁䅅䅁䉁䅁䅁兂畃⭒㙆䭆堷睶杷允䅁䅁䅑䅁䑁䅁䅷䅁䭁䉁䅁䅁䭁䝁䕳䅁䭁䡁䕧䅁䉁䅁䅁允䅁䅁䅕牘䩰䅄牉啄䵁䅉䅅䅁䕁䅁䅁睁䵁䅁䅁权㉂允䅁权牂䅂䅁权療䅂䅁允䅁䅁䅅䅁䙁䕁桪桥畓⽒⽫䍄䉁䅁䅁䅂䅁䅁䅍䅄䅁䅁䅯䅅䅁䅁䅯睡䅑䅁䅯杦䅑䅁䅅䅁䉁䅁䅁兂䭁㘱睎児䉯䅑杷允䅁䅁䅑䅁䑁䅁䅷䅁䭁䑁䅣䅁䭁䝁䕳䅁䭁䡁䔰䅁䉁䅁䅁允䅁䅁䅕灭婭婭婭啁䵁䅉䅅䅁䕁䅁䅁睁䵁䅁䅁权䩂允䅁权剁䅁䅁权㑂䅂䅁允䅁䅁䅅䅁佁䉁䅙䅁硁䑁䅁兏睁䑁䅁䅍睁䑁䅁䅍睁䅁䅁䍄䉁䅁䅁䅂䅁䅁䅍䅄䅁䅁䅯睬䅅䅁䅯睡䅑䅁䅯內䅑䅁䅅䅁䉁䅁䅁兂乃㉬匴㡧浄睐杷允䅁䅁䅑䅁䑁䅁䅷䅁䭁䉁䅁䅁䭁䝁䕳䅁䭁䥁䕅䅁䉁䅁䅁允䅁䅁䅕穊䥅䉲慸啂䵁䅉䅅䅁䕁䅁䅁睁䵁䅁䅁权摃允䅁权牂䅂䅁权祂䅂䅁允䅁䅁䅅䅁䙁䍁捬㡪ㅌ佋⽷䍄䉁䅁䅁䅂䅁䅁䅍䅄䅁䅁䅯杦䅅䅁䅯睡䅑䅁䅯杣䅑䅁䅅䅁䉁䅁䅁兂灁䥘䌯匹䵪睐杷允䅁䅁䅑䅁䑁䅁䅷䅁䭁䉁䅁䅁䭁䝁䕳䅁䭁䡁䕫䅁䉁䅁䅁允䅁䅁䅕䭆䠵場啯䕁䵁䅉䅅䅁䕁䅁䅁睁䵁䅁䅁权捃䅁䅁权剁䅁䅁权㥂䅂䅁允䅁䅁䅅䅁佁䉁䅑䅁穁䑁䅧睎ㅁ䑁䅕睍穁䑁䅣兏䅁䅁杷允䅁䅁䅑䅁䑁䅁䅷䅁䭁䭁䅑䅁䭁䝁䕳䅁䭁䡁䕫䅁䉁䅁䅁允䅁䅁䅕牕敧敨剴䐫䴸䅉䅅䅁䕁䅁䅁睁䵁䅁䅁权䅄䅁䅁权䕁䅁䅁权䑃䅂䅁允䅁䅁䅅䅁䙁䅁䅁䅁潃吳䉖䍄䉁䅁䅁䅂䅁䅁䅍䅄䅁䅁䅯朳䅅䅁䅯䅂䅁䅁䅯睧䅑䅁䅅䅁䉁䅁䅁兂䅁䅁䅁䡺女兑杷允䅁䅁䅑䅁䑁䅁䅷䅁䭁䉁䅁䅁䭁䝁䕳䅁䭁䡁䕑䅁䉁䅁䅁允䅁䅁䅕敨剴䉵䘶稫䴸䅉䅅䅁䕁䅁䅁睁䵁䅁䅁权允䅁䅁权牂䅂䅁权㍂䅂䅁允䅁䅁䅅䅁䙁䑁䬰㘱睎児䅂䍄䉁䅁䅁䅂䅁䅁䅍䅄䅁䅁䅯兕䅅䅁䅯充䅁䅁䅯睧䅑䅁䅅䅁䉁䅁䅁杄啁䅁䅁杍睁䑁䅑睍㍁䑁䅕䅍睁䑁䅁䅁䵁䅉䅅䅁䕁䅁䅁睁䵁䅁䅁权敁䅁䅁权牂䅂䅁权㑂䅂䅁允䅁䅁䅅䅁䙁䱁昶楇搯偊⽁䍄䉁䅁䅁䅂䅁䅁䅍䅄䅁䅁䅯䅅䅁䅁䅯睡䅑䅁䅯睦䅑䅁䅅䅁䉁䅁䅁兂硂児塲㍯ㅄ睐杷允䅁䅁䅑䅁䑁䅁䅷䅁䭁䑁䉁䅁䭁䅁䅑䅁䭁䡁䕳䅁䉁䅁䅁允䅁䅁䅕䅁䅁偁卪䕅䵅䅉䅅䅁䕁䅁䅁睁䵁䅁䅁权䍄允䅁权牂䅂䅁权祂䅂䅁允䅁䅁䅅䅁䙁䅁塲㍯㥁癃⽍䍄䉁䅁䅁䅂䅁䅁䅍䅄䅁䅁䅯眷䅅䅁䅯充䅁䅁䅯入䅑䅁䅅䅁䉁䅁䅁杄啁䅁䅁杍祁䑁䅫免睁䑁䅁䅍睁䑁䅁䅁䵁䅉䅅䅁䕁䅁䅁睁䵁䅁䅁权時䅁䅁权牂䅂䅁权穂䅂䅁允䅁䅁䅅䅁䙁䑁積積積⭍⽳䍄䉁䅁䅁䅂䅁䅁䅍䅄䅁䅁䅯䅯䅁䅁䅯䅂䅁䅁䅯杦䅑䅁䅅䅁䉁䅁䅁兂䅁䅁䅁乮执兑杷允䅁䅁䅑䅁䑁䅁䅷䅁䭁䉁䅁䅁䭁䝁䕳䅁䭁䥁䕉䅁䉁䅁䅁允䅁䅁䅕牕敧敨剴䐸䴸䅉䅅䅁䕁䅁䅁睁䵁䅁䅁权睁䅁䅁权牂䅂䅁权瑂䅂䅁允䅁䅁䅅䅁䙁佁㠵穐敖畵⽕䍄䉁䅁䅁䅂䅁䅁䅍䅄䅁䅁䅯䅉䅅䅁䅯充䅁䅁䅯睤䅑䅁䅅䅁䉁䅁䅁杄啁䅁䅁免㉁䑁䅣免睁䑁䅁䅍睁䑁䅁䅁䵁䅉䅅䅁䕁䅁䅁睁䵁䅁䅁权剃允䅁权牂䅂䅁权⭂䅂䅁允䅁䅁䅅䅁䙁佁㙆䭆䠵攴⽯䍄䉁䅁䅁䅂䅁䅁䅍䅄䅁䅁䅯䅅䅁䅁䅯睡䅑䅁䅯䅦䅑䅁䅅䅁䉁䅁䅁兂灁䥘䌯匹獪睐杷允䅁䅁䅑䅁䑁䅁䅷䅁䭁䥁䅫䅁䭁䝁䕳䅁䭁䥁䕑䅁䉁䅁䅁允䅁䅁䅕䘫橐婰䕶䐲䴸䅉䅅䅁䕁䅁䅁睁䵁䅁䅁权佄允䅁权䕁䅁䅁权㑂䅂䅁允䅁䅁䅅䅁䙁䅁䅁䅁䥃䉣䉨䍄䉁䅁䅁䅂䅁䅁䅍䅄䅁䅁䅯䅅䅁䅁䅯睡䅑䅁䅯督䅑䅁䅅䅁䉁䅁䅁兂䑄匹捨㡪硌睐杷允䅁䅁䅑䅁䑁䅁䅷䅁䭁䍁䉍䅁䭁䝁䕳䅁䭁䡁䔴䅁䉁䅁䅁允䅁䅁䅕浔光䑗ね樹䴸䅉䅅䅁䕁䅁䅁睁䵁䅁䅁权䭂允䅁权牂䅂䅁权㍂䅂䅁允䅁䅁䅅䅁䙁䙁㑋潈牘晕⽉䍄䉁䅁䅁䅂䅁䅁䅍䅄䅁䅁䅯眳䅅䅁䅯充䅁䅁䅯內䅑䅁䅅䅁䉁䅁䅁杄啁䅁䅁免㉁䑁䅕睍㑁䑁䅍䅍睁䑁䅁䅁䵁䅉䅅䅁䕁䅁䅁睁䵁䅁䅁权畁䅁䅁权牂䅂䅁权煁䅄䅁允䅁䅁䅅䅁䙁乁橥䑣䬰礱䅂䍄䉁䅁䅁䅂䅁䅁䅍䅄䅁䅁䅯眫䅁䅁䅯睡䅑䅁䅯杋䅷䅁䅅䅁䉁䅁䅁兂卂䉵䘶ㄶ呅䅑杷允䅁䅁䅑䅁䑁䅁䅷䅁䭁䵁䅕䅁䭁䝁䕳䅁䭁䡁䔰䅁䉁䅁䅁允䅁䅁䅕灭婭婭婭吹䴸䅉䅅䅁䕁䅁䅁睁䵁䅁䅁权䙄允䅁权牂䅂䅁权䅃䅂䅁允䅁䅁䅅䅁䙁䩁婱婭婭晭⽅䍄䉁䅁䅁䅂䅁䅁䅍䅄䅁䅁䅯杌䅁䅁䅯睡䅑䅁䅯兢䅑䅁䅅䅁䉁䅁䅁兂硂児塲穯歁䅑杷允䅁䅁䅑䅁䑁䅁䅷䅁䭁䙁䅳䅁䭁䉁䅅䅁䭁䥁䕅䅁䉁䅁䅁允䅁䅁䄴䅆䅁䑁䅑䅏睁䑁䅁䅍睁䑁䅁䅍睁䅁䅁䍄䉁䅁䅁䅂䅁䅁䅍䅄䅁䅁䅯睲䅅䅁䅯充䅁䅁䅯来䅑䅁䅅䅁䉁䅁䅁杄啁䅁䅁杍㉁䑁䅑䅍㍁䑁䅅䅍睁䑁䅁䅁䵁䅉䅅䅁䕁䅁䅁睁䵁䅁䅁权䵄允䅁权牂䅂䅁权療䅂䅁允䅁䅁䅅䅁䙁䑁䬰㘱睎晐⽉䍄䉁䅁䅁䅂䅁䅁䅍䅄䅁䅁䅯䅣䅁䅁䅯充䅁䅁䅯杦䅑䅁䅅䅁䉁䅁䅁杄啁䅁䅁免祁䑁䅧兏穁䑁䅍䅍睁䑁䅁䅁䵁䅉䅅䅁䕁䅁䅁睁䵁䅁䅁权穂䅁䅁权牂䅂䅁权療䅂䅁允䅁䅁䅅䅁䙁䡁㥅瑃橥䉣䅆䍄䉁䅁䅁䅂䅁䅁䅍䅄䅁䅁䅯共䅁䅁䅯睡䅑䅁䅯兣䅑䅁䅅䅁䉁䅁䅁兂歃䑣䬰㘱潐睐杷允䅁䅁䅑䅁䑁䅁䅷䅁䭁乁䄰䅁䭁䝁䕳䅁䭁䝁䔸䅁䉁䅁䅁允䅁䅁䅕牕敧敨剴歃䵁䅉䅅䅁䕁䅁䅁睁䵁䅁䅁权偄允䅁权牂䅂䅁权㥂䅂䅁允䅁䅁䅅䅁䙁䑁ね䡹⭡⭮⽙䍄䉁䅁䅁䅂䅁䅁䅍䅄䅁䅁䅯睔䅁䅁䅯睡䅑䅁䅯䅦䅑䅁䅅䅁䉁䅁䅁兂䙃ㄶ㑇潈橘睐杷允䅁䅁䅑䅁䑁䅁䅷䅁䭁䙁䅁䅁䭁䉁䅅䅁䭁䡁䔴䅁䉁䅁䅁允䅁䅁䄴杅䅁䑁䅕兎睁䑁䅅䅎㕁䑁䅑睎䅁䅁杷允䅁䅁䅑䅁䑁䅁䅷䅁䭁䥁䅕䅁䭁䝁䕳䅁䭁䥁䕕䅁䉁䅁䅁允䅁䅁䅕㘱睎児塲稫䴸䅉䅅䅁䕁䅁䅁睁䵁䅁䅁权畁允䅁权䕁䅁䅁权⭂䅂䅁允䅁䅁䅅䅁䙁䅁䅁䅁楂祋䉰䍄䉁䅁䅁䅂䅁䅁䅍䅄䅁䅁䅯䅐䅅䅁䅯充䅁䅁䅯来䅑䅁䅅䅁䉁䅁䅁杄啁䅁䅁兎ぁ䑁䅉䅏睁䑁䅁䅍睁䑁䅁䅁䵁䅉䅅䅁䕁䅁䅁睁䵁䅁䅁权灄允䅁权牂䅂䅁权䑃䅂䅁允䅁䅁䅅䅁䙁䅁塲㍯㥁畃⽣䍄䉁䅁䅁䅂䅁䅁䅍䅄䅁䅁䅯䅃䅅䅁䅯睡䅑䅁䅯䅣䅑䅁䅅䅁䉁䅁䅁兂畃⭒㙆䭆䰴䅑杷允䅁䅁䅑䅁䑁䅁䅷䅁䭁䥁䙅䅁䭁䝁䕳䅁䭁䡁䕑䅁䉁䅁䅁允䅁䅁䅯睒䅁䅁杷允䅁䅁䅑䅁䑁䅁䅷䅁䭁䍁䄴䅁䭁䝁䕳䅁䭁䡁䔰䅁䉁䅁䅁允䅁䅁䅕灭婭婭婭歇䵁䅉䅅䅁䕁䅁䅁睁䵁䅁䅁权㝁䅁䅁权牂䅂䅁权穂䅂䅁允䅁䅁䅅䅁䙁䱁敧敨剴偵⽉䍄䉁䅁䅁䅂䅁䅁䅍䅄䅁䅁䅯兴䅁䅁䅯睡䅑䅁䅯䅧䅑䅁䅅䅁䉁䅁䅁兂偃癷潕䥘匯睐杷允䅁䅁䅑䅁䑁䅁䅷䅁䭁䩁䅧䅁䭁䅁䅑䅁䭁䡁䕧䅁䉁䅁䅁允䅁䅁䅕䅁䅁䅁獔歔䵅䅉䅅䅁䕁䅁䅁睁䵁䅁䅁权牁允䅁权牂䅂䅁权䉃䅂䅁允䅁䅁䅅䅁䙁䥁噇㑑獴㜵⽵䍄䉁䅁䅁䅂䅁䅁䅍䅄䅁䅁䅯兑䅅䅁䅯睡䅑䅁䅯睧䅑䅁䅅䅁䉁䅁䅁兂瑂⼵灵搸䍉䅷杷允䅁䅁䅑䅁䑁䅁䅷䅁䭁䩁䉫䅁䭁䝁䕳䅁䭁䡁䕑䅁䉁䅁䅁允䅁䅁䅕灭婭婭婭吲䴸䅉䅅䅁䕁䅁䅁睁䵁䅁䅁权呁䅁䅁权䕁䅁䅁权ㅂ䅂䅁允䅁䅁䅅䅁䙁䅁䅁䅁⽂䝣䉂䍄䉁䅁䅁䅂䅁䅁䅍䅄䅁䅁䅯䅹䅅䅁䅯睡䅑䅁䅯入䅑䅁䅅䅁䉁䅁䅁兂⭄䠱灪橊奈睐杷允䅁䅁䅑䅁䑁䅁䅷䅁䭁䭁䅕䅁䭁䝁䕳䅁䭁䝁䔰䅁䉁䅁䅁允䅁䅁䅕杖琴灳瘳㜱䴸䅉䅅䅁䕁䅁䅁睁䵁䅁䅁权畁䅁䅁权牂䅂䅁权⭂䅂䅁允䅁䅁䅅䅁䙁䩁婱婭婭卭䅆䍄䉁䅁䅁䅂䅁䅁䅍䅄䅁䅁䅯兡䅁䅁䅯䅂䅁䅁䅯䅨䅑䅁䅅䅁䉁䅁䅁兂䅁䅁䅁汲嘹兑杷允䅁䅁䅑䅁䑁䅁䅷䅁䭁䑁䉑䅁䭁䝁䕳䅁䭁䥁䕅䅁䉁䅁䅁允䅁䅁䅕瑃橥䑣䬰穸䴸䅉䅅䅁䕁䅁䅁睁䵁䅁䅁权䥁䅁䅁权䕁䅁䅁权㡂䅂䅁允䅁䅁䅅䅁䙁䅁䅁䅁㑂楁䉴䍄䉁䅁䅁䅂䅁䅁䅍䅄䅁䅁䅯䅘䅅䅁䅯睡䅑䅁䅯䅣䅑䅁䅅䅁䉁䅁䅁兂偃癷潕䅘核䅑杷允䅁䅁䅑䅁䑁䅁䅷䅁䭁䥁䅣䅁䭁䝁䕳䅁䭁䍁䵯䅁䉁䅁䅁允䅁䅁䅕䭆䠵場啯樹䴸䅉䅅䅁䕁䅁䅁睁䵁䅁䅁权㍃䅁䅁权䕁䅁䅁权䙃䅂䅁允䅁䅁䅅䅁䙁䅁䅁䅁杂吹䉎䍄䉁䅁䅁䅂䅁䅁䅍䅄䅁䅁䅯杄䅁䅁䅯睡䅑䅁䅯入䅑䅁䅅䅁䉁䅁䅁兂婄発呤㘴穘睐杷允䅁䅁䅑䅁䑁䅁䅷䅁䭁䍁䄴䅁䭁䝁䕳䅁䭁䥁䕅䅁䉁䅁䅁允䅁䅁䅕䅄牉硨婢啉䵁䅉䅅䅁䕁䅁䅁睁䵁䅁䅁权乄允䅁权䕁䅁䅁权䙃䅂䅁允䅁䅁䅅䅁䙁䅁䅁䅁睄呸䉤䍄䉁䅁䅁䅂䅁䅁䅍䅄䅁䅁䅯朹䅯䅁䅯䅂䅁䅁䅯杦䅑䅁䅅䅁䉁䅁䅁兂䅁䅁䅁湴漴兑杷允䅁䅁䅑䅁䑁䅁䅷䅁䭁䥁䅧䅁䭁䉁䅅䅁䭁䡁䕫䅁䉁䅁䅁允䅁䅁䄴䅆䅁䑁䅧李ぁ䑁䅁免㕁䑁䅑兏ぁ䅁䅁䍄䉁䅁䅁䅂䅁䅁䅍䅄䅁䅁䅯䅊䅅䅁䅯睡䅑䅁䅯䅤䅑䅁䅅䅁䉁䅁䅁兂硂児塲㍯瑄睐杷允䅁䅁䅑䅁䑁䅁䅷䅁䭁䕁䅫䅁䭁䝁䕳䅁䭁䡁䔴䅁䉁䅁䅁允䅁䅁䅕硥畓⭒㙆䐸䴸䅉䅅䅁䕁䅁䅁睁䵁䅁䅁权䍄允䅁权䕁䅁䅁权ㅂ䅂䅁允䅁䅁䅅䅁䙁䅁䅁䅁㑃穚䉊䍄䉁䅁䅁䅂䅁䅁䅍䅄䅁䅁䅯共䅁䅁䅯䅂䅁䅁䅯兦䅑䅁䅅䅁䉁䅁䅁兂䅁䅁䅁䙲瑬兑杷允䅁䅁䅑䅁䑁䅁䅷䅁䭁佁䉳䅁䭁䝁䕳䅁䭁䡁䕯䅁䉁䅁䅁允䅁䅁䅕⽷潕䥘䌯吷䴸䅉䅅䅁䕁䅁䅁睁䵁䅁䅁权睁䅁䅁权牂䅂䅁权祂䅂䅁允䅁䅁䅅䅁䙁䵁ㅐ䙋偹獷⽕䍄䉁䅁䅁䅂䅁䅁䅍䅄䅁䅁䅯睌䅅䅁䅯睡䅑䅁䅯来䅑䅁䅅䅁䉁䅁䅁兂捂㡪ㅌ䍋數䅑杷允䅁䅁䅑䅁䑁䅁䅷䅁䭁䍁䈰䅁䭁䅁䅑䅁䭁䥁䕉䅁䉁䅁䅁允䅁䅁䅕䅁䅁䝁䔴ぐ䵅䅉䅅䅁䕁䅁䅁睁䵁䅁䅁权湃允䅁权牂䅂䅁权䉃䅂䅁允䅁䅁䅅䅁䙁䥁䅐煹䙆畴⽣䍄䉁䅁䅁䅂䅁䅁䅍䅄䅁䅁䅯睁䅅䅁䅯充䅁䅁䅯杤䅑䅁䅅䅁䉁䅁䅁杄坁䅁䅁䅎祁䑁䅍䅎睁䑁䅁䅍睁䑁䅁䅍䅁䅁杷允䅁䅁䅑䅁䑁䅁䅷䅁䭁䭁䉣䅁䭁䅁䅑䅁䭁䝁䔰䅁䉁䅁䅁允䅁䅁䅕䅁䅁偁剄啖䵅䅉䅅䅁䕁䅁䅁睁䵁䅁䅁权䑄允䅁权剁䅁䅁权㕂䅂䅁允䅁䅁䅅䅁佁䉁䅙䅁穁䑁䅍李㕁䑁䅁䅍睁䑁䅁䅍睁䅁䅁䍄䉁䅁䅁䅂䅁䅁䅍䅄䅁䅁䅯朹䅅䅁䅯睡䅑䅁䅯全䅑䅁䅅䅁䉁䅁䅁兂晁敨剴䉵琷睐杷允䅁䅁䅑䅁䑁䅁䅷䅁䭁䍁䄴䅁䭁䝁䕳䅁䭁䥁䕑䅁䉁䅁䅁允䅁䅁䅕䭃捷浗㝑歃䵁䅉䅅䅁䕁䅁䅁睁䵁䅁䅁权牃䅁䅁权䕁䅁䅁权睂䅂䅁允䅁䅁䅅䅁䙁䅁䅁䅁㑃の䉆䍄䉁䅁䅁䅂䅁䅁䅍䅄䅁䅁䅯䅯䅁䅁䅯睡䅑䅁䅯睤䅑䅁䅅䅁䉁䅁䅁兂桄桥畓⭒㙇睶杷允䅁䅁䅑䅁䑁䅁䅷䅁䭁䙁䅧䅁䭁䝁䕳䅁䭁䡁䕅䅁䉁䅁䅁允䅁䅁䅕浗㝑〳丫稴䴸䅉䅅䅁䕁䅁䅁睁䵁䅁䅁权穂允䅁权牂䅂䅁权㉂䅂䅁允䅁䅁䅅䅁䙁佁剸䉵䘶⼶⽕䍄䉁䅁䅁䅂䅁䅁䅍䅄䅁䅁䅯来䅅䅁䅯充䅁䅁䅯睤䅑䅁䅅䅁䉁䅁䅁杄坁䅁䅁免穁䑁䅕䅏硁䑁䅉杍睁䑁䅁䅍䅁䅁杷允䅁䅁䅑䅁䑁䅁䅷䅁䭁䑁䉅䅁䭁䝁䕳䅁䭁䥁䕁䅁䉁䅁䅁允䅁䅁䅕捺䵺䵺䵺䐯䴸䅉䅅䅁䕁䅁䅁睁䵁䅁䅁权煁䅁䅁权剁䅁䅁权⽂䅂䅁允䅁䅁䅅䅁佁䉁䅑䅁穁䑁䅅李ㅁ䑁䅁䅍睁䑁䅁䅍䅁䅁杷允䅁䅁䅑䅁䑁䅁䅷䅁䭁䙁䉧䅁䭁䝁䕳䅁䭁䡁䕯䅁䉁䅁䅁允䅁䅁䅕匰扌堫焵ぁ䵁䅉䅅䅁䕁䅁䅁睁䵁䅁䅁权佂允䅁权剁䅁䅁权ㅂ䅂䅁允䅁䅁䅅䅁佁䉁䅑䅁ぁ䑁䅁䅍穁䑁䅁䅍睁䑁䅁䅍䅁䅁杷允䅁䅁䅑䅁䑁䅁䅷䅁䭁䥁䉫䅁䭁䉁䅅䅁䭁䍁䵯䅁䉁䅁䅁允䅁䅁䄴䅆䅁䑁䅫兏㕁䑁䅁䅍睁䑁䅁䅍睁䅁䅁䍄䉁䅁䅁䅂䅁䅁䅍䅄䅁䅁䅯䅗䅅䅁䅯睡䅑䅁䅯兣䅑䅁䅅䅁䉁䅁䅁兂摄䅊䉡啬穐睐杷允䅁䅁䅑䅁䑁䅁䅷䅁䭁䡁䄸䅁䭁䝁䕳䅁䭁䡁䕫䅁䉁䅁䅁允䅁䅁䅕捺䵺䵺䵺䐸䴸䅉䅅䅁䕁䅁䅁睁䵁䅁䅁权㑄允䅁权剁䅁䅁权䍃䅂䅁允䅁䅁䅅䅁佁䉁䅉䅁㑁䑁䅙䅎ㅁ䑁䅕䅍睁䑁䅁䅁䵁䅉䅅䅁䕁䅁䅁睁䵁䅁䅁权㑃䅁䅁权牂䅂䅁权⽂䅂䅁允䅁䅁䅅䅁䙁䱁敧敨剴併⼴䍄䉁䅁䅁䅂䅁䅁䅍䅄䅁䅁䅯睋䅁䅁䅯充䅁䅁䅯杧䅑䅁䅅䅁䉁䅁䅁杄啁䅁䅁杍㉁䑁䅉兎睁䑁䅫䅍睁䑁䅁䅁䵁䅉䅅䅁䕁䅁䅁睁䵁䅁䅁权䙃䅁䅁权䕁䅁䅁权䅃䅂䅁允䅁䅁䅅䅁䙁䅁䅁䅁祁噫䈵䍄䉁䅁䅁䅂䅁䅁䅍䅄䅁䅁䅯䅗䅅䅁䅯睡䅑䅁䅯內䅑䅁䅅䅁䉁䅁䅁兂权楇搯䅊䙙䅑杷允䅁䅁䅑䅁䑁䅁䅷䅁䭁䙁䉧䅁䭁䝁䕳䅁䭁䡁䕑䅁䉁䅁䅁允䅁䅁䅕灭婭婭婭含䴸䅉䅅䅁䕁䅁䅁睁䵁䅁䅁权㝄䅁䅁权牂䅂䅁权⽂䅂䅁允䅁䅁䅅䅁䙁䝁渳㘫确楕䄷䍄䉁䅁䅁䅂䅁䅁䅍䅄䅁䅁䅯兑䅅䅁䅯睡䅑䅁䅯兣䅑䅁䅅䅁䉁䅁䅁兂杂搵楁⼲敮睶杷允䅁䅁䅑䅁䑁䅁䅷䅁䭁䕁䉧䅁䭁䉁䅅䅁䭁䡁䕣䅁䉁䅁䅁允䅁䅁䄴杅䅁䑁䅑免㉁䑁䅁李睁䑁䅁䅍䅁䅁杷允䅁䅁䅑䅁䑁䅁䅷䅁䭁䡁䉅䅁䭁䅁䅑䅁䭁䡁䕷䅁䉁䅁䅁允䅁䅁䅕䅁䅁䡷䉉啕䵅䅉䅅䅁䕁䅁䅁睁䵁䅁䅁权䅄允䅁权牂䅂䅁权⭂䅂䅁允䅁䅁䅅䅁䙁乁楅⼲⭬牡⽹䍄䉁䅁䅁䅂䅁䅁䅍䅄䅁䅁䅯杪䅅䅁䅯䅂䅁䅁䅯杧䅑䅁䅅䅁䉁䅁䅁兂䅁䅁䅁佖䝖兑杷允䅁䅁䅑䅁䑁䅁䅷䅁䭁䉁䅙䅁䭁䉁䅅䅁䭁䥁䕑䅁䉁䅁䅁允䅁䅁䄴䅆䅁䑁䅍睍睁䑁䅑䅍睁䑁䅁䅍睁䅁䅁䍄䉁䅁䅁䅂䅁䅁䅍䅄䅁䅁䅯杆䅁䅁䅯睡䅑䅁䅯杋䅷䅁䅅䅁䉁䅁䅁兂晁敨剴䉵䐴䅑杷允䅁䅁䅑䅁䑁䅁䅷䅁䭁䙁䉧䅁䭁䝁䕳䅁䭁䡁䕳䅁䉁䅁䅁允䅁䅁䅕瑃橥䑣䬰稵䴸䅉䅅䅁䕁䅁䅁睁䵁䅁䅁权湂允䅁权䕁䅁䅁权䑃䅂䅁允䅁䅁䅅䅁䙁䅁䅁䅁䝃湔䉊䍄䉁䅁䅁䅂䅁䅁䅍䅄䅁䅁䅯典䅅䅁䅯䅂䅁䅁䅯睦䅑䅁䅅䅁䉁䅁䅁兂䅁䅁䅃汫䄵兑杷允䅁䅁䅑䅁䑁䅁䅷䅁䭁佁䉧䅁䭁䅁䅑䅁䭁䡁䕑䅁䉁䅁䅁允䅁䅁䅕䅁䅁偁㕨ぉ䵅䅉䅅䅁䕁䅁䅁睁䵁䅁䅁权祂䅁䅁权剁䅁䅁权䉃䅂䅁允䅁䅁䅅䅁佁䉁䅑䅁硁䑁䅙免㕁䑁䅉䅍睁䑁䅁䅍䅁䅁杷允䅁䅁䅑䅁䑁䅁䅷䅁䭁䙁䉧䅁䭁䝁䕳䅁䭁䡁䕙䅁䉁䅁䅁允䅁䅁䅕潅䅐煹䙆爱䴸䅉䅅䅁䕁䅁䅁睁䵁䅁䅁权浂䅁䅁权牂䅂䅁权䑃䅂䅁允䅁䅁䅅䅁䙁䑁䥅䉲慸做⼸䍄䉁䅁䅁䅂䅁䅁䅍䅄䅁䅁䅯睏䅅䅁䅯充䅁䅁䅯杣䅑䅁䅅䅁䉁䅁䅁杄啁䅁䅁兎硁䑁䅉杍穁䑁䅧兎祁䑁䅍䅁䵁䅉䅅䅁䕁䅁䅁睁䵁䅁䅁权䡂允䅁权䕁䅁䅁权㥂䅂䅁允䅁䅁䅅䅁䙁䅁䅁䅁坂歕䉴䍄䉁䅁䅁䅂䅁䅁䅍䅄䅁䅁䅯䄹䅅䅁䅯䅂䅁䅁䅯內䅑䅁䅅䅁䉁䅁䅁兂䅁䅁䅁䔹丱兑杷允䅁䅁䅑䅁䑁䅁䅷䅁䭁䑁䈴䅁䭁䝁䕳䅁䭁䡁䔰䅁䉁䅁䅁允䅁䅁䅕匶硙䭃捷樹䴸䅉䅅䅁䕁䅁䅁睁䵁䅁䅁权奂允䅁权牂䅂䅁权㍂䅂䅁允䅁䅁䅅䅁䙁䱁敧敨剴䱵⼶䍄䉁䅁䅁䅂䅁䅁䅍䅄䅁䅁䅯儸䅅䅁䅯䅂䅁䅁䅯兦䅑䅁䅅䅁䉁䅁䅁兂䅁䅁䅁䱌䥚兑杷允䅁䅁䅑䅁䑁䅁䅷䅁䭁䩁䅍䅁䭁䅁䅑䅁䭁䡁䔸䅁䉁䅁䅁允䅁䅁䅕䅁䅁䍁慃啔䵅䅉䅅䅁䕁䅁䅁睁䵁䅁䅁权灂允䅁权牂䅂䅁权煁䅄䅁允䅁䅁䅅䅁䙁佁剸䉵䘶眶䅎䍄䉁䅁䅁䅂䅁䅁䅍䅄䅁䅁䅯䅗䅅䅁䅯睡䅑䅁䅯䅧䅑䅁䅅䅁䉁䅁䅁兂䑄匹捨㡪ㅌ睐杷允䅁䅁䅑䅁䑁䅁䅷䅁䭁䙁䉧䅁䭁䝁䕳䅁䭁䡁䕷䅁䉁䅁䅁允䅁䅁䅕噋偹癷潕歁䵁䅉䅅䅁䕁䅁䅁睁䵁䅁䅁权㍃䅁䅁权䕁䅁䅁权㑂䅂䅁允䅁䅁䅅䅁䙁䅁䅁䅁ぃ〸䉆䍄䉁䅁䅁䅂䅁䅁䅍䅄䅁䅁䅯䅗䅅䅁䅯睡䅑䅁䅯督䅑䅁䅅䅁䉁䅁䅁兂㥁瑃橥䑣㈳睐杷允䅁䅁䅑䅁䑁䅁䅷䅁䭁䑁䉍䅁䭁䝁䕳䅁䭁䥁䕕䅁䉁䅁䅁允䅁䅁䅕婤奍䙂余呺䴸䅉䅅䅁䕁䅁䅁睁䵁䅁䅁权㥁允䅁权牂䅂䅁权硂䅂䅁允䅁䅁䅅䅁䙁䙁乃㉬匴⭧⽷䍄䉁䅁䅁䅂䅁䅁䅍䅄䅁䅁䅯光䅅䅁䅯䅂䅁䅁䅯来䅑䅁䅅䅁䉁䅁䅁兂䅁䅁䅁䴷杚兑杷允䅁䅁䅑䅁䑁䅁䅷䅁䭁䩁䉁䅁䭁䉁䅅䅁䭁䡁䕁䅁䉁䅁䅁允䅁䅁䄴杅䅁䑁䅑䅏㕁䑁䅉䅏睁䑁䅁䅍䅁䅁杷允䅁䅁䅑䅁䑁䅁䅷䅁䭁䑁䉍䅁䭁䝁䕳䅁䭁䥁䕍䅁䉁䅁䅁允䅁䅁䅕䑗ね䡹⭡空䴸䅉䅅䅁䕁䅁䅁睁䵁䅁䅁权祁允䅁权牂䅂䅁权䅃䅂䅁允䅁䅁䅅䅁䙁佁㙆䭆䠵昴⽉䍄䉁䅁䅁䅂䅁䅁䅍䅄䅁䅁䅯睧䅅䅁䅯充䅁䅁䅯睢䅑䅁䅅䅁䉁䅁䅁杄啁䅁䅁睍穁䑁䅣杍睁䑁䅁䅍睁䑁䅁䅁䵁䅉䅅䅁䕁䅁䅁睁䵁䅁䅁权汃允䅁权牂䅂䅁权㡂䅂䅁允䅁䅁䅅䅁䙁䉁䘫ㄶ㑇瑈⽕䍄䉁䅁䅁䅂䅁䅁䅍䅄䅁䅁䅯睍䅅䅁䅯睡䅑䅁䅯䅥䅑䅁䅅䅁䉁䅁䅁兂㝂䭆䠵場䕲睐杷允䅁䅁䅑䅁䑁䅁䅷䅁䭁䭁䈸䅁䭁䅁䅑䅁䭁䡁䕕䅁䉁䅁䅁允䅁䅁䅕䅁䅁䅁伫䕢䵅䅉䅅䅁䕁䅁䅁睁䵁䅁䅁权ぁ睃䅁权牂䅂䅁权硂䅂䅁允䅁䅁䅅䅁䙁䕁椵䙅㕧乴⽩䍄䉁䅁䅁䅂䅁䅁䅍䅄䅁䅁䅯䅬䅅䅁䅯䅂䅁䅁䅯杣䅑䅁䅅䅁䉁䅁䅁兂䅁䅁䅂癸啩兑杷允䅁䅁䅑䅁䑁䅁䅷䅁䭁䩁䈰䅁䭁䅁䅑䅁䭁䡁䔴䅁䉁䅁䅁允䅁䅁䅕䅁䅁䍁內䕓䵅䅉䅅䅁䕁䅁䅁睁䵁䅁䅁权楁允䅁权牂䅂䅁权䉃䅂䅁允䅁䅁䅅䅁䙁䝁㡱䩤奍佂⽉䍄䉁䅁䅁䅂䅁䅁䅍䅄䅁䅁䅯睗䅅䅁䅯睡䅑䅁䅯兣䅑䅁䅅䅁䉁䅁䅁兂㝂䭆䠵場睲睐杷允䅁䅁䅑䅁䑁䅁䅷䅁䭁偁䈴䅁䭁䉁䅅䅁䭁䡁䕧䅁䉁䅁䅁允䅁䅁䄴杅䅁䑁䅕免㕁䑁䅑杍睁䑁䅙䅍䅁䅁杷允䅁䅁䅑䅁䑁䅁䅷䅁䭁䝁䈰䅁䭁䝁䕳䅁䭁䡁䕉䅁䉁䅁䅁允䅁䅁䅕㡪ㅌ䙋偹樰䴸䅉䅅䅁䕁䅁䅁睁䵁䅁䅁权偃䅁䅁权剁䅁䅁权祂䅂䅁允䅁䅁䅅䅁佁䉁䅙䅁硁䑁䅕䅍㍁䑁䅁䅍睁䑁䅁䅍睁䅁䅁䍄䉁䅁䅁䅂䅁䅁䅍䅄䅁䅁䅯睍䅅䅁䅯睡䅑䅁䅯睥䅑䅁䅅䅁䉁䅁䅁兂楂䙅㕧䵴㉩睐杷允䅁䅁䅑䅁䑁䅁䅷䅁䭁䵁䅯䅁䭁䝁䕳䅁䭁䡁䕧䅁䉁䅁䅁允䅁䅁䅕灶愸㥌欰啂䵁䅉䅅䅁䕁䅁䅁睁䵁䅁䅁权㙄䅁䅁权䕁䅁䅁权㕂䅂䅁允䅁䅁䅅䅁䙁䅁䅁䅁䅂橅䉤䍄䉁䅁䅁䅂䅁䅁䅍䅄䅁䅁䅯兊䅁䅁䅯睡䅑䅁䅯䅧䅑䅁䅅䅁䉁䅁䅁兂䉃啬䱏佢䱦睐杷允䅁䅁䅑䅁䑁䅁䅷䅁䭁䡁䉉䅁䭁䝁䕳䅁䭁䍁䵯䅁䉁䅁䅁允䅁䅁䅕䡰㥁瑃橥䐰䴸䅉䅅䅁䕁䅁䅁睁䵁䅁䅁权⽄䅁䅁权牂䅂䅁权㕂䅂䅁允䅁䅁䅅䅁䙁䵁䴳䵺䵺偺⽷䍄䉁䅁䅁䅂䅁䅁䅍䅄䅁䅁䅯䅮䅁䅁䅯睡䅑䅁䅯䅣䅑䅁䅅䅁䉁䅁䅁兂䵁楁䡵瑆佮睶杷允䅁䅁䅑䅁䑁䅁䅷䅁䭁䝁䅧䅁䭁䝁䕳䅁䭁䥁䕍䅁䉁䅁䅁允䅁䅁䅕歲桦桥畓稹䴸䅉䅅䅁䕁䅁䅁睁䵁䅁䅁权䅃䅁䅁权牂䅂䅁权㕂䅂䅁允䅁䅁䅅䅁䙁䙁㑋潈牘敕⽁䍄䉁䅁䅁䅂䅁䅁䅍䅄䅁䅁䅯䅩䅅䅁䅯睡䅑䅁䅯䅤䅑䅁䅅䅁䉁䅁䅁兂汁潂噇㑑⭶睐杷允䅁䅁䅑䅁䑁䅁䅷䅁䭁䱁䉁䅁䭁䝁䕳䅁䭁䝁䔰䅁䉁䅁䅁允䅁䅁䅕䉵䘶ㄶ㑇橺䴸䅉䅅䅁䕁䅁䅁睁䵁䅁䅁权煄䅁䅁权䕁䅁䅁权硂䅂䅁允䅁䅁䅅䅁䙁䅁䅁䅁㑃䐫䉤䍄䉁䅁䅁䅂䅁䅁䅍䅄䅁䅁䅯䅇䅅䅁䅯睡䅑䅁䅯兦䅑䅁䅅䅁䉁䅁䅁兂晁敨剴䉵匴䅑杷允䅁䅁䅑䅁䑁䅁䅷䅁䭁䭁䉁䅁䭁䅁䅑䅁䭁䥁䕍䅁䉁䅁䅁允䅁䅁䅕䅁䅁乁硊啙䵅䅉䅅䅁䕁䅁䅁睁䵁䅁䅁权奁允䅁权牂䅂䅁权㑂䅂䅁允䅁䅁䅅䅁䙁䑁ㄸ牘䩰䅄䅬䍄䉁䅁䅁䅂䅁䅁䅍䅄䅁䅁䅯睚䅅䅁䅯䅂䅁䅁䅯䅦䅑䅁䅅䅁䉁䅁䅁兂䅁䅁䅁⼱歂兑杷允䅁䅁䅑䅁䑁䅁䅷䅁䭁䅁䉁䅁䭁䝁䕳䅁䭁䥁䕕䅁䉁䅁䅁允䅁䅁䅕体㙆䭆䠵吰䴸䅉䅅䅁䕁䅁䅁睁䵁䅁䅁权汃䅁䅁权牂䅂䅁权ㅂ䅂䅁允䅁䅁䅅䅁䙁䱁敧敨剴䵵⼶䍄䉁䅁䅁䅂䅁䅁䅍䅄䅁䅁䅯䅫䅁䅁䅯䅂䅁䅁䅯內䅑䅁䅅䅁䉁䅁䅁兂䅁䅁䅁伫伱兑杷允䅁䅁䅑䅁䑁䅁䅷䅁䭁䉁䉧䅁䭁䝁䕳䅁䭁䡁䕕䅁䉁䅁䅁允䅁䅁䅕児塲㍯㥁樯䴸䅉䅅䅁䕁䅁䅁睁䵁䅁䅁权浃䅁䅁权牂䅂䅁权煁䅄䅁允䅁䅁䅅䅁䙁䙁㑋潈牘兕䅂䍄䉁䅁䅁䅂䅁䅁䅍䅄䅁䅁䅯䅇䅅䅁䅯睡䅑䅁䅯入䅑䅁䅅䅁䉁䅁䅁兂㑃潈牘払內䅑杷允䅁䅁䅑䅁䑁䅁䅷䅁䭁佁䅁䅁䭁䅁䅑䅁䭁䡁䕳䅁䉁䅁䅁允䅁䅁䅕䅁䅁䥧䕷正䵅䅉䅅䅁䕁䅁䅁睁䵁䅁䅁权奁允䅁权牂䅂䅁权䍃䅂䅁允䅁䅁䅅䅁䙁䩁婱婭婭敭⽅䍄䉁䅁䅁䅂䅁䅁䅍䅄䅁䅁䅯睡䅅䅁䅯䅂䅁䅁䅯䅦䅑䅁䅅䅁䉁䅁䅁权䡂䅁䅁䍄䉁䅁䅁䅂䅁䅁䅍䅄䅁䅁䅯杄䅁䅁䅯睡䅑䅁䅯睥䅑䅁䅅䅁䉁䅁䅁兂䱃佢㝦晱午睶杷允䅁䅁䅑䅁䑁䅁䅷䅁䭁乁䉉䅁䭁䅁䅑䅁䭁䡁䕙䅁䉁䅁䅁允䅁䅁䅕䅁䅁䉁煚䕋䵅䅉䅅䅁䕁䅁䅁睁䵁䅁䅁权畁允䅁权䕁䅁䅁权㍂䅂䅁允䅁䅁䅅䅁䙁䅁䅁䅁敄祖䉒䍄䉁䅁䅁䅂䅁䅁䅍䅄䅁䅁䅯䅎䅁䅁䅯充䅁䅁䅯全䅑䅁䅅䅁䉁䅁䅁杄啁䅁䅁䅎㑁䑁䅁免硁䑁䅕䅍睁䑁䅁䅁䵁䅉䅅䅁䕁䅁䅁睁䵁䅁䅁权坄䅂䅁权牂䅂䅁权㝂䅂䅁允䅁䅁䅅䅁䙁䝁剩堷⽷噌䅚䍄䉁䅁䅁䅂䅁䅁䅍䅄䅁䅁䅯睄䅁䅁䅯睡䅑䅁䅯睥䅑䅁䅅䅁䉁䅁䅁兂獄払敧敨㥶睐杷允䅁䅁䅑䅁䑁䅁䅷䅁䭁䝁䅳䅁䭁䝁䕳䅁䭁䍁䵯䅁䉁䅁䅁允䅁䅁䅕硥畓⭒㙆䐷䴸䅉䅅䅁䕁䅁䅁睁䵁䅁䅁权㝃䅁䅁权䕁䅁䅁权硂䅂䅁允䅁䅁䅅䅁䙁䅁䅁䅁敃き䉰䍄䉁䅁䅁䅂䅁䅁䅍䅄䅁䅁䅯䅃䅅䅁䅯睡䅑䅁䅯內䅑䅁䅅䅁䉁䅁䅁兂歃䑣䬰㘱免䅑杷允䅁䅁䅑䅁䑁䅁䅷䅁䭁䍁䅉䅁䭁䅁䅑䅁䭁䡁䕳䅁䉁䅁䅁允䅁䅁䅕䅁䅁䭁杅䕎䵅䅉䅅䅁䕁䅁䅁睁䵁䅁䅁权偂䅁䅁权牂䅂䅁权㕂䅂䅁允䅁䅁䅅䅁䙁䅁塲㍯㥁癃⽕䍄䉁䅁䅁䅂䅁䅁䅍䅄䅁䅁䅯睡䅁䅁䅯睡䅑䅁䅯睧䅑䅁䅅䅁䉁䅁䅁兂㝂䭆䠵場獲睐杷允䅁䅁䅑䅁䑁䅁䅷䅁䭁䙁䉅䅁䭁䉁䅅䅁䭁䡁䕁䅁䉁䅁䅁允䅁䅁䄴䅆䅁䑁䅉䅍硁䑁䅅睎㍁䑁䅁䅍睁䅁䅁䍄䉁䅁䅁䅂䅁䅁䅍䅄䅁䅁䅯公䅅䅁䅯充䅁䅁䅯来䅑䅁䅅䅁䉁䅁䅁杄坁䅁䅁杍㑁䑁䅫䅎㕁䑁䅁䅍睁䑁䅁䅍䅁䅁杷允䅁䅁䅑䅁䑁䅁䅷䅁䭁䭁䉧䅁䭁䅁䅑䅁䭁䥁䕉䅁䉁䅁䅁允䅁䅁䅕䅁䅁䭁祸啐䵅䅉䅅䅁䕁䅁䅁睁䵁䅁䅁权扂䅁䅁权䕁䅁䅁权㡂䅂䅁允䅁䅁䅅䅁䙁䅁䅁䅁杂〷䉒䍄䉁䅁䅁䅂䅁䅁䅍䅄䅁䅁䅯兂䅅䅁䅯睡䅑䅁䅯睧䅑䅁䅅䅁䉁䅁䅁兂塄㍯㥁瑃䑣䅑杷允䅁䅁䅑䅁䑁䅁䅷䅁䭁䱁䉫䅁䭁䝁䕳䅁䭁䡁䔸䅁䉁䅁䅁允䅁䅁䅕㘱睎児塲㜰䴸䅉䅅䅁䕁䅁䅁睁䵁䅁䅁权睄䅁䅁权牂䅂䅁权䕃䅂䅁允䅁䅁䅅䅁䭁䕁䅣䅁䵁䅉䅅䅁䕁䅁䅁睁䵁䅁䅁权牂䅁䅁权牂䅂䅁权䕃䅂䅁允䅁䅁䅅䅁䙁䑁䬰㘱睎敐⽉䍄䉁䅁䅁䅂䅁䅁䅍䅄䅁䅁䅯䅤䅅䅁䅯睡䅑䅁䅯䅣䅑䅁䅅䅁䉁䅁䅁兂㑃潈牘払剧䅑杷允䅁䅁䅑䅁䑁䅁䅷䅁䭁䥁䉷䅁䭁䅁䅑䅁䭁䡁䕑䅁䉁䅁䅁允䅁䅁䅕䅁䅁䵷䭘䕗䵅䅉䅅䅁䕁䅁䅁睁䵁䅁䅁权畂允䅁权牂䅂䅁权⭂䅂䅁允䅁䅁䅅䅁䙁䕁桪桥畓⭒⽅䍄䉁䅁䅁䅂䅁䅁䅍䅄䅁䅁䅯杂䅅䅁䅯充䅁䅁䅯督䅑䅁䅅䅁䉁䅁䅁杄啁䅁䅁杍硁䑁䅁睍祁䑁䅣䅍睁䑁䅁䅁䵁䅉䅅䅁䕁䅁䅁睁䵁䅁䅁权煃允䅁权牂䅂䅁权療䅂䅁允䅁䅁䅅䅁䙁䝁浚浚浚瑚⽡䍄䉁䅁䅁䅂䅁䅁䅍䅄䅁䅁䅯杹䅁䅁䅯睡䅑䅁䅯睧䅑䅁䅅䅁䉁䅁䅁兂浂浚浚浚奙䅑杷允䅁䅁䅑䅁䑁䅁䅷䅁䭁䩁䅅䅁䭁䝁䕳䅁䭁䍁䵯䅁䉁䅁䅁允䅁䅁䅕浚浚浚浚爴䴸䅉䅅䅁䕁䅁䅁睁䵁䅁䅁权㍂允䅁权牂䅂䅁权瑂䅂䅁允䅁䅁䅅䅁䙁䅁塲㍯㥁癃⼰䍄䉁䅁䅁䅂䅁䅁䅍䅄䅁䅁䅯䅈䅅䅁䅯睡䅑䅁䅯睧䅑䅁䅅䅁䉁䅁䅁兂䭁㘱睎児㍱睐杷允䅁䅁䅑䅁䑁䅁䅷䅁䭁䭁䅳䅁䭁䝁䕳䅁䭁䡁䔸䅁䉁䅁䅁允䅁䅁䅕灭婭婭婭呹䴸䅉䅅䅁䕁䅁䅁睁䵁䅁䅁权睃允䅁权剁䅁䅁权䅃䅂䅁允䅁䅁䅅䅁佁䉁䅑䅁㍁䑁䅍免硁䑁䅕免睁䑁䅁䅍䅁䅁杷允䅁䅁䅑䅁䑁䅁䅷䅁䭁䭁䅉䅁䭁䝁䕳䅁䭁䡁䕉䅁䉁䅁䅁允䅁䅁䅕児塲㍯㥁爲䴸䅉䅅䅁䕁䅁䅁睁䵁䅁䅁权䅂䅁䅁权牂䅂䅁权䉃䅂䅁允䅁䅁䅅䅁䙁佁㙆䭆䠵搴⽯䍄䉁䅁䅁䅂䅁䅁䅍䅄䅁䅁䅯䅯䅁䅁䅯䅂䅁䅁䅯杧䅑䅁䅅䅁䉁䅁䅁兂䅁䅁䅁䕍呯兑杷允䅁䅁䅑䅁䑁䅁䅷䅁䭁䕁䅅䅁䭁䝁䕳䅁䭁䥁䕅䅁䉁䅁䅁允䅁䅁䅕兊䉡啬䱏䐳䴸䅉䅅䅁䕁䅁䅁睁䵁䅁䅁权䝃允䅁权剁䅁䅁权㉂䅂䅁允䅁䅁䅅䅁佁䉁䅑䅁硁䑁䅑兎睁䑁䅉䅍睁䑁䅁䅍䅁䅁杷允䅁䅁䅑䅁䑁䅁䅷䅁䭁䩁䅅䅁䭁䝁䕳䅁䭁䡁䕯䅁䉁䅁䅁允䅁䅁䅕歲桦桥畓稯䴸䅉䅅䅁䕁䅁䅁睁䵁䅁䅁权䥂䅁䅁权剁䅁䅁权⭂䅂䅁允䅁䅁䅅䅁佁䉁䅑䅁硁䑁䅣免ㅁ䑁䅑兏睁䑁䅁䅍䅁䅁杷允䅁䅁䅑䅁䑁䅁䅷䅁䭁䩁䅅䅁䭁䝁䕳䅁䭁䡁䕫䅁䉁䅁䅁允䅁䅁䅕䭆䠵場啯樷䴸䅉䅅䅁䕁䅁䅁睁䵁䅁䅁权啁䅁䅁权牂䅂䅁权㝂䅂䅁允䅁䅁䅅䅁䙁偁周㘴扗乸⽁䍄䉁䅁䅁䅂䅁䅁䅍䅄䅁䅁䅯睆䅁䅁䅯睡䅑䅁䅯睥䅑䅁䅅䅁䉁䅁䅁兂⭃确癯匳剑䅷杷允䅁䅁䅑䅁䑁䅁䅷䅁䭁䩁䅅䅁䭁䝁䕳䅁䭁䡁䕙䅁䉁䅁䅁允䅁䅁䅕䬯确欰椳啇䵁䅉䅅䅁䕁䅁䅁睁䵁䅁䅁权⭂䅁䅁权䕁䅁䅁权硂䅂䅁允䅁䅁䅅䅁䙁䅁䅁䅁捂䑡䉖䍄䉁䅁䅁䅂䅁䅁䅍䅄䅁䅁䅯杨䅁䅁䅯充䅁䅁䅯睤䅑䅁䅅䅁䉁䅁䅁杄坁䅁䅁免祁䑁䅉兏睁䑁䅁䅍睁䑁䅁䅍䅁䅁杷允䅁䅁䅑䅁䑁䅁䅷䅁䭁䩁䅅䅁䭁䝁䕳䅁䭁䡁䕣䅁䉁䅁䅁允䅁䅁䅕䘷㑇潈牘あ䵁䅉䅅䅁䕁䅁䅁睁䵁䅁䅁权剃䅁䅁权牂䅂䅁权⽂䅂䅁允䅁䅁䅅䅁䙁䥁牘払敧剨䅚䍄䉁䅁䅁䅂䅁䅁䅍䅄䅁䅁䅯朷䅅䅁䅯充䅁䅁䅯䅤䅑䅁䅅䅁䉁䅁䅁杄啁䅁䅁兎㑁䑁䅅睎睁䑁䅁䅍睁䑁䅁䅁䵁䅉䅅䅁䕁䅁䅁睁䵁䅁䅁权睁䅁䅁权牂䅂䅁权䙃䅂䅁允䅁䅁䅅䅁䙁䑁䬰㘱睎摐⽯䍄䉁䅁䅁䅂䅁䅁䅍䅄䅁䅁䅯䅴䅅䅁䅯睡䅑䅁䅯䅥䅑䅁䅅䅁䉁䅁䅁兂㡄晱午坔兊睐杷允䅁䅁䅑䅁䑁䅁䅷䅁䭁佁䉍䅁䭁䉁䅅䅁䭁䥁䕉䅁䉁䅁䅁允䅁䅁䄴杆䅁䑁䅑免ぁ䑁䅅䅍睁䑁䅁䅍睁䑁䅁䅁䵁䅉䅅䅁䕁䅁䅁睁䵁䅁䅁权剃䅁䅁权牂䅂䅁权䅃䅂䅁允䅁䅁䅅䅁䙁乁橥䑣䬰⼱⽣䍄䉁䅁䅁䅂䅁䅁䅍䅄䅁䅁䅯八䅁䅁䅯睡䅑䅁䅯䅦䅑䅁䅅䅁䉁䅁䅁兂㑃潈牘払䕧䅑杷允䅁䅁䅑䅁䑁䅁䅷䅁䭁䵁䅫䅁䭁䝁䕳䅁䭁䡁䕯䅁䉁䅁䅁允䅁䅁䅕㑈牘払敧吵䴸䅉䅅䅁䕁䅁䅁睁䵁䅁䅁权偂允䅁权䕁䅁䅁权煁䅄䅁允䅁䅁䅅䅁䙁䅁䅁䅁䭃樫䉒䍄䉁䅁䅁䅂䅁䅁䅍䅄䅁䅁䅯䅣䅁䅁䅯睡䅑䅁䅯杣䅑䅁䅅䅁䉁䅁䅁兂䑄匹捨㡪汌睐杷允䅁䅁䅑䅁䑁䅁䅷䅁䭁佁䄰䅁䭁䉁䅅䅁䭁䡁䕯䅁䉁䅁䅁允䅁䅁䄴杆䅁䑁䅅免ぁ䑁䅣䅍睁䑁䅁䅍睁䑁䅁䅁䵁䅉䅅䅁䕁䅁䅁睁䵁䅁䅁权睁允䅁权剁䅁䅁权䍃䅂䅁允䅁䅁䅅䅁佁䉁䅉䅁㕁䑁䅫睍㑁䑁䅁䅍睁䑁䅁䅁䵁䅉䅅䅁䕁䅁䅁睁䵁䅁䅁权䝂䅁䅁权剁䅁䅁权䉃䅂䅁允䅁䅁䅅䅁佁䉁䅑䅁硁䑁䅉睍㑁䑁䅁䅍睁䑁䅁䅍䅁䅁杷允䅁䅁䅑䅁䑁䅁䅷䅁䭁偁䄴䅁䭁䝁䕳䅁䭁䍁䵯䅁䉁䅁䅁允䅁䅁䅕䭆䠵場啯樸䴸䅉䅅䅁䕁䅁䅁睁䵁䅁䅁权桂允䅁权牂䅂䅁权祂䅂䅁允䅁䅁䅅䅁䙁䵁ㅐ䙋偹獷⽕䍄䉁䅁䅁䅂䅁䅁䅍䅄䅁䅁䅯䅁䅅䅁䅯睡䅑䅁䅯杋䅷䅁䅅䅁䉁䅁䅁兂捃䍸睃浣䕧䅷杷允䅁䅁䅑䅁䑁䅁䅷䅁䭁䅁䈸䅁䭁䉁䅅䅁䭁䡁䕣䅁䉁䅁䅁允䅁䅁䄴杆䅁䑁䅅䅎穁䑁䅁兏睁䑁䅁䅍睁䑁䅁䅁䵁䅉䅅䅁䕁䅁䅁睁䵁䅁䅁权睂䅁䅁权牂䅂䅁权㑂䅂䅁允䅁䅁䅅䅁䙁䭁慁㥌欰療⽅䍄䉁䅁䅁䅂䅁䅁䅍䅄䅁䅁䅯公䅁䅁䅯䅂䅁䅁䅯睥䅑䅁䅅䅁䉁䅁䅁兂䅁䅁䅁䕖獒兑杷允䅁䅁䅑䅁䑁䅁䅷䅁䭁䥁䅅䅁䭁䝁䕳䅁䭁䡁䕧䅁䉁䅁䅁允䅁䅁䅕䭃捷浗㝓歇䵁䅉䅅䅁䕁䅁䅁睁䵁䅁䅁权䉄允䅁权剁䅁䅁权ㅂ䅂䅁允䅁䅁䅅䅁佁䉁䅑䅁穁䑁䅉睎祁䑁䅧李睁䑁䅁睍䅁䅁杷允䅁䅁䅑䅁䑁䅁䅷䅁䭁䡁䅯䅁䭁䉁䅅䅁䭁䡁䕅䅁䉁䅁䅁允䅁䅁䄴䅆䅁䑁䅅兎ㅁ䑁䅍睍ぁ䑁䅁䅍睁䅁䅁䍄䉁䅁䅁䅂䅁䅁䅍䅄䅁䅁䅯其䅅䅁䅯充䅁䅁䅯杋䅷䅁䅅䅁䉁䅁䅁杄啁䅁䅁睎ㅁ䑁䅍䅎睁䑁䅁䅍睁䑁䅁䅁䵁䅉䅅䅁䕁䅁䅁睁䵁䅁䅁权晃允䅁权牂䅂䅁权㝂䅂䅁允䅁䅁䅅䅁䙁䱁敧敨剴併⼴䍄䉁䅁䅁䅂䅁䅁䅍䅄䅁䅁䅯杩䅁䅁䅯睡䅑䅁䅯杣䅑䅁䅅䅁䉁䅁䅁兂䑃䵷桱扒呢睐杷允䅁䅁䅑䅁䑁䅁䅷䅁䭁䑁䉅䅁䭁䉁䅅䅁䭁䡁䕫䅁䉁䅁䅁允䅁䅁䄴杅䅁䑁䅉䅏ㅁ䑁䅍免睁䑁䅁䅍䅁䅁杷允䅁䅁䅑䅁䑁䅁䅷䅁䭁偁䄴䅁䭁䝁䕳䅁䭁䝁䔸䅁䉁䅁䅁允䅁䅁䅕灭婭婭婭吸䴸䅉䅅䅁䕁䅁䅁睁䵁䅁䅁权⽄䅁䅁权牂䅂䅁权療䅂䅁允䅁䅁䅅䅁䙁䵁ㅐ䙋偹杷䅆䍄䉁䅁䅁䅂䅁䅁䅍䅄䅁䅁䅯䅸䅁䅁䅯充䅁䅁䅯杋䅷䅁䅅䅁䉁䅁䅁杄啁䅁䅁免穁䑁䅍兎睁䑁䅁䅍睁䑁䅁䅁䵁䅉䅅䅁䕁䅁䅁睁䵁䅁䅁权䑄允䅁权牂䅂䅁权㕂䅂䅁允䅁䅁䅅䅁䙁䝁光䑗ね乹⼴䍄䉁䅁䅁䅂䅁䅁䅍䅄䅁䅁䅯䅁䅅䅁䅯睡䅑䅁䅯睢䅑䅁䅅䅁䉁䅁䅁兂呄坔光䑗ね睐杷允䅁䅁䅑䅁䑁䅁䅷䅁䭁䩁䉧䅁䭁䝁䕳䅁䭁䡁䕅䅁䉁䅁䅁允䅁䅁䅕〳丫㉬匴稲䴸䅉䅅䅁䕁䅁䅁睁䵁䅁䅁权⭄䅁䅁权牂䅂䅁权㙂䅂䅁允䅁䅁䅅䅁䙁䝁㡱䩤奍偂⽁䍄䉁䅁䅁䅂䅁䅁䅍䅄䅁䅁䅯睍䅅䅁䅯䅂䅁䅁䅯杧䅑䅁䅅䅁䉁䅁䅁兂䅁䅁䅁䤱ㅙ兑杷允䅁䅁䅑䅁䑁䅁䅷䅁䭁䝁䉁䅁䭁䝁䕳䅁䭁䥁䕍䅁䉁䅁䅁允䅁䅁䅕⽷潕䥘䌯吵䴸䅉䅅䅁䕁䅁䅁睁䵁䅁䅁权⽄䅁䅁权牂䅂䅁权㙂䅂䅁允䅁䅁䅅䅁䙁䙁偹癷潕䉘䅆䍄䉁䅁䅁䅂䅁䅁䅍䅄䅁䅁䅯睑䅅䅁䅯睡䅑䅁䅯兣䅑䅁䅅䅁䉁䅁䅁兂瑂⼵灵搸噌睐杷允䅁䅁䅑䅁䑁䅁䅷䅁䭁䙁䉉䅁䭁䅁䅑䅁䭁䡁䔰䅁䉁䅁䅁允䅁䅁䅕䅁䅁䥁浹䕓䵅䅉䅅䅁䕁䅁䅁睁䵁䅁䅁权⭄䅁䅁权牂䅂䅁权睂䅂䅁允䅁䅁䅅䅁䙁䱁敧敨剴併⼴䍄䉁䅁䅁䅂䅁䅁䅍䅄䅁䅁䅯杯䅅䅁䅯䅂䅁䅁䅯入䅑䅁䅅䅁䉁䅁䅁兂䅁䅁䅁䑒䡴兑杷允䅁䅁䅑䅁䑁䅁䅷䅁䭁䅁䉁䅁䭁䝁䕳䅁䭁䡁䕁䅁䉁䅁䅁允䅁䅁䅕瑃橥䑣䬰穴䴸䅉䅅䅁䕁䅁䅁睁䵁䅁䅁权䵄允䅁权牂䅂䅁权⭂䅂䅁允䅁䅁䅅䅁䙁䭁睒児塲祉䅤䍄䉁䅁䅁䅂䅁䅁䅍䅄䅁䅁䅯眯䅁䅁䅯睡䅑䅁䅯兣䅑䅁䅅䅁䉁䅁䅁兂㝂䭆䠵場杲睐杷允䅁䅁䅑䅁䑁䅁䅷䅁䭁䕁䅕䅁䭁䝁䕳䅁䭁䝁䔸䅁䉁䅁䅁允䅁䅁䅕䥒獴⼵灵味䴸䅉䅅䅁䕁䅁䅁睁䵁䅁䅁权楂䅁䅁权剁䅁䅁权睂䅂䅁允䅁䅁䅅䅁佁䉁䅙䅁硁䑁䅙睍㕁䑁䅁䅍睁䑁䅁䅍睁䅁䅁䍄䉁䅁䅁䅂䅁䅁䅍䅄䅁䅁䅯睳䅁䅁䅯睡䅑䅁䅯睦䅑䅁䅅䅁䉁䅁䅁兂䡄穓䩥坑噄睐杷允䅁䅁䅑䅁䑁䅁䅷䅁䭁䕁䉅䅁䭁䅁䅑䅁䭁䡁䔴䅁䉁䅁䅁允䅁䅁䅕䅁䅁䡁嘳ち䵅䅉䅅䅁䕁䅁䅁睁䵁䅁䅁权䑄䅁䅁权䕁䅁䅁权ㅂ䅂䅁允䅁䅁䅅䅁䙁䅁䅁䅁䵄䙆䉂䍄䉁䅁䅁䅂䅁䅁䅍䅄䅁䅁䅯免䅅䅁䅯睡䅑䅁䅯睦䅑䅁䅅䅁䉁䅁䅁兂穁積積積䉍䅑杷允䅁䅁䅑䅁䑁䅁䅷䅁䭁䙁䅧䅁䭁䅁䅑䅁䭁䡁䕷䅁䉁䅁䅁允䅁䅁䅕䅁䅁䱁噓䕍䵅䅉䅅䅁䕁䅁䅁睁䵁䅁䅁权浂䅁䅁权䕁䅁䅁权㑂䅂䅁允䅁䅁䅅䅁䭁䕁䅣䅁䵁䅉䅅䅁䕁䅁䅁睁䵁䅁䅁权捄䅁䅁权牂䅂䅁权㉂䅂䅁允䅁䅁䅅䅁䙁䥁䌯匹捨㥪⽉䍄䉁䅁䅁䅂䅁䅁䅍䅄䅁䅁䅯䅁䅅䅁䅯睡䅑䅁䅯兤䅑䅁䅅䅁䉁䅁䅁兂偃癷潕䥘匯睐杷允䅁䅁䅑䅁䑁䅁䅷䅁䭁䝁䅧䅁䭁䅁䅑䅁䭁䍁䵯䅁䉁䅁䅁允䅁䅁䅕䅁䅁佁做歊䵅䅉䅅䅁䕁䅁䅁睁䵁䅁䅁权慁允䅁权牂䅂䅁权瑂䅂䅁允䅁䅁䅅䅁䙁䥁坣挲㌷⽕⽏䍄䉁䅁䅁䅂䅁䅁䅍䅄䅁䅁䅯兰䅅䅁䅯䅂䅁䅁䅯䅣䅑䅁䅅䅁䉁䅁䅁兂䅁䅁䅁䵫㙍兑杷允䅁䅁䅑䅁䑁䅁䅷䅁䭁䝁䉧䅁䭁䝁䕳䅁䭁䡁䕷䅁䉁䅁䅁允䅁䅁䅕䙅㕧䵴㉨樱䴸䅉䅅䅁䕁䅁䅁睁䵁䅁䅁权潄䅁䅁权牂䅂䅁权䉃䅂䅁允䅁䅁䅅䅁䙁䍁搯䅊䉡公䅒䍄䉁䅁䅁䅂䅁䅁䅍䅄䅁䅁䅯䅁䅅䅁䅯睡䅑䅁䅯䅤䅑䅁䅅䅁䉁䅁䅁兂䙄䱉祂䩡么睶杷允䅁䅁䅑䅁䑁䅁䅷䅁䭁䑁䱑䅁䭁䝁䕳䅁䭁䡁䕉䅁䉁䅁䅁允䅁䅁䅕䑚晶㑔堲爳䴸䅉䅅䅁䕁䅁䅁睁䵁䅁䅁权䍃䅁䅁权剁䅁䅁权⭂䅂䅁允䅁䅁䅅䅁佁䉁䅑䅁㍁䑁䅕睍睁䑁䅁䅍睁䑁䅁䅍䅁䅁杷允䅁䅁䅑䅁䑁䅁䅷䅁䭁䍁䉉䅁䭁䝁䕳䅁䭁䡁䔴䅁䉁䅁䅁允䅁䅁䅕㑈牘払敧吵䴸䅉䅅䅁䕁䅁䅁睁䵁䅁䅁权䱁䅁䅁权牂䅂䅁权㥂䅂䅁允䅁䅁䅅䅁䙁䍁搯䅊䉡捬⽍䍄䉁䅁䅁䅂䅁䅁䅍䅄䅁䅁䅯先䅁䅁䅯䅂䅁䅁䅯杧䅑䅁䅅䅁䉁䅁䅁兂䅁䅁䅁牫坆兑杷允䅁䅁䅑䅁䑁䅁䅷䅁䭁䡁䉫䅁䭁䉁䅅䅁䭁䡁䔰䅁䉁䅁䅁允䅁䅁䄴䅆䅁䑁䅉䅍ぁ䑁䅕䅍睁䑁䅁䅍睁䅁䅁䍄䉁䅁䅁䅂䅁䅁䅍䅄䅁䅁䅯睳䅁䅁䅯充䅁䅁䅯兤䅑䅁䅅䅁䉁䅁䅁杄啁䅁䅁睍ㅁ䑁䅣兏睁䑁䅁䅍睁䑁䅁䅁䵁䅉䅅䅁䕁䅁䅁睁䵁䅁䅁权䥃允䅁权牂䅂䅁权ㅂ䅂䅁允䅁䅁䅅䅁䙁偁周㘴扗䅸䅊䍄䉁䅁䅁䅂䅁䅁䅍䅄䅁䅁䅯䅬䅅䅁䅯睡䅑䅁䅯睥䅑䅁䅅䅁䉁䅁䅁兂浃㡭村䡳歌睐杷允䅁䅁䅑䅁䑁䅁䅷䅁䭁䵁䅕䅁䭁䝁䕳䅁䭁䡁䕯䅁䉁䅁䅁允䅁䅁䅕㡧䭄啯㉗稴䴸䅉䅅䅁䕁䅁䅁睁䵁䅁䅁权⭄䅁䅁权牂䅂䅁权㉂䅂䅁允䅁䅁䅅䅁䙁偁潙䥘䌯改⽑䍄䉁䅁䅁䅂䅁䅁䅍䅄䅁䅁䅯睮䅅䅁䅯䅂䅁䅁䅯睥䅑䅁䅅䅁䉁䅁䅁兂䅁䅁䅁䥔䥤兑杷允䅁䅁䅑䅁䑁䅁䅷䅁䭁偁䅳䅁䭁䝁䕳䅁䭁䡁䕁䅁䉁䅁䅁允䅁䅁䅕灭婭婭婫啅䵁䅉䅅䅁䕁䅁䅁睁䵁䅁䅁权橁允䅁权牂䅂䅁权あ䅂䅁允䅁䅁䅅䅁䙁䉁癳匳䝑內䅆䍄䉁䅁䅁䅂䅁䅁䅍䅄䅁䅁䅯眯䅁䅁䅯睡䅑䅁䅯杤䅑䅁䅅䅁䉁䅁䅁兂獄払敧敨硶睐杷允䅁䅁䅑䅁䑁䅁䅷䅁䭁䅁䉁䅁䭁䝁䕳䅁䭁䡁䕙䅁䉁䅁䅁允䅁䅁䅕倹唳佥浫戸䴸䅉䅅䅁䕁䅁䅁睁䵁䅁䅁权⭂允䅁权䕁䅁䅁权ㅂ䅂䅁允䅁䅁䅅䅁䙁䅁䅁䅁㥁橐䉊䍄䉁䅁䅁䅂䅁䅁䅍䅄䅁䅁䅯䅁䅅䅁䅯睡䅑䅁䅯䅨䅑䅁䅅䅁䉁䅁䅁兂㝂䭆䠵場歱睐杷允䅁䅁䅑䅁䑁䅁䅷䅁䭁䅁䉅䅁䭁䉁䅅䅁䭁䡁䕧䅁䉁䅁䅁允䅁䅁䄴杆䅁䑁䅅杍ぁ䑁䅍䅍穁䑁䅣䅍睁䑁䅁䅁䵁䅉䅅䅁䕁䅁䅁睁䵁䅁䅁权流允䅁权牂䅂䅁权㡂䅂䅁允䅁䅁䅅䅁䙁䥁噇㑑獴眵䅆䍄䉁䅁䅁䅂䅁䅁䅍䅄䅁䅁䅯儫䅁䅁䅯睡䅑䅁䅯杣䅑䅁䅅䅁䉁䅁䅁兂獄払敧敨桶睐杷允䅁䅁䅑䅁䑁䅁䅷䅁䭁佁䈰䅁䭁䉁䅅䅁䭁䡁䕍䅁䉁䅁䅁允䅁䅁䄴䅆䅁䑁䅍睎㕁䑁䅍䅍睁䑁䅁䅍睁䅁䅁䍄䉁䅁䅁䅂䅁䅁䅍䅄䅁䅁䅯䄴䅁䅁䅯䅂䅁䅁䅯䅦䅑䅁䅅䅁䉁䅁䅁兂䅁䅁䅁剨癖兑杷允䅁䅁䅑䅁䑁䅁䅷䅁䭁䍁䈸䅁䭁䝁䕳䅁䭁䥁䕁䅁䉁䅁䅁允䅁䅁䅕歲桦桥佑䕔䵁䅉䅅䅁䕁䅁䅁睁䵁䅁䅁权䕁允䅁权牂䅂䅁权煁䅄䅁允䅁䅁䅅䅁䙁䵁杕䡳潊摫⽕䍄䉁䅁䅁䅂䅁䅁䅍䅄䅁䅁䅯杶䅅䅁䅯䅂䅁䅁䅯䅧䅑䅁䅅䅁䉁䅁䅁兂䅁䅁䅁䰸䩬兑杷允䅁䅁䅑䅁䑁䅁䅷䅁䭁䙁䅅䅁䭁䝁䕳䅁䭁䥁䕅䅁䉁䅁䅁允䅁䅁䅕硥畓⭒㙆䕂䵁䅉䅅䅁䕁䅁䅁睁䵁䅁䅁权慄䅁䅁权䕁䅁䅁权硂䅂䅁允䅁䅁䅅䅁䙁䅁䅁䅁㉃ㅷ䉊䍄䉁䅁䅁䅂䅁䅁䅍䅄䅁䅁䅯朰䅁䅁䅯睡䅑䅁䅯杤䅑䅁䅅䅁䉁䅁䅁兂汄䌰扌堫㘷睐杷允䅁䅁䅑䅁䑁䅁䅷䅁䭁䝁䉣䅁䭁䝁䕳䅁䭁䡁䕷䅁䉁䅁䅁允䅁䅁䅕呣䬰㘱睎吸䴸䅉䅅䅁䕁䅁䅁睁䵁䅁䅁权䑁允䅁权牂䅂䅁权㙂䅂䅁允䅁䅁䅅䅁䙁䩁瘷㡰䱚⭎⽅䍄䉁䅁䅁䅂䅁䅁䅍䅄䅁䅁䅯䅳䅅䅁䅯睡䅑䅁䅯睥䅑䅁䅅䅁䉁䅁䅁兂啂㘴扗䍸䑁䅷杷允䅁䅁䅑䅁䑁䅁䅷䅁䭁䅁䉍䅁䭁䝁䕳䅁䭁䥁䕕䅁䉁䅁䅁允䅁䅁䅕硥畓⭒㙆䐷䴸䅉䅅䅁䕁䅁䅁睁䵁䅁䅁权䕁允䅁权牂䅂䅁权䙃䅂䅁允䅁䅁䅅䅁䙁䝁渳㘫确琰⼰䍄䉁䅁䅁䅂䅁䅁䅍䅄䅁䅁䅯眸䅁䅁䅯充䅁䅁䅯睦䅑䅁䅅䅁䉁䅁䅁杄啁䅁䅁杍祁䑁䅉杍睁䑁䅁䅍睁䑁䅁䅁䵁䅉䅅䅁䕁䅁䅁睁䵁䅁䅁权ㅁ允䅁权牂䅂䅁权䉃䅂䅁允䅁䅁䅅䅁䙁䡁㥅瑃橥䵣⼰䍄䉁䅁䅁䅂䅁䅁䅍䅄䅁䅁䅯睁䅅䅁䅯睡䅑䅁䅯䅥䅑䅁䅅䅁䉁䅁䅁兂硂児塲㍯汄睐杷允䅁䅁䅑䅁䑁䅁䅷䅁䭁䅁䉑䅁䭁䝁䕳䅁䭁䡁䕧䅁䉁䅁䅁允䅁䅁䅕䭃捷浗㝑稳䴸䅉䅅䅁䕁䅁䅁睁䵁䅁䅁权癃允䅁权牂䅂䅁权䕃䅂䅁允䅁䅁䅅䅁䙁䕁椵䙅㕧䅴䅨䍄䉁䅁䅁䅂䅁䅁䅍䅄䅁䅁䅯杆䅅䅁䅯睡䅑䅁䅯䅦䅑䅁䅅䅁䉁䅁䅁兂㕂匶硙䭃㡹睶杷允䅁䅁䅑䅁䑁䅁䅷䅁䭁䍁䅁䅁䭁䝁䕳䅁䭁䡁䔸䅁䉁䅁䅁允䅁䅁䅕歯㉗⼸唳䐴䴸䅉䅅䅁䕁䅁䅁睁䵁䅁䅁权穃䅁䅁权牂䅂䅁权䕃䅂䅁允䅁䅁䅅䅁䙁䕁椵䙅㕧佴⽁䍄䉁䅁䅁䅂䅁䅁䅍䅄䅁䅁䅯兪䅁䅁䅯睡䅑䅁䅯睧䅑䅁䅅䅁䉁䅁䅁兂䑃䵷桱扒䩙䅑杷允䅁䅁䅑䅁䑁䅁䅷䅁䭁䱁䉍䅁䭁䉁䅅䅁䭁䡁䕫䅁䉁䅁䅁允䅁䅁䄴䅆䅁䑁䅍䅍㍁䑁䅉兏㉁䑁䅁䅍睁䅁䅁䍄䉁䅁䅁䅂䅁䅁䅍䅄䅁䅁䅯眸䅅䅁䅯睡䅑䅁䅯䅥䅑䅁䅅䅁䉁䅁䅁兂䍁㑋坣挲樷睐杷允䅁䅁䅑䅁䑁䅁䅷䅁䭁佁䅕䅁䭁䝁䕳䅁䭁䝁䔸䅁䉁䅁䅁允䅁䅁䅕歲桦桥畓稳䴸䅉䅅䅁䕁䅁䅁睁䵁䅁䅁权畄允䅁权䕁䅁䅁权祂䅂䅁允䅁䅁䅅䅁䙁䅁䅁䅁䅃啖䉆䍄䉁䅁䅁䅂䅁䅁䅍䅄䅁䅁䅯䄸䅅䅁䅯睡䅑䅁䅯来䅑䅁䅅䅁䉁䅁䅁兂䑄匹捨㡪㥌睐杷允䅁䅁䅑䅁䑁䅁䅷䅁䭁䑁䅍䅁䭁䉁䅅䅁䭁䡁䕉䅁䉁䅁䅁允䅁䅁䄴杅䅁䑁䅫免硁䑁䅙杍睁䑁䅁䅍䅁䅁杷允䅁䅁䅑䅁䑁䅁䅷䅁䭁䅁䉍䅁䭁䝁䕳䅁䭁䡁䕫䅁䉁䅁䅁允䅁䅁䅕浚浚浚浚樵䴸䅉䅅䅁䕁䅁䅁睁䵁䅁䅁权湄䅁䅁权牂䅂䅁权祂䅂䅁允䅁䅁䅅䅁䙁佁剸䉵䘶⼶⽅䍄䉁䅁䅁䅂䅁䅁䅍䅄䅁䅁䅯䅸䅅䅁䅯睡䅑䅁䅯內䅑䅁䅅䅁䉁䅁䅁兂灁䥘䌯匹䵪睐杷允䅁䅁䅑䅁䑁䅁䅷䅁䭁䅁䉑䅁䭁䝁䕳䅁䭁䡁䕑䅁䉁䅁䅁允䅁䅁䅕匰扌堫焵䐵䴸䅉䅅䅁䕁䅁䅁睁䵁䅁䅁权呄允䅁权䕁䅁䅁权煁䅄䅁允䅁䅁䅅䅁䭁䕁䅣䅁䵁䅉䅅䅁䕁䅁䅁睁䵁䅁䅁权䑁允䅁权牂䅂䅁权㉂䅂䅁允䅁䅁䅅䅁䙁䑁積積積⭍⽍䍄䉁䅁䅁䅂䅁䅁䅍䅄䅁䅁䅯䄯䅁䅁䅯充䅁䅁䅯兣䅑䅁䅅䅁䉁䅁䅁杄啁䅁䅁免ぁ䑁䅉杍祁䑁䅫免祁䑁䅉䅁䵁䅉䅅䅁䕁䅁䅁睁䵁䅁䅁权䉄允䅁权牂䅂䅁权㡂䅂䅁允䅁䅁䅅䅁䙁䩁婱婭婭晭⽫䍄䉁䅁䅁䅂䅁䅁䅍䅄䅁䅁䅯先䅁䅁䅯睡䅑䅁䅯睧䅑䅁䅅䅁䉁䅁䅁兂㝂䭆䠵場啲睶杷允䅁䅁䅑䅁䑁䅁䅷䅁䭁䡁䄴䅁䭁䉁䅅䅁䭁䡁䕷䅁䉁䅁䅁允䅁䅁䄴杅䅁䑁䅑杍祁䑁䅍李ㅁ䑁䅁睎䅁䅁杷允䅁䅁䅑䅁䑁䅁䅷䅁䭁䥁䅍䅁䭁䝁䕳䅁䭁䝁䔰䅁䉁䅁䅁允䅁䅁䅕扏䥔牤昶樹䴸䅉䅅䅁䕁䅁䅁睁䵁䅁䅁权乄䅁䅁权䕁䅁䅁权㉂䅂䅁允䅁䅁䅅䅁䙁䅁䅁䅁塂橓䉖䍄䉁䅁䅁䅂䅁䅁䅍䅄䅁䅁䅯䅂䅅䅁䅯睡䅑䅁䅯杧䅑䅁䅅䅁䉁䅁䅁兂呃䅇坒楄䌳睐杷允䅁䅁䅑䅁䑁䅁䅷䅁䭁䝁䅁䅁䭁䝁䕳䅁䭁䡁䔸䅁䉁䅁䅁允䅁䅁䅕場啯歲桦䕆䵁䅉䅅䅁䕁䅁䅁睁䵁䅁䅁权䥁䅁䅁权䕁䅁䅁权䉃䅂䅁允䅁䅁䅅䅁䙁䅁䅁䅁㑄卓䉴䍄䉁䅁䅁䅂䅁䅁䅍䅄䅁䅁䅯眶䅅䅁䅯睡䅑䅁䅯杤䅑䅁䅅䅁䉁䅁䅁兂㉄䙋偹癷杘睐杷允䅁䅁䅑䅁䑁䅁䅷䅁䭁䅁䉑䅁䭁䝁䕳䅁䭁䥁䕑䅁䉁䅁䅁允䅁䅁䅕余兘瑉㕶橺䴸䅉䅅䅁䕁䅁䅁睁䵁䅁䅁权扁允䅁权牂䅂䅁权煁䅄䅁允䅁䅁䅅䅁䙁䩁䕺䱉祂偡⼸䍄䉁䅁䅁䅂䅁䅁䅍䅄䅁䅁䅯杵䅁䅁䅯䅂䅁䅁䅯杤䅑䅁䅅䅁䉁䅁䅁兂䅁䅁䅁偢橎兑杷允䅁䅁䅑䅁䑁䅁䅷䅁䭁䵁䅁䅁䭁䝁䕳䅁䭁䡁䔰䅁䉁䅁䅁允䅁䅁䅕敨剴䉵䘶稴䴸䅉䅅䅁䕁䅁䅁睁䵁䅁䅁权扁允䅁权牂䅂䅁权瑂䅂䅁允䅁䅁䅅䅁䙁䩁䕺䱉祂偡⽕䍄䉁䅁䅁䅂䅁䅁䅍䅄䅁䅁䅯䄶䅁䅁䅯䅂䅁䅁䅯䅨䅑䅁䅅䅁䉁䅁䅁兂䅁䅁䅃獰げ兑杷允䅁䅁䅑䅁䑁䅁䅷䅁䭁佁䅧䅁䭁䝁䕳䅁䭁䡁䔴䅁䉁䅁䅁允䅁䅁䅕硥畓⭒㙆䐫䴸䅉䅅䅁䕁䅁䅁睁䵁䅁䅁权扁允䅁权牂䅂䅁权㙂䅂䅁允䅁䅁䅅䅁䙁䍁硣䭃捷癗⽧䍄䉁䅁䅁䅂䅁䅁䅍䅄䅁䅁䅯睇䅅䅁䅯睡䅑䅁䅯䅣䅑䅁䅅䅁䉁䅁䅁兂敃㘷䝦穓㕦睐杷允䅁䅁䅑䅁䑁䅁䅷䅁䭁䱁䉉䅁䭁䝁䕳䅁䭁䡁䕕䅁䉁䅁䅁允䅁䅁䅕場啯歲桦䕆䵁䅉䅅䅁䕁䅁䅁睁䵁䅁䅁权橄允䅁权䕁䅁䅁权㙂䅂䅁允䅁䅁䅅䅁䙁䅁䅁䅁坄湒䈹䍄䉁䅁䅁䅂䅁䅁䅍䅄䅁䅁䅯睇䅅䅁䅯睡䅑䅁䅯兣䅑䅁䅅䅁䉁䅁䅁权䡂䅁䅁䍄䉁䅁䅁䅂䅁䅁䅍䅄䅁䅁䅯睎䅁䅁䅯睡䅑䅁䅯兢䅑䅁䅅䅁䉁䅁䅁兂䭁㘱睎児杯䅑杷允䅁䅁䅑䅁䑁䅁䅷䅁䭁䵁䅯䅁䭁䝁䕳䅁䭁䡁䕁䅁䉁䅁䅁允䅁䅁䅕⽷潕䥘䌯ぃ䵁䅉䅅䅁䕁䅁䅁睁䵁䅁䅁权呁䅁䅁权剁䅁䅁权㝂䅂䅁允䅁䅁䅅䅁佁䉁䅑䅁ㅁ䑁䅧李穁䑁䅁䅍睁䑁䅁䅍䅁䅁杷允䅁䅁䅑䅁䑁䅁䅷䅁䭁䑁䅉䅁䭁䉁䅅䅁䭁䡁䔸䅁䉁䅁䅁允䅁䅁䄴䅆䅁䑁䅑免睁䑁䅅䅍睁䑁䅁䅍睁䅁䅁䍄䉁䅁䅁䅂䅁䅁䅍䅄䅁䅁䅯杢䅅䅁䅯䅂䅁䅁䅯睦䅑䅁䅅䅁䉁䅁䅁兂䅁䅁䅁䭉⭢䅑杷允䅁䅁䅑䅁䑁䅁䅷䅁䭁䩁䉁䅁䭁䝁䕳䅁䭁䝁䔸䅁䉁䅁䅁允䅁䅁䅕灭婭婭婭あ䵁䅉䅅䅁䕁䅁䅁睁䵁䅁䅁权㉁允䅁权牂䅂䅁权㥂䅂䅁允䅁䅁䅅䅁䙁䱁敧敨剴䱵⼴䍄䉁䅁䅁䅂䅁䅁䅍䅄䅁䅁䅯睇䅅䅁䅯睡䅑䅁䅯杣䅑䅁䅅䅁䉁䅁䅁兂䩃坑汄䌰䅉䅑杷允䅁䅁䅑䅁䑁䅁䅷䅁䭁䡁䉕䅁䭁䅁䅑䅁䭁䡁䕙䅁䉁䅁䅁允䅁䅁䅕䅁䅁䉁剤ぢ䵅䅉䅅䅁䕁䅁䅁睁䵁䅁䅁权扁允䅁权牂䅂䅁权㑂䅂䅁允䅁䅁䅅䅁䙁䙁乃㉬匴⽧⽉䍄䉁䅁䅁䅂䅁䅁䅍䅄䅁䅁䅯䅱䅅䅁䅯䅂䅁䅁䅯睢䅑䅁䅅䅁䉁䅁䅁兂䅁䅁䅁䙌䕆兑杷允䅁䅁䅑䅁䑁䅁䅷䅁䭁䑁䉳䅁䭁䅁䅑䅁䭁䥁䕁䅁䉁䅁䅁允䅁䅁䅕䅁䅁䍯睳啢䵅䅉䅅䅁䕁䅁䅁睁䵁䅁䅁权坁䅁䅁权䕁䅁䅁权療䅂䅁允䅁䅁䅅䅁䙁䅁䅁䅁睂樯䉨䍄䉁䅁䅁䅂䅁䅁䅍䅄䅁䅁䅯睇䅅䅁䅯睡䅑䅁䅯睥䅑䅁䅅䅁䉁䅁䅁兂牁硨婢発䵣䅑杷允䅁䅁䅑䅁䑁䅁䅷䅁䭁䭁䉅䅁䭁䝁䕳䅁䭁䝁䔸䅁䉁䅁䅁允䅁䅁䅕積積積積ぃ䵁䅉䅅䅁䕁䅁䅁睁䵁䅁䅁权䅂䅁䅁权牂䅂䅁权あ䅂䅁允䅁䅁䅅䅁䙁䍁䝕婧䑖⭩⽁䍄䉁䅁䅁䅂䅁䅁䅍䅄䅁䅁䅯睭䅅䅁䅯睡䅑䅁䅯䅨䅑䅁䅅䅁䉁䅁䅁兂癁匳䝑婧湘睶杷允䅁䅁䅑䅁䑁䅁䅷䅁䭁䕁䅅䅁䭁䝁䕳䅁䭁䡁䕑䅁䉁䅁䅁允䅁䅁䅕瑃橥䑣䬰㝴䴸䅉䅅䅁䕁䅁䅁睁䵁䅁䅁权䭁允䅁权䕁䅁䅁权䙃䅂䅁允䅁䅁䅅䅁䙁䅁䅁䅁兂歕䉤䍄䉁䅁䅁䅂䅁䅁䅍䅄䅁䅁䅯杗䅁䅁䅯睡䅑䅁䅯睧䅑䅁䅅䅁䉁䅁䅁兂䥂場啯歲㕦睐杷允䅁䅁䅑䅁䑁䅁䅷䅁䭁䭁䄸䅁䭁䅁䅑䅁䭁䡁䕅䅁䉁䅁䅁允䅁䅁䅕䅁䅁佁㑸啘䵅䅉䅅䅁䕁䅁䅁睁䵁䅁䅁权䱁允䅁权䕁䅁䅁权瑂䅂䅁允䅁䅁䅅䅁䙁䅁䅁䅁敄噡䉊䍄䉁䅁䅁䅂䅁䅁䅍䅄䅁䅁䅯睔䅅䅁䅯充䅁䅁䅯杧䅑䅁䅅䅁䉁䅁䅁杄啁䅁䅁杍穁䑁䅫李硁䑁䅅免ぁ䑁䅑䅁䵁䅉䅅䅁䕁䅁䅁睁䵁䅁䅁权煃允䅁权牂䅂䅁权祂䅂䅁允䅁䅁䅅䅁䭁䕁䅣䅁䵁䅉䅅䅁䕁䅁䅁睁䵁䅁䅁权慁允䅁权䕁䅁䅁权㍂䅂䅁允䅁䅁䅅䅁䙁䅁䅁䅁䕂啈䉸䍄䉁䅁䅁䅂䅁䅁䅍䅄䅁䅁䅯䄳䅅䅁䅯睡䅑䅁䅯兦䅑䅁䅅䅁䉁䅁䅁兂汄䌰扌堫䬷睐杷允䅁䅁䅑䅁䑁䅁䅷䅁䭁䉁䉳䅁䭁䝁䕳䅁䭁䥁䕑䅁䉁䅁䅁允䅁䅁䅯睒䅁䅁杷允䅁䅁䅑䅁䑁䅁䅷䅁䭁䑁䉣䅁䭁䅁䅑䅁䭁䥁䕅䅁䉁䅁䅁允䅁䅁䅯睒䅁䅁杷允䅁䅁䅑䅁䑁䅁䅷䅁䭁乁䉧䅁䭁䉁䅅䅁䭁䡁䕕䅁䉁䅁䅁允䅁䅁䄴杆䅁䑁䅑睍ぁ䑁䅙䅍睁䑁䅁䅍睁䑁䅁䅁䵁䅉䅅䅁䕁䅁䅁睁䵁䅁䅁权ㅄ允䅁权牂䅂䅁权䕃䅂䅁允䅁䅁䅅䅁䙁䕁䱓佢㝦晱⽅䍄䉁䅁䅁䅂䅁䅁䅍䅄䅁䅁䅯睂䅅䅁䅯充䅁䅁䅯睦䅑䅁䅅䅁䉁䅁䅁杄啁䅁䅁免㑁䑁䅫䅍睁䑁䅁䅍睁䑁䅁䅁䵁䅉䅅䅁䕁䅁䅁睁䵁䅁䅁权乁允䅁权牂䅂䅁权㙂䅂䅁允䅁䅁䅅䅁䙁偁潙䥘䌯改⽧䍄䉁䅁䅁䅂䅁䅁䅍䅄䅁䅁䅯杍䅁䅁䅯䅂䅁䅁䅯睦䅑䅁䅅䅁䉁䅁䅁兂䅁䅁䅁䥐祑兑杷允䅁䅁䅑䅁䑁䅁䅷䅁䭁䡁䄰䅁䭁䅁䅑䅁䭁䡁䕙䅁䉁䅁䅁允䅁䅁䅕䅁䅁䍁橸啑䵅䅉䅅䅁䕁䅁䅁睁䵁䅁䅁权乁允䅁权牂䅂䅁权睂䅂䅁允䅁䅁䅅䅁䙁䵁䴳䵺䵺佺⽑䍄䉁䅁䅁䅂䅁䅁䅍䅄䅁䅁䅯䅙䅅䅁䅯睡䅑䅁䅯睥䅑䅁䅅䅁䉁䅁䅁兂晁敨剴䉵ㄷ睐杷允䅁䅁䅑䅁䑁䅁䅷䅁䭁佁䈰䅁䭁䝁䕳䅁䭁䡁䕙䅁䉁䅁䅁允䅁䅁䅕楁䡵瑆佮稹䴸䅉䅅䅁䕁䅁䅁睁䵁䅁䅁权䱂䅁䅁权牂䅂䅁权㝂䅂䅁允䅁䅁䅅䅁䙁䥁䌯匹捨⽪⽉䍄䉁䅁䅁䅂䅁䅁䅍䅄䅁䅁䅯儲䅁䅁䅯睡䅑䅁䅯睧䅑䅁䅅䅁䉁䅁䅁兂䙃ㄶ㑇潈䙕䅑杷允䅁䅁䅑䅁䑁䅁䅷䅁䭁䙁䅉䅁䭁䅁䅑䅁䭁䡁䕕䅁䉁䅁䅁允䅁䅁䅕䅁䅁䍁㝰䕖䵅䅉䅅䅁䕁䅁䅁睁䵁䅁䅁权乁允䅁权牂䅂䅁权祂䅂䅁允䅁䅁䅅䅁䙁佁㠵穐敖畵⼰䍄䉁䅁䅁䅂䅁䅁䅍䅄䅁䅁䅯䅏䅁䅁䅯䅂䅁䅁䅯杤䅑䅁䅅䅁䉁䅁䅁兂䅁䅁䅁伲䍤兑杷允䅁䅁䅑䅁䑁䅁䅷䅁䭁䅁䈰䅁䭁䝁䕳䅁䭁䡁䕫䅁䉁䅁䅁允䅁䅁䅕場啯歲桦樸䴸䅉䅅䅁䕁䅁䅁睁䵁䅁䅁权潃允䅁权䕁䅁䅁权硂䅂䅁允䅁䅁䅅䅁䙁䅁䅁䅁奃啒䉎䍄䉁䅁䅁䅂䅁䅁䅍䅄䅁䅁䅯睹䅁䅁䅯睡䅑䅁䅯杤䅑䅁䅅䅁䉁䅁䅁兂瑁灳瘳㡰穢睐杷允䅁䅁䅑䅁䑁䅁䅷䅁䭁佁䅉䅁䭁䉁䅅䅁䭁䡁䕕䅁䉁䅁䅁允䅁䅁䄴䅆䅁䑁䅧李ぁ䑁䅕䅍睁䑁䅁䅍睁䅁䅁䍄䉁䅁䅁䅂䅁䅁䅍䅄䅁䅁䅯內䅕䅁䅯䅂䅁䅁䅯䅤䅑䅁䅅䅁䉁䅁䅁权䡂䅁䅁䍄䉁䅁䅁䅂䅁䅁䅍䅄䅁䅁䅯䄷䅁䅁䅯睡䅑䅁䅯兢䅑䅁䅅䅁䉁䅁䅁兂㑄⭕汏睭橑䅑杷允䅁䅁䅑䅁䑁䅁䅷䅁䭁佁䉍䅁䭁䉁䅅䅁䭁䥁䕍䅁䉁䅁䅁允䅁䅁䄴杆䅁䑁䅑杍硁䑁䅍䅍睁䑁䅁䅍睁䑁䅁䅁䵁䅉䅅䅁䕁䅁䅁睁䵁䅁䅁权䙃䅁䅁权牂䅂䅁权㥂䅂䅁允䅁䅁䅅䅁䙁䥁牘払敧剨䅂䍄䉁䅁䅁䅂䅁䅁䅍䅄䅁䅁䅯睄䅅䅁䅯䅂䅁䅁䅯睤䅑䅁䅅䅁䉁䅁䅁兂䅁䅁䅁䕘䕬兑杷允䅁䅁䅑䅁䑁䅁䅷䅁䭁乁䉁䅁䭁䉁䅅䅁䭁䡁䕑䅁䉁䅁䅁允䅁䅁䄴䅆䅁䑁䅉䅎硁䑁䅧䅍睁䑁䅁䅍睁䅁䅁䍄䉁䅁䅁䅂䅁䅁䅍䅄䅁䅁䅯睙䅅䅁䅯睡䅑䅁䅯杋䅷䅁䅅䅁䉁䅁䅁兂灁䥘䌯匹睪睐杷允䅁䅁䅑䅁䑁䅁䅷䅁䭁䩁䉅䅁䭁䉁䅅䅁䭁䡁䕉䅁䉁䅁䅁允䅁䅁䄴䅆䅁䑁䅍䅎ㅁ䑁䅙李硁䑁䅅睍穁䅁䅁䍄䉁䅁䅁䅂䅁䅁䅍䅄䅁䅁䅯睴䅁䅁䅯睡䅑䅁䅯睢䅑䅁䅅䅁䉁䅁䅁兂䑄匹捨㡪噌睐杷允䅁䅁䅑䅁䑁䅁䅷䅁䭁䍁䅕䅁䭁䅁䅑䅁䭁䡁䕯䅁䉁䅁䅁允䅁䅁䅕䅁䅁䵁䭂䕓䵅䅉䅅䅁䕁䅁䅁睁䵁䅁䅁权橂允䅁权牂䅂䅁权䙃䅂䅁允䅁䅁䅅䅁䙁䥁䉬余兘畉⽍䍄䉁䅁䅁䅂䅁䅁䅍䅄䅁䅁䅯睃䅁䅁䅯䅂䅁䅁䅯兣䅑䅁䅅䅁䉁䅁䅁兂䅁䅁䅁癄䱚兑杷允䅁䅁䅑䅁䑁䅁䅷䅁䭁偁䅑䅁䭁䝁䕳䅁䭁䥁䕍䅁䉁䅁䅁允䅁䅁䅕䉵䘶ㄶ㑇歂䵁䅉䅅䅁䕁䅁䅁睁䵁䅁䅁权橂允䅁权牂䅂䅁权㥂䅂䅁允䅁䅁䅅䅁䙁䉁畓⭒㙆但⽙䍄䉁䅁䅁䅂䅁䅁䅍䅄䅁䅁䅯兩䅅䅁䅯䅂䅁䅁䅯睧䅑䅁䅅䅁䉁䅁䅁兂䅁䅁䅁獎扸兑杷允䅁䅁䅑䅁䑁䅁䅷䅁䭁䝁䉍䅁䭁䝁䕳䅁䭁䡁䕧䅁䉁䅁䅁允䅁䅁䅯睒䅁䅁杷允䅁䅁䅑䅁䑁䅁䅷䅁䭁佁䅅䅁䭁䝁䕳䅁䭁䝁䔸䅁䉁䅁䅁允䅁䅁䅕渫焵䡶呓䱡䴸䅉䅅䅁䕁䅁䅁睁䵁䅁䅁权婂允䅁权牂䅂䅁权ㅂ䅂䅁允䅁䅁䅅䅁䙁乁橥䑣䬰砱䅰䍄䉁䅁䅁䅂䅁䅁䅍䅄䅁䅁䅯內䅁䅁䅯睡䅑䅁䅯杧䅑䅁䅅䅁䉁䅁䅁兂十㡧䭄啯㉘睶杷允䅁䅁䅑䅁䑁䅁䅷䅁䭁䍁䉑䅁䭁䝁䕳䅁䭁䡁䕷䅁䉁䅁䅁允䅁䅁䅕歲桦桥畓稷䴸䅉䅅䅁䕁䅁䅁睁䵁䅁䅁权䥂䅁䅁权䕁䅁䅁权䉃䅂䅁允䅁䅁䅅䅁䙁䅁䅁䕁畁汲䉆䍄䉁䅁䅁䅂䅁䅁䅍䅄䅁䅁䅯朳䅁䅁䅯睡䅑䅁䅯䅣䅑䅁䅅䅁䉁䅁䅁兂啁歲桦桥䵑䅑杷允䅁䅁䅑䅁䑁䅁䅷䅁䭁䵁䄴䅁䭁䅁䅑䅁䭁䡁䕫䅁䉁䅁䅁允䅁䅁䅕䅁䅁乁䰳歐䵅䅉䅅䅁䕁䅁䅁睁䵁䅁䅁权橂允䅁权牂䅂䅁权䕃䅂䅁允䅁䅁䅅䅁䙁䥁䌯匹捨⭪⽉䍄䉁䅁䅁䅂䅁䅁䅍䅄䅁䅁䅯杲䅅䅁䅯充䅁䅁䅯睦䅑䅁䅅䅁䉁䅁䅁杄啁䅁䅁睍睁䑁䅁杍ぁ䑁䅙䅍睁䑁䅁䅁䵁䅉䅅䅁䕁䅁䅁睁䵁䅁䅁权ぁ睃䅁权牂䅂䅁权䙃䅂䅁允䅁䅁䅅䅁䙁䅁牉硨婢獺⽥䍄䉁䅁䅁䅂䅁䅁䅍䅄䅁䅁䅯睙䅅䅁䅯睡䅑䅁䅯督䅑䅁䅅䅁䉁䅁䅁兂䅁䅁䅁䅁潄睐杷允䅁䅁䅑䅁䑁䅁䅷䅁䭁䍁䅑䅁䭁䝁䕳䅁䭁䡁䕷䅁䉁䅁䅁允䅁䅁䅕䉵䘶ㄶ㑇樹䴸䅉䅅䅁䕁䅁䅁睁䵁䅁䅁权晄䅁䅁权剁䅁䅁权㑂䅂䅁允䅁䅁䅅䅁佁䉁䅑䅁穁䑁䅣兎㑁䑁䅣䅏祁䑁䅣兏䅁䅁杷允䅁䅁䅑䅁䑁䅁䅷䅁䭁䵁䅯䅁䭁䝁䕳䅁䭁䡁䔴䅁䉁䅁䅁允䅁䅁䅕㘱睎児塲ぅ䵁䅉䅅䅁䕁䅁䅁睁䵁䅁䅁权奃䅁䅁权䕁䅁䅁权䉃䅂䅁允䅁䅁䅅䅁䙁䅁䅁䅁㡃䕭䉬䍄䉁䅁䅁䅂䅁䅁䅍䅄䅁䅁䅯䅣䅅䅁䅯睡䅑䅁䅯睧䅑䅁䅅䅁䉁䅁䅁兂慃婭婭婭卫䅑杷允䅁䅁䅑䅁䑁䅁䅷䅁䭁乁䉙䅁䭁䝁䕳䅁䭁䡁䕕䅁䉁䅁䅁允䅁䅁䅕児塲㍯㥁樶䴸䅉䅅䅁䕁䅁䅁睁䵁䅁䅁权晁䅁䅁权牂䅂䅁权瑂䅂䅁允䅁䅁䅅䅁䙁䥁獴⼵灵攸⽉䍄䉁䅁䅁䅂䅁䅁䅍䅄䅁䅁䅯杓䅅䅁䅯睡䅑䅁䅯入䅑䅁䅅䅁䉁䅁䅁兂㥂穐敖歵㑮睐杷允䅁䅁䅑䅁䑁䅁䅷䅁䭁䭁䈴䅁䭁䝁䕳䅁䭁䡁䕣䅁䉁䅁䅁允䅁䅁䅕䙂余扌摋稵䴸䅉䅅䅁䕁䅁䅁睁䵁䅁䅁权敁䅁䅁权牂䅂䅁权睂䅂䅁允䅁䅁䅅䅁䙁䍁搯䅊䉡晬⽅䍄䉁䅁䅁䅂䅁䅁䅍䅄䅁䅁䅯睓䅁䅁䅯充䅁䅁䅯兢䅑䅁䅅䅁䉁䅁䅁杄啁䅁䅁兎㉁䑁䅅䅍睁䑁䅁䅍睁䑁䅁䅁䵁䅉䅅䅁䕁䅁䅁睁䵁䅁䅁权晁䅁䅁权牂䅂䅁权硂䅂䅁允䅁䅁䅅䅁䙁䕁杊搵楁⬲⽫䍄䉁䅁䅁䅂䅁䅁䅍䅄䅁䅁䅯杈䅁䅁䅯睡䅑䅁䅯睧䅑䅁䅅䅁䉁䅁䅁兂晁敨剴䉵琷睐杷允䅁䅁䅑䅁䑁䅁䅷䅁䭁䡁䅉䅁䭁䝁䕳䅁䭁䥁䕕䅁䉁䅁䅁允䅁䅁䅕椹捨㡪ㅌ歂䵁䅉䅅䅁䕁䅁䅁睁䵁䅁䅁权㍃䅁䅁权牂䅂䅁权瑂䅂䅁允䅁䅁䅅䅁䙁偁湃歸㍳摩⽫䍄䉁䅁䅁䅂䅁䅁䅍䅄䅁䅁䅯睘䅅䅁䅯睡䅑䅁䅯杦䅑䅁䅅䅁䉁䅁䅁兂㑃潈牘払䵧䅑杷允䅁䅁䅑䅁䑁䅁䅷䅁䭁䉁䉉䅁䭁䉁䅅䅁䭁䡁䔰䅁䉁䅁䅁允䅁䅁䄴䅆䅁䑁䅉免睁䑁䅑䅍睁䑁䅁䅍睁䅁䅁䍄䉁䅁䅁䅂䅁䅁䅍䅄䅁䅁䅯兴䅅䅁䅯睡䅑䅁䅯杦䅑䅁䅅䅁䉁䅁䅁兂塄㍯㥁瑃呦睐杷允䅁䅁䅑䅁䑁䅁䅷䅁䭁䉁䄴䅁䭁䝁䕳䅁䭁䡁䕕䅁䉁䅁䅁允䅁䅁䅕祇搯䅊䉡稸䴸䅉䅅䅁䕁䅁䅁睁䵁䅁䅁权敁䅁䅁权牂䅂䅁权⭂䅂䅁允䅁䅁䅅䅁䙁䵁ㅐ䙋偹癷⽅䍄䉁䅁䅁䅂䅁䅁䅍䅄䅁䅁䅯䅌䅅䅁䅯䅂䅁䅁䅯杤䅑䅁䅅䅁䉁䅁䅁兂䅁䅁䅁䡖橰兑杷允䅁䅁䅑䅁䑁䅁䅷䅁䭁䭁䅯䅁䭁䝁䕳䅁䭁䡁䕁䅁䉁䅁䅁允䅁䅁䅕敨剴䉵䘶䕁䵁䅉䅅䅁䕁䅁䅁睁䵁䅁䅁权噄允䅁权牂䅂䅁权睂䅂䅁允䅁䅁䅅䅁䙁䉁䘫ㄶ㑇樳䅂䍄䉁䅁䅁䅂䅁䅁䅍䅄䅁䅁䅯公䅁䅁䅯充䅁䅁䅯內䅑䅁䅅䅁䉁䅁䅁杄坁䅁䅁免穁䑁䅫䅍睁䑁䅁䅍睁䑁䅁䅍䅁䅁杷允䅁䅁䅑䅁䑁䅁䅷䅁䭁䵁䅣䅁䭁䝁䕳䅁䭁䝁䔸䅁䉁䅁䅁允䅁䅁䅕䉵䘶ㄶ㑇橲䴸䅉䅅䅁䕁䅁䅁睁䵁䅁䅁权䅄允䅁权牂䅂䅁权㡂䅂䅁允䅁䅁䅅䅁䙁䡁㥅瑃橥佣⼰䍄䉁䅁䅁䅂䅁䅁䅍䅄䅁䅁䅯杈䅁䅁䅯睡䅑䅁䅯杣䅑䅁䅅䅁䉁䅁䅁兂晁敨剴䉵砷睐杷允䅁䅁䅑䅁䑁䅁䅷䅁䭁䥁䅕䅁䭁䉁䅅䅁䭁䡁䕁䅁䉁䅁䅁允䅁䅁䄴䅆䅁䑁䅉睍祁䑁䅁䅍睁䑁䅁䅍睁䅁䅁䍄䉁䅁䅁䅂䅁䅁䅍䅄䅁䅁䅯眶䅁䅁䅯䅂䅁䅁䅯睥䅑䅁䅅䅁䉁䅁䅁兂䅁䅁䅂䉨䉵兑杷允䅁䅁䅑䅁䑁䅁䅷䅁䭁䉁䄸䅁䭁䝁䕳䅁䭁䡁䕉䅁䉁䅁䅁允䅁䅁䅕牘䩰䅄牉稴䴸䅉䅅䅁䕁䅁䅁睁䵁䅁䅁权䉁允䅁权牂䅂䅁权䑃䅂䅁允䅁䅁䅅䅁䙁䡁㥅瑃橥偣⼰䍄䉁䅁䅁䅂䅁䅁䅍䅄䅁䅁䅯杇䅅䅁䅯䅂䅁䅁䅯䅥䅑䅁䅅䅁䉁䅁䅁兂䅁䅁䅁伱倱兑杷允䅁䅁䅑䅁䑁䅁䅷䅁䭁䥁䅣䅁䭁䅁䅑䅁䭁䥁䕍䅁䉁䅁䅁允䅁䅁䅕䅁䅁䅁偄䕐䵅䅉䅅䅁䕁䅁䅁睁䵁䅁䅁权坂允䅁权剁䅁䅁权療䅂䅁允䅁䅁䅅䅁佁䉁䅑䅁ㅁ䑁䅉李ㅁ䑁䅁䅍睁䑁䅁䅍䅁䅁杷允䅁䅁䅑䅁䑁䅁䅷䅁䭁䉁䄴䅁䭁䝁䕳䅁䭁䡁䕣䅁䉁䅁䅁允䅁䅁䅕硥畓⭒㙆䐵䴸䅉䅅䅁䕁䅁䅁睁䵁䅁䅁权晁䅁䅁权牂䅂䅁权㍂</t>
  </si>
  <si>
    <t>䅂䅁允䅁䅁䅅䅁䙁䱁へ硫䕧瑖⼴䍄䉁䅁䅁䅂䅁䅁䅍䅄䅁䅁䅯杢䅁䅁䅯䅂䅁䅁䅯內䅑䅁䅅䅁䉁䅁䅁兂䅁䅁䅁样㍍兑杷允䅁䅁䅑䅁䑁䅁䅷䅁䭁乁䈴䅁䭁䉁䅅䅁䭁䡁䕁䅁䉁䅁䅁允䅁䅁䄴杅䅁䑁䅕李ㅁ䑁䅕杍睁䑁䅁䅍䅁䅁杷允䅁䅁䅑䅁䑁䅁䅷䅁䭁䉁䄸䅁䭁䝁䕳䅁䭁䥁䕉䅁䉁䅁䅁允䅁䅁䅕杖琴灳瘳㜷䴸䅉䅅䅁䕁䅁䅁睁䵁䅁䅁权橄䅁䅁权剁䅁䅁权療䅂䅁允䅁䅁䅅䅁佁䉁䅙䅁祁䑁䅑睎睁䑁䅁䅍睁䑁䅁䅍睁䅁䅁䍄䉁䅁䅁䅂䅁䅁䅍䅄䅁䅁䅯朳䅅䅁䅯䅂䅁䅁䅯睥䅑䅁䅅䅁䉁䅁䅁兂䅁䅁䅁䩇儰兑杷允䅁䅁䅑䅁䑁䅁䅷䅁䭁䡁䅙䅁䭁䅁䅑䅁䭁䥁䕁䅁䉁䅁䅁允䅁䅁䅕䅁䅁䡁畨䕎䵅䅉䅅䅁䕁䅁䅁睁䵁䅁䅁权瑃䅁䅁权牂䅂䅁权䅃䅂䅁允䅁䅁䅅䅁䙁䡁潎敫㠱⽐⽇䍄䉁䅁䅁䅂䅁䅁䅍䅄䅁䅁䅯睈䅁䅁䅯睡䅑䅁䅯䅧䅑䅁䅅䅁䉁䅁䅁兂煃搸乊桙歄睐杷允䅁䅁䅑䅁䑁䅁䅷䅁䭁䍁䉅䅁䭁䅁䅑䅁䭁䡁䕫䅁䉁䅁䅁允䅁䅁䅕䅁䅁䍁䕄歖䵅䅉䅅䅁䕁䅁䅁睁䵁䅁䅁权敂䅁䅁权䕁䅁䅁权睂䅂䅁允䅁䅁䅅䅁䙁䅁䅁䅁䅂祃䈱䍄䉁䅁䅁䅂䅁䅁䅍䅄䅁䅁䅯䅤䅁䅁䅯䅂䅁䅁䅯睢䅑䅁䅅䅁䉁䅁䅁兂䅁䅁䅁䔯䡚兑杷允䅁䅁䅑䅁䑁䅁䅷䅁䭁䉁䈰䅁䭁䝁䕳䅁䭁䡁䕣䅁䉁䅁䅁允䅁䅁䅕挲㌷⭕汏稹䴸䅉䅅䅁䕁䅁䅁睁䵁䅁䅁权敁䅁䅁权牂䅂䅁权㡂䅂䅁允䅁䅁䅅䅁䙁䵁䴳䵺䵺佺⽷䍄䉁䅁䅁䅂䅁䅁䅍䅄䅁䅁䅯睈䅁䅁䅯睡䅑䅁䅯䅦䅑䅁䅅䅁䉁䅁䅁兂䕂㉩湺㘫桮睐杷允䅁䅁䅑䅁䑁䅁䅷䅁䭁䉁䄴䅁䭁䝁䕳䅁䭁䡁䕍䅁䉁䅁䅁允䅁䅁䅕䡰㥁瑃橥䐶䴸䅉䅅䅁䕁䅁䅁睁䵁䅁䅁权㕄允䅁权剁䅁䅁权穂䅂䅁允䅁䅁䅅䅁佁䉁䅑䅁硁䑁䅙李ㅁ䑁䅑䅎㕁䑁䅑兎䅁䅁杷允䅁䅁䅑䅁䑁䅁䅷䅁䭁䉁䅉䅁䭁䉁䅅䅁䭁䡁䕅䅁䉁䅁䅁允䅁䅁䄴䅆䅁䑁䅅免㕁䑁䅅䅍睁䑁䅁䅍睁䅁䅁䍄䉁䅁䅁䅂䅁䅁䅍䅄䅁䅁䅯睈䅁䅁䅯睡䅑䅁䅯督䅑䅁䅅䅁䉁䅁䅁兂桄桥畓⭒慈睐杷允䅁䅁䅑䅁䑁䅁䅷䅁䭁䙁䅑䅁䭁䉁䅅䅁䭁䡁䕳䅁䉁䅁䅁允䅁䅁䄴䅆䅁䑁䅕免硁䑁䅁䅍睁䑁䅁䅍睁䅁䅁䍄䉁䅁䅁䅂䅁䅁䅍䅄䅁䅁䅯兂䅅䅁䅯睡䅑䅁䅯杧䅑䅁䅅䅁䉁䅁䅁兂卂䉵䘶ㄶ㡈睐杷允䅁䅁䅑䅁䑁䅁䅷䅁䭁䭁䈸䅁䭁䝁䕳䅁䭁䡁䕙䅁䉁䅁䅁允䅁䅁䅕牡へ硫䕩䕅䵁䅉䅅䅁䕁䅁䅁睁䵁䅁䅁权㉄权䅁权牂䅂䅁权瑂䅂䅁允䅁䅁䅅䅁䙁䝁剩堷⽷剴䅊䍄䉁䅁䅁䅂䅁䅁䅍䅄䅁䅁䅯䅨䅁䅁䅯充䅁䅁䅯睦䅑䅁䅅䅁䉁䅁䅁杄啁䅁䅁杍㑁䑁䅕免ぁ䑁䅧䅍睁䑁䅁䅁䵁䅉䅅䅁䕁䅁䅁睁䵁䅁䅁权㝂允䅁权牂䅂䅁权祂䅂䅁允䅁䅁䅅䅁䙁䍁捬㡪ㅌ佋⽑䍄䉁䅁䅁䅂䅁䅁䅍䅄䅁䅁䅯兲䅁䅁䅯䅂䅁䅁䅯䅥䅑䅁䅅䅁䉁䅁䅁兂䅁䅁䅁汘晰兑杷允䅁䅁䅑䅁䑁䅁䅷䅁䭁偁䭙䅁䭁䝁䕳䅁䭁䝁䔸䅁䉁䅁䅁允䅁䅁䅕穐敖歵䵫樰䴸䅉䅅䅁䕁䅁䅁睁䵁䅁䅁权煂允䅁权牂䅂䅁权⭂䅂䅁允䅁䅁䅅䅁䙁䑁䬰㘱睎晐⽙䍄䉁䅁䅁䅂䅁䅁䅍䅄䅁䅁䅯杬䅁䅁䅯䅂䅁䅁䅯䅥䅑䅁䅅䅁䉁䅁䅁兂䅁䅁䅁偆呍兑杷允䅁䅁䅑䅁䑁䅁䅷䅁䭁偁䭙䅁䭁䝁䕳䅁䭁䡁䕁䅁䉁䅁䅁允䅁䅁䅕杓䍷㑋坥啅䵁䅉䅅䅁䕁䅁䅁睁䵁䅁䅁权㉄权䅁权牂䅂䅁权硂䅂䅁允䅁䅁䅅䅁䙁䥁䌯匹捨⽪⽁䍄䉁䅁䅁䅂䅁䅁䅍䅄䅁䅁䅯材䅅䅁䅯睡䅑䅁䅯䅦䅑䅁䅅䅁䉁䅁䅁兂䭁㘱睎児癲睐杷允䅁䅁䅑䅁䑁䅁䅷䅁䭁䥁䈴䅁䭁䅁䅑䅁䭁䡁䔴䅁䉁䅁䅁允䅁䅁䅕䅁䅁䍁䝒啔䵅䅉䅅䅁䕁䅁䅁睁䵁䅁䅁权㉄权䅁权牂䅂䅁权⭂䅂䅁允䅁䅁䅅䅁䙁䥁噇㑑獴砵䅐䍄䉁䅁䅁䅂䅁䅁䅍䅄䅁䅁䅯条䅁䅁䅯䅂䅁䅁䅯䅨䅑䅁䅅䅁䉁䅁䅁兂䅁䅁䅁䥥㥍兑杷允䅁䅁䅑䅁䑁䅁䅷䅁䭁䵁䄰䅁䭁䝁䕳䅁䭁䡁䕷䅁䉁䅁䅁允䅁䅁䅕㉣剩堷⽷呴䴸䅉䅅䅁䕁䅁䅁睁䵁䅁䅁权橁䅁䅁权剁䅁䅁权䙃䅂䅁允䅁䅁䅅䅁佁䉁䅑䅁祁䑁䅙睍ぁ䑁䅁䅍睁䑁䅁䅍䅁䅁杷允䅁䅁䅑䅁䑁䅁䅷䅁䭁䙁䅍䅁䭁䅁䅑䅁䭁䝁䔰䅁䉁䅁䅁允䅁䅁䅕䅁䅁䭁捓啓䵅䅉䅅䅁䕁䅁䅁睁䵁䅁䅁权⽃䅁䅁权䕁䅁䅁权瑂䅂䅁允䅁䅁䅅䅁䭁䕁䅣䅁䵁䅉䅅䅁䕁䅁䅁睁䵁䅁䅁权乁允䅁权䕁䅁䅁权睂䅂䅁允䅁䅁䅅䅁䙁䅁䅁䅁权䐲䈱䍄䉁䅁䅁䅂䅁䅁䅍䅄䅁䅁䅯兹䅁䅁䅯充䅁䅁䅯杣䅑䅁䅅䅁䉁䅁䅁杄啁䅁䅁杍ㅁ䑁䅕䅍睁䑁䅁䅍睁䑁䅁䅁䵁䅉䅅䅁䕁䅁䅁睁䵁䅁䅁权敁允䅁权牂䅂䅁权䅃䅂䅁允䅁䅁䅅䅁䙁䩁奍䙂余晌⽙䍄䉁䅁䅁䅂䅁䅁䅍䅄䅁䅁䅯睨䅅䅁䅯睡䅑䅁䅯䅧䅑䅁䅅䅁䉁䅁䅁兂㡃䩤奍䙂畢睐杷允䅁䅁䅑䅁䑁䅁䅷䅁䭁偁䭙䅁䭁䝁䕳䅁䭁䥁䕅䅁䉁䅁䅁允䅁䅁䅕牡へ硫䕧ぃ䵁䅉䅅䅁䕁䅁䅁睁䵁䅁䅁权ㅁ允䅁权牂䅂䅁权㉂䅂䅁允䅁䅁䅅䅁䙁䱁摋㘷䝦㝓⽣䍄䉁䅁䅁䅂䅁䅁䅍䅄䅁䅁䅯杶䅅䅁䅯䅂䅁䅁䅯䅦䅑䅁䅅䅁䉁䅁䅁兂䅁䅁䅁䝸䭤兑杷允䅁䅁䅑䅁䑁䅁䅷䅁䭁偁䈰䅁䭁䝁䕳䅁䭁䡁䕫䅁䉁䅁䅁允䅁䅁䅕硢䑋䵷桱呸䴸䅉䅅䅁䕁䅁䅁睁䵁䅁䅁权杂䅁䅁权牂䅂䅁权䅃䅂䅁允䅁䅁䅅䅁䙁䵁䴳䵺䵺䉺䅒䍄䉁䅁䅁䅂䅁䅁䅍䅄䅁䅁䅯兘䅅䅁䅯睡䅑䅁䅯杋䅷䅁䅅䅁䉁䅁䅁兂乄䵺䵺䵺䅷䅑杷允䅁䅁䅑䅁䑁䅁䅷䅁䭁䡁䉕䅁䭁䝁䕳䅁䭁䥁䕁䅁䉁䅁䅁允䅁䅁䅕体㙆䭆䠵吹䴸䅉䅅䅁䕁䅁䅁睁䵁䅁䅁权噁允䅁权剁䅁䅁权㙂䅂䅁允䅁䅁䅅䅁佁䉁䅑䅁㉁䑁䅫免睁䑁䅧杍㍁䑁䅫杍䅁䅁杷允䅁䅁䅑䅁䑁䅁䅷䅁䭁偁䭙䅁䭁䝁䕳䅁䭁䥁䕉䅁䉁䅁䅁允䅁䅁䅕硥畓⭒㙆䰱䴸䅉䅅䅁䕁䅁䅁睁䵁䅁䅁权敂䅁䅁权牂䅂䅁权䉃䅂䅁允䅁䅁䅅䅁䙁䅁獩䙈歰㡏⼸䍄䉁䅁䅁䅂䅁䅁䅍䅄䅁䅁䅯党䅅䅁䅯睡䅑䅁䅯兢䅑䅁䅅䅁䉁䅁䅁兂楃扒穢搯獔睐杷允䅁䅁䅑䅁䑁䅁䅷䅁䭁䥁䅁䅁䭁䝁䕳䅁䭁䡁䔰䅁䉁䅁䅁允䅁䅁䅕牒穢搯㑒吲䴸䅉䅅䅁䕁䅁䅁睁䵁䅁䅁权瑃䅁䅁权剁䅁䅁权䕃䅂䅁允䅁䅁䅅䅁佁䉁䅑䅁㑁䑁䅫䅎㕁䑁䅁䅍睁䑁䅁䅍䅁䅁杷允䅁䅁䅑䅁䑁䅁䅷䅁䭁䱁䅅䅁䭁䅁䅑䅁䭁䡁䔸䅁䉁䅁䅁允䅁䅁䅕䅁䅁䭁㑺啍䵅䅉䅅䅁䕁䅁䅁睁䵁䅁䅁权佃䅁䅁权牂䅂䅁权㑂䅂䅁允䅁䅁䅅䅁䙁䑁積積積㥍⽍䍄䉁䅁䅁䅂䅁䅁䅍䅄䅁䅁䅯关䅁䅁䅯睡䅑䅁䅯睧䅑䅁䅅䅁䉁䅁䅁兂桁䡳潊敫〳睐杷允䅁䅁䅑䅁䑁䅁䅷䅁䭁䝁䉁䅁䭁䝁䕳䅁䭁䥁䕁䅁䉁䅁䅁允䅁䅁䅕⽺呤㘴扗䐳䴸䅉䅅䅁䕁䅁䅁睁䵁䅁䅁权㉁允䅁权牂䅂䅁权穂䅂䅁允䅁䅁䅅䅁䙁䑁積積積㝍⽏䍄䉁䅁䅁䅂䅁䅁䅍䅄䅁䅁䅯党䅅䅁䅯睡䅑䅁䅯兣䅑䅁䅅䅁䉁䅁䅁兂獃䙈歰㥏爯睐杷允䅁䅁䅑䅁䑁䅁䅷䅁䭁䙁䉯䅁䭁䉁䅅䅁䭁䥁䕕䅁䉁䅁䅁允䅁䅁䄴䅆䅁䑁䅅杍ぁ䑁䅙兎睁䑁䅁䅍睁䅁䅁䍄䉁䅁䅁䅂䅁䅁䅍䅄䅁䅁䅯睪䅅䅁䅯䅂䅁䅁䅯內䅑䅁䅅䅁䉁䅁䅁兂䅁䅁䅁獷穯兑杷允䅁䅁䅑䅁䑁䅁䅷䅁䭁佁䉯䅁䭁䉁䅅䅁䭁䡁䕙䅁䉁䅁䅁允䅁䅁䄴䅆䅁䑁䅅李㍁䑁䅁䅍睁䑁䅁䅍睁䅁䅁䍄䉁䅁䅁䅂䅁䅁䅍䅄䅁䅁䅯䅳䅁䅁䅯睡䅑䅁䅯兤䅑䅁䅅䅁䉁䅁䅁兂兂婪畤潅䙍䅑杷允䅁䅁䅑䅁䑁䅁䅷䅁䭁䙁䈸䅁䭁䉁䅅䅁䭁䡁䔴䅁䉁䅁䅁允䅁䅁䄴杅䅁䑁䅑睎㍁䑁䅁䅍睁䑁䅁䅍䅁䅁杷允䅁䅁䅑䅁䑁䅁䅷䅁䭁䝁䉕䅁䭁䝁䕳䅁䭁䡁䔴䅁䉁䅁䅁允䅁䅁䅕瑃橥䑣䬰稵䴸䅉䅅䅁䕁䅁䅁睁䵁䅁䅁权卄䅁䅁权剁䅁䅁权㕂䅂䅁允䅁䅁䅅䅁佁䉁䅑䅁㍁䑁䅉睎睁䑁䅁䅍睁䑁䅁䅍䅁䅁杷允䅁䅁䅑䅁䑁䅁䅷䅁䭁䝁䉕䅁䭁䝁䕳䅁䭁䡁䕳䅁䉁䅁䅁允䅁䅁䅕灭婭婭婭吶䴸䅉䅅䅁䕁䅁䅁睁䵁䅁䅁权求允䅁权牂䅂䅁权㍂䅂䅁允䅁䅁䅅䅁䙁佁剸䉵䘶⬶⽫䍄䉁䅁䅁䅂䅁䅁䅍䅄䅁䅁䅯睓䅁䅁䅯睡䅑䅁䅯杋䅷䅁䅅䅁䉁䅁䅁兂穁積積積䙍䅑杷允䅁䅁䅑䅁䑁䅁䅷䅁䭁䥁䅳䅁䭁䝁䕳䅁䭁䡁䕷䅁䉁䅁䅁允䅁䅁䅕㥏倹婪畤牳䴸䅉䅅䅁䕁䅁䅁睁䵁䅁䅁权㙁允䅁权牂䅂䅁权㥂䅂䅁允䅁䅁䅅䅁䙁䡁㥅瑃橥偣⼰䍄䉁䅁䅁䅂䅁䅁䅍䅄䅁䅁䅯䄲䅅䅁䅯充䅁䅁䅯杋䅷䅁䅅䅁䉁䅁䅁杄坁䅁䅁䅎穁䑁䅅睍睁䑁䅁䅍睁䑁䅁䅍䅁䅁杷允䅁䅁䅑䅁䑁䅁䅷䅁䭁䱁䄴䅁䭁䝁䕳䅁䭁䥁䕍䅁䉁䅁䅁允䅁䅁䅕䅁䅁䅁䅁䐰䴸䅉䅅䅁䕁䅁䅁睁䵁䅁䅁权求允䅁权牂䅂䅁权⽂䅂䅁允䅁䅁䅅䅁䙁䭁䠵場啯畲⽣䍄䉁䅁䅁䅂䅁䅁䅍䅄䅁䅁䅯睊䅁䅁䅯䅂䅁䅁䅯睢䅑䅁䅅䅁䉁䅁䅁兂䅁䅁䅁䭰洵兑杷允䅁䅁䅑䅁䑁䅁䅷䅁䭁䩁䉑䅁䭁䝁䕳䅁䭁䡁䕑䅁䉁䅁䅁允䅁䅁䅕浗㝑〳丫吸䴸䅉䅅䅁䕁䅁䅁睁䵁䅁䅁权㡄允䅁权䕁䅁䅁权硂䅂䅁允䅁䅁䅅䅁䙁䅁䅁䅁㙃氵䉎䍄䉁䅁䅁䅂䅁䅁䅍䅄䅁䅁䅯党䅅䅁䅯睡䅑䅁䅯䅦䅑䅁䅅䅁䉁䅁䅁兂䑄匹捨㡪汌睐杷允䅁䅁䅑䅁䑁䅁䅷䅁䭁佁䅉䅁䭁䝁䕳䅁䭁䡁䕕䅁䉁䅁䅁允䅁䅁䅕桙奂扏䥔爳䴸䅉䅅䅁䕁䅁䅁睁䵁䅁䅁权求允䅁权牂䅂䅁权穂䅂䅁允䅁䅁䅅䅁䙁䵁䴳䵺䵺佺⽑䍄䉁䅁䅁䅂䅁䅁䅍䅄䅁䅁䅯睖䅅䅁䅯睡䅑䅁䅯兢䅑䅁䅅䅁䉁䅁䅁兂晄㑔堲桢䥉䅑杷允䅁䅁䅑䅁䑁䅁䅷䅁䭁䝁䉣䅁䭁䝁䕳䅁䭁䡁䕁䅁䉁䅁䅁允䅁䅁䅕䅁䅁䅁䅁䕁䵁䅉䅅䅁䕁䅁䅁睁䵁䅁䅁权⽁䅁䅁权牂䅂䅁权祂䅂䅁允䅁䅁䅅䅁䙁䅁䅁䅁䅁䉁䅂䍄䉁䅁䅁䅂䅁䅁䅍䅄䅁䅁䅯䅵䅅䅁䅯睡䅑䅁䅯全䅑䅁䅅䅁䉁䅁䅁兂杂搵楁⼲坮睐杷允䅁䅁䅑䅁䑁䅁䅷䅁䭁䍁䅅䅁䭁䝁䕳䅁䭁䥁䕁䅁䉁䅁䅁允䅁䅁䅕䅁䅁䅁䅁歂䵁䅉䅅䅁䕁䅁䅁睁䵁䅁䅁权扄䅁䅁权剁䅁䅁权䑃䅂䅁允䅁䅁䅅䅁佁䉁䅙䅁硁䑁䅁兏㑁䑁䅁䅍睁䑁䅁䅍睁䅁䅁䍄䉁䅁䅁䅂䅁䅁䅍䅄䅁䅁䅯睚䅅䅁䅯睡䅑䅁䅯兣䅑䅁䅅䅁䉁䅁䅁兂乃㉬匴㡧㙄睐杷允䅁䅁䅑䅁䑁䅁䅷䅁䭁䭁䈰䅁䭁䅁䅑䅁䭁䥁䕕䅁䉁䅁䅁允䅁䅁䅕䅁䅁䥁奺が䵅䅉䅅䅁䕁䅁䅁睁䵁䅁䅁权䉄䅁䅁权剁䅁䅁权䕃䅂䅁允䅁䅁䅅䅁佁䉁䅙䅁硁䑁䅧免㍁䑁䅁䅍睁䑁䅁䅍睁䅁䅁䍄䉁䅁䅁䅂䅁䅁䅍䅄䅁䅁䅯睢䅅䅁䅯睡䅑䅁䅯䅨䅑䅁䅅䅁䉁䅁䅁兂潃歸㍳啩㙈睐杷允䅁䅁䅑䅁䑁䅁䅷䅁䭁乁䉙䅁䭁䅁䅑䅁䭁䥁䕕䅁䉁䅁䅁允䅁䅁䅕䅁䅁乁べ問䵅䅉䅅䅁䕁䅁䅁睁䵁䅁䅁权瑂允䅁权䕁䅁䅁权あ䅂䅁允䅁䅁䅅䅁䙁䅁䅁䅁獃䌲䉚䍄䉁䅁䅁䅂䅁䅁䅍䅄䅁䅁䅯八䅅䅁䅯睡䅑䅁䅯杋䅷䅁䅅䅁䉁䅁䅁兂坃㑑獴⼵㍶睐杷允䅁䅁䅑䅁䑁䅁䅷䅁䭁䝁䉙䅁䭁䝁䕳䅁䭁䥁䕍䅁䉁䅁䅁允䅁䅁䅕牕敧敨剴䐸䴸䅉䅅䅁䕁䅁䅁睁䵁䅁䅁权佁允䅁权牂䅂䅁权㝂䅂䅁允䅁䅁䅅䅁䙁䅁塲㍯㥁楃䅆䍄䉁䅁䅁䅂䅁䅁䅍䅄䅁䅁䅯朱䅑䅁䅯䅂䅁䅁䅯杋䅷䅁䅅䅁䉁䅁䅁兂䅁䅁䅁䡩䤱兑杷允䅁䅁䅑䅁䑁䅁䅷䅁䭁䝁䉙䅁䭁䝁䕳䅁䭁䡁䕕䅁䉁䅁䅁允䅁䅁䅕捺䵺䵺䵺䰸䴸䅉䅅䅁䕁䅁䅁睁䵁䅁䅁权䱁䅁䅁权牂䅂䅁权煁䅄䅁允䅁䅁䅅䅁䙁䵁ㅐ䙋偹獷⽕䍄䉁䅁䅁䅂䅁䅁䅍䅄䅁䅁䅯睚䅅䅁䅯睡䅑䅁䅯兤䅑䅁䅅䅁䉁䅁䅁兂慃婭婭婭婮睐杷允䅁䅁䅑䅁䑁䅁䅷䅁䭁䭁䉍䅁䭁䉁䅅䅁䭁䡁䕑䅁䉁䅁䅁允䅁䅁䄴杆䅁䑁䅅免㕁䑁䅫䅍睁䑁䅁䅍睁䑁䅁䅁䵁䅉䅅䅁䕁䅁䅁睁䵁䅁䅁权㑃䅁䅁权剁䅁䅁权䕃䅂䅁允䅁䅁䅅䅁佁䉁䅑䅁硁䑁䅫免祁䑁䅉兎睁䑁䅁䅍䅁䅁杷允䅁䅁䅑䅁䑁䅁䅷䅁䭁䝁䉙䅁䭁䝁䕳䅁䭁䡁䕉䅁䉁䅁䅁允䅁䅁䅕椹捨㡪ㅌ䐶䴸䅉䅅䅁䕁䅁䅁睁䵁䅁䅁权湁䅁䅁权䕁䅁䅁权䅃䅂䅁允䅁䅁䅅䅁䙁䅁䅁䅁㉁氶䉚䍄䉁䅁䅁䅂䅁䅁䅍䅄䅁䅁䅯睚䅅䅁䅯睡䅑䅁䅯䅤䅑䅁䅅䅁䉁䅁䅁兂㉄䙋偹癷潘睐杷允䅁䅁䅑䅁䑁䅁䅷䅁䭁偁䅳䅁䭁䝁䕳䅁䭁䡁䕣䅁䉁䅁䅁允䅁䅁䅕䩡瑈䑦ㄸ䵈䵁䅉䅅䅁䕁䅁䅁睁䵁䅁䅁权浂允䅁权牂䅂䅁权䕃䅂䅁允䅁䅁䅅䅁䙁䵁ㅐ䙋偹畷⽕䍄䉁䅁䅁䅂䅁䅁䅍䅄䅁䅁䅯睨䅅䅁䅯睡䅑䅁䅯睢䅑䅁䅅䅁䉁䅁䅁兂㉄䙋偹癷潘睐杷允䅁䅁䅑䅁䑁䅁䅷䅁䭁䱁䅷䅁䭁䅁䅑䅁䭁䝁䔸䅁䉁䅁䅁允䅁䅁䅕䅁䅁䕁兪歔䵅䅉䅅䅁䕁䅁䅁睁䵁䅁䅁权湂允䅁权牂䅂䅁权䅃䅂䅁允䅁䅁䅅䅁䙁䍁捬㡪ㅌ偋⽁䍄䉁䅁䅁䅂䅁䅁䅍䅄䅁䅁䅯睪䅅䅁䅯睡䅑䅁䅯杧䅑䅁䅅䅁䉁䅁䅁兂牁硨婢発湦睐杷允䅁䅁䅑䅁䑁䅁䅷䅁䭁䙁䄰䅁䭁䝁䕳䅁䭁䍁䵯䅁䉁䅁䅁允䅁䅁䅕積積積積稰䴸䅉䅅䅁䕁䅁䅁睁䵁䅁䅁权潂允䅁权䕁䅁䅁权䅃䅂䅁允䅁䅁䅅䅁䙁䅁䅁䅁㕄啨䉂䍄䉁䅁䅁䅂䅁䅁䅍䅄䅁䅁䅯兘䅁䅁䅯睡䅑䅁䅯来䅑䅁䅅䅁䉁䅁䅁兂䭂䅄牉硨穢睶杷允䅁䅁䅑䅁䑁䅁䅷䅁䭁䍁䉣䅁䭁䉁䅅䅁䭁䥁䕑䅁䉁䅁䅁允䅁䅁䄴䅆䅁䑁䅕䅏㉁䑁䅫䅍睁䑁䅁䅍睁䅁䅁䍄䉁䅁䅁䅂䅁䅁䅍䅄䅁䅁䅯儰䅅䅁䅯充䅁䅁䅯杣䅑䅁䅅䅁䉁䅁䅁杄啁䅁䅁睍祁䑁䅫䅍睁䑁䅁䅍睁䑁䅁䅁䵁䅉䅅䅁䕁䅁䅁睁䵁䅁䅁权摂䅁䅁权牂䅂䅁权睂䅂䅁允䅁䅁䅅䅁䙁䡁啳歲桦略⽑䍄䉁䅁䅁䅂䅁䅁䅍䅄䅁䅁䅯東䅁䅁䅯䅂䅁䅁䅯睤䅑䅁䅅䅁䉁䅁䅁兂䅁䅁䅁乚晚兑杷允䅁䅁䅑䅁䑁䅁䅷䅁䭁䥁䉉䅁䭁䝁䕳䅁䭁䥁䕕䅁䉁䅁䅁允䅁䅁䅕場啯歲桦㡊䵁䅉䅅䅁䕁䅁䅁睁䵁䅁䅁权瑃䅁䅁权䕁䅁䅁权㍂䅂䅁允䅁䅁䅅䅁䙁䅁䅁䅁睂ざ䈹䍄䉁䅁䅁䅂䅁䅁䅍䅄䅁䅁䅯眲䅁䅁䅯充䅁䅁䅯內䅑䅁䅅䅁䉁䅁䅁杄坁䅁䅁免睁䑁䅙杍睁䑁䅁䅍睁䑁䅁䅍䅁䅁杷允䅁䅁䅑䅁䑁䅁䅷䅁䭁䙁䉑䅁䭁䉁䅅䅁䭁䡁䕣䅁䉁䅁䅁允䅁䅁䄴䅆䅁䑁䅉睎㕁䑁䅑李㍁䑁䅁䅍睁䅁䅁䍄䉁䅁䅁䅂䅁䅁䅍䅄䅁䅁䅯杲䅅䅁䅯䅂䅁䅁䅯睢䅑䅁䅅䅁䉁䅁䅁兂䅁䅁䅁之䑬兑杷允䅁䅁䅑䅁䑁䅁䅷䅁䭁䕁䅕䅁䭁䉁䅅䅁䭁䡁䕣䅁䉁䅁䅁允䅁䅁䄴杆䅁䑁䅅睍硁䑁䅕䅍睁䑁䅁䅍睁䑁䅁䅁䵁䅉䅅䅁䕁䅁䅁睁䵁䅁䅁权摂䅁䅁权牂䅂䅁权硂䅂䅁允䅁䅁䅅䅁䙁䥁䉬余兘畉⽍䍄䉁䅁䅁䅂䅁䅁䅍䅄䅁䅁䅯杳䅅䅁䅯䅂䅁䅁䅯䅨䅑䅁䅅䅁䉁䅁䅁兂䅁䅁䅁佳佂兑杷允䅁䅁䅑䅁䑁䅁䅷䅁䭁䍁䄴䅁䭁䅁䅑䅁䭁䡁䕙䅁䉁䅁䅁允䅁䅁䅕䅁䅁䉁啁䕡䵅䅉䅅䅁䕁䅁䅁睁䵁䅁䅁权穁䅁䅁权牂䅂䅁权瑂䅂䅁允䅁䅁䅅䅁䙁䥁䌯匹捨㡪⽋䍄䉁䅁䅁䅂䅁䅁䅍䅄䅁䅁䅯兘䅁䅁䅯睡䅑䅁䅯兤䅑䅁䅅䅁䉁䅁䅁兂偄ㄹ橐婰䕶睶杷允䅁䅁䅑䅁䑁䅁䅷䅁䭁䥁䅑䅁䭁䅁䅑䅁䭁䡁䕁䅁䉁䅁䅁允䅁䅁䅕䅁䅁䵁⭉さ䵅䅉䅅䅁䕁䅁䅁睁䵁䅁䅁权㉃允䅁权剁䅁䅁权䕃䅂䅁允䅁䅁䅅䅁佁䉁䅉䅁ㅁ䑁䅣䅎睁䑁䅁䅍睁䑁䅁䅁䵁䅉䅅䅁䕁䅁䅁睁䵁䅁䅁权摂䅁䅁权牂䅂䅁权⭂䅂䅁允䅁䅁䅅䅁䙁䉁䘫ㄶ㑇瑈⽕䍄䉁䅁䅁䅂䅁䅁䅍䅄䅁䅁䅯眸䅁䅁䅯䅂䅁䅁䅯杤䅑䅁䅅䅁䉁䅁䅁兂䅁䅁䅁䱷癙兑杷允䅁䅁䅑䅁䑁䅁䅷䅁䭁䥁䈴䅁䭁䝁䕳䅁䭁䡁䔰䅁䉁䅁䅁允䅁䅁䅕䉵䘶ㄶ㑅ぉ䵁䅉䅅䅁䕁䅁䅁睁䵁䅁䅁权ぁ䅁䅁权䕁䅁䅁权䅃䅂䅁允䅁䅁䅅䅁䙁䅁䅁䅁元楌䈵䍄䉁䅁䅁䅂䅁䅁䅍䅄䅁䅁䅯兘䅁䅁䅯睡䅑䅁䅯睥䅑䅁䅅䅁䉁䅁䅁兂㙃兓䍷㑋楦睐杷允䅁䅁䅑䅁䑁䅁䅷䅁䭁䙁䄰䅁䭁䝁䕳䅁䭁䡁䕣䅁䉁䅁䅁允䅁䅁䅕呣䬰㘱睎吵䴸䅉䅅䅁䕁䅁䅁睁䵁䅁䅁权楃允䅁权剁䅁䅁权㙂䅂䅁允䅁䅁䅅䅁佁䉁䅑䅁ぁ䑁䅙䅏睁䑁䅁䅍睁䑁䅁䅍䅁䅁杷允䅁䅁䅑䅁䑁䅁䅷䅁䭁䵁䉣䅁䭁䉁䅅䅁䭁䡁䕉䅁䉁䅁䅁允䅁䅁䄴䅆䅁䑁䅅䅎㉁䑁䅑䅍睁䑁䅁䅍睁䅁䅁䍄䉁䅁䅁䅂䅁䅁䅍䅄䅁䅁䅯兘䅁䅁䅯睡䅑䅁䅯杧䅑䅁䅅䅁䉁䅁䅁兂㍁啩杆搵慄睐杷允䅁䅁䅑䅁䑁䅁䅷䅁䭁䥁䈰䅁䭁䝁䕳䅁䭁䡁䔸䅁䉁䅁䅁允䅁䅁䅕㥏倹婪畦㡇䵁䅉䅅䅁䕁䅁䅁睁䵁䅁䅁权千䅁䅁权䕁䅁䅁权㝂䅂䅁允䅁䅁䅅䅁䙁䅁䅁䅁䑄䙖䉂䍄䉁䅁䅁䅂䅁䅁䅍䅄䅁䅁䅯睵䅅䅁䅯睡䅑䅁䅯䅥䅑䅁䅅䅁䉁䅁䅁兂奂扏䥔牤倴䅑杷允䅁䅁䅑䅁䑁䅁䅷䅁䭁䵁䉳䅁䭁䉁䅅䅁䭁䥁䕕䅁䉁䅁䅁允䅁䅁䄴䅆䅁䑁䅉䅎祁䑁䅅䅏㕁䑁䅁䅍睁䅁䅁䍄䉁䅁䅁䅂䅁䅁䅍䅄䅁䅁䅯兘䅁䅁䅯睡䅑䅁䅯督䅑䅁䅅䅁䉁䅁䅁兂獃䙈歰㥏是睐杷允䅁䅁䅑䅁䑁䅁䅷䅁䭁䥁䉁䅁䭁䅁䅑䅁䭁䝁䔰䅁䉁䅁䅁允䅁䅁䅕䅁䅁䕁㥮さ䵅䅉䅅䅁䕁䅁䅁睁䵁䅁䅁权杂允䅁权牂䅂䅁权䍃䅂䅁允䅁䅁䅅䅁䙁䡁啳歲桦瑥⽑䍄䉁䅁䅁䅂䅁䅁䅍䅄䅁䅁䅯睷䅁䅁䅯䅂䅁䅁䅯杣䅑䅁䅅䅁䉁䅁䅁兂䅁䅁䅁橏剤兑杷允䅁䅁䅑䅁䑁䅁䅷䅁䭁䝁䉯䅁䭁䅁䅑䅁䭁䡁䕙䅁䉁䅁䅁允䅁䅁䅕䅁䅁䍁癮啡䵅䅉䅅䅁䕁䅁䅁睁䵁䅁䅁权捁允䅁权䕁䅁䅁权睂䅂䅁允䅁䅁䅅䅁䙁䅁䅁䅁㡁呃䉰䍄䉁䅁䅁䅂䅁䅁䅍䅄䅁䅁䅯杢䅅䅁䅯睡䅑䅁䅯督䅑䅁䅅䅁䉁䅁䅁兂㝂䭆䠵場啱睐杷允䅁䅁䅑䅁䑁䅁䅷䅁䭁䕁䅙䅁䭁䝁䕳䅁䭁䍁䵯䅁䉁䅁䅁允䅁䅁䅕椹捨㡪ㅌ䐸䴸䅉䅅䅁䕁䅁䅁睁䵁䅁䅁权䉁允䅁权牂䅂䅁权⭂䅂䅁允䅁䅁䅅䅁䙁䝁渳㘫确朰䄹䍄䉁䅁䅁䅂䅁䅁䅍䅄䅁䅁䅯眹䅁䅁䅯䅂䅁䅁䅯䅥䅑䅁䅅䅁䉁䅁䅁兂䅁䅁䅁䕄买兑杷允䅁䅁䅑䅁䑁䅁䅷䅁䭁䭁䉁䅁䭁䝁䕳䅁䭁䥁䕕䅁䉁䅁䅁允䅁䅁䅕噋偹癷潕歁䵁䅉䅅䅁䕁䅁䅁睁䵁䅁䅁权㥄䅁䅁权剁䅁䅁权睂䅂䅁允䅁䅁䅅䅁佁䉁䅉䅁ㅁ䑁䅉睍睁䑁䅅䅏睁䑁䅍䅁䵁䅉䅅䅁䕁䅁䅁睁䵁䅁䅁权癃允䅁权牂䅂䅁权㝂䅂䅁允䅁䅁䅅䅁䙁䥁䌯匹捨硪䅂䍄䉁䅁䅁䅂䅁䅁䅍䅄䅁䅁䅯督䅁䅁䅯睡䅑䅁䅯睤䅑䅁䅅䅁䉁䅁䅁兂塄㍯㥁瑃牦睐杷允䅁䅁䅑䅁䑁䅁䅷䅁䭁䵁䈸䅁䭁䝁䕳䅁䭁䥁䕅䅁䉁䅁䅁允䅁䅁䅕䉵䘶ㄶ㑇樵䴸䅉䅅䅁䕁䅁䅁睁䵁䅁䅁权啄允䅁权牂䅂䅁权㥂䅂䅁允䅁䅁䅅䅁䙁䑁䬰㘱睎児䅊䍄䉁䅁䅁䅂䅁䅁䅍䅄䅁䅁䅯李䅁䅁䅯䅂䅁䅁䅯䅧䅑䅁䅅䅁䉁䅁䅁兂䅁䅁䅁祂䝨兑杷允䅁䅁䅑䅁䑁䅁䅷䅁䭁䱁䅁䅁䭁䉁䅅䅁䭁䡁䕣䅁䉁䅁䅁允䅁䅁䄴杅䅁䑁䅍䅏㕁䑁䅑䅍睁䑁䅁䅍䅁䅁杷允䅁䅁䅑䅁䑁䅁䅷䅁䭁䝁䈴䅁䭁䝁䕳䅁䭁䥁䕁䅁䉁䅁䅁允䅁䅁䅕敢㝦晱午呺䴸䅉䅅䅁䕁䅁䅁睁䵁䅁䅁权䉁允䅁权牂䅂䅁权䅃䅂䅁允䅁䅁䅅䅁䙁佁剸䉵䘶眶䅖䍄䉁䅁䅁䅂䅁䅁䅍䅄䅁䅁䅯李䅁䅁䅯睡䅑䅁䅯兤䅑䅁䅅䅁䉁䅁䅁兂啁歲桦桥祔睐杷允䅁䅁䅑䅁䑁䅁䅷䅁䭁䕁䅙䅁䭁䅁䅑䅁䭁䝁䔰䅁䉁䅁䅁允䅁䅁䅕䅁䅁䥁潩啎䵅䅉䅅䅁䕁䅁䅁睁䵁䅁䅁权⭂允䅁权牂䅂䅁权㉂䅂䅁允䅁䅁䅅䅁䙁乁乎桙奂捏⽑䍄䉁䅁䅁䅂䅁䅁䅍䅄䅁䅁䅯儹䅅䅁䅯睡䅑䅁䅯督䅑䅁䅅䅁䉁䅁䅁兂奂扏䥔牤倷睐杷允䅁䅁䅑䅁䑁䅁䅷䅁䭁䭁䅑䅁䭁䝁䕳䅁䭁䍁䵯䅁䉁䅁䅁允䅁䅁䅕䅁䅁䅁䅁歁䵁䅉䅅䅁䕁䅁䅁睁䵁䅁䅁权啁䅁䅁权牂䅂䅁权睂䅂䅁允䅁䅁䅅䅁䙁䩁婱婭婭敭⽕䍄䉁䅁䅁䅂䅁䅁䅍䅄䅁䅁䅯杆䅁䅁䅯睡䅑䅁䅯䅣䅑䅁䅅䅁䉁䅁䅁兂桄桥畓⭒⭈睐杷允䅁䅁䅑䅁䑁䅁䅷䅁䭁䭁䅑䅁䭁䝁䕳䅁䭁䥁䕍䅁䉁䅁䅁允䅁䅁䅕捺䵺䵺䵺䐵䴸䅉䅅䅁䕁䅁䅁睁䵁䅁䅁权㙄允䅁权牂䅂䅁权瑂䅂䅁允䅁䅁䅅䅁䙁䝁㝑〳丫⭬⽉䍄䉁䅁䅁䅂䅁䅁䅍䅄䅁䅁䅯䅈䅁䅁䅯充䅁䅁䅯兦䅑䅁䅅䅁䉁䅁䅁杄啁䅁䅁䅎穁䑁䅑䅍睁䑁䅁䅍睁䑁䅁䅁䵁䅉䅅䅁䕁䅁䅁睁䵁䅁䅁权䅃䅁䅁权牂䅂䅁权⽂䅂䅁允䅁䅁䅅䅁䙁䭁䠵場啯瑲⽣䍄䉁䅁䅁䅂䅁䅁䅍䅄䅁䅁䅯䅰䅁䅁䅯睡䅑䅁䅯杦䅑䅁䅅䅁䉁䅁䅁兂䭁㘱睎児湲睐杷允䅁䅁䅑䅁䑁䅁䅷䅁䭁䵁䉷䅁䭁䝁䕳䅁䭁䥁䕅䅁䉁䅁䅁允䅁䅁䅕㡧䭄啯㉗ぁ䵁䅉䅅䅁䕁䅁䅁睁䵁䅁䅁权䙄允䅁权牂䅂䅁权䙃䅂䅁允䅁䅁䅅䅁䙁䵁䴳䵺䵺偺⽷䍄䉁䅁䅁䅂䅁䅁䅍䅄䅁䅁䅯䅰䅁䅁䅯睡䅑䅁䅯內䅑䅁䅅䅁䉁䅁䅁兂⽂牡へ硫歪睐杷允䅁䅁䅑䅁䑁䅁䅷䅁䭁䥁䅳䅁䭁䝁䕳䅁䭁䥁䕉䅁䉁䅁䅁允䅁䅁䅕䉵䘶ㄶ㑇橺䴸䅉䅅䅁䕁䅁䅁睁䵁䅁䅁权㍃䅁䅁权牂䅂䅁权㥂䅂䅁允䅁䅁䅅䅁䙁䍁捬㡪ㅌ佋⽷䍄䉁䅁䅁䅂䅁䅁䅍䅄䅁䅁䅯䅰䅁䅁䅯睡䅑䅁䅯䅤䅑䅁䅅䅁䉁䅁䅁兂歂㥏倹婪敦睐杷允䅁䅁䅑䅁䑁䅁䅷䅁䭁佁䅙䅁䭁䉁䅅䅁䭁䡁䕳䅁䉁䅁䅁允䅁䅁䄴䅆䅁䑁䅉䅎ㅁ䑁䅁䅍睁䑁䅁䅍睁䅁䅁䍄䉁䅁䅁䅂䅁䅁䅍䅄䅁䅁䅯睖䅁䅁䅯䅂䅁䅁䅯睥䅑䅁䅅䅁䉁䅁䅁兂䅁䅁䅁歚爴兑杷允䅁䅁䅑䅁䑁䅁䅷䅁䭁䑁䈴䅁䭁䉁䅅䅁䭁䥁䕕䅁䉁䅁䅁允䅁䅁䄴䅆䅁䑁䅕睎ぁ䑁䅣䅍睁䑁䅁䅍睁䅁䅁䍄䉁䅁䅁䅂䅁䅁䅍䅄䅁䅁䅯䅷䅅䅁䅯睡䅑䅁䅯內䅑䅁䅅䅁䉁䅁䅁兂啁歲桦桥祔睐杷允䅁䅁䅑䅁䑁䅁䅷䅁䭁䭁䅑䅁䭁䝁䕳䅁䭁䥁䕉䅁䉁䅁䅁允䅁䅁䅕䘷㑇潈牘吸䴸䅉䅅䅁䕁䅁䅁睁䵁䅁䅁权䱂䅁䅁权牂䅂䅁权䅃䅂䅁允䅁䅁䅅䅁䙁偁潙䥘䌯昹⽁䍄䉁䅁䅁䅂䅁䅁䅍䅄䅁䅁䅯杖䅅䅁䅯䅂䅁䅁䅯兣䅑䅁䅅䅁䉁䅁䅁兂䅁䅁䅁〷根兑杷允䅁䅁䅑䅁䑁䅁䅷䅁䭁䝁䄴䅁䭁䝁䕳䅁䭁䥁䕁䅁䉁䅁䅁允䅁䅁䅕⽷潕䥘䌯ぃ䵁䅉䅅䅁䕁䅁䅁睁䵁䅁䅁权歃䅁䅁权牂䅂䅁权穂䅂䅁允䅁䅁䅅䅁䙁偁潙䥘䌯昹⽑䍄䉁䅁䅁䅂䅁䅁䅍䅄䅁䅁䅯兎䅁䅁䅯䅂䅁䅁䅯杋䅷䅁䅅䅁䉁䅁䅁兂䅁䅁䅁䥡⭧兑杷允䅁䅁䅑䅁䑁䅁䅷䅁䭁䩁䅳䅁䭁䝁䕳䅁䭁䡁䕅䅁䉁䅁䅁允䅁䅁䅕䭆䠵場啯歂䵁䅉䅅䅁䕁䅁䅁睁䵁䅁䅁权扃䅁䅁权牂䅂䅁权䙃䅂䅁允䅁䅁䅅䅁䙁佁剸䉵䘶眶䄱䍄䉁䅁䅁䅂䅁䅁䅍䅄䅁䅁䅯儰䅁䅁䅯充䅁䅁䅯內䅑䅁䅅䅁䉁䅁䅁杄啁䅁䅁杍硁䑁䅑䅍睁䑁䅁䅍睁䑁䅁䅁䵁䅉䅅䅁䕁䅁䅁睁䵁䅁䅁权求䅁䅁权䕁䅁䅁权瑂䅂䅁允䅁䅁䅅䅁䙁䅁䅁䅁捁剉䉊䍄䉁䅁䅁䅂䅁䅁䅍䅄䅁䅁䅯睭䅁䅁䅯睡䅑䅁䅯兦䅑䅁䅅䅁䉁䅁䅁兂捃䍸睃浣穪睐杷允䅁䅁䅑䅁䑁䅁䅷䅁䭁䑁䉑䅁䭁䝁䕳䅁䭁䡁䕍䅁䉁䅁䅁允䅁䅁䅕体㙆䭆䠵吲䴸䅉䅅䅁䕁䅁䅁睁䵁䅁䅁权呃允䅁权牂䅂䅁权㙂䅂䅁允䅁䅁䅅䅁䙁䥁牘払敧晨⽳䍄䉁䅁䅁䅂䅁䅁䅍䅄䅁䅁䅯睭䅁䅁䅯睡䅑䅁䅯杦䅑䅁䅅䅁䉁䅁䅁兂㝂䭆䠵場䅯䅑杷允䅁䅁䅑䅁䑁䅁䅷䅁䭁䍁䈸䅁䭁䅁䅑䅁䭁䡁䕍䅁䉁䅁䅁允䅁䅁䅕䅁䅁䙁昳問䵅䅉䅅䅁䕁䅁䅁睁䵁䅁䅁权潂允䅁权牂䅂䅁权㑂䅂䅁允䅁䅁䅅䅁䙁䅁獩䙈歰⽏⽅䍄䉁䅁䅁䅂䅁䅁䅍䅄䅁䅁䅯先䅁䅁䅯睡䅑䅁䅯督䅑䅁䅅䅁䉁䅁䅁兂䑄匹捨㡪穌睐杷允䅁䅁䅑䅁䑁䅁䅷䅁䭁佁䉑䅁䭁䅁䅑䅁䭁䝁䔸䅁䉁䅁䅁允䅁䅁䅕䅁䅁偁䡖歍䵅䅉䅅䅁䕁䅁䅁睁䵁䅁䅁权婁允䅁权牂䅂䅁权⽂䅂䅁允䅁䅁䅅䅁䙁䙁㕧䵴㉨當⼸䍄䉁䅁䅁䅂䅁䅁䅍䅄䅁䅁䅯儲䅁䅁䅯睡䅑䅁䅯䅤䅑䅁䅅䅁䉁䅁䅁兂剃堷⽷噎䈴䅑杷允䅁䅁䅑䅁䑁䅁䅷䅁䭁䵁䉫䅁䭁䝁䕳䅁䭁䡁䕙䅁䉁䅁䅁允䅁䅁䅕䭆䠵場啯樷䴸䅉䅅䅁䕁䅁䅁睁䵁䅁䅁权慂允䅁权䕁䅁䅁权⽂䅂䅁允䅁䅁䅅䅁䙁䅁䅁䅁奁橑䈵䍄䉁䅁䅁䅂䅁䅁䅍䅄䅁䅁䅯八䅅䅁䅯睡䅑䅁䅯睥䅑䅁䅅䅁䉁䅁䅁兂㉄䙋偹癷睘睐杷允䅁䅁䅑䅁䑁䅁䅷䅁䭁䩁䅳䅁䭁䝁䕳䅁䭁䥁䕅䅁䉁䅁䅁允䅁䅁䅕㘱睎児塲ぁ䵁䅉䅅䅁䕁䅁䅁睁䵁䅁䅁权佁䅁䅁权䕁䅁䅁权䅃䅂䅁允䅁䅁䅅䅁䙁䅁䅁䅁摄㉂䉆䍄䉁䅁䅁䅂䅁䅁䅍䅄䅁䅁䅯䅥䅅䅁䅯睡䅑䅁䅯睦䅑䅁䅅䅁䉁䅁䅁兂䍁㑋坣挲樷睐杷允䅁䅁䅑䅁䑁䅁䅷䅁䭁䩁䅙䅁䭁䅁䅑䅁䭁䥁䕑䅁䉁䅁䅁允䅁䅁䅕䅁䅁䭁䕨歅䵅䅉䅅䅁䕁䅁䅁睁䵁䅁䅁权扃䅁䅁权牂䅂䅁权㍂䅂䅁允䅁䅁䅅䅁䙁偁潙䥘䌯儹䅒䍄䉁䅁䅁䅂䅁䅁䅍䅄䅁䅁䅯睭䅁䅁䅯睡䅑䅁䅯䅧䅑䅁䅅䅁䉁䅁䅁兂桁䡳潊敫䘰䅷杷允䅁䅁䅑䅁䑁䅁䅷䅁䭁䡁䉫䅁䭁䉁䅅䅁䭁䡁䔴䅁䉁䅁䅁允䅁䅁䄴䅆䅁䑁䅉䅍㉁䑁䅫䅍睁䑁䅁䅍睁䅁䅁䍄䉁䅁䅁䅂䅁䅁䅍䅄䅁䅁䅯兔䅁䅁䅯睡䅑䅁䅯兦䅑䅁䅅䅁䉁䅁䅁兂浂浚浚浚䭙䅑杷允䅁䅁䅑䅁䑁䅁䅷䅁䭁䝁䈰䅁䭁䝁䕳䅁䭁䝁䔰䅁䉁䅁䅁允䅁䅁䅕灭婭婭婭吲䴸䅉䅅䅁䕁䅁䅁睁䵁䅁䅁权㙁䅁䅁权牂䅂䅁权瑂䅂䅁允䅁䅁䅅䅁䙁䅁獩䙈歰睏䄹䍄䉁䅁䅁䅂䅁䅁䅍䅄䅁䅁䅯兢䅅䅁䅯充䅁䅁䅯督䅑䅁䅅䅁䉁䅁䅁杄啁䅁䅁兏ㅁ䑁䅅兎㉁䑁䅧䅍睁䑁䅁䅁䵁䅉䅅䅁䕁䅁䅁睁䵁䅁䅁权歄允䅁权牂䅂䅁权睂䅂䅁允䅁䅁䅅䅁䙁䵁䴳䵺䵺䅺䅒䍄䉁䅁䅁䅂䅁䅁䅍䅄䅁䅁䅯朲䅅䅁䅯睡䅑䅁䅯䅧䅑䅁䅅䅁䉁䅁䅁兂㉄䙋偹癷奘睶杷允䅁䅁䅑䅁䑁䅁䅷䅁䭁䕁䄴䅁䭁䝁䕳䅁䭁䡁䔰䅁䉁䅁䅁允䅁䅁䅕呣䬰㘱睎吸䴸䅉䅅䅁䕁䅁䅁睁䵁䅁䅁权婄允䅁权剁䅁䅁权㝂䅂䅁允䅁䅁䅅䅁佁䉁䅑䅁ㅁ䑁䅫䅎ㅁ䑁䅁䅍睁䑁䅁䅍䅁䅁杷允䅁䅁䅑䅁䑁䅁䅷䅁䭁䥁䅕䅁䭁䝁䕳䅁䭁䡁䕳䅁䉁䅁䅁允䅁䅁䅕椹捨㡪ㅌ歂䵁䅉䅅䅁䕁䅁䅁睁䵁䅁䅁权ぁ睃䅁权䕁䅁䅁权祂䅂䅁允䅁䅁䅅䅁䙁䅁䅁䅁䅃穎䉚䍄䉁䅁䅁䅂䅁䅁䅍䅄䅁䅁䅯䅵䅁䅁䅯充䅁䅁䅯睤䅑䅁䅅䅁䉁䅁䅁杄啁䅁䅁免㕁䑁䅅兏㕁䑁䅧䅍睁䑁䅁䅁䵁䅉䅅䅁䕁䅁䅁睁䵁䅁䅁权捂允䅁权牂䅂䅁权䙃䅂䅁允䅁䅁䅅䅁䙁䭁慁㥌欰楨䅂䍄䉁䅁䅁䅂䅁䅁䅍䅄䅁䅁䅯睤䅁䅁䅯充䅁䅁䅯督䅑䅁䅅䅁䉁䅁䅁杄啁䅁䅁睎㍁䑁䅕䅍睁䑁䅁䅍睁䑁䅁䅁䵁䅉䅅䅁䕁䅁䅁睁䵁䅁䅁权瑂允䅁权牂䅂䅁权䑃䅂䅁允䅁䅁䅅䅁䙁䅁塲㍯㥁瑃⽣䍄䉁䅁䅁䅂䅁䅁䅍䅄䅁䅁䅯睮䅁䅁䅯䅂䅁䅁䅯督䅑䅁䅅䅁䉁䅁䅁兂䅁䅁䅁洷ㅯ兑杷允䅁䅁䅑䅁䑁䅁䅷䅁䭁䝁䈰䅁䭁䝁䕳䅁䭁䡁䔰䅁䉁䅁䅁允䅁䅁䅕瑃橥䑣䬰稱䴸䅉䅅䅁䕁䅁䅁睁䵁䅁䅁权潂䅁䅁权䕁䅁䅁权⽂䅂䅁允䅁䅁䅅䅁䙁䅁䅁䅁潃䍺䉆䍄䉁䅁䅁䅂䅁䅁䅍䅄䅁䅁䅯睯䅁䅁䅯充䅁䅁䅯杤䅑䅁䅅䅁䉁䅁䅁杄啁䅁䅁杍㕁䑁䅕䅍睁䑁䅁䅍睁䑁䅁䅁䵁䅉䅅䅁䕁䅁䅁睁䵁䅁䅁权杂允䅁权牂䅂䅁权㉂䅂䅁允䅁䅁䅅䅁䭁䕁䅣䅁䵁䅉䅅䅁䕁䅁䅁睁䵁䅁䅁权瑂允䅁权牂䅂䅁权䉃䅂䅁允䅁䅁䅅䅁䙁䑁積積積㥍⽍䍄䉁䅁䅁䅂䅁䅁䅍䅄䅁䅁䅯杬䅅䅁䅯充䅁䅁䅯睦䅑䅁䅅䅁䉁䅁䅁杄啁䅁䅁兎㍁䑁䅑兏ㅁ䑁䅉䅍睁䑁䅁䅁䵁䅉䅅䅁䕁䅁䅁睁䵁䅁䅁权瑂允䅁权牂䅂䅁权㍂䅂䅁允䅁䅁䅅䅁䙁䑁ね䡹⭡㡮⽯䍄䉁䅁䅁䅂䅁䅁䅍䅄䅁䅁䅯睄䅁䅁䅯䅂䅁䅁䅯䅨䅑䅁䅅䅁䉁䅁䅁兂䅁䅁䅁䤫䨵兑杷允䅁䅁䅑䅁䑁䅁䅷䅁䭁䝁䈰䅁䭁䝁䕳䅁䭁䥁䕉䅁䉁䅁䅁允䅁䅁䅕㘱睎児塲穷䴸䅉䅅䅁䕁䅁䅁睁䵁䅁䅁权䩁䅁䅁权牂䅂䅁权䅃䅂䅁允䅁䅁䅅䅁䙁偁潙䥘䌯昹⽧䍄䉁䅁䅁䅂䅁䅁䅍䅄䅁䅁䅯兰䅅䅁䅯睡䅑䅁䅯杋䅷䅁䅅䅁䉁䅁䅁兂䑄匹捨㡪噌睐杷允䅁䅁䅑䅁䑁䅁䅷䅁䭁䝁䈰䅁䭁䝁䕳䅁䭁䡁䕷䅁䉁䅁䅁允䅁䅁䅕硥畓⭒㙆䑸䴸䅉䅅䅁䕁䅁䅁睁䵁䅁䅁权瑂允䅁权牂䅂䅁权穂䅂䅁允䅁䅁䅅䅁䙁䩁䑚㉩湺㠫⽫䍄䉁䅁䅁䅂䅁䅁䅍䅄䅁䅁䅯杵䅅䅁䅯䅂䅁䅁䅯来䅑䅁䅅䅁䉁䅁䅁兂䅁䅁䅁䌱㉫兑杷允䅁䅁䅑䅁䑁䅁䅷䅁䭁䱁䅣䅁䭁䝁䕳䅁䭁䡁䕫䅁䉁䅁䅁允䅁䅁䅕硥畓⭒㙆䑸䴸䅉䅅䅁䕁䅁䅁睁䵁䅁䅁权捂䅁䅁权剁䅁䅁权ㅂ䅂䅁允䅁䅁䅅䅁佁䉁䅑䅁㍁䑁䅑杍ぁ䑁䅫兎ㅁ䑁䅍杍䅁䅁杷允䅁䅁䅑䅁䑁䅁䅷䅁䭁䍁䉉䅁䭁䝁䕳䅁䭁䝁䔰䅁䉁䅁䅁允䅁䅁䅕䙅㕧䵴㉨樱䴸䅉䅅䅁䕁䅁䅁睁䵁䅁䅁权㉄权䅁权剁䅁䅁权㉂䅂䅁允䅁䅁䅅䅁佁䉁䅑䅁硁䑁䅁䅍ぁ䑁䅅李睁䑁䅁䅍䅁䅁杷允䅁䅁䅑䅁䑁䅁䅷䅁䭁䅁䉷䅁䭁䝁䕳䅁䭁䡁䕧䅁䉁䅁䅁允䅁䅁䅕浚浚浚浚歁䵁䅉䅅䅁䕁䅁䅁睁䵁䅁䅁权䅄䅁䅁权牂䅂䅁权䅃䅂䅁允䅁䅁䅅䅁䙁䑁積積積㥍⽍䍄䉁䅁䅁䅂䅁䅁䅍䅄䅁䅁䅯杉䅅䅁䅯睡䅑䅁䅯兣䅑䅁䅅䅁䉁䅁䅁兂煃搸乊桙潃睶杷允䅁䅁䅑䅁䑁䅁䅷䅁䭁䑁䱑䅁䭁䝁䕳䅁䭁䥁䕉䅁䉁䅁䅁允䅁䅁䅕敫㠱穐敖㡂䵁䅉䅅䅁䕁䅁䅁睁䵁䅁䅁权䝃䅁䅁权䕁䅁䅁权ㅂ䅂䅁允䅁䅁䅅䅁䙁䅁䅁䅁䭃䘰䉨䍄䉁䅁䅁䅂䅁䅁䅍䅄䅁䅁䅯杉䅅䅁䅯睡䅑䅁䅯全䅑䅁䅅䅁䉁䅁䅁兂卂䉵䘶ㄶ䥈睐杷允䅁䅁䅑䅁䑁䅁䅷䅁䭁䭁䉅䅁䭁䝁䕳䅁䭁䝁䔰䅁䉁䅁䅁允䅁䅁䅕灶愸㥌欰啅䵁䅉䅅䅁䕁䅁䅁睁䵁䅁䅁权㍃允䅁权牂䅂䅁权祂䅂䅁允䅁䅁䅅䅁䙁䍁捬㡪ㅌ偋⽑䍄䉁䅁䅁䅂䅁䅁䅍䅄䅁䅁䅯睚䅁䅁䅯䅂䅁䅁䅯睧䅑䅁䅅䅁䉁䅁䅁兂䅁䅁䅁䡅䵬兑杷允䅁䅁䅑䅁䑁䅁䅷䅁䭁䱁䅧䅁䭁䝁䕳䅁䭁䡁䕑䅁䉁䅁䅁允䅁䅁䅕児塲㍯㥁樫䴸䅉䅅䅁䕁䅁䅁睁䵁䅁䅁权千允䅁权牂䅂䅁权㑂䅂䅁允䅁䅁䅅䅁䙁䙁橔婰䕶偉⽧䍄䉁䅁䅁䅂䅁䅁䅍䅄䅁䅁䅯杉䅅䅁䅯睡䅑䅁䅯睧䅑䅁䅅䅁䉁䅁䅁兂晁敨剴䉵嘷睐杷允䅁䅁䅑䅁䑁䅁䅷䅁䭁䑁䉧䅁䭁䅁䅑䅁䭁䝁䔰䅁䉁䅁䅁允䅁䅁䅕䅁䅁䉁䱪䕘䵅䅉䅅䅁䕁䅁䅁睁䵁䅁䅁权乁䅁䅁权剁䅁䅁权㙂䅂䅁允䅁䅁䅅䅁佁䉁䅙䅁硁䑁䅣睎硁䑁䅁䅍睁䑁䅁䅍睁䅁䅁䍄䉁䅁䅁䅂䅁䅁䅍䅄䅁䅁䅯朵䅅䅁䅯䅂䅁䅁䅯杋䅷䅁䅅䅁䉁䅁䅁兂䅁䅁䅁䑷㝧兑杷允䅁䅁䅑䅁䑁䅁䅷䅁䭁䍁䉉䅁䭁䝁䕳䅁䭁䡁䕧䅁䉁䅁䅁允䅁䅁䅕牡へ硫䕧牰䴸䅉䅅䅁䕁䅁䅁睁䵁䅁䅁权䉃䅁䅁权牂䅂䅁权穂䅂䅁允䅁䅁䅅䅁䙁䉁畓⭒㙆䅆䅰䍄䉁䅁䅁䅂䅁䅁䅍䅄䅁䅁䅯杣䅁䅁䅯睡䅑䅁䅯杤䅑䅁䅅䅁䉁䅁䅁兂䩃坑汄䌰䡉䅷杷允䅁䅁䅑䅁䑁䅁䅷䅁䭁䍁䉅䅁䭁䝁䕳䅁䭁䝁䔸䅁䉁䅁䅁允䅁䅁䅕呣䬰㘱睎う䵁䅉䅅䅁䕁䅁䅁睁䵁䅁䅁权啁䅁䅁权䕁䅁䅁权䉃䅂䅁允䅁䅁䅅䅁䙁䅁䅁䅁䥂䑔䉴䍄䉁䅁䅁䅂䅁䅁䅍䅄䅁䅁䅯共䅁䅁䅯睡䅑䅁䅯䅧䅑䅁䅅䅁䉁䅁䅁兂浂浚浚浚䍙䅑杷允䅁䅁䅑䅁䑁䅁䅷䅁䭁䝁䄰䅁䭁䉁䅅䅁䭁䡁䕣䅁䉁䅁䅁允䅁䅁䄴杆䅁䑁䅅䅏ㅁ䑁䅫䅍睁䑁䅁䅍睁䑁䅁䅁䵁䅉䅅䅁䕁䅁䅁睁䵁䅁䅁权楁允䅁权牂䅂䅁权あ䅂䅁允䅁䅁䅅䅁䙁佁㙆䭆䠵搴⽱䍄䉁䅁䅁䅂䅁䅁䅍䅄䅁䅁䅯兹䅁䅁䅯睡䅑䅁䅯睢䅑䅁䅅䅁䉁䅁䅁兂硂児塲㍯乄睐杷允䅁䅁䅑䅁䑁䅁䅷䅁䭁佁䈴䅁䭁䝁䕳䅁䭁䥁䕅䅁䉁䅁䅁允䅁䅁䅕硢䑋䵷桱稹䴸䅉䅅䅁䕁䅁䅁睁䵁䅁䅁权坁䅁䅁权牂䅂䅁权⭂䅂䅁允䅁䅁䅅䅁䙁䡁啳歲桦来䅂䍄䉁䅁䅁䅂䅁䅁䅍䅄䅁䅁䅯李䅅䅁䅯睡䅑䅁䅯䅣䅑䅁䅅䅁䉁䅁䅁兂㉃⼸唳佥坮睐杷允䅁䅁䅑䅁䑁䅁䅷䅁䭁䍁䉉䅁䭁䝁䕳䅁䭁䡁䔸䅁䉁䅁䅁允䅁䅁䅕䡰㥁瑃橥䱷䴸䅉䅅䅁䕁䅁䅁睁䵁䅁䅁权楁允䅁权牂䅂䅁权㡂䅂䅁允䅁䅁䅅䅁䙁䉁䑋䵷桱扒⽙䍄䉁䅁䅁䅂䅁䅁䅍䅄䅁䅁䅯睵䅁䅁䅯睡䅑䅁䅯䅨䅑䅁䅅䅁䉁䅁䅁兂䑃䵷桱扒扙䅑杷允䅁䅁䅑䅁䑁䅁䅷䅁䭁䭁䄴䅁䭁䝁䕳䅁䭁䡁䕅䅁䉁䅁䅁允䅁䅁䅕㑎䉬余兘ぃ䵁䅉䅅䅁䕁䅁䅁睁䵁䅁䅁权畃䅁䅁权牂䅂䅁权䑃䅂䅁允䅁䅁䅅䅁䙁䩁婱婭婭六䅬䍄䉁䅁䅁䅂䅁䅁䅍䅄䅁䅁䅯眫䅅䅁䅯充䅁䅁䅯兤䅑䅁䅅䅁䉁䅁䅁杄啁䅁䅁免硁䑁䅉睎睁䑁䅫䅍睁䑁䅁䅁䵁䅉䅅䅁䕁䅁䅁睁䵁䅁䅁权祃允䅁权牂䅂䅁权㡂䅂䅁允䅁䅁䅅䅁䙁佁剸䉵䘶⼶⽕䍄䉁䅁䅁䅂䅁䅁䅍䅄䅁䅁䅯杲䅁䅁䅯睡䅑䅁䅯䅥䅑䅁䅅䅁䉁䅁䅁兂祄欰椱䙅䥧䅑杷允䅁䅁䅑䅁䑁䅁䅷䅁䭁䅁䈴䅁䭁䅁䅑䅁䭁䡁䕉䅁䉁䅁䅁允䅁䅁䅕䅁䅁佧奕歒䵅䅉䅅䅁䕁䅁䅁睁䵁䅁䅁权婂允䅁权牂䅂䅁权瑂䅂䅁允䅁䅁䅅䅁䙁䍁礲敮渫杸䅆䍄䉁䅁䅁䅂䅁䅁䅍䅄䅁䅁䅯杲䅁䅁䅯睡䅑䅁䅯入䅑䅁䅅䅁䉁䅁䅁兂浂浚浚浚䝙䅑杷允䅁䅁䅑䅁䑁䅁䅷䅁䭁䭁䄴䅁䭁䝁䕳䅁䭁䡁䕳䅁䉁䅁䅁允䅁䅁䅕積積積積啁䵁䅉䅅䅁䕁䅁䅁睁䵁䅁䅁权橄允䅁权䕁䅁䅁权㍂䅂䅁允䅁䅁䅅䅁䙁䅁䅁䥁瑄䡆䈵䍄䉁䅁䅁䅂䅁䅁䅍䅄䅁䅁䅯睓䅁䅁䅯睡䅑䅁䅯兣䅑䅁䅅䅁䉁䅁䅁兂祄欰椱䙅䱧䅑杷允䅁䅁䅑䅁䑁䅁䅷䅁䭁䅁䉣䅁䭁䉁䅅䅁䭁䡁䕯䅁䉁䅁䅁允䅁䅁䄴䅆䅁䑁䅅䅏穁䑁䅁䅍睁䑁䅁䅍睁䅁䅁䍄䉁䅁䅁䅂䅁䅁䅍䅄䅁䅁䅯兦䅅䅁䅯睡䅑䅁䅯睧䅑䅁䅅䅁䉁䅁䅁兂穁積積積⽐睐杷允䅁䅁䅑䅁䑁䅁䅷䅁䭁䵁䈴䅁䭁䝁䕳䅁䭁䝁䔰䅁䉁䅁䅁允䅁䅁䅕硥畓⭒㙆䱬䴸䅉䅅䅁䕁䅁䅁睁䵁䅁䅁权䩁䅁䅁权剁䅁䅁权䑃䅂䅁允䅁䅁䅅䅁佁䉁䅑䅁祁䑁䅍䅍ㅁ䑁䅁䅍睁䑁䅁䅍䅁䅁杷允䅁䅁䅑䅁䑁䅁䅷䅁䭁䕁䄰䅁䭁䝁䕳䅁䭁䡁䕕䅁䉁䅁䅁允䅁䅁䅕捺䵺䵺䵺䕅䵁䅉䅅䅁䕁䅁䅁睁䵁䅁䅁权婁䅁䅁权剁䅁䅁权⭂䅂䅁允䅁䅁䅅䅁佁䉁䅑䅁穁䑁䅣䅍㍁䑁䅁䅍睁䑁䅁䅍䅁䅁杷允䅁䅁䅑䅁䑁䅁䅷䅁䭁䥁䉷䅁䭁䅁䅑䅁䭁䍁䵯䅁䉁䅁䅁允䅁䅁䅕䅁䅁䵷煑啕䵅䅉䅅䅁䕁䅁䅁睁䵁䅁䅁权畃䅁䅁权牂䅂䅁权㍂䅂䅁允䅁䅁䅅䅁䙁䥁牘払敧全䅆䍄䉁䅁䅁䅂䅁䅁䅍䅄䅁䅁䅯杲䅁䅁䅯睡䅑䅁䅯杧䅑䅁䅅䅁䉁䅁䅁兂㑃潈牘払㙪睐杷允䅁䅁䅑䅁䑁䅁䅷䅁䭁䙁䉉䅁䭁䝁䕳䅁䭁䡁䕉䅁䉁䅁䅁允䅁䅁䅕䅁䅁䅁䅁䐴䴸䅉䅅䅁䕁䅁䅁睁䵁䅁䅁权求䅁䅁权䕁䅁䅁权䕃䅂䅁允䅁䅁䅅䅁䙁䅁䅁䅁睁睫䉚䍄䉁䅁䅁䅂䅁䅁䅍䅄䅁䅁䅯六䅅䅁䅯睡䅑䅁䅯杦䅑䅁䅅䅁䉁䅁䅁兂硂児塲㍯瑄睐杷允䅁䅁䅑䅁䑁䅁䅷䅁䭁䭁䄴䅁䭁䝁䕳䅁䭁䡁䕍䅁䉁䅁䅁允䅁䅁䅕場啯歲桦樯䴸䅉䅅䅁䕁䅁䅁睁䵁䅁䅁权㕁允䅁权䕁䅁䅁权㍂䅂䅁允䅁䅁䅅䅁䙁䅁䅁䅁允䕌䉒䍄䉁䅁䅁䅂䅁䅁䅍䅄䅁䅁䅯兔䅁䅁䅯睡䅑䅁䅯睧䅑䅁䅅䅁䉁䅁䅁兂硂児塲㍯䡁䅑杷允䅁䅁䅑䅁䑁䅁䅷䅁䭁䕁䄴䅁䭁䝁䕳䅁䭁䥁䕍䅁䉁䅁䅁允䅁䅁䅕㑈牘払敧吹䴸䅉䅅䅁䕁䅁䅁睁䵁䅁䅁权呂允䅁权牂䅂䅁权煁䅄䅁允䅁䅁䅅䅁䙁䉁奂扏䥔畤⼴䍄䉁䅁䅁䅂䅁䅁䅍䅄䅁䅁䅯朰䅅䅁䅯䅂䅁䅁䅯睧䅑䅁䅅䅁䉁䅁䅁兂䅁䅁䅁剃砸兑杷允䅁䅁䅑䅁䑁䅁䅷䅁䭁乁䉁䅁䭁䅁䅑䅁䭁䥁䕕䅁䉁䅁䅁允䅁䅁䅕䅁䅁䡁䡃げ䵅䅉䅅䅁䕁䅁䅁睁䵁䅁䅁权牂䅁䅁权剁䅁䅁权㙂䅂䅁允䅁䅁䅅䅁佁䉁䅑䅁祁䑁䅑睎睁䑁䅁䅍睁䑁䅁䅍䅁䅁杷允䅁䅁䅑䅁䑁䅁䅷䅁䭁䙁䉍䅁䭁䝁䕳䅁䭁䝁䔰䅁䉁䅁䅁允䅁䅁䅕䉵䘶ㄶ㑇牲䴸䅉䅅䅁䕁䅁䅁睁䵁䅁䅁权剃允䅁权牂䅂䅁权ㅂ䅂䅁允䅁䅁䅅䅁䙁䅁䅁䅁䅁偁⽁䍄䉁䅁䅁䅂䅁䅁䅍䅄䅁䅁䅯睕䅅䅁䅯睡䅑䅁䅯睢䅑䅁䅅䅁䉁䅁䅁兂剄瑉㕶浦潲睶杷允䅁䅁䅑䅁䑁䅁䅷䅁䭁䝁䅕䅁䭁䅁䅑䅁䭁䍁䵯䅁䉁䅁䅁允䅁䅁䅕䅁䅁䙁䵒ぅ䵅䅉䅅䅁䕁䅁䅁睁䵁䅁䅁权奄允䅁权牂䅂䅁权㡂䅂䅁允䅁䅁䅅䅁䙁䥁牘払敧敨⽍䍄䉁䅁䅁䅂䅁䅁䅍䅄䅁䅁䅯杏䅁䅁䅯睡䅑䅁䅯睦䅑䅁䅅䅁䉁䅁䅁兂䑄匹捨㡪ㅌ睐杷允䅁䅁䅑䅁䑁䅁䅷䅁䭁䙁䉍䅁䭁䝁䕳䅁䭁䡁䕅䅁䉁䅁䅁允䅁䅁䅕潂噇㑑獴㜱䴸䅉䅅䅁䕁䅁䅁睁䵁䅁䅁权癃允䅁权牂䅂䅁权⭂䅂䅁允䅁䅁䅅䅁䙁䑁積積積睍䄹䍄䉁䅁䅁䅂䅁䅁䅍䅄䅁䅁䅯杔䅁䅁䅯睡䅑䅁䅯睤䅑䅁䅅䅁䉁䅁䅁兂畃⭒㙆䭆堷睐杷允䅁䅁䅑䅁䑁䅁䅷䅁䭁偁䭙䅁䭁䉁䅅䅁䭁䡁䕣䅁䉁䅁䅁允䅁䅁䄴杅䅁䑁䅫䅍㍁䑁䅁䅏睁䑁䅁䅍䅁䅁杷允䅁䅁䅑䅁䑁䅁䅷䅁䭁䅁䅣䅁䭁䅁䅑䅁䭁䡁䔴䅁䉁䅁䅁允䅁䅁䅕䅁䅁䩁㑖啚䵅䅉䅅䅁䕁䅁䅁睁䵁䅁䅁权祄䅁䅁权牂䅂䅁权㕂䅂䅁允䅁䅁䅅䅁䙁佁㙆䭆䠵攴⽯䍄䉁䅁䅁䅂䅁䅁䅍䅄䅁䅁䅯睕䅅䅁䅯睡䅑䅁䅯杤䅑䅁䅅䅁䉁䅁䅁兂灁䥘䌯匹獩睐杷允䅁䅁䅑䅁䑁䅁䅷䅁䭁䙁䉍䅁䭁䝁䕳䅁䭁䡁䕣䅁䉁䅁䅁允䅁䅁䅕㥉㕶浦㡱䰴䴸䅉䅅䅁䕁䅁䅁睁䵁䅁䅁权捁允䅁权牂䅂䅁权⭂䅂䅁允䅁䅁䅅䅁䙁䅁獩䙈歰㝏⼸䍄䉁䅁䅁䅂䅁䅁䅍䅄䅁䅁䅯睕䅅䅁䅯睡䅑䅁䅯杧䅑䅁䅅䅁䉁䅁䅁兂ぃ䡹⭡确塲睐杷允䅁䅁䅑䅁䑁䅁䅷䅁䭁䵁䅕䅁䭁䝁䕳䅁䭁䡁䕑䅁䉁䅁䅁允䅁䅁䅕歲桦桥畓稸䴸䅉䅅䅁䕁䅁䅁睁䵁䅁䅁权十允䅁权剁䅁䅁权䙃䅂䅁允䅁䅁䅅䅁佁䉁䅑䅁祁䑁䅅䅍睁䑁䅁䅍睁䑁䅁䅍䅁䅁杷允䅁䅁䅑䅁䑁䅁䅷䅁䭁䙁䉍䅁䭁䝁䕳䅁䭁䥁䕁䅁䉁䅁䅁允䅁䅁䅕倹唳佥浫戵䴸䅉䅅䅁䕁䅁䅁睁䵁䅁䅁权剃允䅁权䕁䅁䅁权療䅂䅁允䅁䅁䅅䅁䙁䅁䅁䅁捄歘䉤䍄䉁䅁䅁䅂䅁䅁䅍䅄䅁䅁䅯材䅅䅁䅯睡䅑䅁䅯䅣䅑䅁䅅䅁䉁䅁䅁兂塄㍯㥁瑃牦睐杷允䅁䅁䅑䅁䑁䅁䅷䅁䭁䅁䉉䅁䭁䉁䅅䅁䭁䥁䕁䅁䉁䅁䅁允䅁䅁䄴杆䅁䑁䅑䅍睁䑁䅣䅍睁䑁䅁䅍睁䑁䅁䅁䵁䅉䅅䅁䕁䅁䅁睁䵁䅁䅁权⽁允䅁权牂䅂䅁权㥂䅂䅁允䅁䅁䅅䅁䙁䵁䴳䵺䵺佺⽷䍄䉁䅁䅁䅂䅁䅁䅍䅄䅁䅁䅯兗䅅䅁䅯充䅁䅁䅯睤䅑䅁䅅䅁䉁䅁䅁杄啁䅁䅁杍㑁䑁䅁李睁䑁䅁䅍睁䑁䅁䅁䵁䅉䅅䅁䕁䅁䅁睁䵁䅁䅁权剂䅁䅁权牂䅂䅁权㝂䅂䅁允䅁䅁䅅䅁䙁䥁䌯匹捨睪䅚䍄䉁䅁䅁䅂䅁䅁䅍䅄䅁䅁䅯兎䅅䅁䅯睡䅑䅁䅯睧䅑䅁䅅䅁䉁䅁䅁兂奂扏䥔牤倷睐杷允䅁䅁䅑䅁䑁䅁䅷䅁䭁乁䉣䅁䭁䝁䕳䅁䭁䡁䔰䅁䉁䅁䅁允䅁䅁䅕㑈牘払敧吱䴸䅉䅅䅁䕁䅁䅁睁䵁䅁䅁权㍂䅁䅁权牂䅂䅁权⭂䅂䅁允䅁䅁䅅䅁䙁偁⭰牡へ㥫⽩䍄䉁䅁䅁䅂䅁䅁䅍䅄䅁䅁䅯兎䅅䅁䅯睡䅑䅁䅯兦䅑䅁䅅䅁䉁䅁䅁兂桄桥畓⭒䭈睐杷允䅁䅁䅑䅁䑁䅁䅷䅁䭁䉁䉕䅁䭁䉁䅅䅁䭁䡁䕉䅁䉁䅁䅁允䅁䅁䄴䅆䅁䑁䅙兏㉁䑁䅉䅎祁䑁䅍兏ㅁ䅁䅁䍄䉁䅁䅁䅂䅁䅁䅍䅄䅁䅁䅯杵䅅䅁䅯睡䅑䅁䅯杋䅷䅁䅅䅁䉁䅁䅁兂穁積積積䩍䅑杷允䅁䅁䅑䅁䑁䅁䅷䅁䭁䝁䄸䅁䭁䝁䕳䅁䭁䡁䕑䅁䉁䅁䅁允䅁䅁䅕㉩湺㘫确樶䴸䅉䅅䅁䕁䅁䅁睁䵁䅁䅁权癁允䅁权䕁䅁䅁权睂䅂䅁允䅁䅁䅅䅁䙁䅁䅁䥁慂啊䉊䍄䉁䅁䅁䅂䅁䅁䅍䅄䅁䅁䅯杹䅁䅁䅯充䅁䅁䅯睧䅑䅁䅅䅁䉁䅁䅁杄十䅁䅁睍ㅁ䑁䅙䅍睁䑁䅁䅍睁䅁䅁䍄䉁䅁䅁䅂䅁䅁䅍䅄䅁䅁䅯眲䅁䅁䅯睡䅑䅁䅯全䅑䅁䅅䅁䉁䅁䅁兂歃䑣䬰㘱ぐ睐杷允䅁䅁䅑䅁䑁䅁䅷䅁䭁䑁䉕䅁䭁䝁䕳䅁䭁䡁䕕䅁䉁䅁䅁允䅁䅁䅕瑃橥䑣䬰穸䴸䅉䅅䅁䕁䅁䅁睁䵁䅁䅁权扃允䅁权䕁䅁䅁权祂䅂䅁允䅁䅁䅅䅁䙁䅁䅁䅁睂歌䉆䍄䉁䅁䅁䅂䅁䅁䅍䅄䅁䅁䅯䅵䅅䅁䅯睡䅑䅁䅯入䅑䅁䅅䅁䉁䅁䅁兂浂浚浚浚ぢ睐杷允䅁䅁䅑䅁䑁䅁䅷䅁䭁䑁䉕䅁䭁䝁䕳䅁䭁䡁䕳䅁䉁䅁䅁允䅁䅁䅕牕敧敨剴䑹䴸䅉䅅䅁䕁䅁䅁睁䵁䅁䅁权穁䅁䅁权牂䅂䅁权䉃䅂䅁允䅁䅁䅅䅁䙁䕁䱓佢㝦晱⽕䍄䉁䅁䅁䅂䅁䅁䅍䅄䅁䅁䅯兺䅁䅁䅯睡䅑䅁䅯兣䅑䅁䅅䅁䉁䅁䅁兂䡄穓䩥坑瑄睐杷允䅁䅁䅑䅁䑁䅁䅷䅁䭁偁䉯䅁䭁䅁䅑䅁䭁䡁䔸䅁䉁䅁䅁允䅁䅁䅕䅁䅁偁慩い䵅䅉䅅䅁䕁䅁䅁睁䵁䅁䅁权偂䅁䅁权剁䅁䅁权⽂䅂䅁允䅁䅁䅅䅁佁䉁䅑䅁ぁ䑁䅁免㍁䑁䅣睍ぁ䑁䅫䅏䅁䅁杷允䅁䅁䅑䅁䑁䅁䅷䅁䭁䩁䉳䅁䭁䅁䅑䅁䭁䡁䕧䅁䉁䅁䅁允䅁䅁䅕䅁䅁䅁㍺啒䵅䅉䅅䅁䕁䅁䅁睁䵁䅁䅁权㕃允䅁权牂䅂䅁权㙂䅂䅁允䅁䅁䅅䅁䙁乁佮ㄹ橐兰䅲䍄䉁䅁䅁䅂䅁䅁䅍䅄䅁䅁䅯兎䅅䅁䅯睡䅑䅁䅯䅧䅑䅁䅅䅁䉁䅁䅁兂䙃ㄶ㑇潈䱘睐杷允䅁䅁䅑䅁䑁䅁䅷䅁䭁䑁䅷䅁䭁䅁䅑䅁䭁䡁䕍䅁䉁䅁䅁允䅁䅁䅕䅁䅁佷呬啧䵅䅉䅅䅁䕁䅁䅁睁䵁䅁䅁权⭂允䅁权牂䅂䅁权㑂䅂䅁允䅁䅁䅅䅁䙁䩁婱婭婭婭⽭䍄䉁䅁䅁䅂䅁䅁䅍䅄䅁䅁䅯兮䅅䅁䅯睡䅑䅁䅯睧䅑䅁䅅䅁䉁䅁䅁兂乄䵺䵺䵺ぺ睐杷允䅁䅁䅑䅁䑁䅁䅷䅁䭁䕁䄴䅁䭁䝁䕳䅁䭁䡁䕅䅁䉁䅁䅁允䅁䅁䅕畮渫歸㍳启䴸䅉䅅䅁䕁䅁䅁睁䵁䅁䅁权䝂允䅁权䕁䅁䅁权煁䅄䅁允䅁䅁䅅䅁䙁䅁䅁䅁㑂祡䉒䍄䉁䅁䅁䅂䅁䅁䅍䅄䅁䅁䅯杔䅁䅁䅯睡䅑䅁䅯全䅑䅁䅅䅁䉁䅁䅁兂䥂場啯歲ㅦ睐杷允䅁䅁䅑䅁䑁䅁䅷䅁䭁䑁䅫䅁䭁䝁䕳䅁䭁䥁䕕䅁䉁䅁䅁允䅁䅁䅕体㙆䭆䠵吶䴸䅉䅅䅁䕁䅁䅁睁䵁䅁䅁权䅃䅁䅁权牂䅂䅁权㡂䅂䅁允䅁䅁䅅䅁䙁䭁䠵場啯瑲⽣䍄䉁䅁䅁䅂䅁䅁䅍䅄䅁䅁䅯䅹䅁䅁䅯充䅁䅁䅯兤䅑䅁䅅䅁䉁䅁䅁杄啁䅁䅁睍硁䑁䅙䅍睁䑁䅁䅍睁䑁䅁䅁䵁䅉䅅䅁䕁䅁䅁睁䵁䅁䅁权湁允䅁权剁䅁䅁权硂䅂䅁允䅁䅁䅅䅁佁䉁䅑䅁ㅁ䑁䅧睎ㅁ䑁䅁䅍睁䑁䅁䅍䅁䅁杷允䅁䅁䅑䅁䑁䅁䅷䅁䭁䝁䉣䅁䭁䉁䅅䅁䭁䡁䕕䅁䉁䅁䅁允䅁䅁䄴杆䅁䑁䅅杍ㅁ䑁䅫杍硁䑁䅁杍㍁䑁䅅䅁䵁䅉䅅䅁䕁䅁䅁睁䵁䅁䅁权奁䅁䅁权䕁䅁䅁权䕃䅂䅁允䅁䅁䅅䅁䙁䅁䅁䅁潂椶䉚䍄䉁䅁䅁䅂䅁䅁䅍䅄䅁䅁䅯杔䅁䅁䅯睡䅑䅁䅯入䅑䅁䅅䅁䉁䅁䅁兂硂児塲㍯硄睐杷允䅁䅁䅑䅁䑁䅁䅷䅁䭁乁䈴䅁䭁䝁䕳䅁䭁䡁䕅䅁䉁䅁䅁允䅁䅁䅕㝤昶楇搯樹䴸䅉䅅䅁䕁䅁䅁睁䵁䅁䅁权乂䅁䅁权牂䅂䅁权㝂䅂䅁允䅁䅁䅅䅁䙁䉁䘫ㄶ㑇杈䅆䍄䉁䅁䅁䅂䅁䅁䅍䅄䅁䅁䅯兴䅁䅁䅯充䅁䅁䅯內䅑䅁䅅䅁䉁䅁䅁杄啁䅁䅁免㕁䑁䅑䅏睁䑁䅁䅍睁䑁䅁䅁䵁䅉䅅䅁䕁䅁䅁睁䵁䅁䅁权畄䅁䅁权䕁䅁䅁权煁䅄䅁允䅁䅁䅅䅁䙁䅁䅁䅁歂汋䉊䍄䉁䅁䅁䅂䅁䅁䅍䅄䅁䅁䅯杔䅁䅁䅯睡䅑䅁䅯睥䅑䅁䅅䅁䉁䅁䅁兂硂児塲㍯ㅄ睐杷允䅁䅁䅑䅁䑁䅁䅷䅁䭁䕁䄰䅁䭁䝁䕳䅁䭁䡁䕙䅁䉁䅁䅁允䅁䅁䅕椹捨㡪ㅌ䕂䵁䅉䅅䅁䕁䅁䅁睁䵁䅁䅁权䩃允䅁权剁䅁䅁权㥂䅂䅁允䅁䅁䅅䅁佁䉁䅙䅁硁䑁䅅睍ぁ䑁䅁䅍睁䑁䅁䅍睁䅁䅁䍄䉁䅁䅁䅂䅁䅁䅍䅄䅁䅁䅯內䅕䅁䅯睡䅑䅁䅯䅦䅑䅁䅅䅁䉁䅁䅁权䡂䅁䅁䍄䉁䅁䅁䅂䅁䅁䅍䅄䅁䅁䅯杆䅁䅁䅯睡䅑䅁䅯督䅑䅁䅅䅁䉁䅁䅁兂硂児塲㍯硄睐杷允䅁䅁䅑䅁䑁䅁䅷䅁䭁乁䈰䅁䭁䅁䅑䅁䭁䡁䕍䅁䉁䅁䅁允䅁䅁䅕䅁䅁䕁げ歏䵅䅉䅅䅁䕁䅁䅁睁䵁䅁䅁权硂䅁䅁权䕁䅁䅁权䅃䅂䅁允䅁䅁䅅䅁䙁䅁䅁䅁元䍮䉒䍄䉁䅁䅁䅂䅁䅁䅍䅄䅁䅁䅯杔䅁䅁䅯睡䅑䅁䅯杤䅑䅁䅅䅁䉁䅁䅁兂摁浗㝑〳氯睐杷允䅁䅁䅑䅁䑁䅁䅷䅁䭁䝁䄰䅁䭁䅁䅑䅁䭁䥁䕉䅁䉁䅁䅁允䅁䅁䅕䅁䅁䱁⽷さ䵅䅉䅅䅁䕁䅁䅁睁䵁䅁䅁权㍂允䅁权牂䅂䅁权䉃䅂䅁允䅁䅁䅅䅁䙁乁佮ㄹ橐晰⽣䍄䉁䅁䅁䅂䅁䅁䅍䅄䅁䅁䅯兔䅁䅁䅯睡䅑䅁䅯杧䅑䅁䅅䅁䉁䅁䅁兂乄䵺䵺䵺䅷䅑杷允䅁䅁䅑䅁䑁䅁䅷䅁䭁乁䉍䅁䭁䝁䕳䅁䭁䥁䕑䅁䉁䅁䅁允䅁䅁䅕噈歰㥏倹吵䴸䅉䅅䅁䕁䅁䅁睁䵁䅁䅁权䱂䅁䅁权牂䅂䅁权䉃䅂䅁允䅁䅁䅅䅁䙁偁㥔䠱灪杊䅴䍄䉁䅁䅁䅂䅁䅁䅍䅄䅁䅁䅯児䅅䅁䅯睡䅑䅁䅯杦䅑䅁䅅䅁䉁䅁䅁兂䭁㘱睎児湲睐杷允䅁䅁䅑䅁䑁䅁䅷䅁䭁䭁䅣䅁䭁䝁䕳䅁䭁䡁䕕䅁䉁䅁䅁允䅁䅁䅕㑈牘払敧䕆䵁䅉䅅䅁䕁䅁䅁睁䵁䅁䅁权乂䅁䅁权牂䅂䅁权䕃䅂䅁允䅁䅁䅅䅁䙁䝁浚浚浚癚⼴䍄䉁䅁䅁䅂䅁䅁䅍䅄䅁䅁䅯杔䅁䅁䅯睡䅑䅁䅯䅨䅑䅁䅅䅁䉁䅁䅁兂㙃兓䍷㑋て睐杷允䅁䅁䅑䅁䑁䅁䅷䅁䭁䡁䅣䅁䭁䅁䅑䅁䭁䥁䕉䅁䉁䅁䅁允䅁䅁䅕䅁䅁䍁晩啎䵅䅉䅅䅁䕁䅁䅁睁䵁䅁䅁权䙂䅁䅁权牂䅂䅁权煁䅄䅁允䅁䅁䅅䅁䙁䥁䌯匹捨⽪⽙䍄䉁䅁䅁䅂䅁䅁䅍䅄䅁䅁䅯杲䅅䅁䅯充䅁䅁䅯內䅑䅁䅅䅁䉁䅁䅁杄啁䅁䅁杍㑁䑁䅧䅎㉁䑁䅙䅍睁䑁䅁䅁䵁䅉䅅䅁䕁䅁䅁睁䵁䅁䅁权敄䅁䅁权䕁䅁䅁权㙂䅂䅁允䅁䅁䅅䅁䙁䅁䅁䥁ぃ塆䉖䍄䉁䅁䅁䅂䅁䅁䅍䅄䅁䅁䅯杷䅁䅁䅯䅂䅁䅁䅯兦䅑䅁䅅䅁䉁䅁䅁兂䅁䅁䅁收䥒兑杷允䅁䅁䅑䅁䑁䅁䅷䅁䭁䙁䉁䅁䭁䝁䕳䅁䭁䡁䕑䅁䉁䅁䅁允䅁䅁䅕呣䬰㘱睎吳䴸䅉䅅䅁䕁䅁䅁睁䵁䅁䅁权偁䅁䅁权剁䅁䅁权ㅂ䅂䅁允䅁䅁䅅䅁佁䉁䅑䅁㕁䑁䅉睍睁䑁䅁䅍睁䑁䅁䅍䅁䅁杷允䅁䅁䅑䅁䑁䅁䅷䅁䭁䕁䉙䅁䭁䝁䕳䅁䭁䡁䕁䅁䉁䅁䅁允䅁䅁䅕呣䬰㘱睎呺䴸䅉䅅䅁䕁䅁䅁睁䵁䅁䅁权偃允䅁权牂䅂䅁权㕂䅂䅁允䅁䅁䅅䅁䙁佁汏㡭村乳⽯䍄䉁䅁䅁䅂䅁䅁䅍䅄䅁䅁䅯杔䅁䅁䅯睡䅑䅁䅯䅦䅑䅁䅅䅁䉁䅁䅁兂㥁瑃橥䑣礳睐杷允䅁䅁䅑䅁䑁䅁䅷䅁䭁䱁䅣䅁䭁䝁䕳䅁䭁䍁䵯䅁䉁䅁䅁允䅁䅁䅕⽷潕䥘䌯吵䴸䅉䅅䅁䕁䅁䅁睁䵁䅁䅁权呃允䅁权䕁䅁䅁权穂䅂䅁允䅁䅁䅅䅁䙁䅁䅁䅁睃做䄵䍄䉁䅁䅁䅂䅁䅁䅍䅄䅁䅁䅯睹䅅䅁䅯䅂䅁䅁䅯杦䅑䅁䅅䅁䉁䅁䅁兂䅁䅁䅁义ぁ兑杷允䅁䅁䅑䅁䑁䅁䅷䅁䭁䱁䅣䅁䭁䝁䕳䅁䭁䥁䕍䅁䉁䅁䅁允䅁䅁䅕体㙆䭆䠵吰䴸䅉䅅䅁䕁䅁䅁睁䵁䅁䅁权䕃䅁䅁权䕁䅁䅁权療䅂䅁允䅁䅁䅅䅁䙁䅁䅁䅁千噶䉒䍄䉁䅁䅁䅂䅁䅁䅍䅄䅁䅁䅯睴䅁䅁䅯睡䅑䅁䅯兣䅑䅁䅅䅁䉁䅁䅁兂䕂㉩湺㘫桮睐杷允䅁䅁䅑䅁䑁䅁䅷䅁䭁䝁䅧䅁䭁䝁䕳䅁䭁䡁䕉䅁䉁䅁䅁允䅁䅁䅕呣䬰㘱睎吷䴸䅉䅅䅁䕁䅁䅁睁䵁䅁䅁权㍃䅁䅁权牂䅂䅁权䙃䅂䅁允䅁䅁䅅䅁䙁佁㙆䭆䠵搴⽯䍄䉁䅁䅁䅂䅁䅁䅍䅄䅁䅁䅯睴䅁䅁䅯睡䅑䅁䅯兤䅑䅁䅅䅁䉁䅁䅁兂䅁䅁䅁䅁㑄睐杷允䅁䅁䅑䅁䑁䅁䅷䅁䭁䥁䉍䅁䭁䅁䅑䅁䭁䡁䕣䅁䉁䅁䅁允䅁䅁䅕䅁䅁䑁搷啕䵅䅉䅅䅁䕁䅁䅁睁䵁䅁䅁权㍃䅁䅁权牂䅂䅁权⭂䅂䅁允䅁䅁䅅䅁䙁䙁㑋潈牘晕⽧䍄䉁䅁䅁䅂䅁䅁䅍䅄䅁䅁䅯杺䅁䅁䅯睡䅑䅁䅯杦䅑䅁䅅䅁䉁䅁䅁兂䅁䅁䅁䅁䅁䅑杷允䅁䅁䅑䅁䑁䅁䅷䅁䭁䱁䅣䅁䭁䝁䕳䅁䭁䡁䕣䅁䉁䅁䅁允䅁䅁䅕硥畓⭒㙆䱰䴸䅉䅅䅁䕁䅁䅁睁䵁䅁䅁权乃允䅁权牂䅂䅁权㡂䅂䅁允䅁䅁䅅䅁䙁䭁䝪穓䩥晑⽑䍄䉁䅁䅁䅂䅁䅁䅍䅄䅁䅁䅯睴䅁䅁䅯睡䅑䅁䅯䅨䅑䅁䅅䅁䉁䅁䅁兂䭁㘱睎児塲睐杷允䅁䅁䅑䅁䑁䅁䅷䅁䭁䍁䉳䅁䭁䝁䕳䅁䭁䡁䕁䅁䉁䅁䅁允䅁䅁䅕呣䬰㘱睎䕇䵁䅉䅅䅁䕁䅁䅁睁䵁䅁䅁权㍃䅁䅁权牂䅂䅁权䅃䅂䅁允䅁䅁䅅䅁䙁乁㑖匶硙䵃⽷䍄䉁䅁䅁䅂䅁䅁䅍䅄䅁䅁䅯睴䅁䅁䅯睡䅑䅁䅯䅦䅑䅁䅅䅁䉁䅁䅁兂扄堫焵䡶扔睐杷允䅁䅁䅑䅁䑁䅁䅷䅁䭁乁䉣䅁䭁䅁䅑䅁䭁䡁䕅䅁䉁䅁䅁允䅁䅁䅕䅁䅁䵁䭨啒䵅䅉䅅䅁䕁䅁䅁睁䵁䅁䅁权䩂允䅁权牂䅂䅁权㑂䅂䅁允䅁䅁䅅䅁䙁䅁塲㍯㥁獃⽥䍄䉁䅁䅁䅂䅁䅁䅍䅄䅁䅁䅯睡䅅䅁䅯睡䅑䅁䅯杦䅑䅁䅅䅁䉁䅁䅁权䡂䅁䅁䍄䉁䅁䅁䅂䅁䅁䅍䅄䅁䅁䅯杰䅅䅁䅯充䅁䅁䅯䅣䅑䅁䅅䅁䉁䅁䅁杄啁䅁䅁兎睁䑁䅁䅍睁䑁䅁䅍睁䑁䅁䅁䵁䅉䅅䅁䕁䅁䅁睁䵁䅁䅁权楂䅁䅁权剁䅁䅁权㉂䅂䅁允䅁䅁䅅䅁佁䉁䅙䅁硁䑁䅉杍㉁䑁䅁䅍睁䑁䅁䅍睁䅁䅁䍄䉁䅁䅁䅂䅁䅁䅍䅄䅁䅁䅯䅴䅁䅁䅯睡䅑䅁䅯兢䅑䅁䅅䅁䉁䅁䅁兂潂敫㠱穐浘睐杷允䅁䅁䅑䅁䑁䅁䅷䅁䭁䭁䅕䅁䭁䝁䕳䅁䭁䍁䵯䅁䉁䅁䅁允䅁䅁䅯睒䅁䅁杷允䅁䅁䅑䅁䑁䅁䅷䅁䭁䱁䅕䅁䭁䝁䕳䅁䭁䡁䕣䅁䉁䅁䅁允䅁䅁䅕䡰㥁瑃橥䐴䴸䅉䅅䅁䕁䅁䅁睁䵁䅁䅁权䅂允䅁权牂䅂䅁权⽂䅂䅁允䅁䅁䅅䅁䙁乁橥䑣䬰⼱⽣䍄䉁䅁䅁䅂䅁䅁䅍䅄䅁䅁䅯八䅁䅁䅯充䅁䅁䅯䅨䅑䅁䅅䅁䉁䅁䅁杄啁䅁䅁免㉁䑁䅕睍睁䑁䅁䅍睁䑁䅁䅁䵁䅉䅅䅁䕁䅁䅁睁䵁䅁䅁权㉁允䅁权䕁䅁䅁权㡂䅂䅁允䅁䅁䅅䅁䙁䅁䅁䅁䅂䉩䉒䍄䉁䅁䅁䅂䅁䅁䅍䅄䅁䅁䅯兏䅅䅁䅯睡䅑䅁䅯杤䅑䅁䅅䅁䉁䅁䅁兂㉃⼸唳佥浮睐杷允䅁䅁䅑䅁䑁䅁䅷䅁䭁䕁䉅䅁䭁䝁䕳䅁䭁䥁䕉䅁䉁䅁䅁允䅁䅁䅕䩡瑈䑦ㄸ䐹䴸䅉䅅䅁䕁䅁䅁睁䵁䅁䅁权汃䅁䅁权牂䅂䅁权䑃䅂䅁允䅁䅁䅅䅁䙁䱁敧敨剴䩵⼴䍄䉁䅁䅁䅂䅁䅁䅍䅄䅁䅁䅯兌䅅䅁䅯睡䅑䅁䅯入䅑䅁䅅䅁䉁䅁䅁兂獃䙈歰ㅏ圸䅷杷允䅁䅁䅑䅁䑁䅁䅷䅁䭁䭁䅕䅁䭁䝁䕳䅁䭁䡁䔰䅁䉁䅁䅁允䅁䅁䅕䬯确欰椱䑙䴸䅉䅅䅁䕁䅁䅁睁䵁䅁䅁权䕂䅁䅁权䕁䅁䅁权䕃䅂䅁允䅁䅁䅅䅁䙁䅁䅁䥁牃䨲䉒䍄䉁䅁䅁䅂䅁䅁䅍䅄䅁䅁䅯兰䅁䅁䅯睡䅑䅁䅯䅥䅑䅁䅅䅁䉁䅁䅁兂桄桥畓⭒䭈睶杷允䅁䅁䅑䅁䑁䅁䅷䅁䭁䵁䅅䅁䭁䝁䕳䅁䭁䍁䵯䅁䉁䅁䅁允䅁䅁䅕椹捨㡪ㅌ䐯䴸䅉䅅䅁䕁䅁䅁睁䵁䅁䅁权硂允䅁权牂䅂䅁权䕃䅂䅁允䅁䅁䅅䅁䙁䅁獩䙈歰㙏⼸䍄䉁䅁䅁䅂䅁䅁䅍䅄䅁䅁䅯光䅅䅁䅯䅂䅁䅁䅯睤䅑䅁䅅䅁䉁䅁䅁兂䅁䅁䅁䥄呚兑杷允䅁䅁䅑䅁䑁䅁䅷䅁䭁䭁䉍䅁䭁䝁䕳䅁䭁䡁䕣䅁䉁䅁䅁允䅁䅁䅕䥘䌯匹捨稳䴸䅉䅅䅁䕁䅁䅁睁䵁䅁䅁权兄䅁䅁权牂䅂䅁权祂䅂䅁允䅁䅁䅅䅁䙁䅁坒楄礲据⼸䍄䉁䅁䅁䅂䅁䅁䅍䅄䅁䅁䅯䄷䅅䅁䅯睡䅑䅁䅯兣䅑䅁䅅䅁䉁䅁䅁兂偄ㄹ橐婰㉶睐杷允䅁䅁䅑䅁䑁䅁䅷䅁䭁䑁䉧䅁䭁䅁䅑䅁䭁䡁䕉䅁䉁䅁䅁允䅁䅁䅕䅁䅁䙁奃䕘䵅䅉䅅䅁䕁䅁䅁睁䵁䅁䅁权汄䅁䅁权牂䅂䅁权煁䅄䅁允䅁䅁䅅䅁䭁䕁䅣䅁䵁䅉䅅䅁䕁䅁䅁睁䵁䅁䅁权䥄允䅁权牂䅂䅁权䕃䅂䅁允䅁䅁䅅䅁䙁佁兘瑉㕶獦⽯䍄䉁䅁䅁䅂䅁䅁䅍䅄䅁䅁䅯䅯䅁䅁䅯睡䅑䅁䅯兢䅑䅁䅅䅁䉁䅁䅁兂桁䡳潊敫䴳睐杷允䅁䅁䅑䅁䑁䅁䅷䅁䭁䝁䄸䅁䭁䝁䕳䅁䭁䡁䕷䅁䉁䅁䅁允䅁䅁䅕搵楁⼲⭬樶䴸䅉䅅䅁䕁䅁䅁睁䵁䅁䅁权瑁䅁䅁权牂䅂䅁权⭂䅂䅁允䅁䅁䅅䅁䙁䅁䅁䅁䅁佁⽧䍄䉁䅁䅁䅂䅁䅁䅍䅄䅁䅁䅯六䅁䅁䅯充䅁䅁䅯內䅑䅁䅅䅁䉁䅁䅁杄坁䅁䅁䅎祁䑁䅫䅍睁䑁䅁䅍睁䑁䅁䅍䅁䅁杷允䅁䅁䅑䅁䑁䅁䅷䅁䭁偁䅯䅁䭁䉁䅅䅁䭁䡁䕣䅁䉁䅁䅁允䅁䅁䄴䅆䅁䑁䅉䅍硁䑁䅧李硁䑁䅁䅍睁䅁䅁䍄䉁䅁䅁䅂䅁䅁䅍䅄䅁䅁䅯兰䅁䅁䅯睡䅑䅁䅯督䅑䅁䅅䅁䉁䅁䅁兂慃婭婭婭桮睶杷允䅁䅁䅑䅁䑁䅁䅷䅁䭁䱁䅁䅁䭁䅁䅑䅁䭁䝁䔰䅁䉁䅁䅁允䅁䅁䅕䅁䅁䱁慚啉䵅䅉䅅䅁䕁䅁䅁睁䵁䅁䅁权䅂䅁䅁权牂䅂䅁权⭂䅂䅁允䅁䅁䅅䅁䙁䕁桪桥畓⭒⽅䍄䉁䅁䅁䅂䅁䅁䅍䅄䅁䅁䅯杙䅅䅁䅯睡䅑䅁䅯睤䅑䅁䅅䅁䉁䅁䅁兂穁積積積䡍䅑杷允䅁䅁䅑䅁䑁䅁䅷䅁䭁䕁䅅䅁䭁䝁䕳䅁䭁䡁䔴䅁䉁䅁䅁允䅁䅁䅕癴㥐䠱灪樱䴸䅉䅅䅁䕁䅁䅁睁䵁䅁䅁权䩄䅁䅁权䕁䅁䅁权⭂䅂䅁允䅁䅁䅅䅁䙁䅁䅁䅁㡄歏䉬䍄䉁䅁䅁䅂䅁䅁䅍䅄䅁䅁䅯睌䅅䅁䅯睡䅑䅁䅯兤䅑䅁䅅䅁䉁䅁䅁兂硂児塲㙯摂䅑杷允䅁䅁䅑䅁䑁䅁䅷䅁䭁䉁䅷䅁䭁䝁䕳䅁䭁䍁䵯䅁䉁䅁䅁允䅁䅁䅕婤奍䙂余戸䴸䅉䅅䅁䕁䅁䅁睁䵁䅁䅁权䙃䅁䅁权牂䅂䅁权⭂䅂䅁允䅁䅁䅅䅁䙁䍁捬㡪ㅌ䅋䅊䍄䉁䅁䅁䅂䅁䅁䅍䅄䅁䅁䅯杺䅁䅁䅯睡䅑䅁䅯全䅑䅁䅅䅁䉁䅁䅁兂扄堫焵䡶䅑䅑杷允䅁䅁䅑䅁䑁䅁䅷䅁䭁䩁䉫䅁䭁䅁䅑䅁䭁䍁䵯䅁䉁䅁䅁允䅁䅁䅕䅁䅁䵁剓さ䵅䅉䅅䅁䕁䅁䅁睁䵁䅁䅁权杄允䅁权牂䅂䅁权䑃䅂䅁允䅁䅁䅅䅁䙁䙁㑋潈牘敕⽁䍄䉁䅁䅁䅂䅁䅁䅍䅄䅁䅁䅯兩䅅䅁䅯䅂䅁䅁䅯兢䅑䅁䅅䅁䉁䅁䅁兂䅁䅁䅁伷晬兑杷允䅁䅁䅑䅁䑁䅁䅷䅁䭁佁䉅䅁䭁䝁䕳䅁䭁䥁䕍䅁䉁䅁䅁允䅁䅁䅕捺䵺䵺䵺䰳䴸䅉䅅䅁䕁䅁䅁睁䵁䅁䅁权䵄允䅁权䕁䅁䅁权㕂䅂䅁允䅁䅁䅅䅁䙁䅁䅁䅁㍄塮䉰䍄䉁䅁䅁䅂䅁䅁䅍䅄䅁䅁䅯朴䅅䅁䅯睡䅑䅁䅯睧䅑䅁䅅䅁䉁䅁䅁兂啂㘴扗䍸獄睐杷允䅁䅁䅑䅁䑁䅁䅷䅁䭁䉁䅷䅁䭁䝁䕳䅁䭁䡁䕅䅁䉁䅁䅁允䅁䅁䅕㡪ㅌ䙋偹樶䴸䅉䅅䅁䕁䅁䅁睁䵁䅁䅁权捁䅁䅁权牂䅂䅁权⭂䅂䅁允䅁䅁䅅䅁䙁䅁塲㍯㥁畃⼸䍄䉁䅁䅁䅂䅁䅁䅍䅄䅁䅁䅯杰䅁䅁䅯睡䅑䅁䅯䅤䅑䅁䅅䅁䉁䅁䅁兂啁歲桦桥䅑䅑杷允䅁䅁䅑䅁䑁䅁䅷䅁䭁䉁䅷䅁䭁䝁䕳䅁䭁䥁䕅䅁䉁䅁䅁允䅁䅁䅕灶愸㥌欰樶䴸䅉䅅䅁䕁䅁䅁睁䵁䅁䅁权捃䅁䅁权牂䅂䅁权䉃䅂䅁允䅁䅁䅅䅁䙁䑁䩥坑汄倰⽙䍄䉁䅁䅁䅂䅁䅁䅍䅄䅁䅁䅯杬䅅䅁䅯䅂䅁䅁䅯䅧䅑䅁䅅䅁䉁䅁䅁兂䅁䅁䅁䅈ㅳ兑杷允䅁䅁䅑䅁䑁䅁䅷䅁䭁䝁䅷䅁䭁䉁䅅䅁䭁䥁䕅䅁䉁䅁䅁允䅁䅁䄴䅆䅁䑁䅙䅎祁䑁䅅䅍睁䑁䅁䅍睁䅁䅁䍄䉁䅁䅁䅂䅁䅁䅍䅄䅁䅁䅯眵䅅䅁䅯睡䅑䅁䅯杤䅑䅁䅅䅁䉁䅁䅁兂婄発呤⬴浕䅑杷允䅁䅁䅑䅁䑁䅁䅷䅁䭁䅁䅷䅁䭁䉁䅅䅁䭁䡁䕙䅁䉁䅁䅁允䅁䅁䄴䅆䅁䑁䅅䅎㑁䑁䅁䅏㉁䑁䅣睎㑁䅁䅁䍄䉁䅁䅁䅂䅁䅁䅍䅄䅁䅁䅯䅆䅁䅁䅯睡䅑䅁䅯杋䅷䅁䅅䅁䉁䅁䅁兂睃浣剩堷発睐杷允䅁䅁䅑䅁䑁䅁䅷䅁䭁䩁䅉䅁䭁䅁䅑䅁䭁䡁䕅䅁䉁䅁䅁允䅁䅁䅕䅁䅁佁ㅸ啕䵅䅉䅅䅁䕁䅁䅁睁䵁䅁䅁权䙁允䅁权䕁䅁䅁权祂䅂䅁允䅁䅁䅅䅁䙁䅁䅁䅁捂啄䈵䍄䉁䅁䅁䅂䅁䅁䅍䅄䅁䅁䅯杔䅅䅁䅯睡䅑䅁䅯杤䅑䅁䅅䅁䉁䅁䅁兂桁䡳潊敫礳睐杷允䅁䅁䅑䅁䑁䅁䅷䅁䭁䉁䅕䅁䭁䝁䕳䅁䭁䍁䵯䅁䉁䅁䅁允䅁䅁䅕浚浚浚浚樵䴸䅉䅅䅁䕁䅁䅁睁䵁䅁䅁权塁䅁䅁权牂䅂䅁权煁䅄䅁允䅁䅁䅅䅁䙁䥁䌯匹捨⽪⽉䍄䉁䅁䅁䅂䅁䅁䅍䅄䅁䅁䅯䅤䅁䅁䅯睡䅑䅁䅯兣䅑䅁䅅䅁䉁䅁䅁兂䙄䱉祂䩡䍅䅑杷允䅁䅁䅑䅁䑁䅁䅷䅁䭁䑁䉫䅁䭁䝁䕳䅁䭁䡁䕧䅁䉁䅁䅁允䅁䅁䅕䭆䠵場啯樵䴸䅉䅅䅁䕁䅁䅁睁䵁䅁䅁权䑁䅁䅁权䕁䅁䅁权⭂䅂䅁允䅁䅁䅅䅁䙁䅁䅁䅁睄橎䉰䍄䉁䅁䅁䅂䅁䅁䅍䅄䅁䅁䅯兲䅅䅁䅯睡䅑䅁䅯䅨䅑䅁䅅䅁䉁䅁䅁兂敃㘷䝦穓婦睐杷允䅁䅁䅑䅁䑁䅁䅷䅁䭁䍁䄸䅁䭁䅁䅑䅁䭁䥁䕍䅁䉁䅁䅁允䅁䅁䅕䅁䅁䙁娷䕊䵅䅉䅅䅁䕁䅁䅁睁䵁䅁䅁权晃䅁䅁权牂䅂䅁权㥂䅂䅁允䅁䅁䅅䅁䙁䙁㑋潈牘摕⽩䍄䉁䅁䅁䅂䅁䅁䅍䅄䅁䅁䅯䅈䅁䅁䅯睡䅑䅁䅯䅨䅑䅁䅅䅁䉁䅁䅁兂䙃ㄶ㑇潈托睐杷允䅁䅁䅑䅁䑁䅁䅷䅁䭁䕁䅁䅁䭁䝁䕳䅁䭁䍁䵯䅁䉁䅁䅁允䅁䅁䅕⽷潕䥘䌯吱䴸䅉䅅䅁䕁䅁䅁睁䵁䅁䅁权䉂䅁䅁权牂䅂䅁权瑂䅂䅁允䅁䅁䅅䅁䙁䑁積積積㡍⽍䍄䉁䅁䅁䅂䅁䅁䅍䅄䅁䅁䅯䅃䅅䅁䅯䅂䅁䅁䅯督䅑䅁䅅䅁䉁䅁䅁兂䅁䅁䅁汣報兑杷允䅁䅁䅑䅁䑁䅁䅷䅁䭁䡁䉍䅁䭁䝁䕳䅁䭁䝁䔸䅁䉁䅁䅁允䅁䅁䅕呣䬰㘱睎啂䵁䅉䅅䅁䕁䅁䅁睁䵁䅁䅁权捃䅁䅁权䕁䅁䅁权㍂䅂䅁允䅁䅁䅅䅁䙁䅁䅁䅁䅃啇䉴䍄䉁䅁䅁䅂䅁䅁䅍䅄䅁䅁䅯䅢䅅䅁䅯睡䅑䅁䅯䅨䅑䅁䅅䅁䉁䅁䅁兂塁挲㌷⭕汐睐杷允䅁䅁䅑䅁䑁䅁䅷䅁䭁䩁䉕䅁䭁䝁䕳䅁䭁䡁䕍䅁䉁䅁䅁允䅁䅁䅕佖汏㡭村啂䵁䅉䅅䅁䕁䅁䅁睁䵁䅁䅁权䉂䅁䅁权牂䅂䅁权睂䅂䅁允䅁䅁䅅䅁䙁䙁㑋潈牘摕⽧䍄䉁䅁䅁䅂䅁䅁䅍䅄䅁䅁䅯杉䅅䅁䅯充䅁䅁䅯內䅑䅁䅅䅁䉁䅁䅁杄啁䅁䅁䅏㉁䑁䅑䅍睁䑁䅁䅍睁䑁䅁䅁䵁䅉䅅䅁䕁䅁䅁睁䵁䅁䅁权䅂䅁䅁权牂䅂䅁权㥂䅂䅁允䅁䅁䅅䅁䙁䉁畓⭒㙆乆⼴䍄䉁䅁䅁䅂䅁䅁䅍䅄䅁䅁䅯睭䅅䅁䅯䅂䅁䅁䅯兤䅑䅁䅅䅁䉁䅁䅁兂䅁䅁䅁䕃䡖兑杷允䅁䅁䅑䅁䑁䅁䅷䅁䭁䭁䉍䅁䭁䝁䕳䅁䭁䡁䕫䅁䉁䅁䅁允䅁䅁䅕浔光䑗ね啂䵁䅉䅅䅁䕁䅁䅁睁䵁䅁䅁权䉂䅁䅁权牂䅂䅁权㥂䅂䅁允䅁䅁䅅䅁䙁䩁婱婭婭摭⽫䍄䉁䅁䅁䅂䅁䅁䅍䅄䅁䅁䅯朶䅁䅁䅯䅂䅁䅁䅯睥䅑䅁䅅䅁䉁䅁䅁兂䅁䅁䅁偧癳兑杷允䅁䅁䅑䅁䑁䅁䅷䅁䭁䵁䄴䅁䭁䅁䅑䅁䭁䡁䕉䅁䉁䅁䅁允䅁䅁䅕䅁䅁䑁倱ぐ䵅䅉䅅䅁䕁䅁䅁睁䵁䅁䅁权䥄允䅁权牂䅂䅁权䉃䅂䅁允䅁䅁䅅䅁䙁䕁桪桥畓⭒⽅䍄䉁䅁䅁䅂䅁䅁䅍䅄䅁䅁䅯睮䅁䅁䅯睡䅑䅁䅯內䅑䅁䅅䅁䉁䅁䅁兂偃癷潕䅘儸䅷杷允䅁䅁䅑䅁䑁䅁䅷䅁䭁䭁䉯䅁䭁䉁䅅䅁䭁䡁䔴䅁䉁䅁䅁允䅁䅁䅯睒䅁䅁杷允䅁䅁䅑䅁䑁䅁䅷䅁䭁䕁䅁䅁䭁䝁䕳䅁䭁䡁䕫䅁䉁䅁䅁允䅁䅁䅕敨剴䉵䘶稲䴸䅉䅅䅁䕁䅁䅁睁䵁䅁䅁权癁䅁䅁权剁䅁䅁权㉂䅂䅁允䅁䅁䅅䅁佁䉁䅑䅁硁䑁䅅杍ㅁ䑁䅍䅏睁䑁䅁䅍䅁䅁杷允䅁䅁䅑䅁䑁䅁䅷䅁䭁䑁䉙䅁䭁䝁䕳䅁䭁䡁䕳䅁䉁䅁䅁允䅁䅁䅕䝭匴㡧䭄呷䴸䅉䅅䅁䕁䅁䅁睁䵁䅁䅁权灁䅁䅁权牂䅂䅁权䑃䅂䅁允䅁䅁䅅䅁䙁䍁捬㡪ㅌ䍋䅆䍄䉁䅁䅁䅂䅁䅁䅍䅄䅁䅁䅯兑䅁䅁䅯睡䅑䅁䅯睤䅑䅁䅅䅁䉁䅁䅁兂剄瑉㕶浦捲睶杷允䅁䅁䅑䅁䑁䅁䅷䅁䭁䕁䅁䅁䭁䝁䕳䅁䭁䥁䕉䅁䉁䅁䅁允䅁䅁䅕㉣剩堷⽷吱䴸䅉䅅䅁䕁䅁䅁睁䵁䅁䅁权ぁ允䅁权剁䅁䅁权䑃䅂䅁允䅁䅁䅅䅁佁䉁䅑䅁ぁ䑁䅅睎睁䑁䅁䅍睁䑁䅁䅍䅁䅁杷允䅁䅁䅑䅁䑁䅁䅷䅁䭁乁䉯䅁䭁䝁䕳䅁䭁䥁䕑䅁䉁䅁䅁允䅁䅁䅕㡪ㅌ䙋偹橷䴸䅉䅅䅁䕁䅁䅁睁䵁䅁䅁权睁䅁䅁权牂䅂䅁权⽂䅂䅁允䅁䅁䅅䅁䙁䕁䱓佢㝦捱⽅䍄䉁䅁䅁䅂䅁䅁䅍䅄䅁䅁䅯兑䅁䅁䅯睡䅑䅁䅯督䅑䅁䅅䅁䉁䅁䅁兂䅁䅁䅁䅁兄睐杷允䅁䅁䅑䅁䑁䅁䅷䅁䭁䵁䅷䅁䭁䅁䅑䅁䭁䡁䕉䅁䉁䅁䅁允䅁䅁䅕䅁䅁䙁汷歗䵅䅉䅅䅁䕁䅁䅁睁䵁䅁䅁权桁允䅁权牂䅂䅁权硂䅂䅁允䅁䅁䅅䅁䙁䡁灮橊䥅䍌䅔䍄䉁䅁䅁䅂䅁䅁䅍䅄䅁䅁䅯儵䅁䅁䅯睡䅑䅁䅯全䅑䅁䅅䅁䉁䅁䅁兂獄払敧敨剶睐杷允䅁䅁䅑䅁䑁䅁䅷䅁䭁䍁䉅䅁䭁䝁䕳䅁䭁䥁䕕䅁䉁䅁䅁允䅁䅁䅕䥘䌯匹捨歅䵁䅉䅅䅁䕁䅁䅁睁䵁䅁䅁权䍁允䅁权䕁䅁䅁权穂䅂䅁允䅁䅁䅅䅁䙁䅁䅁䥁偃䥐䉎䍄䉁䅁䅁䅂䅁䅁䅍䅄䅁䅁䅯其䅁䅁䅯睡䅑䅁䅯睢䅑䅁䅅䅁䉁䅁䅁兂卂䉵䘶ㄶ奈睐杷允䅁䅁䅑䅁䑁䅁䅷䅁䭁䍁䉅䅁䭁䝁䕳䅁䭁䥁䕍䅁䉁䅁䅁允䅁䅁䅕積積積積䕆䵁䅉䅅䅁䕁䅁䅁睁䵁䅁䅁权偄允䅁权牂䅂䅁权㙂䅂䅁允䅁䅁䅅䅁䙁䡁㥅瑃橥佣⼰䍄䉁䅁䅁䅂䅁䅁䅍䅄䅁䅁䅯杯䅅䅁䅯睡䅑䅁䅯全䅑䅁䅅䅁䉁䅁䅁兂㥁瑃橥䑣焳睐杷允䅁䅁䅑䅁䑁䅁䅷䅁䭁佁䅉䅁䭁䝁䕳䅁䭁䡁䕷䅁䉁䅁䅁允䅁䅁䅕牡へ硫䕧樸䴸䅉䅅䅁䕁䅁䅁睁䵁䅁䅁权橄䅁䅁权牂䅂䅁权㡂䅂䅁允䅁䅁䅅䅁䙁䉁䑋䵷桱晒⽉䍄䉁䅁䅁䅂䅁䅁䅍䅄䅁䅁䅯杲䅅䅁䅯充䅁䅁䅯睧䅑䅁䅅䅁䉁䅁䅁杄啁䅁䅁杍㉁䑁䅅睍祁䑁䅧䅍睁䑁䅁䅁䵁䅉䅅䅁䕁䅁䅁睁䵁䅁䅁权桁䅁䅁权牂䅂䅁权䙃䅂䅁允䅁䅁䅅䅁䙁乁橥䑣䬰砱䅂䍄䉁䅁䅁䅂䅁䅁䅍䅄䅁䅁䅯䅫䅁䅁䅯睡䅑䅁䅯杤䅑䅁䅅䅁䉁䅁䅁兂敃㘷䝦穓剦睶杷允䅁䅁䅑䅁䑁䅁䅷䅁䭁䩁䅷䅁䭁䅁䅑䅁䭁䝁䔰䅁䉁䅁䅁允䅁䅁䅕䅁䅁䵁䵔歔䵅䅉䅅䅁䕁䅁䅁睁䵁䅁䅁权桁允䅁权牂䅂䅁权䉃䅂䅁允䅁䅁䅅䅁䙁佁㙆䭆䠵儴䅖䍄䉁䅁䅁䅂䅁䅁䅍䅄䅁䅁䅯兪䅁䅁䅯睡䅑䅁䅯䅣䅑䅁䅅䅁䉁䅁䅁兂乄䵺䵺䵺䥷䅑杷允䅁䅁䅑䅁䑁䅁䅷䅁䭁䱁䅳䅁䭁䉁䅅䅁䭁䡁䕑䅁䉁䅁䅁允䅁䅁䄴䅆䅁䑁䅅免睁䑁䅧䅍睁䑁䅁䅍睁䅁䅁䍄䉁䅁䅁䅂䅁䅁䅍䅄䅁䅁䅯兺䅁䅁䅯睡䅑䅁䅯杣䅑䅁䅅䅁䉁䅁䅁兂䥁䉲慸䑚癵睶杷允䅁䅁䅑䅁䑁䅁䅷䅁䭁乁䈸䅁䭁䝁䕳䅁䭁䡁䕉䅁䉁䅁䅁允䅁䅁䅕㙹䙆癴㥐䐸䴸䅉䅅䅁䕁䅁䅁睁䵁䅁䅁权桁允䅁权牂䅂䅁权㝂䅂䅁允䅁䅁䅅䅁䙁䕁桪桥畓硒䅂䍄䉁䅁䅁䅂䅁䅁䅍䅄䅁䅁䅯䅐䅁䅁䅯䅂䅁䅁䅯杣䅑䅁䅅䅁䉁䅁䅁兂䅁䅁杄穄入兑杷允䅁䅁䅑䅁䑁䅁䅷䅁䭁䡁䄸䅁䭁䝁䕳䅁䭁䡁䕣䅁䉁䅁䅁允䅁䅁䅕㘱睎児塲稴䴸䅉䅅䅁䕁䅁䅁睁䵁䅁䅁权䡃䅁䅁权牂䅂䅁权㍂䅂䅁允䅁䅁䅅䅁䙁䱁敧敨剴併⽙䍄䉁䅁䅁䅂䅁䅁䅍䅄䅁䅁䅯睭䅅䅁䅯睡䅑䅁䅯睢䅑䅁䅅䅁䉁䅁䅁兂獄払敧敨㕶睐杷允䅁䅁䅑䅁䑁䅁䅷䅁䭁䵁䉉䅁䭁䝁䕳䅁䭁䝁䔸䅁䉁䅁䅁允䅁䅁䅕場啯歲桦樸䴸䅉䅅䅁䕁䅁䅁睁䵁䅁䅁权浄允䅁权牂䅂䅁权硂䅂䅁允䅁䅁䅅䅁䙁䩁瘷㡰䱚㥎⽫䍄䉁䅁䅁䅂䅁䅁䅍䅄䅁䅁䅯䄴䅅䅁䅯睡䅑䅁䅯来䅑䅁䅅䅁䉁䅁䅁兂㥁瑃橥䑣椳睐杷允䅁䅁䅑䅁䑁䅁䅷䅁䭁䕁䅕䅁䭁䝁䕳䅁䭁䝁䔰䅁䉁䅁䅁允䅁䅁䅕䑔䩥坑汄䐹䴸䅉䅅䅁䕁䅁䅁睁䵁䅁䅁权䙂䅁䅁权牂䅂䅁权㙂䅂䅁允䅁䅁䅅䅁䙁䍁䝕婧䑖⽩⽙䍄䉁䅁䅁䅂䅁䅁䅍䅄䅁䅁䅯杉䅁䅁䅯䅂䅁䅁䅯杣䅑䅁䅅䅁䉁䅁䅁兂䅁䅁䅁祭㕷兑杷允䅁䅁䅑䅁䑁䅁䅷䅁䭁䑁䅕䅁䭁䝁䕳䅁䭁䡁䕅䅁䉁䅁䅁允䅁䅁䅕⽷潕䥘䌯启䴸䅉䅅䅁䕁䅁䅁睁䵁䅁䅁权㙃允䅁权䕁䅁䅁权睂䅂䅁允䅁䅁䅅䅁䙁䅁䅁䅁㡁呗䉖䍄䉁䅁䅁䅂䅁䅁䅍䅄䅁䅁䅯䅎䅳䅁䅯睡䅑䅁䅯睧䅑䅁䅅䅁䉁䅁䅁兂牁硨婢発扦睶杷允䅁䅁䅑䅁䑁䅁䅷䅁䭁䕁䅕䅁䭁䝁䕳䅁䭁䡁䕅䅁䉁䅁䅁允䅁䅁䅕潂噇㑑獴含䴸䅉䅅䅁䕁䅁䅁睁䵁䅁䅁权㝂䅁䅁权牂䅂䅁权䑃䅂䅁允䅁䅁䅅䅁䙁䅁塲㍯㥁癃⽣䍄䉁䅁䅁䅂䅁䅁䅍䅄䅁䅁䅯朳䅅䅁䅯睡䅑䅁䅯督䅑䅁䅅䅁䉁䅁䅁兂獄払敧敨灶睐杷允䅁䅁䅑䅁䑁䅁䅷䅁䭁䕁䅕䅁䭁䝁䕳䅁䭁䥁䕍䅁䉁䅁䅁允䅁䅁䅕歲桦桥畓稹䴸䅉䅅䅁䕁䅁䅁睁䵁䅁䅁权摂允䅁权剁䅁䅁权㙂䅂䅁允䅁䅁䅅䅁佁䉁䅉䅁㕁䑁䅫䅍睁䑁䅁䅍睁䑁䅁䅁䵁䅉䅅䅁䕁䅁䅁睁䵁䅁䅁权療允䅁权牂䅂䅁权瑂䅂䅁允䅁䅁䅅䅁䙁偁⭰牡へ㉫⽧䍄䉁䅁䅁䅂䅁䅁䅍䅄䅁䅁䅯睢䅅䅁䅯睡䅑䅁䅯杤䅑䅁䅅䅁䉁䅁䅁兂䑃䵷桱扒穢睶杷允䅁䅁䅑䅁䑁䅁䅷䅁䭁䕁䅕䅁䭁䝁䕳䅁䭁䡁䔰䅁䉁䅁䅁允䅁䅁䅕浚浚浚浚樫䴸䅉䅅䅁䕁䅁䅁睁䵁䅁䅁权⽂允䅁权牂䅂䅁权睂䅂䅁允䅁䅁䅅䅁䙁偁潙䥘䌯儹䅨䍄䉁䅁䅁䅂䅁䅁䅍䅄䅁䅁䅯杙䅁䅁䅯䅂䅁䅁䅯杋䅷䅁䅅䅁䉁䅁䅁兂䅁䅁䅁䙲挹兑杷允䅁䅁䅑䅁䑁䅁䅷䅁䭁䵁䄰䅁䭁䝁䕳䅁䭁䥁䕁䅁䉁䅁䅁允䅁䅁䅕㑋坣挲㌷㝳䴸䅉䅅䅁䕁䅁䅁睁䵁䅁䅁权䵃䅁䅁权牂䅂䅁权䉃䅂䅁允䅁䅁䅅䅁䙁䱁摋㘷䝦睓䅎䍄䉁䅁䅁䅂䅁䅁䅍䅄䅁䅁䅯具䅅䅁䅯充䅁䅁䅯內䅑䅁䅅䅁䉁䅁䅁杄啁䅁䅁睍祁䑁䅧李硁䑁䅫䅍睁䑁䅁䅁䵁䅉䅅䅁䕁䅁䅁睁䵁䅁䅁权䙂䅁䅁权牂䅂䅁权ㅂ䅂䅁允䅁䅁䅅䅁䙁䱁敧敨剴䅵䅔䍄䉁䅁䅁䅂䅁䅁䅍䅄䅁䅁䅯䅲䅅䅁䅯䅂䅁䅁䅯兣䅑䅁䅅䅁䉁䅁䅁兂䅁䅁䅁䵬⼴兑杷允䅁䅁䅑䅁䑁䅁䅷䅁䭁乁䈴䅁䭁䅁䅑䅁䭁䍁䵯䅁䉁䅁䅁允䅁䅁䅕䅁䅁䥁睧䕉䵅䅉䅅䅁䕁䅁䅁睁䵁䅁䅁权㙄允䅁权牂䅂䅁权ㅂ䅂䅁允䅁䅁䅅䅁䙁䵁ㅐ䙋偹瑷⽕䍄䉁䅁䅁䅂䅁䅁䅍䅄䅁䅁䅯兒䅁䅁䅯睡䅑䅁䅯杣䅑䅁䅅䅁䉁䅁䅁兂卂䉵䘶ㄶ㡈睐杷允䅁䅁䅑䅁䑁䅁䅷䅁䭁佁䅳䅁䭁䅁䅑䅁䭁䡁䕣䅁䉁䅁䅁允䅁䅁䅕䅁䅁䡁睕䕨䵅䅉䅅䅁䕁䅁䅁睁䵁䅁䅁权䙂䅁䅁权牂䅂䅁权䉃䅂䅁允䅁䅁䅅䅁䙁䅁獩䙈歰⭏⼸䍄䉁䅁䅁䅂䅁䅁䅍䅄䅁䅁䅯睎䅁䅁䅯睡䅑䅁䅯来䅑䅁䅅䅁䉁䅁䅁兂歃䑣䬰㘱啍䅑杷允䅁䅁䅑䅁䑁䅁䅷䅁䭁佁䈸䅁䭁䉁䅅䅁䭁䝁䔸䅁䉁䅁䅁允䅁䅁䄴䅆䅁䑁䅉杍祁䑁䅧䅍睁䑁䅁䅍睁䅁䅁䍄䉁䅁䅁䅂䅁䅁䅍䅄䅁䅁䅯杋䅅䅁䅯充䅁䅁䅯来䅑䅁䅅䅁䉁䅁䅁杄啁䅁䅁免穁䑁䅍免睁䑁䅁䅍睁䑁䅁䅁䵁䅉䅅䅁䕁䅁䅁睁䵁䅁䅁权ぁ睃䅁权䕁䅁䅁权䙃䅂䅁允䅁䅁䅅䅁䙁䅁䅁䅁元歧䉂䍄䉁䅁䅁䅂䅁䅁䅍䅄䅁䅁䅯䅫䅁䅁䅯睡䅑䅁䅯䅣䅑䅁䅅䅁䉁䅁䅁兂啁歲桦桥畔睐杷允䅁䅁䅑䅁䑁䅁䅷䅁䭁䵁䉷䅁䭁䝁䕳䅁䭁䡁䕳䅁䉁䅁䅁允䅁䅁䅕㡧䭄啯㉗㜫䴸䅉䅅䅁䕁䅁䅁睁䵁䅁䅁权晃䅁䅁权剁䅁䅁权䙃䅂䅁允䅁䅁䅅䅁佁䉁䅑䅁ㅁ䑁䅅免ㅁ䑁䅧兎ぁ䑁䅑兎䅁䅁杷允䅁䅁䅑䅁䑁䅁䅷䅁䭁䩁䉁䅁䭁䝁䕳䅁䭁䥁䕑䅁䉁䅁䅁允䅁䅁䅕䡶呓䅇坒樵䴸䅉䅅䅁䕁䅁䅁睁䵁䅁䅁权療䅁䅁权牂䅂䅁权䕃䅂䅁允䅁䅁䅅䅁䙁偁周㘴扗佸⽧䍄䉁䅁䅁䅂䅁䅁䅍䅄䅁䅁䅯杹䅁䅁䅯睡䅑䅁䅯杋䅷䅁䅅䅁䉁䅁䅁兂㉄䙋偹癷䭕䅑杷允䅁䅁䅑䅁䑁䅁䅷䅁䭁䕁䅕䅁䭁䝁䕳䅁䭁䡁䕣䅁䉁䅁䅁允䅁䅁䅕⽷潕䥘䌯吷䴸䅉䅅䅁䕁䅁䅁睁䵁䅁䅁权呃允䅁权牂䅂䅁权穂䅂䅁允䅁䅁䅅䅁䙁䑁䬰㘱睎晐⽙䍄䉁䅁䅁䅂䅁䅁䅍䅄䅁䅁䅯睦䅁䅁䅯睡䅑䅁䅯来䅑䅁䅅䅁䉁䅁䅁兂灁䥘䌯匹䍧䅑杷允䅁䅁䅑䅁䑁䅁䅷䅁䭁乁䉕䅁䭁䉁䅅䅁䭁䡁䕁䅁䉁䅁䅁允䅁䅁䄴杅䅁䑁䅙杍睁䑁䅁䅍睁䑁䅁䅍䅁䅁杷允䅁䅁䅑䅁䑁䅁䅷䅁䭁乁䉙䅁䭁䝁䕳䅁䭁䥁䕁䅁䉁䅁䅁允䅁䅁䅕場啯歲桦樵䴸䅉䅅䅁䕁䅁䅁睁䵁䅁䅁权䙂䅁䅁权牂䅂䅁权䕃䅂䅁允䅁䅁䅅䅁䙁䱁摋㘷䝦⽓⽕䍄䉁䅁䅁䅂䅁䅁䅍䅄䅁䅁䅯兒䅁䅁䅯睡䅑䅁䅯䅦䅑䅁䅅䅁䉁䅁䅁兂奃桢䑋䵷㍲睐杷允䅁䅁䅑䅁䑁䅁䅷䅁䭁乁䉑䅁䭁䝁䕳䅁䭁䡁䕑䅁䉁䅁䅁允䅁䅁䅕呣䬰㘱睎含䴸䅉䅅䅁䕁䅁䅁睁䵁䅁䅁权癃䅁䅁权牂䅂䅁权煁䅄䅁允䅁䅁䅅䅁䙁䭁睒児塲睯䅒䍄䉁䅁䅁䅂䅁䅁䅍䅄䅁䅁䅯䅫䅁䅁䅯睡䅑䅁䅯䅥䅑䅁䅅䅁䉁䅁䅁兂敂歵䵫楁㥶睐杷允䅁䅁䅑䅁䑁䅁䅷䅁䭁䭁䄸䅁䭁䝁䕳䅁䭁䡁䕯䅁䉁䅁䅁允䅁䅁䅕浚浚浚浚䕅䵁䅉䅅䅁䕁䅁䅁睁䵁䅁䅁权癃䅁䅁权牂䅂䅁权㥂䅂䅁允䅁䅁䅅䅁䙁乁橥䑣䬰眱䅖䍄䉁䅁䅁䅂䅁䅁䅍䅄䅁䅁䅯权䅅䅁䅯睡䅑䅁䅯䅦䅑䅁䅅䅁䉁䅁䅁兂桄桥畓⭒⭈睐杷允䅁䅁䅑䅁䑁䅁䅷䅁䭁䙁䉍䅁䭁䅁䅑䅁䭁䡁䕁䅁䉁䅁䅁允䅁䅁䅕䅁䅁䱁楧啕䵅䅉䅅䅁䕁䅁䅁睁䵁䅁䅁权癃䅁䅁权牂䅂䅁权ㅂ䅂䅁允䅁䅁䅅䅁䙁䭁䠵場啯桲䅊䍄䉁䅁䅁䅂䅁䅁䅍䅄䅁䅁䅯睦䅁䅁䅯睡䅑䅁䅯杤䅑䅁䅅䅁䉁䅁䅁兂䙃ㄶ㑇潈湘睐杷允䅁䅁䅑䅁䑁䅁䅷䅁䭁䝁䉫䅁䭁䝁䕳䅁䭁䥁䕉䅁䉁䅁䅁允䅁䅁䅕牕敧敨剴歁䵁䅉䅅䅁䕁䅁䅁睁䵁䅁䅁权癃䅁䅁权牂䅂䅁权㝂䅂䅁允䅁䅁䅅䅁䙁䑁䬰㘱睎児䅒䍄䉁䅁䅁䅂䅁䅁䅍䅄䅁䅁䅯睭䅅䅁䅯睡䅑䅁䅯兣䅑䅁䅅䅁䉁䅁䅁兂硂児塲㍯ㅄ睐杷允䅁䅁䅑䅁䑁䅁䅷䅁䭁乁䉣䅁䭁䝁䕳䅁䭁䡁䕫䅁䉁䅁䅁允䅁䅁䅕䡰㥁瑃橥䕁䵁䅉䅅䅁䕁䅁䅁睁䵁䅁䅁权癃䅁䅁权牂䅂䅁权䍃䅂䅁允䅁䅁䅅䅁䙁䵁䴳䵺䵺偺⽑䍄䉁䅁䅁䅂䅁䅁䅍䅄䅁䅁䅯朱䅑䅁䅯䅂䅁䅁䅯督䅑䅁䅅䅁䉁䅁䅁兂䅁䅁䅁䙪䅬兑杷允䅁䅁䅑䅁䑁䅁䅷䅁䭁䭁䄸䅁䭁䝁䕳䅁䭁䥁䕑䅁䉁䅁䅁允䅁䅁䅕㡪ㅌ䙋偹樸䴸䅉䅅䅁䕁䅁䅁睁䵁䅁䅁权兄允䅁权䕁䅁䅁权㡂䅂䅁允䅁䅁䅅䅁䙁䅁䅁䅁䅂䑁䉰䍄䉁䅁䅁䅂䅁䅁䅍䅄䅁䅁䅯权䅅䅁䅯睡䅑䅁䅯入䅑䅁䅅䅁䉁䅁䅁兂穁積積積奍䅑杷允䅁䅁䅑䅁䑁䅁䅷䅁䭁䅁䉳䅁䭁䅁䅑䅁䭁䍁䵯䅁䉁䅁䅁允䅁䅁䅕䅁䅁䉁㉷歕䵅䅉䅅䅁䕁䅁䅁睁䵁䅁䅁权塄允䅁权牂䅂䅁权㝂䅂䅁允䅁䅁䅅䅁䙁䭁䙊癴㥐丱⽧䍄䉁䅁䅁䅂䅁䅁䅍䅄䅁䅁䅯䅱䅁䅁䅯睡䅑䅁䅯䅣䅑䅁䅅䅁䉁䅁䅁兂䥂場啯歲䙣䅑杷允䅁䅁䅑䅁䑁䅁䅷䅁䭁䙁䉷䅁䭁䅁䅑䅁䭁䍁䵯䅁䉁䅁䅁允䅁䅁䅕䅁䅁佁堹䕡䵅䅉䅅䅁䕁䅁䅁睁䵁䅁䅁权卄䅁䅁权牂䅂䅁权㙂䅂䅁允䅁䅁䅅䅁䙁䥁牘払敧晨⽍䍄䉁䅁䅁䅂䅁䅁䅍䅄䅁䅁䅯杦䅅䅁䅯睡䅑䅁䅯督䅑䅁䅅䅁䉁䅁䅁兂硂児塲㍯摄睐杷允䅁䅁䅑䅁䑁䅁䅷䅁䭁乁䅉䅁䭁䝁䕳䅁䭁䍁䵯䅁䉁䅁䅁允䅁䅁䅕㑈牘払敧吹䴸䅉䅅䅁䕁䅁䅁睁䵁䅁䅁权㉃允䅁权牂䅂䅁权⭂䅂䅁允䅁䅁䅅䅁䙁䱁穢搯㑒剡䅂䍄䉁䅁䅁䅂䅁䅁䅍䅄䅁䅁䅯䅢䅁䅁䅯䅂䅁䅁䅯䅥䅑䅁䅅䅁䉁䅁䅁兂䅁䅁䅁䩋塎兑杷允䅁䅁䅑䅁䑁䅁䅷䅁䭁䵁䈰䅁䭁䝁䕳䅁䭁䥁䕑䅁䉁䅁䅁允䅁䅁䅕婤奍䙂余吳䴸䅉䅅䅁䕁䅁䅁睁䵁䅁䅁权㕁䅁䅁权䕁䅁䅁权䕃䅂䅁允䅁䅁䅅䅁䙁䅁䅁䅁坂噺䉎䍄䉁䅁䅁䅂䅁䅁䅍䅄䅁䅁䅯朸䅁䅁䅯睡䅑䅁䅯杤䅑䅁䅅䅁䉁䅁䅁兂权楇搯䅊剢睐杷允䅁䅁䅑䅁䑁䅁䅷䅁䭁䉁䉫䅁䭁䝁䕳䅁䭁䡁䕳䅁䉁䅁䅁允䅁䅁䅕場啯歲桦樫䴸䅉䅅䅁䕁䅁䅁睁䵁䅁䅁权㉁允䅁权牂䅂䅁权ㅂ䅂䅁允䅁䅁䅅䅁䙁䅁獩䙈歰㡏⼸䍄䉁䅁䅁䅂䅁䅁䅍䅄䅁䅁䅯杯䅁䅁䅯睡䅑䅁䅯杋䅷䅁䅅䅁䉁䅁䅁兂穁積積積⽐睐杷允䅁䅁䅑䅁䑁䅁䅷䅁䭁乁䅉䅁䭁䝁䕳䅁䭁䡁䕉䅁䉁䅁䅁允䅁䅁䅕硥畓⭒㙆歁䵁䅉䅅䅁䕁䅁䅁睁䵁䅁䅁权湄允䅁权剁䅁䅁权療䅂䅁允䅁䅁䅅䅁佁䉁䅑䅁祁䑁䅧免穁䑁䅫李睁䑁䅁䅍䅁䅁杷允䅁䅁䅑䅁䑁䅁䅷䅁䭁乁䅷䅁䭁䝁䕳䅁䭁䥁䕅䅁䉁䅁䅁允䅁䅁䅕匶硙䭃捷牵䴸䅉䅅䅁䕁䅁䅁睁䵁䅁䅁权橄允䅁权牂䅂䅁权祂䅂䅁允䅁䅁䅅䅁䙁䡁㥅瑃橥偣⽅䍄䉁䅁䅁䅂䅁䅁䅍䅄䅁䅁䅯兓䅁䅁䅯䅂䅁䅁䅯入䅑䅁䅅䅁䉁䅁䅁兂䅁䅁䅁䔰⽣兑杷允䅁䅁䅑䅁䑁䅁䅷䅁䭁䅁䉙䅁䭁䝁䕳䅁䭁䡁䕯䅁䉁䅁䅁允䅁䅁䅕硥畓⭒㙆䐷䴸䅉䅅䅁䕁䅁䅁睁䵁䅁䅁权䭄允䅁权牂䅂䅁权祂䅂䅁允䅁䅁䅅䅁䙁䩁瘷㡰䱚⽎⽕䍄䉁䅁䅁䅂䅁䅁䅍䅄䅁䅁䅯睏䅁䅁䅯睡䅑䅁䅯睢䅑䅁䅅䅁䉁䅁䅁兂浂浚浚浚䝙䅑杷允䅁䅁䅑䅁䑁䅁䅷䅁䭁乁䅉䅁䭁䝁䕳䅁䭁䥁䕑䅁䉁䅁䅁允䅁䅁䅕歲桦桥畓稫䴸䅉䅅䅁䕁䅁䅁睁䵁䅁䅁权㍁䅁䅁权䕁䅁䅁权䅃䅂䅁允䅁䅁䅅䅁䙁䅁䅁䅁千報䉂䍄䉁䅁䅁䅂䅁䅁䅍䅄䅁䅁䅯兙䅅䅁䅯充䅁䅁䅯䅣䅑䅁䅅䅁䉁䅁䅁杄啁䅁䅁睍祁䑁䅉李睁䑁䅁䅍睁䑁䅁䅁䵁䅉䅅䅁䕁䅁䅁睁䵁䅁䅁权捃允䅁权牂䅂䅁权ㅂ䅂䅁允䅁䅁䅅䅁䙁䙁㑋潈牘晕⽁䍄䉁䅁䅁䅂䅁䅁䅍䅄䅁䅁䅯朰䅁䅁䅯睡䅑䅁䅯䅦䅑䅁䅅䅁䉁䅁䅁兂敂歵䵫楁癶睐杷允䅁䅁䅑䅁䑁䅁䅷䅁䭁䩁䅕䅁䭁䅁䅑䅁䭁䡁䔸䅁䉁䅁䅁允䅁䅁䅕䅁䅁䭁灖止䵅䅉䅅䅁䕁䅁䅁睁䵁䅁䅁权婂允䅁权牂䅂䅁权㍂䅂䅁允䅁䅁䅅䅁䙁䩁瘷㡰䱚硎䅨䍄䉁䅁䅁䅂䅁䅁䅍䅄䅁䅁䅯睋䅅䅁䅯䅂䅁䅁䅯督䅑䅁䅅䅁䉁䅁䅁兂䅁䅁䅁㝶畨兑杷允䅁䅁䅑䅁䑁䅁䅷䅁䭁偁䉧䅁䭁䝁䕳䅁䭁䡁䔸䅁䉁䅁䅁允䅁䅁䅕灭婭婭婭あ䵁䅉䅅䅁䕁䅁䅁睁䵁䅁䅁权獁允䅁权牂䅂䅁权㕂䅂䅁允䅁䅁䅅䅁䙁䥁牘払敧剨䅰䍄䉁䅁䅁䅂䅁䅁䅍䅄䅁䅁䅯杅䅁䅁䅯充䅁䅁䅯兤䅑䅁䅅䅁䉁䅁䅁杄啁䅁䅁免硁䑁䅧兏睁䑁䅁䅍睁䑁䅁䅁䵁䅉䅅䅁䕁䅁䅁睁䵁䅁䅁权噂䅁䅁权牂䅂䅁权䉃䅂䅁允䅁䅁䅅䅁䙁乁橥䑣䬰⼱⽍䍄䉁䅁䅁䅂䅁䅁䅍䅄䅁䅁䅯杖䅁䅁䅯䅂䅁䅁䅯兤䅑䅁䅅䅁䉁䅁䅁兂䅁䅁䅁坆瑴兑杷允䅁䅁䅑䅁䑁䅁䅷䅁䭁䉁䉫䅁䭁䉁䅅䅁䭁䥁䕑䅁䉁䅁䅁允䅁䅁䄴杆䅁䑁䅍睍穁䑁䅅䅍睁䑁䅁䅍睁䑁䅁䅁䵁䅉䅅䅁䕁䅁䅁睁䵁䅁䅁权䵁䅁䅁权䕁䅁䅁权㍂䅂䅁允䅁䅁䅅䅁䙁䅁䅁䅁䅃眸䉨䍄䉁䅁䅁䅂䅁䅁䅍䅄䅁䅁䅯兏䅁䅁䅯睡䅑䅁䅯䅧䅑䅁䅅䅁䉁䅁䅁兂䙄䱉祂䩡噈睐杷允䅁䅁䅑䅁䑁䅁䅷䅁䭁䵁䄴䅁䭁䝁䕳䅁䭁䡁䕉䅁䉁䅁䅁允䅁䅁䅕椹捨㡪ㅌ䐫䴸䅉䅅䅁䕁䅁䅁睁䵁䅁䅁权婁䅁䅁权剁䅁䅁权療䅂䅁允䅁䅁䅅䅁佁䉁䅑䅁穁䑁䅕睍ぁ䑁䅁䅍睁䑁䅁䅍䅁䅁杷允䅁䅁䅑䅁䑁䅁䅷䅁䭁䅁䉉䅁䭁䝁䕳䅁䭁䥁䕍䅁䉁䅁䅁允䅁䅁䅕䭆䠵場啯樳䴸䅉䅅䅁䕁䅁䅁睁䵁䅁䅁权㍂允䅁权牂䅂䅁权㑂䅂䅁允䅁䅁䅅䅁䙁䡁⼰噎㘶晓⽧䍄䉁䅁䅁䅂䅁䅁䅍䅄䅁䅁䅯睨䅅䅁䅯䅂䅁䅁䅯入䅑䅁䅅䅁䉁䅁䅁兂䅁䅁䅁䑃䤹兑杷允䅁䅁䅑䅁䑁䅁䅷䅁䭁䙁䄸䅁䭁䝁䕳䅁䭁䡁䔴䅁䉁䅁䅁允䅁䅁䅕噋偹癷潕䐵䴸䅉䅅䅁䕁䅁䅁睁䵁䅁䅁权歄䅁䅁权䕁䅁䅁权䅃䅂䅁允䅁䅁䅅䅁䙁䅁䅁䅁敃䌫䉎䍄䉁䅁䅁䅂䅁䅁䅍䅄䅁䅁䅯睤䅅䅁䅯睡䅑䅁䅯杣䅑䅁䅅䅁䉁䅁䅁兂㑄⭕汏㡭⭔睐杷允䅁䅁䅑䅁䑁䅁䅷䅁䭁䱁䉉䅁䭁䅁䅑䅁䭁䍁䵯䅁䉁䅁䅁允䅁䅁䅕䅁䅁䥁礴䕔䵅䅉䅅䅁䕁䅁䅁睁䵁䅁䅁权牄允䅁权牂䅂䅁权㕂䅂䅁允䅁䅁䅅䅁䙁乁佮ㄹ橐晰⽣䍄䉁䅁䅁䅂䅁䅁䅍䅄䅁䅁䅯睥䅅䅁䅯睡䅑䅁䅯內䅑䅁䅅䅁䉁䅁䅁兂桄桥畓⭒㉈睐杷允䅁䅁䅑䅁䑁䅁䅷䅁䭁䡁䉣䅁䭁䝁䕳䅁䭁䡁䕫䅁䉁䅁䅁允䅁䅁䅕癱午坔光䐯䴸䅉䅅䅁䕁䅁䅁睁䵁䅁䅁权㉂䅁䅁权牂䅂䅁权穂䅂䅁允䅁䅁䅅䅁䙁䥁䌯匹捨⭪⽯䍄䉁䅁䅁䅂䅁䅁䅍䅄䅁䅁䅯朰䅅䅁䅯睡䅑䅁䅯睢䅑䅁䅅䅁䉁䅁䅁兂桄桥畓⭒䅅䅑杷允䅁䅁䅑䅁䑁䅁䅷䅁䭁䱁䄰䅁䭁䝁䕳䅁䭁䡁䕕䅁䉁䅁䅁允䅁䅁䅕積積積積稰䴸䅉䅅䅁䕁䅁䅁睁䵁䅁䅁权睄䅁䅁权牂䅂䅁权䑃䅂䅁允䅁䅁䅅䅁䙁䉁䘫ㄶ㑇畈⼰䍄䉁䅁䅁䅂䅁䅁䅍䅄䅁䅁䅯睤䅅䅁䅯睡䅑䅁䅯杧䅑䅁䅅䅁䉁䅁䅁兂十㡧䭄啯⭘睐杷允䅁䅁䅑䅁䑁䅁䅷䅁䭁䑁䉑䅁䭁䉁䅅䅁䭁䡁䕫䅁䉁䅁䅁允䅁䅁䄴䅆䅁䑁䅑睍ぁ䑁䅁䅍睁䑁䅁䅍睁䅁䅁䍄䉁䅁䅁䅂䅁䅁䅍䅄䅁䅁䅯睤䅅䅁䅯睡䅑䅁䅯䅨䅑䅁䅅䅁䉁䅁䅁兂䍂余兘瑉䩶睐杷允䅁䅁䅑䅁䑁䅁䅷䅁䭁䵁䉫䅁䭁䅁䅑䅁䭁䥁䕅䅁䉁䅁䅁允䅁䅁䅕䅁䅁䍁汁歈䵅䅉䅅䅁䕁䅁䅁睁䵁䅁䅁权晁允䅁权䕁䅁䅁权穂䅂䅁允䅁䅁䅅䅁䙁䅁䅁䅁杁椵䉊䍄䉁䅁䅁䅂䅁䅁䅍䅄䅁䅁䅯睖䅅䅁䅯睡䅑䅁䅯睢䅑䅁䅅䅁䉁䅁䅁兂䙃ㄶ㑇潈䱕䅑杷允䅁䅁䅑䅁䑁䅁䅷䅁䭁䍁䈰䅁䭁䝁䕳䅁䭁䡁䕑䅁䉁䅁䅁允䅁䅁䅕牘䩰䅄牉捆䵁䅉䅅䅁䕁䅁䅁睁䵁䅁䅁权婃允䅁权䕁䅁䅁权硂䅂䅁允䅁䅁䅅䅁䙁䅁䅁䅁䍄噷䉊䍄䉁䅁䅁䅂䅁䅁䅍䅄䅁䅁䅯杵䅅䅁䅯充䅁䅁䅯入䅑䅁䅅䅁䉁䅁䅁杄十䅁䅁兎ぁ䑁䅣䅍睁䑁䅁䅍睁䅁䅁䍄䉁䅁䅁䅂䅁䅁䅍䅄䅁䅁䅯睤䅅䅁䅯睡䅑䅁䅯䅧䅑䅁䅅䅁䉁䅁䅁兂獄払敧敨ㅶ睐杷允䅁䅁䅑䅁䑁䅁䅷䅁䭁佁䉧䅁䭁䅁䅑䅁䭁䡁䕍䅁䉁䅁䅁允䅁䅁䅕䅁䅁䑁睑歇䵅䅉䅅䅁䕁䅁䅁睁䵁䅁䅁权㕄允䅁权牂䅂䅁权穂䅂䅁允䅁䅁䅅䅁䙁佁剸䉵䘶⬶⽫䍄䉁䅁䅁䅂䅁䅁䅍䅄䅁䅁䅯朱䅁䅁䅯睡䅑䅁䅯睢䅑䅁䅅䅁䉁䅁䅁兂硂児塲㍯ㅄ睐杷允䅁䅁䅑䅁䑁䅁䅷䅁䭁䙁䉳䅁䭁䅁䅑䅁䭁䥁䕍䅁䉁䅁䅁允䅁䅁䅕䅁䅁䑁㉖䕡䵅䅉䅅䅁䕁䅁䅁睁䵁䅁䅁权灄䅁䅁权牂䅂䅁权䙃䅂䅁允䅁䅁䅅䅁䙁䱁へ硫䕧獖⼴䍄䉁䅁䅁䅂䅁䅁䅍䅄䅁䅁䅯睤䅅䅁䅯睡䅑䅁䅯督䅑䅁䅅䅁䉁䅁䅁兂偄ㄹ橐婰㡶睐杷允䅁䅁䅑䅁䑁䅁䅷䅁䭁䥁䈴䅁䭁䅁䅑䅁䭁䡁䕯䅁䉁䅁䅁允䅁䅁䅕䅁䅁偁祂䕕䵅䅉䅅䅁䕁䅁䅁睁䵁䅁䅁权䥂允䅁权牂䅂䅁权⭂䅂䅁允䅁䅁䅅䅁䙁䉁畓⭒㙆但⼴䍄䉁䅁䅁䅂䅁䅁䅍䅄䅁䅁䅯杸䅅䅁䅯睡䅑䅁䅯兤䅑䅁䅅䅁䉁䅁䅁兂桄桥畓⭒䭈睐杷允䅁䅁䅑䅁䑁䅁䅷䅁䭁乁䅁䅁䭁䝁䕳䅁䭁䝁䔸䅁䉁䅁䅁允䅁䅁䅕体㙆䭆䠵吴䴸䅉䅅䅁䕁䅁䅁睁䵁䅁䅁权塃允䅁权牂䅂䅁权睂䅂䅁允䅁䅁䅅䅁䙁䭁睒児塲⽯⽁䍄䉁䅁䅁䅂䅁䅁䅍䅄䅁䅁䅯睉䅁䅁䅯充䅁䅁䅯睦䅑䅁䅅䅁䉁䅁䅁杄啁䅁䅁杍ぁ䑁䅣兏睁䑁䅁䅍睁䑁䅁䅁䵁䅉䅅䅁䕁䅁䅁睁䵁䅁䅁权ㅂ允䅁权䕁䅁䅁权療䅂䅁允䅁䅁䅅䅁䙁䅁䅁䥁䭃䡋䉎䍄䉁䅁䅁䅂䅁䅁䅍䅄䅁䅁䅯儱䅅䅁䅯睡䅑䅁䅯杧䅑䅁䅅䅁䉁䅁䅁兂㥁瑃橥䑣愳睐杷允䅁䅁䅑䅁䑁䅁䅷䅁䭁䭁䅷䅁䭁䅁䅑䅁䭁䡁䕍䅁䉁䅁䅁允䅁䅁䅕䅁䅁䩁偄䕋䵅䅉䅅䅁䕁䅁䅁睁䵁䅁䅁权橃允䅁权牂䅂䅁权䍃䅂䅁允䅁䅁䅅䅁䙁偁潙䥘䌯改⽁䍄䉁䅁䅁䅂䅁䅁䅍䅄䅁䅁䅯督䅅䅁䅯睡䅑䅁䅯睥䅑䅁䅅䅁䉁䅁䅁兂㑃潈牘払㉪睐杷允䅁䅁䅑䅁䑁䅁䅷䅁䭁偁䉕䅁䭁䝁䕳䅁䭁䥁䕉䅁䉁䅁䅁允䅁䅁䅕䑗ね䡹⭡空䴸䅉䅅䅁䕁䅁䅁睁䵁䅁䅁权䱄䅁䅁权牂䅂䅁权ㅂ䅂䅁允䅁䅁䅅䅁䙁䱁敧敨剴偵⽙䍄䉁䅁䅁䅂䅁䅁䅍䅄䅁䅁䅯李䅁䅁䅯睡䅑䅁䅯睥䅑䅁䅅䅁䉁䅁䅁兂㑃潈牘払䅧䅑杷允䅁䅁䅑䅁䑁䅁䅷䅁䭁偁䄰䅁䭁䝁䕳䅁䭁䡁䕫䅁䉁䅁䅁允䅁䅁䅕敨剴䉵䘶稫䴸䅉䅅䅁䕁䅁䅁睁䵁䅁䅁权㉁䅁䅁权牂䅂䅁权⽂䅂䅁允䅁䅁䅅䅁䙁佁剸䉵䘶⼶⽫䍄䉁䅁䅁䅂䅁䅁䅍䅄䅁䅁䅯眹䅅䅁䅯充䅁䅁䅯䅦䅑䅁䅅䅁䉁䅁䅁杄啁䅁䅁兏㉁䑁䅑䅍睁䑁䅁䅍睁䑁䅁䅁䵁䅉䅅䅁䕁䅁䅁睁䵁䅁䅁权煁允䅁权牂䅂䅁权䕃䅂䅁允䅁䅁䅅䅁䙁䝁汄䌰扌昫⽁䍄䉁䅁䅁䅂䅁䅁䅍䅄䅁䅁䅯䅄䅁䅁䅯睡䅑䅁䅯睢䅑䅁䅅䅁䉁䅁䅁兂㝂䭆䠵場䕱睐杷允䅁䅁䅑䅁䑁䅁䅷䅁䭁䕁䅑䅁䭁䅁䅑䅁䭁䡁䕷䅁䉁䅁䅁允䅁䅁䅕䅁䅁䱁㜸歪䵅䅉䅅䅁䕁䅁䅁睁䵁䅁䅁权硂允䅁权牂䅂䅁权祂䅂䅁允䅁䅁䅅䅁䙁䥁牘払敧晨⽳䍄䉁䅁䅁䅂䅁䅁䅍䅄䅁䅁䅯杬䅅䅁䅯睡䅑䅁䅯杦䅑䅁䅅䅁䉁䅁䅁兂坂楄礲敮是睐杷允䅁䅁䅑䅁䑁䅁䅷䅁䭁䅁䅷䅁䭁䝁䕳䅁䭁䡁䕯䅁䉁䅁䅁允䅁䅁䅕歵䵫楁䡵牨䴸䅉䅅䅁䕁䅁䅁睁䵁䅁䅁权䅃允䅁权剁䅁䅁权ㅂ䅂䅁允䅁䅁䅅䅁佁䉁䅑䅁㉁䑁䅁李睁䑁䅁䅍睁䑁䅁䅍䅁䅁杷允䅁䅁䅑䅁䑁䅁䅷䅁䭁䍁䉑䅁䭁䝁䕳䅁䭁䡁䕣䅁䉁䅁䅁允䅁䅁䅕敥浫免獩ぁ䵁䅉䅅䅁䕁䅁䅁睁䵁䅁䅁权祂允䅁权牂䅂䅁权睂䅂䅁允䅁䅁䅅䅁䙁䍁睇浣剩挷⽷䍄䉁䅁䅁䅂䅁䅁䅍䅄䅁䅁䅯䅄䅁䅁䅯睡䅑䅁䅯䅥䅑䅁䅅䅁䉁䅁䅁兂捃䍸睃浣桩睶杷允䅁䅁䅑䅁䑁䅁䅷䅁䭁䙁䉳䅁䭁䅁䅑䅁䭁䡁䕧䅁䉁䅁䅁允䅁䅁䅕䅁䅁䡁汤啡䵅䅉䅅䅁䕁䅁䅁睁䵁䅁䅁权桁䅁䅁权牂䅂䅁权㑂䅂䅁允䅁䅁䅅䅁䙁佁汏㡭村佳⼴䍄䉁䅁䅁䅂䅁䅁䅍䅄䅁䅁䅯䅮䅅䅁䅯睡䅑䅁䅯杧䅑䅁䅅䅁䉁䅁䅁兂䑃䵷桱扒湢睐杷允䅁䅁䅑䅁䑁䅁䅷䅁䭁䥁䅷䅁䭁䉁䅅䅁䭁䡁䕣䅁䉁䅁䅁允䅁䅁䄴杆䅁䑁䅅䅍睁䑁䅕䅍睁䑁䅁䅍睁䑁䅁䅁䵁䅉䅅䅁䕁䅁䅁睁䵁䅁䅁权獂允䅁权牂䅂䅁权㉂䅂䅁允䅁䅁䅅䅁䙁䍁䡵瑆佮㤹⽳䍄䉁䅁䅁䅂䅁䅁䅍䅄䅁䅁䅯睘䅁䅁䅯睡䅑䅁䅯兢䅑䅁䅅䅁䉁䅁䅁兂噄佥浫免獪睐杷允䅁䅁䅑䅁䑁䅁䅷䅁䭁䝁䅉䅁䭁䉁䅅䅁䭁䡁䕕䅁䉁䅁䅁允䅁䅁䄴杆䅁䑁䅅李祁䑁䅕䅍睁䑁䅁䅍睁䑁䅁䅁䵁䅉䅅䅁䕁䅁䅁睁䵁䅁䅁权睂允䅁权䕁䅁䅁权䅃䅂䅁允䅁䅁䅅䅁䙁䅁䅁䥁㥁渹䉬䍄䉁䅁䅁䅂䅁䅁䅍䅄䅁䅁䅯䅄䅁䅁䅯睡䅑䅁䅯杧䅑䅁䅅䅁䉁䅁䅁兂潂敫㠱穐畗睐杷允䅁䅁䅑䅁䑁䅁䅷䅁䭁䉁䉙䅁䭁䝁䕳䅁䭁䍁䵯䅁䉁䅁䅁允䅁䅁䅯睒䅁䅁杷允䅁䅁䅑䅁䑁䅁䅷䅁䭁䉁䉙䅁䭁䝁䕳䅁䭁䝁䔰䅁䉁䅁䅁允䅁䅁䅕䅁䅁䅁䅁䕃䵁䅉䅅䅁䕁䅁䅁睁䵁䅁䅁权坁允䅁权牂䅂䅁权療䅂䅁允䅁䅁䅅䅁䙁䡁㥅瑃橥偣⽫䍄䉁䅁䅁䅂䅁䅁䅍䅄䅁䅁䅯杯䅁䅁䅯睡䅑䅁䅯兤䅑䅁䅅䅁䉁䅁䅁兂扁㥌欰潂摈睶杷允䅁䅁䅑䅁䑁䅁䅷䅁䭁䝁䄴䅁䭁䉁䅅䅁䭁䡁䕷䅁䉁䅁䅁允䅁䅁䄴䅆䅁䑁䅅睍ㅁ䑁䅑李ぁ䑁䅁䅍睁䅁䅁䍄䉁䅁䅁䅂䅁䅁䅍䅄䅁䅁䅯䅤䅁䅁䅯䅂䅁䅁䅯䅧䅑䅁䅅䅁䉁䅁䅁兂䅁䅁䅁䬱䙸兑杷允䅁䅁䅑䅁䑁䅁䅷䅁䭁䅁䉉䅁䭁䝁䕳䅁䭁䝁䔰䅁䉁䅁䅁允䅁䅁䅕捺䵺䵺䵺䐳䴸䅉䅅䅁䕁䅁䅁睁䵁䅁䅁权坁允䅁权牂䅂䅁权⭂䅂䅁允䅁䅁䅅䅁䙁佁㠵穐敖瑵⽅䍄䉁䅁䅁䅂䅁䅁䅍䅄䅁䅁䅯睍䅁䅁䅯睡䅑䅁䅯杦䅑䅁䅅䅁䉁䅁䅁兂坂楄礲敮䌸䅑杷允䅁䅁䅑䅁䑁䅁䅷䅁䭁䕁䉕䅁䭁䅁䅑䅁䭁䡁䕳䅁䉁䅁䅁允䅁䅁䅕䅁䅁䑁獏歚䵅䅉䅅䅁䕁䅁䅁睁䵁䅁䅁权煃允䅁权䕁䅁䅁权㥂䅂䅁允䅁䅁䅅䅁䙁䅁䅁䅁捁求䉰䍄䉁䅁䅁䅂䅁䅁䅍䅄䅁䅁䅯杏䅅䅁䅯睡䅑䅁䅯內䅑䅁䅅䅁䉁䅁䅁兂㑄⭕汏㡭㑔睐杷允䅁䅁䅑䅁䑁䅁䅷䅁䭁䝁䅙䅁䭁䉁䅅䅁䭁䥁䕅䅁䉁䅁䅁允䅁䅁䄴杆䅁䑁䅉李㍁䑁䅉杍睁䑁䅁䅍睁䑁䅁䅁䵁䅉䅅䅁䕁䅁䅁睁䵁䅁䅁权牂允䅁权牂䅂䅁权䉃䅂䅁允䅁䅁䅅䅁䭁䕁䅣䅁䵁䅉䅅䅁䕁䅁䅁睁䵁䅁䅁权䵃允䅁权䕁䅁䅁权療䅂䅁允䅁䅁䅅䅁䙁䅁䅁䅁慁䘹䉤䍄䉁䅁䅁䅂䅁䅁䅍䅄䅁䅁䅯䄶䅅䅁䅯睡䅑䅁䅯䅣䅑䅁䅅䅁䉁䅁䅁兂卂䉵䘶ㄶ䥈睐杷允䅁䅁䅑䅁䑁䅁䅷䅁䭁䉁䉙䅁䭁䝁䕳䅁䭁䡁䕫䅁䉁䅁䅁允䅁䅁䅕敨剴䉵䘶稴䴸䅉䅅䅁䕁䅁䅁睁䵁䅁䅁权呄䅁䅁权剁䅁䅁权㝂䅂䅁允䅁䅁䅅䅁佁䉁䅑䅁祁䑁䅣䅍㉁䑁䅁䅍睁䑁䅁䅍䅁䅁杷允䅁䅁䅑䅁䑁䅁䅷䅁䭁䉁䉙䅁䭁䝁䕳䅁䭁䥁䕑䅁䉁䅁䅁允䅁䅁䅕瑃橥䑣䬰稸䴸䅉䅅䅁䕁䅁䅁睁䵁䅁䅁权湃䅁䅁权剁䅁䅁权䙃䅂䅁允䅁䅁䅅䅁佁䉁䅑䅁硁䑁䅙李硁䑁䅁兎睁䑁䅁䅍䅁䅁杷允䅁䅁䅑䅁䑁䅁䅷䅁䭁䙁䉷䅁䭁䝁䕳䅁䭁䍁䵯䅁䉁䅁䅁允䅁䅁䅕㡪ㅌ䙋偹歇䵁䅉䅅䅁䕁䅁䅁睁䵁䅁䅁权䉄䅁䅁权䕁䅁䅁权㥂䅂䅁允䅁䅁䅅䅁䙁䅁䅁䥁瑄塺䉒䍄䉁䅁䅁䅂䅁䅁䅍䅄䅁䅁䅯䅘䅅䅁䅯睡䅑䅁䅯来䅑䅁䅅䅁䉁䅁䅁兂灁䥘䌯匹婧䅑杷允䅁䅁䅑䅁䑁䅁䅷䅁䭁偁䅑䅁䭁䅁䅑䅁䭁䡁䕍䅁䉁䅁䅁允䅁䅁䅕䅁䅁䕁㕪す䵅䅉䅅䅁䕁䅁䅁睁䵁䅁䅁权敃䅁䅁权牂䅂䅁权㍂䅂䅁允䅁䅁䅅䅁䙁䵁䴳䵺䵺䉺䅖䍄䉁䅁䅁䅂䅁䅁䅍䅄䅁䅁䅯兑䅅䅁䅯睡䅑䅁䅯全䅑䅁䅅䅁䉁䅁䅁兂䑄匹捨㡪㥌睐杷允䅁䅁䅑䅁䑁䅁䅷䅁䭁䡁䉷䅁䭁䅁䅑䅁䭁䡁䕍䅁䉁䅁䅁允䅁䅁䅕䅁䅁偁婹歔䵅䅉䅅䅁䕁䅁䅁睁䵁䅁䅁权扄䅁䅁权牂䅂䅁权㙂䅂䅁允䅁䅁䅅䅁䙁䡁㥅瑃橥偣⽅䍄䉁䅁䅁䅂䅁䅁䅍䅄䅁䅁䅯兘䅅䅁䅯䅂䅁䅁䅯入䅑䅁䅅䅁䉁䅁䅁兂䅁䅁䅁䝣啣兑杷允䅁䅁䅑䅁䑁䅁䅷䅁䭁䙁䉷䅁䭁䝁䕳䅁䭁䥁䕍䅁䉁䅁䅁允䅁䅁䅕浚浚浚浚䕊䵁䅉䅅䅁䕁䅁䅁睁䵁䅁䅁权捂允䅁权牂䅂䅁权㥂䅂䅁允䅁䅁䅅䅁䙁䵁䴳䵺䵺䍔䅎䍄䉁䅁䅁䅂䅁䅁䅍䅄䅁䅁䅯睌䅁䅁䅯䅂䅁䅁䅯䅤䅑䅁䅅䅁䉁䅁䅁兂䅁䅁䅁灬桑兑杷允䅁䅁䅑䅁䑁䅁䅷䅁䭁䕁䅉䅁䭁䅁䅑䅁䭁䡁䕍䅁䉁䅁䅁允䅁䅁䅕䅁䅁乁卐歐䵅䅉䅅䅁䕁䅁䅁睁䵁䅁䅁权い䅁䅁权牂䅂䅁权䙃䅂䅁允䅁䅁䅅䅁䙁䥁牘払敧晨⽳䍄䉁䅁䅁䅂䅁䅁䅍䅄䅁䅁䅯䅘䅅䅁䅯睡䅑䅁䅯䅥䅑䅁䅅䅁䉁䅁䅁兂穁積積積慍䅑杷允䅁䅁䅑䅁䑁䅁䅷䅁䭁䱁䉑䅁䭁䝁䕳䅁䭁䥁䕍䅁䉁䅁䅁允䅁䅁䅕瑃橥䑣䬰穴䴸䅉䅅䅁䕁䅁䅁睁䵁䅁䅁权歁允䅁权牂䅂䅁权㙂䅂䅁允䅁䅁䅅䅁䙁䵁䴳䵺䵺偺⽧䍄䉁䅁䅁䅂䅁䅁䅍䅄䅁䅁䅯杩䅅䅁䅯䅂䅁䅁䅯睦䅑䅁䅅䅁䉁䅁䅁兂䅁䅁䅁䱷晷兑杷允䅁䅁䅑䅁䑁䅁䅷䅁䭁䉁䉯䅁䭁䅁䅑䅁䭁䡁䕍䅁䉁䅁䅁允䅁䅁䅕䅁䅁䍁浃こ䵅䅉䅅䅁䕁䅁䅁睁䵁䅁䅁权捂允䅁权牂䅂䅁权㕂䅂䅁允䅁䅁䅅䅁䙁䡁啳歲桦桥䅂䍄䉁䅁䅁䅂䅁䅁䅍䅄䅁䅁䅯䅤䅅䅁䅯睡䅑䅁䅯䅨䅑䅁䅅䅁䉁䅁䅁兂穁積積積䑍䅑杷允䅁䅁䅑䅁䑁䅁䅷䅁䭁䑁䉯䅁䭁䅁䅑䅁䭁䡁䕁䅁䉁䅁䅁允䅁䅁䅕䅁䅁佁瑨䕋䵅䅉䅅䅁䕁䅁䅁睁䵁䅁䅁权獂䅁䅁权牂䅂䅁权䕃䅂䅁允䅁䅁䅅䅁䙁偁㥔䠱灪杊䅂䍄䉁䅁䅁䅂䅁䅁䅍䅄䅁䅁䅯䅘䅅䅁䅯睡䅑䅁䅯杧䅑䅁䅅䅁䉁䅁䅁兂桄桥畓⭒䅅䅑杷允䅁䅁䅑䅁䑁䅁䅷䅁䭁䙁䄸䅁䭁䝁䕳䅁䭁䥁䕅䅁䉁䅁䅁允䅁䅁䅕牡へ硫䕧樹䴸䅉䅅䅁䕁䅁䅁睁䵁䅁䅁权ㅃ䅁䅁权牂䅂䅁权煁䅄䅁允䅁䅁䅅䅁䙁䝁浚浚浚癚⽙䍄䉁䅁䅁䅂䅁䅁䅍䅄䅁䅁䅯䅸䅅䅁䅯䅂䅁䅁䅯䅧䅑䅁䅅䅁䉁䅁䅁兂䅁䅁䅁䍫甴兑杷允䅁䅁䅑䅁䑁䅁䅷䅁䭁䙁䉷䅁䭁䝁䕳䅁䭁䥁䕑䅁䉁䅁䅁允䅁䅁䅕䭆䠵場啯樫䴸䅉䅅䅁䕁䅁䅁睁䵁䅁䅁权牃允䅁权牂䅂䅁权㍂䅂䅁允䅁䅁䅅䅁䙁䱁祂䩡瑈偦⽇䍄䉁䅁䅁䅂䅁䅁䅍䅄䅁䅁䅯䄶䅅䅁䅯䅂䅁䅁䅯䅨䅑䅁䅅䅁䉁䅁䅁兂䅁䅁䅁佂敉兑杷允䅁䅁䅑䅁䑁䅁䅷䅁䭁䙁䉍䅁䭁䅁䅑䅁䭁䡁䕕䅁䉁䅁䅁允䅁䅁䅕䅁䅁乁癑啒䵅䅉䅅䅁䕁䅁䅁睁䵁䅁䅁权捂允䅁权牂䅂䅁权㡂䅂䅁允䅁䅁䅅䅁䙁䡁啳歲桦来䅚䍄䉁䅁䅁䅂䅁䅁䅍䅄䅁䅁䅯杍䅁䅁䅯䅂䅁䅁䅯杦䅑䅁䅅䅁䉁䅁䅁兂䅁䅁䅁乩⽁兑杷允䅁䅁䅑䅁䑁䅁䅷䅁䭁䡁䉙䅁䭁䝁䕳䅁䭁䍁䵯䅁䉁䅁䅁允䅁䅁䅯睒䅁䅁杷允䅁䅁䅑䅁䑁䅁䅷䅁䭁䥁䅍䅁䭁䝁䕳䅁䭁䥁䕁䅁䉁䅁䅁允䅁䅁䅕䝭匴㡧䭄吵䴸䅉䅅䅁䕁䅁䅁睁䵁䅁䅁权畃䅁䅁权䕁䅁䅁权⽂䅂䅁允䅁䅁䅅䅁䙁䅁䅁䅁ぃ楂䉂䍄䉁䅁䅁䅂䅁䅁䅍䅄䅁䅁䅯䅤䅁䅁䅯睡䅑䅁䅯全䅑䅁䅅䅁䉁䅁䅁兂乄䵺䵺䵺䅷䅑杷允䅁䅁䅑䅁䑁䅁䅷䅁䭁䩁䅫䅁䭁䅁䅑䅁䭁䡁䕍䅁䉁䅁䅁允䅁䅁䅕䅁䅁䱁䱉啖䵅䅉䅅䅁䕁䅁䅁睁䵁䅁䅁权㉂允䅁权牂䅂䅁权祂䅂䅁允䅁䅁䅅䅁䙁佁剸䉵䘶⼶⽕䍄䉁䅁䅁䅂䅁䅁䅍䅄䅁䅁䅯杤䅅䅁䅯睡䅑䅁䅯睦䅑䅁䅅䅁䉁䅁䅁兂牁硨婢発ㅦ睐杷允䅁䅁䅑䅁䑁䅁䅷䅁䭁偁䄰䅁䭁䉁䅅䅁䭁䥁䕁䅁䉁䅁䅁允䅁䅁䄴杅䅁䑁䅕杍穁䑁䅉兎硁䑁䅉兎䅁䅁杷允䅁䅁䅑䅁䑁䅁䅷䅁䭁偁䉯䅁䭁䅁䅑䅁䭁䝁䔰䅁䉁䅁䅁允䅁䅁䅕䅁䅁䵁湺啌䵅䅉䅅䅁䕁䅁䅁睁䵁䅁䅁权穁䅁䅁权牂䅂䅁权㥂䅂䅁允䅁䅁䅅䅁䙁䍁捬㡪ㅌ䅋䅚䍄䉁䅁䅁䅂䅁䅁䅍䅄䅁䅁䅯杇䅅䅁䅯睡䅑䅁䅯兣䅑䅁䅅䅁䉁䅁䅁权䡂䅁䅁䍄䉁䅁䅁䅂䅁䅁䅍䅄䅁䅁䅯杇䅅䅁䅯睡䅑䅁䅯兦䅑䅁䅅䅁䉁䅁䅁兂䑄匹捨㡪硌睐杷允䅁䅁䅑䅁䑁䅁䅷䅁䭁䩁䄸䅁䭁䝁䕳䅁䭁䡁䕉䅁䉁䅁䅁允䅁䅁䅕㑎䉬余兘獁䵁䅉䅅䅁䕁䅁䅁睁䵁䅁䅁权瑄䅁䅁权䕁䅁䅁权あ䅂䅁允䅁䅁䅅䅁䙁䅁䅁䵁䝄潓䉂䍄䉁䅁䅁䅂䅁䅁䅍䅄䅁䅁䅯䄱䅅䅁䅯䅂䅁䅁䅯杦䅑䅁䅅䅁䉁䅁䅁兂䅁䅁䅁䥋㡉兑杷允䅁䅁䅑䅁䑁䅁䅷䅁䭁䅁䈴䅁䭁䝁䕳䅁䭁䡁䕧䅁䉁䅁䅁允䅁䅁䅕潅䅐煹䙆啋䵁䅉䅅䅁䕁䅁䅁睁䵁䅁䅁权䙄䅁䅁权牂䅂䅁权㉂䅂䅁允䅁䅁䅅䅁䙁䅁䅁䅁䅁䅁䅆䍄䉁䅁䅁䅂䅁䅁䅍䅄䅁䅁䅯䄴䅅䅁䅯䅂䅁䅁䅯䅣䅑䅁䅅䅁䉁䅁䅁兂䅁䅁䅁䝧楣兑杷允䅁䅁䅑䅁䑁䅁䅷䅁䭁䡁䉙䅁䭁䝁䕳䅁䭁䡁䕍䅁䉁䅁䅁允䅁䅁䅕䵱䱚㑎䉬䐲䴸䅉䅅䅁䕁䅁䅁睁䵁䅁䅁权い䅁䅁权牂䅂䅁权煁䅄䅁允䅁䅁䅅䅁䙁䭁䠵場啯瑲⽣䍄䉁䅁䅁䅂䅁䅁䅍䅄䅁䅁䅯眳䅅䅁䅯䅂䅁䅁䅯杦䅑䅁䅅䅁䉁䅁䅁兂䅁䅁䅁獃兊兑杷允䅁䅁䅑䅁䑁䅁䅷䅁䭁䕁䅕䅁䭁䅁䅑䅁䭁䡁䕅䅁䉁䅁䅁允䅁䅁䅕䅁䅁䥯乨歬䵅䅉䅅䅁䕁䅁䅁睁䵁䅁䅁权⽃允䅁权牂䅂䅁权睂䅂䅁允䅁䅁䅅䅁䙁䩁婱婭婭晭⽅䍄䉁䅁䅁䅂䅁䅁䅍䅄䅁䅁䅯睧䅅䅁䅯睡䅑䅁䅯睦䅑䅁䅅䅁䉁䅁䅁兂塄㍯㥁瑃⽦睐杷允䅁䅁䅑䅁䑁䅁䅷䅁䭁䥁䈸䅁䭁䅁䅑䅁䭁䡁䕣䅁䉁䅁䅁允䅁䅁䅕䅁䅁乁ㅰが䵅䅉䅅䅁䕁䅁䅁睁䵁䅁䅁权㙁䅁䅁权牂䅂䅁权㙂䅂䅁允䅁䅁䅅䅁䙁偁潙䥘䌯儹䅰䍄䉁䅁䅁䅂䅁䅁䅍䅄䅁䅁䅯李䅅䅁䅯睡䅑䅁䅯睢䅑䅁䅅䅁䉁䅁䅁兂硂児塲㍯噄睐杷允䅁䅁䅑䅁䑁䅁䅷䅁䭁䱁䉙䅁䭁䝁䕳䅁䭁䡁䕧䅁䉁䅁䅁允䅁䅁䅕䙂余扌摋歃䵁䅉䅅䅁䕁䅁䅁睁䵁䅁䅁权摁䅁䅁权牂䅂䅁权⭂䅂䅁允䅁䅁䅅䅁䙁佁㝦晱午晔⽉䍄䉁䅁䅁䅂䅁䅁䅍䅄䅁䅁䅯杏䅁䅁䅯充䅁䅁䅯全䅑䅁䅅䅁䉁䅁䅁杄十䅁䅁睎㕁䑁䅕䅍睁䑁䅁䅍睁䅁䅁䍄䉁䅁䅁䅂䅁䅁䅍䅄䅁䅁䅯睱䅁䅁䅯睡䅑䅁䅯杦䅑䅁䅅䅁䉁䅁䅁兂㥁瑃橥䑣䄰䅑杷允䅁䅁䅑䅁䑁䅁䅷䅁䭁䱁䄴䅁䭁䝁䕳䅁䭁䡁䕳䅁䉁䅁䅁允䅁䅁䅕⼲⭬牡へ穳䴸䅉䅅䅁䕁䅁䅁睁䵁䅁䅁权坄䅁䅁权剁䅁䅁权䕃䅂䅁允䅁䅁䅅䅁佁䉁䅑䅁ぁ䑁䅍睍硁䑁䅁䅍睁䑁䅁䅍䅁䅁杷允䅁䅁䅑䅁䑁䅁䅷䅁䭁䙁䅁䅁䭁䅁䅑䅁䭁䡁䕷䅁䉁䅁䅁允䅁䅁䅕䅁䅁䭁爵け䵅䅉䅅䅁䕁䅁䅁睁䵁䅁䅁权祃䅁䅁权䕁䅁䅁权穂䅂䅁允䅁䅁䅅䅁䙁䅁䅁䅁ぁ歄䉨䍄䉁䅁䅁䅂䅁䅁䅍䅄䅁䅁䅯杦䅅䅁䅯睡䅑䅁䅯䅦䅑䅁䅅䅁䉁䅁䅁兂穁積積積䑐睐杷允䅁䅁䅑䅁䑁䅁䅷䅁䭁䥁䅣䅁䭁䝁䕳䅁䭁䡁䔴䅁䉁䅁䅁允䅁䅁䅕歲桦桥畓稷䴸䅉䅅䅁䕁䅁䅁睁䵁䅁䅁权療䅁䅁权牂䅂䅁权㕂䅂䅁允䅁䅁䅅䅁䙁䩁瑈䑦ㄸ癘⽉䍄䉁䅁䅁䅂䅁䅁䅍䅄䅁䅁䅯兮䅅䅁䅯睡䅑䅁䅯䅦䅑䅁䅅䅁䉁䅁䅁兂䑄匹捨㡪瑌睐杷允䅁䅁䅑䅁䑁䅁䅷䅁䭁偁䅑䅁䭁䝁䕳䅁䭁䥁䕅䅁䉁䅁䅁允䅁䅁䅕䥕堲桢䑋䰵䴸䅉䅅䅁䕁䅁䅁睁䵁䅁䅁权乃䅁䅁权牂䅂䅁权⭂䅂䅁允䅁䅁䅅䅁䙁䭁䙊癴㥐䄱䅖䍄䉁䅁䅁䅂䅁䅁䅍䅄䅁䅁䅯䄹䅁䅁䅯睡䅑䅁䅯䅤䅑䅁䅅䅁䉁䅁䅁兂卂䉵䘶ㄶ睈睐杷允䅁䅁䅑䅁䑁䅁䅷䅁䭁䕁䉯䅁䭁䅁䅑䅁䭁䡁䕙䅁䉁䅁䅁允䅁䅁䅕䅁䅁䝁䉁歍䵅䅉䅅䅁䕁䅁䅁睁䵁䅁䅁权い䅁䅁权牂䅂䅁权㍂䅂䅁允䅁䅁䅅䅁䙁偁唷佥浫匸䅄䍄䉁䅁䅁䅂䅁䅁䅍䅄䅁䅁䅯䅕䅅䅁䅯充䅁䅁䅯䅦䅑䅁䅅䅁䉁䅁䅁杄啁䅁䅁杍㕁䑁䅉䅍睁䑁䅁䅍睁䑁䅁䅁䵁䅉䅅䅁䕁䅁䅁睁䵁䅁䅁权乃允䅁权䕁䅁䅁权瑂䅂䅁允䅁䅁䅅䅁䙁䅁䅁䅁潃歪䈵䍄䉁䅁䅁䅂䅁䅁䅍䅄䅁䅁䅯䅰䅅䅁䅯睡䅑䅁䅯杤䅑䅁䅅䅁䉁䅁䅁兂扄堫焵䡶牔睐杷允䅁䅁䅑䅁䑁䅁䅷䅁䭁䙁䅯䅁䭁䝁䕳䅁䭁䥁䕑䅁䉁䅁䅁允䅁䅁䅕硨婢発呤稵䴸䅉䅅䅁䕁䅁䅁睁䵁䅁䅁权湂䅁䅁权牂䅂䅁权䑃䅂䅁允䅁䅁䅅䅁䙁䭁睒児塲⽯⽁䍄䉁䅁䅁䅂䅁䅁䅍䅄䅁䅁䅯䅃䅅䅁䅯䅂䅁䅁䅯䅨䅑䅁䅅䅁䉁䅁䅁兂䅁䅁䅁朸慸兑杷允䅁䅁䅑䅁䑁䅁䅷䅁䭁䥁䉑䅁䭁䅁䅑䅁䭁䡁䕍䅁䉁䅁䅁允䅁䅁䅕䅁䅁䭁坂あ䵅䅉䅅䅁䕁䅁䅁睁䵁䅁䅁权㡄允䅁权䕁䅁䅁权䙃䅂䅁允䅁䅁䅅䅁䙁䅁䅁䅁獁䘱䉎䍄䉁䅁䅁䅂䅁䅁䅍䅄䅁䅁䅯儫䅁䅁䅯睡䅑䅁䅯杧䅑䅁䅅䅁䉁䅁䅁兂湄㘫确欰眳睐杷允䅁䅁䅑䅁䑁䅁䅷䅁䭁佁䉯䅁䭁䅁䅑䅁䭁䡁䕙䅁䉁䅁䅁允䅁䅁䅕䅁䅁䡁䭁ぎ䵅䅉䅅䅁䕁䅁䅁睁䵁䅁䅁权ㅂ䅁䅁权剁䅁䅁权㥂䅂䅁允䅁䅁䅅䅁佁䉁䅑䅁祁䑁䅉杍㍁䑁䅁䅍睁䑁䅁䅍䅁䅁杷允䅁䅁䅑䅁䑁䅁䅷䅁䭁䱁䉳䅁䭁䝁䕳䅁䭁䡁䕍䅁䉁䅁䅁允䅁䅁䅕硥畓⭒㙆䐹䴸䅉䅅䅁䕁䅁䅁睁䵁䅁䅁权啂䅁䅁权剁䅁䅁权䕃䅂䅁允䅁䅁䅅䅁佁䉁䅑䅁ㅁ䑁䅁李睁䑁䅁䅍睁䑁䅁䅍䅁䅁杷允䅁䅁䅑䅁䑁䅁䅷䅁䭁䩁䄸䅁䭁䅁䅑䅁䭁䡁䕉䅁䉁䅁䅁允䅁䅁䅕䅁䅁䙁扄え䵅䅉䅅䅁䕁䅁䅁睁䵁䅁䅁权湃䅁䅁权剁䅁䅁权㝂䅂䅁允䅁䅁䅅䅁佁䉁䅑䅁祁䑁䅅杍祁䑁䅕䅎睁䑁䅁䅍䅁䅁杷允䅁䅁䅑䅁䑁䅁䅷䅁䭁偁䉕䅁䭁䝁䕳䅁䭁䡁䕑䅁䉁䅁䅁允䅁䅁䅕灭婭婭婭吴䴸䅉䅅䅁䕁䅁䅁睁䵁䅁䅁权䑃䅁䅁权牂䅂䅁权ㅂ䅂䅁允䅁䅁䅅䅁䙁䵁䴳䵺䵺偺⽁䍄䉁䅁䅁䅂䅁䅁䅍䅄䅁䅁䅯杉䅅䅁䅯䅂䅁䅁䅯䅧䅑䅁䅅䅁䉁䅁䅁兂䅁䅁䅁䝥䝊兑杷允䅁䅁䅑䅁䑁䅁䅷䅁䭁䕁䉅䅁䭁䉁䅅䅁䭁䡁䕅䅁䉁䅁䅁允䅁䅁䄴杆䅁䑁䅉兎穁䑁䅍䅍睁䑁䅁䅍睁䑁䅁䅁䵁䅉䅅䅁䕁䅁䅁睁䵁䅁䅁权㕃䅁䅁权牂䅂䅁权療䅂䅁允䅁䅁䅅䅁䙁䵁䱤㑎䉬偙⽅䍄䉁䅁䅁䅂䅁䅁䅍䅄䅁䅁䅯共䅁䅁䅯睡䅑䅁䅯兦䅑䅁䅅䅁䉁䅁䅁兂㝁〳丫㉬匶睐杷允䅁䅁䅑䅁䑁䅁䅷䅁䭁䵁䄰䅁䭁䉁䅅䅁䭁䡁䕳䅁䉁䅁䅁允䅁䅁䄴䅆䅁䑁䅑兏ぁ䑁䅧李ぁ䑁䅁䅍睁䅁䅁䍄䉁䅁䅁䅂䅁䅁䅍䅄䅁䅁䅯杵䅅䅁䅯睡䅑䅁䅯睥䅑䅁䅅䅁䉁䅁䅁兂偃癷潕䥘㈯睐杷允䅁䅁䅑䅁䑁䅁䅷䅁䭁偁䉧䅁䭁䉁䅅䅁䭁䥁䕕䅁䉁䅁䅁允䅁䅁䄴杅䅁䑁䅙兏㉁䑁䅉䅎睁䑁䅁䅍䅁䅁杷允䅁䅁䅑䅁䑁䅁䅷䅁䭁偁䅑䅁䭁䝁䕳䅁䭁䥁䕑䅁䉁䅁䅁允䅁䅁䅕硨婢発呤稫䴸䅉䅅䅁䕁䅁䅁睁䵁䅁䅁权桁䅁䅁权牂䅂䅁权ㅂ䅂䅁允䅁䅁䅅䅁䙁䩁婱婭婭六䄹䍄䉁䅁䅁䅂䅁䅁䅍䅄䅁䅁䅯儴䅁䅁䅯睡䅑䅁䅯杤䅑䅁䅅䅁䉁䅁䅁兂䵁楁䡵瑆の睐杷允䅁䅁䅑䅁䑁䅁䅷䅁䭁䥁䈰䅁䭁䝁䕳䅁䭁䥁䕑䅁䉁䅁䅁允䅁䅁䅕祇搯䅊䉡稹䴸䅉䅅䅁䕁䅁䅁睁䵁䅁䅁权婂允䅁权䕁䅁䅁权䑃䅂䅁允䅁䅁䅅䅁䙁䅁䅁䅁桄洱䈹䍄䉁䅁䅁䅂䅁䅁䅍䅄䅁䅁䅯兮䅅䅁䅯睡䅑䅁䅯杦䅑䅁䅅䅁䉁䅁䅁兂塄㍯㥁瑃癦睐杷允䅁䅁䅑䅁䑁䅁䅷䅁䭁䩁䅁䅁䭁䝁䕳䅁䭁䡁䕅䅁䉁䅁䅁允䅁䅁䅕䉯癯匳䝑启䴸䅉䅅䅁䕁䅁䅁睁䵁䅁䅁权ㅄ䅁䅁权剁䅁䅁权療䅂䅁允䅁䅁䅅䅁佁䉁䅉䅁硁䑁䅣䅎㕁䑁䅅䅍睁䑁䅁䅁䵁䅉䅅䅁䕁䅁䅁睁䵁䅁䅁权元䅁䅁权牂䅂䅁权䙃䅂䅁允䅁䅁䅅䅁䙁䱁敧敨剴偵⽙䍄䉁䅁䅁䅂䅁䅁䅍䅄䅁䅁䅯其䅁䅁䅯睡䅑䅁䅯全䅑䅁䅅䅁䉁䅁䅁兂䙃ㄶ㑇潈托睐杷允䅁䅁䅑䅁䑁䅁䅷䅁䭁佁䅳䅁䭁䉁䅅䅁䭁䡁䕕䅁䉁䅁䅁允䅁䅁䄴杆䅁䑁䅣李ぁ䑁䅣䅍睁䑁䅁䅍睁䑁䅁䅁䵁䅉䅅䅁䕁䅁䅁睁䵁䅁䅁权歃允䅁权牂䅂䅁权㝂䅂䅁允䅁䅁䅅䅁䙁乁乎桙奂捏⽑䍄䉁䅁䅁䅂䅁䅁䅍䅄䅁䅁䅯䅫䅁䅁䅯睡䅑䅁䅯睧䅑䅁䅅䅁䉁䅁䅁兂摁浗㝑〳砯睐杷允䅁䅁䅑䅁䑁䅁䅷䅁䭁䑁䈴䅁䭁䅁䅑䅁䭁䡁䕍䅁䉁䅁䅁允䅁䅁䅕䅁䅁佁畒啕䵅䅉䅅䅁䕁䅁䅁睁䵁䅁䅁权元䅁䅁权牂䅂䅁权ㅂ䅂䅁允䅁䅁䅅䅁䙁䅁塲㍯㥁权䅤䍄䉁䅁䅁䅂䅁䅁䅍䅄䅁䅁䅯䅫䅁䅁䅯睡䅑䅁䅯杦䅑䅁䅅䅁䉁䅁䅁兂呄坔光䑗䡫䅑杷允䅁䅁䅑䅁䑁䅁䅷䅁䭁䩁䅁䅁䭁䝁䕳䅁䭁䡁䕫䅁䉁䅁䅁允䅁䅁䅕㘱睎児塲稸䴸䅉䅅䅁䕁䅁䅁睁䵁䅁䅁权元䅁䅁权牂䅂䅁权㝂䅂䅁允䅁䅁䅅䅁䙁乁楅⼲⭬瑡⽑䍄䉁䅁䅁䅂䅁䅁䅍䅄䅁䅁䅯兔䅅䅁䅯睡䅑䅁䅯督䅑䅁䅅䅁䉁䅁䅁兂㥁敳硦圯灦睐杷允䅁䅁䅑䅁䑁䅁䅷䅁䭁䙁䉕䅁䭁䉁䅅䅁䭁䥁䕉䅁䉁䅁䅁允䅁䅁䄴䅆䅁䑁䅍李睁䑁䅉䅍睁䑁䅁䅍睁䅁䅁䍄䉁䅁䅁䅂䅁䅁䅍䅄䅁䅁䅯睖䅅䅁䅯䅂䅁䅁䅯督䅑䅁䅅䅁䉁䅁䅁兂䅁䅁䅁䈸硍兑杷允䅁䅁䅑䅁䑁䅁䅷䅁䭁䥁䉯䅁䭁䉁䅅䅁䭁䝁䔸䅁䉁䅁䅁允䅁䅁䄴杅䅁䑁䅕兏ㅁ䑁䅁䅎睁䑁䅁䅍䅁䅁杷允䅁䅁䅑䅁䑁䅁䅷䅁䭁䝁䉳䅁䭁䅁䅑䅁䭁䡁䔴䅁䉁䅁䅁允䅁䅁䅕䅁䅁䉁湂ぐ䵅䅉䅅䅁䕁䅁䅁睁䵁䅁䅁权潁允䅁权䕁䅁䅁权䑃䅂䅁允䅁䅁䅅䅁䙁䅁䅁䅁祄䙍䉒䍄䉁䅁䅁䅂䅁䅁䅍䅄䅁䅁䅯睬䅅䅁䅯睡䅑䅁䅯兣䅑䅁䅅䅁䉁䅁䅁兂剃堷⽷噎洷睐杷允䅁䅁䅑䅁䑁䅁䅷䅁䭁䱁䉁䅁䭁䅁䅑䅁䭁䝁䔰䅁䉁䅁䅁允䅁䅁䅕䅁䅁䙁敺䕑䵅䅉䅅䅁䕁䅁䅁睁䵁䅁䅁权元䅁䅁权牂䅂䅁权䍃䅂䅁允䅁䅁䅅䅁䙁䡁⼰噎㘶剓䅐䍄䉁䅁䅁䅂䅁䅁䅍䅄䅁䅁䅯督䅁䅁䅯睡䅑䅁䅯兢䅑䅁䅅䅁䉁䅁䅁兂䱃佢㝦晱㡈睐杷允䅁䅁䅑䅁䑁䅁䅷䅁䭁䩁䈸䅁䭁䉁䅅䅁䭁䡁䕕䅁䉁䅁䅁允䅁䅁䄴䅆䅁䑁䅕兎祁䑁䅁䅍睁䑁䅁䅍睁䅁䅁䍄䉁䅁䅁䅂䅁䅁䅍䅄䅁䅁䅯儱䅅䅁䅯睡䅑䅁䅯睥䅑䅁䅅䅁䉁䅁䅁兂歃䑣䬰㘱睐睐杷允䅁䅁䅑䅁䑁䅁䅷䅁䭁䝁䅑䅁䭁䉁䅅䅁䭁䡁䔰䅁䉁䅁䅁允䅁䅁䄴䅆䅁䑁䅅兎㉁䑁䅅睍ㅁ䑁䅁䅍睁䅁䅁䍄䉁䅁䅁䅂䅁䅁䅍䅄䅁䅁䅯䅫䅁䅁䅯睡䅑䅁䅯䅧䅑䅁䅅䅁䉁䅁䅁兂祄欰椱䙅剪睐杷允䅁䅁䅑䅁䑁䅁䅷䅁䭁䩁䅁䅁䭁䝁䕳䅁䭁䡁䕍䅁䉁䅁䅁允䅁䅁䅕歲桦桥畓㜵䴸䅉䅅䅁䕁䅁䅁睁䵁䅁䅁权畃䅁䅁权剁䅁䅁权ㅂ䅂䅁允䅁䅁䅅䅁佁䉁䅉䅁㍁䑁䅕兎ㅁ䑁䅧䅍睁䑁䅁䅁䵁䅉䅅䅁䕁䅁䅁睁䵁䅁䅁权㉁允䅁权牂䅂䅁权㙂䅂䅁允䅁䅁䅅䅁䙁䉁奂扏䥔瑤⽙䍄䉁䅁䅁䅂䅁䅁䅍䅄䅁䅁䅯兺䅅䅁䅯睡䅑䅁䅯杣䅑䅁䅅䅁䉁䅁䅁兂㍂灶愸㥌挳睐杷允䅁䅁䅑䅁䑁䅁䅷䅁䭁䕁䅉䅁䭁䅁䅑䅁䭁䡁䕷䅁䉁䅁䅁允䅁䅁䅕䅁䅁䡁偳ぐ䵅䅉䅅䅁䕁䅁䅁睁䵁䅁䅁权硃允䅁权牂䅂䅁权祂䅂䅁允䅁䅁䅅䅁䙁䩁婱婭婭晭⽅䍄䉁䅁䅁䅂䅁䅁䅍䅄䅁䅁䅯李䅅䅁䅯睡䅑䅁䅯杣䅑䅁䅅䅁䉁䅁䅁兂瑂⼵灵搸乌睐杷允䅁䅁䅑䅁䑁䅁䅷䅁䭁䵁䅅䅁䭁䝁䕳䅁䭁䡁䕣䅁䉁䅁䅁允䅁䅁䅕灭婭婭婭戲䴸䅉䅅䅁䕁䅁䅁睁䵁䅁䅁权䉃允䅁权牂䅂䅁权䑃䅂䅁允䅁䅁䅅䅁䙁䍁䡵瑆佮⼹⼸䍄䉁䅁䅁䅂䅁䅁䅍䅄䅁䅁䅯先䅁䅁䅯睡䅑䅁䅯睢䅑䅁䅅䅁䉁䅁䅁兂療潅䅐煹㕈睐杷允䅁䅁䅑䅁䑁䅁䅷䅁䭁䝁䅣䅁䭁䉁䅅䅁䭁䡁䕁䅁䉁䅁䅁允䅁䅁䄴䅆䅁䑁䅕䅏ㅁ䑁䅣䅍睁䑁䅁䅍睁䅁䅁䍄䉁䅁䅁䅂䅁䅁䅍䅄䅁䅁䅯杪䅁䅁䅯睡䅑䅁䅯杣䅑䅁䅅䅁䉁䅁䅁兂灁䥘䌯匹祪睐杷允䅁䅁䅑䅁䑁䅁䅷䅁䭁䙁䅯䅁䭁䝁䕳䅁䭁䝁䔸䅁䉁䅁䅁允䅁䅁䅕㑈牘払敧启䴸䅉䅅䅁䕁䅁䅁睁䵁䅁䅁权㕄䅁䅁权牂䅂䅁权煁䅄䅁允䅁䅁䅅䅁䙁䡁⭥确癯昳⽯䍄䉁䅁䅁䅂䅁䅁䅍䅄䅁䅁䅯儯䅁䅁䅯䅂䅁䅁䅯杦䅑䅁䅅䅁䉁䅁䅁兂䅁䅁䅁䉒浳兑杷允䅁䅁䅑䅁䑁䅁䅷䅁䭁䭁䉕䅁䭁䝁䕳䅁䭁䡁䕳䅁䉁䅁䅁允䅁䅁䅕䉵䘶ㄶ㑇樳䴸䅉䅅䅁䕁䅁䅁睁䵁䅁䅁权獂允䅁权牂䅂䅁权穂䅂䅁允䅁䅁䅅䅁䙁䡁啳歲桦潥⽓䍄䉁䅁䅁䅂䅁䅁䅍䅄䅁䅁䅯儷䅁䅁䅯睡䅑䅁䅯䅨䅑䅁䅅䅁䉁䅁䅁兂䑄匹捨㡪䙌睶杷允䅁䅁䅑䅁䑁䅁䅷䅁䭁䑁䅧䅁䭁䝁䕳䅁䭁䍁䵯䅁䉁䅁䅁允䅁䅁䅕䑔䩥坑汄䐸䴸䅉䅅䅁䕁䅁䅁睁䵁䅁䅁权佄允䅁权牂䅂䅁权㝂䅂䅁允䅁䅁䅅䅁䙁䡁灮橊䥅䡲⽷䍄䉁䅁䅁䅂䅁䅁䅍䅄䅁䅁䅯䅖䅅䅁䅯䅂䅁䅁䅯兢䅑䅁䅅䅁䉁䅁䅁兂䅁䅁䅁䱌䡸兑杷允䅁䅁䅑䅁䑁䅁䅷䅁䭁䍁䅫䅁䭁䅁䅑䅁䭁䡁䕉䅁䉁䅁䅁允䅁䅁䅕䅁䅁䱁䉂け䵅䅉䅅䅁䕁䅁䅁睁䵁䅁䅁权䵄允䅁权牂䅂䅁权穂䅂䅁允䅁䅁䅅䅁䙁䵁杕䡳潊摫⽕䍄䉁䅁䅁䅂䅁䅁䅍䅄䅁䅁䅯杰䅁䅁䅯睡䅑䅁䅯兦䅑䅁䅅䅁䉁䅁䅁兂灁䥘䌯匹㡪睐杷允䅁䅁䅑䅁䑁䅁䅷䅁䭁偁䉯䅁䭁䝁䕳䅁䭁䡁䔴䅁䉁䅁䅁允䅁䅁䅕䬯确欰椱䱳䴸䅉䅅䅁䕁䅁䅁睁䵁䅁䅁权㉁允䅁权牂䅂䅁权䕃䅂䅁允䅁䅁䅅䅁䙁䭁硲欰椱久⽁䍄䉁䅁䅁䅂䅁䅁䅍䅄䅁䅁䅯兰䅁䅁䅯充䅁䅁䅯睢䅑䅁䅅䅁䉁䅁䅁杄啁䅁䅁杍ぁ䑁䅕兎穁䑁䅙䅍睁䑁䅁䅁䵁䅉䅅䅁䕁䅁䅁睁䵁䅁䅁权㝄䅁䅁权牂䅂䅁权療䅂䅁允䅁䅁䅅䅁䙁䥁牘払敧全䅬䍄䉁䅁䅁䅂䅁䅁䅍䅄䅁䅁䅯睭䅅䅁䅯睡䅑䅁䅯睤䅑䅁䅅䅁䉁䅁䅁兂慃婭婭婭灮睶杷允䅁䅁䅑䅁䑁䅁䅷䅁䭁䕁䄸䅁䭁䝁䕳䅁䭁䥁䕅䅁䉁䅁䅁允䅁䅁䅕硥畓⭒㙆䐵䴸䅉䅅䅁䕁䅁䅁睁䵁䅁䅁权坄允䅁权牂䅂䅁权㍂䅂䅁允䅁䅁䅅䅁䙁䙁㑋潈牘敕⽧䍄䉁䅁䅁䅂䅁䅁䅍䅄䅁䅁䅯䅉䅅䅁䅯睡䅑䅁䅯杋䅷䅁䅅䅁䉁䅁䅁兂䑄匹捨㡪瑌睐杷允䅁䅁䅑䅁䑁䅁䅷䅁䭁䙁䉑䅁䭁䝁䕳䅁䭁䡁䔸䅁䉁䅁䅁允䅁䅁䅕䡰㥁瑃橥䰶䴸䅉䅅䅁䕁䅁䅁睁䵁䅁䅁权䩂䅁䅁权䕁䅁䅁权ㅂ䅂䅁允䅁䅁䅅䅁䙁䅁䅁䅁坄欰䉂䍄䉁䅁䅁䅂䅁䅁䅍䅄䅁䅁䅯眫䅁䅁䅯睡䅑䅁䅯杤䅑䅁䅅䅁䉁䅁䅁兂敃㘷䝦㝓卣䅷杷允䅁䅁䅑䅁䑁䅁䅷䅁䭁偁䉑䅁䭁䝁䕳䅁䭁䝁䔰䅁䉁䅁䅁允䅁䅁䅕䉯癯匳䝑吴䴸䅉䅅䅁䕁䅁䅁睁䵁䅁䅁权祂允䅁权牂䅂䅁权⭂䅂䅁允䅁䅁䅅䅁䙁䅁䅁䅁䅁佁⽁䍄䉁䅁䅁䅂䅁䅁䅍䅄䅁䅁䅯睱䅅䅁䅯䅂䅁䅁䅯䅦䅑䅁䅅䅁䉁䅁䅁兂䅁䅁䅁ㅔ㉒兑杷允䅁䅁䅑䅁䑁䅁䅷䅁䭁䙁䉳䅁䭁䝁䕳䅁䭁䡁䔸䅁䉁䅁䅁允䅁䅁䅕䵱䱚㑎䉬䰴䴸䅉䅅䅁䕁䅁䅁睁䵁䅁䅁权⭂允䅁权牂䅂䅁权䙃䅂䅁允䅁䅁䅅䅁䙁䙁乃㉬匴睧䅊䍄䉁䅁䅁䅂䅁䅁䅍䅄䅁䅁䅯杯䅁䅁䅯睡䅑䅁䅯睤䅑䅁䅅䅁䉁䅁䅁兂穁積積積㍐睐杷允䅁䅁䅑䅁䑁䅁䅷䅁䭁䵁䅍䅁䭁䉁䅅䅁䭁䥁䕑䅁䉁䅁䅁允䅁䅁䄴䅆䅁䑁䅑睍穁䑁䅍䅍睁䑁䅁䅍睁䅁䅁䍄䉁䅁䅁䅂䅁䅁䅍䅄䅁䅁䅯䄳䅁䅁䅯充䅁䅁䅯兤䅑䅁䅅䅁䉁䅁䅁杄啁䅁䅁䅎睁䑁䅍兎ぁ䑁䅍</t>
  </si>
  <si>
    <t>䅍睁䑁䅁䅁䵁䅉䅅䅁䕁䅁䅁睁䵁䅁䅁权䅂允䅁权剁䅁䅁权療䅂䅁允䅁䅁䅅䅁佁䉁䅉䅁ㅁ䑁䅣李睁䑁䅍䅍睁䑁䅁䅁䵁䅉䅅䅁䕁䅁䅁睁䵁䅁䅁权⭂允䅁权牂䅂䅁权ㅂ䅂䅁允䅁䅁䅅䅁䙁䡁焹䡶呓佇⽧䍄䉁䅁䅁䅂䅁䅁䅍䅄䅁䅁䅯䅷䅁䅁䅯睡䅑䅁䅯䅣䅑䅁䅅䅁䉁䅁䅁兂慃婭婭婭婮睐杷允䅁䅁䅑䅁䑁䅁䅷䅁䭁偁䅁䅁䭁䉁䅅䅁䭁䡁䔴䅁䉁䅁䅁允䅁䅁䄴䅆䅁䑁䅑兎ぁ䑁䅁䅍睁䑁䅁䅍睁䅁䅁䍄䉁䅁䅁䅂䅁䅁䅍䅄䅁䅁䅯䅫䅅䅁䅯䅂䅁䅁䅯兣䅑䅁䅅䅁䉁䅁䅁兂䅁䅁䅁䰸払兑杷允䅁䅁䅑䅁䑁䅁䅷䅁䭁䕁䉫䅁䭁䝁䕳䅁䭁䡁䕉䅁䉁䅁䅁允䅁䅁䅕䅁䅁䅁䅁䕁䵁䅉䅅䅁䕁䅁䅁睁䵁䅁䅁权摁䅁䅁权牂䅂䅁权䕃䅂䅁允䅁䅁䅅䅁䭁䕁䅣䅁䵁䅉䅅䅁䕁䅁䅁睁䵁䅁䅁权煃允䅁权牂䅂䅁权䍃䅂䅁允䅁䅁䅅䅁䭁䕁䅣䅁䵁䅉䅅䅁䕁䅁䅁睁䵁䅁䅁权⭂允䅁权牂䅂䅁权㍂䅂䅁允䅁䅁䅅䅁䙁佁剸䉵䘶㠶⽇䍄䉁䅁䅁䅂䅁䅁䅍䅄䅁䅁䅯杅䅁䅁䅯䅂䅁䅁䅯睧䅑䅁䅅䅁䉁䅁䅁兂䅁䅁䅁䅭㠸兑杷允䅁䅁䅑䅁䑁䅁䅷䅁䭁偁䉙䅁䭁䝁䕳䅁䭁䥁䕑䅁䉁䅁䅁允䅁䅁䅕椹捨㡪ㅌ䐷䴸䅉䅅䅁䕁䅁䅁睁䵁䅁䅁权⭂允䅁权牂䅂䅁权⽂䅂䅁允䅁䅁䅅䅁䙁䩁婱婭婭捭⽫䍄䉁䅁䅁䅂䅁䅁䅍䅄䅁䅁䅯䄲䅅䅁䅯䅂䅁䅁䅯杧䅑䅁䅅䅁䉁䅁䅁兂䅁䅁䅁坴杤兑杷允䅁䅁䅑䅁䑁䅁䅷䅁䭁䭁䅧䅁䭁䝁䕳䅁䭁䡁䕍䅁䉁䅁䅁允䅁䅁䅕敨剴䉵䘶稫䴸䅉䅅䅁䕁䅁䅁睁䵁䅁䅁权呃允䅁权牂䅂䅁权あ䅂䅁允䅁䅁䅅䅁䙁䙁㑋潈牘晕⽷䍄䉁䅁䅁䅂䅁䅁䅍䅄䅁䅁䅯䅘䅅䅁䅯充䅁䅁䅯䅥䅑䅁䅅䅁䉁䅁䅁杄啁䅁䅁杍㕁䑁䅫免睁䑁䅁䅍睁䑁䅁䅁䵁䅉䅅䅁䕁䅁䅁睁䵁䅁䅁权⭂允䅁权牂䅂䅁权䕃䅂䅁允䅁䅁䅅䅁䙁佁剸䉵䘶⼶⽣䍄䉁䅁䅁䅂䅁䅁䅍䅄䅁䅁䅯䄯䅅䅁䅯充䅁䅁䅯睦䅑䅁䅅䅁䉁䅁䅁杄啁䅁䅁䅎祁䑁䅍兏睁䑁䅁䅍睁䑁䅁䅁䵁䅉䅅䅁䕁䅁䅁睁䵁䅁䅁权⭂允䅁权牂䅂䅁权䅃䅂䅁允䅁䅁䅅䅁䙁䝁㝑〳丫㡬⼴䍄䉁䅁䅁䅂䅁䅁䅍䅄䅁䅁䅯䅃䅁䅁䅯充䅁䅁䅯䅥䅑䅁䅅䅁䉁䅁䅁杄啁䅁䅁免硁䑁䅣兏祁䑁䅕䅍睁䑁䅁䅁䵁䅉䅅䅁䕁䅁䅁睁䵁䅁䅁权扁䅁䅁权剁䅁䅁权䉃䅂䅁允䅁䅁䅅䅁佁䉁䅑䅁ㅁ䑁䅫免㍁䑁䅕睎睁䑁䅁䅍䅁䅁杷允䅁䅁䅑䅁䑁䅁䅷䅁䭁䉁䄰䅁䭁䝁䕳䅁䭁䡁䔸䅁䉁䅁䅁允䅁䅁䅕䭆䠵場啯爸䴸䅉䅅䅁䕁䅁䅁睁䵁䅁䅁权剂䅁䅁权牂䅂䅁权療䅂䅁允䅁䅁䅅䅁䙁䡁啳歲桦略⽷䍄䉁䅁䅁䅂䅁䅁䅍䅄䅁䅁䅯䅅䅑䅁䅯䅂䅁䅁䅯兣䅑䅁䅅䅁䉁䅁䅁权湂杁䅁䍄䉁䅁䅁䅂䅁䅁䅍䅄䅁䅁䅯杏䅅䅁䅯睡䅑䅁䅯睧䅑䅁䅅䅁䉁䅁䅁兂晁敨剴䉵㤷睐杷允䅁䅁䅑䅁䑁䅁䅷䅁䭁䙁䅅䅁䭁䝁䕳䅁䭁䡁䕁䅁䉁䅁䅁允䅁䅁䅕浚浚浚浚樫䴸䅉䅅䅁䕁䅁䅁睁䵁䅁䅁权剂䅁䅁权牂䅂䅁权硂䅂䅁允䅁䅁䅅䅁䙁䉁䘫ㄶ㑇癈⼰䍄䉁䅁䅁䅂䅁䅁䅍䅄䅁䅁䅯材䅅䅁䅯䅂䅁䅁䅯睤䅑䅁䅅䅁䉁䅁䅁兂䅁䅁䅁䝌剎兑杷允䅁䅁䅑䅁䑁䅁䅷䅁䭁䑁䈸䅁䭁䅁䅑䅁䭁䥁䕍䅁䉁䅁䅁允䅁䅁䅕䅁䅁䕁㙷䕑䵅䅉䅅䅁䕁䅁䅁睁䵁䅁䅁权䡄允䅁权牂䅂䅁权睂䅂䅁允䅁䅁䅅䅁䙁䑁䬰㘱睎剐䄱䍄䉁䅁䅁䅂䅁䅁䅍䅄䅁䅁䅯兕䅁䅁䅯睡䅑䅁䅯全䅑䅁䅅䅁䉁䅁䅁兂⭃确癯匳ご睐杷允䅁䅁䅑䅁䑁䅁䅷䅁䭁偁䉉䅁䭁䅁䅑䅁䭁䡁䕅䅁䉁䅁䅁允䅁䅁䅕䅁䅁䍁㝹け䵅䅉䅅䅁䕁䅁䅁睁䵁䅁䅁权䑂䅁䅁权䕁䅁䅁权䕃䅂䅁允䅁䅁䅅䅁䙁䅁䅁䅁䍄ㅯ䉤䍄䉁䅁䅁䅂䅁䅁䅍䅄䅁䅁䅯䅚䅁䅁䅯䅂䅁䅁䅯䅦䅑䅁䅅䅁䉁䅁䅁兂䅁䅁䅁䥚汑兑杷允䅁䅁䅑䅁䑁䅁䅷䅁䭁䡁䉧䅁䭁䝁䕳䅁䭁䥁䕁䅁䉁䅁䅁允䅁䅁䅕扌摋㘷䝦吹䴸䅉䅅䅁䕁䅁䅁睁䵁䅁䅁权䱁允䅁权牂䅂䅁权⭂䅂䅁允䅁䅁䅅䅁䙁䡁啳歲桦癥⽁䍄䉁䅁䅁䅂䅁䅁䅍䅄䅁䅁䅯杨䅅䅁䅯睡䅑䅁䅯全䅑䅁䅅䅁䉁䅁䅁兂䥂場啯歲㥦睐杷允䅁䅁䅑䅁䑁䅁䅷䅁䭁䱁䈴䅁䭁䅁䅑䅁䭁䡁䔰䅁䉁䅁䅁允䅁䅁䅕䅁䅁䙁⽨啓䵅䅉䅅䅁䕁䅁䅁睁䵁䅁䅁权剂䅁䅁权牂䅂䅁权祂䅂䅁允䅁䅁䅅䅁䙁䕁桪桥畓睒䅎䍄䉁䅁䅁䅂䅁䅁䅍䅄䅁䅁䅯睏䅁䅁䅯睡䅑䅁䅯䅦䅑䅁䅅䅁䉁䅁䅁兂桄桥畓⭒㉈睐杷允䅁䅁䅑䅁䑁䅁䅷䅁䭁䝁䄸䅁䭁䝁䕳䅁䭁䡁䕁䅁䉁䅁䅁允䅁䅁䅕㥉㕶浦㡱䐶䴸䅉䅅䅁䕁䅁䅁睁䵁䅁䅁权汃䅁䅁权䕁䅁䅁权㍂䅂䅁允䅁䅁䅅䅁䙁䅁䅁䅁杂䅙䉸䍄䉁䅁䅁䅂䅁䅁䅍䅄䅁䅁䅯末䅁䅁䅯充䅁䅁䅯全䅑䅁䅅䅁䉁䅁䅁杄啁䅁䅁杍睁䑁䅙杍㍁䑁䅣䅍睁䑁䅁䅁䵁䅉䅅䅁䕁䅁䅁睁䵁䅁䅁权畂允䅁权牂䅂䅁权䕃䅂䅁允䅁䅁䅅䅁䙁䡁焹䡶呓佇⽷䍄䉁䅁䅁䅂䅁䅁䅍䅄䅁䅁䅯兕䅁䅁䅯睡䅑䅁䅯杧䅑䅁䅅䅁䉁䅁䅁兂㝂䭆䠵場䕯䅑杷允䅁䅁䅑䅁䑁䅁䅷䅁䭁䙁䈴䅁䭁䝁䕳䅁䭁䡁䕯䅁䉁䅁䅁允䅁䅁䅕噋偹癷潕䐫䴸䅉䅅䅁䕁䅁䅁睁䵁䅁䅁权䑁䅁䅁权剁䅁䅁权⭂䅂䅁允䅁䅁䅅䅁佁䉁䅑䅁祁䑁䅫兏睁䑁䅁䅍睁䑁䅁䅍䅁䅁杷允䅁䅁䅑䅁䑁䅁䅷䅁䭁䕁䅑䅁䭁䉁䅅䅁䭁䡁䔴䅁䉁䅁䅁允䅁䅁䄴䅇䅁䑁䅅䅍硁䑁䅣兎睁䑁䅁䅍睁䑁䅁䅍䅁䅁杷允䅁䅁䅑䅁䑁䅁䅷䅁䭁䑁䉫䅁䭁䅁䅑䅁䭁䡁䕕䅁䉁䅁䅁允䅁䅁䅕䅁䅁䡁奓こ䵅䅉䅅䅁䕁䅁䅁睁䵁䅁䅁权䕃允䅁权牂䅂䅁权㝂䅂䅁允䅁䅁䅅䅁䙁䑁積積積睍䅆䍄䉁䅁䅁䅂䅁䅁䅍䅄䅁䅁䅯眰䅅䅁䅯睡䅑䅁䅯杧䅑䅁䅅䅁䉁䅁䅁兂灁䥘䌯匹㡪睐杷允䅁䅁䅑䅁䑁䅁䅷䅁䭁䝁䈸䅁䭁䝁䕳䅁䭁䍁䵯䅁䉁䅁䅁允䅁䅁䅕場啯歲桦樸䴸䅉䅅䅁䕁䅁䅁睁䵁䅁䅁权剂䅁䅁权牂䅂䅁权㡂䅂䅁允䅁䅁䅅䅁䙁䝁浚浚浚癚⽯䍄䉁䅁䅁䅂䅁䅁䅍䅄䅁䅁䅯兕䅁䅁䅯睡䅑䅁䅯督䅑䅁䅅䅁䉁䅁䅁兂畃⭒㙆䭆㌷睐杷允䅁䅁䅑䅁䑁䅁䅷䅁䭁䩁䈴䅁䭁䅁䅑䅁䭁䡁䕑䅁䉁䅁䅁允䅁䅁䅕䅁䅁䉁䵂お䵅䅉䅅䅁䕁䅁䅁睁䵁䅁䅁权捁允䅁权牂䅂䅁权㙂䅂䅁允䅁䅁䅅䅁䙁䙁㑋潈牘捕⽧䍄䉁䅁䅁䅂䅁䅁䅍䅄䅁䅁䅯睸䅁䅁䅯睡䅑䅁䅯来䅑䅁䅅䅁䉁䅁䅁兂㑃潈牘払畩睐杷允䅁䅁䅑䅁䑁䅁䅷䅁䭁䩁䅧䅁䭁䅁䅑䅁䭁䥁䕍䅁䉁䅁䅁允䅁䅁䅕䅁䅁䙁佧げ䵅䅉䅅䅁䕁䅁䅁睁䵁䅁䅁权䡄䅁䅁权牂䅂䅁权㥂䅂䅁允䅁䅁䅅䅁䙁偁灹搸乊潙⽁䍄䉁䅁䅁䅂䅁䅁䅍䅄䅁䅁䅯䅡䅁䅁䅯䅂䅁䅁䅯䅦䅑䅁䅅䅁䉁䅁䅁兂䅁䅁䅁䑨桅兑杷允䅁䅁䅑䅁䑁䅁䅷䅁䭁䵁䅕䅁䭁䝁䕳䅁䭁䡁䕕䅁䉁䅁䅁允䅁䅁䅕積積積積稸䴸䅉䅅䅁䕁䅁䅁睁䵁䅁䅁权䙄䅁䅁权牂䅂䅁权㕂䅂䅁允䅁䅁䅅䅁䙁䱁敧敨剴併⼴䍄䉁䅁䅁䅂䅁䅁䅍䅄䅁䅁䅯兵䅁䅁䅯睡䅑䅁䅯䅤䅑䅁䅅䅁䉁䅁䅁兂䵂㑎䉬余獘睐杷允䅁䅁䅑䅁䑁䅁䅷䅁䭁䵁䅳䅁䭁䝁䕳䅁䭁䥁䕉䅁䉁䅁䅁允䅁䅁䅕敨剴䉵䘶稸䴸䅉䅅䅁䕁䅁䅁睁䵁䅁䅁权䝁允䅁权剁䅁䅁权ㅂ䅂䅁允䅁䅁䅅䅁佁䉁䅑䅁祁䑁䅁李祁䑁䅣䅎睁䑁䅁䅍䅁䅁杷允䅁䅁䅑䅁䑁䅁䅷䅁䭁䵁䉷䅁䭁䝁䕳䅁䭁䡁䕉䅁䉁䅁䅁允䅁䅁䅕歲桦桥畓啁䵁䅉䅅䅁䕁䅁䅁睁䵁䅁䅁权塄允䅁权剁䅁䅁权䍃䅂䅁允䅁䅁䅅䅁佁䉁䅑䅁祁䑁䅅李㍁䑁䅁䅍睁䑁䅁䅍䅁䅁杷允䅁䅁䅑䅁䑁䅁䅷䅁䭁䵁䅕䅁䭁䝁䕳䅁䭁䡁䕣䅁䉁䅁䅁允䅁䅁䅕児塲㍯㥁樹䴸䅉䅅䅁䕁䅁䅁睁䵁䅁䅁权䡄䅁䅁权牂䅂䅁权㍂䅂䅁允䅁䅁䅅䅁䙁䱁昶楇搯佊⼶䍄䉁䅁䅁䅂䅁䅁䅍䅄䅁䅁䅯兹䅁䅁䅯䅂䅁䅁䅯睢䅑䅁䅅䅁䉁䅁䅁兂䅁䅁䅁䘵䝂兑杷允䅁䅁䅑䅁䑁䅁䅷䅁䭁䥁䈴䅁䭁䝁䕳䅁䭁䡁䕫䅁䉁䅁䅁允䅁䅁䅕灭婭婭婭歆䵁䅉䅅䅁䕁䅁䅁睁䵁䅁䅁权䙄䅁䅁权牂䅂䅁权䍃䅂䅁允䅁䅁䅅䅁䙁䭁睒児塲⽯⽁䍄䉁䅁䅁䅂䅁䅁䅍䅄䅁䅁䅯关䅅䅁䅯睡䅑䅁䅯入䅑䅁䅅䅁䉁䅁䅁兂䭁㘱睎児癲睐杷允䅁䅁䅑䅁䑁䅁䅷䅁䭁䵁䅣䅁䭁䝁䕳䅁䭁䥁䕉䅁䉁䅁䅁允䅁䅁䅕扏䥔牤昶牵䴸䅉䅅䅁䕁䅁䅁睁䵁䅁䅁权䑃允䅁权牂䅂䅁权㙂䅂䅁允䅁䅁䅅䅁䙁䵁ㅐ䙋偹癷⽫䍄䉁䅁䅁䅂䅁䅁䅍䅄䅁䅁䅯眳䅅䅁䅯充䅁䅁䅯睢䅑䅁䅅䅁䉁䅁䅁杄啁䅁䅁免ㅁ䑁䅅䅎㉁䑁䅕䅍睁䑁䅁䅁䵁䅉䅅䅁䕁䅁䅁睁䵁䅁䅁权㉂䅁䅁权剁䅁䅁权䙃䅂䅁允䅁䅁䅅䅁佁䉁䅑䅁祁䑁䅧李睁䑁䅁䅍睁䑁䅁䅍䅁䅁杷允䅁䅁䅑䅁䑁䅁䅷䅁䭁佁䅅䅁䭁䝁䕳䅁䭁䡁䕣䅁䉁䅁䅁允䅁䅁䅕䉲慸䑚晶稷䴸䅉䅅䅁䕁䅁䅁睁䵁䅁䅁权䑂允䅁权牂䅂䅁权療䅂䅁允䅁䅁䅅䅁䙁䥁噇㑑獴⼵⽅䍄䉁䅁䅁䅂䅁䅁䅍䅄䅁䅁䅯䅧䅁䅁䅯充䅁䅁䅯䅤䅑䅁䅅䅁䉁䅁䅁杄啁䅁䅁兎ぁ䑁䅧䅍㍁䑁䅉䅍睁䑁䅁䅁䵁䅉䅅䅁䕁䅁䅁睁䵁䅁䅁权塂允䅁权剁䅁䅁权䕃䅂䅁允䅁䅁䅅䅁䭁䕁䅣䅁䵁䅉䅅䅁䕁䅁䅁睁䵁䅁䅁权瑂允䅁权䕁䅁䅁权㍂䅂䅁允䅁䅁䅅䅁䙁䅁䅁䅁奂䍇䉊䍄䉁䅁䅁䅂䅁䅁䅍䅄䅁䅁䅯全䅁䅁䅯䅂䅁䅁䅯杤䅑䅁䅅䅁䉁䅁䅁兂䅁䅁䅁兇杒兑杷允䅁䅁䅑䅁䑁䅁䅷䅁䭁䕁䉍䅁䭁䝁䕳䅁䭁䡁䕯䅁䉁䅁䅁允䅁䅁䅕浔光䑗ね䐵䴸䅉䅅䅁䕁䅁䅁睁䵁䅁䅁权䩂允䅁权牂䅂䅁权䉃䅂䅁允䅁䅁䅅䅁䙁䙁㑋潈牘兕䅂䍄䉁䅁䅁䅂䅁䅁䅍䅄䅁䅁䅯䅫䅅䅁䅯䅂䅁䅁䅯杋䅷䅁䅅䅁䉁䅁䅁兂䅁䅁䅁䠵橑兑杷允䅁䅁䅑䅁䑁䅁䅷䅁䭁䑁䅉䅁䭁䅁䅑䅁䭁䥁䕍䅁䉁䅁䅁允䅁䅁䅕䅁䅁䕁ㅄぐ䵅䅉䅅䅁䕁䅁䅁睁䵁䅁䅁权兄允䅁权剁䅁䅁权䅃䅂䅁允䅁䅁䅅䅁佁䉁䅑䅁祁䑁䅑李ㅁ䑁䅁䅍睁䑁䅁䅍䅁䅁杷允䅁䅁䅑䅁䑁䅁䅷䅁䭁䵁䅅䅁䭁䉁䅅䅁䭁䡁䕫䅁䉁䅁䅁允䅁䅁䄴杆䅁䑁䅅䅏穁䑁䅁䅍睁䑁䅁䅍睁䑁䅁䅁䵁䅉䅅䅁䕁䅁䅁睁䵁䅁䅁权䉄䅂䅁权牂䅂䅁权⭂䅂䅁允䅁䅁䅅䅁䙁偁潙䥘䌯昹⼴䍄䉁䅁䅁䅂䅁䅁䅍䅄䅁䅁䅯光䅅䅁䅯䅂䅁䅁䅯䅣䅑䅁䅅䅁䉁䅁䅁兂䅁䅁䅁睂杤兑杷允䅁䅁䅑䅁䑁䅁䅷䅁䭁䕁䉍䅁䭁䝁䕳䅁䭁䥁䕅䅁䉁䅁䅁允䅁䅁䅕癱午坔光樫䴸䅉䅅䅁䕁䅁䅁睁䵁䅁䅁权呃允䅁权牂䅂䅁权煁䅄䅁允䅁䅁䅅䅁䙁䩁婱婭婭摭⽫䍄䉁䅁䅁䅂䅁䅁䅍䅄䅁䅁䅯䅵䅁䅁䅯睡䅑䅁䅯杧䅑䅁䅅䅁䉁䅁䅁兂桄桥畓⭒煈睐杷允䅁䅁䅑䅁䑁䅁䅷䅁䭁䱁䅁䅁䭁䝁䕳䅁䭁䡁䕅䅁䉁䅁䅁允䅁䅁䅕䉵䘶ㄶ㑇歄䵁䅉䅅䅁䕁䅁䅁睁䵁䅁䅁权䑂允䅁权牂䅂䅁权㕂䅂䅁允䅁䅁䅅䅁䙁䡁潎敫㠱⭐⽫䍄䉁䅁䅁䅂䅁䅁䅍䅄䅁䅁䅯䅭䅅䅁䅯睡䅑䅁䅯䅨䅑䅁䅅䅁䉁䅁䅁兂浃㡭村䡳兌睶杷允䅁䅁䅑䅁䑁䅁䅷䅁䭁䕁䉍䅁䭁䝁䕳䅁䭁䥁䕉䅁䉁䅁䅁允䅁䅁䅕敢㝦晱午戱䴸䅉䅅䅁䕁䅁䅁睁䵁䅁䅁权硄允䅁权牂䅂䅁权穂䅂䅁允䅁䅁䅅䅁䙁䡁㥅瑃橥䵣⼰䍄䉁䅁䅁䅂䅁䅁䅍䅄䅁䅁䅯睚䅁䅁䅯睡䅑䅁䅯䅦䅑䅁䅅䅁䉁䅁䅁兂䅁䅁䅁䅁潄睐杷允䅁䅁䅑䅁䑁䅁䅷䅁䭁偁䈴䅁䭁䝁䕳䅁䭁䝁䔰䅁䉁䅁䅁允䅁䅁䅕䵴㉨灶愸啃䵁䅉䅅䅁䕁䅁䅁睁䵁䅁䅁权獄䅁䅁权䕁䅁䅁权療䅂䅁允䅁䅁䅅䅁䙁䅁䅁䕁汁汰䉂䍄䉁䅁䅁䅂䅁䅁䅍䅄䅁䅁䅯睬䅅䅁䅯睡䅑䅁䅯睥䅑䅁䅅䅁䉁䅁䅁兂䑄匹捨㡪汌睐杷允䅁䅁䅑䅁䑁䅁䅷䅁䭁䕁䉍䅁䭁䝁䕳䅁䭁䡁䕍䅁䉁䅁䅁允䅁䅁䅕敨剴䉵䘶㜶䴸䅉䅅䅁䕁䅁䅁睁䵁䅁䅁权扃允䅁权牂䅂䅁权あ䅂䅁允䅁䅁䅅䅁䙁䝁㝑〳丫㡬⼶䍄䉁䅁䅁䅂䅁䅁䅍䅄䅁䅁䅯六䅅䅁䅯䅂䅁䅁䅯睥䅑䅁䅅䅁䉁䅁䅁兂䅁䅁䅁䬯䵖兑杷允䅁䅁䅑䅁䑁䅁䅷䅁䭁䑁䱑䅁䭁䝁䕳䅁䭁䝁䔰䅁䉁䅁䅁允䅁䅁䅕㝤昶楇搯䐱䴸䅉䅅䅁䕁䅁䅁睁䵁䅁䅁权敃䅁䅁权䕁䅁䅁权㙂䅂䅁允䅁䅁䅅䅁䙁䅁䅁䅁あ歴䉚䍄䉁䅁䅁䅂䅁䅁䅍䅄䅁䅁䅯儫䅅䅁䅯睡䅑䅁䅯睦䅑䅁䅅䅁䉁䅁䅁兂䥂場啯歲硦睐杷允䅁䅁䅑䅁䑁䅁䅷䅁䭁䍁䅅䅁䭁䝁䕳䅁䭁䡁䕫䅁䉁䅁䅁允䅁䅁䅕歲桦桥畓ぁ䵁䅉䅅䅁䕁䅁䅁睁䵁䅁䅁权摄䅁䅁权䕁䅁䅁权䑃䅂䅁允䅁䅁䅅䅁䙁䅁䅁䅁捂啖䉊䍄䉁䅁䅁䅂䅁䅁䅍䅄䅁䅁䅯䄴䅁䅁䅯充䅁䅁䅯䅣䅑䅁䅅䅁䉁䅁䅁杄啁䅁䅁兎硁䑁䅑䅍睁䑁䅁䅍睁䑁䅁䅁䵁䅉䅅䅁䕁䅁䅁睁䵁䅁䅁权㕁允䅁权牂䅂䅁权㍂䅂䅁允䅁䅁䅅䅁䙁䱁摋㘷䝦⭓⽍䍄䉁䅁䅁䅂䅁䅁䅍䅄䅁䅁䅯兓䅅䅁䅯睡䅑䅁䅯兢䅑䅁䅅䅁䉁䅁䅁兂㑃潈牘払㙪睐杷允䅁䅁䅑䅁䑁䅁䅷䅁䭁䕁䉯䅁䭁䅁䅑䅁䭁䡁䕳䅁䉁䅁䅁允䅁䅁䅕䅁䅁䥁桩歍䵅䅉䅅䅁䕁䅁䅁睁䵁䅁䅁权ぁ睃䅁权牂䅂䅁权ㅂ䅂䅁允䅁䅁䅅䅁䙁䍁䝕婧䑖⭩⽩䍄䉁䅁䅁䅂䅁䅁䅍䅄䅁䅁䅯材䅁䅁䅯䅂䅁䅁䅯䅣䅑䅁䅅䅁䉁䅁䅁兂䅁䅁䅄搵兒兑杷允䅁䅁䅑䅁䑁䅁䅷䅁䭁䉁䉧䅁䭁䉁䅅䅁䭁䍁䵯䅁䉁䅁䅁允䅁䅁䄴䅆䅁䑁䅑䅍ぁ䑁䅙睎ぁ䑁䅍兎硁䅁䅁䍄䉁䅁䅁䅂䅁䅁䅍䅄䅁䅁䅯䅤䅅䅁䅯充䅁䅁䅯全䅑䅁䅅䅁䉁䅁䅁杄啁䅁䅁免穁䑁䅣免睁䑁䅑䅍睁䑁䅁䅁䵁䅉䅅䅁䕁䅁䅁睁䵁䅁䅁权乃允䅁权牂䅂䅁权㑂䅂䅁允䅁䅁䅅䅁䙁佁㠵穐敖畵⼰䍄䉁䅁䅁䅂䅁䅁䅍䅄䅁䅁䅯其䅁䅁䅯睡䅑䅁䅯杤䅑䅁䅅䅁䉁䅁䅁兂㝂䭆䠵場捲睐杷允䅁䅁䅑䅁䑁䅁䅷䅁䭁䝁䉳䅁䭁䝁䕳䅁䭁䡁䕯䅁䉁䅁䅁允䅁䅁䅕牕敧敨剴䐴䴸䅉䅅䅁䕁䅁䅁睁䵁䅁䅁权䉃兂䅁权牂䅂䅁权㥂䅂䅁允䅁䅁䅅䅁䙁䥁獴⼵灵昸⽁䍄䉁䅁䅁䅂䅁䅁䅍䅄䅁䅁䅯䅎䅳䅁䅯睡䅑䅁䅯䅧䅑䅁䅅䅁䉁䅁䅁兂穂䩡瑈䑦䴸䅷杷允䅁䅁䅑䅁䑁䅁䅷䅁䭁䵁䄴䅁䭁䝁䕳䅁䭁䡁䕙䅁䉁䅁䅁允䅁䅁䅕報灪橊䥅䐹䴸䅉䅅䅁䕁䅁䅁睁䵁䅁䅁权奃允䅁权牂䅂䅁权㙂䅂䅁允䅁䅁䅅䅁䙁偁卌坔光乗⽫䍄䉁䅁䅁䅂䅁䅁䅍䅄䅁䅁䅯䄲䅅䅁䅯充䅁䅁䅯来䅑䅁䅅䅁䉁䅁䅁杄坁䅁䅁䅎穁䑁䅅兏睁䑁䅁䅍睁䑁䅁䅍䅁䅁杷允䅁䅁䅑䅁䑁䅁䅷䅁䭁䵁䄴䅁䭁䝁䕳䅁䭁䥁䕉䅁䉁䅁䅁允䅁䅁䅕䥘䌯匹捨稸䴸䅉䅅䅁䕁䅁䅁睁䵁䅁䅁权佄䅁䅁权牂䅂䅁权㡂䅂䅁允䅁䅁䅅䅁䙁䩁婱婭婭晭⽕䍄䉁䅁䅁䅂䅁䅁䅍䅄䅁䅁䅯児䅅䅁䅯睡䅑䅁䅯兦䅑䅁䅅䅁䉁䅁䅁兂楃扒穢搯㑓睐杷允䅁䅁䅑䅁䑁䅁䅷䅁䭁䵁䄴䅁䭁䅁䅑䅁䭁䝁䔸䅁䉁䅁䅁允䅁䅁䅕䅁䅁䑁䕚歐䵅䅉䅅䅁䕁䅁䅁睁䵁䅁䅁权杂允䅁权牂䅂䅁权療䅂䅁允䅁䅁䅅䅁䙁䑁積積積㥍⽍䍄䉁䅁䅁䅂䅁䅁䅍䅄䅁䅁䅯共䅅䅁䅯睡䅑䅁䅯䅧䅑䅁䅅䅁䉁䅁䅁兂硂児塲㍯摄睐杷允䅁䅁䅑䅁䑁䅁䅷䅁䭁偁䉫䅁䭁䝁䕳䅁䭁䡁䕣䅁䉁䅁䅁允䅁䅁䅕䘷㑇潈牘吸䴸䅉䅅䅁䕁䅁䅁睁䵁䅁䅁权杂允䅁权牂䅂䅁权䉃䅂䅁允䅁䅁䅅䅁䙁偁⭰牡へ睫䅊䍄䉁䅁䅁䅂䅁䅁䅍䅄䅁䅁䅯䅅䅅䅁䅯䅂䅁䅁䅯睧䅑䅁䅅䅁䉁䅁䅁兂䅁䅁杂眷圲兑杷允䅁䅁䅑䅁䑁䅁䅷䅁䭁䍁䉕䅁䭁䉁䅅䅁䭁䡁䕳䅁䉁䅁䅁允䅁䅁䄴杅䅁䑁䅕䅏㍁䑁䅣䅏睁䑁䅁䅍䅁䅁杷允䅁䅁䅑䅁䑁䅁䅷䅁䭁䕁䅧䅁䭁䉁䅅䅁䭁䥁䕑䅁䉁䅁䅁允䅁䅁䄴䅆䅁䑁䅅免㍁䑁䅑䅏穁䑁䅁䅍睁䅁䅁䍄䉁䅁䅁䅂䅁䅁䅍䅄䅁䅁䅯䅙䅅䅁䅯睡䅑䅁䅯入䅑䅁䅅䅁䉁䅁䅁兂塄㍯㥁瑃䉣䅑杷允䅁䅁䅑䅁䑁䅁䅷䅁䭁佁䉕䅁䭁䝁䕳䅁䭁䥁䕑䅁䉁䅁䅁允䅁䅁䅕䡰㥁瑃橥啅䵁䅉䅅䅁䕁䅁䅁睁䵁䅁䅁权䕄允䅁权牂䅂䅁权㙂䅂䅁允䅁䅁䅅䅁䙁乁楅⼲⭬畡⽷䍄䉁䅁䅁䅂䅁䅁䅍䅄䅁䅁䅯朸䅁䅁䅯睡䅑䅁䅯兢䅑䅁䅅䅁䉁䅁䅁兂婄発呤㘴穘睐杷允䅁䅁䅑䅁䑁䅁䅷䅁䭁䍁䅁䅁䭁䉁䅅䅁䭁䡁䔴䅁䉁䅁䅁允䅁䅁䄴䅆䅁䑁䅍李睁䑁䅕䅍睁䑁䅁䅍睁䅁䅁䍄䉁䅁䅁䅂䅁䅁䅍䅄䅁䅁䅯杪䅁䅁䅯䅂䅁䅁䅯䅤䅑䅁䅅䅁䉁䅁䅁兂䅁䅁䅁䑕㈸兑杷允䅁䅁䅑䅁䑁䅁䅷䅁䭁佁䅕䅁䭁䉁䅅䅁䭁䥁䕑䅁䉁䅁䅁允䅁䅁䄴䅆䅁䑁䅕䅏㕁䑁䅧䅍睁䑁䅁䅍睁䅁䅁䍄䉁䅁䅁䅂䅁䅁䅍䅄䅁䅁䅯杔䅅䅁䅯睡䅑䅁䅯兢䅑䅁䅅䅁䉁䅁䅁兂慃婭婭婭䑫䅑杷允䅁䅁䅑䅁䑁䅁䅷䅁䭁䍁䉑䅁䭁䝁䕳䅁䭁䍁䵯䅁䉁䅁䅁允䅁䅁䅕㑈牘払敧啁䵁䅉䅅䅁䕁䅁䅁睁䵁䅁䅁权潁允䅁权剁䅁䅁权䙃䅂䅁允䅁䅁䅅䅁佁䉁䅑䅁ぁ䑁䅁䅍睁䑁䅁䅍睁䑁䅁䅍䅁䅁杷允䅁䅁䅑䅁䑁䅁䅷䅁䭁䅁䅫䅁䭁䝁䕳䅁䭁䡁䕕䅁䉁䅁䅁允䅁䅁䅕⽷潕䥘䌯启䴸䅉䅅䅁䕁䅁䅁睁䵁䅁䅁权牂允䅁权剁䅁䅁权瑂䅂䅁允䅁䅁䅅䅁佁䉁䅑䅁硁䑁䅣䅎ㅁ䑁䅁䅍睁䑁䅁䅍䅁䅁杷允䅁䅁䅑䅁䑁䅁䅷䅁䭁䍁䄴䅁䭁䉁䅅䅁䭁䡁䕅䅁䉁䅁䅁允䅁䅁䄴䅆䅁䑁䅅䅎㕁䑁䅙兎硁䑁䅑睎㕁䅁䅁䍄䉁䅁䅁䅂䅁䅁䅍䅄䅁䅁䅯眰䅁䅁䅯䅂䅁䅁䅯杤䅑䅁䅅䅁䉁䅁䅁兂䅁䅁䅁䉭刹兑杷允䅁䅁䅑䅁䑁䅁䅷䅁䭁䝁䉫䅁䭁䅁䅑䅁䭁䡁䕅䅁䉁䅁䅁允䅁䅁䅕䅁䅁䝁ㅉけ䵅䅉䅅䅁䕁䅁䅁睁䵁䅁䅁权⭄䅁䅁权剁䅁䅁权㑂䅂䅁允䅁䅁䅅䅁佁䉁䅑䅁ぁ䑁䅅睍ぁ䑁䅉䅎睁䑁䅁䅍䅁䅁杷允䅁䅁䅑䅁䑁䅁䅷䅁䭁䍁䉑䅁䭁䝁䕳䅁䭁䡁䕁䅁䉁䅁䅁允䅁䅁䅕噋偹癷潕䐫䴸䅉䅅䅁䕁䅁䅁睁䵁䅁䅁权歁允䅁权牂䅂䅁权䙃䅂䅁允䅁䅁䅅䅁䙁䵁ㅐ䙋偹癷⽫䍄䉁䅁䅁䅂䅁䅁䅍䅄䅁䅁䅯䅊䅅䅁䅯睡䅑䅁䅯睧䅑䅁䅅䅁䉁䅁䅁兂䭁㘱睎児癲睐杷允䅁䅁䅑䅁䑁䅁䅷䅁䭁䝁䅫䅁䭁䅁䅑䅁䭁䡁䕙䅁䉁䅁䅁允䅁䅁䅕䅁䅁䝁佱歖䵅䅉䅅䅁䕁䅁䅁睁䵁䅁䅁权敃䅁䅁权牂䅂䅁权䑃䅂䅁允䅁䅁䅅䅁䙁䙁橔婰䕶䅉䅰䍄䉁䅁䅁䅂䅁䅁䅍䅄䅁䅁䅯睨䅁䅁䅯䅂䅁䅁䅯䅦䅑䅁䅅䅁䉁䅁䅁兂䅁䅁䅁䵕稴兑杷允䅁䅁䅑䅁䑁䅁䅷䅁䭁䍁䉑䅁䭁䝁䕳䅁䭁䡁䕕䅁䉁䅁䅁允䅁䅁䅕㘱睎児塲稯䴸䅉䅅䅁䕁䅁䅁睁䵁䅁䅁权䑂䅁䅁权䕁䅁䅁权ㅂ䅂䅁允䅁䅁䅅䅁䙁䅁䅁䅁奁䙙䉬䍄䉁䅁䅁䅂䅁䅁䅍䅄䅁䅁䅯杩䅁䅁䅯䅂䅁䅁䅯杦䅑䅁䅅䅁䉁䅁䅁兂䅁䅁䅁䅳乖兑杷允䅁䅁䅑䅁䑁䅁䅷䅁䭁䵁䅫䅁䭁䅁䅑䅁䭁䥁䕅䅁䉁䅁䅁允䅁䅁䅕䅁䅁佁晷げ䵅䅉䅅䅁䕁䅁䅁睁䵁䅁䅁权䑃䅁䅁权䕁䅁䅁权硂䅂䅁允䅁䅁䅅䅁䙁䅁䅁䅁䅁祐䉆䍄䉁䅁䅁䅂䅁䅁䅍䅄䅁䅁䅯共䅁䅁䅯睡䅑䅁䅯䅥䅑䅁䅅䅁䉁䅁䅁兂䡄穓䩥坑⽄睐杷允䅁䅁䅑䅁䑁䅁䅷䅁䭁䍁䉑䅁䭁䝁䕳䅁䭁䡁䔸䅁䉁䅁䅁允䅁䅁䅯睒䅁䅁杷允䅁䅁䅑䅁䑁䅁䅷䅁䭁䉁䄰䅁䭁䝁䕳䅁䭁䡁䕅䅁䉁䅁䅁允䅁䅁䅯睒䅁䅁杷允䅁䅁䅑䅁䑁䅁䅷䅁䭁佁䉯䅁䭁䝁䕳䅁䭁䥁䕍䅁䉁䅁䅁允䅁䅁䅕敨剴䉵䘶稸䴸䅉䅅䅁䕁䅁䅁睁䵁䅁䅁权畄允䅁权䕁䅁䅁权ㅂ䅂䅁允䅁䅁䅅䅁䙁䅁䅁䅁兄呔䈵䍄䉁䅁䅁䅂䅁䅁䅍䅄䅁䅁䅯先䅁䅁䅯睡䅑䅁䅯䅧䅑䅁䅅䅁䉁䅁䅁兂ㅂ硫䕧杖㤷睐杷允䅁䅁䅑䅁䑁䅁䅷䅁䭁䥁䉯䅁䭁䉁䅅䅁䭁䡁䕧䅁䉁䅁䅁允䅁䅁䄴杅䅁䑁䅕兏㉁䑁䅑䅎睁䑁䅁䅍䅁䅁杷允䅁䅁䅑䅁䑁䅁䅷䅁䭁䡁䅑䅁䭁䝁䕳䅁䭁䥁䕁䅁䉁䅁䅁允䅁䅁䅕㥆佮ㄹ橐ぁ䵁䅉䅅䅁䕁䅁䅁睁䵁䅁䅁权㥁允䅁权牂䅂䅁权⽂䅂䅁允䅁䅁䅅䅁䙁䉁䘫ㄶ㑇癈⽕䍄䉁䅁䅁䅂䅁䅁䅍䅄䅁䅁䅯䅪䅅䅁䅯睡䅑䅁䅯䅥䅑䅁䅅䅁䉁䅁䅁兂䥂場啯歲䉦睐杷允䅁䅁䅑䅁䑁䅁䅷䅁䭁䡁䉕䅁䭁䝁䕳䅁䭁䡁䕫䅁䉁䅁䅁允䅁䅁䅕灭婭婭婭吷䴸䅉䅅䅁䕁䅁䅁睁䵁䅁䅁权㕃䅁䅁权牂䅂䅁权㥂䅂䅁允䅁䅁䅅䅁䙁佁剸䉵䘶⬶⽅䍄䉁䅁䅁䅂䅁䅁䅍䅄䅁䅁䅯兗䅅䅁䅯充䅁䅁䅯䅧䅑䅁䅅䅁䉁䅁䅁杄啁䅁䅁杍㑁䑁䅍兏睁䑁䅁䅍睁䑁䅁䅁䵁䅉䅅䅁䕁䅁䅁睁䵁䅁䅁权浄允䅁权牂䅂䅁权㝂䅂䅁允䅁䅁䅅䅁䙁䍁捬㡪ㅌ佋⽑䍄䉁䅁䅁䅂䅁䅁䅍䅄䅁䅁䅯兵䅁䅁䅯睡䅑䅁䅯內䅑䅁䅅䅁䉁䅁䅁兂䥂場啯歲婦睐杷允䅁䅁䅑䅁䑁䅁䅷䅁䭁䱁䉙䅁䭁䅁䅑䅁䭁䡁䔴䅁䉁䅁䅁允䅁䅁䅕䅁䅁偁啂啎䵅䅉䅅䅁䕁䅁䅁睁䵁䅁䅁权㝁允䅁权牂䅂䅁权㙂䅂䅁允䅁䅁䅅䅁䙁䙁㕧䵴㉨癶⽍䍄䉁䅁䅁䅂䅁䅁䅍䅄䅁䅁䅯兡䅅䅁䅯充䅁䅁䅯䅦䅑䅁䅅䅁䉁䅁䅁杄啁䅁䅁杍ㅁ䑁䅫䅏祁䑁䅉䅍睁䑁䅁䅁䵁䅉䅅䅁䕁䅁䅁睁䵁䅁䅁权塃允䅁权牂䅂䅁权㡂䅂䅁允䅁䅁䅅䅁䙁䩁婱婭婭敭⽅䍄䉁䅁䅁䅂䅁䅁䅍䅄䅁䅁䅯眱䅅䅁䅯䅂䅁䅁䅯兢䅑䅁䅅䅁䉁䅁䅁兂䅁䅁䅁丫䔵兑杷允䅁䅁䅑䅁䑁䅁䅷䅁䭁䡁䅕䅁䭁䅁䅑䅁䭁䡁䕷䅁䉁䅁䅁允䅁䅁䅕䅁䅁䵁㍄䕑䵅䅉䅅䅁䕁䅁䅁睁䵁䅁䅁权㕃䅁䅁权牂䅂䅁权㕂䅂䅁允䅁䅁䅅䅁䙁䅁䅁䅁䅁佁⽧䍄䉁䅁䅁䅂䅁䅁䅍䅄䅁䅁䅯睱䅁䅁䅯睡䅑䅁䅯睧䅑䅁䅅䅁䉁䅁䅁兂灁䥘䌯匹䍧䅑杷允䅁䅁䅑䅁䑁䅁䅷䅁䭁䵁䄸䅁䭁䅁䅑䅁䭁䡁䕫䅁䉁䅁䅁允䅁䅁䅕䅁䅁䕁䭑く䵅䅉䅅䅁䕁䅁䅁睁䵁䅁䅁权睃䅁䅁权牂䅂䅁权煁䅄䅁允䅁䅁䅅䅁䙁䉁畓⭒㙆䅆䄵䍄䉁䅁䅁䅂䅁䅁䅍䅄䅁䅁䅯睱䅁䅁䅯睡䅑䅁䅯杤䅑䅁䅅䅁䉁䅁䅁兂婁䙂余扌乌睐杷允䅁䅁䅑䅁䑁䅁䅷䅁䭁䵁䅑䅁䭁䉁䅅䅁䭁䥁䕑䅁䉁䅁䅁允䅁䅁䄴䅆䅁䑁䅅䅎㉁䑁䅑䅍睁䑁䅁䅍睁䅁䅁䍄䉁䅁䅁䅂䅁䅁䅍䅄䅁䅁䅯杗䅁䅁䅯䅂䅁䅁䅯䅧䅑䅁䅅䅁䉁䅁䅁兂䅁䅁䅁䅶䵬兑杷允䅁䅁䅑䅁䑁䅁䅷䅁䭁䭁䅳䅁䭁䝁䕳䅁䭁䡁䕷䅁䉁䅁䅁允䅁䅁䅕灭婭婭婭启䴸䅉䅅䅁䕁䅁䅁睁䵁䅁䅁权䝃䅁䅁权䕁䅁䅁权㡂䅂䅁允䅁䅁䅅䅁䙁䅁䅁䅁捄ㅢ䉨䍄䉁䅁䅁䅂䅁䅁䅍䅄䅁䅁䅯兡䅅䅁䅯睡䅑䅁䅯睤䅑䅁䅅䅁䉁䅁䅁兂㥁瑃橥䑣䔰䅑杷允䅁䅁䅑䅁䑁䅁䅷䅁䭁乁䉍䅁䭁䅁䅑䅁䭁䡁䕫䅁䉁䅁䅁允䅁䅁䅕䅁䅁䑁扦啤䵅䅉䅅䅁䕁䅁䅁睁䵁䅁䅁权佂允䅁权牂䅂䅁权煁䅄䅁允䅁䅁䅅䅁䙁䩁婱婭婭六䅎䍄䉁䅁䅁䅂䅁䅁䅍䅄䅁䅁䅯睷䅅䅁䅯䅂䅁䅁䅯睤䅑䅁䅅䅁䉁䅁䅁兂䅁䅁䅁㝴杰兑杷允䅁䅁䅑䅁䑁䅁䅷䅁䭁䕁䈴䅁䭁䝁䕳䅁䭁䝁䔸䅁䉁䅁䅁允䅁䅁䅕児塲㍯㥁䕂䵁䅉䅅䅁䕁䅁䅁睁䵁䅁䅁权浂䅁䅁权牂䅂䅁权⽂䅂䅁允䅁䅁䅅䅁䙁䵁ㅐ䙋偹癷⽕䍄䉁䅁䅁䅂䅁䅁䅍䅄䅁䅁䅯杔䅅䅁䅯睡䅑䅁䅯全䅑䅁䅅䅁䉁䅁䅁兂䑄匹捨㡪䉉䅑杷允䅁䅁䅑䅁䑁䅁䅷䅁䭁䕁䈴䅁䭁䝁䕳䅁䭁䡁䕫䅁䉁䅁䅁允䅁䅁䅕㑈牘払敧含䴸䅉䅅䅁䕁䅁䅁睁䵁䅁䅁权坄䅂䅁权牂䅂䅁权䍃䅂䅁允䅁䅁䅅䅁䙁偁潙䥘䌯㑰䅲䍄䉁䅁䅁䅂䅁䅁䅍䅄䅁䅁䅯䅤䅁䅁䅯睡䅑䅁䅯䅣䅑䅁䅅䅁䉁䅁䅁兂硂児塲㍯乄睐杷允䅁䅁䅑䅁䑁䅁䅷䅁䭁䑁䄰䅁䭁䅁䅑䅁䭁䡁䔸䅁䉁䅁䅁允䅁䅁䅕䅁䅁佑䌱歧䵅䅉䅅䅁䕁䅁䅁睁䵁䅁䅁权佂允䅁权牂䅂䅁权䅃䅂䅁允䅁䅁䅅䅁䙁䅁塲㍯㥁癃⽣䍄䉁䅁䅁䅂䅁䅁䅍䅄䅁䅁䅯杔䅅䅁䅯睡䅑䅁䅯䅦䅑䅁䅅䅁䉁䅁䅁兂䅁䅁䅁䅁㑄睐杷允䅁䅁䅑䅁䑁䅁䅷䅁䭁䭁䉣䅁䭁䝁䕳䅁䭁䥁䕑䅁䉁䅁䅁允䅁䅁䅕䬯确欰椱䑕䴸䅉䅅䅁䕁䅁䅁睁䵁䅁䅁权㝃䅁䅁权䕁䅁䅁权䅃䅂䅁允䅁䅁䅅䅁䙁䅁䅁䅁啂穭䉰䍄䉁䅁䅁䅂䅁䅁䅍䅄䅁䅁䅯睶䅅䅁䅯睡䅑䅁䅯来䅑䅁䅅䅁䉁䅁䅁兂䥂場啯歲灦睐杷允䅁䅁䅑䅁䑁䅁䅷䅁䭁䑁䅧䅁䭁䝁䕳䅁䭁䡁䕧䅁䉁䅁䅁允䅁䅁䅕䑗ね䡹⭡稸䴸䅉䅅䅁䕁䅁䅁睁䵁䅁䅁权䕂允䅁权剁䅁䅁权㉂䅂䅁允䅁䅁䅅䅁佁䉁䅑䅁ㅁ䑁䅫䅍睁䑁䅁䅍睁䑁䅁䅍䅁䅁杷允䅁䅁䅑䅁䑁䅁䅷䅁䭁䑁䅧䅁䭁䝁䕳䅁䭁䡁䕣䅁䉁䅁䅁允䅁䅁䅕硫䕧杖琴樷䴸䅉䅅䅁䕁䅁䅁睁䵁䅁䅁权瑄䅁䅁权牂䅂䅁权療䅂䅁允䅁䅁䅅䅁䙁䡁㥅瑃橥䅣䅖䍄䉁䅁䅁䅂䅁䅁䅍䅄䅁䅁䅯朷䅁䅁䅯充䅁䅁䅯督䅑䅁䅅䅁䉁䅁䅁杄十䅁䅁䅎ㅁ䑁䅑睍㉁䑁䅁䅍睁䅁䅁䍄䉁䅁䅁䅂䅁䅁䅍䅄䅁䅁䅯睰䅁䅁䅯充䅁䅁䅯兢䅑䅁䅅䅁䉁䅁䅁杄啁䅁䅁免ㅁ䑁䅉䅏睁䑁䅅䅍睁䑁䅁䅁䵁䅉䅅䅁䕁䅁䅁睁䵁䅁䅁权䝂允䅁权牂䅂䅁权硂䅂䅁允䅁䅁䅅䅁䙁佁㙆䭆䠵挴⽯䍄䉁䅁䅁䅂䅁䅁䅍䅄䅁䅁䅯䅏䅁䅁䅯睡䅑䅁䅯䅨䅑䅁䅅䅁䉁䅁䅁兂坃㑑獴⼵汶睐杷允䅁䅁䅑䅁䑁䅁䅷䅁䭁䥁䈰䅁䭁䝁䕳䅁䭁䍁䵯䅁䉁䅁䅁允䅁䅁䅕㡪ㅌ䙋偹樹䴸䅉䅅䅁䕁䅁䅁睁䵁䅁䅁权湃允䅁权牂䅂䅁权䅃䅂䅁允䅁䅁䅅䅁䙁乁倹婪畤獅⽏䍄䉁䅁䅁䅂䅁䅁䅍䅄䅁䅁䅯兪䅅䅁䅯睡䅑䅁䅯兢䅑䅁䅅䅁䉁䅁䅁兂剄瑉㕶浦㙲睐杷允䅁䅁䅑䅁䑁䅁䅷䅁䭁䅁䈴䅁䭁䅁䅑䅁䭁䡁䕣䅁䉁䅁䅁允䅁䅁䅕䅁䅁䅁煔け䵅䅉䅅䅁䕁䅁䅁睁䵁䅁䅁权乃允䅁权牂䅂䅁权㙂䅂䅁允䅁䅁䅅䅁䙁䙁偹癷潕偘⽳䍄䉁䅁䅁䅂䅁䅁䅍䅄䅁䅁䅯关䅅䅁䅯睡䅑䅁䅯杤䅑䅁䅅䅁䉁䅁䅁兂啁歲桦桥畔睐杷允䅁䅁䅑䅁䑁䅁䅷䅁䭁䥁䉳䅁䭁䝁䕳䅁䭁䥁䕑䅁䉁䅁䅁允䅁䅁䅕歬䱏佢㝦吷䴸䅉䅅䅁䕁䅁䅁睁䵁䅁䅁权剄允䅁权牂䅂䅁权療䅂䅁允䅁䅁䅅䅁䙁䍁䡵瑆佮⼹⽳䍄䉁䅁䅁䅂䅁䅁䅍䅄䅁䅁䅯䅴䅁䅁䅯睡䅑䅁䅯睥䅑䅁䅅䅁䉁䅁䅁兂い搯㑒匶䉢睶杷允䅁䅁䅑䅁䑁䅁䅷䅁䭁䥁䈰䅁䭁䝁䕳䅁䭁䡁䕉䅁䉁䅁䅁允䅁䅁䅕積積積積稴䴸䅉䅅䅁䕁䅁䅁睁䵁䅁䅁权硃䅁䅁权牂䅂䅁权睂䅂䅁允䅁䅁䅅䅁䙁䡁焹䡶呓佇⽑䍄䉁䅁䅁䅂䅁䅁䅍䅄䅁䅁䅯兪䅅䅁䅯睡䅑䅁䅯內䅑䅁䅅䅁䉁䅁䅁兂歃䑣䬰㘱睐睐杷允䅁䅁䅑䅁䑁䅁䅷䅁䭁䑁䉑䅁䭁䅁䅑䅁䭁䝁䔸䅁䉁䅁䅁允䅁䅁䅕䅁䅁偁⽪く䵅䅉䅅䅁䕁䅁䅁睁䵁䅁䅁权奃允䅁权牂䅂䅁权⽂䅂䅁允䅁䅁䅅䅁䙁䱁敧敨剴䩵⼴䍄䉁䅁䅁䅂䅁䅁䅍䅄䅁䅁䅯䅡䅅䅁䅯䅂䅁䅁䅯兤䅑䅁䅅䅁䉁䅁䅁兂䅁䅁䅂汍呴兑杷允䅁䅁䅑䅁䑁䅁䅷䅁䭁䝁䉫䅁䭁䝁䕳䅁䭁䡁䔰䅁䉁䅁䅁允䅁䅁䅕敨剴䉵䘶啂䵁䅉䅅䅁䕁䅁䅁睁䵁䅁䅁权汁允䅁权牂䅂䅁权㕂䅂䅁允䅁䅁䅅䅁䙁䑁積積積⽍⼸䍄䉁䅁䅁䅂䅁䅁䅍䅄䅁䅁䅯䅴䅁䅁䅯睡䅑䅁䅯杦䅑䅁䅅䅁䉁䅁䅁兂慂䑚晶㑔䈰䅑杷允䅁䅁䅑䅁䑁䅁䅷䅁䭁䙁䄸䅁䭁䝁䕳䅁䭁䡁䕯䅁䉁䅁䅁允䅁䅁䅕灶愸㥌欰樸䴸䅉䅅䅁䕁䅁䅁睁䵁䅁䅁权䅄䅁䅁权牂䅂䅁权䍃䅂䅁允䅁䅁䅅䅁䙁䑁ㄸ牘䩰乄⽯䍄䉁䅁䅁䅂䅁䅁䅍䅄䅁䅁䅯睔䅁䅁䅯睡䅑䅁䅯兦䅑䅁䅅䅁䉁䅁䅁兂䙃ㄶ㑇潈湘睐杷允䅁䅁䅑䅁䑁䅁䅷䅁䭁䙁䄸䅁䭁䝁䕳䅁䭁䡁䕑䅁䉁䅁䅁允䅁䅁䅕桙奂扏䥔樶䴸䅉䅅䅁䕁䅁䅁睁䵁䅁䅁权歂允䅁权牂䅂䅁权㥂䅂䅁允䅁䅁䅅䅁䙁䑁敖歵䵫癁⽗䍄䉁䅁䅁䅂䅁䅁䅍䅄䅁䅁䅯睘䅁䅁䅯睡䅑䅁䅯睥䅑䅁䅅䅁䉁䅁䅁兂䑄匹捨㡪汌睐杷允䅁䅁䅑䅁䑁䅁䅷䅁䭁䙁䄸䅁䭁䝁䕳䅁䭁䥁䕑䅁䉁䅁䅁允䅁䅁䅕䵮村䡳潊吲䴸䅉䅅䅁䕁䅁䅁睁䵁䅁䅁权佂䅁䅁权剁䅁䅁权㍂䅂䅁允䅁䅁䅅䅁佁䉁䅑䅁穁䑁䅕䅎ぁ䑁䅕睎睁䑁䅁䅍䅁䅁杷允䅁䅁䅑䅁䑁䅁䅷䅁䭁䝁䉯䅁䭁䝁䕳䅁䭁䡁䕁䅁䉁䅁䅁允䅁䅁䅕噋偹癷潕䕁䵁䅉䅅䅁䕁䅁䅁睁䵁䅁䅁权汁允䅁权牂䅂䅁权⽂䅂䅁允䅁䅁䅅䅁䙁䑁䬰㘱睎晐⽉䍄䉁䅁䅁䅂䅁䅁䅍䅄䅁䅁䅯䅗䅁䅁䅯睡䅑䅁䅯兦䅑䅁䅅䅁䉁䅁䅁兂婁䙂余扌桌睐杷允䅁䅁䅑䅁䑁䅁䅷䅁䭁䙁䅧䅁䭁䝁䕳䅁䭁䡁䕧䅁䉁䅁䅁允䅁䅁䅕捺䵺䵺䵺䐵䴸䅉䅅䅁䕁䅁䅁睁䵁䅁䅁权潃䅁䅁权牂䅂䅁权㝂䅂䅁允䅁䅁䅅䅁䙁䝁浚浚浚杚䅂䍄䉁䅁䅁䅂䅁䅁䅍䅄䅁䅁䅯兢䅅䅁䅯䅂䅁䅁䅯杣䅑䅁䅅䅁䉁䅁䅁兂䅁䅁䅁煓猸兑杷允䅁䅁䅑䅁䑁䅁䅷䅁䭁乁䉧䅁䭁䅁䅑䅁䭁䡁䕧䅁䉁䅁䅁允䅁䅁䅕䅁䅁乁偬す䵅䅉䅅䅁䕁䅁䅁睁䵁䅁䅁权䡂允䅁权牂䅂䅁权療䅂䅁允䅁䅁䅅䅁䙁䵁䴳䵺䵺偺⽷䍄䉁䅁䅁䅂䅁䅁䅍䅄䅁䅁䅯睆䅁䅁䅯睡䅑䅁䅯䅨䅑䅁䅅䅁䉁䅁䅁兂㥁瑃橥䑣䔰䅑杷允䅁䅁䅑䅁䑁䅁䅷䅁䭁䙁䅧䅁䭁䝁䕳䅁䭁䥁䕅䅁䉁䅁䅁允䅁䅁䅕椹捨㡪ㅌ䐴䴸䅉䅅䅁䕁䅁䅁睁䵁䅁䅁权㥁允䅁权剁䅁䅁权㥂䅂䅁允䅁䅁䅅䅁佁䉁䅑䅁祁䑁䅉兎ㅁ䑁䅧兏睁䑁䅁䅍䅁䅁杷允䅁䅁䅑䅁䑁䅁䅷䅁䭁佁䉑䅁䭁䝁䕳䅁䭁䡁䔸䅁䉁䅁䅁允䅁䅁䅕㡪ㅌ䙋偹樹䴸䅉䅅䅁䕁䅁䅁睁䵁䅁䅁权扁䅁䅁权䕁䅁䅁权䙃䅂䅁允䅁䅁䅅䅁䙁䅁䅁䅁獄奐䉊䍄䉁䅁䅁䅂䅁䅁䅍䅄䅁䅁䅯䅗䅁䅁䅯睡䅑䅁䅯督䅑䅁䅅䅁䉁䅁䅁兂い搯㑒匶婢睐杷允䅁䅁䅑䅁䑁䅁䅷䅁䭁䉁䅑䅁䭁䝁䕳䅁䭁䡁䕯䅁䉁䅁䅁允䅁䅁䅕䡰㥁瑃橥䐸䴸䅉䅅䅁䕁䅁䅁睁䵁䅁䅁权䅂允䅁权剁䅁䅁权䙃䅂䅁允䅁䅁䅅䅁佁䉁䅉䅁ㅁ䑁䅣兎ㅁ䑁䅉䅍睁䑁䅁䅁䵁䅉䅅䅁䕁䅁䅁睁䵁䅁䅁权噁䅁䅁权牂䅂䅁权㙂䅂䅁允䅁䅁䅅䅁䙁䭁䠵場啯畲⼸䍄䉁䅁䅁䅂䅁䅁䅍䅄䅁䅁䅯杆䅁䅁䅯睡䅑䅁䅯来䅑䅁䅅䅁䉁䅁䅁兂䙃ㄶ㑇潈䙕䅑杷允䅁䅁䅑䅁䑁䅁䅷䅁䭁䉁䅣䅁䭁䝁䕳䅁䭁䡁䕯䅁䉁䅁䅁允䅁䅁䅕歲桦桥畓い䵁䅉䅅䅁䕁䅁䅁睁䵁䅁䅁权㥂允䅁权牂䅂䅁权㙂䅂䅁允䅁䅁䅅䅁䙁䑁䬰㘱睎児䅰䍄䉁䅁䅁䅂䅁䅁䅍䅄䅁䅁䅯杆䅁䅁䅯睡䅑䅁䅯兦䅑䅁䅅䅁䉁䅁䅁兂硂児塲㍯䑁䅑杷允䅁䅁䅑䅁䑁䅁䅷䅁䭁䕁䉁䅁䭁䉁䅅䅁䭁䡁䔸䅁䉁䅁䅁允䅁䅁䄴杅䅁䑁䅕䅏ぁ䑁䅉睎睁䑁䅁䅍䅁䅁杷允䅁䅁䅑䅁䑁䅁䅷䅁䭁䵁䅷䅁䭁䝁䕳䅁䭁䥁䕑䅁䉁䅁䅁允䅁䅁䅕䥕堲桢䑋䰵䴸䅉䅅䅁䕁䅁䅁睁䵁䅁䅁权湄䅁䅁权䕁䅁䅁权㍂䅂䅁允䅁䅁䅅䅁䙁䅁䅁䅁㡂桹䉤䍄䉁䅁䅁䅂䅁䅁䅍䅄䅁䅁䅯儯䅅䅁䅯睡䅑䅁䅯䅧䅑䅁䅅䅁䉁䅁䅁兂呄坔光䑗杮睶杷允䅁䅁䅑䅁䑁䅁䅷䅁䭁䉁䅕䅁䭁䝁䕳䅁䭁䡁䕕䅁䉁䅁䅁允䅁䅁䅕⽷潕䥘䌯吷䴸䅉䅅䅁䕁䅁䅁睁䵁䅁䅁权⽃䅁䅁权剁䅁䅁权睂䅂䅁允䅁䅁䅅䅁佁䉁䅑䅁穁䑁䅁䅏ㅁ䑁䅁杍ぁ䑁䅕李䅁䅁杷允䅁䅁䅑䅁䑁䅁䅷䅁䭁䉁䅙䅁䭁䝁䕳䅁䭁䡁䕕䅁䉁䅁䅁允䅁䅁䅕瑃橥䑣䬰稯䴸䅉䅅䅁䕁䅁䅁睁䵁䅁䅁权慁䅁䅁权䕁䅁䅁权㡂䅂䅁允䅁䅁䅅䅁䙁䅁䅁䅁睃坑䉎䍄䉁䅁䅁䅂䅁䅁䅍䅄䅁䅁䅯睆䅁䅁䅯睡䅑䅁䅯兤䅑䅁䅅䅁䉁䅁䅁兂桄桥畓⭒䝅䅑杷允䅁䅁䅑䅁䑁䅁䅷䅁䭁䍁䉳䅁䭁䝁䕳䅁䭁䥁䕉䅁䉁䅁䅁允䅁䅁䅕硥畓⭒㙆䕄䵁䅉䅅䅁䕁䅁䅁睁䵁䅁䅁权㉃䅁䅁权剁䅁䅁权㡂䅂䅁允䅁䅁䅅䅁佁䉁䅑䅁祁䑁䅉兏穁䑁䅉䅏睁䑁䅁䅍䅁䅁杷允䅁䅁䅑䅁䑁䅁䅷䅁䭁䝁䉅䅁䭁䝁䕳䅁䭁䡁䕕䅁䉁䅁䅁允䅁䅁䅕歲桦桥畓稱䴸䅉䅅䅁䕁䅁䅁睁䵁䅁䅁权潄允䅁权䕁䅁䅁权䍃䅂䅁允䅁䅁䅅䅁䙁䅁䅁䅁あ硸䈱䍄䉁䅁䅁䅂䅁䅁䅍䅄䅁䅁䅯儲䅅䅁䅯睡䅑䅁䅯兦䅑䅁䅅䅁䉁䅁䅁兂十㡧䭄啯㉗睐杷允䅁䅁䅑䅁䑁䅁䅷䅁䭁乁䕙䅁䭁䝁䕳䅁䭁䥁䕕䅁䉁䅁䅁允䅁䅁䅕䥘䌯匹捨稳䴸䅉䅅䅁䕁䅁䅁睁䵁䅁䅁权噁䅁䅁权牂䅂䅁权⭂䅂䅁允䅁䅁䅅䅁䙁䙁㑋潈牘晕⽁䍄䉁䅁䅁䅂䅁䅁䅍䅄䅁䅁䅯䅳䅅䅁䅯充䅁䅁䅯䅣䅑䅁䅅䅁䉁䅁䅁杄啁䅁䅁睎穁䑁䅧䅏祁䑁䅁䅍睁䑁䅁䅁䵁䅉䅅䅁䕁䅁䅁睁䵁䅁䅁权㍄允䅁权剁䅁䅁权あ䅂䅁允䅁䅁䅅䅁佁䉁䅑䅁㕁䑁䅕李睁䑁䅁䅍睁䑁䅁䅍䅁䅁杷允䅁䅁䅑䅁䑁䅁䅷䅁䭁䅁䉁䅁䭁䅁䅑䅁䭁䥁䕅䅁䉁䅁䅁允䅁䅁䅕䅁䅁乁偩䕕䵅䅉䅅䅁䕁䅁䅁睁䵁䅁䅁权硃允䅁权䕁䅁䅁权䑃䅂䅁允䅁䅁䅅䅁䙁䅁䅁䅁㡂噙䈱䍄䉁䅁䅁䅂䅁䅁䅍䅄䅁䅁䅯眰䅁䅁䅯睡䅑䅁䅯督䅑䅁䅅䅁䉁䅁䅁兂坂楄礲敮爯睐杷允䅁䅁䅑䅁䑁䅁䅷䅁䭁䉁䅣䅁䭁䝁䕳䅁䭁䡁䕉䅁䉁䅁䅁允䅁䅁䅕灰䕶䱉祄䵅䵁䅉䅅䅁䕁䅁䅁睁䵁䅁䅁权䝄䅁䅁权䕁䅁䅁权あ䅂䅁允䅁䅁䅅䅁䙁䅁䅁䅁兄䔹䉤䍄䉁䅁䅁䅂䅁䅁䅍䅄䅁䅁䅯兆䅁䅁䅯睡䅑䅁䅯杤䅑䅁䅅䅁䉁䅁䅁兂兂婪畤潅潐睐杷允䅁䅁䅑䅁䑁䅁䅷䅁䭁䉁䅙䅁䭁䝁䕳䅁䭁䡁䕙䅁䉁䅁䅁允䅁䅁䅕㉦㡱䩤奍䰴䴸䅉䅅䅁䕁䅁䅁睁䵁䅁䅁权䝃䅁䅁权剁䅁䅁权㝂䅂䅁允䅁䅁䅅䅁佁䉁䅙䅁硁䑁䅉睍祁䑁䅁䅍睁䑁䅁䅍睁䅁䅁䍄䉁䅁䅁䅂䅁䅁䅍䅄䅁䅁䅯睷䅁䅁䅯䅂䅁䅁䅯杋䅷䅁䅅䅁䉁䅁䅁兂䅁䅁䅁椲嘵兑杷允䅁䅁䅑䅁䑁䅁䅷䅁䭁䉁䅑䅁䭁䝁䕳䅁䭁䥁䕉䅁䉁䅁䅁允䅁䅁䅕椹捨㡪ㅌ樹䴸䅉䅅䅁䕁䅁䅁睁䵁䅁䅁权捂䅁䅁权剁䅁䅁权䅃䅂䅁允䅁䅁䅅䅁佁䉁䅑䅁㉁䑁䅣李祁䑁䅅兏㍁䑁䅕䅏䅁䅁杷允䅁䅁䅑䅁䑁䅁䅷䅁䭁䉁䅕䅁䭁䝁䕳䅁䭁䥁䕉䅁䉁䅁䅁允䅁䅁䅕牕敧敨剴䰴䴸䅉䅅䅁䕁䅁䅁睁䵁䅁䅁权剃允䅁权䕁䅁䅁权㉂䅂䅁允䅁䅁䅅䅁䙁䅁䅁䥁流ぃ䉆䍄䉁䅁䅁䅂䅁䅁䅍䅄䅁䅁䅯杆䅁䅁䅯睡䅑䅁䅯杧䅑䅁䅅䅁䉁䅁䅁兂䭁㘱睎児㍱睐杷允䅁䅁䅑䅁䑁䅁䅷䅁䭁䉁䅣䅁䭁䝁䕳䅁䭁䥁䕉䅁䉁䅁䅁允䅁䅁䅕扉祂䩡瑆㡇䵁䅉䅅䅁䕁䅁䅁睁䵁䅁䅁权硂允䅁权牂䅂䅁权䑃䅂䅁允䅁䅁䅅䅁䙁䥁牘払敧全䅎䍄䉁䅁䅁䅂䅁䅁䅍䅄䅁䅁䅯䅆䅁䅁䅯睡䅑䅁䅯䅦䅑䅁䅅䅁䉁䅁䅁兂䅁䅁䅁䅁呁䅑杷允䅁䅁䅑䅁䑁䅁䅷䅁䭁䉁䅕䅁䭁䝁䕳䅁䭁䡁䕷䅁䉁䅁䅁允䅁䅁䅕啩杆搵楁穵䴸䅉䅅䅁䕁䅁䅁睁䵁䅁䅁权䑃䅁䅁权䕁䅁䅁权⭂䅂䅁允䅁䅁䅅䅁䙁䅁䅁䅁奂硶䉴䍄䉁䅁䅁䅂䅁䅁䅍䅄䅁䅁䅯䅰䅅䅁䅯充䅁䅁䅯䅥䅑䅁䅅䅁䉁䅁䅁杄啁䅁䅁杍㕁䑁䅉䅏㕁䑁䅉䅍睁䑁䅁䅁䵁䅉䅅䅁䕁䅁䅁睁䵁䅁䅁权坁䅁䅁权牂䅂䅁权㡂䅂䅁允䅁䅁䅅䅁䙁䉁畓⭒㙆但⽙䍄䉁䅁䅁䅂䅁䅁䅍䅄䅁䅁䅯兘䅅䅁䅯䅂䅁䅁䅯䅥䅑䅁䅅䅁䉁䅁䅁兂䅁䅁䅁䥷坧兑杷允䅁䅁䅑䅁䑁䅁䅷䅁䭁䱁䉙䅁䭁䝁䕳䅁䭁䡁䕷䅁䉁䅁䅁允䅁䅁䅕灭婭婭婭䕂䵁䅉䅅䅁䕁䅁䅁睁䵁䅁䅁权啁䅁䅁权牂䅂䅁权穂䅂䅁允䅁䅁䅅䅁䙁䩁奍䙂余敌⽙䍄䉁䅁䅁䅂䅁䅁䅍䅄䅁䅁䅯䅎䅅䅁䅯睡䅑䅁䅯杦䅑䅁䅅䅁䉁䅁䅁兂浂浚浚浚坢睐杷允䅁䅁䅑䅁䑁䅁䅷䅁䭁䱁䉑䅁䭁䝁䕳䅁䭁䍁䵯䅁䉁䅁䅁允䅁䅁䅕䉵䘶ㄶ㑇橲䴸䅉䅅䅁䕁䅁䅁睁䵁䅁䅁权穂䅁䅁权牂䅂䅁权睂䅂䅁允䅁䅁䅅䅁䙁䭁䠵場啯楌䅎䍄䉁䅁䅁䅂䅁䅁䅍䅄䅁䅁䅯䅸䅁䅁䅯䅂䅁䅁䅯兢䅑䅁䅅䅁䉁䅁䅁兂䅁䅁䅁䵤周兑杷允䅁䅁䅑䅁䑁䅁䅷䅁䭁䡁䅍䅁䭁䝁䕳䅁䭁䥁䕕䅁䉁䅁䅁允䅁䅁䅕捺䵺䵺䵺商䵁䅉䅅䅁䕁䅁䅁睁䵁䅁䅁权穂䅁䅁权牂䅂䅁权䑃䅂䅁允䅁䅁䅅䅁䙁䍁捬㡪ㅌ䉋䄹䍄䉁䅁䅁䅂䅁䅁䅍䅄䅁䅁䅯儫䅁䅁䅯睡䅑䅁䅯督䅑䅁䅅䅁䉁䅁䅁兂偄ㄹ橐婰䕶睐杷允䅁䅁䅑䅁䑁䅁䅷䅁䭁䕁䅙䅁䭁䝁䕳䅁䭁䡁䕯䅁䉁䅁䅁允䅁䅁䅕椹捨㡪ㅌ䐹䴸䅉䅅䅁䕁䅁䅁睁䵁䅁䅁权㕂允䅁权䕁䅁䅁权䉃䅂䅁允䅁䅁䅅䅁䙁䅁䅁䅁捄歡䈱䍄䉁䅁䅁䅂䅁䅁䅍䅄䅁䅁䅯关䅅䅁䅯睡䅑䅁䅯杦䅑䅁䅅䅁䉁䅁䅁兂剃堷⽷噎洷睐杷允䅁䅁䅑䅁䑁䅁䅷䅁䭁䡁䅍䅁䭁䝁䕳䅁䭁䡁䔴䅁䉁䅁䅁允䅁䅁䅕䘷㑇潈牘歇䵁䅉䅅䅁䕁䅁䅁睁䵁䅁䅁权浄䅁䅁权䕁䅁䅁权䉃䅂䅁允䅁䅁䅅䅁䙁䅁䅁䅁捄䘴䉰䍄䉁䅁䅁䅂䅁䅁䅍䅄䅁䅁䅯兣䅅䅁䅯睡䅑䅁䅯䅧䅑䅁䅅䅁䉁䅁䅁兂㍂灶愸㥌㐳睐杷允䅁䅁䅑䅁䑁䅁䅷䅁䭁䉁䄸䅁䭁䉁䅅䅁䭁䍁䵯䅁䉁䅁䅁允䅁䅁䄴䅆䅁䑁䅉睎硁䑁䅫杍㑁䑁䅁䅍睁䅁䅁䍄䉁䅁䅁䅂䅁䅁䅍䅄䅁䅁䅯儶䅅䅁䅯睡䅑䅁䅯杋䅷䅁䅅䅁䉁䅁䅁兂偃癷潕䥘椯睐杷允䅁䅁䅑䅁䑁䅁䅷䅁䭁䑁䅁䅁䭁䝁䕳䅁䭁䡁䕯䅁䉁䅁䅁允䅁䅁䅕䥘䌯匹捨稳䴸䅉䅅䅁䕁䅁䅁睁䵁䅁䅁权穂䅁䅁权牂䅂䅁权㉂䅂䅁允䅁䅁䅅䅁䙁䙁歰㥏倹兪䅆䍄䉁䅁䅁䅂䅁䅁䅍䅄䅁䅁䅯杏䅁䅁䅯睡䅑䅁䅯杋䅷䅁䅅䅁䉁䅁䅁兂畃⭒㙆䭆临䅑杷允䅁䅁䅑䅁䑁䅁䅷䅁䭁䩁䄸䅁䭁䝁䕳䅁䭁䥁䕑䅁䉁䅁䅁允䅁䅁䅕䭆䠵場啯樴䴸䅉䅅䅁䕁䅁䅁睁䵁䅁䅁权㑃䅁䅁权牂䅂䅁权㍂䅂䅁允䅁䅁䅅䅁䙁䉁畓⭒㙆偆⽯䍄䉁䅁䅁䅂䅁䅁䅍䅄䅁䅁䅯睃䅅䅁䅯充䅁䅁䅯来䅑䅁䅅䅁䉁䅁䅁杄啁䅁䅁睎ㅁ䑁䅅兎㕁䑁䅙䅍睁䑁䅁䅁䵁䅉䅅䅁䕁䅁䅁睁䵁䅁䅁权穂䅁䅁权牂䅂䅁权䅃䅂䅁允䅁䅁䅅䅁䙁䑁積積積硍䅊䍄䉁䅁䅁䅂䅁䅁䅍䅄䅁䅁䅯睁䅁䅁䅯充䅁䅁䅯兦䅑䅁䅅䅁䉁䅁䅁杄啁䅁䅁杍㕁䑁䅣䅍睁䑁䅁䅍睁䑁䅁䅁䵁䅉䅅䅁䕁䅁䅁睁䵁䅁䅁权穂䅁䅁权牂䅂䅁权穂䅂䅁允䅁䅁䅅䅁䙁䭁睒児塲硯䅤䍄䉁䅁䅁䅂䅁䅁䅍䅄䅁䅁䅯䄶䅁䅁䅯睡䅑䅁䅯睢䅑䅁䅅䅁䉁䅁䅁兂䵁楁䡵瑆坮睶杷允䅁䅁䅑䅁䑁䅁䅷䅁䭁䡁䉁䅁䭁䝁䕳䅁䭁䥁䕕䅁䉁䅁䅁允䅁䅁䅕硥畓⭒㙆歄䵁䅉䅅䅁䕁䅁䅁睁䵁䅁䅁权㙄允䅁权牂䅂䅁权療䅂䅁允䅁䅁䅅䅁䙁䝁浚浚浚畚⽙䍄䉁䅁䅁䅂䅁䅁䅍䅄䅁䅁䅯儵䅁䅁䅯睡䅑䅁䅯杤䅑䅁䅅䅁䉁䅁䅁兂䕁杖琴灳倳睶杷允䅁䅁䅑䅁䑁䅁䅷䅁䭁䕁䉧䅁䭁䝁䕳䅁䭁䡁䕳䅁䉁䅁䅁允䅁䅁䅕噋偹癷潕䐷䴸䅉䅅䅁䕁䅁䅁睁䵁䅁䅁权⽃䅁䅁权䕁䅁䅁权療䅂䅁允䅁䅁䅅䅁䙁䅁䅁䅁捁䝐䉆䍄䉁䅁䅁䅂䅁䅁䅍䅄䅁䅁䅯䅚䅅䅁䅯睡䅑䅁䅯睦䅑䅁䅅䅁䉁䅁䅁兂㉃⼸唳佥佫䅑杷允䅁䅁䅑䅁䑁䅁䅷䅁䭁䑁䅯䅁䭁䅁䅑䅁䭁䡁䕑䅁䉁䅁䅁允䅁䅁䅕䅁䅁䉁潂歈䵅䅉䅅䅁䕁䅁䅁睁䵁䅁䅁权䝂䅁䅁权剁䅁䅁权あ䅂䅁允䅁䅁䅅䅁佁䉁䅑䅁硁䑁䅉睍ㅁ䑁䅁䅍睁䑁䅁䅍䅁䅁杷允䅁䅁䅑䅁䑁䅁䅷䅁䭁䡁䈰䅁䭁䝁䕳䅁䭁䡁䕅䅁䉁䅁䅁允䅁䅁䅕穊䥅䉲慸ぁ䵁䅉䅅䅁䕁䅁䅁睁䵁䅁䅁权睄䅁䅁权牂䅂䅁权㉂䅂䅁允䅁䅁䅅䅁䭁䕁䅣䅁䵁䅉䅅䅁䕁䅁䅁睁䵁䅁䅁权㥂允䅁权牂䅂䅁权ㅂ䅂䅁允䅁䅁䅅䅁䙁䵁ㅐ䙋偹癷⽫䍄䉁䅁䅁䅂䅁䅁䅍䅄䅁䅁䅯兹䅅䅁䅯䅂䅁䅁䅯䅨䅑䅁䅅䅁䉁䅁䅁兂䅁䅁䅁䩶婑兑杷允䅁䅁䅑䅁䑁䅁䅷䅁䭁乁䉍䅁䭁䉁䅅䅁䭁䡁䕁䅁䉁䅁䅁允䅁䅁䄴䅆䅁䑁䅕睎祁䑁䅁䅍睁䑁䅁䅍睁䅁䅁䍄䉁䅁䅁䅂䅁䅁䅍䅄䅁䅁䅯䄳䅅䅁䅯睡䅑䅁䅯兢䅑䅁䅅䅁䉁䅁䅁兂桁䡳潊敫欳睐杷允䅁䅁䅑䅁䑁䅁䅷䅁䭁䭁䉣䅁䭁䝁䕳䅁䭁䍁䵯䅁䉁䅁䅁允䅁䅁䅕䉵䘶ㄶ㑇橺䴸䅉䅅䅁䕁䅁䅁睁䵁䅁䅁权穃允䅁权牂䅂䅁权硂䅂䅁允䅁䅁䅅䅁䙁䵁ㅐ䙋偹桑䅎䍄䉁䅁䅁䅂䅁䅁䅍䅄䅁䅁䅯兦䅅䅁䅯睡䅑䅁䅯睤䅑䅁䅅䅁䉁䅁䅁兂䥂場啯歲ㅦ睐杷允䅁䅁䅑䅁䑁䅁䅷䅁䭁䭁䄰䅁䭁䅁䅑䅁䭁䝁䔰䅁䉁䅁䅁允䅁䅁䅕䅁䅁䩁䩄啗䵅䅉䅅䅁䕁䅁䅁睁䵁䅁䅁权⭁允䅁权牂䅂䅁权䉃䅂䅁允䅁䅁䅅䅁䙁䩁䑚㉩湺⼫⽣䍄䉁䅁䅁䅂䅁䅁䅍䅄䅁䅁䅯儷䅁䅁䅯睡䅑䅁䅯䅤䅑䅁䅅䅁䉁䅁䅁兂浂浚浚浚⭢睐杷允䅁䅁䅑䅁䑁䅁䅷䅁䭁䑁䈴䅁䭁䝁䕳䅁䭁䥁䕑䅁䉁䅁䅁允䅁䅁䅕椹捨㡪ㅌ䐴䴸䅉䅅䅁䕁䅁䅁睁䵁䅁䅁权畂允䅁权牂䅂䅁权瑂䅂䅁允䅁䅁䅅䅁䙁䵁ㅐ䙋偹瑷⼰䍄䉁䅁䅁䅂䅁䅁䅍䅄䅁䅁䅯䅣䅅䅁䅯睡䅑䅁䅯兦䅑䅁䅅䅁䉁䅁䅁兂偃癷潕䥘伸䅑杷允䅁䅁䅑䅁䑁䅁䅷䅁䭁䝁䈴䅁䭁䝁䕳䅁䭁䝁䔸䅁䉁䅁䅁允䅁䅁䅕塹⭡确癯吱䴸䅉䅅䅁䕁䅁䅁睁䵁䅁䅁权畂允䅁权牂䅂䅁权㙂䅂䅁允䅁䅁䅅䅁䙁䡁啳歲桦牥⽑䍄䉁䅁䅁䅂䅁䅁䅍䅄䅁䅁䅯兮䅅䅁䅯充䅁䅁䅯兦䅑䅁䅅䅁䉁䅁䅁杄啁䅁䅁杍睁䑁䅣䅍硁䑁䅅䅍睁䑁䅁䅁䵁䅉䅅䅁䕁䅁䅁睁䵁䅁䅁权畂允䅁权牂䅂䅁权硂䅂䅁允䅁䅁䅅䅁䙁䭁慁㥌欰獂⽅䍄䉁䅁䅁䅂䅁䅁䅍䅄䅁䅁䅯光䅁䅁䅯睡䅑䅁䅯兣䅑䅁䅅䅁䉁䅁䅁兂䝂癴㥐䠱乧䅑杷允䅁䅁䅑䅁䑁䅁䅷䅁䭁䡁䉅䅁䭁䉁䅅䅁䭁䍁䵯䅁䉁䅁䅁允䅁䅁䄴䅆䅁䑁䅅睍㕁䑁䅉䅍睁䑁䅁䅍睁䅁䅁䍄䉁䅁䅁䅂䅁䅁䅍䅄䅁䅁䅯睷䅁䅁䅯䅂䅁䅁䅯入䅑䅁䅅䅁䉁䅁䅁兂䅁䅁䅁樹乸兑杷允䅁䅁䅑䅁䑁䅁䅷䅁䭁䝁䉧䅁䭁䝁䕳䅁䭁䡁䔴䅁䉁䅁䅁允䅁䅁䅕㑋坣挲㌷稶䴸䅉䅅䅁䕁䅁䅁睁䵁䅁䅁权畂允䅁权牂䅂䅁权㉂䅂䅁允䅁䅁䅅䅁䙁䅁䅁䅁䅁佁⽁䍄䉁䅁䅁䅂䅁䅁䅍䅄䅁䅁䅯䄰䅅䅁䅯睡䅑䅁䅯䅦䅑䅁䅅䅁䉁䅁䅁兂獄払敧敨䉳䅑杷允䅁䅁䅑䅁䑁䅁䅷䅁䭁䭁䅳䅁䭁䅁䅑䅁䭁䥁䕅䅁䉁䅁䅁允䅁䅁䅕䅁䅁䱁乩䕒䵅䅉䅅䅁䕁䅁䅁睁䵁䅁䅁权畂允䅁权牂䅂䅁权㍂䅂䅁允䅁䅁䅅䅁䙁䩁畨潅䅐瑹⽅䍄䉁䅁䅁䅂䅁䅁䅍䅄䅁䅁䅯䅭䅅䅁䅯䅂䅁䅁䅯䅤䅑䅁䅅䅁䉁䅁䅁兂䅁䅁䅁䥈䭎兑杷允䅁䅁䅑䅁䑁䅁䅷䅁䭁䕁䄸䅁䭁䝁䕳䅁䭁䍁䵯䅁䉁䅁䅁允䅁䅁䅕児塲㍯㥁樶䴸䅉䅅䅁䕁䅁䅁睁䵁䅁䅁权婂允䅁权牂䅂䅁权⭂䅂䅁允䅁䅁䅅䅁䙁䥁䌯匹捨⽪⽉䍄䉁䅁䅁䅂䅁䅁䅍䅄䅁䅁䅯䅒䅁䅁䅯充䅁䅁䅯来䅑䅁䅅䅁䉁䅁䅁杄奁䅁䅁免睁䑁䅣䅍㑁䑁䅁䅍睁䑁䅁䅍睁䅁䅁䍄䉁䅁䅁䅂䅁䅁䅍䅄䅁䅁䅯䄸䅁䅁䅯睡䅑䅁䅯杧䅑䅁䅅䅁䉁䅁䅁权䡂䅁䅁䍄䉁䅁䅁䅂䅁䅁䅍䅄䅁䅁䅯杄䅁䅁䅯睡䅑䅁䅯䅧䅑䅁䅅䅁䉁䅁䅁兂䥂場啯歲灦睐杷允䅁䅁䅑䅁䑁䅁䅷䅁䭁䙁䅅䅁䭁䅁䅑䅁䭁䡁䕁䅁䉁䅁䅁允䅁䅁䅕䅁䅁乯潔歙䵅䅉䅅䅁䕁䅁䅁睁䵁䅁䅁权坄䅂䅁权牂䅂䅁权䅃䅂䅁允䅁䅁䅅䅁䙁䡁⼰噎㘶卹䅦䍄䉁䅁䅁䅂䅁䅁䅍䅄䅁䅁䅯睔䅁䅁䅯睡䅑䅁䅯睥䅑䅁䅅䅁䉁䅁䅁兂偃癷潕䥘焯睐杷允䅁䅁䅑䅁䑁䅁䅷䅁䭁䕁䄸䅁䭁䝁䕳䅁䭁䥁䕑䅁䉁䅁䅁允䅁䅁䅕䑚晶㑔堲樷䴸䅉䅅䅁䕁䅁䅁睁䵁䅁䅁权扄允䅁权牂䅂䅁权㍂䅂䅁允䅁䅁䅅䅁䙁䭁䝪穓䩥救⽑䍄䉁䅁䅁䅂䅁䅁䅍䅄䅁䅁䅯兇䅅䅁䅯䅂䅁䅁䅯䅣䅑䅁䅅䅁䉁䅁䅁兂䅁䅁䅁䙙灒兑杷允䅁䅁䅑䅁䑁䅁䅷䅁䭁䙁䈰䅁䭁䝁䕳䅁䭁䥁䕉䅁䉁䅁䅁允䅁䅁䅕場啯歲桦歂䵁䅉䅅䅁䕁䅁䅁睁䵁䅁䅁权䱂䅁䅁权牂䅂䅁权⭂䅂䅁允䅁䅁䅅䅁䙁䡁啳歲桦来䄵䍄䉁䅁䅁䅂䅁䅁䅍䅄䅁䅁䅯兇䅅䅁䅯睡䅑䅁䅯睧䅑䅁䅅䅁䉁䅁䅁兂桁䡳潊敫礳睐杷允䅁䅁䅑䅁䑁䅁䅷䅁䭁䕁䅳䅁䭁䝁䕳䅁䭁䥁䕑䅁䉁䅁䅁允䅁䅁䅕浗㝑〳丫吸䴸䅉䅅䅁䕁䅁䅁睁䵁䅁䅁权晄允䅁权䕁䅁䅁权䑃䅂䅁允䅁䅁䅅䅁䙁䅁䅁䅁慄歵䈹䍄䉁䅁䅁䅂䅁䅁䅍䅄䅁䅁䅯睖䅁䅁䅯䅂䅁䅁䅯来䅑䅁䅅䅁䉁䅁䅁兂䅁䅁䅁䝆癍兑杷允䅁䅁䅑䅁䑁䅁䅷䅁䭁䍁䉕䅁䭁䝁䕳䅁䭁䡁䔰䅁䉁䅁䅁允䅁䅁䅕歲桦桥畓稫䴸䅉䅅䅁䕁䅁䅁睁䵁䅁䅁权穁允䅁权䕁䅁䅁权䑃䅂䅁允䅁䅁䅅䅁䙁䅁䅁䥁㑃が䉎䍄䉁䅁䅁䅂䅁䅁䅍䅄䅁䅁䅯睪䅁䅁䅯充䅁䅁䅯睥䅑䅁䅅䅁䉁䅁䅁杄坁䅁䅁免ㅁ䑁䅕䅍睁䑁䅁䅍睁䑁䅁䅍䅁䅁杷允䅁䅁䅑䅁䑁䅁䅷䅁䭁䍁䉕䅁䭁䝁䕳䅁䭁䡁䕧䅁䉁䅁䅁允䅁䅁䅕杖琴灳瘳䕂䵁䅉䅅䅁䕁䅁䅁睁䵁䅁䅁权汁允䅁权牂䅂䅁权あ䅂䅁允䅁䅁䅅䅁䙁䅁塲㍯㥁癃⼸䍄䉁䅁䅁䅂䅁䅁䅍䅄䅁䅁䅯睇䅁䅁䅯充䅁䅁䅯睤䅑䅁䅅䅁䉁䅁䅁杄啁䅁䅁兎㑁䑁䅣兏㍁䑁䅅䅍睁䑁䅁䅁䵁䅉䅅䅁䕁䅁䅁睁䵁䅁䅁权汁允䅁权牂䅂䅁权䕃䅂䅁允䅁䅁䅅䅁䙁䑁ね䡹⭡⽮⽑䍄䉁䅁䅁䅂䅁䅁䅍䅄䅁䅁䅯儹䅅䅁䅯䅂䅁䅁䅯杣䅑䅁䅅䅁䉁䅁䅁兂䅁䅁䅁䙓畍兑杷允䅁䅁䅑䅁䑁䅁䅷䅁䭁䥁䙅䅁䭁䝁䕳䅁䭁䡁䕅䅁䉁䅁䅁允䅁䅁䅕硢䑋䵷桱扸䴸䅉䅅䅁䕁䅁䅁睁䵁䅁䅁权桁䅁䅁权䕁䅁䅁权祂䅂䅁允䅁䅁䅅䅁䙁䅁䅁䅁歄ㅯ䈱䍄䉁䅁䅁䅂䅁䅁䅍䅄䅁䅁䅯眷䅁䅁䅯睡䅑䅁䅯䅦䅑䅁䅅䅁䉁䅁䅁兂兂婪畤潅㙐睐杷允䅁䅁䅑䅁䑁䅁䅷䅁䭁䍁䅑䅁䭁䉁䅅䅁䭁䡁䕯䅁䉁䅁䅁允䅁䅁䄴䅆䅁䑁䅍䅍ぁ䑁䅣李ㅁ䑁䅁䅍睁䅁䅁䍄䉁䅁䅁䅂䅁䅁䅍䅄䅁䅁䅯兖䅅䅁䅯充䅁䅁䅯兦䅑䅁䅅䅁䉁䅁䅁杄啁䅁䅁睍㉁䑁䅅杍睁䑁䅁䅍睁䑁䅁䅁䵁䅉䅅䅁䕁䅁䅁睁䵁䅁䅁权⭃允䅁权牂䅂䅁权穂䅂䅁允䅁䅁䅅䅁䙁䑁䬰㘱睎敐⽯䍄䉁䅁䅁䅂䅁䅁䅍䅄䅁䅁䅯睍䅁䅁䅯充䅁䅁䅯睢䅑䅁䅅䅁䉁䅁䅁杄十䅁䅁兏ㅁ䑁䅣睍硁䑁䅁䅍睁䅁䅁䍄䉁䅁䅁䅂䅁䅁䅍䅄䅁䅁䅯䅴䅁䅁䅯睡䅑䅁䅯䅥䅑䅁䅅䅁䉁䅁䅁兂畃⭒㙆䍆刴䅑杷允䅁䅁䅑䅁䑁䅁䅷䅁䭁䭁䉅䅁䭁䅁䅑䅁䭁䡁䕅䅁䉁䅁䅁允䅁䅁䅕䅁䅁䱁敹䕏䵅䅉䅅䅁䕁䅁䅁睁䵁䅁䅁权ぃ䅁䅁权牂䅂䅁权㕂䅂䅁允䅁䅁䅅䅁䙁䕁䱓佢㝦剋䅢䍄䉁䅁䅁䅂䅁䅁䅍䅄䅁䅁䅯公䅅䅁䅯充䅁䅁䅯杧䅑䅁䅅䅁䉁䅁䅁杄坁䅁䅁睍硁䑁䅁䅍㉁䑁䅁䅍睁䑁䅁䅍䅁䅁杷允䅁䅁䅑䅁䑁䅁䅷䅁䭁佁䅫䅁䭁䝁䕳䅁䭁䡁䕁䅁䉁䅁䅁允䅁䅁䅕へ㍳啩杆吱䴸䅉䅅䅁䕁䅁䅁睁䵁䅁䅁权桄允䅁权牂䅂䅁权㕂䅂䅁允䅁䅁䅅䅁䙁䑁䬰㘱睎児䅊䍄䉁䅁䅁䅂䅁䅁䅍䅄䅁䅁䅯眸䅅䅁䅯充䅁䅁䅯䅨䅑䅁䅅䅁䉁䅁䅁杄啁䅁䅁䅏睁䑁䅑䅍睁䑁䅁䅍睁䑁䅁䅁䵁䅉䅅䅁䕁䅁䅁睁䵁䅁䅁权㝄允䅁权牂䅂䅁权あ䅂䅁允䅁䅁䅅䅁䙁䝁浚浚浚癚⽋䍄䉁䅁䅁䅂䅁䅁䅍䅄䅁䅁䅯杅䅅䅁䅯䅂䅁䅁䅯兢䅑䅁䅅䅁䉁䅁䅁兂䅁䅁䅁义⬸兑杷允䅁䅁䅑䅁䑁䅁䅷䅁䭁佁䉉䅁䭁䝁䕳䅁䭁䡁䕫䅁䉁䅁䅁允䅁䅁䅕灰䕶䱉祄ぇ䵁䅉䅅䅁䕁䅁䅁睁䵁䅁䅁权䝂䅁䅁权牂䅂䅁权療䅂䅁允䅁䅁䅅䅁䙁䉁畓⭒㙆偆⽉䍄䉁䅁䅁䅂䅁䅁䅍䅄䅁䅁䅯睱䅅䅁䅯睡䅑䅁䅯內䅑䅁䅅䅁䉁䅁䅁兂硁䭃捷浗䵑䅷杷允䅁䅁䅑䅁䑁䅁䅷䅁䭁䵁䈸䅁䭁䝁䕳䅁䭁䥁䕍䅁䉁䅁䅁允䅁䅁䅕㘱睎児塲稶䴸䅉䅅䅁䕁䅁䅁睁䵁䅁䅁权⭃允䅁权牂䅂䅁权瑂䅂䅁允䅁䅁䅅䅁䙁偁周㘴扗偸⽁䍄䉁䅁䅁䅂䅁䅁䅍䅄䅁䅁䅯䅓䅅䅁䅯䅂䅁䅁䅯杦䅑䅁䅅䅁䉁䅁䅁兂䅁䅁䅁䩎捳兑杷允䅁䅁䅑䅁䑁䅁䅷䅁䭁䭁䉣䅁䭁䝁䕳䅁䭁䡁䕅䅁䉁䅁䅁允䅁䅁䅕倹唳佥浫吰䴸䅉䅅䅁䕁䅁䅁睁䵁䅁䅁权獃允䅁权牂䅂䅁权あ䅂䅁允䅁䅁䅅䅁䙁䑁晶㑔堲畢⽙䍄䉁䅁䅁䅂䅁䅁䅍䅄䅁䅁䅯杒䅁䅁䅯睡䅑䅁䅯䅨䅑䅁䅅䅁䉁䅁䅁兂㉄䙋偹癷䥘睐杷允䅁䅁䅑䅁䑁䅁䅷䅁䭁䕁䅙䅁䭁䝁䕳䅁䭁䥁䕁䅁䉁䅁䅁允䅁䅁䅕㑈牘払敧吵䴸䅉䅅䅁䕁䅁䅁睁䵁䅁䅁权䕁允䅁权䕁䅁䅁权㥂䅂䅁允䅁䅁䅅䅁䙁䅁䅁䥁䵄か䉬䍄䉁䅁䅁䅂䅁䅁䅍䅄䅁䅁䅯朷䅁䅁䅯䅂䅁䅁䅯䅥䅑䅁䅅䅁䉁䅁䅁兂䅁䅁䅁低佒兑杷允䅁䅁䅑䅁䑁䅁䅷䅁䭁䕁䅙䅁䭁䝁䕳䅁䭁䡁䕷䅁䉁䅁䅁允䅁䅁䅕灭婭婭婭吴䴸䅉䅅䅁䕁䅁䅁睁䵁䅁䅁权㕄䅁䅁权䕁䅁䅁权睂䅂䅁允䅁䅁䅅䅁䙁䅁䅁䅁獂啳䈵䍄䉁䅁䅁䅂䅁䅁䅍䅄䅁䅁䅯杙䅅䅁䅯睡䅑䅁䅯入䅑䅁䅅䅁䉁䅁䅁兂偃癷潕䥘䤸䅑杷允䅁䅁䅑䅁䑁䅁䅷䅁䭁䥁䉉䅁䭁䝁䕳䅁䭁䝁䔰䅁䉁䅁䅁允䅁䅁䅕䡳潊敫㠱稹䴸䅉䅅䅁䕁䅁䅁睁䵁䅁䅁权千允䅁权剁䅁䅁权䉃䅂䅁允䅁䅁䅅䅁佁䉁䅑䅁硁䑁䅑免睁䑁䅧䅏㕁䑁䅑免䅁䅁杷允䅁䅁䅑䅁䑁䅁䅷䅁䭁䥁䉁䅁䭁䝁䕳䅁䭁䡁䕷䅁䉁䅁䅁允䅁䅁䅕牡へ硫䕧樷䴸䅉䅅䅁䕁䅁䅁睁䵁䅁䅁权睃䅁䅁权牂䅂䅁权䑃䅂䅁允䅁䅁䅅䅁䙁䭁䠵場啯杲䅴䍄䉁䅁䅁䅂䅁䅁䅍䅄䅁䅁䅯典䅁䅁䅯䅂䅁䅁䅯䅦䅑䅁䅅䅁䉁䅁䅁兂䅁䅁䅁畄噚兑杷允䅁䅁䅑䅁䑁䅁䅷䅁䭁䥁䉁䅁䭁䝁䕳䅁䭁䡁䕙䅁䉁䅁䅁允䅁䅁䅕⽷潕䥘䌯吸䴸䅉䅅䅁䕁䅁䅁睁䵁䅁䅁权療允䅁权䕁䅁䅁权䕃䅂䅁允䅁䅁䅅䅁䙁䅁䅁䅁㑂塷䉴䍄䉁䅁䅁䅂䅁䅁䅍䅄䅁䅁䅯兗䅁䅁䅯睡䅑䅁䅯兢䅑䅁䅅䅁䉁䅁䅁兂煂䡶呓䅇畔睐杷允䅁䅁䅑䅁䑁䅁䅷䅁䭁䝁䅣䅁䭁䝁䕳䅁䭁䡁䕑䅁䉁䅁䅁允䅁䅁䅕䥕堲桢䑋䐶䴸䅉䅅䅁䕁䅁䅁睁䵁䅁䅁权㑃允䅁权䕁䅁䅁权穂䅂䅁允䅁䅁䅅䅁䙁䅁䅁䅁䅄匫䉨䍄䉁䅁䅁䅂䅁䅁䅍䅄䅁䅁䅯眴䅅䅁䅯睡䅑䅁䅯䅨䅑䅁䅅䅁䉁䅁䅁兂畃⭒㙆䭆稷睐杷允䅁䅁䅑䅁䑁䅁䅷䅁䭁䥁䈸䅁䭁䝁䕳䅁䭁䥁䕑䅁䉁䅁䅁允䅁䅁䅕灭婭婭婭吴䴸䅉䅅䅁䕁䅁䅁睁䵁䅁䅁权穁䅁䅁权牂䅂䅁权䑃䅂䅁允䅁䅁䅅䅁䙁䭁䠵場啯杲䅆䍄䉁䅁䅁䅂䅁䅁䅍䅄䅁䅁䅯䅕䅅䅁䅯䅂䅁䅁䅯来䅑䅁䅅䅁䉁䅁䅁兂䅁䅁䅁䑅穉兑杷允䅁䅁䅑䅁䑁䅁䅷䅁䭁䭁䉙䅁䭁䅁䅑䅁䭁䡁䕅䅁䉁䅁䅁允䅁䅁䅕䅁䅁佁晔け䵅䅉䅅䅁䕁䅁䅁睁䵁䅁䅁权穁䅁䅁权牂䅂䅁权㑂䅂䅁允䅁䅁䅅䅁䙁偁唷佥浫晍⽙䍄䉁䅁䅁䅂䅁䅁䅍䅄䅁䅁䅯睍䅁䅁䅯睡䅑䅁䅯杣䅑䅁䅅䅁䉁䅁䅁兂獄払敧敨㕶睐杷允䅁䅁䅑䅁䑁䅁䅷䅁䭁偁䉳䅁䭁䝁䕳䅁䭁䡁䕷䅁䉁䅁䅁允䅁䅁䅕噋偹癷潕䐷䴸䅉䅅䅁䕁䅁䅁睁䵁䅁䅁权穁䅁䅁权牂䅂䅁权㍂䅂䅁允䅁䅁䅅䅁䙁䭁䠵場啯畲⽣䍄䉁䅁䅁䅂䅁䅁䅍䅄䅁䅁䅯杈䅅䅁䅯充䅁䅁䅯䅥䅑䅁䅅䅁䉁䅁䅁杄啁䅁䅁䅎㉁䑁䅉睎睁䑁䅁䅍睁䑁䅁䅁䵁䅉䅅䅁䕁䅁䅁睁䵁䅁䅁权穁䅁䅁权牂䅂䅁权䕃䅂䅁允䅁䅁䅅䅁䙁䕁桪桥畓⽒⽣䍄䉁䅁䅁䅂䅁䅁䅍䅄䅁䅁䅯杣䅅䅁䅯充䅁䅁䅯睥䅑䅁䅅䅁䉁䅁䅁杄啁䅁䅁䅎㕁䑁䅁兏睁䑁䅁䅍睁䑁䅁䅁䵁䅉䅅䅁䕁䅁䅁睁䵁䅁䅁权穁䅁䅁权牂䅂䅁权䅃䅂䅁允䅁䅁䅅䅁䙁䥁䌯匹捨⽪⽙䍄䉁䅁䅁䅂䅁䅁䅍䅄䅁䅁䅯杘䅁䅁䅯睡䅑䅁䅯睧䅑䅁䅅䅁䉁䅁䅁兂啁歲桦桥畔睐杷允䅁䅁䅑䅁䑁䅁䅷䅁䭁䑁䅍䅁䭁䝁䕳䅁䭁䡁䕷䅁䉁䅁䅁允䅁䅁䅕杓䍷㑋坣稫䴸䅉䅅䅁䕁䅁䅁睁䵁䅁䅁权㥂允䅁权䕁䅁䅁权⭂䅂䅁允䅁䅁䅅䅁䙁䅁䅁䅁睄ㅶ䉨䍄䉁䅁䅁䅂䅁䅁䅍䅄䅁䅁䅯睍䅁䅁䅯睡䅑䅁䅯督䅑䅁䅅䅁䉁䅁䅁兂䭁㘱睎児㍲睐杷允䅁䅁䅑䅁䑁䅁䅷䅁䭁䱁䉉䅁䭁䅁䅑䅁䭁䥁䕍䅁䉁䅁䅁允䅁䅁䅕䅁䅁乁橯こ䵅䅉䅅䅁䕁䅁䅁睁䵁䅁䅁权杄允䅁权牂䅂䅁权瑂䅂䅁允䅁䅁䅅䅁䙁䵁ㅐ䙋偹畷⽕䍄䉁䅁䅁䅂䅁䅁䅍䅄䅁䅁䅯睢䅁䅁䅯睡䅑䅁䅯兢䅑䅁䅅䅁䉁䅁䅁兂慃婭婭婭确睐杷允䅁䅁䅑䅁䑁䅁䅷䅁䭁䥁䅯䅁䭁䝁䕳䅁䭁䡁䕷䅁䉁䅁䅁允䅁䅁䅯睒䅁䅁杷允䅁䅁䅑䅁䑁䅁䅷䅁䭁䕁䉍䅁䭁䅁䅑䅁䭁䡁䕳䅁䉁䅁䅁允䅁䅁䅕䅁䅁䩁䝩啔䵅䅉䅅䅁䕁䅁䅁睁䵁䅁䅁权䝃䅁䅁权牂䅂䅁权睂䅂䅁允䅁䅁䅅䅁䙁䉁䘫ㄶ㑇畈⽕䍄䉁䅁䅁䅂䅁䅁䅍䅄䅁䅁䅯䅂䅅䅁䅯充䅁䅁䅯入䅑䅁䅅䅁䉁䅁䅁杄啁䅁䅁兎㍁䑁䅕兏㉁䑁䅕䅍睁䑁䅁䅁䵁䅉䅅䅁䕁䅁䅁睁䵁䅁䅁权睃允䅁权䕁䅁䅁权祂䅂䅁允䅁䅁䅅䅁䙁䅁䅁䅁睄䑍䉴䍄䉁䅁䅁䅂䅁䅁䅍䅄䅁䅁䅯睢䅁䅁䅯睡䅑䅁䅯杣䅑䅁䅅䅁䉁䅁䅁兂䍁㑋坣挲䠷睐杷允䅁䅁䅑䅁䑁䅁䅷䅁䭁佁䅫䅁䭁䝁䕳䅁䭁䡁䕣䅁䉁䅁䅁允䅁䅁䅕灭婭婭婭呹䴸䅉䅅䅁䕁䅁䅁睁䵁䅁䅁权療䅁䅁权牂䅂䅁权㝂䅂䅁允䅁䅁䅅䅁䙁乁㕶浦㡱䵤⽍䍄䉁䅁䅁䅂䅁䅁䅍䅄䅁䅁䅯睢䅁䅁䅯睡䅑䅁䅯杧䅑䅁䅅䅁䉁䅁䅁兂浂浚浚浚煢睐杷允䅁䅁䅑䅁䑁䅁䅷䅁䭁䑁䈰䅁䭁䉁䅅䅁䭁䥁䕑䅁䉁䅁䅁允䅁䅁䄴䅆䅁䑁䅉免㑁䑁䅕䅎祁䑁䅁䅍睁䅁䅁䍄䉁䅁䅁䅂䅁䅁䅍䅄䅁䅁䅯兹䅁䅁䅯睡䅑䅁䅯兦䅑䅁䅅䅁䉁䅁䅁兂㝂䭆䠵場歱睶杷允䅁䅁䅑䅁䑁䅁䅷䅁䭁佁䅷䅁䭁䅁䅑䅁䭁䡁䕣䅁䉁䅁䅁允䅁䅁䅕䅁䅁佁㑴䕓䵅䅉䅅䅁䕁䅁䅁睁䵁䅁䅁权慄䅁䅁权剁䅁䅁权㙂䅂䅁允䅁䅁䅅䅁佁䉁䅑䅁祁䑁䅣䅍ぁ䑁䅍䅍睁䑁䅁䅍䅁䅁杷允䅁䅁䅑䅁䑁䅁䅷䅁䭁䉁䉉䅁䭁䝁䕳䅁䭁䥁䕑䅁䉁䅁䅁允䅁䅁䅕扏䥔牤昶䐫䴸䅉䅅䅁䕁䅁䅁睁䵁䅁䅁权療䅁䅁权牂䅂䅁权䅃䅂䅁允䅁䅁䅅䅁䙁䅁䍷㑋坣攲⽙䍄䉁䅁䅁䅂䅁䅁䅍䅄䅁䅁䅯睢䅁䅁䅯睡䅑䅁䅯督䅑䅁䅅䅁䉁䅁䅁兂獄払敧敨剶睐杷允䅁䅁䅑䅁䑁䅁䅷䅁䭁䝁䉕䅁䭁䉁䅅䅁䭁䡁䕅䅁䉁䅁䅁允䅁䅁䄴䅆䅁䑁䅧杍ㅁ䑁䅅䅍睁䑁䅁䅍睁䅁䅁䍄䉁䅁䅁䅂䅁䅁䅍䅄䅁䅁䅯睨䅅䅁䅯睡䅑䅁䅯入䅑䅁䅅䅁䉁䅁䅁兂浂浚浚浚祢睐杷允䅁䅁䅑䅁䑁䅁䅷䅁䭁䍁䉍䅁䭁䅁䅑䅁䭁䡁䕉䅁䉁䅁䅁允䅁䅁䅕䅁䅁䱁歚啌䵅䅉䅅䅁䕁䅁䅁睁䵁䅁䅁权㙃允䅁权牂䅂䅁权㑂䅂䅁允䅁䅁䅅䅁䙁偁潙䥘䌯昹⼴䍄䉁䅁䅁䅂䅁䅁䅍䅄䅁䅁䅯儯䅁䅁䅯睡䅑䅁䅯䅣䅑䅁䅅䅁䉁䅁䅁兂䭁㘱睎児䑯䅑杷允䅁䅁䅑䅁䑁䅁䅷䅁䭁䅁䄸䅁䭁䅁䅑䅁䭁䡁䕫䅁䉁䅁䅁允䅁䅁䅕䅁䅁䍁㈶啕䵅䅉䅅䅁䕁䅁䅁睁䵁䅁䅁权兄允䅁权牂䅂䅁权穂䅂䅁允䅁䅁䅅䅁䙁䝁浚浚浚癚⽯䍄䉁䅁䅁䅂䅁䅁䅍䅄䅁䅁䅯睔䅁䅁䅯䅂䅁䅁䅯入䅑䅁䅅䅁䉁䅁䅁兂䅁䅁䅁瀳䩖兑杷允䅁䅁䅑䅁䑁䅁䅷䅁䭁䱁䉍䅁䭁䝁䕳䅁䭁䥁䕍䅁䉁䅁䅁允䅁䅁䅕䭆䠵場啯䕃䵁䅉䅅䅁䕁䅁䅁睁䵁䅁䅁权㥄䅁䅁权牂䅂䅁权⭂䅂䅁允䅁䅁䅅䅁䙁䡁啳歲桦癥⽧䍄䉁䅁䅁䅂䅁䅁䅍䅄䅁䅁䅯儯䅁䅁䅯睡䅑䅁䅯䅤䅑䅁䅅䅁䉁䅁䅁兂灁䥘䌯匹㑪睐杷允䅁䅁䅑䅁䑁䅁䅷䅁䭁䵁䉣䅁䭁䅁䅑䅁䭁䝁䔰䅁䉁䅁䅁允䅁䅁䅕䅁䅁䉁畓歗䵅䅉䅅䅁䕁䅁䅁睁䵁䅁䅁权㥄䅁䅁权牂䅂䅁权⽂䅂䅁允䅁䅁䅅䅁䙁䕁䵯楁䡵癆⽫䍄䉁䅁䅁䅂䅁䅁䅍䅄䅁䅁䅯儯䅁䅁䅯睡䅑䅁䅯䅨䅑䅁䅅䅁䉁䅁䅁兂㥁瑃橥䑣礳睐杷允䅁䅁䅑䅁䑁䅁䅷䅁䭁䵁䉷䅁䭁䉁䅅䅁䭁䡁䕫䅁䉁䅁䅁允䅁䅁䄴䅆䅁䑁䅑䅍㑁䑁䅁䅍睁䑁䅁䅍睁䅁䅁䍄䉁䅁䅁䅂䅁䅁䅍䅄䅁䅁䅯儯䅁䅁䅯睡䅑䅁䅯䅧䅑䅁䅅䅁䉁䅁䅁兂乄䵺䵺䵺㡺睐杷允䅁䅁䅑䅁䑁䅁䅷䅁䭁偁䄰䅁䭁䝁䕳䅁䭁䡁䕷䅁䉁䅁䅁允䅁䅁䅕䅄牉硨婢樫䴸䅉䅅䅁䕁䅁䅁睁䵁䅁䅁权婄䅁䅁权牂䅂䅁权⽂䅂䅁允䅁䅁䅅䅁䙁䵁䱤㑎䉬偙⽣䍄䉁䅁䅁䅂䅁䅁䅍䅄䅁䅁䅯末䅁䅁䅯睡䅑䅁䅯杋䅷䅁䅅䅁䉁䅁䅁兂慃婭婭婭䉫䅑杷允䅁䅁䅑䅁䑁䅁䅷䅁䭁佁䅣䅁䭁䝁䕳䅁䭁䝁䔸䅁䉁䅁䅁允䅁䅁䅕呣䬰㘱睎启䴸䅉䅅䅁䕁䅁䅁睁䵁䅁䅁权晄允䅁权牂䅂䅁权㕂䅂䅁允䅁䅁䅅䅁䙁䭁硲欰椱䅅䅒䍄䉁䅁䅁䅂䅁䅁䅍䅄䅁䅁䅯䅸䅅䅁䅯睡䅑䅁䅯杤䅑䅁䅅䅁䉁䅁䅁兂晁敨剴䉵氷睐杷允䅁䅁䅑䅁䑁䅁䅷䅁䭁佁䅣䅁䭁䝁䕳䅁䭁䡁䕕䅁䉁䅁䅁允䅁䅁䅕歯㉗⼸唳樹䴸䅉䅅䅁䕁䅁䅁睁䵁䅁䅁权祁允䅁权剁䅁䅁权⭂䅂䅁允䅁䅁䅅䅁佁䉁䅉䅁㉁䑁䅑睎硁䑁䅍睎ぁ䑁䅧䅁䵁䅉䅅䅁䕁䅁䅁睁䵁䅁䅁权䱃允䅁权牂䅂䅁权㡂䅂䅁允䅁䅁䅅䅁䙁䝁㝑〳丫⭬⼴䍄䉁䅁䅁䅂䅁䅁䅍䅄䅁䅁䅯杬䅅䅁䅯䅂䅁䅁䅯全䅑䅁䅅䅁䉁䅁䅁兂䅁䅁䅁䍪㡯兑杷允䅁䅁䅑䅁䑁䅁䅷䅁䭁䥁䉷䅁䭁䝁䕳䅁䭁䝁䔸䅁䉁䅁䅁允䅁䅁䅕硥畓⭒㙆䐵䴸䅉䅅䅁䕁䅁䅁睁䵁䅁䅁权祃䅁䅁权剁䅁䅁权䕃䅂䅁允䅁䅁䅅䅁佁䉁䅑䅁硁䑁䅍免穁䑁䅁䅍睁䑁䅁䅍䅁䅁杷允䅁䅁䅑䅁䑁䅁䅷䅁䭁䉁䉑䅁䭁䉁䅅䅁䭁䡁䔴䅁䉁䅁䅁允䅁䅁䄴䅆䅁䑁䅅䅎㉁䑁䅉䅍睁䑁䅁䅍睁䅁䅁䍄䉁䅁䅁䅂䅁䅁䅍䅄䅁䅁䅯䅵䅅䅁䅯睡䅑䅁䅯兤䅑䅁䅅䅁䉁䅁䅁兂㡃䩤奍䙂敢睐杷允䅁䅁䅑䅁䑁䅁䅷䅁䭁䵁䅅䅁䭁䝁䕳䅁䭁䥁䕁䅁䉁䅁䅁允䅁䅁䅕楄礲敮渫樴䴸䅉䅅䅁䕁䅁䅁睁䵁䅁䅁权湄䅁䅁权牂䅂䅁权㝂䅂䅁允䅁䅁䅅䅁䙁䱁敧敨剴䅵䅒䍄䉁䅁䅁䅂䅁䅁䅍䅄䅁䅁䅯朷䅁䅁䅯充䅁䅁䅯䅦䅑䅁䅅䅁䉁䅁䅁杄十䅁䅁䅎穁䑁䅙䅍硁䑁䅁䅍睁䅁䅁䍄䉁䅁䅁䅂䅁䅁䅍䅄䅁䅁䅯睴䅅䅁䅯睡䅑䅁䅯全䅑䅁䅅䅁䉁䅁䅁兂歃䑣䬰㘱ぐ睐杷允䅁䅁䅑䅁䑁䅁䅷䅁䭁佁䅣䅁䭁䝁䕳䅁䭁䥁䕑䅁䉁䅁䅁允䅁䅁䅕牘䩰䅄牉稯䴸䅉䅅䅁䕁䅁䅁睁䵁䅁䅁权坂允䅁权䕁䅁䅁权䅃䅂䅁允䅁䅁䅅䅁䙁䅁䅁䅁䝄噓䉨䍄䉁䅁䅁䅂䅁䅁䅍䅄䅁䅁䅯杄䅅䅁䅯睡䅑䅁䅯杋䅷䅁䅅䅁䉁䅁䅁兂慃婭婭婭呫䅑杷允䅁䅁䅑䅁䑁䅁䅷䅁䭁䅁䈴䅁䭁䝁䕳䅁䭁䝁䔰䅁䉁䅁䅁允䅁䅁䅕㉦㡱䩤奏㡋䵁䅉䅅䅁䕁䅁䅁睁䵁䅁䅁权偄䅁䅁权䕁䅁䅁权㍂䅂䅁允䅁䅁䅅䅁䙁䅁䅁䅁獁䑗䉤䍄䉁䅁䅁䅂䅁䅁䅍䅄䅁䅁䅯杄䅅䅁䅯睡䅑䅁䅯䅣䅑䅁䅅䅁䉁䅁䅁兂晁敨剴乵眴䅑杷允䅁䅁䅑䅁䑁䅁䅷䅁䭁䅁䈴䅁䭁䝁䕳䅁䭁䡁䕅䅁䉁䅁䅁允䅁䅁䅕歵䵫楁䡴歍䵁䅉䅅䅁䕁䅁䅁睁䵁䅁䅁权㝁允䅁权剁䅁䅁权㙂䅂䅁允䅁䅁䅅䅁佁䉁䅑䅁ぁ䑁䅫睎ぁ䑁䅙䅎硁䑁䅅兎䅁䅁杷允䅁䅁䅑䅁䑁䅁䅷䅁䭁䥁䉷䅁䭁䝁䕳䅁䭁䡁䕯䅁䉁䅁䅁允䅁䅁䅕瑃橥䑣䬰稵䴸䅉䅅䅁䕁䅁䅁睁䵁䅁䅁权祄允䅁权牂䅂䅁权䙃䅂䅁允䅁䅁䅅䅁䙁䍁捬㡪ㅌ佋⽑䍄䉁䅁䅁䅂䅁䅁䅍䅄䅁䅁䅯朸䅁䅁䅯睡䅑䅁䅯睦䅑䅁䅅䅁䉁䅁䅁兂䭁㘱睎児䡲睶杷允䅁䅁䅑䅁䑁䅁䅷䅁䭁䅁䈴䅁䭁䝁䕳䅁䭁䥁䕕䅁䉁䅁䅁允䅁䅁䅕⽷潕䥘䌹が䵁䅉䅅䅁䕁䅁䅁睁䵁䅁䅁权佁允䅁权牂䅂䅁权䑃䅂䅁允䅁䅁䅅䅁䙁䵁ㅐ䙋偹橑䅂䍄䉁䅁䅁䅂䅁䅁䅍䅄䅁䅁䅯杹䅁䅁䅯䅂䅁䅁䅯杣䅑䅁䅅䅁䉁䅁䅁兂䅁䅁䅁位田兑杷允䅁䅁䅑䅁䑁䅁䅷䅁䭁䅁䈴䅁䭁䝁䕳䅁䭁䡁䔰䅁䉁䅁䅁允䅁䅁䅕䵴㉨灶愫歉䵁䅉䅅䅁䕁䅁䅁睁䵁䅁䅁权歁䅁䅁权剁䅁䅁权㑂䅂䅁允䅁䅁䅅䅁佁䉁䅑䅁穁䑁䅙睍㕁䑁䅉睍睁䑁䅁䅍䅁䅁杷允䅁䅁䅑䅁䑁䅁䅷䅁䭁䵁䉯䅁䭁䝁䕳䅁䭁䝁䔸䅁䉁䅁䅁允䅁䅁䅕歲桦桥畓含䴸䅉䅅䅁䕁䅁䅁睁䵁䅁䅁权䵃䅁䅁权剁䅁䅁权硂䅂䅁允䅁䅁䅅䅁佁䉁䅑䅁㕁䑁䅍兏睁䑁䅁䅍睁䑁䅁䅍䅁䅁杷允䅁䅁䅑䅁䑁䅁䅷䅁䭁乁䅁䅁䭁䉁䅅䅁䭁䡁䕫䅁䉁䅁䅁允䅁䅁䄴䅆䅁䑁䅑免㑁䑁䅕䅍睁䑁䅁䅍睁䅁䅁䍄䉁䅁䅁䅂䅁䅁䅍䅄䅁䅁䅯睓䅅䅁䅯䅂䅁䅁䅯督䅑䅁䅅䅁䉁䅁䅁权䡂䅁䅁䍄䉁䅁䅁䅂䅁䅁䅍䅄䅁䅁䅯䅬䅅䅁䅯睡䅑䅁䅯杦䅑䅁䅅䅁䉁䅁䅁兂塄㍯㥁瑃兣䅑杷允䅁䅁䅑䅁䑁䅁䅷䅁䭁䙁䅫䅁䭁䅁䅑䅁䭁䍁䵯䅁䉁䅁䅁允䅁䅁䅕䅁䅁䵁扚啖䵅䅉䅅䅁䕁䅁䅁睁䵁䅁䅁权佁允䅁权牂䅂䅁权⭂䅂䅁允䅁䅁䅅䅁䙁䙁偹癷潕䅘䅬䍄䉁䅁䅁䅂䅁䅁䅍䅄䅁䅁䅯杄䅅䅁䅯睡䅑䅁䅯內䅑䅁䅅䅁䉁䅁䅁兂䑄匹捨㑪歉䅑杷允䅁䅁䅑䅁䑁䅁䅷䅁䭁䡁䅉䅁䭁䝁䕳䅁䭁䡁䕧䅁䉁䅁䅁允䅁䅁䅕灭婭婭婭吸䴸䅉䅅䅁䕁䅁䅁睁䵁䅁䅁权晃䅁䅁权䕁䅁䅁权あ䅂䅁允䅁䅁䅅䅁䙁䅁䅁䅁䅁䱅䅆䍄䉁䅁䅁䅂䅁䅁䅍䅄䅁䅁䅯朰䅁䅁䅯䅂䅁䅁䅯䅣䅑䅁䅅䅁䉁䅁䅁兂䅁䅁䅁䉋坸兑杷允䅁䅁䅑䅁䑁䅁䅷䅁䭁䅁䈴䅁䭁䝁䕳䅁䭁䡁䕫䅁䉁䅁䅁允䅁䅁䅕䭆䠵場啯爯䴸䅉䅅䅁䕁䅁䅁睁䵁䅁䅁权㍄䅁䅁权䕁䅁䅁权煁䅄䅁允䅁䅁䅅䅁䙁䅁䅁䅁啄噋䉚䍄䉁䅁䅁䅂䅁䅁䅍䅄䅁䅁䅯杄䅅䅁䅯睡䅑䅁䅯睤䅑䅁䅅䅁䉁䅁䅁兂䥂場啯歲奣䅑杷允䅁䅁䅑䅁䑁䅁䅷䅁䭁䩁䈰䅁䭁䅁䅑䅁䭁䡁䕁䅁䉁䅁䅁允䅁䅁䅕䅁䅁䅁牺げ䵅䅉䅅䅁䕁䅁䅁睁䵁䅁䅁权潄䅁䅁权䕁䅁䅁权䙃䅂䅁允䅁䅁䅅䅁䙁䅁䅁䅁杁㉉䉸䍄䉁䅁䅁䅂䅁䅁䅍䅄䅁䅁䅯杄䅅䅁䅯睡䅑䅁䅯督䅑䅁䅅䅁䉁䅁䅁兂塄㍯㥁汃档䅑杷允䅁䅁䅑䅁䑁䅁䅷䅁䭁䅁䅫䅁䭁䝁䕳䅁䭁䍁䵯䅁䉁䅁䅁允䅁䅁䅕体㙆䭆䠵吴䴸䅉䅅䅁䕁䅁䅁睁䵁䅁䅁权㉂䅁䅁权牂䅂䅁权䕃䅂䅁允䅁䅁䅅䅁䙁䉁愱䑚晶⽔⽫䍄䉁䅁䅁䅂䅁䅁䅍䅄䅁䅁䅯元䅁䅁䅯睡䅑䅁䅯杣䅑䅁䅅䅁䉁䅁䅁兂㉄䙋偹癷杘睐杷允䅁䅁䅑䅁䑁䅁䅷䅁䭁䝁䅫䅁䭁䅁䅑䅁䭁䥁䕅䅁䉁䅁䅁允䅁䅁䅕䅁䅁偁㝧歍䵅䅉䅅䅁䕁䅁䅁睁䵁䅁䅁权㥄允䅁权牂䅂䅁权㑂䅂䅁允䅁䅁䅅䅁䙁䱁摋㘷䝦㥓⼫䍄䉁䅁䅁䅂䅁䅁䅍䅄䅁䅁䅯元䅁䅁䅯睡䅑䅁䅯內䅑䅁䅅䅁䉁䅁䅁兂婁䙂余扌乌睐杷允䅁䅁䅑䅁䑁䅁䅷䅁䭁䅁䅫䅁䭁䝁䕳䅁䭁䡁䕑䅁䉁䅁䅁允䅁䅁䅕浑汄䌰扌吶䴸䅉䅅䅁䕁䅁䅁睁䵁䅁䅁权䩁䅁䅁权牂䅂䅁权⽂䅂䅁允䅁䅁䅅䅁䙁䝁光䑗ね佹⽉䍄䉁䅁䅁䅂䅁䅁䅍䅄䅁䅁䅯克䅁䅁䅯充䅁䅁䅯䅦䅑䅁䅅䅁䉁䅁䅁杄十䅁䅁睎㑁䑁䅑李㍁䑁䅁䅍睁䅁䅁䍄䉁䅁䅁䅂䅁䅁䅍䅄䅁䅁䅯杨䅅䅁䅯睡䅑䅁䅯睢䅑䅁䅅䅁䉁䅁䅁兂穁積積積⽐睐杷允䅁䅁䅑䅁䑁䅁䅷䅁䭁䙁䉳䅁䭁䝁䕳䅁䭁䡁䔰䅁䉁䅁䅁允䅁䅁䅕体㙆䭆䠵吶䴸䅉䅅䅁䕁䅁䅁睁䵁䅁䅁权䩁䅁䅁权牂䅂䅁权㡂䅂䅁允䅁䅁䅅䅁䙁䑁䬰㘱睎敐⽉䍄䉁䅁䅁䅂䅁䅁䅍䅄䅁䅁䅯睔䅅䅁䅯䅂䅁䅁䅯兦䅑䅁䅅䅁䉁䅁䅁兂䅁䅁䅁䅗㉅兑杷允䅁䅁䅑䅁䑁䅁䅷䅁䭁䩁䉅䅁䭁䝁䕳䅁䭁䝁䔰䅁䉁䅁䅁允䅁䅁䅕琸乊桙奂呹䴸䅉䅅䅁䕁䅁䅁睁䵁䅁䅁权剃允䅁权牂䅂䅁权䙃䅂䅁允䅁䅁䅅䅁䙁䅁塲㍯㥁畃⼸䍄䉁䅁䅁䅂䅁䅁䅍䅄䅁䅁䅯儶䅁䅁䅯䅂䅁䅁䅯入䅑䅁䅅䅁䉁䅁䅁兂䅁䅁䅁䍷乸兑杷允䅁䅁䅑䅁䑁䅁䅷䅁䭁䭁䉅䅁䭁䝁䕳䅁䭁䡁䕧䅁䉁䅁䅁允䅁䅁䅕杖琴灳倰歍䵁䅉䅅䅁䕁䅁䅁睁䵁䅁䅁权剃允䅁权牂䅂䅁权䅃䅂䅁允䅁䅁䅅䅁䙁䙁偹癷潕佘⼸䍄䉁䅁䅁䅂䅁䅁䅍䅄䅁䅁䅯䅶䅅䅁䅯充䅁䅁䅯䅤䅑䅁䅅䅁䉁䅁䅁杄十䅁䅁李㉁䑁䅙兏㉁䑁䅁䅍睁䅁䅁䍄䉁䅁䅁䅂䅁䅁䅍䅄䅁䅁䅯儵䅅䅁䅯䅂䅁䅁䅯䅥䅑䅁䅅䅁䉁䅁䅁兂䅁䅁䅁偢㝕兑杷允䅁䅁䅑䅁䑁䅁䅷䅁䭁䅁䄴䅁䭁䝁䕳䅁䭁䍁䵯䅁䉁䅁䅁允䅁䅁䅕捺䵺䵺䵺䐷䴸䅉䅅䅁䕁䅁䅁睁䵁䅁䅁权䡄䅁䅁权䕁䅁䅁权あ䅂䅁允䅁䅁䅅䅁䙁䅁䅁䅁潂刷䉚䍄䉁䅁䅁䅂䅁䅁䅍䅄䅁䅁䅯眱䅅䅁䅯充䅁䅁䅯入䅑䅁䅅䅁䉁䅁䅁杄啁䅁䅁杍硁䑁䅣李睁䑁䅁䅍睁䑁䅁䅁䵁䅉䅅䅁䕁䅁䅁睁䵁䅁䅁权坄䅂䅁权牂䅂䅁权煁䅄䅁允䅁䅁䅅䅁䙁䵁桵扒穢是⽃䍄䉁䅁䅁䅂䅁䅁䅍䅄䅁䅁䅯睄䅁䅁䅯睡䅑䅁䅯杋䅷䅁䅅䅁䉁䅁䅁兂㝂䭆䠵場ひ睐杷允䅁䅁䅑䅁䑁䅁䅷䅁䭁䍁䉯䅁䭁䅁䅑䅁䭁䡁䕍䅁䉁䅁䅁允䅁䅁䅕䅁䅁䑁瀵歌䵅䅉䅅䅁䕁䅁䅁睁䵁䅁䅁权佁䅁䅁权牂䅂䅁权療䅂䅁允䅁䅁䅅䅁䙁䝁浚浚浚畚⽙䍄䉁䅁䅁䅂䅁䅁䅍䅄䅁䅁䅯兺䅅䅁䅯充䅁䅁䅯杣䅑䅁䅅䅁䉁䅁䅁杄啁䅁䅁兏穁䑁䅍李穁䑁䅑䅍睁䑁䅁䅁䵁䅉䅅䅁䕁䅁䅁睁䵁䅁䅁权偁䅁䅁权牂䅂䅁权療䅂䅁允䅁䅁䅅䅁䙁䵁杕䡳潊晫⽣䍄䉁䅁䅁䅂䅁䅁䅍䅄䅁䅁䅯杄䅁䅁䅯睡䅑䅁䅯来䅑䅁䅅䅁䉁䅁䅁兂㕂匶硙䭃捺睐杷允䅁䅁䅑䅁䑁䅁䅷䅁䭁䱁䉁䅁䭁䅁䅑䅁䭁䥁䕉䅁䉁䅁䅁允䅁䅁䅕䅁䅁䅁㕄啎䵅䅉䅅䅁䕁䅁䅁睁䵁䅁䅁权摂允䅁权牂䅂䅁权ㅂ䅂䅁允䅁䅁䅅䅁䙁䕁桪桥畓⽒⽫䍄䉁䅁䅁䅂䅁䅁䅍䅄䅁䅁䅯杸䅅䅁䅯䅂䅁䅁䅯睧䅑䅁䅅䅁䉁䅁䅁兂䅁䅁䅁㉲杨兑杷允䅁䅁䅑䅁䑁䅁䅷䅁䭁䙁䅧䅁䭁䅁䅑䅁䭁䥁䕕䅁䉁䅁䅁允䅁䅁䅕䅁䅁䅁㕪歍䵅䅉䅅䅁䕁䅁䅁睁䵁䅁䅁权橃䅁䅁权剁䅁䅁权䅃䅂䅁允䅁䅁䅅䅁佁䉁䅑䅁祁䑁䅫李睁䑁䅁䅍睁䑁䅁䅍䅁䅁杷允䅁䅁䅑䅁䑁䅁䅷䅁䭁䅁䉣䅁䭁䝁䕳䅁䭁䥁䕉䅁䉁䅁䅁允䅁䅁䅕㡪ㅌ䙋偹䕂䵁䅉䅅䅁䕁䅁䅁睁䵁䅁䅁权䵂䅁䅁权䕁䅁䅁权あ䅂䅁允䅁䅁䅅䅁䙁䅁䅁䥁煁䕎䈵䍄䉁䅁䅁䅂䅁䅁䅍䅄䅁䅁䅯䅑䅅䅁䅯充䅁䅁䅯內䅑䅁䅅䅁䉁䅁䅁杄十䅁䅁兎㑁䑁䅧免㕁䑁䅁䅍睁䅁䅁䍄䉁䅁䅁䅂䅁䅁䅍䅄䅁䅁䅯朱䅑䅁䅯睡䅑䅁䅯睧䅑䅁䅅䅁䉁䅁䅁兂塄㍯㥁瑃䙣䅑杷允䅁䅁䅑䅁䑁䅁䅷䅁䭁䅁䄸䅁䭁䝁䕳䅁䭁䥁䕍䅁䉁䅁䅁允䅁䅁䅕䘷㑇潈牘启䴸䅉䅅䅁䕁䅁䅁睁䵁䅁䅁权䵄允䅁权䕁䅁䅁权㡂䅂䅁允䅁䅁䅅䅁䙁䅁䅁䥁㝂㍐䉰䍄䉁䅁䅁䅂䅁䅁䅍䅄䅁䅁䅯朱䅑䅁䅯睡䅑䅁䅯䅤䅑䅁䅅䅁䉁䅁䅁兂㝁〳丫⭬刴䅷杷允䅁䅁䅑䅁䑁䅁䅷䅁䭁䅁䄸䅁䭁䝁䕳䅁䭁䥁䕑䅁䉁䅁䅁允䅁䅁䅕㥆佮ㄹ橐吸䴸䅉䅅䅁䕁䅁䅁睁䵁䅁䅁权㕄䅁䅁权牂䅂䅁权㍂䅂䅁允䅁䅁䅅䅁䙁佁汏㡭村偳⽁䍄䉁䅁䅁䅂䅁䅁䅍䅄䅁䅁䅯朱䅑䅁䅯睡䅑䅁䅯杤䅑䅁䅅䅁䉁䅁䅁兂㙄浦㡱䕤䙎䅷杷允䅁䅁䅑䅁䑁䅁䅷䅁䭁䅁䄸䅁䭁䝁䕳䅁䭁䡁䕙䅁䉁䅁䅁允䅁䅁䅕歯㉗⼸唳䐯䴸䅉䅅䅁䕁䅁䅁睁䵁䅁䅁权⽁允䅁权牂䅂䅁权煁䅄䅁允䅁䅁䅅䅁䙁乁橥䑣䬰⬱⽳䍄䉁䅁䅁䅂䅁䅁䅍䅄䅁䅁䅯睏䅁䅁䅯睡䅑䅁䅯杤䅑䅁䅅䅁䉁䅁䅁兂啁歲桦桥䅑䅑杷允䅁䅁䅑䅁䑁䅁䅷䅁䭁佁䅧䅁䭁䉁䅅䅁䭁䥁䕍䅁䉁䅁䅁允䅁䅁䄴䅆䅁䑁䅫免㕁䑁䅑兎祁䑁䅑兏㉁䅁䅁䍄䉁䅁䅁䅂䅁䅁䅍䅄䅁䅁䅯睁䅅䅁䅯充䅁䅁䅯睦䅑䅁䅅䅁䉁䅁䅁杄坁䅁䅁䅎祁䑁䅑䅎睁䑁䅁䅍睁䑁䅁䅍䅁䅁杷允䅁䅁䅑䅁䑁䅁䅷䅁䭁乁䕙䅁䭁䝁䕳䅁䭁䡁䔸䅁䉁䅁䅁允䅁䅁䅕〰椱䙅㕧䵐䵁䅉䅅䅁䕁䅁䅁睁䵁䅁䅁权佁䅁䅁权牂䅂䅁权䕃䅂䅁允䅁䅁䅅䅁䙁䉁愱䑚晶⭔⽫䍄䉁䅁䅁䅂䅁䅁䅍䅄䅁䅁䅯儰䅁䅁䅯充䅁䅁䅯睦䅑䅁䅅䅁䉁䅁䅁杄十䅁䅁䅏睁䑁䅁䅍睁䑁䅁䅍睁䅁䅁䍄䉁䅁䅁䅂䅁䅁䅍䅄䅁䅁䅯克䅅䅁䅯䅂䅁䅁䅯睧䅑䅁䅅䅁䉁䅁䅁兂䅁䅁䅁樲瀰兑杷允䅁䅁䅑䅁䑁䅁䅷䅁䭁䅁䄴䅁䭁䝁䕳䅁䭁䡁䕷䅁䉁䅁䅁允䅁䅁䅕䉲慸䑚晶稳䴸䅉䅅䅁䕁䅁䅁睁䵁䅁䅁权晃允䅁权䕁䅁䅁权療䅂䅁允䅁䅁䅅䅁䙁䅁䅁䅁睄䕍䉴䍄䉁䅁䅁䅂䅁䅁䅍䅄䅁䅁䅯朱䅑䅁䅯睡䅑䅁䅯䅦䅑䅁䅅䅁䉁䅁䅁兂獄払敧坨楳䅑杷允䅁䅁䅑䅁䑁䅁䅷䅁䭁䍁䄰䅁䭁䝁䕳䅁䭁䡁䕯䅁䉁䅁䅁允䅁䅁䅕体㙆䭆䠵吹䴸䅉䅅䅁䕁䅁䅁睁䵁䅁䅁权祂䅁䅁权牂䅂䅁权㙂䅂䅁允䅁䅁䅅䅁䙁䝁浚浚浚杚䅚䍄䉁䅁䅁䅂䅁䅁䅍䅄䅁䅁䅯䅰䅅䅁䅯睡䅑䅁䅯兣䅑䅁䅅䅁䉁䅁䅁兂楃扒穢搯㑓睐杷允䅁䅁䅑䅁䑁䅁䅷䅁䭁䑁䉙䅁䭁䅁䅑䅁䭁䥁䕕䅁䉁䅁䅁允䅁䅁䅕䅁䅁䑁䉄啌䵅䅉䅅䅁䕁䅁䅁睁䵁䅁䅁权牃允䅁权牂䅂䅁权䍃䅂䅁允䅁䅁䅅䅁䙁䝁渳㘫确桕䅚䍄䉁䅁䅁䅂䅁䅁䅍䅄䅁䅁䅯睂䅁䅁䅯䅂䅁䅁䅯䅤䅑䅁䅅䅁䉁䅁䅁兂䅁䅁䅁㍳樹兑杷允䅁䅁䅑䅁䑁䅁䅷䅁䭁䍁䉁䅁䭁䝁䕳䅁䭁䡁䕯䅁䉁䅁䅁允䅁䅁䅕⽷潕䥘䌯吸䴸䅉䅅䅁䕁䅁䅁睁䵁䅁䅁权煃允䅁权牂䅂䅁权あ䅂䅁允䅁䅁䅅䅁䭁䕁䅣䅁䵁䅉䅅䅁䕁䅁䅁睁䵁䅁䅁权牃允䅁权牂䅂䅁权㉂䅂䅁允䅁䅁䅅䅁䙁䡁灮橊䥅䅲䅆䍄䉁䅁䅁䅂䅁䅁䅍䅄䅁䅁䅯睌䅅䅁䅯睡䅑䅁䅯䅦䅑䅁䅅䅁䉁䅁䅁兂獄払敧奨䭴䅑杷允䅁䅁䅑䅁䑁䅁䅷䅁䭁䙁䉑䅁䭁䝁䕳䅁䭁䡁䕧䅁䉁䅁䅁允䅁䅁䅕報灪橊䥅歂䵁䅉䅅䅁䕁䅁䅁睁䵁䅁䅁权佃䅁䅁权牂䅂䅁权睂䅂䅁允䅁䅁䅅䅁䙁䝁㡱䩤奍偂⽙䍄䉁䅁䅁䅂䅁䅁䅍䅄䅁䅁䅯睙䅁䅁䅯䅂䅁䅁䅯杧䅑䅁䅅䅁䉁䅁䅁兂䅁䅁䅁䍰㍳兑杷允䅁䅁䅑䅁䑁䅁䅷䅁䭁䡁䅉䅁䭁䝁䕳䅁䭁䡁䕍䅁䉁䅁䅁允䅁䅁䅕⼵灵搸乊爵䴸䅉䅅䅁䕁䅁䅁睁䵁䅁䅁权䍂䅁䅁权牂䅂䅁权煁䅄䅁允䅁䅁䅅䅁䙁䥁牘払敧晨⽣䍄䉁䅁䅁䅂䅁䅁䅍䅄䅁䅁䅯村䅁䅁䅯睡䅑䅁䅯䅣䅑䅁䅅䅁䉁䅁䅁兂㑃潈牘払祪睐杷允䅁䅁䅑䅁䑁䅁䅷䅁䭁偁䅙䅁䭁䅁䅑䅁䭁䡁䔸䅁䉁䅁䅁允䅁䅁䅕䅁䅁䱁敒啒䵅䅉䅅䅁䕁䅁䅁睁䵁䅁䅁权兂允䅁权牂䅂䅁权㕂䅂䅁允䅁䅁䅅䅁䙁䥁牘払敧敨⽳䍄䉁䅁䅁䅂䅁䅁䅍䅄䅁䅁䅯䅕䅅䅁䅯睡䅑䅁䅯来䅑䅁䅅䅁䉁䅁䅁兂㑃潈牘払㙪睐杷允䅁䅁䅑䅁䑁䅁䅷䅁䭁䕁䅉䅁䭁䝁䕳䅁䭁䡁䔰䅁䉁䅁䅁允䅁䅁䅕積積積積稹䴸䅉䅅䅁䕁䅁䅁睁䵁䅁䅁权䍂䅁䅁权牂䅂䅁权ㅂ䅂䅁允䅁䅁䅅䅁䙁䙁㑋潈牘兕䅒䍄䉁䅁䅁䅂䅁䅁䅍䅄䅁䅁䅯睔䅅䅁䅯䅂䅁䅁䅯䅥䅑䅁䅅䅁䉁䅁䅁兂䅁䅁䅁㡹㉉兑杷允䅁䅁䅑䅁䑁䅁䅷䅁䭁佁䈰䅁䭁䅁䅑䅁䭁䥁䕁䅁䉁䅁䅁允䅁䅁䅕䅁䅁乁摸こ䵅䅉䅅䅁䕁䅁䅁睁䵁䅁䅁权䍂䅁䅁权牂䅂䅁权祂䅂䅁允䅁䅁䅅䅁䙁䝁浚浚浚杚䅂䍄䉁䅁䅁䅂䅁䅁䅍䅄䅁䅁䅯䅔䅁䅁䅯睡䅑䅁䅯睧䅑䅁䅅䅁䉁䅁䅁兂㑄⭕汏㡭噑䅑杷允䅁䅁䅑䅁䑁䅁䅷䅁䭁偁䉍䅁䭁䝁䕳䅁䭁䡁䔰䅁䉁䅁䅁允䅁䅁䅕㑈牘払敧吹䴸䅉䅅䅁䕁䅁䅁睁䵁䅁䅁权杄䅁䅁权䕁䅁䅁权㍂䅂䅁允䅁䅁䅅䅁䙁䅁䅁䅁⭃圲䉸䍄䉁䅁䅁䅂䅁䅁䅍䅄䅁䅁䅯睕䅅䅁䅯充䅁䅁䅯杦䅑䅁䅅䅁䉁䅁䅁杄啁䅁䅁睎祁䑁䅙睎睁䑁䅁䅍睁䑁䅁䅁䵁䅉䅅䅁䕁䅁䅁睁䵁䅁䅁权塃允䅁权牂䅂䅁权㕂䅂䅁允䅁䅁䅅䅁䙁䡁啳歲桦略⽷䍄䉁䅁䅁䅂䅁䅁䅍䅄䅁䅁䅯村䅁䅁䅯睡䅑䅁䅯睥䅑䅁䅅䅁䉁䅁䅁兂㑃潈牘払㙪睐杷允䅁䅁䅑䅁䑁䅁䅷䅁䭁䵁䉳䅁䭁䅁䅑䅁䭁䥁䕉䅁䉁䅁䅁允䅁䅁䅕䅁䅁䱁楧啍䵅䅉䅅䅁䕁䅁䅁睁䵁䅁䅁权獃允䅁权䕁䅁䅁权䍃䅂䅁允䅁䅁䅅䅁䙁䅁䅁䅁㡁橘䉂䍄䉁䅁䅁䅂䅁䅁䅍䅄䅁䅁䅯䄲䅁䅁䅯充䅁䅁䅯䅣䅑䅁䅅䅁䉁䅁䅁杄啁䅁䅁䅎ぁ䑁䅅李ㅁ䑁䅑䅍睁䑁䅁䅁䵁䅉䅅䅁䕁䅁䅁睁䵁䅁䅁权獄允䅁权牂䅂䅁权䉃䅂䅁允䅁䅁䅅䅁䙁䱁敧敨剴偵⽙䍄䉁䅁䅁䅂䅁䅁䅍䅄䅁䅁䅯眱䅁䅁䅯䅂䅁䅁䅯䅥䅑䅁䅅䅁䉁䅁䅁兂䅁䅁䅁浑㍖兑杷允䅁䅁䅑䅁䑁䅁䅷䅁䭁䭁䈴䅁䭁䝁䕳䅁䭁䍁䵯䅁䉁䅁䅁允䅁䅁䅕敢㝦晱午稸䴸䅉䅅䅁䕁䅁䅁睁䵁䅁䅁权⽁䅁䅁权牂䅂䅁权㡂䅂䅁允䅁䅁䅅䅁䙁䵁ㅐ䙋偹杷䅬䍄䉁䅁䅁䅂䅁䅁䅍䅄䅁䅁䅯村䅁䅁䅯睡䅑䅁䅯杤䅑䅁䅅䅁䉁䅁䅁兂剄瑉㕶浦祲睐杷允䅁䅁䅑䅁䑁䅁䅷䅁䭁乁䅙䅁䭁䅁䅑䅁䭁䡁䕫䅁䉁䅁䅁允䅁䅁䅕䅁䅁䙁敃こ䵅䅉䅅䅁䕁䅁䅁睁䵁䅁䅁权坃䅁䅁权䕁䅁䅁权㕂䅂䅁允䅁䅁䅅䅁䙁䅁䅁䅁奄硭䉎䍄䉁䅁䅁䅂䅁䅁䅍䅄䅁䅁䅯村䅁䅁䅯睡䅑䅁䅯䅨䅑䅁䅅䅁䉁䅁䅁兂䥂場啯歲灦睐杷允䅁䅁䅑䅁䑁䅁䅷䅁䭁䕁䅉䅁䭁䝁䕳䅁䭁䡁䕷䅁䉁䅁䅁允䅁䅁䅕噋偹癷潕䐷䴸䅉䅅䅁䕁䅁䅁睁䵁䅁䅁权啄䅁䅁权䕁䅁䅁权䑃䅂䅁允䅁䅁䅅䅁䙁䅁䅁䵁啄噤䉖䍄䉁䅁䅁䅂䅁䅁䅍䅄䅁䅁䅯村䅁䅁䅯睡䅑䅁䅯督䅑䅁䅅䅁䉁䅁䅁兂慃婭婭婭灮睐杷允䅁䅁䅑䅁䑁䅁䅷䅁䭁䡁䅣䅁䭁䝁䕳䅁䭁䥁䕍䅁䉁䅁䅁允䅁䅁䅕匶硙䭃捷樲䴸䅉䅅䅁䕁䅁䅁睁䵁䅁䅁权䵃䅁䅁权牂䅂䅁权䅃䅂䅁允䅁䅁䅅䅁䙁䥁䌯匹捨睪䅂䍄䉁䅁䅁䅂䅁䅁䅍䅄䅁䅁䅯䅔䅁䅁䅯睡䅑䅁䅯督䅑䅁䅅䅁䉁䅁䅁兂晁敨剴䉵䨴䅑杷允䅁䅁䅑䅁䑁䅁䅷䅁䭁佁䄰䅁䭁䉁䅅䅁䭁䡁䕣䅁䉁䅁䅁允䅁䅁䄴杆䅁䑁䅅䅎穁䑁䅫䅍睁䑁䅁䅍睁䑁䅁䅁䵁䅉䅅䅁䕁䅁䅁睁䵁䅁䅁权䱁䅁䅁权牂䅂䅁权穂䅂䅁允䅁䅁䅅䅁䙁䉁癳匳䝑婧⽕䍄䉁䅁䅁䅂䅁䅁䅍䅄䅁䅁䅯权䅅䅁䅯睡䅑䅁䅯睥䅑䅁䅅䅁䉁䅁䅁兂䥂場啯歲晣䅑杷允䅁䅁䅑䅁䑁䅁䅷䅁䭁䕁䉫䅁䭁䝁䕳䅁䭁䡁䕑䅁䉁䅁䅁允䅁䅁䅕牕敧敨剴䐫䴸䅉䅅䅁䕁䅁䅁睁䵁䅁䅁权㍄䅁䅁权䕁䅁䅁权㥂䅂䅁允䅁䅁䅅䅁䙁䅁䅁䅁慁嘶䉂䍄䉁䅁䅁䅂䅁䅁䅍䅄䅁䅁䅯杫䅅䅁䅯睡䅑䅁䅯杧䅑䅁䅅䅁䉁䅁䅁兂偃癷潕䥘焯睐杷允䅁䅁䅑䅁䑁䅁䅷䅁䭁䥁䉫䅁䭁䝁䕳䅁䭁䡁䕯䅁䉁䅁䅁允䅁䅁䅕体㙆䭆䠵吸䴸䅉䅅䅁䕁䅁䅁睁䵁䅁䅁权啃允䅁权牂䅂䅁权煁䅄䅁允䅁䅁䅅䅁䙁䍁捬㡪ㅌ偋⽷䍄䉁䅁䅁䅂䅁䅁䅍䅄䅁䅁䅯䅬䅅䅁䅯睡䅑䅁䅯全䅑䅁䅅䅁䉁䅁䅁兂䅁䅁䅁䅁䍁䅑杷允䅁䅁䅑䅁䑁䅁䅷䅁䭁佁䅑䅁䭁䅁䅑䅁䭁䡁䕕䅁䉁䅁䅁允䅁䅁䅕䅁䅁佁え啍䵅䅉䅅䅁䕁䅁䅁睁䵁䅁䅁权婂允䅁权牂䅂䅁权㙂䅂䅁允䅁䅁䅅䅁䙁䝁浚浚浚桚䅴䍄䉁䅁䅁䅂䅁䅁䅍䅄䅁䅁䅯睺䅁䅁䅯䅂䅁䅁䅯䅦䅑䅁䅅䅁䉁䅁䅁兂䅁䅁䅁之っ兑杷允䅁䅁䅑䅁䑁䅁䅷䅁䭁䩁䉑䅁䭁䝁䕳䅁䭁䡁䕫䅁䉁䅁䅁允䅁䅁䅕㑈牘払敧含䴸䅉䅅䅁䕁䅁䅁睁䵁䅁䅁权摃允䅁权剁䅁䅁权㡂䅂䅁允䅁䅁䅅䅁佁䉁䅑䅁祁䑁䅍睍ㅁ䑁䅑兎睁䑁䅁䅍䅁䅁杷允䅁䅁䅑䅁䑁䅁䅷䅁䭁䵁䉕䅁䭁䝁䕳䅁䭁䡁䕅䅁䉁䅁䅁允䅁䅁䅕祇搯䅊䉡稹䴸䅉䅅䅁䕁䅁䅁睁䵁䅁䅁权ㅁ䅁䅁权䕁䅁䅁权䙃䅂䅁允䅁䅁䅅䅁䙁䅁䅁䅁煃啪䉎䍄䉁䅁䅁䅂䅁䅁䅍䅄䅁䅁䅯儱䅅䅁䅯睡䅑䅁䅯兤䅑䅁䅅䅁䉁䅁䅁兂䱃佢㝦晱卅䅑杷允䅁䅁䅑䅁䑁䅁䅷䅁䭁䩁䉑䅁䭁䝁䕳䅁䭁䡁䕙䅁䉁䅁䅁允䅁䅁䅕灳瘳㡰䱢獅䵁䅉䅅䅁䕁䅁䅁睁䵁䅁䅁权獁允䅁权牂䅂䅁权㝂䅂䅁允䅁䅁䅅䅁䙁䙁偹癷潕䌳䅰䍄䉁䅁䅁䅂䅁䅁䅍䅄䅁䅁䅯䅎䅅䅁䅯睡䅑䅁䅯杧䅑䅁䅅䅁䉁䅁䅁兂睃浣剩堷智睐杷允䅁䅁䅑䅁䑁䅁䅷䅁䭁䑁䅁䅁䭁䝁䕳䅁䭁䡁䕕䅁䉁䅁䅁允䅁䅁䅕㡪ㅌ䙋偹樰䴸䅉䅅䅁䕁䅁䅁睁䵁䅁䅁权㡁允䅁权牂䅂䅁权㉂䅂䅁允䅁䅁䅅䅁䙁䕁䱓佢㝦扱⽅䍄䉁䅁䅁䅂䅁䅁䅍䅄䅁䅁䅯睃䅁䅁䅯睡䅑䅁䅯入䅑䅁䅅䅁䉁䅁䅁兂㙄浦㡱䩤潏睐杷允䅁䅁䅑䅁䑁䅁䅷䅁䭁䩁䉑䅁䭁䝁䕳䅁䭁䥁䕑䅁䉁䅁䅁允䅁䅁䅕体㙆䭆䠵吹䴸䅉䅅䅁䕁䅁䅁睁䵁䅁䅁权啃允䅁权牂䅂䅁权㡂䅂䅁允䅁䅁䅅䅁䙁䙁偹癷潕佘⽣䍄䉁䅁䅁䅂䅁䅁䅍䅄䅁䅁䅯䅡䅁䅁䅯睡䅑䅁䅯杋䅷䅁䅅䅁䉁䅁䅁兂塄㍯㥁瑃䑣䅑杷允䅁䅁䅑䅁䑁䅁䅷䅁䭁䝁䅧䅁䭁䝁䕳䅁䭁䝁䔰䅁䉁䅁䅁允䅁䅁䅕㡪ㅌ䙋偹歂䵁䅉䅅䅁䕁䅁䅁睁䵁䅁䅁权桂䅁䅁权牂䅂䅁权療䅂䅁允䅁䅁䅅䅁䙁偁潙䥘䌯昹⽧䍄䉁䅁䅁䅂䅁䅁䅍䅄䅁䅁䅯䅡䅁䅁䅯睡䅑䅁䅯睢䅑䅁䅅䅁䉁䅁䅁兂䝁婧䑖㉩䝷䅑杷允䅁䅁䅑䅁䑁䅁䅷䅁䭁䅁䉣䅁䭁䅁䅑䅁䭁䡁䕣䅁䉁䅁䅁允䅁䅁䅕䅁䅁佁睃䕎䵅䅉䅅䅁䕁䅁䅁睁䵁䅁䅁权㍁允䅁权䕁䅁䅁权䑃䅂䅁允䅁䅁䅅䅁䙁䅁䅁䅁㑁䑮䉸䍄䉁䅁䅁䅂䅁䅁䅍䅄䅁䅁䅯朰䅅䅁䅯睡䅑䅁䅯䅣䅑䅁䅅䅁䉁䅁䅁兂卂䉵䘶ㄶ䅅䅑杷允䅁䅁䅑䅁䑁䅁䅷䅁䭁䝁䅧䅁䭁䝁䕳䅁䭁䡁䕁䅁䉁䅁䅁允䅁䅁䅕䅁䅁䅁䅁䕁䵁䅉䅅䅁䕁䅁䅁睁䵁䅁䅁权啂䅁䅁权䕁䅁䅁权䍃䅂䅁允䅁䅁䅅䅁䙁䅁䅁䅁潃䕙䉖䍄䉁䅁䅁䅂䅁䅁䅍䅄䅁䅁䅯杙䅁䅁䅯充䅁䅁䅯䅤䅑䅁䅅䅁䉁䅁䅁杄坁䅁䅁免祁䑁䅍杍睁䑁䅁䅍睁䑁䅁䅍䅁䅁杷允䅁䅁䅑䅁䑁䅁䅷䅁䭁䝁䅧䅁䭁䝁䕳䅁䭁䡁䕅䅁䉁䅁䅁允䅁䅁䅕㡪ㅌ䙋偹歁䵁䅉䅅䅁䕁䅁䅁睁䵁䅁䅁权浄允䅁权剁䅁䅁权䕃䅂䅁允䅁䅁䅅䅁佁䉁䅑䅁㕁䑁䅙䅏睁䑁䅁䅍睁䑁䅁䅍䅁䅁杷允䅁䅁䅑䅁䑁䅁䅷䅁䭁䝁䅧䅁䭁䝁䕳䅁䭁䡁䔴䅁䉁䅁䅁允䅁䅁䅕䘷㑇潈牘吹䴸䅉䅅䅁䕁䅁䅁睁䵁䅁䅁权潂䅁䅁权牂䅂䅁权㕂䅂䅁允䅁䅁䅅䅁䙁䅁䍷㑋坣昲⽷䍄䉁䅁䅁䅂䅁䅁䅍䅄䅁䅁䅯杉䅅䅁䅯䅂䅁䅁䅯来䅑䅁䅅䅁䉁䅁䅁兂䅁䅁䅁䵮䤱兑杷允䅁䅁䅑䅁䑁䅁䅷䅁䭁䝁䅧䅁䭁䝁䕳䅁䭁䡁䕣䅁䉁䅁䅁允䅁䅁䅕匶硙䭃捷䐹䴸䅉䅅䅁䕁䅁䅁睁䵁䅁䅁权慂允䅁权䕁䅁䅁权䍃䅂䅁允䅁䅁䅅䅁䙁䅁䅁䅁奄䑎䉴䍄䉁䅁䅁䅂䅁䅁䅍䅄䅁䅁䅯䅡䅁䅁䅯睡䅑䅁䅯睦䅑䅁䅅䅁䉁䅁䅁兂㥁瑃橥䑣礳睐杷允䅁䅁䅑䅁䑁䅁䅷䅁䭁䩁䉍䅁䭁䝁䕳䅁䭁䡁䕉䅁䉁䅁䅁允䅁䅁䅕䥘䌯匹捨稫䴸䅉䅅䅁䕁䅁䅁睁䵁䅁䅁权潂䅁䅁权牂䅂䅁权䕃䅂䅁允䅁䅁䅅䅁䙁佁剸䉵䘶⼶⽫䍄䉁䅁䅁䅂䅁䅁䅍䅄䅁䅁䅯睬䅁䅁䅯䅂䅁䅁䅯䅧䅑䅁䅅䅁䉁䅁䅁兂䅁䅁䅁䵌桍兑杷允䅁䅁䅑䅁䑁䅁䅷䅁䭁偁䉁䅁䭁䝁䕳䅁䭁䡁䔸䅁䉁䅁䅁允䅁䅁䅕䬯确欰椱䱷䴸䅉䅅䅁䕁䅁䅁睁䵁䅁䅁权癃允䅁权牂䅂䅁权硂䅂䅁允䅁䅁䅅䅁䙁䕁椵䙅㕧䉴䅤䍄䉁䅁䅁䅂䅁䅁䅍䅄䅁䅁䅯杢䅁䅁䅯睡䅑䅁䅯杋䅷䅁䅅䅁䉁䅁䅁兂偃癷潕䥘䬸䅑杷允䅁䅁䅑䅁䑁䅁䅷䅁䭁偁䉑䅁䭁䝁䕳䅁䭁䡁䕙䅁䉁䅁䅁允䅁䅁䅕へ㍳啩杆啁䵁䅉䅅䅁䕁䅁䅁睁䵁䅁䅁权歃䅁䅁权䕁䅁䅁权㉂䅂䅁允䅁䅁䅅䅁䙁䅁䅁䅁䅂啬䉚䍄䉁䅁䅁䅂䅁䅁䅍䅄䅁䅁䅯睫䅅䅁䅯睡䅑䅁䅯兤䅑䅁䅅䅁䉁䅁䅁兂䥂場啯歲㕦睐杷允䅁䅁䅑䅁䑁䅁䅷䅁䭁䱁䅁䅁䭁䝁䕳䅁䭁䡁䕉䅁䉁䅁䅁允䅁䅁䅕䉵䘶ㄶ㑇歂䵁䅉䅅䅁䕁䅁䅁睁䵁䅁䅁权瑁允䅁权䕁䅁䅁权硂䅂䅁允䅁䅁䅅䅁䙁䅁䅁䅁捄啡䉬䍄䉁䅁䅁䅂䅁䅁䅍䅄䅁䅁䅯兎䅅䅁䅯充䅁䅁䅯杤䅑䅁䅅䅁䉁䅁䅁杄啁䅁䅁睍㕁䑁䅍兏ㅁ䑁䅁䅍睁䑁䅁䅁䵁䅉䅅䅁䕁䅁䅁睁䵁䅁䅁权牄允䅁权牂䅂䅁权療䅂䅁允䅁䅁䅅䅁䙁䵁杕䡳潊敫⽫䍄䉁䅁䅁䅂䅁䅁䅍䅄䅁䅁䅯䅳䅁䅁䅯睡䅑䅁䅯內䅑䅁䅅䅁䉁䅁䅁兂卂䉵䘶ㄶ䝅䅑杷允䅁䅁䅑䅁䑁䅁䅷䅁䭁䩁䅅䅁䭁䉁䅅䅁䭁䡁䕣䅁䉁䅁䅁允䅁䅁䄴䅆䅁䑁䅅李祁䑁䅁䅍睁䑁䅁䅍睁䅁䅁䍄䉁䅁䅁䅂䅁䅁䅍䅄䅁䅁䅯䅳䅁䅁䅯睡䅑䅁䅯䅤䅑䅁䅅䅁䉁䅁䅁兂㉄䙋偹癷䕕䅑杷允䅁䅁䅑䅁䑁䅁䅷䅁䭁䍁䅣䅁䭁䅁䅑䅁䭁䡁䕑䅁䉁䅁䅁允䅁䅁䅕䅁䅁䙁却歚䵅䅉䅅䅁䕁䅁䅁睁䵁䅁䅁权䱃䅁䅁权䕁䅁䅁权㥂䅂䅁允䅁䅁䅅䅁䙁䅁䅁䅁䅄卮䈹䍄䉁䅁䅁䅂䅁䅁䅍䅄䅁䅁䅯眴䅅䅁䅯睡䅑䅁䅯睤䅑䅁䅅䅁䉁䅁䅁兂乄䵺䵺䵺睺睐杷允䅁䅁䅑䅁䑁䅁䅷䅁䭁䱁䅁䅁䭁䝁䕳䅁䭁䥁䕑䅁䉁䅁䅁允䅁䅁䅕呣䬰㘱睎ぁ䵁䅉䅅䅁䕁䅁䅁睁䵁䅁䅁权㑃䅁䅁权牂䅂䅁权䑃䅂䅁允䅁䅁䅅䅁䙁䅁䅁䅁䅁偁⽧䍄䉁䅁䅁䅂䅁䅁䅍䅄䅁䅁䅯睩䅅䅁䅯睡䅑䅁䅯睤䅑䅁䅅䅁䉁䅁䅁兂い搯㑒匶ㅢ睐杷允䅁䅁䅑䅁䑁䅁䅷䅁䭁䱁䅁䅁䭁䝁䕳䅁䭁䡁䕍䅁䉁䅁䅁允䅁䅁䅕敨剴䉵䘶啁䵁䅉䅅䅁䕁䅁䅁睁䵁䅁䅁权牁允䅁权䕁䅁䅁权療䅂䅁允䅁䅁䅅䅁䙁䅁䅁䥁䅁塃䉸䍄䉁䅁䅁䅂䅁䅁䅍䅄䅁䅁䅯免䅅䅁䅯睡䅑䅁䅯睢䅑䅁䅅䅁䉁䅁䅁兂乃㉬匴㡧噁䅑杷允䅁䅁䅑䅁䑁䅁䅷䅁䭁䑁䉅䅁䭁䝁䕳䅁䭁䡁䕉䅁䉁䅁䅁允䅁䅁䅕灭婭婭婭い䵁䅉䅅䅁䕁䅁䅁睁䵁䅁䅁权硁允䅁权牂䅂䅁权䉃䅂䅁允䅁䅁䅅䅁䙁䱁敧敨剴䅵䅨䍄䉁䅁䅁䅂䅁䅁䅍䅄䅁䅁䅯児䅅䅁䅯充䅁䅁䅯杣䅑䅁䅅䅁䉁䅁䅁杄啁䅁䅁杍祁䑁䅉兏ㅁ䑁䅁䅍睁䑁䅁䅁䵁䅉䅅䅁䕁䅁䅁睁䵁䅁䅁权敃允䅁权䕁䅁䅁权瑂䅂䅁允䅁䅁䅅䅁䙁䅁䅁䅁㑃䍣䈱䍄䉁䅁䅁䅂䅁䅁䅍䅄䅁䅁䅯杹䅅䅁䅯充䅁䅁䅯䅥䅑䅁䅅䅁䉁䅁䅁杄坁䅁䅁杍ぁ䑁䅧免祁䑁䅁䅍睁䑁䅁䅍䅁䅁杷允䅁䅁䅑䅁䑁䅁䅷䅁䭁䵁䉯䅁䭁䝁䕳䅁䭁䥁䕁䅁䉁䅁䅁允䅁䅁䅕㡧䭄啯㉗吹䴸䅉䅅䅁䕁䅁䅁睁䵁䅁䅁权獄允䅁权牂䅂䅁权㍂䅂䅁允䅁䅁䅅䅁䙁䭁䠵場啯癲⽍䍄䉁䅁䅁䅂䅁䅁䅍䅄䅁䅁䅯䅙䅁䅁䅯睡䅑䅁䅯兤䅑䅁䅅䅁䉁䅁䅁兂䙃ㄶ㑇潈橕䅑杷允䅁䅁䅑䅁䑁䅁䅷䅁䭁䅁䉯䅁䭁䝁䕳䅁䭁䡁䕁䅁䉁䅁䅁允䅁䅁䅕敨剴䉵䘶啂䵁䅉䅅䅁䕁䅁䅁睁䵁䅁䅁权扃䅁䅁权䕁䅁䅁权ㅂ䅂䅁允䅁䅁䅅䅁䙁䅁䅁䅁⭃啑䉒䍄䉁䅁䅁䅂䅁䅁䅍䅄䅁䅁䅯䄴䅁䅁䅯䅂䅁䅁䅯䅧䅑䅁䅅䅁䉁䅁䅁兂䅁䅁䅁甯癚兑杷允䅁䅁䅑䅁䑁䅁䅷䅁䭁䑁䉅䅁䭁䝁䕳䅁䭁䡁䕙䅁䉁䅁䅁允䅁䅁䅕積積積積あ䵁䅉䅅䅁䕁䅁䅁睁䵁䅁䅁权⽃允䅁权牂䅂䅁权瑂䅂䅁允䅁䅁䅅䅁䙁䥁䌯匹捨⭪⽉䍄䉁䅁䅁䅂䅁䅁䅍䅄䅁䅁䅯睳䅅䅁䅯睡䅑䅁䅯䅦䅑䅁䅅䅁䉁䅁䅁兂㑃潈牘払な睐杷允䅁䅁䅑䅁䑁䅁䅷䅁䭁䕁䅷䅁䭁䝁䕳䅁䭁䡁䕅䅁䉁䅁䅁允䅁䅁䅕䘷㑇潈牘䕆䵁䅉䅅䅁䕁䅁䅁睁䵁䅁䅁权䉃䅁䅁权剁䅁䅁权䑃䅂䅁允䅁䅁䅅䅁佁䉁䅉䅁ぁ䑁䅫䅏ぁ䑁䅫䅍睁䑁䅁䅁䵁䅉䅅䅁䕁䅁䅁睁䵁䅁䅁权坃允䅁权牂䅂䅁权煁䅄䅁允䅁䅁䅅䅁䙁䭁睒児塲⭯⽁䍄䉁䅁䅁䅂䅁䅁䅍䅄䅁䅁䅯䅚䅅䅁䅯䅂䅁䅁䅯杋䅷䅁䅅䅁䉁䅁䅁兂䅁䅁䅁䝎癆兑杷允䅁䅁䅑䅁䑁䅁䅷䅁䭁䡁䉍䅁䭁䝁䕳䅁䭁䡁䕍䅁䉁䅁䅁允䅁䅁䅕䡰㥁瑃橥䐹䴸䅉䅅䅁䕁䅁䅁睁䵁䅁䅁权睄䅁䅁权剁䅁䅁权䉃䅂䅁允䅁䅁䅅䅁䭁䕁䅣䅁䵁䅉䅅䅁䕁䅁䅁睁䵁䅁䅁权癁允䅁权䕁䅁䅁权䙃䅂䅁允䅁䅁䅅䅁䙁䅁䅁䅁㝂唸䉎䍄䉁䅁䅁䅂䅁䅁䅍䅄䅁䅁䅯杬䅅䅁䅯睡䅑䅁䅯睢䅑䅁䅅䅁䉁䅁䅁兂歃䑣䬰㘱材睐杷允䅁䅁䅑䅁䑁䅁䅷䅁䭁䩁䉙䅁䭁䝁䕳䅁䭁䡁䕯䅁䉁䅁䅁允䅁䅁䅕牕敧敨剴䐴䴸䅉䅅䅁䕁䅁䅁睁䵁䅁䅁权㕃允䅁权牂䅂䅁权㍂䅂䅁允䅁䅁䅅䅁䙁佁㙆䭆䠵攴⽋䍄䉁䅁䅁䅂䅁䅁䅍䅄䅁䅁䅯杖䅅䅁䅯䅂䅁䅁䅯入䅑䅁䅅䅁䉁䅁䅁兂䅁䅁䅁䭌告兑杷允䅁䅁䅑䅁䑁䅁䅷䅁䭁䥁䈸䅁䭁䝁䕳䅁䭁䡁䕉䅁䉁䅁䅁允䅁䅁䅕䬸䝦穓䩥呷䴸䅉䅅䅁䕁䅁䅁睁䵁䅁䅁权坃允䅁权牂䅂䅁权㕂䅂䅁允䅁䅁䅅䅁䙁佁㙆䭆䠵搴⽯䍄䉁䅁䅁䅂䅁䅁䅍䅄䅁䅁䅯䅕䅅䅁䅯睡䅑䅁䅯䅥䅑䅁䅅䅁䉁䅁䅁兂䡃瑆佮ㄹ穐睐杷允䅁䅁䅑䅁䑁䅁䅷䅁䭁䙁䅫䅁䭁䝁䕳䅁䭁䥁䕉䅁䉁䅁䅁允䅁䅁䅕㡪ㅌ䙋偹樴䴸䅉䅅䅁䕁䅁䅁睁䵁䅁䅁权慂允䅁权牂䅂䅁权療䅂䅁允䅁䅁䅅䅁䙁䩁婱婭婭敭⽫䍄䉁䅁䅁䅂䅁䅁䅍䅄䅁䅁䅯杬䅅䅁䅯睡䅑䅁䅯督䅑䅁䅅䅁䉁䅁䅁兂婁䙂余扌噌睐杷允䅁䅁䅑䅁䑁䅁䅷䅁䭁䡁䉁䅁䭁䝁䕳䅁䭁䥁䕉䅁䉁䅁䅁允䅁䅁䅕䡰㥁瑃橥䕁䵁䅉䅅䅁䕁䅁䅁睁䵁䅁䅁权㝂允䅁权牂䅂䅁权睂䅂䅁允䅁䅁䅅䅁䙁䡁呗䅇坒畄⽕䍄䉁䅁䅁䅂䅁䅁䅍䅄䅁䅁䅯睥䅅䅁䅯睡䅑䅁䅯全䅑䅁䅅䅁䉁䅁䅁兂睄㡰䱚㑎汮睐杷允䅁䅁䅑䅁䑁䅁䅷䅁䭁䥁䈰䅁䭁䅁䅑䅁䭁䡁䔸䅁䉁䅁䅁允䅁䅁䅕䅁䅁䥁㥊䕒䵅䅉䅅䅁䕁䅁䅁睁䵁䅁䅁权晃䅁䅁权牂䅂䅁权⽂䅂䅁允䅁䅁䅅䅁䙁佁剸䉵䘶眶䅦䍄䉁䅁䅁䅂䅁䅁䅍䅄䅁䅁䅯䄳䅅䅁䅯睡䅑䅁䅯杧䅑䅁䅅䅁䉁䅁䅁兂塁挲㌷⭕摐睐杷允䅁䅁䅑䅁䑁䅁䅷䅁䭁䝁䅯䅁䭁䅁䅑䅁䭁䡁䕳䅁䉁䅁䅁允䅁䅁䅕䅁䅁䉁佡䕑䵅䅉䅅䅁䕁䅁䅁睁䵁䅁䅁权浄允䅁权牂䅂䅁权穂䅂䅁允䅁䅁䅅䅁䙁䭁䠵場啯瑲⽣䍄䉁䅁䅁䅂䅁䅁䅍䅄䅁䅁䅯睥䅅䅁䅯睡䅑䅁䅯兦䅑䅁䅅䅁䉁䅁䅁兂乄䵺䵺䵺歺睐杷允䅁䅁䅑䅁䑁䅁䅷䅁䭁䭁䅉䅁䭁䝁䕳䅁䭁䡁䕅䅁䉁䅁䅁允䅁䅁䅕㑋坣挲㌷啃䵁䅉䅅䅁䕁䅁䅁睁䵁䅁䅁权䝃允䅁权䕁䅁䅁权㥂䅂䅁允䅁䅁䅅䅁䙁䅁䅁䥁䝁嘵䉂䍄䉁䅁䅁䅂䅁䅁䅍䅄䅁䅁䅯杕䅁䅁䅯䅂䅁䅁䅯䅤䅑䅁䅅䅁䉁䅁䅁兂䅁䅁䅁䩦吱兑杷允䅁䅁䅑䅁䑁䅁䅷䅁䭁䡁䅙䅁䭁䝁䕳䅁䭁䡁䕉䅁䉁䅁䅁允䅁䅁䅕⽷潕䥘䌯吹䴸䅉䅅䅁䕁䅁䅁睁䵁䅁䅁权㝂允䅁权牂䅂䅁权ㅂ䅂䅁允䅁䅁䅅䅁䙁䙁㑋潈牘晕⼴䍄䉁䅁䅁䅂䅁䅁䅍䅄䅁䅁䅯睥䅅䅁䅯睡䅑䅁䅯入䅑䅁䅅䅁䉁䅁䅁兂㝂䭆䠵場歲睐杷允䅁䅁䅑䅁䑁䅁䅷䅁䭁䱁䅕䅁䭁䝁䕳䅁䭁䥁䕕䅁䉁䅁䅁允䅁䅁䅕䭆䠵場啯樫䴸䅉䅅䅁䕁䅁䅁睁䵁䅁䅁权㝂允䅁权牂䅂䅁权㝂䅂䅁允䅁䅁䅅䅁䙁䥁䉬余兘畉⽍䍄䉁䅁䅁䅂䅁䅁䅍䅄䅁䅁䅯睱䅁䅁䅯䅂䅁䅁䅯杋䅷䅁䅅䅁䉁䅁䅁兂䅁䅁䅁䡱䉨兑杷允䅁䅁䅑䅁䑁䅁䅷䅁䭁䡁䉳䅁䭁䝁䕳䅁䭁䡁䕙䅁䉁䅁䅁允䅁䅁䅕呣䬰㘱睎稸䴸䅉䅅䅁䕁䅁䅁睁䵁䅁䅁权睁䅁䅁权牂䅂䅁权穂䅂䅁允䅁䅁䅅䅁䙁䩁䕺䱉祂䱡⽅䍄䉁䅁䅁䅂䅁䅁䅍䅄䅁䅁䅯朳䅁䅁䅯睡䅑䅁䅯杋䅷䅁䅅䅁䉁䅁䅁兂啁歲桦桥佑䅑杷允䅁䅁䅑䅁䑁䅁䅷䅁䭁䙁䅫䅁䭁䝁䕳䅁䭁䡁䔸䅁䉁䅁䅁允䅁䅁䅕䉵䘶ㄶ㑇樳䴸䅉䅅䅁䕁䅁䅁睁䵁䅁䅁权⽂䅁䅁权䕁䅁䅁权⽂䅂䅁允䅁䅁䅅䅁䙁䅁䅁䅁䅁啶䈹䍄䉁䅁䅁䅂䅁䅁䅍䅄䅁䅁䅯䅫䅁䅁䅯䅂䅁䅁䅯兤䅑䅁䅅䅁䉁䅁䅁兂䅁䅁䅁䵧呚兑杷允䅁䅁䅑䅁䑁䅁䅷䅁䭁乁䄴䅁䭁䝁䕳䅁䭁䝁䔰䅁䉁䅁䅁允䅁䅁䅕児塲㍯㥁䕃䵁䅉䅅䅁䕁䅁䅁睁䵁䅁䅁权⭃䅁䅁权牂䅂䅁权あ䅂䅁允䅁䅁䅅䅁䙁䭁硲欰椱䱅⽧䍄䉁䅁䅁䅂䅁䅁䅍䅄䅁䅁䅯睲䅅䅁䅯睡䅑䅁䅯兢䅑䅁䅅䅁䉁䅁䅁兂㙃兓䍷㑋坣䅑杷允䅁䅁䅑䅁䑁䅁䅷䅁䭁乁䄴䅁䭁䝁䕳䅁䭁䝁䔸䅁䉁䅁䅁允䅁䅁䅕歲桦桥畓啃䵁䅉䅅䅁䕁䅁䅁睁䵁䅁䅁权⽁允䅁权䕁䅁䅁权䉃䅂䅁允䅁䅁䅅䅁䙁䅁䅁䅁睂樲䈵䍄䉁䅁䅁䅂䅁䅁䅍䅄䅁䅁䅯杰䅅䅁䅯睡䅑䅁䅯睧䅑䅁䅅䅁䉁䅁䅁兂桄桥畓⭒祈睐杷允䅁䅁䅑䅁䑁䅁䅷䅁䭁乁䄴䅁䭁䝁䕳䅁䭁䡁䕅䅁䉁䅁䅁允䅁䅁䅕浚浚浚浚䕄䵁䅉䅅䅁䕁䅁䅁睁䵁䅁䅁权潁䅁䅁权䕁䅁䅁权㕂䅂䅁允䅁䅁䅅䅁䙁䅁䅁䅁歃ㅑ䉎䍄䉁䅁䅁䅂䅁䅁䅍䅄䅁䅁䅯睌䅅䅁䅯睡䅑䅁䅯杣䅑䅁䅅䅁䉁䅁䅁兂歃䑣䬰礱摎䅑杷允䅁䅁䅑䅁䑁䅁䅷䅁䭁偁䉧䅁䭁䅁䅑䅁䭁䡁䕅䅁䉁䅁䅁允䅁䅁䅕䅁䅁䡁䈱䕔䵅䅉䅅䅁䕁䅁䅁睁䵁䅁䅁权あ䅁䅁权牂䅂䅁权煁䅄䅁允䅁䅁䅅䅁䙁乁㕶浦㡱䅤䅰䍄䉁䅁䅁䅂䅁䅁䅍䅄䅁䅁䅯朳䅁䅁䅯睡䅑䅁䅯杣䅑䅁䅅䅁䉁䅁䅁兂潃歸㍳捩充䅑杷允䅁䅁䅑䅁䑁䅁䅷䅁䭁乁䅳䅁䭁䅁䅑䅁䭁䡁䕑䅁䉁䅁䅁允䅁䅁䅕䅁䅁䍁啺さ䵅䅉䅅䅁䕁䅁䅁睁䵁䅁䅁权湄䅁䅁权䕁䅁䅁权祂䅂䅁允䅁䅁䅅䅁䙁䅁䅁䅁啃䉄䉬䍄䉁䅁䅁䅂䅁䅁䅍䅄䅁䅁䅯睖䅅䅁䅯睡䅑䅁䅯䅤䅑䅁䅅䅁䉁䅁䅁兂㑃潈牘払⭪睐杷允䅁䅁䅑䅁䑁䅁䅷䅁䭁䩁䉉䅁䭁䅁䅑䅁䭁䡁䕁䅁䉁䅁䅁允䅁䅁䅕䅁䅁䵁吶啋䵅䅉䅅䅁䕁䅁䅁睁䵁䅁䅁权敄䅁䅁权牂䅂䅁权㝂䅂䅁允䅁䅁䅅䅁䙁䝁浚浚浚杚䅰䍄䉁䅁䅁䅂䅁䅁䅍䅄䅁䅁䅯兑䅅䅁䅯充䅁䅁䅯睦䅑䅁䅅䅁䉁䅁䅁杄坁䅁䅁杍ㅁ䑁䅍李睁䑁䅁䅍睁䑁䅁䅍䅁䅁杷允䅁䅁䅑䅁䑁䅁䅷䅁䭁乁䄴䅁䭁䝁䕳䅁䭁䡁䕣䅁䉁䅁䅁允䅁䅁䅕場啯歲桦歅䵁䅉䅅䅁䕁䅁䅁睁䵁䅁䅁权煃䅁䅁权牂䅂䅁权煁䅄䅁允䅁䅁䅅䅁䙁䍁捬㡪ㅌ䅋䅒䍄䉁䅁䅁䅂䅁䅁䅍䅄䅁䅁䅯杍䅅䅁䅯䅂䅁䅁䅯內䅑䅁䅅䅁䉁䅁䅁兂䅁䅁䅁ぐ睧兑杷允䅁䅁䅑䅁䑁䅁䅷䅁䭁䉁䕁䅁䭁䉁䅅䅁䭁䡁䕁䅁䉁䅁䅁允䅁䅁䅯睚䅉䅁杷允䅁䅁䅑䅁䑁䅁䅷䅁䭁乁䄴䅁䭁䝁䕳䅁䭁䡁䕷䅁䉁䅁䅁允䅁䅁䅕⽷潕䥘䌹獈䵁䅉䅅䅁䕁䅁䅁睁䵁䅁䅁权杁允䅁权牂䅂䅁权硂䅂䅁允䅁䅁䅅䅁䙁䍁䡵瑆佮⼹⽍䍄䉁䅁䅁䅂䅁䅁䅍䅄䅁䅁䅯朹䅅䅁䅯䅂䅁䅁䅯全䅑䅁䅅䅁䉁䅁䅁兂䅁䅁䅁䰸慎兑杷允䅁䅁䅑䅁䑁䅁䅷䅁䭁乁䅕䅁䭁䉁䅅䅁䭁䡁䕕䅁䉁䅁䅁允䅁䅁䄴䅇䅁䑁䅅李硁䑁䅅䅏ぁ䑁䅙兎睁䑁䅁䅍䅁䅁杷允䅁䅁䅑䅁䑁䅁䅷䅁䭁䩁䉧䅁䭁䝁䕳䅁䭁䍁䵯䅁䉁䅁䅁允䅁䅁䅕㘴扗䍸睃橷䴸䅉䅅䅁䕁䅁䅁睁䵁䅁䅁权㑃䅁䅁权牂䅂䅁权⭂䅂䅁允䅁䅁䅅䅁䙁䕁桪桥畓⽒⽕䍄䉁䅁䅁䅂䅁䅁䅍䅄䅁䅁䅯朵䅁䅁䅯睡䅑䅁䅯兦䅑䅁䅅䅁䉁䅁䅁兂㥂穐敖歵填䅷杷允䅁䅁䅑䅁䑁䅁䅷䅁䭁䩁䉧䅁䭁䝁䕳䅁䭁䥁䕕䅁䉁䅁䅁允䅁䅁䅕扉祂䩡瑈䰶䴸䅉䅅䅁䕁䅁䅁睁䵁䅁䅁权㝁䅁䅁权剁䅁䅁权㕂䅂䅁允䅁䅁䅅䅁佁䉁䅉䅁㑁䑁䅙兎硁䑁䅅䅍睁䑁䅁䅁䵁䅉䅅䅁䕁䅁䅁睁䵁䅁䅁权㕂䅁䅁权剁䅁䅁权㡂䅂䅁允䅁䅁䅅䅁佁䉁䅉䅁㑁䑁䅕䅎㑁䑁䅍䅍睁䑁䅁䅁䵁䅉䅅䅁䕁䅁䅁睁䵁䅁䅁权奃允䅁权牂䅂䅁权䑃䅂䅁允䅁䅁䅅䅁䙁䡁潎敫㠱祐䅢䍄䉁䅁䅁䅂䅁䅁䅍䅄䅁䅁䅯䅭䅅䅁䅯睡䅑䅁䅯兦䅑䅁䅅䅁䉁䅁䅁兂䉄煹䙆癴乐睐杷允䅁䅁䅑䅁䑁䅁䅷䅁䭁䩁䉧䅁䭁䝁䕳䅁䭁䡁䕑䅁䉁䅁䅁允䅁䅁䅕灭婭婭婭吴䴸䅉䅅䅁䕁䅁䅁睁䵁䅁䅁权ぁ睃䅁权䕁䅁䅁权䑃䅂䅁允䅁䅁䅅䅁䙁䅁䅁䅁䕁歒䉂䍄䉁䅁䅁䅂䅁䅁䅍䅄䅁䅁䅯䅭䅅䅁䅯睡䅑䅁䅯睥䅑䅁䅅䅁䉁䅁䅁兂䥁䉲慸䑚橶睶杷允䅁䅁䅑䅁䑁䅁䅷䅁䭁䑁䅍䅁䭁䉁䅅䅁䭁䡁䔴䅁䉁䅁䅁允䅁䅁䄴杅䅁䑁䅫免祁䑁䅙杍睁䑁䅁䅍䅁䅁杷允䅁䅁䅑䅁䑁䅁䅷䅁䭁䩁䉧䅁䭁䝁䕳䅁䭁䡁䕙䅁䉁䅁䅁允䅁䅁䅕硥畓⭒㙆䑸䴸䅉䅅䅁䕁䅁䅁睁䵁䅁䅁权潄允䅁权牂䅂䅁权㕂䅂䅁允䅁䅁䅅䅁䙁䙁㑋潈牘捕⽧䍄䉁䅁䅁䅂䅁䅁䅍䅄䅁䅁䅯兘䅁䅁䅯䅂䅁䅁䅯兤䅑䅁䅅䅁䉁䅁䅁兂䅁䅁䅁楤䝨兑杷允䅁䅁䅑䅁䑁䅁䅷䅁䭁䥁䉳䅁䭁䉁䅅䅁䭁䡁䔸䅁䉁䅁䅁允䅁䅁䄴䅆䅁䑁䅕杍㕁䑁䅁兎ぁ䑁䅁䅍睁䅁䅁䍄䉁䅁䅁䅂䅁䅁䅍䅄䅁䅁䅯兩䅁䅁䅯睡䅑䅁䅯兦䅑䅁䅅䅁䉁䅁䅁兂㥂穐敖歵啮睐杷允䅁䅁䅑䅁䑁䅁䅷䅁䭁䩁䉧䅁䭁䝁䕳䅁䭁䥁䕁䅁䉁䅁䅁允䅁䅁䅕㡪ㅌ䙋偹樰䴸䅉䅅䅁䕁䅁䅁睁䵁䅁䅁权奃允䅁权牂䅂䅁权穂䅂䅁允䅁䅁䅅䅁䙁䵁䴳䵺䵺乺⽷䍄䉁䅁䅁䅂䅁䅁䅍䅄䅁䅁䅯杯䅁䅁䅯睡䅑䅁䅯睢䅑䅁䅅䅁䉁䅁䅁兂䥂場啯歲䡣䅑杷允䅁䅁䅑䅁䑁䅁䅷䅁䭁䭁䅉䅁䭁䝁䕳䅁䭁䡁䕁䅁䉁䅁䅁允䅁䅁䅕灭婭婭婭啁䵁䅉䅅䅁䕁䅁䅁睁䵁䅁䅁权楃䅁䅁权牂䅂䅁权䙃䅂䅁允䅁䅁䅅䅁䙁䅁䅁䅁䅁䅁䅒䍄䉁䅁䅁䅂䅁䅁䅍䅄䅁䅁䅯杶䅅䅁䅯睡䅑䅁䅯杋䅷䅁䅅䅁䉁䅁䅁兂塄㍯㥁瑃牦睐杷允䅁䅁䅑䅁䑁䅁䅷䅁䭁䭁䅉䅁䭁䝁䕳䅁䭁䥁䕅䅁䉁䅁䅁允䅁䅁䅕敨剴䉵䘶稸䴸䅉䅅䅁䕁䅁䅁睁䵁䅁䅁权あ䅁䅁权牂䅂䅁权㥂䅂䅁允䅁䅁䅅䅁䙁䥁坣挲㌷睕䅂䍄䉁䅁䅁䅂䅁䅁䅍䅄䅁䅁䅯杯䅁䅁䅯睡䅑䅁䅯䅤䅑䅁䅅䅁䉁䅁䅁兂歃䑣䬰㘱潐睐杷允䅁䅁䅑䅁䑁䅁䅷䅁䭁䑁䉉䅁䭁䝁䕳䅁䭁䡁䕁䅁䉁䅁䅁允䅁䅁䅕椹捨㡪ㅌ䐲䴸䅉䅅䅁䕁䅁䅁睁䵁䅁䅁权䉁允䅁权剁䅁䅁权睂䅂䅁允䅁䅁䅅䅁佁䉁䅙䅁硁䑁䅅䅏睁䑁䅍杍睁䑁䅁䅍睁䅁䅁䍄䉁䅁䅁䅂䅁䅁䅍䅄䅁䅁䅯兰䅅䅁䅯䅂䅁䅁䅯杦䅑䅁䅅䅁䉁䅁䅁兂䅁䅁䅁䭕㙑兑杷允䅁䅁䅑䅁䑁䅁䅷䅁䭁䝁䅅䅁䭁䝁䕳䅁䭁䡁䕷䅁䉁䅁䅁允䅁䅁䅕硥畓⭒㙆䐷䴸䅉䅅䅁䕁䅁䅁睁䵁䅁䅁权䩄允䅁权牂䅂䅁权䙃䅂䅁允䅁䅁䅅䅁䙁䑁䬰㘱睎晐⽙䍄䉁䅁䅁䅂䅁䅁䅍䅄䅁䅁䅯兲䅁䅁䅯䅂䅁䅁䅯睢䅑䅁䅅䅁䉁䅁䅁兂䅁䅁䅁水扸兑杷允䅁䅁䅑䅁䑁䅁䅷䅁䭁䕁䉧䅁䭁䉁䅅䅁䭁䡁䕅䅁䉁䅁䅁允䅁䅁䄴杅䅁䑁䅑杍㕁䑁䅣杍睁䑁䅁䅍䅁䅁杷允䅁䅁䅑䅁䑁䅁䅷䅁䭁䙁䉉䅁䭁䝁䕳䅁䭁䍁䵯䅁䉁䅁䅁允䅁䅁䅕㘱睎児塲稴䴸䅉䅅䅁䕁䅁䅁睁䵁䅁䅁权療䅁䅁权䕁䅁䅁权㑂䅂䅁允䅁䅁䅅䅁䙁䅁䅁䅁䕃楕䉖䍄䉁䅁䅁䅂䅁䅁䅍䅄䅁䅁䅯关䅅䅁䅯䅂䅁䅁䅯睥䅑䅁䅅䅁䉁䅁䅁兂䅁䅁䅁䑇晸兑杷允䅁䅁䅑䅁䑁䅁䅷䅁䭁䙁䉉䅁䭁䝁䕳䅁䭁䡁䕯䅁䉁䅁䅁允䅁䅁䅕㑋坣挲㌷穳䴸䅉䅅䅁䕁䅁䅁睁䵁䅁䅁权䅃允䅁权䕁䅁䅁权䉃䅂䅁允䅁䅁䅅䅁䙁䅁䅁䅁䅂汋䉎䍄䉁䅁䅁䅂䅁䅁䅍䅄䅁䅁䅯杕䅅䅁䅯睡䅑䅁䅯睧䅑䅁䅅䅁䉁䅁䅁兂㥁瑃橥䑣愳睐杷允䅁䅁䅑䅁䑁䅁䅷䅁䭁䙁䉉䅁䭁䝁䕳䅁䭁䥁䕅䅁䉁䅁䅁允䅁䅁䅕扉祂䩡瑈䐶䴸䅉䅅䅁䕁䅁䅁睁䵁䅁䅁权卂允䅁权牂䅂䅁权㕂䅂䅁允䅁䅁䅅䅁䙁乁倹婪畤畅⽳䍄䉁䅁䅁䅂䅁䅁䅍䅄䅁䅁䅯䅓䅅䅁䅯䅂䅁䅁䅯睢䅑䅁䅅䅁䉁䅁䅁兂䅁䅁䅁瀰村兑杷允䅁䅁䅑䅁䑁䅁䅷䅁䭁䙁䉉䅁䭁䝁䕳䅁䭁䥁䕉䅁䉁䅁䅁允䅁䅁䅕䬸䝦穓䩥呷䴸䅉䅅䅁䕁䅁䅁睁䵁䅁䅁权㡂允䅁权牂䅂䅁权療䅂䅁允䅁䅁䅅䅁䙁䕁桪桥畓㥒⽅䍄䉁䅁䅁䅂䅁䅁䅍䅄䅁䅁䅯杕䅅䅁䅯睡䅑䅁䅯䅧䅑䅁䅅䅁䉁䅁䅁兂敂歵䵫楁湶睐杷允䅁䅁䅑䅁䑁䅁䅷䅁䭁䩁䉫䅁䭁䝁䕳䅁䭁䍁䵯䅁䉁䅁䅁允䅁䅁䅕噋偹癷潕䐫䴸䅉䅅䅁䕁䅁䅁睁䵁䅁䅁权癄䅁䅁权䕁䅁䅁权煁䅄䅁允䅁䅁䅅䅁䙁䅁䅁䅁睃く䉒䍄䉁䅁䅁䅂䅁䅁䅍䅄䅁䅁䅯六䅅䅁䅯睡䅑䅁䅯睢䅑䅁䅅䅁䉁䅁䅁兂捂㡪ㅌ䙋発睐杷允䅁䅁䅑䅁䑁䅁䅷䅁䭁䥁䅣䅁䭁䝁䕳䅁䭁䥁䕉䅁䉁䅁䅁允䅁䅁䅕䉵䘶ㄶ㑇樸䴸䅉䅅䅁䕁䅁䅁睁䵁䅁䅁权瑄允䅁权䕁䅁䅁权⭂䅂䅁允䅁䅁䅅䅁䙁䅁䅁䅁祃ㅉ䉆䍄䉁䅁䅁䅂䅁䅁䅍䅄䅁䅁䅯六䅅䅁䅯睡䅑䅁䅯兣䅑䅁䅅䅁䉁䅁䅁兂ぃ䡹⭡确㍲睐杷允䅁䅁䅑䅁䑁䅁䅷䅁䭁䥁䅉䅁䭁䉁䅅䅁䭁䡁䔸䅁䉁䅁䅁允䅁䅁䄴䅆䅁䑁䅧䅍ㅁ䑁䅁䅍睁䑁䅁䅍睁䅁䅁䍄䉁䅁䅁䅂䅁䅁䅍䅄䅁䅁䅯儹䅁䅁䅯䅂䅁䅁䅯兤䅑䅁䅅䅁䉁䅁䅁兂䅁䅁䅄䝁啤兑杷允䅁䅁䅑䅁䑁䅁䅷䅁䭁䩁䉫䅁䭁䝁䕳䅁䭁䥁䕕䅁䉁䅁䅁允䅁䅁䅕椹捨㡪ㅌ䐫䴸䅉䅅䅁䕁䅁䅁睁䵁䅁䅁权畂䅁䅁权牂䅂䅁权㍂䅂䅁允䅁䅁䅅䅁䙁䭁慁㥌欰杂䅚䍄䉁䅁䅁䅂䅁䅁䅍䅄䅁䅁䅯䅵䅅䅁䅯䅂䅁䅁䅯䅥䅑䅁䅅䅁䉁䅁䅁兂䅁䅁䅁䝇睑兑杷允䅁䅁䅑䅁䑁䅁䅷䅁䭁䩁䉫䅁䭁䝁䕳䅁䭁䡁䕉䅁䉁䅁䅁允䅁䅁䅕牕敧敨剴䐸䴸䅉䅅䅁䕁䅁䅁睁䵁䅁䅁权䅂允䅁权䕁䅁䅁权⭂䅂䅁允䅁䅁䅅䅁䙁䅁䅁䅁杄䍎䉒䍄䉁䅁䅁䅂䅁䅁䅍䅄䅁䅁䅯兺䅅䅁䅯睡䅑䅁䅯杋䅷䅁䅅䅁䉁䅁䅁兂ㅂ硫䕧杖嘷睐杷允䅁䅁䅑䅁䑁䅁䅷䅁䭁乁䈸䅁䭁䉁䅅䅁䭁䡁䕯䅁䉁䅁䅁允䅁䅁䄴䅆䅁䑁䅅兎睁䑁䅍兏ぁ䑁䅁䅍睁䅁䅁䍄䉁䅁䅁䅂䅁䅁䅍䅄䅁䅁䅯六䅅䅁䅯睡䅑䅁䅯內䅑䅁䅅䅁䉁䅁䅁兂䅁䅁䅁䅁杄睐杷允䅁䅁䅑䅁䑁䅁䅷䅁䭁䱁䄰䅁䭁䝁䕳䅁䭁䡁䔰䅁䉁䅁䅁允䅁䅁䅕牕敧敨剴䐲䴸䅉䅅䅁䕁䅁䅁睁䵁䅁䅁权婃允䅁权牂䅂䅁权㉂䅂䅁允䅁䅁䅅䅁䙁䍁捬㡪ㅌ之⽷䍄䉁䅁䅁䅂䅁䅁䅍䅄䅁䅁䅯兤䅅䅁䅯充䅁䅁䅯入䅑䅁䅅䅁䉁䅁䅁杄坁䅁䅁免ㅁ䑁䅁兎㕁䑁䅁䅍睁䑁䅁䅍䅁䅁杷允䅁䅁䅑䅁䑁䅁䅷䅁䭁䥁䉁䅁䭁䝁䕳䅁䭁䝁䔸䅁䉁䅁䅁允䅁䅁䅕硥畓⭒㙆䐸䴸䅉䅅䅁䕁䅁䅁睁䵁䅁䅁权ぃ允䅁权牂䅂䅁权㡂䅂䅁允䅁䅁䅅䅁䙁䱁敧敨剴䩵⼶䍄䉁䅁䅁䅂䅁䅁䅍䅄䅁䅁䅯眷䅁䅁䅯䅂䅁䅁䅯杧䅑䅁䅅䅁䉁䅁䅁兂䅁䅁䅁䵍㜰兑杷允䅁䅁䅑䅁䑁䅁䅷䅁䭁䝁䅣䅁䭁䉁䅅䅁䭁䡁䕫䅁䉁䅁䅁允䅁䅁䄴䅆䅁䑁䅑䅎㍁䑁䅙睍ㅁ䑁䅁䅍睁䅁䅁䍄䉁䅁䅁䅂䅁䅁䅍䅄䅁䅁䅯睋䅅䅁䅯䅂䅁䅁䅯䅧䅑䅁䅅䅁䉁䅁䅁兂䅁䅁䅁晌異兑杷允䅁䅁䅑䅁䑁䅁䅷䅁䭁䩁䉫䅁䭁䝁䕳䅁䭁䥁䕁䅁䉁䅁䅁允䅁䅁䅕㑈牘払敧吱䴸䅉䅅䅁䕁䅁䅁睁䵁䅁䅁权婃允䅁权牂䅂䅁权㡂䅂䅁允䅁䅁䅅䅁䙁佁剸䉵䘶⬶⽅䍄䉁䅁䅁䅂䅁䅁䅍䅄䅁䅁䅯条䅁䅁䅯充䅁䅁䅯入䅑䅁䅅䅁䉁䅁䅁杄啁䅁䅁䅎ㅁ䑁䅙兏㍁䑁䅣䅍睁䑁䅁䅁䵁䅉䅅䅁䕁䅁䅁睁䵁䅁䅁权䍁允䅁权牂䅂䅁权睂䅂䅁允䅁䅁䅅䅁䙁䉁䘫ㄶ㑇瑈⽕䍄䉁䅁䅁䅂䅁䅁䅍䅄䅁䅁䅯杫䅁䅁䅯充䅁䅁䅯䅣䅑䅁䅅䅁䉁䅁䅁杄啁䅁䅁兎祁䑁䅣兎㕁䑁䅙睍㕁䑁䅕䅁䵁䅉䅅䅁䕁䅁䅁睁䵁䅁䅁权䍁允䅁权牂䅂䅁权㥂䅂䅁允䅁䅁䅅䅁䙁䍁捬㡪ㅌ之⽷䍄䉁䅁䅁䅂䅁䅁䅍䅄䅁䅁䅯儷䅁䅁䅯睡䅑䅁䅯內䅑䅁䅅䅁䉁䅁䅁兂剄瑉㕶浦祲睐杷允䅁䅁䅑䅁䑁䅁䅷䅁䭁䝁䅕䅁䭁䅁䅑䅁䭁䥁䕉䅁䉁䅁䅁允䅁䅁䅕䅁䅁䵁䑄あ䵅䅉䅅䅁䕁䅁䅁睁䵁䅁䅁权䍁允䅁权牂䅂䅁权㍂䅂䅁允䅁䅁䅅䅁䙁䑁積積積⭍⽍䍄䉁䅁䅁䅂䅁䅁䅍䅄䅁䅁䅯兘䅅䅁䅯䅂䅁䅁䅯䅦䅑䅁䅅䅁䉁䅁䅁兂䅁䅁䅁䱸卅兑杷允䅁䅁䅑䅁䑁䅁䅷䅁䭁䭁䉑䅁䭁䝁䕳䅁䭁䡁䕷䅁䉁䅁䅁允䅁䅁䅕硥畓⭒㙆䐱䴸䅉䅅䅁䕁䅁䅁睁䵁䅁䅁权慂䅁䅁权䕁䅁䅁权⽂䅂䅁允䅁䅁䅅䅁䙁䅁䅁䅁㑃の䉆䍄䉁䅁䅁䅂䅁䅁䅍䅄䅁䅁䅯杁䅅䅁䅯睡䅑䅁䅯睦䅑䅁䅅䅁䉁䅁䅁兂獄払敧敨剶睐杷允䅁䅁䅑䅁䑁䅁䅷䅁䭁䡁䉉䅁䭁䝁䕳䅁䭁䡁䕷䅁䉁䅁䅁允䅁䅁䅕䉵䘶ㄶ㑇樳䴸䅉䅅䅁䕁䅁䅁睁䵁䅁䅁权㕂允䅁权牂䅂䅁权㕂䅂䅁允䅁䅁䅅䅁䙁䝁浚浚浚癚⽯䍄䉁䅁䅁䅂䅁䅁䅍䅄䅁䅁䅯杁䅅䅁䅯睡䅑䅁䅯䅧䅑䅁䅅䅁䉁䅁䅁兂硁䭃捷浗㝓睐杷允䅁䅁䅑䅁䑁䅁䅷䅁䭁䭁䄴䅁䭁䉁䅅䅁䭁䥁䕕䅁䉁䅁䅁允䅁䅁䄴杅䅁䑁䅣䅎㉁䑁䅁䅎睁䑁䅁䅍䅁䅁杷允䅁䅁䅑䅁䑁䅁䅷䅁䭁䵁䄰䅁䭁䝁䕳䅁䭁䡁䕯䅁䉁䅁䅁允䅁䅁䅕積積積積稴䴸䅉䅅䅁䕁䅁䅁睁䵁䅁䅁权㡁允䅁权牂䅂䅁权䑃䅂䅁允䅁䅁䅅䅁䙁䙁偹癷潕偘⽍䍄䉁䅁䅁䅂䅁䅁䅍䅄䅁䅁䅯杁䅅䅁䅯睡䅑䅁䅯督䅑䅁䅅䅁䉁䅁䅁兂㝁〳丫㉬匷睐杷允䅁䅁䅑䅁䑁䅁䅷䅁䭁䱁䈰䅁䭁䅁䅑䅁䭁䥁䕉䅁䉁䅁䅁允䅁䅁䅕䅁䅁佁昴䕣䵅䅉䅅䅁䕁䅁䅁睁䵁䅁䅁权䩄允䅁权牂䅂䅁权㡂䅂䅁允䅁䅁䅅䅁䙁䉁愱䑚晶⭔⽫䍄䉁䅁䅁䅂䅁䅁䅍䅄䅁䅁䅯睯䅅䅁䅯睡䅑䅁䅯兦䅑䅁䅅䅁䉁䅁䅁兂㉄䙋偹癷睘睐杷允䅁䅁䅑䅁䑁䅁䅷䅁䭁䑁䅁䅁䭁䝁䕳䅁䭁䡁䕧䅁䉁䅁䅁允䅁䅁䅕倹唳佥浫吲䴸䅉䅅䅁䕁䅁䅁睁䵁䅁䅁权流允䅁权牂䅂䅁权煁䅄䅁允䅁䅁䅅䅁䙁䵁ㅐ䙋偹楁䅒䍄䉁䅁䅁䅂䅁䅁䅍䅄䅁䅁䅯䅍䅁䅁䅯睡䅑䅁䅯杦䅑䅁䅅䅁䉁䅁䅁兂桄桥畓⭒䭈睐杷允䅁䅁䅑䅁䑁䅁䅷䅁䭁偁䉑䅁䭁䝁䕳䅁䭁䡁䔰䅁䉁䅁䅁允䅁䅁䅕硥畓⭒㙆䐹䴸䅉䅅䅁䕁䅁䅁睁䵁䅁䅁权睁䅁䅁权牂䅂䅁权㕂䅂䅁允䅁䅁䅅䅁䙁䙁㑋潈牘捕⽧䍄䉁䅁䅁䅂䅁䅁䅍䅄䅁䅁䅯䅰䅅䅁䅯䅂䅁䅁䅯䅦䅑䅁䅅䅁䉁䅁䅁兂䅁䅁䅁䕕眰兑杷允䅁䅁䅑䅁䑁䅁䅷䅁䭁乁䉯䅁䭁䝁䕳䅁䭁䥁䕅䅁䉁䅁䅁允䅁䅁䅕䵮村䡳潊吲䴸䅉䅅䅁䕁䅁䅁睁䵁䅁䅁权瑄允䅁权牂䅂䅁权瑂䅂䅁允䅁䅁䅅䅁䙁偁⭰牡へ⽫⽙䍄䉁䅁䅁䅂䅁䅁䅍䅄䅁䅁䅯䅍䅁䅁䅯睡䅑䅁䅯睥䅑䅁䅅䅁䉁䅁䅁兂㡄晱午坔䅌睐杷允䅁䅁䅑䅁䑁䅁䅷䅁䭁䑁䅁䅁䭁䝁䕳䅁䭁䡁䕙䅁䉁䅁䅁允䅁䅁䅕楄礲敮渫橸䴸䅉䅅䅁䕁䅁䅁睁䵁䅁䅁权㡃允䅁权䕁䅁䅁权㍂䅂䅁允䅁䅁䅅䅁䙁䅁䅁䅁䅃䅫䉸䍄䉁䅁䅁䅂䅁䅁䅍䅄䅁䅁䅯䅙䅁䅁䅯睡䅑䅁䅯督䅑䅁䅅䅁䉁䅁䅁兂畃⭒㙆䭆刴䅑杷允䅁䅁䅑䅁䑁䅁䅷䅁䭁䑁䅁䅁䭁䝁䕳䅁䭁䡁䕣䅁䉁䅁䅁允䅁䅁䅕積積積積穷䴸䅉䅅䅁䕁䅁䅁睁䵁䅁䅁权敂允䅁权牂䅂䅁权㥂䅂䅁允䅁䅁䅅䅁䙁䩁婱婭婭晭⼰䍄䉁䅁䅁䅂䅁䅁䅍䅄䅁䅁䅯䅍䅁䅁䅯睡䅑䅁䅯䅧䅑䅁䅅䅁䉁䅁䅁兂慂䑚晶㑔㌲睐杷允䅁䅁䅑䅁䑁䅁䅷䅁䭁䱁䅍䅁䭁䝁䕳䅁䭁䍁䵯䅁䉁䅁䅁允䅁䅁䅕䅁䅁䅁䅁䐴䴸䅉䅅䅁䕁䅁䅁睁䵁䅁䅁权穃䅁䅁权牂䅂䅁权㙂䅂䅁允䅁䅁䅅䅁䙁䩁婱婭婭敭⽅䍄䉁䅁䅁䅂䅁䅁䅍䅄䅁䅁䅯睁䅅䅁䅯䅂䅁䅁䅯兤䅑䅁䅅䅁䉁䅁䅁兂䅁䅁䅁䅑煂兑杷允䅁䅁䅑䅁䑁䅁䅷䅁䭁䩁䉍䅁䭁䝁䕳䅁䭁䡁䕷䅁䉁䅁䅁允䅁䅁䅕牕敧敨剴䐹䴸䅉䅅䅁䕁䅁䅁睁䵁䅁䅁权穃䅁䅁权牂䅂䅁权䙃䅂䅁允䅁䅁䅅䅁䙁䥁牘払敧敨⽍䍄䉁䅁䅁䅂䅁䅁䅍䅄䅁䅁䅯䅖䅅䅁䅯䅂䅁䅁䅯䅦䅑䅁䅅䅁䉁䅁䅁兂䅁䅁䅁但䅰兑杷允䅁䅁䅑䅁䑁䅁䅷䅁䭁䡁䉁䅁䭁䝁䕳䅁䭁䡁䕅䅁䉁䅁䅁允䅁䅁䅕歵䵫楁䡵歂䵁䅉䅅䅁䕁䅁䅁睁䵁䅁䅁权噂允䅁权䕁䅁䅁权㉂䅂䅁允䅁䅁䅅䅁䙁䅁䅁䅁䍂ㅧ䉊䍄䉁䅁䅁䅂䅁䅁䅍䅄䅁䅁䅯䅰䅅䅁䅯睡䅑䅁䅯睢䅑䅁䅅䅁䉁䅁䅁兂硂児塲㍯㥃睶杷允䅁䅁䅑䅁䑁䅁䅷䅁䭁䱁䅍䅁䭁䝁䕳䅁䭁䡁䕧䅁䉁䅁䅁允䅁䅁䅕䬯确欰椱䐵䴸䅉䅅䅁䕁䅁䅁睁䵁䅁䅁权穃䅁䅁权牂䅂䅁权ㅂ䅂䅁允䅁䅁䅅䅁䙁偁潙䥘䌯改⽁䍄䉁䅁䅁䅂䅁䅁䅍䅄䅁䅁䅯杏䅅䅁䅯䅂䅁䅁䅯杤䅑䅁䅅䅁䉁䅁䅁兂䅁䅁䅁䴸楉兑杷允䅁䅁䅑䅁䑁䅁䅷䅁䭁䝁䉉䅁䭁䝁䕳䅁䭁䡁䕅䅁䉁䅁䅁允䅁䅁䅕杓䍷㑋坣啄䵁䅉䅅䅁䕁䅁䅁睁䵁䅁䅁权楃允䅁权牂䅂䅁权煁</t>
  </si>
  <si>
    <t>䅄䅁允䅁䅁䅅䅁䙁䅁䅁䅁䅁佁⽧䍄䉁䅁䅁䅂䅁䅁䅍䅄䅁䅁䅯睳䅁䅁䅯睡䅑䅁䅯䅤䅑䅁䅅䅁䉁䅁䅁兂㙃兓䍷㑋敦睐杷允䅁䅁䅑䅁䑁䅁䅷䅁䭁䍁䉧䅁䭁䅁䅑䅁䭁䡁䕍䅁䉁䅁䅁允䅁䅁䅕䅁䅁䥁婸䕕䵅䅉䅅䅁䕁䅁䅁睁䵁䅁䅁权穃䅁䅁权牂䅂䅁权穂䅂䅁允䅁䅁䅅䅁䙁䍁搯䅊䉡摬⽳䍄䉁䅁䅁䅂䅁䅁䅍䅄䅁䅁䅯儲䅅䅁䅯充䅁䅁䅯杋䅷䅁䅅䅁䉁䅁䅁杄啁䅁䅁兎㉁䑁䅫兎睁䑁䅁䅍睁䑁䅁䅁䵁䅉䅅䅁䕁䅁䅁睁䵁䅁䅁权橂䅁䅁权剁䅁䅁权⽂䅂䅁允䅁䅁䅅䅁佁䉁䅑䅁穁䑁䅕䅏ぁ䑁䅕睎睁䑁䅁䅍䅁䅁杷允䅁䅁䅑䅁䑁䅁䅷䅁䭁䩁䈴䅁䭁䝁䕳䅁䭁䍁䵯䅁䉁䅁䅁允䅁䅁䅯睒䅁䅁杷允䅁䅁䅑䅁䑁䅁䅷䅁䭁佁䅅䅁䭁䅁䅑䅁䭁䡁䕍䅁䉁䅁䅁允䅁䅁䅕䅁䅁䩁噧し䵅䅉䅅䅁䕁䅁䅁睁䵁䅁䅁权剄䅁䅁权䕁䅁䅁权㉂䅂䅁允䅁䅁䅅䅁䙁䅁䅁䅁潂穌䉨䍄䉁䅁䅁䅂䅁䅁䅍䅄䅁䅁䅯睮䅅䅁䅯睡䅑䅁䅯杋䅷䅁䅅䅁䉁䅁䅁兂䅁䅁䅁䅁潄睐杷允䅁䅁䅑䅁䑁䅁䅷䅁䭁䕁䉁䅁䭁䅁䅑䅁䭁䡁䕁䅁䉁䅁䅁允䅁䅁䅕䅁䅁䍁扔ぉ䵅䅉䅅䅁䕁䅁䅁睁䵁䅁䅁权ぃ䅁䅁权䕁䅁䅁权穂䅂䅁允䅁䅁䅅䅁䙁䅁䅁䅁硃告䉎䍄䉁䅁䅁䅂䅁䅁䅍䅄䅁䅁䅯睶䅅䅁䅯睡䅑䅁䅯全䅑䅁䅅䅁䉁䅁䅁兂穁積積積橐睐杷允䅁䅁䅑䅁䑁䅁䅷䅁䭁䭁䉁䅁䭁䝁䕳䅁䭁䡁䕯䅁䉁䅁䅁允䅁䅁䅕場啯歲桦歁䵁䅉䅅䅁䕁䅁䅁睁䵁䅁䅁权晃允䅁权牂䅂䅁权睂䅂䅁允䅁䅁䅅䅁䙁䝁浚浚浚癚⽙䍄䉁䅁䅁䅂䅁䅁䅍䅄䅁䅁䅯䅈䅁䅁䅯䅂䅁䅁䅯杣䅑䅁䅅䅁䉁䅁䅁兂䅁䅁䅁䩳㙑兑杷允䅁䅁䅑䅁䑁䅁䅷䅁䭁䙁䅁䅁䭁䅁䅑䅁䭁䡁䔸䅁䉁䅁䅁允䅁䅁䅕䅁䅁䙁扪歑䵅䅉䅅䅁䕁䅁䅁睁䵁䅁䅁权敃允䅁权牂䅂䅁权硂䅂䅁允䅁䅁䅅䅁䙁䩁奍䙂余摌⽯䍄䉁䅁䅁䅂䅁䅁䅍䅄䅁䅁䅯䅘䅁䅁䅯䅂䅁䅁䅯䅦䅑䅁䅅䅁䉁䅁䅁兂䅁䅁䅁歡㉧兑杷允䅁䅁䅑䅁䑁䅁䅷䅁䭁䥁䄴䅁䭁䉁䅅䅁䭁䡁䕧䅁䉁䅁䅁允䅁䅁䄴䅆䅁䑁䅉免㕁䑁䅁䅍睁䑁䅁䅍睁䅁䅁䍄䉁䅁䅁䅂䅁䅁䅍䅄䅁䅁䅯睫䅅䅁䅯䅂䅁䅁䅯䅤䅑䅁䅅䅁䉁䅁䅁兂䅁䅁䅁䥣䙙兑杷允䅁䅁䅑䅁䑁䅁䅷䅁䭁䩁䈸䅁䭁䝁䕳䅁䭁䡁䔰䅁䉁䅁䅁允䅁䅁䅕扏䥔牤昶牵䴸䅉䅅䅁䕁䅁䅁睁䵁䅁䅁权权允䅁权牂䅂䅁权㥂䅂䅁允䅁䅁䅅䅁䙁䥁䌯匹捨睪䅂䍄䉁䅁䅁䅂䅁䅁䅍䅄䅁䅁䅯睗䅅䅁䅯䅂䅁䅁䅯杋䅷䅁䅅䅁䉁䅁䅁兂䅁䅁䅁塣氵兑杷允䅁䅁䅑䅁䑁䅁䅷䅁䭁䝁䉉䅁䭁䝁䕳䅁䭁䥁䕑䅁䉁䅁䅁允䅁䅁䅕〳丫㉬匴䕄䵁䅉䅅䅁䕁䅁䅁睁䵁䅁䅁权桃允䅁权牂䅂䅁权㥂䅂䅁允䅁䅁䅅䅁䙁偁唷佥浫免䅖䍄䉁䅁䅁䅂䅁䅁䅍䅄䅁䅁䅯儴䅅䅁䅯䅂䅁䅁䅯睥䅑䅁䅅䅁䉁䅁䅁兂䅁䅁䅁丯䕖兑杷允䅁䅁䅑䅁䑁䅁䅷䅁䭁䉁䈴䅁䭁䅁䅑䅁䭁䡁䕍䅁䉁䅁䅁允䅁䅁䅕䅁䅁䡧偦䕣䵅䅉䅅䅁䕁䅁䅁睁䵁䅁䅁权敃允䅁权牂䅂䅁权㑂䅂䅁允䅁䅁䅅䅁䙁䑁䥅䉲慸乚⽳䍄䉁䅁䅁䅂䅁䅁䅍䅄䅁䅁䅯杬䅁䅁䅯䅂䅁䅁䅯全䅑䅁䅅䅁䉁䅁䅁兂䅁䅁䅁佷唰兑杷允䅁䅁䅑䅁䑁䅁䅷䅁䭁䩁䈸䅁䭁䝁䕳䅁䭁䡁䕧䅁䉁䅁䅁允䅁䅁䅕歵䵫楁䡵樴䴸䅉䅅䅁䕁䅁䅁睁䵁䅁䅁权楂允䅁权牂䅂䅁权㝂䅂䅁允䅁䅁䅅䅁䙁乁橥䑣䬰眱䅎䍄䉁䅁䅁䅂䅁䅁䅍䅄䅁䅁䅯杢䅅䅁䅯䅂䅁䅁䅯睤䅑䅁䅅䅁䉁䅁䅁兂䅁䅁䅁䵏䙯兑杷允䅁䅁䅑䅁䑁䅁䅷䅁䭁乁䅁䅁䭁䅁䅑䅁䭁䡁䕯䅁䉁䅁䅁允䅁䅁䅕䅁䅁偁䱓く䵅䅉䅅䅁䕁䅁䅁睁䵁䅁䅁权权允䅁权牂䅂䅁权㑂䅂䅁允䅁䅁䅅䅁䙁䡁焹䡶呓假⽧䍄䉁䅁䅁䅂䅁䅁䅍䅄䅁䅁䅯朶䅅䅁䅯睡䅑䅁䅯来䅑䅁䅅䅁䉁䅁䅁兂䅁䅁䅁䅁潄睐杷允䅁䅁䅑䅁䑁䅁䅷䅁䭁䩁䈸䅁䭁䝁䕳䅁䭁䡁䕕䅁䉁䅁䅁允䅁䅁䅕灭婭婭婭吸䴸䅉䅅䅁䕁䅁䅁睁䵁䅁䅁权桃允䅁权牂䅂䅁权ㅂ䅂䅁允䅁䅁䅅䅁䙁䕁㉡⼸唳䅥䅨䍄䉁䅁䅁䅂䅁䅁䅍䅄䅁䅁䅯䅯䅅䅁䅯睡䅑䅁䅯杦䅑䅁䅅䅁䉁䅁䅁兂硂児塲㍯㥄睐杷允䅁䅁䅑䅁䑁䅁䅷䅁䭁䭁䅯䅁䭁䅁䅑䅁䭁䥁䕕䅁䉁䅁䅁允䅁䅁䅕䅁䅁䙁㉴䕙䵅䅉䅅䅁䕁䅁䅁睁䵁䅁䅁权潄䅁䅁权牂䅂䅁权㍂䅂䅁允䅁䅁䅅䅁䙁乁乎桙奂晏⼴䍄䉁䅁䅁䅂䅁䅁䅍䅄䅁䅁䅯䅹䅅䅁䅯睡䅑䅁䅯全䅑䅁䅅䅁䉁䅁䅁权䡂䅁䅁䍄䉁䅁䅁䅂䅁䅁䅍䅄䅁䅁䅯睮䅅䅁䅯睡䅑䅁䅯內䅑䅁䅅䅁䉁䅁䅁兂穁積積積䑐睶杷允䅁䅁䅑䅁䑁䅁䅷䅁䭁佁䅯䅁䭁䅁䅑䅁䭁䥁䕑䅁䉁䅁䅁允䅁䅁䅕䅁䅁䭁䉧䕍䵅䅉䅅䅁䕁䅁䅁睁䵁䅁䅁权㡄䅁䅁权剁䅁䅁权㡂䅂䅁允䅁䅁䅅䅁佁䉁䅑䅁硁䑁䅍兏㉁䑁䅅䅏祁䑁䅍免䅁䅁杷允䅁䅁䅑䅁䑁䅁䅷䅁䭁䭁䉁䅁䭁䝁䕳䅁䭁䥁䕅䅁䉁䅁䅁允䅁䅁䅕浚浚浚浚䕁䵁䅉䅅䅁䕁䅁䅁睁䵁䅁䅁权䑁䅁䅁权剁䅁䅁权䕃䅂䅁允䅁䅁䅅䅁佁䉁䅑䅁穁䑁䅅睍睁䑁䅁䅍睁䑁䅁䅍䅁䅁杷允䅁䅁䅑䅁䑁䅁䅷䅁䭁䝁䄰䅁䭁䉁䅅䅁䭁䡁䕯䅁䉁䅁䅁允䅁䅁䄴杆䅁䑁䅅睎硁䑁䅧䅍睁䑁䅁䅍睁䑁䅁䅁䵁䅉䅅䅁䕁䅁䅁睁䵁䅁䅁权㙁允䅁权牂䅂䅁权祂䅂䅁允䅁䅁䅅䅁䙁䕁桪桥畓⽒⼰䍄䉁䅁䅁䅂䅁䅁䅍䅄䅁䅁䅯兯䅅䅁䅯睡䅑䅁䅯內䅑䅁䅅䅁䉁䅁䅁兂慂䑚晶㑔䘰䅑杷允䅁䅁䅑䅁䑁䅁䅷䅁䭁䑁䅁䅁䭁䅁䅑䅁䭁䡁䕁䅁䉁䅁䅁允䅁䅁䅕䅁䅁䙁浓䕎䵅䅉䅅䅁䕁䅁䅁睁䵁䅁䅁权牃允䅁权牂䅂䅁权㥂䅂䅁允䅁䅁䅅䅁䙁䙁㑋潈牘到䅰䍄䉁䅁䅁䅂䅁䅁䅍䅄䅁䅁䅯村䅁䅁䅯充䅁䅁䅯来䅑䅁䅅䅁䉁䅁䅁杄啁䅁䅁免ぁ䑁䅅睎硁䑁䅙䅍睁䑁䅁䅁䵁䅉䅅䅁䕁䅁䅁睁䵁䅁䅁权敂允䅁权䕁䅁䅁权䕃䅂䅁允䅁䅁䅅䅁䙁䅁䅁䅁杁創䉸䍄䉁䅁䅁䅂䅁䅁䅍䅄䅁䅁䅯兯䅅䅁䅯睡䅑䅁䅯入䅑䅁䅅䅁䉁䅁䅁兂䕂㉩湺㘫䙫䅑杷允䅁䅁䅑䅁䑁䅁䅷䅁䭁䕁䅍䅁䭁䅁䅑䅁䭁䡁䕷䅁䉁䅁䅁允䅁䅁䅕䅁䅁䝁汚歖䵅䅉䅅䅁䕁䅁䅁睁䵁䅁䅁权晃允䅁权牂䅂䅁权あ䅂䅁允䅁䅁䅅䅁䙁䍁搯䅊䉡摬⽳䍄䉁䅁䅁䅂䅁䅁䅍䅄䅁䅁䅯兯䅅䅁䅯睡䅑䅁䅯䅤䅑䅁䅅䅁䉁䅁䅁兂䙃ㄶ㑇潈䙕䅑杷允䅁䅁䅑䅁䑁䅁䅷䅁䭁䩁䈴䅁䭁䝁䕳䅁䭁䡁䕣䅁䉁䅁䅁允䅁䅁䅕硫䕧杖琴樲䴸䅉䅅䅁䕁䅁䅁睁䵁䅁䅁权䉄䅁䅁权䕁䅁䅁权瑂䅂䅁允䅁䅁䅅䅁䙁䅁䅁䅁噄㍩䉤䍄䉁䅁䅁䅂䅁䅁䅍䅄䅁䅁䅯䅯䅅䅁䅯睡䅑䅁䅯睦䅑䅁䅅䅁䉁䅁䅁兂㝂䭆䠵場㑲睐杷允䅁䅁䅑䅁䑁䅁䅷䅁䭁乁䅷䅁䭁䅁䅑䅁䭁䡁䔰䅁䉁䅁䅁允䅁䅁䅕䅁䅁䅁䴹䕍䵅䅉䅅䅁䕁䅁䅁睁䵁䅁䅁权桃允䅁权牂䅂䅁权⽂䅂䅁允䅁䅁䅅䅁䭁䕁䅣䅁䵁䅉䅅䅁䕁䅁䅁睁䵁䅁䅁权捃允䅁权剁䅁䅁权睂䅂䅁允䅁䅁䅅䅁佁䉁䅑䅁穁䑁䅁杍㉁䑁䅁䅍睁䑁䅁䅍䅁䅁杷允䅁䅁䅑䅁䑁䅁䅷䅁䭁䩁䈸䅁䭁䝁䕳䅁䭁䥁䕉䅁䉁䅁䅁允䅁䅁䅕䬯确欰椱䑷䴸䅉䅅䅁䕁䅁䅁睁䵁䅁䅁权⭄䅁䅁权䕁䅁䅁权㕂䅂䅁允䅁䅁䅅䅁䙁䅁䅁䅁㉄吸䉸䍄䉁䅁䅁䅂䅁䅁䅍䅄䅁䅁䅯䅯䅅䅁䅯睡䅑䅁䅯杧䅑䅁䅅䅁䉁䅁䅁兂畃⭒㙆䭆䈴䅑杷允䅁䅁䅑䅁䑁䅁䅷䅁䭁䭁䉅䅁䭁䝁䕳䅁䭁䥁䕉䅁䉁䅁䅁允䅁䅁䅕児塲㍯㥁歁䵁䅉䅅䅁䕁䅁䅁睁䵁䅁䅁权慄允䅁权䕁䅁䅁权䉃䅂䅁允䅁䅁䅅䅁䙁䅁䅁䅁歃歵䉒䍄䉁䅁䅁䅂䅁䅁䅍䅄䅁䅁䅯先䅅䅁䅯睡䅑䅁䅯入䅑䅁䅅䅁䉁䅁䅁兂乄䵺䵺䵺㑺睐杷允䅁䅁䅑䅁䑁䅁䅷䅁䭁䑁䅑䅁䭁䉁䅅䅁䭁䡁䔸䅁䉁䅁䅁允䅁䅁䄴䅆䅁䑁䅑䅏睁䑁䅑杍㕁䑁䅁䅍睁䅁䅁䍄䉁䅁䅁䅂䅁䅁䅍䅄䅁䅁䅯睮䅅䅁䅯睡䅑䅁䅯䅨䅑䅁䅅䅁䉁䅁䅁兂㑃潈牘払敪睐杷允䅁䅁䅑䅁䑁䅁䅷䅁䭁䩁䈰䅁䭁䝁䕳䅁䭁䡁䕧䅁䉁䅁䅁允䅁䅁䅕倹唳佥浫吸䴸䅉䅅䅁䕁䅁䅁睁䵁䅁䅁权权允䅁权牂䅂䅁权䕃䅂䅁允䅁䅁䅅䅁䙁䡁⼰噎㘶兓䅆䍄䉁䅁䅁䅂䅁䅁䅍䅄䅁䅁䅯兮䅅䅁䅯䅂䅁䅁䅯兢䅑䅁䅅䅁䉁䅁䅁兂䅁䅁䅁䩰䱂兑杷允䅁䅁䅑䅁䑁䅁䅷䅁䭁䩁䈴䅁䭁䝁䕳䅁䭁䡁䕍䅁䉁䅁䅁允䅁䅁䅕䙂余扌摋稴䴸䅉䅅䅁䕁䅁䅁睁䵁䅁䅁权㍂䅁䅁权牂䅂䅁权瑂䅂䅁允䅁䅁䅅䅁䙁䡁灮橊䥅乲⽷䍄䉁䅁䅁䅂䅁䅁䅍䅄䅁䅁䅯䅦䅅䅁䅯充䅁䅁䅯督䅑䅁䅅䅁䉁䅁䅁杄啁䅁䅁兎祁䑁䅣䅍睁䑁䅁䅍睁䑁䅁䅁䵁䅉䅅䅁䕁䅁䅁睁䵁䅁䅁权权允䅁权牂䅂䅁权穂䅂䅁允䅁䅁䅅䅁䙁䱁敧敨剴偵⼴䍄䉁䅁䅁䅂䅁䅁䅍䅄䅁䅁䅯䅉䅅䅁䅯睡䅑䅁䅯睧䅑䅁䅅䅁䉁䅁䅁兂扁㥌欰潂瑈睐杷允䅁䅁䅑䅁䑁䅁䅷䅁䭁䕁䉙䅁䭁䉁䅅䅁䭁䥁䕍䅁䉁䅁䅁允䅁䅁䄴䅆䅁䑁䅙免穁䑁䅍免㉁䑁䅑兏㕁䅁䅁䍄䉁䅁䅁䅂䅁䅁䅍䅄䅁䅁䅯杯䅅䅁䅯睡䅑䅁䅯睢䅑䅁䅅䅁䉁䅁䅁兂㝂䭆䠵場㡲睐杷允䅁䅁䅑䅁䑁䅁䅷䅁䭁䭁䉉䅁䭁䝁䕳䅁䭁䡁䕅䅁䉁䅁䅁允䅁䅁䅕婤奍䙂余呺䴸䅉䅅䅁䕁䅁䅁睁䵁䅁䅁权䱃允䅁权牂䅂䅁权㑂䅂䅁允䅁䅁䅅䅁䙁䩁瑈䑦ㄸ杘䅖䍄䉁䅁䅁䅂䅁䅁䅍䅄䅁䅁䅯䅏䅅䅁䅯䅂䅁䅁䅯全䅑䅁䅅䅁䉁䅁䅁兂䅁䅁䅁䅂扒兑杷允䅁䅁䅑䅁䑁䅁䅷䅁䭁䭁䉉䅁䭁䝁䕳䅁䭁䥁䕍䅁䉁䅁䅁允䅁䅁䅕㡧䭄啯㉗稵䴸䅉䅅䅁䕁䅁䅁睁䵁䅁䅁权硂䅁䅁权䕁䅁䅁权穂䅂䅁允䅁䅁䅅䅁䙁䅁䅁䅁㑁祗䉊䍄䉁䅁䅁䅂䅁䅁䅍䅄䅁䅁䅯杰䅁䅁䅯睡䅑䅁䅯睦䅑䅁䅅䅁䉁䅁䅁兂乄䵺䵺䵺ぺ睐杷允䅁䅁䅑䅁䑁䅁䅷䅁䭁䡁䉁䅁䭁䝁䕳䅁䭁䡁䕉䅁䉁䅁䅁允䅁䅁䅕䥘䌯匹捨䕅䵁䅉䅅䅁䕁䅁䅁睁䵁䅁䅁权㝃䅁䅁权䕁䅁䅁权㡂䅂䅁允䅁䅁䅅䅁䙁䅁䅁䅁䥂穅䉨䍄䉁䅁䅁䅂䅁䅁䅍䅄䅁䅁䅯杯䅅䅁䅯睡䅑䅁䅯杤䅑䅁䅅䅁䉁䅁䅁兂畃⭒㙆䭆堷睐杷允䅁䅁䅑䅁䑁䅁䅷䅁䭁䙁䅕䅁䭁䅁䅑䅁䭁䡁䕁䅁䉁䅁䅁允䅁䅁䅕䅁䅁䝁慨啎䵅䅉䅅䅁䕁䅁䅁睁䵁䅁䅁权䕃允䅁权牂䅂䅁权硂䅂䅁允䅁䅁䅅䅁䙁䝁匸㡧䭄副䅎䍄䉁䅁䅁䅂䅁䅁䅍䅄䅁䅁䅯杯䅅䅁䅯睡䅑䅁䅯睤䅑䅁䅅䅁䉁䅁䅁兂䥂場啯歲㥦睐杷允䅁䅁䅑䅁䑁䅁䅷䅁䭁䡁䅙䅁䭁䝁䕳䅁䭁䡁䕷䅁䉁䅁䅁允䅁䅁䅕呣䬰㘱睎吷䴸䅉䅅䅁䕁䅁䅁睁䵁䅁䅁权㑃䅁䅁权牂䅂䅁权㕂䅂䅁允䅁䅁䅅䅁䙁䡁㥅瑃橥偣⽕䍄䉁䅁䅁䅂䅁䅁䅍䅄䅁䅁䅯杯䅅䅁䅯睡䅑䅁䅯杧䅑䅁䅅䅁䉁䅁䅁兂㡄晱午坔䅌睐杷允䅁䅁䅑䅁䑁䅁䅷䅁䭁䕁䈴䅁䭁䉁䅅䅁䭁䡁䕍䅁䉁䅁䅁允䅁䅁䄴䅆䅁䑁䅑杍ㅁ䑁䅫䅍睁䑁䅁䅍睁䅁䅁䍄䉁䅁䅁䅂䅁䅁䅍䅄䅁䅁䅯杯䅅䅁䅯睡䅑䅁䅯䅧䅑䅁䅅䅁䉁䅁䅁兂慃婭婭婭灮睐杷允䅁䅁䅑䅁䑁䅁䅷䅁䭁䭁䉉䅁䭁䝁䕳䅁䭁䡁䕷䅁䉁䅁䅁允䅁䅁䅕䭃捷浗㝑稵䴸䅉䅅䅁䕁䅁䅁睁䵁䅁䅁权㝄䅁䅁权䕁䅁䅁权䉃䅂䅁允䅁䅁䅅䅁䙁䅁䅁䅁㑁呇䈱䍄䉁䅁䅁䅂䅁䅁䅍䅄䅁䅁䅯杣䅅䅁䅯睡䅑䅁䅯来䅑䅁䅅䅁䉁䅁䅁兂㝂䭆䠵場啲睐杷允䅁䅁䅑䅁䑁䅁䅷䅁䭁䉁䅫䅁䭁䅁䅑䅁䭁䡁䕉䅁䉁䅁䅁允䅁䅁䅕䅁䅁䕁㙌さ䵅䅉䅅䅁䕁䅁䅁睁䵁䅁䅁权䱄䅁䅁权牂䅂䅁权䙃䅂䅁允䅁䅁䅅䅁䙁䭁䠵場啯癲⽳䍄䉁䅁䅁䅂䅁䅁䅍䅄䅁䅁䅯杣䅅䅁䅯睡䅑䅁䅯全䅑䅁䅅䅁䉁䅁䅁兂偃癷潕䥘椯睐杷允䅁䅁䅑䅁䑁䅁䅷䅁䭁䱁䉑䅁䭁䝁䕳䅁䭁䡁䕳䅁䉁䅁䅁允䅁䅁䅕䉯癯匳䝑吰䴸䅉䅅䅁䕁䅁䅁睁䵁䅁䅁权䝁䅁䅁权䕁䅁䅁权㍂䅂䅁允䅁䅁䅅䅁䙁䅁䅁䅁潃祶䉂䍄䉁䅁䅁䅂䅁䅁䅍䅄䅁䅁䅯䅌䅁䅁䅯充䅁䅁䅯督䅑䅁䅅䅁䉁䅁䅁杄十䅁䅁䅏ぁ䑁䅍䅍睁䑁䅁䅍睁䅁䅁䍄䉁䅁䅁䅂䅁䅁䅍䅄䅁䅁䅯䅈䅅䅁䅯睡䅑䅁䅯睦䅑䅁䅅䅁䉁䅁䅁兂慃婭婭婭灭睶杷允䅁䅁䅑䅁䑁䅁䅷䅁䭁乁䕙䅁䭁䅁䅑䅁䭁䥁䕉䅁䉁䅁䅁允䅁䅁䅕䅁䅁䙁睃䕏䵅䅉䅅䅁䕁䅁䅁睁䵁䅁䅁权桄䅁䅁权䕁䅁䅁权㙂䅂䅁允䅁䅁䅅䅁䙁䅁䅁䅁卂嘯䉬䍄䉁䅁䅁䅂䅁䅁䅍䅄䅁䅁䅯杖䅅䅁䅯睡䅑䅁䅯睧䅑䅁䅅䅁䉁䅁䅁兂歃䑣䬰㘱䍍䅑杷允䅁䅁䅑䅁䑁䅁䅷䅁䭁偁䉷䅁䭁䉁䅅䅁䭁䡁䕉䅁䉁䅁䅁允䅁䅁䄴䅆䅁䑁䅑免㍁䑁䅧䅍睁䑁䅁䅍睁䅁䅁䍄䉁䅁䅁䅂䅁䅁䅍䅄䅁䅁䅯杵䅅䅁䅯睡䅑䅁䅯睧䅑䅁䅅䅁䉁䅁䅁兂偃癷潕䥘伸䅑杷允䅁䅁䅑䅁䑁䅁䅷䅁䭁䩁䉕䅁䭁䉁䅅䅁䭁䡁䕕䅁䉁䅁䅁允䅁䅁䄴杆䅁䑁䅉兏㉁䑁䅕䅎睁䑁䅁䅍睁䑁䅁䅁䵁䅉䅅䅁䕁䅁䅁睁䵁䅁䅁权歄允䅁权䕁䅁䅁权䉃䅂䅁允䅁䅁䅅䅁䙁䅁䅁䅁浂楱䉸䍄䉁䅁䅁䅂䅁䅁䅍䅄䅁䅁䅯党䅅䅁䅯充䅁䅁䅯入䅑䅁䅅䅁䉁䅁䅁杄啁䅁䅁䅏ぁ䑁䅙䅎睁䑁䅁䅍睁䑁䅁䅁䵁䅉䅅䅁䕁䅁䅁睁䵁䅁䅁权⽃允䅁权牂䅂䅁权硂䅂䅁允䅁䅁䅅䅁䙁䱁敧敨剴併⽉䍄䉁䅁䅁䅂䅁䅁䅍䅄䅁䅁䅯朱䅅䅁䅯充䅁䅁䅯杤䅑䅁䅅䅁䉁䅁䅁杄啁䅁䅁杍㉁䑁䅫睎睁䑁䅁䅍睁䑁䅁䅁䵁䅉䅅䅁䕁䅁䅁睁䵁䅁䅁权㡂允䅁权牂䅂䅁权䕃䅂䅁允䅁䅁䅅䅁䙁䝁浚浚浚桚䅶䍄䉁䅁䅁䅂䅁䅁䅍䅄䅁䅁䅯杣䅅䅁䅯睡䅑䅁䅯睥䅑䅁䅅䅁䉁䅁䅁兂畃⭒㙆䭆渷睐杷允䅁䅁䅑䅁䑁䅁䅷䅁䭁乁䉕䅁䭁䝁䕳䅁䭁䡁䔴䅁䉁䅁䅁允䅁䅁䅕捷桱扒穚う䵁䅉䅅䅁䕁䅁䅁睁䵁䅁䅁权祂允䅁权牂䅂䅁权㍂䅂䅁允䅁䅁䅅䅁䙁乁倹婪畤獅⽍䍄䉁䅁䅁䅂䅁䅁䅍䅄䅁䅁䅯来䅁䅁䅯䅂䅁䅁䅯睢䅑䅁䅅䅁䉁䅁䅁兂䅁䅁䅁癫㑙兑杷允䅁䅁䅑䅁䑁䅁䅷䅁䭁䭁䉣䅁䭁䝁䕳䅁䭁䡁䕯䅁䉁䅁䅁允䅁䅁䅕場啯歲桦樲䴸䅉䅅䅁䕁䅁䅁睁䵁䅁䅁权歃䅁䅁权䕁䅁䅁权煁䅄䅁允䅁䅁䅅䅁䙁䅁䅁䅁䵃噔䉊䍄䉁䅁䅁䅂䅁䅁䅍䅄䅁䅁䅯睰䅅䅁䅯睡䅑䅁䅯兤䅑䅁䅅䅁䉁䅁䅁兂䍂余兘瑉剶睐杷允䅁䅁䅑䅁䑁䅁䅷䅁䭁䭁䉣䅁䭁䝁䕳䅁䭁䡁䔸䅁䉁䅁䅁允䅁䅁䅕兇坒楄礲呮䴸䅉䅅䅁䕁䅁䅁睁䵁䅁䅁权湃允䅁权牂䅂䅁权䍃䅂䅁允䅁䅁䅅䅁䙁䝁匸㡧䭄摯⽗䍄䉁䅁䅁䅂䅁䅁䅍䅄䅁䅁䅯儶䅁䅁䅯睡䅑䅁䅯兤䅑䅁䅅䅁䉁䅁䅁兂潃歸㍳啩先睐杷允䅁䅁䅑䅁䑁䅁䅷䅁䭁䙁䅧䅁䭁䉁䅅䅁䭁䥁䕕䅁䉁䅁䅁允䅁䅁䄴䅆䅁䑁䅙䅍㕁䑁䅕䅍睁䑁䅁䅍睁䅁䅁䍄䉁䅁䅁䅂䅁䅁䅍䅄䅁䅁䅯睱䅅䅁䅯睡䅑䅁䅯兣䅑䅁䅅䅁䉁䅁䅁兂敂歵䵫楁㍶睐杷允䅁䅁䅑䅁䑁䅁䅷䅁䭁䱁䅧䅁䭁䝁䕳䅁䭁䝁䔰䅁䉁䅁䅁允䅁䅁䅕㉩湺㘫确啁䵁䅉䅅䅁䕁䅁䅁睁䵁䅁䅁权㑃䅁䅁权牂䅂䅁权䙃䅂䅁允䅁䅁䅅䅁䙁䡁㥅瑃橥偣⽕䍄䉁䅁䅁䅂䅁䅁䅍䅄䅁䅁䅯睆䅅䅁䅯睡䅑䅁䅯睦䅑䅁䅅䅁䉁䅁䅁兂㉄䙋偹癷何䅑杷允䅁䅁䅑䅁䑁䅁䅷䅁䭁䱁䅧䅁䭁䝁䕳䅁䭁䡁䕉䅁䉁䅁䅁允䅁䅁䅕呣䬰㘱睎吸䴸䅉䅅䅁䕁䅁䅁睁䵁䅁䅁权⭃䅁䅁权牂䅂䅁权㡂䅂䅁允䅁䅁䅅䅁䙁䙁歰㥏倹婪⽣䍄䉁䅁䅁䅂䅁䅁䅍䅄䅁䅁䅯杩䅅䅁䅯睡䅑䅁䅯睥䅑䅁䅅䅁䉁䅁䅁兂㉄䙋偹癷䍕䅑杷允䅁䅁䅑䅁䑁䅁䅷䅁䭁䍁䅑䅁䭁䝁䕳䅁䭁䡁䕣䅁䉁䅁䅁允䅁䅁䅕積積積積稹䴸䅉䅅䅁䕁䅁䅁睁䵁䅁䅁权㉄权䅁权剁䅁䅁权䕃䅂䅁允䅁䅁䅅䅁佁䉁䅉䅁㉁䑁䅙兏㕁䑁䅑䅍睁䑁䅁䅁䵁䅉䅅䅁䕁䅁䅁睁䵁䅁䅁权慂允䅁权䕁䅁䅁权⭂䅂䅁允䅁䅁䅅䅁䙁䅁䅁䅁潁穥䉴䍄䉁䅁䅁䅂䅁䅁䅍䅄䅁䅁䅯䅫䅅䅁䅯睡䅑䅁䅯睧䅑䅁䅅䅁䉁䅁䅁兂卂䉵䘶ㄶ䅅䅑杷允䅁䅁䅑䅁䑁䅁䅷䅁䭁䭁䉫䅁䭁䝁䕳䅁䭁䥁䕅䅁䉁䅁䅁允䅁䅁䅕噎㘶兓䍷䕂䵁䅉䅅䅁䕁䅁䅁睁䵁䅁䅁权灃允䅁权牂䅂䅁权㉂䅂䅁允䅁䅁䅅䅁䙁乁欰潂噇⽑⽕䍄䉁䅁䅁䅂䅁䅁䅍䅄䅁䅁䅯共䅅䅁䅯睡䅑䅁䅯督䅑䅁䅅䅁䉁䅁䅁兂硂児塲㍯乄睐杷允䅁䅁䅑䅁䑁䅁䅷䅁䭁䑁䉧䅁䭁䅁䅑䅁䭁䡁䕅䅁䉁䅁䅁允䅁䅁䅕䅁䅁䍁摰啗䵅䅉䅅䅁䕁䅁䅁睁䵁䅁䅁权潄允䅁权牂䅂䅁权䉃䅂䅁允䅁䅁䅅䅁䙁佁剸䉵䘶㠶⽅䍄䉁䅁䅁䅂䅁䅁䅍䅄䅁䅁䅯䄸䅁䅁䅯睡䅑䅁䅯兣䅑䅁䅅䅁䉁䅁䅁兂灁䥘䌯匹獪睐杷允䅁䅁䅑䅁䑁䅁䅷䅁䭁䱁䅯䅁䭁䝁䕳䅁䭁䡁䕳䅁䉁䅁䅁允䅁䅁䅕捺䵺䵺䵺䐹䴸䅉䅅䅁䕁䅁䅁睁䵁䅁䅁权佄允䅁权牂䅂䅁权䉃䅂䅁允䅁䅁䅅䅁䙁䱁摋㘷䝦㥓⽣䍄䉁䅁䅁䅂䅁䅁䅍䅄䅁䅁䅯䄸䅁䅁䅯睡䅑䅁䅯全䅑䅁䅅䅁䉁䅁䅁兂十㡧䭄啯煘睐杷允䅁䅁䅑䅁䑁䅁䅷䅁䭁偁䅁䅁䭁䝁䕳䅁䭁䡁䕉䅁䉁䅁䅁允䅁䅁䅕潂噇㑑獴稶䴸䅉䅅䅁䕁䅁䅁睁䵁䅁䅁权杂䅁䅁权䕁䅁䅁权㥂䅂䅁允䅁䅁䅅䅁䙁䅁䅁䅁䕄祖䉸䍄䉁䅁䅁䅂䅁䅁䅍䅄䅁䅁䅯兺䅁䅁䅯充䅁䅁䅯入䅑䅁䅅䅁䉁䅁䅁杄啁䅁䅁䅎㑁䑁䅑杍硁䑁䅕䅍睁䑁䅁䅁䵁䅉䅅䅁䕁䅁䅁睁䵁䅁䅁权睄䅁䅁权牂䅂䅁权䉃䅂䅁允䅁䅁䅅䅁䭁䕁䅣䅁䵁䅉䅅䅁䕁䅁䅁睁䵁䅁䅁权睄䅁䅁权牂䅂䅁权あ䅂䅁允䅁䅁䅅䅁䭁䕁䅣䅁䵁䅉䅅䅁䕁䅁䅁睁䵁䅁䅁权睄䅁䅁权牂䅂䅁权㝂䅂䅁允䅁䅁䅅䅁䭁䕁䅣䅁䵁䅉䅅䅁䕁䅁䅁睁䵁䅁䅁权汁允䅁权剁䅁䅁权䉃䅂䅁允䅁䅁䅅䅁佁䉁䅉䅁ㅁ䑁䅫杍ㅁ䑁䅑䅍睁䑁䅁䅁䵁䅉䅅䅁䕁䅁䅁睁䵁䅁䅁权睄䅁䅁权牂䅂䅁权㍂䅂䅁允䅁䅁䅅䅁䭁䕁䅣䅁䵁䅉䅅䅁䕁䅁䅁睁䵁䅁䅁权十䅁䅁权䕁䅁䅁权⽂䅂䅁允䅁䅁䅅䅁䙁䅁䅁䅁獄穸䉒䍄䉁䅁䅁䅂䅁䅁䅍䅄䅁䅁䅯公䅅䅁䅯睡䅑䅁䅯杧䅑䅁䅅䅁䉁䅁䅁兂い搯㑒匶灢睐杷允䅁䅁䅑䅁䑁䅁䅷䅁䭁䡁䅕䅁䭁䉁䅅䅁䭁䥁䕕䅁䉁䅁䅁允䅁䅁䅯睒䅁䅁杷允䅁䅁䅑䅁䑁䅁䅷䅁䭁䍁䉯䅁䭁䉁䅅䅁䭁䝁䔰䅁䉁䅁䅁允䅁䅁䄴䅆䅁䑁䅅睍穁䑁䅁䅍睁䑁䅁䅍睁䅁䅁䍄䉁䅁䅁䅂䅁䅁䅍䅄䅁䅁䅯杬䅅䅁䅯䅂䅁䅁䅯䅦䅑䅁䅅䅁䉁䅁䅁兂䅁䅁䅁何ぅ兑杷允䅁䅁䅑䅁䑁䅁䅷䅁䭁䅁䉕䅁䭁䝁䕳䅁䭁䡁䕕䅁䉁䅁䅁允䅁䅁䅕捺䵺䵺䵺歁䵁䅉䅅䅁䕁䅁䅁睁䵁䅁䅁权㉃允䅁权牂䅂䅁权祂䅂䅁允䅁䅁䅅䅁䙁乁㑖匶硙䅃䅴䍄䉁䅁䅁䅂䅁䅁䅍䅄䅁䅁䅯杷䅅䅁䅯充䅁䅁䅯䅧䅑䅁䅅䅁䉁䅁䅁杄啁䅁䅁睍㉁䑁䅅兎睁䑁䅁䅍睁䑁䅁䅁䵁䅉䅅䅁䕁䅁䅁睁䵁䅁䅁权㙄䅁䅁权牂䅂䅁权⭂䅂䅁允䅁䅁䅅䅁䙁䩁婱婭婭扭⽫䍄䉁䅁䅁䅂䅁䅁䅍䅄䅁䅁䅯睦䅁䅁䅯睡䅑䅁䅯全䅑䅁䅅䅁䉁䅁䅁兂䙃ㄶ㑇潈㍘睐杷允䅁䅁䅑䅁䑁䅁䅷䅁䭁䙁䉍䅁䭁䅁䅑䅁䭁䡁䕙䅁䉁䅁䅁允䅁䅁䅕䅁䅁䭁㍸䕓䵅䅉䅅䅁䕁䅁䅁睁䵁䅁䅁权⭄允䅁权䕁䅁䅁权㝂䅂䅁允䅁䅁䅅䅁䙁䅁䅁䅁㑃呪䉒䍄䉁䅁䅁䅂䅁䅁䅍䅄䅁䅁䅯䄸䅁䅁䅯睡䅑䅁䅯䅧䅑䅁䅅䅁䉁䅁䅁权䡂䅁䅁䍄䉁䅁䅁䅂䅁䅁䅍䅄䅁䅁䅯䄸䅁䅁䅯睡䅑䅁䅯督䅑䅁䅅䅁䉁䅁䅁权䡂䅁䅁䍄䉁䅁䅁䅂䅁䅁䅍䅄䅁䅁䅯䅐䅅䅁䅯睡䅑䅁䅯䅣䅑䅁䅅䅁䉁䅁䅁兂湄㘫确欰匳睐杷允䅁䅁䅑䅁䑁䅁䅷䅁䭁䭁䉯䅁䭁䝁䕳䅁䭁䡁䕯䅁䉁䅁䅁允䅁䅁䅕灭婭婭婭歅䵁䅉䅅䅁䕁䅁䅁睁䵁䅁䅁权煃允䅁权牂䅂䅁权硂䅂䅁允䅁䅁䅅䅁䙁䑁敖歵䵫畁⽣䍄䉁䅁䅁䅂䅁䅁䅍䅄䅁䅁䅯䅕䅁䅁䅯充䅁䅁䅯来䅑䅁䅅䅁䉁䅁䅁杄十䅁䅁兎祁䑁䅣免㍁䑁䅣睍㉁䅁䅁䍄䉁䅁䅁䅂䅁䅁䅍䅄䅁䅁䅯東䅅䅁䅯睡䅑䅁䅯兤䅑䅁䅅䅁䉁䅁䅁权䡂䅁䅁䍄䉁䅁䅁䅂䅁䅁䅍䅄䅁䅁䅯睑䅁䅁䅯䅂䅁䅁䅯兦䅑䅁䅅䅁䉁䅁䅁兂䅁䅁䅁欶塬兑杷允䅁䅁䅑䅁䑁䅁䅷䅁䭁䝁䅙䅁䭁䝁䕳䅁䭁䡁䕑䅁䉁䅁䅁允䅁䅁䅕捺䵺䵺䵺歁䵁䅉䅅䅁䕁䅁䅁睁䵁䅁䅁权婁䅁䅁权牂䅂䅁权䅃䅂䅁允䅁䅁䅅䅁䙁乁橥䑣䬰⬱⽳䍄䉁䅁䅁䅂䅁䅁䅍䅄䅁䅁䅯朹䅯䅁䅯䅂䅁䅁䅯睧䅑䅁䅅䅁䉁䅁䅁兂䅁䅁䅁䑹正兑杷允䅁䅁䅑䅁䑁䅁䅷䅁䭁䥁䉳䅁䭁䝁䕳䅁䭁䡁䔴䅁䉁䅁䅁允䅁䅁䅕歲桦桥畓稵䴸䅉䅅䅁䕁䅁䅁睁䵁䅁䅁权灃䅁䅁权牂䅂䅁权睂䅂䅁允䅁䅁䅅䅁䙁䩁婱婭婭晭⽅䍄䉁䅁䅁䅂䅁䅁䅍䅄䅁䅁䅯東䅅䅁䅯睡䅑䅁䅯䅨䅑䅁䅅䅁䉁䅁䅁权䡂䅁䅁䍄䉁䅁䅁䅂䅁䅁䅍䅄䅁䅁䅯兪䅁䅁䅯睡䅑䅁䅯杤䅑䅁䅅䅁䉁䅁䅁兂䉃啬䱏佢㕦睐杷允䅁䅁䅑䅁䑁䅁䅷䅁䭁䍁䉅䅁䭁䅁䅑䅁䭁䥁䕁䅁䉁䅁䅁允䅁䅁䅕䅁䅁乁䅁歖䵅䅉䅅䅁䕁䅁䅁睁䵁䅁䅁权灄䅁䅁权䕁䅁䅁权睂䅂䅁允䅁䅁䅅䅁䙁䅁䅁䅁潄ご䈱䍄䉁䅁䅁䅂䅁䅁䅍䅄䅁䅁䅯䅡䅅䅁䅯睡䅑䅁䅯䅤䅑䅁䅅䅁䉁䅁䅁兂睄㡰䱚㑎灮睐杷允䅁䅁䅑䅁䑁䅁䅷䅁䭁䕁䄴䅁䭁䉁䅅䅁䭁䥁䕕䅁䉁䅁䅁允䅁䅁䄴䅆䅁䑁䅍睍㉁䑁䅉李硁䑁䅁䅍睁䅁䅁䍄䉁䅁䅁䅂䅁䅁䅍䅄䅁䅁䅯杍䅅䅁䅯睡䅑䅁䅯睢䅑䅁䅅䅁䉁䅁䅁兂㥁瑃橥䑣⬳睐杷允䅁䅁䅑䅁䑁䅁䅷䅁䭁䑁䉉䅁䭁䝁䕳䅁䭁䡁䕯䅁䉁䅁䅁允䅁䅁䅕瑃橥䑣䬰稷䴸䅉䅅䅁䕁䅁䅁睁䵁䅁䅁权䱁䅁䅁权牂䅂䅁权あ䅂䅁允䅁䅁䅅䅁䙁䥁獴⼵灵戸⽉䍄䉁䅁䅁䅂䅁䅁䅍䅄䅁䅁䅯睪䅁䅁䅯充䅁䅁䅯兦䅑䅁䅅䅁䉁䅁䅁杄坁䅁䅁免ぁ䑁䅣李睁䑁䅁䅍睁䑁䅁䅍䅁䅁杷允䅁䅁䅑䅁䑁䅁䅷䅁䭁䵁䉙䅁䭁䝁䕳䅁䭁䥁䕉䅁䉁䅁䅁允䅁䅁䅕噋偹癷潕䑶䴸䅉䅅䅁䕁䅁䅁睁䵁䅁䅁权祁允䅁权牂䅂䅁权㥂䅂䅁允䅁䅁䅅䅁䙁䩁婱婭婭慭⽫䍄䉁䅁䅁䅂䅁䅁䅍䅄䅁䅁䅯杍䅅䅁䅯睡䅑䅁䅯兤䅑䅁䅅䅁䉁䅁䅁兂偃癷潕䥘焯睐杷允䅁䅁䅑䅁䑁䅁䅷䅁䭁䑁䄴䅁䭁䉁䅅䅁䭁䥁䕍䅁䉁䅁䅁允䅁䅁䄴䅆䅁䑁䅅免㕁䑁䅧䅍㍁䑁䅁䅍睁䅁䅁䍄䉁䅁䅁䅂䅁䅁䅍䅄䅁䅁䅯杗䅁䅁䅯睡䅑䅁䅯杋䅷䅁䅅䅁䉁䅁䅁兂塄㍯㥁瑃㝦睐杷允䅁䅁䅑䅁䑁䅁䅷䅁䭁䑁䉉䅁䭁䝁䕳䅁䭁䡁䔸䅁䉁䅁䅁允䅁䅁䅕牕敧敨剴䐸䴸䅉䅅䅁䕁䅁䅁睁䵁䅁䅁权䑂允䅁权䕁䅁䅁权穂䅂䅁允䅁䅁䅅䅁䙁䅁䅁䅁潁ぢ䈱䍄䉁䅁䅁䅂䅁䅁䅍䅄䅁䅁䅯兙䅅䅁䅯睡䅑䅁䅯杧䅑䅁䅅䅁䉁䅁䅁兂㑃潈牘払畩睐杷允䅁䅁䅑䅁䑁䅁䅷䅁䭁䕁䄰䅁䭁䅁䅑䅁䭁䡁䕳䅁䉁䅁䅁允䅁䅁䅕䅁䅁偑奤啨䵅䅉䅅䅁䕁䅁䅁睁䵁䅁䅁权䝃䅁䅁权牂䅂䅁权㑂䅂䅁允䅁䅁䅅䅁䙁乁倹婪畤畅⽣䍄䉁䅁䅁䅂䅁䅁䅍䅄䅁䅁䅯䅯䅁䅁䅯䅂䅁䅁䅯䅤䅑䅁䅅䅁䉁䅁䅁兂䅁䅁䅁䅢吰兑杷允䅁䅁䅑䅁䑁䅁䅷䅁䭁䭁䄰䅁䭁䉁䅅䅁䭁䡁䕣䅁䉁䅁䅁允䅁䅁䄴䅆䅁䑁䅫杍㕁䑁䅍䅍睁䑁䅁䅍睁䅁䅁䍄䉁䅁䅁䅂䅁䅁䅍䅄䅁䅁䅯兕䅁䅁䅯䅂䅁䅁䅯睥䅑䅁䅅䅁䉁䅁䅁兂䅁䅁䅃䅃杚兑杷允䅁䅁䅑䅁䑁䅁䅷䅁䭁䩁䅳䅁䭁䅁䅑䅁䭁䡁䕍䅁䉁䅁䅁允䅁䅁䅕䅁䅁䙁獂く䵅䅉䅅䅁䕁䅁䅁睁䵁䅁䅁权橁允䅁权剁䅁䅁权㑂䅂䅁允䅁䅁䅅䅁佁䉁䅑䅁硁䑁䅉李ぁ䑁䅣李睁䑁䅁䅍䅁䅁杷允䅁䅁䅑䅁䑁䅁䅷䅁䭁䝁䉉䅁䭁䝁䕳䅁䭁䥁䕕䅁䉁䅁䅁允䅁䅁䅕牕敧敨剴䕃䵁䅉䅅䅁䕁䅁䅁睁䵁䅁䅁权扁允䅁权剁䅁䅁权睂䅂䅁允䅁䅁䅅䅁佁䉁䅙䅁硁䑁䅫䅎穁䑁䅉䅍睁䑁䅁䅍睁䅁䅁䍄䉁䅁䅁䅂䅁䅁䅍䅄䅁䅁䅯䄲䅅䅁䅯睡䅑䅁䅯杋䅷䅁䅅䅁䉁䅁䅁兂歃䑣䬰㘱潐睐杷允䅁䅁䅑䅁䑁䅁䅷䅁䭁䑁䅯䅁䭁䝁䕳䅁䭁䥁䕁䅁䉁䅁䅁允䅁䅁䅕灭婭婭婭含䴸䅉䅅䅁䕁䅁䅁睁䵁䅁䅁权佃䅁䅁权牂䅂䅁权䍃䅂䅁允䅁䅁䅅䅁䙁乁楅⼲⭬畡⽷䍄䉁䅁䅁䅂䅁䅁䅍䅄䅁䅁䅯兦䅅䅁䅯充䅁䅁䅯䅦䅑䅁䅅䅁䉁䅁䅁杄啁䅁䅁兏祁䑁䅑李睁䑁䅁䅍睁䑁䅁䅁䵁䅉䅅䅁䕁䅁䅁睁䵁䅁䅁权楂允䅁权牂䅂䅁权ㅂ䅂䅁允䅁䅁䅅䅁䙁䉁畓⭒㙆䅆䅰䍄䉁䅁䅁䅂䅁䅁䅍䅄䅁䅁䅯杘䅁䅁䅯睡䅑䅁䅯睢䅑䅁䅅䅁䉁䅁䅁兂㉄䙋偹癷䭕䅑杷允䅁䅁䅑䅁䑁䅁䅷䅁䭁䝁䉉䅁䭁䝁䕳䅁䭁䡁䕉䅁䉁䅁䅁允䅁䅁䅕場啯歲桦䕂䵁䅉䅅䅁䕁䅁䅁睁䵁䅁䅁权䝂䅁䅁权䕁䅁䅁权㙂䅂䅁允䅁䅁䅅䅁䙁䅁䅁䅁歄稰䉖䍄䉁䅁䅁䅂䅁䅁䅍䅄䅁䅁䅯䅯䅁䅁䅯睡䅑䅁䅯䅣䅑䅁䅅䅁䉁䅁䅁兂㑃潈牘払敩睶杷允䅁䅁䅑䅁䑁䅁䅷䅁䭁䍁䉧䅁䭁䉁䅅䅁䭁䥁䕁䅁䉁䅁䅁允䅁䅁䄴䅆䅁䑁䅑䅎ㅁ䑁䅁䅍睁䑁䅁䅍睁䅁䅁䍄䉁䅁䅁䅂䅁䅁䅍䅄䅁䅁䅯睗䅁䅁䅯䅂䅁䅁䅯睤䅑䅁䅅䅁䉁䅁䅁兂䅁䅁䅁䨱䥰兑杷允䅁䅁䅑䅁䑁䅁䅷䅁䭁䝁䉉䅁䭁䝁䕳䅁䭁䡁䕑䅁䉁䅁䅁允䅁䅁䅕場啯歲桦䕂䵁䅉䅅䅁䕁䅁䅁睁䵁䅁䅁权瑃允䅁权剁䅁䅁权㉂䅂䅁允䅁䅁䅅䅁佁䉁䅑䅁穁䑁䅕睎穁䑁䅙李㉁䑁䅙李䅁䅁杷允䅁䅁䅑䅁䑁䅁䅷䅁䭁䵁䉧䅁䭁䅁䅑䅁䭁䡁䕙䅁䉁䅁䅁允䅁䅁䅕䅁䅁乁晊䕖䵅䅉䅅䅁䕁䅁䅁睁䵁䅁䅁权浄䅁䅁权牂䅂䅁权⽂䅂䅁允䅁䅁䅅䅁䙁䙁㑋潈牘晕⽑䍄䉁䅁䅁䅂䅁䅁䅍䅄䅁䅁䅯儫䅁䅁䅯充䅁䅁䅯睧䅑䅁䅅䅁䉁䅁䅁杄啁䅁䅁睎㕁䑁䅕䅍睁䑁䅁䅍睁䑁䅁䅁䵁䅉䅅䅁䕁䅁䅁睁䵁䅁䅁权楂允䅁权牂䅂䅁权䍃䅂䅁允䅁䅁䅅䅁䙁䡁㥅瑃橥䅣䅎䍄䉁䅁䅁䅂䅁䅁䅍䅄䅁䅁䅯儰䅅䅁䅯睡䅑䅁䅯睧䅑䅁䅅䅁䉁䅁䅁兂䝁婧䑖㉩䉷䅑杷允䅁䅁䅑䅁䑁䅁䅷䅁䭁䵁䉣䅁䭁䝁䕳䅁䭁䡁䕕䅁䉁䅁䅁允䅁䅁䅕㙹䙆癴㥐啁䵁䅉䅅䅁䕁䅁䅁睁䵁䅁䅁权捁䅁䅁权䕁䅁䅁权㑂䅂䅁允䅁䅁䅅䅁䙁䅁䅁䅁睂樸䉰䍄䉁䅁䅁䅂䅁䅁䅍䅄䅁䅁䅯杙䅅䅁䅯睡䅑䅁䅯督䅑䅁䅅䅁䉁䅁䅁兂㝂䭆䠵場䕯䅑杷允䅁䅁䅑䅁䑁䅁䅷䅁䭁䭁䉳䅁䭁䝁䕳䅁䭁䍁䵯䅁䉁䅁䅁允䅁䅁䅕潂噇㑑獴启䴸䅉䅅䅁䕁䅁䅁睁䵁䅁䅁权牃允䅁权牂䅂䅁权睂䅂䅁允䅁䅁䅅䅁䙁䝁浚浚浚癚⽙䍄䉁䅁䅁䅂䅁䅁䅍䅄䅁䅁䅯睗䅁䅁䅯充䅁䅁䅯杣䅑䅁䅅䅁䉁䅁䅁杄啁䅁䅁䅎㍁䑁䅕䅎睁䑁䅁䅍睁䑁䅁䅁䵁䅉䅅䅁䕁䅁䅁睁䵁䅁䅁权敂䅁䅁权牂䅂䅁权㉂䅂䅁允䅁䅁䅅䅁䙁䱁穢搯㑒挶⽡䍄䉁䅁䅁䅂䅁䅁䅍䅄䅁䅁䅯睱䅅䅁䅯睡䅑䅁䅯䅥䅑䅁䅅䅁䉁䅁䅁兂啂㘴扗䍸⭄睐杷允䅁䅁䅑䅁䑁䅁䅷䅁䭁䉁䉑䅁䭁䅁䅑䅁䭁䡁䕯䅁䉁䅁䅁允䅁䅁䅕䅁䅁䕁佌歑䵅䅉䅅䅁䕁䅁䅁睁䵁䅁䅁权硃允䅁权牂䅂䅁权ㅂ䅂䅁允䅁䅁䅅䅁䙁䡁啳歲桦瑥⽑䍄䉁䅁䅁䅂䅁䅁䅍䅄䅁䅁䅯兴䅁䅁䅯睡䅑䅁䅯䅨䅑䅁䅅䅁䉁䅁䅁兂穂䩡瑈䑦ㄫ睐杷允䅁䅁䅑䅁䑁䅁䅷䅁䭁乁䅑䅁䭁䅁䅑䅁䭁䡁䔰䅁䉁䅁䅁允䅁䅁䅕䅁䅁䍁振げ䵅䅉䅅䅁䕁䅁䅁睁䵁䅁䅁权瑃允䅁权䕁䅁䅁权㍂䅂䅁允䅁䅁䅅䅁䙁䅁䅁䅁睄刱䉨䍄䉁䅁䅁䅂䅁䅁䅍䅄䅁䅁䅯儳䅅䅁䅯睡䅑䅁䅯䅤䅑䅁䅅䅁䉁䅁䅁兂捂㡪ㅌ䙋䉷䅑杷允䅁䅁䅑䅁䑁䅁䅷䅁䭁䭁䉳䅁䭁䝁䕳䅁䭁䥁䕁䅁䉁䅁䅁允䅁䅁䅕䅄牉硨婚捉䵁䅉䅅䅁䕁䅁䅁睁䵁䅁䅁权歄允䅁权牂䅂䅁权䑃䅂䅁允䅁䅁䅅䅁䙁䅁䅁䅁䅁䅁䅨䍄䉁䅁䅁䅂䅁䅁䅍䅄䅁䅁䅯睱䅅䅁䅯睡䅑䅁䅯䅦䅑䅁䅅䅁䉁䅁䅁兂㕂匶硙䭃獹睶杷允䅁䅁䅑䅁䑁䅁䅷䅁䭁佁䉍䅁䭁䝁䕳䅁䭁䝁䔸䅁䉁䅁䅁允䅁䅁䅕椹捨㡪ㅌ䐶䴸䅉䅅䅁䕁䅁䅁睁䵁䅁䅁权灄䅁䅁权䕁䅁䅁权䅃䅂䅁允䅁䅁䅅䅁䙁䅁䅁䅁奂啨䉨䍄䉁䅁䅁䅂䅁䅁䅍䅄䅁䅁䅯睱䅅䅁䅯睡䅑䅁䅯督䅑䅁䅅䅁䉁䅁䅁兂桁䡳潊敫䨰䅑杷允䅁䅁䅑䅁䑁䅁䅷䅁䭁䥁䉁䅁䭁䝁䕳䅁䭁䡁䕯䅁䉁䅁䅁允䅁䅁䅕灳瘳㡰䱚稷䴸䅉䅅䅁䕁䅁䅁睁䵁䅁䅁权睂䅁䅁权牂䅂䅁权䉃䅂䅁允䅁䅁䅅䅁䙁䭁扡䍸睃癣⽁䍄䉁䅁䅁䅂䅁䅁䅍䅄䅁䅁䅯睧䅁䅁䅯睡䅑䅁䅯䅤䅑䅁䅅䅁䉁䅁䅁兂噄佥浫免⭪睐杷允䅁䅁䅑䅁䑁䅁䅷䅁䭁䝁䄸䅁䭁䅁䅑䅁䭁䡁䕕䅁䉁䅁䅁允䅁䅁䅕䅁䅁䕁稴啊䵅䅉䅅䅁䕁䅁䅁睁䵁䅁䅁权橄䅁䅁权剁䅁䅁权㥂䅂䅁允䅁䅁䅅䅁佁䉁䅙䅁祁䑁䅑睍祁䑁䅁䅍睁䑁䅁䅍睁䅁䅁䍄䉁䅁䅁䅂䅁䅁䅍䅄䅁䅁䅯䄶䅁䅁䅯充䅁䅁䅯兣䅑䅁䅅䅁䉁䅁䅁杄啁䅁䅁兏祁䑁䅣睍睁䑁䅁䅍睁䑁䅁䅁䵁䅉䅅䅁䕁䅁䅁睁䵁䅁䅁权䅃允䅁权牂䅂䅁权㥂䅂䅁允䅁䅁䅅䅁䙁䡁㥅瑃橥佣⼰䍄䉁䅁䅁䅂䅁䅁䅍䅄䅁䅁䅯其䅁䅁䅯睡䅑䅁䅯睦䅑䅁䅅䅁䉁䅁䅁兂桄桥畓⭒午睐杷允䅁䅁䅑䅁䑁䅁䅷䅁䭁䥁䉧䅁䭁䝁䕳䅁䭁䥁䕑䅁䉁䅁䅁允䅁䅁䅕祇搯䅊䉡稸䴸䅉䅅䅁䕁䅁䅁睁䵁䅁䅁权扃允䅁权牂䅂䅁权䙃䅂䅁允䅁䅁䅅䅁䙁䑁䬰㘱睎晐⽯䍄䉁䅁䅁䅂䅁䅁䅍䅄䅁䅁䅯睰䅅䅁䅯䅂䅁䅁䅯內䅑䅁䅅䅁䉁䅁䅁兂䅁䅁䅁䥩塎兑杷允䅁䅁䅑䅁䑁䅁䅷䅁䭁䥁䉁䅁䭁䝁䕳䅁䭁䡁䕍䅁䉁䅁䅁允䅁䅁䅕歲桦桥畓稵䴸䅉䅅䅁䕁䅁䅁睁䵁䅁䅁权湃䅁䅁权䕁䅁䅁权⽂䅂䅁允䅁䅁䅅䅁䙁䅁䅁䅁桄䐹䈹䍄䉁䅁䅁䅂䅁䅁䅍䅄䅁䅁䅯儷䅁䅁䅯睡䅑䅁䅯兢䅑䅁䅅䅁䉁䅁䅁兂㥁瑃橥䑣㘳睶杷允䅁䅁䅑䅁䑁䅁䅷䅁䭁佁䄰䅁䭁䝁䕳䅁䭁䡁䕯䅁䉁䅁䅁允䅁䅁䅕潅䅐煹䙆䕂䵁䅉䅅䅁䕁䅁䅁睁䵁䅁䅁权䥃允䅁权䕁䅁䅁权あ䅂䅁允䅁䅁䅅䅁䙁䅁䅁䅁楄ぎ䈱䍄䉁䅁䅁䅂䅁䅁䅍䅄䅁䅁䅯末䅅䅁䅯䅂䅁䅁䅯䅧䅑䅁䅅䅁䉁䅁䅁兂䅁䅁䅁偭䱯兑杷允䅁䅁䅑䅁䑁䅁䅷䅁䭁佁䄰䅁䭁䝁䕳䅁䭁䡁䕁䅁䉁䅁䅁允䅁䅁䅕硥畓⭒㙆䕂䵁䅉䅅䅁䕁䅁䅁睁䵁䅁䅁权煁䅁䅁权牂䅂䅁权睂䅂䅁允䅁䅁䅅䅁䙁䥁牘払敧晨⼸䍄䉁䅁䅁䅂䅁䅁䅍䅄䅁䅁䅯兪䅁䅁䅯充䅁䅁䅯䅦䅑䅁䅅䅁䉁䅁䅁杄啁䅁䅁杍㍁䑁䅣兎㑁䑁䅑䅍睁䑁䅁䅁䵁䅉䅅䅁䕁䅁䅁睁䵁䅁䅁权㍁䅁䅁权剁䅁䅁权㡂䅂䅁允䅁䅁䅅䅁佁䉁䅙䅁祁䑁䅧睎ㅁ䑁䅁䅍睁䑁䅁䅍睁䅁䅁䍄䉁䅁䅁䅂䅁䅁䅍䅄䅁䅁䅯杊䅅䅁䅯睡䅑䅁䅯全䅑䅁䅅䅁䉁䅁䅁兂畃⭒㙆䭆吴䅑杷允䅁䅁䅑䅁䑁䅁䅷䅁䭁佁䄰䅁䭁䝁䕳䅁䭁䥁䕍䅁䉁䅁䅁允䅁䅁䅕体㙆䭆䠵启䴸䅉䅅䅁䕁䅁䅁睁䵁䅁䅁权瑄䅁䅁权牂䅂䅁权⭂䅂䅁允䅁䅁䅅䅁䙁䑁䬰㘱睎晐⽉䍄䉁䅁䅁䅂䅁䅁䅍䅄䅁䅁䅯睌䅁䅁䅯睡䅑䅁䅯內䅑䅁䅅䅁䉁䅁䅁兂⽂牡へ硫捪睐杷允䅁䅁䅑䅁䑁䅁䅷䅁䭁佁䄰䅁䭁䝁䕳䅁䭁䡁䕣䅁䉁䅁䅁允䅁䅁䅕児塲㍯㥁歂䵁䅉䅅䅁䕁䅁䅁睁䵁䅁䅁权呄允䅁权牂䅂䅁权硂䅂䅁允䅁䅁䅅䅁䙁佁㝦晱午晔⽷䍄䉁䅁䅁䅂䅁䅁䅍䅄䅁䅁䅯儯䅅䅁䅯䅂䅁䅁䅯睥䅑䅁䅅䅁䉁䅁䅁兂䅁䅁䅁攫砰兑杷允䅁䅁䅑䅁䑁䅁䅷䅁䭁佁䄰䅁䭁䝁䕳䅁䭁䥁䕁䅁䉁䅁䅁允䅁䅁䅕灭婭婭婭含䴸䅉䅅䅁䕁䅁䅁睁䵁䅁䅁权䡁允䅁权䕁䅁䅁权㕂䅂䅁允䅁䅁䅅䅁䙁䅁䅁䅁睄䑓䉤䍄䉁䅁䅁䅂䅁䅁䅍䅄䅁䅁䅯杤䅅䅁䅯充䅁䅁䅯兢䅑䅁䅅䅁䉁䅁䅁杄啁䅁䅁睎硁䑁䅑䅍睁䑁䅁䅍睁䑁䅁䅁䵁䅉䅅䅁䕁䅁䅁睁䵁䅁䅁权瑄䅁䅁权牂䅂䅁权㡂䅂䅁允䅁䅁䅅䅁䙁䥁䌯匹捨⽪⽯䍄䉁䅁䅁䅂䅁䅁䅍䅄䅁䅁䅯兂䅅䅁䅯睡䅑䅁䅯杋䅷䅁䅅䅁䉁䅁䅁兂䭁㘱睎児䑯䅑杷允䅁䅁䅑䅁䑁䅁䅷䅁䭁䡁䉅䅁䭁䝁䕳䅁䭁䍁䵯䅁䉁䅁䅁允䅁䅁䅕浚浚浚浚樹䴸䅉䅅䅁䕁䅁䅁睁䵁䅁䅁权⭃允䅁权剁䅁䅁权煁䅄䅁允䅁䅁䅅䅁佁䉁䅑䅁穁䑁䅑兏睁䑁䅁䅍睁䑁䅁䅍䅁䅁杷允䅁䅁䅑䅁䑁䅁䅷䅁䭁䕁䉑䅁䭁䉁䅅䅁䭁䡁䕑䅁䉁䅁䅁允䅁䅁䄴䅆䅁䑁䅙免ㅁ䑁䅁䅍睁䑁䅁䅍睁䅁䅁䍄䉁䅁䅁䅂䅁䅁䅍䅄䅁䅁䅯兣䅅䅁䅯睡䅑䅁䅯兦䅑䅁䅅䅁䉁䅁䅁兂晁敨剴䉵䈴䅑杷允䅁䅁䅑䅁䑁䅁䅷䅁䭁䕁䈸䅁䭁䅁䅑䅁䭁䡁䕯䅁䉁䅁䅁允䅁䅁䅕䅁䅁䕁敮歎䵅䅉䅅䅁䕁䅁䅁睁䵁䅁䅁权硂允䅁权牂䅂䅁权㑂䅂䅁允䅁䅁䅅䅁䙁䡁啳歲桦癥⽷䍄䉁䅁䅁䅂䅁䅁䅍䅄䅁䅁䅯睖䅅䅁䅯睡䅑䅁䅯睤䅑䅁䅅䅁䉁䅁䅁兂灁䥘䌯匹㡪睐杷允䅁䅁䅑䅁䑁䅁䅷䅁䭁佁䉉䅁䭁䅁䅑䅁䭁䡁䕅䅁䉁䅁䅁允䅁䅁䅕䅁䅁䙁潒歒䵅䅉䅅䅁䕁䅁䅁睁䵁䅁䅁权硂允䅁权牂䅂䅁权ㅂ䅂䅁允䅁䅁䅅䅁䙁䩁婱婭婭六䅆䍄䉁䅁䅁䅂䅁䅁䅍䅄䅁䅁䅯睥䅁䅁䅯充䅁䅁䅯兦䅑䅁䅅䅁䉁䅁䅁杄啁䅁䅁杍祁䑁䅫睍睁䑁䅁䅍睁䑁䅁䅁䵁䅉䅅䅁䕁䅁䅁睁䵁䅁䅁权硂允䅁权牂䅂䅁权⭂䅂䅁允䅁䅁䅅䅁䙁偁潙䥘䌯儹䅒䍄䉁䅁䅁䅂䅁䅁䅍䅄䅁䅁䅯杂䅁䅁䅯䅂䅁䅁䅯入䅑䅁䅅䅁䉁䅁䅁兂䅁䅁䅁䵨朸兑杷允䅁䅁䅑䅁䑁䅁䅷䅁䭁䡁䉅䅁䭁䝁䕳䅁䭁䥁䕅䅁䉁䅁䅁允䅁䅁䅕敥浫免獩䐯䴸䅉䅅䅁䕁䅁䅁睁䵁䅁䅁权乃䅁䅁权牂䅂䅁权䉃䅂䅁允䅁䅁䅅䅁䙁䅁䍷㑋坣儲䅒䍄䉁䅁䅁䅂䅁䅁䅍䅄䅁䅁䅯兣䅅䅁䅯睡䅑䅁䅯入䅑䅁䅅䅁䉁䅁䅁兂硂児塲㍯㕄睐杷允䅁䅁䅑䅁䑁䅁䅷䅁䭁䡁䉅䅁䭁䝁䕳䅁䭁䡁䕷䅁䉁䅁䅁允䅁䅁䅕䥕堲桢䑋䐫䴸䅉䅅䅁䕁䅁䅁睁䵁䅁䅁权䝃䅁䅁权牂䅂䅁权㍂䅂䅁允䅁䅁䅅䅁䙁䅁獩䙈歰㥏⼸䍄䉁䅁䅁䅂䅁䅁䅍䅄䅁䅁䅯兣䅅䅁䅯睡䅑䅁䅯督䅑䅁䅅䅁䉁䅁䅁兂䝁婧䑖㉩硺睐杷允䅁䅁䅑䅁䑁䅁䅷䅁䭁䥁䉙䅁䭁䅁䅑䅁䭁䡁䕧䅁䉁䅁䅁允䅁䅁䅕䅁䅁䉧婲䕕䵅䅉䅅䅁䕁䅁䅁睁䵁䅁䅁权奂允䅁权剁䅁䅁权䕃䅂䅁允䅁䅁䅅䅁佁䉁䅙䅁硁䑁䅧睎祁䑁䅍免㍁䑁䅁䅍睁䅁䅁䍄䉁䅁䅁䅂䅁䅁䅍䅄䅁䅁䅯䅴䅅䅁䅯睡䅑䅁䅯督䅑䅁䅅䅁䉁䅁䅁兂㡄晱午坔䅌睐杷允䅁䅁䅑䅁䑁䅁䅷䅁䭁䵁䅳䅁䭁䝁䕳䅁䭁䝁䔸䅁䉁䅁䅁允䅁䅁䅕䅁䅁䅁䅁䐸䴸䅉䅅䅁䕁䅁䅁睁䵁䅁䅁权噂允䅁权牂䅂䅁权㉂䅂䅁允䅁䅁䅅䅁䙁偁潙䥘䌯儹䅊䍄䉁䅁䅁䅂䅁䅁䅍䅄䅁䅁䅯兌䅁䅁䅯䅂䅁䅁䅯全䅑䅁䅅䅁䉁䅁䅁兂䅁䅁䅃畃穒兑杷允䅁䅁䅑䅁䑁䅁䅷䅁䭁䵁䅳䅁䭁䝁䕳䅁䭁䡁䔰䅁䉁䅁䅁允䅁䅁䅕灭婭婭婭吶䴸䅉䅅䅁䕁䅁䅁睁䵁䅁䅁权䭄䅁䅁权牂䅂䅁权㡂䅂䅁允䅁䅁䅅䅁䙁乁楅⼲⭬条䅚䍄䉁䅁䅁䅂䅁䅁䅍䅄䅁䅁䅯䄯䅁䅁䅯充䅁䅁䅯督䅑䅁䅅䅁䉁䅁䅁杄啁䅁䅁免穁䑁䅧䅏穁䑁䅉杍睁䑁䅅䅁䵁䅉䅅䅁䕁䅁䅁睁䵁䅁䅁权䕃允䅁权牂䅂䅁权㕂䅂䅁允䅁䅁䅅䅁䙁乁橥䑣䬰眱䅸䍄䉁䅁䅁䅂䅁䅁䅍䅄䅁䅁䅯睹䅁䅁䅯睡䅑䅁䅯內䅑䅁䅅䅁䉁䅁䅁兂穁積積積呐睐杷允䅁䅁䅑䅁䑁䅁䅷䅁䭁䝁䉑䅁䭁䅁䅑䅁䭁䡁䕅䅁䉁䅁䅁允䅁䅁䅕䅁䅁䑁䭂䕢䵅䅉䅅䅁䕁䅁䅁睁䵁䅁䅁权坃䅁䅁权剁䅁䅁权瑂䅂䅁允䅁䅁䅅䅁佁䉁䅑䅁硁䑁䅧免㑁䑁䅁睍睁䑁䅁䅍䅁䅁杷允䅁䅁䅑䅁䑁䅁䅷䅁䭁䵁䅳䅁䭁䝁䕳䅁䭁䡁䕫䅁䉁䅁䅁允䅁䅁䅕浚浚浚浚䕁䵁䅉䅅䅁䕁䅁䅁睁䵁䅁䅁权䱄䅁䅁权牂䅂䅁权㍂䅂䅁允䅁䅁䅅䅁䙁䩁瑈䑦ㄸ瑘⽉䍄䉁䅁䅁䅂䅁䅁䅍䅄䅁䅁䅯䅑䅅䅁䅯睡䅑䅁䅯杣䅑䅁䅅䅁䉁䅁䅁兂啁歲桦桥⭔睐杷允䅁䅁䅑䅁䑁䅁䅷䅁䭁佁䉙䅁䭁䝁䕳䅁䭁䡁䔰䅁䉁䅁䅁允䅁䅁䅕㘱睎児塲稴䴸䅉䅅䅁䕁䅁䅁睁䵁䅁䅁权䱄䅁䅁权牂䅂䅁权䅃䅂䅁允䅁䅁䅅䅁䙁䡁㥅瑃橥佣⼲䍄䉁䅁䅁䅂䅁䅁䅍䅄䅁䅁䅯睉䅅䅁䅯睡䅑䅁䅯䅥䅑䅁䅅䅁䉁䅁䅁兂⭃确癯匳睔睐杷允䅁䅁䅑䅁䑁䅁䅷䅁䭁䵁䉫䅁䭁䝁䕳䅁䭁䡁䕉䅁䉁䅁䅁允䅁䅁䅕㡪ㅌ䙋偹樸䴸䅉䅅䅁䕁䅁䅁睁䵁䅁䅁权畃允䅁权牂䅂䅁权療䅂䅁允䅁䅁䅅䅁䙁䝁渳㘫确瘰⽍䍄䉁䅁䅁䅂䅁䅁䅍䅄䅁䅁䅯儳䅅䅁䅯䅂䅁䅁䅯睥䅑䅁䅅䅁䉁䅁䅁兂䅁䅁䅁䩙㝍兑杷允䅁䅁䅑䅁䑁䅁䅷䅁䭁䉁䅳䅁䭁䅁䅑䅁䭁䡁䕅䅁䉁䅁䅁允䅁䅁䅕䅁䅁乑䉧で䵅䅉䅅䅁䕁䅁䅁睁䵁䅁䅁权畃允䅁权牂䅂䅁权睂䅂䅁允䅁䅁䅅䅁䙁䉁癳匳䝑晧⽍䍄䉁䅁䅁䅂䅁䅁䅍䅄䅁䅁䅯杲䅅䅁䅯睡䅑䅁䅯䅥䅑䅁䅅䅁䉁䅁䅁兂䕂㉩湺㘫瑮睐杷允䅁䅁䅑䅁䑁䅁䅷䅁䭁䑁䉙䅁䭁䉁䅅䅁䭁䝁䔸䅁䉁䅁䅁允䅁䅁䄴䅆䅁䑁䅑免睁䑁䅉䅍睁䑁䅁䅍睁䅁䅁䍄䉁䅁䅁䅂䅁䅁䅍䅄䅁䅁䅯朵䅅䅁䅯睡䅑䅁䅯內䅑䅁䅅䅁䉁䅁䅁兂硁䭃捷浗扔睐杷允䅁䅁䅑䅁䑁䅁䅷䅁䭁䭁䈴䅁䭁䝁䕳䅁䭁䡁䕑䅁䉁䅁䅁允䅁䅁䅕硥畓⭒㙆䐷䴸䅉䅅䅁䕁䅁䅁睁䵁䅁䅁权畃允䅁权牂䅂䅁权⽂䅂䅁允䅁䅁䅅䅁䙁䱁敧敨剴䱵⼴䍄䉁䅁䅁䅂䅁䅁䅍䅄䅁䅁䅯眯䅁䅁䅯充䅁䅁䅯杦䅑䅁䅅䅁䉁䅁䅁杄啁䅁䅁杍睁䑁䅧䅏㍁䑁䅧睍ㅁ䑁䅁䅁䵁䅉䅅䅁䕁䅁䅁睁䵁䅁䅁权塂允䅁权牂䅂䅁权煁䅄䅁允䅁䅁䅅䅁䙁䉁畓⭒㙆䅆䅨䍄䉁䅁䅁䅂䅁䅁䅍䅄䅁䅁䅯儴䅁䅁䅯睡䅑䅁䅯䅥䅑䅁䅅䅁䉁䅁䅁兂㝁〳丫㉬䌶睐杷允䅁䅁䅑䅁䑁䅁䅷䅁䭁佁䉑䅁䭁䉁䅅䅁䭁䥁䕁䅁䉁䅁䅁允䅁䅁䄴䅆䅁䑁䅅睎ぁ䑁䅙免硁䑁䅁䅍睁䅁䅁䍄䉁䅁䅁䅂䅁䅁䅍䅄䅁䅁䅯杖䅁䅁䅯䅂䅁䅁䅯睤䅑䅁䅅䅁䉁䅁䅁兂䅁䅁杄䭱歰兑杷允䅁䅁䅑䅁䑁䅁䅷䅁䭁䩁䉣䅁䭁䝁䕳䅁䭁䡁䕑䅁䉁䅁䅁允䅁䅁䅕牕敧敨剴䐶䴸䅉䅅䅁䕁䅁䅁睁䵁䅁䅁权兄䅁䅁权䕁䅁䅁权㕂䅂䅁允䅁䅁䅅䅁䙁䅁䅁䅁䥄穎䉒䍄䉁䅁䅁䅂䅁䅁䅍䅄䅁䅁䅯睰䅁䅁䅯充䅁䅁䅯兦䅑䅁䅅䅁䉁䅁䅁杄啁䅁䅁免㍁䑁䅉䅎㍁䑁䅫䅍睁䑁䅁䅁䵁䅉䅅䅁䕁䅁䅁睁䵁䅁䅁权䉂允䅁权牂䅂䅁权煁䅄䅁允䅁䅁䅅䅁䙁䉁畓⭒㙆䅆䅂䍄䉁䅁䅁䅂䅁䅁䅍䅄䅁䅁䅯䅕䅅䅁䅯䅂䅁䅁䅯䅦䅑䅁䅅䅁䉁䅁䅁兂䅁䅁䅁䭷畍兑杷允䅁䅁䅑䅁䑁䅁䅷䅁䭁䝁䅅䅁䭁䝁䕳䅁䭁䡁䕙䅁䉁䅁䅁允䅁䅁䅕佖汏㡭村䐸䴸䅉䅅䅁䕁䅁䅁睁䵁䅁䅁权浄䅁䅁权牂䅂䅁权䅃䅂䅁允䅁䅁䅅䅁䙁䅁獩䙈歰⽏⽣䍄䉁䅁䅁䅂䅁䅁䅍䅄䅁䅁䅯睖䅅䅁䅯睡䅑䅁䅯来䅑䅁䅅䅁䉁䅁䅁兂慃婭婭婭䝫䅑杷允䅁䅁䅑䅁䑁䅁䅷䅁䭁䍁䉅䅁䭁䅁䅑䅁䭁䥁䕅䅁䉁䅁䅁允䅁䅁䅕䅁䅁佁兒歖䵅䅉䅅䅁䕁䅁䅁睁䵁䅁䅁权塂允䅁权牂䅂䅁权䙃䅂䅁允䅁䅁䅅䅁䙁䡁㥅瑃橥䅣䅖䍄䉁䅁䅁䅂䅁䅁䅍䅄䅁䅁䅯䄰䅁䅁䅯䅂䅁䅁䅯內䅑䅁䅅䅁䉁䅁䅁兂䅁䅁䅁䭍ㅙ兑杷允䅁䅁䅑䅁䑁䅁䅷䅁䭁䙁䉣䅁䭁䝁䕳䅁䭁䡁䔴䅁䉁䅁䅁允䅁䅁䅕䭆䠵場啯歁䵁䅉䅅䅁䕁䅁䅁睁䵁䅁䅁权䥄允䅁权牂䅂䅁权㝂䅂䅁允䅁䅁䅅䅁䙁䝁㝑〳丫㥬⼴䍄䉁䅁䅁䅂䅁䅁䅍䅄䅁䅁䅯䅯䅁䅁䅯睡䅑䅁䅯来䅑䅁䅅䅁䉁䅁䅁兂晁敨剴䉵䘷睐杷允䅁䅁䅑䅁䑁䅁䅷䅁䭁䙁䉣䅁䭁䝁䕳䅁䭁䥁䕉䅁䉁䅁䅁允䅁䅁䅕牕敧敨剴䐫䴸䅉䅅䅁䕁䅁䅁睁䵁䅁䅁权䑃允䅁权䕁䅁䅁权㡂䅂䅁允䅁䅁䅅䅁䙁䅁䅁䅁啂汨䉆䍄䉁䅁䅁䅂䅁䅁䅍䅄䅁䅁䅯杏䅁䅁䅯睡䅑䅁䅯睧䅑䅁䅅䅁䉁䅁䅁兂㑃潈牘払䥧䅑杷允䅁䅁䅑䅁䑁䅁䅷䅁䭁䙁䉣䅁䭁䝁䕳䅁䭁䥁䕁䅁䉁䅁䅁允䅁䅁䅕㑈牘払敧启䴸䅉䅅䅁䕁䅁䅁睁䵁䅁䅁权㡂允䅁权剁䅁䅁权䑃䅂䅁允䅁䅁䅅䅁佁䉁䅙䅁祁䑁䅅睍㕁䑁䅁䅍睁䑁䅁䅍睁䅁䅁䍄䉁䅁䅁䅂䅁䅁䅍䅄䅁䅁䅯䅎䅅䅁䅯睡䅑䅁䅯䅣䅑䅁䅅䅁䉁䅁䅁兂桄桥畓⭒楈睐杷允䅁䅁䅑䅁䑁䅁䅷䅁䭁乁䈴䅁䭁䉁䅅䅁䭁䡁䕕䅁䉁䅁䅁允䅁䅁䄴杅䅁䑁䅕䅏睁䑁䅍睍睁䑁䅁䅍䅁䅁杷允䅁䅁䅑䅁䑁䅁䅷䅁䭁䥁䅳䅁䭁䝁䕳䅁䭁䡁䕯䅁䉁䅁䅁允䅁䅁䅕噋偹癷潕䐸䴸䅉䅅䅁䕁䅁䅁睁䵁䅁䅁权杂䅁䅁权牂䅂䅁权䑃䅂䅁允䅁䅁䅅䅁䙁佁㙆䭆䠵卙䅎䍄䉁䅁䅁䅂䅁䅁䅍䅄䅁䅁䅯睵䅁䅁䅯睡䅑䅁䅯䅤䅑䅁䅅䅁䉁䅁䅁兂㑃潈牘晕㝧䅑杷允䅁䅁䅑䅁䑁䅁䅷䅁䭁䥁䅳䅁䭁䝁䕳䅁䭁䡁䕕䅁䉁䅁䅁允䅁䅁䅕噋偹癷潕䐵䴸䅉䅅䅁䕁䅁䅁睁䵁䅁䅁权䱃䅁䅁权牂䅂䅁权⭂䅂䅁允䅁䅁䅅䅁䙁佁剸䉵䘶⬶⽅䍄䉁䅁䅁䅂䅁䅁䅍䅄䅁䅁䅯睩䅁䅁䅯睡䅑䅁䅯杣䅑䅁䅅䅁䉁䅁䅁兂㥁瑃橥䑣愳睐杷允䅁䅁䅑䅁䑁䅁䅷䅁䭁䙁䅉䅁䭁䅁䅑䅁䭁䡁䕅䅁䉁䅁䅁允䅁䅁䅕䅁䅁䵁匴歗䵅䅉䅅䅁䕁䅁䅁睁䵁䅁䅁权䱃䅁䅁权牂䅂䅁权あ䅂䅁允䅁䅁䅅䅁䙁䕁桪桥畓㥒⽅䍄䉁䅁䅁䅂䅁䅁䅍䅄䅁䅁䅯眲䅁䅁䅯䅂䅁䅁䅯兢䅑䅁䅅䅁䉁䅁䅁兂䅁䅁䅁橙奂兑杷允䅁䅁䅑䅁䑁䅁䅷䅁䭁䥁䅳䅁䭁䝁䕳䅁䭁䡁䕙䅁䉁䅁䅁允䅁䅁䅕䝭匴㡧䭄吲䴸䅉䅅䅁䕁䅁䅁睁䵁䅁䅁权㕁䅁䅁权牂䅂䅁权煁䅄䅁允䅁䅁䅅䅁䙁䝁剩堷⽷捎⼴䍄䉁䅁䅁䅂䅁䅁䅍䅄䅁䅁䅯共䅁䅁䅯充䅁䅁䅯䅥䅑䅁䅅䅁䉁䅁䅁杄啁䅁䅁睎㕁䑁䅁杍睁䑁䅁䅍睁䑁䅁䅁䵁䅉䅅䅁䕁䅁䅁睁䵁䅁䅁权㥂允䅁权剁䅁䅁权硂䅂䅁允䅁䅁䅅䅁佁䉁䅑䅁㕁䑁䅁睍㕁䑁䅧䅍睁䑁䅁䅍䅁䅁杷允䅁䅁䅑䅁䑁䅁䅷䅁䭁䑁䅫䅁䭁䝁䕳䅁䭁䡁䕅䅁䉁䅁䅁允䅁䅁䅕硨婢発呤稵䴸䅉䅅䅁䕁䅁䅁睁䵁䅁䅁权䅄允䅁权䕁䅁䅁权㑂䅂䅁允䅁䅁䅅䅁䙁䅁䅁䅁祂䝹䉰䍄䉁䅁䅁䅂䅁䅁䅍䅄䅁䅁䅯兏䅁䅁䅯睡䅑䅁䅯睧䅑䅁䅅䅁䉁䅁䅁兂䕂㉩湺㘫汮睐杷允䅁䅁䅑䅁䑁䅁䅷䅁䭁䥁䅫䅁䭁䝁䕳䅁䭁䡁䕷䅁䉁䅁䅁允䅁䅁䅕瑃橥䑣䬰穴䴸䅉䅅䅁䕁䅁䅁睁䵁䅁䅁权䅃允䅁权剁䅁䅁权䅃䅂䅁允䅁䅁䅅䅁佁䉁䅑䅁㉁䑁䅅免ㅁ䑁䅁䅍睁䑁䅁䅍䅁䅁杷允䅁䅁䅑䅁䑁䅁䅷䅁䭁䥁䉙䅁䭁䝁䕳䅁䭁䡁䕍䅁䉁䅁䅁允䅁䅁䅕児塲㍯㥁樶䴸䅉䅅䅁䕁䅁䅁睁䵁䅁䅁权扃允䅁权牂䅂䅁权䍃䅂䅁允䅁䅁䅅䅁䙁䭁䝪穓䩥十䅄䍄䉁䅁䅁䅂䅁䅁䅍䅄䅁䅁䅯兣䅁䅁䅯䅂䅁䅁䅯全䅑䅁䅅䅁䉁䅁䅁兂䅁䅁䅁䱁牷兑杷允䅁䅁䅑䅁䑁䅁䅷䅁䭁䵁䅯䅁䭁䝁䕳䅁䭁䡁䕯䅁䉁䅁䅁允䅁䅁䅕硥畓⭒㙆ぇ䵁䅉䅅䅁䕁䅁䅁睁䵁䅁䅁权㙃䅁䅁权牂䅂䅁权䑃䅂䅁允䅁䅁䅅䅁䙁䅁䍷㑋坣昲⽋䍄䉁䅁䅁䅂䅁䅁䅍䅄䅁䅁䅯杹䅁䅁䅯䅂䅁䅁䅯䅧䅑䅁䅅䅁䉁䅁䅁兂䅁䅁䅁䥩癕兑杷允䅁䅁䅑䅁䑁䅁䅷䅁䭁䑁䅫䅁䭁䝁䕳䅁䭁䡁䕍䅁䉁䅁䅁允䅁䅁䅕⽷潕䥘䌯呸䴸䅉䅅䅁䕁䅁䅁睁䵁䅁䅁权扃允䅁权䕁䅁䅁权⽂䅂䅁允䅁䅁䅅䅁䙁䅁䅁䅁兄椷䉨䍄䉁䅁䅁䅂䅁䅁䅍䅄䅁䅁䅯睲䅅䅁䅯睡䅑䅁䅯杋䅷䅁䅅䅁䉁䅁䅁兂乄䵺䵺䵺婷䅑杷允䅁䅁䅑䅁䑁䅁䅷䅁䭁䕁䅷䅁䭁䅁䅑䅁䭁䡁䔰䅁䉁䅁䅁允䅁䅁䅕䅁䅁䅑偨さ䵅䅉䅅䅁䕁䅁䅁睁䵁䅁䅁权癃允䅁权牂䅂䅁权䙃䅂䅁允䅁䅁䅅䅁䙁䕁桪桥畓睒䄹䍄䉁䅁䅁䅂䅁䅁䅍䅄䅁䅁䅯睲䅅䅁䅯睡䅑䅁䅯兤䅑䅁䅅䅁䉁䅁䅁兂䥂場啯歲偣䅑杷允䅁䅁䅑䅁䑁䅁䅷䅁䭁䉁䅫䅁䭁䝁䕳䅁䭁䡁䔴䅁䉁䅁䅁允䅁䅁䅕硫䕧杖琴樹䴸䅉䅅䅁䕁䅁䅁睁䵁䅁䅁权癃允䅁权牂䅂䅁权祂䅂䅁允䅁䅁䅅䅁䙁䥁䌯匹捨硪䅂䍄䉁䅁䅁䅂䅁䅁䅍䅄䅁䅁䅯䅶䅁䅁䅯䅂䅁䅁䅯䅤䅑䅁䅅䅁䉁䅁䅁兂䅁䅁䅁橚䔹兑杷允䅁䅁䅑䅁䑁䅁䅷䅁䭁䍁䉍䅁䭁䝁䕳䅁䭁䥁䕕䅁䉁䅁䅁允䅁䅁䅕積積積積穳䴸䅉䅅䅁䕁䅁䅁睁䵁䅁䅁权慂允䅁权䕁䅁䅁权あ䅂䅁允䅁䅁䅅䅁䙁䅁䅁䅁允穦䉴䍄䉁䅁䅁䅂䅁䅁䅍䅄䅁䅁䅯䅅䅑䅁䅯䅂䅁䅁䅯兦䅑䅁䅅䅁䉁䅁䅁权湂杁䅁䍄䉁䅁䅁䅂䅁䅁䅍䅄䅁䅁䅯䅱䅅䅁䅯睡䅑䅁䅯杤䅑䅁䅅䅁䉁䅁䅁兂硂児塲㍯摄睐杷允䅁䅁䅑䅁䑁䅁䅷䅁䭁䭁䈸䅁䭁䝁䕳䅁䭁䡁䕑䅁䉁䅁䅁允䅁䅁䅕呣䬰㘱睎啅䵁䅉䅅䅁䕁䅁䅁睁䵁䅁䅁权婃䅁䅁权䕁䅁䅁权㉂䅂䅁允䅁䅁䅅䅁䙁䅁䅁䅁䝁ㅙ䉬䍄䉁䅁䅁䅂䅁䅁䅍䅄䅁䅁䅯杶䅅䅁䅯睡䅑䅁䅯来䅑䅁䅅䅁䉁䅁䅁兂䅁䅁䅁䅁睄睐杷允䅁䅁䅑䅁䑁䅁䅷䅁䭁䱁䉑䅁䭁䝁䕳䅁䭁䡁䕯䅁䉁䅁䅁允䅁䅁䅕搵楁⼲⭬橹䴸䅉䅅䅁䕁䅁䅁睁䵁䅁䅁权捄允䅁权䕁䅁䅁权㉂䅂䅁允䅁䅁䅅䅁䙁䅁䅁䑁噁慉䉊䍄䉁䅁䅁䅂䅁䅁䅍䅄䅁䅁䅯䅳䅅䅁䅯䅂䅁䅁䅯杦䅑䅁䅅䅁䉁䅁䅁兂䅁䅁䅁佁㕅兑杷允䅁䅁䅑䅁䑁䅁䅷䅁䭁䱁䉑䅁䭁䝁䕳䅁䭁䡁䕁䅁䉁䅁䅁允䅁䅁䅕硥畓⭒㙆䑨䴸䅉䅅䅁䕁䅁䅁睁䵁䅁䅁权慄允䅁权牂䅂䅁权㉂䅂䅁允䅁䅁䅅䅁䙁偁潙䥘䌯搹⽧䍄䉁䅁䅁䅂䅁䅁䅍䅄䅁䅁䅯䅴䅅䅁䅯睡䅑䅁䅯䅤䅑䅁䅅䅁䉁䅁䅁兂卂䉵䘶ㄶ杈睐杷允䅁䅁䅑䅁䑁䅁䅷䅁䭁䱁䉑䅁䭁䝁䕳䅁䭁䡁䔸䅁䉁䅁䅁允䅁䅁䅕瑃橥䑣䬰穴䴸䅉䅅䅁䕁䅁䅁睁䵁䅁䅁权ぃ允䅁权牂䅂䅁权䕃䅂䅁允䅁䅁䅅䅁䭁䕁䅣䅁䵁䅉䅅䅁䕁䅁䅁睁䵁䅁䅁权療䅁䅁权䕁䅁䅁权䑃䅂䅁允䅁䅁䅅䅁䙁䅁䅁䅁元匶䉖䍄䉁䅁䅁䅂䅁䅁䅍䅄䅁䅁䅯眲䅁䅁䅯睡䅑䅁䅯睤䅑䅁䅅䅁䉁䅁䅁兂桄桥畓⭒祈睐杷允䅁䅁䅑䅁䑁䅁䅷䅁䭁䩁䉣䅁䭁䝁䕳䅁䭁䡁䕕䅁䉁䅁䅁允䅁䅁䅕歯㉗⼸唳䐲䴸䅉䅅䅁䕁䅁䅁睁䵁䅁䅁权睂䅁䅁权牂䅂䅁权瑂䅂䅁允䅁䅁䅅䅁䙁䥁噇㑑獴㜵⽵䍄䉁䅁䅁䅂䅁䅁䅍䅄䅁䅁䅯睤䅁䅁䅯充䅁䅁䅯內䅑䅁䅅䅁䉁䅁䅁杄啁䅁䅁睎㉁䑁䅑䅍睁䑁䅁䅍睁䑁䅁䅁䵁䅉䅅䅁䕁䅁䅁睁䵁䅁䅁权䥃䅁䅁权剁䅁䅁权㑂䅂䅁允䅁䅁䅅䅁佁䉁䅑䅁㍁䑁䅕䅎㕁䑁䅁䅍睁䑁䅁䅍䅁䅁杷允䅁䅁䅑䅁䑁䅁䅷䅁䭁䝁䉍䅁䭁䉁䅅䅁䭁䡁䕕䅁䉁䅁䅁允䅁䅁䄴䅆䅁䑁䅉兏睁䑁䅅䅍睁䑁䅁䅍睁䅁䅁䍄䉁䅁䅁䅂䅁䅁䅍䅄䅁䅁䅯睨䅅䅁䅯睡䅑䅁䅯杋䅷䅁䅅䅁䉁䅁䅁兂灁䥘䌯匹獪睐杷允䅁䅁䅑䅁䑁䅁䅷䅁䭁䥁䉣䅁䭁䝁䕳䅁䭁䡁䕯䅁䉁䅁䅁允䅁䅁䅕灭婭婭婭吶䴸䅉䅅䅁䕁䅁䅁睁䵁䅁䅁权摁允䅁权䕁䅁䅁权㍂䅂䅁允䅁䅁䅅䅁䙁䅁䅁䅁㡂ㅚ䉸䍄䉁䅁䅁䅂䅁䅁䅍䅄䅁䅁䅯䅖䅅䅁䅯䅂䅁䅁䅯䅣䅑䅁䅅䅁䉁䅁䅁兂䅁䅁䅁乥䡬兑杷允䅁䅁䅑䅁䑁䅁䅷䅁䭁䥁䉣䅁䭁䝁䕳䅁䭁䡁䕁䅁䉁䅁䅁允䅁䅁䅕瑃橥䑣䬰稵䴸䅉䅅䅁䕁䅁䅁睁䵁䅁䅁权䡃允䅁权牂䅂䅁权䙃䅂䅁允䅁䅁䅅䅁䙁䵁䴳䵺䵺偺⽁䍄䉁䅁䅁䅂䅁䅁䅍䅄䅁䅁䅯杹䅅䅁䅯充䅁䅁䅯来䅑䅁䅅䅁䉁䅁䅁杄坁䅁䅁杍ぁ䑁䅣杍祁䑁䅁䅍睁䑁䅁䅍䅁䅁杷允䅁䅁䅑䅁䑁䅁䅷䅁䭁䥁䉣䅁䭁䝁䕳䅁䭁䥁䕍䅁䉁䅁䅁允䅁䅁䅕椹捨㡪ㅌ䐸䴸䅉䅅䅁䕁䅁䅁睁䵁䅁䅁权䍄䅁䅁权剁䅁䅁权㕂䅂䅁允䅁䅁䅅䅁佁䉁䅑䅁ぁ䑁䅧睎㍁䑁䅧免睁䑁䅁䅍䅁䅁杷允䅁䅁䅑䅁䑁䅁䅷䅁䭁偁䉍䅁䭁䝁䕳䅁䭁䥁䕁䅁䉁䅁䅁允䅁䅁䅕硥畓⭒㙆䐱䴸䅉䅅䅁䕁䅁䅁睁䵁䅁䅁权元䅁䅁权䕁䅁䅁权䕃䅂䅁允䅁䅁䅅䅁䙁䅁䅁䅁权樹䉨䍄䉁䅁䅁䅂䅁䅁䅍䅄䅁䅁䅯睨䅅䅁䅯睡䅑䅁䅯杤䅑䅁䅅䅁䉁䅁䅁兂䉃啬䱏佢癦睐杷允䅁䅁䅑䅁䑁䅁䅷䅁䭁偁䉧䅁䭁䅁䅑䅁䭁䍁䵯䅁䉁䅁䅁允䅁䅁䅕䅁䅁䕁䡒ご䵅䅉䅅䅁䕁䅁䅁睁䵁䅁䅁权䡃允䅁权牂䅂䅁权㍂䅂䅁允䅁䅁䅅䅁䙁䭁䠵場啯畲⼸䍄䉁䅁䅁䅂䅁䅁䅍䅄䅁䅁䅯䄶䅅䅁䅯睡䅑䅁䅯兢䅑䅁䅅䅁䉁䅁䅁兂䉃啬䱏佢䱦睐杷允䅁䅁䅑䅁䑁䅁䅷䅁䭁䍁䅧䅁䭁䉁䅅䅁䭁䥁䕕䅁䉁䅁䅁允䅁䅁䄴䅆䅁䑁䅅兎睁䑁䅕䅍ㅁ䑁䅅䅎穁䅁䅁䍄䉁䅁䅁䅂䅁䅁䅍䅄䅁䅁䅯䅯䅁䅁䅯睡䅑䅁䅯睢䅑䅁䅅䅁䉁䅁䅁兂卂䉵䘶ㄶ䥈睐杷允䅁䅁䅑䅁䑁䅁䅷䅁䭁䅁䈸䅁䭁䅁䅑䅁䭁䥁䕉䅁䉁䅁䅁允䅁䅁䅕䅁䅁䵁浸け䵅䅉䅅䅁䕁䅁䅁睁䵁䅁䅁权䡃允䅁权牂䅂䅁权⽂䅂䅁允䅁䅁䅅䅁䙁乁㕶浦㡱䱤⽏䍄䉁䅁䅁䅂䅁䅁䅍䅄䅁䅁䅯兺䅁䅁䅯睡䅑䅁䅯睤䅑䅁䅅䅁䉁䅁䅁兂䥂場啯歲硦睶杷允䅁䅁䅑䅁䑁䅁䅷䅁䭁䩁䉳䅁䭁䝁䕳䅁䭁䝁䔰䅁䉁䅁䅁允䅁䅁䅕牡へ硫䕧䐯䴸䅉䅅䅁䕁䅁䅁睁䵁䅁䅁权硄䅁䅁权䕁䅁䅁权療䅂䅁允䅁䅁䅅䅁䙁䅁䅁䕁䑄汨䉸䍄䉁䅁䅁䅂䅁䅁䅍䅄䅁䅁䅯睭䅅䅁䅯睡䅑䅁䅯兦䅑䅁䅅䅁䉁䅁䅁兂啁歲桦桥祔睐杷允䅁䅁䅑䅁䑁䅁䅷䅁䭁䝁䉍䅁䭁䅁䅑䅁䭁䡁䕕䅁䉁䅁䅁允䅁䅁䅕䅁䅁䕁楄歐䵅䅉䅅䅁䕁䅁䅁睁䵁䅁䅁权扃允䅁权牂䅂䅁权ㅂ䅂䅁允䅁䅁䅅䅁䙁䱁敧敨剴偵⽯䍄䉁䅁䅁䅂䅁䅁䅍䅄䅁䅁䅯睭䅅䅁䅯睡䅑䅁䅯䅦䅑䅁䅅䅁䉁䅁䅁兂㝂䭆䠵場啱睶杷允䅁䅁䅑䅁䑁䅁䅷䅁䭁䱁䉕䅁䭁䉁䅅䅁䭁䍁䵯䅁䉁䅁䅁允䅁䅁䅯睒䅁䅁杷允䅁䅁䅑䅁䑁䅁䅷䅁䭁䱁䅕䅁䭁䅁䅑䅁䭁䍁䵯䅁䉁䅁䅁允䅁䅁䅕䅁䅁䥁㉑啔䵅䅉䅅䅁䕁䅁䅁睁䵁䅁䅁权ㅃ允䅁权牂䅂䅁权瑂䅂䅁允䅁䅁䅅䅁䙁䡁啳歲桦瑥⽷䍄䉁䅁䅁䅂䅁䅁䅍䅄䅁䅁䅯兴䅅䅁䅯睡䅑䅁䅯睢䅑䅁䅅䅁䉁䅁䅁兂婄発呤㘴癘睐杷允䅁䅁䅑䅁䑁䅁䅷䅁䭁䱁䉕䅁䭁䝁䕳䅁䭁䡁䕅䅁䉁䅁䅁允䅁䅁䅕㡪ㅌ䙋偹樰䴸䅉䅅䅁䕁䅁䅁睁䵁䅁䅁权ㅃ允䅁权牂䅂䅁权䑃䅂䅁允䅁䅁䅅䅁䙁䝁浚浚浚瑚⽙䍄䉁䅁䅁䅂䅁䅁䅍䅄䅁䅁䅯杉䅁䅁䅯䅂䅁䅁䅯督䅑䅁䅅䅁䉁䅁䅁兂䅁䅁䅁戹睍兑杷允䅁䅁䅑䅁䑁䅁䅷䅁䭁䕁䅕䅁䭁䉁䅅䅁䭁䡁䔴䅁䉁䅁䅁允䅁䅁䄴杆䅁䑁䅅睍祁䑁䅅䅍睁䑁䅁䅍睁䑁䅁䅁䵁䅉䅅䅁䕁䅁䅁睁䵁䅁䅁权⽂䅁䅁权牂䅂䅁权ㅂ䅂䅁允䅁䅁䅅䅁䙁䕁桪桥畓⽒⽅䍄䉁䅁䅁䅂䅁䅁䅍䅄䅁䅁䅯兔䅅䅁䅯充䅁䅁䅯入䅑䅁䅅䅁䉁䅁䅁杄啁䅁䅁杍㉁䑁䅉䅍睁䑁䅁䅍睁䑁䅁䅁䵁䅉䅅䅁䕁䅁䅁睁䵁䅁䅁权䵃䅁䅁权䕁䅁䅁权祂䅂䅁允䅁䅁䅅䅁䙁䅁䅁䅁浄噴䉎䍄䉁䅁䅁䅂䅁䅁䅍䅄䅁䅁䅯眴䅅䅁䅯睡䅑䅁䅯䅣䅑䅁䅅䅁䉁䅁䅁兂硂児塲㍯硄睐杷允䅁䅁䅑䅁䑁䅁䅷䅁䭁䝁䅁䅁䭁䝁䕳䅁䭁䡁䕅䅁䉁䅁䅁允䅁䅁䅕䝭匴㡧䭁啉䵁䅉䅅䅁䕁䅁䅁睁䵁䅁䅁权偄䅁䅁权䕁䅁䅁权㥂䅂䅁允䅁䅁䅅䅁䙁䅁䅁䅁慂啰䉒䍄䉁䅁䅁䅂䅁䅁䅍䅄䅁䅁䅯䅯䅅䅁䅯䅂䅁䅁䅯杋䅷䅁䅅䅁䉁䅁䅁兂䅁䅁䅁爵楴兑杷允䅁䅁䅑䅁䑁䅁䅷䅁䭁䭁䉙䅁䭁䉁䅅䅁䭁䥁䕅䅁䉁䅁䅁允䅁䅁䄴䅆䅁䑁䅕䅍㑁䑁䅁䅍睁䑁䅁䅍睁䅁䅁䍄䉁䅁䅁䅂䅁䅁䅍䅄䅁䅁䅯兴䅅䅁䅯睡䅑䅁䅯杤䅑䅁䅅䅁䉁䅁䅁兂䑄匹捨㡪䙌睐杷允䅁䅁䅑䅁䑁䅁䅷䅁䭁䱁䉯䅁䭁䉁䅅䅁䭁䍁䵯䅁䉁䅁䅁允䅁䅁䄴杅䅁䑁䅕睍㑁䑁䅁䅍睁䑁䅁䅍䅁䅁杷允䅁䅁䅑䅁䑁䅁䅷䅁䭁䥁䅁䅁䭁䝁䕳䅁䭁䥁䕅䅁䉁䅁䅁允䅁䅁䅕噋偹癷潕䐳䴸䅉䅅䅁䕁䅁䅁睁䵁䅁䅁权歃允䅁权牂䅂䅁权䑃䅂䅁允䅁䅁䅅䅁䙁䅁䅁䅁䅁䅁䅁䍄䉁䅁䅁䅂䅁䅁䅍䅄䅁䅁䅯䅃䅅䅁䅯睡䅑䅁䅯睥䅑䅁䅅䅁䉁䅁䅁兂䙃ㄶ㑇潈塕䅑杷允䅁䅁䅑䅁䑁䅁䅷䅁䭁䍁䅑䅁䭁䝁䕳䅁䭁䡁䕳䅁䉁䅁䅁允䅁䅁䅕䘷㑇潈牘吹䴸䅉䅅䅁䕁䅁䅁睁䵁䅁䅁权捄䅁䅁权䕁䅁䅁权あ䅂䅁允䅁䅁䅅䅁䙁䅁䅁䅁㉁䍴䉸䍄䉁䅁䅁䅂䅁䅁䅍䅄䅁䅁䅯䅕䅅䅁䅯睡䅑䅁䅯兣䅑䅁䅅䅁䉁䅁䅁兂剃堷⽷噎椷睐杷允䅁䅁䅑䅁䑁䅁䅷䅁䭁䭁䅷䅁䭁䉁䅅䅁䭁䡁䕷䅁䉁䅁䅁允䅁䅁䄴䅆䅁䑁䅅䅏硁䑁䅁䅍睁䑁䅁䅍睁䅁䅁䍄䉁䅁䅁䅂䅁䅁䅍䅄䅁䅁䅯䄯䅅䅁䅯睡䅑䅁䅯䅦䅑䅁䅅䅁䉁䅁䅁兂㝂䭆䠵場獲睐杷允䅁䅁䅑䅁䑁䅁䅷䅁䭁䙁䉁䅁䭁䝁䕳䅁䭁䡁䔰䅁䉁䅁䅁允䅁䅁䅕䡰㥁瑃橥䐶䴸䅉䅅䅁䕁䅁䅁睁䵁䅁䅁权獄允䅁权剁䅁䅁权䕃䅂䅁允䅁䅁䅅䅁佁䉁䅉䅁㑁䑁䅕李祁䑁䅧䅍睁䑁䅁䅁䵁䅉䅅䅁䕁䅁䅁睁䵁䅁䅁权䵃允䅁权牂䅂䅁权㕂䅂䅁允䅁䅁䅅䅁䙁䭁䙊癴㥐倱⽷䍄䉁䅁䅁䅂䅁䅁䅍䅄䅁䅁䅯䅕䅅䅁䅯睡䅑䅁䅯內䅑䅁䅅䅁䉁䅁䅁兂㙄浦㡱䩤材睐杷允䅁䅁䅑䅁䑁䅁䅷䅁䭁䩁䄸䅁䭁䝁䕳䅁䭁䡁䕙䅁䉁䅁䅁允䅁䅁䅕匶硙䭃捷䵂䵁䅉䅅䅁䕁䅁䅁睁䵁䅁䅁权䭃允䅁权䕁䅁䅁权㝂䅂䅁允䅁䅁䅅䅁䙁䅁䅁䅁䍂楫䉊䍄䉁䅁䅁䅂䅁䅁䅍䅄䅁䅁䅯䅕䅅䅁䅯睡䅑䅁䅯睥䅑䅁䅅䅁䉁䅁䅁兂㉄䙋偹癷奘睶杷允䅁䅁䅑䅁䑁䅁䅷䅁䭁䙁䉁䅁䭁䝁䕳䅁䭁䡁䕙䅁䉁䅁䅁允䅁䅁䅕敢㝦晱午戶䴸䅉䅅䅁䕁䅁䅁睁䵁䅁䅁权穄允䅁权牂䅂䅁权⽂䅂䅁允䅁䅁䅅䅁䙁䡁啳歲桦癥⽁䍄䉁䅁䅁䅂䅁䅁䅍䅄䅁䅁䅯䅕䅅䅁䅯睡䅑䅁䅯䅨䅑䅁䅅䅁䉁䅁䅁兂䑃䵷桱扒橢睐杷允䅁䅁䅑䅁䑁䅁䅷䅁䭁䩁䉙䅁䭁䅁䅑䅁䭁䝁䔰䅁䉁䅁䅁允䅁䅁䅕䅁䅁偁坔く䵅䅉䅅䅁䕁䅁䅁睁䵁䅁䅁权啂允䅁权牂䅂䅁权煁䅄䅁允䅁䅁䅅䅁䙁䱁敧敨剴偵⼴䍄䉁䅁䅁䅂䅁䅁䅍䅄䅁䅁䅯兲䅅䅁䅯睡䅑䅁䅯內䅑䅁䅅䅁䉁䅁䅁兂㡄晱午坔䅋睐杷允䅁䅁䅑䅁䑁䅁䅷䅁䭁䙁䅷䅁䭁䅁䅑䅁䭁䥁䕁䅁䉁䅁䅁允䅁䅁䅕䅁䅁偁㠴䕏䵅䅉䅅䅁䕁䅁䅁睁䵁䅁䅁权䱃䅁䅁权剁䅁䅁权ㅂ䅂䅁允䅁䅁䅅䅁佁䉁䅑䅁硁䑁䅕䅏ぁ䑁䅅䅏睁䑁䅁䅍䅁䅁杷允䅁䅁䅑䅁䑁䅁䅷䅁䭁䙁䉁䅁䭁䝁䕳䅁䭁䥁䕁䅁䉁䅁䅁允䅁䅁䅕䅁䅁䅁䅁䐸䴸䅉䅅䅁䕁䅁䅁睁䵁䅁䅁权㑃允䅁权牂䅂䅁权瑂䅂䅁允䅁䅁䅅䅁䙁乁橥䑣䬰⬱⽳䍄䉁䅁䅁䅂䅁䅁䅍䅄䅁䅁䅯䅒䅁䅁䅯䅂䅁䅁䅯兣䅑䅁䅅䅁䉁䅁䅁兂䅁䅁兂䕺歋兑杷允䅁䅁䅑䅁䑁䅁䅷䅁䭁䱁䉧䅁䭁䝁䕳䅁䭁䝁䔸䅁䉁䅁䅁允䅁䅁䅕㑋坣挲㌷稵䴸䅉䅅䅁䕁䅁䅁睁䵁䅁䅁权流䅁䅁权䕁䅁䅁权睂䅂䅁允䅁䅁䅅䅁䙁䅁䅁䅁潄け䈹䍄䉁䅁䅁䅂䅁䅁䅍䅄䅁䅁䅯杘䅁䅁䅯睡䅑䅁䅯睤䅑䅁䅅䅁䉁䅁䅁兂偃癷潕䥘䤸䅑杷允䅁䅁䅑䅁䑁䅁䅷䅁䭁䡁䈸䅁䭁䝁䕳䅁䭁䡁䕉䅁䉁䅁䅁允䅁䅁䅕体㙆䭆䠵戹䴸䅉䅅䅁䕁䅁䅁睁䵁䅁䅁权桂允䅁权䕁䅁䅁权硂䅂䅁允䅁䅁䅅䅁䙁䅁䅁䅁䅂稰䉒䍄䉁䅁䅁䅂䅁䅁䅍䅄䅁䅁䅯杩䅅䅁䅯充䅁䅁䅯䅤䅑䅁䅅䅁䉁䅁䅁杄十䅁䅁李祁䑁䅅兎㍁䑁䅁䅍睁䅁䅁䍄䉁䅁䅁䅂䅁䅁䅍䅄䅁䅁䅯䅵䅅䅁䅯睡䅑䅁䅯杤䅑䅁䅅䅁䉁䅁䅁兂䅁䅁䅁䅁䕁䅑杷允䅁䅁䅑䅁䑁䅁䅷䅁䭁乁䉕䅁䭁䝁䕳䅁䭁䡁䕙䅁䉁䅁䅁允䅁䅁䅕浚浚浚浚あ䵁䅉䅅䅁䕁䅁䅁睁䵁䅁䅁权慂䅁䅁权䕁䅁䅁权⭂䅂䅁允䅁䅁䅅䅁䙁䅁䅁䅁睁唲䉬䍄䉁䅁䅁䅂䅁䅁䅍䅄䅁䅁䅯杳䅅䅁䅯睡䅑䅁䅯全䅑䅁䅅䅁䉁䅁䅁兂浂浚浚浚啙䅑杷允䅁䅁䅑䅁䑁䅁䅷䅁䭁䅁䈴䅁䭁䅁䅑䅁䭁䡁䕕䅁䉁䅁䅁允䅁䅁䅕䅁䅁偁硒げ䵅䅉䅅䅁䕁䅁䅁睁䵁䅁䅁权㑃允䅁权牂䅂䅁权㡂䅂䅁允䅁䅁䅅䅁䙁䱁へ硫䕧瑖⽙䍄䉁䅁䅁䅂䅁䅁䅍䅄䅁䅁䅯䅧䅁䅁䅯睡䅑䅁䅯兢䅑䅁䅅䅁䉁䅁䅁兂塄㍯㥁瑃呦睐杷允䅁䅁䅑䅁䑁䅁䅷䅁䭁䩁䉍䅁䭁䉁䅅䅁䭁䡁䕷䅁䉁䅁䅁允䅁䅁䄴杅䅁䑁䅍睎㕁䑁䅅䅍睁䑁䅁䅍䅁䅁杷允䅁䅁䅑䅁䑁䅁䅷䅁䭁䡁䉑䅁䭁䝁䕳䅁䭁䝁䔰䅁䉁䅁䅁允䅁䅁䅕䡰㥁瑃橥䕇䵁䅉䅅䅁䕁䅁䅁睁䵁䅁䅁权䅃䅁䅁权牂䅂䅁权療䅂䅁允䅁䅁䅅䅁䙁䩁婱婭婭摭⽫䍄䉁䅁䅁䅂䅁䅁䅍䅄䅁䅁䅯杘䅁䅁䅯睡䅑䅁䅯杋䅷䅁䅅䅁䉁䅁䅁兂㝂䭆䠵場歱睶杷允䅁䅁䅑䅁䑁䅁䅷䅁䭁䥁䅁䅁䭁䝁䕳䅁䭁䡁䕁䅁䉁䅁䅁允䅁䅁䅕⽷潕䥘䌯吱䴸䅉䅅䅁䕁䅁䅁睁䵁䅁䅁权䅃䅁䅁权牂䅂䅁权䑃䅂䅁允䅁䅁䅅䅁䙁乁倹婪畤瑅⽍䍄䉁䅁䅁䅂䅁䅁䅍䅄䅁䅁䅯䅧䅁䅁䅯睡䅑䅁䅯兤䅑䅁䅅䅁䉁䅁䅁兂卂䉵䘶ㄶ杈睐杷允䅁䅁䅑䅁䑁䅁䅷䅁䭁䱁䄴䅁䭁䉁䅅䅁䭁䡁䕣䅁䉁䅁䅁允䅁䅁䄴䅇䅁䑁䅉兎祁䑁䅁䅍睁䑁䅁䅍睁䑁䅁䅍䅁䅁杷允䅁䅁䅑䅁䑁䅁䅷䅁䭁䑁䉷䅁䭁䅁䅑䅁䭁䡁䕣䅁䉁䅁䅁允䅁䅁䅕䅁䅁䑁㝺き䵅䅉䅅䅁䕁䅁䅁睁䵁䅁䅁权扄允䅁权牂䅂䅁权㉂䅂䅁允䅁䅁䅅䅁䙁䅁䍷㑋坣昲⽑䍄䉁䅁䅁䅂䅁䅁䅍䅄䅁䅁䅯朲䅅䅁䅯睡䅑䅁䅯杣䅑䅁䅅䅁䉁䅁䅁兂奃桢䑋䵷䉲睐杷允䅁䅁䅑䅁䑁䅁䅷䅁䭁䝁䉷䅁䭁䝁䕳䅁䭁䡁䕷䅁䉁䅁䅁允䅁䅁䅯睒䅁䅁杷允䅁䅁䅑䅁䑁䅁䅷䅁䭁䡁䉕䅁䭁䝁䕳䅁䭁䡁䕍䅁䉁䅁䅁允䅁䅁䅕婤奍䙂余含䴸䅉䅅䅁䕁䅁䅁睁䵁䅁䅁权䑃允䅁权䕁䅁䅁权㑂䅂䅁允䅁䅁䅅䅁䙁䅁䅁䅁潃ㄷ䉊䍄䉁䅁䅁䅂䅁䅁䅍䅄䅁䅁䅯䅧䅁䅁䅯睡䅑䅁䅯䅧䅑䅁䅅䅁䉁䅁䅁兂啁歲桦桥敔睐杷允䅁䅁䅑䅁䑁䅁䅷䅁䭁偁䅉䅁䭁䝁䕳䅁䭁䡁䕯䅁䉁䅁䅁允䅁䅁䅕䉵䘶ㄶ㑇樷䴸䅉䅅䅁䕁䅁䅁睁䵁䅁䅁权呄允䅁权牂䅂䅁权煁䅄䅁允䅁䅁䅅䅁䭁䕁䅣䅁䵁䅉䅅䅁䕁䅁䅁睁䵁䅁䅁权ぁ允䅁权牂䅂䅁权㑂䅂䅁允䅁䅁䅅䅁䙁偁㥔䠱灪瑊⽅䍄䉁䅁䅁䅂䅁䅁䅍䅄䅁䅁䅯䄫䅅䅁䅯睡䅑䅁䅯睥䅑䅁䅅䅁䉁䅁䅁兂硂児塲㍯䑁䅑杷允䅁䅁䅑䅁䑁䅁䅷䅁䭁䑁䉑䅁䭁䝁䕳䅁䭁䡁䕕䅁䉁䅁䅁允䅁䅁䅕牕敧敨剴䑹䴸䅉䅅䅁䕁䅁䅁睁䵁䅁䅁权畃䅁䅁权䕁䅁䅁权ㅂ䅂䅁允䅁䅁䅅䅁䙁䅁䅁䅁元䍑䉴䍄䉁䅁䅁䅂䅁䅁䅍䅄䅁䅁䅯䅎䅅䅁䅯睡䅑䅁䅯杤䅑䅁䅅䅁䉁䅁䅁兂捂㡪ㅌ䙋偺睐杷允䅁䅁䅑䅁䑁䅁䅷䅁䭁䡁䉯䅁䭁䉁䅅䅁䭁䡁䕅䅁䉁䅁䅁允䅁䅁䅯睒䅁䅁杷允䅁䅁䅑䅁䑁䅁䅷䅁䭁䩁䉕䅁䭁䝁䕳䅁䭁䡁䕁䅁䉁䅁䅁允䅁䅁䅕⽷潕䥘䌯啅䵁䅉䅅䅁䕁䅁䅁睁䵁䅁䅁权ぁ允䅁权牂䅂䅁权䅃䅂䅁允䅁䅁䅅䅁䙁乁佮ㄹ橐捰⽳䍄䉁䅁䅁䅂䅁䅁䅍䅄䅁䅁䅯党䅅䅁䅯䅂䅁䅁䅯睧䅑䅁䅅䅁䉁䅁䅁兂䅁䅁䅁䜯卒兑杷允䅁䅁䅑䅁䑁䅁䅷䅁䭁乁䈸䅁䭁䝁䕳䅁䭁䡁䕙䅁䉁䅁䅁允䅁䅁䅯睒䅁䅁杷允䅁䅁䅑䅁䑁䅁䅷䅁䭁偁䉧䅁䭁䅁䅑䅁䭁䡁䔰䅁䉁䅁䅁允䅁䅁䅕䅁䅁䡁〹歓䵅䅉䅅䅁䕁䅁䅁睁䵁䅁䅁权橃允䅁权牂䅂䅁权䙃䅂䅁允䅁䅁䅅䅁䙁䝁汄䌰扌攫⼴䍄䉁䅁䅁䅂䅁䅁䅍䅄䅁䅁䅯眷䅁䅁䅯睡䅑䅁䅯睤䅑䅁䅅䅁䉁䅁䅁兂偃癷潕䥘儸䅑杷允䅁䅁䅑䅁䑁䅁䅷䅁䭁䥁䅧䅁䭁䅁䅑䅁䭁䡁䔸䅁䉁䅁䅁允䅁䅁䅕䅁䅁佁牔啙䵅䅉䅅䅁䕁䅁䅁睁䵁䅁䅁权允䅂䅁权剁䅁䅁权硂䅂䅁允䅁䅁䅅䅁䭁䝁䍣䅁䵁䅉䅅䅁䕁䅁䅁睁䵁䅁䅁权橃允䅁权牂䅂䅁权⭂䅂䅁允䅁䅁䅅䅁䙁䕁桪桥畓⽒⽅䍄䉁䅁䅁䅂䅁䅁䅍䅄䅁䅁䅯睯䅅䅁䅯睡䅑䅁䅯杤䅑䅁䅅䅁䉁䅁䅁兂偃癷潕䥘焯睐杷允䅁䅁䅑䅁䑁䅁䅷䅁䭁䭁䉍䅁䭁䝁䕳䅁䭁䥁䕑䅁䉁䅁䅁允䅁䅁䅕呣䬰㘱睎吳䴸䅉䅅䅁䕁䅁䅁睁䵁䅁䅁权橃允䅁权牂䅂䅁权䅃䅂䅁允䅁䅁䅅䅁䙁䕁椵䙅㕧乴⽁䍄䉁䅁䅁䅂䅁䅁䅍䅄䅁䅁䅯杵䅅䅁䅯睡䅑䅁䅯兤䅑䅁䅅䅁䉁䅁䅁兂癁匳䝑婧䕕䅑杷允䅁䅁䅑䅁䑁䅁䅷䅁䭁䱁䉯䅁䭁䝁䕳䅁䭁䥁䕅䅁䉁䅁䅁允䅁䅁䅕硫䕧杖琴啁䵁䅉䅅䅁䕁䅁䅁睁䵁䅁䅁权㙃允䅁权牂䅂䅁权㍂䅂䅁允䅁䅁䅅䅁䙁䙁偹癷潕偘⼸䍄䉁䅁䅁䅂䅁䅁䅍䅄䅁䅁䅯䅯䅁䅁䅯䅂䅁䅁䅯䅥䅑䅁䅅䅁䉁䅁䅁兂䅁䅁䅁䩢捅兑杷允䅁䅁䅑䅁䑁䅁䅷䅁䭁乁䅙䅁䭁䝁䕳䅁䭁䡁䔴䅁䉁䅁䅁允䅁䅁䅕牕敧敨剴䐶䴸䅉䅅䅁䕁䅁䅁睁䵁䅁䅁权㙃允䅁权牂䅂䅁权䅃䅂䅁允䅁䅁䅅䅁䙁䅁塲㍯㥁权䅎䍄䉁䅁䅁䅂䅁䅁䅍䅄䅁䅁䅯共䅁䅁䅯睡䅑䅁䅯兤䅑䅁䅅䅁䉁䅁䅁兂獄払敧敨ㅶ睐杷允䅁䅁䅑䅁䑁䅁䅷䅁䭁䍁䉳䅁䭁䝁䕳䅁䭁䡁䔰䅁䉁䅁䅁允䅁䅁䅕児塲㍯㥃ぉ䵁䅉䅅䅁䕁䅁䅁睁䵁䅁䅁权牁允䅁权牂䅂䅁权㑂䅂䅁允䅁䅁䅅䅁䙁䉁奂扏䥔牤⼶䍄䉁䅁䅁䅂䅁䅁䅍䅄䅁䅁䅯兙䅁䅁䅯睡䅑䅁䅯䅧䅑䅁䅅䅁䉁䅁䅁兂䑄匹捨㡪硌睐杷允䅁䅁䅑䅁䑁䅁䅷䅁䭁䱁䉣䅁䭁䝁䕳䅁䭁䥁䕉䅁䉁䅁䅁允䅁䅁䅕噋偹癷潕䐷䴸䅉䅅䅁䕁䅁䅁睁䵁䅁䅁权㕂䅁䅁权䕁䅁䅁权㥂䅂䅁允䅁䅁䅅䅁䙁䅁䅁䅁捁䉇䈹䍄䉁䅁䅁䅂䅁䅁䅍䅄䅁䅁䅯睋䅅䅁䅯睡䅑䅁䅯杦䅑䅁䅅䅁䉁䅁䅁兂獄払敧敨噳䅑杷允䅁䅁䅑䅁䑁䅁䅷䅁䭁偁䉣䅁䭁䝁䕳䅁䭁䍁䵯䅁䉁䅁䅁允䅁䅁䅕浚浚浚浚ぇ䵁䅉䅅䅁䕁䅁䅁睁䵁䅁䅁权牁允䅁权牂䅂䅁权祂䅂䅁允䅁䅁䅅䅁䙁䍁捬㡪ㅌ䉋䄱䍄䉁䅁䅁䅂䅁䅁䅍䅄䅁䅁䅯睰䅅䅁䅯充䅁䅁䅯䅨䅑䅁䅅䅁䉁䅁䅁杄坁䅁䅁免ぁ䑁䅕睎睁䑁䅁䅍睁䑁䅁䅍䅁䅁杷允䅁䅁䅑䅁䑁䅁䅷䅁䭁偁䉁䅁䭁䅁䅑䅁䭁䡁䕙䅁䉁䅁䅁允䅁䅁䅕䅁䅁佁敪歓䵅䅉䅅䅁䕁䅁䅁睁䵁䅁䅁权睄允䅁权牂䅂䅁权䙃䅂䅁允䅁䅁䅅䅁䙁䩁䑚㉩湺⼫⽳䍄䉁䅁䅁䅂䅁䅁䅍䅄䅁䅁䅯睋䅅䅁䅯睡䅑䅁䅯杤䅑䅁䅅䅁䉁䅁䅁兂歂㥏倹婪䅣䅷杷允䅁䅁䅑䅁䑁䅁䅷䅁䭁䡁䄰䅁䭁䉁䅅䅁䭁䡁䕫䅁䉁䅁䅁允䅁䅁䄴䅆䅁䑁䅍䅍穁䑁䅁䅍睁䑁䅁䅍睁䅁䅁䍄䉁䅁䅁䅂䅁䅁䅍䅄䅁䅁䅯兂䅅䅁䅯睡䅑䅁䅯䅤䅑䅁䅅䅁䉁䅁䅁兂慃婭婭婭䑫䅑杷允䅁䅁䅑䅁䑁䅁䅷䅁䭁乁䅫䅁䭁䅁䅑䅁䭁䡁䕫䅁䉁䅁䅁允䅁䅁䅕䅁䅁乑批啨䵅䅉䅅䅁䕁䅁䅁睁䵁䅁䅁权祁允䅁权䕁䅁䅁权⽂䅂䅁允䅁䅁䅅䅁䙁䅁䅁䅁䅂䍳䉂䍄䉁䅁䅁䅂䅁䅁䅍䅄䅁䅁䅯睋䅅䅁䅯睡䅑䅁䅯䅧䅑䅁䅅䅁䉁䅁䅁兂偃癷潕䥘唸䅑杷允䅁䅁䅑䅁䑁䅁䅷䅁䭁䥁䉍䅁䭁䉁䅅䅁䭁䡁䕧䅁䉁䅁䅁允䅁䅁䄴䅆䅁䑁䅍睍㑁䑁䅕䅍睁䑁䅁䅍睁䅁䅁䍄䉁䅁䅁䅂䅁䅁䅍䅄䅁䅁䅯兰䅅䅁䅯睡䅑䅁䅯兢䅑䅁䅅䅁䉁䅁䅁兂䑄匹捨㡪噌睐杷允䅁䅁䅑䅁䑁䅁䅷䅁䭁䭁䉕䅁䭁䝁䕳䅁䭁䝁䔸䅁䉁䅁䅁允䅁䅁䅕㑈牘払敧吱䴸䅉䅅䅁䕁䅁䅁睁䵁䅁䅁权汃允䅁权牂䅂䅁权㙂䅂䅁允䅁䅁䅅䅁䙁䑁積積積㥍⽍䍄䉁䅁䅁䅂䅁䅁䅍䅄䅁䅁䅯兰䅅䅁䅯睡䅑䅁䅯䅣䅑䅁䅅䅁䉁䅁䅁兂歃䑣䬰㘱児睐杷允䅁䅁䅑䅁䑁䅁䅷䅁䭁乁䉙䅁䭁䝁䕳䅁䭁䡁䕁䅁䉁䅁䅁允䅁䅁䅕扌摋㘷䝦稴䴸䅉䅅䅁䕁䅁䅁睁䵁䅁䅁权㉂允䅁权䕁䅁䅁权㡂䅂䅁允䅁䅁䅅䅁䙁䅁䅁䅁剃塓䉚䍄䉁䅁䅁䅂䅁䅁䅍䅄䅁䅁䅯朲䅅䅁䅯睡䅑䅁䅯全䅑䅁䅅䅁䉁䅁䅁兂灄橊䥅䉲煹睐杷允䅁䅁䅑䅁䑁䅁䅷䅁䭁䭁䉕䅁䭁䝁䕳䅁䭁䡁䕅䅁䉁䅁䅁允䅁䅁䅕㉩湺㘫确橷䴸䅉䅅䅁䕁䅁䅁睁䵁䅁䅁权㍄允䅁权䕁䅁䅁权⭂䅂䅁允䅁䅁䅅䅁䙁䅁䅁䥁呁㕊䉎䍄䉁䅁䅁䅂䅁䅁䅍䅄䅁䅁䅯朵䅁䅁䅯睡䅑䅁䅯杣䅑䅁䅅䅁䉁䅁䅁兂婁䙂余扌捉䅑杷允䅁䅁䅑䅁䑁䅁䅷䅁䭁䩁䉷䅁䭁䅁䅑䅁䭁䡁䕁䅁䉁䅁䅁允䅁䅁䅕䅁䅁䥁㠵䕗䵅䅉䅅䅁䕁䅁䅁睁䵁䅁䅁权汃允䅁权牂䅂䅁权祂䅂䅁允䅁䅁䅅䅁䙁䥁䌯匹捨㥪⽉䍄䉁䅁䅁䅂䅁䅁䅍䅄䅁䅁䅯杮䅁䅁䅯睡䅑䅁䅯杋䅷䅁䅅䅁䉁䅁䅁兂卂䉵䘶ㄶ佅䅑杷允䅁䅁䅑䅁䑁䅁䅷䅁䭁䥁䉙䅁䭁䅁䅑䅁䭁䡁䔴䅁䉁䅁䅁允䅁䅁䅕䅁䅁乷歁䕕䵅䅉䅅䅁䕁䅁䅁睁䵁䅁䅁权敃䅁䅁权牂䅂䅁权瑂䅂䅁允䅁䅁䅅䅁䙁䙁㘶兓䍷睋䅬䍄䉁䅁䅁䅂䅁䅁䅍䅄䅁䅁䅯䅸䅁䅁䅯䅂䅁䅁䅯杣䅑䅁䅅䅁䉁䅁䅁兂䅁䅁䅁㝱坆兑杷允䅁䅁䅑䅁䑁䅁䅷䅁䭁䭁䅧䅁䭁䅁䅑䅁䭁䡁䕍䅁䉁䅁䅁允䅁䅁䅕䅁䅁䙁煫さ䵅䅉䅅䅁䕁䅁䅁睁䵁䅁䅁权敃䅁䅁权牂䅂䅁权硂䅂䅁允䅁䅁䅅䅁䙁䡁焹䡶呓䉭䅴䍄䉁䅁䅁䅂䅁䅁䅍䅄䅁䅁䅯杏䅅䅁䅯䅂䅁䅁䅯兣䅑䅁䅅䅁䉁䅁䅁兂䅁䅁䅁䉓潍兑杷允䅁䅁䅑䅁䑁䅁䅷䅁䭁䝁䉧䅁䭁䝁䕳䅁䭁䥁䕑䅁䉁䅁䅁允䅁䅁䅕捷桱扒穢吱䴸䅉䅅䅁䕁䅁䅁睁䵁䅁䅁权煁䅁䅁权牂䅂䅁权⭂䅂䅁允䅁䅁䅅䅁䙁䉁䘫ㄶ㑇畈⼰䍄䉁䅁䅁䅂䅁䅁䅍䅄䅁䅁䅯睲䅅䅁䅯䅂䅁䅁䅯睢䅑䅁䅅䅁䉁䅁䅁兂䅁䅁䅃慓眱兑杷允䅁䅁䅑䅁䑁䅁䅷䅁䭁偁䉷䅁䭁䝁䕳䅁䭁䝁䔸䅁䉁䅁䅁允䅁䅁䅕䭆䠵場啯樯䴸䅉䅅䅁䕁䅁䅁睁䵁䅁䅁权敃䅁䅁权牂䅂䅁权㉂䅂䅁允䅁䅁䅅䅁䙁乁㑖匶硙䉩䅨䍄䉁䅁䅁䅂䅁䅁䅍䅄䅁䅁䅯杮䅁䅁䅯睡䅑䅁䅯杧䅑䅁䅅䅁䉁䅁䅁兂䉃啬䱏佢兣䅑杷允䅁䅁䅑䅁䑁䅁䅷䅁䭁䩁䄴䅁䭁䝁䕳䅁䭁䡁䕷䅁䉁䅁䅁允䅁䅁䅕㡪ㅌ䙋偹䕃䵁䅉䅅䅁䕁䅁䅁睁䵁䅁䅁权㙁允䅁权牂䅂䅁权煁䅄䅁允䅁䅁䅅䅁䙁䍁捬㡪ㅌ偋⽑䍄䉁䅁䅁䅂䅁䅁䅍䅄䅁䅁䅯兊䅁䅁䅯充䅁䅁䅯睤䅑䅁䅅䅁䉁䅁䅁杄啁䅁䅁杍㉁䑁䅕䅍睁䑁䅁䅍睁䑁䅁䅁䵁䅉䅅䅁䕁䅁䅁睁䵁䅁䅁权浂䅁䅁权牂䅂䅁权㉂䅂䅁允䅁䅁䅅䅁䙁䵁䴳䵺䵺佺⽑䍄䉁䅁䅁䅂䅁䅁䅍䅄䅁䅁䅯杏䅅䅁䅯睡䅑䅁䅯来䅑䅁䅅䅁䉁䅁䅁兂䑄匹捨㡪㥌睐杷允䅁䅁䅑䅁䑁䅁䅷䅁䭁䉁䈰䅁䭁䝁䕳䅁䭁䡁䕁䅁䉁䅁䅁允䅁䅁䅕癱午坔光樹䴸䅉䅅䅁䕁䅁䅁睁䵁䅁䅁权㙁允䅁权牂䅂䅁权睂䅂䅁允䅁䅁䅅䅁䙁䩁婱婭婭晭⽫䍄䉁䅁䅁䅂䅁䅁䅍䅄䅁䅁䅯李䅁䅁䅯充䅁䅁䅯䅤䅑䅁䅅䅁䉁䅁䅁杄啁䅁䅁免硁䑁䅅䅎祁䑁䅍䅍睁䑁䅁䅁䵁䅉䅅䅁䕁䅁䅁睁䵁䅁䅁权呄䅁䅁权剁䅁䅁权䕃䅂䅁允䅁䅁䅅䅁佁䉁䅑䅁祁䑁䅧䅍㍁䑁䅑杍睁䑁䅕兎䅁䅁杷允䅁䅁䅑䅁䑁䅁䅷䅁䭁䑁䉯䅁䭁䝁䕳䅁䭁䥁䕕䅁䉁䅁䅁允䅁䅁䅕䅁䅁䅁䅁歂䵁䅉䅅䅁䕁䅁䅁睁䵁䅁䅁权㙁允䅁权牂䅂䅁权ㅂ䅂䅁允䅁䅁䅅䅁䙁佁㙆䭆䠵儴䅊䍄䉁䅁䅁䅂䅁䅁䅍䅄䅁䅁䅯先䅅䅁䅯䅂䅁䅁䅯䅦䅑䅁䅅䅁䉁䅁䅁兂䅁䅁䅁汪搵兑杷允䅁䅁䅑䅁䑁䅁䅷䅁䭁䑁䉯䅁䭁䝁䕳䅁䭁䡁䕫䅁䉁䅁䅁允䅁䅁䅕噋偹癷潕䐫䴸䅉䅅䅁䕁䅁䅁睁䵁䅁䅁权婁允䅁权牂䅂䅁权㥂䅂䅁允䅁䅁䅅䅁䙁䵁ㅐ䙋偹畷⽕䍄䉁䅁䅁䅂䅁䅁䅍䅄䅁䅁䅯睏䅁䅁䅯䅂䅁䅁䅯全䅑䅁䅅䅁䉁䅁䅁兂䅁䅁䅁癪牁兑杷允䅁䅁䅑䅁䑁䅁䅷䅁䭁䵁䈸䅁䭁䅁䅑䅁䭁䡁䕯䅁䉁䅁䅁允䅁䅁䅕䅁䅁䱁䥨啓䵅䅉䅅䅁䕁䅁䅁睁䵁䅁䅁权浄允䅁权牂䅂䅁权㙂䅂䅁允䅁䅁䅅䅁䙁䭁睒児塲⭯⽁䍄䉁䅁䅁䅂䅁䅁䅍䅄䅁䅁䅯杏䅅䅁䅯睡䅑䅁䅯杧䅑䅁䅅䅁䉁䅁䅁兂䥂場啯歲ㅦ睐杷允䅁䅁䅑䅁䑁䅁䅷䅁䭁䕁䄴䅁䭁䅁䅑䅁䭁䡁䕙䅁䉁䅁䅁允䅁䅁䅕䅁䅁䉷㉅䕕䵅䅉䅅䅁䕁䅁䅁睁䵁䅁䅁权䥁允䅁权剁䅁䅁权瑂䅂䅁允䅁䅁䅅䅁佁䉁䅑䅁穁䑁䅧睍睁䑁䅁䅍睁䑁䅁䅍䅁䅁杷允䅁䅁䅑䅁䑁䅁䅷䅁䭁䑁䉯䅁䭁䝁䕳䅁䭁䥁䕑䅁䉁䅁䅁允䅁䅁䅕噋偹癷潕䐹䴸䅉䅅䅁䕁䅁䅁睁䵁䅁䅁权十䅁䅁权䕁䅁䅁权㍂䅂䅁允䅁䅁䅅䅁䙁䅁䅁䅁睂䍄䈹䍄䉁䅁䅁䅂䅁䅁䅍䅄䅁䅁䅯儱䅅䅁䅯睡䅑䅁䅯睢䅑䅁䅅䅁䉁䅁䅁兂歃䑣䬰㘱塍䅑杷允䅁䅁䅑䅁䑁䅁䅷䅁䭁䑁䅕䅁䭁䅁䅑䅁䭁䡁䕫䅁䉁䅁䅁允䅁䅁䅕䅁䅁䱁噩く䵅䅉䅅䅁䕁䅁䅁睁䵁䅁䅁权㝁䅁䅁权牂䅂䅁权瑂䅂䅁允䅁䅁䅅䅁䙁偁潙䥘䌯儹䅒䍄䉁䅁䅁䅂䅁䅁䅍䅄䅁䅁䅯睏䅁䅁䅯睡䅑䅁䅯䅣䅑䅁䅅䅁䉁䅁䅁兂㝂䭆䠵場䝯䅑杷允䅁䅁䅑䅁䑁䅁䅷䅁䭁䭁䅧䅁䭁䉁䅅䅁䭁䡁䕙䅁䉁䅁䅁允䅁䅁䄴䅆䅁䑁䅣兎硁䑁䅁䅍睁䑁䅁䅍睁䅁䅁䍄䉁䅁䅁䅂䅁䅁䅍䅄䅁䅁䅯杏䅁䅁䅯睡䅑䅁䅯兣䅑䅁䅅䅁䉁䅁䅁兂摁浗㝑〳唸䅑杷允䅁䅁䅑䅁䑁䅁䅷䅁䭁䵁䉯䅁䭁䝁䕳䅁䭁䡁䕣䅁䉁䅁䅁允䅁䅁䅕癱午坔光樫䴸䅉䅅䅁䕁䅁䅁睁䵁䅁䅁权坂允䅁权䕁䅁䅁权㥂䅂䅁允䅁䅁䅅䅁䙁䅁䅁䥁慂坋䉂䍄䉁䅁䅁䅂䅁䅁䅍䅄䅁䅁䅯睦䅁䅁䅯睡䅑䅁䅯兣䅑䅁䅅䅁䉁䅁䅁兂剃堷⽷噎㐷睐杷允䅁䅁䅑䅁䑁䅁䅷䅁䭁䑁䅳䅁䭁䝁䕳䅁䭁䡁䔰䅁䉁䅁䅁允䅁䅁䅕浚浚浚浚䕂䵁䅉䅅䅁䕁䅁䅁睁䵁䅁䅁权牂允䅁权䕁䅁䅁权睂䅂䅁允䅁䅁䅅䅁䙁䅁䅁䅁䅁穷䈵䍄䉁䅁䅁䅂䅁䅁䅍䅄䅁䅁䅯兩䅅䅁䅯䅂䅁䅁䅯杋䅷䅁䅅䅁䉁䅁䅁兂䅁䅁䅁牚摨兑杷允䅁䅁䅑䅁䑁䅁䅷䅁䭁䩁䈰䅁䭁䅁䅑䅁䭁䥁䕁䅁䉁䅁䅁允䅁䅁䅕䅁䅁䑁摺䕓䵅䅉䅅䅁䕁䅁䅁睁䵁䅁䅁权婄䅁䅁权剁䅁䅁权ㅂ䅂䅁允䅁䅁䅅䅁佁䉁䅙䅁㍁䑁䅑䅏ㅁ䑁䅁䅍睁䑁䅁䅍睁䅁䅁䍄䉁䅁䅁䅂䅁䅁䅍䅄䅁䅁䅯睐䅅䅁䅯䅂䅁䅁䅯兤䅑䅁䅅䅁䉁䅁䅁兂䅁䅁䅁乳䅂兑杷允䅁䅁䅑䅁䑁䅁䅷䅁䭁䱁䉳䅁䭁䝁䕳䅁䭁䡁䕅䅁䉁䅁䅁允䅁䅁䅕䅁䅁䅁䅁樯䴸䅉䅅䅁䕁䅁䅁睁䵁䅁䅁权㝁䅁䅁权牂䅂䅁权ㅂ䅂䅁允䅁䅁䅅䅁䙁䑁積積積睍䅆䍄䉁䅁䅁䅂䅁䅁䅍䅄䅁䅁䅯睰䅁䅁䅯䅂䅁䅁䅯兦䅑䅁䅅䅁䉁䅁䅁兂䅁䅁䅃慨印兑杷允䅁䅁䅑䅁䑁䅁䅷䅁䭁乁䉁䅁䭁䉁䅅䅁䭁䥁䕑䅁䉁䅁䅁允䅁䅁䄴䅆䅁䑁䅉䅎ㅁ䑁䅙䅍睁䑁䅁䅍睁䅁䅁䍄䉁䅁䅁䅂䅁䅁䅍䅄䅁䅁䅯䅯䅁䅁䅯睡䅑䅁䅯督䅑䅁䅅䅁䉁䅁䅁兂㑃潈牘払佪睐杷允䅁䅁䅑䅁䑁䅁䅷䅁䭁䱁䉕䅁䭁䉁䅅䅁䭁䡁䕁䅁䉁䅁䅁允䅁䅁䄴杆䅁䑁䅅睍祁䑁䅕䅍睁䑁䅁䅍睁䑁䅁䅁䵁䅉䅅䅁䕁䅁䅁睁䵁䅁䅁权㝁䅁䅁权牂䅂䅁权䕃䅂䅁允䅁䅁䅅䅁䙁䭁睒児塲⽯⽁䍄䉁䅁䅁䅂䅁䅁䅍䅄䅁䅁䅯睩䅅䅁䅯睡䅑䅁䅯兦䅑䅁䅅䅁䉁䅁䅁兂㝂䭆䠵場䥯䅑杷允䅁䅁䅑䅁䑁䅁䅷䅁䭁䍁䄰䅁䭁䅁䅑䅁䭁䡁䕣䅁䉁䅁䅁允䅁䅁䅕䅁䅁乁牊正䵅䅉䅅䅁䕁䅁䅁睁䵁䅁䅁权䙃䅁䅁权䕁䅁䅁权㑂䅂䅁允䅁䅁䅅䅁䙁䅁䅁䅁啁坙䉊䍄䉁䅁䅁䅂䅁䅁䅍䅄䅁䅁䅯杹䅁䅁䅯睡䅑䅁䅯䅤䅑䅁䅅䅁䉁䅁䅁兂䭁㘱睎児卯䅑杷允䅁䅁䅑䅁䑁䅁䅷䅁䭁䥁䉅䅁䭁䅁䅑䅁䭁䡁䕕䅁䉁䅁䅁允䅁䅁䅕䅁䅁䡁〶啘䵅䅉䅅䅁䕁䅁䅁睁䵁䅁䅁权䍃允䅁权牂䅂䅁权ㅂ䅂䅁允䅁䅁䅅䅁䙁䅁牉硨婢楺䅄䍄䉁䅁䅁䅂䅁䅁䅍䅄䅁䅁䅯兂䅅䅁䅯睡䅑䅁䅯全䅑䅁䅅䅁䉁䅁䅁兂浂浚浚浚䕙䅑杷允䅁䅁䅑䅁䑁䅁䅷䅁䭁䉁䄴䅁䭁䉁䅅䅁䭁䡁䕉䅁䉁䅁䅁允䅁䅁䄴䅆䅁䑁䅕杍ㅁ䑁䅁䅍睁䑁䅁䅍睁䅁䅁䍄䉁䅁䅁䅂䅁䅁䅍䅄䅁䅁䅯睢䅁䅁䅯䅂䅁䅁䅯䅨䅑䅁䅅䅁䉁䅁䅁兂䅁䅁䅁瑑歷兑杷允䅁䅁䅑䅁䑁䅁䅷䅁䭁䩁䉅䅁䭁䅁䅑䅁䭁䡁䕅䅁䉁䅁䅁允䅁䅁䅕䅁䅁䍁伫䕒䵅䅉䅅䅁䕁䅁䅁睁䵁䅁䅁权乄允䅁权剁䅁䅁权㍂䅂䅁允䅁䅁䅅䅁佁䉁䅑䅁㕁䑁䅣睍㕁䑁䅧䅏睁䑁䅁䅍䅁䅁杷允䅁䅁䅑䅁䑁䅁䅷䅁䭁偁䅯䅁䭁䝁䕳䅁䭁䥁䕉䅁䉁䅁䅁允䅁䅁䅕䉵䘶ㄶ㑇橺䴸䅉䅅䅁䕁䅁䅁睁䵁䅁䅁权婂允䅁权剁䅁䅁权䕃䅂䅁允䅁䅁䅅䅁佁䉁䅑䅁祁䑁䅧睍穁䑁䅁䅍睁䑁䅁䅍䅁䅁杷允䅁䅁䅑䅁䑁䅁䅷䅁䭁䍁䅷䅁䭁䅁䅑䅁䭁䡁䕣䅁䉁䅁䅁允䅁䅁䅕䅁䅁䕁楸歏䵅䅉䅅䅁䕁䅁䅁睁䵁䅁䅁权潃允䅁权牂䅂䅁权あ䅂䅁允䅁䅁䅅䅁䙁䉁䘫ㄶ㑇畈⽕䍄䉁䅁䅁䅂䅁䅁䅍䅄䅁䅁䅯朴䅁䅁䅯睡䅑䅁䅯兢䅑䅁䅅䅁䉁䅁䅁兂塄㍯㥁瑃呦睶杷允䅁䅁䅑䅁䑁䅁䅷䅁䭁乁䉫䅁䭁䅁䅑䅁䭁䝁䔸䅁䉁䅁䅁允䅁䅁䅕䅁䅁䥁㝄ぐ䵅䅉䅅䅁䕁䅁䅁睁䵁䅁䅁权牃䅁䅁权䕁䅁䅁权䍃䅂䅁允䅁䅁䅅䅁䙁䅁䅁䅁い䕇䉆䍄䉁䅁䅁䅂䅁䅁䅍䅄䅁䅁䅯眴䅁䅁䅯睡䅑䅁䅯兢䅑䅁䅅䅁䉁䅁䅁兂畄䑦ㄸ牘䩲睶杷允䅁䅁䅑䅁䑁䅁䅷䅁䭁䙁䈸䅁䭁䝁䕳䅁䭁䡁䕕䅁䉁䅁䅁允䅁䅁䅕䘷㑇潈牘啄䵁䅉䅅䅁䕁䅁䅁睁䵁䅁䅁权佃允䅁权䕁䅁䅁权䑃䅂䅁允䅁䅁䅅䅁䙁䅁䅁䅁㑄〵䈹䍄䉁䅁䅁䅂䅁䅁䅍䅄䅁䅁䅯睶䅅䅁䅯睡䅑䅁䅯兤䅑䅁䅅䅁䉁䅁䅁兂䙃ㄶ㑇潈牘睐杷允䅁䅁䅑䅁䑁䅁䅷䅁䭁佁䉣䅁䭁䝁䕳䅁䭁䝁䔸䅁䉁䅁䅁允䅁䅁䅕瑃橥䑣䬰啂䵁䅉䅅䅁䕁䅁䅁睁䵁䅁䅁权䙁允䅁权牂䅂䅁权穂䅂䅁允䅁䅁䅅䅁䙁偁潙䥘䌯昹⽷䍄䉁䅁䅁䅂䅁䅁䅍䅄䅁䅁䅯睙䅅䅁䅯充䅁䅁䅯杤䅑䅁䅅䅁䉁䅁䅁杄啁䅁䅁杍㑁䑁䅙兏睁䑁䅁䅍睁䑁䅁䅁䵁䅉䅅䅁䕁䅁䅁睁䵁䅁䅁权歃允䅁权牂䅂䅁权あ䅂䅁允䅁䅁䅅䅁䙁䝁浚浚浚畚⼴䍄䉁䅁䅁䅂䅁䅁䅍䅄䅁䅁䅯兪䅁䅁䅯䅂䅁䅁䅯睤䅑䅁䅅䅁䉁䅁䅁兂䅁䅁䅃潚䝴兑杷允䅁䅁䅑䅁䑁䅁䅷䅁䭁䭁䉕䅁䭁䅁䅑䅁䭁䡁䕳䅁䉁䅁䅁允䅁䅁䅕䅁䅁乁扪䕎䵅䅉䅅䅁䕁䅁䅁睁䵁䅁䅁权㥁允䅁权牂䅂䅁权瑂䅂䅁允䅁䅁䅅䅁䙁䡁⼰噎㘶晓⽁䍄䉁䅁䅁䅂䅁䅁䅍䅄䅁䅁䅯児䅅䅁䅯睡䅑䅁䅯来䅑䅁䅅䅁䉁䅁䅁兂卂䉵䘶ㄶ䅅䅷杷允䅁䅁䅑䅁䑁䅁䅷䅁䭁䥁䉫䅁䭁䝁䕳䅁䭁䥁䕕䅁䉁䅁䅁允䅁䅁䅕⽷潕䥘䌯吷䴸䅉䅅䅁䕁䅁䅁睁䵁䅁䅁权㥁允䅁权牂䅂䅁权ㅂ䅂䅁允䅁䅁䅅䅁䙁䅁䅁䅁䅁佁⽁䍄䉁䅁䅁䅂䅁䅁䅍䅄䅁䅁䅯杕䅅䅁䅯䅂䅁䅁䅯杤䅑䅁䅅䅁䉁䅁䅁兂䅁䅁䅁偱䉖兑杷允䅁䅁䅑䅁䑁䅁䅷䅁䭁䕁䉅䅁䭁䅁䅑䅁䭁䡁䕁䅁䉁䅁䅁允䅁䅁䅕䅁䅁䭁坍止䵅䅉䅅䅁䕁䅁䅁睁䵁䅁䅁权㉂䅁䅁权牂䅂䅁权⭂䅂䅁允䅁䅁䅅䅁䙁䭁睒児塲⭯⽧䍄䉁䅁䅁䅂䅁䅁䅍䅄䅁䅁䅯䅏䅁䅁䅯䅂䅁䅁䅯兢䅑䅁䅅䅁䉁䅁䅁兂䅁䅁䅁䭈䐱兑杷允䅁䅁䅑䅁䑁䅁䅷䅁䭁䑁䈰䅁䭁䝁䕳䅁䭁䡁䕉䅁䉁䅁䅁允䅁䅁䅕⽷潕䥘䌯呸䴸䅉䅅䅁䕁䅁䅁睁䵁䅁䅁权䩄允䅁权牂䅂䅁权⽂䅂䅁允䅁䅁䅅䅁䙁偁湃歸㍳敩⽫䍄䉁䅁䅁䅂䅁䅁䅍䅄䅁䅁䅯児䅅䅁䅯睡䅑䅁䅯睤䅑䅁䅅䅁䉁䅁䅁兂獄払敧敨硵睶杷允䅁䅁䅑䅁䑁䅁䅷䅁䭁乁䅁䅁䭁䝁䕳䅁䭁䍁䵯䅁䉁䅁䅁允䅁䅁䅕呣䬰㘱睎吳䴸䅉䅅䅁䕁䅁䅁睁䵁䅁䅁权㙄䅁䅁权牂䅂䅁权㉂䅂䅁允䅁䅁䅅䅁䙁䉁䑋䵷桱扒⽙䍄䉁䅁䅁䅂䅁䅁䅍䅄䅁䅁䅯䅣䅁䅁䅯睡䅑䅁䅯睦䅑䅁䅅䅁䉁䅁䅁兂獃䙈歰㥏㤯睐杷允䅁䅁䅑䅁䑁䅁䅷䅁䭁乁䅁䅁䭁䝁䕳䅁䭁䥁䕍䅁䉁䅁䅁允䅁䅁䅕噋偹癷潕䐳䴸䅉䅅䅁䕁䅁䅁睁䵁䅁䅁权兄䅁䅁权牂䅂䅁权㑂䅂䅁允䅁䅁䅅䅁䙁䵁㉬灶愸⭌⽅䍄䉁䅁䅁䅂䅁䅁䅍䅄䅁䅁䅯杋䅅䅁䅯䅂䅁䅁䅯杣䅑䅁䅅䅁䉁䅁䅁兂䅁䅁䅁䥘㍉兑杷允䅁䅁䅑䅁䑁䅁䅷䅁䭁乁䅁䅁䭁䝁䕳䅁䭁䡁䕕䅁䉁䅁䅁允䅁䅁䅕䙅㕧䵴㉨樱䴸䅉䅅䅁䕁䅁䅁睁䵁䅁䅁权䵁允䅁权剁䅁䅁权㉂䅂䅁允䅁䅁䅅䅁佁䉁䅑䅁祁䑁䅁兏㉁䑁䅁䅍睁䑁䅁䅍䅁䅁杷允䅁䅁䅑䅁䑁䅁䅷䅁䭁䝁䉅䅁䭁䝁䕳䅁䭁䡁䕫䅁䉁䅁䅁允䅁䅁䅕体㙆䭆䠵吰䴸䅉䅅䅁䕁䅁䅁睁䵁䅁䅁权㥄允䅁权牂䅂䅁权あ䅂䅁允䅁䅁䅅䅁䙁佁浫免獩么⽯䍄䉁䅁䅁䅂䅁䅁䅍䅄䅁䅁䅯兩䅁䅁䅯充䅁䅁䅯杧䅑䅁䅅䅁䉁䅁䅁杄啁䅁䅁䅎ㅁ䑁䅧兏睁䑁䅁䅍睁䑁䅁䅁䵁䅉䅅䅁䕁䅁䅁睁䵁䅁䅁权兄䅁䅁权牂䅂䅁权㉂䅂䅁允䅁䅁䅅䅁䙁䅁琴灳瘳㥰⽙䍄䉁䅁䅁䅂䅁䅁䅍䅄䅁䅁䅯眫䅁䅁䅯充䅁䅁䅯全䅑䅁䅅䅁䉁䅁䅁杄啁䅁䅁免㍁䑁䅧䅏㍁䑁䅉䅍睁䑁䅁䅁䵁䅉䅅䅁䕁䅁䅁睁䵁䅁䅁权兄䅁䅁权牂䅂䅁权䍃䅂䅁允䅁䅁䅅䅁䙁䭁慁㥌欰獂⽇䍄䉁䅁䅁䅂䅁䅁䅍䅄䅁䅁䅯睸䅅䅁䅯䅂䅁䅁䅯䅥䅑䅁䅅䅁䉁䅁䅁兂䅁䅁䅁㉬楂兑杷允䅁䅁䅑䅁䑁䅁䅷䅁䭁乁䅁䅁䭁䝁䕳䅁䭁䥁䕁䅁䉁䅁䅁允䅁䅁䅕灭婭婭婭呹䴸䅉䅅䅁䕁䅁䅁睁䵁䅁䅁权穂䅁䅁权剁䅁䅁权祂䅂䅁允䅁䅁䅅䅁佁䉁䅑䅁祁䑁䅑䅎ぁ䑁䅁䅍睁䑁䅁䅍䅁䅁杷允䅁䅁䅑䅁䑁䅁䅷䅁䭁䩁䄰䅁䭁䝁䕳䅁䭁䝁䔰䅁䉁䅁䅁允䅁䅁䅕噋偹癷潕䑶䴸䅉䅅䅁䕁䅁䅁睁䵁䅁䅁权捂允䅁权䕁䅁䅁权⭂䅂䅁允䅁䅁䅅䅁䙁䅁䅁䅁⭃圵䉰䍄䉁䅁䅁䅂䅁䅁䅍䅄䅁䅁䅯䅶䅅䅁䅯睡䅑䅁䅯䅣䅑䅁䅅䅁䉁䅁䅁兂睃浣剩堷湺睐杷允䅁䅁䅑䅁䑁䅁䅷䅁䭁䝁䉫䅁䭁䅁䅑䅁䭁䥁䕑䅁䉁䅁䅁允䅁䅁䅕䅁䅁䩁兇啎䵅䅉䅅䅁䕁䅁䅁睁䵁䅁䅁权㡃允䅁权牂䅂䅁权㥂䅂䅁允䅁䅁䅅䅁䙁䵁ㅐ䙋偹瑷⽕䍄䉁䅁䅁䅂䅁䅁䅍䅄䅁䅁䅯儫䅅䅁䅯充䅁䅁䅯兤䅑䅁䅅䅁䉁䅁䅁杄啁䅁䅁免ㅁ䑁䅣兏㍁䑁䅧李睁䑁䅙䅁䵁䅉䅅䅁䕁䅁䅁睁䵁䅁䅁权权䅁䅁权剁䅁䅁权䕃䅂䅁允䅁䅁䅅䅁佁䉁䅑䅁ぁ䑁䅉睍㑁䑁䅕睎睁䑁䅁䅍䅁䅁杷允䅁䅁䅑䅁䑁䅁䅷䅁䭁佁䉣䅁䭁䝁䕳䅁䭁䡁䕅䅁䉁䅁䅁允䅁䅁䅕扉祂䩡瑈ぃ䵁䅉䅅䅁䕁䅁䅁睁䵁䅁䅁权㡃允䅁权牂䅂䅁权祂䅂䅁允䅁䅁䅅䅁䙁䩁婱婭婭摭⽫䍄䉁䅁䅁䅂䅁䅁䅍䅄䅁䅁䅯䅩䅁䅁䅯充䅁䅁䅯內䅑䅁䅅䅁䉁䅁䅁杄啁䅁䅁䅏㍁䑁䅉䅍睁䑁䅁䅍睁䑁䅁䅁䵁䅉䅅䅁䕁䅁䅁睁䵁䅁䅁权楃䅁䅁权䕁䅁䅁权䍃䅂䅁允䅁䅁䅅䅁䙁䅁䅁䅁㑁卐䉂䍄䉁䅁䅁䅂䅁䅁䅍䅄䅁䅁䅯䅶䅅䅁䅯睡䅑䅁䅯䅤䅑䅁䅅䅁䉁䅁䅁兂䅁䅁䅁䅁奄睶杷允䅁䅁䅑䅁䑁䅁䅷䅁䭁䱁䉷䅁䭁䝁䕳䅁䭁䥁䕁䅁䉁䅁䅁允䅁䅁䅕硥畓⭒㙆䑨䴸䅉䅅䅁䕁䅁䅁睁䵁䅁䅁权㡃允䅁权牂䅂䅁权穂䅂䅁允䅁䅁䅅䅁䙁佁剸䉵䘶㜶⽅䍄䉁䅁䅁䅂䅁䅁䅍䅄䅁䅁䅯睗䅁䅁䅯充䅁䅁䅯䅨䅑䅁䅅䅁䉁䅁䅁杄啁䅁䅁䅎㑁䑁䅧䅏ㅁ䑁䅅䅍睁䑁䅁䅁䵁䅉䅅䅁䕁䅁䅁睁䵁䅁䅁权塁允䅁权牂䅂䅁权⭂䅂䅁允䅁䅁䅅䅁䙁䥁牘払敧剨䄵䍄䉁䅁䅁䅂䅁䅁䅍䅄䅁䅁䅯䅷䅅䅁䅯睡䅑䅁䅯杋䅷䅁䅅䅁䉁䅁䅁兂卂䉵䘶ㄶ䥈睶杷允䅁䅁䅑䅁䑁䅁䅷䅁䭁䕁䉳䅁䭁䅁䅑䅁䭁䡁䕙䅁䉁䅁䅁允䅁䅁䅯睒䅁䅁杷允䅁䅁䅑䅁䑁䅁䅷䅁䭁䅁䉍䅁䭁䅁䅑䅁䭁䡁䕑䅁䉁䅁䅁允䅁䅁䅕䅁䅁䍁䨴啡䵅䅉䅅䅁䕁䅁䅁睁䵁䅁䅁权䅄允䅁权牂䅂䅁权療䅂䅁允䅁䅁䅅䅁䙁䅁塲㍯㥁权䄯䍄䉁䅁䅁䅂䅁䅁䅍䅄䅁䅁䅯杂䅅䅁䅯睡䅑䅁䅯睦䅑䅁䅅䅁䉁䅁䅁兂歃䑣䬰㘱ぐ睐杷允䅁䅁䅑䅁䑁䅁䅷䅁䭁䍁䅑䅁䭁䝁䕳䅁䭁䡁䕁䅁䉁䅁䅁允䅁䅁䅕䘷㑇潈牘吹䴸䅉䅅䅁䕁䅁䅁睁䵁䅁䅁权䅄允䅁权牂䅂䅁权硂䅂䅁允䅁䅁䅅䅁䙁䭁捷浗㝑⬳⽍䍄䉁䅁䅁䅂䅁䅁䅍䅄䅁䅁䅯䅡䅁䅁䅯充䅁䅁䅯睥䅑䅁䅅䅁䉁䅁䅁杄十䅁䅁李祁䑁䅅兎㑁䑁䅁䅍睁䅁䅁䍄䉁䅁䅁䅂䅁䅁䅍䅄䅁䅁䅯眷䅁䅁䅯睡䅑䅁䅯䅧䅑䅁䅅䅁䉁䅁䅁兂㉄䙋偹癷㑘睐杷允䅁䅁䅑䅁䑁䅁䅷䅁䭁䵁䉁䅁䭁䝁䕳䅁䭁䡁䕧䅁䉁䅁䅁允䅁䅁䅕⽺呤㘴扗䱸䴸䅉䅅䅁䕁䅁䅁睁䵁䅁䅁权䅄允䅁权牂䅂䅁权㉂䅂䅁允䅁䅁䅅䅁䙁䭁䙊癴㥐倱⽙䍄䉁䅁䅁䅂䅁䅁䅍䅄䅁䅁䅯䅷䅅䅁䅯睡䅑䅁䅯䅧䅑䅁䅅䅁䉁䅁䅁兂慃婭婭婭ㅮ睐杷允䅁䅁䅑䅁䑁䅁䅷䅁䭁䥁䅣䅁䭁䝁䕳䅁䭁䡁䕅䅁䉁䅁䅁允䅁䅁䅕䘫橐婰䕶䐵䴸䅉䅅䅁䕁䅁䅁睁䵁䅁䅁权䡃䅁䅁权牂䅂䅁权㑂䅂䅁允䅁䅁䅅䅁䙁䙁㑋潈牘敕⽧䍄䉁䅁䅁䅂䅁䅁䅍䅄䅁䅁䅯睨䅁䅁䅯睡䅑䅁䅯杤䅑䅁䅅䅁䉁䅁䅁兂煂䡶呓䅇畔睐杷允䅁䅁䅑䅁䑁䅁䅷䅁䭁䥁䅣䅁䭁䝁䕳䅁䭁䥁䕁䅁䉁䅁䅁允䅁䅁䅕䭆䠵場啯樷䴸䅉䅅䅁䕁䅁䅁睁䵁䅁䅁权慁允䅁权牂䅂䅁权㡂䅂䅁允䅁䅁䅅䅁䙁䝁剩堷⽷晎⽉䍄䉁䅁䅁䅂䅁䅁䅍䅄䅁䅁䅯䅍䅁䅁䅯䅂䅁䅁䅯兢䅑䅁䅅䅁䉁䅁䅁兂䅁䅁䅁䙸㕑兑杷允䅁䅁䅑䅁䑁䅁䅷䅁䭁䡁䉍䅁䭁䝁䕳䅁䭁䍁䵯䅁䉁䅁䅁允䅁䅁䅕噋偹癷潕歂䵁䅉䅅䅁䕁䅁䅁睁䵁䅁䅁权偂䅁䅁权䕁䅁䅁权㙂䅂䅁允䅁䅁䅅䅁䙁䅁䅁䅁䭄䕩䉚䍄䉁䅁䅁䅂䅁䅁䅍䅄䅁䅁䅯䄶䅁䅁䅯睡䅑䅁䅯来䅑䅁䅅䅁䉁䅁䅁兂祃敮渫歸⽶睐杷允䅁䅁䅑䅁䑁䅁䅷䅁䭁䕁䉧䅁䭁䝁䕳䅁䭁䡁䔸䅁䉁䅁䅁允䅁䅁䅕捺䵺䵺䵺䐹䴸䅉䅅䅁䕁䅁䅁睁䵁䅁䅁权佃䅁䅁权䕁䅁䅁权䙃䅂䅁允䅁䅁䅅䅁䙁䅁䅁䅁元吱䉤䍄䉁䅁䅁䅂䅁䅁䅍䅄䅁䅁䅯䄶䅁䅁䅯睡䅑䅁䅯䅣䅑䅁䅅䅁䉁䅁䅁兂慂䑚晶㑔㜳睐杷允䅁䅁䅑䅁䑁䅁䅷䅁䭁䱁䅁䅁䭁䉁䅅䅁䭁䡁䔰䅁䉁䅁䅁允䅁䅁䄴杅䅁䑁䅍䅏㕁䑁䅧免睁䑁䅁䅍䅁䅁杷允䅁䅁䅑䅁䑁䅁䅷䅁䭁䍁䈰䅁䭁䝁䕳䅁䭁䡁䕧䅁䉁䅁䅁允䅁䅁䅕䥘䌯匹捨㜯䴸䅉䅅䅁䕁䅁䅁睁䵁䅁䅁权潄䅁䅁权牂䅂䅁权硂䅂䅁允䅁䅁䅅䅁䙁乁楅⼲⭬条䅸䍄䉁䅁䅁䅂䅁䅁䅍䅄䅁䅁䅯入䅁䅁䅯充䅁䅁䅯杣䅑䅁䅅䅁䉁䅁䅁杄十䅁䅁䅏㍁䑁䅣兎睁䑁䅁䅍睁䅁䅁䍄䉁䅁䅁䅂䅁䅁䅍䅄䅁䅁䅯䄶䅁䅁䅯睡䅑䅁䅯全䅑䅁䅅䅁䉁䅁䅁兂癁匳䝑婧㥘睐杷允䅁䅁䅑䅁䑁䅁䅷䅁䭁䅁䉳䅁䭁䝁䕳䅁䭁䥁䕅䅁䉁䅁䅁允䅁䅁䅕杖琴灳瘳稷䴸䅉䅅䅁䕁䅁䅁睁䵁䅁䅁权婁䅁䅁权牂䅂䅁权㍂䅂䅁允䅁䅁䅅䅁䙁䵁㌯⭕汏⭭⽁䍄䉁䅁䅁䅂䅁䅁䅍䅄䅁䅁䅯党䅁䅁䅯充䅁䅁䅯来䅑䅁䅅䅁䉁䅁䅁杄啁䅁䅁免㉁䑁䅁李ㅁ䑁䅅䅍睁䑁䅁䅁䵁䅉䅅䅁䕁䅁䅁睁䵁䅁䅁权潄䅁䅁权牂䅂䅁权㥂䅂䅁允䅁䅁䅅䅁䙁偁唷佥浫晍⽁䍄䉁䅁䅁䅂䅁䅁䅍䅄䅁䅁䅯䄶䅁䅁䅯睡䅑䅁䅯入䅑䅁䅅䅁䉁䅁䅁兂塁挲㌷⭕穐睐杷允䅁䅁䅑䅁䑁䅁䅷䅁䭁䕁䅷䅁䭁䝁䕳䅁䭁䡁䕉䅁䉁䅁䅁允䅁䅁䅕䥘䌯匹捨啂䵁䅉䅅䅁䕁䅁䅁睁䵁䅁䅁权橃䅁䅁权䕁䅁䅁权䍃䅂䅁允䅁䅁䅅䅁䙁䅁䅁䕁潄㑱䉊䍄䉁䅁䅁䅂䅁䅁䅍䅄䅁䅁䅯兹䅁䅁䅯睡䅑䅁䅯全䅑䅁䅅䅁䉁䅁䅁兂䭂䅄牉硨㕡睐杷允䅁䅁䅑䅁䑁䅁䅷䅁䭁䵁䅫䅁䭁䝁䕳䅁䭁䡁䕳䅁䉁䅁䅁允䅁䅁䅕場啯歲桦特䴸䅉䅅䅁䕁䅁䅁睁䵁䅁䅁权䡂允䅁权剁䅁䅁权㍂䅂䅁允䅁䅁䅅䅁佁䉁䅑䅁穁䑁䅅兏㍁䑁䅍䅎睁䑁䅁䅍䅁䅁杷允䅁䅁䅑䅁䑁䅁䅷䅁䭁佁䉧䅁䭁䉁䅅䅁䭁䥁䕁䅁䉁䅁䅁允䅁䅁䄴䅆䅁䑁䅑兏硁䑁䅅䅏㑁䑁䅕䅍睁䅁䅁䍄䉁䅁䅁䅂䅁䅁䅍䅄䅁䅁䅯兑䅅䅁䅯睡䅑䅁䅯入䅑䅁䅅䅁䉁䅁䅁兂乄䵺䵺䵺㡺睐杷允䅁䅁䅑䅁䑁䅁䅷䅁䭁䉁䅫䅁䭁䝁䕳䅁䭁䝁䔰䅁䉁䅁䅁允䅁䅁䅕積積積積㜲䴸䅉䅅䅁䕁䅁䅁睁䵁䅁䅁权䱁允䅁权剁䅁䅁权䅃䅂䅁允䅁䅁䅅䅁佁䉁䅑䅁㕁䑁䅍兎㉁䑁䅣睎睁䑁䅁䅍䅁䅁杷允䅁䅁䅑䅁䑁䅁䅷䅁䭁䥁䄴䅁䭁䝁䕳䅁䭁䝁䔸䅁䉁䅁䅁允䅁䅁䅕䉵䘶ㄶ㑇樹䴸䅉䅅䅁䕁䅁䅁睁䵁䅁䅁权婁䅁䅁权牂䅂䅁权䙃䅂䅁允䅁䅁䅅䅁䙁䝁剩堷⽷摎⼴䍄䉁䅁䅁䅂䅁䅁䅍䅄䅁䅁䅯兇䅁䅁䅯睡䅑䅁䅯䅥䅑䅁䅅䅁䉁䅁䅁兂ㅂ硫䕧杖琷睶杷允䅁䅁䅑䅁䑁䅁䅷䅁䭁䝁䅷䅁䭁䉁䅅䅁䭁䥁䕉䅁䉁䅁䅁允䅁䅁䄴䅆䅁䑁䅙䅏㉁䑁䅉䅍睁䑁䅁䅍睁䅁䅁䍄䉁䅁䅁䅂䅁䅁䅍䅄䅁䅁䅯督䅁䅁䅯䅂䅁䅁䅯杧䅑䅁䅅䅁䉁䅁䅁兂䅁䅁䅃䑳㠹兑杷允䅁䅁䅑䅁䑁䅁䅷䅁䭁䉁䅫䅁䭁䝁䕳䅁䭁䡁䕕䅁䉁䅁䅁允䅁䅁䅕䵴㉨灶愸啂䵁䅉䅅䅁䕁䅁䅁睁䵁䅁䅁权㙁䅁䅁权牂䅂䅁权療䅂䅁允䅁䅁䅅䅁䙁䥁䌯匹捨睪䅸䍄䉁䅁䅁䅂䅁䅁䅍䅄䅁䅁䅯兇䅁䅁䅯睡䅑䅁䅯睥䅑䅁䅅䅁䉁䅁䅁兂剄瑉㕶浦獲睐杷允䅁䅁䅑䅁䑁䅁䅷䅁䭁䍁䅕䅁䭁䉁䅅䅁䭁䡁䕑䅁䉁䅁䅁允䅁䅁䄴䅆䅁䑁䅉睎㍁䑁䅁䅍睁䑁䅁䅍睁䅁䅁䍄䉁䅁䅁䅂䅁䅁䅍䅄䅁䅁䅯儱䅅䅁䅯睡䅑䅁䅯䅧䅑䅁䅅䅁䉁䅁䅁兂畃⭒㙆䭆倴䅑杷允䅁䅁䅑䅁䑁䅁䅷䅁䭁䡁䄸䅁䭁䝁䕳䅁䭁䝁䔰䅁䉁䅁䅁允䅁䅁䅕呣䬰㘱睎含䴸䅉䅅䅁䕁䅁䅁睁䵁䅁䅁权婁䅁䅁权牂䅂䅁权⽂䅂䅁允䅁䅁䅅䅁䙁䡁㥅瑃橥佣⽕䍄䉁䅁䅁䅂䅁䅁䅍䅄䅁䅁䅯全䅁䅁䅯䅂䅁䅁䅯內䅑䅁䅅䅁䉁䅁䅁兂䅁䅁䅁礵根兑杷允䅁䅁䅑䅁䑁䅁䅷䅁䭁䉁䅫䅁䭁䝁䕳䅁䭁䥁䕑䅁䉁䅁䅁允䅁䅁䅕婪畤潅䅐樲䴸䅉䅅䅁䕁䅁䅁睁䵁䅁䅁权䙄䅁䅁权䕁䅁䅁权㍂䅂䅁允䅁䅁䅅䅁䙁䅁䅁䅁㙁䙫䉤䍄䉁䅁䅁䅂䅁䅁䅍䅄䅁䅁䅯术䅅䅁䅯睡䅑䅁䅯杋䅷䅁䅅䅁䉁䅁䅁兂㉄䙋偹癷䕕䅑杷允䅁䅁䅑䅁䑁䅁䅷䅁䭁䍁䅅䅁䭁䝁䕳䅁䭁䝁䔰䅁䉁䅁䅁允䅁䅁䅕〰椱䙅㕩啅䵁䅉䅅䅁䕁䅁䅁睁䵁䅁䅁权婁䅁䅁权牂䅂䅁权㡂䅂䅁允䅁䅁䅅䅁䙁䙁偹癷潕佘⽣䍄䉁䅁䅁䅂䅁䅁䅍䅄䅁䅁䅯八䅅䅁䅯充䅁䅁䅯兢䅑䅁䅅䅁䉁䅁䅁杄啁䅁䅁睍㉁䑁䅙䅏㑁䑁䅍䅍㕁䑁䅍䅁䵁䅉䅅䅁䕁䅁䅁睁䵁䅁䅁权灁䅁䅁权䕁䅁䅁权瑂䅂䅁允䅁䅁䅅䅁䙁䅁䅁䅁䵁歐䈹䍄䉁䅁䅁䅂䅁䅁䅍䅄䅁䅁䅯杇䅅䅁䅯睡䅑䅁䅯杧䅑䅁䅅䅁䉁䅁䅁兂卂䉵䘶ㄶ睈睐杷允䅁䅁䅑䅁䑁䅁䅷䅁䭁䍁䉑䅁䭁䉁䅅䅁䭁䡁䕷䅁䉁䅁䅁允䅁䅁䄴䅆䅁䑁䅅䅏ぁ䑁䅁䅍睁䑁䅁䅍睁䅁䅁䍄䉁䅁䅁䅂䅁䅁䅍䅄䅁䅁䅯儱䅅䅁䅯睡䅑䅁䅯䅥䅑䅁䅅䅁䉁䅁䅁兂佁扌摋㘷䡣䅑杷允䅁䅁䅑䅁䑁䅁䅷䅁䭁䍁䅕䅁䭁䝁䕳䅁䭁䥁䕕䅁䉁䅁䅁允䅁䅁䅕積積積積稶䴸䅉䅅䅁䕁䅁䅁睁䵁䅁䅁权婄允䅁权䕁䅁䅁权煁䅄䅁允䅁䅁䅅䅁䙁䅁䅁䅁潃穰䈵䍄䉁䅁䅁䅂䅁䅁䅍䅄䅁䅁䅯末䅅䅁䅯睡䅑䅁䅯䅥䅑䅁䅅䅁䉁䅁䅁兂⽂牡へ硫歪睐杷允䅁䅁䅑䅁䑁䅁䅷䅁䭁䍁䅕䅁䭁䝁䕳䅁䭁䥁䕅䅁䉁䅁䅁允䅁䅁䅕浚浚浚浚樱䴸䅉䅅䅁䕁䅁䅁睁䵁䅁䅁权摄䅁䅁权牂䅂䅁权睂䅂䅁允䅁䅁䅅䅁䙁䉁畓⭒㙆䵆⼶䍄䉁䅁䅁䅂䅁䅁䅍䅄䅁䅁䅯兹䅅䅁䅯睡䅑䅁䅯䅣䅑䅁䅅䅁䉁䅁䅁兂䭁㘱睎児穲睐杷允䅁䅁䅑䅁䑁䅁䅷䅁䭁䑁䉳䅁䭁䝁䕳䅁䭁䡁䕁䅁䉁䅁䅁允䅁䅁䅕積積積積稶䴸䅉䅅䅁䕁䅁䅁睁䵁䅁䅁权汁䅁䅁权牂䅂䅁权䍃䅂䅁允䅁䅁䅅䅁䙁䡁㥅瑃橥䉣䅂䍄䉁䅁䅁䅂䅁䅁䅍䅄䅁䅁䅯儰䅅䅁䅯䅂䅁䅁䅯兣䅑䅁䅅䅁䉁䅁䅁兂䅁䅁䅁晊楂兑杷允䅁䅁䅑䅁䑁䅁䅷䅁䭁䍁䅕䅁䭁䝁䕳䅁䭁䥁䕑䅁䉁䅁䅁允䅁䅁䅕㑈牘払敧吷䴸䅉䅅䅁䕁䅁䅁睁䵁䅁䅁权汁䅁䅁权牂䅂䅁权㡂䅂䅁允䅁䅁䅅䅁䙁䱁昶楇搯䵊⽡䍄䉁䅁䅁䅂䅁䅁䅍䅄䅁䅁䅯兑䅅䅁䅯睡䅑䅁䅯杤䅑䅁䅅䅁䉁䅁䅁兂汄䌰扌堫焷睶杷允䅁䅁䅑䅁䑁䅁䅷䅁䭁䝁䅑䅁䭁䅁䅑䅁䭁䡁䕉䅁䉁䅁䅁允䅁䅁䅕䅁䅁䱁吶か䵅䅉䅅䅁䕁䅁䅁睁䵁䅁䅁权桂䅁䅁权牂䅂䅁权㙂䅂䅁允䅁䅁䅅䅁䙁䙁偹癷潕偘⽣䍄䉁䅁䅁䅂䅁䅁䅍䅄䅁䅁䅯兙䅁䅁䅯睡䅑䅁䅯䅣䅑䅁䅅䅁䉁䅁䅁兂灁䥘䌯匹㑪睐杷允䅁䅁䅑䅁䑁䅁䅷䅁䭁䭁䉧䅁䭁䉁䅅䅁䭁䥁䕑䅁䉁䅁䅁允䅁䅁䄴䅆䅁䑁䅅兏硁䑁䅙䅍睁䑁䅁䅍睁䅁䅁䍄䉁䅁䅁䅂䅁䅁䅍䅄䅁䅁䅯兙䅁䅁䅯睡䅑䅁䅯兤䅑䅁䅅䅁䉁䅁䅁兂乄䵺䵺䵺獺睐杷允䅁䅁䅑䅁䑁䅁䅷䅁䭁䍁䉯䅁䭁䝁䕳䅁䭁䥁䕉䅁䉁䅁䅁允䅁䅁䅕扉祂䩡瑈䐳䴸䅉䅅䅁䕁䅁䅁睁䵁䅁䅁权㕄允䅁权䕁䅁䅁权⭂䅂䅁允䅁䅁䅅䅁䙁䅁䅁䅁䅃祳䉊䍄䉁䅁䅁䅂䅁䅁䅍䅄䅁䅁䅯䄰䅅䅁䅯䅂䅁䅁䅯睢䅑䅁䅅䅁䉁䅁䅁兂䅁䅁䅁䕢䱚兑杷允䅁䅁䅑䅁䑁䅁䅷䅁䭁䝁䅅䅁䭁䝁䕳䅁䭁䥁䕅䅁䉁䅁䅁允䅁䅁䅕䥕堲桢䑋䐸䴸䅉䅅䅁䕁䅁䅁睁䵁䅁䅁权䙄䅁䅁权䕁䅁䅁权瑂䅂䅁允䅁䅁䅅䅁䙁䅁䅁䅁敃汅䉎䍄䉁䅁䅁䅂䅁䅁䅍䅄䅁䅁䅯兙䅁䅁䅯睡䅑䅁䅯入䅑䅁䅅䅁䉁䅁䅁兂歃䑣䬰㘱睐睐杷允䅁䅁䅑䅁䑁䅁䅷䅁䭁䵁䅫䅁䭁䅁䅑䅁䭁䡁䕳䅁䉁䅁䅁允䅁䅁䅕䅁䅁䡁佔歑䵅䅉䅅䅁䕁䅁䅁睁䵁䅁䅁权坄允䅁权牂䅂䅁权㝂䅂䅁允䅁䅁䅅䅁䙁䑁積積積⭍⽍䍄䉁䅁䅁䅂䅁䅁䅍䅄䅁䅁䅯朴䅁䅁䅯䅂䅁䅁䅯兢䅑䅁䅅䅁䉁䅁䅁兂䅁䅁䅄摸䍃兑杷允䅁䅁䅑䅁䑁䅁䅷䅁䭁偁䉑䅁䭁䝁䕳䅁䭁䡁䕫䅁䉁䅁䅁允䅁䅁䅕瑃橥䑣䬰稷䴸䅉䅅䅁䕁䅁䅁睁䵁䅁䅁权桂䅁䅁权牂䅂䅁权⽂䅂䅁允䅁䅁䅅䅁䙁䙁㑋潈牘捕⽧䍄䉁䅁䅁䅂䅁䅁䅍䅄䅁䅁䅯党䅅䅁䅯䅂䅁䅁䅯䅤䅑䅁䅅䅁䉁䅁䅁兂䅁䅁䅁䕋兂兑杷允䅁䅁䅑䅁䑁䅁䅷䅁䭁䝁䅅䅁䭁䝁䕳䅁䭁䥁䕉䅁䉁䅁䅁允䅁䅁䅕杖琴灳瘳稶䴸䅉䅅䅁䕁䅁䅁睁䵁䅁䅁权䩃䅁䅁权牂䅂䅁权煁䅄䅁允䅁䅁䅅䅁䙁偁唷佥浫摍⽧䍄䉁䅁䅁䅂䅁䅁䅍䅄䅁䅁䅯兩䅁䅁䅯睡䅑䅁䅯兣䅑䅁䅅䅁䉁䅁䅁兂㥂穐敖歵㙮睶杷允䅁䅁䅑䅁䑁䅁䅷䅁䭁䥁䅫䅁䭁䝁䕳䅁䭁䡁䕙䅁䉁䅁䅁允䅁䅁䅕捺䵺䵺䵺䐳䴸䅉䅅䅁䕁䅁䅁睁䵁䅁䅁权䩃䅁䅁权牂䅂䅁权㍂䅂䅁允䅁䅁䅅䅁䙁䑁䬰㘱睎摐⽯䍄䉁䅁䅁䅂䅁䅁䅍䅄䅁䅁䅯典䅁䅁䅯䅂䅁䅁䅯来䅑䅁䅅䅁䉁䅁䅁兂䅁䅁䅁䌳捖兑杷允䅁䅁䅑䅁䑁䅁䅷䅁䭁乁䄰䅁䭁䉁䅅䅁䭁䡁䔰䅁䉁䅁䅁允䅁䅁䄴䅆䅁䑁䅅睎祁䑁䅙䅍睁䑁䅁䅍睁䅁䅁䍄䉁䅁䅁䅂䅁䅁䅍䅄䅁䅁䅯杫䅅䅁䅯充䅁䅁䅯䅣䅑䅁䅅䅁䉁䅁䅁杄啁䅁䅁杍祁䑁䅁䅍硁䑁䅧睎㍁䑁䅣䅁䵁䅉䅅䅁䕁䅁䅁睁䵁䅁䅁权牄允䅁权䕁䅁䅁权㥂䅂䅁允䅁䅁䅅䅁䙁䅁䅁䅁㍃坯䉂䍄䉁䅁䅁䅂䅁䅁䅍䅄䅁䅁䅯䅌䅁䅁䅯䅂䅁䅁䅯睧䅑䅁䅅䅁䉁䅁䅁兂䅁䅁䅁佂⽙兑杷允䅁䅁䅑䅁䑁䅁䅷䅁䭁䑁䅳䅁䭁䉁䅅䅁䭁䥁䕁䅁䉁䅁䅁允䅁䅁䄴杅䅁䑁䅧睎㉁䑁䅙睎睁䑁䅁䅍䅁䅁杷允䅁䅁䅑䅁䑁䅁䅷䅁䭁䥁䅫䅁䭁䝁䕳䅁䭁䥁䕉䅁䉁䅁䅁允䅁䅁䅕癴㥐䠱灪橸䴸䅉䅅䅁䕁䅁䅁睁䵁䅁䅁权⭄允䅁权牂䅂䅁权㑂䅂䅁允䅁䅁䅅䅁䙁偁⭰牡へ睫䅸䍄䉁䅁䅁䅂䅁䅁䅍䅄䅁䅁䅯兩䅁䅁䅯睡䅑䅁䅯督䅑䅁䅅䅁䉁䅁䅁兂灁䥘䌯匹捪睐杷允䅁䅁䅑䅁䑁䅁䅷䅁䭁䭁䅫䅁䭁䝁䕳䅁䭁䝁䔰䅁䉁䅁䅁允䅁䅁䅕㥏倹婪畤䐯䴸䅉䅅䅁䕁䅁䅁睁䵁䅁䅁权䍃允䅁权牂䅂䅁权硂䅂䅁允䅁䅁䅅䅁䙁䅁䉡啬䱏䅢䅆䍄䉁䅁䅁䅂䅁䅁䅍䅄䅁䅁䅯朵䅁䅁䅯睡䅑䅁䅯兣䅑䅁䅅䅁䉁䅁䅁兂奃桢䑋䵷䅯䅑杷允䅁䅁䅑䅁䑁䅁䅷䅁䭁䑁䉅䅁䭁䉁䅅䅁䭁䡁䕕䅁䉁䅁䅁允䅁䅁䄴杅䅁䑁䅉兎ㅁ䑁䅣睍睁䑁䅁䅍䅁䅁杷允䅁䅁䅑䅁䑁䅁䅷䅁䭁䍁䅁䅁䭁䝁䕳䅁䭁䡁䔰䅁䉁䅁䅁允䅁䅁䅕䭆䠵場啱啉䵁䅉䅅䅁䕁䅁䅁睁䵁䅁䅁权䭂䅁䅁权剁䅁䅁权䙃䅂䅁允䅁䅁䅅䅁佁䉁䅉䅁㑁䑁䅧杍睁䑁䅁䅍睁䑁䅁䅁䵁䅉䅅䅁䕁䅁䅁睁䵁䅁䅁权䝂允䅁权牂䅂䅁权療䅂䅁允䅁䅁䅅䅁䙁䑁積積積㡍⽍䍄䉁䅁䅁䅂䅁䅁䅍䅄䅁䅁䅯李䅁䅁䅯䅂䅁䅁䅯睥䅑䅁䅅䅁䉁䅁䅁兂䅁䅁䅃䤰䙎兑杷允䅁䅁䅑䅁䑁䅁䅷䅁䭁䕁䉙䅁䭁䝁䕳䅁䭁䥁䕍䅁䉁䅁䅁允䅁䅁䅕噋偹癷潕䑺䴸䅉䅅䅁䕁䅁䅁睁䵁䅁䅁权䝂允䅁权牂䅂䅁权祂䅂䅁允䅁䅁䅅䅁䙁䑁積積積㡍⽍䍄䉁䅁䅁䅂䅁䅁䅍䅄䅁䅁䅯䅢䅅䅁䅯䅂䅁䅁䅯睦䅑䅁䅅䅁䉁䅁䅁兂䅁䅁䅁ご渵兑杷允䅁䅁䅑䅁䑁䅁䅷䅁䭁䙁䉕䅁䭁䅁䅑䅁䭁䡁䔴䅁䉁䅁䅁允䅁䅁䅕䅁䅁䉁牑こ䵅䅉䅅䅁䕁䅁䅁睁䵁䅁䅁权桁䅁䅁权䕁䅁䅁权ㅂ䅂䅁允䅁䅁䅅䅁䙁䅁䅁䅁㉁噐䈵䍄䉁䅁䅁䅂䅁䅁䅍䅄䅁䅁䅯六䅅䅁䅯充䅁䅁䅯杤䅑䅁䅅䅁䉁䅁䅁杄啁䅁䅁李㑁䑁䅅杍睁䑁䅁䅍睁䑁䅁䅁䵁䅉䅅䅁䕁䅁䅁睁䵁䅁䅁权湄允䅁权牂䅂䅁权㝂䅂䅁允䅁䅁䅅䅁䙁䝁浚浚浚杚䅰䍄䉁䅁䅁䅂䅁䅁䅍䅄䅁䅁䅯睮䅁䅁䅯充䅁䅁䅯杤䅑䅁䅅䅁䉁䅁䅁杄啁䅁䅁杍㕁䑁䅍䅏㕁䑁䅉䅏㍁䑁䅍䅁䵁䅉䅅䅁䕁䅁䅁睁䵁䅁䅁权䝂允䅁权牂䅂䅁权㕂䅂䅁允䅁䅁䅅䅁䙁䱁敧敨剴䱵⼴䍄䉁䅁䅁䅂䅁䅁䅍䅄䅁䅁䅯杓䅁䅁䅯䅂䅁䅁䅯兦䅑䅁䅅䅁䉁䅁䅁兂䅁䅁䅁䌸獯兑杷允䅁䅁䅑䅁䑁䅁䅷䅁䭁䱁䅳䅁䭁䅁䅑䅁䭁䥁䕅䅁䉁䅁䅁允䅁䅁䅕䅁䅁䭁橘歕䵅䅉䅅䅁䕁䅁䅁睁䵁䅁䅁权䝂允䅁权牂䅂䅁权㍂䅂䅁允䅁䅁䅅䅁䙁䉁䕫杖琴煳⼰䍄䉁䅁䅁䅂䅁䅁䅍䅄䅁䅁䅯䅙䅁䅁䅯睡䅑䅁䅯兦䅑䅁䅅䅁䉁䅁䅁兂硂児塲⽯杁䅑杷允䅁䅁䅑䅁䑁䅁䅷䅁䭁䩁䉙䅁䭁䅁䅑䅁䭁䡁䕉䅁䉁䅁䅁允䅁䅁䅕䅁䅁䭁䅑歏䵅䅉䅅䅁䕁䅁䅁睁䵁䅁䅁权摂䅁䅁权剁䅁䅁权睂䅂䅁允䅁䅁䅅䅁佁䉁䅑䅁ぁ䑁䅧䅍睁䑁䅁䅍睁䑁䅁䅍䅁䅁杷允䅁䅁䅑䅁䑁䅁䅷䅁䭁䕁䉙䅁䭁䝁䕳䅁䭁䥁䕉䅁䉁䅁䅁允䅁䅁䅕瑃橥䑣䬰穴䴸䅉䅅䅁䕁䅁䅁睁䵁䅁䅁权䉄䅂䅁权䕁䅁䅁权䍃䅂䅁允䅁䅁䅅䅁䙁䅁䅁䅁䑁吲䉊䍄䉁䅁䅁䅂䅁䅁䅍䅄䅁䅁䅯杒䅅䅁䅯睡䅑䅁䅯䅨䅑䅁䅅䅁䉁䅁䅁兂䭁㘱睎児㍱睐杷允䅁䅁䅑䅁䑁䅁䅷䅁䭁偁䉕䅁䭁䝁䕳䅁䭁䥁䕍䅁䉁䅁䅁允䅁䅁䅕瑃橥䑣䬰穸䴸䅉䅅䅁䕁䅁䅁睁䵁䅁䅁权潂䅁䅁权剁䅁䅁权㥂䅂䅁允䅁䅁䅅䅁佁䉁䅉䅁㉁䑁䅁李㕁䑁䅅䅍睁䑁䅁䅁䵁䅉䅅䅁䕁䅁䅁睁䵁䅁䅁权偂允䅁权牂䅂䅁权療䅂䅁允䅁䅁䅅䅁䙁佁㙆䭆䠵昴⽙䍄䉁䅁䅁䅂䅁䅁䅍䅄䅁䅁䅯杒䅅䅁䅯睡䅑䅁䅯督䅑䅁䅅䅁䉁䅁䅁兂㝂䭆䠵場歱睐杷允䅁䅁䅑䅁䑁䅁䅷䅁䭁䭁䈰䅁䭁䅁䅑䅁䭁䡁䕅䅁䉁䅁䅁允䅁䅁䅕䅁䅁䅁塖䕍䵅䅉䅅䅁䕁䅁䅁睁䵁䅁䅁权㕃允䅁权牂䅂䅁权療䅂䅁允䅁䅁䅅䅁䙁䱁敧敨剴䩵⼴䍄䉁䅁䅁䅂䅁䅁䅍䅄䅁䅁䅯兴䅁䅁䅯睡䅑䅁䅯睢䅑䅁䅅䅁䉁䅁䅁兂乄䵺䵺䵺㑺睐杷允䅁䅁䅑䅁䑁䅁䅷䅁䭁䱁䅫䅁䭁䉁䅅䅁䭁䥁䕉䅁䉁䅁䅁允䅁䅁䄴䅆䅁䑁䅣睍㑁䑁䅙䅍睁䑁䅁䅍睁䅁䅁䍄䉁䅁䅁䅂䅁䅁䅍䅄䅁䅁䅯兴䅁䅁䅯睡䅑䅁䅯兣䅑䅁䅅䅁䉁䅁䅁兂㡃䩤奍䙂䕙䅑杷允䅁䅁䅑䅁䑁䅁䅷䅁䭁䝁䉁䅁䭁䉁䅅䅁䭁䡁䕧䅁䉁䅁䅁允䅁䅁䄴䅆䅁䑁䅣免穁䑁䅁䅍睁䑁䅁䅍睁䅁䅁䍄䉁䅁䅁䅂䅁䅁䅍䅄䅁䅁䅯杊䅁䅁䅯䅂䅁䅁䅯睧䅑䅁䅅䅁䉁䅁䅁兂䅁䅁䅁䔲䥚兑杷允䅁䅁䅑䅁䑁䅁䅷䅁䭁䱁䅕䅁䭁䝁䕳䅁䭁䥁䕍䅁䉁䅁䅁允䅁䅁䅕呣䬰㘱睎含䴸䅉䅅䅁䕁䅁䅁睁䵁䅁䅁权䕄允䅁权䕁䅁䅁权㉂䅂䅁允䅁䅁䅅䅁䙁䅁䅁䅁䥄䍗䉴䍄䉁䅁䅁䅂䅁䅁䅍䅄䅁䅁䅯儶䅁䅁䅯睡䅑䅁䅯杋䅷䅁䅅䅁䉁䅁䅁兂汁潂噇㑑啶睐杷允䅁䅁䅑䅁䑁䅁䅷䅁䭁䍁䉳䅁䭁䉁䅅䅁䭁䥁䕅䅁䉁䅁䅁允䅁䅁䄴䅆䅁䑁䅅杍㑁䑁䅙免祁䑁䅁䅍睁䅁䅁䍄䉁䅁䅁䅂䅁䅁䅍䅄䅁䅁䅯兴䅁䅁䅯睡䅑䅁䅯兤䅑䅁䅅䅁䉁䅁䅁兂塄㍯㥁瑃㍦睐杷允䅁䅁䅑䅁䑁䅁䅷䅁䭁䙁䈰䅁䭁䝁䕳䅁䭁䡁䕣䅁䉁䅁䅁允䅁䅁䅕㘱睎児塲稹䴸䅉䅅䅁䕁䅁䅁睁䵁䅁䅁权ㅃ䅁䅁权牂䅂䅁权あ䅂䅁允䅁䅁䅅䅁䙁䵁䴳䵺䵺佺⽷䍄䉁䅁䅁䅂䅁䅁䅍䅄䅁䅁䅯睁䅅䅁䅯䅂䅁䅁䅯睢䅑䅁䅅䅁䉁䅁䅁兂䅁䅁䅁坔煚兑杷允䅁䅁䅑䅁䑁䅁䅷䅁䭁䥁䅕䅁䭁䉁䅅䅁䭁䥁䕉䅁䉁䅁䅁允䅁䅁䄴䅆䅁䑁䅉兎㍁䑁䅧䅍睁䑁䅁䅍睁䅁䅁䍄䉁䅁䅁䅂䅁䅁䅍䅄䅁䅁䅯䄸䅅䅁䅯睡䅑䅁䅯睥䅑䅁䅅䅁䉁䅁䅁兂潂敫㠱穐㑘睐杷允䅁䅁䅑䅁䑁䅁䅷䅁䭁䱁䅕䅁䭁䝁䕳䅁䭁䡁䔸䅁䉁䅁䅁允䅁䅁䅕䉵䘶ㄶ㑇牶䴸䅉䅅䅁䕁䅁䅁睁䵁䅁䅁权䍁允䅁权剁䅁䅁权睂䅂䅁允䅁䅁䅅䅁佁䉁䅙䅁ぁ䑁䅁杍穁䑁䅁䅍睁䑁䅁䅍睁䅁䅁䍄䉁䅁䅁䅂䅁䅁䅍䅄䅁䅁䅯䅣䅅䅁䅯䅂䅁䅁䅯全䅑䅁䅅䅁䉁䅁䅁兂䅁䅁䅃晒䉵兑杷允䅁䅁䅑䅁䑁䅁䅷䅁䭁䭁䉑䅁䭁䝁䕳䅁䭁䝁䔰䅁䉁䅁䅁允䅁䅁䅕䡶呓䅇坒樱䴸䅉䅅䅁䕁䅁䅁睁䵁䅁䅁权歃允䅁权牂䅂䅁权㙂䅂䅁允䅁䅁䅅䅁䙁䱁敧敨剴䱵⼴䍄䉁䅁䅁䅂䅁䅁䅍䅄䅁䅁䅯公䅅䅁䅯充䅁䅁䅯兣䅑䅁䅅䅁䉁䅁䅁杄坁䅁䅁杍㕁䑁䅅兏硁䑁䅁䅍睁䑁䅁䅍䅁䅁杷允䅁䅁䅑䅁䑁䅁䅷䅁䭁䵁䉙䅁䭁䝁䕳䅁䭁䡁䕁䅁䉁䅁䅁允䅁䅁䅕椹捨㡪ㅌ䐫䴸䅉䅅䅁䕁䅁䅁睁䵁䅁䅁权乄䅁䅁权牂䅂䅁权瑂䅂䅁允䅁䅁䅅䅁䙁䙁乃㉬匴⭧⽁䍄䉁䅁䅁䅂䅁䅁䅍䅄䅁䅁䅯杢䅅䅁䅯䅂䅁䅁䅯睧䅑䅁䅅䅁䉁䅁䅁兂䅁䅁䅁䱮汍兑杷允䅁䅁䅑䅁䑁䅁䅷䅁䭁䭁䉑䅁䭁䝁䕳䅁䭁䡁䕧䅁䉁䅁䅁允䅁䅁䅕児塲㍯㥁樲䴸䅉䅅䅁䕁䅁䅁睁䵁䅁䅁权呁䅁䅁权剁䅁䅁权療䅂䅁允䅁䅁䅅䅁佁䉁䅑䅁ㅁ䑁䅕杍㍁䑁䅁䅍睁䑁䅁䅍䅁䅁杷允䅁䅁䅑䅁䑁䅁䅷䅁䭁䱁䉉䅁䭁䝁䕳䅁䭁䥁䕁䅁䉁䅁䅁允䅁䅁䅕䥘䌯匹捨稷䴸䅉䅅䅁䕁䅁䅁睁䵁䅁䅁权歃允䅁权牂䅂䅁权ㅂ䅂䅁允䅁䅁䅅䅁䙁䉁䘫ㄶ㑇畈⽕䍄䉁䅁䅁䅂䅁䅁䅍䅄䅁䅁䅯䅥䅅䅁䅯睡䅑䅁䅯杦䅑䅁䅅䅁䉁䅁䅁兂瑁灳瘳㡰㝢睐杷允䅁䅁䅑䅁䑁䅁䅷䅁䭁䭁䉑䅁䭁䝁䕳䅁䭁䡁䔴䅁䉁䅁䅁允䅁䅁䅕⽷潕䥘䌯吵䴸䅉䅅䅁䕁䅁䅁睁䵁䅁䅁权瑄允䅁权牂䅂䅁权㝂䅂䅁允䅁䅁䅅䅁䙁䕁桪桥畓⭒⽫䍄䉁䅁䅁䅂䅁䅁䅍䅄䅁䅁䅯眹䅅䅁䅯睡䅑䅁䅯睢䅑䅁䅅䅁䉁䅁䅁兂䭁㘱睎児慯䅑杷允䅁䅁䅑䅁䑁䅁䅷䅁䭁䍁䉉䅁䭁䅁䅑䅁䭁䍁䵯䅁䉁䅁䅁允䅁䅁䅕䅁䅁䑁坂歓䵅䅉䅅䅁䕁䅁䅁睁䵁䅁䅁权元允䅁权牂䅂䅁权ㅂ䅂䅁允䅁䅁䅅䅁䙁䥁䌯匹捨睪䅒䍄䉁䅁䅁䅂䅁䅁䅍䅄䅁䅁䅯兌䅅䅁䅯睡䅑䅁䅯兣䅑䅁䅅䅁䉁䅁䅁兂杂搵楁⼲睮睐杷允䅁䅁䅑䅁䑁䅁䅷䅁䭁乁䕙䅁䭁䉁䅅䅁䭁䥁䕑䅁䉁䅁䅁允䅁䅁䄴䅅䅁䑁䅫睎ぁ䑁䅁䅍睁䑁䅁䅁䵁䅉䅅䅁䕁䅁䅁睁䵁䅁䅁权䙄允䅁权牂䅂䅁权煁䅄䅁允䅁䅁䅅䅁䙁䱁敧敨剴偵⽉䍄䉁䅁䅁䅂䅁䅁䅍䅄䅁䅁䅯村䅅䅁䅯䅂䅁䅁䅯全䅑䅁䅅䅁䉁䅁䅁兂䅁䅁䅁瑖华兑杷允䅁䅁䅑䅁䑁䅁䅷䅁䭁䙁䉫䅁䭁䅁䅑䅁䭁䥁䕁䅁䉁䅁䅁允䅁䅁䅕䅁䅁䱁癦䕢䵅䅉䅅䅁䕁䅁䅁睁䵁䅁䅁权䙄允䅁权牂䅂䅁权療䅂䅁允䅁䅁䅅䅁䙁乁橥䑣䬰⼱⽣䍄䉁䅁䅁䅂䅁䅁䅍䅄䅁䅁䅯儳䅁䅁䅯睡䅑䅁䅯䅦䅑䅁䅅䅁䉁䅁䅁兂桄桥畓⭒祈睐杷允䅁䅁䅑䅁䑁䅁䅷䅁䭁䙁䈴䅁䭁䅁䅑䅁䭁䡁䕑䅁䉁䅁䅁允䅁䅁䅕䅁䅁䍁噁歊䵅䅉䅅䅁䕁䅁䅁睁䵁䅁䅁权睃允䅁权剁䅁䅁权祂䅂䅁允䅁䅁䅅䅁佁䉁䅑䅁㍁䑁䅍李硁䑁䅧䅎睁䑁䅁䅍䅁䅁杷允䅁䅁䅑䅁䑁䅁䅷䅁䭁佁䉍䅁䭁䝁䕳䅁䭁䥁䕍䅁䉁䅁䅁允䅁䅁䅕灭婭婭婭吸䴸䅉䅅䅁䕁䅁䅁睁䵁䅁䅁权桄䅁䅁权牂䅂䅁权䙃䅂䅁允䅁䅁䅅䅁䙁䍁搯䅊䉡摬⽳䍄䉁䅁䅁䅂䅁䅁䅍䅄䅁䅁䅯內䅅䅁䅯睡䅑䅁䅯䅤䅑䅁䅅䅁䉁䅁䅁兂㍂灶愸㥌礳睐杷允䅁䅁䅑䅁䑁䅁䅷䅁䭁䕁䄸䅁䭁䉁䅅䅁䭁䥁䕁䅁䉁䅁䅁允䅁䅁䄴䅆䅁䑁䅑䅍睁䑁䅫䅏ㅁ䑁䅧睎睁䅁䅁䍄䉁䅁䅁䅂䅁䅁䅍䅄䅁䅁䅯典䅅䅁䅯睡䅑䅁䅯兦䅑䅁䅅䅁䉁䅁䅁兂㥁瑃橥䑣⬳睐杷允䅁䅁䅑䅁䑁䅁䅷䅁䭁䵁䉕䅁䭁䝁䕳䅁䭁䡁䕧䅁䉁䅁䅁允䅁䅁䅕婪畤潅䅐樯䴸䅉䅅䅁䕁䅁䅁睁䵁䅁䅁权允䅁䅁权䕁䅁䅁权㝂䅂䅁允䅁䅁䅅䅁䙁䅁䅁䅁獄卋䉬䍄䉁䅁䅁䅂䅁䅁䅍䅄䅁䅁䅯典䅅䅁䅯睡䅑䅁䅯杦䅑䅁䅅䅁䉁䅁䅁兂捂㡪ㅌ䙋䑷䅑杷允䅁䅁䅑䅁䑁䅁䅷䅁䭁䑁䉙䅁䭁䅁䅑䅁䭁䡁䕙䅁䉁䅁䅁允䅁䅁䅕䅁䅁䥁捨啉䵅䅉䅅䅁䕁䅁䅁睁䵁䅁䅁权䙄允䅁权牂䅂䅁权㝂䅂䅁允䅁䅁䅅䅁䙁佁剸䉵䘶⼶⽕䍄䉁䅁䅁䅂䅁䅁䅍䅄䅁䅁䅯杦䅁䅁䅯䅂䅁䅁䅯督䅑䅁䅅䅁䉁䅁䅁兂䅁䅁䅁漹灉兑杷允䅁䅁䅑䅁䑁䅁䅷䅁䭁䵁䉕䅁䭁䝁䕳䅁䭁䡁䕣䅁䉁䅁䅁允䅁䅁䅕場啯歲桦樸䴸䅉䅅䅁䕁䅁䅁睁䵁䅁䅁权敁䅁䅁权剁䅁䅁权㉂䅂䅁允䅁䅁䅅䅁佁䉁䅑䅁ㅁ䑁䅍䅎睁䑁䅁䅍睁䑁䅁䅍䅁䅁杷允䅁䅁䅑䅁䑁䅁䅷䅁䭁䵁䉕䅁䭁䝁䕳䅁䭁䡁䕍䅁䉁䅁䅁允䅁䅁䅕呣䬰㘱睎吸䴸䅉䅅䅁䕁䅁䅁睁䵁䅁䅁权䡄允䅁权牂䅂䅁权煁䅄䅁允䅁䅁䅅䅁䙁偁潙䥘䌯昹⽁䍄䉁䅁䅁䅂䅁䅁䅍䅄䅁䅁䅯兺䅅䅁䅯睡䅑䅁䅯兤䅑䅁䅅䅁䉁䅁䅁兂䕂㉩湺㘫桮睐杷允䅁䅁䅑䅁䑁䅁䅷䅁䭁䝁䅧䅁䭁䉁䅅䅁䭁䡁䕅䅁䉁䅁䅁允䅁䅁䄴杅䅁䑁䅕兏㉁䑁䅕睍睁䑁䅁䅍䅁䅁杷允䅁䅁䅑䅁䑁䅁䅷䅁䭁䝁䉷䅁䭁䝁䕳䅁䭁䥁䕕䅁䉁䅁䅁允䅁䅁䅕㡪ㅌ䙋偹䕉䵁䅉䅅䅁䕁䅁䅁睁䵁䅁䅁权歁䅁䅁权䕁䅁䅁权⽂䅂䅁允䅁䅁䅅䅁䙁䅁䅁䅁䕄歁䉚䍄䉁䅁䅁䅂䅁䅁䅍䅄䅁䅁䅯朸䅁䅁䅯睡䅑䅁䅯杋䅷䅁䅅䅁䉁䅁䅁权䡂䅁䅁䍄䉁䅁䅁䅂䅁䅁䅍䅄䅁䅁䅯睸䅅䅁䅯睡䅑䅁䅯来䅑䅁䅅䅁䉁䅁䅁兂㉄䙋偹癷睘睐杷允䅁䅁䅑䅁䑁䅁䅷䅁䭁䵁䉣䅁䭁䝁䕳䅁䭁䡁䔴䅁䉁䅁䅁允䅁䅁䅕牕敧敨剴䐫䴸䅉䅅䅁䕁䅁䅁睁䵁䅁䅁权杁允䅁权牂䅂䅁权睂䅂䅁允䅁䅁䅅䅁䙁䵁杕䡳潊敫⽫䍄䉁䅁䅁䅂䅁䅁䅍䅄䅁䅁䅯䅔䅁䅁䅯䅂䅁䅁䅯杧䅑䅁䅅䅁䉁䅁䅁兂䅁䅁䅁䑕䴹兑杷允䅁䅁䅑䅁䑁䅁䅷䅁䭁䵁䉫䅁䭁䝁䕳䅁䭁䡁䕣䅁䉁䅁䅁允䅁䅁䅕瑃橥䑣䬰稸䴸䅉䅅䅁䕁䅁䅁睁䵁䅁䅁权楂允䅁权剁䅁䅁权䕃䅂䅁允䅁䅁䅅䅁佁䉁䅑䅁祁䑁䅫䅍㕁䑁䅁䅍睁䑁䅁䅍䅁䅁杷允䅁䅁䅑䅁䑁䅁䅷䅁䭁䵁䉣䅁䭁䝁䕳䅁䭁䡁䕑䅁䉁䅁䅁允䅁䅁䅕䘷㑇潈牘吸䴸䅉䅅䅁䕁䅁䅁睁䵁䅁䅁权䡄允䅁权牂䅂䅁权㉂䅂䅁允䅁䅁䅅䅁䙁偁潙䥘䌯昹⽑䍄䉁䅁䅁䅂䅁䅁䅍䅄䅁䅁䅯睸䅅䅁䅯睡䅑䅁䅯睦䅑䅁䅅䅁䉁䅁䅁兂䑄匹捨㡪噌睶杷允䅁䅁䅑</t>
  </si>
  <si>
    <t>䅁䑁䅁䅷䅁䭁䝁䅙䅁䭁䝁䕳䅁䭁䡁䕉䅁䉁䅁䅁允䅁䅁䅕場啯歲桦樯䴸䅉䅅䅁䕁䅁䅁睁䵁䅁䅁权䡄允䅁权牂䅂䅁权䕃䅂䅁允䅁䅁䅅䅁䙁䭁睒児塲㥯⽁䍄䉁䅁䅁䅂䅁䅁䅍䅄䅁䅁䅯兲䅅䅁䅯睡䅑䅁䅯杣䅑䅁䅅䅁䉁䅁䅁兂扁㥌欰潂噈睐杷允䅁䅁䅑䅁䑁䅁䅷䅁䭁䵁䉣䅁䭁䝁䕳䅁䭁䥁䕁䅁䉁䅁䅁允䅁䅁䅕⽷潕䥘䌯吱䴸䅉䅅䅁䕁䅁䅁睁䵁䅁䅁权祄䅁䅁权剁䅁䅁权煁䅄䅁允䅁䅁䅅䅁䭁䕁䅣䅁䵁䅉䅅䅁䕁䅁䅁睁䵁䅁䅁权䡄允䅁权牂䅂䅁权穂䅂䅁允䅁䅁䅅䅁䙁䥁牘払敧摨⽳䍄䉁䅁䅁䅂䅁䅁䅍䅄䅁䅁䅯兹䅅䅁䅯睡䅑䅁䅯杋䅷䅁䅅䅁䉁䅁䅁兂卂䉵䘶ㄶ㑈睐杷允䅁䅁䅑䅁䑁䅁䅷䅁䭁䵁䉫䅁䭁䝁䕳䅁䭁䥁䕅䅁䉁䅁䅁允䅁䅁䅕捺䵺䵺䵺䐹䴸䅉䅅䅁䕁䅁䅁睁䵁䅁䅁权流允䅁权牂䅂䅁权睂䅂䅁允䅁䅁䅅䅁䙁䡁呗䅇坒桄䅨䍄䉁䅁䅁䅂䅁䅁䅍䅄䅁䅁䅯杢䅁䅁䅯睡䅑䅁䅯督䅑䅁䅅䅁䉁䅁䅁兂乄䵺䵺䵺䭷䅑杷允䅁䅁䅑䅁䑁䅁䅷䅁䭁䡁䅁䅁䭁䝁䕳䅁䭁䡁䔴䅁䉁䅁䅁允䅁䅁䅕潅䅐煹䙆䐫䴸䅉䅅䅁䕁䅁䅁睁䵁䅁䅁权睂䅁䅁权牂䅂䅁权㝂䅂䅁允䅁䅁䅅䅁䙁䡁啳歲桦牥⽑䍄䉁䅁䅁䅂䅁䅁䅍䅄䅁䅁䅯䅣䅁䅁䅯睡䅑䅁䅯睤䅑䅁䅅䅁䉁䅁䅁兂灁䥘䌯匹歪睐杷允䅁䅁䅑䅁䑁䅁䅷䅁䭁䍁䅫䅁䭁䝁䕳䅁䭁䡁䕉䅁䉁䅁䅁允䅁䅁䅕積積積積䕆䵁䅉䅅䅁䕁䅁䅁睁䵁䅁䅁权獂䅁䅁权䕁䅁䅁权祂䅂䅁允䅁䅁䅅䅁䙁䅁䅁䅁潃汗䉚䍄䉁䅁䅁䅂䅁䅁䅍䅄䅁䅁䅯䅣䅁䅁䅯睡䅑䅁䅯杧䅑䅁䅅䅁䉁䅁䅁兂㥁瑃橥䑣洳睶杷允䅁䅁䅑䅁䑁䅁䅷䅁䭁䝁䅙䅁䭁䝁䕳䅁䭁䍁䵯䅁䉁䅁䅁允䅁䅁䅕噋偹癷潕歅䵁䅉䅅䅁䕁䅁䅁睁䵁䅁䅁权㥃允䅁权䕁䅁䅁权ㅂ䅂䅁允䅁䅁䅅䅁䙁䅁䅁䅁䕁㉢䈵䍄䉁䅁䅁䅂䅁䅁䅍䅄䅁䅁䅯杚䅁䅁䅯睡䅑䅁䅯兢䅑䅁䅅䅁䉁䅁䅁兂㙄浦㡱䩤㉐睐杷允䅁䅁䅑䅁䑁䅁䅷䅁䭁䕁䈸䅁䭁䉁䅅䅁䭁䡁䕫䅁䉁䅁䅁允䅁䅁䄴䅆䅁䑁䅉睍祁䑁䅍杍穁䑁䅅免睁䅁䅁䍄䉁䅁䅁䅂䅁䅁䅍䅄䅁䅁䅯睹䅅䅁䅯䅂䅁䅁䅯䅦䅑䅁䅅䅁䉁䅁䅁兂䅁䅁䅁䤶さ兑杷允䅁䅁䅑䅁䑁䅁䅷䅁䭁䝁䅙䅁䭁䝁䕳䅁䭁䡁䕯䅁䉁䅁䅁允䅁䅁䅕場啯歲桦樯䴸䅉䅅䅁䕁䅁䅁睁䵁䅁䅁权浂䅁䅁权牂䅂䅁权硂䅂䅁允䅁䅁䅅䅁䙁䵁䱤㑎䉬偙⽣䍄䉁䅁䅁䅂䅁䅁䅍䅄䅁䅁䅯䄶䅁䅁䅯充䅁䅁䅯杤䅑䅁䅅䅁䉁䅁䅁杄啁䅁䅁䅏㕁䑁䅫䅍睁䑁䅁䅍睁䑁䅁䅁䵁䅉䅅䅁䕁䅁䅁睁䵁䅁䅁权ㅁ䅁䅁权牂䅂䅁权睂䅂䅁允䅁䅁䅅䅁䙁䡁啳歲桦来䅊䍄䉁䅁䅁䅂䅁䅁䅍䅄䅁䅁䅯䅅䅅䅁䅯䅂䅁䅁䅯䅧䅑䅁䅅䅁䉁䅁䅁兂䅁䅁䅁⽊併兑杷允䅁䅁䅑䅁䑁䅁䅷䅁䭁䱁䉳䅁䭁䅁䅑䅁䭁䡁䕫䅁䉁䅁䅁允䅁䅁䅕䅁䅁䍁捧此䵅䅉䅅䅁䕁䅁䅁睁䵁䅁䅁权坂允䅁权牂䅂䅁权あ䅂䅁允䅁䅁䅅䅁䙁佁㝦晱午敔⼴䍄䉁䅁䅁䅂䅁䅁䅍䅄䅁䅁䅯杚䅁䅁䅯睡䅑䅁䅯杦䅑䅁䅅䅁䉁䅁䅁权䡂䅁䅁䍄䉁䅁䅁䅂䅁䅁䅍䅄䅁䅁䅯睪䅅䅁䅯睡䅑䅁䅯兦䅑䅁䅅䅁䉁䅁䅁兂㕁䵴㉨灶焫睐杷允䅁䅁䅑䅁䑁䅁䅷䅁䭁䝁䅙䅁䭁䝁䕳䅁䭁䡁䕷䅁䉁䅁䅁允䅁䅁䅕䡰㥁瑃橥䕁䵁䅉䅅䅁䕁䅁䅁睁䵁䅁䅁权䉂䅁䅁权䕁䅁䅁权煁䅄䅁允䅁䅁䅅䅁䙁䅁䅁䅁杄䑭䉨䍄䉁䅁䅁䅂䅁䅁䅍䅄䅁䅁䅯䅹䅅䅁䅯睡䅑䅁䅯兦䅑䅁䅅䅁䉁䅁䅁兂卂䉵䘶ㄶ䥈睐杷允䅁䅁䅑䅁䑁䅁䅷䅁䭁䵁䉧䅁䭁䝁䕳䅁䭁䡁䕙䅁䉁䅁䅁允䅁䅁䅕䉲慸䑚晶稴䴸䅉䅅䅁䕁䅁䅁睁䵁䅁䅁权䥄允䅁权牂䅂䅁权䍃䅂䅁允䅁䅁䅅䅁䙁佁剸䉵䘶㤶⽅䍄䉁䅁䅁䅂䅁䅁䅍䅄䅁䅁䅯䅹䅅䅁䅯睡䅑䅁䅯䅧䅑䅁䅅䅁䉁䅁䅁兂楃扒穢搯潔睐杷允䅁䅁䅑䅁䑁䅁䅷䅁䭁䵁䉧䅁䭁䝁䕳䅁䭁䡁䕍䅁䉁䅁䅁允䅁䅁䅕穐敖歵䵫樴䴸䅉䅅䅁䕁䅁䅁睁䵁䅁䅁权㥃䅁䅁权牂䅂䅁权㑂䅂䅁允䅁䅁䅅䅁䙁佁兘瑉㕶瑦⽉䍄䉁䅁䅁䅂䅁䅁䅍䅄䅁䅁䅯杺䅅䅁䅯充䅁䅁䅯睤䅑䅁䅅䅁䉁䅁䅁杄啁䅁䅁杍㕁䑁䅕䅍睁䑁䅍䅍睁䑁䅁䅁䵁䅉䅅䅁䕁䅁䅁睁䵁䅁䅁权㕃允䅁权牂䅂䅁权䍃䅂䅁允䅁䅁䅅䅁䙁䉁奂扏䥔瑤⽡䍄䉁䅁䅁䅂䅁䅁䅍䅄䅁䅁䅯杏䅁䅁䅯睡䅑䅁䅯䅨䅑䅁䅅䅁䉁䅁䅁兂䭁㘱睎児㍲睐杷允䅁䅁䅑䅁䑁䅁䅷䅁䭁乁䉣䅁䭁䅁䅑䅁䭁䡁䕉䅁䉁䅁䅁允䅁䅁䅕䅁䅁䝁汔䕑䵅䅉䅅䅁䕁䅁䅁睁䵁䅁䅁权睄允䅁权剁䅁䅁权⭂䅂䅁允䅁䅁䅅䅁佁䉁䅑䅁穁䑁䅉䅎睁䑁䅁䅍睁䑁䅁䅍䅁䅁杷允䅁䅁䅑䅁䑁䅁䅷䅁䭁䩁䉕䅁䭁䝁䕳䅁䭁䡁䕅䅁䉁䅁䅁允䅁䅁䅕噈歰㥏倹䕃䵁䅉䅅䅁䕁䅁䅁睁䵁䅁䅁权噃允䅁权牂䅂䅁权㥂䅂䅁允䅁䅁䅅䅁䙁䝁浚浚浚桚䅂䍄䉁䅁䅁䅂䅁䅁䅍䅄䅁䅁䅯公䅅䅁䅯睡䅑䅁䅯兤䅑䅁䅅䅁䉁䅁䅁兂㉄䙋偹癷䥕䅑杷允䅁䅁䅑䅁䑁䅁䅷䅁䭁䩁䉫䅁䭁䅁䅑䅁䭁䡁䕕䅁䉁䅁䅁允䅁䅁䅕䅁䅁䉁㡷啕䵅䅉䅅䅁䕁䅁䅁睁䵁䅁䅁权噃允䅁权牂䅂䅁权あ䅂䅁允䅁䅁䅅䅁䙁䑁䬰㘱睎児䄵䍄䉁䅁䅁䅂䅁䅁䅍䅄䅁䅁䅯睑䅅䅁䅯充䅁䅁䅯睢䅑䅁䅅䅁䉁䅁䅁杄啁䅁䅁䅏穁䑁䅫睍睁䑁䅁䅍睁䑁䅁䅁䵁䅉䅅䅁䕁䅁䅁睁䵁䅁䅁权噃允䅁权牂䅂䅁权㝂䅂䅁允䅁䅁䅅䅁䙁䅁䅁䅁䅁䉁䅊䍄䉁䅁䅁䅂䅁䅁䅍䅄䅁䅁䅯杇䅅䅁䅯睡䅑䅁䅯杣䅑䅁䅅䅁䉁䅁䅁兂扄堫焵䡶穓睐杷允䅁䅁䅑䅁䑁䅁䅷䅁䭁䍁䉙䅁䭁䉁䅅䅁䭁䥁䕕䅁䉁䅁䅁允䅁䅁䄴䅆䅁䑁䅅睍ぁ䑁䅧䅍睁䑁䅁䅍睁䅁䅁䍄䉁䅁䅁䅂䅁䅁䅍䅄䅁䅁䅯睊䅁䅁䅯充䅁䅁䅯睧䅑䅁䅅䅁䉁䅁䅁杄坁䅁䅁杍硁䑁䅁杍睁䑁䅁䅍睁䑁䅁䅍䅁䅁杷允䅁䅁䅑䅁䑁䅁䅷䅁䭁䝁䉅䅁䭁䝁䕳䅁䭁䡁䕧䅁䉁䅁䅁允䅁䅁䅕灭婭婭婭吴䴸䅉䅅䅁䕁䅁䅁睁䵁䅁䅁权あ允䅁权牂䅂䅁权㕂䅂䅁允䅁䅁䅅䅁䙁乁橥䑣䬰砱䅴䍄䉁䅁䅁䅂䅁䅁䅍䅄䅁䅁䅯眷䅅䅁䅯睡䅑䅁䅯兢䅑䅁䅅䅁䉁䅁䅁兂橄婰䕶䱉⭄睐杷允䅁䅁䅑䅁䑁䅁䅷䅁䭁䅁䅫䅁䭁䅁䅑䅁䭁䥁䕍䅁䉁䅁䅁允䅁䅁䅕䅁䅁乁灩䕎䵅䅉䅅䅁䕁䅁䅁睁䵁䅁䅁权㙂允䅁权牂䅂䅁权⭂䅂䅁允䅁䅁䅅䅁䙁䡁㥅瑃橥偣⽅䍄䉁䅁䅁䅂䅁䅁䅍䅄䅁䅁䅯眳䅅䅁䅯充䅁䅁䅯䅣䅑䅁䅅䅁䉁䅁䅁杄啁䅁䅁免ㅁ䑁䅁兏ぁ䑁䅅䅍睁䑁䅁䅁䵁䅉䅅䅁䕁䅁䅁睁䵁䅁䅁权穁䅁䅁权䕁䅁䅁权䑃䅂䅁允䅁䅁䅅䅁䙁䅁䅁䅁㕁稫䈵䍄䉁䅁䅁䅂䅁䅁䅍䅄䅁䅁䅯儲䅅䅁䅯睡䅑䅁䅯睤䅑䅁䅅䅁䉁䅁䅁兂婁䙂余扌瑋睐杷允䅁䅁䅑䅁䑁䅁䅷䅁䭁䉁䈰䅁䭁䝁䕳䅁䭁䡁䕷䅁䉁䅁䅁允䅁䅁䅕䝭匴㡧䭄稹䴸䅉䅅䅁䕁䅁䅁睁䵁䅁䅁权桂允䅁权牂䅂䅁权䉃䅂䅁允䅁䅁䅅䅁䙁偁湃歸㍳摩⽫䍄䉁䅁䅁䅂䅁䅁䅍䅄䅁䅁䅯朳䅅䅁䅯充䅁䅁䅯入䅑䅁䅅䅁䉁䅁䅁杄十䅁䅁兎㑁䑁䅅兏睁䑁䅁䅍睁䅁䅁䍄䉁䅁䅁䅂䅁䅁䅍䅄䅁䅁䅯兙䅅䅁䅯睡䅑䅁䅯睥䅑䅁䅅䅁䉁䅁䅁兂慃婭婭婭㕭睶杷允䅁䅁䅑䅁䑁䅁䅷䅁䭁䙁䉉䅁䭁䅁䅑䅁䭁䡁䕅䅁䉁䅁䅁允䅁䅁䅕䅁䅁䑁塓歒䵅䅉䅅䅁䕁䅁䅁睁䵁䅁䅁权兄允䅁权牂䅂䅁权硂䅂䅁允䅁䅁䅅䅁䙁䅁獩䙈歰⽏⼰䍄䉁䅁䅁䅂䅁䅁䅍䅄䅁䅁䅯睧䅁䅁䅯充䅁䅁䅯睧䅑䅁䅅䅁䉁䅁䅁杄啁䅁䅁免硁䑁䅙睎祁䑁䅕䅍睁䑁䅁䅁䵁䅉䅅䅁䕁䅁䅁睁䵁䅁䅁权桂允䅁权牂䅂䅁权⽂䅂䅁允䅁䅁䅅䅁䙁䅁塲㍯㥁獃⽣䍄䉁䅁䅁䅂䅁䅁䅍䅄䅁䅁䅯䄹䅁䅁䅯䅂䅁䅁䅯睦䅑䅁䅅䅁䉁䅁䅁兂䅁䅁䅁䝙㉙兑杷允䅁䅁䅑䅁䑁䅁䅷䅁䭁䵁䉳䅁䭁䝁䕳䅁䭁䡁䕫䅁䉁䅁䅁允䅁䅁䅕噋偹癷潕䐵䴸䅉䅅䅁䕁䅁䅁睁䵁䅁䅁权桂允䅁权牂䅂䅁权穂䅂䅁允䅁䅁䅅䅁䙁䝁光䑗ね䱹⽙䍄䉁䅁䅁䅂䅁䅁䅍䅄䅁䅁䅯杘䅅䅁䅯充䅁䅁䅯杋䅷䅁䅅䅁䉁䅁䅁杄十䅁䅁睎穁䑁䅁䅍睁䑁䅁䅍睁䅁䅁䍄䉁䅁䅁䅂䅁䅁䅍䅄䅁䅁䅯杶䅅䅁䅯睡䅑䅁䅯入䅑䅁䅅䅁䉁䅁䅁兂㝂䭆䠵場獲睐杷允䅁䅁䅑䅁䑁䅁䅷䅁䭁䡁䅙䅁䭁䝁䕳䅁䭁䥁䕉䅁䉁䅁䅁允䅁䅁䅕体㙆䭆䠵吰䴸䅉䅅䅁䕁䅁䅁睁䵁䅁䅁权祃允䅁权牂䅂䅁权䉃䅂䅁允䅁䅁䅅䅁䙁乁乎桙奂晏⽷䍄䉁䅁䅁䅂䅁䅁䅍䅄䅁䅁䅯杳䅁䅁䅯䅂䅁䅁䅯睤䅑䅁䅅䅁䉁䅁䅁兂䅁䅁䅁偸䝸兑杷允䅁䅁䅑䅁䑁䅁䅷䅁䭁䱁䈴䅁䭁䝁䕳䅁䭁䡁䕣䅁䉁䅁䅁允䅁䅁䅕噋偹癷潕䐸䴸䅉䅅䅁䕁䅁䅁睁䵁䅁䅁权䉃䅁䅁权牂䅂䅁权祂䅂䅁允䅁䅁䅅䅁䙁䑁積積積硍䅬䍄䉁䅁䅁䅂䅁䅁䅍䅄䅁䅁䅯杶䅅䅁䅯睡䅑䅁䅯䅧䅑䅁䅅䅁䉁䅁䅁兂䭁㘱睎児湲睐杷允䅁䅁䅑䅁䑁䅁䅷䅁䭁䙁䉧䅁䭁䅁䅑䅁䭁䍁䵯䅁䉁䅁䅁允䅁䅁䅕䅁䅁䉑佖歨䵅䅉䅅䅁䕁䅁䅁睁䵁䅁䅁权䭃䅁䅁权牂䅂䅁权瑂䅂䅁允䅁䅁䅅䅁䙁䍁搯䅊䉡捬⽍䍄䉁䅁䅁䅂䅁䅁䅍䅄䅁䅁䅯杩䅁䅁䅯睡䅑䅁䅯睢䅑䅁䅅䅁䉁䅁䅁兂慃婭婭婭䩮睐杷允䅁䅁䅑䅁䑁䅁䅷䅁䭁䥁䅯䅁䭁䝁䕳䅁䭁䡁䕯䅁䉁䅁䅁允䅁䅁䅕䉵䘶ㄶ㑇橮䴸䅉䅅䅁䕁䅁䅁睁䵁䅁䅁权䭃䅁䅁权牂䅂䅁权睂䅂䅁允䅁䅁䅅䅁䙁䑁積積積㡍⽍䍄䉁䅁䅁䅂䅁䅁䅍䅄䅁䅁䅯来䅅䅁䅯䅂䅁䅁䅯兦䅑䅁䅅䅁䉁䅁䅁兂䅁䅁䅁䍅啸兑杷允䅁䅁䅑䅁䑁䅁䅷䅁䭁乁䉑䅁䭁䝁䕳䅁䭁䡁䕁䅁䉁䅁䅁允䅁䅁䅕牕敧敨剴䕂䵁䅉䅅䅁䕁䅁䅁睁䵁䅁䅁权䭃䅁䅁权牂䅂䅁权あ䅂䅁允䅁䅁䅅䅁䭁䕁䅣䅁䵁䅉䅅䅁䕁䅁䅁睁䵁䅁䅁权㝂允䅁权剁䅁䅁权䕃䅂䅁允䅁䅁䅅䅁佁䉁䅉䅁㍁䑁䅕睍睁䑁䅕䅍睁䑁䅁䅁䵁䅉䅅䅁䕁䅁䅁睁䵁䅁䅁权䝄䅁䅁权䕁䅁䅁权䍃䅂䅁允䅁䅁䅅䅁䙁䅁䅁䅁䕃〷䉎䍄䉁䅁䅁䅂䅁䅁䅍䅄䅁䅁䅯杩䅁䅁䅯睡䅑䅁䅯睥䅑䅁䅅䅁䉁䅁䅁权䡂䅁䅁䍄䉁䅁䅁䅂䅁䅁䅍䅄䅁䅁䅯䅏䅁䅁䅯充䅁䅁䅯睢䅑䅁䅅䅁䉁䅁䅁杄啁䅁䅁䅎㕁䑁䅑䅍睁䑁䅁䅍睁䑁䅁䅁䵁䅉䅅䅁䕁䅁䅁睁䵁䅁䅁权䭃䅁䅁权牂䅂䅁权⽂䅂䅁允䅁䅁䅅䅁䭁䕁䅣䅁䵁䅉䅅䅁䕁䅁䅁睁䵁䅁䅁权䅂允䅁权牂䅂䅁权䅃䅂䅁允䅁䅁䅅䅁䙁䍁捬㡪ㅌ偋⽷䍄䉁䅁䅁䅂䅁䅁䅍䅄䅁䅁䅯杩䅁䅁䅯睡䅑䅁䅯䅧䅑䅁䅅䅁䉁䅁䅁权䡂䅁䅁䍄䉁䅁䅁䅂䅁䅁䅍䅄䅁䅁䅯兺䅅䅁䅯睡䅑䅁䅯䅣䅑䅁䅅䅁䉁䅁䅁兂敃㘷䝦穓䩦睐杷允䅁䅁䅑䅁䑁䅁䅷䅁䭁䡁䅷䅁䭁䅁䅑䅁䭁䥁䕕䅁䉁䅁䅁允䅁䅁䅕䅁䅁乁扃啑䵅䅉䅅䅁䕁䅁䅁睁䵁䅁䅁权湃䅁䅁权牂䅂䅁权⭂䅂䅁允䅁䅁䅅䅁䙁䵁ㅐ䙋偹桷䅬䍄䉁䅁䅁䅂䅁䅁䅍䅄䅁䅁䅯兺䅅䅁䅯睡䅑䅁䅯杦䅑䅁䅅䅁䉁䅁䅁兂䡄穓䩥坑桄睐杷允䅁䅁䅑䅁䑁䅁䅷䅁䭁䕁䉯䅁䭁䝁䕳䅁䭁䝁䔰䅁䉁䅁䅁允䅁䅁䅕瑃橥䑣䬰稷䴸䅉䅅䅁䕁䅁䅁睁䵁䅁䅁权⽂䅁䅁权牂䅂䅁权あ䅂䅁允䅁䅁䅅䅁䙁䩁婱婭婭晭⽫䍄䉁䅁䅁䅂䅁䅁䅍䅄䅁䅁䅯䅮䅁䅁䅯䅂䅁䅁䅯䅧䅑䅁䅅䅁䉁䅁䅁兂䅁䅁䅁䙓䤵兑杷允䅁䅁䅑䅁䑁䅁䅷䅁䭁䵁䉙䅁䭁䅁䅑䅁䭁䝁䔸䅁䉁䅁䅁允䅁䅁䅕䅁䅁䙁䑑歙䵅䅉䅅䅁䕁䅁䅁睁䵁䅁䅁权慄允䅁权牂䅂䅁权䍃䅂䅁允䅁䅁䅅䅁䙁䕁杊搵楁⼲⽏䍄䉁䅁䅁䅂䅁䅁䅍䅄䅁䅁䅯杓䅅䅁䅯睡䅑䅁䅯睧䅑䅁䅅䅁䉁䅁䅁兂䑄匹捨㡪㕌睐杷允䅁䅁䅑䅁䑁䅁䅷䅁䭁䕁䅧䅁䭁䅁䅑䅁䭁䡁䔸䅁䉁䅁䅁允䅁䅁䅕䅁䅁䍁睵啐䵅䅉䅅䅁䕁䅁䅁睁䵁䅁䅁权摃䅁䅁权牂䅂䅁权䍃䅂䅁允䅁䅁䅅䅁䙁䩁婱婭婭捭⽫䍄䉁䅁䅁䅂䅁䅁䅍䅄䅁䅁䅯杓䅅䅁䅯睡䅑䅁䅯䅤䅑䅁䅅䅁䉁䅁䅁兂䑄匹捨㡪ㅌ睐杷允䅁䅁䅑䅁䑁䅁䅷䅁䭁䕁䉯䅁䭁䝁䕳䅁䭁䥁䕉䅁䉁䅁䅁允䅁䅁䅕歲桦桥畓稱䴸䅉䅅䅁䕁䅁䅁睁䵁䅁䅁权乂允䅁权牂䅂䅁权㥂䅂䅁允䅁䅁䅅䅁䙁䕁桪桥畓⽒⽅䍄䉁䅁䅁䅂䅁䅁䅍䅄䅁䅁䅯朱䅅䅁䅯䅂䅁䅁䅯督䅑䅁䅅䅁䉁䅁䅁兂䅁䅁䅁䵪祯兑杷允䅁䅁䅑䅁䑁䅁䅷䅁䭁乁䉳䅁䭁䉁䅅䅁䭁䍁䵯䅁䉁䅁䅁允䅁䅁䄴䅆䅁䑁䅉睍祁䑁䅫䅍睁䑁䅁䅍睁䅁䅁䍄䉁䅁䅁䅂䅁䅁䅍䅄䅁䅁䅯児䅁䅁䅯䅂䅁䅁䅯来䅑䅁䅅䅁䉁䅁䅁兂䅁䅁䅄呐啓兑杷允䅁䅁䅑䅁䑁䅁䅷䅁䭁䅁䉕䅁䭁䉁䅅䅁䭁䡁䔰䅁䉁䅁䅁允䅁䅁䄴䅆䅁䑁䅍䅍㉁䑁䅅䅍睁䑁䅁䅍睁䅁䅁䍄䉁䅁䅁䅂䅁䅁䅍䅄䅁䅁䅯杓䅅䅁䅯睡䅑䅁䅯䅦䅑䅁䅅䅁䉁䅁䅁兂偃癷潕䥘焯睐杷允䅁䅁䅑䅁䑁䅁䅷䅁䭁䥁䉍䅁䭁䝁䕳䅁䭁䡁䕁䅁䉁䅁䅁允䅁䅁䅕㡪ㅌ䙋偹樯䴸䅉䅅䅁䕁䅁䅁睁䵁䅁䅁权啁允䅁权剁䅁䅁权㙂䅂䅁允䅁䅁䅅䅁佁䉁䅑䅁硁䑁䅑兎㕁䑁䅁䅍睁䑁䅁䅍䅁䅁杷允䅁䅁䅑䅁䑁䅁䅷䅁䭁䥁䉍䅁䭁䝁䕳䅁䭁䥁䕕䅁䉁䅁䅁允䅁䅁䅕歲桦桥畓稫䴸䅉䅅䅁䕁䅁䅁睁䵁䅁䅁权䉁允䅁权䕁䅁䅁权煁䅄䅁允䅁䅁䅅䅁䙁䅁䅁䥁獁䡉䉂䍄䉁䅁䅁䅂䅁䅁䅍䅄䅁䅁䅯睩䅅䅁䅯睡䅑䅁䅯督䅑䅁䅅䅁䉁䅁䅁兂⽁噎㘶兓畺睐杷允䅁䅁䅑䅁䑁䅁䅷䅁䭁䑁䅯䅁䭁䝁䕳䅁䭁䡁䕕䅁䉁䅁䅁允䅁䅁䅕呣䬰㘱睎啂䵁䅉䅅䅁䕁䅁䅁睁䵁䅁䅁权あ允䅁权䕁䅁䅁权瑂䅂䅁允䅁䅁䅅䅁䙁䅁䅁䥁㕂啥䉤䍄䉁䅁䅁䅂䅁䅁䅍䅄䅁䅁䅯䅎䅳䅁䅯充䅁䅁䅯入䅑䅁䅅䅁䉁䅁䅁杄啁䅁䅁睍ぁ䑁䅁免㉁䑁䅫䅍睁䑁䅁䅁䵁䅉䅅䅁䕁䅁䅁睁䵁䅁䅁权䑃允䅁权牂䅂䅁权⭂䅂䅁允䅁䅁䅅䅁䙁䭁睒児塲⽯⽑䍄䉁䅁䅁䅂䅁䅁䅍䅄䅁䅁䅯儰䅅䅁䅯睡䅑䅁䅯杧䅑䅁䅅䅁䉁䅁䅁兂ㅁ牘䩰䅄扌睐杷允䅁䅁䅑䅁䑁䅁䅷䅁䭁䅁䄸䅁䭁䉁䅅䅁䭁䥁䕁䅁䉁䅁䅁允䅁䅁䄴䅆䅁䑁䅫兎睁䑁䅁䅍睁䑁䅁䅍睁䅁䅁䍄䉁䅁䅁䅂䅁䅁䅍䅄䅁䅁䅯睧䅅䅁䅯睡䅑䅁䅯杣䅑䅁䅅䅁䉁䅁䅁兂乄䵺䵺䵺㑺睐杷允䅁䅁䅑䅁䑁䅁䅷䅁䭁乁䈰䅁䭁䅁䅑䅁䭁䡁䕣䅁䉁䅁䅁允䅁䅁䅕䅁䅁䅁奔問䵅䅉䅅䅁䕁䅁䅁睁䵁䅁䅁权䑃允䅁权牂䅂䅁权䍃䅂䅁允䅁䅁䅅䅁䙁䱁敧敨剴偵⼴䍄䉁䅁䅁䅂䅁䅁䅍䅄䅁䅁䅯䅯䅁䅁䅯睡䅑䅁䅯兤䅑䅁䅅䅁䉁䅁䅁兂㝂䭆䠵場ぱ睐杷允䅁䅁䅑䅁䑁䅁䅷䅁䭁乁䅉䅁䭁䅁䅑䅁䭁䥁䕁䅁䉁䅁䅁允䅁䅁䅕䅁䅁䝁穓䕕䵅䅉䅅䅁䕁䅁䅁睁䵁䅁䅁权权䅁䅁权牂䅂䅁权㝂䅂䅁允䅁䅁䅅䅁䙁䑁䥅䉲慸乚⽍䍄䉁䅁䅁䅂䅁䅁䅍䅄䅁䅁䅯䅯䅁䅁䅯睡䅑䅁䅯杧䅑䅁䅅䅁䉁䅁䅁兂卂䉵䘶ㄶ䥈睐杷允䅁䅁䅑䅁䑁䅁䅷䅁䭁䵁䈴䅁䭁䅁䅑䅁䭁䍁䵯䅁䉁䅁䅁允䅁䅁䅕䅁䅁䵁㕷歇䵅䅉䅅䅁䕁䅁䅁睁䵁䅁䅁权楂䅁䅁权䕁䅁䅁权㙂䅂䅁允䅁䅁䅅䅁䙁䅁䅁䅁⭁汑䉚䍄䉁䅁䅁䅂䅁䅁䅍䅄䅁䅁䅯䅯䅁䅁䅯睡䅑䅁䅯䅨䅑䅁䅅䅁䉁䅁䅁兂瑁灳瘳㡰䱢睐杷允䅁䅁䅑䅁䑁䅁䅷䅁䭁䑁䉷䅁䭁䉁䅅䅁䭁䡁䕧䅁䉁䅁䅁允䅁䅁䄴䅆䅁䑁䅕兎ㅁ䑁䅑䅍睁䑁䅁䅍睁䅁䅁䍄䉁䅁䅁䅂䅁䅁䅍䅄䅁䅁䅯睵䅅䅁䅯睡䅑䅁䅯䅦䅑䅁䅅䅁䉁䅁䅁兂䭁㘱睎児⽲睐杷允䅁䅁䅑䅁䑁䅁䅷䅁䭁䭁䅯䅁䭁䝁䕳䅁䭁䥁䕑䅁䉁䅁䅁允䅁䅁䅕灭婭婭婭吶䴸䅉䅅䅁䕁䅁䅁睁䵁䅁䅁权灄䅁䅁权牂䅂䅁权⭂䅂䅁允䅁䅁䅅䅁䙁䕁杊搵楁㤲⽅䍄䉁䅁䅁䅂䅁䅁䅍䅄䅁䅁䅯儶䅁䅁䅯睡䅑䅁䅯內䅑䅁䅅䅁䉁䅁䅁兂䍂余兘瑉剶睐杷允䅁䅁䅑䅁䑁䅁䅷䅁䭁䡁䉣䅁䭁䅁䅑䅁䭁䥁䕉䅁䉁䅁䅁允䅁䅁䅕䅁䅁䅁湌啑䵅䅉䅅䅁䕁䅁䅁睁䵁䅁䅁权㍃允䅁权䕁䅁䅁权煁䅄䅁允䅁䅁䅅䅁䙁䅁䅁䅁睄〷䉂䍄䉁䅁䅁䅂䅁䅁䅍䅄䅁䅁䅯儶䅁䅁䅯睡䅑䅁䅯入䅑䅁䅅䅁䉁䅁䅁兂瑁灳瘳㡰䱢睐杷允䅁䅁䅑䅁䑁䅁䅷䅁䭁佁䅫䅁䭁䝁䕳䅁䭁䡁䕳䅁䉁䅁䅁允䅁䅁䅕䉲慸䑚晶稴䴸䅉䅅䅁䕁䅁䅁睁䵁䅁䅁权潄允䅁权䕁䅁䅁权㑂䅂䅁允䅁䅁䅅䅁䙁䅁䅁䅁捁祌䉒䍄䉁䅁䅁䅂䅁䅁䅍䅄䅁䅁䅯督䅅䅁䅯睡䅑䅁䅯睤䅑䅁䅅䅁䉁䅁䅁兂啁歲桦桥祔睐杷允䅁䅁䅑䅁䑁䅁䅷䅁䭁䡁䉷䅁䭁䝁䕳䅁䭁䥁䕉䅁䉁䅁䅁允䅁䅁䅕児塲㍯㥁樴䴸䅉䅅䅁䕁䅁䅁睁䵁䅁䅁权灃允䅁权䕁䅁䅁权㑂䅂䅁允䅁䅁䅅䅁䙁䅁䅁䅁乄吹䉚䍄䉁䅁䅁䅂䅁䅁䅍䅄䅁䅁䅯儲䅁䅁䅯睡䅑䅁䅯杤䅑䅁䅅䅁䉁䅁䅁兂㥁瑃橥䑣䄰䅑杷允䅁䅁䅑䅁䑁䅁䅷䅁䭁䵁䅳䅁䭁䉁䅅䅁䭁䝁䔰䅁䉁䅁䅁允䅁䅁䄴杆䅁䑁䅅杍ㅁ䑁䅫䅍睁䑁䅁䅍睁䑁䅁䅁䵁䅉䅅䅁䕁䅁䅁睁䵁䅁䅁权慁允䅁权牂䅂䅁权穂䅂䅁允䅁䅁䅅䅁䙁偁潙䥘䌯昹⽑䍄䉁䅁䅁䅂䅁䅁䅍䅄䅁䅁䅯杰䅁䅁䅯睡䅑䅁䅯䅧䅑䅁䅅䅁䉁䅁䅁兂浂浚浚浚⭢睐杷允䅁䅁䅑䅁䑁䅁䅷䅁䭁乁䅣䅁䭁䅁䅑䅁䭁䥁䕉䅁䉁䅁䅁允䅁䅁䅕䅁䅁䙧㉭啤䵅䅉䅅䅁䕁䅁䅁睁䵁䅁䅁权㉄允䅁权剁䅁䅁权䅃䅂䅁允䅁䅁䅅䅁佁䉁䅙䅁硁䑁䅕睎㑁䑁䅁䅍睁䑁䅁䅍睁䅁䅁䍄䉁䅁䅁䅂䅁䅁䅍䅄䅁䅁䅯兇䅁䅁䅯䅂䅁䅁䅯兢䅑䅁䅅䅁䉁䅁䅁兂䅁䅁䅁䡱剨兑杷允䅁䅁䅑䅁䑁䅁䅷䅁䭁䡁䈴䅁䭁䉁䅅䅁䭁䡁䔴䅁䉁䅁䅁允䅁䅁䄴䅆䅁䑁䅉䅏ㅁ䑁䅅免睁䑁䅁䅍睁䅁䅁䍄䉁䅁䅁䅂䅁䅁䅍䅄䅁䅁䅯䅪䅅䅁䅯睡䅑䅁䅯䅣䅑䅁䅅䅁䉁䅁䅁兂畃⭒㙆䭆渷睐杷允䅁䅁䅑䅁䑁䅁䅷䅁䭁䥁䅍䅁䭁䅁䅑䅁䭁䥁䕉䅁䉁䅁䅁允䅁䅁䅕䅁䅁䑁敺う䵅䅉䅅䅁䕁䅁䅁睁䵁䅁䅁权䵃允䅁权牂䅂䅁权㥂䅂䅁允䅁䅁䅅䅁䙁䅁牉硨婢瑺⽣䍄䉁䅁䅁䅂䅁䅁䅍䅄䅁䅁䅯睯䅁䅁䅯䅂䅁䅁䅯督䅑䅁䅅䅁䉁䅁䅁兂䅁䅁䅁㡓䅹兑杷允䅁䅁䅑䅁䑁䅁䅷䅁䭁䥁䉷䅁䭁䝁䕳䅁䭁䡁䔴䅁䉁䅁䅁允䅁䅁䅕体㙆䭆䠵戸䴸䅉䅅䅁䕁䅁䅁睁䵁䅁䅁权歃允䅁权剁䅁䅁权㕂䅂䅁允䅁䅁䅅䅁佁䉁䅑䅁祁䑁䅫免ぁ䑁䅧杍睁䑁䅁䅍䅁䅁杷允䅁䅁䅑䅁䑁䅁䅷䅁䭁䑁䅕䅁䭁䝁䕳䅁䭁䡁䕧䅁䉁䅁䅁允䅁䅁䅕硥畓⭒㙆歃䵁䅉䅅䅁䕁䅁䅁睁䵁䅁䅁权⽂允䅁权剁䅁䅁权㝂䅂䅁允䅁䅁䅅䅁佁䉁䅑䅁穁䑁䅫䅏㑁䑁䅁䅍睁䑁䅁䅍䅁䅁杷允䅁䅁䅑䅁䑁䅁䅷䅁䭁䥁䉉䅁䭁䝁䕳䅁䭁䥁䕁䅁䉁䅁䅁允䅁䅁䅕積積積積啁䵁䅉䅅䅁䕁䅁䅁睁䵁䅁䅁权䵃允䅁权牂䅂䅁权㉂䅂䅁允䅁䅁䅅䅁䙁䭁䙊癴㥐䄱䅎䍄䉁䅁䅁䅂䅁䅁䅍䅄䅁䅁䅯末䅅䅁䅯充䅁䅁䅯䅦䅑䅁䅅䅁䉁䅁䅁杄啁䅁䅁䅎硁䑁䅉䅏祁䑁䅅䅎睁䑁䅁䅁䵁䅉䅅䅁䕁䅁䅁睁䵁䅁䅁权䵃允䅁权牂䅂䅁权⽂䅂䅁允䅁䅁䅅䅁䙁䍁搯䅊䉡晬⽍䍄䉁䅁䅁䅂䅁䅁䅍䅄䅁䅁䅯杫䅁䅁䅯充䅁䅁䅯睦䅑䅁䅅䅁䉁䅁䅁杄啁䅁䅁䅎㕁䑁䅣睍穁䑁䅣兏㑁䑁䅁䅁䵁䅉䅅䅁䕁䅁䅁睁䵁䅁䅁权呁允䅁权牂䅂䅁权あ䅂䅁允䅁䅁䅅䅁䙁䅁䅁䅁䅁乁⽁䍄䉁䅁䅁䅂䅁䅁䅍䅄䅁䅁䅯杅䅅䅁䅯䅂䅁䅁䅯䅤䅑䅁䅅䅁䉁䅁䅁兂䅁䅁䅁伵㙣兑杷允䅁䅁䅑䅁䑁䅁䅷䅁䭁䥁䉷䅁䭁䝁䕳䅁䭁䥁䕑䅁䉁䅁䅁允䅁䅁䅕㑈牘払敧吷䴸䅉䅅䅁䕁䅁䅁睁䵁䅁䅁权あ允䅁权牂䅂䅁权䙃䅂䅁允䅁䅁䅅䅁䙁䭁睒児塲硯䅖䍄䉁䅁䅁䅂䅁䅁䅍䅄䅁䅁䅯䅹䅁䅁䅯充䅁䅁䅯杤䅑䅁䅅䅁䉁䅁䅁杄啁䅁䅁睍睁䑁䅣䅍睁䑁䅁䅍睁䑁䅁䅁䵁䅉䅅䅁䕁䅁䅁睁䵁䅁䅁权あ允䅁权牂䅂䅁权䑃䅂䅁允䅁䅁䅅䅁䙁䩁瑈䑦ㄸ栳䅎䍄䉁䅁䅁䅂䅁䅁䅍䅄䅁䅁䅯䅌䅅䅁䅯睡䅑䅁䅯兤䅑䅁䅅䅁䉁䅁䅁兂偃癷潕䥘堸䅑杷允䅁䅁䅑䅁䑁䅁䅷䅁䭁䑁䈴䅁䭁䅁䅑䅁䭁䡁䕳䅁䉁䅁䅁允䅁䅁䅕䅁䅁䍁湢䕕䵅䅉䅅䅁䕁䅁䅁睁䵁䅁䅁权あ允䅁权牂䅂䅁权㍂䅂䅁允䅁䅁䅅䅁䙁䥁牘払敧全䅖䍄䉁䅁䅁䅂䅁䅁䅍䅄䅁䅁䅯䄯䅅䅁䅯睡䅑䅁䅯䅥䅑䅁䅅䅁䉁䅁䅁兂䡃瑆佮ㄹ穐睐杷允䅁䅁䅑䅁䑁䅁䅷䅁䭁䭁䅙䅁䭁䝁䕳䅁䭁䥁䕍䅁䉁䅁䅁允䅁䅁䅕体㙆䭆䠵启䴸䅉䅅䅁䕁䅁䅁睁䵁䅁䅁权祄允䅁权䕁䅁䅁权㍂䅂䅁允䅁䅁䅅䅁䙁䅁䅁䅁潁稰䈱䍄䉁䅁䅁䅂䅁䅁䅍䅄䅁䅁䅯杰䅁䅁䅯睡䅑䅁䅯入䅑䅁䅅䅁䉁䅁䅁兂晁敨剴䉵䐴䅑杷允䅁䅁䅑䅁䑁䅁䅷䅁䭁䭁䅙䅁䭁䝁䕳䅁䭁䡁䕳䅁䉁䅁䅁允䅁䅁䅕椹捨㡪ㅌ啁䵁䅉䅅䅁䕁䅁䅁睁䵁䅁䅁权浃䅁䅁权牂䅂䅁权䍃䅂䅁允䅁䅁䅅䅁䙁䥁牘払敧敨⼸䍄䉁䅁䅁䅂䅁䅁䅍䅄䅁䅁䅯杰䅁䅁䅯睡䅑䅁䅯督䅑䅁䅅䅁䉁䅁䅁兂⽂牡へ硫䅧䅑杷允䅁䅁䅑䅁䑁䅁䅷䅁䭁乁䉍䅁䭁䅁䅑䅁䭁䝁䔰䅁䉁䅁䅁允䅁䅁䅕䅁䅁䵁硭啣䵅䅉䅅䅁䕁䅁䅁睁䵁䅁䅁权晄允䅁权牂䅂䅁权㝂䅂䅁允䅁䅁䅅䅁䙁䕁桪桥畓睒䅤䍄䉁䅁䅁䅂䅁䅁䅍䅄䅁䅁䅯克䅁䅁䅯睡䅑䅁䅯来䅑䅁䅅䅁䉁䅁䅁兂啁歲桦桥橑䅑杷允䅁䅁䅑䅁䑁䅁䅷䅁䭁䅁䉯䅁䭁䅁䅑䅁䭁䍁䵯䅁䉁䅁䅁允䅁䅁䅕䅁䅁䝁䙡啓䵅䅉䅅䅁䕁䅁䅁睁䵁䅁䅁权䭁允䅁权牂䅂䅁权䉃䅂䅁允䅁䅁䅅䅁䙁䅁塲㍯㥁桃䅤䍄䉁䅁䅁䅂䅁䅁䅍䅄䅁䅁䅯杋䅅䅁䅯睡䅑䅁䅯睤䅑䅁䅅䅁䉁䅁䅁兂䅁䅁䅁䅁㑄睐杷允䅁䅁䅑䅁䑁䅁䅷䅁䭁䅁䉯䅁䭁䝁䕳䅁䭁䡁䕣䅁䉁䅁䅁允䅁䅁䅕歲桦桥畓䕈䵁䅉䅅䅁䕁䅁䅁睁䵁䅁䅁权䱃䅁䅁权䕁䅁䅁权煁䅄䅁允䅁䅁䅅䅁䙁䅁䅁䅁㡁呏䉊䍄䉁䅁䅁䅂䅁䅁䅍䅄䅁䅁䅯杶䅁䅁䅯睡䅑䅁䅯䅣䅑䅁䅅䅁䉁䅁䅁兂穁積積積橐睐杷允䅁䅁䅑䅁䑁䅁䅷䅁䭁䅁䉯䅁䭁䝁䕳䅁䭁䥁䕑䅁䉁䅁䅁允䅁䅁䅕搵楁⼲⭬歁䵁䅉䅅䅁䕁䅁䅁睁䵁䅁䅁权潁䅁䅁权䕁䅁䅁权祂䅂䅁允䅁䅁䅅䅁䙁䅁䅁䅁敄䘷䉆䍄䉁䅁䅁䅂䅁䅁䅍䅄䅁䅁䅯䅡䅅䅁䅯睡䅑䅁䅯兢䅑䅁䅅䅁䉁䅁䅁兂硂児塲㍯瑄睐杷允䅁䅁䅑䅁䑁䅁䅷䅁䭁䍁䉁䅁䭁䝁䕳䅁䭁䡁䕳䅁䉁䅁䅁允䅁䅁䅕硥畓⭒㙆䐶䴸䅉䅅䅁䕁䅁䅁睁䵁䅁䅁权桄䅁䅁权剁䅁䅁权煁䅄䅁允䅁䅁䅅䅁佁䉁䅑䅁㉁䑁䅣䅏睁䑁䅁䅍睁䑁䅁䅍䅁䅁杷允䅁䅁䅑䅁䑁䅁䅷䅁䭁䑁䈸䅁䭁䅁䅑䅁䭁䡁䕫䅁䉁䅁䅁允䅁䅁䅕䅁䅁䱁兄䕑䵅䅉䅅䅁䕁䅁䅁睁䵁䅁䅁权扁允䅁权剁䅁䅁权㥂䅂䅁允䅁䅁䅅䅁佁䉁䅙䅁硁䑁䅫李ぁ䑁䅅䅍睁䑁䅁䅍睁䅁䅁䍄䉁䅁䅁䅂䅁䅁䅍䅄䅁䅁䅯䅡䅅䅁䅯睡䅑䅁䅯睢䅑䅁䅅䅁䉁䅁䅁兂睃浣剩堷牺睐杷允䅁䅁䅑䅁䑁䅁䅷䅁䭁䝁䉫䅁䭁䝁䕳䅁䭁䝁䔸䅁䉁䅁䅁允䅁䅁䅕瑃橥䑣䬰䕅䵁䅉䅅䅁䕁䅁䅁睁䵁䅁䅁权潂允䅁权牂䅂䅁权㙂䅂䅁允䅁䅁䅅䅁䙁䍁睇浣剩攷⽧䍄䉁䅁䅁䅂䅁䅁䅍䅄䅁䅁䅯兡䅅䅁䅯睡䅑䅁䅯兣䅑䅁䅅䅁䉁䅁䅁兂䕂㉩湺㘫乫䅑杷允䅁䅁䅑䅁䑁䅁䅷䅁䭁䉁䈴䅁䭁䅁䅑䅁䭁䥁䕑䅁䉁䅁䅁允䅁䅁䅕䅁䅁䭧兖此䵅䅉䅅䅁䕁䅁䅁睁䵁䅁䅁权潂允䅁权牂䅂䅁权䑃䅂䅁允䅁䅁䅅䅁䙁䥁䉬余兘畉⽍䍄䉁䅁䅁䅂䅁䅁䅍䅄䅁䅁䅯兡䅅䅁䅯睡䅑䅁䅯睧䅑䅁䅅䅁䉁䅁䅁兂灁䥘䌯匹䵧䅑杷允䅁䅁䅑䅁䑁䅁䅷䅁䭁䝁䅙䅁䭁䉁䅅䅁䭁䡁䔴䅁䉁䅁䅁允䅁䅁䅯睒䅁䅁杷允䅁䅁䅑䅁䑁䅁䅷䅁䭁䩁䉍䅁䭁䝁䕳䅁䭁䥁䕑䅁䉁䅁䅁允䅁䅁䅕㑈牘払敧吹䴸䅉䅅䅁䕁䅁䅁睁䵁䅁䅁权潂允䅁权牂䅂䅁权䉃䅂䅁允䅁䅁䅅䅁䙁䑁敖歵䵫畁⽳䍄䉁䅁䅁䅂䅁䅁䅍䅄䅁䅁䅯儶䅅䅁䅯睡䅑䅁䅯䅣䅑䅁䅅䅁䉁䅁䅁兂畃⭒㙆䭆渷睐杷允䅁䅁䅑䅁䑁䅁䅷䅁䭁䝁䉧䅁䭁䝁䕳䅁䭁䡁䕫䅁䉁䅁䅁允䅁䅁䅕䙅㕧䵴㉨樶䴸䅉䅅䅁䕁䅁䅁睁䵁䅁䅁权灂允䅁权牂䅂䅁权あ䅂䅁允䅁䅁䅅䅁䙁偁⭰牡へ㥫⽁䍄䉁䅁䅁䅂䅁䅁䅍䅄䅁䅁䅯䅇䅁䅁䅯䅂䅁䅁䅯䅣䅑䅁䅅䅁䉁䅁䅁兂䅁䅁䅁临琴兑杷允䅁䅁䅑䅁䑁䅁䅷䅁䭁䙁䈴䅁䭁䉁䅅䅁䭁䥁䕉䅁䉁䅁䅁允䅁䅁䄴杅䅁䑁䅣兎ㅁ䑁䅁䅍睁䑁䅁䅍䅁䅁杷允䅁䅁䅑䅁䑁䅁䅷䅁䭁䝁䉧䅁䭁䝁䕳䅁䭁䡁䕣䅁䉁䅁䅁允䅁䅁䅕㥆佮ㄹ橐吴䴸䅉䅅䅁䕁䅁䅁睁䵁䅁䅁权潂允䅁权牂䅂䅁权䅃䅂䅁允䅁䅁䅅䅁䙁䍁礲敮渫瑸⽍䍄䉁䅁䅁䅂䅁䅁䅍䅄䅁䅁䅯兡䅅䅁䅯睡䅑䅁䅯䅧䅑䅁䅅䅁䉁䅁䅁兂灁䥘䌯匹䵪睐杷允䅁䅁䅑䅁䑁䅁䅷䅁䭁䝁䉧䅁䭁䝁䕳䅁䭁䡁䕍䅁䉁䅁䅁允䅁䅁䅕䩡瑈䑦ㄸ樱䴸䅉䅅䅁䕁䅁䅁睁䵁䅁䅁权灂允䅁权牂䅂䅁权穂䅂䅁允䅁䅁䅅䅁䙁䡁啳歲桦癥⽁䍄䉁䅁䅁䅂䅁䅁䅍䅄䅁䅁䅯杌䅁䅁䅯充䅁䅁䅯杣䅑䅁䅅䅁䉁䅁䅁杄啁䅁䅁免㍁䑁䅑兎睁䑁䅁䅎㍁䑁䅉䅁䵁䅉䅅䅁䕁䅁䅁睁䵁䅁䅁权䕄允䅁权牂䅂䅁权ㅂ䅂䅁允䅁䅁䅅䅁䙁䩁婱婭婭晭⽫䍄䉁䅁䅁䅂䅁䅁䅍䅄䅁䅁䅯睚䅁䅁䅯睡䅑䅁䅯睦䅑䅁䅅䅁䉁䅁䅁兂剄瑉㕶浦啲睐杷允䅁䅁䅑䅁䑁䅁䅷䅁䭁䵁䉑䅁䭁䝁䕳䅁䭁䥁䕁䅁䉁䅁䅁允䅁䅁䅕体㙆䭆䠵吶䴸䅉䅅䅁䕁䅁䅁睁䵁䅁䅁权煄允䅁权牂䅂䅁权祂䅂䅁允䅁䅁䅅䅁䙁䵁ㅐ䙋偹癷⼰䍄䉁䅁䅁䅂䅁䅁䅍䅄䅁䅁䅯䅆䅁䅁䅯䅂䅁䅁䅯睦䅑䅁䅅䅁䉁䅁䅁兂䅁䅁䅁䕏㉍兑杷允䅁䅁䅑䅁䑁䅁䅷䅁䭁䡁䅣䅁䭁䝁䕳䅁䭁䝁䔸䅁䉁䅁䅁允䅁䅁䅕佖汏㡭村䐲䴸䅉䅅䅁䕁䅁䅁睁䵁䅁䅁权㍂䅁䅁权牂䅂䅁权睂䅂䅁允䅁䅁䅅䅁䙁䕁䵯楁䡵畆⽕䍄䉁䅁䅁䅂䅁䅁䅍䅄䅁䅁䅯睎䅁䅁䅯睡䅑䅁䅯兣䅑䅁䅅䅁䉁䅁䅁兂䩄牤昶楇嘸䅑杷允䅁䅁䅑䅁䑁䅁䅷䅁䭁䡁䅣䅁䭁䝁䕳䅁䭁䡁䕧䅁䉁䅁䅁允䅁䅁䅕婤奍䙂余扺䴸䅉䅅䅁䕁䅁䅁睁䵁䅁䅁权㍂䅁䅁权牂䅂䅁权あ䅂䅁允䅁䅁䅅䅁䙁䭁硲欰椱久⽃䍄䉁䅁䅁䅂䅁䅁䅍䅄䅁䅁䅯䅄䅁䅁䅯䅂䅁䅁䅯䅨䅑䅁䅅䅁䉁䅁䅁兂䅁䅁䅁䉑䱍兑杷允䅁䅁䅑䅁䑁䅁䅷䅁䭁䑁䅅䅁䭁䅁䅑䅁䭁䡁䕳䅁䉁䅁䅁允䅁䅁䅕䅁䅁䉁⽂か䵅䅉䅅䅁䕁䅁䅁睁䵁䅁䅁权㍂䅁䅁权牂䅂䅁权㡂䅂䅁允䅁䅁䅅䅁䙁䍁礲敮渫癸⽍䍄䉁䅁䅁䅂䅁䅁䅍䅄䅁䅁䅯朵䅁䅁䅯睡䅑䅁䅯杧䅑䅁䅅䅁䉁䅁䅁兂䥁䉲慸䑚晶睐杷允䅁䅁䅑䅁䑁䅁䅷䅁䭁䡁䄸䅁䭁䝁䕳䅁䭁䡁䕷䅁䉁䅁䅁允䅁䅁䅕捺䵺䵺䵺䐵䴸䅉䅅䅁䕁䅁䅁睁䵁䅁䅁权㡃䅁䅁权剁䅁䅁权瑂䅂䅁允䅁䅁䅅䅁佁䉁䅙䅁硁䑁䅉李㑁䑁䅅䅍睁䑁䅁䅍睁䅁䅁䍄䉁䅁䅁䅂䅁䅁䅍䅄䅁䅁䅯杨䅅䅁䅯䅂䅁䅁䅯兢䅑䅁䅅䅁䉁䅁䅁兂䅁䅁䅃⼰夹兑杷允䅁䅁䅑䅁䑁䅁䅷䅁䭁䡁䉍䅁䭁䝁䕳䅁䭁䥁䕍䅁䉁䅁䅁允䅁䅁䅕䅁䅁䅁䅁䐫䴸䅉䅅䅁䕁䅁䅁睁䵁䅁䅁权穂允䅁权牂䅂䅁权㥂䅂䅁允䅁䅁䅅䅁䙁䱁敧敨剴偵⽉䍄䉁䅁䅁䅂䅁䅁䅍䅄䅁䅁䅯杙䅁䅁䅯充䅁䅁䅯全䅑䅁䅅䅁䉁䅁䅁杄坁䅁䅁免㉁䑁䅉兏睁䑁䅁䅍睁䑁䅁䅍䅁䅁杷允䅁䅁䅑䅁䑁䅁䅷䅁䭁䡁䉍䅁䭁䝁䕳䅁䭁䡁䕧䅁䉁䅁䅁允䅁䅁䅕硥畓⭒㙆䐹䴸䅉䅅䅁䕁䅁䅁睁䵁䅁䅁权湁允䅁权牂䅂䅁权㝂䅂䅁允䅁䅁䅅䅁䙁䉁畓⭒㙆䅆䅒䍄䉁䅁䅁䅂䅁䅁䅍䅄䅁䅁䅯內䅁䅁䅯䅂䅁䅁䅯兣䅑䅁䅅䅁䉁䅁䅁兂䅁䅁䅁刯䰱兑杷允䅁䅁䅑䅁䑁䅁䅷䅁䭁䭁䅅䅁䭁䉁䅅䅁䭁䡁䕫䅁䉁䅁䅁允䅁䅁䄴䅆䅁䑁䅫䅍㍁䑁䅁䅍睁䑁䅁䅍睁䅁䅁䍄䉁䅁䅁䅂䅁䅁䅍䅄䅁䅁䅯睆䅅䅁䅯睡䅑䅁䅯睤䅑䅁䅅䅁䉁䅁䅁兂捂㡪ㅌ䙋䡷䅑杷允䅁䅁䅑䅁䑁䅁䅷䅁䭁䩁䈴䅁䭁䅁䅑䅁䭁䡁䕉䅁䉁䅁䅁允䅁䅁䅕䅁䅁乁卂啋䵅䅉䅅䅁䕁䅁䅁睁䵁䅁䅁权穂允䅁权牂䅂䅁权ㅂ䅂䅁允䅁䅁䅅䅁䙁䱁敧敨剴偵⽉䍄䉁䅁䅁䅂䅁䅁䅍䅄䅁䅁䅯䅈䅅䅁䅯䅂䅁䅁䅯兤䅑䅁䅅䅁䉁䅁䅁兂䅁䅁䅁䨳眸兑杷允䅁䅁䅑䅁䑁䅁䅷䅁䭁䡁䉍䅁䭁䝁䕳䅁䭁䥁䕅䅁䉁䅁䅁允䅁䅁䅕䥒獴⼵灵稸䴸䅉䅅䅁䕁䅁䅁睁䵁䅁䅁权穂允䅁权牂䅂䅁权⽂䅂䅁允䅁䅁䅅䅁䙁偁潙䥘䌯昹⽁䍄䉁䅁䅁䅂䅁䅁䅍䅄䅁䅁䅯眷䅅䅁䅯䅂䅁䅁䅯睧䅑䅁䅅䅁䉁䅁䅁兂䅁䅁䅁䨲㑅兑杷允䅁䅁䅑䅁䑁䅁䅷䅁䭁䡁䉍䅁䭁䝁䕳䅁䭁䥁䕑䅁䉁䅁䅁允䅁䅁䅕㉦㡱䩤奍䐹䴸䅉䅅䅁䕁䅁䅁睁䵁䅁䅁权煂允䅁权牂䅂䅁权䕃䅂䅁允䅁䅁䅅䅁䙁䝁光䑗ね偹⽑䍄䉁䅁䅁䅂䅁䅁䅍䅄䅁䅁䅯督䅅䅁䅯睡䅑䅁䅯䅦䅑䅁䅅䅁䉁䅁䅁兂䑄匹捨㡪瑌睐杷允䅁䅁䅑䅁䑁䅁䅷䅁䭁䩁䅯䅁䭁䉁䅅䅁䭁䥁䕅䅁䉁䅁䅁允䅁䅁䄴䅆䅁䑁䅉䅎ㅁ䑁䅕兎穁䑁䅫兎睁䅁䅁䍄䉁䅁䅁䅂䅁䅁䅍䅄䅁䅁䅯具䅅䅁䅯睡䅑䅁䅯入䅑䅁䅅䅁䉁䅁䅁兂慂䑚晶㑔䄰䅑杷允䅁䅁䅑䅁䑁䅁䅷䅁䭁䱁䉍䅁䭁䝁䕳䅁䭁䝁䔸䅁䉁䅁䅁允䅁䅁䅕瑃橥䑣䬰啅䵁䅉䅅䅁䕁䅁䅁睁䵁䅁䅁权灁䅁䅁权䕁䅁䅁权㉂䅂䅁允䅁䅁䅅䅁䙁䅁䅁䅁獁す䉆䍄䉁䅁䅁䅂䅁䅁䅍䅄䅁䅁䅯朱䅁䅁䅯充䅁䅁䅯䅥䅑䅁䅅䅁䉁䅁䅁杄啁䅁䅁䅎硁䑁䅧睎睁䑁䅁䅍睁䑁䅁䅁䵁䅉䅅䅁䕁䅁䅁睁䵁䅁䅁权㝄䅁䅁权剁䅁䅁权䉃䅂䅁允䅁䅁䅅䅁佁䉁䅑䅁硁䑁䅧䅍㕁䑁䅫䅏睁䑁䅁䅍䅁䅁杷允䅁䅁䅑䅁䑁䅁䅷䅁䭁䱁䉍䅁䭁䝁䕳䅁䭁䡁䕁䅁䉁䅁䅁允䅁䅁䅕㡪ㅌ䙋偹䕂䵁䅉䅅䅁䕁䅁䅁睁䵁䅁䅁权剄允䅁权牂䅂䅁权䅃䅂䅁允䅁䅁䅅䅁䙁䝁光䑗ね䅹䅚䍄䉁䅁䅁䅂䅁䅁䅍䅄䅁䅁䅯杖䅅䅁䅯䅂䅁䅁䅯䅣䅑䅁䅅䅁䉁䅁䅁兂䅁䅁䅃慲朱兑杷允䅁䅁䅑䅁䑁䅁䅷䅁䭁䡁䈸䅁䭁䝁䕳䅁䭁䝁䔸䅁䉁䅁䅁允䅁䅁䅕㘱睎児塲稸䴸䅉䅅䅁䕁䅁䅁睁䵁䅁䅁权穃允䅁权牂䅂䅁权㑂䅂䅁允䅁䅁䅅䅁䙁䕁椵䙅㕧䉎䅊䍄䉁䅁䅁䅂䅁䅁䅍䅄䅁䅁䅯內䅅䅁䅯充䅁䅁䅯杤䅑䅁䅅䅁䉁䅁䅁杄坁䅁䅁杍祁䑁䅁䅍睁䑁䅁䅍睁䑁䅁䅍䅁䅁杷允䅁䅁䅑䅁䑁䅁䅷䅁䭁䱁䉍䅁䭁䝁䕳䅁䭁䡁䔸䅁䉁䅁䅁允䅁䅁䅕穊䥅䉲慸樫䴸䅉䅅䅁䕁䅁䅁睁䵁䅁䅁权穃允䅁权牂䅂䅁权䕃䅂䅁允䅁䅁䅅䅁䙁䝁㡱䩤奍䅂䅆䍄䉁䅁䅁䅂䅁䅁䅍䅄䅁䅁䅯杹䅁䅁䅯睡䅑䅁䅯兢䅑䅁䅅䅁䉁䅁䅁兂啁歲桦桥坑䅑杷允䅁䅁䅑䅁䑁䅁䅷䅁䭁䵁䅯䅁䭁䝁䕳䅁䭁䥁䕕䅁䉁䅁䅁允䅁䅁䅕積積積積啄䵁䅉䅅䅁䕁䅁䅁睁䵁䅁䅁权䭄䅁䅁权牂䅂䅁权㉂䅂䅁允䅁䅁䅅䅁䙁䩁奍䙂余兌䅤䍄䉁䅁䅁䅂䅁䅁䅍䅄䅁䅁䅯睆䅅䅁䅯睡䅑䅁䅯杧䅑䅁䅅䅁䉁䅁䅁兂䅁䅁䅁䅁潄睐杷允䅁䅁䅑䅁䑁䅁䅷䅁䭁䥁䉳䅁䭁䝁䕳䅁䭁䍁䵯䅁䉁䅁䅁允䅁䅁䅕䭆䠵場啯䕄䵁䅉䅅䅁䕁䅁䅁睁䵁䅁䅁权噂允䅁权牂䅂䅁权㍂䅂䅁允䅁䅁䅅䅁䙁䱁敧敨剴偵⽙䍄䉁䅁䅁䅂䅁䅁䅍䅄䅁䅁䅯睩䅅䅁䅯睡䅑䅁䅯䅣䅑䅁䅅䅁䉁䅁䅁兂乄䵺䵺䵺䭷䅑杷允䅁䅁䅑䅁䑁䅁䅷䅁䭁䩁䉅䅁䭁䉁䅅䅁䭁䍁䵯䅁䉁䅁䅁允䅁䅁䄴䅆䅁䑁䅍李㍁䑁䅙睎㍁䑁䅙免㑁䅁䅁䍄䉁䅁䅁䅂䅁䅁䅍䅄䅁䅁䅯睩䅅䅁䅯睡䅑䅁䅯全䅑䅁䅅䅁䉁䅁䅁兂䙃ㄶ㑇潈䩕䅑杷允䅁䅁䅑䅁䑁䅁䅷䅁䭁䭁䅣䅁䭁䝁䕳䅁䭁䥁䕉䅁䉁䅁䅁允䅁䅁䅕㉦㡱䩤奍䐷䴸䅉䅅䅁䕁䅁䅁睁䵁䅁䅁权橂允䅁权剁䅁䅁权瑂䅂䅁允䅁䅁䅅䅁佁䉁䅑䅁祁䑁䅫䅏㍁䑁䅁䅍睁䑁䅁䅍䅁䅁杷允䅁䅁䅑䅁䑁䅁䅷䅁䭁䥁䉳䅁䭁䝁䕳䅁䭁䥁䕅䅁䉁䅁䅁允䅁䅁䅕䝭匴㡧䭄稯䴸䅉䅅䅁䕁䅁䅁睁䵁䅁䅁权桃䅁䅁权剁䅁䅁权㡂䅂䅁允䅁䅁䅅䅁佁䉁䅑䅁㕁䑁䅍睎睁䑁䅁䅍睁䑁䅁䅍䅁䅁杷允䅁䅁䅑䅁䑁䅁䅷䅁䭁䥁䉳䅁䭁䝁䕳䅁䭁䥁䕁䅁䉁䅁䅁允䅁䅁䅕挲㌷⭕汏吹䴸䅉䅅䅁䕁䅁䅁睁䵁䅁䅁权啄䅁䅁权牂䅂䅁权硂䅂䅁允䅁䅁䅅䅁䙁䭁硲欰椱偅⽡䍄䉁䅁䅁䅂䅁䅁䅍䅄䅁䅁䅯䄱䅁䅁䅯睡䅑䅁䅯杣䅑䅁䅅䅁䉁䅁䅁兂㑄⭕汏㡭奔睶杷允䅁䅁䅑䅁䑁䅁䅷䅁䭁䕁䈸䅁䭁䉁䅅䅁䭁䡁䕯䅁䉁䅁䅁允䅁䅁䄴䅆䅁䑁䅉免㍁䑁䅕䅎硁䑁䅁䅍睁䅁䅁䍄䉁䅁䅁䅂䅁䅁䅍䅄䅁䅁䅯睚䅅䅁䅯充䅁䅁䅯入䅑䅁䅅䅁䉁䅁䅁杄坁䅁䅁免祁䑁䅕睍㉁䑁䅙免祁䑁䅑兎䅁䅁杷允䅁䅁䅑䅁䑁䅁䅷䅁䭁佁䉙䅁䭁䉁䅅䅁䭁䥁䕍䅁䉁䅁䅁允䅁䅁䄴䅆䅁䑁䅫睍㕁䑁䅁䅍睁䑁䅁䅍睁䅁䅁䍄䉁䅁䅁䅂䅁䅁䅍䅄䅁䅁䅯䄱䅁䅁䅯睡䅑䅁䅯䅤䅑䅁䅅䅁䉁䅁䅁兂䵂㑎䉬余獘睶杷允䅁䅁䅑䅁䑁䅁䅷䅁䭁乁䅷䅁䭁䝁䕳䅁䭁䝁䔰䅁䉁䅁䅁允䅁䅁䅕䵱䱚㑎䉬䑷䴸䅉䅅䅁䕁䅁䅁睁䵁䅁䅁权啄䅁䅁权牂䅂䅁权㉂䅂䅁允䅁䅁䅅䅁䙁䥁坣挲㌷睕䅄䍄䉁䅁䅁䅂䅁䅁䅍䅄䅁䅁䅯兗䅅䅁䅯睡䅑䅁䅯杣䅑䅁䅅䅁䉁䅁䅁兂䑄匹捨㡪婉䅑杷允䅁䅁䅑䅁䑁䅁䅷䅁䭁䕁䉑䅁䭁䅁䅑䅁䭁䡁䔰䅁䉁䅁䅁允䅁䅁䅕䅁䅁䕁䕔啖䵅䅉䅅䅁䕁䅁䅁睁䵁䅁䅁权婂允䅁权牂䅂䅁权㉂䅂䅁允䅁䅁䅅䅁䙁䙁乃㉬匴硧䅬䍄䉁䅁䅁䅂䅁䅁䅍䅄䅁䅁䅯兗䅅䅁䅯睡䅑䅁䅯䅨䅑䅁䅅䅁䉁䅁䅁兂い搯㑒匶噙䅑杷允䅁䅁䅑䅁䑁䅁䅷䅁䭁䑁䉙䅁䭁䉁䅅䅁䭁䡁䕳䅁䉁䅁䅁允䅁䅁䄴䅆䅁䑁䅑免㑁䑁䅑䅍睁䑁䅁䅍睁䅁䅁䍄䉁䅁䅁䅂䅁䅁䅍䅄䅁䅁䅯兗䅅䅁䅯睡䅑䅁䅯䅧䅑䅁䅅䅁䉁䅁䅁兂歃䑣䬰㘱坍䅑杷允䅁䅁䅑䅁䑁䅁䅷䅁䭁䙁䅯䅁䭁䝁䕳䅁䭁䝁䔰䅁䉁䅁䅁允䅁䅁䅕⼲⭬牡へ稶䴸䅉䅅䅁䕁䅁䅁睁䵁䅁䅁权䵄䅁䅁权䕁䅁䅁权瑂䅂䅁允䅁䅁䅅䅁䙁䅁䅁䅁扂㉺䉚䍄䉁䅁䅁䅂䅁䅁䅍䅄䅁䅁䅯杗䅁䅁䅯睡䅑䅁䅯来䅑䅁䅅䅁䉁䅁䅁兂㕂匶硙䭃㙺睐杷允䅁䅁䅑䅁䑁䅁䅷䅁䭁䭁䄰䅁䭁䝁䕳䅁䭁䡁䔰䅁䉁䅁䅁允䅁䅁䅕䅁䅁䅁䅁䐸䴸䅉䅅䅁䕁䅁䅁睁䵁䅁䅁权流允䅁权䕁䅁䅁权㉂䅂䅁允䅁䅁䅅䅁䙁䅁䅁䵁㙂夲䈱䍄䉁䅁䅁䅂䅁䅁䅍䅄䅁䅁䅯杗䅁䅁䅯睡䅑䅁䅯兦䅑䅁䅅䅁䉁䅁䅁兂䑃䵷桱扒㕢睐杷允䅁䅁䅑䅁䑁䅁䅷䅁䭁䱁䈸䅁䭁䉁䅅䅁䭁䡁䔸䅁䉁䅁䅁允䅁䅁䄴杆䅁䑁䅅兏㉁䑁䅣睍睁䑁䅁䅍睁䑁䅁䅁䵁䅉䅅䅁䕁䅁䅁睁䵁䅁䅁权慂䅁䅁权牂䅂䅁权⭂䅂䅁允䅁䅁䅅䅁䙁䵁ㅐ䙋偹畷⽕䍄䉁䅁䅁䅂䅁䅁䅍䅄䅁䅁䅯来䅁䅁䅯充䅁䅁䅯入䅑䅁䅅䅁䉁䅁䅁杄啁䅁䅁免ㅁ䑁䅣杍ぁ䑁䅍䅍睁䑁䅁䅁䵁䅉䅅䅁䕁䅁䅁睁䵁䅁䅁权硂允䅁权䕁䅁䅁权祂䅂䅁允䅁䅁䅅䅁䙁䅁䅁䵁䭃汍䉒䍄䉁䅁䅁䅂䅁䅁䅍䅄䅁䅁䅯䅬䅅䅁䅯充䅁䅁䅯督䅑䅁䅅䅁䉁䅁䅁杄坁䅁䅁䅎祁䑁䅣䅍睁䑁䅁䅍睁䑁䅁䅍䅁䅁杷允䅁䅁䅑䅁䑁䅁䅷䅁䭁佁䅕䅁䭁䝁䕳䅁䭁䥁䕍䅁䉁䅁䅁允䅁䅁䅕穊䥅䉲慸䐱䴸䅉䅅䅁䕁䅁䅁睁䵁䅁䅁权浄䅁䅁权䕁䅁䅁权䍃䅂䅁允䅁䅁䅅䅁䙁䅁䅁䅁㑃橺䈵䍄䉁䅁䅁䅂䅁䅁䅍䅄䅁䅁䅯杗䅁䅁䅯睡䅑䅁䅯睥䅑䅁䅅䅁䉁䅁䅁兂䭁㘱睎児癲睐杷允䅁䅁䅑䅁䑁䅁䅷䅁䭁䉁䉷䅁䭁䝁䕳䅁䭁䡁䕁䅁䉁䅁䅁允䅁䅁䅕渫焵䡶呓䐶䴸䅉䅅䅁䕁䅁䅁睁䵁䅁䅁权㍄允䅁权剁䅁䅁权⽂䅂䅁允䅁䅁䅅䅁佁䉁䅑䅁㕁䑁䅙䅍睁䑁䅁䅍睁䑁䅁䅍䅁䅁杷允䅁䅁䅑䅁䑁䅁䅷䅁䭁乁䉫䅁䭁䝁䕳䅁䭁䥁䕕䅁䉁䅁䅁允䅁䅁䅕匶硙䭃捷橱䴸䅉䅅䅁䕁䅁䅁睁䵁䅁䅁权兄允䅁权牂䅂䅁权あ䅂䅁允䅁䅁䅅䅁䙁䝁浚浚浚杚䅰䍄䉁䅁䅁䅂䅁䅁䅍䅄䅁䅁䅯眰䅅䅁䅯睡䅑䅁䅯䅣䅑䅁䅅䅁䉁䅁䅁兂㝂䭆䠵場䥯䅑杷允䅁䅁䅑䅁䑁䅁䅷䅁䭁䍁䅁䅁䭁䅁䅑䅁䭁䥁䕁䅁䉁䅁䅁允䅁䅁䅕䅁䅁佁⼶じ䵅䅉䅅䅁䕁䅁䅁睁䵁䅁䅁权呄允䅁权牂䅂䅁权䑃䅂䅁允䅁䅁䅅䅁䙁䑁䬰㘱睎剐䅊䍄䉁䅁䅁䅂䅁䅁䅍䅄䅁䅁䅯条䅅䅁䅯睡䅑䅁䅯来䅑䅁䅅䅁䉁䅁䅁兂晁敨剴䉵㤷睐杷允䅁䅁䅑䅁䑁䅁䅷䅁䭁乁䉍䅁䭁䝁䕳䅁䭁䡁䕕䅁䉁䅁䅁允䅁䅁䅕䡳潊敫㠱空䴸䅉䅅䅁䕁䅁䅁睁䵁䅁䅁权呄允䅁权牂䅂䅁权㍂䅂䅁允䅁䅁䅅䅁䙁䉁䘫ㄶ㑇畈⼰䍄䉁䅁䅁䅂䅁䅁䅍䅄䅁䅁䅯睔䅅䅁䅯䅂䅁䅁䅯內䅑䅁䅅䅁䉁䅁䅁兂䅁䅁䅁潎ㅕ兑杷允䅁䅁䅑䅁䑁䅁䅷䅁䭁䥁䈸䅁䭁䝁䕳䅁䭁䡁䕅䅁䉁䅁䅁允䅁䅁䅕⼲⭬牡へ穷䴸䅉䅅䅁䕁䅁䅁睁䵁䅁䅁权呄允䅁权牂䅂䅁权䅃䅂䅁允䅁䅁䅅䅁䙁䵁ㅐ䙋偹癷⽕䍄䉁䅁䅁䅂䅁䅁䅍䅄䅁䅁䅯䅱䅅䅁䅯䅂䅁䅁䅯睥䅑䅁䅅䅁䉁䅁䅁兂䅁䅁䅁佣㝷兑杷允䅁䅁䅑䅁䑁䅁䅷䅁䭁乁䉑䅁䭁䝁䕳䅁䭁䝁䔰䅁䉁䅁䅁允䅁䅁䅕癱午坔克䕇䵁䅉䅅䅁䕁䅁䅁睁䵁䅁䅁权啄允䅁权牂䅂䅁权硂䅂䅁允䅁䅁䅅䅁䙁䕁䱓佢㝦剋䅖䍄䉁䅁䅁䅂䅁䅁䅍䅄䅁䅁䅯杊䅅䅁䅯睡䅑䅁䅯兣䅑䅁䅅䅁䉁䅁䅁兂畃⭒㙆䭆刴䅑杷允䅁䅁䅑䅁䑁䅁䅷䅁䭁乁䉑䅁䭁䝁䕳䅁䭁䡁䕷䅁䉁䅁䅁允䅁䅁䅕㘴扗䍸睃樷䴸䅉䅅䅁䕁䅁䅁睁䵁䅁䅁权䡂允䅁权䕁䅁䅁权瑂䅂䅁允䅁䅁䅅䅁䙁䅁䅁䅁奂欳䈵䍄䉁䅁䅁䅂䅁䅁䅍䅄䅁䅁䅯䄱䅅䅁䅯睡䅑䅁䅯督䅑䅁䅅䅁䉁䅁䅁兂婄発呤㘴湘睐杷允䅁䅁䅑䅁䑁䅁䅷䅁䭁乁䉅䅁䭁䝁䕳䅁䭁䡁䕯䅁䉁䅁䅁允䅁䅁䅕歵䵫楁䡵歂䵁䅉䅅䅁䕁䅁䅁睁䵁䅁䅁权呁允䅁权䕁䅁䅁权療䅂䅁允䅁䅁䅅䅁䙁䅁䅁䅁杄き䉒䍄䉁䅁䅁䅂䅁䅁䅍䅄䅁䅁䅯儰䅅䅁䅯睡䅑䅁䅯兤䅑䅁䅅䅁䉁䅁䅁兂䉄煹䙆癴㝐睐杷允䅁䅁䅑䅁䑁䅁䅷䅁䭁䡁䅑䅁䭁䝁䕳䅁䭁䡁䕯䅁䉁䅁䅁允䅁䅁䅕䅁䅁䅁䅁歃䵁䅉䅅䅁䕁䅁䅁睁䵁䅁䅁权杂允䅁权剁䅁䅁权㙂䅂䅁允䅁䅁䅅䅁佁䉁䅑䅁㍁䑁䅁兎穁䑁䅁䅍睁䑁䅁䅍䅁䅁杷允䅁䅁䅑䅁䑁䅁䅷䅁䭁乁䉅䅁䭁䝁䕳䅁䭁䡁䔴䅁䉁䅁䅁允䅁䅁䅕䵮村䡳潌ぅ䵁䅉䅅䅁䕁䅁䅁睁䵁䅁䅁权元允䅁权牂䅂䅁权祂䅂䅁允䅁䅁䅅䅁䙁䝁浚浚浚癚⽯䍄䉁䅁䅁䅂䅁䅁䅍䅄䅁䅁䅯兓䅅䅁䅯充䅁䅁䅯兢䅑䅁䅅䅁䉁䅁䅁杄坁䅁䅁免硁䑁䅉杍睁䑁䅁䅍睁䑁䅁䅍䅁䅁杷允䅁䅁䅑䅁䑁䅁䅷䅁䭁乁䉅䅁䭁䝁䕳䅁䭁䡁䕙䅁䉁䅁䅁允䅁䅁䅯睒䅁䅁杷允䅁䅁䅑䅁䑁䅁䅷䅁䭁乁䉅䅁䭁䝁䕳䅁䭁䡁䔸䅁䉁䅁䅁允䅁䅁䅕㥆佮ㄹ橐吷䴸䅉䅅䅁䕁䅁䅁睁䵁䅁䅁权呄䅁䅁权䕁䅁䅁权䙃䅂䅁允䅁䅁䅅䅁䙁䅁䅁䅁塂噖䉤䍄䉁䅁䅁䅂䅁䅁䅍䅄䅁䅁䅯䄶䅅䅁䅯睡䅑䅁䅯杣䅑䅁䅅䅁䉁䅁䅁兂穁積積積䑐睐杷允䅁䅁䅑䅁䑁䅁䅷䅁䭁乁䅫䅁䭁䝁䕳䅁䭁䡁䕯䅁䉁䅁䅁允䅁䅁䅕⽺呤㘴扗あ䵁䅉䅅䅁䕁䅁䅁睁䵁䅁䅁权䝂允䅁权剁䅁䅁权煁䅄䅁允䅁䅁䅅䅁佁䉁䅑䅁㉁䑁䅅睍穁䑁䅙免㑁䑁䅧䅍䅁䅁杷允䅁䅁䅑䅁䑁䅁䅷䅁䭁䡁䉍䅁䭁䅁䅑䅁䭁䡁䔸䅁䉁䅁䅁允䅁䅁䅕䅁䅁䝁㝧歒䵅䅉䅅䅁䕁䅁䅁睁䵁䅁䅁权畂䅁䅁权牂䅂䅁权㙂䅂䅁允䅁䅁䅅䅁䙁乁橥䑣䬰眱䄱䍄䉁䅁䅁䅂䅁䅁䅍䅄䅁䅁䅯杢䅁䅁䅯睡䅑䅁䅯䅣䅑䅁䅅䅁䉁䅁䅁兂灁䥘䌯匹䥧䅑杷允䅁䅁䅑䅁䑁䅁䅷䅁䭁䝁䄴䅁䭁䝁䕳䅁䭁䡁䔰䅁䉁䅁䅁允䅁䅁䅕瑃橥䑣䬰䕅䵁䅉䅅䅁䕁䅁䅁睁䵁䅁䅁权偁允䅁权剁䅁䅁权䉃䅂䅁允䅁䅁䅅䅁佁䉁䅙䅁硁䑁䅑睍㉁䑁䅉䅍睁䑁䅁䅍睁䅁䅁䍄䉁䅁䅁䅂䅁䅁䅍䅄䅁䅁䅯杢䅁䅁䅯睡䅑䅁䅯䅥䅑䅁䅅䅁䉁䅁䅁兂敂歵䵫楁剳䅑杷允䅁䅁䅑䅁䑁䅁䅷䅁䭁䩁䅯䅁䭁䅁䅑䅁䭁䥁䕉䅁䉁䅁䅁允䅁䅁䅕䅁䅁䭁歪獎䵅䅉䅅䅁䕁䅁䅁睁䵁䅁䅁权湂允䅁权䕁䅁䅁权䅃䅂䅁允䅁䅁䅅䅁䙁䅁䅁䅁桄䝇䉖䍄䉁䅁䅁䅂䅁䅁䅍䅄䅁䅁䅯杢䅁䅁䅯睡䅑䅁䅯杦䅑䅁䅅䅁䉁䅁䅁兂䥂場啯歲硦睐杷允䅁䅁䅑䅁䑁䅁䅷䅁䭁䥁䅕䅁䭁䅁䅑䅁䭁䝁䔸䅁䉁䅁䅁允䅁䅁䅕䅁䅁䥁ぃ歚䵅䅉䅅䅁䕁䅁䅁睁䵁䅁䅁权畂䅁䅁权牂䅂䅁权⽂䅂䅁允䅁䅁䅅䅁䙁䅁牉硨婢発⽳䍄䉁䅁䅁䅂䅁䅁䅍䅄䅁䅁䅯杊䅅䅁䅯䅂䅁䅁䅯䅧䅑䅁䅅䅁䉁䅁䅁兂䅁䅁䅁䡎䱭兑杷允䅁䅁䅑䅁䑁䅁䅷䅁䭁䝁䉷䅁䭁䝁䕳䅁䭁䡁䔰䅁䉁䅁䅁允䅁䅁䅕䥘䌯匹捨䕇䵁䅉䅅䅁䕁䅁䅁睁䵁䅁䅁权䵁允䅁权牂䅂䅁权㉂䅂䅁允䅁䅁䅅䅁䙁䭁䠵場啯癲⽣䍄䉁䅁䅁䅂䅁䅁䅍䅄䅁䅁䅯䅭䅁䅁䅯充䅁䅁䅯䅥䅑䅁䅅䅁䉁䅁䅁杄啁䅁䅁兎ぁ䑁䅫䅍睁䑁䅁䅍睁䑁䅁䅁䵁䅉䅅䅁䕁䅁䅁睁䵁䅁䅁权獂允䅁权牂䅂䅁权ㅂ䅂䅁允䅁䅁䅅䅁䙁䉁䘫ㄶ㑇楈䅊䍄䉁䅁䅁䅂䅁䅁䅍䅄䅁䅁䅯睵䅁䅁䅯充䅁䅁䅯睧䅑䅁䅅䅁䉁䅁䅁杄啁䅁䅁免硁䑁䅍兏睁䑁䅁䅍睁䑁䅁䅁䵁䅉䅅䅁䕁䅁䅁睁䵁䅁䅁权佃允䅁权牂䅂䅁权㡂䅂䅁允䅁䅁䅅䅁䙁䭁䠵場啯桲䅊䍄䉁䅁䅁䅂䅁䅁䅍䅄䅁䅁䅯儵䅅䅁䅯䅂䅁䅁䅯睦䅑䅁䅅䅁䉁䅁䅁兂䅁䅁䅁䵍摅兑杷允䅁䅁䅑䅁䑁䅁䅷䅁䭁䩁䉍䅁䭁䝁䕳䅁䭁䡁䕅䅁䉁䅁䅁允䅁䅁䅕潂噇㑑獴启䴸䅉䅅䅁䕁䅁䅁睁䵁䅁䅁权ㅁ䅁䅁权剁䅁䅁权䉃䅂䅁允䅁䅁䅅䅁佁䉁䅑䅁硁䑁䅅睎穁䑁䅁䅍睁䑁䅁䅍䅁䅁杷允䅁䅁䅑䅁䑁䅁䅷䅁䭁䑁䉑䅁䭁䅁䅑䅁䭁䡁䕣䅁䉁䅁䅁允䅁䅁䅕䅁䅁䱁乂啍䵅䅉䅅䅁䕁䅁䅁睁䵁䅁䅁权呃允䅁权牂䅂䅁权䙃䅂䅁允䅁䅁䅅䅁䙁䙁偹癷潕偘⽣䍄䉁䅁䅁䅂䅁䅁䅍䅄䅁䅁䅯兩䅁䅁䅯䅂䅁䅁䅯督䅑䅁䅅䅁䉁䅁䅁兂䅁䅁䅁䥩祧兑杷允䅁䅁䅑䅁䑁䅁䅷䅁䭁䥁䉍䅁䭁䅁䅑䅁䭁䍁䵯䅁䉁䅁䅁允䅁䅁䅕䅁䅁䩁㉂歕䵅䅉䅅䅁䕁䅁䅁睁䵁䅁䅁权呃允䅁权牂䅂䅁权㍂䅂䅁允䅁䅁䅅䅁䙁䡁啳歲桦癥⽷䍄䉁䅁䅁䅂䅁䅁䅍䅄䅁䅁䅯朵䅅䅁䅯睡䅑䅁䅯入䅑䅁䅅䅁䉁䅁䅁兂乄䵺䵺䵺歺睐杷允䅁䅁䅑䅁䑁䅁䅷䅁䭁䙁䈰䅁䭁䝁䕳䅁䭁䡁䕯䅁䉁䅁䅁允䅁䅁䅕䭆䠵場啯䕁䵁䅉䅅䅁䕁䅁䅁睁䵁䅁䅁权灂允䅁权䕁䅁䅁权⽂䅂䅁允䅁䅁䅅䅁䙁䅁䅁䅁䙁穑䉤䍄䉁䅁䅁䅂䅁䅁䅍䅄䅁䅁䅯睦䅁䅁䅯睡䅑䅁䅯睢䅑䅁䅅䅁䉁䅁䅁兂灁䥘䌯匹㑪睐杷允䅁䅁䅑䅁䑁䅁䅷䅁䭁䡁䄸䅁䭁䝁䕳䅁䭁䡁䕁䅁䉁䅁䅁允䅁䅁䅕㡪ㅌ䙋偹歂䵁䅉䅅䅁䕁䅁䅁睁䵁䅁䅁权⽂䅁䅁权牂䅂䅁权㝂䅂䅁允䅁䅁䅅䅁䙁䥁䌯匹捨⽪⼴䍄䉁䅁䅁䅂䅁䅁䅍䅄䅁䅁䅯其䅁䅁䅯充䅁䅁䅯睢䅑䅁䅅䅁䉁䅁䅁杄啁䅁䅁兏㑁䑁䅍免㍁䑁䅅䅍睁䑁䅁䅁䵁䅉䅅䅁䕁䅁䅁睁䵁䅁䅁权⽂䅁䅁权牂䅂䅁权䍃䅂䅁允䅁䅁䅅䅁䙁䭁䠵場啯癲⽣䍄䉁䅁䅁䅂䅁䅁䅍䅄䅁䅁䅯睦䅁䅁䅯睡䅑䅁䅯䅨䅑䅁䅅䅁䉁䅁䅁兂佂桙奂扏潔睐杷允䅁䅁䅑䅁䑁䅁䅷䅁䭁偁䈴䅁䭁䅁䅑䅁䭁䡁䕅䅁䉁䅁䅁允䅁䅁䅕䅁䅁乁䭄歌䵅䅉䅅䅁䕁䅁䅁睁䵁䅁䅁权䍄允䅁权䕁䅁䅁权睂䅂䅁允䅁䅁䅅䅁䙁䅁䅁䅁䕂樹䉖䍄䉁䅁䅁䅂䅁䅁䅍䅄䅁䅁䅯䅌䅁䅁䅯䅂䅁䅁䅯䅤䅑䅁䅅䅁䉁䅁䅁兂䅁䅁䅁䅥䅬兑杷允䅁䅁䅑䅁䑁䅁䅷䅁䭁佁䄴䅁䭁䉁䅅䅁䭁䡁䔰䅁䉁䅁䅁允䅁䅁䄴杅䅁䑁䅍睎㕁䑁䅧睍睁䑁䅁䅍䅁䅁杷允䅁䅁䅑䅁䑁䅁䅷䅁䭁䡁䄸䅁䭁䝁䕳䅁䭁䥁䕁䅁䉁䅁䅁允䅁䅁䅕場啯歲桦樴䴸䅉䅅䅁䕁䅁䅁睁䵁䅁䅁权噄允䅁权牂䅂䅁权硂䅂䅁允䅁䅁䅅䅁䙁䩁畨潅䅐桓䅊䍄䉁䅁䅁䅂䅁䅁䅍䅄䅁䅁䅯儱䅅䅁䅯睡䅑䅁䅯全䅑䅁䅅䅁䉁䅁䅁兂獄払敧敨慳䅑杷允䅁䅁䅑䅁䑁䅁䅷䅁䭁䥁䅙䅁䭁䝁䕳䅁䭁䡁䕉䅁䉁䅁䅁允䅁䅁䅕噋偹癷潕䐵䴸䅉䅅䅁䕁䅁䅁睁䵁䅁䅁权摂允䅁权剁䅁䅁权䑃䅂䅁允䅁䅁䅅䅁佁䉁䅑䅁硁䑁䅁䅎睁䑁䅁䅍睁䑁䅁䅍䅁䅁杷允䅁䅁䅑䅁䑁䅁䅷䅁䭁䭁䅅䅁䭁䉁䅅䅁䭁䡁䕑䅁䉁䅁䅁允䅁䅁䄴䅆䅁䑁䅫免㑁䑁䅁䅍睁䑁䅁䅍睁䅁䅁䍄䉁䅁䅁䅂䅁䅁䅍䅄䅁䅁䅯儱䅅䅁䅯睡䅑䅁䅯入䅑䅁䅅䅁䉁䅁䅁兂䥂場啯歲兣䅑杷允䅁䅁䅑䅁䑁䅁䅷䅁䭁䵁䄰䅁䭁䝁䕳䅁䭁䡁䕕䅁䉁䅁䅁允䅁䅁䅕積積積積㜹䴸䅉䅅䅁䕁䅁䅁睁䵁䅁䅁权獄䅁䅁权䕁䅁䅁权穂䅂䅁允䅁䅁䅅䅁䙁䅁䅁䅁㑁䕚䉊䍄䉁䅁䅁䅂䅁䅁䅍䅄䅁䅁䅯睐䅅䅁䅯睡䅑䅁䅯睢䅑䅁䅅䅁䉁䅁䅁兂歃䑣䬰㘱潐睐杷允䅁䅁䅑䅁䑁䅁䅷䅁䭁䑁䈸䅁䭁䝁䕳䅁䭁䥁䕕䅁䉁䅁䅁允䅁䅁䅕灭婭婭婭吸䴸䅉䅅䅁䕁䅁䅁睁䵁䅁䅁权⽁允䅁权牂䅂䅁权㉂䅂䅁允䅁䅁䅅䅁䭁䕁䅣䅁䵁䅉䅅䅁䕁䅁䅁睁䵁䅁䅁权⽁允䅁权牂䅂䅁权⽂䅂䅁允䅁䅁䅅䅁䙁䱁䥔牤昶畇⽳䍄䉁䅁䅁䅂䅁䅁䅍䅄䅁䅁䅯䅪䅁䅁䅯睡䅑䅁䅯兢䅑䅁䅅䅁䉁䅁䅁兂ぃ䡹⭡确乯䅑杷允䅁䅁䅑䅁䑁䅁䅷䅁䭁偁䄴䅁䭁䅁䅑䅁䭁䡁䕳䅁䉁䅁䅁允䅁䅁䅕䅁䅁䭁摁く䵅䅉䅅䅁䕁䅁䅁睁䵁䅁䅁权乄允䅁权剁䅁䅁权㝂䅂䅁允䅁䅁䅅䅁佁䉁䅑䅁㕁䑁䅣䅎祁䑁䅫睎睁䑁䅁䅍䅁䅁杷允䅁䅁䅑䅁䑁䅁䅷䅁䭁䝁䅯䅁䭁䅁䅑䅁䭁䥁䕁䅁䉁䅁䅁允䅁䅁䅕䅁䅁佁⭪啐䵅䅉䅅䅁䕁䅁䅁睁䵁䅁䅁权䵃䅁䅁权牂䅂䅁权䑃䅂䅁允䅁䅁䅅䅁䙁䅁䅁䅁䅁䅁䅨䍄䉁䅁䅁䅂䅁䅁䅍䅄䅁䅁䅯䅸䅁䅁䅯充䅁䅁䅯䅣䅑䅁䅅䅁䉁䅁䅁杄啁䅁䅁免穁䑁䅙䅍睁䑁䅁䅍睁䑁䅁䅁䵁䅉䅅䅁䕁䅁䅁睁䵁䅁䅁权䵃䅁䅁权牂䅂䅁权⽂䅂䅁允䅁䅁䅅䅁䙁䥁䌯匹捨⽪⽙䍄䉁䅁䅁䅂䅁䅁䅍䅄䅁䅁䅯䅥䅅䅁䅯䅂䅁䅁䅯睦䅑䅁䅅䅁䉁䅁䅁兂䅁䅁䅁乡楂兑杷允䅁䅁䅑䅁䑁䅁䅷䅁䭁䥁䅅䅁䭁䉁䅅䅁䭁䝁䔸䅁䉁䅁䅁允䅁䅁䄴杅䅁䑁䅑睎睁䑁䅫杍睁䑁䅁䅍䅁䅁杷允䅁䅁䅑䅁䑁䅁䅷䅁䭁乁䉙䅁䭁䝁䕳䅁䭁䝁䔸䅁䉁䅁䅁允䅁䅁䅕㡪ㅌ䙋偹樶䴸䅉䅅䅁䕁䅁䅁睁䵁䅁䅁权睁允䅁权剁䅁䅁权㥂䅂䅁允䅁䅁䅅䅁佁䉁䅑䅁硁䑁䅁䅏㉁䑁䅁䅎睁䑁䅁䅍䅁䅁杷允䅁䅁䅑䅁䑁䅁䅷䅁䭁乁䉙䅁䭁䝁䕳䅁䭁䡁䕯䅁䉁䅁䅁允䅁䅁䅕⽷潕䥘䌯吵䴸䅉䅅䅁䕁䅁䅁睁䵁䅁䅁权流允䅁权牂䅂䅁权祂䅂䅁允䅁䅁䅅䅁䙁䉁䕫杖琴杳䅎䍄䉁䅁䅁䅂䅁䅁䅍䅄䅁䅁䅯杳䅅䅁䅯充䅁䅁䅯杧䅑䅁䅅䅁䉁䅁䅁杄啁䅁䅁杍㍁䑁䅣杍睁䑁䅁䅍睁䑁䅁䅁䵁䅉䅅䅁䕁䅁䅁睁䵁䅁䅁权㕁允䅁权牂䅂䅁权硂䅂䅁允䅁䅁䅅䅁䙁䥁䌯匹捨⽪⽉䍄䉁䅁䅁䅂䅁䅁䅍䅄䅁䅁䅯䅱䅁䅁䅯睡䅑䅁䅯兣䅑䅁䅅䅁䉁䅁䅁兂硁䭃捷浗䝑䅑杷允䅁䅁䅑䅁䑁䅁䅷䅁䭁䭁䅧䅁䭁䝁䕳䅁䭁䡁䕧䅁䉁䅁䅁允䅁䅁䅕歲桦桥畓䕂䵁䅉䅅䅁䕁䅁䅁睁䵁䅁䅁权潃䅁䅁权牂䅂䅁权⭂䅂䅁允䅁䅁䅅䅁䙁䩁婱婭婭晭⽫䍄䉁䅁䅁䅂䅁䅁䅍䅄䅁䅁䅯䅱䅁䅁䅯睡䅑䅁䅯內䅑䅁䅅䅁䉁䅁䅁兂硂児塲㍯䉁䅑杷允䅁䅁䅑䅁䑁䅁䅷䅁䭁佁䄸䅁䭁䝁䕳䅁䭁䡁䕁䅁䉁䅁䅁允䅁䅁䅕敨剴䉵䘶稫䴸䅉䅅䅁䕁䅁䅁睁䵁䅁䅁权煄允䅁权牂䅂䅁权硂䅂䅁允䅁䅁䅅䅁䙁䅁塲㍯㥁癃⽣䍄䉁䅁䅁䅂䅁䅁䅍䅄䅁䅁䅯䅱䅁䅁䅯睡䅑䅁䅯睦䅑䅁䅅䅁䉁䅁䅁兂乄䵺䵺䵺歺睐杷允䅁䅁䅑䅁䑁䅁䅷䅁䭁䍁䉙䅁䭁䝁䕳䅁䭁䝁䔰䅁䉁䅁䅁允䅁䅁䅕捺䵺䵺䵺ぇ䵁䅉䅅䅁䕁䅁䅁睁䵁䅁䅁权牄允䅁权䕁䅁䅁权硂䅂䅁允䅁䅁䅅䅁䙁䅁䅁䥁祁洫䉆䍄䉁䅁䅁䅂䅁䅁䅍䅄䅁䅁䅯儴䅁䅁䅯睡䅑䅁䅯杦䅑䅁䅅䅁䉁䅁䅁兂牁硨婢発橦睐杷允䅁䅁䅑䅁䑁䅁䅷䅁䭁䍁䉙䅁䭁䝁䕳䅁䭁䡁䕧䅁䉁䅁䅁允䅁䅁䅕佖汏㡭杓歈䵁䅉䅅䅁䕁䅁䅁睁䵁䅁䅁权祃允䅁权䕁䅁䅁权硂䅂䅁允䅁䅁䅅䅁䙁䅁䅁䅁㑂と䉒䍄䉁䅁䅁䅂䅁䅁䅍䅄䅁䅁䅯末䅅䅁䅯睡䅑䅁䅯䅦䅑䅁䅅䅁䉁䅁䅁兂䕁杖琴灳堳睐杷允䅁䅁䅑䅁䑁䅁䅷䅁䭁䍁䉙䅁䭁䝁䕳䅁䭁䥁䕑䅁䉁䅁䅁允䅁䅁䅕䥕堲桢䑋䐸䴸䅉䅅䅁䕁䅁䅁睁䵁䅁䅁权灁允䅁权䕁䅁䅁权硂䅂䅁允䅁䅁䅅䅁䙁䅁䅁䅁䵄祬䉰䍄䉁䅁䅁䅂䅁䅁䅍䅄䅁䅁䅯睧䅁䅁䅯睡䅑䅁䅯睦䅑䅁䅅䅁䉁䅁䅁兂橁⼲⭬牡歺睐杷允䅁䅁䅑䅁䑁䅁䅷䅁䭁䥁䉷䅁䭁䅁䅑䅁䭁䝁䔰䅁䉁䅁䅁允䅁䅁䅕䅁䅁佷䥫啕䵅䅉䅅䅁䕁䅁䅁睁䵁䅁䅁权㕂允䅁权牂䅂䅁权⽂䅂䅁允䅁䅁䅅䅁䙁䍁睇浣剩户⽹䍄䉁䅁䅁䅂䅁䅁䅍䅄䅁䅁䅯䅭䅅䅁䅯䅂䅁䅁䅯督䅑䅁䅅䅁䉁䅁䅁兂䅁䅁䅁䝋⽍兑杷允䅁䅁䅑䅁䑁䅁䅷䅁䭁䱁䉅䅁䭁䝁䕳䅁䭁䝁䔸䅁䉁䅁䅁允䅁䅁䅕歲桦桥畓稷䴸䅉䅅䅁䕁䅁䅁睁䵁䅁䅁权煁䅁䅁权䕁䅁䅁权㍂䅂䅁允䅁䅁䅅䅁䙁䅁䅁䅁㑁呍䉬䍄䉁䅁䅁䅂䅁䅁䅍䅄䅁䅁䅯关䅅䅁䅯睡䅑䅁䅯䅣䅑䅁䅅䅁䉁䅁䅁兂䥁䉲慸䑚晶睐杷允䅁䅁䅑䅁䑁䅁䅷䅁䭁䍁䅁䅁䭁䝁䕳䅁䭁䡁䕯䅁䉁䅁䅁允䅁䅁䅕歬䱏佢㝣啉䵁䅉䅅䅁䕁䅁䅁睁䵁䅁䅁权呄允䅁权剁䅁䅁权㙂䅂䅁允䅁䅁䅅䅁佁䉁䅑䅁ㅁ䑁䅣䅍睁䑁䅁䅍睁䑁䅁䅍䅁䅁杷允䅁䅁䅑䅁䑁䅁䅷䅁䭁䱁䉅䅁䭁䝁䕳䅁䭁䡁䕑䅁䉁䅁䅁允䅁䅁䅕䘷㑇潈牘吴䴸䅉䅅䅁䕁䅁䅁睁䵁䅁䅁权䡄允䅁权剁䅁䅁权㙂䅂䅁允䅁䅁䅅䅁佁䉁䅑䅁硁䑁䅉免㍁䑁䅁䅍睁䑁䅁䅍䅁䅁杷允䅁䅁䅑䅁䑁䅁䅷䅁䭁偁䭙䅁䭁䉁䅅䅁䭁䡁䕅䅁䉁䅁䅁允䅁䅁䄴䅆䅁䑁䅉李穁䑁䅧兎祁䑁䅁䅍睁䅁䅁䍄䉁䅁䅁䅂䅁䅁䅍䅄䅁䅁䅯关䅅䅁䅯睡䅑䅁䅯睤䅑䅁䅅䅁䉁䅁䅁兂䭁㘱睎児塲睐杷允䅁䅁䅑䅁䑁䅁䅷䅁䭁䱁䉅䅁䭁䝁䕳䅁䭁䡁䕷䅁䉁䅁䅁允䅁䅁䅕硥畓⭒㙆䐵䴸䅉䅅䅁䕁䅁䅁睁䵁䅁䅁权瑁允䅁权牂䅂䅁权䙃䅂䅁允䅁䅁䅅䅁䙁偁唷佥浫免䄱䍄䉁䅁䅁䅂䅁䅁䅍䅄䅁䅁䅯杷䅅䅁䅯睡䅑䅁䅯督䅑䅁䅅䅁䉁䅁䅁兂乄䵺䵺䵺獺睐杷允䅁䅁䅑䅁䑁䅁䅷䅁䭁佁䉁䅁䭁䉁䅅䅁䭁䡁䕍䅁䉁䅁䅁允䅁䅁䄴䅆䅁䑁䅅免㑁䑁䅑李硁䑁䅁䅍睁䅁䅁䍄䉁䅁䅁䅂䅁䅁䅍䅄䅁䅁䅯具䅑䅁䅯䅂䅁䅁䅯睤䅑䅁䅅䅁䉁䅁䅁兂䅁䅁䅁併㙷兑杷允䅁䅁䅑䅁䑁䅁䅷䅁䭁䕁䉅䅁䭁䝁䕳䅁䭁䡁䕧䅁䉁䅁䅁允䅁䅁䅕䑔䩥坑汄樸䴸䅉䅅䅁䕁䅁䅁睁䵁䅁䅁权敄允䅁权䕁䅁䅁权⽂䅂䅁允䅁䅁䅅䅁䙁䅁䅁䅁奃杋䉚䍄䉁䅁䅁䅂䅁䅁䅍䅄䅁䅁䅯䅩䅅䅁䅯睡䅑䅁䅯来䅑䅁䅅䅁䉁䅁䅁兂浂浚浚浚䭙䅑杷允䅁䅁䅑䅁䑁䅁䅷䅁䭁䕁䉅䅁䭁䝁䕳䅁䭁䥁䕅䅁䉁䅁䅁允䅁䅁䅕䙂余扌摋稹䴸䅉䅅䅁䕁䅁䅁睁䵁䅁䅁权敄䅁䅁权剁䅁䅁权㍂䅂䅁允䅁䅁䅅䅁佁䉁䅑䅁祁䑁䅙睍睁䑁䅁䅍睁䑁䅁䅍䅁䅁杷允䅁䅁䅑䅁䑁䅁䅷䅁䭁䝁䉯䅁䭁䝁䕳䅁䭁䡁䔸䅁䉁䅁䅁允䅁䅁䅕䥘䌯匹捨稯䴸䅉䅅䅁䕁䅁䅁睁䵁䅁䅁权䉂允䅁权牂䅂䅁权㡂䅂䅁允䅁䅁䅅䅁䙁䡁啳歲桦癥⽁䍄䉁䅁䅁䅂䅁䅁䅍䅄䅁䅁䅯睎䅁䅁䅯睡䅑䅁䅯䅣䅑䅁䅅䅁䉁䅁䅁兂塄㍯㥁瑃卣䅑杷允䅁䅁䅑䅁䑁䅁䅷䅁䭁䩁䅳䅁䭁䅁䅑䅁䭁䡁䔴䅁䉁䅁䅁允䅁䅁䅕䅁䅁䭁䡁歑䵅䅉䅅䅁䕁䅁䅁睁䵁䅁䅁权㍁䅁䅁权牂䅂䅁权䑃䅂䅁允䅁䅁䅅䅁䙁乁橥䑣䬰眱䅤䍄䉁䅁䅁䅂䅁䅁䅍䅄䅁䅁䅯兺䅁䅁䅯䅂䅁䅁䅯杦䅑䅁䅅䅁䉁䅁䅁兂䅁䅁䅁瑗䥖兑杷允䅁䅁䅑䅁䑁䅁䅷䅁䭁䑁䅣䅁䭁䝁䕳䅁䭁䡁䕧䅁䉁䅁䅁允䅁䅁䅕〰椱䙅㕧䐯䴸䅉䅅䅁䕁䅁䅁睁䵁䅁䅁权畂䅁䅁权剁䅁䅁权㕂䅂䅁允䅁䅁䅅䅁佁䉁䅑䅁硁䑁䅉䅏㑁䑁䅑䅎睁䑁䅁䅍䅁䅁杷允䅁䅁䅑䅁䑁䅁䅷䅁䭁䑁䅣䅁䭁䝁䕳䅁䭁䡁䕫䅁䉁䅁䅁允䅁䅁䅕⽷潕䥘䌯啃䵁䅉䅅䅁䕁䅁䅁睁䵁䅁䅁权求䅁䅁权剁䅁䅁权䙃䅂䅁允䅁䅁䅅䅁佁䉁䅑䅁硁䑁䅙免㕁䑁䅑䅍睁䑁䅁䅍䅁䅁杷允䅁䅁䅑䅁䑁䅁䅷䅁䭁䥁䉍䅁䭁䅁䅑䅁䭁䥁䕁䅁䉁䅁䅁允䅁䅁䅕䅁䅁䕁穃啕䵅䅉䅅䅁䕁䅁䅁睁䵁䅁䅁权㍁䅁䅁权牂䅂䅁权䕃䅂䅁允䅁䅁䅅䅁䙁䱁䩰䅄牉睨䅒䍄䉁䅁䅁䅂䅁䅁䅍䅄䅁䅁䅯共䅁䅁䅯睡䅑䅁䅯入䅑䅁䅅䅁䉁䅁䅁兂卂䉵䘶ㄶ㡈睐杷允䅁䅁䅑䅁䑁䅁䅷䅁䭁䭁䅫䅁䭁䝁䕳䅁䭁䡁䕍䅁䉁䅁䅁允䅁䅁䅕浚浚浚浚樹䴸䅉䅅䅁䕁䅁䅁睁䵁䅁䅁权㡃䅁䅁权䕁䅁䅁权䙃䅂䅁允䅁䅁䅅䅁䙁䅁䅁䅁睂䕡䉨䍄䉁䅁䅁䅂䅁䅁䅍䅄䅁䅁䅯睗䅅䅁䅯睡䅑䅁䅯杦䅑䅁䅅䅁䉁䅁䅁兂乄䵺䵺䵺獺睐杷允䅁䅁䅑䅁䑁䅁䅷䅁䭁䝁䅁䅁䭁䝁䕳䅁䭁䍁䵯䅁䉁䅁䅁允䅁䅁䅕児塲㍯㥁え䵁䅉䅅䅁䕁䅁䅁睁䵁䅁䅁权牁允䅁权䕁䅁䅁权睂䅂䅁允䅁䅁䅅䅁䙁䅁䅁䥁⽁塐䉸䍄䉁䅁䅁䅂䅁䅁䅍䅄䅁䅁䅯睧䅁䅁䅯睡䅑䅁䅯来䅑䅁䅅䅁䉁䅁䅁兂䙃ㄶ㑇潈牘睐杷允䅁䅁䅑䅁䑁䅁䅷䅁䭁䝁䅁䅁䭁䝁䕳䅁䭁䡁䕑䅁䉁䅁䅁允䅁䅁䅕浚浚浚浚え䵁䅉䅅䅁䕁䅁䅁睁䵁䅁䅁权杂䅁䅁权牂䅂䅁权㝂䅂䅁允䅁䅁䅅䅁䙁䕁桪桥畓硒䅬䍄䉁䅁䅁䅂䅁䅁䅍䅄䅁䅁䅯䅙䅁䅁䅯睡䅑䅁䅯䅨䅑䅁䅅䅁䉁䅁䅁兂剃堷⽷噎昴䅑杷允䅁䅁䅑䅁䑁䅁䅷䅁䭁䙁䉕䅁䭁䝁䕳䅁䭁䝁䔸䅁䉁䅁䅁允䅁䅁䅕扌摋㘷䝦㜲䴸䅉䅅䅁䕁䅁䅁睁䵁䅁䅁权乄䅁䅁权牂䅂䅁权䙃䅂䅁允䅁䅁䅅䅁䙁䡁㥅瑃橥乣⼰䍄䉁䅁䅁䅂䅁䅁䅍䅄䅁䅁䅯睯䅁䅁䅯充䅁䅁䅯兤䅑䅁䅅䅁䉁䅁䅁杄啁䅁䅁杍㍁䑁䅍䅍睁䑁䅁䅍睁䑁䅁䅁䵁䅉䅅䅁䕁䅁䅁睁䵁䅁䅁权晄䅁䅁权䕁䅁䅁权睂䅂䅁允䅁䅁䅅䅁䙁䅁䅁䅁䕂啅䈵䍄䉁䅁䅁䅂䅁䅁䅍䅄䅁䅁䅯睗䅅䅁䅯充䅁䅁䅯䅧䅑䅁䅅䅁䉁䅁䅁杄坁䅁䅁免ㅁ䑁䅫睎ㅁ䑁䅁䅍睁䑁䅁䅍䅁䅁杷允䅁䅁䅑䅁䑁䅁䅷䅁䭁䵁䄰䅁䭁䝁䕳䅁䭁䡁䔰䅁䉁䅁䅁允䅁䅁䅕㘱睎児塲稸䴸䅉䅅䅁䕁䅁䅁睁䵁䅁䅁权乄䅁䅁权牂䅂䅁权䉃䅂䅁允䅁䅁䅅䅁䙁乁楅⼲⭬獡⽷䍄䉁䅁䅁䅂䅁䅁䅍䅄䅁䅁䅯睮䅁䅁䅯䅂䅁䅁䅯睧䅑䅁䅅䅁䉁䅁䅁兂䅁䅁䅁瑭䅎兑杷允䅁䅁䅑䅁䑁䅁䅷䅁䭁乁䉍䅁䭁䅁䅑䅁䭁䡁䕅䅁䉁䅁䅁允䅁䅁䅕䅁䅁䥁㥇啣䵅䅉䅅䅁䕁䅁䅁睁䵁䅁䅁权㙃䅁䅁权牂䅂䅁权䙃䅂䅁允䅁䅁䅅䅁䙁偁㥔䠱灪癊⽗䍄䉁䅁䅁䅂䅁䅁䅍䅄䅁䅁䅯兌䅁䅁䅯睡䅑䅁䅯䅤䅑䅁䅅䅁䉁䅁䅁兂⽂牡へ硫㉪睐杷允䅁䅁䅑䅁䑁䅁䅷䅁䭁䵁䄰䅁䭁䝁䕳䅁䭁䥁䕉䅁䉁䅁䅁允䅁䅁䅕児塲㍯㥁樫䴸䅉䅅䅁䕁䅁䅁睁䵁䅁䅁权㡁允䅁权牂䅂䅁权祂䅂䅁允䅁䅁䅅䅁䙁䡁灮橊䥅佲⽧䍄䉁䅁䅁䅂䅁䅁䅍䅄䅁䅁䅯䅲䅅䅁䅯充䅁䅁䅯睢䅑䅁䅅䅁䉁䅁䅁杄啁䅁䅁杍穁䑁䅕兏睁䑁䅁䅍睁䑁䅁䅁䵁䅉䅅䅁䕁䅁䅁睁䵁䅁䅁权啄允䅁权䕁䅁䅁权㑂䅂䅁允䅁䅁䅅䅁䙁䅁䅁䅁⽃啊䉖䍄䉁䅁䅁䅂䅁䅁䅍䅄䅁䅁䅯朳䅅䅁䅯睡䅑䅁䅯睢䅑䅁䅅䅁䉁䅁䅁兂㉄䙋偹癷じ睐杷允䅁䅁䅑䅁䑁䅁䅷䅁䭁䱁䅙䅁䭁䅁䅑䅁䭁䡁䕷䅁䉁䅁䅁允䅁䅁䅕䅁䅁䵁獓き䵅䅉䅅䅁䕁䅁䅁睁䵁䅁䅁权㡁允䅁权牂䅂䅁权あ䅂䅁允䅁䅁䅅䅁䙁䵁䴳䵺䵺乺⽷䍄䉁䅁䅁䅂䅁䅁䅍䅄䅁䅁䅯䅑䅁䅁䅯充䅁䅁䅯兣䅑䅁䅅䅁䉁䅁䅁杄坁䅁䅁免㕁䑁䅙兏睁䑁䅁䅍睁䑁䅁䅍䅁䅁杷允䅁䅁䅑䅁䑁䅁䅷䅁䭁乁䅷䅁䭁䝁䕳䅁䭁䥁䕕䅁䉁䅁䅁允䅁䅁䅕瑃橥䑣䬰㝸䴸䅉䅅䅁䕁䅁䅁睁䵁䅁䅁权㝁允䅁权䕁䅁䅁权あ䅂䅁允䅁䅁䅅䅁䙁䅁䅁䭁塂㉸䈵䍄䉁䅁䅁䅂䅁䅁䅍䅄䅁䅁䅯睢䅅䅁䅯充䅁䅁䅯杋䅷䅁䅅䅁䉁䅁䅁杄啁䅁䅁䅎硁䑁䅁兎睁䑁䅕䅍睁䑁䅁䅁䵁䅉䅅䅁䕁䅁䅁睁䵁䅁䅁权剃允䅁权䕁䅁䅁权㕂䅂䅁允䅁䅁䅅䅁䙁䅁䅁䅁乃な䉊䍄䉁䅁䅁䅂䅁䅁䅍䅄䅁䅁䅯䅐䅅䅁䅯睡䅑䅁䅯睦䅑䅁䅅䅁䉁䅁䅁兂㑃潈牘払佪睐杷允䅁䅁䅑䅁䑁䅁䅷䅁䭁䑁䉷䅁䭁䝁䕳䅁䭁䥁䕉䅁䉁䅁䅁允䅁䅁䅕杓䍷㑋坣呹䴸䅉䅅䅁䕁䅁䅁睁䵁䅁䅁权䩂允䅁权牂䅂䅁权㡂䅂䅁允䅁䅁䅅䅁䙁䭁䠵場啯畲⽣䍄䉁䅁䅁䅂䅁䅁䅍䅄䅁䅁䅯儲䅁䅁䅯睡䅑䅁䅯兣䅑䅁䅅䅁䉁䅁䅁兂硂児塲㍯䡁䅑杷允䅁䅁䅑䅁䑁䅁䅷䅁䭁䅁䉅䅁䭁䅁䅑䅁䭁䥁䕕䅁䉁䅁䅁允䅁䅁䅕䅁䅁䡁牢ち䵅䅉䅅䅁䕁䅁䅁睁䵁䅁䅁权䉄允䅁权剁䅁䅁权穂䅂䅁允䅁䅁䅅䅁佁䉁䅑䅁穁䑁䅁䅏㕁䑁䅣䅏睁䑁䅕睍䅁䅁杷允䅁䅁䅑䅁䑁䅁䅷䅁䭁乁䉧䅁䭁䝁䕳䅁䭁䡁䕍䅁䉁䅁䅁允䅁䅁䅕椹捨㡪ㅌ䐲䴸䅉䅅䅁䕁䅁䅁睁䵁䅁䅁权婄䅁䅁权牂䅂䅁权⭂䅂䅁允䅁䅁䅅䅁䙁䥁噇㑑獴眵䅆䍄䉁䅁䅁䅂䅁䅁䅍䅄䅁䅁䅯睐䅅䅁䅯䅂䅁䅁䅯睢䅑䅁䅅䅁䉁䅁䅁兂䅁䅁䅁䕇⭉兑杷允䅁䅁䅑䅁䑁䅁䅷䅁䭁佁䉳䅁䭁䝁䕳䅁䭁䡁䕕䅁䉁䅁䅁允䅁䅁䅕牕敧敨剴䐶䴸䅉䅅䅁䕁䅁䅁睁䵁䅁䅁权䑃䅁䅁权牂䅂䅁权䑃䅂䅁允䅁䅁䅅䅁䙁乁橥䑣䬰⼱⽍䍄䉁䅁䅁䅂䅁䅁䅍䅄䅁䅁䅯睧䅁䅁䅯睡䅑䅁䅯兦䅑䅁䅅䅁䉁䅁䅁兂偃癷潕䥘礯睐杷允䅁䅁䅑䅁䑁䅁䅷䅁䭁䥁䅍䅁䭁䝁䕳䅁䭁䡁䕍䅁䉁䅁䅁允䅁䅁䅕硢䑋䵷桱吴䴸䅉䅅䅁䕁䅁䅁睁䵁䅁䅁权㕃允䅁权牂䅂䅁权睂䅂䅁允䅁䅁䅅䅁䙁䵁㌯⭕汏睭䅪䍄䉁䅁䅁䅂䅁䅁䅍䅄䅁䅁䅯兵䅅䅁䅯睡䅑䅁䅯兦䅑䅁䅅䅁䉁䅁䅁兂卂䉵䘶ㄶ䥈睐杷允䅁䅁䅑䅁䑁䅁䅷䅁䭁䭁䉧䅁䭁䝁䕳䅁䭁䡁䕍䅁䉁䅁䅁允䅁䅁䅕⼲⭬牡へ㝯䴸䅉䅅䅁䕁䅁䅁睁䵁䅁䅁权㕃允䅁权牂䅂䅁权㑂䅂䅁允䅁䅁䅅䅁䙁䡁焹䡶呓䅇䄱䍄䉁䅁䅁䅂䅁䅁䅍䅄䅁䅁䅯杩䅅䅁䅯睡䅑䅁䅯杋䅷䅁䅅䅁䉁䅁䅁兂㥁瑃橥䑣䄰䅑杷允䅁䅁䅑䅁䑁䅁䅷䅁䭁䱁䉫䅁䭁䝁䕳䅁䭁䥁䕑䅁䉁䅁䅁允䅁䅁䅕䙂余扌摋㜱䴸䅉䅅䅁䕁䅁䅁睁䵁䅁䅁权煁允䅁权牂䅂䅁权硂䅂䅁允䅁䅁䅅䅁䙁䱁摋㘷䝦⽓⽳䍄䉁䅁䅁䅂䅁䅁䅍䅄䅁䅁䅯兵䅅䅁䅯睡䅑䅁䅯䅧䅑䅁䅅䅁䉁䅁䅁兂獃䙈歰㥏堯睶杷允䅁䅁䅑䅁䑁䅁䅷䅁䭁佁䉍䅁䭁䅁䅑䅁䭁䡁䔴䅁䉁䅁䅁允䅁䅁䅕䅁䅁䭑捉䕧䵅䅉䅅䅁䕁䅁䅁睁䵁䅁䅁权㕃允䅁权牂䅂䅁权㡂䅂䅁允䅁䅁䅅䅁䙁䑁䬰㘱睎摐⽱䍄䉁䅁䅁䅂䅁䅁䅍䅄䅁䅁䅯杧䅅䅁䅯睡䅑䅁䅯入䅑䅁䅅䅁䉁䅁䅁兂硂児塲㍯偁䅑杷允䅁䅁䅑䅁䑁䅁䅷䅁䭁乁䄴䅁䭁䅁䅑䅁䭁䡁䔴䅁䉁䅁䅁允䅁䅁䅕䅁䅁䩁䑆つ䵅䅉䅅䅁䕁䅁䅁睁䵁䅁䅁权橁允䅁权牂䅂䅁权睂䅂䅁允䅁䅁䅅䅁䙁䑁ね䡹⭡㡮⽯䍄䉁䅁䅁䅂䅁䅁䅍䅄䅁䅁䅯䅢䅅䅁䅯充䅁䅁䅯杋䅷䅁䅅䅁䉁䅁䅁杄啁䅁䅁睍硁䑁䅍䅍睁䑁䅁䅍睁䑁䅁䅁䵁䅉䅅䅁䕁䅁䅁睁䵁䅁䅁权䍃允䅁权牂䅂䅁权㝂䅂䅁允䅁䅁䅅䅁䙁佁㙆䭆䠵儴䅰䍄䉁䅁䅁䅂䅁䅁䅍䅄䅁䅁䅯睵䅅䅁䅯睡䅑䅁䅯杣䅑䅁䅅䅁䉁䅁䅁兂㥁瑃橥䑣䤰䅑杷允䅁䅁䅑䅁䑁䅁䅷䅁䭁䍁䅅䅁䭁䝁䕳䅁䭁䥁䕅䅁䉁䅁䅁允䅁䅁䅕穐敖歵䵫䐯䴸䅉䅅䅁䕁䅁䅁睁䵁䅁䅁权煁允䅁权剁䅁䅁权療䅂䅁允䅁䅁䅅䅁佁䉁䅑䅁硁䑁䅍睍睁䑁䅁䅍睁䑁䅁䅍䅁䅁杷允䅁䅁䅑䅁䑁䅁䅷䅁䭁䵁䉷䅁䭁䝁䕳䅁䭁䡁䕙䅁䉁䅁䅁允䅁䅁䅕牕敧敨剴䰷䴸䅉䅅䅁䕁䅁䅁睁䵁䅁䅁权奄允䅁权剁䅁䅁权⽂䅂䅁允䅁䅁䅅䅁佁䉁䅙䅁ぁ䑁䅍免㉁䑁䅁䅍睁䑁䅁䅍睁䅁䅁䍄䉁䅁䅁䅂䅁䅁䅍䅄䅁䅁䅯光䅁䅁䅯睡䅑䅁䅯䅦䅑䅁䅅䅁䉁䅁䅁兂㝂䭆䠵場䥯䅑杷允䅁䅁䅑䅁䑁䅁䅷䅁䭁䭁䅫䅁䭁䉁䅅䅁䭁䝁䔰䅁䉁䅁䅁允䅁䅁䄴䅆䅁䑁䅙兏㍁䑁䅫䅍睁䑁䅁䅍睁䅁䅁䍄䉁䅁䅁䅂䅁䅁䅍䅄䅁䅁䅯睙䅅䅁䅯充䅁䅁䅯睧䅑䅁䅅䅁䉁䅁䅁杄啁䅁䅁杍㕁䑁䅅睍睁䑁䅁䅍睁䑁䅁䅁䵁䅉䅅䅁䕁䅁䅁睁䵁䅁䅁权㙃允䅁权䕁䅁䅁权㑂䅂䅁允䅁䅁䅅䅁䙁䅁䅁䅁允䑮䉊䍄䉁䅁䅁䅂䅁䅁䅍䅄䅁䅁䅯睶䅅䅁䅯䅂䅁䅁䅯全䅑䅁䅅䅁䉁䅁䅁兂䅁䅁䅁䘶扴兑杷允䅁䅁䅑䅁䑁䅁䅷䅁䭁乁䉣䅁䭁䝁䕳䅁䭁䝁䔸䅁䉁䅁䅁允䅁䅁䅕䉵䘶ㄶ㑇樷䴸䅉䅅䅁䕁䅁䅁睁䵁䅁䅁权灄允䅁权剁䅁䅁权䉃䅂䅁允䅁䅁䅅䅁佁䉁䅙䅁硁䑁䅑睍睁䑁䅁䅍睁䑁䅁䅍睁䅁䅁䍄䉁䅁䅁䅂䅁䅁䅍䅄䅁䅁䅯眱䅅䅁䅯睡䅑䅁䅯来䅑䅁䅅䅁䉁䅁䅁兂㥁瑃橥䑣䄰䅑杷允䅁䅁䅑䅁䑁䅁䅷䅁䭁乁䉣䅁䭁䝁䕳䅁䭁䡁䕅䅁䉁䅁䅁允䅁䅁䅕䙅㕧䵴㉨樳䴸䅉䅅䅁䕁䅁䅁睁䵁䅁䅁权塄允䅁权牂䅂䅁权䙃䅂䅁允䅁䅁䅅䅁䙁䭁䠵場啯癲⼸䍄䉁䅁䅁䅂䅁䅁䅍䅄䅁䅁䅯眱䅅䅁䅯睡䅑䅁䅯䅥䅑䅁䅅䅁䉁䅁䅁兂䵁楁䡵瑆䙫䅷杷允䅁䅁䅑䅁䑁䅁䅷䅁䭁䕁䉁䅁䭁䉁䅅䅁䭁䡁䕅䅁䉁䅁䅁允䅁䅁䄴杅䅁䑁䅕睎ㅁ䑁䅕兎睁䑁䅁䅍䅁䅁杷允䅁䅁䅑䅁䑁䅁䅷䅁䭁乁䕙䅁䭁䅁䅑䅁䭁䡁䕁䅁䉁䅁䅁允䅁䅁䅕䅁䅁䉁⽂か䵅䅉䅅䅁䕁䅁䅁睁䵁䅁䅁权佁䅁䅁权䕁䅁䅁权煁䅄䅁允䅁䅁䅅䅁䙁䅁䅁䅁歃䙮䉬䍄䉁䅁䅁䅂䅁䅁䅍䅄䅁䅁䅯眱䅅䅁䅯睡䅑䅁䅯杤䅑䅁䅅䅁䉁䅁䅁兂瑁灳瘳ば婙䅷杷允䅁䅁䅑䅁䑁䅁䅷䅁䭁偁䈴䅁䭁䅁䅑䅁䭁䡁䕍䅁䉁䅁䅁允䅁䅁䅕䅁䅁䉁䕂䕍䵅䅉䅅䅁䕁䅁䅁睁䵁䅁䅁权塃允䅁权牂䅂䅁权㙂䅂䅁允䅁䅁䅅䅁䙁䡁灮橊䥅乲⽷䍄䉁䅁䅁䅂䅁䅁䅍䅄䅁䅁䅯睬䅅䅁䅯睡䅑䅁䅯杦䅑䅁䅅䅁䉁䅁䅁兂䥂場啯歲桦睐杷允䅁䅁䅑䅁䑁䅁䅷䅁䭁䭁䉧䅁䭁䝁䕳䅁䭁䥁䕉䅁䉁䅁䅁允䅁䅁䅕䑚晶㑔堲樴䴸䅉䅅䅁䕁䅁䅁睁䵁䅁䅁权元允䅁权牂䅂䅁权⭂䅂䅁允䅁䅁䅅䅁䙁偁潙䥘䌯儹䅊䍄䉁䅁䅁䅂䅁䅁䅍䅄䅁䅁䅯睵䅅䅁䅯充䅁䅁䅯杣䅑䅁䅅䅁䉁䅁䅁杄啁䅁䅁䅏㍁䑁䅫䅍睁䑁䅁䅍睁䑁䅁䅁䵁䅉䅅䅁䕁䅁䅁睁䵁䅁䅁权㡂允䅁权牂䅂䅁权㕂䅂䅁允䅁䅁䅅䅁䙁䩁婱婭婭敭⽇䍄䉁䅁䅁䅂䅁䅁䅍䅄䅁䅁䅯䅫䅅䅁䅯睡䅑䅁䅯睥䅑䅁䅅䅁䉁䅁䅁兂浂浚浚浚畢睐杷允䅁䅁䅑䅁䑁䅁䅷䅁䭁䉁䈴䅁䭁䝁䕳䅁䭁䡁䕁䅁䉁䅁䅁允䅁䅁䅕児塲㍯㥁䕁䵁䅉䅅䅁䕁䅁䅁睁䵁䅁䅁权杁允䅁权牂䅂䅁权㍂䅂䅁允䅁䅁䅅䅁䙁䉁䘫ㄶ㑇畈⽕䍄䉁䅁䅁䅂䅁䅁䅍䅄䅁䅁䅯䅫䅅䅁䅯睡䅑䅁䅯睤䅑䅁䅅䅁䉁䅁䅁兂桄桥畓⭒祈睐杷允䅁䅁䅑䅁䑁䅁䅷䅁䭁䥁䅍䅁䭁䅁䅑䅁䭁䡁䕣䅁䉁䅁䅁允䅁䅁䅕䅁䅁䑁祔啇䵅䅉䅅䅁䕁䅁䅁睁䵁䅁䅁权呂允䅁权䕁䅁䅁权瑂䅂䅁允䅁䅁䅅䅁䙁䅁䅁䅁䥃啗䈵䍄䉁䅁䅁䅂䅁䅁䅍䅄䅁䅁䅯䅩䅅䅁䅯睡䅑䅁䅯兢䅑䅁䅅䅁䉁䅁䅁兂呄坔光䑗䙫䅑杷允䅁䅁䅑䅁䑁䅁䅷䅁䭁䱁䄰䅁䭁䝁䕳䅁䭁䡁䕯䅁䉁䅁䅁允䅁䅁䅕児塲㍯㥁樲䴸䅉䅅䅁䕁䅁䅁睁䵁䅁䅁权楂允䅁权剁䅁䅁权䍃䅂䅁允䅁䅁䅅䅁佁䉁䅑䅁祁䑁䅧兏㕁䑁䅑睍睁䑁䅁䅍䅁䅁杷允䅁䅁䅑䅁䑁䅁䅷䅁䭁䱁䄰䅁䭁䝁䕳䅁䭁䥁䕅䅁䉁䅁䅁允䅁䅁䅕積積積積稰䴸䅉䅅䅁䕁䅁䅁睁䵁䅁䅁权㥃䅁䅁权牂䅂䅁权㡂䅂䅁允䅁䅁䅅䅁䙁偁潙䥘䌯搹⽁䍄䉁䅁䅁䅂䅁䅁䅍䅄䅁䅁䅯杂䅅䅁䅯䅂䅁䅁䅯睥䅑䅁䅅䅁䉁䅁䅁兂䅁䅁䅁潒䉒兑杷允䅁䅁䅑䅁䑁䅁䅷䅁䭁䅁䈰䅁䭁䅁䅑䅁䭁䡁䕍䅁䉁䅁䅁允䅁䅁䅕䅁䅁䍁㝁䕏䵅䅉䅅䅁䕁䅁䅁睁䵁䅁䅁权䡁允䅁权牂䅂䅁权睂䅂䅁允䅁䅁䅅䅁䙁䑁積積積睍䅬䍄䉁䅁䅁䅂䅁䅁䅍䅄䅁䅁䅯䅢䅁䅁䅯睡䅑䅁䅯睦䅑䅁䅅䅁䉁䅁䅁兂㑃潈牘払㙪睐杷允䅁䅁䅑䅁䑁䅁䅷䅁䭁䅁䉣䅁䭁䝁䕳䅁䭁䥁䕕䅁䉁䅁䅁允䅁䅁䅕場啯歲桦䕁䵁䅉䅅䅁䕁䅁䅁睁䵁䅁䅁权䡁允䅁权牂䅂䅁权ㅂ䅂䅁允䅁䅁䅅䅁䙁䝁浚浚浚癚⽯䍄䉁䅁䅁䅂䅁䅁䅍䅄䅁䅁䅯䅃䅅䅁䅯充䅁䅁䅯杋䅷䅁䅅䅁䉁䅁䅁杄啁䅁䅁睍㍁䑁䅫䅍睁䑁䅁䅍睁䑁䅁䅁䵁䅉䅅䅁䕁䅁䅁睁䵁䅁䅁权兄䅁䅁权剁䅁䅁权㉂䅂䅁允䅁䅁䅅䅁佁䉁䅑䅁ぁ䑁䅉䅎ㅁ䑁䅁䅍睁䑁䅁䅍䅁䅁杷允䅁䅁䅑䅁䑁䅁䅷䅁䭁佁䅉䅁䭁䉁䅅䅁䭁䡁䕷䅁䉁䅁䅁允䅁䅁䄴䅆䅁䑁䅫免硁䑁䅉䅍睁䑁䅁䅍睁䅁䅁䍄䉁䅁䅁䅂䅁䅁䅍䅄䅁䅁䅯睂䅅䅁䅯睡䅑䅁䅯杦䅑䅁䅅䅁䉁䅁䅁兂卂䉵䘶ㄶ㡈睐杷允䅁䅁䅑䅁䑁䅁䅷䅁䭁䅁䉣䅁䭁䝁䕳䅁䭁䡁䕉䅁䉁䅁䅁允䅁䅁䅕呣䬰㘱睎啂䵁䅉䅅䅁䕁䅁䅁睁䵁䅁䅁权睂允䅁权䕁䅁䅁权㝂䅂䅁允䅁䅁䅅䅁䙁䅁䅁䅁橃头䉆䍄䉁䅁䅁䅂䅁䅁䅍䅄䅁䅁䅯睂䅅䅁䅯睡䅑䅁䅯入䅑䅁䅅䅁䉁䅁䅁兂㥁瑃橥䑣䔰䅑杷允䅁䅁䅑䅁䑁䅁䅷䅁䭁䭁䅣䅁䭁䉁䅅䅁䭁䥁䕉䅁䉁䅁䅁允䅁䅁䄴䅆䅁䑁䅉免ぁ䑁䅁杍ぁ䑁䅁䅍睁䅁䅁䍄䉁䅁䅁䅂䅁䅁䅍䅄䅁䅁䅯睑䅅䅁䅯䅂䅁䅁䅯䅣䅑䅁䅅䅁䉁䅁䅁兂䅁䅁䅁䱷䱖兑杷允䅁䅁䅑䅁䑁䅁䅷䅁䭁䱁䉙䅁䭁䅁䅑䅁䭁䡁䕯䅁䉁䅁䅁允䅁䅁䅕䅁䅁䑁㑁ぐ䵅䅉䅅䅁䕁䅁䅁睁䵁䅁䅁权煂允䅁权牂䅂䅁权㥂䅂䅁允䅁䅁䅅䅁䙁䑁積積積⽍⽳䍄䉁䅁䅁䅂䅁䅁䅍䅄䅁䅁䅯条䅅䅁䅯睡䅑䅁䅯杣䅑䅁䅅䅁䉁䅁䅁兂灁䥘䌯匹䅧䅑杷允䅁䅁䅑䅁䑁䅁䅷䅁䭁乁䈰䅁䭁䝁䕳䅁䭁䥁䕁䅁䉁䅁䅁允䅁䅁䅕児塲㍯㥁樯䴸䅉䅅䅁䕁䅁䅁睁䵁䅁䅁权煂允䅁权牂䅂䅁权穂䅂䅁允䅁䅁䅅䅁䙁䑁䬰㘱睎晐⽙䍄䉁䅁䅁䅂䅁䅁䅍䅄䅁䅁䅯朵䅁䅁䅯睡䅑䅁䅯杋䅷䅁䅅䅁䉁䅁䅁兂桄桥畓⭒䵅䅑杷允䅁䅁䅑䅁䑁䅁䅷䅁䭁䝁䈴䅁䭁䅁䅑䅁䭁䡁䕅䅁䉁䅁䅁允䅁䅁䅕䅁䅁䭁㍨歅䵅䅉䅅䅁䕁䅁䅁睁䵁䅁䅁权佄允䅁权剁䅁䅁权祂䅂䅁允䅁䅁䅅䅁佁䉁䅑䅁穁䑁䅅兏㉁䑁䅧䅍睁䑁䅁䅍䅁䅁杷允䅁䅁䅑䅁䑁䅁䅷䅁䭁䙁䄰䅁䭁䉁䅅䅁䭁䡁䕉䅁䉁䅁䅁允䅁䅁䄴䅆䅁䑁䅑䅏祁䑁䅉䅍睁䑁䅁䅍睁䅁䅁䍄䉁䅁䅁䅂䅁䅁䅍䅄䅁䅁䅯儳䅁䅁䅯睡䅑䅁䅯兦䅑䅁䅅䅁䉁䅁䅁兂䑄匹捨㡪㕌睐杷允䅁䅁䅑䅁䑁䅁䅷䅁䭁乁䄰䅁䭁䝁䕳䅁䭁䡁䕧䅁䉁䅁䅁允䅁䅁䅕呣䬰㘱睎ぃ䵁䅉䅅䅁䕁䅁䅁睁䵁䅁䅁权摄䅁䅁权牂䅂䅁权⭂䅂䅁允䅁䅁䅅䅁䙁䕁桪桥畓⽒⽕䍄䉁䅁䅁䅂䅁䅁䅍䅄䅁䅁䅯儳䅁䅁䅯睡䅑䅁䅯䅤䅑䅁䅅䅁䉁䅁䅁兂䭁㘱睎児㝲睐杷允䅁䅁䅑䅁䑁䅁䅷䅁䭁䱁䉑䅁䭁䅁䅑䅁䭁䡁䕁䅁䉁䅁䅁允䅁䅁䅯睒䅁䅁杷允䅁䅁䅑䅁䑁䅁䅷䅁䭁䱁䅁䅁䭁䅁䅑䅁䭁䡁䕷䅁䉁䅁䅁允䅁䅁䅕䅁䅁乁⽑歆䵅䅉䅅䅁䕁䅁䅁睁䵁䅁䅁权摄䅁䅁权牂䅂䅁权㝂䅂䅁允䅁䅁䅅䅁䙁䥁䌯匹捨⽪⽙䍄䉁䅁䅁䅂䅁䅁䅍䅄䅁䅁䅯䄷䅁䅁䅯睡䅑䅁䅯兤䅑䅁䅅䅁䉁䅁䅁兂塄㍯㥁汃楣䅑杷允䅁䅁䅑䅁䑁䅁䅷䅁䭁乁䄰䅁䭁䝁䕳䅁䭁䡁䕙䅁䉁䅁䅁允䅁䅁䅕䅁䅁䅁䅁ぁ䵁䅉䅅䅁䕁䅁䅁睁䵁䅁䅁权㡂䅁䅁权䕁䅁䅁权㉂䅂䅁允䅁䅁䅅䅁䙁䅁䅁䅁䅃呖䉆䍄䉁䅁䅁䅂䅁䅁䅍䅄䅁䅁䅯末䅁䅁䅯䅂䅁䅁䅯兣䅑䅁䅅䅁䉁䅁䅁兂䅁䅁䅁䩸䍤兑杷允䅁䅁䅑䅁䑁䅁䅷䅁䭁䅁䉙䅁䭁䉁䅅䅁䭁䥁䕍䅁䉁䅁䅁允䅁䅁䄴䅆䅁䑁䅉䅍ㅁ䑁䅕睍穁䑁䅁䅍睁䅁䅁䍄䉁䅁䅁䅂䅁䅁䅍䅄䅁䅁䅯䅯䅁䅁䅯䅂䅁䅁䅯內䅑䅁䅅䅁䉁䅁䅁兂䅁䅁䅁䑵捕兑杷允䅁䅁䅑䅁䑁䅁䅷䅁䭁佁䅍䅁䭁䝁䕳䅁䭁䡁䔴䅁䉁䅁䅁允䅁䅁䅕䅁䅁䅁䅁䰫䴸䅉䅅䅁䕁䅁䅁睁䵁䅁䅁权摄䅁䅁权牂䅂䅁权⽂䅂䅁允䅁䅁䅅䅁䙁偁潙䥘䌯改⽧䍄䉁䅁䅁䅂䅁䅁䅍䅄䅁䅁䅯权䅅䅁䅯䅂䅁䅁䅯来䅑䅁䅅䅁䉁䅁䅁兂䅁䅁䅁瀰䥊兑杷允䅁䅁䅑䅁䑁䅁䅷䅁䭁乁䄰䅁䭁䝁䕳䅁䭁䡁䕍䅁䉁䅁䅁允䅁䅁䅕敨剴䉵䘶稶䴸䅉䅅䅁䕁䅁䅁睁䵁䅁䅁权㙁䅁䅁权牂䅂䅁权睂䅂䅁允䅁䅁䅅䅁䙁䵁ㅐ䙋偹杷䅬䍄䉁䅁䅁䅂䅁䅁䅍䅄䅁䅁䅯杏䅁䅁䅯睡䅑䅁䅯入䅑䅁䅅䅁䉁䅁䅁兂㥁瑃橥䑣䄰䅑杷允䅁䅁䅑䅁䑁䅁䅷䅁䭁䑁䅯䅁䭁䝁䕳䅁䭁䡁䕷䅁䉁䅁䅁允䅁䅁䅕敨剴䉵䘶稹䴸䅉䅅䅁䕁䅁䅁睁䵁䅁䅁权睂䅁䅁权䕁䅁䅁权㑂䅂䅁允䅁䅁䅅䅁䙁䅁䅁䅁䝂〫䉸䍄䉁䅁䅁䅂䅁䅁䅍䅄䅁䅁䅯兒䅁䅁䅯䅂䅁䅁䅯杦䅑䅁䅅䅁䉁䅁䅁兂䅁䅁䅂䑵呃兑杷允䅁䅁䅑䅁䑁䅁䅷䅁䭁䵁䅁䅁䭁䝁䕳䅁䭁䍁䵯䅁䉁䅁䅁允䅁䅁䅕⽷潕䥘䌯吵䴸䅉䅅䅁䕁䅁䅁睁䵁䅁䅁权䅄䅁䅁权牂䅂䅁权瑂䅂䅁允䅁䅁䅅䅁䙁䥁牘払敧敨⽍䍄䉁䅁䅁䅂䅁䅁䅍䅄䅁䅁䅯䅷䅁䅁䅯睡䅑䅁䅯睥䅑䅁䅅䅁䉁䅁䅁兂杂搵楁⼲楮睐杷允䅁䅁䅑䅁䑁䅁䅷䅁䭁䱁䉫䅁䭁䅁䅑䅁䭁䡁䕳䅁䉁䅁䅁允䅁䅁䅕䅁䅁䝁佩啐䵅䅉䅅䅁䕁䅁䅁睁䵁䅁䅁权桄䅁䅁权牂䅂䅁权㕂䅂䅁允䅁䅁䅅䅁䙁䕁䱓佢㝦敱⽫䍄䉁䅁䅁䅂䅁䅁䅍䅄䅁䅁䅯儹䅅䅁䅯䅂䅁䅁䅯睢䅑䅁䅅䅁䉁䅁䅁兂䅁䅁䅁䱍煯兑杷允䅁䅁䅑䅁䑁䅁䅷䅁䭁䝁䅣䅁䭁䝁䕳䅁䭁䥁䕕䅁䉁䅁䅁允䅁䅁䅕歲桦桥畓稷䴸䅉䅅䅁䕁䅁䅁睁䵁䅁䅁权䅄䅁䅁权牂䅂䅁权㡂䅂䅁允䅁䅁䅅䅁䙁䝁剩堷⽷摎⽙䍄䉁䅁䅁䅂䅁䅁䅍䅄䅁䅁䅯䅨䅅䅁䅯睡䅑䅁䅯睧䅑䅁䅅䅁䉁䅁䅁兂浂浚浚浚剙䅑杷允䅁䅁䅑䅁䑁䅁䅷䅁䭁䵁䉙䅁䭁䅁䅑䅁䭁䡁䕳䅁䉁䅁䅁允䅁䅁䅕䅁䅁䑁⼶歖䵅䅉䅅䅁䕁䅁䅁睁䵁䅁䅁权乂䅁䅁权剁䅁䅁权㝂䅂䅁允䅁䅁䅅䅁佁䉁䅑䅁ぁ䑁䅑䅎ぁ䑁䅫䅎睁䑁䅁䅍䅁䅁杷允䅁䅁䅑䅁䑁䅁䅷䅁䭁䥁䄴䅁䭁䝁䕳䅁䭁䝁䔰䅁䉁䅁䅁允䅁䅁䅕瑃橥䑣䬰稹䴸䅉䅅䅁䕁䅁䅁睁䵁䅁䅁权䉄䅁䅁权䕁䅁䅁权煁䅄䅁允䅁䅁䅅䅁䙁䅁䅁䥁奄湨䉚䍄䉁䅁䅁䅂䅁䅁䅍䅄䅁䅁䅯睳䅅䅁䅯充䅁䅁䅯睦䅑䅁䅅䅁䉁䅁䅁杄啁䅁䅁睍睁䑁䅧睍㍁䑁䅍䅍睁䑁䅁䅁䵁䅉䅅䅁䕁䅁䅁睁䵁䅁䅁权佃䅁䅁权牂䅂䅁权㙂䅂䅁允䅁䅁䅅䅁䙁䱁敧敨剴偵⽉䍄䉁䅁䅁䅂䅁䅁䅍䅄䅁䅁䅯眲䅁䅁䅯睡䅑䅁䅯䅤䅑䅁䅅䅁䉁䅁䅁兂浂浚浚浚坢睐杷允䅁䅁䅑䅁䑁䅁䅷䅁䭁䥁䄴䅁䭁䝁䕳䅁䭁䡁䕫䅁䉁䅁䅁允䅁䅁䅕䥘䌯匹捨稷䴸䅉䅅䅁䕁䅁䅁睁䵁䅁䅁权佃䅁䅁权牂䅂䅁权あ䅂䅁允䅁䅁䅅䅁䙁䍁捬㡪ㅌ佋⽷䍄䉁䅁䅁䅂䅁䅁䅍䅄䅁䅁䅯眫䅁䅁䅯充䅁䅁䅯䅨䅑䅁䅅䅁䉁䅁䅁杄啁䅁䅁免㉁䑁䅁免ㅁ䑁䅑䅍睁䑁䅁䅁䵁䅉䅅䅁䕁䅁䅁睁䵁䅁䅁权奄䅁䅁权牂䅂䅁权㙂䅂䅁允䅁䅁䅅䅁䙁䥁牘払敧剨䅎䍄䉁䅁䅁䅂䅁䅁䅍䅄䅁䅁䅯杘䅅䅁䅯䅂䅁䅁䅯睥䅑䅁䅅䅁䉁䅁䅁兂䅁䅁䅁䠲正兑杷允䅁䅁䅑䅁䑁䅁䅷䅁䭁䙁䅫䅁䭁䝁䕳䅁䭁䡁䔴䅁䉁䅁䅁允䅁䅁䅕㘱睎児塲稶䴸䅉䅅䅁䕁䅁䅁睁䵁䅁䅁权奄䅁䅁权牂䅂䅁权㥂䅂䅁允䅁䅁䅅䅁䙁䅁塲㍯㥁权䅤䍄䉁䅁䅁䅂䅁䅁䅍䅄䅁䅁䅯眹䅅䅁䅯睡䅑䅁䅯䅤䅑䅁䅅䅁䉁䅁䅁兂塄㍯㥁瑃剣䅑杷允䅁䅁䅑䅁䑁䅁䅷䅁䭁乁䅧䅁䭁䝁䕳䅁䭁䡁䕙䅁䉁䅁䅁允䅁䅁䅕婤奍䙂余稸䴸䅉䅅䅁䕁䅁䅁睁䵁䅁䅁权奄䅁䅁权牂䅂䅁权⽂䅂䅁允䅁䅁䅅䅁䙁䡁㥅瑃橥偣⽫䍄䉁䅁䅁䅂䅁䅁䅍䅄䅁䅁䅯杒䅅䅁䅯䅂䅁䅁䅯睤䅑䅁䅅䅁䉁䅁䅁兂䅁䅁䅁䉹捙兑杷允䅁䅁䅑䅁䑁䅁䅷䅁䭁䵁䉑䅁䭁䉁䅅䅁䭁䡁䕅䅁䉁䅁䅁允䅁䅁䄴䅆䅁䑁䅅䅎ㅁ䑁䅕䅍睁䑁䅁䅍睁䅁䅁䍄䉁䅁䅁䅂䅁䅁䅍䅄䅁䅁䅯䅩䅅䅁䅯睡䅑䅁䅯䅦䅑䅁䅅䅁䉁䅁䅁兂奃桢䑋䵷㥲睐杷允䅁䅁䅑䅁䑁䅁䅷䅁䭁乁䅣䅁䭁䅁䅑䅁䭁䍁䵯䅁䉁䅁䅁允䅁䅁䅕䅁䅁䍁婣步䵅䅉䅅䅁䕁䅁䅁睁䵁䅁䅁权奄䅁䅁权牂䅂䅁权䕃䅂䅁允䅁䅁䅅䅁䙁䵁䴳䵺䵺偺⽑䍄䉁䅁䅁䅂䅁䅁䅍䅄䅁䅁䅯䄲䅁䅁䅯睡䅑䅁䅯督䅑䅁䅅䅁䉁䅁䅁兂卂䉵䘶ㄶ潈睐杷允䅁䅁䅑䅁䑁䅁䅷䅁䭁乁䉙䅁䭁䉁䅅䅁䭁䥁䕅䅁䉁䅁䅁允䅁䅁䄴䅆䅁䑁䅉李㕁䑁䅫䅍睁䑁䅁䅍睁䅁䅁䍄䉁䅁䅁䅂䅁䅁䅍䅄䅁䅁䅯䅅䅁䅁䅯充䅁䅁䅯兦䅑䅁䅅䅁䉁䅁䅁杄十䅁䅁兎硁䑁䅑杍㑁䑁䅁䅍睁䅁䅁䍄䉁䅁䅁䅂䅁䅁䅍䅄䅁䅁䅯儫䅁䅁䅯睡䅑䅁䅯睢䅑䅁䅅䅁䉁䅁䅁兂婁䙂余扌灌睐杷允䅁䅁䅑䅁䑁䅁䅷䅁䭁偁䅫䅁䭁䝁䕳䅁䭁䡁䕯䅁䉁䅁䅁允䅁䅁䅕歲桦桥畓稵䴸䅉䅅䅁䕁䅁䅁睁䵁䅁䅁权䕄䅁䅁权䕁䅁䅁权䉃䅂䅁允䅁䅁䅅䅁䙁䅁䅁䅁桁ㅈ䉖䍄䉁䅁䅁䅂䅁䅁䅍䅄䅁䅁䅯儫䅁䅁䅯睡䅑䅁䅯䅤䅑䅁䅅䅁䉁䅁䅁兂䉄煹䙆癴灐睐杷允䅁䅁䅑䅁䑁䅁䅷䅁䭁䭁䅯䅁䭁䉁䅅䅁䭁䍁䵯䅁䉁䅁䅁允䅁䅁䄴杆䅁䑁䅅免硁䑁䅕䅍睁䑁䅁䅍睁䑁䅁䅁䵁䅉䅅䅁䕁䅁䅁睁䵁䅁䅁权㕄䅁䅁权牂䅂䅁权㝂䅂䅁允䅁䅁䅅䅁䙁䉁䑋䵷桱敒⽙䍄䉁䅁䅁䅂䅁䅁䅍䅄䅁䅁䅯䅓䅅䅁䅯睡䅑䅁䅯內䅑䅁䅅䅁䉁䅁䅁兂汁潂噇㑑ぶ睐杷允䅁䅁䅑䅁䑁䅁䅷䅁䭁䙁䄴䅁䭁䝁䕳䅁䭁䥁䕉䅁䉁䅁䅁允䅁䅁䅕䉯癯匳䝑吰䴸䅉䅅䅁䕁䅁䅁睁䵁䅁䅁权㉃䅁䅁权䕁䅁䅁权䍃䅂䅁允䅁䅁䅅䅁䙁䅁䅁䅁煁䑗䉊䍄䉁䅁䅁䅂䅁䅁䅍䅄䅁䅁䅯来䅅䅁䅯睡䅑䅁䅯杧䅑䅁䅅䅁䉁䅁䅁兂捂㡪ㅌ䙋湺睐杷允䅁䅁䅑䅁䑁䅁䅷䅁䭁䍁䅫䅁䭁䅁䅑䅁䭁䡁䕍䅁䉁䅁䅁允䅁䅁䅕䅁䅁䵁浑䕑䵅䅉䅅䅁䕁䅁䅁睁䵁䅁䅁权㕄䅁䅁权牂䅂䅁权䕃䅂䅁允䅁䅁䅅䅁䙁佁浫免獩佈⽙䍄䉁䅁䅁䅂䅁䅁䅍䅄䅁䅁䅯杨䅅䅁䅯睡䅑䅁䅯睥䅑䅁䅅䅁䉁䅁䅁兂塄㍯㥁瑃橦睐杷允䅁䅁䅑䅁䑁䅁䅷䅁䭁乁䉫䅁䭁䝁䕳䅁䭁䝁䔰䅁䉁䅁䅁允䅁䅁䅕佖汏㡭村䐲䴸䅉䅅䅁䕁䅁䅁睁䵁䅁䅁权㙃允䅁权䕁䅁䅁权⭂䅂䅁允䅁䅁䅅䅁䙁䅁䅁䅁䅂橋䉎䍄䉁䅁䅁䅂䅁䅁䅍䅄䅁䅁䅯儲䅅䅁䅯睡䅑䅁䅯睢䅑䅁䅅䅁䉁䅁䅁兂乃㉬匴㡧䭄睐杷允䅁䅁䅑䅁䑁䅁䅷䅁䭁䙁䅳䅁䭁䅁䅑䅁䭁䡁䕫䅁䉁䅁䅁允䅁䅁䅕䅁䅁䥁䙷歔䵅䅉䅅䅁䕁䅁䅁睁䵁䅁䅁权䱄允䅁权牂䅂䅁权瑂䅂䅁允䅁䅁䅅䅁䙁乁欰潂噇⽑⽕䍄䉁䅁䅁䅂䅁䅁䅍䅄䅁䅁䅯睯䅁䅁䅯䅂䅁䅁䅯杋䅷䅁䅅䅁䉁䅁䅁兂䅁䅁䅃匫䭱兑杷允䅁䅁䅑䅁䑁䅁䅷䅁䭁䱁䅙䅁䭁䉁䅅䅁䭁䡁䕯䅁䉁䅁䅁允䅁䅁䄴䅆䅁䑁䅉睍祁䑁䅍䅍ぁ䑁䅁䅍睁䅁䅁䍄䉁䅁䅁䅂䅁䅁䅍䅄䅁䅁䅯儲䅅䅁䅯睡䅑䅁䅯睧䅑䅁䅅䅁䉁䅁䅁兂㕂匶硙䭃䵹睶杷允䅁䅁䅑䅁䑁䅁䅷䅁䭁乁䉫䅁䭁䝁䕳䅁䭁䡁䕕䅁䉁䅁䅁允䅁䅁䅕䥒獴⼵灵味䴸䅉䅅䅁䕁䅁䅁睁䵁䅁䅁权婄允䅁权牂䅂䅁权祂䅂䅁允䅁䅁䅅䅁䙁䩁畨潅䅐獹⽅䍄䉁䅁䅁䅂䅁䅁䅍䅄䅁䅁䅯儲䅅䅁䅯睡䅑䅁䅯䅤䅑䅁䅅䅁䉁䅁䅁兂㙄浦㡱䩤奏睶杷允䅁䅁䅑䅁䑁䅁䅷䅁䭁䡁䅙䅁䭁䅁䅑䅁䭁䡁䕑䅁䉁䅁䅁允䅁䅁䅕䅁䅁乁硂䕏䵅䅉䅅䅁䕁䅁䅁睁䵁䅁䅁权婄允䅁权牂䅂䅁权㉂䅂䅁允䅁䅁䅅䅁䙁偁潙䥘䌯搹⽧䍄䉁䅁䅁䅂䅁䅁䅍䅄䅁䅁䅯朲䅅䅁䅯睡䅑䅁䅯兢䅑䅁䅅䅁䉁䅁䅁兂啂㘴扗䍸奄睐杷允䅁䅁䅑䅁䑁䅁䅷䅁䭁乁䉯䅁䭁䝁䕳䅁䭁䝁䔸䅁䉁䅁䅁允䅁䅁䅕婪畤潅䅐橹䴸䅉䅅䅁䕁䅁䅁睁䵁䅁䅁权䕂䅁䅁权䕁䅁䅁权睂䅂䅁允䅁䅁䅅䅁䙁䅁䅁乁元慆䉆䍄䉁䅁䅁䅂䅁䅁䅍䅄䅁䅁䅯朲䅅䅁䅯睡䅑䅁䅯䅣䅑䅁䅅䅁䉁䅁䅁兂䭂䅄牉硨灡睐杷允䅁䅁䅑䅁䑁䅁䅷䅁䭁乁䉯䅁䭁䝁䕳䅁䭁䡁䕧䅁䉁䅁䅁允䅁䅁䅕兇坒楄礲呶䴸䅉䅅䅁䕁䅁䅁睁䵁䅁䅁权坄䅁䅁权䕁䅁䅁权祂䅂䅁允䅁䅁䅅䅁䙁䅁䅁䅁㑄ぃ䉰䍄䉁䅁䅁䅂䅁䅁䅍䅄䅁䅁䅯朲䅅䅁䅯睡䅑䅁䅯睤䅑䅁䅅䅁䉁䅁䅁兂婁䙂余扌瑋睐杷允䅁䅁䅑䅁䑁䅁䅷䅁䭁䡁䄸䅁䭁䅁䅑䅁䭁䡁䕉䅁䉁䅁䅁允䅁䅁䅕䅁䅁䙁䙂啖䵅䅉䅅䅁䕁䅁䅁睁䵁䅁䅁权䙃䅁䅁权䕁䅁䅁权睂䅂䅁允䅁䅁䅅䅁䙁䅁䅁䅁獂浡䉖䍄䉁䅁䅁䅂䅁䅁䅍䅄䅁䅁䅯睶䅅䅁䅯睡䅑䅁䅯睧䅑䅁䅅䅁䉁䅁䅁兂啁歲桦桥㉔睐杷允䅁䅁䅑䅁䑁䅁䅷䅁䭁䱁䅷䅁䭁䉁䅅䅁䭁䡁䕳䅁䉁䅁䅁允䅁䅁䄴杆䅁䑁䅅杍ぁ䑁䅧杍睁䑁䅁䅍睁䑁䅁䅁䵁䅉䅅䅁䕁䅁䅁睁䵁䅁䅁权⽃允䅁权牂䅂䅁权祂䅂䅁允䅁䅁䅅䅁䙁䡁㥅瑃橥䵣⼲䍄䉁䅁䅁䅂䅁䅁䅍䅄䅁䅁䅯䅚䅁䅁䅯䅂䅁䅁䅯睦䅑䅁䅅䅁䉁䅁䅁兂䅁䅁䅁歴潁兑杷允䅁䅁䅑䅁䑁䅁䅷䅁䭁䡁䉅䅁䭁䅁䅑䅁䭁䡁䕧䅁䉁䅁䅁允䅁䅁䅕䅁䅁䑧十啖䵅䅉䅅䅁䕁䅁䅁睁䵁䅁䅁权⽃允䅁权牂䅂䅁权㍂䅂䅁允䅁䅁䅅䅁䙁䍁䡵瑆佮⬹⽍䍄䉁䅁䅁䅂䅁䅁䅍䅄䅁䅁䅯睶䅅䅁䅯睡䅑䅁䅯睦䅑䅁䅅䅁䉁䅁䅁兂佂桙奂扏歔睐杷允䅁䅁䅑䅁䑁䅁䅷䅁䭁䱁䈸䅁䭁䅁䅑䅁䭁䡁䕑䅁䉁䅁䅁允䅁䅁䅕䅁䅁佁ㅺ啔䵅䅉䅅䅁䕁䅁䅁睁䵁䅁䅁权呄允䅁权䕁䅁䅁权㥂䅂䅁允䅁䅁䅅䅁䙁䅁䅁䥁偄㍔䉖䍄䉁䅁䅁䅂䅁䅁䅍䅄䅁䅁䅯睶䅅䅁䅯睡䅑䅁䅯杧䅑䅁䅅䅁䉁䅁䅁兂桄桥畓⭒䭈睐杷允䅁䅁䅑䅁䑁䅁䅷䅁䭁䱁䈸䅁䭁䝁䕳䅁䭁䡁䕍䅁䉁䅁䅁允䅁䅁䅕䑚晶㑔堲樱䴸䅉䅅䅁䕁䅁䅁睁䵁䅁䅁权扂允䅁权牂䅂䅁权㙂䅂䅁允䅁䅁䅅䅁䙁䥁䅐煹䙆畴⼸䍄䉁䅁䅁䅂䅁䅁䅍䅄䅁䅁䅯睗䅅䅁䅯睡䅑䅁䅯兤䅑䅁䅅䅁䉁䅁䅁兂䑄匹捨㡪瑌睐杷允䅁䅁䅑䅁䑁䅁䅷䅁䭁䡁䈰䅁䭁䅁䅑䅁䭁䡁䕕䅁䉁䅁䅁允䅁䅁䅕䅁䅁佁㙨歗䵅䅉䅅䅁䕁䅁䅁睁䵁䅁䅁权扂允䅁权牂䅂䅁权祂䅂䅁允䅁䅁䅅䅁䙁乁橥䑣䬰⬱⽳䍄䉁䅁䅁䅂䅁䅁䅍䅄䅁䅁䅯睇䅁䅁䅯䅂䅁䅁䅯来䅑䅁䅅䅁䉁䅁䅁兂䅁䅁䅄穔䑥兑杷允䅁䅁䅑䅁䑁䅁䅷䅁䭁䍁䉣䅁䭁䝁䕳䅁䭁䡁䕣䅁䉁䅁䅁允䅁䅁䅕䉵䘶ㄶ㑇䕂䵁䅉䅅䅁䕁䅁䅁睁䵁䅁䅁权扂允䅁权牂䅂䅁权あ䅂䅁允䅁䅁䅅䅁䙁䉁畓⭒㙆但⼴䍄䉁䅁䅁䅂䅁䅁䅍䅄䅁䅁䅯䅣䅅䅁䅯睡䅑䅁䅯兢䅑䅁䅅䅁䉁䅁䅁兂い搯㑒匶䥙䅑杷允䅁䅁䅑䅁䑁䅁䅷䅁䭁䍁䈸䅁䭁䝁䕳䅁䭁䡁䕁䅁䉁䅁䅁允䅁䅁䅕瑃橥䑣愰啘䵁䅉䅅䅁䕁䅁䅁睁䵁䅁䅁权扂允䅁权牂䅂䅁权㍂䅂䅁允䅁䅁䅅䅁䙁䝁浚浚浚畚⼴䍄䉁䅁䅁䅂䅁䅁䅍䅄䅁䅁䅯兓䅁䅁䅯睡䅑䅁䅯杣䅑䅁䅅䅁䉁䅁䅁兂坃㑑獴⼵㥶睐杷允䅁䅁䅑䅁䑁䅁䅷䅁䭁乁䅁䅁䭁䉁䅅䅁䭁䡁䕷䅁䉁䅁䅁允䅁䅁䄴䅆䅁䑁䅉䅍㑁䑁䅫䅍睁䑁䅁䅍睁䅁䅁䍄䉁䅁䅁䅂䅁䅁䅍䅄䅁䅁䅯其䅅䅁䅯睡䅑䅁䅯䅥䅑䅁䅅䅁䉁䅁䅁兂晄㑔堲桢硌睶杷允䅁䅁䅑䅁䑁䅁䅷䅁䭁䙁䉳䅁䭁䝁䕳䅁䭁䥁䕉䅁䉁䅁䅁允䅁䅁䅕椹捨㡪ㅌ䐴䴸䅉䅅䅁䕁䅁䅁睁䵁䅁䅁权䅂允䅁权䕁䅁䅁权䑃䅂䅁允䅁䅁䅅䅁䙁䅁䅁䅁䭄祹䉎䍄䉁䅁䅁䅂䅁䅁䅍䅄䅁䅁䅯睗䅅䅁䅯睡䅑䅁䅯䅨䅑䅁䅅䅁䉁䅁䅁兂浂浚浚浚浢睐杷允䅁䅁䅑䅁䑁䅁䅷䅁䭁䙁䅯䅁䭁䉁䅅䅁䭁䥁䕁䅁䉁䅁䅁允䅁䅁䄴䅆䅁䑁䅍䅍祁䑁䅍兎睁䑁䅁䅍睁䅁䅁䍄䉁䅁䅁䅂䅁䅁䅍䅄䅁䅁䅯睗䅅䅁䅯睡䅑䅁䅯䅧䅑䅁䅅䅁䉁䅁䅁兂䙃ㄶ㑇潈牘睐杷允䅁䅁䅑䅁䑁䅁䅷䅁䭁䙁䉳䅁䭁䝁䕳䅁䭁䡁䕷䅁䉁䅁䅁允䅁䅁䅕䉲慸䑚晶稴䴸䅉䅅䅁䕁䅁䅁睁䵁䅁䅁权扂允䅁权牂䅂䅁权穂䅂䅁允䅁䅁䅅䅁䙁䵁ㅐ䙋偹畷⽕䍄䉁䅁䅁䅂䅁䅁䅍䅄䅁䅁䅯䅈䅅䅁䅯睡䅑䅁䅯杋䅷䅁䅅䅁䉁䅁䅁兂䅁䅁䅁䅁睄睐杷允䅁䅁䅑䅁䑁䅁䅷䅁䭁䍁䅑䅁䭁䝁䕳䅁䭁䝁䔰䅁䉁䅁䅁允䅁䅁䅕灭婭婭婭ぁ䵁䅉䅅䅁䕁䅁䅁睁䵁䅁䅁权兂允䅁权剁䅁䅁权䕃䅂䅁允䅁䅁䅅䅁佁䉁䅑䅁祁䑁䅧䅎睁䑁䅁䅍睁䑁䅁䅍䅁䅁杷允䅁䅁䅑䅁䑁䅁䅷䅁䭁䉁䉷䅁䭁䝁䕳䅁䭁䝁䔰䅁䉁䅁䅁允䅁䅁䅕浚浚浚浚樳䴸䅉䅅䅁䕁䅁䅁睁䵁䅁䅁权祄䅁䅁权䕁䅁䅁权䕃䅂䅁允䅁䅁䅅䅁䙁䅁䅁䵁癁䝓䉤䍄䉁䅁䅁䅂䅁䅁䅍䅄䅁䅁䅯䅈䅅䅁䅯睡䅑䅁䅯全䅑䅁䅅䅁䉁䅁䅁兂煂䡶呓䅇䝔睐杷允䅁䅁䅑䅁䑁䅁䅷䅁䭁䉁䉷䅁䭁䝁䕳䅁䭁䡁䔰䅁䉁䅁䅁允䅁䅁䅕䅄牉硨婢樵䴸䅉䅅䅁䕁䅁䅁睁䵁䅁䅁权䥂允䅁权䕁䅁䅁权瑂䅂䅁允䅁䅁䅅䅁䙁䅁䅁䅁坃祧䉂䍄䉁䅁䅁䅂䅁䅁䅍䅄䅁䅁䅯䅴䅅䅁䅯䅂䅁䅁䅯兦䅑䅁䅅䅁䉁䅁䅁权䡂䅁䅁䍄䉁䅁䅁䅂䅁䅁䅍䅄䅁䅁䅯䅈䅅䅁䅯睡䅑䅁䅯兤䅑䅁䅅䅁䉁䅁䅁兂潂敫㠱穐⭗睐杷允䅁䅁䅑䅁䑁䅁䅷䅁䭁偁䉅䅁䭁䅁䅑䅁䭁䝁䔰䅁䉁䅁䅁允䅁䅁䅕䅁䅁䍁婩歒䵅䅉䅅䅁䕁䅁䅁睁䵁䅁䅁权捁允䅁权牂䅂䅁权䉃䅂䅁允䅁䅁䅅䅁䙁䙁㘶兓䍷㥋⽣䍄䉁䅁䅁䅂䅁䅁䅍䅄䅁䅁䅯兖䅁䅁䅯充䅁䅁䅯杧䅑䅁䅅䅁䉁䅁䅁杄啁䅁䅁免硁䑁䅑䅎睁䑁䅁䅍睁䑁䅁䅁䵁䅉䅅䅁䕁䅁䅁睁䵁䅁䅁权䱁允䅁权牂䅂䅁权䍃䅂䅁允䅁䅁䅅䅁䙁䵁䴳䵺䵺偺⽁䍄䉁䅁䅁䅂䅁䅁䅍䅄䅁䅁䅯䅈䅅䅁䅯睡䅑䅁䅯入䅑䅁䅅䅁䉁䅁䅁兂婁䙂余扌㥋睐杷允䅁䅁䅑䅁䑁䅁䅷䅁䭁䉁䉷䅁䭁䝁䕳䅁䭁䡁䕑䅁䉁䅁䅁允䅁䅁䅕匰扌堫焵䑶䴸䅉䅅䅁䕁䅁䅁睁䵁䅁䅁权捁允䅁权牂䅂䅁权㉂䅂䅁允䅁䅁䅅䅁䙁䝁光䑗ね䵹⽙䍄䉁䅁䅁䅂䅁䅁䅍䅄䅁䅁䅯睹䅁䅁䅯䅂䅁䅁䅯䅥䅑䅁䅅䅁䉁䅁䅁兂䅁䅁䅁椰挹兑杷允䅁䅁䅑䅁䑁䅁䅷䅁䭁䍁䅯䅁䭁䉁䅅䅁䭁䡁䕫䅁䉁䅁䅁允䅁䅁䄴䅆䅁䑁䅍免㉁䑁䅍䅍睁䑁䅁䅍睁䅁䅁䍄䉁䅁䅁䅂䅁䅁䅍䅄䅁䅁䅯䅈䅅䅁䅯睡䅑䅁䅯睤䅑䅁䅅䅁䉁䅁䅁兂捂㡪ㅌ䙋智睶杷允䅁䅁䅑䅁䑁䅁䅷䅁䭁䕁䅫䅁䭁䅁䅑䅁䭁䥁䕑䅁䉁䅁䅁允䅁䅁䅕䅁䅁䕁奷歐䵅䅉䅅䅁䕁䅁䅁睁䵁䅁䅁权䅂允䅁权牂䅂䅁权療䅂䅁允䅁䅁䅅䅁䙁偁潙䥘䌯儹䅂䍄䉁䅁䅁䅂䅁䅁䅍䅄䅁䅁䅯杴䅅䅁䅯充䅁䅁䅯杋䅷䅁䅅䅁䉁䅁䅁杄十䅁䅁兎㑁䑁䅅䅍睁䑁䅁䅍睁䅁䅁䍄䉁䅁䅁䅂䅁䅁䅍䅄䅁䅁䅯眳䅅䅁䅯睡䅑䅁䅯睦䅑䅁䅅䅁䉁䅁䅁兂卂䉵䘶ㄶ㑈睐杷允䅁䅁䅑䅁䑁䅁䅷䅁䭁䕁䉁䅁䭁䝁䕳䅁䭁䡁䕯䅁䉁䅁䅁允䅁䅁䅕牕敧敨剴䕁䵁䅉䅅䅁䕁䅁䅁睁䵁䅁䅁权煄允䅁权牂䅂䅁权瑂䅂䅁允䅁䅁䅅䅁䙁䅁䅁䅁䅁偁⽁䍄䉁䅁䅁䅂䅁䅁䅍䅄䅁䅁䅯䅑䅅䅁䅯睡䅑䅁䅯䅣䅑䅁䅅䅁䉁䅁䅁兂浂浚浚浚䅙䅑杷允䅁䅁䅑䅁䑁䅁䅷䅁䭁䕁䉁䅁䭁䝁䕳䅁䭁䡁䕅䅁䉁䅁䅁允䅁䅁䅕浚浚浚浚樯䴸䅉䅅䅁䕁䅁䅁睁䵁䅁䅁权㉄允䅁权剁䅁䅁权㑂䅂䅁允䅁䅁䅅䅁佁䉁䅙䅁硁䑁䅕䅍硁䑁䅁䅍睁䑁䅁䅍睁䅁䅁䍄䉁䅁䅁䅂䅁䅁䅍䅄䅁䅁䅯睰䅁䅁䅯睡䅑䅁䅯督䅑䅁䅅䅁䉁䅁䅁兂晁敨剴䉵琷睐杷允䅁䅁䅑䅁䑁䅁䅷䅁䭁䕁䉁䅁䭁䝁䕳䅁䭁䥁䕕䅁䉁䅁䅁允䅁䅁䅕⽷潕䥘䌯啁䵁䅉䅅䅁䕁䅁䅁睁䵁䅁䅁权汄䅁䅁权䕁䅁䅁权睂䅂䅁允䅁䅁䅅䅁䙁䅁䅁䅁杁呓䈵䍄䉁䅁䅁䅂䅁䅁䅍䅄䅁䅁䅯䅋䅅䅁䅯睡䅑䅁䅯䅧䅑䅁䅅䅁䉁䅁䅁兂䙃ㄶ㑇潈䡕䅑杷允䅁䅁䅑䅁䑁䅁䅷䅁䭁䝁䅫䅁䭁䅁䅑䅁䭁䝁䔰䅁䉁䅁䅁允䅁䅁䅕䅁䅁䙁挶䕖䵅䅉䅅䅁䕁䅁䅁睁䵁䅁䅁权䅂允䅁权牂䅂䅁权⭂䅂䅁允䅁䅁䅅䅁䙁䩁婱婭婭六䅎䍄䉁䅁䅁䅂䅁䅁䅍䅄䅁䅁䅯䅑䅅䅁䅯睡䅑䅁䅯入䅑䅁䅅䅁䉁䅁䅁兂啁歲桦桥⭔睐杷允䅁䅁䅑䅁䑁䅁䅷䅁䭁䕁䉳䅁䭁䉁䅅䅁䭁䥁䕍䅁䉁䅁䅁允䅁䅁䄴䅆䅁䑁䅉䅎㉁䑁䅍䅍睁䑁䅁䅍睁䅁䅁䍄䉁䅁䅁䅂䅁䅁䅍䅄䅁䅁䅯䅑䅅䅁䅯睡䅑䅁䅯睥䅑䅁䅅䅁䉁䅁䅁兂㉄䙋偹癷䅕䅑杷允䅁䅁䅑䅁䑁䅁䅷䅁䭁䕁䉁䅁䭁䝁䕳䅁䭁䡁䕙䅁䉁䅁䅁允䅁䅁䅕㑈牘払敧吹䴸䅉䅅䅁䕁䅁䅁睁䵁䅁䅁权瑁䅁䅁权剁䅁䅁权穂䅂䅁允䅁䅁䅅䅁佁䉁䅙䅁ぁ䑁䅕䅏ぁ䑁䅁䅍睁䑁䅁䅍睁䅁䅁䍄䉁䅁䅁䅂䅁䅁䅍䅄䅁䅁䅯䅤䅁䅁䅯睡䅑䅁䅯內䅑䅁䅅䅁䉁䅁䅁兂牁硨婢発䥣䅑杷允䅁䅁䅑䅁䑁䅁䅷䅁䭁䡁䅑䅁䭁䝁䕳䅁䭁䡁䕫䅁䉁䅁䅁允䅁䅁䅕灰䕶䱉祂䕃䵁䅉䅅䅁䕁䅁䅁睁䵁䅁䅁权あ䅁䅁权牂䅂䅁权㍂䅂䅁允䅁䅁䅅䅁䙁䙁㕧䵴㉨杶䅆䍄䉁䅁䅁䅂䅁䅁䅍䅄䅁䅁䅯睌䅁䅁䅯睡䅑䅁䅯䅧䅑䅁䅅䅁䉁䅁䅁兂卂䉵䘶ㄶ䥈睐杷允䅁䅁䅑䅁䑁䅁䅷䅁䭁䡁䅑䅁䭁䝁䕳䅁䭁䥁䕉䅁䉁䅁䅁允䅁䅁䅕敨剴䉵䘶稹䴸䅉䅅䅁䕁䅁䅁睁䵁䅁䅁权呄䅁䅁权䕁䅁䅁权⽂䅂䅁允䅁䅁䅅䅁䙁䅁䅁䅁奁䙫䉆䍄䉁䅁䅁䅂䅁䅁䅍䅄䅁䅁䅯睮䅅䅁䅯充䅁䅁䅯杣䅑䅁䅅䅁䉁䅁䅁杄啁䅁䅁兎㉁䑁䅣䅍睁䑁䅁䅍睁䑁䅁䅁䵁䅉䅅䅁䕁䅁䅁睁䵁䅁䅁权流䅁䅁权䕁䅁䅁权煁䅄䅁允䅁䅁䅅䅁䙁䅁䅁䅁䵁ㅄ䉊䍄䉁䅁䅁䅂䅁䅁䅍䅄䅁䅁䅯睹䅅䅁䅯睡䅑䅁䅯䅤䅑䅁䅅䅁䉁䅁䅁兂塄㍯㥁瑃橦睐杷允䅁䅁䅑䅁䑁䅁䅷䅁䭁䍁䉷䅁䭁䝁䕳䅁䭁䡁䕧䅁䉁䅁䅁允䅁䅁䅕硫䕧杖琷歋䵁䅉䅅䅁䕁䅁䅁睁䵁䅁䅁权䝄允䅁权䕁䅁䅁权㉂䅂䅁允䅁䅁䅅䅁䙁䅁䅁䅁煃䙍䉚䍄䉁䅁䅁䅂䅁䅁䅍䅄䅁䅁䅯䄸䅅䅁䅯睡䅑䅁䅯兢䅑䅁䅅䅁䉁䅁䅁兂䅁䅁䅁䅁㡄睐杷允䅁䅁䅑䅁䑁䅁䅷䅁䭁䍁䉷䅁䭁䝁䕳䅁䭁䡁䕉䅁䉁䅁䅁允䅁䅁䅕浚浚浚浚䕇䵁䅉䅅䅁䕁䅁䅁睁䵁䅁䅁权䑂允䅁权剁䅁䅁权祂䅂䅁允䅁䅁䅅䅁佁䉁䅑䅁㑁䑁䅍杍睁䑁䅁䅍睁䑁䅁䅍䅁䅁杷允䅁䅁䅑䅁䑁䅁䅷䅁䭁䍁䉷䅁䭁䝁䕳䅁䭁䡁䕑䅁䉁䅁䅁允䅁䅁䅕歲桦桥畓啇䵁䅉䅅䅁䕁䅁䅁睁䵁䅁䅁权獁允䅁权牂䅂䅁权㉂䅂䅁允䅁䅁䅅䅁䙁偁湃歸㍳晩⼸䍄䉁䅁䅁䅂䅁䅁䅍䅄䅁䅁䅯睧䅁䅁䅯䅂䅁䅁䅯杣䅑䅁䅅䅁䉁䅁䅁兂䅁䅁䅁䜶摫兑杷允䅁䅁䅑䅁䑁䅁䅷䅁䭁䱁䅙䅁䭁䉁䅅䅁䭁䡁䕙䅁䉁䅁䅁允䅁䅁䄴䅆䅁䑁䅉睍硁䑁䅧兏睁䑁䅁䅍睁䅁䅁䍄䉁䅁䅁䅂䅁䅁䅍䅄䅁䅁䅯睆䅅䅁䅯充䅁䅁䅯杧䅑䅁䅅䅁䉁䅁䅁杄十䅁䅁䅎睁䑁䅫兎ㅁ䑁䅁䅍睁䅁䅁䍄䉁䅁䅁䅂䅁䅁䅍䅄䅁䅁䅯䅌䅅䅁䅯睡䅑䅁䅯督䅑䅁䅅䅁䉁䅁䅁兂㥁瑃橥䑣唰䅑杷允䅁䅁䅑䅁䑁䅁䅷䅁䭁䩁䄸䅁䭁䝁䕳䅁䭁䝁䔸䅁䉁䅁䅁允䅁䅁䅕㥏倹婪畤樷䴸䅉䅅䅁䕁䅁䅁睁䵁䅁䅁权扁䅁䅁权剁䅁䅁权煁䅄䅁允䅁䅁䅅䅁佁䉁䅑䅁ぁ䑁䅫䅏硁䑁䅧䅍睁䑁䅁䅍䅁䅁杷允䅁䅁䅑䅁䑁䅁䅷䅁䭁䩁䄸䅁䭁䝁䕳䅁䭁䡁䕁䅁䉁䅁䅁允䅁䅁䅕硥畓⭒㙆䑰䴸䅉䅅䅁䕁䅁䅁睁䵁䅁䅁权䙄允䅁权䕁䅁䅁权䉃䅂䅁允䅁䅁䅅䅁䙁䅁䅁䥁䙁歲䉰䍄䉁䅁䅁䅂䅁䅁䅍䅄䅁䅁䅯睮䅁䅁䅯睡䅑䅁䅯全䅑䅁䅅䅁䉁䅁䅁兂㑃潈牘払浪睐杷允䅁䅁䅑䅁䑁䅁䅷䅁䭁䩁䄸䅁䭁䝁䕳䅁䭁䡁䕕䅁䉁䅁䅁允䅁䅁䅕䙅㕧䵴㉨爵䴸䅉䅅䅁䕁䅁䅁睁䵁䅁䅁权瑄䅁䅁权剁䅁䅁权祂䅂䅁允䅁䅁䅅䅁佁䉁䅙䅁硁䑁䅑睎睁䑁䅁䅍睁䑁䅁䅍睁䅁䅁䍄䉁䅁䅁䅂䅁䅁䅍䅄䅁䅁䅯䅈䅁䅁䅯充䅁䅁䅯来䅑䅁䅅䅁䉁䅁䅁杄啁䅁䅁䅎穁䑁䅕䅍睁䑁䅁䅍睁䑁䅁䅁䵁䅉䅅䅁䕁䅁䅁睁䵁䅁䅁权晃䅁䅁权牂䅂䅁权あ䅂䅁允䅁䅁䅅䅁䙁䅁塲㍯㥁癃⼫䍄䉁䅁䅁䅂䅁䅁䅍䅄䅁䅁䅯睮䅁䅁䅯睡䅑䅁䅯睥䅑䅁䅅䅁䉁䅁䅁兂歃䑣䬰㘱免䅷杷允䅁䅁䅑䅁䑁䅁䅷䅁䭁䭁䈴䅁䭁䅁䅑䅁䭁䡁䕕䅁䉁䅁䅁允䅁䅁䅕䅁䅁䩧瘱啑䵅䅉䅅䅁䕁䅁䅁睁䵁䅁䅁权晃䅁䅁权牂䅂䅁权䅃䅂䅁允䅁䅁䅅䅁䙁䱁敧敨剴䅵䅂䍄䉁䅁䅁䅂䅁䅁䅍䅄䅁䅁䅯朵䅁䅁䅯睡䅑䅁䅯睢䅑䅁䅅䅁䉁䅁䅁兂卂䉵䘶ㄶ佅䅷杷允䅁䅁䅑䅁䑁䅁䅷䅁䭁䅁䉕䅁䭁䅁䅑䅁䭁䥁䕅䅁䉁䅁䅁允䅁䅁䅕䅁䅁䥁剷䕔䵅䅉䅅䅁䕁䅁䅁睁䵁䅁䅁权浄䅁䅁权牂䅂䅁权睂䅂䅁允䅁䅁䅅䅁䙁䡁啳歲桦来䅊䍄䉁䅁䅁䅂䅁䅁䅍䅄䅁䅁䅯朵䅁䅁䅯睡䅑䅁䅯睧䅑䅁䅅䅁䉁䅁䅁兂䅁䅁䅁䅁い睐杷允䅁䅁䅑䅁䑁䅁䅷䅁䭁䩁䈰䅁䭁䝁䕳䅁䭁䡁䕣䅁䉁䅁䅁允䅁䅁䅕䅁䅁䅁䅁䐴䴸䅉䅅䅁䕁䅁䅁睁䵁䅁䅁权時允䅁权牂䅂䅁权療䅂䅁允䅁䅁䅅䅁䙁䍁捬㡪ㅌ䉋䅚䍄䉁䅁䅁䅂䅁䅁䅍䅄䅁䅁䅯入䅁䅁䅯充䅁䅁䅯来䅑䅁䅅䅁䉁䅁䅁杄十䅁䅁䅏㍁䑁䅣睎㍁䑁䅁䅍睁䅁䅁䍄䉁䅁䅁䅂䅁䅁䅍䅄䅁䅁䅯䄴䅅䅁䅯睡䅑䅁䅯睥䅑䅁䅅䅁䉁䅁䅁兂硂児塲㍯瑄睐杷允䅁䅁䅑䅁䑁䅁䅷䅁䭁䙁䉕䅁䭁䝁䕳䅁䭁䡁䕉䅁䉁䅁䅁允䅁䅁䅕硥畓⭒㙆䐫䴸䅉䅅䅁䕁䅁䅁睁䵁䅁䅁权桄允䅁权牂䅂䅁权㝂䅂䅁允䅁䅁䅅䅁䙁䑁䬰㘱睎晐⽙䍄䉁䅁䅁䅂䅁䅁䅍䅄䅁䅁䅯杍䅁䅁䅯䅂䅁䅁䅯兢䅑䅁䅅䅁䉁䅁䅁兂䅁䅁䅁䕨㙧兑杷允䅁䅁䅑䅁䑁䅁䅷䅁䭁佁䉉䅁䭁䝁䕳䅁䭁䡁䕳䅁䉁䅁䅁允䅁䅁䅕歵䵫楁䡵歆䵁䅉䅅䅁䕁䅁䅁睁䵁䅁䅁权浄䅁䅁权牂䅂䅁权䕃䅂䅁允䅁䅁䅅䅁䙁䍁搯䅊䉡匱䅰䍄䉁䅁䅁䅂䅁䅁䅍䅄䅁䅁䅯䅆䅁䅁䅯䅂䅁䅁䅯全䅑䅁䅅䅁䉁䅁䅁兂䅁䅁䅁䑫㥑兑杷允䅁䅁䅑䅁䑁䅁䅷䅁䭁䡁䉯䅁䭁䝁䕳䅁䭁䡁䔰䅁䉁䅁䅁允䅁䅁䅕癴㥐䠱灪䐸䴸䅉䅅䅁䕁䅁䅁睁䵁䅁䅁权扄允䅁权牂䅂䅁权煁䅄䅁允䅁䅁䅅䅁䙁䡁㥅瑃橥佣⽕䍄䉁䅁䅁䅂䅁䅁䅍䅄䅁䅁䅯眲䅅䅁䅯睡䅑䅁䅯兣䅑䅁䅅䅁䉁䅁䅁兂㥂穐敖歵䩫䅑杷允䅁䅁䅑䅁䑁䅁䅷䅁䭁䍁䅧䅁䭁䉁䅅䅁䭁䡁䕍䅁䉁䅁䅁允䅁䅁䄴䅆䅁䑁䅅兎㕁䑁䅍䅎㑁䑁䅑睍硁䅁䅁䍄䉁䅁䅁䅂䅁䅁䅍䅄䅁䅁䅯眲䅅䅁䅯睡䅑䅁䅯睧䅑䅁䅅䅁䉁䅁䅁兂橁⼲⭬橡塷䅑杷允䅁䅁䅑䅁䑁䅁䅷䅁䭁偁䅫䅁䭁䅁䅑䅁䭁䡁䔴䅁䉁䅁䅁允䅁䅁䅕䅁䅁䭁啨げ䵅䅉䅅䅁䕁䅁䅁睁䵁䅁䅁权扄允䅁权牂䅂䅁权㥂䅂䅁允䅁䅁䅅䅁䙁䑁䩥坑汄䈰䅆䍄䉁䅁䅁䅂䅁䅁䅍䅄䅁䅁䅯朶䅅䅁䅯睡䅑䅁䅯督䅑䅁䅅䅁䉁䅁䅁兂畃⭒㙆䭆稷睐杷允䅁䅁䅑䅁䑁䅁䅷䅁䭁佁䅍䅁䭁䅁䅑䅁䭁䥁䕅䅁䉁䅁䅁允䅁䅁䅕䅁䅁䩁典䕓䵅䅉䅅䅁䕁䅁䅁睁䵁䅁䅁权扄允䅁权牂䅂䅁权⭂䅂䅁允䅁䅁䅅䅁䙁乁橥䑣䬰祖䅎䍄䉁䅁䅁䅂䅁䅁䅍䅄䅁䅁䅯睇䅅䅁䅯䅂䅁䅁䅯兢䅑䅁䅅䅁䉁䅁䅁兂䅁䅁䅃䥏礹兑杷允䅁䅁䅑䅁䑁䅁䅷䅁䭁䑁䉳䅁䭁䅁䅑䅁䭁䡁䕫䅁䉁䅁䅁允䅁䅁䅕䅁䅁䝑橸ぢ䵅䅉䅅䅁䕁䅁䅁睁䵁䅁䅁权扄允䅁权牂䅂䅁权䅃䅂䅁允䅁䅁䅅䅁䙁䡁灮橊䥅佲⽷䍄䉁䅁䅁䅂䅁䅁䅍䅄䅁䅁䅯眲䅅䅁䅯睡䅑䅁䅯督䅑䅁䅅䅁䉁䅁䅁兂噄佥浫免㙪睐杷允䅁䅁䅑䅁䑁䅁䅷䅁䭁乁䉉䅁䭁䝁䕳䅁䭁䡁䕳䅁䉁䅁䅁允䅁䅁䅕体㙆䭆䠵戴䴸䅉䅅䅁䕁䅁䅁睁䵁䅁䅁权杄允䅁权䕁䅁䅁权㡂䅂䅁允䅁䅁䅅䅁䙁䅁䅁䅁㑄䉃䉊䍄䉁䅁䅁䅂䅁䅁䅍䅄䅁䅁䅯杶䅁䅁䅯睡䅑䅁䅯兢䅑䅁䅅䅁䉁䅁䅁兂楃扒穢搯獔睐杷允䅁䅁䅑䅁䑁䅁䅷䅁䭁䝁䉯䅁䭁䅁䅑䅁䭁䡁䔰䅁䉁䅁䅁允䅁䅁䅕䅁䅁䝁睇ち䵅䅉䅅䅁䕁䅁䅁睁䵁䅁䅁权㙂允䅁权䕁䅁䅁权䉃䅂䅁允䅁䅁䅅䅁䭁䕁䅣䅁䵁䅉䅅䅁䕁䅁䅁睁䵁䅁䅁权⭃䅁䅁权牂䅂䅁权㙂䅂䅁允䅁䅁䅅䅁䙁䡁㥅瑃橥佣⽕䍄䉁䅁䅁䅂䅁䅁䅍䅄䅁䅁䅯兖䅅䅁䅯充䅁䅁䅯全䅑䅁䅅䅁䉁䅁䅁杄啁䅁䅁睍㉁䑁䅁兎睁䑁䅁䅍睁䑁䅁䅁䵁䅉䅅䅁䕁䅁䅁睁䵁䅁䅁权⭃䅁䅁权牂䅂䅁权硂䅂䅁允䅁䅁䅅䅁䙁䅁䉡啬䱏乢⼸䍄䉁䅁䅁䅂䅁䅁䅍䅄䅁䅁䅯杶䅁䅁䅯睡䅑䅁䅯兦䅑䅁䅅䅁䉁䅁䅁兂㝂䭆䠵場ぱ睐杷允䅁䅁䅑䅁䑁䅁䅷䅁䭁䉁䉣䅁䭁䝁䕳䅁䭁䥁䕑䅁䉁䅁䅁允䅁䅁䅕㑋坣挲㌷稲䴸䅉䅅䅁䕁䅁䅁睁䵁䅁䅁权捃允䅁权剁䅁䅁权㥂䅂䅁允䅁䅁䅅䅁佁䉁䅑䅁穁䑁䅅䅏㉁䑁䅁䅍睁䑁䅁䅍䅁䅁杷允䅁䅁䅑䅁䑁䅁䅷䅁䭁䱁䄴䅁䭁䝁䕳䅁䭁䡁䔴䅁䉁䅁䅁允䅁䅁䅕扏䥔牤昶橭䴸䅉䅅䅁䕁䅁䅁睁䵁䅁䅁权⭃䅁䅁权牂䅂䅁权䉃䅂䅁允䅁䅁䅅䅁䙁䝁剩堷⽷扎⼴䍄䉁䅁䅁䅂䅁䅁䅍䅄䅁䅁䅯杶䅁䅁䅯睡䅑䅁䅯杤䅑䅁䅅䅁䉁䅁䅁兂婁䙂余扌瑋睐杷允䅁䅁䅑䅁䑁䅁䅷䅁䭁䱁䄴䅁䭁䝁䕳䅁䭁䡁䕣䅁䉁䅁䅁允䅁䅁䅕啩杆搵楁穱䴸䅉䅅䅁䕁䅁䅁睁䵁䅁䅁权⭃䅁䅁权牂䅂䅁权⽂䅂䅁允䅁䅁䅅䅁䙁䩁婱婭婭婭⽫䍄䉁䅁䅁䅂䅁䅁䅍䅄䅁䅁䅯䅙䅁䅁䅯充䅁䅁䅯䅣䅑䅁䅅䅁䉁䅁䅁杄十䅁䅁杍硁䑁䅕䅎穁䑁䅍免穁䅁䅁䍄䉁䅁䅁䅂䅁䅁䅍䅄䅁䅁䅯睌䅅䅁䅯睡䅑䅁䅯兢䅑䅁䅅䅁䉁䅁䅁兂䕁杖琴湳栱䅑杷允䅁䅁䅑䅁䑁䅁䅷䅁䭁䍁䈸䅁䭁䝁䕳䅁䭁䝁䔸䅁䉁䅁䅁允䅁䅁䅕䅁䅁䅁兂䕙䵁䅉䅅䅁䕁䅁䅁睁䵁䅁䅁权㙂䅁䅁权剁䅁䅁权䅃䅂䅁允䅁䅁䅅䅁佁䉁䅑䅁硁䑁䅕䅎ㅁ䑁䅍杍睁䑁䅁䅍䅁䅁杷允䅁䅁䅑䅁䑁䅁䅷䅁䭁䍁䈸䅁䭁䝁䕳䅁䭁䥁䕕䅁䉁䅁䅁允䅁䅁䅕呣䬰㘱兎じ䵁䅉䅅䅁䕁䅁䅁睁䵁䅁䅁权癁允䅁权牂䅂䅁权㑂䅂䅁允䅁䅁䅅䅁䙁䕁䱓佢㝦坲䅂䍄䉁䅁䅁䅂䅁䅁䅍䅄䅁䅁䅯睌䅅䅁䅯睡䅑䅁䅯內䅑䅁䅅䅁䉁䅁䅁兂䭂䅄牉と坚䅑杷允䅁䅁䅑䅁䑁䅁䅷䅁䭁䍁䈸䅁䭁䝁䕳䅁䭁䡁䕑䅁䉁䅁䅁允䅁䅁䅕捺䵺䵺捹䕖䵁䅉䅅䅁䕁䅁䅁睁䵁䅁䅁权癁允䅁权牂䅂䅁权㝂䅂䅁允䅁䅁䅅䅁䙁䡁啳歲桦歭䄹䍄䉁䅁䅁䅂䅁䅁䅍䅄䅁䅁䅯䅸䅅䅁䅯䅂䅁䅁䅯䅥䅑䅁䅅䅁䉁䅁䅁兂䅁䅁䅁䡖穯兑杷允䅁䅁䅑䅁䑁䅁䅷䅁䭁䍁䈰䅁䭁䝁䕳䅁䭁䡁䔸䅁䉁䅁䅁允䅁䅁䅕牕敧敨剴㡈䵁䅉䅅䅁䕁䅁䅁睁䵁䅁䅁权癁允䅁权牂䅂䅁权⽂䅂䅁允䅁䅁䅅䅁䙁䅁䅁䅁䅁䕑䅖䍄䉁䅁䅁䅂䅁䅁䅍䅄䅁䅁䅯䅉䅅䅁䅯䅂䅁䅁䅯䅨䅑䅁䅅䅁䉁䅁䅁兂䅁䅁䅁䅁湷兑杷允䅁䅁䅑䅁䑁䅁䅷䅁䭁䙁䉑䅁䭁䝁䕳䅁䭁䡁䕯䅁䉁䅁䅁允䅁䅁䅕牕敧敨剴䕂䵁䅉䅅䅁䕁䅁䅁睁䵁䅁䅁权硄允䅁权䕁䅁䅁权䑃䅂䅁允䅁䅁䅅䅁䙁䅁䅁䅁捁䕇䉤䍄䉁䅁䅁䅂䅁䅁䅍䅄䅁䅁䅯䅖䅅䅁䅯睡䅑䅁䅯䅣䅑䅁䅅䅁䉁䅁䅁兂䑄匹捨㡪䑉䅑杷允䅁䅁䅑䅁䑁䅁䅷䅁䭁䙁䉑䅁䭁䝁䕳䅁䭁䡁䕅䅁䉁䅁䅁允䅁䅁䅕へ㍳啩杆啂䵁䅉䅅䅁䕁䅁䅁睁䵁䅁䅁权敁允䅁权牂䅂䅁权㙂䅂䅁允䅁䅁䅅䅁䙁䥁䌯匹捨睪䅒䍄䉁䅁䅁䅂䅁䅁䅍䅄䅁䅁䅯䅖䅅䅁䅯睡䅑䅁䅯睧䅑䅁䅅䅁䉁䅁䅁兂捂㡪ㅌ䙋䙷䅑杷允䅁䅁䅑䅁䑁䅁䅷䅁䭁䑁䉕䅁䭁䅁䅑䅁䭁䡁䕅䅁䉁䅁䅁允䅁䅁䅕䅁䅁䵁䥩ぉ䵅䅉䅅䅁䕁䅁䅁睁䵁䅁䅁权啂允䅁权牂䅂䅁权㥂䅂䅁允䅁䅁䅅䅁䙁䵁䴳䵺䵺䅺䅊䍄䉁䅁䅁䅂䅁䅁䅍䅄䅁䅁䅯眴䅁䅁䅯睡䅑䅁䅯全䅑䅁䅅䅁䉁䅁䅁兂塁挲㌷⭕䙐睶杷允䅁䅁䅑䅁䑁䅁䅷䅁䭁䙁䉑䅁䭁䝁䕳䅁䭁䡁䕉䅁䉁䅁䅁允䅁䅁䅕㘱睎児塲ぁ䵁䅉䅅䅁䕁䅁䅁睁䵁䅁䅁权啂允䅁权牂䅂䅁权あ䅂䅁允䅁䅁䅅䅁䙁䱁敧敨剴偵⽙䍄䉁䅁䅁䅂䅁䅁䅍䅄䅁䅁䅯䅖䅅䅁䅯睡䅑䅁䅯睤䅑䅁䅅䅁䉁䅁䅁兂㝂䭆䠵場ぱ睶杷允䅁䅁䅑䅁䑁䅁䅷䅁䭁䭁䉣䅁䭁䅁䅑䅁䭁䥁䕉䅁䉁䅁䅁允䅁䅁䅕䅁䅁乁奨啒䵅䅉䅅䅁䕁䅁䅁睁䵁䅁䅁权獄䅁䅁权牂䅂䅁权煁䅄䅁允䅁䅁䅅䅁䙁䑁積積積祳䅊䍄䉁䅁䅁䅂䅁䅁䅍䅄䅁䅁䅯睋䅅䅁䅯䅂䅁䅁䅯䅦䅑䅁䅅䅁䉁䅁䅁兂䅁䅁䅁晉畸兑杷允䅁䅁䅑䅁䑁䅁䅷䅁䭁佁䅷䅁䭁䝁䕳䅁䭁䝁䔸䅁䉁䅁䅁允䅁䅁䅕牕敧敨剶歊䵁䅉䅅䅁䕁䅁䅁睁䵁䅁䅁权捁允䅁权剁䅁䅁权ㅂ䅂䅁允䅁䅁䅅䅁佁䉁䅑䅁ぁ䑁䅑睍ぁ䑁䅁䅍睁䑁䅁䅍䅁䅁杷允䅁䅁䅑䅁䑁䅁䅷䅁䭁䡁䈸䅁䭁䅁䅑䅁䭁䥁䕕䅁䉁䅁䅁允䅁䅁䅕䅁䅁䕁捄じ䵅䅉䅅䅁䕁䅁䅁睁䵁䅁䅁权塄允䅁权䕁䅁䅁权㑂䅂䅁允䅁䅁䅅䅁䙁䅁䅁䅁⭃い䉒䍄䉁䅁䅁䅂䅁䅁䅍䅄䅁䅁䅯䄷䅁䅁䅯睡䅑䅁䅯兣䅑䅁䅅䅁䉁䅁䅁兂摄䅊䉡奬楍䅑杷允䅁䅁䅑䅁䑁䅁䅷䅁䭁䙁䉯䅁䭁䝁䕳䅁䭁䡁䕷䅁䉁䅁䅁允䅁䅁䅕䅁䅁䅁䅁樯䴸䅉䅅䅁䕁䅁䅁睁䵁䅁䅁权獄䅁䅁权牂䅂䅁权㥂䅂䅁允䅁䅁䅅䅁䙁䥁䌯匹捨祪䅂䍄䉁䅁䅁䅂䅁䅁䅍䅄䅁䅁䅯允䅅䅁䅯䅂䅁䅁䅯睦䅑䅁䅅䅁䉁䅁䅁兂䅁䅁䅁䥩䘹兑杷允䅁䅁䅑䅁䑁䅁䅷䅁䭁佁䅷䅁䭁䝁䕳䅁䭁䡁䔴䅁䉁䅁䅁允䅁䅁䅕㡪ㅌ䙋偹啉䵁䅉䅅䅁䕁䅁䅁睁䵁䅁䅁权剂䅁䅁权䕁䅁䅁权㑂䅂䅁允䅁䅁䅅䅁䙁䅁䅁䝁橄坤䉎䍄䉁䅁䅁䅂䅁䅁䅍䅄䅁䅁䅯䄷䅁䅁䅯睡䅑䅁䅯杣䅑䅁䅅䅁䉁䅁䅁兂畃⭒㙆䭆挴䅑杷允䅁䅁䅑䅁䑁䅁䅷䅁䭁佁䅷䅁䭁䝁䕳䅁䭁䥁䕅䅁䉁䅁䅁允䅁䅁䅕䭆䠵場啱歈䵁䅉䅅䅁䕁䅁䅁睁䵁䅁䅁权穂䅁䅁权䕁䅁䅁权㑂䅂䅁允䅁䅁䅅䅁䙁䅁䅁䕁汁潃䉎䍄䉁䅁䅁䅂䅁䅁䅍䅄䅁䅁䅯䄷䅁䅁䅯睡䅑䅁䅯入䅑䅁䅅䅁䉁䅁䅁兂歃䑣䬰礱杍䅑杷允䅁䅁䅑䅁䑁䅁䅷䅁䭁䕁䅫䅁䭁䝁䕳䅁䭁䥁䕁䅁䉁䅁䅁允䅁䅁䅕灭婭婭婭启䴸䅉䅅䅁䕁䅁䅁睁䵁䅁䅁权獄䅁䅁权牂䅂䅁权䅃䅂䅁允䅁䅁䅅䅁䙁䙁㑋潈牘剕䅒䍄䉁䅁䅁䅂䅁䅁䅍䅄䅁䅁䅯兲䅁䅁䅯睡䅑䅁䅯兢䅑䅁䅅䅁䉁䅁䅁兂灁䥘䌯匹啪睶杷允䅁䅁䅑䅁䑁䅁䅷䅁䭁䭁䄰䅁䭁䝁䕳䅁䭁䡁䕯䅁䉁䅁䅁允䅁䅁䅕灰䕶䱉祂䐸䴸䅉䅅䅁䕁䅁䅁睁䵁䅁䅁权塂允䅁权䕁䅁䅁权䑃䅂䅁允䅁䅁䅅䅁䙁䅁䅁䅁䝂呐䉒䍄䉁䅁䅁䅂䅁䅁䅍䅄䅁䅁䅯兵䅁䅁䅯䅂䅁䅁䅯䅨䅑䅁䅅䅁䉁䅁䅁兂䅁䅁䅁乃呰兑杷允䅁䅁䅑䅁䑁䅁䅷䅁䭁䭁䄰䅁䭁䝁䕳䅁䭁䡁䕅䅁䉁䅁䅁允䅁䅁䅕㉣剩堷⽷吸䴸䅉䅅䅁䕁䅁䅁睁䵁䅁䅁权瑃䅁䅁权牂䅂䅁权䑃䅂䅁允䅁䅁䅅䅁䙁䍁捬㡪ㅌ佋⽑䍄䉁䅁䅁䅂䅁䅁䅍䅄䅁䅁䅯儵䅅䅁䅯睡䅑䅁䅯兣䅑䅁䅅䅁䉁䅁䅁兂䑄匹捨㡪光䅑杷允䅁䅁䅑䅁䑁䅁䅷䅁䭁䭁䄰䅁䭁䝁䕳䅁䭁䡁䔴䅁䉁䅁䅁允䅁䅁䅕渷⽷噎㘶ぃ䵁䅉䅅䅁䕁䅁䅁睁䵁䅁䅁权楄䅁䅁权牂䅂䅁权硂䅂䅁允䅁䅁䅅䅁䙁䡁啳歲桦牥⽓䍄䉁䅁䅁䅂䅁䅁䅍䅄䅁䅁䅯兲䅁䅁䅯睡䅑䅁䅯杣䅑䅁䅅䅁䉁䅁䅁兂⭃确癯愳卑䅑杷允䅁䅁䅑䅁䑁䅁䅷䅁䭁䩁䉅䅁䭁䅁䅑䅁䭁䥁䕕䅁䉁䅁䅁允䅁䅁䅕䅁䅁䉁䴱啒䵅䅉䅅䅁䕁䅁䅁睁䵁䅁䅁权㍃允䅁权䕁䅁䅁权䉃䅂䅁允䅁䅁䅅䅁䙁䅁䅁䅁奃穁䈵䍄䉁䅁䅁䅂䅁䅁䅍䅄䅁䅁䅯眷䅁䅁䅯䅂䅁䅁䅯䅧䅑䅁䅅䅁䉁䅁䅁兂䅁䅁䅁乯㥧兑杷允䅁䅁䅑䅁䑁䅁䅷䅁䭁䥁䉯䅁䭁䝁䕳䅁䭁䡁䕯䅁䉁䅁䅁允䅁䅁䅕積積積積ぁ䵁䅉䅅䅁䕁䅁䅁睁䵁䅁䅁权潄允䅁权牂䅂䅁权療䅂䅁允䅁䅁䅅䅁䙁佁剸䉵䘶㤶⽅䍄䉁䅁䅁䅂䅁䅁䅍䅄䅁䅁䅯兲䅁䅁䅯睡䅑䅁䅯入䅑䅁䅅䅁䉁䅁䅁兂橁⼲⭬牡歺睐杷允䅁䅁䅑䅁䑁䅁䅷䅁䭁䕁䄴䅁䭁䉁䅅䅁䭁䡁䔰䅁䉁䅁䅁允䅁䅁䄴䅆䅁䑁䅍䅎睁䑁䅁䅎ぁ䑁䅁䅍睁䅁䅁䍄䉁䅁䅁䅂䅁䅁䅍䅄䅁䅁䅯兲䅁䅁䅯睡䅑䅁䅯䅤䅑䅁䅅䅁䉁䅁䅁兂祄欰椱䙅㕩睶杷允䅁䅁䅑䅁䑁䅁䅷䅁䭁䭁䄰䅁䭁䝁䕳䅁䭁䡁䕙䅁䉁䅁䅁允䅁䅁䅕搵楁⼲⭬爹䴸䅉䅅䅁䕁䅁䅁睁䵁䅁䅁权瑃䅁䅁权牂䅂䅁权⽂䅂䅁允䅁䅁䅅䅁䙁䥁堲桢䑋䍑䅌䍄䉁䅁䅁䅂䅁䅁䅍䅄䅁䅁䅯兲䅁䅁䅯睡䅑䅁䅯杧䅑䅁䅅䅁䉁䅁䅁兂獄払敧敨䑳䅷杷允䅁䅁䅑䅁䑁䅁䅷䅁䭁䭁䄰䅁䭁䝁䕳䅁䭁䥁䕑䅁䉁䅁䅁允䅁䅁䅕杖琴灳瘳㜹䴸䅉䅅䅁䕁䅁䅁睁䵁䅁䅁权祁允䅁权䕁䅁䅁权ㅂ䅂䅁允䅁䅁䅅䅁䙁䅁䅁䅁䍁穭䉂䍄䉁䅁䅁䅂䅁䅁䅍䅄䅁䅁䅯睔䅅䅁䅯睡䅑䅁䅯来䅑䅁䅅䅁䉁䅁䅁兂畃⭒㙆䭆㌷睐杷允䅁䅁䅑䅁䑁䅁䅷䅁䭁䩁䅙䅁䭁䉁䅅䅁䭁䡁䕑䅁䉁䅁䅁允䅁䅁䄴䅆䅁䑁䅅睎睁䑁䅅睎祁䑁䅁䅍睁䅁䅁䍄䉁䅁䅁䅂䅁䅁䅍䅄䅁䅁䅯睔䅅䅁䅯睡䅑䅁䅯兣䅑䅁䅅䅁䉁䅁䅁兂䙃ㄶ㑇潈㍘睐杷允䅁䅁䅑䅁䑁䅁䅷䅁䭁䍁䉑䅁䭁䅁䅑䅁䭁䡁䕁䅁䉁䅁䅁允䅁䅁䅕䅁䅁䍁㑃䕓䵅䅉䅅䅁䕁䅁䅁睁䵁䅁䅁权偂允䅁权牂䅂䅁权㑂䅂䅁允䅁䅁䅅䅁䙁䥁坣挲㌷⽕⽣䍄䉁䅁䅁䅂䅁䅁䅍䅄䅁䅁䅯䅶䅁䅁䅯䅂䅁䅁䅯杤䅑䅁䅅䅁䉁䅁䅁兂䅁䅁䅁䥓䍊兑杷允䅁䅁䅑䅁䑁䅁䅷䅁䭁䕁䈸䅁䭁䝁䕳䅁䭁䡁䔴䅁䉁䅁䅁允䅁䅁䅕浚浚浚浚樫䴸䅉䅅䅁䕁䅁䅁睁䵁䅁䅁权㑁允䅁权剁䅁䅁权穂䅂䅁允䅁䅁䅅䅁佁䉁䅑䅁ぁ䑁䅣免㉁䑁䅁䅍睁䑁䅁䅍䅁䅁杷允䅁䅁䅑䅁䑁䅁䅷䅁䭁䕁䈸䅁䭁䝁䕳䅁䭁䡁䕉䅁䉁䅁䅁允䅁䅁䅕捺䵺䵺䵺䐹䴸䅉䅅䅁䕁䅁䅁睁䵁䅁䅁权㍁䅁䅁权䕁䅁䅁权ㅂ䅂䅁允䅁䅁䅅䅁䙁䅁䅁䅁摁湢䉰䍄䉁䅁䅁䅂䅁䅁䅍䅄䅁䅁䅯睔䅅䅁䅯睡䅑䅁䅯入䅑䅁䅅䅁䉁䅁䅁兂䑄匹捨㡪穌睐杷允䅁䅁䅑䅁䑁䅁䅷䅁䭁䕁䈸䅁䭁䝁䕳䅁䭁䡁䕑䅁䉁䅁䅁允䅁䅁䅕硥畓⭒㙆樸䴸䅉䅅䅁䕁䅁䅁睁䵁䅁䅁权偂允䅁权牂䅂䅁权㉂䅂䅁允䅁䅁䅅䅁䙁䩁畨潅䅐畹⽫䍄䉁䅁䅁䅂䅁䅁䅍䅄䅁䅁䅯睔䅅䅁䅯睡䅑䅁䅯睤䅑䅁䅅䅁䉁䅁䅁兂捂㡪ㅌ䙋牺睐杷允䅁䅁䅑䅁䑁</t>
  </si>
  <si>
    <t>䅁䅷䅁䭁䕁䈸䅁䭁䝁䕳䅁䭁䥁䕉䅁䉁䅁䅁允䅁䅁䅕⽷潕䥘䌯吴䴸䅉䅅䅁䕁䅁䅁睁䵁䅁䅁权啁䅁䅁权剁䅁䅁权㑂䅂䅁允䅁䅁䅅䅁佁䉁䅑䅁祁䑁䅣䅏睁䑁䅁䅍睁䑁䅁䅍䅁䅁杷允䅁䅁䅑䅁䑁䅁䅷䅁䭁䕁䈸䅁䭁䝁䕳䅁䭁䡁䕷䅁䉁䅁䅁允䅁䅁䅕瑃橥䑣䬰稵䴸䅉䅅䅁䕁䅁䅁睁䵁䅁䅁权⽃允䅁权剁䅁䅁权㉂䅂䅁允䅁䅁䅅䅁佁䉁䅙䅁硁䑁䅫睎祁䑁䅁䅍睁䑁䅁䅍睁䅁䅁䍄䉁䅁䅁䅂䅁䅁䅍䅄䅁䅁䅯睔䅅䅁䅯睡䅑䅁䅯督䅑䅁䅅䅁䉁䅁䅁兂睄㡰䱚㑎桮睐杷允䅁䅁䅑䅁䑁䅁䅷䅁䭁佁䉣䅁䭁䅁䅑䅁䭁䥁䕍䅁䉁䅁䅁允䅁䅁䅕䅁䅁䉁畕と䵅䅉䅅䅁䕁䅁䅁睁䵁䅁䅁权䩁允䅁权䕁䅁䅁权㡂䅂䅁允䅁䅁䅅䅁䙁䅁䅁䅁权癢䅴䍄䉁䅁䅁䅂䅁䅁䅍䅄䅁䅁䅯杫䅁䅁䅯充䅁䅁䅯睤䅑䅁䅅䅁䉁䅁䅁杄啁䅁䅁䅎㕁䑁䅣䅎ㅁ䑁䅧兎祁䑁䅍䅁䵁䅉䅅䅁䕁䅁䅁睁䵁䅁䅁权晄䅁䅁权剁䅁䅁权穂䅂䅁允䅁䅁䅅䅁佁䉁䅑䅁ぁ䑁䅁䅏㕁䑁䅣免睁䑁䅉兏䅁䅁杷允䅁䅁䅑䅁䑁䅁䅷䅁䭁偁䅁䅁䭁䉁䅅䅁䭁䝁䔸䅁䉁䅁䅁允䅁䅁䄴䅆䅁䑁䅑兎㕁䑁䅁䅍睁䑁䅁䅍睁䅁䅁䍄䉁䅁䅁䅂䅁䅁䅍䅄䅁䅁䅯入䅅䅁䅯睡䅑䅁䅯兢䅑䅁䅅䅁䉁䅁䅁兂灄橊䥅䉲䍷䅑杷允䅁䅁䅑䅁䑁䅁䅷䅁䭁䝁䉅䅁䭁䅁䅑䅁䭁䥁䕕䅁䉁䅁䅁允䅁䅁䅕䅁䅁䍁啨啎䵅䅉䅅䅁䕁䅁䅁睁䵁䅁䅁权㕂允䅁权牂䅂䅁权療䅂䅁允䅁䅁䅅䅁䙁䑁積積積⽍⼸䍄䉁䅁䅁䅂䅁䅁䅍䅄䅁䅁䅯䅙䅁䅁䅯充䅁䅁䅯䅤䅑䅁䅅䅁䉁䅁䅁杄十䅁䅁杍穁䑁䅕杍硁䑁䅣兏穁䅁䅁䍄䉁䅁䅁䅂䅁䅁䅍䅄䅁䅁䅯杚䅅䅁䅯充䅁䅁䅯睦䅑䅁䅅䅁䉁䅁䅁杄坁䅁䅁䅎㉁䑁䅁睎睁䑁䅁䅍睁䑁䅁䅍䅁䅁杷允䅁䅁䅑䅁䑁䅁䅷䅁䭁䥁䉅䅁䭁䝁䕳䅁䭁䍁䵯䅁䉁䅁䅁允䅁䅁䅕浗㝑〳丫歁䵁䅉䅅䅁䕁䅁䅁睁䵁䅁䅁权䉄䅂䅁权䕁䅁䅁权硂䅂䅁允䅁䅁䅅䅁䙁䅁䅁䥁䵁す䉆䍄䉁䅁䅁䅂䅁䅁䅍䅄䅁䅁䅯入䅅䅁䅯睡䅑䅁䅯䅣䅑䅁䅅䅁䉁䅁䅁兂硂児塲㍯㕄睐杷允䅁䅁䅑䅁䑁䅁䅷䅁䭁䡁䉫䅁䭁䝁䕳䅁䭁䥁䕍䅁䉁䅁䅁允䅁䅁䅕㑈牘払敧启䴸䅉䅅䅁䕁䅁䅁睁䵁䅁䅁权䝁允䅁权牂䅂䅁权㑂䅂䅁允䅁䅁䅅䅁䙁䱁敧敨剴偵⼴䍄䉁䅁䅁䅂䅁䅁䅍䅄䅁䅁䅯杙䅅䅁䅯充䅁䅁䅯䅤䅑䅁䅅䅁䉁䅁䅁杄啁䅁䅁杍㑁䑁䅉杍硁䑁䅍䅍睁䑁䅁䅁䵁䅉䅅䅁䕁䅁䅁睁䵁䅁䅁权㕂允䅁权牂䅂䅁权㑂䅂䅁允䅁䅁䅅䅁䙁偁周㘴扗䅸䅂䍄䉁䅁䅁䅂䅁䅁䅍䅄䅁䅁䅯入䅅䅁䅯睡䅑䅁䅯內䅑䅁䅅䅁䉁䅁䅁兂摄䅊䉡啬⽐睐杷允䅁䅁䅑䅁䑁䅁䅷䅁䭁䡁䉫䅁䭁䝁䕳䅁䭁䡁䕳䅁䉁䅁䅁允䅁䅁䅕体㙆䭆䠵吹䴸䅉䅅䅁䕁䅁䅁睁䵁䅁䅁权㝁允䅁权牂䅂䅁权㝂䅂䅁允䅁䅁䅅䅁䙁䵁ㅐ䙋偹獷⽕䍄䉁䅁䅁䅂䅁䅁䅍䅄䅁䅁䅯杪䅅䅁䅯充䅁䅁䅯䅣䅑䅁䅅䅁䉁䅁䅁杄十䅁䅁䅎㕁䑁䅑䅍睁䑁䅁䅍睁䅁䅁䍄䉁䅁䅁䅂䅁䅁䅍䅄䅁䅁䅯入䅅䅁䅯睡䅑䅁䅯杧䅑䅁䅅䅁䉁䅁䅁兂䭁㘱睎児穲睐杷允䅁䅁䅑䅁䑁䅁䅷䅁䭁䡁䉫䅁䭁䝁䕳䅁䭁䥁䕁䅁䉁䅁䅁允䅁䅁䅕㑈牘払敧吹䴸䅉䅅䅁䕁䅁䅁睁䵁䅁䅁权橁允䅁权牂䅂䅁权㉂䅂䅁允䅁䅁䅅䅁䙁䅁塲㍯㥁权䅴䍄䉁䅁䅁䅂䅁䅁䅍䅄䅁䅁䅯入䅅䅁䅯睡䅑䅁䅯督䅑䅁䅅䅁䉁䅁䅁兂㑃潈牘払祪睐杷允䅁䅁䅑䅁䑁䅁䅷䅁䭁䝁䅣䅁䭁䝁䕳䅁䭁䝁䔸䅁䉁䅁䅁允䅁䅁䅕場啯歲桦樸䴸䅉䅅䅁䕁䅁䅁睁䵁䅁䅁权㕂允䅁权䕁䅁䅁权㕂䅂䅁允䅁䅁䅅䅁䙁䅁䅁䅁㡄䕎䉰䍄䉁䅁䅁䅂䅁䅁䅍䅄䅁䅁䅯克䅁䅁䅯䅂䅁䅁䅯兤䅑䅁䅅䅁䉁䅁䅁兂䅁䅁䅁䔯䡚兑杷允䅁䅁䅑䅁䑁䅁䅷䅁䭁䕁䅷䅁䭁䝁䕳䅁䭁䥁䕕䅁䉁䅁䅁允䅁䅁䅕椹捨㡪ㅌぅ䵁䅉䅅䅁䕁䅁䅁睁䵁䅁䅁权湂䅁䅁权牂䅂䅁权⭂䅂䅁允䅁䅁䅅䅁䙁䡁㥅瑃橥佣⼰䍄䉁䅁䅁䅂䅁䅁䅍䅄䅁䅁䅯睚䅁䅁䅯睡䅑䅁䅯杧䅑䅁䅅䅁䉁䅁䅁兂䉄煹䙆癴噐睶杷允䅁䅁䅑䅁䑁䅁䅷䅁䭁䝁䅣䅁䭁䝁䕳䅁䭁䥁䕑䅁䉁䅁䅁允䅁䅁䅕牕敧敨剴䐶䴸䅉䅅䅁䕁䅁䅁睁䵁䅁䅁权祁䅁䅁权䕁䅁䅁权䍃䅂䅁允䅁䅁䅅䅁䙁䅁䅁䅁䵄穦䉎䍄䉁䅁䅁䅂䅁䅁䅍䅄䅁䅁䅯睚䅁䅁䅯睡䅑䅁䅯督䅑䅁䅅䅁䉁䅁䅁兂獄払敧敨灶睐杷允䅁䅁䅑䅁䑁䅁䅷䅁䭁䍁䉑䅁䭁䉁䅅䅁䭁䡁䕑䅁䉁䅁䅁允䅁䅁䄴䅆䅁䑁䅅兏ぁ䑁䅁䅍睁䑁䅁䅍睁䅁䅁䍄䉁䅁䅁䅂䅁䅁䅍䅄䅁䅁䅯䅊䅁䅁䅯睡䅑䅁䅯䅧䅑䅁䅅䅁䉁䅁䅁兂㑃潈牘払㉪睐杷允䅁䅁䅑䅁䑁䅁䅷䅁䭁䉁䉫䅁䭁䝁䕳䅁䭁䡁䕅䅁䉁䅁䅁允䅁䅁䅕硥畓⭒㙆䐷䴸䅉䅅䅁䕁䅁䅁睁䵁䅁䅁权婁允䅁权牂䅂䅁权䙃䅂䅁允䅁䅁䅅䅁䙁䥁牘払敧敨⽳䍄䉁䅁䅁䅂䅁䅁䅍䅄䅁䅁䅯兇䅅䅁䅯睡䅑䅁䅯兤䅑䅁䅅䅁䉁䅁䅁兂獄払敧敨桶睐杷允䅁䅁䅑䅁䑁䅁䅷䅁䭁佁䉕䅁䭁䝁䕳䅁䭁䡁䕍䅁䉁䅁䅁允䅁䅁䅕杓䍷㑋坣吲䴸䅉䅅䅁䕁䅁䅁睁䵁䅁䅁权婁允䅁权牂䅂䅁权祂䅂䅁允䅁䅁䅅䅁䙁佁㙆䭆䠵攴⽯䍄䉁䅁䅁䅂䅁䅁䅍䅄䅁䅁䅯䅩䅅䅁䅯充䅁䅁䅯睥䅑䅁䅅䅁䉁䅁䅁杄啁䅁䅁杍ぁ䑁䅍免睁䑁䅁䅍睁䑁䅁䅁䵁䅉䅅䅁䕁䅁䅁睁䵁䅁䅁权婁允䅁权牂䅂䅁权㕂䅂䅁允䅁䅁䅅䅁䙁䥁牘払敧敨⽳䍄䉁䅁䅁䅂䅁䅁䅍䅄䅁䅁䅯其䅅䅁䅯睡䅑䅁䅯杧䅑䅁䅅䅁䉁䅁䅁兂䑄匹捨㡪硌睶杷允䅁䅁䅑䅁䑁䅁䅷䅁䭁䙁䉕䅁䭁䝁䕳䅁䭁䡁䕍䅁䉁䅁䅁允䅁䅁䅕噋偹癷潕䐫䴸䅉䅅䅁䕁䅁䅁睁䵁䅁䅁权㍁䅁䅁权䕁䅁䅁权硂䅂䅁允䅁䅁䅅䅁䙁䅁䅁䵁捂䥉䉎䍄䉁䅁䅁䅂䅁䅁䅍䅄䅁䅁䅯兇䅅䅁䅯睡䅑䅁䅯䅤䅑䅁䅅䅁䉁䅁䅁兂獃䙈歰㥏ㄯ睐杷允䅁䅁䅑䅁䑁䅁䅷䅁䭁䉁䉫䅁䭁䝁䕳䅁䭁䥁䕁䅁䉁䅁䅁允䅁䅁䅕噋偹癷潕䐵䴸䅉䅅䅁䕁䅁䅁睁䵁䅁䅁权䝁允䅁权牂䅂䅁权祂䅂䅁允䅁䅁䅅䅁䙁䥁䌯匹捨睪䅒䍄䉁䅁䅁䅂䅁䅁䅍䅄䅁䅁䅯兇䅅䅁䅯睡䅑䅁䅯䅦䅑䅁䅅䅁䉁䅁䅁兂晄㑔堲桢硌睐杷允䅁䅁䅑䅁䑁䅁䅷䅁䭁䱁䉧䅁䭁䅁䅑䅁䭁䥁䕉䅁䉁䅁䅁允䅁䅁䅕䅁䅁䅁呧お䵅䅉䅅䅁䕁䅁䅁睁䵁䅁䅁权䉄允䅁权牂䅂䅁权ㅂ䅂䅁允䅁䅁䅅䅁䙁䍁硣䭃捷癗⽯䍄䉁䅁䅁䅂䅁䅁䅍䅄䅁䅁䅯朱䅁䅁䅯睡䅑䅁䅯䅣䅑䅁䅅䅁䉁䅁䅁兂䙃ㄶ㑇潈牘睐杷允䅁䅁䅑䅁䑁䅁䅷䅁䭁乁䅙䅁䭁䝁䕳䅁䭁䥁䕕䅁䉁䅁䅁允䅁䅁䅕㑈牘払敧吷䴸䅉䅅䅁䕁䅁䅁睁䵁䅁䅁权坄䅁䅁权牂䅂䅁权㥂䅂䅁允䅁䅁䅅䅁䙁䕁桪桥畓⭒⽫䍄䉁䅁䅁䅂䅁䅁䅍䅄䅁䅁䅯䄶䅅䅁䅯充䅁䅁䅯䅨䅑䅁䅅䅁䉁䅁䅁杄啁䅁䅁䅎㕁䑁䅅免ㅁ䑁䅧兎睁䑁䅁䅁䵁䅉䅅䅁䕁䅁䅁睁䵁䅁䅁权杄允䅁权牂䅂䅁权⭂䅂䅁允䅁䅁䅅䅁䙁䑁積積積⭍⽍䍄䉁䅁䅁䅂䅁䅁䅍䅄䅁䅁䅯睤䅅䅁䅯充䅁䅁䅯杦䅑䅁䅅䅁䉁䅁䅁杄啁䅁䅁免祁䑁䅕兎睁䑁䅁䅍睁䑁䅁䅁䵁䅉䅅䅁䕁䅁䅁睁䵁䅁䅁权桄允䅁权牂䅂䅁权⭂䅂䅁允䅁䅁䅅䅁䙁䑁䬰㘱睎晐⽑䍄䉁䅁䅁䅂䅁䅁䅍䅄䅁䅁䅯儯䅅䅁䅯睡䅑䅁䅯睤䅑䅁䅅䅁䉁䅁䅁兂灄橊䥅䉲㙹睶杷允䅁䅁䅑䅁䑁䅁䅷䅁䭁䑁䅷䅁䭁䅁䅑䅁䭁䥁䕍䅁䉁䅁䅁允䅁䅁䅕䅁䅁䡧䩦啫䵅䅉䅅䅁䕁䅁䅁睁䵁䅁䅁权楄允䅁权牂䅂䅁权⭂䅂䅁允䅁䅁䅅䅁䙁䑁敖歵䵫畁⼸䍄䉁䅁䅁䅂䅁䅁䅍䅄䅁䅁䅯朱䅁䅁䅯睡䅑䅁䅯䅥䅑䅁䅅䅁䉁䅁䅁兂㑃潈牘払浪睐杷允䅁䅁䅑䅁䑁䅁䅷䅁䭁乁䅙䅁䭁䝁䕳䅁䭁䥁䕅䅁䉁䅁䅁允䅁䅁䅕㑈牘払敧吵䴸䅉䅅䅁䕁䅁䅁睁䵁䅁䅁权坄䅁䅁权牂䅂䅁权㕂䅂䅁允䅁䅁䅅䅁䙁䭁睒児塲⭯⽧䍄䉁䅁䅁䅂䅁䅁䅍䅄䅁䅁䅯眱䅁䅁䅯䅂䅁䅁䅯睧䅑䅁䅅䅁䉁䅁䅁兂䅁䅁䅃䅮㑤兑杷允䅁䅁䅑䅁䑁䅁䅷䅁䭁乁䅙䅁䭁䝁䕳䅁䭁䡁䕳䅁䉁䅁䅁允䅁䅁䅕䉵䘶ㄶ㑇樵䴸䅉䅅䅁䕁䅁䅁睁䵁䅁䅁权䡃允䅁权䕁䅁䅁权䍃䅂䅁允䅁䅁䅅䅁䙁䅁䅁䥁橄と䉊䍄䉁䅁䅁䅂䅁䅁䅍䅄䅁䅁䅯朱䅁䅁䅯睡䅑䅁䅯睤䅑䅁䅅䅁䉁䅁䅁兂䙃ㄶ㑇潈橘睐杷允䅁䅁䅑䅁䑁䅁䅷䅁䭁䙁䅁䅁䭁䉁䅅䅁䭁䡁䔰䅁䉁䅁䅁允䅁䅁䄴杅䅁䑁䅕睍㉁䑁䅫䅏硁䑁䅙杍䅁䅁杷允䅁䅁䅑䅁䑁䅁䅷䅁䭁乁䅙䅁䭁䝁䕳䅁䭁䥁䕁䅁䉁䅁䅁允䅁䅁䅕䥘䌯匹捨稵䴸䅉䅅䅁䕁䅁䅁睁䵁䅁䅁权䵁允䅁权剁䅁䅁权㍂䅂䅁允䅁䅁䅅䅁佁䉁䅑䅁祁䑁䅁兏ぁ䑁䅁䅍睁䑁䅁䅍䅁䅁杷允䅁䅁䅑䅁䑁䅁䅷䅁䭁䙁䉙䅁䭁䝁䕳䅁䭁䍁䵯䅁䉁䅁䅁允䅁䅁䅕䉵䘶ㄶ㑇樷䴸䅉䅅䅁䕁䅁䅁睁䵁䅁䅁权穄允䅁权牂䅂䅁权あ䅂䅁允䅁䅁䅅䅁䙁䥁牘払敧敨⽍䍄䉁䅁䅁䅂䅁䅁䅍䅄䅁䅁䅯䅖䅅䅁䅯充䅁䅁䅯兢䅑䅁䅅䅁䉁䅁䅁杄啁䅁䅁杍ㅁ䑁䅙李祁䑁䅧䅍睁䑁䅁䅁䵁䅉䅅䅁䕁䅁䅁睁䵁䅁䅁权坂允䅁权牂䅂䅁权瑂䅂䅁允䅁䅁䅅䅁䙁乁楅⼲⭬癡⽯䍄䉁䅁䅁䅂䅁䅁䅍䅄䅁䅁䅯睊䅁䅁䅯䅂䅁䅁䅯睥䅑䅁䅅䅁䉁䅁䅁兂䅁䅁䅁剶氵兑杷允䅁䅁䅑䅁䑁䅁䅷䅁䭁䅁䉣䅁䭁䉁䅅䅁䭁䡁䕣䅁䉁䅁䅁允䅁䅁䄴䅆䅁䑁䅅䅏㕁䑁䅍䅍睁䑁䅁䅍睁䅁䅁䍄䉁䅁䅁䅂䅁䅁䅍䅄䅁䅁䅯杖䅅䅁䅯睡䅑䅁䅯睢䅑䅁䅅䅁䉁䅁䅁兂慃婭婭婭㥮睐杷允䅁䅁䅑䅁䑁䅁䅷䅁䭁䅁䉫䅁䭁䅁䅑䅁䭁䡁䕯䅁䉁䅁䅁允䅁䅁䅕䅁䅁䥁灹歈䵅䅉䅅䅁䕁䅁䅁睁䵁䅁䅁权坂允䅁权牂䅂䅁权㙂䅂䅁允䅁䅁䅅䅁䙁䅁塲㍯㥁权䅆䍄䉁䅁䅁䅂䅁䅁䅍䅄䅁䅁䅯杖䅅䅁䅯睡䅑䅁䅯䅣䅑䅁䅅䅁䉁䅁䅁兂灁䥘䌯匹䍧䅑杷允䅁䅁䅑䅁䑁䅁䅷䅁䭁䉁䅕䅁䭁䉁䅅䅁䭁䡁䔴䅁䉁䅁䅁允䅁䅁䄴䅆䅁䑁䅅睍㕁䑁䅉䅍睁䑁䅁䅍睁䅁䅁䍄䉁䅁䅁䅂䅁䅁䅍䅄䅁䅁䅯儷䅅䅁䅯睡䅑䅁䅯內䅑䅁䅅䅁䉁䅁䅁兂婄発呤㘴㝘睐杷允䅁䅁䅑䅁䑁䅁䅷䅁䭁䙁䉙䅁䭁䝁䕳䅁䭁䥁䕕䅁䉁䅁䅁允䅁䅁䅕䉵䘶ㄶ㑇歁䵁䅉䅅䅁䕁䅁䅁睁䵁䅁䅁权坂允䅁权牂䅂䅁权㑂䅂䅁允䅁䅁䅅䅁䙁䱁昶楇搯偊⽷䍄䉁䅁䅁䅂䅁䅁䅍䅄䅁䅁䅯杖䅅䅁䅯睡䅑䅁䅯杦䅑䅁䅅䅁䉁䅁䅁兂獄払敧敨ㅶ睐杷允䅁䅁䅑䅁䑁䅁䅷䅁䭁䙁䉙䅁䭁䝁䕳䅁䭁䡁䕫䅁䉁䅁䅁允䅁䅁䅕匳䝑婧䑖稵䴸䅉䅅䅁䕁䅁䅁睁䵁䅁䅁权坂允䅁权牂䅂䅁权㉂䅂䅁允䅁䅁䅅䅁䙁䍁睇浣剩攷⽧䍄䉁䅁䅁䅂䅁䅁䅍䅄䅁䅁䅯睐䅁䅁䅯充䅁䅁䅯䅧䅑䅁䅅䅁䉁䅁䅁杄十䅁䅁兎ㅁ䑁䅙兎㉁䑁䅫䅎祁䅁䅁䍄䉁䅁䅁䅂䅁䅁䅍䅄䅁䅁䅯朵䅁䅁䅯䅂䅁䅁䅯兢䅑䅁䅅䅁䉁䅁䅁兂䅁䅁䅁杌慎兑杷允䅁䅁䅑䅁䑁䅁䅷䅁䭁䙁䉙䅁䭁䝁䕳䅁䭁䥁䕉䅁䉁䅁䅁允䅁䅁䅕歬䱏佢㝦吵䴸䅉䅅䅁䕁䅁䅁睁䵁䅁䅁权䱁䅁䅁权牂䅂䅁权䕃䅂䅁允䅁䅁䅅䅁䙁䙁歰㥏倹慪⽣䍄䉁䅁䅁䅂䅁䅁䅍䅄䅁䅁䅯眷䅅䅁䅯睡䅑䅁䅯杧䅑䅁䅅䅁䉁䅁䅁兂偃癷潕䥘㈯睐杷允䅁䅁䅑䅁䑁䅁䅷䅁䭁䙁䉙䅁䭁䝁䕳䅁䭁䥁䕑䅁䉁䅁䅁允䅁䅁䅕⼵灵搸乊䐸䴸䅉䅅䅁䕁䅁䅁睁䵁䅁䅁权坂允䅁权牂䅂䅁权䅃䅂䅁允䅁䅁䅅䅁䙁䡁灮橊䥅偲⽉䍄䉁䅁䅁䅂䅁䅁䅍䅄䅁䅁䅯䅃䅁䅁䅯䅂䅁䅁䅯䅨䅑䅁䅅䅁䉁䅁䅁兂䅁䅁䅁䕡畯兑杷允䅁䅁䅑䅁䑁䅁䅷䅁䭁䙁䉙䅁䭁䝁䕳䅁䭁䡁䕍䅁䉁䅁䅁允䅁䅁䅕噈歰㥏倹稸䴸䅉䅅䅁䕁䅁䅁睁䵁䅁䅁权畁允䅁权剁䅁䅁权㕂䅂䅁允䅁䅁䅅䅁佁䉁䅑䅁祁䑁䅣䅏穁䑁䅅免睁䑁䅁䅍䅁䅁杷允䅁䅁䅑䅁䑁䅁䅷䅁䭁乁䈰䅁䭁䝁䕳䅁䭁䍁䵯䅁䉁䅁䅁允䅁䅁䅕䭆䠵場啯歁䵁䅉䅅䅁䕁䅁䅁睁䵁䅁䅁权摄允䅁权牂䅂䅁权㙂䅂䅁允䅁䅁䅅䅁䙁䭁䠵場啯杲䅆䍄䉁䅁䅁䅂䅁䅁䅍䅄䅁䅁䅯儳䅅䅁䅯睡䅑䅁䅯兣䅑䅁䅅䅁䉁䅁䅁兂塄㍯㥁瑃䅣䅑杷允䅁䅁䅑䅁䑁䅁䅷䅁䭁乁䈰䅁䭁䝁䕳䅁䭁䥁䕍䅁䉁䅁䅁允䅁䅁䅕䘷㑇潈牘啁䵁䅉䅅䅁䕁䅁䅁睁䵁䅁䅁权摄允䅁权牂䅂䅁权ㅂ䅂䅁允䅁䅁䅅䅁䙁䝁浚浚浚杚䅚䍄䉁䅁䅁䅂䅁䅁䅍䅄䅁䅁䅯眹䅅䅁䅯充䅁䅁䅯杧䅑䅁䅅䅁䉁䅁䅁杄啁䅁䅁兏㉁䑁䅉䅍睁䑁䅁䅍睁䑁䅁䅁䵁䅉䅅䅁䕁䅁䅁睁䵁䅁䅁权摄允䅁权牂䅂䅁权䉃䅂䅁允䅁䅁䅅䅁䙁乁欰潂噇睑䅊䍄䉁䅁䅁䅂䅁䅁䅍䅄䅁䅁䅯儳䅅䅁䅯睡䅑䅁䅯杤䅑䅁䅅䅁䉁䅁䅁兂楂䙅㕧䵴な睐杷允䅁䅁䅑䅁䑁䅁䅷䅁䭁乁䈰䅁䭁䝁䕳䅁䭁䡁䔸䅁䉁䅁䅁允䅁䅁䅕場啯歲桦樴䴸䅉䅅䅁䕁䅁䅁睁䵁䅁䅁权⭂允䅁权䕁䅁䅁权䑃䅂䅁允䅁䅁䅅䅁䙁䅁䅁䅁獃吰䉒䍄䉁䅁䅁䅂䅁䅁䅍䅄䅁䅁䅯睯䅅䅁䅯䅂䅁䅁䅯睧䅑䅁䅅䅁䉁䅁䅁兂䅁䅁䅁䍘灴兑杷允䅁䅁䅑䅁䑁䅁䅷䅁䭁偁䉯䅁䭁䝁䕳䅁䭁䡁䕯䅁䉁䅁䅁允䅁䅁䅕䉵䘶ㄶ㑇樵䴸䅉䅅䅁䕁䅁䅁睁䵁䅁䅁权摄允䅁权牂䅂䅁权䍃䅂䅁允䅁䅁䅅䅁䙁乁橥䑣䬰⼱⽣䍄䉁䅁䅁䅂䅁䅁䅍䅄䅁䅁䅯儵䅁䅁䅯睡䅑䅁䅯来䅑䅁䅅䅁䉁䅁䅁兂灁䥘䌯匹杪睐杷允䅁䅁䅑䅁䑁䅁䅷䅁䭁佁䅕䅁䭁䝁䕳䅁䭁䡁䕁䅁䉁䅁䅁允䅁䅁䅕体㙆䭆䠵吲䴸䅉䅅䅁䕁䅁䅁睁䵁䅁䅁权敂䅁䅁权牂䅂䅁权㝂䅂䅁允䅁䅁䅅䅁䙁乁乎桙奂摏⽑䍄䉁䅁䅁䅂䅁䅁䅍䅄䅁䅁䅯儵䅁䅁䅯睡䅑䅁䅯兣䅑䅁䅅䅁䉁䅁䅁兂䙃ㄶ㑇潈䑕䅑杷允䅁䅁䅑䅁䑁䅁䅷䅁䭁䱁䅳䅁䭁䅁䅑䅁䭁䡁䔰䅁䉁䅁䅁允䅁䅁䅕䅁䅁偁景䕓䵅䅉䅅䅁䕁䅁䅁睁䵁䅁䅁权汄䅁䅁权牂䅂䅁权㥂䅂䅁允䅁䅁䅅䅁䙁乁橥䑣䬰㠱⽍䍄䉁䅁䅁䅂䅁䅁䅍䅄䅁䅁䅯儵䅁䅁䅯睡䅑䅁䅯睥䅑䅁䅅䅁䉁䅁䅁兂䅁䅁䅁䅁兄睶杷允䅁䅁䅑䅁䑁䅁䅷䅁䭁佁䈸䅁䭁䉁䅅䅁䭁䥁䕕䅁䉁䅁䅁允䅁䅁䄴䅆䅁䑁䅉杍ぁ䑁䅧䅍睁䑁䅁䅍睁䅁䅁䍄䉁䅁䅁䅂䅁䅁䅍䅄䅁䅁䅯儵䅁䅁䅯睡䅑䅁䅯睦䅑䅁䅅䅁䉁䅁䅁兂灄橊䥅䉲㙹睶杷允䅁䅁䅑䅁䑁䅁䅷䅁䭁偁䉑䅁䭁䝁䕳䅁䭁䡁䕍䅁䉁䅁䅁允䅁䅁䅕兇坒楄礲吱䴸䅉䅅䅁䕁䅁䅁睁䵁䅁䅁权捃䅁䅁权䕁䅁䅁权㙂䅂䅁允䅁䅁䅅䅁䙁䅁䅁䅁䕄啖䈱䍄䉁䅁䅁䅂䅁䅁䅍䅄䅁䅁䅯儵䅁䅁䅯睡䅑䅁䅯杧䅑䅁䅅䅁䉁䅁䅁兂兂婪畤潅䅐睶杷允䅁䅁䅑䅁䑁䅁䅷䅁䭁佁䅕䅁䭁䝁䕳䅁䭁䥁䕁䅁䉁䅁䅁允䅁䅁䅕敫㠱穐敖牵䴸䅉䅅䅁䕁䅁䅁睁䵁䅁䅁权桄䅁䅁权牂䅂䅁权煁䅄䅁允䅁䅁䅅䅁䙁䍁捬㡪ㅌ䵋⽷䍄䉁䅁䅁䅂䅁䅁䅍䅄䅁䅁䅯睺䅅䅁䅯睡䅑䅁䅯䅨䅑䅁䅅䅁䉁䅁䅁兂祄欰椱䙅剪睐杷允䅁䅁䅑䅁䑁䅁䅷䅁䭁乁䉯䅁䭁䅁䅑䅁䭁䡁䕅䅁䉁䅁䅁允䅁䅁䅕䅁䅁佁䩸䕑䵅䅉䅅䅁䕁䅁䅁睁䵁䅁䅁权桄䅁䅁权牂䅂䅁权㙂䅂䅁允䅁䅁䅅䅁䙁䑁䬰㘱睎卐䅄䍄䉁䅁䅁䅂䅁䅁䅍䅄䅁䅁䅯儴䅁䅁䅯睡䅑䅁䅯䅣䅑䅁䅅䅁䉁䅁䅁兂䍁㑋坣挲爷睶杷允䅁䅁䅑䅁䑁䅁䅷䅁䭁佁䅅䅁䭁䝁䕳䅁䭁䡁䕅䅁䉁䅁䅁允䅁䅁䅕䉲慸䑚晶稵䴸䅉䅅䅁䕁䅁䅁睁䵁䅁䅁权桄䅁䅁权牂䅂䅁权ㅂ䅂䅁允䅁䅁䅅䅁䙁䉁䘫ㄶ㑇瑈⽕䍄䉁䅁䅁䅂䅁䅁䅍䅄䅁䅁䅯儸䅅䅁䅯䅂䅁䅁䅯杣䅑䅁䅅䅁䉁䅁䅁兂䅁䅁䅁䵕䙊兑杷允䅁䅁䅑䅁䑁䅁䅷䅁䭁䵁䈴䅁䭁䅁䅑䅁䭁䡁䕁䅁䉁䅁䅁允䅁䅁䅕䅁䅁䭁潁歇䵅䅉䅅䅁䕁䅁䅁睁䵁䅁䅁权桄䅁䅁权牂䅂䅁权祂䅂䅁允䅁䅁䅅䅁䙁䭁睒児塲⭯⽑䍄䉁䅁䅁䅂䅁䅁䅍䅄䅁䅁䅯儵䅁䅁䅯䅂䅁䅁䅯杤䅑䅁䅅䅁䉁䅁䅁兂䅁䅁䅁䅩癧兑杷允䅁䅁䅑䅁䑁䅁䅷䅁䭁佁䅅䅁䭁䝁䕳䅁䭁䡁䕳䅁䉁䅁䅁允䅁䅁䅕䉯癯匳䝑稹䴸䅉䅅䅁䕁䅁䅁睁䵁䅁䅁权ㅄ允䅁权䕁䅁䅁权㡂䅂䅁允䅁䅁䅅䅁䙁䅁䅁䅁杁楆䉰䍄䉁䅁䅁䅂䅁䅁䅍䅄䅁䅁䅯儴䅁䅁䅯睡䅑䅁䅯睦䅑䅁䅅䅁䉁䅁䅁兂乄䵺䵺䵺潺睐杷允䅁䅁䅑䅁䑁䅁䅷䅁䭁佁䅅䅁䭁䝁䕳䅁䭁䥁䕑䅁䉁䅁䅁允䅁䅁䅕噎㘶兓䍷㜲䴸䅉䅅䅁䕁䅁䅁睁䵁䅁䅁权桄䅁䅁权牂䅂䅁权穂䅂䅁允䅁䅁䅅䅁䙁䩁瑈䑦ㄸ杘䅬䍄䉁䅁䅁䅂䅁䅁䅍䅄䅁䅁䅯䅔䅁䅁䅯睡䅑䅁䅯䅣䅑䅁䅅䅁䉁䅁䅁兂㥁瑃橥䑣地䅑杷允䅁䅁䅑䅁䑁䅁䅷䅁䭁䕁䈴䅁䭁䉁䅅䅁䭁䡁䔸䅁䉁䅁䅁允䅁䅁䄴䅆䅁䑁䅑䅍硁䑁䅍䅍睁䑁䅁䅍睁䅁䅁䍄䉁䅁䅁䅂䅁䅁䅍䅄䅁䅁䅯䅧䅅䅁䅯充䅁䅁䅯䅦䅑䅁䅅䅁䉁䅁䅁杄啁䅁䅁李睁䑁䅫睍睁䑁䅁䅍睁䑁䅁䅁䵁䅉䅅䅁䕁䅁䅁睁䵁䅁䅁权䵂䅁䅁权牂䅂䅁权あ䅂䅁允䅁䅁䅅䅁䙁䥁堲桢䑋䅷䄵䍄䉁䅁䅁䅂䅁䅁䅍䅄䅁䅁䅯儵䅅䅁䅯睡䅑䅁䅯来䅑䅁䅅䅁䉁䅁䅁兂桄桥畓⭒䕅䅑杷允䅁䅁䅑䅁䑁䅁䅷䅁䭁䕁䅷䅁䭁䝁䕳䅁䭁䡁䕙䅁䉁䅁䅁允䅁䅁䅕䥘䌯匹捨ぃ䵁䅉䅅䅁䕁䅁䅁睁䵁䅁䅁权橃䅁䅁权剁䅁䅁权療䅂䅁允䅁䅁䅅䅁佁䉁䅑䅁祁䑁䅑兎睁䑁䅁䅍睁䑁䅁䅍䅁䅁杷允䅁䅁䅑䅁䑁䅁䅷䅁䭁䱁䈰䅁䭁䉁䅅䅁䭁䥁䕑䅁䉁䅁䅁允䅁䅁䄴䅆䅁䑁䅕李ㅁ䑁䅑䅍睁䑁䅁䅍睁䅁䅁䍄䉁䅁䅁䅂䅁䅁䅍䅄䅁䅁䅯杌䅁䅁䅯充䅁䅁䅯䅥䅑䅁䅅䅁䉁䅁䅁杄啁䅁䅁免ㅁ䑁䅕兎ㅁ䑁䅑䅏㕁䑁䅁䅁䵁䅉䅅䅁䕁䅁䅁睁䵁䅁䅁权䩃允䅁权牂䅂䅁权䅃䅂䅁允䅁䅁䅅䅁䙁偁潙䥘䌯搹⽧䍄䉁䅁䅁䅂䅁䅁䅍䅄䅁䅁䅯䅔䅁䅁䅯睡䅑䅁䅯䅨䅑䅁䅅䅁䉁䅁䅁兂晁敨剴䉵㔷睐杷允䅁䅁䅑䅁䑁䅁䅷䅁䭁佁䅫䅁䭁䉁䅅䅁䭁䡁䕍䅁䉁䅁䅁允䅁䅁䄴杆䅁䑁䅉杍㉁䑁䅉䅍睁䑁䅁䅍睁䑁䅁䅁䵁䅉䅅䅁䕁䅁䅁睁䵁䅁䅁权㝃䅁䅁权牂䅂䅁权㕂䅂䅁允䅁䅁䅅䅁䙁䍁捬㡪ㅌ䍱䅸䍄䉁䅁䅁䅂䅁䅁䅍䅄䅁䅁䅯䅔䅁䅁䅯睡䅑䅁䅯䅧䅑䅁䅅䅁䉁䅁䅁兂乄䵺䵺䵺䕷䅑杷允䅁䅁䅑䅁䑁䅁䅷䅁䭁乁䅍䅁䭁䝁䕳䅁䭁䝁䔸䅁䉁䅁䅁允䅁䅁䅕呣䬰㘱睎啃䵁䅉䅅䅁䕁䅁䅁睁䵁䅁䅁权㝃允䅁权牂䅂䅁权㍂䅂䅁允䅁䅁䅅䅁䙁佁剸䉵䘶眶䅆䍄䉁䅁䅁䅂䅁䅁䅍䅄䅁䅁䅯杷䅅䅁䅯睡䅑䅁䅯兤䅑䅁䅅䅁䉁䅁䅁兂乄䵺䵺䵺睺睐杷允䅁䅁䅑䅁䑁䅁䅷䅁䭁䵁䉉䅁䭁䝁䕳䅁䭁䥁䕅䅁䉁䅁䅁允䅁䅁䅕㑈牘払敧吷䴸䅉䅅䅁䕁䅁䅁睁䵁䅁䅁权兄允䅁权牂䅂䅁权䍃䅂䅁允䅁䅁䅅䅁䙁偁潙䥘䌯儹䅒䍄䉁䅁䅁䅂䅁䅁䅍䅄䅁䅁䅯杘䅁䅁䅯睡䅑䅁䅯兢䅑䅁䅅䅁䉁䅁䅁兂㑃潈牘払畩睶杷允䅁䅁䅑䅁䑁䅁䅷䅁䭁䩁䅑䅁䭁䅁䅑䅁䭁䡁䕳䅁䉁䅁䅁允䅁䅁䅕䅁䅁䅁䍃䕊䵅䅉䅅䅁䕁䅁䅁睁䵁䅁䅁权扄允䅁权剁䅁䅁权㑂䅂䅁允䅁䅁䅅䅁佁䉁䅑䅁祁䑁䅕兎㑁䑁䅍䅏睁䑁䅁䅍䅁䅁杷允䅁䅁䅑䅁䑁䅁䅷䅁䭁䵁䉉䅁䭁䝁䕳䅁䭁䡁䕫䅁䉁䅁䅁允䅁䅁䅕呣䬰㘱睎吷䴸䅉䅅䅁䕁䅁䅁睁䵁䅁䅁权䵄䅁䅁权牂䅂䅁权䑃䅂䅁允䅁䅁䅅䅁䙁䅁䉡啬䱏䵢⽣䍄䉁䅁䅁䅂䅁䅁䅍䅄䅁䅁䅯兒䅁䅁䅯䅂䅁䅁䅯䅨䅑䅁䅅䅁䉁䅁䅁兂䅁䅁䅄㡁偹兑杷允䅁䅁䅑䅁䑁䅁䅷䅁䭁䵁䉉䅁䭁䝁䕳䅁䭁䡁䕳䅁䉁䅁䅁允䅁䅁䅕瑃橥䑣䬰稷䴸䅉䅅䅁䕁䅁䅁睁䵁䅁䅁权桃允䅁权䕁䅁䅁权煁䅄䅁允䅁䅁䅅䅁䙁䅁䅁䅁睃橵䉸䍄䉁䅁䅁䅂䅁䅁䅍䅄䅁䅁䅯杷䅅䅁䅯睡䅑䅁䅯睤䅑䅁䅅䅁䉁䅁䅁兂䵁楁䡵瑆楮睐杷允䅁䅁䅑䅁䑁䅁䅷䅁䭁䵁䉍䅁䭁䝁䕳䅁䭁䡁䕙䅁䉁䅁䅁允䅁䅁䅕硥畓⭒㙆䑴䴸䅉䅅䅁䕁䅁䅁睁䵁䅁䅁权䕃允䅁权䕁䅁䅁权⭂䅂䅁允䅁䅁䅅䅁䙁䅁䅁䅁睂䅨䉖䍄䉁䅁䅁䅂䅁䅁䅍䅄䅁䅁䅯䅋䅁䅁䅯充䅁䅁䅯杤䅑䅁䅅䅁䉁䅁䅁杄啁䅁䅁免ㅁ䑁䅑兎硁䑁䅉䅏㉁䑁䅁䅁䵁䅉䅅䅁䕁䅁䅁睁䵁䅁䅁权䍄允䅁权牂䅂䅁权䅃䅂䅁允䅁䅁䅅䅁䙁䙁偹癷潕佘⽣䍄䉁䅁䅁䅂䅁䅁䅍䅄䅁䅁䅯杲䅁䅁䅯䅂䅁䅁䅯睢䅑䅁䅅䅁䉁䅁䅁兂䅁䅁䅁浭癧兑杷允䅁䅁䅑䅁䑁䅁䅷䅁䭁乁䈴䅁䭁䝁䕳䅁䭁䍁䵯䅁䉁䅁䅁允䅁䅁䅕㘱睎児塲ぁ䵁䅉䅅䅁䕁䅁䅁睁䵁䅁䅁权敄允䅁权牂䅂䅁权瑂䅂䅁允䅁䅁䅅䅁䙁䝁剩堷⽷兎䅂䍄䉁䅁䅁䅂䅁䅁䅍䅄䅁䅁䅯䅭䅅䅁䅯䅂䅁䅁䅯杦䅑䅁䅅䅁䉁䅁䅁权䡂䅁䅁䍄䉁䅁䅁䅂䅁䅁䅍䅄䅁䅁䅯杴䅅䅁䅯充䅁䅁䅯睢䅑䅁䅅䅁䉁䅁䅁杄十䅁䅁兎㑁䑁䅁䅍睁䑁䅁䅍睁䅁䅁䍄䉁䅁䅁䅂䅁䅁䅍䅄䅁䅁䅯朳䅅䅁䅯睡䅑䅁䅯兦䅑䅁䅅䅁䉁䅁䅁兂㝂䭆䠵場䅯䅑杷允䅁䅁䅑䅁䑁䅁䅷䅁䭁乁䈴䅁䭁䝁䕳䅁䭁䡁䕳䅁䉁䅁䅁允䅁䅁䅕⽷潕䥘䌯吸䴸䅉䅅䅁䕁䅁䅁睁䵁䅁䅁权敄允䅁权牂䅂䅁权㉂䅂䅁允䅁䅁䅅䅁䙁佁㙆䭆䠵搴⽯䍄䉁䅁䅁䅂䅁䅁䅍䅄䅁䅁䅯朰䅁䅁䅯充䅁䅁䅯兣䅑䅁䅅䅁䉁䅁䅁杄啁䅁䅁睎ぁ䑁䅙免睁䑁䅁䅍睁䑁䅁䅁䵁䅉䅅䅁䕁䅁䅁睁䵁䅁䅁权婂允䅁权剁䅁䅁权祂䅂䅁允䅁䅁䅅䅁佁䉁䅑䅁祁䑁䅙兏祁䑁䅁䅍睁䑁䅁䅍䅁䅁杷允䅁䅁䅑䅁䑁䅁䅷䅁䭁乁䈴䅁䭁䝁䕳䅁䭁䡁䔸䅁䉁䅁䅁允䅁䅁䅕䥘䌯匹捨稳䴸䅉䅅䅁䕁䅁䅁睁䵁䅁䅁权敄允䅁权牂䅂䅁权㡂䅂䅁允䅁䅁䅅䅁䙁䥁䌯匹捨⭪⽯䍄䉁䅁䅁䅂䅁䅁䅍䅄䅁䅁䅯睊䅅䅁䅯䅂䅁䅁䅯入䅑䅁䅅䅁䉁䅁䅁兂䅁䅁䅁㕚浴兑杷允䅁䅁䅑䅁䑁䅁䅷䅁䭁䥁䉫䅁䭁䝁䕳䅁䭁䍁䵯䅁䉁䅁䅁允䅁䅁䅕䡰㥁瑃橥䐹䴸䅉䅅䅁䕁䅁䅁睁䵁䅁䅁权䩃允䅁权牂䅂䅁权療䅂䅁允䅁䅁䅅䅁䙁䭁䠵場啯畲⼸䍄䉁䅁䅁䅂䅁䅁䅍䅄䅁䅁䅯兩䅅䅁䅯睡䅑䅁䅯䅣䅑䅁䅅䅁䉁䅁䅁兂偃癷潕䥘焯睐杷允䅁䅁䅑䅁䑁䅁䅷䅁䭁䥁䉫䅁䭁䝁䕳䅁䭁䡁䕅䅁䉁䅁䅁允䅁䅁䅕桙奂扏䥔䐹䴸䅉䅅䅁䕁䅁䅁睁䵁䅁䅁权䡄䅁䅁权䕁䅁䅁权穂䅂䅁允䅁䅁䅅䅁䙁䅁䅁䅁䅃关䉎䍄䉁䅁䅁䅂䅁䅁䅍䅄䅁䅁䅯兩䅅䅁䅯睡䅑䅁䅯䅥䅑䅁䅅䅁䉁䅁䅁兂畄䑦ㄸ牘灲睐杷允䅁䅁䅑䅁䑁䅁䅷䅁䭁䭁䅧䅁䭁䅁䅑䅁䭁䡁䕅䅁䉁䅁䅁允䅁䅁䅕䅁䅁乁睚䕗䵅䅉䅅䅁䕁䅁䅁睁䵁䅁䅁权慄䅁䅁权剁䅁䅁权㑂䅂䅁允䅁䅁䅅䅁佁䉁䅑䅁祁䑁䅣免ぁ䑁䅁䅍睁䑁䅁䅍䅁䅁杷允䅁䅁䅑䅁䑁䅁䅷䅁䭁䥁䉫䅁䭁䝁䕳䅁䭁䡁䔴䅁䉁䅁䅁允䅁䅁䅕㑎䉬余兘爰䴸䅉䅅䅁䕁䅁䅁睁䵁䅁䅁权⽄䅁䅁权䕁䅁䅁权㥂䅂䅁允䅁䅁䅅䅁䙁䅁䅁䅁䅂䑚䉰䍄䉁䅁䅁䅂䅁䅁䅍䅄䅁䅁䅯兩䅅䅁䅯睡䅑䅁䅯內䅑䅁䅅䅁䉁䅁䅁兂畄䑦ㄸ牘汲睐杷允䅁䅁䅑䅁䑁䅁䅷䅁䭁䥁䉫䅁䭁䝁䕳䅁䭁䡁䕙䅁䉁䅁䅁允䅁䅁䅕〳丫㉬匴吹䴸䅉䅅䅁䕁䅁䅁睁䵁䅁䅁权⽂允䅁权牂䅂䅁权䉃䅂䅁允䅁䅁䅅䅁䙁䡁呗䅇坒杄䅬䍄䉁䅁䅁䅂䅁䅁䅍䅄䅁䅁䅯兩䅅䅁䅯睡䅑䅁䅯䅨䅑䅁䅅䅁䉁䅁䅁兂䙃ㄶ㑇潈托睐杷允䅁䅁䅑䅁䑁䅁䅷䅁䭁䥁䅍䅁䭁䅁䅑䅁䭁䡁䕯䅁䉁䅁䅁允䅁䅁䅕䅁䅁䙁⽙䕉䵅䅉䅅䅁䕁䅁䅁睁䵁䅁䅁权獃䅁䅁权剁䅁䅁权㕂䅂䅁允䅁䅁䅅䅁佁䉁䅑䅁硁䑁䅧杍睁䑁䅁䅍睁䑁䅁䅍䅁䅁杷允䅁䅁䅑䅁䑁䅁䅷䅁䭁䥁䉫䅁䭁䝁䕳䅁䭁䡁䕷䅁䉁䅁䅁允䅁䅁䅕䭆䠵場啯樵䴸䅉䅅䅁䕁䅁䅁睁䵁䅁䅁权㥂䅁䅁权䕁䅁䅁权㑂䅂䅁允䅁䅁䅅䅁䙁䅁䅁䅁䕃唹䉊䍄䉁䅁䅁䅂䅁䅁䅍䅄䅁䅁䅯儯䅁䅁䅯充䅁䅁䅯䅥䅑䅁䅅䅁䉁䅁䅁杄十䅁䅁兎祁䑁䅉兏㑁䑁䅫䅍穁䅁䅁䍄䉁䅁䅁䅂䅁䅁䅍䅄䅁䅁䅯䅨䅁䅁䅯充䅁䅁䅯䅥䅑䅁䅅䅁䉁䅁䅁杄啁䅁䅁杍㑁䑁䅕睍ぁ䑁䅁䅍睁䑁䅁䅁䵁䅉䅅䅁䕁䅁䅁睁䵁䅁䅁权䩃允䅁权牂䅂䅁权穂䅂䅁允䅁䅁䅅䅁䙁佁剸䉵䘶⬶⽅䍄䉁䅁䅁䅂䅁䅁䅍䅄䅁䅁䅯䅉䅅䅁䅯睡䅑䅁䅯兤䅑䅁䅅䅁䉁䅁䅁兂浂浚浚浚浢睐杷允䅁䅁䅑䅁䑁䅁䅷䅁䭁䭁䉣䅁䭁䉁䅅䅁䭁䡁䕫䅁䉁䅁䅁允䅁䅁䄴杆䅁䑁䅅䅎㑁䑁䅑䅍睁䑁䅁䅍睁䑁䅁䅁䵁䅉䅅䅁䕁䅁䅁睁䵁䅁䅁权杁允䅁权牂䅂䅁权⭂䅂䅁允䅁䅁䅅䅁䙁䩁䕺䱉祂佡⼰䍄䉁䅁䅁䅂䅁䅁䅍䅄䅁䅁䅯䄷䅅䅁䅯睡䅑䅁䅯睧䅑䅁䅅䅁䉁䅁䅁兂獃䙈歰㥏稯睐杷允䅁䅁䅑䅁䑁䅁䅷䅁䭁䍁䈰䅁䭁䝁䕳䅁䭁䡁䕙䅁䉁䅁䅁允䅁䅁䅕䅄牉硨婚䵇䵁䅉䅅䅁䕁䅁䅁睁䵁䅁䅁权䑁䅁䅁权䕁䅁䅁权㍂䅂䅁允䅁䅁䅅䅁䙁䅁䅁䅁㑄䑯䉚䍄䉁䅁䅁䅂䅁䅁䅍䅄䅁䅁䅯䅮䅁䅁䅯充䅁䅁䅯睧䅑䅁䅅䅁䉁䅁䅁杄啁䅁䅁睍㍁䑁䅙睎㕁䑁䅑杍ㅁ䑁䅧䅁䵁䅉䅅䅁䕁䅁䅁睁䵁䅁䅁权䡄䅁䅁权䕁䅁䅁权䑃䅂䅁允䅁䅁䅅䅁䙁䅁䅁䅁䭃楒䉂䍄䉁䅁䅁䅂䅁䅁䅍䅄䅁䅁䅯䅉䅅䅁䅯睡䅑䅁䅯入䅑䅁䅅䅁䉁䅁䅁兂睃浣剩堷牺睐杷允䅁䅁䅑䅁䑁䅁䅷䅁䭁䡁䅷䅁䭁䉁䅅䅁䭁䡁䕙䅁䉁䅁䅁允䅁䅁䄴䅆䅁䑁䅍睎㑁䑁䅁䅍睁䑁䅁䅍睁䅁䅁䍄䉁䅁䅁䅂䅁䅁䅍䅄䅁䅁䅯䅤䅅䅁䅯䅂䅁䅁䅯杣䅑䅁䅅䅁䉁䅁䅁兂䅁䅁䅁湅䉚兑杷允䅁䅁䅑䅁䑁䅁䅷䅁䭁乁䉧䅁䭁䝁䕳䅁䭁䥁䕑䅁䉁䅁䅁允䅁䅁䅕䭆䠵場啯樳䴸䅉䅅䅁䕁䅁䅁睁䵁䅁䅁权杁允䅁权牂䅂䅁权䕃䅂䅁允䅁䅁䅅䅁䙁䝁浚浚浚畚⽉䍄䉁䅁䅁䅂䅁䅁䅍䅄䅁䅁䅯䅉䅅䅁䅯睡䅑䅁䅯䅦䅑䅁䅅䅁䉁䅁䅁兂睄㡰䱚㑎汮睐杷允䅁䅁䅑䅁䑁䅁䅷䅁䭁䡁䉍䅁䭁䅁䅑䅁䭁䥁䕁䅁䉁䅁䅁允䅁䅁䅕䅁䅁䉁桹啒䵅䅉䅅䅁䕁䅁䅁睁䵁䅁䅁权㥃允䅁权剁䅁䅁权⽂䅂䅁允䅁䅁䅅䅁佁䉁䅑䅁ㅁ䑁䅙李ぁ䑁䅁䅍睁䑁䅁䅍䅁䅁杷允䅁䅁䅑䅁䑁䅁䅷䅁䭁䡁䉧䅁䭁䝁䕳䅁䭁䡁䕅䅁䉁䅁䅁允䅁䅁䅕匳䝑婧䑖㜴䴸䅉䅅䅁䕁䅁䅁睁䵁䅁䅁权㑂允䅁权牂䅂䅁权䙃䅂䅁允䅁䅁䅅䅁䙁䑁敖歵䵫瑁⽵䍄䉁䅁䅁䅂䅁䅁䅍䅄䅁䅁䅯䅥䅅䅁䅯睡䅑䅁䅯睧䅑䅁䅅䅁䉁䅁䅁兂㥁瑃橥䑣愳睐杷允䅁䅁䅑䅁䑁䅁䅷䅁䭁䡁䉧䅁䭁䝁䕳䅁䭁䡁䔰䅁䉁䅁䅁允䅁䅁䅕瑃橥䑣䬰稷䴸䅉䅅䅁䕁䅁䅁睁䵁䅁䅁权㑂允䅁权牂䅂䅁权ㅂ䅂䅁允䅁䅁䅅䅁䙁䡁焹䡶呓假⽧䍄䉁䅁䅁䅂䅁䅁䅍䅄䅁䅁䅯䅥䅅䅁䅯睡䅑䅁䅯入䅑䅁䅅䅁䉁䅁䅁兂䵁楁䡵瑆㉮睐杷允䅁䅁䅑䅁䑁䅁䅷䅁䭁偁䈴䅁䭁䅁䅑䅁䭁䡁䕫䅁䉁䅁䅁允䅁䅁䅕䅁䅁䝁灄啎䵅䅉䅅䅁䕁䅁䅁睁䵁䅁䅁权扃䅁䅁权剁䅁䅁权⽂䅂䅁允䅁䅁䅅䅁佁䉁䅑䅁硁䑁䅫杍㑁䑁䅫睎睁䑁䅁䅍䅁䅁杷允䅁䅁䅑䅁䑁䅁䅷䅁䭁䡁䉧䅁䭁䝁䕳䅁䭁䡁䕑䅁䉁䅁䅁允䅁䅁䅕灳瘳㡰䱚稷䴸䅉䅅䅁䕁䅁䅁睁䵁䅁䅁权煃允䅁权剁䅁䅁权穂䅂䅁允䅁䅁䅅䅁䭁䕁䅣䅁䵁䅉䅅䅁䕁䅁䅁睁䵁䅁䅁权㑂允䅁权牂䅂䅁权㝂䅂䅁允䅁䅁䅅䅁䙁䥁牘払敧敨⽳䍄䉁䅁䅁䅂䅁䅁䅍䅄䅁䅁䅯䅥䅅䅁䅯睡䅑䅁䅯睤䅑䅁䅅䅁䉁䅁䅁兂㙄浦㡱䩤児睐杷允䅁䅁䅑䅁䑁䅁䅷䅁䭁䩁䈰䅁䭁䅁䅑䅁䭁䥁䕑䅁䉁䅁䅁允䅁䅁䅕䅁䅁乁䥺歔䵅䅉䅅䅁䕁䅁䅁睁䵁䅁䅁权偂允䅁权剁䅁䅁权あ䅂䅁允䅁䅁䅅䅁佁䉁䅑䅁祁䑁䅍睍硁䑁䅉杍ぁ䑁䅧䅎䅁䅁杷允䅁䅁䅑䅁䑁䅁䅷䅁䭁䡁䉷䅁䭁䝁䕳䅁䭁䍁䵯䅁䉁䅁䅁允䅁䅁䅕渷⽷噎㘶吰䴸䅉䅅䅁䕁䅁䅁睁䵁䅁䅁权㡂允䅁权牂䅂䅁权瑂䅂䅁允䅁䅁䅅䅁䙁䑁積積積㥍⽍䍄䉁䅁䅁䅂䅁䅁䅍䅄䅁䅁䅯䅦䅅䅁䅯睡䅑䅁䅯兣䅑䅁䅅䅁䉁䅁䅁兂䙃ㄶ㑇潈托睐杷允䅁䅁䅑䅁䑁䅁䅷䅁䭁乁䅳䅁䭁䝁䕳䅁䭁䥁䕁䅁䉁䅁䅁允䅁䅁䅕䅁䅁䅁䅁䐹䴸䅉䅅䅁䕁䅁䅁睁䵁䅁䅁权㡂允䅁权牂䅂䅁权䙃䅂䅁允䅁䅁䅅䅁䙁䡁啳歲桦獥⽑䍄䉁䅁䅁䅂䅁䅁䅍䅄䅁䅁䅯儶䅅䅁䅯䅂䅁䅁䅯䅧䅑䅁䅅䅁䉁䅁䅁兂䅁䅁䅁啡杰兑杷允䅁䅁䅑䅁䑁䅁䅷䅁䭁䑁䉫䅁䭁䅁䅑䅁䭁䡁䕁䅁䉁䅁䅁允䅁䅁䅕䅁䅁䝁䙄こ䵅䅉䅅䅁䕁䅁䅁睁䵁䅁䅁权㡂允䅁权牂䅂䅁权䑃䅂䅁允䅁䅁䅅䅁䙁䙁㑋潈牘捕⽧䍄䉁䅁䅁䅂䅁䅁䅍䅄䅁䅁䅯䅦䅅䅁䅯睡䅑䅁䅯兦䅑䅁䅅䅁䉁䅁䅁兂䥂場啯歲剦睐杷允䅁䅁䅑䅁䑁䅁䅷䅁䭁䅁䉷䅁䭁䝁䕳䅁䭁䡁䕉䅁䉁䅁䅁允䅁䅁䅕噋偹癷潕䐫䴸䅉䅅䅁䕁䅁䅁睁䵁䅁䅁权睁允䅁权䕁䅁䅁权㡂䅂䅁允䅁䅁䅅䅁䙁䅁䅁䅁睃䉇䉂䍄䉁䅁䅁䅂䅁䅁䅍䅄䅁䅁䅯䅦䅅䅁䅯睡䅑䅁䅯䅤䅑䅁䅅䅁䉁䅁䅁兂䭁㘱睎児䡲睐杷允䅁䅁䅑䅁䑁䅁䅷䅁䭁䡁䉷䅁䭁䝁䕳䅁䭁䡁䕳䅁䉁䅁䅁允䅁䅁䅕䉵䘶ㄶ㑇橲䴸䅉䅅䅁䕁䅁䅁睁䵁䅁䅁权㡂允䅁权牂䅂䅁权㉂䅂䅁允䅁䅁䅅䅁䙁偁卌坔光䱗⽫䍄䉁䅁䅁䅂䅁䅁䅍䅄䅁䅁䅯䅦䅅䅁䅯睡䅑䅁䅯睤䅑䅁䅅䅁䉁䅁䅁兂㝂䭆䠵場歱睐杷允䅁䅁䅑䅁䑁䅁䅷䅁䭁䡁䈴䅁䭁䉁䅅䅁䭁䥁䕕䅁䉁䅁䅁允䅁䅁䄴䅆䅁䑁䅍免硁䑁䅍䅎硁䑁䅁䅍睁䅁䅁䍄䉁䅁䅁䅂䅁䅁䅍䅄䅁䅁䅯䄯䅅䅁䅯䅂䅁䅁䅯督䅑䅁䅅䅁䉁䅁䅁兂䅁䅁䅁䑷䵊兑杷允䅁䅁䅑䅁䑁䅁䅷䅁䭁䍁䅍䅁䭁䅁䅑䅁䭁䡁䕙䅁䉁䅁䅁允䅁䅁䅕䅁䅁䵁潂き䵅䅉䅅䅁䕁䅁䅁睁䵁䅁䅁权瑁允䅁权剁䅁䅁权㕂䅂䅁允䅁䅁䅅䅁佁䉁䅑䅁祁䑁䅕䅎㍁䑁䅅睍睁䑁䅁䅍䅁䅁杷允䅁䅁䅑䅁䑁䅁䅷䅁䭁䡁䉷䅁䭁䝁䕳䅁䭁䥁䕁䅁䉁䅁䅁允䅁䅁䅕硥畓⭒㙆䵃䵁䅉䅅䅁䕁䅁䅁睁䵁䅁䅁权㡂允䅁权牂䅂䅁权㡂䅂䅁允䅁䅁䅅䅁䙁䙁㑋潈牘剕䅐䍄䉁䅁䅁䅂䅁䅁䅍䅄䅁䅁䅯眴䅅䅁䅯䅂䅁䅁䅯兣䅑䅁䅅䅁䉁䅁䅁兂䅁䅁䅃䵖䅃兑杷允䅁䅁䅑䅁䑁䅁䅷䅁䭁䭁䅅䅁䭁䅁䅑䅁䭁䍁䵯䅁䉁䅁䅁允䅁䅁䅕䅁䅁䩁噧し䵅䅉䅅䅁䕁䅁䅁睁䵁䅁䅁权摁允䅁权牂䅂䅁权煁䅄䅁允䅁䅁䅅䅁䙁䥁牘払敧晨⽳䍄䉁䅁䅁䅂䅁䅁䅍䅄䅁䅁䅯条䅁䅁䅯䅂䅁䅁䅯兦䅑䅁䅅䅁䉁䅁䅁兂䅁䅁䅁䘲䙨兑杷允䅁䅁䅑䅁䑁䅁䅷䅁䭁䱁䉣䅁䭁䝁䕳䅁䭁䡁䕙䅁䉁䅁䅁允䅁䅁䅕䅁䅁䅁䅁䐶䴸䅉䅅䅁䕁䅁䅁睁䵁䅁䅁权瑄允䅁权牂䅂䅁权㙂䅂䅁允䅁䅁䅅䅁䙁䉁䘫ㄶ㑇杈䅆䍄䉁䅁䅁䅂䅁䅁䅍䅄䅁䅁䅯先䅅䅁䅯睡䅑䅁䅯全䅑䅁䅅䅁䉁䅁䅁兂晁敨剴䉵ㄷ睐杷允䅁䅁䅑䅁䑁䅁䅷䅁䭁䡁䅉䅁䭁䅁䅑䅁䭁䡁䕁䅁䉁䅁䅁允䅁䅁䅕䅁䅁䩁䭑歒䵅䅉䅅䅁䕁䅁䅁睁䵁䅁䅁权摁允䅁权牂䅂䅁权㉂䅂䅁允䅁䅁䅅䅁䙁䝁剩堷⽷晎⽑䍄䉁䅁䅁䅂䅁䅁䅍䅄䅁䅁䅯䅺䅁䅁䅯充䅁䅁䅯睤䅑䅁䅅䅁䉁䅁䅁杄坁䅁䅁免㍁䑁䅕兎睁䑁䅉兏睁䑁䅁䅍䅁䅁杷允䅁䅁䅑䅁䑁䅁䅷䅁䭁䉁䈰䅁䭁䝁䕳䅁䭁䡁䔸䅁䉁䅁䅁允䅁䅁䅕杖琴灳瘳稸䴸䅉䅅䅁䕁䅁䅁睁䵁䅁䅁权䥄允䅁权剁䅁䅁权䑃䅂䅁允䅁䅁䅅䅁佁䉁䅑䅁㉁䑁䅧李祁䑁䅁䅍睁䑁䅁䅍䅁䅁杷允䅁䅁䅑䅁䑁䅁䅷䅁䭁䝁䉣䅁䭁䅁䅑䅁䭁䡁䕍䅁䉁䅁䅁允䅁䅁䅕䅁䅁䍁楧啚䵅䅉䅅䅁䕁䅁䅁睁䵁䅁䅁权䉂䅁䅁权䕁䅁䅁权䑃䅂䅁允䅁䅁䅅䅁䙁䅁䅁䅁潁穮䉖䍄䉁䅁䅁䅂䅁䅁䅍䅄䅁䅁䅯䅨䅅䅁䅯睡䅑䅁䅯来䅑䅁䅅䅁䉁䅁䅁兂獄払敧敨味䅑杷允䅁䅁䅑䅁䑁䅁䅷䅁䭁䉁䈰䅁䭁䝁䕳䅁䭁䥁䕁䅁䉁䅁䅁允䅁䅁䅕呣䬰㘱睎稸䴸䅉䅅䅁䕁䅁䅁睁䵁䅁䅁权療允䅁权牂䅂䅁权硂䅂䅁允䅁䅁䅅䅁䙁佁㙆䭆䠵儴䅚䍄䉁䅁䅁䅂䅁䅁䅍䅄䅁䅁䅯䅒䅅䅁䅯睡䅑䅁䅯䅦䅑䅁䅅䅁䉁䅁䅁兂獃䙈歰㥏ㄯ睐杷允䅁䅁䅑䅁䑁䅁䅷䅁䭁䙁䄸䅁䭁䅁䅑䅁䭁䥁䕕䅁䉁䅁䅁允䅁䅁䅕䅁䅁䵁発啕䵅䅉䅅䅁䕁䅁䅁睁䵁䅁䅁权療允䅁权牂䅂䅁权䙃䅂䅁允䅁䅁䅅䅁䙁䭁䝪穓䩥剷䅊䍄䉁䅁䅁䅂䅁䅁䅍䅄䅁䅁䅯䅩䅅䅁䅯睡䅑䅁䅯督䅑䅁䅅䅁䉁䅁䅁兂⭃确癯匳煔睐杷允䅁䅁䅑䅁䑁䅁䅷䅁䭁䍁䄸䅁䭁䝁䕳䅁䭁䡁䕉䅁䉁䅁䅁允䅁䅁䅕敨剴䉵䘶稫䴸䅉䅅䅁䕁䅁䅁睁䵁䅁䅁权療允䅁权牂䅂䅁权䑃䅂䅁允䅁䅁䅅䅁䙁䙁㕧䵴㉨杶䄱䍄䉁䅁䅁䅂䅁䅁䅍䅄䅁䅁䅯䅑䅁䅁䅯䅂䅁䅁䅯督䅑䅁䅅䅁䉁䅁䅁兂䅁䅁䅁偸䝸兑杷允䅁䅁䅑䅁䑁䅁䅷䅁䭁䝁䈸䅁䭁䝁䕳䅁䭁䡁䔰䅁䉁䅁䅁允䅁䅁䅕呦ㄸ牘䩲䕅䵁䅉䅅䅁䕁䅁䅁睁䵁䅁䅁权灂允䅁权䕁䅁䅁权䙃䅂䅁允䅁䅁䅅䅁䙁䅁䅁䅁坃欸䉊䍄䉁䅁䅁䅂䅁䅁䅍䅄䅁䅁䅯睦䅁䅁䅯䅂䅁䅁䅯来䅑䅁䅅䅁䉁䅁䅁兂䅁䅁䅁䴵塤兑杷允䅁䅁䅑䅁䑁䅁䅷䅁䭁䝁䈸䅁䭁䝁䕳䅁䭁䡁䕕䅁䉁䅁䅁允䅁䅁䅕〳丫㉬匵歊䵁䅉䅅䅁䕁䅁䅁睁䵁䅁䅁权時允䅁权䕁䅁䅁权⭂䅂䅁允䅁䅁䅅䅁䙁䅁䅁䅁奁䑳䉒䍄䉁䅁䅁䅂䅁䅁䅍䅄䅁䅁䅯睢䅅䅁䅯睡䅑䅁䅯內䅑䅁䅅䅁䉁䅁䅁兂ㅂ硫䕧杖䠴䅑杷允䅁䅁䅑䅁䑁䅁䅷䅁䭁䝁䈸䅁䭁䝁䕳䅁䭁䡁䕑䅁䉁䅁䅁允䅁䅁䅕㑈牘払敧吵䴸䅉䅅䅁䕁䅁䅁睁䵁䅁䅁权祁䅁䅁权剁䅁䅁权㍂䅂䅁允䅁䅁䅅䅁佁䉁䅑䅁ぁ䑁䅅䅏穁䑁䅁䅍睁䑁䅁䅍䅁䅁杷允䅁䅁䅑䅁䑁䅁䅷䅁䭁䝁䈸䅁䭁䝁䕳䅁䭁䡁䕳䅁䉁䅁䅁允䅁䅁䅕䘷㑇潈牘㜹䴸䅉䅅䅁䕁䅁䅁睁䵁䅁䅁权療允䅁权牂䅂䅁权㡂䅂䅁允䅁䅁䅅䅁䙁䩁䑚㉩湺眫䅨䍄䉁䅁䅁䅂䅁䅁䅍䅄䅁䅁䅯䄶䅅䅁䅯充䅁䅁䅯睢䅑䅁䅅䅁䉁䅁䅁杄啁䅁䅁䅎㑁䑁䅑睍ㅁ䑁䅫䅍睁䑁䅁䅁䵁䅉䅅䅁䕁䅁䅁睁䵁䅁䅁权敂䅁䅁权牂䅂䅁权䙃䅂䅁允䅁䅁䅅䅁䙁䅁䅁䅁䅁䅁䅸䍄䉁䅁䅁䅂䅁䅁䅍䅄䅁䅁䅯兖䅅䅁䅯睡䅑䅁䅯䅥䅑䅁䅅䅁䉁䅁䅁兂硂児塲㍯硄睐杷允䅁䅁䅑䅁䑁䅁䅷䅁䭁䙁䄴䅁䭁䝁䕳䅁䭁䡁䔰䅁䉁䅁䅁允䅁䅁䅕䉵䘶ㄶ㑇牮䴸䅉䅅䅁䕁䅁䅁睁䵁䅁䅁权㥃允䅁权剁䅁䅁权䑃䅂䅁允䅁䅁䅅䅁佁䉁䅑䅁㉁䑁䅁兎ㅁ䑁䅁䅍睁䑁䅁䅍䅁䅁杷允䅁䅁䅑䅁䑁䅁䅷䅁䭁䙁䄴䅁䭁䝁䕳䅁䭁䡁䕕䅁䉁䅁䅁允䅁䅁䅕瑃橥䑣䬰あ䵁䅉䅅䅁䕁䅁䅁睁䵁䅁䅁权䍂䅁䅁权剁䅁䅁权䕃䅂䅁允䅁䅁䅅䅁佁䉁䅑䅁硁䑁䅣睍ぁ䑁䅁免睁䑁䅁䅍䅁䅁杷允䅁䅁䅑䅁䑁䅁䅷䅁䭁偁䉯䅁䭁䅁䅑䅁䭁䡁䕷䅁䉁䅁䅁允䅁䅁䅕䅁䅁䙁䙃ぃ䵅䅉䅅䅁䕁䅁䅁睁䵁䅁䅁权敂䅁䅁权牂䅂䅁权䕃䅂䅁允䅁䅁䅅䅁䙁佁剸䉵䘶⬶⽅䍄䉁䅁䅁䅂䅁䅁䅍䅄䅁䅁䅯儴䅅䅁䅯䅂䅁䅁䅯兤䅑䅁䅅䅁䉁䅁䅁兂䅁䅁䅁䅏⼰兑杷允䅁䅁䅑䅁䑁䅁䅷䅁䭁䙁䄴䅁䭁䝁䕳䅁䭁䡁䕷䅁䉁䅁䅁允䅁䅁䅕硥畓⭒㙆䐹䴸䅉䅅䅁䕁䅁䅁睁䵁䅁䅁权塁允䅁权牂䅂䅁权䙃䅂䅁允䅁䅁䅅䅁䙁䉁畓⭒㙆䅆䅸䍄䉁䅁䅁䅂䅁䅁䅍䅄䅁䅁䅯睆䅅䅁䅯睡䅑䅁䅯杣䅑䅁䅅䅁䉁䅁䅁兂歃䑣䬰㘱前䅑杷允䅁䅁䅑䅁䑁䅁䅷䅁䭁䉁䉣䅁䭁䝁䕳䅁䭁䥁䕅䅁䉁䅁䅁允䅁䅁䅕硥畓⭒㙆䕂䵁䅉䅅䅁䕁䅁䅁睁䵁䅁䅁权橄䅁䅁权䕁䅁䅁权㍂䅂䅁允䅁䅁䅅䅁䙁䅁䅁䅁い啩䉎䍄䉁䅁䅁䅂䅁䅁䅍䅄䅁䅁䅯睆䅅䅁䅯睡䅑䅁䅯入䅑䅁䅅䅁䉁䅁䅁兂灁䥘䌯匹卧䅑杷允䅁䅁䅑䅁䑁䅁䅷䅁䭁䉁䉣䅁䭁䝁䕳䅁䭁䡁䕳䅁䉁䅁䅁允䅁䅁䅕䥘䌯匹捨ぁ䵁䅉䅅䅁䕁䅁䅁睁䵁䅁䅁权慁允䅁权牂䅂䅁权㙂䅂䅁允䅁䅁䅅䅁䙁佁剸䉵䘶眶䅆䍄䉁䅁䅁䅂䅁䅁䅍䅄䅁䅁䅯䅊䅁䅁䅯䅂䅁䅁䅯兣䅑䅁䅅䅁䉁䅁䅁兂䅁䅁䅁䉔䡂兑杷允䅁䅁䅑䅁䑁䅁䅷䅁䭁䥁䉅䅁䭁䝁䕳䅁䭁䡁䕕䅁䉁䅁䅁允䅁䅁䅕䝭匴㡧䭄启䴸䅉䅅䅁䕁䅁䅁睁䵁䅁䅁权慁允䅁权牂䅂䅁权睂䅂䅁允䅁䅁䅅䅁䙁䭁慁㥌欰療⽳䍄䉁䅁䅁䅂䅁䅁䅍䅄䅁䅁䅯杇䅅䅁䅯睡䅑䅁䅯全䅑䅁䅅䅁䉁䅁䅁兂歃䑣䬰㘱㡐睐杷允䅁䅁䅑䅁䑁䅁䅷䅁䭁乁䅁䅁䭁䉁䅅䅁䭁䥁䕕䅁䉁䅁䅁允䅁䅁䄴䅆䅁䑁䅑䅍㑁䑁䅙䅍睁䑁䅁䅍睁䅁䅁䍄䉁䅁䅁䅂䅁䅁䅍䅄䅁䅁䅯睓䅅䅁䅯睡䅑䅁䅯睥䅑䅁䅅䅁䉁䅁䅁权䡂䅁䅁䍄䉁䅁䅁䅂䅁䅁䅍䅄䅁䅁䅯杇䅅䅁䅯睡䅑䅁䅯睧䅑䅁䅅䅁䉁䅁䅁兂㝂䭆䠵場䅯䅑杷允䅁䅁䅑䅁䑁䅁䅷䅁䭁䉁䉯䅁䭁䝁䕳䅁䭁䡁䕧䅁䉁䅁䅁允䅁䅁䅕䅁䅁䅁䅁䐸䴸䅉䅅䅁䕁䅁䅁睁䵁䅁䅁权䡃䅁䅁权剁䅁䅁权睂䅂䅁允䅁䅁䅅䅁佁䉁䅑䅁ㅁ䑁䅣兎睁䑁䅁䅍睁䑁䅁䅍䅁䅁杷允䅁䅁䅑䅁䑁䅁䅷䅁䭁䉁䉯䅁䭁䝁䕳䅁䭁䡁䕕䅁䉁䅁䅁允䅁䅁䅕児塲㍯㥁樹䴸䅉䅅䅁䕁䅁䅁睁䵁䅁䅁权㉁允䅁权䕁䅁䅁权䕃䅂䅁允䅁䅁䅅䅁䙁䅁䅁䅁䅂硐䉸䍄䉁䅁䅁䅂䅁䅁䅍䅄䅁䅁䅯杇䅅䅁䅯睡䅑䅁䅯䅤䅑䅁䅅䅁䉁䅁䅁兂乄䵺䵺䵺㡺睐杷允䅁䅁䅑䅁䑁䅁䅷䅁䭁䱁䉁䅁䭁䝁䕳䅁䭁䝁䔸䅁䉁䅁䅁允䅁䅁䅕搵楁⼲⭬樰䴸䅉䅅䅁䕁䅁䅁睁䵁䅁䅁权䙄䅁䅁权剁䅁䅁权㝂䅂䅁允䅁䅁䅅䅁佁䉁䅑䅁祁䑁䅍䅎ぁ䑁䅁䅍睁䑁䅁䅍䅁䅁杷允䅁䅁䅑䅁䑁䅁䅷䅁䭁䑁䉧䅁䭁䅁䅑䅁䭁䡁䔰䅁䉁䅁䅁允䅁䅁䅕䅁䅁乁䵨ざ䵅䅉䅅䅁䕁䅁䅁睁䵁䅁䅁权扂允䅁权䕁䅁䅁权ㅂ䅂䅁允䅁䅁䅅䅁䙁䅁䅁䅁呄浍䉨䍄䉁䅁䅁䅂䅁䅁䅍䅄䅁䅁䅯䅳䅅䅁䅯睡䅑䅁䅯来䅑䅁䅅䅁䉁䅁䅁兂㡄晱午坔兌睐杷允䅁䅁䅑䅁䑁䅁䅷䅁䭁䱁䉁䅁䭁䝁䕳䅁䭁䡁䕁䅁䉁䅁䅁允䅁䅁䅕扏䥔牤昶樲䴸䅉䅅䅁䕁䅁䅁睁䵁䅁䅁权䩂䅁䅁权䕁䅁䅁权硂䅂䅁允䅁䅁䅅䅁䙁䅁䅁䅁潄啁䉆䍄䉁䅁䅁䅂䅁䅁䅍䅄䅁䅁䅯䅅䅅䅁䅯䅂䅁䅁䅯䅥䅑䅁䅅䅁䉁䅁䅁兂䅁䅁䅁㕉匲兑杷允䅁䅁䅑䅁䑁䅁䅷䅁䭁䱁䉁䅁䭁䝁䕳䅁䭁䡁䕅䅁䉁䅁䅁允䅁䅁䅕積積積積穷䴸䅉䅅䅁䕁䅁䅁睁䵁䅁䅁权睃允䅁权牂䅂䅁权䙃䅂䅁允䅁䅁䅅䅁䙁乁橥䑣䬰㤱⽍䍄䉁䅁䅁䅂䅁䅁䅍䅄䅁䅁䅯䅳䅅䅁䅯睡䅑䅁䅯睧䅑䅁䅅䅁䉁䅁䅁兂穁積積積䑐睐杷允䅁䅁䅑䅁䑁䅁䅷䅁䭁䱁䉁䅁䭁䝁䕳䅁䭁䡁䕕䅁䉁䅁䅁允䅁䅁䅕䩡瑈䑦ㄸ橺䴸䅉䅅䅁䕁䅁䅁睁䵁䅁䅁权瑃䅁䅁权䕁䅁䅁权䑃䅂䅁允䅁䅁䅅䅁䙁䅁䅁䅁獄䙫䉬䍄䉁䅁䅁䅂䅁䅁䅍䅄䅁䅁䅯䅬䅅䅁䅯䅂䅁䅁䅯入䅑䅁䅅䅁䉁䅁䅁兂䅁䅁䅃䑮則兑杷允䅁䅁䅑䅁䑁䅁䅷䅁䭁䱁䉁䅁䭁䝁䕳䅁䭁䡁䔴䅁䉁䅁䅁允䅁䅁䅕硥畓⭒㙆䑸䴸䅉䅅䅁䕁䅁䅁睁䵁䅁䅁权睃允䅁权牂䅂䅁权祂䅂䅁允䅁䅁䅅䅁䙁䭁䠵場啯瑲⽣䍄䉁䅁䅁䅂䅁䅁䅍䅄䅁䅁䅯䅳䅅䅁䅯睡䅑䅁䅯內䅑䅁䅅䅁䉁䅁䅁兂䭁㘱睎児䡲睐杷允䅁䅁䅑䅁䑁䅁䅷䅁䭁䱁䉁䅁䭁䝁䕳䅁䭁䡁䕑䅁䉁䅁䅁允䅁䅁䅕灭婭婭婭呭䴸䅉䅅䅁䕁䅁䅁睁䵁䅁䅁权瑄允䅁权䕁䅁䅁权䍃䅂䅁允䅁䅁䅅䅁䙁䅁䅁䅁兄じ䉴䍄䉁䅁䅁䅂䅁䅁䅍䅄䅁䅁䅯䅳䅅䅁䅯睡䅑䅁䅯杧䅑䅁䅅䅁䉁䅁䅁兂晄㑔堲桢湌睐杷允䅁䅁䅑䅁䑁䅁䅷䅁䭁佁䉣䅁䭁䅁䅑䅁䭁䡁䕍䅁䉁䅁䅁允䅁䅁䅕䅁䅁䕁娰歧䵅䅉䅅䅁䕁䅁䅁睁䵁䅁䅁权㉂䅁䅁权牂䅂䅁权㕂䅂䅁允䅁䅁䅅䅁䙁䅁䅁䅁䅁偁⽷䍄䉁䅁䅁䅂䅁䅁䅍䅄䅁䅁䅯先䅅䅁䅯䅂䅁䅁䅯兤䅑䅁䅅䅁䉁䅁䅁兂䅁䅁䅁䭷敎兑杷允䅁䅁䅑䅁䑁䅁䅷䅁䭁䱁䉁䅁䭁䝁䕳䅁䭁䥁䕑䅁䉁䅁䅁允䅁䅁䅕余兘瑉㕶樳䴸䅉䅅䅁䕁䅁䅁睁䵁䅁䅁权睃允䅁权牂䅂䅁权㡂䅂䅁允䅁䅁䅅䅁䙁䑁積積積⭍⽍䍄䉁䅁䅁䅂䅁䅁䅍䅄䅁䅁䅯杳䅅䅁䅯睡䅑䅁䅯杋䅷䅁䅅䅁䉁䅁䅁兂桄桥畓⭒䭈睐杷允䅁䅁䅑䅁䑁䅁䅷䅁䭁佁䉍䅁䭁䉁䅅䅁䭁䥁䕅䅁䉁䅁䅁允䅁䅁䄴杆䅁䑁䅑免㉁䑁䅫䅍睁䑁䅁䅍睁䑁䅁䅁䵁䅉䅅䅁䕁䅁䅁睁䵁䅁䅁权㑄允䅁权䕁䅁䅁权睂䅂䅁允䅁䅁䅅䅁䙁䅁䅁䅁⽄歕䈱䍄䉁䅁䅁䅂䅁䅁䅍䅄䅁䅁䅯眯䅁䅁䅯䅂䅁䅁䅯䅦䅑䅁䅅䅁䉁䅁䅁兂䅁䅁䅁䉪㍙兑杷允䅁䅁䅑䅁䑁䅁䅷䅁䭁䱁䉉䅁䭁䝁䕳䅁䭁䝁䔸䅁䉁䅁䅁允䅁䅁䅕歵䵫楁䡵爷䴸䅉䅅䅁䕁䅁䅁睁䵁䅁䅁权䭄允䅁权牂䅂䅁权あ䅂䅁允䅁䅁䅅䅁䙁䭁硲欰椱偅⽉䍄䉁䅁䅁䅂䅁䅁䅍䅄䅁䅁䅯䅺䅅䅁䅯睡䅑䅁䅯䅦䅑䅁䅅䅁䉁䅁䅁兂䙃ㄶ㑇潈㍘睐杷允䅁䅁䅑䅁䑁䅁䅷䅁䭁䱁䉉䅁䭁䝁䕳䅁䭁䡁䔰䅁䉁䅁䅁允䅁䅁䅕㡪ㅌ䙋偹爴䴸䅉䅅䅁䕁䅁䅁睁䵁䅁䅁权癄允䅁权剁䅁䅁权⭂䅂䅁允䅁䅁䅅䅁佁䉁䅑䅁祁䑁䅉睎㕁䑁䅁䅍睁䑁䅁䅍䅁䅁杷允䅁䅁䅑䅁䑁䅁䅷䅁䭁䱁䉉䅁䭁䝁䕳䅁䭁䡁䔴䅁䉁䅁䅁允䅁䅁䅕㘱睎児塰䕋䵁䅉䅅䅁䕁䅁䅁睁䵁䅁䅁权祃允䅁权牂䅂䅁权祂䅂䅁允䅁䅁䅅䅁䙁䡁啳歲桦癥⽑䍄䉁䅁䅁䅂䅁䅁䅍䅄䅁䅁䅯杳䅅䅁䅯睡䅑䅁䅯䅤䅑䅁䅅䅁䉁䅁䅁兂晁敨剴䉵ㄷ睐杷允䅁䅁䅑䅁䑁䅁䅷䅁䭁䱁䉉䅁䭁䝁䕳䅁䭁䡁䕙䅁䉁䅁䅁允䅁䅁䅕琸乊桙奂稫䴸䅉䅅䅁䕁䅁䅁睁䵁䅁䅁权硃䅁䅁权牂䅂䅁权硂䅂䅁允䅁䅁䅅䅁䙁䉁䕫杖琴畳⽕䍄䉁䅁䅁䅂䅁䅁䅍䅄䅁䅁䅯关䅁䅁䅯睡䅑䅁䅯杦䅑䅁䅅䅁䉁䅁䅁兂潂敫㠱穐煘睐杷允䅁䅁䅑䅁䑁䅁䅷䅁䭁䙁䅁䅁䭁䉁䅅䅁䭁䥁䕁䅁䉁䅁䅁允䅁䅁䄴杅䅁䑁䅙免㑁䑁䅁䅎ぁ䑁䅫杍䅁䅁杷允䅁䅁䅑䅁䑁䅁䅷䅁䭁䱁䅅䅁䭁䝁䕳䅁䭁䥁䕅䅁䉁䅁䅁允䅁䅁䅕捺䵺䵺䵺樫䴸䅉䅅䅁䕁䅁䅁睁䵁䅁䅁权䉃䅁䅁权䕁䅁䅁权瑂䅂䅁允䅁䅁䅅䅁䙁䅁䅁䥁䉄ね䉰䍄䉁䅁䅁䅂䅁䅁䅍䅄䅁䅁䅯关䅁䅁䅯睡䅑䅁䅯入䅑䅁䅅䅁䉁䅁䅁兂䭁㘱睎児癲睐杷允䅁䅁䅑䅁䑁䅁䅷䅁䭁䱁䅅䅁䭁䝁䕳䅁䭁䡁䕳䅁䉁䅁䅁允䅁䅁䅕䡳潊敫㠱稳䴸䅉䅅䅁䕁䅁䅁睁䵁䅁䅁权硃䅁䅁权牂䅂䅁权㉂䅂䅁允䅁䅁䅅䅁䙁䙁橔婰䕶义⽧䍄䉁䅁䅁䅂䅁䅁䅍䅄䅁䅁䅯关䅁䅁䅯睡䅑䅁䅯睤䅑䅁䅅䅁䉁䅁䅁兂畄䑦ㄸ牘婲睐杷允䅁䅁䅑䅁䑁䅁䅷䅁䭁䍁䉑䅁䭁䅁䅑䅁䭁䡁䕷䅁䉁䅁䅁允䅁䅁䅕䅁䅁䭁䥁歒䵅䅉䅅䅁䕁䅁䅁睁䵁䅁䅁权硃䅁䅁权牂䅂䅁权⽂䅂䅁允䅁䅁䅅䅁䙁䩁䕺䱉祂佡⽅䍄䉁䅁䅁䅂䅁䅁䅍䅄䅁䅁䅯睴䅅䅁䅯充䅁䅁䅯来䅑䅁䅅䅁䉁䅁䅁杄啁䅁䅁䅎ㅁ䑁䅙䅍睁䑁䅁䅍睁䑁䅁䅁䵁䅉䅅䅁䕁䅁䅁睁䵁䅁䅁权权允䅁权䕁䅁䅁权療䅂䅁允䅁䅁䅅䅁䙁䅁䅁䅁䅁浪䉊䍄䉁䅁䅁䅂䅁䅁䅍䅄䅁䅁䅯关䅁䅁䅯睡䅑䅁䅯杧䅑䅁䅅䅁䉁䅁䅁兂㥁瑃橥䑣洳睐杷允䅁䅁䅑䅁䑁䅁䅷䅁䭁偁䉷䅁䭁䝁䕳䅁䭁䡁䕍䅁䉁䅁䅁允䅁䅁䅕䘷㑇潈牘吶䴸䅉䅅䅁䕁䅁䅁睁䵁䅁䅁权硃䅁䅁权牂䅂䅁权䕃䅂䅁允䅁䅁䅅䅁䙁䙁偹癷潕佘⽍䍄䉁䅁䅁䅂䅁䅁䅍䅄䅁䅁䅯䅸䅁䅁䅯充䅁䅁䅯督䅑䅁䅅䅁䉁䅁䅁杄啁䅁䅁免ぁ䑁䅫杍睁䑁䅁䅍睁䑁䅁䅁䵁䅉䅅䅁䕁䅁䅁睁䵁䅁䅁权煃䅁䅁权牂䅂䅁权䅃䅂䅁允䅁䅁䅅䅁䙁䑁晶㑔堲瑢⽯䍄䉁䅁䅁䅂䅁䅁䅍䅄䅁䅁䅯眯䅁䅁䅯䅂䅁䅁䅯睧䅑䅁䅅䅁䉁䅁䅁兂䅁䅁䅁䅏㝷兑杷允䅁䅁䅑䅁䑁䅁䅷䅁䭁䍁䉍䅁䭁䝁䕳䅁䭁䥁䕁䅁䉁䅁䅁允䅁䅁䅕䑔䩥坑汄䐴䴸䅉䅅䅁䕁䅁䅁睁䵁䅁䅁权⽂允䅁权牂䅂䅁权㙂䅂䅁允䅁䅁䅅䅁䙁䑁䬰㘱睎児䅰䍄䉁䅁䅁䅂䅁䅁䅍䅄䅁䅁䅯東䅁䅁䅯睡䅑䅁䅯䅦䅑䅁䅅䅁䉁䅁䅁兂䅁䅁䅁䅁㡄睐杷允䅁䅁䅑䅁䑁䅁䅷䅁䭁䅁䅍䅁䭁䅁䅑䅁䭁䡁䕕䅁䉁䅁䅁允䅁䅁䅕䅁䅁䭁㉧䕐䵅䅉䅅䅁䕁䅁䅁睁䵁䅁䅁权癁䅁䅁权牂䅂䅁权㝂䅂䅁允䅁䅁䅅䅁䙁䍁捬㡪ㅌ䱋⽹䍄䉁䅁䅁䅂䅁䅁䅍䅄䅁䅁䅯睦䅅䅁䅯睡䅑䅁䅯睧䅑䅁䅅䅁䉁䅁䅁兂汁潂噇㑑㉶睐杷允䅁䅁䅑䅁䑁䅁䅷䅁䭁䡁䈸䅁䭁䝁䕳䅁䭁䡁䕫䅁䉁䅁䅁允䅁䅁䅕牘䩰䅄牉い䵁䅉䅅䅁䕁䅁䅁睁䵁䅁䅁权⽂允䅁权牂䅂䅁权あ䅂䅁允䅁䅁䅅䅁䙁䩁婱婭婭剭䅖䍄䉁䅁䅁䅂䅁䅁䅍䅄䅁䅁䅯睂䅁䅁䅯充䅁䅁䅯䅤䅑䅁䅅䅁䉁䅁䅁杄坁䅁䅁免㍁䑁䅫睍祁䑁䅣兏睁䑁䅁䅍䅁䅁杷允䅁䅁䅑䅁䑁䅁䅷䅁䭁䵁䅁䅁䭁䉁䅅䅁䭁䡁䕅䅁䉁䅁䅁允䅁䅁䄴䅆䅁䑁䅕兎睁䑁䅙䅍睁䑁䅁䅍睁䅁䅁䍄䉁䅁䅁䅂䅁䅁䅍䅄䅁䅁䅯兗䅁䅁䅯睡䅑䅁䅯督䅑䅁䅅䅁䉁䅁䅁兂啁歲桦桥浔睐杷允䅁䅁䅑䅁䑁䅁䅷䅁䭁䡁䈸䅁䭁䝁䕳䅁䭁䡁䕣䅁䉁䅁䅁允䅁䅁䅕灭婭婭婭啄䵁䅉䅅䅁䕁䅁䅁睁䵁䅁䅁权乄䅁䅁权䕁䅁䅁权瑂䅂䅁允䅁䅁䅅䅁䙁䅁䅁䥁䡄ㅴ䉂䍄䉁䅁䅁䅂䅁䅁䅍䅄䅁䅁䅯睦䅅䅁䅯睡䅑䅁䅯杧䅑䅁䅅䅁䉁䅁䅁兂浂浚浚浚浢睶杷允䅁䅁䅑䅁䑁䅁䅷䅁䭁䡁䈸䅁䭁䝁䕳䅁䭁䥁䕁䅁䉁䅁䅁允䅁䅁䅕搵楁⼲⭬ぃ䵁䅉䅅䅁䕁䅁䅁睁䵁䅁䅁权⽃允䅁权䕁䅁䅁权㑂䅂䅁允䅁䅁䅅䅁䙁䅁䅁䅁䥃ㅧ䉤䍄䉁䅁䅁䅂䅁䅁䅍䅄䅁䅁䅯睈䅁䅁䅯䅂䅁䅁䅯兣䅑䅁䅅䅁䉁䅁䅁兂䅁䅁䅁䝡焸兑杷允䅁䅁䅑䅁䑁䅁䅷䅁䭁䝁䉑䅁䭁䝁䕳䅁䭁䡁䕁䅁䉁䅁䅁允䅁䅁䅕㘱睎児塲啅䵁䅉䅅䅁䕁䅁䅁睁䵁䅁䅁权⽂允䅁权牂䅂䅁权穂䅂䅁允䅁䅁䅅䅁䙁䵁ㅐ䙋偹杷䅆䍄䉁䅁䅁䅂䅁䅁䅍䅄䅁䅁䅯朴䅅䅁䅯睡䅑䅁䅯睢䅑䅁䅅䅁䉁䅁䅁兂硂児塲㍯睁䅷杷允䅁䅁䅑䅁䑁䅁䅷䅁䭁佁䉁䅁䭁䝁䕳䅁䭁䡁䕉䅁䉁䅁䅁允䅁䅁䅕牕敧敨剴䐶䴸䅉䅅䅁䕁䅁䅁睁䵁䅁䅁权桄允䅁权牂䅂䅁权祂䅂䅁允䅁䅁䅅䅁䙁偁潙䥘䌯昹⽧䍄䉁䅁䅁䅂䅁䅁䅍䅄䅁䅁䅯朴䅅䅁䅯睡䅑䅁䅯杣䅑䅁䅅䅁䉁䅁䅁兂㙃兓䍷㑋睦睐杷允䅁䅁䅑䅁䑁䅁䅷䅁䭁佁䉁䅁䭁䝁䕳䅁䭁䥁䕅䅁䉁䅁䅁允䅁䅁䅕椹捨㡪ㅌ䐲䴸䅉䅅䅁䕁䅁䅁睁䵁䅁䅁权桄允䅁权牂䅂䅁权䉃䅂䅁允䅁䅁䅅䅁䙁乁橥䑣䬰眱䅆䍄䉁䅁䅁䅂䅁䅁䅍䅄䅁䅁䅯䄴䅅䅁䅯睡䅑䅁䅯杤䅑䅁䅅䅁䉁䅁䅁兂慃婭婭婭䩮睐杷允䅁䅁䅑䅁䑁䅁䅷䅁䭁䭁䈰䅁䭁䝁䕳䅁䭁䥁䕉䅁䉁䅁䅁允䅁䅁䅕婧䑖㉩湺稲䴸䅉䅅䅁䕁䅁䅁睁䵁䅁䅁权䍂䅁䅁权䕁䅁䅁权瑂䅂䅁允䅁䅁䅅䅁䙁䅁䅁䥁潄歩䉚䍄䉁䅁䅁䅂䅁䅁䅍䅄䅁䅁䅯儴䅅䅁䅯睡䅑䅁䅯睦䅑䅁䅅䅁䉁䅁䅁兂㝂䭆䠵場歲睐杷允䅁䅁䅑䅁䑁䅁䅷䅁䭁佁䈴䅁䭁䅁䅑䅁䭁䥁䕕䅁䉁䅁䅁允䅁䅁䅕䅁䅁䱁剨歐䵅䅉䅅䅁䕁䅁䅁睁䵁䅁䅁权摄允䅁权䕁䅁䅁权䕃䅂䅁允䅁䅁䅅䅁䙁䅁䅁䅁䅄橐䉰䍄䉁䅁䅁䅂䅁䅁䅍䅄䅁䅁䅯朴䅅䅁䅯睡䅑䅁䅯睦䅑䅁䅅䅁䉁䅁䅁权䡂䅁䅁䍄䉁䅁䅁䅂䅁䅁䅍䅄䅁䅁䅯儸䅅䅁䅯充䅁䅁䅯睢䅑䅁䅅䅁䉁䅁䅁杄啁䅁䅁睎硁䑁䅍䅍睁䑁䅁䅍睁䑁䅁䅁䵁䅉䅅䅁䕁䅁䅁睁䵁䅁䅁权噄允䅁权剁䅁䅁权㑂䅂䅁允䅁䅁䅅䅁佁䉁䅉䅁㉁䑁䅉睍睁䑁䅁䅍睁䑁䅁䅁䵁䅉䅅䅁䕁䅁䅁睁䵁䅁䅁权杄允䅁权牂䅂䅁权䍃䅂䅁允䅁䅁䅅䅁䙁䱁敧敨剴䭵⼴䍄䉁䅁䅁䅂䅁䅁䅍䅄䅁䅁䅯儴䅅䅁䅯睡䅑䅁䅯杧䅑䅁䅅䅁䉁䅁䅁兂䙃ㄶ㑇潈穘睐杷允䅁䅁䅑䅁䑁䅁䅷䅁䭁䭁䉫䅁䭁䉁䅅䅁䭁䡁䕁䅁䉁䅁䅁允䅁䅁䄴杅䅁䑁䅣䅏㕁䑁䅙䅎睁䑁䅁䅍䅁䅁杷允䅁䅁䅑䅁䑁䅁䅷䅁䭁佁䉉䅁䭁䝁䕳䅁䭁䥁䕉䅁䉁䅁䅁允䅁䅁䅕䉵䘶ㄶ㑇歁䵁䅉䅅䅁䕁䅁䅁睁䵁䅁䅁权時允䅁权牂䅂䅁权䍃䅂䅁允䅁䅁䅅䅁䙁䙁偹癷潕䅘䅆䍄䉁䅁䅁䅂䅁䅁䅍䅄䅁䅁䅯䅧䅁䅁䅯䅂䅁䅁䅯睧䅑䅁䅅䅁䉁䅁䅁兂䅁䅁䅃婳䝴兑杷允䅁䅁䅑䅁䑁䅁䅷䅁䭁佁䉁䅁䭁䝁䕳䅁䭁䥁䕑䅁䉁䅁䅁允䅁䅁䅕㡧䭄啯㉗稰䴸䅉䅅䅁䕁䅁䅁睁䵁䅁䅁权桄允䅁权牂䅂䅁权㡂䅂䅁允䅁䅁䅅䅁䙁䉁愱䑚晶睔䅸䍄䉁䅁䅁䅂䅁䅁䅍䅄䅁䅁䅯睕䅁䅁䅯䅂䅁䅁䅯杣䅑䅁䅅䅁䉁䅁䅁兂䅁䅁䅁䥅䩴兑杷允䅁䅁䅑䅁䑁䅁䅷䅁䭁䡁䉕䅁䭁䅁䅑䅁䭁䡁䕑䅁䉁䅁䅁允䅁䅁䅕䅁䅁佁䩨止䵅䅉䅅䅁䕁䅁䅁睁䵁䅁䅁权楄允䅁权牂䅂䅁权㡂䅂䅁允䅁䅁䅅䅁䙁偁潙䥘䌯昹⽁䍄䉁䅁䅁䅂䅁䅁䅍䅄䅁䅁䅯䄴䅅䅁䅯睡䅑䅁䅯督䅑䅁䅅䅁䉁䅁䅁兂畃⭒㙆䭆堷睶杷允䅁䅁䅑䅁䑁䅁䅷䅁䭁䡁䉷䅁䭁䅁䅑䅁䭁䡁䔸䅁䉁䅁䅁允䅁䅁䅕䅁䅁䵁䭊啕䵅䅉䅅䅁䕁䅁䅁睁䵁䅁䅁权桄允䅁权牂䅂䅁权穂䅂䅁允䅁䅁䅅䅁䙁䉁畓⭒㙆但⽙䍄䉁䅁䅁䅂䅁䅁䅍䅄䅁䅁䅯儵䅅䅁䅯充䅁䅁䅯䅥䅑䅁䅅䅁䉁䅁䅁杄十䅁䅁李㍁䑁䅙䅍睁䑁䅁䅍睁䅁䅁䍄䉁䅁䅁䅂䅁䅁䅍䅄䅁䅁䅯儵䅁䅁䅯充䅁䅁䅯䅣䅑䅁䅅䅁䉁䅁䅁杄啁䅁䅁睎睁䑁䅫杍睁䑁䅁䅍睁䑁䅁䅁䵁䅉䅅䅁䕁䅁䅁睁䵁䅁䅁权瑁允䅁权牂䅂䅁权䍃䅂䅁允䅁䅁䅅䅁䙁䭁睒児塲硯䅶䍄䉁䅁䅁䅂䅁䅁䅍䅄䅁䅁䅯朴䅅䅁䅯睡䅑䅁䅯督䅑䅁䅅䅁䉁䅁䅁兂慃婭婭婭䉫䅑杷允䅁䅁䅑䅁䑁䅁䅷䅁䭁䑁䄸䅁䭁䝁䕳䅁䭁䡁䕁䅁䉁䅁䅁允䅁䅁䅕䡰㥁瑃橥ぅ䵁䅉䅅䅁䕁䅁䅁睁䵁䅁䅁权浃允䅁权牂䅂䅁权療䅂䅁允䅁䅁䅅䅁䙁䭁睒児塲⽯⽁䍄䉁䅁䅁䅂䅁䅁䅍䅄䅁䅁䅯䅗䅅䅁䅯䅂䅁䅁䅯兦䅑䅁䅅䅁䉁䅁䅁兂䅁䅁䅄㍍䡥兑杷允䅁䅁䅑䅁䑁䅁䅷䅁䭁䭁䉙䅁䭁䝁䕳䅁䭁䡁䕯䅁䉁䅁䅁允䅁䅁䅕㘱睎児塲稶䴸䅉䅅䅁䕁䅁䅁睁䵁䅁䅁权浃允䅁权牂䅂䅁权睂䅂䅁允䅁䅁䅅䅁䙁偁潙䥘䌯昹⽁䍄䉁䅁䅁䅂䅁䅁䅍䅄䅁䅁䅯杰䅅䅁䅯睡䅑䅁䅯全䅑䅁䅅䅁䉁䅁䅁兂䥂場啯歲剦睐杷允䅁䅁䅑䅁䑁䅁䅷䅁䭁䉁䅫䅁䭁䉁䅅䅁䭁䥁䕅䅁䉁䅁䅁允䅁䅁䄴䅆䅁䑁䅍䅏㍁䑁䅅䅍睁䑁䅁䅍睁䅁䅁䍄䉁䅁䅁䅂䅁䅁䅍䅄䅁䅁䅯具䅅䅁䅯睡䅑䅁䅯来䅑䅁䅅䅁䉁䅁䅁兂灁䥘䌯匹㑪睐杷允䅁䅁䅑䅁䑁䅁䅷䅁䭁䭁䉷䅁䭁䝁䕳䅁䭁䡁䕁䅁䉁䅁䅁允䅁䅁䅕積積積積稴䴸䅉䅅䅁䕁䅁䅁睁䵁䅁䅁权敁允䅁权䕁䅁䅁权⭂䅂䅁允䅁䅁䅅䅁䙁䅁䅁䥁睃䠱䉨䍄䉁䅁䅁䅂䅁䅁䅍䅄䅁䅁䅯杰䅅䅁䅯睡䅑䅁䅯䅥䅑䅁䅅䅁䉁䅁䅁兂䡃瑆佮ㄹ㕐睐杷允䅁䅁䅑䅁䑁䅁䅷䅁䭁䭁䉁䅁䭁䅁䅑䅁䭁䡁䔴䅁䉁䅁䅁允䅁䅁䅕䅁䅁䩁呕啙䵅䅉䅅䅁䕁䅁䅁睁䵁䅁䅁权浃允䅁权牂䅂䅁权ㅂ䅂䅁允䅁䅁䅅䅁䙁䍁捬㡪ㅌ䵋⽷䍄䉁䅁䅁䅂䅁䅁䅍䅄䅁䅁䅯䅋䅁䅁䅯䅂䅁䅁䅯兦䅑䅁䅅䅁䉁䅁䅁兂䅁䅁䅁楪儹兑杷允䅁䅁䅑䅁䑁䅁䅷䅁䭁䱁䉙䅁䭁䝁䕳䅁䭁䥁䕁䅁䉁䅁䅁允䅁䅁䅕歬䱏佢㝤歅䵁䅉䅅䅁䕁䅁䅁睁䵁䅁䅁权䩃䅁䅁权剁䅁䅁权䑃䅂䅁允䅁䅁䅅䅁佁䉁䅑䅁ぁ䑁䅕䅏㑁䑁䅁䅍睁䑁䅁䅍䅁䅁杷允䅁䅁䅑䅁䑁䅁䅷䅁䭁䩁䅧䅁䭁䅁䅑䅁䭁䡁䕕䅁䉁䅁䅁允䅁䅁䅕䅁䅁䭁歧ご䵅䅉䅅䅁䕁䅁䅁睁䵁䅁䅁权潃允䅁权牂䅂䅁权祂䅂䅁允䅁䅁䅅䅁䙁䩁婱婭婭敭⽫䍄䉁䅁䅁䅂䅁䅁䅍䅄䅁䅁䅯睴䅅䅁䅯睡䅑䅁䅯內䅑䅁䅅䅁䉁䅁䅁兂䍁㑋坣挲爷睐杷允䅁䅁䅑䅁䑁䅁䅷䅁䭁䍁䅣䅁䭁䅁䅑䅁䭁䡁䔰䅁䉁䅁䅁允䅁䅁䅕䅁䅁䭁晗啚䵅䅉䅅䅁䕁䅁䅁睁䵁䅁䅁权噂允䅁权牂䅂䅁权瑂䅂䅁允䅁䅁䅅䅁䙁䑁䬰㘱睎晐⽱䍄䉁䅁䅁䅂䅁䅁䅍䅄䅁䅁䅯杰䅅䅁䅯睡䅑䅁䅯杦䅑䅁䅅䅁䉁䅁䅁兂歃䑣䬰㘱児睐杷允䅁䅁䅑䅁䑁䅁䅷䅁䭁䭁䉙䅁䭁䝁䕳䅁䭁䥁䕅䅁䉁䅁䅁允䅁䅁䅕杖琴灳瘳稶䴸䅉䅅䅁䕁䅁䅁睁䵁䅁䅁权杁允䅁权剁䅁䅁权療䅂䅁允䅁䅁䅅䅁佁䉁䅑䅁硁䑁䅙睎睁䑁䅁䅍睁䑁䅁䅍䅁䅁杷允䅁䅁䅑䅁䑁䅁䅷䅁䭁䭁䉙䅁䭁䝁䕳䅁䭁䡁䕣䅁䉁䅁䅁允䅁䅁䅕児塲㍯㥁樸䴸䅉䅅䅁䕁䅁䅁睁䵁䅁䅁权浃允䅁权牂䅂䅁权⽂䅂䅁允䅁䅁䅅䅁䙁䡁啳歲桦略⽷䍄䉁䅁䅁䅂䅁䅁䅍䅄䅁䅁䅯杰䅅䅁䅯睡䅑䅁䅯杧䅑䅁䅅䅁䉁䅁䅁兂灁䥘䌯匹獪睐杷允䅁䅁䅑䅁䑁䅁䅷䅁䭁佁䉫䅁䭁䉁䅅䅁䭁䡁䕁䅁䉁䅁䅁允䅁䅁䄴杆䅁䑁䅅䅎ぁ䑁䅣䅍睁䑁䅁䅍睁䑁䅁䅁䵁䅉䅅䅁䕁䅁䅁睁䵁䅁䅁权浃允䅁权牂䅂䅁权䕃䅂䅁允䅁䅁䅅䅁䙁䥁牘払敧敨⽳䍄䉁䅁䅁䅂䅁䅁䅍䅄䅁䅁䅯杓䅁䅁䅯䅂䅁䅁䅯入䅑䅁䅅䅁䉁䅁䅁兂䅁䅁䅁佫汅兑杷允䅁䅁䅑䅁䑁䅁䅷䅁䭁䡁䄰䅁䭁䅁䅑䅁䭁䡁䕁䅁䉁䅁䅁允䅁䅁䅕䅁䅁偁卑歑䵅䅉䅅䅁䕁䅁䅁睁䵁䅁䅁权浃允䅁权牂䅂䅁权䅃䅂䅁允䅁䅁䅅䅁䙁䕁桪桥畓⭒⽫䍄䉁䅁䅁䅂䅁䅁䅍䅄䅁䅁䅯兖䅁䅁䅯睡䅑䅁䅯杣䅑䅁䅅䅁䉁䅁䅁兂浂浚浚浚畢睐杷允䅁䅁䅑䅁䑁䅁䅷䅁䭁䭁䉙䅁䭁䝁䕳䅁䭁䡁䕍䅁䉁䅁䅁允䅁䅁䅕䭆䠵場啯樹䴸䅉䅅䅁䕁䅁䅁睁䵁䅁䅁权歄允䅁权牂䅂䅁权瑂䅂䅁允䅁䅁䅅䅁䙁䭁䠵場啯杲䅬䍄䉁䅁䅁䅂䅁䅁䅍䅄䅁䅁䅯朵䅅䅁䅯䅂䅁䅁䅯內䅑䅁䅅䅁䉁䅁䅁兂䅁䅁䅁估㐴兑杷允䅁䅁䅑䅁䑁䅁䅷䅁䭁䙁䉧䅁䭁䅁䅑䅁䭁䡁䕧䅁䉁䅁䅁允䅁䅁䅕䅁䅁䝧䥃啩䵅䅉䅅䅁䕁䅁䅁睁䵁䅁䅁权牂允䅁权䕁䅁䅁权硂䅂䅁允䅁䅁䅅䅁䙁䅁䅁䅁杁呅䈹䍄䉁䅁䅁䅂䅁䅁䅍䅄䅁䅁䅯䄵䅅䅁䅯睡䅑䅁䅯来䅑䅁䅅䅁䉁䅁䅁兂䥂場啯歲䙣䅑杷允䅁䅁䅑䅁䑁䅁䅷䅁䭁䵁䈰䅁䭁䅁䅑䅁䭁䥁䕅䅁䉁䅁䅁允䅁䅁䅕䅁䅁偁桃啐䵅䅉䅅䅁䕁䅁䅁睁䵁䅁䅁权歄允䅁权牂䅂䅁权䙃䅂䅁允䅁䅁䅅䅁䙁䩁婱婭婭六䅬䍄䉁䅁䅁䅂䅁䅁䅍䅄䅁䅁䅯术䅅䅁䅯睡䅑䅁䅯兣䅑䅁䅅䅁䉁䅁䅁兂剄瑉㕶浦啲睐杷允䅁䅁䅑䅁䑁䅁䅷䅁䭁佁䉑䅁䭁䝁䕳䅁䭁䡁䕧䅁䉁䅁䅁允䅁䅁䅕灰䕶䱉祂䕁䵁䅉䅅䅁䕁䅁䅁睁䵁䅁䅁权敂允䅁权䕁䅁䅁权㕂䅂䅁允䅁䅁䅅䅁䙁䅁䅁䅁䥃祪䉖䍄䉁䅁䅁䅂䅁䅁䅍䅄䅁䅁䅯䄵䅅䅁䅯睡䅑䅁䅯杦䅑䅁䅅䅁䉁䅁䅁兂捂㡪ㅌ䙋䱷䅑杷允䅁䅁䅑䅁䑁䅁䅷䅁䭁佁䉑䅁䭁䝁䕳䅁䭁䡁䕉䅁䉁䅁䅁允䅁䅁䅕瑃橥䑣䬰啂䵁䅉䅅䅁䕁䅁䅁睁䵁䅁䅁权㝃允䅁权牂䅂䅁权䙃䅂䅁允䅁䅁䅅䅁䙁偁潙䥘䌯昹⽑䍄䉁䅁䅁䅂䅁䅁䅍䅄䅁䅁䅯䄵䅅䅁䅯睡䅑䅁䅯入䅑䅁䅅䅁䉁䅁䅁兂灁䥘䌯匹䕧䅑杷允䅁䅁䅑䅁䑁䅁䅷䅁䭁佁䉑䅁䭁䝁䕳䅁䭁䡁䕑䅁䉁䅁䅁允䅁䅁䅕敨剴䉵䘶稯䴸䅉䅅䅁䕁䅁䅁睁䵁䅁䅁权歄允䅁权牂䅂䅁权㉂䅂䅁允䅁䅁䅅䅁䙁䱁敧敨剴偵⽯䍄䉁䅁䅁䅂䅁䅁䅍䅄䅁䅁䅯䅖䅅䅁䅯充䅁䅁䅯兣䅑䅁䅅䅁䉁䅁䅁杄啁䅁䅁杍㉁䑁䅁杍㕁䑁䅧䅍睁䑁䅁䅁䵁䅉䅅䅁䕁䅁䅁睁䵁䅁䅁权奄允䅁权牂䅂䅁权䙃䅂䅁允䅁䅁䅅䅁䙁䱁敧敨剴併⽙䍄䉁䅁䅁䅂䅁䅁䅍䅄䅁䅁䅯眫䅁䅁䅯䅂䅁䅁䅯睥䅑䅁䅅䅁䉁䅁䅁兂䅁䅁䅁䩷瘰兑杷允䅁䅁䅑䅁䑁䅁䅷䅁䭁佁䉑䅁䭁䝁䕳䅁䭁䥁䕁䅁䉁䅁䅁允䅁䅁䅕場啯歲桦樯䴸䅉䅅䅁䕁䅁䅁睁䵁䅁䅁权䥄䅁䅁权䕁䅁䅁权瑂䅂䅁允䅁䅁䅅䅁䙁䅁䅁䅁千䙗䉂䍄䉁䅁䅁䅂䅁䅁䅍䅄䅁䅁䅯䄵䅅䅁䅯睡䅑䅁䅯督䅑䅁䅅䅁䉁䅁䅁兂畃⭒㙆䭆㜷睐杷允䅁䅁䅑䅁䑁䅁䅷䅁䭁䥁䄰䅁䭁䝁䕳䅁䭁䍁䵯䅁䉁䅁䅁允䅁䅁䅕㡪ㅌ䙋偹䕂䵁䅉䅅䅁䕁䅁䅁睁䵁䅁䅁权奂允䅁权䕁䅁䅁权㍂䅂䅁允䅁䅁䅅䅁䙁䅁䅁䥁歃渴䉚䍄䉁䅁䅁䅂䅁䅁䅍䅄䅁䅁䅯兪䅁䅁䅯睡䅑䅁䅯兢䅑䅁䅅䅁䉁䅁䅁兂潂敫㠱㝐剕䅑杷允䅁䅁䅑䅁䑁䅁䅷䅁䭁䥁䄰䅁䭁䝁䕳䅁䭁䡁䕅䅁䉁䅁䅁允䅁䅁䅕潅䅐煹䙆歃䵁䅉䅅䅁䕁䅁䅁睁䵁䅁䅁权捃允䅁权牂䅂䅁权䉃䅂䅁允䅁䅁䅅䅁䙁䵁ㅐ䙋偹杷䅂䍄䉁䅁䅁䅂䅁䅁䅍䅄䅁䅁䅯来䅁䅁䅯充䅁䅁䅯內䅑䅁䅅䅁䉁䅁䅁杄啁䅁䅁免ㅁ䑁䅣杍㍁䑁䅍䅍睁䑁䅁䅁䵁䅉䅅䅁䕁䅁䅁睁䵁䅁䅁权乃䅁䅁权牂䅂䅁权㥂䅂䅁允䅁䅁䅅䅁䙁偁周㘴扗䅸䅊䍄䉁䅁䅁䅂䅁䅁䅍䅄䅁䅁䅯兪䅁䅁䅯睡䅑䅁䅯䅥䅑䅁䅅䅁䉁䅁䅁兂䑄匹捨㡪佉䅑杷允䅁䅁䅑䅁䑁䅁䅷䅁䭁䩁䅕䅁䭁䉁䅅䅁䭁䡁䕯䅁䉁䅁䅁允䅁䅁䄴杆䅁䑁䅅睍㍁䑁䅫䅍睁䑁䅁䅍睁䑁䅁䅁䵁䅉䅅䅁䕁䅁䅁睁䵁䅁䅁权時允䅁权牂䅂䅁权䅃䅂䅁允䅁䅁䅅䅁䙁䱁敧敨剴䅵䅚䍄䉁䅁䅁䅂䅁䅁䅍䅄䅁䅁䅯眷䅅䅁䅯睡䅑䅁䅯兣䅑䅁䅅䅁䉁䅁䅁兂㡄晱午坔⭌睐杷允䅁䅁䅑䅁䑁䅁䅷䅁䭁䑁䅳䅁䭁䅁䅑䅁䭁䥁䕍䅁䉁䅁䅁允䅁䅁䅕䅁䅁䉁䵺䕌䵅䅉䅅䅁䕁䅁䅁睁䵁䅁䅁权乃䅁䅁权牂䅂䅁权㝂䅂䅁允䅁䅁䅅䅁䙁䱁昶楇搯偊⽉䍄䉁䅁䅁䅂䅁䅁䅍䅄䅁䅁䅯睧䅅䅁䅯䅂䅁䅁䅯督䅑䅁䅅䅁䉁䅁䅁兂䅁䅁䅁煡剸兑杷允䅁䅁䅑䅁䑁䅁䅷䅁䭁䥁䄰䅁䭁䝁䕳䅁䭁䡁䕣䅁䉁䅁䅁允䅁䅁䅕渫焵䡶呓䐫䴸䅉䅅䅁䕁䅁䅁睁䵁䅁䅁权い允䅁权牂䅂䅁权あ䅂䅁允䅁䅁䅅䅁䙁䑁䬰㘱睎晐⽉䍄䉁䅁䅁䅂䅁䅁䅍䅄䅁䅁䅯杉䅁䅁䅯䅂䅁䅁䅯兦䅑䅁䅅䅁䉁䅁䅁兂䅁䅁䅁奢㍍兑杷允䅁䅁䅑䅁䑁䅁䅷䅁䭁䑁䈰䅁䭁䅁䅑䅁䭁䡁䔰䅁䉁䅁䅁允䅁䅁䅕䅁䅁䵁瑋䕋䵅䅉䅅䅁䕁䅁䅁睁䵁䅁䅁权䅃允䅁权剁䅁䅁权㉂䅂䅁允䅁䅁䅅䅁佁䉁䅑䅁㉁䑁䅅兏㉁䑁䅁䅍睁䑁䅁䅍䅁䅁杷允䅁䅁䅑䅁䑁䅁䅷䅁䭁䥁䄰䅁䭁䝁䕳䅁䭁䡁䕍䅁䉁䅁䅁允䅁䅁䅕㉩湺㘫确樴䴸䅉䅅䅁䕁䅁䅁睁䵁䅁䅁权晃䅁䅁权剁䅁䅁权瑂䅂䅁允䅁䅁䅅䅁佁䉁䅑䅁ㅁ䑁䅅䅏硁䑁䅅免㕁䑁䅙睍䅁䅁杷允䅁䅁䅑䅁䑁䅁䅷䅁䭁䭁䅯䅁䭁䝁䕳䅁䭁䝁䔸䅁䉁䅁䅁允䅁䅁䅕䙂余扌摋䕂䵁䅉䅅䅁䕁䅁䅁睁䵁䅁䅁权煃䅁䅁权牂䅂䅁权㙂䅂䅁允䅁䅁䅅䅁䙁䭁硲欰椱偅⼴䍄䉁䅁䅁䅂䅁䅁䅍䅄䅁䅁䅯眸䅁䅁䅯充䅁䅁䅯杋䅷䅁䅅䅁䉁䅁䅁权䡂䅁䅁䍄䉁䅁䅁䅂䅁䅁䅍䅄䅁䅁䅯東䅁䅁䅯睡䅑䅁䅯兣䅑䅁䅅䅁䉁䅁䅁兂橄婰䕶䱉䑁䅑杷允䅁䅁䅑䅁䑁䅁䅷䅁䭁䭁䅯䅁䭁䝁䕳䅁䭁䥁䕕䅁䉁䅁䅁允䅁䅁䅕㉣剩堷⽷吹䴸䅉䅅䅁䕁䅁䅁睁䵁䅁䅁权瑃允䅁权牂䅂䅁权㝂䅂䅁允䅁䅁䅅䅁䙁䙁乃㉬匴㥧⽁䍄䉁䅁䅁䅂䅁䅁䅍䅄䅁䅁䅯䄰䅅䅁䅯充䅁䅁䅯入䅑䅁䅅䅁䉁䅁䅁杄啁䅁䅁杍ぁ䑁䅅睎睁䑁䅁䅍睁䑁䅁䅁䵁䅉䅅䅁䕁䅁䅁睁䵁䅁䅁权煃䅁䅁权牂䅂䅁权䉃䅂䅁允䅁䅁䅅䅁䙁乁橥䑣䬰眱䅤䍄䉁䅁䅁䅂䅁䅁䅍䅄䅁䅁䅯東䅁䅁䅯睡䅑䅁䅯䅤䅑䅁䅅䅁䉁䅁䅁兂卂䉵䘶ㄶ㡈睐杷允䅁䅁䅑䅁䑁䅁䅷䅁䭁䭁䅯䅁䭁䝁䕳䅁䭁䥁䕉䅁䉁䅁䅁允䅁䅁䅕児塲㍯㥁樲䴸䅉䅅䅁䕁䅁䅁睁䵁䅁䅁权煃䅁䅁权牂䅂䅁权穂䅂䅁允䅁䅁䅅䅁䙁䉁癳匳䝑敧⽅䍄䉁䅁䅁䅂䅁䅁䅍䅄䅁䅁䅯杨䅅䅁䅯睡䅑䅁䅯兢䅑䅁䅅䅁䉁䅁䅁兂潂敫㠱穐䅕䅑杷允䅁䅁䅑䅁䑁䅁䅷䅁䭁䭁䉳䅁䭁䉁䅅䅁䭁䡁䔰䅁䉁䅁䅁允䅁䅁䄴杆䅁䑁䅅䅍㕁䑁䅙䅍睁䑁䅁䅍睁䑁䅁䅁䵁䅉䅅䅁䕁䅁䅁睁䵁䅁䅁权䝃允䅁权牂䅂䅁权㙂䅂䅁允䅁䅁䅅䅁䙁䍁捬㡪ㅌ偋⽑䍄䉁䅁䅁䅂䅁䅁䅍䅄䅁䅁䅯杘䅁䅁䅯充䅁䅁䅯䅧䅑䅁䅅䅁䉁䅁䅁杄啁䅁䅁免硁䑁䅉睎ぁ䑁䅙䅍睁䑁䅁䅁䵁䅉䅅䅁䕁䅁䅁睁䵁䅁䅁权䝃允䅁权牂䅂䅁权硂䅂䅁允䅁䅁䅅䅁䙁偁⭰牡へ⽫⽙䍄䉁䅁䅁䅂䅁䅁䅍䅄䅁䅁䅯杨䅅䅁䅯睡䅑䅁䅯睧䅑䅁䅅䅁䉁䅁䅁兂獄払敧敨硶睐杷允䅁䅁䅑䅁䑁䅁䅷䅁䭁䩁䉅䅁䭁䉁䅅䅁䭁䡁䕅䅁䉁䅁䅁允䅁䅁䄴䅆䅁䑁䅍兎睁䑁䅅李㍁䑁䅫兎㕁䅁䅁䍄䉁䅁䅁䅂䅁䅁䅍䅄䅁䅁䅯䅳䅁䅁䅯䅂䅁䅁䅯睧䅑䅁䅅䅁䉁䅁䅁兂䅁䅁䅁楊杳兑杷允䅁䅁䅑䅁䑁䅁䅷䅁䭁䥁䉙䅁䭁䝁䕳䅁䭁䡁䔰䅁䉁䅁䅁允䅁䅁䅕硥畓⭒㙆䐵䴸䅉䅅䅁䕁䅁䅁睁䵁䅁䅁权卂䅁䅁权䕁䅁䅁权䉃䅂䅁允䅁䅁䅅䅁䙁䅁䅁䅁祂䘷䉒䍄䉁䅁䅁䅂䅁䅁䅍䅄䅁䅁䅯䅮䅁䅁䅯睡䅑䅁䅯䅦䅑䅁䅅䅁䉁䅁䅁兂浂浚浚浚浢睐杷允䅁䅁䅑䅁䑁䅁䅷䅁䭁䉁䈴䅁䭁䅁䅑䅁䭁䥁䕁䅁䉁䅁䅁允䅁䅁䅕䅁䅁佧䵌啣䵅䅉䅅䅁䕁䅁䅁睁䵁䅁䅁权瑁允䅁权䕁䅁䅁权㕂䅂䅁允䅁䅁䅅䅁䙁䅁䅁䅁㑄破䉴䍄䉁䅁䅁䅂䅁䅁䅍䅄䅁䅁䅯杨䅅䅁䅯睡䅑䅁䅯杦䅑䅁䅅䅁䉁䅁䅁兂桄桥畓⭒楈睐杷允䅁䅁䅑䅁䑁䅁䅷䅁䭁䍁䉉䅁䭁䉁䅅䅁䭁䡁䕯䅁䉁䅁䅁允䅁䅁䄴䅆䅁䑁䅧李ぁ䑁䅁䅍睁䑁䅁䅍睁䅁䅁䍄䉁䅁䅁䅂䅁䅁䅍䅄䅁䅁䅯杨䅅䅁䅯睡䅑䅁䅯䅧䅑䅁䅅䅁䉁䅁䅁兂硂児塲㍯瑄睐杷允䅁䅁䅑䅁䑁䅁䅷䅁䭁佁䄸䅁䭁䝁䕳䅁䭁䝁䔸䅁䉁䅁䅁允䅁䅁䅕㘱睎児塲稯䴸䅉䅅䅁䕁䅁䅁睁䵁䅁䅁权癄䅁䅁权牂䅂䅁权㙂䅂䅁允䅁䅁䅅䅁䙁䑁䬰㘱睎児䅂䍄䉁䅁䅁䅂䅁䅁䅍䅄䅁䅁䅯䅢䅁䅁䅯睡䅑䅁䅯䅧䅑䅁䅅䅁䉁䅁䅁兂䑄匹捨㡪䉉䅑杷允䅁䅁䅑䅁䑁䅁䅷䅁䭁佁䄸䅁䭁䝁䕳䅁䭁䡁䕅䅁䉁䅁䅁允䅁䅁䅕䬯确欰椱樫䴸䅉䅅䅁䕁䅁䅁睁䵁䅁䅁权䉃允䅁权牂䅂䅁权睂䅂䅁允䅁䅁䅅䅁䙁䱁摋㘷䝦睓䅊䍄䉁䅁䅁䅂䅁䅁䅍䅄䅁䅁䅯眷䅁䅁䅯睡䅑䅁䅯䅥䅑䅁䅅䅁䉁䅁䅁兂潃歸㍳啩獈睐杷允䅁䅁䅑䅁䑁䅁䅷䅁䭁佁䄸䅁䭁䝁䕳䅁䭁䡁䕉䅁䉁䅁䅁允䅁䅁䅕䥘䌯匹捨あ䵁䅉䅅䅁䕁䅁䅁睁䵁䅁䅁权㕃䅁䅁权䕁䅁䅁权瑂䅂䅁允䅁䅁䅅䅁䙁䅁䅁䅁允ぬ䉤䍄䉁䅁䅁䅂䅁䅁䅍䅄䅁䅁䅯眷䅁䅁䅯睡䅑䅁䅯內䅑䅁䅅䅁䉁䅁䅁兂桁䡳潊敫䤰䅑杷允䅁䅁䅑䅁䑁䅁䅷䅁䭁䥁䉁䅁䭁䅁䅑䅁䭁䍁䵯䅁䉁䅁䅁允䅁䅁䅕䅁䅁䱁㑚歕䵅䅉䅅䅁䕁䅁䅁睁䵁䅁䅁权䉃䅁䅁权䕁䅁䅁权療䅂䅁允䅁䅁䅅䅁䙁䅁䅁䅁慃啔䉎䍄䉁䅁䅁䅂䅁䅁䅍䅄䅁䅁䅯眷䅁䅁䅯睡䅑䅁䅯睥䅑䅁䅅䅁䉁䅁䅁兂畃⭒㙆䭆䰴䅑杷允䅁䅁䅑䅁䑁䅁䅷䅁䭁䙁䅕䅁䭁䝁䕳䅁䭁䡁䔰䅁䉁䅁䅁允䅁䅁䅕㉩湺㘫确䵄䵁䅉䅅䅁䕁䅁䅁睁䵁䅁䅁权癄䅁䅁权牂䅂䅁权䕃䅂䅁允䅁䅁䅅䅁䙁䵁ㅐ䙋偹癷⼰䍄䉁䅁䅁䅂䅁䅁䅍䅄䅁䅁䅯杫䅅䅁䅯充䅁䅁䅯兣䅑䅁䅅䅁䉁䅁䅁杄啁䅁䅁杍硁䑁䅫兏㉁䑁䅅杍㑁䑁䅉䅁䵁䅉䅅䅁䕁䅁䅁睁䵁䅁䅁权汄允䅁权牂䅂䅁权療䅂䅁允䅁䅁䅅䅁䙁䡁啳歲桦来䅊䍄䉁䅁䅁䅂䅁䅁䅍䅄䅁䅁䅯杙䅁䅁䅯充䅁䅁䅯兣䅑䅁䅅䅁䉁䅁䅁杄坁䅁䅁免㉁䑁䅉䅏睁䑁䅁䅍睁䑁䅁䅍䅁䅁杷允䅁䅁䅑䅁䑁䅁䅷䅁䭁佁䉕䅁䭁䝁䕳䅁䭁䥁䕕䅁䉁䅁䅁允䅁䅁䅕敨剴䉵䘶啁䵁䅉䅅䅁䕁䅁䅁睁䵁䅁䅁权㝄允䅁权䕁䅁䅁权あ䅂䅁允䅁䅁䅅䅁䙁䅁䅁䅁䍂祎䈵䍄䉁䅁䅁䅂䅁䅁䅍䅄䅁䅁䅯睙䅁䅁䅯䅂䅁䅁䅯杋䅷䅁䅅䅁䉁䅁䅁兂䅁䅁䅁䄶㕍兑杷允䅁䅁䅑䅁䑁䅁䅷䅁䭁䕁䈴䅁䭁䉁䅅䅁䭁䡁䕉䅁䉁䅁䅁允䅁䅁䄴䅆䅁䑁䅑䅍硁䑁䅧䅍睁䑁䅁䅍睁䅁䅁䍄䉁䅁䅁䅂䅁䅁䅍䅄䅁䅁䅯儵䅅䅁䅯睡䅑䅁䅯睧䅑䅁䅅䅁䉁䅁䅁兂捂㡪ㅌ䙋⽺睐杷允䅁䅁䅑䅁䑁䅁䅷䅁䭁佁䉕䅁䭁䝁䕳䅁䭁䡁䔰䅁䉁䅁䅁允䅁䅁䅕歵䵫楁䡵樳䴸䅉䅅䅁䕁䅁䅁睁䵁䅁䅁权硃允䅁权䕁䅁䅁权㑂䅂䅁允䅁䅁䅅䅁䙁䅁䅁䅁浄噥䈱䍄䉁䅁䅁䅂䅁䅁䅍䅄䅁䅁䅯儵䅅䅁䅯睡䅑䅁䅯兤䅑䅁䅅䅁䉁䅁䅁兂硂児塲㍯䉁䅑杷允䅁䅁䅑䅁䑁䅁䅷䅁䭁䡁䉁䅁䭁䉁䅅䅁䭁䝁䔰䅁䉁䅁䅁允䅁䅁䄴䅆䅁䑁䅫兏ぁ䑁䅁䅍睁䑁䅁䅍睁䅁䅁䍄䉁䅁䅁䅂䅁䅁䅍䅄䅁䅁䅯儵䅅䅁䅯睡䅑䅁䅯杦䅑䅁䅅䅁䉁䅁䅁兂畃⭒㙆䭆㜷睐杷允䅁䅁䅑䅁䑁䅁䅷䅁䭁佁䉕䅁䭁䝁䕳䅁䭁䡁䕉䅁䉁䅁䅁允䅁䅁䅕㝤昶楇搯䐱䴸䅉䅅䅁䕁䅁䅁睁䵁䅁䅁权㉃允䅁权䕁䅁䅁权睂䅂䅁允䅁䅁䅅䅁䙁䅁䅁䅁奁䑓䈱䍄䉁䅁䅁䅂䅁䅁䅍䅄䅁䅁䅯儵䅅䅁䅯睡䅑䅁䅯內䅑䅁䅅䅁䉁䅁䅁兂硂児塲㍯䡁䅑杷允䅁䅁䅑䅁䑁䅁䅷䅁䭁佁䉕䅁䭁䝁䕳䅁䭁䡁䕑䅁䉁䅁䅁允䅁䅁䅕呣䬰㘱睎啁䵁䅉䅅䅁䕁䅁䅁睁䵁䅁䅁权汄允䅁权牂䅂䅁权㍂䅂䅁允䅁䅁䅅䅁䙁䭁慁㥌欰畂⽇䍄䉁䅁䅁䅂䅁䅁䅍䅄䅁䅁䅯兏䅅䅁䅯䅂䅁䅁䅯睦䅑䅁䅅䅁䉁䅁䅁兂䅁䅁䅁䕭䑖兑杷允䅁䅁䅑䅁䑁䅁䅷䅁䭁䩁䈰䅁䭁䝁䕳䅁䭁䍁䵯䅁䉁䅁䅁允䅁䅁䅕䭆䠵場啯樸䴸䅉䅅䅁䕁䅁䅁睁䵁䅁䅁权䑄䅁䅁权剁䅁䅁权䍃䅂䅁允䅁䅁䅅䅁佁䉁䅑䅁ぁ䑁䅍免㑁䑁䅁䅍睁䑁䅁䅍䅁䅁杷允䅁䅁䅑䅁䑁䅁䅷䅁䭁䅁䉷䅁䭁䝁䕳䅁䭁䝁䔰䅁䉁䅁䅁允䅁䅁䅕場啯歲桦歂䵁䅉䅅䅁䕁䅁䅁睁䵁䅁䅁权䵁允䅁权牂䅂䅁权療䅂䅁允䅁䅁䅅䅁䙁䭁䙊癴㥐䄱䅚䍄䉁䅁䅁䅂䅁䅁䅍䅄䅁䅁䅯䅄䅅䅁䅯睡䅑䅁䅯来䅑䅁䅅䅁䉁䅁䅁兂㝂䭆䠵場䍯䅑杷允䅁䅁䅑䅁䑁䅁䅷䅁䭁䥁䙅䅁䭁䝁䕳䅁䭁䥁䕑䅁䉁䅁䅁允䅁䅁䅯睒䅁䅁杷允䅁䅁䅑䅁䑁䅁䅷䅁䭁䅁䉳䅁䭁䝁䕳䅁䭁䍁䵯䅁䉁䅁䅁允䅁䅁䅕体㙆䭆䠵含䴸䅉䅅䅁䕁䅁䅁睁䵁䅁䅁权䵁允䅁权牂䅂䅁权睂䅂䅁允䅁䅁䅅䅁䙁䵁ㅐ䙋偹杷䅆䍄䉁䅁䅁䅂䅁䅁䅍䅄䅁䅁䅯䅄䅅䅁䅯睡䅑䅁䅯睧䅑䅁䅅䅁䉁䅁䅁兂捂㡪ㅌ䙋㝺睐杷允䅁䅁䅑䅁䑁䅁䅷䅁䭁䥁䉙䅁䭁䅁䅑䅁䭁䡁䕑䅁䉁䅁䅁允䅁䅁䅕䅁䅁䅁橔歒䵅䅉䅅䅁䕁䅁䅁睁䵁䅁䅁权䵁允䅁权牂䅂䅁权㥂䅂䅁允䅁䅁䅅䅁䙁佁㙆䭆䠵昴⼴䍄䉁䅁䅁䅂䅁䅁䅍䅄䅁䅁䅯䅄䅅䅁䅯睡䅑䅁䅯內䅑䅁䅅䅁䉁䅁䅁兂乄䵺䵺䵺䅷䅑杷允䅁䅁䅑䅁䑁䅁䅷䅁䭁䕁䅁䅁䭁䅁䅑䅁䭁䡁䕳䅁䉁䅁䅁允䅁䅁䅕䅁䅁䍁㉒啒䵅䅉䅅䅁䕁䅁䅁睁䵁䅁䅁权䵁允䅁权牂䅂䅁权あ䅂䅁允䅁䅁䅅䅁䙁䑁積積積⽍⽣䍄䉁䅁䅁䅂䅁䅁䅍䅄䅁䅁䅯䅊䅅䅁䅯充䅁䅁䅯䅣䅑䅁䅅䅁䉁䅁䅁杄啁䅁䅁杍睁䑁䅣䅍睁䑁䅁䅍睁䑁䅁䅁䵁䅉䅅䅁䕁䅁䅁睁䵁䅁䅁权獂䅁䅁权牂䅂䅁权⭂䅂䅁允䅁䅁䅅䅁䙁䡁㥅瑃橥䅣䅤䍄䉁䅁䅁䅂䅁䅁䅍䅄䅁䅁䅯䅄䅅䅁䅯睡䅑䅁䅯睦䅑䅁䅅䅁䉁䅁䅁兂㥁瑃橥䑣焳睐杷允䅁䅁䅑䅁䑁䅁䅷䅁䭁䅁䉷䅁䭁䝁䕳䅁䭁䥁䕑䅁䉁䅁䅁允䅁䅁䅕噋偹癷潕䐹䴸䅉䅅䅁䕁䅁䅁睁䵁䅁䅁权䵁允䅁权牂䅂䅁权㡂䅂䅁允䅁䅁䅅䅁䙁䑁積積積⽍⽍䍄䉁䅁䅁䅂䅁䅁䅍䅄䅁䅁䅯党䅅䅁䅯䅂䅁䅁䅯睦䅑䅁䅅䅁䉁䅁䅁兂䅁䅁䅁䱖乴兑杷允䅁䅁䅑䅁䑁䅁䅷䅁䭁䅁䉷䅁䭁䝁䕳䅁䭁䡁䕍䅁䉁䅁䅁允䅁䅁䅕噈歰㥏倹稸䴸䅉䅅䅁䕁䅁䅁睁䵁䅁䅁权㙂允䅁权牂䅂䅁权㑂䅂䅁允䅁䅁䅅䅁䙁䙁偹癷潕偘⽍䍄䉁䅁䅁䅂䅁䅁䅍䅄䅁䅁䅯䅪䅁䅁䅯䅂䅁䅁䅯督䅑䅁䅅䅁䉁䅁䅁兂䅁䅁䅁䭴乴兑杷允䅁䅁䅑䅁䑁䅁䅷䅁䭁䭁䈰䅁䭁䝁䕳䅁䭁䍁䵯䅁䉁䅁䅁允䅁䅁䅕䘷㑇潈牘吰䴸䅉䅅䅁䕁䅁䅁睁䵁䅁䅁权睂䅁䅁权剁䅁䅁权㝂䅂䅁允䅁䅁䅅䅁佁䉁䅑䅁硁䑁䅍䅍祁䑁䅙杍睁䑁䅁䅍䅁䅁杷允䅁䅁䅑䅁䑁䅁䅷䅁䭁偁䉁䅁䭁䅁䅑䅁䭁䥁䕅䅁䉁䅁䅁允䅁䅁䅕䅁䅁䅁桧啔䵅䅉䅅䅁䕁䅁䅁睁䵁䅁䅁权灁䅁䅁权䕁䅁䅁权㡂䅂䅁允䅁䅁䅅䅁䙁䅁䅁䅁潃䕥䉆䍄䉁䅁䅁䅂䅁䅁䅍䅄䅁䅁䅯兲䅅䅁䅯睡䅑䅁䅯兢䅑䅁䅅䅁䉁䅁䅁兂䩄牤昶楇丯睐杷允䅁䅁䅑䅁䑁䅁䅷䅁䭁䭁䈰䅁䭁䝁䕳䅁䭁䝁䔸䅁䉁䅁䅁允䅁䅁䅕積積積積稰䴸䅉䅅䅁䕁䅁䅁睁䵁䅁䅁权塃䅁䅁权䕁䅁䅁权㍂䅂䅁允䅁䅁䅅䅁䙁䅁䅁䅁㑁楁䉬䍄䉁䅁䅁䅂䅁䅁䅍䅄䅁䅁䅯兲䅅䅁䅯睡䅑䅁䅯来䅑䅁䅅䅁䉁䅁䅁兂偃癷潕䥘匯睐杷允䅁䅁䅑䅁䑁䅁䅷䅁䭁䭁䈰䅁䭁䝁䕳䅁䭁䡁䕁䅁䉁䅁䅁允䅁䅁䅕㘱睎児塲穷䴸䅉䅅䅁䕁䅁䅁睁䵁䅁䅁权瑃允䅁权牂䅂䅁权硂䅂䅁允䅁䅁䅅䅁䙁乁欰潂噇㥑⽍䍄䉁䅁䅁䅂䅁䅁䅍䅄䅁䅁䅯兤䅅䅁䅯睡䅑䅁䅯䅨䅑䅁䅅䅁䉁䅁䅁兂䱄啯㉗⼸〳睐杷允䅁䅁䅑䅁䑁䅁䅷䅁䭁䭁䈰䅁䭁䝁䕳䅁䭁䡁䕕䅁䉁䅁䅁允䅁䅁䅕桙奂扏䥔樱䴸䅉䅅䅁䕁䅁䅁睁䵁䅁䅁权瑃允䅁权牂䅂䅁权⭂䅂䅁允䅁䅁䅅䅁䙁䭁䠵場啯瑲⽣䍄䉁䅁䅁䅂䅁䅁䅍䅄䅁䅁䅯兲䅅䅁䅯睡䅑䅁䅯入䅑䅁䅅䅁䉁䅁䅁兂䑄匹捨㡪噌睐杷允䅁䅁䅑䅁䑁䅁䅷䅁䭁乁䈴䅁䭁䅁䅑䅁䭁䝁䔰䅁䉁䅁䅁允䅁䅁䅕䅁䅁䵁歑歈䵅䅉䅅䅁䕁䅁䅁睁䵁䅁䅁权瑃允䅁权牂䅂䅁权⽂䅂䅁允䅁䅁䅅䅁䙁乁橥䑣䬰㤱⽍䍄䉁䅁䅁䅂䅁䅁䅍䅄䅁䅁䅯兲䅅䅁䅯睡䅑䅁䅯䅦䅑䅁䅅䅁䉁䅁䅁兂癁匳䝑婧员睐杷允䅁䅁䅑䅁䑁䅁䅷䅁䭁䱁䅳䅁䭁䝁䕳䅁䭁䍁䵯䅁䉁䅁䅁允䅁䅁䅕䭆䠵場啯啈䵁䅉䅅䅁䕁䅁䅁睁䵁䅁䅁权㙂允䅁权牂䅂䅁权煁䅄䅁允䅁䅁䅅䅁䙁乁橥䑣䬰⬱⽳䍄䉁䅁䅁䅂䅁䅁䅍䅄䅁䅁䅯睵䅁䅁䅯睡䅑䅁䅯兢䅑䅁䅅䅁䉁䅁䅁兂歃䑣䬰礱杍䅑杷允䅁䅁䅑䅁䑁䅁䅷䅁䭁䱁䅳䅁䭁䝁䕳䅁䭁䝁䔸䅁䉁䅁䅁允䅁䅁䅕䭆䠵場啯お䵁䅉䅅䅁䕁䅁䅁睁䵁䅁䅁权㝃䅁䅁权牂䅂䅁权硂䅂䅁允䅁䅁䅅䅁䙁䝁匸㡧䭄卙䅒䍄䉁䅁䅁䅂䅁䅁䅍䅄䅁䅁䅯典䅅䅁䅯䅂䅁䅁䅯䅧䅑䅁䅅䅁䉁䅁䅁兂䅁䅁䅁杨䍨兑杷允䅁䅁䅑䅁䑁䅁䅷䅁䭁䱁䅳䅁䭁䝁䕳䅁䭁䥁䕕䅁䉁䅁䅁允䅁䅁䅕体㙆䭆䠷啉䵁䅉䅅䅁䕁䅁䅁睁䵁䅁䅁权敃允䅁权剁䅁䅁权㥂䅂䅁允䅁䅁䅅䅁佁䉁䅑䅁硁䑁䅫兏祁䑁䅁䅍睁䑁䅁䅍䅁䅁杷允䅁䅁䅑䅁䑁䅁䅷䅁䭁䱁䅳䅁䭁䝁䕳䅁䭁䡁䔰䅁䉁䅁䅁允䅁䅁䅕歲桦桥畓䕈䵁䅉䅅䅁䕁䅁䅁睁䵁䅁䅁权䉃允䅁权剁䅁䅁权㝂䅂䅁允䅁䅁䅅䅁佁䉁䅙䅁祁䑁䅅兏穁䑁䅁䅍睁䑁䅁䅍睁䅁䅁䍄䉁䅁䅁䅂䅁䅁䅍䅄䅁䅁䅯睵䅁䅁䅯睡䅑䅁䅯兤䅑䅁䅅䅁䉁䅁䅁兂卂䉵䘶ㄶ湅䅑杷允䅁䅁䅑䅁䑁䅁䅷䅁䭁䱁䅳䅁䭁䝁䕳䅁䭁䡁䕉䅁䉁䅁䅁允䅁䅁䅕䉵䘶ㄶ㑅啉䵁䅉䅅䅁䕁䅁䅁睁䵁䅁䅁权㝃䅁䅁权牂䅂䅁权䅃䅂䅁允䅁䅁䅅䅁䙁䡁㥅瑃橥䉣䅤䍄䉁䅁䅁䅂䅁䅁䅍䅄䅁䅁䅯朱䅅䅁䅯䅂䅁䅁䅯兢䅑䅁䅅䅁䉁䅁䅁兂䅁䅁䅁䝣㜸兑杷允䅁䅁䅑䅁䑁䅁䅷䅁䭁偁䅑䅁䭁䅁䅑䅁䭁䥁䕅䅁䉁䅁䅁允䅁䅁䅕䅁䅁䅁兙歙䵅䅉䅅䅁䕁䅁䅁睁䵁䅁䅁权浄允䅁权牂䅂䅁权煁䅄䅁允䅁䅁䅅䅁䙁䙁㑋潈牘敕⽁䍄䉁䅁䅁䅂䅁䅁䅍䅄䅁䅁䅯朵䅅䅁䅯睡䅑䅁䅯兢䅑䅁䅅䅁䉁䅁䅁兂慃婭婭婭桮睐杷允䅁䅁䅑䅁䑁䅁䅷䅁䭁䭁䅅䅁䭁䅁䅑䅁䭁䥁䕁䅁䉁䅁䅁允䅁䅁䅕䅁䅁䅁歩䕔䵅䅉䅅䅁䕁䅁䅁睁䵁䅁䅁权浄允䅁权牂䅂䅁权睂䅂䅁允䅁䅁䅅䅁䙁䭁䠵場啯瑲⽣䍄䉁䅁䅁䅂䅁䅁䅍䅄䅁䅁䅯內䅁䅁䅯睡䅑䅁䅯䅧䅑䅁䅅䅁䉁䅁䅁兂䅁䅁䅁䅁䍁䅑杷允䅁䅁䅑䅁䑁䅁䅷䅁䭁䙁䉑䅁䭁䅁䅑䅁䭁䝁䔸䅁䉁䅁䅁允䅁䅁䅕䅁䅁䭁䱪䕓䵅䅉䅅䅁䕁䅁䅁睁䵁䅁䅁权千允䅁权䕁䅁䅁权䉃䅂䅁允䅁䅁䅅䅁䙁䅁䅁䅁䅂䉡䉴䍄䉁䅁䅁䅂䅁䅁䅍䅄䅁䅁䅯朵䅅䅁䅯睡䅑䅁䅯睧䅑䅁䅅䅁䉁䅁䅁兂桄桥畓⭒楈睐杷允䅁䅁䅑䅁䑁䅁䅷䅁䭁䕁䅕䅁䭁䅁䅑䅁䭁䡁䕧䅁䉁䅁䅁允䅁䅁䅕䅁䅁临灢に䵅䅉䅅䅁䕁䅁䅁睁䵁䅁䅁权浄允䅁权牂䅂䅁权祂䅂䅁允䅁䅁䅅䅁䙁䩁婱婭婭敭⽅䍄䉁䅁䅁䅂䅁䅁䅍䅄䅁䅁䅯朵䅅䅁䅯睡䅑䅁䅯睤䅑䅁䅅䅁䉁䅁䅁兂歃䑣䬰㘱材睐杷允䅁䅁䅑䅁䑁䅁䅷䅁䭁䍁䄰䅁䭁䅁䅑䅁䭁䡁䕧䅁䉁䅁䅁允䅁䅁䅕䅁䅁䉁戰っ䵅䅉䅅䅁䕁䅁䅁睁䵁䅁䅁权浄允䅁权牂䅂䅁权䍃䅂䅁允䅁䅁䅅䅁䙁佁剸䉵䘶㠶⽅䍄䉁䅁䅁䅂䅁䅁䅍䅄䅁䅁䅯兆䅅䅁䅯䅂䅁䅁䅯睦䅑䅁䅅䅁䉁䅁䅁兂䅁䅁䅁䑫㡯兑杷允䅁䅁䅑䅁䑁䅁䅷䅁䭁佁䈰䅁䭁䝁䕳䅁䭁䡁䕷䅁䉁䅁䅁允䅁䅁䅕噋偹癷潕䐹䴸䅉䅅䅁䕁䅁䅁睁䵁䅁䅁权浄允䅁权牂䅂䅁权䕃䅂䅁允䅁䅁䅅䅁䙁䅁坒楄礲摮⽣䍄䉁䅁䅁䅂䅁䅁䅍䅄䅁䅁䅯来䅅䅁䅯睡䅑䅁䅯䅧䅑䅁䅅䅁䉁䅁䅁兂浂浚浚浚畢睐杷允䅁䅁䅑䅁䑁䅁䅷䅁䭁䥁䅕䅁䭁䉁䅅䅁䭁䡁䕳䅁䉁䅁䅁允䅁䅁䄴䅆䅁䑁䅉兎ぁ䑁䅅䅍睁䑁䅁䅍睁䅁䅁䍄䉁䅁䅁䅂䅁䅁䅍䅄䅁䅁䅯杢䅅䅁䅯䅂䅁䅁䅯杦䅑䅁䅅䅁䉁䅁䅁兂䅁䅁䅁䍋朴兑杷允䅁䅁䅑䅁䑁䅁䅷䅁䭁䅁䅧䅁䭁䉁䅅䅁䭁䝁䔰䅁䉁䅁䅁允䅁䅁䄴䅆䅁䑁䅅免㍁䑁䅣杍穁䑁䅁䅍睁䅁䅁䍄䉁䅁䅁䅂䅁䅁䅍䅄䅁䅁䅯杺䅁䅁䅯充䅁䅁䅯杧䅑䅁䅅䅁䉁䅁䅁杄啁䅁䅁免ぁ䑁䅕睎㑁䑁䅉䅍睁䑁䅁䅁䵁䅉䅅䅁䕁䅁䅁睁䵁䅁䅁权浄允䅁权牂䅂䅁权䅃䅂䅁允䅁䅁䅅䅁䙁偁潙䥘䌯搹⽧䍄䉁䅁䅁䅂䅁䅁䅍䅄䅁䅁䅯睒䅅䅁䅯睡䅑䅁䅯杋䅷䅁䅅䅁䉁䅁䅁兂䥂場啯歲㕦睐杷允䅁䅁䅑䅁䑁䅁䅷䅁䭁䱁䉳䅁䭁䅁䅑䅁䭁䥁䕅䅁䉁䅁䅁允䅁䅁䅕䅁䅁䅧㡤步䵅䅉䅅䅁䕁䅁䅁睁䵁䅁䅁权佄䅁䅁权剁䅁䅁权⽂䅂䅁允䅁䅁䅅䅁佁䉁䅑䅁硁䑁䅑䅎㕁䑁䅫兎睁䑁䅁䅍䅁䅁杷允䅁䅁䅑䅁䑁䅁䅷䅁䭁䕁䉣䅁䭁䝁䕳䅁䭁䝁䔰䅁䉁䅁䅁允䅁䅁䅕䭆䠵場啯樫䴸䅉䅅䅁䕁䅁䅁睁䵁䅁䅁权㉂䅁䅁权剁䅁䅁权䑃䅂䅁允䅁䅁䅅䅁佁䉁䅑䅁祁䑁䅧李睁䑁䅁䅍睁䑁䅁䅍䅁䅁杷允䅁䅁䅑䅁䑁䅁䅷䅁䭁䕁䉣䅁䭁䝁䕳䅁䭁䡁䕯䅁䉁䅁䅁允䅁䅁䅕䘷㑇潈牘含䴸䅉䅅䅁䕁䅁䅁睁䵁䅁䅁权䡂允䅁权牂䅂䅁权㥂䅂䅁允䅁䅁䅅䅁䙁䙁偹癷潕偘⽍䍄䉁䅁䅁䅂䅁䅁䅍䅄䅁䅁䅯睷䅁䅁䅯䅂䅁䅁䅯䅦䅑䅁䅅䅁䉁䅁䅁兂䅁䅁䅁潧䭴兑杷允䅁䅁䅑䅁䑁䅁䅷䅁䭁䑁䉳䅁䭁䝁䕳䅁䭁䝁䔸䅁䉁䅁䅁允䅁䅁䅕歲桦桥畓稷䴸䅉䅅䅁䕁䅁䅁睁䵁䅁䅁权䡂允䅁权牂䅂䅁权⭂䅂䅁允䅁䅁䅅䅁䙁䱁敧敨剴偵⽉䍄䉁䅁䅁䅂䅁䅁䅍䅄䅁䅁䅯元䅁䅁䅯充䅁䅁䅯来䅑䅁䅅䅁䉁䅁䅁杄啁䅁䅁杍穁䑁䅁兎睁䑁䅁䅍睁䑁䅁䅁䵁䅉䅅䅁䕁䅁䅁睁䵁䅁䅁权硄允䅁权䕁䅁䅁权ㅂ䅂䅁允䅁䅁䅅䅁䙁䅁䅁䅁㡄ぱ䉴䍄䉁䅁䅁䅂䅁䅁䅍䅄䅁䅁䅯兇䅁䅁䅯䅂䅁䅁䅯䅣䅑䅁䅅䅁䉁䅁䅁兂䅁䅁䅁灶刵兑杷允䅁䅁䅑䅁䑁䅁䅷䅁䭁䕁䉣䅁䭁䝁䕳䅁䭁䥁䕅䅁䉁䅁䅁允䅁䅁䅕䥘䌯匹捨稷䴸䅉䅅䅁䕁䅁䅁睁䵁䅁䅁权䑄䅁䅁权䕁䅁䅁权㝂䅂䅁允䅁䅁䅅䅁䙁䅁䅁䅁㑃こ䈹䍄䉁䅁䅁䅂䅁䅁䅍䅄䅁䅁䅯睒䅅䅁䅯睡䅑䅁䅯入䅑䅁䅅䅁䉁䅁䅁兂癁匳䝑婧硘睐杷允䅁䅁䅑䅁䑁䅁䅷䅁䭁䙁䉕䅁䭁䉁䅅䅁䭁䥁䕅䅁䉁䅁䅁允䅁䅁䄴䅆䅁䑁䅍李㉁䑁䅁䅍睁䑁䅁䅍睁䅁䅁䍄䉁䅁䅁䅂䅁䅁䅍䅄䅁䅁䅯兌䅅䅁䅯䅂䅁䅁䅯睤䅑䅁䅅䅁䉁䅁䅁兂䅁䅁䅁䡁材䅷杷允䅁䅁䅑䅁䑁䅁䅷䅁䭁䕁䉣䅁䭁䝁䕳䅁䭁䡁䕑䅁䉁䅁䅁允䅁䅁䅕硥畓⭒㙆䐸䴸䅉䅅䅁䕁䅁䅁睁䵁䅁䅁权䡂允䅁权牂䅂䅁权㉂䅂䅁允䅁䅁䅅䅁䙁䙁偹癷潕佘⽣䍄䉁䅁䅁䅂䅁䅁䅍䅄䅁䅁䅯睓䅅䅁䅯睡䅑䅁䅯內䅑䅁䅅䅁䉁䅁䅁权䡂䅁䅁䍄䉁䅁䅁䅂䅁䅁䅍䅄䅁䅁䅯䄶䅅䅁䅯睡䅑䅁䅯杤䅑䅁䅅䅁䉁䅁䅁兂潃歸㍳啩䅈睐杷允䅁䅁䅑䅁䑁䅁䅷䅁䭁䕁䅯䅁䭁䉁䅅䅁䭁䥁䕉䅁䉁䅁䅁允䅁䅁䄴杅䅁䑁䅫睍穁䑁䅁䅍睁䑁䅁䅍䅁䅁杷允䅁䅁䅑䅁䑁䅁䅷䅁䭁䕁䉣䅁䭁䝁䕳䅁䭁䥁䕉䅁䉁䅁䅁允䅁䅁䅕䡰㥁瑃橥䐶䴸䅉䅅䅁䕁䅁䅁睁䵁䅁䅁权獃允䅁权䕁䅁䅁权䙃䅂䅁允䅁䅁䅅䅁䙁䅁䅁䅁睄橆䉤䍄䉁䅁䅁䅂䅁䅁䅍䅄䅁䅁䅯䅷䅅䅁䅯充䅁䅁䅯䅤䅑䅁䅅䅁䉁䅁䅁杄坁䅁䅁䅎睁䑁䅧䅎睁䑁䅁䅍睁䑁䅁䅍䅁䅁杷允䅁䅁䅑䅁䑁䅁䅷䅁䭁䕁䉣䅁䭁䝁䕳䅁䭁䡁䕷䅁䉁䅁䅁允䅁䅁䅕椹捨㡪ㅌ䐶䴸䅉䅅䅁䕁䅁䅁睁䵁䅁䅁权㝄䅁䅁权䕁䅁䅁权㑂䅂䅁允䅁䅁䅅䅁䙁䅁䅁䅁䥁呉䈱䍄䉁䅁䅁䅂䅁䅁䅍䅄䅁䅁䅯术䅅䅁䅯睡䅑䅁䅯睤䅑䅁䅅䅁䉁䅁䅁兂䥂場啯歲䉣䅑杷允䅁䅁䅑䅁䑁䅁䅷䅁䭁䕁䉣䅁䭁䝁䕳䅁䭁䡁䕍䅁䉁䅁䅁允䅁䅁䅕瑃橥䑣䬰稵䴸䅉䅅䅁䕁䅁䅁睁䵁䅁䅁权卄允䅁权牂䅂䅁权㑂䅂䅁允䅁䅁䅅䅁䙁䡁啳歲桦癥⽧䍄䉁䅁䅁䅂䅁䅁䅍䅄䅁䅁䅯朰䅅䅁䅯睡䅑䅁䅯兤䅑䅁䅅䅁䉁䅁䅁兂桄桥畓⭒㉈睐杷允䅁䅁䅑䅁䑁䅁䅷䅁䭁乁䉉䅁䭁䝁䕳䅁䭁䡁䕙䅁䉁䅁䅁允䅁䅁䅕歲桦桥畓稸䴸䅉䅅䅁䕁䅁䅁睁䵁䅁䅁权佂䅁䅁权䕁䅁䅁权ㅂ䅂䅁允䅁䅁䅅䅁䙁䅁䅁䕁㡂污䉆䍄䉁䅁䅁䅂䅁䅁䅍䅄䅁䅁䅯䄯䅅䅁䅯睡䅑䅁䅯兢䅑䅁䅅䅁䉁䅁䅁兂䑃䵷桱扒㍢睐杷允䅁䅁䅑䅁䑁䅁䅷䅁䭁乁䉉䅁䭁䝁䕳䅁䭁䥁䕉䅁䉁䅁䅁允䅁䅁䅕䘷㑇潈牘吸䴸䅉䅅䅁䕁䅁䅁睁䵁䅁䅁权䡃允䅁权䕁䅁䅁权㡂䅂䅁允䅁䅁䅅䅁䙁䅁䅁䥁灄䕲䉊䍄䉁䅁䅁䅂䅁䅁䅍䅄䅁䅁䅯朰䅅䅁䅯睡䅑䅁䅯䅨䅑䅁䅅䅁䉁䅁䅁兂慃婭婭婭确睐杷允䅁䅁䅑䅁䑁䅁䅷䅁䭁乁䉉䅁䭁䝁䕳䅁䭁䥁䕁䅁䉁䅁䅁允䅁䅁䅕㡪ㅌ䙋偹樶䴸䅉䅅䅁䕁䅁䅁睁䵁䅁䅁权ㅂ䅁䅁权剁䅁䅁权㍂䅂䅁允䅁䅁䅅䅁佁䉁䅑䅁祁䑁䅉杍㉁䑁䅁䅍睁䑁䅁䅍䅁䅁杷允䅁䅁䅑䅁䑁䅁䅷䅁䭁䍁䉍䅁䭁䝁䕳䅁䭁䝁䔰䅁䉁䅁䅁允䅁䅁䅕浔光䑗ね䐶䴸䅉䅅䅁䕁䅁䅁睁䵁䅁䅁权㡂允䅁权䕁䅁䅁权䙃䅂䅁允䅁䅁䅅䅁䙁䅁䅁䅁䅁汤䉚䍄䉁䅁䅁䅂䅁䅁䅍䅄䅁䅁䅯䅲䅅䅁䅯充䅁䅁䅯兣䅑䅁䅅䅁䉁䅁䅁杄啁䅁䅁杍穁䑁䅅睎睁䑁䅁䅍睁䑁䅁䅁䵁䅉䅅䅁䕁䅁䅁睁䵁䅁䅁权晄允䅁权牂䅂䅁权㙂䅂䅁允䅁䅁䅅䅁䙁䥁䅐煹䙆牴⽏䍄䉁䅁䅁䅂䅁䅁䅍䅄䅁䅁䅯睉䅅䅁䅯睡䅑䅁䅯兣䅑䅁䅅䅁䉁䅁䅁兂潃歸㍳啩歈睐杷允䅁䅁䅑䅁䑁䅁䅷䅁䭁䑁䅉䅁䭁䅁䅑䅁䭁䍁䵯䅁䉁䅁䅁允䅁䅁䅕䅁䅁䕁偑歎䵅䅉䅅䅁䕁䅁䅁睁䵁䅁䅁权橁允䅁权牂䅂䅁权䑃䅂䅁允䅁䅁䅅䅁䙁䩁奍䙂余摌⽉䍄䉁䅁䅁䅂䅁䅁䅍䅄䅁䅁䅯睉䅅䅁䅯睡䅑䅁䅯兦䅑䅁䅅䅁䉁䅁䅁兂睄㡰䱚睎卫䅑杷允䅁䅁䅑䅁䑁䅁䅷䅁䭁䡁䉫䅁䭁䉁䅅䅁䭁䝁䔸䅁䉁䅁䅁允䅁䅁䄴䅆䅁䑁䅅兏㑁䑁䅉䅍睁䑁䅁䅍睁䅁䅁䍄䉁䅁䅁䅂䅁䅁䅍䅄䅁䅁䅯睉䅅䅁䅯睡䅑䅁䅯內䅑䅁䅅䅁䉁䅁䅁兂塁挲㌷⭕㍐睐杷允䅁䅁䅑䅁䑁䅁䅷䅁䭁䍁䉍䅁䭁䝁䕳䅁䭁䡁䕳䅁䉁䅁䅁允䅁䅁䅕椹捨㡪ㅌ歃䵁䅉䅅䅁䕁䅁䅁睁䵁䅁䅁权橁允䅁权牂䅂䅁权⽂䅂䅁允䅁䅁䅅䅁䙁䭁䠵場啯癲⽍䍄䉁䅁䅁䅂䅁䅁䅍䅄䅁䅁䅯睉䅅䅁䅯睡䅑䅁䅯䅨䅑䅁䅅䅁䉁䅁䅁兂汄䌰扌堫椷睐杷允䅁䅁䅑䅁䑁䅁䅷䅁䭁䍁䈰䅁䭁䝁䕳䅁䭁䡁䕍䅁䉁䅁䅁允䅁䅁䅕瑃橥䑣䬰稸䴸䅉䅅䅁䕁䅁䅁睁䵁䅁䅁权慂允䅁权䕁䅁䅁权㡂䅂䅁允䅁䅁䅅䅁䙁䅁䅁䅁㑂稰䉨䍄䉁䅁䅁䅂䅁䅁䅍䅄䅁䅁䅯睉䅅䅁䅯睡䅑䅁䅯䅦䅑䅁䅅䅁䉁䅁䅁兂塄㍯㥁瑃橦睐杷允䅁䅁䅑䅁䑁䅁䅷䅁䭁䵁䉷䅁䭁䉁䅅䅁䭁䥁䕍䅁䉁䅁䅁允䅁䅁䄴䅆䅁䑁䅍兎㑁䑁䅁䅍睁䑁䅁䅍睁䅁䅁䍄䉁䅁䅁䅂䅁䅁䅍䅄䅁䅁䅯兎䅁䅁䅯睡䅑䅁䅯睧䅑䅁䅅䅁䉁䅁䅁兂慃婭婭婭䱫䅑杷允䅁䅁䅑䅁䑁䅁䅷䅁䭁䝁䉕䅁䭁䉁䅅䅁䭁䡁䕉䅁䉁䅁䅁允䅁䅁䄴䅆䅁䑁䅧䅎穁䑁䅣䅍睁䑁䅁䅍睁䅁䅁䍄䉁䅁䅁䅂䅁䅁䅍䅄䅁䅁䅯儫䅅䅁䅯睡䅑䅁䅯杋䅷䅁䅅䅁䉁䅁䅁兂浂浚浚浚㙢睐杷允䅁䅁䅑䅁䑁䅁䅷䅁䭁䑁䅕䅁䭁䝁䕳䅁䭁䡁䕑䅁䉁䅁䅁允䅁䅁䅕㡪ㅌ䙋偹歁䵁䅉䅅䅁䕁䅁䅁睁䵁䅁䅁权ㅁ䅁䅁权牂䅂䅁权㉂䅂䅁允䅁䅁䅅䅁䙁䑁䬰㘱睎剐䅒䍄䉁䅁䅁䅂䅁䅁䅍䅄䅁䅁䅯兎䅁䅁䅯睡䅑䅁䅯䅨䅑䅁䅅䅁䉁䅁䅁兂䥂場啯歲䙣䅑杷允䅁䅁䅑䅁䑁䅁䅷䅁䭁䑁䅕䅁䭁䝁䕳䅁䭁䡁䕍䅁䉁䅁䅁允䅁䅁䅕瑃橥䑣䬰あ䵁䅉䅅䅁䕁䅁䅁睁䵁䅁䅁权潄允䅁权牂䅂䅁权䙃䅂䅁允䅁䅁䅅䅁䙁䭁睒児塲㥯⽁䍄䉁䅁䅁䅂䅁䅁䅍䅄䅁䅁䅯䄶䅅䅁䅯睡䅑䅁䅯睧䅑䅁䅅䅁䉁䅁䅁兂灁䥘䌯匹䵪睐杷允䅁䅁䅑䅁䑁䅁䅷䅁䭁䅁䅧䅁䭁䅁䅑䅁䭁䡁䔰䅁䉁䅁䅁允䅁䅁䅕䅁䅁䥁瘶け䵅䅉䅅䅁䕁䅁䅁睁䵁䅁䅁权潄允䅁权牂䅂䅁权㑂䅂䅁允䅁䅁䅅䅁䙁䵁ㅐ䙋偹獷⽕䍄䉁䅁䅁䅂䅁䅁䅍䅄䅁䅁䅯䄶䅅䅁䅯睡䅑䅁䅯杦䅑䅁䅅䅁䉁䅁䅁兂剃堷⽷噎䬷睐杷允䅁䅁䅑䅁䑁䅁䅷䅁䭁佁䉧䅁䭁䝁䕳䅁䭁䡁䕑䅁䉁䅁䅁允䅁䅁䅕灭婭婭婭呹䴸䅉䅅䅁䕁䅁䅁睁䵁䅁䅁权癃允䅁权䕁䅁䅁权䑃䅂䅁允䅁䅁䅅䅁䙁䅁䅁䅁桃䝑䈵䍄䉁䅁䅁䅂䅁䅁䅍䅄䅁䅁䅯䄶䅅䅁䅯睡䅑䅁䅯䅧䅑䅁䅅䅁䉁䅁䅁兂十㡧䭄啯㉗睐杷允䅁䅁䅑䅁䑁䅁䅷䅁䭁䱁䉙䅁䭁䝁䕳䅁䭁䥁䕉䅁䉁䅁䅁允䅁䅁䅕渷⽷噎㘴歆䵁䅉䅅䅁䕁䅁䅁睁䵁䅁䅁权潄允䅁权牂䅂䅁权穂䅂䅁允䅁䅁䅅䅁䙁䅁塲㍯㥁牃⽣䍄䉁䅁䅁䅂䅁䅁䅍䅄䅁䅁䅯睃䅅䅁䅯睡䅑䅁䅯兣䅑䅁䅅䅁䉁䅁䅁兂㕁䵴㉨灶䬯睐杷允䅁䅁䅑䅁䑁䅁䅷䅁䭁䭁䉷䅁䭁䉁䅅䅁䭁䡁䔴䅁䉁䅁䅁允䅁䅁䄴䅆䅁䑁䅉兎祁䑁䅍䅍睁䑁䅁䅍睁䅁䅁䍄䉁䅁䅁䅂䅁䅁䅍䅄䅁䅁䅯兌䅅䅁䅯睡䅑䅁䅯睢䅑䅁䅅䅁䉁䅁䅁兂塄㍯㥁瑃兣䅑杷允䅁䅁䅑䅁䑁䅁䅷䅁䭁䍁䈰䅁䭁䝁䕳䅁䭁䡁䕯䅁䉁䅁䅁允䅁䅁䅕浑汄䌰扌䕃䵁䅉䅅䅁䕁䅁䅁睁䵁䅁䅁权䅂允䅁权䕁䅁䅁权祂䅂䅁允䅁䅁䅅䅁䙁䅁䅁䅁坁䍚䉎䍄䉁䅁䅁䅂䅁䅁䅍䅄䅁䅁䅯兢䅅䅁䅯充䅁䅁䅯兦䅑䅁䅅䅁䉁䅁䅁杄啁䅁䅁兏㉁䑁䅣睍㑁䑁䅁䅍睁䑁䅁䅁䵁䅉䅅䅁䕁䅁䅁睁䵁䅁䅁权䉃䅁䅁权剁䅁䅁权ㅂ䅂䅁允䅁䅁䅅䅁佁䉁䅉䅁ㅁ䑁䅅䅎硁䑁䅧䅍睁䑁䅁䅁䵁䅉䅅䅁䕁䅁䅁睁䵁䅁䅁权瑁允䅁权牂䅂䅁权睂䅂䅁允䅁䅁䅅䅁䙁䍁搯䅊䉡晬⽕䍄䉁䅁䅁䅂䅁䅁䅍䅄䅁䅁䅯睆䅅䅁䅯䅂䅁䅁䅯督䅑䅁䅅䅁䉁䅁䅁兂䅁䅁䅁䑯楳兑杷允䅁䅁䅑䅁䑁䅁䅷䅁䭁偁䈴䅁䭁䝁䕳䅁䭁䡁䕍䅁䉁䅁䅁允䅁䅁䅕椹捨㡪ㅌ䕁䵁䅉䅅䅁䕁䅁䅁睁䵁䅁䅁权䅁允䅁权剁䅁䅁权㉂䅂䅁允䅁䅁䅅䅁佁䉁䅑䅁㑁䑁䅕䅎ぁ䑁䅁䅍睁䑁䅁䅍䅁䅁杷允䅁䅁䅑䅁䑁䅁䅷䅁䭁䍁䈰䅁䭁䝁䕳䅁䭁䥁䕑䅁䉁䅁䅁允䅁䅁䅕婪畤潅䅐䐹䴸䅉䅅䅁䕁䅁䅁睁䵁䅁䅁权剄允䅁权剁䅁䅁权䉃䅂䅁允䅁䅁䅅䅁佁䉁䅑䅁穁䑁䅍杍睁䑁䅁䅍睁䑁䅁䅍䅁䅁杷允䅁䅁䅑䅁䑁䅁䅷䅁䭁䙁䉍䅁䭁䅁䅑䅁䭁䡁䕉䅁䉁䅁䅁允䅁䅁䅕䅁䅁䍁乱啕䵅䅉䅅䅁䕁䅁䅁睁䵁䅁䅁权㉄允䅁权牂䅂䅁权㡂䅂䅁允䅁䅁䅅䅁䙁䡁㥅瑃橥偣⽅䍄䉁䅁䅁䅂䅁䅁䅍䅄䅁䅁䅯兤䅅䅁䅯睡䅑䅁䅯杋䅷䅁䅅䅁䉁䅁䅁兂㥁瑃橥䑣礳睐杷允䅁䅁䅑䅁䑁䅁䅷䅁䭁䡁䉕䅁䭁䝁䕳䅁䭁䝁䔰䅁䉁䅁䅁允䅁䅁䅕㥌欰潂噇吸䴸䅉䅅䅁䕁䅁䅁睁䵁䅁䅁权呃䅁䅁权䕁䅁䅁权䑃䅂䅁允䅁䅁䅅䅁䙁䅁䅁䅁捂汸䉒䍄䉁䅁䅁䅂䅁䅁䅍䅄䅁䅁䅯兤䅅䅁䅯睡䅑䅁䅯兣䅑䅁䅅䅁䉁䅁䅁兂㑄⭕汏㡭睔睐杷允䅁䅁䅑䅁䑁䅁䅷䅁䭁䍁䉁䅁䭁䅁䅑䅁䭁䡁䕙䅁䉁䅁䅁允䅁䅁䅕䅁䅁䵁䭂䕋䵅䅉䅅䅁䕁䅁䅁睁䵁䅁䅁权ㅂ允䅁权牂䅂䅁权䙃䅂䅁允䅁䅁䅅䅁䙁䵁ㅐ䙋偹畷⽗䍄䉁䅁䅁䅂䅁䅁䅍䅄䅁䅁䅯儷䅅䅁䅯睡䅑䅁䅯䅥䅑䅁䅅䅁䉁䅁䅁兂䙃ㄶ㑇潈㍘睐杷允䅁䅁䅑䅁䑁䅁䅷䅁䭁䡁䄴䅁䭁䅁䅑䅁䭁䡁䕁䅁䉁䅁䅁允䅁䅁䅕䅁䅁佁䵥䕍䵅䅉䅅䅁䕁䅁䅁睁䵁䅁䅁权卂䅁䅁权剁䅁䅁权㕂䅂䅁允䅁䅁䅅䅁佁䉁䅑䅁㑁䑁䅕睎睁䑁䅁䅍睁䑁䅁䅍䅁䅁杷允䅁䅁䅑䅁䑁䅁䅷䅁䭁佁䅳䅁䭁䉁䅅䅁䭁䡁䕣䅁䉁䅁䅁允䅁䅁䄴杆䅁䑁䅣免㍁䑁䅍䅍睁䑁䅁䅍睁䑁䅁䅁䵁䅉䅅䅁䕁䅁䅁睁䵁䅁䅁权偄允䅁权牂䅂䅁权㍂䅂䅁允䅁䅁䅅䅁䙁䅁塲㍯㥁瑃⽣䍄䉁䅁䅁䅂䅁䅁䅍䅄䅁䅁䅯兤䅅䅁䅯睡䅑䅁䅯杣䅑䅁䅅䅁䉁䅁䅁兂摄䅊䉡啬湐睐杷允䅁䅁䅑䅁䑁䅁䅷䅁䭁䡁䉯䅁䭁䅁䅑䅁䭁䥁䕍䅁䉁䅁䅁允䅁䅁䅕䅁䅁䑁䍙さ䵅䅉䅅䅁䕁䅁䅁睁䵁䅁䅁权慄䅁䅁权剁䅁䅁权䕃䅂䅁允䅁䅁䅅䅁佁䉁䅑䅁祁䑁䅕李穁䑁䅙䅍睁䑁䅁䅍䅁䅁杷允䅁䅁䅑䅁䑁䅁䅷䅁䭁䡁䉕䅁䭁䝁䕳䅁䭁䥁䕅䅁䉁䅁䅁允䅁䅁䅕捺䵺䵺䵺䐳䴸䅉䅅䅁䕁䅁䅁睁䵁䅁䅁权ㅂ允䅁权牂䅂䅁权あ䅂䅁允䅁䅁䅅䅁䙁佁剸䉵䘶⬶⽕䍄䉁䅁䅁䅂䅁䅁䅍䅄䅁䅁䅯兤䅅䅁䅯睡䅑䅁䅯杤䅑䅁䅅䅁䉁䅁䅁兂十㡧䭄啯㉗睐杷允䅁䅁䅑䅁䑁䅁䅷䅁䭁䍁䄰䅁䭁䝁䕳䅁䭁䥁䕉䅁䉁䅁䅁允䅁䅁䅕䘷㑇潈牘味䴸䅉䅅䅁䕁䅁䅁睁䵁䅁䅁权ㅂ允䅁权牂䅂䅁权䍃䅂䅁允䅁䅁䅅䅁䙁佁浫免獩䱈⽱䍄䉁䅁䅁䅂䅁䅁䅍䅄䅁䅁䅯杪䅁䅁䅯䅂䅁䅁䅯兤䅑䅁䅅䅁䉁䅁䅁兂䅁䅁䅁䝇㕁兑杷允䅁䅁䅑䅁䑁䅁䅷䅁䭁偁䈰䅁䭁䉁䅅䅁䭁䝁䔰䅁䉁䅁䅁允䅁䅁䄴䅆䅁䑁䅉睎睁䑁䅁䅍㍁䑁䅁䅍睁䅁䅁䍄䉁䅁䅁䅂䅁䅁䅍䅄䅁䅁䅯兤䅅䅁䅯睡䅑䅁䅯䅦䅑䅁䅅䅁䉁䅁䅁兂慃婭婭婭䉫䅑杷允䅁䅁䅑䅁䑁䅁䅷䅁䭁乁䉁䅁䭁䝁䕳䅁䭁䝁䔰䅁䉁䅁䅁允䅁䅁䅕扌摋㘷䝦歂䵁䅉䅅䅁䕁䅁䅁睁䵁䅁䅁权捁允䅁权䕁䅁䅁权䉃䅂䅁允䅁䅁䅅䅁䙁䅁䅁䅁奂橦䉖䍄䉁䅁䅁䅂䅁䅁䅍䅄䅁䅁䅯䄰䅅䅁䅯睡䅑䅁䅯睧䅑䅁䅅䅁䉁䅁䅁兂慃婭婭婭㕮睐杷允䅁䅁䅑䅁䑁䅁䅷䅁䭁乁䉁䅁䭁䝁䕳䅁䭁䡁䕧䅁䉁䅁䅁允䅁䅁䅕免獩䙈歰吹䴸䅉䅅䅁䕁䅁䅁睁䵁䅁䅁权奁䅁䅁权䕁䅁䅁权⽂䅂䅁允䅁䅁䅅䅁䙁䅁䅁䅁㑃楑䉒䍄䉁䅁䅁䅂䅁䅁䅍䅄䅁䅁䅯䄰䅅䅁䅯睡䅑䅁䅯杦䅑䅁䅅䅁䉁䅁䅁兂桄桥畓⭒䝅䅑杷允䅁䅁䅑䅁䑁䅁䅷䅁䭁乁䉁䅁䭁䝁䕳䅁䭁䡁䕉䅁䉁䅁䅁允䅁䅁䅕場啯歲桦啅䵁䅉䅅䅁䕁䅁䅁睁䵁䅁䅁权兄允䅁权牂䅂䅁权䉃䅂䅁允䅁䅁䅅䅁䙁䥁坣挲㌷睕䅚䍄䉁䅁䅁䅂䅁䅁䅍䅄䅁䅁䅯眹䅁䅁䅯䅂䅁䅁䅯兤䅑䅁䅅䅁䉁䅁䅁兂䅁䅁䅁䝆儱兑杷允䅁䅁䅑䅁䑁䅁䅷䅁䭁乁䉁䅁䭁䝁䕳䅁䭁䡁䕙䅁䉁䅁䅁允䅁䅁䅕報灪橊䥅樯䴸䅉䅅䅁䕁䅁䅁睁䵁䅁䅁权兄允䅁权牂䅂䅁权㍂䅂䅁允䅁䅁䅅䅁䙁䉁畓⭒㙆偆⼴䍄䉁䅁䅁䅂䅁䅁䅍䅄䅁䅁䅯䄰䅅䅁䅯睡䅑䅁䅯䅧䅑䅁䅅䅁䉁䅁䅁兂䅁䅁䅁䅁䕁䅑杷允䅁䅁䅑䅁䑁䅁䅷䅁䭁䵁䉙䅁䭁䝁䕳䅁䭁䡁䕅䅁䉁䅁䅁允䅁䅁䅕祇搯䅊䉡稹䴸䅉䅅䅁䕁䅁䅁睁䵁䅁䅁权䝄允䅁权牂䅂䅁权䙃䅂䅁允䅁䅁䅅䅁䙁䅁䅁䅁䅁偁⽑䍄䉁䅁䅁䅂䅁䅁䅍䅄䅁䅁䅯睴䅅䅁䅯睡䅑䅁䅯睧䅑䅁䅅䅁䉁䅁䅁兂穁積積積㍐睐杷允䅁䅁䅑䅁䑁䅁䅷䅁䭁䵁䉙䅁䭁䝁䕳䅁䭁䡁䔰䅁䉁䅁䅁允䅁䅁䅕灭婭婭婭呹䴸䅉䅅䅁䕁䅁䅁睁䵁䅁䅁权灄允䅁权牂䅂䅁权䕃䅂䅁允䅁䅁䅅䅁䙁䉁奂扏䥔獤⼴䍄䉁䅁䅁䅂䅁䅁䅍䅄䅁䅁䅯朸䅅䅁䅯䅂䅁䅁䅯入䅑䅁䅅䅁䉁䅁䅁兂䅁䅁䅁歙䉆兑杷允䅁䅁䅑䅁䑁䅁䅷䅁䭁䅁䉫䅁䭁䅁䅑䅁䭁䡁䔰䅁䉁䅁䅁允䅁䅁䅕䅁䅁䅁睺䕆䵅䅉䅅䅁䕁䅁䅁睁䵁䅁䅁权䝄允䅁权牂䅂䅁权㑂䅂䅁允䅁䅁䅅䅁䙁䩁瑈䑦ㄸ牘⽱䍄䉁䅁䅁䅂䅁䅁䅍䅄䅁䅁䅯杁䅅䅁䅯䅂䅁䅁䅯杦䅑䅁䅅䅁䉁䅁䅁兂䅁䅁䅃十䑱兑杷允䅁䅁䅑䅁䑁䅁䅷䅁䭁䵁䉙䅁䭁䝁䕳䅁䭁䡁䕫䅁䉁䅁䅁允䅁䅁䅕䭆䠵場啯樳䴸䅉䅅䅁䕁䅁䅁睁䵁䅁䅁权䡃䅁䅁权剁䅁䅁权瑂䅂䅁允䅁䅁䅅䅁佁䉁䅑䅁ㅁ䑁䅣睎睁䑁䅁䅍睁䑁䅁䅍䅁䅁杷允䅁䅁䅑䅁䑁䅁䅷䅁䭁䡁䈸䅁䭁䅁䅑䅁䭁䝁䔰䅁䉁䅁䅁允䅁䅁䅕䅁䅁䱁椯ず䵅䅉䅅䅁䕁䅁䅁睁䵁䅁䅁权敂允䅁权牂䅂䅁权㍂䅂䅁允䅁䅁䅅䅁䙁䡁㥅瑃橥偣⽅䍄䉁䅁䅁䅂䅁䅁䅍䅄䅁䅁䅯杸䅅䅁䅯睡䅑䅁䅯䅤䅑䅁䅅䅁䉁䅁䅁兂獄払敧敨桶睐杷允䅁䅁䅑䅁䑁䅁䅷䅁䭁偁䅅䅁䭁䅁䅑䅁䭁䥁䕉䅁䉁䅁䅁允䅁䅁䅕䅁䅁乧䍣䕖䵅䅉䅅䅁䕁䅁䅁睁䵁䅁䅁权潁允䅁权牂䅂䅁权煁䅄䅁允䅁䅁䅅䅁䙁䉁畓⭒㙆䅆䅸䍄䉁䅁䅁䅂䅁䅁䅍䅄䅁䅁䅯睌䅁䅁䅯睡䅑䅁䅯兢䅑䅁䅅䅁䉁䅁䅁兂䑄匹捨㡪㕌睐杷允䅁䅁䅑䅁䑁䅁䅷䅁䭁偁䅫䅁䭁䅁䅑䅁䭁䡁䕉䅁䉁䅁䅁允䅁䅁䅕䅁䅁䕁具げ䵅䅉䅅䅁䕁䅁䅁睁䵁䅁䅁权癁䅁䅁权牂䅂䅁权硂䅂䅁允䅁䅁䅅䅁䙁䱁昶楇搯偊⽁䍄䉁䅁䅁䅂䅁䅁䅍䅄䅁䅁䅯兕䅁䅁䅯充䅁䅁䅯䅥䅑䅁䅅䅁䉁䅁䅁杄啁䅁䅁杍祁䑁䅉睎睁䑁䅉䅍睁䑁䅁䅁䵁䅉䅅䅁䕁䅁䅁睁䵁䅁䅁权癁䅁䅁权牂䅂䅁权䑃䅂䅁允䅁䅁䅅䅁䙁佁剸䉵䘶⼶⼰䍄䉁䅁䅁䅂䅁䅁䅍䅄䅁䅁䅯䅊䅅䅁䅯䅂䅁䅁䅯兤䅑䅁䅅䅁䉁䅁䅁兂䅁䅁䅁朷啤兑杷允䅁䅁䅑䅁䑁䅁䅷䅁䭁䝁䉫䅁䭁䅁䅑䅁䭁䡁䕯䅁䉁䅁䅁允䅁䅁䅕䅁䅁䑁癁䕒䵅䅉䅅䅁䕁䅁䅁睁䵁䅁䅁权癁䅁䅁权牂䅂䅁权㥂䅂䅁允䅁䅁䅅䅁䙁䵁ㅐ䙋偹畷⼰䍄䉁䅁䅁䅂䅁䅁䅍䅄䅁䅁䅯睑䅁䅁䅯䅂䅁䅁䅯来䅑䅁䅅䅁䉁䅁䅁兂䅁䅁䅁偡昹兑杷允䅁䅁䅑䅁䑁䅁䅷䅁䭁䍁䄸䅁䭁䝁䕳䅁䭁䡁䕕䅁䉁䅁䅁允䅁䅁䅕㑈牘払敧吷䴸䅉䅅䅁䕁䅁䅁睁䵁䅁䅁权元䅁䅁权䕁䅁䅁权䍃䅂䅁允䅁䅁䅅䅁䙁䅁䅁䅁睂穮䉎䍄䉁䅁䅁䅂䅁䅁䅍䅄䅁䅁䅯睁䅅䅁䅯充䅁䅁䅯全䅑䅁䅅䅁䉁䅁䅁杄坁䅁䅁䅎睁䑁䅧睎睁䑁䅁䅍睁䑁䅁䅍䅁䅁杷允䅁䅁䅑䅁䑁䅁䅷䅁䭁䍁䄸䅁䭁䝁䕳䅁䭁䡁䔴䅁䉁䅁䅁允䅁䅁䅕硥畓⭒㙆䐵䴸䅉䅅䅁䕁䅁䅁睁䵁䅁䅁权佃允䅁权䕁䅁䅁权䅃䅂䅁允䅁䅁䅅䅁䙁䅁䅁䅁捄づ䉚䍄䉁䅁䅁䅂䅁䅁䅍䅄䅁䅁䅯朹䅅䅁䅯睡䅑䅁䅯兦䅑䅁䅅䅁䉁䅁䅁兂㕁䵴㉨灶眯睐杷允䅁䅁䅑䅁䑁䅁䅷䅁䭁䍁䄸䅁䭁䝁䕳䅁䭁䡁䕑䅁䉁䅁䅁允䅁䅁䅕䘷㑇潈牘吹䴸䅉䅅䅁䕁䅁䅁睁䵁䅁䅁权癁䅁䅁权牂䅂䅁权㍂䅂䅁允䅁䅁䅅䅁䙁䩁婱婭婭捭⽫䍄䉁䅁䅁䅂䅁䅁䅍䅄䅁䅁䅯儶䅅䅁䅯睡䅑䅁䅯来䅑䅁䅅䅁䉁䅁䅁兂歃䑣䬰㘱潐睐杷允䅁䅁䅑䅁䑁䅁䅷䅁䭁䥁䙅䅁䭁䉁䅅䅁䭁䡁䕧䅁䉁䅁䅁允䅁䅁䄴杅䅁䑁䅧睍硁䑁䅙杍ぁ䑁䅑李䅁䅁杷允䅁䅁䅑䅁䑁䅁䅷䅁䭁佁䉫䅁䭁䝁䕳䅁䭁䡁䕅䅁䉁䅁䅁允䅁䅁䅕䡰㥁瑃橥䐶䴸䅉䅅䅁䕁䅁䅁睁䵁䅁䅁权灄允䅁权牂䅂䅁权䙃䅂䅁允䅁䅁䅅䅁䙁偁潙䥘䌯改⽧䍄䉁䅁䅁䅂䅁䅁䅍䅄䅁䅁䅯杏䅁䅁䅯䅂䅁䅁䅯兣䅑䅁䅅䅁䉁䅁䅁兂䅁䅁䅁䅤永兑杷允䅁䅁䅑䅁䑁䅁䅷䅁䭁䅁䉙䅁䭁䅁䅑䅁䭁䡁䔴䅁䉁䅁䅁允䅁䅁䅕䅁䅁偁婍歑䵅䅉䅅䅁䕁䅁䅁睁䵁䅁䅁权灄允䅁权牂䅂䅁权㥂䅂䅁允䅁䅁䅅䅁䙁䵁䴳䵺䵺佺⽑䍄䉁䅁䅁䅂䅁䅁䅍䅄䅁䅁䅯杺䅁䅁䅯充䅁䅁䅯䅤䅑䅁䅅䅁䉁䅁䅁杄啁䅁䅁免ぁ䑁䅕免硁䑁䅧䅍睁䑁䅁䅁䵁䅉䅅䅁䕁䅁䅁睁䵁䅁䅁权睁允䅁权剁䅁䅁权䕃䅂䅁允䅁䅁䅅䅁佁䉁䅑䅁硁䑁䅁䅍㕁䑁䅍杍睁䑁䅁䅍䅁䅁杷允䅁䅁䅑䅁䑁䅁䅷䅁䭁佁䉫䅁䭁䝁䕳䅁䭁䡁䕕䅁䉁䅁䅁允䅁䅁䅕噋偹癷潕䐵䴸䅉䅅䅁䕁䅁䅁睁䵁䅁䅁权兂䅁䅁权䕁䅁䅁权䕃䅂䅁允䅁䅁䅅䅁䙁䅁䅁䅁权欴䉎䍄䉁䅁䅁䅂䅁䅁䅍䅄䅁䅁䅯儶䅅䅁䅯睡䅑䅁䅯䅤䅑䅁䅅䅁䉁䅁䅁兂穁積積積呐睐杷允䅁䅁䅑䅁䑁䅁䅷䅁䭁䵁䅷䅁䭁䝁䕳䅁䭁䡁䔴䅁䉁䅁䅁允䅁䅁䅕䭃捷浗㝑戹䴸䅉䅅䅁䕁䅁䅁睁䵁䅁䅁权灄允䅁权牂䅂䅁权㍂䅂䅁允䅁䅁䅅䅁䙁䱁敧敨剴䭵⼶䍄䉁䅁䅁䅂䅁䅁䅍䅄䅁䅁䅯䅸䅅䅁䅯䅂䅁䅁䅯睢䅑䅁䅅䅁䉁䅁䅁兂䅁䅁䅁䑖㔰兑杷允䅁䅁䅑䅁䑁䅁䅷䅁䭁佁䉫䅁䭁䝁䕳䅁䭁䡁䔸䅁䉁䅁䅁允䅁䅁䅕䝭匴㡧䭄㡁䵁䅉䅅䅁䕁䅁䅁睁䵁䅁䅁权乂允䅁权牂䅂䅁权㙂䅂䅁允䅁䅁䅅䅁䙁䙁㑋潈牘敕⽁䍄䉁䅁䅁䅂䅁䅁䅍䅄䅁䅁䅯兏䅅䅁䅯睡䅑䅁䅯兢䅑䅁䅅䅁䉁䅁䅁兂㕂匶硙䭃睺睐杷允䅁䅁䅑䅁䑁䅁䅷䅁䭁䭁䉧䅁䭁䅁䅑䅁䭁䥁䕍䅁䉁䅁䅁允䅁䅁䅕䅁䅁䍁摸歑䵅䅉䅅䅁䕁䅁䅁睁䵁䅁䅁权㡄允䅁权牂䅂䅁权䑃䅂䅁允䅁䅁䅅䅁䙁䍁捬㡪ㅌ偋⽧䍄䉁䅁䅁䅂䅁䅁䅍䅄䅁䅁䅯兏䅅䅁䅯睡䅑䅁䅯睢䅑䅁䅅䅁䉁䅁䅁兂䅁䅁䅁䅁睄睐杷允䅁䅁䅑䅁䑁䅁䅷䅁䭁偁䄰䅁䭁䅁䅑䅁䭁䥁䕑䅁䉁䅁䅁允䅁䅁䅕䅁䅁䥁獒歉䵅䅉䅅䅁䕁䅁䅁睁䵁䅁䅁权㕁允䅁权牂䅂䅁权睂䅂䅁允䅁䅁䅅䅁䙁䍁捬㡪ㅌ偋⽑䍄䉁䅁䅁䅂䅁䅁䅍䅄䅁䅁䅯兏䅅䅁䅯睡䅑䅁䅯全䅑䅁䅅䅁䉁䅁䅁兂㥁瑃橥䑣礳睐杷允䅁䅁䅑䅁䑁䅁䅷䅁䭁䑁䉫䅁䭁䝁䕳䅁䭁䡁䔰䅁䉁䅁䅁允䅁䅁䅕硥畓⭒㙆䐫䴸䅉䅅䅁䕁䅁䅁睁䵁䅁䅁权㕁允䅁权牂䅂䅁权㕂䅂䅁允䅁䅁䅅䅁䙁䑁䬰㘱睎晐⽃䍄䉁䅁䅁䅂䅁䅁䅍䅄䅁䅁䅯兏䅅䅁䅯睡䅑䅁䅯睦䅑䅁䅅䅁䉁䅁䅁兂硂児塲㍯佁䅑杷允䅁䅁䅑䅁䑁䅁䅷䅁䭁䝁䅯䅁䭁䅁䅑䅁䭁䡁䕙䅁䉁䅁䅁允䅁䅁䅕䅁䅁偁䡨䕑䵅䅉䅅䅁䕁䅁䅁睁䵁䅁䅁权㕁允䅁权牂䅂䅁权䍃䅂䅁允䅁䅁䅅䅁䙁䡁⼰噎㘶晓⽑䍄䉁䅁䅁䅂䅁䅁䅍䅄䅁䅁䅯睏䅅䅁䅯睡䅑䅁䅯䅧䅑䅁䅅䅁䉁䅁䅁兂塄㍯㥁瑃牦睐杷允䅁䅁䅑䅁䑁䅁䅷䅁䭁䑁䉫䅁䭁䝁䕳䅁䭁䡁䕷䅁䉁䅁䅁允䅁䅁䅕噋偹癷潕䐵䴸䅉䅅䅁䕁䅁䅁睁䵁䅁䅁权㉄允䅁权牂䅂䅁权䍃䅂䅁允䅁䅁䅅䅁䙁䥁獴⼵灵攸⽙䍄䉁䅁䅁䅂䅁䅁䅍䅄䅁䅁䅯䅎䅳䅁䅯䅂䅁䅁䅯䅤䅑䅁䅅䅁䉁䅁䅁兂䅁䅁䅁义祷兑杷允䅁䅁䅑䅁䑁䅁䅷䅁䭁偁䅯䅁䭁䝁䕳䅁䭁䝁䔸䅁䉁䅁䅁允䅁䅁䅕㡪ㅌ䙋偹䕁䵁䅉䅅䅁䕁䅁䅁睁䵁䅁䅁权瑂允䅁权剁䅁䅁权㑂䅂䅁允䅁䅁䅅䅁佁䉁䅑䅁㕁䑁䅙兎睁䑁䅣杍睁䑁䅁䅍䅁䅁杷允䅁䅁䅑䅁䑁䅁䅷䅁䭁䥁䉅䅁䭁䝁䕳䅁䭁䥁䕅䅁䉁䅁䅁允䅁䅁䅕琸乊桙奂启䴸䅉䅅䅁䕁䅁䅁睁䵁䅁䅁权㙄䅁䅁权牂䅂䅁权㙂䅂䅁允䅁䅁䅅䅁䙁䍁捬㡪ㅌ偋⽑䍄䉁䅁䅁䅂䅁䅁䅍䅄䅁䅁䅯党䅅䅁䅯充䅁䅁䅯兦䅑䅁䅅䅁䉁䅁䅁杄啁䅁䅁䅏穁䑁䅍䅍睁䑁䅁䅍睁䑁䅁䅁䵁䅉䅅䅁䕁䅁䅁睁䵁䅁䅁权奄允䅁权䕁䅁䅁权瑂䅂䅁允䅁䅁䅅䅁䙁䅁䅁䅁㑃䝂䉚䍄䉁䅁䅁䅂䅁䅁䅍䅄䅁䅁䅯末䅁䅁䅯睡䅑䅁䅯兤䅑䅁䅅䅁䉁䅁䅁兂㉄䙋偹癷奘睐杷允䅁䅁䅑䅁䑁䅁䅷䅁䭁偁䅯䅁䭁䝁䕳䅁䭁䡁䕑䅁䉁䅁䅁允䅁䅁䅕㡪ㅌ䙋偹樰䴸䅉䅅䅁䕁䅁䅁睁䵁䅁䅁权㙄䅁䅁权牂䅂䅁权䕃䅂䅁允䅁䅁䅅䅁䙁䡁潎敫㠱睐䅨䍄䉁䅁䅁䅂䅁䅁䅍䅄䅁䅁䅯材䅁䅁䅯䅂䅁䅁䅯杤䅑䅁䅅䅁䉁䅁䅁兂䅁䅁䅁㄰剰兑杷允䅁䅁䅑䅁䑁䅁䅷䅁䭁䩁䅁䅁䭁䉁䅅䅁䭁䡁䔸䅁䉁䅁䅁允䅁䅁䄴䅆䅁䑁䅍䅏穁䑁䅁䅍睁䑁䅁䅍睁䅁䅁䍄䉁䅁䅁䅂䅁䅁䅍䅄䅁䅁䅯䅲䅅䅁䅯睡䅑䅁䅯兢䅑䅁䅅䅁䉁䅁䅁兂啁歲桦桥㉔睐杷允䅁䅁䅑䅁䑁䅁䅷䅁䭁偁䅯䅁䭁䝁䕳䅁䭁䥁䕁䅁䉁䅁䅁允䅁䅁䅕場啯歲桦橹䴸䅉䅅䅁䕁䅁䅁睁䵁䅁䅁权㙄䅁䅁权牂䅂䅁权㡂䅂䅁允䅁䅁䅅䅁䙁䱁敧敨剴䭵⼶䍄䉁䅁䅁䅂䅁䅁䅍䅄䅁䅁䅯末䅁䅁䅯睡䅑䅁䅯督䅑䅁䅅䅁䉁䅁䅁兂㝂䭆䠵場䕱睶杷允䅁䅁䅑䅁䑁䅁䅷䅁䭁佁䅳䅁䭁䉁䅅䅁䭁䍁䵯䅁䉁䅁䅁允䅁䅁䄴杆䅁䑁䅣杍祁䑁䅍䅍睁䑁䅁䅍睁䑁䅁䅁䵁䅉䅅䅁䕁䅁䅁睁䵁䅁䅁权䉄允䅁权牂䅂䅁权睂䅂䅁允䅁䅁䅅䅁䙁偁潙䥘䌯儹䅆䍄䉁䅁䅁䅂䅁䅁䅍䅄䅁䅁䅯睭䅁䅁䅯充䅁䅁䅯睢䅑䅁䅅䅁䉁䅁䅁杄啁䅁䅁免㑁䑁䅅兏ぁ䑁䅣䅍睁䑁䅁䅁䵁䅉䅅䅁䕁䅁䅁睁䵁䅁䅁权䉄允䅁权牂䅂䅁权硂䅂䅁允䅁䅁䅅䅁䙁偁卌坔光䅗䅊䍄䉁䅁䅁䅂䅁䅁䅍䅄䅁䅁䅯具䅅䅁䅯睡䅑䅁䅯全䅑䅁䅅䅁䉁䅁䅁兂ㅂ硫䕧杖㤷睐杷允䅁䅁䅑䅁䑁䅁䅷䅁䭁䵁䉅䅁䭁䝁䕳䅁䭁䥁䕍䅁䉁䅁䅁允䅁䅁䅕扌摋㘷䝦稹䴸䅉䅅䅁䕁䅁䅁睁䵁䅁䅁权䉄允䅁权牂䅂䅁权祂䅂䅁允䅁䅁䅅䅁䙁偁周㘴扗偸⽑䍄䉁䅁䅁䅂䅁䅁䅍䅄䅁䅁䅯具䅅䅁䅯睡䅑䅁䅯內䅑䅁䅅䅁䉁䅁䅁兂汄䌰扌堫㐷睐杷允䅁䅁䅑䅁䑁䅁䅷䅁䭁䝁䅍䅁䭁䅁䅑䅁䭁䡁䕯䅁䉁䅁䅁允䅁䅁䅕䅁䅁偁奒ぎ䵅䅉䅅䅁䕁䅁䅁睁䵁䅁䅁权⭃䅁䅁权䕁䅁䅁权㙂䅂䅁允䅁䅁䅅䅁䙁䅁䅁䅁㡄塰䉸䍄䉁䅁䅁䅂䅁䅁䅍䅄䅁䅁䅯具䅅䅁䅯睡䅑䅁䅯杤䅑䅁䅅䅁䉁䅁䅁兂摄䅊䉡啬牐睐杷允䅁䅁䅑䅁䑁䅁䅷䅁䭁䵁䉅䅁䭁䝁䕳䅁䭁䡁䔸䅁䉁䅁䅁允䅁䅁䅕㡪ㅌ䙋偹樶䴸䅉䅅䅁䕁䅁䅁睁䵁䅁䅁权㡂䅁䅁权剁䅁䅁权䍃䅂䅁允䅁䅁䅅䅁佁䉁䅑䅁穁䑁䅣䅏睁䑁䅁䅍睁䑁䅁䅍䅁䅁杷允䅁䅁䅑䅁䑁䅁䅷䅁䭁䵁䉅䅁䭁䝁䕳䅁䭁䡁䕍䅁䉁䅁䅁允䅁䅁䅕浚浚浚浚䐯䴸䅉䅅䅁䕁䅁䅁睁䵁䅁䅁权㉁䅁䅁权剁䅁䅁权㙂䅂䅁允䅁䅁䅅䅁佁䉁䅉䅁㑁䑁䅧兏ㅁ䑁䅁䅍睁䑁䅁䅁䵁䅉䅅䅁䕁䅁䅁睁䵁䅁䅁权㉂䅁䅁权牂䅂䅁权⽂䅂䅁允䅁䅁䅅䅁䙁䡁㥅瑃橥佣⽕䍄䉁䅁䅁䅂䅁䅁䅍䅄䅁䅁䅯儰䅅䅁䅯䅂䅁䅁䅯䅧䅑䅁䅅䅁䉁䅁䅁兂䅁䅁䅁煹杊兑杷允䅁䅁䅑䅁䑁䅁䅷䅁䭁佁䉯䅁䭁䝁䕳䅁䭁䡁䕧䅁䉁䅁䅁允䅁䅁䅕場啯歲桦樯䴸䅉䅅䅁䕁䅁䅁睁䵁䅁䅁权湄允䅁权牂䅂䅁权䉃䅂䅁允䅁䅁䅅䅁䙁䉁畓⭒㙆䅆䅴䍄䉁䅁䅁䅂䅁䅁䅍䅄䅁䅁䅯朶䅅䅁䅯睡䅑䅁䅯杦䅑䅁䅅䅁䉁䅁䅁兂偃癷潕䥘㘯睐杷允䅁䅁䅑䅁䑁䅁䅷䅁䭁佁䉯䅁䭁䝁䕳䅁䭁䡁䕫䅁䉁䅁䅁允䅁䅁䅕畮渫歸㍳稯䴸䅉䅅䅁䕁䅁䅁睁䵁䅁䅁权卂䅁䅁权䕁䅁䅁权煁䅄䅁允䅁䅁䅅䅁䙁䅁䅁䅁敂䙨䉨䍄䉁䅁䅁䅂䅁䅁䅍䅄䅁䅁䅯睐䅅䅁䅯䅂䅁䅁䅯兢䅑䅁䅅䅁䉁䅁䅁兂䅁䅁䅁佯㝑兑杷允䅁䅁䅑䅁䑁䅁䅷䅁䭁佁䉯䅁䭁䝁䕳䅁䭁䡁䕳䅁䉁䅁䅁允䅁䅁䅕積積積積稯䴸䅉䅅䅁䕁䅁䅁睁䵁䅁䅁权硁允䅁权䕁䅁䅁权䉃䅂䅁允䅁䅁䅅䅁䙁䅁䅁䅁歄䉲䉎䍄䉁䅁䅁䅂䅁䅁䅍䅄䅁䅁䅯朶䅅䅁䅯睡䅑䅁䅯杤䅑䅁䅅䅁䉁䅁䅁兂浂浚浚浚䥙䅑杷允䅁䅁䅑䅁䑁䅁䅷䅁䭁䡁䄴䅁䭁䅁䅑䅁䭁䡁䕯䅁䉁䅁䅁允䅁䅁䅕䅁䅁䅁䅪䕍䵅䅉䅅䅁䕁䅁䅁睁䵁䅁䅁权䥄䅁䅁权䕁䅁䅁权㉂䅂䅁允䅁䅁䅅䅁䙁䅁䅁䅁獁商䈵䍄䉁䅁䅁䅂䅁䅁䅍䅄䅁䅁䅯䅅䅑䅁䅯䅂䅁䅁䅯䅨䅑䅁䅅䅁䉁䅁䅁权湂杁䅁䍄䉁䅁䅁䅂䅁䅁䅍䅄䅁䅁䅯朶䅅䅁䅯睡䅑䅁䅯睤䅑䅁䅅䅁䉁䅁䅁兂䙄䱉祂䩡㍈睐杷允䅁䅁䅑䅁䑁䅁䅷䅁䭁䕁䈰䅁䭁䝁䕳䅁䭁䍁䵯䅁䉁䅁䅁允䅁䅁䅕䥘䌯匹捨稵䴸䅉䅅䅁䕁䅁䅁睁䵁䅁䅁权乂允䅁权牂䅂䅁权瑂䅂䅁允䅁䅁䅅䅁䙁佁剸䉵䘶㤶⽅䍄䉁䅁䅁䅂䅁䅁䅍䅄䅁䅁䅯典䅅䅁䅯充䅁䅁䅯䅣䅑䅁䅅䅁䉁䅁䅁杄啁䅁䅁免睁䑁䅑免睁䑁䅣䅍睁䑁䅁䅁䵁䅉䅅䅁䕁䅁䅁睁䵁䅁䅁权乂允䅁权牂䅂䅁权療䅂䅁允䅁䅁䅅䅁䙁䑁積積積㥍⽏䍄䉁䅁䅁䅂䅁䅁䅍䅄䅁䅁䅯兔䅅䅁䅯睡䅑䅁䅯䅣䅑䅁䅅䅁䉁䅁䅁兂捂㡪ㅌ䙋湺睐杷允䅁䅁䅑䅁䑁䅁䅷䅁䭁偁䉅䅁䭁䝁䕳䅁䭁䡁䕫䅁䉁䅁䅁允䅁䅁䅕䉵䘶ㄶ㑇樳䴸䅉䅅䅁䕁䅁䅁睁䵁䅁䅁权䥁允䅁权剁䅁䅁权䑃䅂䅁允䅁䅁䅅䅁佁䉁䅑䅁穁䑁䅧䅏睁䑁䅁䅍睁䑁䅁䅍䅁䅁杷允䅁䅁䅑䅁䑁䅁䅷䅁䭁䭁䈰䅁䭁䅁䅑䅁䭁䡁䔰䅁䉁䅁䅁允䅁䅁䅕䅁䅁䉁㑙啌䵅䅉䅅䅁䕁䅁䅁睁䵁䅁䅁权乂允䅁权牂䅂䅁权㑂䅂䅁允䅁䅁䅅䅁䙁偁周㘴扗佸⽷䍄䉁䅁䅁䅂䅁䅁䅍䅄䅁䅁䅯兔䅅䅁䅯睡䅑䅁䅯兤䅑䅁䅅䅁䉁䅁䅁兂橁⼲⭬牡獺睐杷允䅁䅁䅑䅁䑁䅁䅷䅁䭁䥁䙅䅁䭁䝁䕳䅁䭁䡁䔴䅁䉁䅁䅁允䅁䅁䅯睒䅁䅁杷允䅁䅁䅑䅁䑁䅁䅷䅁䭁䙁䅫䅁䭁䝁䕳䅁䭁䡁䕳䅁䉁䅁䅁允䅁䅁䅕䥘䌯匹捨稵䴸䅉䅅䅁䕁䅁䅁睁䵁䅁䅁权㝄允䅁权剁䅁䅁权穂䅂䅁允䅁䅁䅅䅁佁䉁䅑䅁硁䑁䅁睎睁䑁䅣睍睁䑁䅁䅍䅁䅁杷允䅁䅁䅑䅁䑁䅁䅷䅁䭁䕁䈰䅁䭁䝁䕳䅁䭁䥁䕉䅁䉁䅁䅁允䅁䅁䅕䍰坳匴䡏䐵䴸䅉䅅䅁䕁䅁䅁睁䵁䅁䅁权㍃䅁䅁权䕁䅁䅁权⭂䅂䅁允䅁䅁䅅䅁䙁䅁䅁䅁睁䕧䉎䍄䉁䅁䅁䅂䅁䅁䅍䅄䅁䅁䅯兔䅅䅁䅯睡䅑䅁䅯䅨䅑䅁䅅䅁䉁䅁䅁兂啃䭰礴堷噪睐杷允䅁䅁䅑䅁䑁䅁䅷䅁䭁佁䉳䅁䭁䅁䅑䅁䭁䡁䕑䅁䉁䅁䅁允䅁䅁䅕䅁䅁䵁夲䕘䵅䅉䅅䅁䕁䅁䅁睁䵁䅁䅁权牂允䅁权牂䅂䅁权䑃䅂䅁允䅁䅁䅅䅁䙁䙁㕧䵴㉨癶⼰䍄䉁䅁䅁䅂䅁䅁䅍䅄䅁䅁䅯䄵䅁䅁䅯䅂䅁䅁䅯䅤䅑䅁䅅䅁䉁䅁䅁兂䅁䅁䅁瀷汕兑杷允䅁䅁䅑䅁䑁䅁䅷䅁䭁䕁䈰䅁䭁䝁䕳䅁䭁䡁䕷䅁䉁䅁䅁允䅁䅁䅕佇䡤䙣楫吶䴸䅉䅅䅁䕁䅁䅁睁䵁䅁䅁权㙄䅁䅁权䕁䅁䅁权㙂䅂䅁允䅁䅁䅅䅁䙁䅁䅁䅁捄歃䉒䍄䉁䅁䅁䅂䅁䅁䅍䅄䅁䅁䅯兆䅅䅁䅯䅂䅁䅁䅯䅧䅑䅁䅅䅁䉁䅁䅁兂䅁䅁䅁䑍⬴兑杷允䅁䅁䅑䅁䑁䅁䅷䅁䭁䑁䄸䅁䭁䝁䕳䅁䭁䡁䕅</t>
  </si>
  <si>
    <t>䅁䉁䅁䅁允䅁䅁䅕硥畓⭒㙈歅䵁䅉䅅䅁䕁䅁䅁睁䵁䅁䅁权⽁䅁䅁权牂䅂䅁权䉃䅂䅁允䅁䅁䅅䅁䙁䍁睇浣剩剢䅂䍄䉁䅁䅁䅂䅁䅁䅍䅄䅁䅁䅯睱䅁䅁䅯䅂䅁䅁䅯䅦䅑䅁䅅䅁䉁䅁䅁兂䅁䅁䅁䅐䍤兑杷允䅁䅁䅑䅁䑁䅁䅷䅁䭁䑁䅕䅁䭁䉁䅅䅁䭁䡁䕑䅁䉁䅁䅁允䅁䅁䄴䅆䅁䑁䅅免㍁䑁䅁䅍睁䑁䅁䅍睁䅁䅁䍄䉁䅁䅁䅂䅁䅁䅍䅄䅁䅁䅯杬䅅䅁䅯䅂䅁䅁䅯入䅑䅁䅅䅁䉁䅁䅁兂䅁䅁䅁䱇㍣兑杷允䅁䅁䅑䅁䑁䅁䅷䅁䭁䑁䄸䅁䭁䝁䕳䅁䭁䡁䕫䅁䉁䅁䅁允䅁䅁䅕㡪ㅌ䙋偹䕄䵁䅉䅅䅁䕁䅁䅁睁䵁䅁䅁权橄允䅁权牂䅂䅁权穂䅂䅁允䅁䅁䅅䅁䙁乁㕶浦㡱偤⽍䍄䉁䅁䅁䅂䅁䅁䅍䅄䅁䅁䅯睐䅁䅁䅯睡䅑䅁䅯睤䅑䅁䅅䅁䉁䅁䅁兂㥁瑃橥䑣䬰䅑杷允䅁䅁䅑䅁䑁䅁䅷䅁䭁䑁䄸䅁䭁䝁䕳䅁䭁䥁䕁䅁䉁䅁䅁允䅁䅁䅕歲桦桥畓あ䵁䅉䅅䅁䕁䅁䅁睁䵁䅁䅁权⽁䅁䅁权牂䅂䅁权穂䅂䅁允䅁䅁䅅䅁䙁䕁桪桥畓睒䅬䍄䉁䅁䅁䅂䅁䅁䅍䅄䅁䅁䅯杈䅅䅁䅯䅂䅁䅁䅯全䅑䅁䅅䅁䉁䅁䅁兂䅁䅁䅁穲㑨兑杷允䅁䅁䅑䅁䑁䅁䅷䅁䭁䝁䉳䅁䭁䝁䕳䅁䭁䝁䔸䅁䉁䅁䅁允䅁䅁䅕浚浚浚浚樵䴸䅉䅅䅁䕁䅁䅁睁䵁䅁䅁权煁䅁䅁权剁䅁䅁权ㅂ䅂䅁允䅁䅁䅅䅁佁䉁䅑䅁穁䑁䅅李祁䑁䅁䅍睁䑁䅁䅍䅁䅁杷允䅁䅁䅑䅁䑁䅁䅷䅁䭁䝁䉳䅁䭁䝁䕳䅁䭁䡁䕁䅁䉁䅁䅁允䅁䅁䅕䘷㑇潈牘吹䴸䅉䅅䅁䕁䅁䅁睁䵁䅁䅁权牂允䅁权牂䅂䅁权硂䅂䅁允䅁䅁䅅䅁䙁䉁䘫ㄶ㑇癈⽫䍄䉁䅁䅁䅂䅁䅁䅍䅄䅁䅁䅯睡䅅䅁䅯睡䅑䅁䅯兤䅑䅁䅅䅁䉁䅁䅁权䡂䅁䅁䍄䉁䅁䅁䅂䅁䅁䅍䅄䅁䅁䅯朸䅁䅁䅯睡䅑䅁䅯䅥䅑䅁䅅䅁䉁䅁䅁兂湁免獩䙈獲睐杷允䅁䅁䅑䅁䑁䅁䅷䅁䭁䡁䉅䅁䭁䅁䅑䅁䭁䡁䕳䅁䉁䅁䅁允䅁䅁䅕䅁䅁䉧䥉啕䵅䅉䅅䅁䕁䅁䅁睁䵁䅁䅁权䱂䅁䅁权䕁䅁䅁权䍃䅂䅁允䅁䅁䅅䅁䙁䅁䅁䅁杁䕲䉰䍄䉁䅁䅁䅂䅁䅁䅍䅄䅁䅁䅯睡䅅䅁䅯睡䅑䅁䅯杣䅑䅁䅅䅁䉁䅁䅁权䡂䅁䅁䍄䉁䅁䅁䅂䅁䅁䅍䅄䅁䅁䅯杩䅅䅁䅯䅂䅁䅁䅯杣䅑䅁䅅䅁䉁䅁䅁兂䅁䅁䅁䉇汍兑杷允䅁䅁䅑䅁䑁䅁䅷䅁䭁䕁䉕䅁䭁䅁䅑䅁䭁䡁䔸䅁䉁䅁䅁允䅁䅁䅕䅁䅁䙁剫す䵅䅉䅅䅁䕁䅁䅁睁䵁䅁䅁权牂允䅁权牂䅂䅁权㕂䅂䅁允䅁䅁䅅䅁䭁䕁䅣䅁䵁䅉䅅䅁䕁䅁䅁睁䵁䅁䅁权乂允䅁权䕁䅁䅁权㡂䅂䅁允䅁䅁䅅䅁䙁䡁䑋⭨捘ぺ䉎䍄䉁䅁䅁䅂䅁䅁䅍䅄䅁䅁䅯睡䅅䅁䅯睡䅑䅁䅯䅤䅑䅁䅅䅁䉁䅁䅁权䡂䅁䅁䍄䉁䅁䅁䅂䅁䅁䅍䅄䅁䅁䅯睡䅅䅁䅯睡䅑䅁䅯睥䅑䅁䅅䅁䉁䅁䅁权䡂䅁䅁䍄䉁䅁䅁䅂䅁䅁䅍䅄䅁䅁䅯睡䅁䅁䅯䅂䅁䅁䅯兢䅑䅁䅅䅁䉁䅁䅁兂䅁䅁䅁䍳㑍兑杷允䅁䅁䅑䅁䑁䅁䅷䅁䭁䝁䉳䅁䭁䝁䕳䅁䭁䥁䕁䅁䉁䅁䅁允䅁䅁䅯睒䅁䅁杷允䅁䅁䅑䅁䑁䅁䅷䅁䭁䝁䉳䅁䭁䝁䕳䅁䭁䡁䕍䅁䉁䅁䅁允䅁䅁䅯睒䅁䅁杷允䅁䅁䅑䅁䑁䅁䅷䅁䭁䵁䕅䅁䭁䝁䕳䅁䭁䡁䕍䅁䉁䅁䅁允䅁䅁䅕㑈牘払敧吱䴸䅉䅅䅁䕁䅁䅁睁䵁䅁䅁权䕂允䅁权牂䅂䅁权瑂䅂䅁允䅁䅁䅅䅁䙁䥁䌯匹捨㥪⽯䍄䉁䅁䅁䅂䅁䅁䅍䅄䅁䅁䅯䅒䅅䅁䅯睡䅑䅁䅯来䅑䅁䅅䅁䉁䅁䅁兂㙃兓䍷㑋楦睐杷允䅁䅁䅑䅁䑁䅁䅷䅁䭁䕁䉑䅁䭁䝁䕳䅁䭁䡁䕁䅁䉁䅁䅁允䅁䅁䅕椹捨㡪ㅌ䰲䴸䅉䅅䅁䕁䅁䅁睁䵁䅁䅁权䕂允䅁权牂䅂䅁权硂䅂䅁允䅁䅁䅅䅁䙁乁倹婪畤瑅⽵䍄䉁䅁䅁䅂䅁䅁䅍䅄䅁䅁䅯䄸䅅䅁䅯睡䅑䅁䅯督䅑䅁䅅䅁䉁䅁䅁兂㕁䵴㉨灶〯睐杷允䅁䅁䅑䅁䑁䅁䅷䅁䭁偁䅙䅁䭁䅁䅑䅁䭁䡁䕁䅁䉁䅁䅁允䅁䅁䅕䅁䅁䕁瑪啒䵅䅉䅅䅁䕁䅁䅁睁䵁䅁䅁权牂䅁䅁权剁䅁䅁权䍃䅂䅁允䅁䅁䅅䅁佁䉁䅑䅁祁䑁䅕免睁䑁䅁䅍睁䑁䅁䅍䅁䅁杷允䅁䅁䅑䅁䑁䅁䅷䅁䭁䕁䉑䅁䭁䝁䕳䅁䭁䥁䕍䅁䉁䅁䅁允䅁䅁䅕䭃捷浗㝑吸䴸䅉䅅䅁䕁䅁䅁睁䵁䅁䅁权㑁允䅁权剁䅁䅁权㕂䅂䅁允䅁䅁䅅䅁佁䉁䅑䅁ぁ䑁䅑䅍ㅁ䑁䅁䅍睁䑁䅁䅍䅁䅁杷允䅁䅁䅑䅁䑁䅁䅷䅁䭁䕁䉑䅁䭁䝁䕳䅁䭁䡁䕕䅁䉁䅁䅁允䅁䅁䅕〰椱䙅㕧䐳䴸䅉䅅䅁䕁䅁䅁睁䵁䅁䅁权䕂允䅁权牂䅂䅁权あ䅂䅁允䅁䅁䅅䅁䙁䑁䬰㘱睎敐⽉䍄䉁䅁䅁䅂䅁䅁䅍䅄䅁䅁䅯䅒䅅䅁䅯睡䅑䅁䅯睥䅑䅁䅅䅁䉁䅁䅁兂卂䉵䘶ㄶ䥈睐杷允䅁䅁䅑䅁䑁䅁䅷䅁䭁䕁䉑䅁䭁䝁䕳䅁䭁䡁䕣䅁䉁䅁䅁允䅁䅁䅕へ㍳啩杆㜯䴸䅉䅅䅁䕁䅁䅁睁䵁䅁䅁权䕂允䅁权牂䅂䅁权⽂䅂䅁允䅁䅁䅅䅁䙁䉁畓⭒㙆偆⽱䍄䉁䅁䅁䅂䅁䅁䅍䅄䅁䅁䅯䄴䅅䅁䅯䅂䅁䅁䅯杣䅑䅁䅅䅁䉁䅁䅁兂䅁䅁䅁乌教兑杷允䅁䅁䅑䅁䑁䅁䅷䅁䭁乁䈸䅁䭁䝁䕳䅁䭁䝁䔰䅁䉁䅁䅁允䅁䅁䅕䑚晶㑔堲䐹䴸䅉䅅䅁䕁䅁䅁睁䵁䅁䅁权扃䅁䅁权䕁䅁䅁权硂䅂䅁允䅁䅁䅅䅁䙁䅁䅁䅁㙄唲䉊䍄䉁䅁䅁䅂䅁䅁䅍䅄䅁䅁䅯䅳䅁䅁䅯充䅁䅁䅯入䅑䅁䅅䅁䉁䅁䅁杄十䅁䅁睍㑁䑁䅑睎㉁䑁䅁䅍睁䅁䅁䍄䉁䅁䅁䅂䅁䅁䅍䅄䅁䅁䅯䄲䅁䅁䅯䅂䅁䅁䅯杣䅑䅁䅅䅁䉁䅁䅁兂䅁䅁䅄兘敎兑杷允䅁䅁䅑䅁䑁䅁䅷䅁䭁乁䈸䅁䭁䝁䕳䅁䭁䝁䔸䅁䉁䅁䅁允䅁䅁䅕積積積積稴䴸䅉䅅䅁䕁䅁䅁睁䵁䅁䅁权晄允䅁权牂䅂䅁权䙃䅂䅁允䅁䅁䅅䅁䙁䱁敧敨剴䩵⼴䍄䉁䅁䅁䅂䅁䅁䅍䅄䅁䅁䅯眳䅅䅁䅯睡䅑䅁䅯兦䅑䅁䅅䅁䉁䅁䅁兂灁䥘䌯匹な睶杷允䅁䅁䅑䅁䑁䅁䅷䅁䭁乁䈸䅁䭁䝁䕳䅁䭁䡁䕕䅁䉁䅁䅁允䅁䅁䅕祇搯䅊䉙歆䵁䅉䅅䅁䕁䅁䅁睁䵁䅁䅁权あ允䅁权䕁䅁䅁权㕂䅂䅁允䅁䅁䅅䅁䙁䅁䅁䅁⭄穹䈹䍄䉁䅁䅁䅂䅁䅁䅍䅄䅁䅁䅯眳䅅䅁䅯睡䅑䅁䅯內䅑䅁䅅䅁䉁䅁䅁兂瑁灳瘳㡰⽢睐杷允䅁䅁䅑䅁䑁䅁䅷䅁䭁乁䈸䅁䭁䝁䕳䅁䭁䡁䕑䅁䉁䅁䅁允䅁䅁䅕報灪橊䥅歂䵁䅉䅅䅁䕁䅁䅁睁䵁䅁䅁权乂允䅁权剁䅁䅁权㙂䅂䅁允䅁䅁䅅䅁佁䉁䅑䅁祁䑁䅙䅍穁䑁䅣免㑁䑁䅣李䅁䅁杷允䅁䅁䅑䅁䑁䅁䅷䅁䭁乁䈸䅁䭁䝁䕳䅁䭁䡁䕣䅁䉁䅁䅁允䅁䅁䅕敨剴䉵䘶ぁ䵁䅉䅅䅁䕁䅁䅁睁䵁䅁䅁权晄允䅁权牂䅂䅁权㡂䅂䅁允䅁䅁䅅䅁䙁偁潙䥘䌯儹䅊䍄䉁䅁䅁䅂䅁䅁䅍䅄䅁䅁䅯眳䅅䅁䅯睡䅑䅁䅯督䅑䅁䅅䅁䉁䅁䅁兂啁歲桦桥祔睐杷允䅁䅁䅑䅁䑁䅁䅷䅁䭁䱁䅧䅁䭁䅁䅑䅁䭁䡁䕣䅁䉁䅁䅁允䅁䅁䅕䅁䅁䵁獲䕍䵅䅉䅅䅁䕁䅁䅁睁䵁䅁䅁权㉄䅁䅁权剁䅁䅁权ㅂ䅂䅁允䅁䅁䅅䅁佁䉁䅑䅁穁䑁䅅睎睁䑁䅙免睁䑁䅁䅍䅁䅁杷允䅁䅁䅑䅁䑁䅁䅷䅁䭁乁䉍䅁䭁䉁䅅䅁䭁䥁䕕䅁䉁䅁䅁允䅁䅁䄴䅆䅁䑁䅕睎㍁䑁䅁䅍睁䑁䅁䅍睁䅁䅁䍄䉁䅁䅁䅂䅁䅁䅍䅄䅁䅁䅯眶䅅䅁䅯睡䅑䅁䅯兣䅑䅁䅅䅁䉁䅁䅁兂乄䵺䵺䵺獺睐杷允䅁䅁䅑䅁䑁䅁䅷䅁䭁䙁䅫䅁䭁䅁䅑䅁䭁䡁䕳䅁䉁䅁䅁允䅁䅁䅕䅁䅁䡁㠷啕䵅䅉䅅䅁䕁䅁䅁睁䵁䅁䅁权瑄䅁䅁权䕁䅁䅁权療䅂䅁允䅁䅁䅅䅁䙁䅁䅁䅁灃㑐䉤䍄䉁䅁䅁䅂䅁䅁䅍䅄䅁䅁䅯眶䅅䅁䅯睡䅑䅁䅯睧䅑䅁䅅䅁䉁䅁䅁兂畃⭒㙆䭆瘷睐杷允䅁䅁䅑䅁䑁䅁䅷䅁䭁䱁䉣䅁䭁䅁䅑䅁䭁䡁䕣䅁䉁䅁䅁允䅁䅁䅕䅁䅁䩁䅂く䵅䅉䅅䅁䕁䅁䅁睁䵁䅁䅁权䉃兂䅁权牂䅂䅁权⽂䅂䅁允䅁䅁䅅䅁䭁䕁䅣䅁䵁䅉䅅䅁䕁䅁䅁睁䵁䅁䅁权⽂䅁䅁权剁䅁䅁权䑃䅂䅁允䅁䅁䅅䅁佁䉁䅑䅁ぁ䑁䅫兏睁䑁䅁䅍睁䑁䅁䅍䅁䅁杷允䅁䅁䅑䅁䑁䅁䅷䅁䭁佁䉳䅁䭁䝁䕳䅁䭁䡁䔰䅁䉁䅁䅁允䅁䅁䅕体㙆䭆䠵吶䴸䅉䅅䅁䕁䅁䅁睁䵁䅁䅁权䉄䅁䅁权剁䅁䅁权䑃䅂䅁允䅁䅁䅅䅁佁䉁䅙䅁硁䑁䅧杍㕁䑁䅁䅍睁䑁䅁䅍睁䅁䅁䍄䉁䅁䅁䅂䅁䅁䅍䅄䅁䅁䅯眶䅅䅁䅯睡䅑䅁䅯䅥䅑䅁䅅䅁䉁䅁䅁兂畃⭒㙆䭆渷睐杷允䅁䅁䅑䅁䑁䅁䅷䅁䭁佁䉳䅁䭁䝁䕳䅁䭁䡁䔴䅁䉁䅁䅁允䅁䅁䅕体㙆䭆䠵吶䴸䅉䅅䅁䕁䅁䅁睁䵁䅁䅁权䕄䅁䅁权剁䅁䅁权祂䅂䅁允䅁䅁䅅䅁佁䉁䅑䅁硁䑁䅍李㍁䑁䅁䅍睁䑁䅁䅍䅁䅁杷允䅁䅁䅑䅁䑁䅁䅷䅁䭁䉁䉳䅁䭁䉁䅅䅁䭁䡁䕷䅁䉁䅁䅁允䅁䅁䄴杆䅁䑁䅉杍㑁䑁䅫䅍睁䑁䅁䅍睁䑁䅁䅁䵁䅉䅅䅁䕁䅁䅁睁䵁䅁䅁权牄允䅁权牂䅂䅁权祂䅂䅁允䅁䅁䅅䅁䙁䥁䌯匹捨⭪⽉䍄䉁䅁䅁䅂䅁䅁䅍䅄䅁䅁䅯眶䅅䅁䅯睡䅑䅁䅯䅨䅑䅁䅅䅁䉁䅁䅁兂畃⭒㙆䭆渷睐杷允䅁䅁䅑䅁䑁䅁䅷䅁䭁佁䉳䅁䭁䝁䕳䅁䭁䥁䕁䅁䉁䅁䅁允䅁䅁䅕噈歰㥏倹吵䴸䅉䅅䅁䕁䅁䅁睁䵁䅁䅁权牄允䅁权牂䅂䅁权㡂䅂䅁允䅁䅁䅅䅁䙁佁剸䉵䘶⼶⽅䍄䉁䅁䅁䅂䅁䅁䅍䅄䅁䅁䅯䅊䅁䅁䅯睡䅑䅁䅯杋䅷䅁䅅䅁䉁䅁䅁兂卂䉵䘶ㄶ䅅䅑杷允䅁䅁䅑䅁䑁䅁䅷䅁䭁䍁䅑䅁䭁䝁䕳䅁䭁䡁䕅䅁䉁䅁䅁允䅁䅁䅕⽷潕䥘䌯吴䴸䅉䅅䅁䕁䅁䅁睁䵁䅁䅁权歁䅁䅁权牂䅂䅁权⭂䅂䅁允䅁䅁䅅䅁䙁䥁䌯匹捨⽪⼴䍄䉁䅁䅁䅂䅁䅁䅍䅄䅁䅁䅯兎䅁䅁䅯䅂䅁䅁䅯䅦䅑䅁䅅䅁䉁䅁䅁兂䅁䅁䅁䝔㕧兑杷允䅁䅁䅑䅁䑁䅁䅷䅁䭁䩁䅯䅁䭁䅁䅑䅁䭁䝁䔰䅁䉁䅁䅁允䅁䅁䅕䅁䅁䵁汄さ䵅䅉䅅䅁䕁䅁䅁睁䵁䅁䅁权歁䅁䅁权牂䅂䅁权祂䅂䅁允䅁䅁䅅䅁䙁䉁䘫ㄶ㑇癈⽫䍄䉁䅁䅁䅂䅁䅁䅍䅄䅁䅁䅯兮䅁䅁䅯睡䅑䅁䅯䅤䅑䅁䅅䅁䉁䅁䅁兂獄払敧敨ㅶ睐杷允䅁䅁䅑䅁䑁䅁䅷䅁䭁䍁䅑䅁䭁䝁䕳䅁䭁䡁䕫䅁䉁䅁䅁允䅁䅁䅕䥘䌯匹捨稯䴸䅉䅅䅁䕁䅁䅁睁䵁䅁䅁权䥃䅁䅁权䕁䅁䅁权㙂䅂䅁允䅁䅁䅅䅁䙁䅁䅁䅁䅂求䉬䍄䉁䅁䅁䅂䅁䅁䅍䅄䅁䅁䅯䅊䅁䅁䅯睡䅑䅁䅯杤䅑䅁䅅䅁䉁䅁䅁兂呄坔光䑗㉮睐杷允䅁䅁䅑䅁䑁䅁䅷䅁䭁䉁䉅䅁䭁䅁䅑䅁䭁䥁䕑䅁䉁䅁䅁允䅁䅁䅕䅁䅁佁㝺䕢䵅䅉䅅䅁䕁䅁䅁睁䵁䅁䅁权歁䅁䅁权牂䅂䅁权⽂䅂䅁允䅁䅁䅅䅁䙁䵁ㅐ䙋偹癷⼰䍄䉁䅁䅁䅂䅁䅁䅍䅄䅁䅁䅯䅅䅑䅁䅯充䅁䅁䅯杋䅷䅁䅅䅁䉁䅁䅁权湂杁䅁䍄䉁䅁䅁䅂䅁䅁䅍䅄䅁䅁䅯䅊䅁䅁䅯睡䅑䅁䅯督䅑䅁䅅䅁䉁䅁䅁兂桄桥畓⭒祈睐杷允䅁䅁䅑䅁䑁䅁䅷䅁䭁䑁䈸䅁䭁䉁䅅䅁䭁䡁䕙䅁䉁䅁䅁允䅁䅁䅯睒䅁䅁杷允䅁䅁䅑䅁䑁䅁䅷䅁䭁䭁䅣䅁䭁䝁䕳䅁䭁䝁䔰䅁䉁䅁䅁允䅁䅁䅕㥌欰潂噇吹䴸䅉䅅䅁䕁䅁䅁睁䵁䅁䅁权㙂允䅁权剁䅁䅁权㉂䅂䅁允䅁䅁䅅䅁佁䉁䅙䅁硁䑁䅍李硁䑁䅣李穁䑁䅁䅍睁䅁䅁䍄䉁䅁䅁䅂䅁䅁䅍䅄䅁䅁䅯睫䅁䅁䅯䅂䅁䅁䅯睥䅑䅁䅅䅁䉁䅁䅁兂䅁䅁䅁橴噒兑杷允䅁䅁䅑䅁䑁䅁䅷䅁䭁䵁䕅䅁䭁䝁䕳䅁䭁䝁䔸䅁䉁䅁䅁允䅁䅁䅕䥘䌯匹捨稯䴸䅉䅅䅁䕁䅁䅁睁䵁䅁䅁权瑁允䅁权䕁䅁䅁权㡂䅂䅁允䅁䅁䅅䅁䙁䅁䅁䥁穃啡䉖䍄䉁䅁䅁䅂䅁䅁䅍䅄䅁䅁䅯睰䅁䅁䅯睡䅑䅁䅯睢䅑䅁䅅䅁䉁䅁䅁兂浂浚浚浚䅙䅑杷允䅁䅁䅑䅁䑁䅁䅷䅁䭁䵁䈰䅁䭁䅁䅑䅁䭁䡁䕳䅁䉁䅁䅁允䅁䅁䅕䅁䅁䩁奩歏䵅䅉䅅䅁䕁䅁䅁睁䵁䅁䅁权湃䅁䅁权牂䅂䅁权硂䅂䅁允䅁䅁䅅䅁䙁䥁獴⼵灵儸䅒䍄䉁䅁䅁䅂䅁䅁䅍䅄䅁䅁䅯杂䅁䅁䅯充䅁䅁䅯兤䅑䅁䅅䅁䉁䅁䅁杄啁䅁䅁免㉁䑁䅅兎ㅁ䑁䅑䅍睁䑁䅁䅁䵁䅉䅅䅁䕁䅁䅁睁䵁䅁䅁权湃䅁䅁权牂䅂䅁权㥂䅂䅁允䅁䅁䅅䅁䙁䩁婱婭婭六䄱䍄䉁䅁䅁䅂䅁䅁䅍䅄䅁䅁䅯杅䅅䅁䅯睡䅑䅁䅯来䅑䅁䅅䅁䉁䅁䅁兂桄桥畓⭒祈睐杷允䅁䅁䅑䅁䑁䅁䅷䅁䭁䕁䉕䅁䭁䅁䅑䅁䭁䥁䕑䅁䉁䅁䅁允䅁䅁䅕䅁䅁偁剧啡䵅䅉䅅䅁䕁䅁䅁睁䵁䅁䅁权湃䅁䅁权牂䅂䅁权祂䅂䅁允䅁䅁䅅䅁䙁乁橥䑣䬰砱䅚䍄䉁䅁䅁䅂䅁䅁䅍䅄䅁䅁䅯䅌䅅䅁䅯䅂䅁䅁䅯全䅑䅁䅅䅁䉁䅁䅁兂䅁䅁䅁㘸楒兑杷允䅁䅁䅑䅁䑁䅁䅷䅁䭁䭁䅣䅁䭁䝁䕳䅁䭁䥁䕅䅁䉁䅁䅁允䅁䅁䅕椹捨㡪ㅌ商䵁䅉䅅䅁䕁䅁䅁睁䵁䅁䅁权流䅁䅁权䕁䅁䅁权祂䅂䅁允䅁䅁䅅䅁䙁䅁䅁䅁啄啂䉸䍄䉁䅁䅁䅂䅁䅁䅍䅄䅁䅁䅯八䅁䅁䅯䅂䅁䅁䅯䅧䅑䅁䅅䅁䉁䅁䅁兂䅁䅁䅁偯㕁兑杷允䅁䅁䅑䅁䑁䅁䅷䅁䭁䭁䅣䅁䭁䝁䕳䅁䭁䡁䕑䅁䉁䅁䅁允䅁䅁䅕㡪ㅌ䙋偹歃䵁䅉䅅䅁䕁䅁䅁睁䵁䅁䅁权湃䅁䅁权牂䅂䅁权㍂䅂䅁允䅁䅁䅅䅁䙁䉁畓⭒㙆乆⼴䍄䉁䅁䅁䅂䅁䅁䅍䅄䅁䅁䅯朷䅅䅁䅯䅂䅁䅁䅯兦䅑䅁䅅䅁䉁䅁䅁兂䅁䅁䅁䍃㥅兑杷允䅁䅁䅑䅁䑁䅁䅷䅁䭁䭁䅣䅁䭁䝁䕳䅁䭁䥁䕑䅁䉁䅁䅁允䅁䅁䅕穐敖歵䵫樴䴸䅉䅅䅁䕁䅁䅁睁䵁䅁䅁权湃䅁䅁权牂䅂䅁权㡂䅂䅁允䅁䅁䅅䅁䙁乁橥䑣䬰⬱⽳䍄䉁䅁䅁䅂䅁䅁䅍䅄䅁䅁䅯䄷䅅䅁䅯睡䅑䅁䅯来䅑䅁䅅䅁䉁䅁䅁兂扄堫焵䡶㍔睐杷允䅁䅁䅑䅁䑁䅁䅷䅁䭁佁䉷䅁䭁䝁䕳䅁䭁䥁䕕䅁䉁䅁䅁允䅁䅁䅕硥畓⭒㙆樸䴸䅉䅅䅁䕁䅁䅁睁䵁䅁䅁权獄允䅁权牂䅂䅁权㥂䅂䅁允䅁䅁䅅䅁䭁䕁䅣䅁䵁䅉䅅䅁䕁䅁䅁睁䵁䅁䅁权煃䅁䅁权剁䅁䅁权䕃䅂䅁允䅁䅁䅅䅁佁䉁䅙䅁硁䑁䅅兎㕁䑁䅁䅍睁䑁䅁䅍睁䅁䅁䍄䉁䅁䅁䅂䅁䅁䅍䅄䅁䅁䅯䄷䅅䅁䅯睡䅑䅁䅯杤䅑䅁䅅䅁䉁䅁䅁兂䥂場啯歲ㅦ睐杷允䅁䅁䅑䅁䑁䅁䅷䅁䭁䡁䅯䅁䭁䉁䅅䅁䭁䡁䕣䅁䉁䅁䅁允䅁䅁䄴䅆䅁䑁䅅兎㉁䑁䅧杍ㅁ䑁䅁䅍睁䅁䅁䍄䉁䅁䅁䅂䅁䅁䅍䅄䅁䅁䅯䄷䅅䅁䅯睡䅑䅁䅯睦䅑䅁䅅䅁䉁䅁䅁兂乄䵺䵺䵺睺睐杷允䅁䅁䅑䅁䑁䅁䅷䅁䭁佁䉷䅁䭁䝁䕳䅁䭁䥁䕑䅁䉁䅁䅁允䅁䅁䅕歲桦桥畓稸䴸䅉䅅䅁䕁䅁䅁睁䵁䅁䅁权獄允䅁权牂䅂䅁权䅃䅂䅁允䅁䅁䅅䅁䙁䵁ㅐ䙋偹癷⽅䍄䉁䅁䅁䅂䅁䅁䅍䅄䅁䅁䅯䄷䅅䅁䅯睡䅑䅁䅯䅦䅑䅁䅅䅁䉁䅁䅁兂畃⭒㙆䭆瘷睐杷允䅁䅁䅑䅁䑁䅁䅷䅁䭁䑁䅉䅁䭁䉁䅅䅁䭁䡁䕳䅁䉁䅁䅁允䅁䅁䄴䅆䅁䑁䅑䅎ㅁ䑁䅑䅍睁䑁䅁䅍睁䅁䅁䍄䉁䅁䅁䅂䅁䅁䅍䅄䅁䅁䅯兖䅁䅁䅯睡䅑䅁䅯来䅑䅁䅅䅁䉁䅁䅁兂㡃䩤奍䙂㑢睶杷允䅁䅁䅑䅁䑁䅁䅷䅁䭁䡁䅍䅁䭁䉁䅅䅁䭁䍁䵯䅁䉁䅁䅁允䅁䅁䄴䅆䅁䑁䅉杍㍁䑁䅉䅍睁䑁䅁䅍睁䅁䅁䍄䉁䅁䅁䅂䅁䅁䅍䅄䅁䅁䅯儹䅁䅁䅯䅂䅁䅁䅯䅦䅑䅁䅅䅁䉁䅁䅁兂䅁䅁䅁穪䙴兑杷允䅁䅁䅑䅁䑁䅁䅷䅁䭁佁䉣䅁䭁䅁䅑䅁䭁䡁䕙䅁䉁䅁䅁允䅁䅁䅕䅁䅁䍷㐷で䵅䅉䅅䅁䕁䅁䅁睁䵁䅁䅁权瑄允䅁权牂䅂䅁权䙃䅂䅁允䅁䅁䅅䅁䙁䵁䴳䵺䵺偺⽷䍄䉁䅁䅁䅂䅁䅁䅍䅄䅁䅁䅯兤䅁䅁䅯充䅁䅁䅯睧䅑䅁䅅䅁䉁䅁䅁杄啁䅁䅁杍祁䑁䅉䅏睁䑁䅁䅍睁䑁䅁䅁䵁䅉䅅䅁䕁䅁䅁睁䵁䅁䅁权瑄允䅁权牂䅂䅁权㥂䅂䅁允䅁䅁䅅䅁䙁䭁睒児塲⽯⽧䍄䉁䅁䅁䅂䅁䅁䅍䅄䅁䅁䅯朴䅁䅁䅯䅂䅁䅁䅯督䅑䅁䅅䅁䉁䅁䅁兂䅁䅁䅁䠲䅡兑杷允䅁䅁䅑䅁䑁䅁䅷䅁䭁佁䈰䅁䭁䝁䕳䅁䭁䡁䕕䅁䉁䅁䅁允䅁䅁䅕㑈牘払敧啁䵁䅉䅅䅁䕁䅁䅁睁䵁䅁䅁权瑄允䅁权牂䅂䅁权⭂䅂䅁允䅁䅁䅅䅁䙁䥁牘払敧晨⽳䍄䉁䅁䅁䅂䅁䅁䅍䅄䅁䅁䅯儷䅅䅁䅯睡䅑䅁䅯入䅑䅁䅅䅁䉁䅁䅁兂㥁瑃橥䑣礳睐杷允䅁䅁䅑䅁䑁䅁䅷䅁䭁佁䈰䅁䭁䝁䕳䅁䭁䡁䕑䅁䉁䅁䅁允䅁䅁䅕捺䵺䵺䵺䐫䴸䅉䅅䅁䕁䅁䅁睁䵁䅁䅁权䝂允䅁权䕁䅁䅁权⽂䅂䅁允䅁䅁䅅䅁䙁䅁䅁䅁歂䉧䉴䍄䉁䅁䅁䅂䅁䅁䅍䅄䅁䅁䅯杶䅁䅁䅯充䅁䅁䅯来䅑䅁䅅䅁䉁䅁䅁杄奁䅁䅁杍ぁ䑁䅧䅎㑁䑁䅁䅍睁䑁䅁䅍睁䅁䅁䍄䉁䅁䅁䅂䅁䅁䅍䅄䅁䅁䅯儷䅅䅁䅯睡䅑䅁䅯睦䅑䅁䅅䅁䉁䅁䅁兂㥂穐敖歵䵮睶杷允䅁䅁䅑䅁䑁䅁䅷䅁䭁䝁䉍䅁䭁䉁䅅䅁䭁䡁䕍䅁䉁䅁䅁允䅁䅁䄴䅆䅁䑁䅉䅏穁䑁䅙䅍睁䑁䅁䅍睁䅁䅁䍄䉁䅁䅁䅂䅁䅁䅍䅄䅁䅁䅯儷䅅䅁䅯睡䅑䅁䅯䅨䅑䅁䅅䅁䉁䅁䅁兂浂浚浚浚⭢睐杷允䅁䅁䅑䅁䑁䅁䅷䅁䭁䕁䉳䅁䭁䝁䕳䅁䭁䥁䕉䅁䉁䅁䅁允䅁䅁䅯睒䅁䅁杷允䅁䅁䅑䅁䑁䅁䅷䅁䭁䅁䅳䅁䭁䝁䕳䅁䭁䝁䔸䅁䉁䅁䅁允䅁䅁䅕呣䬰㘱睎吵䴸䅉䅅䅁䕁䅁䅁睁䵁䅁䅁权䍃䅁䅁权剁䅁䅁权あ䅂䅁允䅁䅁䅅䅁佁䉁䅑䅁㑁䑁䅁杍睁䑁䅁䅍睁䑁䅁䅍䅁䅁杷允䅁䅁䅑䅁䑁䅁䅷䅁䭁䅁䅳䅁䭁䝁䕳䅁䭁䡁䕁䅁䉁䅁䅁允䅁䅁䅕㙹䙆癴㥐䐵䴸䅉䅅䅁䕁䅁䅁睁䵁䅁䅁权䱁䅁䅁权牂䅂䅁权硂䅂䅁允䅁䅁䅅䅁䙁䙁㑋潈牘敕⽁䍄䉁䅁䅁䅂䅁䅁䅍䅄䅁䅁䅯睃䅁䅁䅯睡䅑䅁䅯全䅑䅁䅅䅁䉁䅁䅁兂䥂場啯歲剦睐杷允䅁䅁䅑䅁䑁䅁䅷䅁䭁䅁䅳䅁䭁䝁䕳䅁䭁䥁䕍䅁䉁䅁䅁允䅁䅁䅕兇坒楄礲吱䴸䅉䅅䅁䕁䅁䅁睁䵁䅁䅁权䱁䅁䅁权牂䅂䅁权ㅂ䅂䅁允䅁䅁䅅䅁䙁䡁㥅瑃橥乣⽕䍄䉁䅁䅁䅂䅁䅁䅍䅄䅁䅁䅯杧䅁䅁䅯充䅁䅁䅯內䅑䅁䅅䅁䉁䅁䅁杄啁䅁䅁睎㉁䑁䅫䅍睁䑁䅁䅍睁䑁䅁䅁䵁䅉䅅䅁䕁䅁䅁睁䵁䅁䅁权䱁䅁䅁权牂䅂䅁权㉂䅂䅁允䅁䅁䅅䅁䙁䑁ね䡹⭡㙮⽯䍄䉁䅁䅁䅂䅁䅁䅍䅄䅁䅁䅯睃䅁䅁䅯睡䅑䅁䅯䅧䅑䅁䅅䅁䉁䅁䅁兂灄橊䥅䉲煹睐杷允䅁䅁䅑䅁䑁䅁䅷䅁䭁䑁䉣䅁䭁䅁䅑䅁䭁䡁䕍䅁䉁䅁䅁允䅁䅁䅕䅁䅁䥁䉑啑䵅䅉䅅䅁䕁䅁䅁睁䵁䅁䅁权畄允䅁权牂䅂䅁权瑂䅂䅁允䅁䅁䅅䅁䙁䱁へ硫䕧癖⼴䍄䉁䅁䅁䅂䅁䅁䅍䅄䅁䅁䅯朷䅅䅁䅯睡䅑䅁䅯睢䅑䅁䅅䅁䉁䅁䅁兂䭁㘱睎児⽲睐杷允䅁䅁䅑䅁䑁䅁䅷䅁䭁䥁䅁䅁䭁䅁䅑䅁䭁䡁䕧䅁䉁䅁䅁允䅁䅁䅕䅁䅁䱁煩歒䵅䅉䅅䅁䕁䅁䅁睁䵁䅁䅁权畄允䅁权牂䅂䅁权㙂䅂䅁允䅁䅁䅅䅁䙁䵁䴳䵺䵺偺⽧䍄䉁䅁䅁䅂䅁䅁䅍䅄䅁䅁䅯朷䅅䅁䅯睡䅑䅁䅯兣䅑䅁䅅䅁䉁䅁䅁兂㕂匶硙䭃睺睐杷允䅁䅁䅑䅁䑁䅁䅷䅁䭁佁䈴䅁䭁䝁䕳䅁䭁䡁䕙䅁䉁䅁䅁允䅁䅁䅕扌摋㘷䝦稸䴸䅉䅅䅁䕁䅁䅁睁䵁䅁䅁权乄䅁䅁权剁䅁䅁权䉃䅂䅁允䅁䅁䅅䅁佁䉁䅑䅁ぁ䑁䅣䅍睁䑁䅍睎睁䑁䅁䅍䅁䅁杷允䅁䅁䅑䅁䑁䅁䅷䅁䭁偁䅉䅁䭁䝁䕳䅁䭁䥁䕕䅁䉁䅁䅁允䅁䅁䅕硥畓⭒㙆䐸䴸䅉䅅䅁䕁䅁䅁睁䵁䅁䅁权䱂允䅁权䕁䅁䅁权ㅂ䅂䅁允䅁䅁䅅䅁䙁䅁䅁䅁㑃呭䉊䍄䉁䅁䅁䅂䅁䅁䅍䅄䅁䅁䅯兵䅅䅁䅯䅂䅁䅁䅯来䅑䅁䅅䅁䉁䅁䅁兂䅁䅁䅁䝑乳兑杷允䅁䅁䅑䅁䑁䅁䅷䅁䭁佁䈴䅁䭁䝁䕳䅁䭁䡁䕣䅁䉁䅁䅁允䅁䅁䅕⽺呤㘴扗䐴䴸䅉䅅䅁䕁䅁䅁睁䵁䅁䅁权剄䅁䅁权䕁䅁䅁权䅃䅂䅁允䅁䅁䅅䅁䙁䅁䅁䅁睃祏䉒䍄䉁䅁䅁䅂䅁䅁䅍䅄䅁䅁䅯眰䅁䅁䅯䅂䅁䅁䅯䅦䅑䅁䅅䅁䉁䅁䅁兂䅁䅁䅁灥却兑杷允䅁䅁䅑䅁䑁䅁䅷䅁䭁偁䅅䅁䭁䉁䅅䅁䭁䡁䕍䅁䉁䅁䅁允䅁䅁䄴䅆䅁䑁䅅睎睁䑁䅑䅏睁䑁䅁䅍睁䅁䅁䍄䉁䅁䅁䅂䅁䅁䅍䅄䅁䅁䅯朷䅅䅁䅯睡䅑䅁䅯睦䅑䅁䅅䅁䉁䅁䅁兂㑃潈牘払畩睐杷允䅁䅁䅑䅁䑁䅁䅷䅁䭁乁䅑䅁䭁䅁䅑䅁䭁䝁䔸䅁䉁䅁䅁允䅁䅁䅕䅁䅁䵷癍啘䵅䅉䅅䅁䕁䅁䅁睁䵁䅁䅁权畄允䅁权牂䅂䅁权䅃䅂䅁允䅁䅁䅅䅁䙁䩁婱婭婭晭⽫䍄䉁䅁䅁䅂䅁䅁䅍䅄䅁䅁䅯睏䅅䅁䅯睡䅑䅁䅯杋䅷䅁䅅䅁䉁䅁䅁兂㥁瑃橥䑣焳睐杷允䅁䅁䅑䅁䑁䅁䅷䅁䭁䉁䉅䅁䭁䅁䅑䅁䭁䥁䕕䅁䉁䅁䅁允䅁䅁䅕䅁䅁䭁批歙䵅䅉䅅䅁䕁䅁䅁睁䵁䅁䅁权㝁允䅁权牂䅂䅁权硂䅂䅁允䅁䅁䅅䅁䙁䑁䬰㘱睎敐⽯䍄䉁䅁䅁䅂䅁䅁䅍䅄䅁䅁䅯兮䅁䅁䅯睡䅑䅁䅯兤䅑䅁䅅䅁䉁䅁䅁兂㍁啩杆搵慄睐杷允䅁䅁䅑䅁䑁䅁䅷䅁䭁䑁䉳䅁䭁䝁䕳䅁䭁䡁䔰䅁䉁䅁䅁允䅁䅁䅕場啯歲桦樶䴸䅉䅅䅁䕁䅁䅁睁䵁䅁䅁权㝁允䅁权牂䅂䅁权祂䅂䅁允䅁䅁䅅䅁䙁佁㙆䭆䠵攴⽉䍄䉁䅁䅁䅂䅁䅁䅍䅄䅁䅁䅯睏䅅䅁䅯睡䅑䅁䅯內䅑䅁䅅䅁䉁䅁䅁兂䱄啯㉗⼸唳睐杷允䅁䅁䅑䅁䑁䅁䅷䅁䭁䝁䉑䅁䭁䅁䅑䅁䭁䡁䕉䅁䉁䅁䅁允䅁䅁䅕䅁䅁䡁䡃ず䵅䅉䅅䅁䕁䅁䅁睁䵁䅁䅁权㝁允䅁权牂䅂䅁权㕂䅂䅁允䅁䅁䅅䅁䙁䙁偹癷潕佘⽣䍄䉁䅁䅁䅂䅁䅁䅍䅄䅁䅁䅯睎䅁䅁䅯䅂䅁䅁䅯杧䅑䅁䅅䅁䉁䅁䅁兂䅁䅁䅃畕睰兑杷允䅁䅁䅑䅁䑁䅁䅷䅁䭁䑁䉳䅁䭁䝁䕳䅁䭁䡁䕣䅁䉁䅁䅁允䅁䅁䅕場啯歲桦樲䴸䅉䅅䅁䕁䅁䅁睁䵁䅁䅁权扂允䅁权䕁䅁䅁权あ䅂䅁允䅁䅁䅅䅁䙁䅁䅁䅁奂㉩䉤䍄䉁䅁䅁䅂䅁䅁䅍䅄䅁䅁䅯睏䅅䅁䅯睡䅑䅁䅯睦䅑䅁䅅䅁䉁䅁䅁兂扁㥌欰潂穈睶杷允䅁䅁䅑䅁䑁䅁䅷䅁䭁佁䈸䅁䭁䅁䅑䅁䭁䥁䕁䅁䉁䅁䅁允䅁䅁䅕䅁䅁䅁䙺啎䵅䅉䅅䅁䕁䅁䅁睁䵁䅁䅁权䵃允䅁权剁䅁䅁权穂䅂䅁允䅁䅁䅅䅁佁䉁䅑䅁ㅁ䑁䅕䅍硁䑁䅁兎祁䑁䅁李䅁䅁杷允䅁䅁䅑䅁䑁䅁䅷䅁䭁偁䈴䅁䭁䝁䕳䅁䭁䡁䕯䅁䉁䅁䅁允䅁䅁䅕䥘䌯匹捨啁䵁䅉䅅䅁䕁䅁䅁睁䵁䅁䅁权㝁允䅁权牂䅂䅁权䕃䅂䅁允䅁䅁䅅䅁䙁䭁䠵場啯畲⽣䍄䉁䅁䅁䅂䅁䅁䅍䅄䅁䅁䅯杂䅁䅁䅯䅂䅁䅁䅯䅧䅑䅁䅅䅁䉁䅁䅁兂䅁䅁䅁䅢奍兑杷允䅁䅁䅑䅁䑁䅁䅷䅁䭁䥁䅷䅁䭁䅁䅑䅁䭁䥁䕉䅁䉁䅁䅁允䅁䅁䅕䅁䅁䉁坓歔䵅䅉䅅䅁䕁䅁䅁睁䵁䅁䅁权䕄䅁䅁权䕁䅁䅁权㝂䅂䅁允䅁䅁䅅䅁䙁䅁䅁䅁晁䙤䉊䍄䉁䅁䅁䅂䅁䅁䅍䅄䅁䅁䅯睏䅅䅁䅯睡䅑䅁䅯䅦䅑䅁䅅䅁䉁䅁䅁兂兂婪畤潅睐睐杷允䅁䅁䅑䅁䑁䅁䅷䅁䭁䑁䉳䅁䭁䝁䕳䅁䭁䡁䕍䅁䉁䅁䅁允䅁䅁䅕積積積積稶䴸䅉䅅䅁䕁䅁䅁睁䵁䅁䅁权䥂允䅁权牂䅂䅁权瑂䅂䅁允䅁䅁䅅䅁䙁佁㠵穐敖癵⽣䍄䉁䅁䅁䅂䅁䅁䅍䅄䅁䅁䅯杨䅁䅁䅯睡䅑䅁䅯兢䅑䅁䅅䅁䉁䅁䅁兂㡃䩤奍䙂㡢睐杷允䅁䅁䅑䅁䑁䅁䅷䅁䭁佁䈸䅁䭁䝁䕳䅁䭁䝁䔸䅁䉁䅁䅁允䅁䅁䅕㑈牘払敧啂䵁䅉䅅䅁䕁䅁䅁睁䵁䅁䅁权㝁允䅁权䕁䅁䅁权ㅂ䅂䅁允䅁䅁䅅䅁䙁䅁䅁佁楃塐䉊䍄䉁䅁䅁䅂䅁䅁䅍䅄䅁䅁䅯眷䅅䅁䅯睡䅑䅁䅯全䅑䅁䅅䅁䉁䅁䅁兂䙃ㄶ㑇潈⽘睐杷允䅁䅁䅑䅁䑁䅁䅷䅁䭁佁䈸䅁䭁䝁䕳䅁䭁䡁䔰䅁䉁䅁䅁允䅁䅁䅕体㙆䭆䠵启䴸䅉䅅䅁䕁䅁䅁睁䵁䅁䅁权歂䅁䅁权䕁䅁䅁权あ䅂䅁允䅁䅁䅅䅁䙁䅁䅁䅁睃楂䉰䍄䉁䅁䅁䅂䅁䅁䅍䅄䅁䅁䅯眷䅅䅁䅯睡䅑䅁䅯䅥䅑䅁䅅䅁䉁䅁䅁兂剄瑉㕶浦祲睐杷允䅁䅁䅑䅁䑁䅁䅷䅁䭁䍁䅕䅁䭁䅁䅑䅁䭁䡁䕷䅁䉁䅁䅁允䅁䅁䅕䅁䅁䭁噂歌䵅䅉䅅䅁䕁䅁䅁睁䵁䅁䅁权䭄允䅁权䕁䅁䅁权穂䅂䅁允䅁䅁䅅䅁䙁䅁䅁䅁坁浚䈹䍄䉁䅁䅁䅂䅁䅁䅍䅄䅁䅁䅯眷䅅䅁䅯睡䅑䅁䅯兤䅑䅁䅅䅁䉁䅁䅁兂偃癷潕䥘㘯睐杷允䅁䅁䅑䅁䑁䅁䅷䅁䭁䵁䈸䅁䭁䅁䅑䅁䭁䡁䕑䅁䉁䅁䅁允䅁䅁䅕䅁䅁䥁䕵啑䵅䅉䅅䅁䕁䅁䅁睁䵁䅁䅁权癄允䅁权牂䅂䅁权祂䅂䅁允䅁䅁䅅䅁䙁䕁桪桥畓睒䅎䍄䉁䅁䅁䅂䅁䅁䅍䅄䅁䅁䅯兴䅅䅁䅯䅂䅁䅁䅯內䅑䅁䅅䅁䉁䅁䅁兂䅁䅁䅁漲愱兑杷允䅁䅁䅑䅁䑁䅁䅷䅁䭁佁䈸䅁䭁䝁䕳䅁䭁䥁䕅䅁䉁䅁䅁允䅁䅁䅕呣䬰㘱睎啃䵁䅉䅅䅁䕁䅁䅁睁䵁䅁䅁权晃䅁䅁权剁䅁䅁权煁䅄䅁允䅁䅁䅅䅁佁䉁䅑䅁ぁ䑁䅑免硁䑁䅑睎硁䑁䅧李䅁䅁杷允䅁䅁䅑䅁䑁䅁䅷䅁䭁佁䈸䅁䭁䝁䕳䅁䭁䡁䕫䅁䉁䅁䅁允䅁䅁䅕硥畓⭒㙆歃䵁䅉䅅䅁䕁䅁䅁睁䵁䅁䅁权煃䅁䅁权䕁䅁䅁权䕃䅂䅁允䅁䅁䅅䅁䙁䅁䅁䅁䍁汘䉎䍄䉁䅁䅁䅂䅁䅁䅍䅄䅁䅁䅯眷䅅䅁䅯睡䅑䅁䅯䅤䅑䅁䅅䅁䉁䅁䅁兂畃⭒㙆䭆䰴䅑杷允䅁䅁䅑䅁䑁䅁䅷䅁䭁䅁䅣䅁䭁䉁䅅䅁䭁䡁䕧䅁䉁䅁䅁允䅁䅁䄴杆䅁䑁䅅睎ㅁ䑁䅑䅍睁䑁䅁䅍睁䑁䅁䅁䵁䅉䅅䅁䕁䅁䅁睁䵁䅁䅁权癄允䅁权牂䅂䅁权㉂䅂䅁允䅁䅁䅅䅁䙁䝁匸㡧䭄兯䅰䍄䉁䅁䅁䅂䅁䅁䅍䅄䅁䅁䅯兗䅁䅁䅯䅂䅁䅁䅯来䅑䅁䅅䅁䉁䅁䅁兂䅁䅁䅁但剒兑杷允䅁䅁䅑䅁䑁䅁䅷䅁䭁䵁䈸䅁䭁䅁䅑䅁䭁䝁䔰䅁䉁䅁䅁允䅁䅁䅕䅁䅁䑁㝪こ䵅䅉䅅䅁䕁䅁䅁睁䵁䅁䅁权癄允䅁权牂䅂䅁权⽂䅂䅁允䅁䅁䅅䅁䙁䝁浚浚浚杚䅒䍄䉁䅁䅁䅂䅁䅁䅍䅄䅁䅁䅯兖䅁䅁䅯睡䅑䅁䅯杋䅷䅁䅅䅁䉁䅁䅁兂㙄浦㡱䉤ㅍ䅷杷允䅁䅁䅑䅁䑁䅁䅷䅁䭁䙁䄸䅁䭁䉁䅅䅁䭁䡁䔰䅁䉁䅁䅁允䅁䅁䄴䅆䅁䑁䅍䅏ぁ䑁䅁䅍睁䑁䅁䅍睁䅁䅁䍄䉁䅁䅁䅂䅁䅁䅍䅄䅁䅁䅯兖䅁䅁䅯睡䅑䅁䅯兢䅑䅁䅅䅁䉁䅁䅁兂乃㉬匴㡧浄睶杷允䅁䅁䅑䅁䑁䅁䅷䅁䭁䕁䉧䅁䭁䝁䕳䅁䭁䡁䕣䅁䉁䅁䅁允䅁䅁䅕䭆䠵場啯樷䴸䅉䅅䅁䕁䅁䅁睁䵁䅁䅁权噂䅁䅁权牂䅂䅁权療䅂䅁允䅁䅁䅅䅁䙁䡁灮橊䥅䅲䅄䍄䉁䅁䅁䅂䅁䅁䅍䅄䅁䅁䅯兖䅁䅁䅯睡䅑䅁䅯䅣䅑䅁䅅䅁䉁䅁䅁兂煂䡶呓䅇硑䅷杷允䅁䅁䅑䅁䑁䅁䅷䅁䭁佁䅍䅁䭁䝁䕳䅁䭁䡁䕳䅁䉁䅁䅁允䅁䅁䅕場啯歲桦橹䴸䅉䅅䅁䕁䅁䅁睁䵁䅁䅁权啃允䅁权䕁䅁䅁权瑂䅂䅁允䅁䅁䅅䅁䙁䅁䅁䥁啄瀸䉊䍄䉁䅁䅁䅂䅁䅁䅍䅄䅁䅁䅯兖䅁䅁䅯睡䅑䅁䅯兣䅑䅁䅅䅁䉁䅁䅁兂敃㘷䝦穓桦睶杷允䅁䅁䅑䅁䑁䅁䅷䅁䭁䙁䅕䅁䭁䝁䕳䅁䭁䥁䕍䅁䉁䅁䅁允䅁䅁䅕⼲⭬牡へ㜸䴸䅉䅅䅁䕁䅁䅁睁䵁䅁䅁权乂䅁䅁权剁䅁䅁权療䅂䅁允䅁䅁䅅䅁佁䉁䅑䅁ぁ䑁䅑䅎㕁䑁䅣睎睁䑁䅁䅍䅁䅁杷允䅁䅁䅑䅁䑁䅁䅷䅁䭁偁䅯䅁䭁䅁䅑䅁䭁䝁䔸䅁䉁䅁䅁允䅁䅁䅕䅁䅁佁坒啒䵅䅉䅅䅁䕁䅁䅁睁䵁䅁䅁权噂䅁䅁权牂䅂䅁权㑂䅂䅁允䅁䅁䅅䅁䙁䩁瘷㡰䱚⭎⼲䍄䉁䅁䅁䅂䅁䅁䅍䅄䅁䅁䅯杗䅅䅁䅯睡䅑䅁䅯睤䅑䅁䅅䅁䉁䅁䅁兂䑄匹捨㡪䩉䅑杷允䅁䅁䅑䅁䑁䅁䅷䅁䭁䙁䅕䅁䭁䝁䕳䅁䭁䡁䔴䅁䉁䅁䅁允䅁䅁䅕䬯确欰椱䰶䴸䅉䅅䅁䕁䅁䅁睁䵁䅁䅁权噂䅁䅁权牂䅂䅁权あ䅂䅁允䅁䅁䅅䅁䙁䵁䴳䵺䵺偺⽑䍄䉁䅁䅁䅂䅁䅁䅍䅄䅁䅁䅯睱䅅䅁䅯䅂䅁䅁䅯䅤䅑䅁䅅䅁䉁䅁䅁兂䅁䅁䅃䝔硨兑杷允䅁䅁䅑䅁䑁䅁䅷䅁䭁䕁䄸䅁䭁䉁䅅䅁䭁䥁䕉䅁䉁䅁䅁允䅁䅁䄴䅆䅁䑁䅑䅍硁䑁䅧䅍祁䑁䅙兏㑁䅁䅁䍄䉁䅁䅁䅂䅁䅁䅍䅄䅁䅁䅯兖䅁䅁䅯睡䅑䅁䅯睥䅑䅁䅅䅁䉁䅁䅁兂呃䅇坒楄⬳睐杷允䅁䅁䅑䅁䑁䅁䅷䅁䭁䙁䅕䅁䭁䝁䕳䅁䭁䡁䕣䅁䉁䅁䅁允䅁䅁䅕敨剴䉵䘶稶䴸䅉䅅䅁䕁䅁䅁睁䵁䅁䅁权噂䅁䅁权牂䅂䅁权⽂䅂䅁允䅁䅁䅅䅁䙁䭁睒児塲⭯⽧䍄䉁䅁䅁䅂䅁䅁䅍䅄䅁䅁䅯䅚䅁䅁䅯充䅁䅁䅯兤䅑䅁䅅䅁䉁䅁䅁杄啁䅁䅁免ㅁ䑁䅫䅍㉁䑁䅧䅍睁䑁䅁䅁䵁䅉䅅䅁䕁䅁䅁睁䵁䅁䅁权敁允䅁权牂䅂䅁权㥂䅂䅁允䅁䅁䅅䅁䙁䝁浚浚浚杚䅂䍄䉁䅁䅁䅂䅁䅁䅍䅄䅁䅁䅯兖䅁䅁䅯睡䅑䅁䅯䅧䅑䅁䅅䅁䉁䅁䅁兂灁䥘䌯匹歪睐杷允䅁䅁䅑䅁䑁䅁䅷䅁䭁佁䅑䅁䭁䅁䅑䅁䭁䝁䔰䅁䉁䅁䅁允䅁䅁䅕䅁䅁䵁げ啐䵅䅉䅅䅁䕁䅁䅁睁䵁䅁䅁权潂䅁䅁权䕁䅁䅁权㝂䅂䅁允䅁䅁䅅䅁䙁䅁䅁䅁佂即䉎䍄䉁䅁䅁䅂䅁䅁䅍䅄䅁䅁䅯內䅅䅁䅯睡䅑䅁䅯睤䅑䅁䅅䅁䉁䅁䅁兂杂搵楁⼲畮睐杷允䅁䅁䅑䅁䑁䅁䅷䅁䭁䭁䉷䅁䭁䝁䕳䅁䭁䡁䕅䅁䉁䅁䅁允䅁䅁䅕児塲㍯㥁樹䴸䅉䅅䅁䕁䅁䅁睁䵁䅁䅁权獃允䅁权牂䅂䅁权䙃䅂䅁允䅁䅁䅅䅁䙁佁㙆䭆䠵攴⽯䍄䉁䅁䅁䅂䅁䅁䅍䅄䅁䅁䅯䅲䅅䅁䅯睡䅑䅁䅯兦䅑䅁䅅䅁䉁䅁䅁兂㉄䙋偹癷潘睐杷允䅁䅁䅑䅁䑁䅁䅷䅁䭁䵁䈴䅁䭁䅁䅑䅁䭁䡁䕑䅁䉁䅁䅁允䅁䅁䅕䅁䅁䵁䅺ぅ䵅䅉䅅䅁䕁䅁䅁睁䵁䅁䅁权呄允䅁权䕁䅁䅁权䅃䅂䅁允䅁䅁䅅䅁䙁䅁䅁䅁敁塬䉂䍄䉁䅁䅁䅂䅁䅁䅍䅄䅁䅁䅯䅲䅅䅁䅯睡䅑䅁䅯䅥䅑䅁䅅䅁䉁䅁䅁兂䑄匹捨㡪ㅌ睐杷允䅁䅁䅑䅁䑁䅁䅷䅁䭁䑁䉳䅁䭁䅁䅑䅁䭁䥁䕅䅁䉁䅁䅁允䅁䅁䅕䅁䅁乙杫ぢ䵅䅉䅅䅁䕁䅁䅁睁䵁䅁䅁权ㅂ允䅁权剁䅁䅁权䕃䅂䅁允䅁䅁䅅䅁佁䉁䅑䅁㑁䑁䅙睎睁䑁䅁䅍睁䑁䅁䅍䅁䅁杷允䅁䅁䅑䅁䑁䅁䅷䅁䭁䭁䉷䅁䭁䝁䕳䅁䭁䡁䕕䅁䉁䅁䅁允䅁䅁䅕体㙆䭆䠵吶䴸䅉䅅䅁䕁䅁䅁睁䵁䅁䅁权潂䅁䅁权䕁䅁䅁权ㅂ䅂䅁允䅁䅁䅅䅁䙁䅁䅁䅁䍁単䉖䍄䉁䅁䅁䅂䅁䅁䅍䅄䅁䅁䅯䅲䅅䅁䅯睡䅑䅁䅯杦䅑䅁䅅䅁䉁䅁䅁兂䉃啬䱏佢湦睐杷允䅁䅁䅑䅁䑁䅁䅷䅁䭁䡁䉁䅁䭁䉁䅅䅁䭁䝁䔸䅁䉁䅁䅁允䅁䅁䄴䅆䅁䑁䅫兏穁䑁䅁䅍睁䑁䅁䅍睁䅁䅁䍄䉁䅁䅁䅂䅁䅁䅍䅄䅁䅁䅯䅲䅅䅁䅯睡䅑䅁䅯杣䅑䅁䅅䅁䉁䅁䅁兂硂児塲㍯摄睐杷允䅁䅁䅑䅁䑁䅁䅷䅁䭁䭁䉷䅁䭁䝁䕳䅁䭁䡁䕙䅁䉁䅁䅁允䅁䅁䅕⽷潕䥘䌯吸䴸䅉䅅䅁䕁䅁䅁睁䵁䅁䅁权獃允䅁权牂䅂䅁权㍂䅂䅁允䅁䅁䅅䅁䙁䥁䌯匹捨⭪⽯䍄䉁䅁䅁䅂䅁䅁䅍䅄䅁䅁䅯䅲䅅䅁䅯睡䅑䅁䅯䅨䅑䅁䅅䅁䉁䅁䅁兂䥂場啯歲硦睐杷允䅁䅁䅑䅁䑁䅁䅷䅁䭁䝁䈴䅁䭁䅁䅑䅁䭁䡁䕑䅁䉁䅁䅁允䅁䅁䅕䅁䅁䝁䭒ぅ䵅䅉䅅䅁䕁䅁䅁睁䵁䅁䅁权獃允䅁权牂䅂䅁权䅃䅂䅁允䅁䅁䅅䅁䙁佁剸䉵䘶㜶⽅䍄䉁䅁䅁䅂䅁䅁䅍䅄䅁䅁䅯兣䅁䅁䅯䅂䅁䅁䅯䅥䅑䅁䅅䅁䉁䅁䅁兂䅁䅁䅁䭏畫兑杷允䅁䅁䅑䅁䑁䅁䅷䅁䭁䭁䉷䅁䭁䝁䕳䅁䭁䡁䕍䅁䉁䅁䅁允䅁䅁䅕灭婭婭婭吲䴸䅉䅅䅁䕁䅁䅁睁䵁䅁䅁权硄允䅁权䕁䅁䅁权㍂䅂䅁允䅁䅁䅅䅁䙁䅁䅁䅁ぃ歡䉎䍄䉁䅁䅁䅂䅁䅁䅍䅄䅁䅁䅯睥䅁䅁䅯睡䅑䅁䅯兢䅑䅁䅅䅁䉁䅁䅁兂䭁㘱睎児㍲睐杷允䅁䅁䅑䅁䑁䅁䅷䅁䭁乁䅉䅁䭁䅁䅑䅁䭁䡁䔴䅁䉁䅁䅁允䅁䅁䅕䅁䅁䙁剡啘䵅䅉䅅䅁䕁䅁䅁睁䵁䅁䅁权㝂䅁䅁权牂䅂䅁权㙂䅂䅁允䅁䅁䅅䅁䙁䕁桪桥畓⽒⽕䍄䉁䅁䅁䅂䅁䅁䅍䅄䅁䅁䅯儹䅁䅁䅯充䅁䅁䅯全䅑䅁䅅䅁䉁䅁䅁杄十䅁䅁免㑁䑁䅙免穁䑁䅁䅍睁䅁䅁䍄䉁䅁䅁䅂䅁䅁䅍䅄䅁䅁䅯䄵䅅䅁䅯充䅁䅁䅯䅦䅑䅁䅅䅁䉁䅁䅁杄啁䅁䅁免㍁䑁䅑兎ぁ䑁䅉䅍睁䑁䅁䅁䵁䅉䅅䅁䕁䅁䅁睁䵁䅁䅁权㝂䅁䅁权牂䅂䅁权睂䅂䅁允䅁䅁䅅䅁䙁䥁牘払敧晨⽍䍄䉁䅁䅁䅂䅁䅁䅍䅄䅁䅁䅯睥䅁䅁䅯睡䅑䅁䅯兣䅑䅁䅅䅁䉁䅁䅁兂畄䑦ㄸ牘穲睐杷允䅁䅁䅑䅁䑁䅁䅷䅁䭁䍁䉷䅁䭁䉁䅅䅁䭁䡁䕑䅁䉁䅁䅁允䅁䅁䄴䅆䅁䑁䅅李硁䑁䅕䅍睁䑁䅁䅍睁䅁䅁䍄䉁䅁䅁䅂䅁䅁䅍䅄䅁䅁䅯睥䅁䅁䅯睡䅑䅁䅯杣䅑䅁䅅䅁䉁䅁䅁兂䩄牤昶楇琫睐杷允䅁䅁䅑䅁䑁䅁䅷䅁䭁䡁䅳䅁䭁䝁䕳䅁䭁䡁䕙䅁䉁䅁䅁允䅁䅁䅕㥏倹婪畤牧䴸䅉䅅䅁䕁䅁䅁睁䵁䅁䅁权佄䅁䅁权䕁䅁䅁权㝂䅂䅁允䅁䅁䅅䅁䙁䅁䅁䅁㥂䑧䉸䍄䉁䅁䅁䅂䅁䅁䅍䅄䅁䅁䅯睥䅁䅁䅯睡䅑䅁䅯䅦䅑䅁䅅䅁䉁䅁䅁兂䭁㘱睎児䡲睶杷允䅁䅁䅑䅁䑁䅁䅷䅁䭁乁䉍䅁䭁䅁䅑䅁䭁䝁䔸䅁䉁䅁䅁允䅁䅁䅕䅁䅁䙁㡅っ䵅䅉䅅䅁䕁䅁䅁睁䵁䅁䅁权敁允䅁权牂䅂䅁权瑂䅂䅁允䅁䅁䅅䅁䙁䱁摋㘷䝦睓䅎䍄䉁䅁䅁䅂䅁䅁䅍䅄䅁䅁䅯来䅅䅁䅯睡䅑䅁䅯睥䅑䅁䅅䅁䉁䅁䅁兂捂㡪ㅌ䙋発睐杷允䅁䅁䅑䅁䑁䅁䅷䅁䭁䉁䈴䅁䭁䝁䕳䅁䭁䥁䕍䅁䉁䅁䅁允䅁䅁䅕捺䵺䵺䵺䐯䴸䅉䅅䅁䕁䅁䅁睁䵁䅁䅁权敁允䅁权牂䅂䅁权㑂䅂䅁允䅁䅁䅅䅁䙁䡁⼰噎㘶晓⼴䍄䉁䅁䅁䅂䅁䅁䅍䅄䅁䅁䅯睨䅅䅁䅯充䅁䅁䅯杤䅑䅁䅅䅁䉁䅁䅁杄啁䅁䅁免ぁ䑁䅍睍祁䑁䅧䅍睁䑁䅁䅁䵁䅉䅅䅁䕁䅁䅁睁䵁䅁䅁权敁允䅁权牂䅂䅁权ㅂ䅂䅁允䅁䅁䅅䅁䙁䭁睒児塲⽯⽧䍄䉁䅁䅁䅂䅁䅁䅍䅄䅁䅁䅯䅶䅅䅁䅯䅂䅁䅁䅯全䅑䅁䅅䅁䉁䅁䅁兂䅁䅁䅁䜸慧兑杷允䅁䅁䅑䅁䑁䅁䅷䅁䭁䉁䈴䅁䭁䝁䕳䅁䭁䥁䕅䅁䉁䅁䅁允䅁䅁䅕婪畤潅䅐啃䵁䅉䅅䅁䕁䅁䅁睁䵁䅁䅁权晄䅁䅁权䕁䅁䅁权療䅂䅁允䅁䅁䅅䅁䙁䅁䅁䅁啂ㅁ䉊䍄䉁䅁䅁䅂䅁䅁䅍䅄䅁䅁䅯杈䅅䅁䅯睡䅑䅁䅯入䅑䅁䅅䅁䉁䅁䅁兂卂䉵䘶ㄶ䥅䅑杷允䅁䅁䅑䅁䑁䅁䅷䅁䭁䉁䅯䅁䭁䅁䅑䅁䭁䝁䔸䅁䉁䅁䅁允䅁䅁䅕䅁䅁䱁敹䕡䵅䅉䅅䅁䕁䅁䅁睁䵁䅁䅁权佃䅁䅁权䕁䅁䅁权⽂䅂䅁允䅁䅁䅅䅁䙁䅁䅁䅁奄吴䉎䍄䉁䅁䅁䅂䅁䅁䅍䅄䅁䅁䅯杈䅅䅁䅯睡䅑䅁䅯睥䅑䅁䅅䅁䉁䅁䅁兂畃⭒㙆䭆儴䅑杷允䅁䅁䅑䅁䑁䅁䅷䅁䭁䉁䈴䅁䭁䝁䕳䅁䭁䡁䕣䅁䉁䅁䅁允䅁䅁䅕䭆䠵場啯䕁䵁䅉䅅䅁䕁䅁䅁睁䵁䅁䅁权⭁允䅁权剁䅁䅁权穂䅂䅁允䅁䅁䅅䅁佁䉁䅑䅁㉁䑁䅅䅏硁䑁䅁䅍睁䑁䅁䅍䅁䅁杷允䅁䅁䅑䅁䑁䅁䅷䅁䭁䉁䈸䅁䭁䅁䅑䅁䭁䡁䕧䅁䉁䅁䅁允䅁䅁䅕䅁䅁䑁䍃か䵅䅉䅅䅁䕁䅁䅁睁䵁䅁䅁权坁䅁䅁权䕁䅁䅁权㕂䅂䅁允䅁䅁䅅䅁䙁䅁䅁䅁䅂博䈵䍄䉁䅁䅁䅂䅁䅁䅍䅄䅁䅁䅯杈䅅䅁䅯睡䅑䅁䅯睦䅑䅁䅅䅁䉁䅁䅁兂乄䵺䵺䵺䭷䅑杷允䅁䅁䅑䅁䑁䅁䅷䅁䭁䉁䈴䅁䭁䝁䕳䅁䭁䥁䕉䅁䉁䅁䅁允䅁䅁䅕䘷㑇潈牘吴䴸䅉䅅䅁䕁䅁䅁睁䵁䅁䅁权敁允䅁权牂䅂䅁权䕃䅂䅁允䅁䅁䅅䅁䙁䙁橔婰䕶偉⽯䍄䉁䅁䅁䅂䅁䅁䅍䅄䅁䅁䅯眷䅅䅁䅯䅂䅁䅁䅯䅨䅑䅁䅅䅁䉁䅁䅁兂䅁䅁䅁䝈㉫兑杷允䅁䅁䅑䅁䑁䅁䅷䅁䭁偁䉁䅁䭁䝁䕳䅁䭁䍁䵯䅁䉁䅁䅁允䅁䅁䅕硥畓⭒㙆䑰䴸䅉䅅䅁䕁䅁䅁睁䵁䅁䅁权噁允䅁权䕁䅁䅁权㉂䅂䅁允䅁䅁䅅䅁䙁䅁䅁䅁杂橎䈵䍄䉁䅁䅁䅂䅁䅁䅍䅄䅁䅁䅯䅉䅅䅁䅯䅂䅁䅁䅯兢䅑䅁䅅䅁䉁䅁䅁兂䅁䅁䅁䱹瑁兑杷允䅁䅁䅑䅁䑁䅁䅷䅁䭁偁䉁䅁䭁䝁䕳䅁䭁䡁䕙䅁䉁䅁䅁允䅁䅁䅕敫㠱穐敖樸䴸䅉䅅䅁䕁䅁䅁睁䵁䅁䅁权橄允䅁权䕁䅁䅁权ㅂ䅂䅁允䅁䅁䅅䅁䙁䅁䅁䕁偄㑕䉂䍄䉁䅁䅁䅂䅁䅁䅍䅄䅁䅁䅯䄸䅅䅁䅯睡䅑䅁䅯杧䅑䅁䅅䅁䉁䅁䅁兂塄㍯㥁瑃ㅦ睶杷允䅁䅁䅑䅁䑁䅁䅷䅁䭁䵁䉅䅁䭁䅁䅑䅁䭁䥁䕅䅁䉁䅁䅁允䅁䅁䅕䅁䅁䩁慵ぎ䵅䅉䅅䅁䕁䅁䅁睁䵁䅁䅁权灄允䅁权䕁䅁䅁权硂䅂䅁允䅁䅁䅅䅁䙁䅁䅁䅁浃坊䉆䍄䉁䅁䅁䅂䅁䅁䅍䅄䅁䅁䅯䄸䅅䅁䅯睡䅑䅁䅯䅨䅑䅁䅅䅁䉁䅁䅁兂牁硨婢発穥睐杷允䅁䅁䅑䅁䑁䅁䅷䅁䭁佁䅕䅁䭁䉁䅅䅁䭁䍁䵯䅁䉁䅁䅁允䅁䅁䅯睒䅁䅁杷允䅁䅁䅑䅁䑁䅁䅷䅁䭁偁䉁䅁䭁䝁䕳䅁䭁䥁䕁䅁䉁䅁䅁允䅁䅁䅕䙂余扌摋吸䴸䅉䅅䅁䕁䅁䅁睁䵁䅁䅁权睄允䅁权牂䅂䅁权㡂䅂䅁允䅁䅁䅅䅁䙁䕁㍷啩杆儵䅆䍄䉁䅁䅁䅂䅁䅁䅍䅄䅁䅁䅯睘䅅䅁䅯睡䅑䅁䅯兣䅑䅁䅅䅁䉁䅁䅁兂㉄䙋偹癷慕䅑杷允䅁䅁䅑䅁䑁䅁䅷䅁䭁䩁䉳䅁䭁䉁䅅䅁䭁䡁䕳䅁䉁䅁䅁允䅁䅁䄴䅆䅁䑁䅍䅍㍁䑁䅧䅍睁䑁䅁䅍睁䅁䅁䍄䉁䅁䅁䅂䅁䅁䅍䅄䅁䅁䅯睘䅅䅁䅯睡䅑䅁䅯全䅑䅁䅅䅁䉁䅁䅁兂慃婭婭婭八䅑杷允䅁䅁䅑䅁䑁䅁䅷䅁䭁乁䅳䅁䭁䝁䕳䅁䭁䥁䕅䅁䉁䅁䅁允䅁䅁䅕浑汄䌰扌批䴸䅉䅅䅁䕁䅁䅁睁䵁䅁䅁权時允䅁权牂䅂䅁权㍂䅂䅁允䅁䅁䅅䅁䙁乁橥䑣䬰眱䅎䍄䉁䅁䅁䅂䅁䅁䅍䅄䅁䅁䅯䄳䅅䅁䅯睡䅑䅁䅯䅣䅑䅁䅅䅁䉁䅁䅁兂灁䥘䌯匹歪睐杷允䅁䅁䅑䅁䑁䅁䅷䅁䭁䝁䅷䅁䭁䝁䕳䅁䭁䡁䕫䅁䉁䅁䅁允䅁䅁䅕㡪ㅌ䙋偹䕂䵁䅉䅅䅁䕁䅁䅁睁䵁䅁䅁权祃䅁䅁权䕁䅁䅁权祂䅂䅁允䅁䅁䅅䅁䙁䅁䅁䅁㡄ぱ䉴䍄䉁䅁䅁䅂䅁䅁䅍䅄䅁䅁䅯儱䅁䅁䅯䅂䅁䅁䅯杦䅑䅁䅅䅁䉁䅁䅁兂䅁䅁杂獡呥兑杷允䅁䅁䅑䅁䑁䅁䅷䅁䭁䍁䉑䅁䭁䉁䅅䅁䭁䡁䕳䅁䉁䅁䅁允䅁䅁䄴䅆䅁䑁䅅兏ぁ䑁䅁䅍睁䑁䅁䅍睁䅁䅁䍄䉁䅁䅁䅂䅁䅁䅍䅄䅁䅁䅯児䅁䅁䅯充䅁䅁䅯䅨䅑䅁䅅䅁䉁䅁䅁杄奁䅁䅁免穁䑁䅫䅍穁䑁䅧䅏睁䑁䅁䅍睁䅁䅁䍄䉁䅁䅁䅂䅁䅁䅍䅄䅁䅁䅯睷䅅䅁䅯睡䅑䅁䅯来䅑䅁䅅䅁䉁䅁䅁兂桄桥畓⭒慈睐杷允䅁䅁䅑䅁䑁䅁䅷䅁䭁䵁䉍䅁䭁䝁䕳䅁䭁䥁䕍䅁䉁䅁䅁允䅁䅁䅕椹捨㡪ㅌ䐶䴸䅉䅅䅁䕁䅁䅁睁䵁䅁䅁权䑄允䅁权牂䅂䅁权㥂䅂䅁允䅁䅁䅅䅁䙁䙁偹癷潕佘⽣䍄䉁䅁䅁䅂䅁䅁䅍䅄䅁䅁䅯睷䅅䅁䅯睡䅑䅁䅯䅥䅑䅁䅅䅁䉁䅁䅁兂い搯㑒匶硢睐杷允䅁䅁䅑䅁䑁䅁䅷䅁䭁䵁䉍䅁䭁䝁䕳䅁䭁䡁䕕䅁䉁䅁䅁允䅁䅁䅕浚浚浚浚樷䴸䅉䅅䅁䕁䅁䅁睁䵁䅁䅁权㥂䅁䅁权䕁䅁䅁权䉃䅂䅁允䅁䅁䅅䅁䙁䅁䅁䅁あ欲䉂䍄䉁䅁䅁䅂䅁䅁䅍䅄䅁䅁䅯兺䅅䅁䅯充䅁䅁䅯杦䅑䅁䅅䅁䉁䅁䅁杄啁䅁䅁兏穁䑁䅅䅏睁䑁䅧䅍睁䑁䅁䅁䵁䅉䅅䅁䕁䅁䅁睁䵁䅁䅁权䑄允䅁权牂䅂䅁权䉃䅂䅁允䅁䅁䅅䅁䙁䕁杊搵楁⬲⽕䍄䉁䅁䅁䅂䅁䅁䅍䅄䅁䅁䅯儰䅅䅁䅯䅂䅁䅁䅯杦䅑䅁䅅䅁䉁䅁䅁兂䅁䅁䅁歈猱兑杷允䅁䅁䅑䅁䑁䅁䅷䅁䭁䵁䉍䅁䭁䝁䕳䅁䭁䡁䕑䅁䉁䅁䅁允䅁䅁䅕敢㝦晱午吱䴸䅉䅅䅁䕁䅁䅁睁䵁䅁䅁权奃允䅁权剁䅁䅁权㕂䅂䅁允䅁䅁䅅䅁佁䉁䅑䅁㉁䑁䅅兏睁䑁䅁䅍睁䑁䅁䅍䅁䅁杷允䅁䅁䅑䅁䑁䅁䅷䅁䭁䵁䉍䅁䭁䝁䕳䅁䭁䡁䕳䅁䉁䅁䅁允䅁䅁䅕䡰㥁瑃橥䑷䴸䅉䅅䅁䕁䅁䅁睁䵁䅁䅁权䑄允䅁权牂䅂䅁权⽂䅂䅁允䅁䅁䅅䅁䙁䕁㍷啩杆愵⽁䍄䉁䅁䅁䅂䅁䅁䅍䅄䅁䅁䅯睃䅅䅁䅯睡䅑䅁䅯来䅑䅁䅅䅁䉁䅁䅁兂卂䉵䘶ㄶ㑈睐杷允䅁䅁䅑䅁䑁䅁䅷䅁䭁䅁䉍䅁䭁䉁䅅䅁䭁䥁䕍䅁䉁䅁䅁允䅁䅁䄴杆䅁䑁䅑䅍㕁䑁䅍䅍睁䑁䅁䅍睁䑁䅁䅁䵁䅉䅅䅁䕁䅁䅁睁䵁䅁䅁权䑄允䅁权牂䅂䅁权䕃䅂䅁允䅁䅁䅅䅁䙁䍁䡵瑆佮㘹⽍䍄䉁䅁䅁䅂䅁䅁䅍䅄䅁䅁䅯睷䅅䅁䅯睡䅑䅁䅯䅧䅑䅁䅅䅁䉁䅁䅁兂䩃坑汄䌰牋睐杷允䅁䅁䅑䅁䑁䅁䅷䅁䭁䵁䉍䅁䭁䝁䕳䅁䭁䡁䕷䅁䉁䅁䅁允䅁䅁䅕㡧䭄啯㉗㝷䴸䅉䅅䅁䕁䅁䅁睁䵁䅁䅁权浄允䅁权䕁䅁䅁权䅃䅂䅁允䅁䅁䅅䅁䙁䅁䅁䅁睄穹䉚䍄䉁䅁䅁䅂䅁䅁䅍䅄䅁䅁䅯䅨䅅䅁䅯睡䅑䅁䅯杋䅷䅁䅅䅁䉁䅁䅁兂㉄䙋偹癷啕䅑杷允䅁䅁䅑䅁䑁䅁䅷䅁䭁䙁䅧䅁䭁䉁䅅䅁䭁䥁䕑䅁䉁䅁䅁允䅁䅁䄴䅆䅁䑁䅙睍㍁䑁䅧䅍睁䑁䅁䅍睁䅁䅁䍄䉁䅁䅁䅂䅁䅁䅍䅄䅁䅁䅯䅨䅅䅁䅯睡䅑䅁䅯睢䅑䅁䅅䅁䉁䅁䅁兂䙃ㄶ㑇潈单䅑杷允䅁䅁䅑䅁䑁䅁䅷䅁䭁䑁䉫䅁䭁䅁䅑䅁䭁䡁䕯䅁䉁䅁䅁允䅁䅁䅕䅁䅁乁㑺歒䵅䅉䅅䅁䕁䅁䅁睁䵁䅁䅁权䕃允䅁权牂䅂䅁权睂䅂䅁允䅁䅁䅅䅁䙁佁㙆䭆䠵刴䅎䍄䉁䅁䅁䅂䅁䅁䅍䅄䅁䅁䅯䅨䅅䅁䅯睡䅑䅁䅯杦䅑䅁䅅䅁䉁䅁䅁兂䱄啯㉗㌸唰䅑杷允䅁䅁䅑䅁䑁䅁䅷䅁䭁䥁䉑䅁䭁䝁䕳䅁䭁䥁䕅䅁䉁䅁䅁允䅁䅁䅕畮渫歸㍳ぃ䵁䅉䅅䅁䕁䅁䅁睁䵁䅁䅁权㡄允䅁权牂䅂䅁权祂䅂䅁允䅁䅁䅅䅁䙁䭁䠵場啯癲⽍䍄䉁䅁䅁䅂䅁䅁䅍䅄䅁䅁䅯䅨䅅䅁䅯睡䅑䅁䅯䅤䅑䅁䅅䅁䉁䅁䅁兂䕁杖琴灳䐰䅑杷允䅁䅁䅑䅁䑁䅁䅷䅁䭁䙁䈴䅁䭁䝁䕳䅁䭁䡁䕑䅁䉁䅁䅁允䅁䅁䅕⽷潕䥘䌯ぁ䵁䅉䅅䅁䕁䅁䅁睁䵁䅁䅁权䕃允䅁权牂䅂䅁权㍂䅂䅁允䅁䅁䅅䅁䙁䝁渳㘫确瘰⼸䍄䉁䅁䅁䅂䅁䅁䅍䅄䅁䅁䅯睉䅁䅁䅯䅂䅁䅁䅯兤䅑䅁䅅䅁䉁䅁䅁兂䅁䅁䅁偺䅖兑杷允䅁䅁䅑䅁䑁䅁䅷䅁䭁䥁䉑䅁䭁䝁䕳䅁䭁䥁䕑䅁䉁䅁䅁允䅁䅁䅕䘫橐婰䕶あ䵁䅉䅅䅁䕁䅁䅁睁䵁䅁䅁权䕃允䅁权牂䅂䅁权㡂䅂䅁允䅁䅁䅅䅁䙁䑁ㄸ牘䩰䅄䅆䍄䉁䅁䅁䅂䅁䅁䅍䅄䅁䅁䅯䅨䅅䅁䅯睡䅑䅁䅯督䅑䅁䅅䅁䉁䅁䅁兂ㅂ硫䕧杖头䅑杷允䅁䅁䅑䅁䑁䅁䅷䅁䭁䙁䈸䅁䭁䅁䅑䅁䭁䡁䕯䅁䉁䅁䅁允䅁䅁䅕䅁䅁䩁㍔䕎䵅䅉䅅䅁䕁䅁䅁睁䵁䅁䅁权摃允䅁权牂䅂䅁权瑂䅂䅁允䅁䅁䅅䅁䙁䙁㑋潈牘敕⽧䍄䉁䅁䅁䅂䅁䅁䅍䅄䅁䅁䅯睅䅁䅁䅯充䅁䅁䅯䅨䅑䅁䅅䅁䉁䅁䅁杄啁䅁䅁兎㑁䑁䅉睎睁䑁䅁䅍睁䑁䅁䅁䵁䅉䅅䅁䕁䅁䅁睁䵁䅁䅁权摃允䅁权牂䅂䅁权療䅂䅁允䅁䅁䅅䅁䙁佁㙆䭆䠵昴⽉䍄䉁䅁䅁䅂䅁䅁䅍䅄䅁䅁䅯兮䅅䅁䅯睡䅑䅁䅯䅣䅑䅁䅅䅁䉁䅁䅁兂㝂䭆䠵場睲睐杷允䅁䅁䅑䅁䑁䅁䅷䅁䭁䩁䈰䅁䭁䝁䕳䅁䭁䡁䕅䅁䉁䅁䅁允䅁䅁䅯睒䅁䅁杷允䅁䅁䅑䅁䑁䅁䅷䅁䭁䩁䈰䅁䭁䝁䕳䅁䭁䥁䕕䅁䉁䅁䅁允䅁䅁䅕灭婭婭婭吹䴸䅉䅅䅁䕁䅁䅁睁䵁䅁䅁权硃允䅁权䕁䅁䅁权㥂䅂䅁允䅁䅁䅅䅁䙁䅁䅁䅁摂䝔䉂䍄䉁䅁䅁䅂䅁䅁䅍䅄䅁䅁䅯睭䅁䅁䅯䅂䅁䅁䅯䅣䅑䅁䅅䅁䉁䅁䅁兂䅁䅁䅁䙉䅊兑杷允䅁䅁䅑䅁䑁䅁䅷䅁䭁佁䅳䅁䭁䅁䅑䅁䭁䥁䕑䅁䉁䅁䅁允䅁䅁䅕䅁䅁䡑呒歨䵅䅉䅅䅁䕁䅁䅁睁䵁䅁䅁权瑃䅁䅁权剁䅁䅁权㙂䅂䅁允䅁䅁䅅䅁佁䉁䅑䅁㕁䑁䅕兏㕁䑁䅁䅍睁䑁䅁䅍䅁䅁杷允䅁䅁䅑䅁䑁䅁䅷䅁䭁䩁䈰䅁䭁䝁䕳䅁䭁䥁䕉䅁䉁䅁䅁允䅁䅁䅕報灪橊䥅䑺䴸䅉䅅䅁䕁䅁䅁睁䵁䅁䅁权摃允䅁权牂䅂䅁权䅃䅂䅁允䅁䅁䅅䅁䙁䝁浚浚浚畚⼴䍄䉁䅁䅁䅂䅁䅁䅍䅄䅁䅁䅯兮䅅䅁䅯睡䅑䅁䅯督䅑䅁䅅䅁䉁䅁䅁兂卂䉵䘶ㄶ潈睐杷允䅁䅁䅑䅁䑁䅁䅷䅁䭁偁䉅䅁䭁䝁䕳䅁䭁䝁䔸䅁䉁䅁䅁允䅁䅁䅕䑚晶㑔堲樵䴸䅉䅅䅁䕁䅁䅁睁䵁䅁䅁权硄允䅁权牂䅂䅁权㥂䅂䅁允䅁䅁䅅䅁䙁佁㙆䭆䠵挴⽯䍄䉁䅁䅁䅂䅁䅁䅍䅄䅁䅁䅯儸䅅䅁䅯睡䅑䅁䅯䅥䅑䅁䅅䅁䉁䅁䅁兂慃婭婭婭ㅮ睶杷允䅁䅁䅑䅁䑁䅁䅷䅁䭁偁䉅䅁䭁䝁䕳䅁䭁䡁䕙䅁䉁䅁䅁允䅁䅁䅕㥆佮ㄹ橐吳䴸䅉䅅䅁䕁䅁䅁睁䵁䅁䅁权硄允䅁权牂䅂䅁权㍂䅂䅁允䅁䅁䅅䅁䙁乁㑖匶硙佃⽃䍄䉁䅁䅁䅂䅁䅁䅍䅄䅁䅁䅯儸䅅䅁䅯睡䅑䅁䅯睦䅑䅁䅅䅁䉁䅁䅁兂䅁䅁䅁䅁䅄睶杷允䅁䅁䅑䅁䑁䅁䅷䅁䭁䝁䉳䅁䭁䉁䅅䅁䭁䡁䕑䅁䉁䅁䅁允䅁䅁䅯睒䅁䅁杷允䅁䅁䅑䅁䑁䅁䅷䅁䭁偁䉅䅁䭁䝁䕳䅁䭁䥁䕑䅁䉁䅁䅁允䅁䅁䅕余兘瑉㕶牶䴸䅉䅅䅁䕁䅁䅁睁䵁䅁䅁权歂允䅁权牂䅂䅁权煁䅄䅁允䅁䅁䅅䅁䙁佁㙆䭆䠵儴䅂䍄䉁䅁䅁䅂䅁䅁䅍䅄䅁䅁䅯䅚䅅䅁䅯睡䅑䅁䅯兣䅑䅁䅅䅁䉁䅁䅁兂煃搸乊桙坁䅑杷允䅁䅁䅑䅁䑁䅁䅷䅁䭁䥁䉳䅁䭁䉁䅅䅁䭁䍁䵯䅁䉁䅁䅁允䅁䅁䄴䅆䅁䑁䅑睎㉁䑁䅉李祁䑁䅁䅍睁䅁䅁䍄䉁䅁䅁䅂䅁䅁䅍䅄䅁䅁䅯䅚䅅䅁䅯睡䅑䅁䅯杣䅑䅁䅅䅁䉁䅁䅁兂䅁䅁䅁䅁䍁䅑杷允䅁䅁䅑䅁䑁䅁䅷䅁䭁䝁䉑䅁䭁䝁䕳䅁䭁䥁䕅䅁䉁䅁䅁允䅁䅁䅕㥆佮ㄹ橐啂䵁䅉䅅䅁䕁䅁䅁睁䵁䅁䅁权歂允䅁权牂䅂䅁权㉂䅂䅁允䅁䅁䅅䅁䙁佁㙆䭆䠵匴䅂䍄䉁䅁䅁䅂䅁䅁䅍䅄䅁䅁䅯䅚䅅䅁䅯睡䅑䅁䅯䅦䅑䅁䅅䅁䉁䅁䅁兂䙃ㄶ㑇潈䑕䅑杷允䅁䅁䅑䅁䑁䅁䅷䅁䭁䅁䄴䅁䭁䉁䅅䅁䭁䥁䕕䅁䉁䅁䅁允䅁䅁䄴䅆䅁䑁䅫兏㍁䑁䅁䅍睁䑁䅁䅍睁䅁䅁䍄䉁䅁䅁䅂䅁䅁䅍䅄䅁䅁䅯睃䅅䅁䅯睡䅑䅁䅯䅣䅑䅁䅅䅁䉁䅁䅁兂䅁䅁䅁䅁い睐杷允䅁䅁䅑䅁䑁䅁䅷䅁䭁偁䉫䅁䭁䅁䅑䅁䭁䥁䕕䅁䉁䅁䅁允䅁䅁䅕䅁䅁䵁瑃䕊䵅䅉䅅䅁䕁䅁䅁睁䵁䅁䅁权䱁允䅁权牂䅂䅁权䑃䅂䅁允䅁䅁䅅䅁䙁偁潙䥘䌯昹⽑䍄䉁䅁䅁䅂䅁䅁䅍䅄䅁䅁䅯睃䅅䅁䅯睡䅑䅁䅯䅥䅑䅁䅅䅁䉁䅁䅁兂獃䙈歰㥏樯睐杷允䅁䅁䅑䅁䑁䅁䅷䅁䭁䍁䉉䅁䭁䅁䅑䅁䭁䥁䕍䅁䉁䅁䅁允䅁䅁䅕䅁䅁偁㥹䕓䵅䅉䅅䅁䕁䅁䅁睁䵁䅁䅁权䱁允䅁权牂䅂䅁权㉂䅂䅁允䅁䅁䅅䅁䙁䩁瘷㡰䱚⭎⽫䍄䉁䅁䅁䅂䅁䅁䅍䅄䅁䅁䅯睃䅅䅁䅯睡䅑䅁䅯䅦䅑䅁䅅䅁䉁䅁䅁兂灁䥘䌯匹睪睐杷允䅁䅁䅑䅁䑁䅁䅷䅁䭁䅁䉳䅁䭁䝁䕳䅁䭁䡁䕍䅁䉁䅁䅁允䅁䅁䅕䭆䠵場啯樷䴸䅉䅅䅁䕁䅁䅁睁䵁䅁䅁权㥃允䅁权牂䅂䅁权煁䅄䅁允䅁䅁䅅䅁䙁䡁⭥确癯挳⽓䍄䉁䅁䅁䅂䅁䅁䅍䅄䅁䅁䅯其䅅䅁䅯睡䅑䅁䅯睢䅑䅁䅅䅁䉁䅁䅁兂浃㡭村偳橉䅷杷允䅁䅁䅑䅁䑁䅁䅷䅁䭁䱁䈰䅁䭁䝁䕳䅁䭁䡁䔰䅁䉁䅁䅁允䅁䅁䅕䭆䠵場啯爵䴸䅉䅅䅁䕁䅁䅁睁䵁䅁䅁权い允䅁权剁䅁䅁权㉂䅂䅁允䅁䅁䅅䅁佁䉁䅑䅁穁䑁䅧杍穁䑁䅁䅍睁䑁䅁䅍䅁䅁杷允䅁䅁䅑䅁䑁䅁䅷䅁䭁䩁䈸䅁䭁䉁䅅䅁䭁䥁䕉䅁䉁䅁䅁允䅁䅁䄴䅆䅁䑁䅙免祁䑁䅁䅍睁䑁䅁䅍睁䅁䅁䍄䉁䅁䅁䅂䅁䅁䅍䅄䅁䅁䅯其䅅䅁䅯睡䅑䅁䅯杦䅑䅁䅅䅁䉁䅁䅁兂㝂䭆䠵場啲睐杷允䅁䅁䅑䅁䑁䅁䅷䅁䭁䅁䈰䅁䭁䉁䅅䅁䭁䥁䕕䅁䉁䅁䅁允䅁䅁䄴䅆䅁䑁䅑睎硁䑁䅅䅏穁䑁䅣免㕁䅁䅁䍄䉁䅁䅁䅂䅁䅁䅍䅄䅁䅁䅯其䅅䅁䅯睡䅑䅁䅯內䅑䅁䅅䅁䉁䅁䅁兂歂㥏倹剪捣䅷杷允䅁䅁䅑䅁䑁䅁䅷䅁䭁䱁䈰䅁䭁䝁䕳䅁䭁䡁䕑䅁䉁䅁䅁允䅁䅁䅕㑋坣挲㌷稷䴸䅉䅅䅁䕁䅁䅁睁䵁䅁䅁权㥃允䅁权牂䅂䅁权䅃䅂䅁允䅁䅁䅅䅁䙁䝁浚浚浚杚䅂䍄䉁䅁䅁䅂䅁䅁䅍䅄䅁䅁䅯其䅅䅁䅯睡䅑䅁䅯䅦䅑䅁䅅䅁䉁䅁䅁兂塄㍯㥁瑃啣䅷杷允䅁䅁䅑䅁䑁䅁䅷䅁䭁䙁䅫䅁䭁䝁䕳䅁䭁䡁䕧䅁䉁䅁䅁允䅁䅁䅕〳丫㉬匴稷䴸䅉䅅䅁䕁䅁䅁睁䵁䅁䅁权䱃䅁䅁权剁䅁䅁权䉃䅂䅁允䅁䅁䅅䅁佁䉁䅑䅁硁䑁䅙䅏穁䑁䅁䅎睁䑁䅁䅍䅁䅁杷允䅁䅁䅑䅁䑁䅁䅷䅁䭁䕁䉧䅁䭁䅁䅑䅁䭁䡁䔰䅁䉁䅁䅁允䅁䅁䅕䅁䅁䱁䵔䕈䵅䅉䅅䅁䕁䅁䅁睁䵁䅁䅁权婂䅁䅁权牂䅂䅁权あ䅂䅁允䅁䅁䅅䅁䙁佁㙆䭆䠵攴⽉䍄䉁䅁䅁䅂䅁䅁䅍䅄䅁䅁䅯兗䅁䅁䅯睡䅑䅁䅯䅨䅑䅁䅅䅁䉁䅁䅁兂䍁㑋坣挲樷睐杷允䅁䅁䅑䅁䑁䅁䅷䅁䭁䙁䅫䅁䭁䝁䕳䅁䭁䡁䕷䅁䉁䅁䅁允䅁䅁䅕㑈牘払敧吵䴸䅉䅅䅁䕁䅁䅁睁䵁䅁䅁权㝃允䅁权䕁䅁䅁权䕃䅂䅁允䅁䅁䅅䅁䙁䅁䅁䅁㡂塮䉎䍄䉁䅁䅁䅂䅁䅁䅍䅄䅁䅁䅯睵䅅䅁䅯充䅁䅁䅯䅤䅑䅁䅅䅁䉁䅁䅁杄啁䅁䅁䅏㍁䑁䅧䅍睁䑁䅁䅍睁䑁䅁䅁䵁䅉䅅䅁䕁䅁䅁睁䵁䅁䅁权湄允䅁权牂䅂䅁权㙂䅂䅁允䅁䅁䅅䅁䙁䵁䴳䵺䵺䉺䅖䍄䉁䅁䅁䅂䅁䅁䅍䅄䅁䅁䅯眵䅅䅁䅯睡䅑䅁䅯䅣䅑䅁䅅䅁䉁䅁䅁兂䭁㘱睎児癲睶杷允䅁䅁䅑䅁䑁䅁䅷䅁䭁佁䉣䅁䭁䝁䕳䅁䭁䥁䕍䅁䉁䅁䅁允䅁䅁䅕歲桦桥畓ぅ䵁䅉䅅䅁䕁䅁䅁睁䵁䅁䅁权湄允䅁权牂䅂䅁权⽂䅂䅁允䅁䅁䅅䅁䙁佁剸䉵䘶砶䅊䍄䉁䅁䅁䅂䅁䅁䅍䅄䅁䅁䅯眵䅅䅁䅯睡䅑䅁䅯䅧䅑䅁䅅䅁䉁䅁䅁兂偃癷潕䥘䴸䅑杷允䅁䅁䅑䅁䑁䅁䅷䅁䭁䑁䉅䅁䭁䅁䅑䅁䭁䡁䕍䅁䉁䅁䅁允䅁䅁䅕䅁䅁䝁㝪䕅䵅䅉䅅䅁䕁䅁䅁睁䵁䅁䅁权奄允䅁权剁䅁䅁权䑃䅂䅁允䅁䅁䅅䅁佁䉁䅙䅁ぁ䑁䅍䅎硁䑁䅁䅍睁䑁䅁䅍睁䅁䅁䍄䉁䅁䅁䅂䅁䅁䅍䅄䅁䅁䅯眵䅅䅁䅯睡䅑䅁䅯䅦䅑䅁䅅䅁䉁䅁䅁兂慃婭婭婭乫䅑杷允䅁䅁䅑䅁䑁䅁䅷䅁䭁䙁䉯䅁䭁䝁䕳䅁䭁䝁䔰䅁䉁䅁䅁允䅁䅁䅕䡰㥁瑃橥䐫䴸䅉䅅䅁䕁䅁䅁睁䵁䅁䅁权桃允䅁权䕁䅁䅁权睂䅂䅁允䅁䅁䅅䅁䙁䅁䅁䅁㡁呰䉬䍄䉁䅁䅁䅂䅁䅁䅍䅄䅁䅁䅯杗䅅䅁䅯睡䅑䅁䅯䅣䅑䅁䅅䅁䉁䅁䅁兂㥁瑃橥䑣愳睶杷允䅁䅁䅑䅁䑁䅁䅷䅁䭁乁䉷䅁䭁䝁䕳䅁䭁䡁䔸䅁䉁䅁䅁允䅁䅁䅕〰椱䙅㕧䐶䴸䅉䅅䅁䕁䅁䅁睁䵁䅁䅁权慂允䅁权牂䅂䅁权䑃䅂䅁允䅁䅁䅅䅁䙁䑁ね䡹⭡⽮⽙䍄䉁䅁䅁䅂䅁䅁䅍䅄䅁䅁䅯䅰䅅䅁䅯䅂䅁䅁䅯督䅑䅁䅅䅁䉁䅁䅁兂䅁䅁䅁䉯睳兑杷允䅁䅁䅑䅁䑁䅁䅷䅁䭁䙁䉯䅁䭁䝁䕳䅁䭁䡁䔰䅁䉁䅁䅁允䅁䅁䅕䥘䌯匹捨㜫䴸䅉䅅䅁䕁䅁䅁睁䵁䅁䅁权慂允䅁权牂䅂䅁权ㅂ䅂䅁允䅁䅁䅅䅁䙁䵁ㅐ䙋偹畷⽕䍄䉁䅁䅁䅂䅁䅁䅍䅄䅁䅁䅯杗䅅䅁䅯睡䅑䅁䅯䅤䅑䅁䅅䅁䉁䅁䅁兂权楇搯䅊灢睐杷允䅁䅁䅑䅁䑁䅁䅷䅁䭁䙁䉯䅁䭁䝁䕳䅁䭁䡁䔸䅁䉁䅁䅁允䅁䅁䅕敫㠱穐敖ぁ䵁䅉䅅䅁䕁䅁䅁睁䵁䅁䅁权慂允䅁权牂䅂䅁权䅃䅂䅁允䅁䅁䅅䅁䙁䡁㥅瑃橥偣⽫䍄䉁䅁䅁䅂䅁䅁䅍䅄䅁䅁䅯內䅁䅁䅯充䅁䅁䅯䅤䅑䅁䅅䅁䉁䅁䅁杄十䅁䅁兎ㅁ䑁䅁免ぁ䑁䅁䅍睁䅁䅁䍄䉁䅁䅁䅂䅁䅁䅍䅄䅁䅁䅯䄲䅅䅁䅯睡䅑䅁䅯兢䅑䅁䅅䅁䉁䅁䅁兂卂䉵䘶ㄶ杈睐杷允䅁䅁䅑䅁䑁䅁䅷䅁䭁乁䉧䅁䭁䝁䕳䅁䭁䝁䔸䅁䉁䅁䅁允䅁䅁䅕㑈牘払敧吵䴸䅉䅅䅁䕁䅁䅁睁䵁䅁䅁权奄允䅁权牂䅂䅁权㙂䅂䅁允䅁䅁䅅䅁䙁佁剸䉵䘶⬶⽅䍄䉁䅁䅁䅂䅁䅁䅍䅄䅁䅁䅯儹䅅䅁䅯䅂䅁䅁䅯来䅑䅁䅅䅁䉁䅁䅁兂䅁䅁䅁䩉煍兑杷允䅁䅁䅑䅁䑁䅁䅷䅁䭁偁䉯䅁䭁䅁䅑䅁䭁䡁䕍䅁䉁䅁䅁允䅁䅁䅕䅁䅁佁坪歃䵅䅉䅅䅁䕁䅁䅁睁䵁䅁䅁权歃允䅁权䕁䅁䅁权䑃䅂䅁允䅁䅁䅅䅁䙁䅁䅁䅁楂呷䉒䍄䉁䅁䅁䅂䅁䅁䅍䅄䅁䅁䅯䄲䅅䅁䅯睡䅑䅁䅯兣䅑䅁䅅䅁䉁䅁䅁兂穂䩡瑈䑦搯睐杷允䅁䅁䅑䅁䑁䅁䅷䅁䭁乁䉧䅁䭁䝁䕳䅁䭁䥁䕍䅁䉁䅁䅁允䅁䅁䅕䅄牉硨婢樴䴸䅉䅅䅁䕁䅁䅁睁䵁䅁䅁权奄允䅁权牂䅂䅁权㥂䅂䅁允䅁䅁䅅䅁䙁䝁汄䌰扌攫⽙䍄䉁䅁䅁䅂䅁䅁䅍䅄䅁䅁䅯关䅁䅁䅯䅂䅁䅁䅯䅦䅑䅁䅅䅁䉁䅁䅁兂䅁䅁䅁䭷潍兑杷允䅁䅁䅑䅁䑁䅁䅷䅁䭁乁䉧䅁䭁䝁䕳䅁䭁䡁䔴䅁䉁䅁䅁允䅁䅁䅕噋偹癷潕䐳䴸䅉䅅䅁䕁䅁䅁睁䵁䅁䅁权偁允䅁权䕁䅁䅁权あ䅂䅁允䅁䅁䅅䅁䙁䅁䅁䅁䕄啥䉤䍄䉁䅁䅁䅂䅁䅁䅍䅄䅁䅁䅯睹䅅䅁䅯䅂䅁䅁䅯睥䅑䅁䅅䅁䉁䅁䅁兂䅁䅁䅁䍑穯兑杷允䅁䅁䅑䅁䑁䅁䅷䅁䭁乁䉧䅁䭁䝁䕳䅁䭁䡁䕫䅁䉁䅁䅁允䅁䅁䅕児塲㍯㥁樴䴸䅉䅅䅁䕁䅁䅁睁䵁䅁䅁权奄允䅁权牂䅂䅁权㉂䅂䅁允䅁䅁䅅䅁䙁䉁䘫ㄶ㑇瑈⽕䍄䉁䅁䅁䅂䅁䅁䅍䅄䅁䅁䅯眵䅅䅁䅯充䅁䅁䅯䅨䅑䅁䅅䅁䉁䅁䅁杄啁䅁䅁睍㍁䑁䅙䅍ぁ䑁䅕䅍睁䑁䅁䅁䵁䅉䅅䅁䕁䅁䅁睁䵁䅁䅁权噂允䅁权牂䅂䅁权睂䅂䅁允䅁䅁䅅䅁䙁䉁䘫ㄶ㑇畈⼰䍄䉁䅁䅁䅂䅁䅁䅍䅄䅁䅁䅯兖䅅䅁䅯睡䅑䅁䅯兣䅑䅁䅅䅁䉁䅁䅁兂塄㍯㥁瑃牦睐杷允䅁䅁䅑䅁䑁䅁䅷䅁䭁䙁䉕䅁䭁䝁䕳䅁䭁䡁䕕䅁䉁䅁䅁允䅁䅁䅕灭婭婭婭吹䴸䅉䅅䅁䕁䅁䅁睁䵁䅁䅁权噂允䅁权牂䅂䅁权㕂䅂䅁允䅁䅁䅅䅁䙁䉁畓⭒㙆偆⼴䍄䉁䅁䅁䅂䅁䅁䅍䅄䅁䅁䅯杁䅅䅁䅯䅂䅁䅁䅯入䅑䅁䅅䅁䉁䅁䅁兂䅁䅁䅄儱䉏兑杷允䅁䅁䅑䅁䑁䅁䅷䅁䭁䙁䉕䅁䭁䝁䕳䅁䭁䡁䔸䅁䉁䅁䅁允䅁䅁䅕兊䉡啬䱏䰹䴸䅉䅅䅁䕁䅁䅁睁䵁䅁䅁权噂允䅁权牂䅂䅁权䍃䅂䅁允䅁䅁䅅䅁䙁䡁啳歲桦灥⽓䍄䉁䅁䅁䅂䅁䅁䅍䅄䅁䅁䅯兖䅅䅁䅯睡䅑䅁䅯䅧䅑䅁䅅䅁䉁䅁䅁兂䑄匹捨㡪㕌睐杷允䅁䅁䅑䅁䑁䅁䅷䅁䭁䍁䅁䅁䭁䝁䕳䅁䭁䝁䔸䅁䉁䅁䅁允䅁䅁䅕楁䡵瑆佮䕉䵁䅉䅅䅁䕁䅁䅁睁䵁䅁䅁权扁䅁䅁权剁䅁䅁权⭂䅂䅁允䅁䅁䅅䅁佁䉁䅑䅁ㅁ䑁䅧睍㉁䑁䅑䅎睁䑁䅁䅍䅁䅁杷允䅁䅁䅑䅁䑁䅁䅷䅁䭁佁䉫䅁䭁䅁䅑䅁䭁䡁䕉䅁䉁䅁䅁允䅁䅁䅕䅁䅁䥁伶啖䵅䅉䅅䅁䕁䅁䅁睁䵁䅁䅁权杁䅁䅁权牂䅂䅁权睂䅂䅁允䅁䅁䅅䅁䙁䩁䕺䱉祂䍋䅤䍄䉁䅁䅁䅂䅁䅁䅍䅄䅁䅁䅯䅉䅁䅁䅯睡䅑䅁䅯兣䅑䅁䅅䅁䉁䅁䅁兂捃䍸睃畣噧䅑杷允䅁䅁䅑䅁䑁䅁䅷䅁䭁乁䅯䅁䭁䉁䅅䅁䭁䡁䕍䅁䉁䅁䅁允䅁䅁䄴䅆䅁䑁䅉兎㕁䑁䅕兎睁䑁䅁䅍睁䅁䅁䍄䉁䅁䅁䅂䅁䅁䅍䅄䅁䅁䅯杨䅅䅁䅯充䅁䅁䅯䅨䅑䅁䅅䅁䉁䅁䅁杄啁䅁䅁免ぁ䑁䅧䅍㕁䑁䅉䅍睁䑁䅁䅁䵁䅉䅅䅁䕁䅁䅁睁䵁䅁䅁权佃允䅁权䕁䅁䅁权硂䅂䅁允䅁䅁䅅䅁䙁䅁䅁䅁歃武䈵䍄䉁䅁䅁䅂䅁䅁䅍䅄䅁䅁䅯䅉䅁䅁䅯睡䅑䅁䅯全䅑䅁䅅䅁䉁䅁䅁兂硁䭃捷畗噑䅑杷允䅁䅁䅑䅁䑁䅁䅷䅁䭁䍁䅁䅁䭁䝁䕳䅁䭁䡁䕉䅁䉁䅁䅁允䅁䅁䅕歵䵫楁䡵啊䵁䅉䅅䅁䕁䅁䅁睁䵁䅁䅁权杁䅁䅁权牂䅂䅁权䉃䅂䅁允䅁䅁䅅䅁䙁䑁ね䡹⭡祮䅖䍄䉁䅁䅁䅂䅁䅁䅍䅄䅁䅁䅯条䅅䅁䅯䅂䅁䅁䅯来䅑䅁䅅䅁䉁䅁䅁兂䅁䅁䅁㙦獖兑杷允䅁䅁䅑䅁䑁䅁䅷䅁䭁䍁䅁䅁䭁䝁䕳䅁䭁䡁䕑䅁䉁䅁䅁允䅁䅁䅕瑃橥䑣䬰歌䵁䅉䅅䅁䕁䅁䅁睁䵁䅁䅁权杁䅁䅁权牂䅂䅁权㝂䅂䅁允䅁䅁䅅䅁䙁䱁敧敨剴䑭䅊䍄䉁䅁䅁䅂䅁䅁䅍䅄䅁䅁䅯䅉䅁䅁䅯睡䅑䅁䅯䅧䅑䅁䅅䅁䉁䅁䅁兂灁䥘䌯匹呧䅑杷允䅁䅁䅑䅁䑁䅁䅷䅁䭁䍁䅁䅁䭁䝁䕳䅁䭁䡁䕷䅁䉁䅁䅁允䅁䅁䅕⽷潕䥘䌹う䵁䅉䅅䅁䕁䅁䅁睁䵁䅁䅁权奁允䅁权剁䅁䅁权⽂䅂䅁允䅁䅁䅅䅁佁䉁䅑䅁ぁ䑁䅕免ぁ䑁䅁杍㑁䑁䅁睎䅁䅁杷允䅁䅁䅑䅁䑁䅁䅷䅁䭁䍁䅁䅁䭁䝁䕳䅁䭁䡁䕍䅁䉁䅁䅁允䅁䅁䅕敢㝦晱午歆䵁䅉䅅䅁䕁䅁䅁睁䵁䅁䅁权捃允䅁权牂䅂䅁权煁䅄䅁允䅁䅁䅅䅁䙁䑁積積積睍䅆䍄䉁䅁䅁䅂䅁䅁䅍䅄䅁䅁䅯䅮䅅䅁䅯睡䅑䅁䅯兣䅑䅁䅅䅁䉁䅁䅁兂䭁㘱睎児䕯䅑杷允䅁䅁䅑䅁䑁䅁䅷䅁䭁䍁䅁䅁䭁䅁䅑䅁䭁䡁䕯䅁䉁䅁䅁允䅁䅁䅕䅁䅁䕁䤹䕡䵅䅉䅅䅁䕁䅁䅁睁䵁䅁䅁权捃允䅁权牂䅂䅁权祂䅂䅁允䅁䅁䅅䅁䙁䵁䴳䵺䵺偺⽑䍄䉁䅁䅁䅂䅁䅁䅍䅄䅁䅁䅯杏䅁䅁䅯䅂䅁䅁䅯督䅑䅁䅅䅁䉁䅁䅁兂䅁䅁䅁䬱坯兑杷允䅁䅁䅑䅁䑁䅁䅷䅁䭁䩁䉷䅁䭁䝁䕳䅁䭁䡁䕳䅁䉁䅁䅁允䅁䅁䅕呣䬰㘱睎吵䴸䅉䅅䅁䕁䅁䅁睁䵁䅁䅁权捄䅁䅁权牂䅂䅁权㙂䅂䅁允䅁䅁䅅䅁䙁偁⭰牡へ㙫⽧䍄䉁䅁䅁䅂䅁䅁䅍䅄䅁䅁䅯兪䅅䅁䅯充䅁䅁䅯入䅑䅁䅅䅁䉁䅁䅁杄啁䅁䅁杍㑁䑁䅫杍睁䑁䅁䅍睁䑁䅁䅁䵁䅉䅅䅁䕁䅁䅁睁䵁䅁䅁权捃允䅁权牂䅂䅁权⽂䅂䅁允䅁䅁䅅䅁䙁䭁睒児塲⽯⽑䍄䉁䅁䅁䅂䅁䅁䅍䅄䅁䅁䅯䅮䅅䅁䅯睡䅑䅁䅯䅦䅑䅁䅅䅁䉁䅁䅁兂卂䉵䘶ㄶ睈睐杷允䅁䅁䅑䅁䑁䅁䅷䅁䭁佁䅧䅁䭁䉁䅅䅁䭁䝁䔸䅁䉁䅁䅁允䅁䅁䄴䅆䅁䑁䅫杍穁䑁䅙䅍睁䑁䅁䅍睁䅁䅁䍄䉁䅁䅁䅂䅁䅁䅍䅄䅁䅁䅯杚䅅䅁䅯䅂䅁䅁䅯睦䅑䅁䅅䅁䉁䅁䅁兂䅁䅁䅃㕹㈱兑杷允䅁䅁䅑䅁䑁䅁䅷䅁䭁䵁䕅䅁䭁䝁䕳䅁䭁䡁䕉䅁䉁䅁䅁允䅁䅁䅕䅁䅁䅁䅁䐯䴸䅉䅅䅁䕁䅁䅁睁䵁䅁䅁权䝁允䅁权牂䅂䅁权睂䅂䅁允䅁䅁䅅䅁䙁䉁䘫ㄶ㑇杈䄹䍄䉁䅁䅁䅂䅁䅁䅍䅄䅁䅁䅯杂䅅䅁䅯睡䅑䅁䅯全䅑䅁䅅䅁䉁䅁䅁兂灁䥘䌯匹䕧䅑杷允䅁䅁䅑䅁䑁䅁䅷䅁䭁䅁䉙䅁䭁䝁䕳䅁䭁䥁䕍䅁䉁䅁䅁允䅁䅁䅕歲桦桥畓稯䴸䅉䅅䅁䕁䅁䅁睁䵁䅁䅁权偃允䅁权剁䅁䅁权あ䅂䅁允䅁䅁䅅䅁佁䉁䅑䅁ぁ䑁䅅兏穁䑁䅁兎睁䑁䅁䅍䅁䅁杷允䅁䅁䅑䅁䑁䅁䅷䅁䭁䕁䅙䅁䭁䅁䅑䅁䭁䡁䕫䅁䉁䅁䅁允䅁䅁䅕䅁䅁偁潓歍䵅䅉䅅䅁䕁䅁䅁睁䵁䅁䅁权䙂䅁䅁权剁䅁䅁权㙂䅂䅁允䅁䅁䅅䅁佁䉁䅙䅁硁䑁䅉兎㕁䑁䅁䅍睁䑁䅁䅍睁䅁䅁䍄䉁䅁䅁䅂䅁䅁䅍䅄䅁䅁䅯杂䅅䅁䅯睡䅑䅁䅯䅤䅑䅁䅅䅁䉁䅁䅁兂穁積積積㍐睐杷允䅁䅁䅑䅁䑁䅁䅷䅁䭁䅁䉙䅁䭁䝁䕳䅁䭁䡁䕙䅁䉁䅁䅁允䅁䅁䅕敫㠱穐敖樹䴸䅉䅅䅁䕁䅁䅁睁䵁䅁䅁权䝁允䅁权牂䅂䅁权㡂䅂䅁允䅁䅁䅅䅁䙁䭁䠵場啯癲⽣䍄䉁䅁䅁䅂䅁䅁䅍䅄䅁䅁䅯杂䅅䅁䅯睡䅑䅁䅯督䅑䅁䅅䅁䉁䅁䅁兂穁積積積㍐睐杷允䅁䅁䅑䅁䑁䅁䅷䅁䭁乁䅅䅁䭁䅁䅑䅁䭁䡁䕳䅁䉁䅁䅁允䅁䅁䅕䅁䅁䅁奂く䵅䅉䅅䅁䕁䅁䅁睁䵁䅁䅁权摃允䅁权䕁䅁䅁权㍂䅂䅁允䅁䅁䅅䅁䙁䅁䅁䅁䵄唳䉒䍄䉁䅁䅁䅂䅁䅁䅍䅄䅁䅁䅯䅣䅅䅁䅯睡䅑䅁䅯睢䅑䅁䅅䅁䉁䅁䅁兂捂㡪ㅌ䙋乷䅑杷允䅁䅁䅑䅁䑁䅁䅷䅁䭁䕁䅑䅁䭁䅁䅑䅁䭁䡁䕧䅁䉁䅁䅁允䅁䅁䅕䅁䅁䙑䩪啯䵅䅉䅅䅁䕁䅁䅁睁䵁䅁䅁权睂允䅁权牂䅂䅁权睂䅂䅁允䅁䅁䅅䅁䙁䅁塲㍯㥁权䄱䍄䉁䅁䅁䅂䅁䅁䅍䅄䅁䅁䅯兘䅅䅁䅯䅂䅁䅁䅯杧䅑䅁䅅䅁䉁䅁䅁兂䅁䅁䅁䉍呍兑杷允䅁䅁䅑䅁䑁䅁䅷䅁䭁䡁䉁䅁䭁䝁䕳䅁䭁䡁䕕䅁䉁䅁䅁允䅁䅁䅕椹捨㡪ㅌ䕅䵁䅉䅅䅁䕁䅁䅁睁䵁䅁䅁权㉄允䅁权牂䅂䅁权㑂䅂䅁允䅁䅁䅅䅁䙁䑁ㄸ牘䩰佄⽉䍄䉁䅁䅁䅂䅁䅁䅍䅄䅁䅁䅯䅑䅁䅁䅯䅂䅁䅁䅯兦䅑䅁䅅䅁䉁䅁䅁兂䅁䅁䅁䕓䵚兑杷允䅁䅁䅑䅁䑁䅁䅷䅁䭁䭁䈴䅁䭁䅁䅑䅁䭁䡁䕧䅁䉁䅁䅁允䅁䅁䅕䅁䅁䙁睷啑䵅䅉䅅䅁䕁䅁䅁睁䵁䅁䅁权睂允䅁权牂䅂䅁权䕃䅂䅁允䅁䅁䅅䅁䙁䱁摋㘷䝦睓䅊䍄䉁䅁䅁䅂䅁䅁䅍䅄䅁䅁䅯䅣䅅䅁䅯睡䅑䅁䅯督䅑䅁䅅䅁䉁䅁䅁兂灁䥘䌯匹䍧䅑杷允䅁䅁䅑䅁䑁䅁䅷䅁䭁偁䉉䅁䭁䝁䕳䅁䭁䝁䔸䅁䉁䅁䅁允䅁䅁䅕灭婭婭婭呱䴸䅉䅅䅁䕁䅁䅁睁䵁䅁䅁权祄允䅁权牂䅂䅁权睂䅂䅁允䅁䅁䅅䅁䙁䥁䌯匹捨㥪⽉䍄䉁䅁䅁䅂䅁䅁䅍䅄䅁䅁䅯睥䅁䅁䅯䅂䅁䅁䅯兢䅑䅁䅅䅁䉁䅁䅁兂䅁䅁䅁捄儵兑杷允䅁䅁䅑䅁䑁䅁䅷䅁䭁偁䉉䅁䭁䝁䕳䅁䭁䡁䔰䅁䉁䅁䅁允䅁䅁䅕扉祂䩡瑈䐱䴸䅉䅅䅁䕁䅁䅁睁䵁䅁䅁权祄允䅁权牂䅂䅁权㑂䅂䅁允䅁䅁䅅䅁䙁乁㑖匶硙佃⽧䍄䉁䅁䅁䅂䅁䅁䅍䅄䅁䅁䅯睇䅁䅁䅯充䅁䅁䅯入䅑䅁䅅䅁䉁䅁䅁杄啁䅁䅁兎㕁䑁䅁睎睁䑁䅉䅍睁䑁䅁䅁䵁䅉䅅䅁䕁䅁䅁睁䵁䅁䅁权湁䅁䅁权䕁䅁䅁权⽂䅂䅁允䅁䅁䅅䅁䙁䅁䅁䅁乄坕䉎䍄䉁䅁䅁䅂䅁䅁䅍䅄䅁䅁䅯朸䅅䅁䅯睡䅑䅁䅯兤䅑䅁䅅䅁䉁䅁䅁兂㝂䭆䠵場歲睐杷允䅁䅁䅑䅁䑁䅁䅷䅁䭁偁䉉䅁䭁䝁䕳䅁䭁䡁䕉䅁䉁䅁䅁允䅁䅁䅕灭婭婭婭吲䴸䅉䅅䅁䕁䅁䅁睁䵁䅁䅁权㍄允䅁权牂䅂䅁权穂䅂䅁允䅁䅁䅅䅁䙁䡁啳歲桦来䅸䍄䉁䅁䅁䅂䅁䅁䅍䅄䅁䅁䅯朸䅅䅁䅯睡䅑䅁䅯內䅑䅁䅅䅁䉁䅁䅁兂佂桙奂扏獔睐杷允䅁䅁䅑䅁䑁䅁䅷䅁䭁偁䉉䅁䭁䝁䕳䅁䭁䡁䕑䅁䉁䅁䅁允䅁䅁䅕㑈牘払敧吵䴸䅉䅅䅁䕁䅁䅁睁䵁䅁䅁权祄允䅁权牂䅂䅁权䕃䅂䅁允䅁䅁䅅䅁䙁䝁光䑗ね佹⽯䍄䉁䅁䅁䅂䅁䅁䅍䅄䅁䅁䅯兓䅁䅁䅯睡䅑䅁䅯兢䅑䅁䅅䅁䉁䅁䅁兂浂浚浚畚奙䅷杷允䅁䅁䅑䅁䑁䅁䅷䅁䭁䕁䅫䅁䭁䝁䕳䅁䭁䡁䕯䅁䉁䅁䅁允䅁䅁䅕㘱睎児塲稫䴸䅉䅅䅁䕁䅁䅁睁䵁䅁䅁权佄允䅁权䕁䅁䅁权㡂䅂䅁允䅁䅁䅅䅁䙁䅁䅁䅁杂剖䉆䍄䉁䅁䅁䅂䅁䅁䅍䅄䅁䅁䅯兓䅁䅁䅯睡䅑䅁䅯兣䅑䅁䅅䅁䉁䅁䅁兂啁歲桦桥祔睐杷允䅁䅁䅑䅁䑁䅁䅷䅁䭁䕁䅫䅁䭁䝁䕳䅁䭁䥁䕕䅁䉁䅁䅁允䅁䅁䅕灰䕶䱉祂樯䴸䅉䅅䅁䕁䅁䅁睁䵁䅁䅁权䩂䅁䅁权牂䅂䅁权㑂䅂䅁允䅁䅁䅅䅁䙁䵁㉬灶愸⽌⼸䍄䉁䅁䅁䅂䅁䅁䅍䅄䅁䅁䅯兓䅁䅁䅯睡䅑䅁䅯入䅑䅁䅅䅁䉁䅁䅁兂㥁瑃橥䑣⬳睐杷允䅁䅁䅑䅁䑁䅁䅷䅁䭁䱁䅕䅁䭁䉁䅅䅁䭁䡁䕙䅁䉁䅁䅁允䅁䅁䄴䅆䅁䑁䅅兏ㅁ䑁䅍䅍睁䑁䅁䅍睁䅁䅁䍄䉁䅁䅁䅂䅁䅁䅍䅄䅁䅁䅯眳䅁䅁䅯䅂䅁䅁䅯䅤䅑䅁䅅䅁䉁䅁䅁兂䅁䅁䅃湺䑨兑杷允䅁䅁䅑䅁䑁䅁䅷䅁䭁䙁䉍䅁䭁䅁䅑䅁䭁䡁䕣䅁䉁䅁䅁允䅁䅁䅕䅁䅁䙁瑨䕐䵅䅉䅅䅁䕁䅁䅁睁䵁䅁䅁权䩂䅁䅁权牂䅂䅁权あ䅂䅁允䅁䅁䅅䅁䙁䱁敧敨剴偵⽙䍄䉁䅁䅁䅂䅁䅁䅍䅄䅁䅁䅯兖䅅䅁䅯䅂䅁䅁䅯督䅑䅁䅅䅁䉁䅁䅁兂䅁䅁䅁䩧䵂兑杷允䅁䅁䅑䅁䑁䅁䅷䅁䭁䕁䅫䅁䭁䝁䕳䅁䭁䡁䔸䅁䉁䅁䅁允䅁䅁䅕䡰㥁瑃橥䕁䵁䅉䅅䅁䕁䅁䅁睁䵁䅁䅁权䩂䅁䅁权牂䅂䅁权䕃䅂䅁允䅁䅁䅅䅁䙁䑁䬰㘱睎晐⽯䍄䉁䅁䅁䅂䅁䅁䅍䅄䅁䅁䅯兑䅁䅁䅯䅂䅁䅁䅯䅤䅑䅁䅅䅁䉁䅁䅁兂䅁䅁䅁䩯歅兑杷允䅁䅁䅑䅁䑁䅁䅷䅁䭁䕁䅫䅁䭁䝁䕳䅁䭁䡁䕷䅁䉁䅁䅁允䅁䅁䅕⽷潕䥘䌯吹䴸䅉䅅䅁䕁䅁䅁睁䵁䅁䅁权䝃䅁䅁权牂䅂䅁权㙂䅂䅁允䅁䅁䅅䅁䙁䡁啳歲桦牥⽑䍄䉁䅁䅁䅂䅁䅁䅍䅄䅁䅁䅯睬䅁䅁䅯䅂䅁䅁䅯䅦䅑䅁䅅䅁䉁䅁䅁兂䅁䅁䅁䑰档兑杷允䅁䅁䅑䅁䑁䅁䅷䅁䭁䝁䄴䅁䭁䉁䅅䅁䭁䝁䔰䅁䉁䅁䅁允䅁䅁䄴䅆䅁䑁䅅李㉁䑁䅫李㕁䑁䅁䅍睁䅁䅁䍄䉁䅁䅁䅂䅁䅁䅍䅄䅁䅁䅯八䅅䅁䅯䅂䅁䅁䅯䅤䅑䅁䅅䅁䉁䅁䅁兂䅁䅁䅁呬䅆兑杷允䅁䅁䅑䅁䑁䅁䅷䅁䭁偁䉍䅁䭁䝁䕳䅁䭁䍁䵯䅁䉁䅁䅁允䅁䅁䅯睒䅁䅁杷允䅁䅁䅑䅁䑁䅁䅷䅁䭁䥁䅙䅁䭁䝁䕳䅁䭁䥁䕕䅁䉁䅁䅁允䅁䅁䅕場啯歲桦橹䴸䅉䅅䅁䕁䅁䅁睁䵁䅁䅁权䝃䅁䅁权牂䅂䅁权ㅂ䅂䅁允䅁䅁䅅䅁䙁䝁浚浚浚瑚⽙䍄䉁䅁䅁䅂䅁䅁䅍䅄䅁䅁䅯杨䅁䅁䅯睡䅑䅁䅯杤䅑䅁䅅䅁䉁䅁䅁兂乃㉬匴㡧煄睐杷允䅁䅁䅑䅁䑁䅁䅷䅁䭁䥁䅙䅁䭁䝁䕳䅁䭁䡁䔸䅁䉁䅁䅁允䅁䅁䅕灭婭婭婭戹䴸䅉䅅䅁䕁䅁䅁睁䵁䅁䅁权䝃䅁䅁权牂䅂䅁权㡂䅂䅁允䅁䅁䅅䅁䙁䙁歰㥏倹摪⽣䍄䉁䅁䅁䅂䅁䅁䅍䅄䅁䅁䅯眸䅅䅁䅯睡䅑䅁䅯兢䅑䅁䅅䅁䉁䅁䅁兂㑄⭕汏㡭獔睐杷允䅁䅁䅑䅁䑁䅁䅷䅁䭁偁䉍䅁䭁䝁䕳䅁䭁䝁䔸䅁䉁䅁䅁允䅁䅁䅕場啯歲桦樶䴸䅉䅅䅁䕁䅁䅁睁䵁䅁䅁权摂䅁䅁权剁䅁䅁权㕂䅂䅁允䅁䅁䅅䅁佁䉁䅑䅁ぁ䑁䅧杍穁䑁䅁䅍睁䑁䅁䅍䅁䅁杷允䅁䅁䅑䅁䑁䅁䅷䅁䭁偁䉍䅁䭁䝁䕳䅁䭁䡁䕯䅁䉁䅁䅁允䅁䅁䅕硥畓⭒㙆䐵䴸䅉䅅䅁䕁䅁䅁睁䵁䅁䅁权⭁允䅁权䕁䅁䅁权療䅂䅁允䅁䅁䅅䅁䙁䅁䅁䅁⭃汮䉆䍄䉁䅁䅁䅂䅁䅁䅍䅄䅁䅁䅯眸䅅䅁䅯睡䅑䅁䅯內䅑䅁䅅䅁䉁䅁䅁兂塄㍯㥁瑃湦睐杷允䅁䅁䅑䅁䑁䅁䅷䅁䭁䵁䅧䅁䭁䉁䅅䅁䭁䝁䔰䅁䉁䅁䅁允䅁䅁䅯睒䅁䅁杷允䅁䅁䅑䅁䑁䅁䅷䅁䭁䍁䉷䅁䭁䅁䅑䅁䭁䡁䕉䅁䉁䅁䅁允䅁䅁䅕䅁䅁䝁䡮䕙䵅䅉䅅䅁䕁䅁䅁睁䵁䅁䅁权穄允䅁权牂䅂䅁权㕂䅂䅁允䅁䅁䅅䅁䙁䡁啳歲桦略⽑䍄䉁䅁䅁䅂䅁䅁䅍䅄䅁䅁䅯眸䅅䅁䅯睡䅑䅁䅯睤䅑䅁䅅䅁䉁䅁䅁兂慃婭婭婭灮睐杷允䅁䅁䅑䅁䑁䅁䅷䅁䭁偁䉍䅁䭁䝁䕳䅁䭁䡁䕷䅁䉁䅁䅁允䅁䅁䅕浗㝑〳丫稱䴸䅉䅅䅁䕁䅁䅁睁䵁䅁䅁权い允䅁权牂䅂䅁权療䅂䅁允䅁䅁䅅䅁䙁䙁㑋潈牘摕⽧䍄䉁䅁䅁䅂䅁䅁䅍䅄䅁䅁䅯內䅁䅁䅯䅂䅁䅁䅯杤䅑䅁䅅䅁䉁䅁䅁兂䅁䅁䅃獖䅚兑杷允䅁䅁䅑䅁䑁䅁䅷䅁䭁偁䉑䅁䭁䝁䕳䅁䭁䡁䕯䅁䉁䅁䅁允䅁䅁䅕㉦㡱䩤奍䰴䴸䅉䅅䅁䕁䅁䅁睁䵁䅁䅁权癃䅁䅁权䕁䅁䅁权䕃䅂䅁允䅁䅁䅅䅁䙁䅁䅁䅁畄䕲䈵䍄䉁䅁䅁䅂䅁䅁䅍䅄䅁䅁䅯睶䅁䅁䅯䅂䅁䅁䅯杦䅑䅁䅅䅁䉁䅁䅁兂䅁䅁䅃䉆攱兑杷允䅁䅁䅑䅁䑁䅁䅷䅁䭁偁䉑䅁䭁䝁䕳䅁䭁䡁䕁䅁䉁䅁䅁允䅁䅁䅕䘷㑇潈牘呷䴸䅉䅅䅁䕁䅁䅁睁䵁䅁䅁权灁䅁䅁权牂䅂䅁权療䅂䅁允䅁䅁䅅䅁䙁䝁浚浚浚楚䅖䍄䉁䅁䅁䅂䅁䅁䅍䅄䅁䅁䅯睯䅅䅁䅯充䅁䅁䅯来䅑䅁䅅䅁䉁䅁䅁杄啁䅁䅁兏㕁䑁䅁䅍睁䑁䅁䅍睁䑁䅁䅁䵁䅉䅅䅁䕁䅁䅁睁䵁䅁䅁权乁䅁䅁权䕁䅁䅁权⽂䅂䅁允䅁䅁䅅䅁䙁䅁䅁䅁噂洴䉎䍄䉁䅁䅁䅂䅁䅁䅍䅄䅁䅁䅯䄹䅅䅁䅯睡䅑䅁䅯全䅑䅁䅅䅁䉁䅁䅁兂㕁䵴㉨灶䬫睶杷允䅁䅁䅑䅁䑁䅁䅷䅁䭁偁䉑䅁䭁䝁䕳䅁䭁䥁䕅䅁䉁䅁䅁允䅁䅁䅕噋偹癷潕䐯䴸䅉䅅䅁䕁䅁䅁睁䵁䅁䅁权䝄䅁䅁权䕁䅁䅁权硂䅂䅁允䅁䅁䅅䅁䙁䅁䅁䅁㡃䕧䈱䍄䉁䅁䅁䅂䅁䅁䅍䅄䅁䅁䅯䄳䅅䅁䅯䅂䅁䅁䅯䅣䅑䅁䅅䅁䉁䅁䅁兂䅁䅁䅂唱橃兑杷允䅁䅁䅑䅁䑁䅁䅷䅁䭁偁䉑䅁䭁䝁䕳䅁䭁䡁䕳䅁䉁䅁䅁允䅁䅁䅕児塲㍯㥁樲䴸䅉䅅䅁䕁䅁䅁睁䵁䅁䅁权い允䅁权牂䅂䅁权䍃䅂䅁允䅁䅁䅅䅁䙁䕁桪桥畓⭒⽇䍄䉁䅁䅁䅂䅁䅁䅍䅄䅁䅁䅯䄹䅅䅁䅯睡䅑䅁䅯䅨䅑䅁䅅䅁䉁䅁䅁兂浃㡭村䡳䑉䅷杷允䅁䅁䅑䅁䑁䅁䅷䅁䭁䥁䉫䅁䭁䉁䅅䅁䭁䡁䕕䅁䉁䅁䅁允䅁䅁䄴杆䅁䑁䅅免ㅁ䑁䅣䅍睁䑁䅁䅍睁䑁䅁䅁䵁䅉䅅䅁䕁䅁䅁睁䵁䅁䅁权い允䅁权牂䅂䅁权㡂䅂䅁允䅁䅁䅅䅁䙁䥁坣挲㌷⭕⽏䍄䉁䅁䅁䅂䅁䅁䅍䅄䅁䅁䅯䅱䅁䅁䅯䅂䅁䅁䅯兦䅑䅁䅅䅁䉁䅁䅁兂䅁䅁䅁䡸圹兑杷允䅁䅁䅑䅁䑁䅁䅷䅁䭁䍁䉧䅁䭁䝁䕳䅁䭁䝁䔰䅁䉁䅁䅁允䅁䅁䅕倹唳佥浫歄䵁䅉䅅䅁䕁䅁䅁睁䵁䅁䅁权潁允䅁权牂䅂䅁权㙂䅂䅁允䅁䅁䅅䅁䙁䱁䥔牤昶杇䅴䍄䉁䅁䅁䅂䅁䅁䅍䅄䅁䅁䅯杳䅅䅁䅯䅂䅁䅁䅯內䅑䅁䅅䅁䉁䅁䅁兂䅁䅁䅁橢做兑杷允䅁䅁䅑䅁䑁䅁䅷䅁䭁䵁䉳䅁䭁䝁䕳䅁䭁䡁䕣䅁䉁䅁䅁允䅁䅁䅕灭婭婭婭呹䴸䅉䅅䅁䕁䅁䅁睁䵁䅁䅁权潁允䅁权牂䅂䅁权㥂䅂䅁允䅁䅁䅅䅁䙁乁橥䑣䬰眱䄹䍄䉁䅁䅁䅂䅁䅁䅍䅄䅁䅁䅯眰䅅䅁䅯充䅁䅁䅯睤䅑䅁䅅䅁䉁䅁䅁杄啁䅁䅁睎ㅁ䑁䅑䅍睁䑁䅁䅍睁䑁䅁䅁䵁䅉䅅䅁䕁䅁䅁睁䵁䅁䅁权潁允䅁权牂䅂䅁权⭂䅂䅁允䅁䅁䅅䅁䙁䕁䵯楁䡵杆䅴䍄䉁䅁䅁䅂䅁䅁䅍䅄䅁䅁䅯䅋䅅䅁䅯睡䅑䅁䅯內䅑䅁䅅䅁䉁䅁䅁兂桄桥畓⭒䝅䅑杷允䅁䅁䅑䅁䑁䅁䅷䅁䭁䙁䄴䅁䭁䅁䅑䅁䭁䥁䕁䅁䉁䅁䅁允䅁䅁䅕䅁䅁䥁牍歍䵅䅉䅅䅁䕁䅁䅁睁䵁䅁䅁权潁允䅁权牂䅂䅁权㕂䅂䅁允䅁䅁䅅䅁䙁䝁浚浚浚杚䅰䍄䉁䅁䅁䅂䅁䅁䅍䅄䅁䅁䅯八䅁䅁䅯䅂䅁䅁䅯督䅑䅁䅅䅁䉁䅁䅁兂䅁䅁䅁䡺䅨兑杷允䅁䅁䅑䅁䑁䅁䅷䅁䭁䭁䅑䅁䭁䉁䅅䅁䭁䡁䕑䅁䉁䅁䅁允䅁䅁䄴䅆䅁䑁䅍䅎㉁䑁䅉䅍睁䑁䅁䅍睁䅁䅁䍄䉁䅁䅁䅂䅁䅁䅍䅄䅁䅁䅯䅋䅅䅁䅯睡䅑䅁䅯杤䅑䅁䅅䅁䉁䅁䅁兂㍂灶愸㥌唳睐杷允䅁䅁䅑䅁䑁䅁䅷䅁䭁䩁䄴䅁䭁䅁䅑䅁䭁䡁䕑䅁䉁䅁䅁允䅁䅁䅕䅁䅁䝁䙷啑䵅䅉䅅䅁䕁䅁䅁睁䵁䅁䅁权潁允䅁权牂䅂䅁权㡂䅂䅁允䅁䅁䅅䅁䙁䥁噇㑑獴眵䅚䍄䉁䅁䅁䅂䅁䅁䅍䅄䅁䅁䅯睍䅁䅁䅯充䅁䅁䅯全䅑䅁䅅䅁䉁䅁䅁杄十䅁䅁兏ぁ䑁䅅李㑁䑁䅁䅍睁䅁䅁䍄䉁䅁䅁䅂䅁䅁䅍䅄䅁䅁䅯兂䅅䅁䅯充䅁䅁䅯睥䅑䅁䅅䅁䉁䅁䅁杄啁䅁䅁睍硁䑁䅣兏睁䑁䅁䅍睁䑁䅁䅁䵁䅉䅅䅁䕁䅁䅁睁䵁䅁䅁权䭄允䅁权牂䅂䅁权瑂䅂䅁允䅁䅁䅅䅁䙁䱁昶楇搯偊⼴䍄䉁䅁䅁䅂䅁䅁䅍䅄䅁䅁䅯杹䅅䅁䅯睡䅑䅁䅯兦䅑䅁䅅䅁䉁䅁䅁兂坃㑑獴⼵ㅶ睐杷允䅁䅁䅑䅁䑁䅁䅷䅁䭁䵁䅯䅁䭁䅁䅑䅁䭁䥁䕉䅁䉁䅁䅁允䅁䅁䅕䅁䅁䱁坁歊䵅䅉䅅䅁䕁䅁䅁睁䵁䅁䅁权䭄允䅁权牂䅂䅁权䉃䅂䅁允䅁䅁䅅䅁䙁䥁䌯匹捨⽪⽯䍄䉁䅁䅁䅂䅁䅁䅍䅄䅁䅁䅯杹䅅䅁䅯睡䅑䅁䅯睥䅑䅁䅅䅁䉁䅁䅁兂⭄䠱灪橊え睐杷允䅁䅁䅑䅁䑁䅁䅷䅁䭁䵁䉯䅁䭁䝁䕳䅁䭁䡁䔸䅁䉁䅁䅁允䅁䅁䅕倹唳佥浫吸䴸䅉䅅䅁䕁䅁䅁睁䵁䅁䅁权十允䅁权牂䅂䅁权⽂䅂䅁允䅁䅁䅅䅁䙁䅁䅁䅁䅁偁⽃䍄䉁䅁䅁䅂䅁䅁䅍䅄䅁䅁䅯杬䅅䅁䅯䅂䅁䅁䅯睢䅑䅁䅅䅁䉁䅁䅁兂䅁䅁䅁䍵㥕兑杷允䅁䅁䅑䅁䑁䅁䅷䅁䭁䵁䉯䅁䭁䝁䕳䅁䭁䡁䕷䅁䉁䅁䅁允䅁䅁䅕浗㝑〳丫捁䵁䅉䅅䅁䕁䅁䅁睁䵁䅁䅁权㙃䅁䅁权䕁䅁䅁权䉃䅂䅁允䅁䅁䅅䅁䙁䅁䅁䅁硄浱䉨䍄䉁䅁䅁䅂䅁䅁䅍䅄䅁䅁䅯睊䅅䅁䅯睡䅑䅁䅯睢䅑䅁䅅䅁䉁䅁䅁兂䑄匹捨㡪偉䅑杷允䅁䅁䅑䅁䑁䅁䅷䅁䭁䍁䉣䅁䭁䝁䕳䅁䭁䡁䕯䅁䉁䅁䅁允䅁䅁䅕㘱睎児塲ぁ䵁䅉䅅䅁䕁䅁䅁睁䵁䅁䅁权㙄允䅁权牂䅂䅁权䅃䅂䅁允䅁䅁䅅䅁䙁乁橥䑣䬰㤱⽍䍄䉁䅁䅁䅂䅁䅁䅍䅄䅁䅁䅯术䅅䅁䅯䅂䅁䅁䅯睦䅑䅁䅅䅁䉁䅁䅁兂䅁䅁䅁䍷瑷兑杷允䅁䅁䅑䅁䑁䅁䅷䅁䭁䍁䉣䅁䭁䝁䕳䅁䭁䡁䕁䅁䉁䅁䅁允䅁䅁䅕敨剴䉵䘶い䵁䅉䅅䅁䕁䅁䅁睁䵁䅁䅁权湁允䅁权牂䅂䅁权䙃䅂䅁允䅁䅁䅅䅁䙁䑁䬰㘱睎晐⼴䍄䉁䅁䅁䅂䅁䅁䅍䅄䅁䅁䅯睤䅁䅁䅯充䅁䅁䅯䅧䅑䅁䅅䅁䉁䅁䅁杄啁䅁䅁睎㉁䑁䅫䅍睁䑁䅁䅍睁䑁䅁䅁䵁䅉䅅䅁䕁䅁䅁睁䵁䅁䅁权湁允䅁权牂䅂䅁权䑃䅂䅁允䅁䅁䅅䅁䙁䑁䬰㘱睎敐⽉䍄䉁䅁䅁䅂䅁䅁䅍䅄䅁䅁䅯睊䅅䅁䅯睡䅑䅁䅯兦䅑䅁䅅䅁䉁䅁䅁兂䅁䅁䅁䅁潄睐杷允䅁䅁䅑䅁䑁䅁䅷䅁䭁䍁䉣䅁䭁䝁䕳䅁䭁䡁䕕䅁䉁䅁䅁允䅁䅁䅕灭婭婭婭呹䴸䅉䅅䅁䕁䅁䅁睁䵁䅁䅁权㍂允䅁权剁䅁䅁权㑂䅂䅁允䅁䅁䅅䅁佁䉁䅑䅁硁䑁䅉睍硁䑁䅁䅍睁䑁䅁䅍䅁䅁杷允䅁䅁䅑䅁䑁䅁䅷䅁䭁䭁䉁䅁䭁䅁䅑䅁䭁䡁䕯䅁䉁䅁䅁允䅁䅁䅕䅁䅁䕁䕖歙䵅䅉䅅䅁䕁䅁䅁睁䵁䅁䅁权䥂允䅁权牂䅂䅁权睂䅂䅁允䅁䅁䅅䅁䙁䍁捬㡪ㅌ偋⽑䍄䉁䅁䅁䅂䅁䅁䅍䅄䅁䅁䅯睊䅅䅁䅯睡䅑䅁䅯杦䅑䅁䅅䅁䉁䅁䅁兂灄橊䥅䉲畺睶杷允䅁䅁䅑䅁䑁䅁䅷䅁䭁䝁䉅䅁䭁䅁䅑䅁䭁䡁䕉䅁䉁䅁䅁允䅁䅁䅕䅁䅁䕁呪啍䵅䅉䅅䅁䕁䅁䅁睁䵁䅁䅁权湁允䅁权牂䅂䅁权⽂䅂䅁允䅁䅁䅅䅁䙁䙁㑋潈牘兕䅨䍄䉁䅁䅁䅂䅁䅁䅍䅄䅁䅁䅯杇䅁䅁䅯充䅁䅁䅯睢䅑䅁䅅䅁䉁䅁䅁杄啁䅁䅁免ぁ䑁䅉免ぁ䑁䅕李睁䑁䅅䅁䵁䅉䅅䅁䕁䅁䅁睁䵁䅁䅁权湁允䅁权牂䅂䅁权䍃䅂䅁允䅁䅁䅅䅁䙁佁㙆䭆䠵昴⽉䍄䉁䅁䅁䅂䅁䅁䅍䅄䅁䅁䅯兲䅁䅁䅯充䅁䅁䅯睢䅑䅁䅅䅁䉁䅁䅁杄啁䅁䅁兏㍁䑁䅕睎睁䑁䅁䅍睁䑁䅁䅁䵁䅉䅅䅁䕁䅁䅁睁䵁䅁䅁权湁允䅁权牂䅂䅁权䕃䅂䅁允䅁䅁䅅䅁䙁䉁䘫ㄶ㑇癈⼰䍄䉁䅁䅁䅂䅁䅁䅍䅄䅁䅁䅯眰䅁䅁䅯睡䅑䅁䅯䅤䅑䅁䅅䅁䉁䅁䅁兂捂㡪ㅌ䙋䑷䅑杷允䅁䅁䅑䅁䑁䅁䅷䅁䭁䅁䉳䅁䭁䅁䅑䅁䭁䡁䔸䅁䉁䅁䅁允䅁䅁䅕䅁䅁䱁䅹啔䵅䅉䅅䅁䕁䅁䅁睁䵁䅁䅁权呄䅁䅁权牂䅂䅁权㝂䅂䅁允䅁䅁䅅䅁䙁䍁捬㡪ㅌ偋⽧䍄䉁䅁䅁䅂䅁䅁䅍䅄䅁䅁䅯眰䅁䅁䅯睡䅑䅁䅯杤䅑䅁䅅䅁䉁䅁䅁兂䑃䵷桱扒㍢睐杷允䅁䅁䅑䅁䑁䅁䅷䅁䭁䩁䉑䅁䭁䅁䅑䅁䭁䡁䕧䅁䉁䅁䅁允䅁䅁䅕䅁䅁䡷捸歬䵅䅉䅅䅁䕁䅁䅁睁䵁䅁䅁权䙃䅁䅁权䕁䅁䅁权あ䅂䅁允䅁䅁䅅䅁䙁䅁䅁䅁穃坫䉂䍄䉁䅁䅁䅂䅁䅁䅍䅄䅁䅁䅯東䅁䅁䅯充䅁䅁䅯䅦䅑䅁䅅䅁䉁䅁䅁杄坁䅁䅁免祁䑁䅍免睁䑁䅁䅍睁䑁䅁䅍䅁䅁杷允䅁䅁䅑䅁䑁䅁䅷䅁䭁䭁䅫䅁䭁䉁䅅䅁䭁䥁䕍䅁䉁䅁䅁允䅁䅁䄴䅆䅁䑁䅣李㕁䑁䅙䅍睁䑁䅁䅍睁䅁䅁䍄䉁䅁䅁䅂䅁䅁䅍䅄䅁䅁䅯眰䅁䅁䅯睡䅑䅁䅯睤䅑䅁䅅䅁䉁䅁䅁兂浂浚浚浚䕙䅑杷允䅁䅁䅑䅁䑁䅁䅷䅁䭁乁䅍䅁䭁䝁䕳䅁䭁䡁䔸䅁䉁䅁䅁允䅁䅁䅕体㙆䭆䠵啁䵁䅉䅅䅁䕁䅁䅁睁䵁䅁䅁权呄䅁䅁权牂䅂䅁权䅃䅂䅁允䅁䅁䅅䅁䙁䅁䉡啬䱏䅢䅂䍄䉁䅁䅁䅂䅁䅁䅍䅄䅁䅁䅯眲䅁䅁䅯睡䅑䅁䅯兢䅑䅁䅅䅁䉁䅁䅁兂䵁楁䡵瑆敮睐杷允䅁䅁䅑䅁䑁䅁䅷䅁䭁乁䅳䅁䭁䝁䕳䅁䭁䥁䕍䅁䉁䅁䅁允䅁䅁䅕牕敧敨剴䐶䴸䅉䅅䅁䕁䅁䅁睁䵁䅁䅁权扄䅁䅁权牂䅂䅁权⭂䅂䅁允䅁䅁䅅䅁䙁䡁啳歲桦癥⽁䍄䉁䅁䅁䅂䅁䅁䅍䅄䅁䅁䅯睋䅅䅁䅯䅂䅁䅁䅯杧䅑䅁䅅䅁䉁䅁䅁兂䅁䅁䅃兺礵兑杷允䅁䅁䅑䅁䑁䅁䅷䅁䭁乁䅳䅁䭁䝁䕳䅁䭁䥁䕑䅁䉁䅁䅁允䅁䅁䅕㑎䉬余兘樲䴸䅉䅅䅁䕁䅁䅁睁䵁䅁䅁权摃䅁䅁权牂䅂䅁权䅃䅂䅁允䅁䅁䅅䅁䙁䭁睒児塲㡯⽁䍄䉁䅁䅁䅂䅁䅁䅍䅄䅁䅁䅯眲䅁䅁䅯睡䅑䅁䅯䅦䅑䅁䅅䅁䉁䅁䅁兂穁積積積牐睐杷允䅁䅁䅑䅁䑁䅁䅷䅁䭁偁䅉䅁䭁䝁䕳䅁䭁䝁䔸䅁䉁䅁䅁允䅁䅁䅕児塲㍯㥁樸䴸䅉䅅䅁䕁䅁䅁睁䵁䅁䅁权䍃允䅁权剁䅁䅁权祂䅂䅁允䅁䅁䅅䅁佁䉁䅉䅁㉁䑁䅑兏㍁䑁䅁䅍睁䑁䅁䅁䵁䅉䅅䅁䕁䅁䅁睁䵁䅁䅁权偃允䅁权牂䅂䅁权㝂䅂䅁允䅁䅁䅅䅁䙁䵁䱤㑎䉬䵙⽕䍄䉁䅁䅁䅂䅁䅁䅍䅄䅁䅁䅯兮䅁䅁䅯充䅁䅁䅯睢䅑䅁䅅䅁䉁䅁䅁杄啁䅁䅁睎祁䑁䅧免㑁䑁䅁䅍睁䑁䅁䅁䵁䅉䅅䅁䕁䅁䅁睁䵁䅁䅁权祄䅁䅁权牂䅂䅁权硂䅂䅁允䅁䅁䅅䅁䙁䩁䕺䱉祂偡⽍䍄䉁䅁䅁䅂䅁䅁䅍䅄䅁䅁䅯儰䅁䅁䅯䅂䅁䅁䅯全䅑䅁䅅䅁䉁䅁䅁兂䅁䅁䅁乱䝤兑杷允䅁䅁䅑䅁䑁䅁䅷䅁䭁偁䅉䅁䭁䝁䕳䅁䭁䡁䕕䅁䉁䅁䅁允䅁䅁䅕㑈牘払敧吷䴸䅉䅅䅁䕁䅁䅁睁䵁䅁䅁权橄允䅁权牂䅂䅁权㕂䅂䅁允䅁䅁䅅䅁䙁䥁堲桢䑋偷⽧䍄䉁䅁䅁䅂䅁䅁䅍䅄䅁䅁䅯朸䅁䅁䅯睡䅑䅁䅯杣䅑䅁䅅䅁䉁䅁䅁兂捂㡪ㅌ䙋智睐杷允䅁䅁䅑䅁䑁䅁䅷䅁䭁偁䅉䅁䭁䝁䕳䅁䭁䡁䕑䅁䉁䅁䅁允䅁䅁䅕硥畓⭒㙆䐵䴸䅉䅅䅁䕁䅁䅁睁䵁䅁䅁权塄允䅁权䕁䅁䅁权療䅂䅁允䅁䅁䅅䅁䙁䅁䅁䅁䝄歎䉤䍄䉁䅁䅁䅂䅁䅁䅍䅄䅁䅁䅯朸䅁䅁䅯睡䅑䅁䅯睤䅑䅁䅅䅁䉁䅁䅁兂㑃潈牘払浪睐杷允䅁䅁䅑䅁䑁䅁䅷䅁䭁偁䅉䅁䭁䝁䕳䅁䭁䡁䕷䅁䉁䅁䅁允䅁䅁䅕㘱睎児塲稴䴸䅉䅅䅁䕁䅁䅁睁䵁䅁䅁权䙃䅁䅁权牂䅂䅁权煁䅄䅁允䅁䅁䅅䅁䙁䑁積積積⽍⽳䍄䉁䅁䅁䅂䅁䅁䅍䅄䅁䅁䅯儹䅅䅁䅯充䅁䅁䅯兢䅑䅁䅅䅁䉁䅁䅁杄啁䅁䅁杍ぁ䑁䅧杍睁䑁䅁䅍睁䑁䅁䅁䵁䅉䅅䅁䕁䅁䅁睁䵁䅁䅁权䙃䅁䅁权牂䅂䅁权祂䅂䅁允䅁䅁䅅䅁䙁䩁婱婭婭剭䅂䍄䉁䅁䅁䅂䅁䅁䅍䅄䅁䅁䅯睴䅁䅁䅯充䅁䅁䅯杧䅑䅁䅅䅁䉁䅁䅁杄啁䅁䅁睍㕁䑁䅫䅏㕁䑁䅣䅍睁䑁䅁䅁䵁䅉䅅䅁䕁䅁䅁睁䵁䅁䅁权⭁䅁䅁权䕁䅁䅁权⭂䅂䅁允䅁䅁䅅䅁䙁䅁䅁䵁楁ㄷ䉬䍄䉁䅁䅁䅂䅁䅁䅍䅄䅁䅁䅯睓䅅䅁䅯睡䅑䅁䅯䅥䅑䅁䅅䅁䉁䅁䅁兂噄佥浫免獪睐杷允䅁䅁䅑䅁䑁䅁䅷䅁䭁䥁䅕䅁䭁䝁䕳䅁䭁䡁䕑䅁䉁䅁䅁允䅁䅁䅕体㙆䭆䠵啄䵁䅉䅅䅁䕁䅁䅁睁䵁䅁䅁权䙃䅁䅁权牂䅂䅁权㉂䅂䅁允䅁䅁䅅䅁䙁䑁晶㑔堲桢䅒䍄䉁䅁䅁䅂䅁䅁䅍䅄䅁䅁䅯全䅁䅁䅯睡䅑䅁䅯睤䅑䅁䅅䅁䉁䅁䅁兂塄㍯㥁瑃䩣䅑杷允䅁䅁䅑䅁䑁䅁䅷䅁䭁䥁䅕䅁䭁䝁䕳䅁䭁䥁䕉䅁䉁䅁䅁允䅁䅁䅕㡪ㅌ䙋偹歁䵁䅉䅅䅁䕁䅁䅁睁䵁䅁䅁权煄䅁䅁权剁䅁䅁权硂䅂䅁允䅁䅁䅅䅁佁䉁䅑䅁硁䑁䅫䅍㉁䑁䅁䅍睁䑁䅁䅍䅁䅁杷允䅁䅁䅑䅁䑁䅁䅷䅁䭁䡁䉁䅁䭁䉁䅅䅁䭁䥁䕑䅁䉁䅁䅁允䅁䅁䄴杆䅁䑁䅅䅍㑁䑁䅧䅍睁䑁䅁䅍睁䑁䅁䅁䵁䅉䅅䅁䕁䅁䅁睁䵁䅁䅁权䡃䅁䅁权䕁䅁䅁权硂䅂䅁允䅁䅁䅅䅁䙁䅁䅁䅁啄歹䉂䍄䉁䅁䅁䅂䅁䅁䅍䅄䅁䅁䅯全䅁䅁䅯睡䅑䅁䅯督䅑䅁䅅䅁䉁䅁䅁兂獄払敧敨䡳䅑杷允䅁䅁䅑䅁䑁䅁䅷䅁䭁䩁䅣䅁䭁䉁䅅䅁䭁䡁䕑䅁䉁䅁䅁允䅁䅁䄴䅆䅁䑁䅅䅏㉁䑁䅣兎睁䑁䅁䅍睁䅁䅁䍄䉁䅁䅁䅂䅁䅁䅍䅄䅁䅁䅯具䅁䅁䅯睡䅑䅁䅯睢䅑䅁䅅䅁䉁䅁䅁兂潃歸㍳啩先睐杷允䅁䅁䅑䅁䑁䅁䅷䅁䭁䵁䅅䅁䭁䝁䕳䅁䭁䡁䕁䅁䉁䅁䅁允䅁䅁䅕歵䵫楁䡵牨䴸䅉䅅䅁䕁䅁䅁睁䵁䅁䅁权癁䅁䅁权䕁䅁䅁权⭂䅂䅁允䅁䅁䅅䅁䙁䅁䅁䅁浃匸䉎䍄䉁䅁䅁䅂䅁䅁䅍䅄䅁䅁䅯具䅁䅁䅯睡䅑䅁䅯杣䅑䅁䅅䅁䉁䅁䅁兂兂婪畤潅児睐杷允䅁䅁䅑䅁䑁䅁䅷䅁䭁䵁䅅䅁䭁䝁䕳䅁䭁䡁䕫䅁䉁䅁䅁允䅁䅁䅕潅䅐煹䙆橴䴸䅉䅅䅁䕁䅁䅁睁䵁䅁䅁权㍁䅁䅁权䕁䅁䅁权㙂䅂䅁允䅁䅁䅅䅁䙁䅁䅁䵁潂奯䉊䍄䉁䅁䅁䅂䅁䅁䅍䅄䅁䅁䅯睘䅅䅁䅯充䅁䅁䅯督䅑䅁䅅䅁䉁䅁䅁杄十䅁䅁睍㍁䑁䅉䅍睁䑁䅁䅍睁䅁䅁䍄䉁䅁䅁䅂䅁䅁䅍䅄䅁䅁䅯具䅁䅁䅯睡䅑䅁䅯睥䅑䅁䅅䅁䉁䅁䅁兂䕁杖琴灳昳睐杷允䅁䅁䅑䅁䑁䅁䅷䅁䭁䥁䉯䅁䭁䝁䕳䅁䭁䝁䔸䅁䉁䅁䅁允䅁䅁䅕歲桦桥畓啂䵁䅉䅅䅁䕁䅁䅁睁䵁䅁䅁权㡄允䅁权牂䅂䅁权䙃䅂䅁允䅁䅁䅅䅁䙁䉁畓⭒㙆偆⽯䍄䉁䅁䅁䅂䅁䅁䅍䅄䅁䅁䅯睅䅅䅁䅯睡䅑䅁䅯兣䅑䅁䅅䅁䉁䅁䅁兂䍂余兘瑉瑶睐杷允䅁䅁䅑䅁䑁䅁䅷䅁䭁䉁䉍䅁䭁䝁䕳䅁䭁䡁䕧䅁䉁䅁䅁允䅁䅁䅕体㙆䭆䠵吴䴸䅉䅅䅁䕁䅁䅁睁䵁䅁䅁权呁允䅁权牂䅂䅁权⭂䅂䅁允䅁䅁䅅䅁䙁䵁桵扒穢搯⽑䍄䉁䅁䅁䅂䅁䅁䅍䅄䅁䅁䅯睅䅅䅁䅯睡䅑䅁䅯杣䅑䅁䅅䅁䉁䅁䅁兂塄㍯㥁瑃呦睐杷允䅁䅁䅑䅁䑁䅁䅷䅁䭁䉁䉍䅁䭁䝁䕳䅁䭁䡁䕫䅁䉁䅁䅁允䅁䅁䅕䡰㥁瑃橥䑷䴸䅉䅅䅁䕁䅁䅁睁䵁䅁䅁权呁允䅁权牂䅂䅁权㉂䅂䅁允䅁䅁䅅䅁䙁䅁塲㍯㥁牃⽣䍄䉁䅁䅁䅂䅁䅁䅍䅄䅁䅁䅯杸䅁䅁䅯充䅁䅁䅯入䅑䅁䅅䅁䉁䅁䅁杄坁䅁䅁免ぁ䑁䅉䅏ㅁ䑁䅁䅍睁䑁䅁䅍䅁䅁杷允䅁䅁䅑䅁䑁䅁䅷䅁䭁䉁䉍䅁䭁䝁䕳䅁䭁䥁䕉䅁䉁䅁䅁允䅁䅁䅕敨剴䉵䘶㜲䴸䅉䅅䅁䕁䅁䅁睁䵁䅁䅁权㑁允䅁权剁䅁䅁权䉃䅂䅁允䅁䅁䅅䅁佁䉁䅑䅁ぁ䑁䅉䅎穁䑁䅁䅍睁䑁䅁䅍䅁䅁杷允䅁䅁䅑䅁䑁䅁䅷䅁䭁偁䉯䅁䭁䅁䅑䅁䭁䡁䕙䅁䉁䅁䅁允䅁䅁䅕䅁䅁䑁䙪歆䵅䅉䅅䅁䕁䅁䅁睁䵁䅁䅁权䥁允䅁权牂䅂䅁权瑂䅂䅁允䅁䅁䅅䅁䙁䉁䘫ㄶ㑇案䅎䍄䉁䅁䅁䅂䅁䅁䅍䅄䅁䅁䅯关䅁䅁䅯䅂䅁䅁䅯来䅑䅁䅅䅁䉁䅁䅁兂䅁䅁䅁潗⽑兑杷允䅁䅁䅑䅁䑁䅁䅷䅁䭁䅁䉧䅁䭁䝁䕳䅁䭁䡁䕅䅁䉁䅁䅁允䅁䅁䅕捺䵺䵺䵺䕅䵁䅉䅅䅁䕁䅁䅁睁䵁䅁䅁权䥁允䅁权牂䅂䅁权祂䅂䅁允䅁䅁䅅䅁䙁䡁㥅瑃橥䉣䅚䍄䉁䅁䅁䅂䅁䅁䅍䅄䅁䅁䅯杘䅁䅁䅯䅂䅁䅁䅯䅨䅑䅁䅅䅁䉁䅁䅁兂䅁䅁䅁湢歕兑杷允䅁䅁䅑䅁䑁䅁䅷䅁䭁䅁䉧䅁䭁䝁䕳䅁䭁䡁䕣䅁䉁䅁䅁允䅁䅁䅕䥘䌯匹捨ぅ䵁䅉䅅䅁䕁䅁䅁睁䵁䅁䅁权偂允䅁权剁䅁䅁权㉂䅂䅁允䅁䅁䅅䅁佁䉁䅑䅁祁䑁䅍兎㍁䑁䅣䅎睁䑁䅁䅍䅁䅁杷允䅁䅁䅑䅁䑁䅁䅷䅁䭁䅁䉧䅁䭁䝁䕳䅁䭁䡁䔸䅁䉁䅁䅁允䅁䅁䅕積積積積あ䵁䅉䅅䅁䕁䅁䅁睁䵁䅁䅁权坂䅁䅁权䕁䅁䅁权瑂䅂䅁允䅁䅁䅅䅁䙁䅁䅁䩁㡃渳䉂䍄䉁䅁䅁䅂䅁䅁䅍䅄䅁䅁䅯眫䅅䅁䅯睡䅑䅁䅯入䅑䅁䅅䅁䉁䅁䅁兂穁積積積㍐睶杷允䅁䅁䅑䅁䑁䅁䅷䅁䭁䅁䉧䅁䭁䝁䕳䅁䭁䡁䕷䅁䉁䅁䅁允䅁䅁䅕噋偹癷潕歂䵁䅉䅅䅁䕁䅁䅁睁䵁䅁䅁权䥁允䅁权牂䅂䅁权穂䅂䅁允䅁䅁䅅䅁䙁䍁捬㡪ㅌ䅋䅂䍄䉁䅁䅁䅂䅁䅁䅍䅄䅁䅁䅯杔䅁䅁䅯䅂䅁䅁䅯䅧䅑䅁䅅䅁䉁䅁䅁兂䅁䅁䅃決丱兑杷允䅁䅁䅑䅁䑁䅁䅷䅁䭁䝁䉧䅁䭁䉁䅅䅁䭁䥁䕕䅁䉁䅁䅁允䅁䅁䄴杆䅁䑁䅅睍穁䑁䅅李㉁䑁䅑䅍睁䑁䅁䅁䵁䅉䅅䅁䕁䅁䅁睁䵁䅁䅁权䉃兂䅁权牂䅂䅁权煁䅄䅁允䅁䅁䅅䅁䙁佁剸䉵䘶⬶⽕䍄䉁䅁䅁䅂䅁䅁䅍䅄䅁䅁䅯朹䅁䅁䅯䅂䅁䅁䅯全䅑䅁䅅䅁䉁䅁䅁兂䅁䅁䅁䱌䡸兑杷允䅁䅁䅑䅁䑁䅁䅷䅁䭁偁䄰䅁䭁䅁䅑䅁䭁䥁䕅䅁䉁䅁䅁允䅁䅁䅕䅁䅁乁畹ぉ䵅䅉䅅䅁䕁䅁䅁睁䵁䅁䅁权䉃兂䅁权牂䅂䅁权瑂䅂䅁允䅁䅁䅅䅁䙁䑁晶㑔堲獢⽉䍄䉁䅁䅁䅂䅁䅁䅍䅄䅁䅁䅯児䅅䅁䅯䅂䅁䅁䅯杋䅷䅁䅅䅁䉁䅁䅁兂䅁䅁䅁栴睁兑杷允䅁䅁䅑䅁䑁䅁䅷䅁䭁䥁䙅䅁䭁䝁䕳䅁䭁䝁䔸䅁䉁䅁䅁允䅁䅁䅕穐敖歵䵫樰䴸䅉䅅䅁䕁䅁䅁睁䵁䅁䅁权䉃兂䅁权牂䅂䅁权㙂䅂䅁允䅁䅁䅅䅁䙁䅁塲㍯㥁畃⽣䍄䉁䅁䅁䅂䅁䅁䅍䅄䅁䅁䅯內䅕䅁䅯睡䅑䅁䅯䅣䅑䅁䅅䅁䉁䅁䅁兂呃䅇坒楄〳睶杷允䅁䅁䅑䅁䑁䅁䅷䅁䭁䥁䙅䅁䭁䝁䕳䅁䭁䡁䕧䅁䉁䅁䅁允䅁䅁䅯睒䅁䅁杷允䅁䅁䅑䅁䑁䅁䅷䅁䭁䍁䅳䅁䭁䅁䅑䅁䭁䡁䕍䅁䉁䅁䅁允䅁䅁䅯睒䅁䅁杷允䅁䅁䅑䅁䑁䅁䅷䅁䭁䕁䅍䅁䭁䅁䅑䅁䭁䥁䕅䅁䉁䅁䅁允䅁䅁䅕䅁䅁䥁摷歗䵅䅉䅅䅁䕁䅁䅁睁䵁䅁䅁权䉃兂䅁权牂䅂䅁权ㅂ䅂䅁允䅁䅁䅅䅁䭁䕁䅣䅁䵁䅉䅅䅁䕁䅁䅁睁䵁䅁䅁权㉃䅁䅁权䕁䅁䅁权䑃䅂䅁允䅁䅁䅅䅁䙁䅁䅁䅁晁橈䉬䍄䉁䅁䅁䅂䅁䅁䅍䅄䅁䅁䅯內䅕䅁䅯睡䅑䅁䅯杣䅑䅁䅅䅁䉁䅁䅁权䡂䅁䅁䍄䉁䅁䅁䅂䅁䅁䅍䅄䅁䅁䅯杹䅁䅁䅯䅂䅁䅁䅯督䅑䅁䅅䅁䉁䅁䅁兂䅁䅁䅁䉏漴兑杷允䅁䅁䅑䅁䑁䅁䅷䅁䭁䥁䉁䅁䭁䉁䅅䅁䭁䥁䕑䅁䉁䅁䅁允䅁䅁䄴䅆䅁䑁䅙免祁䑁䅍䅍睁䑁䅁䅍睁䅁䅁䍄䉁䅁䅁䅂䅁䅁䅍䅄䅁䅁䅯內䅕䅁䅯睡䅑䅁䅯內䅑䅁䅅䅁䉁䅁䅁权䡂䅁䅁䍄䉁䅁䅁䅂䅁䅁䅍䅄䅁䅁䅯內䅕䅁䅯睡䅑䅁䅯睤䅑䅁䅅䅁䉁䅁䅁权䡂䅁䅁䍄䉁䅁䅁䅂䅁䅁䅍䅄䅁䅁䅯兮䅁䅁䅯睡䅑䅁䅯来䅑䅁䅅䅁䉁䅁䅁兂㡃䩤奍䙂佢睐杷允䅁䅁䅑䅁䑁䅁䅷䅁䭁偁䅑䅁䭁䅁䅑䅁䭁䝁䔸䅁䉁䅁䅁允䅁䅁䅕䅁䅁䵁浮啢䵅䅉䅅䅁䕁䅁䅁睁䵁䅁䅁权㙃允䅁权䕁䅁䅁权療䅂䅁允䅁䅁䅅䅁䙁䅁䅁䅁潁穁䉚䍄䉁䅁䅁䅂䅁䅁䅍䅄䅁䅁䅯睹䅅䅁䅯睡䅑䅁䅯兣䅑䅁䅅䅁䉁䅁䅁兂䙄䱉祂䩡硈睐杷允䅁䅁䅑䅁䑁䅁䅷䅁䭁䥁䙅䅁䭁䝁䕳䅁䭁䥁䕉䅁䉁䅁䅁允䅁䅁䅯睒䅁䅁杷允䅁䅁䅑䅁䑁䅁䅷䅁䭁䱁䄸䅁䭁䅁䅑䅁䭁䡁䔸䅁䉁䅁䅁允䅁䅁䅕䅁䅁䕁慩䕖䵅䅉䅅䅁䕁䅁䅁睁䵁䅁䅁权䉃兂䅁权牂䅂䅁权䅃䅂䅁允䅁䅁䅅䅁䭁䕁䅣䅁䵁䅉䅅䅁䕁䅁䅁睁䵁䅁䅁权䥃允䅁权牂䅂䅁权㑂䅂䅁允䅁䅁䅅䅁䙁乁乎桙奂晏⼴䍄䉁䅁䅁䅂䅁䅁䅍䅄䅁䅁䅯䅩䅅䅁䅯睡䅑䅁䅯內䅑䅁䅅䅁䉁䅁䅁兂ㅂ硫䕧杖ㄷ睐杷允䅁䅁䅑䅁䑁䅁䅷䅁䭁䥁䉧䅁䭁䝁䕳䅁䭁䡁䕫䅁䉁䅁䅁允䅁䅁䅕捺䵺䵺䵺樫䴸䅉䅅䅁䕁䅁䅁睁䵁䅁䅁权㡂允䅁权䕁䅁䅁权⭂䅂䅁允䅁䅁䅅䅁䙁䅁䅁䅁䵁汨䉎䍄䉁䅁䅁䅂䅁䅁䅍䅄䅁䅁䅯䅩䅅䅁䅯睡䅑䅁䅯睦䅑䅁䅅䅁䉁䅁䅁兂婄発呤㘴癘睐杷允䅁䅁䅑䅁䑁䅁䅷䅁䭁䥁䉧䅁䭁䝁䕳䅁䭁䥁䕉䅁䉁䅁䅁允䅁䅁䅕䭃捷浗㝑㝶䴸䅉䅅䅁䕁䅁䅁睁䵁䅁䅁权㙂䅁䅁权剁䅁䅁权穂䅂䅁允䅁䅁䅅䅁佁䉁䅑䅁硁䑁䅕睍㕁䑁䅁䅎睁䑁䅁䅍䅁䅁杷允䅁䅁䅑䅁䑁䅁䅷䅁䭁䱁䉙䅁䭁䝁䕳䅁䭁䝁䔸䅁䉁䅁䅁允䅁䅁䅕敥浫免獧う䵁䅉䅅䅁䕁䅁䅁睁䵁䅁䅁权䉄允䅁权剁䅁䅁权䕃䅂䅁允䅁䅁䅅䅁佁䉁䅑䅁穁䑁䅁李㑁䑁䅙兏睁䑁䅁䅍䅁䅁杷允䅁䅁䅑䅁䑁䅁䅷䅁䭁䭁䅕䅁䭁䅁䅑䅁䭁䥁䕉䅁䉁䅁䅁允䅁䅁䅕䅁䅁偁㡃啂䵅䅉䅅䅁䕁䅁䅁睁䵁䅁䅁权浃䅁䅁权䕁䅁䅁权㡂䅂䅁允䅁䅁䅅䅁䭁䕁䅣䅁䵁䅉䅅䅁䕁䅁䅁睁䵁䅁䅁权㉃允䅁权牂䅂䅁权硂䅂䅁允䅁䅁䅅䅁䙁䡁啳歲桦桥䅎䍄䉁䅁䅁䅂䅁䅁䅍䅄䅁䅁䅯兪䅅䅁䅯䅂䅁䅁䅯兤䅑䅁䅅䅁䉁䅁䅁兂䅁䅁䅁癭䰵兑杷允䅁䅁䅑䅁䑁䅁䅷䅁䭁䱁䉙䅁䭁䝁䕳䅁䭁䥁䕕䅁䉁䅁䅁允䅁䅁䅕牒穢搯㑔䕈䵁䅉䅅䅁䕁䅁䅁睁䵁䅁䅁权瑄允䅁权剁䅁䅁权㕂䅂䅁允䅁䅁䅅䅁佁䉁䅑䅁穁䑁䅧杍㍁䑁䅁䅍睁䑁䅁䅍䅁䅁杷允䅁䅁䅑䅁䑁䅁䅷䅁䭁䱁䉙䅁䭁䝁䕳䅁䭁䥁䕍䅁䉁䅁䅁允䅁䅁䅕兊䉡啬䱏䕇䵁䅉䅅䅁䕁䅁䅁睁䵁䅁䅁权佃䅁䅁权剁䅁䅁权煁䅄䅁允䅁䅁䅅䅁䭁䕁䅣䅁䵁䅉䅅䅁䕁䅁䅁睁䵁䅁䅁权㉃允䅁权牂䅂䅁权㥂䅂䅁允䅁䅁䅅䅁䙁䱁摋㘷䝦硓䅖䍄䉁䅁䅁䅂䅁䅁䅍䅄䅁䅁䅯具䅁䅁䅯䅂䅁䅁䅯睤䅑䅁䅅䅁䉁䅁䅁兂䅁䅁䅁睊猱兑杷允䅁䅁䅑䅁䑁䅁䅷䅁䭁䱁䉙䅁䭁䝁䕳䅁䭁䥁䕅䅁䉁䅁䅁允䅁䅁䅕䙂余扌摋稯䴸䅉䅅䅁䕁䅁䅁睁䵁䅁䅁权㉃允䅁权牂䅂䅁权㕂䅂䅁允䅁䅁䅅䅁䙁䝁匸㡧䭄兯䅸䍄䉁䅁䅁䅂䅁䅁䅍䅄䅁䅁䅯䅒䅅䅁䅯䅂䅁䅁䅯䅥䅑䅁䅅䅁䉁䅁䅁兂䅁䅁䅁䥗塴兑杷允䅁䅁䅑䅁䑁䅁䅷䅁䭁䥁䈴䅁䭁䅁䅑䅁䭁䥁䕕䅁䉁䅁䅁允䅁䅁䅕䅁䅁䝁乁䕕䵅䅉䅅䅁䕁䅁䅁睁䵁䅁䅁权㉃允䅁权牂䅂䅁权㝂䅂䅁允䅁䅁䅅䅁䙁佁兘瑉㕶癦⽷䍄䉁䅁䅁䅂䅁䅁䅍䅄䅁䅁䅯兘䅅䅁䅯睡䅑䅁䅯䅤䅑䅁䅅䅁䉁䅁䅁兂㉄䙋偹癷じ睐杷允䅁䅁䅑䅁䑁䅁䅷䅁䭁䱁䉙䅁䭁䝁䕳䅁䭁䡁䕣䅁䉁䅁䅁允䅁䅁䅕䑔䩥坑汄樹䴸䅉䅅䅁䕁䅁䅁睁䵁䅁䅁权䉃䅁䅁权䕁䅁䅁权ㅂ䅂䅁允䅁䅁䅅䅁䙁䅁䅁䥁い〱䉆䍄䉁䅁䅁䅂䅁䅁䅍䅄䅁䅁䅯杴䅅䅁䅯睡䅑䅁䅯督䅑䅁䅅䅁䉁䅁䅁兂佂桙奂扏䵑䅑杷允䅁䅁䅑䅁䑁䅁䅷䅁䭁䝁䉅䅁䭁䅁䅑䅁䭁䡁䕧䅁䉁䅁䅁允䅁䅁䅕䅁䅁䝁扁歎䵅䅉䅅䅁䕁䅁䅁睁䵁䅁䅁权ㅄ允䅁权牂䅂䅁权煁䅄䅁允䅁䅁䅅䅁䙁䕁桪桥畓㥒⽅䍄䉁䅁䅁䅂䅁䅁䅍䅄䅁䅁䅯儹䅅䅁䅯睡䅑䅁䅯来䅑䅁䅅䅁䉁䅁䅁兂捂㡪ㅌ䙋噷䅑杷允䅁䅁䅑䅁䑁䅁䅷䅁䭁䍁䈴䅁䭁䅁䅑䅁䭁䡁䔰䅁䉁䅁䅁允䅁䅁䅕䅁䅁偁瑑が䵅䅉䅅䅁䕁䅁䅁睁䵁䅁䅁权ㅄ允䅁权牂䅂䅁权睂䅂䅁允䅁䅁䅅䅁䙁䡁㥅瑃橥䵣⼰䍄䉁䅁䅁䅂䅁䅁䅍䅄䅁䅁䅯睫䅅䅁䅯䅂䅁䅁䅯睤䅑䅁䅅䅁䉁䅁䅁兂䅁䅁䅁䅍䕕兑杷允䅁䅁䅑䅁䑁䅁䅷䅁䭁偁䉕䅁䭁䝁䕳䅁䭁䡁䕅䅁䉁䅁䅁允䅁䅁䅕䅁䅁䅁䅁䐰䴸䅉䅅䅁䕁䅁䅁睁䵁䅁䅁权ㅄ允䅁权䕁䅁䅁权硂䅂䅁允䅁䅁䅅䅁䙁䅁䅁䅁杂䍤䉸䍄䉁䅁䅁䅂䅁䅁䅍䅄䅁䅁䅯杩䅅䅁䅯睡䅑䅁䅯杧䅑䅁䅅䅁䉁䅁䅁兂䙃ㄶ㑇潈牘睐杷允䅁䅁䅑䅁䑁䅁䅷䅁䭁偁䉕䅁䭁䝁䕳䅁䭁䥁䕕䅁䉁䅁䅁允䅁䅁䅕積積積積稰䴸䅉䅅䅁䕁䅁䅁睁䵁䅁䅁权潁䅁䅁权䕁䅁䅁权䅃䅂䅁允䅁䅁䅅䅁䙁䅁䅁䅁睄歋䉸䍄䉁䅁䅁䅂䅁䅁䅍䅄䅁䅁䅯儹䅅䅁䅯睡䅑䅁䅯䅥䅑䅁䅅䅁䉁䅁䅁兂潂敫㠱穐坘睐杷允䅁䅁䅑䅁䑁䅁䅷䅁䭁䡁䅉䅁䭁䅁䅑䅁䭁䡁䕅䅁䉁䅁䅁允䅁䅁䅕䅁䅁䭁䝷歒䵅䅉䅅䅁䕁䅁䅁睁䵁䅁䅁权ㅄ允䅁权牂䅂䅁权ㅂ䅂䅁允䅁䅁䅅䅁䙁䵁ㅐ䙋偹瑷⽕䍄䉁䅁䅁䅂䅁䅁䅍䅄䅁䅁䅯睐䅁䅁䅯充䅁䅁䅯兦䅑䅁䅅䅁䉁䅁䅁杄十䅁䅁兎ぁ䑁䅁李穁䑁䅣兎硁䅁䅁䍄䉁䅁䅁䅂䅁䅁䅍䅄䅁䅁䅯儹䅅䅁䅯睡䅑䅁䅯杤䅑䅁䅅䅁䉁䅁䅁兂杂搵楁⼲浮睐杷允䅁䅁䅑䅁䑁䅁䅷䅁䭁偁䉕䅁䭁䝁䕳䅁䭁䡁䕣䅁䉁䅁䅁允䅁䅁䅕硢䑋䵷桱吱䴸䅉䅅䅁䕁䅁䅁睁䵁䅁䅁权㙂允䅁权牂䅂䅁权瑂䅂䅁允䅁䅁䅅䅁䙁䕁㍷啩杆攵⽷䍄䉁䅁䅁䅂䅁䅁䅍䅄䅁䅁䅯兇䅅䅁䅯䅂䅁䅁䅯杧䅑䅁䅅䅁䉁䅁䅁兂䅁䅁䅁䭎椹兑杷允䅁䅁䅑䅁䑁䅁䅷䅁䭁䡁䉯䅁䭁䝁䕳䅁䭁䝁䔸䅁䉁䅁䅁允䅁䅁䅕䑗ね䡹⭡稷䴸䅉䅅䅁䕁䅁䅁睁䵁䅁䅁权㙂允䅁权牂䅂䅁权ㅂ䅂䅁允䅁䅁䅅䅁䙁䝁浚浚浚癚⽉䍄䉁䅁䅁䅂䅁䅁䅍䅄䅁䅁䅯䅶䅅䅁䅯䅂䅁䅁䅯督䅑䅁䅅䅁䉁䅁䅁兂䅁䅁䅁䡧䑳兑杷允䅁䅁䅑䅁䑁䅁䅷䅁䭁䡁䉯䅁䭁䝁䕳䅁䭁䡁䕉䅁䉁䅁䅁允䅁䅁䅕歲桦桥畓稷䴸䅉䅅䅁䕁䅁䅁睁䵁䅁䅁权流允䅁权䕁䅁䅁权瑂䅂䅁允䅁䅁䅅䅁䙁䅁䅁䵁䥂䩵䉚䍄䉁䅁䅁䅂䅁䅁䅍䅄䅁䅁䅯来䅅䅁䅯睡䅑䅁䅯入䅑䅁䅅䅁䉁䅁䅁兂穁積積積穐睐杷允䅁䅁䅑䅁䑁䅁䅷䅁䭁䉁䉕䅁䭁䅁䅑䅁䭁䥁䕉䅁䉁䅁䅁允䅁䅁䅕䅁䅁䡁㑧啐䵅䅉䅅䅁䕁䅁䅁睁䵁䅁䅁权㙂允䅁权牂䅂䅁权㍂䅂䅁允䅁䅁䅅䅁䙁䕁桪桥畓⭒⽫䍄䉁䅁䅁䅂䅁䅁䅍䅄䅁䅁䅯睮䅁䅁䅯䅂䅁䅁䅯兦䅑䅁䅅䅁䉁䅁䅁兂䅁䅁䅁㠸㝷兑杷允䅁䅁䅑䅁䑁䅁䅷䅁䭁䕁䉧䅁䭁䝁䕳䅁䭁䡁䕅䅁䉁䅁䅁允䅁䅁䅕婤奍䙂余吷䴸䅉䅅䅁䕁䅁䅁睁䵁䅁䅁权䥂允䅁权牂䅂䅁权䙃䅂䅁允䅁䅁䅅䅁䙁䩁婱婭婭晭⽅䍄䉁䅁䅁䅂䅁䅁䅍䅄䅁䅁䅯睲䅅䅁䅯䅂䅁䅁䅯睤䅑䅁䅅䅁䉁䅁䅁兂䅁䅁䅁㉧灎兑杷允䅁䅁䅑䅁䑁䅁䅷䅁䭁䱁䉣䅁䭁䝁䕳䅁䭁䡁䕫䅁䉁䅁䅁允䅁䅁䅕㡪ㅌ䙋偹樸䴸䅉䅅䅁䕁䅁䅁睁䵁䅁䅁权䥂允䅁权牂䅂䅁权祂䅂䅁允䅁䅁䅅䅁䙁䉁畓⭒㙆但⼴䍄䉁䅁䅁䅂䅁䅁䅍䅄䅁䅁䅯䅗䅁䅁䅯䅂䅁䅁䅯睦䅑䅁䅅䅁䉁䅁䅁兂䅁䅁䅁䑫獯兑杷允䅁䅁䅑䅁䑁䅁䅷䅁䭁䕁䉧䅁䭁䝁䕳䅁䭁䥁䕉䅁䉁䅁䅁允䅁䅁䅕㡪ㅌ䙋偹樸䴸䅉䅅䅁䕁䅁䅁睁䵁䅁䅁权㍄允䅁权牂䅂䅁权祂䅂䅁允䅁䅁䅅䅁䙁䉁畓⭒㙆䉆䅖䍄䉁䅁䅁䅂䅁䅁䅍䅄䅁䅁䅯杵䅁䅁䅯睡䅑䅁䅯兦䅑䅁䅅䅁䉁䅁䅁兂獄払敧敨剶睶杷允䅁䅁䅑䅁䑁䅁䅷䅁䭁䉁䄰䅁䭁䉁䅅䅁䭁䥁䕁䅁䉁䅁䅁允䅁䅁䄴䅆䅁䑁䅣杍㕁䑁䅁䅍睁䑁䅁䅍睁䅁䅁䍄䉁䅁䅁䅂䅁䅁䅍䅄䅁䅁䅯杵䅁䅁䅯睡䅑䅁䅯杦䅑䅁䅅䅁䉁䅁䅁兂偃癷潕䥘䄸䅑杷允䅁䅁䅑䅁䑁䅁䅷䅁䭁䱁䅯䅁䭁䝁䕳䅁䭁䡁䕉䅁䉁䅁䅁允䅁䅁䅕児塲㍯㥁歁䵁䅉䅅䅁䕁䅁䅁睁䵁䅁䅁权晁允䅁权䕁䅁䅁权㕂䅂䅁允䅁䅁䅅䅁䙁䅁䅁䅁䍁楧䉤䍄䉁䅁䅁䅂䅁䅁䅍䅄䅁䅁䅯睓䅁䅁䅯䅂䅁䅁䅯䅤䅑䅁䅅䅁䉁䅁䅁兂䅁䅁䅁橌剬兑杷允䅁䅁䅑䅁䑁䅁䅷䅁䭁䱁䅯䅁䭁䝁䕳䅁䭁䡁䕣䅁䉁䅁䅁允䅁䅁䅕兊䉡啬䱏䐯䴸䅉䅅䅁䕁䅁䅁睁䵁䅁䅁权㙃䅁䅁权牂䅂䅁权䕃䅂䅁允䅁䅁䅅䅁䙁䉁畓⭒㙆偆⽙䍄䉁䅁䅁䅂䅁䅁䅍䅄䅁䅁䅯朹䅅䅁䅯睡䅑䅁䅯杋䅷䅁䅅䅁䉁䅁䅁兂浃㡭村䡳睌睐杷允䅁䅁䅑䅁䑁䅁䅷䅁䭁偁䉙䅁䭁䝁䕳䅁䭁䝁䔰䅁䉁䅁䅁允䅁䅁䅕䩡瑈䑦ㄸ䐸䴸䅉䅅䅁䕁䅁䅁睁䵁䅁䅁权㉄允䅁权牂䅂䅁权療䅂䅁允䅁䅁䅅䅁䙁乁楅⼲⭬癡⽁䍄䉁䅁䅁䅂䅁䅁䅍䅄䅁䅁䅯朹䅅䅁䅯睡䅑䅁䅯来䅑䅁䅅䅁䉁䅁䅁兂䭁㘱睎児癲睐杷允䅁䅁䅑䅁䑁䅁䅷䅁䭁䑁䈴䅁䭁䉁䅅䅁䭁䝁䔸䅁䉁䅁䅁允䅁䅁䄴䅆䅁䑁䅕睎穁䑁䅫䅍睁䑁䅁䅍睁䅁䅁䍄䉁䅁䅁䅂䅁䅁䅍䅄䅁䅁䅯朹䅅䅁䅯睡䅑䅁䅯䅣䅑䅁䅅䅁䉁䅁䅁兂乄䵺䵺䵺潺睐杷允䅁䅁䅑䅁䑁䅁䅷䅁䭁偁䉙䅁䭁䝁䕳䅁䭁䡁䕅䅁䉁䅁䅁允䅁䅁䅕余兘瑉㕶樳䴸䅉䅅䅁䕁䅁䅁睁䵁䅁䅁权瑃䅁䅁权剁䅁䅁权㥂䅂䅁允䅁䅁䅅䅁佁䉁䅑䅁㕁䑁䅣兎穁䑁䅁䅍睁䑁䅁䅍䅁䅁杷允䅁䅁䅑䅁䑁䅁䅷䅁䭁䩁䉕䅁䭁䉁䅅䅁䭁䡁䕑䅁䉁䅁䅁允䅁䅁䄴杆䅁䑁䅍䅍ぁ䑁䅅兏睁䑁䅁䅍睁䑁䅁䅁䵁䅉䅅䅁䕁䅁䅁睁䵁䅁䅁权㉄允䅁权牂䅂䅁权䑃䅂䅁允䅁䅁䅅䅁䙁䥁堲桢䑋佷⽯䍄䉁䅁䅁䅂䅁䅁䅍䅄䅁䅁䅯关䅁䅁䅯䅂䅁䅁䅯䅤䅑䅁䅅䅁䉁䅁䅁兂䅁䅁䅁畈硕兑杷允䅁䅁䅑䅁䑁䅁䅷䅁䭁偁䉙䅁䭁䝁䕳䅁䭁䡁䕕䅁䉁䅁䅁允䅁䅁䅕搵楁⼲⭬樸䴸䅉䅅䅁䕁䅁䅁睁䵁䅁䅁权扁允䅁权䕁䅁䅁权䉃䅂䅁允䅁䅁䅅䅁䙁䅁䅁䥁䭃湏䉂䍄䉁䅁䅁䅂䅁䅁䅍䅄䅁䅁䅯典䅅䅁䅯䅂䅁䅁䅯兤䅑䅁䅅䅁䉁䅁䅁兂䅁䅁䅃䕭乨兑杷允䅁䅁䅑䅁䑁䅁䅷䅁䭁偁䉙䅁䭁䝁䕳䅁䭁䡁䕉䅁䉁䅁䅁允䅁䅁䅕㥌欰潂噇稷䴸䅉䅅䅁䕁䅁䅁睁䵁䅁䅁权㉄允䅁权牂䅂䅁权䉃䅂䅁允䅁䅁䅅䅁䙁䥁獴⼵灵昸⽁䍄䉁䅁䅁䅂䅁䅁䅍䅄䅁䅁䅯杖䅅䅁䅯充䅁䅁䅯杣䅑䅁䅅䅁䉁䅁䅁杄啁䅁䅁兎祁䑁䅍睍睁䑁䅁䅍睁䑁䅁䅁䵁䅉䅅䅁䕁䅁䅁睁䵁䅁䅁权㉄允䅁权牂䅂䅁权あ䅂䅁允䅁䅁䅅䅁䙁䡁啳歲桦癥⽑䍄䉁䅁䅁䅂䅁䅁䅍䅄䅁䅁䅯朹䅅䅁䅯睡䅑䅁䅯睥䅑䅁䅅䅁䉁䅁䅁兂敂歵䵫楁㍶睐杷允䅁䅁䅑䅁䑁䅁䅷䅁䭁䵁䅷䅁䭁䝁䕳䅁䭁䝁䔰䅁䉁䅁䅁允䅁䅁䅕㡧䭄啯㉗啃䵁䅉䅅䅁䕁䅁䅁睁䵁䅁䅁权㉄䅁䅁权䕁䅁䅁权㥂䅂䅁允䅁䅁䅅䅁䙁䅁䅁䅁䕂歶䉚䍄䉁䅁䅁䅂䅁䅁䅍䅄䅁䅁䅯䅺䅁䅁䅯睡䅑䅁䅯睢䅑䅁䅅䅁䉁䅁䅁兂摄䅊䉡啬穐睐杷允䅁䅁䅑䅁䑁䅁䅷䅁䭁乁䅳䅁䭁䅁䅑䅁䭁䡁䕳䅁䉁䅁䅁允䅁䅁䅕䅁䅁䡁䱹歖䵅䅉䅅䅁䕁䅁䅁睁䵁䅁䅁权䵄䅁䅁权牂䅂䅁权㙂䅂䅁允䅁䅁䅅䅁䙁䝁渳㘫确琰⼰䍄䉁䅁䅁䅂䅁䅁䅍䅄䅁䅁䅯杋䅅䅁䅯睡䅑䅁䅯杤䅑䅁䅅䅁䉁䅁䅁兂睃浣剩堷牺睐杷允䅁䅁䅑䅁䑁䅁䅷䅁䭁䵁䅷䅁䭁䝁䕳䅁䭁䥁䕕䅁䉁䅁䅁允䅁䅁䅕琸乊桙奂呵䴸䅉䅅䅁䕁䅁䅁睁䵁䅁䅁权䵄䅁䅁权牂䅂䅁权㥂䅂䅁允䅁䅁䅅䅁䙁䍁䡵瑆佮㜹⽏䍄䉁䅁䅁䅂䅁䅁䅍䅄䅁䅁䅯睃䅁䅁䅯充䅁䅁䅯䅣䅑䅁䅅䅁䉁䅁䅁杄啁䅁䅁李硁䑁䅑睍硁䑁䅁䅍睁䑁䅁䅁䵁䅉䅅䅁䕁䅁䅁睁䵁䅁䅁权䵄䅁䅁权牂䅂䅁权祂䅂䅁允䅁䅁䅅䅁䙁䡁⼰噎㘶兓䅪䍄䉁䅁䅁䅂䅁䅁䅍䅄䅁䅁䅯䄹䅅䅁䅯䅂䅁䅁䅯睤䅑䅁䅅䅁䉁䅁䅁兂䅁䅁䅁楘䍴兑杷允䅁䅁䅑䅁䑁䅁䅷䅁䭁䵁䅉䅁䭁䅁䅑䅁䭁䍁䵯䅁䉁䅁䅁允䅁䅁䅯睒䅁䅁杷允䅁䅁䅑䅁䑁䅁䅷䅁䭁䵁䅷䅁䭁䝁䕳䅁䭁䡁䕑䅁䉁䅁䅁允䅁䅁䅕楄礲敮渫樴䴸䅉䅅䅁䕁䅁䅁睁䵁䅁䅁权䵄允䅁权牂䅂䅁权睂䅂䅁允䅁䅁䅅䅁䙁䅁䅁䅁䅁䅁䄵䍄䉁䅁䅁䅂䅁䅁䅍䅄䅁䅁䅯䅺䅁䅁䅯睡䅑䅁䅯䅧䅑䅁䅅䅁䉁䅁䅁兂䍂余兘瑉汶睶杷允䅁䅁䅑䅁䑁䅁䅷䅁䭁䑁䄰䅁䭁䅁䅑䅁䭁䡁䕫䅁䉁䅁䅁允䅁䅁䅕䅁䅁偧䵫な䵅䅉䅅䅁䕁䅁䅁睁䵁䅁䅁权㑁允䅁权剁䅁䅁权煁䅄䅁允䅁䅁䅅䅁佁䉁䅑䅁穁䑁䅧䅎睁䑁䅁䅍睁䑁䅁䅍䅁䅁杷允䅁䅁䅑䅁䑁䅁䅷䅁䭁䵁䅷䅁䭁䝁䕳䅁䭁䡁䕷䅁䉁䅁䅁允䅁䅁䅕場啯歲桦獅䵁䅉䅅䅁䕁䅁䅁睁䵁䅁䅁权䱂允䅁权䕁䅁䅁权䕃䅂䅁允䅁䅁䅅䅁䭁䕁䅣䅁䵁䅉䅅䅁䕁䅁䅁睁䵁䅁䅁权䵄䅁䅁权牂䅂䅁权穂䅂䅁允䅁䅁䅅䅁䙁䡁呗䅇坒杄䅌䍄䉁䅁䅁䅂䅁䅁䅍䅄䅁䅁䅯䄴䅁䅁䅯充䅁䅁䅯睤䅑䅁䅅䅁䉁䅁䅁杄啁䅁䅁兎㉁䑁䅉䅍睁䑁䅁䅍睁䑁䅁䅁䵁䅉䅅䅁䕁䅁䅁睁䵁䅁䅁权剄允䅁权䕁䅁䅁权療䅂䅁允䅁䅁䅅䅁䙁䅁䅁䅁䭁䝳䉎䍄䉁䅁䅁䅂䅁䅁䅍䅄䅁䅁䅯䅡䅁䅁䅯䅂䅁䅁䅯全䅑䅁䅅䅁䉁䅁䅁兂䅁䅁䅁䩐汍兑杷允䅁䅁䅑䅁䑁䅁䅷䅁䭁䵁䈴䅁䭁䝁䕳䅁䭁䍁䵯䅁䉁䅁䅁允䅁䅁䅕塹⭡确癯呺䴸䅉䅅䅁䕁䅁䅁睁䵁䅁䅁权䱂允䅁权剁䅁䅁权ㅂ䅂䅁允䅁䅁䅅䅁佁䉁䅑䅁祁䑁䅑李穁䑁䅁䅍睁䑁䅁䅍䅁䅁杷允䅁䅁䅑䅁䑁䅁䅷䅁䭁䝁䉉䅁䭁䉁䅅䅁䭁䡁䔰䅁䉁䅁䅁允䅁䅁䄴䅆䅁䑁䅉睎㉁䑁䅙䅎㉁䑁䅁䅍睁䅁䅁䍄䉁䅁䅁䅂䅁䅁䅍䅄䅁䅁䅯杺䅅䅁䅯睡䅑䅁䅯䅣䅑䅁䅅䅁䉁䅁䅁兂潃歸㍳啩䅈睐杷允䅁䅁䅑䅁䑁䅁䅷䅁䭁䑁䈴䅁䭁䅁䅑䅁䭁䝁䔰䅁䉁䅁䅁允䅁䅁䅕䅁䅁䕁慺ご䵅䅉䅅䅁䕁䅁䅁睁䵁䅁䅁权佄允䅁权牂䅂䅁权䑃䅂䅁允䅁䅁䅅䅁䙁䱁敧敨剴偵⽁䍄䉁䅁䅁䅂䅁䅁䅍䅄䅁䅁䅯睘䅅䅁䅯䅂䅁䅁䅯睧䅑䅁䅅䅁䉁䅁䅁兂䅁䅁䅁䱐㄰兑杷允䅁䅁䅑䅁䑁䅁䅷䅁䭁䵁䈴䅁䭁䝁䕳䅁䭁䡁䔰䅁䉁䅁䅁允䅁䅁䅕瑃橥䑣䬰穴䴸䅉䅅䅁䕁䅁䅁睁䵁䅁䅁权佄允䅁权牂䅂䅁权㉂䅂䅁允䅁䅁䅅䅁䙁䡁啳歲桦牥⽑䍄䉁䅁䅁䅂䅁䅁䅍䅄䅁䅁䅯杺䅅䅁䅯睡䅑䅁䅯睤䅑䅁䅅䅁䉁䅁䅁兂䭁㘱睎児㍱睶杷允䅁䅁䅑䅁䑁䅁䅷䅁䭁䍁䅫䅁䭁䝁䕳䅁䭁䡁䕑䅁䉁䅁䅁允䅁䅁䅕䭆䠵場啯䕅䵁䅉䅅䅁䕁䅁䅁睁䵁䅁䅁权㍃允䅁权剁䅁䅁权㝂䅂䅁允䅁䅁䅅䅁佁䉁䅑䅁ぁ䑁䅣睎㕁䑁䅁䅍睁䑁䅁䅍䅁䅁杷允䅁䅁䅑䅁䑁䅁䅷䅁䭁䑁䉯䅁䭁䅁䅑䅁䭁䡁䕉䅁䉁䅁䅁允䅁䅁䅕䅁䅁偁牪歊䵅䅉䅅䅁䕁䅁䅁睁䵁䅁䅁权佄允䅁权牂䅂䅁权䕃䅂䅁允䅁䅁䅅䅁䙁䍁扐堫焵乶⽑䍄䉁䅁䅁䅂䅁䅁䅍䅄䅁䅁䅯內䅁䅁䅯睡䅑䅁䅯睢䅑䅁䅅䅁䉁䅁䅁兂偃癷潕䥘唸䅑杷允䅁䅁䅑䅁䑁䅁䅷䅁䭁乁䅍䅁䭁䅁䅑䅁䭁䥁䕅䅁䉁䅁䅁允䅁䅁䅕䅁䅁䡁焰歕䵅䅉䅅䅁䕁䅁䅁睁䵁䅁䅁权䉃䅁䅁权牂䅂䅁权㕂䅂䅁允䅁䅁䅅䅁䙁䥁牘払敧全䄹䍄䉁䅁䅁䅂䅁䅁䅍䅄䅁䅁䅯內䅁䅁䅯睡䅑䅁䅯睥䅑䅁䅅䅁䉁䅁䅁兂浂浚浚浚兙䅑杷允䅁䅁䅑䅁䑁䅁䅷䅁䭁䥁䅅䅁䭁䝁䕳䅁䭁䡁䕣䅁䉁䅁䅁允䅁䅁䅕㑈牘払敧吹䴸䅉䅅䅁䕁䅁䅁睁䵁䅁䅁权䉃䅁䅁权牂䅂䅁权⽂䅂䅁允䅁䅁䅅䅁䙁佁剸䉵䘶㠶⽅䍄䉁䅁䅁䅂䅁䅁䅍䅄䅁䅁䅯內䅁䅁䅯睡䅑䅁䅯䅨䅑䅁䅅䅁䉁䅁䅁兂穁積積積偍䅑杷允䅁䅁䅑䅁䑁䅁䅷䅁䭁䝁䅷䅁䭁䝁䕳䅁䭁䝁䔰䅁䉁䅁䅁允䅁䅁䅕呦ㄸ牘䩰あ䵁䅉䅅䅁䕁䅁䅁睁䵁䅁䅁权奄䅁䅁权䕁䅁䅁权㝂䅂䅁允䅁䅁䅅䅁䙁䅁䅁䥁歂ㅕ䉴䍄䉁䅁䅁䅂䅁䅁䅍䅄䅁䅁䅯䅢䅁䅁䅯睡䅑䅁䅯睧䅑䅁䅅䅁䉁䅁䅁兂偃癷潕䥘䔸䅑杷允䅁䅁䅑䅁䑁䅁䅷䅁䭁䝁䅷䅁䭁䝁䕳䅁䭁䡁䕑䅁䉁䅁䅁允䅁䅁䅕⽷潕䥘䌯啂䵁䅉䅅䅁䕁䅁䅁睁䵁䅁䅁权㕃䅁䅁权䕁䅁䅁权祂䅂䅁允䅁䅁䅅䅁䙁䅁䅁䅁䥃欫䉨䍄䉁䅁䅁䅂䅁䅁䅍䅄䅁䅁䅯睮䅁䅁䅯䅂䅁䅁䅯䅥䅑䅁䅅䅁䉁䅁䅁兂䅁䅁䅁升㌴兑杷允䅁䅁䅑䅁䑁䅁䅷䅁䭁䍁䅫䅁䭁䝁䕳䅁䭁䥁䕕䅁䉁䅁䅁允䅁䅁䅕䭆䠵場啱䕊䵁䅉䅅䅁䕁䅁䅁睁䵁䅁䅁权坃允䅁权䕁䅁䅁权㥂䅂䅁允䅁䅁䅅䅁䙁䅁䅁䅁捁橘䉸䍄䉁䅁䅁䅂䅁䅁䅍䅄䅁䅁䅯克䅁䅁䅯睡䅑䅁䅯兦䅑䅁䅅䅁䉁䅁䅁兂桄桥畓⭒婅䅑杷允䅁䅁䅑䅁䑁䅁䅷䅁䭁䍁䅫䅁䭁䝁䕳䅁䭁䡁䕕䅁䉁䅁䅁允䅁䅁䅕牕敧敨剴啉䵁䅉䅅䅁䕁䅁䅁睁䵁䅁䅁权㥄允䅁权䕁䅁䅁权䉃䅂䅁允䅁䅁䅅䅁䙁䅁䅁䅁乃稯䉒䍄䉁䅁䅁䅂䅁䅁䅍䅄䅁䅁䅯克䅁䅁䅯睡䅑䅁䅯杦䅑䅁䅅䅁䉁䅁䅁兂慃婭婭婭扫䅑杷允䅁䅁䅑䅁䑁䅁䅷䅁䭁䭁䅣䅁䭁䉁䅅䅁䭁䥁䕍䅁䉁䅁䅁允䅁䅁䄴䅆䅁䑁䅅李㑁䑁䅧李ㅁ䑁䅁䅍睁䅁䅁䍄䉁䅁䅁䅂䅁䅁䅍䅄䅁䅁䅯克䅁䅁䅯睡䅑䅁䅯睥䅑䅁䅅䅁䉁䅁䅁兂浂浚浚浚䝙䅑杷允䅁䅁䅑䅁䑁䅁䅷䅁䭁䍁䅫䅁䭁䝁䕳䅁䭁䡁䔸䅁䉁䅁䅁允䅁䅁䅕呣䬰㘱睎あ䵁䅉䅅䅁䕁䅁䅁睁䵁䅁䅁权療䅁䅁权䕁䅁䅁权䍃䅂䅁允䅁䅁䅅䅁䙁䅁䅁䅁獂䍺䉒䍄䉁䅁䅁䅂䅁䅁䅍䅄䅁䅁䅯克䅁䅁䅯睡䅑䅁䅯杧䅑䅁䅅䅁䉁䅁䅁兂歃䑣䬰㘱䍍䅑杷允䅁䅁䅑䅁䑁䅁䅷䅁䭁䑁䉑䅁䭁䅁䅑䅁䭁䡁䕑䅁䉁䅁䅁允䅁䅁䅕䅁䅁偁㝧歍䵅䅉䅅䅁䕁䅁䅁睁䵁䅁䅁权灁䅁䅁权牂䅂䅁权䕃䅂䅁允䅁䅁䅅䅁䙁䑁晶㑔堲样䅆䍄䉁䅁䅁䅂䅁䅁䅍䅄䅁䅁䅯克䅁䅁䅯睡䅑䅁䅯䅧䅑䅁䅅䅁䉁䅁䅁兂卂䉵䘶ㄶ啅䅑杷允䅁䅁䅑䅁䑁䅁䅷䅁䭁䍁䅫䅁䭁䝁䕳䅁䭁䡁䕍䅁䉁䅁䅁允䅁䅁䅕敨剴䉵䘶啁䵁䅉䅅䅁䕁䅁䅁睁䵁䅁䅁权㍄允䅁权牂䅂䅁权瑂䅂䅁允䅁䅁䅅䅁䙁佁剸䉵䘶砶䅤䍄䉁䅁䅁䅂䅁䅁䅍䅄䅁䅁䅯眹䅅䅁䅯睡䅑䅁䅯全䅑䅁䅅䅁䉁䅁䅁兂㉄䙋偹癷奕䅑杷允䅁䅁䅑䅁䑁䅁䅷䅁䭁䙁䉅䅁䭁䅁䅑䅁䭁䡁䔴䅁䉁䅁䅁允䅁䅁䅕䅁䅁䉹歱䕪䵅䅉䅅䅁䕁䅁䅁睁䵁䅁䅁权㍄允䅁权牂䅂䅁权䑃䅂䅁允䅁䅁䅅䅁䙁䕁桪桥畓硒䅤䍄䉁䅁䅁䅂䅁䅁䅍䅄䅁䅁䅯眹䅅䅁䅯睡䅑䅁䅯內䅑䅁䅅䅁䉁䅁䅁兂慂䑚晶睔到䅑杷允䅁䅁䅑䅁䑁䅁䅷䅁䭁偁䉣䅁䭁䝁䕳䅁䭁䡁䕫䅁䉁䅁䅁允䅁䅁䅕㑈牘払敧啅䵁䅉䅅䅁䕁䅁䅁睁䵁䅁䅁权穄䅁䅁权䕁䅁䅁权䑃䅂䅁允䅁䅁䅅䅁䙁䅁䅁䅁潄周䉒䍄䉁䅁䅁䅂䅁䅁䅍䅄䅁䅁䅯眹䅅䅁䅯睡䅑䅁䅯睥䅑䅁䅅䅁䉁䅁䅁兂卂䉵䘶ㄶ啅䅑杷允䅁䅁䅑䅁䑁䅁䅷䅁䭁䙁䉉䅁䭁䅁䅑䅁䭁䥁䕑䅁䉁䅁䅁允䅁䅁䅕䅁䅁䭁癪歑䵅䅉䅅䅁䕁䅁䅁睁䵁䅁䅁权㍄允䅁权牂䅂䅁权㉂䅂䅁允䅁䅁䅅䅁䙁䝁浚浚浚杚䅊䍄䉁䅁䅁䅂䅁䅁䅍䅄䅁䅁䅯眹䅅䅁䅯睡䅑䅁䅯睦䅑䅁䅅䅁䉁䅁䅁兂歃䑣䬰㘱才䅑杷允䅁䅁䅑䅁䑁䅁䅷䅁䭁偁䉣䅁䭁䝁䕳䅁䭁䥁䕑䅁䉁䅁䅁允䅁䅁䅕灰䕶䱉祂啄䵁䅉䅅䅁䕁䅁䅁睁䵁䅁䅁权時允䅁权䕁䅁䅁权煁䅄䅁允䅁䅁䅅䅁䙁䅁䅁䅁獃穈䉚䍄䉁䅁䅁䅂䅁䅁䅍䅄䅁䅁䅯眹䅅䅁䅯睡䅑䅁䅯䅦䅑䅁䅅䅁䉁䅁䅁兂捂㡪ㅌ䙋䱷䅑杷允䅁䅁䅑䅁䑁䅁䅷䅁䭁偁䉧䅁䭁䝁䕳䅁䭁䝁䔸䅁䉁䅁䅁允䅁䅁䅕浚浚浚浚歄䵁䅉䅅䅁䕁䅁䅁睁䵁䅁䅁权㥄䅁䅁权䕁䅁䅁权䅃䅂䅁允䅁䅁䅅䅁䙁䅁䅁䅁䅂匶䉎䍄䉁䅁䅁䅂䅁䅁䅍䅄䅁䅁䅯䄫䅅䅁䅯睡䅑䅁䅯䅣䅑䅁䅅䅁䉁䅁䅁兂偃癷潕䥘伸䅑杷允䅁䅁䅑䅁䑁䅁䅷䅁䭁䝁䉙䅁䭁䅁䅑䅁䭁䥁䕍䅁䉁䅁䅁允䅁䅁䅕䅁䅁䡧婙啦䵅䅉䅅䅁䕁䅁䅁睁䵁䅁䅁权㑄允䅁权牂䅂䅁权硂䅂䅁允䅁䅁䅅䅁䙁乁欰潂噇睑䅬䍄䉁䅁䅁䅂䅁䅁䅍䅄䅁䅁䅯䄫䅅䅁䅯睡䅑䅁䅯全䅑䅁䅅䅁䉁䅁䅁兂穁積積積䑍䅑杷允䅁䅁䅑䅁䑁䅁䅷䅁䭁偁䉧䅁䭁䝁䕳䅁䭁䥁䕍䅁䉁䅁䅁允䅁䅁䅕䥘䌯匹捨ぁ䵁䅉䅅䅁䕁䅁䅁睁䵁䅁䅁权㑄允䅁权牂䅂䅁权ㅂ䅂䅁允䅁䅁䅅䅁䙁䅁䅁䅁䅁䅁䅒䍄䉁䅁䅁䅂䅁䅁䅍䅄䅁䅁䅯兙䅁䅁䅯充䅁䅁䅯䅦䅑䅁䅅䅁䉁䅁䅁杄啁䅁䅁睍ㅁ䑁䅣兏睁䑁䅁䅍睁䑁䅁䅁䵁䅉䅅䅁䕁</t>
  </si>
  <si>
    <t>䅁䅁睁䵁䅁䅁权佄䅁䅁权剁䅁䅁权㝂䅂䅁允䅁䅁䅅䅁佁䉁䅑䅁硁䑁䅑䅎㕁䑁䅍䅏睁䑁䅁䅍䅁䅁杷允䅁䅁䅑䅁䑁䅁䅷䅁䭁佁䅍䅁䭁䉁䅅䅁䭁䡁䕯䅁䉁䅁䅁允䅁䅁䄴杆䅁䑁䅉䅎ㅁ䑁䅅䅍睁䑁䅁䅍睁䑁䅁䅁䵁䅉䅅䅁䕁䅁䅁睁䵁䅁䅁权㑄允䅁权牂䅂䅁权⭂䅂䅁允䅁䅁䅅䅁䙁䩁婱婭婭六䅆䍄䉁䅁䅁䅂䅁䅁䅍䅄䅁䅁䅯克䅅䅁䅯充䅁䅁䅯督䅑䅁䅅䅁䉁䅁䅁杄啁䅁䅁免ㅁ䑁䅑䅏ぁ䑁䅑䅍睁䑁䅁䅁䵁䅉䅅䅁䕁䅁䅁睁䵁䅁䅁权㑄允䅁权牂䅂䅁权祂䅂䅁允䅁䅁䅅䅁䙁䍁捬㡪ㅌ䅋䅂䍄䉁䅁䅁䅂䅁䅁䅍䅄䅁䅁䅯䄫䅅䅁䅯䅂䅁䅁䅯䅦䅑䅁䅅䅁䉁䅁䅁兂䅁䅁䅁䵧䙨兑杷允䅁䅁䅑䅁䑁䅁䅷䅁䭁偁䉧䅁䭁䝁䕳䅁䭁䥁䕅䅁䉁䅁䅁允䅁䅁䅕杖琴灳瘳あ䵁䅉䅅䅁䕁䅁䅁睁䵁䅁䅁权㑄允䅁权牂䅂䅁权㕂䅂䅁允䅁䅁䅅䅁䙁䵁䴳䵺䵺䅺䅒䍄䉁䅁䅁䅂䅁䅁䅍䅄䅁䅁䅯䄫䅅䅁䅯睡䅑䅁䅯䅤䅑䅁䅅䅁䉁䅁䅁兂卂䉵䘶ㄶ佅䅑杷允䅁䅁䅑䅁䑁䅁䅷䅁䭁偁䉧䅁䭁䝁䕳䅁䭁䡁䕣䅁䉁䅁䅁允䅁䅁䅕㡪ㅌ䙋偹歂䵁䅉䅅䅁䕁䅁䅁睁䵁䅁䅁权煃允䅁权䕁䅁䅁权㡂䅂䅁允䅁䅁䅅䅁䭁䕁䅣䅁䵁䅉䅅䅁䕁䅁䅁睁䵁䅁䅁权㑄允䅁权牂䅂䅁权㡂䅂䅁允䅁䅁䅅䅁䙁䕁桪桥畓睒䅖䍄䉁䅁䅁䅂䅁䅁䅍䅄䅁䅁䅯䅭䅅䅁䅯充䅁䅁䅯䅣䅑䅁䅅䅁䉁䅁䅁杄啁䅁䅁兎㍁䑁䅧䅍睁䑁䅁䅍睁䑁䅁䅁䵁䅉䅅䅁䕁䅁䅁睁䵁䅁䅁权摃允䅁权䕁䅁䅁权穂䅂䅁允䅁䅁䅅䅁䙁䅁䅁䅁䕂䕵䉤䍄䉁䅁䅁䅂䅁䅁䅍䅄䅁䅁䅯眲䅅䅁䅯䅂䅁䅁䅯䅥䅑䅁䅅䅁䉁䅁䅁兂䅁䅁䅃煶李兑杷允䅁䅁䅑䅁䑁䅁䅷䅁䭁偁䉧䅁䭁䝁䕳䅁䭁䡁䕍䅁䉁䅁䅁允䅁䅁䅕㡪ㅌ䙋偹䕂䵁䅉䅅䅁䕁䅁䅁睁䵁䅁䅁权䵄允䅁权牂䅂䅁权煁䅄䅁允䅁䅁䅅䅁䙁䝁浚浚浚癚⼶䍄䉁䅁䅁䅂䅁䅁䅍䅄䅁䅁䅯䅺䅅䅁䅯睡䅑䅁䅯兢䅑䅁䅅䅁䉁䅁䅁兂浃㡭村䡳獌睐杷允䅁䅁䅑䅁䑁䅁䅷䅁䭁䵁䉷䅁䭁䝁䕳䅁䭁䡁䕯䅁䉁䅁䅁允䅁䅁䅕楄礲敮渫啂䵁䅉䅅䅁䕁䅁䅁睁䵁䅁䅁权䵄允䅁权牂䅂䅁权㥂䅂䅁允䅁䅁䅅䅁䙁䙁㑋潈牘卫䅂䍄䉁䅁䅁䅂䅁䅁䅍䅄䅁䅁䅯䅺䅅䅁䅯睡䅑䅁䅯兤䅑䅁䅅䅁䉁䅁䅁兂䑄匹捨㡪捉䅑杷允䅁䅁䅑䅁䑁䅁䅷䅁䭁䡁䅫䅁䭁䅁䅑䅁䭁䡁䕁䅁䉁䅁䅁允䅁䅁䅕䅁䅁䱁㙒䕈䵅䅉䅅䅁䕁䅁䅁睁䵁䅁䅁权䵄允䅁权牂䅂䅁权㍂䅂䅁允䅁䅁䅅䅁䙁䡁⼰噎㘶晓⽋䍄䉁䅁䅁䅂䅁䅁䅍䅄䅁䅁䅯䄳䅁䅁䅯睡䅑䅁䅯睢䅑䅁䅅䅁䉁䅁䅁兂慂䑚晶㑔渲睐杷允䅁䅁䅑䅁䑁䅁䅷䅁䭁䙁䈰䅁䭁䝁䕳䅁䭁䥁䕅䅁䉁䅁䅁允䅁䅁䅕楁䡵瑆佮あ䵁䅉䅅䅁䕁䅁䅁睁䵁䅁䅁权晁䅁䅁权䕁䅁䅁权䅃䅂䅁允䅁䅁䅅䅁䙁䅁䅁䅁煂楨䉂䍄䉁䅁䅁䅂䅁䅁䅍䅄䅁䅁䅯䄳䅁䅁䅯睡䅑䅁䅯兣䅑䅁䅅䅁䉁䅁䅁兂乄䵺䵺䵺䵺睶杷允䅁䅁䅑䅁䑁䅁䅷䅁䭁䅁䄴䅁䭁䅁䅑䅁䭁䡁䕣䅁䉁䅁䅁允䅁䅁䅕䅁䅁䵁楈䕙䵅䅉䅅䅁䕁䅁䅁睁䵁䅁䅁权佁䅁䅁权剁䅁䅁权睂䅂䅁允䅁䅁䅅䅁佁䉁䅙䅁硁䑁䅁䅍硁䑁䅁䅍睁䑁䅁䅍睁䅁䅁䍄䉁䅁䅁䅂䅁䅁䅍䅄䅁䅁䅯䄳䅁䅁䅯睡䅑䅁䅯睧䅑䅁䅅䅁䉁䅁䅁兂兂婪畤潅児睐杷允䅁䅁䅑䅁䑁䅁䅷䅁䭁乁䅷䅁䭁䝁䕳䅁䭁䡁䔰䅁䉁䅁䅁允䅁䅁䅕硥畓⭒㙆䑰䴸䅉䅅䅁䕁䅁䅁睁䵁䅁䅁权橄䅁䅁权牂䅂䅁权㕂䅂䅁允䅁䅁䅅䅁䙁䉁畓⭒㙆䵆⼴䍄䉁䅁䅁䅂䅁䅁䅍䅄䅁䅁䅯兵䅅䅁䅯充䅁䅁䅯兢䅑䅁䅅䅁䉁䅁䅁杄啁䅁䅁睍㑁䑁䅕䅍睁䑁䅁䅍睁䑁䅁䅁䵁䅉䅅䅁䕁䅁䅁睁䵁䅁䅁权捄䅁䅁权牂䅂䅁权⭂䅂䅁允䅁䅁䅅䅁䙁䍁捬㡪ㅌ䱋⽹䍄䉁䅁䅁䅂䅁䅁䅍䅄䅁䅁䅯䄳䅁䅁䅯睡䅑䅁䅯䅤䅑䅁䅅䅁䉁䅁䅁兂硂児塲㍯乄睐杷允䅁䅁䅑䅁䑁䅁䅷䅁䭁乁䅷䅁䭁䝁䕳䅁䭁䥁䕉䅁䉁䅁䅁允䅁䅁䅕捷桱扒穢稸䴸䅉䅅䅁䕁䅁䅁睁䵁䅁䅁权㉁䅁䅁权剁䅁䅁权䅃䅂䅁允䅁䅁䅅䅁佁䉁䅑䅁硁䑁䅕免祁䑁䅫兎㕁䑁䅕䅍䅁䅁杷允䅁䅁䅑䅁䑁䅁䅷䅁䭁乁䅷䅁䭁䝁䕳䅁䭁䥁䕑䅁䉁䅁䅁允䅁䅁䅕扏䥔牤昶橭䴸䅉䅅䅁䕁䅁䅁睁䵁䅁䅁权慁䅁䅁权剁䅁䅁权あ䅂䅁允䅁䅁䅅䅁佁䉁䅑䅁硁䑁䅕杍㉁䑁䅣兏㕁䑁䅕䅎䅁䅁杷允䅁䅁䅑䅁䑁䅁䅷䅁䭁乁䅷䅁䭁䝁䕳䅁䭁䥁䕁䅁䉁䅁䅁允䅁䅁䅕噈歰㥏倹呺䴸䅉䅅䅁䕁䅁䅁睁䵁䅁䅁权䱂允䅁权牂䅂䅁权瑂䅂䅁允䅁䅁䅅䅁䙁䕁䵯楁䡵畆⼰䍄䉁䅁䅁䅂䅁䅁䅍䅄䅁䅁䅯睓䅅䅁䅯睡䅑䅁䅯兣䅑䅁䅅䅁䉁䅁䅁兂䉄煹䙆癴灐睐杷允䅁䅁䅑䅁䑁䅁䅷䅁䭁䕁䉳䅁䭁䝁䕳䅁䭁䡁䕕䅁䉁䅁䅁允䅁䅁䅕牕敧敨剴䐷䴸䅉䅅䅁䕁䅁䅁睁䵁䅁䅁权啄允䅁权䕁䅁䅁权ㅂ䅂䅁允䅁䅁䅅䅁䙁䅁䅁䅁㕂呖䉸䍄䉁䅁䅁䅂䅁䅁䅍䅄䅁䅁䅯睓䅅䅁䅯睡䅑䅁䅯杦䅑䅁䅅䅁䉁䅁䅁权䡂䅁䅁䍄䉁䅁䅁䅂䅁䅁䅍䅄䅁䅁䅯睓䅅䅁䅯睡䅑䅁䅯杣䅑䅁䅅䅁䉁䅁䅁权䡂䅁䅁䍄䉁䅁䅁䅂䅁䅁䅍䅄䅁䅁䅯睓䅅䅁䅯睡䅑䅁䅯杤䅑䅁䅅䅁䉁䅁䅁权䡂䅁䅁䍄䉁䅁䅁䅂䅁䅁䅍䅄䅁䅁䅯睓䅅䅁䅯睡䅑䅁䅯䅧䅑䅁䅅䅁䉁䅁䅁权䡂䅁䅁䍄䉁䅁䅁䅂䅁䅁䅍䅄䅁䅁䅯杇䅁䅁䅯充䅁䅁䅯督䅑䅁䅅䅁䉁䅁䅁杄啁䅁䅁免ぁ䑁䅅兎ㅁ䑁䅧睎㍁䑁䅁䅁䵁䅉䅅䅁䕁䅁䅁睁䵁䅁䅁权䱂允䅁权牂䅂䅁权穂䅂䅁允䅁䅁䅅䅁䭁䕁䅣䅁䵁䅉䅅䅁䕁䅁䅁睁䵁䅁䅁权慂䅁䅁权剁䅁䅁权㡂䅂䅁允䅁䅁䅅䅁佁䉁䅑䅁穁䑁䅁䅎ㅁ䑁䅑䅍睁䑁䅁䅍䅁䅁杷允䅁䅁䅑䅁䑁䅁䅷䅁䭁䙁䈰䅁䭁䝁䕳䅁䭁䝁䔸䅁䉁䅁䅁允䅁䅁䅕浗㝑〳丫䕁䵁䅉䅅䅁䕁䅁䅁睁䵁䅁䅁权摂允䅁权牂䅂䅁权睂䅂䅁允䅁䅁䅅䅁䙁䱁敧敨剴偵⼴䍄䉁䅁䅁䅂䅁䅁䅍䅄䅁䅁䅯睬䅅䅁䅯䅂䅁䅁䅯杋䅷䅁䅅䅁䉁䅁䅁兂䅁䅁䅁捘桎兑杷允䅁䅁䅑䅁䑁䅁䅷䅁䭁偁䅳䅁䭁䅁䅑䅁䭁䥁䕑䅁䉁䅁䅁允䅁䅁䅕䅁䅁䩁䙁䕍䵅䅉䅅䅁䕁䅁䅁睁䵁䅁䅁权摂允䅁权牂䅂䅁权䙃䅂䅁允䅁䅁䅅䅁䙁䕁桪桥畓⽒⼰䍄䉁䅁䅁䅂䅁䅁䅍䅄䅁䅁䅯䅖䅅䅁䅯䅂䅁䅁䅯杋䅷䅁䅅䅁䉁䅁䅁兂䅁䅁䅁䭈䙆兑杷允䅁䅁䅑䅁䑁䅁䅷䅁䭁䙁䈰䅁䭁䝁䕳䅁䭁䡁䕫䅁䉁䅁䅁允䅁䅁䅕浚浚浚浚樹䴸䅉䅅䅁䕁䅁䅁睁䵁䅁䅁权摂允䅁权牂䅂䅁权䕃䅂䅁允䅁䅁䅅䅁䙁䱁昶楇搯偊⽑䍄䉁䅁䅁䅂䅁䅁䅍䅄䅁䅁䅯材䅁䅁䅯䅂䅁䅁䅯䅥䅑䅁䅅䅁䉁䅁䅁兂䅁䅁䅂噅呒兑杷允䅁䅁䅑䅁䑁䅁䅷䅁䭁䙁䈰䅁䭁䝁䕳䅁䭁䥁䕁䅁䉁䅁䅁允䅁䅁䅕捺䵺䵺䵺䐹䴸䅉䅅䅁䕁䅁䅁睁䵁䅁䅁权㡃允䅁权䕁䅁䅁权睂䅂䅁允䅁䅁䅅䅁䙁䅁䅁䅁元刹䉰䍄䉁䅁䅁䅂䅁䅁䅍䅄䅁䅁䅯睭䅅䅁䅯䅂䅁䅁䅯兦䅑䅁䅅䅁䉁䅁䅁兂䅁䅁䅁䅐䍤兑杷允䅁䅁䅑䅁䑁䅁䅷䅁䭁䭁䅉䅁䭁䅁䅑䅁䭁䡁䕫䅁䉁䅁䅁允䅁䅁䅕䅁䅁䭁佄啉䵅䅉䅅䅁䕁䅁䅁睁䵁䅁䅁权摂允䅁权牂䅂䅁权穂䅂䅁允䅁䅁䅅䅁䙁䩁婱婭婭晭⽕䍄䉁䅁䅁䅂䅁䅁䅍䅄䅁䅁䅯杧䅅䅁䅯䅂䅁䅁䅯䅣䅑䅁䅅䅁䉁䅁䅁兂䅁䅁䅁䡎䕆兑杷允䅁䅁䅑䅁䑁䅁䅷䅁䭁偁䉫䅁䭁䝁䕳䅁䭁䡁䕁䅁䉁䅁䅁允䅁䅁䅕牕敧敨剴䐫䴸䅉䅅䅁䕁䅁䅁睁䵁䅁䅁权湄允䅁权䕁䅁䅁权㍂䅂䅁允䅁䅁䅅䅁䙁䅁䅁䵁䱂㑩䉎䍄䉁䅁䅁䅂䅁䅁䅍䅄䅁䅁䅯儫䅅䅁䅯睡䅑䅁䅯全䅑䅁䅅䅁䉁䅁䅁兂歃䑣䬰㘱ぐ睐杷允䅁䅁䅑䅁䑁䅁䅷䅁䭁䕁䉯䅁䭁䉁䅅䅁䭁䡁䕁䅁䉁䅁䅁允䅁䅁䄴䅆䅁䑁䅅睎ㅁ䑁䅁䅍睁䑁䅁䅍睁䅁䅁䍄䉁䅁䅁䅂䅁䅁䅍䅄䅁䅁䅯儫䅅䅁䅯睡䅑䅁䅯兦䅑䅁䅅䅁䉁䅁䅁兂䝁婧䑖㉩塺睐杷允䅁䅁䅑䅁䑁䅁䅷䅁䭁偁䉫䅁䭁䝁䕳䅁䭁䡁䕧䅁䉁䅁䅁允䅁䅁䅯睒䅁䅁杷允䅁䅁䅑䅁䑁䅁䅷䅁䭁䍁䅅䅁䭁䅁䅑䅁䭁䥁䕍䅁䉁䅁䅁允䅁䅁䅕䅁䅁乁䑢じ䵅䅉䅅䅁䕁䅁䅁睁䵁䅁䅁权㍃允䅁权剁䅁䅁权煁䅄䅁允䅁䅁䅅䅁佁䉁䅑䅁ぁ䑁䅑䅏睁䑁䅁䅍睁䑁䅁䅍䅁䅁杷允䅁䅁䅑䅁䑁䅁䅷䅁䭁䍁䅙䅁䭁䅁䅑䅁䭁䝁䔸䅁䉁䅁䅁允䅁䅁䅕䅁䅁䝁牒䕔䵅䅉䅅䅁䕁䅁䅁睁䵁䅁䅁权㕄允䅁权牂䅂䅁权祂䅂䅁允䅁䅁䅅䅁䙁䑁敖歵䵫杁䅬䍄䉁䅁䅁䅂䅁䅁䅍䅄䅁䅁䅯睲䅅䅁䅯䅂䅁䅁䅯杦䅑䅁䅅䅁䉁䅁䅁兂䅁䅁䅁䕖獒兑杷允䅁䅁䅑䅁䑁䅁䅷䅁䭁偁䉫䅁䭁䝁䕳䅁䭁䥁䕅䅁䉁䅁䅁允䅁䅁䅯睒䅁䅁杷允䅁䅁䅑䅁䑁䅁䅷䅁䭁偁䉫䅁䭁䝁䕳䅁䭁䡁䕫䅁䉁䅁䅁允䅁䅁䅕㘱睎児塲稸䴸䅉䅅䅁䕁䅁䅁睁䵁䅁䅁权捂䅁䅁权䕁䅁䅁权㙂䅂䅁允䅁䅁䅅䅁䙁䅁䅁䅁穁し䉒䍄䉁䅁䅁䅂䅁䅁䅍䅄䅁䅁䅯䅧䅅䅁䅯䅂䅁䅁䅯䅧䅑䅁䅅䅁䉁䅁䅁兂䅁䅁䅁潙佬兑杷允䅁䅁䅑䅁䑁䅁䅷䅁䭁佁䉍䅁䭁䝁䕳䅁䭁䍁䵯䅁䉁䅁䅁允䅁䅁䅕浚浚浚浚樸䴸䅉䅅䅁䕁䅁䅁睁䵁䅁䅁权䉃允䅁权牂䅂䅁权穂䅂䅁允䅁䅁䅅䅁䙁䕁㍷啩杆昵⽑䍄䉁䅁䅁䅂䅁䅁䅍䅄䅁䅁䅯眴䅅䅁䅯睡䅑䅁䅯兦䅑䅁䅅䅁䉁䅁䅁兂㕂匶硙䭃祺睐杷允䅁䅁䅑䅁䑁䅁䅷䅁䭁䍁䈸䅁䭁䅁䅑䅁䭁䡁䕑䅁䉁䅁䅁允䅁䅁䅕䅁䅁䭧穤啑䵅䅉䅅䅁䕁䅁䅁睁䵁䅁䅁权橄允䅁权牂䅂䅁权㑂䅂䅁允䅁䅁䅅䅁䙁䭁慁㥌欰療⽫䍄䉁䅁䅁䅂䅁䅁䅍䅄䅁䅁䅯眴䅅䅁䅯睡䅑䅁䅯杤䅑䅁䅅䅁䉁䅁䅁兂畄䑦ㄸ牘硲睐杷允䅁䅁䅑䅁䑁䅁䅷䅁䭁䱁䅅䅁䭁䅁䅑䅁䭁䡁䔴䅁䉁䅁䅁允䅁䅁䅕䅁䅁䡁樵啎䵅䅉䅅䅁䕁䅁䅁睁䵁䅁䅁权㙄允䅁权牂䅂䅁权煁䅄䅁允䅁䅁䅅䅁䙁䙁㑋潈牘敕⽁䍄䉁䅁䅁䅂䅁䅁䅍䅄䅁䅁䅯末䅅䅁䅯睡䅑䅁䅯入䅑䅁䅅䅁䉁䅁䅁兂獄払敧敨剶睐杷允䅁䅁䅑䅁䑁䅁䅷䅁䭁偁䉯䅁䭁䝁䕳䅁䭁䡁䕑䅁䉁䅁䅁允䅁䅁䅕体㙆䭆䠵吴䴸䅉䅅䅁䕁䅁䅁睁䵁䅁䅁权㙄允䅁权牂䅂䅁权㉂䅂䅁允䅁䅁䅅䅁䙁䡁呗䅇坒畄⽅䍄䉁䅁䅁䅂䅁䅁䅍䅄䅁䅁䅯內䅅䅁䅯睡䅑䅁䅯睢䅑䅁䅅䅁䉁䅁䅁兂㥁瑃橥䑣䘰䅑杷允䅁䅁䅑䅁䑁䅁䅷䅁䭁䥁䉅䅁䭁䝁䕳䅁䭁䡁䕅䅁䉁䅁䅁允䅁䅁䅕佖汏㡭村ぁ䵁䅉䅅䅁䕁䅁䅁睁䵁䅁䅁权㍄允䅁权䕁䅁䅁权煁䅄䅁允䅁䅁䅅䅁䙁䅁䅁䝁瑄㕈䉰䍄䉁䅁䅁䅂䅁䅁䅍䅄䅁䅁䅯睖䅁䅁䅯䅂䅁䅁䅯䅨䅑䅁䅅䅁䉁䅁䅁兂䅁䅁䅁瑤橑兑杷允䅁䅁䅑䅁䑁䅁䅷䅁䭁䥁䉅䅁䭁䝁䕳䅁䭁䥁䕕䅁䉁䅁䅁允䅁䅁䅕啩杆搵楁歁䵁䅉䅅䅁䕁䅁䅁睁䵁䅁䅁权䉃允䅁权牂䅂䅁权⭂䅂䅁允䅁䅁䅅䅁䙁䝁匸㡧䭄景⽫䍄䉁䅁䅁䅂䅁䅁䅍䅄䅁䅁䅯杧䅁䅁䅯䅂䅁䅁䅯睥䅑䅁䅅䅁䉁䅁䅁兂䅁䅁䅁㕘楎兑杷允䅁䅁䅑䅁䑁䅁䅷䅁䭁䥁䉅䅁䭁䝁䕳䅁䭁䡁䕉䅁䉁䅁䅁允䅁䅁䅕㉣剩堷⽷稫䴸䅉䅅䅁䕁䅁䅁睁䵁䅁䅁权䉃允䅁权牂䅂䅁权㝂䅂䅁允䅁䅁䅅䅁䙁䉁畓⭒㙆偆⽙䍄䉁䅁䅁䅂䅁䅁䅍䅄䅁䅁䅯內䅅䅁䅯䅂䅁䅁䅯䅤䅑䅁䅅䅁䉁䅁䅁兂䅁䅁䅁䝖塊兑杷允䅁䅁䅑䅁䑁䅁䅷䅁䭁䥁䉅䅁䭁䝁䕳䅁䭁䡁䔸䅁䉁䅁䅁允䅁䅁䅕倹唳佥浫吸䴸䅉䅅䅁䕁䅁䅁睁䵁䅁䅁权奂䅁䅁权剁䅁䅁权⽂䅂䅁允䅁䅁䅅䅁佁䉁䅑䅁㉁䑁䅉䅍穁䑁䅁䅍睁䑁䅁䅍䅁䅁杷允䅁䅁䅑䅁䑁䅁䅷䅁䭁䥁䉅䅁䭁䝁䕳䅁䭁䥁䕑䅁䉁䅁䅁允䅁䅁䅕へ㍳啩杆稹䴸䅉䅅䅁䕁䅁䅁睁䵁䅁䅁权捃䅁䅁权牂䅂䅁权瑂䅂䅁允䅁䅁䅅䅁䙁䡁焹䡶呓假⽉䍄䉁䅁䅁䅂䅁䅁䅍䅄䅁䅁䅯䅈䅅䅁䅯䅂䅁䅁䅯杋䅷䅁䅅䅁䉁䅁䅁兂䅁䅁䅁䭅䅨兑杷允䅁䅁䅑䅁䑁䅁䅷䅁䭁䩁䅷䅁䭁䝁䕳䅁䭁䝁䔸䅁䉁䅁䅁允䅁䅁䅕䅁䅁䅁䅁商䵁䅉䅅䅁䕁䅁䅁睁䵁䅁䅁权婁䅁䅁权䕁䅁䅁权㙂䅂䅁允䅁䅁䅅䅁䙁䅁䅁䅁䵁ㅄ䉊䍄䉁䅁䅁䅂䅁䅁䅍䅄䅁䅁䅯䅮䅁䅁䅯睡䅑䅁䅯全䅑䅁䅅䅁䉁䅁䅁兂䅁䅁䅁䅁い睐杷允䅁䅁䅑䅁䑁䅁䅷䅁䭁䩁䅷䅁䭁䝁䕳䅁䭁䡁䕕䅁䉁䅁䅁允䅁䅁䅕噋偹癷潕䐫䴸䅉䅅䅁䕁䅁䅁睁䵁䅁䅁权牄允䅁权䕁䅁䅁权䅃䅂䅁允䅁䅁䅅䅁䙁䅁䅁䅁敄䙶䉬䍄䉁䅁䅁䅂䅁䅁䅍䅄䅁䅁䅯䅮䅁䅁䅯睡䅑䅁䅯杣䅑䅁䅅䅁䉁䅁䅁兂䭁㘱睎児湲睶杷允䅁䅁䅑䅁䑁䅁䅷䅁䭁䭁䅁䅁䭁䅁䅑䅁䭁䡁䕷䅁䉁䅁䅁允䅁䅁䅕䅁䅁䙁执ぅ䵅䅉䅅䅁䕁䅁䅁睁䵁䅁䅁权䭃允䅁权䕁䅁䅁权㙂䅂䅁允䅁䅁䅅䅁䙁䅁䅁䅁楂祮䉖䍄䉁䅁䅁䅂䅁䅁䅍䅄䅁䅁䅯䅮䅁䅁䅯睡䅑䅁䅯睥䅑䅁䅅䅁䉁䅁䅁兂捂㡪ㅌ之具䅷杷允䅁䅁䅑䅁䑁䅁䅷䅁䭁䑁䉯䅁䭁䅁䅑䅁䭁䡁䕳䅁䉁䅁䅁允䅁䅁䅕䅁䅁䵁汄ぉ䵅䅉䅅䅁䕁䅁䅁睁䵁䅁䅁权扃䅁䅁权剁䅁䅁权睂䅂䅁允䅁䅁䅅䅁佁䉁䅑䅁硁䑁䅧睍ㅁ䑁䅙免睁䑁䅁䅍䅁䅁杷允䅁䅁䅑䅁䑁䅁䅷䅁䭁䩁䅷䅁䭁䝁䕳䅁䭁䡁䕣䅁䉁䅁䅁允䅁䅁䅕捺䵺䵺䵺䐷䴸䅉䅅䅁䕁䅁䅁睁䵁䅁䅁权煁允䅁权牂䅂䅁权瑂䅂䅁允䅁䅁䅅䅁䙁䉁䕫杖琴杳䅆䍄䉁䅁䅁䅂䅁䅁䅍䅄䅁䅁䅯䅙䅁䅁䅯䅂䅁䅁䅯睢䅑䅁䅅䅁䉁䅁䅁兂䅁䅁䅁楔瑅兑杷允䅁䅁䅑䅁䑁䅁䅷䅁䭁䑁䉕䅁䭁䉁䅅䅁䭁䥁䕅䅁䉁䅁䅁允䅁䅁䄴䅆䅁䑁䅍兏ぁ䑁䅕睍祁䑁䅁䅍睁䅁䅁䍄䉁䅁䅁䅂䅁䅁䅍䅄䅁䅁䅯杋䅅䅁䅯睡䅑䅁䅯睢䅑䅁䅅䅁䉁䅁䅁兂㉄䙋偹癷㑘睐杷允䅁䅁䅑䅁䑁䅁䅷䅁䭁䭁䅣䅁䭁䅁䅑䅁䭁䝁䔰䅁䉁䅁䅁允䅁䅁䅕䅁䅁䵁䭗啔䵅䅉䅅䅁䕁䅁䅁睁䵁䅁䅁权䕄允䅁权䕁䅁䅁权睂䅂䅁允䅁䅁䅅䅁䙁䅁䅁䅁㡂䑑䉚䍄䉁䅁䅁䅂䅁䅁䅍䅄䅁䅁䅯杋䅅䅁䅯睡䅑䅁䅯䅣䅑䅁䅅䅁䉁䅁䅁兂汁潂噇㑑潶睐杷允䅁䅁䅑䅁䑁䅁䅷䅁䭁䍁䉯䅁䭁䝁䕳䅁䭁䡁䔴䅁䉁䅁䅁允䅁䅁䅕㥏倹婪畤樹䴸䅉䅅䅁䕁䅁䅁睁䵁䅁䅁权煁允䅁权牂䅂䅁权祂䅂䅁允䅁䅁䅅䅁䙁䩁䑚㉩湺⬫⽕䍄䉁䅁䅁䅂䅁䅁䅍䅄䅁䅁䅯䅦䅁䅁䅯䅂䅁䅁䅯䅨䅑䅁䅅䅁䉁䅁䅁兂䅁䅁䅁䴲㍫兑杷允䅁䅁䅑䅁䑁䅁䅷䅁䭁䍁䉯䅁䭁䝁䕳䅁䭁䥁䕅䅁䉁䅁䅁允䅁䅁䅕㡪ㅌ䙋偹䐸䴸䅉䅅䅁䕁䅁䅁睁䵁䅁䅁权ㅃ允䅁权䕁䅁䅁权㍂䅂䅁允䅁䅁䅅䅁䙁䅁䅁䅁允ㅦ䉴䍄䉁䅁䅁䅂䅁䅁䅍䅄䅁䅁䅯䅅䅁䅁䅯䅂䅁䅁䅯杧䅑䅁䅅䅁䉁䅁䅁兂䅁䅁䅁瀵汍兑杷允䅁䅁䅑䅁䑁䅁䅷䅁䭁䍁䉯䅁䭁䝁䕳䅁䭁䡁䔸䅁䉁䅁䅁允䅁䅁䅕倹唳佥浫含䴸䅉䅅䅁䕁䅁䅁睁䵁䅁䅁权あ允䅁权剁䅁䅁权㡂䅂䅁允䅁䅁䅅䅁佁䉁䅑䅁硁䑁䅙免㕁䑁䅍睎睁䑁䅁䅍䅁䅁杷允䅁䅁䅑䅁䑁䅁䅷䅁䭁䵁䈸䅁䭁䝁䕳䅁䭁䍁䵯䅁䉁䅁䅁允䅁䅁䅕䡰㥁瑃橥䐸䴸䅉䅅䅁䕁䅁䅁睁䵁䅁䅁权㕂允䅁权剁䅁䅁权あ䅂䅁允䅁䅁䅅䅁佁䉁䅑䅁祁䑁䅅睎硁䑁䅁䅍睁䑁䅁䅍䅁䅁杷允䅁䅁䅑䅁䑁䅁䅷䅁䭁䵁䈸䅁䭁䝁䕳䅁䭁䝁䔰䅁䉁䅁䅁允䅁䅁䅕〳丫㉬匴稹䴸䅉䅅䅁䕁䅁䅁睁䵁䅁䅁权偄允䅁权牂䅂䅁权睂䅂䅁允䅁䅁䅅䅁䙁䡁㥅瑃橥偣⽅䍄䉁䅁䅁䅂䅁䅁䅍䅄䅁䅁䅯睺䅅䅁䅯睡䅑䅁䅯全䅑䅁䅅䅁䉁䅁䅁兂㥁瑃橥䑣焳睐杷允䅁䅁䅑䅁䑁䅁䅷䅁䭁䵁䈸䅁䭁䝁䕳䅁䭁䡁䕧䅁䉁䅁䅁允䅁䅁䅕㉣剩堷⽷吷䴸䅉䅅䅁䕁䅁䅁睁䵁䅁䅁权偄允䅁权牂䅂䅁权ㅂ䅂䅁允䅁䅁䅅䅁䙁䉁癳匳䝑敧⽅䍄䉁䅁䅁䅂䅁䅁䅍䅄䅁䅁䅯睺䅅䅁䅯睡䅑䅁䅯䅦䅑䅁䅅䅁䉁䅁䅁兂獃䙈歰㥏是睐杷允䅁䅁䅑䅁䑁䅁䅷䅁䭁䥁䈴䅁䭁䝁䕳䅁䭁䝁䔸䅁䉁䅁䅁允䅁䅁䅕児塲㍯㥃ぉ䵁䅉䅅䅁䕁䅁䅁睁䵁䅁䅁权䉃兂䅁权剁䅁䅁权㡂䅂䅁允䅁䅁䅅䅁䭁䕁䅣䅁䵁䅉䅅䅁䕁䅁䅁睁䵁䅁䅁权佃允䅁权牂䅂䅁权睂䅂䅁允䅁䅁䅅䅁䙁䑁䬰㘱睎卐䅎䍄䉁䅁䅁䅂䅁䅁䅍䅄䅁䅁䅯䅊䅅䅁䅯䅂䅁䅁䅯兣䅑䅁䅅䅁䉁䅁䅁兂䅁䅁䅁伶䩒兑杷允䅁䅁䅑䅁䑁䅁䅷䅁䭁䥁䈴䅁䭁䝁䕳䅁䭁䡁䕅䅁䉁䅁䅁允䅁䅁䅕呣䬰㘱睎え䵁䅉䅅䅁䕁䅁䅁睁䵁䅁䅁权㙂允䅁权䕁䅁䅁权㙂䅂䅁允䅁䅁䅅䅁䙁䅁䅁䅁楃䘸䉊䍄䉁䅁䅁䅂䅁䅁䅍䅄䅁䅁䅯杪䅅䅁䅯睡䅑䅁䅯兤䅑䅁䅅䅁䉁䅁䅁兂䭁㘱睎奐杯䅑杷允䅁䅁䅑䅁䑁䅁䅷䅁䭁䥁䈴䅁䭁䝁䕳䅁䭁䥁䕅䅁䉁䅁䅁允䅁䅁䅕㉣剩堷⽹商䵁䅉䅅䅁䕁䅁䅁睁䵁䅁䅁权楄允䅁权䕁䅁䅁权㡂䅂䅁允䅁䅁䅅䅁䙁䅁䅁䅁捄歉䉂䍄䉁䅁䅁䅂䅁䅁䅍䅄䅁䅁䅯杪䅅䅁䅯睡䅑䅁䅯䅤䅑䅁䅅䅁䉁䅁䅁兂啁歲桦桥剑䅑杷允䅁䅁䅑䅁䑁䅁䅷䅁䭁佁䅉䅁䭁䝁䕳䅁䭁䝁䔸䅁䉁䅁䅁允䅁䅁䅕歯㉗⼸唳㡃䵁䅉䅅䅁䕁䅁䅁睁䵁䅁䅁权䭂允䅁权剁䅁䅁权㝂䅂䅁允䅁䅁䅅䅁佁䉁䅑䅁硁䑁䅧睎睁䑁䅁䅍睁䑁䅁䅍䅁䅁杷允䅁䅁䅑䅁䑁䅁䅷䅁䭁佁䅉䅁䭁䝁䕳䅁䭁䡁䕯䅁䉁䅁䅁允䅁䅁䅕䬸䝦穓䩥吲䴸䅉䅅䅁䕁䅁䅁睁䵁䅁䅁权橄䅁䅁权牂䅂䅁权㙂䅂䅁允䅁䅁䅅䅁䙁䱁摋㘷䝦硓䅄䍄䉁䅁䅁䅂䅁䅁䅍䅄䅁䅁䅯朴䅁䅁䅯睡䅑䅁䅯䅣䅑䅁䅅䅁䉁䅁䅁兂浂浚浚浚扙䅷杷允䅁䅁䅑䅁䑁䅁䅷䅁䭁䵁䅷䅁䭁䅁䅑䅁䭁䡁䔸䅁䉁䅁䅁允䅁䅁䅕䅁䅁䭁睧啐䵅䅉䅅䅁䕁䅁䅁睁䵁䅁䅁权橄䅁䅁权牂䅂䅁权睂䅂䅁允䅁䅁䅅䅁䙁䩁婱婭婭摭⽭䍄䉁䅁䅁䅂䅁䅁䅍䅄䅁䅁䅯兙䅅䅁䅯䅂䅁䅁䅯兦䅑䅁䅅䅁䉁䅁䅁兂䅁䅁䅁佭〴兑杷允䅁䅁䅑䅁䑁䅁䅷䅁䭁佁䅍䅁䭁䝁䕳䅁䭁䡁䕅䅁䉁䅁䅁允䅁䅁䅕㙹䙆癴㥐䱸䴸䅉䅅䅁䕁䅁䅁睁䵁䅁䅁权㉄权䅁权剁䅁䅁权⽂䅂䅁允䅁䅁䅅䅁佁䉁䅉䅁㉁䑁䅣䅍祁䑁䅁䅍睁䑁䅁䅁䵁䅉䅅䅁䕁䅁䅁睁䵁䅁䅁权塁䅁䅁权剁䅁䅁权ㅂ䅂䅁允䅁䅁䅅䅁佁䉁䅑䅁穁䑁䅉兏ㅁ䑁䅁䅍睁䑁䅁䅍䅁䅁杷允䅁䅁䅑䅁䑁䅁䅷䅁䭁佁䅉䅁䭁䝁䕳䅁䭁䡁䔰䅁䉁䅁䅁允䅁䅁䅕䘷㑇潈牘吶䴸䅉䅅䅁䕁䅁䅁睁䵁䅁䅁权橄䅁䅁权牂䅂䅁权ㅂ䅂䅁允䅁䅁䅅䅁䙁䑁晶㑔堲畢⼶䍄䉁䅁䅁䅂䅁䅁䅍䅄䅁䅁䅯朴䅁䅁䅯睡䅑䅁䅯杣䅑䅁䅅䅁䉁䅁䅁兂卂䉵䘶ㄶ睈睐杷允䅁䅁䅑䅁䑁䅁䅷䅁䭁䝁䉳䅁䭁䉁䅅䅁䭁䡁䕁䅁䉁䅁䅁允䅁䅁䄴䅆䅁䑁䅅睎祁䑁䅣䅍睁䑁䅁䅍睁䅁䅁䍄䉁䅁䅁䅂䅁䅁䅍䅄䅁䅁䅯朴䅁䅁䅯睡䅑䅁䅯內䅑䅁䅅䅁䉁䅁䅁兂䙃ㄶ㑇潈兕䅑杷允䅁䅁䅑䅁䑁䅁䅷䅁䭁佁䅉䅁䭁䝁䕳䅁䭁䡁䕫䅁䉁䅁䅁允䅁䅁䅯睒䅁䅁杷允䅁䅁䅑䅁䑁䅁䅷䅁䭁佁䅉䅁䭁䝁䕳䅁䭁䡁䕑䅁䉁䅁䅁允䅁䅁䅕報灪橊䥅樹䴸䅉䅅䅁䕁䅁䅁睁䵁䅁䅁权橄䅁䅁权牂䅂䅁权あ䅂䅁允䅁䅁䅅䅁䙁偁唷佥浫晍⽁䍄䉁䅁䅁䅂䅁䅁䅍䅄䅁䅁䅯朴䅁䅁䅯睡䅑䅁䅯杤䅑䅁䅅䅁䉁䅁䅁兂楂䙅㕧䵴坪睶杷允䅁䅁䅑䅁䑁䅁䅷䅁䭁佁䅍䅁䭁䝁䕳䅁䭁䡁䕣䅁䉁䅁䅁允䅁䅁䅕䡰㥁瑃橥䐲䴸䅉䅅䅁䕁䅁䅁睁䵁䅁䅁权楄䅁䅁权牂䅂䅁权⽂䅂䅁允䅁䅁䅅䅁䙁䅁獩䙈歰⽏⼫䍄䉁䅁䅁䅂䅁䅁䅍䅄䅁䅁䅯杌䅁䅁䅯充䅁䅁䅯䅤䅑䅁䅅䅁䉁䅁䅁杄啁䅁䅁免㕁䑁䅫䅍㍁䑁䅣睍㕁䑁䅁䅁䵁䅉䅅䅁䕁䅁䅁睁䵁䅁䅁权橄䅁䅁权牂䅂䅁权⽂䅂䅁允䅁䅁䅅䅁䙁䝁㝑〳丫㥬⽙䍄䉁䅁䅁䅂䅁䅁䅍䅄䅁䅁䅯朴䅁䅁䅯睡䅑䅁䅯䅨䅑䅁䅅䅁䉁䅁䅁兂十㡧䭄啯畘睐杷允䅁䅁䅑䅁䑁䅁䅷䅁䭁佁䅉䅁䭁䝁䕳䅁䭁䥁䕁䅁䉁䅁䅁允䅁䅁䅕㑋坣挲㌷稵䴸䅉䅅䅁䕁䅁䅁睁䵁䅁䅁权楄䅁䅁权牂䅂䅁权穂䅂䅁允䅁䅁䅅䅁䙁乁橥䑣䬰⼱⽍䍄䉁䅁䅁䅂䅁䅁䅍䅄䅁䅁䅯眴䅁䅁䅯睡䅑䅁䅯督䅑䅁䅅䅁䉁䅁䅁兂摁浗㝑〳搯睐杷允䅁䅁䅑䅁䑁䅁䅷䅁䭁䥁䈸䅁䭁䉁䅅䅁䭁䡁䕙䅁䉁䅁䅁允䅁䅁䄴䅆䅁䑁䅑免ㅁ䑁䅑兎硁䑁䅁䅍睁䅁䅁䍄䉁䅁䅁䅂䅁䅁䅍䅄䅁䅁䅯䄳䅅䅁䅯睡䅑䅁䅯兣䅑䅁䅅䅁䉁䅁䅁兂硂児塲㍯汄睐杷允䅁䅁䅑䅁䑁䅁䅷䅁䭁乁䉷䅁䭁䝁䕳䅁䭁䡁䕕䅁䉁䅁䅁允䅁䅁䅕呦ㄸ牘䩰䱺䴸䅉䅅䅁䕁䅁䅁睁䵁䅁䅁权䝁允䅁权䕁䅁䅁权穂䅂䅁允䅁䅁䅅䅁䙁䅁䅁䅁潄䑸䈵䍄䉁䅁䅁䅂䅁䅁䅍䅄䅁䅁䅯䄳䅅䅁䅯睡䅑䅁䅯杦䅑䅁䅅䅁䉁䅁䅁兂煃搸乊桙歄睐杷允䅁䅁䅑䅁䑁䅁䅷䅁䭁䙁䉅䅁䭁䅁䅑䅁䭁䡁䕙䅁䉁䅁䅁允䅁䅁䅕䅁䅁䱙䭙啩䵅䅉䅅䅁䕁䅁䅁睁䵁䅁䅁权捄允䅁权牂䅂䅁权祂䅂䅁允䅁䅁䅅䅁䙁䅁坒楄礲据⼸䍄䉁䅁䅁䅂䅁䅁䅍䅄䅁䅁䅯杫䅅䅁䅯䅂䅁䅁䅯䅨䅑䅁䅅䅁䉁䅁䅁兂䅁䅁䅁䵗啍兑杷允䅁䅁䅑䅁䑁䅁䅷䅁䭁乁䉷䅁䭁䝁䕳䅁䭁䡁䕫䅁䉁䅁䅁允䅁䅁䅕歲桦桥畓稱䴸䅉䅅䅁䕁䅁䅁睁䵁䅁䅁权捄允䅁权牂䅂䅁权䅃䅂䅁允䅁䅁䅅䅁䙁䙁乃㉬匴㥧⽧䍄䉁䅁䅁䅂䅁䅁䅍䅄䅁䅁䅯䄳䅅䅁䅯睡䅑䅁䅯䅦䅑䅁䅅䅁䉁䅁䅁兂桄桥畓⭒慈睐杷允䅁䅁䅑䅁䑁䅁䅷䅁䭁偁䉷䅁䭁䝁䕳䅁䭁䡁䕕䅁䉁䅁䅁允䅁䅁䅕䡰㥁瑃橥䐫䴸䅉䅅䅁䕁䅁䅁睁䵁䅁䅁权杂䅁䅁权䕁䅁䅁权㍂䅂䅁允䅁䅁䅅䅁䙁䅁䅁䅁㙂祯䉨䍄䉁䅁䅁䅂䅁䅁䅍䅄䅁䅁䅯兣䅅䅁䅯充䅁䅁䅯睧䅑䅁䅅䅁䉁䅁䅁杄啁䅁䅁免ぁ䑁䅅杍ぁ䑁䅣䅍睁䑁䅁䅁䵁䅉䅅䅁䕁䅁䅁睁䵁䅁䅁权㡄允䅁权牂䅂䅁权䉃䅂䅁允䅁䅁䅅䅁䙁䩁瘷㡰䱚⽎⽍䍄䉁䅁䅁䅂䅁䅁䅍䅄䅁䅁䅯䄯䅅䅁䅯睡䅑䅁䅯杤䅑䅁䅅䅁䉁䅁䅁兂汄䌰扌堫眷睐杷允䅁䅁䅑䅁䑁䅁䅷䅁䭁乁䉧䅁䭁䉁䅅䅁䭁䥁䕉䅁䉁䅁䅁允䅁䅁䄴杆䅁䑁䅑睍祁䑁䅕䅍睁䑁䅁䅍睁䑁䅁䅁䵁䅉䅅䅁䕁䅁䅁睁䵁䅁䅁权䉄䅂䅁权牂䅂䅁权䙃䅂䅁允䅁䅁䅅䅁䙁䕁桪桥畓⽒⼰䍄䉁䅁䅁䅂䅁䅁䅍䅄䅁䅁䅯杙䅅䅁䅯䅂䅁䅁䅯兣䅑䅁䅅䅁䉁䅁䅁兂䅁䅁䅁䕒浆兑杷允䅁䅁䅑䅁䑁䅁䅷䅁䭁偁䉷䅁䭁䝁䕳䅁䭁䡁䕣䅁䉁䅁䅁允䅁䅁䅕呣䬰㘱睎吷䴸䅉䅅䅁䕁䅁䅁睁䵁䅁䅁权㡄允䅁权牂䅂䅁权䕃䅂䅁允䅁䅁䅅䅁䙁䑁䩥坑汄倰⽁䍄䉁䅁䅁䅂䅁䅁䅍䅄䅁䅁䅯杩䅅䅁䅯睡䅑䅁䅯兣䅑䅁䅅䅁䉁䅁䅁兂䩄牤昶楇丸䅑杷允䅁䅁䅑䅁䑁䅁䅷䅁䭁䥁䉯䅁䭁䝁䕳䅁䭁䡁䕫䅁䉁䅁䅁允䅁䅁䅕捺䵺䵺䵺䕂䵁䅉䅅䅁䕁䅁䅁睁䵁䅁䅁权䵃䅁䅁权䕁䅁䅁权⽂䅂䅁允䅁䅁䅅䅁䙁䅁䅁䅁獃啣䉬䍄䉁䅁䅁䅂䅁䅁䅍䅄䅁䅁䅯杏䅁䅁䅯充䅁䅁䅯䅣䅑䅁䅅䅁䉁䅁䅁杄十䅁䅁睎㕁䑁䅕䅍㑁䑁䅁䅍睁䅁䅁䍄䉁䅁䅁䅂䅁䅁䅍䅄䅁䅁䅯杩䅅䅁䅯睡䅑䅁䅯睤䅑䅁䅅䅁䉁䅁䅁兂㥁瑃橥䑣䄰䅑杷允䅁䅁䅑䅁䑁䅁䅷䅁䭁䥁䉯䅁䭁䝁䕳䅁䭁䡁䔸䅁䉁䅁䅁允䅁䅁䅕歲桦桥畓稯䴸䅉䅅䅁䕁䅁䅁睁䵁䅁䅁权䭃允䅁权牂䅂䅁权䕃䅂䅁允䅁䅁䅅䅁䙁䝁汄䌰扌儫䅨䍄䉁䅁䅁䅂䅁䅁䅍䅄䅁䅁䅯杋䅁䅁䅯睡䅑䅁䅯杋䅷䅁䅅䅁䉁䅁䅁兂灁䥘䌯匹䍧䅑杷允䅁䅁䅑䅁䑁䅁䅷䅁䭁䍁䅯䅁䭁䝁䕳䅁䭁䝁䔸䅁䉁䅁䅁允䅁䅁䅕呦ㄸ牘䩰䐶䴸䅉䅅䅁䕁䅁䅁睁䵁䅁䅁权煁䅁䅁权牂䅂䅁权㑂䅂䅁允䅁䅁䅅䅁䙁䵁杕䡳潊敫⽫䍄䉁䅁䅁䅂䅁䅁䅍䅄䅁䅁䅯睧䅁䅁䅯䅂䅁䅁䅯兤䅑䅁䅅䅁䉁䅁䅁兂䅁䅁䅁䱪晅兑杷允䅁䅁䅑䅁䑁䅁䅷䅁䭁䥁䄰䅁䭁䅁䅑䅁䭁䥁䕕䅁䉁䅁䅁允䅁䅁䅕䅁䅁䝧䱡歔䵅䅉䅅䅁䕁䅁䅁睁䵁䅁䅁权煁䅁䅁权牂䅂䅁权祂䅂䅁允䅁䅁䅅䅁䙁䭁睒児塲⽯⽷䍄䉁䅁䅁䅂䅁䅁䅍䅄䅁䅁䅯杋䅁䅁䅯睡䅑䅁䅯內䅑䅁䅅䅁䉁䅁䅁兂㑃潈牘払浪睐杷允䅁䅁䅑䅁䑁䅁䅷䅁䭁䝁䅁䅁䭁䅁䅑䅁䭁䡁䕍䅁䉁䅁䅁允䅁䅁䅕䅁䅁䑁㡩䕊䵅䅉䅅䅁䕁䅁䅁睁䵁䅁䅁权煁䅁䅁权牂䅂䅁权㕂䅂䅁允䅁䅁䅅䅁䙁䩁䕺䱉祂佡⼰䍄䉁䅁䅁䅂䅁䅁䅍䅄䅁䅁䅯杋䅁䅁䅯睡䅑䅁䅯睤䅑䅁䅅䅁䉁䅁䅁兂桄桥畓⭒煈睐杷允䅁䅁䅑䅁䑁䅁䅷䅁䭁䍁䅯䅁䭁䝁䕳䅁䭁䥁䕉䅁䉁䅁䅁允䅁䅁䅕場啯歲桦樹䴸䅉䅅䅁䕁䅁䅁睁䵁䅁䅁权㡃䅁䅁权䕁䅁䅁权㕂䅂䅁允䅁䅁䅅䅁䙁䅁䅁䅁楄䕧䉖䍄䉁䅁䅁䅂䅁䅁䅍䅄䅁䅁䅯杋䅁䅁䅯睡䅑䅁䅯䅨䅑䅁䅅䅁䉁䅁䅁兂歃䑣䬰㘱潐睐杷允䅁䅁䅑䅁䑁䅁䅷䅁䭁䑁䉉䅁䭁䅁䅑䅁䭁䡁䕁䅁䉁䅁䅁允䅁䅁䅕䅁䅁䡁橉か䵅䅉䅅䅁䕁䅁䅁睁䵁䅁䅁权煁䅁䅁权牂䅂䅁权䅃䅂䅁允䅁䅁䅅䅁䙁䭁䠵場啯畲⽣䍄䉁䅁䅁䅂䅁䅁䅍䅄䅁䅁䅯兌䅁䅁䅯睡䅑䅁䅯兣䅑䅁䅅䅁䉁䅁䅁兂癁匳䝑婧牘睐杷允䅁䅁䅑䅁䑁䅁䅷䅁䭁䑁䅉䅁䭁䅁䅑䅁䭁䡁䕑䅁䉁䅁䅁允䅁䅁䅕䅁䅁䅁㝸問䵅䅉䅅䅁䕁䅁䅁睁䵁䅁䅁权獁䅁䅁权䕁䅁䅁权㙂䅂䅁允䅁䅁䅅䅁䙁䅁䅁䅁卄啄䉆䍄䉁䅁䅁䅂䅁䅁䅍䅄䅁䅁䅯兌䅁䅁䅯睡䅑䅁䅯杣䅑䅁䅅䅁䉁䅁䅁兂䭂䅄牉硨瑢睐杷允䅁䅁䅑䅁䑁䅁䅷䅁䭁䭁䈴䅁䭁䉁䅅䅁䭁䡁䕯䅁䉁䅁䅁允䅁䅁䄴䅆䅁䑁䅉兎ㅁ䑁䅅李㉁䑁䅁䅍睁䅁䅁䍄䉁䅁䅁䅂䅁䅁䅍䅄䅁䅁䅯朱䅅䅁䅯䅂䅁䅁䅯內䅑䅁䅅䅁䉁䅁䅁兂䅁䅁䅁䜯㙙兑杷允䅁䅁䅑䅁䑁䅁䅷䅁䭁䍁䄰䅁䭁䝁䕳䅁䭁䥁䕅䅁䉁䅁䅁允䅁䅁䅕硫䕧杖琴樹䴸䅉䅅䅁䕁䅁䅁睁䵁䅁䅁权瑁䅁䅁权牂䅂䅁权㕂䅂䅁允䅁䅁䅅䅁䙁䱁敧敨剴偵⽉䍄䉁䅁䅁䅂䅁䅁䅍䅄䅁䅁䅯兲䅅䅁䅯䅂䅁䅁䅯內䅑䅁䅅䅁䉁䅁䅁兂䅁䅁䅁橓汅兑杷允䅁䅁䅑䅁䑁䅁䅷䅁䭁䍁䄰䅁䭁䝁䕳䅁䭁䡁䕳䅁䉁䅁䅁允䅁䅁䅕牕敧敨剴䐸䴸䅉䅅䅁䕁䅁䅁睁䵁䅁䅁权㙂允䅁权剁䅁䅁权㥂䅂䅁允䅁䅁䅅䅁佁䉁䅙䅁硁䑁䅍睍㕁䑁䅑䅏睁䑁䅁䅍睁䅁䅁䍄䉁䅁䅁䅂䅁䅁䅍䅄䅁䅁䅯兌䅁䅁䅯睡䅑䅁䅯睤䅑䅁䅅䅁䉁䅁䅁兂浂浚浚浚浢睐杷允䅁䅁䅑䅁䑁䅁䅷䅁䭁䍁䄰䅁䭁䝁䕳䅁䭁䡁䔸䅁䉁䅁䅁允䅁䅁䅕䩡瑈䑦ㄸ䰸䴸䅉䅅䅁䕁䅁䅁睁䵁䅁䅁权瑁䅁䅁权牂䅂䅁权䅃䅂䅁允䅁䅁䅅䅁䙁䡁㥅瑃橥佣⼰䍄䉁䅁䅁䅂䅁䅁䅍䅄䅁䅁䅯兌䅁䅁䅯睡䅑䅁䅯督䅑䅁䅅䅁䉁䅁䅁兂穁積積積穐睐杷允䅁䅁䅑䅁䑁䅁䅷䅁䭁䡁䅍䅁䭁䉁䅅䅁䭁䡁䕍䅁䉁䅁䅁允䅁䅁䄴䅆䅁䑁䅉李祁䑁䅍䅍睁䑁䅁䅍睁䅁䅁䍄䉁䅁䅁䅂䅁䅁䅍䅄䅁䅁䅯䄹䅁䅁䅯充䅁䅁䅯䅦䅑䅁䅅䅁䉁䅁䅁杄啁䅁䅁李ㅁ䑁䅉䅍睁䑁䅁䅍睁䑁䅁䅁䵁䅉䅅䅁䕁䅁䅁睁䵁䅁䅁权㍁䅁䅁权䕁䅁䅁权㑂䅂䅁允䅁䅁䅅䅁䙁䅁䅁䥁䥄䡲䈵䍄䉁䅁䅁䅂䅁䅁䅍䅄䅁䅁䅯䅅䅅䅁䅯充䅁䅁䅯䅧䅑䅁䅅䅁䉁䅁䅁杄允䅁䅁免㉁䑁䅍睍睁䑁䅁杍䅁䅁杷允䅁䅁䅑䅁䑁䅁䅷䅁䭁䑁䉣䅁䭁䅁䅑䅁䭁䡁䕫䅁䉁䅁䅁允䅁䅁䅕䅁䅁䅁睩歏䵅䅉䅅䅁䕁䅁䅁睁䵁䅁䅁权㥄允䅁权牂䅂䅁权療䅂䅁允䅁䅁䅅䅁䙁䅁塲㍯㥁畃⽣䍄䉁䅁䅁䅂䅁䅁䅍䅄䅁䅁䅯睍䅅䅁䅯䅂䅁䅁䅯兣䅑䅁䅅䅁䉁䅁䅁兂䅁䅁䅁䑳䑊兑杷允䅁䅁䅑䅁䑁䅁䅷䅁䭁䥁䈸䅁䭁䝁䕳䅁䭁䝁䔰䅁䉁䅁䅁允䅁䅁䅕牕敧敨剴䑹䴸䅉䅅䅁䕁䅁䅁睁䵁䅁䅁权䥂䅁䅁权剁䅁䅁权煁䅄䅁允䅁䅁䅅䅁佁䉁䅑䅁硁䑁䅅䅎穁䑁䅍兏睁䑁䅁䅍䅁䅁杷允䅁䅁䅑䅁䑁䅁䅷䅁䭁佁䉯䅁䭁䅁䅑䅁䭁䡁䕫䅁䉁䅁䅁允䅁䅁䅕䅁䅁䱁䅑䕎䵅䅉䅅䅁䕁䅁䅁睁䵁䅁䅁权䙂允䅁权䕁䅁䅁权䙃䅂䅁允䅁䅁䅅䅁䙁䅁䅁䅁䉁䡃䉂䍄䉁䅁䅁䅂䅁䅁䅍䅄䅁䅁䅯睪䅅䅁䅯睡䅑䅁䅯睢䅑䅁䅅䅁䉁䅁䅁兂捂㡪ㅌ䙋湺睐杷允䅁䅁䅑䅁䑁䅁䅷䅁䭁䥁䈸䅁䭁䝁䕳䅁䭁䡁䕯䅁䉁䅁䅁允䅁䅁䅕噎㘶兓䍷稲䴸䅉䅅䅁䕁䅁䅁睁䵁䅁䅁权偃允䅁权牂䅂䅁权㑂䅂䅁允䅁䅁䅅䅁䙁偁灹搸乊潙⽃䍄䉁䅁䅁䅂䅁䅁䅍䅄䅁䅁䅯其䅅䅁䅯充䅁䅁䅯䅥䅑䅁䅅䅁䉁䅁䅁杄啁䅁䅁兎㕁䑁䅧兏睁䑁䅁䅍睁䑁䅁䅁䵁䅉䅅䅁䕁䅁䅁睁䵁䅁䅁权偃允䅁权牂䅂䅁权ㅂ䅂䅁允䅁䅁䅅䅁䙁䱁敧敨剴䥵⼶䍄䉁䅁䅁䅂䅁䅁䅍䅄䅁䅁䅯睪䅅䅁䅯睡䅑䅁䅯內䅑䅁䅅䅁䉁䅁䅁兂权楇搯䅊䉢睐杷允䅁䅁䅑䅁䑁䅁䅷䅁䭁䵁䄴䅁䭁䉁䅅䅁䭁䡁䔴䅁䉁䅁䅁允䅁䅁䄴䅆䅁䑁䅅䅎ぁ䑁䅙李㕁䑁䅁䅍睁䅁䅁䍄䉁䅁䅁䅂䅁䅁䅍䅄䅁䅁䅯睪䅅䅁䅯睡䅑䅁䅯䅤䅑䅁䅅䅁䉁䅁䅁兂䥁䉲慸䑚癵睐杷允䅁䅁䅑䅁䑁䅁䅷䅁䭁䙁䄸䅁䭁䅁䅑䅁䭁䡁䔰䅁䉁䅁䅁允䅁䅁䅕䅁䅁䉁䍨歔䵅䅉䅅䅁䕁䅁䅁睁䵁䅁䅁权䥄允䅁权剁䅁䅁权㕂䅂䅁允䅁䅁䅅䅁佁䉁䅑䅁㍁䑁䅅睎睁䑁䅁䅍睁䑁䅁䅍䅁䅁杷允䅁䅁䅑䅁䑁䅁䅷䅁䭁䥁䈸䅁䭁䝁䕳䅁䭁䡁䕙䅁䉁䅁䅁允䅁䅁䅕椹捨㡪ㅌ䐲䴸䅉䅅䅁䕁䅁䅁睁䵁䅁䅁权偃允䅁权牂䅂䅁权㍂䅂䅁允䅁䅁䅅䅁䙁䍁扐堫焵佶⽧䍄䉁䅁䅁䅂䅁䅁䅍䅄䅁䅁䅯睪䅅䅁䅯睡䅑䅁䅯䅦䅑䅁䅅䅁䉁䅁䅁兂婁䙂余扌噌睐杷允䅁䅁䅑䅁䑁䅁䅷䅁䭁䙁䈴䅁䭁䝁䕳䅁䭁䡁䕅䅁䉁䅁䅁允䅁䅁䅕啩杆搵楁启䴸䅉䅅䅁䕁䅁䅁睁䵁䅁䅁权㍁䅁䅁权䕁䅁䅁权㉂䅂䅁允䅁䅁䅅䅁䙁䅁䅁䅁䕃塸䉰䍄䉁䅁䅁䅂䅁䅁䅍䅄䅁䅁䅯杘䅅䅁䅯睡䅑䅁䅯全䅑䅁䅅䅁䉁䅁䅁兂晁敨剴䉵䈴䅑杷允䅁䅁䅑䅁䑁䅁䅷䅁䭁䙁䉑䅁䭁䅁䅑䅁䭁䥁䕍䅁䉁䅁䅁允䅁䅁䅕䅁䅁䙁牷啓䵅䅉䅅䅁䕁䅁䅁睁䵁䅁䅁权敂允䅁权牂䅂䅁权㑂䅂䅁允䅁䅁䅅䅁䙁乁橥䑣䬰⼱⽕䍄䉁䅁䅁䅂䅁䅁䅍䅄䅁䅁䅯睩䅅䅁䅯䅂䅁䅁䅯睦䅑䅁䅅䅁䉁䅁䅁兂䅁䅁䅁汩奎兑杷允䅁䅁䅑䅁䑁䅁䅷䅁䭁䙁䈴䅁䭁䝁䕳䅁䭁䡁䔴䅁䉁䅁䅁允䅁䅁䅕㘱睎児塲ぁ䵁䅉䅅䅁䕁䅁䅁睁䵁䅁䅁权敂允䅁权牂䅂䅁权祂䅂䅁允䅁䅁䅅䅁䙁䙁㑋潈牘兕䅊䍄䉁䅁䅁䅂䅁䅁䅍䅄䅁䅁䅯眰䅅䅁䅯䅂䅁䅁䅯杦䅑䅁䅅䅁䉁䅁䅁兂䅁䅁䅁橁㙒兑杷允䅁䅁䅑䅁䑁䅁䅷䅁䭁䙁䈴䅁䭁䝁䕳䅁䭁䥁䕅䅁䉁䅁䅁允䅁䅁䅕癴㥐䠱灪樯䴸䅉䅅䅁䕁䅁䅁睁䵁䅁䅁权扂䅁䅁权剁䅁䅁权䑃䅂䅁允䅁䅁䅅䅁佁䉁䅑䅁ぁ䑁䅕䅏㍁䑁䅁䅍睁䑁䅁䅍䅁䅁杷允䅁䅁䅑䅁䑁䅁䅷䅁䭁䙁䈴䅁䭁䝁䕳䅁䭁䥁䕉䅁䉁䅁䅁允䅁䅁䅕歲桦桥畓稷䴸䅉䅅䅁䕁䅁䅁睁䵁䅁䅁权桂允䅁权剁䅁䅁权㡂䅂䅁允䅁䅁䅅䅁佁䉁䅑䅁穁䑁䅑兏硁䑁䅁䅍睁䑁䅁䅍䅁䅁杷允䅁䅁䅑䅁䑁䅁䅷䅁䭁䙁䅁䅁䭁䅁䅑䅁䭁䡁䕫䅁䉁䅁䅁允䅁䅁䅕䅁䅁偁晑䕒䵅䅉䅅䅁䕁䅁䅁睁䵁䅁䅁权敂允䅁权牂䅂䅁权䅃䅂䅁允䅁䅁䅅䅁䙁䅁䅁䅁䅁佁⽧䍄䉁䅁䅁䅂䅁䅁䅍䅄䅁䅁䅯䅱䅅䅁䅯睡䅑䅁䅯杋䅷䅁䅅䅁䉁䅁䅁兂啁歲桦桥⭔睐杷允䅁䅁䅑䅁䑁䅁䅷䅁䭁䥁䅯䅁䭁䅁䅑䅁䭁䡁䕉䅁䉁䅁䅁允䅁䅁䅕䅁䅁䱁橨こ䵅䅉䅅䅁䕁䅁䅁睁䵁䅁䅁权潃允䅁权牂䅂䅁权瑂䅂䅁允䅁䅁䅅䅁䙁偁湃歸㍳晩⽍䍄䉁䅁䅁䅂䅁䅁䅍䅄䅁䅁䅯具䅅䅁䅯䅂䅁䅁䅯睢䅑䅁䅅䅁䉁䅁䅁兂䅁䅁䅁䘯㌰兑杷允䅁䅁䅑䅁䑁䅁䅷䅁䭁䭁䉧䅁䭁䝁䕳䅁䭁䡁䕯䅁䉁䅁䅁允䅁䅁䅕児塲㍯㥁樫䴸䅉䅅䅁䕁䅁䅁睁䵁䅁䅁权潃允䅁权牂䅂䅁权䙃䅂䅁允䅁䅁䅅䅁䙁䕁桪桥畓⽒⽕䍄䉁䅁䅁䅂䅁䅁䅍䅄䅁䅁䅯䅱䅅䅁䅯睡䅑䅁䅯兦䅑䅁䅅䅁䉁䅁䅁兂䑄匹捨㡪瑌睐杷允䅁䅁䅑䅁䑁䅁䅷䅁䭁䭁䉧䅁䭁䝁䕳䅁䭁䥁䕅䅁䉁䅁䅁允䅁䅁䅕䩡瑈䑦ㄸ䐸䴸䅉䅅䅁䕁䅁䅁睁䵁䅁䅁权潃允䅁权牂䅂䅁权㝂䅂䅁允䅁䅁䅅䅁䙁佁㙆䭆䠵攴⽉䍄䉁䅁䅁䅂䅁䅁䅍䅄䅁䅁䅯䅱䅅䅁䅯睡䅑䅁䅯䅧䅑䅁䅅䅁䉁䅁䅁兂佁扌摋㘷敦睐杷允䅁䅁䅑䅁䑁䅁䅷䅁䭁䱁䉍䅁䭁䉁䅅䅁䭁䡁䕷䅁䉁䅁䅁允䅁䅁䄴䅆䅁䑁䅍杍睁䑁䅍睍睁䑁䅁䅍睁䅁䅁䍄䉁䅁䅁䅂䅁䅁䅍䅄䅁䅁䅯兮䅅䅁䅯充䅁䅁䅯兣䅑䅁䅅䅁䉁䅁䅁权䡂䅁䅁䍄䉁䅁䅁䅂䅁䅁䅍䅄䅁䅁䅯䅱䅅䅁䅯睡䅑䅁䅯䅦䅑䅁䅅䅁䉁䅁䅁兂䡄穓䩥坑桄睐杷允䅁䅁䅑䅁䑁䅁䅷䅁䭁䩁䄰䅁䭁䝁䕳䅁䭁䍁䵯䅁䉁䅁䅁允䅁䅁䅕噋偹癷潕䑶䴸䅉䅅䅁䕁䅁䅁睁䵁䅁䅁权摃䅁䅁权牂䅂䅁权硂䅂䅁允䅁䅁䅅䅁䙁䑁積積積㥍⽍䍄䉁䅁䅁䅂䅁䅁䅍䅄䅁䅁䅯兮䅁䅁䅯睡䅑䅁䅯全䅑䅁䅅䅁䉁䅁䅁兂桁䡳潊敫唳睐杷允䅁䅁䅑䅁䑁䅁䅷䅁䭁䍁䅉䅁䭁䉁䅅䅁䭁䡁䕷䅁䉁䅁䅁允䅁䅁䄴䅆䅁䑁䅅免㑁䑁䅑睍睁䑁䅁䅍睁䅁䅁䍄䉁䅁䅁䅂䅁䅁䅍䅄䅁䅁䅯兮䅁䅁䅯睡䅑䅁䅯杣䅑䅁䅅䅁䉁䅁䅁兂㝂䭆䠵場睲睐杷允䅁䅁䅑䅁䑁䅁䅷䅁䭁䩁䄰䅁䭁䝁䕳䅁䭁䡁䕫䅁䉁䅁䅁允䅁䅁䅕硥畓⭒㙆䐵䴸䅉䅅䅁䕁䅁䅁睁䵁䅁䅁权䥄䅁䅁权䕁䅁䅁权⭂䅂䅁允䅁䅁䅅䅁䙁䅁䅁䅁杄噒䉆䍄䉁䅁䅁䅂䅁䅁䅍䅄䅁䅁䅯兮䅁䅁䅯睡䅑䅁䅯睥䅑䅁䅅䅁䉁䅁䅁兂晁敨剴䉵琷睐杷允䅁䅁䅑䅁䑁䅁䅷䅁䭁䩁䄰䅁䭁䝁䕳䅁䭁䡁䔸䅁䉁䅁䅁允䅁䅁䅕渫焵䡶呓䑵䴸䅉䅅䅁䕁䅁䅁睁䵁䅁䅁权䍄允䅁权䕁䅁䅁权䅃䅂䅁允䅁䅁䅅䅁䙁䅁䅁䅁䅁楒䈵䍄䉁䅁䅁䅂䅁䅁䅍䅄䅁䅁䅯睵䅅䅁䅯䅂䅁䅁䅯睤䅑䅁䅅䅁䉁䅁䅁兂䅁䅁䅁いう兑杷允䅁䅁䅑䅁䑁䅁䅷䅁䭁乁䅉䅁䭁䉁䅅䅁䭁䡁䕑䅁䉁䅁䅁允䅁䅁䄴䅆䅁䑁䅣睍㉁䑁䅁䅍睁䑁䅁䅍睁䅁䅁䍄䉁䅁䅁䅂䅁䅁䅍䅄䅁䅁䅯具䅑䅁䅯睡䅑䅁䅯兣䅑䅁䅅䅁䉁䅁䅁兂楂䙅㕧䵴䙧䅑杷允䅁䅁䅑䅁䑁䅁䅷䅁䭁䵁䕅䅁䭁䝁䕳䅁䭁䥁䕍䅁䉁䅁䅁允䅁䅁䅕椹捨㡪ㅌ䐫䴸䅉䅅䅁䕁䅁䅁睁䵁䅁䅁权䉄䅂䅁权牂䅂䅁权㥂䅂䅁允䅁䅁䅅䅁䙁䵁䴳䵺䵺偺⽉䍄䉁䅁䅁䅂䅁䅁䅍䅄䅁䅁䅯兄䅁䅁䅯充䅁䅁䅯杋䅷䅁䅅䅁䉁䅁䅁杄坁䅁䅁免㍁䑁䅣杍睁䑁䅁䅍睁䑁䅁䅍䅁䅁杷允䅁䅁䅑䅁䑁䅁䅷䅁䭁䵁䕅䅁䭁䝁䕳䅁䭁䡁䕧䅁䉁䅁䅁允䅁䅁䅕䵴㉨灶愸啂䵁䅉䅅䅁䕁䅁䅁睁䵁䅁䅁权楄允䅁权剁䅁䅁权䑃䅂䅁允䅁䅁䅅䅁佁䉁䅑䅁硁䑁䅁睎睁䑁䅁䅍睁䑁䅁䅍䅁䅁杷允䅁䅁䅑䅁䑁䅁䅷䅁䭁䵁䕅䅁䭁䝁䕳䅁䭁䡁䕫䅁䉁䅁䅁允䅁䅁䅕牕敧敨剴樫䴸䅉䅅䅁䕁䅁䅁睁䵁䅁䅁权䉄䅂䅁权牂䅂䅁权㉂䅂䅁允䅁䅁䅅䅁䙁䱁摋㘷䝦⽓⼸䍄䉁䅁䅁䅂䅁䅁䅍䅄䅁䅁䅯具䅑䅁䅯睡䅑䅁䅯杧䅑䅁䅅䅁䉁䅁䅁兂乄䵺䵺䵺䵺睐杷允䅁䅁䅑䅁䑁䅁䅷䅁䭁䵁䕅䅁䭁䝁䕳䅁䭁䡁䕷䅁䉁䅁䅁允䅁䅁䅕体㙆䭆䠵吲䴸䅉䅅䅁䕁䅁䅁睁䵁䅁䅁权䡁䅁䅁权剁䅁䅁权䉃䅂䅁允䅁䅁䅅䅁佁䉁䅙䅁硁䑁䅣䅏祁䑁䅁䅍睁䑁䅁䅍睁䅁䅁䍄䉁䅁䅁䅂䅁䅁䅍䅄䅁䅁䅯儯䅅䅁䅯睡䅑䅁䅯杋䅷䅁䅅䅁䉁䅁䅁权䡂䅁䅁䍄䉁䅁䅁䅂䅁䅁䅍䅄䅁䅁䅯术䅁䅁䅯充䅁䅁䅯兣䅑䅁䅅䅁䉁䅁䅁杄啁䅁䅁䅎硁䑁䅍䅍㉁䑁䅙䅍睁䑁䅁䅁䵁䅉䅅䅁䕁䅁䅁睁䵁䅁䅁权㥄允䅁权牂䅂䅁权睂䅂䅁允䅁䅁䅅䅁䙁䕁䵯楁䡵瑆⽫䍄䉁䅁䅁䅂䅁䅁䅍䅄䅁䅁䅯儯䅅䅁䅯睡䅑䅁䅯全䅑䅁䅅䅁䉁䅁䅁兂䙃ㄶ㑇潈托睐杷允䅁䅁䅑䅁䑁䅁䅷䅁䭁䅁䉫䅁䭁䉁䅅䅁䭁䡁䕕䅁䉁䅁䅁允䅁䅁䄴杅䅁䑁䅣杍ㅁ䑁䅉兎睁䑁䅁䅍䅁䅁杷允䅁䅁䅑䅁䑁䅁䅷䅁䭁偁䈰䅁䭁䝁䕳䅁䭁䡁䕳䅁䉁䅁䅁允䅁䅁䅕灰䕶䱉祂䱹䴸䅉䅅䅁䕁䅁䅁睁䵁䅁䅁权㥄允䅁权牂䅂䅁权㡂䅂䅁允䅁䅁䅅䅁䙁䡁呗䅇坒畄⽇䍄䉁䅁䅁䅂䅁䅁䅍䅄䅁䅁䅯儯䅅䅁䅯睡䅑䅁䅯督䅑䅁䅅䅁䉁䅁䅁兂㕂匶硙䭃杺睶杷允䅁䅁䅑䅁䑁䅁䅷䅁䭁䉁䉉䅁䭁䝁䕳䅁䭁䡁䕁䅁䉁䅁䅁允䅁䅁䅕場啯歲桦樶䴸䅉䅅䅁䕁䅁䅁睁䵁䅁䅁权㝄允䅁权牂䅂䅁权瑂䅂䅁允䅁䅁䅅䅁䙁䡁⭥确癯儳䅊䍄䉁䅁䅁䅂䅁䅁䅍䅄䅁䅁䅯睓䅅䅁䅯䅂䅁䅁䅯䅣䅑䅁䅅䅁䉁䅁䅁兂䅁䅁䅁䅍積兑杷允䅁䅁䅑䅁䑁䅁䅷䅁䭁偁䉳䅁䭁䝁䕳䅁䭁䡁䕁䅁䉁䅁䅁允䅁䅁䅕桙奂扏䥔䐹䴸䅉䅅䅁䕁䅁䅁睁䵁䅁䅁权杁允䅁权剁䅁䅁权䉃䅂䅁允䅁䅁䅅䅁佁䉁䅑䅁硁䑁䅙睎睁䑁䅁䅍睁䑁䅁䅍䅁䅁杷允䅁䅁䅑䅁䑁䅁䅷䅁䭁偁䉳䅁䭁䝁䕳䅁䭁䥁䕍䅁䉁䅁䅁允䅁䅁䅕䉵䘶ㄶ㑇樶䴸䅉䅅䅁䕁䅁䅁睁䵁䅁䅁权㝄允䅁权牂䅂䅁权ㅂ䅂䅁允䅁䅁䅅䅁䙁䙁㑋潈牘晕⽓䍄䉁䅁䅁䅂䅁䅁䅍䅄䅁䅁䅯朲䅁䅁䅯䅂䅁䅁䅯来䅑䅁䅅䅁䉁䅁䅁兂䅁䅁䅁歮呒兑杷允䅁䅁䅑䅁䑁䅁䅷䅁䭁偁䄴䅁䭁䉁䅅䅁䭁䝁䔰䅁䉁䅁䅁允䅁䅁䄴䅆䅁䑁䅑免睁䑁䅙李㍁䑁䅁䅍睁䅁䅁䍄䉁䅁䅁䅂䅁䅁䅍䅄䅁䅁䅯眫䅅䅁䅯睡䅑䅁䅯睥䅑䅁䅅䅁䉁䅁䅁兂穂䩡瑈䑦䔸䅷杷允䅁䅁䅑䅁䑁䅁䅷䅁䭁䵁䉧䅁䭁䉁䅅䅁䭁䝁䔰䅁䉁䅁䅁允䅁䅁䄴䅆䅁䑁䅙李ㅁ䑁䅁䅍睁䑁䅁䅍睁䅁䅁䍄䉁䅁䅁䅂䅁䅁䅍䅄䅁䅁䅯眫䅅䅁䅯睡䅑䅁䅯睤䅑䅁䅅䅁䉁䅁䅁兂浂浚浚浚捙䅷杷允䅁䅁䅑䅁䑁䅁䅷䅁䭁䡁䉅䅁䭁䅁䅑䅁䭁䍁䵯䅁䉁䅁䅁允䅁䅁䅕䅁䅁䩑杖歖䵅䅉䅅䅁䕁䅁䅁睁䵁䅁䅁权㝄允䅁权牂䅂䅁权穂䅂䅁允䅁䅁䅅䅁䙁䙁偹癷潕佘⼸䍄䉁䅁䅁䅂䅁䅁䅍䅄䅁䅁䅯睹䅅䅁䅯睡䅑䅁䅯来䅑䅁䅅䅁䉁䅁䅁兂慃婭婭婭灮睐杷允䅁䅁䅑䅁䑁䅁䅷䅁䭁䵁䉳䅁䭁䝁䕳䅁䭁䡁䕁䅁䉁䅁䅁允䅁䅁䅕噋偹癷潕䐵䴸䅉䅅䅁䕁䅁䅁睁䵁䅁䅁权䍄允䅁权䕁䅁䅁权㉂䅂䅁允䅁䅁䅅䅁䙁䅁䅁䅁潁卂䈵䍄䉁䅁䅁䅂䅁䅁䅍䅄䅁䅁䅯睹䅅䅁䅯睡䅑䅁䅯兦䅑䅁䅅䅁䉁䅁䅁兂䥂場啯歲桦睐杷允䅁䅁䅑䅁䑁䅁䅷䅁䭁䕁䉫䅁䭁䉁䅅䅁䭁䝁䔸䅁䉁䅁䅁允䅁䅁䄴杆䅁䑁䅅免祁䑁䅕䅍睁䑁䅁䅍睁䑁䅁䅁䵁䅉䅅䅁䕁䅁䅁睁䵁䅁䅁权䱄允䅁权牂䅂䅁权㑂䅂䅁允䅁䅁䅅䅁䙁䝁剩堷⽷敎⽯䍄䉁䅁䅁䅂䅁䅁䅍䅄䅁䅁䅯杮䅅䅁䅯充䅁䅁䅯睢䅑䅁䅅䅁䉁䅁䅁杄啁䅁䅁杍睁䑁䅅免睁䑁䅁䅍睁䑁䅁䅁䵁䅉䅅䅁䕁䅁䅁睁䵁䅁䅁权䱄允䅁权牂䅂䅁权⭂䅂䅁允䅁䅁䅅䅁䙁乁橥䑣䬰⬱⽍䍄䉁䅁䅁䅂䅁䅁䅍䅄䅁䅁䅯材䅁䅁䅯充䅁䅁䅯兤䅑䅁䅅䅁䉁䅁䅁杄啁䅁䅁免祁䑁䅣免㕁䑁䅁䅍睁䑁䅁䅁䵁䅉䅅䅁䕁䅁䅁睁䵁䅁䅁权㉂䅁䅁权牂䅂䅁权煁䅄䅁允䅁䅁䅅䅁䙁䵁䴳䵺䵺佺⽷䍄䉁䅁䅁䅂䅁䅁䅍䅄䅁䅁䅯杤䅁䅁䅯睡䅑䅁䅯兢䅑䅁䅅䅁䉁䅁䅁兂煂䡶呓䅇㑔睐杷允䅁䅁䅑䅁䑁䅁䅷䅁䭁䅁䉣䅁䭁䅁䅑䅁䭁䡁䕁䅁䉁䅁䅁允䅁䅁䅕䅁䅁䩁䅂く䵅䅉䅅䅁䕁䅁䅁睁䵁䅁䅁权㉂䅁䅁权牂䅂䅁权㥂䅂䅁允䅁䅁䅅䅁䙁䵁䴳䵺䵺偺⽁䍄䉁䅁䅁䅂䅁䅁䅍䅄䅁䅁䅯䅎䅳䅁䅯䅂䅁䅁䅯䅧䅑䅁䅅䅁䉁䅁䅁兂䅁䅁䅁䍷乷兑杷允䅁䅁䅑䅁䑁䅁䅷䅁䭁䡁䅙䅁䭁䝁䕳䅁䭁䡁䕧䅁䉁䅁䅁允䅁䅁䅕敥浫免獩䐹䴸䅉䅅䅁䕁䅁䅁睁䵁䅁䅁权䱂允䅁权䕁䅁䅁权硂䅂䅁允䅁䅁䅅䅁䙁䅁䅁䅁䅂穰䉎䍄䉁䅁䅁䅂䅁䅁䅍䅄䅁䅁䅯睏䅁䅁䅯䅂䅁䅁䅯䅦䅑䅁䅅䅁䉁䅁䅁兂䅁䅁䅁番楷兑杷允䅁䅁䅑䅁䑁䅁䅷䅁䭁䕁䅯䅁䭁䅁䅑䅁䭁䡁䕣䅁䉁䅁䅁允䅁䅁䅕䅁䅁䭁㙁歊䵅䅉䅅䅁䕁䅁䅁睁䵁䅁䅁权㉂䅁䅁权牂䅂䅁权䉃䅂䅁允䅁䅁䅅䅁䙁䙁歰㥏倹晪⽅䍄䉁䅁䅁䅂䅁䅁䅍䅄䅁䅁䅯䄵䅅䅁䅯䅂䅁䅁䅯睤䅑䅁䅅䅁䉁䅁䅁兂䅁䅁䅁桢湉兑杷允䅁䅁䅑䅁䑁䅁䅷䅁䭁䡁䅙䅁䭁䝁䕳䅁䭁䡁䕙䅁䉁䅁䅁允䅁䅁䅕体㙆䭆䠵吸䴸䅉䅅䅁䕁䅁䅁睁䵁䅁䅁权⭄允䅁权牂䅂䅁权療䅂䅁允䅁䅁䅅䅁䙁䉁䘫ㄶ㑇杈䅖䍄䉁䅁䅁䅂䅁䅁䅍䅄䅁䅁䅯术䅅䅁䅯睡䅑䅁䅯䅣䅑䅁䅅䅁䉁䅁䅁兂塄㍯㥁瑃䉣䅑杷允䅁䅁䅑䅁䑁䅁䅷䅁䭁䭁䉷䅁䭁䉁䅅䅁䭁䍁䵯䅁䉁䅁䅁允䅁䅁䄴䅆䅁䑁䅉免穁䑁䅫䅍睁䑁䅁䅍睁䅁䅁䍄䉁䅁䅁䅂䅁䅁䅍䅄䅁䅁䅯术䅅䅁䅯睡䅑䅁䅯兤䅑䅁䅅䅁䉁䅁䅁兂啁歲桦桥䭑䅑杷允䅁䅁䅑䅁䑁䅁䅷䅁䭁偁䈴䅁䭁䝁䕳䅁䭁䡁䕉䅁䉁䅁䅁允䅁䅁䅕䡰㥁瑃橥歄䵁䅉䅅䅁䕁䅁䅁睁䵁䅁䅁权䝃允䅁权剁䅁䅁权䅃䅂䅁允䅁䅁䅅䅁佁䉁䅑䅁硁䑁䅑睎ぁ䑁䅍䅏睁䑁䅁䅍䅁䅁杷允䅁䅁䅑䅁䑁䅁䅷䅁䭁偁䈴䅁䭁䝁䕳䅁䭁䡁䕑䅁䉁䅁䅁允䅁䅁䅕体㙆䭆䠵䕅䵁䅉䅅䅁䕁䅁䅁睁䵁䅁䅁权⭄允䅁权牂䅂䅁权㝂䅂䅁允䅁䅁䅅䅁䙁佁㙆䭆䠵刴䅂䍄䉁䅁䅁䅂䅁䅁䅍䅄䅁䅁䅯睄䅅䅁䅯䅂䅁䅁䅯来䅑䅁䅅䅁䉁䅁䅁兂䅁䅁䅁䜴倵兑杷允䅁䅁䅑䅁䑁䅁䅷䅁䭁偁䈴䅁䭁䝁䕳䅁䭁䥁䕉䅁䉁䅁䅁允䅁䅁䅕浚浚浚浚樫䴸䅉䅅䅁䕁䅁䅁睁䵁䅁䅁权求䅁䅁权䕁䅁䅁权䙃䅂䅁允䅁䅁䅅䅁䙁䅁䅁䅁捁砵䉂䍄䉁䅁䅁䅂䅁䅁䅍䅄䅁䅁䅯杅䅅䅁䅯睡䅑䅁䅯兦䅑䅁䅅䅁䉁䅁䅁兂䑄匹捨㡪硌睐杷允䅁䅁䅑䅁䑁䅁䅷䅁䭁䉁䉉䅁䭁䝁䕳䅁䭁䡁䕕䅁䉁䅁䅁允䅁䅁䅕呣䬰㘱睎吷䴸䅉䅅䅁䕁䅁䅁睁䵁䅁䅁权十允䅁权牂䅂䅁权㝂䅂䅁允䅁䅁䅅䅁䙁䱁昶楇搯佊⼴䍄䉁䅁䅁䅂䅁䅁䅍䅄䅁䅁䅯杅䅅䅁䅯睡䅑䅁䅯督䅑䅁䅅䅁䉁䅁䅁兂穁積積積穐睐杷允䅁䅁䅑䅁䑁䅁䅷䅁䭁䱁䉣䅁䭁䝁䕳䅁䭁䍁䵯䅁䉁䅁䅁允䅁䅁䅕㡪ㅌ䙋偹樹䴸䅉䅅䅁䕁䅁䅁睁䵁䅁䅁权㍃允䅁权牂䅂䅁权ㅂ䅂䅁允䅁䅁䅅䅁䙁䉁畓⭒㙆偆⽉䍄䉁䅁䅁䅂䅁䅁䅍䅄䅁䅁䅯眸䅅䅁䅯充䅁䅁䅯来䅑䅁䅅䅁䉁䅁䅁杄啁䅁䅁睎祁䑁䅣䅍睁䑁䅁䅍睁䑁䅁䅁䵁䅉䅅䅁䕁䅁䅁睁䵁䅁䅁权㍃允䅁权牂䅂䅁权㝂䅂䅁允䅁䅁䅅䅁䙁䱁敧敨剴偵⽉䍄䉁䅁䅁䅂䅁䅁䅍䅄䅁䅁䅯睴䅅䅁䅯睡䅑䅁䅯䅧䅑䅁䅅䅁䉁䅁䅁兂乄䵺䵺䵺獺睐杷允䅁䅁䅑䅁䑁䅁䅷䅁䭁䵁䉳䅁䭁䅁䅑䅁䭁䡁䕉䅁䉁䅁䅁允䅁䅁䅕䅁䅁䵁潂き䵅䅉䅅䅁䕁䅁䅁睁䵁䅁䅁权允䅂䅁权䕁䅁䅁权䙃䅂䅁允䅁䅁䅅䅁䭁䝁䍣䅁䵁䅉䅅䅁䕁䅁䅁睁䵁䅁䅁权坄允䅁权䕁䅁䅁权ㅂ䅂䅁允䅁䅁䅅䅁䙁䅁䅁䅁兄䑗䉨䍄䉁䅁䅁䅂䅁䅁䅍䅄䅁䅁䅯䅅䅑䅁䅯䅂䅁䅁䅯兢䅑䅁䅅䅁䉁䅁䅁权湂杁䅁䍄䉁䅁䅁䅂䅁䅁䅍䅄䅁䅁䅯睦䅁䅁䅯充䅁䅁䅯䅧䅑䅁䅅䅁䉁䅁䅁杄啁䅁䅁兎硁䑁䅅䅍睁䑁䅁䅍睁䑁䅁䅁䵁䅉䅅䅁䕁䅁䅁睁䵁䅁䅁权⭄䅁䅁权䕁䅁䅁权瑂䅂䅁允䅁䅁䅅䅁䙁䅁䅁䥁㝂ど䉎䍄䉁䅁䅁䅂䅁䅁䅍䅄䅁䅁䅯䅅䅑䅁䅯䅂䅁䅁䅯睢䅑䅁䅅䅁䉁䅁䅁权湂杁䅁䍄䉁䅁䅁䅂䅁䅁䅍䅄䅁䅁䅯杬䅁䅁䅯䅂䅁䅁䅯来䅑䅁䅅䅁䉁䅁䅁兂䅁䅁䅁䵐地兑杷允䅁䅁䅑䅁䑁䅁䅷䅁䭁䉁䕁䅁䭁䅁䅑䅁䭁䥁䕍䅁䉁䅁䅁允䅁䅁䅯睚䅉䅁杷允䅁䅁䅑䅁䑁䅁䅷䅁䭁䉁䕁䅁䭁䅁䅑䅁䭁䥁䕉䅁䉁䅁䅁允䅁䅁䅯睚䅉䅁杷允䅁䅁䅑䅁䑁䅁䅷䅁䭁䉁䕁䅁䭁䅁䅑䅁䭁䡁䕧䅁䉁䅁䅁允䅁䅁䅯睚䅉䅁杷允䅁䅁䅑䅁䑁䅁䅷䅁䭁䵁䉑䅁䭁䅁䅑䅁䭁䡁䕍䅁䉁䅁䅁允䅁䅁䅕䅁䅁䭁䥂䕌䵅䅉䅅䅁䕁䅁䅁睁䵁䅁䅁权允䅂䅁权䕁䅁䅁权ㅂ䅂䅁允䅁䅁䅅䅁䭁䝁䍣䅁䵁䅉䅅䅁䕁䅁䅁睁䵁䅁䅁权扄允䅁权䕁䅁䅁权⭂䅂䅁允䅁䅁䅅䅁䙁䅁䅁䕁䙁㉦䉚䍄䉁䅁䅁䅂䅁䅁䅍䅄䅁䅁䅯䅅䅑䅁䅯䅂䅁䅁䅯入䅑䅁䅅䅁䉁䅁䅁权湂杁䅁䍄䉁䅁䅁䅂䅁䅁䅍䅄䅁䅁䅯東䅅䅁䅯䅂䅁䅁䅯杦䅑䅁䅅䅁䉁䅁䅁权䡂䅁䅁䍄䉁䅁䅁䅂䅁䅁䅍䅄䅁䅁䅯䅅䅑䅁䅯䅂䅁䅁䅯杤䅑䅁䅅䅁䉁䅁䅁权湂杁䅁䍄䉁䅁䅁䅂䅁䅁䅍䅄䅁䅁䅯䅅䅑䅁䅯䅂䅁䅁䅯睦䅑䅁䅅䅁䉁䅁䅁权湂杁䅁䍄䉁䅁䅁䅂䅁䅁䅍䅄䅁䅁䅯䅅䅑䅁䅯䅂䅁䅁䅯䅧䅑䅁䅅䅁䉁䅁䅁权湂杁䅁䍄䉁䅁䅁䅂䅁䅁䅍䅄䅁䅁䅯䅅䅑䅁䅯䅂䅁䅁䅯督䅑䅁䅅䅁䉁䅁䅁权湂杁䅁䍄䉁䅁䅁䅂䅁䅁䅍䅄䅁䅁䅯兗䅅䅁䅯䅂䅁䅁䅯全䅑䅁䅅䅁䉁䅁䅁兂䅁䅁䅁硭睨兑杷允䅁䅁䅑䅁䑁䅁䅷䅁䭁䱁䉣䅁䭁䅁䅑䅁䭁䥁䕕䅁䉁䅁䅁允䅁䅁䅕䅁䅁䍁灸䕑䵅䅉䅅䅁䕁䅁䅁睁䵁䅁䅁权牄䅁䅁权䕁䅁䅁权㕂䅂䅁允䅁䅁䅅䅁䙁䅁䅁䅁穄㌳䈱䍄䉁䅁䅁䅂䅁䅁䅍䅄䅁䅁䅯䅇䅁䅁䅯䅂䅁䅁䅯兦䅑䅁䅅䅁䉁䅁䅁兂䅁䅁䅁䡁琴兑杷允䅁䅁䅑䅁䑁䅁䅷䅁䭁䵁䅉䅁䭁䅁䅑䅁䭁䥁䕅䅁䉁䅁䅁允䅁䅁䅕䅁䅁䵧㙊䕒䵅䅉䅅䅁䕁䅁䅁睁䵁䅁䅁权睁䅁䅁权剁䅁䅁权⽂䅂䅁允䅁䅁䅅䅁佁䉁䅑䅁㑁䑁䅉睎睁䑁䅁䅍睁䑁䅁䅍䅁䅁杷允䅁䅁䅑䅁䑁䅁䅷䅁䭁䥁䅑䅁䭁䅁䅑䅁䭁䡁䕫䅁䉁䅁䅁允䅁䅁䅕䅁䅁䙁⽰歕䵅䅉䅅䅁䕁䅁䅁睁䵁䅁䅁权歃允䅁权䕁䅁䅁权㉂䅂䅁允䅁䅁䅅䅁䙁䅁䅁䅁楂橍䉂䍄䉁䅁䅁䅂䅁䅁䅍䅄䅁䅁䅯睅䅁䅁䅯䅂䅁䅁䅯睧䅑䅁䅅䅁䉁䅁䅁兂䅁䅁䅁癶塤兑杷允䅁䅁䅑䅁䑁䅁䅷䅁䭁䍁䈰䅁䭁䅁䅑䅁䭁䡁䕯䅁䉁䅁䅁允䅁䅁䅕䅁䅁䙁扨ご䵅䅉䅅䅁䕁䅁䅁睁䵁䅁䅁权慄䅁䅁权䕁䅁䅁权䍃䅂䅁允䅁䅁䅅䅁䙁䅁䅁䅁䥄䕮䉨䍄䉁䅁䅁䅂䅁䅁䅍䅄䅁䅁䅯杊䅁䅁䅯䅂䅁䅁䅯睥䅑䅁䅅䅁䉁䅁䅁兂䅁䅁䅁佯䭰兑杷允䅁䅁䅑䅁䑁䅁䅷䅁䭁䙁䅷䅁䭁䅁䅑䅁䭁䡁䕣䅁䉁䅁䅁允䅁䅁䅕䅁䅁䱧乚䕓䵅䅉䅅䅁䕁䅁䅁睁䵁䅁䅁权潃允䅁权䕁䅁䅁权あ䅂䅁允䅁䅁䅅䅁䙁䅁䅁䅁杂穳䈵䍄䉁䅁䅁䅂䅁䅁䅍䅄䅁䅁䅯䅧䅁䅁䅯䅂䅁䅁䅯督䅑䅁䅅䅁䉁䅁䅁兂䅁䅁䅁佬䉎兑杷允䅁䅁䅑䅁䑁䅁䅷䅁䭁䱁䄰䅁䭁䅁䅑䅁䭁䡁䕯䅁䉁䅁䅁允䅁䅁䅕䅁䅁䑁䅕啐䵅䅉䅅䅁䕁䅁䅁睁䵁䅁䅁权䭂允䅁权剁䅁䅁权䅃䅂䅁允䅁䅁䅅䅁佁䉁䅑䅁硁䑁䅫免睁䑁䅁䅍睁䑁䅁䅍䅁䅁杷允䅁䅁䅑䅁䑁䅁䅷䅁䭁䉁䅍䅁䭁䅁䅑䅁䭁䥁䕕䅁䉁䅁䅁允䅁䅁䅕䅁䅁䅁牺ざ䵅䅉䅅䅁䕁䅁䅁睁䵁䅁䅁权扃䅁䅁权䕁䅁䅁权䙃䅂䅁允䅁䅁䅅䅁䙁䅁䅁䅁权䕰䉖䍄䉁䅁䅁䅂䅁䅁䅍䅄䅁䅁䅯眱䅁䅁䅯充䅁䅁䅯睦䅑䅁䅅䅁䉁䅁䅁杄坁䅁䅁䅏㍁䑁䅙䅏硁䑁䅁䅍睁䑁䅁䅍䅁䅁杷允䅁䅁䅑䅁䑁䅁䅷䅁䭁䉁䉧䅁䭁䅁䅑䅁䭁䡁䕳䅁䉁䅁䅁允䅁䅁䅕䅁䅁䕁㕪す䵅䅉䅅䅁䕁䅁䅁睁䵁䅁䅁权⭄允䅁权䕁䅁䅁权䍃䅂䅁允䅁䅁䅅䅁䙁䅁䅁䅁杂呄䉂䍄䉁䅁䅁䅂䅁䅁䅍䅄䅁䅁䅯睡䅅䅁䅯䅂䅁䅁䅯睤䅑䅁䅅䅁䉁䅁䅁权䡂䅁䅁䍄䉁䅁䅁䅂䅁䅁䅍䅄䅁䅁䅯䄵䅅䅁䅯䅂䅁䅁䅯杣䅑䅁䅅䅁䉁䅁䅁兂䅁䅁䅁橸畷兑杷允䅁䅁䅑䅁䑁䅁䅷䅁䭁䝁䅉䅁䭁䅁䅑䅁䭁䡁䔰䅁䉁䅁䅁允䅁䅁䅕䅁䅁䥁牰䕖䵅䅉䅅䅁䕁䅁䅁睁䵁䅁䅁权橂䅁䅁权䕁䅁䅁权㥂䅂䅁允䅁䅁䅅䅁䙁䅁䅁䅁杄吹䉖䍄䉁䅁䅁䅂䅁䅁䅍䅄䅁䅁䅯睅䅁䅁䅯䅂䅁䅁䅯兢䅑䅁䅅䅁䉁䅁䅁兂䅁䅁䅁佊圱兑杷允䅁䅁䅑䅁䑁䅁䅷䅁䭁乁䄸䅁䭁䅁䅑䅁䭁䡁䕷䅁䉁䅁䅁允䅁䅁䅕䅁䅁䝁卷く䵅䅉䅅䅁䕁䅁䅁睁䵁䅁䅁权偄䅁䅁权䕁䅁䅁权硂䅂䅁允䅁䅁䅅䅁䙁䅁䅁䅁佄啪䉊䍄䉁䅁䅁䅂䅁䅁䅍䅄䅁䅁䅯䅳䅁䅁䅯䅂䅁䅁䅯兦䅑䅁䅅䅁䉁䅁䅁兂䅁䅁䅁䡎晁兑杷允䅁䅁䅑䅁䑁䅁䅷䅁䭁偁䅳䅁䭁䅁䅑䅁䭁䡁䕷䅁䉁䅁䅁允䅁䅁䅕䅁䅁䍁慃啌䵅䅉䅅䅁䕁䅁䅁睁䵁䅁䅁权䅃允䅁权䕁䅁䅁权㝂䅂䅁允䅁䅁䅅䅁䙁䅁䅁䅁允汐䉆䍄䉁䅁䅁䅂䅁䅁䅍䅄䅁䅁䅯睔䅁䅁䅯䅂䅁䅁䅯睥䅑䅁䅅䅁䉁䅁䅁兂䅁䅁䅁㝕䙒兑杷允䅁䅁䅑䅁䑁䅁䅷䅁䭁䩁䅯䅁䭁䅁䅑䅁䭁䡁䕉䅁䉁䅁䅁允䅁䅁䅕䅁䅁䝁啂啋䵅䅉䅅䅁䕁䅁䅁睁䵁䅁䅁权潄䅁䅁权剁䅁䅁权䉃䅂䅁允䅁䅁䅅䅁佁䉁䅑䅁㕁䑁䅁李㉁䑁䅁䅍睁䑁䅁䅍䅁䅁杷允䅁䅁䅑䅁䑁䅁䅷䅁䭁䙁䉧䅁䭁䅁䅑䅁䭁䡁䕉䅁䉁䅁䅁允䅁䅁䅕䅁䅁䵑ㄶ䕩䵅䅉䅅䅁䕁䅁䅁睁䵁䅁䅁权呂允䅁权䕁䅁䅁权⽂䅂䅁允䅁䅁䅅䅁䙁䅁䅁䅁坂噺䉎䍄䉁䅁䅁䅂䅁䅁䅍䅄䅁䅁䅯杖䅅䅁䅯䅂䅁䅁䅯睥䅑䅁䅅䅁䉁䅁䅁兂䅁䅁䅁て坸兑杷允䅁䅁䅑䅁䑁䅁䅷䅁䭁䭁䉫䅁䭁䅁䅑䅁䭁䥁䕁䅁䉁䅁䅁允䅁䅁䅕䅁䅁䝁䥹歌䵅䅉䅅䅁䕁䅁䅁睁䵁䅁䅁权偂䅁䅁权䕁䅁䅁权㍂䅂䅁允䅁䅁䅅䅁䙁䅁䅁䅁䥁お䉚䍄䉁䅁䅁䅂䅁䅁䅍䅄䅁䅁䅯李䅁䅁䅯䅂䅁䅁䅯內䅑䅁䅅䅁䉁䅁䅁兂䅁䅁䅃㌷䝖兑杷允䅁䅁䅑䅁䑁䅁䅷䅁䭁䡁䉑䅁䭁䅁䅑䅁䭁䡁䕑䅁䉁䅁䅁允䅁䅁䅕䅁䅁䙁根啐䵅䅉䅅䅁䕁䅁䅁睁䵁䅁䅁权晃䅁䅁权䕁䅁䅁权㕂䅂䅁允䅁䅁䅅䅁䙁䅁䅁䅁䥄睲䉊䍄䉁䅁䅁䅂䅁䅁䅍䅄䅁䅁䅯睅䅁䅁䅯䅂䅁䅁䅯睢䅑䅁䅅䅁䉁䅁䅁兂䅁䅁䅁䅦奊兑杷允䅁䅁䅑䅁䑁䅁䅷䅁䭁佁䅁䅁䭁䉁䅅䅁䭁䡁䕉䅁䉁䅁䅁允䅁䅁䄴䅆䅁䑁䅕李㑁䑁䅁䅍睁䑁䅁䅍睁䅁䅁䍄䉁䅁䅁䅂䅁䅁䅍䅄䅁䅁䅯末䅅䅁䅯䅂䅁䅁䅯兣䅑䅁䅅䅁䉁䅁䅁兂䅁䅁䅁䭎猴兑杷允䅁䅁䅑䅁䑁䅁䅷䅁䭁䱁䉫䅁䭁䅁䅑䅁䭁䡁䕕䅁䉁䅁䅁允䅁䅁䅕䅁䅁䙁煃啓䵅䅉䅅䅁䕁䅁䅁睁䵁䅁䅁权十䅁䅁权䕁䅁䅁权㝂䅂䅁允䅁䅁䅅䅁䙁䅁䅁䅁潄䑎䉖䍄䉁䅁䅁䅂䅁䅁䅍䅄䅁䅁䅯睅䅁䅁䅯䅂䅁䅁䅯来䅑䅁䅅䅁䉁䅁䅁兂䅁䅁䅁瑚塸兑杷允䅁䅁䅑䅁䑁䅁䅷䅁䭁䡁䅷䅁䭁䅁䅑䅁䭁䝁䔰䅁䉁䅁䅁允䅁䅁䅕䅁䅁䥁㑒歑䵅䅉䅅䅁䕁䅁䅁睁䵁䅁䅁权坃䅁䅁权䕁䅁䅁权穂䅂䅁允䅁䅁䅅䅁䙁䅁䅁䅁㡂硈䉊䍄䉁䅁䅁䅂䅁䅁䅍䅄䅁䅁䅯共䅁䅁䅯充䅁䅁䅯兣䅑䅁䅅䅁䉁䅁䅁杄啁䅁䅁睎ぁ䑁䅍䅎睁䑁䅁䅍睁䑁䅁䅁䵁䅉䅅䅁䕁䅁䅁睁䵁䅁䅁权啄允䅁权䕁䅁䅁权⽂䅂䅁允䅁䅁䅅䅁䙁䅁䅁䅁㡁楪䉴䍄䉁䅁䅁䅂䅁䅁䅍䅄䅁䅁䅯兢䅁䅁䅯䅂䅁䅁䅯杋䅷䅁䅅䅁䉁䅁䅁兂䅁䅁䅁橆刱兑杷允䅁䅁䅑䅁䑁䅁䅷䅁䭁䱁䄴䅁䭁䉁䅅䅁䭁䡁䕙䅁䉁䅁䅁允䅁䅁䄴䅇䅁䑁䅉兎祁䑁䅑䅍睁䑁䅁䅍睁䑁䅁䅍䅁䅁杷允䅁䅁䅑䅁䑁䅁䅷䅁䭁乁䅙䅁䭁䉁䅅䅁䭁䡁䕫䅁䉁䅁䅁允䅁䅁䄴䅆䅁䑁䅑睍睁䑁䅙䅍睁䑁䅁䅍睁䅁䅁䍄䉁䅁䅁䅂䅁䅁䅍䅄䅁䅁䅯睌䅅䅁䅯䅂䅁䅁䅯入䅑䅁䅅䅁䉁䅁䅁兂䅁䅁䅁䕥䌵兑杷允䅁䅁䅑䅁䑁䅁䅷䅁䭁䩁䅫䅁䭁䅁䅑䅁䭁䡁䔰䅁䉁䅁䅁允䅁䅁䅕䅁䅁䍁潭䕙䵅䅉䅅䅁䕁䅁䅁睁䵁䅁䅁权潃䅁䅁权剁䅁䅁权䕃䅂䅁允䅁䅁䅅䅁佁䉁䅑䅁㍁䑁䅕兎㉁䑁䅁䅍睁䑁䅁䅍䅁䅁杷允䅁䅁䅑䅁䑁䅁䅷䅁䭁䩁䄴䅁䭁䅁䅑䅁䭁䡁䕁䅁䉁䅁䅁允䅁䅁䅕䅁䅁䥁浒啒䵅䅉䅅䅁䕁䅁䅁睁䵁䅁䅁权瑂䅁䅁权䕁䅁䅁权䕃䅂䅁允䅁䅁䅅䅁䙁䅁䅁䅁あ噕䉊䍄䉁䅁䅁䅂䅁䅁䅍䅄䅁䅁䅯睥䅁䅁䅯䅂䅁䅁䅯䅦䅑䅁䅅䅁䉁䅁䅁兂䅁䅁䅁䡊⭉兑杷允䅁䅁䅑䅁䑁䅁䅷䅁䭁䑁䉉䅁䭁䅁䅑䅁䭁䡁䕅䅁䉁䅁䅁允䅁䅁䅕䅁䅁偁㙙䕍䵅䅉䅅䅁䕁䅁䅁睁䵁䅁䅁权奄䅁䅁权䕁䅁䅁权䑃䅂䅁允䅁䅁䅅䅁䙁䅁䅁䕁灂ㅏ䈹䍄䉁䅁䅁䅂䅁䅁䅍䅄䅁䅁䅯䄹䅅䅁䅯䅂䅁䅁䅯䅦䅑䅁䅅䅁䉁䅁䅁兂䅁䅁䅁灷䅴兑杷允䅁䅁䅑䅁䑁䅁䅷䅁䭁䡁䅕䅁䭁䅁䅑䅁䭁䡁䕫䅁䉁䅁䅁允䅁䅁䅕䅁䅁䅁瑡啒䵅䅉䅅䅁䕁䅁䅁睁䵁䅁䅁权呁䅁䅁权䕁䅁䅁权睂䅂䅁允䅁䅁䅅䅁䙁䅁䅁䅁䅁ㄸ䉚䍄䉁䅁䅁䅂䅁䅁䅍䅄䅁䅁䅯睚䅁䅁䅯䅂䅁䅁䅯睦䅑䅁䅅䅁䉁䅁䅁兂䅁䅁䅁噏㕣兑杷允䅁䅁䅑䅁䑁䅁䅷䅁䭁乁䉁䅁䭁䅁䅑䅁䭁䡁䕫䅁䉁䅁䅁允䅁䅁䅕䅁䅁䙁奪ぐ䵅䅉䅅䅁䕁䅁䅁睁䵁䅁䅁权呁䅁䅁权䕁䅁䅁权䕃䅂䅁允䅁䅁䅅䅁䙁䅁䅁䅁浄䘸䈵䍄䉁䅁䅁䅂䅁䅁䅍䅄䅁䅁䅯眸䅁䅁䅯䅂䅁䅁䅯杋䅷䅁䅅䅁䉁䅁䅁权䡂䅁䅁䍄䉁䅁䅁䅂䅁䅁䅍䅄䅁䅁䅯兩䅁䅁䅯䅂䅁䅁䅯杤䅑䅁䅅䅁䉁䅁䅁兂䅁䅁䅁乬㐸兑杷允䅁䅁䅑䅁䑁䅁䅷䅁䭁䑁䅅䅁䭁䅁䅑䅁䭁䝁䔸䅁䉁䅁䅁允䅁䅁䅕䅁䅁䭁⭨䕍䵅䅉䅅䅁䕁䅁䅁睁䵁䅁䅁权啂允䅁权䕁䅁䅁权⽂䅂䅁允䅁䅁䅅䅁䙁䅁䅁䅁潃呵䉴䍄䉁䅁䅁䅂䅁䅁䅍䅄䅁䅁䅯杍䅁䅁䅯䅂䅁䅁䅯睢䅑䅁䅅䅁䉁䅁䅁兂䅁䅁䅁佢㙉兑杷允䅁䅁䅑䅁䑁䅁䅷䅁䭁䝁䅍䅁䭁䉁䅅䅁䭁䝁䔰䅁䉁䅁䅁允䅁䅁䄴䅆䅁䑁䅍李睁䑁䅁兎睁䑁䅁䅍睁䅁䅁䍄䉁䅁䅁䅂䅁䅁䅍䅄䅁䅁䅯睊䅁䅁䅯䅂䅁䅁䅯全䅑䅁䅅䅁䉁䅁䅁兂䅁䅁䅁畦歰兑杷允䅁䅁䅑䅁䑁䅁䅷䅁䭁䙁䅯䅁䭁䅁䅑䅁䭁䡁䕳䅁䉁䅁䅁允䅁䅁䅕䅁䅁䑁楩こ䵅䅉䅅䅁䕁䅁䅁睁䵁䅁䅁权扂䅁䅁权䕁䅁䅁权硂䅂䅁允䅁䅁䅅䅁䙁䅁䅁䅁睃噑䉎䍄䉁䅁䅁䅂䅁䅁䅍䅄䅁䅁䅯兇䅁䅁䅯䅂䅁䅁䅯睥䅑䅁䅅䅁䉁䅁䅁兂䅁䅁䅁潗剖兑杷允䅁䅁䅑䅁䑁䅁䅷䅁䭁䭁䉳䅁䭁䅁䅑䅁䭁䥁䕕䅁䉁䅁䅁允䅁䅁䅕䅁䅁偁㤶啙䵅䅉䅅䅁䕁䅁䅁睁䵁䅁䅁权慂䅁䅁权剁䅁䅁权䙃䅂䅁允䅁䅁䅅䅁佁䉁䅑䅁祁䑁䅉兎㕁䑁䅫䅍睁䑁䅁䅍䅁䅁杷允䅁䅁䅑䅁䑁䅁䅷䅁䭁䡁䈰䅁䭁䅁䅑䅁䭁䡁䕅䅁䉁䅁䅁允䅁䅁䅕䅁䅁䉁塦啙䵅䅉䅅䅁䕁䅁䅁睁䵁䅁䅁权㕂䅁䅁权䕁䅁䅁权㡂䅂䅁允䅁䅁䅅䅁䙁䅁䅁䅁獄硦䉚䍄䉁䅁䅁䅂䅁䅁䅍䅄䅁䅁䅯条䅁䅁䅯䅂䅁䅁䅯䅥䅑䅁䅅䅁䉁䅁䅁兂䅁䅁䅁䅄䑬兑杷允䅁䅁䅑䅁䑁䅁䅷䅁䭁䝁䅷䅁䭁䅁䅑䅁䭁䥁䕅䅁䉁䅁䅁允䅁䅁䅕䅁䅁䭁敌啖䵅䅉䅅䅁䕁䅁䅁睁䵁䅁䅁权噄䅁䅁权剁䅁䅁权⽂䅂䅁允䅁䅁䅅䅁佁䉁䅧䅁硁䑁䅣䅎硁䑁䅫免ㅁ䑁䅑䅍睁䑁䅁䅁䵁䅉䅅䅁䕁䅁䅁睁䵁䅁䅁权潄允䅁权剁䅁䅁权䍃䅂䅁允䅁䅁䅅䅁佁䉁䅑䅁ぁ䑁䅫免ㅁ䑁䅉䅎睁䑁䅁䅍䅁䅁杷允䅁䅁䅑䅁䑁䅁䅷䅁䭁䍁䄴䅁䭁䅁䅑䅁䭁䥁䕅䅁䉁䅁䅁允䅁䅁䅕䅁䅁䍁穷啡䵅䅉䅅䅁䕁䅁䅁睁䵁䅁䅁权畄允䅁权䕁䅁䅁权䉃䅂䅁允䅁䅁䅅䅁䙁䅁䅁䅁啂䕪䉂䍄䉁䅁䅁䅂䅁䅁䅍䅄䅁䅁䅯睩䅅䅁䅯䅂䅁䅁䅯睤䅑䅁䅅䅁䉁䅁䅁兂䅁䅁䅁楖慚兑杷允䅁䅁䅑䅁䑁䅁䅷䅁䭁䉁䅍䅁䭁䅁䅑䅁䭁䡁䕅䅁䉁䅁䅁允䅁䅁䅯睒䅁䅁杷允䅁䅁䅑䅁䑁䅁䅷䅁䭁乁䉁䅁䭁䅁䅑䅁䭁䡁䕙䅁䉁䅁䅁允䅁䅁䅕䅁䅁偁㡨䕐䵅䅉䅅䅁䕁䅁䅁睁䵁䅁䅁权䉁允䅁权䕁䅁䅁权あ䅂䅁允䅁䅁䅅䅁䙁䅁䅁䅁橄坦䉊䍄䉁䅁䅁䅂䅁䅁䅍䅄䅁䅁䅯兇䅅䅁䅯䅂䅁䅁䅯兦䅑䅁䅅䅁䉁䅁䅁兂䅁䅁䅁煴湖兑杷允䅁䅁䅑䅁䑁䅁䅷䅁䭁偁䅁䅁䭁䅁䅑䅁䭁䡁䕣䅁䉁䅁䅁允䅁䅁䅯睒䅁䅁杷允䅁䅁䅑䅁䑁䅁䅷䅁䭁䡁䅳䅁䭁䉁䅅䅁䭁䡁䕍䅁䉁䅁䅁允䅁䅁䄴䅆䅁䑁䅉睍祁䑁䅉䅍睁䑁䅁䅍睁䅁䅁䍄䉁䅁䅁䅂䅁䅁䅍䅄䅁䅁䅯眳䅁䅁䅯䅂䅁䅁䅯睤䅑䅁䅅䅁䉁䅁䅁兂䅁䅁䅁っ䉸兑杷允䅁䅁䅑䅁䑁䅁䅷䅁䭁䙁䉧䅁䭁䅁䅑䅁䭁䡁䕫䅁䉁䅁䅁允䅁䅁䅕䅁䅁䙁䭚䕨䵅䅉䅅䅁䕁䅁䅁睁䵁䅁䅁权䡁䅁䅁权䕁䅁䅁权㙂䅂䅁允䅁䅁䅅䅁䙁䅁䅁䅁汄浹䉎䍄䉁䅁䅁䅂䅁䅁䅍䅄䅁䅁䅯杄䅁䅁䅯充䅁䅁䅯睤䅑䅁䅅䅁䉁䅁䅁杄啁䅁䅁兏㍁䑁䅣䅍睁䑁䅁䅍睁䑁䅁䅁䵁䅉䅅䅁䕁䅁䅁睁䵁䅁䅁权呁䅁䅁权䕁䅁䅁权㑂䅂䅁允䅁䅁䅅䅁䙁䅁䅁䅁浃嘰䈵䍄䉁䅁䅁䅂䅁䅁䅍䅄䅁䅁䅯兌䅁䅁䅯䅂䅁䅁䅯睥䅑䅁䅅䅁䉁䅁䅁兂䅁䅁䅁湯硬兑杷允䅁䅁䅑䅁䑁䅁䅷䅁䭁䵁䉁䅁䭁䉁䅅䅁䭁䥁䕉䅁䉁䅁䅁允䅁䅁䄴杆䅁䑁䅑睍硁䑁䅉䅍睁䑁䅁䅍睁䑁䅁䅁䵁䅉䅅䅁䕁䅁䅁睁䵁䅁䅁权䵃䅁䅁权䕁䅁䅁权煁䅄䅁允䅁䅁䅅䅁䙁䅁䅁䅁啁䙱䉴䍄䉁䅁䅁䅂䅁䅁䅍䅄䅁䅁䅯內䅕䅁䅯䅂䅁䅁䅯兦䅑䅁䅅䅁䉁䅁䅁兂䅁䅁䅁䱱卧兑杷允䅁䅁䅑䅁䑁䅁䅷䅁䭁䕁䅑䅁䭁䅁䅑䅁䭁䡁䕯䅁䉁䅁䅁允䅁䅁䅕䅁䅁何橡啯䵅䅉䅅䅁䕁䅁䅁睁䵁䅁䅁权䡁䅁䅁权䕁䅁䅁权䙃䅂䅁允䅁䅁䅅䅁䙁䅁䅁䅁橃䝗䉎䍄䉁䅁䅁䅂䅁䅁䅍䅄䅁䅁䅯兊䅅䅁䅯䅂䅁䅁䅯来䅑䅁䅅䅁䉁䅁䅁兂䅁䅁䅁堵破兑杷允䅁䅁䅑䅁䑁䅁䅷䅁䭁䥁䉑䅁䭁䅁䅑䅁䭁䥁䕍䅁䉁䅁䅁允䅁䅁䅕䅁䅁䅁扩ぁ䵅䅉䅅䅁䕁䅁䅁睁䵁䅁䅁权灃允䅁权䕁䅁䅁权㝂䅂䅁允䅁䅁䅅䅁䙁䅁䅁䅁浃䐲䉂䍄䉁䅁䅁䅂䅁䅁䅍䅄䅁䅁䅯杙䅁䅁䅯䅂䅁䅁䅯䅣䅑䅁䅅䅁䉁䅁䅁兂䅁䅁䅁畵啂兑杷允䅁䅁䅑䅁䑁䅁䅷䅁䭁䝁䅍䅁䭁䅁䅑䅁䭁䡁䕁䅁䉁䅁䅁允䅁䅁䅕䅁䅁䍁牃歎䵅䅉䅅䅁䕁䅁䅁睁䵁䅁䅁权䑄允䅁权䕁䅁䅁权祂䅂䅁允䅁䅁䅅䅁䙁䅁䅁䅁慁㌴䉆䍄䉁䅁䅁䅂䅁䅁䅍䅄䅁䅁䅯兆䅁䅁䅯充䅁䅁䅯兤䅑䅁䅅䅁䉁䅁䅁杄啁䅁䅁免穁䑁䅧兎睁䑁䅁䅍睁䑁䅁䅁䵁䅉䅅䅁䕁䅁䅁睁䵁䅁䅁权噁䅁䅁权剁䅁䅁权䕃䅂䅁允䅁䅁䅅䅁佁䉁䅑䅁硁䑁䅍睍硁䑁䅉䅏睁䑁䅁䅍䅁䅁杷允䅁䅁䅑䅁䑁䅁䅷䅁䭁䕁䅧䅁䭁䉁䅅䅁䭁䥁䕁䅁䉁䅁䅁允䅁䅁䄴䅆䅁䑁䅅免㍁䑁䅅兎ぁ䑁䅁䅍睁䅁䅁䍄䉁䅁䅁䅂䅁䅁䅍䅄䅁䅁䅯睦䅁䅁䅯䅂䅁䅁䅯䅨䅑䅁䅅䅁䉁䅁䅁兂䅁䅁䅁欵兰兑杷允䅁䅁䅑䅁䑁䅁䅷䅁䭁䑁䅷䅁䭁䅁䅑䅁䭁䡁䕧䅁䉁䅁䅁允䅁䅁䅕䅁䅁䩁桯歫䵅䅉䅅䅁䕁䅁䅁睁䵁䅁䅁权䡁䅁䅁权䕁䅁䅁权煁䅄䅁允䅁䅁䅅䅁䙁䅁䅁䅁敃坷䉎䍄䉁䅁䅁䅂䅁䅁䅍䅄䅁䅁䅯杰䅁䅁䅯䅂䅁䅁䅯兦䅑䅁䅅䅁䉁䅁䅁兂䅁䅁䅁李刵兑杷允䅁䅁䅑䅁䑁䅁䅷䅁䭁䵁䄰䅁䭁䉁䅅䅁䭁䡁䕑䅁䉁䅁䅁允䅁䅁䄴䅆䅁䑁䅑兏ㅁ䑁䅍䅍祁䑁䅁䅍睁䅁䅁䍄䉁䅁䅁䅂䅁䅁䅍䅄䅁䅁䅯权䅅䅁䅯䅂䅁䅁䅯兣䅑䅁䅅䅁䉁䅁䅁兂䅁䅁䅁楡䡒兑杷允䅁䅁䅑䅁䑁䅁䅷䅁䭁䑁䅧䅁䭁䅁䅑䅁䭁䡁䕫䅁䉁䅁䅁允䅁䅁䅕䅁䅁䵁啑け䵅䅉䅅䅁䕁䅁䅁睁䵁䅁䅁权橄䅁䅁权剁䅁䅁权穂䅂䅁允䅁䅁䅅䅁佁䉁䅑䅁㑁䑁䅉䅏睁䑁䅁䅍睁䑁䅁䅍䅁䅁杷允䅁䅁䅑䅁䑁䅁䅷䅁䭁䉁䅯䅁䭁䅁䅑䅁䭁䡁䕣䅁䉁䅁䅁允䅁䅁䅕䅁䅁䡁李す䵅䅉䅅䅁䕁䅁䅁睁䵁䅁䅁权偂䅁䅁权䕁䅁䅁权ㅂ䅂䅁允䅁䅁䅅䅁䙁䅁䅁䵁㥃ㅆ䉂䍄䉁䅁䅁䅂䅁䅁䅍䅄䅁䅁䅯杲䅅䅁䅯䅂䅁䅁䅯来䅑䅁䅅䅁䉁䅁䅁兂䅁䅁䅁䩉䑬兑杷允䅁䅁䅑䅁䑁䅁䅷䅁䭁䅁䉳䅁䭁䅁䅑䅁䭁䡁䕳䅁䉁䅁䅁允䅁䅁䅕䅁䅁䙁䵃歔䵅䅉䅅䅁䕁䅁䅁睁䵁䅁䅁权䵄允䅁权剁䅁䅁权䉃䅂䅁允䅁䅁䅅䅁佁䉁䅑䅁ぁ䑁䅁䅏睁䑁䅁䅍睁䑁䅁䅍䅁䅁杷允䅁䅁䅑䅁䑁䅁䅷䅁䭁䩁䄸䅁䭁䅁䅑䅁䭁䍁䵯䅁䉁䅁䅁允䅁䅁䅕䅁䅁䝧㝁䕑䵅䅉䅅䅁䕁䅁䅁睁䵁䅁䅁权敁允䅁权剁䅁䅁权䕃䅂䅁允䅁䅁䅅䅁佁䉁䅑䅁ㅁ䑁䅅免㕁䑁䅁䅍睁䑁䅁䅍䅁䅁杷允䅁䅁䅑䅁䑁䅁䅷䅁䭁䅁䅍䅁䭁䅁䅑䅁䭁䡁䕉䅁䉁䅁䅁允䅁䅁䅕䅁䅁䙁䙩䕏䵅䅉䅅䅁䕁䅁䅁睁䵁䅁䅁权橁允䅁权䕁䅁䅁权㡂䅂䅁允䅁䅁䅅䅁䙁䅁䅁䅁煃䍄䉚䍄䉁䅁䅁䅂䅁䅁䅍䅄䅁䅁䅯䅸䅅䅁䅯䅂䅁䅁䅯兦䅑䅁䅅䅁䉁䅁䅁兂䅁䅁䅁䌴穁兑杷允䅁䅁䅑䅁䑁䅁䅷䅁䭁䉁䅑䅁䭁䅁䅑䅁䭁䡁䕷䅁䉁䅁䅁允䅁䅁䅕䅁䅁䭁票歍䵅䅉䅅䅁䕁䅁䅁睁䵁䅁䅁权噁䅁䅁权䕁䅁䅁权㡂䅂䅁允䅁䅁䅅䅁䙁䅁䅁䅁祃祃䈵䍄䉁䅁䅁䅂䅁䅁䅍䅄䅁䅁䅯兡䅁䅁䅯充䅁䅁䅯睥䅑䅁䅅䅁䉁䅁䅁杄啁䅁䅁李㕁䑁䅅兏ぁ䑁䅁䅍睁䑁䅁䅁䵁䅉䅅䅁䕁䅁䅁睁䵁䅁䅁权塁䅁䅁权䕁䅁䅁权㡂䅂䅁允䅁䅁䅅䅁䙁䅁䅁䅁楂㉶䉖䍄䉁䅁䅁䅂䅁䅁䅍䅄䅁䅁䅯䅬䅁䅁䅯充䅁䅁䅯兦䅑䅁䅅䅁䉁䅁䅁杄啁䅁䅁李ぁ䑁䅑䅍睁䑁䅁䅍睁䑁䅁䅁䵁䅉䅅䅁䕁䅁䅁睁䵁䅁䅁权呁䅁䅁权䕁䅁䅁权⭂䅂䅁允䅁䅁䅅䅁䙁䅁䅁䅁䝁坭䉂䍄䉁䅁䅁䅂䅁䅁䅍䅄䅁䅁䅯睄䅅䅁䅯充䅁䅁䅯兢䅑䅁䅅䅁䉁䅁䅁杄坁䅁䅁免ぁ䑁䅫䅍祁䑁䅁䅍睁䑁䅁䅍䅁䅁杷允䅁䅁䅑䅁䑁䅁䅷䅁䭁䉁䅷䅁䭁䅁䅑䅁䭁䝁䔸䅁䉁䅁䅁允䅁䅁䅕䅁䅁䩁䵂問䵅䅉䅅䅁䕁䅁䅁睁䵁䅁䅁权噃允䅁权剁䅁䅁权瑂䅂䅁允䅁䅁䅅䅁佁䉁䅙䅁祁䑁䅧䅎祁䑁䅑䅍睁䑁䅁䅍睁䅁䅁䍄䉁䅁䅁䅂䅁䅁䅍䅄䅁䅁䅯材䅁䅁䅯䅂䅁䅁䅯杧䅑䅁䅅䅁䉁䅁䅁兂䅁䅁䅁䅱乤兑杷允䅁䅁䅑䅁䑁䅁䅷䅁䭁䡁䅕䅁䭁䅁䅑䅁䭁䡁䕙䅁䉁䅁䅁允䅁䅁䅕䅁䅁䉁晁歑䵅䅉䅅䅁䕁䅁䅁睁䵁䅁䅁权坁允䅁权䕁䅁䅁权䍃䅂䅁允䅁䅁䅅䅁䙁䅁䅁䅁㑄刴䉚䍄䉁䅁䅁䅂䅁䅁䅍䅄䅁䅁䅯䅏䅅䅁䅯充䅁䅁䅯睦䅑䅁䅅䅁䉁䅁䅁权䡂䅁䅁䍄䉁䅁䅁䅂䅁䅁䅍䅄䅁䅁䅯杮䅁䅁䅯䅂䅁䅁䅯睢䅑䅁䅅䅁䉁䅁䅁兂䅁䅁䅁偊䕬兑杷允䅁䅁䅑䅁䑁䅁䅷䅁䭁䉁䈸䅁䭁䅁䅑䅁䭁䡁䕣䅁䉁䅁䅁允䅁䅁䅕䅁䅁䙁剓䕊䵅䅉䅅䅁䕁䅁䅁睁䵁䅁䅁权潁䅁䅁权䕁䅁䅁权煁䅄䅁允䅁䅁䅅䅁䙁䅁䅁䅁奂䙉䉒䍄䉁䅁䅁䅂䅁䅁䅍䅄䅁䅁䅯儫䅅䅁䅯䅂䅁䅁䅯睤䅑䅁䅅䅁䉁䅁䅁兂䅁䅁䅁䠲汅兑杷允䅁䅁䅑䅁䑁䅁䅷䅁䭁䅁䅳䅁䭁䅁䅑䅁䭁䡁䕯䅁䉁䅁䅁允䅁䅁䅕䅁䅁䉑瑤䕖䵅䅉䅅䅁䕁䅁䅁睁䵁䅁䅁权穃允䅁权䕁䅁䅁权㝂䅂䅁允䅁䅁䅅䅁䙁䅁䅁䅁湃䙕䉒䍄䉁䅁䅁䅂䅁䅁䅍䅄䅁䅁䅯䅌䅁䅁䅯䅂䅁䅁䅯杧䅑䅁䅅䅁䉁䅁䅁兂䅁䅁䅁䕥㙯兑杷允䅁䅁䅑䅁䑁䅁䅷䅁䭁偁䅳䅁䭁䅁䅑䅁䭁䥁䕍䅁䉁䅁䅁允䅁䅁䅕䅁䅁䝁䥂く䵅䅉䅅䅁䕁䅁䅁睁䵁䅁䅁权湁允䅁权剁䅁䅁权⭂䅂䅁允䅁䅁䅅䅁佁䉁䅑䅁ㅁ䑁䅧李ㅁ䑁䅁䅍睁䑁䅁䅍䅁䅁杷允䅁䅁䅑䅁䑁䅁䅷䅁䭁䙁䈸䅁䭁䉁䅅䅁䭁䝁䔸䅁䉁䅁䅁允䅁䅁䄴杅䅁䑁䅑睎穁䑁䅁䅍睁䑁䅁䅍䅁䅁杷允䅁䅁䅑䅁䑁䅁䅷䅁䭁䉁䉍䅁䭁䅁䅑䅁䭁䡁䕳䅁䉁䅁䅁允䅁䅁䅕䅁䅁佁穁䕒䵅䅉䅅䅁䕁䅁䅁睁䵁䅁䅁权呁䅁䅁权䕁䅁䅁权祂䅂䅁允䅁䅁䅅䅁䙁䅁䅁䅁䩁㈱䉂䍄䉁䅁䅁䅂䅁䅁䅍䅄䅁䅁䅯睳䅁䅁䅯充䅁䅁䅯入䅑䅁䅅䅁䉁䅁䅁杄啁䅁䅁睍㉁䑁䅉杍睁䑁䅁䅍睁䑁䅁䅁䵁䅉䅅䅁䕁䅁䅁睁䵁䅁䅁权㍂允䅁权䕁䅁䅁权㕂䅂䅁允䅁䅁䅅䅁䙁䅁䅁䅁潄ぬ䉆䍄䉁䅁䅁䅂䅁䅁䅍䅄䅁䅁䅯杫䅁䅁䅯䅂䅁䅁䅯內䅑䅁䅅䅁䉁䅁䅁兂䅁䅁䅁偢佸兑杷允䅁䅁䅑䅁䑁䅁䅷䅁䭁偁䉧䅁䭁䉁䅅䅁䭁䥁䕅䅁䉁䅁䅁允䅁䅁䄴杅䅁䑁䅣兏㉁䑁䅣兎睁䑁䅁䅍䅁䅁杷允䅁䅁䅑䅁䑁䅁䅷䅁䭁䩁䅍䅁䭁䅁䅑䅁䭁䥁䕅䅁䉁䅁䅁允䅁䅁䅕䅁䅁䙁慧啖䵅䅉䅅䅁䕁䅁䅁睁䵁䅁䅁权坃䅁䅁权䕁䅁䅁权䉃䅂䅁允䅁䅁䅅䅁䙁䅁䅁䅁睂䈶䉊䍄䉁䅁䅁䅂䅁䅁䅍䅄䅁䅁䅯杖䅁䅁䅯䅂䅁䅁䅯兦䅑䅁䅅䅁䉁䅁䅁兂䅁䅁䅄卷畬兑杷允䅁䅁䅑䅁䑁䅁䅷䅁䭁䩁䅣䅁䭁䅁䅑䅁䭁䥁䕅䅁䉁䅁䅁允䅁䅁䅕䅁䅁䝁䍷か䵅䅉䅅䅁䕁䅁䅁睁䵁䅁䅁权硁䅁䅁权䕁䅁䅁权⽂䅂䅁允䅁䅁䅅䅁䙁䅁䅁䅁睄䍓䉤䍄䉁䅁䅁䅂䅁䅁䅍䅄䅁䅁䅯公䅁䅁䅯充䅁䅁䅯杣䅑䅁䅅䅁䉁䅁䅁杄坁䅁䅁免穁䑁䅫免睁䑁䅁䅍睁䑁䅁䅍䅁䅁杷允䅁䅁䅑䅁䑁䅁䅷䅁䭁䝁䅫䅁䭁䅁䅑䅁䭁䡁䕉䅁䉁䅁䅁允䅁䅁䅕䅁䅁䵁㝋さ䵅䅉䅅䅁䕁䅁䅁睁䵁䅁䅁权穄允䅁权䕁䅁䅁权㉂䅂䅁允䅁䅁䅅䅁䙁䅁䅁䥁流䡕䈱䍄䉁䅁䅁䅂䅁䅁䅍䅄䅁䅁䅯兑䅅䅁䅯䅂䅁䅁䅯䅤䅑䅁䅅䅁䉁䅁䅁兂䅁䅁䅁牙氹兑杷允䅁䅁䅑䅁䑁䅁䅷䅁䭁䕁䉅䅁䭁䅁䅑䅁䭁䥁䕑䅁䉁䅁䅁允䅁䅁䅕䅁䅁佁楹歚䵅䅉䅅䅁䕁䅁䅁睁䵁䅁䅁权穃䅁䅁权䕁䅁䅁权㑂䅂䅁允䅁䅁䅅䅁䙁䅁䅁䅁獁䑗䉤䍄䉁䅁䅁䅂䅁䅁䅍䅄䅁䅁䅯䅇䅁䅁䅯䅂䅁䅁䅯入䅑䅁䅅䅁䉁䅁䅁兂䅁䅁䅁何牫兑杷允䅁䅁䅑䅁䑁䅁䅷䅁䭁乁䉷䅁䭁䅁䅑䅁䭁䥁䕑䅁䉁䅁䅁允䅁䅁䅕䅁䅁䡳橔䕯䵅䅉䅅䅁䕁䅁䅁睁䵁䅁䅁权⭁䅁䅁权䕁䅁䅁权㥂䅂䅁允䅁䅁䅅䅁䙁䅁䅁䥁噃ㅬ䉆䍄䉁䅁䅁䅂䅁䅁䅍䅄䅁䅁䅯䅨䅁䅁䅯䅂䅁䅁䅯全䅑䅁䅅䅁䉁䅁䅁权䡂䅁䅁䍄䉁䅁䅁䅂䅁䅁䅍䅄䅁䅁䅯睅䅁䅁䅯䅂䅁䅁䅯內䅑䅁䅅䅁䉁䅁䅁兂䅁䅁䅁䝆朱兑杷允䅁䅁䅑䅁䑁䅁䅷䅁䭁䉁䈸䅁䭁䅁䅑䅁䭁䡁䔸䅁䉁䅁䅁允䅁䅁䅕䅁䅁䍁䝸歉䵅䅉䅅䅁䕁䅁䅁睁䵁䅁䅁权橄允䅁权剁䅁䅁权㍂䅂䅁允䅁䅁䅅䅁佁䉁䅙䅁ぁ䑁䅅䅎祁䑁䅁䅍睁䑁䅁䅍睁䅁䅁䍄䉁䅁䅁䅂䅁䅁䅍䅄䅁䅁䅯入䅁䅁䅯䅂䅁䅁䅯䅧䅑䅁䅅䅁䉁䅁䅁兂䅁䅁䅁偢唰兑杷允䅁䅁䅑䅁䑁䅁䅷䅁䭁䡁䅯䅁䭁䅁䅑䅁䭁䥁䕁䅁䉁䅁䅁允䅁䅁䅕䅁䅁䉁㕌啋䵅䅉䅅䅁䕁䅁䅁睁䵁䅁䅁权噂允䅁权䕁䅁䅁权㝂䅂䅁允䅁䅁䅅䅁䙁䅁䅁䅁杄步䈱䍄䉁䅁䅁䅂䅁䅁䅍䅄䅁䅁䅯睅䅁䅁䅯䅂䅁䅁䅯䅧䅑䅁䅅䅁䉁䅁䅁兂䅁䅁䅁湴整兑杷允䅁䅁䅑䅁䑁䅁䅷䅁䭁乁䉯䅁䭁䅁䅑䅁䭁䡁䕳䅁䉁䅁䅁允䅁䅁䅕䅁䅁䥁兺啑䵅䅉䅅䅁䕁䅁䅁睁䵁䅁䅁权䭄䅁䅁权䕁䅁䅁权㡂䅂䅁允䅁䅁䅅䅁䙁䅁䅁䅁捂呸䉂䍄䉁䅁䅁䅂䅁䅁䅍䅄䅁䅁䅯朳䅁䅁䅯䅂䅁䅁䅯䅨䅑䅁䅅䅁䉁䅁䅁兂䅁䅁䅁潦睖兑杷允䅁䅁䅑䅁䑁䅁䅷䅁䭁䭁䉳䅁䭁䅁䅑䅁䭁䡁䔸䅁䉁䅁䅁允䅁䅁䅕䅁䅁䵧䝧䕣䵅䅉䅅䅁䕁䅁䅁睁䵁䅁䅁权䩂允䅁权䕁䅁䅁权㡂䅂䅁允䅁䅁䅅䅁䙁䅁䅁䅁䥄ㅑ䉊䍄䉁䅁䅁䅂䅁䅁䅍䅄䅁䅁䅯杖䅅䅁䅯䅂䅁䅁䅯督䅑䅁䅅䅁䉁䅁䅁兂䅁䅁䅁䱪夹兑杷允䅁䅁䅑䅁䑁䅁䅷䅁䭁偁䄴䅁䭁䅁䅑䅁䭁䡁䕉䅁䉁䅁䅁允䅁䅁䅕䅁䅁䙁焷啐䵅䅉䅅䅁䕁䅁䅁睁䵁䅁䅁权⽄䅁䅁权䕁䅁䅁权祂䅂䅁允䅁䅁䅅䅁䙁䅁䅁䅁捄呍䉰䍄䉁䅁䅁䅂䅁䅁䅍䅄䅁䅁䅯杇䅅䅁䅯䅂䅁䅁䅯兣䅑䅁䅅䅁䉁䅁䅁权䡂䅁䅁䍄䉁䅁䅁䅂䅁䅁䅍䅄䅁䅁䅯睋䅁䅁䅯䅂䅁䅁䅯䅤䅑䅁䅅䅁䉁䅁䅁兂䅁䅁䅁䙮〸兑杷允䅁䅁䅑䅁䑁䅁䅷䅁䭁䕁䅑䅁䭁䅁䅑䅁䭁䍁䵯䅁䉁䅁䅁允䅁䅁䅕䅁䅁䩣体歯䵅䅉䅅䅁䕁䅁䅁睁䵁䅁䅁权流允䅁权剁䅁䅁权䑃䅂䅁允䅁䅁䅅䅁佁䉁䅑䅁硁䑁䅍李㉁䑁䅁䅍睁䑁䅁䅍䅁䅁杷允䅁䅁䅑䅁䑁䅁䅷䅁䭁䵁䅍䅁䭁䅁䅑䅁䭁䡁䕯䅁䉁䅁䅁允䅁䅁䅕䅁䅁䱁眰歕䵅䅉䅅䅁䕁䅁䅁睁䵁䅁䅁权䕄䅁䅁权䕁䅁䅁权㙂䅂䅁允䅁䅁䅅䅁䙁䅁䅁䅁䭂䙳䉒䍄䉁䅁䅁䅂䅁䅁䅍䅄䅁䅁䅯䅗䅅䅁䅯䅂䅁䅁䅯䅣䅑䅁䅅䅁䉁䅁䅁兂䅁䅁䅁䥯䝗兑杷允䅁䅁䅑䅁䑁䅁䅷䅁䭁䵁䅙䅁䭁䅁䅑䅁䭁䡁䕯䅁䉁䅁䅁允䅁䅁䅕䅁䅁䍁獪啔䵅䅉䅅䅁䕁䅁䅁睁䵁䅁䅁权剄䅁䅁权䕁䅁䅁权㡂䅂䅁允䅁䅁䅅䅁䙁䅁䅁䅁䍃卣䉎䍄䉁䅁䅁䅂䅁䅁䅍䅄䅁䅁䅯眵䅅䅁䅯充䅁䅁䅯杋䅷䅁䅅䅁䉁䅁䅁杄啁䅁䅁杍㍁䑁䅉兏ㅁ䑁䅍䅍睁䑁䅁䅁䵁䅉䅅䅁䕁䅁䅁睁䵁䅁䅁权呁䅁䅁权䕁䅁䅁权㕂䅂䅁允䅁䅁䅅䅁䙁䅁䅁䅁㉁浄䉆䍄䉁䅁䅁䅂䅁䅁䅍䅄䅁䅁䅯杤䅅䅁䅯充䅁䅁䅯杋䅷䅁䅅䅁䉁䅁䅁权䡂䅁䅁䍄䉁䅁䅁䅂䅁䅁䅍䅄䅁䅁䅯眱䅅䅁䅯䅂䅁䅁䅯兦䅑䅁䅅䅁䉁䅁䅁兂䅁䅁䅁畮䉚兑杷允䅁䅁䅑䅁䑁䅁䅷䅁䭁䉁䅧䅁䭁䅁䅑䅁䭁䡁䕍䅁䉁䅁䅁允䅁䅁䅕䅁䅁䙁噄歊䵅䅉䅅䅁䕁䅁䅁睁䵁䅁䅁权塁允䅁权剁䅁䅁权䉃䅂䅁允䅁䅁䅅䅁佁䉁䅉䅁ぁ䑁䅁䅎硁䑁䅧䅍睁䑁䅁䅁䵁䅉䅅䅁䕁䅁䅁睁䵁䅁䅁权㑁允䅁权䕁䅁䅁权睂䅂䅁允䅁䅁䅅䅁䙁䅁䅁䅁䝃噯䉬䍄䉁䅁䅁䅂䅁䅁䅍䅄䅁䅁䅯䅘䅅䅁䅯䅂䅁䅁䅯䅦䅑䅁䅅䅁䉁䅁䅁兂䅁䅁䅁礵橎兑杷允䅁䅁䅑䅁䑁䅁䅷䅁䭁䝁䄸䅁䭁䅁䅑䅁䭁䡁䔸䅁䉁䅁䅁允䅁䅁䅕䅁䅁䝁癔ぉ䵅䅉䅅䅁䕁䅁䅁睁䵁䅁䅁权㡄䅁䅁权䕁䅁䅁权療䅂䅁允䅁䅁䅅䅁䙁䅁䅁䅁佁楰䉤䍄䉁䅁䅁䅂䅁䅁䅍䅄䅁䅁䅯兌䅁䅁䅯䅂䅁䅁䅯兣䅑䅁䅅䅁䉁䅁䅁兂䅁䅁䅁㑧穤兑杷允䅁䅁䅑䅁䑁䅁䅷䅁䭁䙁䅁䅁䭁䉁䅅䅁䭁䝁䔰䅁䉁䅁䅁允䅁䅁䄴杅䅁䑁䅕杍睁䑁䅣李睁䑁䅑䅏䅁䅁杷允䅁䅁䅑䅁䑁䅁䅷䅁䭁䡁䅯䅁䭁䅁䅑䅁䭁䡁䕳䅁䉁䅁䅁允䅁䅁䅕䅁䅁䥁䍚が䵅䅉䅅䅁䕁䅁䅁睁䵁䅁䅁权睁允䅁权䕁䅁䅁权䕃䅂䅁允䅁䅁䅅䅁䙁䅁䅁䅁䵁栴䉂䍄䉁䅁䅁䅂䅁䅁䅍䅄䅁䅁䅯儸䅁䅁䅯䅂䅁䅁䅯䅥䅑䅁䅅䅁䉁䅁䅁兂䅁䅁䅁穔慚兑杷允䅁䅁䅑䅁䑁䅁䅷䅁䭁䵁䄰䅁䭁䅁䅑䅁䭁䡁䕳䅁䉁䅁䅁允䅁䅁䅕䅁䅁䱁䉚䕏䵅䅉䅅䅁䕁䅁䅁睁䵁䅁䅁权慃䅁䅁权䕁䅁䅁权㝂䅂䅁允䅁䅁䅅䅁䙁䅁䅁䅁允歐䉆䍄䉁䅁䅁䅂䅁䅁䅍䅄䅁䅁䅯杅䅁䅁䅯䅂䅁䅁䅯督䅑䅁䅅䅁䉁䅁䅁兂䅁䅁䅁䱙祁兑杷允䅁䅁䅑䅁䑁䅁䅷䅁䭁佁䄸䅁䭁䅁䅑䅁䭁䡁䔸䅁䉁䅁䅁允䅁䅁䅕䅁䅁䱁杪く䵅䅉䅅䅁䕁䅁䅁睁䵁䅁䅁权䅄䅁䅁权䕁䅁䅁权㝂䅂䅁允䅁䅁䅅䅁䙁䅁䅁䅁㑁呍䉬䍄䉁䅁䅁䅂䅁䅁䅍䅄䅁䅁䅯䅇䅁䅁䅯䅂䅁䅁䅯睥䅑䅁䅅䅁䉁䅁䅁兂䅁䅁䅁䠰湣兑杷允䅁䅁䅑䅁䑁䅁䅷䅁䭁䑁䅣䅁䭁䉁䅅䅁䭁䥁䕑䅁䉁䅁䅁允䅁䅁䄴杆䅁䑁䅉䅏㍁䑁䅅䅍睁䑁䅁䅍睁䑁䅁䅁䵁䅉䅅䅁䕁䅁䅁睁䵁䅁䅁权偁允䅁权剁䅁䅁权㑂䅂䅁允䅁䅁䅅䅁佁䉁䅙䅁硁䑁䅑䅎祁䑁䅑䅍睁䑁䅁䅍睁䅁䅁䍄䉁䅁䅁䅂䅁䅁䅍䅄䅁䅁䅯睙䅁䅁䅯䅂䅁䅁䅯兢䅑䅁䅅䅁䉁䅁䅁兂䅁䅁䅁䑄㍷兑杷允䅁䅁䅑䅁䑁䅁䅷䅁䭁䝁䉣䅁䭁䅁䅑䅁䭁䡁䔰䅁䉁䅁䅁允䅁䅁䅕䅁䅁偁㑩正䵅䅉䅅䅁䕁䅁䅁睁䵁䅁䅁权婄䅁䅁权䕁䅁䅁权睂䅂䅁允䅁䅁䅅䅁䙁䅁䅁䥁䝁㑦䈱䍄䉁䅁䅁䅂䅁䅁䅍䅄䅁䅁䅯杕䅅䅁䅯䅂䅁䅁䅯睤䅑䅁䅅䅁䉁䅁䅁兂䅁䅁䅁䅗䠵兑杷允䅁䅁䅑䅁䑁䅁䅷䅁䭁䑁䄰䅁䭁䅁䅑䅁䭁䡁䕷䅁䉁䅁䅁允䅁䅁䅕䅁䅁佁剩歧䵅䅉䅅䅁䕁䅁䅁睁䵁䅁䅁权䥂允䅁权䕁䅁䅁权㡂䅂䅁允䅁䅁䅅䅁䙁䅁䅁䅁兄桹䉂䍄䉁䅁䅁䅂䅁䅁䅍䅄䅁䅁䅯䅤䅅䅁䅯䅂䅁䅁䅯杤䅑䅁䅅䅁䉁䅁䅁兂䅁䅁䅁橴㕁兑杷允䅁䅁䅑䅁䑁䅁䅷䅁䭁䉁䅧䅁䭁䅁䅑䅁䭁䡁䔴䅁䉁䅁䅁允䅁䅁䅕䅁䅁䉁㙨啌䵅䅉䅅䅁䕁䅁䅁睁䵁䅁䅁权歃允䅁权剁䅁䅁权⽂䅂䅁允䅁䅁䅅䅁佁䉁䅑䅁祁䑁䅧䅏睁䑁䅣免睁䑁䅁䅍䅁䅁杷允䅁䅁䅑䅁䑁䅁䅷䅁䭁䉁䅍䅁䭁䅁䅑䅁䭁䡁䕳䅁䉁䅁䅁允䅁䅁䅕䅁䅁䵁桦䕙䵅䅉䅅䅁䕁䅁䅁睁䵁䅁䅁权ぁ䅁䅁权䕁䅁䅁权瑂䅂䅁允䅁䅁䅅䅁䙁䅁䅁䅁睄卬䈹䍄䉁䅁䅁䅂䅁䅁䅍䅄䅁䅁䅯睯䅁䅁䅯䅂䅁䅁䅯內䅑䅁䅅䅁䉁䅁䅁兂䅁䅁䅂㘸䙹兑杷允䅁䅁䅑䅁䑁䅁䅷䅁䭁䱁䅑䅁䭁䅁䅑䅁䭁䡁䕕䅁䉁䅁䅁允䅁䅁䅕䅁䅁䡁椷こ䵅䅉䅅䅁䕁䅁䅁睁䵁䅁䅁权剂䅁䅁权䕁䅁䅁权祂䅂䅁允䅁䅁䅅䅁䙁䅁䅁䅁晁坳䉂䍄䉁䅁䅁䅂䅁䅁䅍䅄䅁䅁䅯杓䅁䅁䅯䅂䅁䅁䅯睧䅑䅁䅅䅁䉁䅁䅁兂䅁䅁䅁丶牧兑杷允䅁䅁䅑䅁䑁䅁䅷䅁䭁䝁䉍䅁䭁䅁䅑䅁䭁䝁䔸䅁䉁䅁䅁允䅁䅁䅕䅁䅁䩁奩歏䵅䅉䅅䅁䕁䅁䅁睁䵁䅁䅁权呁䅁䅁权䕁䅁䅁权㉂䅂䅁允䅁䅁䅅䅁䙁䅁䅁䅁牄浘䉂䍄䉁䅁䅁䅂䅁䅁䅍䅄䅁䅁䅯眱䅅䅁䅯䅂䅁䅁䅯䅤䅑䅁䅅䅁䉁䅁䅁兂䅁䅁䅁䝂䜱兑杷允䅁䅁䅑䅁䑁䅁䅷䅁䭁乁䅕䅁䭁䅁䅑䅁䭁䡁䕙䅁䉁䅁䅁允䅁䅁䅕䅁䅁䱙剋歭䵅䅉䅅䅁䕁䅁䅁睁䵁䅁䅁权楁允䅁权䕁䅁䅁权㑂䅂䅁允䅁䅁䅅䅁䙁䅁䅁䅁奂䔯䉬䍄䉁䅁䅁䅂䅁䅁䅍䅄䅁䅁䅯杺䅅䅁䅯充䅁䅁䅯䅥䅑䅁䅅䅁䉁䅁䅁杄啁䅁䅁睍祁䑁䅙䅍㕁䑁䅍䅍睁䑁䅁䅁䵁䅉䅅䅁䕁䅁䅁睁䵁䅁䅁权浂允䅁权䕁䅁䅁权䍃䅂䅁允䅁䅁䅅䅁䙁䅁䅁䥁坂䡙䉬䍄䉁䅁䅁䅂䅁䅁䅍䅄䅁䅁䅯睚䅅䅁䅯䅂䅁䅁䅯杧䅑䅁䅅䅁䉁䅁䅁兂䅁䅁䅁呒汊兑杷允䅁䅁䅑䅁䑁䅁䅷䅁䭁䕁䅍䅁䭁䅁䅑䅁䭁䥁䕕䅁䉁䅁䅁允䅁䅁䅕䅁䅁䑁噚歗䵅䅉䅅䅁䕁䅁䅁睁䵁䅁䅁权䕂䅁䅁权䕁䅁䅁权䙃䅂䅁允䅁䅁䅅䅁䙁䅁䅁偁䱃煄䉆䍄䉁䅁䅁䅂䅁䅁䅍䅄䅁䅁䅯䅇䅁䅁䅯䅂䅁䅁䅯杣䅑䅁䅅䅁䉁䅁䅁兂䅁䅁䅁乓瑙兑杷允䅁䅁䅑䅁䑁䅁䅷䅁䭁䍁䉑䅁䭁䅁䅑䅁䭁䡁䕧䅁䉁䅁䅁允䅁䅁䅕䅁䅁䉁呧啕䵅䅉䅅䅁䕁䅁䅁睁䵁䅁䅁权慃䅁䅁权䕁䅁䅁权穂䅂䅁允䅁䅁䅅䅁䙁䅁䅁䅁慄升䉒䍄䉁䅁䅁䅂䅁䅁䅍䅄䅁䅁䅯儰䅅䅁䅯䅂䅁䅁䅯䅣䅑䅁䅅䅁䉁䅁䅁兂䅁䅁䅁䭙昱兑杷允䅁䅁䅑䅁䑁䅁䅷䅁䭁䥁䅑䅁䭁䅁䅑䅁䭁䡁䕷䅁䉁䅁䅁允䅁䅁䅕䅁䅁䅁她䕕䵅䅉䅅䅁䕁䅁䅁睁䵁䅁䅁权祄䅁䅁权剁䅁䅁权㑂䅂䅁允䅁䅁䅅䅁佁䉁䅙䅁硁䑁䅅睎硁䑁䅁䅍睁䑁䅁䅍睁䅁䅁䍄䉁䅁䅁䅂䅁䅁䅍䅄䅁䅁䅯杲䅁䅁䅯䅂䅁䅁䅯䅣䅑䅁䅅䅁䉁䅁䅁兂䅁䅁䅁潰獯兑杷允䅁䅁䅑䅁䑁䅁䅷䅁䭁乁䅳䅁䭁䉁䅅䅁䭁䥁䕁䅁䉁䅁䅁允䅁䅁䄴杆䅁䑁䅅䅍ㅁ䑁䅣䅍睁䑁䅁䅍睁䑁䅁䅁䵁䅉䅅䅁䕁䅁䅁睁䵁䅁䅁权㙂允䅁权䕁䅁䅁权㍂䅂䅁允䅁䅁䅅䅁䙁䅁䅁䅁潂噑䉖䍄䉁䅁䅁䅂䅁䅁䅍䅄䅁䅁䅯朹䅯䅁䅯䅂䅁䅁䅯䅧䅑䅁䅅䅁䉁䅁䅁兂䅁䅁䅁䱣⬳䅑杷允䅁䅁䅑䅁䑁䅁䅷䅁䭁䉁䅧䅁䭁䅁䅑䅁䭁䡁䕷䅁䉁䅁䅁允䅁䅁䅕䅁䅁䱁扂お䵅䅉䅅䅁䕁䅁䅁睁䵁䅁䅁权䵁䅁䅁权䕁䅁䅁权穂䅂䅁允䅁䅁䅅䅁䙁䅁䅁䅁权儳䉨䍄䉁䅁䅁䅂䅁䅁䅍䅄䅁䅁䅯䅒䅅䅁䅯䅂䅁䅁䅯杦䅑䅁䅅䅁䉁䅁䅁兂䅁䅁䅁䭕婰兑杷允䅁䅁䅑䅁䑁䅁䅷䅁䭁䱁䅙䅁䭁䅁䅑䅁䭁䡁䕕䅁䉁䅁䅁允䅁䅁䅕䅁䅁䭁瑱ぎ䵅䅉䅅䅁䕁䅁䅁睁䵁䅁䅁权扂䅁䅁权䕁䅁䅁权䉃䅂䅁允䅁䅁䅅䅁䙁䅁䅁䅁奂し䈹䍄䉁䅁䅁䅂䅁䅁䅍䅄䅁䅁䅯兹䅁䅁䅯䅂䅁䅁䅯杧䅑䅁䅅䅁䉁䅁䅁兂䅁䅁䅁䥵〰兑杷允䅁䅁䅑䅁䑁䅁䅷䅁䭁䭁䈴䅁䭁䉁䅅䅁䭁䡁䕷䅁䉁䅁䅁允䅁䅁䄴䅆䅁䑁䅅兎㍁䑁䅉李祁䑁䅁䅍睁䅁䅁䍄䉁䅁䅁䅂䅁䅁䅍䅄䅁䅁䅯睅䅁䅁䅯䅂䅁䅁䅯杧䅑䅁䅅䅁䉁䅁䅁兂䅁䅁䅁獶攱兑杷允䅁䅁䅑䅁䑁䅁䅷䅁䭁䅁䅣䅁䭁䅁䅑䅁䭁䡁䕅䅁䉁䅁䅁允䅁䅁䅕䅁䅁䡁䤲す䵅䅉䅅䅁䕁䅁䅁睁䵁䅁䅁权䕃䅁䅁权䕁䅁䅁权㉂䅂䅁允䅁䅁䅅䅁䙁䅁䅁䅁畂汒䉒䍄䉁䅁䅁䅂䅁䅁䅍䅄䅁䅁䅯杄䅅䅁䅯䅂䅁䅁䅯睥䅑䅁䅅䅁䉁䅁䅁兂䅁䅁䅃男䔵兑杷允䅁䅁䅑䅁䑁䅁䅷䅁䭁䵁䅕䅁䭁䅁䅑䅁䭁䡁䔰䅁䉁䅁䅁允䅁䅁䅕䅁䅁䍁睢し䵅䅉䅅䅁䕁䅁䅁睁䵁䅁䅁权楁允䅁权䕁䅁䅁权㉂䅂䅁允䅁䅁䅅䅁䙁䅁䅁䅁㑄歪䉬䍄䉁䅁䅁䅂䅁䅁䅍䅄䅁䅁䅯兯䅁䅁䅯䅂䅁䅁䅯內䅑䅁䅅䅁䉁䅁䅁兂䅁䅁䅁畂塸兑杷允䅁䅁䅑䅁䑁䅁䅷䅁䭁䵁䅣䅁䭁䅁䅑䅁䭁䡁䔰䅁䉁䅁䅁允䅁䅁䅕䅁䅁䅁䡑䕉䵅䅉䅅䅁䕁䅁䅁睁䵁䅁䅁权桃䅁䅁权䕁䅁䅁权䕃䅂䅁允䅁䅁䅅䅁䙁䅁䅁䅁潄䕷䈹䍄䉁䅁䅁䅂䅁䅁䅍䅄䅁䅁䅯䅚䅁䅁䅯䅂䅁䅁䅯来䅑䅁䅅䅁䉁䅁䅁兂䅁䅁䅁伫瑑兑杷允䅁䅁䅑䅁䑁䅁䅷䅁䭁䡁䅕䅁䭁䅁䅑䅁䭁䥁䕉䅁䉁䅁䅁允䅁䅁䅕䅁䅁䱁潢䕑䵅䅉䅅䅁䕁䅁䅁睁䵁䅁䅁权㙁允䅁权䕁䅁䅁权䉃䅂䅁允䅁䅁䅅䅁䙁䅁䅁䅁杂䌰䉖䍄䉁䅁䅁䅂䅁䅁䅍䅄䅁䅁䅯睅䅁䅁䅯䅂䅁䅁䅯督䅑䅁䅅䅁䉁䅁䅁兂䅁䅁䅁癴搵兑杷允䅁䅁䅑䅁䑁䅁䅷䅁䭁䩁䅷䅁䭁䅁䅑䅁䭁䡁䕉䅁䉁䅁䅁允䅁䅁䅕䅁䅁䥁塔げ䵅䅉䅅䅁䕁䅁䅁睁䵁䅁䅁权慄䅁䅁权䕁䅁䅁权療䅂䅁允䅁䅁䅅䅁䙁䅁䅁䅁㡁䙨䉊䍄䉁䅁䅁䅂䅁䅁䅍䅄䅁䅁䅯眸䅅䅁䅯充䅁䅁䅯睤䅑䅁䅅䅁䉁䅁䅁杄啁䅁䅁睎㑁䑁䅁䅍睁䑁䅁䅍睁䑁䅁䅁䵁䅉䅅䅁䕁䅁䅁睁䵁䅁䅁权奁允䅁权䕁䅁䅁权㕂䅂䅁允䅁䅁䅅䅁䙁䅁䅁䅁䱂㉋䉚䍄䉁䅁䅁䅂䅁䅁䅍䅄䅁䅁䅯党䅅䅁䅯充䅁䅁䅯杋䅷䅁䅅䅁䉁䅁䅁杄啁䅁䅁䅏硁䑁䅕䅍睁䑁䅁䅍睁䑁䅁䅁䵁䅉䅅䅁䕁䅁䅁睁䵁䅁䅁权卄允䅁权䕁䅁䅁权㡂䅂䅁允䅁䅁䅅䅁䙁䅁䅁䅁䥃祧䉖䍄䉁䅁䅁䅂䅁䅁䅍䅄䅁䅁䅯杏䅁䅁䅯䅂䅁䅁䅯入䅑䅁䅅䅁䉁䅁䅁兂䅁䅁䅁䥲昸兑杷允䅁䅁䅑䅁䑁䅁䅷䅁䭁䑁䄴䅁䭁䅁䅑䅁䭁䡁䕕䅁䉁䅁䅁允䅁䅁䅕䅁䅁䝁祔歖䵅䅉䅅䅁䕁䅁䅁睁䵁䅁䅁权㉃䅁䅁权䕁䅁䅁权㝂䅂䅁允䅁䅁䅅䅁䙁䅁䅁䅁⭄䑪䉊䍄䉁䅁䅁䅂䅁䅁䅍䅄䅁䅁䅯睗䅁䅁䅯䅂䅁䅁䅯䅤䅑䅁䅅䅁䉁䅁䅁兂䅁䅁䅁䕐乊兑杷允䅁䅁䅑䅁䑁䅁䅷䅁䭁䙁䉷䅁䭁䅁䅑䅁䭁䡁䕙䅁䉁䅁䅁允䅁䅁䅕䅁䅁䑁桨啙䵅䅉䅅䅁䕁䅁䅁睁䵁䅁䅁权⽃允䅁权䕁䅁䅁权䕃䅂䅁允䅁䅁䅅䅁䙁䅁䅁䅁㑂䙧䉆䍄䉁䅁䅁䅂䅁䅁䅍䅄䅁䅁䅯睁䅁䅁䅯䅂䅁䅁䅯督䅑䅁䅅䅁䉁䅁䅁兂䅁䅁䅁伸祍兑杷允䅁䅁䅑䅁䑁䅁䅷䅁䭁䡁䅁䅁䭁䉁䅅䅁䭁䡁䔸䅁䉁䅁䅁允䅁䅁䄴䅆䅁䑁䅅睍硁䑁䅉李穁䑁䅁䅍睁䅁䅁䍄䉁䅁䅁䅂䅁䅁䅍䅄䅁䅁䅯䅄䅅䅁䅯䅂䅁䅁䅯䅧䅑䅁䅅䅁䉁䅁䅁兂䅁䅁䅁乗⬴兑杷允䅁䅁䅑䅁䑁䅁䅷䅁䭁䥁䅧䅁䭁䅁䅑䅁䭁䡁䕁䅁䉁䅁䅁允䅁䅁䅕䅁䅁䡁䴷啗䵅䅉䅅䅁䕁䅁䅁睁䵁䅁䅁权慃䅁䅁权䕁䅁䅁权㙂䅂䅁允䅁䅁䅅䅁䙁䅁䅁䅁祁噷䉚䍄䉁䅁䅁䅂䅁䅁䅍䅄䅁䅁䅯䅐䅁䅁䅯充䅁䅁䅯䅥䅑䅁䅅䅁䉁䅁䅁杄奁䅁䅁免祁䑁䅫䅎㍁䑁䅁䅍睁䑁䅁䅍睁䅁䅁䍄䉁䅁䅁䅂䅁䅁䅍䅄䅁䅁䅯睑䅁䅁䅯䅂䅁䅁䅯䅧䅑䅁䅅䅁䉁䅁䅁兂䅁䅁䅁畩噊兑杷允䅁䅁䅑䅁䑁䅁䅷䅁䭁䕁䅑䅁䭁䅁䅑䅁䭁䥁䕁䅁䉁䅁䅁允䅁䅁䅕䅁䅁䕉瘲䕫䵅䅉䅅䅁䕁䅁䅁睁䵁䅁䅁权坃䅁䅁权䕁䅁䅁权あ䅂䅁允䅁䅁䅅䅁䙁䅁䅁䅁䅂硏䉊䍄䉁䅁䅁䅂䅁䅁䅍䅄䅁䅁䅯元䅅䅁䅯䅂䅁䅁䅯杦䅑䅁䅅䅁䉁䅁䅁兂䅁䅁䅁䝴刴兑杷允䅁䅁䅑䅁䑁䅁䅷䅁䭁䉁䅧䅁䭁䅁䅑䅁䭁䝁䔰䅁䉁䅁䅁允䅁䅁䅕䅁䅁䍁奄か䵅䅉䅅䅁䕁䅁䅁睁䵁䅁䅁权橂䅁䅁权剁䅁䅁权㥂䅂䅁允䅁䅁䅅䅁佁䉁䅑䅁穁䑁䅕兏穁䑁䅅睍睁䑁䅁䅍䅁䅁杷允䅁䅁䅑䅁䑁䅁䅷䅁䭁䑁䄸䅁䭁䉁䅅䅁䭁䡁䔸䅁䉁䅁䅁允䅁䅁䄴杅䅁䑁䅕䅎㍁䑁䅫杍ㅁ䑁䅕䅍䅁䅁杷允䅁䅁䅑䅁䑁䅁䅷䅁䭁䍁䉫䅁䭁䅁䅑䅁䭁䥁䕑䅁䉁䅁䅁允䅁䅁䅕䅁䅁䑁㕷お䵅䅉䅅䅁䕁䅁䅁睁䵁䅁䅁权呁允䅁权䕁䅁䅁权㕂䅂䅁允䅁䅁䅅䅁䙁䅁䅁䅁潃唳䉖䍄䉁䅁䅁䅂䅁䅁䅍䅄䅁䅁䅯䅎䅳䅁䅯䅂䅁䅁䅯䅦䅑䅁䅅䅁䉁䅁䅁兂䅁䅁䅁䑷䬴兑杷允䅁䅁䅑䅁䑁䅁䅷䅁䭁䍁䅳䅁䭁䅁䅑䅁䭁䡁䔴䅁䉁䅁䅁允䅁䅁䅕䅁䅁䝁乁䕑䵅䅉䅅䅁䕁䅁䅁睁䵁䅁䅁权い䅁䅁权䕁䅁䅁权䙃䅂䅁允䅁䅁䅅䅁䙁䅁䅁䅁䅃浩䈱䍄䉁䅁䅁䅂䅁䅁䅍䅄䅁䅁䅯兲䅅䅁䅯充䅁䅁䅯杦䅑䅁䅅䅁䉁䅁䅁杄啁䅁䅁李睁䑁䅉䅍穁䑁䅅䅍睁䑁䅁䅁䵁䅉䅅䅁䕁䅁䅁睁䵁䅁䅁权佂䅁䅁权䕁䅁䅁权䑃䅂䅁允䅁䅁䅅䅁䙁䅁䅁䕁⭁㄰䉊䍄䉁䅁䅁䅂䅁䅁䅍䅄䅁䅁䅯兊䅅䅁䅯䅂䅁䅁䅯兣䅑䅁䅅䅁䉁䅁䅁兂䅁䅁䅁慩硧兑杷允䅁䅁䅑䅁䑁䅁䅷䅁䭁䅁䅣䅁䭁䅁䅑䅁䭁䝁䔸䅁䉁䅁䅁允䅁䅁䅕䅁䅁乁䤹䕚䵅䅉䅅䅁䕁䅁䅁睁䵁䅁䅁权煂允䅁权剁䅁䅁权㑂䅂䅁允䅁䅁䅅䅁佁䉁䅙䅁硁䑁䅙睎㕁䑁䅁䅍睁䑁䅁䅍睁䅁䅁䍄䉁䅁䅁䅂䅁䅁䅍䅄䅁䅁䅯児䅅䅁䅯䅂䅁䅁䅯兣䅑䅁䅅䅁䉁䅁䅁兂䅁䅁䅁畵畷兑杷允䅁䅁䅑䅁䑁䅁䅷䅁䭁䵁䉫䅁䭁䉁䅅䅁䭁䡁䔴䅁䉁䅁䅁允䅁䅁䄴杅䅁䑁䅣睍睁䑁䅧李睁䑁䅁䅍䅁䅁杷允䅁䅁䅑䅁䑁䅁䅷䅁䭁䡁䅕䅁䭁䅁䅑䅁䭁䝁䔸䅁䉁䅁䅁允䅁䅁䅕䅁䅁䩁剚䕓䵅䅉䅅䅁䕁䅁䅁睁䵁䅁䅁权坃䅁䅁权剁䅁䅁权⽂䅂䅁允䅁䅁䅅䅁佁䉁䅑䅁硁䑁䅙兏㕁䑁䅣免睁䑁䅁䅍䅁䅁杷允䅁䅁䅑䅁䑁䅁䅷䅁䭁偁䅣䅁䭁䅁䅑䅁䭁䡁䕉䅁䉁䅁䅁允䅁䅁䅕䅁䅁乁䑪䕏䵅䅉䅅䅁䕁䅁䅁睁䵁䅁䅁权䍂允䅁权䕁䅁䅁权㕂䅂䅁允䅁䅁䅅䅁䙁䅁䅁䅁卄ㅘ䉒䍄䉁䅁䅁䅂䅁䅁䅍䅄䅁䅁䅯兺䅁䅁䅯䅂䅁䅁䅯睦䅑䅁䅅䅁䉁䅁䅁兂䅁䅁䅁䱍免兑杷允䅁䅁䅑䅁䑁䅁䅷䅁䭁乁䅳䅁䭁䅁䅑䅁䭁䡁䕧䅁䉁䅁䅁允䅁䅁䅕䅁䅁乁桢歗䵅䅉䅅䅁䕁䅁䅁睁䵁䅁䅁权穄䅁䅁权䕁䅁䅁权㡂䅂䅁允䅁䅁䅅䅁䙁䅁䅁䅁䅁单䉨䍄䉁䅁䅁䅂䅁䅁䅍䅄䅁䅁䅯䅶䅅䅁䅯䅂䅁䅁䅯杋䅷䅁䅅䅁䉁䅁䅁兂䅁䅁䅁䙕栰兑杷允䅁䅁䅑䅁䑁䅁䅷䅁䭁䉁䅧䅁䭁䅁䅑䅁䭁䡁䕕䅁䉁䅁䅁允䅁䅁䅕䅁䅁䱁瑃歋䵅䅉䅅䅁䕁䅁䅁睁䵁䅁䅁权摃䅁䅁权剁䅁䅁权䍃䅂䅁允䅁䅁䅅䅁佁䉁䅑䅁㍁䑁䅑睎硁䑁䅕兎睁䑁䅁䅍䅁䅁杷允䅁䅁䅑䅁䑁䅁䅷䅁䭁䙁䈰䅁䭁䉁䅅䅁䭁䡁䔸䅁䉁䅁䅁允䅁䅁䄴䅆䅁䑁䅅免ㅁ䑁䅕䅎ぁ䑁䅁䅍睁䅁䅁䍄䉁䅁䅁䅂䅁䅁䅍䅄䅁䅁䅯兎䅁䅁䅯䅂䅁䅁䅯內䅑䅁䅅䅁䉁䅁䅁兂䅁䅁䅁䙆㡣兑杷允䅁䅁䅑䅁䑁䅁䅷䅁䭁偁䅳䅁䭁䅁䅑䅁䭁䡁䔴䅁䉁䅁䅁允䅁䅁䅕䅁䅁䍁塸け䵅䅉䅅䅁䕁䅁䅁睁䵁䅁䅁权噂允䅁权䕁䅁䅁权㙂䅂䅁允䅁䅁䅅䅁䙁䅁䅁䅁䵃䕩䈱䍄䉁䅁䅁䅂䅁䅁䅍䅄䅁䅁䅯充䅅䅁䅯䅂䅁䅁䅯杣䅑䅁䅅䅁䉁䅁䅁兂䅁䅁䅁ふ欵兑杷允䅁䅁䅑䅁䑁䅁䅷䅁䭁䝁䉍䅁䭁䅁䅑䅁䭁䡁䕣䅁䉁䅁䅁允䅁䅁䅕䅁䅁䱁⭪歎䵅䅉䅅䅁䕁䅁䅁睁䵁䅁䅁权奃允䅁权䕁䅁䅁权㝂䅂䅁允䅁䅁䅅䅁䙁䅁䅁䅁獄歬䉨䍄䉁䅁䅁䅂䅁䅁䅍䅄䅁䅁䅯䅇䅁䅁䅯䅂䅁䅁䅯全䅑䅁䅅䅁䉁䅁䅁兂䅁䅁䅁䩏獷兑杷允䅁䅁䅑䅁䑁䅁䅷䅁䭁䑁䉣䅁䭁䅁䅑䅁䭁䡁䕯䅁䉁䅁䅁允䅁䅁䅕䅁䅁䝁剧啐䵅䅉䅅䅁䕁䅁䅁睁䵁䅁䅁权潂允䅁权䕁䅁䅁权㥂䅂䅁允䅁䅁䅅䅁䙁䅁䅁䥁䅄啨䈱䍄䉁䅁䅁䅂䅁䅁䅍䅄䅁䅁䅯杚䅅䅁䅯䅂䅁䅁䅯䅦䅑䅁䅅䅁䉁䅁䅁兂䅁䅁䅁婉㔱兑杷允䅁䅁䅑䅁䑁䅁䅷䅁䭁䵁䄸䅁䭁䅁䅑䅁䭁䝁䔸䅁䉁䅁䅁允䅁䅁䅕䅁䅁䅁煨啒䵅䅉䅅䅁䕁䅁䅁睁䵁䅁䅁权㑃允䅁权䕁䅁䅁权あ䅂䅁允䅁䅁䅅䅁䙁䅁䅁䅁獃稰䉆䍄䉁䅁䅁䅂䅁䅁䅍䅄䅁䅁䅯杤䅅䅁䅯充䅁䅁䅯睤䅑䅁䅅䅁䉁䅁䅁杄啁䅁䅁睎㍁䑁䅅䅍睁䑁䅁䅍睁䑁䅁䅁䵁䅉䅅䅁䕁䅁䅁睁䵁䅁䅁权祃䅁䅁权䕁䅁䅁权硂䅂䅁允䅁䅁䅅䅁䙁䅁䅁䅁权䕺䈹䍄䉁䅁䅁䅂䅁䅁䅍䅄䅁䅁䅯杗䅅䅁䅯䅂䅁䅁䅯睤䅑䅁䅅䅁䉁䅁䅁兂䅁䅁䅁䑙㥷兑杷允䅁䅁䅑䅁䑁䅁䅷䅁䭁䅁䅣䅁䭁䅁䅑䅁䭁䡁䕉䅁䉁䅁䅁允䅁䅁䅕䅁䅁䉁睵歚䵅䅉䅅䅁䕁䅁䅁睁䵁䅁䅁权䥁䅁䅁权剁䅁䅁权⽂䅂䅁允䅁䅁䅅䅁佁䉁䅑䅁硁䑁䅁李ㅁ䑁䅍兎睁䑁䅁䅍䅁䅁杷允䅁䅁䅑䅁䑁䅁䅷䅁䭁乁䉍䅁䭁䅁䅑䅁䭁䡁䕷䅁䉁䅁䅁允䅁䅁䅕䅁䅁䅁䙁䕤䵅䅉䅅䅁䕁䅁䅁睁䵁䅁䅁权䡃䅁䅁权䕁䅁䅁权㥂䅂䅁允䅁䅁䅅䅁䙁䅁䅁䅁䅂樷䉸䍄䉁䅁䅁䅂䅁䅁䅍䅄䅁䅁䅯兔䅁䅁䅯䅂䅁䅁䅯䅤䅑䅁䅅䅁䉁䅁䅁兂䅁䅁䅂瀫䙡兑杷允䅁䅁䅑䅁䑁䅁䅷䅁䭁䵁䉅䅁䭁䉁䅅䅁䭁䡁䕉䅁䉁䅁䅁允䅁䅁䄴䅆䅁䑁䅍杍㑁䑁䅙䅍㉁䑁䅍兎祁䅁䅁䍄䉁䅁䅁䅂䅁䅁䅍䅄䅁䅁䅯杔䅁䅁䅯䅂䅁䅁䅯䅤䅑䅁䅅䅁䉁䅁䅁兂䅁䅁䅃ㅗ卒兑杷允䅁䅁䅑䅁䑁䅁䅷䅁䭁䝁䉕䅁䭁䅁䅑䅁䭁䡁䕍䅁䉁䅁䅁允䅁䅁䅕䅁䅁偁桃啔䵅䅉䅅䅁䕁䅁䅁睁䵁䅁䅁权奁䅁䅁权䕁䅁䅁权䑃䅂䅁允䅁䅁䅅䅁䙁䅁䅁䅁䅂楕䈱䍄䉁䅁䅁䅂䅁䅁䅍䅄䅁䅁䅯兂䅅䅁䅯䅂䅁䅁䅯䅤䅑䅁䅅䅁䉁䅁䅁兂䅁䅁䅁䅳䵴兑杷允䅁䅁䅑䅁䑁䅁䅷䅁䭁䩁䅁䅁䭁䅁䅑䅁䭁䡁䕙䅁䉁䅁䅁允䅁䅁䅕䅁䅁䡁婃䕎䵅䅉䅅䅁䕁䅁䅁睁䵁䅁䅁权い䅁䅁权剁䅁䅁权煁䅄䅁允䅁䅁䅅䅁佁䉁䅑䅁㉁䑁䅕杍睁䑁䅁䅍睁䑁䅁䅍䅁䅁杷允䅁䅁䅑䅁䑁䅁䅷䅁䭁䩁䅍䅁䭁䉁䅅䅁䭁䡁䕣䅁䉁䅁䅁允䅁䅁䅯睒䅁䅁杷允䅁䅁䅑䅁䑁䅁䅷䅁䭁䭁䅙䅁䭁䅁䅑䅁䭁䡁䕫䅁䉁䅁䅁允䅁䅁䅕䅁䅁佁桉䕕䵅䅉䅅䅁䕁䅁䅁睁䵁䅁䅁权塂䅁䅁权䕁䅁䅁权㍂䅂䅁允䅁䅁䅅䅁䙁䅁䅁䅁䅃祚䉚䍄䉁䅁䅁䅂䅁䅁䅍䅄䅁䅁䅯䅗䅁䅁䅯䅂䅁䅁䅯入䅑䅁䅅䅁䉁䅁䅁兂䅁䅁䅁倫稰兑杷允䅁䅁䅑䅁䑁䅁䅷䅁䭁䑁䅕䅁䭁䅁䅑䅁䭁䡁䔰䅁䉁䅁䅁允䅁䅁䅕䅁䅁䍁捒啑䵅䅉䅅䅁䕁䅁䅁睁䵁䅁䅁权婃䅁䅁权䕁䅁䅁权療䅂䅁允䅁䅁䅅䅁䙁䅁䅁䅁佂浺䉰䍄䉁䅁䅁䅂䅁䅁䅍䅄䅁䅁䅯睖䅅䅁䅯䅂䅁䅁䅯来䅑䅁䅅䅁䉁䅁䅁兂䅁䅁䅁瘹ㅫ兑杷允䅁䅁䅑䅁䑁䅁䅷䅁䭁偁䅉䅁䭁䅁䅑䅁䭁䡁䔸䅁䉁䅁䅁允䅁䅁䅕䅁䅁䕷瘱啗䵅䅉䅅䅁䕁䅁䅁睁䵁䅁䅁权慂䅁䅁权䕁䅁䅁权䑃䅂䅁允䅁䅁䅅䅁䙁䅁䅁䅁䅄啱䈱䍄䉁䅁䅁䅂䅁䅁䅍䅄䅁䅁䅯䅌䅁䅁䅯䅂䅁䅁䅯兢䅑䅁䅅䅁䉁䅁䅁兂䅁䅁䅁焸䅸兑杷允䅁䅁䅑䅁䑁䅁䅷䅁䭁䉁䈸䅁䭁䅁䅑䅁䭁䡁䕉䅁䉁䅁䅁允䅁䅁䅕䅁䅁偁扩か䵅䅉䅅䅁䕁䅁䅁睁䵁䅁䅁权晄允䅁权剁䅁䅁权㕂䅂䅁允䅁䅁䅅䅁佁䉁䅑䅁硁䑁䅙兎穁䑁䅍李睁䑁䅁䅍䅁䅁杷允䅁䅁䅑䅁䑁䅁䅷䅁䭁䩁䅫䅁䭁䅁䅑䅁䭁䡁䕕䅁䉁䅁䅁允䅁䅁䅕䅁䅁䙁䥯啙䵅䅉䅅䅁䕁䅁䅁睁䵁䅁䅁权癄允䅁权䕁䅁䅁权睂䅂䅁允䅁䅁䅅䅁䙁䅁䅁䅁㑃䑴䉰䍄䉁䅁䅁䅂䅁䅁䅍䅄䅁䅁䅯睐䅅䅁䅯䅂䅁䅁䅯杧䅑䅁䅅䅁䉁䅁䅁兂䅁䅁䅁䉹㐸兑杷允䅁䅁䅑䅁䑁䅁䅷䅁䭁䍁䉙䅁䭁䅁䅑䅁䭁䡁䔰䅁䉁䅁䅁允䅁䅁䅕䅁䅁佷琵䕫䵅䅉䅅䅁䕁䅁䅁睁䵁䅁䅁权求允䅁权䕁䅁䅁权㥂䅂䅁允䅁䅁䅅䅁䙁䅁䅁䅁ぁ汍䉊䍄䉁䅁䅁䅂䅁䅁䅍䅄䅁䅁䅯入䅁䅁䅯䅂䅁䅁䅯来䅑䅁䅅䅁䉁䅁䅁兂䅁䅁䅁䍴楅兑杷允䅁䅁䅑䅁䑁䅁䅷䅁䭁䵁䅕䅁䭁䅁䅑䅁䭁䡁䕧䅁䉁䅁䅁允䅁䅁䅕䅁䅁䱁稹啘䵅䅉䅅䅁䕁䅁䅁睁䵁䅁䅁权㑃允䅁权䕁䅁䅁权⽂䅂䅁允䅁䅁䅅䅁䙁䅁䅁䅁潄䍈䉬䍄䉁䅁䅁䅂䅁䅁䅍䅄䅁䅁䅯睸䅁䅁䅯䅂䅁䅁䅯䅥䅑䅁䅅䅁䉁䅁䅁兂䅁䅁䅁䅑晳兑杷允䅁䅁䅑䅁䑁䅁䅷䅁䭁䡁䅙䅁䭁䅁䅑䅁䭁䡁䕣䅁䉁䅁䅁允䅁䅁䅕䅁䅁䕁奁歎䵅䅉䅅䅁䕁䅁䅁睁䵁䅁䅁权㙂䅁䅁权䕁䅁䅁权㙂䅂䅁允䅁䅁䅅䅁䙁䅁䅁䅁ㅄ穒䉤䍄䉁䅁䅁䅂䅁䅁䅍䅄䅁䅁䅯朷䅁䅁䅯䅂䅁䅁䅯䅣䅑䅁䅅䅁䉁䅁䅁兂䅁䅁䅁瑨兤兑杷允䅁䅁䅑䅁䑁䅁䅷䅁䭁䉁䅧䅁䭁䅁䅑䅁䭁䡁䕑䅁䉁䅁䅁允䅁䅁䅕䅁䅁䑁㥁歋䵅䅉䅅䅁䕁䅁䅁睁䵁䅁䅁权硁允䅁权䕁䅁䅁权㡂䅂䅁允䅁䅁䅅䅁䙁䅁䅁䅁歁桌䉎䍄䉁䅁䅁䅂䅁䅁䅍䅄䅁䅁䅯兎䅅䅁䅯充䅁䅁䅯䅨䅑䅁䅅䅁䉁䅁䅁杄啁䅁䅁睍㉁䑁䅙睎ぁ䑁䅁䅍睁䑁䅁䅁䵁䅉䅅䅁䕁䅁䅁睁䵁䅁䅁权㡂允䅁权䕁䅁䅁权祂䅂䅁允䅁䅁䅅䅁䙁䅁䅁䅁捁汈䉚䍄䉁䅁䅁䅂䅁䅁䅍䅄䅁䅁䅯材䅁䅁䅯䅂䅁䅁䅯睥䅑䅁䅅䅁䉁䅁䅁兂䅁䅁䅂ㅒ华兑杷允䅁䅁䅑䅁䑁䅁䅷䅁䭁䵁䉙䅁䭁䅁䅑䅁䭁䥁䕕䅁䉁䅁䅁允䅁䅁䅕䅁䅁乁桃䕙䵅䅉䅅䅁䕁䅁䅁睁䵁䅁䅁权療䅁䅁权䕁䅁䅁权㙂䅂䅁允䅁䅁䅅䅁䙁䅁䅁䅁流楢䉚䍄䉁䅁䅁䅂䅁䅁䅍䅄䅁䅁䅯睖䅁䅁䅯䅂䅁䅁䅯兣䅑䅁䅅䅁䉁䅁䅁兂䅁䅁䅁䑢瑉兑杷允䅁䅁䅑䅁䑁䅁䅷䅁䭁䝁䉣䅁䭁䅁䅑䅁䭁䡁䔸䅁䉁䅁䅁允䅁䅁䅕䅁䅁䑧慘䕣䵅䅉䅅䅁䕁䅁䅁睁䵁䅁䅁权䡃䅁䅁权䕁䅁䅁权㝂䅂䅁允䅁䅁䅅䅁䙁䅁䅁䅁䥃穡䉴䍄䉁䅁䅁䅂䅁䅁䅍䅄䅁䅁䅯朹䅅䅁䅯䅂䅁䅁䅯来䅑䅁䅅䅁䉁䅁䅁兂䅁䅁䅁䉶慖兑杷允䅁䅁䅑䅁䑁䅁䅷䅁䭁䡁䅍䅁䭁䅁䅑䅁䭁䥁䕕䅁䉁䅁䅁允䅁䅁䅕䅁䅁䩑畤䕨䵅䅉䅅䅁䕁䅁䅁睁䵁䅁䅁权慂允䅁权剁䅁䅁权睂䅂䅁允䅁䅁䅅䅁佁䉁䅑䅁硁䑁䅉䅎祁䑁䅑兏睁䑁䅁䅍䅁䅁杷允䅁䅁䅑䅁䑁䅁䅷䅁䭁䡁䉍䅁䭁䅁䅑䅁䭁䡁䕫䅁䉁䅁䅁允䅁䅁䅕䅁䅁䱁卹歓䵅䅉䅅䅁䕁䅁䅁睁䵁䅁䅁权奁䅁䅁权䕁䅁䅁权㍂䅂䅁允䅁䅁䅅䅁䙁䅁䅁䅁䅃卍䉤䍄䉁䅁䅁䅂䅁䅁䅍䅄䅁䅁䅯儳䅅䅁䅯䅂䅁䅁䅯睧䅑䅁䅅䅁䉁䅁䅁兂䅁䅁䅁䵚㥫兑杷允䅁䅁䅑䅁䑁䅁䅷䅁䭁䝁䅉䅁䭁䉁䅅䅁䭁䡁䔰䅁䉁䅁䅁允䅁䅁䄴杆䅁䑁䅅李硁䑁䅅䅍睁䑁䅁䅍睁䑁䅁䅁䵁䅉䅅䅁䕁䅁䅁睁䵁䅁䅁权汁允䅁权䕁䅁䅁权䉃䅂䅁允䅁䅁䅅䅁䙁䅁䅁䅁䥁樵䉂䍄䉁䅁䅁䅂䅁䅁䅍䅄䅁䅁䅯朷䅁䅁䅯䅂䅁䅁䅯杦䅑䅁䅅䅁䉁䅁䅁兂䅁䅁䅁䝘兆兑杷允䅁䅁䅑䅁䑁䅁䅷䅁䭁䍁䉉䅁䭁䉁䅅䅁䭁䡁䔴䅁䉁䅁䅁允䅁䅁䄴䅆䅁䑁䅧兎㉁䑁䅁䅍睁䑁䅁䅍睁䅁䅁䍄䉁䅁䅁䅂䅁䅁䅍䅄䅁䅁䅯杫䅅䅁䅯充䅁䅁䅯督䅑䅁䅅䅁䉁䅁䅁杄啁䅁䅁免穁䑁䅑杍㑁䑁䅫睎硁䑁䅙䅁䵁䅉䅅䅁䕁䅁䅁睁䵁䅁䅁权䕂䅁䅁权䕁䅁䅁权㍂䅂䅁允䅁䅁䅅䅁䙁䅁䅁䭁㕁䨷䉚䍄䉁䅁䅁䅂䅁䅁䅍䅄䅁䅁䅯䅇䅁䅁䅯䅂䅁䅁䅯杧䅑䅁䅅䅁䉁䅁䅁兂䅁䅁䅁䝹樸兑杷允䅁䅁䅑䅁䑁䅁䅷䅁䭁䵁䅅䅁䭁䅁䅑䅁䭁䥁䕅䅁䉁䅁䅁允䅁䅁䅕䅁䅁佧佦䕤䵅䅉䅅䅁䕁䅁䅁睁䵁䅁䅁权療䅁䅁权䕁䅁䅁权硂䅂䅁允䅁䅁䅅䅁䙁䅁䅁䅁潃祎䉚䍄䉁䅁䅁䅂䅁䅁䅍䅄䅁䅁䅯䅸䅅䅁䅯䅂䅁䅁䅯內䅑䅁䅅䅁䉁䅁䅁兂䅁䅁䅁䱅畧兑杷允䅁䅁䅑䅁䑁䅁䅷䅁䭁䅁䈸䅁䭁䅁䅑䅁䭁䥁䕁䅁䉁䅁䅁允䅁䅁䅕䅁䅁䉁湹䕒䵅䅉䅅䅁䕁䅁䅁睁䵁䅁䅁权灄䅁䅁权䕁䅁䅁权療䅂䅁允䅁䅁䅅䅁䙁䅁䅁䅁捃䕏䉸䍄䉁䅁䅁䅂䅁䅁䅍䅄䅁䅁䅯䅴䅁䅁䅯䅂䅁䅁䅯內䅑䅁䅅䅁䉁䅁䅁兂䅁䅁䅃〶䘱兑杷允䅁䅁䅑䅁䑁䅁䅷䅁䭁䙁䄴䅁䭁䅁䅑䅁䭁䡁䔰䅁䉁䅁䅁允䅁䅁䅕䅁䅁䡁坢䕌䵅䅉䅅䅁䕁䅁䅁睁䵁䅁䅁权㥁䅁䅁权䕁䅁䅁权祂䅂䅁允䅁䅁䅅䅁䙁䅁䅁佁偁㕎䉂䍄䉁䅁䅁䅂䅁䅁䅍䅄䅁䅁䅯杹䅅䅁䅯䅂䅁䅁䅯䅦䅑䅁䅅䅁䉁䅁䅁兂䅁䅁䅁ざ眱兑杷允䅁䅁䅑䅁䑁䅁䅷䅁䭁䩁䉣䅁䭁䅁䅑䅁䭁䡁䕷䅁䉁䅁䅁允䅁䅁䅕䅁䅁佁晷ざ䵅䅉䅅䅁䕁䅁䅁睁䵁䅁䅁权硁䅁䅁权䕁䅁䅁权ㅂ䅂䅁允䅁䅁䅅䅁䙁䅁䅁䅁奃呕䉆䍄䉁䅁䅁䅂䅁䅁䅍䅄䅁䅁䅯杍䅁䅁䅯䅂䅁䅁䅯兤䅑䅁䅅䅁䉁䅁䅁兂䅁䅁䅁䱢䅰兑杷允䅁䅁䅑䅁䑁䅁䅷䅁䭁䉁䉧䅁䭁䉁䅅䅁䭁䡁䕙䅁䉁䅁䅁允䅁䅁䄴䅆䅁䑁䅑兎穁䑁䅉䅏祁䑁䅣兏㍁䅁䅁䍄䉁䅁䅁䅂䅁䅁䅍䅄䅁䅁䅯䅮䅁䅁䅯䅂䅁䅁䅯睥䅑䅁䅅䅁䉁䅁䅁兂䅁䅁䅁䡲䥤兑杷允䅁䅁䅑䅁䑁䅁䅷䅁䭁乁䉍䅁䭁䅁䅑䅁䭁䡁䕁䅁䉁䅁䅁允䅁䅁䅕䅁䅁乁晊䕤䵅䅉䅅䅁䕁䅁䅁睁䵁䅁䅁权浄䅁䅁权剁䅁䅁权穂䅂䅁允䅁䅁䅅䅁佁䉁䅑䅁祁䑁䅧䅍睁䑁䅁䅍睁䑁䅁䅍䅁䅁杷允䅁䅁䅑䅁䑁䅁䅷䅁䭁䵁䉫䅁䭁䅁䅑䅁䭁䡁䔸䅁䉁䅁䅁允䅁䅁䅕䅁䅁䭁佑啇䵅䅉䅅䅁䕁䅁䅁睁䵁䅁䅁权䙂䅁䅁权䕁䅁䅁权穂䅂䅁允䅁䅁䅅䅁䙁䅁䅁䕁䅄潒䈱䍄䉁䅁䅁䅂䅁䅁䅍䅄䅁䅁䅯兯䅁䅁䅯䅂䅁䅁䅯睢䅑䅁䅅䅁䉁䅁䅁兂䅁䅁䅁琴愹兑杷允䅁䅁䅑䅁䑁䅁䅷䅁䭁佁䅧䅁䭁䅁䅑䅁䭁䥁䕍䅁䉁䅁䅁允䅁䅁䅕䅁䅁䍁䕥啢䵅䅉䅅䅁䕁䅁䅁睁䵁䅁䅁权䕂允䅁权䕁䅁䅁权療䅂䅁允䅁䅁䅅䅁䙁䅁䅁䅁㡄䙎䉰䍄䉁䅁䅁䅂䅁䅁䅍䅄䅁䅁䅯儷䅅䅁䅯䅂䅁䅁䅯䅥䅑䅁䅅䅁䉁䅁䅁兂䅁䅁䅁乆周兑杷允䅁䅁䅑䅁䑁䅁䅷䅁䭁䉁䅑䅁䭁䅁䅑䅁䭁䥁䕍䅁䉁䅁䅁允䅁䅁䅕䅁䅁䭁扂啐䵅䅉䅅䅁䕁䅁䅁睁䵁䅁䅁权噁䅁䅁权䕁䅁䅁权䑃䅂䅁允䅁䅁䅅䅁䙁䅁䅁䅁元橤䉊䍄䉁䅁䅁䅂䅁䅁䅍䅄䅁䅁䅯睧䅁䅁䅯䅂䅁䅁䅯杤䅑䅁䅅䅁䉁䅁䅁兂䅁䅁䅁做愴兑杷允䅁䅁䅑䅁䑁䅁䅷䅁䭁䉁䅣䅁䭁䅁䅑䅁䭁䥁䕍䅁䉁䅁䅁允䅁䅁䅕䅁䅁乁䭯ち䵅䅉䅅䅁䕁䅁䅁睁䵁䅁䅁权睁允䅁权䕁䅁䅁权煁䅄䅁允䅁䅁䅅䅁䙁䅁䅁䅁兂䉅䉨䍄䉁䅁䅁䅂䅁䅁䅍䅄䅁䅁䅯朹䅅䅁䅯䅂䅁䅁䅯䅧䅑䅁䅅䅁䉁䅁䅁兂䅁䅁䅁渱坸兑杷允䅁䅁䅑䅁䑁䅁䅷䅁䭁䡁䅷䅁䭁䅁䅑䅁䭁䡁䔰䅁䉁䅁䅁允䅁䅁䅕䅁䅁䵁流歐䵅䅉䅅䅁䕁䅁䅁睁䵁䅁䅁权㥂䅁䅁权䕁䅁䅁权㥂䅂䅁允䅁䅁䅅䅁䙁䅁䅁䅁䕃啁䉆䍄䉁䅁䅁䅂䅁䅁䅍䅄䅁䅁䅯杧䅅䅁䅯䅂䅁䅁䅯睥䅑䅁䅅䅁䉁䅁䅁兂䅁䅁䅁嘸䕸兑杷允䅁䅁䅑䅁䑁䅁䅷䅁䭁佁䉅䅁䭁䅁䅑䅁䭁䡁䕫䅁䉁䅁䅁允䅁䅁䅕䅁䅁偁䑺げ䵅䅉䅅䅁䕁䅁䅁睁䵁䅁䅁权楄允䅁权䕁䅁䅁权㕂䅂䅁允䅁䅁䅅䅁䙁䅁䅁䅁睁呴䈹䍄䉁䅁䅁䅂䅁䅁䅍䅄䅁䅁䅯睖䅁䅁䅯䅂䅁䅁䅯杧䅑䅁䅅䅁䉁䅁䅁兂䅁䅁䅁瑚杁兑杷允䅁䅁䅑䅁䑁䅁䅷䅁䭁乁䄰䅁䭁䅁䅑䅁䭁䡁䕅䅁䉁䅁䅁允䅁䅁䅕䅁䅁䡁㡓啒䵅䅉䅅䅁䕁䅁䅁睁䵁䅁䅁权䡁䅁䅁权䕁䅁䅁权睂䅂䅁允䅁䅁䅅䅁䙁䅁䅁䅁㡁坁䉎䍄䉁䅁䅁䅂䅁䅁䅍䅄䅁䅁䅯杅䅁䅁䅯䅂䅁䅁䅯兤䅑䅁䅅䅁䉁䅁䅁兂䅁䅁䅁䨵穑兑杷允䅁䅁䅑䅁䑁䅁䅷䅁䭁䕁䉉䅁䭁䅁䅑䅁䭁䡁䕷䅁䉁䅁䅁允䅁䅁䅕䅁䅁䱁瑔歕䵅䅉䅅䅁䕁䅁䅁睁䵁䅁䅁权⽁䅁䅁权䕁䅁䅁权穂䅂䅁允䅁䅁䅅䅁䙁䅁䅁䅁䥃卶䈵䍄䉁䅁䅁䅂䅁䅁䅍䅄䅁䅁䅯睪䅅䅁䅯䅂䅁䅁䅯䅧䅑䅁䅅䅁䉁䅁䅁兂䅁䅁䅁ㅫ稴兑杷允䅁䅁䅑䅁䑁䅁䅷䅁䭁䅁䅧䅁䭁䅁䅑䅁䭁䡁䕉䅁䉁䅁䅁允䅁䅁䅕䅁䅁䑁ㅁ啍䵅䅉䅅䅁䕁䅁䅁睁䵁䅁䅁权㉂䅁䅁权䕁䅁䅁权ㅂ䅂䅁允䅁䅁䅅䅁䙁䅁䅁䅁䅂橂䉬䍄䉁䅁䅁䅂䅁䅁䅍䅄䅁䅁䅯䅧䅁䅁䅯䅂䅁䅁䅯睢䅑䅁䅅䅁䉁䅁䅁兂䅁䅁䅃晆䡆兑杷允䅁䅁䅑䅁䑁䅁䅷䅁䭁偁䅯䅁䭁䅁䅑䅁䭁䡁䕣䅁䉁䅁䅁允䅁䅁䅕䅁䅁䅁啃啍䵅䅉䅅䅁䕁䅁䅁睁䵁䅁䅁权硁䅁䅁权䕁䅁䅁权⭂䅂䅁允䅁䅁䅅䅁䙁䅁䅁䅁睁祸䉸䍄䉁䅁䅁䅂䅁䅁䅍䅄䅁䅁䅯兓䅅䅁䅯䅂䅁䅁䅯䅨䅑䅁䅅䅁䉁䅁䅁兂䅁䅁䅁䩣吹兑杷允䅁䅁䅑䅁䑁䅁䅷䅁䭁䅁䅣䅁䭁䅁䅑䅁䭁䡁䔰䅁䉁䅁䅁允䅁䅁䅕䅁䅁䕁塥歙䵅䅉䅅䅁䕁䅁䅁睁䵁䅁䅁权偄䅁䅁权䕁䅁䅁权穂䅂䅁允䅁䅁䅅䅁䙁䅁䅁䅁歃呩䉨䍄䉁䅁䅁䅂䅁䅁䅍䅄䅁䅁䅯䅃䅅䅁䅯䅂䅁䅁䅯兣䅑䅁䅅䅁䉁䅁䅁兂䅁䅁䅁獢歎兑杷允䅁䅁䅑䅁䑁䅁䅷䅁䭁䩁䉳䅁䭁䅁䅑䅁䭁䍁䵯䅁䉁䅁䅁允䅁䅁䅕䅁䅁佁呔啒䵅䅉䅅䅁䕁䅁䅁睁䵁䅁䅁权噄䅁䅁权䕁䅁䅁权穂䅂䅁允䅁䅁䅅䅁䙁䅁䅁䵁潄奱䉴䍄䉁䅁䅁䅂䅁䅁䅍䅄䅁䅁䅯內䅅䅁䅯充䅁䅁䅯杣䅑䅁䅅䅁䉁䅁䅁杄坁䅁䅁杍硁䑁䅑杍睁䑁䅁䅍睁䑁䅁䅍䅁䅁杷允䅁䅁䅑䅁䑁䅁䅷䅁䭁䙁䅣䅁䭁䅁䅑䅁䭁䥁䕁䅁䉁䅁䅁允䅁䅁䅕䅁䅁乁䥱歉䵅䅉䅅䅁䕁䅁䅁睁䵁䅁䅁权癃䅁䅁权䕁䅁䅁权㡂䅂䅁允䅁䅁䅅䅁䙁䅁䅁䅁偂ㅴ䉊䍄䉁䅁䅁䅂䅁䅁䅍䅄䅁䅁䅯睁䅅䅁䅯䅂䅁䅁䅯杤䅑䅁䅅䅁䉁䅁䅁兂䅁䅁䅁䴲洹兑杷允䅁䅁䅑䅁䑁䅁䅷䅁䭁䡁䄸䅁䭁䉁䅅䅁䭁䝁䔸䅁䉁䅁䅁允䅁䅁䄴䅆䅁䑁䅑兏㉁䑁䅁䅍睁䑁䅁䅍睁䅁䅁䍄䉁䅁䅁䅂䅁䅁䅍䅄䅁䅁䅯䅂䅅䅁䅯䅂䅁䅁䅯杤䅑䅁䅅䅁䉁䅁䅁兂䅁䅁䅃偮䙖兑杷允䅁䅁䅑䅁䑁䅁䅷䅁䭁䑁䈰䅁䭁䅁䅑䅁䭁䡁䕳䅁䉁䅁䅁允䅁䅁䅕䅁䅁䙁へ歉䵅䅉䅅䅁䕁䅁䅁睁䵁䅁䅁权允允䅁权䕁䅁䅁权⽂䅂䅁允䅁䅁䅅䅁䙁䅁䅁䅁㙂潇䉴䍄䉁䅁䅁䅂䅁䅁䅍䅄䅁䅁䅯杊䅁䅁䅯充䅁䅁䅯兦䅑䅁䅅䅁䉁䅁䅁杄啁䅁䅁杍睁䑁䅣免睁䑁䅁䅍睁䑁䅁䅁䵁䅉䅅䅁䕁䅁䅁睁䵁䅁䅁权扂䅁䅁权䕁䅁䅁权祂䅂䅁允䅁䅁䅅䅁䙁䅁䅁䅁捁汑䉂䍄䉁䅁䅁䅂䅁䅁䅍䅄䅁䅁䅯朲䅅䅁䅯䅂䅁䅁䅯入䅑䅁䅅䅁䉁䅁䅁兂䅁䅁䅁䉵䑚兑杷允䅁䅁䅑䅁䑁䅁䅷䅁䭁䕁䅕䅁䭁䅁䅑䅁䭁䡁䕷䅁䉁䅁䅁允䅁䅁䅕䅁䅁䕧扙歪䵅䅉䅅䅁䕁䅁䅁睁䵁䅁䅁权䙂䅁䅁权䕁䅁䅁权㕂䅂䅁允䅁䅁䅅䅁䙁䅁䅁䥁䑁婩䉆䍄䉁䅁䅁䅂䅁䅁䅍䅄䅁䅁䅯朰䅁䅁䅯充䅁䅁䅯杧䅑䅁䅅䅁䉁䅁䅁杄啁䅁䅁睎睁䑁䅣兏睁䑁䅁䅍睁䑁䅁䅁䵁䅉䅅䅁䕁䅁䅁睁䵁䅁䅁权婄允䅁权䕁䅁䅁权祂䅂䅁允䅁䅁䅅䅁䙁䅁䅁䅁睁ぁ䉎䍄䉁䅁䅁䅂䅁䅁䅍䅄䅁䅁䅯䅩䅁䅁䅯䅂䅁䅁䅯杋䅷䅁䅅䅁䉁䅁䅁兂䅁䅁䅁畂婂兑杷允䅁䅁䅑䅁䑁䅁䅷䅁䭁䱁䅁䅁䭁䅁䅑䅁䭁䡁䕯䅁䉁䅁䅁允䅁䅁䅕䅁䅁䅁敪䕉䵅䅉䅅䅁䕁䅁䅁睁䵁䅁䅁权硃允䅁权䕁䅁䅁权⽂䅂䅁允䅁䅁䅅䅁䙁䅁䅁䅁⭂氰䉨䍄䉁䅁䅁䅂䅁䅁䅍䅄䅁䅁䅯朱䅅䅁䅯䅂䅁䅁䅯杤䅑䅁䅅䅁䉁䅁䅁兂䅁䅁䅁䵪㍕兑杷允䅁䅁䅑䅁䑁䅁䅷䅁䭁䵁䅳䅁䭁䅁䅑䅁䭁䡁䕙䅁䉁䅁䅁允䅁䅁䅕䅁䅁䉁偊䕘䵅䅉䅅䅁䕁䅁䅁睁䵁䅁䅁权扄允䅁权剁䅁䅁权㙂䅂䅁允䅁䅁䅅䅁佁䉁䅑䅁祁䑁䅍兏㕁䑁䅍兎睁䑁䅁䅍䅁䅁杷允䅁䅁䅑䅁䑁䅁䅷䅁䭁䅁䅧䅁䭁䅁䅑䅁䭁䡁䕕䅁䉁䅁䅁允䅁䅁䅕䅁䅁䉁爳ぐ䵅䅉䅅䅁䕁䅁䅁睁䵁䅁䅁权獃䅁䅁权䕁䅁䅁权䑃䅂䅁允䅁䅁䅅䅁䙁䅁䅁䅁潁呶䉂䍄䉁䅁䅁䅂䅁䅁䅍䅄䅁䅁䅯免䅅䅁䅯䅂䅁䅁䅯䅥䅑䅁䅅䅁䉁䅁䅁兂䅁䅁䅁䅭噷兑杷允䅁䅁䅑䅁䑁䅁䅷䅁䭁䕁䅕䅁䭁䅁䅑䅁䭁䡁䕑䅁䉁䅁䅁允䅁䅁䅕䅁䅁䡙⬰啫䵅䅉䅅䅁䕁䅁䅁睁䵁䅁䅁权䡄允䅁权䕁䅁䅁权䍃䅂䅁允䅁䅁䅅䅁䙁䅁䅁䵁䝃噘䉤䍄䉁䅁䅁䅂䅁䅁䅍䅄䅁䅁䅯睂䅁䅁䅯䅂䅁䅁䅯䅥䅑䅁䅅䅁䉁䅁䅁兂䅁䅁䅁穐樹兑杷允䅁䅁䅑䅁䑁䅁䅷䅁䭁䝁䅫䅁䭁䅁䅑䅁䭁䡁䔸䅁䉁䅁䅁允䅁䅁䅕䅁䅁䕁条䕖䵅䅉䅅䅁䕁䅁䅁睁䵁䅁䅁权䡁䅁䅁权䕁䅁䅁权䉃䅂䅁允䅁䅁䅅䅁䙁䅁䅁䅁捃㈳䉖䍄䉁䅁䅁䅂䅁䅁䅍䅄䅁䅁䅯䅤䅁䅁䅯䅂䅁䅁䅯䅤䅑䅁䅅䅁䉁䅁䅁兂䅁䅁䅁䙺䙰兑杷允䅁䅁䅑䅁䑁䅁䅷䅁䭁乁䅁䅁䭁䅁䅑䅁䭁䡁䕑䅁䉁䅁䅁允䅁䅁䅕䅁䅁䡁䕹き䵅䅉䅅䅁䕁䅁䅁睁䵁䅁䅁权奄䅁䅁权䕁䅁䅁权䅃䅂䅁允䅁䅁䅅䅁䙁䅁䅁䕁㙄噁䉒䍄䉁䅁䅁䅂䅁䅁䅍䅄䅁䅁䅯兘䅁䅁䅯䅂䅁䅁䅯䅨䅑䅁䅅䅁䉁䅁䅁兂䅁䅁䅁䥙䙖兑杷允䅁䅁䅑䅁䑁䅁䅷䅁䭁䵁䅉䅁䭁䅁䅑䅁䭁䡁䕅䅁䉁䅁䅁允䅁䅁䅕䅁䅁䭁牁け䵅䅉䅅䅁䕁䅁䅁睁䵁䅁䅁权䕄䅁䅁权䕁䅁䅁权硂䅂䅁允䅁䅁䅅䅁䙁䅁䅁䅁桄䙊䉎䍄䉁䅁䅁䅂䅁䅁䅍䅄䅁䅁䅯杵䅅䅁䅯䅂䅁䅁䅯杋䅷䅁䅅䅁䉁䅁䅁兂䅁䅁䅁丰け兑杷允䅁䅁䅑䅁䑁䅁䅷䅁䭁䅁䅷䅁䭁䉁䅅䅁䭁䝁䔸䅁䉁䅁䅁允䅁䅁䄴䅆䅁䑁䅅兎㕁䑁䅣䅍睁䑁䅁䅍睁䅁䅁䍄䉁䅁䅁䅂䅁䅁䅍䅄䅁䅁䅯䅹䅁䅁䅯䅂䅁䅁䅯兣䅑䅁䅅䅁䉁䅁䅁兂䅁䅁䅁䌴䡆兑杷允䅁䅁䅑䅁䑁䅁䅷䅁䭁䅁䉍䅁䭁䅁䅑䅁䭁䡁䕁䅁䉁䅁䅁允䅁䅁䅕䅁䅁䍁㙙䕡䵅䅉䅅䅁䕁䅁䅁睁䵁䅁䅁权偁允䅁权䕁䅁䅁权䕃䅂䅁允䅁䅁䅅䅁䙁䅁䅁䅁杄お䉚䍄䉁䅁䅁䅂䅁䅁䅍䅄䅁䅁䅯杔䅅䅁䅯䅂䅁䅁䅯来䅑䅁䅅䅁䉁䅁䅁兂䅁䅁䅁䑌奬兑杷允䅁䅁䅑䅁䑁䅁䅷䅁䭁䥁䉯䅁䭁䅁䅑䅁䭁䥁䕅䅁䉁䅁䅁允䅁䅁䅕䅁䅁䵁䝋啋䵅䅉䅅䅁䕁䅁䅁睁䵁䅁䅁权乄䅁䅁权䕁䅁䅁权䍃䅂䅁允䅁䅁䅅䅁䙁䅁䅁䥁䑂䕣䉂䍄䉁䅁䅁䅂䅁䅁䅍䅄䅁䅁䅯䅓䅅䅁䅯䅂䅁䅁䅯督䅑䅁䅅䅁䉁䅁䅁兂䅁䅁䅁䌰佧兑杷允䅁䅁䅑䅁䑁䅁䅷䅁䭁䱁䉁䅁䭁䅁䅑䅁䭁䡁䕍䅁䉁䅁䅁允䅁䅁䅕䅁䅁䉁㕩ぐ䵅䅉䅅䅁䕁䅁䅁睁䵁䅁䅁权楂䅁䅁权䕁䅁䅁权㑂䅂䅁允䅁䅁䅅䅁䙁䅁䅁䅁䝄ㅗ䉖䍄䉁䅁䅁䅂䅁䅁䅍䅄䅁䅁䅯睙䅁䅁䅯䅂䅁䅁䅯䅥䅑䅁䅅䅁䉁䅁䅁兂䅁䅁䅁䝭祑兑杷允䅁䅁䅑䅁䑁䅁䅷䅁䭁䍁䅍䅁䭁䉁䅅䅁䭁䡁䕕䅁䉁䅁䅁允䅁䅁䄴䅆䅁䑁䅉兎㕁䑁䅕䅍睁䑁䅁䅍睁䅁䅁䍄䉁䅁䅁䅂䅁䅁䅍䅄䅁䅁䅯䅍䅁䅁䅯䅂䅁䅁䅯兦䅑䅁䅅䅁䉁䅁䅁兂䅁䅁䅁䔳穉兑杷允䅁䅁䅑䅁䑁䅁䅷䅁䭁䅁䅣䅁䭁䅁䅑䅁䭁䡁䕫䅁䉁䅁䅁允䅁䅁䅕䅁䅁偁塄䕚䵅䅉䅅䅁䕁䅁䅁睁䵁䅁䅁权佁䅁䅁权䕁䅁䅁权硂䅂䅁允䅁䅁䅅䅁䙁䅁䅁䅁㉁噥䉒䍄䉁䅁䅁䅂䅁䅁䅍䅄䅁䅁䅯杪䅁䅁䅯䅂䅁䅁䅯杤䅑䅁䅅䅁䉁䅁䅁兂䅁䅁䅁䝍㈴兑杷允䅁䅁䅑䅁䑁䅁䅷䅁䭁䱁䉅䅁䭁䉁䅅䅁䭁䥁䕁䅁䉁䅁䅁允䅁䅁䄴杆䅁䑁䅅睍ㅁ䑁䅅䅎睁䑁䅁䅍睁䑁䅁䅁䵁䅉䅅䅁䕁䅁䅁睁䵁䅁䅁权獃䅁䅁权䕁䅁䅁权瑂䅂䅁允䅁䅁䅅䅁䙁䅁䅁䅁潂穕䉊䍄䉁䅁䅁䅂䅁䅁䅍䅄䅁䅁䅯儲䅁䅁䅯䅂䅁䅁䅯睢䅑䅁䅅䅁䉁䅁䅁兂䅁䅁䅂〫偗兑杷允䅁䅁䅑䅁䑁䅁䅷䅁䭁䡁䉫䅁䭁䉁䅅䅁䭁䝁䔰䅁䉁䅁䅁允䅁䅁䄴䅆䅁䑁䅅兏㑁䑁䅑䅍睁䑁䅁䅍睁䅁䅁䍄䉁䅁䅁䅂䅁䅁䅍䅄䅁䅁䅯睋䅁䅁䅯䅂䅁䅁䅯杋䅷䅁䅅</t>
  </si>
  <si>
    <t>䅁䉁䅁䅁兂䅁䅁䅁䙧䉖兑杷允䅁䅁䅑䅁䑁䅁䅷䅁䭁䵁䅁䅁䭁䅁䅑䅁䭁䡁䕯䅁䉁䅁䅁允䅁䅁䅕䅁䅁䅁奂く䵅䅉䅅䅁䕁䅁䅁睁䵁䅁䅁权偁允䅁权剁䅁䅁权あ䅂䅁允䅁䅁䅅䅁佁䉁䅙䅁硁䑁䅑睍祁䑁䅕䅍睁䑁䅁䅍睁䅁䅁䍄䉁䅁䅁䅂䅁䅁䅍䅄䅁䅁䅯杈䅁䅁䅯䅂䅁䅁䅯睧䅑䅁䅅䅁䉁䅁䅁兂䅁䅁䅁䭦华兑杷允䅁䅁䅑䅁䑁䅁䅷䅁䭁䭁䅣䅁䭁䅁䅑䅁䭁䡁䕣䅁䉁䅁䅁允䅁䅁䅕䅁䅁䝁䥪啑䵅䅉䅅䅁䕁䅁䅁睁䵁䅁䅁权呁允䅁权䕁䅁䅁权㥂䅂䅁允䅁䅁䅅䅁䙁䅁䅁䅁䵂啰䉎䍄䉁䅁䅁䅂䅁䅁䅍䅄䅁䅁䅯权䅅䅁䅯䅂䅁䅁䅯睦䅑䅁䅅䅁䉁䅁䅁兂䅁䅁䅁䈰䘹兑杷允䅁䅁䅑䅁䑁䅁䅷䅁䭁䑁䉑䅁䭁䉁䅅䅁䭁䡁䕉䅁䉁䅁䅁允䅁䅁䄴䅆䅁䑁䅑杍ㅁ䑁䅁䅍睁䑁䅁䅍睁䅁䅁䍄䉁䅁䅁䅂䅁䅁䅍䅄䅁䅁䅯睕䅅䅁䅯䅂䅁䅁䅯䅨䅑䅁䅅䅁䉁䅁䅁兂䅁䅁䅁䵌䝊兑杷允䅁䅁䅑䅁䑁䅁䅷䅁䭁䵁䅁䅁䭁䅁䅑䅁䭁䡁䕁䅁䉁䅁䅁允䅁䅁䅕䅁䅁䉁䱃問䵅䅉䅅䅁䕁䅁䅁睁䵁䅁䅁权㍂允䅁权䕁䅁䅁权㉂䅂䅁允䅁䅁䅅䅁䙁䅁䅁䅁ぃ橒䉬䍄䉁䅁䅁䅂䅁䅁䅍䅄䅁䅁䅯䅱䅁䅁䅯䅂䅁䅁䅯杤䅑䅁䅅䅁䉁䅁䅁兂䅁䅁䅁歑啖兑杷允䅁䅁䅑䅁䑁䅁䅷䅁䭁䵁䅳䅁䭁䅁䅑䅁䭁䡁䕅䅁䉁䅁䅁允䅁䅁䅕䅁䅁䕁橑し䵅䅉䅅䅁䕁䅁䅁睁䵁䅁䅁权歂䅁䅁权䕁䅁䅁权㕂䅂䅁允䅁䅁䅅䅁䙁䅁䅁䅁慂卑䉰䍄䉁䅁䅁䅂䅁䅁䅍䅄䅁䅁䅯杖䅁䅁䅯䅂䅁䅁䅯入䅑䅁䅅䅁䉁䅁䅁兂䅁䅁䅃灙灨兑杷允䅁䅁䅑䅁䑁䅁䅷䅁䭁䵁䉕䅁䭁䅁䅑䅁䭁䡁䕅䅁䉁䅁䅁允䅁䅁䅕䅁䅁䥁は啓䵅䅉䅅䅁䕁䅁䅁睁䵁䅁䅁权䡁䅁䅁权䕁䅁䅁权㝂䅂䅁允䅁䅁䅅䅁䙁䅁䅁䅁㑂圸䉎䍄䉁䅁䅁䅂䅁䅁䅍䅄䅁䅁䅯睋䅅䅁䅯䅂䅁䅁䅯全䅑䅁䅅䅁䉁䅁䅁兂䅁䅁䅃吷㕊兑杷允䅁䅁䅑䅁䑁䅁䅷䅁䭁䙁䅷䅁䭁䅁䅑䅁䭁䡁䕉䅁䉁䅁䅁允䅁䅁䅕䅁䅁偑䙑さ䵅䅉䅅䅁䕁䅁䅁睁䵁䅁䅁权佄䅁䅁权剁䅁䅁权穂䅂䅁允䅁䅁䅅䅁佁䉁䅑䅁硁䑁䅑李㕁䑁䅅免睁䑁䅁䅍䅁䅁杷允䅁䅁䅑䅁䑁䅁䅷䅁䭁偁䅷䅁䭁䉁䅅䅁䭁䥁䕉䅁䉁䅁䅁允䅁䅁䄴䅆䅁䑁䅅䅎睁䑁䅣睎㍁䑁䅧睎穁䅁䅁䍄䉁䅁䅁䅂䅁䅁䅍䅄䅁䅁䅯䅄䅅䅁䅯䅂䅁䅁䅯䅨䅑䅁䅅䅁䉁䅁䅁兂䅁䅁䅁䭱⭣兑杷允䅁䅁䅑䅁䑁䅁䅷䅁䭁䕁䉫䅁䭁䅁䅑䅁䭁䥁䕅䅁䉁䅁䅁允䅁䅁䅕䅁䅁乁博啘䵅䅉䅅䅁䕁䅁䅁睁䵁䅁䅁权摂允䅁权䕁䅁䅁权硂䅂䅁允䅁䅁䅅䅁䙁䅁䅁䅁䅄硎䉤䍄䉁䅁䅁䅂䅁䅁䅍䅄䅁䅁䅯䄴䅁䅁䅯充䅁䅁䅯全䅑䅁䅅䅁䉁䅁䅁杄啁䅁䅁兎ぁ䑁䅁䅍睁䑁䅁䅍睁䑁䅁䅁䵁䅉䅅䅁䕁䅁䅁睁䵁䅁䅁权䑁允䅁权䕁䅁䅁权䙃䅂䅁允䅁䅁䅅䅁䙁䅁䅁䅁捁洫䉴䍄䉁䅁䅁䅂䅁䅁䅍䅄䅁䅁䅯睂䅁䅁䅯䅂䅁䅁䅯睤䅑䅁䅅䅁䉁䅁䅁兂䅁䅁䅁敷杊兑杷允䅁䅁䅑䅁䑁䅁䅷䅁䭁䱁䈰䅁䭁䅁䅑䅁䭁䡁䔰䅁䉁䅁䅁允䅁䅁䅕䅁䅁䑧場啣䵅䅉䅅䅁䕁䅁䅁睁䵁䅁䅁权湄允䅁权剁䅁䅁权䉃䅂䅁允䅁䅁䅅䅁佁䉁䅑䅁穁䑁䅉兏㉁䑁䅑免睁䑁䅁䅍䅁䅁杷允䅁䅁䅑䅁䑁䅁䅷䅁䭁䭁䄴䅁䭁䅁䅑䅁䭁䡁䕣䅁䉁䅁䅁允䅁䅁䅕䅁䅁䥁换啉䵅䅉䅅䅁䕁䅁䅁睁䵁䅁䅁权䵁䅁䅁权䕁䅁䅁权䍃䅂䅁允䅁䅁䅅䅁䙁䅁䅁䅁杂睌䉴䍄䉁䅁䅁䅂䅁䅁䅍䅄䅁䅁䅯䅈䅅䅁䅯䅂䅁䅁䅯杤䅑䅁䅅䅁䉁䅁䅁兂䅁䅁䅁䡥祯兑杷允䅁䅁䅑䅁䑁䅁䅷䅁䭁䕁䈰䅁䭁䉁䅅䅁䭁䡁䕣䅁䉁䅁䅁允䅁䅁䄴䅆䅁䑁䅉䅎ぁ䑁䅁䅍睁䑁䅁䅍睁䅁䅁䍄䉁䅁䅁䅂䅁䅁䅍䅄䅁䅁䅯杕䅅䅁䅯䅂䅁䅁䅯睥䅑䅁䅅䅁䉁䅁䅁兂䅁䅁䅁䵏䕸兑杷允䅁䅁䅑䅁䑁䅁䅷䅁䭁䍁䄴䅁䭁䅁䅑䅁䭁䝁䔸䅁䉁䅁䅁允䅁䅁䅕䅁䅁乁偤歡䵅䅉䅅䅁䕁䅁䅁睁䵁䅁䅁权橃䅁䅁权䕁䅁䅁权あ䅂䅁允䅁䅁䅅䅁䙁䅁䅁䥁㡂潔䉒䍄䉁䅁䅁䅂䅁䅁䅍䅄䅁䅁䅯眸䅅䅁䅯充䅁䅁䅯杋䅷䅁䅅䅁䉁䅁䅁权䡂䅁䅁䍄䉁䅁䅁䅂䅁䅁䅍䅄䅁䅁䅯睳䅅䅁䅯䅂䅁䅁䅯睧䅑䅁䅅䅁䉁䅁䅁兂䅁䅁䅄㝬敂兑杷允䅁䅁䅑䅁䑁䅁䅷䅁䭁䱁䉕䅁䭁䅁䅑䅁䭁䡁䕑䅁䉁䅁䅁允䅁䅁䅕䅁䅁䙁偰歗䵅䅉䅅䅁䕁䅁䅁睁䵁䅁䅁权㉁允䅁权䕁䅁䅁权䅃䅂䅁允䅁䅁䅅䅁䙁䅁䅁䅁睁䉍䉨䍄䉁䅁䅁䅂䅁䅁䅍䅄䅁䅁䅯兡䅁䅁䅯䅂䅁䅁䅯兤䅑䅁䅅䅁䉁䅁䅁兂䅁䅁䅁偷剆兑杷允䅁䅁䅑䅁䑁䅁䅷䅁䭁䅁䅷䅁䭁䉁䅅䅁䭁䥁䕉䅁䉁䅁䅁允䅁䅁䄴䅆䅁䑁䅅兎硁䑁䅅睎㑁䑁䅑兏㑁䅁䅁䍄䉁䅁䅁䅂䅁䅁䅍䅄䅁䅁䅯睺䅅䅁䅯䅂䅁䅁䅯睢䅑䅁䅅䅁䉁䅁䅁兂䅁䅁䅃晘䩆兑杷允䅁䅁䅑䅁䑁䅁䅷䅁䭁䵁䉁䅁䭁䅁䅑䅁䭁䥁䕁䅁䉁䅁䅁允䅁䅁䅕䅁䅁䅁丹正䵅䅉䅅䅁䕁䅁䅁睁䵁䅁䅁权捁䅁䅁权䕁䅁䅁权睂䅂䅁允䅁䅁䅅䅁䙁䅁䅁䅁䥄呇䉬䍄䉁䅁䅁䅂䅁䅁䅍䅄䅁䅁䅯䅱䅁䅁䅯䅂䅁䅁䅯睢䅑䅁䅅䅁䉁䅁䅁兂䅁䅁䅁䐵慨兑杷允䅁䅁䅑䅁䑁䅁䅷䅁䭁䩁䉕䅁䭁䉁䅅䅁䭁䡁䔴䅁䉁䅁䅁允䅁䅁䄴杆䅁䑁䅉兏㉁䑁䅙睍睁䑁䅁䅍睁䑁䅁䅁䵁䅉䅅䅁䕁䅁䅁睁䵁䅁䅁权硂䅁䅁权䕁䅁䅁权㡂䅂䅁允䅁䅁䅅䅁䙁䅁䅁䅁睂䌸䉊䍄䉁䅁䅁䅂䅁䅁䅍䅄䅁䅁䅯朵䅅䅁䅯充䅁䅁䅯杤䅑䅁䅅䅁䉁䅁䅁杄啁䅁䅁兏㉁䑁䅕䅍睁䑁䅁䅍睁䑁䅁䅁䵁䅉䅅䅁䕁䅁䅁睁䵁䅁䅁权䥃䅁䅁权䕁䅁䅁权䕃䅂䅁允䅁䅁䅅䅁䙁䅁䅁䅁䱁坩䉚䍄䉁䅁䅁䅂䅁䅁䅍䅄䅁䅁䅯䅤䅅䅁䅯䅂䅁䅁䅯睦䅑䅁䅅䅁䉁䅁䅁兂䅁䅁䅁啩㉕兑杷允䅁䅁䅑䅁䑁䅁䅷䅁䭁佁䉕䅁䭁䅁䅑䅁䭁䥁䕉䅁䉁䅁䅁允䅁䅁䅕䅁䅁偁睒き䵅䅉䅅䅁䕁䅁䅁睁䵁䅁䅁权ㅂ䅁䅁权䕁䅁䅁权祂䅂䅁允䅁䅁䅅䅁䙁䅁䅁䅁流䕥䉚䍄䉁䅁䅁䅂䅁䅁䅍䅄䅁䅁䅯兺䅅䅁䅯䅂䅁䅁䅯杧䅑䅁䅅䅁䉁䅁䅁兂䅁䅁䅁䑕㈸兑杷允䅁䅁䅑䅁䑁䅁䅷䅁䭁佁䄰䅁䭁䅁䅑䅁䭁䥁䕍䅁䉁䅁䅁允䅁䅁䅕䅁䅁䍧坨啨䵅䅉䅅䅁䕁䅁䅁睁䵁䅁䅁权䡁䅁䅁权䕁䅁䅁权䅃䅂䅁允䅁䅁䅅䅁䙁䅁䅁䅁㑃決䈵䍄䉁䅁䅁䅂䅁䅁䅍䅄䅁䅁䅯睄䅅䅁䅯䅂䅁䅁䅯兦䅑䅁䅅䅁䉁䅁䅁兂䅁䅁䅁乊䩴兑杷允䅁䅁䅑䅁䑁䅁䅷䅁䭁䥁䅙䅁䭁䅁䅑䅁䭁䡁䕅䅁䉁䅁䅁允䅁䅁䅕䅁䅁䑁牧歗䵅䅉䅅䅁䕁䅁䅁睁䵁䅁䅁权扂䅁䅁权䕁䅁䅁权療䅂䅁允䅁䅁䅅䅁䙁䅁䅁䅁䅂噯䉒䍄䉁䅁䅁䅂䅁䅁䅍䅄䅁䅁䅯睂䅁䅁䅯䅂䅁䅁䅯䅦䅑䅁䅅䅁䉁䅁䅁兂䅁䅁䅁洯改兑杷允䅁䅁䅑䅁䑁䅁䅷䅁䭁䥁䈰䅁䭁䅁䅑䅁䭁䥁䕉䅁䉁䅁䅁允䅁䅁䅕䅁䅁䩁䱷げ䵅䅉䅅䅁䕁䅁䅁睁䵁䅁䅁权杄䅁䅁权䕁䅁䅁权ㅂ䅂䅁允䅁䅁䅅䅁䙁䅁䅁䥁晁湩䉤䍄䉁䅁䅁䅂䅁䅁䅍䅄䅁䅁䅯杁䅅䅁䅯䅂䅁䅁䅯兦䅑䅁䅅䅁䉁䅁䅁兂䅁䅁䅃獶䑡兑杷允䅁䅁䅑䅁䑁䅁䅷䅁䭁䑁䅧䅁䭁䅁䅑䅁䭁䡁䕅䅁䉁䅁䅁允䅁䅁䅕䅁䅁佁䱩け䵅䅉䅅䅁䕁䅁䅁睁䵁䅁䅁权獄允䅁权䕁䅁䅁权㍂䅂䅁允䅁䅁䅅䅁䙁䅁䅁䅁䥂祅䉤䍄䉁䅁䅁䅂䅁䅁䅍䅄䅁䅁䅯䅲䅁䅁䅯䅂䅁䅁䅯兤䅑䅁䅅䅁䉁䅁䅁兂䅁䅁䅁䥫睉兑杷允䅁䅁䅑䅁䑁䅁䅷䅁䭁䉁䉧䅁䭁䅁䅑䅁䭁䡁䕧䅁䉁䅁䅁允䅁䅁䅕䅁䅁䩁楏啚䵅䅉䅅䅁䕁䅁䅁睁䵁䅁䅁权乁䅁䅁权䕁䅁䅁权煁䅄䅁允䅁䅁䅅䅁䙁䅁䅁䅁橁㉣䉬䍄䉁䅁䅁䅂䅁䅁䅍䅄䅁䅁䅯睫䅁䅁䅯䅂䅁䅁䅯督䅑䅁䅅䅁䉁䅁䅁兂䅁䅁䅁䐴啎兑杷允䅁䅁䅑䅁䑁䅁䅷䅁䭁䩁䅑䅁䭁䅁䅑䅁䭁䡁䕍䅁䉁䅁䅁允䅁䅁䅯睒䅁䅁杷允䅁䅁䅑䅁䑁䅁䅷䅁䭁䥁䉅䅁䭁䉁䅅䅁䭁䝁䔸䅁䉁䅁䅁允䅁䅁䄴杆䅁䑁䅉䅍睁䑁䅍䅍睁䑁䅁䅍睁䑁䅁䅁䵁䅉䅅䅁䕁䅁䅁睁䵁䅁䅁权穁䅁䅁权剁䅁䅁权煁䅄䅁允䅁䅁䅅䅁佁䉁䅉䅁㕁䑁䅣䅏㑁䑁䅣䅍睁䑁䅁䅁䵁䅉䅅䅁䕁䅁䅁睁䵁䅁䅁权䝂䅁䅁权䕁䅁䅁权療䅂䅁允䅁䅁䅅䅁䙁䅁䅁䅁䥁䑁䉚䍄䉁䅁䅁䅂䅁䅁䅍䅄䅁䅁䅯睘䅁䅁䅯䅂䅁䅁䅯睦䅑䅁䅅䅁䉁䅁䅁兂䅁䅁䅁䴯䝬兑杷允䅁䅁䅑䅁䑁䅁䅷䅁䭁䩁䅧䅁䭁䅁䅑䅁䭁䡁䕍䅁䉁䅁䅁允䅁䅁䅕䅁䅁䵁㉔げ䵅䅉䅅䅁䕁䅁䅁睁䵁䅁䅁权䥄允䅁权剁䅁䅁权㥂䅂䅁允䅁䅁䅅䅁佁䉁䅑䅁㉁䑁䅧兏㍁䑁䅁䅍睁䑁䅁䅍䅁䅁杷允䅁䅁䅑䅁䑁䅁䅷䅁䭁䱁䅣䅁䭁䅁䅑䅁䭁䥁䕍䅁䉁䅁䅁允䅁䅁䅕䅁䅁乁扃啍䵅䅉䅅䅁䕁䅁䅁睁䵁䅁䅁权㑃允䅁权䕁䅁䅁权瑂䅂䅁允䅁䅁䅅䅁䙁䅁䅁䅁兄楌䈹䍄䉁䅁䅁䅂䅁䅁䅍䅄䅁䅁䅯兦䅅䅁䅯䅂䅁䅁䅯睤䅑䅁䅅䅁䉁䅁䅁兂䅁䅁䅁畄噚兑杷允䅁䅁䅑䅁䑁䅁䅷䅁䭁䅁䅙䅁䭁䅁䅑䅁䭁䡁䕍䅁䉁䅁䅁允䅁䅁䅕䅁䅁乁㑄商䵅䅉䅅䅁䕁䅁䅁睁䵁䅁䅁权乁䅁䅁权䕁䅁䅁权療䅂䅁允䅁䅁䅅䅁䙁䅁䅁䅁䵃䝬䉴䍄䉁䅁䅁䅂䅁䅁䅍䅄䅁䅁䅯䅏䅅䅁䅯䅂䅁䅁䅯兤䅑䅁䅅䅁䉁䅁䅁兂䅁䅁䅁䑷扨兑杷允䅁䅁䅑䅁䑁䅁䅷䅁䭁䱁䈸䅁䭁䉁䅅䅁䭁䡁䔰䅁䉁䅁䅁允䅁䅁䄴杆䅁䑁䅉䅍睁䑁䅕免睁䑁䅁䅍睁䑁䅁䅁䵁䅉䅅䅁䕁䅁䅁睁䵁䅁䅁权歃允䅁权䕁䅁䅁权ㅂ䅂䅁允䅁䅁䅅䅁䙁䅁䅁䅁桃穱䉎䍄䉁䅁䅁䅂䅁䅁䅍䅄䅁䅁䅯杋䅁䅁䅯䅂䅁䅁䅯来䅑䅁䅅䅁䉁䅁䅁兂䅁䅁䅁䄴㝫兑杷允䅁䅁䅑䅁䑁䅁䅷䅁䭁䱁䉧䅁䭁䅁䅑䅁䭁䝁䔸䅁䉁䅁䅁允䅁䅁䅕䅁䅁䵁流歌䵅䅉䅅䅁䕁䅁䅁睁䵁䅁䅁权䥃䅁䅁权䕁䅁䅁权㝂䅂䅁允䅁䅁䅅䅁䙁䅁䅁䅁敃坫䉴䍄䉁䅁䅁䅂䅁䅁䅍䅄䅁䅁䅯兖䅁䅁䅯䅂䅁䅁䅯兣䅑䅁䅅䅁䉁䅁䅁兂䅁䅁䅁么に兑杷允䅁䅁䅑䅁䑁䅁䅷䅁䭁䱁䅉䅁䭁䅁䅑䅁䭁䡁䕕䅁䉁䅁䅁允䅁䅁䅕䅁䅁偁硹歓䵅䅉䅅䅁䕁䅁䅁睁䵁䅁䅁权婄允䅁权䕁䅁䅁权㍂䅂䅁允䅁䅁䅅䅁䙁䅁䅁䅁䕄歊䉂䍄䉁䅁䅁䅂䅁䅁䅍䅄䅁䅁䅯杚䅁䅁䅯䅂䅁䅁䅯睢䅑䅁䅅䅁䉁䅁䅁兂䅁䅁䅃坆ㄵ兑杷允䅁䅁䅑䅁䑁䅁䅷䅁䭁偁䈴䅁䭁䅁䅑䅁䭁䍁䵯䅁䉁䅁䅁允䅁䅁䅕䅁䅁䝁ㅄき䵅䅉䅅䅁䕁䅁䅁睁䵁䅁䅁权瑂䅁䅁权䕁䅁䅁权䙃䅂䅁允䅁䅁䅅䅁䙁䅁䅁䅁卂噉䉒䍄䉁䅁䅁䅂䅁䅁䅍䅄䅁䅁䅯兄䅁䅁䅯䅂䅁䅁䅯兣䅑䅁䅅䅁䉁䅁䅁兂䅁䅁䅁唶牚兑杷允䅁䅁䅑䅁䑁䅁䅷䅁䭁䥁䅳䅁䭁䅁䅑䅁䭁䡁䔸䅁䉁䅁䅁允䅁䅁䅕䅁䅁䅁捃䕋䵅䅉䅅䅁䕁䅁䅁睁䵁䅁䅁权慁允䅁权䕁䅁䅁权䅃䅂䅁允䅁䅁䅅䅁䙁䅁䅁䅁潃䕍䈱䍄䉁䅁䅁䅂䅁䅁䅍䅄䅁䅁䅯杌䅁䅁䅯充䅁䅁䅯兦䅑䅁䅅䅁䉁䅁䅁杄啁䅁䅁免ㅁ䑁䅍兎穁䑁䅧睍ㅁ䑁䅫䅁䵁䅉䅅䅁䕁䅁䅁睁䵁䅁䅁权乂允䅁权䕁䅁䅁权硂䅂䅁允䅁䅁䅅䅁䙁䅁䅁䅁奄唱䉖䍄䉁䅁䅁䅂䅁䅁䅍䅄䅁䅁䅯眫䅅䅁䅯䅂䅁䅁䅯兢䅑䅁䅅䅁䉁䅁䅁兂䅁䅁䅁兺㠴兑杷允䅁䅁䅑䅁䑁䅁䅷䅁䭁䅁䅙䅁䭁䅁䅑䅁䭁䥁䕕䅁䉁䅁䅁允䅁䅁䅕䅁䅁䙁䭺啊䵅䅉䅅䅁䕁䅁䅁睁䵁䅁䅁权偃䅁䅁权䕁䅁䅁权睂䅂䅁允䅁䅁䅅䅁䙁䅁䅁䅁捁歂䉰䍄䉁䅁䅁䅂䅁䅁䅍䅄䅁䅁䅯䅂䅅䅁䅯䅂䅁䅁䅯䅦䅑䅁䅅䅁䉁䅁䅁兂䅁䅁䅁⽏䉖兑杷允䅁䅁䅑䅁䑁䅁䅷䅁䭁䅁䄰䅁䭁䅁䅑䅁䭁䥁䕍䅁䉁䅁䅁允䅁䅁䅕䅁䅁䅁祖歡䵅䅉䅅䅁䕁䅁䅁睁䵁䅁䅁权硃䅁䅁权剁䅁䅁权㑂䅂䅁允䅁䅁䅅䅁佁䉁䅑䅁㕁䑁䅑李㕁䑁䅕睍睁䑁䅁䅍䅁䅁杷允䅁䅁䅑䅁䑁䅁䅷䅁䭁䝁䅑䅁䭁䅁䅑䅁䭁䡁䕙䅁䉁䅁䅁允䅁䅁䅕䅁䅁䩁吷啋䵅䅉䅅䅁䕁䅁䅁睁䵁䅁䅁权捁䅁䅁权剁䅁䅁权⭂䅂䅁允䅁䅁䅅䅁佁䉁䅑䅁ぁ䑁䅍䅎睁䑁䅁䅍睁䑁䅁䅍䅁䅁杷允䅁䅁䅑䅁䑁䅁䅷䅁䭁䙁䅑䅁䭁䅁䅑䅁䭁䡁䔸䅁䉁䅁䅁允䅁䅁䅕䅁䅁䩁㡩䕒䵅䅉䅅䅁䕁䅁䅁睁䵁䅁䅁权浄允䅁权䕁䅁䅁权あ䅂䅁允䅁䅁䅅䅁䙁䅁䅁䅁杂吳䉤䍄䉁䅁䅁䅂䅁䅁䅍䅄䅁䅁䅯䄫䅅䅁䅯䅂䅁䅁䅯督䅑䅁䅅䅁䉁䅁䅁兂䅁䅁䅃㉕䙖兑杷允䅁䅁䅑䅁䑁䅁䅷䅁䭁䡁䅅䅁䭁䅁䅑䅁䭁䥁䕅䅁䉁䅁䅁允䅁䅁䅕䅁䅁䵁睂歋䵅䅉䅅䅁䕁䅁䅁睁䵁䅁䅁权睂䅁䅁权䕁䅁䅁权瑂䅂䅁允䅁䅁䅅䅁䙁䅁䅁䅁畂䕙䉚䍄䉁䅁䅁䅂䅁䅁䅍䅄䅁䅁䅯睕䅁䅁䅯䅂䅁䅁䅯䅤䅑䅁䅅䅁䉁䅁䅁兂䅁䅁䅁䐯䭒兑杷允䅁䅁䅑䅁䑁䅁䅷䅁䭁䑁䅑䅁䭁䅁䅑䅁䭁䥁䕑䅁䉁䅁䅁允䅁䅁䅕䅁䅁䡁療か䵅䅉䅅䅁䕁䅁䅁睁䵁䅁䅁权浂䅁䅁权䕁䅁䅁权穂䅂䅁允䅁䅁䅅䅁䙁䅁䅁䥁睄㍆䉎䍄䉁䅁䅁䅂䅁䅁䅍䅄䅁䅁䅯杭䅁䅁䅯䅂䅁䅁䅯䅥䅑䅁䅅䅁䉁䅁䅁兂䅁䅁䅁汐印兑杷允䅁䅁䅑䅁䑁䅁䅷䅁䭁偁䅕䅁䭁䅁䅑䅁䭁䡁䕳䅁䉁䅁䅁允䅁䅁䅕䅁䅁䑁ㅅ歒䵅䅉䅅䅁䕁䅁䅁睁䵁䅁䅁权癃允䅁权䕁䅁䅁权䅃䅂䅁允䅁䅁䅅䅁䙁䅁䅁䅁⭁济䉨䍄䉁䅁䅁䅂䅁䅁䅍䅄䅁䅁䅯眷䅁䅁䅯充䅁䅁䅯全䅑䅁䅅䅁䉁䅁䅁杄啁䅁䅁免硁䑁䅑䅍睁䑁䅁䅍睁䑁䅁䅁䵁䅉䅅䅁䕁䅁䅁睁䵁䅁䅁权灁允䅁权䕁䅁䅁权瑂䅂䅁允䅁䅁䅅䅁䙁䅁䅁䅁䍂䍪䉰䍄䉁䅁䅁䅂䅁䅁䅍䅄䅁䅁䅯兒䅅䅁䅯䅂䅁䅁䅯䅤䅑䅁䅅䅁䉁䅁䅁兂䅁䅁䅁婤潖兑杷允䅁䅁䅑䅁䑁䅁䅷䅁䭁䑁䅅䅁䭁䅁䅑䅁䭁䡁䕁䅁䉁䅁䅁允䅁䅁䅕䅁䅁䱁㉂が䵅䅉䅅䅁䕁䅁䅁睁䵁䅁䅁权噂䅁䅁权䕁䅁䅁权㙂䅂䅁允䅁䅁䅅䅁䙁䅁䅁䅁奂穡䉒䍄䉁䅁䅁䅂䅁䅁䅍䅄䅁䅁䅯䅸䅁䅁䅯充䅁䅁䅯內䅑䅁䅅䅁䉁䅁䅁杄啁䅁䅁免穁䑁䅣睎睁䑁䅁䅍睁䑁䅁䅁䵁䅉䅅䅁䕁䅁䅁睁䵁䅁䅁权噄䅁䅁权䕁䅁䅁权硂䅂䅁允䅁䅁䅅䅁䙁䅁䅁䝁䡂灧䉸䍄䉁䅁䅁䅂䅁䅁䅍䅄䅁䅁䅯杷䅅䅁䅯䅂䅁䅁䅯䅥䅑䅁䅅䅁䉁䅁䅁兂䅁䅁䅁䍮祫兑杷允䅁䅁䅑䅁䑁䅁䅷䅁䭁䙁䄸䅁䭁䅁䅑䅁䭁䥁䕅䅁䉁䅁䅁允䅁䅁䅕䅁䅁乁灸啓䵅䅉䅅䅁䕁䅁䅁睁䵁䅁䅁权睂䅁䅁权䕁䅁䅁权䑃䅂䅁允䅁䅁䅅䅁䙁䅁䅁䅁湁唸䈹䍄䉁䅁䅁䅂䅁䅁䅍䅄䅁䅁䅯克䅅䅁䅯䅂䅁䅁䅯䅥䅑䅁䅅䅁䉁䅁䅁兂䅁䅁䅁䅉潙兑杷允䅁䅁䅑䅁䑁䅁䅷䅁䭁䡁䉑䅁䭁䅁䅑䅁䭁䡁䕳䅁䉁䅁䅁允䅁䅁䅕䅁䅁偁䘲く䵅䅉䅅䅁䕁䅁䅁睁䵁䅁䅁权呂允䅁权䕁䅁䅁权㥂䅂䅁允䅁䅁䅅䅁䙁䅁䅁䅁䥃噯䉊䍄䉁䅁䅁䅂䅁䅁䅍䅄䅁䅁䅯睉䅁䅁䅯䅂䅁䅁䅯睤䅑䅁䅅䅁䉁䅁䅁兂䅁䅁䅁䵃㍉兑杷允䅁䅁䅑䅁䑁䅁䅷䅁䭁䩁䅙䅁䭁䅁䅑䅁䭁䝁䔰䅁䉁䅁䅁允䅁䅁䅕䅁䅁䡁䥩う䵅䅉䅅䅁䕁䅁䅁睁䵁䅁䅁权婃䅁䅁权䕁䅁䅁权⽂䅂䅁允䅁䅁䅅䅁䙁䅁䅁䅁千䙎䉚䍄䉁䅁䅁䅂䅁䅁䅍䅄䅁䅁䅯兄䅁䅁䅯䅂䅁䅁䅯杦䅑䅁䅅䅁䉁䅁䅁兂䅁䅁䅁㥭牂兑杷允䅁䅁䅑䅁䑁䅁䅷䅁䭁䍁䉉䅁䭁䅁䅑䅁䭁䡁䕣䅁䉁䅁䅁允䅁䅁䅕䅁䅁䙁汔歒䵅䅉䅅䅁䕁䅁䅁睁䵁䅁䅁权噄允䅁权䕁䅁䅁权㍂䅂䅁允䅁䅁䅅䅁䙁䅁䅁䅁㡂樷䉊䍄䉁䅁䅁䅂䅁䅁䅍䅄䅁䅁䅯眹䅁䅁䅯䅂䅁䅁䅯䅧䅑䅁䅅䅁䉁䅁䅁兂䅁䅁䅁甴奴兑杷允䅁䅁䅑䅁䑁䅁䅷䅁䭁䙁䅑䅁䭁䉁䅅䅁䭁䡁䔴䅁䉁䅁䅁允䅁䅁䄴䅆䅁䑁䅕䅍㑁䑁䅁䅍睁䑁䅁䅍睁䅁䅁䍄䉁䅁䅁䅂䅁䅁䅍䅄䅁䅁䅯兢䅁䅁䅯䅂䅁䅁䅯杣䅑䅁䅅䅁䉁䅁䅁兂䅁䅁䅁浄半兑杷允䅁䅁䅑䅁䑁䅁䅷䅁䭁䕁䉍䅁䭁䉁䅅䅁䭁䡁䕙䅁䉁䅁䅁允䅁䅁䄴䅆䅁䑁䅧免祁䑁䅧䅍睁䑁䅁䅍睁䅁䅁䍄䉁䅁䅁䅂䅁䅁䅍䅄䅁䅁䅯杢䅅䅁䅯䅂䅁䅁䅯䅨䅑䅁䅅䅁䉁䅁䅁兂䅁䅁䅁䭧䩍兑杷允䅁䅁䅑䅁䑁䅁䅷䅁䭁䅁䄰䅁䭁䅁䅑䅁䭁䡁䕉䅁䉁䅁䅁允䅁䅁䅕䅁䅁䙁卲啡䵅䅉䅅䅁䕁䅁䅁睁䵁䅁䅁权䩄䅁䅁权䕁䅁䅁权睂䅂䅁允䅁䅁䅅䅁䙁䅁䅁䅁捁歈䉚䍄䉁䅁䅁䅂䅁䅁䅍䅄䅁䅁䅯睰䅅䅁䅯䅂䅁䅁䅯䅣䅑䅁䅅䅁䉁䅁䅁兂䅁䅁䅁栲奸兑杷允䅁䅁䅑䅁䑁䅁䅷䅁䭁乁䅅䅁䭁䅁䅑䅁䭁䥁䕅䅁䉁䅁䅁允䅁䅁䅕䅁䅁䥁䕺け䵅䅉䅅䅁䕁䅁䅁睁䵁䅁䅁权乁䅁䅁权䕁䅁䅁权䉃䅂䅁允䅁䅁䅅䅁䙁䅁䅁䅁佃䝚䉸䍄䉁䅁䅁䅂䅁䅁䅍䅄䅁䅁䅯兡䅁䅁䅯䅂䅁䅁䅯兦䅑䅁䅅䅁䉁䅁䅁兂䅁䅁䅁䕧匹兑杷允䅁䅁䅑䅁䑁䅁䅷䅁䭁䭁䅣䅁䭁䅁䅑䅁䭁䡁䕍䅁䉁䅁䅁允䅁䅁䅕䅁䅁䵧⬱啒䵅䅉䅅䅁䕁䅁䅁睁䵁䅁䅁权浃䅁䅁权䕁䅁䅁权⭂䅂䅁允䅁䅁䅅䅁䙁䅁䅁䅁獁䕪䈹䍄䉁䅁䅁䅂䅁䅁䅍䅄䅁䅁䅯兺䅅䅁䅯䅂䅁䅁䅯䅦䅑䅁䅅䅁䉁䅁䅁兂䅁䅁䅁䡵㑕兑杷允䅁䅁䅑䅁䑁䅁䅷䅁䭁䡁䅉䅁䭁䅁䅑䅁䭁䡁䕉䅁䉁䅁䅁允䅁䅁䅕䅁䅁䩁潑啑䵅䅉䅅䅁䕁䅁䅁睁䵁䅁䅁权婄允䅁权䕁䅁䅁权㙂䅂䅁允䅁䅁䅅䅁䙁䅁䅁䅁ぁ啱䉎䍄䉁䅁䅁䅂䅁䅁䅍䅄䅁䅁䅯杦䅅䅁䅯䅂䅁䅁䅯內䅑䅁䅅䅁䉁䅁䅁兂䅁䅁䅁捙睕兑杷允䅁䅁䅑䅁䑁䅁䅷䅁䭁䅁䄰䅁䭁䅁䅑䅁䭁䡁䕑䅁䉁䅁䅁允䅁䅁䅕䅁䅁佁晵歡䵅䅉䅅䅁䕁䅁䅁睁䵁䅁䅁权䝃䅁䅁权䕁䅁䅁权㍂䅂䅁允䅁䅁䅅䅁䙁䅁䅁䅁䭁汫䉨䍄䉁䅁䅁䅂䅁䅁䅍䅄䅁䅁䅯睭䅁䅁䅯䅂䅁䅁䅯䅧䅑䅁䅅䅁䉁䅁䅁兂䅁䅁䅁佉䉊兑杷允䅁䅁䅑䅁䑁䅁䅷䅁䭁䩁䅯䅁䭁䅁䅑䅁䭁䡁䕷䅁䉁䅁䅁允䅁䅁䅕䅁䅁䑁㍱歉䵅䅉䅅䅁䕁䅁䅁睁䵁䅁䅁权卄䅁䅁权䕁䅁䅁权䕃䅂䅁允䅁䅁䅅䅁䙁䅁䅁䅁穁汫䉊䍄䉁䅁䅁䅂䅁䅁䅍䅄䅁䅁䅯杈䅁䅁䅯䅂䅁䅁䅯兦䅑䅁䅅䅁䉁䅁䅁兂䅁䅁䅁䙏却兑杷允䅁䅁䅑䅁䑁䅁䅷䅁䭁䕁䉯䅁䭁䉁䅅䅁䭁䡁䕅䅁䉁䅁䅁允䅁䅁䄴䅆䅁䑁䅅睎㉁䑁䅁䅍睁䑁䅁䅍睁䅁䅁䍄䉁䅁䅁䅂䅁䅁䅍䅄䅁䅁䅯六䅅䅁䅯䅂䅁䅁䅯䅨䅑䅁䅅䅁䉁䅁䅁权䡂䅁䅁䍄䉁䅁䅁䅂䅁䅁䅍䅄䅁䅁䅯兢䅅䅁䅯䅂䅁䅁䅯杧䅑䅁䅅䅁䉁䅁䅁兂䅁䅁䅁䵳杳兑杷允䅁䅁䅑䅁䑁䅁䅷䅁䭁乁䉑䅁䭁䅁䅑䅁䭁䡁䕉䅁䉁䅁䅁允䅁䅁䅕䅁䅁䩁敥䕏䵅䅉䅅䅁䕁䅁䅁睁䵁䅁䅁权坂䅁䅁权䕁䅁䅁权硂䅂䅁允䅁䅁䅅䅁䙁䅁䅁佁䙁洸䈵䍄䉁䅁䅁䅂䅁䅁䅍䅄䅁䅁䅯兄䅁䅁䅯䅂䅁䅁䅯睥䅑䅁䅅䅁䉁䅁䅁兂䅁䅁䅁瑩潂兑杷允䅁䅁䅑䅁䑁䅁䅷䅁䭁乁䅫䅁䭁䉁䅅䅁䭁䥁䕉䅁䉁䅁䅁允䅁䅁䄴杆䅁䑁䅣李㍁䑁䅕䅍睁䑁䅁䅍睁䑁䅁䅁䵁䅉䅅䅁䕁䅁䅁睁䵁䅁䅁权㑁允䅁权䕁䅁䅁权㝂䅂䅁允䅁䅁䅅䅁䙁䅁䅁䅁䅁汒䈵䍄䉁䅁䅁䅂䅁䅁䅍䅄䅁䅁䅯睗䅁䅁䅯䅂䅁䅁䅯杧䅑䅁䅅䅁䉁䅁䅁兂䅁䅁䅁䩈䡖兑杷允䅁䅁䅑䅁䑁䅁䅷䅁䭁䵁䈴䅁䭁䉁䅅䅁䭁䡁䕅䅁䉁䅁䅁允䅁䅁䄴䅆䅁䑁䅍杍㑁䑁䅧杍ㅁ䑁䅁䅍睁䅁䅁䍄䉁䅁䅁䅂䅁䅁䅍䅄䅁䅁䅯睉䅁䅁䅯充䅁䅁䅯䅥䅑䅁䅅䅁䉁䅁䅁杄啁䅁䅁杍㉁䑁䅁杍睁䑁䅁䅍睁䑁䅁䅁䵁䅉䅅䅁䕁䅁䅁睁䵁䅁䅁权㙂䅁䅁权䕁䅁䅁权ㅂ䅂䅁允䅁䅁䅅䅁䙁䅁䅁䅁䕄䑭䉎䍄䉁䅁䅁䅂䅁䅁䅍䅄䅁䅁䅯兢䅁䅁䅯䅂䅁䅁䅯䅧䅑䅁䅅䅁䉁䅁䅁兂䅁䅁䅁䭋啖兑杷允䅁䅁䅑䅁䑁䅁䅷䅁䭁乁䄴䅁䭁䉁䅅䅁䭁䝁䔸䅁䉁䅁䅁允䅁䅁䄴䅆䅁䑁䅉䅎㍁䑁䅁䅍睁䑁䅁䅍睁䅁䅁䍄䉁䅁䅁䅂䅁䅁䅍䅄䅁䅁䅯睪䅅䅁䅯充䅁䅁䅯睦䅑䅁䅅䅁䉁䅁䅁杄啁䅁䅁䅎硁䑁䅫免祁䑁䅅䅍睁䑁䅁䅁䵁䅉䅅䅁䕁䅁䅁睁䵁䅁䅁权桃䅁䅁权䕁䅁䅁权睂䅂䅁允䅁䅁䅅䅁䙁䅁䅁䅁㡁汗䉬䍄䉁䅁䅁䅂䅁䅁䅍䅄䅁䅁䅯兗䅅䅁䅯䅂䅁䅁䅯杤䅑䅁䅅䅁䉁䅁䅁兂䅁䅁䅁䑎眵兑杷允䅁䅁䅑䅁䑁䅁䅷䅁䭁䅁䄰䅁䭁䅁䅑䅁䭁䡁䕙䅁䉁䅁䅁允䅁䅁䅕䅁䅁䩁異歡䵅䅉䅅䅁䕁䅁䅁睁䵁䅁䅁权㍃䅁䅁权剁䅁䅁权あ䅂䅁允䅁䅁䅅䅁佁䉁䅑䅁ぁ䑁䅁睍睁䑁䅁䅍睁䑁䅁䅍䅁䅁杷允䅁䅁䅑䅁䑁䅁䅷䅁䭁䍁䅙䅁䭁䅁䅑䅁䭁䥁䕅䅁䉁䅁䅁允䅁䅁䅕䅁䅁䥁䑩げ䵅䅉䅅䅁䕁䅁䅁睁䵁䅁䅁权捂允䅁权剁䅁䅁权⽂䅂䅁允䅁䅁䅅䅁佁䉁䅑䅁穁䑁䅅兎㑁䑁䅁䅍睁䑁䅁䅍䅁䅁杷允䅁䅁䅑䅁䑁䅁䅷䅁䭁䙁䅷䅁䭁䅁䅑䅁䭁䡁䔴䅁䉁䅁䅁允䅁䅁䅕䅁䅁䱁灩䕇䵅䅉䅅䅁䕁䅁䅁睁䵁䅁䅁权ぃ允䅁权剁䅁䅁权硂䅂䅁允䅁䅁䅅䅁佁䉁䅑䅁ㅁ䑁䅑睎穁䑁䅙免睁䑁䅁䅍䅁䅁杷允䅁䅁䅑䅁䑁䅁䅷䅁䭁䭁䉍䅁䭁䅁䅑䅁䭁䝁䔸䅁䉁䅁䅁允䅁䅁䅕䅁䅁䵁佶歡䵅䅉䅅䅁䕁䅁䅁睁䵁䅁䅁权睃䅁䅁权䕁䅁䅁权硂䅂䅁允䅁䅁䅅䅁䙁䅁䅁䅁允䍪䉂䍄䉁䅁䅁䅂䅁䅁䅍䅄䅁䅁䅯眶䅁䅁䅯䅂䅁䅁䅯杣䅑䅁䅅䅁䉁䅁䅁兂䅁䅁䅁䘶㡖兑杷允䅁䅁䅑䅁䑁䅁䅷䅁䭁乁䄴䅁䭁䉁䅅䅁䭁䥁䕉䅁䉁䅁䅁允䅁䅁䄴䅆䅁䑁䅉李祁䑁䅁䅍睁䑁䅁䅍睁䅁䅁䍄䉁䅁䅁䅂䅁䅁䅍䅄䅁䅁䅯朷䅁䅁䅯䅂䅁䅁䅯兢䅑䅁䅅䅁䉁䅁䅁兂䅁䅁䅁瑸唵兑杷允䅁䅁䅑䅁䑁䅁䅷䅁䭁䍁䅙䅁䭁䅁䅑䅁䭁䥁䕕䅁䉁䅁䅁允䅁䅁䅕䅁䅁䍁婩歒䵅䅉䅅䅁䕁䅁䅁睁䵁䅁䅁权あ允䅁权䕁䅁䅁权療䅂䅁允䅁䅁䅅䅁䙁䅁䅁䥁楄啲䉖䍄䉁䅁䅁䅂䅁䅁䅍䅄䅁䅁䅯䅗䅅䅁䅯䅂䅁䅁䅯睦䅑䅁䅅䅁䉁䅁䅁兂䅁䅁䅁浘畂兑杷允䅁䅁䅑䅁䑁䅁䅷䅁䭁䙁䄸䅁䭁䉁䅅䅁䭁䥁䕉䅁䉁䅁䅁允䅁䅁䄴䅆䅁䑁䅍李ぁ䑁䅁䅍睁䑁䅁䅍睁䅁䅁䍄䉁䅁䅁䅂䅁䅁䅍䅄䅁䅁䅯䅪䅁䅁䅯䅂䅁䅁䅯䅣䅑䅁䅅䅁䉁䅁䅁兂䅁䅁䅁䑏奤兑杷允䅁䅁䅑䅁䑁䅁䅷䅁䭁䱁䅉䅁䭁䅁䅑䅁䭁䥁䕁䅁䉁䅁䅁允䅁䅁䅕䅁䅁佁兹啓䵅䅉䅅䅁䕁䅁䅁睁䵁䅁䅁权䉄允䅁权剁䅁䅁权あ䅂䅁允䅁䅁䅅䅁佁䉁䅑䅁穁䑁䅉䅏ㅁ䑁䅫䅎硁䑁䅍李䅁䅁杷允䅁䅁䅑䅁䑁䅁䅷䅁䭁䍁䅕䅁䭁䅁䅑䅁䭁䝁䔸䅁䉁䅁䅁允䅁䅁䅕䅁䅁䉁䵷啓䵅䅉䅅䅁䕁䅁䅁睁䵁䅁䅁权呄允䅁权䕁䅁䅁权䙃䅂䅁允䅁䅁䅅䅁䙁䅁䅁䥁乄塨䉎䍄䉁䅁䅁䅂䅁䅁䅍䅄䅁䅁䅯眵䅁䅁䅯䅂䅁䅁䅯来䅑䅁䅅䅁䉁䅁䅁兂䅁䅁䅁䉹捕兑杷允䅁䅁䅑䅁䑁䅁䅷䅁䭁䭁䅅䅁䭁䅁䅑䅁䭁䡁䔴䅁䉁䅁䅁允䅁䅁䅕䅁䅁䑁晄䕗䵅䅉䅅䅁䕁䅁䅁睁䵁䅁䅁权乁䅁䅁权䕁䅁䅁权穂䅂䅁允䅁䅁䅅䅁䙁䅁䅁䅁䥃䘳䈱䍄䉁䅁䅁䅂䅁䅁䅍䅄䅁䅁䅯兤䅁䅁䅯充䅁䅁䅯来䅑䅁䅅䅁䉁䅁䅁杄啁䅁䅁杍祁䑁䅉䅏睁䑁䅁䅍睁䑁䅁䅁䵁䅉䅅䅁䕁䅁䅁睁䵁䅁䅁权塁䅁䅁权䕁䅁䅁权ㅂ䅂䅁允䅁䅁䅅䅁䙁䅁䅁䅁婃㉪䉨䍄䉁䅁䅁䅂䅁䅁䅍䅄䅁䅁䅯䅰䅅䅁䅯䅂䅁䅁䅯来䅑䅁䅅䅁䉁䅁䅁兂䅁䅁䅁坹㍫兑杷允䅁䅁䅑䅁䑁䅁䅷䅁䭁䙁䅁䅁䭁䅁䅑䅁䭁䥁䕍䅁䉁䅁䅁允䅁䅁䅕䅁䅁䍁塪䕒䵅䅉䅅䅁䕁䅁䅁睁䵁䅁䅁权塂䅁䅁权䕁䅁䅁权䙃䅂䅁允䅁䅁䅅䅁䙁䅁䅁䅁獃協䈱䍄䉁䅁䅁䅂䅁䅁䅍䅄䅁䅁䅯杖䅁䅁䅯䅂䅁䅁䅯杋䅷䅁䅅䅁䉁䅁䅁兂䅁䅁权䵢癚兑杷允䅁䅁䅑䅁䑁䅁䅷䅁䭁䥁䅫䅁䭁䉁䅅䅁䭁䍁䵯䅁䉁䅁䅁允䅁䅁䄴䅆䅁䑁䅑兎ぁ䑁䅁䅍睁䑁䅁䅍睁䅁䅁䍄䉁䅁䅁䅂䅁䅁䅍䅄䅁䅁䅯杯䅁䅁䅯充䅁䅁䅯杣䅑䅁䅅䅁䉁䅁䅁杄啁䅁䅁免睁䑁䅙䅎硁䑁䅉䅍睁䑁䅁䅁䵁䅉䅅䅁䕁䅁䅁睁䵁䅁䅁权啂允䅁权䕁䅁䅁权穂䅂䅁允䅁䅁䅅䅁䙁䅁䅁䅁睃稸䈹䍄䉁䅁䅁䅂䅁䅁䅍䅄䅁䅁䅯朶䅁䅁䅯充䅁䅁䅯督䅑䅁䅅䅁䉁䅁䅁杄啁䅁䅁杍祁䑁䅑李睁䑁䅁䅍睁䑁䅁䅁䵁䅉䅅䅁䕁䅁䅁睁䵁䅁䅁权癁允䅁权剁䅁䅁权㉂䅂䅁允䅁䅁䅅䅁佁䉁䅁䅁穁䑁䅫李ㅁ䑁䅁䅍睁䅁䅁䍄䉁䅁䅁䅂䅁䅁䅍䅄䅁䅁䅯兢䅅䅁䅯䅂䅁䅁䅯兢䅑䅁䅅䅁䉁䅁䅁兂䅁䅁䅁䵎硁兑杷允䅁䅁䅑䅁䑁䅁䅷䅁䭁䥁䅅䅁䭁䉁䅅䅁䭁䡁䔴䅁䉁䅁䅁允䅁䅁䄴杅䅁䑁䅕免㕁䑁䅁䅍睁䑁䅁䅍䅁䅁杷允䅁䅁䅑䅁䑁䅁䅷䅁䭁䙁䉅䅁䭁䅁䅑䅁䭁䡁䕕䅁䉁䅁䅁允䅁䅁䅕䅁䅁䥋牷啪䵅䅉䅅䅁䕁䅁䅁睁䵁䅁䅁权汁䅁䅁权䕁䅁䅁权㉂䅂䅁允䅁䅁䅅䅁䙁䅁䅁䅁䅂䑄䉨䍄䉁䅁䅁䅂䅁䅁䅍䅄䅁䅁䅯䅢䅅䅁䅯䅂䅁䅁䅯来䅑䅁䅅䅁䉁䅁䅁兂䅁䅁䅃硣䌲兑杷允䅁䅁䅑䅁䑁䅁䅷䅁䭁䙁䅙䅁䭁䅁䅑䅁䭁䡁䕯䅁䉁䅁䅁允䅁䅁䅕䅁䅁䡧潆ぢ䵅䅉䅅䅁䕁䅁䅁睁䵁䅁䅁权䑃允䅁权䕁䅁䅁权䉃䅂䅁允䅁䅁䅅䅁䙁䅁䅁䅁楃䘸䉊䍄䉁䅁䅁䅂䅁䅁䅍䅄䅁䅁䅯杖䅁䅁䅯䅂䅁䅁䅯全䅑䅁䅅䅁䉁䅁䅁兂䅁䅁䅁湒由兑杷允䅁䅁䅑䅁䑁䅁䅷䅁䭁䅁䉧䅁䭁䅁䅑䅁䭁䡁䕕䅁䉁䅁䅁允䅁䅁䅕䅁䅁䝁摆䕚䵅䅉䅅䅁䕁䅁䅁睁䵁䅁䅁权啁允䅁权剁䅁䅁权あ䅂䅁允䅁䅁䅅䅁佁䉁䅑䅁硁䑁䅕䅍硁䑁䅁䅍睁䑁䅁䅍䅁䅁杷允䅁䅁䅑䅁䑁䅁䅷䅁䭁䙁䅙䅁䭁䅁䅑䅁䭁䥁䕍䅁䉁䅁䅁允䅁䅁䅕䅁䅁䍉夲ぢ䵅䅉䅅䅁䕁䅁䅁睁䵁䅁䅁权㉄允䅁权䕁䅁䅁权䕃䅂䅁允䅁䅁䅅䅁䙁䅁䅁䅁㉂ㅄ䉚䍄䉁䅁䅁䅂䅁䅁䅍䅄䅁䅁䅯杫䅁䅁䅯䅂䅁䅁䅯兢䅑䅁䅅䅁䉁䅁䅁兂䅁䅁䅁⭏剰兑杷允䅁䅁䅑䅁䑁䅁䅷䅁䭁䩁䅍䅁䭁䅁䅑䅁䭁䝁䔰䅁䉁䅁䅁允䅁䅁䅕䅁䅁乁䡹䕖䵅䅉䅅䅁䕁䅁䅁睁䵁䅁䅁权䑁允䅁权䕁䅁䅁权㍂䅂䅁允䅁䅁䅅䅁䙁䅁䅁䅁ㅃ䝷䉚䍄䉁䅁䅁䅂䅁䅁䅍䅄䅁䅁䅯䅱䅅䅁䅯䅂䅁䅁䅯来䅑䅁䅅䅁䉁䅁䅁兂䅁䅁䅁䍅䕸兑杷允䅁䅁䅑䅁䑁䅁䅷䅁䭁䩁䅑䅁䭁䅁䅑䅁䭁䝁䔰䅁䉁䅁䅁允䅁䅁䅕䅁䅁䍁塁歌䵅䅉䅅䅁䕁䅁䅁睁䵁䅁䅁权畃䅁䅁权䕁䅁䅁权㙂䅂䅁允䅁䅁䅅䅁䙁䅁䅁䅁㡃楸䈱䍄䉁䅁䅁䅂䅁䅁䅍䅄䅁䅁䅯睬䅁䅁䅯䅂䅁䅁䅯兢䅑䅁䅅䅁䉁䅁䅁兂䅁䅁䅁倶浫兑杷允䅁䅁䅑䅁䑁䅁䅷䅁䭁䕁䉁䅁䭁䉁䅅䅁䭁䝁䔰䅁䉁䅁䅁允䅁䅁䄴杅䅁䑁䅕睎ぁ䑁䅧李睁䑁䅁䅍䅁䅁杷允䅁䅁䅑䅁䑁䅁䅷䅁䭁䅁䉑䅁䭁䅁䅑䅁䭁䡁䕣䅁䉁䅁䅁允䅁䅁䅕䅁䅁偁楢け䵅䅉䅅䅁䕁䅁䅁睁䵁䅁䅁权㝁允䅁权䕁䅁䅁权䕃䅂䅁允䅁䅁䅅䅁䙁䅁䅁䕁祂䝱䉸䍄䉁䅁䅁䅂䅁䅁䅍䅄䅁䅁䅯䅭䅁䅁䅯䅂䅁䅁䅯兢䅑䅁䅅䅁䉁䅁䅁兂䅁䅁䅁䵷䠱兑杷允䅁䅁䅑䅁䑁䅁䅷䅁䭁䱁䅙䅁䭁䅁䅑䅁䭁䡁䕍䅁䉁䅁䅁允䅁䅁䅕䅁䅁䅁浵き䵅䅉䅅䅁䕁䅁䅁睁䵁䅁䅁权啄䅁䅁权䕁䅁䅁权䍃䅂䅁允䅁䅁䅅䅁䙁䅁䅁䅁㥃樱䉒䍄䉁䅁䅁䅂䅁䅁䅍䅄䅁䅁䅯兌䅁䅁䅯䅂䅁䅁䅯䅣䅑䅁䅅䅁䉁䅁䅁兂䅁䅁䅃敧穖兑杷允䅁䅁䅑䅁䑁䅁䅷䅁䭁䉁䉍䅁䭁䅁䅑䅁䭁䡁䕁䅁䉁䅁䅁允䅁䅁䅕䅁䅁䱁ㅁ啒䵅䅉䅅䅁䕁䅁䅁睁䵁䅁䅁权坂䅁䅁权䕁䅁䅁权㑂䅂䅁允䅁䅁䅅䅁䙁䅁䅁䕁扂坃䈵䍄䉁䅁䅁䅂䅁䅁䅍䅄䅁䅁䅯李䅁䅁䅯䅂䅁䅁䅯睤䅑䅁䅅䅁䉁䅁䅁兂䅁䅁䅁啅䜹兑杷允䅁䅁䅑䅁䑁䅁䅷䅁䭁䑁䉁䅁䭁䅁䅑䅁䭁䡁䕁䅁䉁䅁䅁允䅁䅁䅕䅁䅁䑁瑄う䵅䅉䅅䅁䕁䅁䅁睁䵁䅁䅁权摂允䅁权䕁䅁䅁权穂䅂䅁允䅁䅁䅅䅁䙁䅁䅁䅁权硳䉊䍄䉁䅁䅁䅂䅁䅁䅍䅄䅁䅁䅯睉䅁䅁䅯䅂䅁䅁䅯䅦䅑䅁䅅䅁䉁䅁䅁兂䅁䅁䅁䉯け兑杷允䅁䅁䅑䅁䑁䅁䅷䅁䭁䙁䅙䅁䭁䉁䅅䅁䭁䡁䕍䅁䉁䅁䅁允䅁䅁䄴䅆䅁䑁䅙䅎㕁䑁䅅睎睁䑁䅙兏㕁䅁䅁䍄䉁䅁䅁䅂䅁䅁䅍䅄䅁䅁䅯䅖䅅䅁䅯䅂䅁䅁䅯䅨䅑䅁䅅䅁䉁䅁䅁兂䅁䅁䅁䥊䈵兑杷允䅁䅁䅑䅁䑁䅁䅷䅁䭁䕁䅧䅁䭁䅁䅑䅁䭁䝁䔰䅁䉁䅁䅁允䅁䅁䅕䅁䅁䥁汫啔䵅䅉䅅䅁䕁䅁䅁睁䵁䅁䅁权扃䅁䅁权䕁䅁䅁权㙂䅂䅁允䅁䅁䅅䅁䙁䅁䅁䅁啄歔䉒䍄䉁䅁䅁䅂䅁䅁䅍䅄䅁䅁䅯䅬䅅䅁䅯䅂䅁䅁䅯杤䅑䅁䅅䅁䉁䅁䅁兂䅁䅁䅄睁䝩兑杷允䅁䅁䅑䅁䑁䅁䅷䅁䭁䅁䉅䅁䭁䅁䅑䅁䭁䡁䕁䅁䉁䅁䅁允䅁䅁䅕䅁䅁䕁㍫ち䵅䅉䅅䅁䕁䅁䅁睁䵁䅁䅁权灁䅁䅁权䕁䅁䅁权療䅂䅁允䅁䅁䅅䅁䙁䅁䅁䅁杄䕤䈵䍄䉁䅁䅁䅂䅁䅁䅍䅄䅁䅁䅯䅰䅁䅁䅯䅂䅁䅁䅯兤䅑䅁䅅䅁䉁䅁䅁兂䅁䅁䅁䵸做兑杷允䅁䅁䅑䅁䑁䅁䅷䅁䭁䩁䉉䅁䭁䅁䅑䅁䭁䡁䕫䅁䉁䅁䅁允䅁䅁䅕䅁䅁䡁求歇䵅䅉䅅䅁䕁䅁䅁睁䵁䅁䅁权噄䅁䅁权䕁䅁䅁权睂䅂䅁允䅁䅁䅅䅁䙁䅁䅁䭁晁㕯䉖䍄䉁䅁䅁䅂䅁䅁䅍䅄䅁䅁䅯睄䅁䅁䅯䅂䅁䅁䅯兤䅑䅁䅅䅁䉁䅁䅁兂䅁䅁䅁癋吵兑杷允䅁䅁䅑䅁䑁䅁䅷䅁䭁䅁䈸䅁䭁䅁䅑䅁䭁䡁䔴䅁䉁䅁䅁允䅁䅁䅕䅁䅁偁⽃䕓䵅䅉䅅䅁䕁䅁䅁睁䵁䅁䅁权奂允䅁权䕁䅁䅁权ㅂ䅂䅁允䅁䅁䅅䅁䙁䅁䅁䅁䩂潯䈵䍄䉁䅁䅁䅂䅁䅁䅍䅄䅁䅁䅯杖䅁䅁䅯䅂䅁䅁䅯杣䅑䅁䅅䅁䉁䅁䅁兂䅁䅁权䱂獎兑杷允䅁䅁䅑䅁䑁䅁䅷䅁䭁䉁䉙䅁䭁䉁䅅䅁䭁䥁䕕䅁䉁䅁䅁允䅁䅁䄴䅆䅁䑁䅅兎㍁䑁䅁睎睁䑁䅁䅍睁䅁䅁䍄䉁䅁䅁䅂䅁䅁䅍䅄䅁䅁䅯睗䅁䅁䅯䅂䅁䅁䅯全䅑䅁䅅䅁䉁䅁䅁兂䅁䅁䅁䭚卤兑杷允䅁䅁䅑䅁䑁䅁䅷䅁䭁偁䅁䅁䭁䅁䅑䅁䭁䥁䕍䅁䉁䅁䅁允䅁䅁䅕䅁䅁䉁杰歕䵅䅉䅅䅁䕁䅁䅁睁䵁䅁䅁权桃允䅁权䕁䅁䅁权㍂䅂䅁允䅁䅁䅅䅁䙁䅁䅁䅁㑂䑓䉊䍄䉁䅁䅁䅂䅁䅁䅍䅄䅁䅁䅯睴䅁䅁䅯䅂䅁䅁䅯来䅑䅁䅅䅁䉁䅁䅁兂䅁䅁䅁乏祧兑杷允䅁䅁䅑䅁䑁䅁䅷䅁䭁䵁䉕䅁䭁䅁䅑䅁䭁䡁䕫䅁䉁䅁䅁允䅁䅁䅕䅁䅁䑁⭢げ䵅䅉䅅䅁䕁䅁䅁睁䵁䅁䅁权䍄䅁䅁权䕁䅁䅁权⽂䅂䅁允䅁䅁䅅䅁䙁䅁䅁䅁䥁䑏䉚䍄䉁䅁䅁䅂䅁䅁䅍䅄䅁䅁䅯睷䅁䅁䅯䅂䅁䅁䅯睦䅑䅁䅅䅁䉁䅁䅁兂䅁䅁䅁䵕䩎兑杷允䅁䅁䅑䅁䑁䅁䅷䅁䭁䵁䅑䅁䭁䅁䅑䅁䭁䡁䔸䅁䉁䅁䅁允䅁䅁䅕䅁䅁䝁湇䕕䵅䅉䅅䅁䕁䅁䅁睁䵁䅁䅁权穄允䅁权䕁䅁䅁权䉃䅂䅁允䅁䅁䅅䅁䙁䅁䅁䅁捂䡨䈹䍄䉁䅁䅁䅂䅁䅁䅍䅄䅁䅁䅯杸䅁䅁䅯䅂䅁䅁䅯睦䅑䅁䅅䅁䉁䅁䅁兂䅁䅁䅁乷䙬兑杷允䅁䅁䅑䅁䑁䅁䅷䅁䭁䵁䅧䅁䭁䅁䅑䅁䭁䡁䔸䅁䉁䅁䅁允䅁䅁䅕䅁䅁䥁慚䕕䵅䅉䅅䅁䕁䅁䅁睁䵁䅁䅁权⽄䅁䅁权䕁䅁䅁权瑂䅂䅁允䅁䅁䅅䅁䙁䅁䅁䅁ぃ穄䈵䍄䉁䅁䅁䅂䅁䅁䅍䅄䅁䅁䅯睵䅅䅁䅯䅂䅁䅁䅯兤䅑䅁䅅䅁䉁䅁䅁兂䅁䅁䅃杲㍰兑杷允䅁䅁䅑䅁䑁䅁䅷䅁䭁䉁䉧䅁䭁䅁䅑䅁䭁䡁䕑䅁䉁䅁䅁允䅁䅁䅕䅁䅁䅁睈す䵅䅉䅅䅁䕁䅁䅁睁䵁䅁䅁权ぃ允䅁权䕁䅁䅁权㝂䅂䅁允䅁䅁䅅䅁䙁䅁䅁䅁啄䉁䉸䍄䉁䅁䅁䅂䅁䅁䅍䅄䅁䅁䅯睑䅁䅁䅯䅂䅁䅁䅯兢䅑䅁䅅䅁䉁䅁䅁兂䅁䅁䅁汨桒兑杷允䅁䅁䅑䅁䑁䅁䅷䅁䭁䙁䅙䅁䭁䅁䅑䅁䭁䡁䕙䅁䉁䅁䅁允䅁䅁䅕䅁䅁䕉癆歚䵅䅉䅅䅁䕁䅁䅁睁䵁䅁䅁权䵁䅁䅁权䕁䅁䅁权㙂䅂䅁允䅁䅁䅅䅁䙁䅁䅁䅁允栱䉬䍄䉁䅁䅁䅂䅁䅁䅍䅄䅁䅁䅯兡䅁䅁䅯䅂䅁䅁䅯䅥䅑䅁䅅䅁䉁䅁䅁兂䅁䅁䅁䈸伵兑杷允䅁䅁䅑䅁䑁䅁䅷䅁䭁䩁䅷䅁䭁䉁䅅䅁䭁䡁䕍䅁䉁䅁䅁允䅁䅁䄴䅆䅁䑁䅕䅍㕁䑁䅅睍㕁䑁䅫䅏㑁䅁䅁䍄䉁䅁䅁䅂䅁䅁䅍䅄䅁䅁䅯兑䅁䅁䅯䅂䅁䅁䅯督䅑䅁䅅䅁䉁䅁䅁兂䅁䅁䅁䝥ㅧ兑杷允䅁䅁䅑䅁䑁䅁䅷䅁䭁䡁䄰䅁䭁䅁䅑䅁䭁䥁䕍䅁䉁䅁䅁允䅁䅁䅕䅁䅁䍁佃ぐ䵅䅉䅅䅁䕁䅁䅁睁䵁䅁䅁权⭂䅁䅁权䕁䅁䅁权䑃䅂䅁允䅁䅁䅅䅁䙁䅁䅁䅁浄䍒䈹䍄䉁䅁䅁䅂䅁䅁䅍䅄䅁䅁䅯䅣䅅䅁䅯䅂䅁䅁䅯兤䅑䅁䅅䅁䉁䅁䅁兂䅁䅁䅁潈䍭兑杷允䅁䅁䅑䅁䑁䅁䅷䅁䭁乁䅯䅁䭁䉁䅅䅁䭁䡁䔸䅁䉁䅁䅁允䅁䅁䄴䅆䅁䑁䅉兎㑁䑁䅉免睁䑁䅁䅍睁䅁䅁䍄䉁䅁䅁䅂䅁䅁䅍䅄䅁䅁䅯具䅅䅁䅯䅂䅁䅁䅯杣䅑䅁䅅䅁䉁䅁䅁兂䅁䅁䅁䅒ㅍ兑杷允䅁䅁䅑䅁䑁䅁䅷䅁䭁䅁䅙䅁䭁䅁䅑䅁䭁䡁䕁䅁䉁䅁䅁允䅁䅁䅕䅁䅁乁㔵お䵅䅉䅅䅁䕁䅁䅁睁䵁䅁䅁权㡂䅁䅁权䕁䅁䅁权㡂䅂䅁允䅁䅁䅅䅁䙁䅁䅁䅁潁呪䉨䍄䉁䅁䅁䅂䅁䅁䅍䅄䅁䅁䅯兦䅁䅁䅯䅂䅁䅁䅯䅦䅑䅁䅅䅁䉁䅁䅁兂䅁䅁䅁䍉㝫兑杷允䅁䅁䅑䅁䑁䅁䅷䅁䭁䡁䄴䅁䭁䅁䅑䅁䭁䡁䕷䅁䉁䅁䅁允䅁䅁䅕䅁䅁偁䔷䕋䵅䅉䅅䅁䕁䅁䅁睁䵁䅁䅁权䡂允䅁权䕁䅁䅁权穂䅂䅁允䅁䅁䅅䅁䙁䅁䅁䅁歂唲䉊䍄䉁䅁䅁䅂䅁䅁䅍䅄䅁䅁䅯杖䅁䅁䅯䅂䅁䅁䅯睦䅑䅁䅅䅁䉁䅁䅁兂䅁䅁杁昲歚兑杷允䅁䅁䅑䅁䑁䅁䅷䅁䭁偁䅑䅁䭁䅁䅑䅁䭁䥁䕁䅁䉁䅁䅁允䅁䅁䅕䅁䅁乁いず䵅䅉䅅䅁䕁䅁䅁睁䵁䅁䅁权䥁䅁䅁权剁䅁䅁权䑃䅂䅁允䅁䅁䅅䅁佁䉁䅑䅁硁䑁䅅睎㍁䑁䅙兏睁䑁䅁䅍䅁䅁杷允䅁䅁䅑䅁䑁䅁䅷䅁䭁佁䅣䅁䭁䅁䅑䅁䭁䥁䕕䅁䉁䅁䅁允䅁䅁䅕䅁䅁䩁剔歇䵅䅉䅅䅁䕁䅁䅁睁䵁䅁䅁权㍃䅁䅁权䕁䅁䅁权ㅂ䅂䅁允䅁䅁䅅䅁䙁䅁䅁䅁㑁欰䉎䍄䉁䅁䅁䅂䅁䅁䅍䅄䅁䅁䅯䅙䅁䅁䅯䅂䅁䅁䅯䅥䅑䅁䅅䅁䉁䅁䅁兂䅁䅁䅁卬睍兑杷允䅁䅁䅑䅁䑁䅁䅷䅁䭁佁䄸䅁䭁䅁䅑䅁䭁䡁䔴䅁䉁䅁䅁允䅁䅁䅕䅁䅁䅁㍓歑䵅䅉䅅䅁䕁䅁䅁睁䵁䅁䅁权⽂允䅁权䕁䅁䅁权㉂䅂䅁允䅁䅁䅅䅁䙁䅁䅁䅁灃浫䈵䍄䉁䅁䅁䅂䅁䅁䅍䅄䅁䅁䅯免䅁䅁䅯䅂䅁䅁䅯杣䅑䅁䅅䅁䉁䅁䅁兂䅁䅁䅁䔴睳兑杷允䅁䅁䅑䅁䑁䅁䅷䅁䭁䑁䅉䅁䭁䅁䅑䅁䭁䡁䕉䅁䉁䅁䅁允䅁䅁䅕䅁䅁䭁瑩啐䵅䅉䅅䅁䕁䅁䅁睁䵁䅁䅁权噄䅁䅁权䕁䅁䅁权㍂䅂䅁允䅁䅁䅅䅁䙁䅁䅁䥁ぃ夲䈵䍄䉁䅁䅁䅂䅁䅁䅍䅄䅁䅁䅯杖䅁䅁䅯䅂䅁䅁䅯䅧䅑䅁䅅䅁䉁䅁䅁兂䅁䅁䅂䉒汚兑杷允䅁䅁䅑䅁䑁䅁䅷䅁䭁䭁䉍䅁䭁䅁䅑䅁䭁䡁䕙䅁䉁䅁䅁允䅁䅁䅕䅁䅁䭁塢啢䵅䅉䅅䅁䕁䅁䅁睁䵁䅁䅁权灃䅁䅁权䕁䅁䅁权䙃䅂䅁允䅁䅁䅅䅁䙁䅁䅁䅁十㉑䈵䍄䉁䅁䅁䅂䅁䅁䅍䅄䅁䅁䅯杖䅁䅁䅯䅂䅁䅁䅯督䅑䅁䅅䅁䉁䅁䅁兂䅁䅁杁癪橂兑杷允䅁䅁䅑䅁䑁䅁䅷䅁䭁乁䅙䅁䭁䅁䅑䅁䭁䥁䕑䅁䉁䅁䅁允䅁䅁䅕䅁䅁乁啓啓䵅䅉䅅䅁䕁䅁䅁睁䵁䅁䅁权㍁䅁䅁权䕁䅁䅁权㥂䅂䅁允䅁䅁䅅䅁䙁䅁䅁䥁潂塕䉴䍄䉁䅁䅁䅂䅁䅁䅍䅄䅁䅁䅯䅈䅅䅁䅯充䅁䅁䅯內䅑䅁䅅䅁䉁䅁䅁杄啁䅁䅁䅎祁䑁䅅䅏睁䑁䅁䅍睁䑁䅁䅁䵁䅉䅅䅁䕁䅁䅁睁䵁䅁䅁权煂䅁䅁权剁䅁䅁权䅃䅂䅁允䅁䅁䅅䅁佁䉁䅑䅁ぁ䑁䅑兎㑁䑁䅉兏睁䑁䅁䅍䅁䅁杷允䅁䅁䅑䅁䑁䅁䅷䅁䭁䉁䉍䅁䭁䅁䅑䅁䭁䡁䔴䅁䉁䅁䅁允䅁䅁䅕䅁䅁䩁楸啒䵅䅉䅅䅁䕁䅁䅁睁䵁䅁䅁权㍃䅁䅁权䕁䅁䅁权硂䅂䅁允䅁䅁䅅䅁䙁䅁䅁䅁睁吸䉖䍄䉁䅁䅁䅂䅁䅁䅍䅄䅁䅁䅯䅬䅅䅁䅯䅂䅁䅁䅯杦䅑䅁䅅䅁䉁䅁䅁兂䅁䅁权牧慏兑杷允䅁䅁䅑䅁䑁䅁䅷䅁䭁䙁䄰䅁䭁䉁䅅䅁䭁䡁䕅䅁䉁䅁䅁允䅁䅁䄴䅆䅁䑁䅑睎㕁䑁䅧䅍睁䑁䅁䅍睁䅁䅁䍄䉁䅁䅁䅂䅁䅁䅍䅄䅁䅁䅯睚䅅䅁䅯䅂䅁䅁䅯兢䅑䅁䅅䅁䉁䅁䅁兂䅁䅁䅁串ぴ兑杷允䅁䅁䅑䅁䑁䅁䅷䅁䭁䕁䅍䅁䭁䅁䅑䅁䭁䡁䕙䅁䉁䅁䅁允䅁䅁䅕䅁䅁䥁佒啗䵅䅉䅅䅁䕁䅁䅁睁䵁䅁䅁权橁允䅁权剁䅁䅁权硂䅂䅁允䅁䅁䅅䅁佁䉁䅑䅁硁䑁䅉睍ぁ䑁䅅杍睁䑁䅁䅍䅁䅁杷允䅁䅁䅑䅁䑁䅁䅷䅁䭁䍁䄸䅁䭁䅁䅑䅁䭁䥁䕁䅁䉁䅁䅁允䅁䅁䅕䅁䅁佁佧え䵅䅉䅅䅁䕁䅁䅁睁䵁䅁䅁权硁䅁䅁权䕁䅁䅁权䕃䅂䅁允䅁䅁䅅䅁䙁䅁䅁䅁䅁礲䉰䍄䉁䅁䅁䅂䅁䅁䅍䅄䅁䅁䅯杍䅁䅁䅯䅂䅁䅁䅯䅨䅑䅁䅅䅁䉁䅁䅁兂䅁䅁䅁䝹ㅍ兑杷允䅁䅁䅑䅁䑁䅁䅷䅁䭁䙁䄴䅁䭁䅁䅑䅁䭁䡁䕷䅁䉁䅁䅁允䅁䅁䅕䅁䅁偁䥱歋䵅䅉䅅䅁䕁䅁䅁睁䵁䅁䅁权畂䅁䅁权䕁䅁䅁权䍃䅂䅁允䅁䅁䅅䅁䙁䅁䅁䅁ㅂ稫䉚䍄䉁䅁䅁䅂䅁䅁䅍䅄䅁䅁䅯八䅁䅁䅯䅂䅁䅁䅯兤䅑䅁䅅䅁䉁䅁䅁兂䅁䅁䅁䡁ㅷ兑杷允䅁䅁䅑䅁䑁䅁䅷䅁䭁䕁䅷䅁䭁䅁䅑䅁䭁䥁䕍䅁䉁䅁䅁允䅁䅁䅕䅁䅁䥷睆さ䵅䅉䅅䅁䕁䅁䅁睁䵁䅁䅁权扂䅁䅁权䕁䅁䅁权煁䅄䅁允䅁䅁䅅䅁䙁䅁䅁䅁啁䙺䉖䍄䉁䅁䅁䅂䅁䅁䅍䅄䅁䅁䅯睌䅅䅁䅯䅂䅁䅁䅯杣䅑䅁䅅䅁䉁䅁䅁兂䅁䅁䅁礯䍴兑杷允䅁䅁䅑䅁䑁䅁䅷䅁䭁䙁䉳䅁䭁䅁䅑䅁䭁䡁䕣䅁䉁䅁䅁允䅁䅁䅕䅁䅁乁は䕚䵅䅉䅅䅁䕁䅁䅁睁䵁䅁䅁权湁䅁䅁权䕁䅁䅁权䕃䅂䅁允䅁䅁䅅䅁䙁䅁䅁䅁䭄汔䈵䍄䉁䅁䅁䅂䅁䅁䅍䅄䅁䅁䅯先䅁䅁䅯䅂䅁䅁䅯䅤䅑䅁䅅䅁䉁䅁䅁兂䅁䅁䅁偄噤兑杷允䅁䅁䅑䅁䑁䅁䅷䅁䭁乁䅷䅁䭁䅁䅑䅁䭁䍁䵯䅁䉁䅁䅁允䅁䅁䅕䅁䅁䥁㈫䕎䵅䅉䅅䅁䕁䅁䅁睁䵁䅁䅁权扂䅁䅁权䕁䅁䅁权㙂䅂䅁允䅁䅁䅅䅁䙁䅁䅁䅁千䙑䉒䍄䉁䅁䅁䅂䅁䅁䅍䅄䅁䅁䅯杰䅁䅁䅯䅂䅁䅁䅯兤䅑䅁䅅䅁䉁䅁䅁兂䅁䅁䅁䑦兊兑杷允䅁䅁䅑䅁䑁䅁䅷䅁䭁䥁䅙䅁䭁䅁䅑䅁䭁䡁䕯䅁䉁䅁䅁允䅁䅁䅕䅁䅁䑁ど䕗䵅䅉䅅䅁䕁䅁䅁睁䵁䅁䅁权橁䅁䅁权剁䅁䅁权療䅂䅁允䅁䅁䅅䅁佁䉁䅑䅁祁䑁䅙睎穁䑁䅁䅍睁䑁䅁䅍䅁䅁杷允䅁䅁䅑䅁䑁䅁䅷䅁䭁䝁䉁䅁䭁䅁䅑䅁䭁䥁䕍䅁䉁䅁䅁允䅁䅁䅕䅁䅁䍁䥺啚䵅䅉䅅䅁䕁䅁䅁睁䵁䅁䅁权摄䅁䅁权䕁䅁䅁权䙃䅂䅁允䅁䅁䅅䅁䙁䅁䅁䅁睁䕧䉎䍄䉁䅁䅁䅂䅁䅁䅍䅄䅁䅁䅯儫䅁䅁䅯䅂䅁䅁䅯杧䅑䅁䅅䅁䉁䅁䅁兂䅁䅁䅁䱂䑆兑杷允䅁䅁䅑䅁䑁䅁䅷䅁䭁䙁䅑䅁䭁䅁䅑䅁䭁䥁䕍䅁䉁䅁䅁允䅁䅁䅕䅁䅁䙁㕁ぎ䵅䅉䅅䅁䕁䅁䅁睁䵁䅁䅁权煃䅁䅁权剁䅁䅁权療䅂䅁允䅁䅁䅅䅁佁䉁䅙䅁硁䑁䅅杍㕁䑁䅁䅍睁䑁䅁䅍睁䅁䅁䍄䉁䅁䅁䅂䅁䅁䅍䅄䅁䅁䅯䅸䅁䅁䅯䅂䅁䅁䅯䅥䅑䅁䅅䅁䉁䅁䅁兂䅁䅁䅁㜱唵兑杷允䅁䅁䅑䅁䑁䅁䅷䅁䭁䙁䉁䅁䭁䅁䅑䅁䭁䡁䔴䅁䉁䅁䅁允䅁䅁䅕䅁䅁䩁硃啌䵅䅉䅅䅁䕁䅁䅁睁䵁䅁䅁权䝃允䅁权剁䅁䅁权あ䅂䅁允䅁䅁䅅䅁佁䉁䅑䅁硁䑁䅑䅎㉁䑁䅁睎睁䑁䅁䅍䅁䅁杷允䅁䅁䅑䅁䑁䅁䅷䅁䭁䱁䅑䅁䭁䅁䅑䅁䭁䡁䔴䅁䉁䅁䅁允䅁䅁䅕䅁䅁䡧琵啓䵅䅉䅅䅁䕁䅁䅁睁䵁䅁䅁权煂允䅁权䕁䅁䅁权穂䅂䅁允䅁䅁䅅䅁䙁䅁䅁䅁汃㉱䉎䍄䉁䅁䅁䅂䅁䅁䅍䅄䅁䅁䅯睗䅁䅁䅯䅂䅁䅁䅯睧䅑䅁䅅䅁䉁䅁䅁兂䅁䅁䅁䙉匹兑杷允䅁䅁䅑䅁䑁䅁䅷䅁䭁䥁䉑䅁䭁䅁䅑䅁䭁䡁䕧䅁䉁䅁䅁允䅁䅁䅕䅁䅁䉁歃歁䵅䅉䅅䅁䕁䅁䅁睁䵁䅁䅁权㡁䅁䅁权䕁䅁䅁权㉂䅂䅁允䅁䅁䅅䅁䙁䅁䅁䥁佃奉䉴䍄䉁䅁䅁䅂䅁䅁䅍䅄䅁䅁䅯睗䅁䅁䅯䅂䅁䅁䅯兦䅑䅁䅅䅁䉁䅁䅁兂䅁䅁䅁猵剆兑杷允䅁䅁䅑䅁䑁䅁䅷䅁䭁䵁䅙䅁䭁䉁䅅䅁䭁䥁䕍䅁䉁䅁䅁允䅁䅁䄴杆䅁䑁䅅䅎睁䑁䅫免睁䑁䅁䅍睁䑁䅁䅁䵁䅉䅅䅁䕁䅁䅁睁䵁䅁䅁权元允䅁权䕁䅁䅁权䉃䅂䅁允䅁䅁䅅䅁䙁䅁䅁䅁杄剩䉒䍄䉁䅁䅁䅂䅁䅁䅍䅄䅁䅁䅯光䅁䅁䅯䅂䅁䅁䅯䅤䅑䅁䅅䅁䉁䅁䅁兂䅁䅁䅁偯婂兑杷允䅁䅁䅑䅁䑁䅁䅷䅁䭁䙁䅳䅁䭁䅁䅑䅁䭁䡁䕧䅁䉁䅁䅁允䅁䅁䅕䅁䅁偁䍊啕䵅䅉䅅䅁䕁䅁䅁睁䵁䅁䅁权䑂䅁䅁权䕁䅁䅁权䍃䅂䅁允䅁䅁䅅䅁䙁䅁䅁䅁慃䙧䉤䍄䉁䅁䅁䅂䅁䅁䅍䅄䅁䅁䅯兣䅅䅁䅯䅂䅁䅁䅯杦䅑䅁䅅䅁䉁䅁䅁兂䅁䅁䅃ㅇ嘹兑杷允䅁䅁䅑䅁䑁䅁䅷䅁䭁䱁䈸䅁䭁䉁䅅䅁䭁䡁䕳䅁䉁䅁䅁允䅁䅁䄴杆䅁䑁䅅兏㍁䑁䅍䅍睁䑁䅁䅍睁䑁䅁䅁䵁䅉䅅䅁䕁䅁䅁睁䵁䅁䅁权扁允䅁权䕁䅁䅁权㑂䅂䅁允䅁䅁䅅䅁䙁䅁䅁䥁㑄䠫䉂䍄䉁䅁䅁䅂䅁䅁䅍䅄䅁䅁䅯兏䅅䅁䅯䅂䅁䅁䅯兦䅑䅁䅅䅁䉁䅁䅁兂䅁䅁䅁䅑婚兑杷允䅁䅁䅑䅁䑁䅁䅷䅁䭁䙁䅳䅁䭁䅁䅑䅁䭁䡁䔴䅁䉁䅁䅁允䅁䅁䅕䅁䅁䑁㝓䕕䵅䅉䅅䅁䕁䅁䅁睁䵁䅁䅁权湁允䅁权䕁䅁䅁权䑃䅂䅁允䅁䅁䅅䅁䙁䅁䅁䅁婄坒䈱䍄䉁䅁䅁䅂䅁䅁䅍䅄䅁䅁䅯睙䅁䅁䅯䅂䅁䅁䅯杦䅑䅁䅅䅁䉁䅁䅁兂䅁䅁䅁临祕兑杷允䅁䅁䅑䅁䑁䅁䅷䅁䭁䵁䅉䅁䭁䅁䅑䅁䭁䡁䕑䅁䉁䅁䅁允䅁䅁䅕䅁䅁䥁坘歏䵅䅉䅅䅁䕁䅁䅁睁䵁䅁䅁权㉃䅁䅁权䕁䅁䅁权㑂䅂䅁允䅁䅁䅅䅁䙁䅁䅁䅁䑂橺䉨䍄䉁䅁䅁䅂䅁䅁䅍䅄䅁䅁䅯杷䅁䅁䅯䅂䅁䅁䅯睥䅑䅁䅅䅁䉁䅁䅁兂䅁䅁䅁ㄳ㕫兑杷允䅁䅁䅑䅁䑁䅁䅷䅁䭁䩁䉧䅁䭁䅁䅑䅁䭁䡁䕫䅁䉁䅁䅁允䅁䅁䅕䅁䅁䩁䉺歓䵅䅉䅅䅁䕁䅁䅁睁䵁䅁䅁权ㅄ允䅁权䕁䅁䅁权⭂䅂䅁允䅁䅁䅅䅁䙁䅁䅁䅁杁卵䉸䍄䉁䅁䅁䅂䅁䅁䅍䅄䅁䅁䅯朷䅁䅁䅯䅂䅁䅁䅯䅨䅑䅁䅅䅁䉁䅁䅁兂䅁䅁䅁䡦䩬兑杷允䅁䅁䅑䅁䑁䅁䅷䅁䭁䭁䄴䅁䭁䉁䅅䅁䭁䥁䕁䅁䉁䅁䅁允䅁䅁䄴杅䅁䑁䅫䅍ㅁ䑁䅉杍睁䑁䅁䅍䅁䅁杷允䅁䅁䅑䅁䑁䅁䅷䅁䭁䉁䉯䅁䭁䅁䅑䅁䭁䥁䕉䅁䉁䅁䅁允䅁䅁䅕䅁䅁䱁䑔啓䵅䅉䅅䅁䕁䅁䅁睁䵁䅁䅁权⽁允䅁权䕁䅁䅁权㉂䅂䅁允䅁䅁䅅䅁䭁䕁䅣䅁䵁䅉䅅䅁䕁䅁䅁睁䵁䅁䅁权煁䅁䅁权䕁䅁䅁权䍃䅂䅁允䅁䅁䅅䅁䙁䅁䅁䅁捂歆䉂䍄䉁䅁䅁䅂䅁䅁䅍䅄䅁䅁䅯督䅁䅁䅯䅂䅁䅁䅯䅤䅑䅁䅅䅁䉁䅁䅁兂䅁䅁䅄祍䅓兑杷允䅁䅁䅑䅁䑁䅁䅷䅁䭁䑁䉣䅁䭁䅁䅑䅁䭁䡁䕑䅁䉁䅁䅁允䅁䅁䅕䅁䅁䱁啃歏䵅䅉䅅䅁䕁䅁䅁睁䵁䅁䅁权呂䅁䅁权剁䅁䅁权瑂䅂䅁允䅁䅁䅅䅁佁䉁䅑䅁祁䑁䅕兏㕁䑁䅁䅍睁䑁䅁䅍䅁䅁杷允䅁䅁䅑䅁䑁䅁䅷䅁䭁䙁䅳䅁䭁䅁䅑䅁䭁䡁䕙䅁䉁䅁䅁允䅁䅁䅕䅁䅁䥁晁歓䵅䅉䅅䅁䕁䅁䅁睁䵁䅁䅁权偃䅁䅁权䕁䅁䅁权あ䅂䅁允䅁䅁䅅䅁䙁䅁䅁䅁奁歗䉰䍄䉁䅁䅁䅂䅁䅁䅍䅄䅁䅁䅯杺䅁䅁䅯䅂䅁䅁䅯杤䅑䅁䅅䅁䉁䅁䅁兂䅁䅁䅁楰㝯兑杷允䅁䅁䅑䅁䑁䅁䅷䅁䭁䡁䉷䅁䭁䅁䅑䅁䭁䡁䕕䅁䉁䅁䅁允䅁䅁䅕䅁䅁䩁呓䕖䵅䅉䅅䅁䕁䅁䅁睁䵁䅁䅁权佁䅁䅁权䕁䅁䅁权療䅂䅁允䅁䅁䅅䅁䙁䅁䅁䅁䕄噥䉤䍄䉁䅁䅁䅂䅁䅁䅍䅄䅁䅁䅯兕䅅䅁䅯䅂䅁䅁䅯䅨䅑䅁䅅䅁䉁䅁䅁兂䅁䅁睁搳䝋兑杷允䅁䅁䅑䅁䑁䅁䅷䅁䭁䕁䅉䅁䭁䅁䅑䅁䭁䡁䕅䅁䉁䅁䅁允䅁䅁䅕䅁䅁䵁杒啑䵅䅉䅅䅁䕁䅁䅁睁䵁䅁䅁权坄䅂䅁权䕁䅁䅁权療䅂䅁允䅁䅁䅅䅁䙁䅁䅁䅁䅃祔䉊䍄䉁䅁䅁䅂䅁䅁䅍䅄䅁䅁䅯睐䅅䅁䅯䅂䅁䅁䅯䅣䅑䅁䅅䅁䉁䅁䅁兂䅁䅁䅁䝣㥍兑杷允䅁䅁䅑䅁䑁䅁䅷䅁䭁䅁䄸䅁䭁䅁䅑䅁䭁䝁䔸䅁䉁䅁䅁允䅁䅁䅕䅁䅁䝁特ご䵅䅉䅅䅁䕁䅁䅁睁䵁䅁䅁权ぁ䅁䅁权䕁䅁䅁权硂䅂䅁允䅁䅁䅅䅁䙁䅁䅁䅁䥄穔䉂䍄䉁䅁䅁䅂䅁䅁䅍䅄䅁䅁䅯䄴䅁䅁䅯䅂䅁䅁䅯杦䅑䅁䅅䅁䉁䅁䅁兂䅁䅁䅁杉㙖兑杷允䅁䅁䅑䅁䑁䅁䅷䅁䭁佁䈰䅁䭁䅁䅑䅁䭁䥁䕕䅁䉁䅁䅁允䅁䅁䅕䅁䅁偁㕋歕䵅䅉䅅䅁䕁䅁䅁睁䵁䅁䅁权敁䅁䅁权䕁䅁䅁权㍂䅂䅁允䅁䅁䅅䅁䙁䅁䅁䅁佃ㅌ䉂䍄䉁䅁䅁䅂䅁䅁䅍䅄䅁䅁䅯杘䅁䅁䅯充䅁䅁䅯內䅑䅁䅅䅁䉁䅁䅁杄啁䅁䅁免硁䑁䅍杍穁䑁䅉䅍睁䑁䅁䅁䵁䅉䅅䅁䕁䅁䅁睁䵁䅁䅁权㥁允䅁权䕁䅁䅁权㑂䅂䅁允䅁䅁䅅䅁䙁䅁䅁䅁奄祒䉸䍄䉁䅁䅁䅂䅁䅁䅍䅄䅁䅁䅯睈䅁䅁䅯䅂䅁䅁䅯睤䅑䅁䅅䅁䉁䅁䅁兂䅁䅁䅁䥎橙兑杷允䅁䅁䅑䅁䑁䅁䅷䅁䭁䱁䅙䅁䭁䅁䅑䅁䭁䡁䕣䅁䉁䅁䅁允䅁䅁䅕䅁䅁䉁礴啍䵅䅉䅅䅁䕁䅁䅁睁䵁䅁䅁权⭄䅁䅁权䕁䅁䅁权ㅂ䅂䅁允䅁䅁䅅䅁䙁䅁䅁䅁扂と䉂䍄䉁䅁䅁䅂䅁䅁䅍䅄䅁䅁䅯朶䅅䅁䅯䅂䅁䅁䅯䅥䅑䅁䅅䅁䉁䅁䅁兂䅁䅁䅁䕬で兑杷允䅁䅁䅑䅁䑁䅁䅷䅁䭁䅁䄰䅁䭁䉁䅅䅁䭁䡁䕁䅁䉁䅁䅁允䅁䅁䄴杆䅁䑁䅅睎㍁䑁䅍䅍睁䑁䅁䅍睁䑁䅁䅁䵁䅉䅅䅁䕁䅁䅁睁䵁䅁䅁权瑂䅁䅁权䕁䅁䅁权㑂䅂䅁允䅁䅁䅅䅁䙁䅁䅁䅁敄ㅙ䉎䍄䉁䅁䅁䅂䅁䅁䅍䅄䅁䅁䅯眯䅁䅁䅯䅂䅁䅁䅯兤䅑䅁䅅䅁䉁䅁䅁兂䅁䅁䅁䵶㙑兑杷允䅁䅁䅑䅁䑁䅁䅷䅁䭁䭁䉑䅁䭁䅁䅑䅁䭁䡁䔸䅁䉁䅁䅁允䅁䅁䅕䅁䅁䵁乷歌䵅䅉䅅䅁䕁䅁䅁睁䵁䅁䅁权祄允䅁权䕁䅁䅁权䑃䅂䅁允䅁䅁䅅䅁䙁䅁䅁䅁慄ぷ䉆䍄䉁䅁䅁䅂䅁䅁䅍䅄䅁䅁䅯儱䅁䅁䅯䅂䅁䅁䅯䅥䅑䅁䅅䅁䉁䅁䅁兂䅁䅁䅂⭧戶兑杷允䅁䅁䅑䅁䑁䅁䅷䅁䭁佁䉕䅁䭁䅁䅑䅁䭁䡁䕣䅁䉁䅁䅁允䅁䅁䅕䅁䅁䉁㉷歍䵅䅉䅅䅁䕁䅁䅁睁䵁䅁䅁权牃䅁䅁权䕁䅁䅁权⭂䅂䅁允䅁䅁䅅䅁䙁䅁䅁䅁䅃啐䉖䍄䉁䅁䅁䅂䅁䅁䅍䅄䅁䅁䅯䄴䅁䅁䅯充䅁䅁䅯䅧䅑䅁䅅䅁䉁䅁䅁杄啁䅁䅁兎㉁䑁䅍䅍睁䑁䅁䅍睁䑁䅁䅁䵁䅉䅅䅁䕁䅁䅁睁䵁䅁䅁权塄䅁䅁权䕁䅁䅁权療䅂䅁允䅁䅁䅅䅁䙁䅁䅁䥁⭃㍋䉨䍄䉁䅁䅁䅂䅁䅁䅍䅄䅁䅁䅯睔䅁䅁䅯䅂䅁䅁䅯杧䅑䅁䅅䅁䉁䅁䅁兂䅁䅁䅃奬䍒兑杷允䅁䅁䅑䅁䑁䅁䅷䅁䭁䙁䅳䅁䭁䅁䅑䅁䭁䥁䕑䅁䉁䅁䅁允䅁䅁䅕䅁䅁䵁呄歒䵅䅉䅅䅁䕁䅁䅁睁䵁䅁䅁权䍁允䅁权䕁䅁䅁权祂䅂䅁允䅁䅁䅅䅁䙁䅁䅁䅁⽂䥣䉂䍄䉁䅁䅁䅂䅁䅁䅍䅄䅁䅁䅯睏䅅䅁䅯䅂䅁䅁䅯来䅑䅁䅅䅁䉁䅁䅁兂䅁䅁䅃䩬穰兑杷允䅁䅁䅑䅁䑁䅁䅷䅁䭁䙁䅷䅁䭁䅁䅑䅁䭁䥁䕉䅁䉁䅁䅁允䅁䅁䅕䅁䅁偁坢䵓䵅䅉䅅䅁䕁䅁䅁睁䵁䅁䅁权䉁允䅁权剁䅁䅁权穂䅂䅁允䅁䅁䅅䅁佁䉁䅙䅁硁䑁䅅䅎㉁䑁䅕免ㅁ䑁䅁䅍睁䅁䅁䍄䉁䅁䅁䅂䅁䅁䅍䅄䅁䅁䅯兆䅅䅁䅯䅂䅁䅁䅯入䅑䅁䅅䅁䉁䅁䅁兂䅁䅁䅁偹㥳兑杷允䅁䅁䅑䅁䑁䅁䅷䅁䭁䱁䅷䅁䭁䅁䅑䅁䭁䡁䕅䅁䉁䅁䅁允䅁䅁䅕䅁䅁䅁橚啓䵅䅉䅅䅁䕁䅁䅁睁䵁䅁䅁权佄䅁䅁权䕁䅁䅁权㑂䅂䅁允䅁䅁䅅䅁䙁䅁䅁䥁坁歕䉂䍄䉁䅁䅁䅂䅁䅁䅍䅄䅁䅁䅯免䅅䅁䅯䅂䅁䅁䅯兣䅑䅁䅅䅁䉁䅁䅁兂䅁䅁䅁䙲塅兑杷允䅁䅁䅑䅁䑁䅁䅷䅁䭁偁䉙䅁䭁䅁䅑䅁䭁䥁䕉䅁䉁䅁䅁允䅁䅁䅕䅁䅁䕁瑪啖䵅䅉䅅䅁䕁䅁䅁睁䵁䅁䅁权ㅄ䅁䅁权䕁䅁䅁权瑂䅂䅁允䅁䅁䅅䅁䙁䅁䅁䕁坂ㅕ䉂䍄䉁䅁䅁䅂䅁䅁䅍䅄䅁䅁䅯䅆䅅䅁䅯䅂䅁䅁䅯䅤䅑䅁䅅䅁䉁䅁䅁兂䅁䅁䅁䌷䙴兑杷允䅁䅁䅑䅁䑁䅁䅷䅁䭁䕁䉉䅁䭁䅁䅑䅁䭁䡁䕁䅁䉁䅁䅁允䅁䅁䅕䅁䅁䉁噹ざ䵅䅉䅅䅁䕁䅁䅁睁䵁䅁䅁权䡄允䅁权䕁䅁䅁权あ䅂䅁允䅁䅁䅅䅁䙁䅁䅁䅁浄器䉴䍄䉁䅁䅁䅂䅁䅁䅍䅄䅁䅁䅯兒䅁䅁䅯䅂䅁䅁䅯杣䅑䅁䅅䅁䉁䅁䅁兂䅁䅁䅂唱卡兑杷允䅁䅁䅑䅁䑁䅁䅷䅁䭁乁䄸䅁䭁䅁䅑䅁䭁䥁䕁䅁䉁䅁䅁允䅁䅁䅕䅁䅁䕁畧歏䵅䅉䅅䅁䕁䅁䅁睁䵁䅁䅁权ぁ睃䅁权䕁䅁䅁权⭂䅂䅁允䅁䅁䅅䅁䙁䅁䅁䅁䅂呩䉨䍄䉁䅁䅁䅂䅁䅁䅍䅄䅁䅁䅯杊䅅䅁䅯䅂䅁䅁䅯睧䅑䅁䅅䅁䉁䅁䅁兂䅁䅁杄䵆剋兑杷允䅁䅁䅑䅁䑁䅁䅷䅁䭁䡁䉙䅁䭁䅁䅑䅁䭁䡁䔰䅁䉁䅁䅁允䅁䅁䅕䅁䅁佁穮っ䵅䅉䅅䅁䕁䅁䅁睁䵁䅁䅁权扂䅁䅁权䕁䅁䅁权穂䅂䅁允䅁䅁䅅䅁䙁䅁䅁䅁啁䔲䉎䍄䉁䅁䅁䅂䅁䅁䅍䅄䅁䅁䅯儴䅅䅁䅯充䅁䅁䅯䅤䅑䅁䅅䅁䉁䅁䅁杄啁䅁䅁杍穁䑁䅍䅍睁䑁䅁䅍睁䑁䅁䅁䵁䅉䅅䅁䕁䅁䅁睁䵁䅁䅁权穄䅁䅁权䕁䅁䅁权⽂䅂䅁允䅁䅁䅅䅁䙁䅁䅁䅁奃匳䉴䍄䉁䅁䅁䅂䅁䅁䅍䅄䅁䅁䅯杢䅅䅁䅯充䅁䅁䅯睢䅑䅁䅅䅁䉁䅁䅁杄啁䅁䅁免穁䑁䅫兏硁䑁䅑䅍睁䑁䅁䅁䵁䅉䅅䅁䕁䅁䅁睁䵁䅁䅁权獃䅁䅁权䕁䅁䅁权㑂䅂䅁允䅁䅁䅅䅁䙁䅁䅁䅁睂卡䉸䍄䉁䅁䅁䅂䅁䅁䅍䅄䅁䅁䅯䅒䅅䅁䅯䅂䅁䅁䅯睧䅑䅁䅅䅁䉁䅁䅁兂䅁䅁䅁瑅慨兑杷允䅁䅁䅑䅁䑁䅁䅷䅁䭁䝁䉑䅁䭁䅁䅑䅁䭁䡁䕕䅁䉁䅁䅁允䅁䅁䅕䅁䅁䑁硧啡䵅䅉䅅䅁䕁䅁䅁睁䵁䅁䅁权汃允䅁权䕁䅁䅁权祂䅂䅁允䅁䅁䅅䅁䙁䅁䅁䅁䥄呇䉬䍄䉁䅁䅁䅂䅁䅁䅍䅄䅁䅁䅯䅚䅁䅁䅯䅂䅁䅁䅯睥䅑䅁䅅䅁䉁䅁䅁兂䅁䅁䅁䱱灣兑杷允䅁䅁䅑䅁䑁䅁䅷䅁䭁䕁䅁䅁䭁䅁䅑䅁䭁䡁䕉䅁䉁䅁䅁允䅁䅁䅕䅁䅁䅁䭑歓䵅䅉䅅䅁䕁䅁䅁睁䵁䅁䅁权䕂允䅁权剁䅁䅁权⭂䅂䅁允䅁䅁䅅䅁佁䉁䅑䅁㉁䑁䅍兎睁䑁䅁䅍睁䑁䅁䅍䅁䅁杷允䅁䅁䅑䅁䑁䅁䅷䅁䭁䝁䉫䅁䭁䉁䅅䅁䭁䝁䔰䅁䉁䅁䅁允䅁䅁䄴䅆䅁䑁䅉李睁䑁䅕䅍睁䑁䅁䅍睁䅁䅁䍄䉁䅁䅁䅂䅁䅁䅍䅄䅁䅁䅯兣䅅䅁䅯䅂䅁䅁䅯䅤䅑䅁䅅䅁䉁䅁䅁兂䅁䅁䅃橮匹兑杷允䅁䅁䅑䅁䑁䅁䅷䅁䭁䱁䉷䅁䭁䅁䅑䅁䭁䡁䕧䅁䉁䅁䅁允䅁䅁䅕䅁䅁䩁元歆䵅䅉䅅䅁䕁䅁䅁睁䵁䅁䅁权求䅁䅁权䕁䅁䅁权硂䅂䅁允䅁䅁䅅䅁䙁䅁䅁䅁奂硯䉂䍄䉁䅁䅁䅂䅁䅁䅍䅄䅁䅁䅯睖䅅䅁䅯䅂䅁䅁䅯䅦䅑䅁䅅䅁䉁䅁䅁兂䅁䅁䅁吳砸兑杷允䅁䅁䅑䅁䑁䅁䅷䅁䭁䑁䄰䅁䭁䅁䅑䅁䭁䡁䕳䅁䉁䅁䅁允䅁䅁䅕䅁䅁䑧杊歩䵅䅉䅅䅁䕁䅁䅁睁䵁䅁䅁权楂䅁䅁权䕁䅁䅁权療䅂䅁允䅁䅁䅅䅁䙁䅁䅁䅁畁ㅁ䉰䍄䉁䅁䅁䅂䅁䅁䅍䅄䅁䅁䅯党䅁䅁䅯充䅁䅁䅯睢䅑䅁䅅䅁䉁䅁䅁杄啁䅁䅁免㉁䑁䅅免硁䑁䅕䅍睁䑁䅁䅁䵁䅉䅅䅁䕁䅁䅁睁䵁䅁䅁权橂䅁䅁权䕁䅁䅁权療䅂䅁允䅁䅁䅅䅁䙁䅁䅁䅁䵂穉䉨䍄䉁䅁䅁䅂䅁䅁䅍䅄䅁䅁䅯杕䅁䅁䅯䅂䅁䅁䅯睢䅑䅁䅅䅁䉁䅁䅁兂䅁䅁䅁䙇慰兑杷允䅁䅁䅑䅁䑁䅁䅷䅁䭁佁䅉䅁䭁䅁䅑䅁䭁䡁䕧䅁䉁䅁䅁允䅁䅁䅕䅁䅁佁噦て䵅䅉䅅䅁䕁䅁䅁睁䵁䅁䅁权䝄䅁䅁权剁䅁䅁权㉂䅂䅁允䅁䅁䅅䅁佁䉁䅙䅁硁䑁䅑杍穁䑁䅧䅍睁䑁䅁䅍睁䅁䅁䍄䉁䅁䅁䅂䅁䅁䅍䅄䅁䅁䅯䅲䅅䅁䅯䅂䅁䅁䅯睧䅑䅁䅅䅁䉁䅁䅁兂䅁䅁䅁䱌㑙兑杷允䅁䅁䅑䅁䑁䅁䅷䅁䭁佁䅍䅁䭁䅁䅑䅁䭁䡁䕧䅁䉁䅁䅁允䅁䅁䅕䅁䅁䅁⽄䕚䵅䅉䅅䅁䕁䅁䅁睁䵁䅁䅁权楂䅁䅁权䕁䅁䅁权硂䅂䅁允䅁䅁䅅䅁䙁䅁䅁䅁睂ㅨ䉤䍄䉁䅁䅁䅂䅁䅁䅍䅄䅁䅁䅯关䅅䅁䅯䅂䅁䅁䅯督䅑䅁䅅䅁䉁䅁䅁兂䅁䅁䅁䉆晎兑杷允䅁䅁䅑䅁䑁䅁䅷䅁䭁䝁䅍䅁䭁䅁䅑䅁䭁䥁䕕䅁䉁䅁䅁允䅁䅁䅕䅁䅁䅁杒䕎䵅䅉䅅䅁䕁䅁䅁睁䵁䅁䅁权摄䅁䅁权剁䅁䅁权⭂䅂䅁允䅁䅁䅅䅁佁䉁䅑䅁硁䑁䅣䅍㕁䑁䅁䅍睁䑁䅁䅍䅁䅁杷允䅁䅁䅑䅁䑁䅁䅷䅁䭁䡁䉧䅁䭁䅁䅑䅁䭁䡁䕕䅁䉁䅁䅁允䅁䅁䅕䅁䅁乁坵啤䵅䅉䅅䅁䕁䅁䅁睁䵁䅁䅁权䭂䅁䅁权䕁䅁䅁权㑂䅂䅁允䅁䅁䅅䅁䙁䅁䅁䅁㑂楓䉰䍄䉁䅁䅁䅂䅁䅁䅍䅄䅁䅁䅯杹䅅䅁䅯䅂䅁䅁䅯杦䅑䅁䅅䅁䉁䅁䅁兂䅁䅁䅃㕚祸兑杷允䅁䅁䅑䅁䑁䅁䅷䅁䭁䉁䉍䅁䭁䅁䅑䅁䭁䍁䵯䅁䉁䅁䅁允䅁䅁䅕䅁䅁䑁㙩げ䵅䅉䅅䅁䕁䅁䅁睁䵁䅁䅁权捂䅁䅁权䕁䅁䅁权㕂䅂䅁允䅁䅁䅅䅁䙁䅁䅁䕁䕃䙔䉤䍄䉁䅁䅁䅂䅁䅁䅍䅄䅁䅁䅯兯䅁䅁䅯充䅁䅁䅯睤䅑䅁䅅䅁䉁䅁䅁杄啁䅁䅁兏祁䑁䅅䅍睁䑁䅁䅍睁䑁䅁䅁䵁䅉䅅䅁䕁䅁䅁睁䵁䅁䅁权啂䅁䅁权剁䅁䅁权䅃䅂䅁允䅁䅁䅅䅁佁䉁䅑䅁ㅁ䑁䅉䅍睁䑁䅁䅍睁䑁䅁䅍䅁䅁杷允䅁䅁䅑䅁䑁䅁䅷䅁䭁佁䅍䅁䭁䅁䅑䅁䭁䡁䔸䅁䉁䅁䅁允䅁䅁䅕䅁䅁佁楒け䵅䅉䅅䅁䕁䅁䅁睁䵁䅁䅁权い䅁䅁权䕁䅁䅁权煁䅄䅁允䅁䅁䅅䅁䙁䅁䅁䅁㑂㉸䉰䍄䉁䅁䅁䅂䅁䅁䅍䅄䅁䅁䅯睑䅅䅁䅯䅂䅁䅁䅯兦䅑䅁䅅䅁䉁䅁䅁兂䅁䅁䅁䨯丹兑杷允䅁䅁䅑䅁䑁䅁䅷䅁䭁䍁䅳䅁䭁䅁䅑䅁䭁䝁䔸䅁䉁䅁䅁允䅁䅁䅕䅁䅁䉁㕂䕔䵅䅉䅅䅁䕁䅁䅁睁䵁䅁䅁权㑁允䅁权䕁䅁䅁权䉃䅂䅁允䅁䅁䅅䅁䙁䅁䅁䅁煃ㅧ䈱䍄䉁䅁䅁䅂䅁䅁䅍䅄䅁䅁䅯杙䅁䅁䅯䅂䅁䅁䅯兤䅑䅁䅅䅁䉁䅁䅁兂䅁䅁䅁橫噰兑杷允䅁䅁䅑䅁䑁䅁䅷䅁䭁䱁䅙䅁䭁䉁䅅䅁䭁䡁䕉䅁䉁䅁䅁允䅁䅁䄴䅆䅁䑁䅉睍穁䑁䅁李ㅁ䑁䅁䅍睁䅁䅁䍄䉁䅁䅁䅂䅁䅁䅍䅄䅁䅁䅯条䅅䅁䅯䅂䅁䅁䅯兤䅑䅁䅅䅁䉁䅁䅁兂䅁䅁䅁猰潒兑杷允䅁䅁䅑䅁䑁䅁䅷䅁䭁䝁䅍䅁䭁䅁䅑䅁䭁䡁䕕䅁䉁䅁䅁允䅁䅁䅕䅁䅁䥁硹歍䵅䅉䅅䅁䕁䅁䅁睁䵁䅁䅁权㥄允䅁权䕁䅁䅁权硂䅂䅁允䅁䅁䅅䅁䙁䅁䅁䅁兄穕䈱䍄䉁䅁䅁䅂䅁䅁䅍䅄䅁䅁䅯杧䅁䅁䅯䅂䅁䅁䅯睦䅑䅁䅅䅁䉁䅁䅁兂䅁䅁䅁䙫塨兑杷允䅁䅁䅑䅁䑁䅁䅷䅁䭁䅁䅍䅁䭁䅁䅑䅁䭁䡁䕯䅁䉁䅁䅁允䅁䅁䅕䅁䅁䉁啁䕏䵅䅉䅅䅁䕁䅁䅁睁䵁䅁䅁权卄䅁䅁权䕁䅁䅁权㙂䅂䅁允䅁䅁䅅䅁䙁䅁䅁䅁浂䘶䉖䍄䉁䅁䅁䅂䅁䅁䅍䅄䅁䅁䅯睙䅁䅁䅯充䅁䅁䅯杤䅑䅁䅅䅁䉁䅁䅁杄啁䅁䅁睍ㅁ䑁䅧李硁䑁䅉䅍睁䑁䅁䅁䵁䅉䅅䅁䕁䅁䅁睁䵁䅁䅁权穂䅁䅁权剁䅁䅁权㑂䅂䅁允䅁䅁䅅䅁佁䉁䅑䅁祁䑁䅑免祁䑁䅁䅍睁䑁䅁䅍䅁䅁杷允䅁䅁䅑䅁䑁䅁䅷䅁䭁䵁䅁䅁䭁䅁䅑䅁䭁䡁䕙䅁䉁䅁䅁允䅁䅁䅕䅁䅁偁佂歎䵅䅉䅅䅁䕁䅁䅁睁䵁䅁䅁权䥄䅁䅁权剁䅁䅁权㕂䅂䅁允䅁䅁䅅䅁佁䉁䅑䅁穁䑁䅅李睁䑁䅁䅍睁䑁䅁䅍䅁䅁杷允䅁䅁䅑䅁䑁䅁䅷䅁䭁乁䉁䅁䭁䅁䅑䅁䭁䡁䕁䅁䉁䅁䅁允䅁䅁䅕䅁䅁䙁楹歓䵅䅉䅅䅁䕁䅁䅁睁䵁䅁䅁权剄䅁䅁权䕁䅁䅁权㍂䅂䅁允䅁䅁䅅䅁䙁䅁䅁䅁㑃䑂䉚䍄䉁䅁䅁䅂䅁䅁䅍䅄䅁䅁䅯䄴䅁䅁䅯䅂䅁䅁䅯杋䅷䅁䅅䅁䉁䅁䅁兂䅁䅁䅃呩稱兑杷允䅁䅁䅑䅁䑁䅁䅷䅁䭁䉁䈴䅁䭁䅁䅑䅁䭁䡁䔸䅁䉁䅁䅁允䅁䅁䅕䅁䅁䍧灈啤䵅䅉䅅䅁䕁䅁䅁睁䵁䅁䅁权時允䅁权剁䅁䅁权睂䅂䅁允䅁䅁䅅䅁佁䉁䅉䅁ぁ䑁䅧䅍睁䑁䅁䅍睁䑁䅁䅁䵁䅉䅅䅁䕁䅁䅁睁䵁䅁䅁权㉄权䅁权䕁䅁䅁权煁䅄䅁允䅁䅁䅅䅁䙁䅁䅁䅁⽂吶䈱䍄䉁䅁䅁䅂䅁䅁䅍䅄䅁䅁䅯杙䅁䅁䅯䅂䅁䅁䅯入䅑䅁䅅䅁䉁䅁䅁兂䅁䅁䅁渶兎兑杷允䅁䅁䅑䅁䑁䅁䅷䅁䭁䙁䅉䅁䭁䅁䅑䅁䭁䡁䕯䅁䉁䅁䅁允䅁䅁䅕䅁䅁䭁㜴し䵅䅉䅅䅁䕁䅁䅁睁䵁䅁䅁权兄允䅁权剁䅁䅁权瑂䅂䅁允䅁䅁䅅䅁佁䉁䅑䅁穁䑁䅁䅏㕁䑁䅁䅍睁䑁䅁䅍䅁䅁杷允䅁䅁䅑䅁䑁䅁䅷䅁䭁䙁䅍䅁䭁䅁䅑䅁䭁䡁䕯䅁䉁䅁䅁允䅁䅁䅕䅁䅁䅁典䕔䵅䅉䅅䅁䕁䅁䅁睁䵁䅁䅁权桄允䅁权䕁䅁䅁权䉃䅂䅁允䅁䅁䅅䅁䙁䅁䅁䅁睄啸䉤䍄䉁䅁䅁䅂䅁䅁䅍䅄䅁䅁䅯睫䅅䅁䅯䅂䅁䅁䅯睧䅑䅁䅅䅁䉁䅁䅁兂䅁䅁䅁偍䙑兑杷允䅁䅁䅑䅁䑁䅁䅷䅁䭁佁䉉䅁䭁䅁䅑䅁䭁䥁䕅䅁䉁䅁䅁允䅁䅁䅕䅁䅁䍁楧啒䵅䅉䅅䅁䕁䅁䅁睁䵁䅁䅁权楂䅁䅁权䕁䅁䅁权あ䅂䅁允䅁䅁䅅䅁䙁䅁䅁䅁䥃じ䈱䍄䉁䅁䅁䅂䅁䅁䅍䅄䅁䅁䅯杒䅅䅁䅯䅂䅁䅁䅯督䅑䅁䅅䅁䉁䅁䅁兂䅁䅁䅁䭍慁兑杷允䅁䅁䅑䅁䑁䅁䅷䅁䭁䝁䅍䅁䭁䅁䅑䅁䭁䡁䕑䅁䉁䅁䅁允䅁䅁䅕䅁䅁佁い啍䵅䅉䅅䅁䕁䅁䅁睁䵁䅁䅁权䥂䅁䅁权䕁䅁䅁权㥂䅂䅁允䅁䅁䅅䅁䙁䅁䅁䅁婃䕯䈱䍄䉁䅁䅁䅂䅁䅁䅍䅄䅁䅁䅯䄯䅅䅁䅯䅂䅁䅁䅯杧䅑䅁䅅䅁䉁䅁䅁兂䅁䅁䅁䡎䵎兑杷允䅁䅁䅑䅁䑁䅁䅷䅁䭁䉁䉙䅁䭁䅁䅑䅁䭁䡁䕣䅁䉁䅁䅁允䅁䅁䅕䅁䅁䕁䡯ぉ䵅䅉䅅䅁䕁䅁䅁睁䵁䅁䅁权牄允䅁权䕁䅁䅁权㑂䅂䅁允䅁䅁䅅䅁䙁䅁䅁䥁噄浮䉂䍄䉁䅁䅁䅂䅁䅁䅍䅄䅁䅁䅯杙䅁䅁䅯䅂䅁䅁䅯睥䅑䅁䅅䅁䉁䅁䅁兂䅁䅁䅁䕨䭨兑杷允䅁䅁䅑䅁䑁䅁䅷䅁䭁䱁䅯䅁䭁䅁䅑䅁䭁䡁䕅䅁䉁䅁䅁允䅁䅁䅕䅁䅁䝁湴啡䵅䅉䅅䅁䕁䅁䅁睁䵁䅁䅁权扃允䅁权䕁䅁䅁权䙃䅂䅁允䅁䅁䅅䅁䙁䅁䅁䅁捃唵䉒䍄䉁䅁䅁䅂䅁䅁䅍䅄䅁䅁䅯䅦䅁䅁䅯䅂䅁䅁䅯杣䅑䅁䅅䅁䉁䅁䅁兂䅁䅁䅁䭱丱兑杷允䅁䅁䅑䅁䑁䅁䅷䅁䭁䡁䄰䅁䭁䅁䅑䅁䭁䡁䕉䅁䉁䅁䅁允䅁䅁䅕䅁䅁䍁䅨䕑䵅䅉䅅䅁䕁䅁䅁睁䵁䅁䅁权慁允䅁权剁䅁䅁权煁䅄䅁允䅁䅁䅅䅁佁䉁䅑䅁祁䑁䅉䅏㕁䑁䅁䅍睁䑁䅁䅍䅁䅁杷允䅁䅁䅑䅁䑁䅁䅷䅁䭁䥁䈸䅁䭁䉁䅅䅁䭁䡁䕧䅁䉁䅁䅁允䅁䅁䄴䅆䅁䑁䅑䅏穁䑁䅍䅍ㅁ䑁䅁䅍睁䅁䅁䍄䉁䅁䅁䅂䅁䅁䅍䅄䅁䅁䅯杦䅁䅁䅯䅂䅁䅁䅯杣䅑䅁䅅䅁䉁䅁䅁兂䅁䅁䅁瑭畳兑杷允䅁䅁䅑䅁䑁䅁䅷䅁䭁䝁䅍䅁䭁䅁䅑䅁䭁䡁䕙䅁䉁䅁䅁允䅁䅁䅕䅁䅁䥁㉓䕍䵅䅉䅅䅁䕁䅁䅁睁䵁䅁䅁权噁䅁䅁权䕁䅁䅁权硂䅂䅁允䅁䅁䅅䅁䙁䅁䅁䅁䕄橱䉎䍄䉁䅁䅁䅂䅁䅁䅍䅄䅁䅁䅯睄䅅䅁䅯充䅁䅁䅯䅣䅑䅁䅅䅁䉁䅁䅁杄坁䅁䅁免ぁ䑁䅧免㍁䑁䅁䅍睁䑁䅁䅍䅁䅁杷允䅁䅁䅑䅁䑁䅁䅷䅁䭁䉁䅣䅁䭁䅁䅑䅁䭁䡁䕅䅁䉁䅁䅁允䅁䅁䅕䅁䅁䙁㥌啡䵅䅉䅅䅁䕁䅁䅁睁䵁䅁䅁权䅂䅁䅁权剁䅁䅁权㝂䅂䅁允䅁䅁䅅䅁佁䉁䅙䅁祁䑁䅉䅏㉁䑁䅁䅍睁䑁䅁䅍睁䅁䅁䍄䉁䅁䅁䅂䅁䅁䅍䅄䅁䅁䅯睤䅁䅁䅯充䅁䅁䅯睦䅑䅁䅅䅁䉁䅁䅁杄啁䅁䅁睎㉁䑁䅑䅍睁䑁䅁䅍睁䑁䅁䅁䵁䅉䅅䅁䕁䅁䅁睁䵁䅁䅁权䑁允䅁权剁䅁䅁权㕂䅂䅁允䅁䅁䅅䅁佁䉁䅙䅁ぁ䑁䅉䅎穁䑁䅁䅍睁䑁䅁䅍睁䅁䅁䍄䉁䅁䅁䅂䅁䅁䅍䅄䅁䅁䅯公䅅䅁䅯䅂䅁䅁䅯䅧䅑䅁䅅䅁䉁䅁䅁兂䅁䅁䅃⭈㜹兑杷允䅁䅁䅑䅁䑁䅁䅷䅁䭁䍁䅑䅁䭁䉁䅅䅁䭁䡁䕍䅁䉁䅁䅁允䅁䅁䄴䅆䅁䑁䅍䅏硁䑁䅣䅍穁䑁䅁䅍睁䅁䅁䍄䉁䅁䅁䅂䅁䅁䅍䅄䅁䅁䅯术䅅䅁䅯䅂䅁䅁䅯杤䅑䅁䅅䅁䉁䅁䅁兂䅁䅁䅁偙穕兑杷允䅁䅁䅑䅁䑁䅁䅷䅁䭁䝁䅍䅁䭁䅁䅑䅁䭁䡁䕣䅁䉁䅁䅁允䅁䅁䅕䅁䅁䑁睒䕍䵅䅉䅅䅁䕁䅁䅁睁䵁䅁䅁权い䅁䅁权䕁䅁䅁权㕂䅂䅁允䅁䅁䅅䅁䙁䅁䅁䅁㙃坤䉆䍄䉁䅁䅁䅂䅁䅁䅍䅄䅁䅁䅯睹䅁䅁䅯䅂䅁䅁䅯杋䅷䅁䅅䅁䉁䅁䅁兂䅁䅁䅁浶娵兑杷允䅁䅁䅑䅁䑁䅁䅷䅁䭁佁䅳䅁䭁䅁䅑䅁䭁䡁䕑䅁䉁䅁䅁允䅁䅁䅕䅁䅁䵁䭳啧䵅䅉䅅䅁䕁䅁䅁睁䵁䅁䅁权楂䅁䅁权䕁䅁䅁权⽂䅂䅁允䅁䅁䅅䅁䙁䅁䅁䅁杄橥䈱䍄䉁䅁䅁䅂䅁䅁䅍䅄䅁䅁䅯来䅅䅁䅯充䅁䅁䅯全䅑䅁䅅䅁䉁䅁䅁杄坁䅁䅁免穁䑁䅑䅍ㅁ䑁䅣䅎睁䑁䅁䅍䅁䅁杷允䅁䅁䅑䅁䑁䅁䅷䅁䭁䝁䅍䅁䭁䅁䅑䅁䭁䡁䔸䅁䉁䅁䅁允䅁䅁䅕䅁䅁䕁⭄啍䵅䅉䅅䅁䕁䅁䅁睁䵁䅁䅁权歂䅁䅁权䕁䅁䅁权䙃䅂䅁允䅁䅁䅅䅁䙁䅁䅁䅁奄楤䈱䍄䉁䅁䅁䅂䅁䅁䅍䅄䅁䅁䅯睆䅅䅁䅯䅂䅁䅁䅯䅨䅑䅁䅅䅁䉁䅁䅁兂䅁䅁䅁䵴桑兑杷允䅁䅁䅑䅁䑁䅁䅷䅁䭁乁䉙䅁䭁䉁䅅䅁䭁䡁䕕䅁䉁䅁䅁允䅁䅁䄴䅆䅁䑁䅉睎睁䑁䅉䅍睁䑁䅁䅍睁䅁䅁䍄䉁䅁䅁䅂䅁䅁䅍䅄䅁䅁䅯杩䅅䅁䅯䅂䅁䅁䅯䅥䅑䅁䅅䅁䉁䅁䅁兂䅁䅁䅁䑈煍兑杷允䅁䅁䅑䅁䑁䅁䅷䅁䭁佁䉅䅁䭁䅁䅑䅁䭁䡁䔰䅁䉁䅁䅁允䅁䅁䅕䅁䅁䭁桂䕐䵅䅉䅅䅁䕁䅁䅁睁䵁䅁䅁权楂䅁䅁权䕁䅁䅁权䍃䅂䅁允䅁䅁䅅䅁䙁䅁䅁䅁元䑑䉴䍄䉁䅁䅁䅂䅁䅁䅍䅄䅁䅁䅯术䅁䅁䅯䅂䅁䅁䅯䅦䅑䅁䅅䅁䉁䅁䅁兂䅁䅁䅁汷㜴兑杷允䅁䅁䅑䅁䑁䅁䅷䅁䭁䡁䅕䅁䭁䅁䅑䅁䭁䡁䔰䅁䉁䅁䅁允䅁䅁䅕䅁䅁䑁煊䕓䵅䅉䅅䅁䕁䅁䅁睁䵁䅁䅁权楂䅁䅁权䕁䅁䅁权䕃䅂䅁允䅁䅁䅅䅁䙁䅁䅁䅁䵂歏䉂䍄䉁䅁䅁䅂䅁䅁䅍䅄䅁䅁䅯䅋䅁䅁䅯充䅁䅁䅯兤䅑䅁䅅䅁䉁䅁䅁杄啁䅁䅁免ㅁ䑁䅅兏㉁䑁䅅睍㑁䑁䅫䅁䵁䅉䅅䅁䕁䅁䅁睁䵁䅁䅁权䱂允䅁权䕁䅁䅁权䑃䅂䅁允䅁䅁䅅䅁䙁䅁䅁䅁䥃橈䉎䍄䉁䅁䅁䅂䅁䅁䅍䅄䅁䅁䅯䄸䅁䅁䅯䅂䅁䅁䅯督䅑䅁䅅䅁䉁䅁䅁权䡂䅁䅁䍄䉁䅁䅁䅂䅁䅁䅍䅄䅁䅁䅯䅈䅁䅁䅯充䅁䅁䅯睢䅑䅁䅅䅁䉁䅁䅁杄啁䅁䅁䅎穁䑁䅙䅍睁䑁䅁䅍睁䑁䅁䅁䵁䅉䅅䅁䕁䅁䅁睁䵁䅁䅁权潂允䅁权䕁䅁䅁权祂䅂䅁允䅁䅁䅅䅁䙁䅁䅁䅁䅃欫䈵䍄䉁䅁䅁䅂䅁䅁䅍䅄䅁䅁䅯兡䅅䅁䅯䅂䅁䅁䅯杣䅑䅁䅅䅁䉁䅁䅁兂䅁䅁䅁杲䅂兑杷允䅁䅁䅑䅁䑁䅁䅷䅁䭁䵁䄴䅁䭁䅁䅑䅁䭁䥁䕑䅁䉁䅁䅁允䅁䅁䅕䅁䅁佁塕く䵅䅉䅅䅁䕁䅁䅁睁䵁䅁䅁权穄䅁䅁权䕁䅁䅁权あ䅂䅁允䅁䅁䅅䅁䙁䅁䅁䅁权䑌䉂䍄䉁䅁䅁䅂䅁䅁䅍䅄䅁䅁䅯儰䅁䅁䅯䅂䅁䅁䅯兣䅑䅁䅅䅁䉁䅁䅁兂䅁䅁䅁䥬䘱兑杷允䅁䅁䅑䅁䑁䅁䅷䅁䭁䉁䉳䅁䭁䅁䅑䅁䭁䥁䕕䅁䉁䅁䅁允䅁䅁䅕䅁䅁䉧啈正䵅䅉䅅䅁䕁䅁䅁睁䵁䅁䅁权牃䅁䅁权䕁䅁䅁权㑂䅂䅁允䅁䅁䅅䅁䙁䅁䅁䅁䕄歇䉊䍄䉁䅁䅁䅂䅁䅁䅍䅄䅁䅁䅯睓䅁䅁䅯䅂䅁䅁䅯兢䅑䅁䅅䅁䉁䅁䅁兂䅁䅁䅁煃噒兑杷允䅁䅁䅑䅁䑁䅁䅷䅁䭁䥁䈸䅁䭁䅁䅑䅁䭁䡁䕕䅁䉁䅁䅁允䅁䅁䅕䅁䅁䅁橰歎䵅䅉䅅䅁䕁䅁䅁睁䵁䅁䅁权楂䅁䅁权䕁䅁䅁权䅃䅂䅁允䅁䅁䅅䅁䙁䅁䅁䅁潁穥䉴䍄䉁䅁䅁䅂䅁䅁䅍䅄䅁䅁䅯杙䅁䅁䅯䅂䅁䅁䅯䅦䅑䅁䅅䅁䉁䅁䅁兂䅁䅁䅁䙥㍷兑杷允䅁䅁䅑䅁䑁䅁䅷䅁䭁䩁䉣䅁䭁䅁䅑䅁䭁䡁䕯䅁䉁䅁䅁允䅁䅁䅕䅁䅁䡁呢じ䵅䅉䅅䅁䕁䅁䅁睁䵁䅁䅁权煃䅁䅁权䕁䅁䅁权㑂䅂䅁允䅁䅁䅅䅁䙁䅁䅁䅁扃䝄䉊䍄䉁䅁䅁䅂䅁䅁䅍䅄䅁䅁䅯睊䅁䅁䅯䅂䅁䅁䅯睧䅑䅁䅅䅁䉁䅁䅁兂䅁䅁䅁浣汬兑杷允䅁䅁䅑䅁䑁䅁䅷䅁䭁䝁䅉䅁䭁䅁䅑䅁䭁䡁䕍䅁䉁䅁䅁允䅁䅁䅕䅁䅁䵁潂き䵅䅉䅅䅁䕁䅁䅁睁䵁䅁䅁权杁䅁䅁权剁䅁䅁权䅃䅂䅁允䅁䅁䅅䅁佁䉁䅑䅁穁䑁䅣䅎穁䑁䅁䅍睁䑁䅁䅍䅁䅁杷允䅁䅁䅑䅁䑁䅁䅷䅁䭁䉁䉁䅁䭁䅁䅑䅁䭁䡁䕣䅁䉁䅁䅁允䅁䅁䅕䅁䅁䙁乷歪䵅䅉䅅䅁䕁䅁䅁睁䵁䅁䅁权獃允䅁权剁䅁䅁权㍂䅂䅁允䅁䅁䅅䅁佁䉁䅑䅁祁䑁䅣睎㕁䑁䅁䅍睁䑁䅁䅍䅁䅁杷允䅁䅁䅑䅁䑁䅁䅷䅁䭁䝁䅫䅁䭁䅁䅑䅁䭁䍁䵯䅁䉁䅁䅁允䅁䅁䅕䅁䅁䱁獪啓䵅䅉䅅䅁䕁䅁䅁睁䵁䅁䅁权敁允䅁权䕁䅁䅁权祂䅂䅁允䅁䅁䅅䅁䙁䅁䅁䅁䙁塁䉨䍄䉁䅁䅁䅂䅁䅁䅍䅄䅁䅁䅯䅪䅁䅁䅯䅂䅁䅁䅯入䅑䅁䅅䅁䉁䅁䅁兂䅁䅁䅁杋呒兑杷允䅁䅁䅑䅁䑁䅁䅷䅁䭁䱁䉣䅁䭁䅁䅑䅁䭁䡁䕷䅁䉁䅁䅁允䅁䅁䅕䅁䅁偁慩ぎ䵅䅉䅅䅁䕁䅁䅁睁䵁䅁䅁权㕃䅁䅁权䕁䅁䅁权㥂䅂䅁允䅁䅁䅅䅁䙁䅁䅁䅁䥃歂䉤䍄䉁䅁䅁䅂䅁䅁䅍䅄䅁䅁䅯兘䅁䅁䅯䅂䅁䅁䅯睥䅑䅁䅅䅁䉁䅁䅁兂䅁䅁䅁楔䙒兑杷允䅁䅁䅑䅁䑁䅁䅷䅁䭁䡁䉳䅁䭁䅁䅑䅁䭁䍁䵯䅁䉁䅁䅁允䅁䅁䅕䅁䅁佁獪歅䵅䅉䅅䅁䕁䅁䅁睁䵁䅁䅁权⭂䅁䅁权䕁䅁䅁权瑂䅂䅁允䅁䅁䅅䅁䙁䅁䅁䅁䭂䑃䉚䍄䉁䅁䅁䅂䅁䅁䅍䅄䅁䅁䅯睖䅅䅁䅯充䅁䅁䅯內䅑䅁䅅䅁䉁䅁䅁杄啁䅁䅁免睁䑁䅅睍ぁ䑁䅍䅍睁䑁䅁䅁䵁䅉䅅䅁䕁䅁䅁睁䵁䅁䅁权摂允䅁权䕁䅁䅁权䉃䅂䅁允䅁䅁䅅䅁䙁䅁䅁䅁睁剸䉒䍄䉁䅁䅁䅂䅁䅁䅍䅄䅁䅁䅯兡䅁䅁䅯䅂䅁䅁䅯睢䅑䅁䅅䅁䉁䅁䅁兂䅁䅁䅁䡸䜹兑杷允䅁䅁䅑䅁䑁䅁䅷䅁䭁䑁䅷䅁䭁䅁䅑䅁䭁䡁䕁䅁䉁䅁䅁允䅁䅁䅕䅁䅁䰴穕に䵅䅉䅅䅁䕁䅁䅁睁䵁䅁䅁权畂䅁䅁权䕁䅁䅁权祂䅂䅁允䅁䅁䅅䅁䙁䅁䅁䅁䙄䑄䉚䍄䉁䅁䅁䅂䅁䅁䅍䅄䅁䅁䅯䅭䅁䅁䅯䅂䅁䅁䅯睥䅑䅁䅅䅁䉁䅁䅁兂䅁䅁䅁䅂䱒兑杷允䅁䅁䅑䅁䑁䅁䅷䅁䭁乁䉉䅁䭁䉁䅅䅁䭁䡁䕙䅁䉁䅁䅁允䅁䅁䄴䅆䅁䑁䅅䅎㉁䑁䅑杍硁䑁䅁䅍睁䅁䅁䍄䉁䅁䅁䅂䅁䅁䅍䅄䅁䅁䅯兇䅅䅁䅯䅂䅁䅁䅯睢䅑䅁䅅䅁䉁䅁䅁兂䅁䅁䅁㉪灆兑杷允䅁䅁䅑䅁䑁䅁䅷䅁䭁䭁䉷䅁䭁䉁䅅䅁䭁䡁䔰䅁䉁䅁䅁允䅁䅁䄴䅆䅁䑁䅉睍㕁䑁䅣䅍睁䑁䅁䅍睁䅁䅁䍄䉁䅁䅁䅂䅁䅁䅍䅄䅁䅁䅯睋䅅䅁䅯䅂䅁䅁䅯兢䅑䅁䅅䅁䉁䅁䅁兂䅁䅁䅃乆㝸兑杷允䅁䅁䅑䅁䑁䅁䅷䅁䭁䝁䉍䅁䭁䅁䅑䅁䭁䡁䕙䅁䉁䅁䅁允䅁䅁䅕䅁䅁䉁慨歏䵅䅉䅅䅁䕁䅁䅁睁䵁䅁䅁权偄允䅁权剁䅁䅁权ㅂ䅂䅁允䅁䅁䅅䅁佁䉁䅑䅁ぁ䑁䅅兏ぁ䑁䅙睍睁䑁䅁䅍䅁䅁杷允䅁䅁䅑䅁䑁䅁䅷䅁䭁䕁䈸䅁䭁䅁䅑䅁䭁䡁䕅䅁䉁䅁䅁允䅁䅁䅕䅁䅁偁刷歎䵅䅉䅅䅁䕁䅁䅁睁䵁䅁䅁权䕂䅁䅁权䕁䅁䅁权祂䅂䅁允䅁䅁䅅䅁䙁䅁䅁䥁瑁㕷䉴䍄䉁䅁䅁䅂䅁䅁䅍䅄䅁䅁䅯睺䅅䅁䅯充䅁䅁䅯睧䅑䅁䅅䅁䉁䅁䅁杄啁䅁䅁䅎睁䑁䅫李ぁ䑁䅍䅍睁䑁䅁䅁䵁䅉䅅䅁䕁䅁䅁睁䵁䅁䅁权癃允䅁权䕁䅁䅁权⽂䅂䅁允䅁䅁䅅䅁䙁䅁䅁䅁䵂䝈䉖䍄䉁䅁䅁䅂䅁䅁䅍䅄䅁䅁䅯眵䅁䅁䅯䅂䅁䅁䅯杤䅑䅁䅅䅁䉁䅁䅁兂䅁䅁䅁䈳奍兑杷允䅁䅁䅑䅁䑁䅁䅷䅁䭁䝁䅫䅁䭁䅁䅑䅁䭁䥁䕕䅁䉁䅁䅁允䅁䅁䅕䅁䅁偁桺歕䵅䅉䅅䅁䕁䅁䅁睁䵁䅁䅁权噁允䅁权剁䅁䅁权硂䅂䅁允䅁䅁䅅䅁佁䉁䅑䅁㉁䑁䅧睎㍁䑁䅉兏睁䑁䅁䅍䅁䅁杷允䅁䅁䅑䅁䑁䅁䅷䅁䭁䙁䅉䅁䭁䉁䅅䅁䭁䡁䕙䅁䉁䅁䅁允䅁䅁䄴䅆䅁䑁䅣免㍁䑁䅁䅍睁䑁䅁䅍睁䅁䅁䍄䉁䅁䅁䅂䅁䅁䅍䅄䅁䅁䅯䅩䅁䅁䅯䅂䅁䅁䅯杣䅑䅁䅅䅁䉁䅁䅁兂䅁䅁䅁䤴獂兑杷允䅁䅁䅑䅁䑁䅁䅷䅁䭁䅁䅙䅁䭁䅁䅑䅁䭁䍁䵯䅁䉁䅁䅁允䅁䅁䅕䅁䅁䍁晙お䵅䅉䅅䅁䕁䅁䅁睁䵁䅁䅁权摁䅁䅁权剁䅁䅁权⭂䅂䅁允䅁䅁䅅䅁佁䉁䅑䅁㍁䑁䅣䅍睁䑁䅁䅍睁䑁䅁䅍䅁䅁杷允䅁䅁䅑䅁䑁䅁䅷䅁䭁䭁䄸䅁䭁䅁䅑䅁䭁䡁䔸䅁䉁䅁䅁允䅁䅁䅕䅁䅁䭁偹䕖䵅䅉䅅䅁䕁䅁䅁睁䵁䅁䅁权灂䅁䅁权䕁䅁䅁权䑃䅂䅁允䅁䅁䅅䅁䙁䅁䅁䅁䥄汵䉎䍄䉁䅁䅁䅂䅁䅁䅍䅄䅁䅁䅯杌䅅䅁䅯充䅁䅁䅯杣䅑䅁䅅䅁䉁䅁䅁杄啁䅁䅁杍㍁䑁䅙兏硁䑁䅧䅍睁䑁䅁䅁䵁䅉䅅䅁䕁䅁䅁睁䵁䅁䅁权灂䅁䅁权䕁䅁䅁权⭂䅂䅁允䅁䅁䅅䅁䙁䅁䅁䅁畂汒䉒䍄䉁䅁䅁䅂䅁䅁䅍䅄䅁䅁䅯眸䅅䅁䅯䅂䅁䅁䅯䅨䅑䅁䅅䅁䉁䅁䅁兂䅁䅁䅃䤹㜱兑杷允䅁䅁䅑䅁䑁䅁䅷䅁䭁䩁䉁䅁䭁䅁䅑䅁䭁䡁䕕䅁䉁䅁䅁允䅁䅁䅕䅁䅁佁㡧歈䵅䅉䅅䅁䕁䅁䅁睁䵁䅁䅁权歄䅁䅁权䕁䅁䅁权穂䅂䅁允䅁䅁䅅䅁䙁䅁䅁䅁䅄祋䉊䍄䉁䅁䅁䅂䅁䅁䅍䅄䅁䅁䅯杂䅅䅁䅯䅂䅁䅁䅯杋䅷䅁䅅䅁䉁䅁䅁兂䅁䅁䅃坖䙤兑杷允䅁䅁䅑䅁䑁䅁䅷䅁䭁䵁䈰䅁䭁䅁䅑䅁䭁䡁䕁䅁䉁䅁䅁允䅁䅁䅕䅁䅁䙁㕁ぎ䵅䅉䅅䅁䕁䅁䅁睁䵁䅁䅁权䍂允䅁权剁䅁䅁权㡂䅂䅁允䅁䅁䅅䅁佁䉁䅑䅁㑁䑁䅙李祁䑁䅁䅍睁䑁䅁䅍䅁䅁杷允䅁䅁䅑䅁䑁䅁䅷䅁䭁䱁䉫䅁䭁䅁䅑䅁䭁䡁䕑䅁䉁䅁䅁允䅁䅁䅕䅁䅁偁打䕕䵅䅉䅅䅁䕁䅁䅁睁䵁䅁䅁权塂䅁䅁权䕁䅁䅁权⽂䅂䅁允䅁䅁䅅䅁䙁䅁䅁䅁潄䉧䉖䍄䉁䅁䅁䅂䅁䅁䅍䅄䅁䅁䅯兡䅁䅁䅯䅂䅁䅁䅯䅤䅑䅁䅅䅁䉁䅁䅁兂䅁䅁䅁䑭噬兑杷允䅁䅁䅑䅁䑁䅁䅷䅁䭁䉁䉅䅁䭁䅁䅑䅁䭁䡁䕁䅁䉁䅁䅁允䅁䅁䅕䅁䅁乁晐䕙䵅䅉䅅䅁䕁䅁䅁睁䵁䅁䅁权歄允䅁权䕁䅁䅁权䍃䅂䅁允䅁䅁䅅䅁䙁䅁䅁䅁奃䍩䉚䍄䉁䅁䅁䅂䅁䅁䅍䅄䅁䅁䅯杅䅁䅁䅯䅂䅁䅁䅯杦䅑䅁䅅䅁䉁䅁䅁兂䅁䅁䅁䕆㙯兑杷允䅁䅁䅑䅁䑁䅁䅷䅁䭁䥁䅉䅁䭁䅁䅑䅁䭁䡁䕯䅁䉁䅁䅁允䅁䅁䅕䅁䅁偁㝗䕢䵅䅉䅅䅁䕁䅁䅁睁䵁䅁䅁权佄䅁䅁权䕁䅁䅁权あ䅂䅁允䅁䅁䅅䅁䙁䅁䅁䅁㡁䑁䈹䍄䉁䅁䅁䅂䅁䅁䅍䅄䅁䅁䅯杅䅁䅁䅯䅂䅁䅁䅯来䅑䅁䅅䅁䉁䅁䅁兂䅁䅁䅁䬷㥯兑杷允䅁䅁䅑䅁䑁䅁䅷䅁䭁䕁䅳䅁䭁䅁䅑䅁䭁䡁䔸䅁䉁䅁䅁允䅁䅁䅕䅁䅁䅁佃歍䵅䅉䅅䅁䕁䅁䅁睁䵁䅁䅁权癃允䅁权剁䅁䅁权ㅂ䅂䅁允䅁䅁䅅䅁佁䉁䅑䅁祁䑁䅧兏㑁䑁䅕杍睁䑁䅁䅍䅁䅁杷允䅁䅁䅑䅁䑁䅁䅷䅁䭁䑁䉅䅁䭁䅁䅑䅁䭁䥁䕍䅁䉁䅁䅁允䅁䅁䅕䅁䅁䥁噂䕇䵅䅉䅅䅁䕁䅁䅁睁䵁䅁䅁权い允䅁权䕁䅁䅁权㕂䅂䅁允䅁䅁䅅䅁䙁䅁䅁䅁い䕆䉰䍄䉁䅁䅁䅂䅁䅁䅍䅄䅁䅁䅯睑䅁䅁䅯䅂䅁䅁䅯䅣䅑䅁䅅䅁䉁䅁䅁兂䅁䅁䅁浤捨兑杷允䅁䅁䅑䅁䑁䅁䅷䅁䭁䝁䈰䅁䭁䅁䅑䅁䭁䡁䕍䅁䉁䅁䅁允䅁䅁䅕䅁䅁䑁桪䕉䵅䅉䅅䅁䕁䅁䅁睁䵁䅁䅁权㉃䅁䅁权䕁䅁䅁权⽂䅂䅁允䅁䅁䅅䅁䙁䅁䅁䅁歃匴䈵䍄䉁䅁䅁䅂䅁䅁䅍䅄䅁䅁䅯朹䅅䅁䅯䅂䅁䅁䅯睤䅑䅁䅅䅁䉁䅁䅁兂䅁䅁䅁煺坤兑杷允䅁䅁䅑䅁䑁䅁䅷䅁䭁䉁䈸䅁䭁䅁䅑䅁䭁䡁䕕䅁䉁䅁䅁允䅁䅁䅕䅁䅁佁佂䕌䵅䅉䅅䅁䕁䅁䅁睁䵁䅁䅁权牁䅁䅁权䕁䅁䅁权㍂䅂䅁允䅁䅁䅅䅁䙁䅁䅁䅁㝂穥䉒䍄䉁䅁䅁䅂䅁䅁䅍䅄䅁䅁䅯䅐䅅䅁䅯䅂䅁䅁䅯睧䅑䅁䅅䅁䉁䅁䅁兂䅁䅁䅁䠷䉖兑杷允䅁䅁䅑䅁䑁䅁䅷䅁䭁䵁䈸䅁䭁䅁䅑䅁䭁䡁䕧䅁䉁䅁䅁允䅁䅁䅕䅁䅁䙁⭘歒䵅䅉䅅䅁䕁䅁䅁睁䵁䅁䅁权䩂䅁䅁权䕁䅁䅁权⭂䅂䅁允䅁䅁䅅䅁䙁䅁䅁䅁潂䑬䉸䍄䉁䅁䅁䅂䅁䅁䅍䅄䅁䅁䅯兡䅁䅁䅯䅂䅁䅁䅯睤䅑䅁䅅䅁䉁䅁䅁兂䅁䅁䅁灏噸兑杷允䅁䅁䅑䅁䑁䅁䅷䅁䭁䥁䅧䅁䭁䅁䅑䅁䭁䡁䕙䅁䉁䅁䅁允䅁䅁䅕䅁䅁䩁へ歙䵅䅉䅅䅁䕁䅁䅁睁䵁䅁䅁权煃䅁䅁权䕁䅁䅁权㥂䅂䅁允䅁䅁䅅䅁䙁䅁䅁䅁偄䝳䉆䍄䉁䅁䅁䅂䅁䅁䅍䅄䅁䅁䅯入䅅䅁䅯䅂䅁䅁䅯睧䅑䅁䅅䅁䉁䅁䅁兂䅁䅁䅁潬䱰兑杷允䅁䅁䅑䅁䑁䅁䅷䅁䭁䡁䅁䅁䭁䅁䅑䅁䭁䥁䕅䅁䉁䅁䅁允䅁䅁䅕䅁䅁䵧䭪啓䵅䅉䅅䅁䕁䅁䅁睁䵁䅁䅁权⽂䅁䅁权䕁䅁䅁权療䅂䅁允䅁䅁䅅䅁䙁䅁䅁䅁獁䙹䉖䍄䉁䅁䅁䅂䅁䅁䅍䅄䅁䅁䅯杴䅅䅁䅯䅂䅁䅁䅯睦䅑䅁䅅䅁䉁䅁䅁兂䅁䅁䅁䑙癁兑杷允䅁䅁䅑䅁䑁䅁䅷䅁䭁䝁䄰䅁䭁䅁䅑䅁䭁䡁䕯䅁䉁䅁䅁允䅁䅁䅕䅁䅁䙁桉䕖䵅䅉䅅䅁䕁䅁䅁睁䵁䅁䅁权䉃䅁䅁权䕁䅁䅁权䍃䅂䅁允䅁䅁䅅䅁䙁䅁䅁䅁慄樵䉆䍄䉁䅁䅁䅂䅁䅁䅍䅄䅁䅁䅯兡䅁䅁䅯䅂䅁䅁䅯督䅑䅁䅅䅁䉁䅁䅁兂䅁䅁䅁灡噒兑杷允䅁䅁䅑䅁䑁䅁䅷䅁䭁䵁䅷䅁䭁䉁䅅䅁䭁䡁䕳䅁䉁䅁䅁允䅁䅁䄴杆䅁䑁䅅䅏ㅁ䑁䅧兎祁䑁䅕䅍睁䑁䅁䅁䵁䅉䅅䅁䕁䅁䅁睁䵁䅁䅁权䍄䅁䅁权䕁䅁䅁权㑂䅂䅁允䅁䅁䅅䅁䙁䅁䅁䅁癄歹䉨䍄䉁䅁䅁䅂䅁䅁䅍䅄䅁䅁䅯充䅅䅁䅯充䅁䅁䅯杦䅑䅁䅅䅁䉁䅁䅁杄啁䅁䅁杍祁䑁䅙免睁䑁䅁䅍睁䑁䅁䅁䵁䅉䅅䅁䕁䅁䅁睁䵁䅁䅁权ぃ允䅁权䕁䅁䅁权䑃䅂䅁允䅁䅁䅅䅁䭁䕁䅣䅁䵁䅉䅅䅁䕁䅁䅁睁䵁䅁䅁权㝂允䅁权䕁䅁䅁权穂䅂䅁允䅁䅁䅅䅁䙁䅁䅁䅁兄免䉸䍄䉁䅁䅁䅂䅁䅁䅍䅄䅁䅁䅯䅒䅁䅁䅯䅂䅁䅁䅯兤䅑䅁䅅䅁䉁䅁䅁兂䅁䅁杁啯攲兑杷允䅁䅁䅑䅁䑁䅁䅷䅁䭁䅁䅍䅁䭁䅁䅑䅁䭁䍁䵯䅁䉁䅁䅁允䅁䅁䅯睒䅁䅁杷允䅁䅁䅑䅁䑁䅁䅷䅁䭁䡁䅕䅁䭁䅁䅑䅁䭁䍁䵯䅁䉁䅁䅁允䅁䅁䅕䅁䅁䱁⽑歒䵅䅉䅅䅁䕁䅁䅁睁䵁䅁䅁权敄允䅁权䕁䅁䅁权㑂䅂䅁允䅁䅁䅅䅁䙁䅁䅁䅁䅄桮䉚䍄䉁䅁䅁䅂䅁䅁䅍䅄䅁䅁䅯䅈䅁䅁䅯䅂䅁䅁䅯来䅑䅁䅅䅁䉁䅁䅁兂䅁䅁䅁乍㐸兑杷允䅁䅁䅑䅁䑁䅁䅷䅁䭁䙁䄴䅁䭁䅁䅑䅁䭁䡁䔸䅁䉁䅁䅁允䅁䅁䅕䅁䅁䝁數䕌䵅䅉䅅䅁䕁䅁䅁睁䵁䅁䅁权䵄䅁䅁权䕁䅁䅁权㉂䅂䅁允䅁䅁䅅䅁䙁䅁䅁䅁歃啊䉨䍄䉁䅁䅁䅂䅁䅁䅍䅄䅁䅁䅯䅶䅅䅁䅯䅂䅁䅁䅯杤䅑䅁䅅䅁䉁䅁䅁兂䅁䅁䅁䅯佯兑杷允䅁䅁䅑䅁䑁䅁䅷䅁䭁䥁䅍䅁䭁䅁䅑䅁䭁䡁䕷䅁䉁䅁䅁允䅁䅁䅕䅁䅁䵁照啇䵅䅉䅅䅁䕁䅁䅁睁䵁䅁䅁权䉂䅁䅁权䕁䅁䅁权䉃䅂䅁允䅁䅁䅅䅁䙁䅁䅁䅁兄協䈵䍄䉁䅁䅁䅂䅁䅁䅍䅄䅁䅁䅯杄䅁䅁䅯䅂䅁䅁䅯睥䅑䅁䅅䅁䉁䅁䅁兂䅁䅁䅁䭣剴兑杷允䅁䅁䅑䅁䑁䅁䅷䅁䭁䱁䅣䅁䭁䉁䅅䅁䭁䝁䔸䅁䉁䅁䅁允䅁䅁䄴䅆䅁䑁䅣䅎ぁ䑁䅁䅍睁䑁䅁䅍睁䅁䅁䍄䉁䅁䅁䅂䅁䅁䅍䅄䅁䅁䅯朱䅑䅁䅯䅂䅁䅁䅯睥䅑䅁䅅䅁䉁䅁䅁兂䅁䅁䅁䝥㉉兑杷允䅁䅁䅑䅁䑁䅁䅷䅁䭁䅁䄸䅁䭁䅁䅑䅁䭁䡁䕳䅁䉁䅁䅁允䅁䅁䅕䅁䅁䡁捰䕕䵅䅉䅅䅁䕁䅁䅁睁䵁䅁䅁权䑁䅁䅁权䕁䅁䅁权瑂䅂䅁允䅁䅁䅅䅁䙁䅁䅁䅁潂橰䉬䍄䉁䅁䅁䅂䅁䅁䅍䅄䅁䅁䅯兕䅁䅁䅯䅂䅁䅁䅯杤䅑䅁䅅䅁䉁䅁䅁兂䅁䅁䅃睰杸兑杷允䅁䅁䅑䅁䑁䅁䅷䅁䭁䩁䅉䅁䭁䅁䅑䅁䭁䡁䕷䅁䉁䅁䅁允䅁䅁䅕䅁䅁䱁䑂こ䵅䅉䅅䅁䕁䅁䅁睁䵁䅁䅁权噃䅁䅁权䕁䅁䅁权㡂䅂䅁允䅁䅁䅅䅁䙁䅁䅁䅁㥃㉘䈹䍄䉁䅁䅁䅂䅁䅁䅍䅄䅁䅁䅯杬䅁䅁䅯䅂䅁䅁䅯䅦䅑䅁䅅䅁䉁䅁䅁兂䅁䅁䅁䥳剧兑杷允䅁䅁䅑䅁䑁䅁䅷䅁䭁䕁䉯䅁䭁䅁䅑䅁䭁䍁䵯䅁䉁䅁䅁允䅁䅁䅯睒䅁䅁杷允䅁䅁䅑䅁䑁䅁䅷䅁䭁䩁䅧䅁䭁䅁䅑䅁䭁䡁䕷䅁䉁䅁䅁允䅁䅁䅕䅁䅁䑁灓け䵅䅉䅅䅁䕁䅁䅁睁䵁䅁䅁权坃允䅁权䕁䅁䅁权䑃䅂䅁允䅁䅁䅅䅁䙁䅁䅁䅁捄穵䉸䍄䉁䅁䅁䅂䅁䅁䅍䅄䅁䅁䅯䄷䅅䅁䅯䅂䅁䅁䅯䅦䅑䅁䅅䅁䉁䅁䅁兂䅁䅁䅁歸汍兑杷允䅁䅁䅑䅁䑁䅁䅷䅁䭁䡁䅕䅁䭁䅁䅑䅁䭁䡁䕳䅁䉁䅁䅁允䅁䅁䅕䅁䅁䱁坧け䵅䅉䅅䅁䕁䅁䅁睁䵁䅁䅁权剃允䅁权䕁䅁䅁权㥂䅂䅁允䅁䅁䅅䅁䙁䅁䅁䥁摂唹䉸䍄䉁䅁䅁䅂䅁䅁䅍䅄䅁䅁䅯睱䅅䅁䅯䅂䅁䅁䅯杋䅷䅁䅅䅁䉁䅁䅁兂䅁䅁䅁癬楊兑杷允䅁䅁䅑䅁䑁䅁䅷䅁䭁䙁䅣䅁䭁䅁䅑䅁䭁䡁䕉䅁䉁䅁䅁允䅁䅁䅕䅁䅁䕁穡啌䵅䅉䅅䅁䕁䅁䅁睁䵁䅁䅁权獂䅁䅁权剁䅁䅁权䅃䅂䅁允䅁䅁䅅䅁佁䉁䅑䅁㍁䑁䅁免㕁䑁䅁䅍睁䑁䅁䅍䅁䅁杷允䅁䅁䅑䅁䑁䅁䅷䅁䭁䭁䉯䅁䭁䅁䅑䅁䭁䝁䔸䅁䉁䅁䅁允䅁䅁䅕䅁䅁䅁䄰啙䵅䅉䅅䅁䕁䅁䅁睁䵁䅁䅁权㥁允䅁权䕁䅁䅁权⭂䅂䅁允䅁䅁䅅䅁䙁䅁䅁䅁䭂䌰䉴䍄䉁䅁䅁䅂䅁䅁䅍䅄䅁䅁䅯杳䅁䅁䅯䅂䅁䅁䅯杋䅷䅁䅅䅁䉁䅁䅁兂䅁䅁䅁栫剤兑杷允䅁䅁䅑䅁䑁䅁䅷䅁䭁䵁䄴䅁䭁䉁䅅䅁䭁䡁䕷䅁䉁䅁䅁允䅁䅁䄴䅆䅁䑁䅅䅎㍁䑁䅅睎㕁䑁䅁䅍睁䅁䅁䍄䉁䅁䅁䅂䅁䅁䅍䅄䅁䅁䅯睲䅅䅁䅯䅂䅁䅁䅯䅦䅑䅁䅅䅁䉁䅁䅁兂䅁䅁䅁杕潬兑杷允䅁䅁䅑䅁䑁䅁䅷䅁䭁乁䅯䅁䭁䅁䅑䅁䭁䡁䕙䅁䉁䅁䅁允䅁䅁䅕䅁䅁䕁剧䕕䵅䅉䅅䅁䕁䅁䅁睁䵁䅁䅁权楁允䅁权剁䅁䅁权祂䅂䅁允䅁䅁䅅䅁佁䉁䅑䅁㑁䑁䅕兏睁䑁䅁䅍睁䑁䅁䅍䅁䅁杷允䅁䅁䅑䅁䑁䅁䅷䅁䭁䙁䅯䅁䭁䅁䅑䅁䭁䡁䕧䅁䉁䅁䅁允䅁䅁䅕䅁䅁䑁睔䕔䵅䅉䅅䅁䕁䅁䅁睁䵁䅁䅁权捄䅁䅁权䕁䅁䅁权㕂䅂䅁允䅁䅁䅅䅁䙁䅁䅁䅁䝃祮䉸䍄䉁䅁䅁䅂䅁䅁䅍䅄䅁䅁䅯杂䅁䅁䅯䅂䅁䅁䅯睧䅑䅁䅅䅁䉁䅁䅁兂䅁䅁䅁獷汯兑杷允䅁䅁䅑䅁䑁䅁䅷䅁䭁佁䄰䅁䭁䅁䅑䅁䭁䥁䕑䅁䉁䅁䅁允䅁䅁䅕䅁䅁佁汆啦䵅䅉䅅䅁䕁䅁䅁睁䵁䅁䅁权㡃䅁䅁权䕁䅁䅁权㡂䅂䅁允䅁䅁䅅䅁䙁䅁䅁䅁䕂䑷䈵䍄䉁䅁䅁䅂䅁䅁䅍䅄䅁䅁䅯兑䅁䅁䅯䅂䅁䅁䅯来䅑䅁䅅䅁䉁䅁䅁兂䅁䅁䅁䩅㈰兑杷允䅁䅁䅑䅁䑁䅁䅷䅁䭁䅁䅍䅁䭁䅁䅑䅁䭁䥁䕕䅁䉁䅁䅁允䅁䅁䅕䅁䅁䵁䉄問䵅䅉䅅䅁䕁䅁䅁睁䵁䅁䅁权扃允䅁权䕁䅁䅁权䕃䅂䅁允䅁䅁䅅䅁䙁䅁䅁䅁奁稴䉨䍄䉁䅁䅁䅂䅁䅁䅍䅄䅁䅁䅯儫䅅䅁䅯䅂䅁䅁䅯睥䅑䅁䅅䅁䉁䅁䅁兂䅁䅁䅁䍱浧兑杷允䅁䅁䅑䅁䑁䅁䅷䅁䭁䅁䅍䅁䭁䅁䅑䅁䭁䥁䕍䅁䉁䅁䅁允䅁䅁䅕䅁䅁䕁䑃問䵅䅉䅅䅁䕁䅁䅁睁䵁䅁䅁权佃允䅁权剁䅁䅁权䙃䅂䅁允䅁䅁䅅䅁佁䉁䅉䅁ㅁ䑁䅁免睁䑁䅁䅍睁䑁䅁䅁䵁䅉䅅䅁䕁䅁䅁睁䵁䅁䅁权牂䅁䅁权䕁䅁䅁权㝂䅂䅁允䅁䅁䅅䅁䙁䅁䅁䅁あ稵䉊䍄䉁䅁䅁䅂䅁䅁䅍䅄䅁䅁䅯䅮䅅䅁䅯䅂䅁䅁䅯兣䅑䅁䅅䅁䉁䅁䅁兂䅁䅁䅁䝁奰兑杷允䅁䅁䅑䅁䑁䅁䅷䅁䭁佁䅷䅁䭁䅁䅑䅁䭁䥁䕉䅁䉁䅁䅁允䅁䅁䅕䅁䅁佧歐歑䵅䅉䅅䅁䕁䅁䅁睁䵁䅁䅁权䭂䅁䅁权䕁䅁䅁权硂䅂䅁允䅁䅁䅅䅁䙁䅁䅁䅁睄楙䉴䍄䉁䅁䅁䅂䅁䅁䅍䅄䅁䅁䅯儹䅅䅁䅯䅂䅁䅁䅯睦䅑䅁䅅䅁䉁䅁䅁兂䅁䅁䅁䝑浍兑杷允䅁䅁䅑䅁䑁䅁䅷䅁䭁䵁䈰䅁䭁䅁䅑䅁䭁䥁䕁䅁䉁䅁䅁允䅁䅁䅕䅁䅁偁⽃䕏䵅䅉䅅䅁䕁䅁䅁睁䵁䅁䅁权䕃䅁䅁权䕁䅁䅁权㍂䅂䅁允䅁䅁䅅䅁䙁䅁䅁䅁杄ㅐ䉊䍄䉁䅁䅁䅂䅁䅁䅍䅄䅁䅁䅯兙䅁䅁䅯䅂䅁䅁䅯督䅑䅁䅅䅁䉁䅁䅁兂䅁䅁䅁䱃瑣兑杷允䅁䅁䅑䅁䑁䅁䅷䅁䭁䑁䉉䅁䭁䅁䅑䅁䭁䥁䕕䅁䉁䅁䅁允䅁䅁䅕䅁䅁䕁坴䕍䵅䅉䅅䅁䕁䅁䅁睁䵁䅁䅁权䍂允䅁权䕁䅁䅁权療䅂䅁允䅁䅁䅅䅁䙁䅁䅁䅁䅄㄰䉚䍄䉁䅁䅁䅂䅁䅁䅍䅄䅁䅁䅯睁䅁䅁䅯䅂䅁䅁䅯䅥䅑䅁䅅䅁䉁䅁䅁兂䅁䅁䅁䵙㙳兑杷允䅁䅁䅑䅁䑁䅁䅷䅁䭁䝁䅑䅁䭁䉁䅅䅁䭁䡁䔴䅁䉁䅁䅁允䅁䅁䄴䅆䅁䑁䅅李硁䑁䅣免睁䑁䅁䅍睁䅁䅁䍄䉁䅁䅁䅂䅁䅁䅍䅄䅁䅁䅯䄹䅁䅁䅯䅂䅁䅁䅯䅦䅑䅁䅅䅁䉁䅁䅁兂䅁䅁䅁佇湬兑杷允䅁䅁䅑䅁䑁䅁䅷䅁䭁偁䅅䅁䭁䅁䅑䅁䭁䥁䕍䅁䉁䅁䅁允䅁䅁䅕䅁䅁䅷慌歘䵅䅉䅅䅁䕁䅁䅁睁䵁䅁䅁权祃允䅁权䕁䅁䅁权㕂䅂䅁允䅁䅁䅅䅁䙁䅁䅁䅁煄歈䉰䍄䉁䅁䅁䅂䅁䅁䅍䅄䅁䅁䅯䄳䅅䅁䅯䅂䅁䅁䅯兤䅑䅁䅅䅁䉁䅁䅁兂䅁䅁元穥楥兑杷允䅁䅁䅑䅁䑁䅁䅷䅁䭁偁䭙䅁䭁䅁䅑䅁䭁䡁䕑䅁䉁䅁䅁允䅁䅁䅕䅁䅁䭧⭦䕑䵅䅉䅅䅁䕁䅁䅁睁䵁䅁䅁权䑁䅁䅁权䕁䅁䅁权䉃䅂䅁允䅁䅁䅅䅁䙁䅁䅁䅁允穩䉬䍄䉁䅁䅁䅂䅁䅁䅍䅄䅁䅁䅯光䅁䅁䅯充䅁䅁䅯杋䅷䅁䅅䅁䉁䅁䅁杄十䅁䅁兎ぁ䑁䅧䅍睁䑁䅁䅍睁䅁䅁䍄䉁䅁䅁䅂䅁䅁䅍䅄䅁䅁䅯䅖䅁䅁䅯䅂䅁䅁䅯䅤䅑䅁䅅䅁䉁䅁䅁兂䅁䅁䅁䭹䡊兑杷允䅁䅁䅑䅁䑁䅁䅷䅁䭁䥁䅑䅁䭁䅁䅑䅁䭁䡁䔰䅁䉁䅁䅁允䅁䅁䅕䅁䅁䅁歊歕䵅䅉䅅䅁䕁䅁䅁睁䵁䅁䅁权㑃䅁䅁权䕁䅁䅁权祂䅂䅁允䅁䅁䅅䅁䙁䅁䅁䅁㉃䐵䉆䍄䉁䅁䅁䅂䅁䅁䅍䅄䅁䅁䅯䅐䅁䅁䅯䅂䅁䅁䅯睤䅑䅁䅅䅁䉁䅁䅁兂䅁䅁䅂杗䝓兑杷允䅁䅁䅑䅁䑁䅁䅷䅁䭁䑁䄰䅁䭁䅁䅑䅁䭁䡁䕣䅁䉁䅁䅁允䅁䅁䅕䅁䅁䙑䕯歨䵅䅉䅅䅁䕁䅁䅁睁䵁䅁䅁权䑁䅁䅁权䕁䅁䅁权㕂䅂䅁允䅁䅁䅅䅁䙁䅁䅁䅁杂䑖䉬䍄䉁䅁䅁䅂䅁䅁䅍䅄䅁䅁䅯䅧䅁䅁䅯䅂䅁䅁䅯睥䅑䅁䅅䅁䉁䅁䅁兂䅁䅁䅃畄䑎兑杷允䅁䅁䅑䅁䑁䅁䅷䅁䭁䑁䉍䅁䭁䅁䅑䅁䭁䡁䕫䅁䉁䅁䅁允䅁䅁䅕䅁䅁䑁䭶啐䵅䅉䅅䅁䕁䅁䅁睁䵁䅁䅁权䑁䅁䅁权䕁䅁䅁权㝂䅂䅁允䅁䅁䅅䅁䙁䅁䅁䅁䥁呒䉤䍄䉁䅁䅁䅂䅁䅁䅍䅄䅁䅁䅯兕䅁䅁䅯䅂䅁䅁䅯督䅑䅁䅅䅁䉁䅁䅁兂䅁䅁䅂䔹婎兑杷允䅁䅁䅑䅁䑁䅁䅷䅁䭁䅁䅍䅁䭁䅁䅑䅁䭁䡁䕙䅁䉁䅁䅁允䅁䅁䅕䅁䅁佁敃ぎ䵅䅉䅅䅁䕁䅁䅁睁䵁䅁䅁权偃䅁䅁权䕁䅁䅁权䑃䅂䅁允䅁䅁䅅䅁䙁䅁䅁䅁啄啂䉸䍄䉁䅁䅁䅂䅁䅁䅍䅄䅁䅁䅯睫䅁䅁䅯充䅁䅁䅯兤䅑䅁䅅䅁䉁䅁䅁杄啁䅁䅁睍祁䑁䅧䅍睁䑁䅁䅍睁䑁䅁䅁䵁䅉䅅䅁䕁䅁䅁睁䵁䅁䅁权牁允䅁权䕁䅁䅁权⽂䅂䅁允䅁䅁䅅䅁䙁䅁䅁䥁癄湍䉊䍄䉁䅁䅁䅂䅁䅁䅍䅄䅁䅁䅯䅺䅅䅁䅯䅂䅁䅁䅯督䅑䅁䅅䅁䉁䅁䅁兂䅁䅁䅃临ㄵ兑杷允䅁䅁䅑䅁䑁䅁䅷䅁䭁䡁䉯䅁䭁䅁䅑䅁䭁䥁䕑䅁䉁䅁䅁允䅁䅁䅕䅁䅁䅁呺こ䵅䅉䅅䅁䕁䅁䅁睁䵁䅁䅁权歂允䅁权䕁䅁䅁权䑃䅂䅁允䅁䅁䅅䅁䙁䅁䅁䅁癃坱䉰䍄䉁䅁䅁䅂䅁䅁䅍䅄䅁䅁䅯朳䅁䅁䅯䅂䅁䅁䅯杣䅑䅁䅅䅁䉁䅁䅁兂䅁䅁䅃潵㉴兑杷允䅁䅁䅑䅁䑁䅁䅷䅁䭁䥁䅍䅁䭁䅁䅑䅁䭁䥁䕅䅁䉁䅁䅁允䅁䅁䅕䅁䅁䍁浸啈䵅䅉䅅䅁䕁䅁䅁睁䵁䅁䅁权䵁允䅁权剁䅁䅁权⭂䅂䅁允䅁䅁䅅䅁佁䉁䅑䅁祁䑁䅅兎㍁䑁䅁䅍睁䑁䅁䅍䅁䅁杷允䅁䅁䅑䅁䑁䅁䅷䅁䭁䅁䅍䅁䭁䅁䅑䅁䭁䥁䕑䅁䉁䅁䅁允䅁䅁䅕䅁䅁䵁ど䕎䵅䅉䅅䅁䕁䅁䅁睁䵁䅁䅁权乃允䅁权剁䅁䅁权㙂䅂䅁允䅁䅁䅅䅁佁䉁䅑䅁祁䑁䅧睎睁䑁䅁䅍睁䑁䅁䅍䅁䅁杷允䅁䅁䅑䅁䑁䅁䅷䅁䭁䙁䅣䅁䭁䅁䅑䅁䭁䡁䕙䅁䉁䅁䅁允䅁䅁䅕䅁䅁䱁㍂啋䵅䅉䅅䅁䕁䅁䅁睁䵁䅁䅁权奂允䅁权䕁䅁䅁权穂䅂䅁允䅁䅁䅅䅁䙁䅁䅁䕁㉂奔䉂䍄䉁䅁䅁䅂䅁䅁䅍䅄䅁䅁䅯䅩䅅䅁䅯䅂䅁䅁䅯兢䅑䅁䅅䅁䉁䅁䅁兂䅁䅁䅁䩸卤兑杷允䅁䅁䅑䅁䑁䅁䅷䅁䭁䕁䅉䅁䭁䅁䅑䅁䭁䥁䕍䅁䉁䅁䅁允䅁䅁䅕䅁䅁䥁坑啑䵅䅉䅅䅁䕁䅁䅁睁䵁䅁䅁权塂允䅁权剁䅁䅁权㑂䅂䅁允䅁䅁䅅䅁佁䉁䅉䅁㕁䑁䅧李ぁ䑁䅁䅍睁䑁䅁䅁䵁䅉䅅䅁䕁䅁䅁睁䵁䅁䅁权啃䅁䅁权䕁䅁䅁权㑂䅂䅁允䅁䅁䅅䅁䙁䅁䅁䅁䅃䍫䉸䍄䉁䅁䅁䅂䅁䅁䅍䅄䅁䅁䅯公䅁䅁䅯䅂䅁䅁䅯䅥䅑䅁䅅䅁䉁䅁䅁兂䅁䅁䅁爹㙊兑杷允䅁䅁䅑䅁䑁䅁䅷䅁䭁䍁䈸䅁䭁䉁䅅䅁䭁䝁䔰䅁䉁䅁䅁允䅁䅁䄴䅅䅁䑁䅍杍㉁䑁䅫䅍睁䑁䅁䅁䵁䅉䅅䅁䕁䅁䅁睁䵁䅁䅁权塃䅁䅁权䕁䅁䅁权㑂䅂䅁允䅁䅁䅅䅁䙁䅁䅁䅁㑂卖䉚䍄䉁䅁䅁䅂䅁䅁䅍䅄䅁䅁䅯兆䅅䅁䅯䅂䅁䅁䅯兦䅑䅁䅅䅁䉁䅁䅁兂䅁䅁䅁佒䅊兑杷允䅁䅁䅑䅁䑁䅁䅷䅁䭁䭁䉍䅁䭁䅁䅑䅁䭁䡁䔸䅁䉁䅁䅁允䅁䅁䅕䅁䅁䡁䐵ち䵅䅉䅅䅁䕁䅁䅁睁䵁䅁䅁权䑁䅁䅁权䕁䅁䅁权䅃䅂䅁允䅁䅁䅅䅁䙁䅁䅁䅁奄稲䉒䍄䉁䅁䅁䅂䅁䅁䅍䅄䅁䅁䅯睃䅁䅁䅯充䅁䅁䅯督䅑䅁䅅䅁䉁䅁䅁杄啁䅁䅁兎硁䑁䅕兎㑁䑁䅁䅍睁䑁䅁䅁䵁䅉䅅䅁䕁䅁䅁睁䵁䅁䅁权歂䅁䅁权䕁䅁䅁权睂䅂䅁允䅁䅁䅅䅁䙁䅁䅁䅁ぃ楈䈵䍄䉁䅁䅁䅂䅁䅁䅍䅄䅁䅁䅯公䅁䅁䅯䅂䅁䅁䅯䅨䅑䅁䅅䅁䉁䅁䅁兂䅁䅁䅁䭅稹兑杷允䅁䅁䅑䅁䑁䅁䅷䅁䭁䩁䈴䅁䭁䅁䅑䅁䭁䡁䕳䅁䉁䅁䅁允䅁䅁䅕䅁䅁䉁ㅪ啊䵅䅉䅅䅁䕁䅁䅁睁䵁䅁䅁权塁䅁䅁权䕁䅁䅁权療䅂䅁允䅁䅁䅅䅁䙁䅁䅁䅁偃㉔䉸䍄䉁䅁䅁䅂䅁䅁䅍䅄䅁䅁䅯䅯䅅䅁䅯䅂䅁䅁䅯睥䅑䅁䅅䅁䉁䅁䅁兂䅁䅁䅁样朹兑杷允䅁䅁䅑䅁䑁䅁䅷䅁䭁䭁䉅䅁䭁䅁䅑䅁䭁䡁䕳䅁䉁䅁䅁允䅁䅁䅕䅁䅁佁杓啍䵅䅉䅅䅁䕁䅁䅁睁䵁䅁䅁权潁䅁䅁权䕁䅁䅁权⭂䅂䅁允䅁䅁䅅䅁䙁䅁䅁䅁獄ㅑ䉆䍄䉁䅁䅁䅂䅁䅁䅍䅄䅁䅁䅯元䅅䅁䅯䅂䅁䅁䅯睧䅑䅁䅅䅁䉁䅁䅁兂䅁䅁䅁乎地兑杷允䅁䅁䅑䅁䑁䅁䅷䅁䭁䩁䉫䅁䭁䅁䅑䅁䭁䡁䕑䅁䉁䅁䅁允䅁䅁䅕䅁䅁䉁潺歔䵅䅉䅅䅁䕁䅁䅁睁䵁䅁䅁权扁允䅁权䕁䅁䅁权㍂䅂䅁允䅁䅁䅅䅁䙁䅁䅁䥁獃㌲䉂䍄䉁䅁䅁䅂䅁䅁䅍䅄䅁䅁䅯杊䅁䅁䅯䅂䅁䅁䅯杧䅑䅁䅅䅁䉁䅁䅁兂䅁䅁䅁䩂䥎兑杷允䅁䅁䅑䅁䑁䅁䅷䅁䭁䩁䅫䅁䭁䅁䅑䅁䭁䥁䕍䅁䉁䅁䅁允䅁䅁䅕䅁䅁偁瑺䕙䵅䅉䅅䅁䕁䅁䅁睁䵁䅁䅁权㝄䅁䅁权䕁䅁䅁权㉂䅂䅁允䅁䅁䅅䅁䙁䅁䅁䅁兂祐䉚䍄䉁䅁䅁䅂䅁䅁䅍䅄䅁䅁䅯䄴䅁䅁䅯䅂䅁䅁䅯入䅑䅁䅅䅁䉁䅁䅁兂䅁䅁䅁洰穖兑杷允䅁䅁䅑䅁䑁䅁䅷䅁䭁偁䉍䅁䭁䅁䅑䅁䭁䡁䕧䅁䉁䅁䅁允䅁䅁䅕䅁䅁䱧慵䕧䵅䅉䅅䅁䕁䅁䅁睁䵁䅁䅁权元䅁䅁权䕁䅁䅁权㥂䅂䅁允䅁䅁䅅䅁䙁䅁䅁䅁㡃商䉰䍄䉁䅁䅁䅂䅁䅁䅍䅄䅁䅁䅯杴䅅䅁䅯䅂䅁䅁䅯督䅑䅁䅅䅁䉁䅁䅁兂䅁䅁䅁乧硉兑杷允䅁䅁䅑䅁䑁䅁䅷䅁䭁䥁䄸䅁䭁䅁䅑䅁䭁䡁䕅䅁䉁䅁䅁允䅁䅁䅕䅁䅁䩁乺䕓䵅䅉䅅䅁䕁䅁䅁睁䵁䅁䅁权湃允䅁权剁䅁䅁权ㅂ䅂䅁允䅁䅁䅅䅁佁䉁䅙䅁硁䑁䅑睍㕁䑁䅁䅍睁䑁䅁䅍睁䅁䅁䍄䉁䅁䅁䅂䅁䅁䅍䅄䅁䅁䅯䅵䅅䅁䅯䅂䅁䅁䅯睤䅑䅁䅅䅁䉁䅁䅁兂䅁䅁䅁䥖〰兑杷允䅁䅁䅑䅁䑁䅁䅷䅁䭁䅁䉙䅁䭁䅁䅑䅁䭁䡁䕫䅁䉁䅁䅁允䅁䅁䅕䅁䅁䅧䈸歑䵅䅉䅅䅁䕁䅁䅁睁䵁䅁䅁权䑂允䅁权䕁䅁䅁权㑂䅂䅁允䅁䅁䅅䅁䭁䕁䅣䅁䵁䅉䅅䅁䕁䅁䅁睁䵁䅁䅁权楃允䅁权剁䅁䅁权煁䅄䅁允䅁䅁䅅䅁佁䉁䅑䅁ぁ䑁䅙免睁䑁䅁䅍睁䑁䅁䅍䅁䅁杷允䅁䅁䅑䅁䑁䅁䅷䅁䭁乁䉷䅁䭁䅁䅑䅁䭁䥁䕍䅁䉁䅁䅁允䅁䅁䅕䅁䅁䩁䔵は䵅䅉䅅䅁䕁䅁䅁睁䵁䅁䅁权䙄䅁䅁权䕁䅁䅁权煁䅄䅁允䅁䅁䅅䅁䭁䕁䅣䅁䵁䅉䅅䅁䕁䅁䅁睁䵁䅁䅁权䡄䅁䅁权䕁䅁䅁权煁䅄䅁允䅁䅁䅅䅁䙁䅁䅁䅁敁匫䉰䍄䉁䅁䅁䅂䅁䅁䅍䅄䅁䅁䅯兤䅁䅁䅯䅂䅁䅁䅯䅣䅑䅁䅅䅁䉁䅁䅁兂䅁䅁䅁䙄䝴兑杷允䅁䅁䅑䅁䑁䅁䅷䅁䭁䉁䉷䅁䭁䉁䅅䅁䭁䡁䕯䅁䉁䅁䅁允䅁䅁䄴䅆䅁䑁䅑兎睁䑁䅉䅍睁䑁䅁䅍睁䅁䅁䍄䉁䅁䅁䅂䅁䅁䅍䅄䅁䅁䅯睸䅅䅁䅯䅂䅁䅁䅯杣䅑䅁䅅䅁䉁䅁䅁兂䅁䅁䅁猫挹兑杷允䅁䅁䅑䅁䑁䅁䅷䅁䭁䡁䈴䅁䭁䅁䅑䅁䭁䡁䕙䅁䉁䅁䅁允䅁䅁䅕䅁䅁偁瘲䕍䵅䅉䅅䅁䕁䅁䅁睁䵁䅁䅁权瑂䅁䅁权䕁䅁䅁权療䅂䅁允䅁䅁䅅䅁䙁䅁䅁䅁䅄汙䉒䍄䉁䅁䅁䅂䅁䅁䅍䅄䅁䅁䅯䅚䅁䅁䅯䅂䅁䅁䅯䅨䅑䅁䅅䅁䉁䅁䅁兂䅁䅁䅁灎湁兑杷允䅁䅁䅑䅁䑁䅁䅷䅁䭁䡁䅕䅁䭁䅁䅑䅁䭁䡁䕅䅁䉁䅁䅁允䅁䅁䅕䅁䅁䕁敺歒䵅䅉䅅䅁䕁䅁䅁睁䵁䅁䅁权㝃䅁䅁权䕁䅁䅁权䙃䅂䅁允䅁䅁䅅䅁䙁䅁䅁䅁䝄ば䉬䍄䉁䅁䅁䅂䅁䅁䅍䅄䅁䅁䅯䅗䅁䅁䅯䅂䅁䅁䅯睥䅑䅁䅅䅁䉁䅁䅁兂䅁䅁䅁䩗祁兑杷允䅁䅁䅑䅁䑁䅁䅷䅁䭁䕁䉙䅁䭁䅁䅑䅁䭁䡁䕷䅁䉁䅁䅁允䅁䅁䅕䅁䅁乁⭺歇䵅䅉䅅䅁䕁䅁䅁睁䵁䅁䅁权潄䅁䅁权䕁䅁䅁权㝂䅂䅁允䅁䅁䅅䅁䙁䅁䅁䅁㥄坊䉬䍄䉁䅁䅁䅂䅁䅁䅍䅄䅁䅁䅯杌䅅䅁䅯充䅁䅁䅯兤䅑䅁䅅䅁䉁䅁䅁杄啁䅁䅁杍㍁䑁䅑兏ㅁ䑁䅣䅍睁䑁䅁䅁䵁䅉䅅䅁䕁䅁䅁睁䵁䅁䅁权ㅂ䅁䅁权䕁䅁䅁权䙃䅂䅁允䅁䅁䅅䅁䭁䕁䅣䅁䵁䅉䅅䅁䕁䅁䅁睁䵁䅁䅁权ㅂ䅁䅁权䕁䅁䅁权㑂䅂䅁允䅁䅁䅅䅁䙁䅁䅁䅁坃䕏䉨䍄䉁䅁䅁䅂䅁䅁䅍䅄䅁䅁䅯䅏䅅䅁䅯䅂䅁䅁䅯䅥䅑䅁䅅䅁䉁䅁䅁兂䅁䅁䅁䕷婒兑杷允䅁䅁䅑䅁䑁䅁䅷䅁䭁䵁䕅䅁䭁䅁䅑䅁䭁䡁䕷䅁䉁䅁䅁允䅁䅁䅕䅁䅁䱁焷䕎䵅䅉䅅䅁䕁䅁䅁睁䵁䅁䅁权穄䅁䅁权䕁䅁䅁权㙂䅂䅁允䅁䅁䅅䅁䙁䅁䅁䅁潄樹䉚䍄䉁䅁䅁䅂䅁䅁䅍䅄䅁䅁䅯兢䅁䅁䅯䅂䅁䅁䅯杤䅑䅁䅅䅁䉁䅁䅁兂䅁䅁䅁歨周兑杷允䅁䅁䅑䅁䑁䅁䅷䅁䭁䕁䉧䅁䭁䅁䅑䅁䭁䡁䕕䅁䉁䅁䅁允䅁䅁䅕䅁䅁䩁桺䕈䵅䅉䅅䅁䕁䅁䅁睁䵁䅁䅁权浄允䅁权䕁䅁䅁权⭂䅂䅁允䅁䅁䅅䅁䙁䅁䅁䅁杁䑲䉰䍄䉁䅁䅁䅂䅁䅁䅍䅄䅁䅁䅯兤䅁䅁䅯䅂䅁䅁䅯兤䅑䅁䅅䅁䉁䅁䅁权䡂䅁䅁䍄䉁䅁䅁䅂䅁䅁䅍䅄䅁䅁䅯村䅁䅁䅯䅂䅁䅁䅯䅤䅑䅁䅅䅁䉁䅁䅁兂䅁䅁䅃潁䱬兑杷允䅁䅁䅑䅁䑁䅁䅷䅁䭁䩁䄴䅁䭁䅁䅑䅁䭁䥁䕉䅁䉁䅁䅁允䅁䅁䅕䅁䅁佁䑸啑䵅䅉䅅䅁䕁䅁䅁睁䵁䅁䅁权千䅁䅁权䕁䅁䅁权祂䅂䅁允䅁䅁䅅䅁䙁䅁䅁䅁㉄䙨䉆䍄䉁䅁䅁䅂䅁䅁䅍䅄䅁䅁䅯睫䅁䅁䅯䅂䅁䅁䅯杣䅑䅁䅅䅁䉁䅁䅁兂䅁䅁䅁氹噎兑杷允䅁䅁䅑䅁䑁䅁䅷䅁䭁䩁䅕䅁䭁䅁䅑䅁䭁䡁䕉䅁䉁䅁䅁允䅁䅁䅕䅁䅁䍁浪止䵅䅉䅅䅁䕁䅁䅁睁䵁䅁䅁权坃䅁䅁权䕁䅁䅁权祂䅂䅁允䅁䅁䅅䅁䙁䅁䅁䅁㑂桔䉎䍄䉁䅁䅁䅂䅁䅁䅍䅄䅁䅁䅯䅭䅁䅁䅯䅂䅁䅁䅯杣䅑䅁䅅䅁䉁䅁䅁兂䅁䅁䅁䩌䴵兑杷允䅁䅁䅑䅁䑁䅁䅷䅁䭁䡁䅕䅁䭁䅁䅑䅁䭁䥁䕅䅁䉁䅁䅁允䅁䅁䅕䅁䅁䅁奺歒䵅䅉䅅䅁䕁䅁䅁睁䵁䅁䅁权ㅂ䅁䅁权䕁䅁䅁权あ䅂䅁允䅁䅁䅅䅁䙁䅁䅁䅁佂〳䉎䍄䉁䅁䅁䅂䅁䅁䅍䅄䅁䅁䅯䅯䅁䅁䅯䅂䅁䅁䅯䅣䅑䅁䅅䅁䉁䅁䅁兂䅁䅁䅁䜶杷兑杷允䅁䅁䅑䅁䑁䅁䅷䅁䭁䥁䅣䅁䭁䅁䅑䅁䭁䡁䕍䅁䉁䅁䅁允䅁䅁䅕䅁䅁偁杂き䵅䅉䅅䅁䕁䅁䅁睁䵁䅁䅁权剃䅁䅁权䕁䅁䅁权⽂䅂䅁允䅁䅁䅅䅁䙁䅁䅁䅁䥄䕴䉒䍄䉁䅁䅁䅂䅁䅁䅍䅄䅁䅁䅯睬䅅䅁䅯䅂䅁䅁䅯兣䅑䅁䅅䅁䉁䅁䅁兂䅁䅁䅁猲桎兑杷允䅁䅁䅑䅁䑁䅁䅷䅁䭁䡁䅕䅁䭁䅁䅑䅁䭁䡁䔸䅁䉁䅁䅁允䅁䅁䅕䅁䅁䑁䑃ぐ䵅䅉䅅䅁䕁䅁䅁睁䵁䅁䅁权癁允䅁权䕁䅁䅁权⽂䅂䅁允䅁䅁䅅䅁䙁䅁䅁䅁㉁橹䉨䍄䉁䅁䅁䅂䅁䅁䅍䅄䅁䅁䅯杌䅅䅁䅯䅂䅁䅁䅯䅨䅑䅁䅅䅁䉁䅁䅁兂䅁䅁䅁歂楷兑杷允䅁䅁䅑䅁䑁䅁䅷䅁䭁䡁䅕䅁䭁䅁䅑䅁䭁䥁䕑䅁䉁䅁䅁允䅁䅁䅕䅁䅁䱁穙啑䵅䅉䅅䅁䕁䅁䅁睁䵁䅁䅁权摃允䅁权䕁䅁䅁权㑂䅂䅁允䅁䅁䅅䅁䙁䅁䅁䅁元啶䉴䍄䉁䅁䅁䅂䅁䅁䅍䅄䅁䅁䅯睍䅁䅁䅯䅂䅁䅁䅯睤䅑䅁䅅䅁䉁䅁䅁兂䅁䅁䅁吵㍙兑杷允䅁䅁䅑䅁䑁䅁䅷䅁䭁䡁䅣䅁䭁䉁䅅䅁䭁䡁䕅䅁䉁䅁䅁允䅁䅁䄴䅆䅁䑁䅣李睁䑁䅁䅍睁䑁䅁䅍睁䅁䅁䍄䉁䅁䅁䅂䅁䅁䅍䅄䅁䅁䅯材䅅䅁䅯䅂䅁䅁䅯入䅑䅁䅅䅁䉁䅁䅁兂䅁䅁䅁瑄匹兑杷允䅁䅁䅑䅁䑁䅁䅷䅁䭁䝁䈴䅁䭁䉁䅅䅁䭁䡁䕣䅁䉁䅁䅁允䅁䅁䄴䅆䅁䑁䅅䅎硁䑁䅧杍睁䑁䅁䅍睁䅁䅁䍄䉁䅁䅁䅂䅁䅁䅍䅄䅁䅁䅯杮䅁䅁䅯䅂䅁䅁䅯兢䅑䅁䅅䅁䉁䅁䅁兂䅁䅁䅁位䝴兑杷允䅁䅁䅑䅁䑁䅁䅷䅁䭁乁䉕䅁䭁䉁䅅䅁䭁䡁䕉䅁䉁䅁䅁允䅁䅁䄴杅䅁䑁䅙杍㉁䑁䅁䅍睁䑁䅁䅍䅁䅁杷允䅁䅁䅑䅁䑁䅁䅷䅁䭁䱁䉁䅁䭁䅁䅑䅁䭁䥁䕍䅁䉁䅁䅁允䅁䅁䅕䅁䅁䉁剪く䵅䅉䅅䅁䕁䅁䅁睁䵁䅁䅁权呁䅁䅁权剁䅁䅁权㉂䅂䅁允䅁䅁䅅䅁佁䉁䅑䅁ㅁ䑁䅧䅎睁䑁䅁䅍睁䑁䅁䅍䅁䅁杷允䅁䅁䅑䅁䑁䅁䅷䅁䭁䥁䅉䅁䭁䅁䅑䅁䭁䥁䕉䅁䉁䅁䅁允䅁䅁䅕䅁䅁䵁啰啘䵅䅉䅅䅁䕁䅁䅁睁䵁䅁䅁权䕄允䅁权剁䅁䅁权ㅂ䅂䅁允䅁䅁䅅䅁佁䉁䅑䅁硁䑁䅑䅎㉁䑁䅁䅍睁䑁䅁䅍䅁䅁杷允䅁䅁䅑䅁䑁䅁䅷䅁䭁䍁䅳䅁䭁䅁䅑䅁䭁䥁䕁䅁䉁䅁䅁允䅁䅁䅕䅁䅁䵁捅問䵅䅉䅅䅁䕁䅁䅁睁䵁䅁䅁权坁允䅁权䕁䅁䅁权睂䅂䅁允䅁䅁䅅䅁䙁䅁䅁䅁捁楓䈱䍄䉁䅁䅁䅂䅁䅁䅍䅄䅁䅁䅯䅃䅁䅁䅯䅂䅁䅁䅯入䅑䅁䅅䅁䉁䅁䅁兂䅁䅁䅁䙺灧兑杷允䅁䅁䅑䅁䑁䅁䅷䅁䭁佁䉫䅁䭁䅁䅑䅁䭁䝁䔸䅁䉁䅁䅁允䅁䅁䅕䅁䅁䍁㑴啙䵅䅉䅅䅁䕁䅁䅁睁䵁䅁䅁权ㅂ䅁䅁权䕁䅁䅁权穂䅂䅁允䅁䅁䅅䅁䙁䅁䅁䅁慄䕳䉂䍄䉁䅁䅁䅂䅁䅁䅍䅄䅁䅁䅯儲䅅䅁䅯䅂䅁䅁䅯兤䅑䅁䅅䅁䉁䅁䅁兂䅁䅁䅁伲䍤兑杷允䅁䅁䅑䅁䑁䅁䅷䅁䭁䕁䉉䅁䭁䅁䅑䅁䭁䡁䕧䅁䉁䅁䅁允䅁䅁䅕䅁䅁䙁㕰さ䵅䅉䅅䅁䕁䅁䅁睁䵁䅁䅁权畁允䅁权䕁䅁䅁权硂䅂䅁允䅁䅁䅅䅁䙁䅁䅁䅁偂橔䉂䍄䉁䅁䅁䅂䅁䅁䅍䅄䅁䅁䅯村䅅䅁䅯䅂䅁䅁䅯內䅑䅁䅅䅁䉁䅁䅁兂䅁䅁䅁灳呒兑杷允䅁䅁䅑䅁䑁䅁䅷䅁䭁䑁䅷䅁䭁䅁䅑䅁䭁䡁䕯䅁䉁䅁䅁允䅁䅁䅕䅁䅁䑷〰䕬䵅䅉䅅䅁䕁䅁䅁睁䵁䅁䅁权㕄允䅁权䕁䅁䅁权療䅂䅁允䅁䅁䅅䅁䙁䅁䅁䅁潂楉䉚䍄䉁䅁䅁䅂䅁䅁䅍䅄䅁䅁䅯党䅁䅁䅯䅂䅁䅁䅯內䅑䅁䅅䅁䉁䅁䅁兂䅁䅁䅁䝣儸兑杷允䅁䅁䅑䅁䑁䅁䅷䅁䭁䱁䈰䅁䭁䅁䅑䅁䭁䥁䕍䅁䉁䅁䅁允䅁䅁䅕䅁䅁䅧坘正䵅䅉䅅䅁䕁䅁䅁睁䵁䅁䅁权牁䅁䅁权䕁䅁䅁权瑂䅂䅁允䅁䅁䅅䅁䙁䅁䅁䅁䅄〶䉊䍄䉁䅁䅁䅂䅁䅁䅍䅄䅁䅁䅯䅩䅅䅁䅯䅂䅁䅁䅯兤䅑䅁䅅䅁䉁䅁䅁兂䅁䅁䅁㙢儱兑杷允䅁䅁䅑䅁䑁䅁䅷䅁䭁䉁䅣䅁䭁䉁䅅䅁䭁䥁䕍䅁䉁䅁䅁允䅁䅁䄴䅆䅁䑁䅍睍硁䑁䅕䅍睁䑁䅁䅍睁䅁䅁䍄䉁䅁䅁䅂䅁䅁䅍䅄䅁䅁䅯来䅁䅁䅯䅂䅁䅁䅯兦䅑䅁䅅䅁䉁䅁䅁兂䅁䅁䅁䕭穑兑杷允䅁䅁䅑䅁䑁䅁䅷䅁䭁乁䉉䅁䭁䅁䅑䅁䭁䡁䔰䅁䉁䅁䅁允䅁䅁䅕䅁䅁佁䭉啍䵅䅉䅅䅁䕁䅁䅁睁䵁䅁䅁权楃䅁䅁权䕁䅁䅁权䙃䅂䅁允䅁䅁䅅䅁䙁䅁䅁䅁䕃楣䉨䍄䉁䅁䅁䅂䅁䅁䅍䅄䅁䅁䅯睋䅅䅁䅯充䅁䅁䅯杋䅷䅁䅅䅁䉁䅁䅁杄啁䅁䅁免祁䑁䅁䅏ぁ䑁䅑䅍睁䑁䅁䅁䵁䅉䅅䅁䕁䅁䅁睁䵁䅁䅁权畄䅁䅁权䕁䅁䅁权療䅂䅁允䅁䅁䅅䅁䙁䅁䅁䅁歃汦䈵䍄䉁䅁䅁䅂䅁䅁䅍䅄䅁䅁䅯䅚䅅䅁䅯充䅁䅁䅯来䅑䅁䅅䅁䉁䅁䅁杄啁䅁䅁杍㉁䑁䅣免睁䑁䅁䅍睁䑁䅁䅁䵁䅉䅅䅁䕁䅁䅁睁䵁䅁䅁权婃允䅁权䕁䅁䅁权䑃䅂䅁允䅁䅁䅅䅁䙁䅁䅁䅁䥃䙊䉊䍄䉁䅁䅁䅂䅁䅁䅍䅄䅁䅁䅯兑䅁䅁䅯䅂䅁䅁䅯䅨䅑䅁䅅䅁䉁䅁䅁兂䅁䅁䅁䥁ぉ兑杷允䅁䅁䅑䅁䑁䅁䅷䅁䭁䍁䉑䅁䭁䅁䅑䅁䭁䥁䕕䅁䉁䅁䅁允䅁䅁䅕䅁䅁䭁䥁歒䵅䅉䅅䅁䕁䅁䅁睁䵁䅁䅁权牁䅁䅁权䕁䅁䅁权㙂䅂䅁允䅁䅁䅅䅁䙁䅁䅁䅁睁〹䉒䍄䉁䅁䅁䅂䅁䅁䅍䅄䅁䅁䅯睈䅁䅁䅯䅂䅁䅁䅯杋䅷䅁䅅䅁䉁䅁䅁兂䅁䅁䅁䙬瀰兑杷允䅁䅁䅑䅁䑁䅁䅷䅁䭁䩁䉳䅁䭁䅁䅑䅁䭁䡁䕙䅁䉁䅁䅁允䅁䅁䅕䅁䅁䍁物き䵅䅉䅅䅁䕁䅁䅁睁䵁䅁䅁权牁䅁䅁权䕁䅁䅁权睂䅂䅁允䅁䅁䅅䅁䙁䅁䅁䅁奃ざ䉂䍄䉁䅁䅁䅂䅁䅁䅍䅄䅁䅁䅯䄷䅁䅁䅯充䅁䅁䅯睦䅑䅁䅅䅁䉁䅁䅁杄十䅁䅁睎ぁ䑁䅧睍穁䑁䅁䅍睁䅁䅁䍄䉁䅁䅁䅂䅁䅁䅍䅄䅁䅁䅯睐䅅䅁䅯䅂䅁䅁䅯来䅑䅁䅅䅁䉁䅁䅁兂䅁䅁䅁伫⽣兑杷允䅁䅁䅑䅁䑁䅁䅷䅁䭁䍁䅳䅁䭁䅁䅑䅁䭁䡁䕧䅁䉁䅁䅁允䅁䅁䅕䅁䅁䱁䙁啐䵅䅉䅅䅁䕁䅁䅁睁䵁䅁䅁权䙂䅁䅁权䕁䅁䅁权㍂䅂䅁允䅁䅁䅅䅁䙁䅁䅁䅁汃䤴䈹䍄䉁䅁䅁䅂䅁䅁䅍䅄䅁䅁䅯朳䅁䅁䅯䅂䅁䅁䅯䅣䅑䅁䅅䅁䉁䅁䅁兂䅁䅁䅁扉ぴ兑杷允䅁䅁䅑䅁䑁䅁䅷䅁䭁䱁䅯䅁䭁䅁䅑䅁䭁䡁䕍䅁䉁䅁䅁允䅁䅁䅕䅁䅁䉁爯す䵅䅉䅅䅁䕁䅁䅁睁䵁䅁䅁权慁䅁䅁权䕁䅁䅁权䅃䅂䅁允䅁䅁䅅䅁䙁䅁䅁䅁䡃䝳䉎䍄䉁䅁䅁䅂䅁䅁䅍䅄䅁䅁䅯兹䅁䅁䅯䅂䅁䅁䅯兣䅑䅁䅅䅁䉁䅁䅁兂䅁䅁䅁䩔䔹兑杷允䅁䅁䅑䅁䑁䅁䅷䅁䭁䍁䅳䅁䭁䅁䅑䅁䭁䡁䕕䅁䉁䅁䅁允䅁䅁䅕䅁䅁乁䅁歒䵅䅉䅅䅁䕁䅁䅁睁䵁䅁䅁权畁允䅁权䕁䅁䅁权䍃䅂䅁允䅁䅁䅅䅁䙁䅁䅁䅁䭄礲䉊䍄䉁䅁䅁䅂䅁䅁䅍䅄䅁䅁䅯兢䅁䅁䅯䅂䅁䅁䅯兣䅑䅁䅅䅁䉁䅁䅁兂䅁䅁䅁䍑呰兑杷允䅁䅁䅑䅁䑁䅁䅷䅁䭁䵁䅷䅁䭁䅁䅑䅁䭁䡁䕣䅁䉁䅁䅁允䅁䅁䅕䅁䅁䍁㉒啒䵅䅉䅅䅁䕁䅁䅁睁䵁䅁䅁权ぃ允䅁权䕁䅁䅁权䅃䅂䅁允䅁䅁䅅䅁䙁䅁䅁䅁⭂䍢䉂䍄䉁䅁䅁䅂䅁䅁䅍䅄䅁䅁䅯睦䅁䅁䅯䅂䅁䅁䅯兢䅑䅁䅅䅁䉁䅁䅁兂䅁䅁䅁䕆塎兑杷允䅁䅁䅑䅁䑁䅁䅷䅁䭁䑁䉣䅁䭁䅁䅑䅁䭁䡁䕣䅁䉁䅁䅁允䅁䅁䅕䅁䅁偁⽃䕏䵅䅉䅅䅁䕁䅁䅁睁䵁䅁䅁权坁䅁䅁权䕁䅁䅁权㍂䅂䅁允䅁䅁䅅䅁䙁䅁䅁䅁权剙䉸䍄䉁䅁䅁䅂䅁䅁䅍䅄䅁䅁䅯睙䅅䅁䅯充䅁䅁䅯內䅑䅁䅅䅁䉁䅁䅁杄啁䅁䅁杍㑁䑁䅫睎睁䑁䅁䅍睁䑁䅁䅁䵁䅉䅅䅁䕁䅁䅁睁䵁䅁䅁权塁䅁䅁权䕁䅁䅁权㍂䅂䅁允䅁䅁䅅䅁䙁䅁䅁䅁啂唯䉊䍄䉁䅁䅁䅂䅁䅁䅍䅄䅁䅁䅯元䅁䅁䅯充䅁䅁䅯䅥䅑䅁䅅䅁䉁䅁䅁杄啁䅁䅁杍穁䑁䅁睍睁䑁䅁䅍睁䑁䅁䅁䵁䅉䅅䅁䕁䅁䅁睁䵁䅁䅁权㑂允䅁权䕁䅁䅁权㝂䅂䅁允䅁䅁䅅䅁䙁䅁䅁䅁歄㉲䉴䍄䉁䅁䅁䅂䅁䅁䅍䅄䅁䅁䅯兎䅅䅁䅯䅂䅁䅁䅯睤䅑䅁䅅䅁䉁䅁䅁兂䅁䅁䅁偕婯兑杷允䅁䅁䅑䅁䑁䅁䅷䅁䭁䑁䅷䅁䭁䅁䅑䅁䭁䥁䕅䅁䉁䅁䅁允䅁䅁䅕䅁䅁䡉ㅮ啫䵅䅉䅅䅁䕁䅁䅁睁䵁䅁䅁权晄允䅁权剁䅁䅁权硂䅂䅁允䅁䅁䅅䅁佁䉁䅑䅁硁䑁䅑兏㕁䑁䅍睍睁䑁䅁䅍䅁䅁杷允䅁䅁䅑䅁䑁䅁䅷䅁䭁䥁䅧䅁䭁䅁䅑䅁䭁䡁䕅䅁䉁䅁䅁允䅁䅁䅕䅁䅁䅁決䕗䵅䅉䅅䅁䕁䅁䅁睁䵁䅁䅁权㥁䅁䅁权䕁䅁䅁权䉃䅂䅁允䅁䅁䅅䅁䙁䅁䅁䍁㕂娹䉆䍄䉁䅁䅁䅂䅁䅁䅍䅄䅁䅁䅯睇䅁䅁䅯充䅁䅁䅯杣䅑䅁䅅䅁䉁䅁䅁杄啁䅁䅁兎㕁䑁䅁李ㅁ䑁䅧䅍睁䑁䅁䅁䵁䅉䅅䅁䕁䅁䅁睁䵁䅁䅁权晃䅁䅁权䕁䅁䅁权硂䅂䅁允䅁䅁䅅䅁䙁䅁䅁䅁奃穔䈵䍄䉁䅁䅁䅂䅁䅁䅍䅄䅁䅁䅯儸䅁䅁䅯充䅁䅁䅯杦䅑䅁䅅䅁䉁䅁䅁杄啁䅁䅁免㉁䑁䅅睎㕁䑁䅧䅍睁䑁䅁䅁䵁䅉䅅䅁䕁䅁䅁睁䵁䅁䅁权䵁䅁䅁权䕁䅁䅁权瑂䅂䅁允䅁䅁䅅䅁䙁䅁䅁䅁䅄䉚䉸䍄䉁䅁䅁䅂䅁䅁䅍䅄䅁䅁䅯儸䅅䅁䅯䅂䅁䅁䅯內䅑䅁䅅䅁䉁䅁䅁兂䅁䅁䅁䍋䙊兑杷允䅁䅁䅑䅁䑁䅁䅷䅁䭁䍁䅳䅁䭁䅁䅑䅁䭁䥁䕅䅁䉁䅁䅁允䅁䅁䅕䅁䅁䉁楒ぎ䵅䅉䅅䅁䕁䅁䅁睁䵁䅁䅁权捂䅁䅁权剁䅁䅁权硂䅂䅁允䅁䅁䅅䅁佁䉁䅑䅁㍁䑁䅕䅏祁䑁䅣䅏穁䑁䅧兎䅁䅁杷允䅁䅁䅑䅁䑁䅁䅷䅁䭁䱁䅉䅁䭁䅁䅑䅁䭁䡁䕷䅁䉁䅁䅁允䅁䅁䅕䅁䅁䍁䭧啓䵅䅉䅅䅁䕁䅁䅁睁䵁䅁䅁权ぁ䅁䅁权䕁䅁䅁权㙂䅂䅁允䅁䅁䅅䅁䙁䅁䅁䅁睃卂䈱䍄䉁䅁䅁䅂䅁䅁䅍䅄䅁䅁䅯杋䅅䅁䅯䅂䅁䅁䅯䅤䅑䅁䅅䅁䉁䅁䅁兂䅁䅁䅁䵡け兑杷允䅁䅁䅑䅁䑁䅁䅷䅁䭁佁䅧䅁䭁䅁䅑䅁䭁䝁䔰䅁䉁䅁䅁允䅁䅁䅕䅁䅁䝧㥡䕣䵅䅉䅅䅁䕁䅁䅁睁䵁䅁䅁权橁䅁䅁权䕁䅁䅁权㕂䅂䅁允䅁䅁䅅䅁䙁䅁䅁䅁兄呚䉰䍄䉁䅁䅁䅂䅁䅁䅍䅄䅁䅁䅯睋䅁䅁䅯䅂䅁䅁䅯入䅑䅁䅅䅁䉁䅁䅁兂䅁䅁䅁䈯䉆兑杷允䅁䅁䅑䅁䑁䅁䅷䅁䭁䙁䅷䅁䭁䅁䅑䅁䭁䡁䕳䅁䉁䅁䅁允䅁䅁䅕䅁䅁乑偺さ䵅䅉䅅䅁䕁䅁䅁睁䵁䅁䅁权㍂允䅁权䕁䅁䅁权瑂䅂䅁允䅁䅁䅅䅁䙁䅁䅁䅁䥃䕄䉚䍄䉁䅁䅁䅂䅁䅁䅍䅄䅁䅁䅯杭䅁䅁䅯䅂䅁䅁䅯睢䅑䅁䅅䅁䉁䅁䅁兂䅁䅁䅁䡈摆兑杷允䅁䅁䅑䅁䑁䅁䅷䅁䭁䱁䅷䅁䭁䅁䅑䅁䭁䡁䕯䅁䉁䅁䅁允䅁䅁䅕䅁䅁䑁䭋こ䵅䅉䅅䅁䕁䅁䅁睁䵁䅁䅁权ㅄ䅁䅁权䕁䅁䅁权㍂䅂䅁允䅁䅁䅅䅁䙁䅁䅁䅁獂ㅖ䉆䍄䉁䅁䅁䅂䅁䅁䅍䅄䅁䅁䅯睢䅅䅁䅯充䅁䅁䅯睢䅑䅁䅅䅁䉁䅁䅁杄啁䅁䅁䅎硁䑁䅧䅏睁䑁䅍䅍睁䑁䅁䅁䵁䅉䅅䅁䕁䅁䅁睁䵁䅁䅁权畁䅁䅁权剁䅁䅁权䉃䅂䅁允䅁䅁䅅䅁佁䉁䅑䅁硁䑁䅧䅍ぁ䑁䅅睎㉁䑁䅉杍䅁䅁杷允䅁䅁䅑䅁䑁䅁䅷䅁䭁䵁䉉䅁䭁䅁䅑䅁䭁䡁䔸䅁䉁䅁䅁允䅁䅁䅕䅁䅁䑁瑪か䵅䅉䅅䅁䕁䅁䅁睁䵁䅁䅁权楂允䅁权䕁䅁䅁权㉂䅂䅁允䅁䅁䅅䅁䙁䅁䅁䅁瑃圯䉎䍄䉁䅁䅁䅂䅁䅁䅍䅄䅁䅁䅯杭䅁䅁䅯䅂䅁䅁䅯全䅑䅁䅅䅁䉁䅁䅁兂䅁䅁䅁䩉⭑兑杷允䅁䅁䅑䅁䑁䅁䅷䅁䭁䙁䅉䅁䭁䅁䅑䅁䭁䡁䕙䅁䉁䅁䅁允䅁䅁䅕䅁䅁䑁㉢䕖䵅䅉䅅䅁䕁䅁䅁睁䵁䅁䅁权汃允䅁权䕁䅁䅁权療䅂䅁允䅁䅁䅅䅁䙁䅁䅁䅁兂䑭䉸䍄䉁䅁䅁䅂䅁䅁䅍䅄䅁䅁䅯睷䅅䅁䅯充䅁䅁䅯䅨䅑䅁䅅䅁䉁䅁䅁杄坁䅁䅁杍㑁䑁䅁兎睁䑁䅁䅍睁䑁䅁䅍䅁䅁杷允䅁䅁䅑䅁䑁䅁䅷䅁䭁䵁䉣䅁䭁䅁䅑䅁䭁䥁䕕䅁䉁䅁䅁允䅁䅁䅕䅁䅁佁桉䕙䵅䅉䅅䅁䕁䅁䅁睁䵁䅁䅁权䭂䅁䅁权䕁䅁䅁权睂䅂䅁允䅁䅁䅅䅁䙁䅁䅁䅁奃祒䉴䍄䉁䅁䅁䅂䅁䅁䅍䅄䅁䅁䅯䅍䅁䅁䅯充䅁䅁䅯睥䅑䅁䅅䅁䉁䅁䅁杄啁䅁䅁䅏穁䑁䅉䅍睁䑁䅁䅍睁䑁䅁䅁䵁䅉䅅䅁䕁䅁䅁睁䵁䅁䅁权䱄䅁䅁权䕁䅁䅁权䕃䅂䅁允䅁䅁䅅䅁䙁䅁䅁䅁㉁噢䉚䍄䉁䅁䅁䅂䅁䅁䅍䅄䅁䅁䅯兵䅁䅁䅯䅂䅁䅁䅯来䅑䅁䅅䅁䉁䅁䅁兂䅁䅁䅁䑘䥆兑杷允䅁䅁䅑䅁䑁䅁䅷䅁䭁䭁䉯䅁䭁䅁䅑䅁䭁䥁䕍䅁䉁䅁䅁允䅁䅁䅕䅁䅁䱁㑢歘䵅䅉䅅䅁䕁䅁䅁睁䵁䅁䅁权䩃允䅁权䕁䅁䅁权㕂䅂䅁允䅁䅁䅅䅁䙁䅁䅁䅁捁噬䉤䍄䉁䅁䅁䅂䅁䅁䅍䅄䅁䅁䅯睋䅁䅁䅯䅂䅁䅁䅯杧䅑䅁䅅䅁䉁䅁䅁兂䅁䅁䅁䱺灁兑杷允䅁䅁䅑䅁䑁䅁䅷䅁䭁䑁䅕䅁䭁䉁䅅䅁䭁䡁䔸䅁䉁䅁䅁允䅁䅁䄴䅆䅁䑁䅅免㉁䑁䅑䅍睁䑁䅁䅍睁䅁䅁䍄䉁䅁䅁䅂䅁䅁䅍䅄䅁䅁䅯杲䅁䅁䅯充䅁䅁䅯䅣䅑䅁䅅䅁䉁䅁䅁杄十䅁䅁睎穁䑁䅕䅎ㅁ䑁䅁䅍睁䅁䅁䍄䉁䅁䅁䅂䅁䅁䅍䅄䅁䅁䅯眶䅁䅁䅯䅂䅁䅁䅯督䅑䅁䅅䅁䉁䅁䅁兂䅁䅁䅄㉃䙃兑杷允䅁䅁䅑䅁䑁䅁䅷䅁䭁䑁䅷䅁䭁䅁䅑䅁䭁䡁䔰䅁䉁䅁䅁允䅁䅁䅕䅁䅁䠴橗䕫䵅䅉䅅䅁䕁䅁䅁睁䵁䅁䅁权奄䅁䅁权䕁䅁䅁权䍃䅂䅁允䅁䅁䅅䅁䙁䅁䅁䵁䍃䙁䉚䍄䉁䅁䅁䅂䅁䅁䅍䅄䅁䅁䅯睋䅁䅁䅯䅂䅁䅁䅯䅨䅑䅁䅅䅁䉁䅁䅁兂䅁䅁䅁佢睍兑杷允䅁䅁䅑䅁䑁䅁䅷䅁䭁䅁䅧䅁䭁䉁䅅䅁䭁䍁䵯䅁䉁䅁䅁允䅁䅁䄴䅆䅁䑁䅅免㍁䑁䅙䅍穁䑁䅁䅍睁䅁䅁䍄䉁䅁䅁䅂䅁䅁䅍䅄䅁䅁䅯兡䅅䅁䅯䅂䅁䅁䅯䅣䅑䅁䅅䅁䉁䅁䅁兂䅁䅁䅁䥆䕤兑杷允䅁䅁䅑䅁䑁䅁䅷䅁䭁䡁䉣䅁䭁䅁䅑䅁䭁䍁䵯䅁䉁䅁䅁允䅁䅁䅕䅁䅁偁塧䕓䵅䅉䅅䅁䕁䅁䅁睁䵁䅁䅁权䵄䅁䅁权䕁䅁䅁权䑃䅂䅁允䅁䅁䅅䅁䙁䅁䅁䅁坄浭䉆䍄䉁䅁䅁䅂䅁䅁䅍䅄䅁䅁䅯䅚䅁䅁䅯䅂䅁䅁䅯杋䅷䅁䅅䅁䉁䅁䅁兂䅁䅁䅁癸畯兑杷允䅁䅁䅑䅁䑁䅁䅷䅁䭁䑁䅳䅁䭁䅁䅑䅁䭁䡁䕣䅁䉁䅁䅁允䅁䅁䅕䅁䅁偁䝯歊䵅䅉䅅䅁䕁䅁䅁睁䵁䅁䅁权楃允䅁权䕁䅁䅁权㉂䅂䅁允䅁䅁䅅䅁䙁䅁䅁䅁獂歌䈹䍄䉁䅁䅁䅂䅁䅁䅍䅄䅁</t>
  </si>
  <si>
    <t>䅁䅯䅚䅁䅁䅯䅂䅁䅁䅯睢䅑䅁䅅䅁䉁䅁䅁兂䅁䅁䅁煄畫兑杷允䅁䅁䅑䅁䑁䅁䅷䅁䭁偁䉷䅁䭁䅁䅑䅁䭁䥁䕑䅁䉁䅁䅁允䅁䅁䅕䅁䅁䱁塨啔䵅䅉䅅䅁䕁䅁䅁睁䵁䅁䅁权歂䅁䅁权䕁䅁䅁权㥂䅂䅁允䅁䅁䅅䅁䙁䅁䅁䅁歄匸䉴䍄䉁䅁䅁䅂䅁䅁䅍䅄䅁䅁䅯睉䅁䅁䅯䅂䅁䅁䅯来䅑䅁䅅䅁䉁䅁䅁兂䅁䅁䅁䵷㑣兑杷允䅁䅁䅑䅁䑁䅁䅷䅁䭁䭁䅳䅁䭁䅁䅑䅁䭁䡁䕉䅁䉁䅁䅁允䅁䅁䅕䅁䅁䵁ど䕒䵅䅉䅅䅁䕁䅁䅁睁䵁䅁䅁权晃䅁䅁权剁䅁䅁权⭂䅂䅁允䅁䅁䅅䅁佁䉁䅑䅁ぁ䑁䅅兏硁䑁䅁睎穁䑁䅍䅍䅁䅁杷允䅁䅁䅑䅁䑁䅁䅷䅁䭁䉁䈴䅁䭁䅁䅑䅁䭁䝁䔸䅁䉁䅁䅁允䅁䅁䅕䅁䅁䩁㙰䕥䵅䅉䅅䅁䕁䅁䅁睁䵁䅁䅁权呃䅁䅁权䕁䅁䅁权㍂䅂䅁允䅁䅁䅅䅁䙁䅁䅁䅁佄噸䉆䍄䉁䅁䅁䅂䅁䅁䅍䅄䅁䅁䅯睱䅁䅁䅯充䅁䅁䅯兤䅑䅁䅅䅁䉁䅁䅁杄啁䅁䅁免祁䑁䅉睍睁䑁䅁䅍睁䑁䅁䅁䵁䅉䅅䅁䕁䅁䅁睁䵁䅁䅁权䕄允䅁权䕁䅁䅁权硂䅂䅁允䅁䅁䅅䅁䙁䅁䅁䅁䕁橢䉰䍄䉁䅁䅁䅂䅁䅁䅍䅄䅁䅁䅯睖䅁䅁䅯䅂䅁䅁䅯兤䅑䅁䅅䅁䉁䅁䅁兂䅁䅁䅁䌲牳兑杷允䅁䅁䅑䅁䑁䅁䅷䅁䭁䑁䄴䅁䭁䅁䅑䅁䭁䥁䕁䅁䉁䅁䅁允䅁䅁䅕䅁䅁䥁牊啔䵅䅉䅅䅁䕁䅁䅁睁䵁䅁䅁权啁允䅁权䕁䅁䅁权䅃䅂䅁允䅁䅁䅅䅁䙁䅁䅁䅁祂つ䉴䍄䉁䅁䅁䅂䅁䅁䅍䅄䅁䅁䅯兓䅅䅁䅯䅂䅁䅁䅯兦䅑䅁䅅䅁䉁䅁䅁兂䅁䅁䅁䌵䵸兑杷允䅁䅁䅑䅁䑁䅁䅷䅁䭁䭁䉉䅁䭁䅁䅑䅁䭁䝁䔰䅁䉁䅁䅁允䅁䅁䅕䅁䅁偁數さ䵅䅉䅅䅁䕁䅁䅁睁䵁䅁䅁权㍁䅁䅁权䕁䅁䅁权療䅂䅁允䅁䅁䅅䅁䙁䅁䅁䕁㉃潗䉎䍄䉁䅁䅁䅂䅁䅁䅍䅄䅁䅁䅯兆䅅䅁䅯䅂䅁䅁䅯內䅑䅁䅅䅁䉁䅁䅁兂䅁䅁䅁䙯⭕兑杷允䅁䅁䅑䅁䑁䅁䅷䅁䭁䕁䉁䅁䭁䅁䅑䅁䭁䡁䕧䅁䉁䅁䅁允䅁䅁䅕䅁䅁䙁桱歉䵅䅉䅅䅁䕁䅁䅁睁䵁䅁䅁权畃允䅁权䕁䅁䅁权䉃䅂䅁允䅁䅁䅅䅁䙁䅁䅁䥁敁啶䉂䍄䉁䅁䅁䅂䅁䅁䅍䅄䅁䅁䅯兵䅅䅁䅯䅂䅁䅁䅯杤䅑䅁䅅䅁䉁䅁䅁兂䅁䅁䅁䜸桷兑杷允䅁䅁䅑䅁䑁䅁䅷䅁䭁䝁䄰䅁䭁䅁䅑䅁䭁䡁䕑䅁䉁䅁䅁允䅁䅁䅕䅁䅁䝁煸啖䵅䅉䅅䅁䕁䅁䅁睁䵁䅁䅁权㥁允䅁权䕁䅁䅁权瑂䅂䅁允䅁䅁䅅䅁䙁䅁䅁䅁䭂䐯䉆䍄䉁䅁䅁䅂䅁䅁䅍䅄䅁䅁䅯䅧䅅䅁䅯充䅁䅁䅯睤䅑䅁䅅䅁䉁䅁䅁杄啁䅁䅁李硁䑁䅫䅏睁䑁䅁䅍睁䑁䅁䅁䵁䅉䅅䅁䕁䅁䅁睁䵁䅁䅁权歂䅁䅁权䕁䅁䅁权ㅂ䅂䅁允䅁䅁䅅䅁䙁䅁䅁䅁兄匶䉰䍄䉁䅁䅁䅂䅁䅁䅍䅄䅁䅁䅯睏䅅䅁䅯䅂䅁䅁䅯杧䅑䅁䅅䅁䉁䅁䅁兂䅁䅁杂匰煂兑杷允䅁䅁䅑䅁䑁䅁䅷䅁䭁䉁䅕䅁䭁䅁䅑䅁䭁䥁䕅䅁䉁䅁䅁允䅁䅁䅕䅁䅁乁㑩歐䵅䅉䅅䅁䕁䅁䅁睁䵁䅁䅁权捁䅁䅁权剁䅁䅁权穂䅂䅁允䅁䅁䅅䅁佁䉁䅑䅁ぁ䑁䅅睎睁䑁䅁䅍睁䑁䅁䅍䅁䅁杷允䅁䅁䅑䅁䑁䅁䅷䅁䭁䉁䅣䅁䭁䅁䅑䅁䭁䥁䕅䅁䉁䅁䅁允䅁䅁䅕䅁䅁䅁䅂じ䵅䅉䅅䅁䕁䅁䅁睁䵁䅁䅁权ぁ䅁䅁权䕁䅁䅁权㥂䅂䅁允䅁䅁䅅䅁䙁䅁䅁䅁杄礶䈹䍄䉁䅁䅁䅂䅁䅁䅍䅄䅁䅁䅯免䅁䅁䅯䅂䅁䅁䅯䅤䅑䅁䅅䅁䉁䅁䅁兂䅁䅁䅁估漴兑杷允䅁䅁䅑䅁䑁䅁䅷䅁䭁䉁䅷䅁䭁䉁䅅䅁䭁䡁䕧䅁䉁䅁䅁允䅁䅁䄴䅆䅁䑁䅑睍ぁ䑁䅁䅍睁䑁䅁䅍睁䅁䅁䍄䉁䅁䅁䅂䅁䅁䅍䅄䅁䅁䅯眲䅅䅁䅯䅂䅁䅁䅯睧䅑䅁䅅䅁䉁䅁䅁兂䅁䅁䅁祂楰兑杷允䅁䅁䅑䅁䑁䅁䅷䅁䭁䙁䉫䅁䭁䅁䅑䅁䭁䡁䕳䅁䉁䅁䅁允䅁䅁䅕䅁䅁䡁䍯ぢ䵅䅉䅅䅁䕁䅁䅁睁䵁䅁䅁权䵁䅁䅁权䕁䅁䅁权䑃䅂䅁允䅁䅁䅅䅁䙁䅁䅁䅁睁剖䉚䍄䉁䅁䅁䅂䅁䅁䅍䅄䅁䅁䅯䅵䅅䅁䅯䅂䅁䅁䅯兤䅑䅁䅅䅁䉁䅁䅁兂䅁䅁䅁䈴瑙兑杷允䅁䅁䅑䅁䑁䅁䅷䅁䭁䍁䅙䅁䭁䅁䅑䅁䭁䥁䕑䅁䉁䅁䅁允䅁䅁䅕䅁䅁䩁䭑歒䵅䅉䅅䅁䕁䅁䅁睁䵁䅁䅁权煃允䅁权䕁䅁䅁权穂䅂䅁允䅁䅁䅅䅁䭁䕁䅣䅁䵁䅉䅅䅁䕁䅁䅁睁䵁䅁䅁权湂允䅁权䕁䅁䅁权㉂䅂䅁允䅁䅁䅅䅁䙁䅁䅁䥁允湚䉎䍄䉁䅁䅁䅂䅁䅁䅍䅄䅁䅁䅯兣䅁䅁䅯䅂䅁䅁䅯杋䅷䅁䅅䅁䉁䅁䅁兂䅁䅁䅁䐫祳兑杷允䅁䅁䅑䅁䑁䅁䅷䅁䭁䑁䅷䅁䭁䅁䅑䅁䭁䥁䕉䅁䉁䅁䅁允䅁䅁䅕䅁䅁䕷東で䵅䅉䅅䅁䕁䅁䅁睁䵁䅁䅁权慂允䅁权䕁䅁䅁权祂䅂䅁允䅁䅁䅅䅁䙁䅁䅁䅁潂橭䉴䍄䉁䅁䅁䅂䅁䅁䅍䅄䅁䅁䅯党䅅䅁䅯䅂䅁䅁䅯兢䅑䅁䅅䅁䉁䅁䅁兂䅁䅁䅁瑇匱兑杷允䅁䅁䅑䅁䑁䅁䅷䅁䭁䥁䈰䅁䭁䅁䅑䅁䭁䝁䔸䅁䉁䅁䅁允䅁䅁䅕䅁䅁䩁䉋歔䵅䅉䅅䅁䕁䅁䅁睁䵁䅁䅁权偄䅁䅁权䕁䅁䅁权あ䅂䅁允䅁䅁䅅䅁䙁䅁䅁䅁㡃橚䉬䍄䉁䅁䅁䅂䅁䅁䅍䅄䅁䅁䅯儸䅅䅁䅯䅂䅁䅁䅯入䅑䅁䅅䅁䉁䅁䅁兂䅁䅁䅁䍳䡬兑杷允䅁䅁䅑䅁䑁䅁䅷䅁䭁䕁䅉䅁䭁䅁䅑䅁䭁䡁䔸䅁䉁䅁䅁允䅁䅁䅕䅁䅁䍁汎歑䵅䅉䅅䅁䕁䅁䅁睁䵁䅁䅁权䝂允䅁权䕁䅁䅁权䑃䅂䅁允䅁䅁䅅䅁䙁䅁䅁䅁獁䍑䉊䍄䉁䅁䅁䅂䅁䅁䅍䅄䅁䅁䅯兗䅅䅁䅯䅂䅁䅁䅯內䅑䅁䅅䅁䉁䅁䅁兂䅁䅁䅃畘睨兑杷允䅁䅁䅑䅁䑁䅁䅷䅁䭁䵁䅍䅁䭁䅁䅑䅁䭁䡁䕧䅁䉁䅁䅁允䅁䅁䅕䅁䅁䉁䅢䕕䵅䅉䅅䅁䕁䅁䅁睁䵁䅁䅁权乃允䅁权䕁䅁䅁权睂䅂䅁允䅁䅁䅅䅁䙁䅁䅁䅁畄の䉸䍄䉁䅁䅁䅂䅁䅁䅍䅄䅁䅁䅯杸䅁䅁䅯䅂䅁䅁䅯䅥䅑䅁䅅䅁䉁䅁䅁兂䅁䅁䅁䅶乎兑杷允䅁䅁䅑䅁䑁䅁䅷䅁䭁偁䅫䅁䭁䉁䅅䅁䭁䡁䕙䅁䉁䅁䅁允䅁䅁䄴䅆䅁䑁䅧䅍ぁ䑁䅁䅍睁䑁䅁䅍睁䅁䅁䍄䉁䅁䅁䅂䅁䅁䅍䅄䅁䅁䅯兤䅅䅁䅯䅂䅁䅁䅯兤䅑䅁䅅䅁䉁䅁䅁兂䅁䅁䅃卢睰兑杷允䅁䅁䅑䅁䑁䅁䅷䅁䭁䥁䅳䅁䭁䅁䅑䅁䭁䥁䕕䅁䉁䅁䅁允䅁䅁䅕䅁䅁䥁卒䕍䵅䅉䅅䅁䕁䅁䅁睁䵁䅁䅁权歂䅁䅁权䕁䅁䅁权䍃䅂䅁允䅁䅁䅅䅁䙁䅁䅁䅁捁祕䉤䍄䉁䅁䅁䅂䅁䅁䅍䅄䅁䅁䅯兴䅅䅁䅯䅂䅁䅁䅯督䅑䅁䅅䅁䉁䅁䅁兂䅁䅁䅁䕢扚兑杷允䅁䅁䅑䅁䑁䅁䅷䅁䭁䡁䅫䅁䭁䅁䅑䅁䭁䡁䕑䅁䉁䅁䅁允䅁䅁䅕䅁䅁偁䍨ぇ䵅䅉䅅䅁䕁䅁䅁睁䵁䅁䅁权㙂䅁䅁权䕁䅁䅁权あ䅂䅁允䅁䅁䅅䅁䙁䅁䅁䅁煂呉䉂䍄䉁䅁䅁䅂䅁䅁䅍䅄䅁䅁䅯䅙䅅䅁䅯䅂䅁䅁䅯全䅑䅁䅅䅁䉁䅁䅁兂䅁䅁䅁湑此兑杷允䅁䅁䅑䅁䑁䅁䅷䅁䭁䑁䅉䅁䭁䅁䅑䅁䭁䡁䕫䅁䉁䅁䅁允䅁䅁䅕䅁䅁䉁噓歏䵅䅉䅅䅁䕁䅁䅁睁䵁䅁䅁权湁䅁䅁权剁䅁䅁权煁䅄䅁允䅁䅁䅅䅁佁䉁䅙䅁祁䑁䅁䅎睁䑁䅁䅍睁䑁䅁䅍睁䅁䅁䍄䉁䅁䅁䅂䅁䅁䅍䅄䅁䅁䅯䅚䅁䅁䅯䅂䅁䅁䅯督䅑䅁䅅䅁䉁䅁䅁兂䅁䅁䅁䥭永兑杷允䅁䅁䅑䅁䑁䅁䅷䅁䭁䍁䉑䅁䭁䅁䅑䅁䭁䡁䕫䅁䉁䅁䅁允䅁䅁䅕䅁䅁乁塸䕔䵅䅉䅅䅁䕁䅁䅁睁䵁䅁䅁权䙂䅁䅁权䕁䅁䅁权䉃䅂䅁允䅁䅁䅅䅁䙁䅁䅁䍁橁婌䉊䍄䉁䅁䅁䅂䅁䅁䅍䅄䅁䅁䅯睈䅁䅁䅯䅂䅁䅁䅯䅣䅑䅁䅅䅁䉁䅁䅁兂䅁䅁䅁樯煳兑杷允䅁䅁䅑䅁䑁䅁䅷䅁䭁䱁䈰䅁䭁䅁䅑䅁䭁䡁䔸䅁䉁䅁䅁允䅁䅁䅕䅁䅁䍁䙏歚䵅䅉䅅䅁䕁䅁䅁睁䵁䅁䅁权㑂允䅁权䕁䅁䅁权㍂䅂䅁允䅁䅁䅅䅁䙁䅁䅁䅁剁浭䉎䍄䉁䅁䅁䅂䅁䅁䅍䅄䅁䅁䅯䅃䅁䅁䅯䅂䅁䅁䅯䅣䅑䅁䅅䅁䉁䅁䅁兂䅁䅁䅁䵙き兑杷允䅁䅁䅑䅁䑁䅁䅷䅁䭁佁䅳䅁䭁䉁䅅䅁䭁䡁䕅䅁䉁䅁䅁允䅁䅁䄴杆䅁䑁䅣免㕁䑁䅅䅍睁䑁䅁䅍睁䑁䅁䅁䵁䅉䅅䅁䕁䅁䅁睁䵁䅁䅁权硂允䅁权䕁䅁䅁权⽂䅂䅁允䅁䅁䅅䅁䙁䅁䅁䥁㥁か䈱䍄䉁䅁䅁䅂䅁䅁䅍䅄䅁䅁䅯杮䅅䅁䅯䅂䅁䅁䅯杋䅷䅁䅅䅁䉁䅁䅁权䡂䅁䅁䍄䉁䅁䅁䅂䅁䅁䅍䅄䅁䅁䅯允䅅䅁䅯䅂䅁䅁䅯来䅑䅁䅅䅁䉁䅁䅁兂䅁䅁䅁㝋焹兑杷允䅁䅁䅑䅁䑁䅁䅷䅁䭁䩁䈸䅁䭁䅁䅑䅁䭁䍁䵯䅁䉁䅁䅁允䅁䅁䅕䅁䅁䥁猶䕕䵅䅉䅅䅁䕁䅁䅁睁䵁䅁䅁权潃允䅁权剁䅁䅁权療䅂䅁允䅁䅁䅅䅁佁䉁䅑䅁硁䑁䅣䅎硁䑁䅁䅍睁䑁䅁䅍䅁䅁杷允䅁䅁䅑䅁䑁䅁䅷䅁䭁䅁䅧䅁䭁䅁䅑䅁䭁䡁䕅䅁䉁䅁䅁允䅁䅁䅕䅁䅁佧㕌啑䵅䅉䅅䅁䕁䅁䅁睁䵁䅁䅁权⭄䅁䅁权䕁䅁䅁权䉃䅂䅁允䅁䅁䅅䅁䙁䅁䅁䅁灄䑖䈱䍄䉁䅁䅁䅂䅁䅁䅍䅄䅁䅁䅯眯䅁䅁䅯䅂䅁䅁䅯內䅑䅁䅅䅁䉁䅁䅁兂䅁䅁䅁䩰㕷兑杷允䅁䅁䅑䅁䑁䅁䅷䅁䭁䡁䅯䅁䭁䅁䅑䅁䭁䡁䔴䅁䉁䅁䅁允䅁䅁䅕䅁䅁䉁䭙き䵅䅉䅅䅁䕁䅁䅁睁䵁䅁䅁权畄䅁䅁权䕁䅁䅁权あ䅂䅁允䅁䅁䅅䅁䙁䅁䅁䅁䅄步䉂䍄䉁䅁䅁䅂䅁䅁䅍䅄䅁䅁䅯䅈䅅䅁䅯䅂䅁䅁䅯兢䅑䅁䅅䅁䉁䅁䅁兂䅁䅁䅁䑗㑯兑杷允䅁䅁䅑䅁䑁䅁䅷䅁䭁䥁䈰䅁䭁䅁䅑䅁䭁䡁䕳䅁䉁䅁䅁允䅁䅁䅕䅁䅁䵁䍑歒䵅䅉䅅䅁䕁䅁䅁睁䵁䅁䅁权㕂䅁䅁权䕁䅁䅁权䕃䅂䅁允䅁䅁䅅䅁䙁䅁䅁䅁兂割䈱䍄䉁䅁䅁䅂䅁䅁䅍䅄䅁䅁䅯来䅁䅁䅯䅂䅁䅁䅯䅨䅑䅁䅅䅁䉁䅁䅁兂䅁䅁䅁湭灙兑杷允䅁䅁䅑䅁䑁䅁䅷䅁䭁䥁䅣䅁䭁䅁䅑䅁䭁䡁䔸䅁䉁䅁䅁允䅁䅁䅕䅁䅁䑁䩨啎䵅䅉䅅䅁䕁䅁䅁睁䵁䅁䅁权桁䅁䅁权䕁䅁䅁权⽂䅂䅁允䅁䅁䅅䅁䙁䅁䅁䅁畂䙗䉆䍄䉁䅁䅁䅂䅁䅁䅍䅄䅁䅁䅯䅒䅁䅁䅯䅂䅁䅁䅯睧䅑䅁䅅䅁䉁䅁䅁兂䅁䅁睁睃杗兑杷允䅁䅁䅑䅁䑁䅁䅷䅁䭁䉁䅕䅁䭁䅁䅑䅁䭁䥁䕕䅁䉁䅁䅁允䅁䅁䅕䅁䅁䭁睪歎䵅䅉䅅䅁䕁䅁䅁睁䵁䅁䅁权䅂允䅁权䕁䅁䅁权㡂䅂䅁允䅁䅁䅅䅁䙁䅁䅁䅁䕁卆䉆䍄䉁䅁䅁䅂䅁䅁䅍䅄䅁䅁䅯䅃䅁䅁䅯䅂䅁䅁䅯杦䅑䅁䅅䅁䉁䅁䅁兂䅁䅁䅁婱㉍兑杷允䅁䅁䅑䅁䑁䅁䅷䅁䭁䥁䅕䅁䭁䉁䅅䅁䭁䍁䵯䅁䉁䅁䅁允䅁䅁䄴䅆䅁䑁䅉睍睁䑁䅑䅍睁䑁䅁䅍睁䅁䅁䍄䉁䅁䅁䅂䅁䅁䅍䅄䅁䅁䅯兦䅁䅁䅯䅂䅁䅁䅯睢䅑䅁䅅䅁䉁䅁䅁兂䅁䅁䅁䍅䙚兑杷允䅁䅁䅑䅁䑁䅁䅷䅁䭁䕁䉉䅁䭁䅁䅑䅁䭁䡁䔴䅁䉁䅁䅁允䅁䅁䅕䅁䅁乁朷さ䵅䅉䅅䅁䕁䅁䅁睁䵁䅁䅁权奁允䅁权䕁䅁䅁权䑃䅂䅁允䅁䅁䅅䅁䙁䅁䅁䅁㡄坹䉚䍄䉁䅁䅁䅂䅁䅁䅍䅄䅁䅁䅯睳䅅䅁䅯䅂䅁䅁䅯兦䅑䅁䅅䅁䉁䅁䅁兂䅁䅁䅂㡔奊兑杷允䅁䅁䅑䅁䑁䅁䅷䅁䭁䙁䅅䅁䭁䅁䅑䅁䭁䡁䕕䅁䉁䅁䅁允䅁䅁䅕䅁䅁䥙乣歙䵅䅉䅅䅁䕁䅁䅁睁䵁䅁䅁权偂䅁䅁权䕁䅁䅁权䕃䅂䅁允䅁䅁䅅䅁䙁䅁䅁䅁硁啹䉊䍄䉁䅁䅁䅂䅁䅁䅍䅄䅁䅁䅯睉䅁䅁䅯充䅁䅁䅯䅤䅑䅁䅅䅁䉁䅁䅁杄啁䅁䅁杍ㅁ䑁䅣杍睁䑁䅁䅍睁䑁䅁䅁䵁䅉䅅䅁䕁䅁䅁睁䵁䅁䅁权䕂允䅁权䕁䅁䅁权㕂䅂䅁允䅁䅁䅅䅁䙁䅁䅁䅁坂嘲䉆䍄䉁䅁䅁䅂䅁䅁䅍䅄䅁䅁䅯兒䅅䅁䅯充䅁䅁䅯入䅑䅁䅅䅁䉁䅁䅁杄啁䅁䅁兎ぁ䑁䅣李睁䑁䅁䅍睁䑁䅁䅁䵁䅉䅅䅁䕁䅁䅁睁䵁䅁䅁权䝄允䅁权剁䅁䅁权療䅂䅁允䅁䅁䅅䅁佁䉁䅑䅁㕁䑁䅙兎睁䑁䅁䅍睁䑁䅁䅍䅁䅁杷允䅁䅁䅑䅁䑁䅁䅷䅁䭁䅁䅧䅁䭁䅁䅑䅁䭁䡁䕑䅁䉁䅁䅁允䅁䅁䅕䅁䅁䉁敃お䵅䅉䅅䅁䕁䅁䅁睁䵁䅁䅁权塄䅁䅁权䕁䅁䅁权⽂䅂䅁允䅁䅁䅅䅁䙁䅁䅁䅁癃湓䉖䍄䉁䅁䅁䅂䅁䅁䅍䅄䅁䅁䅯杏䅁䅁䅯䅂䅁䅁䅯杋䅷䅁䅅䅁䉁䅁䅁兂䅁䅁䅁䵸浉兑杷允䅁䅁䅑䅁䑁䅁䅷䅁䭁䝁䈴䅁䭁䅁䅑䅁䭁䝁䔸䅁䉁䅁䅁允䅁䅁䅕䅁䅁䍁⽑う䵅䅉䅅䅁䕁䅁䅁睁䵁䅁䅁权煂䅁䅁权䕁䅁䅁权あ䅂䅁允䅁䅁䅅䅁䙁䅁䅁䅁楄䕭䉆䍄䉁䅁䅁䅂䅁䅁䅍䅄䅁䅁䅯䅃䅁䅁䅯䅂䅁䅁䅯睥䅑䅁䅅䅁䉁䅁䅁兂䅁䅁䅁欱瀴兑杷允䅁䅁䅑䅁䑁䅁䅷䅁䭁䅁䅧䅁䭁䅁䅑䅁䭁䡁䕙䅁䉁䅁䅁允䅁䅁䅕䅁䅁䙁啢歋䵅䅉䅅䅁䕁䅁䅁睁䵁䅁䅁权允允䅁权剁䅁䅁权㉂䅂䅁允䅁䅁䅅䅁佁䉁䅁䅁硁䑁䅕兎㉁䑁䅣兎穁䅁䅁䍄䉁䅁䅁䅂䅁䅁䅍䅄䅁䅁䅯兙䅅䅁䅯䅂䅁䅁䅯杤䅑䅁䅅䅁䉁䅁䅁兂䅁䅁䅁䭹祣兑杷允䅁䅁䅑䅁䑁䅁䅷䅁䭁䡁䅳䅁䭁䅁䅑䅁䭁䡁䕁䅁䉁䅁䅁允䅁䅁䅕䅁䅁䡁湨啕䵅䅉䅅䅁䕁䅁䅁睁䵁䅁䅁权㉂允䅁权䕁䅁䅁权䉃䅂䅁允䅁䅁䅅䅁䙁䅁䅁䅁㡄塳䉰䍄䉁䅁䅁䅂䅁䅁䅍䅄䅁䅁䅯朹䅯䅁䅯䅂䅁䅁䅯兢䅑䅁䅅䅁䉁䅁䅁兂䅁䅁䅁㡅䅎兑杷允䅁䅁䅑䅁䑁䅁䅷䅁䭁䝁䅯䅁䭁䅁䅑䅁䭁䡁䕍䅁䉁䅁䅁允䅁䅁䅕䅁䅁䅁捪く䵅䅉䅅䅁䕁䅁䅁睁䵁䅁䅁权㉄䅁䅁权䕁䅁䅁权㉂䅂䅁允䅁䅁䅅䅁䙁䅁䅁䅁奃歱䉤䍄䉁䅁䅁䅂䅁䅁䅍䅄䅁䅁䅯䅔䅁䅁䅯充䅁䅁䅯兤䅑䅁䅅䅁䉁䅁䅁杄啁䅁䅁免祁䑁䅫兏ぁ䑁䅉䅎睁䑁䅧䅁䵁䅉䅅䅁䕁䅁䅁睁䵁䅁䅁权䉁允䅁权䕁䅁䅁权ㅂ䅂䅁允䅁䅁䅅䅁䙁䅁䅁䅁塁㍫䉒䍄䉁䅁䅁䅂䅁䅁䅍䅄䅁䅁䅯䅃䅁䅁䅯䅂䅁䅁䅯睦䅑䅁䅅䅁䉁䅁䅁兂䅁䅁䅁汉湅兑杷允䅁䅁䅑䅁䑁䅁䅷䅁䭁䑁䄴䅁䭁䅁䅑䅁䭁䡁䕷䅁䉁䅁䅁允䅁䅁䅕䅁䅁䡁協啔䵅䅉䅅䅁䕁䅁䅁睁䵁䅁䅁权慃䅁䅁权䕁䅁䅁权㕂䅂䅁允䅁䅁䅅䅁䙁䅁䅁䅁睂䌱䈹䍄䉁䅁䅁䅂䅁䅁䅍䅄䅁䅁䅯䄱䅁䅁䅯䅂䅁䅁䅯督䅑䅁䅅䅁䉁䅁䅁兂䅁䅁䅁䙖㘰兑杷允䅁䅁䅑䅁䑁䅁䅷䅁䭁乁䅕䅁䭁䅁䅑䅁䭁䡁䔰䅁䉁䅁䅁允䅁䅁䅕䅁䅁䙧捓歬䵅䅉䅅䅁䕁䅁䅁睁䵁䅁䅁权剃允䅁权䕁䅁䅁权䍃䅂䅁允䅁䅁䅅䅁䙁䅁䅁䅁癁䕈䉊䍄䉁䅁䅁䅂䅁䅁䅍䅄䅁䅁䅯䅅䅑䅁䅯充䅁䅁䅯䅦䅑䅁䅅䅁䉁䅁䅁权湂杁䅁䍄䉁䅁䅁䅂䅁䅁䅍䅄䅁䅁䅯眵䅁䅁䅯充䅁䅁䅯䅨䅑䅁䅅䅁䉁䅁䅁杄十䅁䅁李㉁䑁䅅兏硁䑁䅍兏ㅁ䅁䅁䍄䉁䅁䅁䅂䅁䅁䅍䅄䅁䅁䅯儷䅁䅁䅯䅂䅁䅁䅯睦䅑䅁䅅䅁䉁䅁䅁兂䅁䅁䅁免睂兑杷允䅁䅁䅑䅁䑁䅁䅷䅁䭁䕁䉅䅁䭁䉁䅅䅁䭁䍁䵯䅁䉁䅁䅁允䅁䅁䄴杆䅁䑁䅉兎穁䑁䅅䅍睁䑁䅁䅍睁䑁䅁䅁䵁䅉䅅䅁䕁䅁䅁睁䵁䅁䅁权婃䅁䅁权䕁䅁䅁权睂䅂䅁允䅁䅁䅅䅁䙁䅁䅁䅁牁地䉤䍄䉁䅁䅁䅂䅁䅁䅍䅄䅁䅁䅯䅃䅁䅁䅯䅂䅁䅁䅯督䅑䅁䅅䅁䉁䅁䅁兂䅁䅁䅁䝧灑兑杷允䅁䅁䅑䅁䑁䅁䅷䅁䭁䉁䅣䅁䭁䅁䅑䅁䭁䡁䔸䅁䉁䅁䅁允䅁䅁䅕䅁䅁䱁䉩歎䵅䅉䅅䅁䕁䅁䅁睁䵁䅁䅁权㍄䅁䅁权䕁䅁䅁权瑂䅂䅁允䅁䅁䅅䅁䙁䅁䅁䅁啄汰䉚䍄䉁䅁䅁䅂䅁䅁䅍䅄䅁䅁䅯兗䅁䅁䅯充䅁䅁䅯睤䅑䅁䅅䅁䉁䅁䅁杄坁䅁䅁免祁䑁䅫䅎睁䑁䅁䅍睁䑁䅁䅍䅁䅁杷允䅁䅁䅑䅁䑁䅁䅷䅁䭁䭁䅍䅁䭁䅁䅑䅁䭁䡁䔸䅁䉁䅁䅁允䅁䅁䅕䅁䅁䭑⭎啧䵅䅉䅅䅁䕁䅁䅁睁䵁䅁䅁权䝁䅁䅁权䕁䅁䅁权硂䅂䅁允䅁䅁䅅䅁䙁䅁䅁䅁坃楈䉤䍄䉁䅁䅁䅂䅁䅁䅍䅄䅁䅁䅯䅈䅁䅁䅯䅂䅁䅁䅯睧䅑䅁䅅䅁䉁䅁䅁兂䅁䅁䅁䩧㡁兑杷允䅁䅁䅑䅁䑁䅁䅷䅁䭁䅁䅙䅁䭁䅁䅑䅁䭁䝁䔰䅁䉁䅁䅁允䅁䅁䅕䅁䅁䡁瑧䕋䵅䅉䅅䅁䕁䅁䅁睁䵁䅁䅁权あ䅁䅁权䕁䅁䅁权㉂䅂䅁允䅁䅁䅅䅁䙁䅁䅁䅁歂啯䉎䍄䉁䅁䅁䅂䅁䅁䅍䅄䅁䅁䅯杕䅁䅁䅯䅂䅁䅁䅯入䅑䅁䅅䅁䉁䅁䅁兂䅁䅁䅁浯吱兑杷允䅁䅁䅑䅁䑁䅁䅷䅁䭁䙁䅍䅁䭁䅁䅑䅁䭁䡁䕫䅁䉁䅁䅁允䅁䅁䅕䅁䅁䡁湑啓䵅䅉䅅䅁䕁䅁䅁睁䵁䅁䅁权求䅁䅁权剁䅁䅁权䉃䅂䅁允䅁䅁䅅䅁佁䉁䅑䅁硁䑁䅙䅎㑁䑁䅉䅏睁䑁䅁䅍䅁䅁杷允䅁䅁䅑䅁䑁䅁䅷䅁䭁䡁䅍䅁䭁䅁䅑䅁䭁䡁䕷䅁䉁䅁䅁允䅁䅁䅕䅁䅁䕁䩬䕥䵅䅉䅅䅁䕁䅁䅁睁䵁䅁䅁权浃䅁䅁权䕁䅁䅁权穂䅂䅁允䅁䅁䅅䅁䙁䅁䅁䅁䅁橘䉰䍄䉁䅁䅁䅂䅁䅁䅍䅄䅁䅁䅯杣䅁䅁䅯䅂䅁䅁䅯睥䅑䅁䅅䅁䉁䅁䅁兂䅁䅁䅁䅍積兑杷允䅁䅁䅑䅁䑁䅁䅷䅁䭁䡁䅉䅁䭁䅁䅑䅁䭁䥁䕑䅁䉁䅁䅁允䅁䅁䅕䅁䅁䑁ㅺ䕒䵅䅉䅅䅁䕁䅁䅁睁䵁䅁䅁权硁䅁䅁权䕁䅁䅁权穂䅂䅁允䅁䅁䅅䅁䙁䅁䅁䅁䅃䍉䈵䍄䉁䅁䅁䅂䅁䅁䅍䅄䅁䅁䅯杍䅁䅁䅯䅂䅁䅁䅯督䅑䅁䅅䅁䉁䅁䅁兂䅁䅁䅁䍡ㅧ兑杷允䅁䅁䅑䅁䑁䅁䅷䅁䭁䉁䈰䅁䭁䅁䅑䅁䭁䡁䕁䅁䉁䅁䅁允䅁䅁䅕䅁䅁䡁䙘䕙䵅䅉䅅䅁䕁䅁䅁睁䵁䅁䅁权䝁䅁䅁权䕁䅁䅁权療䅂䅁允䅁䅁䅅䅁䙁䅁䅁䅁䕃卋䉨䍄䉁䅁䅁䅂䅁䅁䅍䅄䅁䅁䅯䅈䅁䅁䅯䅂䅁䅁䅯入䅑䅁䅅䅁䉁䅁䅁兂䅁䅁䅁䱕㑁兑杷允䅁䅁䅑䅁䑁䅁䅷䅁䭁䥁䅍䅁䭁䅁䅑䅁䭁䡁䕧䅁䉁䅁䅁允䅁䅁䅕䅁䅁䩁䍂え䵅䅉䅅䅁䕁䅁䅁睁䵁䅁䅁权潁䅁䅁权䕁䅁䅁权䙃䅂䅁允䅁䅁䅅䅁䙁䅁䅁䅁䕁䙑䉆䍄䉁䅁䅁䅂䅁䅁䅍䅄䅁䅁䅯兓䅁䅁䅯充䅁䅁䅯䅣䅑䅁䅅䅁䉁䅁䅁杄啁䅁䅁免睁䑁䅙䅎睁䑁䅁䅍睁䑁䅁䅁䵁䅉䅅䅁䕁䅁䅁睁䵁䅁䅁权乂䅁䅁权䕁䅁䅁权㉂䅂䅁允䅁䅁䅅䅁䙁䅁䅁䅁煂潭䉒䍄䉁䅁䅁䅂䅁䅁䅍䅄䅁䅁䅯杕䅁䅁䅯䅂䅁䅁䅯䅥䅑䅁䅅䅁䉁䅁䅁兂䅁䅁䅁潭坚兑杷允䅁䅁䅑䅁䑁䅁䅷䅁䭁䱁䅙䅁䭁䅁䅑䅁䭁䡁䕅䅁䉁䅁䅁允䅁䅁䅕䅁䅁䕁灖歏䵅䅉䅅䅁䕁䅁䅁睁䵁䅁䅁权噄允䅁权䕁䅁䅁权䉃䅂䅁允䅁䅁䅅䅁䭁䕁䅣䅁䵁䅉䅅䅁䕁䅁䅁睁䵁䅁䅁权畃䅁䅁权䕁䅁䅁权㡂䅂䅁允䅁䅁䅅䅁䙁䅁䅁䅁獂祶䉎䍄䉁䅁䅁䅂䅁䅁䅍䅄䅁䅁䅯睉䅁䅁䅯䅂䅁䅁䅯䅤䅑䅁䅅䅁䉁䅁䅁兂䅁䅁䅁䤰ㅍ兑杷允䅁䅁䅑䅁䑁䅁䅷䅁䭁䱁䅉䅁䭁䅁䅑䅁䭁䡁䔸䅁䉁䅁䅁允䅁䅁䅕䅁䅁䅁啪䕒䵅䅉䅅䅁䕁䅁䅁睁䵁䅁䅁权䝁䅁䅁权䕁䅁䅁权㝂䅂䅁允䅁䅁䅅䅁䙁䅁䅁䅁潄䉧䈱䍄䉁䅁䅁䅂䅁䅁䅍䅄䅁䅁䅯眳䅅䅁䅯䅂䅁䅁䅯杋䅷䅁䅅䅁䉁䅁䅁兂䅁䅁䅁䩲䵆兑杷允䅁䅁䅑䅁䑁䅁䅷䅁䭁䅁䅙䅁䭁䅁䅑䅁䭁䡁䕙䅁䉁䅁䅁允䅁䅁䅕䅁䅁䵁䙓䕈䵅䅉䅅䅁䕁䅁䅁睁䵁䅁䅁权呃䅁䅁权剁䅁䅁权㥂䅂䅁允䅁䅁䅅䅁佁䉁䅑䅁穁䑁䅉䅏睁䑁䅁䅍睁䑁䅁䅍䅁䅁杷允䅁䅁䅑䅁䑁䅁䅷䅁䭁䱁䉧䅁䭁䅁䅑䅁䭁䡁䕷䅁䉁䅁䅁允䅁䅁䅕䅁䅁䝁䑁歋䵅䅉䅅䅁䕁䅁䅁睁䵁䅁䅁权䭄䅁䅁权䕁䅁䅁权㥂䅂䅁允䅁䅁䅅䅁䙁䅁䅁䅁㑁穁䉂䍄䉁䅁䅁䅂䅁䅁䅍䅄䅁䅁䅯兲䅅䅁䅯䅂䅁䅁䅯䅣䅑䅁䅅䅁䉁䅁䅁兂䅁䅁䅁噔穯兑杷允䅁䅁䅑䅁䑁䅁䅷䅁䭁佁䉷䅁䭁䅁䅑䅁䭁䍁䵯䅁䉁䅁䅁允䅁䅁䅕䅁䅁䙁塏歎䵅䅉䅅䅁䕁䅁䅁睁䵁䅁䅁权㕂䅁䅁权䕁䅁䅁权㕂䅂䅁允䅁䅁䅅䅁䙁䅁䅁䅁䅂刷䉰䍄䉁䅁䅁䅂䅁䅁䅍䅄䅁䅁䅯䅁䅅䅁䅯䅂䅁䅁䅯杤䅑䅁䅅䅁䉁䅁䅁兂䅁䅁䅁煊䱖兑杷允䅁䅁䅑䅁䑁䅁䅷䅁䭁䑁䈸䅁䭁䅁䅑䅁䭁䡁䕧䅁䉁䅁䅁允䅁䅁䅕䅁䅁䱁塨啐䵅䅉䅅䅁䕁䅁䅁睁䵁䅁䅁权慁䅁䅁权䕁䅁䅁权⭂䅂䅁允䅁䅁䅅䅁䙁䅁䅁䥁獁湇䉆䍄䉁䅁䅁䅂䅁䅁䅍䅄䅁䅁䅯睖䅁䅁䅯䅂䅁䅁䅯杋䅷䅁䅅䅁䉁䅁䅁兂䅁䅁䅁佦瑉兑杷允䅁䅁䅑䅁䑁䅁䅷䅁䭁䱁䅑䅁䭁䅁䅑䅁䭁䍁䵯䅁䉁䅁䅁允䅁䅁䅕䅁䅁䉧婅歑䵅䅉䅅䅁䕁䅁䅁睁䵁䅁䅁权湁䅁䅁权䕁䅁䅁权㡂䅂䅁允䅁䅁䅅䅁䙁䅁䅁䅁㙄嘷䉤䍄䉁䅁䅁䅂䅁䅁䅍䅄䅁䅁䅯䅌䅅䅁䅯䅂䅁䅁䅯杧䅑䅁䅅䅁䉁䅁䅁兂䅁䅁䅁䠯杂兑杷允䅁䅁䅑䅁䑁䅁䅷䅁䭁偁䅯䅁䭁䅁䅑䅁䭁䥁䕁䅁䉁䅁䅁允䅁䅁䅕䅁䅁䩁䥉か䵅䅉䅅䅁䕁䅁䅁睁䵁䅁䅁权兂䅁䅁权䕁䅁䅁权穂䅂䅁允䅁䅁䅅䅁䙁䅁䅁䅁䥁啬䉊䍄䉁䅁䅁䅂䅁䅁䅍䅄䅁䅁䅯䄵䅁䅁䅯䅂䅁䅁䅯杦䅑䅁䅅䅁䉁䅁䅁兂䅁䅁䅁眸睷兑杷允䅁䅁䅑䅁䑁䅁䅷䅁䭁䥁䄴䅁䭁䅁䅑䅁䭁䡁䕯䅁䉁䅁䅁允䅁䅁䅕䅁䅁䥁䑩ぎ䵅䅉䅅䅁䕁䅁䅁睁䵁䅁䅁权⽃䅁䅁权䕁䅁䅁权㑂䅂䅁允䅁䅁䅅䅁䙁䅁䅁䵁捂汯䈵䍄䉁䅁䅁䅂䅁䅁䅍䅄䅁䅁䅯兢䅁䅁䅯䅂䅁䅁䅯睥䅑䅁䅅䅁䉁䅁䅁兂䅁䅁䅁䩯匱兑杷允䅁䅁䅑䅁䑁䅁䅷䅁䭁䩁䅫䅁䭁䅁䅑䅁䭁䝁䔰䅁䉁䅁䅁允䅁䅁䅕䅁䅁䑁穒䕢䵅䅉䅅䅁䕁䅁䅁睁䵁䅁䅁权牄䅁䅁权䕁䅁䅁权煁䅄䅁允䅁䅁䅅䅁䙁䅁䅁䅁乁塎䈱䍄䉁䅁䅁䅂䅁䅁䅍䅄䅁䅁䅯䅒䅅䅁䅯䅂䅁䅁䅯杣䅑䅁䅅䅁䉁䅁䅁兂䅁䅁䅁伯剤兑杷允䅁䅁䅑䅁䑁䅁䅷䅁䭁䙁䅣䅁䭁䅁䅑䅁䭁䥁䕍䅁䉁䅁䅁允䅁䅁䅕䅁䅁䡁噱歌䵅䅉䅅䅁䕁䅁䅁睁䵁䅁䅁权婁䅁䅁权䕁䅁䅁权䑃䅂䅁允䅁䅁䅅䅁䙁䅁䅁䅁䕂䘳䉆䍄䉁䅁䅁䅂䅁䅁䅍䅄䅁䅁䅯䅹䅁䅁䅯充䅁䅁䅯杦䅑䅁䅅䅁䉁䅁䅁杄啁䅁䅁睍硁䑁䅧䅍睁䑁䅁䅍睁䑁䅁䅁䵁䅉䅅䅁䕁䅁䅁睁䵁䅁䅁权湄䅁䅁权䕁䅁䅁权あ䅂䅁允䅁䅁䅅䅁䙁䅁䅁䅁䕃桉䉤䍄䉁䅁䅁䅂䅁䅁䅍䅄䅁䅁䅯眱䅁䅁䅯䅂䅁䅁䅯来䅑䅁䅅䅁䉁䅁䅁兂䅁䅁䅃橪㑎兑杷允䅁䅁䅑䅁䑁䅁䅷䅁䭁䉁䉁䅁䭁䅁䅑䅁䭁䡁䕉䅁䉁䅁䅁允䅁䅁䅕䅁䅁伴橮䕫䵅䅉䅅䅁䕁䅁䅁睁䵁䅁䅁权塂䅁䅁权䕁䅁䅁权㑂䅂䅁允䅁䅁䅅䅁䙁䅁䅁䅁坁祧䉴䍄䉁䅁䅁䅂䅁䅁䅍䅄䅁䅁䅯睑䅅䅁䅯䅂䅁䅁䅯䅨䅑䅁䅅䅁䉁䅁䅁兂䅁䅁䅁䱢乤兑杷允䅁䅁䅑䅁䑁䅁䅷䅁䭁䵁䉙䅁䭁䅁䅑䅁䭁䥁䕉䅁䉁䅁䅁允䅁䅁䅕䅁䅁偁佱歕䵅䅉䅅䅁䕁䅁䅁睁䵁䅁䅁权剄䅁䅁权䕁䅁䅁权ㅂ䅂䅁允䅁䅁䅅䅁䙁䅁䅁䅁獃歂䉚䍄䉁䅁䅁䅂䅁䅁䅍䅄䅁䅁䅯䅐䅁䅁䅯䅂䅁䅁䅯入䅑䅁䅅䅁䉁䅁䅁兂䅁䅁䅃儫偹兑杷允䅁䅁䅑䅁䑁䅁䅷䅁䭁䡁䅍䅁䭁䅁䅑䅁䭁䡁䕣䅁䉁䅁䅁允䅁䅁䅕䅁䅁佁㈫啦䵅䅉䅅䅁䕁䅁䅁睁䵁䅁䅁权䍂允䅁权䕁䅁䅁权㍂䅂䅁允䅁䅁䅅䅁䙁䅁䅁䅁䕄䙆䉎䍄䉁䅁䅁䅂䅁䅁䅍䅄䅁䅁䅯八䅅䅁䅯䅂䅁䅁䅯兤䅑䅁䅅䅁䉁䅁䅁兂䅁䅁䅃潪䥨兑杷允䅁䅁䅑䅁䑁䅁䅷䅁䭁䙁䅷䅁䭁䅁䅑䅁䭁䡁䔸䅁䉁䅁䅁允䅁䅁䅕䅁䅁䅧印け䵅䅉䅅䅁䕁䅁䅁睁䵁䅁䅁权塂䅁䅁权䕁䅁䅁权䉃䅂䅁允䅁䅁䅅䅁䙁䅁䅁䅁㉂祤䈹䍄䉁䅁䅁䅂䅁䅁䅍䅄䅁䅁䅯杔䅅䅁䅯䅂䅁䅁䅯䅤䅑䅁䅅䅁䉁䅁䅁兂䅁䅁䅁畸呒兑杷允䅁䅁䅑䅁䑁䅁䅷䅁䭁䥁䅅䅁䭁䅁䅑䅁䭁䡁䕷䅁䉁䅁䅁允䅁䅁䅕䅁䅁䍁甹問䵅䅉䅅䅁䕁䅁䅁睁䵁䅁䅁权扃允䅁权䕁䅁䅁权䍃䅂䅁允䅁䅁䅅䅁䙁䅁䅁䅁䅁呂䉒䍄䉁䅁䅁䅂䅁䅁䅍䅄䅁䅁䅯具䅅䅁䅯䅂䅁䅁䅯全䅑䅁䅅䅁䉁䅁䅁兂䅁䅁䅁攷㈸兑杷允䅁䅁䅑䅁䑁䅁䅷䅁䭁䙁䉫䅁䭁䅁䅑䅁䭁䡁䕕䅁䉁䅁䅁允䅁䅁䅕䅁䅁䍁桵ぢ䵅䅉䅅䅁䕁䅁䅁睁䵁䅁䅁权塂䅁䅁权䕁䅁䅁权あ䅂䅁允䅁䅁䅅䅁䙁䅁䅁䅁睄䌲䈵䍄䉁䅁䅁䅂䅁䅁䅍䅄䅁䅁䅯杳䅁䅁䅯充䅁䅁䅯䅥䅑䅁䅅䅁䉁䅁䅁杄啁䅁䅁免硁䑁䅅䅎睁䑁䅁䅍睁䑁䅁䅁䵁䅉䅅䅁䕁䅁䅁睁䵁䅁䅁权硁䅁䅁权䕁䅁䅁权䙃䅂䅁允䅁䅁䅅䅁䙁䅁䅁䅁䥁穢䉂䍄䉁䅁䅁䅂䅁䅁䅍䅄䅁䅁䅯杍䅁䅁䅯䅂䅁䅁䅯全䅑䅁䅅䅁䉁䅁䅁兂䅁䅁䅁䭙䅎兑杷允䅁䅁䅑䅁䑁䅁䅷䅁䭁䝁䉕䅁䭁䉁䅅䅁䭁䝁䔰䅁䉁䅁䅁允䅁䅁䄴䅆䅁䑁䅧免㕁䑁䅣䅍睁䑁䅁䅍睁䅁䅁䍄䉁䅁䅁䅂䅁䅁䅍䅄䅁䅁䅯睓䅅䅁䅯䅂䅁䅁䅯䅤䅑䅁䅅䅁䉁䅁䅁权䡂䅁䅁䍄䉁䅁䅁䅂䅁䅁䅍䅄䅁䅁䅯具䅁䅁䅯䅂䅁䅁䅯䅣䅑䅁䅅䅁䉁䅁䅁兂䅁䅁䅃睗ㄹ兑杷允䅁䅁䅑䅁䑁䅁䅷䅁䭁䅁䅫䅁䭁䅁䅑䅁䭁䡁䔸䅁䉁䅁䅁允䅁䅁䅕䅁䅁䱁呷歍䵅䅉䅅䅁䕁䅁䅁睁䵁䅁䅁权塂䅁䅁权䕁䅁䅁权㡂䅂䅁允䅁䅁䅅䅁䙁䅁䅁䅁祄䍖䉊䍄䉁䅁䅁䅂䅁䅁䅍䅄䅁䅁䅯杓䅁䅁䅯䅂䅁䅁䅯杋䅷䅁䅅䅁䉁䅁䅁兂䅁䅁䅁䱭猴兑杷允䅁䅁䅑䅁䑁䅁䅷䅁䭁䱁䅁䅁䭁䅁䅑䅁䭁䥁䕅䅁䉁䅁䅁允䅁䅁䅕䅁䅁䙁獔啇䵅䅉䅅䅁䕁䅁䅁睁䵁䅁䅁权祂䅁䅁权䕁䅁䅁权䙃䅂䅁允䅁䅁䅅䅁䙁䅁䅁䅁啄唫䈱䍄䉁䅁䅁䅂䅁䅁䅍䅄䅁䅁䅯䅊䅅䅁䅯䅂䅁䅁䅯䅤䅑䅁䅅䅁䉁䅁䅁兂䅁䅁䅁䅚䡸兑杷允䅁䅁䅑䅁䑁䅁䅷䅁䭁偁䈴䅁䭁䉁䅅䅁䭁䡁䕯䅁䉁䅁䅁允䅁䅁䄴杅䅁䑁䅕免㑁䑁䅍䅍祁䑁䅑兎䅁䅁杷允䅁䅁䅑䅁䑁䅁䅷䅁䭁䕁䅯䅁䭁䅁䅑䅁䭁䝁䔸䅁䉁䅁䅁允䅁䅁䅕䅁䅁䡁䑩啌䵅䅉䅅䅁䕁䅁䅁睁䵁䅁䅁权祄䅁䅁权䕁䅁䅁权㑂䅂䅁允䅁䅁䅅䅁䙁䅁䅁䅁奄坳䉴䍄䉁䅁䅁䅂䅁䅁䅍䅄䅁䅁䅯杓䅁䅁䅯䅂䅁䅁䅯来䅑䅁䅅䅁䉁䅁䅁兂䅁䅁䅁䡷瑣兑杷允䅁䅁䅑䅁䑁䅁䅷䅁䭁䱁䅧䅁䭁䅁䅑䅁䭁䍁䵯䅁䉁䅁䅁允䅁䅁䅕䅁䅁䡁獴ぎ䵅䅉䅅䅁䕁䅁䅁睁䵁䅁䅁权允䅁䅁权剁䅁䅁权㡂䅂䅁允䅁䅁䅅䅁佁䉁䅉䅁ぁ䑁䅫李㉁䑁䅉䅍睁䑁䅁䅁䵁䅉䅅䅁䕁䅁䅁睁䵁䅁䅁权楁䅁䅁权䕁䅁䅁权䉃䅂䅁允䅁䅁䅅䅁䙁䅁䅁䅁歂䌶䈵䍄䉁䅁䅁䅂䅁䅁䅍䅄䅁䅁䅯杓䅁䅁䅯䅂䅁䅁䅯全䅑䅁䅅䅁䉁䅁䅁兂䅁䅁䅁䅇獍兑杷允䅁䅁䅑䅁䑁䅁䅷䅁䭁乁䅷䅁䭁䅁䅑䅁䭁䥁䕅䅁䉁䅁䅁允䅁䅁䅕䅁䅁䑁煨歌䵅䅉䅅䅁䕁䅁䅁睁䵁䅁䅁权敄允䅁权剁䅁䅁权⽂䅂䅁允䅁䅁䅅䅁佁䉁䅉䅁ㅁ䑁䅧杍穁䑁䅣䅍睁䑁䅁䅁䵁䅉䅅䅁䕁䅁䅁睁䵁䅁䅁权佁允䅁权䕁䅁䅁权㡂䅂䅁允䅁䅁䅅䅁䙁䅁䅁䅁塃橰䈵䍄䉁䅁䅁䅂䅁䅁䅍䅄䅁䅁䅯䅉䅅䅁䅯䅂䅁䅁䅯兤䅑䅁䅅䅁䉁䅁䅁兂䅁䅁䅁䉦睫兑杷允䅁䅁䅑䅁䑁䅁䅷䅁䭁䵁䉍䅁䭁䅁䅑䅁䭁䡁䕷䅁䉁䅁䅁允䅁䅁䅕䅁䅁䍁㕷䕗䵅䅉䅅䅁䕁䅁䅁睁䵁䅁䅁权㉄权䅁权䕁䅁䅁权㑂䅂䅁允䅁䅁䅅䅁䙁䅁䅁䅁䝁祥䉊䍄䉁䅁䅁䅂䅁䅁䅍䅄䅁䅁䅯兰䅅䅁䅯䅂䅁䅁䅯兣䅑䅁䅅䅁䉁䅁䅁兂䅁䅁䅁䕱㙉兑杷允䅁䅁䅑䅁䑁䅁䅷䅁䭁䕁䅯䅁䭁䅁䅑䅁䭁䥁䕑䅁䉁䅁䅁允䅁䅁䅕䅁䅁䉁ㅪ啊䵅䅉䅅䅁䕁䅁䅁睁䵁䅁䅁权䥂䅁䅁权䕁䅁䅁权㕂䅂䅁允䅁䅁䅅䅁䙁䅁䅁䥁㝂ㅁ䉖䍄䉁䅁䅁䅂䅁䅁䅍䅄䅁䅁䅯杌䅁䅁䅯䅂䅁䅁䅯䅥䅑䅁䅅䅁䉁䅁䅁兂䅁䅁䅁桷煒兑杷允䅁䅁䅑䅁䑁䅁䅷䅁䭁偁䉯䅁䭁䉁䅅䅁䭁䡁䕙䅁䉁䅁䅁允䅁䅁䄴䅆䅁䑁䅕䅎硁䑁䅫睍ㅁ䑁䅙䅏硁䅁䅁䍄䉁䅁䅁䅂䅁䅁䅍䅄䅁䅁䅯兊䅅䅁䅯䅂䅁䅁䅯䅣䅑䅁䅅䅁䉁䅁䅁兂䅁䅁䅁捭硧兑杷允䅁䅁䅑䅁䑁䅁䅷䅁䭁䍁䅑䅁䭁䅁䅑䅁䭁䡁䕑䅁䉁䅁䅁允䅁䅁䅕䅁䅁䉁䑒げ䵅䅉䅅䅁䕁䅁䅁睁䵁䅁䅁权獂䅁䅁权䕁䅁䅁权⽂䅂䅁允䅁䅁䅅䅁䙁䅁䅁䅁䥃䙍䉂䍄䉁䅁䅁䅂䅁䅁䅍䅄䅁䅁䅯兒䅅䅁䅯䅂䅁䅁䅯杣䅑䅁䅅䅁䉁䅁䅁兂䅁䅁䅁救灴兑杷允䅁䅁䅑䅁䑁䅁䅷䅁䭁䑁䅍䅁䭁䅁䅑䅁䭁䡁䕑䅁䉁䅁䅁允䅁䅁䅕䅁䅁偁㉑問䵅䅉䅅䅁䕁䅁䅁睁䵁䅁䅁权乃䅁䅁权䕁䅁䅁权ㅂ䅂䅁允䅁䅁䅅䅁䙁䅁䅁䅁䱃ぴ䈱䍄䉁䅁䅁䅂䅁䅁䅍䅄䅁䅁䅯杓䅁䅁䅯䅂䅁䅁䅯䅤䅑䅁䅅䅁䉁䅁䅁兂䅁䅁䅁䵋浳兑杷允䅁䅁䅑䅁䑁䅁䅷䅁䭁䭁䅳䅁䭁䅁䅑䅁䭁䥁䕑䅁䉁䅁䅁允䅁䅁䅕䅁䅁䭁協䕑䵅䅉䅅䅁䕁䅁䅁睁䵁䅁䅁权䭂䅁䅁权䕁䅁䅁权㝂䅂䅁允䅁䅁䅅䅁䙁䅁䅁䅁㑁䍍䉖䍄䉁䅁䅁䅂䅁䅁䅍䅄䅁䅁䅯䅄䅁䅁䅯䅂䅁䅁䅯全䅑䅁䅅䅁䉁䅁䅁兂䅁䅁䅁䅣塯兑杷允䅁䅁䅑䅁䑁䅁䅷䅁䭁䝁䉅䅁䭁䉁䅅䅁䭁䥁䕅䅁䉁䅁䅁允䅁䅁䄴䅆䅁䑁䅍睍祁䑁䅉䅍睁䑁䅁䅍睁䅁䅁䍄䉁䅁䅁䅂䅁䅁䅍䅄䅁䅁䅯䅶䅅䅁䅯䅂䅁䅁䅯兢䅑䅁䅅䅁䉁䅁䅁兂䅁䅁䅁䐫楳兑杷允䅁䅁䅑䅁䑁䅁䅷䅁䭁乁䉧䅁䭁䅁䅑䅁䭁䡁䕉䅁䉁䅁䅁允䅁䅁䅕䅁䅁䥁䌸䕚䵅䅉䅅䅁䕁䅁䅁睁䵁䅁䅁权䭂䅁䅁权䕁䅁䅁权㉂䅂䅁允䅁䅁䅅䅁䙁䅁䅁䅁䥁楍䉚䍄䉁䅁䅁䅂䅁䅁䅍䅄䅁䅁䅯其䅁䅁䅯䅂䅁䅁䅯睢䅑䅁䅅䅁䉁䅁䅁兂䅁䅁䅁扪㡍兑杷允䅁䅁䅑䅁䑁䅁䅷䅁䭁乁䉁䅁䭁䅁䅑䅁䭁䡁䕳䅁䉁䅁䅁允䅁䅁䅕䅁䅁䅁䑄歐䵅䅉䅅䅁䕁䅁䅁睁䵁䅁䅁权呄允䅁权䕁䅁䅁权㙂䅂䅁允䅁䅁䅅䅁䙁䅁䅁䅁乂湦䉚䍄䉁䅁䅁䅂䅁䅁䅍䅄䅁䅁䅯杧䅅䅁䅯䅂䅁䅁䅯来䅑䅁䅅䅁䉁䅁䅁兂䅁䅁䅁汓䘹兑杷允䅁䅁䅑䅁䑁䅁䅷䅁䭁䑁䅷䅁䭁䅁䅑䅁䭁䍁䵯䅁䉁䅁䅁允䅁䅁䅕䅁䅁䡑䑋啬䵅䅉䅅䅁䕁䅁䅁睁䵁䅁䅁权㥁䅁䅁权䕁䅁䅁权煁䅄䅁允䅁䅁䅅䅁䙁䅁䅁䕁祂㕧䉖䍄䉁䅁䅁䅂䅁䅁䅍䅄䅁䅁䅯杓䅁䅁䅯䅂䅁䅁䅯睦䅑䅁䅅䅁䉁䅁䅁兂䅁䅁䅁健栰兑杷允䅁䅁䅑䅁䑁䅁䅷䅁䭁偁䅯䅁䭁䅁䅑䅁䭁䥁䕑䅁䉁䅁䅁允䅁䅁䅕䅁䅁䱁䱷啌䵅䅉䅅䅁䕁䅁䅁睁䵁䅁䅁权噃允䅁权䕁䅁䅁权瑂䅂䅁允䅁䅁䅅䅁䙁䅁䅁䅁ぃ䥚䉒䍄䉁䅁䅁䅂䅁䅁䅍䅄䅁䅁䅯李䅁䅁䅯充䅁䅁䅯杧䅑䅁䅅䅁䉁䅁䅁杄啁䅁䅁免祁䑁䅙䅏㕁䑁䅕䅍睁䑁䅁䅁䵁䅉䅅䅁䕁䅁䅁睁䵁䅁䅁权呄䅁䅁权䕁䅁䅁权煁䅄䅁允䅁䅁䅅䅁䙁䅁䅁䅁婂噐䉒䍄䉁䅁䅁䅂䅁䅁䅍䅄䅁䅁䅯䅐䅅䅁䅯䅂䅁䅁䅯杤䅑䅁䅅䅁䉁䅁䅁兂䅁䅁䅁䭰ぅ兑杷允䅁䅁䅑䅁䑁䅁䅷䅁䭁䙁䈸䅁䭁䅁䅑䅁䭁䡁䕅䅁䉁䅁䅁允䅁䅁䅕䅁䅁䝁⭩啎䵅䅉䅅䅁䕁䅁䅁睁䵁䅁䅁权㥃䅁䅁权䕁䅁䅁权あ䅂䅁允䅁䅁䅅䅁䙁䅁䅁䅁畃橔䉚䍄䉁䅁䅁䅂䅁䅁䅍䅄䅁䅁䅯六䅅䅁䅯充䅁䅁䅯兣䅑䅁䅅䅁䉁䅁䅁杄啁䅁䅁李睁䑁䅉睎睁䑁䅁䅍睁䑁䅁䅁䵁䅉䅅䅁䕁䅁䅁睁䵁䅁䅁权求䅁䅁权䕁䅁䅁权⽂䅂䅁允䅁䅁䅅䅁䙁䅁䅁䅁兄杤䉖䍄䉁䅁䅁䅂䅁䅁䅍䅄䅁䅁䅯䅗䅅䅁䅯充䅁䅁䅯杤䅑䅁䅅䅁䉁䅁䅁杄坁䅁䅁免㕁䑁䅅䅍㍁䑁䅉䅎睁䑁䅁䅍䅁䅁杷允䅁䅁䅑䅁䑁䅁䅷䅁䭁䵁䉍䅁䭁䉁䅅䅁䭁䡁䕁䅁䉁䅁䅁允䅁䅁䄴杆䅁䑁䅍䅎㑁䑁䅑䅍睁䑁䅁䅍睁䑁䅁䅁䵁䅉䅅䅁䕁䅁䅁睁䵁䅁䅁权㝂䅁䅁权䕁䅁䅁权ㅂ䅂䅁允䅁䅁䅅䅁䙁䅁䅁䅁㕂汣䉒䍄䉁䅁䅁䅂䅁䅁䅍䅄䅁䅁䅯䅕䅁䅁䅯䅂䅁䅁䅯杦䅑䅁䅅䅁䉁䅁䅁兂䅁䅁䅁楷䑖兑杷允䅁䅁䅑䅁䑁䅁䅷䅁䭁䥁䅑䅁䭁䉁䅅䅁䭁䡁䕙䅁䉁䅁䅁允䅁䅁䄴䅆䅁䑁䅉兏穁䑁䅅免祁䑁䅁䅍睁䅁䅁䍄䉁䅁䅁䅂䅁䅁䅍䅄䅁䅁䅯杴䅅䅁䅯䅂䅁䅁䅯杧䅑䅁䅅䅁䉁䅁䅁兂䅁䅁䅁䅵㉑兑杷允䅁䅁䅑䅁䑁䅁䅷䅁䭁䭁䉷䅁䭁䅁䅑䅁䭁䡁䔴䅁䉁䅁䅁允䅁䅁䅕䅁䅁䕁䱔䕏䵅䅉䅅䅁䕁䅁䅁睁䵁䅁䅁权硁䅁䅁权䕁䅁䅁权䅃䅂䅁允䅁䅁䅅䅁䙁䅁䅁䅁杂楎䈵䍄䉁䅁䅁䅂䅁䅁䅍䅄䅁䅁䅯杆䅁䅁䅯䅂䅁䅁䅯䅥䅑䅁䅅䅁䉁䅁䅁兂䅁䅁䅁佇㈸兑杷允䅁䅁䅑䅁䑁䅁䅷䅁䭁䑁䅉䅁䭁䉁䅅䅁䭁䡁䔰䅁䉁䅁䅁允䅁䅁䄴䅆䅁䑁䅑䅎㑁䑁䅕䅍睁䑁䅁䅍睁䅁䅁䍄䉁䅁䅁䅂䅁䅁䅍䅄䅁䅁䅯兮䅁䅁䅯充䅁䅁䅯䅣䅑䅁䅅䅁䉁䅁䅁杄啁䅁䅁睎穁䑁䅁兎ㅁ䑁䅧䅍睁䑁䅁䅁䵁䅉䅅䅁䕁䅁䅁睁䵁䅁䅁权⭁䅁䅁权䕁䅁䅁权あ䅂䅁允䅁䅁䅅䅁䙁䅁䅁䥁乁ㅇ䉖䍄䉁䅁䅁䅂䅁䅁䅍䅄䅁䅁䅯睁䅅䅁䅯䅂䅁䅁䅯內䅑䅁䅅䅁䉁䅁䅁兂䅁䅁䅁䔸潊兑杷允䅁䅁䅑䅁䑁䅁䅷䅁䭁佁䉑䅁䭁䅁䅑䅁䭁䡁䕳䅁䉁䅁䅁允䅁䅁䅕䅁䅁䙁ㅪお䵅䅉䅅䅁䕁䅁䅁睁䵁䅁䅁权橁䅁䅁权䕁䅁䅁权穂䅂䅁允䅁䅁䅅䅁䙁䅁䅁䅁睃䑲䉚䍄䉁䅁䅁䅂䅁䅁䅍䅄䅁䅁䅯杓䅁䅁䅯䅂䅁䅁䅯杧䅑䅁䅅䅁䉁䅁䅁兂䅁䅁䅁䩇正兑杷允䅁䅁䅑䅁䑁䅁䅷䅁䭁䅁䉳䅁䭁䉁䅅䅁䭁䡁䔰䅁䉁䅁䅁允䅁䅁䄴䅆䅁䑁䅧䅍㍁䑁䅣免㑁䑁䅁䅍睁䅁䅁䍄䉁䅁䅁䅂䅁䅁䅍䅄䅁䅁䅯睲䅁䅁䅯䅂䅁䅁䅯睥䅑䅁䅅䅁䉁䅁䅁兂䅁䅁䅁婺奤兑杷允䅁䅁䅑䅁䑁䅁䅷䅁䭁䙁䉷䅁䭁䅁䅑䅁䭁䡁䕉䅁䉁䅁䅁允䅁䅁䅕䅁䅁䙁䅋啡䵅䅉䅅䅁䕁䅁䅁睁䵁䅁䅁权佄允䅁权剁䅁䅁权⭂䅂䅁允䅁䅁䅅䅁佁䉁䅑䅁穁䑁䅅兏ㅁ䑁䅣杍睁䑁䅁䅍䅁䅁杷允䅁䅁䅑䅁䑁䅁䅷䅁䭁䝁䅣䅁䭁䅁䅑䅁䭁䡁䕙䅁䉁䅁䅁允䅁䅁䅕䅁䅁䭧捩け䵅䅉䅅䅁䕁䅁䅁睁䵁䅁䅁权橄允䅁权䕁䅁䅁权㑂䅂䅁允䅁䅁䅅䅁䙁䅁䅁䵁婁㑺䉂䍄䉁䅁䅁䅂䅁䅁䅍䅄䅁䅁䅯儴䅁䅁䅯䅂䅁䅁䅯兦䅑䅁䅅䅁䉁䅁䅁兂䅁䅁䅁牵扚兑杷允䅁䅁䅑䅁䑁䅁䅷䅁䭁䕁䅯䅁䭁䅁䅑䅁䭁䥁䕁䅁䉁䅁䅁允䅁䅁䅕䅁䅁䉁坪歊䵅䅉䅅䅁䕁䅁䅁睁䵁䅁䅁权䭁允䅁权䕁䅁䅁权療䅂䅁允䅁䅁䅅䅁䙁䅁䅁䅁潁歃䉬䍄䉁䅁䅁䅂䅁䅁䅍䅄䅁䅁䅯睩䅁䅁䅯䅂䅁䅁䅯䅦䅑䅁䅅䅁䉁䅁䅁兂䅁䅁䅁䡙洸兑杷允䅁䅁䅑䅁䑁䅁䅷䅁䭁偁䅷䅁䭁䅁䅑䅁䭁䡁䕙䅁䉁䅁䅁允䅁䅁䅕䅁䅁䡁穲䕉䵅䅉䅅䅁䕁䅁䅁睁䵁䅁䅁权穁䅁䅁权䕁䅁䅁权㑂䅂䅁允䅁䅁䅅䅁䙁䅁䅁䅁㡁穙䉸䍄䉁䅁䅁䅂䅁䅁䅍䅄䅁䅁䅯督䅁䅁䅯䅂䅁䅁䅯兤䅑䅁䅅䅁䉁䅁䅁兂䅁䅁䅄兘䑵兑杷允䅁䅁䅑䅁䑁䅁䅷䅁䭁乁䅯䅁䭁䅁䅑䅁䭁䡁䕕䅁䉁䅁䅁允䅁䅁䅕䅁䅁乁婹啕䵅䅉䅅䅁䕁䅁䅁睁䵁䅁䅁权橄允䅁权剁䅁䅁权䅃䅂䅁允䅁䅁䅅䅁佁䉁䅙䅁ぁ䑁䅅䅎睁䑁䅁䅍睁䑁䅁䅍睁䅁䅁䍄䉁䅁䅁䅂䅁䅁䅍䅄䅁䅁䅯入䅁䅁䅯䅂䅁䅁䅯內䅑䅁䅅䅁䉁䅁䅁兂䅁䅁䅁杚歉兑杷允䅁䅁䅑䅁䑁䅁䅷䅁䭁䍁䅷䅁䭁䅁䅑䅁䭁䡁䕳䅁䉁䅁䅁允䅁䅁䅕䅁䅁佁䵒ぐ䵅䅉䅅䅁䕁䅁䅁睁䵁䅁䅁权啁䅁䅁权䕁䅁䅁权㝂䅂䅁允䅁䅁䅅䅁䙁䅁䅁䅁兄呩䉒䍄䉁䅁䅁䅂䅁䅁䅍䅄䅁䅁䅯䅇䅁䅁䅯充䅁䅁䅯杣䅑䅁䅅䅁䉁䅁䅁杄啁䅁䅁免ㅁ䑁䅧睍硁䑁䅣李㕁䑁䅫䅁䵁䅉䅅䅁䕁䅁䅁睁䵁䅁䅁权㙂䅁䅁权䕁䅁䅁权㉂䅂䅁允䅁䅁䅅䅁䙁䅁䅁䅁楃䍮䈱䍄䉁䅁䅁䅂䅁䅁䅍䅄䅁䅁䅯免䅁䅁䅯䅂䅁䅁䅯兢䅑䅁䅅䅁䉁䅁䅁兂䅁䅁䅁䵁瑫兑杷允䅁䅁䅑䅁䑁䅁䅷䅁䭁䍁䅉䅁䭁䅁䅑䅁䭁䥁䕍䅁䉁䅁䅁允䅁䅁䅕䅁䅁䩁㕯䕊䵅䅉䅅䅁䕁䅁䅁睁䵁䅁䅁权硁䅁䅁权䕁䅁䅁权硂䅂䅁允䅁䅁䅅䅁䙁䅁䅁䅁兄祕䈱䍄䉁䅁䅁䅂䅁䅁䅍䅄䅁䅁䅯兦䅁䅁䅯充䅁䅁䅯来䅑䅁䅅䅁䉁䅁䅁杄啁䅁䅁杍㕁䑁䅧䅍睁䑁䅁䅍睁䑁䅁䅁䵁䅉䅅䅁䕁䅁䅁睁䵁䅁䅁权祁䅁䅁权䕁䅁䅁权硂䅂䅁允䅁䅁䅅䅁䙁䅁䅁䅁ぁ穹䈵䍄䉁䅁䅁䅂䅁䅁䅍䅄䅁䅁䅯䅘䅅䅁䅯䅂䅁䅁䅯䅤䅑䅁䅅䅁䉁䅁䅁兂䅁䅁䅁佐氹兑杷允䅁䅁䅑䅁䑁䅁䅷䅁䭁䭁䅷䅁䭁䅁䅑䅁䭁䥁䕅䅁䉁䅁䅁允䅁䅁䅕䅁䅁䱁䙁啌䵅䅉䅅䅁䕁䅁䅁睁䵁䅁䅁权ぃ䅁䅁权䕁䅁䅁权㍂䅂䅁允䅁䅁䅅䅁䙁䅁䅁䅁慄䌹䉆䍄䉁䅁䅁䅂䅁䅁䅍䅄䅁䅁䅯䅥䅅䅁䅯充䅁䅁䅯內䅑䅁䅅䅁䉁䅁䅁杄坁䅁䅁兎㍁䑁䅙䅏睁䑁䅁䅍睁䑁䅁䅍䅁䅁杷允䅁䅁䅑䅁䑁䅁䅷䅁䭁䝁䉧䅁䭁䅁䅑䅁䭁䡁䔸䅁䉁䅁䅁允䅁䅁䅕䅁䅁乁䵸啒䵅䅉䅅䅁䕁䅁䅁睁䵁䅁䅁权硁䅁䅁权䕁䅁䅁权㥂䅂䅁允䅁䅁䅅䅁䙁䅁䅁䅁䥁穢䉂䍄䉁䅁䅁䅂䅁䅁䅍䅄䅁䅁䅯杍䅁䅁䅯䅂䅁䅁䅯兦䅑䅁䅅䅁䉁䅁䅁兂䅁䅁䅁但㥣兑杷允䅁䅁䅑䅁䑁䅁䅷䅁䭁䭁䅫䅁䭁䉁䅅䅁䭁䡁䕳䅁䉁䅁䅁允䅁䅁䄴䅆䅁䑁䅧兏祁䑁䅅䅍睁䑁䅁䅍睁䅁䅁䍄䉁䅁䅁䅂䅁䅁䅍䅄䅁䅁䅯杫䅁䅁䅯䅂䅁䅁䅯兦䅑䅁䅅䅁䉁䅁䅁兂䅁䅁䅁改剒兑杷允䅁䅁䅑䅁䑁䅁䅷䅁䭁䅁䉫䅁䭁䉁䅅䅁䭁䡁䕑䅁䉁䅁䅁允䅁䅁䄴杅䅁䑁䅙兎硁䑁䅙李睁䑁䅁䅍䅁䅁杷允䅁䅁䅑䅁䑁䅁䅷䅁䭁䩁䅣䅁䭁䅁䅑䅁䭁䡁䔰䅁䉁䅁䅁允䅁䅁䅕䅁䅁䡁奌歉䵅䅉䅅䅁䕁䅁䅁睁䵁䅁䅁权奃䅁䅁权䕁䅁䅁权㥂䅂䅁允䅁䅁䅅䅁䙁䅁䅁䅁䅄䕉䈹䍄䉁䅁䅁䅂䅁䅁䅍䅄䅁䅁䅯免䅁䅁䅯䅂䅁䅁䅯䅥䅑䅁䅅䅁䉁䅁䅁兂䅁䅁䅁䌰睑兑杷允䅁䅁䅑䅁䑁䅁䅷䅁䭁䑁䅉䅁䭁䅁䅑䅁䭁䡁䕧䅁䉁䅁䅁允䅁䅁䅕䅁䅁䩁䵧䕑䵅䅉䅅䅁䕁䅁䅁睁䵁䅁䅁权湂允䅁权䕁䅁䅁权祂䅂䅁允䅁䅁䅅䅁䙁䅁䅁䅁捁䡍䉎䍄䉁䅁䅁䅂䅁䅁䅍䅄䅁䅁䅯睩䅅䅁䅯充䅁䅁䅯䅤䅑䅁䅅䅁䉁䅁䅁杄啁䅁䅁兎祁䑁䅍睎祁䑁䅍䅍睁䑁䅁䅁䵁䅉䅅䅁䕁䅁䅁睁䵁䅁䅁权晁允䅁权䕁䅁䅁权あ䅂䅁允䅁䅁䅅䅁䙁䅁䅁䅁睂楍䉚䍄䉁䅁䅁䅂䅁䅁䅍䅄䅁䅁䅯兺䅅䅁䅯䅂䅁䅁䅯兣䅑䅁䅅䅁䉁䅁䅁兂䅁䅁䅁䙥㍷兑杷允䅁䅁䅑䅁䑁䅁䅷䅁䭁䙁䉫䅁䭁䅁䅑䅁䭁䡁䔰䅁䉁䅁䅁允䅁䅁䅕䅁䅁䱁娷䕢䵅䅉䅅䅁䕁䅁䅁睁䵁䅁䅁权ぁ睃䅁权剁䅁䅁权ㅂ䅂䅁允䅁䅁䅅䅁佁䉁䅑䅁穁䑁䅧䅎㍁䑁䅕李睁䑁䅁䅍䅁䅁杷允䅁䅁䅑䅁䑁䅁䅷䅁䭁䙁䄴䅁䭁䅁䅑䅁䭁䡁䕕䅁䉁䅁䅁允䅁䅁䅕䅁䅁䭁琹歎䵅䅉䅅䅁䕁䅁䅁睁䵁䅁䅁权佂䅁䅁权䕁䅁䅁权㡂䅂䅁允䅁䅁䅅䅁䙁䅁䅁䥁畁啘䈵䍄䉁䅁䅁䅂䅁䅁䅍䅄䅁䅁䅯䅌䅁䅁䅯䅂䅁䅁䅯䅥䅑䅁䅅䅁䉁䅁䅁兂䅁䅁䅁佲⭫兑杷允䅁䅁䅑䅁䑁䅁䅷䅁䭁䑁䅙䅁䭁䅁䅑䅁䭁䡁䕙䅁䉁䅁䅁允䅁䅁䅕䅁䅁䡁煕歒䵅䅉䅅䅁䕁䅁䅁睁䵁䅁䅁权䅁允䅁权剁䅁䅁权䕃䅂䅁允䅁䅁䅅䅁佁䉁䅑䅁ㅁ䑁䅅李㉁䑁䅁䅍睁䑁䅁䅍䅁䅁杷允䅁䅁䅑䅁䑁䅁䅷䅁䭁䡁䅳䅁䭁䅁䅑䅁䭁䥁䕑䅁䉁䅁䅁允䅁䅁䅕䅁䅁乁晢歑䵅䅉䅅䅁䕁䅁䅁睁䵁䅁䅁权祁䅁䅁权䕁䅁䅁权䉃䅂䅁允䅁䅁䅅䅁䙁䅁䅁䅁啂穋䉸䍄䉁䅁䅁䅂䅁䅁䅍䅄䅁䅁䅯儸䅁䅁䅯䅂䅁䅁䅯督䅑䅁䅅䅁䉁䅁䅁兂䅁䅁䅃䝈刵兑杷允䅁䅁䅑䅁䑁䅁䅷䅁䭁䭁䅧䅁䭁䅁䅑䅁䭁䡁䕯䅁䉁䅁䅁允䅁䅁䅕䅁䅁佁䉔䕗䵅䅉䅅䅁䕁䅁䅁睁䵁䅁䅁权求䅁䅁权䕁䅁䅁权睂䅂䅁允䅁䅁䅅䅁䙁䅁䅁䅁允剨䉊䍄䉁䅁䅁䅂䅁䅁䅍䅄䅁䅁䅯术䅅䅁䅯䅂䅁䅁䅯睧䅑䅁䅅䅁䉁䅁䅁兂䅁䅁䅁䥍祙兑杷允䅁䅁䅑䅁䑁䅁䅷䅁䭁䕁䅳䅁䭁䅁䅑䅁䭁䡁䔴䅁䉁䅁䅁允䅁䅁䅕䅁䅁䱁剏䕙䵅䅉䅅䅁䕁䅁䅁睁䵁䅁䅁权剃䅁䅁权䕁䅁䅁权㉂䅂䅁允䅁䅁䅅䅁䙁䅁䅁䅁㑃啪䉒䍄䉁䅁䅁䅂䅁䅁䅍䅄䅁䅁䅯杷䅅䅁䅯䅂䅁䅁䅯內䅑䅁䅅䅁䉁䅁䅁兂䅁䅁䅁但睯兑杷允䅁䅁䅑䅁䑁䅁䅷䅁䭁䑁䅉䅁䭁䅁䅑䅁䭁䡁䕙䅁䉁䅁䅁允䅁䅁䅕䅁䅁䩁剷歎䵅䅉䅅䅁䕁䅁䅁睁䵁䅁䅁权䙂䅁䅁权䕁䅁䅁权䅃䅂䅁允䅁䅁䅅䅁䙁䅁䅁䵁䙂㑸䈵䍄䉁䅁䅁䅂䅁䅁䅍䅄䅁䅁䅯睸䅅䅁䅯䅂䅁䅁䅯杤䅑䅁䅅䅁䉁䅁䅁兂䅁䅁䅁畡摆兑杷允䅁䅁䅑䅁䑁䅁䅷䅁䭁䑁䅙䅁䭁䅁䅑䅁䭁䡁䕍䅁䉁䅁䅁允䅁䅁䅕䅁䅁䭁瑔䕒䵅䅉䅅䅁䕁䅁䅁睁䵁䅁䅁权祃允䅁权䕁䅁䅁权穂䅂䅁允䅁䅁䅅䅁䙁䅁䅁䅁佂䕫䉸䍄䉁䅁䅁䅂䅁䅁䅍䅄䅁䅁䅯睓䅁䅁䅯䅂䅁䅁䅯兦䅑䅁䅅䅁䉁䅁䅁兂䅁䅁䅁汸噴兑杷允䅁䅁䅑䅁䑁䅁䅷䅁䭁佁䅳䅁䭁䅁䅑䅁䭁䡁䔸䅁䉁䅁䅁允䅁䅁䅕䅁䅁䵧䝥で䵅䅉䅅䅁䕁䅁䅁睁䵁䅁䅁权㡁䅁䅁权䕁䅁䅁权硂䅂䅁允䅁䅁䅅䅁䙁䅁䅁䵁硄㕫䉒䍄䉁䅁䅁䅂䅁䅁䅍䅄䅁䅁䅯児䅁䅁䅯䅂䅁䅁䅯兣䅑䅁䅅䅁䉁䅁䅁兂䅁䅁䅄娸問兑杷允䅁䅁䅑䅁䑁䅁䅷䅁䭁䕁䅫䅁䭁䅁䅑䅁䭁䥁䕅䅁䉁䅁䅁允䅁䅁䅕䅁䅁䥁橸ぐ䵅䅉䅅䅁䕁䅁䅁睁䵁䅁䅁权婂䅁䅁权䕁䅁䅁权䉃䅂䅁允䅁䅁䅅䅁䙁䅁䅁䅁潃嘹䉆䍄䉁䅁䅁䅂䅁䅁䅍䅄䅁䅁䅯䅐䅁䅁䅯䅂䅁䅁䅯全䅑䅁䅅䅁䉁䅁䅁兂䅁䅁杁䔫卩兑杷允䅁䅁䅑䅁䑁䅁䅷䅁䭁佁䉍䅁䭁䅁䅑䅁䭁䥁䕁䅁䉁䅁䅁允䅁䅁䅕䅁䅁䵁敎て䵅䅉䅅䅁䕁䅁䅁睁䵁䅁䅁权㥁䅁䅁权䕁䅁䅁权䙃䅂䅁允䅁䅁䅅䅁䙁䅁䅁䍁㑄䩓䉊䍄䉁䅁䅁䅂䅁䅁䅍䅄䅁䅁䅯朹䅅䅁䅯充䅁䅁䅯杣䅑䅁䅅䅁䉁䅁䅁杄坁䅁䅁免ぁ䑁䅧李睁䑁䅁䅍睁䑁䅁䅍䅁䅁杷允䅁䅁䅑䅁䑁䅁䅷䅁䭁偁䉣䅁䭁䅁䅑䅁䭁䥁䕑䅁䉁䅁䅁允䅁䅁䅕䅁䅁䑑䭑啪䵅䅉䅅䅁䕁䅁䅁睁䵁䅁䅁权㡁䅁䅁权䕁䅁䅁权ㅂ䅂䅁允䅁䅁䅅䅁䙁䅁䅁䥁䭁婥䉂䍄䉁䅁䅁䅂䅁䅁䅍䅄䅁䅁䅯睦䅁䅁䅯充䅁䅁䅯兦䅑䅁䅅䅁䉁䅁䅁杄啁䅁䅁兎睁䑁䅁䅍睁䑁䅁䅍睁䑁䅁䅁䵁䅉䅅䅁䕁䅁䅁睁䵁䅁䅁权潁允䅁权䕁䅁䅁权⽂䅂䅁允䅁䅁䅅䅁䙁䅁䅁䅁睄䕇䈹䍄䉁䅁䅁䅂䅁䅁䅍䅄䅁䅁䅯児䅁䅁䅯䅂䅁䅁䅯兤䅑䅁䅅䅁䉁䅁䅁兂䅁䅁䅃湃六兑杷允䅁䅁䅑䅁䑁䅁䅷䅁䭁䩁䅉䅁䭁䉁䅅䅁䭁䡁䕑䅁䉁䅁䅁允䅁䅁䄴䅆䅁䑁䅕䅍睁䑁䅫䅏穁䑁䅣睎㑁䅁䅁䍄䉁䅁䅁䅂䅁䅁䅍䅄䅁䅁䅯杓䅅䅁䅯䅂䅁䅁䅯兦䅑䅁䅅䅁䉁䅁䅁兂䅁䅁䅁䑳ㅕ兑杷允䅁䅁䅑䅁䑁䅁䅷䅁䭁偁䅯䅁䭁䅁䅑䅁䭁䡁䔸䅁䉁䅁䅁允䅁䅁䅕䅁䅁䩁塨䕍䵅䅉䅅䅁䕁䅁䅁睁䵁䅁䅁权扄允䅁权䕁䅁䅁权㡂䅂䅁允䅁䅁䅅䅁䙁䅁䅁䥁䵄噦䉚䍄䉁䅁䅁䅂䅁䅁䅍䅄䅁䅁䅯䅐䅁䅁䅯䅂䅁䅁䅯杦䅑䅁䅅䅁䉁䅁䅁兂䅁䅁杁䩐儲兑杷允䅁䅁䅑䅁䑁䅁䅷䅁䭁䑁䄰䅁䭁䅁䅑䅁䭁䡁䔴䅁䉁䅁䅁允䅁䅁䅕䅁䅁䑉摹䕫䵅䅉䅅䅁䕁䅁䅁睁䵁䅁䅁权穄允䅁权䕁䅁䅁权睂䅂䅁允䅁䅁䅅䅁䙁䅁䅁䕁䅁潬䉖䍄䉁䅁䅁䅂䅁䅁䅍䅄䅁䅁䅯䅆䅅䅁䅯䅂䅁䅁䅯杋䅷䅁䅅䅁䉁䅁䅁兂䅁䅁䅁䥄䍸兑杷允䅁䅁䅑䅁䑁䅁䅷䅁䭁䑁䅷䅁䭁䅁䅑䅁䭁䡁䕑䅁䉁䅁䅁允䅁䅁䅕䅁䅁䱁䉡啪䵅䅉䅅䅁䕁䅁䅁睁䵁䅁䅁权㥁䅁䅁权䕁䅁䅁权あ䅂䅁允䅁䅁䅅䅁䙁䅁䅁䅁㉃奧䈱䍄䉁䅁䅁䅂䅁䅁䅍䅄䅁䅁䅯睷䅅䅁䅯䅂䅁䅁䅯內䅑䅁䅅䅁䉁䅁䅁兂䅁䅁䅃攷睖兑杷允䅁䅁䅑䅁䑁䅁䅷䅁䭁䍁䉑䅁䭁䉁䅅䅁䭁䝁䔰䅁䉁䅁䅁允䅁䅁䄴䅆䅁䑁䅉䅍㍁䑁䅁䅍睁䑁䅁䅍睁䅁䅁䍄䉁䅁䅁䅂䅁䅁䅍䅄䅁䅁䅯杚䅅䅁䅯䅂䅁䅁䅯兣䅑䅁䅅䅁䉁䅁䅁兂䅁䅁䅃䵉㤵兑杷允䅁䅁䅑䅁䑁䅁䅷䅁䭁䅁䉣䅁䭁䅁䅑䅁䭁䝁䔸䅁䉁䅁䅁允䅁䅁䅕䅁䅁䅁煩く䵅䅉䅅䅁䕁䅁䅁睁䵁䅁䅁权湂允䅁权䕁䅁䅁权硂䅂䅁允䅁䅁䅅䅁䙁䅁䅁䅁䑃㍨䉎䍄䉁䅁䅁䅂䅁䅁䅍䅄䅁䅁䅯䅐䅁䅁䅯䅂䅁䅁䅯䅨䅑䅁䅅䅁䉁䅁䅁兂䅁䅁䅄⽙䙩兑杷允䅁䅁䅑䅁䑁䅁䅷䅁䭁䩁䈴䅁䭁䉁䅅䅁䭁䡁䕍䅁䉁䅁䅁允䅁䅁䄴䅆䅁䑁䅉䅍睁䑁䅁䅍睁䑁䅁䅍睁䅁䅁䍄䉁䅁䅁䅂䅁䅁䅍䅄䅁䅁䅯睰䅅䅁䅯䅂䅁䅁䅯杦䅑䅁䅅䅁䉁䅁䅁兂䅁䅁䅁䭅啬兑杷允䅁䅁䅑䅁䑁䅁䅷䅁䭁䑁䄰䅁䭁䅁䅑䅁䭁䥁䕑䅁䉁䅁䅁允䅁䅁䅕䅁䅁䝷㑐啨䵅䅉䅅䅁䕁䅁䅁睁䵁䅁䅁权䍂允䅁权䕁䅁䅁权䅃䅂䅁允䅁䅁䅅䅁䙁䅁䅁䅁㡄䙚䉊䍄䉁䅁䅁䅂䅁䅁䅍䅄䅁䅁䅯睡䅁䅁䅯䅂䅁䅁䅯杣䅑䅁䅅䅁䉁䅁䅁兂䅁䅁䅁䵍穳兑杷允䅁䅁䅑䅁䑁䅁䅷䅁䭁䝁䄰䅁䭁䅁䅑䅁䭁䡁䕣䅁䉁䅁䅁允䅁䅁䅕䅁䅁佁潹啖䵅䅉䅅䅁䕁䅁䅁睁䵁䅁䅁权塂允䅁权䕁䅁䅁权瑂䅂䅁允䅁䅁䅅䅁䙁䅁䅁䅁汃穘䉚䍄䉁䅁䅁䅂䅁䅁䅍䅄䅁䅁䅯䅭䅅䅁䅯䅂䅁䅁䅯兢䅑䅁䅅䅁䉁䅁䅁兂䅁䅁䅁乌䑒兑杷允䅁䅁䅑䅁䑁䅁䅷䅁䭁䑁䅷䅁䭁䅁䅑䅁䭁䥁䕁䅁䉁䅁䅁允䅁䅁䅕䅁䅁䱷偬で䵅䅉䅅䅁䕁䅁䅁睁䵁䅁䅁权佃允䅁权䕁䅁䅁权㉂䅂䅁允䅁䅁䅅䅁䙁䅁䅁䅁歁䕣䉚䍄䉁䅁䅁䅂䅁䅁䅍䅄䅁䅁䅯儸䅁䅁䅯䅂䅁䅁䅯䅧䅑䅁䅅䅁䉁䅁䅁兂䅁䅁䅄佦啒兑杷允䅁䅁䅑䅁䑁䅁䅷䅁䭁䡁䉙䅁䭁䉁䅅䅁䭁䥁䕕䅁䉁䅁䅁允䅁䅁䄴䅆䅁䑁䅣䅎睁䑁䅁䅍睁䑁䅁䅍睁䅁䅁䍄䉁䅁䅁䅂䅁䅁䅍䅄䅁䅁䅯兇䅁䅁䅯䅂䅁䅁䅯督䅑䅁䅅䅁䉁䅁䅁兂䅁䅁䅁潶噚兑杷允䅁䅁䅑䅁䑁䅁䅷䅁䭁䭁䅣䅁䭁䉁䅅䅁䭁䡁䕁䅁䉁䅁䅁允䅁䅁䄴䅆䅁䑁䅅兎㕁䑁䅍兎ぁ䑁䅁䅍睁䅁䅁䍄䉁䅁䅁䅂䅁䅁䅍䅄䅁䅁䅯杌䅅䅁䅯䅂䅁䅁䅯睥䅑䅁䅅䅁䉁䅁䅁兂䅁䅁䅁䡏浙兑杷允䅁䅁䅑䅁䑁䅁䅷䅁䭁䭁䅕䅁䭁䉁䅅䅁䭁䡁䕳䅁䉁䅁䅁允䅁䅁䄴䅆䅁䑁䅉杍ぁ䑁䅅兎穁䑁䅁䅍睁䅁䅁䍄䉁䅁䅁䅂䅁䅁䅍䅄䅁䅁䅯䄯䅁䅁䅯䅂䅁䅁䅯杋䅷䅁䅅䅁䉁䅁䅁兂䅁䅁䅁杪湅兑杷允䅁䅁䅑䅁䑁䅁䅷䅁䭁䅁䉧䅁䭁䅁䅑䅁䭁䡁䕁䅁䉁䅁䅁允䅁䅁䅕䅁䅁䕁㝗す䵅䅉䅅䅁䕁䅁䅁睁䵁䅁䅁权瑂䅁䅁权䕁䅁䅁权ㅂ䅂䅁允䅁䅁䅅䅁䙁䅁䅁䅁潁噰䉒䍄䉁䅁䅁䅂䅁䅁䅍䅄䅁䅁䅯兢䅁䅁䅯䅂䅁䅁䅯杦䅑䅁䅅䅁䉁䅁䅁兂䅁䅁䅁䥄啂兑杷允䅁䅁䅑䅁䑁䅁䅷䅁䭁䱁䅷䅁䭁䅁䅑䅁䭁䡁䕧䅁䉁䅁䅁允䅁䅁䅕䅁䅁䩁㉃䕓䵅䅉䅅䅁䕁䅁䅁睁䵁䅁䅁权䉄允䅁权䕁䅁䅁权穂䅂䅁允䅁䅁䅅䅁䙁䅁䅁䅁潃穚䉚䍄䉁䅁䅁䅂䅁䅁䅍䅄䅁䅁䅯睯䅁䅁䅯䅂䅁䅁䅯䅥䅑䅁䅅䅁䉁䅁䅁兂䅁䅁䅂漱䥱兑杷允䅁䅁䅑䅁䑁䅁䅷䅁䭁偁䄴䅁䭁䉁䅅䅁䭁䝁䔸䅁䉁䅁䅁允䅁䅁䄴䅆䅁䑁䅑免睁䑁䅑兏㉁䑁䅁䅍睁䅁䅁䍄䉁䅁䅁䅂䅁䅁䅍䅄䅁䅁䅯睇䅅䅁䅯充䅁䅁䅯內䅑䅁䅅䅁䉁䅁䅁杄坁䅁䅁杍睁䑁䅁免㉁䑁䅁䅍睁䑁䅁䅍䅁䅁杷允䅁䅁䅑䅁䑁䅁䅷䅁䭁䝁䄰䅁䭁䅁䅑䅁䭁䥁䕅䅁䉁䅁䅁允䅁䅁䅕䅁䅁䵁浸さ䵅䅉䅅䅁䕁䅁䅁睁䵁䅁䅁权橁䅁䅁权䕁䅁䅁权䑃䅂䅁允䅁䅁䅅䅁䙁䅁䅁䅁奁吳䉬䍄䉁䅁䅁䅂䅁䅁䅍䅄䅁䅁䅯杘䅁䅁䅯䅂䅁䅁䅯睥䅑䅁䅅䅁䉁䅁䅁兂䅁䅁䅁歎汅兑杷允䅁䅁䅑䅁䑁䅁䅷䅁䭁䙁䉷䅁䭁䅁䅑䅁䭁䡁䕧䅁䉁䅁䅁允䅁䅁䅕䅁䅁䱁桷䕡䵅䅉䅅䅁䕁䅁䅁睁䵁䅁䅁权瑂䅁䅁权䕁䅁䅁权㡂䅂䅁允䅁䅁䅅䅁䙁䅁䅁䅁䭂ㅺ䉎䍄䉁䅁䅁䅂䅁䅁䅍䅄䅁䅁䅯睑䅁䅁䅯䅂䅁䅁䅯杋䅷䅁䅅䅁䉁䅁䅁兂䅁䅁䅁桁晚兑杷允䅁䅁䅑䅁䑁䅁䅷䅁䭁䑁䱑䅁䭁䅁䅑䅁䭁䥁䕑䅁䉁䅁䅁允䅁䅁䅕䅁䅁䕁睁歅䵅䅉䅅䅁䕁䅁䅁睁䵁䅁䅁权剄䅁䅁权䕁䅁䅁权あ䅂䅁允䅁䅁䅅䅁䙁䅁䅁䅁㑃歆䉎䍄䉁䅁䅁䅂䅁䅁䅍䅄䅁䅁䅯杕䅁䅁䅯䅂䅁䅁䅯䅨䅑䅁䅅䅁䉁䅁䅁兂䅁䅁䅁䑏奤兑杷允䅁䅁䅑䅁䑁䅁䅷䅁䭁䙁䅍䅁䭁䅁䅑䅁䭁䥁䕑䅁䉁䅁䅁允䅁䅁䅕䅁䅁䭁㉌歒䵅䅉䅅䅁䕁䅁䅁睁䵁䅁䅁权煁允䅁权剁䅁䅁权䙃䅂䅁允䅁䅁䅅䅁佁䉁䅑䅁硁䑁䅍睍㍁䑁䅁䅍睁䑁䅁䅍䅁䅁杷允䅁䅁䅑䅁䑁䅁䅷䅁䭁䕁䅍䅁䭁䅁䅑䅁䭁䝁䔸䅁䉁䅁䅁允䅁䅁䅕䅁䅁乁㍳䕙䵅䅉䅅䅁䕁䅁䅁睁䵁䅁䅁权䕂䅁䅁权䕁䅁䅁权療䅂䅁允䅁䅁䅅䅁䙁䅁䅁䩁䭃䬸䉊䍄䉁䅁䅁䅂䅁䅁䅍䅄䅁䅁䅯督䅅䅁䅯充䅁䅁䅯杤䅑䅁䅅䅁䉁䅁䅁杄啁䅁䅁免ぁ䑁䅑䅍睁䑁䅁䅍睁䑁䅁䅁䵁䅉䅅䅁䕁䅁䅁睁䵁䅁䅁权噄允䅁权剁䅁䅁权㥂䅂䅁允䅁䅁䅅䅁佁䉁䅉䅁㉁䑁䅉杍睁䑁䅁䅍睁䑁䅁䅁䵁䅉䅅䅁䕁䅁䅁睁䵁䅁䅁权䑂䅁䅁权䕁䅁䅁权硂䅂䅁允䅁䅁䅅䅁䙁䅁䅁䅁潄ㅑ䈹䍄䉁䅁䅁䅂䅁䅁䅍䅄䅁䅁䅯䅶䅁䅁䅯䅂䅁䅁䅯睥䅑䅁䅅䅁䉁䅁䅁兂䅁䅁䅁楸䍊兑杷允䅁䅁䅑䅁䑁䅁䅷䅁䭁偁䅑䅁䭁䅁䅑䅁䭁䡁䔴䅁䉁䅁䅁允䅁䅁䅕䅁䅁䅁敂歡䵅䅉䅅䅁䕁䅁䅁睁䵁䅁䅁权䩃䅁䅁权䕁䅁䅁权硂䅂䅁允䅁䅁䅅䅁䙁䅁䅁䅁奁呫䉖䍄䉁䅁䅁䅂䅁䅁䅍䅄䅁䅁䅯䄵䅅䅁䅯充䅁䅁䅯兤䅑䅁䅅䅁䉁䅁䅁杄啁䅁䅁免㍁䑁䅙睍祁䑁䅧䅍睁䑁䅁䅁䵁䅉䅅䅁䕁䅁䅁睁䵁䅁䅁权䕂䅁䅁权䕁䅁䅁权㥂䅂䅁允䅁䅁䅅䅁䙁䅁䅁䵁兂婘䈵䍄䉁䅁䅁䅂䅁䅁䅍䅄䅁䅁䅯睨䅁䅁䅯充䅁䅁䅯杋䅷䅁䅅䅁䉁䅁䅁杄啁䅁䅁兎㍁䑁䅣䅍睁䑁䅁䅍睁䑁䅁䅁䵁䅉䅅䅁䕁䅁䅁睁䵁䅁䅁权畄䅁䅁权䕁䅁䅁权䑃䅂䅁允䅁䅁䅅䅁䙁䅁䅁䅁㡄嘱䉒䍄䉁䅁䅁䅂䅁䅁䅍䅄䅁䅁䅯䄷䅅䅁䅯充䅁䅁䅯睥䅑䅁䅅䅁䉁䅁䅁杄十䅁䅁䅏㉁䑁䅁睍㑁䑁䅁䅍睁䅁䅁䍄䉁䅁䅁䅂䅁䅁䅍䅄䅁䅁䅯杰䅁䅁䅯䅂䅁䅁䅯杋䅷䅁䅅䅁䉁䅁䅁兂䅁䅁䅁䩵呎兑杷允䅁䅁䅑䅁䑁䅁䅷䅁䭁佁䉍䅁䭁䅁䅑䅁䭁䝁䔰䅁䉁䅁䅁允䅁䅁䅕䅁䅁䩑䑣啧䵅䅉䅅䅁䕁䅁䅁睁䵁䅁䅁权楃䅁䅁权䕁䅁䅁权⭂䅂䅁允䅁䅁䅅䅁䙁䅁䅁䅁㉁礸䉊䍄䉁䅁䅁䅂䅁䅁䅍䅄䅁䅁䅯入䅁䅁䅯䅂䅁䅁䅯䅥䅑䅁䅅䅁䉁䅁䅁兂䅁䅁䅁楸水兑杷允䅁䅁䅑䅁䑁䅁䅷䅁䭁䩁䅫䅁䭁䅁䅑䅁䭁䡁䕫䅁䉁䅁䅁允䅁䅁䅕䅁䅁䝁䉚䕘䵅䅉䅅䅁䕁䅁䅁睁䵁䅁䅁权桄䅁䅁权䕁䅁䅁权㡂䅂䅁允䅁䅁䅅䅁䙁䅁䅁䅁坃ㅐ䉴䍄䉁䅁䅁䅂䅁䅁䅍䅄䅁䅁䅯杊䅁䅁䅯䅂䅁䅁䅯杦䅑䅁䅅䅁䉁䅁䅁兂䅁䅁䅁䴸䝴兑杷允䅁䅁䅑䅁䑁䅁䅷䅁䭁䱁䉕䅁䭁䅁䅑䅁䭁䡁䕫䅁䉁䅁䅁允䅁䅁䅕䅁䅁䭁乑䕘䵅䅉䅅䅁䕁䅁䅁睁䵁䅁䅁权潁䅁䅁权䕁䅁䅁权睂䅂䅁允䅁䅁䅅䅁䙁䅁䅁䅁睁噃䉊䍄䉁䅁䅁䅂䅁䅁䅍䅄䅁䅁䅯䅢䅅䅁䅯䅂䅁䅁䅯䅦䅑䅁䅅䅁䉁䅁䅁权䡂䅁䅁䍄䉁䅁䅁䅂䅁䅁䅍䅄䅁䅁䅯儸䅁䅁䅯䅂䅁䅁䅯兣䅑䅁䅅䅁䉁䅁䅁兂䅁䅁䅃硕婖兑杷允䅁䅁䅑䅁䑁䅁䅷䅁䭁䍁䉑䅁䭁䅁䅑䅁䭁䡁䕳䅁䉁䅁䅁允䅁䅁䅕䅁䅁䍁卒こ䵅䅉䅅䅁䕁䅁䅁睁䵁䅁䅁权捂允䅁权剁䅁䅁权祂䅂䅁允䅁䅁䅅䅁佁䉁䅑䅁穁䑁䅁䅏硁䑁䅁䅍睁䑁䅁䅍䅁䅁杷允䅁䅁䅑䅁䑁䅁䅷䅁䭁䵁䅁䅁䭁䅁䅑䅁䭁䡁䕧䅁䉁䅁䅁允䅁䅁䅕䅁䅁䱁橁䕏䵅䅉䅅䅁䕁䅁䅁睁䵁䅁䅁权湃允䅁权䕁䅁䅁权硂䅂䅁允䅁䅁䅅䅁䙁䅁䅁䅁慃汨䉚䍄䉁䅁䅁䅂䅁䅁䅍䅄䅁䅁䅯儲䅁䅁䅯䅂䅁䅁䅯睦䅑䅁䅅䅁䉁䅁䅁兂䅁䅁䅂祳䍋兑杷允䅁䅁䅑䅁䑁䅁䅷䅁䭁䑁䅉䅁䭁䉁䅅䅁䭁䥁䕑䅁䉁䅁䅁允䅁䅁䄴䅆䅁䑁䅑免㑁䑁䅉䅍睁䑁䅁䅍睁䅁䅁䍄䉁䅁䅁䅂䅁䅁䅍䅄䅁䅁䅯朲䅁䅁䅯䅂䅁䅁䅯睧䅑䅁䅅䅁䉁䅁䅁兂䅁䅁䅁义呚兑杷允䅁䅁䅑䅁䑁䅁䅷䅁䭁䅁䉳䅁䭁䅁䅑䅁䭁䡁䕕䅁䉁䅁䅁允䅁䅁䅕䅁䅁䅁睊䕕䵅䅉䅅䅁䕁䅁䅁睁䵁䅁䅁权卂允䅁权䕁䅁䅁权穂䅂䅁允䅁䅁䅅䅁䙁䅁䅁䅁捄欯䉖䍄䉁䅁䅁䅂䅁䅁䅍䅄䅁䅁䅯睚䅅䅁䅯䅂䅁䅁䅯杋䅷䅁䅅䅁䉁䅁䅁兂䅁䅁䅁⭈穴兑杷允䅁䅁䅑䅁䑁䅁䅷䅁䭁䱁䅫䅁䭁䅁䅑䅁䭁䡁䕷䅁䉁䅁䅁允䅁䅁䅕䅁䅁乁扪䕖䵅䅉䅅䅁䕁䅁䅁睁䵁䅁䅁权䑂允䅁权剁䅁䅁权䑃䅂䅁允䅁䅁䅅䅁佁䉁䅑䅁㑁䑁䅍李祁䑁䅁䅍睁䑁䅁䅍䅁䅁杷允䅁䅁䅑䅁䑁䅁䅷䅁䭁䙁䈸䅁䭁䅁䅑䅁䭁䡁䕕䅁䉁䅁䅁允䅁䅁䅕䅁䅁䩁佄䕎䵅䅉䅅䅁䕁䅁䅁睁䵁䅁䅁权慄䅁䅁权䕁䅁䅁权䉃䅂䅁允䅁䅁䅅䅁䙁䅁䅁䅁㑁歩䈹䍄䉁䅁䅁䅂䅁䅁䅍䅄䅁䅁䅯兘䅁䅁䅯䅂䅁䅁䅯杋䅷䅁䅅䅁䉁䅁䅁兂䅁䅁䅁䬱䙸兑杷允䅁䅁䅑䅁䑁䅁䅷䅁䭁䵁䅍䅁䭁䅁䅑䅁䭁䡁䕑䅁䉁䅁䅁允䅁䅁䅕䅁䅁乁䍓䕔䵅䅉䅅䅁䕁䅁䅁睁䵁䅁䅁权㍃允䅁权䕁䅁䅁权⽂䅂䅁允䅁䅁䅅䅁䙁䅁䅁䅁杄橮䉤䍄䉁䅁䅁䅂䅁䅁䅍䅄䅁䅁䅯具䅁䅁䅯䅂䅁䅁䅯来䅑䅁䅅䅁䉁䅁䅁兂䅁䅁䅃硅㉖兑杷允䅁䅁䅑䅁䑁䅁䅷䅁䭁䅁䅫䅁䭁䅁䅑䅁䭁䡁䕫䅁䉁䅁䅁允䅁䅁䅕䅁䅁䡁煓䕏䵅䅉䅅䅁䕁䅁䅁睁䵁䅁䅁权坁䅁䅁权剁䅁䅁权祂䅂䅁允䅁䅁䅅䅁佁䉁䅑䅁穁䑁䅍䅍睁䑁䅁䅍睁䑁䅁䅍䅁䅁杷允䅁䅁䅑䅁䑁䅁䅷䅁䭁䑁䉣䅁䭁䅁䅑䅁䭁䡁䔰䅁䉁䅁䅁允䅁䅁䅕䅁䅁䱁穷啒䵅䅉䅅䅁䕁䅁䅁睁䵁䅁䅁权畃䅁䅁权䕁䅁䅁权㝂䅂䅁允䅁䅁䅅䅁䙁䅁䅁䅁敄楫䉊䍄䉁䅁䅁䅂䅁䅁䅍䅄䅁䅁䅯睯䅁䅁䅯䅂䅁䅁䅯杤䅑䅁䅅䅁䉁䅁䅁兂䅁䅁䅂䴷䐶兑杷允䅁䅁䅑䅁䑁䅁䅷䅁䭁偁䉁䅁䭁䅁䅑䅁䭁䡁䕫䅁䉁䅁䅁允䅁䅁䅕䅁䅁䅁桧啔䵅䅉䅅䅁䕁䅁䅁睁䵁䅁䅁权癄䅁䅁权剁䅁䅁权䉃䅂䅁允䅁䅁䅅䅁佁䉁䅑䅁硁䑁䅉兎睁䑁䅁䅍睁䑁䅁䅍䅁䅁杷允䅁䅁䅑䅁䑁䅁䅷䅁䭁䙁䈸䅁䭁䅁䅑䅁䭁䝁䔰䅁䉁䅁䅁允䅁䅁䅕䅁䅁䙁獺歎䵅䅉䅅䅁䕁䅁䅁睁䵁䅁䅁权浃䅁䅁权䕁䅁䅁权瑂䅂䅁允䅁䅁䅅䅁䙁䅁䅁䅁佃噅䉖䍄䉁䅁䅁䅂䅁䅁䅍䅄䅁䅁䅯杩䅁䅁䅯充䅁䅁䅯䅦䅑䅁䅅䅁䉁䅁䅁权䡂䅁䅁䍄䉁䅁䅁䅂䅁䅁䅍䅄䅁䅁䅯杷䅅䅁䅯䅂䅁䅁䅯睤䅑䅁䅅䅁䉁䅁䅁兂䅁䅁䅁䠰獉兑杷允䅁䅁䅑䅁䑁䅁䅷䅁䭁䝁䉫䅁䭁䅁䅑䅁䭁䡁䕫䅁䉁䅁䅁允䅁䅁䅕䅁䅁䝁䝒歐䵅䅉䅅䅁䕁䅁䅁睁䵁䅁䅁权乃允䅁权䕁䅁䅁权煁䅄䅁允䅁䅁䅅䅁䙁䅁䅁䅁䵄䕍䉸䍄䉁䅁䅁䅂䅁䅁䅍䅄䅁䅁䅯睑䅁䅁䅯䅂䅁䅁䅯䅤䅑䅁䅅䅁䉁䅁䅁兂䅁䅁䅁佄奖兑杷允䅁䅁䅑䅁䑁䅁䅷䅁䭁䕁䅑䅁䭁䅁䅑䅁䭁䡁䕑䅁䉁䅁䅁允䅁䅁䅕䅁䅁乁ㅶ歭䵅䅉䅅䅁䕁䅁䅁睁䵁䅁䅁权佂䅁䅁权剁䅁䅁权㕂䅂䅁允䅁䅁䅅䅁佁䉁䅑䅁穁䑁䅕睍睁䑁䅧免睁䑁䅁䅍䅁䅁杷允䅁䅁䅑䅁䑁䅁䅷䅁䭁䡁䅷䅁䭁䅁䅑䅁䭁䡁䕧䅁䉁䅁䅁允䅁䅁䅕䅁䅁䥁照啑䵅䅉䅅䅁䕁䅁䅁睁䵁䅁䅁权䵁䅁䅁权䕁䅁䅁权㕂䅂䅁允䅁䅁䅅䅁䙁䅁䅁䅁䅃党䈹䍄䉁䅁䅁䅂䅁䅁䅍䅄䅁䅁䅯儳䅅䅁䅯䅂䅁䅁䅯杋䅷䅁䅅䅁䉁䅁䅁兂䅁䅁䅁䙰䅖兑杷允䅁䅁䅑䅁䑁䅁䅷䅁䭁䑁䅧䅁䭁䅁䅑䅁䭁䥁䕁䅁䉁䅁䅁允䅁䅁䅕䅁䅁䱁䥪ぐ䵅䅉䅅䅁䕁䅁䅁睁䵁䅁䅁权䑁䅁䅁权剁䅁䅁权硂䅂䅁允䅁䅁䅅䅁佁䉁䅑䅁祁䑁䅫䅎睁䑁䅁䅍睁䑁䅁䅍䅁䅁杷允䅁䅁䅑䅁䑁䅁䅷䅁䭁䕁䅅䅁䭁䉁䅅䅁䭁䡁䕙䅁䉁䅁䅁允䅁䅁䄴䅆䅁䑁䅣䅍ㅁ䑁䅍䅍睁䑁䅁䅍睁䅁䅁䍄䉁䅁䅁䅂䅁䅁䅍䅄䅁䅁䅯䅬䅅䅁䅯䅂䅁䅁䅯全䅑䅁䅅䅁䉁䅁䅁兂䅁䅁䅃坉噹兑杷允䅁䅁䅑䅁䑁䅁䅷䅁䭁䕁䅍䅁䭁䅁䅑䅁䭁䡁䕳䅁䉁䅁䅁允䅁䅁䅕䅁䅁䱁䍋歖䵅䅉䅅䅁䕁䅁䅁睁䵁䅁䅁权䕂䅁䅁权䕁䅁䅁权㝂䅂䅁允䅁䅁䅅䅁䙁䅁䅁䵁灂㔳䉬䍄䉁䅁䅁䅂䅁䅁䅍䅄䅁䅁䅯睑䅁䅁䅯䅂䅁䅁䅯睦䅑䅁䅅䅁䉁䅁䅁兂䅁䅁䅁䭪塸兑杷允䅁䅁䅑䅁䑁䅁䅷䅁䭁䱁䅕䅁䭁䅁䅑䅁䭁䡁䕍䅁䉁䅁䅁允䅁䅁䅕䅁䅁䑁㙂䕒䵅䅉䅅䅁䕁䅁䅁睁䵁䅁䅁权灁䅁䅁权䕁䅁䅁权硂䅂䅁允䅁䅁䅅䅁䙁䅁䅁䅁䅂啣䉸䍄䉁䅁䅁䅂䅁䅁䅍䅄䅁䅁䅯䅆䅁䅁䅯䅂䅁䅁䅯兤䅑䅁䅅䅁䉁䅁䅁兂䅁䅁䅁䅧㤰兑杷允䅁䅁䅑䅁䑁䅁䅷䅁䭁䉁䅕䅁䭁䅁䅑䅁䭁䡁䕕䅁䉁䅁䅁允䅁䅁䅕䅁䅁䡁卹問䵅䅉䅅䅁䕁䅁䅁睁䵁䅁䅁权坁䅁䅁权䕁䅁䅁权ㅂ䅂䅁允䅁䅁䅅䅁䙁䅁䅁䅁睂橆䉖䍄䉁䅁䅁䅂䅁䅁䅍䅄䅁䅁䅯睪䅁䅁䅯䅂䅁䅁䅯兢䅑䅁䅅䅁䉁䅁䅁兂䅁䅁䅁䱆䥰兑杷允䅁䅁䅑䅁䑁䅁䅷䅁䭁乁䅉䅁䭁䅁䅑䅁䭁䡁䕷䅁䉁䅁䅁允䅁䅁䅕䅁䅁䙁じ䕕䵅䅉䅅䅁䕁䅁䅁睁䵁䅁䅁权流䅁䅁权䕁䅁䅁权瑂䅂䅁允䅁䅁䅅䅁䙁䅁䅁䅁獂ぱ䈹䍄䉁䅁䅁䅂䅁䅁䅍䅄䅁䅁䅯睲䅁䅁䅯䅂䅁䅁䅯睤䅑䅁䅅䅁䉁䅁䅁兂䅁䅁䅁㉓奰兑杷允䅁䅁䅑䅁䑁䅁䅷䅁䭁䍁䉉䅁䭁䉁䅅䅁䭁䡁䔰䅁䉁䅁䅁允䅁䅁䄴䅆䅁䑁䅧兎㕁䑁䅁䅍睁䑁䅁䅍睁䅁䅁䍄䉁䅁䅁䅂䅁䅁䅍䅄䅁䅁䅯䅓䅁䅁䅯䅂䅁䅁䅯䅥䅑䅁䅅䅁䉁䅁䅁兂䅁䅁䅂㕢儹兑杷允䅁䅁䅑䅁䑁䅁䅷䅁䭁䝁䅅䅁䭁䉁䅅䅁䭁䡁䕯䅁䉁䅁䅁允䅁䅁䄴䅆䅁䑁䅍李硁䑁䅁䅍睁䑁䅁䅍睁䅁䅁䍄䉁䅁䅁䅂䅁䅁䅍䅄䅁䅁䅯䅮䅅䅁䅯䅂䅁䅁䅯睦䅑䅁䅅䅁䉁䅁䅁兂䅁䅁䅁䙏呖兑杷允䅁䅁䅑䅁䑁䅁䅷䅁䭁䅁䈰䅁䭁䅁䅑䅁䭁䝁䔸䅁䉁䅁䅁允䅁䅁䅕䅁䅁䩁䩧啐䵅䅉䅅䅁䕁䅁䅁睁䵁䅁䅁权偃䅁䅁权䕁䅁䅁权㥂䅂䅁允䅁䅁䅅䅁䙁䅁䅁䅁捁欫䉴䍄䉁䅁䅁䅂䅁䅁䅍䅄䅁䅁䅯杮䅅䅁䅯䅂䅁䅁䅯睧䅑䅁䅅䅁䉁䅁䅁兂䅁䅁䅁䝍獍兑杷允䅁䅁䅑䅁䑁䅁䅷䅁䭁䩁䈸䅁䭁䅁䅑䅁䭁䥁䕍䅁䉁䅁䅁允䅁䅁䅕䅁䅁佁桁げ䵅䅉䅅䅁䕁䅁䅁睁䵁䅁䅁权桃允䅁权䕁䅁䅁权䑃䅂䅁允䅁䅁䅅䅁䙁䅁䅁䅁䅂员䉤䍄䉁䅁䅁䅂䅁䅁䅍䅄䅁䅁䅯䅈䅁䅁䅯䅂䅁䅁䅯杋䅷䅁䅅䅁䉁䅁䅁兂䅁䅁䅁䑑睷兑杷允䅁䅁䅑䅁䑁䅁䅷䅁䭁䭁䅙䅁䭁䅁䅑䅁䭁䡁䕙䅁䉁䅁䅁允䅁䅁䅕䅁䅁䵁䝪啕䵅䅉䅅䅁䕁䅁䅁睁䵁䅁䅁权䅃允䅁权䕁䅁䅁权硂䅂䅁允䅁䅁䅅䅁䙁䅁䅁䅁祄汭䉎䍄䉁䅁䅁䅂䅁䅁䅍䅄䅁䅁䅯睪䅁䅁䅯䅂䅁䅁䅯內䅑䅁䅅䅁䉁䅁䅁兂䅁䅁䅁䵮䭆兑杷允䅁䅁䅑䅁䑁䅁䅷䅁䭁䥁䄸䅁䭁䅁䅑䅁䭁䡁䕫䅁䉁䅁䅁允䅁䅁䅕䅁䅁䱁塁歓䵅䅉䅅䅁䕁䅁䅁睁䵁䅁䅁权偃䅁䅁权䕁䅁䅁权㍂䅂䅁允䅁䅁䅅䅁䙁䅁䅁䅁啄䕯䉤䍄䉁䅁䅁䅂䅁䅁䅍䅄䅁䅁䅯杬䅁䅁䅯充䅁䅁䅯內䅑䅁䅅䅁䉁䅁䅁杄啁䅁䅁免㍁䑁䅅䅏㉁䑁䅙䅍睁䑁䅁䅁䵁䅉䅅䅁䕁䅁䅁睁䵁䅁䅁权畃允䅁权䕁䅁䅁权㡂䅂䅁允䅁䅁䅅䅁䙁䅁䅁䅁杄卩䉸䍄䉁䅁䅁䅂䅁䅁䅍䅄䅁䅁䅯睪䅁䅁䅯䅂䅁䅁䅯杧䅑䅁䅅䅁䉁䅁䅁兂䅁䅁䅁偸䡚兑杷允䅁䅁䅑䅁䑁䅁䅷䅁䭁䭁䅷䅁䭁䅁䅑䅁䭁䥁䕁䅁䉁䅁䅁允䅁䅁䅕䅁䅁䉁煄歌䵅䅉䅅䅁䕁䅁䅁睁䵁䅁䅁权乁允䅁权䕁䅁䅁权䙃䅂䅁允䅁䅁䅅䅁䙁䅁䅁䅁睁穵䈵䍄䉁䅁䅁䅂䅁䅁䅍䅄䅁䅁䅯睪䅁䅁䅯䅂䅁䅁䅯䅨䅑䅁䅅䅁䉁䅁䅁兂䅁䅁䅁䑘䡤兑杷允䅁䅁䅑䅁䑁䅁䅷䅁䭁䝁䅉䅁䭁䉁䅅䅁䭁䥁䕑䅁䉁䅁䅁允䅁䅁䄴杆䅁䑁䅅免㑁䑁䅧䅍睁䑁䅁䅍睁䑁䅁䅁䵁䅉䅅䅁䕁䅁䅁睁䵁䅁䅁权㕂䅁䅁权䕁䅁䅁权祂䅂䅁允䅁䅁䅅䅁䙁䅁䅁䅁啄券䉬䍄䉁䅁䅁䅂䅁䅁䅍䅄䅁䅁䅯兵䅅䅁䅯充䅁䅁䅯睧䅑䅁䅅䅁䉁䅁䅁杄啁䅁䅁睍㑁䑁䅅䅍睁䑁䅁䅍睁䑁䅁䅁䵁䅉䅅䅁䕁䅁䅁睁䵁䅁䅁权㙂䅁䅁权䕁䅁䅁权祂䅂䅁允䅁䅁䅅䅁䙁䅁䅁䅁㥄䑨䉎䍄䉁䅁䅁䅂䅁䅁䅍䅄䅁䅁䅯睉䅁䅁䅯䅂䅁䅁䅯杋䅷䅁䅅䅁䉁䅁䅁兂䅁䅁䅁䵁⭍兑杷允䅁䅁䅑䅁䑁䅁䅷䅁䭁䥁䈴䅁䭁䅁䅑䅁䭁䡁䕑䅁䉁䅁䅁允䅁䅁䅕䅁䅁䭁㍸䕓䵅䅉䅅䅁䕁䅁䅁睁䵁䅁䅁权獂允䅁权䕁䅁䅁权䕃䅂䅁允䅁䅁䅅䅁䙁䅁䅁䅁硁湶䉰䍄䉁䅁䅁䅂䅁䅁䅍䅄䅁䅁䅯杺䅅䅁䅯䅂䅁䅁䅯䅧䅑䅁䅅䅁䉁䅁䅁兂䅁䅁䅁䩔卫兑杷允䅁䅁䅑䅁䑁䅁䅷䅁䭁䅁䉁䅁䭁䅁䅑䅁䭁䝁䔸䅁䉁䅁䅁允䅁䅁䅕䅁䅁䩁敃䕔䵅䅉䅅䅁䕁䅁䅁睁䵁䅁䅁权慂允䅁权䕁䅁䅁权㝂䅂䅁允䅁䅁䅅䅁䙁䅁䅁䅁䥁呌䉴䍄䉁䅁䅁䅂䅁䅁䅍䅄䅁䅁䅯眴䅅䅁䅯䅂䅁䅁䅯杧䅑䅁䅅䅁䉁䅁䅁兂䅁䅁䅁卓⭖兑杷允䅁䅁䅑䅁䑁䅁䅷䅁䭁䝁䅕䅁䭁䉁䅅䅁䭁䡁䕁䅁䉁䅁䅁允䅁䅁䄴䅆䅁䑁䅅李睁䑁䅑兏㉁䑁䅁䅍睁䅁䅁䍄䉁䅁䅁䅂䅁䅁䅍䅄䅁䅁䅯杸䅁䅁䅯䅂䅁䅁䅯睧䅑䅁䅅䅁䉁䅁䅁兂䅁䅁䅁佚䵨兑杷允䅁䅁䅑䅁䑁䅁䅷䅁䭁䵁䅧䅁䭁䅁䅑䅁䭁䥁䕍䅁䉁䅁䅁允䅁䅁䅕䅁䅁䵁楂䕒䵅䅉䅅䅁䕁䅁䅁睁䵁䅁䅁权䥁允䅁权剁䅁䅁权㥂䅂䅁允䅁䅁䅅䅁佁䉁䅑䅁穁䑁䅧䅏睁䑁䅁䅍睁䑁䅁䅍䅁䅁杷允䅁䅁䅑䅁䑁䅁䅷䅁䭁䍁䄴䅁䭁䅁䅑䅁䭁䝁䔰䅁䉁䅁䅁允䅁䅁䅕䅁䅁䵁倶歡䵅䅉䅅䅁䕁䅁䅁睁䵁䅁䅁权䥃䅁䅁权䕁䅁䅁权⭂䅂䅁允䅁䅁䅅䅁䙁䅁䅁䅁橂㉄䉰䍄䉁䅁䅁䅂䅁䅁䅍䅄䅁䅁䅯睯䅁䅁䅯䅂䅁䅁䅯全䅑䅁䅅䅁䉁䅁䅁兂䅁䅁䅃䅊䬫兑杷允䅁䅁䅑䅁䑁䅁䅷䅁䭁䍁䅍䅁䭁䅁䅑䅁䭁䝁䔸䅁䉁䅁䅁允䅁䅁䅕䅁䅁䭁䵄ぐ䵅䅉䅅䅁䕁䅁䅁睁䵁䅁䅁权潁䅁䅁权䕁䅁䅁权䍃䅂䅁允䅁䅁䅅䅁䙁䅁䅁䅁奁歔䉸䍄䉁䅁䅁䅂䅁䅁䅍䅄䅁䅁䅯睥䅁䅁䅯䅂䅁䅁䅯杋䅷䅁䅅䅁䉁䅁䅁兂䅁䅁䅁㉬剚兑杷允䅁䅁䅑䅁䑁䅁䅷䅁䭁䡁䉍䅁䭁䅁䅑䅁䭁䡁䔴䅁䉁䅁䅁允䅁䅁䅕䅁䅁䝁硒こ䵅䅉䅅䅁䕁䅁䅁睁䵁䅁䅁权敃䅁䅁权䕁䅁䅁权煁䅄䅁允䅁䅁䅅䅁䙁䅁䅁䅁奄〲䉒䍄䉁䅁䅁䅂䅁䅁䅍䅄䅁䅁䅯睍䅅䅁䅯䅂䅁䅁䅯睤䅑䅁䅅䅁䉁䅁䅁兂䅁䅁䅁浨㐸兑杷允䅁䅁䅑䅁䑁䅁䅷䅁䭁䭁䅫䅁䭁䅁䅑䅁䭁䡁䕍䅁䉁䅁䅁允䅁䅁䅕䅁䅁偁塙ぢ䵅䅉䅅䅁䕁䅁䅁睁䵁䅁䅁权剃允䅁权䕁䅁䅁权䅃䅂䅁允䅁䅁䅅䅁䙁䅁䅁䥁慃啭䉂䍄䉁䅁䅁䅂䅁䅁䅍䅄䅁䅁䅯元䅅䅁䅯䅂䅁䅁䅯睤䅑䅁䅅䅁䉁䅁䅁兂䅁䅁䅁䙕䕅兑杷允䅁䅁䅑䅁䑁䅁䅷䅁䭁䙁䅅䅁䭁䅁䅑䅁䭁䡁䔸䅁䉁䅁䅁允䅁䅁䅕䅁䅁䙉共䕙䵅䅉䅅䅁䕁䅁䅁睁䵁䅁䅁权捂䅁䅁权䕁䅁䅁权煁䅄䅁允䅁䅁䅅䅁䙁䅁䅁䥁䵄啷䉨䍄䉁䅁䅁䅂䅁䅁䅍䅄䅁䅁䅯儫䅅䅁䅯充䅁䅁䅯杤䅑䅁䅅䅁䉁䅁䅁杄啁䅁䅁免㉁䑁䅑睎祁䑁䅍免穁䑁䅣䅁䵁䅉䅅䅁䕁䅁䅁睁䵁䅁䅁权噄䅁䅁权䕁䅁䅁权祂䅂䅁允䅁䅁䅅䅁䙁䅁䅁䵁杂婍䉤䍄䉁䅁䅁䅂䅁䅁䅍䅄䅁䅁䅯睴䅁䅁䅯䅂䅁䅁䅯入䅑䅁䅅䅁䉁䅁䅁兂䅁䅁䅁䤰樸兑杷允䅁䅁䅑䅁䑁䅁䅷䅁䭁䕁䉧䅁䭁䉁䅅䅁䭁䝁䔸䅁䉁䅁䅁允䅁䅁䄴杅䅁䑁䅑睍㉁䑁䅫䅎睁䑁䅁䅍䅁䅁杷允䅁䅁䅑䅁䑁䅁䅷䅁䭁偁䄰䅁䭁䅁䅑䅁䭁䡁䕅䅁䉁䅁䅁允䅁䅁䅕䅁䅁䙁奚啋䵅䅉䅅䅁䕁䅁䅁睁䵁䅁䅁权橁䅁䅁权䕁䅁䅁权祂䅂䅁允䅁䅁䅅䅁䙁䅁䅁䅁䅂穤䉴䍄䉁䅁䅁䅂䅁䅁䅍䅄䅁䅁䅯䄴䅅䅁䅯充䅁䅁䅯䅣䅑䅁䅅䅁䉁䅁䅁杄啁䅁䅁免祁䑁䅁睎硁䑁䅉䅍睁䑁䅁䅁䵁䅉䅅䅁䕁䅁䅁睁䵁䅁䅁权䝂䅁䅁权䕁䅁䅁权ㅂ䅂䅁允䅁䅁䅅䅁䙁䅁䅁䅁䵃䐯䉊䍄䉁䅁䅁䅂䅁䅁䅍䅄䅁䅁䅯李䅁䅁䅯䅂䅁䅁䅯兤䅑䅁䅅䅁䉁䅁䅁兂䅁䅁䅁㍋䜹兑杷允䅁䅁䅑䅁䑁䅁䅷䅁䭁䡁䅷䅁䭁䅁䅑䅁䭁䡁䔴䅁䉁䅁䅁允䅁䅁䅕䅁䅁䩁䝩啐䵅䅉䅅䅁䕁䅁䅁睁䵁䅁䅁权敄䅁䅁权剁䅁䅁权硂䅂䅁允䅁䅁䅅䅁佁䉁䅑䅁祁䑁䅕睍睁䑁䅁䅍睁䑁䅁䅍䅁䅁杷允䅁䅁䅑䅁䑁䅁䅷䅁䭁䡁䄰䅁䭁䅁䅑䅁䭁䡁䔴䅁䉁䅁䅁允䅁䅁䅕䅁䅁䱁剨歐䵅䅉䅅䅁䕁䅁䅁睁䵁䅁䅁权⭂䅁䅁权䕁䅁䅁权⭂䅂䅁允䅁䅁䅅䅁䙁䅁䅁䅁敄䑑䉂䍄䉁䅁䅁䅂䅁䅁䅍䅄䅁䅁䅯䅩䅁䅁䅯䅂䅁䅁䅯杧䅑䅁䅅䅁䉁䅁䅁兂䅁䅁䅁㑐牸兑杷允䅁䅁䅑䅁䑁䅁䅷䅁䭁䍁䅍䅁䭁䅁䅑䅁䭁䥁䕅䅁䉁䅁䅁允䅁䅁䅕䅁䅁偁杩歎䵅䅉䅅䅁䕁䅁䅁睁䵁䅁䅁权祃允䅁权剁䅁䅁权療䅂䅁允䅁䅁䅅䅁佁䉁䅑䅁祁䑁䅍䅍㍁䑁䅁䅍睁䑁䅁䅍䅁䅁杷允䅁䅁䅑䅁䑁䅁䅷䅁䭁䵁䉁䅁䭁䅁䅑䅁䭁䡁䕷䅁䉁䅁䅁允䅁䅁䅕䅁䅁䉁㝖ぢ䵅䅉䅅䅁䕁䅁䅁睁䵁䅁䅁权獁允䅁权䕁䅁䅁权㑂䅂䅁允䅁䅁䅅䅁䙁䅁䅁䅁瑄浉䉎䍄䉁䅁䅁䅂䅁䅁䅍䅄䅁䅁䅯䅎䅳䅁䅯䅂䅁䅁䅯兤䅑䅁䅅䅁䉁䅁䅁兂䅁䅁䅁偩㕑兑杷允䅁䅁䅑䅁䑁䅁䅷䅁䭁䱁䅙䅁䭁䅁䅑䅁䭁䡁䔴䅁䉁䅁䅁允䅁䅁䅕䅁䅁䑁捧ぎ䵅䅉䅅䅁䕁䅁䅁睁䵁䅁䅁权流䅁䅁权䕁䅁䅁权㑂䅂䅁允䅁䅁䅅䅁䙁䅁䅁䅁歁〵䉤䍄䉁䅁䅁䅂䅁䅁䅍䅄䅁䅁䅯杗䅁䅁䅯䅂䅁䅁䅯䅦䅑䅁䅅䅁䉁䅁䅁兂䅁䅁䅁䡚䱆兑杷允䅁䅁䅑䅁䑁䅁䅷䅁䭁䅁䉁䅁䭁䅁䅑䅁䭁䥁䕍䅁䉁䅁䅁允䅁䅁䅕䅁䅁䥁汔啔䵅䅉䅅䅁䕁䅁䅁睁䵁䅁䅁权ㅄ䅁䅁权䕁䅁䅁权㥂䅂䅁允䅁䅁䅅䅁䙁䅁䅁䅁穄䕋䉸䍄䉁䅁䅁䅂䅁䅁䅍䅄䅁䅁䅯兌䅅䅁䅯䅂䅁䅁䅯全䅑䅁䅅䅁䉁䅁䅁兂䅁䅁䅁䱁倱兑杷允䅁䅁䅑䅁䑁䅁䅷䅁䭁䍁䉧䅁䭁䅁䅑䅁䭁䡁䕣䅁䉁䅁䅁允䅁䅁䅕䅁䅁䭁啰䕕䵅䅉䅅䅁䕁䅁䅁睁䵁䅁䅁权あ允䅁权䕁䅁䅁权煁䅄䅁允䅁䅁䅅䅁䙁䅁䅁䥁㙂歘䉤䍄䉁䅁䅁䅂䅁䅁䅍䅄䅁䅁䅯䄱䅁䅁䅯充䅁䅁䅯督䅑䅁䅅䅁䉁䅁䅁杄啁䅁䅁杍睁䑁䅧兏睁䑁䅧睍祁䑁䅍䅁䵁䅉䅅䅁䕁䅁䅁睁䵁䅁䅁权㑁允䅁权䕁䅁䅁权䕃䅂䅁允䅁䅁䅅䅁䭁䕁䅣䅁䵁䅉䅅䅁䕁䅁䅁睁䵁䅁䅁权䍁允䅁权剁䅁䅁权ㅂ䅂䅁允䅁䅁䅅䅁佁䉁䅙䅁ぁ䑁䅁杍硁䑁䅁䅍睁䑁䅁䅍睁䅁䅁䍄䉁䅁䅁䅂䅁䅁䅍䅄䅁䅁䅯杣䅅䅁䅯䅂䅁䅁䅯睥䅑䅁䅅䅁䉁䅁䅁兂䅁䅁䅁䭖⼸兑杷允䅁䅁䅑䅁䑁䅁䅷䅁䭁䥁䉷䅁䭁䉁䅅䅁䭁䡁䕑䅁䉁䅁䅁允䅁䅁䄴䅆䅁䑁䅙睍睁䑁䅍兏睁䑁䅍李睁䅁䅁䍄䉁䅁䅁䅂䅁䅁䅍䅄䅁䅁䅯其䅅䅁䅯䅂䅁䅁䅯全䅑䅁䅅䅁䉁䅁䅁兂䅁䅁䅁䔷硎兑杷允䅁䅁䅑䅁䑁䅁䅷䅁䭁䍁䅍䅁䭁䅁䅑䅁䭁䡁䔸䅁䉁䅁䅁允䅁䅁䅕䅁䅁䵁楂䕎䵅䅉䅅䅁䕁䅁䅁睁䵁䅁䅁权䩁䅁䅁权䕁䅁䅁权あ䅂䅁允䅁䅁䅅䅁䙁䅁䅁䅁潄䐳䉊䍄䉁䅁䅁䅂䅁䅁䅍䅄䅁䅁䅯睉䅁䅁䅯䅂䅁䅁䅯䅨䅑䅁䅅䅁䉁䅁䅁兂䅁䅁䅁䑹稰兑杷允䅁䅁䅑䅁䑁䅁䅷䅁䭁䱁䄰䅁䭁䉁䅅䅁䭁䡁䔸䅁䉁䅁䅁允䅁䅁䄴杆䅁䑁䅅䅍㉁䑁䅉睍㑁䑁䅉䅍睁䑁䅁䅁䵁䅉䅅䅁䕁䅁䅁睁䵁䅁䅁权㍃允䅁权䕁䅁䅁权䑃䅂䅁允䅁䅁䅅䅁䙁䅁䅁䅁兄啯䉂䍄䉁䅁䅁䅂䅁䅁䅍䅄䅁䅁䅯杊䅅䅁䅯䅂䅁䅁䅯杣䅑䅁䅅䅁䉁䅁䅁兂䅁䅁䅃㑆偗兑杷允䅁䅁䅑䅁䑁䅁䅷䅁䭁䥁䅉䅁䭁䅁䅑䅁䭁䝁䔸䅁䉁䅁䅁允䅁䅁䅕䅁䅁偁歁啢䵅䅉䅅䅁䕁䅁䅁睁䵁䅁䅁权橁䅁䅁权䕁䅁䅁权䅃䅂䅁允䅁䅁䅅䅁䙁䅁䅁䅁奃穊䉨䍄䉁䅁䅁䅂䅁䅁䅍䅄䅁䅁䅯六䅁䅁䅯䅂䅁䅁䅯䅧䅑䅁䅅䅁䉁䅁䅁兂䅁䅁䅁䅯坨兑杷允䅁䅁䅑䅁䑁䅁䅷䅁䭁䕁䅁䅁䭁䅁䅑䅁䭁䡁䕁䅁䉁䅁䅁允䅁䅁䅕䅁䅁䡁噑䕔䵅䅉䅅䅁䕁䅁䅁睁䵁䅁䅁权䕄䅁䅁权䕁䅁䅁权㥂䅂䅁允䅁䅁䅅䅁䙁䅁䅁䅁⽂ㅤ䉎䍄䉁䅁䅁䅂䅁䅁䅍䅄䅁䅁䅯朵䅁䅁䅯䅂䅁䅁䅯杦䅑䅁䅅䅁䉁䅁䅁兂䅁䅁䅁䵖扤兑杷允䅁䅁䅑䅁䑁䅁䅷䅁䭁䩁䅉䅁䭁䅁䅑䅁䭁䍁䵯䅁䉁䅁䅁允䅁䅁䅕䅁䅁䙁塲䕖䵅䅉䅅䅁䕁䅁䅁睁䵁䅁䅁权啂允䅁权䕁䅁䅁权㝂䅂䅁允䅁䅁䅅䅁䙁䅁䅁䅁獃啬䉎䍄䉁䅁䅁䅂䅁䅁䅍䅄䅁䅁䅯杯䅅䅁䅯䅂䅁䅁䅯䅤䅑䅁䅅䅁䉁䅁䅁兂䅁䅁䅁䅩䝸兑杷允䅁䅁䅑䅁䑁䅁䅷䅁䭁䩁䅍䅁䭁䅁䅑䅁䭁䍁䵯䅁䉁䅁䅁允䅁䅁䅕䅁䅁佁歪啗䵅䅉䅅䅁䕁䅁䅁睁䵁䅁䅁权噃䅁䅁权䕁䅁䅁权煁䅄䅁允䅁䅁䅅䅁䙁䅁䅁䥁䉄湆䉆䍄䉁䅁䅁䅂䅁䅁䅍䅄䅁䅁䅯睒䅅䅁䅯充䅁䅁䅯兤䅑䅁䅅䅁䉁䅁䅁杄啁䅁䅁睍硁䑁䅣䅍ぁ䑁䅙䅍睁䑁䅁䅁䵁䅉䅅䅁䕁䅁䅁睁䵁䅁䅁权塃䅁䅁权䕁䅁䅁权煁䅄䅁允䅁䅁䅅䅁䙁䅁䅁䅁杄䌷䉒䍄䉁䅁䅁䅂䅁䅁䅍䅄䅁䅁䅯眹䅁䅁䅯䅂䅁䅁䅯杦䅑䅁䅅䅁䉁䅁䅁兂䅁䅁䅁䙤䍆兑杷允䅁䅁䅑䅁䑁䅁䅷䅁䭁䍁䉑䅁䭁䅁䅑䅁䭁䍁䵯䅁䉁䅁䅁允䅁䅁䅕䅁䅁偁癄䕕䵅䅉䅅䅁䕁䅁䅁睁䵁䅁䅁权㝂允䅁权䕁䅁䅁权ㅂ䅂䅁允䅁䅁䅅䅁䙁䅁䅁䅁奃到䉂䍄䉁䅁䅁䅂䅁䅁䅍䅄䅁䅁䅯朳䅁䅁䅯䅂䅁䅁䅯睤䅑䅁䅅䅁䉁䅁䅁兂䅁䅁䅃浃礱兑杷允䅁䅁䅑䅁䑁䅁䅷䅁䭁䅁䉣䅁䭁䉁䅅䅁䭁䡁䕑䅁䉁䅁䅁允䅁䅁䄴䅆䅁䑁䅅䅏㍁䑁䅫䅍睁䑁䅁䅍睁䅁䅁䍄䉁䅁䅁䅂䅁䅁䅍䅄䅁䅁䅯䅷䅁䅁䅯䅂䅁䅁䅯睢䅑䅁䅅䅁䉁䅁䅁兂䅁䅁䅁䅳㥕兑杷允䅁䅁䅑䅁䑁䅁䅷䅁䭁䕁䈸䅁䭁䅁䅑䅁䭁䡁䕙䅁䉁䅁䅁允䅁䅁䅕䅁䅁佁朱䕍䵅䅉䅅䅁䕁䅁䅁睁䵁䅁䅁权䉁允䅁权䕁䅁䅁权㕂䅂䅁允䅁䅁䅅䅁䙁䅁䅁䅁㕄浄䉚䍄䉁䅁䅁䅂䅁䅁䅍䅄䅁䅁䅯兰䅁䅁䅯䅂䅁䅁䅯䅧䅑䅁䅅䅁䉁䅁䅁兂䅁䅁䅁䤸⭶䅑杷允䅁䅁䅑䅁䑁䅁䅷䅁䭁䭁䉧䅁䭁䅁䅑䅁䭁䡁䕍䅁䉁䅁䅁允䅁䅁䅕䅁䅁䅁剂䕏䵅䅉䅅䅁䕁䅁䅁睁䵁䅁䅁权呃䅁䅁权䕁䅁䅁权療䅂䅁允䅁䅁䅅䅁䙁䅁䅁䅁㡂䘯䉨䍄䉁䅁䅁䅂䅁䅁䅍䅄䅁䅁䅯䄯䅁䅁䅯䅂䅁䅁䅯杦䅑䅁䅅䅁䉁䅁䅁兂䅁䅁䅁䰹樸兑杷允䅁䅁䅑䅁䑁䅁䅷䅁䭁䩁䅑䅁䭁䅁䅑䅁䭁䝁䔸䅁䉁䅁䅁允䅁䅁䅕䅁䅁䝁㕃啌䵅䅉䅅䅁䕁䅁䅁睁䵁䅁䅁权塃䅁䅁权䕁䅁䅁权療䅂䅁允䅁䅁䅅䅁䙁䅁䅁䅁歁䍧䉚䍄䉁䅁䅁䅂䅁䅁䅍䅄䅁䅁䅯䅭䅁䅁䅯䅂䅁䅁䅯睢䅑䅁䅅䅁䉁䅁䅁兂䅁䅁䅁䵍䰱兑杷允䅁䅁䅑䅁䑁䅁䅷䅁䭁䙁䉕䅁䭁䅁䅑䅁䭁䡁䕁䅁䉁䅁䅁允䅁䅁䅕䅁䅁䙁偁歔䵅䅉䅅䅁䕁䅁䅁睁䵁䅁䅁权偄䅁䅁权䕁䅁䅁权䕃䅂䅁允䅁䅁䅅䅁䙁䅁䅁䅁い樫䉖䍄䉁䅁䅁䅂䅁䅁䅍䅄䅁䅁䅯睤䅅䅁䅯充䅁䅁䅯睤䅑䅁䅅䅁䉁䅁䅁杄啁䅁䅁免穁䑁䅁兏睁䑁䅁䅍睁䑁䅁䅁䵁䅉䅅䅁䕁䅁䅁睁䵁䅁䅁权塂允䅁权䕁䅁䅁权⽂䅂䅁允䅁䅁䅅䅁䙁䅁䅁䅁啄䑂䉊䍄䉁䅁䅁䅂䅁䅁䅍䅄䅁䅁䅯䄲䅁䅁䅯充䅁䅁䅯兦䅑䅁䅅䅁䉁䅁䅁杄啁䅁䅁䅎ㅁ䑁䅉䅎硁䑁䅣䅍睁䑁䅁䅁䵁䅉䅅䅁䕁䅁䅁睁䵁䅁䅁权奂允䅁权䕁䅁䅁权あ䅂䅁允䅁䅁䅅䅁䙁䅁䅁䕁兄䥏䉆䍄䉁䅁䅁䅂䅁䅁䅍䅄䅁䅁䅯杳䅁䅁䅯䅂䅁䅁䅯睧䅑䅁䅅䅁䉁䅁䅁兂䅁䅁䅁䩌佊兑杷允䅁䅁䅑䅁䑁䅁䅷䅁䭁䩁䅉䅁䭁䅁䅑䅁䭁䡁䕯䅁䉁䅁䅁允䅁䅁䅕䅁䅁佁㍂啕䵅䅉䅅䅁䕁䅁䅁睁䵁䅁䅁权啃䅁䅁权䕁䅁䅁权㙂䅂䅁允䅁䅁䅅䅁䙁䅁䅁䅁允祣䈱䍄䉁䅁䅁䅂䅁䅁䅍䅄䅁䅁䅯睬䅁䅁䅯䅂䅁䅁䅯来䅑䅁䅅䅁䉁䅁䅁兂䅁䅁䅁歌浙兑杷允䅁䅁䅑䅁䑁䅁䅷䅁䭁䑁䉧䅁䭁䉁䅅䅁䭁䡁䕷䅁䉁䅁䅁允䅁䅁䄴䅆䅁䑁䅑睎穁䑁䅁䅍睁䑁䅁䅍睁䅁䅁䍄䉁䅁䅁䅂䅁䅁䅍䅄䅁䅁䅯䅭䅁䅁䅯䅂䅁䅁䅯来䅑䅁䅅䅁䉁䅁䅁兂䅁䅁䅁䉅䡰兑杷允䅁䅁䅑䅁䑁䅁䅷䅁䭁䥁䉧䅁䭁䅁䅑䅁䭁䡁䕁䅁䉁䅁䅁允䅁䅁䅕䅁䅁䱁啍䕕䵅䅉䅅䅁䕁䅁䅁睁䵁䅁䅁权睁䅁䅁权䕁䅁䅁权㡂䅂䅁允䅁䅁䅅䅁䙁䅁䅁䅁权栯䈹䍄䉁䅁䅁䅂䅁䅁䅍䅄䅁䅁䅯朱䅅䅁䅯䅂䅁䅁䅯睥䅑䅁䅅䅁䉁䅁䅁兂䅁䅁䅁䩈㉳兑杷允䅁䅁䅑䅁䑁䅁䅷䅁䭁䍁䉅䅁䭁䅁䅑䅁䭁䥁䕑䅁䉁䅁䅁允䅁䅁䅕䅁䅁䕁䡒啖䵅䅉䅅䅁䕁䅁䅁睁䵁䅁䅁权晄䅁䅁权䕁䅁䅁权㝂䅂䅁允䅁䅁䅅䅁䙁䅁䅁䥁元䕣䉆䍄䉁䅁䅁䅂䅁䅁䅍䅄䅁䅁䅯䅇䅁䅁䅯充䅁䅁䅯入䅑䅁䅅䅁䉁䅁䅁杄啁䅁䅁免㉁䑁䅁李祁䑁䅧睍ぁ䑁䅧䅁䵁䅉䅅䅁䕁䅁䅁睁䵁䅁䅁权呃䅁䅁权䕁䅁䅁权睂䅂䅁允䅁䅁䅅䅁䙁䅁䅁䅁慃䙧䉤䍄䉁䅁䅁䅂䅁䅁䅍䅄䅁䅁䅯䅬䅁䅁䅯䅂䅁䅁䅯䅣䅑䅁䅅䅁䉁䅁䅁兂䅁䅁䅁䝑瑳兑杷允䅁䅁䅑䅁䑁䅁䅷䅁䭁䕁䄸䅁䭁䅁䅑䅁䭁䍁䵯䅁䉁䅁䅁允䅁䅁䅕䅁䅁䕁㐲啒䵅䅉䅅䅁䕁䅁䅁睁䵁䅁䅁权噃䅁䅁权䕁䅁䅁权睂䅂䅁允䅁䅁䅅䅁䙁䅁䅁䅁剃㍚䉆䍄䉁䅁䅁䅂䅁䅁䅍䅄䅁䅁䅯䅭䅁䅁䅯䅂䅁䅁䅯䅣䅑䅁䅅䅁䉁䅁䅁兂䅁䅁䅁丹䱚兑杷允䅁䅁䅑䅁䑁䅁䅷䅁䭁䭁䉕䅁䭁䅁䅑䅁䭁䥁䕑䅁䉁䅁䅁允䅁䅁䅕䅁䅁䅁啃啍䵅䅉䅅䅁䕁䅁䅁睁䵁䅁䅁权䩄䅁䅁权䕁䅁䅁权㥂䅂䅁允䅁䅁䅅䅁䙁䅁䅁䅁捁䕇䉤䍄䉁䅁䅁䅂䅁䅁䅍䅄䅁䅁䅯睫䅁䅁䅯䅂䅁䅁䅯兣䅑䅁䅅䅁䉁䅁䅁兂䅁䅁䅁䉋坸兑杷允䅁䅁䅑䅁䑁䅁䅷䅁䭁䑁䅍䅁䭁䅁䅑䅁䭁䥁䕉䅁䉁䅁䅁允䅁䅁䅕䅁䅁䭁癅歎䵅䅉䅅䅁䕁䅁䅁睁䵁䅁䅁权啃䅁䅁权䕁䅁䅁权硂䅂䅁允䅁䅁䅅䅁䙁䅁䅁䅁䅂椷䉸䍄䉁䅁䅁䅂䅁䅁䅍䅄䅁䅁䅯公䅁䅁䅯䅂䅁䅁䅯兣䅑䅁䅅䅁䉁䅁䅁兂䅁䅁䅁奕㘹兑杷允䅁䅁䅑䅁䑁䅁䅷䅁䭁䩁䅙䅁䭁䅁䅑䅁䭁䡁䕅䅁䉁䅁䅁允䅁䅁䅕䅁䅁䥁㉃歆䵅䅉䅅䅁䕁䅁䅁睁䵁䅁䅁权塃䅁䅁权䕁䅁䅁权硂䅂䅁允䅁䅁䅅䅁䙁䅁䅁䅁佁祤䉒䍄䉁䅁䅁䅂䅁䅁䅍䅄䅁䅁䅯杆䅁䅁䅯充䅁䅁䅯杦䅑䅁䅅䅁䉁䅁䅁杄啁䅁䅁睍祁䑁䅫兎睁䑁䅁䅍睁䑁䅁䅁䵁䅉䅅䅁䕁䅁䅁睁䵁䅁䅁权䭄䅁䅁权剁䅁䅁权瑂䅂䅁允䅁䅁䅅䅁佁䉁䅉䅁穁䑁䅕䅏睁䑁䅁䅍睁䑁䅁䅁䵁䅉䅅䅁䕁䅁䅁睁䵁䅁䅁权㡄䅁䅁权䕁䅁䅁权瑂䅂䅁允䅁䅁䅅䅁䙁䅁䅁䅁㡁椵䉚䍄䉁䅁䅁䅂䅁䅁䅍䅄䅁䅁䅯六䅁䅁䅯䅂䅁䅁䅯来䅑䅁䅅䅁䉁䅁䅁兂䅁䅁䅁估漵兑杷允䅁䅁䅑䅁䑁䅁䅷䅁䭁䵁䅉䅁䭁䅁䅑䅁䭁䥁䕉䅁䉁䅁䅁允䅁䅁䅕䅁䅁䵁契䕎䵅䅉䅅䅁䕁䅁䅁睁䵁䅁䅁权䑄䅁䅁权䕁䅁䅁权䍃䅂䅁允䅁䅁䅅䅁䙁䅁䅁䅁捄唴䈵䍄䉁䅁䅁䅂䅁䅁䅍䅄䅁䅁䅯䅍䅅䅁䅯䅂䅁䅁䅯䅥䅑䅁䅅䅁䉁䅁䅁兂䅁䅁䅁䤯塳兑杷允䅁䅁䅑䅁䑁䅁䅷䅁䭁䝁䈴䅁䭁䅁䅑䅁䭁䥁䕉䅁䉁䅁䅁允䅁䅁䅕䅁䅁䕁塧啃䵅䅉䅅䅁䕁䅁䅁睁䵁䅁䅁权千䅁䅁权䕁䅁䅁权䙃䅂䅁允䅁䅁䅅䅁䙁䅁䅁䅁䉃䙙䉒䍄䉁䅁䅁䅂䅁䅁䅍䅄䅁䅁䅯睫䅁䅁䅯䅂䅁䅁䅯全䅑䅁䅅䅁䉁䅁䅁兂䅁䅁䅁歸堹兑杷允䅁䅁䅑䅁䑁䅁䅷䅁䭁䙁䉁䅁䭁䅁䅑䅁䭁䥁䕍䅁䉁䅁䅁允䅁䅁䅕䅁䅁䕁穃啍䵅䅉䅅䅁䕁䅁䅁睁䵁䅁䅁权噃䅁䅁权䕁䅁䅁权䙃䅂䅁允䅁䅁䅅䅁䙁䅁䅁䥁啄塘䉚䍄䉁䅁䅁䅂䅁䅁䅍䅄䅁䅁䅯公䅁䅁䅯䅂䅁䅁䅯睧䅑䅁䅅䅁䉁䅁䅁兂䅁䅁䅁啴ㅬ兑杷允䅁䅁䅑䅁䑁䅁䅷䅁䭁䵁䅑䅁䭁䉁䅅䅁䭁䡁䕳䅁䉁䅁䅁允䅁䅁䄴䅆䅁䑁䅅䅎穁䑁䅅䅍睁䑁䅁䅍睁䅁䅁䍄䉁䅁䅁䅂䅁䅁䅍䅄䅁䅁䅯杬䅁䅁䅯䅂䅁䅁䅯睧䅑䅁䅅䅁䉁䅁䅁兂䅁䅁䅁伵吰兑杷允䅁䅁䅑䅁䑁䅁䅷䅁䭁䩁䅣䅁䭁䅁䅑䅁䭁䥁䕍䅁䉁䅁䅁允䅁䅁䅕䅁䅁䍁橲䕊䵅䅉䅅䅁䕁䅁䅁睁䵁䅁䅁权敁允䅁权䕁䅁䅁权瑂䅂䅁允䅁䅁䅅䅁䙁䅁䅁䥁扃㍥䈱䍄䉁䅁䅁䅂䅁䅁䅍䅄䅁䅁䅯杣䅅䅁䅯䅂䅁䅁䅯䅣䅑䅁䅅䅁䉁䅁䅁兂䅁䅁䅁䝳䅸兑杷允䅁䅁䅑䅁䑁䅁䅷䅁䭁䵁䅉䅁䭁䅁䅑䅁䭁䝁䔰䅁䉁䅁䅁允䅁䅁䅕䅁䅁䵁㡎歑䵅䅉䅅䅁䕁䅁䅁睁䵁䅁䅁权䩁䅁䅁权䕁䅁䅁权㉂䅂䅁允䅁䅁䅅䅁䙁䅁䅁䅁䅁穳䉂䍄䉁䅁䅁䅂䅁䅁䅍䅄䅁䅁䅯睷䅁䅁䅯䅂䅁䅁䅯兢䅑䅁䅅䅁䉁䅁䅁兂䅁䅁䅁䕆告兑杷允䅁䅁䅑䅁䑁䅁䅷䅁䭁䵁䅙䅁䭁䅁䅑䅁䭁䝁䔰䅁䉁䅁䅁允䅁䅁䅕䅁䅁䑁乧ご䵅䅉䅅䅁䕁䅁䅁睁䵁䅁䅁权千䅁䅁权䕁䅁䅁权ㅂ䅂䅁允䅁䅁䅅䅁䙁䅁䅁䅁噃䙆䉖䍄䉁䅁䅁䅂䅁䅁䅍䅄䅁䅁䅯䅈䅁䅁䅯充䅁䅁䅯䅧䅑䅁䅅䅁䉁䅁䅁杄啁䅁䅁䅎硁䑁䅧䅍睁䑁䅁䅍睁䑁䅁䅁䵁䅉䅅䅁䕁䅁䅁睁䵁䅁䅁权啃䅁䅁权䕁䅁䅁权ㅂ䅂䅁允䅁䅁䅅䅁䙁䅁䅁䅁䅄礰䉚䍄䉁䅁䅁䅂䅁䅁䅍䅄䅁䅁䅯公䅁䅁䅯䅂䅁䅁䅯兤䅑䅁䅅䅁䉁䅁䅁兂䅁䅁䅃⽁げ兑杷允䅁䅁䅑䅁䑁䅁䅷䅁䭁䩁䅙䅁䭁䅁䅑䅁䭁䡁䕕䅁䉁䅁䅁允䅁䅁䅕䅁䅁䵁䉂ぅ䵅䅉䅅䅁䕁䅁䅁睁䵁䅁䅁权呃䅁䅁权䕁䅁䅁权⭂䅂䅁允䅁䅁䅅䅁䙁䅁䅁䅁煄䘲䉒䍄䉁䅁䅁䅂䅁䅁䅍䅄䅁䅁䅯杮䅅䅁䅯䅂䅁䅁䅯睢䅑䅁䅅䅁䉁䅁䅁兂䅁䅁䅁䉑癑兑杷允䅁䅁䅑䅁䑁䅁䅷䅁䭁䙁䅑䅁䭁䉁䅅䅁䭁䡁䕕䅁䉁䅁䅁允䅁䅁䄴䅆䅁䑁䅕䅍ぁ䑁䅁䅍睁䑁䅁䅍睁䅁䅁䍄䉁䅁䅁䅂䅁䅁䅍䅄䅁䅁䅯䅬䅁䅁䅯䅂䅁䅁䅯杦䅑䅁䅅䅁䉁䅁䅁兂䅁䅁䅁䩣汍兑杷允䅁䅁䅑䅁䑁䅁䅷䅁䭁䩁䅕䅁䭁䅁䅑䅁䭁䡁䔴䅁䉁䅁䅁允䅁䅁䅕䅁䅁䱧䨵っ䵅䅉䅅䅁䕁䅁䅁睁䵁䅁䅁权坃䅁䅁权䕁䅁䅁权⭂䅂䅁允䅁䅁䅅䅁䙁䅁䅁䅁歂䉉䉎䍄䉁䅁䅁䅂䅁䅁䅍䅄䅁䅁䅯䅭䅁䅁䅯䅂䅁䅁䅯杦䅑䅁䅅䅁䉁䅁䅁兂䅁䅁䅁䉧䬹兑杷允䅁䅁䅑䅁䑁䅁䅷䅁䭁䡁䅷䅁䭁䅁䅑䅁䭁䡁䔸䅁䉁䅁䅁允䅁䅁䅕䅁䅁䡁䡃お䵅䅉䅅䅁䕁䅁䅁睁䵁䅁䅁权睄允䅁权剁䅁䅁权㡂䅂䅁允䅁䅁䅅䅁佁䉁䅑䅁穁䑁䅍兏睁䑁䅁䅍睁䑁䅁䅍䅁䅁杷允䅁䅁䅑䅁䑁䅁䅷䅁䭁䡁䄰䅁䭁䅁䅑䅁䭁䡁䔸䅁䉁䅁䅁允䅁䅁䅕䅁䅁䑁噁䕑䵅䅉䅅䅁䕁䅁䅁睁䵁䅁䅁权瑃允䅁权剁䅁䅁权煁䅄䅁允䅁䅁䅅䅁佁䉁䅑䅁㑁䑁䅫杍穁䑁䅕免睁䑁䅁䅍䅁䅁杷允䅁䅁䅑䅁䑁䅁䅷䅁䭁䙁䅍䅁䭁䅁䅑䅁䭁䡁䕳䅁䉁䅁䅁允䅁䅁䅕䅁䅁䙁硷䕓䵅䅉䅅䅁䕁䅁䅁睁䵁䅁䅁权扁䅁䅁权䕁䅁䅁权㑂䅂䅁允䅁䅁䅅䅁䙁䅁䅁䥁晁奍䉆䍄䉁䅁䅁䅂䅁䅁䅍䅄䅁䅁䅯充䅅䅁䅯䅂䅁䅁䅯兢䅑䅁䅅䅁䉁䅁䅁兂䅁䅁䅁䩪煰兑杷允䅁䅁䅑䅁䑁䅁䅷䅁䭁䩁䅕䅁䭁䅁䅑䅁䭁䡁䕫䅁䉁䅁䅁允䅁䅁䅕䅁䅁偧䅒っ䵅䅉䅅䅁䕁䅁䅁睁䵁䅁䅁权桄允䅁权剁䅁䅁权煁䅄䅁允䅁䅁䅅䅁佁䉁䅑䅁祁䑁䅅李睁䑁䅁䅍睁䑁䅁䅍䅁䅁杷允䅁䅁䅑䅁䑁䅁䅷䅁䭁䱁䅙䅁䭁䅁䅑䅁䭁䝁䔰䅁䉁䅁䅁允䅁䅁䅕䅁䅁䕁桌歏䵅䅉䅅䅁䕁䅁䅁睁䵁䅁䅁权癁䅁䅁权䕁䅁䅁权䍃䅂䅁允䅁䅁䅅䅁䙁䅁䅁䅁䅁剮䈹䍄䉁䅁䅁䅂䅁䅁䅍䅄䅁䅁䅯䅬䅁䅁䅯䅂䅁䅁䅯䅤䅑䅁䅅䅁䉁䅁䅁兂䅁䅁䅁余欸兑杷允䅁䅁䅑䅁䑁䅁䅷䅁䭁䱁䅣䅁䭁䅁䅑䅁䭁䝁䔰䅁䉁䅁䅁允䅁䅁䅕䅁䅁佁瑁啎䵅䅉䅅䅁䕁䅁䅁睁䵁䅁䅁权奃䅁䅁权䕁䅁䅁权あ䅂䅁允䅁䅁䅅䅁䙁䅁䅁䅁睁䕡䉤䍄䉁䅁䅁䅂䅁䅁䅍䅄䅁䅁䅯杬䅁䅁䅯䅂䅁䅁䅯睥䅑䅁䅅䅁䉁䅁䅁兂䅁䅁䅁䡌剣兑杷允䅁䅁䅑䅁䑁䅁䅷䅁䭁䕁䉅䅁䭁䅁䅑䅁䭁䡁䕅䅁䉁䅁䅁允䅁䅁䅕䅁䅁䥁渷ち䵅䅉䅅䅁䕁䅁䅁睁䵁䅁䅁权塃䅁䅁权䕁䅁䅁权㝂䅂䅁允䅁䅁䅅䅁䙁䅁䅁䅁䵂椲䉤䍄䉁䅁䅁䅂䅁䅁䅍䅄䅁䅁䅯䅓䅅䅁䅯䅂䅁䅁䅯䅥䅑䅁䅅䅁䉁䅁䅁兂䅁䅁䅁䨹扫兑杷允䅁䅁䅑䅁䑁䅁䅷䅁䭁䩁䅯䅁䭁䅁䅑䅁䭁䥁䕁䅁䉁䅁䅁允䅁䅁䅕䅁䅁䩁奃䕊䵅䅉䅅䅁䕁䅁䅁睁䵁䅁䅁权㉄允䅁权剁䅁䅁权硂䅂䅁允䅁䅁䅅䅁佁䉁䅙䅁硁䑁䅕兎㑁䑁䅁䅍睁䑁䅁䅍睁䅁䅁䍄䉁䅁䅁䅂䅁䅁䅍䅄䅁䅁䅯公䅁䅁䅯䅂䅁䅁䅯杤䅑䅁䅅䅁䉁䅁䅁兂䅁䅁䅃坌ㅰ兑杷允䅁䅁䅑䅁䑁䅁䅷䅁䭁䩁䅙䅁䭁䅁䅑䅁䭁䡁䕙䅁䉁䅁䅁允䅁䅁䅕䅁䅁䅁杂䕅䵅䅉䅅䅁䕁䅁䅁睁䵁䅁䅁权䥃允䅁权剁䅁䅁权祂䅂䅁允䅁䅁䅅䅁佁䉁䅑䅁祁䑁䅍睎硁䑁䅁䅍睁䑁䅁䅍䅁䅁杷允䅁䅁䅑䅁䑁䅁䅷䅁䭁䥁䉍䅁䭁䅁䅑䅁䭁䡁䕯䅁䉁䅁䅁允䅁䅁䅕䅁䅁䍁癉さ䵅䅉䅅䅁䕁䅁䅁睁䵁䅁䅁权㡄䅁䅁权䕁䅁䅁权穂䅂䅁允䅁䅁䅅䅁䙁䅁䅁䅁睃卐䉆䍄䉁䅁䅁䅂䅁䅁䅍䅄䅁䅁䅯䅷䅅䅁䅯䅂䅁䅁䅯兤䅑䅁䅅䅁䉁䅁䅁兂䅁䅁䅁歑瑆兑杷允䅁䅁䅑䅁䑁䅁䅷䅁䭁䩁䅕䅁䭁䅁䅑䅁䭁䡁䕣䅁䉁䅁䅁允䅁䅁䅕䅁䅁䱧䄹啣䵅䅉䅅䅁䕁䅁䅁睁䵁䅁䅁权坃䅁䅁权䕁䅁䅁权㍂䅂䅁允䅁䅁䅅䅁䙁䅁䅁䅁潃兲䈵䍄䉁䅁䅁䅂䅁䅁䅍䅄䅁䅁䅯䅭䅁䅁䅯䅂䅁䅁䅯睤䅑䅁䅅䅁䉁䅁䅁兂䅁䅁䅁䔲䥚兑杷允䅁䅁䅑䅁䑁䅁䅷䅁䭁䩁䅉䅁䭁䅁䅑䅁䭁䡁䔸䅁䉁䅁䅁允䅁䅁䅕䅁䅁䑁潩歓䵅䅉䅅䅁䕁䅁䅁睁䵁䅁䅁权時允䅁权䕁䅁䅁权䍃䅂䅁允䅁䅁䅅䅁䙁䅁䅁䅁睃匸䉤䍄䉁䅁䅁䅂䅁䅁䅍䅄䅁䅁䅯䅫䅅䅁䅯䅂䅁䅁䅯督䅑䅁䅅䅁䉁䅁䅁兂䅁䅁䅁䕭䉅兑杷允䅁䅁䅑䅁䑁䅁䅷䅁䭁䩁䅙䅁䭁䅁䅑䅁䭁䡁䔸䅁䉁䅁䅁允䅁䅁䅕䅁䅁䅁权䕄䵅䅉䅅䅁䕁䅁䅁睁䵁䅁䅁权㉃允䅁权剁䅁䅁权䅃䅂䅁允䅁䅁䅅䅁佁䉁䅉䅁ㅁ䑁䅙杍㉁䑁䅕䅍睁䑁䅁䅁䵁䅉䅅䅁䕁䅁䅁睁䵁䅁䅁权奃䅁䅁权䕁䅁䅁权⽂䅂䅁允䅁䅁䅅䅁䙁䅁䅁䅁䥄歵䉎䍄䉁䅁䅁䅂䅁䅁䅍䅄䅁䅁䅯材䅅䅁䅯䅂䅁䅁䅯杤䅑䅁䅅䅁䉁䅁䅁兂䅁䅁䅁䰹倵兑杷允䅁䅁䅑䅁䑁䅁䅷䅁䭁䭁䉫䅁䭁䅁䅑䅁䭁䍁䵯䅁䉁䅁䅁允䅁䅁䅕䅁䅁䱁潊ぎ䵅䅉䅅䅁䕁䅁䅁睁䵁䅁䅁权啃䅁䅁权䕁䅁䅁权䍃䅂䅁允䅁䅁䅅䅁䙁䅁䅁䅁杄䍶䉊䍄䉁䅁䅁䅂䅁䅁䅍䅄䅁䅁䅯䅆䅅䅁䅯䅂䅁䅁䅯䅨䅑䅁䅅䅁䉁䅁䅁兂䅁䅁䅁杧䵊兑杷允䅁䅁䅑䅁䑁䅁䅷䅁䭁䱁䉳䅁䭁䉁䅅䅁䭁䡁䕳䅁䉁䅁䅁允䅁䅁䄴䅆䅁䑁䅧睎㉁䑁䅁䅍睁䑁䅁䅍睁䅁䅁䍄䉁䅁䅁䅂䅁䅁䅍䅄䅁䅁䅯儱䅅䅁䅯䅂䅁䅁䅯䅣䅑䅁䅅䅁䉁䅁䅁兂䅁䅁䅁䉵穙兑杷允䅁䅁䅑䅁䑁䅁䅷䅁䭁䩁䅣䅁䭁䅁䅑䅁䭁䥁䕉䅁䉁䅁䅁允䅁䅁䅕䅁䅁䵁⭚啊䵅䅉䅅䅁䕁䅁䅁睁䵁䅁䅁权奃䅁䅁权䕁䅁䅁权䍃䅂䅁允䅁䅁䅅䅁䙁䅁䅁䅁㡁正䉖䍄䉁䅁䅁䅂䅁䅁䅍䅄䅁䅁䅯䅲䅁䅁䅯䅂䅁䅁䅯杦䅑䅁䅅䅁䉁䅁䅁兂䅁䅁䅁䩕獧兑杷允䅁䅁䅑䅁䑁䅁䅷䅁䭁䵁䅅䅁䭁䅁䅑䅁䭁䡁䕫䅁䉁䅁䅁允䅁䅁䅕䅁䅁佁獥啣䵅䅉䅅䅁䕁䅁䅁睁䵁䅁䅁权噄允䅁权䕁䅁䅁权煁䅄䅁允䅁䅁䅅䅁䙁䅁䅁䅁潁呰䉒䍄䉁䅁䅁䅂䅁䅁䅍䅄䅁䅁䅯先䅁䅁䅯䅂䅁䅁䅯內䅑䅁䅅䅁䉁䅁䅁权䡂䅁䅁䍄䉁䅁䅁䅂䅁䅁䅍䅄䅁䅁䅯睬䅁䅁䅯䅂䅁䅁䅯䅨䅑䅁䅅䅁䉁䅁䅁兂䅁䅁䅁偤橯兑杷允䅁䅁䅑䅁䑁䅁䅷䅁䭁䥁䉙䅁䭁䅁䅑䅁䭁䡁䕕䅁䉁䅁䅁允䅁䅁䅕䅁䅁䑑䑳啕䵅䅉䅅䅁䕁䅁䅁睁䵁䅁䅁权乃允䅁权䕁䅁䅁权䑃䅂䅁允䅁䅁䅅䅁䙁䅁䅁䅁楃す䈱䍄䉁䅁䅁䅂䅁䅁䅍䅄䅁䅁䅯杢䅁䅁䅯䅂䅁䅁䅯兦䅑䅁䅅䅁䉁䅁䅁兂䅁䅁䅃汃䍰兑杷允䅁䅁䅑䅁䑁䅁䅷䅁䭁䵁䉕䅁䭁䅁䅑䅁䭁䡁䔴䅁䉁䅁䅁允䅁䅁䅕䅁䅁䍁䠵啔䵅䅉䅅䅁䕁䅁䅁睁䵁䅁䅁权䅄允䅁权䕁䅁䅁权㕂䅂䅁允䅁䅁䅅䅁䙁䅁䅁䅁䵃塔䉊䍄䉁䅁䅁䅂䅁䅁䅍䅄䅁䅁䅯䅓䅁䅁䅯䅂䅁䅁䅯杣䅑䅁䅅䅁䉁䅁䅁兂䅁䅁䅄焫噴兑杷允䅁䅁䅑䅁䑁䅁䅷䅁䭁䉁䉍䅁䭁䅁䅑䅁䭁䡁䕣䅁䉁䅁䅁允䅁䅁䅕䅁䅁䝁佩啐䵅䅉䅅䅁䕁䅁䅁睁䵁䅁䅁权呃䅁䅁权䕁䅁䅁权䅃䅂䅁允䅁䅁䅅䅁䙁䅁䅁䅁捁汎䉊䍄䉁䅁䅁䅂䅁䅁䅍䅄䅁䅁䅯具䅁䅁䅯䅂䅁䅁䅯睦䅑䅁䅅䅁䉁䅁䅁兂䅁䅁䅁㍤浤兑杷允䅁䅁䅑䅁䑁䅁䅷䅁䭁䭁䉣䅁䭁䉁䅅䅁䭁䝁䔸䅁䉁䅁䅁允䅁䅁䄴杆䅁䑁䅅䅎ぁ䑁䅑䅍睁䑁䅁䅍睁䑁䅁䅁䵁䅉䅅䅁䕁䅁䅁睁䵁䅁䅁权啃䅁䅁权䕁䅁䅁权䅃䅂䅁允䅁䅁䅅䅁䙁䅁䅁䅁䅁楪䉊䍄䉁䅁䅁䅂䅁䅁䅍䅄䅁䅁䅯儴䅁䅁䅯充䅁䅁䅯睤䅑䅁䅅䅁䉁䅁䅁杄啁䅁䅁李硁䑁䅧䅍睁䑁䅁䅍睁䑁䅁䅁䵁䅉䅅䅁䕁䅁䅁睁䵁䅁䅁权湄䅁䅁权䕁䅁䅁权㡂䅂䅁允䅁䅁䅅䅁䙁䅁䅁䅁兄桰䉤䍄䉁䅁䅁䅂䅁䅁䅍䅄䅁䅁䅯公䅁䅁䅯䅂䅁䅁䅯䅧䅑䅁䅅䅁䉁䅁䅁兂䅁䅁䅁浓睒兑杷允䅁䅁䅑䅁䑁䅁䅷䅁䭁乁䄰䅁䭁䅁䅑䅁䭁䡁䕕䅁䉁䅁䅁允䅁䅁䅕䅁䅁䵁慑歑䵅䅉䅅䅁䕁䅁䅁睁䵁䅁䅁权坃䅁䅁权䕁䅁䅁权䅃䅂䅁允䅁䅁䅅䅁䙁䅁䅁䅁捄剏䉆䍄䉁䅁䅁䅂䅁䅁䅍䅄䅁䅁䅯東䅁䅁䅯䅂䅁䅁䅯兢䅑䅁䅅䅁䉁䅁䅁兂䅁䅁䅁啷浆兑杷允䅁䅁䅑䅁䑁䅁䅷䅁䭁䕁䉫䅁䭁䅁䅑䅁䭁䥁䕕䅁䉁䅁䅁允䅁䅁䅕䅁䅁䅁奩歔䵅䅉䅅䅁䕁䅁䅁睁䵁䅁䅁权䍃䅁䅁权䕁䅁䅁权瑂䅂䅁允䅁䅁䅅䅁䙁䅁䅁䅁呂坔䈵䍄䉁䅁䅁䅂䅁䅁䅍䅄䅁䅁䅯睁䅅䅁䅯䅂䅁䅁䅯杣䅑䅁䅅䅁䉁䅁䅁兂䅁䅁䅁㍆潴兑杷允䅁䅁䅑䅁䑁䅁䅷䅁䭁䕁䉧䅁䭁䉁䅅䅁䭁䡁䕉䅁䉁䅁䅁允䅁䅁䄴杅䅁䑁䅑杍ぁ䑁䅑睍睁䑁䅁䅍䅁䅁杷允䅁䅁䅑䅁䑁䅁䅷䅁䭁䅁䉑䅁䭁䅁䅑䅁䭁䡁䕉䅁䉁䅁䅁允䅁䅁䅕䅁䅁䥁卉げ䵅䅉䅅䅁䕁䅁䅁睁䵁䅁䅁权䍃䅁䅁权䕁䅁䅁权睂䅂䅁允䅁䅁䅅䅁䙁䅁䅁䅁ぃ㉴䉴䍄䉁䅁䅁䅂䅁䅁䅍䅄䅁䅁䅯杧䅁䅁䅯䅂䅁䅁䅯兣䅑䅁䅅䅁䉁䅁䅁兂䅁䅁䅁浳牒兑杷允䅁䅁䅑䅁䑁䅁䅷䅁䭁䱁䉯䅁䭁䅁䅑䅁䭁䡁䔸䅁䉁䅁䅁允䅁䅁䅕䅁䅁䭁㍄䕌䵅䅉䅅䅁䕁䅁䅁睁䵁䅁䅁权䍃䅁䅁权䕁䅁䅁权䑃䅂䅁允䅁䅁䅅䅁䙁䅁䅁䅁权坢䉰䍄䉁䅁䅁䅂䅁䅁䅍䅄䅁䅁䅯睺䅁䅁䅯充䅁䅁䅯䅧䅑䅁䅅䅁䉁䅁䅁杄啁䅁䅁免㕁䑁䅁睎睁䑁䅁䅍睁䑁䅁䅁䵁䅉䅅䅁䕁䅁䅁睁䵁䅁䅁权汁允䅁权䕁䅁䅁权㝂䅂䅁允䅁䅁䅅䅁䙁䅁䅁䅁佄礰䉤䍄䉁䅁䅁䅂䅁䅁䅍䅄䅁䅁䅯睙䅅䅁䅯䅂䅁䅁䅯䅣䅑䅁䅅䅁䉁䅁䅁兂䅁䅁䅁䩁䅰兑杷允䅁䅁䅑䅁䑁䅁䅷䅁䭁䅁䉕䅁䭁䅁䅑䅁䭁䝁䔰䅁䉁䅁䅁允䅁䅁䅕䅁䅁䱁⽄啔䵅䅉䅅䅁䕁䅁䅁睁䵁䅁䅁权坂允䅁权䕁䅁䅁权䑃䅂䅁允䅁䅁䅅䅁䙁䅁䅁䥁㕂䜸䉂䍄䉁䅁䅁䅂䅁䅁䅍䅄䅁䅁䅯睰䅅䅁䅯䅂䅁䅁䅯䅧䅑䅁䅅䅁䉁䅁䅁兂䅁䅁䅁䅎䤵兑杷允䅁䅁䅑䅁䑁䅁䅷䅁䭁偁䅅䅁䭁䅁䅑䅁䭁䡁䕣䅁䉁䅁䅁允䅁䅁䅕䅁䅁䵧偱啖䵅䅉䅅䅁䕁䅁䅁睁䵁䅁䅁权䥁允䅁权䕁䅁䅁权䑃䅂䅁允䅁䅁䅅䅁䙁䅁䅁䅁䑂浙䉒䍄䉁䅁䅁䅂䅁䅁䅍䅄䅁䅁䅯睆䅁䅁䅯䅂䅁䅁䅯杋䅷䅁䅅䅁䉁䅁䅁兂䅁䅁䅁呱灎兑杷允䅁䅁䅑䅁䑁䅁䅷䅁䭁乁䅁䅁䭁䅁䅑䅁䭁䡁䕙䅁䉁䅁䅁允䅁䅁䅕䅁䅁䵁塓歍䵅䅉䅅䅁䕁䅁䅁睁䵁䅁䅁权⽂允䅁权剁䅁䅁权⽂䅂䅁允䅁䅁䅅䅁佁䉁䅑䅁穁䑁䅫䅎㉁䑁䅁䅍睁䑁䅁䅍䅁䅁杷允䅁䅁䅑䅁䑁䅁䅷䅁䭁䥁䅉䅁䭁䅁䅑䅁䭁䡁䕧䅁䉁䅁䅁允䅁䅁䅕䅁䅁䝁啫啡䵅䅉䅅䅁䕁䅁䅁睁䵁䅁䅁权䅃䅁䅁权䕁䅁䅁权䙃䅂䅁允䅁䅁䅅䅁䙁䅁䅁䅁䅂歚䉨䍄䉁䅁䅁䅂䅁䅁䅍䅄䅁䅁䅯睦䅅䅁䅯䅂䅁䅁䅯兣䅑䅁䅅䅁䉁䅁䅁兂䅁䅁䅁䵐獖兑杷允䅁䅁䅑䅁䑁䅁䅷䅁䭁䉁䉁䅁䭁䅁䅑䅁䭁䡁䕑䅁䉁䅁䅁允䅁䅁䅕䅁䅁䝑㙊䕫䵅䅉䅅䅁䕁䅁䅁睁䵁䅁䅁权捃䅁䅁权䕁䅁䅁权䑃䅂䅁允䅁䅁䅅䅁䙁䅁䅁䅁䕃䕖䉨䍄䉁䅁䅁䅂䅁䅁䅍䅄䅁䅁䅯兯䅁䅁䅯充䅁䅁䅯杋䅷䅁䅅䅁䉁䅁䅁杄啁䅁䅁䅏硁䑁䅉䅍睁䑁䅁䅍睁䑁䅁䅁䵁䅉䅅䅁䕁䅁䅁睁䵁䅁䅁权䉄䅁䅁权剁䅁䅁权⭂䅂䅁允䅁䅁䅅䅁佁䉁䅙䅁硁䑁䅧杍ㅁ䑁䅁䅍睁䑁䅁䅍睁䅁䅁䍄䉁䅁䅁䅂䅁䅁䅍䅄䅁䅁䅯䄶䅁䅁䅯䅂䅁䅁䅯杋䅷䅁䅅䅁䉁䅁䅁兂䅁䅁䅁扇牸兑杷允䅁䅁䅑䅁䑁䅁䅷䅁䭁䭁䅕䅁䭁䅁䅑䅁䭁䡁䕯䅁䉁䅁䅁允䅁䅁䅕䅁䅁䕁煂啌䵅䅉䅅䅁䕁䅁䅁睁䵁䅁䅁权䍃䅁䅁权䕁䅁䅁权㕂䅂䅁允䅁䅁䅅䅁䙁䅁䅁䅁穁坎䉖䍄䉁䅁䅁䅂䅁䅁䅍䅄䅁䅁䅯兮䅁䅁䅯䅂䅁䅁䅯䅨䅑䅁䅅䅁䉁䅁䅁兂䅁䅁䅁䨴㌴兑杷允䅁䅁䅑䅁䑁䅁䅷䅁䭁佁䉳䅁䭁䉁䅅䅁䭁䡁䕣䅁䉁䅁䅁允䅁䅁䄴杆䅁䑁䅅免㍁䑁䅫䅍睁䑁䅁䅍睁䑁䅁䅁䵁䅉䅅䅁䕁䅁䅁睁䵁䅁䅁权硂䅁䅁权䕁䅁䅁权䍃䅂䅁允䅁䅁䅅䅁䙁䅁䅁䅁㑁祈䉸䍄䉁䅁䅁䅂䅁䅁䅍䅄䅁䅁䅯睋䅅䅁䅯䅂䅁䅁䅯䅤䅑䅁䅅䅁䉁䅁䅁兂䅁䅁䅃䱓穂兑杷允䅁䅁䅑䅁䑁䅁䅷䅁䭁偁䅫䅁䭁䅁䅑䅁䭁䡁䕷䅁䉁䅁䅁允䅁䅁䅕䅁䅁䑁㑑啑䵅䅉䅅䅁䕁䅁䅁睁䵁䅁䅁权敄允䅁权䕁䅁䅁权あ䅂䅁允䅁䅁䅅䅁䙁䅁䅁䅁允睪䈱䍄䉁䅁䅁䅂䅁䅁䅍䅄䅁䅁䅯杧䅁䅁䅯䅂䅁䅁䅯睤䅑䅁䅅䅁䉁䅁䅁兂䅁䅁䅁书敨兑杷允䅁䅁䅑䅁䑁䅁䅷䅁䭁䙁䅍䅁䭁䅁䅑䅁䭁䡁䕍䅁䉁䅁䅁允䅁䅁䅕䅁䅁䕧湥げ䵅䅉䅅䅁䕁䅁䅁睁䵁䅁䅁权䍃䅁䅁权䕁䅁䅁权䕃䅂䅁允䅁䅁䅅䅁䙁䅁䅁䅁剂坵䉎䍄䉁䅁䅁䅂䅁䅁䅍䅄䅁䅁䅯儹䅁䅁䅯䅂䅁䅁䅯全䅑䅁䅅䅁䉁䅁䅁兂䅁䅁䅃牐噖兑杷允䅁䅁䅑䅁䑁䅁䅷䅁䭁䕁䉍䅁䭁䉁䅅䅁䭁䝁䔰䅁䉁䅁䅁允䅁䅁䄴䅆䅁䑁䅧䅎祁䑁䅉䅍睁䑁䅁䅍睁䅁䅁䍄䉁䅁䅁䅂䅁䅁䅍䅄䅁䅁䅯杪䅅䅁䅯䅂䅁䅁䅯杣䅑䅁䅅䅁䉁䅁䅁兂䅁䅁䅁乄䱎兑杷允䅁䅁䅑䅁䑁䅁䅷䅁䭁䥁䅉䅁䭁䅁䅑䅁䭁䡁䕷䅁䉁䅁䅁允䅁䅁䅕䅁䅁䩁䡕す䵅䅉䅅䅁䕁䅁䅁睁䵁䅁䅁权㍄䅁䅁权䕁䅁䅁权㙂䅂䅁允䅁䅁䅅䅁䙁䅁䅁䅁䍃噄䉚䍄䉁䅁䅁䅂䅁䅁䅍䅄䅁䅁䅯兗䅅䅁䅯充䅁䅁䅯內䅑䅁䅅䅁䉁䅁䅁杄啁䅁䅁杍㍁䑁䅑免睁䑁䅁䅍睁䑁䅁䅁䵁䅉䅅䅁䕁䅁䅁睁䵁䅁䅁权湃䅁䅁权䕁䅁䅁权䍃䅂䅁允䅁䅁䅅䅁䙁䅁䅁䅁⭂啰䉎䍄䉁䅁䅁䅂䅁䅁䅍䅄䅁䅁䅯睇䅅䅁䅯充䅁䅁䅯杧䅑䅁䅅䅁䉁䅁䅁杄坁䅁䅁杍硁䑁䅅睍㍁䑁䅁䅍睁䑁䅁䅍䅁䅁杷允䅁䅁䅑䅁䑁䅁䅷䅁䭁偁䅙䅁䭁䅁䅑䅁䭁䥁䕑䅁䉁䅁䅁允䅁䅁䅕䅁䅁䥁⭹䕒䵅䅉䅅䅁䕁䅁䅁睁䵁䅁䅁权权䅁䅁权䕁䅁䅁权硂䅂䅁允䅁䅁䅅䅁䙁䅁䅁䅁㡂砶䈱䍄䉁䅁䅁䅂䅁䅁䅍䅄䅁䅁䅯䄹䅅䅁䅯䅂䅁䅁䅯杦䅑䅁䅅䅁䉁䅁䅁兂䅁䅁䅁㍋唹兑杷允䅁䅁䅑䅁䑁䅁䅷䅁䭁䵁䅙䅁䭁䅁䅑䅁䭁䡁䕉䅁䉁䅁䅁允䅁䅁䅕䅁䅁䱁㝨げ䵅䅉䅅䅁䕁䅁䅁睁䵁䅁䅁权捁䅁䅁权䕁䅁䅁权㍂䅂䅁允䅁䅁䅅䅁䙁䅁䅁䅁睃䑲䉚䍄䉁䅁䅁䅂䅁䅁䅍䅄䅁䅁䅯杷䅁䅁䅯充䅁䅁䅯䅧䅑䅁䅅䅁䉁䅁䅁杄啁䅁䅁睍㍁䑁䅉兎㑁䑁䅑䅍睁䑁䅁䅁䵁䅉䅅䅁䕁䅁䅁睁䵁䅁䅁权橃允䅁权䕁䅁䅁权䉃䅂䅁允䅁䅁䅅䅁䙁䅁䅁䅁㙁塐䉂䍄䉁䅁䅁䅂䅁䅁䅍䅄䅁䅁䅯杧䅁䅁䅯䅂䅁䅁䅯督䅑䅁䅅䅁䉁䅁䅁兂䅁䅁䅁穨楬兑杷允䅁䅁䅑䅁䑁䅁䅷䅁䭁䥁䅧䅁䭁䅁䅑䅁䭁䝁䔸䅁䉁䅁䅁允䅁䅁䅕䅁䅁䵁䅢啗䵅䅉䅅䅁䕁䅁䅁睁䵁䅁䅁权い䅁䅁权䕁䅁䅁权㍂䅂䅁允䅁䅁䅅䅁䙁䅁䅁䅁㑂䕘䉤䍄䉁䅁䅁䅂䅁䅁䅍䅄䅁䅁䅯䅒䅅䅁䅯䅂䅁䅁䅯睦䅑䅁䅅䅁䉁䅁䅁兂䅁䅁䅁䵁畍兑杷允䅁䅁䅑䅁䑁䅁䅷䅁䭁䵁䉳䅁䭁䉁䅅䅁䭁䡁䕫䅁䉁䅁䅁允䅁䅁䄴䅆䅁䑁䅅䅏硁䑁䅙䅎祁䑁䅁䅍睁䅁䅁䍄䉁䅁䅁䅂䅁䅁䅍䅄䅁䅁䅯䅭䅅䅁䅯䅂䅁䅁䅯杤䅑䅁䅅䅁䉁䅁䅁兂䅁䅁䅁䕫䩸兑杷允䅁䅁䅑䅁䑁䅁䅷䅁䭁䵁䉯䅁䭁䅁䅑䅁䭁䥁䕉䅁䉁䅁䅁允䅁䅁䅕䅁䅁䭁煎䕣䵅䅉䅅䅁䕁䅁䅁睁䵁䅁䅁权㕂䅁䅁权䕁䅁䅁权䍃䅂䅁允䅁䅁䅅䅁䙁䅁䅁䅁歂剮䉊䍄䉁䅁䅁䅂䅁䅁䅍䅄䅁䅁䅯兌䅁䅁䅯充䅁䅁䅯杦䅑䅁䅅䅁䉁䅁䅁杄坁䅁䅁睍㑁䑁䅅兏㉁䑁䅁䅍睁䑁䅁䅍䅁䅁杷允䅁䅁䅑䅁䑁䅁䅷䅁䭁䡁䅯䅁䭁䅁䅑䅁䭁䥁䕉䅁䉁䅁䅁允䅁䅁䅕䅁䅁䉁䨵歋䵅䅉䅅䅁䕁䅁䅁睁䵁䅁䅁权䝄䅁䅁权䕁䅁䅁权ㅂ䅂䅁允䅁䅁䅅䅁䙁䅁䅁䅁㑁歯䉴䍄䉁䅁䅁䅂䅁䅁䅍䅄䅁䅁䅯睴䅁䅁䅯䅂䅁䅁䅯䅣䅑䅁䅅䅁䉁䅁䅁兂䅁䅁䅁䅵ㅯ兑杷允䅁䅁䅑䅁䑁䅁䅷䅁䭁䥁䙅䅁䭁䉁䅅䅁䭁䡁䕙䅁䉁䅁䅁允䅁䅁䅯睒䅁䅁杷允䅁䅁䅑䅁䑁䅁䅷䅁䭁䥁䅧䅁䭁䅁䅑䅁䭁䥁䕕䅁䉁䅁䅁允䅁䅁䅕䅁䅁䭁㐶し䵅䅉䅅䅁䕁䅁䅁睁䵁䅁䅁权䅄䅁䅁权䕁䅁䅁权⽂䅂䅁允䅁䅁䅅䅁䙁䅁䅁䅁睄䑖䉖䍄䉁䅁䅁䅂䅁䅁䅍䅄䅁䅁䅯杁䅅䅁䅯䅂䅁䅁䅯睧䅑䅁䅅䅁䉁䅁䅁兂䅁䅁䅃䝪䘫兑杷允䅁䅁䅑䅁䑁䅁䅷䅁䭁䱁䄸䅁䭁䅁䅑䅁䭁䡁䕳䅁䉁䅁䅁允䅁䅁䅕䅁䅁䙑㕌歖䵅䅉䅅䅁䕁䅁䅁睁䵁䅁䅁权⭂允䅁权䕁䅁䅁权䕃䅂䅁允䅁䅁䅅䅁䙁䅁䅁䅁䍄䍗䉨䍄䉁䅁䅁䅂䅁䅁䅍䅄䅁䅁䅯杮䅅䅁䅯充䅁䅁䅯睧䅑䅁䅅䅁䉁䅁䅁杄啁䅁䅁免㕁䑁䅫李睁䑁䅁䅍睁䑁䅁䅁䵁䅉䅅䅁䕁䅁䅁睁䵁䅁䅁权奂䅁䅁权䕁䅁䅁权㍂䅂䅁允䅁䅁䅅䅁䙁䅁䅁䅁歃䑡䉆䍄䉁䅁䅁䅂䅁䅁䅍䅄䅁䅁䅯䅩䅁䅁䅯䅂䅁䅁䅯䅥䅑䅁䅅䅁䉁䅁䅁兂䅁䅁䅁婳浤兑杷允䅁䅁䅑䅁䑁䅁䅷䅁䭁䥁䅫䅁䭁䅁䅑䅁䭁䡁䕳䅁䉁䅁䅁允䅁䅁䅕䅁䅁䑁呒問䵅䅉䅅䅁䕁䅁䅁睁䵁䅁䅁权卂允䅁权剁䅁䅁权睂䅂䅁允䅁䅁䅅䅁佁䉁䅑䅁ㅁ䑁䅣李睁䑁䅁䅍睁䑁䅁䅍䅁䅁杷允䅁䅁䅑䅁䑁䅁䅷䅁䭁䡁䉑䅁䭁䅁䅑䅁䭁䡁䕯䅁䉁䅁䅁允䅁䅁䅕䅁䅁䅧娫け䵅䅉䅅䅁䕁䅁䅁睁䵁䅁䅁权ㅄ允䅁权䕁䅁䅁权䙃䅂䅁允䅁䅁䅅䅁䙁䅁䅁䅁潄楎䈱䍄䉁䅁䅁䅂䅁䅁䅍䅄䅁䅁䅯朹䅯䅁䅯充䅁䅁䅯督䅑䅁䅅䅁䉁䅁䅁权䡂䅁䅁䍄䉁䅁䅁䅂䅁䅁䅍䅄䅁䅁䅯允䅅䅁䅯䅂䅁䅁䅯內䅑䅁䅅䅁䉁䅁䅁兂䅁䅁䅁䠷瑨兑杷允䅁䅁䅑䅁䑁䅁䅷䅁䭁䉁䉑䅁䭁䅁䅑䅁䭁䥁䕍䅁䉁䅁䅁允䅁䅁䅕䅁䅁佁㡃歑䵅䅉䅅䅁䕁䅁䅁睁䵁䅁䅁权䥃䅁䅁权䕁䅁䅁权あ䅂䅁允䅁䅁䅅䅁䙁䅁䅁䅁噂㉘䉒䍄䉁䅁䅁䅂䅁䅁䅍䅄䅁䅁䅯兤䅅䅁䅯充䅁䅁䅯睥䅑䅁䅅䅁䉁䅁䅁杄坁䅁䅁免ㅁ䑁䅅䅎硁䑁䅁䅍睁䑁䅁䅍䅁䅁杷允䅁䅁䅑䅁䑁䅁䅷䅁䭁䍁䅙䅁䭁䅁䅑䅁䭁䥁䕁䅁䉁䅁䅁允䅁䅁䅕䅁䅁䡁潁歑䵅䅉䅅䅁䕁䅁䅁睁䵁䅁䅁权卂䅁䅁权䕁䅁䅁权⽂䅂䅁允䅁䅁䅅䅁䙁䅁䅁䅁䅁噅䉊䍄䉁䅁䅁䅂䅁䅁䅍䅄䅁䅁䅯睰䅅䅁䅯䅂䅁䅁䅯睤䅑䅁䅅䅁䉁䅁䅁兂䅁䅁䅁䝦乆兑杷允䅁䅁䅑䅁䑁䅁䅷䅁䭁䙁䅍䅁䭁䅁䅑䅁䭁䡁䔸䅁䉁䅁䅁允䅁䅁䅕䅁䅁䥧䩫䕒䵅䅉䅅䅁䕁䅁䅁睁䵁䅁䅁权敂允䅁权䕁䅁䅁权硂䅂䅁允䅁䅁䅅䅁䙁䅁䅁䅁䅄楖䉚䍄䉁䅁䅁䅂䅁䅁䅍䅄䅁䅁䅯䅩䅁䅁䅯䅂䅁䅁䅯䅧䅑䅁䅅䅁䉁䅁䅁兂䅁䅁䅁煱潆兑杷允䅁䅁䅑䅁䑁䅁䅷䅁䭁䥁䈰䅁䭁䅁䅑䅁䭁䡁䕯䅁䉁䅁䅁允䅁䅁䅕䅁䅁䵁潒歔䵅䅉䅅䅁䕁䅁䅁睁䵁䅁䅁权兄允䅁权剁䅁䅁权療䅂䅁允䅁䅁䅅䅁佁䉁䅑䅁穁䑁䅅免ㅁ䑁䅁䅍睁䑁䅁䅍䅁䅁杷允䅁䅁䅑䅁䑁䅁䅷䅁䭁䍁䅉䅁䭁䅁䅑䅁䭁䍁䵯䅁䉁䅁䅁允䅁䅁䅕䅁䅁䍁䑢啐䵅䅉䅅䅁䕁䅁䅁睁䵁䅁䅁权⭁䅁䅁权䕁䅁䅁权療䅂䅁允䅁䅁䅅䅁䙁䅁䅁䕁䥄ㅴ䉆䍄䉁䅁䅁䅂䅁䅁䅍䅄䅁䅁䅯朷䅁䅁䅯䅂䅁䅁䅯督䅑䅁䅅䅁䉁䅁䅁兂䅁䅁䅁䭂䙖兑杷允䅁䅁䅑䅁䑁䅁䅷䅁䭁䭁䅷䅁䭁䅁䅑䅁䭁䡁䕯䅁䉁䅁䅁允䅁䅁䅕䅁䅁䕁䥩啍䵅䅉䅅䅁䕁䅁䅁睁䵁䅁䅁权煂䅁䅁权䕁䅁䅁权瑂䅂䅁允䅁䅁䅅䅁䙁䅁䅁䅁㙂歲䉎䍄䉁䅁䅁䅂䅁䅁䅍䅄䅁䅁䅯充䅅䅁䅯䅂䅁䅁䅯睢䅑䅁䅅䅁䉁䅁䅁兂䅁䅁䅁儰楎兑杷允䅁䅁䅑䅁䑁䅁䅷䅁䭁䝁䉉䅁䭁䉁䅅䅁䭁䡁䕅䅁䉁䅁䅁允䅁䅁䄴䅆䅁䑁䅉睎ㅁ䑁䅫䅍睁䑁䅁䅍睁䅁䅁䍄䉁䅁䅁䅂䅁䅁䅍䅄䅁䅁䅯䅶䅁䅁䅯䅂䅁䅁䅯兤䅑䅁䅅䅁䉁䅁䅁兂䅁䅁䅁䌸䩎兑杷允䅁䅁䅑䅁䑁䅁䅷䅁䭁䅁䉫䅁䭁䅁䅑䅁䭁䡁䕳䅁䉁䅁䅁允䅁䅁䅕䅁䅁䙁佪あ䵅䅉䅅䅁䕁䅁䅁睁䵁䅁䅁权煂䅁䅁权䕁䅁䅁权療䅂䅁允䅁䅁䅅䅁䙁䅁䅁䅁䅁䕩䉎䍄䉁䅁䅁䅂䅁䅁䅍䅄䅁䅁䅯儱䅅䅁䅯䅂䅁䅁䅯䅧䅑䅁䅅䅁䉁䅁䅁兂䅁䅁䅁䑷ぁ兑杷允䅁䅁䅑䅁䑁䅁䅷䅁䭁䍁䉙䅁䭁䅁䅑䅁䭁䡁䕑䅁䉁䅁䅁允䅁䅁䅕䅁䅁䭧楌啪䵅䅉䅅䅁䕁䅁䅁睁䵁䅁䅁权扃䅁䅁权䕁䅁䅁权あ䅂䅁允䅁䅁䅅䅁䙁䅁䅁䅁䕁䐷䈵䍄䉁䅁䅁䅂䅁䅁䅍䅄䅁䅁䅯眶䅁䅁䅯䅂䅁䅁䅯来䅑䅁䅅䅁䉁䅁䅁兂䅁䅁䅃䝱㡰兑杷允䅁䅁䅑䅁䑁䅁䅷䅁䭁䍁䅫䅁䭁䅁䅑䅁䭁䡁䔰䅁䉁䅁䅁允䅁䅁䅕䅁䅁䅁兑啓䵅䅉䅅䅁䕁䅁䅁睁䵁䅁䅁权灄允䅁权䕁䅁䅁权㕂䅂䅁允䅁䅁䅅䅁䙁䅁䅁䅁㉄噔䉚䍄䉁䅁䅁䅂䅁䅁䅍䅄䅁䅁䅯兘䅁䅁䅯䅂䅁䅁䅯䅣䅑䅁䅅䅁䉁䅁䅁兂䅁䅁䅁楯䡎兑杷允䅁䅁䅑䅁䑁䅁䅷䅁䭁䝁䅯䅁䭁䅁䅑䅁䭁䥁䕍䅁䉁䅁䅁允䅁䅁䅕䅁䅁䑁栵啒䵅䅉䅅䅁䕁䅁䅁睁䵁䅁䅁权扄䅁䅁权剁䅁䅁权⭂䅂䅁允䅁䅁䅅䅁佁䉁䅙䅁硁䑁䅁睎祁䑁䅁䅍睁䑁䅁䅍睁䅁䅁䍄䉁䅁䅁䅂䅁䅁䅍䅄䅁䅁䅯儳䅅䅁䅯䅂䅁䅁䅯杣䅑䅁䅅䅁䉁䅁䅁兂䅁䅁䅁䕱䅸兑杷允䅁䅁䅑䅁䑁䅁䅷䅁䭁䍁䉙䅁䭁䅁䅑䅁䭁䡁䕕䅁䉁䅁䅁允䅁䅁䅕䅁䅁䅉㙵䕫䵅䅉䅅䅁䕁䅁䅁睁䵁䅁䅁权畁允䅁权䕁䅁䅁权㑂䅂䅁允䅁䅁䅅䅁䙁䅁䅁䅁䭂楤䉴䍄䉁䅁䅁䅂䅁䅁䅍䅄䅁䅁䅯条䅁䅁䅯䅂䅁䅁䅯杦䅑䅁䅅䅁䉁䅁䅁兂䅁䅁䅁䥌䕎兑杷允䅁䅁䅑䅁䑁䅁䅷䅁䭁䭁䅙䅁䭁䅁䅑䅁䭁䡁䕳䅁䉁䅁䅁允䅁䅁䅕䅁䅁偁牚啕䵅䅉䅅䅁䕁䅁䅁睁䵁䅁䅁权晁允䅁权䕁䅁䅁权⭂䅂䅁允䅁䅁䅅䅁䙁䅁䅁䅁潁䍯䉬䍄䉁䅁䅁䅂䅁䅁䅍䅄䅁䅁䅯杲䅁䅁䅯䅂䅁䅁䅯䅧䅑䅁䅅䅁䉁䅁䅁兂䅁䅁䅁䵳歧兑杷允䅁䅁䅑䅁䑁䅁䅷䅁䭁䭁䅅䅁䭁䅁䅑䅁䭁䡁䕫䅁䉁䅁䅁允䅁䅁䅕䅁䅁䡁戵ざ䵅䅉䅅䅁䕁䅁䅁睁䵁䅁䅁权汄允䅁权䕁䅁䅁权⭂䅂䅁允䅁䅁䅅䅁䙁䅁䅁䅁潃橶䉚䍄䉁䅁䅁䅂䅁䅁䅍䅄䅁䅁䅯睈䅅䅁䅯䅂䅁䅁䅯䅧䅑䅁䅅䅁䉁䅁䅁兂䅁䅁䅁畤楅兑杷允䅁䅁䅑䅁䑁䅁䅷䅁䭁䵁䄰䅁䭁䅁䅑䅁䭁䡁䔰䅁䉁䅁䅁允䅁䅁䅕䅁䅁䑧㑂啔䵅䅉䅅䅁䕁䅁䅁睁䵁䅁䅁权佂允䅁权䕁䅁䅁权㍂䅂䅁允䅁䅁䅅䅁䙁䅁䅁䅁獄ㅑ䉆䍄䉁䅁䅁䅂䅁䅁䅍䅄䅁䅁䅯克䅅䅁䅯䅂䅁䅁䅯督䅑䅁䅅䅁䉁䅁䅁兂䅁䅁䅁歃浕兑杷允䅁䅁䅑䅁䑁䅁䅷䅁䭁䥁䉙䅁䭁䅁䅑䅁䭁䥁䕍䅁䉁䅁䅁允䅁䅁䅕䅁䅁䕧䍨さ䵅䅉䅅䅁䕁䅁䅁睁䵁䅁䅁权㕄允䅁权䕁䅁䅁权あ䅂䅁允䅁䅁䅅䅁䙁䅁䅁䅁奄祺䉚䍄䉁䅁䅁䅂䅁䅁䅍䅄䅁䅁䅯眸䅁䅁䅯䅂䅁䅁䅯䅨䅑䅁䅅䅁䉁䅁䅁兂䅁䅁䅁䡹牅兑杷允䅁䅁䅑䅁䑁䅁䅷䅁䭁䝁䅯䅁䭁䅁䅑䅁䭁䥁䕅䅁䉁䅁䅁允䅁䅁䅕䅁䅁䑁⽩歑䵅䅉䅅䅁䕁䅁䅁睁䵁䅁䅁权浄䅁䅁权䕁䅁䅁权祂䅂䅁允䅁䅁䅅䅁䙁䅁䅁䅁睄汈䈵䍄䉁䅁䅁䅂䅁䅁䅍䅄䅁䅁䅯条䅁䅁䅯䅂䅁䅁䅯睤䅑䅁䅅䅁䉁䅁䅁兂䅁䅁䅁乹⭷兑杷允䅁䅁䅑䅁䑁䅁䅷䅁䭁䥁䅫䅁䭁䅁䅑䅁䭁䡁䔴䅁䉁䅁䅁允䅁䅁䅕䅁䅁䍁慂ぎ䵅䅉䅅䅁䕁䅁䅁睁䵁䅁䅁权求允䅁权剁䅁䅁权㍂䅂䅁允䅁䅁䅅䅁佁䉁䅑䅁㑁䑁䅙免㑁䑁䅁䅍睁䑁䅁䅍䅁䅁杷允䅁䅁䅑䅁䑁䅁䅷䅁䭁䝁䅣䅁䭁䅁䅑䅁䭁䥁䕉䅁䉁䅁䅁允䅁䅁䅕䅁䅁䑁乂䕑䵅䅉䅅䅁䕁䅁䅁睁䵁䅁䅁权獃䅁䅁权䕁䅁䅁权煁䅄䅁允䅁䅁䅅䅁䙁䅁䅁䅁睄䑢䉆䍄䉁䅁䅁䅂䅁䅁䅍䅄䅁䅁䅯睩䅁䅁䅯䅂䅁䅁䅯杣䅑䅁䅅䅁䉁䅁䅁兂䅁䅁䅁䩭畫兑杷允䅁䅁䅑䅁䑁䅁䅷䅁䭁䍁䉫䅁䭁䅁䅑䅁䭁䡁䕷䅁䉁䅁䅁允䅁䅁䅕䅁䅁䑁䍡歊䵅䅉䅅䅁䕁䅁䅁睁䵁䅁䅁权允䅂䅁权剁䅁䅁权㙂䅂䅁允䅁䅁䅅䅁䭁䝁䍣䅁䵁䅉䅅䅁䕁䅁䅁睁䵁䅁䅁权䉄䅂䅁权䕁䅁䅁权祂䅂䅁允䅁䅁䅅䅁䙁䅁䅁䅁扃稲䉸䍄䉁䅁䅁䅂䅁䅁䅍䅄䅁䅁䅯䅲䅁䅁䅯䅂䅁䅁䅯睢䅑䅁䅅䅁䉁䅁䅁兂䅁䅁䅁䌫〸兑杷允䅁䅁䅑䅁䑁䅁䅷䅁䭁䥁䅕䅁䭁䅁䅑䅁䭁䍁䵯䅁䉁䅁䅁允䅁䅁䅕䅁䅁䩁䝱歚䵅䅉䅅䅁䕁䅁䅁睁䵁䅁䅁权㉃䅁䅁权䕁䅁䅁权㥂䅂䅁允䅁䅁䅅䅁䙁䅁䅁䅁㥃橘䉨䍄䉁䅁䅁䅂䅁䅁䅍䅄䅁䅁䅯䅋䅁䅁䅯䅂䅁䅁䅯睦䅑䅁䅅䅁䉁䅁䅁兂䅁䅁䅁乁䱖兑杷允䅁䅁䅑䅁䑁䅁䅷䅁䭁䝁䅳䅁䭁䅁䅑䅁䭁䥁䕑䅁䉁䅁䅁允䅁䅁䅕䅁䅁䥁ㅨ啍䵅䅉䅅䅁䕁䅁䅁睁䵁䅁䅁权癃允䅁权䕁䅁䅁权䉃䅂䅁允䅁䅁䅅䅁䙁䅁䅁䅁㑂㉵䉸䍄䉁䅁䅁䅂䅁䅁䅍䅄䅁䅁䅯䅲䅁䅁䅯䅂䅁䅁䅯兦䅑䅁䅅䅁䉁䅁䅁兂䅁䅁䅁䭉獁兑杷允䅁䅁䅑䅁䑁䅁䅷䅁䭁乁䄴䅁䭁䉁䅅䅁䭁䍁䵯䅁䉁䅁䅁允䅁䅁䄴䅆䅁䑁䅉䅎祁䑁䅁䅍睁䑁䅁䅍睁䅁䅁䍄䉁䅁䅁䅂䅁䅁䅍䅄䅁䅁䅯村䅁䅁䅯䅂䅁䅁䅯睢䅑䅁䅅䅁䉁䅁䅁兂䅁䅁䅃敯䝎兑杷允䅁䅁䅑䅁䑁䅁䅷䅁䭁偁䅙䅁䭁䅁䅑䅁䭁䡁䕍䅁䉁䅁䅁允䅁䅁䅕䅁䅁䡁⽑啒䵅䅉䅅䅁䕁䅁䅁睁䵁䅁䅁权獃䅁䅁权䕁䅁䅁权あ䅂䅁允䅁䅁䅅䅁䙁䅁䅁䅁睃䍦䈵䍄䉁䅁䅁䅂䅁䅁䅍䅄䅁䅁䅯杏䅅䅁䅯䅂䅁䅁䅯䅦䅑䅁䅅䅁䉁䅁䅁兂䅁䅁䅁灚橧兑杷允䅁䅁䅑䅁䑁䅁䅷䅁䭁䥁䈰䅁䭁䅁䅑䅁䭁䡁䕧䅁䉁䅁䅁允䅁䅁䅕䅁䅁䙁䍁䕔䵅䅉䅅䅁䕁䅁䅁睁䵁䅁䅁权㡁䅁䅁权剁䅁䅁权㍂䅂䅁允䅁䅁䅅䅁佁䉁䅧䅁硁䑁䅍睎硁䑁䅣䅍祁䑁䅁䅍睁䑁䅁䅁䵁䅉䅅䅁䕁䅁䅁睁䵁䅁䅁权獃䅁䅁权䕁䅁䅁权㍂䅂䅁允䅁䅁䅅䅁䙁䅁䅁䅁奄橤䉂䍄䉁䅁䅁䅂䅁䅁䅍䅄䅁䅁䅯杰䅁䅁䅯䅂䅁䅁䅯杣䅑䅁䅅䅁䉁䅁䅁兂䅁䅁䅁䕲倱兑杷允䅁䅁䅑䅁䑁䅁䅷䅁䭁䵁䅅䅁䭁䉁䅅䅁䭁䡁䕁䅁䉁䅁䅁允䅁䅁䄴杆䅁䑁䅅䅏穁䑁䅑䅍睁䑁䅁䅍睁䑁䅁䅁䵁䅉䅅䅁䕁䅁䅁睁䵁䅁䅁权時允䅁权䕁䅁䅁权䅃䅂䅁允䅁䅁䅅䅁䙁䅁䅁䅁睁祥䉨䍄䉁䅁䅁䅂䅁䅁䅍䅄䅁䅁䅯杕䅁䅁䅯䅂䅁䅁䅯䅧䅑䅁䅅䅁䉁䅁䅁兂䅁䅁䅁䡊坂兑杷允䅁䅁䅑䅁䑁䅁䅷䅁䭁䙁䅍䅁䭁䅁䅑䅁䭁䥁䕁䅁䉁䅁䅁允䅁䅁䅕䅁䅁偧䐴䕓䵅䅉䅅䅁䕁䅁䅁睁䵁䅁䅁权癄允䅁权䕁䅁䅁权㕂䅂䅁允䅁䅁䅅䅁䙁䅁䅁䅁ぁ吰䈱䍄䉁䅁䅁䅂䅁䅁䅍䅄䅁䅁䅯䅗䅁䅁䅯䅂䅁䅁䅯督䅑䅁䅅䅁䉁䅁䅁兂䅁䅁䅁䔰田兑杷允䅁䅁䅑䅁䑁䅁䅷䅁䭁䑁䉣䅁䭁䅁䅑䅁䭁䡁䕉䅁䉁䅁䅁允䅁䅁䅕䅁䅁䡁啷啒䵅䅉䅅䅁䕁䅁䅁睁䵁䅁䅁权癃䅁䅁权䕁䅁䅁权⭂䅂䅁允䅁䅁䅅䅁䙁䅁䅁䥁允㉷䉂䍄䉁䅁䅁䅂䅁䅁䅍䅄䅁䅁䅯朱䅅䅁䅯䅂䅁䅁䅯睤䅑䅁䅅䅁䉁䅁䅁兂䅁䅁䅁么ㅍ兑杷允䅁䅁䅑䅁䑁䅁䅷䅁䭁䍁䉉䅁䭁䅁䅑䅁䭁䡁䔴䅁䉁䅁䅁允䅁䅁䅕䅁䅁䥁啹こ䵅䅉䅅䅁䕁䅁䅁睁䵁䅁䅁权獃䅁䅁权䕁䅁䅁权䍃䅂䅁允䅁䅁䅅䅁䙁䅁䅁䅁䅄卷䉬䍄䉁䅁䅁䅂䅁䅁䅍䅄䅁䅁䅯䅯䅁䅁䅯䅂䅁䅁䅯来䅑䅁䅅䅁䉁䅁䅁兂䅁䅁䅁䕧杫兑杷允䅁䅁䅑䅁䑁䅁䅷䅁䭁䅁䄸䅁䭁䅁䅑䅁䭁䍁䵯䅁䉁䅁䅁允䅁䅁䅕䅁䅁䕁䱑ご䵅䅉䅅䅁䕁䅁䅁睁䵁䅁䅁权䩄䅁䅁权䕁䅁䅁权㉂䅂䅁允䅁䅁䅅䅁䙁䅁䅁䅁睄䑙䉎䍄䉁䅁䅁䅂䅁䅁䅍䅄䅁䅁䅯東䅅䅁䅯䅂䅁䅁䅯杣䅑䅁䅅䅁䉁䅁䅁权䡂䅁䅁䍄䉁䅁䅁䅂䅁䅁䅍䅄䅁䅁䅯</t>
  </si>
  <si>
    <t>䅲䅁䅁䅯䅂䅁䅁䅯䅦䅑䅁䅅䅁䉁䅁䅁兂䅁䅁䅁佯煯兑杷允䅁䅁䅑䅁䑁䅁䅷䅁䭁䉁䉙䅁䭁䅁䅑䅁䭁䥁䕍䅁䉁䅁䅁允䅁䅁䅕䅁䅁䩁昶䕊䵅䅉䅅䅁䕁䅁䅁睁䵁䅁䅁权㍂允䅁权剁䅁䅁权療䅂䅁允䅁䅁䅅䅁佁䉁䅑䅁硁䑁䅅兏祁䑁䅁䅍睁䑁䅁䅍䅁䅁杷允䅁䅁䅑䅁䑁䅁䅷䅁䭁䵁䉣䅁䭁䅁䅑䅁䭁䡁䕅䅁䉁䅁䅁允䅁䅁䅕䅁䅁䝁⬷じ䵅䅉䅅䅁䕁䅁䅁睁䵁䅁䅁权祃䅁䅁权䕁䅁䅁权㙂䅂䅁允䅁䅁䅅䅁䙁䅁䅁䅁允噷䉂䍄䉁䅁䅁䅂䅁䅁䅍䅄䅁䅁䅯眹䅁䅁䅯䅂䅁䅁䅯䅦䅑䅁䅅䅁䉁䅁䅁兂䅁䅁䅁湯华兑杷允䅁䅁䅑䅁䑁䅁䅷䅁䭁乁䅳䅁䭁䅁䅑䅁䭁䡁䕍䅁䉁䅁䅁允䅁䅁䅕䅁䅁䍁汩䕖䵅䅉䅅䅁䕁䅁䅁睁䵁䅁䅁权牁允䅁权䕁䅁䅁权㝂䅂䅁允䅁䅁䅅䅁䙁䅁䅁䅁浄塴䉎䍄䉁䅁䅁䅂䅁䅁䅍䅄䅁䅁䅯杯䅅䅁䅯䅂䅁䅁䅯䅦䅑䅁䅅䅁䉁䅁䅁兂䅁䅁䅁䍎䑸兑杷允䅁䅁䅑䅁䑁䅁䅷䅁䭁䑁䅙䅁䭁䅁䅑䅁䭁䡁䕫䅁䉁䅁䅁允䅁䅁䅕䅁䅁佧煤歒䵅䅉䅅䅁䕁䅁䅁睁䵁䅁䅁权祃䅁䅁权䕁䅁䅁权䙃䅂䅁允䅁䅁䅅䅁䙁䅁䅁䅁睄䕇䈹䍄䉁䅁䅁䅂䅁䅁䅍䅄䅁䅁䅯儸䅅䅁䅯䅂䅁䅁䅯杧䅑䅁䅅䅁䉁䅁䅁兂䅁䅁䅁乡䉚兑杷允䅁䅁䅑䅁䑁䅁䅷䅁䭁䱁䅉䅁䭁䅁䅑䅁䭁䡁䔰䅁䉁䅁䅁允䅁䅁䅕䅁䅁䵁噒啔䵅䅉䅅䅁䕁䅁䅁睁䵁䅁䅁权㉂允䅁权䕁䅁䅁权⭂䅂䅁允䅁䅁䅅䅁䙁䅁䅁䥁煂㍍䉬䍄䉁䅁䅁䅂䅁䅁䅍䅄䅁䅁䅯兺䅅䅁䅯䅂䅁䅁䅯睢䅑䅁䅅䅁䉁䅁䅁兂䅁䅁䅁䜶㐰兑杷允䅁䅁䅑䅁䑁䅁䅷䅁䭁佁䅳䅁䭁䅁䅑䅁䭁䝁䔸䅁䉁䅁䅁允䅁䅁䅕䅁䅁䑧兪䕦䵅䅉䅅䅁䕁䅁䅁睁䵁䅁䅁权祃䅁䅁权䕁䅁䅁权あ䅂䅁允䅁䅁䅅䅁䙁䅁䅁䅁睃う䉰䍄䉁䅁䅁䅂䅁䅁䅍䅄䅁䅁䅯䅴䅅䅁䅯䅂䅁䅁䅯兣䅑䅁䅅䅁䉁䅁䅁权䡂䅁䅁䍄䉁䅁䅁䅂䅁䅁䅍䅄䅁䅁䅯䅦䅁䅁䅯䅂䅁䅁䅯䅣䅑䅁䅅䅁䉁䅁䅁兂䅁䅁䅁偳㤸兑杷允䅁䅁䅑䅁䑁䅁䅷䅁䭁䱁䅍䅁䭁䉁䅅䅁䭁䡁䕅䅁䉁䅁䅁允䅁䅁䄴䅆䅁䑁䅍兎ぁ䑁䅕䅍睁䑁䅁䅍睁䅁䅁䍄䉁䅁䅁䅂䅁䅁䅍䅄䅁䅁䅯眫䅁䅁䅯䅂䅁䅁䅯兣䅑䅁䅅䅁䉁䅁䅁兂䅁䅁䅁䑣䅒兑杷允䅁䅁䅑䅁䑁䅁䅷䅁䭁䱁䅉䅁䭁䅁䅑䅁䭁䡁䕳䅁䉁䅁䅁允䅁䅁䅕䅁䅁䱁她啓䵅䅉䅅䅁䕁䅁䅁睁䵁䅁䅁权流䅁䅁权䕁䅁䅁权㙂䅂䅁允䅁䅁䅅䅁䙁䅁䅁䅁䵂䔷䉸䍄䉁䅁䅁䅂䅁䅁䅍䅄䅁䅁䅯朴䅁䅁䅯䅂䅁䅁䅯睥䅑䅁䅅䅁䉁䅁䅁兂䅁䅁䅃ひ⽊兑杷允䅁䅁䅑䅁䑁䅁䅷䅁䭁佁䅍䅁䭁䅁䅑䅁䭁䡁䕳䅁䉁䅁䅁允䅁䅁䅕䅁䅁䍁乂啒䵅䅉䅅䅁䕁䅁䅁睁䵁䅁䅁权祃䅁䅁权䕁䅁䅁权㉂䅂䅁允䅁䅁䅅䅁䙁䅁䅁䅁䕃䕖䉨䍄䉁䅁䅁䅂䅁䅁䅍䅄䅁䅁䅯兓䅅䅁䅯䅂䅁䅁䅯䅤䅑䅁䅅䅁䉁䅁䅁兂䅁䅁䅁䙄捂兑杷允䅁䅁䅑䅁䑁䅁䅷䅁䭁䵁䅑䅁䭁䅁䅑䅁䭁䡁䕫䅁䉁䅁䅁允䅁䅁䅕䅁䅁䵁㍧䕖䵅䅉䅅䅁䕁䅁䅁睁䵁䅁䅁权佂䅁䅁权剁䅁䅁权煁䅄䅁允䅁䅁䅅䅁䭁䕁䅣䅁䵁䅉䅅䅁䕁䅁䅁睁䵁䅁䅁权穃䅁䅁权䕁䅁䅁权瑂䅂䅁允䅁䅁䅅䅁䙁䅁䅁䅁䵂呵䉨䍄䉁䅁䅁䅂䅁䅁䅍䅄䅁䅁䅯杷䅁䅁䅯䅂䅁䅁䅯睤䅑䅁䅅䅁䉁䅁䅁兂䅁䅁䅁う㍯兑杷允䅁䅁䅑䅁䑁䅁䅷䅁䭁䍁䄰䅁䭁䉁䅅䅁䭁䥁䕕䅁䉁䅁䅁允䅁䅁䄴杆䅁䑁䅍李㑁䑁䅁李睁䑁䅁䅍睁䑁䅁䅁䵁䅉䅅䅁䕁䅁䅁睁䵁䅁䅁权䑄䅁䅁权䕁䅁䅁权㍂䅂䅁允䅁䅁䅅䅁䙁䅁䅁䅁㉃步䉰䍄䉁䅁䅁䅂䅁䅁䅍䅄䅁䅁䅯䅹䅁䅁䅯䅂䅁䅁䅯睤䅑䅁䅅䅁䉁䅁䅁兂䅁䅁䅁佋乸兑杷允䅁䅁䅑䅁䑁䅁䅷䅁䭁䱁䅉䅁䭁䅁䅑䅁䭁䥁䕉䅁䉁䅁䅁允䅁䅁䅕䅁䅁䍁坧げ䵅䅉䅅䅁䕁䅁䅁睁䵁䅁䅁权㉃䅁䅁权䕁䅁䅁权煁䅄䅁允䅁䅁䅅䅁䙁䅁䅁䅁䑃呢䉰䍄䉁䅁䅁䅂䅁䅁䅍䅄䅁䅁䅯䅘䅁䅁䅯䅂䅁䅁䅯杤䅑䅁䅅䅁䉁䅁䅁兂䅁䅁䅃洶䴵兑杷允䅁䅁䅑䅁䑁䅁䅷䅁䭁䕁䄴䅁䭁䅁䅑䅁䭁䡁䕣䅁䉁䅁䅁允䅁䅁䅕䅁䅁䅧污䕔䵅䅉䅅䅁䕁䅁䅁睁䵁䅁䅁权畃䅁䅁权剁䅁䅁权㝂䅂䅁允䅁䅁䅅䅁佁䉁䅉䅁㑁䑁䅕睎㉁䑁䅑䅍睁䑁䅁䅁䵁䅉䅅䅁䕁䅁䅁睁䵁䅁䅁权剃允䅁权䕁䅁䅁权⭂䅂䅁允䅁䅁䅅䅁䙁䅁䅁䥁睃䕯䉎䍄䉁䅁䅁䅂䅁䅁䅍䅄䅁䅁䅯䄴䅁䅁䅯䅂䅁䅁䅯䅣䅑䅁䅅䅁䉁䅁䅁兂䅁䅁䅃摶ざ兑杷允䅁䅁䅑䅁䑁䅁䅷䅁䭁䩁䅳䅁䭁䅁䅑䅁䭁䡁䔰䅁䉁䅁䅁允䅁䅁䅕䅁䅁佁㝨歐䵅䅉䅅䅁䕁䅁䅁睁䵁䅁䅁权䍃允䅁权䕁䅁䅁权あ䅂䅁允䅁䅁䅅䅁䙁䅁䅁䥁ぁ啩䉚䍄䉁䅁䅁䅂䅁䅁䅍䅄䅁䅁䅯杴䅁䅁䅯䅂䅁䅁䅯来䅑䅁䅅䅁䉁䅁䅁兂䅁䅁䅁湳㙧兑杷允䅁䅁䅑䅁䑁䅁䅷䅁䭁䕁䅕䅁䭁䅁䅑䅁䭁䡁䔸䅁䉁䅁䅁允䅁䅁䅕䅁䅁䱑剷な䵅䅉䅅䅁䕁䅁䅁睁䵁䅁䅁权牂䅁䅁权剁䅁䅁权療䅂䅁允䅁䅁䅅䅁佁䉁䅑䅁祁䑁䅑䅎㉁䑁䅁䅍睁䑁䅁䅍䅁䅁杷允䅁䅁䅑䅁䑁䅁䅷䅁䭁䍁䉯䅁䭁䅁䅑䅁䭁䡁䔰䅁䉁䅁䅁允䅁䅁䅕䅁䅁䝁灧問䵅䅉䅅䅁䕁䅁䅁睁䵁䅁䅁权䱄䅁䅁权䕁䅁䅁权睂䅂䅁允䅁䅁䅅䅁䙁䅁䅁䅁䵂噧䉬䍄䉁䅁䅁䅂䅁䅁䅍䅄䅁䅁䅯睏䅅䅁䅯充䅁䅁䅯杤䅑䅁䅅䅁䉁䅁䅁杄啁䅁䅁兎硁䑁䅉睎ぁ䑁䅉睎㕁䑁䅉䅁䵁䅉䅅䅁䕁䅁䅁睁䵁䅁䅁权䩂允䅁权䕁䅁䅁权㝂䅂䅁允䅁䅁䅅䅁䙁䅁䅁䅁奄噹䉤䍄䉁䅁䅁䅂䅁䅁䅍䅄䅁䅁䅯䅙䅁䅁䅯䅂䅁䅁䅯䅦䅑䅁䅅䅁䉁䅁䅁兂䅁䅁䅁䙺浅兑杷允䅁䅁䅑䅁䑁䅁䅷䅁䭁䉁䉙䅁䭁䅁䅑䅁䭁䥁䕁䅁䉁䅁䅁允䅁䅁䅕䅁䅁偁䱱䕉䵅䅉䅅䅁䕁䅁䅁睁䵁䅁䅁权㉁䅁䅁权䕁䅁䅁权㑂䅂䅁允䅁䅁䅅䅁䭁䕁䅣䅁䵁䅉䅅䅁䕁䅁䅁睁䵁䅁䅁权睄允䅁权䕁䅁䅁权穂䅂䅁允䅁䅁䅅䅁䙁䅁䅁䅁允䕃䉰䍄䉁䅁䅁䅂䅁䅁䅍䅄䅁䅁䅯睈䅅䅁䅯䅂䅁䅁䅯兢䅑䅁䅅䅁䉁䅁䅁兂䅁䅁䅁䉁祅兑杷允䅁䅁䅑䅁䑁䅁䅷䅁䭁䵁䅑䅁䭁䅁䅑䅁䭁䡁䕕䅁䉁䅁䅁允䅁䅁䅕䅁䅁乁ㅏざ䵅䅉䅅䅁䕁䅁䅁睁䵁䅁䅁权灁允䅁权剁䅁䅁权あ䅂䅁允䅁䅁䅅䅁佁䉁䅑䅁硁䑁䅕李ㅁ䑁䅅兏睁䑁䅁䅍䅁䅁杷允䅁䅁䅑䅁䑁䅁䅷䅁䭁偁䅁䅁䭁䅁䅑䅁䭁䡁䕉䅁䉁䅁䅁允䅁䅁䅕䅁䅁䑁剡䕕䵅䅉䅅䅁䕁䅁䅁睁䵁䅁䅁权楃䅁䅁权䕁䅁䅁权㍂䅂䅁允䅁䅁䅅䅁䙁䅁䅁䅁慃楔䉸䍄䉁䅁䅁䅂䅁䅁䅍䅄䅁䅁䅯杴䅁䅁䅯䅂䅁䅁䅯入䅑䅁䅅䅁䉁䅁䅁兂䅁䅁䅁晱ㅳ兑杷允䅁䅁䅑䅁䑁䅁䅷䅁䭁䍁䅉䅁䭁䅁䅑䅁䭁䡁䕷䅁䉁䅁䅁允䅁䅁䅕䅁䅁䭁汩啈䵅䅉䅅䅁䕁䅁䅁睁䵁䅁䅁权䉃䅁䅁权䕁䅁䅁权⽂䅂䅁允䅁䅁䅅䅁䙁䅁䅁䅁灄䑶䉊䍄䉁䅁䅁䅂䅁䅁䅍䅄䅁䅁䅯兌䅁䅁䅯充䅁䅁䅯兣䅑䅁䅅䅁䉁䅁䅁杄坁䅁䅁睍㉁䑁䅕睎睁䑁䅁䅍睁䑁䅁䅍䅁䅁杷允䅁䅁䅑䅁䑁䅁䅷䅁䭁䱁䅙䅁䭁䅁䅑䅁䭁䡁䕙䅁䉁䅁䅁允䅁䅁䅕䅁䅁䝁䱎歍䵅䅉䅅䅁䕁䅁䅁睁䵁䅁䅁权䙂䅁䅁权䕁䅁䅁权䍃䅂䅁允䅁䅁䅅䅁䙁䅁䅁䕁䡁奷䈹䍄䉁䅁䅁䅂䅁䅁䅍䅄䅁䅁䅯䅈䅁䅁䅯䅂䅁䅁䅯睥䅑䅁䅅䅁䉁䅁䅁兂䅁䅁䅁䭳㉷兑杷允䅁䅁䅑䅁䑁䅁䅷䅁䭁佁䉫䅁䭁䉁䅅䅁䭁䡁䔸䅁䉁䅁䅁允䅁䅁䄴杆䅁䑁䅅睍㑁䑁䅧䅍睁䑁䅁䅍睁䑁䅁䅁䵁䅉䅅䅁䕁䅁䅁睁䵁䅁䅁权⭃䅁䅁权䕁䅁䅁权療䅂䅁允䅁䅁䅅䅁䙁䅁䅁䥁㑂潵䉂䍄䉁䅁䅁䅂䅁䅁䅍䅄䅁䅁䅯睧䅅䅁䅯䅂䅁䅁䅯兤䅑䅁䅅䅁䉁䅁䅁兂䅁䅁䅁歫呚兑杷允䅁䅁䅑䅁䑁䅁䅷䅁䭁䍁䅙䅁䭁䅁䅑䅁䭁䡁䕕䅁䉁䅁䅁允䅁䅁䅕䅁䅁䕁晹䕒䵅䅉䅅䅁䕁䅁䅁睁䵁䅁䅁权㥁䅁䅁权剁䅁䅁权㕂䅂䅁允䅁䅁䅅䅁佁䉁䅧䅁硁䑁䅍兎穁䑁䅁䅍睁䑁䅁䅍睁䑁䅁䅁䵁䅉䅅䅁䕁䅁䅁睁䵁䅁䅁权慄䅁䅁权䕁䅁䅁权穂䅂䅁允䅁䅁䅅䅁䙁䅁䅁䅁獂歒䉴䍄䉁䅁䅁䅂䅁䅁䅍䅄䅁䅁䅯䅅䅅䅁䅯䅂䅁䅁䅯全䅑䅁䅅䅁䉁䅁䅁兂䅁䅁䅂橆坭兑杷允䅁䅁䅑䅁䑁䅁䅷䅁䭁乁䉙䅁䭁䅁䅑䅁䭁䡁䔸䅁䉁䅁䅁允䅁䅁䅕䅁䅁䅁桸啎䵅䅉䅅䅁䕁䅁䅁睁䵁䅁䅁权獁䅁䅁权䕁䅁䅁权䉃䅂䅁允䅁䅁䅅䅁䙁䅁䅁䅁允䕱䉂䍄䉁䅁䅁䅂䅁䅁䅍䅄䅁䅁䅯朹䅅䅁䅯䅂䅁䅁䅯睧䅑䅁䅅䅁䉁䅁䅁兂䅁䅁䅁汈扎兑杷允䅁䅁䅑䅁䑁䅁䅷䅁䭁䡁䅑䅁䭁䉁䅅䅁䭁䡁䕉䅁䉁䅁䅁允䅁䅁䄴䅆䅁䑁䅉䅎睁䑁䅉䅍睁䑁䅁䅍睁䅁䅁䍄䉁䅁䅁䅂䅁䅁䅍䅄䅁䅁䅯兩䅁䅁䅯䅂䅁䅁䅯䅥䅑䅁䅅䅁䉁䅁䅁兂䅁䅁䅁䅓㉙兑杷允䅁䅁䅑䅁䑁䅁䅷䅁䭁䵁䅍䅁䭁䅁䅑䅁䭁䡁䔰䅁䉁䅁䅁允䅁䅁䅕䅁䅁䕁䴷歕䵅䅉䅅䅁䕁䅁䅁睁䵁䅁䅁权䝄䅁䅁权䕁䅁䅁权㥂䅂䅁允䅁䅁䅅䅁䙁䅁䅁䅁啄䕬䉬䍄䉁䅁䅁䅂䅁䅁䅍䅄䅁䅁䅯䅴䅁䅁䅯䅂䅁䅁䅯来䅑䅁䅅䅁䉁䅁䅁兂䅁䅁䅁癯灉兑杷允䅁䅁䅑䅁䑁䅁䅷䅁䭁䱁䅷䅁䭁䅁䅑䅁䭁䡁䔴䅁䉁䅁䅁允䅁䅁䅕䅁䅁䩁畄げ䵅䅉䅅䅁䕁䅁䅁睁䵁䅁䅁权煄允䅁权䕁䅁䅁权䅃䅂䅁允䅁䅁䅅䅁䙁䅁䅁䅁允䍑䉬䍄䉁䅁䅁䅂䅁䅁䅍䅄䅁䅁䅯村䅅䅁䅯䅂䅁䅁䅯杋䅷䅁䅅䅁䉁䅁䅁兂䅁䅁䅁佴呤兑杷允䅁䅁䅑䅁䑁䅁䅷䅁䭁乁䅅䅁䭁䅁䅑䅁䭁䡁䕁䅁䉁䅁䅁允䅁䅁䅕䅁䅁䡁牪䕒䵅䅉䅅䅁䕁䅁䅁睁䵁䅁䅁权偁允䅁权䕁䅁䅁权㡂䅂䅁允䅁䅁䅅䅁䙁䅁䅁䅁獃歅䉒䍄䉁䅁䅁䅂䅁䅁䅍䅄䅁䅁䅯睑䅅䅁䅯䅂䅁䅁䅯入䅑䅁䅅䅁䉁䅁䅁兂䅁䅁䅁䑉䥴兑杷允䅁䅁䅑䅁䑁䅁䅷䅁䭁偁䅅䅁䭁䅁䅑䅁䭁䡁䕳䅁䉁䅁䅁允䅁䅁䅕䅁䅁䕑倳䕖䵅䅉䅅䅁䕁䅁䅁睁䵁䅁䅁权祁䅁䅁权剁䅁䅁权㡂䅂䅁允䅁䅁䅅䅁佁䉁䅑䅁ぁ䑁䅅睎㍁䑁䅁䅍睁䑁䅁䅍䅁䅁杷允䅁䅁䅑䅁䑁䅁䅷䅁䭁䙁䈸䅁䭁䅁䅑䅁䭁䡁䕙䅁䉁䅁䅁允䅁䅁䅕䅁䅁䭁祩䕋䵅䅉䅅䅁䕁䅁䅁睁䵁䅁䅁权偂䅁䅁权䕁䅁䅁权䉃䅂䅁允䅁䅁䅅䅁䙁䅁䅁䅁䵂啸䉒䍄䉁䅁䅁䅂䅁䅁䅍䅄䅁䅁䅯关䅁䅁䅯䅂䅁䅁䅯入䅑䅁䅅䅁䉁䅁䅁兂䅁䅁䅁杒穳兑杷允䅁䅁䅑䅁䑁䅁䅷䅁䭁䅁䉍䅁䭁䅁䅑䅁䭁䡁䕳䅁䉁䅁䅁允䅁䅁䅕䅁䅁䡁牤䕡䵅䅉䅅䅁䕁䅁䅁睁䵁䅁䅁权⽂䅁䅁权䕁䅁䅁权硂䅂䅁允䅁䅁䅅䅁䙁䅁䅁䅁㉄ㅕ䉖䍄䉁䅁䅁䅂䅁䅁䅍䅄䅁䅁䅯䅧䅅䅁䅯䅂䅁䅁䅯䅤䅑䅁䅅䅁䉁䅁䅁兂䅁䅁䅁䕬剆兑杷允䅁䅁䅑䅁䑁䅁䅷䅁䭁䕁䉣䅁䭁䅁䅑䅁䭁䍁䵯䅁䉁䅁䅁允䅁䅁䅕䅁䅁䉁坓歔䵅䅉䅅䅁䕁䅁䅁睁䵁䅁䅁权晃䅁䅁权剁䅁䅁权ㅂ䅂䅁允䅁䅁䅅䅁佁䉁䅑䅁ぁ䑁䅉䅍㍁䑁䅫䅏ㅁ䑁䅍䅏䅁䅁杷允䅁䅁䅑䅁䑁䅁䅷䅁䭁䥁䉫䅁䭁䅁䅑䅁䭁䥁䕕䅁䉁䅁䅁允䅁䅁䅕䅁䅁䍁䵒䕘䵅䅉䅅䅁䕁䅁䅁睁䵁䅁䅁权㡃䅁䅁权䕁䅁䅁权祂䅂䅁允䅁䅁䅅䅁䙁䅁䅁䅁畂啨䉚䍄䉁䅁䅁䅂䅁䅁䅍䅄䅁䅁䅯杹䅅䅁䅯䅂䅁䅁䅯睥䅑䅁䅅䅁䉁䅁䅁兂䅁䅁䅃䕊硖兑杷允䅁䅁䅑䅁䑁䅁䅷䅁䭁䡁䄴䅁䭁䅁䅑䅁䭁䥁䕉䅁䉁䅁䅁允䅁䅁䅕䅁䅁䉁汹歋䵅䅉䅅䅁䕁䅁䅁睁䵁䅁䅁权瑂允䅁权䕁䅁䅁权㕂䅂䅁允䅁䅁䅅䅁䙁䅁䅁䅁潁卵䉨䍄䉁䅁䅁䅂䅁䅁䅍䅄䅁䅁䅯䅴䅁䅁䅯䅂䅁䅁䅯全䅑䅁䅅䅁䉁䅁䅁兂䅁䅁䅁桭畉兑杷允䅁䅁䅑䅁䑁䅁䅷䅁䭁䩁䄰䅁䭁䉁䅅䅁䭁䡁䕳䅁䉁䅁䅁允䅁䅁䄴䅆䅁䑁䅣兎睁䑁䅁杍ぁ䑁䅁䅍睁䅁䅁䍄䉁䅁䅁䅂䅁䅁䅍䅄䅁䅁䅯具䅁䅁䅯䅂䅁䅁䅯杦䅑䅁䅅䅁䉁䅁䅁兂䅁䅁䅁䥁お兑杷允䅁䅁䅑䅁䑁䅁䅷䅁䭁䍁䉣䅁䭁䅁䅑䅁䭁䡁䕧䅁䉁䅁䅁允䅁䅁䅕䅁䅁䭧琶啡䵅䅉䅅䅁䕁䅁䅁睁䵁䅁䅁权㡃䅁䅁权䕁䅁䅁权䉃䅂䅁允䅁䅁䅅䅁䙁䅁䅁䅁㑃う䉤䍄䉁䅁䅁䅂䅁䅁䅍䅄䅁䅁䅯朷䅁䅁䅯充䅁䅁䅯杤䅑䅁䅅䅁䉁䅁䅁杄十䅁䅁䅎睁䑁䅫䅎ぁ䑁䅁䅍睁䅁䅁䍄䉁䅁䅁䅂䅁䅁䅍䅄䅁䅁䅯䅅䅑䅁䅯充䅁䅁䅯兢䅑䅁䅅䅁䉁䅁䅁权湂杁䅁䍄䉁䅁䅁䅂䅁䅁䅍䅄䅁䅁䅯䅄䅁䅁䅯䅂䅁䅁䅯䅧䅑䅁䅅䅁䉁䅁䅁兂䅁䅁䅁䰴䥅兑杷允䅁䅁䅑䅁䑁䅁䅷䅁䭁䱁䅷䅁䭁䅁䅑䅁䭁䡁䕣䅁䉁䅁䅁允䅁䅁䅕䅁䅁佁㕓啑䵅䅉䅅䅁䕁䅁䅁睁䵁䅁䅁权ぁ允䅁权䕁䅁䅁权硂䅂䅁允䅁䅁䅅䅁䙁䅁䅁䅁㑃呡䉰䍄䉁䅁䅁䅂䅁䅁䅍䅄䅁䅁䅯睙䅅䅁䅯䅂䅁䅁䅯䅧䅑䅁䅅䅁䉁䅁䅁兂䅁䅁䅁䩅㍣兑杷允䅁䅁䅑䅁䑁䅁䅷䅁䭁䍁䅧䅁䭁䅁䅑䅁䭁䡁䕑䅁䉁䅁䅁允䅁䅁䅕䅁䅁䅁橨歕䵅䅉䅅䅁䕁䅁䅁睁䵁䅁䅁权ㅃ䅁䅁权剁䅁䅁权㡂䅂䅁允䅁䅁䅅䅁佁䉁䅑䅁祁䑁䅁䅍㉁䑁䅁䅍睁䑁䅁䅍䅁䅁杷允䅁䅁䅑䅁䑁䅁䅷䅁䭁䅁䉧䅁䭁䅁䅑䅁䭁䝁䔸䅁䉁䅁䅁允䅁䅁䅕䅁䅁䵁㈴䕚䵅䅉䅅䅁䕁䅁䅁睁䵁䅁䅁权流允䅁权剁䅁䅁权㑂䅂䅁允䅁䅁䅅䅁佁䉁䅑䅁硁䑁䅑免睁䑁䅁䅍睁䑁䅁䅍䅁䅁杷允䅁䅁䅑䅁䑁䅁䅷䅁䭁佁䉷䅁䭁䉁䅅䅁䭁䥁䕅䅁䉁䅁䅁允䅁䅁䄴䅆䅁䑁䅅䅍睁䑁䅧杍㉁䑁䅁䅍睁䅁䅁䍄䉁䅁䅁䅂䅁䅁䅍䅄䅁䅁䅯杙䅅䅁䅯䅂䅁䅁䅯䅨䅑䅁䅅䅁䉁䅁䅁兂䅁䅁䅁契歸兑杷允䅁䅁䅑䅁䑁䅁䅷䅁䭁䱁䅷䅁䭁䅁䅑䅁䭁䥁䕁䅁䉁䅁䅁允䅁䅁䅕䅁䅁䱁䝷䕑䵅䅉䅅䅁䕁䅁䅁睁䵁䅁䅁权䝄允䅁权䕁䅁䅁权㙂䅂䅁允䅁䅁䅅䅁䙁䅁䅁䅁㕁坹䉆䍄䉁䅁䅁䅂䅁䅁䅍䅄䅁䅁䅯䄱䅅䅁䅯䅂䅁䅁䅯杧䅑䅁䅅䅁䉁䅁䅁兂䅁䅁䅁佤橕兑杷允䅁䅁䅑䅁䑁䅁䅷䅁䭁䱁䅷䅁䭁䅁䅑䅁䭁䡁䕍䅁䉁䅁䅁允䅁䅁䅕䅁䅁䝁楔啐䵅䅉䅅䅁䕁䅁䅁睁䵁䅁䅁权敂䅁䅁权剁䅁䅁权䙃䅂䅁允䅁䅁䅅䅁佁䉁䅑䅁硁䑁䅅睍㑁䑁䅍䅏睁䑁䅁䅍䅁䅁杷允䅁䅁䅑䅁䑁䅁䅷䅁䭁䵁䅑䅁䭁䅁䅑䅁䭁䍁䵯䅁䉁䅁䅁允䅁䅁䅕䅁䅁䑁嘯さ䵅䅉䅅䅁䕁䅁䅁睁䵁䅁䅁权㉂䅁䅁权剁䅁䅁权睂䅂䅁允䅁䅁䅅䅁佁䉁䅑䅁祁䑁䅧李睁䑁䅁䅍睁䑁䅁䅍䅁䅁杷允䅁䅁䅑䅁䑁䅁䅷䅁䭁䅁䉉䅁䭁䉁䅅䅁䭁䡁䕷䅁䉁䅁䅁允䅁䅁䄴杆䅁䑁䅑䅍硁䑁䅍䅍睁䑁䅁䅍睁䑁䅁䅁䵁䅉䅅䅁䕁䅁䅁睁䵁䅁䅁权䵁允䅁权䕁䅁䅁权煁䅄䅁允䅁䅁䅅䅁䙁䅁䅁䅁㡂欹䉬䍄䉁䅁䅁䅂䅁䅁䅍䅄䅁䅁䅯杩䅁䅁䅯充䅁䅁䅯杧䅑䅁䅅䅁䉁䅁䅁权䡂䅁䅁䍄䉁䅁䅁䅂䅁䅁䅍䅄䅁䅁䅯杷䅁䅁䅯䅂䅁䅁䅯睢䅑䅁䅅䅁䉁䅁䅁兂䅁䅁䅃焴䍎兑杷允䅁䅁䅑䅁䑁䅁䅷䅁䭁䵁䅍䅁䭁䅁䅑䅁䭁䝁䔸䅁䉁䅁䅁允䅁䅁䅕䅁䅁䝁瘹歕䵅䅉䅅䅁䕁䅁䅁睁䵁䅁䅁权䕄䅁䅁权䕁䅁䅁权療䅂䅁允䅁䅁䅅䅁䙁䅁䅁䅁佂ㅃ䉖䍄䉁䅁䅁䅂䅁䅁䅍䅄䅁䅁䅯䅎䅳䅁䅯䅂䅁䅁䅯杋䅷䅁䅅䅁䉁䅁䅁兂䅁䅁䅁䌴䡆兑杷允䅁䅁䅑䅁䑁䅁䅷䅁䭁佁䉯䅁䭁䅁䅑䅁䭁䝁䔰䅁䉁䅁䅁允䅁䅁䅕䅁䅁乁乒䕍䵅䅉䅅䅁䕁䅁䅁睁䵁䅁䅁权䥄䅁䅁权䕁䅁䅁权療䅂䅁允䅁䅁䅅䅁䙁䅁䅁䅁䵁歐䈹䍄䉁䅁䅁䅂䅁䅁䅍䅄䅁䅁䅯杺䅁䅁䅯䅂䅁䅁䅯全䅑䅁䅅䅁䉁䅁䅁兂䅁䅁䅁佈㥉兑杷允䅁䅁䅑䅁䑁䅁䅷䅁䭁䩁䅫䅁䭁䅁䅑䅁䭁䡁䕷䅁䉁䅁䅁允䅁䅁䅕䅁䅁䱁䨴啖䵅䅉䅅䅁䕁䅁䅁睁䵁䅁䅁权䕄䅁䅁权䕁䅁䅁权睂䅂䅁允䅁䅁䅅䅁䙁䅁䅁䅁⽂汬䉊䍄䉁䅁䅁䅂䅁䅁䅍䅄䅁䅁䅯杸䅁䅁䅯䅂䅁䅁䅯䅣䅑䅁䅅䅁䉁䅁䅁兂䅁䅁䅁䡣䭖兑杷允䅁䅁䅑䅁䑁䅁䅷䅁䭁䵁䅧䅁䭁䅁䅑䅁䭁䡁䕁䅁䉁䅁䅁允䅁䅁䅕䅁䅁偁晒歓䵅䅉䅅䅁䕁䅁䅁睁䵁䅁䅁权䍄䅁䅁权䕁䅁䅁权䙃䅂䅁允䅁䅁䅅䅁䙁䅁䅁䅁楃啵䉒䍄䉁䅁䅁䅂䅁䅁䅍䅄䅁䅁䅯睌䅅䅁䅯䅂䅁䅁䅯䅧䅑䅁䅅䅁䉁䅁䅁兂䅁䅁䅁䙆㥅兑杷允䅁䅁䅑䅁䑁䅁䅷䅁䭁䵁䅑䅁䭁䅁䅑䅁䭁䥁䕕䅁䉁䅁䅁允䅁䅁䅕䅁䅁䝁㑎啖䵅䅉䅅䅁䕁䅁䅁睁䵁䅁䅁权捁䅁䅁权䕁䅁䅁权あ䅂䅁允䅁䅁䅅䅁䙁䅁䅁䅁䅃穋䉨䍄䉁䅁䅁䅂䅁䅁䅍䅄䅁䅁䅯党䅁䅁䅯䅂䅁䅁䅯兦䅑䅁䅅䅁䉁䅁䅁兂䅁䅁䅁偃剑兑杷允䅁䅁䅑䅁䑁䅁䅷䅁䭁䑁䅑䅁䭁䅁䅑䅁䭁䡁䕁䅁䉁䅁䅁允䅁䅁䅕䅁䅁䕁牂啌䵅䅉䅅䅁䕁䅁䅁睁䵁䅁䅁权䑄䅁䅁权䕁䅁䅁权⭂䅂䅁允䅁䅁䅅䅁䙁䅁䅁䅁煄啦䈹䍄䉁䅁䅁䅂䅁䅁䅍䅄䅁䅁䅯䅸䅁䅁䅯䅂䅁䅁䅯杦䅑䅁䅅䅁䉁䅁䅁兂䅁䅁䅁湷塆兑杷允䅁䅁䅑䅁䑁䅁䅷䅁䭁䑁䈴䅁䭁䅁䅑䅁䭁䡁䕑䅁䉁䅁䅁允䅁䅁䅕䅁䅁佁煲啕䵅䅉䅅䅁䕁䅁䅁睁䵁䅁䅁权䝄䅁䅁权䕁䅁䅁权䉃䅂䅁允䅁䅁䅅䅁䙁䅁䅁䅁䵁〳䉬䍄䉁䅁䅁䅂䅁䅁䅍䅄䅁䅁䅯睊䅁䅁䅯䅂䅁䅁䅯䅣䅑䅁䅅䅁䉁䅁䅁兂䅁䅁䅁慤浆兑杷允䅁䅁䅑䅁䑁䅁䅷䅁䭁䵁䅍䅁䭁䅁䅑䅁䭁䡁䕙䅁䉁䅁䅁允䅁䅁䅕䅁䅁䍁祯䕔䵅䅉䅅䅁䕁䅁䅁睁䵁䅁䅁权⭄允䅁权䕁䅁䅁权㍂䅂䅁允䅁䅁䅅䅁䙁䅁䅁䅁杄呒䉆䍄䉁䅁䅁䅂䅁䅁䅍䅄䅁䅁䅯杸䅁䅁䅯䅂䅁䅁䅯杤䅑䅁䅅䅁䉁䅁䅁兂䅁䅁䅁䵴䠹兑杷允䅁䅁䅑䅁䑁䅁䅷䅁䭁䑁䅑䅁䭁䅁䅑䅁䭁䡁䕍䅁䉁䅁䅁允䅁䅁䅕䅁䅁䥁ぃ歊䵅䅉䅅䅁䕁䅁䅁睁䵁䅁䅁权乂䅁䅁权剁䅁䅁权煁䅄䅁允䅁䅁䅅䅁佁䉁䅑䅁ぁ䑁䅑䅎㑁䑁䅧李睁䑁䅁䅍䅁䅁杷允䅁䅁䅑䅁䑁䅁䅷䅁䭁佁䉣䅁䭁䅁䅑䅁䭁䥁䕕䅁䉁䅁䅁允䅁䅁䅕䅁䅁䩧桨と䵅䅉䅅䅁䕁䅁䅁睁䵁䅁䅁权䍄䅁䅁权䕁䅁䅁权䕃䅂䅁允䅁䅁䅅䅁䙁䅁䅁䅁乁䐵䉎䍄䉁䅁䅁䅂䅁䅁䅍䅄䅁䅁䅯睷䅁䅁䅯䅂䅁䅁䅯䅨䅑䅁䅅䅁䉁䅁䅁兂䅁䅁䅁瘯䰵兑杷允䅁䅁䅑䅁䑁䅁䅷䅁䭁䅁䅍䅁䭁䉁䅅䅁䭁䡁䕁䅁䉁䅁䅁允䅁䅁䄴䅆䅁䑁䅉兏穁䑁䅁䅍睁䑁䅁䅍睁䅁䅁䍄䉁䅁䅁䅂䅁䅁䅍䅄䅁䅁䅯䅸䅁䅁䅯䅂䅁䅁䅯䅨䅑䅁䅅䅁䉁䅁䅁兂䅁䅁䅁啫刵兑杷允䅁䅁䅑䅁䑁䅁䅷䅁䭁乁䈰䅁䭁䉁䅅䅁䭁䥁䕁䅁䉁䅁䅁允䅁䅁䄴杅䅁䑁䅫䅎穁䑁䅁䅍睁䑁䅁䅍䅁䅁杷允䅁䅁䅑䅁䑁䅁䅷䅁䭁䑁䄴䅁䭁䅁䅑䅁䭁䡁䕣䅁䉁䅁䅁允䅁䅁䅕䅁䅁䵁摧䕕䵅䅉䅅䅁䕁䅁䅁睁䵁䅁䅁权敄允䅁权䕁䅁䅁权療䅂䅁允䅁䅁䅅䅁䙁䅁䅁䅁㑂剬䉴䍄䉁䅁䅁䅂䅁䅁䅍䅄䅁䅁䅯其䅅䅁䅯䅂䅁䅁䅯䅨䅑䅁䅅䅁䉁䅁䅁兂䅁䅁䅃剺硒兑杷允䅁䅁䅑䅁䑁䅁䅷䅁䭁䵁䅉䅁䭁䅁䅑䅁䭁䥁䕁䅁䉁䅁䅁允䅁䅁䅕䅁䅁䩁䙍歎䵅䅉䅅䅁䕁䅁䅁睁䵁䅁䅁权䝄䅁䅁权䕁䅁䅁权䅃䅂䅁允䅁䅁䅅䅁䙁䅁䅁䅁㑂唵䉖䍄䉁䅁䅁䅂䅁䅁䅍䅄䅁䅁䅯䅙䅅䅁䅯䅂䅁䅁䅯睤䅑䅁䅅䅁䉁䅁䅁兂䅁䅁䅁䥍楚兑杷允䅁䅁䅑䅁䑁䅁䅷䅁䭁乁䉯䅁䭁䅁䅑䅁䭁䡁䕯䅁䉁䅁䅁允䅁䅁䅕䅁䅁䑁灓け䵅䅉䅅䅁䕁䅁䅁睁䵁䅁䅁权㙁允䅁权䕁䅁䅁权煁䅄䅁允䅁䅁䅅䅁䙁䅁䅁䅁㑃匲䉨䍄䉁䅁䅁䅂䅁䅁䅍䅄䅁䅁䅯杷䅁䅁䅯䅂䅁䅁䅯䅦䅑䅁䅅䅁䉁䅁䅁兂䅁䅁䅁㕺㉕兑杷允䅁䅁䅑䅁䑁䅁䅷䅁䭁䅁䉫䅁䭁䅁䅑䅁䭁䝁䔰䅁䉁䅁䅁允䅁䅁䅕䅁䅁䙁之啉䵅䅉䅅䅁䕁䅁䅁睁䵁䅁䅁权䕄䅁䅁权䕁䅁䅁权㡂䅂䅁允䅁䅁䅅䅁䙁䅁䅁䅁橂噱䉆䍄䉁䅁䅁䅂䅁䅁䅍䅄䅁䅁䅯杸䅁䅁䅯䅂䅁䅁䅯䅦䅑䅁䅅䅁䉁䅁䅁兂䅁䅁䅁䡍䙒兑杷允䅁䅁䅑䅁䑁䅁䅷䅁䭁䡁䅯䅁䭁䅁䅑䅁䭁䍁䵯䅁䉁䅁䅁允䅁䅁䅯睒䅁䅁杷允䅁䅁䅑䅁䑁䅁䅷䅁䭁䩁䉧䅁䭁䅁䅑䅁䭁䥁䕍䅁䉁䅁䅁允䅁䅁䅕䅁䅁䍁䥓歑䵅䅉䅅䅁䕁䅁䅁睁䵁䅁䅁权㕁允䅁权䕁䅁䅁权䉃䅂䅁允䅁䅁䅅䅁䙁䅁䅁䅁兄さ䈱䍄䉁䅁䅁䅂䅁䅁䅍䅄䅁䅁䅯儲䅁䅁䅯䅂䅁䅁䅯全䅑䅁䅅䅁䉁䅁䅁兂䅁䅁䅂偄䭏兑杷允䅁䅁䅑䅁䑁䅁䅷䅁䭁偁䅁䅁䭁䅁䅑䅁䭁䡁䔸䅁䉁䅁䅁允䅁䅁䅯睒䅁䅁杷允䅁䅁䅑䅁䑁䅁䅷䅁䭁䝁䅁䅁䭁䅁䅑䅁䭁䡁䕙䅁䉁䅁䅁允䅁䅁䅕䅁䅁䅁杋䕌䵅䅉䅅䅁䕁䅁䅁睁䵁䅁䅁权㕂䅁䅁权䕁䅁䅁权療䅂䅁允䅁䅁䅅䅁䙁䅁䅁䅁䥂楘䉊䍄䉁䅁䅁䅂䅁䅁䅍䅄䅁䅁䅯眲䅁䅁䅯䅂䅁䅁䅯杧䅑䅁䅅䅁䉁䅁䅁兂䅁䅁䅁䍚呒兑杷允䅁䅁䅑䅁䑁䅁䅷䅁䭁䡁䅫䅁䭁䅁䅑䅁䭁䡁䕅䅁䉁䅁䅁允䅁䅁䅕䅁䅁佁剩䕋䵅䅉䅅䅁䕁䅁䅁睁䵁䅁䅁权祄允䅁权剁䅁䅁权硂䅂䅁允䅁䅁䅅䅁佁䉁䅑䅁穁䑁䅧睍ぁ䑁䅁䅍睁䑁䅁䅍䅁䅁杷允䅁䅁䅑䅁䑁䅁䅷䅁䭁䵁䅕䅁䭁䅁䅑䅁䭁䡁䕳䅁䉁䅁䅁允䅁䅁䅕䅁䅁乁㍗䕗䵅䅉䅅䅁䕁䅁䅁睁䵁䅁䅁权佂允䅁权剁䅁䅁权䑃䅂䅁允䅁䅁䅅䅁佁䉁䅑䅁ぁ䑁䅁䅍㍁䑁䅁䅍睁䑁䅁䅍䅁䅁杷允䅁䅁䅑䅁䑁䅁䅷䅁䭁䩁䈸䅁䭁䅁䅑䅁䭁䡁䕍䅁䉁䅁䅁允䅁䅁䅕䅁䅁䅁⽄䕒䵅䅉䅅䅁䕁䅁䅁睁䵁䅁䅁权权允䅁权䕁䅁䅁权穂䅂䅁允䅁䅁䅅䅁䙁䅁䅁䅁歄圸䉂䍄䉁䅁䅁䅂䅁䅁䅍䅄䅁䅁䅯䅩䅁䅁䅯充䅁䅁䅯睢䅑䅁䅅䅁䉁䅁䅁杄啁䅁䅁李ぁ䑁䅣睍㉁䑁䅕䅎ぁ䑁䅉䅁䵁䅉䅅䅁䕁䅁䅁睁䵁䅁䅁权桃允䅁权䕁䅁䅁权穂䅂䅁允䅁䅁䅅䅁䙁䅁䅁䅁杁䑰䉎䍄䉁䅁䅁䅂䅁䅁䅍䅄䅁䅁䅯䅪䅁䅁䅯䅂䅁䅁䅯䅤䅑䅁䅅䅁䉁䅁䅁兂䅁䅁䅁䔴剖兑杷允䅁䅁䅑䅁䑁䅁䅷䅁䭁䡁䅯䅁䭁䅁䅑䅁䭁䥁䕕䅁䉁䅁䅁允䅁䅁䅕䅁䅁偁橤歎䵅䅉䅅䅁䕁䅁䅁睁䵁䅁䅁权畄允䅁权䕁䅁䅁权穂䅂䅁允䅁䅁䅅䅁䙁䅁䅁䅁啃䕈䉎䍄䉁䅁䅁䅂䅁䅁䅍䅄䅁䅁䅯朲䅁䅁䅯䅂䅁䅁䅯杋䅷䅁䅅䅁䉁䅁䅁兂䅁䅁䅁洶卤兑杷允䅁䅁䅑䅁䑁䅁䅷䅁䭁䅁䉣䅁䭁䅁䅑䅁䭁䡁䕕䅁䉁䅁䅁允䅁䅁䅕䅁䅁䡁とき䵅䅉䅅䅁䕁䅁䅁睁䵁䅁䅁权䡃允䅁权䕁䅁䅁权䑃䅂䅁允䅁䅁䅅䅁䙁䅁䅁䅁睃歰䉤䍄䉁䅁䅁䅂䅁䅁䅍䅄䅁䅁䅯权䅅䅁䅯䅂䅁䅁䅯杦䅑䅁䅅䅁䉁䅁䅁兂䅁䅁䅁䔯䝸兑杷允䅁䅁䅑䅁䑁䅁䅷䅁䭁䝁䄴䅁䭁䅁䅑䅁䭁䡁䕁䅁䉁䅁䅁允䅁䅁䅕䅁䅁䉁⭁啑䵅䅉䅅䅁䕁䅁䅁睁䵁䅁䅁权䝁允䅁权䕁䅁䅁权療䅂䅁允䅁䅁䅅䅁䙁䅁䅁䅁穄歹䉚䍄䉁䅁䅁䅂䅁䅁䅍䅄䅁䅁䅯兆䅅䅁䅯䅂䅁䅁䅯睥䅑䅁䅅䅁䉁䅁䅁兂䅁䅁䅁䙩㤸兑杷允䅁䅁䅑䅁䑁䅁䅷䅁䭁䥁䉷䅁䭁䉁䅅䅁䭁䥁䕅䅁䉁䅁䅁允䅁䅁䄴䅆䅁䑁䅙䅎穁䑁䅑䅍ぁ䑁䅅睎㑁䅁䅁䍄䉁䅁䅁䅂䅁䅁䅍䅄䅁䅁䅯䅈䅅䅁䅯充䅁䅁䅯䅦䅑䅁䅅䅁䉁䅁䅁杄啁䅁䅁睍㍁䑁䅕杍穁䑁䅉䅍睁䑁䅁䅁䵁䅉䅅䅁䕁䅁䅁睁䵁䅁䅁权䑄允䅁权䕁䅁䅁权穂䅂䅁允䅁䅁䅅䅁䙁䅁䅁䅁千汕䉆䍄䉁䅁䅁䅂䅁䅁䅍䅄䅁䅁䅯䅌䅁䅁䅯䅂䅁䅁䅯兣䅑䅁䅅䅁䉁䅁䅁兂䅁䅁䅁桅䅰兑杷允䅁䅁䅑䅁䑁䅁䅷䅁䭁佁䅑䅁䭁䅁䅑䅁䭁䡁䕣䅁䉁䅁䅁允䅁䅁䅕䅁䅁佁㔵歉䵅䅉䅅䅁䕁䅁䅁睁䵁䅁䅁权祁允䅁权䕁䅁䅁权⭂䅂䅁允䅁䅁䅅䅁䙁䅁䅁䅁⽂䑴䉎䍄䉁䅁䅁䅂䅁䅁䅍䅄䅁䅁䅯睎䅁䅁䅯充䅁䅁䅯睧䅑䅁䅅䅁䉁䅁䅁杄坁䅁䅁杍㉁䑁䅅杍睁䑁䅁䅍睁䑁䅁䅍䅁䅁杷允䅁䅁䅑䅁䑁䅁䅷䅁䭁䡁䅫䅁䭁䅁䅑䅁䭁䡁䕣䅁䉁䅁䅁允䅁䅁䅕䅁䅁乁汒歆䵅䅉䅅䅁䕁䅁䅁睁䵁䅁䅁权呂允䅁权䕁䅁䅁权⭂䅂䅁允䅁䅁䅅䅁䙁䅁䅁䅁㑂嘲䉤䍄䉁䅁䅁䅂䅁䅁䅍䅄䅁䅁䅯六䅅䅁䅯充䅁䅁䅯来䅑䅁䅅䅁䉁䅁䅁杄啁䅁䅁兎㑁䑁䅕䅎睁䑁䅁䅍睁䑁䅁䅁䵁䅉䅅䅁䕁䅁䅁睁䵁䅁䅁权䍂允䅁权䕁䅁䅁权⽂䅂䅁允䅁䅁䅅䅁䙁䅁䅁䅁兄啔䈵䍄䉁䅁䅁䅂䅁䅁䅍䅄䅁䅁䅯兘䅅䅁䅯䅂䅁䅁䅯杋䅷䅁䅅䅁䉁䅁䅁兂䅁䅁䅁䤸夰兑杷允䅁䅁䅑䅁䑁䅁䅷䅁䭁䡁䅯䅁䭁䅁䅑䅁䭁䡁䕣䅁䉁䅁䅁允䅁䅁䅕䅁䅁䑁䰵が䵅䅉䅅䅁䕁䅁䅁睁䵁䅁䅁权䵁䅁䅁权䕁䅁䅁权㡂䅂䅁允䅁䅁䅅䅁䙁䅁䅁䅁杂朹䉤䍄䉁䅁䅁䅂䅁䅁䅍䅄䅁䅁䅯東䅅䅁䅯䅂䅁䅁䅯兣䅑䅁䅅䅁䉁䅁䅁兂䅁䅁䅁卹橨兑杷允䅁䅁䅑䅁䑁䅁䅷䅁䭁䉁䉁䅁䭁䅁䅑䅁䭁䡁䔴䅁䉁䅁䅁允䅁䅁䅕䅁䅁偯煁歫䵅䅉䅅䅁䕁䅁䅁睁䵁䅁䅁权䱂允䅁权䕁䅁䅁权㍂䅂䅁允䅁䅁䅅䅁䭁䕁䅣䅁䵁䅉䅅䅁䕁䅁䅁睁䵁䅁䅁权䅃允䅁权䕁䅁䅁权睂䅂䅁允䅁䅁䅅䅁䙁䅁䅁䅁睃ㅣ䉎䍄䉁䅁䅁䅂䅁䅁䅍䅄䅁䅁䅯睥䅁䅁䅯䅂䅁䅁䅯睦䅑䅁䅅䅁䉁䅁䅁兂䅁䅁䅁䑌㌸兑杷允䅁䅁䅑䅁䑁䅁䅷䅁䭁䡁䅷䅁䭁䅁䅑䅁䭁䥁䕁䅁䉁䅁䅁允䅁䅁䅕䅁䅁䑁牄歎䵅䅉䅅䅁䕁䅁䅁睁䵁䅁䅁权㥂䅁䅁权䕁䅁䅁权䅃䅂䅁允䅁䅁䅅䅁䙁䅁䅁䅁獃ば䉂䍄䉁䅁䅁䅂䅁䅁䅍䅄䅁䅁䅯杦䅁䅁䅯䅂䅁䅁䅯䅧䅑䅁䅅䅁䉁䅁䅁兂䅁䅁䅁䅭灷兑杷允䅁䅁䅑䅁䑁䅁䅷䅁䭁偁䄰䅁䭁䅁䅑䅁䭁䥁䕕䅁䉁䅁䅁允䅁䅁䅕䅁䅁䅁畋歋䵅䅉䅅䅁䕁䅁䅁睁䵁䅁䅁权㕂䅁䅁权䕁䅁䅁权⽂䅂䅁允䅁䅁䅅䅁䙁䅁䅁䅁い剩䉤䍄䉁䅁䅁䅂䅁䅁䅍䅄䅁䅁䅯杣䅅䅁䅯䅂䅁䅁䅯杦䅑䅁䅅䅁䉁䅁䅁兂䅁䅁䅁偸⬴兑杷允䅁䅁䅑䅁䑁䅁䅷䅁䭁乁䄴䅁䭁䅁䅑䅁䭁䥁䕅䅁䉁䅁䅁允䅁䅁䅕䅁䅁偁楖此䵅䅉䅅䅁䕁䅁䅁睁䵁䅁䅁权㕂䅁䅁权䕁䅁䅁权穂䅂䅁允䅁䅁䅅䅁䙁䅁䅁䅁潁硗䉎䍄䉁䅁䅁䅂䅁䅁䅍䅄䅁䅁䅯䅇䅅䅁䅯充䅁䅁䅯兣䅑䅁䅅䅁䉁䅁䅁杄啁䅁䅁䅎硁䑁䅁睎ぁ䑁䅧兎㕁䑁䅣䅁䵁䅉䅅䅁䕁䅁䅁睁䵁䅁䅁权⭁䅁䅁权剁䅁䅁权睂䅂䅁允䅁䅁䅅䅁佁䉁䅑䅁硁䑁䅅兏㉁䑁䅁䅎睁䑁䅁䅍䅁䅁杷允䅁䅁䅑䅁䑁䅁䅷䅁䭁䡁䅯䅁䭁䅁䅑䅁䭁䡁䕍䅁䉁䅁䅁允䅁䅁䅕䅁䅁䍁䙓啋䵅䅉䅅䅁䕁䅁䅁睁䵁䅁䅁权㝂允䅁权䕁䅁䅁权㡂䅂䅁允䅁䅁䅅䅁䙁䅁䅁䅁奄睍䉸䍄䉁䅁䅁䅂䅁䅁䅍䅄䅁䅁䅯儰䅅䅁䅯䅂䅁䅁䅯兤䅑䅁䅅䅁䉁䅁䅁兂䅁䅁䅁汣渱兑杷允䅁䅁䅑䅁䑁䅁䅷䅁䭁䡁䉉䅁䭁䅁䅑䅁䭁䡁䕉䅁䉁䅁䅁允䅁䅁䅕䅁䅁佁䅪ぐ䵅䅉䅅䅁䕁䅁䅁睁䵁䅁䅁权㑃允䅁权剁䅁䅁权㝂䅂䅁允䅁䅁䅅䅁佁䉁䅑䅁祁䑁䅙䅍㍁䑁䅑兏睁䑁䅁䅍䅁䅁杷允䅁䅁䅑䅁䑁䅁䅷䅁䭁䥁䄴䅁䭁䅁䅑䅁䭁䥁䕁䅁䉁䅁䅁允䅁䅁䅕䅁䅁䡁牪䕎䵅䅉䅅䅁䕁䅁䅁睁䵁䅁䅁权睁允䅁权䕁䅁䅁权䉃䅂䅁允䅁䅁䅅䅁䙁䅁䅁䅁歁䉖䉎䍄䉁䅁䅁䅂䅁䅁䅍䅄䅁䅁䅯䅘䅅䅁䅯䅂䅁䅁䅯兢䅑䅁䅅䅁䉁䅁䅁兂䅁䅁䅁䑔杰兑杷允䅁䅁䅑䅁䑁䅁䅷䅁䭁佁䅙䅁䭁䅁䅑䅁䭁䡁䔸䅁䉁䅁䅁允䅁䅁䅕䅁䅁䉁呧啑䵅䅉䅅䅁䕁䅁䅁睁䵁䅁䅁权㥁允䅁权䕁䅁䅁权㙂䅂䅁允䅁䅁䅅䅁䙁䅁䅁䅁敂椲䈹䍄䉁䅁䅁䅂䅁䅁䅍䅄䅁䅁䅯睲䅅䅁䅯䅂䅁䅁䅯杧䅑䅁䅅䅁䉁䅁䅁兂䅁䅁䅁她潤兑杷允䅁䅁䅑䅁䑁䅁䅷䅁䭁䍁䅙䅁䭁䅁䅑䅁䭁䡁䔰䅁䉁䅁䅁允䅁䅁䅕䅁䅁䙁千啔䵅䅉䅅䅁䕁䅁䅁睁䵁䅁䅁权㙃允䅁权剁䅁䅁权䅃䅂䅁允䅁䅁䅅䅁佁䉁䅉䅁ㅁ䑁䅑李睁䑁䅁䅍睁䑁䅁䅁䵁䅉䅅䅁䕁䅁䅁睁䵁䅁䅁权流䅁䅁权䕁䅁䅁权㕂䅂䅁允䅁䅁䅅䅁䙁䅁䅁䅁ぁは䉒䍄䉁䅁䅁䅂䅁䅁䅍䅄䅁䅁䅯具䅅䅁䅯䅂䅁䅁䅯䅦䅑䅁䅅䅁䉁䅁䅁兂䅁䅁䅁䵲㈴兑杷允䅁䅁䅑䅁䑁䅁䅷䅁䭁偁䅑䅁䭁䅁䅑䅁䭁䡁䕑䅁䉁䅁䅁允䅁䅁䅕䅁䅁偁畷し䵅䅉䅅䅁䕁䅁䅁睁䵁䅁䅁权奁允䅁权䕁䅁䅁权㉂䅂䅁允䅁䅁䅅䅁䙁䅁䅁䅁煁洯䉎䍄䉁䅁䅁䅂䅁䅁䅍䅄䅁䅁䅯杧䅅䅁䅯䅂䅁䅁䅯䅧䅑䅁䅅䅁䉁䅁䅁兂䅁䅁䅃䑓䑨兑杷允䅁䅁䅑䅁䑁䅁䅷䅁䭁䝁䉯䅁䭁䅁䅑䅁䭁䡁䕅䅁䉁䅁䅁允䅁䅁䅕䅁䅁佁奃䕡䵅䅉䅅䅁䕁䅁䅁睁䵁䅁䅁权慄䅁䅁权䕁䅁䅁权⽂䅂䅁允䅁䅁䅅䅁䙁䅁䅁䅁䅂䐶䈱䍄䉁䅁䅁䅂䅁䅁䅍䅄䅁䅁䅯睵䅁䅁䅯䅂䅁䅁䅯杦䅑䅁䅅䅁䉁䅁䅁兂䅁䅁䅁䵥䙸兑杷允䅁䅁䅑䅁䑁䅁䅷䅁䭁䙁䉕䅁䭁䅁䅑䅁䭁䡁䕕䅁䉁䅁䅁允䅁䅁䅕䅁䅁䵁㝪啔䵅䅉䅅䅁䕁䅁䅁睁䵁䅁䅁权灄䅁䅁权䕁䅁䅁权䙃䅂䅁允䅁䅁䅅䅁䙁䅁䅁䅁捄歺䈱䍄䉁䅁䅁䅂䅁䅁䅍䅄䅁䅁䅯儵䅁䅁䅯充䅁䅁䅯䅤䅑䅁䅅䅁䉁䅁䅁杄啁䅁䅁兎㑁䑁䅍杍睁䑁䅁䅍睁䑁䅁䅁䵁䅉䅅䅁䕁䅁䅁睁䵁䅁䅁权㉂允䅁权剁䅁䅁权睂䅂䅁允䅁䅁䅅䅁佁䉁䅑䅁㍁䑁䅉睎睁䑁䅁䅍睁䑁䅁䅍䅁䅁杷允䅁䅁䅑䅁䑁䅁䅷䅁䭁䵁䉷䅁䭁䅁䅑䅁䭁䝁䔰䅁䉁䅁䅁允䅁䅁䅕䅁䅁䡧杮づ䵅䅉䅅䅁䕁䅁䅁睁䵁䅁䅁权㕄䅁䅁权䕁䅁䅁权煁䅄䅁允䅁䅁䅅䅁䙁䅁䅁䅁啃䙈䉎䍄䉁䅁䅁䅂䅁䅁䅍䅄䅁䅁䅯杊䅁䅁䅯䅂䅁䅁䅯督䅑䅁䅅䅁䉁䅁䅁兂䅁䅁䅁偬䠵兑杷允䅁䅁䅑䅁䑁䅁䅷䅁䭁乁䅧䅁䭁䅁䅑䅁䭁䡁䕫䅁䉁䅁䅁允䅁䅁䅕䅁䅁䉷䵋䕘䵅䅉䅅䅁䕁䅁䅁睁䵁䅁䅁权畁允䅁权䕁䅁䅁权瑂䅂䅁允䅁䅁䅅䅁䙁䅁䅁䅁乄䑳䉒䍄䉁䅁䅁䅂䅁䅁䅍䅄䅁䅁䅯睂䅅䅁䅯䅂䅁䅁䅯全䅑䅁䅅䅁䉁䅁䅁兂䅁䅁䅁䡁㉙兑杷允䅁䅁䅑䅁䑁䅁䅷䅁䭁䑁䉍䅁䭁䅁䅑䅁䭁䡁䕕䅁䉁䅁䅁允䅁䅁䅕䅁䅁䕧睦䕑䵅䅉䅅䅁䕁䅁䅁睁䵁䅁䅁权元允䅁权剁䅁䅁权㍂䅂䅁允䅁䅁䅅䅁佁䉁䅉䅁ぁ䑁䅙兏ㅁ䑁䅕䅍睁䑁䅁䅁䵁䅉䅅䅁䕁䅁䅁睁䵁䅁䅁权牂允䅁权䕁䅁䅁权瑂䅂䅁允䅁䅁䅅䅁䙁䅁䅁䅁㑂呱䈹䍄䉁䅁䅁䅂䅁䅁䅍䅄䅁䅁䅯兯䅁䅁䅯䅂䅁䅁䅯杧䅑䅁䅅䅁䉁䅁䅁兂䅁䅁䅁䑨佂兑杷允䅁䅁䅑䅁䑁䅁䅷䅁䭁偁䅳䅁䭁䅁䅑䅁䭁䡁䕣䅁䉁䅁䅁允䅁䅁䅕䅁䅁偁塄䕊䵅䅉䅅䅁䕁䅁䅁睁䵁䅁䅁权㡂䅁䅁权䕁䅁䅁权煁䅄䅁允䅁䅁䅅䅁䙁䅁䅁䅁潁䕋䉒䍄䉁䅁䅁䅂䅁䅁䅍䅄䅁䅁䅯兦䅁䅁䅯䅂䅁䅁䅯杋䅷䅁䅅䅁䉁䅁䅁权䡂䅁䅁䍄䉁䅁䅁䅂䅁䅁䅍䅄䅁䅁䅯杦䅁䅁䅯䅂䅁䅁䅯杋䅷䅁䅅䅁䉁䅁䅁兂䅁䅁䅁倫督兑杷允䅁䅁䅑䅁䑁䅁䅷䅁䭁䡁䅷䅁䭁䅁䅑䅁䭁䡁䕑䅁䉁䅁䅁允䅁䅁䅕䅁䅁䭁歄く䵅䅉䅅䅁䕁䅁䅁睁䵁䅁䅁权䡄䅁䅁权剁䅁䅁权䅃䅂䅁允䅁䅁䅅䅁䭁䕁䅣䅁䵁䅉䅅䅁䕁䅁䅁睁䵁䅁䅁权⭂䅁䅁权䕁䅁䅁权あ䅂䅁允䅁䅁䅅䅁䙁䅁䅁䅁睁楧䈹䍄䉁䅁䅁䅂䅁䅁䅍䅄䅁䅁䅯䅎䅁䅁䅯䅂䅁䅁䅯杣䅑䅁䅅䅁䉁䅁䅁兂䅁䅁䅁䝑畕兑杷允䅁䅁䅑䅁䑁䅁䅷䅁䭁佁䉁䅁䭁䅁䅑䅁䭁䡁䕅䅁䉁䅁䅁允䅁䅁䅕䅁䅁䥁䭺䕉䵅䅉䅅䅁䕁䅁䅁睁䵁䅁䅁权桄允䅁权䕁䅁䅁权硂䅂䅁允䅁䅁䅅䅁䙁䅁䅁䅁㑁橵䉤䍄䉁䅁䅁䅂䅁䅁䅍䅄䅁䅁䅯眳䅁䅁䅯䅂䅁䅁䅯兤䅑䅁䅅䅁䉁䅁䅁兂䅁䅁䅁⭡䍖兑杷允䅁䅁䅑䅁䑁䅁䅷䅁䭁乁䈰䅁䭁䅁䅑䅁䭁䡁䕕䅁䉁䅁䅁允䅁䅁䅕䅁䅁䍁㑙䕑䵅䅉䅅䅁䕁䅁䅁睁䵁䅁䅁权癄䅁䅁权䕁䅁䅁权㉂䅂䅁允䅁䅁䅅䅁䙁䅁䅁䅁䥂〵䉚䍄䉁䅁䅁䅂䅁䅁䅍䅄䅁䅁䅯䅦䅁䅁䅯䅂䅁䅁䅯睢䅑䅁䅅䅁䉁䅁䅁兂䅁䅁䅁䡨䑊兑杷允䅁䅁䅑䅁䑁䅁䅷䅁䭁䡁䅷䅁䭁䅁䅑䅁䭁䡁䕯䅁䉁䅁䅁允䅁䅁䅕䅁䅁䍁婂け䵅䅉䅅䅁䕁䅁䅁睁䵁䅁䅁权慃䅁䅁权䕁䅁䅁权硂䅂䅁允䅁䅁䅅䅁䙁䅁䅁䅁扃洫䉒䍄䉁䅁䅁䅂䅁䅁䅍䅄䅁䅁䅯䅖䅁䅁䅯䅂䅁䅁䅯兤䅑䅁䅅䅁䉁䅁䅁兂䅁䅁䅁䤱䱨兑杷允䅁䅁䅑䅁䑁䅁䅷䅁䭁䍁䉕䅁䭁䅁䅑䅁䭁䡁䕑䅁䉁䅁䅁允䅁䅁䅕䅁䅁䭁決歋䵅䅉䅅䅁䕁䅁䅁睁䵁䅁䅁权扂允䅁权䕁䅁䅁权㝂䅂䅁允䅁䅁䅅䅁䙁䅁䅁䅁桁坷䉎䍄䉁䅁䅁䅂䅁䅁䅍䅄䅁䅁䅯兦䅁䅁䅯䅂䅁䅁䅯全䅑䅁䅅䅁䉁䅁䅁兂䅁䅁䅁䐫䑖兑杷允䅁䅁䅑䅁䑁䅁䅷䅁䭁䅁䉕䅁䭁䅁䅑䅁䭁䥁䕍䅁䉁䅁䅁允䅁䅁䅕䅁䅁䅁噧ご䵅䅉䅅䅁䕁䅁䅁睁䵁䅁䅁权㥂䅁䅁权䕁䅁䅁权ㅂ䅂䅁允䅁䅁䅅䅁䙁䅁䅁䅁䵂啰䉎䍄䉁䅁䅁䅂䅁䅁䅍䅄䅁䅁䅯䄵䅁䅁䅯䅂䅁䅁䅯睦䅑䅁䅅䅁䉁䅁䅁兂䅁䅁䅁䡎朸兑杷允䅁䅁䅑䅁䑁䅁䅷䅁䭁偁䄴䅁䭁䅁䅑䅁䭁䥁䕉䅁䉁䅁䅁允䅁䅁䅕䅁䅁乁杩く䵅䅉䅅䅁䕁䅁䅁睁䵁䅁䅁权啁䅁䅁权䕁䅁䅁权⭂䅂䅁允䅁䅁䅅䅁䙁䅁䅁䅁奂樹䉰䍄䉁䅁䅁䅂䅁䅁䅍䅄䅁䅁䅯䄹䅁䅁䅯充䅁䅁䅯睥䅑䅁䅅䅁䉁䅁䅁杄啁䅁䅁李穁䑁䅙䅍睁䑁䅁䅍睁䑁䅁䅁䵁䅉䅅䅁䕁䅁䅁睁䵁䅁䅁权⽄䅁䅁权䕁䅁䅁权䍃䅂䅁允䅁䅁䅅䅁䙁䅁䅁䅁獃穓䉤䍄䉁䅁䅁䅂䅁䅁䅍䅄䅁䅁䅯䅁䅅䅁䅯䅂䅁䅁䅯杧䅑䅁䅅䅁䉁䅁䅁兂䅁䅁䅁偯䑴兑杷允䅁䅁䅑䅁䑁䅁䅷䅁䭁乁䉯䅁䭁䅁䅑䅁䭁䡁䔴䅁䉁䅁䅁允䅁䅁䅕䅁䅁䭁浨䕒䵅䅉䅅䅁䕁䅁䅁睁䵁䅁䅁权㡂䅁䅁权䕁䅁䅁权䉃䅂䅁允䅁䅁䅅䅁䙁䅁䅁䅁元歧䉂䍄䉁䅁䅁䅂䅁䅁䅍䅄䅁䅁䅯䄰䅅䅁䅯䅂䅁䅁䅯兢䅑䅁䅅䅁䉁䅁䅁兂䅁䅁䅁䝯䱤兑杷允䅁䅁䅑䅁䑁䅁䅷䅁䭁䡁䄰䅁䭁䅁䅑䅁䭁䡁䕫䅁䉁䅁䅁允䅁䅁䅕䅁䅁䑁偁啑䵅䅉䅅䅁䕁䅁䅁睁䵁䅁䅁权⭂䅁䅁权䕁䅁䅁权㕂䅂䅁允䅁䅁䅅䅁䙁䅁䅁䅁䵄䍤䈵䍄䉁䅁䅁䅂䅁䅁䅍䅄䅁䅁䅯兆䅅䅁䅯充䅁䅁䅯入䅑䅁䅅䅁䉁䅁䅁杄啁䅁䅁睎睁䑁䅙䅍㑁䑁䅫李㍁䑁䅑䅁䵁䅉䅅䅁䕁䅁䅁睁䵁䅁䅁权㉄䅁䅁权䕁䅁䅁权㑂䅂䅁允䅁䅁䅅䅁䙁䅁䅁䅁睃啅䉴䍄䉁䅁䅁䅂䅁䅁䅍䅄䅁䅁䅯䅎䅅䅁䅯䅂䅁䅁䅯睥䅑䅁䅅䅁䉁䅁䅁兂䅁䅁䅁䡱祉兑杷允䅁䅁䅑䅁䑁䅁䅷䅁䭁䑁䉣䅁䭁䅁䅑䅁䭁䥁䕉䅁䉁䅁䅁允䅁䅁䅕䅁䅁䝁䥹䕑䵅䅉䅅䅁䕁䅁䅁睁䵁䅁䅁权牄允䅁权䕁䅁䅁权煁䅄䅁允䅁䅁䅅䅁䙁䅁䅁䅁杁浴䉂䍄䉁䅁䅁䅂䅁䅁䅍䅄䅁䅁䅯䅴䅅䅁䅯䅂䅁䅁䅯督䅑䅁䅅䅁䉁䅁䅁兂䅁䅁䅁䵙慉兑杷允䅁䅁䅑䅁䑁䅁䅷䅁䭁䡁䅷䅁䭁䅁䅑䅁䭁䡁䕳䅁䉁䅁䅁允䅁䅁䅕䅁䅁䱁䍃啐䵅䅉䅅䅁䕁䅁䅁睁䵁䅁䅁权啄䅁䅁权剁䅁䅁权㡂䅂䅁允䅁䅁䅅䅁佁䉁䅑䅁祁䑁䅅兏㕁䑁䅣睎㉁䑁䅅杍䅁䅁杷允䅁䅁䅑䅁䑁䅁䅷䅁䭁䡁䄴䅁䭁䅁䅑䅁䭁䡁䕳䅁䉁䅁䅁允䅁䅁䅕䅁䅁䍁䙑歌䵅䅉䅅䅁䕁䅁䅁睁䵁䅁䅁权㍁允䅁权剁䅁䅁权瑂䅂䅁允䅁䅁䅅䅁佁䉁䅑䅁㉁䑁䅕杍ぁ䑁䅙兎睁䑁䅁䅍䅁䅁杷允䅁䅁䅑䅁䑁䅁䅷䅁䭁䝁䉍䅁䭁䅁䅑䅁䭁䡁䕧䅁䉁䅁䅁允䅁䅁䅯睒䅁䅁杷允䅁䅁䅑䅁䑁䅁䅷䅁䭁䡁䅷䅁䭁䅁䅑䅁䭁䡁䕣䅁䉁䅁䅁允䅁䅁䅕䅁䅁䍁㙧啍䵅䅉䅅䅁䕁䅁䅁睁䵁䅁䅁权允䅁䅁权䕁䅁䅁权㕂䅂䅁允䅁䅁䅅䅁䙁䅁䅁䅁䍃祖䉴䍄䉁䅁䅁䅂䅁䅁䅍䅄䅁䅁䅯朹䅯䅁䅯充䅁䅁䅯睢䅑䅁䅅䅁䉁䅁䅁杄啁䅁䅁杍㉁䑁䅣䅎ぁ䑁䅁䅍睁䑁䅁䅁䵁䅉䅅䅁䕁䅁䅁睁䵁䅁䅁权穂䅁䅁权䕁䅁䅁权䅃䅂䅁允䅁䅁䅅䅁䙁䅁䅁䅁ㅁ䡣䉬䍄䉁䅁䅁䅂䅁䅁䅍䅄䅁䅁䅯睂䅅䅁䅯䅂䅁䅁䅯兦䅑䅁䅅䅁䉁䅁䅁兂䅁䅁䅁䝍㈴兑杷允䅁䅁䅑䅁䑁䅁䅷䅁䭁䡁䅷䅁䭁䅁䅑䅁䭁䥁䕉䅁䉁䅁䅁允䅁䅁䅕䅁䅁䵁ど䕎䵅䅉䅅䅁䕁䅁䅁睁䵁䅁䅁权㥂䅁䅁权䕁䅁䅁权䍃䅂䅁允䅁䅁䅅䅁䙁䅁䅁䅁奁ぅ䉆䍄䉁䅁䅁䅂䅁䅁䅍䅄䅁䅁䅯杰䅅䅁䅯充䅁䅁䅯䅥䅑䅁䅅䅁䉁䅁䅁杄啁䅁䅁兎睁䑁䅁䅍睁䑁䅁䅍睁䑁䅁䅁䵁䅉䅅䅁䕁䅁䅁睁䵁䅁䅁权㥂䅁䅁权䕁䅁䅁权䕃䅂䅁允䅁䅁䅅䅁䙁䅁䅁䅁潃武䉂䍄䉁䅁䅁䅂䅁䅁䅍䅄䅁䅁䅯杦䅁䅁䅯䅂䅁䅁䅯䅨䅑䅁䅅䅁䉁䅁䅁兂䅁䅁䅁䥫砰兑杷允䅁䅁䅑䅁䑁䅁䅷䅁䭁乁䅑䅁䭁䅁䅑䅁䭁䥁䕑䅁䉁䅁䅁允䅁䅁䅕䅁䅁䡁䱑歒䵅䅉䅅䅁䕁䅁䅁睁䵁䅁䅁权㥂䅁䅁权䕁䅁䅁权穂䅂䅁允䅁䅁䅅䅁䙁䅁䅁䅁潄䑺䈱䍄䉁䅁䅁䅂䅁䅁䅍䅄䅁䅁䅯內䅕䅁䅯䅂䅁䅁䅯兣䅑䅁䅅䅁䉁䅁䅁兂䅁䅁䅁爱楷兑杷允䅁䅁䅑䅁䑁䅁䅷䅁䭁䡁䅉䅁䭁䅁䅑䅁䭁䡁䔸䅁䉁䅁䅁允䅁䅁䅕䅁䅁佁䙂啉䵅䅉䅅䅁䕁䅁䅁睁䵁䅁䅁权歄允䅁权䕁䅁䅁权㡂䅂䅁允䅁䅁䅅䅁䙁䅁䅁䅁䝁䍨䉚䍄䉁䅁䅁䅂䅁䅁䅍䅄䅁䅁䅯䅗䅅䅁䅯䅂䅁䅁䅯杧䅑䅁䅅䅁䉁䅁䅁兂䅁䅁䅃汍㡒兑杷允䅁䅁䅑䅁䑁䅁䅷䅁䭁偁䉣䅁䭁䅁䅑䅁䭁䡁䕯䅁䉁䅁䅁允䅁䅁䅕䅁䅁䭙則ぬ䵅䅉䅅䅁䕁䅁䅁睁䵁䅁䅁权桄䅁䅁权䕁䅁䅁权㕂䅂䅁允䅁䅁䅅䅁䙁䅁䅁䅁啁ㅎ䉬䍄䉁䅁䅁䅂䅁䅁䅍䅄䅁䅁䅯睩䅅䅁䅯䅂䅁䅁䅯杋䅷䅁䅅䅁䉁䅁䅁兂䅁䅁䅁倴敆兑杷允䅁䅁䅑䅁䑁䅁䅷䅁䭁䅁䈰䅁䭁䅁䅑䅁䭁䡁䕳䅁䉁䅁䅁允䅁䅁䅕䅁䅁䡁全問䵅䅉䅅䅁䕁䅁䅁睁䵁䅁䅁权慃䅁䅁权䕁䅁䅁权䑃䅂䅁允䅁䅁䅅䅁䙁䅁䅁䅁䱂㉅䉰䍄䉁䅁䅁䅂䅁䅁䅍䅄䅁䅁䅯杭䅁䅁䅯䅂䅁䅁䅯兦䅑䅁䅅䅁䉁䅁䅁兂䅁䅁䅁䉦啰兑杷允䅁䅁䅑䅁䑁䅁䅷䅁䭁乁䅉䅁䭁䅁䅑䅁䭁䡁䕳䅁䉁䅁䅁允䅁䅁䅕䅁䅁䕁灑歗䵅䅉䅅䅁䕁䅁䅁睁䵁䅁䅁权扁允䅁权䕁䅁䅁权硂䅂䅁允䅁䅁䅅䅁䙁䅁䅁䅁穄䡳䉂䍄䉁䅁䅁䅂䅁䅁䅍䅄䅁䅁䅯䅈䅅䅁䅯䅂䅁䅁䅯督䅑䅁䅅䅁䉁䅁䅁兂䅁䅁䅁䤶㡣兑杷允䅁䅁䅑䅁䑁䅁䅷䅁䭁䍁䉷䅁䭁䅁䅑䅁䭁䡁䕳䅁䉁䅁䅁允䅁䅁䅕䅁䅁䑁㍆啙䵅䅉䅅䅁䕁䅁䅁睁䵁䅁䅁权慃䅁䅁权䕁䅁䅁权ㅂ䅂䅁允䅁䅁䅅䅁䙁䅁䅁䅁兄啦䉚䍄䉁䅁䅁䅂䅁䅁䅍䅄䅁䅁䅯杭䅁䅁䅯䅂䅁䅁䅯杦䅑䅁䅅䅁䉁䅁䅁兂䅁䅁䅁䑔䉒兑杷允䅁䅁䅑䅁䑁䅁䅷䅁䭁䱁䈴䅁䭁䅁䅑䅁䭁䡁䕣䅁䉁䅁䅁允䅁䅁䅕䅁䅁䕁灑歓䵅䅉䅅䅁䕁䅁䅁睁䵁䅁䅁权⽃䅁䅁权䕁䅁䅁权㍂䅂䅁允䅁䅁䅅䅁䙁䅁䅁䥁穂䙱䉖䍄䉁䅁䅁䅂䅁䅁䅍䅄䅁䅁䅯杭䅁䅁䅯䅂䅁䅁䅯杤䅑䅁䅅䅁䉁䅁䅁兂䅁䅁䅁ぢ穁兑杷允䅁䅁䅑䅁䑁䅁䅷䅁䭁䡁䅣䅁䭁䅁䅑䅁䭁䡁䕷䅁䉁䅁䅁允䅁䅁䅕䅁䅁䱁癨啓䵅䅉䅅䅁䕁䅁䅁睁䵁䅁䅁权慃䅁䅁权䕁䅁䅁权㍂䅂䅁允䅁䅁䅅䅁䙁䅁䅁䅁祃楁䈵䍄䉁䅁䅁䅂䅁䅁䅍䅄䅁䅁䅯杘䅁䅁䅯䅂䅁䅁䅯杧䅑䅁䅅䅁䉁䅁䅁兂䅁䅁䅁䑖歍兑杷允䅁䅁䅑䅁䑁䅁䅷䅁䭁䉁䈸䅁䭁䉁䅅䅁䭁䡁䕕䅁䉁䅁䅁允䅁䅁䄴䅆䅁䑁䅉睎㑁䑁䅣䅍睁䑁䅁䅍睁䅁䅁䍄䉁䅁䅁䅂䅁䅁䅍䅄䅁䅁䅯党䅅䅁䅯䅂䅁䅁䅯䅨䅑䅁䅅䅁䉁䅁䅁兂䅁䅁䅁䭺但兑杷允䅁䅁䅑䅁䑁䅁䅷䅁䭁乁䉯䅁䭁䅁䅑䅁䭁䥁䕍䅁䉁䅁䅁允䅁䅁䅕䅁䅁偁偓歑䵅䅉䅅䅁䕁䅁䅁睁䵁䅁䅁权䩂允䅁权䕁䅁䅁权瑂䅂䅁允䅁䅁䅅䅁䙁䅁䅁䅁硂䝮䉂䍄䉁䅁䅁䅂䅁䅁䅍䅄䅁䅁䅯儱䅁䅁䅯䅂䅁䅁䅯兤䅑䅁䅅䅁䉁䅁䅁兂䅁䅁䅂㍅嘶兑杷允䅁䅁䅑䅁䑁䅁䅷䅁䭁乁䅕䅁䭁䅁䅑䅁䭁䥁䕅䅁䉁䅁䅁允䅁䅁䅕䅁䅁䅯乃啮䵅䅉䅅䅁䕁䅁䅁睁䵁䅁䅁权摂允䅁权䕁䅁䅁权䙃䅂䅁允䅁䅁䅅䅁䙁䅁䅁䅁睃砹䉚䍄䉁䅁䅁䅂䅁䅁䅍䅄䅁䅁䅯杇䅁䅁䅯䅂䅁䅁䅯內䅑䅁䅅䅁䉁䅁䅁兂䅁䅁䅁㤯癆兑杷允䅁䅁䅑䅁䑁䅁䅷䅁䭁乁䅕䅁䭁䅁䅑䅁䭁䡁䕑䅁䉁䅁䅁允䅁䅁䅕䅁䅁䙑煚に䵅䅉䅅䅁䕁䅁䅁睁䵁䅁䅁权啂䅁䅁权䕁䅁䅁权䕃䅂䅁允䅁䅁䅅䅁䙁䅁䅁䅁䵃が䉤䍄䉁䅁䅁䅂䅁䅁䅍䅄䅁䅁䅯睑䅅䅁䅯䅂䅁䅁䅯杦䅑䅁䅅䅁䉁䅁䅁兂䅁䅁䅁佩㡉兑杷允䅁䅁䅑䅁䑁䅁䅷䅁䭁偁䅅䅁䭁䅁䅑䅁䭁䡁䔰䅁䉁䅁䅁允䅁䅁䅕䅁䅁乑⽫ざ䵅䅉䅅䅁䕁䅁䅁睁䵁䅁䅁权噄䅁䅁权䕁䅁䅁权㝂䅂䅁允䅁䅁䅅䅁䙁䅁䅁䅁䝄㕗䉖䍄䉁䅁䅁䅂䅁䅁䅍䅄䅁䅁䅯兌䅅䅁䅯充䅁䅁䅯杧䅑䅁䅅䅁䉁䅁䅁杄啁䅁䅁杍睁䑁䅫䅍㕁䑁䅣䅍睁䑁䅁䅁䵁䅉䅅䅁䕁䅁䅁睁䵁䅁䅁权慄䅁䅁权䕁䅁䅁权䙃䅂䅁允䅁䅁䅅䅁䙁䅁䅁䅁歁汧䉎䍄䉁䅁䅁䅂䅁䅁䅍䅄䅁䅁䅯睐䅁䅁䅯䅂䅁䅁䅯杦䅑䅁䅅䅁䉁䅁䅁兂䅁䅁䅁䭗祫兑杷允䅁䅁䅑䅁䑁䅁䅷䅁䭁䍁䈴䅁䭁䅁䅑䅁䭁䡁䕉䅁䉁䅁䅁允䅁䅁䅕䅁䅁䅁䙹か䵅䅉䅅䅁䕁䅁䅁睁䵁䅁䅁权流允䅁权䕁䅁䅁权䕃䅂䅁允䅁䅁䅅䅁䙁䅁䅁䅁汁㑎䉸䍄䉁䅁䅁䅂䅁䅁䅍䅄䅁䅁䅯儱䅁䅁䅯䅂䅁䅁䅯䅦䅑䅁䅅䅁䉁䅁䅁兂䅁䅁䅂㙥䩩兑杷允䅁䅁䅑䅁䑁䅁䅷䅁䭁䝁䅳䅁䭁䅁䅑䅁䭁䡁䕫䅁䉁䅁䅁允䅁䅁䅕䅁䅁䭁䍧䕎䵅䅉䅅䅁䕁䅁䅁睁䵁䅁䅁权桃䅁䅁权䕁䅁䅁权㙂䅂䅁允䅁䅁䅅䅁䙁䅁䅁䅁歁ㄲ䉬䍄䉁䅁䅁䅂䅁䅁䅍䅄䅁䅁䅯䄵䅅䅁䅯充䅁䅁䅯內䅑䅁䅅䅁䉁䅁䅁杄啁䅁䅁免㍁䑁䅙䅍㍁䑁䅫䅍睁䑁䅁䅁䵁䅉䅅䅁䕁䅁䅁睁䵁䅁䅁权桃䅁䅁权䕁䅁䅁权硂䅂䅁允䅁䅁䅅䅁䙁䅁䅁䅁佄噬䉬䍄䉁䅁䅁䅂䅁䅁䅍䅄䅁䅁䅯杰䅁䅁䅯䅂䅁䅁䅯睧䅑䅁䅅䅁䉁䅁䅁兂䅁䅁䅁畁剤兑杷允䅁䅁䅑䅁䑁䅁䅷䅁䭁䭁䅅䅁䭁䅁䅑䅁䭁䡁䕉䅁䉁䅁䅁允䅁䅁䅕䅁䅁䭁卌ざ䵅䅉䅅䅁䕁䅁䅁睁䵁䅁䅁权㝁䅁䅁权䕁䅁䅁权祂䅂䅁允䅁䅁䅅䅁䙁䅁䅁䅁䭃票䉬䍄䉁䅁䅁䅂䅁䅁䅍䅄䅁䅁䅯李䅁䅁䅯充䅁䅁䅯䅣䅑䅁䅅䅁䉁䅁䅁杄十䅁䅁兏睁䑁䅕䅎㍁䑁䅁䅍睁䅁䅁䍄䉁䅁䅁䅂䅁䅁䅍䅄䅁䅁䅯兔䅁䅁䅯䅂䅁䅁䅯兦䅑䅁䅅䅁䉁䅁䅁兂䅁䅁䅃汖䭱兑杷允䅁䅁䅑䅁䑁䅁䅷䅁䭁䕁䄴䅁䭁䅁䅑䅁䭁䡁䔰䅁䉁䅁䅁允䅁䅁䅕䅁䅁䙧汣啕䵅䅉䅅䅁䕁䅁䅁睁䵁䅁䅁权慁䅁䅁权䕁䅁䅁权ㅂ䅂䅁允䅁䅁䅅䅁䙁䅁䅁䅁扁㈹䈹䍄䉁䅁䅁䅂䅁䅁䅍䅄䅁䅁䅯眵䅁䅁䅯䅂䅁䅁䅯睦䅑䅁䅅䅁䉁䅁䅁兂䅁䅁䅁䉐奅兑杷允䅁䅁䅑䅁䑁䅁䅷䅁䭁䭁䅅䅁䭁䅁䅑䅁䭁䡁䕑䅁䉁䅁䅁允䅁䅁䅕䅁䅁䵁楩ざ䵅䅉䅅䅁䕁䅁䅁睁䵁䅁䅁权歃允䅁权剁䅁䅁权祂䅂䅁允䅁䅁䅅䅁佁䉁䅑䅁祁䑁䅫免㑁䑁䅑兎㉁䑁䅁杍䅁䅁杷允䅁䅁䅑䅁䑁䅁䅷䅁䭁䭁䅧䅁䭁䅁䅑䅁䭁䥁䕅䅁䉁䅁䅁允䅁䅁䅕䅁䅁䕁獐歖䵅䅉䅅䅁䕁䅁䅁睁䵁䅁䅁权獁允䅁权䕁䅁䅁权㙂䅂䅁允䅁䅁䅅䅁䙁䅁䅁䅁䍂坦䉎䍄䉁䅁䅁䅂䅁䅁䅍䅄䅁䅁䅯眷䅅䅁䅯䅂䅁䅁䅯睥䅑䅁䅅䅁䉁䅁䅁兂䅁䅁䅁丸㜸兑杷允䅁䅁䅑䅁䑁䅁䅷䅁䭁偁䅣䅁䭁䅁䅑䅁䭁䡁䕁䅁䉁䅁䅁允䅁䅁䅕䅁䅁䕁条䕖䵅䅉䅅䅁䕁䅁䅁睁䵁䅁䅁权⭁允䅁权䕁䅁䅁权⽂䅂䅁允䅁䅁䅅䅁䙁䅁䅁䅁䥃䔳䈱䍄䉁䅁䅁䅂䅁䅁䅍䅄䅁䅁䅯睘䅁䅁䅯䅂䅁䅁䅯杤䅑䅁䅅䅁䉁䅁䅁兂䅁䅁䅁䉂䥚兑杷允䅁䅁䅑䅁䑁䅁䅷䅁䭁䅁䉯䅁䭁䅁䅑䅁䭁䡁䕍䅁䉁䅁䅁允䅁䅁䅕䅁䅁䩁䱂啒䵅䅉䅅䅁䕁䅁䅁睁䵁䅁䅁权㉄权䅁权䕁䅁䅁权㡂䅂䅁允䅁䅁䅅䅁䙁䅁䅁䅁㑁杩䉂䍄䉁䅁䅁䅂䅁䅁䅍䅄䅁䅁䅯兯䅁䅁䅯䅂䅁䅁䅯杤䅑䅁䅅䅁䉁䅁䅁兂䅁䅁䅁䱂呆兑杷允䅁䅁䅑䅁䑁䅁䅷䅁䭁䥁䉯䅁䭁䅁䅑䅁䭁䡁䕕䅁䉁䅁䅁允䅁䅁䅕䅁䅁䩁晡啊䵅䅉䅅䅁䕁䅁䅁睁䵁䅁䅁权㕄䅁䅁权䕁䅁䅁权穂䅂䅁允䅁䅁䅅䅁䙁䅁䅁䅁㑄橧䉴䍄䉁䅁䅁䅂䅁䅁䅍䅄䅁䅁䅯䄲䅅䅁䅯䅂䅁䅁䅯全䅑䅁䅅䅁䉁䅁䅁兂䅁䅁䅁换浸兑杷允䅁䅁䅑䅁䑁䅁䅷䅁䭁佁䉫䅁䭁䅁䅑䅁䭁䥁䕉䅁䉁䅁䅁允䅁䅁䅕䅁䅁䕁睚䕘䵅䅉䅅䅁䕁䅁䅁睁䵁䅁䅁权浂允䅁权䕁䅁䅁权睂䅂䅁允䅁䅁䅅䅁䙁䅁䅁䅁桂湱䉸䍄䉁䅁䅁䅂䅁䅁䅍䅄䅁䅁䅯䅶䅅䅁䅯䅂䅁䅁䅯睧䅑䅁䅅䅁䉁䅁䅁兂䅁䅁䅁䑕奍兑杷允䅁䅁䅑䅁䑁䅁䅷䅁䭁䝁䅕䅁䭁䅁䅑䅁䭁䥁䕍䅁䉁䅁䅁允䅁䅁䅕䅁䅁䍁歂歅䵅䅉䅅䅁䕁䅁䅁睁䵁䅁䅁权䅃䅁䅁权䕁䅁䅁权䅃䅂䅁允䅁䅁䅅䅁䙁䅁䅁䥁䕄商䉎䍄䉁䅁䅁䅂䅁䅁䅍䅄䅁䅁䅯其䅅䅁䅯䅂䅁䅁䅯兣䅑䅁䅅䅁䉁䅁䅁兂䅁䅁䅁晦〹兑杷允䅁䅁䅑䅁䑁䅁䅷䅁䭁乁䅯䅁䭁䅁䅑䅁䭁䡁䕧䅁䉁䅁䅁允䅁䅁䅕䅁䅁䕁穃啕䵅䅉䅅䅁䕁䅁䅁睁䵁䅁䅁权䭂允䅁权剁䅁䅁权療䅂䅁允䅁䅁䅅䅁佁䉁䅑䅁硁䑁䅣睍睁䑁䅁䅍睁䑁䅁䅍䅁䅁杷允䅁䅁䅑䅁䑁䅁䅷䅁䭁䱁䅅䅁䭁䅁䅑䅁䭁䡁䕳䅁䉁䅁䅁允䅁䅁䅕䅁䅁䱁乳き䵅䅉䅅䅁䕁䅁䅁睁䵁䅁䅁权祁允䅁权剁䅁䅁权祂䅂䅁允䅁䅁䅅䅁佁䉁䅉䅁㉁䑁䅑䅏祁䑁䅧䅏硁䑁䅫䅁䵁䅉䅅䅁䕁䅁䅁睁䵁䅁䅁权㡂允䅁权䕁䅁䅁权瑂䅂䅁允䅁䅁䅅䅁䙁䅁䅁䅁坃ㅓ䉬䍄䉁䅁䅁䅂䅁䅁䅍䅄䅁䅁䅯杶䅅䅁䅯充䅁䅁䅯䅨䅑䅁䅅䅁䉁䅁䅁杄啁䅁䅁睍ぁ䑁䅍䅍睁䑁䅁䅍睁䑁䅁䅁䵁䅉䅅䅁䕁䅁䅁睁䵁䅁䅁权奁允䅁权䕁䅁䅁权䙃䅂䅁允䅁䅁䅅䅁䙁䅁䅁䅁扃洱䉰䍄䉁䅁䅁䅂䅁䅁䅍䅄䅁䅁䅯眱䅁䅁䅯䅂䅁䅁䅯䅦䅑䅁䅅䅁䉁䅁䅁兂䅁䅁䅁杶㉎兑杷允䅁䅁䅑䅁䑁䅁䅷䅁䭁䉁䅉䅁䭁䅁䅑䅁䭁䡁䕫䅁䉁䅁䅁允䅁䅁䅕䅁䅁䵁穑歍䵅䅉䅅䅁䕁䅁䅁睁䵁䅁䅁权煃允䅁权䕁䅁䅁权瑂䅂䅁允䅁䅁䅅䅁䙁䅁䅁䅁䝂㉉䉒䍄䉁䅁䅁䅂䅁䅁䅍䅄䅁䅁䅯睚䅅䅁䅯䅂䅁䅁䅯睤䅑䅁䅅䅁䉁䅁䅁兂䅁䅁䅁䝆祆兑杷允䅁䅁䅑䅁䑁䅁䅷䅁䭁䅁䈴䅁䭁䉁䅅䅁䭁䡁䕣䅁䉁䅁䅁允䅁䅁䄴杅䅁䑁䅍兏ㅁ䑁䅕睎睁䑁䅁䅍䅁䅁杷允䅁䅁䅑䅁䑁䅁䅷䅁䭁䍁䉙䅁䭁䉁䅅䅁䭁䡁䕕䅁䉁䅁䅁允䅁䅁䄴䅆䅁䑁䅅䅎ぁ䑁䅅䅍睁䑁䅁䅍睁䅁䅁䍄䉁䅁䅁䅂䅁䅁䅍䅄䅁䅁䅯睌䅅䅁䅯充䅁䅁䅯杣䅑䅁䅅䅁䉁䅁䅁杄允䅁䅁睍㉁䑁䅕兎ㅁ䑁䅅睎䅁䅁杷允䅁䅁䅑䅁䑁䅁䅷䅁䭁䑁䉁䅁䭁䅁䅑䅁䭁䡁䕍䅁䉁䅁䅁允䅁䅁䅕䅁䅁䅁乁䕅䵅䅉䅅䅁䕁䅁䅁睁䵁䅁䅁权㝂允䅁权剁䅁䅁权㍂䅂䅁允䅁䅁䅅䅁佁䉁䅉䅁㍁䑁䅕䅎睁䑁䅑䅍睁䑁䅁䅁䵁䅉䅅䅁䕁䅁䅁睁䵁䅁䅁权牄䅁䅁权䕁䅁䅁权⭂䅂䅁允䅁䅁䅅䅁䙁䅁䅁䥁偁塒䉸䍄䉁䅁䅁䅂䅁䅁䅍䅄䅁䅁䅯朲䅁䅁䅯䅂䅁䅁䅯杣䅑䅁䅅䅁䉁䅁䅁兂䅁䅁䅁佋偂兑杷允䅁䅁䅑䅁䑁䅁䅷䅁䭁䍁䅷䅁䭁䅁䅑䅁䭁䡁䔰䅁䉁䅁䅁允䅁䅁䅕䅁䅁䝁䍩ぐ䵅䅉䅅䅁䕁䅁䅁睁䵁䅁䅁权㉁允䅁权䕁䅁䅁权⭂䅂䅁允䅁䅁䅅䅁䙁䅁䅁䅁允祐䉖䍄䉁䅁䅁䅂䅁䅁䅍䅄䅁䅁䅯兊䅁䅁䅯䅂䅁䅁䅯杋䅷䅁䅅䅁䉁䅁䅁权䡂䅁䅁䍄䉁䅁䅁䅂䅁䅁䅍䅄䅁䅁䅯睑䅁䅁䅯充䅁䅁䅯䅧䅑䅁䅅䅁䉁䅁䅁杄啁䅁䅁李睁䑁䅉䅍睁䑁䅁䅍睁䑁䅁䅁䵁䅉䅅䅁䕁䅁䅁睁䵁䅁䅁权慄䅁䅁权䕁䅁䅁权㝂䅂䅁允䅁䅁䅅䅁䙁䅁䅁䅁獂啳䈵䍄䉁䅁䅁䅂䅁䅁䅍䅄䅁䅁䅯杘䅅䅁䅯䅂䅁䅁䅯杧䅑䅁䅅䅁䉁䅁䅁兂䅁䅁䅁偳搸兑杷允䅁䅁䅑䅁䑁䅁䅷䅁䭁乁䉳䅁䭁䅁䅑䅁䭁䡁䕍䅁䉁䅁䅁允䅁䅁䅕䅁䅁䱁䉸ざ䵅䅉䅅䅁䕁䅁䅁睁䵁䅁䅁权晄䅁䅁权䕁䅁䅁权㙂䅂䅁允䅁䅁䅅䅁䙁䅁䅁䅁楄噉䉂䍄䉁䅁䅁䅂䅁䅁䅍䅄䅁䅁䅯睇䅅䅁䅯䅂䅁䅁䅯䅤䅑䅁䅅䅁䉁䅁䅁兂䅁䅁䅃畏眵兑杷允䅁䅁䅑䅁䑁䅁䅷䅁䭁䉁䈸䅁䭁䅁䅑䅁䭁䡁䕯䅁䉁䅁䅁允䅁䅁䅕䅁䅁䩁㕄啍䵅䅉䅅䅁䕁䅁䅁睁䵁䅁䅁权杁䅁䅁权䕁䅁䅁权䕃䅂䅁允䅁䅁䅅䅁䙁䅁䅁䅁呁㈸䉊䍄䉁䅁䅁䅂䅁䅁䅍䅄䅁䅁䅯䅡䅁䅁䅯充䅁䅁䅯杤䅑䅁䅅䅁䉁䅁䅁杄十䅁䅁李祁䑁䅉䅏祁䑁䅁䅍睁䅁䅁䍄䉁䅁䅁䅂䅁䅁䅍䅄䅁䅁䅯杂䅅䅁䅯充䅁䅁䅯睢䅑䅁䅅䅁䉁䅁䅁杄啁䅁䅁杍睁䑁䅍䅍穁䑁䅁䅍睁䑁䅁䅁䵁䅉䅅䅁䕁䅁䅁睁䵁䅁䅁权灁䅁䅁权䕁䅁䅁权㝂䅂䅁允䅁䅁䅅䅁䙁䅁䅁䅁潁穙䈹䍄䉁䅁䅁䅂䅁䅁䅍䅄䅁䅁䅯朶䅁䅁䅯䅂䅁䅁䅯內䅑䅁䅅䅁䉁䅁䅁兂䅁䅁䅁䜸䑂兑杷允䅁䅁䅑䅁䑁䅁䅷䅁䭁䱁䉯䅁䭁䅁䅑䅁䭁䡁䕙䅁䉁䅁䅁允䅁䅁䅯睒䅁䅁杷允䅁䅁䅑䅁䑁䅁䅷䅁䭁佁䅫䅁䭁䅁䅑䅁䭁䡁䕉䅁䉁䅁䅁允䅁䅁䅕䅁䅁䝁杊䕕䵅䅉䅅䅁䕁䅁䅁睁䵁䅁䅁权晄䅁䅁权䕁䅁䅁权䙃䅂䅁允䅁䅁䅅䅁䙁䅁䅁䅁獄䕫䉬䍄䉁䅁䅁䅂䅁䅁䅍䅄䅁䅁䅯䅰䅁䅁䅯䅂䅁䅁䅯䅤䅑䅁䅅䅁䉁䅁䅁兂䅁䅁䅁䭶䝰兑杷允䅁䅁䅑䅁䑁䅁䅷䅁䭁佁䅧䅁䭁䅁䅑䅁䭁䥁䕁䅁䉁䅁䅁允䅁䅁䅕䅁䅁䙁破啣䵅䅉䅅䅁䕁䅁䅁睁䵁䅁䅁权摄䅁䅁权䕁䅁䅁权⽂䅂䅁允䅁䅁䅅䅁䙁䅁䅁䅁兂䑳䉨䍄䉁䅁䅁䅂䅁䅁䅍䅄䅁䅁䅯眳䅁䅁䅯䅂䅁䅁䅯睧䅑䅁䅅䅁䉁䅁䅁兂䅁䅁䅁䉂䥚兑杷允䅁䅁䅑䅁䑁䅁䅷䅁䭁䙁䅫䅁䭁䅁䅑䅁䭁䡁䕷䅁䉁䅁䅁允䅁䅁䅕䅁䅁䙁げ䕒䵅䅉䅅䅁䕁䅁䅁睁䵁䅁䅁权㝁允䅁权剁䅁䅁权䙃䅂䅁允䅁䅁䅅䅁佁䉁䅑䅁ㅁ䑁䅁睎睁䑁䅙兏ぁ䑁䅍兎䅁䅁杷允䅁䅁䅑䅁䑁䅁䅷䅁䭁䝁䈴䅁䭁䅁䅑䅁䭁䡁䕳䅁䉁䅁䅁允䅁䅁䅕䅁䅁佁煨歅䵅䅉䅅䅁䕁䅁䅁睁䵁䅁䅁权允䅁䅁权䕁䅁䅁权⽂䅂䅁允䅁䅁䅅䅁䙁䅁䅁䅁睃䌱䉒䍄䉁䅁䅁䅂䅁䅁䅍䅄䅁䅁䅯兏䅁䅁䅯䅂䅁䅁䅯睢䅑䅁䅅䅁䉁䅁䅁兂䅁䅁䅁牥噴兑杷允䅁䅁䅑䅁䑁䅁䅷䅁䭁䕁䉣䅁䭁䅁䅑䅁䭁䡁䕙䅁䉁䅁䅁允䅁䅁䅕䅁䅁䵁桩け䵅䅉䅅䅁䕁䅁䅁睁䵁䅁䅁权汁䅁䅁权䕁䅁䅁权祂䅂䅁允䅁䅁䅅䅁䙁䅁䅁䅁䅁䙦䉖䍄䉁䅁䅁䅂䅁䅁䅍䅄䅁䅁䅯杦䅅䅁䅯䅂䅁䅁䅯杦䅑䅁䅅䅁䉁䅁䅁兂䅁䅁䅁桉硁兑杷允䅁䅁䅑䅁䑁䅁䅷䅁䭁䍁䅁䅁䭁䅁䅑䅁䭁䥁䕍䅁䉁䅁䅁允䅁䅁䅕䅁䅁乁䡐䕚䵅䅉䅅䅁䕁䅁䅁睁䵁䅁䅁权晄䅁䅁权䕁䅁䅁权䉃䅂䅁允䅁䅁䅅䅁䙁䅁䅁䥁㙃ぱ䉆䍄䉁䅁䅁䅂䅁䅁䅍䅄䅁䅁䅯兊䅅䅁䅯䅂䅁䅁䅯兦䅑䅁䅅䅁䉁䅁䅁兂䅁䅁䅁塐祯兑杷允䅁䅁䅑䅁䑁䅁䅷䅁䭁䡁䅅䅁䭁䅁䅑䅁䭁䡁䕣䅁䉁䅁䅁允䅁䅁䅕䅁䅁偁睧䕋䵅䅉䅅䅁䕁䅁䅁睁䵁䅁䅁权晄䅁䅁权䕁䅁䅁权㕂䅂䅁允䅁䅁䅅䅁䙁䅁䅁䅁桂歔䉂䍄䉁䅁䅁䅂䅁䅁䅍䅄䅁䅁䅯眳䅁䅁䅯䅂䅁䅁䅯睦䅑䅁䅅䅁䉁䅁䅁兂䅁䅁䅃樲䉖兑杷允䅁䅁䅑䅁䑁䅁䅷䅁䭁䙁䈴䅁䭁䅁䅑䅁䭁䡁䕷䅁䉁䅁䅁允䅁䅁䅕䅁䅁䉁牃䕈䵅䅉䅅䅁䕁䅁䅁睁䵁䅁䅁权癃允䅁权剁䅁䅁权㑂䅂䅁允䅁䅁䅅䅁佁䉁䅑䅁祁䑁䅧兎㉁䑁䅙睍睁䑁䅁䅍䅁䅁杷允䅁䅁䅑䅁䑁䅁䅷䅁䭁䵁䄸䅁䭁䅁䅑䅁䭁䥁䕉䅁䉁䅁䅁允䅁䅁䅕䅁䅁䙁潹問䵅䅉䅅䅁䕁䅁䅁睁䵁䅁䅁权晄䅁䅁权䕁䅁䅁权䍃䅂䅁允䅁䅁䅅䅁䙁䅁䅁䅁晁橙䉨䍄䉁䅁䅁䅂䅁䅁䅍䅄䅁䅁䅯睙䅁䅁䅯充䅁䅁䅯来䅑䅁䅅䅁䉁䅁䅁杄啁䅁䅁睍ㅁ䑁䅫䅏㉁䑁䅫䅍睁䑁䅁䅁䵁䅉䅅䅁䕁䅁䅁睁䵁䅁䅁权ㅁ允䅁权䕁䅁䅁权䉃䅂䅁允䅁䅁䅅䅁䙁䅁䅁䅁䥃样䈵䍄䉁䅁䅁䅂䅁䅁䅍䅄䅁䅁䅯䅇䅁䅁䅯充䅁䅁䅯䅤䅑䅁䅅䅁䉁䅁䅁杄啁䅁䅁免㉁䑁䅅睎穁䑁䅅兏㍁䑁䅍䅁䵁䅉䅅䅁䕁䅁䅁睁䵁䅁䅁权䙂䅁䅁权䕁䅁䅁权療䅂䅁允䅁䅁䅅䅁䙁䅁䅁䵁歄灮䉚䍄䉁䅁䅁䅂䅁䅁䅍䅄䅁䅁䅯兄䅁䅁䅯充䅁䅁䅯睢䅑䅁䅅䅁䉁䅁䅁杄坁䅁䅁免㍁䑁䅣杍睁䑁䅁䅍睁䑁䅁䅍䅁䅁杷允䅁䅁䅑䅁䑁䅁䅷䅁䭁䩁䉧䅁䭁䅁䅑䅁䭁䡁䕯䅁䉁䅁䅁允䅁䅁䅕䅁䅁䑁䉷け䵅䅉䅅䅁䕁䅁䅁睁䵁䅁䅁权晄允䅁权剁䅁䅁权㡂䅂䅁允䅁䅁䅅䅁佁䉁䅑䅁硁䑁䅕䅍穁䑁䅕䅏睁䑁䅁䅍䅁䅁杷允䅁䅁䅑䅁䑁䅁䅷䅁䭁佁䅷䅁䭁䅁䅑䅁䭁䡁䔰䅁䉁䅁䅁允䅁䅁䅕䅁䅁佁䩸䕔䵅䅉䅅䅁䕁䅁䅁睁䵁䅁䅁权㉄允䅁权䕁䅁䅁权䉃䅂䅁允䅁䅁䅅䅁䙁䅁䅁䅁煂䙬䉖䍄䉁䅁䅁䅂䅁䅁䅍䅄䅁䅁䅯杄䅁䅁䅯䅂䅁䅁䅯全䅑䅁䅅䅁䉁䅁䅁兂䅁䅁䅁䴲圹兑杷允䅁䅁䅑䅁䑁䅁䅷䅁䭁䥁䅣䅁䭁䅁䅑䅁䭁䝁䔰䅁䉁䅁䅁允䅁䅁䅕䅁䅁䉁㕹啑䵅䅉䅅䅁䕁䅁䅁睁䵁䅁䅁权偁允䅁权䕁䅁䅁权ㅂ䅂䅁允䅁䅁䅅䅁䙁䅁䅁䅁潂が䉨䍄䉁䅁䅁䅂䅁䅁䅍䅄䅁䅁䅯先䅅䅁䅯䅂䅁䅁䅯来䅑䅁䅅䅁䉁䅁䅁兂䅁䅁䅁䅄椹兑杷允䅁䅁䅑䅁䑁䅁䅷䅁䭁䱁䈰䅁䭁䅁䅑䅁䭁䡁䔴䅁䉁䅁䅁允䅁䅁䅕䅁䅁䅁剘ぢ䵅䅉䅅䅁䕁䅁䅁睁䵁䅁䅁权杄䅁䅁权䕁䅁䅁权瑂䅂䅁允䅁䅁䅅䅁䙁䅁䅁䅁䩃䡧䉒䍄䉁䅁䅁䅂䅁䅁䅍䅄䅁䅁䅯䅘䅁䅁䅯䅂䅁䅁䅯內䅑䅁䅅䅁䉁䅁䅁兂䅁䅁䅁䨳噊兑杷允䅁䅁䅑䅁䑁䅁䅷䅁䭁䉁䉅䅁䭁䉁䅅䅁䭁䥁䕕䅁䉁䅁䅁允䅁䅁䄴䅆䅁䑁䅉免㑁䑁䅍䅍睁䑁䅁䅍睁䅁䅁䍄䉁䅁䅁䅂䅁䅁䅍䅄䅁䅁䅯䅘䅁䅁䅯䅂䅁䅁䅯兢䅑䅁䅅䅁䉁䅁䅁兂䅁䅁䅃㍋䙎兑杷允䅁䅁䅑䅁䑁䅁䅷䅁䭁䥁䈰䅁䭁䅁䅑䅁䭁䡁䕑䅁䉁䅁䅁允䅁䅁䅕䅁䅁䍁桙䕓䵅䅉䅅䅁䕁䅁䅁睁䵁䅁䅁权呃允䅁权䕁䅁䅁权㉂䅂䅁允䅁䅁䅅䅁䙁䅁䅁䅁元朶䉒䍄䉁䅁䅁䅂䅁䅁䅍䅄䅁䅁䅯䄴䅁䅁䅯䅂䅁䅁䅯来䅑䅁䅅䅁䉁䅁䅁兂䅁䅁䅁䑰ㅤ兑杷允䅁䅁䅑䅁䑁䅁䅷䅁䭁䕁䈴䅁䭁䅁䅑䅁䭁䡁䔰䅁䉁䅁䅁允䅁䅁䅕䅁䅁䡁焷䕖䵅䅉䅅䅁䕁䅁䅁睁䵁䅁䅁权歃允䅁权䕁䅁䅁权䙃䅂䅁允䅁䅁䅅䅁䙁䅁䅁䅁煂橐䉖䍄䉁䅁䅁䅂䅁䅁䅍䅄䅁䅁䅯杅䅁䅁䅯䅂䅁䅁䅯杤䅑䅁䅅䅁䉁䅁䅁兂䅁䅁䅁䉴睧兑杷允䅁䅁䅑䅁䑁䅁䅷䅁䭁䑁䉣䅁䭁䉁䅅䅁䭁䥁䕅䅁䉁䅁䅁允䅁䅁䅯睒䅁䅁杷允䅁䅁䅑䅁䑁䅁䅷䅁䭁䉁䄸䅁䭁䉁䅅䅁䭁䝁䔰䅁䉁䅁䅁允䅁䅁䄴䅆䅁䑁䅉睎祁䑁䅕䅎㕁䑁䅁䅍睁䅁䅁䍄䉁䅁䅁䅂䅁䅁䅍䅄䅁䅁䅯杓䅅䅁䅯䅂䅁䅁䅯来䅑䅁䅅䅁䉁䅁䅁兂䅁䅁䅁䨶祅兑杷允䅁䅁䅑䅁䑁䅁䅷䅁䭁䙁䈰䅁䭁䉁䅅䅁䭁䥁䕅䅁䉁䅁䅁允䅁䅁䄴䅆䅁䑁䅅免硁䑁䅁䅏㍁䑁䅁䅍睁䅁䅁䍄䉁䅁䅁䅂䅁䅁䅍䅄䅁䅁䅯入䅅䅁䅯充䅁䅁䅯睦䅑䅁䅅䅁䉁䅁䅁杄啁䅁䅁杍硁䑁䅕䅎睁䑁䅁䅍睁䑁䅁䅁䵁䅉䅅䅁䕁䅁䅁睁䵁䅁䅁权⽃允䅁权䕁䅁䅁权䍃䅂䅁允䅁䅁䅅䅁䙁䅁䅁䅁楄䙭䉆䍄䉁䅁䅁䅂䅁䅁䅍䅄䅁䅁䅯䅧䅅䅁䅯䅂䅁䅁䅯杦䅑䅁䅅䅁䉁䅁䅁兂䅁䅁䅁䭫卨兑杷允䅁䅁䅑䅁䑁䅁䅷䅁䭁佁䅁䅁䭁䅁䅑䅁䭁䡁䔰䅁䉁䅁䅁允䅁䅁䅕䅁䅁偁ご此䵅䅉䅅䅁䕁䅁䅁睁䵁䅁䅁权杄䅁䅁权䕁䅁䅁权㑂䅂䅁允䅁䅁䅅䅁䙁䅁䅁䥁䑄䡶䉨䍄䉁䅁䅁䅂䅁䅁䅍䅄䅁䅁䅯儯䅅䅁䅯䅂䅁䅁䅯入䅑䅁䅅䅁䉁䅁䅁兂䅁䅁䅁のぁ兑杷允䅁䅁䅑䅁䑁䅁䅷䅁䭁佁䅁䅁䭁䅁䅑䅁䭁䡁䕉䅁䉁䅁䅁允䅁䅁䅕䅁䅁佁串此䵅䅉䅅䅁䕁䅁䅁睁䵁䅁䅁权呁允䅁权剁䅁䅁权⭂䅂䅁允䅁䅁䅅䅁佁䉁䅙䅁硁䑁䅉杍祁䑁䅙兏ぁ䑁䅁䅍睁䅁䅁䍄䉁䅁䅁䅂䅁䅁䅍䅄䅁䅁䅯兆䅁䅁䅯䅂䅁䅁䅯䅨䅑䅁䅅䅁䉁䅁䅁兂䅁䅁䅁㡊ㅯ兑杷允䅁䅁䅑䅁䑁䅁䅷䅁䭁䉁䅙䅁䭁䅁䅑䅁䭁䥁䕑䅁䉁䅁䅁允䅁䅁䅕䅁䅁䙁慧啎䵅䅉䅅䅁䕁䅁䅁睁䵁䅁䅁权塁䅁䅁权䕁䅁䅁权䕃䅂䅁允䅁䅁䅅䅁䙁䅁䅁䅁潂䝸䉒䍄䉁䅁䅁䅂䅁䅁䅍䅄䅁䅁䅯朱䅁䅁䅯䅂䅁䅁䅯內䅑䅁䅅䅁䉁䅁䅁兂䅁䅁䅁䑴䱰兑杷允䅁䅁䅑䅁䑁䅁䅷䅁䭁佁䅁䅁䭁䅁䅑䅁䭁䥁䕅䅁䉁䅁䅁允䅁䅁䅕䅁䅁䑁䙕此䵅䅉䅅䅁䕁䅁䅁睁䵁䅁䅁权杄䅁䅁权䕁䅁䅁权㉂䅂䅁允䅁䅁䅅䅁䙁䅁䅁䅁灁塊䉆䍄䉁䅁䅁䅂䅁䅁䅍䅄䅁䅁䅯䅈䅁䅁䅯䅂䅁䅁䅯內䅑䅁䅅䅁䉁䅁䅁兂䅁䅁䅁䐸㕷兑杷允䅁䅁䅑䅁䑁䅁䅷䅁䭁䍁䉣䅁䭁䅁䅑䅁䭁䥁䕅䅁䉁䅁䅁允䅁䅁䅕䅁䅁䑧儳ず䵅䅉䅅䅁䕁䅁䅁睁䵁䅁䅁权楄允䅁权剁䅁䅁权䕃䅂䅁允䅁䅁䅅䅁佁䉁䅑䅁硁䑁䅍䅍睁䑁䅁䅍睁䑁䅁䅍䅁䅁杷允䅁䅁䅑䅁䑁䅁䅷䅁䭁偁䭙䅁䭁䅁䅑䅁䭁䡁䔸䅁䉁䅁䅁允䅁䅁䅕䅁䅁䝁ㅩ歂䵅䅉䅅䅁䕁䅁䅁睁䵁䅁䅁权杄䅁䅁权䕁䅁䅁权⽂䅂䅁允䅁䅁䅅䅁䙁䅁䅁䅁ㅃ坄䈹䍄䉁䅁䅁䅂䅁䅁䅍䅄䅁䅁䅯䅏䅁䅁䅯䅂䅁䅁䅯来䅑䅁䅅䅁䉁䅁䅁兂䅁䅁䅁䩣䐹兑杷允䅁䅁䅑䅁䑁䅁䅷䅁䭁佁䅁䅁䭁䅁䅑䅁䭁䥁䕉䅁䉁䅁䅁允䅁䅁䅕䅁䅁䩁之䕢䵅䅉䅅䅁䕁䅁䅁睁䵁䅁䅁权十䅁䅁权䕁䅁䅁权㡂䅂䅁允䅁䅁䅅䅁䙁䅁䅁䅁䅂穥䉊䍄䉁䅁䅁䅂䅁䅁䅍䅄䅁䅁䅯兵䅅䅁䅯䅂䅁䅁䅯入䅑䅁䅅䅁䉁䅁䅁兂䅁䅁䅁癩卒兑杷允䅁䅁䅑䅁䑁䅁䅷䅁䭁偁䉁䅁䭁䅁䅑䅁䭁䡁䕅䅁䉁䅁䅁允䅁䅁䅕䅁䅁䝁㙷啔䵅䅉䅅䅁䕁䅁䅁睁䵁䅁䅁权求䅁䅁权䕁䅁䅁权穂䅂䅁允䅁䅁䅅䅁䙁䅁䅁䅁潄䅫䉚䍄䉁䅁䅁䅂䅁䅁䅍䅄䅁䅁䅯杵䅅䅁䅯䅂䅁䅁䅯入䅑䅁䅅䅁䉁䅁䅁兂䅁䅁䅁䥃睧兑杷允䅁䅁䅑䅁䑁䅁䅷䅁䭁䵁䅣䅁䭁䅁䅑䅁䭁䡁䕳䅁䉁䅁䅁允䅁䅁䅕䅁䅁䵁呪䕆䵅䅉䅅䅁䕁䅁䅁睁䵁䅁䅁权慄允䅁权䕁䅁䅁权㍂䅂䅁允䅁䅁䅅䅁䙁䅁䅁䅁䕄歊䉂䍄䉁䅁䅁䅂䅁䅁䅍䅄䅁䅁䅯睁䅅䅁䅯䅂䅁䅁䅯督䅑䅁䅅䅁䉁䅁䅁兂䅁䅁䅁牊潤兑杷允䅁䅁䅑䅁䑁䅁䅷䅁䭁䝁䉷䅁䭁䉁䅅䅁䭁䥁䕕䅁䉁䅁䅁允䅁䅁䄴䅆䅁䑁䅍兏㉁䑁䅁䅍睁䑁䅁䅍睁䅁䅁䍄䉁䅁䅁䅂䅁䅁䅍䅄䅁䅁䅯䅂䅅䅁䅯䅂䅁䅁䅯督䅑䅁䅅䅁䉁䅁䅁兂䅁䅁䅁䵄㜴兑杷允䅁䅁䅑䅁䑁䅁䅷䅁䭁偁䅫䅁䭁䉁䅅䅁䭁䡁䕯䅁䉁䅁䅁允䅁䅁䄴杆䅁䑁䅅免ㅁ䑁䅕䅍睁䑁䅁䅍睁䑁䅁䅁䵁䅉䅅䅁䕁䅁䅁睁䵁䅁䅁权橃允䅁权䕁䅁䅁权瑂䅂䅁允䅁䅁䅅䅁䙁䅁䅁䅁䅄坷䉬䍄䉁䅁䅁䅂䅁䅁䅍䅄䅁䅁䅯䄵䅁䅁䅯䅂䅁䅁䅯来䅑䅁䅅䅁䉁䅁䅁兂䅁䅁䅁䵉㕳兑杷允䅁䅁䅑䅁䑁䅁䅷䅁䭁䱁䉷䅁䭁䅁䅑䅁䭁䥁䕁䅁䉁䅁䅁允䅁䅁䅕䅁䅁䍁穂あ䵅䅉䅅䅁䕁䅁䅁睁䵁䅁䅁权噁䅁䅁权䕁䅁䅁权瑂䅂䅁允䅁䅁䅅䅁䙁䅁䅁䅁杁空䉂䍄䉁䅁䅁䅂䅁䅁䅍䅄䅁䅁䅯䄵䅁䅁䅯䅂䅁䅁䅯䅣䅑䅁䅅䅁䉁䅁䅁兂䅁䅁䅁偓㍯兑杷允䅁䅁䅑䅁䑁䅁䅷䅁䭁䑁䉣䅁䭁䅁䅑䅁䭁䡁䕁䅁䉁䅁䅁允䅁䅁䅕䅁䅁䑁㥄け䵅䅉䅅䅁䕁䅁䅁睁䵁䅁䅁权乂允䅁权䕁䅁䅁权㕂䅂䅁允䅁䅁䅅䅁䙁乁灉煒䘴䕡䉨䍄䉁䅁䅁䅂䅁䅁䅍䅄䅁䅁䅯朰䅅䅁䅯䅂䅁䅁䅯兣䅑䅁䅅䅁䉁䅁䅁兂䅁䅁䅁才破兑杷允䅁䅁䅑䅁䑁䅁䅷䅁䭁佁䅑䅁䭁䅁䅑䅁䭁䡁䕅䅁䉁䅁䅁允䅁䅁䅕䅁䅁䙁䉗ぎ䵅䅉䅅䅁䕁䅁䅁睁䵁䅁䅁权婁䅁䅁权剁䅁䅁权䑃䅂䅁允䅁䅁䅅䅁佁䉁䅑䅁穁䑁䅑李ㅁ䑁䅁䅍睁䑁䅁䅍䅁䅁杷允䅁䅁䅑䅁䑁䅁䅷䅁䭁䙁䅫䅁䭁䅁䅑䅁䭁䡁䕁䅁䉁䅁䅁允䅁䅁䅕䅁䅁佁啧歕䵅䅉䅅䅁䕁䅁䅁睁䵁䅁䅁权杁允䅁权䕁䅁䅁权硂䅂䅁允䅁䅁䅅䅁䙁䅁䅁䅁睁䍄䈵䍄䉁䅁䅁䅂䅁䅁䅍䅄䅁䅁䅯䄵䅁䅁䅯䅂䅁䅁䅯全䅑䅁䅅䅁䉁䅁䅁兂䅁䅁䅁䅕㍧兑杷允䅁䅁䅑䅁䑁䅁䅷䅁䭁䥁䈰䅁䭁䅁䅑䅁䭁䡁䕅䅁䉁䅁䅁允䅁䅁䅕䅁䅁䑁䵁歔䵅䅉䅅䅁䕁䅁䅁睁䵁䅁䅁权婄允䅁权䕁䅁䅁权㝂䅂䅁允䅁䅁䅅䅁䙁䅁䅁䅁䵃䔰䉆䍄䉁䅁䅁䅂䅁䅁䅍䅄䅁䅁䅯杈䅁䅁䅯䅂䅁䅁䅯䅦䅑䅁䅅䅁䉁䅁䅁兂䅁䅁䅁䨵偤兑杷允䅁䅁䅑䅁䑁䅁䅷䅁䭁䅁䉫䅁䭁䅁䅑䅁䭁䡁䕕䅁䉁䅁䅁允䅁䅁䅕䅁䅁䍁䡧ぅ䵅䅉䅅䅁䕁䅁䅁睁䵁䅁䅁权楃允䅁权䕁䅁䅁权䉃䅂䅁允䅁䅁䅅䅁䙁䅁䅁䅁煄䘸䉂䍄䉁䅁䅁䅂䅁䅁䅍䅄䅁䅁䅯睈䅁䅁䅯䅂䅁䅁䅯䅦䅑䅁䅅䅁䉁䅁䅁兂䅁䅁䅁䜱救兑杷允䅁䅁䅑䅁䑁䅁䅷䅁䭁佁䅑䅁䭁䅁䅑䅁䭁䥁䕍䅁䉁䅁䅁允䅁䅁䅕䅁䅁佁䍸歎䵅䅉䅅䅁䕁䅁䅁睁䵁䅁䅁权㉄权䅁权剁䅁䅁权㑂䅂䅁允䅁䅁䅅䅁佁䉁䅑䅁祁䑁䅉李㍁䑁䅙兏睁䑁䅁䅍䅁䅁杷允䅁䅁䅑䅁䑁䅁䅷䅁䭁佁䅑䅁䭁䅁䅑䅁䭁䡁䔰䅁䉁䅁䅁允䅁䅁䅕䅁䅁䱁敥䕎䵅䅉䅅䅁䕁䅁䅁睁䵁䅁䅁权䱂䅁䅁权䕁䅁䅁权㡂䅂䅁允䅁䅁䅅䅁䙁䅁䅁䕁元汎䉆䍄䉁䅁䅁䅂䅁䅁䅍䅄䅁䅁䅯眲䅁䅁䅯充䅁䅁䅯睥䅑䅁䅅䅁䉁䅁䅁杄坁䅁䅁免睁䑁䅙李睁䑁䅁䅍睁䑁䅁䅍䅁䅁杷允䅁䅁䅑䅁䑁䅁䅷䅁䭁佁䅑䅁䭁䅁䅑䅁䭁䡁䕉䅁䉁䅁䅁允䅁䅁䅕䅁䅁䉁䕔歋䵅䅉䅅䅁䕁䅁䅁睁䵁䅁䅁权啂䅁䅁权䕁䅁䅁权㕂䅂䅁允䅁䅁䅅䅁䙁䅁䅁䅁䥄䕮䉨䍄䉁䅁䅁䅂䅁䅁䅍䅄䅁䅁䅯兇䅅䅁䅯䅂䅁䅁䅯䅨䅑䅁䅅䅁䉁䅁䅁兂䅁䅁䅁汖楚兑杷允䅁䅁䅑䅁䑁䅁䅷䅁䭁䙁䉅䅁䭁䅁䅑䅁䭁䡁䕫䅁䉁䅁䅁允䅁䅁䅕䅁䅁䡋塕䕪䵅䅉䅅䅁䕁䅁䅁睁䵁䅁䅁权潁允䅁权䕁䅁䅁权煁䅄䅁允䅁䅁䅅䅁䙁䅁䅁䅁㑁䙺䉒䍄䉁䅁䅁䅂䅁䅁䅍䅄䅁䅁䅯䅇䅁䅁䅯充䅁䅁䅯兢䅑䅁䅅䅁䉁䅁䅁杄啁䅁䅁免ぁ䑁䅕睎ㅁ䑁䅧䅍睁䑁䅁䅁䵁䅉䅅䅁䕁䅁䅁睁䵁䅁䅁权歄䅁䅁权䕁䅁䅁权䉃䅂䅁允䅁䅁䅅䅁䙁䅁䅁䅁坁卋䉬䍄䉁䅁䅁䅂䅁䅁䅍䅄䅁䅁䅯杲䅁䅁䅯充䅁䅁䅯来䅑䅁䅅䅁䉁䅁䅁杄十䅁䅁睎硁䑁䅑兏㍁䑁䅁䅍睁䅁䅁䍄䉁䅁䅁䅂䅁䅁䅍䅄䅁䅁䅯睤䅅䅁䅯䅂䅁䅁䅯內䅑䅁䅅䅁䉁䅁䅁兂䅁䅁䅁䘵䉖兑杷允䅁䅁䅑䅁䑁䅁䅷䅁䭁佁䅑䅁䭁䅁䅑䅁䭁䡁䕫䅁䉁䅁䅁允䅁䅁䅕䅁䅁䑁婌歊䵅䅉䅅䅁䕁䅁䅁睁䵁䅁䅁权歄䅁䅁权䕁䅁䅁权㝂䅂䅁允䅁䅁䅅䅁䙁䅁䅁䅁啂祘䉒䍄䉁䅁䅁䅂䅁䅁䅍䅄䅁䅁䅯元䅅䅁䅯䅂䅁䅁䅯督䅑䅁䅅䅁䉁䅁䅁兂䅁䅁䅁䕉㡢䅑杷允䅁䅁䅑䅁䑁䅁䅷䅁䭁乁䅷䅁䭁䅁䅑䅁䭁䡁䕧䅁䉁䅁䅁允䅁䅁䅕䅁䅁䑁⭚が䵅䅉䅅䅁䕁䅁䅁睁䵁䅁䅁权䥂䅁䅁权䕁䅁䅁权穂䅂䅁允䅁䅁䅅䅁䙁䅁䅁䅁䕂䐵䉨䍄䉁䅁䅁䅂䅁䅁䅍䅄䅁䅁䅯朸䅁䅁䅯䅂䅁䅁䅯督䅑䅁䅅䅁䉁䅁䅁兂䅁䅁杁牅桊兑杷允䅁䅁䅑䅁䑁䅁䅷䅁䭁䅁䄸䅁䭁䉁䅅䅁䭁䡁䔸䅁䉁䅁䅁允䅁䅁䄴䅆䅁䑁䅫杍㍁䑁䅁䅍睁䑁䅁䅍睁䅁䅁䍄䉁䅁䅁䅂䅁䅁䅍䅄䅁䅁䅯杕䅁䅁䅯䅂䅁䅁䅯兦䅑䅁䅅䅁䉁䅁䅁兂䅁䅁䅁䵃嘵兑杷允䅁䅁䅑䅁䑁䅁䅷䅁䭁佁䅉䅁䭁䉁䅅䅁䭁䡁䔸䅁䉁䅁䅁允䅁䅁䄴䅆䅁䑁䅧睎ㅁ䑁䅑䅍睁䑁䅁䅍睁䅁䅁䍄䉁䅁䅁䅂䅁䅁䅍䅄䅁䅁䅯眯䅁䅁䅯充䅁䅁䅯兦䅑䅁䅅䅁䉁䅁䅁杄啁䅁䅁杍睁䑁䅧睎穁䑁䅁睍㑁䑁䅫䅁䵁䅉䅅䅁䕁䅁䅁睁䵁䅁䅁权睃允䅁权䕁䅁䅁权㥂䅂䅁允䅁䅁䅅䅁䙁䅁䅁䅁䵄䕢䉊䍄䉁䅁䅁䅂䅁䅁䅍䅄䅁䅁䅯䄵䅁䅁䅯䅂䅁䅁䅯杤䅑䅁䅅䅁䉁䅁䅁兂䅁䅁䅁䵒橯兑杷允䅁䅁䅑䅁䑁䅁䅷䅁䭁䡁䉉䅁䭁䅁䅑䅁䭁䥁䕕䅁䉁䅁䅁允䅁䅁䅕䅁䅁䑁佒歐䵅䅉䅅䅁䕁䅁䅁睁䵁䅁䅁权䕄允䅁权䕁䅁䅁权祂䅂䅁允䅁䅁䅅䅁䙁䅁䅁䅁睄䍊䈱䍄䉁䅁䅁䅂䅁䅁䅍䅄䅁䅁䅯兕䅅䅁䅯䅂䅁䅁䅯睢䅑䅁䅅䅁䉁䅁䅁兂䅁䅁潄搱卩兑杷允䅁䅁䅑䅁䑁䅁䅷䅁䭁䕁䉫䅁䭁䅁䅑䅁䭁䡁䕅䅁䉁䅁䅁允䅁䅁䅕䅁䅁䑁䡷歕䵅䅉䅅䅁䕁䅁䅁睁䵁䅁䅁权歄䅁䅁权䕁䅁䅁权䕃䅂䅁允䅁䅁䅅䅁䙁䅁䅁䅁䕄䌳䉂䍄䉁䅁䅁䅂䅁䅁䅍䅄䅁䅁䅯兄䅅䅁䅯充䅁䅁䅯兢䅑䅁䅅䅁䉁䅁䅁杄啁䅁䅁䅎ぁ䑁䅑䅏穁䑁䅙睎㑁䑁䅙䅁䵁䅉䅅䅁䕁䅁䅁睁䵁䅁䅁权㙁允䅁权剁䅁䅁权㉂䅂䅁允䅁䅁䅅䅁佁䉁䅉䅁㍁䑁䅙睍㉁䑁䅣䅍睁䑁䅁䅁䵁䅉䅅䅁䕁䅁䅁睁䵁䅁䅁权捂䅁䅁权䕁䅁䅁权睂䅂䅁允䅁䅁䅅䅁䙁䅁䅁䥁煄〹䉰䍄䉁䅁䅁䅂䅁䅁䅍䅄䅁䅁䅯儳䅁䅁䅯充䅁䅁䅯䅨䅑䅁䅅䅁䉁䅁䅁杄啁䅁䅁免㍁䑁䅕李睁䑁䅁䅍睁䑁䅁䅁䵁䅉䅅䅁䕁䅁䅁睁䵁䅁䅁权乃允䅁权䕁䅁䅁权㥂䅂䅁允䅁䅁䅅䅁䙁䅁䅁䅁䥄ぐ䉴䍄䉁䅁䅁䅂䅁䅁䅍䅄䅁䅁䅯䅰䅁䅁䅯䅂䅁䅁䅯睧䅑䅁䅅䅁䉁䅁䅁兂䅁䅁䅁䡁䝚兑杷允䅁䅁䅑䅁䑁䅁䅷䅁䭁佁䅑䅁䭁䅁䅑䅁䭁䡁䕷䅁䉁䅁䅁允䅁䅁䅕䅁䅁䥁克歉䵅䅉䅅䅁䕁䅁䅁睁䵁䅁䅁权楄允䅁权剁䅁䅁权療䅂䅁允䅁䅁䅅䅁佁䉁䅑䅁硁䑁䅁杍睁䑁䅁䅍睁䑁䅁䅍䅁䅁杷允䅁䅁䅑䅁䑁䅁䅷䅁䭁䉁䅷䅁䭁䅁䅑䅁䭁䥁䕕䅁䉁䅁䅁允䅁䅁䅕䅁䅁䡁㝂問䵅䅉䅅䅁䕁䅁䅁睁䵁䅁䅁权捁允䅁权䕁䅁䅁权㥂䅂䅁允䅁䅁䅅䅁䙁䅁䅁䅁睃稯䈱䍄䉁䅁䅁䅂䅁䅁䅍䅄䅁䅁䅯杆䅅䅁䅯䅂䅁䅁䅯全䅑䅁䅅䅁䉁䅁䅁兂䅁䅁䅁㙑睫兑杷允䅁䅁䅑䅁䑁䅁䅷䅁䭁䕁䅉䅁䭁䉁䅅䅁䭁䡁䕅䅁䉁䅁䅁允䅁䅁䄴䅆䅁䑁䅅䅎ㅁ䑁䅧兏硁䑁䅁䅍睁䅁䅁䍄䉁䅁䅁䅂䅁䅁䅍䅄䅁䅁䅯兺䅅䅁䅯䅂䅁䅁䅯兤䅑䅁䅅䅁䉁䅁䅁兂䅁䅁䅁䬲㡳兑杷允䅁䅁䅑䅁䑁䅁䅷䅁䭁䵁䄸䅁䭁䅁䅑䅁䭁䍁䵯䅁䉁䅁䅁允䅁䅁䅕䅁䅁䉁睒䕔䵅䅉䅅䅁䕁䅁䅁睁䵁䅁䅁权睂䅁䅁权䕁䅁䅁权硂䅂䅁允䅁䅁䅅䅁䙁䅁䅁䥁㕃䕣䉖䍄䉁䅁䅁䅂䅁䅁䅍䅄䅁䅁䅯杬䅅䅁䅯䅂䅁䅁䅯杦䅑䅁䅅䅁䉁䅁䅁兂䅁䅁䅁䍱㝍兑杷允䅁䅁䅑䅁䑁䅁䅷䅁䭁䕁䄰䅁䭁䅁䅑䅁䭁䡁䕍䅁䉁䅁䅁允䅁䅁䅕䅁䅁䵁朳䕧䵅䅉䅅䅁䕁䅁䅁睁䵁䅁䅁权浃允䅁权剁䅁䅁权㕂䅂䅁允䅁䅁䅅䅁佁䉁䅑䅁ㅁ䑁䅁䅎睁䑁䅁䅍睁䑁䅁䅍䅁䅁杷允䅁䅁䅑䅁䑁䅁䅷䅁䭁䕁䄴䅁䭁䅁䅑䅁䭁䡁䕍䅁䉁䅁䅁允䅁䅁䅕䅁䅁䙁㍈䕔䵅䅉䅅䅁䕁䅁䅁睁䵁䅁䅁权䅄允䅁权䕁䅁䅁权䉃䅂䅁允䅁䅁䅅䅁䙁䅁䅁䅁㑃㍫䉎䍄䉁䅁䅁䅂䅁䅁䅍䅄䅁䅁䅯睺䅁䅁䅯䅂䅁䅁䅯兢䅑䅁䅅䅁䉁䅁䅁兂䅁䅁䅁䱳䕨兑杷允䅁䅁䅑䅁䑁䅁䅷䅁䭁䵁䄸䅁䭁䅁䅑䅁䭁䡁䕧䅁䉁䅁䅁允䅁䅁䅕䅁䅁䅁空歐䵅䅉䅅䅁䕁䅁䅁睁䵁䅁䅁权䕄允䅁权䕁䅁䅁权⭂䅂䅁允䅁䅁䅅䅁䙁䅁䅁䅁䵂䑭䉆䍄䉁䅁䅁䅂䅁䅁䅍䅄䅁䅁䅯末䅁䅁䅯䅂䅁䅁䅯杣䅑䅁䅅䅁䉁䅁䅁兂䅁䅁䅁䕫㙙兑杷允䅁䅁䅑䅁䑁䅁䅷䅁䭁䱁䅑䅁䭁䅁䅑䅁䭁䡁䕧䅁䉁䅁䅁允䅁䅁䅕䅁䅁偁楴け䵅䅉䅅䅁䕁䅁䅁睁䵁䅁䅁权偄䅁䅁权䕁䅁䅁权祂䅂䅁允䅁䅁䅅䅁䙁䅁䅁䅁㑃ず䉊䍄䉁䅁䅁䅂䅁䅁䅍䅄䅁䅁䅯党䅅䅁䅯䅂䅁䅁䅯杧䅑䅁䅅䅁䉁䅁䅁兂䅁䅁䅁䔹偆兑杷允䅁䅁䅑䅁䑁䅁䅷䅁䭁䵁䄸䅁䭁䅁䅑䅁䭁䥁䕅䅁䉁䅁䅁允䅁䅁䅕䅁䅁䥁慹歏䵅䅉䅅䅁䕁䅁䅁睁䵁䅁䅁权畄允䅁权䕁䅁䅁权あ䅂䅁允䅁䅁䅅䅁䙁䅁䅁䅁歃䕷䉎䍄䉁䅁䅁䅂䅁䅁䅍䅄䅁䅁䅯睔䅁䅁䅯䅂䅁䅁䅯䅥䅑䅁䅅䅁䉁䅁䅁兂䅁䅁䅁癭䥤兑杷允䅁䅁䅑䅁䑁䅁䅷䅁䭁䵁䄸䅁䭁䅁䅑䅁䭁䡁䕳䅁䉁䅁䅁允䅁䅁䅕䅁䅁䩁剸䕐䵅䅉䅅䅁䕁䅁䅁睁䵁䅁䅁权慂䅁䅁权䕁䅁䅁权穂䅂䅁允䅁䅁䅅䅁䙁䅁䅁䅁歄啱䉸䍄䉁䅁䅁䅂䅁䅁䅍䅄䅁䅁䅯䄯䅁䅁䅯䅂䅁䅁䅯来䅑䅁䅅䅁䉁䅁䅁兂䅁䅁䅁湗洰兑杷允䅁䅁䅑䅁䑁䅁䅷䅁䭁䩁䉣䅁䭁䉁䅅䅁䭁䡁䕅䅁䉁䅁䅁允䅁䅁䄴杆䅁䑁䅅睍㉁䑁䅑䅍睁䑁䅁䅍睁䑁䅁䅁䵁䅉䅅䅁䕁䅁䅁睁䵁䅁䅁权坂允䅁权䕁䅁䅁权㙂䅂䅁允䅁䅁䅅䅁䙁䅁䅁䥁䅂㉵䉂䍄䉁䅁䅁䅂䅁䅁䅍䅄䅁䅁䅯䅅䅅䅁䅯䅂䅁䅁䅯兢䅑䅁䅅䅁䉁䅁䅁兂䅁䅁䅃煎均兑杷允䅁䅁䅑䅁䑁䅁䅷䅁䭁䍁䈴䅁䭁䅁䅑䅁䭁䥁䕕䅁䉁䅁䅁允䅁䅁䅕䅁䅁佁㑷が䵅䅉䅅䅁䕁䅁䅁睁䵁䅁䅁权杄允䅁权䕁䅁䅁权瑂䅂䅁允䅁䅁䅅䅁䙁䅁䅁䅁允祐䉆䍄䉁䅁䅁䅂䅁䅁䅍䅄䅁䅁䅯䅖䅁䅁䅯䅂䅁䅁䅯內䅑䅁䅅䅁䉁䅁䅁兂䅁䅁䅁䵓䬹兑杷允䅁䅁䅑䅁䑁䅁䅷䅁䭁䭁䉯䅁䭁䅁䅑䅁䭁䡁䕫䅁䉁䅁䅁允䅁䅁䅯睒䅁䅁杷允䅁䅁䅑䅁䑁䅁䅷䅁䭁䙁䅁䅁䭁䅁䅑䅁䭁䡁䕅䅁䉁䅁䅁允䅁䅁䅕䅁䅁䙁䌷歒䵅䅉䅅䅁䕁䅁䅁睁䵁䅁䅁权䙄䅁䅁权䕁䅁䅁权硂䅂䅁允䅁䅁䅅䅁䭁䕁䅣䅁䵁䅉䅅䅁䕁䅁䅁睁䵁䅁䅁权权允䅁权剁䅁䅁权穂䅂䅁允䅁䅁䅅䅁佁䉁䅑䅁㍁䑁䅍䅏㑁䑁䅁䅍睁䑁䅁䅍䅁䅁杷允䅁䅁䅑䅁䑁䅁䅷䅁䭁䵁䅣䅁䭁䅁䅑䅁䭁䡁䕅䅁䉁䅁䅁允䅁䅁䅕䅁䅁䱁兹歉䵅䅉䅅䅁䕁䅁䅁睁䵁䅁䅁权兂䅁䅁权䕁䅁䅁权䙃䅂䅁允䅁䅁䅅䅁䙁䅁䅁䅁煁歋䉖䍄䉁䅁䅁䅂䅁䅁䅍䅄䅁䅁䅯杁䅅䅁䅯䅂䅁䅁䅯兢䅑䅁䅅䅁䉁䅁䅁兂䅁䅁䅄晉䜲兑杷允䅁䅁䅑䅁䑁䅁䅷䅁䭁䥁䅁䅁䭁䅁䅑䅁䭁䥁䕑䅁䉁䅁䅁允䅁䅁䅕䅁䅁䉁硫歑䵅䅉䅅䅁䕁䅁䅁睁䵁䅁䅁权敃䅁䅁权䕁䅁䅁权㉂䅂䅁允䅁䅁䅅䅁䙁䅁䅁䅁䕄䕃䉖䍄䉁䅁䅁䅂䅁䅁䅍䅄䅁䅁䅯兎䅁䅁䅯䅂䅁䅁䅯兤䅑䅁䅅䅁䉁䅁䅁兂䅁䅁䅁樷䅨兑杷允䅁䅁䅑䅁䑁䅁䅷䅁䭁䱁䉕䅁䭁䉁䅅䅁䭁䡁䕷䅁䉁䅁䅁允䅁䅁䄴杆䅁䑁䅅睍穁䑁䅑䅍睁䑁䅁䅍睁䑁䅁䅁䵁䅉䅅䅁䕁䅁䅁睁䵁䅁䅁权畁䅁䅁权䕁䅁䅁权ㅂ䅂䅁允䅁䅁䅅䅁䙁䅁䅁䅁㉁䜲䉬䍄䉁䅁䅁䅂䅁䅁䅍䅄䅁䅁䅯免䅁䅁䅯充䅁䅁䅯睧䅑䅁䅅䅁䉁䅁䅁杄啁䅁䅁杍ㅁ䑁䅅兏睁䑁䅁䅍睁䑁䅁䅁䵁䅉䅅䅁䕁䅁䅁睁䵁䅁䅁权敃允䅁权䕁䅁䅁权䉃䅂䅁允䅁䅁䅅䅁䙁䅁䅁䅁䅁楂䉨䍄䉁䅁䅁䅂䅁䅁䅍䅄䅁䅁䅯睮䅅䅁䅯䅂䅁䅁䅯內䅑䅁䅅䅁䉁䅁䅁兂䅁䅁䅁瘶兂兑杷允䅁䅁䅑䅁䑁䅁䅷䅁䭁䱁䉅䅁䭁䅁䅑䅁䭁䡁䕕䅁䉁䅁䅁允䅁䅁䅕䅁䅁䑁癲䕘䵅䅉䅅䅁䕁䅁䅁睁䵁䅁䅁权权允䅁权䕁䅁䅁权䉃䅂䅁允䅁䅁䅅䅁䙁䅁䅁䅁乁㉧䉂䍄䉁䅁䅁䅂䅁䅁䅍䅄䅁䅁䅯关䅅䅁䅯䅂䅁䅁䅯䅦䅑䅁䅅䅁䉁䅁䅁兂䅁䅁䅁灙捖兑杷允䅁䅁䅑䅁䑁䅁䅷䅁䭁䭁䉅䅁䭁䅁䅑䅁䭁䥁䕅䅁䉁䅁䅁允䅁䅁䅕䅁䅁䩁獧き䵅䅉䅅䅁䕁䅁䅁睁䵁䅁䅁权兂䅁䅁权䕁䅁䅁权㑂䅂䅁允䅁䅁䅅䅁䙁䅁䅁䅁䅂啐䉒䍄䉁䅁䅁䅂䅁䅁䅍䅄䅁䅁䅯䅕䅁䅁䅯䅂䅁䅁䅯杣䅑䅁䅅䅁䉁䅁䅁兂䅁䅁䅁療䍆兑杷允䅁䅁䅑䅁䑁䅁䅷䅁䭁䙁䅍䅁䭁䅁䅑䅁䭁䥁䕉䅁䉁䅁䅁允䅁䅁䅕䅁䅁䑧汐歒䵅䅉䅅䅁䕁䅁䅁睁䵁䅁䅁权兂䅁䅁权䕁䅁䅁权䉃䅂䅁允䅁䅁䅅䅁䙁䅁䅁䅁慁啰䉎䍄䉁䅁䅁䅂䅁䅁䅍䅄䅁䅁䅯䅕䅁䅁䅯䅂䅁䅁䅯杤䅑䅁䅅䅁䉁䅁䅁兂䅁䅁䅁渲䍊兑杷允䅁䅁䅑䅁䑁䅁䅷䅁䭁䉁䄰䅁䭁䅁䅑䅁䭁䡁䕫䅁䉁䅁䅁允䅁䅁䅕䅁䅁䉁䕡歗䵅䅉䅅䅁䕁䅁䅁睁䵁䅁䅁权摄允䅁权䕁䅁䅁权㙂䅂䅁允䅁䅁䅅䅁䙁䅁䅁䅁歃橱䈹䍄䉁䅁䅁䅂䅁䅁䅍䅄䅁䅁䅯眶䅁䅁䅯䅂䅁䅁䅯兣䅑䅁䅅䅁䉁䅁䅁兂䅁䅁䅁㐳⭬兑杷允䅁䅁䅑䅁䑁䅁䅷䅁䭁䅁䈰䅁䭁䉁䅅䅁䭁䡁䕁䅁䉁䅁䅁允䅁䅁䄴䅆䅁䑁䅑李穁䑁䅣兏㍁䑁䅫李ぁ䅁䅁䍄䉁䅁䅁䅂䅁䅁䅍䅄䅁䅁䅯李䅅䅁䅯䅂䅁䅁䅯䅤䅑䅁䅅䅁䉁䅁䅁兂䅁䅁䅁䍏楫兑杷允䅁䅁䅑䅁䑁䅁䅷䅁䭁䑁䅧䅁䭁䉁䅅䅁䭁䡁䕕䅁䉁䅁䅁允䅁䅁䄴䅆䅁䑁䅕䅎㑁䑁䅁䅍睁䑁䅁䅍睁䅁䅁䍄䉁䅁䅁䅂䅁䅁䅍䅄䅁䅁䅯䅕䅁䅁䅯䅂䅁䅁䅯睤䅑䅁䅅䅁䉁䅁䅁兂䅁䅁䅁桳䑤兑杷允䅁䅁䅑䅁䑁䅁䅷䅁䭁䅁䄴䅁䭁䅁䅑䅁䭁䡁䕉䅁䉁䅁䅁允䅁䅁䅕䅁䅁䍁博䕖䵅䅉䅅䅁䕁䅁䅁睁䵁䅁䅁权偁䅁䅁权䕁䅁䅁权祂䅂䅁允䅁䅁䅅䅁䙁䅁䅁䅁䭁汴䉊䍄䉁䅁䅁䅂䅁䅁䅍䅄䅁䅁䅯杌䅁䅁䅯䅂䅁䅁䅯䅨䅑䅁䅅䅁䉁䅁䅁兂䅁䅁䅁坲洵兑杷允䅁䅁䅑䅁䑁䅁䅷䅁䭁䍁䅉䅁䭁䅁䅑䅁䭁䥁䕕䅁䉁䅁䅁允䅁䅁䅕䅁䅁偁畔啉䵅䅉䅅䅁䕁䅁䅁睁䵁䅁䅁权兂䅁䅁权䕁䅁䅁权䍃䅂䅁允䅁䅁䅅䅁䙁䅁䅁䅁睄歫䉎䍄䉁䅁䅁䅂䅁䅁䅍䅄䅁䅁䅯杴䅁䅁䅯充䅁䅁䅯兣䅑䅁䅅䅁䉁䅁䅁杄啁䅁䅁杍穁䑁䅅睎㕁䑁䅑䅍睁䑁䅁䅁䵁䅉䅅䅁䕁䅁䅁睁䵁䅁䅁权煂允䅁权剁䅁䅁权⭂䅂䅁允䅁䅁䅅䅁佁䉁䅙䅁硁䑁䅣杍穁䑁䅁䅍睁䑁䅁䅍睁䅁䅁䍄䉁䅁䅁䅂䅁䅁䅍䅄䅁䅁䅯杘䅁䅁䅯䅂䅁䅁䅯內䅑䅁䅅䅁䉁䅁䅁兂䅁䅁䅁浅潅兑杷允䅁䅁䅑䅁䑁䅁䅷䅁䭁乁䉑䅁䭁䅁䅑䅁䭁䡁䕁䅁䉁䅁䅁允䅁䅁䅕䅁䅁䑧愳䕑䵅䅉䅅䅁䕁䅁䅁睁䵁䅁䅁权䕃䅁䅁权䕁䅁䅁权祂䅂䅁允䅁䅁䅅䅁䙁䅁䅁䅁獃汈䉊䍄䉁䅁䅁䅂䅁䅁䅍䅄䅁䅁䅯元䅅䅁䅯䅂䅁䅁䅯兣䅑䅁䅅䅁䉁䅁䅁兂䅁䅁䅁䕯慑兑杷允䅁䅁䅑䅁䑁䅁䅷䅁䭁䍁䅑䅁䭁䅁䅑䅁䭁䥁䕕䅁䉁䅁䅁允䅁䅁䅕䅁䅁乁䡹䕒䵅䅉䅅䅁䕁䅁䅁睁䵁䅁䅁权牂允䅁权䕁䅁䅁权煁䅄䅁允䅁䅁䅅䅁䙁䅁䅁䅁睄呬䈹䍄䉁䅁䅁䅂䅁䅁䅍䅄䅁䅁䅯䅧䅁䅁䅯䅂䅁䅁䅯入䅑䅁䅅䅁䉁䅁䅁兂䅁䅁䅃ㅪ䭴兑杷允䅁䅁䅑䅁䑁䅁䅷䅁䭁䭁䉳䅁䭁䉁䅅䅁䭁䡁䕧䅁䉁䅁䅁允䅁䅁䄴杆䅁䑁䅅䅍㕁䑁䅣䅍睁䑁䅁䅍睁䑁䅁䅁䵁䅉䅅䅁䕁䅁䅁睁䵁䅁䅁权牄䅁䅁权䕁䅁䅁权瑂䅂䅁允䅁䅁䅅䅁䙁䅁䅁䅁䉂塺䈵䍄䉁䅁䅁䅂䅁䅁䅍䅄䅁䅁䅯䅈䅅䅁䅯充䅁䅁䅯睥䅑䅁䅅䅁䉁䅁䅁杄啁䅁䅁睍㕁䑁䅍兏睁䑁䅁䅍睁䑁䅁䅁䵁䅉䅅䅁䕁䅁䅁睁䵁䅁䅁权㝃䅁䅁权䕁䅁䅁权㑂䅂䅁允䅁䅁䅅䅁䙁䅁䅁䅁䅄䕄䉰䍄䉁䅁䅁䅂䅁䅁䅍䅄䅁䅁䅯朷䅁䅁䅯䅂䅁䅁䅯睤䅑䅁䅅䅁䉁䅁䅁兂䅁䅁䅁䍑䕒兑杷允䅁䅁䅑䅁䑁䅁䅷䅁䭁䝁䉙䅁䭁䅁䅑䅁䭁䡁䕫䅁䉁䅁䅁允䅁䅁䅕䅁䅁偁歮䕦䵅䅉䅅䅁䕁䅁䅁睁䵁䅁䅁权煁䅁䅁权䕁䅁䅁权療䅂䅁允䅁䅁䅅䅁䙁䅁䅁䅁䵂穢䉸䍄䉁䅁䅁䅂䅁䅁䅍䅄䅁䅁䅯睚䅅䅁䅯䅂䅁䅁䅯入䅑䅁䅅䅁䉁䅁䅁兂䅁䅁䅁䱂祤兑杷允䅁䅁䅑䅁䑁䅁䅷䅁䭁偁䭙䅁䭁䅁䅑䅁䭁䡁䕁䅁䉁䅁䅁允䅁䅁䅕䅁䅁乁㔰䕏䵅䅉䅅䅁䕁䅁䅁睁䵁䅁䅁权䅂允䅁权䕁䅁䅁权硂䅂䅁允䅁䅁䅅䅁䙁䅁䅁䅁卄楕䉎䍄䉁䅁䅁䅂䅁䅁䅍䅄䅁䅁䅯杒䅁䅁䅯䅂䅁䅁䅯兣䅑䅁䅅䅁䉁䅁䅁兂䅁䅁䅁䑰〰兑杷允䅁䅁䅑䅁䑁䅁䅷䅁䭁佁䅳䅁䭁䅁䅑䅁䭁䥁䕕䅁䉁䅁䅁允䅁䅁䅕䅁䅁䭁硶䕦䵅䅉䅅䅁䕁䅁䅁睁䵁䅁䅁权㕃䅁䅁权䕁䅁䅁权煁䅄䅁允䅁䅁䅅䅁䙁䅁䅁䅁䥂䕚䉤䍄䉁䅁䅁䅂䅁䅁䅍䅄䅁䅁䅯先䅅䅁䅯䅂䅁䅁䅯睥䅑䅁䅅䅁䉁䅁䅁兂䅁䅁䅁畏挹兑杷允䅁䅁䅑䅁䑁䅁䅷䅁䭁䝁䄸䅁䭁䅁䅑䅁䭁䝁䔰䅁䉁䅁䅁允䅁䅁䅕䅁䅁䱁啒お䵅䅉䅅䅁䕁䅁䅁睁䵁䅁䅁权橄䅁䅁权䕁䅁䅁权療䅂䅁允䅁䅁䅅䅁䙁䅁䅁䅁㝃浗䉊䍄䉁䅁䅁䅂䅁䅁䅍䅄䅁䅁䅯眶䅁䅁䅯䅂䅁䅁䅯睧䅑䅁䅅䅁䉁䅁䅁兂䅁䅁䅃䤹㡤兑杷允䅁䅁䅑䅁䑁䅁䅷䅁䭁䩁䉕䅁䭁䅁䅑䅁䭁䡁䔰䅁䉁䅁䅁允䅁䅁䅕䅁䅁佧晑歧䵅䅉䅅䅁䕁䅁䅁睁䵁䅁䅁权楁䅁䅁权䕁䅁䅁权㍂䅂䅁允䅁䅁䅅䅁䙁䅁䅁䅁䥃䈯䉸䍄䉁䅁䅁䅂䅁䅁䅍䅄䅁䅁䅯兊䅁䅁䅯充䅁䅁䅯䅥䅑䅁䅅䅁䉁䅁䅁杄啁䅁䅁杍㑁䑁䅉䅍睁䑁䅁䅍睁䑁䅁䅁䵁䅉䅅䅁䕁䅁䅁睁䵁䅁䅁权䭂䅁䅁权剁䅁䅁权あ䅂䅁允䅁䅁䅅䅁佁䉁䅉䅁㕁䑁䅁李睁䑁䅁䅍睁䑁䅁䅁䵁䅉䅅䅁䕁䅁䅁睁䵁䅁䅁权牄䅁䅁权䕁䅁䅁权ㅂ䅂䅁允䅁䅁䅅䅁䙁䅁䅁䥁㍃湰䉸䍄䉁䅁䅁䅂䅁䅁䅍䅄䅁䅁䅯儰䅁䅁䅯䅂䅁䅁䅯入䅑䅁䅅䅁䉁䅁䅁兂䅁䅁䅁䡊䕸兑杷允䅁䅁䅑䅁䑁䅁䅷䅁䭁䙁䉁䅁䭁䅁䅑䅁䭁䡁䕅䅁䉁䅁䅁允䅁䅁䅕䅁䅁䭁㑨啍䵅䅉䅅䅁䕁䅁䅁睁䵁䅁䅁权㙂允䅁权䕁䅁䅁权㕂䅂䅁允䅁䅁䅅䅁䙁䅁䅁䅁䵄汗䉖䍄䉁䅁䅁䅂䅁䅁䅍䅄䅁䅁䅯䅎䅅䅁䅯䅂䅁䅁䅯杋䅷䅁䅅䅁䉁䅁䅁兂䅁䅁䅁䬸㥅兑杷允䅁䅁䅑䅁䑁䅁䅷䅁䭁䵁䅷䅁䭁䅁䅑䅁䭁䡁䕷䅁䉁䅁䅁允䅁䅁䅕䅁䅁䩁湧䕓䵅䅉䅅䅁䕁䅁䅁睁䵁䅁䅁权牄䅁䅁权䕁䅁䅁权䉃䅂䅁允䅁䅁䅅䅁䙁䅁䅁䥁乃㍰䈱䍄䉁䅁䅁䅂䅁䅁䅍䅄䅁䅁䅯䅥䅅䅁䅯充䅁䅁䅯䅥䅑䅁䅅䅁䉁䅁䅁杄坁䅁䅁兎㍁䑁䅑睍睁䑁䅁䅍睁䑁䅁䅍䅁䅁杷允䅁䅁䅑䅁䑁䅁䅷䅁䭁佁䅳䅁䭁䅁䅑䅁䭁䡁䕙䅁䉁䅁䅁允䅁䅁䅕䅁䅁䥷䩐啨䵅䅉䅅䅁䕁䅁䅁睁䵁䅁䅁权坃允䅁权䕁䅁䅁权㍂䅂䅁允䅁䅁䅅䅁䙁䅁䅁䅁ぃ䑫䉖䍄䉁䅁䅁䅂䅁䅁䅍䅄䅁䅁䅯兏䅁䅁䅯䅂䅁䅁䅯䅤䅑䅁䅅䅁䉁䅁䅁兂䅁䅁䅁䕐䵨兑杷允䅁䅁䅑䅁䑁䅁䅷䅁䭁佁䅳䅁䭁䅁䅑䅁䭁䥁䕉䅁䉁䅁䅁允䅁䅁䅕䅁䅁䅷浴䕨䵅䅉䅅䅁䕁䅁䅁睁䵁䅁䅁权敁䅁䅁权䕁䅁䅁权䉃䅂䅁允䅁䅁䅅䅁䙁䅁䅁䅁䭁噏䉊䍄䉁䅁䅁䅂䅁䅁䅍䅄䅁䅁䅯杚䅁䅁䅯䅂䅁䅁䅯兢䅑䅁䅅䅁䉁䅁䅁兂䅁䅁䅁䡄ㅰ兑杷允䅁䅁䅑䅁䑁䅁䅷䅁䭁䑁䉳䅁䭁䅁䅑䅁䭁䡁䕙䅁䉁䅁䅁允䅁䅁䅕䅁䅁䅷䵧歚䵅䅉䅅䅁䕁䅁䅁睁䵁䅁䅁权潂允䅁权䕁䅁䅁权硂䅂䅁允䅁䅁䅅䅁䙁䅁䅁䥁婂䕲䉸䍄䉁䅁䅁䅂䅁䅁䅍䅄䅁䅁䅯䄷䅅䅁䅯䅂䅁䅁䅯睢䅑䅁䅅䅁䉁䅁䅁兂䅁䅁䅁䕅っ兑杷允䅁䅁䅑䅁䑁䅁䅷䅁䭁䍁䅉䅁䭁䅁䅑䅁䭁䡁䕯䅁䉁䅁䅁允䅁䅁䅕䅁䅁乁潰啊䵅䅉䅅䅁䕁䅁䅁睁䵁䅁䅁权奁允䅁权䕁䅁䅁权⭂䅂䅁允䅁䅁䅅䅁䙁䅁䅁䅁䵃浹䉊䍄䉁䅁䅁䅂䅁䅁䅍䅄䅁䅁䅯兕䅁䅁䅯䅂䅁䅁䅯杧䅑䅁䅅䅁䉁䅁䅁兂䅁䅁杁䉏朱兑杷允䅁䅁䅑䅁䑁䅁䅷䅁䭁䑁䅕䅁䭁䅁䅑䅁䭁䥁䕁䅁䉁䅁䅁允䅁䅁䅕䅁䅁䩁浨歏䵅䅉䅅䅁䕁䅁䅁睁䵁䅁䅁权畁允䅁权䕁䅁䅁权煁䅄䅁允䅁䅁䅅䅁䙁䅁䅁䅁⭄䐹䉊䍄䉁䅁䅁䅂䅁䅁䅍䅄䅁䅁䅯睢䅅䅁䅯䅂䅁䅁䅯杣䅑䅁䅅䅁䉁䅁䅁兂䅁䅁䅄啙䉃兑杷允䅁䅁䅑䅁䑁䅁䅷䅁䭁䍁䅉䅁䭁䅁䅑䅁䭁䡁䕧䅁䉁䅁䅁允䅁䅁䅕䅁䅁佁歭歎䵅䅉䅅䅁䕁䅁䅁睁䵁䅁䅁权楁䅁䅁权䕁䅁䅁权㕂䅂䅁允䅁䅁䅅䅁䙁䅁䅁䅁䅃䍗䉆䍄䉁䅁䅁䅂䅁䅁䅍䅄䅁䅁䅯杉䅁䅁䅯䅂䅁䅁䅯䅤䅑䅁䅅䅁䉁䅁䅁兂䅁䅁䅁渴楯兑杷允䅁䅁䅑䅁䑁䅁䅷䅁䭁䍁䅉䅁䭁䅁䅑䅁䭁䡁䕙䅁䉁䅁䅁允䅁䅁䅕䅁䅁䝁潄か䵅䅉䅅䅁䕁䅁䅁睁䵁䅁䅁权晃䅁䅁权剁䅁䅁权⽂䅂䅁允䅁䅁䅅䅁佁䉁䅑䅁祁䑁䅍兏穁䑁䅑杍㍁䑁䅑兎䅁䅁杷允䅁䅁䅑䅁䑁䅁䅷䅁䭁䙁䉧䅁䭁䅁䅑䅁䭁䝁䔸䅁䉁䅁䅁允䅁䅁䅕䅁䅁䑁共と䵅䅉䅅䅁䕁䅁䅁睁䵁䅁䅁权啄䅁䅁权䕁䅁䅁权硂䅂䅁允䅁䅁䅅䅁䙁䅁䅁䕁佂汍䉚䍄䉁䅁䅁䅂䅁䅁䅍䅄䅁䅁䅯儱䅁䅁䅯充䅁䅁䅯杧䅑䅁䅅䅁䉁䅁䅁杄奁䅁䅁免㍁䑁䅙免㑁䑁䅣李ㅁ䑁䅁䅍睁䅁䅁䍄䉁䅁䅁䅂䅁䅁䅍䅄䅁䅁䅯睭䅅䅁䅯䅂䅁䅁䅯睤䅑䅁䅅䅁䉁䅁䅁兂䅁䅁䅁䍩硯兑杷允䅁䅁䅑䅁䑁䅁䅷䅁䭁䅁䈸䅁䭁䅁䅑䅁䭁䡁䕅䅁䉁䅁䅁允䅁䅁䅕䅁䅁䝁牒䕔䵅䅉䅅䅁䕁䅁䅁睁䵁䅁䅁权楁䅁䅁权䕁䅁䅁权䅃䅂䅁允䅁䅁䅅䅁䙁䅁䅁䅁䵃䉆䉴䍄䉁䅁䅁䅂䅁䅁䅍䅄䅁䅁䅯杺䅁䅁䅯䅂䅁䅁䅯䅣䅑䅁䅅䅁䉁䅁䅁兂䅁䅁䅁㝒㠴兑杷允䅁䅁䅑䅁䑁䅁䅷䅁䭁䩁䉫䅁䭁䅁䅑䅁䭁䝁䔰䅁䉁䅁䅁允䅁䅁䅕䅁䅁佁䠴䕖䵅䅉䅅䅁䕁䅁䅁睁䵁䅁䅁权⭂允䅁权䕁䅁䅁权㡂䅂䅁允䅁䅁䅅䅁䙁䅁䅁䅁佂楱䉨䍄䉁䅁䅁䅂䅁䅁䅍䅄䅁䅁䅯睥䅅䅁䅯䅂䅁䅁䅯杧䅑䅁䅅䅁䉁䅁䅁兂䅁䅁䅁䍡䵫兑杷允䅁䅁䅑䅁䑁䅁䅷䅁䭁䅁䈸䅁䭁䅁䅑䅁䭁䡁䕉䅁䉁䅁䅁允䅁䅁䅕䅁䅁䍁坧げ䵅䅉䅅䅁䕁䅁䅁睁䵁䅁䅁权㙄允䅁权䕁䅁䅁权䍃䅂䅁允䅁䅁䅅䅁䙁䅁䅁䅁䥂兺䈹䍄䉁䅁䅁䅂䅁䅁䅍䅄䅁䅁䅯䅙䅁䅁䅯䅂䅁䅁䅯来䅑䅁䅅䅁䉁䅁䅁兂䅁䅁䅁佦獑兑杷允䅁䅁䅑䅁䑁䅁䅷䅁䭁䡁䅉䅁䭁䉁䅅䅁䭁䥁䕁䅁䉁䅁䅁允䅁䅁䄴䅆䅁䑁䅅兎睁䑁䅙睍ㅁ䑁䅁䅍睁䅁䅁䍄䉁䅁䅁䅂䅁䅁䅍䅄䅁䅁䅯睲䅁䅁䅯䅂䅁䅁䅯內䅑䅁䅅䅁䉁䅁䅁兂䅁䅁䅁畆慨兑杷允䅁䅁䅑䅁䑁䅁䅷䅁䭁䱁䅕䅁䭁䅁䅑䅁䭁䡁䔴䅁䉁䅁䅁允䅁䅁䅕䅁䅁䅁䕑こ䵅䅉䅅䅁䕁䅁䅁睁䵁䅁䅁权穄䅁䅁权䕁䅁䅁权療䅂䅁允䅁䅁䅅䅁䙁䅁䅁䅁兄䐹䉤䍄䉁䅁䅁䅂䅁䅁䅍䅄䅁䅁䅯来䅁䅁䅯充䅁䅁䅯全䅑䅁䅅䅁䉁䅁䅁杄啁䅁䅁免ㅁ䑁䅑䅏ぁ䑁䅕䅍睁䑁䅁䅁䵁䅉䅅䅁䕁䅁䅁睁䵁䅁䅁权奃允䅁权䕁䅁䅁权祂䅂䅁允䅁䅁䅅䅁䙁䅁䅁䅁兂䕰䉰䍄䉁䅁䅁䅂䅁䅁䅍䅄䅁䅁䅯兺䅅䅁䅯䅂䅁䅁䅯杤䅑䅁䅅䅁䉁䅁䅁兂䅁䅁䅁䅹㡣兑杷允䅁䅁䅑䅁䑁䅁䅷䅁䭁䡁䅷䅁䭁䉁䅅䅁䭁䝁䔸䅁䉁䅁䅁允䅁䅁䄴䅆䅁䑁䅍睎睁䑁䅁䅍睁䑁䅁䅍睁䅁䅁䍄䉁䅁䅁䅂䅁䅁䅍䅄䅁䅁䅯眸䅁䅁䅯䅂䅁䅁䅯兣䅑䅁䅅䅁䉁䅁䅁兂䅁䅁䅁䝓㉯兑杷允䅁䅁䅑䅁䑁䅁䅷䅁䭁䕁䉣䅁䭁䅁䅑䅁䭁䡁䕑䅁䉁䅁䅁允䅁䅁䅕䅁䅁䵁ず啒䵅䅉䅅䅁䕁䅁䅁睁䵁䅁䅁权坁䅁䅁权䕁䅁䅁权⭂䅂䅁允䅁䅁䅅䅁䙁䅁䅁䅁允穯䉖䍄䉁䅁䅁䅂䅁䅁䅍䅄䅁䅁䅯睕䅁䅁䅯䅂䅁䅁䅯䅦䅑䅁䅅䅁䉁䅁䅁兂䅁䅁䅃獆䥨兑杷允䅁䅁䅑䅁䑁䅁䅷䅁䭁䅁䈰䅁䭁䅁䅑䅁䭁䡁䕷䅁䉁䅁䅁允䅁䅁䅕䅁䅁䝁塄䕏䵅䅉䅅䅁䕁䅁䅁睁䵁䅁䅁权穄䅁䅁权䕁䅁䅁权㥂䅂䅁允䅁䅁䅅䅁䙁䅁䅁䅁䥁员䉎䍄䉁䅁䅁䅂䅁䅁䅍䅄䅁䅁䅯杔䅁䅁䅯充䅁䅁䅯䅦䅑䅁䅅䅁䉁䅁䅁杄啁䅁䅁睍㉁䑁䅉䅍㍁䑁䅑䅍睁䑁䅁䅁䵁䅉䅅䅁䕁䅁䅁睁䵁䅁䅁权湄䅁䅁权䕁䅁䅁权穂䅂䅁允䅁䅁䅅䅁䙁䅁䅁䅁㡄桕䉤䍄䉁䅁䅁䅂䅁䅁䅍䅄䅁䅁䅯兴䅅䅁䅯充䅁䅁䅯睥䅑䅁䅅䅁䉁䅁䅁杄坁䅁䅁免穁䑁䅍免睁䑁䅁䅍睁䑁䅁䅍䅁䅁杷允䅁䅁䅑䅁䑁䅁䅷䅁䭁䩁䉕䅁䭁䅁䅑䅁䭁䝁䔸䅁䉁䅁䅁允䅁䅁䅕䅁䅁䵧坬䕨䵅䅉䅅䅁䕁䅁䅁睁䵁䅁䅁权ㅄ允䅁权䕁䅁䅁权䅃䅂䅁允䅁䅁䅅䅁䙁䅁䅁䅁㑁䌷䉤䍄䉁䅁䅁䅂䅁䅁䅍䅄䅁䅁䅯睉䅅䅁䅯䅂䅁䅁䅯䅤䅑䅁䅅䅁䉁䅁䅁兂䅁䅁䅁欲橁兑杷允䅁䅁䅑䅁䑁䅁䅷䅁䭁䉁䉕䅁䭁䅁䅑䅁䭁䡁䕉䅁䉁䅁䅁允䅁䅁䅕䅁䅁乁物䕐䵅䅉䅅䅁䕁䅁䅁睁䵁䅁䅁权瑂䅁䅁权剁䅁䅁权㡂䅂䅁允䅁䅁䅅䅁佁䉁䅙䅁硁䑁䅧睎睁䑁䅁䅍睁䑁䅁䅍睁䅁䅁䍄䉁䅁䅁䅂䅁䅁䅍䅄䅁䅁䅯朷䅁䅁䅯䅂䅁䅁䅯杤䅑䅁䅅䅁䉁䅁䅁兂䅁䅁䅁伸祍兑杷允䅁䅁䅑䅁䑁䅁䅷䅁䭁䍁䅅䅁䭁䅁䅑䅁䭁䝁䔰䅁䉁䅁䅁允䅁䅁䅕䅁䅁䡁䝣䕚䵅䅉䅅䅁䕁䅁䅁睁䵁䅁䅁权穄䅁䅁权䕁䅁䅁权ㅂ䅂䅁允䅁䅁䅅䅁䙁䅁䅁䅁䅁䑩䉎䍄䉁䅁䅁䅂䅁䅁䅍䅄䅁䅁䅯眸䅁䅁䅯䅂䅁䅁䅯杦䅑䅁䅅䅁䉁䅁䅁兂䅁䅁䅁佃祁兑杷允䅁䅁䅑䅁䑁䅁䅷䅁䭁偁䅍䅁䭁䅁䅑䅁䭁䥁䕅䅁䉁䅁䅁允䅁䅁䅕䅁䅁䡁㙨歍䵅䅉䅅䅁䕁䅁䅁睁䵁䅁䅁权灂允䅁权剁䅁䅁权䑃䅂䅁允䅁䅁䅅䅁佁䉁䅑䅁祁䑁䅙䅍ぁ䑁䅁䅍睁䑁䅁䅍䅁䅁杷允䅁䅁䅑䅁䑁䅁䅷䅁䭁偁䅣䅁䭁䅁䅑䅁䭁䡁䕣䅁䉁䅁䅁允䅁䅁䅕䅁䅁䅁䝂欳䵁䅉䅅䅁䕁䅁䅁睁䵁䅁䅁权浂允䅁权䕁䅁䅁权療䅂䅁允䅁䅁䅅䅁䙁䅁䅁䅁塃塬䈵䍄䉁䅁䅁䅂䅁䅁䅍䅄䅁䅁䅯䅔䅁䅁䅯䅂䅁䅁䅯杤䅑䅁䅅䅁䉁䅁䅁兂䅁䅁䅃䄴䭤兑杷允䅁䅁䅑䅁䑁䅁䅷䅁䭁佁䉯䅁䭁䉁䅅䅁䭁䡁䕫䅁䉁䅁䅁允䅁䅁䄴䅆䅁䑁䅅李㍁䑁䅍䅍睁䑁䅁䅍睁䅁䅁䍄䉁䅁䅁䅂䅁䅁䅍䅄䅁䅁䅯眸䅁䅁䅯䅂䅁䅁䅯入䅑䅁䅅䅁䉁䅁䅁兂䅁䅁䅁䍣破兑杷允䅁䅁䅑䅁䑁䅁䅷䅁䭁䩁䅁䅁䭁䅁䅑䅁䭁䡁䕁䅁䉁䅁䅁允䅁䅁䅕䅁䅁乁でこ䵅䅉䅅䅁䕁䅁䅁睁䵁䅁䅁权穄䅁䅁权䕁䅁䅁权㝂䅂䅁允䅁䅁䅅䅁䙁䅁䅁䅁元楌䈵䍄䉁䅁䅁䅂䅁䅁䅍䅄䅁䅁䅯杺䅁䅁䅯䅂䅁䅁䅯兣䅑䅁䅅䅁䉁䅁䅁兂䅁䅁䅁䉲㥁兑杷允䅁䅁䅑䅁䑁䅁䅷䅁䭁䱁䉕䅁䭁䅁䅑䅁䭁䡁䕷䅁䉁䅁䅁允䅁䅁䅕䅁䅁乁䡱し䵅䅉䅅䅁䕁䅁䅁睁䵁䅁䅁权㥃允䅁权䕁䅁䅁权㝂䅂䅁允䅁䅁䅅䅁䙁䅁䅁䅁瑁浂䈱䍄䉁䅁䅁䅂䅁䅁䅍䅄䅁䅁䅯眸䅁䅁䅯䅂䅁䅁䅯杧䅑䅁䅅䅁䉁䅁䅁兂䅁䅁䅁䅩牣兑杷允䅁䅁䅑䅁䑁䅁䅷䅁䭁䡁䅫䅁䭁䉁䅅䅁䭁䝁䔸䅁䉁䅁䅁允䅁䅁䄴杅䅁䑁䅧睎㑁䑁䅧兎睁䑁䅁䅍䅁䅁杷允䅁䅁䅑䅁䑁䅁䅷䅁䭁偁䅍䅁䭁䅁䅑䅁䭁䥁䕁䅁䉁䅁䅁允䅁䅁䅕䅁䅁䩁㍩啋䵅䅉䅅䅁䕁䅁䅁睁䵁䅁䅁权ㅄ䅁䅁权䕁䅁䅁权煁䅄䅁允䅁䅁䅅䅁䙁䅁䅁䅁䝄歊䈵䍄䉁䅁䅁䅂䅁䅁䅍䅄䅁䅁䅯朴䅅䅁䅯充䅁䅁䅯睤䅑䅁䅅䅁䉁䅁䅁杄啁䅁䅁免穁䑁䅁䅍睁䑁䅁䅍睁䑁䅁䅁䵁䅉䅅䅁䕁䅁䅁睁䵁䅁䅁权ぁ睃䅁权䕁䅁䅁权䍃䅂䅁允䅁䅁䅅䅁䙁䅁䅁䅁䅂䉇䉚䍄䉁䅁䅁䅂䅁䅁䅍䅄䅁䅁䅯䅑䅁䅁䅯䅂䅁䅁䅯睢䅑䅁䅅䅁䉁䅁䅁兂䅁䅁䅁䩘䱸兑杷允䅁䅁䅑䅁䑁䅁䅷䅁䭁䕁䅅䅁䭁䅁䅑䅁䭁䝁䔸䅁䉁䅁䅁允䅁䅁䅕䅁䅁䍁呂䕎䵅䅉䅅䅁䕁䅁䅁睁䵁䅁䅁权浃䅁䅁权䕁䅁䅁权䕃䅂䅁允䅁䅁䅅䅁䙁䅁䅁䅁畄㉂䉒䍄䉁䅁䅁䅂䅁䅁䅍䅄䅁䅁䅯睶䅅䅁䅯充䅁䅁䅯杦䅑䅁䅅䅁䉁䅁䅁杄坁䅁䅁免㕁䑁䅣杍㕁䑁䅁䅍睁䑁䅁䅍䅁䅁杷允䅁䅁䅑䅁䑁䅁䅷䅁䭁佁䉕䅁䭁䅁䅑䅁䭁䡁䕍䅁䉁䅁䅁允䅁䅁䅕䅁䅁䭁㕔歎䵅䅉䅅䅁䕁䅁䅁睁䵁䅁䅁权瑁䅁䅁权䕁䅁䅁权䍃䅂䅁允䅁䅁䅅䅁䙁䅁䅁䥁䕄䡖䉆䍄䉁䅁䅁䅂䅁䅁䅍䅄䅁䅁䅯杌䅅䅁䅯䅂䅁䅁䅯睧䅑䅁䅅䅁䉁䅁䅁兂䅁䅁䅁獨琰兑杷允䅁䅁䅑䅁䑁䅁䅷䅁䭁偁䅕䅁䭁䅁䅑䅁䭁䡁䕯䅁䉁䅁䅁允䅁䅁䅯睒䅁䅁杷允䅁䅁䅑䅁䑁䅁䅷䅁䭁䕁䉑䅁䭁䉁䅅䅁䭁䥁䕑䅁䉁䅁䅁允䅁䅁䄴䅆䅁䑁䅕杍㍁䑁䅁䅍睁䑁䅁䅍睁䅁䅁䍄䉁䅁䅁䅂䅁䅁䅍䅄䅁䅁䅯杫䅅䅁䅯充䅁䅁䅯睥䅑䅁䅅䅁䉁䅁䅁杄啁䅁䅁免穁䑁䅫李㍁䑁䅙兎ぁ䑁䅧䅁䵁䅉䅅䅁䕁䅁䅁睁䵁䅁䅁权呂允䅁权䕁䅁䅁权㕂䅂䅁允䅁䅁䅅䅁䙁䅁䅁䅁捄歆䉊䍄䉁䅁䅁䅂䅁䅁䅍䅄䅁䅁䅯儹䅁䅁䅯䅂䅁䅁䅯䅣䅑䅁䅅䅁䉁䅁䅁兂䅁䅁䅁㍗乆兑杷允䅁䅁䅑䅁䑁䅁䅷䅁䭁䕁䅧䅁䭁䅁䅑䅁䭁䡁䕯䅁䉁䅁䅁允䅁䅁䅕䅁䅁佁⽘䕕䵅䅉䅅䅁䕁䅁䅁睁䵁䅁䅁权扁䅁䅁权䕁䅁䅁权瑂䅂䅁允䅁䅁䅅䅁䙁䅁䅁䕁十㑮䉎䍄䉁䅁䅁䅂䅁䅁䅍䅄䅁䅁䅯督䅁䅁䅯䅂䅁䅁䅯杦䅑䅁䅅䅁䉁䅁䅁兂䅁䅁䅁洰䍵兑杷允䅁䅁䅑䅁䑁䅁䅷䅁䭁䉁䉷䅁䭁䅁䅑䅁䭁䥁䕁䅁䉁䅁䅁允䅁䅁䅕䅁䅁䙁瑨䕌䵅䅉䅅䅁䕁䅁䅁睁䵁䅁䅁权㥄允䅁权䕁䅁䅁权䑃䅂䅁允䅁䅁䅅䅁䙁䅁䅁䅁㑂䑒䉴䍄䉁䅁䅁䅂䅁䅁䅍䅄䅁䅁䅯儹䅁䅁䅯䅂䅁䅁䅯䅥䅑䅁䅅䅁䉁䅁䅁兂䅁䅁䅃坖佤兑杷允䅁䅁䅑䅁䑁䅁䅷䅁䭁䅁䉁䅁䭁䅁䅑䅁䭁䡁䕷䅁䉁䅁䅁允䅁䅁䅕䅁䅁䙁䉢啒䵅䅉䅅䅁䕁䅁䅁睁䵁䅁䅁权坁允䅁权䕁䅁䅁权療䅂䅁允䅁䅁䅅䅁䙁䅁䅁䅁奂橁䉒䍄䉁䅁䅁䅂䅁䅁䅍䅄䅁䅁䅯杹䅁䅁䅯䅂䅁䅁䅯杤䅑䅁䅅䅁䉁䅁䅁兂䅁䅁䅁佯牑兑杷允䅁䅁䅑䅁䑁䅁䅷䅁䭁䡁䉧䅁䭁䉁䅅䅁䭁䡁䕍䅁䉁䅁䅁允䅁䅁䄴杆䅁䑁䅕睎ㅁ䑁䅁䅍睁䑁䅁䅍睁䑁䅁䅁䵁䅉䅅䅁䕁䅁䅁睁䵁䅁䅁权瑂允䅁权䕁䅁䅁权睂䅂䅁允䅁䅁䅅䅁䙁䅁䅁䅁扂積䉆䍄䉁䅁䅁䅂䅁䅁䅍䅄䅁䅁䅯兦䅁䅁䅯充䅁䅁䅯杤䅑䅁䅅䅁䉁䅁䅁杄啁䅁䅁睍睁䑁䅕䅍睁䑁䅁䅍睁䑁䅁䅁䵁䅉䅅䅁䕁䅁䅁睁䵁䅁䅁权歂允䅁权䕁䅁䅁权睂䅂䅁允䅁䅁䅅䅁䙁䅁䅁䅁癃浇䈱䍄䉁䅁䅁䅂䅁䅁䅍䅄䅁䅁䅯儹䅁䅁䅯䅂䅁䅁䅯杣䅑䅁䅅䅁䉁䅁䅁兂䅁䅁䅁㝩䩖兑杷允䅁䅁䅑䅁䑁䅁䅷䅁䭁䉁䄸䅁䭁䅁䅑䅁䭁䡁䔴䅁䉁䅁䅁允䅁䅁䅕䅁䅁䍁⽉䕋䵅䅉䅅䅁䕁䅁䅁睁䵁䅁䅁权婃允䅁权䕁䅁䅁权穂䅂䅁允䅁䅁䅅䅁䙁䅁䅁䅁睁稶䉚䍄䉁䅁䅁䅂䅁䅁䅍䅄䅁䅁䅯睌䅁䅁䅯䅂䅁䅁䅯兦䅑䅁䅅䅁䉁䅁䅁兂䅁䅁䅁䱥歍兑杷允䅁䅁䅑䅁䑁䅁䅷䅁䭁䭁䉉䅁䭁䅁䅑䅁䭁䡁䕉䅁䉁䅁䅁允䅁䅁䅕䅁䅁䅁捸歓䵅䅉䅅䅁䕁䅁䅁睁䵁䅁䅁权剃䅁䅁权䕁䅁䅁权䑃䅂䅁允䅁䅁䅅䅁䙁䅁䅁䅁歄〳䉎䍄䉁䅁䅁䅂䅁䅁䅍䅄䅁䅁䅯睫䅁䅁䅯充䅁䅁䅯睥䅑䅁䅅䅁䉁䅁䅁权䡂䅁䅁䍄䉁䅁䅁䅂䅁䅁䅍䅄䅁䅁䅯儹䅁䅁䅯䅂䅁䅁䅯內䅑䅁䅅䅁䉁䅁䅁兂䅁䅁䅁倱䰱兑杷允䅁䅁䅑䅁䑁䅁䅷䅁䭁䍁䅫䅁䭁䅁䅑䅁䭁䥁䕍䅁䉁䅁䅁允䅁䅁䅕䅁䅁䝁摧こ䵅䅉䅅䅁䕁䅁䅁睁䵁䅁䅁权䍃䅁䅁权剁䅁䅁权㕂䅂䅁允䅁䅁䅅䅁佁䉁䅑䅁㍁䑁䅧睎睁䑁䅁䅍睁䑁䅁䅍䅁䅁杷允䅁䅁䅑䅁䑁䅁䅷䅁䭁乁䄰䅁䭁䅁䅑䅁䭁䍁䵯䅁䉁䅁䅁允䅁䅁䅕䅁䅁䥁䩂け䵅䅉䅅䅁䕁䅁䅁睁䵁䅁䅁权偁允䅁权䕁䅁䅁权煁䅄䅁允䅁䅁䅅䅁䙁䅁䅁䅁㉃噹䉆䍄䉁䅁䅁䅂䅁䅁䅍䅄䅁䅁䅯朰䅁䅁䅯充䅁䅁䅯杤䅑䅁䅅䅁䉁䅁䅁杄啁䅁䅁睎祁䑁䅑兎睁䑁䅁䅍睁䑁䅁䅁䵁䅉䅅䅁䕁䅁䅁睁䵁䅁䅁权ㅁ允䅁权䕁䅁䅁权㡂䅂䅁允䅁䅁䅅䅁䙁䅁䅁䅁䅂砫䉒䍄䉁䅁䅁䅂䅁䅁䅍䅄䅁䅁䅯儹䅁䅁䅯䅂䅁䅁䅯䅤䅑䅁䅅䅁䉁䅁䅁兂䅁䅁䅃㤵䱰兑杷允䅁䅁䅑䅁䑁䅁䅷䅁䭁佁䉯䅁䭁䉁䅅䅁䭁䝁䔰䅁䉁䅁䅁允䅁䅁䄴䅆䅁䑁䅅李硁䑁䅑䅍睁䑁䅁䅍睁䅁䅁䍄䉁䅁䅁䅂䅁䅁䅍䅄䅁䅁䅯杒䅁䅁䅯䅂䅁䅁䅯睤䅑䅁䅅䅁䉁䅁䅁兂䅁䅁䅁䕄眰兑杷允䅁䅁䅑䅁䑁䅁䅷䅁䭁偁䅕䅁䭁䅁䅑䅁䭁䡁䔸䅁䉁䅁䅁允䅁䅁䅕䅁䅁䙧ぅ啒䵅䅉䅅䅁䕁䅁䅁睁䵁䅁䅁权啄䅁䅁权䕁䅁䅁权煁䅄䅁允䅁䅁䅅䅁䙁䅁䅁䥁祃啺䉬䍄䉁䅁䅁䅂䅁䅁䅍䅄䅁䅁䅯儹䅁䅁䅯䅂䅁䅁䅯䅨䅑䅁䅅䅁䉁䅁䅁兂䅁䅁䅁お䘹兑杷允䅁䅁䅑䅁䑁䅁䅷䅁䭁䭁䅳䅁䭁䅁䅑䅁䭁䡁䕣䅁䉁䅁䅁允䅁䅁䅕䅁䅁䥁睧䕑䵅䅉䅅䅁䕁䅁䅁睁䵁䅁䅁权剁允䅁权䕁䅁䅁权穂䅂䅁允䅁䅁䅅䅁䙁䅁䅁䅁敄㉢䉆䍄䉁䅁䅁䅂䅁䅁䅍䅄䅁䅁䅯䅧䅁䅁䅯䅂䅁䅁䅯杤䅑䅁䅅䅁䉁䅁䅁兂䅁䅁䅃挷䍚兑杷允䅁䅁䅑䅁䑁䅁䅷䅁䭁偁䅕䅁䭁䅁䅑䅁䭁䡁䕍䅁䉁䅁䅁允䅁䅁䅕䅁䅁䕁祓歑䵅䅉䅅䅁䕁䅁䅁睁䵁䅁䅁权奄䅁䅁权䕁䅁䅁权㑂䅂䅁允䅁䅁䅅䅁䙁䅁䅁䕁䙁䘹䈱䍄䉁䅁䅁䅂䅁䅁䅍䅄䅁䅁䅯兗䅅䅁䅯䅂䅁䅁䅯杧䅑䅁䅅䅁䉁䅁䅁兂䅁䅁䅁㥆瑰兑杷允䅁䅁䅑䅁䑁䅁䅷䅁䭁䱁䉁䅁䭁䅁䅑䅁䭁䝁䔸䅁䉁䅁䅁允䅁䅁䅕䅁䅁䙁䝃ぐ䵅䅉䅅䅁䕁䅁䅁睁䵁䅁䅁权卂䅁䅁权䕁䅁䅁权睂䅂䅁允䅁䅁䅅䅁䙁䅁䅁䅁啃ㅥ䉨䍄䉁䅁䅁䅂䅁䅁䅍䅄䅁䅁䅯杖䅅䅁䅯䅂䅁䅁䅯䅨䅑䅁䅅䅁䉁䅁䅁兂䅁䅁䅁䘱塖兑杷允䅁䅁䅑䅁䑁䅁䅷䅁䭁䡁䉣䅁䭁䅁䅑䅁䭁䡁䕑䅁䉁䅁䅁允䅁䅁䅕䅁䅁䩁橂啑䵅䅉䅅䅁䕁䅁䅁睁䵁䅁䅁权あ䅁䅁权䕁䅁䅁权祂䅂䅁允䅁䅁䅅䅁䙁䅁䅁䅁捂啐䉚䍄䉁䅁䅁䅂䅁䅁䅍䅄䅁䅁䅯允䅅䅁䅯䅂䅁䅁䅯䅧䅑䅁䅅䅁䉁䅁䅁兂䅁䅁䅁䱢敆兑杷允䅁䅁䅑䅁䑁䅁䅷䅁䭁偁䅷䅁䭁䅁䅑䅁䭁䡁䕳䅁䉁䅁䅁允䅁䅁䅕䅁䅁䉁佪䕉䵅䅉䅅䅁䕁䅁䅁睁䵁䅁䅁权㡄䅁䅁权䕁䅁䅁权㍂䅂䅁允䅁䅁䅅䅁䙁䅁䅁䅁允楔䉆䍄䉁䅁䅁䅂䅁䅁䅍䅄䅁䅁䅯䄯䅁䅁䅯䅂䅁䅁䅯䅧䅑䅁䅅䅁䉁䅁䅁兂䅁䅁䅁癋桫兑杷允䅁䅁䅑䅁䑁䅁䅷䅁䭁䭁䉉䅁䭁䅁䅑䅁䭁䡁䕧䅁䉁䅁䅁允䅁䅁䅕䅁䅁䉁剋啕䵅䅉䅅䅁䕁䅁䅁睁䵁䅁䅁权扄允䅁权䕁䅁䅁权䍃䅂䅁允䅁䅁䅅䅁䙁䅁䅁䕁䕃䙤䉖䍄䉁䅁䅁䅂䅁䅁䅍䅄䅁䅁䅯䅌䅁䅁䅯充䅁䅁䅯內䅑䅁䅅䅁䉁䅁䅁杄十䅁䅁䅏穁䑁䅙䅍睁䑁䅁䅍睁䅁䅁䍄䉁䅁䅁䅂䅁䅁䅍䅄䅁䅁䅯䅍䅅䅁䅯䅂䅁䅁䅯杧䅑䅁䅅䅁䉁䅁䅁兂䅁䅁䅁䐶倸兑杷允䅁䅁䅑䅁䑁䅁䅷䅁䭁䍁䅷䅁䭁䅁䅑䅁䭁䍁䵯䅁䉁䅁䅁允䅁䅁䅕䅁䅁佁橚䕑䵅䅉䅅䅁䕁䅁䅁睁䵁䅁䅁权婂䅁䅁权䕁䅁䅁权㕂䅂䅁允䅁䅁䅅䅁䙁䅁䅁䅁歄汢䉆䍄䉁䅁䅁䅂䅁䅁䅍䅄䅁䅁䅯李䅁䅁䅯䅂䅁䅁䅯䅣䅑䅁䅅䅁䉁䅁䅁兂䅁䅁䅃坌䠱兑杷允䅁䅁䅑䅁䑁䅁䅷䅁䭁䕁䄴䅁䭁䅁䅑䅁䭁䝁䔰䅁䉁䅁䅁允䅁䅁䅕䅁䅁䱷乗歖䵅䅉䅅䅁䕁䅁䅁睁䵁䅁䅁权獁䅁䅁权䕁䅁䅁权療䅂䅁允䅁䅁䅅䅁䙁䅁䅁䅁あ䕱䉂䍄䉁䅁䅁䅂䅁䅁䅍䅄䅁䅁䅯兴䅁䅁䅯充䅁䅁䅯杣䅑䅁䅅䅁䉁䅁䅁杄啁䅁䅁免㕁䑁䅍䅎睁䑁䅁䅍睁䑁䅁䅁䵁䅉䅅䅁䕁䅁䅁睁䵁䅁䅁权煂允䅁权䕁䅁䅁权㝂䅂䅁允䅁䅁䅅䅁䙁䅁䅁䅁䱂㈫䈱䍄䉁䅁䅁䅂䅁䅁䅍䅄䅁䅁䅯末䅅䅁䅯充䅁䅁䅯兤䅑䅁䅅䅁䉁䅁䅁杄啁䅁䅁兏㉁䑁䅑免穁䑁䅑睍ぁ䑁䅁䅁䵁䅉䅅䅁䕁䅁䅁睁䵁䅁䅁权湁䅁䅁权䕁䅁䅁权⭂䅂䅁允䅁䅁䅅䅁䙁䅁䅁䅁穁䝲䉚䍄䉁䅁䅁䅂䅁䅁䅍䅄䅁䅁䅯眲䅅䅁䅯䅂䅁䅁䅯睢䅑䅁䅅䅁䉁䅁䅁兂䅁䅁䅁䝳捖兑杷允䅁䅁䅑䅁䑁䅁䅷䅁䭁䩁䅅䅁䭁䅁䅑䅁䭁䍁䵯䅁䉁䅁䅁允䅁䅁䅕䅁䅁䱁呩け䵅䅉䅅䅁䕁䅁䅁睁䵁䅁䅁权㑁䅁䅁权䕁䅁䅁权䕃䅂䅁允䅁䅁䅅䅁䙁䅁䅁䅁睁い䉆䍄䉁䅁䅁䅂䅁䅁䅍䅄䅁䅁䅯杫䅅䅁䅯䅂䅁䅁䅯兦䅑䅁䅅䅁䉁䅁䅁兂䅁䅁䅁正杉兑杷允䅁䅁䅑䅁䑁䅁䅷䅁䭁偁䉁䅁䭁䅁䅑䅁䭁䥁䕕䅁䉁䅁䅁允䅁䅁䅕䅁䅁乁䥺歔䵅䅉䅅䅁䕁䅁䅁睁䵁䅁䅁权獁䅁䅁权䕁䅁䅁权⭂䅂䅁允䅁䅁䅅䅁䙁䅁䅁䅁㡄〵䉆䍄䉁䅁䅁䅂䅁䅁䅍䅄䅁䅁䅯杄䅁䅁䅯䅂䅁䅁䅯兦䅑䅁䅅䅁䉁䅁䅁兂䅁䅁䅁橮器兑杷允䅁䅁䅑䅁䑁䅁䅷䅁䭁䡁䉙䅁䭁䅁䅑䅁䭁䡁䕯䅁䉁䅁䅁允䅁䅁䅕䅁䅁乁搳つ䵅䅉䅅䅁䕁䅁䅁睁䵁䅁䅁权牂䅁䅁权䕁䅁䅁权睂䅂䅁允䅁䅁䅅䅁䙁䅁䅁䅁䕂䐸䉚䍄䉁䅁䅁䅂䅁䅁䅍䅄䅁䅁䅯睭䅁䅁䅯䅂䅁䅁䅯䅦䅑䅁䅅䅁䉁䅁䅁兂䅁䅁䅁䅇䅂兑杷允䅁䅁䅑䅁䑁䅁䅷䅁䭁䉁䅣䅁䭁䅁䅑䅁䭁䡁䔰䅁䉁䅁䅁允䅁䅁䅕䅁䅁䩁䵈啚䵅䅉䅅䅁䕁䅁䅁睁䵁䅁䅁权䥃允䅁权䕁䅁䅁权㉂䅂䅁允䅁䅁䅅䅁䙁䅁䅁䅁畁啑䉨䍄䉁䅁䅁䅂䅁䅁䅍䅄䅁䅁䅯睤䅁䅁䅯䅂䅁䅁䅯䅧䅑䅁䅅䅁䉁䅁䅁兂䅁䅁䅁䵱䥴兑杷允䅁䅁䅑䅁䑁䅁䅷䅁䭁䙁䉫䅁䭁䅁䅑䅁䭁䡁䕫䅁䉁䅁䅁允䅁䅁䅕䅁䅁䍁卹止䵅䅉䅅䅁䕁䅁䅁睁䵁䅁䅁权噁允䅁权䕁䅁䅁权㍂䅂䅁允䅁䅁䅅䅁䙁䅁䅁䅁权樳䉸䍄䉁䅁䅁䅂䅁䅁䅍䅄䅁䅁䅯䅌䅁䅁䅯䅂䅁䅁䅯䅧䅑䅁䅅䅁䉁䅁䅁兂䅁䅁䅁佥㙁兑杷允䅁䅁䅑䅁䑁䅁䅷䅁䭁䵁䅉䅁䭁䉁䅅䅁䭁䡁䔴䅁䉁䅁䅁允䅁䅁䄴䅆䅁䑁䅕杍睁䑁䅕兎睁䑁䅁䅍睁䅁䅁䍄䉁䅁䅁䅂䅁䅁䅍䅄䅁䅁䅯児䅅䅁䅯䅂䅁䅁䅯䅧䅑䅁䅅䅁䉁䅁䅁兂䅁䅁䅁瑏杕兑杷允䅁䅁䅑䅁䑁䅁䅷䅁䭁䭁䉷䅁䭁䅁䅑䅁䭁䡁䕷䅁䉁䅁䅁允䅁䅁䅕䅁䅁佁契ぎ䵅䅉䅅䅁䕁䅁䅁睁䵁䅁䅁权祃允䅁权䕁䅁䅁权䅃䅂䅁允䅁䅁䅅䅁䙁䅁䅁䅁潄噁䉆䍄䉁䅁䅁䅂䅁䅁䅍䅄䅁䅁䅯䅌䅁䅁䅯䅂䅁䅁䅯䅦䅑䅁䅅䅁䉁䅁䅁兂䅁䅁䅁䝤㝙兑杷允䅁䅁䅑䅁䑁䅁䅷䅁䭁䍁䅷䅁䭁䅁䅑䅁䭁䡁䕍䅁䉁䅁䅁允䅁䅁䅕䅁䅁䕁乓歏䵅䅉䅅䅁䕁䅁䅁睁䵁䅁䅁权佂䅁䅁权剁䅁䅁权睂䅂䅁允䅁䅁䅅䅁佁䉁䅑䅁穁䑁䅍睍㍁䑁䅍睎睁䑁䅁䅍䅁䅁杷允䅁䅁䅑䅁䑁䅁䅷䅁䭁䱁䄸䅁䭁䅁䅑䅁䭁䡁䕍䅁䉁䅁䅁允䅁䅁䅕䅁䅁䉧敶さ䵅䅉䅅䅁䕁䅁䅁睁䵁䅁䅁权佂允䅁权䕁䅁䅁权瑂䅂䅁允䅁䅁䅅䅁䙁䅁䅁䅁䅄噺䉤䍄䉁䅁䅁䅂䅁䅁䅍䅄䅁䅁䅯元䅅䅁䅯䅂䅁䅁䅯睢䅑䅁䅅䅁䉁䅁䅁兂䅁䅁䅁䩊杷兑杷允䅁䅁䅑䅁䑁䅁䅷䅁䭁䱁䉑䅁䭁䉁䅅䅁䭁䡁䕙䅁䉁䅁䅁允䅁䅁䄴䅆䅁䑁䅕睍㑁䑁䅍䅏硁䑁䅁䅍睁䅁䅁䍄䉁䅁䅁䅂䅁䅁䅍䅄䅁䅁䅯元䅅䅁䅯䅂䅁䅁䅯全䅑䅁䅅䅁䉁䅁䅁兂䅁䅁䅁䑥婫兑杷允䅁䅁䅑䅁䑁䅁䅷䅁䭁䕁䅧䅁䭁䅁䅑䅁䭁䥁䕁䅁䉁䅁䅁允䅁䅁䅕䅁䅁䝁㙳歐䵅䅉䅅䅁䕁䅁䅁睁䵁䅁䅁权䩁允䅁权䕁䅁䅁权㑂䅂䅁允䅁䅁䅅䅁䙁䅁䅁䅁㑁䉨䉒䍄䉁䅁䅁䅂䅁䅁䅍䅄䅁䅁䅯兊䅁䅁䅯䅂䅁䅁䅯杦䅑䅁䅅䅁䉁䅁䅁兂䅁䅁䅁䜲䍰兑杷允䅁䅁䅑䅁䑁䅁䅷䅁䭁䑁䅑䅁䭁䅁䅑䅁䭁䡁䕧䅁䉁䅁䅁允䅁䅁䅕䅁䅁䭁⭨䕍䵅䅉䅅䅁䕁䅁䅁睁䵁䅁䅁权敃䅁䅁权䕁䅁䅁权ㅂ䅂䅁允䅁䅁䅅䅁䙁䅁䅁䅁潄䕃䉒䍄䉁䅁䅁䅂䅁䅁䅍䅄䅁䅁䅯睔䅁䅁䅯䅂䅁䅁䅯督䅑䅁䅅䅁䉁䅁䅁兂䅁䅁䅁伲䑨兑杷允䅁䅁䅑䅁䑁䅁䅷䅁䭁䭁䅣䅁䭁䉁䅅䅁䭁䡁䕷䅁䉁䅁䅁允䅁䅁䄴䅆䅁䑁䅉杍祁䑁䅕免㕁䑁䅁䅍睁䅁䅁䍄䉁䅁䅁䅂䅁䅁䅍䅄䅁䅁䅯朶䅁䅁䅯䅂䅁䅁䅯睢䅑䅁䅅䅁䉁䅁䅁兂䅁䅁䅁佫っ兑杷允䅁䅁䅑䅁䑁䅁䅷䅁䭁䅁䉫䅁䭁䅁䅑䅁䭁䡁䕉䅁䉁䅁䅁允䅁䅁䅕䅁䅁䙁乂い䵅䅉䅅䅁䕁䅁䅁睁䵁䅁䅁权歃䅁䅁权䕁䅁䅁权㝂䅂䅁允䅁䅁䅅䅁䙁䅁䅁䅁歃啄䉸䍄䉁䅁䅁䅂䅁䅁䅍䅄䅁䅁䅯末䅁䅁䅯䅂䅁䅁䅯兦䅑䅁䅅䅁䉁䅁䅁兂䅁䅁䅁偧⽳兑杷允䅁䅁䅑䅁䑁䅁䅷䅁䭁䥁䅯䅁䭁䅁䅑䅁䭁䡁䕑䅁䉁䅁䅁允䅁䅁䅯睒䅁䅁杷允䅁䅁䅑䅁䑁䅁䅷䅁䭁佁䅯䅁䭁䅁䅑䅁䭁䡁䕷䅁䉁䅁䅁允䅁䅁䅕䅁䅁䑁牄歎䵅䅉䅅䅁䕁䅁䅁睁䵁䅁䅁权䡁允䅁权䕁䅁䅁权㑂䅂䅁允䅁䅁䅅䅁䙁䅁䅁䅁允穲䉎䍄䉁䅁䅁䅂䅁䅁䅍䅄䅁䅁䅯杰䅅䅁䅯䅂䅁䅁䅯杤䅑䅁䅅䅁䉁䅁䅁兂䅁䅁䅁䙡䍎兑杷允䅁䅁䅑䅁䑁䅁䅷䅁䭁䅁䉫䅁䭁䅁䅑䅁䭁䡁䕑䅁䉁䅁䅁允䅁䅁䅕䅁䅁䙁ㅩ歃䵅䅉䅅䅁䕁䅁䅁睁䵁䅁䅁权扄䅁䅁权剁䅁䅁权瑂䅂䅁允䅁䅁䅅䅁佁䉁䅙䅁硁䑁䅁兏㑁䑁䅁䅍睁䑁䅁䅍睁䅁䅁䍄䉁䅁䅁䅂䅁䅁䅍䅄䅁䅁䅯克䅅䅁䅯䅂䅁䅁䅯杤䅑䅁䅅䅁䉁䅁䅁兂䅁䅁䅁獃橉兑杷允䅁䅁䅑䅁䑁䅁䅷䅁䭁䑁䅙䅁䭁䅁䅑䅁䭁䡁䔰䅁䉁䅁䅁允䅁䅁䅕䅁䅁䱧焳啒䵅䅉䅅䅁䕁䅁䅁睁䵁䅁䅁权㙃允䅁权䕁䅁䅁权㍂䅂䅁允䅁䅁䅅䅁䙁䅁䅁䅁㑂樶䉂䍄䉁䅁䅁䅂䅁䅁䅍䅄䅁䅁䅯䅰䅅䅁䅯䅂䅁䅁䅯睢䅑䅁䅅䅁䉁䅁䅁兂䅁䅁䅁㡉㍣兑杷允䅁䅁䅑䅁䑁䅁䅷䅁䭁䭁䉫䅁䭁䉁䅅䅁䭁䝁䔸䅁䉁䅁䅁允䅁䅁䄴杅䅁䑁䅣睎㕁䑁䅙䅏睁䑁䅁䅍䅁䅁杷允䅁䅁䅑䅁䑁䅁䅷䅁䭁䅁䉫䅁䭁䅁䅑䅁䭁䡁䔸䅁䉁䅁䅁允䅁䅁䅕䅁䅁䙁⭧啁䵅䅉䅅䅁䕁䅁䅁睁䵁䅁䅁权卄䅁䅁权剁䅁䅁权睂䅂䅁允䅁䅁䅅䅁佁䉁䅑䅁㍁䑁䅑䅏㉁䑁䅁䅍睁䑁䅁䅍䅁䅁杷允䅁䅁䅑䅁䑁䅁䅷䅁䭁偁䄰䅁䭁䅁䅑䅁䭁䡁䕧䅁䉁䅁䅁允䅁䅁䅕䅁䅁乁汸啊䵅䅉䅅䅁䕁䅁䅁睁䵁䅁䅁权睄䅁䅁权䕁䅁䅁权⭂䅂䅁允䅁䅁䅅䅁䙁䅁䅁䅁潄汇䉆䍄䉁䅁䅁䅂䅁䅁䅍䅄䅁䅁䅯杯䅅䅁䅯䅂䅁䅁䅯睤䅑䅁䅅䅁䉁䅁䅁兂䅁䅁䅁䱰䕰兑杷允䅁䅁䅑䅁䑁䅁䅷䅁䭁佁䅍䅁䭁䅁䅑䅁䭁䡁䕁䅁䉁䅁䅁允䅁䅁䅕䅁䅁䕁⬷歙䵅䅉䅅䅁䕁䅁䅁睁䵁䅁䅁权灃允䅁权䕁䅁䅁权㍂䅂䅁允䅁䅁䅅䅁䙁䅁䅁䅁あ楗䈵䍄䉁䅁䅁䅂䅁䅁䅍䅄䅁䅁䅯睕䅁䅁䅯䅂䅁䅁䅯杋䅷䅁䅅䅁䉁䅁䅁兂䅁䅁䅁䝲䭴兑杷允䅁䅁䅑䅁䑁䅁䅷䅁䭁䱁䅳䅁䭁䉁䅅䅁䭁䡁䕉䅁䉁䅁䅁允䅁䅁䄴䅆䅁䑁䅅免穁䑁䅅䅍睁䑁䅁䅍睁䅁䅁䍄䉁䅁䅁䅂䅁䅁䅍䅄䅁䅁䅯杢䅁䅁䅯䅂䅁䅁䅯来䅑䅁䅅䅁䉁䅁䅁兂䅁䅁䅁䩇䉂兑杷允䅁䅁䅑䅁䑁䅁䅷䅁䭁偁䅁䅁䭁䅁䅑䅁䭁䡁䕙䅁䉁䅁䅁允䅁䅁䅯睒䅁䅁杷允䅁䅁䅑䅁䑁䅁䅷䅁䭁䱁䉧䅁䭁䉁䅅䅁䭁䡁䕯䅁䉁䅁䅁允䅁䅁䄴䅆䅁䑁䅉睍㉁䑁䅑李㉁䑁䅁䅍睁䅁䅁䍄䉁䅁䅁䅂䅁䅁䅍䅄䅁䅁䅯兇䅅䅁䅯䅂䅁䅁䅯来䅑䅁䅅䅁䉁䅁䅁兂䅁䅁䅁ぅ牂兑杷允䅁䅁䅑䅁䑁䅁䅷䅁䭁䩁䅫䅁䭁䅁䅑䅁䭁䥁䕉䅁䉁䅁䅁允䅁䅁䅕䅁䅁䝁湺啖䵅䅉䅅䅁䕁䅁䅁睁䵁䅁䅁权奂允䅁权䕁䅁䅁权䕃䅂䅁允䅁䅁䅅䅁䙁䅁䅁䥁剄湩䉬䍄䉁䅁䅁䅂䅁䅁䅍䅄䅁䅁䅯杕䅁䅁䅯䅂䅁䅁䅯全䅑䅁䅅䅁䉁䅁䅁兂䅁䅁䅁汗婖兑杷允䅁䅁䅑䅁䑁䅁䅷䅁䭁乁䉙䅁䭁䅁䅑䅁䭁䍁䵯䅁䉁䅁䅁允䅁䅁䅕䅁䅁䡁⽸䕏䵅䅉䅅䅁䕁䅁䅁睁䵁䅁䅁权晁䅁䅁权䕁䅁䅁权㕂䅂䅁允䅁䅁䅅䅁䙁䅁䅁䅁坂䍥䉨䍄䉁䅁䅁䅂䅁䅁䅍䅄䅁䅁䅯儵䅁䅁䅯䅂䅁䅁䅯睢䅑䅁䅅䅁䉁䅁䅁兂䅁䅁䅁䙗䅆兑杷允䅁䅁䅑䅁䑁䅁䅷䅁䭁䅁䉳䅁䭁䅁䅑䅁䭁䥁䕍䅁䉁䅁䅁允䅁䅁䅕䅁䅁䥁瀴啕䵅䅉䅅䅁䕁䅁䅁睁䵁䅁䅁权卂䅁䅁权䕁䅁䅁权祂䅂䅁允䅁䅁䅅䅁䙁䅁䅁䅁畃噣䉊䍄䉁䅁䅁䅂䅁䅁䅍䅄䅁䅁䅯克䅅䅁䅯䅂䅁䅁䅯杣䅑䅁䅅䅁䉁䅁䅁兂䅁䅁䅁桮湣兑杷允䅁䅁䅑䅁䑁䅁䅷䅁䭁䙁䅯䅁䭁䉁䅅䅁䭁䍁䵯䅁䉁䅁䅁允䅁䅁䄴䅆䅁䑁䅉免祁䑁䅙䅍睁䑁䅁䅍睁䅁䅁䍄䉁䅁䅁䅂䅁䅁䅍䅄䅁䅁䅯䅖䅅䅁䅯䅂䅁䅁䅯兣䅑䅁䅅䅁䉁䅁䅁兂䅁䅁䅁䉭䭴兑杷允䅁䅁䅑䅁䑁䅁䅷䅁䭁䙁䅉䅁䭁䅁䅑䅁䭁䡁䕷䅁䉁䅁䅁允䅁䅁䅕䅁䅁䥁摔歖䵅䅉䅅䅁䕁䅁䅁睁䵁䅁䅁权敁允䅁权䕁䅁䅁权煁䅄䅁允䅁䅁䅅䅁䭁䕁䅣䅁䵁䅉䅅䅁䕁䅁䅁睁䵁䅁䅁权㉄䅁䅁权䕁䅁䅁权㙂䅂䅁允䅁䅁䅅䅁䙁䅁䅁䅁䵂に䉚䍄䉁䅁䅁䅂䅁䅁䅍䅄䅁䅁䅯杩䅁䅁䅯䅂䅁䅁䅯杤䅑䅁䅅䅁䉁䅁䅁权䡂䅁䅁䍄䉁䅁䅁䅂䅁䅁䅍䅄䅁䅁䅯典䅅䅁䅯充䅁䅁䅯兦䅑䅁䅅䅁䉁䅁䅁杄啁䅁䅁免睁䑁䅑睎祁䑁䅫䅍睁䑁䅁䅁䵁䅉䅅䅁䕁䅁䅁睁䵁䅁䅁权㉁允䅁权䕁䅁䅁权䉃䅂䅁允䅁䅁䅅䅁䙁䅁䅁䅁睃楔䉖䍄䉁䅁䅁䅂䅁䅁䅍䅄䅁䅁䅯朹䅁䅁䅯䅂䅁䅁䅯兣䅑䅁䅅䅁䉁䅁䅁权䡂䅁䅁䍄䉁䅁䅁䅂䅁䅁䅍䅄䅁䅁䅯䄫䅅䅁䅯䅂䅁䅁䅯䅨䅑䅁䅅䅁䉁䅁䅁兂䅁</t>
  </si>
  <si>
    <t>䅁䅃硵䝨兑杷允䅁䅁䅑䅁䑁䅁䅷䅁䭁䝁䅕䅁䭁䅁䅑䅁䭁䡁䕷䅁䉁䅁䅁允䅁䅁䅕䅁䅁䥁汨あ䵅䅉䅅䅁䕁䅁䅁睁䵁䅁䅁权㉄䅁䅁权䕁䅁䅁权䑃䅂䅁允䅁䅁䅅䅁䙁䅁䅁䅁㡁歚䉤䍄䉁䅁䅁䅂䅁䅁䅍䅄䅁䅁䅯杄䅅䅁䅯䅂䅁䅁䅯兢䅑䅁䅅䅁䉁䅁䅁兂䅁䅁䅁䭗刹兑杷允䅁䅁䅑䅁䑁䅁䅷䅁䭁䥁䅣䅁䭁䅁䅑䅁䭁䥁䕅䅁䉁䅁䅁允䅁䅁䅕䅁䅁䥁呁䕐䵅䅉䅅䅁䕁䅁䅁睁䵁䅁䅁权㉄䅁䅁权䕁䅁䅁权⭂䅂䅁允䅁䅁䅅䅁䙁䅁䅁䅁㑁歩䈹䍄䉁䅁䅁䅂䅁䅁䅍䅄䅁䅁䅯䅸䅅䅁䅯充䅁䅁䅯䅤䅑䅁䅅䅁䉁䅁䅁杄啁䅁䅁免ぁ䑁䅣免睁䑁䅁䅍睁䑁䅁䅁䵁䅉䅅䅁䕁䅁䅁睁䵁䅁䅁权敃允䅁权䕁䅁䅁权ㅂ䅂䅁允䅁䅁䅅䅁䙁䅁䅁䅁䥄匴䉬䍄䉁䅁䅁䅂䅁䅁䅍䅄䅁䅁䅯朹䅁䅁䅯䅂䅁䅁䅯䅤䅑䅁䅅䅁䉁䅁䅁兂䅁䅁䅁䜳䭎兑杷允䅁䅁䅑䅁䑁䅁䅷䅁䭁偁䅙䅁䭁䅁䅑䅁䭁䡁䕳䅁䉁䅁䅁允䅁䅁䅕䅁䅁䥁塔げ䵅䅉䅅䅁䕁䅁䅁睁䵁䅁䅁权祁䅁䅁权剁䅁䅁权⭂䅂䅁允䅁䅁䅅䅁佁䉁䅑䅁ぁ䑁䅑睎睁䑁䅁䅍睁䑁䅁䅍䅁䅁杷允䅁䅁䅑䅁䑁䅁䅷䅁䭁䑁䉅䅁䭁䅁䅑䅁䭁䝁䔰䅁䉁䅁䅁允䅁䅁䅕䅁䅁䥁慄歇䵅䅉䅅䅁䕁䅁䅁睁䵁䅁䅁权㉄䅁䅁权䕁䅁䅁权㡂䅂䅁允䅁䅁䅅䅁䙁䅁䅁䅁啃䕂䉤䍄䉁䅁䅁䅂䅁䅁䅍䅄䅁䅁䅯权䅅䅁䅯䅂䅁䅁䅯入䅑䅁䅅䅁䉁䅁䅁兂䅁䅁䅁偸伵兑杷允䅁䅁䅑䅁䑁䅁䅷䅁䭁䑁䅙䅁䭁䅁䅑䅁䭁䡁䕑䅁䉁䅁䅁允䅁䅁䅕䅁䅁䕁䄹歒䵅䅉䅅䅁䕁䅁䅁睁䵁䅁䅁权浃允䅁权䕁䅁䅁权睂䅂䅁允䅁䅁䅅䅁䙁䅁䅁䅁权歄䉖䍄䉁䅁䅁䅂䅁䅁䅍䅄䅁䅁䅯眱䅁䅁䅯䅂䅁䅁䅯兦䅑䅁䅅䅁䉁䅁䅁兂䅁䅁䅁兰㕰兑杷允䅁䅁䅑䅁䑁䅁䅷䅁䭁䍁䉁䅁䭁䅁䅑䅁䭁䡁䕍䅁䉁䅁䅁允䅁䅁䅕䅁䅁䅁䝧啊䵅䅉䅅䅁䕁䅁䅁睁䵁䅁䅁权卂允䅁权䕁䅁䅁权䑃䅂䅁允䅁䅁䅅䅁䙁䅁䅁䅁奁〷䉚䍄䉁䅁䅁䅂䅁䅁䅍䅄䅁䅁䅯䅣䅁䅁䅯䅂䅁䅁䅯兤䅑䅁䅅䅁䉁䅁䅁兂䅁䅁䅁䩌乸兑杷允䅁䅁䅑䅁䑁䅁䅷䅁䭁佁䅷䅁䭁䅁䅑䅁䭁䡁䕑䅁䉁䅁䅁允䅁䅁䅕䅁䅁䵧睂歓䵅䅉䅅䅁䕁䅁䅁睁䵁䅁䅁权䍂允䅁权䕁䅁䅁权䑃䅂䅁允䅁䅁䅅䅁䭁䕁䅣䅁䵁䅉䅅䅁䕁䅁䅁睁䵁䅁䅁权㥄允䅁权䕁䅁䅁权㑂䅂䅁允䅁䅁䅅䅁䙁䅁䅁䅁煂穈䉬䍄䉁䅁䅁䅂䅁䅁䅍䅄䅁䅁䅯儳䅅䅁䅯䅂䅁䅁䅯入䅑䅁䅅䅁䉁䅁䅁兂䅁䅁䅁䤵⭑兑杷允䅁䅁䅑䅁䑁䅁䅷䅁䭁䕁䅁䅁䭁䅁䅑䅁䭁䡁䕕䅁䉁䅁䅁允䅁䅁䅕䅁䅁䝁㍹啔䵅䅉䅅䅁䕁䅁䅁睁䵁䅁䅁权䉂䅁䅁权䕁䅁䅁权ㅂ䅂䅁允䅁䅁䅅䅁䙁䅁䅁䅁睃穒䉊䍄䉁䅁䅁䅂䅁䅁䅍䅄䅁䅁䅯杍䅅䅁䅯䅂䅁䅁䅯兢䅑䅁䅅䅁䉁䅁䅁兂䅁䅁䅁摣祣兑杷允䅁䅁䅑䅁䑁䅁䅷䅁䭁乁䅣䅁䭁䅁䅑䅁䭁䡁䕕䅁䉁䅁䅁允䅁䅁䅕䅁䅁佁搹つ䵅䅉䅅䅁䕁䅁䅁睁䵁䅁䅁权潄允䅁权剁䅁䅁权⽂䅂䅁允䅁䅁䅅䅁佁䉁䅑䅁ぁ䑁䅫免㉁䑁䅑兎睁䑁䅁䅍䅁䅁杷允䅁䅁䅑䅁䑁䅁䅷䅁䭁䵁䅍䅁䭁䉁䅅䅁䭁䝁䔰䅁䉁䅁䅁允䅁䅁䄴䅆䅁䑁䅑䅍㕁䑁䅁䅍睁䑁䅁䅍睁䅁䅁䍄䉁䅁䅁䅂䅁䅁䅍䅄䅁䅁䅯杯䅅䅁䅯䅂䅁䅁䅯兣䅑䅁䅅䅁䉁䅁䅁兂䅁䅁䅁䍸党兑杷允䅁䅁䅑䅁䑁䅁䅷䅁䭁䭁䄰䅁䭁䅁䅑䅁䭁䡁䕯䅁䉁䅁䅁允䅁䅁䅕䅁䅁䑁䉯歗䵅䅉䅅䅁䕁䅁䅁睁䵁䅁䅁权塄䅁䅁权䕁䅁䅁权㕂䅂䅁允䅁䅁䅅䅁䙁䅁䅁䅁扁湴䉖䍄䉁䅁䅁䅂䅁䅁䅍䅄䅁䅁䅯䅨䅁䅁䅯䅂䅁䅁䅯䅥䅑䅁䅅䅁䉁䅁䅁兂䅁䅁䅁䡨刵兑杷允䅁䅁䅑䅁䑁䅁䅷䅁䭁䅁䅳䅁䭁䅁䅑䅁䭁䡁䔸䅁䉁䅁䅁允䅁䅁䅕䅁䅁偁奸か䵅䅉䅅䅁䕁䅁䅁睁䵁䅁䅁权灃䅁䅁权䕁䅁䅁权䕃䅂䅁允䅁䅁䅅䅁䙁䅁䅁䥁乂塗䉂䍄䉁䅁䅁䅂䅁䅁䅍䅄䅁䅁䅯睲䅁䅁䅯䅂䅁䅁䅯睢䅑䅁䅅䅁䉁䅁䅁兂䅁䅁䅁剆橒兑杷允䅁䅁䅑䅁䑁䅁䅷䅁䭁乁䅅䅁䭁䅁䅑䅁䭁䝁䔸䅁䉁䅁䅁允䅁䅁䅕䅁䅁䕁瑪啒䵅䅉䅅䅁䕁䅁䅁睁䵁䅁䅁权塄䅁䅁权䕁䅁䅁权あ䅂䅁允䅁䅁䅅䅁䙁䅁䅁䅁㕃䡥䉒䍄䉁䅁䅁䅂䅁䅁䅍䅄䅁䅁䅯杵䅁䅁䅯䅂䅁䅁䅯睦䅑䅁䅅䅁䉁䅁䅁兂䅁䅁䅁桪樱兑杷允䅁䅁䅑䅁䑁䅁䅷䅁䭁乁䅣䅁䭁䅁䅑䅁䭁䡁䕙䅁䉁䅁䅁允䅁䅁䅕䅁䅁偧煳っ䵅䅉䅅䅁䕁䅁䅁睁䵁䅁䅁权歃䅁䅁权䕁䅁䅁权㥂䅂䅁允䅁䅁䅅䅁䙁䅁䅁䅁佄ㅹ䉂䍄䉁䅁䅁䅂䅁䅁䅍䅄䅁䅁䅯眸䅅䅁䅯䅂䅁䅁䅯睤䅑䅁䅅䅁䉁䅁䅁兂䅁䅁䅃ㅬ㡨兑杷允䅁䅁䅑䅁䑁䅁䅷䅁䭁䥁䉳䅁䭁䅁䅑䅁䭁䝁䔸䅁䉁䅁䅁允䅁䅁䅕䅁䅁䍁杪じ䵅䅉䅅䅁䕁䅁䅁睁䵁䅁䅁权塄䅁䅁权䕁䅁䅁权穂䅂䅁允䅁䅁䅅䅁䙁䅁䅁䅁㉁䠸䉖䍄䉁䅁䅁䅂䅁䅁䅍䅄䅁䅁䅯䅕䅅䅁䅯充䅁䅁䅯杋䅷䅁䅅䅁䉁䅁䅁杄啁䅁䅁杍ぁ䑁䅍䅍睁䑁䅁䅍睁䑁䅁䅁䵁䅉䅅䅁䕁䅁䅁睁䵁䅁䅁权㥃䅁䅁权䕁䅁䅁权䕃䅂䅁允䅁䅁䅅䅁䙁䅁䅁䅁獄楃䈹䍄䉁䅁䅁䅂䅁䅁䅍䅄䅁䅁䅯內䅅䅁䅯充䅁䅁䅯入䅑䅁䅅䅁䉁䅁䅁杄坁䅁䅁杍硁䑁䅣兎睁䑁䅁䅍睁䑁䅁䅍䅁䅁杷允䅁䅁䅑䅁䑁䅁䅷䅁䭁䙁䅑䅁䭁䅁䅑䅁䭁䝁䔸䅁䉁䅁䅁允䅁䅁䅕䅁䅁䡁塹䕒䵅䅉䅅䅁䕁䅁䅁睁䵁䅁䅁权啂䅁䅁权䕁䅁䅁权㙂䅂䅁允䅁䅁䅅䅁䭁䕁䅣䅁䵁䅉䅅䅁䕁䅁䅁睁䵁䅁䅁权獁允䅁权剁䅁䅁权療䅂䅁允䅁䅁䅅䅁佁䉁䅑䅁硁䑁䅑李ㅁ䑁䅁䅍睁䑁䅁䅍䅁䅁杷允䅁䅁䅑䅁䑁䅁䅷䅁䭁䱁䅯䅁䭁䅁䅑䅁䭁䡁䕕䅁䉁䅁䅁允䅁䅁䅕䅁䅁䥁穕歡䵅䅉䅅䅁䕁䅁䅁睁䵁䅁䅁权桄䅁䅁权䕁䅁䅁权あ䅂䅁允䅁䅁䅅䅁䙁䅁䅁䅁潁汃䉬䍄䉁䅁䅁䅂䅁䅁䅍䅄䅁䅁䅯䅖䅁䅁䅯䅂䅁䅁䅯䅣䅑䅁䅅䅁䉁䅁䅁兂䅁䅁䅁偓䌹兑杷允䅁䅁䅑䅁䑁䅁䅷䅁䭁䙁䅫䅁䭁䅁䅑䅁䭁䡁䕉䅁䉁䅁䅁允䅁䅁䅕䅁䅁䥁卄啕䵅䅉䅅䅁䕁䅁䅁睁䵁䅁䅁权䥂允䅁权剁䅁䅁权㡂䅂䅁允䅁䅁䅅䅁佁䉁䅉䅁穁䑁䅫䅏硁䑁䅍䅍睁䑁䅁䅁䵁䅉䅅䅁䕁䅁䅁睁䵁䅁䅁权㥄允䅁权䕁䅁䅁权瑂䅂䅁允䅁䅁䅅䅁䙁䅁䅁䅁捂欳䉂䍄䉁䅁䅁䅂䅁䅁䅍䅄䅁䅁䅯睮䅅䅁䅯充䅁䅁䅯杤䅑䅁䅅䅁䉁䅁䅁杄啁䅁䅁兎㕁䑁䅧䅍睁䑁䅁䅍睁䑁䅁䅁䵁䅉䅅䅁䕁䅁䅁睁䵁䅁䅁权煃允䅁权䕁䅁䅁权㝂䅂䅁允䅁䅁䅅䅁䭁䕁䅣䅁䵁䅉䅅䅁䕁䅁䅁睁䵁䅁䅁权啂䅁䅁权䕁䅁䅁权硂䅂䅁允䅁䅁䅅䅁䙁䅁䅁䅁㑁䕺䉒䍄䉁䅁䅁䅂䅁䅁䅍䅄䅁䅁䅯睊䅁䅁䅯䅂䅁䅁䅯杤䅑䅁䅅䅁䉁䅁䅁兂䅁䅁䅁䉔汸兑杷允䅁䅁䅑䅁䑁䅁䅷䅁䭁䕁䅯䅁䭁䉁䅅䅁䭁䝁䔰䅁䉁䅁䅁允䅁䅁䄴杅䅁䑁䅧睎祁䑁䅁䅍睁䑁䅁䅍䅁䅁杷允䅁䅁䅑䅁䑁䅁䅷䅁䭁䙁䉳䅁䭁䅁䅑䅁䭁䡁䔸䅁䉁䅁䅁允䅁䅁䅕䅁䅁䅁噯䕗䵅䅉䅅䅁䕁䅁䅁睁䵁䅁䅁权噄允䅁权剁䅁䅁权䙃䅂䅁允䅁䅁䅅䅁佁䉁䅉䅁㉁䑁䅉䅍睁䑁䅁䅍睁䑁䅁䅁䵁䅉䅅䅁䕁䅁䅁睁䵁䅁䅁权汄允䅁权䕁䅁䅁权煁䅄䅁允䅁䅁䅅䅁䭁䕁䅣䅁䵁䅉䅅䅁䕁䅁䅁睁䵁䅁䅁权㕃䅁䅁权䕁䅁䅁权⭂䅂䅁允䅁䅁䅅䅁䙁䅁䅁䅁䥂䕗䉬䍄䉁䅁䅁䅂䅁䅁䅍䅄䅁䅁䅯䅴䅁䅁䅯䅂䅁䅁䅯䅣䅑䅁䅅䅁䉁䅁䅁兂䅁䅁䅁䐯穉兑杷允䅁䅁䅑䅁䑁䅁䅷䅁䭁䩁䄰䅁䭁䅁䅑䅁䭁䡁䕫䅁䉁䅁䅁允䅁䅁䅕䅁䅁䥁兺啑䵅䅉䅅䅁䕁䅁䅁睁䵁䅁䅁权䅃允䅁权䕁䅁䅁权䑃䅂䅁允䅁䅁䅅䅁䙁䅁䅁䅁捁䙍䉎䍄䉁䅁䅁䅂䅁䅁䅍䅄䅁䅁䅯兙䅅䅁䅯䅂䅁䅁䅯杦䅑䅁䅅䅁䉁䅁䅁兂䅁䅁䅁䙙稸兑杷允䅁䅁䅑䅁䑁䅁䅷䅁䭁䙁䅑䅁䭁䅁䅑䅁䭁䡁䔴䅁䉁䅁䅁允䅁䅁䅕䅁䅁䥁牨こ䵅䅉䅅䅁䕁䅁䅁睁䵁䅁䅁权い允䅁权䕁䅁䅁权䑃䅂䅁允䅁䅁䅅䅁䙁䅁䅁䅁潄䔵䉬䍄䉁䅁䅁䅂䅁䅁䅍䅄䅁䅁䅯儯䅅䅁䅯充䅁䅁䅯杤䅑䅁䅅䅁䉁䅁䅁杄啁䅁䅁杍ぁ䑁䅁兏㕁䑁䅉䅍睁䑁䅁䅁䵁䅉䅅䅁䕁䅁䅁睁䵁䅁䅁权穃䅁䅁权䕁䅁䅁权療䅂䅁允䅁䅁䅅䅁䙁䅁䅁䅁䥃橡䉤䍄䉁䅁䅁䅂䅁䅁䅍䅄䅁䅁䅯䅖䅅䅁䅯䅂䅁䅁䅯睤䅑䅁䅅䅁䉁䅁䅁兂䅁䅁䅁䕶䉴兑杷允䅁䅁䅑䅁䑁䅁䅷䅁䭁䡁䉅䅁䭁䅁䅑䅁䭁䥁䕉䅁䉁䅁䅁允䅁䅁䅕䅁䅁䑁㕣ご䵅䅉䅅䅁䕁䅁䅁睁䵁䅁䅁权剁允䅁权䕁䅁䅁权硂䅂䅁允䅁䅁䅅䅁䙁䅁䅁䅁敂㈷䉴䍄䉁䅁䅁䅂䅁䅁䅍䅄䅁䅁䅯內䅕䅁䅯䅂䅁䅁䅯杤䅑䅁䅅䅁䉁䅁䅁权䡂䅁䅁䍄䉁䅁䅁䅂䅁䅁䅍䅄䅁䅁䅯䅣䅁䅁䅯䅂䅁䅁䅯䅦䅑䅁䅅䅁䉁䅁䅁兂䅁䅁䅁祱䤵兑杷允䅁䅁䅑䅁䑁䅁䅷䅁䭁䙁䅑䅁䭁䅁䅑䅁䭁䡁䕍䅁䉁䅁䅁允䅁䅁䅕䅁䅁䙁杧䕒䵅䅉䅅䅁䕁䅁䅁睁䵁䅁䅁权獁允䅁权剁䅁䅁权煁䅄䅁允䅁䅁䅅䅁佁䉁䅑䅁硁䑁䅑䅎㕁䑁䅁䅍睁䑁䅁䅍䅁䅁杷允䅁䅁䅑䅁䑁䅁䅷䅁䭁䥁䅑䅁䭁䅁䅑䅁䭁䍁䵯䅁䉁䅁䅁允䅁䅁䅕䅁䅁䡁捁䕖䵅䅉䅅䅁䕁䅁䅁睁䵁䅁䅁权䥁允䅁权䕁䅁䅁权⽂䅂䅁允䅁䅁䅅䅁䙁䅁䅁䅁楄汙䉰䍄䉁䅁䅁䅂䅁䅁䅍䅄䅁䅁䅯睔䅅䅁䅯䅂䅁䅁䅯䅨䅑䅁䅅䅁䉁䅁䅁兂䅁䅁䅁䵢畷兑杷允䅁䅁䅑䅁䑁䅁䅷䅁䭁䥁䅑䅁䭁䅁䅑䅁䭁䝁䔰䅁䉁䅁䅁允䅁䅁䅕䅁䅁佁㉃さ䵅䅉䅅䅁䕁䅁䅁睁䵁䅁䅁权允䅁䅁权䕁䅁䅁权㥂䅂䅁允䅁䅁䅅䅁䙁䅁䅁䅁㙄卡䈹䍄䉁䅁䅁䅂䅁䅁䅍䅄䅁䅁䅯杷䅅䅁䅯充䅁䅁䅯杧䅑䅁䅅䅁䉁䅁䅁杄啁䅁䅁睍㉁䑁䅅䅍睁䑁䅁䅍睁䑁䅁䅁䵁䅉䅅䅁䕁䅁䅁睁䵁䅁䅁权潁允䅁权剁䅁䅁权療䅂䅁允䅁䅁䅅䅁佁䉁䅑䅁ぁ䑁䅁䅍睁䑁䅁䅍睁䑁䅁䅍䅁䅁杷允䅁䅁䅑䅁䑁䅁䅷䅁䭁乁䉉䅁䭁䅁䅑䅁䭁䡁䕳䅁䉁䅁䅁允䅁䅁䅕䅁䅁偁ㄵお䵅䅉䅅䅁䕁䅁䅁睁䵁䅁䅁权䕃䅁䅁权䕁䅁䅁权㙂䅂䅁允䅁䅁䅅䅁䙁䅁䅁䅁䵁噃䉎䍄䉁䅁䅁䅂䅁䅁䅍䅄䅁䅁䅯䅊䅅䅁䅯䅂䅁䅁䅯睦䅑䅁䅅䅁䉁䅁䅁权䡂䅁䅁䍄䉁䅁䅁䅂䅁䅁䅍䅄䅁䅁䅯䅙䅅䅁䅯䅂䅁䅁䅯杤䅑䅁䅅䅁䉁䅁䅁权䡂䅁䅁䍄䉁䅁䅁䅂䅁䅁䅍䅄䅁䅁䅯䅊䅅䅁䅯䅂䅁䅁䅯杧䅑䅁䅅䅁䉁䅁䅁兂䅁䅁䅁䅗䠵兑杷允䅁䅁䅑䅁䑁䅁䅷䅁䭁䥁䅷䅁䭁䅁䅑䅁䭁䝁䔸䅁䉁䅁䅁允䅁䅁䅕䅁䅁䕁捯䕘䵅䅉䅅䅁䕁䅁䅁睁䵁䅁䅁权䕃䅁䅁权䕁䅁䅁权䑃䅂䅁允䅁䅁䅅䅁䙁䅁䅁䅁獃ㅭ䉊䍄䉁䅁䅁䅂䅁䅁䅍䅄䅁䅁䅯杫䅅䅁䅯䅂䅁䅁䅯睤䅑䅁䅅䅁䉁䅁䅁兂䅁䅁䅁䡥噧兑杷允䅁䅁䅑䅁䑁䅁䅷䅁䭁䥁䅑䅁䭁䅁䅑䅁䭁䡁䕕䅁䉁䅁䅁允䅁䅁䅕䅁䅁䝁灯歕䵅䅉䅅䅁䕁䅁䅁睁䵁䅁䅁权浄允䅁权剁䅁䅁权䍃䅂䅁允䅁䅁䅅䅁佁䉁䅑䅁㕁䑁䅙免睁䑁䅁䅍睁䑁䅁䅍䅁䅁杷允䅁䅁䅑䅁䑁䅁䅷䅁䭁䉁䄴䅁䭁䅁䅑䅁䭁䡁䕍䅁䉁䅁䅁允䅁䅁䅕䅁䅁䙁扨ご䵅䅉䅅䅁䕁䅁䅁睁䵁䅁䅁权晁䅁䅁权䕁䅁䅁权穂䅂䅁允䅁䅁䅅䅁䙁䅁䅁䅁䕄硗䉸䍄䉁䅁䅁䅂䅁䅁䅍䅄䅁䅁䅯䄹䅅䅁䅯充䅁䅁䅯睥䅑䅁䅅䅁䉁䅁䅁杄啁䅁䅁睍㑁䑁䅉䅏睁䑁䅁䅍睁䑁䅁䅁䵁䅉䅅䅁䕁䅁䅁睁䵁䅁䅁权䕃䅁䅁权䕁䅁䅁权⭂䅂䅁允䅁䅁䅅䅁䙁䅁䅁䅁㙁䙴䉆䍄䉁䅁䅁䅂䅁䅁䅍䅄䅁䅁䅯杷䅅䅁䅯䅂䅁䅁䅯䅤䅑䅁䅅䅁䉁䅁䅁兂䅁䅁䅁䝯癧兑杷允䅁䅁䅑䅁䑁䅁䅷䅁䭁䑁䉣䅁䭁䅁䅑䅁䭁䥁䕑䅁䉁䅁䅁允䅁䅁䅕䅁䅁䱁佪歐䵅䅉䅅䅁䕁䅁䅁睁䵁䅁䅁权坄允䅁权䕁䅁䅁权あ䅂䅁允䅁䅁䅅䅁䙁䅁䅁䅁捄䑷䉤䍄䉁䅁䅁䅂䅁䅁䅍䅄䅁䅁䅯先䅁䅁䅯䅂䅁䅁䅯䅧䅑䅁䅅䅁䉁䅁䅁兂䅁䅁䅁䡗慬兑杷允䅁䅁䅑䅁䑁䅁䅷䅁䭁偁䅯䅁䭁䅁䅑䅁䭁䝁䔰䅁䉁䅁䅁允䅁䅁䅕䅁䅁䝁偓歒䵅䅉䅅䅁䕁䅁䅁睁䵁䅁䅁权乄允䅁权剁䅁䅁权䍃䅂䅁允䅁䅁䅅䅁佁䉁䅑䅁㕁䑁䅣李硁䑁䅅䅍睁䑁䅁䅍䅁䅁杷允䅁䅁䅑䅁䑁䅁䅷䅁䭁䩁䄴䅁䭁䉁䅅䅁䭁䡁䕙䅁䉁䅁䅁允䅁䅁䄴杅䅁䑁䅑䅍㉁䑁䅁䅍睁䑁䅁䅍䅁䅁杷允䅁䅁䅑䅁䑁䅁䅷䅁䭁䑁䉕䅁䭁䅁䅑䅁䭁䡁䕁䅁䉁䅁䅁允䅁䅁䅕䅁䅁䍁䥁䕊䵅䅉䅅䅁䕁䅁䅁睁䵁䅁䅁权ㅃ䅁䅁权䕁䅁䅁权睂䅂䅁允䅁䅁䅅䅁䙁䅁䅁䅁啄歧䉸䍄䉁䅁䅁䅂䅁䅁䅍䅄䅁䅁䅯䅋䅅䅁䅯䅂䅁䅁䅯杣䅑䅁䅅䅁䉁䅁䅁兂䅁䅁䅁偱剖兑杷允䅁䅁䅑䅁䑁䅁䅷䅁䭁偁䅑䅁䭁䉁䅅䅁䭁䡁䕯䅁䉁䅁䅁允䅁䅁䄴䅆䅁䑁䅙䅎㑁䑁䅁䅍睁䑁䅁䅍睁䅁䅁䍄䉁䅁䅁䅂䅁䅁䅍䅄䅁䅁䅯眰䅅䅁䅯䅂䅁䅁䅯睤䅑䅁䅅䅁䉁䅁䅁兂䅁䅁䅃䕩ㅚ兑杷允䅁䅁䅑䅁䑁䅁䅷䅁䭁䥁䅑䅁䭁䅁䅑䅁䭁䡁䔸䅁䉁䅁䅁允䅁䅁䅕䅁䅁䕁灸啔䵅䅉䅅䅁䕁䅁䅁睁䵁䅁䅁权㉁䅁䅁权䕁䅁䅁权䑃䅂䅁允䅁䅁䅅䅁䙁䅁䅁䥁奁䔵䉚䍄䉁䅁䅁䅂䅁䅁䅍䅄䅁䅁䅯䅨䅁䅁䅯䅂䅁䅁䅯杧䅑䅁䅅䅁䉁䅁䅁兂䅁䅁䅁橕公兑杷允䅁䅁䅑䅁䑁䅁䅷䅁䭁佁䉣䅁䭁䅁䅑䅁䭁䝁䔰䅁䉁䅁䅁允䅁䅁䅕䅁䅁䉑坨な䵅䅉䅅䅁䕁䅁䅁睁䵁䅁䅁权允允䅁权䕁䅁䅁权煁䅄䅁允䅁䅁䅅䅁䙁䅁䅁䍁桂䩚䉖䍄䉁䅁䅁䅂䅁䅁䅍䅄䅁䅁䅯䅍䅁䅁䅯充䅁䅁䅯兢䅑䅁䅅䅁䉁䅁䅁杄啁䅁䅁睎㍁䑁䅕杍睁䑁䅁䅍睁䑁䅁䅁䵁䅉䅅䅁䕁䅁䅁睁䵁䅁䅁权䅂允䅁权䕁䅁䅁权䉃䅂䅁允䅁䅁䅅䅁䙁䅁䅁䅁捁祬䉊䍄䉁䅁䅁䅂䅁䅁䅍䅄䅁䅁䅯杒䅁䅁䅯䅂䅁䅁䅯杋䅷䅁䅅䅁䉁䅁䅁兂䅁䅁䅁䄰㉁兑杷允䅁䅁䅑䅁䑁䅁䅷䅁䭁乁䈴䅁䭁䅁䅑䅁䭁䥁䕕䅁䉁䅁䅁允䅁䅁䅕䅁䅁䡁䵺䕇䵅䅉䅅䅁䕁䅁䅁睁䵁䅁䅁权捁允䅁权䕁䅁䅁权硂䅂䅁允䅁䅁䅅䅁䙁䅁䅁䅁睃橳䉖䍄䉁䅁䅁䅂䅁䅁䅍䅄䅁䅁䅯䅒䅁䅁䅯充䅁䅁䅯兢䅑䅁䅅䅁䉁䅁䅁杄奁䅁䅁免睁䑁䅣睎硁䑁䅁䅍睁䑁䅁䅍睁䅁䅁䍄䉁䅁䅁䅂䅁䅁䅍䅄䅁䅁䅯䅅䅅䅁䅯䅂䅁䅁䅯䅣䅑䅁䅅䅁䉁䅁䅁兂䅁䅁杁㉋嘲兑杷允䅁䅁䅑䅁䑁䅁䅷䅁䭁䭁䅁䅁䭁䅁䅑䅁䭁䡁䕳䅁䉁䅁䅁允䅁䅁䅕䅁䅁䑁⭒歅䵅䅉䅅䅁䕁䅁䅁睁䵁䅁䅁权坄䅁䅁权䕁䅁䅁权㝂䅂䅁允䅁䅁䅅䅁䙁䅁䅁䅁䅂䕁䉰䍄䉁䅁䅁䅂䅁䅁䅍䅄䅁䅁䅯䅙䅁䅁䅯䅂䅁䅁䅯䅨䅑䅁䅅䅁䉁䅁䅁兂䅁䅁䅁䵧灅兑杷允䅁䅁䅑䅁䑁䅁䅷䅁䭁乁䉣䅁䭁䅁䅑䅁䭁䥁䕅䅁䉁䅁䅁允䅁䅁䅕䅁䅁䭁㝄け䵅䅉䅅䅁䕁䅁䅁睁䵁䅁䅁权允允䅁权䕁䅁䅁权䉃䅂䅁允䅁䅁䅅䅁䙁䅁䅁佁慄䩊䉆䍄䉁䅁䅁䅂䅁䅁䅍䅄䅁䅁䅯䅖䅅䅁䅯充䅁䅁䅯睦䅑䅁䅅䅁䉁䅁䅁杄啁䅁䅁杍㍁䑁䅫免ぁ䑁䅉䅍睁䑁䅁䅁䵁䅉䅅䅁䕁䅁䅁睁䵁䅁䅁权允允䅁权䕁䅁䅁权㕂䅂䅁允䅁䅁䅅䅁䙁䅁䅁䝁䱁䨱䉂䍄䉁䅁䅁䅂䅁䅁䅍䅄䅁䅁䅯睚䅅䅁䅯充䅁䅁䅯睤䅑䅁䅅䅁䉁䅁䅁杄坁䅁䅁免祁䑁䅑兏㍁䑁䅫䅏㍁䑁䅑䅍䅁䅁杷允䅁䅁䅑䅁䑁䅁䅷䅁䭁䙁䈴䅁䭁䅁䅑䅁䭁䡁䕣䅁䉁䅁䅁允䅁䅁䅕䅁䅁䕁㕃䕉䵅䅉䅅䅁䕁䅁䅁睁䵁䅁䅁权㍂䅁䅁权䕁䅁䅁权㉂䅂䅁允䅁䅁䅅䅁䙁䅁䅁䅁睃匫䈵䍄䉁䅁䅁䅂䅁䅁䅍䅄䅁䅁䅯䅅䅅䅁䅯䅂䅁䅁䅯睥䅑䅁䅅䅁䉁䅁䅁兂䅁䅁䅄獮伲兑杷允䅁䅁䅑䅁䑁䅁䅷䅁䭁䭁䉍䅁䭁䅁䅑䅁䭁䡁䕁䅁䉁䅁䅁允䅁䅁䅕䅁䅁䅁煂䕡䵅䅉䅅䅁䕁䅁䅁睁䵁䅁䅁权㉂允䅁权䕁䅁䅁权煁䅄䅁允䅁䅁䅅䅁䭁䕁䅣䅁䵁䅉䅅䅁䕁䅁䅁睁䵁䅁䅁权允允䅁权䕁䅁䅁权㡂䅂䅁允䅁䅁䅅䅁䙁䅁䅁䥁瑂㑕䈵䍄䉁䅁䅁䅂䅁䅁䅍䅄䅁䅁䅯来䅅䅁䅯䅂䅁䅁䅯兣䅑䅁䅅䅁䉁䅁䅁兂䅁䅁䅁䩬匹兑杷允䅁䅁䅑䅁䑁䅁䅷䅁䭁䩁䅁䅁䭁䅁䅑䅁䭁䍁䵯䅁䉁䅁䅁允䅁䅁䅕䅁䅁䙁䵓䕕䵅䅉䅅䅁䕁䅁䅁睁䵁䅁䅁权䝃䅁䅁权剁䅁䅁权⭂䅂䅁允䅁䅁䅅䅁佁䉁䅙䅁硁䑁䅉睍ㅁ䑁䅁䅍睁䑁䅁䅍睁䅁䅁䍄䉁䅁䅁䅂䅁䅁䅍䅄䅁䅁䅯兙䅅䅁䅯充䅁䅁䅯杧䅑䅁䅅䅁䉁䅁䅁杄啁䅁䅁睍穁䑁䅕免睁䑁䅁䅍睁䑁䅁䅁䵁䅉䅅䅁䕁䅁䅁睁䵁䅁䅁权睃允䅁权䕁䅁䅁权㙂䅂䅁允䅁䅁䅅䅁䙁䅁䅁䅁潃穳䉸䍄䉁䅁䅁䅂䅁䅁䅍䅄䅁䅁䅯睔䅁䅁䅯䅂䅁䅁䅯兦䅑䅁䅅䅁䉁䅁䅁兂䅁䅁䅃扙䜵兑杷允䅁䅁䅑䅁䑁䅁䅷䅁䭁䉁䈴䅁䭁䉁䅅䅁䭁䡁䕕䅁䉁䅁䅁允䅁䅁䄴䅆䅁䑁䅑李祁䑁䅕䅍睁䑁䅁䅍睁䅁䅁䍄䉁䅁䅁䅂䅁䅁䅍䅄䅁䅁䅯䅑䅅䅁䅯䅂䅁䅁䅯兦䅑䅁䅅䅁䉁䅁䅁兂䅁䅁䅁瑡橣兑杷允䅁䅁䅑䅁䑁䅁䅷䅁䭁䥁䈴䅁䭁䅁䅑䅁䭁䡁䕷䅁䉁䅁䅁允䅁䅁䅕䅁䅁䝁卑歒䵅䅉䅅䅁䕁䅁䅁睁䵁䅁䅁权剁允䅁权䕁䅁䅁权煁䅄䅁允䅁䅁䅅䅁䭁䕁䅣䅁䵁䅉䅅䅁䕁䅁䅁睁䵁䅁䅁权捁允䅁权䕁䅁䅁权療䅂䅁允䅁䅁䅅䅁䙁䅁䅁䅁䵂䑢䉂䍄䉁䅁䅁䅂䅁䅁䅍䅄䅁䅁䅯䄹䅅䅁䅯充䅁䅁䅯睢䅑䅁䅅䅁䉁䅁䅁杄啁䅁䅁睍硁䑁䅫䅎睁䑁䅁䅍睁䑁䅁䅁䵁䅉䅅䅁䕁䅁䅁睁䵁䅁䅁权剁允䅁权䕁䅁䅁权㙂䅂䅁允䅁䅁䅅䅁䙁䅁䅁䅁潁㉴䉆䍄䉁䅁䅁䅂䅁䅁䅍䅄䅁䅁䅯眵䅁䅁䅯䅂䅁䅁䅯入䅑䅁䅅䅁䉁䅁䅁兂䅁䅁䅁䍋奫兑杷允䅁䅁䅑䅁䑁䅁䅷䅁䭁䍁䉅䅁䭁䅁䅑䅁䭁䝁䔰䅁䉁䅁䅁允䅁䅁䅕䅁䅁䥁捍䕙䵅䅉䅅䅁䕁䅁䅁睁䵁䅁䅁权剂䅁䅁权䕁䅁䅁权䙃䅂䅁允䅁䅁䅅䅁䙁䅁䅁䕁睂坦䉊䍄䉁䅁䅁䅂䅁䅁䅍䅄䅁䅁䅯睮䅁䅁䅯䅂䅁䅁䅯內䅑䅁䅅䅁䉁䅁䅁兂䅁䅁䅁䵎摁兑杷允䅁䅁䅑䅁䑁䅁䅷䅁䭁䵁䈸䅁䭁䅁䅑䅁䭁䥁䕅䅁䉁䅁䅁允䅁䅁䅕䅁䅁䩁牱け䵅䅉䅅䅁䕁䅁䅁睁䵁䅁䅁权湄䅁䅁权䕁䅁䅁权ㅂ䅂䅁允䅁䅁䅅䅁䙁䅁䅁䅁杂剈䉰䍄䉁䅁䅁䅂䅁䅁䅍䅄䅁䅁䅯眱䅅䅁䅯充䅁䅁䅯杤䅑䅁䅅䅁䉁䅁䅁杄啁䅁䅁杍硁䑁䅙兏睁䑁䅁䅍睁䑁䅁䅁䵁䅉䅅䅁䕁䅁䅁睁䵁䅁䅁权婃䅁䅁权䕁䅁䅁权⭂䅂䅁允䅁䅁䅅䅁䙁䅁䅁䅁兄䝊䉂䍄䉁䅁䅁䅂䅁䅁䅍䅄䅁䅁䅯䄫䅅䅁䅯䅂䅁䅁䅯杣䅑䅁䅅䅁䉁䅁䅁兂䅁䅁䅁桪䨹兑杷允䅁䅁䅑䅁䑁䅁䅷䅁䭁䥁䉉䅁䭁䅁䅑䅁䭁䡁䔰䅁䉁䅁䅁允䅁䅁䅕䅁䅁乁潸啒䵅䅉䅅䅁䕁䅁䅁睁䵁䅁䅁权杁䅁䅁权䕁䅁䅁权ㅂ䅂䅁允䅁䅁䅅䅁䙁䅁䅁䅁牁㈱䉚䍄䉁䅁䅁䅂䅁䅁䅍䅄䅁䅁䅯充䅅䅁䅯䅂䅁䅁䅯睧䅑䅁䅅䅁䉁䅁䅁兂䅁䅁䅁き楤兑杷允䅁䅁䅑䅁䑁䅁䅷䅁䭁䥁䉧䅁䭁䅁䅑䅁䭁䡁䕉䅁䉁䅁䅁允䅁䅁䅕䅁䅁䱁婡啓䵅䅉䅅䅁䕁䅁䅁睁䵁䅁䅁权畃䅁䅁权䕁䅁䅁权硂䅂䅁允䅁䅁䅅䅁䙁䅁䅁䅁兄業䉸䍄䉁䅁䅁䅂䅁䅁䅍䅄䅁䅁䅯充䅅䅁䅯䅂䅁䅁䅯兦䅑䅁䅅䅁䉁䅁䅁兂䅁䅁䅁睪椵兑杷允䅁䅁䅑䅁䑁䅁䅷䅁䭁䵁䉧䅁䭁䅁䅑䅁䭁䡁䕁䅁䉁䅁䅁允䅁䅁䅕䅁䅁乁婊啖䵅䅉䅅䅁䕁䅁䅁睁䵁䅁䅁权䅂䅁䅁权䕁䅁䅁权㍂䅂䅁允䅁䅁䅅䅁䙁䅁䅁䅁杄き䉒䍄䉁䅁䅁䅂䅁䅁䅍䅄䅁䅁䅯䄰䅅䅁䅯䅂䅁䅁䅯睦䅑䅁䅅䅁䉁䅁䅁兂䅁䅁䅁䬲㥕兑杷允䅁䅁䅑䅁䑁䅁䅷䅁䭁䉁䉅䅁䭁䅁䅑䅁䭁䡁䔴䅁䉁䅁䅁允䅁䅁䅕䅁䅁䡁穗す䵅䅉䅅䅁䕁䅁䅁睁䵁䅁䅁权楂允䅁权䕁䅁䅁权㝂䅂䅁允䅁䅁䅅䅁䙁䅁䅁䅁㕂䜶䉆䍄䉁䅁䅁䅂䅁䅁䅍䅄䅁䅁䅯充䅅䅁䅯䅂䅁䅁䅯內䅑䅁䅅䅁䉁䅁䅁兂䅁䅁䅁呵癚兑杷允䅁䅁䅑䅁䑁䅁䅷䅁䭁偁䅅䅁䭁䅁䅑䅁䭁䡁䕁䅁䉁䅁䅁允䅁䅁䅕䅁䅁䭷搰ざ䵅䅉䅅䅁䕁䅁䅁睁䵁䅁䅁权剁允䅁权䕁䅁䅁权㕂䅂䅁允䅁䅁䅅䅁䙁䅁䅁䅁畂㉴䉚䍄䉁䅁䅁䅂䅁䅁䅍䅄䅁䅁䅯充䅅䅁䅯䅂䅁䅁䅯睥䅑䅁䅅䅁䉁䅁䅁兂䅁䅁䅁呉浊兑杷允䅁䅁䅑䅁䑁䅁䅷䅁䭁偁䭙䅁䭁䅁䅑䅁䭁䡁䕫䅁䉁䅁䅁允䅁䅁䅕䅁䅁偁䍙䕎䵅䅉䅅䅁䕁䅁䅁睁䵁䅁䅁权剁允䅁权䕁䅁䅁权㍂䅂䅁允䅁䅁䅅䅁䙁䅁䅁䅁婃㉭䉚䍄䉁䅁䅁䅂䅁䅁䅍䅄䅁䅁䅯充䅅䅁䅯䅂䅁䅁䅯睦䅑䅁䅅䅁䉁䅁䅁兂䅁䅁䅁申楚兑杷允䅁䅁䅑䅁䑁䅁䅷䅁䭁䉁䉅䅁䭁䅁䅑䅁䭁䥁䕉䅁䉁䅁䅁允䅁䅁䅕䅁䅁䭁啰䕙䵅䅉䅅䅁䕁䅁䅁睁䵁䅁䅁权䱃䅁䅁权䕁䅁䅁权䕃䅂䅁允䅁䅁䅅䅁䙁䅁䅁䅁杄䌰䉤䍄䉁䅁䅁䅂䅁䅁䅍䅄䅁䅁䅯䄫䅅䅁䅯䅂䅁䅁䅯䅤䅑䅁䅅䅁䉁䅁䅁兂䅁䅁䅁䜳䥖兑杷允䅁䅁䅑䅁䑁䅁䅷䅁䭁䉁䉅䅁䭁䅁䅑䅁䭁䥁䕁䅁䉁䅁䅁允䅁䅁䅕䅁䅁䩁晓歙䵅䅉䅅䅁䕁䅁䅁睁䵁䅁䅁权潄允䅁权剁䅁䅁权煁䅄䅁允䅁䅁䅅䅁佁䉁䅑䅁ぁ䑁䅧䅎ぁ䑁䅍䅎睁䑁䅁䅍䅁䅁杷允䅁䅁䅑䅁䑁䅁䅷䅁䭁䑁䅑䅁䭁䅁䅑䅁䭁䥁䕉䅁䉁䅁䅁允䅁䅁䅕䅁䅁䉁橃啊䵅䅉䅅䅁䕁䅁䅁睁䵁䅁䅁权潃允䅁权䕁䅁䅁权⽂䅂䅁允䅁䅁䅅䅁䙁䅁䅁䅁㑃橧䉰䍄䉁䅁䅁䅂䅁䅁䅍䅄䅁䅁䅯睡䅁䅁䅯䅂䅁䅁䅯䅦䅑䅁䅅䅁䉁䅁䅁兂䅁䅁䅁䡡睧兑杷允䅁䅁䅑䅁䑁䅁䅷䅁䭁佁䅙䅁䭁䅁䅑䅁䭁䡁䕫䅁䉁䅁䅁允䅁䅁䅕䅁䅁䉁㉯啗䵅䅉䅅䅁䕁䅁䅁睁䵁䅁䅁权䱂允䅁权䕁䅁䅁权㕂䅂䅁允䅁䅁䅅䅁䭁䕁䅣䅁䵁䅉䅅䅁䕁䅁䅁睁䵁䅁䅁权橂允䅁权䕁䅁䅁权硂䅂䅁允䅁䅁䅅䅁䙁䅁䅁䅁睁呷䈱䍄䉁䅁䅁䅂䅁䅁䅍䅄䅁䅁䅯䄰䅁䅁䅯䅂䅁䅁䅯兦䅑䅁䅅䅁䉁䅁䅁兂䅁䅁䅁乤㑷兑杷允䅁䅁䅑䅁䑁䅁䅷䅁䭁䕁䅧䅁䭁䅁䅑䅁䭁䝁䔸䅁䉁䅁䅁允䅁䅁䅕䅁䅁䕧汳䕕䵅䅉䅅䅁䕁䅁䅁睁䵁䅁䅁权祂䅁䅁权剁䅁䅁权睂䅂䅁允䅁䅁䅅䅁佁䉁䅑䅁硁䑁䅍兎ㅁ䑁䅁免睁䑁䅁䅍䅁䅁杷允䅁䅁䅑䅁䑁䅁䅷䅁䭁䍁䉫䅁䭁䅁䅑䅁䭁䡁䕑䅁䉁䅁䅁允䅁䅁䅕䅁䅁䱁䑔啊䵅䅉䅅䅁䕁䅁䅁睁䵁䅁䅁权求䅁䅁权䕁䅁䅁权療䅂䅁允䅁䅁䅅䅁䙁䅁䅁䅁䥄桱䉆䍄䉁䅁䅁䅂䅁䅁䅍䅄䅁䅁䅯克䅁䅁䅯充䅁䅁䅯来䅑䅁䅅䅁䉁䅁䅁杄十䅁䅁李㉁䑁䅣免祁䑁䅁䅍睁䅁䅁䍄䉁䅁䅁䅂䅁䅁䅍䅄䅁䅁䅯党䅁䅁䅯䅂䅁䅁䅯兤䅑䅁䅅䅁䉁䅁䅁兂䅁䅁䅁䡘兕兑杷允䅁䅁䅑䅁䑁䅁䅷䅁䭁佁䉉䅁䭁䅁䅑䅁䭁䡁䕉䅁䉁䅁䅁允䅁䅁䅕䅁䅁䡁癹䕑䵅䅉䅅䅁䕁䅁䅁睁䵁䅁䅁权求䅁䅁权䕁䅁䅁权⭂䅂䅁允䅁䅁䅅䅁䙁䅁䅁䅁元硬䉆䍄䉁䅁䅁䅂䅁䅁䅍䅄䅁䅁䅯䄱䅅䅁䅯䅂䅁䅁䅯督䅑䅁䅅䅁䉁䅁䅁兂䅁䅁䅁琱游兑杷允䅁䅁䅑䅁䑁䅁䅷䅁䭁䉁䅣䅁䭁䉁䅅䅁䭁䡁䕉䅁䉁䅁䅁允䅁䅁䄴䅆䅁䑁䅍杍ㅁ䑁䅁䅍睁䑁䅁䅍睁䅁䅁䍄䉁䅁䅁䅂䅁䅁䅍䅄䅁䅁䅯兄䅅䅁䅯䅂䅁䅁䅯杣䅑䅁䅅䅁䉁䅁䅁兂䅁䅁䅁䉹㕫兑杷允䅁䅁䅑䅁䑁䅁䅷䅁䭁偁䅣䅁䭁䅁䅑䅁䭁䥁䕅䅁䉁䅁䅁允䅁䅁䅕䅁䅁䙁橩き䵅䅉䅅䅁䕁䅁䅁睁䵁䅁䅁权硂䅁䅁权䕁䅁䅁权ㅂ䅂䅁允䅁䅁䅅䅁䙁䅁䅁䅁㑃单䈵䍄䉁䅁䅁䅂䅁䅁䅍䅄䅁䅁䅯䅄䅅䅁䅯䅂䅁䅁䅯兣䅑䅁䅅䅁䉁䅁䅁兂䅁䅁䅁偸䝸兑杷允䅁䅁䅑䅁䑁䅁䅷䅁䭁䵁䈴䅁䭁䅁䅑䅁䭁䡁䕣䅁䉁䅁䅁允䅁䅁䅕䅁䅁䡁㡷ぅ䵅䅉䅅䅁䕁䅁䅁睁䵁䅁䅁权求䅁䅁权䕁䅁䅁权㝂䅂䅁允䅁䅁䅅䅁䙁䅁䅁䅁䅁睵䈱䍄䉁䅁䅁䅂䅁䅁䅍䅄䅁䅁䅯䅂䅅䅁䅯䅂䅁䅁䅯䅥䅑䅁䅅䅁䉁䅁䅁兂䅁䅁䅃㔸佂兑杷允䅁䅁䅑䅁䑁䅁䅷䅁䭁䕁䅳䅁䭁䅁䅑䅁䭁䡁䕁䅁䉁䅁䅁允䅁䅁䅕䅁䅁䭁慨歖䵅䅉䅅䅁䕁䅁䅁睁䵁䅁䅁权橂允䅁权䕁䅁䅁权㥂䅂䅁允䅁䅁䅅䅁䙁䅁䅁䅁睄䕢䉆䍄䉁䅁䅁䅂䅁䅁䅍䅄䅁䅁䅯儫䅁䅁䅯䅂䅁䅁䅯兤䅑䅁䅅䅁䉁䅁䅁兂䅁䅁䅁䉩䕨兑杷允䅁䅁䅑䅁䑁䅁䅷䅁䭁䭁䉧䅁䭁䅁䅑䅁䭁䝁䔰䅁䉁䅁䅁允䅁䅁䅕䅁䅁佁べけ䵅䅉䅅䅁䕁䅁䅁睁䵁䅁䅁权求䅁䅁权䕁䅁䅁权䅃䅂䅁允䅁䅁䅅䅁䙁䅁䅁䅁奂杘䉚䍄䉁䅁䅁䅂䅁䅁䅍䅄䅁䅁䅯睫䅅䅁䅯䅂䅁䅁䅯杣䅑䅁䅅䅁䉁䅁䅁兂䅁䅁䅁䱓䝙兑杷允䅁䅁䅑䅁䑁䅁䅷䅁䭁䉁䉑䅁䭁䅁䅑䅁䭁䝁䔸䅁䉁䅁䅁允䅁䅁䅕䅁䅁䅁兔歑䵅䅉䅅䅁䕁䅁䅁睁䵁䅁䅁权噁允䅁权䕁䅁䅁权療䅂䅁允䅁䅁䅅䅁䙁䅁䅁䅁允䕒䉂䍄䉁䅁䅁䅂䅁䅁䅍䅄䅁䅁䅯䅴䅁䅁䅯䅂䅁䅁䅯入䅑䅁䅅䅁䉁䅁䅁兂䅁䅁䅁晐㙕兑杷允䅁䅁䅑䅁䑁䅁䅷䅁䭁䕁䉧䅁䭁䅁䅑䅁䭁䥁䕁䅁䉁䅁䅁允䅁䅁䅕䅁䅁䍁偄䕅䵅䅉䅅䅁䕁䅁䅁睁䵁䅁䅁权兂允䅁权䕁䅁䅁权療䅂䅁允䅁䅁䅅䅁䙁䅁䅁䅁䅄稶䉊䍄䉁䅁䅁䅂䅁䅁䅍䅄䅁䅁䅯杆䅁䅁䅯䅂䅁䅁䅯杣䅑䅁䅅䅁䉁䅁䅁兂䅁䅁䅁䉓睅兑杷允䅁䅁䅑䅁䑁䅁䅷䅁䭁䉁䅫䅁䭁䅁䅑䅁䭁䡁䔸䅁䉁䅁䅁允䅁䅁䅕䅁䅁偁偓歕䵅䅉䅅䅁䕁䅁䅁睁䵁䅁䅁权灄䅁䅁权剁䅁䅁权瑂䅂䅁允䅁䅁䅅䅁佁䉁䅙䅁祁䑁䅉杍祁䑁䅁䅍睁䑁䅁䅍睁䅁䅁䍄䉁䅁䅁䅂䅁䅁䅍䅄䅁䅁䅯䅆䅅䅁䅯䅂䅁䅁䅯䅣䅑䅁䅅䅁䉁䅁䅁兂䅁䅁䅁湯䉬兑杷允䅁䅁䅑䅁䑁䅁䅷䅁䭁䝁䉅䅁䭁䉁䅅䅁䭁䡁䕳䅁䉁䅁䅁允䅁䅁䄴䅆䅁䑁䅍杍㉁䑁䅍䅍睁䑁䅁䅍睁䅁䅁䍄䉁䅁䅁䅂䅁䅁䅍䅄䅁䅁䅯睳䅁䅁䅯䅂䅁䅁䅯杋䅷䅁䅅䅁䉁䅁䅁兂䅁䅁䅁䡭㈴兑杷允䅁䅁䅑䅁䑁䅁䅷䅁䭁䉁䉕䅁䭁䅁䅑䅁䭁䡁䕁䅁䉁䅁䅁允䅁䅁䅕䅁䅁䱁穄ぐ䵅䅉䅅䅁䕁䅁䅁睁䵁䅁䅁权㑃允䅁权䕁䅁䅁权⭂䅂䅁允䅁䅁䅅䅁䙁䅁䅁䅁奃卭䈵䍄䉁䅁䅁䅂䅁䅁䅍䅄䅁䅁䅯䅈䅁䅁䅯䅂䅁䅁䅯兤䅑䅁䅅䅁䉁䅁䅁兂䅁䅁䅁䭏㙧兑杷允䅁䅁䅑䅁䑁䅁䅷䅁䭁䉁䉑䅁䭁䅁䅑䅁䭁䥁䕕䅁䉁䅁䅁允䅁䅁䅕䅁䅁偁丵け䵅䅉䅅䅁䕁䅁䅁睁䵁䅁䅁权ㅂ允䅁权䕁䅁䅁权瑂䅂䅁允䅁䅁䅅䅁䙁䅁䅁䥁乁㍮䉒䍄䉁䅁䅁䅂䅁䅁䅍䅄䅁䅁䅯䅆䅅䅁䅯䅂䅁䅁䅯䅥䅑䅁䅅䅁䉁䅁䅁兂䅁䅁䅁䝷䑨兑杷允䅁䅁䅑䅁䑁䅁䅷䅁䭁䉁䉕䅁䭁䅁䅑䅁䭁䡁䕧䅁䉁䅁䅁允䅁䅁䅕䅁䅁䙁癩啑䵅䅉䅅䅁䕁䅁䅁睁䵁䅁䅁权㑂允䅁权䕁䅁䅁权䅃䅂䅁允䅁䅁䅅䅁䙁䅁䅁䅁潂㉌䉨䍄䉁䅁䅁䅂䅁䅁䅍䅄䅁䅁䅯兘䅅䅁䅯䅂䅁䅁䅯杣䅑䅁䅅䅁䉁䅁䅁兂䅁䅁䅁䍕噷兑杷允䅁䅁䅑䅁䑁䅁䅷䅁䭁䉁䅳䅁䭁䅁䅑䅁䭁䡁䕉䅁䉁䅁䅁允䅁䅁䅕䅁䅁䥑䉪啧䵅䅉䅅䅁䕁䅁䅁睁䵁䅁䅁权䍁允䅁权剁䅁䅁权䑃䅂䅁允䅁䅁䅅䅁佁䉁䅙䅁ぁ䑁䅁䅎硁䑁䅁䅍睁䑁䅁䅍睁䅁䅁䍄䉁䅁䅁䅂䅁䅁䅍䅄䅁䅁䅯睍䅁䅁䅯䅂䅁䅁䅯全䅑䅁䅅䅁䉁䅁䅁兂䅁䅁䅁㝸⽳兑杷允䅁䅁䅑䅁䑁䅁䅷䅁䭁䉁䉑䅁䭁䅁䅑䅁䭁䡁䕕䅁䉁䅁䅁允䅁䅁䅕䅁䅁䝁橯け䵅䅉䅅䅁䕁䅁䅁睁䵁䅁䅁权ㅁ允䅁权剁䅁䅁权祂䅂䅁允䅁䅁䅅䅁佁䉁䅑䅁穁䑁䅫䅎祁䑁䅍䅎睁䑁䅁䅍䅁䅁杷允䅁䅁䅑䅁䑁䅁䅷䅁䭁䉁䉑䅁䭁䅁䅑䅁䭁䡁䔴䅁䉁䅁䅁允䅁䅁䅕䅁䅁乁䅢け䵅䅉䅅䅁䕁䅁䅁睁䵁䅁䅁权噁允䅁权䕁䅁䅁权⭂䅂䅁允䅁䅁䅅䅁䙁䅁䅁䅁䥃樱䈵䍄䉁䅁䅁䅂䅁䅁䅍䅄䅁䅁䅯䅆䅅䅁䅯䅂䅁䅁䅯杤䅑䅁䅅䅁䉁䅁䅁兂䅁䅁䅁䵦䙎兑杷允䅁䅁䅑䅁䑁䅁䅷䅁䭁䉁䉑䅁䭁䅁䅑䅁䭁䡁䔸䅁䉁䅁䅁允䅁䅁䅕䅁䅁䭁坁䕔䵅䅉䅅䅁䕁䅁䅁睁䵁䅁䅁权桄允䅁权䕁䅁䅁权㉂䅂䅁允䅁䅁䅅䅁䙁䅁䅁䅁䵁ぁ䉒䍄䉁䅁䅁䅂䅁䅁䅍䅄䅁䅁䅯䅆䅅䅁䅯䅂䅁䅁䅯䅦䅑䅁䅅䅁䉁䅁䅁兂䅁䅁䅁瀳䱤兑杷允䅁䅁䅑䅁䑁䅁䅷䅁䭁䉁䉕䅁䭁䅁䅑䅁䭁䡁䕷䅁䉁䅁䅁允䅁䅁䅕䅁䅁䅁桧啐䵅䅉䅅䅁䕁䅁䅁睁䵁䅁䅁权呂允䅁权䕁䅁䅁权㡂䅂䅁允䅁䅁䅅䅁䙁䅁䅁䅁䥄噍䉖䍄䉁䅁䅁䅂䅁䅁䅍䅄䅁䅁䅯兏䅁䅁䅯䅂䅁䅁䅯来䅑䅁䅅䅁䉁䅁䅁兂䅁䅁䅁歓坂兑杷允䅁䅁䅑䅁䑁䅁䅷䅁䭁䉁䉑䅁䭁䅁䅑䅁䭁䡁䕍䅁䉁䅁䅁允䅁䅁䅕䅁䅁䅁杓歓䵅䅉䅅䅁䕁䅁䅁睁䵁䅁䅁权潁䅁䅁权䕁䅁䅁权療䅂䅁允䅁䅁䅅䅁䙁䅁䅁䅁祁㄰䉎䍄䉁䅁䅁䅂䅁䅁䅍䅄䅁䅁䅯共䅁䅁䅯充䅁䅁䅯督䅑䅁䅅䅁䉁䅁䅁杄啁䅁䅁兏㉁䑁䅍睍睁䑁䅁䅍睁䑁䅁䅁䵁䅉䅅䅁䕁䅁䅁睁䵁䅁䅁权䩄允䅁权䕁䅁䅁权㍂䅂䅁允䅁䅁䅅䅁䙁䅁䅁䅁杂硫䉴䍄䉁䅁䅁䅂䅁䅁䅍䅄䅁䅁䅯䅋䅁䅁䅯䅂䅁䅁䅯兣䅑䅁䅅䅁䉁䅁䅁兂䅁䅁䅁煤剰兑杷允䅁䅁䅑䅁䑁䅁䅷䅁䭁䉁䅕䅁䭁䅁䅑䅁䭁䡁䕁䅁䉁䅁䅁允䅁䅁䅕䅁䅁䝁捧お䵅䅉䅅䅁䕁䅁䅁睁䵁䅁䅁权潁䅁䅁权䕁䅁䅁权䑃䅂䅁允䅁䅁䅅䅁䙁䅁䅁䅁浂求䉆䍄䉁䅁䅁䅂䅁䅁䅍䅄䅁䅁䅯睆䅅䅁䅯䅂䅁䅁䅯杧䅑䅁䅅䅁䉁䅁䅁兂䅁䅁䅁䭕歳兑杷允䅁䅁䅑䅁䑁䅁䅷䅁䭁䍁䅧䅁䭁䅁䅑䅁䭁䡁䕧䅁䉁䅁䅁允䅁䅁䅕䅁䅁䙁䱱䕕䵅䅉䅅䅁䕁䅁䅁睁䵁䅁䅁权䩁䅁䅁权䕁䅁䅁权㑂䅂䅁允䅁䅁䅅䅁䙁䅁䅁䅁睂橨䉎䍄䉁䅁䅁䅂䅁䅁䅍䅄䅁䅁䅯睒䅅䅁䅯充䅁䅁䅯䅣䅑䅁䅅䅁䉁䅁䅁杄啁䅁䅁睍硁䑁䅕李㕁䑁䅍䅍睁䑁䅁䅁䵁䅉䅅䅁䕁䅁䅁睁䵁䅁䅁权睂允䅁权䕁䅁䅁权瑂䅂䅁允䅁䅁䅅䅁䙁䅁䅁䅁畃漷䉊䍄䉁䅁䅁䅂䅁䅁䅍䅄䅁䅁䅯䅆䅁䅁䅯䅂䅁䅁䅯督䅑䅁䅅䅁䉁䅁䅁兂䅁䅁䅁伸祍兑杷允䅁䅁䅑䅁䑁䅁䅷䅁䭁䍁䅅䅁䭁䉁䅅䅁䭁䡁䕫䅁䉁䅁䅁允䅁䅁䄴杅䅁䑁䅕䅏ㅁ䑁䅁䅍睁䑁䅁䅍䅁䅁杷允䅁䅁䅑䅁䑁䅁䅷䅁䭁䉁䅕䅁䭁䅁䅑䅁䭁䡁䕍䅁䉁䅁䅁允䅁䅁䅕䅁䅁䱁慸歊䵅䅉䅅䅁䕁䅁䅁睁䵁䅁䅁权䕄䅁䅁权剁䅁䅁权㉂䅂䅁允䅁䅁䅅䅁佁䉁䅑䅁硁䑁䅑兎硁䑁䅁䅍睁䑁䅁䅍䅁䅁杷允䅁䅁䅑䅁䑁䅁䅷䅁䭁䭁䉕䅁䭁䅁䅑䅁䭁䡁䕫䅁䉁䅁䅁允䅁䅁䅕䅁䅁䭁䙪問䵅䅉䅅䅁䕁䅁䅁睁䵁䅁䅁权敃允䅁权䕁䅁䅁权⽂䅂䅁允䅁䅁䅅䅁䙁䅁䅁䅁睁印䉆䍄䉁䅁䅁䅂䅁䅁䅍䅄䅁䅁䅯杆䅁䅁䅯䅂䅁䅁䅯督䅑䅁䅅䅁䉁䅁䅁兂䅁䅁䅁䍑穯兑杷允䅁䅁䅑䅁䑁䅁䅷䅁䭁䉁䅣䅁䭁䅁䅑䅁䭁䡁䕍䅁䉁䅁䅁允䅁䅁䅕䅁䅁䍁䭆歙䵅䅉䅅䅁䕁䅁䅁睁䵁䅁䅁权潁䅁䅁权䕁䅁䅁权㍂䅂䅁允䅁䅁䅅䅁䙁䅁䅁䅁慃汱䉂䍄䉁䅁䅁䅂䅁䅁䅍䅄䅁䅁䅯杇䅁䅁䅯充䅁䅁䅯睦䅑䅁䅅䅁䉁䅁䅁杄啁䅁䅁免ㅁ䑁䅁杍睁䑁䅍䅍㍁䑁䅣䅁䵁䅉䅅䅁䕁䅁䅁睁䵁䅁䅁权畁允䅁权䕁䅁䅁权㙂䅂䅁允䅁䅁䅅䅁䙁䅁䅁䅁䩂穌䉂䍄䉁䅁䅁䅂䅁䅁䅍䅄䅁䅁䅯䅘䅁䅁䅯䅂䅁䅁䅯睢䅑䅁䅅䅁䉁䅁䅁兂䅁䅁䅃乖䱖兑杷允䅁䅁䅑䅁䑁䅁䅷䅁䭁䕁䉉䅁䭁䅁䅑䅁䭁䡁䕳䅁䉁䅁䅁允䅁䅁䅕䅁䅁乁猷啕䵅䅉䅅䅁䕁䅁䅁睁䵁䅁䅁权允䅁䅁权剁䅁䅁权䙃䅂䅁允䅁䅁䅅䅁佁䉁䅉䅁ㅁ䑁䅅李睁䑁䅣䅍睁䑁䅁䅁䵁䅉䅅䅁䕁䅁䅁睁䵁䅁䅁权捂䅁䅁权䕁䅁䅁权硂䅂䅁允䅁䅁䅅䅁䙁䅁䅁䅁䅁䑰䉎䍄䉁䅁䅁䅂䅁䅁䅍䅄䅁䅁䅯䅘䅁䅁䅯䅂䅁䅁䅯全䅑䅁䅅䅁䉁䅁䅁兂䅁䅁䅃朴䌵兑杷允䅁䅁䅑䅁䑁䅁䅷䅁䭁䡁䉍䅁䭁䅁䅑䅁䭁䥁䕑䅁䉁䅁䅁允䅁䅁䅕䅁䅁䥁䩩歒䵅䅉䅅䅁䕁䅁䅁睁䵁䅁䅁权捂䅁䅁权䕁䅁䅁权㥂䅂䅁允䅁䅁䅅䅁䙁䅁䅁䅁流呴䉎䍄䉁䅁䅁䅂䅁䅁䅍䅄䅁䅁䅯杨䅅䅁䅯充䅁䅁䅯督䅑䅁䅅䅁䉁䅁䅁杄啁䅁䅁免ぁ䑁䅙䅎ㅁ䑁䅧䅍睁䑁䅁䅁䵁䅉䅅䅁䕁䅁䅁睁䵁䅁䅁权汁䅁䅁权䕁䅁䅁权㥂䅂䅁允䅁䅁䅅䅁䙁䅁䅁䅁い䘹䉚䍄䉁䅁䅁䅂䅁䅁䅍䅄䅁䅁䅯杈䅁䅁䅯充䅁䅁䅯兢䅑䅁䅅䅁䉁䅁䅁杄啁䅁䅁䅎㕁䑁䅙䅍睁䑁䅁䅍睁䑁䅁䅁䵁䅉䅅䅁䕁䅁䅁睁䵁䅁䅁权捂䅁䅁权䕁䅁䅁权ㅂ䅂䅁允䅁䅁䅅䅁䙁䅁䅁䅁楄祶䉤䍄䉁䅁䅁䅂䅁䅁䅍䅄䅁䅁䅯䄲䅁䅁䅯䅂䅁䅁䅯睦䅑䅁䅅䅁䉁䅁䅁兂䅁䅁䅃㍌塒兑杷允䅁䅁䅑䅁䑁䅁䅷䅁䭁䡁䅅䅁䭁䅁䅑䅁䭁䡁䕁䅁䉁䅁䅁允䅁䅁䅕䅁䅁䍁㉁啌䵅䅉䅅䅁䕁䅁䅁睁䵁䅁䅁权㍂䅁䅁权䕁䅁䅁权⽂䅂䅁允䅁䅁䅅䅁䙁䅁䅁䅁䅁畒䄵䍄䉁䅁䅁䅂䅁䅁䅍䅄䅁䅁䅯䅏䅅䅁䅯䅂䅁䅁䅯睤䅑䅁䅅䅁䉁䅁䅁兂䅁䅁䅁佸慒兑杷允䅁䅁䅑䅁䑁䅁䅷䅁䭁䵁䉫䅁䭁䅁䅑䅁䭁䥁䕕䅁䉁䅁䅁允䅁䅁䅕䅁䅁乁療啉䵅䅉䅅䅁䕁䅁䅁睁䵁䅁䅁权捂䅁䅁权䕁䅁䅁权䕃䅂䅁允䅁䅁䅅䅁䙁䅁䅁䅁卄呆䈹䍄䉁䅁䅁䅂䅁䅁䅍䅄䅁䅁䅯䅯䅁䅁䅯䅂䅁䅁䅯入䅑䅁䅅䅁䉁䅁䅁兂䅁䅁䅁䕱女兑杷允䅁䅁䅑䅁䑁䅁䅷䅁䭁佁䄴䅁䭁䅁䅑䅁䭁䡁䕯䅁䉁䅁䅁允䅁䅁䅕䅁䅁䭁娵歖䵅䅉䅅䅁䕁䅁䅁睁䵁䅁䅁权敃䅁䅁权䕁䅁䅁权祂䅂䅁允䅁䅁䅅䅁䙁䅁䅁䅁䅂ば䉎䍄䉁䅁䅁䅂䅁䅁䅍䅄䅁䅁䅯朷䅁䅁䅯䅂䅁䅁䅯全䅑䅁䅅䅁䉁䅁䅁兂䅁䅁䅁朸捂兑杷允䅁䅁䅑䅁䑁䅁䅷䅁䭁䙁䅕䅁䭁䅁䅑䅁䭁䡁䔴䅁䉁䅁䅁允䅁䅁䅕䅁䅁䕁卄䕍䵅䅉䅅䅁䕁䅁䅁睁䵁䅁䅁权⽂䅁䅁权䕁䅁䅁权⭂䅂䅁允䅁䅁䅅䅁䙁䅁䅁䅁捄ㅨ䉒䍄䉁䅁䅁䅂䅁䅁䅍䅄䅁䅁䅯朷䅁䅁䅯䅂䅁䅁䅯兦䅑䅁䅅䅁䉁䅁䅁兂䅁䅁䅁丶䵊兑杷允䅁䅁䅑䅁䑁䅁䅷䅁䭁䙁䄰䅁䭁䅁䅑䅁䭁䡁䔸䅁䉁䅁䅁允䅁䅁䅕䅁䅁䭁嘴啓䵅䅉䅅䅁䕁䅁䅁睁䵁䅁䅁权㝁允䅁权剁䅁䅁权䑃䅂䅁允䅁䅁䅅䅁佁䉁䅑䅁ㅁ䑁䅁䅏ㅁ䑁䅁睎㉁䑁䅣兏䅁䅁杷允䅁䅁䅑䅁䑁䅁䅷䅁䭁䑁䅫䅁䭁䉁䅅䅁䭁䡁䕉䅁䉁䅁䅁允䅁䅁䄴䅆䅁䑁䅫䅍穁䑁䅁䅍睁䑁䅁䅍睁䅁䅁䍄䉁䅁䅁䅂䅁䅁䅍䅄䅁䅁䅯朷䅁䅁䅯䅂䅁䅁䅯兤䅑䅁䅅䅁䉁䅁䅁兂䅁䅁䅁䉋塚兑杷允䅁䅁䅑䅁䑁䅁䅷䅁䭁䡁䅉䅁䭁䅁䅑䅁䭁䡁䕯䅁䉁䅁䅁允䅁䅁䅕䅁䅁䑁汧こ䵅䅉䅅䅁䕁䅁䅁睁䵁䅁䅁权扃允䅁权䕁䅁䅁权あ䅂䅁允䅁䅁䅅䅁䙁䅁䅁䅁兂穐䉚䍄䉁䅁䅁䅂䅁䅁䅍䅄䅁䅁䅯朶䅁䅁䅯充䅁䅁䅯睧䅑䅁䅅䅁䉁䅁䅁杄啁䅁䅁免㕁䑁䅕䅍睁䑁䅁䅍睁䑁䅁䅁䵁䅉䅅䅁䕁䅁䅁睁䵁䅁䅁权䝃允䅁权䕁䅁䅁权硂䅂䅁允䅁䅁䅅䅁䙁䅁䅁䅁橂䙅䉚䍄䉁䅁䅁䅂䅁䅁䅍䅄䅁䅁䅯睷䅅䅁䅯䅂䅁䅁䅯兦䅑䅁䅅䅁䉁䅁䅁兂䅁䅁䅃橪㈹兑杷允䅁䅁䅑䅁䑁䅁䅷䅁䭁䩁䉫䅁䭁䅁䅑䅁䭁䥁䕁䅁䉁䅁䅁允䅁䅁䅕䅁䅁䝁摄げ䵅䅉䅅䅁䕁䅁䅁睁䵁䅁䅁权祂允䅁权䕁䅁䅁权穂䅂䅁允䅁䅁䅅䅁䙁䅁䅁䅁䥄䐴䉖䍄䉁䅁䅁䅂䅁䅁䅍䅄䅁䅁䅯杨䅅䅁䅯䅂䅁䅁䅯杧䅑䅁䅅䅁䉁䅁䅁兂䅁䅁䅃确䙚兑杷允䅁䅁䅑䅁䑁䅁䅷䅁䭁佁䈸䅁䭁䅁䅑䅁䭁䡁䕧䅁䉁䅁䅁允䅁䅁䅕䅁䅁佁䉨ぎ䵅䅉䅅䅁䕁䅁䅁睁䵁䅁䅁权㙃䅁䅁权䕁䅁䅁权㥂䅂䅁允䅁䅁䅅䅁䙁䅁䅁䅁婃䝄䉬䍄䉁䅁䅁䅂䅁䅁䅍䅄䅁䅁䅯朷䅁䅁䅯䅂䅁䅁䅯睦䅑䅁䅅䅁䉁䅁䅁兂䅁䅁䅁䐴橫兑杷允䅁䅁䅑䅁䑁䅁䅷䅁䭁乁䉷䅁䭁䅁䅑䅁䭁䡁䔸䅁䉁䅁䅁允䅁䅁䅕䅁䅁䥙爱䕯䵅䅉䅅䅁䕁䅁䅁睁䵁䅁䅁权灂䅁䅁权剁䅁䅁权㙂䅂䅁允䅁䅁䅅䅁佁䉁䅑䅁ㅁ䑁䅙李㑁䑁䅍䅏睁䑁䅁䅍䅁䅁杷允䅁䅁䅑䅁䑁䅁䅷䅁䭁佁䄴䅁䭁䅁䅑䅁䭁䥁䕁䅁䉁䅁䅁允䅁䅁䅕䅁䅁佁㕁さ䵅䅉䅅䅁䕁䅁䅁睁䵁䅁䅁权䍂䅁䅁权䕁䅁䅁权㥂䅂䅁允䅁䅁䅅䅁䙁䅁䅁䥁浃へ䉎䍄䉁䅁䅁䅂䅁䅁䅍䅄䅁䅁䅯䄵䅁䅁䅯充䅁䅁䅯睦䅑䅁䅅䅁䉁䅁䅁杄坁䅁䅁免祁䑁䅙䅏㍁䑁䅙䅏睁䑁䅁䅍䅁䅁杷允䅁䅁䅑䅁䑁䅁䅷䅁䭁乁䉫䅁䭁䅁䅑䅁䭁䥁䕍䅁䉁䅁䅁允䅁䅁䅕䅁䅁偁偓歑䵅䅉䅅䅁䕁䅁䅁睁䵁䅁䅁权㥂允䅁权䕁䅁䅁权㑂䅂䅁允䅁䅁䅅䅁䙁䅁䅁䅁煃氲䉴䍄䉁䅁䅁䅂䅁䅁䅍䅄䅁䅁䅯䅢䅁䅁䅯䅂䅁䅁䅯䅤䅑䅁䅅䅁䉁䅁䅁兂䅁䅁䅁偁唹兑杷允䅁䅁䅑䅁䑁䅁䅷䅁䭁䑁䉉䅁䭁䅁䅑䅁䭁䍁䵯䅁䉁䅁䅁允䅁䅁䅕䅁䅁䙁䅌䕌䵅䅉䅅䅁䕁䅁䅁睁䵁䅁䅁权䅂䅁䅁权䕁䅁䅁权あ䅂䅁允䅁䅁䅅䅁䙁䅁䅁䅁奄ぺ䉚䍄䉁䅁䅁䅂䅁䅁䅍䅄䅁䅁䅯睄䅅䅁䅯䅂䅁䅁䅯䅣䅑䅁䅅䅁䉁䅁䅁兂䅁䅁䅁䝑乴兑杷允䅁䅁䅑䅁䑁䅁䅷䅁䭁䅁䉧䅁䭁䅁䅑䅁䭁䡁䕣䅁䉁䅁䅁允䅁䅁䅕䅁䅁䭁䅖䕙䵅䅉䅅䅁䕁䅁䅁睁䵁䅁䅁权偁允䅁权䕁䅁䅁权䉃䅂䅁允䅁䅁䅅䅁䙁䅁䅁䅁獂〲䉤䍄䉁䅁䅁䅂䅁䅁䅍䅄䅁䅁䅯克䅅䅁䅯䅂䅁䅁䅯杧䅑䅁䅅䅁䉁䅁䅁兂䅁䅁䅁䅃湷兑杷允䅁䅁䅑䅁䑁䅁䅷䅁䭁䱁䉷䅁䭁䅁䅑䅁䭁䡁䔴䅁䉁䅁䅁允䅁䅁䅕䅁䅁䍁䝂歅䵅䅉䅅䅁䕁䅁䅁睁䵁䅁䅁权䥁允䅁权䕁䅁䅁权煁䅄䅁允䅁䅁䅅䅁䙁䅁䅁䅁䵃䝸䉎䍄䉁䅁䅁䅂䅁䅁䅍䅄䅁䅁䅯儷䅅䅁䅯䅂䅁䅁䅯兢䅑䅁䅅䅁䉁䅁䅁兂䅁䅁䅁䥋失兑杷允䅁䅁䅑䅁䑁䅁䅷䅁䭁䍁䅯䅁䭁䅁䅑䅁䭁䥁䕅䅁䉁䅁䅁允䅁䅁䅕䅁䅁䩁䵢䕑䵅䅉䅅䅁䕁䅁䅁睁䵁䅁䅁权⭃䅁䅁权䕁䅁䅁权䕃䅂䅁允䅁䅁䅅䅁䙁䅁䅁䅁あ䕳䉤䍄䉁䅁䅁䅂䅁䅁䅍䅄䅁䅁䅯睄䅅䅁䅯䅂䅁䅁䅯睥䅑䅁䅅䅁䉁䅁䅁兂䅁䅁䅁偁䔹兑杷允䅁䅁䅑䅁䑁䅁䅷䅁䭁䝁䉁䅁䭁䅁䅑䅁䭁䡁䔴䅁䉁䅁䅁允䅁䅁䅕䅁䅁䡁杄啢䵅䅉䅅䅁䕁䅁䅁睁䵁䅁䅁权獁允䅁权䕁䅁䅁权㍂䅂䅁允䅁䅁䅅䅁䙁䅁䅁䅁偁㉕䉆䍄䉁䅁䅁䅂䅁䅁䅍䅄䅁䅁䅯杆䅅䅁䅯䅂䅁䅁䅯兦䅑䅁䅅䅁䉁䅁䅁兂䅁䅁䅁楊潧兑杷允䅁䅁䅑䅁䑁䅁䅷䅁䭁䥁䉫䅁䭁䅁䅑䅁䭁䥁䕑䅁䉁䅁䅁允䅁䅁䅕䅁䅁䱁獲歕䵅䅉䅅䅁䕁䅁䅁睁䵁䅁䅁权偁允䅁权䕁䅁䅁权⽂䅂䅁允䅁䅁䅅䅁䙁䅁䅁䅁㑁䑫䈵䍄䉁䅁䅁䅂䅁䅁䅍䅄䅁䅁䅯兴䅅䅁䅯䅂䅁䅁䅯䅨䅑䅁䅅䅁䉁䅁䅁兂䅁䅁䅁潉慊兑杷允䅁䅁䅑䅁䑁䅁䅷䅁䭁䵁䉙䅁䭁䉁䅅䅁䭁䡁䕣䅁䉁䅁䅁允䅁䅁䄴䅆䅁䑁䅫睍㕁䑁䅁䅍睁䑁䅁䅍睁䅁䅁䍄䉁䅁䅁䅂䅁䅁䅍䅄䅁䅁䅯睊䅁䅁䅯䅂䅁䅁䅯兢䅑䅁䅅䅁䉁䅁䅁兂䅁䅁䅁潘湰兑杷允䅁䅁䅑䅁䑁䅁䅷䅁䭁䙁䅅䅁䭁䅁䅑䅁䭁䡁䕷䅁䉁䅁䅁允䅁䅁䅕䅁䅁䉑椶歗䵅䅉䅅䅁䕁䅁䅁睁䵁䅁䅁权湁䅁䅁权䕁䅁䅁权祂䅂䅁允䅁䅁䅅䅁䙁䅁䅁䅁䅃㉎䉚䍄䉁䅁䅁䅂䅁䅁䅍䅄䅁䅁䅯朱䅁䅁䅯充䅁䅁䅯䅣䅑䅁䅅䅁䉁䅁䅁杄啁䅁䅁䅎睁䑁䅧免睁䑁䅁䅍睁䑁䅁䅁䵁䅉䅅䅁䕁䅁䅁睁䵁䅁䅁权汃䅁䅁权剁䅁䅁权あ䅂䅁允䅁䅁䅅䅁佁䉁䅑䅁祁䑁䅉李穁䑁䅙杍睁䑁䅁䅍䅁䅁杷允䅁䅁䅑䅁䑁䅁䅷䅁䭁乁䅉䅁䭁䅁䅑䅁䭁䡁䕫䅁䉁䅁䅁允䅁䅁䅕䅁䅁䩁呋し䵅䅉䅅䅁䕁䅁䅁睁䵁䅁䅁权䙄允䅁权䕁䅁䅁权㥂䅂䅁允䅁䅁䅅䅁䙁䅁䅁䅁䭄は䉨䍄䉁䅁䅁䅂䅁䅁䅍䅄䅁䅁䅯䅨䅁䅁䅯充䅁䅁䅯全䅑䅁䅅䅁䉁䅁䅁权䡂䅁䅁䍄䉁䅁䅁䅂䅁䅁䅍䅄䅁䅁䅯杨䅁䅁䅯䅂䅁䅁䅯䅨䅑䅁䅅䅁䉁䅁䅁兂䅁䅁䅁估夵兑杷允䅁䅁䅑䅁䑁䅁䅷䅁䭁佁䅑䅁䭁䉁䅅䅁䭁䡁䕕䅁䉁䅁䅁允䅁䅁䄴杆䅁䑁䅅杍ㅁ䑁䅣李睁䑁䅑䅍睁䑁䅁䅁䵁䅉䅅䅁䕁䅁䅁睁䵁䅁䅁权穂允䅁权䕁䅁䅁权ㅂ䅂䅁允䅁䅁䅅䅁䙁䅁䅁䅁杄歨䉴䍄䉁䅁䅁䅂䅁䅁䅍䅄䅁䅁䅯䅬䅅䅁䅯䅂䅁䅁䅯督䅑䅁䅅䅁䉁䅁䅁兂䅁䅁䅁㑇乡兑杷允䅁䅁䅑䅁䑁䅁䅷䅁䭁䕁䉉䅁䭁䅁䅑䅁䭁䥁䕑䅁䉁䅁䅁允䅁䅁䅕䅁䅁䥁牉啕䵅䅉䅅䅁䕁䅁䅁睁䵁䅁䅁权捃允䅁权䕁䅁䅁权䉃䅂䅁允䅁䅁䅅䅁䙁䅁䅁䅁睃ㅌ䉚䍄䉁䅁䅁䅂䅁䅁䅍䅄䅁䅁䅯先䅅䅁䅯䅂䅁䅁䅯睧䅑䅁䅅䅁䉁䅁䅁兂䅁䅁䅁硡桰兑杷允䅁䅁䅑䅁䑁䅁䅷䅁䭁䥁䉯䅁䭁䉁䅅䅁䭁䥁䕁䅁䉁䅁䅁允䅁䅁䄴杅䅁䑁䅙李㍁䑁䅙䅏睁䑁䅁䅍䅁䅁杷允䅁䅁䅑䅁䑁䅁䅷䅁䭁䕁䉕䅁䭁䅁䅑䅁䭁䡁䕣䅁䉁䅁䅁允䅁䅁䅕䅁䅁䱁奘歙䵅䅉䅅䅁䕁䅁䅁睁䵁䅁䅁权奂䅁䅁权剁䅁䅁权䑃䅂䅁允䅁䅁䅅䅁佁䉁䅑䅁㉁䑁䅅䅍穁䑁䅁䅍睁䑁䅁䅍䅁䅁杷允䅁䅁䅑䅁䑁䅁䅷䅁䭁䱁䉉䅁䭁䅁䅑䅁䭁䡁䕯䅁䉁䅁䅁允䅁䅁䅕䅁䅁䵁硒䕕䵅䅉䅅䅁䕁䅁䅁睁䵁䅁䅁权䩄允䅁权䕁䅁䅁权㙂䅂䅁允䅁䅁䅅䅁䙁䅁䅁䅁兂楆䉆䍄䉁䅁䅁䅂䅁䅁䅍䅄䅁䅁䅯兄䅅䅁䅯䅂䅁䅁䅯杦䅑䅁䅅䅁䉁䅁䅁兂䅁䅁䅁偳⭫兑杷允䅁䅁䅑䅁䑁䅁䅷䅁䭁䍁䉷䅁䭁䅁䅑䅁䭁䡁䕷䅁䉁䅁䅁允䅁䅁䅕䅁䅁佁杧䕙䵅䅉䅅䅁䕁䅁䅁睁䵁䅁䅁权塁允䅁权䕁䅁䅁权祂䅂䅁允䅁䅁䅅䅁䙁䅁䅁䅁煁橪䉖䍄䉁䅁䅁䅂䅁䅁䅍䅄䅁䅁䅯杲䅅䅁䅯䅂䅁䅁䅯全䅑䅁䅅䅁䉁䅁䅁兂䅁䅁䅃敖䍎兑杷允䅁䅁䅑䅁䑁䅁䅷䅁䭁䥁䅅䅁䭁䉁䅅䅁䭁䡁䔰䅁䉁䅁䅁允䅁䅁䄴杅䅁䑁䅕䅍ぁ䑁䅙兏睁䑁䅁䅍䅁䅁杷允䅁䅁䅑䅁䑁䅁䅷䅁䭁䡁䉷䅁䭁䅁䅑䅁䭁䡁䕣䅁䉁䅁䅁允䅁䅁䅕䅁䅁䩁晓歕䵅䅉䅅䅁䕁䅁䅁睁䵁䅁䅁权婃䅁䅁权䕁䅁䅁权䙃䅂䅁允䅁䅁䅅䅁䙁䅁䅁䅁呃浵䉆䍄䉁䅁䅁䅂䅁䅁䅍䅄䅁䅁䅯六䅁䅁䅯䅂䅁䅁䅯䅥䅑䅁䅅䅁䉁䅁䅁兂䅁䅁䅁睂框兑杷允䅁䅁䅑䅁䑁䅁䅷䅁䭁䝁䅅䅁䭁䉁䅅䅁䭁䝁䔰䅁䉁䅁䅁允䅁䅁䄴䅆䅁䑁䅍李穁䑁䅫䅍睁䑁䅁䅍睁䅁䅁䍄䉁䅁䅁䅂䅁䅁䅍䅄䅁䅁䅯李䅅䅁䅯䅂䅁䅁䅯兦䅑䅁䅅䅁䉁䅁䅁兂䅁䅁䅁䬫流兑杷允䅁䅁䅑䅁䑁䅁䅷䅁䭁佁䈴䅁䭁䅁䅑䅁䭁䡁䕯䅁䉁䅁䅁允䅁䅁䅕䅁䅁䥁坪歐䵅䅉䅅䅁䕁䅁䅁睁䵁䅁䅁权乄允䅁权䕁䅁䅁权㑂䅂䅁允䅁䅁䅅䅁䙁䅁䅁䅁㑃樲䉸䍄䉁䅁䅁䅂䅁䅁䅍䅄䅁䅁䅯李䅅䅁䅯䅂䅁䅁䅯杣䅑䅁䅅䅁䉁䅁䅁兂䅁䅁䅁䑧橁兑杷允䅁䅁䅑䅁䑁䅁䅷䅁䭁䙁䉑䅁䭁䅁䅑䅁䭁䡁䕯䅁䉁䅁䅁允䅁䅁䅕䅁䅁䝁扺げ䵅䅉䅅䅁䕁䅁䅁睁䵁䅁䅁权㝃允䅁权䕁䅁䅁权㙂䅂䅁允䅁䅁䅅䅁䙁䅁䅁䅁灃湺䉒䍄䉁䅁䅁䅂䅁䅁䅍䅄䅁䅁䅯六䅁䅁䅯䅂䅁䅁䅯睥䅑䅁䅅䅁䉁䅁䅁兂䅁䅁䅁䑆婤兑杷允䅁䅁䅑䅁䑁䅁䅷䅁䭁䭁䉕䅁䭁䅁䅑䅁䭁䝁䔰䅁䉁䅁䅁允䅁䅁䅕䅁䅁乁兄啐䵅䅉䅅䅁䕁䅁䅁睁䵁䅁䅁权㑄允䅁权䕁䅁䅁权䙃䅂䅁允䅁䅁䅅䅁䙁䅁䅁䅁䱃歌䉴䍄䉁䅁䅁䅂䅁䅁䅍䅄䅁䅁䅯朹䅅䅁䅯䅂䅁䅁䅯䅥䅑䅁䅅䅁䉁䅁䅁兂䅁䅁䅁牊婆兑杷允䅁䅁䅑䅁䑁䅁䅷䅁䭁䩁䅫䅁䭁䅁䅑䅁䭁䡁䕣䅁䉁䅁䅁允䅁䅁䅕䅁䅁䝁父䕗䵅䅉䅅䅁䕁䅁䅁睁䵁䅁䅁权婃䅁䅁权䕁䅁䅁权䕃䅂䅁允䅁䅁䅅䅁䙁䅁䅁䅁ぃ䙗䉚䍄䉁䅁䅁䅂䅁䅁䅍䅄䅁䅁䅯来䅅䅁䅯䅂䅁䅁䅯杣䅑䅁䅅䅁䉁䅁䅁兂䅁䅁䅁朷啤兑杷允䅁䅁䅑䅁䑁䅁䅷䅁䭁偁䉫䅁䭁䅁䅑䅁䭁䡁䕁䅁䉁䅁䅁允䅁䅁䅕䅁䅁䅁㡂啊䵅䅉䅅䅁䕁䅁䅁睁䵁䅁䅁权⭁允䅁权䕁䅁䅁权㙂䅂䅁允䅁䅁䅅䅁䙁䅁䅁䅁奂噴䉂䍄䉁䅁䅁䅂䅁䅁䅍䅄䅁䅁䅯睎䅁䅁䅯䅂䅁䅁䅯睥䅑䅁䅅䅁䉁䅁䅁兂䅁䅁䅃⽚㑖兑杷允䅁䅁䅑䅁䑁䅁䅷䅁䭁䉁䅉䅁䭁䅁䅑䅁䭁䍁䵯䅁䉁䅁䅁允䅁䅁䅕䅁䅁偁歓く䵅䅉䅅䅁䕁䅁䅁睁䵁䅁䅁权摃䅁䅁权䕁䅁䅁权⽂䅂䅁允䅁䅁䅅䅁䙁䅁䅁䅁睁稳䉨䍄䉁䅁䅁䅂䅁䅁䅍䅄䅁䅁䅯杅䅁䅁䅯䅂䅁䅁䅯睢䅑䅁䅅䅁䉁䅁䅁兂䅁䅁䅁䱎ㅙ兑杷允䅁䅁䅑䅁䑁䅁䅷䅁䭁䉁䅉䅁䭁䅁䅑䅁䭁䡁䕅䅁䉁䅁䅁允䅁䅁䅕䅁䅁䕁睨啎䵅䅉䅅䅁䕁䅁䅁睁䵁䅁䅁权佁允䅁权䕁䅁䅁权䅃䅂䅁允䅁䅁䅅䅁䙁䅁䅁䅁奃橋䈹䍄䉁䅁䅁䅂䅁䅁䅍䅄䅁䅁䅯杅䅁䅁䅯䅂䅁䅁䅯杣䅑䅁䅅䅁䉁䅁䅁兂䅁䅁䅁䝂㍣兑杷允䅁䅁䅑䅁䑁䅁䅷䅁䭁䝁䉉䅁䭁䅁䅑䅁䭁䝁䔸䅁䉁䅁䅁允䅁䅁䅕䅁䅁䱁䍴歚䵅䅉䅅䅁䕁䅁䅁睁䵁䅁䅁权扃允䅁权剁䅁䅁权䅃䅂䅁允䅁䅁䅅䅁佁䉁䅑䅁穁䑁䅁杍ㅁ䑁䅁䅍睁䑁䅁䅍䅁䅁杷允䅁䅁䅑䅁䑁䅁䅷䅁䭁䉁䅉䅁䭁䅁䅑䅁䭁䥁䕑䅁䉁䅁䅁允䅁䅁䅕䅁䅁偁偩啌䵅䅉䅅䅁䕁䅁䅁睁䵁䅁䅁权㕃䅁䅁权䕁䅁䅁权䅃䅂䅁允䅁䅁䅅䅁䙁䅁䅁䅁啄汳䉒䍄䉁䅁䅁䅂䅁䅁䅍䅄䅁䅁䅯朴䅅䅁䅯䅂䅁䅁䅯睧䅑䅁䅅䅁䉁䅁䅁兂䅁䅁䅁䱋䄱兑杷允䅁䅁䅑䅁䑁䅁䅷䅁䭁偁䅣䅁䭁䅁䅑䅁䭁䥁䕍䅁䉁䅁䅁允䅁䅁䅕䅁䅁佁㝡歕䵅䅉䅅䅁䕁䅁䅁睁䵁䅁䅁权浄䅁䅁权剁䅁䅁权㥂䅂䅁允䅁䅁䅅䅁佁䉁䅑䅁祁䑁䅍䅍睁䑁䅁䅍睁䑁䅁䅍䅁䅁杷允䅁䅁䅑䅁䑁䅁䅷䅁䭁䱁䉧䅁䭁䅁䅑䅁䭁䡁䕉䅁䉁䅁䅁允䅁䅁䅕䅁䅁䑁潔啎䵅䅉䅅䅁䕁䅁䅁睁䵁䅁䅁权㕂䅁䅁权剁䅁䅁权䑃䅂䅁允䅁䅁䅅䅁佁䉁䅉䅁㑁䑁䅣免㕁䑁䅉䅍睁䑁䅁䅁䵁䅉䅅䅁䕁䅁䅁睁䵁䅁䅁权乄䅁䅁权䕁䅁䅁权硂䅂䅁允䅁䅁䅅䅁䙁䅁䅁䕁䅁氰䉂䍄䉁䅁䅁䅂䅁䅁䅍䅄䅁䅁䅯儯䅁䅁䅯䅂䅁䅁䅯兤䅑䅁䅅䅁䉁䅁䅁兂䅁䅁䅁瀱洴兑杷允䅁䅁䅑䅁䑁䅁䅷䅁䭁䉁䈸䅁䭁䅁䅑䅁䭁䍁䵯䅁䉁䅁䅁允䅁䅁䅕䅁䅁䝁獂啎䵅䅉䅅䅁䕁䅁䅁睁䵁䅁䅁权㡃允䅁权䕁䅁䅁权㥂䅂䅁允䅁䅁䅅䅁䙁䅁䅁䅁兂砲䉖䍄䉁䅁䅁䅂䅁䅁䅍䅄䅁䅁䅯䅎䅅䅁䅯䅂䅁䅁䅯督䅑䅁䅅䅁䉁䅁䅁兂䅁䅁䅁䱷㙳兑杷允䅁䅁䅑䅁䑁䅁䅷䅁䭁䉁䄰䅁䭁䅁䅑䅁䭁䡁䔰䅁䉁䅁䅁允䅁䅁䅕䅁䅁䡁䉪し䵅䅉䅅䅁䕁䅁䅁睁䵁䅁䅁权ㅁ允䅁权剁䅁䅁权⭂䅂䅁允䅁䅁䅅䅁佁䉁䅑䅁穁䑁䅫䅎ぁ䑁䅣䅏睁䑁䅁䅍䅁䅁杷允䅁䅁䅑䅁䑁䅁䅷䅁䭁䑁䉧䅁䭁䅁䅑䅁䭁䡁䕯䅁䉁䅁䅁允䅁䅁䅕䅁䅁乁婊啖䵅䅉䅅䅁䕁䅁䅁睁䵁䅁䅁权ㅃ允䅁权䕁䅁䅁权㙂䅂䅁允䅁䅁䅅䅁䙁䅁䅁䅁䵂噡䈱䍄䉁䅁䅁䅂䅁䅁䅍䅄䅁䅁䅯儸䅁䅁䅯䅂䅁䅁䅯內䅑䅁䅅䅁䉁䅁䅁兂䅁䅁杄⭅杖兑杷允䅁䅁䅑䅁䑁䅁䅷䅁䭁乁䈸䅁䭁䅁䅑䅁䭁䡁䕧䅁䉁䅁䅁允䅁䅁䅕䅁䅁䱁煨歔䵅䅉䅅䅁䕁䅁䅁睁䵁䅁䅁权摃䅁䅁权䕁䅁䅁权㍂䅂䅁允䅁䅁䅅䅁䙁䅁䅁䅁睁商䉂䍄䉁䅁䅁䅂䅁䅁䅍䅄䅁䅁䅯睈䅅䅁䅯䅂䅁䅁䅯兦䅑䅁䅅䅁䉁䅁䅁兂䅁䅁䅁䅙硣兑杷允䅁䅁䅑䅁䑁䅁䅷䅁䭁䭁䅧䅁䭁䅁䅑䅁䭁䍁䵯䅁䉁䅁䅁允䅁䅁䅕䅁䅁䝁㑩歖䵅䅉䅅䅁䕁䅁䅁睁䵁䅁䅁权晁允䅁权䕁䅁䅁权䉃䅂䅁允䅁䅁䅅䅁䙁䅁䅁䅁䍂卩䉚䍄䉁䅁䅁䅂䅁䅁䅍䅄䅁䅁䅯兎䅁䅁䅯䅂䅁䅁䅯睦䅑䅁䅅䅁䉁䅁䅁兂䅁䅁䅁䕕ㅕ兑杷允䅁䅁䅑䅁䑁䅁䅷䅁䭁䭁䉳䅁䭁䅁䅑䅁䭁䝁䔸䅁䉁䅁䅁允䅁䅁䅕䅁䅁䭁䙲歙䵅䅉䅅䅁䕁䅁䅁睁䵁䅁䅁权㥃允䅁权䕁䅁䅁权㍂䅂䅁允䅁䅁䅅䅁䙁䅁䅁䅁偄㈹䉰䍄䉁䅁䅁䅂䅁䅁䅍䅄䅁䅁䅯䅵䅁䅁䅯䅂䅁䅁䅯杤䅑䅁䅅䅁䉁䅁䅁兂䅁䅁䅁娷〴兑杷允䅁䅁䅑䅁䑁䅁䅷䅁䭁䥁䉉䅁䭁䉁䅅䅁䭁䡁䕕䅁䉁䅁䅁允䅁䅁䄴杅䅁䑁䅙睍ㅁ䑁䅍䅎睁䑁䅁䅍䅁䅁杷允䅁䅁䅑䅁䑁䅁䅷䅁䭁䕁䉙䅁䭁䅁䅑䅁䭁䡁䕧䅁䉁䅁䅁允䅁䅁䅕䅁䅁䡁卓啉䵅䅉䅅䅁䕁䅁䅁睁䵁䅁䅁权睂允䅁权剁䅁䅁权硂䅂䅁允䅁䅁䅅䅁佁䉁䅑䅁㕁䑁䅫䅎睁䑁䅁䅍睁䑁䅁䅍䅁䅁杷允䅁䅁䅑䅁䑁䅁䅷䅁䭁䡁䉯䅁䭁䅁䅑䅁䭁䡁䕷䅁䉁䅁䅁允䅁䅁䅕䅁䅁䝁ㅧげ䵅䅉䅅䅁䕁䅁䅁睁䵁䅁䅁权⭁䅁䅁权䕁䅁䅁权䉃䅂䅁允䅁䅁䅅䅁䙁䅁䅁䅁㉂噺䉨䍄䉁䅁䅁䅂䅁䅁䅍䅄䅁䅁䅯睨䅅䅁䅯䅂䅁䅁䅯来䅑䅁䅅䅁䉁䅁䅁兂䅁䅁䅁佁䠱兑杷允䅁䅁䅑䅁䑁䅁䅷䅁䭁䍁䉅䅁䭁䅁䅑䅁䭁䡁䕳䅁䉁䅁䅁允䅁䅁䅕䅁䅁䑁㥧ざ䵅䅉䅅䅁䕁䅁䅁睁䵁䅁䅁权䝃䅁䅁权䕁䅁䅁权㉂䅂䅁允䅁䅁䅅䅁䙁䅁䅁䅁敂䙥䉰䍄䉁䅁䅁䅂䅁䅁䅍䅄䅁䅁䅯睌䅅䅁䅯充䅁䅁䅯入䅑䅁䅅䅁䉁䅁䅁杄允䅁䅁睍㑁䑁䅑免㕁䑁䅍睍䅁䅁杷允䅁䅁䅑䅁䑁䅁䅷䅁䭁䡁䅳䅁䭁䅁䅑䅁䭁䝁䔸䅁䉁䅁䅁允䅁䅁䅕䅁䅁䅁橸啔䵅䅉䅅䅁䕁䅁䅁睁䵁䅁䅁权ぁ䅁䅁权䕁䅁䅁权煁䅄䅁允䅁䅁䅅䅁䭁䕁䅣䅁䵁䅉䅅䅁䕁䅁䅁睁䵁䅁䅁权䙁允䅁权剁䅁䅁权ㅂ䅂䅁允䅁䅁䅅䅁佁䉁䅑䅁穁䑁䅁兏㍁䑁䅁䅍睁䑁䅁䅍䅁䅁杷允䅁䅁䅑䅁䑁䅁䅷䅁䭁䑁䅑䅁䭁䅁䅑䅁䭁䥁䕕䅁䉁䅁䅁允䅁䅁䅕䅁䅁䑁歪䕍䵅䅉䅅䅁䕁䅁䅁睁䵁䅁䅁权⭁允䅁权剁䅁䅁权瑂䅂䅁允䅁䅁䅅䅁佁䉁䅑䅁ㅁ䑁䅣免硁䑁䅁䅍睁䑁䅁䅍䅁䅁杷允䅁䅁䅑䅁䑁䅁䅷䅁䭁䉁䅳䅁䭁䉁䅅䅁䭁䡁䕕䅁䉁䅁䅁允䅁䅁䄴䅆䅁䑁䅕䅏睁䑁䅙䅍㍁䑁䅁䅍睁䅁䅁䍄䉁䅁䅁䅂䅁䅁䅍䅄䅁䅁䅯儫䅁䅁䅯䅂䅁䅁䅯兢䅑䅁䅅䅁䉁䅁䅁兂䅁䅁䅁䥩嘹兑杷允䅁䅁䅑䅁䑁䅁䅷䅁䭁乁䅁䅁䭁䅁䅑䅁䭁䥁䕑䅁䉁䅁䅁允䅁䅁䅕䅁䅁乁㡂歉䵅䅉䅅䅁䕁䅁䅁睁䵁䅁䅁权ぁ䅁䅁权䕁䅁䅁权䑃䅂䅁允䅁䅁䅅䅁䙁䅁䅁䅁杂卲䈹䍄䉁䅁䅁䅂䅁䅁䅍䅄䅁䅁䅯䄸䅅䅁䅯䅂䅁䅁䅯兤䅑䅁䅅䅁䉁䅁䅁兂䅁䅁䅁焱兂兑杷允䅁䅁䅑䅁䑁䅁䅷䅁䭁䑁䅑䅁䭁䅁䅑䅁䭁䡁䕕䅁䉁䅁䅁允䅁䅁䅕䅁䅁䡁硃䕍䵅䅉䅅䅁䕁䅁䅁睁䵁䅁䅁权㑁允䅁权剁䅁䅁权あ䅂䅁允䅁䅁䅅䅁佁䉁䅑䅁ぁ䑁䅕杍穁䑁䅁䅍睁䑁䅁䅍䅁䅁杷允䅁䅁䅑䅁䑁䅁䅷䅁䭁䱁䈴䅁䭁䅁䅑䅁䭁䝁䔰䅁䉁䅁䅁允䅁䅁䅕䅁䅁䩁噄げ䵅䅉䅅䅁䕁䅁䅁睁䵁䅁䅁权剃䅁䅁权䕁䅁䅁权䕃䅂䅁允䅁䅁䅅䅁䙁䅁䅁䅁杁ち䉂䍄䉁䅁䅁䅂䅁䅁䅍䅄䅁䅁䅯䅎䅁䅁䅯䅂䅁䅁䅯內䅑䅁䅅䅁䉁䅁䅁兂䅁䅁䅁䭫癕兑杷允䅁䅁䅑䅁䑁䅁䅷䅁䭁䭁䈰䅁䭁䅁䅑䅁䭁䡁䕙䅁䉁䅁䅁允䅁䅁䅕䅁䅁䍁㑹啇䵅䅉䅅䅁䕁䅁䅁睁䵁䅁䅁权䩃䅁䅁权䕁䅁䅁权㥂䅂䅁允䅁䅁䅅䅁䙁䅁䅁䅁奄穯䉖䍄䉁䅁䅁䅂䅁䅁䅍䅄䅁䅁䅯睂䅅䅁䅯䅂䅁䅁䅯杦䅑䅁䅅䅁䉁䅁䅁兂䅁䅁䅁䉩ㅉ兑杷允䅁䅁䅑䅁䑁䅁䅷䅁䭁䑁䅑䅁䭁䅁䅑䅁䭁䡁䕫䅁䉁䅁䅁允䅁䅁䅕䅁䅁䭁噂歌䵅䅉䅅䅁䕁䅁䅁睁䵁䅁䅁权婄䅁䅁权䕁䅁䅁权⭂䅂䅁允䅁䅁䅅䅁䙁䅁䅁䕁瑁㑵䉨䍄䉁䅁䅁䅂䅁䅁䅍䅄䅁䅁䅯䅎䅁䅁䅯䅂䅁䅁䅯䅤䅑䅁䅅䅁䉁䅁䅁兂䅁䅁䅁䭉牙兑杷允䅁䅁䅑䅁䑁䅁䅷䅁䭁䑁䅑䅁䭁䅁䅑䅁䭁䡁䔸䅁䉁䅁䅁允䅁䅁䅕䅁䅁乁㙄歊䵅䅉䅅䅁䕁䅁䅁睁䵁䅁䅁权ぁ䅁䅁权䕁䅁䅁权㡂䅂䅁允䅁䅁䅅䅁䙁䅁䅁䅁杂䍙䉤䍄䉁䅁䅁䅂䅁䅁䅍䅄䅁䅁䅯儶䅁䅁䅯䅂䅁䅁䅯来䅑䅁䅅䅁䉁䅁䅁兂䅁䅁䅁䕫䱂兑杷允䅁䅁䅑䅁䑁䅁䅷䅁䭁䕁䅧䅁䭁䅁䅑䅁䭁䡁䕁䅁䉁䅁䅁允䅁䅁䅕䅁䅁䕁睹啔䵅䅉䅅䅁䕁䅁䅁睁䵁䅁䅁权穃䅁䅁权䕁䅁䅁权⽂䅂䅁允䅁䅁䅅䅁䙁䅁䅁䅁䅃卹䈹䍄䉁䅁䅁䅂䅁䅁䅍䅄䅁䅁䅯睮䅅䅁䅯䅂䅁䅁䅯兣䅑䅁䅅䅁䉁䅁䅁兂䅁䅁䅁䍸党兑杷允䅁䅁䅑䅁䑁䅁䅷䅁䭁䕁䉉䅁䭁䅁䅑䅁䭁䡁䔰䅁䉁䅁䅁允䅁䅁䅕䅁䅁䝁摯䕖䵅䅉䅅䅁䕁䅁䅁睁䵁䅁䅁权䥂䅁䅁权䕁䅁䅁权䑃䅂䅁允䅁䅁䅅䅁䙁䅁䅁䥁⭃汒䉆䍄䉁䅁䅁䅂䅁䅁䅍䅄䅁䅁䅯䅧䅅䅁䅯䅂䅁䅁䅯睦䅑䅁䅅䅁䉁䅁䅁兂䅁䅁䅁楒呬兑杷允䅁䅁䅑䅁䑁䅁䅷䅁䭁䡁䅳䅁䭁䉁䅅䅁䭁䡁䕯䅁䉁䅁䅁允䅁䅁䄴䅆䅁䑁䅉杍硁䑁䅫䅍睁䑁䅁䅍睁䅁䅁䍄䉁䅁䅁䅂䅁䅁䅍䅄䅁䅁䅯睪䅅䅁䅯䅂䅁䅁䅯䅣䅑䅁䅅䅁䉁䅁䅁兂䅁䅁䅁歎㡉兑杷允䅁䅁䅑䅁䑁䅁䅷䅁䭁䕁䅧䅁䭁䅁䅑䅁䭁䡁䕑䅁䉁䅁䅁允䅁䅁䅕䅁䅁偧䙰啖䵅䅉䅅䅁䕁䅁䅁睁䵁䅁䅁权⽃䅁䅁权䕁䅁䅁权硂䅂䅁允䅁䅁䅅䅁䙁䅁䅁䭁元浙䉆䍄䉁䅁䅁䅂䅁䅁䅍䅄䅁䅁䅯兘䅅䅁䅯䅂䅁䅁䅯杦䅑䅁䅅䅁䉁䅁䅁兂䅁䅁䅁䡣噯兑杷允䅁䅁䅑䅁䑁䅁䅷䅁䭁䕁䅧䅁䭁䅁䅑䅁䭁䡁䕙䅁䉁䅁䅁允䅁䅁䅕䅁䅁佁佒け䵅䅉䅅䅁䕁䅁䅁睁䵁䅁䅁权穂䅁䅁权䕁䅁䅁权⽂䅂䅁允䅁䅁䅅䅁䙁䅁䅁䅁䥃䠶䉴䍄䉁䅁䅁䅂䅁䅁䅍䅄䅁䅁䅯䅓䅁䅁䅯䅂䅁䅁䅯睤䅑䅁䅅䅁䉁䅁䅁兂䅁䅁䅁奔䉎兑杷允䅁䅁䅑䅁䑁䅁䅷䅁䭁䅁䉑䅁䭁䅁䅑䅁䭁䡁䕕䅁䉁䅁䅁允䅁䅁䅕䅁䅁䕁ひ䕓䵅䅉䅅䅁䕁䅁䅁睁䵁䅁䅁权䥂䅁䅁权䕁䅁䅁权䍃䅂䅁允䅁䅁䅅䅁䙁䅁䅁䅁乃䑒䉴䍄䉁䅁䅁䅂䅁䅁䅍䅄䅁䅁䅯䅯䅅䅁䅯充䅁䅁䅯䅣䅑䅁䅅䅁䉁䅁䅁杄啁䅁䅁李ㅁ䑁䅙李睁䑁䅁䅍睁䑁䅁䅁䵁䅉䅅䅁䕁䅁䅁睁䵁䅁䅁权䩄䅁䅁权䕁䅁䅁权㕂䅂䅁允䅁䅁䅅䅁䙁䅁䅁䅁䵁止䉤䍄䉁䅁䅁䅂䅁䅁䅍䅄䅁䅁䅯䅓䅁䅁䅯䅂䅁䅁䅯䅦䅑䅁䅅䅁䉁䅁䅁兂䅁䅁䅁睩㤸兑杷允䅁䅁䅑䅁䑁䅁䅷䅁䭁䑁䅙䅁䭁䅁䅑䅁䭁䡁䔸䅁䉁䅁䅁允䅁䅁䅕䅁䅁偧㑘啒䵅䅉䅅䅁䕁䅁䅁睁䵁䅁䅁权慁䅁䅁权䕁䅁䅁权煁䅄䅁允䅁䅁䅅䅁䙁䅁䅁䅁偁坎䉚䍄䉁䅁䅁䅂䅁䅁䅍䅄䅁䅁䅯杇䅁䅁䅯䅂䅁䅁䅯来䅑䅁䅅䅁䉁䅁䅁兂䅁䅁䅁啖灆兑杷允䅁䅁䅑䅁䑁䅁䅷䅁䭁䵁䅑䅁䭁䉁䅅䅁䭁䡁䕷䅁䉁䅁䅁允䅁䅁䄴䅆䅁䑁䅅䅎㑁䑁䅍䅍睁䑁䅁䅍睁䅁䅁䍄䉁䅁䅁䅂䅁䅁䅍䅄䅁䅁䅯杇䅁䅁䅯䅂䅁䅁䅯䅣䅑䅁䅅䅁䉁䅁䅁兂䅁䅁䅁婒灤兑杷允䅁䅁䅑䅁䑁䅁䅷䅁䭁䉁䅯䅁䭁䅁䅑䅁䭁䥁䕕䅁䉁䅁䅁允䅁䅁䅕䅁䅁䵁楣ち䵅䅉䅅䅁䕁䅁䅁睁䵁䅁䅁权畂䅁䅁权䕁䅁䅁权䑃䅂䅁允䅁䅁䅅䅁䙁䅁䅁䅁晄ぉ䉊䍄䉁䅁䅁䅂䅁䅁䅍䅄䅁䅁䅯杯䅅䅁䅯䅂䅁䅁䅯睧䅑䅁䅅䅁䉁䅁䅁兂䅁䅁䅁䌴䡆兑杷允䅁䅁䅑䅁䑁䅁䅷䅁䭁乁䉧䅁䭁䅁䅑䅁䭁䡁䕯䅁䉁䅁䅁允䅁䅁䅕䅁䅁䩁唫ず䵅䅉䅅䅁䕁䅁䅁睁䵁䅁䅁权癃䅁䅁权䕁䅁䅁权ㅂ䅂䅁允䅁䅁䅅䅁䙁䅁䅁䅁㥃浙䉊䍄䉁䅁䅁䅂䅁䅁䅍䅄䅁䅁䅯䅣䅅䅁䅯充䅁䅁䅯䅥䅑䅁䅅䅁䉁䅁䅁杄坁䅁䅁免睁䑁䅅䅏睁䑁䅁䅍睁䑁䅁䅍䅁䅁杷允䅁䅁䅑䅁䑁䅁䅷䅁䭁䉁䅯䅁䭁䅁䅑䅁䭁䥁䕍䅁䉁䅁䅁允䅁䅁䅕䅁䅁䍁し䕢䵅䅉䅅䅁䕁䅁䅁睁䵁䅁䅁权時䅁䅁权䕁䅁䅁权䍃䅂䅁允䅁䅁䅅䅁䙁䅁䅁䅁㑁啓䉖䍄䉁䅁䅁䅂䅁䅁䅍䅄䅁䅁䅯兹䅅䅁䅯䅂䅁䅁䅯杣䅑䅁䅅䅁䉁䅁䅁兂䅁䅁䅁䐰摁兑杷允䅁䅁䅑䅁䑁䅁䅷䅁䭁乁䉕䅁䭁䉁䅅䅁䭁䡁䕍䅁䉁䅁䅁允䅁䅁䄴杅䅁䑁䅙杍㑁䑁䅁䅍睁䑁䅁䅍䅁䅁杷允䅁䅁䅑䅁䑁䅁䅷䅁䭁䡁䅙䅁䭁䅁䅑䅁䭁䥁䕑䅁䉁䅁䅁允䅁䅁䅕䅁䅁䑁婄問䵅䅉䅅䅁䕁䅁䅁睁䵁䅁䅁权䍂䅁䅁权䕁䅁䅁权䙃䅂䅁允䅁䅁䅅䅁䙁䅁䅁䥁奂啴䉂䍄䉁䅁䅁䅂䅁䅁䅍䅄䅁䅁䅯䅆䅁䅁䅯䅂䅁䅁䅯杧䅑䅁䅅䅁䉁䅁䅁兂䅁䅁䅁䌫ㅫ兑杷允䅁䅁䅑䅁䑁䅁䅷䅁䭁偁䄴䅁䭁䉁䅅䅁䭁䡁䕳䅁䉁䅁䅁允䅁䅁䄴䅆䅁䑁䅑睍硁䑁䅫䅏ぁ䑁䅁䅍睁䅁䅁䍄䉁䅁䅁䅂䅁䅁䅍䅄䅁䅁䅯兆䅁䅁䅯䅂䅁䅁䅯杧䅑䅁䅅䅁䉁䅁䅁兂䅁䅁䅁乷眴兑杷允䅁䅁䅑䅁䑁䅁䅷䅁䭁䉁䅣䅁䭁䅁䅑䅁䭁䥁䕉䅁䉁䅁䅁允䅁䅁䅕䅁䅁偁瘵歘䵅䅉䅅䅁䕁䅁䅁睁䵁䅁䅁权婂允䅁权䕁䅁䅁权療䅂䅁允䅁䅁䅅䅁䙁䅁䅁䅁䥄㍔䉂䍄䉁䅁䅁䅂䅁䅁䅍䅄䅁䅁䅯杇䅁䅁䅯䅂䅁䅁䅯睦䅑䅁䅅䅁䉁䅁䅁兂䅁䅁䅁杈楸兑杷允䅁䅁䅑䅁䑁䅁䅷䅁䭁䭁䅯䅁䭁䅁䅑䅁䭁䡁䔴䅁䉁䅁䅁允䅁䅁䅕䅁䅁乁扪䕚䵅䅉䅅䅁䕁䅁䅁睁䵁䅁䅁权䝂䅁䅁权䕁䅁䅁权䙃䅂䅁允䅁䅁䅅䅁䙁䅁䅁䅁㡃䑉䉒䍄䉁䅁䅁䅂䅁䅁䅍䅄䅁䅁䅯睂䅅䅁䅯䅂䅁䅁䅯杧䅑䅁䅅䅁䉁䅁䅁兂䅁䅁䅁䭅稸兑杷允䅁䅁䅑䅁䑁䅁䅷䅁䭁䉁䉧䅁䭁䅁䅑䅁䭁䥁䕉䅁䉁䅁䅁允䅁䅁䅕䅁䅁䑁䍸啘䵅䅉䅅䅁䕁䅁䅁睁䵁䅁䅁权呂允䅁权䕁䅁䅁权㑂䅂䅁允䅁䅁䅅䅁䭁䕁䅣䅁䵁䅉䅅䅁䕁䅁䅁睁䵁䅁䅁权慁䅁䅁权䕁䅁䅁权䍃䅂䅁允䅁䅁䅅䅁䙁䅁䅁䅁䉁㉦䉆䍄䉁䅁䅁䅂䅁䅁䅍䅄䅁䅁䅯杇䅁䅁䅯䅂䅁䅁䅯督䅑䅁䅅䅁䉁䅁䅁兂䅁䅁䅁癩楒兑杷允䅁䅁䅑䅁䑁䅁䅷䅁䭁䱁䅧䅁䭁䉁䅅䅁䭁䡁䕫䅁䉁䅁䅁允䅁䅁䄴䅆䅁䑁䅅兏穁䑁䅅䅏ㅁ䑁䅁䅍睁䅁䅁䍄䉁䅁䅁䅂䅁䅁䅍䅄䅁䅁䅯䅭䅅䅁䅯䅂䅁䅁䅯內䅑䅁䅅䅁䉁䅁䅁兂䅁䅁䅁䄴䵎兑杷允䅁䅁䅑䅁䑁䅁䅷䅁䭁䥁䅫䅁䭁䅁䅑䅁䭁䥁䕑䅁䉁䅁䅁允䅁䅁䅕䅁䅁乁塃歏䵅䅉䅅䅁䕁䅁䅁睁䵁䅁䅁权灁允䅁权䕁䅁䅁权煁䅄䅁允䅁䅁䅅䅁䙁䅁䅁䅁浂楫䉰䍄䉁䅁䅁䅂䅁䅁䅍䅄䅁䅁䅯杪䅁䅁䅯䅂䅁䅁䅯兣䅑䅁䅅䅁䉁䅁䅁兂䅁䅁䅁䥣㑅兑杷允䅁䅁䅑䅁䑁䅁䅷䅁䭁䵁䉑䅁䭁䅁䅑䅁䭁䡁䕑䅁䉁䅁䅁允䅁䅁䅕䅁䅁䉁⽩歌䵅䅉䅅䅁䕁䅁䅁睁䵁䅁䅁权灁允䅁权䕁䅁䅁权睂䅂䅁允䅁䅁䅅䅁䙁䅁䅁䅁坄卫䉰䍄䉁䅁䅁䅂䅁䅁䅍䅄䅁䅁䅯睏䅅䅁䅯充䅁䅁䅯兤䅑䅁䅅䅁䉁䅁䅁杄啁䅁䅁兎硁䑁䅁睍㑁䑁䅍免ぁ䑁䅫䅁䵁䅉䅅䅁䕁䅁䅁睁䵁䅁䅁权㉁䅁䅁权剁䅁䅁权㕂䅂䅁允䅁䅁䅅䅁佁䉁䅑䅁硁䑁䅁兏㑁䑁䅍䅏睁䑁䅁䅍䅁䅁杷允䅁䅁䅑䅁䑁䅁䅷䅁䭁䍁䉫䅁䭁䅁䅑䅁䭁䡁䕕䅁䉁䅁䅁允䅁䅁䅕䅁䅁䩁卷䕋䵅䅉䅅䅁䕁䅁䅁睁䵁䅁䅁权汃䅁䅁权剁䅁䅁权瑂䅂䅁允䅁䅁䅅䅁佁䉁䅑䅁祁䑁䅑李㕁䑁䅍睍睁䑁䅁䅍䅁䅁杷允䅁䅁䅑䅁䑁䅁䅷䅁䭁䍁䉫䅁䭁䅁䅑䅁䭁䡁䕫䅁䉁䅁䅁允䅁䅁䅕䅁䅁䥁呷歊䵅䅉䅅䅁䕁䅁䅁睁䵁䅁䅁权睁䅁䅁权䕁䅁䅁权ㅂ䅂䅁允䅁䅁䅅䅁䙁䅁䅁䅁㡁橩䉆䍄䉁䅁䅁䅂䅁䅁䅍䅄䅁䅁䅯克䅅䅁䅯䅂䅁䅁䅯睤䅑䅁䅅䅁䉁䅁䅁兂䅁䅁䅁瘷欰兑杷允䅁䅁䅑䅁䑁䅁䅷䅁䭁䑁䉳䅁䭁䉁䅅䅁䭁䍁䵯䅁䉁䅁䅁允䅁䅁䄴䅆䅁䑁䅑䅏㕁䑁䅍睍硁䑁䅑李睁䅁䅁䍄䉁䅁䅁䅂䅁䅁䅍䅄䅁䅁䅯材䅁䅁䅯䅂䅁䅁䅯杋䅷䅁䅅䅁䉁䅁䅁兂䅁䅁䅁瑹伹兑杷允䅁䅁䅑䅁䑁䅁䅷䅁䭁䑁䄴䅁䭁䅁䅑䅁䭁䡁䕯䅁䉁䅁䅁允䅁䅁䅕䅁䅁䕁慕啕䵅䅉䅅䅁䕁䅁䅁睁䵁䅁䅁权⭁䅁䅁权䕁䅁䅁权硂䅂䅁允䅁䅁䅅䅁䙁䅁䅁䵁癄汇䉂䍄䉁䅁䅁䅂䅁䅁䅍䅄䅁䅁䅯杸䅅䅁䅯䅂䅁䅁䅯䅧䅑䅁䅅䅁䉁䅁䅁兂䅁䅁䅁橏剤兑杷允䅁䅁䅑䅁䑁䅁䅷䅁䭁䵁䉣䅁䭁䅁䅑䅁䭁䡁䕁䅁䉁䅁䅁允䅁䅁䅕䅁䅁䝁兢啗䵅䅉䅅䅁䕁䅁䅁睁䵁䅁䅁权⭁䅁䅁权䕁䅁䅁权䙃䅂䅁允䅁䅁䅅䅁䙁䅁䅁䥁䩂ㅪ䉂䍄䉁䅁䅁䅂䅁䅁䅍䅄䅁䅁䅯儳䅁䅁䅯䅂䅁䅁䅯䅤䅑䅁䅅䅁䉁䅁䅁兂䅁䅁䅁䉏⭍兑杷允䅁䅁䅑䅁䑁䅁䅷䅁䭁䭁䅫䅁䭁䅁䅑䅁䭁䡁䕣䅁䉁䅁䅁允䅁䅁䅕䅁䅁乁䱏止䵅䅉䅅䅁䕁䅁䅁睁䵁䅁䅁权⭄允䅁权䕁䅁䅁权⭂䅂䅁允䅁䅁䅅䅁䙁䅁䅁䅁杂橚䉚䍄䉁䅁䅁䅂䅁䅁䅍䅄䅁䅁䅯睱䅁䅁䅯䅂䅁䅁䅯睦䅑䅁䅅䅁䉁䅁䅁兂䅁䅁䅁䙯㥳兑杷允䅁䅁䅑䅁䑁䅁䅷䅁䭁偁䄰䅁䭁䉁䅅䅁䭁䡁䔸䅁䉁䅁䅁允䅁䅁䄴杅䅁䑁䅕杍穁䑁䅁杍㕁䑁䅧免䅁䅁杷允䅁䅁䅑䅁䑁䅁䅷䅁䭁䑁䉧䅁䭁䅁䅑䅁䭁䡁䔸䅁䉁䅁䅁允䅁䅁䅯睒䅁䅁杷允䅁䅁䅑䅁䑁䅁䅷䅁䭁䑁䄴䅁䭁䅁䅑䅁䭁䡁䕍䅁䉁䅁䅁允䅁䅁䅕䅁䅁䩁敗䕔䵅䅉䅅䅁䕁䅁䅁睁䵁䅁䅁权元䅁䅁权䕁䅁䅁权㝂䅂䅁允䅁䅁䅅䅁䙁䅁䅁䅁奂ひ䉆䍄䉁䅁䅁䅂䅁䅁䅍䅄䅁䅁䅯杌䅅䅁䅯䅂䅁䅁䅯睢䅑䅁䅅䅁䉁䅁䅁兂䅁䅁䅁㑃祷兑杷允䅁䅁䅑䅁䑁䅁䅷䅁䭁䙁䉍䅁䭁䅁䅑䅁䭁䝁䔸䅁䉁䅁䅁允䅁䅁䅕䅁䅁偁⭩啑䵅䅉䅅䅁䕁䅁䅁睁䵁䅁䅁权畂䅁䅁权䕁䅁䅁权⽂䅂䅁允䅁䅁䅅䅁䙁䅁䅁䅁㙁橃䉚䍄䉁䅁䅁䅂䅁䅁䅍䅄䅁䅁䅯眹䅅䅁䅯䅂䅁䅁䅯䅦䅑䅁䅅䅁䉁䅁䅁兂䅁䅁䅄攲䵓兑杷允䅁䅁䅑䅁䑁䅁䅷䅁䭁䝁䅅䅁䭁䅁䅑䅁䭁䡁䕑䅁䉁䅁䅁允䅁䅁䅕䅁䅁䵁坂歎䵅䅉䅅䅁䕁䅁䅁睁䵁䅁䅁权呃允䅁权䕁䅁䅁权⽂䅂䅁允䅁䅁䅅䅁䙁䅁䅁䅁奄杪䉚䍄䉁䅁䅁䅂䅁䅁䅍䅄䅁䅁䅯兮䅁䅁䅯充䅁䅁䅯兤䅑䅁䅅䅁䉁䅁䅁杄啁䅁䅁睎ぁ䑁䅁兏㍁䑁䅕䅍睁䑁䅁䅁䵁䅉䅅䅁䕁䅁䅁睁䵁䅁䅁权㙁允䅁权剁䅁䅁权䍃䅂䅁允䅁䅁䅅䅁佁䉁䅉䅁㍁䑁䅙䅎ㅁ䑁䅉䅍睁䑁䅁䅁䵁䅉䅅䅁䕁䅁䅁睁䵁䅁䅁权捂允䅁权䕁䅁䅁权穂䅂䅁允䅁䅁䅅䅁䙁䅁䅁䅁汃㉮䉖䍄䉁䅁䅁䅂䅁䅁䅍䅄䅁䅁䅯睋䅁䅁䅯充䅁䅁䅯杤䅑䅁䅅䅁䉁䅁䅁杄啁䅁䅁睍ぁ䑁䅕睎ㅁ䑁䅕䅍睁䑁䅁䅁䵁䅉䅅䅁䕁䅁䅁睁䵁䅁䅁权湁允䅁权剁䅁䅁权睂䅂䅁允䅁䅁䅅䅁佁䉁䅑䅁ㅁ䑁䅧睎穁䑁䅁䅍睁䑁䅁䅍䅁䅁杷允䅁䅁䅑䅁䑁䅁䅷䅁䭁䙁䉧䅁䭁䉁䅅䅁䭁䡁䕉䅁䉁䅁䅁允䅁䅁䄴杆䅁䑁䅅兏ぁ䑁䅑李硁䑁䅅䅍睁䑁䅁䅁䵁䅉䅅䅁䕁䅁䅁睁䵁䅁䅁权䝂允䅁权䕁䅁䅁权瑂䅂䅁允䅁䅁䅅䅁䙁䅁䅁䅁㉂䌫䉎䍄䉁䅁䅁䅂䅁䅁䅍䅄䅁䅁䅯杌䅅䅁䅯䅂䅁䅁䅯兤䅑䅁䅅䅁䉁䅁䅁兂䅁䅁䅁䥎牳兑杷允䅁䅁䅑䅁䑁䅁䅷䅁䭁䵁䉯䅁䭁䅁䅑䅁䭁䡁䕅䅁䉁䅁䅁允䅁䅁䅕䅁䅁䩧礵䕤䵅䅉䅅䅁䕁䅁䅁睁䵁䅁䅁权畁允䅁权䕁䅁䅁权䉃䅂䅁允䅁䅁䅅䅁䙁䅁䅁䅁奂祬䉤䍄䉁䅁䅁䅂䅁䅁䅍䅄䅁䅁䅯睷䅅䅁䅯䅂䅁䅁䅯睦䅑䅁䅅䅁䉁䅁䅁兂䅁䅁䅁䅩塚兑杷允䅁䅁䅑䅁䑁䅁䅷䅁䭁乁䉍䅁䭁䉁䅅䅁䭁䡁䕫䅁䉁䅁䅁允䅁䅁䄴䅆䅁䑁䅙兏祁䑁䅁䅍睁䑁䅁䅍睁䅁䅁䍄䉁䅁䅁䅂䅁䅁䅍䅄䅁䅁䅯䅴䅁䅁䅯䅂䅁䅁䅯䅨䅑䅁䅅䅁䉁䅁䅁兂䅁䅁䅁䥁灣兑杷允䅁䅁䅑䅁䑁䅁䅷䅁䭁䑁䅳䅁䭁䅁䅑䅁䭁䡁䔰䅁䉁䅁䅁允䅁䅁䅕䅁䅁䵁㑚か䵅䅉䅅䅁䕁䅁䅁睁䵁䅁䅁权潃允䅁权䕁䅁䅁权䉃䅂䅁允䅁䅁䅅䅁䙁䅁䅁䅁潃呯䈹䍄䉁䅁䅁䅂䅁䅁䅍䅄䅁䅁䅯杌䅅䅁䅯䅂䅁䅁䅯睦䅑䅁䅅䅁䉁䅁䅁兂䅁䅁䅁䡰橳兑杷允䅁䅁䅑䅁䑁䅁䅷䅁䭁䍁䉧䅁䭁䅁䅑䅁䭁䡁䕳䅁䉁䅁䅁允䅁䅁䅕䅁䅁䉁婧䕕䵅䅉䅅䅁䕁䅁䅁睁䵁䅁䅁权䙄允䅁权䕁䅁䅁权療䅂䅁允䅁䅁䅅䅁䙁䅁䅁䥁䙃䕡䉤䍄䉁䅁䅁䅂䅁䅁䅍䅄䅁䅁䅯睶䅅䅁䅯䅂䅁䅁䅯入䅑䅁䅅䅁䉁䅁䅁兂䅁䅁䅁䭬兴兑杷允䅁䅁䅑䅁䑁䅁䅷䅁䭁䍁䈴䅁䭁䅁䅑䅁䭁䥁䕁䅁䉁䅁䅁允䅁䅁䅕䅁䅁䍁睡啉䵅䅉䅅䅁䕁䅁䅁睁䵁䅁䅁权剄䅁䅁权䕁䅁䅁权煁䅄䅁允䅁䅁䅅䅁䙁䅁䅁䅁䥁啕䉖䍄䉁䅁䅁䅂䅁䅁䅍䅄䅁䅁䅯䅙䅅䅁䅯䅂䅁䅁䅯內䅑䅁䅅䅁䉁䅁䅁兂䅁䅁䅁䝲牖兑杷允䅁䅁䅑䅁䑁䅁䅷䅁䭁䭁䉣䅁䭁䉁䅅䅁䭁䡁䕍䅁䉁䅁䅁允䅁䅁䄴杆䅁䑁䅅䅎ㅁ䑁䅅䅍睁䑁䅁䅍睁䑁䅁䅁䵁䅉䅅䅁䕁䅁䅁睁䵁䅁䅁权佂允䅁权䕁䅁䅁权療䅂䅁允䅁䅁䅅䅁䙁䅁䅁䅁䭂䙎䉨䍄䉁䅁䅁䅂䅁䅁䅍䅄䅁䅁䅯儰䅁䅁䅯䅂䅁䅁䅯来䅑䅁䅅䅁䉁䅁䅁兂䅁䅁䅁䩗䙤兑杷允䅁䅁䅑䅁䑁䅁䅷䅁䭁䱁䈴䅁䭁䅁䅑䅁䭁䥁䕕䅁䉁䅁䅁允䅁䅁䅕䅁䅁䝁噺䕓䵅䅉䅅䅁䕁䅁䅁睁䵁䅁䅁权剄䅁䅁权䕁䅁䅁权㑂䅂䅁允䅁䅁䅅䅁䙁䅁䅁䅁䕄啨䉖䍄䉁䅁䅁䅂䅁䅁䅍䅄䅁䅁䅯䅙䅅䅁䅯䅂䅁䅁䅯䅤䅑䅁䅅䅁䉁䅁䅁兂䅁䅁䅁塹煴兑杷允䅁䅁䅑䅁䑁䅁䅷䅁䭁偁䉙䅁䭁䅁䅑䅁䭁䍁䵯䅁䉁䅁䅁允䅁䅁䅕䅁䅁䭁瑂歗䵅䅉䅅䅁䕁䅁䅁睁䵁䅁䅁权睃䅁䅁权䕁䅁䅁权睂䅂䅁允䅁䅁䅅䅁䙁䅁䅁䅁祁危䉂䍄䉁䅁䅁䅂䅁䅁䅍䅄䅁䅁䅯杷䅅䅁䅯䅂䅁䅁䅯兣䅑䅁䅅䅁䉁䅁䅁兂䅁䅁䅁䑲穅兑杷允䅁䅁䅑䅁䑁䅁䅷䅁䭁乁䅅䅁䭁䅁䅑䅁䭁䡁䕍䅁䉁䅁䅁允䅁䅁䅕䅁䅁䙁渵ぉ䵅䅉䅅䅁䕁䅁䅁睁䵁䅁䅁权睁允䅁权䕁䅁䅁权瑂䅂䅁允䅁䅁䅅䅁䙁䅁䅁䅁㑃䉨䉤䍄䉁䅁䅁䅂䅁䅁䅍䅄䅁䅁䅯兙䅁䅁䅯䅂䅁䅁䅯杦䅑䅁䅅䅁䉁䅁䅁兂䅁䅁䅁䑴㍫兑杷允䅁䅁䅑䅁䑁䅁䅷䅁䭁䭁䅕䅁䭁䅁䅑䅁䭁䡁䕉䅁䉁䅁䅁允䅁䅁䅕䅁䅁䝁䝪啈䵅䅉䅅䅁䕁䅁䅁睁䵁䅁䅁权ㅃ䅁䅁权䕁䅁䅁权祂䅂䅁允䅁䅁䅅䅁䙁䅁䅁䅁䅄䕏䉴䍄䉁䅁䅁䅂䅁䅁䅍䅄䅁䅁䅯䅍䅅䅁䅯䅂䅁䅁䅯兣䅑䅁䅅䅁䉁䅁䅁兂䅁䅁䅁䘴奫兑杷允䅁䅁䅑䅁䑁䅁䅷䅁䭁䑁䉙䅁䭁䉁䅅䅁䭁䡁䕙䅁䉁䅁䅁允䅁䅁䄴䅆䅁䑁䅑免㍁䑁䅉䅍睁䑁䅁䅍睁䅁䅁䍄䉁䅁䅁䅂䅁䅁䅍䅄䅁䅁䅯䅺䅁䅁䅯充䅁䅁䅯內䅑䅁䅅䅁䉁䅁䅁杄坁䅁䅁杍睁䑁䅁兎ㅁ䑁䅫免睁䑁䅁䅍䅁䅁杷允䅁䅁䅑䅁䑁䅁䅷䅁䭁䑁䉁䅁䭁䅁䅑䅁䭁䥁䕍䅁䉁䅁䅁允䅁䅁䅕䅁䅁乁䙄う䵅䅉䅅䅁䕁䅁䅁睁䵁䅁䅁权㉁允䅁权䕁䅁䅁权硂䅂䅁允䅁䅁䅅䅁䙁䅁䅁䅁䥁楫䈹䍄䉁䅁䅁䅂䅁䅁䅍䅄䅁䅁䅯睮䅁䅁䅯䅂䅁䅁䅯睢䅑䅁䅅䅁䉁䅁䅁兂䅁䅁䅁坭䙬兑杷允䅁䅁䅑䅁䑁䅁䅷䅁䭁佁䄸䅁䭁䉁䅅䅁䭁䝁䔰䅁䉁䅁䅁允䅁䅁䄴䅆䅁䑁䅅免穁䑁䅁䅍睁䑁䅁䅍睁䅁䅁䍄䉁䅁䅁䅂䅁䅁䅍䅄䅁䅁䅯李䅅䅁䅯䅂䅁䅁䅯睦䅑䅁䅅䅁䉁䅁䅁兂䅁䅁䅁䩙才兑杷允䅁䅁䅑䅁䑁䅁䅷䅁䭁䡁䉑䅁䭁䅁䅑䅁䭁䥁䕍䅁䉁䅁䅁允䅁䅁䅕䅁䅁佧㍄啑䵅䅉䅅䅁䕁䅁䅁睁䵁䅁䅁权穁允䅁权䕁䅁䅁权療䅂䅁允䅁䅁䅅䅁䙁䅁䅁䅁ぁ䕕䉖䍄䉁䅁䅁䅂䅁䅁䅍䅄䅁䅁䅯兩䅅䅁䅯䅂䅁䅁䅯兤䅑䅁䅅䅁䉁䅁䅁兂䅁䅁䅁䉪愱兑杷允䅁䅁䅑䅁䑁䅁䅷䅁䭁佁䉷䅁䭁䉁䅅䅁䭁䡁䕯䅁䉁䅁䅁允䅁䅁䄴杅䅁䑁䅫兏穁䑁䅣李睁䑁䅁䅍䅁䅁杷允䅁䅁䅑䅁䑁䅁䅷䅁䭁䑁䉁䅁䭁䅁䅑䅁䭁䡁䕣䅁䉁䅁䅁允䅁䅁䅕䅁䅁偁畄䕅䵅䅉䅅䅁䕁䅁䅁睁䵁䅁䅁权牂允䅁权䕁䅁䅁权療䅂䅁允䅁䅁䅅䅁䙁䅁䅁䅁兄䑸䈹䍄䉁䅁䅁䅂䅁䅁䅍䅄䅁䅁䅯睏䅁䅁䅯䅂䅁䅁䅯兣䅑䅁䅅䅁䉁䅁䅁兂䅁䅁䅁潷牍兑杷允䅁䅁䅑䅁䑁䅁䅷䅁䭁佁䈴䅁䭁䅁䅑䅁䭁䡁䕣䅁䉁䅁䅁允䅁䅁䅕䅁䅁䙁剩歎䵅䅉䅅䅁䕁䅁䅁睁䵁䅁䅁权桄䅁䅁权䕁䅁䅁权㝂䅂䅁允䅁䅁䅅䅁䙁䅁䅁䅁䥂汒䉸䍄䉁䅁䅁䅂䅁䅁䅍䅄䅁䅁䅯䅍䅅䅁䅯䅂䅁䅁䅯䅧䅑䅁䅅䅁䉁䅁䅁兂䅁䅁䅁䕊儸兑杷允䅁䅁䅑䅁䑁䅁䅷䅁䭁䍁䈰䅁䭁䅁䅑䅁䭁䡁䔸䅁䉁䅁䅁允䅁䅁䅕䅁䅁䭁癨啂䵅䅉䅅䅁䕁䅁䅁睁䵁䅁䅁权癄䅁䅁权䕁䅁䅁权穂䅂䅁允䅁䅁䅅䅁䙁䅁䅁䅁㑃樲䉸䍄䉁䅁䅁䅂䅁䅁䅍䅄䅁䅁䅯睭䅅䅁䅯䅂䅁䅁䅯睧䅑䅁䅅䅁䉁䅁䅁兂䅁䅁䅁䈳䉸兑杷允䅁䅁䅑䅁䑁䅁䅷䅁䭁䍁䅯䅁䭁䉁䅅䅁䭁䡁䕅䅁䉁䅁䅁允䅁䅁䄴䅆䅁䑁䅍免ㅁ䑁䅧䅍睁䑁䅁䅍睁䅁䅁䍄䉁䅁䅁䅂䅁䅁䅍䅄䅁䅁䅯眷䅁䅁䅯䅂䅁䅁䅯內䅑䅁䅅䅁䉁䅁䅁兂䅁䅁䅁余䔹兑杷允䅁䅁䅑䅁䑁䅁䅷䅁䭁䑁䉧䅁䭁䅁䅑䅁䭁䍁䵯䅁䉁䅁䅁允䅁䅁䅕䅁䅁䍁捙啘䵅䅉䅅䅁䕁䅁䅁睁䵁䅁䅁权㕃䅁䅁权䕁䅁䅁权⽂䅂䅁允䅁䅁䅅䅁䙁䅁䅁䅁啄う䉬䍄䉁䅁䅁䅂䅁䅁䅍䅄䅁䅁䅯䅏䅅䅁䅯䅂䅁䅁䅯睢䅑䅁䅅䅁䉁䅁䅁兂䅁䅁䅁䱥捴兑杷允䅁䅁䅑䅁䑁䅁䅷䅁䭁䉁䅍䅁䭁䉁䅅䅁䭁䥁䕉䅁䉁䅁䅁允䅁䅁䄴䅆䅁䑁䅕䅏硁䑁䅕䅍睁䑁䅁䅍睁䅁䅁䍄䉁䅁䅁䅂䅁䅁䅍䅄䅁䅁䅯䅬䅅䅁䅯䅂䅁䅁䅯睥䅑䅁䅅䅁䉁䅁䅁兂䅁䅁䅃䥓䱃兑杷允䅁䅁䅑䅁䑁䅁䅷䅁䭁䡁䅑䅁䭁䅁䅑䅁䭁䡁䔰䅁䉁䅁䅁允䅁䅁䅕䅁䅁䑁汄げ䵅䅉䅅䅁䕁䅁䅁睁䵁䅁䅁权杁允䅁权剁䅁䅁权穂䅂䅁允䅁䅁䅅䅁佁䉁䅑䅁硁䑁䅣杍ㅁ䑁䅁䅍睁䑁䅁䅍䅁䅁杷允䅁䅁䅑䅁䑁䅁䅷䅁䭁䡁䉅䅁䭁䅁䅑䅁䭁䡁䕯䅁䉁䅁䅁允䅁䅁䅕䅁䅁乷⭇歖䵅䅉䅅䅁䕁䅁䅁睁䵁䅁䅁权婃允䅁权䕁䅁䅁权睂䅂䅁允䅁䅁䅅䅁䙁䅁䅁䅁佃䙯䉊䍄䉁䅁䅁䅂䅁䅁䅍䅄䅁䅁䅯睧䅅䅁䅯䅂䅁䅁䅯杦䅑䅁䅅䅁䉁䅁䅁兂䅁䅁䅁汖呂兑杷允䅁䅁䅑䅁䑁䅁䅷䅁䭁䍁䄸䅁䭁䅁䅑䅁䭁䡁䕅䅁䉁䅁䅁允䅁䅁䅕䅁䅁佁䕲䕊䵅䅉䅅䅁䕁䅁䅁睁䵁䅁䅁权塁䅁䅁权䕁䅁䅁权あ䅂䅁允䅁䅁䅅䅁䙁䅁䅁䅁䝄氳䉒䍄䉁䅁䅁䅂䅁䅁䅍䅄䅁䅁䅯兴䅅䅁䅯䅂䅁䅁䅯全䅑䅁䅅䅁䉁䅁䅁兂䅁䅁䅁杴捰兑杷允䅁䅁䅑䅁䑁䅁䅷䅁䭁䑁䉧䅁䭁䅁䅑䅁䭁䥁䕍䅁䉁䅁䅁允䅁䅁䅕䅁䅁䍁桔䕗䵅䅉䅅䅁䕁䅁䅁睁䵁䅁䅁权䙄䅁䅁权䕁䅁䅁权祂䅂䅁允䅁䅁䅅䅁䙁䅁䅁䅁卄䙖䉰䍄䉁䅁䅁䅂䅁䅁䅍䅄䅁䅁䅯睸䅁䅁䅯䅂䅁䅁䅯杣䅑䅁䅅䅁䉁䅁䅁兂䅁䅁䅁䑖戴兑杷允䅁䅁䅑䅁䑁䅁䅷䅁䭁䕁䈰䅁䭁䅁䅑䅁䭁䡁䕁䅁䉁䅁䅁允䅁䅁䅕䅁䅁䭁慨歒䵅䅉䅅䅁䕁䅁䅁睁䵁䅁䅁权畃允䅁权䕁䅁䅁权㍂䅂䅁允䅁䅁䅅䅁䙁䅁䅁䅁㍂穑䈱䍄䉁䅁䅁䅂䅁䅁䅍䅄䅁䅁䅯䅧䅁䅁䅯充䅁䅁䅯䅧䅑䅁䅅䅁䉁䅁䅁杄啁䅁䅁兎ぁ䑁䅍䅏睁䑁䅉䅍睁䑁䅁䅁䵁䅉䅅䅁䕁䅁䅁睁䵁䅁䅁权㑁允䅁权䕁䅁䅁权あ䅂䅁允䅁䅁䅅䅁䙁䅁䅁䅁⭄浒䉂䍄䉁䅁䅁䅂䅁䅁䅍䅄䅁䅁䅯睑䅅䅁䅯䅂䅁䅁䅯兣䅑䅁䅅䅁䉁䅁䅁兂䅁䅁䅁偗䭚兑杷允䅁䅁䅑䅁䑁䅁䅷䅁䭁佁䉁䅁䭁䉁䅅䅁䭁䡁䕣䅁䉁䅁䅁允䅁䅁䄴䅆䅁䑁䅅免㍁䑁䅁兏㍁䑁䅁䅍睁䅁䅁䍄䉁䅁䅁䅂䅁䅁䅍䅄䅁䅁䅯䅬䅅䅁䅯䅂䅁䅁䅯睢䅑䅁䅅䅁䉁䅁䅁兂䅁䅁杂硶噵兑杷允䅁䅁䅑䅁䑁䅁䅷䅁䭁䑁䉧䅁䭁䅁䅑䅁䭁䡁䕍䅁䉁䅁䅁允䅁䅁䅕䅁䅁䭁偹䕖䵅䅉䅅䅁䕁䅁䅁睁䵁䅁䅁权橃䅁䅁权䕁䅁䅁权瑂䅂䅁允䅁䅁䅅䅁䙁䅁䅁䅁奁潗䉰䍄䉁䅁䅁䅂䅁䅁䅍䅄䅁䅁䅯村䅁䅁䅯䅂䅁䅁䅯兤䅑䅁䅅䅁䉁䅁䅁兂䅁䅁䅃䬶兎兑杷允䅁䅁䅑䅁䑁䅁䅷䅁䭁䭁䅍䅁䭁䅁䅑䅁䭁䡁䕯䅁䉁䅁䅁允䅁䅁䅕䅁䅁䩁㑎䕪䵅䅉䅅䅁䕁䅁䅁睁䵁䅁䅁权橃䅁䅁权䕁䅁䅁权㥂䅂䅁允䅁䅁䅅䅁䙁䅁䅁䵁㉄潅䉨䍄䉁䅁䅁䅂䅁䅁䅍䅄䅁䅁䅯䅉䅁䅁䅯䅂䅁䅁䅯䅤䅑䅁䅅䅁䉁䅁䅁兂䅁䅁䅁䙲瑬兑杷允䅁䅁䅑䅁䑁䅁䅷䅁䭁䭁䅍䅁䭁䅁䅑䅁䭁䡁䕫䅁䉁䅁䅁允䅁䅁䅕䅁䅁䑁㍄䕨䵅䅉䅅䅁䕁䅁䅁睁䵁䅁䅁权䱂允䅁权剁䅁䅁权睂䅂䅁允䅁䅁䅅䅁佁䉁䅑䅁祁䑁䅑䅏㑁䑁䅁䅍睁䑁䅁䅍䅁䅁杷允䅁䅁䅑䅁䑁䅁䅷䅁䭁䡁䉙䅁䭁䅁䅑䅁䭁䡁䔸䅁䉁䅁䅁允䅁䅁䅕䅁䅁䅧畹啤䵅䅉䅅䅁䕁䅁䅁睁䵁䅁䅁权橃䅁䅁权䕁䅁䅁权㝂䅂䅁允䅁䅁䅅䅁䙁䅁䅁䵁偂潵䉊䍄䉁䅁䅁䅂䅁䅁䅍䅄䅁䅁䅯睯䅁䅁䅯䅂䅁䅁䅯睤䅑䅁䅅䅁䉁䅁䅁兂䅁䅁䅂慲䍃兑杷允䅁䅁䅑䅁䑁䅁䅷䅁䭁䭁䅙䅁䭁䉁䅅䅁䭁䡁䕫䅁䉁䅁䅁允䅁䅁䄴䅆䅁䑁䅉䅍硁䑁䅙䅍睁䑁䅁䅍睁䅁䅁䍄䉁䅁䅁䅂䅁䅁䅍䅄䅁䅁䅯睌䅁䅁䅯䅂䅁䅁䅯內䅑䅁䅅䅁䉁䅁䅁兂䅁䅁䅁䐱楑兑杷允䅁䅁䅑䅁䑁䅁䅷䅁䭁䭁䅍䅁䭁䅁䅑䅁䭁䡁䕷䅁䉁䅁䅁允䅁䅁䅕䅁䅁䱑偈啧䵅䅉䅅䅁䕁䅁䅁睁䵁䅁䅁权硄䅁䅁权䕁䅁䅁权瑂䅂䅁允䅁䅁䅅䅁䙁䅁䅁䵁㉃ㅨ䉬䍄䉁䅁䅁䅂䅁䅁䅍䅄䅁䅁䅯睍䅅䅁䅯䅂䅁䅁䅯睥䅑䅁䅅䅁䉁䅁䅁兂䅁䅁䅁㕂㙍兑杷允䅁䅁䅑䅁䑁䅁䅷䅁䭁偁䅅䅁䭁䅁䅑䅁䭁䡁䕑䅁䉁䅁䅁允䅁䅁䅕䅁䅁䑷䵡歘䵅䅉䅅䅁䕁䅁䅁睁䵁䅁䅁权硄䅁䅁权䕁䅁䅁权㉂䅂䅁允䅁䅁䅅䅁䙁䅁䅁䅁灁嘴䉒䍄䉁䅁䅁䅂䅁䅁䅍䅄䅁䅁䅯儸䅁䅁䅯䅂䅁䅁䅯睦䅑䅁䅅䅁䉁䅁䅁兂䅁䅁䅁挫䭬兑杷允䅁䅁䅑䅁䑁䅁䅷䅁䭁偁䅅䅁䭁䅁䅑䅁䭁䥁䕑䅁䉁䅁䅁允䅁䅁䅕䅁䅁䍁坂さ䵅䅉䅅䅁䕁䅁䅁睁䵁䅁䅁权煂允䅁权䕁䅁䅁权䙃䅂䅁允䅁䅁䅅䅁䙁䅁䅁䅁ㅄ䝕䉬䍄䉁䅁䅁䅂䅁䅁䅍䅄䅁䅁䅯眹䅁䅁䅯䅂䅁䅁䅯睢䅑䅁䅅䅁䉁䅁䅁兂䅁䅁䅁䈸攵兑杷允䅁䅁䅑䅁䑁䅁䅷䅁䭁䩁䉉䅁䭁䅁䅑䅁䭁䥁䕍䅁䉁䅁䅁允䅁䅁䅕䅁䅁䝁湱䕉䵅䅉䅅䅁䕁䅁䅁睁䵁䅁䅁权兂允䅁权䕁䅁䅁权⽂䅂䅁允䅁䅁䅅䅁䙁䅁䅁䅁䅁䅦䉖䍄䉁䅁䅁䅂䅁䅁䅍䅄䅁䅁䅯䄳䅁䅁䅯䅂䅁䅁䅯督䅑䅁䅅䅁䉁䅁䅁兂䅁䅁䅁煘獷兑杷允䅁䅁䅑䅁䑁䅁䅷䅁䭁䍁䈰䅁䭁䅁䅑䅁䭁䝁䔰䅁䉁䅁䅁允䅁䅁䅕䅁䅁䱁硓䕔䵅䅉䅅䅁䕁䅁䅁睁䵁䅁䅁权摁䅁䅁权䕁䅁䅁权㉂䅂䅁允䅁䅁䅅䅁䭁䕁䅣䅁䵁䅉䅅䅁䕁䅁䅁睁䵁䅁䅁权㕄允䅁权䕁䅁䅁权煁䅄䅁允䅁䅁䅅䅁䙁䅁䅁䅁兄椫䉚䍄䉁䅁䅁䅂䅁䅁䅍䅄䅁䅁䅯眹䅁䅁䅯䅂䅁䅁䅯杧䅑䅁䅅䅁䉁䅁䅁兂䅁䅁䅁歷卒兑杷允䅁䅁䅑䅁䑁䅁䅷䅁䭁䱁䅧䅁䭁䅁䅑䅁䭁䝁䔰䅁䉁䅁䅁允䅁䅁䅕䅁䅁䝁偈く䵅䅉䅅䅁䕁䅁䅁睁䵁䅁䅁权い允䅁权剁䅁䅁权⽂䅂䅁允䅁䅁䅅䅁佁䉁䅑䅁穁䑁䅧免穁䑁䅁䅍睁䑁䅁䅍䅁䅁杷允䅁䅁䅑䅁䑁䅁䅷䅁䭁偁䅣䅁䭁䅁䅑䅁䭁䡁䕍䅁䉁䅁䅁允䅁䅁䅕䅁䅁䡁呲啕䵅䅉䅅䅁䕁䅁䅁睁䵁䅁䅁权橃允䅁权剁䅁䅁权䕃䅂䅁允䅁䅁䅅䅁佁䉁䅙䅁硁䑁䅑李睁䑁䅁䅍睁䑁䅁䅍睁䅁䅁䍄䉁䅁䅁䅂䅁䅁䅍䅄䅁䅁䅯睬䅅䅁䅯䅂䅁䅁䅯杣䅑䅁䅅䅁䉁䅁䅁兂䅁䅁䅁䩃搵兑杷允䅁䅁䅑䅁䑁䅁䅷䅁䭁䩁䉁䅁䭁䅁䅑䅁䭁䝁䔰䅁䉁䅁䅁允䅁䅁䅕䅁䅁䵁㑌歉䵅䅉䅅䅁䕁䅁䅁睁䵁䅁䅁权啁䅁䅁权䕁䅁䅁权䅃䅂䅁允䅁䅁䅅䅁䙁䅁䅁䅁权呫䉒䍄䉁䅁䅁䅂䅁䅁䅍䅄䅁䅁䅯兆䅁䅁䅯䅂䅁䅁䅯䅧䅑䅁䅅䅁䉁䅁䅁兂䅁䅁䅁兂㑫兑杷允䅁䅁䅑䅁䑁䅁䅷䅁䭁䕁䄴䅁䭁䅁䅑䅁䭁䡁䔴䅁䉁䅁䅁允䅁䅁䅕䅁䅁䩑㝨啕䵅䅉䅅䅁䕁䅁䅁睁䵁䅁䅁权摁允䅁权䕁䅁䅁权㉂䅂䅁允䅁䅁䅅䅁䙁䅁䅁䅁䥃噚䉸䍄䉁䅁䅁䅂䅁䅁䅍䅄䅁䅁䅯村䅅䅁䅯䅂䅁䅁䅯兤䅑䅁䅅䅁䉁䅁䅁兂䅁䅁䅁獐啴兑杷允䅁䅁䅑䅁䑁䅁䅷䅁䭁乁䅷䅁䭁䉁䅅䅁䭁䡁䕣䅁䉁䅁䅁允䅁䅁䄴䅆䅁䑁䅍睎㉁䑁䅉兏ㅁ䑁䅁䅍睁䅁䅁䍄䉁䅁䅁䅂䅁䅁䅍䅄䅁䅁䅯兤䅅䅁䅯䅂䅁䅁䅯䅣䅑䅁䅅䅁䉁䅁䅁兂䅁䅁䅃浉祬兑杷允䅁䅁䅑䅁䑁䅁䅷䅁䭁䕁䉉䅁䭁䅁䅑䅁䭁䡁䕙䅁䉁䅁䅁允䅁䅁䅕䅁䅁䙁䝓啕䵅䅉䅅䅁䕁䅁䅁睁䵁䅁䅁权杂䅁䅁权䕁䅁䅁权硂䅂䅁允䅁䅁䅅䅁䙁䅁䅁䅁权䍩䉸䍄䉁䅁䅁䅂䅁䅁䅍䅄䅁䅁䅯儷䅁䅁䅯䅂䅁䅁䅯䅣䅑䅁䅅䅁䉁䅁䅁兂䅁䅁䅃㑵䕋兑杷允䅁䅁䅑䅁䑁䅁䅷䅁䭁䩁䉉䅁䭁䅁䅑䅁䭁䡁䕕䅁䉁䅁䅁允䅁䅁䅕䅁䅁䝁敁䕉䵅䅉䅅䅁䕁䅁䅁睁䵁䅁䅁权⽂允䅁权䕁䅁䅁权䕃䅂䅁允䅁䅁䅅䅁䙁䅁䅁䥁摁塖䉊䍄䉁䅁䅁䅂䅁䅁䅍䅄䅁䅁䅯朸䅅䅁䅯䅂䅁䅁䅯睦䅑䅁䅅䅁䉁䅁䅁兂䅁䅁䅁䔲㡣兑杷允䅁䅁䅑䅁䑁䅁䅷䅁䭁䑁䅧䅁䭁䅁䅑䅁䭁䡁䔸䅁䉁䅁䅁允䅁䅁䅕䅁䅁䡁啔啑䵅䅉䅅䅁䕁䅁䅁睁䵁䅁䅁权䍂允䅁权䕁䅁䅁权穂䅂䅁允䅁䅁䅅䅁䙁䅁䅁䅁畃噦䉂䍄䉁䅁䅁䅂䅁䅁䅍䅄䅁䅁䅯杁䅅䅁䅯䅂䅁䅁䅯全䅑䅁䅅䅁䉁䅁䅁兂䅁䅁䅂敺䕋兑杷允䅁䅁䅑䅁䑁䅁䅷䅁䭁䡁䄸䅁䭁䅁䅑䅁䭁䡁䕣䅁䉁䅁䅁允䅁䅁䅕䅁䅁䩁獷歔䵅䅉䅅䅁䕁䅁䅁睁䵁䅁䅁权䙂允䅁权䕁䅁䅁权㙂䅂䅁允䅁䅁䅅䅁䙁䅁䅁䅁瑄䜱䈹䍄䉁䅁䅁䅂䅁䅁䅍䅄䅁䅁䅯䅉䅅䅁䅯䅂䅁䅁䅯杣䅑䅁䅅䅁䉁䅁䅁兂䅁䅁䅁䥙畅兑杷允䅁䅁䅑䅁䑁䅁䅷䅁䭁䝁䉣䅁䭁䅁䅑䅁䭁䥁䕅䅁䉁䅁䅁允䅁䅁䅕䅁䅁䡧卢っ䵅䅉䅅䅁䕁䅁䅁睁䵁䅁䅁权㉂允䅁权䕁䅁䅁权穂䅂䅁允䅁䅁䅅䅁䙁䅁䅁䅁楃䠵䉒䍄䉁䅁䅁䅂䅁䅁䅍䅄䅁䅁䅯八䅁䅁䅯䅂䅁䅁䅯杦䅑䅁䅅䅁䉁䅁䅁兂䅁䅁䅁䅑灙兑杷允䅁䅁䅑䅁䑁䅁䅷䅁䭁䕁䉕䅁䭁䅁䅑䅁䭁䡁䕅䅁䉁䅁䅁允䅁䅁䅕䅁䅁䡁䡴䕣䵅䅉䅅䅁䕁䅁䅁睁䵁䅁䅁权奂允䅁权䕁䅁䅁权䉃䅂䅁允䅁䅁䅅䅁䙁䅁䅁䥁㑂䥮䉖䍄䉁䅁䅁䅂䅁䅁䅍䅄䅁䅁䅯兩䅁䅁䅯䅂䅁䅁䅯䅣䅑䅁䅅䅁䉁䅁䅁兂䅁䅁䅁䤵㉉兑杷允䅁䅁䅑䅁䑁䅁䅷䅁䭁䕁䉕䅁䭁䅁䅑䅁䭁䡁䕧䅁䉁䅁䅁允䅁䅁䅕䅁䅁䅁潇ぢ䵅䅉䅅䅁䕁䅁䅁睁䵁䅁䅁权歂允䅁权剁䅁䅁权㕂䅂䅁允䅁䅁䅅䅁佁䉁䅑䅁祁䑁䅫睎㕁䑁䅁䅍睁䑁䅁䅍䅁䅁杷允䅁䅁䅑䅁䑁䅁䅷䅁䭁䵁䉙䅁䭁䉁䅅䅁䭁䡁䕳䅁䉁䅁䅁允䅁䅁䄴䅆䅁䑁䅫䅎睁䑁䅁䅍睁䑁䅁䅍睁䅁䅁䍄䉁䅁䅁䅂䅁䅁䅍䅄䅁䅁䅯兗䅁䅁䅯䅂䅁䅁䅯䅥䅑䅁䅅䅁䉁䅁䅁兂䅁䅁䅁癋啨兑杷允䅁䅁䅑䅁䑁䅁䅷䅁䭁乁䅙䅁䭁䅁䅑䅁䭁䡁䔴䅁䉁䅁䅁允䅁䅁䅕䅁䅁䥁捃歓䵅䅉䅅䅁䕁䅁䅁睁䵁䅁䅁权㉃允䅁权䕁䅁䅁权䕃䅂䅁允䅁䅁䅅䅁䙁䅁䅁䅁潃橗䉚䍄䉁䅁䅁䅂䅁䅁䅍䅄䅁䅁䅯睁䅅䅁䅯充䅁䅁䅯䅧䅑䅁䅅䅁䉁䅁䅁杄坁䅁䅁䅎祁䑁䅣睍睁䑁䅁䅍睁䑁䅁䅍䅁䅁杷允䅁䅁䅑䅁䑁䅁䅷䅁䭁䕁䉕䅁䭁䅁䅑䅁䭁䥁䕅䅁䉁䅁䅁允䅁䅁䅕䅁䅁䕁刵歡䵅䅉䅅䅁䕁䅁䅁睁䵁䅁䅁权䩂允䅁权䕁䅁䅁权䑃䅂䅁允䅁䅁䅅䅁䙁䅁䅁䅁杁䕯䉸䍄䉁䅁䅁䅂䅁䅁䅍䅄䅁䅁䅯睋䅅䅁䅯䅂䅁䅁䅯杦䅑䅁䅅䅁䉁䅁䅁兂䅁䅁䅁㔲㉂兑杷允䅁䅁䅑䅁䑁䅁䅷䅁䭁䕁䉕䅁䭁䅁䅑䅁䭁䡁䕫䅁䉁䅁䅁允䅁䅁䅕䅁䅁䑁汭ず䵅䅉䅅䅁䕁䅁䅁睁䵁䅁䅁权奃允䅁权䕁䅁䅁权ㅂ䅂䅁允䅁䅁䅅䅁䙁䅁䅁䅁䵄䕢䉊䍄䉁䅁䅁䅂䅁䅁䅍䅄䅁䅁䅯睃䅁䅁䅯䅂䅁䅁䅯兦䅑䅁䅅䅁䉁䅁䅁兂䅁䅁䅁䨴穑兑杷允䅁䅁䅑䅁䑁䅁䅷䅁䭁佁䅉䅁䭁䅁䅑䅁䭁䡁䔰䅁䉁䅁䅁允䅁䅁䅕䅁䅁䩧昲䕧䵅䅉䅅䅁䕁䅁䅁睁䵁䅁䅁权祄䅁䅁权剁䅁䅁权あ䅂䅁允䅁䅁䅅䅁佁䉁䅙䅁硁䑁䅉杍睁䑁䅙免ㅁ䑁䅁䅍睁䅁䅁䍄䉁䅁䅁䅂䅁䅁䅍䅄䅁䅁䅯免䅅䅁䅯䅂䅁䅁䅯䅨䅑䅁䅅䅁䉁䅁䅁兂䅁䅁䅁䑉卧兑杷允䅁䅁䅑䅁䑁䅁䅷䅁䭁䅁䉕䅁䭁䅁䅑䅁䭁䥁䕕䅁䉁䅁䅁允䅁䅁䅕䅁䅁䅁䉺歔䵅䅉䅅䅁䕁䅁䅁睁䵁䅁䅁权硂䅁䅁权䕁䅁䅁权㙂䅂䅁允䅁䅁䅅䅁䙁䅁䅁䅁杂卵䈱䍄䉁䅁䅁䅂䅁䅁䅍䅄䅁䅁䅯䅯䅁䅁䅯䅂䅁䅁䅯杤䅑䅁䅅䅁䉁䅁䅁兂䅁䅁䅁䥐剣兑杷允䅁䅁䅑䅁䑁䅁䅷䅁䭁䡁䅅䅁䭁䅁䅑䅁䭁䥁䕍䅁䉁䅁䅁允䅁䅁䅕䅁䅁䑁ぃか䵅䅉䅅䅁䕁䅁䅁睁䵁䅁䅁权楃䅁䅁权䕁䅁䅁权㉂䅂䅁允䅁䅁䅅䅁䙁䅁䅁䅁权祬䉊䍄䉁䅁䅁䅂䅁䅁䅍䅄䅁䅁䅯眷䅅䅁䅯䅂䅁䅁䅯兦䅑䅁䅅䅁䉁䅁䅁兂䅁䅁䅁䡑㍙兑杷允䅁䅁䅑䅁䑁䅁䅷䅁䭁䡁䅅䅁䭁䅁䅑䅁䭁䡁䔴䅁䉁䅁䅁允䅁䅁䅕䅁䅁䩁噁歌䵅䅉䅅䅁䕁䅁䅁睁䵁䅁䅁权浃䅁䅁权剁䅁䅁权硂䅂䅁允䅁䅁䅅䅁佁䉁䅑䅁硁䑁䅫䅍㉁䑁䅁䅍睁䑁䅁䅍䅁䅁杷允䅁䅁䅑䅁䑁䅁䅷䅁䭁䱁䉳䅁䭁䅁䅑䅁䭁䡁䔴䅁䉁䅁䅁允䅁䅁䅕䅁䅁䝁敏つ䵅䅉䅅䅁䕁䅁䅁睁䵁䅁䅁权元允䅁权䕁䅁䅁权䍃䅂䅁允䅁䅁䅅䅁䙁䅁䅁䅁元䅐䉒䍄䉁䅁䅁䅂䅁䅁䅍䅄䅁䅁䅯朱䅑䅁䅯䅂䅁䅁䅯睤䅑䅁䅅䅁䉁䅁䅁兂䅁䅁䅁䉁硣兑杷允䅁䅁䅑䅁䑁䅁䅷䅁䭁䡁䅅䅁䭁䅁䅑䅁䭁䡁䕉䅁䉁䅁䅁允䅁䅁䅕䅁䅁䕁㥩啌䵅䅉䅅䅁䕁䅁䅁睁䵁䅁䅁权䭂允䅁权䕁䅁䅁权㕂䅂䅁允䅁䅁䅅䅁䙁䅁䅁䅁睃橶䉎䍄䉁䅁䅁䅂䅁䅁䅍䅄䅁䅁䅯朲䅅䅁䅯充䅁䅁䅯睦䅑䅁䅅䅁䉁䅁䅁杄啁䅁䅁兎㑁䑁䅫䅍睁䑁䅁䅍睁䑁䅁䅁䵁䅉䅅䅁䕁䅁䅁睁䵁䅁䅁权佃䅁䅁权䕁䅁䅁权䉃䅂䅁允䅁䅁䅅䅁䙁䅁䅁䅁睃䑯䉨䍄䉁䅁䅁䅂䅁䅁䅍䅄䅁䅁䅯兣䅁䅁䅯䅂䅁䅁䅯入䅑䅁䅅䅁䉁䅁䅁兂䅁䅁䅁佑漰兑杷允䅁䅁䅑䅁䑁䅁䅷䅁䭁䙁䉉䅁䭁䅁䅑䅁䭁䡁䕉䅁䉁䅁䅁允䅁䅁䅕䅁䅁佁乔歒䵅䅉䅅䅁䕁䅁䅁睁䵁䅁䅁权硂䅁䅁权䕁䅁䅁权㉂䅂䅁允䅁䅁䅅䅁䙁䅁䅁䅁兂祷䉬䍄䉁䅁䅁䅂䅁䅁䅍䅄䅁䅁䅯兖䅁䅁䅯䅂䅁䅁䅯䅧䅑䅁䅅䅁䉁䅁䅁兂䅁䅁䅁椴焰兑杷允䅁䅁䅑䅁䑁䅁䅷䅁䭁䉁䉣䅁䭁䅁䅑䅁䭁䍁䵯䅁䉁䅁䅁允䅁䅁䅕䅁䅁䭁婚䕍䵅䅉䅅䅁䕁䅁䅁睁䵁䅁䅁权浃䅁䅁权䕁䅁䅁权⽂䅂䅁允䅁䅁䅅䅁䙁䅁䅁䅁卄䘹䉂䍄䉁䅁䅁䅂䅁䅁䅍䅄䅁䅁䅯杷䅁䅁䅯充䅁䅁䅯兣䅑䅁䅅䅁䉁䅁䅁杄啁䅁䅁䅎㕁䑁䅧睎ぁ䑁䅅䅍睁䑁䅁䅁䵁䅉䅅䅁䕁䅁䅁睁䵁䅁䅁权硂䅁䅁权䕁䅁䅁权䕃䅂䅁允䅁䅁䅅䅁䙁䅁䅁䅁元䍒䉊䍄䉁䅁䅁䅂䅁䅁䅍䅄䅁䅁䅯睏䅁䅁䅯䅂䅁䅁䅯兤䅑䅁䅅䅁䉁䅁䅁兂䅁䅁䅁煥瀸兑杷允䅁䅁䅑䅁䑁䅁䅷䅁䭁佁䉍䅁䭁䅁䅑䅁䭁䥁䕑䅁䉁䅁䅁允䅁䅁䅕䅁䅁偷唶䕧䵅䅉䅅䅁䕁䅁䅁睁䵁䅁䅁权䅂䅁䅁权䕁䅁䅁权䅃䅂䅁允䅁䅁䅅䅁䙁䅁䅁䅁潂䕵䉚䍄䉁䅁䅁䅂䅁䅁䅍䅄䅁䅁䅯兑䅁䅁䅯䅂䅁䅁䅯䅧䅑䅁䅅䅁䉁䅁䅁兂䅁䅁䅁䡫穁兑杷允䅁䅁䅑䅁䑁䅁䅷䅁䭁䱁䈰䅁䭁䅁䅑䅁䭁䡁䕉䅁䉁䅁䅁允䅁䅁䅕䅁䅁䥁癵歡䵅䅉䅅䅁䕁䅁䅁睁䵁䅁䅁权⽃䅁䅁权䕁䅁䅁权㙂䅂䅁允䅁䅁䅅䅁䙁䅁䅁䅁㙂䘯䈹䍄䉁䅁䅁䅂䅁䅁䅍䅄䅁䅁䅯睶䅁䅁䅯䅂䅁䅁䅯䅣䅑䅁䅅䅁䉁䅁䅁兂䅁䅁䅁桓敂兑杷允䅁䅁䅑䅁䑁䅁䅷䅁䭁䅁䅷䅁䭁䉁䅅䅁䭁䍁䵯䅁䉁䅁䅁允䅁䅁䄴䅆䅁䑁䅅李硁䑁䅫䅍睁䑁䅁䅍睁䅁䅁䍄䉁䅁䅁䅂䅁䅁䅍䅄䅁䅁䅯睆䅅䅁䅯䅂䅁䅁䅯全䅑䅁䅅䅁䉁䅁䅁兂䅁䅁䅁㍚㈸兑杷允䅁䅁䅑䅁䑁䅁䅷䅁䭁乁䈸䅁䭁䅁䅑䅁䭁䡁䕫䅁䉁䅁䅁允䅁䅁䅕䅁䅁䑁坲䕔䵅䅉䅅䅁䕁䅁䅁睁䵁䅁䅁权⽃䅁䅁权䕁䅁䅁权䙃䅂䅁允䅁䅁䅅䅁䙁䅁䅁䵁奁ㅁ䈵䍄䉁䅁䅁䅂䅁䅁䅍䅄䅁䅁䅯䅣䅁䅁䅯䅂䅁䅁䅯杧䅑䅁䅅䅁䉁䅁䅁兂䅁䅁䅁楴䭖兑杷允䅁䅁䅑䅁䑁䅁䅷䅁䭁䱁䄸䅁䭁䅁䅑䅁䭁䡁䕉䅁䉁䅁䅁允䅁䅁䅕䅁䅁䉧汳䕘䵅䅉䅅䅁䕁䅁䅁睁䵁䅁䅁权煄允䅁权䕁䅁䅁权睂䅂䅁允䅁䅁䅅䅁䙁䅁䅁䅁杄礶䈹䍄䉁䅁䅁䅂䅁䅁䅍䅄䅁䅁䅯睔䅁䅁䅯䅂䅁䅁䅯兣䅑䅁䅅䅁䉁䅁䅁兂䅁䅁䅃猴䕬兑杷允䅁䅁䅑䅁䑁䅁䅷䅁䭁䉁䉣䅁䭁䅁䅑䅁䭁䡁䕁䅁䉁䅁䅁允䅁䅁䅕䅁䅁䍁慯啍䵅䅉䅅䅁䕁䅁䅁睁䵁䅁䅁权卄䅁䅁权䕁䅁䅁权㥂䅂䅁允䅁䅁䅅䅁䙁䅁䅁䅁千噳䉚䍄䉁䅁䅁䅂䅁䅁䅍䅄䅁䅁䅯䅓䅅䅁䅯充䅁䅁䅯兢䅑䅁䅅䅁䉁䅁䅁杄十䅁䅁䅎穁䑁䅫免祁䑁䅁䅍睁䅁䅁䍄䉁䅁䅁䅂䅁䅁䅍䅄䅁䅁䅯先䅁䅁䅯䅂䅁䅁䅯兤䅑䅁䅅䅁䉁䅁䅁兂䅁䅁䅁低摰兑杷允䅁䅁䅑䅁䑁䅁䅷䅁䭁䱁䄸䅁䭁䅁䅑䅁䭁䥁䕉䅁䉁䅁䅁允䅁䅁䅕䅁䅁䕷䱭歖䵅䅉䅅䅁䕁䅁䅁睁䵁䅁䅁权⽃䅁䅁权䕁䅁䅁权䕃䅂䅁允䅁䅁䅅䅁䙁䅁䅁䵁䥂䙕䉴䍄䉁䅁䅁䅂䅁䅁䅍䅄䅁䅁䅯睶䅁䅁䅯䅂䅁䅁䅯䅦䅑䅁䅅䅁䉁䅁䅁兂䅁䅁䅃敡噆兑杷允䅁䅁䅑䅁䑁䅁䅷䅁䭁乁䅧䅁䭁䉁䅅䅁䭁䍁䵯䅁䉁䅁䅁允䅁䅁䄴䅆䅁䑁䅑睍㉁䑁䅫李祁䑁䅁䅍睁䅁䅁䍄䉁䅁䅁䅂䅁䅁䅍䅄䅁䅁䅯杚䅅䅁䅯䅂䅁䅁䅯督䅑䅁䅅䅁䉁䅁䅁兂䅁䅁䅃㕘㔱兑杷允䅁䅁䅑䅁䑁䅁䅷䅁䭁䝁䅧䅁䭁䅁䅑䅁䭁䥁䕍䅁䉁䅁䅁允䅁䅁䅕䅁䅁䝁硒啊䵅䅉䅅䅁䕁䅁䅁睁䵁䅁䅁权癄允䅁权䕁䅁䅁权穂䅂䅁允䅁䅁䅅䅁䙁䅁䅁䅁䕄䑑䉒䍄䉁䅁䅁䅂䅁䅁䅍䅄䅁䅁䅯兕䅅䅁䅯䅂䅁䅁䅯睧䅑䅁䅅䅁䉁䅁䅁兂䅁䅁奁⭐偹兑杷允䅁䅁䅑䅁䑁䅁䅷䅁䭁䙁䉅䅁䭁䅁䅑䅁䭁䡁䕧䅁䉁䅁䅁允䅁䅁䅕䅁䅁䱧㍶啪䵅䅉䅅䅁䕁䅁䅁睁䵁䅁䅁权瑄允䅁权䕁䅁䅁权あ䅂䅁允䅁䅁䅅䅁䙁䅁䅁䅁捂噙䉂䍄䉁䅁䅁䅂䅁䅁䅍䅄䅁䅁䅯䅡䅅䅁䅯䅂䅁䅁䅯䅤䅑䅁䅅䅁䉁䅁䅁兂䅁䅁䅃慄偂兑杷允䅁䅁䅑䅁䑁䅁䅷䅁䭁偁䉕䅁䭁䅁䅑䅁䭁䡁䕣䅁䉁䅁䅁允䅁䅁䅕䅁䅁䕁獧䕋䵅䅉䅅䅁䕁䅁䅁睁䵁䅁䅁权灂允䅁权䕁䅁䅁权あ䅂䅁允䅁䅁䅅䅁䙁䅁䅁䅁㑂员䉴䍄䉁䅁䅁䅂䅁䅁䅍䅄䅁䅁䅯睳䅅䅁䅯䅂䅁䅁䅯睢䅑䅁䅅䅁䉁䅁䅁兂䅁䅁䅂晲桖兑杷允䅁䅁䅑䅁䑁䅁䅷䅁䭁䝁䉍䅁䭁䅁䅑䅁䭁䍁䵯䅁䉁䅁䅁允䅁䅁䅕䅁䅁䕁特歑䵅䅉䅅䅁䕁䅁䅁睁䵁䅁䅁权剂允䅁权䕁䅁䅁权䉃䅂䅁允䅁䅁䅅䅁䙁䅁䅁䙁潄潢䉸䍄䉁䅁䅁䅂䅁䅁䅍䅄䅁䅁䅯克䅁䅁䅯充䅁䅁䅯睧䅑䅁䅅䅁䉁䅁䅁杄十䅁䅁李㑁䑁䅧䅎硁䑁䅁䅍睁䅁䅁䍄䉁䅁䅁䅂䅁䅁䅍䅄䅁䅁䅯儲䅁䅁䅯充䅁䅁䅯入䅑䅁䅅䅁䉁䅁䅁杄坁䅁䅁睎ㅁ䑁䅙睎睁䑁䅁䅍睁䑁䅁䅍䅁䅁杷允䅁䅁䅑䅁䑁䅁䅷䅁䭁䙁䉅䅁䭁䅁䅑䅁䭁䡁䕣䅁䉁䅁䅁允䅁䅁䅕䅁䅁䙁㝎と䵅䅉䅅䅁䕁䅁䅁睁䵁䅁䅁权剂允䅁权䕁䅁䅁权㡂䅂䅁允䅁䅁䅅䅁䙁䅁䅁䅁晨潫䉖䍄䉁䅁䅁䅂䅁䅁䅍䅄䅁䅁䅯兲䅁䅁䅯䅂䅁䅁䅯督䅑䅁䅅䅁䉁䅁䅁兂䅁䅁䅁䥕佸兑杷允䅁䅁䅑䅁䑁䅁䅷䅁䭁䙁䉷䅁䭁䅁䅑䅁䭁䡁䕕䅁䉁䅁䅁允䅁䅁䅕䅁䅁䉁扱啢䵅䅉䅅䅁䕁䅁䅁睁䵁䅁䅁权剂允䅁权䕁䅁䅁权穂䅂䅁允䅁䅁䅅䅁䙁䅁䅁䩁䩁䥱䉒䍄䉁䅁䅁䅂䅁䅁䅍䅄䅁䅁䅯睇䅁䅁䅯䅂䅁䅁䅯杋䅷䅁䅅䅁䉁䅁䅁兂䅁䅁䅃䝪䝭兑杷允䅁䅁䅑䅁䑁䅁䅷䅁䭁䡁䅣䅁䭁䅁䅑䅁䭁䡁䕫䅁䉁䅁䅁允䅁䅁䅕䅁䅁䙁湁歋䵅䅉䅅䅁䕁䅁䅁睁䵁䅁䅁权坁允䅁权剁䅁䅁权煁䅄䅁允䅁䅁䅅䅁䭁䕁䅣䅁䵁䅉䅅䅁䕁䅁䅁睁䵁䅁䅁权瑁允䅁权䕁䅁䅁权⭂䅂䅁允䅁䅁䅅䅁䙁䅁䅁䅁婁歱䉂䍄䉁䅁䅁䅂䅁䅁䅍䅄䅁䅁䅯睶䅅䅁䅯䅂䅁䅁䅯睤䅑䅁䅅䅁䉁䅁䅁兂䅁䅁䅁欲卂兑杷允䅁䅁䅑䅁䑁䅁䅷䅁䭁䵁䉳䅁䭁䅁䅑䅁䭁䥁䕕䅁䉁䅁䅁允䅁䅁䅕䅁䅁䝁瑃ぐ䵅䅉䅅䅁䕁䅁䅁睁䵁䅁䅁权坁允䅁权䕁䅁䅁权㙂䅂䅁允䅁䅁䅅䅁䙁䅁䅁䅁䝁䍍䉬䍄䉁䅁䅁䅂䅁䅁䅍䅄䅁䅁䅯党䅅䅁䅯䅂䅁䅁䅯䅧䅑䅁䅅䅁䉁䅁䅁兂䅁䅁䅁倴乤兑杷允䅁䅁䅑䅁䑁䅁䅷䅁䭁䉁䅳䅁䭁䅁䅑䅁䭁䥁䕍䅁䉁䅁䅁允䅁䅁䅕䅁䅁䱑楍歧䵅䅉䅅䅁䕁䅁䅁睁䵁䅁䅁权⽄䅁䅁权䕁䅁䅁权睂䅂䅁允䅁䅁䅅䅁䙁䅁䅁䅁䕁橑䉬䍄䉁䅁䅁䅂䅁䅁䅍䅄䅁䅁䅯杉䅅䅁䅯䅂䅁䅁䅯䅨䅑䅁䅅䅁䉁䅁䅁兂䅁䅁䅁䠹䘱兑杷允䅁䅁䅑䅁䑁䅁䅷䅁䭁䙁䉑䅁䭁䅁䅑䅁䭁䡁䕕䅁䉁䅁䅁允䅁䅁䅕䅁䅁䥁䥒歓䵅䅉䅅䅁䕁䅁䅁睁䵁䅁䅁权硂䅁䅁权剁䅁䅁权䅃䅂䅁允䅁䅁䅅䅁佁䉁䅑䅁硁䑁䅅免㕁䑁䅁䅍睁䑁䅁䅍䅁䅁杷允䅁䅁䅑䅁䑁䅁䅷䅁䭁䕁䉙䅁䭁䅁䅑䅁䭁䥁䕉䅁䉁䅁䅁允䅁䅁䅕䅁䅁䱁䝹ぇ䵅䅉䅅䅁䕁䅁䅁睁䵁䅁䅁权捁䅁䅁权䕁䅁䅁权㉂䅂䅁允䅁䅁䅅䅁䙁䅁䅁䅁奁橔䉸䍄䉁䅁䅁䅂䅁䅁䅍䅄䅁䅁䅯兰䅁䅁䅯䅂䅁䅁䅯兤䅑䅁䅅䅁䉁䅁䅁兂䅁䅁䅁䱊桯兑杷允䅁䅁䅑䅁䑁䅁䅷䅁䭁乁䄴䅁䭁䅁䅑䅁䭁䡁䕑䅁䉁䅁䅁允䅁䅁䅕䅁䅁䅧䙩啤䵅䅉䅅䅁䕁䅁䅁睁䵁䅁䅁权硃允䅁权䕁䅁䅁权瑂䅂䅁允䅁䅁䅅䅁䙁䅁䅁䅁潃噯䈹䍄䉁䅁䅁䅂䅁䅁䅍䅄䅁䅁䅯睇䅁䅁䅯䅂䅁䅁䅯䅤䅑䅁䅅䅁䉁䅁䅁兂䅁䅁䅁䨯㤹兑杷允䅁䅁䅑䅁䑁䅁䅷䅁䭁䉁䈰䅁䭁䅁䅑䅁䭁䡁䕧䅁䉁䅁䅁允䅁䅁䅕䅁䅁偁奁じ䵅䅉䅅䅁䕁䅁䅁睁䵁䅁䅁权ぃ允䅁权剁䅁䅁权祂䅂䅁允䅁䅁䅅䅁佁䉁䅑䅁ㅁ䑁䅍兏ㅁ䑁䅧李睁䑁䅁䅍䅁䅁杷允䅁䅁䅑䅁䑁䅁䅷䅁䭁䵁䉅䅁䭁䅁䅑䅁䭁䡁䕯䅁䉁䅁䅁允䅁䅁䅕䅁䅁䕁汄歎䵅䅉䅅䅁䕁䅁䅁睁䵁䅁䅁权㙂允䅁权䕁䅁䅁权⽂䅂䅁允䅁䅁䅅䅁䙁䅁䅁䅁浂噚䉚䍄䉁䅁䅁䅂䅁䅁䅍䅄䅁䅁䅯儫䅅䅁䅯䅂䅁䅁䅯䅥䅑䅁䅅䅁䉁䅁䅁权䡂䅁䅁䍄䉁䅁䅁䅂䅁䅁䅍䅄䅁䅁䅯术䅁䅁䅯䅂䅁䅁䅯全䅑䅁䅅䅁䉁䅁䅁兂䅁䅁䅁搳䈵兑杷允䅁䅁䅑䅁䑁䅁䅷䅁䭁偁䄸䅁䭁䅁䅑䅁䭁䥁䕕䅁䉁䅁䅁允䅁䅁䅕䅁䅁䡁桑歏䵅䅉䅅䅁䕁䅁䅁睁䵁䅁䅁权䵄允䅁权䕁䅁䅁权ㅂ䅂䅁允䅁䅁䅅䅁䙁䅁䅁䕁硂潮䉒䍄䉁䅁䅁䅂䅁䅁䅍䅄䅁䅁䅯䅁䅅䅁䅯䅂䅁䅁䅯全䅑䅁䅅䅁䉁䅁䅁兂䅁䅁䅁桂低兑杷允䅁䅁䅑䅁䑁䅁䅷䅁䭁偁䄰䅁䭁䅁䅑䅁䭁䡁䕫䅁䉁䅁䅁允䅁䅁䅕䅁䅁䡁慃啊䵅䅉䅅䅁䕁䅁䅁睁䵁䅁䅁权療允䅁权䕁䅁䅁权㡂䅂䅁允䅁䅁䅅䅁䙁䅁䅁䅁穁䡬䉰䍄䉁䅁䅁䅂䅁䅁䅍䅄䅁䅁䅯杲䅁䅁䅯䅂䅁䅁䅯杧䅑䅁䅅䅁䉁䅁䅁兂䅁䅁䅁楹歷兑杷允䅁䅁䅑䅁䑁䅁䅷䅁䭁䉁䅳䅁䭁䅁䅑䅁䭁䥁䕉䅁䉁䅁䅁允䅁䅁䅕䅁䅁䥁㙪䕥䵅䅉䅅䅁䕁䅁䅁睁䵁䅁䅁权扁䅁䅁权䕁䅁䅁权䕃䅂䅁允䅁䅁䅅䅁䙁䅁䅁䥁㡄㍇䉊䍄䉁䅁䅁䅂䅁䅁䅍䅄䅁䅁䅯儫䅁䅁䅯䅂䅁䅁䅯兦䅑䅁䅅䅁䉁䅁䅁兂䅁䅁䅁䡢䕂兑杷允䅁䅁䅑䅁䑁䅁䅷䅁䭁䍁䅕䅁䭁䅁䅑䅁䭁䥁䕉䅁䉁䅁䅁允䅁䅁䅕䅁䅁䕁湪歒䵅䅉䅅䅁䕁䅁䅁睁䵁䅁䅁权䕁允䅁权䕁䅁䅁权䍃䅂䅁允䅁䅁䅅䅁䙁䅁䅁䅁啁吵䈱䍄䉁䅁䅁䅂䅁䅁䅍䅄䅁䅁䅯睇䅁䅁䅯䅂䅁䅁䅯䅦䅑䅁䅅䅁䉁䅁䅁兂䅁䅁䅁灶砵兑杷允䅁䅁䅑䅁䑁䅁䅷䅁䭁䙁䄰䅁䭁䅁䅑䅁䭁䝁䔰䅁䉁䅁䅁允䅁䅁䅕䅁䅁䝁朵䕓䵅䅉䅅䅁䕁䅁䅁睁䵁䅁䅁权㡁允䅁权剁䅁䅁权㉂䅂䅁允䅁䅁䅅䅁佁䉁䅑䅁ㅁ䑁䅕䅍㑁䑁䅁䅍睁䑁䅁䅍䅁䅁杷允䅁䅁䅑䅁䑁䅁䅷䅁䭁偁䄰䅁䭁䅁䅑䅁䭁䡁䕷䅁䉁䅁䅁允䅁䅁䅕䅁䅁䅁兑䕊䵅䅉䅅䅁䕁䅁䅁睁䵁䅁䅁权灁允䅁权剁䅁䅁权㑂䅂䅁允䅁䅁䅅䅁佁䉁䅑䅁硁䑁䅕睎硁䑁䅅杍睁䑁䅁䅍䅁䅁杷允䅁䅁䅑䅁䑁䅁䅷䅁䭁偁䄸䅁䭁䅁䅑䅁䭁䍁䵯䅁䉁䅁䅁允䅁䅁䅕䅁䅁䑁坩啐䵅䅉䅅䅁䕁䅁䅁睁䵁䅁䅁权䅁允䅁权䕁䅁䅁权煁䅄䅁允䅁䅁䅅䅁䙁䅁䅁䅁佁䔱䉨䍄䉁䅁䅁䅂䅁䅁䅍䅄䅁䅁䅯睇䅁䅁䅯䅂䅁䅁䅯督䅑䅁䅅䅁䉁䅁䅁兂䅁䅁䅃慇砹兑杷允䅁䅁䅑䅁䑁䅁䅷䅁䭁䅁䉕䅁䭁䅁䅑䅁䭁䥁䕑䅁䉁䅁䅁允䅁䅁䅕䅁䅁䝁㍒歓䵅䅉䅅䅁䕁䅁䅁睁䵁䅁䅁权䑃允䅁权䕁䅁䅁权㥂䅂䅁允䅁䅁䅅䅁䙁䅁䅁䅁⭁嘰䉎䍄䉁䅁䅁䅂䅁䅁䅍䅄䅁䅁䅯睎䅅䅁䅯䅂䅁䅁䅯兢䅑䅁䅅䅁䉁䅁䅁兂䅁䅁䅁䔫䉆兑杷允䅁䅁䅑䅁䑁䅁䅷䅁䭁䑁䉣䅁䭁䅁䅑䅁䭁䡁䕅䅁䉁䅁䅁允䅁䅁䅕䅁䅁䱁汩䕑䵅䅉䅅䅁䕁䅁䅁睁䵁䅁䅁权䵄允䅁权剁䅁䅁权⽂䅂䅁允䅁䅁䅅䅁佁䉁䅑䅁ぁ䑁䅁睎睁䑁䅁䅍睁䑁䅁䅍䅁䅁杷允䅁䅁䅑䅁䑁䅁䅷䅁䭁乁䈸䅁䭁䅁䅑䅁䭁䥁䕑䅁䉁䅁䅁允䅁䅁䅕䅁䅁䕁坸䕔䵅䅉䅅䅁䕁䅁䅁睁䵁䅁䅁权䭄允䅁权䕁䅁䅁权㙂䅂䅁允䅁䅁䅅䅁䙁䅁䅁䅁祃䡬䉎䍄䉁䅁䅁䅂䅁䅁䅍䅄䅁䅁䅯光䅁䅁䅯充䅁䅁䅯䅣䅑䅁䅅䅁䉁䅁䅁杄十䅁䅁兎㑁䑁䅍䅍睁䑁䅁䅍睁䅁䅁䍄䉁䅁䅁䅂䅁䅁䅍䅄䅁䅁䅯睎䅅䅁䅯䅂䅁䅁䅯全䅑䅁䅅䅁䉁䅁䅁兂䅁䅁䅁䝯㡅兑杷允䅁䅁䅑䅁䑁䅁䅷䅁䭁䵁䉣䅁䭁䅁䅑䅁䭁䡁䔴䅁䉁䅁䅁允䅁䅁䅕䅁䅁乁䕄じ䵅䅉䅅䅁䕁䅁䅁睁䵁䅁䅁权䝄允䅁权䕁䅁䅁权硂䅂䅁允䅁䅁䅅䅁䙁䅁䅁䅁牃浴䉆䍄䉁䅁䅁䅂䅁䅁䅍䅄䅁䅁䅯睎䅅䅁䅯䅂䅁䅁䅯䅥䅑䅁䅅䅁䉁䅁䅁兂䅁䅁䅁䬷䔵兑杷允䅁䅁䅑䅁䑁䅁䅷䅁䭁䭁䉁䅁䭁䅁䅑䅁䭁䡁䕙䅁䉁䅁䅁允䅁䅁䅕䅁䅁䱁㕔䕙䵅䅉䅅䅁䕁䅁䅁睁䵁䅁䅁权偁䅁䅁权䕁䅁䅁权䅃䅂䅁允䅁䅁䅅䅁䙁䅁䅁䅁㡁啸䉸䍄䉁䅁䅁䅂䅁䅁䅍䅄䅁䅁䅯睎䅅䅁䅯䅂䅁䅁䅯兤䅑䅁䅅䅁䉁䅁䅁兂䅁䅁䅁䅭㥫兑杷允䅁䅁䅑䅁䑁䅁䅷䅁䭁䅁䉳䅁䭁䉁䅅䅁䭁䡁䕁䅁䉁䅁䅁允䅁䅁䄴䅆䅁䑁䅣李祁䑁䅉李㑁䑁䅁䅍睁䅁䅁䍄䉁䅁䅁䅂䅁䅁䅍䅄䅁䅁䅯䅄䅅䅁䅯䅂䅁䅁䅯睢䅑䅁䅅䅁䉁䅁䅁兂䅁䅁䅁䝵䭬兑杷允䅁䅁䅑䅁䑁䅁䅷䅁䭁䍁䅑䅁䭁䅁䅑䅁䭁䡁䕕䅁䉁䅁䅁允䅁䅁䅕䅁䅁䕁呹歒䵅䅉䅅䅁䕁䅁䅁睁䵁䅁䅁权㍁允䅁权䕁䅁䅁权⭂䅂䅁允䅁䅁䅅䅁䙁䅁䅁䅁䅄呱䈱䍄䉁䅁䅁䅂䅁䅁䅍䅄䅁䅁䅯睎䅅䅁䅯䅂䅁䅁䅯睥䅑䅁䅅䅁䉁䅁䅁兂䅁䅁䅁䝮䐵兑杷允䅁䅁䅑䅁䑁䅁䅷䅁䭁䑁䉣䅁䭁䅁䅑䅁䭁䡁䔸䅁䉁䅁䅁允䅁䅁䅕䅁䅁䙁䥧䕏䵅䅉䅅䅁䕁䅁䅁睁䵁䅁䅁权䥂允䅁权剁䅁䅁权㉂䅂䅁允䅁䅁䅅䅁佁䉁䅉䅁ぁ䑁䅅兏祁䑁䅕䅍睁䑁䅁䅁䵁䅉䅅䅁䕁䅁䅁睁䵁䅁䅁权䑁允䅁权䕁䅁䅁权䅃䅂䅁允䅁䅁䅅䅁䙁䅁䅁䅁䱂均䉬䍄䉁䅁䅁䅂䅁䅁䅍䅄䅁䅁䅯关䅅䅁䅯充䅁䅁䅯兢䅑䅁䅅䅁䉁䅁䅁杄坁䅁䅁免祁䑁䅧李祁䑁䅁䅍睁䑁䅁䅍䅁䅁杷允䅁䅁䅑䅁䑁䅁䅷䅁䭁䑁䅕䅁䭁䅁䅑䅁䭁䥁䕍䅁䉁䅁䅁允䅁䅁䅕䅁䅁䡁啙啑䵅䅉䅅䅁䕁䅁䅁睁䵁䅁䅁权敄䅁䅁权剁䅁䅁权⭂䅂䅁允䅁䅁䅅䅁佁䉁䅑䅁祁䑁䅙免睁䑁䅁䅍睁䑁䅁䅍䅁䅁杷允䅁䅁䅑䅁䑁䅁䅷䅁䭁䉁䉫䅁䭁䅁䅑䅁䭁䥁䕁䅁䉁䅁䅁允䅁䅁䅕䅁䅁偁啱啙䵅䅉䅅䅁䕁䅁䅁睁䵁䅁䅁权敂允䅁权剁䅁䅁权㍂䅂䅁允䅁䅁䅅䅁佁䉁䅉䅁㍁䑁䅕䅏睁䑁䅁䅍睁䑁䅁䅁䵁䅉䅅䅁䕁䅁䅁睁䵁䅁䅁权煄䅁䅁权䕁䅁䅁权煁䅄䅁允䅁䅁䅅䅁䙁䅁䅁䅁奁䑙䉬䍄䉁䅁䅁䅂䅁䅁䅍䅄䅁䅁䅯睴䅁䅁䅯䅂䅁䅁䅯內䅑䅁䅅䅁䉁䅁䅁兂䅁䅁䅁䙧䅴兑杷允䅁䅁䅑䅁䑁䅁䅷䅁䭁䙁䉁䅁䭁䉁䅅䅁䭁䡁䕅䅁䉁䅁䅁允䅁䅁䄴䅆䅁䑁䅉兎㑁䑁䅁䅍睁䑁䅁䅍睁䅁䅁䍄䉁䅁䅁䅂䅁䅁䅍䅄䅁䅁䅯䅘䅅䅁䅯䅂䅁䅁䅯睤䅑䅁䅅䅁䉁䅁䅁兂䅁䅁䅁奸楊兑杷允䅁䅁䅑䅁䑁䅁䅷䅁䭁䵁䉯䅁䭁䅁䅑䅁䭁䥁䕁䅁䉁䅁䅁允䅁䅁䅕䅁䅁䑁㕦䕣䵅䅉䅅䅁䕁䅁䅁睁䵁䅁䅁权ㅄ允䅁权䕁䅁䅁权㥂䅂䅁允䅁䅁䅅䅁䙁䅁䅁䅁元礷䉴䍄䉁䅁䅁䅂䅁䅁䅍䅄䅁䅁䅯杈䅅䅁䅯䅂䅁䅁䅯兦䅑䅁䅅䅁䉁䅁䅁兂䅁䅁䅁卉㑚兑杷允䅁䅁䅑䅁䑁䅁䅷䅁䭁佁䅯䅁䭁䅁䅑䅁䭁䡁䕁䅁䉁䅁䅁允䅁䅁䅕䅁䅁䑁畂歎䵅䅉䅅䅁䕁䅁䅁睁䵁䅁䅁权煄䅁䅁权䕁䅁䅁权䙃䅂䅁允䅁䅁䅅䅁䙁䅁䅁䅁潃䑢䉎䍄䉁䅁䅁䅂䅁䅁䅍䅄䅁䅁䅯朶䅁䅁䅯䅂䅁䅁䅯睧䅑䅁䅅䅁䉁䅁䅁兂䅁䅁䅁䉭㝕兑杷允䅁䅁䅑䅁䑁䅁䅷䅁䭁䕁䈴䅁䭁䅁䅑䅁䭁䡁䕁䅁䉁䅁䅁允䅁䅁䅕䅁䅁䱁牡歖䵅䅉䅅䅁䕁䅁䅁睁䵁䅁䅁权䵁允䅁权䕁䅁䅁权㙂䅂䅁允䅁䅁䅅䅁䙁䅁䅁䅁睃䕯䉨䍄䉁䅁䅁䅂䅁䅁䅍䅄䅁䅁䅯杪䅅䅁䅯充䅁䅁䅯兢䅑䅁䅅䅁䉁䅁䅁杄十䅁䅁䅎㑁䑁䅣䅍睁䑁䅁䅍睁䅁䅁䍄䉁䅁䅁䅂䅁䅁䅍䅄䅁䅁䅯䅇䅅䅁䅯䅂䅁䅁䅯睢䅑䅁䅅䅁䉁䅁䅁兂䅁䅁䅁塧瑖兑杷允䅁䅁䅑䅁䑁䅁䅷䅁䭁䉁䄴䅁䭁䅁䅑䅁䭁䥁䕁䅁䉁䅁䅁允䅁䅁䅕䅁䅁䡁ぁ䕕䵅䅉䅅䅁䕁䅁䅁睁䵁䅁䅁权煄䅁䅁权䕁䅁䅁权あ䅂䅁允䅁䅁䅅䅁䙁䅁䅁䅁杁穏䉨䍄䉁䅁䅁䅂䅁䅁䅍䅄䅁䅁䅯兰䅅䅁䅯充䅁䅁䅯杤䅑䅁䅅䅁䉁䅁䅁杄坁䅁䅁免睁䑁䅍李睁䑁䅁䅍睁䑁䅁䅍䅁䅁杷允䅁䅁䅑䅁䑁䅁䅷䅁䭁佁䉑䅁䭁䉁䅅䅁䭁䡁䕅䅁䉁䅁䅁允䅁䅁䄴䅆䅁䑁䅅睎㉁䑁䅁李睁䑁䅁䅍睁䅁䅁䍄䉁䅁䅁䅂䅁䅁䅍䅄䅁䅁䅯䄴䅅䅁䅯䅂䅁䅁䅯睤䅑䅁䅅䅁䉁䅁䅁兂䅁䅁䅁乆堰兑杷允䅁䅁䅑䅁䑁䅁䅷䅁䭁佁䉅䅁䭁䅁䅑䅁䭁䡁䕣䅁䉁䅁䅁允䅁䅁䅕䅁䅁䥁湩啑䵅䅉䅅䅁䕁䅁䅁睁䵁䅁䅁权煄䅁䅁权䕁䅁䅁权㉂䅂䅁允䅁䅁䅅䅁䙁䅁䅁䅁睃䐰䉂䍄䉁䅁䅁䅂䅁䅁䅍䅄䅁䅁䅯允䅅䅁䅯䅂䅁䅁䅯杣䅑䅁䅅䅁䉁䅁䅁兂䅁䅁䅁汢硨兑杷允䅁䅁䅑䅁䑁䅁䅷䅁䭁乁䉙䅁䭁䅁䅑䅁䭁䡁䔴䅁䉁䅁䅁允䅁䅁䅕䅁䅁䍁穂ぎ䵅䅉䅅䅁䕁䅁䅁睁䵁䅁䅁权㥂䅁䅁权剁䅁䅁权䉃䅂䅁允䅁䅁䅅䅁佁䉁䅑䅁穁䑁䅁睍睁䑁䅁䅍睁䑁䅁䅍䅁䅁杷允䅁䅁䅑䅁䑁䅁䅷䅁䭁佁䅯䅁䭁䅁䅑䅁䭁䡁䔸䅁䉁䅁䅁允䅁䅁䅕䅁䅁䍁時歍䵅䅉䅅䅁䕁䅁䅁睁䵁䅁䅁权煄䅁䅁权䕁䅁䅁权䍃䅂䅁允䅁䅁䅅䅁䙁䅁䅁䅁睄卯䈱䍄䉁䅁䅁䅂䅁䅁䅍䅄䅁䅁䅯杆䅅䅁䅯䅂䅁䅁䅯䅤䅑䅁䅅䅁䉁䅁䅁兂䅁䅁䅁䵭攰兑杷允䅁䅁䅑䅁䑁䅁䅷䅁䭁䍁䅅䅁䭁䅁䅑䅁䭁䡁䕣䅁䉁䅁䅁允䅁䅁䅕䅁䅁偁橄歕䵅䅉䅅䅁䕁䅁䅁睁䵁䅁䅁权卂允䅁权䕁䅁䅁权㑂䅂䅁允䅁䅁䅅䅁䙁䅁䅁䅁䥁䕹䉚䍄䉁䅁䅁䅂䅁䅁䅍䅄䅁䅁䅯朶䅁䅁䅯䅂䅁䅁䅯督䅑䅁䅅䅁䉁䅁䅁兂䅁䅁䅁䥕畷兑杷允䅁䅁䅑䅁䑁䅁䅷䅁䭁䡁䉣䅁䭁䉁䅅䅁䭁䡁䕫䅁䉁䅁䅁允䅁䅁䄴䅆䅁䑁䅅睍硁䑁䅣䅍睁䑁䅁䅍睁䅁䅁䍄䉁䅁䅁䅂䅁䅁䅍䅄䅁䅁䅯杮䅅䅁䅯充䅁䅁䅯內䅑䅁䅅䅁䉁䅁䅁杄啁䅁䅁免㕁䑁䅫李睁䑁䅁䅍睁䑁䅁䅁䵁䅉䅅䅁䕁䅁䅁睁䵁䅁䅁权允䅁䅁权䕁䅁䅁权煁䅄䅁允䅁䅁䅅䅁䙁䅁䅁䅁兄䍃䈵䍄䉁䅁䅁䅂䅁䅁䅍䅄䅁䅁䅯䅅䅁䅁䅯䅂䅁䅁䅯兢䅑䅁䅅䅁䉁䅁䅁兂䅁䅁䅁灡畧兑杷允䅁䅁䅑䅁䑁䅁䅷䅁䭁偁䄴䅁䭁䅁䅑䅁䭁䡁䔰䅁䉁䅁䅁允䅁䅁䅕䅁䅁䙁ㅇ䕑䵅䅉䅅䅁䕁䅁䅁睁䵁䅁䅁权䅁允䅁权䕁䅁䅁权㥂䅂䅁允䅁䅁䅅䅁䙁䅁䅁䅁浂っ䉸䍄䉁䅁䅁䅂䅁䅁䅍䅄䅁䅁䅯䅅䅁䅁䅯䅂䅁䅁䅯来䅑䅁䅅䅁䉁䅁䅁兂䅁䅁䅁汩癁兑杷允䅁䅁䅑䅁䑁䅁䅷䅁䭁䉁䅁䅁䭁䅁䅑䅁䭁䡁䕕䅁䉁䅁䅁允䅁䅁䅕䅁䅁䵁癯歌䵅䅉䅅䅁䕁䅁䅁睁䵁䅁䅁权歃允䅁权剁䅁䅁权㙂䅂䅁允䅁䅁䅅䅁佁䉁䅑䅁祁䑁䅫兎㑁䑁䅍䅏睁䑁䅁䅍䅁䅁杷允䅁䅁䅑䅁䑁䅁䅷䅁䭁䉁䅁䅁䭁䅁䅑䅁䭁䡁䔴䅁䉁䅁䅁允䅁䅁䅕䅁䅁䩁祡啌䵅䅉䅅䅁䕁䅁䅁睁䵁䅁䅁权呂允䅁权剁䅁䅁权硂䅂䅁允䅁䅁䅅䅁佁䉁䅑䅁㍁䑁䅁䅎睁䑁䅁䅍睁䑁䅁䅍䅁䅁杷允䅁䅁䅑䅁䑁䅁䅷䅁䭁䉁䅁䅁䭁䅁䅑䅁䭁䡁䕉䅁䉁䅁䅁允䅁䅁䅕䅁䅁䉁歌か䵅䅉䅅䅁䕁䅁䅁睁䵁䅁䅁权允䅁䅁权䕁䅁䅁权䉃䅂䅁允䅁䅁䅅䅁䙁䅁䅁䅁ぃ楮䉴䍄䉁䅁䅁䅂䅁䅁䅍䅄䅁䅁䅯䅦䅁䅁䅯充䅁䅁䅯䅧䅑䅁䅅䅁䉁䅁䅁杄啁䅁䅁睍㍁䑁䅣䅍睁䑁䅁䅍睁䑁䅁䅁䵁䅉䅅䅁䕁䅁䅁睁䵁䅁䅁权晄允䅁权䕁䅁䅁权穂䅂䅁允䅁䅁䅅䅁䙁䅁䅁䅁睄止䉬䍄䉁䅁䅁䅂䅁䅁䅍䅄䅁䅁䅯䄷䅅䅁䅯充䅁䅁䅯杣䅑䅁䅅䅁䉁䅁䅁杄啁䅁䅁免睁䑁䅁睎㕁䑁䅕䅍睁䑁䅁䅁䵁䅉䅅䅁䕁䅁䅁睁䵁䅁䅁权㝃䅁䅁权䕁䅁䅁权㍂䅂䅁允䅁䅁䅅䅁䙁䅁䅁䅁㑂䕧䉆䍄䉁䅁䅁䅂䅁䅁䅍䅄䅁䅁䅯䅅䅁䅁䅯䅂䅁䅁䅯䅤䅑䅁䅅䅁䉁䅁䅁兂䅁䅁䅁畘牫兑杷允䅁䅁䅑䅁䑁䅁䅷䅁䭁佁䅣䅁䭁䉁䅅䅁䭁䥁䕅䅁䉁䅁䅁允䅁䅁䄴杅䅁䑁䅙兎穁䑁䅍免㍁䑁䅑䅎䅁䅁杷允䅁䅁䅑䅁䑁䅁䅷䅁䭁偁䅳䅁䭁䅁䅑䅁䭁䝁䔰䅁䉁䅁䅁允䅁䅁䅕䅁䅁䭁煄歓䵅䅉䅅䅁䕁䅁䅁睁䵁䅁䅁权允䅁䅁权䕁䅁䅁权㉂䅂䅁允䅁䅁䅅䅁䙁䅁䅁䅁捃祉䉨䍄䉁䅁䅁䅂䅁䅁䅍䅄䅁䅁䅯䅩䅁䅁䅯充䅁䅁䅯来䅑䅁䅅䅁䉁䅁䅁杄啁䅁䅁李㉁䑁䅙兏ㅁ䑁䅕免㉁䑁䅧䅁䵁䅉䅅䅁䕁䅁䅁睁䵁䅁䅁权橁允䅁权䕁䅁䅁权䉃䅂䅁允䅁䅁䅅䅁䙁䅁䅁䅁䵃楘䈹䍄䉁䅁䅁䅂䅁䅁䅍䅄䅁䅁䅯杉䅅䅁䅯䅂䅁䅁䅯睦䅑䅁䅅䅁䉁䅁䅁兂䅁䅁䅁䤹䑬兑杷允䅁䅁䅑䅁䑁䅁䅷䅁䭁䥁䈸䅁䭁䅁䅑䅁䭁䡁䕧䅁䉁䅁䅁允䅁䅁䅕䅁䅁䩁婫ぎ䵅䅉䅅䅁䕁䅁䅁睁䵁䅁䅁权䭁允䅁权䕁䅁䅁权㡂䅂䅁允䅁䅁䅅䅁䙁䅁䅁䅁卂䔯䉖䍄䉁䅁䅁䅂䅁䅁䅍䅄䅁䅁䅯䅅䅁䅁䅯䅂䅁䅁䅯督䅑䅁䅅䅁䉁䅁䅁兂䅁䅁䅁湍楍兑杷允䅁䅁䅑䅁䑁䅁䅷䅁䭁䉁䉳䅁䭁䅁䅑䅁䭁䡁䕯䅁䉁䅁䅁允䅁䅁䅕䅁䅁佧睭正䵅䅉䅅䅁䕁䅁䅁睁䵁䅁䅁权畁䅁䅁权䕁䅁䅁权煁䅄䅁允䅁䅁䅅䅁䙁䅁䅁䅁䱃浍䉰䍄䉁䅁䅁䅂䅁䅁䅍䅄䅁䅁䅯朹䅯䅁䅯䅂䅁䅁䅯睢䅑䅁䅅䅁䉁䅁䅁兂䅁䅁䅁呬硧兑杷允䅁䅁䅑䅁䑁䅁䅷䅁䭁䑁䅯䅁䭁䅁䅑䅁䭁䡁䕕䅁䉁䅁䅁允䅁䅁䅕䅁䅁偁戴啉䵅䅉䅅䅁䕁䅁䅁睁䵁䅁䅁权摄允䅁权䕁䅁䅁权⽂䅂䅁允䅁䅁䅅䅁䙁䅁䅁䅁杄周䉤䍄䉁䅁䅁䅂䅁䅁䅍䅄䅁䅁䅯睱䅅䅁䅯䅂䅁䅁䅯䅥䅑䅁䅅䅁䉁䅁䅁兂䅁䅁䅃睊睸兑杷允䅁䅁䅑䅁䑁䅁䅷䅁䭁䍁䄴䅁䭁䅁䅑䅁䭁䥁䕍䅁䉁䅁䅁允䅁䅁䅕䅁䅁䝁丸歡䵅䅉䅅䅁䕁䅁䅁睁䵁䅁䅁权晄允䅁权䕁䅁䅁权あ䅂䅁允䅁䅁䅅䅁䙁䅁䅁䅁㙃〫䉸䍄䉁䅁䅁䅂䅁䅁䅍䅄䅁䅁䅯兕䅁䅁䅯䅂䅁䅁䅯䅨䅑䅁䅅䅁䉁䅁䅁兂䅁䅁䅃欴戱兑杷允䅁䅁䅑䅁䑁䅁䅷䅁䭁偁䉫䅁䭁䅁䅑䅁䭁䡁䕍䅁䉁䅁䅁允䅁䅁䅕䅁䅁乁十ぉ䵅䅉䅅䅁䕁䅁䅁睁䵁䅁䅁权畁䅁䅁权䕁䅁䅁权⭂䅂䅁允䅁䅁䅅䅁䙁䅁䅁䅁浃㈷䉬䍄䉁䅁䅁䅂䅁䅁䅍䅄䅁䅁䅯䅷䅁䅁䅯䅂䅁䅁䅯內䅑䅁䅅䅁䉁䅁䅁兂䅁䅁䅁䝥㉉兑杷允䅁䅁䅑䅁䑁䅁䅷䅁䭁䡁䉫䅁䭁䅁䅑䅁䭁䝁䔰䅁䉁䅁䅁允䅁䅁䅕䅁䅁佁㡚䕕䵅䅉䅅䅁䕁䅁䅁睁䵁䅁䅁权⽂允䅁权䕁䅁䅁权煁䅄䅁允䅁䅁䅅䅁䙁䅁䅁䅁流坳䉬䍄䉁䅁䅁䅂䅁䅁䅍䅄䅁䅁䅯睁䅅䅁䅯䅂䅁䅁䅯入䅑䅁䅅䅁䉁䅁䅁兂䅁䅁䅁䨱潰兑杷允䅁䅁䅑䅁䑁䅁䅷䅁䭁䍁䄴䅁䭁䅁䅑䅁䭁䡁䔸䅁䉁䅁䅁允䅁䅁䅕䅁䅁偁佂歚䵅䅉䅅䅁䕁䅁䅁睁䵁䅁䅁权佂允䅁权䕁䅁䅁权㝂䅂䅁允䅁䅁䅅䅁䙁䅁䅁䅁䥁氵䉆䍄䉁䅁䅁䅂䅁䅁䅍䅄䅁䅁䅯先䅅䅁䅯䅂䅁䅁䅯杦䅑䅁䅅䅁䉁䅁䅁兂䅁䅁䅁佣摂兑杷允䅁䅁䅑䅁䑁䅁䅷䅁䭁䵁䈴䅁䭁䅁䅑䅁䭁䝁䔰䅁䉁䅁䅁允䅁䅁䅕䅁䅁䍁⭩歇䵅䅉䅅</t>
  </si>
  <si>
    <t>䅁䕁䅁䅁睁䵁䅁䅁权佁允䅁权䕁䅁䅁权あ䅂䅁允䅁䅁䅅䅁䙁䅁䅁䅁灁啥䉤䍄䉁䅁䅁䅂䅁䅁䅍䅄䅁䅁䅯兔䅁䅁䅯䅂䅁䅁䅯䅨䅑䅁䅅䅁䉁䅁䅁兂䅁䅁䅁䭦䉭兑杷允䅁䅁䅑䅁䑁䅁䅷䅁䭁䕁䄴䅁䭁䅁䅑䅁䭁䥁䕑䅁䉁䅁䅁允䅁䅁䅕䅁䅁䅑坈䕕䵅䅉䅅䅁䕁䅁䅁睁䵁䅁䅁权元䅁䅁权剁䅁䅁权祂䅂䅁允䅁䅁䅅䅁佁䉁䅑䅁㉁䑁䅕䅏睁䑁䅁䅍睁䑁䅁䅍䅁䅁杷允䅁䅁䅑䅁䑁䅁䅷䅁䭁偁䄸䅁䭁䅁䅑䅁䭁䡁䔸䅁䉁䅁䅁允䅁䅁䅕䅁䅁䝁㕔啎䵅䅉䅅䅁䕁䅁䅁睁䵁䅁䅁权奂允䅁权䕁䅁䅁权瑂䅂䅁允䅁䅁䅅䅁䙁䅁䅁䵁慄䥣䉤䍄䉁䅁䅁䅂䅁䅁䅍䅄䅁䅁䅯䅗䅅䅁䅯䅂䅁䅁䅯来䅑䅁䅅䅁䉁䅁䅁兂䅁䅁䅄扲䡡兑杷允䅁䅁䅑䅁䑁䅁䅷䅁䭁䕁䅙䅁䭁䅁䅑䅁䭁䡁䔰䅁䉁䅁䅁允䅁䅁䅕䅁䅁偁摄き䵅䅉䅅䅁䕁䅁䅁睁䵁䅁䅁权⭁允䅁权䕁䅁䅁权硂䅂䅁允䅁䅁䅅䅁䙁䅁䅁䅁䕁啡䈹䍄䉁䅁䅁䅂䅁䅁䅍䅄䅁䅁䅯䅗䅅䅁䅯䅂䅁䅁䅯兣䅑䅁䅅䅁䉁䅁䅁兂䅁䅁䅁䩗䙥兑杷允䅁䅁䅑䅁䑁䅁䅷䅁䭁䙁䉧䅁䭁䅁䅑䅁䭁䥁䕕䅁䉁䅁䅁允䅁䅁䅕䅁䅁䕷煉啩䵅䅉䅅䅁䕁䅁䅁睁䵁䅁䅁权穃䅁䅁权剁䅁䅁权䉃䅂䅁允䅁䅁䅅䅁佁䉁䅑䅁穁䑁䅙杍㕁䑁䅁䅍睁䑁䅁䅍䅁䅁杷允䅁䅁䅑䅁䑁䅁䅷䅁䭁䉁䉙䅁䭁䅁䅑䅁䭁䥁䕅䅁䉁䅁䅁允䅁䅁䅕䅁䅁䭁晧歍䵅䅉䅅䅁䕁䅁䅁睁䵁䅁䅁权㥂允䅁权䕁䅁䅁权㥂䅂䅁允䅁䅁䅅䅁䙁䅁䅁䅁杄䙪䉰䍄䉁䅁䅁䅂䅁䅁䅍䅄䅁䅁䅯睰䅁䅁䅯䅂䅁䅁䅯来䅑䅁䅅䅁䉁䅁䅁兂䅁䅁䅃煄剸兑杷允䅁䅁䅑䅁䑁䅁䅷䅁䭁䍁䈰䅁䭁䉁䅅䅁䭁䥁䕑䅁䉁䅁䅁允䅁䅁䄴䅆䅁䑁䅉䅍㕁䑁䅣李㍁䑁䅁䅍睁䅁䅁䍄䉁䅁䅁䅂䅁䅁䅍䅄䅁䅁䅯睏䅅䅁䅯䅂䅁䅁䅯杦䅑䅁䅅䅁䉁䅁䅁兂䅁䅁权䉐祒兑杷允䅁䅁䅑䅁䑁䅁䅷䅁䭁䭁䉯䅁䭁䉁䅅䅁䭁䡁䕕䅁䉁䅁䅁允䅁䅁䅯睒䅁䅁杷允䅁䅁䅑䅁䑁䅁䅷䅁䭁䕁䅳䅁䭁䅁䅑䅁䭁䡁䕫䅁䉁䅁䅁允䅁䅁䅕䅁䅁䵁佑䕖䵅䅉䅅䅁䕁䅁䅁睁䵁䅁䅁权䵃䅁䅁权剁䅁䅁权ㅂ䅂䅁允䅁䅁䅅䅁佁䉁䅑䅁㕁䑁䅙䅏睁䑁䅁䅍睁䑁䅁䅍䅁䅁杷允䅁䅁䅑䅁䑁䅁䅷䅁䭁䙁䉧䅁䭁䅁䅑䅁䭁䡁䕳䅁䉁䅁䅁允䅁䅁䅕䅁䅁佁楱啦䵅䅉䅅䅁䕁䅁䅁睁䵁䅁䅁权䉃允䅁权䕁䅁䅁权祂䅂䅁允䅁䅁䅅䅁䙁䅁䅁䅁䍃䙢䉴䍄䉁䅁䅁䅂䅁䅁䅍䅄䅁䅁䅯䅗䅅䅁䅯䅂䅁䅁䅯杤䅑䅁䅅䅁䉁䅁䅁兂䅁䅁䅃ㅥ㍆兑杷允䅁䅁䅑䅁䑁䅁䅷䅁䭁䡁䅳䅁䭁䅁䅑䅁䭁䡁䕍䅁䉁䅁䅁允䅁䅁䅕䅁䅁䅁䱓啑䵅䅉䅅䅁䕁䅁䅁睁䵁䅁䅁权婁允䅁权䕁䅁䅁权㑂䅂䅁允䅁䅁䅅䅁䙁䅁䅁䅁湃坡䉤䍄䉁䅁䅁䅂䅁䅁䅍䅄䅁䅁䅯䄲䅁䅁䅯䅂䅁䅁䅯杋䅷䅁䅅䅁䉁䅁䅁兂䅁䅁杁栲歴兑杷允䅁䅁䅑䅁䑁䅁䅷䅁䭁䉁䉳䅁䭁䉁䅅䅁䭁䝁䔰䅁䉁䅁䅁允䅁䅁䄴杆䅁䑁䅅兏穁䑁䅅䅍睁䑁䅁䅍睁䑁䅁䅁䵁䅉䅅䅁䕁䅁䅁睁䵁䅁䅁权穁允䅁权䕁䅁䅁权煁䅄䅁允䅁䅁䅅䅁䙁䅁䅁䥁㙃〷䉖䍄䉁䅁䅁䅂䅁䅁䅍䅄䅁䅁䅯睍䅅䅁䅯䅂䅁䅁䅯兢䅑䅁䅅䅁䉁䅁䅁兂䅁䅁䅁㝐䙖兑杷允䅁䅁䅑䅁䑁䅁䅷䅁䭁䉁䄰䅁䭁䅁䅑䅁䭁䡁䕍䅁䉁䅁䅁允䅁䅁䅕䅁䅁䥁䌶ざ䵅䅉䅅䅁䕁䅁䅁睁䵁䅁䅁权㍁䅁䅁权䕁䅁䅁权あ䅂䅁允䅁䅁䅅䅁䙁䅁䅁䥁杄湵䉴䍄䉁䅁䅁䅂䅁䅁䅍䅄䅁䅁䅯䄵䅁䅁䅯充䅁䅁䅯杣䅑䅁䅅䅁䉁䅁䅁杄坁䅁䅁免祁䑁䅣䅏㉁䑁䅁䅏睁䑁䅁䅍䅁䅁杷允䅁䅁䅑䅁䑁䅁䅷䅁䭁䑁䉍䅁䭁䅁䅑䅁䭁䡁䕁䅁䉁䅁䅁允䅁䅁䅕䅁䅁䅁摹䕒䵅䅉䅅䅁䕁䅁䅁睁䵁䅁䅁权啂允䅁权䕁䅁䅁权⭂䅂䅁允䅁䅁䅅䅁䙁䅁䅁䅁䅄䕒䉬䍄䉁䅁䅁䅂䅁䅁䅍䅄䅁䅁䅯儴䅁䅁䅯䅂䅁䅁䅯杋䅷䅁䅅䅁䉁䅁䅁兂䅁䅁䅁䝣戹兑杷允䅁䅁䅑䅁䑁䅁䅷䅁䭁佁䉣䅁䭁䅁䅑䅁䭁䡁䕁䅁䉁䅁䅁允䅁䅁䅕䅁䅁䅷瑎歩䵅䅉䅅䅁䕁䅁䅁睁䵁䅁䅁权湄允䅁权䕁䅁䅁权㝂䅂䅁允䅁䅁䅅䅁䙁䅁䅁䅁㍂奩䉎䍄䉁䅁䅁䅂䅁䅁䅍䅄䅁䅁䅯朷䅅䅁䅯䅂䅁䅁䅯睥䅑䅁䅅䅁䉁䅁䅁兂䅁䅁䅁䍲䉒兑杷允䅁䅁䅑䅁䑁䅁䅷䅁䭁䉁䄰䅁䭁䉁䅅䅁䭁䡁䕧䅁䉁䅁䅁允䅁䅁䄴䅆䅁䑁䅣睎睁䑁䅁䅍睁䑁䅁䅍睁䅁䅁䍄䉁䅁䅁䅂䅁䅁䅍䅄䅁䅁䅯睍䅅䅁䅯䅂䅁䅁䅯䅥䅑䅁䅅䅁䉁䅁䅁兂䅁䅁䅃㘫䅊兑杷允䅁䅁䅑䅁䑁䅁䅷䅁䭁䍁䅅䅁䭁䅁䅑䅁䭁䡁䕫䅁䉁䅁䅁允䅁䅁䅕䅁䅁䅁扄歗䵅䅉䅅䅁䕁䅁䅁睁䵁䅁䅁权佄䅁䅁权剁䅁䅁权硂䅂䅁允䅁䅁䅅䅁佁䉁䅑䅁硁䑁䅑䅍ㅁ䑁䅧李睁䑁䅁䅍䅁䅁杷允䅁䅁䅑䅁䑁䅁䅷䅁䭁䥁䉣䅁䭁䅁䅑䅁䭁䥁䕁䅁䉁䅁䅁允䅁䅁䅕䅁䅁佧樸け䵅䅉䅅䅁䕁䅁䅁睁䵁䅁䅁权㙃允䅁权䕁䅁䅁权硂䅂䅁允䅁䅁䅅䅁䙁䅁䅁䅁䥁呩䉒䍄䉁䅁䅁䅂䅁䅁䅍䅄䅁䅁䅯条䅅䅁䅯䅂䅁䅁䅯杋䅷䅁䅅䅁䉁䅁䅁兂䅁䅁䅃⭺睰兑杷允䅁䅁䅑䅁䑁䅁䅷䅁䭁䝁䈸䅁䭁䅁䅑䅁䭁䡁䕑䅁䉁䅁䅁允䅁䅁䅕䅁䅁䕁䅮啥䵅䅉䅅䅁䕁䅁䅁睁䵁䅁䅁权剃䅁䅁权䕁䅁䅁权睂䅂䅁允䅁䅁䅅䅁䙁䅁䅁䅁獂䕚䉚䍄䉁䅁䅁䅂䅁䅁䅍䅄䅁䅁䅯朰䅁䅁䅯充䅁䅁䅯全䅑䅁䅅䅁䉁䅁䅁杄啁䅁䅁睎ぁ䑁䅕兏睁䑁䅁䅍睁䑁䅁䅁䵁䅉䅅䅁䕁䅁䅁睁䵁䅁䅁权䉃兂䅁权䕁䅁䅁权䅃䅂䅁允䅁䅁䅅䅁䭁䕁䅣䅁䵁䅉䅅䅁䕁䅁䅁睁䵁䅁䅁权穁允䅁权䕁䅁䅁权䉃䅂䅁允䅁䅁䅅䅁䙁䅁䅁䅁㕃樶䈱䍄䉁䅁䅁䅂䅁䅁䅍䅄䅁䅁䅯兰䅅䅁䅯䅂䅁䅁䅯睦䅑䅁䅅䅁䉁䅁䅁兂䅁䅁䅁䵹硙兑杷允䅁䅁䅑䅁䑁䅁䅷䅁䭁䑁䉍䅁䭁䅁䅑䅁䭁䡁䕑䅁䉁䅁䅁允䅁䅁䅕䅁䅁䱁杲䕐䵅䅉䅅䅁䕁䅁䅁睁䵁䅁䅁权䱃䅁䅁权䕁䅁䅁权䉃䅂䅁允䅁䅁䅅䅁䙁䅁䅁䅁䥂祇䈹䍄䉁䅁䅁䅂䅁䅁䅍䅄䅁䅁䅯睍䅅䅁䅯䅂䅁䅁䅯睦䅑䅁䅅䅁䉁䅁䅁兂䅁䅁䅁瑁き兑杷允䅁䅁䅑䅁䑁䅁䅷䅁䭁䑁䉍䅁䭁䅁䅑䅁䭁䥁䕁䅁䉁䅁䅁允䅁䅁䅕䅁䅁䑁牆啎䵅䅉䅅䅁䕁䅁䅁睁䵁䅁䅁权湂䅁䅁权䕁䅁䅁权㙂䅂䅁允䅁䅁䅅䅁䙁䅁䅁䅁䵂ㅱ䉊䍄䉁䅁䅁䅂䅁䅁䅍䅄䅁䅁䅯䅯䅅䅁䅯䅂䅁䅁䅯䅣䅑䅁䅅䅁䉁䅁䅁兂䅁䅁䅁噺栱兑杷允䅁䅁䅑䅁䑁䅁䅷䅁䭁䥁䉷䅁䭁䅁䅑䅁䭁䥁䕑䅁䉁䅁䅁允䅁䅁䅕䅁䅁䡁㙂䕑䵅䅉䅅䅁䕁䅁䅁睁䵁䅁䅁权穁允䅁权䕁䅁䅁权㡂䅂䅁允䅁䅁䅅䅁䙁䅁䅁䅁㍂樴䉖䍄䉁䅁䅁䅂䅁䅁䅍䅄䅁䅁䅯䅅䅅䅁䅯充䅁䅁䅯杋䅷䅁䅅䅁䉁䅁䅁杄允䅁䅁免ぁ䑁䅍䅏祁䑁䅉睍䅁䅁杷允䅁䅁䅑䅁䑁䅁䅷䅁䭁䭁䉍䅁䭁䅁䅑䅁䭁䡁䕕䅁䉁䅁䅁允䅁䅁䅕䅁䅁乁琴䕢䵅䅉䅅䅁䕁䅁䅁睁䵁䅁䅁权䉁允䅁权䕁䅁䅁权㡂䅂䅁允䅁䅁䅅䅁䙁䅁䅁䅁䵃ㄯ䈵䍄䉁䅁䅁䅂䅁䅁䅍䅄䅁䅁䅯䅇䅅䅁䅯䅂䅁䅁䅯杋䅷䅁䅅䅁䉁䅁䅁兂䅁䅁䅁散灎兑杷允䅁䅁䅑䅁䑁䅁䅷䅁䭁䉁䉧䅁䭁䅁䅑䅁䭁䡁䕯䅁䉁䅁䅁允䅁䅁䅕䅁䅁䭁䅌歡䵅䅉䅅䅁䕁䅁䅁睁䵁䅁䅁权㥄䅁䅁权䕁䅁䅁权䍃䅂䅁允䅁䅁䅅䅁䙁䅁䅁䅁元票䉊䍄䉁䅁䅁䅂䅁䅁䅍䅄䅁䅁䅯䅇䅅䅁䅯䅂䅁䅁䅯䅣䅑䅁䅅䅁䉁䅁䅁兂䅁䅁䅁䅑灚兑杷允䅁䅁䅑䅁䑁䅁䅷䅁䭁䉁䉧䅁䭁䅁䅑䅁䭁䡁䔰䅁䉁䅁䅁允䅁䅁䅕䅁䅁佁潐啚䵅䅉䅅䅁䕁䅁䅁睁䵁䅁䅁权奁允䅁权䕁䅁䅁权ㅂ䅂䅁允䅁䅁䅅䅁䙁䅁䅁䅁䩂洰䉚䍄䉁䅁䅁䅂䅁䅁䅍䅄䅁䅁䅯睚䅅䅁䅯充䅁䅁䅯兦䅑䅁䅅䅁䉁䅁䅁杄坁䅁䅁免祁䑁䅉䅎㉁䑁䅁䅎㉁䑁䅫䅏䅁䅁杷允䅁䅁䅑䅁䑁䅁䅷䅁䭁䉁䉧䅁䭁䅁䅑䅁䭁䡁䕉䅁䉁䅁䅁允䅁䅁䅕䅁䅁䙁卍す䵅䅉䅅䅁䕁䅁䅁睁䵁䅁䅁权奁允䅁权䕁䅁䅁权㍂䅂䅁允䅁䅁䅅䅁䙁䅁䅁䅁穃流䉎䍄䉁䅁䅁䅂䅁䅁䅍䅄䅁䅁䅯䅇䅅䅁䅯䅂䅁䅁䅯睦䅑䅁䅅䅁䉁䅁䅁兂䅁䅁䅁䉇桎兑杷允䅁䅁䅑䅁䑁䅁䅷䅁䭁䡁䅳䅁䭁䉁䅅䅁䭁䥁䕕䅁䉁䅁䅁允䅁䅁䄴䅆䅁䑁䅉杍ㅁ䑁䅅䅍睁䑁䅁䅍睁䅁䅁䍄䉁䅁䅁䅂䅁䅁䅍䅄䅁䅁䅯典䅁䅁䅯䅂䅁䅁䅯䅨䅑䅁䅅䅁䉁䅁䅁兂䅁䅁䅁剓奤兑杷允䅁䅁䅑䅁䑁䅁䅷䅁䭁䵁䅣䅁䭁䅁䅑䅁䭁䥁䕑䅁䉁䅁䅁允䅁䅁䅕䅁䅁䡁⽄ぃ䵅䅉䅅䅁䕁䅁䅁睁䵁䅁䅁权䝁允䅁权䕁䅁䅁权䉃䅂䅁允䅁䅁䅅䅁䙁䅁䅁䅁㑁ぶ䉆䍄䉁䅁䅁䅂䅁䅁䅍䅄䅁䅁䅯䅇䅅䅁䅯䅂䅁䅁䅯䅨䅑䅁䅅䅁䉁䅁䅁兂䅁䅁䅁橏桤兑杷允䅁䅁䅑䅁䑁䅁䅷䅁䭁䥁䅙䅁䭁䅁䅑䅁䭁䥁䕁䅁䉁䅁䅁允䅁䅁䅕䅁䅁䩁瑧ざ䵅䅉䅅䅁䕁䅁䅁睁䵁䅁䅁权噄允䅁权䕁䅁䅁权瑂䅂䅁允䅁䅁䅅䅁䙁䅁䅁䅁奁稴䉨䍄䉁䅁䅁䅂䅁䅁䅍䅄䅁䅁䅯兗䅅䅁䅯䅂䅁䅁䅯兣䅑䅁䅅䅁䉁䅁䅁兂䅁䅁䅁昶砹兑杷允䅁䅁䅑䅁䑁䅁䅷䅁䭁䉁䉧䅁䭁䅁䅑䅁䭁䥁䕁䅁䉁䅁䅁允䅁䅁䅕䅁䅁䭁歎啙䵅䅉䅅䅁䕁䅁䅁睁䵁䅁䅁权䅂䅁䅁权剁䅁䅁权㑂䅂䅁允䅁䅁䅅䅁佁䉁䅙䅁祁䑁䅁䅏ㅁ䑁䅁䅍睁䑁䅁䅍睁䅁䅁䍄䉁䅁䅁䅂䅁䅁䅍䅄䅁䅁䅯先䅅䅁䅯䅂䅁䅁䅯䅤䅑䅁䅅䅁䉁䅁䅁兂䅁䅁䅁偂捨兑杷允䅁䅁䅑䅁䑁䅁䅷䅁䭁䱁䉫䅁䭁䉁䅅䅁䭁䡁䕅䅁䉁䅁䅁允䅁䅁䄴䅆䅁䑁䅍兏ㅁ䑁䅁䅍睁䑁䅁䅍睁䅁䅁䍄䉁䅁䅁䅂䅁䅁䅍䅄䅁䅁䅯䅇䅅䅁䅯䅂䅁䅁䅯䅦䅑䅁䅅䅁䉁䅁䅁兂䅁䅁䅁牌杸兑杷允䅁䅁䅑䅁䑁䅁䅷䅁䭁䉁䉧䅁䭁䅁䅑䅁䭁䡁䕍䅁䉁䅁䅁允䅁䅁䅕䅁䅁䑁⭁歘䵅䅉䅅䅁䕁䅁䅁睁䵁䅁䅁权時允䅁权剁䅁䅁权あ䅂䅁允䅁䅁䅅䅁佁䉁䅉䅁ぁ䑁䅍李睁䑁䅁䅍睁䑁䅁䅁䵁䅉䅅䅁䕁䅁䅁睁䵁䅁䅁权敄允䅁权剁䅁䅁权㑂䅂䅁允䅁䅁䅅䅁佁䉁䅉䅁ㅁ䑁䅧䅍穁䑁䅣䅍睁䑁䅁䅁䵁䅉䅅䅁䕁䅁䅁睁䵁䅁䅁权㥄允䅁权䕁䅁䅁权祂䅂䅁允䅁䅁䅅䅁䙁䅁䅁䅁桁䐵䉖䍄䉁䅁䅁䅂䅁䅁䅍䅄䅁䅁䅯䅏䅁䅁䅯䅂䅁䅁䅯內䅑䅁䅅䅁䉁䅁䅁兂䅁䅁䅁佨䐹兑杷允䅁䅁䅑䅁䑁䅁䅷䅁䭁偁䅑䅁䭁䅁䅑䅁䭁䥁䕉䅁䉁䅁䅁允䅁䅁䅕䅁䅁䙁橂䕙䵅䅉䅅䅁䕁䅁䅁睁䵁䅁䅁权灁䅁䅁权䕁䅁䅁权㑂䅂䅁允䅁䅁䅅䅁䙁䅁䅁䅁䅃啊䉬䍄䉁䅁䅁䅂䅁䅁䅍䅄䅁䅁䅯䅬䅅䅁䅯䅂䅁䅁䅯內䅑䅁䅅䅁䉁䅁䅁兂䅁䅁杁猵呋兑杷允䅁䅁䅑䅁䑁䅁䅷䅁䭁䉁䅷䅁䭁䅁䅑䅁䭁䥁䕉䅁䉁䅁䅁允䅁䅁䅕䅁䅁䱁祃啎䵅䅉䅅䅁䕁䅁䅁睁䵁䅁䅁权浄䅁䅁权䕁䅁䅁权療䅂䅁允䅁䅁䅅䅁䙁䅁䅁䅁㉃噪䉴䍄䉁䅁䅁䅂䅁䅁䅍䅄䅁䅁䅯睱䅅䅁䅯䅂䅁䅁䅯兢䅑䅁䅅䅁䉁䅁䅁兂䅁䅁䅁㕺欵兑杷允䅁䅁䅑䅁䑁䅁䅷䅁䭁䅁䉙䅁䭁䅁䅑䅁䭁䥁䕑䅁䉁䅁䅁允䅁䅁䅕䅁䅁䩁伲ぐ䵅䅉䅅䅁䕁䅁䅁睁䵁䅁䅁权捄允䅁权䕁䅁䅁权祂䅂䅁允䅁䅁䅅䅁䙁䅁䅁乁塂䬴䉂䍄䉁䅁䅁䅂䅁䅁䅍䅄䅁䅁䅯睴䅅䅁䅯充䅁䅁䅯䅧䅑䅁䅅䅁䉁䅁䅁杄啁䅁䅁䅎㑁䑁䅅兎睁䑁䅁䅍睁䑁䅁䅁䵁䅉䅅䅁䕁䅁䅁睁䵁䅁䅁权䥄允䅁权䕁䅁䅁权㥂䅂䅁允䅁䅁䅅䅁䙁䅁䅁䅁䵂噧䉬䍄䉁䅁䅁䅂䅁䅁䅍䅄䅁䅁䅯睧䅁䅁䅯䅂䅁䅁䅯入䅑䅁䅅䅁䉁䅁䅁兂䅁䅁䅁䉘摙兑杷允䅁䅁䅑䅁䑁䅁䅷䅁䭁乁䅧䅁䭁䅁䅑䅁䭁䡁䕁䅁䉁䅁䅁允䅁䅁䅕䅁䅁䝁普啙䵅䅉䅅䅁䕁䅁䅁睁䵁䅁䅁权牂䅁䅁权䕁䅁䅁权䙃䅂䅁允䅁䅁䅅䅁䙁䅁䅁䅁捁穎䉚䍄䉁䅁䅁䅂䅁䅁䅍䅄䅁䅁䅯允䅅䅁䅯䅂䅁䅁䅯杦䅑䅁䅅䅁䉁䅁䅁兂䅁䅁䅃䭍〵兑杷允䅁䅁䅑䅁䑁䅁䅷䅁䭁䕁䉅䅁䭁䅁䅑䅁䭁䡁䕍䅁䉁䅁䅁允䅁䅁䅕䅁䅁䕁桃䕚䵅䅉䅅䅁䕁䅁䅁睁䵁䅁䅁权潂允䅁权䕁䅁䅁权㍂䅂䅁允䅁䅁䅅䅁䙁䅁䅁䅁㡁啐䉨䍄䉁䅁䅁䅂䅁䅁䅍䅄䅁䅁䅯兡䅅䅁䅯䅂䅁䅁䅯睤䅑䅁䅅䅁䉁䅁䅁兂䅁䅁䅁㌳㍧兑杷允䅁䅁䅑䅁䑁䅁䅷䅁䭁䕁䉯䅁䭁䅁䅑䅁䭁䡁䕁䅁䉁䅁䅁允䅁䅁䅕䅁䅁䅁佃歍䵅䅉䅅䅁䕁䅁䅁睁䵁䅁䅁权㉂允䅁权䕁䅁䅁权䍃䅂䅁允䅁䅁䅅䅁䙁䅁䅁䥁祄場䉒䍄䉁䅁䅁䅂䅁䅁䅍䅄䅁䅁䅯朹䅯䅁䅯䅂䅁䅁䅯来䅑䅁䅅䅁䉁䅁䅁兂䅁䅁䅁杚ㄴ兑杷允䅁䅁䅑䅁䑁䅁䅷䅁䭁䅁䄴䅁䭁䅁䅑䅁䭁䡁䕧䅁䉁䅁䅁允䅁䅁䅯睒䅁䅁杷允䅁䅁䅑䅁䑁䅁䅷䅁䭁䭁䅅䅁䭁䉁䅅䅁䭁䥁䕕䅁䉁䅁䅁允䅁䅁䄴䅆䅁䑁䅧䅎祁䑁䅁䅍睁䑁䅁䅍睁䅁䅁䍄䉁䅁䅁䅂䅁䅁䅍䅄䅁䅁䅯睡䅁䅁䅯䅂䅁䅁䅯兤䅑䅁䅅䅁䉁䅁䅁兂䅁䅁䅁䉴に兑杷允䅁䅁䅑䅁䑁䅁䅷䅁䭁䱁䉍䅁䭁䅁䅑䅁䭁䡁䕧䅁䉁䅁䅁允䅁䅁䅕䅁䅁倴湎す䵅䅉䅅䅁䕁䅁䅁睁䵁䅁䅁权時䅁䅁权䕁䅁䅁权䕃䅂䅁允䅁䅁䅅䅁䙁䅁䅁䅁䥄䕱䉚䍄䉁䅁䅁䅂䅁䅁䅍䅄䅁䅁䅯睡䅁䅁䅯䅂䅁䅁䅯杦䅑䅁䅅䅁䉁䅁䅁兂䅁䅁䅁䑌で兑杷允䅁䅁䅑䅁䑁䅁䅷䅁䭁䝁䉫䅁䭁䉁䅅䅁䭁䡁䕅䅁䉁䅁䅁允䅁䅁䄴䅆䅁䑁䅉李睁䑁䅫䅍睁䑁䅁䅍睁䅁䅁䍄䉁䅁䅁䅂䅁䅁䅍䅄䅁䅁䅯李䅅䅁䅯䅂䅁䅁䅯兢䅑䅁䅅䅁䉁䅁䅁兂䅁䅁䅁偮眰兑杷允䅁䅁䅑䅁䑁䅁䅷䅁䭁䝁䅳䅁䭁䅁䅑䅁䭁䥁䕅䅁䉁䅁䅁允䅁䅁䅕䅁䅁䡁楺䕎䵅䅉䅅䅁䕁䅁䅁睁䵁䅁䅁权牂䅁䅁权䕁䅁䅁权あ䅂䅁允䅁䅁䅅䅁䙁䅁䅁䅁㡁呚䉎䍄䉁䅁䅁䅂䅁䅁䅍䅄䅁䅁䅯睇䅅䅁䅯䅂䅁䅁䅯䅦䅑䅁䅅䅁䉁䅁䅁兂䅁䅁䅁䱅硴兑杷允䅁䅁䅑䅁䑁䅁䅷䅁䭁䭁䉉䅁䭁䅁䅑䅁䭁䡁䕍䅁䉁䅁䅁允䅁䅁䅕䅁䅁䅁⽄䕒䵅䅉䅅䅁䕁䅁䅁睁䵁䅁䅁权牂䅁䅁权䕁䅁䅁权㉂䅂䅁允䅁䅁䅅䅁䙁䅁䅁䅁䕄穷䉎䍄䉁䅁䅁䅂䅁䅁䅍䅄䅁䅁䅯睡䅁䅁䅯䅂䅁䅁䅯睤䅑䅁䅅䅁䉁䅁䅁兂䅁䅁䅁佱礸兑杷允䅁䅁䅑䅁䑁䅁䅷䅁䭁䩁䉍䅁䭁䅁䅑䅁䭁䥁䕉䅁䉁䅁䅁允䅁䅁䅕䅁䅁䩁权䕂䵅䅉䅅䅁䕁䅁䅁睁䵁䅁䅁权塁䅁䅁权剁䅁䅁权䙃䅂䅁允䅁䅁䅅䅁佁䉁䅑䅁穁䑁䅍杍ぁ䑁䅁䅍睁䑁䅁䅍䅁䅁杷允䅁䅁䅑䅁䑁䅁䅷䅁䭁䝁䅅䅁䭁䅁䅑䅁䭁䡁䕁䅁䉁䅁䅁允䅁䅁䅕䅁䅁䍁婪䕐䵅䅉䅅䅁䕁䅁䅁睁䵁䅁䅁权呄允䅁权䕁䅁䅁权䉃䅂䅁允䅁䅁䅅䅁䙁䅁䅁䥁㍃塗䉒䍄䉁䅁䅁䅂䅁䅁䅍䅄䅁䅁䅯朱䅅䅁䅯䅂䅁䅁䅯兣䅑䅁䅅䅁䉁䅁䅁兂䅁䅁䅁䰴㘴兑杷允䅁䅁䅑䅁䑁䅁䅷䅁䭁䵁䅫䅁䭁䉁䅅䅁䭁䡁䔸䅁䉁䅁䅁允䅁䅁䄴䅆䅁䑁䅅免ぁ䑁䅁䅍睁䑁䅁䅍睁䅁䅁䍄䉁䅁䅁䅂䅁䅁䅍䅄䅁䅁䅯杋䅅䅁䅯䅂䅁䅁䅯入䅑䅁䅅䅁䉁䅁䅁兂䅁䅁䅁䌱㍍兑杷允䅁䅁䅑䅁䑁䅁䅷䅁䭁䩁䅅䅁䭁䅁䅑䅁䭁䝁䔸䅁䉁䅁䅁允䅁䅁䅕䅁䅁䝁啂啓䵅䅉䅅䅁䕁䅁䅁睁䵁䅁䅁权杁允䅁权䕁䅁䅁权⽂䅂䅁允䅁䅁䅅䅁䙁䅁䅁䅁潃䍸䉖䍄䉁䅁䅁䅂䅁䅁䅍䅄䅁䅁䅯八䅁䅁䅯䅂䅁䅁䅯杣䅑䅁䅅䅁䉁䅁䅁兂䅁䅁䅁䥇祯兑杷允䅁䅁䅑䅁䑁䅁䅷䅁䭁䩁䅅䅁䭁䅁䅑䅁䭁䥁䕅䅁䉁䅁䅁允䅁䅁䅕䅁䅁䑁慸啓䵅䅉䅅䅁䕁䅁䅁睁䵁䅁䅁权剃䅁䅁权䕁䅁䅁权㕂䅂䅁允䅁䅁䅅䅁䙁䅁䅁䅁潃䑐䉴䍄䉁䅁䅁䅂䅁䅁䅍䅄䅁䅁䅯杘䅅䅁䅯䅂䅁䅁䅯来䅑䅁䅅䅁䉁䅁䅁兂䅁䅁䅁䝋氰兑杷允䅁䅁䅑䅁䑁䅁䅷䅁䭁䍁䅯䅁䭁䅁䅑䅁䭁䡁䕧䅁䉁䅁䅁允䅁䅁䅕䅁䅁佁䕃け䵅䅉䅅䅁䕁䅁䅁睁䵁䅁䅁权㥃䅁䅁权剁䅁䅁权祂䅂䅁允䅁䅁䅅䅁佁䉁䅙䅁硁䑁䅁睎硁䑁䅅䅍㑁䑁䅁䅍睁䅁䅁䍄䉁䅁䅁䅂䅁䅁䅍䅄䅁䅁䅯兺䅁䅁䅯䅂䅁䅁䅯督䅑䅁䅅䅁䉁䅁䅁兂䅁䅁䅁浯䡊兑杷允䅁䅁䅑䅁䑁䅁䅷䅁䭁䉁䅕䅁䭁䅁䅑䅁䭁䡁䕑䅁䉁䅁䅁允䅁䅁䅕䅁䅁乁獧䕎䵅䅉䅅䅁䕁䅁䅁睁䵁䅁䅁权剃䅁䅁权䕁䅁䅁权䍃䅂䅁允䅁䅁䅅䅁䙁䅁䅁䅁䅃⽋䅪䍄䉁䅁䅁䅂䅁䅁䅍䅄䅁䅁䅯兘䅁䅁䅯䅂䅁䅁䅯杣䅑䅁䅅䅁䉁䅁䅁兂䅁䅁䅁樰䝰兑杷允䅁䅁䅑䅁䑁䅁䅷䅁䭁佁䄰䅁䭁䅁䅑䅁䭁䡁䕧䅁䉁䅁䅁允䅁䅁䅕䅁䅁䑁佗䕨䵅䅉䅅䅁䕁䅁䅁睁䵁䅁䅁权乄䅁䅁权䕁䅁䅁权あ䅂䅁允䅁䅁䅅䅁䙁䅁䅁䥁敄歵䉂䍄䉁䅁䅁䅂䅁䅁䅍䅄䅁䅁䅯䅴䅁䅁䅯充䅁䅁䅯入䅑䅁䅅䅁䉁䅁䅁杄啁䅁䅁睍ㅁ䑁䅙睎㕁䑁䅉䅍睁䑁䅁䅁䵁䅉䅅䅁䕁䅁䅁睁䵁䅁䅁权⭄䅁䅁权䕁䅁䅁权㙂䅂䅁允䅁䅁䅅䅁䙁䅁䅁䥁䱁欲䉊䍄䉁䅁䅁䅂䅁䅁䅍䅄䅁䅁䅯眯䅁䅁䅯䅂䅁䅁䅯来䅑䅁䅅䅁䉁䅁䅁兂䅁䅁䅁煆䕨兑杷允䅁䅁䅑䅁䑁䅁䅷䅁䭁䅁䉁䅁䭁䅁䅑䅁䭁䡁䕯䅁䉁䅁䅁允䅁䅁䅕䅁䅁䑁㍺䕔䵅䅉䅅䅁䕁䅁䅁睁䵁䅁䅁权敄允䅁权䕁䅁䅁权⭂䅂䅁允䅁䅁䅅䅁䙁䅁䅁䅁睄硖䉎䍄䉁䅁䅁䅂䅁䅁䅍䅄䅁䅁䅯䅁䅅䅁䅯䅂䅁䅁䅯䅣䅑䅁䅅䅁䉁䅁䅁兂䅁䅁䅁偆䱎兑杷允䅁䅁䅑䅁䑁䅁䅷䅁䭁䑁䉫䅁䭁䅁䅑䅁䭁䥁䕁䅁䉁䅁䅁允䅁䅁䅕䅁䅁䱁䭧啒䵅䅉䅅䅁䕁䅁䅁睁䵁䅁䅁权婁䅁䅁权䕁䅁䅁权㑂䅂䅁允䅁䅁䅅䅁䙁䅁䅁䅁祃䙬䉎䍄䉁䅁䅁䅂䅁䅁䅍䅄䅁䅁䅯睚䅁䅁䅯充䅁䅁䅯睦䅑䅁䅅䅁䉁䅁䅁杄啁䅁䅁䅎祁䑁䅁免硁䑁䅙䅍睁䑁䅁䅁䵁䅉䅅䅁䕁䅁䅁睁䵁䅁䅁权睃䅁䅁权剁䅁䅁权㑂䅂䅁允䅁䅁䅅䅁佁䉁䅉䅁穁䑁䅧兏硁䑁䅑䅍睁䑁䅁䅁䵁䅉䅅䅁䕁䅁䅁睁䵁䅁䅁权䉃允䅁权䕁䅁䅁权㝂䅂䅁允䅁䅁䅅䅁䙁䅁䅁䅁㙃氲䉖䍄䉁䅁䅁䅂䅁䅁䅍䅄䅁䅁䅯䄱䅅䅁䅯䅂䅁䅁䅯內䅑䅁䅅䅁䉁䅁䅁兂䅁䅁䅃䑢䄵兑杷允䅁䅁䅑䅁䑁䅁䅷䅁䭁偁䄸䅁䭁䅁䅑䅁䭁䡁䔴䅁䉁䅁䅁允䅁䅁䅕䅁䅁䝁牪歏䵅䅉䅅䅁䕁䅁䅁睁䵁䅁䅁权䅁允䅁权䕁䅁䅁权⭂䅂䅁允䅁䅁䅅䅁䙁䅁䅁䅁权䕡䈹䍄䉁䅁䅁䅂䅁䅁䅍䅄䅁䅁䅯䅰䅅䅁䅯䅂䅁䅁䅯兦䅑䅁䅅䅁䉁䅁䅁兂䅁䅁䅁䉩に兑杷允䅁䅁䅑䅁䑁䅁䅷䅁䭁佁䉷䅁䭁䉁䅅䅁䭁䍁䵯䅁䉁䅁䅁允䅁䅁䄴杅䅁䑁䅫䅏㍁䑁䅕李睁䑁䅁䅍䅁䅁杷允䅁䅁䅑䅁䑁䅁䅷䅁䭁䩁䄸䅁䭁䅁䅑䅁䭁䡁䔸䅁䉁䅁䅁允䅁䅁䅕䅁䅁䕁䥃䔰䵁䅉䅅䅁䕁䅁䅁睁䵁䅁䅁权千允䅁权䕁䅁䅁权䍃䅂䅁允䅁䅁䅅䅁䙁䅁䅁䅁䕃硳䉒䍄䉁䅁䅁䅂䅁䅁䅍䅄䅁䅁䅯公䅅䅁䅯䅂䅁䅁䅯內䅑䅁䅅䅁䉁䅁䅁兂䅁䅁䅃田㝚兑杷允䅁䅁䅑䅁䑁䅁䅷䅁䭁偁䄸䅁䭁䅁䅑䅁䭁䡁䕫䅁䉁䅁䅁允䅁䅁䅕䅁䅁乁杁問䵅䅉䅅䅁䕁䅁䅁睁䵁䅁䅁权佄允䅁权䕁䅁䅁权療䅂䅁允䅁䅁䅅䅁䙁䅁䅁䅁䥂剡䉰䍄䉁䅁䅁䅂䅁䅁䅍䅄䅁䅁䅯児䅅䅁䅯䅂䅁䅁䅯內䅑䅁䅅䅁䉁䅁䅁兂䅁䅁䅁汃煕兑杷允䅁䅁䅑䅁䑁䅁䅷䅁䭁䅁䉁䅁䭁䅁䅑䅁䭁䡁䕳䅁䉁䅁䅁允䅁䅁䅕䅁䅁䡁浦䕕䵅䅉䅅䅁䕁䅁䅁睁䵁䅁䅁权硄允䅁权剁䅁䅁权㡂䅂䅁允䅁䅁䅅䅁佁䉁䅑䅁㉁䑁䅙睎睁䑁䅁䅍睁䑁䅁䅍䅁䅁杷允䅁䅁䅑䅁䑁䅁䅷䅁䭁乁䅣䅁䭁䉁䅅䅁䭁䍁䵯䅁䉁䅁䅁允䅁䅁䄴杆䅁䑁䅣睎㍁䑁䅁䅏睁䑁䅁䅍睁䑁䅁䅁䵁䅉䅅䅁䕁䅁䅁睁䵁䅁䅁权䱁允䅁权䕁䅁䅁权穂䅂䅁允䅁䅁䅅䅁䙁䅁䅁䅁元啳䈱䍄䉁䅁䅁䅂䅁䅁䅍䅄䅁䅁䅯睙䅅䅁䅯䅂䅁䅁䅯䅨䅑䅁䅅䅁䉁䅁䅁兂䅁䅁䅁䝵㝍兑杷允䅁䅁䅑䅁䑁䅁䅷䅁䭁䭁䅧䅁䭁䅁䅑䅁䭁䡁䕑䅁䉁䅁䅁允䅁䅁䅕䅁䅁佁ㅤ歖䵅䅉䅅䅁䕁䅁䅁睁䵁䅁䅁权⭄䅁䅁权䕁䅁䅁权㍂䅂䅁允䅁䅁䅅䅁䙁䅁䅁䅁偃橰䉰䍄䉁䅁䅁䅂䅁䅁䅍䅄䅁䅁䅯睔䅅䅁䅯充䅁䅁䅯睤䅑䅁䅅䅁䉁䅁䅁杄啁䅁䅁杍穁䑁䅕䅏㉁䑁䅙䅏㑁䑁䅁䅁䵁䅉䅅䅁䕁䅁䅁睁䵁䅁䅁权⽄䅁䅁权䕁䅁䅁权㍂䅂䅁允䅁䅁䅅䅁䙁䅁䅁䅁㑁穰䉚䍄䉁䅁䅁䅂䅁䅁䅍䅄䅁䅁䅯䅁䅅䅁䅯䅂䅁䅁䅯睤䅑䅁䅅䅁䉁䅁䅁兂䅁䅁䅁焴䝸兑杷允䅁䅁䅑䅁䑁䅁䅷䅁䭁䑁䉕䅁䭁䅁䅑䅁䭁䥁䕁䅁䉁䅁䅁允䅁䅁䅕䅁䅁䭁䥃商䵅䅉䅅䅁䕁䅁䅁睁䵁䅁䅁权⭄䅁䅁权䕁䅁䅁权⽂䅂䅁允䅁䅁䅅䅁䙁䅁䅁䅁䅃橴䉨䍄䉁䅁䅁䅂䅁䅁䅍䅄䅁䅁䅯杙䅁䅁䅯充䅁䅁䅯杣䅑䅁䅅䅁䉁䅁䅁杄坁䅁䅁免ぁ䑁䅅䅍睁䑁䅁䅍睁䑁䅁䅍䅁䅁杷允䅁䅁䅑䅁䑁䅁䅷䅁䭁䍁䈰䅁䭁䅁䅑䅁䭁䡁䕙䅁䉁䅁䅁允䅁䅁䅕䅁䅁䕁牃䔴䵁䅉䅅䅁䕁䅁䅁睁䵁䅁䅁权䩃允䅁权䕁䅁䅁权睂䅂䅁允䅁䅁䅅䅁䙁䅁䅁䅁佃汘䈱䍄䉁䅁䅁䅂䅁䅁䅍䅄䅁䅁䅯䅁䅅䅁䅯䅂䅁䅁䅯睦䅑䅁䅅䅁䉁䅁䅁兂䅁䅁䅁乙䕚兑杷允䅁䅁䅑䅁䑁䅁䅷䅁䭁䕁䉯䅁䭁䅁䅑䅁䭁䡁䔴䅁䉁䅁䅁允䅁䅁䅕䅁䅁䅁⽄䕎䵅䅉䅅䅁䕁䅁䅁睁䵁䅁䅁权⭄䅁䅁权䕁䅁䅁权䕃䅂䅁允䅁䅁䅅䅁䙁䅁䅁䅁汁橉䉸䍄䉁䅁䅁䅂䅁䅁䅍䅄䅁䅁䅯眯䅁䅁䅯䅂䅁䅁䅯䅨䅑䅁䅅䅁䉁䅁䅁兂䅁䅁䅁䭮㍅兑杷允䅁䅁䅑䅁䑁䅁䅷䅁䭁偁䄴䅁䭁䅁䅑䅁䭁䥁䕁䅁䉁䅁䅁允䅁䅁䅕䅁䅁䵁楏く䵅䅉䅅䅁䕁䅁䅁睁䵁䅁䅁权⽄䅁䅁权䕁䅁䅁权䅃䅂䅁允䅁䅁䅅䅁䙁䅁䅁䅁䕄橫䉤䍄䉁䅁䅁䅂䅁䅁䅍䅄䅁䅁䅯䅁䅅䅁䅯䅂䅁䅁䅯䅧䅑䅁䅅䅁䉁䅁䅁兂䅁䅁䅁火䝨兑杷允䅁䅁䅑䅁䑁䅁䅷䅁䭁䡁䅑䅁䭁䅁䅑䅁䭁䡁䕯䅁䉁䅁䅁允䅁䅁䅕䅁䅁䙁㕁げ䵅䅉䅅䅁䕁䅁䅁睁䵁䅁䅁权⽄䅁䅁权䕁䅁䅁权穂䅂䅁允䅁䅁䅅䅁䙁䅁䅁䅁䕄䑭䉚䍄䉁䅁䅁䅂䅁䅁䅍䅄䅁䅁䅯兢䅁䅁䅯充䅁䅁䅯兤䅑䅁䅅䅁䉁䅁䅁杄坁䅁䅁免㍁䑁䅫兏睁䑁䅁䅍睁䑁䅁䅍䅁䅁杷允䅁䅁䅑䅁䑁䅁䅷䅁䭁䅁䉁䅁䭁䅁䅑䅁䭁䡁䕍䅁䉁䅁䅁允䅁䅁䅕䅁䅁䅁䭙け䵅䅉䅅䅁䕁䅁䅁睁䵁䅁䅁权䑁允䅁权䕁䅁䅁权硂䅂䅁允䅁䅁䅅䅁䙁䅁䅁䅁扃坚䉨䍄䉁䅁䅁䅂䅁䅁䅍䅄䅁䅁䅯䅂䅅䅁䅯䅂䅁䅁䅯兣䅑䅁䅅䅁䉁䅁䅁兂䅁䅁䅃佉䱸兑杷允䅁䅁䅑䅁䑁䅁䅷䅁䭁䙁䉳䅁䭁䉁䅅䅁䭁䡁䕅䅁䉁䅁䅁允䅁䅁䄴杆䅁䑁䅅兎穁䑁䅉免睁䑁䅁䅍睁䑁䅁䅁䵁䅉䅅䅁䕁䅁䅁睁䵁䅁䅁权慁允䅁权䕁䅁䅁权瑂䅂䅁允䅁䅁䅅䅁䙁䅁䅁䅁ぁっ䉸䍄䉁䅁䅁䅂䅁䅁䅍䅄䅁䅁䅯杆䅁䅁䅯䅂䅁䅁䅯睦䅑䅁䅅䅁䉁䅁䅁兂䅁䅁䅁偧偳兑杷允䅁䅁䅑䅁䑁䅁䅷䅁䭁䝁䅧䅁䭁䅁䅑䅁䭁䡁䕙䅁䉁䅁䅁允䅁䅁䅕䅁䅁乁偉ぉ䵅䅉䅅䅁䕁䅁䅁睁䵁䅁䅁权㡄允䅁权䕁䅁䅁权㕂䅂䅁允䅁䅁䅅䅁䙁䅁䅁䅁煃ㅹ䉆䍄䉁䅁䅁䅂䅁䅁䅍䅄䅁䅁䅯眸䅅䅁䅯䅂䅁䅁䅯兦䅑䅁䅅䅁䉁䅁䅁兂䅁䅁䅂潔䙭兑杷允䅁䅁䅑䅁䑁䅁䅷䅁䭁䅁䉍䅁䭁䅁䅑䅁䭁䡁䔰䅁䉁䅁䅁允䅁䅁䅕䅁䅁䱁䬯ち䵅䅉䅅䅁䕁䅁䅁睁䵁䅁䅁权䕁允䅁权䕁䅁䅁权⭂䅂䅁允䅁䅁䅅䅁䙁䅁䅁䅁塄へ䈱䍄䉁䅁䅁䅂䅁䅁䅍䅄䅁䅁䅯兴䅁䅁䅯䅂䅁䅁䅯杧䅑䅁䅅䅁䉁䅁䅁兂䅁䅁䅁䄶䙊兑杷允䅁䅁䅑䅁䑁䅁䅷䅁䭁乁䉧䅁䭁䅁䅑䅁䭁䡁䕕䅁䉁䅁䅁允䅁䅁䅕䅁䅁乁婳啚䵅䅉䅅䅁䕁䅁䅁睁䵁䅁䅁权权允䅁权䕁䅁䅁权瑂䅂䅁允䅁䅁䅅䅁䙁䅁䅁䅁䥄坐䉎䍄䉁䅁䅁䅂䅁䅁䅍䅄䅁䅁䅯杆䅅䅁䅯䅂䅁䅁䅯兤䅑䅁䅅䅁䉁䅁䅁兂䅁䅁䅁䱶照兑杷允䅁䅁䅑䅁䑁䅁䅷䅁䭁乁䉑䅁䭁䅁䅑䅁䭁䡁䕣䅁䉁䅁䅁允䅁䅁䅕䅁䅁偁䵉啍䵅䅉䅅䅁䕁䅁䅁睁䵁䅁䅁权䍄允䅁权䕁䅁䅁权⭂䅂䅁允䅁䅁䅅䅁䙁䅁䅁䅁獄呤䉆䍄䉁䅁䅁䅂䅁䅁䅍䅄䅁䅁䅯䅳䅅䅁䅯䅂䅁䅁䅯睥䅑䅁䅅䅁䉁䅁䅁兂䅁䅁䅁乫㉳兑杷允䅁䅁䅑䅁䑁䅁䅷䅁䭁䅁䅷䅁䭁䅁䅑䅁䭁䡁䔸䅁䉁䅁䅁允䅁䅁䅕䅁䅁䵁䍃あ䵅䅉䅅䅁䕁䅁䅁睁䵁䅁䅁权䵁䅁䅁权䕁䅁䅁权䉃䅂䅁允䅁䅁䅅䅁䙁䅁䅁䅁兄硎䉆䍄䉁䅁䅁䅂䅁䅁䅍䅄䅁䅁䅯睤䅁䅁䅯䅂䅁䅁䅯兣䅑䅁䅅䅁䉁䅁䅁兂䅁䅁䅁䑘䜱兑杷允䅁䅁䅑䅁䑁䅁䅷䅁䭁䅁䉍䅁䭁䅁䅑䅁䭁䥁䕉䅁䉁䅁䅁允䅁䅁䅕䅁䅁䉁扐歚䵅䅉䅅䅁䕁䅁䅁睁䵁䅁䅁权捄允䅁权剁䅁䅁权⭂䅂䅁允䅁䅁䅅䅁佁䉁䅙䅁㑁䑁䅉睍ㅁ䑁䅁䅍睁䑁䅁䅍睁䅁䅁䍄䉁䅁䅁䅂䅁䅁䅍䅄䅁䅁䅯睇䅅䅁䅯䅂䅁䅁䅯杋䅷䅁䅅䅁䉁䅁䅁兂䅁䅁䅁灤と兑杷允䅁䅁䅑䅁䑁䅁䅷䅁䭁䝁䈰䅁䭁䅁䅑䅁䭁䡁䕳䅁䉁䅁䅁允䅁䅁䅕䅁䅁䭁汸歊䵅䅉䅅䅁䕁䅁䅁睁䵁䅁䅁权㙂䅁䅁权剁䅁䅁权㝂䅂䅁允䅁䅁䅅䅁佁䉁䅑䅁硁䑁䅕睎睁䑁䅣睎睁䑁䅁䅍䅁䅁杷允䅁䅁䅑䅁䑁䅁䅷䅁䭁䉁䉳䅁䭁䅁䅑䅁䭁䝁䔸䅁䉁䅁䅁允䅁䅁䅕䅁䅁䩁䙨っ䵅䅉䅅䅁䕁䅁䅁睁䵁䅁䅁权摃允䅁权䕁䅁䅁权療䅂䅁允䅁䅁䅅䅁䙁䅁䅁䅁捂啊䉰䍄䉁䅁䅁䅂䅁䅁䅍䅄䅁䅁䅯䅰䅁䅁䅯䅂䅁䅁䅯䅣䅑䅁䅅䅁䉁䅁䅁兂䅁䅁䅁䙳兎兑杷允䅁䅁䅑䅁䑁䅁䅷䅁䭁䉁䉳䅁䭁䅁䅑䅁䭁䡁䕁䅁䉁䅁䅁允䅁䅁䅕䅁䅁䵁乯䕤䵅䅉䅅䅁䕁䅁䅁睁䵁䅁䅁权扁允䅁权䕁䅁䅁权㥂䅂䅁允䅁䅁䅅䅁䙁䅁䅁䥁䵃㍥䉎䍄䉁䅁䅁䅂䅁䅁䅍䅄䅁䅁䅯䅤䅁䅁䅯䅂䅁䅁䅯䅦䅑䅁䅅䅁䉁䅁䅁兂䅁䅁䅁䘵䝂兑杷允䅁䅁䅑䅁䑁䅁䅷䅁䭁䉁䉳䅁䭁䅁䅑䅁䭁䡁䔴䅁䉁䅁䅁允䅁䅁䅕䅁䅁䝁湓正䵅䅉䅅䅁䕁䅁䅁睁䵁䅁䅁权扁允䅁权䕁䅁䅁权祂䅂䅁允䅁䅁䅅䅁䙁䅁䅁䥁佃㍖䉊䍄䉁䅁䅁䅂䅁䅁䅍䅄䅁䅁䅯兵䅅䅁䅯充䅁䅁䅯䅧䅑䅁䅅䅁䉁䅁䅁杄啁䅁䅁睍穁䑁䅁睎㉁䑁䅫睍ぁ䑁䅅䅁䵁䅉䅅䅁䕁䅁䅁睁䵁䅁䅁权祂允䅁权䕁䅁䅁权䍃䅂䅁允䅁䅁䅅䅁䙁䅁䅁䅁杄呁䉒䍄䉁䅁䅁䅂䅁䅁䅍䅄䅁䅁䅯兂䅅䅁䅯䅂䅁䅁䅯杧䅑䅁䅅䅁䉁䅁䅁兂䅁䅁䅁䭳䥂兑杷允䅁䅁䅑䅁䑁䅁䅷䅁䭁乁䅳䅁䭁䅁䅑䅁䭁䥁䕅䅁䉁䅁䅁允䅁䅁䅕䅁䅁乁⽢啖䵅䅉䅅䅁䕁䅁䅁睁䵁䅁䅁权䩃䅁䅁权䕁䅁䅁权䉃䅂䅁允䅁䅁䅅䅁䙁䅁䅁䅁䥂䐶䉰䍄䉁䅁䅁䅂䅁䅁䅍䅄䅁䅁䅯東䅁䅁䅯䅂䅁䅁䅯杣䅑䅁䅅䅁䉁䅁䅁兂䅁䅁䅁䕌汴兑杷允䅁䅁䅑䅁䑁䅁䅷䅁䭁䉁䉳䅁䭁䅁䅑䅁䭁䡁䔸䅁䉁䅁䅁允䅁䅁䅕䅁䅁䩁扯っ䵅䅉䅅䅁䕁䅁䅁睁䵁䅁䅁权杁䅁䅁权䕁䅁䅁权硂䅂䅁允䅁䅁䅅䅁䙁䅁䅁䅁敂浬䉖䍄䉁䅁䅁䅂䅁䅁䅍䅄䅁䅁䅯睇䅅䅁䅯䅂䅁䅁䅯督䅑䅁䅅䅁䉁䅁䅁兂䅁䅁䅃畒硚兑杷允䅁䅁䅑䅁䑁䅁䅷䅁䭁䥁䉅䅁䭁䅁䅑䅁䭁䡁䔴䅁䉁䅁䅁允䅁䅁䅕䅁䅁䡁䄷し䵅䅉䅅䅁䕁䅁䅁睁䵁䅁䅁权⽂允䅁权䕁䅁䅁权䉃䅂䅁允䅁䅁䅅䅁䙁䅁䅁䅁䅁䅁䅁䍄䉁䅁䅁䅂䅁䅁䅍䅄䅁䅁䅯兮䅁䅁䅯䅂䅁䅁䅯来䅑䅁䅅䅁䉁䅁䅁兂䅁䅁䅁䵍㥅兑杷允䅁䅁䅑䅁䑁䅁䅷䅁䭁䱁䈴䅁䭁䉁䅅䅁䭁䝁䔸䅁䉁䅁䅁允䅁䅁䄴䅆䅁䑁䅍䅎㍁䑁䅁䅍睁䑁䅁䅍睁䅁䅁䍄䉁䅁䅁䅂䅁䅁䅍䅄䅁䅁䅯兒䅁䅁䅯充䅁䅁䅯督䅑䅁䅅䅁䉁䅁䅁杄坁䅁䅁免穁䑁䅁杍睁䑁䅁䅍睁䑁䅁䅍䅁䅁杷允䅁䅁䅑䅁䑁䅁䅷䅁䭁䅁䈰䅁䭁䅁䅑䅁䭁䥁䕍䅁䉁䅁䅁允䅁䅁䅕䅁䅁䱁穄ぐ䵅䅉䅅䅁䕁䅁䅁睁䵁䅁䅁权乁允䅁权䕁䅁䅁权䉃䅂䅁允䅁䅁䅅䅁䙁䅁䅁䅁䅄橐䉰䍄䉁䅁䅁䅂䅁䅁䅍䅄䅁䅁䅯睚䅁䅁䅯䅂䅁䅁䅯杋䅷䅁䅅䅁䉁䅁䅁兂䅁䅁䅁煦攵兑杷允䅁䅁䅑䅁䑁䅁䅷䅁䭁䱁䈸䅁䭁䉁䅅䅁䭁䥁䕑䅁䉁䅁䅁允䅁䅁䄴杆䅁䑁䅅兏㉁䑁䅑䅍睁䑁䅁䅍睁䑁䅁䅁䵁䅉䅅䅁䕁䅁䅁睁䵁䅁䅁权䡁允䅁权䕁䅁䅁权㙂䅂䅁允䅁䅁䅅䅁䙁䅁䅁䅁潃呵䉴䍄䉁䅁䅁䅂䅁䅁䅍䅄䅁䅁䅯䅬䅅䅁䅯䅂䅁䅁䅯兦䅑䅁䅅䅁䉁䅁䅁兂䅁䅁杂硈啋兑杷允䅁䅁䅑䅁䑁䅁䅷䅁䭁䅁䈰䅁䭁䅁䅑䅁䭁䡁䕫䅁䉁䅁䅁允䅁䅁䅕䅁䅁䡁全問䵅䅉䅅䅁䕁䅁䅁睁䵁䅁䅁权乁允䅁权䕁䅁䅁权㉂䅂䅁允䅁䅁䅅䅁䙁䅁䅁䅁㑄穃䉰䍄䉁䅁䅁䅂䅁䅁䅍䅄䅁䅁䅯眹䅅䅁䅯䅂䅁䅁䅯䅧䅑䅁䅅䅁䉁䅁䅁兂䅁䅁䅄䵅䵥兑杷允䅁䅁䅑䅁䑁䅁䅷䅁䭁䅁䈰䅁䭁䅁䅑䅁䭁䡁䕣䅁䉁䅁䅁允䅁䅁䅕䅁䅁䉁啨く䵅䅉䅅䅁䕁䅁䅁睁䵁䅁䅁权䕂允䅁权䕁䅁䅁权硂䅂䅁允䅁䅁䅅䅁䙁䅁䅁䅁坁ㅂ䉰䍄䉁䅁䅁䅂䅁䅁䅍䅄䅁䅁䅯䅘䅅䅁䅯䅂䅁䅁䅯入䅑䅁䅅䅁䉁䅁䅁兂䅁䅁䅁娷汎兑杷允䅁䅁䅑䅁䑁䅁䅷䅁䭁䡁䉉䅁䭁䅁䅑䅁䭁䡁䕷䅁䉁䅁䅁允䅁䅁䅕䅁䅁䙁䥹歎䵅䅉䅅䅁䕁䅁䅁睁䵁䅁䅁权䑃允䅁权剁䅁䅁权㕂䅂䅁允䅁䅁䅅䅁佁䉁䅑䅁穁䑁䅍睎ㅁ䑁䅁䅍睁䑁䅁䅍䅁䅁杷允䅁䅁䅑䅁䑁䅁䅷䅁䭁䅁䈰䅁䭁䅁䅑䅁䭁䡁䔸䅁䉁䅁䅁允䅁䅁䅕䅁䅁偁穃歏䵅䅉䅅䅁䕁䅁䅁睁䵁䅁䅁权⽁䅁䅁权䕁䅁䅁权瑂䅂䅁允䅁䅁䅅䅁䙁䅁䅁䅁䅁稰䉎䍄䉁䅁䅁䅂䅁䅁䅍䅄䅁䅁䅯睭䅁䅁䅯充䅁䅁䅯入䅑䅁䅅䅁䉁䅁䅁杄啁䅁䅁免㕁䑁䅉兎穁䑁䅁䅍睁䑁䅁䅁䵁䅉䅅䅁䕁䅁䅁睁䵁䅁䅁权䝃䅁䅁权剁䅁䅁权⽂䅂䅁允䅁䅁䅅䅁佁䉁䅙䅁硁䑁䅉杍穁䑁䅁䅍睁䑁䅁䅍睁䅁䅁䍄䉁䅁䅁䅂䅁䅁䅍䅄䅁䅁䅯䅐䅅䅁䅯䅂䅁䅁䅯杋䅷䅁䅅䅁䉁䅁䅁兂䅁䅁䅁䩃琴兑杷允䅁䅁䅑䅁䑁䅁䅷䅁䭁䑁䅯䅁䭁䅁䅑䅁䭁䡁䕉䅁䉁䅁䅁允䅁䅁䅕䅁䅁䩁坉啉䵅䅉䅅䅁䕁䅁䅁睁䵁䅁䅁权䭄䅁䅁权䕁䅁䅁权㍂䅂䅁允䅁䅁䅅䅁䙁䅁䅁䅁奁呇䉂䍄䉁䅁䅁䅂䅁䅁䅍䅄䅁䅁䅯杤䅅䅁䅯䅂䅁䅁䅯䅣䅑䅁䅅䅁䉁䅁䅁兂䅁䅁䅁橱ㅚ兑杷允䅁䅁䅑䅁䑁䅁䅷䅁䭁䩁䉳䅁䭁䅁䅑䅁䭁䝁䔰䅁䉁䅁䅁允䅁䅁䅕䅁䅁䵁㉔げ䵅䅉䅅䅁䕁䅁䅁睁䵁䅁䅁权䱄䅁䅁权䕁䅁䅁权療䅂䅁允䅁䅁䅅䅁䙁䅁䅁䅁煁䙹䉸䍄䉁䅁䅁䅂䅁䅁䅍䅄䅁䅁䅯兴䅁䅁䅯充䅁䅁䅯䅤䅑䅁䅅䅁䉁䅁䅁杄啁䅁䅁免㕁䑁䅑兏睁䑁䅁䅍睁䑁䅁䅁䵁䅉䅅䅁䕁䅁䅁睁䵁䅁䅁权潄䅁䅁权䕁䅁䅁权祂䅂䅁允䅁䅁䅅䅁䙁䅁䅁䅁桁䝆䉴䍄䉁䅁䅁䅂䅁䅁䅍䅄䅁䅁䅯䄶䅅䅁䅯䅂䅁䅁䅯兣䅑䅁䅅䅁䉁䅁䅁兂䅁䅁䅁䅔湍兑杷允䅁䅁䅑䅁䑁䅁䅷䅁䭁䱁䉫䅁䭁䅁䅑䅁䭁䡁䕁䅁䉁䅁䅁允䅁䅁䅕䅁䅁䵁楂䕂䵅䅉䅅䅁䕁䅁䅁睁䵁䅁䅁权求䅁䅁权剁䅁䅁权ㅂ䅂䅁允䅁䅁䅅䅁佁䉁䅑䅁硁䑁䅙杍硁䑁䅣杍睁䑁䅁䅍䅁䅁杷允䅁䅁䅑䅁䑁䅁䅷䅁䭁䝁䉍䅁䭁䅁䅑䅁䭁䡁䕯䅁䉁䅁䅁允䅁䅁䅕䅁䅁䙁䙩䕏䵅䅉䅅䅁䕁䅁䅁睁䵁䅁䅁权䙂䅁䅁权䕁䅁䅁权㙂䅂䅁允䅁䅁䅅䅁䙁䅁䅁䅁療䩱䉖䍄䉁䅁䅁䅂䅁䅁䅍䅄䅁䅁䅯兹䅅䅁䅯䅂䅁䅁䅯䅤䅑䅁䅅䅁䉁䅁䅁兂䅁䅁䅁䡶扳兑杷允䅁䅁䅑䅁䑁䅁䅷䅁䭁䥁䅯䅁䭁䅁䅑䅁䭁䡁䕯䅁䉁䅁䅁允䅁䅁䅕䅁䅁䥁䕃歔䵅䅉䅅䅁䕁䅁䅁睁䵁䅁䅁权塃䅁䅁权剁䅁䅁权䅃䅂䅁允䅁䅁䅅䅁佁䉁䅑䅁硁䑁䅧䅍ぁ䑁䅫䅎睁䑁䅁䅍䅁䅁杷允䅁䅁䅑䅁䑁䅁䅷䅁䭁䝁䉯䅁䭁䅁䅑䅁䭁䡁䕷䅁䉁䅁䅁允䅁䅁䅕䅁䅁䙁丫す䵅䅉䅅䅁䕁䅁䅁睁䵁䅁䅁权橂允䅁权䕁䅁䅁权䑃䅂䅁允䅁䅁䅅䅁䙁䅁䅁䅁㑁橵䉤䍄䉁䅁䅁䅂䅁䅁䅍䅄䅁䅁䅯杮䅅䅁䅯䅂䅁䅁䅯䅥䅑䅁䅅䅁䉁䅁䅁兂䅁䅁䅁䑃煍兑杷允䅁䅁䅑䅁䑁䅁䅷䅁䭁䑁䉯䅁䭁䅁䅑䅁䭁䡁䕯䅁䉁䅁䅁允䅁䅁䅕䅁䅁䕁楃䕋䵅䅉䅅䅁䕁䅁䅁睁䵁䅁䅁权晃允䅁权䕁䅁䅁权㑂䅂䅁允䅁䅁䅅䅁䙁䅁䅁䅁十噫䉆䍄䉁䅁䅁䅂䅁䅁䅍䅄䅁䅁䅯睥䅅䅁䅯䅂䅁䅁䅯睧䅑䅁䅅䅁䉁䅁䅁兂䅁䅁䅁䝥剅兑杷允䅁䅁䅑䅁䑁䅁䅷䅁䭁䝁䉁䅁䭁䅁䅑䅁䭁䡁䕷䅁䉁䅁䅁允䅁䅁䅕䅁䅁佁䈴啚䵅䅉䅅䅁䕁䅁䅁睁䵁䅁䅁权䑃允䅁权䕁䅁䅁权睂䅂䅁允䅁䅁䅅䅁䙁䅁䅁䅁卂䙰䉎䍄䉁䅁䅁䅂䅁䅁䅍䅄䅁䅁䅯睙䅅䅁䅯䅂䅁䅁䅯杦䅑䅁䅅䅁䉁䅁䅁兂䅁䅁䅁䕁㥷兑杷允䅁䅁䅑䅁䑁䅁䅷䅁䭁䙁䉫䅁䭁䉁䅅䅁䭁䡁䕧䅁䉁䅁䅁允䅁䅁䄴䅆䅁䑁䅉兎㑁䑁䅍䅍睁䑁䅁䅍睁䅁䅁䍄䉁䅁䅁䅂䅁䅁䅍䅄䅁䅁䅯睙䅅䅁䅯䅂䅁䅁䅯杣䅑䅁䅅䅁䉁䅁䅁兂䅁䅁䅁䉵䍸兑杷允䅁䅁䅑䅁䑁䅁䅷䅁䭁䥁䅁䅁䭁䅁䅑䅁䭁䡁䕑䅁䉁䅁䅁允䅁䅁䅕䅁䅁䉁婶啒䵅䅉䅅䅁䕁䅁䅁睁䵁䅁䅁权橂允䅁权䕁䅁䅁权㕂䅂䅁允䅁䅁䅅䅁䙁䅁䅁䅁䥂橕䉰䍄䉁䅁䅁䅂䅁䅁䅍䅄䅁䅁䅯睙䅅䅁䅯䅂䅁䅁䅯䅤䅑䅁䅅䅁䉁䅁䅁兂䅁䅁䅁䴸㍕兑杷允䅁䅁䅑䅁䑁䅁䅷䅁䭁佁䅍䅁䭁䅁䅑䅁䭁䝁䔰䅁䉁䅁䅁允䅁䅁䅕䅁䅁偁昸す䵅䅉䅅䅁䕁䅁䅁睁䵁䅁䅁权牂允䅁权䕁䅁䅁权㙂䅂䅁允䅁䅁䅅䅁䙁䅁䅁䅁潄䑷䈹䍄䉁䅁䅁䅂䅁䅁䅍䅄䅁䅁䅯朳䅅䅁䅯䅂䅁䅁䅯兣䅑䅁䅅䅁䉁䅁䅁兂䅁䅁䅁䤹慙兑杷允䅁䅁䅑䅁䑁䅁䅷䅁䭁䙁䄴䅁䭁䅁䅑䅁䭁䝁䔰䅁䉁䅁䅁允䅁䅁䅕䅁䅁偁㉃䕍䵅䅉䅅䅁䕁䅁䅁睁䵁䅁䅁权㝄䅁䅁权䕁䅁䅁权療䅂䅁允䅁䅁䅅䅁䙁䅁䅁䅁䵃げ䉎䍄䉁䅁䅁䅂䅁䅁䅍䅄䅁䅁䅯睙䅅䅁䅯䅂䅁䅁䅯杧䅑䅁䅅䅁䉁䅁䅁兂䅁䅁䅁䡅㜸兑杷允䅁䅁䅑䅁䑁䅁䅷䅁䭁䕁䄸䅁䭁䅁䅑䅁䭁䥁䕍䅁䉁䅁䅁允䅁䅁䅕䅁䅁䭁㉗啒䵅䅉䅅䅁䕁䅁䅁睁䵁䅁䅁权捃䅁䅁权剁䅁䅁权䅃䅂䅁允䅁䅁䅅䅁佁䉁䅑䅁ぁ䑁䅫睍㉁䑁䅣䅍祁䑁䅫兎䅁䅁杷允䅁䅁䅑䅁䑁䅁䅷䅁䭁䵁䅣䅁䭁䅁䅑䅁䭁䥁䕅䅁䉁䅁䅁允䅁䅁䅕䅁䅁䥁牸歇䵅䅉䅅䅁䕁䅁䅁睁䵁䅁䅁权橂允䅁权䕁䅁䅁权㡂䅂䅁允䅁䅁䅅䅁䙁䅁䅁䅁䥃䑄䉚䍄䉁䅁䅁䅂䅁䅁䅍䅄䅁䅁䅯䅺䅁䅁䅯充䅁䅁䅯兣䅑䅁䅅䅁䉁䅁䅁杄坁䅁䅁杍硁䑁䅉免㕁䑁䅉兏睁䑁䅁䅍䅁䅁杷允䅁䅁䅑䅁䑁䅁䅷䅁䭁䝁䉍䅁䭁䅁䅑䅁䭁䡁䕍䅁䉁䅁䅁允䅁䅁䅕䅁䅁偁煨ぐ䵅䅉䅅䅁䕁䅁䅁睁䵁䅁䅁权啁䅁䅁权剁䅁䅁权㙂䅂䅁允䅁䅁䅅䅁佁䉁䅑䅁祁䑁䅙䅏睁䑁䅁䅍睁䑁䅁䅍䅁䅁杷允䅁䅁䅑䅁䑁䅁䅷䅁䭁䡁䄸䅁䭁䅁䅑䅁䭁䥁䕉䅁䉁䅁䅁允䅁䅁䅕䅁䅁偁㤶啕䵅䅉䅅䅁䕁䅁䅁睁䵁䅁䅁权敁䅁䅁权䕁䅁䅁权瑂䅂䅁允䅁䅁䅅䅁䙁䅁䅁䅁歄汙䉎䍄䉁䅁䅁䅂䅁䅁䅍䅄䅁䅁䅯睈䅁䅁䅯䅂䅁䅁䅯兢䅑䅁䅅䅁䉁䅁䅁兂䅁䅁䅁䕉煁兑杷允䅁䅁䅑䅁䑁䅁䅷䅁䭁䝁䉁䅁䭁䅁䅑䅁䭁䡁䔰䅁䉁䅁䅁允䅁䅁䅕䅁䅁䩁愫歚䵅䅉䅅䅁䕁䅁䅁睁䵁䅁䅁权敁䅁䅁权䕁䅁䅁权㙂䅂䅁允䅁䅁䅅䅁䙁䅁䅁䅁啂䙧䉊䍄䉁䅁䅁䅂䅁䅁䅍䅄䅁䅁䅯䄶䅅䅁䅯充䅁䅁䅯內䅑䅁䅅䅁䉁䅁䅁杄啁䅁䅁䅎㕁䑁䅉䅍ぁ䑁䅅䅍睁䑁䅁䅁䵁䅉䅅䅁䕁䅁䅁睁䵁䅁䅁权晁䅁䅁权䕁䅁䅁权䙃䅂䅁允䅁䅁䅅䅁䙁䅁䅁䅁䅃礵䉰䍄䉁䅁䅁䅂䅁䅁䅍䅄䅁䅁䅯杘䅅䅁䅯充䅁䅁䅯杣䅑䅁䅅䅁䉁䅁䅁杄十䅁䅁睎㉁䑁䅁䅍睁䑁䅁䅍睁䅁䅁䍄䉁䅁䅁䅂䅁䅁䅍䅄䅁䅁䅯党䅅䅁䅯䅂䅁䅁䅯䅥䅑䅁䅅䅁䉁䅁䅁兂䅁䅁䅁照剨兑杷允䅁䅁䅑䅁䑁䅁䅷䅁䭁䉁䄸䅁䭁䅁䅑䅁䭁䡁䔰䅁䉁䅁䅁允䅁䅁䅕䅁䅁䝁䙧䕋䵅䅉䅅䅁䕁䅁䅁睁䵁䅁䅁权䡁允䅁权䕁䅁䅁权瑂䅂䅁允䅁䅁䅅䅁䙁䅁䅁䅁䅂穧䉬䍄䉁䅁䅁䅂䅁䅁䅍䅄䅁䅁䅯兺䅁䅁䅯䅂䅁䅁䅯䅥䅑䅁䅅䅁䉁䅁䅁兂䅁䅁䅁啕䰵兑杷允䅁䅁䅑䅁䑁䅁䅷䅁䭁䉁䄸䅁䭁䅁䅑䅁䭁䡁䕧䅁䉁䅁䅁允䅁䅁䅯睒䅁䅁杷允䅁䅁䅑䅁䑁䅁䅷䅁䭁䭁䅑䅁䭁䅁䅑䅁䭁䡁䕍䅁䉁䅁䅁允䅁䅁䅕䅁䅁䕁偪歓䵅䅉䅅䅁䕁䅁䅁睁䵁䅁䅁权敁䅁䅁权䕁䅁䅁权ㅂ䅂䅁允䅁䅁䅅䅁䙁䅁䅁䅁煁ㅨ䉊䍄䉁䅁䅁䅂䅁䅁䅍䅄䅁䅁䅯具䅑䅁䅯充䅁䅁䅯䅦䅑䅁䅅䅁䉁䅁䅁杄啁䅁䅁免ㅁ䑁䅧兏ぁ䑁䅁䅍睁䑁䅁䅁䵁䅉䅅䅁䕁䅁䅁睁䵁䅁䅁权晁䅁䅁权䕁䅁䅁权ㅂ䅂䅁允䅁䅁䅅䅁䙁䅁䅁䅁啃䍴䉨䍄䉁䅁䅁䅂䅁䅁䅍䅄䅁䅁䅯杈䅁䅁䅯䅂䅁䅁䅯䅤䅑䅁䅅䅁䉁䅁䅁兂䅁䅁䅁湩刱兑杷允䅁䅁䅑䅁䑁䅁䅷䅁䭁䉁䄴䅁䭁䅁䅑䅁䭁䥁䕉䅁䉁䅁䅁允䅁䅁䅕䅁䅁偁摯䕕䵅䅉䅅䅁䕁䅁䅁睁䵁䅁䅁权晁䅁䅁权䕁䅁䅁权䍃䅂䅁允䅁䅁䅅䅁䙁䅁䅁䅁䕁祮䉂䍄䉁䅁䅁䅂䅁䅁䅍䅄䅁䅁䅯儲䅅䅁䅯䅂䅁䅁䅯兢䅑䅁䅅䅁䉁䅁䅁兂䅁䅁䅁䉇䉎兑杷允䅁䅁䅑䅁䑁䅁䅷䅁䭁䭁䅙䅁䭁䅁䅑䅁䭁䡁䕁䅁䉁䅁䅁允䅁䅁䅕䅁䅁乁朷さ䵅䅉䅅䅁䕁䅁䅁睁䵁䅁䅁权敁䅁䅁权䕁䅁䅁权䕃䅂䅁允䅁䅁䅅䅁䙁䅁䅁䅁奃ㅖ䉂䍄䉁䅁䅁䅂䅁䅁䅍䅄䅁䅁䅯䅃䅅䅁䅯䅂䅁䅁䅯兦䅑䅁䅅䅁䉁䅁䅁兂䅁䅁䅁浦欱兑杷允䅁䅁䅑䅁䑁䅁䅷䅁䭁䭁䉯䅁䭁䅁䅑䅁䭁䡁䕙䅁䉁䅁䅁允䅁䅁䅯睒䅁䅁杷允䅁䅁䅑䅁䑁䅁䅷䅁䭁䭁䉷䅁䭁䅁䅑䅁䭁䡁䕑䅁䉁䅁䅁允䅁䅁䅕䅁䅁䍁浩䕏䵅䅉䅅䅁䕁䅁䅁睁䵁䅁䅁权癃允䅁权䕁䅁䅁权煁䅄䅁允䅁䅁䅅䅁䙁䅁䅁䥁浄䡥䉆䍄䉁䅁䅁䅂䅁䅁䅍䅄䅁䅁䅯党䅁䅁䅯充䅁䅁䅯杧䅑䅁䅅䅁䉁䅁䅁杄啁䅁䅁免ㅁ䑁䅣睎ぁ䑁䅁䅍睁䑁䅁䅁䵁䅉䅅䅁䕁䅁䅁睁䵁䅁䅁权䉃䅁䅁权䕁䅁䅁权䑃䅂䅁允䅁䅁䅅䅁䙁䅁䅁䥁䥁啔䉎䍄䉁䅁䅁䅂䅁䅁䅍䅄䅁䅁䅯朹䅯䅁䅯䅂䅁䅁䅯內䅑䅁䅅䅁䉁䅁䅁兂䅁䅁䅃眸䐱兑杷允䅁䅁䅑䅁䑁䅁䅷䅁䭁䍁䅫䅁䭁䅁䅑䅁䭁䥁䕑䅁䉁䅁䅁允䅁䅁䅕䅁䅁佁㡃歑䵅䅉䅅䅁䕁䅁䅁睁䵁䅁䅁权㉄权䅁权䕁䅁䅁权㝂䅂䅁允䅁䅁䅅䅁䙁䅁䅁䅁䱂橥䉴䍄䉁䅁䅁䅂䅁䅁䅍䅄䅁䅁䅯兯䅁䅁䅯充䅁䅁䅯杤䅑䅁䅅䅁䉁䅁䅁杄啁䅁䅁兏祁䑁䅕䅍睁䑁䅁䅍睁䑁䅁䅁䵁䅉䅅䅁䕁䅁䅁睁䵁䅁䅁权㉄权䅁权䕁䅁䅁权穂䅂䅁允䅁䅁䅅䅁䙁䅁䅁䅁㑁杩䉂䍄䉁䅁䅁䅂䅁䅁䅍䅄䅁䅁䅯杳䅅䅁䅯䅂䅁䅁䅯兤䅑䅁䅅䅁䉁䅁䅁兂䅁䅁䅁愵剒兑杷允䅁䅁䅑䅁䑁䅁䅷䅁䭁䅁䄸䅁䭁䅁䅑䅁䭁䡁䕁䅁䉁䅁䅁允䅁䅁䅕䅁䅁䝁畔こ䵅䅉䅅䅁䕁䅁䅁睁䵁䅁䅁权浂䅁䅁权剁䅁䅁权ㅂ䅂䅁允䅁䅁䅅䅁佁䉁䅙䅁祁䑁䅙李硁䑁䅍䅍睁䑁䅁䅍睁䅁䅁䍄䉁䅁䅁䅂䅁䅁䅍䅄䅁䅁䅯睤䅁䅁䅯充䅁䅁䅯睤䅑䅁䅅䅁䉁䅁䅁杄啁䅁䅁睎㉁䑁䅑䅍睁䑁䅁䅍睁䑁䅁䅁䵁䅉䅅䅁䕁䅁䅁睁䵁䅁䅁权ぃ䅁䅁权䕁䅁䅁权療䅂䅁允䅁䅁䅅䅁䙁䅁䅁䅁⽄樹䉆䍄䉁䅁䅁䅂䅁䅁䅍䅄䅁䅁䅯睳䅁䅁䅯䅂䅁䅁䅯杣䅑䅁䅅䅁䉁䅁䅁兂䅁䅁䅁䄹ㅁ兑杷允䅁䅁䅑䅁䑁䅁䅷䅁䭁䉁䅉䅁䭁䉁䅅䅁䭁䡁䕫䅁䉁䅁䅁允䅁䅁䄴䅆䅁䑁䅅免㑁䑁䅍䅍睁䑁䅁䅍睁䅁䅁䍄䉁䅁䅁䅂䅁䅁䅍䅄䅁䅁䅯眰䅁䅁䅯䅂䅁䅁䅯督䅑䅁䅅䅁䉁䅁䅁兂䅁䅁䅁瑙佒兑杷允䅁䅁䅑䅁䑁䅁䅷䅁䭁䝁䉕䅁䭁䅁䅑䅁䭁䡁䕁䅁䉁䅁䅁允䅁䅁䅕䅁䅁䕁印さ䵅䅉䅅䅁䕁䅁䅁睁䵁䅁䅁权睄允䅁权䕁䅁䅁权䅃䅂䅁允䅁䅁䅅䅁䙁䅁䅁䅁兂啌䉬䍄䉁䅁䅁䅂䅁䅁䅍䅄䅁䅁䅯兑䅅䅁䅯䅂䅁䅁䅯睧䅑䅁䅅䅁䉁䅁䅁兂䅁䅁䅁㙔猱兑杷允䅁䅁䅑䅁䑁䅁䅷䅁䭁䕁䉳䅁䭁䅁䅑䅁䭁䥁䕉䅁䉁䅁䅁允䅁䅁䅯睒䅁䅁杷允䅁䅁䅑䅁䑁䅁䅷䅁䭁䩁䉧䅁䭁䅁䅑䅁䭁䝁䔸䅁䉁䅁䅁允䅁䅁䅕䅁䅁䥁扩け䵅䅉䅅䅁䕁䅁䅁睁䵁䅁䅁权潄䅁䅁权剁䅁䅁权㑂䅂䅁允䅁䅁䅅䅁佁䉁䅑䅁㕁䑁䅅兎㕁䑁䅁䅍睁䑁䅁䅍䅁䅁杷允䅁䅁䅑䅁䑁䅁䅷䅁䭁䥁䉫䅁䭁䅁䅑䅁䭁䡁䕳䅁䉁䅁䅁允䅁䅁䅕䅁䅁䩁䑯ざ䵅䅉䅅䅁䕁䅁䅁睁䵁䅁䅁权求允䅁权䕁䅁䅁权ㅂ䅂䅁允䅁䅁䅅䅁䙁䅁䅁䅁坃氯䉂䍄䉁䅁䅁䅂䅁䅁䅍䅄䅁䅁䅯䅴䅅䅁䅯䅂䅁䅁䅯䅨䅑䅁䅅䅁䉁䅁䅁兂䅁䅁䅁䭡呯兑杷允䅁䅁䅑䅁䑁䅁䅷䅁䭁䙁䉑䅁䭁䅁䅑䅁䭁䥁䕁䅁䉁䅁䅁允䅁䅁䅕䅁䅁乁䡒啑䵅䅉䅅䅁䕁䅁䅁睁䵁䅁䅁权允䅂䅁权剁䅁䅁权ㅂ䅂䅁允䅁䅁䅅䅁䭁䝁䍣䅁䵁䅉䅅䅁䕁䅁䅁睁䵁䅁䅁权杂䅁䅁权䕁䅁䅁权睂䅂䅁允䅁䅁䅅䅁䙁䅁䅁䅁㙄卑䉸䍄䉁䅁䅁䅂䅁䅁䅍䅄䅁䅁䅯杘䅅䅁䅯䅂䅁䅁䅯杤䅑䅁䅅䅁䉁䅁䅁兂䅁䅁䅁䰰桑兑杷允䅁䅁䅑䅁䑁䅁䅷䅁䭁䝁䉕䅁䭁䅁䅑䅁䭁䡁䔴䅁䉁䅁䅁允䅁䅁䅕䅁䅁佁慧啕䵅䅉䅅䅁䕁䅁䅁睁䵁䅁䅁权求允䅁权䕁䅁䅁权祂䅂䅁允䅁䅁䅅䅁䙁䅁䅁䅁浄ㅸ䉂䍄䉁䅁䅁䅂䅁䅁䅍䅄䅁䅁䅯儳䅅䅁䅯䅂䅁䅁䅯䅦䅑䅁䅅䅁䉁䅁䅁兂䅁䅁䅁乮㙯兑杷允䅁䅁䅑䅁䑁䅁䅷䅁䭁䱁䈴䅁䭁䅁䅑䅁䭁䝁䔸䅁䉁䅁䅁允䅁䅁䅕䅁䅁䡁煓䕓䵅䅉䅅䅁䕁䅁䅁睁䵁䅁䅁权晁允䅁权剁䅁䅁权煁䅄䅁允䅁䅁䅅䅁佁䉁䅑䅁祁䑁䅧兎睁䑁䅁䅍睁䑁䅁䅍䅁䅁杷允䅁䅁䅑䅁䑁䅁䅷䅁䭁乁䈸䅁䭁䅁䅑䅁䭁䡁䔸䅁䉁䅁䅁允䅁䅁䅕䅁䅁䕁䑑䕓䵅䅉䅅䅁䕁䅁䅁睁䵁䅁䅁权䑂允䅁权剁䅁䅁权䉃䅂䅁允䅁䅁䅅䅁佁䉁䅑䅁㑁䑁䅅免睁䑁䅁䅍睁䑁䅁䅍䅁䅁杷允䅁䅁䅑䅁䑁䅁䅷䅁䭁䕁䈰䅁䭁䅁䅑䅁䭁䡁䕣䅁䉁䅁䅁允䅁䅁䅕橲晭䵧䴱け䵅䅉䅅䅁䕁䅁䅁睁䵁䅁䅁权求允䅁权䕁䅁䅁权䉃䅂䅁允䅁䅁䅅䅁䙁䅁䅁䅁佄ㅹ䉂䍄䉁䅁䅁䅂䅁䅁䅍䅄䅁䅁䅯党䅅䅁䅯䅂䅁䅁䅯入䅑䅁䅅䅁䉁䅁䅁兂䅁䅁䅁乪党兑杷允䅁䅁䅑䅁䑁䅁䅷䅁䭁佁䈸䅁䭁䅁䅑䅁䭁䡁䔴䅁䉁䅁䅁允䅁䅁䅕䅁䅁䍁坧ぎ䵅䅉䅅䅁䕁䅁䅁睁䵁䅁䅁权卄䅁䅁权䕁䅁䅁权䉃䅂䅁允䅁䅁䅅䅁䙁䅁䅁䅁䥁噆䈹䍄䉁䅁䅁䅂䅁䅁䅍䅄䅁䅁䅯儯䅁䅁䅯䅂䅁䅁䅯杣䅑䅁䅅䅁䉁䅁䅁兂䅁䅁䅁䩅欴兑杷允䅁䅁䅑䅁䑁䅁䅷䅁䭁䝁䉕䅁䭁䅁䅑䅁䭁䡁䕙䅁䉁䅁䅁允䅁䅁䅕䅁䅁䭁⭨䕕䵅䅉䅅䅁䕁䅁䅁睁䵁䅁䅁权㕂允䅁权䕁䅁䅁权祂䅂䅁允䅁䅁䅅䅁䙁䅁䅁䅁⭃䕂䉰䍄䉁䅁䅁䅂䅁䅁䅍䅄䅁䅁䅯杲䅁䅁䅯䅂䅁䅁䅯兦䅑䅁䅅䅁䉁䅁䅁兂䅁䅁䅁潱牅兑杷允䅁䅁䅑䅁䑁䅁䅷䅁䭁䍁䅕䅁䭁䅁䅑䅁䭁䡁䔸䅁䉁䅁䅁允䅁䅁䅕䅁䅁䵁ㅃく䵅䅉䅅䅁䕁䅁䅁睁䵁䅁䅁权畁䅁䅁权剁䅁䅁权㡂䅂䅁允䅁䅁䅅䅁佁䉁䅑䅁祁䑁䅉兎㕁䑁䅑杍硁䑁䅣杍䅁䅁杷允䅁䅁䅑䅁䑁䅁䅷䅁䭁䍁䉁䅁䭁䉁䅅䅁䭁䥁䕑䅁䉁䅁䅁允䅁䅁䄴䅆䅁䑁䅅李㕁䑁䅍䅍睁䑁䅁䅍睁䅁䅁䍄䉁䅁䅁䅂䅁䅁䅍䅄䅁䅁䅯杚䅅䅁䅯䅂䅁䅁䅯杋䅷䅁䅅䅁䉁䅁䅁兂䅁䅁䅃奯㡂兑杷允䅁䅁䅑䅁䑁䅁䅷䅁䭁䵁䉣䅁䭁䉁䅅䅁䭁䡁䕁䅁䉁䅁䅁允䅁䅁䄴䅆䅁䑁䅅杍㉁䑁䅫䅍睁䑁䅁䅍睁䅁䅁䍄䉁䅁䅁䅂䅁䅁䅍䅄䅁䅁䅯杦䅅䅁䅯䅂䅁䅁䅯全䅑䅁䅅䅁䉁䅁䅁兂䅁䅁䅁㌲ㅫ兑杷允䅁䅁䅑䅁䑁䅁䅷䅁䭁䵁䉣䅁䭁䅁䅑䅁䭁䥁䕁䅁䉁䅁䅁允䅁䅁䅕䅁䅁䝑呍啗䵅䅉䅅䅁䕁䅁䅁睁䵁䅁䅁权䅃䅁䅁权䕁䅁䅁权睂䅂䅁允䅁䅁䅅䅁䙁䅁䅁䅁捂あ䉚䍄䉁䅁䅁䅂䅁䅁䅍䅄䅁䅁䅯杚䅅䅁䅯䅂䅁䅁䅯来䅑䅁䅅䅁䉁䅁䅁兂䅁䅁䅁䙄㡂兑杷允䅁䅁䅑䅁䑁䅁䅷䅁䭁䥁䅫䅁䭁䅁䅑䅁䭁䥁䕁䅁䉁䅁䅁允䅁䅁䅕䅁䅁䉁䉨歏䵅䅉䅅䅁䕁䅁䅁睁䵁䅁䅁权湂允䅁权䕁䅁䅁权㙂䅂䅁允䅁䅁䅅䅁䙁䅁䅁䅁流㌲䉊䍄䉁䅁䅁䅂䅁䅁䅍䅄䅁䅁䅯眴䅅䅁䅯充䅁䅁䅯入䅑䅁䅅䅁䉁䅁䅁杄坁䅁䅁䅎硁䑁䅑䅎睁䑁䅁䅍睁䑁䅁䅍䅁䅁杷允䅁䅁䅑䅁䑁䅁䅷䅁䭁䕁䅙䅁䭁䅁䅑䅁䭁䡁䕙䅁䉁䅁䅁允䅁䅁䅕䅁䅁䵁允啍䵅䅉䅅䅁䕁䅁䅁睁䵁䅁䅁权浂允䅁权䕁䅁䅁权㥂䅂䅁允䅁䅁䅅䅁䙁䅁䅁䥁䡄䡕䉸䍄䉁䅁䅁䅂䅁䅁䅍䅄䅁䅁䅯儰䅅䅁䅯䅂䅁䅁䅯入䅑䅁䅅䅁䉁䅁䅁兂䅁䅁䅁䑌潬兑杷允䅁䅁䅑䅁䑁䅁䅷䅁䭁䕁䄸䅁䭁䅁䅑䅁䭁䝁䔰䅁䉁䅁䅁允䅁䅁䅕䅁䅁䉧獄䕒䵅䅉䅅䅁䕁䅁䅁睁䵁䅁䅁权䙃䅁䅁权䕁䅁䅁权⭂䅂䅁允䅁䅁䅅䅁䙁䅁䅁䅁睄䝢䉆䍄䉁䅁䅁䅂䅁䅁䅍䅄䅁䅁䅯䄷䅅䅁䅯䅂䅁䅁䅯䅣䅑䅁䅅䅁䉁䅁䅁兂䅁䅁䅁㙥ㅧ兑杷允䅁䅁䅑䅁䑁䅁䅷䅁䭁䝁䉙䅁䭁䅁䅑䅁䭁䡁䕕䅁䉁䅁䅁允䅁䅁䅕䅁䅁䙧㍰䕦䵅䅉䅅䅁䕁䅁䅁睁䵁䅁䅁权湂允䅁权䕁䅁䅁权ㅂ䅂䅁允䅁䅁䅅䅁䙁䅁䅁䥁杁㍫䉊䍄䉁䅁䅁䅂䅁䅁䅍䅄䅁䅁䅯杚䅅䅁䅯䅂䅁䅁䅯杦䅑䅁䅅䅁䉁䅁䅁兂䅁䅁䅁䭉㡂兑杷允䅁䅁䅑䅁䑁䅁䅷䅁䭁䝁䉣䅁䭁䅁䅑䅁䭁䡁䔴䅁䉁䅁䅁允䅁䅁䅕䅁䅁乧䩄正䵅䅉䅅䅁䕁䅁䅁睁䵁䅁䅁权䭃䅁䅁权䕁䅁䅁权㝂䅂䅁允䅁䅁䅅䅁䭁䕁䅣䅁䵁䅉䅅䅁䕁䅁䅁睁䵁䅁䅁权浂允䅁权䕁䅁䅁权䅃䅂䅁允䅁䅁䅅䅁䙁䅁䅁䥁偃塬䉬䍄䉁䅁䅁䅂䅁䅁䅍䅄䅁䅁䅯䅄䅅䅁䅯䅂䅁䅁䅯䅦䅑䅁䅅䅁䉁䅁䅁兂䅁䅁䅁䝗㥣兑杷允䅁䅁䅑䅁䑁䅁䅷䅁䭁䙁䄰䅁䭁䅁䅑䅁䭁䝁䔸䅁䉁䅁䅁允䅁䅁䅕䅁䅁䵁印啒䵅䅉䅅䅁䕁䅁䅁睁䵁䅁䅁权䍃允䅁权剁䅁䅁权㝂䅂䅁允䅁䅁䅅䅁佁䉁䅉䅁㍁䑁䅁䅎㍁䑁䅑䅍睁䑁䅁䅁䵁䅉䅅䅁䕁䅁䅁睁䵁䅁䅁权㍂允䅁权䕁䅁䅁权⭂䅂䅁允䅁䅁䅅䅁䙁䅁䅁䅁䭄〲䉎䍄䉁䅁䅁䅂䅁䅁䅍䅄䅁䅁䅯兪䅅䅁䅯䅂䅁䅁䅯內䅑䅁䅅䅁䉁䅁䅁兂䅁䅁䅁䭦䩴兑杷允䅁䅁䅑䅁䑁䅁䅷䅁䭁䙁䄰䅁䭁䅁䅑䅁䭁䥁䕕䅁䉁䅁䅁允䅁䅁䅕䅁䅁佁湁歒䵅䅉䅅䅁䕁䅁䅁睁䵁䅁䅁权睁䅁䅁权䕁䅁䅁权㍂䅂䅁允䅁䅁䅅䅁䙁䅁䅁䅁㑃椳䉎䍄䉁䅁䅁䅂䅁䅁䅍䅄䅁䅁䅯兘䅁䅁䅯䅂䅁䅁䅯䅤䅑䅁䅅䅁䉁䅁䅁兂䅁䅁䅁畬䕚兑杷允䅁䅁䅑䅁䑁䅁䅷䅁䭁䝁䅣䅁䭁䅁䅑䅁䭁䝁䔸䅁䉁䅁䅁允䅁䅁䅕䅁䅁䕁灙さ䵅䅉䅅䅁䕁䅁䅁睁䵁䅁䅁权牂允䅁权剁䅁䅁权㕂䅂䅁允䅁䅁䅅䅁䭁䕁䅣䅁䵁䅉䅅䅁䕁䅁䅁睁䵁䅁䅁权摂䅁䅁权䕁䅁䅁权㉂䅂䅁允䅁䅁䅅䅁䙁䅁䅁䅁䅁欲䉚䍄䉁䅁䅁䅂䅁䅁䅍䅄䅁䅁䅯兘䅁䅁䅯䅂䅁䅁䅯睤䅑䅁䅅䅁䉁䅁䅁兂䅁䅁䅁湏䕂兑杷允䅁䅁䅑䅁䑁䅁䅷䅁䭁䕁䅫䅁䭁䅁䅑䅁䭁䡁䕳䅁䉁䅁䅁允䅁䅁䅕䅁䅁䵁䵨啐䵅䅉䅅䅁䕁䅁䅁睁䵁䅁䅁权㥄䅁䅁权䕁䅁䅁权穂䅂䅁允䅁䅁䅅䅁䙁䅁䅁䅁奂楢䉊䍄䉁䅁䅁䅂䅁䅁䅍䅄䅁䅁䅯兘䅁䅁䅯䅂䅁䅁䅯督䅑䅁䅅䅁䉁䅁䅁兂䅁䅁䅁煔䕤兑杷允䅁䅁䅑䅁䑁䅁䅷䅁䭁䱁䅳䅁䭁䉁䅅䅁䭁䡁䕍䅁䉁䅁䅁允䅁䅁䄴䅆䅁䑁䅅免ㅁ䑁䅕䅍睁䑁䅁䅍睁䅁䅁䍄䉁䅁䅁䅂䅁䅁䅍䅄䅁䅁䅯睆䅅䅁䅯䅂䅁䅁䅯兣䅑䅁䅅䅁䉁䅁䅁兂䅁䅁䅁䩖畷兑杷允䅁䅁䅑䅁䑁䅁䅷䅁䭁䅁䉅䅁䭁䅁䅑䅁䭁䝁䔸䅁䉁䅁䅁允䅁䅁䅕䅁䅁䅁㍋啡䵅䅉䅅䅁䕁䅁䅁睁䵁䅁䅁权歄允䅁权䕁䅁䅁权㑂䅂䅁允䅁䅁䅅䅁䙁䅁䅁䅁療樲䉂䍄䉁䅁䅁䅂䅁䅁䅍䅄䅁䅁䅯兮䅅䅁䅯䅂䅁䅁䅯兣䅑䅁䅅䅁䉁䅁䅁权䡂䅁䅁䍄䉁䅁䅁䅂䅁䅁䅍䅄䅁䅁䅯允䅅䅁䅯䅂䅁䅁䅯䅨䅑䅁䅅䅁䉁䅁䅁兂䅁䅁䅁佗摒兑杷允䅁䅁䅑䅁䑁䅁䅷䅁䭁䝁䅅䅁䭁䅁䅑䅁䭁䡁䕙䅁䉁䅁䅁允䅁䅁䅕䅁䅁䵁䡸䕎䵅䅉䅅䅁䕁䅁䅁睁䵁䅁䅁权乃允䅁权䕁䅁䅁权䕃䅂䅁允䅁䅁䅅䅁䙁䅁䅁䅁啂䕷䉨䍄䉁䅁䅁䅂䅁䅁䅍䅄䅁䅁䅯睡䅅䅁䅯䅂䅁䅁䅯睥䅑䅁䅅䅁䉁䅁䅁权䡂䅁䅁䍄䉁䅁䅁䅂䅁䅁䅍䅄䅁䅁䅯睄䅅䅁䅯充䅁䅁䅯兣䅑䅁䅅䅁䉁䅁䅁杄坁䅁䅁免ぁ䑁䅣李㕁䑁䅁䅍睁䑁䅁䅍䅁䅁杷允䅁䅁䅑䅁䑁䅁䅷䅁䭁佁䉣䅁䭁䅁䅑䅁䭁䥁䕑䅁䉁䅁䅁允䅁䅁䅕䅁䅁佧䠵歧䵅䅉䅅䅁䕁䅁䅁睁䵁䅁䅁权歃䅁䅁权䕁䅁䅁权療䅂䅁允䅁䅁䅅䅁䙁䅁䅁䅁睁䕏䈹䍄䉁䅁䅁䅂䅁䅁䅍䅄䅁䅁䅯入䅁䅁䅯充䅁䅁䅯睤䅑䅁䅅䅁䉁䅁䅁杄十䅁䅁䅏㍁䑁䅉杍ぁ䑁䅁䅍睁䅁䅁䍄䉁䅁䅁䅂䅁䅁䅍䅄䅁䅁䅯䅰䅁䅁䅯䅂䅁䅁䅯兣䅑䅁䅅䅁䉁䅁䅁兂䅁䅁䅁䕫䭚兑杷允䅁䅁䅑䅁䑁䅁䅷䅁䭁䕁䅷䅁䭁䅁䅑䅁䭁䡁䕫䅁䉁䅁䅁允䅁䅁䅕䅁䅁䑧ㅹ䕔䵅䅉䅅䅁䕁䅁䅁睁䵁䅁䅁权䥃允䅁权䕁䅁䅁权䑃䅂䅁允䅁䅁䅅䅁䙁䅁䅁䅁療永䉆䍄䉁䅁䅁䅂䅁䅁䅍䅄䅁䅁䅯䅰䅁䅁䅯䅂䅁䅁䅯杦䅑䅁䅅䅁䉁䅁䅁兂䅁䅁䅁䄷䬱兑杷允䅁䅁䅑䅁䑁䅁䅷䅁䭁䭁䅑䅁䭁䅁䅑䅁䭁䡁䕣䅁䉁䅁䅁允䅁䅁䅕䅁䅁䵁瑒啓䵅䅉䅅䅁䕁䅁䅁睁䵁䅁䅁权⭂允䅁权剁䅁䅁权⽂䅂䅁允䅁䅁䅅䅁佁䉁䅑䅁祁䑁䅣䅍㍁䑁䅑䅎ぁ䑁䅁䅏䅁䅁杷允䅁䅁䅑䅁䑁䅁䅷䅁䭁䭁䅑䅁䭁䅁䅑䅁䭁䡁䕷䅁䉁䅁䅁允䅁䅁䅕䅁䅁䝁癄䕒䵅䅉䅅䅁䕁䅁䅁睁䵁䅁䅁权扃䅁䅁权䕁䅁䅁权療䅂䅁允䅁䅁䅅䅁䙁䅁䅁䅁㙄䕒䉚䍄䉁䅁䅁䅂䅁䅁䅍䅄䅁䅁䅯睭䅁䅁䅯䅂䅁䅁䅯杣䅑䅁䅅䅁䉁䅁䅁兂䅁䅁䅁杣䅰兑杷允䅁䅁䅑䅁䑁䅁䅷䅁䭁䩁䅳䅁䭁䅁䅑䅁䭁䡁䕫䅁䉁䅁䅁允䅁䅁䅕䅁䅁䅁場歑䵅䅉䅅䅁䕁䅁䅁睁䵁䅁䅁权乄䅁䅁权䕁䅁䅁权㍂䅂䅁允䅁䅁䅅䅁䙁䅁䅁䅁橄穲䉂䍄䉁䅁䅁䅂䅁䅁䅍䅄䅁䅁䅯兹䅅䅁䅯充䅁䅁䅯䅨䅑䅁䅅䅁䉁䅁䅁杄十䅁䅁睎㉁䑁䅫睍ㅁ䑁䅁䅍睁䅁䅁䍄䉁䅁䅁䅂䅁䅁䅍䅄䅁䅁䅯睭䅁䅁䅯䅂䅁䅁䅯睤䅑䅁䅅䅁䉁䅁䅁兂䅁䅁䅁䐲䈵兑杷允䅁䅁䅑䅁䑁䅁䅷䅁䭁䭁䉍䅁䭁䉁䅅䅁䭁䝁䔰䅁䉁䅁䅁允䅁䅁䄴䅆䅁䑁䅫兎㍁䑁䅁䅍睁䑁䅁䅍睁䅁䅁䍄䉁䅁䅁䅂䅁䅁䅍䅄䅁䅁䅯䅤䅁䅁䅯充䅁䅁䅯䅣䅑䅁䅅䅁䉁䅁䅁杄啁䅁䅁杍祁䑁䅙杍睁䑁䅁䅍睁䑁䅁䅁䵁䅉䅅䅁䕁䅁䅁睁䵁䅁䅁权晃䅁䅁权䕁䅁䅁权睂䅂䅁允䅁䅁䅅䅁䙁䅁䅁䥁㍃ぴ䉂䍄䉁䅁䅁䅂䅁䅁䅍䅄䅁䅁䅯共䅁䅁䅯䅂䅁䅁䅯䅧䅑䅁䅅䅁䉁䅁䅁兂䅁䅁䅁㥄硂兑杷允䅁䅁䅑䅁䑁䅁䅷䅁䭁䙁䅉䅁䭁䉁䅅䅁䭁䝁䔸䅁䉁䅁䅁允䅁䅁䄴䅆䅁䑁䅫兏㕁䑁䅁䅍睁䑁䅁䅍睁䅁䅁䍄䉁䅁䅁䅂䅁䅁䅍䅄䅁䅁䅯䅮䅁䅁䅯充䅁䅁䅯䅨䅑䅁䅅䅁䉁䅁䅁杄啁䅁䅁兎祁䑁䅫䅍㉁䑁䅅睎穁䑁䅅䅁䵁䅉䅅䅁䕁䅁䅁睁䵁䅁䅁权瑂允䅁权䕁䅁䅁权療䅂䅁允䅁䅁䅅䅁䙁䅁䅁䅁乄穦䉆䍄䉁䅁䅁䅂䅁䅁䅍䅄䅁䅁䅯杲䅅䅁䅯䅂䅁䅁䅯睦䅑䅁䅅䅁䉁䅁䅁兂䅁䅁䅁䥅㕍兑杷允䅁䅁䅑䅁䑁䅁䅷䅁䭁䥁䄰䅁䭁䅁䅑䅁䭁䡁䔰䅁䉁䅁䅁允䅁䅁䅕䅁䅁䭧䡸こ䵅䅉䅅䅁䕁䅁䅁睁䵁䅁䅁权慄允䅁权䕁䅁䅁权㥂䅂䅁允䅁䅁䅅䅁䙁䅁䅁䅁䵂ぱ䉊䍄䉁䅁䅁䅂䅁䅁䅍䅄䅁䅁䅯兢䅅䅁䅯䅂䅁䅁䅯兣䅑䅁䅅䅁䉁䅁䅁兂䅁䅁䅁椶癅兑杷允䅁䅁䅑䅁䑁䅁䅷䅁䭁䝁䉫䅁䭁䅁䅑䅁䭁䡁䔰䅁䉁䅁䅁允䅁䅁䅕䅁䅁䕁敧歑䵅䅉䅅䅁䕁䅁䅁睁䵁䅁䅁权歃允䅁权䕁䅁䅁权祂䅂䅁允䅁䅁䅅䅁䙁䅁䅁䅁敃呅䉎䍄䉁䅁䅁䅂䅁䅁䅍䅄䅁䅁䅯具䅁䅁䅯䅂䅁䅁䅯杣䅑䅁䅅䅁䉁䅁䅁兂䅁䅁䅃汤祴兑杷允䅁䅁䅑䅁䑁䅁䅷䅁䭁䥁䄰䅁䭁䅁䅑䅁䭁䡁䕫䅁䉁䅁䅁允䅁䅁䅕䅁䅁䅁䱗歓䵅䅉䅅䅁䕁䅁䅁睁䵁䅁䅁权䱂允䅁权剁䅁䅁权㑂䅂䅁允䅁䅁䅅䅁佁䉁䅑䅁祁䑁䅑李穁䑁䅁䅍睁䑁䅁䅍䅁䅁杷允䅁䅁䅑䅁䑁䅁䅷䅁䭁䝁䈰䅁䭁䅁䅑䅁䭁䥁䕕䅁䉁䅁䅁允䅁䅁䅕䅁䅁䅁歁が䵅䅉䅅䅁䕁䅁䅁睁䵁䅁䅁权汁䅁䅁权䕁䅁䅁权䉃䅂䅁允䅁䅁䅅䅁䙁䅁䅁䅁ぃ䕚䉒䍄䉁䅁䅁䅂䅁䅁䅍䅄䅁䅁䅯兢䅅䅁䅯䅂䅁䅁䅯睧䅑䅁䅅䅁䉁䅁䅁兂䅁䅁䅁湲畅兑杷允䅁䅁䅑䅁䑁䅁䅷䅁䭁䉁䉫䅁䭁䅁䅑䅁䭁䡁䕷䅁䉁䅁䅁允䅁䅁䅕䅁䅁偁㤰啚䵅䅉䅅䅁䕁䅁䅁睁䵁䅁䅁权瑂允䅁权䕁䅁䅁权㑂䅂䅁允䅁䅁䅅䅁䙁䅁䅁䅁潂楍䈱䍄䉁䅁䅁䅂䅁䅁䅍䅄䅁䅁䅯兢䅅䅁䅯䅂䅁䅁䅯杦䅑䅁䅅䅁䉁䅁䅁兂䅁䅁䅁健煕兑杷允䅁䅁䅑䅁䑁䅁䅷䅁䭁䝁䈰䅁䭁䅁䅑䅁䭁䡁䕙䅁䉁䅁䅁允䅁䅁䅕䅁䅁䥁唷歉䵅䅉䅅䅁䕁䅁䅁睁䵁䅁䅁权灃允䅁权䕁䅁䅁权䉃䅂䅁允䅁䅁䅅䅁䙁䅁䅁䅁呄樷䉎䍄䉁䅁䅁䅂䅁䅁䅍䅄䅁䅁䅯兹䅅䅁䅯䅂䅁䅁䅯杦䅑䅁䅅䅁䉁䅁䅁兂䅁䅁䅁䡷摕兑杷允䅁䅁䅑䅁䑁䅁䅷䅁䭁䭁䈴䅁䭁䅁䅑䅁䭁䥁䕁䅁䉁䅁䅁允䅁䅁䅕䅁䅁䉁杘䕍䵅䅉䅅䅁䕁䅁䅁睁䵁䅁䅁权瑂允䅁权䕁䅁䅁权⽂䅂䅁允䅁䅁䅅䅁䙁䅁䅁䅁㉃楃䉂䍄䉁䅁䅁䅂䅁䅁䅍䅄䅁䅁䅯䅥䅅䅁䅯䅂䅁䅁䅯来䅑䅁䅅䅁䉁䅁䅁兂䅁䅁䅁ㄱ灖兑杷允䅁䅁䅑䅁䑁䅁䅷䅁䭁䍁䅯䅁䭁䅁䅑䅁䭁䡁䕅䅁䉁䅁䅁允䅁䅁䅕䅁䅁䅁爷䕑䵅䅉䅅䅁䕁䅁䅁睁䵁䅁䅁权歁允䅁权䕁䅁䅁权祂䅂䅁允䅁䅁䅅䅁䙁䅁䅁䅁㙃噤䉆䍄䉁䅁䅁䅂䅁䅁䅍䅄䅁䅁䅯兢䅅䅁䅯䅂䅁䅁䅯䅦䅑䅁䅅䅁䉁䅁䅁兂䅁䅁䅁漳朴兑杷允䅁䅁䅑䅁䑁䅁䅷䅁䭁䍁䉉䅁䭁䅁䅑䅁䭁䝁䔸䅁䉁䅁䅁允䅁䅁䅕䅁䅁䅁智啓䵅䅉䅅䅁䕁䅁䅁睁䵁䅁䅁权晁䅁䅁权剁䅁䅁权ㅂ䅂䅁允䅁䅁䅅䅁佁䉁䅑䅁祁䑁䅫兏㕁䑁䅫䅎睁䑁䅁䅍䅁䅁杷允䅁䅁䅑䅁䑁䅁䅷䅁䭁䍁䉉䅁䭁䅁䅑䅁䭁䥁䕅䅁䉁䅁䅁允䅁䅁䅕䅁䅁䱁䱁䕔䵅䅉䅅䅁䕁䅁䅁睁䵁䅁䅁权牃允䅁权剁䅁䅁权瑂䅂䅁允䅁䅁䅅䅁佁䉁䅙䅁硁䑁䅁䅏ㅁ䑁䅅䅎祁䑁䅧兎㍁䅁䅁䍄䉁䅁䅁䅂䅁䅁䅍䅄䅁䅁䅯䅂䅅䅁䅯充䅁䅁䅯督䅑䅁䅅䅁䉁䅁䅁杄啁䅁䅁李硁䑁䅁睎㉁䑁䅁䅍睁䑁䅁䅁䵁䅉䅅䅁䕁䅁䅁睁䵁䅁䅁权慁允䅁权䕁䅁䅁权煁䅄䅁允䅁䅁䅅䅁䙁䅁䅁䅁兂ぇ䉸䍄䉁䅁䅁䅂䅁䅁䅍䅄䅁䅁䅯材䅅䅁䅯䅂䅁䅁䅯兤䅑䅁䅅䅁䉁䅁䅁兂䅁䅁䅁䱫乆兑杷允䅁䅁䅑䅁䑁䅁䅷䅁䭁䵁䅳䅁䭁䉁䅅䅁䭁䡁䕙䅁䉁䅁䅁允䅁䅁䄴杆䅁䑁䅅杍ㅁ䑁䅫䅍睁䑁䅁䅍睁䑁䅁䅁䵁䅉䅅䅁䕁䅁䅁睁䵁䅁䅁权楁允䅁权䕁䅁䅁权㝂䅂䅁允䅁䅁䅅䅁䙁䅁䅁䅁䥄啇䉬䍄䉁䅁䅁䅂䅁䅁䅍䅄䅁䅁䅯杈䅅䅁䅯䅂䅁䅁䅯睧䅑䅁䅅䅁䉁䅁䅁兂䅁䅁䅃䭇㍂兑杷允䅁䅁䅑䅁䑁䅁䅷䅁䭁䍁䉉䅁䭁䅁䅑䅁䭁䡁䕷䅁䉁䅁䅁允䅁䅁䅕䅁䅁䑁畂歒䵅䅉䅅䅁䕁䅁䅁睁䵁䅁䅁权䉃兂䅁权剁䅁䅁权⽂䅂䅁允䅁䅁䅅䅁䭁䕁䅣䅁䵁䅉䅅䅁䕁䅁䅁睁䵁䅁䅁权楁允䅁权䕁䅁䅁权穂䅂䅁允䅁䅁䅅䅁䙁䅁䅁䅁睁䕤䉖䍄䉁䅁䅁䅂䅁䅁䅍䅄䅁䅁䅯杲䅁䅁䅯䅂䅁䅁䅯杋䅷䅁䅅䅁䉁䅁䅁兂䅁䅁䅁牸畁兑杷允䅁䅁䅑䅁䑁䅁䅷䅁䭁䅁䉯䅁䭁䅁䅑䅁䭁䡁䕳䅁䉁䅁䅁允䅁䅁䅕䅁䅁佁⼶ご䵅䅉䅅䅁䕁䅁䅁睁䵁䅁䅁权瑁允䅁权䕁䅁䅁权㝂䅂䅁允䅁䅁䅅䅁䙁䅁䅁䅁䅄⭧䅒䍄䉁䅁䅁䅂䅁䅁䅍䅄䅁䅁䅯杂䅁䅁䅯充䅁䅁䅯杧䅑䅁䅅䅁䉁䅁䅁杄啁䅁䅁免祁䑁䅅睎㑁䑁䅙䅍睁䑁䅁䅁䵁䅉䅅䅁䕁䅁䅁睁䵁䅁䅁权杁允䅁权䕁䅁䅁权䅃䅂䅁允䅁䅁䅅䅁䙁䅁䅁䅁䅁祸䉖䍄䉁䅁䅁䅂䅁䅁䅍䅄䅁䅁䅯共䅁䅁䅯䅂䅁䅁䅯䅥䅑䅁䅅䅁䉁䅁䅁兂䅁䅁䅁䵇瑖兑杷允䅁䅁䅑䅁䑁䅁䅷䅁䭁䭁䄴䅁䭁䅁䅑䅁䭁䝁䔰䅁䉁䅁䅁允䅁䅁䅕䅁䅁䡁制が䵅䅉䅅䅁䕁䅁䅁睁䵁䅁䅁权㡃允䅁权䕁䅁䅁权䉃䅂䅁允䅁䅁䅅䅁䙁䅁䅁䅁兄硸䉊䍄䉁䅁䅁䅂䅁䅁䅍䅄䅁䅁䅯內䅁䅁䅯䅂䅁䅁䅯睤䅑䅁䅅䅁䉁䅁䅁兂䅁䅁䅁慯㌴兑杷允䅁䅁䅑䅁䑁䅁䅷䅁䭁䵁䉕䅁䭁䅁䅑䅁䭁䡁䕣䅁䉁䅁䅁允䅁䅁䅕䅁䅁䍧摘歑䵅䅉䅅䅁䕁䅁䅁睁䵁䅁䅁权婄䅁䅁权䕁䅁䅁权ㅂ䅂䅁允䅁䅁䅅䅁䙁䅁䅁䥁潂漵䉤䍄䉁䅁䅁䅂䅁䅁䅍䅄䅁䅁䅯杩䅁䅁䅯䅂䅁䅁䅯䅨䅑䅁䅅䅁䉁䅁䅁权䡂䅁䅁䍄䉁䅁䅁䅂䅁䅁䅍䅄䅁䅁䅯兘䅁䅁䅯充䅁䅁䅯兤䅑䅁䅅䅁䉁䅁䅁杄啁䅁䅁䅎㑁䑁䅁李睁䑁䅁䅍睁䑁䅁䅁䵁䅉䅅䅁䕁䅁䅁睁䵁䅁䅁权婁允䅁权䕁䅁䅁权⽂䅂䅁允䅁䅁䅅䅁䙁䅁䅁䅁牁圶䉎䍄䉁䅁䅁䅂䅁䅁䅍䅄䅁䅁䅯儳䅅䅁䅯䅂䅁䅁䅯䅤䅑䅁䅅䅁䉁䅁䅁兂䅁䅁䅁䭘㠸兑杷允䅁䅁䅑䅁䑁䅁䅷䅁䭁䭁䄴䅁䭁䅁䅑䅁䭁䡁䕉䅁䉁䅁䅁允䅁䅁䅕䅁䅁偁噉䕋䵅䅉䅅䅁䕁䅁䅁睁䵁䅁䅁权癃䅁䅁权䕁䅁䅁权㥂䅂䅁允䅁䅁䅅䅁䙁䅁䅁䅁䩁污䈵䍄䉁䅁䅁䅂䅁䅁䅍䅄䅁䅁䅯睥䅁䅁䅯充䅁䅁䅯䅥䅑䅁䅅䅁䉁䅁䅁杄啁䅁䅁杍祁䑁䅫兏睁䑁䅁䅍睁䑁䅁䅁䵁䅉䅅䅁䕁䅁䅁睁䵁䅁䅁权摃䅁䅁权䕁䅁䅁权祂䅂䅁允䅁䅁䅅䅁䙁䅁䅁䅁㑁歵䉤䍄䉁䅁䅁䅂䅁䅁䅍䅄䅁䅁䅯杲䅁䅁䅯䅂䅁䅁䅯內䅑䅁䅅䅁䉁䅁䅁兂䅁䅁䅁湮潳兑杷允䅁䅁䅑䅁䑁䅁䅷䅁䭁佁䅣䅁䭁䅁䅑䅁䭁䥁䕅䅁䉁䅁䅁允䅁䅁䅕䅁䅁䭁䵨歇䵅䅉䅅䅁䕁䅁䅁睁䵁䅁䅁权畃䅁䅁权䕁䅁䅁权㕂䅂䅁允䅁䅁䅅䅁䙁䅁䅁䅁煁楄䉤䍄䉁䅁䅁䅂䅁䅁䅍䅄䅁䅁䅯杲䅁䅁䅯䅂䅁䅁䅯杤䅑䅁䅅䅁䉁䅁䅁兂䅁䅁䅁琶楙兑杷允䅁䅁䅑䅁䑁䅁䅷䅁䭁䍁䈸䅁䭁䉁䅅䅁䭁䡁䕯䅁䉁䅁䅁允䅁䅁䄴䅅䅁䑁䅍睍祁䑁䅅李ㅁ䑁䅑䅁䵁䅉䅅䅁䕁䅁䅁睁䵁䅁䅁权㝂䅁䅁权䕁䅁䅁权㕂䅂䅁允䅁䅁䅅䅁䙁䅁䅁䅁瑁ㅁ䉆䍄䉁䅁䅁䅂䅁䅁䅍䅄䅁䅁䅯光䅁䅁䅯充䅁䅁䅯兦䅑䅁䅅䅁䉁䅁䅁杄十䅁䅁兎㑁䑁䅁䅍睁䑁䅁䅍睁䅁䅁䍄䉁䅁䅁䅂䅁䅁䅍䅄䅁䅁䅯杲䅁䅁䅯䅂䅁䅁䅯䅨䅑䅁䅅䅁䉁䅁䅁兂䅁䅁䅁汁汑兑杷允䅁䅁䅑䅁䑁䅁䅷䅁䭁䵁䅫䅁䭁䅁䅑䅁䭁䥁䕕䅁䉁䅁䅁允䅁䅁䅕䅁䅁乁䑃啒䵅䅉䅅䅁䕁䅁䅁睁䵁䅁䅁权䝃允䅁权䕁䅁䅁权㉂䅂䅁允䅁䅁䅅䅁䙁䅁䅁䥁捄ぎ䉚䍄䉁䅁䅁䅂䅁䅁䅍䅄䅁䅁䅯杨䅅䅁䅯充䅁䅁䅯䅦䅑䅁䅅䅁䉁䅁䅁杄啁䅁䅁免ぁ䑁䅣杍ぁ䑁䅅䅍睁䑁䅁䅁䵁䅉䅅䅁䕁䅁䅁睁䵁䅁䅁权䱃䅁䅁权䕁䅁䅁权硂䅂䅁允䅁䅁䅅䅁䙁䅁䅁䅁䵁橹䉂䍄䉁䅁䅁䅂䅁䅁䅍䅄䅁䅁䅯睕䅅䅁䅯䅂䅁䅁䅯杋䅷䅁䅅䅁䉁䅁䅁兂䅁䅁䅁瑥公兑杷允䅁䅁䅑䅁䑁䅁䅷䅁䭁佁䉷䅁䭁䅁䅑䅁䭁䡁䕉䅁䉁䅁䅁允䅁䅁䅕䅁䅁䑁㔵歍䵅䅉䅅䅁䕁䅁䅁睁䵁䅁䅁权摃䅁䅁权䕁䅁䅁权㑂䅂䅁允䅁䅁䅅䅁䙁䅁䅁䅁睁呺䉴䍄䉁䅁䅁䅂䅁䅁䅍䅄䅁䅁䅯睕䅅䅁䅯䅂䅁䅁䅯兣䅑䅁䅅䅁䉁䅁䅁兂䅁䅁䅁䕐䵨兑杷允䅁䅁䅑䅁䑁䅁䅷䅁䭁䙁䉙䅁䭁䅁䅑䅁䭁䡁䕕䅁䉁䅁䅁允䅁䅁䅕䅁䅁䡁瑘歗䵅䅉䅅䅁䕁䅁䅁睁䵁䅁䅁权塃允䅁权䕁䅁䅁权睂䅂䅁允䅁䅁䅅䅁䙁䅁䅁䅁楁䝵䉆䍄䉁䅁䅁䅂䅁䅁䅍䅄䅁䅁䅯兂䅅䅁䅯䅂䅁䅁䅯睤䅑䅁䅅䅁䉁䅁䅁兂䅁䅁䅁䐯䩰兑杷允䅁䅁䅑䅁䑁䅁䅷䅁䭁䩁䅁䅁䭁䅁䅑䅁䭁䥁䕕䅁䉁䅁䅁允䅁䅁䅕䅁䅁䉁⽩歔䵅䅉䅅䅁䕁䅁䅁睁䵁䅁䅁权䕂允䅁权䕁䅁䅁权䕃䅂䅁允䅁䅁䅅䅁䙁䅁䅁䅁ぃㄲ䉖䍄䉁䅁䅁䅂䅁䅁䅍䅄䅁䅁䅯杗䅅䅁䅯充䅁䅁䅯兤䅑䅁䅅䅁䉁䅁䅁杄啁䅁䅁免祁䑁䅍兏硁䑁䅑䅍睁䑁䅁䅁䵁䅉䅅䅁䕁䅁䅁睁䵁䅁䅁权卄允䅁权剁䅁䅁权⭂䅂䅁允䅁䅁䅅䅁佁䉁䅑䅁硁䑁䅑睎睁䑁䅁䅍睁䑁䅁䅍䅁䅁杷允䅁䅁䅑䅁䑁䅁䅷䅁䭁䕁䉍䅁䭁䅁䅑䅁䭁䡁䔸䅁䉁䅁䅁允䅁䅁䅕䅁䅁䝁祩げ䵅䅉䅅䅁䕁䅁䅁睁䵁䅁䅁权呂允䅁权䕁䅁䅁权䅃䅂䅁允䅁䅁䅅䅁䙁䅁䅁䅁奄䑋䈱䍄䉁䅁䅁䅂䅁䅁䅍䅄䅁䅁䅯儶䅁䅁䅯䅂䅁䅁䅯睦䅑䅁䅅䅁䉁䅁䅁兂䅁䅁䅁䥁䑨兑杷允䅁䅁䅑䅁䑁䅁䅷䅁䭁䵁䅣䅁䭁䉁䅅䅁䭁䥁䕅䅁䉁䅁䅁允䅁䅁䄴杆䅁䑁䅉䅍硁䑁䅅睎㉁䑁䅑䅍睁䑁䅁䅁䵁䅉䅅䅁䕁䅁䅁睁䵁䅁䅁权呂允䅁权䕁䅁䅁权穂䅂䅁允䅁䅁䅅䅁䙁䅁䅁䅁兄䔶䉬䍄䉁䅁䅁䅂䅁䅁䅍䅄䅁䅁䅯具䅅䅁䅯䅂䅁䅁䅯杋䅷䅁䅅䅁䉁䅁䅁兂䅁䅁䅁⽩㉁兑杷允䅁䅁䅑䅁䑁䅁䅷䅁䭁䙁䉁䅁䭁䉁䅅䅁䭁䥁䕁䅁䉁䅁䅁允䅁䅁䄴䅆䅁䑁䅉䅏㑁䑁䅁䅍睁䑁䅁䅍睁䅁䅁䍄䉁䅁䅁䅂䅁䅁䅍䅄䅁䅁䅯睴䅅䅁䅯䅂䅁䅁䅯杧䅑䅁䅅䅁䉁䅁䅁兂䅁䅁䅁䝍㍧兑杷允䅁䅁䅑䅁䑁䅁䅷䅁䭁偁䉣䅁䭁䅁䅑䅁䭁䡁䕑䅁䉁䅁䅁允䅁䅁䅕䅁䅁䉯䉙啫䵅䅉䅅䅁䕁䅁䅁睁䵁䅁䅁权噂䅁䅁权剁䅁䅁权煁䅄䅁允䅁䅁䅅䅁佁䉁䅑䅁硁䑁䅣李㑁䑁䅁䅍睁䑁䅁䅍䅁䅁杷允䅁䅁䅑䅁䑁䅁䅷䅁䭁䑁䉕䅁䭁䅁䅑䅁䭁䡁䕯䅁䉁䅁䅁允䅁䅁䅕䅁䅁䙁癃䕊䵅䅉䅅䅁䕁䅁䅁睁䵁䅁䅁权あ䅁䅁权䕁䅁䅁权煁䅄䅁允䅁䅁䅅䅁䙁䅁䅁䅁ぃ唱䉚䍄䉁䅁䅁䅂䅁䅁䅍䅄䅁䅁䅯睯䅅䅁䅯䅂䅁䅁䅯䅧䅑䅁䅅䅁䉁䅁䅁兂䅁䅁䅁㈸瑊兑杷允䅁䅁䅑䅁䑁䅁䅷䅁䭁䉁䄰䅁䭁䅁䅑䅁䭁䡁䕧䅁䉁䅁䅁允䅁䅁䅕䅁䅁䑁啸歗䵅䅉䅅䅁䕁䅁䅁睁䵁䅁䅁权ㅁ允䅁权䕁䅁䅁权㥂䅂䅁允䅁䅁䅅䅁䙁䅁䅁䅁权匱䉆䍄䉁䅁䅁䅂䅁䅁䅍䅄䅁䅁䅯督䅁䅁䅯䅂䅁䅁䅯杋䅷䅁䅅䅁䉁䅁䅁兂䅁䅁䅄ㅉ䡃兑杷允䅁䅁䅑䅁䑁䅁䅷䅁䭁䉁䉣䅁䭁䅁䅑䅁䭁䡁䔸䅁䉁䅁䅁允䅁䅁䅕䅁䅁䕁䰶き䵅䅉䅅䅁䕁䅁䅁睁䵁䅁䅁权ㅁ允䅁权䕁䅁䅁权⽂䅂䅁允䅁䅁䅅䅁䙁䅁䅁䅁捃剐䉨䍄䉁䅁䅁䅂䅁䅁䅍䅄䅁䅁䅯兎䅅䅁䅯䅂䅁䅁䅯䅨䅑䅁䅅䅁䉁䅁䅁兂䅁䅁䅁乇圸兑杷允䅁䅁䅑䅁䑁䅁䅷䅁䭁䕁䄰䅁䭁䅁䅑䅁䭁䍁䵯䅁䉁䅁䅁允䅁䅁䅕䅁䅁䭷椹歪䵅䅉䅅䅁䕁䅁䅁睁䵁䅁䅁权佂䅁䅁权䕁䅁䅁权煁䅄䅁允䅁䅁䅅䅁䭁䕁䅣䅁䵁䅉䅅䅁䕁䅁䅁睁䵁䅁䅁权汄允䅁权䕁䅁䅁权㥂䅂䅁允䅁䅁䅅䅁䙁䅁䅁䅁䅄橧䉤䍄䉁䅁䅁䅂䅁䅁䅍䅄䅁䅁䅯兔䅁䅁䅯䅂䅁䅁䅯来䅑䅁䅅䅁䉁䅁䅁兂䅁䅁䅄攸䱡兑杷允䅁䅁䅑䅁䑁䅁䅷䅁䭁䝁䉯䅁䭁䅁䅑䅁䭁䡁䕁䅁䉁䅁䅁允䅁䅁䅕䅁䅁䭁敄䕢䵅䅉䅅䅁䕁䅁䅁睁䵁䅁䅁权佂䅁䅁权䕁䅁䅁权㙂䅂䅁允䅁䅁䅅䅁䙁䅁䅁䵁塃ㅋ䉒䍄䉁䅁䅁䅂䅁䅁䅍䅄䅁䅁䅯睤䅅䅁䅯䅂䅁䅁䅯来䅑䅁䅅䅁䉁䅁䅁兂䅁䅁䅁漫䜹兑杷允䅁䅁䅑䅁䑁䅁䅷䅁䭁䕁䄴䅁䭁䅁䅑䅁䭁䡁䕁䅁䉁䅁䅁允䅁䅁䅕䅁䅁䑷䥓歕䵅䅉䅅䅁䕁䅁䅁睁䵁䅁䅁权䡄䅁䅁权䕁䅁䅁权ㅂ䅂䅁允䅁䅁䅅䅁䙁䅁䅁䅁杄桋䈱䍄䉁䅁䅁䅂䅁䅁䅍䅄䅁䅁䅯儫䅁䅁䅯䅂䅁䅁䅯䅤䅑䅁䅅䅁䉁䅁䅁兂䅁䅁䅁䝖䡊兑杷允䅁䅁䅑䅁䑁䅁䅷䅁䭁䝁䉳䅁䭁䅁䅑䅁䭁䡁䕍䅁䉁䅁䅁允䅁䅁䅯睒䅁䅁杷允䅁䅁䅑䅁䑁䅁䅷䅁䭁䕁䄰䅁䭁䅁䅑䅁䭁䡁䕅䅁䉁䅁䅁允䅁䅁䅕䅁䅁䥷偱ど䵅䅉䅅䅁䕁䅁䅁睁䵁䅁䅁权佂䅁䅁权䕁䅁䅁权㑂䅂䅁允䅁䅁䅅䅁䙁䅁䅁䵁䙁䘵䉎䍄䉁䅁䅁䅂䅁䅁䅍䅄䅁䅁䅯兔䅁䅁䅯䅂䅁䅁䅯兤䅑䅁䅅䅁䉁䅁䅁兂䅁䅁杄呆剃兑杷允䅁䅁䅑䅁䑁䅁䅷䅁䭁䑁䉑䅁䭁䉁䅅䅁䭁䥁䕅䅁䉁䅁䅁允䅁䅁䄴䅆䅁䑁䅑睍硁䑁䅑李睁䑁䅧䅏㍁䅁䅁䍄䉁䅁䅁䅂䅁䅁䅍䅄䅁䅁䅯內䅅䅁䅯充䅁䅁䅯䅧䅑䅁䅅䅁䉁䅁䅁杄坁䅁䅁杍祁䑁䅕睍睁䑁䅁䅍睁䑁䅁䅍䅁䅁杷允䅁䅁䅑䅁䑁䅁䅷䅁䭁䑁䅅䅁䭁䉁䅅䅁䭁䡁䕧䅁䉁䅁䅁允䅁䅁䄴䅆䅁䑁䅉兎硁䑁䅑䅍睁䑁䅁䅍睁䅁䅁䍄䉁䅁䅁䅂䅁䅁䅍䅄䅁䅁䅯䅤䅁䅁䅯䅂䅁䅁䅯全䅑䅁䅅䅁䉁䅁䅁兂䅁䅁䅁䭶䝰兑杷允䅁䅁䅑䅁䑁䅁䅷䅁䭁䕁䄰䅁䭁䅁䅑䅁䭁䡁䕉䅁䉁䅁䅁允䅁䅁䅕䅁䅁偁⽃䕩䵅䅉䅅䅁䕁䅁䅁睁䵁䅁䅁权佂䅁䅁权䕁䅁䅁权祂䅂䅁允䅁䅁䅅䅁䙁䅁䅁䅁䱃ㅨ䉂䍄䉁䅁䅁䅂䅁䅁䅍䅄䅁䅁䅯儫䅁䅁䅯䅂䅁䅁䅯全䅑䅁䅅䅁䉁䅁䅁兂䅁䅁䅁䅊䑖兑杷允䅁䅁䅑䅁䑁䅁䅷䅁䭁䑁䄸䅁䭁䉁䅅䅁䭁䡁䕳䅁䉁䅁䅁允䅁䅁䄴杅䅁䑁䅕兎硁䑁䅅睎㑁䑁䅧兏䅁䅁杷允䅁䅁䅑䅁䑁䅁䅷䅁䭁佁䉧䅁䭁䅁䅑䅁䭁䡁䕁䅁䉁䅁䅁允䅁䅁䅕䅁䅁䡁坲歊䵅䅉䅅䅁䕁䅁䅁睁䵁䅁䅁权乂䅁䅁权䕁䅁䅁权㕂䅂䅁允䅁䅁䅅䅁䙁䅁䅁䵁䉄漴䈱䍄䉁䅁䅁䅂䅁䅁䅍䅄䅁䅁䅯杰䅅䅁䅯䅂䅁䅁䅯杋䅷䅁䅅䅁䉁䅁䅁兂䅁䅁䅁䨫䥒兑杷允䅁䅁䅑䅁䑁䅁䅷䅁䭁䍁䉅䅁䭁䅁䅑䅁䭁䍁䵯䅁䉁䅁䅁允䅁䅁䅕䅁䅁䝁畷じ䵅䅉䅅䅁䕁䅁䅁睁䵁䅁䅁权晁䅁䅁权剁䅁䅁权䍃䅂䅁允䅁䅁䅅䅁佁䉁䅑䅁祁䑁䅁䅎㉁䑁䅕䅏睁䑁䅁䅍䅁䅁杷允䅁䅁䅑䅁䑁䅁䅷䅁䭁䕁䄴䅁䭁䅁䅑䅁䭁䡁䕳䅁䉁䅁䅁允䅁䅁䅕䅁䅁䑁㙷啕䵅䅉䅅䅁䕁䅁䅁睁䵁䅁䅁权䩄允䅁权剁䅁䅁权䑃䅂䅁允䅁䅁䅅䅁佁䉁䅉䅁㍁䑁䅍䅍祁䑁䅣䅍睁䑁䅁䅁䵁䅉䅅䅁䕁䅁䅁睁䵁䅁䅁权乂䅁䅁权䕁䅁䅁权㍂䅂䅁允䅁䅁䅅䅁䙁䅁䅁䵁㙂䥤䉬䍄䉁䅁䅁䅂䅁䅁䅍䅄䅁䅁䅯䅫䅁䅁䅯䅂䅁䅁䅯兢䅑䅁䅅䅁䉁䅁䅁兂䅁䅁䅁汱兒兑杷允䅁䅁䅑䅁䑁䅁䅷䅁䭁䕁䄴䅁䭁䅁䅑䅁䭁䡁䔸䅁䉁䅁䅁允䅁䅁䅕䅁䅁䩁㝒䕒䵅䅉䅅䅁䕁䅁䅁睁䵁䅁䅁权睁允䅁权剁䅁䅁权⽂䅂䅁允䅁䅁䅅䅁佁䉁䅉䅁㕁䑁䅫䅎睁䑁䅧䅍睁䑁䅁䅁䵁䅉䅅䅁䕁䅁䅁睁䵁䅁䅁权乂䅁䅁权䕁䅁䅁权䍃䅂䅁允䅁䅁䅅䅁䙁䅁䅁䅁䥃奯䉊䍄䉁䅁䅁䅂䅁䅁䅍䅄䅁䅁䅯典䅅䅁䅯充䅁䅁䅯睦䅑䅁䅅䅁䉁䅁䅁杄啁䅁䅁免睁䑁䅙兎㑁䑁䅁䅍睁䑁䅁䅁䵁䅉䅅䅁䕁䅁䅁睁䵁䅁䅁权㥁允䅁权剁䅁䅁权⽂䅂䅁允䅁䅁䅅䅁佁䉁䅑䅁祁䑁䅉䅍ぁ䑁䅍䅎睁䑁䅁䅍䅁䅁杷允䅁䅁䅑䅁䑁䅁䅷䅁䭁乁䉍䅁䭁䅁䅑䅁䭁䡁䕍䅁䉁䅁䅁允䅁䅁䅕䅁䅁䕧牺䕣䵅䅉䅅䅁䕁䅁䅁睁䵁䅁䅁权乂䅁䅁权䕁䅁䅁权䅃䅂䅁允䅁䅁䅅䅁䙁䅁䅁䥁奁潰䉚䍄䉁䅁䅁䅂䅁䅁䅍䅄䅁䅁䅯兌䅁䅁䅯䅂䅁䅁䅯睦䅑䅁䅅䅁䉁䅁䅁兂䅁䅁䅁㍗硂兑杷允䅁䅁䅑䅁䑁䅁䅷䅁䭁䑁䅣䅁䭁䅁䅑䅁䭁䡁䕍䅁䉁䅁䅁允䅁䅁䅕䅁䅁乁䉈䕢䵅䅉䅅䅁䕁䅁䅁睁䵁䅁䅁权歃允䅁权䕁䅁䅁权睂䅂䅁允䅁䅁䅅䅁䙁䅁䅁䅁䱂穬䉚䍄䉁䅁䅁䅂䅁䅁䅍䅄䅁䅁䅯睴䅁䅁䅯䅂䅁䅁䅯睢䅑䅁䅅䅁䉁䅁䅁兂䅁䅁䅁偫祍兑杷允䅁䅁䅑䅁䑁䅁䅷䅁䭁䱁䅣䅁䭁䅁䅑䅁䭁䥁䕑䅁䉁䅁䅁允䅁䅁䅕䅁䅁䩁䭨䕈䵅䅉䅅䅁䕁䅁䅁睁䵁䅁䅁权慄䅁䅁权剁䅁䅁权㥂䅂䅁允䅁䅁䅅䅁佁䉁䅑䅁祁䑁䅣免硁䑁䅣䅍睁䑁䅁䅍䅁䅁杷允䅁䅁䅑䅁䑁䅁䅷䅁䭁䵁䉯䅁䭁䅁䅑䅁䭁䡁䕕䅁䉁䅁䅁允䅁䅁䅕䅁䅁䑁潱っ䵅䅉䅅䅁䕁䅁䅁睁䵁䅁䅁权䥄允䅁权䕁䅁䅁权あ䅂䅁允䅁䅁䅅䅁䙁䅁䅁䅁楂䙍䉨䍄䉁䅁䅁䅂䅁䅁䅍䅄䅁䅁䅯䅰䅁䅁䅯充䅁䅁䅯睤䅑䅁䅅䅁䉁䅁䅁杄啁䅁䅁睍穁䑁䅕䅎睁䑁䅁䅍睁䑁䅁䅁䵁䅉䅅䅁䕁䅁䅁睁䵁䅁䅁权㍃䅁䅁权䕁䅁䅁权䅃䅂䅁允䅁䅁䅅䅁䙁䅁䅁䅁䵁䉨䉬䍄䉁䅁䅁䅂䅁䅁䅍䅄䅁䅁䅯兰䅁䅁䅯䅂䅁䅁䅯兢䅑䅁䅅䅁䉁䅁䅁兂䅁䅁䅁椶睙兑杷允䅁䅁䅑䅁䑁䅁䅷䅁䭁䕁䉯䅁䭁䉁䅅䅁䭁䡁䕍䅁䉁䅁䅁允䅁䅁䄴䅆䅁䑁䅅兏硁䑁䅁䅍睁䑁䅁䅍睁䅁䅁䍄䉁䅁䅁䅂䅁䅁䅍䅄䅁䅁䅯睃䅅䅁䅯䅂䅁䅁䅯䅣䅑䅁䅅䅁䉁䅁䅁兂䅁䅁䅁䍩剰兑杷允䅁䅁䅑䅁䑁䅁䅷䅁䭁䭁䅕䅁䭁䅁䅑䅁䭁䡁䕅䅁䉁䅁䅁允䅁䅁䅕䅁䅁䍁䴷啋䵅䅉䅅䅁䕁䅁䅁睁䵁䅁䅁权汃䅁䅁权䕁䅁䅁权䙃䅂䅁允䅁䅁䅅䅁䙁䅁䅁䅁㡃䌯䉤䍄䉁䅁䅁䅂䅁䅁䅍䅄䅁䅁䅯䄳䅅䅁䅯充䅁䅁䅯䅨䅑䅁䅅䅁䉁䅁䅁杄坁䅁䅁䅏ㅁ䑁䅙兎睁䑁䅁䅍睁䑁䅁䅍䅁䅁杷允䅁䅁䅑䅁䑁䅁䅷䅁䭁䭁䅕䅁䭁䅁䅑䅁䭁䥁䕍䅁䉁䅁䅁允䅁䅁䅕䅁䅁乁呒歊䵅䅉䅅䅁䕁䅁䅁睁䵁䅁䅁权汃䅁䅁权䕁䅁䅁权⭂䅂䅁允䅁䅁䅅䅁䙁䅁䅁䅁楄䍖䉂䍄䉁䅁䅁䅂䅁䅁䅍䅄䅁䅁䅯睎䅁䅁䅯充䅁䅁䅯杦䅑䅁䅅䅁䉁䅁䅁杄坁䅁䅁杍㍁䑁䅅睍睁䑁䅁䅍睁䑁䅁䅍䅁䅁杷允䅁䅁䅑䅁䑁䅁䅷䅁䭁乁䉫䅁䭁䉁䅅䅁䭁䡁䕧䅁䉁䅁䅁允䅁䅁䄴䅆䅁䑁䅕睎㑁䑁䅁䅍睁䑁䅁䅍睁䅁䅁䍄䉁䅁䅁䅂䅁䅁䅍䅄䅁䅁䅯朸䅅䅁䅯䅂䅁䅁䅯杣䅑䅁䅅䅁䉁䅁䅁兂䅁䅁䅁偁䄵兑杷允䅁䅁䅑䅁䑁䅁䅷䅁䭁䑁䅫䅁䭁䅁䅑䅁䭁䡁䔴䅁䉁䅁䅁允䅁䅁䅕䅁䅁䉁扒さ䵅䅉䅅䅁䕁䅁䅁睁䵁䅁䅁权汃䅁䅁权䕁䅁䅁权䉃䅂䅁允䅁䅁䅅䅁䙁䅁䅁䅁䥃桔䉰䍄䉁䅁䅁䅂䅁䅁䅍䅄䅁䅁䅯䅧䅅䅁䅯充䅁䅁䅯杋䅷䅁䅅䅁䉁䅁䅁杄啁䅁䅁兎ㅁ䑁䅕䅍睁䑁䅁䅍睁䑁䅁䅁䵁䅉䅅䅁䕁䅁䅁睁䵁䅁䅁权汃䅁䅁权䕁䅁䅁权㕂䅂䅁允䅁䅁䅅䅁䙁䅁䅁䅁䵂桍䉤䍄䉁䅁䅁䅂䅁䅁䅍䅄䅁䅁䅯杵䅅䅁䅯充䅁䅁䅯兤䅑䅁䅅䅁䉁䅁䅁杄十䅁䅁兎ぁ䑁䅁䅍睁䑁䅁䅍睁䅁䅁䍄䉁䅁䅁䅂䅁䅁䅍䅄䅁䅁䅯眹䅅䅁䅯䅂䅁䅁䅯䅣䅑䅁䅅䅁䉁䅁䅁兂䅁䅁䅃䵅塵兑杷允䅁䅁䅑䅁䑁䅁䅷䅁䭁䭁䅕䅁䭁䅁䅑䅁䭁䡁䕳䅁䉁䅁䅁允䅁䅁䅕䅁䅁佁㝸歅䵅䅉䅅䅁䕁䅁䅁睁䵁䅁䅁权䍄䅁䅁权剁䅁䅁权穂䅂䅁允䅁䅁䅅䅁佁䉁䅑䅁穁䑁䅣睍穁䑁䅑杍睁䑁䅁䅍䅁䅁杷允䅁䅁䅑䅁䑁䅁䅷䅁䭁乁䈴䅁䭁䅁䅑䅁䭁䡁䕣䅁䉁䅁䅁允䅁䅁䅕䅁䅁䭁㥄あ䵅䅉䅅䅁䕁䅁䅁睁䵁䅁䅁权汃䅁䅁权䕁䅁䅁权㉂䅂䅁允䅁䅁䅅䅁䙁䅁䅁䅁䕃硋䉂䍄䉁䅁䅁䅂䅁䅁䅍䅄䅁䅁䅯杇䅅䅁䅯䅂䅁䅁䅯兦䅑䅁䅅䅁䉁䅁䅁兂䅁䅁䅁䱗兖兑杷允䅁䅁䅑䅁䑁䅁䅷䅁䭁䭁䅕䅁䭁䅁䅑䅁䭁䡁䕷䅁䉁䅁䅁允䅁䅁䅕䅁䅁䵁歂欫䵁䅉䅅䅁䕁䅁䅁睁䵁䅁䅁权煄允䅁权䕁䅁䅁权療䅂䅁允䅁䅁䅅䅁䙁䅁䅁䅁兄祒䈹䍄䉁䅁䅁䅂䅁䅁䅍䅄䅁䅁䅯䅈䅁䅁䅯䅂䅁䅁䅯兣䅑䅁䅅䅁䉁䅁䅁兂䅁䅁䅁䩭㔴兑杷允䅁䅁䅑䅁䑁䅁䅷䅁䭁䵁䅷䅁䭁䅁䅑䅁䭁䡁䕧䅁䉁䅁䅁允䅁䅁䅕䅁䅁䭁煎䕙䵅䅉䅅䅁䕁䅁䅁睁䵁䅁䅁权⭃允䅁权䕁䅁䅁权䑃䅂䅁允䅁䅁䅅䅁䙁䅁䅁䅁獄䕫䉬䍄䉁䅁䅁䅂䅁䅁䅍䅄䅁䅁䅯䅈䅁䅁䅯䅂䅁䅁䅯䅨䅑䅁䅅䅁䉁䅁䅁兂䅁䅁䅁䵏ㅙ兑杷允䅁䅁䅑䅁䑁䅁䅷䅁䭁䍁䅯䅁䭁䅁䅑䅁䭁䡁䔸䅁䉁䅁䅁允䅁䅁䅕䅁䅁䩁桹ぎ䵅䅉䅅䅁䕁䅁䅁睁䵁䅁䅁权捁䅁䅁权䕁䅁䅁权㡂䅂䅁允䅁䅁䅅䅁䙁䅁䅁䅁䅂䑇䉚䍄䉁䅁䅁䅂䅁䅁䅍䅄䅁䅁䅯䅕䅅䅁䅯䅂䅁䅁䅯杣䅑䅁䅅䅁䉁䅁䅁兂䅁䅁䅁䡙歉兑杷允䅁䅁䅑䅁䑁䅁䅷䅁䭁乁䉫䅁䭁䅁䅑䅁䭁䡁䕁䅁䉁䅁䅁允䅁䅁䅕䅁䅁䉁瑂歐䵅䅉䅅䅁䕁䅁䅁睁䵁䅁䅁权䉂䅁䅁权䕁䅁䅁权瑂䅂䅁允䅁䅁䅅䅁䙁䅁䅁䅁元吴䉖䍄䉁䅁䅁䅂䅁䅁䅍䅄䅁䅁䅯䅑䅁䅁䅯䅂䅁䅁䅯兣䅑䅁䅅䅁䉁䅁䅁兂䅁䅁䅁䉧䵎兑杷允䅁䅁䅑䅁䑁䅁䅷䅁䭁䕁䅅䅁䭁䅁䅑䅁䭁䥁䕕䅁䉁䅁䅁允䅁䅁䅕䅁䅁䥁䵄歍䵅䅉䅅䅁䕁䅁䅁睁䵁䅁䅁权⽃允䅁权䕁䅁䅁权㙂䅂䅁允䅁䅁䅅䅁䙁䅁䅁䅁䍄汊䉤䍄䉁䅁䅁䅂䅁䅁䅍䅄䅁䅁䅯䅑䅁䅁䅯䅂䅁䅁䅯睧䅑䅁䅅䅁䉁䅁䅁兂䅁䅁䅁䑮䵨兑杷允䅁䅁䅑䅁䑁䅁䅷䅁䭁䩁䉁䅁䭁䅁䅑䅁䭁䡁䔰䅁䉁䅁䅁允䅁䅁䅕䅁䅁佁䡓ぇ䵅䅉䅅䅁䕁䅁䅁睁䵁䅁䅁权䉂䅁䅁权䕁䅁䅁权祂䅂䅁允䅁䅁䅅䅁䙁䅁䅁䅁䥁穢䉂䍄䉁䅁䅁䅂䅁䅁䅍䅄䅁䅁䅯䅑䅁䅁䅯䅂䅁䅁䅯入䅑䅁䅅䅁䉁䅁䅁兂䅁䅁䅁䉳䨱兑杷允䅁䅁䅑䅁䑁䅁䅷䅁䭁䕁䅅䅁䭁䅁䅑䅁䭁䡁䕫䅁䉁䅁䅁允䅁䅁䅕䅁䅁䑁婄啋䵅䅉䅅䅁䕁䅁䅁睁䵁䅁䅁权偂允䅁权剁䅁䅁权⭂䅂䅁允䅁䅁䅅䅁佁䉁䅑䅁祁䑁䅉睎㉁䑁䅅䅍睁䑁䅁䅍䅁䅁杷允䅁䅁䅑䅁䑁䅁䅷䅁䭁䙁䄸䅁䭁䅁䅑䅁䭁䡁䕷䅁䉁䅁䅁允䅁䅁䅕䅁䅁䑁あ啒䵅䅉䅅䅁䕁䅁䅁睁䵁䅁䅁权䉂䅁䅁权䕁䅁䅁权㝂䅂䅁允䅁䅁䅅䅁䙁䅁䅁䅁权根䉨䍄䉁䅁䅁䅂䅁䅁䅍䅄䅁䅁䅯兗䅅䅁䅯䅂䅁䅁䅯䅤䅑䅁䅅䅁䉁䅁䅁兂䅁䅁䅃䑥眱兑杷允䅁䅁䅑䅁䑁䅁䅷䅁䭁䕁䅁䅁䭁䅁䅑䅁䭁䡁䕙䅁䉁䅁䅁允䅁䅁䅕䅁䅁䩁乓啒䵅䅉䅅䅁䕁䅁䅁睁䵁䅁䅁权䉂䅁䅁权䕁䅁䅁权㍂䅂䅁允䅁䅁䅅䅁䙁䅁䅁䅁䅂睪䉤䍄䉁䅁䅁䅂䅁䅁䅍䅄䅁䅁䅯兑䅁䅁䅯䅂䅁䅁䅯睦䅑䅁䅅䅁䉁䅁䅁兂䅁䅁䅁䱧㉔䅑杷允䅁䅁䅑䅁䑁䅁䅷䅁䭁䍁䅧䅁䭁䉁䅅䅁䭁䡁䕑䅁䉁䅁䅁允䅁䅁䄴䅆䅁䑁䅅兎ぁ䑁䅑免㍁䑁䅕䅏硁䅁䅁䍄䉁䅁䅁䅂䅁䅁䅍䅄䅁䅁䅯䅑䅁䅁䅯䅂䅁䅁䅯䅨䅑䅁䅅䅁䉁䅁䅁兂䅁䅁䅁䅸䝊兑杷允䅁䅁䅑䅁䑁䅁䅷䅁䭁䙁䉫䅁䭁䅁䅑䅁䭁䍁䵯䅁䉁䅁䅁允䅁䅁䅕䅁䅁䡧核啣䵅䅉䅅䅁䕁䅁䅁睁䵁䅁䅁权剄允䅁权剁䅁䅁权㕂䅂䅁允䅁䅁䅅䅁佁䉁䅑䅁穁䑁䅍䅎睁䑁䅁䅍睁䑁䅁䅍䅁䅁杷允䅁䅁䅑䅁䑁䅁䅷䅁䭁䑁䱑䅁䭁䅁䅑䅁䭁䝁䔸䅁䉁䅁䅁允䅁䅁䅕䅁䅁䍁汩䕒䵅䅉䅅䅁䕁䅁䅁睁䵁䅁䅁权㑁䅁䅁权剁䅁䅁权䍃䅂䅁允䅁䅁䅅䅁佁䉁䅑䅁㍁䑁䅕睎睁䑁䅁䅍睁䑁䅁䅍䅁䅁杷允䅁䅁䅑䅁䑁䅁䅷䅁䭁䍁䉅䅁䭁䅁䅑䅁䭁䝁䔸䅁䉁䅁䅁允䅁䅁䅕䅁䅁佁杧䕙䵅䅉䅅䅁䕁䅁䅁睁䵁䅁䅁权㕁允䅁权䕁䅁䅁权䙃䅂䅁允䅁䅁䅅䅁䙁䅁䅁䅁㑃ぢ䉬䍄䉁䅁䅁䅂䅁䅁䅍䅄䅁䅁䅯杖䅅䅁䅯充䅁䅁䅯全䅑䅁䅅䅁䉁䅁䅁杄啁䅁䅁兎祁䑁䅕睍睁䑁䅁䅍睁䑁䅁䅁䵁䅉䅅䅁䕁䅁䅁睁䵁䅁䅁权桁允䅁权䕁䅁䅁权硂䅂䅁允䅁䅁䅅䅁䙁䅁䅁䅁橂㉓䉂䍄䉁䅁䅁䅂䅁䅁䅍䅄䅁䅁䅯入䅅䅁䅯䅂䅁䅁䅯全䅑䅁䅅䅁䉁䅁䅁兂䅁䅁䅁步䱸兑杷允䅁䅁䅑䅁䑁䅁䅷䅁䭁䥁䉷䅁䭁䉁䅅䅁䭁䡁䕉䅁䉁䅁䅁允䅁䅁䄴䅆䅁䑁䅕兏祁䑁䅉䅍祁䑁䅧睍ㅁ䅁䅁䍄䉁䅁䅁䅂䅁䅁䅍䅄䅁䅁䅯光䅅䅁䅯䅂䅁䅁䅯全䅑䅁䅅䅁䉁䅁䅁兂䅁䅁䅁硳杒兑杷允䅁䅁䅑䅁䑁䅁䅷䅁䭁䕁䉫䅁䭁䅁䅑䅁䭁䥁䕉䅁䉁䅁䅁允䅁䅁䅕䅁䅁䩁䵊歕䵅䅉䅅䅁䕁䅁䅁睁䵁䅁䅁权桁允䅁权䕁䅁䅁权祂䅂䅁允䅁䅁䅅䅁䙁䅁䅁䅁慂ㅗ䉨䍄䉁䅁䅁䅂䅁䅁䅍䅄䅁䅁䅯兵䅅䅁䅯充䅁䅁䅯全䅑䅁䅅䅁䉁䅁䅁杄啁䅁䅁睍㑁䑁䅅䅍睁䑁䅁䅍睁䑁䅁䅁䵁䅉䅅䅁䕁䅁䅁睁䵁䅁䅁权䙂䅁䅁权䕁䅁䅁权煁䅄䅁允䅁䅁䅅䅁䙁䅁䅁䥁あ婢䉚䍄䉁䅁䅁䅂䅁䅁䅍䅄䅁䅁䅯儸䅅䅁䅯䅂䅁䅁䅯睢䅑䅁䅅䅁䉁䅁䅁兂䅁䅁䅁䈱䩤兑杷允䅁䅁䅑䅁䑁䅁䅷䅁䭁䍁䉅䅁䭁䅁䅑䅁䭁䡁䔸䅁䉁䅁䅁允䅁䅁䅕䅁䅁䡁橂啔䵅䅉䅅䅁䕁䅁䅁睁䵁䅁䅁权い䅁䅁权䕁䅁䅁权䑃䅂䅁允䅁䅁䅅䅁䙁䅁䅁䅁祂浴䈱䍄䉁䅁䅁䅂䅁䅁䅍䅄䅁䅁䅯兡䅅䅁䅯䅂䅁䅁䅯睥䅑䅁䅅䅁䉁䅁䅁兂䅁䅁䅁䕪㘸兑杷允䅁䅁䅑䅁䑁䅁䅷䅁䭁䙁䄴䅁䭁䅁䅑䅁䭁䡁䕑䅁䉁䅁䅁允䅁䅁䅕䅁䅁䡁䝋歌䵅䅉䅅䅁䕁䅁䅁睁䵁䅁䅁权穂䅁䅁权䕁䅁䅁权穂䅂䅁允䅁䅁䅅䅁䙁䅁䅁䅁㕄塨䉤䍄䉁䅁䅁䅂䅁䅁䅍䅄䅁䅁䅯儷䅁䅁䅯䅂䅁䅁䅯杤䅑䅁䅅䅁䉁䅁䅁兂䅁䅁䅃攱䉏兑杷允䅁䅁䅑䅁䑁䅁䅷䅁䭁䭁䉣䅁䭁䅁䅑䅁䭁䡁䕕䅁䉁䅁䅁允䅁䅁䅕䅁䅁䱁嘴さ䵅䅉䅅䅁䕁䅁䅁睁䵁䅁䅁权噃允䅁权䕁䅁䅁权⽂䅂䅁允䅁䅁䅅䅁䙁䅁䅁䥁穄湩䈹䍄䉁䅁䅁䅂䅁䅁䅍䅄䅁䅁䅯䅨䅅䅁䅯䅂䅁䅁䅯睦䅑䅁䅅䅁䉁䅁䅁兂䅁䅁䅁佁爳䅑杷允䅁䅁䅑䅁䑁䅁䅷䅁䭁䕁䅕䅁䭁䅁䅑䅁䭁䝁䔰䅁䉁䅁䅁允䅁䅁䅕䅁䅁䬴摫ぬ䵅䅉䅅䅁䕁䅁䅁睁䵁䅁䅁权時允䅁权剁䅁䅁权㝂䅂䅁允䅁䅁䅅䅁佁䉁䅉䅁穁䑁䅧䅍睁䑁䅁䅍睁䑁䅁䅁䵁䅉䅅䅁䕁䅁䅁睁䵁䅁䅁权䅄允䅁权剁䅁䅁权穂䅂䅁允䅁䅁䅅䅁佁䉁䅙䅁ぁ䑁䅕李ぁ䑁䅁䅍睁䑁䅁䅍睁䅁䅁䍄䉁䅁䅁䅂䅁䅁䅍䅄䅁䅁䅯材䅅䅁䅯䅂䅁䅁䅯杧䅑䅁䅅䅁䉁䅁䅁兂䅁䅁䅁䴶偂兑杷允䅁䅁䅑䅁䑁䅁䅷䅁䭁䕁䅕䅁䭁䅁䅑䅁䭁䡁䕙䅁䉁䅁䅁允䅁䅁䅯睒䅁䅁杷允䅁䅁䅑䅁䑁䅁䅷䅁䭁䩁䉕䅁䭁䅁䅑䅁䭁䥁䕑䅁䉁䅁䅁允䅁䅁䅕䅁䅁䥧㕔步䵅䅉䅅䅁䕁䅁䅁睁䵁䅁䅁权潄允䅁权䕁䅁䅁权䙃䅂䅁允䅁䅁䅅䅁䙁䅁䅁䅁坄印䉬䍄䉁䅁䅁䅂䅁䅁䅍䅄䅁䅁䅯全䅁䅁䅯䅂䅁䅁䅯睦䅑䅁䅅䅁䉁䅁䅁兂䅁䅁䅁橩捴兑杷允䅁䅁䅑䅁䑁䅁䅷䅁䭁䝁䉣䅁䭁䉁䅅䅁䭁䡁䕉䅁䉁䅁䅁允䅁䅁䄴杆䅁䑁䅅杍ㅁ䑁䅕睍㉁䑁䅧兎㕁䑁䅉䅁䵁䅉䅅䅁䕁䅁䅁睁䵁䅁䅁权㙁允䅁权䕁䅁䅁权㥂䅂䅁允䅁䅁䅅䅁䙁䅁䅁䅁睃䍺䉬䍄䉁䅁䅁䅂䅁䅁䅍䅄䅁䅁䅯睲䅁䅁䅯䅂䅁䅁䅯来䅑䅁䅅䅁䉁䅁䅁兂䅁䅁䅃䅅橊兑杷允䅁䅁䅑䅁䑁䅁䅷䅁䭁䥁䉅䅁䭁䉁䅅䅁䭁䡁䕣䅁䉁䅁䅁允䅁䅁䄴杆䅁䑁䅉杍睁䑁䅧䅍睁䑁䅁䅍睁䑁䅁䅁䵁䅉䅅䅁䕁䅁䅁睁䵁䅁䅁权㕂允䅁权䕁䅁䅁权⭂䅂䅁允䅁䅁䅅䅁䙁䅁䅁䅁睁ぎ䉴䍄䉁䅁䅁䅂䅁䅁䅍䅄䅁䅁䅯䄫䅅䅁䅯䅂䅁䅁䅯䅥䅑䅁䅅䅁䉁䅁䅁兂䅁䅁䅁歙䭸兑杷允䅁䅁䅑䅁䑁䅁䅷䅁䭁䙁䅧䅁䭁䅁䅑䅁䭁䡁䕙䅁䉁䅁䅁允䅁䅁䅕䅁䅁䉁癑歍䵅䅉䅅䅁䕁䅁䅁睁䵁䅁䅁权求䅁䅁权剁䅁䅁权䑃䅂䅁允䅁䅁䅅䅁佁䉁䅑䅁硁䑁䅙免㕁䑁䅉䅍睁䑁䅁䅍䅁䅁杷允䅁䅁䅑䅁䑁䅁䅷䅁䭁䭁䄸䅁䭁䅁䅑䅁䭁䡁䕁䅁䉁䅁䅁允䅁䅁䅕䅁䅁佁敂啙䵅䅉䅅䅁䕁䅁䅁睁䵁䅁䅁权獁允䅁权剁䅁䅁权穂䅂䅁允䅁䅁䅅䅁佁䉁䅑䅁硁䑁䅣䅍㍁䑁䅁䅍睁䑁䅁䅍䅁䅁杷允䅁䅁䅑䅁䑁䅁䅷䅁䭁䝁䄴䅁䭁䅁䅑䅁䭁䡁䕅䅁䉁䅁䅁允䅁䅁䅕䅁䅁䑁䵃啑䵅䅉䅅䅁䕁䅁䅁睁䵁䅁䅁权卄䅁䅁权䕁䅁䅁权⽂䅂䅁允䅁䅁䅅䅁䙁䅁䅁䅁慄䙎䉒䍄䉁䅁䅁䅂䅁䅁䅍䅄䅁䅁䅯杵䅁䅁䅯䅂䅁䅁䅯来䅑䅁䅅䅁䉁䅁䅁兂䅁䅁䅁塂灨兑杷允䅁䅁䅑䅁䑁䅁䅷䅁䭁䥁䈸䅁䭁䉁䅅䅁䭁䡁䕫䅁䉁䅁䅁允䅁䅁䄴䅆䅁䑁䅑杍㕁䑁䅫䅏穁䑁䅁䅍睁䅁䅁䍄䉁䅁䅁䅂䅁䅁䅍䅄䅁䅁䅯儷䅁䅁䅯䅂䅁䅁䅯內䅑䅁䅅䅁䉁䅁䅁兂䅁䅁䅁䅮䅏兑杷允䅁䅁䅑䅁䑁䅁䅷䅁䭁偁䅫䅁䭁䅁䅑䅁䭁䡁䕫䅁䉁䅁䅁允䅁䅁䅕䅁䅁䕁坷歒䵅䅉䅅䅁䕁䅁䅁睁䵁䅁䅁权癃䅁䅁权䕁䅁䅁权䙃䅂䅁允䅁䅁䅅䅁䙁䅁䅁䅁潄䝃䉒䍄䉁䅁䅁䅂䅁䅁䅍䅄䅁䅁䅯杧䅅䅁䅯䅂䅁䅁䅯䅥䅑䅁䅅䅁䉁䅁䅁兂䅁䅁䅃呇䕬兑杷允䅁䅁䅑䅁䑁䅁䅷䅁䭁䭁䄸䅁䭁䅁䅑䅁䭁䥁䕍䅁䉁䅁䅁允䅁䅁䅕䅁䅁乁䵓歙䵅䅉䅅䅁䕁䅁䅁睁䵁䅁䅁权杂允䅁权䕁䅁䅁权穂䅂䅁允䅁䅁䅅䅁䙁䅁䅁䅁ㅄ㈶䉒䍄䉁䅁䅁䅂䅁䅁䅍䅄䅁䅁䅯睲䅁䅁䅯䅂䅁䅁䅯杣䅑䅁䅅䅁䉁䅁䅁兂䅁䅁䅁潨敎兑杷允䅁䅁䅑䅁䑁䅁䅷䅁䭁䭁䄸䅁䭁䅁䅑䅁䭁䡁䕑䅁䉁䅁䅁允䅁䅁䅕䅁䅁乁䨷し䵅䅉䅅䅁䕁䅁䅁睁䵁䅁䅁权癃䅁䅁权䕁䅁䅁权㉂䅂䅁允䅁䅁䅅䅁䙁䅁䅁䅁坂汯䉚䍄䉁䅁䅁䅂䅁䅁䅍䅄䅁䅁䅯杊䅅䅁䅯充䅁䅁䅯䅤䅑䅁䅅䅁䉁䅁䅁杄啁䅁䅁免ㅁ䑁䅧免睁䑁䅁䅍睁䑁䅁䅁䵁䅉䅅䅁䕁䅁䅁睁䵁䅁䅁权潄允䅁权䕁䅁䅁权䑃䅂䅁允䅁䅁䅅䅁䙁䅁䅁䅁捁䍄䉬䍄䉁䅁䅁䅂䅁䅁䅍䅄䅁䅁䅯儯䅁䅁䅯䅂䅁䅁䅯睢䅑䅁䅅䅁䉁䅁䅁兂䅁䅁䅁楤癕兑杷允䅁䅁䅑䅁䑁䅁䅷䅁䭁䭁䉧䅁䭁䉁䅅䅁䭁䡁䕍䅁䉁䅁䅁允䅁䅁䄴䅆䅁䑁䅅杍硁䑁䅉䅍睁䑁䅁䅍睁䅁䅁䍄䉁䅁䅁䅂䅁䅁䅍䅄䅁䅁䅯眳䅅䅁䅯充䅁䅁䅯督䅑䅁䅅䅁䉁䅁䅁杄啁䅁䅁免ぁ䑁䅫兏睁䑁䅧䅍睁䑁䅁䅁䵁䅉䅅䅁䕁䅁䅁睁䵁䅁䅁权潃䅁䅁权剁䅁䅁权䑃䅂䅁允䅁䅁䅅䅁佁䉁䅑䅁㍁䑁䅍䅎穁䑁䅁䅍睁䑁䅁䅍䅁䅁杷允䅁䅁䅑䅁䑁䅁䅷䅁䭁䭁䄸䅁䭁䅁䅑䅁䭁䡁䕍䅁䉁䅁䅁允䅁䅁䅕䅁䅁乁⼵ご䵅䅉䅅䅁䕁䅁䅁睁䵁䅁䅁权卄䅁䅁权䕁䅁䅁权煁䅄䅁允䅁䅁䅅䅁䙁䅁䅁䅁祂氵䉖䍄䉁䅁䅁䅂䅁䅁䅍䅄䅁䅁䅯朰䅁䅁䅯䅂䅁䅁䅯睢䅑䅁䅅䅁䉁䅁䅁兂䅁䅁䅁䉈圵兑杷允䅁䅁䅑䅁䑁䅁䅷䅁䭁䍁䉙䅁䭁䅁䅑䅁䭁䍁䵯䅁䉁䅁䅁允䅁䅁䅕䅁䅁䝙湗啬䵅䅉䅅䅁䕁䅁䅁睁䵁䅁䅁权䉃䅁䅁权䕁䅁䅁权䕃䅂䅁允䅁䅁䅅䅁䙁䅁䅁䅁⽃ぬ䉆䍄䉁䅁䅁䅂䅁䅁䅍䅄䅁䅁䅯眵䅅䅁䅯䅂䅁䅁䅯兤䅑䅁䅅䅁䉁䅁䅁兂䅁䅁䅄䥤䘲兑杷允䅁䅁䅑䅁䑁䅁䅷䅁䭁䱁䅫䅁䭁䅁䅑䅁䭁䝁䔸䅁䉁䅁䅁允䅁䅁䅕䅁䅁䝁慂䕓䵅䅉䅅䅁䕁䅁䅁睁䵁䅁䅁权求䅁䅁权剁䅁䅁权瑂䅂䅁允䅁䅁䅅䅁佁䉁䅑䅁硁䑁䅙䅍㉁䑁䅉李睁䑁䅁䅍䅁䅁杷允䅁䅁䅑䅁䑁䅁䅷䅁䭁佁䉁䅁䭁䅁䅑䅁䭁䥁䕑䅁䉁䅁䅁允䅁䅁䅕䅁䅁䑁㡩商䵅䅉䅅䅁䕁䅁䅁睁䵁䅁䅁权桄允䅁权䕁䅁䅁权䕃䅂䅁允䅁䅁䅅䅁䙁䅁䅁䅁权啫䉒䍄䉁䅁䅁䅂䅁䅁䅍䅄䅁䅁䅯朴䅅䅁䅯䅂䅁䅁䅯䅨䅑䅁䅅䅁䉁䅁䅁兂䅁䅁䅁佫䕤兑杷允䅁䅁䅑䅁䑁䅁䅷䅁䭁䥁䈰䅁䭁䅁䅑䅁䭁䡁䕍䅁䉁䅁䅁允䅁䅁䅕䅁䅁䕁儵歒䵅䅉䅅䅁䕁䅁䅁睁䵁䅁䅁权湂䅁䅁权䕁䅁䅁权䅃䅂䅁允䅁䅁䅅䅁䙁䅁䅁䅁敂䕒䉆䍄䉁䅁䅁䅂䅁䅁䅍䅄䅁䅁䅯朰䅁䅁䅯䅂䅁䅁䅯睧䅑䅁䅅䅁䉁䅁䅁兂䅁䅁䅁䥣圱兑杷允䅁䅁䅑䅁䑁䅁䅷䅁䭁䅁䈴䅁䭁䅁䅑䅁䭁䍁䵯䅁䉁䅁䅁允䅁䅁䅕䅁䅁䉁䑚䕕䵅䅉䅅䅁䕁䅁䅁睁䵁䅁䅁权䉃兂䅁权䕁䅁䅁权⽂䅂䅁允䅁䅁䅅䅁䭁䕁䅣䅁䵁䅉䅅䅁䕁䅁䅁睁䵁䅁䅁权㥄允䅁权䕁䅁䅁权穂䅂䅁允䅁䅁䅅䅁䙁䅁䅁䅁⭃卌䉬䍄䉁䅁䅁䅂䅁䅁䅍䅄䅁䅁䅯䅈䅅䅁䅯䅂䅁䅁䅯来䅑䅁䅅䅁䉁䅁䅁兂䅁䅁䅁䥈眰兑杷允䅁䅁䅑䅁䑁䅁䅷䅁䭁䭁䈰䅁䭁䅁䅑䅁䭁䡁䕕䅁䉁䅁䅁允䅁䅁䅕䅁䅁䍁猷䕋䵅䅉䅅䅁䕁䅁䅁睁䵁䅁䅁权䱃允䅁权䕁䅁䅁权䍃䅂䅁允䅁䅁䅅䅁䙁䅁䅁䅁佁噴䉬䍄䉁䅁䅁䅂䅁䅁䅍䅄䅁䅁䅯朰䅁䅁䅯䅂䅁䅁䅯䅥䅑䅁䅅䅁䉁䅁䅁权䡂䅁䅁䍄䉁䅁䅁䅂䅁䅁䅍䅄䅁䅁䅯䅍䅅䅁䅯充䅁䅁䅯䅦䅑䅁䅅䅁䉁䅁䅁杄十䅁䅁兏㑁䑁䅫兏㍁䑁䅁䅍睁䅁䅁䍄䉁䅁䅁䅂䅁䅁䅍䅄䅁䅁䅯朰䅁䅁䅯䅂䅁䅁䅯兤䅑䅁䅅䅁䉁䅁䅁兂䅁䅁䅁橚摴兑杷允䅁䅁䅑䅁䑁䅁䅷䅁䭁䵁䅁䅁䭁䅁䅑䅁䭁䡁䔴䅁䉁䅁䅁允䅁䅁䅕䅁䅁䥁畃ぎ䵅䅉䅅䅁䕁䅁䅁睁䵁䅁䅁权䡄允䅁权䕁䅁䅁权㡂䅂䅁允䅁䅁䅅䅁䙁䅁䅁䥁䵄ㅚ䉤䍄䉁䅁䅁䅂䅁䅁䅍䅄䅁䅁䅯兓䅅䅁䅯䅂䅁䅁䅯杋䅷䅁䅅䅁䉁䅁䅁兂䅁䅁䅁牑敨兑杷允䅁䅁䅑䅁䑁䅁䅷䅁䭁乁䅉䅁䭁䅁䅑䅁䭁䡁䕑䅁䉁䅁䅁允䅁䅁䅕䅁䅁乁䥓し䵅䅉䅅䅁䕁䅁䅁睁䵁䅁䅁权卄䅁䅁权䕁䅁䅁权䍃䅂䅁允䅁䅁䅅䅁䙁䅁䅁䅁㉁噫䉂䍄䉁䅁䅁䅂䅁䅁䅍䅄䅁䅁䅯共䅁䅁䅯䅂䅁䅁䅯杤䅑䅁䅅䅁䉁䅁䅁兂䅁䅁䅁奵祒兑杷允䅁䅁䅑䅁䑁䅁䅷䅁䭁䑁䉅䅁䭁䅁䅑䅁䭁䡁䕫䅁䉁䅁䅁允䅁䅁䅕䅁䅁䵁牒䕆䵅䅉䅅䅁䕁䅁䅁睁䵁䅁䅁权卄䅁䅁权䕁䅁䅁权穂䅂䅁允䅁䅁䅅䅁䙁䅁䅁䅁䭂噇䉂䍄䉁䅁䅁䅂䅁䅁䅍䅄䅁䅁䅯䅚䅅䅁䅯充䅁䅁䅯䅦䅑䅁䅅䅁䉁䅁䅁杄啁䅁䅁睍穁䑁䅙兏睁䑁䅁䅍睁䑁䅁䅁䵁䅉䅅䅁䕁䅁䅁睁䵁䅁䅁权㍂允䅁权䕁䅁䅁权療䅂䅁允䅁䅁䅅䅁䙁䅁䅁䅁䕄䕃䉖䍄䉁䅁䅁䅂䅁䅁䅍䅄䅁䅁䅯䅴䅁䅁䅯䅂䅁䅁䅯兣䅑䅁䅅䅁䉁䅁䅁兂䅁䅁䅁䝦っ兑杷允䅁䅁䅑䅁䑁䅁䅷䅁䭁䱁䈰䅁䭁䅁䅑䅁䭁䝁䔸䅁䉁䅁䅁允䅁䅁䅕䅁䅁䡁䑧啣䵅䅉䅅䅁䕁䅁䅁睁䵁䅁䅁权㍂允䅁权䕁䅁䅁权䙃䅂䅁允䅁䅁䅅䅁䙁䅁䅁䅁ぁ唱䉒䍄䉁䅁䅁䅂䅁䅁䅍䅄䅁䅁䅯兄䅁䅁䅯充䅁䅁䅯兣䅑䅁䅅䅁䉁䅁䅁杄坁䅁䅁免㍁䑁䅣杍睁䑁䅁䅍睁䑁䅁䅍䅁䅁杷允䅁䅁䅑䅁䑁䅁䅷䅁䭁䡁䄸䅁䭁䉁䅅䅁䭁䡁䕧䅁䉁䅁䅁允䅁䅁䄴䅆䅁䑁䅕䅍硁䑁䅁䅍睁䑁䅁䅍睁䅁䅁䍄䉁䅁䅁䅂䅁䅁䅍䅄䅁䅁䅯睤䅅䅁䅯䅂䅁䅁䅯睧䅑䅁䅅䅁䉁䅁䅁兂䅁䅁䅁䍎䙂兑杷允䅁䅁䅑䅁䑁䅁䅷䅁䭁乁䉉䅁䭁䉁䅅䅁䭁䥁䕉䅁䉁䅁䅁允䅁䅁䄴䅆䅁䑁䅅䅎ㅁ䑁䅙䅏睁䑁䅁䅍睁䅁䅁䍄䉁䅁䅁䅂䅁䅁䅍䅄䅁䅁䅯睤䅅䅁䅯䅂䅁䅁䅯兦䅑䅁䅅䅁䉁䅁䅁兂䅁䅁䅁䕺䙆兑杷允䅁䅁䅑䅁䑁䅁䅷䅁䭁䝁䉁䅁䭁䅁䅑䅁䭁䡁䕕䅁䉁䅁䅁允䅁䅁䅕䅁䅁䉁獦歡䵅䅉䅅䅁䕁䅁䅁睁䵁䅁䅁权㍂允䅁权䕁䅁䅁权祂䅂䅁允䅁䅁䅅䅁䙁䅁䅁䅁䍁ひ䉊䍄䉁䅁䅁䅂䅁䅁䅍䅄䅁䅁䅯杺䅁䅁䅯充䅁䅁䅯䅨䅑䅁䅅䅁䉁䅁䅁杄啁䅁䅁免ぁ䑁䅙睎㕁䑁䅁䅍睁䑁䅁䅁䵁䅉䅅䅁䕁䅁䅁睁䵁䅁䅁权灄䅁䅁权䕁䅁䅁权硂䅂䅁允䅁䅁䅅䅁䙁䅁䅁䅁㑃歺䈵䍄䉁䅁䅁䅂䅁䅁䅍䅄䅁䅁䅯睹䅅䅁䅯䅂䅁䅁䅯䅥䅑䅁䅅䅁䉁䅁䅁兂䅁䅁䅁倰㉯兑杷允䅁䅁䅑䅁䑁䅁䅷䅁䭁䡁䉣䅁䭁䅁䅑䅁䭁䡁䕳䅁䉁䅁䅁允䅁䅁䅕䅁䅁䥁硨歏䵅䅉䅅䅁䕁䅁䅁睁䵁䅁䅁权㍂允䅁权䕁䅁䅁权㍂䅂䅁允䅁䅁䅅䅁䙁䅁䅁䅁潂橔䉤䍄䉁䅁䅁䅂䅁䅁䅍䅄䅁䅁䅯䅐䅁䅁䅯充䅁䅁䅯督䅑䅁䅅䅁䉁䅁䅁杄奁䅁䅁免ぁ䑁䅁免㍁䑁䅕䅏睁䑁䅁䅍睁䅁䅁䍄䉁䅁䅁䅂䅁䅁䅍䅄䅁䅁䅯睤䅅䅁䅯䅂䅁䅁䅯睦䅑䅁䅅䅁䉁䅁䅁兂䅁䅁䅁䝖穅兑杷允䅁䅁䅑䅁䑁䅁䅷䅁䭁䩁䅧䅁䭁䉁䅅䅁䭁䍁䵯䅁䉁䅁䅁允䅁䅁䄴䅆䅁䑁䅕睎㍁䑁䅁䅍睁䑁䅁䅍睁䅁䅁䍄䉁䅁䅁䅂䅁䅁䅍䅄䅁䅁䅯关䅅䅁䅯䅂䅁䅁䅯全䅑䅁䅅䅁䉁䅁䅁兂䅁䅁䅁䠴敒兑杷允䅁䅁䅑䅁䑁䅁䅷䅁䭁䑁䈴䅁䭁䉁䅅䅁䭁䡁䕧䅁䉁䅁䅁允䅁䅁䄴䅆䅁䑁䅕䅏㉁䑁䅣䅍睁䑁䅁䅍睁䅁䅁䍄䉁䅁䅁䅂䅁䅁䅍䅄䅁䅁䅯睤䅅䅁䅯䅂䅁䅁䅯䅨䅑䅁䅅䅁䉁䅁䅁兂䅁䅁䅁䜰⽁兑杷允䅁䅁䅑䅁䑁䅁䅷䅁䭁䝁䈴䅁䭁䅁䅑䅁䭁䝁䔰䅁䉁䅁䅁允䅁䅁䅕䅁䅁佁扒う䵅䅉䅅䅁䕁䅁䅁睁䵁䅁䅁权䱂允䅁权䕁䅁䅁权䅃䅂䅁允䅁䅁䅅䅁䭁䕁䅣䅁䵁䅉䅅䅁䕁䅁䅁睁䵁䅁䅁权㍂允䅁权䕁䅁䅁权䅃䅂䅁允䅁䅁䅅䅁䙁䅁䅁䅁䝄げ䉂䍄䉁䅁䅁䅂䅁䅁䅍䅄䅁䅁䅯睤䅅䅁䅯䅂䅁䅁䅯督䅑䅁䅅䅁䉁䅁䅁兂䅁䅁䅁楳䉎兑杷允䅁䅁䅑䅁䑁䅁䅷䅁䭁䅁䅧䅁䭁䉁䅅䅁䭁䡁䕁䅁䉁䅁䅁允䅁䅁䄴䅆䅁䑁䅅免㍁䑁䅑兎硁䑁䅁䅍睁䅁䅁䍄䉁䅁䅁䅂䅁䅁䅍䅄䅁䅁䅯睈䅅䅁䅯充䅁䅁䅯䅤䅑䅁䅅䅁䉁䅁䅁杄啁䅁䅁杍㍁䑁䅙兏睁䑁䅁䅍睁䑁䅁䅁䵁䅉䅅䅁䕁䅁䅁睁䵁䅁䅁权䍄允䅁权䕁䅁䅁权穂䅂䅁允䅁䅁䅅䅁䙁䅁䅁䅁䅂呖䉂䍄䉁䅁䅁䅂䅁䅁䅍䅄䅁䅁䅯䅄䅁䅁䅯充䅁䅁䅯睦䅑䅁䅅䅁䉁䅁䅁杄啁䅁䅁免ㅁ䑁䅅䅎ぁ䑁䅑兏睁䑁䅅䅁䵁䅉䅅䅁䕁䅁䅁睁䵁䅁䅁权㉁䅁䅁权䕁䅁䅁权煁䅄䅁允䅁䅁䅅䅁䙁䅁䅁䥁いぬ䉨䍄䉁䅁䅁䅂䅁䅁䅍䅄䅁䅁䅯李䅁䅁䅯䅂䅁䅁䅯兣䅑䅁䅅䅁䉁䅁䅁兂䅁䅁䅃元䥂兑杷允䅁䅁䅑䅁䑁䅁䅷䅁䭁䥁䉯䅁䭁䅁䅑䅁䭁䥁䕍䅁䉁䅁䅁允䅁䅁䅕䅁䅁䵁婃歊䵅䅉䅅䅁䕁䅁䅁睁䵁䅁䅁权㉂䅁䅁权䕁䅁䅁权䍃䅂䅁允䅁䅁䅅䅁䙁䅁䅁䅁奃呒䉎䍄䉁䅁䅁䅂䅁䅁䅍䅄䅁䅁䅯䅄䅁䅁䅯䅂䅁䅁䅯兣䅑䅁䅅䅁䉁䅁䅁兂䅁䅁䅁䝕奕兑杷允䅁䅁䅑䅁䑁䅁䅷䅁䭁䡁䅣䅁䭁䉁䅅䅁䭁䡁䔴䅁䉁䅁䅁允䅁䅁䄴䅆䅁䑁䅣李ぁ䑁䅁䅍睁䑁䅁䅍睁䅁䅁䍄䉁䅁䅁䅂䅁䅁䅍䅄䅁䅁䅯䅭䅅䅁䅯䅂䅁䅁䅯䅣䅑䅁䅅䅁䉁䅁䅁兂䅁䅁䅁乕䍒兑杷允䅁䅁䅑䅁䑁䅁䅷䅁䭁䅁䅷䅁䭁䅁䅑䅁䭁䡁䕧䅁䉁䅁䅁允䅁䅁䅕䅁䅁䩁䑃䕆䵅䅉䅅䅁䕁䅁䅁睁䵁䅁䅁权啁䅁䅁权䕁䅁䅁权祂䅂䅁允䅁䅁䅅䅁䙁䅁䅁䅁潄䐲䉴䍄䉁䅁䅁䅂䅁䅁䅍䅄䅁䅁䅯睆䅁䅁䅯䅂䅁䅁䅯杣䅑䅁䅅䅁䉁䅁䅁兂䅁䅁䅁乲捸兑杷允䅁䅁䅑䅁䑁䅁䅷䅁䭁䭁䉍䅁䭁䅁䅑䅁䭁䡁䕉䅁䉁䅁䅁允䅁䅁䅕䅁䅁䉁汸ぢ䵅䅉䅅䅁䕁䅁䅁睁䵁䅁䅁权䭄䅁䅁权䕁䅁䅁权㕂䅂䅁允䅁䅁䅅䅁䙁䅁䅁䅁㡁䑌䉂䍄䉁䅁䅁䅂䅁䅁䅍䅄䅁䅁䅯朶䅅䅁䅯䅂䅁䅁䅯睥䅑䅁䅅䅁䉁䅁䅁兂䅁䅁䅁佗硅兑杷允䅁䅁䅑䅁䑁䅁䅷䅁䭁偁䉷䅁䭁䅁䅑䅁䭁䥁䕍䅁䉁䅁䅁允䅁䅁䅕䅁䅁䅁䡡さ䵅䅉䅅䅁䕁䅁䅁睁䵁䅁䅁权坁允䅁权䕁䅁䅁权㑂䅂䅁允䅁䅁䅅䅁䙁䅁䅁䅁潂䑩䉒䍄䉁䅁䅁䅂䅁䅁䅍䅄䅁䅁䅯杆䅅䅁䅯䅂䅁䅁䅯杦䅑䅁䅅䅁䉁䅁䅁兂䅁䅁䅁獥楁兑杷允䅁䅁䅑䅁䑁䅁䅷䅁䭁䡁䉅䅁䭁䅁䅑䅁䭁䡁䕫䅁䉁䅁䅁允䅁䅁䅕䅁䅁佑桨歕䵅䅉䅅䅁䕁䅁䅁睁䵁䅁䅁权㙃允䅁权䕁䅁䅁权瑂䅂䅁允䅁䅁䅅䅁䙁䅁䅁䅁捁䑘䉒䍄䉁䅁䅁䅂䅁䅁䅍䅄䅁䅁䅯眫䅁䅁䅯䅂䅁䅁䅯督䅑䅁䅅䅁䉁䅁䅁兂䅁䅁䅁䅑灙兑杷允䅁䅁䅑䅁䑁䅁䅷䅁䭁䡁䉑䅁䭁䅁䅑䅁䭁䡁䕧䅁䉁䅁䅁允䅁䅁䅕䅁䅁佧䑦歒䵅䅉䅅䅁䕁䅁䅁睁䵁䅁䅁权坁允䅁权䕁䅁䅁权祂䅂䅁允䅁䅁䅅䅁䙁䅁䅁䅁佁楤䉚䍄䉁䅁䅁䅂䅁䅁䅍䅄䅁䅁䅯䄳䅅䅁䅯䅂䅁䅁䅯杦䅑䅁䅅䅁䉁䅁䅁兂䅁䅁睄樴楩兑杷允䅁䅁䅑䅁䑁䅁䅷䅁䭁佁䈰䅁䭁䅁䅑䅁䭁䥁䕑䅁䉁䅁䅁允䅁䅁䅕䅁䅁䙁䕹ご䵅䅉䅅䅁䕁䅁䅁睁䵁䅁䅁权坁允䅁权䕁䅁䅁权㡂䅂䅁允䅁䅁䅅䅁䙁䅁䅁䅁捃刵䉂䍄䉁䅁䅁䅂䅁䅁䅍䅄䅁䅁䅯杗䅁䅁䅯䅂䅁䅁䅯全䅑䅁䅅䅁䉁䅁䅁兂䅁䅁䅁倫乎兑杷允䅁䅁䅑䅁䑁䅁䅷䅁䭁䉁䉷䅁䭁䉁䅅䅁䭁䡁䕑䅁䉁䅁䅁允䅁䅁䄴䅆䅁䑁䅑杍祁䑁䅫䅍睁䑁䅁䅍睁䅁䅁䍄䉁䅁䅁䅂䅁䅁䅍䅄䅁䅁䅯兪䅅䅁䅯充䅁䅁䅯杤䅑䅁䅅䅁䉁䅁䅁杄啁䅁䅁杍㑁䑁䅧睎睁䑁䅁䅍睁䑁䅁䅁䵁䅉䅅䅁䕁䅁䅁睁䵁䅁䅁权䅄允䅁权䕁䅁䅁权穂䅂䅁允䅁䅁䅅䅁䙁䅁䅁䅁䩂浯䈵䍄䉁䅁䅁䅂䅁䅁䅍䅄䅁䅁䅯䅫䅁䅁䅯䅂䅁䅁䅯䅤䅑䅁䅅䅁䉁䅁䅁兂䅁䅁䅁䡁䝚兑杷允䅁䅁䅑䅁䑁䅁䅷䅁䭁䅁䉣䅁䭁䉁䅅䅁䭁䍁䵯䅁䉁䅁䅁允䅁䅁䄴䅆䅁䑁䅅䅏睁䑁䅣䅍睁䑁䅁䅍睁䅁䅁䍄䉁䅁䅁䅂䅁䅁䅍䅄䅁䅁䅯睘䅁䅁䅯䅂䅁䅁䅯䅥䅑䅁䅅䅁䉁䅁䅁兂䅁䅁䅁䭷低兑杷允䅁䅁䅑䅁䑁䅁䅷䅁䭁䍁䅯䅁䭁䅁䅑䅁䭁䥁䕁䅁䉁䅁䅁允䅁䅁䅕䅁䅁䕁䩃䕏䵅䅉䅅䅁䕁䅁䅁睁䵁䅁䅁权敃䅁䅁权剁䅁䅁权硂䅂䅁允䅁䅁䅅䅁佁䉁䅉䅁穁䑁䅫睎睁䑁䅁䅍睁䑁䅁䅁䵁䅉䅅䅁䕁䅁䅁睁䵁䅁䅁权祁允䅁权䕁䅁䅁权䕃䅂䅁允䅁䅁䅅䅁䙁䅁䅁䅁潃䍃䉊䍄䉁䅁䅁䅂䅁䅁䅍䅄䅁䅁䅯睤䅁䅁䅯䅂䅁䅁䅯䅨䅑䅁䅅䅁䉁䅁䅁兂䅁䅁䅁䵨䭖兑杷允䅁䅁䅑䅁䑁䅁䅷䅁䭁䑁䅳䅁䭁䉁䅅䅁䭁䡁䕣䅁䉁䅁䅁允䅁䅁䄴杅䅁䑁䅧李㉁䑁䅫䅍睁䑁䅁䅍䅁䅁杷允䅁䅁䅑䅁䑁䅁䅷䅁䭁䙁䉷䅁䭁䅁䅑䅁䭁䥁䕑䅁䉁䅁䅁允䅁䅁䅕䅁䅁䍁捙啘䵅䅉䅅䅁䕁䅁䅁睁䵁䅁䅁权捂允䅁权䕁䅁䅁权䅃䅂䅁允䅁䅁䅅䅁䙁䅁䅁䅁⭁㈱䉊䍄䉁䅁䅁䅂䅁䅁䅍䅄䅁䅁䅯杤䅅䅁䅯䅂䅁䅁䅯全䅑䅁䅅䅁䉁䅁䅁兂䅁䅁䅃穘ㅨ兑杷允䅁䅁䅑䅁䑁䅁䅷䅁䭁䡁䉙䅁䭁䅁䅑䅁䭁䡁䕉䅁䉁䅁䅁允䅁䅁䅕䅁䅁偁湲䕥䵅䅉䅅䅁䕁䅁䅁睁䵁䅁䅁权㉂允䅁权䕁䅁䅁权㕂䅂䅁允䅁䅁䅅䅁䙁䅁䅁䅁獁㍍䉬䍄䉁䅁䅁䅂䅁䅁䅍䅄䅁䅁䅯睦䅅䅁䅯䅂䅁䅁䅯杦䅑䅁䅅䅁䉁䅁䅁兂䅁䅁䅁䱧汰兑杷允䅁䅁䅑䅁䑁䅁䅷䅁䭁䵁䅣䅁䭁䉁䅅䅁䭁䥁䕕䅁䉁䅁䅁允䅁䅁䄴杆䅁䑁䅉睍祁䑁䅕李睁䑁䅁䅍睁䑁䅁䅁䵁䅉䅅䅁䕁䅁䅁睁䵁䅁䅁权㉂允䅁权䕁䅁䅁权あ䅂䅁允䅁䅁䅅䅁䙁䅁䅁䥁䉁湅䉤䍄䉁䅁䅁䅂䅁䅁䅍䅄䅁䅁䅯杤䅅䅁䅯䅂䅁䅁䅯睤䅑䅁䅅䅁䉁䅁䅁兂䅁䅁䅁圶㉒兑杷允䅁䅁䅑䅁䑁䅁䅷䅁䭁䍁䅑䅁䭁䅁䅑䅁䭁䥁䕑䅁䉁䅁䅁允䅁䅁䅕䅁䅁䕁㝑げ䵅䅉䅅䅁䕁䅁䅁睁䵁䅁䅁权奂䅁䅁权䕁䅁䅁权䍃䅂䅁允䅁䅁䅅䅁䙁䅁䅁䅁㡄䑏䉆䍄䉁䅁䅁䅂䅁䅁䅍䅄䅁䅁䅯杤䅅䅁䅯䅂䅁䅁䅯䅨䅑䅁䅅䅁䉁䅁䅁兂䅁䅁䅁位㉴兑杷允䅁䅁䅑䅁䑁䅁䅷䅁䭁䑁䅳䅁䭁䅁䅑䅁䭁䥁䕅䅁䉁䅁䅁允䅁䅁䅕䅁䅁䥁祒䕋䵅䅉䅅䅁䕁䅁䅁睁䵁䅁䅁权婂䅁䅁权䕁䅁䅁权㉂䅂䅁允䅁䅁䅅䅁䙁䅁䅁䅁䅂䔳䈹䍄䉁䅁䅁䅂䅁䅁䅍䅄䅁䅁䅯李䅅䅁䅯䅂䅁䅁䅯睥䅑䅁䅅䅁䉁䅁䅁兂䅁䅁䅁乯敉兑杷允䅁䅁䅑䅁䑁䅁䅷䅁䭁䡁䉙䅁䭁䅁䅑䅁䭁䥁䕁䅁䉁䅁䅁允䅁䅁䅕䅁䅁䍁䩢啤䵅䅉䅅䅁䕁䅁䅁睁䵁䅁䅁权い䅁䅁权䕁䅁䅁权瑂䅂䅁允䅁䅁䅅䅁䙁䅁䅁䅁牁坲䈱䍄䉁䅁䅁䅂䅁䅁䅍䅄䅁䅁䅯䅉䅅䅁䅯充䅁䅁䅯䅥䅑䅁䅅䅁䉁䅁䅁杄啁䅁䅁免㉁䑁䅕杍睁䑁䅁䅍睁䑁䅁䅁䵁䅉䅅䅁䕁䅁䅁睁䵁䅁䅁权い䅁䅁权䕁䅁䅁权㙂䅂䅁允䅁䅁䅅䅁䙁䅁䅁䅁䭄坸䈹䍄䉁䅁䅁䅂䅁䅁䅍䅄䅁䅁䅯䄹䅅䅁䅯充䅁䅁䅯睧䅑䅁䅅䅁䉁䅁䅁杄啁䅁䅁睍穁䑁䅍睎睁䑁䅁䅍睁䑁䅁䅁䵁䅉䅅䅁䕁䅁䅁睁䵁䅁䅁权⭁允䅁权䕁䅁䅁权㥂䅂䅁允䅁䅁䅅䅁䙁䅁䅁䅁睄ば䉸䍄䉁䅁䅁䅂䅁䅁䅍䅄䅁䅁䅯睢䅅䅁䅯䅂䅁䅁䅯睤䅑䅁䅅䅁䉁䅁䅁兂䅁䅁䅁坭畴兑杷允䅁䅁䅑䅁䑁䅁䅷䅁䭁偁䅑䅁䭁䅁䅑䅁䭁䡁䕁䅁䉁䅁䅁允䅁䅁䅕䅁䅁佁㑑歡䵅䅉䅅䅁䕁䅁䅁睁䵁䅁䅁权浂允䅁权剁䅁䅁权䍃䅂䅁允䅁䅁䅅䅁佁䉁䅙䅁ぁ䑁䅙免㍁䑁䅁䅍睁䑁䅁䅍睁䅁䅁䍄䉁䅁䅁䅂䅁䅁䅍䅄䅁䅁䅯䄹䅁䅁䅯䅂䅁䅁䅯䅥䅑䅁䅅䅁䉁䅁䅁兂䅁䅁䅁㙄灂兑杷允䅁䅁䅑䅁䑁䅁䅷䅁䭁䭁䅫䅁䭁䅁䅑䅁䭁䡁䕁䅁䉁䅁䅁允䅁䅁䅕䅁䅁䙁杗止䵅䅉䅅䅁䕁䅁䅁睁䵁䅁䅁权い䅁䅁权䕁䅁䅁权㝂䅂䅁允䅁䅁䅅䅁䙁䅁䅁䅁㑂啱䈹䍄䉁䅁䅁䅂䅁䅁䅍䅄䅁䅁䅯䅫䅁䅁䅯䅂䅁䅁䅯䅥䅑䅁䅅䅁䉁䅁䅁兂䅁䅁䅁䨲偬兑杷允䅁䅁䅑䅁䑁䅁䅷䅁䭁䝁䉉䅁䭁䅁䅑䅁䭁䡁䕣䅁䉁䅁䅁允䅁䅁䅕䅁䅁偁㡶啙䵅䅉䅅䅁䕁䅁䅁睁䵁䅁䅁权㑃允䅁权䕁䅁䅁权煁䅄䅁允䅁䅁䅅䅁䙁䅁䅁䅁潄卲䈵䍄䉁䅁䅁䅂䅁䅁䅍䅄䅁䅁䅯睓䅁䅁䅯充䅁䅁䅯䅥䅑䅁䅅䅁䉁䅁䅁杄啁䅁䅁兎㑁䑁䅧䅍睁䑁䅁䅍睁䑁䅁䅁䵁䅉䅅䅁䕁䅁䅁睁䵁䅁䅁权佄允䅁权剁䅁䅁权睂䅂䅁允䅁䅁䅅䅁佁䉁䅑䅁穁䑁䅉䅏㕁䑁䅕䅎睁䑁䅁䅍䅁䅁杷允䅁䅁䅑䅁䑁䅁䅷䅁䭁䙁䉫䅁䭁䅁䅑䅁䭁䡁䕉䅁䉁䅁䅁允䅁䅁䅕䅁䅁䭁䭓䕢䵅䅉䅅䅁䕁䅁䅁睁䵁䅁䅁权摁䅁䅁权䕁䅁䅁权⽂䅂䅁允䅁䅁䅅䅁䙁䅁䅁䅁祄噲䉒䍄䉁䅁䅁䅂䅁䅁䅍䅄䅁䅁䅯杊䅅䅁䅯充䅁䅁䅯內䅑䅁䅅䅁䉁䅁䅁杄啁䅁䅁免ㅁ䑁䅅李睁䑁䅁䅍睁䑁䅁䅁䵁䅉䅅䅁䕁䅁䅁睁䵁䅁䅁权灄䅁䅁权䕁䅁䅁权䍃䅂䅁允䅁䅁䅅䅁䙁䅁䅁䅁潂歳䉤䍄䉁䅁䅁䅂䅁䅁䅍䅄䅁䅁䅯䅫䅁䅁䅯䅂䅁䅁䅯䅦䅑䅁䅅䅁䉁䅁䅁兂䅁䅁䅁䠰㑅兑杷允䅁䅁䅑䅁䑁䅁䅷䅁䭁乁䅧䅁䭁䅁䅑䅁䭁䡁䕍䅁䉁䅁䅁允䅁䅁䅕䅁䅁䅁⽧啕䵅䅉䅅䅁䕁䅁䅁睁䵁䅁䅁权睃䅁䅁权䕁䅁䅁权あ䅂䅁允䅁䅁䅅䅁䙁䅁䅁䅁奁硙䉨䍄䉁䅁䅁䅂䅁䅁䅍䅄䅁䅁䅯李䅅䅁䅯䅂䅁䅁䅯杋䅷䅁䅅䅁䉁䅁䅁兂䅁䅁䅁䩷瘰兑杷允䅁䅁䅑䅁䑁䅁䅷䅁䭁䥁䉅䅁䭁䅁䅑䅁䭁䥁䕉䅁䉁䅁䅁允䅁䅁䅕䅁䅁䵁啸歖䵅䅉䅅䅁䕁䅁䅁睁䵁䅁䅁权あ䅁䅁权剁䅁䅁权䍃䅂䅁允䅁䅁䅅䅁佁䉁䅑䅁祁䑁䅕䅏㍁䑁䅁䅍睁䑁䅁䅍䅁䅁杷允䅁䅁䅑䅁䑁䅁䅷䅁䭁䑁䉙䅁䭁䅁䅑䅁䭁䡁䕯䅁䉁䅁䅁允䅁䅁䅕䅁䅁䉁浩歌䵅䅉䅅䅁䕁䅁䅁睁䵁䅁䅁权㉁允䅁权䕁䅁䅁权䑃䅂䅁允䅁䅁䅅䅁䙁䅁䅁䅁䥁祬䉰䍄䉁䅁䅁䅂䅁䅁䅍䅄䅁䅁䅯李䅅䅁䅯䅂䅁䅁䅯睤䅑䅁䅅䅁䉁䅁䅁兂䅁䅁䅁䩫敉兑杷允䅁䅁䅑䅁䑁䅁䅷䅁䭁䑁䉙䅁䭁䅁䅑䅁䭁䥁䕉䅁䉁䅁䅁允䅁䅁䅕䅁䅁䱁㕃䕇䵅䅉䅅䅁䕁䅁䅁睁䵁䅁䅁权睄允䅁权䕁䅁䅁权祂䅂䅁允䅁䅁䅅䅁䙁䅁䅁䅁獁歫䈵䍄䉁䅁䅁䅂䅁䅁䅍䅄䅁䅁䅯睒䅅䅁䅯䅂䅁䅁䅯杧䅑䅁䅅䅁䉁䅁䅁兂䅁䅁䅁湆䑸兑杷允䅁䅁䅑䅁䑁䅁䅷䅁䭁䡁䉑䅁䭁䅁䅑䅁䭁䡁䕷䅁䉁䅁䅁允䅁䅁䅕䅁䅁䵁積き䵅䅉䅅䅁䕁䅁䅁睁䵁䅁䅁权潃䅁䅁权䕁䅁䅁权䕃䅂䅁允䅁䅁䅅䅁䙁䅁䅁䅁㙄䙴䉒䍄䉁䅁䅁䅂䅁䅁䅍䅄䅁䅁䅯児䅅䅁䅯䅂䅁䅁䅯杤䅑䅁䅅䅁䉁䅁䅁兂䅁䅁䅁桃潧兑杷允䅁䅁䅑䅁䑁䅁䅷䅁䭁偁䅳䅁䭁䅁䅑䅁䭁䡁䕁䅁䉁䅁䅁允䅁䅁䅕䅁䅁佁䩸䕑䵅䅉䅅䅁䕁䅁䅁睁䵁䅁䅁权䥃允䅁权䕁䅁䅁权㍂䅂䅁允䅁䅁䅅䅁䙁䅁䅁䅁流ぱ䉰䍄䉁䅁䅁䅂䅁䅁䅍䅄䅁䅁䅯睶䅅䅁䅯䅂䅁䅁䅯杋䅷䅁䅅䅁䉁䅁䅁兂䅁䅁䅁瑬塒兑杷允䅁䅁䅑䅁䑁䅁䅷䅁䭁䵁䉷䅁䭁䅁䅑䅁䭁䡁䕙䅁䉁䅁䅁允䅁䅁䅕䅁䅁䱁瑯啢䵅䅉䅅䅁䕁䅁䅁睁䵁䅁䅁权㝄䅁䅁权䕁䅁䅁权㕂䅂䅁允䅁䅁䅅䅁䙁䅁䅁䅁睁稰䉰䍄䉁䅁䅁䅂䅁䅁䅍䅄䅁䅁䅯眫䅁䅁䅯䅂䅁䅁䅯睦䅑䅁䅅䅁䉁䅁䅁兂䅁䅁䅁䭧奧兑杷允䅁䅁䅑䅁䑁䅁䅷䅁䭁䭁䅧䅁䭁䉁䅅䅁䭁䡁䕧䅁䉁䅁䅁允䅁䅁䄴䅆䅁䑁䅣睍㉁䑁䅁䅍睁䑁䅁䅍睁䅁䅁䍄䉁䅁䅁䅂䅁䅁䅍䅄䅁䅁䅯眫䅁䅁䅯䅂䅁䅁䅯䅧䅑䅁䅅䅁䉁䅁䅁兂䅁䅁䅁䕍獯兑杷允䅁䅁䅑䅁䑁䅁䅷䅁䭁䝁䉳䅁䭁䅁䅑䅁䭁䡁䕕䅁䉁䅁䅁允䅁䅁䅕䅁䅁䭁湩歐䵅䅉䅅䅁䕁䅁䅁睁䵁䅁䅁权䥁䅁䅁权剁䅁䅁权硂䅂䅁允䅁䅁䅅䅁佁䉁䅑䅁硁䑁䅅睎穁䑁䅕䅎睁䑁䅁䅍䅁䅁杷允䅁䅁䅑䅁䑁䅁䅷䅁䭁䱁䅫䅁䭁䅁䅑䅁䭁䡁䕕䅁䉁䅁䅁允䅁䅁䅕䅁䅁䥁佒啓䵅䅉䅅䅁䕁䅁䅁睁䵁䅁䅁权⭃䅁䅁权剁䅁䅁权療䅂䅁允䅁䅁䅅䅁佁䉁䅧䅁祁䑁䅑睎㍁䑁䅑䅍睁䑁䅁䅍睁䑁䅁䅁䵁䅉䅅䅁䕁䅁䅁睁䵁䅁䅁权⭂允䅁权䕁䅁䅁权㥂䅂䅁允䅁䅁䅅䅁䙁䅁䅁䅁獃䑱䉒䍄䉁䅁䅁䅂䅁䅁䅍䅄䅁䅁䅯眱䅅䅁䅯充䅁䅁䅯䅤䅑䅁䅅䅁䉁䅁䅁杄啁䅁䅁杍硁䑁䅣李睁䑁䅁䅍睁䑁䅁䅁䵁䅉䅅䅁䕁䅁䅁睁䵁䅁䅁权㥄允䅁权䕁䅁䅁权䍃䅂䅁允䅁䅁䅅䅁䙁䅁䅁䅁楁䍆䈹䍄䉁䅁䅁䅂䅁䅁䅍䅄䅁䅁䅯䅪䅁䅁䅯䅂䅁䅁䅯䅨䅑䅁䅅䅁䉁䅁䅁兂䅁䅁䅁乪党兑杷允䅁䅁䅑䅁䑁䅁䅷䅁䭁䡁䈴䅁䭁䅁䅑䅁䭁䡁䕫䅁䉁䅁䅁允䅁䅁䅕䅁䅁䵁椯䕍䵅䅉䅅䅁䕁䅁䅁睁䵁䅁䅁权⭂允䅁权䕁䅁䅁权あ䅂䅁允䅁䅁䅅䅁䙁䅁䅁䅁⽂呯䉆䍄䉁䅁䅁䅂䅁䅁䅍䅄䅁䅁䅯兇䅅䅁䅯䅂䅁䅁䅯兢䅑䅁䅅䅁䉁䅁䅁兂䅁䅁䅁㥶煂兑杷允䅁䅁䅑䅁䑁䅁䅷䅁䭁䡁䈴䅁䭁䅁䅑䅁䭁䡁䔸䅁䉁䅁䅁允䅁䅁䅕䅁䅁䱁湓歌䵅䅉䅅䅁䕁䅁䅁睁䵁䅁䅁权⭂允䅁权䕁䅁䅁权䍃䅂䅁允䅁䅁䅅䅁䙁䅁䅁䅁歃卸䉚䍄䉁䅁䅁䅂䅁䅁䅍䅄䅁䅁䅯眱䅅䅁䅯䅂䅁䅁䅯全䅑䅁䅅䅁䉁䅁䅁兂䅁䅁䅁䍍䩰兑杷允䅁䅁䅑䅁䑁䅁䅷䅁䭁䱁䅯䅁䭁䅁䅑䅁䭁䥁䕑䅁䉁䅁䅁允䅁䅁䅕䅁䅁䵁杏䕚䵅䅉䅅䅁䕁䅁䅁睁䵁䅁䅁权⭂允䅁权䕁䅁䅁权䅃䅂䅁允䅁䅁䅅䅁䙁䅁䅁䅁煂䍄䉨䍄䉁䅁䅁䅂䅁䅁䅍䅄䅁䅁䅯兕䅁䅁䅯䅂䅁䅁䅯兣䅑䅁䅅䅁䉁䅁䅁兂䅁䅁䅂獵椱兑杷允䅁䅁䅑䅁䑁䅁䅷䅁䭁䭁䉍䅁䭁䉁䅅䅁䭁䥁䕕䅁䉁䅁䅁允䅁䅁䄴杆䅁䑁䅅䅍睁䑁䅑䅍睁䑁䅁䅍睁䑁䅁䅁䵁䅉䅅䅁䕁䅁䅁睁䵁䅁䅁权⭃允䅁权䕁䅁䅁权㝂䅂䅁允䅁䅁䅅䅁䙁䅁䅁䅁䅁䕗䉴䍄䉁䅁䅁䅂䅁䅁䅍䅄䅁䅁䅯眸䅅䅁䅯䅂䅁䅁䅯督䅑䅁䅅䅁䉁䅁䅁兂䅁䅁䅄捐䉏兑杷允䅁䅁䅑䅁䑁䅁䅷䅁䭁䙁䅅䅁䭁䅁䅑䅁䭁䡁䕫䅁䉁䅁䅁允䅁䅁䅕䅁䅁䈴⽫䕙䵅䅉䅅䅁䕁䅁䅁睁䵁䅁䅁权灃允䅁权䕁䅁䅁权䙃䅂䅁允䅁䅁䅅䅁䙁䅁䅁䅁允穦䉖䍄䉁䅁䅁䅂䅁䅁䅍䅄䅁䅁䅯兕䅁䅁䅯䅂䅁䅁䅯䅤䅑䅁䅅䅁䉁䅁䅁兂䅁䅁䅄湵朹兑杷允䅁䅁䅑䅁䑁䅁䅷䅁䭁䅁䉯䅁䭁䅁䅑䅁䭁䡁䔰䅁䉁䅁䅁允䅁䅁䅕䅁䅁䑁瑑げ䵅䅉䅅䅁䕁䅁䅁睁䵁䅁䅁权硄允䅁权䕁䅁䅁权⭂䅂䅁允䅁䅁䅅䅁䙁䅁䅁䅁㑃づ䉤䍄䉁䅁䅁䅂䅁䅁䅍䅄䅁䅁䅯兕䅁䅁䅯䅂䅁䅁䅯䅧䅑䅁䅅䅁䉁䅁䅁兂䅁䅁䅂䭩慴兑杷允䅁䅁䅑䅁䑁䅁䅷䅁䭁䱁䉕䅁䭁䅁䅑䅁䭁䡁䕧䅁䉁䅁䅁允䅁䅁䅕䅁䅁偁䩲啘䵅䅉䅅䅁䕁䅁䅁睁䵁䅁䅁权䡄䅁䅁权䕁䅁䅁权瑂䅂䅁允䅁䅁䅅䅁䙁䅁䅁䅁⭄䍑䉬䍄䉁䅁䅁䅂䅁䅁䅍䅄䅁䅁䅯睡䅅䅁䅯充䅁䅁䅯䅨䅑䅁䅅䅁䉁䅁䅁权䡂䅁䅁䍄䉁䅁䅁䅂䅁䅁䅍䅄䅁䅁䅯兰䅅䅁䅯䅂䅁䅁䅯来䅑䅁䅅䅁䉁䅁䅁兂䅁䅁䅁䤫㝉兑杷允䅁䅁䅑䅁䑁䅁䅷䅁䭁䵁䅕䅁䭁䅁䅑䅁䭁䝁䔸䅁䉁䅁䅁允䅁䅁䅕䅁䅁乁敌䕘䵅䅉䅅䅁䕁䅁䅁睁䵁䅁䅁权摁允䅁权䕁䅁䅁权䉃䅂䅁允䅁䅁䅅䅁䙁䅁䅁䅁允氶䈵䍄䉁䅁䅁䅂䅁䅁䅍䅄䅁䅁䅯睲䅁䅁䅯充䅁䅁䅯䅤䅑䅁䅅䅁䉁䅁䅁杄啁䅁䅁睍㉁䑁䅑䅍睁䑁䅁䅍睁䑁䅁䅁䵁䅉䅅䅁䕁䅁䅁睁䵁䅁䅁权䡄䅁䅁权䕁䅁䅁权療䅂䅁允䅁䅁䅅䅁䙁䅁䅁䅁奁䍊䉚䍄䉁䅁䅁䅂䅁䅁䅍䅄䅁䅁䅯村䅁䅁䅯䅂䅁䅁䅯䅣䅑䅁䅅䅁䉁䅁䅁兂䅁䅁䅁㤶䅖兑杷允䅁䅁䅑䅁䑁䅁䅷䅁䭁䥁䉙䅁䭁䅁䅑䅁䭁䥁䕅䅁䉁䅁䅁允䅁䅁䅕䅁䅁䍁癮啔䵅䅉䅅䅁䕁䅁䅁睁䵁䅁䅁权䙄䅁䅁权䕁䅁䅁权睂䅂䅁允䅁䅁䅅䅁䙁䅁䅁䅁潄噈䈱䍄䉁䅁䅁䅂䅁䅁䅍䅄䅁䅁䅯睸䅁䅁䅯䅂䅁䅁䅯䅣䅑䅁䅅䅁䉁䅁䅁兂䅁䅁䅁䙸橳兑杷允䅁䅁䅑䅁䑁䅁䅷䅁䭁䭁䉕䅁䭁䅁䅑䅁䭁䥁䕁䅁䉁</t>
  </si>
  <si>
    <t>䅁䅁允䅁䅁䅕䅁䅁䭁杁歍䵅䅉䅅䅁䕁䅁䅁睁䵁䅁䅁权䡄䅁䅁权䕁䅁䅁权䙃䅂䅁允䅁䅁䅅䅁䙁䅁䅁䅁敃䍃䉆䍄䉁䅁䅁䅂䅁䅁䅍䅄䅁䅁䅯兤䅅䅁䅯充䅁䅁䅯內䅑䅁䅅䅁䉁䅁䅁杄坁䅁䅁免ㅁ䑁䅁䅍祁䑁䅁䅍睁䑁䅁䅍䅁䅁杷允䅁䅁䅑䅁䑁䅁䅷䅁䭁䵁䅕䅁䭁䅁䅑䅁䭁䥁䕍䅁䉁䅁䅁允䅁䅁䅕䅁䅁䩁砳し䵅䅉䅅䅁䕁䅁䅁睁䵁䅁䅁权佁允䅁权䕁䅁䅁权䙃䅂䅁允䅁䅁䅅䅁䙁䅁䅁䅁獄正䈵䍄䉁䅁䅁䅂䅁䅁䅍䅄䅁䅁䅯典䅁䅁䅯䅂䅁䅁䅯內䅑䅁䅅䅁䉁䅁䅁兂䅁䅁䅁杰扊兑杷允䅁䅁䅑䅁䑁䅁䅷䅁䭁䡁䅉䅁䭁䉁䅅䅁䭁䡁䕳䅁䉁䅁䅁允䅁䅁䄴䅆䅁䑁䅅䅎ㅁ䑁䅅䅏硁䑁䅁䅍睁䅁䅁䍄䉁䅁䅁䅂䅁䅁䅍䅄䅁䅁䅯䅶䅅䅁䅯䅂䅁䅁䅯䅦䅑䅁䅅䅁䉁䅁䅁兂䅁䅁䅁䩙䘴兑杷允䅁䅁䅑䅁䑁䅁䅷䅁䭁䵁䅕䅁䭁䅁䅑䅁䭁䡁䕫䅁䉁䅁䅁允䅁䅁䅕䅁䅁䕁㝬䕗䵅䅉䅅䅁䕁䅁䅁睁䵁䅁䅁权䥄允䅁权䕁䅁䅁权療䅂䅁允䅁䅁䅅䅁䙁䅁䅁䅁元嘱䉤䍄䉁䅁䅁䅂䅁䅁䅍䅄䅁䅁䅯典䅁䅁䅯䅂䅁䅁䅯䅤䅑䅁䅅䅁䉁䅁䅁兂䅁䅁䅁䑩奊兑杷允䅁䅁䅑䅁䑁䅁䅷䅁䭁乁䅍䅁䭁䅁䅑䅁䭁䡁䕳䅁䉁䅁䅁允䅁䅁䅕䅁䅁佁䍄啕䵅䅉䅅䅁䕁䅁䅁睁䵁䅁䅁权㕃䅁䅁权䕁䅁䅁权あ䅂䅁允䅁䅁䅅䅁䙁䅁䅁䅁䅃歲䉤䍄䉁䅁䅁䅂䅁䅁䅍䅄䅁䅁䅯睸䅁䅁䅯䅂䅁䅁䅯睤䅑䅁䅅䅁䉁䅁䅁兂䅁䅁䅁䭗剫兑杷允䅁䅁䅑䅁䑁䅁䅷䅁䭁䥁䄴䅁䭁䅁䅑䅁䭁䡁䕫䅁䉁䅁䅁允䅁䅁䅕䅁䅁䑁汄ぎ䵅䅉䅅䅁䕁䅁䅁睁䵁䅁䅁权䡄䅁䅁权䕁䅁䅁权⽂䅂䅁允䅁䅁䅅䅁䙁䅁䅁䅁䥃睶䈵䍄䉁䅁䅁䅂䅁䅁䅍䅄䅁䅁䅯兑䅅䅁䅯䅂䅁䅁䅯杋䅷䅁䅅䅁䉁䅁䅁兂䅁䅁䅁婨琵兑杷允䅁䅁䅑䅁䑁䅁䅷䅁䭁䙁䉁䅁䭁䅁䅑䅁䭁䥁䕉䅁䉁䅁䅁允䅁䅁䅕䅁䅁䑁㥄ぉ䵅䅉䅅䅁䕁䅁䅁睁䵁䅁䅁权䙄䅁䅁权䕁䅁䅁权䅃䅂䅁允䅁䅁䅅䅁䙁䅁䅁䅁䝃ㄶ䉖䍄䉁䅁䅁䅂䅁䅁䅍䅄䅁䅁䅯䅖䅅䅁䅯充䅁䅁䅯兦䅑䅁䅅䅁䉁䅁䅁杄啁䅁䅁杍㉁䑁䅅杍硁䑁䅁䅍睁䑁䅁䅁䵁䅉䅅䅁䕁䅁䅁睁䵁䅁䅁权䡄䅁䅁权䕁䅁䅁权䅃䅂䅁允䅁䅁䅅䅁䙁䅁䅁䅁潂村䉤䍄䉁䅁䅁䅂䅁䅁䅍䅄䅁䅁䅯权䅅䅁䅯充䅁䅁䅯杦䅑䅁䅅䅁䉁䅁䅁杄十䅁䅁兏祁䑁䅣䅍睁䑁䅁䅍睁䅁䅁䍄䉁䅁䅁䅂䅁䅁䅍䅄䅁䅁䅯䅏䅅䅁䅯充䅁䅁䅯䅧䅑䅁䅅䅁䉁䅁䅁杄啁䅁䅁䅎㍁䑁䅅䅏睁䑁䅁䅍睁䑁䅁䅁䵁䅉䅅䅁䕁䅁䅁睁䵁䅁䅁权䙄䅁䅁权䕁䅁䅁权穂䅂䅁允䅁䅁䅅䅁䙁䅁䅁䅁偃䙋䉚䍄䉁䅁䅁䅂䅁䅁䅍䅄䅁䅁䅯朲䅅䅁䅯充䅁䅁䅯杣䅑䅁䅅䅁䉁䅁䅁杄啁䅁䅁兎㕁䑁䅉免睁䑁䅁䅍睁䑁䅁䅁䵁䅉䅅䅁䕁䅁䅁睁䵁䅁䅁权䑂允䅁权䕁䅁䅁权療䅂䅁允䅁䅁䅅䅁䙁䅁䅁䅁䕂啅䈵䍄䉁䅁䅁䅂䅁䅁䅍䅄䅁䅁䅯眴䅅䅁䅯䅂䅁䅁䅯杋䅷䅁䅅䅁䉁䅁䅁兂䅁䅁䅃佄⼹兑杷允䅁䅁䅑䅁䑁䅁䅷䅁䭁佁䅣䅁䭁䅁䅑䅁䭁䥁䕁䅁䉁䅁䅁允䅁䅁䅕䅁䅁䡁杸䕇䵅䅉䅅䅁䕁䅁䅁睁䵁䅁䅁权䑂允䅁权䕁䅁䅁权祂䅂䅁允䅁䅁䅅䅁䙁䅁䅁䅁㉃汕䉂䍄䉁䅁䅁䅂䅁䅁䅍䅄䅁䅁䅯兒䅁䅁䅯充䅁䅁䅯䅤䅑䅁䅅䅁䉁䅁䅁杄坁䅁䅁免穁䑁䅉睎睁䑁䅁䅍睁䑁䅁䅍䅁䅁杷允䅁䅁䅑䅁䑁䅁䅷䅁䭁䕁䉍䅁䭁䅁䅑䅁䭁䡁䕑䅁䉁䅁䅁允䅁䅁䅕䅁䅁䩁瑧げ䵅䅉䅅䅁䕁䅁䅁睁䵁䅁䅁权煂允䅁权䕁䅁䅁权䉃䅂䅁允䅁䅁䅅䅁䙁䅁䅁䅁䵄㉳䉴䍄䉁䅁䅁䅂䅁䅁䅍䅄䅁䅁䅯材䅅䅁䅯䅂䅁䅁䅯䅧䅑䅁䅅䅁䉁䅁䅁兂䅁䅁䅁癦博兑杷允䅁䅁䅑䅁䑁䅁䅷䅁䭁䭁䅉䅁䭁䅁䅑䅁䭁䥁䕍䅁䉁䅁䅁允䅁䅁䅕䅁䅁䝁㥋䕋䵅䅉䅅䅁䕁䅁䅁睁䵁䅁䅁权灃允䅁权䕁䅁䅁权療䅂䅁允䅁䅁䅅䅁䙁䅁䅁䅁十橰䉚䍄䉁䅁䅁䅂䅁䅁䅍䅄䅁䅁䅯杊䅁䅁䅯充䅁䅁䅯䅤䅑䅁䅅䅁䉁䅁䅁杄啁䅁䅁杍祁䑁䅧䅍睁䑁䅁䅍睁䑁䅁䅁䵁䅉䅅䅁䕁䅁䅁睁䵁䅁䅁权䥃允䅁权䕁䅁䅁权⽂䅂䅁允䅁䅁䅅䅁䙁䅁䅁䅁㑂欸䉤䍄䉁䅁䅁䅂䅁䅁䅍䅄䅁䅁䅯䅎䅳䅁䅯䅂䅁䅁䅯兢䅑䅁䅅䅁䉁䅁䅁兂䅁䅁䅁佖䙴兑杷允䅁䅁䅑䅁䑁䅁䅷䅁䭁䑁䈸䅁䭁䉁䅅䅁䭁䥁䕕䅁䉁䅁䅁允䅁䅁䄴䅆䅁䑁䅉杍㉁䑁䅁䅍睁䑁䅁䅍睁䅁䅁䍄䉁䅁䅁䅂䅁䅁䅍䅄䅁䅁䅯䅶䅅䅁䅯䅂䅁䅁䅯入䅑䅁䅅䅁䉁䅁䅁兂䅁䅁䅁乑光兑杷允䅁䅁䅑䅁䑁䅁䅷䅁䭁䙁䉑䅁䭁䉁䅅䅁䭁䡁䕑䅁䉁䅁䅁允䅁䅁䄴䅆䅁䑁䅉睎㑁䑁䅣睍ㅁ䑁䅁䅍睁䅁䅁䍄䉁䅁䅁䅂䅁䅁䅍䅄䅁䅁䅯末䅅䅁䅯䅂䅁䅁䅯睢䅑䅁䅅䅁䉁䅁䅁兂䅁䅁䅁䤱瑕兑杷允䅁䅁䅑䅁䑁䅁䅷䅁䭁䭁䅉䅁䭁䅁䅑䅁䭁䥁䕅䅁䉁䅁䅁允䅁䅁䅕䅁䅁䝁眶か䵅䅉䅅䅁䕁䅁䅁睁䵁䅁䅁权坃允䅁权剁䅁䅁权㝂䅂䅁允䅁䅁䅅䅁佁䉁䅑䅁ㅁ䑁䅣李ㅁ䑁䅑李㕁䑁䅙兏䅁䅁杷允䅁䅁䅑䅁䑁䅁䅷䅁䭁䱁䈸䅁䭁䅁䅑䅁䭁䝁䔸䅁䉁䅁䅁允䅁䅁䅕䅁䅁䭁摢䕘䵅䅉䅅䅁䕁䅁䅁睁䵁䅁䅁权ぁ睃䅁权䕁䅁䅁权㝂䅂䅁允䅁䅁䅅䅁䙁䅁䅁䅁䥁穢䉂䍄䉁䅁䅁䅂䅁䅁䅍䅄䅁䅁䅯䅎䅳䅁䅯䅂䅁䅁䅯杤䅑䅁䅅䅁䉁䅁䅁兂䅁䅁䅁䩉瑯兑杷允䅁䅁䅑䅁䑁䅁䅷䅁䭁䙁䅧䅁䭁䅁䅑䅁䭁䡁䕑䅁䉁䅁䅁允䅁䅁䅕䅁䅁䅁⽄䕎䵅䅉䅅䅁䕁䅁䅁睁䵁䅁䅁权千允䅁权䕁䅁䅁权㡂䅂䅁允䅁䅁䅅䅁䙁䅁䅁䅁歄硃䉒䍄䉁䅁䅁䅂䅁䅁䅍䅄䅁䅁䅯朳䅁䅁䅯䅂䅁䅁䅯睥䅑䅁䅅䅁䉁䅁䅁兂䅁䅁䅁㑤ぎ兑杷允䅁䅁䅑䅁䑁䅁䅷䅁䭁䵁䄴䅁䭁䅁䅑䅁䭁䡁䕯䅁䉁䅁䅁允䅁䅁䅯睒䅁䅁杷允䅁䅁䅑䅁䑁䅁䅷䅁䭁䵁䄴䅁䭁䅁䅑䅁䭁䥁䕍䅁䉁䅁䅁允䅁䅁䅯睒䅁䅁杷允䅁䅁䅑䅁䑁䅁䅷䅁䭁䵁䄴䅁䭁䅁䅑䅁䭁䡁䔰䅁䉁䅁䅁允䅁䅁䅕䅁䅁䍁㔫ぐ䵅䅉䅅䅁䕁䅁䅁睁䵁䅁䅁权䱃允䅁权䕁䅁䅁权䉃䅂䅁允䅁䅁䅅䅁䙁䅁䅁䅁䕃ㅰ䈹䍄䉁䅁䅁䅂䅁䅁䅍䅄䅁䅁䅯杯䅁䅁䅯䅂䅁䅁䅯䅥䅑䅁䅅䅁䉁䅁䅁兂䅁䅁䅁灌畣兑杷允䅁䅁䅑䅁䑁䅁䅷䅁䭁䝁䉳䅁䭁䅁䅑䅁䭁䡁䕙䅁䉁䅁䅁允䅁䅁䅯睒䅁䅁杷允䅁䅁䅑䅁䑁䅁䅷䅁䭁䍁䅁䅁䭁䅁䅑䅁䭁䡁䕉䅁䉁䅁䅁允䅁䅁䅕䅁䅁偁煇䕡䵅䅉䅅䅁䕁䅁䅁睁䵁䅁䅁权佄䅁䅁权䕁䅁䅁权⽂䅂䅁允䅁䅁䅅䅁䙁䅁䅁䅁湁䐴䉚䍄䉁䅁䅁䅂䅁䅁䅍䅄䅁䅁䅯杺䅁䅁䅯䅂䅁䅁䅯杧䅑䅁䅅䅁䉁䅁䅁兂䅁䅁䅁で㕑兑杷允䅁䅁䅑䅁䑁䅁䅷䅁䭁䵁䄴䅁䭁䅁䅑䅁䭁䥁䕁䅁䉁䅁䅁允䅁䅁䅕䅁䅁䕁慈く䵅䅉䅅䅁䕁䅁䅁睁䵁䅁䅁权䭃允䅁权䕁䅁䅁权㥂䅂䅁允䅁䅁䅅䅁䙁䅁䅁䅁䕁匵䉒䍄䉁䅁䅁䅂䅁䅁䅍䅄䅁䅁䅯眰䅅䅁䅯充䅁䅁䅯睥䅑䅁䅅䅁䉁䅁䅁杄啁䅁䅁睎祁䑁䅁䅍睁䑁䅁䅍睁䑁䅁䅁䵁䅉䅅䅁䕁䅁䅁睁䵁䅁䅁权噄允䅁权剁䅁䅁权あ䅂䅁允䅁䅁䅅䅁佁䉁䅉䅁㉁䑁䅉兎睁䑁䅁䅍睁䑁䅁䅁䵁䅉䅅䅁䕁䅁䅁睁䵁䅁䅁权浃䅁䅁权䕁䅁䅁权療䅂䅁允䅁䅁䅅䅁䙁䅁䅁䅁㑄ㅌ䉒䍄䉁䅁䅁䅂䅁䅁䅍䅄䅁䅁䅯杺䅁䅁䅯䅂䅁䅁䅯督䅑䅁䅅䅁䉁䅁䅁兂䅁䅁䅁噖㙅兑杷允䅁䅁䅑䅁䑁䅁䅷䅁䭁佁䉁䅁䭁䅁䅑䅁䭁䥁䕁䅁䉁䅁䅁允䅁䅁䅕䅁䅁䡁祒䕆䵅䅉䅅䅁䕁䅁䅁睁䵁䅁䅁权楃䅁䅁权剁䅁䅁权睂䅂䅁允䅁䅁䅅䅁佁䉁䅑䅁硁䑁䅁睎ぁ䑁䅁睎睁䑁䅁䅍䅁䅁杷允䅁䅁䅑䅁䑁䅁䅷䅁䭁乁䅍䅁䭁䅁䅑䅁䭁䡁䕕䅁䉁䅁䅁允䅁䅁䅕䅁䅁䭁副ざ䵅䅉䅅䅁䕁䅁䅁睁䵁䅁䅁权䅄允䅁权剁䅁䅁权䕃䅂䅁允䅁䅁䅅䅁佁䉁䅙䅁ぁ䑁䅍睎穁䑁䅁䅍睁䑁䅁䅍睁䅁䅁䍄䉁䅁䅁䅂䅁䅁䅍䅄䅁䅁䅯村䅁䅁䅯䅂䅁䅁䅯䅨䅑䅁䅅䅁䉁䅁䅁兂䅁䅁䅁呄⽑兑杷允䅁䅁䅑䅁䑁䅁䅷䅁䭁䉁䉉䅁䭁䅁䅑䅁䭁䡁䕳䅁䉁䅁䅁允䅁䅁䅕䅁䅁䡁癨䕏䵅䅉䅅䅁䕁䅁䅁睁䵁䅁䅁权杂允䅁权䕁䅁䅁权㕂䅂䅁允䅁䅁䅅䅁䙁䅁䅁䅁桃䝔䉸䍄䉁䅁䅁䅂䅁䅁䅍䅄䅁䅁䅯先䅁䅁䅯䅂䅁䅁䅯杣䅑䅁䅅䅁䉁䅁䅁兂䅁䅁䅁牲愵兑杷允䅁䅁䅑䅁䑁䅁䅷䅁䭁䥁䅫䅁䭁䅁䅑䅁䭁䡁䕣䅁䉁䅁䅁允䅁䅁䅕䅁䅁䅁慄歎䵅䅉䅅䅁䕁䅁䅁睁䵁䅁䅁权汃䅁䅁权剁䅁䅁权⭂䅂䅁允䅁䅁䅅䅁佁䉁䅑䅁祁䑁䅍杍ㅁ䑁䅕䅎睁䑁䅁䅍䅁䅁杷允䅁䅁䅑䅁䑁䅁䅷䅁䭁䝁䉁䅁䭁䅁䅑䅁䭁䥁䕉䅁䉁䅁䅁允䅁䅁䅕䅁䅁䥁楋歙䵅䅉䅅䅁䕁䅁䅁睁䵁䅁䅁权ㅄ允䅁权䕁䅁䅁权䍃䅂䅁允䅁䅁䅅䅁䙁䅁䅁䅁奄卌䉨䍄䉁䅁䅁䅂䅁䅁䅍䅄䅁䅁䅯䅙䅅䅁䅯䅂䅁䅁䅯䅨䅑䅁䅅䅁䉁䅁䅁兂䅁䅁䅁䡢橚兑杷允䅁䅁䅑䅁䑁䅁䅷䅁䭁䑁䅯䅁䭁䅁䅑䅁䭁䡁䕳䅁䉁䅁䅁允䅁䅁䅕䅁䅁䙁穷啈䵅䅉䅅䅁䕁䅁䅁睁䵁䅁䅁权歁允䅁权䕁䅁䅁权㥂䅂䅁允䅁䅁䅅䅁䙁䅁䅁䅁捄䔱䉸䍄䉁䅁䅁䅂䅁䅁䅍䅄䅁䅁䅯䅊䅅䅁䅯䅂䅁䅁䅯杤䅑䅁䅅䅁䉁䅁䅁权䡂䅁䅁䍄䉁䅁䅁䅂䅁䅁䅍䅄䅁䅁䅯䅊䅅䅁䅯䅂䅁䅁䅯督䅑䅁䅅䅁䉁䅁䅁兂䅁䅁䅁䵓䬹兑杷允䅁䅁䅑䅁䑁䅁䅷䅁䭁䱁䅫䅁䭁䉁䅅䅁䭁䡁䕅䅁䉁䅁䅁允䅁䅁䄴䅆䅁䑁䅑睍睁䑁䅍䅍睁䑁䅁䅍睁䅁䅁䍄䉁䅁䅁䅂䅁䅁䅍䅄䅁䅁䅯䄯䅅䅁䅯䅂䅁䅁䅯兢䅑䅁䅅䅁䉁䅁䅁兂䅁䅁䅁渴坰兑杷允䅁䅁䅑䅁䑁䅁䅷䅁䭁䉁䄰䅁䭁䅁䅑䅁䭁䝁䔸䅁䉁䅁䅁允䅁䅁䅕䅁䅁佁慑じ䵅䅉䅅䅁䕁䅁䅁睁䵁䅁䅁权摁䅁䅁权䕁䅁䅁权硂䅂䅁允䅁䅁䅅䅁䭁䕁䅣䅁䵁䅉䅅䅁䕁䅁䅁睁䵁䅁䅁权摁䅁䅁权䕁䅁䅁权䙃䅂䅁允䅁䅁䅅䅁䙁䅁䅁䅁歃汦䈵䍄䉁䅁䅁䅂䅁䅁䅍䅄䅁䅁䅯先䅁䅁䅯䅂䅁䅁䅯睧䅑䅁䅅䅁䉁䅁䅁兂䅁䅁䅁䈱婤兑杷允䅁䅁䅑䅁䑁䅁䅷䅁䭁䱁䈸䅁䭁䅁䅑䅁䭁䥁䕅䅁䉁䅁䅁允䅁䅁䅕䅁䅁䱁⽷さ䵅䅉䅅䅁䕁䅁䅁睁䵁䅁䅁权⽁䅁䅁权䕁䅁䅁权㝂䅂䅁允䅁䅁䅅䅁䙁䅁䅁䅁睂䐯䉂䍄䉁䅁䅁䅂䅁䅁䅍䅄䅁䅁䅯睦䅅䅁䅯䅂䅁䅁䅯杧䅑䅁䅅䅁䉁䅁䅁兂䅁䅁䅁䭏瀵兑杷允䅁䅁䅑䅁䑁䅁䅷䅁䭁䱁䉑䅁䭁䅁䅑䅁䭁䡁䔸䅁䉁䅁䅁允䅁䅁䅕䅁䅁䝁灔啉䵅䅉䅅䅁䕁䅁䅁睁䵁䅁䅁权㕃䅁䅁权䕁䅁䅁权睂䅂䅁允䅁䅁䅅䅁䙁䅁䅁䅁捃䕘䉚䍄䉁䅁䅁䅂䅁䅁䅍䅄䅁䅁䅯兹䅅䅁䅯䅂䅁䅁䅯兢䅑䅁䅅䅁䉁䅁䅁兂䅁䅁䅁䥍桍兑杷允䅁䅁䅑䅁䑁䅁䅷䅁䭁䅁䅫䅁䭁䅁䅑䅁䭁䥁䕑䅁䉁䅁䅁允䅁䅁䅕䅁䅁䙁䕂啍䵅䅉䅅䅁䕁䅁䅁睁䵁䅁䅁权獄允䅁权䕁䅁䅁权㙂䅂䅁允䅁䅁䅅䅁䙁䅁䅁䅁佁橨䉎䍄䉁䅁䅁䅂䅁䅁䅍䅄䅁䅁䅯杄䅁䅁䅯䅂䅁䅁䅯䅦䅑䅁䅅䅁䉁䅁䅁兂䅁䅁䅁汹摒兑杷允䅁䅁䅑䅁䑁䅁䅷䅁䭁䅁䄸䅁䭁䅁䅑䅁䭁䡁䕷䅁䉁䅁䅁允䅁䅁䅕䅁䅁䉁㡄こ䵅䅉䅅䅁䕁䅁䅁睁䵁䅁䅁权㕃䅁䅁权䕁䅁䅁权硂䅂䅁允䅁䅁䅅䅁䙁䅁䅁䅁潁䕈䉚䍄䉁䅁䅁䅂䅁䅁䅍䅄䅁䅁䅯䅃䅁䅁䅯充䅁䅁䅯全䅑䅁䅅䅁䉁䅁䅁杄啁䅁䅁免硁䑁䅣睎㑁䑁䅍䅍睁䑁䅁䅁䵁䅉䅅䅁䕁䅁䅁睁䵁䅁䅁权湃允䅁权䕁䅁䅁权㕂䅂䅁允䅁䅁䅅䅁䙁䅁䅁䅁畂䙎䉤䍄䉁䅁䅁䅂䅁䅁䅍䅄䅁䅁䅯兵䅁䅁䅯䅂䅁䅁䅯全䅑䅁䅅䅁䉁䅁䅁兂䅁䅁䅁䙱䡒兑杷允䅁䅁䅑䅁䑁䅁䅷䅁䭁䱁䅫䅁䭁䅁䅑䅁䭁䥁䕍䅁䉁䅁䅁允䅁䅁䅕䅁䅁偁慩げ䵅䅉䅅䅁䕁䅁䅁睁䵁䅁䅁权㕃䅁䅁权䕁䅁䅁权㑂䅂䅁允䅁䅁䅅䅁䙁䅁䅁䅁䅃歲䉤䍄䉁䅁䅁䅂䅁䅁䅍䅄䅁䅁䅯兵䅁䅁䅯䅂䅁䅁䅯內䅑䅁䅅䅁䉁䅁䅁兂䅁䅁䅁䴲䥎兑杷允䅁䅁䅑䅁䑁䅁䅷䅁䭁䥁䙅䅁䭁䅁䅑䅁䭁䡁䕳䅁䉁䅁䅁允䅁䅁䅯睒䅁䅁杷允䅁䅁䅑䅁䑁䅁䅷䅁䭁乁䉣䅁䭁䅁䅑䅁䭁䡁䕁䅁䉁䅁䅁允䅁䅁䅕䅁䅁䉁偪け䵅䅉䅅䅁䕁䅁䅁睁䵁䅁䅁权䅄䅁䅁权䕁䅁䅁权㥂䅂䅁允䅁䅁䅅䅁䙁䅁䅁䅁䥂䑚䉤䍄䉁䅁䅁䅂䅁䅁䅍䅄䅁䅁䅯睳䅅䅁䅯䅂䅁䅁䅯杋䅷䅁䅅䅁䉁䅁䅁兂䅁䅁䅂桲摸兑杷允䅁䅁䅑䅁䑁䅁䅷䅁䭁䱁䅫䅁䭁䅁䅑䅁䭁䡁䕙䅁䉁䅁䅁允䅁䅁䅕䅁䅁䑁捩䕔䵅䅉䅅䅁䕁䅁䅁睁䵁䅁䅁权㕃䅁䅁权䕁䅁䅁权㍂䅂䅁允䅁䅁䅅䅁䙁䅁䅁䅁歄ひ䉴䍄䉁䅁䅁䅂䅁䅁䅍䅄䅁䅁䅯兺䅅䅁䅯䅂䅁䅁䅯入䅑䅁䅅䅁䉁䅁䅁兂䅁䅁䅁䭃㝯兑杷允䅁䅁䅑䅁䑁䅁䅷䅁䭁䱁䅫䅁䭁䅁䅑䅁䭁䡁䕍䅁䉁䅁䅁允䅁䅁䅕䅁䅁䉁湹䕖䵅䅉䅅䅁䕁䅁䅁睁䵁䅁䅁权牃䅁䅁权䕁䅁䅁权䑃䅂䅁允䅁䅁䅅䅁䙁䅁䅁䅁允ふ䉆䍄䉁䅁䅁䅂䅁䅁䅍䅄䅁䅁䅯睐䅅䅁䅯䅂䅁䅁䅯睤䅑䅁䅅䅁䉁䅁䅁兂䅁䅁䅁䕇⭉兑杷允䅁䅁䅑䅁䑁䅁䅷䅁䭁䝁䅅䅁䭁䅁䅑䅁䭁䥁䕁䅁䉁䅁䅁允䅁䅁䅕䅁䅁䅁㍧啍䵅䅉䅅䅁䕁䅁䅁睁䵁䅁䅁权啄允䅁权䕁䅁䅁权䅃䅂䅁允䅁䅁䅅䅁䙁䅁䅁䅁啂匹䉴䍄䉁䅁䅁䅂䅁䅁䅍䅄䅁䅁䅯睱䅁䅁䅯䅂䅁䅁䅯兦䅑䅁䅅䅁䉁䅁䅁兂䅁䅁䅁䜸䍚兑杷允䅁䅁䅑䅁䑁䅁䅷䅁䭁䭁䅳䅁䭁䅁䅑䅁䭁䡁䕕䅁䉁䅁䅁允䅁䅁䅕䅁䅁䅁牓䕒䵅䅉䅅䅁䕁䅁䅁睁䵁䅁䅁权牃䅁䅁权䕁䅁䅁权㝂䅂䅁允䅁䅁䅅䅁䙁䅁䅁䅁啁啙䉊䍄䉁䅁䅁䅂䅁䅁䅍䅄䅁䅁䅯睱䅁䅁䅯䅂䅁䅁䅯杤䅑䅁䅅䅁䉁䅁䅁兂䅁䅁䅁䭩䄱兑杷允䅁䅁䅑䅁䑁䅁䅷䅁䭁䭁䅳䅁䭁䅁䅑䅁䭁䥁䕁䅁䉁䅁䅁允䅁䅁䅕䅁䅁䅁㥓啑䵅䅉䅅䅁䕁䅁䅁睁䵁䅁䅁权牃䅁䅁权䕁䅁䅁权穂䅂䅁允䅁䅁䅅䅁䙁䅁䅁䅁睂䕋䉊䍄䉁䅁䅁䅂䅁䅁䅍䅄䅁䅁䅯兎䅅䅁䅯充䅁䅁䅯兣䅑䅁䅅䅁䉁䅁䅁杄啁䅁䅁䅎睁䑁䅣兎睁䑁䅁䅍睁䑁䅁䅁䵁䅉䅅䅁䕁䅁䅁睁䵁䅁䅁权佂允䅁权䕁䅁䅁权䙃䅂䅁允䅁䅁䅅䅁䙁䅁䅁䅁睁汢䉚䍄䉁䅁䅁䅂䅁䅁䅍䅄䅁䅁䅯杔䅅䅁䅯䅂䅁䅁䅯兤䅑䅁䅅䅁䉁䅁䅁兂䅁䅁䅁步啒兑杷允䅁䅁䅑䅁䑁䅁䅷䅁䭁䕁䈴䅁䭁䅁䅑䅁䭁䡁䕉䅁䉁䅁䅁允䅁䅁䅕䅁䅁䡁㔵歕䵅䅉䅅䅁䕁䅁䅁睁䵁䅁䅁权穂允䅁权䕁䅁䅁权㑂䅂䅁允䅁䅁䅅䅁䙁䅁䅁䅁ぃ䕎䉸䍄䉁䅁䅁䅂䅁䅁䅍䅄䅁䅁䅯䄴䅁䅁䅯充䅁䅁䅯杋䅷䅁䅅䅁䉁䅁䅁杄啁䅁䅁䅎㑁䑁䅍䅍睁䑁䅁䅍睁䑁䅁䅁䵁䅉䅅䅁䕁䅁䅁睁䵁䅁䅁权桂允䅁权䕁䅁䅁权䕃䅂䅁允䅁䅁䅅䅁䙁䅁䅁䅁歁穢䉊䍄䉁䅁䅁䅂䅁䅁䅍䅄䅁䅁䅯兒䅅䅁䅯充䅁䅁䅯睥䅑䅁䅅䅁䉁䅁䅁杄啁䅁䅁兎ㅁ䑁䅅䅎睁䑁䅁䅍睁䑁䅁䅁䵁䅉䅅䅁䕁䅁䅁睁䵁䅁䅁权㥃允䅁权䕁䅁䅁权䉃䅂䅁允䅁䅁䅅䅁䙁䅁䅁䅁汁㉎䉸䍄䉁䅁䅁䅂䅁䅁䅍䅄䅁䅁䅯䄳䅁䅁䅯䅂䅁䅁䅯全䅑䅁䅅䅁䉁䅁䅁兂䅁䅁䅁歎砸兑杷允䅁䅁䅑䅁䑁䅁䅷䅁䭁䡁䅍䅁䭁䅁䅑䅁䭁䡁䕯䅁䉁䅁䅁允䅁䅁䅕䅁䅁佧偈䕨䵅䅉䅅䅁䕁䅁䅁睁䵁䅁䅁权獂允䅁权剁䅁䅁权祂䅂䅁允䅁䅁䅅䅁佁䉁䅑䅁ㅁ䑁䅙䅏睁䑁䅁䅍睁䑁䅁䅍䅁䅁杷允䅁䅁䅑䅁䑁䅁䅷䅁䭁䕁䈴䅁䭁䅁䅑䅁䭁䡁䕫䅁䉁䅁䅁允䅁䅁䅕䅁䅁䩁䠷歕䵅䅉䅅䅁䕁䅁䅁睁䵁䅁䅁权佂允䅁权䕁䅁䅁权㉂䅂䅁允䅁䅁䅅䅁䙁䅁䅁䅁流嘴䉆䍄䉁䅁䅁䅂䅁䅁䅍䅄䅁䅁䅯杔䅅䅁䅯䅂䅁䅁䅯杧䅑䅁䅅䅁䉁䅁䅁兂䅁䅁䅁歷卒兑杷允䅁䅁䅑䅁䑁䅁䅷䅁䭁䭁䅫䅁䭁䅁䅑䅁䭁䡁䕕䅁䉁䅁䅁允䅁䅁䅕䅁䅁䍧䄹啤䵅䅉䅅䅁䕁䅁䅁睁䵁䅁䅁权㑁䅁䅁权䕁䅁䅁权療䅂䅁允䅁䅁䅅䅁䙁䅁䅁䅁䅂ば䉎䍄䉁䅁䅁䅂䅁䅁䅍䅄䅁䅁䅯䅍䅁䅁䅯䅂䅁䅁䅯睥䅑䅁䅅䅁䉁䅁䅁兂䅁䅁䅁䭏氰兑杷允䅁䅁䅑䅁䑁䅁䅷䅁䭁䙁䅅䅁䭁䉁䅅䅁䭁䡁䕕䅁䉁䅁䅁允䅁䅁䄴䅆䅁䑁䅉杍ㅁ䑁䅙兏㍁䑁䅁䅍睁䅁䅁䍄䉁䅁䅁䅂䅁䅁䅍䅄䅁䅁䅯䅏䅁䅁䅯䅂䅁䅁䅯䅣䅑䅁䅅䅁䉁䅁䅁兂䅁䅁䅁䥍䑂兑杷允䅁䅁䅑䅁䑁䅁䅷䅁䭁偁䅁䅁䭁䅁䅑䅁䭁䡁䕷䅁䉁䅁䅁允䅁䅁䅯睒䅁䅁杷允䅁䅁䅑䅁䑁䅁䅷䅁䭁乁䉫䅁䭁䅁䅑䅁䭁䡁䕅䅁䉁䅁䅁允䅁䅁䅕䅁䅁佁䩸䕑䵅䅉䅅䅁䕁䅁䅁睁䵁䅁䅁权㑁䅁䅁权䕁䅁䅁权㑂䅂䅁允䅁䅁䅅䅁䙁䅁䅁䅁奂歊䉎䍄䉁䅁䅁䅂䅁䅁䅍䅄䅁䅁䅯䅏䅁䅁䅯䅂䅁䅁䅯兤䅑䅁䅅䅁䉁䅁䅁兂䅁䅁䅁䍣䍨兑杷允䅁䅁䅑䅁䑁䅁䅷䅁䭁佁䅉䅁䭁䅁䅑䅁䭁䡁䕑䅁䉁䅁䅁允䅁䅁䅕䅁䅁䅧㘰䕧䵅䅉䅅䅁䕁䅁䅁睁䵁䅁䅁权獁䅁䅁权剁䅁䅁权療䅂䅁允䅁䅁䅅䅁佁䉁䅉䅁㑁䑁䅁䅏睁䑁䅁䅍睁䑁䅁䅁䵁䅉䅅䅁䕁䅁䅁睁䵁䅁䅁权⽁䅁䅁权剁䅁䅁权祂䅂䅁允䅁䅁䅅䅁佁䉁䅉䅁ㅁ䑁䅑睍硁䑁䅉䅍硁䑁䅑䅁䵁䅉䅅䅁䕁䅁䅁睁䵁䅁䅁权乂䅁䅁权剁䅁䅁权ㅂ䅂䅁允䅁䅁䅅䅁佁䉁䅑䅁ぁ䑁䅑䅎㉁䑁䅕兎睁䑁䅁䅍䅁䅁杷允䅁䅁䅑䅁䑁䅁䅷䅁䭁佁䅍䅁䭁䅁䅑䅁䭁䡁䕑䅁䉁䅁䅁允䅁䅁䅕䅁䅁䡁捨げ䵅䅉䅅䅁䕁䅁䅁睁䵁䅁䅁权ぁ䅁䅁权剁䅁䅁权療䅂䅁允䅁䅁䅅䅁佁䉁䅑䅁ぁ䑁䅣睍睁䑁䅕睎睁䑁䅁䅍䅁䅁杷允䅁䅁䅑䅁䑁䅁䅷䅁䭁䑁䄸䅁䭁䅁䅑䅁䭁䥁䕕䅁䉁䅁䅁允䅁䅁䅕䅁䅁䑁橧き䵅䅉䅅䅁䕁䅁䅁睁䵁䅁䅁权㑁䅁䅁权䕁䅁䅁权㝂䅂䅁允䅁䅁䅅䅁䙁䅁䅁䅁奂䕉䉒䍄䉁䅁䅁䅂䅁䅁䅍䅄䅁䅁䅯䅉䅅䅁䅯䅂䅁䅁䅯䅣䅑䅁䅅䅁䉁䅁䅁兂䅁䅁䅁䄴癯兑杷允䅁䅁䅑䅁䑁䅁䅷䅁䭁䥁䈰䅁䭁䅁䅑䅁䭁䥁䕕䅁䉁䅁䅁允䅁䅁䅕䅁䅁䭁祯歔䵅䅉䅅䅁䕁䅁䅁睁䵁䅁䅁权瑃䅁䅁权䕁䅁䅁权㝂䅂䅁允䅁䅁䅅䅁䙁䅁䅁䅁祄䙍䉒䍄䉁䅁䅁䅂䅁䅁䅍䅄䅁䅁䅯兪䅅䅁䅯䅂䅁䅁䅯入䅑䅁䅅䅁䉁䅁䅁兂䅁䅁䅁䘸䩖兑杷允䅁䅁䅑䅁䑁䅁䅷䅁䭁䱁䉷䅁䭁䅁䅑䅁䭁䡁䕯䅁䉁䅁䅁允䅁䅁䅕䅁䅁乁兄啈䵅䅉䅅䅁䕁䅁䅁睁䵁䅁䅁权乃允䅁权䕁䅁䅁权㉂䅂䅁允䅁䅁䅅䅁䙁䅁䅁䅁煄歙䉤䍄䉁䅁䅁䅂䅁䅁䅍䅄䅁䅁䅯兪䅅䅁䅯䅂䅁䅁䅯睤䅑䅁䅅䅁䉁䅁䅁兂䅁䅁䅁䅴䡤兑杷允䅁䅁䅑䅁䑁䅁䅷䅁䭁䅁䉷䅁䭁䅁䅑䅁䭁䡁䕕䅁䉁䅁䅁允䅁䅁䅕䅁䅁䕁婹啒䵅䅉䅅䅁䕁䅁䅁睁䵁䅁䅁权塁䅁䅁权剁䅁䅁权㍂䅂䅁允䅁䅁䅅䅁佁䉁䅑䅁祁䑁䅫免睁䑁䅁䅍睁䑁䅁䅍䅁䅁杷允䅁䅁䅑䅁䑁䅁䅷䅁䭁䱁䅷䅁䭁䉁䅅䅁䭁䡁䕧䅁䉁䅁䅁允䅁䅁䄴杆䅁䑁䅅杍穁䑁䅫䅍睁䑁䅁䅍睁䑁䅁䅁䵁䅉䅅䅁䕁䅁䅁睁䵁䅁䅁权䵁允䅁权剁䅁䅁权ㅂ䅂䅁允䅁䅁䅅䅁佁䉁䅑䅁祁䑁䅉䅍㉁䑁䅁䅍睁䑁䅁䅍䅁䅁杷允䅁䅁䅑䅁䑁䅁䅷䅁䭁䥁䈰䅁䭁䅁䅑䅁䭁䥁䕁䅁䉁䅁䅁允䅁䅁䅕䅁䅁佁奃䕓䵅䅉䅅䅁䕁䅁䅁睁䵁䅁䅁权ぁ允䅁权䕁䅁䅁权⭂䅂䅁允䅁䅁䅅䅁䙁䅁䅁䅁潂呑䉖䍄䉁䅁䅁䅂䅁䅁䅍䅄䅁䅁䅯兇䅅䅁䅯䅂䅁䅁䅯睤䅑䅁䅅䅁䉁䅁䅁兂䅁䅁䅁㥵栱兑杷允䅁䅁䅑䅁䑁䅁䅷䅁䭁䥁䈰䅁䭁䅁䅑䅁䭁䡁䕷䅁䉁䅁䅁允䅁䅁䅕䅁䅁䭁瑙䕓䵅䅉䅅䅁䕁䅁䅁睁䵁䅁䅁权時䅁䅁权䕁䅁䅁权煁䅄䅁允䅁䅁䅅䅁䙁䅁䅁䅁捂ぅ䈱䍄䉁䅁䅁䅂䅁䅁䅍䅄䅁䅁䅯䅒䅁䅁䅯充䅁䅁䅯䅣䅑䅁䅅䅁䉁䅁䅁杄奁䅁䅁免睁䑁䅙睎睁䑁䅁䅍睁䑁䅁䅍睁䅁䅁䍄䉁䅁䅁䅂䅁䅁䅍䅄䅁䅁䅯䄱䅁䅁䅯䅂䅁䅁䅯杦䅑䅁䅅䅁䉁䅁䅁兂䅁䅁䅃⭐兰兑杷允䅁䅁䅑䅁䑁䅁䅷䅁䭁䥁䉣䅁䭁䅁䅑䅁䭁䡁䕁䅁䉁䅁䅁允䅁䅁䅕䅁䅁䙁穁䕓䵅䅉䅅䅁䕁䅁䅁睁䵁䅁䅁权啄允䅁权䕁䅁䅁权䙃䅂䅁允䅁䅁䅅䅁䙁䅁䅁䅁摁唰䉂䍄䉁䅁䅁䅂䅁䅁䅍䅄䅁䅁䅯睘䅁䅁䅯䅂䅁䅁䅯兢䅑䅁䅅䅁䉁䅁䅁兂䅁䅁䅁䝑佖兑杷允䅁䅁䅑䅁䑁䅁䅷䅁䭁䍁䅕䅁䭁䅁䅑䅁䭁䡁䕅䅁䉁䅁䅁允䅁䅁䅕䅁䅁䕁噪啓䵅䅉䅅䅁䕁䅁䅁睁䵁䅁䅁权权䅁䅁权䕁䅁䅁权穂䅂䅁允䅁䅁䅅䅁䙁䅁䅁䅁歂䉑䉎䍄䉁䅁䅁䅂䅁䅁䅍䅄䅁䅁䅯睘䅁䅁䅯䅂䅁䅁䅯兣䅑䅁䅅䅁䉁䅁䅁兂䅁䅁䅁䕓䵚兑杷允䅁䅁䅑䅁䑁䅁䅷䅁䭁䩁䉅䅁䭁䅁䅑䅁䭁䝁䔰䅁䉁䅁䅁允䅁䅁䅕䅁䅁䱁牃歒䵅䅉䅅䅁䕁䅁䅁睁䵁䅁䅁权時䅁䅁权䕁䅁䅁权ㅂ䅂䅁允䅁䅁䅅䅁䙁䅁䅁䅁㑂嘸䉎䍄䉁䅁䅁䅂䅁䅁䅍䅄䅁䅁䅯䅚䅅䅁䅯䅂䅁䅁䅯杤䅑䅁䅅䅁䉁䅁䅁兂䅁䅁䅁畩歨兑杷允䅁䅁䅑䅁䑁䅁䅷䅁䭁䵁䉣䅁䭁䉁䅅䅁䭁䡁䕣䅁䉁䅁䅁允䅁䅁䄴䅆䅁䑁䅅兎ぁ䑁䅑兎穁䑁䅁䅍睁䅁䅁䍄䉁䅁䅁䅂䅁䅁䅍䅄䅁䅁䅯睹䅅䅁䅯䅂䅁䅁䅯入䅑䅁䅅䅁䉁䅁䅁兂䅁䅁䅁䕡稰兑杷允䅁䅁䅑䅁䑁䅁䅷䅁䭁䉁䅑䅁䭁䅁䅑䅁䭁䍁䵯䅁䉁䅁䅁允䅁䅁䅕䅁䅁䙁煪䕐䵅䅉䅅䅁䕁䅁䅁睁䵁䅁䅁权睃䅁䅁权䕁䅁䅁权ㅂ䅂䅁允䅁䅁䅅䅁䙁䅁䅁䅁䕃剥䈵䍄䉁䅁䅁䅂䅁䅁䅍䅄䅁䅁䅯眴䅁䅁䅯䅂䅁䅁䅯兤䅑䅁䅅䅁䉁䅁䅁兂䅁䅁䅁㝙楸兑杷允䅁䅁䅑䅁䑁䅁䅷䅁䭁䙁䄸䅁䭁䅁䅑䅁䭁䥁䕁䅁䉁䅁䅁允䅁䅁䅕䅁䅁䭁䭓䕔䵅䅉䅅䅁䕁䅁䅁睁䵁䅁䅁权㕂䅁䅁权剁䅁䅁权㑂䅂䅁允䅁䅁䅅䅁佁䉁䅉䅁㑁䑁䅣䅎㍁䑁䅍䅍睁䑁䅁䅁䵁䅉䅅䅁䕁䅁䅁睁䵁䅁䅁权捃䅁䅁权䕁䅁䅁权㥂䅂䅁允䅁䅁䅅䅁䙁䅁䅁䅁䭂嘴䉂䍄䉁䅁䅁䅂䅁䅁䅍䅄䅁䅁䅯睘䅁䅁䅯䅂䅁䅁䅯督䅑䅁䅅䅁䉁䅁䅁兂䅁䅁䅁䥯䙴兑杷允䅁䅁䅑䅁䑁䅁䅷䅁䭁䅁䉉䅁䭁䅁䅑䅁䭁䝁䔸䅁䉁䅁䅁允䅁䅁䅕䅁䅁䍁䡫歨䵅䅉䅅䅁䕁䅁䅁睁䵁䅁䅁权䝁允䅁权剁䅁䅁权䉃䅂䅁允䅁䅁䅅䅁佁䉁䅑䅁祁䑁䅁睎ぁ䑁䅑睎睁䑁䅁䅍䅁䅁杷允䅁䅁䅑䅁䑁䅁䅷䅁䭁偁䈰䅁䭁䅁䅑䅁䭁䡁䕷䅁䉁䅁䅁允䅁䅁䅕䅁䅁䩁塁か䵅䅉䅅䅁䕁䅁䅁睁䵁䅁䅁权奂䅁䅁权䕁䅁䅁权睂䅂䅁允䅁䅁䅅䅁䙁䅁䅁䅁獄橓䉒䍄䉁䅁䅁䅂䅁䅁䅍䅄䅁䅁䅯䅗䅁䅁䅯䅂䅁䅁䅯睧䅑䅁䅅䅁䉁䅁䅁兂䅁䅁䅁䕰積兑杷允䅁䅁䅑䅁䑁䅁䅷䅁䭁䙁䅧䅁䭁䅁䅑䅁䭁䡁䔰䅁䉁䅁䅁允䅁䅁䅕䅁䅁䵁楔歍䵅䅉䅅䅁䕁䅁䅁睁䵁䅁䅁权奂䅁䅁权䕁䅁䅁权㑂䅂䅁允䅁䅁䅅䅁䙁䅁䅁䅁䵄橫䉒䍄䉁䅁䅁䅂䅁䅁䅍䅄䅁䅁䅯䅵䅁䅁䅯䅂䅁䅁䅯全䅑䅁䅅䅁䉁䅁䅁兂䅁䅁䅁㍗稴兑杷允䅁䅁䅑䅁䑁䅁䅷䅁䭁䵁䉷䅁䭁䅁䅑䅁䭁䡁䕳䅁䉁䅁䅁允䅁䅁䅕䅁䅁䩁塦っ䵅䅉䅅䅁䕁䅁䅁睁䵁䅁䅁权灄允䅁权䕁䅁䅁权㝂䅂䅁允䅁䅁䅅䅁䙁䅁䅁䅁坃䘷䉎䍄䉁䅁䅁䅂䅁䅁䅍䅄䅁䅁䅯眲䅅䅁䅯䅂䅁䅁䅯睥䅑䅁䅅䅁䉁䅁䅁兂䅁䅁䅁捲慒兑杷允䅁䅁䅑䅁䑁䅁䅷䅁䭁䉁䅑䅁䭁䅁䅑䅁䭁䝁䔸䅁䉁䅁䅁允䅁䅁䅕䅁䅁䍁浪歐䵅䅉䅅䅁䕁䅁䅁睁䵁䅁䅁权䱄䅁䅁权䕁䅁䅁权穂䅂䅁允䅁䅁䅅䅁䙁䅁䅁䅁㙁噊䉒䍄䉁䅁䅁䅂䅁䅁䅍䅄䅁䅁䅯䄵䅅䅁䅯充䅁䅁䅯䅥䅑䅁䅅䅁䉁䅁䅁杄啁䅁䅁免㍁䑁䅙免ぁ䑁䅑䅍睁䑁䅁䅁䵁䅉䅅䅁䕁䅁䅁睁䵁䅁䅁权噁䅁䅁权䕁䅁䅁权㙂䅂䅁允䅁䅁䅅䅁䙁䅁䅁䅁䥄祘䈵䍄䉁䅁䅁䅂䅁䅁䅍䅄䅁䅁䅯杆䅁䅁䅯䅂䅁䅁䅯来䅑䅁䅅䅁䉁䅁䅁兂䅁䅁䅁䉭㙳兑杷允䅁䅁䅑䅁䑁䅁䅷䅁䭁䉁䅑䅁䭁䅁䅑䅁䭁䡁䕁䅁䉁䅁䅁允䅁䅁䅕䅁䅁䑁汧く䵅䅉䅅䅁䕁䅁䅁睁䵁䅁䅁权畃允䅁权剁䅁䅁权㕂䅂䅁允䅁䅁䅅䅁佁䉁䅑䅁祁䑁䅫杍ㅁ䑁䅁睎睁䑁䅁䅍䅁䅁杷允䅁䅁䅑䅁䑁䅁䅷䅁䭁䉁䅙䅁䭁䅁䅑䅁䭁䥁䕕䅁䉁䅁䅁允䅁䅁䅕䅁䅁佁穨ぎ䵅䅉䅅䅁䕁䅁䅁睁䵁䅁䅁权啁䅁䅁权䕁䅁䅁权㥂䅂䅁允䅁䅁䅅䅁䙁䅁䅁䅁兂䑭䉸䍄䉁䅁䅁䅂䅁䅁䅍䅄䅁䅁䅯䅤䅁䅁䅯䅂䅁䅁䅯內䅑䅁䅅䅁䉁䅁䅁兂䅁䅁䅁䵕䙊兑杷允䅁䅁䅑䅁䑁䅁䅷䅁䭁䉁䅕䅁䭁䅁䅑䅁䭁䡁䕧䅁䉁䅁䅁允䅁䅁䅕䅁䅁䭁捓問䵅䅉䅅䅁䕁䅁䅁睁䵁䅁䅁权塁䅁䅁权䕁䅁䅁权㑂䅂䅁允䅁䅁䅅䅁䙁䅁䅁䅁睃浰䉤䍄䉁䅁䅁䅂䅁䅁䅍䅄䅁䅁䅯典䅅䅁䅯䅂䅁䅁䅯督䅑䅁䅅䅁䉁䅁䅁兂䅁䅁䅁⭭⽉兑杷允䅁䅁䅑䅁䑁䅁䅷䅁䭁䉁䅙䅁䭁䅁䅑䅁䭁䡁䕙䅁䉁䅁䅁允䅁䅁䅕䅁䅁䥁䉁え䵅䅉䅅䅁䕁䅁䅁睁䵁䅁䅁权畄䅁䅁权剁䅁䅁权睂䅂䅁允䅁䅁䅅䅁佁䉁䅉䅁穁䑁䅑睎睁䑁䅙䅍睁䑁䅁䅁䵁䅉䅅䅁䕁䅁䅁睁䵁䅁䅁权䅂允䅁权䕁䅁䅁权ㅂ䅂䅁允䅁䅁䅅䅁䙁䅁䅁䅁㙂䌳䉒䍄䉁䅁䅁䅂䅁䅁䅍䅄䅁䅁䅯睆䅁䅁䅯䅂䅁䅁䅯杤䅑䅁䅅䅁䉁䅁䅁兂䅁䅁䅁䅅䭨兑杷允䅁䅁䅑䅁䑁䅁䅷䅁䭁䡁䉧䅁䭁䅁䅑䅁䭁䡁䕅䅁䉁䅁䅁允䅁䅁䅕䅁䅁䕁䭌ち䵅䅉䅅䅁䕁䅁䅁睁䵁䅁䅁权噁䅁䅁权䕁䅁䅁权⽂䅂䅁允䅁䅁䅅䅁䙁䅁䅁䅁奁卑䉰䍄䉁䅁䅁䅂䅁䅁䅍䅄䅁䅁䅯兣䅅䅁䅯充䅁䅁䅯杤䅑䅁䅅䅁䉁䅁䅁杄啁䅁䅁免ぁ䑁䅕免㉁䑁䅁䅍睁䑁䅁䅁䵁䅉䅅䅁䕁䅁䅁睁䵁䅁䅁权穂䅁䅁权䕁䅁䅁权䑃䅂䅁允䅁䅁䅅䅁䙁䅁䅁䅁佁㐰䉒䍄䉁䅁䅁䅂䅁䅁䅍䅄䅁䅁䅯督䅁䅁䅯䅂䅁䅁䅯兦䅑䅁䅅䅁䉁䅁䅁兂䅁䅁䅁砸䕵兑杷允䅁䅁䅑䅁䑁䅁䅷䅁䭁䙁䅫䅁䭁䅁䅑䅁䭁䥁䕕䅁䉁䅁䅁允䅁䅁䅕䅁䅁䅁卹啕䵅䅉䅅䅁䕁䅁䅁睁䵁䅁䅁权獁允䅁权䕁䅁䅁权硂䅂䅁允䅁䅁䅅䅁䙁䅁䅁䅁坂浓䉒䍄䉁䅁䅁䅂䅁䅁䅍䅄䅁䅁䅯睸䅅䅁䅯䅂䅁䅁䅯睤䅑䅁䅅䅁䉁䅁䅁兂䅁䅁䅂瑦扨兑杷允䅁䅁䅑䅁䑁䅁䅷䅁䭁䭁䅁䅁䭁䅁䅑䅁䭁䝁䔰䅁䉁䅁䅁允䅁䅁䅕䅁䅁佁ぁ啉䵅䅉䅅䅁䕁䅁䅁睁䵁䅁䅁权睄䅁䅁权䕁䅁䅁权瑂䅂䅁允䅁䅁䅅䅁䙁䅁䅁䅁坂汓䉒䍄䉁䅁䅁䅂䅁䅁䅍䅄䅁䅁䅯睳䅁䅁䅯䅂䅁䅁䅯䅣䅑䅁䅅䅁䉁䅁䅁兂䅁䅁䅁䕆㍍兑杷允䅁䅁䅑䅁䑁䅁䅷䅁䭁䱁䅍䅁䭁䅁䅑䅁䭁䡁䕅䅁䉁䅁䅁允䅁䅁䅕䅁䅁䙁煑䕏䵅䅉䅅䅁䕁䅁䅁睁䵁䅁䅁权䱃允䅁权䕁䅁䅁权䙃䅂䅁允䅁䅁䅅䅁䙁䅁䅁䅁敄ㅇ䈹䍄䉁䅁䅁䅂䅁䅁䅍䅄䅁䅁䅯督䅁䅁䅯䅂䅁䅁䅯䅨䅑䅁䅅䅁䉁䅁䅁兂䅁䅁䅃卋㙎兑杷允䅁䅁䅑䅁䑁䅁䅷䅁䭁䥁䈰䅁䭁䉁䅅䅁䭁䥁䕅䅁䉁䅁䅁允䅁䅁䄴䅆䅁䑁䅉䅏㕁䑁䅕䅍睁䑁䅁䅍睁䅁䅁䍄䉁䅁䅁䅂䅁䅁䅍䅄䅁䅁䅯杬䅅䅁䅯䅂䅁䅁䅯䅥䅑䅁䅅䅁䉁䅁䅁兂䅁䅁䅁乣㔸兑杷允䅁䅁䅑䅁䑁䅁䅷䅁䭁䝁䉫䅁䭁䅁䅑䅁䭁䡁䕕䅁䉁䅁䅁允䅁䅁䅕䅁䅁䍁倷啑䵅䅉䅅䅁䕁䅁䅁睁䵁䅁䅁权㥂允䅁权䕁䅁䅁权煁䅄䅁允䅁䅁䅅䅁䙁䅁䅁䥁坁㉒䉨䍄䉁䅁䅁䅂䅁䅁䅍䅄䅁䅁䅯兦䅅䅁䅯䅂䅁䅁䅯兢䅑䅁䅅䅁䉁䅁䅁兂䅁䅁䅁䴰瀹兑杷允䅁䅁䅑䅁䑁䅁䅷䅁䭁䱁䉙䅁䭁䅁䅑䅁䭁䡁䕅䅁䉁䅁䅁允䅁䅁䅕䅁䅁䕁䵨く䵅䅉䅅䅁䕁䅁䅁睁䵁䅁䅁权祄允䅁权剁䅁䅁权あ䅂䅁允䅁䅁䅅䅁佁䉁䅑䅁穁䑁䅫兏睁䑁䅁䅍睁䑁䅁䅍䅁䅁杷允䅁䅁䅑䅁䑁䅁䅷䅁䭁䩁䉉䅁䭁䅁䅑䅁䭁䝁䔸䅁䉁䅁䅁允䅁䅁䅕䅁䅁䱁㝱歋䵅䅉䅅䅁䕁䅁䅁睁䵁䅁䅁权潃䅁䅁权䕁䅁䅁权⭂䅂䅁允䅁䅁䅅䅁䙁䅁䅁䅁杂䘰䉖䍄䉁䅁䅁䅂䅁䅁䅍䅄䅁䅁䅯儱䅅䅁䅯䅂䅁䅁䅯兦䅑䅁䅅䅁䉁䅁䅁兂䅁䅁䅁䭅に兑杷允䅁䅁䅑䅁䑁䅁䅷䅁䭁䡁䈰䅁䭁䅁䅑䅁䭁䡁䕉䅁䉁䅁䅁允䅁䅁䅕䅁䅁偁䭔啘䵅䅉䅅䅁䕁䅁䅁睁䵁䅁䅁权䙄允䅁权䕁䅁䅁权䙃䅂䅁允䅁䅁䅅䅁䙁䅁䅁䥁ぁぉ䉨䍄䉁䅁䅁䅂䅁䅁䅍䅄䅁䅁䅯朲䅅䅁䅯充䅁䅁䅯杦䅑䅁䅅䅁䉁䅁䅁杄啁䅁䅁兎㑁䑁䅫䅍睁䑁䅁䅍睁䑁䅁䅁䵁䅉䅅䅁䕁䅁䅁睁䵁䅁䅁权䭁允䅁权䕁䅁䅁权䑃䅂䅁允䅁䅁䅅䅁䙁䅁䅁䅁祁啊䉤䍄䉁䅁䅁䅂䅁䅁䅍䅄䅁䅁䅯䅐䅅䅁䅯䅂䅁䅁䅯兣䅑䅁䅅䅁䉁䅁䅁兂䅁䅁䅁偒㙅兑杷允䅁䅁䅑䅁䑁䅁䅷䅁䭁䍁䅁䅁䭁䅁䅑䅁䭁䡁䕫䅁䉁䅁䅁允䅁䅁䅕䅁䅁䥁な啡䵅䅉䅅䅁䕁䅁䅁睁䵁䅁䅁权穁䅁䅁权䕁䅁䅁权㥂䅂䅁允䅁䅁䅅䅁䙁䅁䅁䅁䵃樵䈵䍄䉁䅁䅁䅂䅁䅁䅍䅄䅁䅁䅯兦䅅䅁䅯䅂䅁䅁䅯䅧䅑䅁䅅䅁䉁䅁䅁兂䅁䅁䅁畐啒兑杷允䅁䅁䅑䅁䑁䅁䅷䅁䭁䑁䈴䅁䭁䅁䅑䅁䭁䡁䔴䅁䉁䅁䅁允䅁䅁䅕䅁䅁䩁癒歓䵅䅉䅅䅁䕁䅁䅁睁䵁䅁䅁权⭁允䅁权䕁䅁䅁权祂䅂䅁允䅁䅁䅅䅁䙁䅁䅁䅁㡃ぇ䉬䍄䉁䅁䅁䅂䅁䅁䅍䅄䅁䅁䅯䅭䅁䅁䅯充䅁䅁䅯䅤䅑䅁䅅䅁䉁䅁䅁杄啁䅁䅁兎穁䑁䅫䅍睁䑁䅁䅍睁䑁䅁䅁䵁䅉䅅䅁䕁䅁䅁睁䵁䅁䅁权杁允䅁权䕁䅁䅁权㥂䅂䅁允䅁䅁䅅䅁䙁䅁䅁䅁睄祙䈹䍄䉁䅁䅁䅂䅁䅁䅍䅄䅁䅁䅯杴䅁䅁䅯充䅁䅁䅯䅥䅑䅁䅅䅁䉁䅁䅁杄啁䅁䅁杍穁䑁䅅免硁䑁䅧䅍睁䑁䅁䅁䵁䅉䅅䅁䕁䅁䅁睁䵁䅁䅁权元允䅁权䕁䅁䅁权䙃䅂䅁允䅁䅁䅅䅁䙁䅁䅁䅁䵄砫䉸䍄䉁䅁䅁䅂䅁䅁䅍䅄䅁䅁䅯材䅅䅁䅯䅂䅁䅁䅯內䅑䅁䅅䅁䉁䅁䅁兂䅁䅁䅁䉅䥒兑杷允䅁䅁䅑䅁䑁䅁䅷䅁䭁䑁䈴䅁䭁䅁䅑䅁䭁䥁䕑䅁䉁䅁䅁允䅁䅁䅕䅁䅁䝁特ご䵅䅉䅅䅁䕁䅁䅁睁䵁䅁䅁权⽁允䅁权䕁䅁䅁权䙃䅂䅁允䅁䅁䅅䅁䙁䅁䅁䅁㑂橍䈵䍄䉁䅁䅁䅂䅁䅁䅍䅄䅁䅁䅯䅱䅅䅁䅯䅂䅁䅁䅯杤䅑䅁䅅䅁䉁䅁䅁兂䅁䅁䅁佳⭁兑杷允䅁䅁䅑䅁䑁䅁䅷䅁䭁䑁䈴䅁䭁䅁䅑䅁䭁䡁䕷䅁䉁䅁䅁允䅁䅁䅕䅁䅁䑁敪啕䵅䅉䅅䅁䕁䅁䅁睁䵁䅁䅁权䥄允䅁权䕁䅁䅁权䕃䅂䅁允䅁䅁䅅䅁䙁䅁䅁䅁兂噒䉖䍄䉁䅁䅁䅂䅁䅁䅍䅄䅁䅁䅯杢䅅䅁䅯䅂䅁䅁䅯杋䅷䅁䅅䅁䉁䅁䅁兂䅁䅁䅁䰰噳兑杷允䅁䅁䅑䅁䑁䅁䅷䅁䭁䵁䄰䅁䭁䅁䅑䅁䭁䥁䕍䅁䉁䅁䅁允䅁䅁䅕䅁䅁䅁㤷啔䵅䅉䅅䅁䕁䅁䅁睁䵁䅁䅁权㝄允䅁权䕁䅁䅁权㥂䅂䅁允䅁䅁䅅䅁䙁䅁䅁䅁⽁呵䉖䍄䉁䅁䅁䅂䅁䅁䅍䅄䅁䅁䅯睃䅁䅁䅯䅂䅁䅁䅯督䅑䅁䅅䅁䉁䅁䅁兂䅁䅁䅁牬流兑杷允䅁䅁䅑䅁䑁䅁䅷䅁䭁䭁䉣䅁䭁䉁䅅䅁䭁䡁䔸䅁䉁䅁䅁允䅁䅁䄴杆䅁䑁䅅䅎ㅁ䑁䅧䅍睁䑁䅁䅍睁䑁䅁䅁䵁䅉䅅䅁䕁䅁䅁睁䵁䅁䅁权佃允䅁权剁䅁䅁权㡂䅂䅁允䅁䅁䅅䅁佁䉁䅉䅁ㅁ䑁䅕䅎睁䑁䅁䅍睁䑁䅁䅁䵁䅉䅅䅁䕁䅁䅁睁䵁䅁䅁权兄允䅁权䕁䅁䅁权䑃䅂䅁允䅁䅁䅅䅁䙁䅁䅁䅁歃䕱䉤䍄䉁䅁䅁䅂䅁䅁䅍䅄䅁䅁䅯杢䅅䅁䅯䅂䅁䅁䅯杣䅑䅁䅅䅁䉁䅁䅁兂䅁䅁䅁位愸兑杷允䅁䅁䅑䅁䑁䅁䅷䅁䭁䉁䅫䅁䭁䅁䅑䅁䭁䥁䕉䅁䉁䅁䅁允䅁䅁䅕䅁䅁䩁煂䕖䵅䅉䅅䅁䕁䅁䅁睁䵁䅁䅁权偂䅁䅁权䕁䅁䅁权㉂䅂䅁允䅁䅁䅅䅁䙁䅁䅁䅁扁商䉊䍄䉁䅁䅁䅂䅁䅁䅍䅄䅁䅁䅯睔䅁䅁䅯䅂䅁䅁䅯䅧䅑䅁䅅䅁䉁䅁䅁兂䅁䅁䅃⼷䡖兑杷允䅁䅁䅑䅁䑁䅁䅷䅁䭁䕁䅳䅁䭁䅁䅑䅁䭁䍁䵯䅁䉁䅁䅁允䅁䅁䅕䅁䅁䭁扊歖䵅䅉䅅䅁䕁䅁䅁睁䵁䅁䅁权䥄允䅁权剁䅁䅁权㍂䅂䅁允䅁䅁䅅䅁佁䉁䅑䅁㍁䑁䅍䅏硁䑁䅁䅍睁䑁䅁䅍䅁䅁杷允䅁䅁䅑䅁䑁䅁䅷䅁䭁乁䉅䅁䭁䅁䅑䅁䭁䝁䔰䅁䉁䅁䅁允䅁䅁䅕䅁䅁䑁摕歙䵅䅉䅅䅁䕁䅁䅁睁䵁䅁䅁权癃允䅁权䕁䅁䅁权㕂䅂䅁允䅁䅁䅅䅁䙁䅁䅁䅁㡄浉䈱䍄䉁䅁䅁䅂䅁䅁䅍䅄䅁䅁䅯睓䅁䅁䅯䅂䅁䅁䅯全䅑䅁䅅䅁䉁䅁䅁兂䅁䅁䅁䝐塚兑杷允䅁䅁䅑䅁䑁䅁䅷䅁䭁䕁䅳䅁䭁䅁䅑䅁䭁䡁䕙䅁䉁䅁䅁允䅁䅁䅕䅁䅁䅁楑歒䵅䅉䅅䅁䕁䅁䅁睁䵁䅁䅁权䱂䅁䅁权䕁䅁䅁权㍂䅂䅁允䅁䅁䅅䅁䙁䅁䅁䅁ぁ啴䉆䍄䉁䅁䅁䅂䅁䅁䅍䅄䅁䅁䅯睓䅁䅁䅯䅂䅁䅁䅯督䅑䅁䅅䅁䉁䅁䅁兂䅁䅁䅁卵做兑杷允䅁䅁䅑䅁䑁䅁䅷䅁䭁䵁䉙䅁䭁䅁䅑䅁䭁䡁䕫䅁䉁䅁䅁允䅁䅁䅕䅁䅁䍁留歗䵅䅉䅅䅁䕁䅁䅁睁䵁䅁䅁权偁䅁䅁权剁䅁䅁权㝂䅂䅁允䅁䅁䅅䅁佁䉁䅑䅁㕁䑁䅍兎睁䑁䅁䅍睁䑁䅁䅍䅁䅁杷允䅁䅁䅑䅁䑁䅁䅷䅁䭁䍁䉕䅁䭁䅁䅑䅁䭁䍁䵯䅁䉁䅁䅁允䅁䅁䅕䅁䅁䱁捺き䵅䅉䅅䅁䕁䅁䅁睁䵁䅁䅁权㍄允䅁权䕁䅁䅁权㉂䅂䅁允䅁䅁䅅䅁䙁䅁䅁䵁呃㑎䈹䍄䉁䅁䅁䅂䅁䅁䅍䅄䅁䅁䅯兊䅅䅁䅯䅂䅁䅁䅯睧䅑䅁䅅䅁䉁䅁䅁兂䅁䅁䅁瑈硳兑杷允䅁䅁䅑䅁䑁䅁䅷䅁䭁䝁䅍䅁䭁䉁䅅䅁䭁䥁䕑䅁䉁䅁䅁允䅁䅁䄴䅆䅁䑁䅍兎㑁䑁䅍兎ぁ䑁䅁䅍睁䅁䅁䍄䉁䅁䅁䅂䅁䅁䅍䅄䅁䅁䅯杯䅅䅁䅯䅂䅁䅁䅯兤䅑䅁䅅䅁䉁䅁䅁兂䅁䅁䅁䙙䥰兑杷允䅁䅁䅑䅁䑁䅁䅷䅁䭁偁䅅䅁䭁䉁䅅䅁䭁䍁䵯䅁䉁䅁䅁允䅁䅁䄴䅆䅁䑁䅅兎ぁ䑁䅣䅍ぁ䑁䅁䅍睁䅁䅁䍄䉁䅁䅁䅂䅁䅁䅍䅄䅁䅁䅯杅䅅䅁䅯䅂䅁䅁䅯杧䅑䅁䅅䅁䉁䅁䅁兂䅁䅁䅁䐫㝣兑杷允䅁䅁䅑䅁䑁䅁䅷䅁䭁䍁䉕䅁䭁䅁䅑䅁䭁䡁䕍䅁䉁䅁䅁允䅁䅁䅕䅁䅁乁剔え䵅䅉䅅䅁䕁䅁䅁睁䵁䅁䅁权ㅂ允䅁权䕁䅁䅁权䍃䅂䅁允䅁䅁䅅䅁䙁䅁䅁䅁杄浱䉖䍄䉁䅁䅁䅂䅁䅁䅍䅄䅁䅁䅯䅴䅁䅁䅯䅂䅁䅁䅯睧䅑䅁䅅䅁䉁䅁䅁兂䅁䅁䅁湦灯兑杷允䅁䅁䅑䅁䑁䅁䅷䅁䭁䱁䅑䅁䭁䅁䅑䅁䭁䡁䔰䅁䉁䅁䅁允䅁䅁䅕䅁䅁䭁㑥く䵅䅉䅅䅁䕁䅁䅁睁䵁䅁䅁权敃允䅁权䕁䅁䅁权䕃䅂䅁允䅁䅁䅅䅁䙁䅁䅁䅁睂䍵䉎䍄䉁䅁䅁䅂䅁䅁䅍䅄䅁䅁䅯杩䅁䅁䅯䅂䅁䅁䅯䅣䅑䅁䅅䅁䉁䅁䅁兂䅁䅁䅁䱥乖兑杷允䅁䅁䅑䅁䑁䅁䅷䅁䭁䕁䉣䅁䭁䉁䅅䅁䭁䡁䔸䅁䉁䅁䅁允䅁䅁䄴䅆䅁䑁䅍免㕁䑁䅕李祁䑁䅁䅍睁䅁䅁䍄䉁䅁䅁䅂䅁䅁䅍䅄䅁䅁䅯䅖䅅䅁䅯䅂䅁䅁䅯杣䅑䅁䅅䅁䉁䅁䅁兂䅁䅁䅁佁䠱兑杷允䅁䅁䅑䅁䑁䅁䅷䅁䭁䕁䉣䅁䭁䅁䅑䅁䭁䝁䔸䅁䉁䅁䅁允䅁䅁䅕䅁䅁䙁婑ご䵅䅉䅅䅁䕁䅁䅁睁䵁䅁䅁权䉄允䅁权䕁䅁䅁权㍂䅂䅁允䅁䅁䅅䅁䙁䅁䅁䅁㑄呅䉆䍄䉁䅁䅁䅂䅁䅁䅍䅄䅁䅁䅯䅴䅁䅁䅯䅂䅁䅁䅯䅤䅑䅁䅅䅁䉁䅁䅁兂䅁䅁䅁含睫兑杷允䅁䅁䅑䅁䑁䅁䅷䅁䭁䭁䅁䅁䭁䅁䅑䅁䭁䥁䕑䅁䉁䅁䅁允䅁䅁䅕䅁䅁䕁䍑ぅ䵅䅉䅅䅁䕁䅁䅁睁䵁䅁䅁权ぃ䅁䅁权䕁䅁䅁权䅃䅂䅁允䅁䅁䅅䅁䙁䅁䅁䅁煃䍅䉤䍄䉁䅁䅁䅂䅁䅁䅍䅄䅁䅁䅯杒䅁䅁䅯䅂䅁䅁䅯䅣䅑䅁䅅䅁䉁䅁䅁兂䅁䅁䅁䑗ㅍ兑杷允䅁䅁䅑䅁䑁䅁䅷䅁䭁䕁䅙䅁䭁䅁䅑䅁䭁䥁䕍䅁䉁䅁䅁允䅁䅁䅕䅁䅁佁慁䕎䵅䅉䅅䅁䕁䅁䅁睁䵁䅁䅁权䝂䅁䅁权䕁䅁䅁权㝂䅂䅁允䅁䅁䅅䅁䙁䅁䅁䅁䥂橧䉊䍄䉁䅁䅁䅂䅁䅁䅍䅄䅁䅁䅯睨䅁䅁䅯䅂䅁䅁䅯杋䅷䅁䅅䅁䉁䅁䅁兂䅁䅁䅁乆䌵兑杷允䅁䅁䅑䅁䑁䅁䅷䅁䭁䕁䅙䅁䭁䅁䅑䅁䭁䡁䔸䅁䉁䅁䅁允䅁䅁䅕䅁䅁䍁⭄啌䵅䅉䅅䅁䕁䅁䅁睁䵁䅁䅁权祂䅁䅁权䕁䅁䅁权䅃䅂䅁允䅁䅁䅅䅁䙁䅁䅁䅁㑁啊䉴䍄䉁䅁䅁䅂䅁䅁䅍䅄䅁䅁䅯杒䅁䅁䅯䅂䅁䅁䅯䅧䅑䅁䅅䅁䉁䅁䅁兂䅁䅁䅁䱡煫兑杷允䅁䅁䅑䅁䑁䅁䅷䅁䭁䕁䅙䅁䭁䅁䅑䅁䭁䡁䕍䅁䉁䅁䅁允䅁䅁䅕䅁䅁䍁卪啋䵅䅉䅅䅁䕁䅁䅁睁䵁䅁䅁权㥃允䅁权剁䅁䅁权瑂䅂䅁允䅁䅁䅅䅁佁䉁䅑䅁㍁䑁䅅䅏ぁ䑁䅫䅏硁䑁䅙䅏䅁䅁杷允䅁䅁䅑䅁䑁䅁䅷䅁䭁乁䈸䅁䭁䅁䅑䅁䭁䝁䔸䅁䉁䅁䅁允䅁䅁䅕䅁䅁䵁敋䕔䵅䅉䅅䅁䕁䅁䅁睁䵁䅁䅁权穁䅁䅁权䕁䅁䅁权瑂䅂䅁允䅁䅁䅅䅁䙁䅁䅁䅁㡁歩䉆䍄䉁䅁䅁䅂䅁䅁䅍䅄䅁䅁䅯睍䅁䅁䅯䅂䅁䅁䅯睢䅑䅁䅅䅁䉁䅁䅁兂䅁䅁䅁䈳䉸兑杷允䅁䅁䅑䅁䑁䅁䅷䅁䭁䙁䅧䅁䭁䉁䅅䅁䭁䡁䕅䅁䉁䅁䅁允䅁䅁䄴䅆䅁䑁䅙䅍㉁䑁䅫䅍睁䑁䅁䅍睁䅁䅁䍄䉁䅁䅁䅂䅁䅁䅍䅄䅁䅁䅯睖䅅䅁䅯䅂䅁䅁䅯杣䅑䅁䅅䅁䉁䅁䅁兂䅁䅁䅁留穁兑杷允䅁䅁䅑䅁䑁䅁䅷䅁䭁䍁䉣䅁䭁䉁䅅䅁䭁䝁䔸䅁䉁䅁䅁允䅁䅁䄴䅆䅁䑁䅕䅏㍁䑁䅙䅍睁䑁䅁䅍睁䅁䅁䍄䉁䅁䅁䅂䅁䅁䅍䅄䅁䅁䅯䅓䅅䅁䅯䅂䅁䅁䅯睤䅑䅁䅅䅁䉁䅁䅁兂䅁䅁䅁䡹剁兑杷允䅁䅁䅑䅁䑁䅁䅷䅁䭁乁䉅䅁䭁䅁䅑䅁䭁䡁䕉䅁䉁䅁䅁允䅁䅁䅕䅁䅁䙁奅啡䵅䅉䅅䅁䕁䅁䅁睁䵁䅁䅁权穁䅁䅁权䕁䅁䅁权䉃䅂䅁允䅁䅁䅅䅁䙁䅁䅁䅁㕂吹䉬䍄䉁䅁䅁䅂䅁䅁䅍䅄䅁䅁䅯兌䅁䅁䅯䅂䅁䅁䅯兤䅑䅁䅅䅁䉁䅁䅁兂䅁䅁䅁㘲票兑杷允䅁䅁䅑䅁䑁䅁䅷䅁䭁䑁䅍䅁䭁䅁䅑䅁䭁䡁䔸䅁䉁䅁䅁允䅁䅁䅕䅁䅁偁䙓歎䵅䅉䅅䅁䕁䅁䅁睁䵁䅁䅁权穁䅁䅁权䕁䅁䅁权䕃䅂䅁允䅁䅁䅅䅁䙁䅁䅁䅁䱂吷䉖䍄䉁䅁䅁䅂䅁䅁䅍䅄䅁䅁䅯睍䅁䅁䅯䅂䅁䅁䅯䅧䅑䅁䅅䅁䉁䅁䅁兂䅁䅁䅁㍴㄰兑杷允䅁䅁䅑䅁䑁䅁䅷䅁䭁䝁䄸䅁䭁䅁䅑䅁䭁䍁䵯䅁䉁䅁䅁允䅁䅁䅕䅁䅁䵁卯お䵅䅉䅅䅁䕁䅁䅁睁䵁䅁䅁权元允䅁权䕁䅁䅁权療䅂䅁允䅁䅁䅅䅁䙁䅁䅁䅁畃䌷䉊䍄䉁䅁䅁䅂䅁䅁䅍䅄䅁䅁䅯睵䅁䅁䅯䅂䅁䅁䅯督䅑䅁䅅䅁䉁䅁䅁兂䅁䅁䅁偵ぅ兑杷允䅁䅁䅑䅁䑁䅁䅷䅁䭁䝁䄸䅁䭁䅁䅑䅁䭁䡁䔰䅁䉁䅁䅁允䅁䅁䅕䅁䅁䍁䅡啊䵅䅉䅅䅁䕁䅁䅁睁䵁䅁䅁权桄䅁䅁权䕁䅁䅁权䉃䅂䅁允䅁䅁䅅䅁䙁䅁䅁䅁䅃䙨䈵䍄䉁䅁䅁䅂䅁䅁䅍䅄䅁䅁䅯杙䅅䅁䅯充䅁䅁䅯杋䅷䅁䅅䅁䉁䅁䅁杄啁䅁䅁杍㍁䑁䅅睎ぁ䑁䅫䅍睁䑁䅁䅁䵁䅉䅅䅁䕁䅁䅁睁䵁䅁䅁权療䅁䅁权䕁䅁䅁权あ䅂䅁允䅁䅁䅅䅁䙁䅁䅁䅁祄祐䉊䍄䉁䅁䅁䅂䅁䅁䅍䅄䅁䅁䅯䄸䅁䅁䅯䅂䅁䅁䅯睢䅑䅁䅅䅁䉁䅁䅁兂䅁䅁䅁潂匱兑杷允䅁䅁䅑䅁䑁䅁䅷䅁䭁䝁䄸䅁䭁䅁䅑䅁䭁䡁䕳䅁䉁䅁䅁允䅁䅁䅕䅁䅁佁祁歉䵅䅉䅅䅁䕁䅁䅁睁䵁䅁䅁权㡂允䅁权剁䅁䅁权硂䅂䅁允䅁䅁䅅䅁佁䉁䅙䅁祁䑁䅅睍㑁䑁䅁䅍睁䑁䅁䅍睁䅁䅁䍄䉁䅁䅁䅂䅁䅁䅍䅄䅁䅁䅯睢䅁䅁䅯䅂䅁䅁䅯杤䅑䅁䅅䅁䉁䅁䅁兂䅁䅁䅁焸椰兑杷允䅁䅁䅑䅁䑁䅁䅷䅁䭁䥁䅳䅁䭁䅁䅑䅁䭁䡁䔴䅁䉁䅁䅁允䅁䅁䅕䅁䅁䩁㥪歌䵅䅉䅅䅁䕁䅁䅁睁䵁䅁䅁权䥁允䅁权䕁䅁䅁权䉃䅂䅁允䅁䅁䅅䅁䙁䅁䅁䅁坃坡䉒䍄䉁䅁䅁䅂䅁䅁䅍䅄䅁䅁䅯八䅅䅁䅯䅂䅁䅁䅯內䅑䅁䅅䅁䉁䅁䅁兂䅁䅁䅃佦䌹兑杷允䅁䅁䅑䅁䑁䅁䅷䅁䭁䭁䈴䅁䭁䅁䅑䅁䭁䡁䕙䅁䉁䅁䅁允䅁䅁䅕䅁䅁乁穆啐䵅䅉䅅䅁䕁䅁䅁睁䵁䅁䅁权䱄允䅁权䕁䅁䅁权睂䅂䅁允䅁䅁䅅䅁䙁䅁䅁䅁潂呂䈹䍄䉁䅁䅁䅂䅁䅁䅍䅄䅁䅁䅯儯䅁䅁䅯䅂䅁䅁䅯杋䅷䅁䅅䅁䉁䅁䅁兂䅁䅁䅁畑畧兑杷允䅁䅁䅑䅁䑁䅁䅷䅁䭁偁䄰䅁䭁䅁䅑䅁䭁䝁䔰䅁䉁䅁䅁允䅁䅁䅕䅁䅁乁祪䕌䵅䅉䅅䅁䕁䅁䅁睁䵁䅁䅁权祃䅁䅁权剁䅁䅁权㝂䅂䅁允䅁䅁䅅䅁佁䉁䅑䅁硁䑁䅉杍祁䑁䅁䅍睁䑁䅁䅍䅁䅁杷允䅁䅁䅑䅁䑁䅁䅷䅁䭁乁䉧䅁䭁䅁䅑䅁䭁䍁䵯䅁䉁䅁䅁允䅁䅁䅕䅁䅁䉁㙕啚䵅䅉䅅䅁䕁䅁䅁睁䵁䅁䅁权㥄䅁䅁权䕁䅁䅁权睂䅂䅁允䅁䅁䅅䅁䙁䅁䅁䅁畄䍣䉴䍄䉁䅁䅁䅂䅁䅁䅍䅄䅁䅁䅯䅔䅁䅁䅯䅂䅁䅁䅯兣䅑䅁䅅䅁䉁䅁䅁兂䅁䅁䅄䜹华兑杷允䅁䅁䅑䅁䑁䅁䅷䅁䭁佁䈸䅁䭁䅁䅑䅁䭁䡁䕙䅁䉁䅁䅁允䅁䅁䅕䅁䅁䍁硒歏䵅䅉䅅䅁䕁䅁䅁睁䵁䅁䅁权㥄䅁䅁权䕁䅁䅁权䑃䅂䅁允䅁䅁䅅䅁䙁䅁䅁䅁歁楆䉰䍄䉁䅁䅁䅂䅁䅁䅍䅄䅁䅁䅯儯䅁䅁䅯䅂䅁䅁䅯睥䅑䅁䅅䅁䉁䅁䅁兂䅁䅁䅁䵶橍兑杷允䅁䅁䅑䅁䑁䅁䅷䅁䭁乁䅧䅁䭁䅁䅑䅁䭁䡁䕯䅁䉁䅁䅁允䅁䅁䅕䅁䅁䭷㝅歙䵅䅉䅅䅁䕁䅁䅁睁䵁䅁䅁权捂允䅁权剁䅁䅁权㙂䅂䅁允䅁䅁䅅䅁佁䉁䅑䅁祁䑁䅣兎㉁䑁䅁䅍睁䑁䅁䅍䅁䅁杷允䅁䅁䅑䅁䑁䅁䅷䅁䭁偁䄰䅁䭁䅁䅑䅁䭁䡁䕙䅁䉁䅁䅁允䅁䅁䅕䅁䅁䑁䕯ぉ䵅䅉䅅䅁䕁䅁䅁睁䵁䅁䅁权偂允䅁权䕁䅁䅁权療䅂䅁允䅁䅁䅅䅁䙁䅁䅁䅁䑁穢䉚䍄䉁䅁䅁䅂䅁䅁䅍䅄䅁䅁䅯兹䅅䅁䅯䅂䅁䅁䅯杧䅑䅁䅅䅁䉁䅁䅁兂䅁䅁䅁䑥慕兑杷允䅁䅁䅑䅁䑁䅁䅷䅁䭁佁䅣䅁䭁䅁䅑䅁䭁䍁䵯䅁䉁䅁䅁允䅁䅁䅕䅁䅁䅁㝂啈䵅䅉䅅䅁䕁䅁䅁睁䵁䅁䅁权湄䅁䅁权䕁䅁䅁权睂䅂䅁允䅁䅁䅅䅁䙁䅁䅁䅁㡁剸䉴䍄䉁䅁䅁䅂䅁䅁䅍䅄䅁䅁䅯眵䅁䅁䅯䅂䅁䅁䅯兣䅑䅁䅅䅁䉁䅁䅁兂䅁䅁䅁䈫才兑杷允䅁䅁䅑䅁䑁䅁䅷䅁䭁佁䅣䅁䭁䅁䅑䅁䭁䡁䔰䅁䉁䅁䅁允䅁䅁䅕䅁䅁䝁婁歇䵅䅉䅅䅁䕁䅁䅁睁䵁䅁䅁权湄䅁䅁权䕁䅁䅁权㑂䅂䅁允䅁䅁䅅䅁䙁䅁䅁䅁睂䉂䉰䍄䉁䅁䅁䅂䅁䅁䅍䅄䅁䅁䅯杄䅅䅁䅯䅂䅁䅁䅯来䅑䅁䅅䅁䉁䅁䅁兂䅁䅁䅁样儹兑杷允䅁䅁䅑䅁䑁䅁䅷䅁䭁䅁䈴䅁䭁䅁䅑䅁䭁䡁䕅䅁䉁䅁䅁允䅁䅁䅕䅁䅁䥁潪こ䵅䅉䅅䅁䕁䅁䅁睁䵁䅁䅁权㍂䅁䅁权䕁䅁䅁权煁䅄䅁允䅁䅁䅅䅁䙁䅁䅁䅁奄唱䉖䍄䉁䅁䅁䅂䅁䅁䅍䅄䅁䅁䅯眰䅅䅁䅯䅂䅁䅁䅯睧䅑䅁䅅䅁䉁䅁䅁兂䅁䅁䅁獸㍸兑杷允䅁䅁䅑䅁䑁䅁䅷䅁䭁䡁䅉䅁䭁䅁䅑䅁䭁䡁䕑䅁䉁䅁䅁允䅁䅁䅕䅁䅁䅁扷䕑䵅䅉䅅䅁䕁䅁䅁睁䵁䅁䅁权䭁允䅁权䕁䅁䅁权㑂䅂䅁允䅁䅁䅅䅁䙁䅁䅁䅁十歗䉚䍄䉁䅁䅁䅂䅁䅁䅍䅄䅁䅁䅯䅚䅅䅁䅯䅂䅁䅁䅯䅦䅑䅁䅅䅁䉁䅁䅁兂䅁䅁䅁䕡汆兑杷允䅁䅁䅑䅁䑁䅁䅷䅁䭁䅁䈴䅁䭁䅁䅑䅁䭁䡁䕙䅁䉁䅁䅁允䅁䅁䅕䅁䅁䙧剳啒䵅䅉䅅䅁䕁䅁䅁睁䵁䅁䅁权䱄䅁䅁权剁䅁䅁权㝂䅂䅁允䅁䅁䅅䅁佁䉁䅙䅁硁䑁䅉李祁䑁䅁䅍睁䑁䅁䅍睁䅁䅁䍄䉁䅁䅁䅂䅁䅁䅍䅄䅁䅁䅯杄䅅䅁䅯䅂䅁䅁䅯睦䅑䅁䅅䅁䉁䅁䅁兂䅁䅁䅃到䈹兑杷允䅁䅁䅑䅁䑁䅁䅷䅁䭁䅁䉣䅁䭁䅁䅑䅁䭁䡁䕳䅁䉁䅁䅁允䅁䅁䅕䅁䅁䅁煂䕏䵅䅉䅅䅁䕁䅁䅁睁䵁䅁䅁权佁允䅁权䕁䅁䅁权穂䅂䅁允䅁䅁䅅䅁䙁䅁䅁䅁䵁稯䈱䍄䉁䅁䅁䅂䅁䅁䅍䅄䅁䅁䅯䅉䅁䅁䅯充䅁䅁䅯䅦䅑䅁䅅䅁䉁䅁䅁杄啁䅁䅁睍㍁䑁䅧䅍睁䑁䅁䅍睁䑁䅁䅁䵁䅉䅅䅁䕁䅁䅁睁䵁䅁䅁权桂䅁䅁权䕁䅁䅁权䙃䅂䅁允䅁䅁䅅䅁䙁䅁䅁䅁啂穭䉰䍄䉁䅁䅁䅂䅁䅁䅍䅄䅁䅁䅯內䅕䅁䅯䅂䅁䅁䅯杣䅑䅁䅅䅁䉁䅁䅁兂䅁䅁䅁䱇偅兑杷允䅁䅁䅑䅁䑁䅁䅷䅁䭁䅁䅫䅁䭁䅁䅑䅁䭁䍁䵯䅁䉁䅁䅁允䅁䅁䅕䅁䅁䍁㕔䕎䵅䅉䅅䅁䕁䅁䅁睁䵁䅁䅁权䩁䅁䅁权䕁䅁䅁权療䅂䅁允䅁䅁䅅䅁䙁䅁䅁䅁䥄穯䉴䍄䉁䅁䅁䅂䅁䅁䅍䅄䅁䅁䅯杩䅅䅁䅯充䅁䅁䅯入䅑䅁䅅䅁䉁䅁䅁杄十䅁䅁李硁䑁䅧䅏㑁䑁䅁䅍睁䅁䅁䍄䉁䅁䅁䅂䅁䅁䅍䅄䅁䅁䅯元䅁䅁䅯䅂䅁䅁䅯䅣䅑䅁䅅䅁䉁䅁䅁兂䅁䅁䅁䕏〸兑杷允䅁䅁䅑䅁䑁䅁䅷䅁䭁䭁䉉䅁䭁䅁䅑䅁䭁䡁䕯䅁䉁䅁䅁允䅁䅁䅕䅁䅁䉁塃げ䵅䅉䅅䅁䕁䅁䅁睁䵁䅁䅁权浃允䅁权䕁䅁䅁权㕂䅂䅁允䅁䅁䅅䅁䙁䅁䅁䅁奃呃䈱䍄䉁䅁䅁䅂䅁䅁䅍䅄䅁䅁䅯睩䅅䅁䅯䅂䅁䅁䅯来䅑䅁䅅䅁䉁䅁䅁兂䅁䅁䅁潐晬兑杷允䅁䅁䅑䅁䑁䅁䅷䅁䭁䩁䅯䅁䭁䉁䅅䅁䭁䡁䕉䅁䉁䅁䅁允䅁䅁䄴䅆䅁䑁䅕䅏㉁䑁䅑兏ㅁ䑁䅫免穁䅁䅁䍄䉁䅁䅁䅂䅁䅁䅍䅄䅁䅁䅯免䅅䅁䅯䅂䅁䅁䅯睥䅑䅁䅅䅁䉁䅁䅁兂䅁䅁䅁䑨啫兑杷允䅁䅁䅑䅁䑁䅁䅷䅁䭁䅁䅫䅁䭁䅁䅑䅁䭁䥁䕅䅁䉁䅁䅁允䅁䅁䅕䅁䅁䑁晑啍䵅䅉䅅䅁䕁䅁䅁睁䵁䅁䅁权䩁䅁䅁权䕁䅁䅁权䅃䅂䅁允䅁䅁䅅䅁䙁䅁䅁䅁䅃橅䉨䍄䉁䅁䅁䅂䅁䅁䅍䅄䅁䅁䅯元䅁䅁䅯䅂䅁䅁䅯䅦䅑䅁䅅䅁䉁䅁䅁兂䅁䅁䅁䭒祑兑杷允䅁䅁䅑䅁䑁䅁䅷䅁䭁䝁䅅䅁䭁䅁䅑䅁䭁䡁䔰䅁䉁䅁䅁允䅁䅁䅕䅁䅁䵁桪問䵅䅉䅅䅁䕁䅁䅁睁䵁䅁䅁权㑂允䅁权䕁䅁䅁权㕂䅂䅁允䅁䅁䅅䅁䙁䅁䅁䥁牄㌶䉚䍄䉁䅁䅁䅂䅁䅁䅍䅄䅁䅁䅯八䅅䅁䅯䅂䅁䅁䅯来䅑䅁䅅䅁䉁䅁䅁兂䅁䅁䅁噓䑒兑杷允䅁䅁䅑䅁䑁䅁䅷䅁䭁䩁䉅䅁䭁䅁䅑䅁䭁䡁䕁䅁䉁䅁䅁允䅁䅁䅕䅁䅁佧猹啓䵅䅉䅅䅁䕁䅁䅁睁䵁䅁䅁权㉄允䅁权䕁䅁䅁权⽂䅂䅁允䅁䅁䅅䅁䙁䅁䅁䅁㡃噌䉚䍄䉁䅁䅁䅂䅁䅁䅍䅄䅁䅁䅯兓䅁䅁䅯䅂䅁䅁䅯杋䅷䅁䅅䅁䉁䅁䅁权䡂䅁䅁䍄䉁䅁䅁䅂䅁䅁䅍䅄䅁䅁䅯睆䅅䅁䅯䅂䅁䅁䅯內䅑䅁䅅䅁䉁䅁䅁兂䅁䅁䅁灓癯兑杷允䅁䅁䅑䅁䑁䅁䅷䅁䭁䵁䕅䅁䭁䅁䅑䅁䭁䡁䕍䅁䉁䅁䅁允䅁䅁䅕䅁䅁䍁睺歍䵅䅉䅅䅁䕁䅁䅁睁䵁䅁䅁权捂允䅁权剁䅁䅁权䅃䅂䅁允䅁䅁䅅䅁佁䉁䅑䅁穁䑁䅅睎㕁䑁䅁䅍睁䑁䅁䅍䅁䅁杷允䅁䅁䅑䅁䑁䅁䅷䅁䭁䩁䉅䅁䭁䅁䅑䅁䭁䡁䕧䅁䉁䅁䅁允䅁䅁䅕䅁䅁䡁摙げ䵅䅉䅅䅁䕁䅁䅁睁䵁䅁䅁权呄䅁䅁权䕁䅁䅁权䅃䅂䅁允䅁䅁䅅䅁䙁䅁䅁䅁摃噫䉊䍄䉁䅁䅁䅂䅁䅁䅍䅄䅁䅁䅯䄲䅁䅁䅯充䅁䅁䅯睢䅑䅁䅅䅁䉁䅁䅁杄啁䅁䅁䅎穁䑁䅣䅏㕁䑁䅧䅍睁䑁䅁䅁䵁䅉䅅䅁䕁䅁䅁睁䵁䅁䅁权癄允䅁权䕁䅁䅁权祂䅂䅁允䅁䅁䅅䅁䙁䅁䅁䅁奂呢䉸䍄䉁䅁䅁䅂䅁䅁䅍䅄䅁䅁䅯八䅅䅁䅯䅂䅁䅁䅯睤䅑䅁䅅䅁䉁䅁䅁兂䅁䅁䅁敢䉆兑杷允䅁䅁䅑䅁䑁䅁䅷䅁䭁䩁䉅䅁䭁䅁䅑䅁䭁䡁䔸䅁䉁䅁䅁允䅁䅁䅕䅁䅁䝁乪啐䵅䅉䅅䅁䕁䅁䅁睁䵁䅁䅁权乂允䅁权䕁䅁䅁权䕃䅂䅁允䅁䅁䅅䅁䙁䝁婷硪ㅈ啳䉊䍄䉁䅁䅁䅂䅁䅁䅍䅄䅁䅁䅯八䅅䅁䅯䅂䅁䅁䅯䅨䅑䅁䅅䅁䉁䅁䅁兂䅁䅁䅁歕⽫兑杷允䅁䅁䅑䅁䑁䅁䅷䅁䭁偁䅑䅁䭁䉁䅅䅁䭁䡁䕑䅁䉁䅁䅁允䅁䅁䄴䅆䅁䑁䅙䅎祁䑁䅁䅍睁䑁䅁䅍睁䅁䅁䍄䉁䅁䅁䅂䅁䅁䅍䅄䅁䅁䅯八䅅䅁䅯䅂䅁䅁䅯䅦䅑䅁䅅䅁䉁䅁䅁兂䅁䅁䅁㡔㡅兑杷允䅁䅁䅑䅁䑁䅁䅷䅁䭁䥁䉙䅁䭁䅁䅑䅁䭁䥁䕕䅁䉁䅁䅁允䅁䅁䅕䅁䅁䉧硖啖䵅䅉䅅䅁䕁䅁䅁睁䵁䅁䅁权橁允䅁权剁䅁䅁权⭂䅂䅁允䅁䅁䅅䅁佁䉁䅑䅁硁䑁䅉李ㅁ䑁䅁兏睁䑁䅁䅍䅁䅁杷允䅁䅁䅑䅁䑁䅁䅷䅁䭁乁䕙䅁䭁䅁䅑䅁䭁䝁䔰䅁䉁䅁䅁允䅁䅁䅕䅁䅁乁敁啑䵅䅉䅅䅁䕁䅁䅁睁䵁䅁䅁权偁䅁䅁权䕁䅁䅁权瑂䅂䅁允䅁䅁䅅䅁䙁䅁䅁䅁獁歫䈵䍄䉁䅁䅁䅂䅁䅁䅍䅄䅁䅁䅯兯䅅䅁䅯䅂䅁䅁䅯䅧䅑䅁䅅䅁䉁䅁䅁兂䅁䅁䅁䭂び兑杷允䅁䅁䅑䅁䑁䅁䅷䅁䭁乁䕙䅁䭁䅁䅑䅁䭁䡁䕯䅁䉁䅁䅁允䅁䅁䅕䅁䅁䕁時え䵅䅉䅅䅁䕁䅁䅁睁䵁䅁䅁权䱄䅁䅁权䕁䅁䅁权ㅂ䅂䅁允䅁䅁䅅䅁䙁䅁䅁䅁い䘳䉰䍄䉁䅁䅁䅂䅁䅁䅍䅄䅁䅁䅯朴䅁䅁䅯充䅁䅁䅯杣䅑䅁䅅䅁䉁䅁䅁杄啁䅁䅁䅏㉁䑁䅕杍睁䑁䅁䅍睁䑁䅁䅁䵁䅉䅅䅁䕁䅁䅁睁䵁䅁䅁权偁䅁䅁权䕁䅁䅁权㙂䅂䅁允䅁䅁䅅䅁䙁䅁䅁䅁奄䕋䈱䍄䉁䅁䅁䅂䅁䅁䅍䅄䅁䅁䅯朱䅑䅁䅯䅂䅁䅁䅯兣䅑䅁䅅䅁䉁䅁䅁兂䅁䅁䅁䡙穧兑杷允䅁䅁䅑䅁䑁䅁䅷䅁䭁䥁䅕䅁䭁䅁䅑䅁䭁䡁䔰䅁䉁䅁䅁允䅁䅁䅕䅁䅁䕁䍩歙䵅䅉䅅䅁䕁䅁䅁睁䵁䅁䅁权坄䅂䅁权䕁䅁䅁权䙃䅂䅁允䅁䅁䅅䅁䙁䅁䅁䅁睁䑤䉖䍄䉁䅁䅁䅂䅁䅁䅍䅄䅁䅁䅯睄䅁䅁䅯䅂䅁䅁䅯全䅑䅁䅅䅁䉁䅁䅁兂䅁䅁䅁䕹剬兑杷允䅁䅁䅑䅁䑁䅁䅷䅁䭁䅁䉷䅁䭁䅁䅑䅁䭁䡁䕉䅁䉁䅁䅁允䅁䅁䅕䅁䅁䱁歒䕒䵅䅉䅅䅁䕁䅁䅁睁䵁䅁䅁权佁䅁䅁权䕁䅁䅁权䑃䅂䅁允䅁䅁䅅䅁䙁䅁䅁䅁啁噙䉊䍄䉁䅁䅁䅂䅁䅁䅍䅄䅁䅁䅯兙䅅䅁䅯充䅁䅁䅯睧䅑䅁䅅䅁䉁䅁䅁杄啁䅁䅁睍祁䑁䅙䅍睁䑁䅁䅍睁䑁䅁䅁䵁䅉䅅䅁䕁䅁䅁睁䵁䅁䅁权偁䅁䅁权䕁䅁䅁权䑃䅂䅁允䅁䅁䅅䅁䙁䅁䅁䅁佄䙓䉆䍄䉁䅁䅁䅂䅁䅁䅍䅄䅁䅁䅯杩䅅䅁䅯䅂䅁䅁䅯睢䅑䅁䅅䅁䉁䅁䅁兂䅁䅁䅁灯浣兑杷允䅁䅁䅑䅁䑁䅁䅷䅁䭁乁䕙䅁䭁䅁䅑䅁䭁䡁䔰䅁䉁䅁䅁允䅁䅁䅕䅁䅁䙁偑䕑䵅䅉䅅䅁䕁䅁䅁睁䵁䅁䅁权偁䅁䅁权䕁䅁䅁权㥂䅂䅁允䅁䅁䅅䅁䙁䅁䅁䅁敂䙴䉂䍄䉁䅁䅁䅂䅁䅁䅍䅄䅁䅁䅯睶䅁䅁䅯充䅁䅁䅯睥䅑䅁䅅䅁䉁䅁䅁杄啁䅁䅁睍穁䑁䅫兎㑁䑁䅁兎睁䑁䅑䅁䵁䅉䅅䅁䕁䅁䅁睁䵁䅁䅁权䡁允䅁权䕁䅁䅁权⽂䅂䅁允䅁䅁䅅䅁䙁䅁䅁䅁㑂吵䉖䍄䉁䅁䅁䅂䅁䅁䅍䅄䅁䅁䅯䄶䅅䅁䅯䅂䅁䅁䅯內䅑䅁䅅䅁䉁䅁䅁兂䅁䅁䅁汌楉兑杷允䅁䅁䅑䅁䑁䅁䅷䅁䭁䅁䄸䅁䭁䅁䅑䅁䭁䡁䕧䅁䉁䅁䅁允䅁䅁䅕䅁䅁䥁兺啕䵅䅉䅅䅁䕁䅁䅁睁䵁䅁䅁权佁䅁䅁权䕁䅁䅁权ㅂ䅂䅁允䅁䅁䅅䅁䙁䅁䅁䅁祂ㅥ䉊䍄䉁䅁䅁䅂䅁䅁䅍䅄䅁䅁䅯杨䅁䅁䅯䅂䅁䅁䅯睢䅑䅁䅅䅁䉁䅁䅁兂䅁䅁䅁汚奬兑杷允䅁䅁䅑䅁䑁䅁䅷䅁䭁䕁䉣䅁䭁䅁䅑䅁䭁䡁䕫䅁䉁䅁䅁允䅁䅁䅕䅁䅁䕁楚歒䵅䅉䅅䅁䕁䅁䅁睁䵁䅁䅁权坄䅂䅁权䕁䅁䅁权ㅂ䅂䅁允䅁䅁䅅䅁䙁䅁䅁䅁あ唯䈹䍄䉁䅁䅁䅂䅁䅁䅍䅄䅁䅁䅯䅮䅅䅁䅯䅂䅁䅁䅯䅧䅑䅁䅅䅁䉁䅁䅁兂䅁䅁䅁浲啖兑杷允䅁䅁䅑䅁䑁䅁䅷䅁䭁䅁䄸䅁䭁䅁䅑䅁䭁䥁䕅䅁䉁䅁䅁允䅁䅁䅕䅁䅁䵁畂歕䵅䅉䅅䅁䕁䅁䅁睁䵁䅁䅁权佁䅁䅁权䕁䅁䅁权㕂䅂䅁允䅁䅁䅅䅁䙁䅁䅁䅁䝁噪䉊䍄䉁䅁䅁䅂䅁䅁䅍䅄䅁䅁䅯䅺䅅䅁䅯䅂䅁䅁䅯来䅑䅁䅅䅁䉁䅁䅁兂䅁䅁䅁夸⽂兑杷允䅁䅁䅑䅁䑁䅁䅷䅁䭁乁䕙䅁䭁䅁䅑䅁䭁䡁䕑䅁䉁䅁䅁允䅁䅁䅕䅁䅁乁噪啎䵅䅉䅅䅁䕁䅁䅁睁䵁䅁䅁权祁允䅁权䕁䅁䅁权療䅂䅁允䅁䅁䅅䅁䙁䅁䅁䅁㝁䐶䉆䍄䉁䅁䅁䅂䅁䅁䅍䅄䅁䅁䅯杄䅁䅁䅯䅂䅁䅁䅯杤䅑䅁䅅䅁䉁䅁䅁兂䅁䅁䅁倱敎兑杷允䅁䅁䅑䅁䑁䅁䅷䅁䭁乁䕙䅁䭁䅁䅑䅁䭁䡁䕙䅁䉁䅁䅁允䅁䅁䅕䅁䅁佁⽁歍䵅䅉䅅䅁䕁䅁䅁睁䵁䅁䅁权偁䅁䅁权䕁䅁䅁权㉂䅂䅁允䅁䅁䅅䅁䙁䅁䅁䅁睄䕇䈹䍄䉁䅁䅁䅂䅁䅁䅍䅄䅁䅁䅯杶䅅䅁䅯䅂䅁䅁䅯督䅑䅁䅅䅁䉁䅁䅁兂䅁䅁䅁丶䬵兑杷允䅁䅁䅑䅁䑁䅁䅷䅁䭁䱁䅕䅁䭁䅁䅑䅁䭁䡁䕯䅁䉁䅁䅁允䅁䅁䅕䅁䅁䑁婧啔䵅䅉䅅䅁䕁䅁䅁睁䵁䅁䅁权佁䅁䅁权䕁䅁䅁权⽂䅂䅁允䅁䅁䅅䅁䙁䅁䅁䅁卂嘸䉴䍄䉁䅁䅁䅂䅁䅁䅍䅄䅁䅁䅯朱䅑䅁䅯䅂䅁䅁䅯䅨䅑䅁䅅䅁䉁䅁䅁兂䅁䅁䅁䱱㡍兑杷允䅁䅁䅑䅁䑁䅁䅷䅁䭁䩁䉅䅁䭁䉁䅅䅁䭁䡁䕧䅁䉁䅁䅁允䅁䅁䄴䅆䅁䑁䅍䅎㕁䑁䅉李㍁䑁䅣李㑁䅁䅁䍄䉁䅁䅁䅂䅁䅁䅍䅄䅁䅁䅯朱䅑䅁䅯䅂䅁䅁䅯䅧䅑䅁䅅䅁䉁䅁䅁兂䅁䅁䅁䈲⽷兑杷允䅁䅁䅑䅁䑁䅁䅷䅁䭁䅁䄴䅁䭁䅁䅑䅁䭁䡁䕍䅁䉁䅁䅁允䅁䅁䅕䅁䅁䡁呅歙䵅䅉䅅䅁䕁䅁䅁睁䵁䅁䅁权祂䅁䅁权䕁䅁䅁权煁䅄䅁允䅁䅁䅅䅁䙁䅁䅁䅁睄べ䉚䍄䉁䅁䅁䅂䅁䅁䅍䅄䅁䅁䅯杣䅁䅁䅯䅂䅁䅁䅯兢䅑䅁䅅䅁䉁䅁䅁兂䅁䅁䅁䕷䥰兑杷允䅁䅁䅑䅁䑁䅁䅷䅁䭁佁䄸䅁䭁䅁䅑䅁䭁䝁䔸䅁䉁䅁䅁允䅁䅁䅕䅁䅁䝁㝄歑䵅䅉䅅䅁䕁䅁䅁睁䵁䅁䅁权祂䅁䅁权䕁䅁䅁权療䅂䅁允䅁䅁䅅䅁䙁䅁䅁䅁睃唫䈵䍄䉁䅁䅁䅂䅁䅁䅍䅄䅁䅁䅯䅰䅅䅁䅯䅂䅁䅁䅯內䅑䅁䅅䅁䉁䅁䅁兂䅁䅁䅁牢硣兑杷允䅁䅁䅑䅁䑁䅁䅷䅁䭁䭁䅉䅁䭁䅁䅑䅁䭁䡁䕳䅁䉁䅁䅁允䅁䅁䅕䅁䅁䙁䕹䕋䵅䅉䅅䅁䕁䅁䅁睁䵁䅁䅁权祂䅁䅁权䕁䅁䅁权䑃䅂䅁允䅁䅁䅅䅁䙁䅁䅁䅁奃歮䉬䍄䉁䅁䅁䅂䅁䅁䅍䅄䅁䅁䅯睱䅅䅁䅯䅂䅁䅁䅯睥䅑䅁䅅䅁䉁䅁䅁兂䅁䅁䅁づ睤兑杷允䅁䅁䅑䅁䑁䅁䅷䅁䭁䡁䅉䅁䭁䅁䅑䅁䭁䡁䔰䅁䉁䅁䅁允䅁䅁䅕䅁䅁䉁噒䕒䵅䅉䅅䅁䕁䅁䅁睁䵁䅁䅁权畄允䅁权䕁䅁䅁权㕂䅂䅁允䅁䅁䅅䅁䙁䅁䅁䅁歃歸䉊䍄䉁䅁䅁䅂䅁䅁䅍䅄䅁䅁䅯杣䅁䅁䅯䅂䅁䅁䅯入䅑䅁䅅䅁䉁䅁䅁兂䅁䅁䅁䩋䝬兑杷允䅁䅁䅑䅁䑁䅁䅷䅁䭁䡁䅉䅁䭁䅁䅑䅁䭁䡁䕣䅁䉁䅁䅁允䅁䅁䅕䅁䅁䅁穄歎䵅䅉䅅䅁䕁䅁䅁睁䵁䅁䅁权䱁䅁䅁权䕁䅁䅁权㉂䅂䅁允䅁䅁䅅䅁䙁䅁䅁䅁䕄楖䉬䍄䉁䅁䅁䅂䅁䅁䅍䅄䅁䅁䅯䅢䅁䅁䅯充䅁䅁䅯兣䅑䅁䅅䅁䉁䅁䅁杄啁䅁䅁李睁䑁䅫兏睁䑁䅁䅍睁䑁䅁䅁䵁䅉䅅䅁䕁䅁䅁睁䵁䅁䅁权䭃允䅁权䕁䅁䅁权㍂䅂䅁允䅁䅁䅅䅁䙁䅁䅁䅁睄楈䉊䍄䉁䅁䅁䅂䅁䅁䅍䅄䅁䅁䅯杣䅁䅁䅯䅂䅁䅁䅯杧䅑䅁䅅䅁䉁䅁䅁兂䅁䅁䅁乤䅰兑杷允䅁䅁䅑䅁䑁䅁䅷䅁䭁䡁䅉䅁䭁䅁䅑䅁䭁䡁䕷䅁䉁䅁䅁允䅁䅁䅕䅁䅁䑁佑䕓䵅䅉䅅䅁䕁䅁䅁睁䵁䅁䅁权⽃允䅁权䕁䅁䅁权睂䅂䅁允䅁䅁䅅䅁䙁䅁䅁䅁畃䘳䉖䍄䉁䅁䅁䅂䅁䅁䅍䅄䅁䅁䅯䅑䅅䅁䅯䅂䅁䅁䅯䅤䅑䅁䅅䅁䉁䅁䅁兂䅁䅁䅁䱬樰兑杷允䅁䅁䅑䅁䑁䅁䅷䅁䭁䕁䅉䅁䭁䅁䅑䅁䭁䍁䵯䅁䉁䅁䅁允䅁䅁䅕䅁䅁乧塬䕒䵅䅉䅅䅁䕁䅁䅁睁䵁䅁䅁权剁允䅁权剁䅁䅁权煁䅄䅁允䅁䅁䅅䅁䭁䕁䅣䅁䵁䅉䅅䅁䕁䅁䅁睁䵁䅁䅁权䍂䅁䅁权䕁䅁䅁权㙂䅂䅁允䅁䅁䅅䅁䙁䅁䅁䥁獃ね䉊䍄䉁䅁䅁䅂䅁䅁䅍䅄䅁䅁䅯儱䅅䅁䅯䅂䅁䅁䅯䅦䅑䅁䅅䅁䉁䅁䅁兂䅁䅁䅁䕒祁兑杷允䅁䅁䅑䅁䑁䅁䅷䅁䭁偁䈰䅁䭁䉁䅅䅁䭁䥁䕅䅁䉁䅁䅁允䅁䅁䄴䅆䅁䑁䅉兎睁䑁䅁䅎穁䑁䅁䅍睁䅁䅁䍄䉁䅁䅁䅂䅁䅁䅍䅄䅁䅁䅯村䅁䅁䅯䅂䅁䅁䅯䅥䅑䅁䅅䅁䉁䅁䅁兂䅁䅁䅁䕶䭆兑杷允䅁䅁䅑䅁䑁䅁䅷䅁䭁䕁䅉䅁䭁䅁䅑䅁䭁䡁䔴䅁䉁䅁䅁允䅁䅁䅕䅁䅁䝁偹啕䵅䅉䅅䅁䕁䅁䅁睁䵁䅁䅁权坄允䅁权䕁䅁䅁权㙂䅂䅁允䅁䅁䅅䅁䙁䅁䅁䅁䅄橅䉬䍄䉁䅁䅁䅂䅁䅁䅍䅄䅁䅁䅯村䅁䅁䅯䅂䅁䅁䅯入䅑䅁䅅䅁䉁䅁䅁兂䅁䅁䅂㍂兰兑杷允䅁䅁䅑䅁䑁䅁䅷䅁䭁䍁䅁䅁䭁䅁䅑䅁䭁䡁䕁䅁䉁䅁䅁允䅁䅁䅕䅁䅁偁扅ち䵅䅉䅅䅁䕁䅁䅁睁䵁䅁䅁权䝃允䅁权剁䅁䅁权瑂䅂䅁允䅁䅁䅅䅁佁䉁䅑䅁硁䑁䅕䅍㉁䑁䅅䅏睁䑁䅁䅍䅁䅁杷允䅁䅁䅑䅁䑁䅁䅷䅁䭁佁䉳䅁䭁䉁䅅䅁䭁䡁䔰䅁䉁䅁䅁允䅁䅁䄴杆䅁䑁䅅免ㅁ䑁䅉睎睁䑁䅁䅍睁䑁䅁䅁䵁䅉䅅䅁䕁䅁䅁睁䵁䅁䅁权千允䅁权䕁䅁䅁权煁䅄䅁允䅁䅁䅅䅁䙁䅁䅁䅁敂椰䉰䍄䉁䅁䅁䅂䅁䅁䅍䅄䅁䅁䅯眰䅅䅁䅯䅂䅁䅁䅯杤䅑䅁䅅䅁䉁䅁䅁兂䅁䅁䅃噶稵兑杷允䅁䅁䅑䅁䑁䅁䅷䅁䭁䅁䅳䅁䭁䉁䅅䅁䭁䡁䕷䅁䉁䅁䅁允䅁䅁䄴䅆䅁䑁䅕杍硁䑁䅫睍睁䑁䅁䅍睁䅁䅁䍄䉁䅁䅁䅂䅁䅁䅍䅄䅁䅁䅯杫䅅䅁䅯䅂䅁䅁䅯兢䅑䅁䅅䅁䉁䅁䅁兂䅁䅁䅁䱫煙兑杷允䅁䅁䅑䅁䑁䅁䅷䅁䭁䩁䉉䅁䭁䅁䅑䅁䭁䡁䕅䅁䉁䅁䅁允䅁䅁䅕䅁䅁䕁䙋啋䵅䅉䅅䅁䕁䅁䅁睁䵁䅁䅁权潂䅁䅁权䕁䅁䅁权祂䅂䅁允䅁䅁䅅䅁䙁䅁䅁䅁杄楗䉎䍄䉁䅁䅁䅂䅁䅁䅍䅄䅁䅁䅯兴䅁䅁䅯䅂䅁䅁䅯睢䅑䅁䅅䅁䉁䅁䅁兂䅁䅁䅁䱙乬兑杷允䅁䅁䅑䅁䑁䅁䅷䅁䭁䩁䉉䅁䭁䅁䅑䅁䭁䡁䕧䅁䉁䅁䅁允䅁䅁䅕䅁䅁䙁呸䕉䵅䅉䅅䅁䕁䅁䅁睁䵁䅁䅁权ぁ䅁䅁权剁䅁䅁权㕂䅂䅁允䅁䅁䅅䅁佁䉁䅑䅁ぁ䑁䅧䅍ㅁ䑁䅅䅏睁䑁䅁䅍䅁䅁杷允䅁䅁䅑䅁䑁䅁䅷䅁䭁䩁䉉䅁䭁䅁䅑䅁䭁䡁䕑䅁䉁䅁䅁允䅁䅁䅕䅁䅁䱁浨䕇䵅䅉䅅䅁䕁䅁䅁睁䵁䅁䅁权偃䅁䅁权剁䅁䅁权㑂䅂䅁允䅁䅁䅅䅁佁䉁䅙䅁硁䑁䅑䅏ㅁ䑁䅁䅍睁䑁䅁䅍睁䅁䅁䍄䉁䅁䅁䅂䅁䅁䅍䅄䅁䅁䅯䄸䅁䅁䅯䅂䅁䅁䅯䅣䅑䅁䅅䅁䉁䅁䅁兂䅁䅁䅁䱂刱兑杷允䅁䅁䅑䅁䑁䅁䅷䅁䭁䩁䉉䅁䭁䅁䅑䅁䭁䡁䕳䅁䉁䅁䅁允䅁䅁䅕䅁䅁䉁啑う䵅䅉䅅䅁䕁䅁䅁睁䵁䅁䅁权䅄䅁䅁权䕁䅁䅁权祂䅂䅁允䅁䅁䅅䅁䙁䅁䅁䅁奁䑢䉤䍄䉁䅁䅁䅂䅁䅁䅍䅄䅁䅁䅯杫䅅䅁䅯䅂䅁䅁䅯杤䅑䅁䅅䅁䉁䅁䅁兂䅁䅁䅁䥦坍兑杷允䅁䅁䅑䅁䑁䅁䅷䅁䭁乁䉙䅁䭁䅁䅑䅁䭁䡁䕁䅁䉁䅁䅁允䅁䅁䅕䅁䅁䥁へ䕏䵅䅉䅅䅁䕁䅁䅁睁䵁䅁䅁权千允䅁权䕁䅁䅁权⽂䅂䅁允䅁䅁䅅䅁䙁䅁䅁䅁捁桙䉒䍄䉁䅁䅁䅂䅁䅁䅍䅄䅁䅁䅯朰䅅䅁䅯䅂䅁䅁䅯来䅑䅁䅅䅁䉁䅁䅁兂䅁䅁䅁㙇祯兑杷允䅁䅁䅑䅁䑁䅁䅷䅁䭁䩁䉉䅁䭁䅁䅑䅁䭁䥁䕁䅁䉁䅁䅁允䅁䅁䅕䅁䅁䥁癄䕆䵅䅉䅅䅁䕁䅁䅁睁䵁䅁䅁权奄允䅁权剁䅁䅁权㑂䅂䅁允䅁䅁䅅䅁佁䉁䅙䅁ぁ䑁䅍䅎㍁䑁䅁䅍睁䑁䅁䅍睁䅁䅁䍄䉁䅁䅁䅂䅁䅁䅍䅄䅁䅁䅯䅡䅁䅁䅯充䅁䅁䅯䅧䅑䅁䅅䅁䉁䅁䅁杄十䅁䅁李睁䑁䅑䅎㑁䑁䅁䅍睁䅁䅁䍄䉁䅁䅁䅂䅁䅁䅍䅄䅁䅁䅯杫䅅䅁䅯䅂䅁䅁䅯督䅑䅁䅅䅁䉁䅁䅁兂䅁䅁䅁䕳呉兑杷允䅁䅁䅑䅁䑁䅁䅷䅁䭁䕁䉅䅁䭁䅁䅑䅁䭁䝁䔸䅁䉁䅁䅁允䅁䅁䅕䅁䅁䕁䘳ぢ䵅䅉䅅䅁䕁䅁䅁睁䵁䅁䅁权啃允䅁权䕁䅁䅁权煁䅄䅁允䅁䅁䅅䅁䙁䅁䅁䭁䱂灦䉎䍄䉁䅁䅁䅂䅁䅁䅍䅄䅁䅁䅯東䅅䅁䅯䅂䅁䅁䅯䅨䅑䅁䅅䅁䉁䅁䅁权䡂䅁䅁䍄䉁䅁䅁䅂䅁䅁䅍䅄䅁䅁䅯杰䅅䅁䅯䅂䅁䅁䅯全䅑䅁䅅䅁䉁䅁䅁兂䅁䅁䅁䰴䍸兑杷允䅁䅁䅑䅁䑁䅁䅷䅁䭁䱁䉧䅁䭁䅁䅑䅁䭁䥁䕅䅁䉁䅁䅁允䅁䅁䅕䅁䅁䡁祸歎䵅䅉䅅䅁䕁䅁䅁睁䵁䅁䅁权㙂允䅁权䕁䅁䅁权瑂䅂䅁允䅁䅁䅅䅁䙁䅁䅁䅁潂噔䉎䍄䉁䅁䅁䅂䅁䅁䅍䅄䅁䅁䅯杓䅁䅁䅯充䅁䅁䅯睧䅑䅁䅅䅁䉁䅁䅁杄十䅁䅁䅏㑁䑁䅍䅍睁䑁䅁䅍睁䅁䅁䍄䉁䅁䅁䅂䅁䅁䅍䅄䅁䅁䅯䅬䅅䅁䅯䅂䅁䅁䅯兤䅑䅁䅅䅁䉁䅁䅁兂䅁䅁䅄灦娲兑杷允䅁䅁䅑䅁䑁䅁䅷䅁䭁䱁䅧䅁䭁䅁䅑䅁䭁䡁䕫䅁䉁䅁䅁允䅁䅁䅕䅁䅁䍁睕歍䵅䅉䅅䅁䕁䅁䅁睁䵁䅁䅁权啂䅁䅁权剁䅁䅁权㙂䅂䅁允䅁䅁䅅䅁䭁䕁䅣䅁䵁䅉䅅䅁䕁䅁䅁睁䵁䅁䅁权䩄䅁䅁权剁䅁䅁权穂䅂䅁允䅁䅁䅅䅁佁䉁䅑䅁硁䑁䅅睍穁䑁䅧兏睁䑁䅁䅍䅁䅁杷允䅁䅁䅑䅁䑁䅁䅷䅁䭁䩁䉑䅁䭁䅁䅑䅁䭁䡁䕑䅁䉁䅁䅁允䅁䅁䅕䅁䅁偧搶な䵅䅉䅅䅁䕁䅁䅁睁䵁䅁䅁权灄允䅁权䕁䅁䅁权㍂䅂䅁允䅁䅁䅅䅁䙁䅁䅁䅁䕄汄䉒䍄䉁䅁䅁䅂䅁䅁䅍䅄䅁䅁䅯兑䅅䅁䅯䅂䅁䅁䅯杤䅑䅁䅅䅁䉁䅁䅁兂䅁䅁䅁佴歆兑杷允䅁䅁䅑䅁䑁䅁䅷䅁䭁䩁䉑䅁䭁䅁䅑䅁䭁䡁䔸䅁䉁䅁䅁允䅁䅁䅕䅁䅁䅁⼯武䵅䅉䅅䅁䕁䅁䅁睁䵁䅁䅁权㍃允䅁权䕁䅁䅁权ㅂ䅂䅁允䅁䅁䅅䅁䙁䅁䅁䅁兂䑪䈵䍄䉁䅁䅁䅂䅁䅁䅍䅄䅁䅁䅯睬䅅䅁䅯䅂䅁䅁䅯䅨䅑䅁䅅䅁䉁䅁䅁兂䅁䅁䅁氫愵兑杷允䅁䅁䅑䅁䑁䅁䅷䅁䭁䭁䉍䅁䭁䅁䅑䅁䭁䡁䕅䅁䉁䅁䅁允䅁䅁䅕䅁䅁偁氰啡䵅䅉䅅䅁䕁䅁䅁睁䵁䅁䅁权啃允䅁权䕁䅁䅁权㡂䅂䅁允䅁䅁䅅䅁䙁䅁䅁䥁䥁灊䉂䍄䉁䅁䅁䅂䅁䅁䅍䅄䅁䅁䅯杩䅁䅁䅯䅂䅁䅁䅯兣䅑䅁䅅䅁䉁䅁䅁兂䅁䅁䅁偋䱨兑杷允䅁䅁䅑䅁䑁䅁䅷䅁䭁䭁䅙䅁䭁䅁䅑䅁䭁䡁䕯䅁䉁䅁䅁允䅁䅁䅕䅁䅁䵁㈴䕖䵅䅉䅅䅁䕁䅁䅁睁䵁䅁䅁权潂䅁䅁权䕁䅁䅁权療䅂䅁允䅁䅁䅅䅁䙁䅁䅁䅁歂卹䉚䍄䉁䅁䅁䅂䅁䅁䅍䅄䅁䅁䅯䅡䅁䅁䅯䅂䅁䅁䅯睤䅑䅁䅅䅁䉁䅁䅁兂䅁䅁䅁䵑楍兑杷允䅁䅁䅑䅁䑁䅁䅷䅁䭁䝁䅧䅁䭁䅁䅑䅁䭁䥁䕉䅁䉁䅁䅁允䅁䅁䅕䅁䅁䑁佌啉䵅䅉䅅䅁䕁䅁䅁睁䵁䅁䅁权婃允䅁权䕁䅁䅁权䍃䅂䅁允䅁䅁䅅䅁䙁䅁䅁䅁啂啷䉸䍄䉁䅁䅁䅂䅁䅁䅍䅄䅁䅁䅯杴䅅䅁䅯充䅁䅁䅯䅥䅑䅁䅅䅁䉁䅁䅁杄十䅁䅁兎㍁䑁䅅䅍睁䑁䅁䅍睁䅁䅁䍄䉁䅁䅁䅂䅁䅁䅍䅄䅁䅁䅯兇䅁䅁䅯䅂䅁䅁䅯兦䅑䅁䅅䅁䉁䅁䅁兂䅁䅁䅁䍗呚兑杷允䅁䅁䅑䅁䑁䅁䅷䅁䭁䝁䅧䅁䭁䅁䅑䅁䭁䥁䕁䅁䉁䅁䅁允䅁䅁䅕䅁䅁䝁䕧歉䵅䅉䅅䅁䕁䅁䅁睁䵁䅁䅁权潂䅁䅁权䕁䅁䅁权穂䅂䅁允䅁䅁䅅䅁䙁䅁䅁䅁⭄䍯䉂䍄䉁䅁䅁䅂䅁䅁䅍䅄䅁䅁䅯䅳䅁䅁䅯䅂䅁䅁䅯杣䅑䅁䅅䅁䉁䅁䅁兂䅁䅁䅁䙐慁兑杷允䅁䅁䅑䅁䑁䅁䅷䅁䭁䍁䅕䅁䭁䅁䅑䅁䭁䡁䕫䅁䉁䅁䅁允䅁䅁䅕䅁䅁乁晩歐䵅䅉䅅䅁䕁䅁䅁睁䵁䅁䅁权牂䅁䅁权剁䅁䅁权⽂䅂䅁允䅁䅁䅅䅁佁䉁䅑䅁祁䑁䅕免穁䑁䅁䅍睁䑁䅁䅍䅁䅁杷允䅁䅁䅑䅁䑁䅁䅷䅁䭁䥁䅍䅁䭁䅁䅑䅁䭁䥁䕕䅁䉁䅁䅁允䅁䅁䅕䅁䅁䉁䝂䕉䵅䅉䅅䅁䕁䅁䅁睁䵁䅁䅁权睃䅁䅁权䕁䅁䅁权㝂䅂䅁允䅁䅁䅅䅁䙁䅁䅁䅁睃制䉤䍄䉁䅁䅁䅂䅁䅁䅍䅄䅁䅁䅯䅳䅁䅁䅯䅂䅁䅁䅯睤䅑䅁䅅䅁䉁䅁䅁兂䅁䅁䅁䝭填兑杷允䅁䅁䅑䅁䑁䅁䅷䅁䭁䝁䉍䅁䭁䉁䅅䅁䭁䡁䕳䅁䉁䅁䅁允䅁䅁䄴䅆䅁䑁䅉䅏㕁䑁䅅䅍睁䑁䅁䅍睁䅁䅁䍄䉁䅁䅁䅂䅁䅁䅍䅄䅁䅁䅯䅳䅁䅁䅯䅂䅁䅁䅯䅧䅑䅁䅅䅁䉁䅁䅁兂䅁䅁䅁䐷坳兑杷允䅁䅁䅑䅁䑁䅁䅷䅁䭁䱁䅁䅁䭁䅁䅑䅁䭁䡁䕍䅁䉁䅁䅁允䅁䅁䅕䅁䅁䑁灹商䵅䅉䅅䅁䕁䅁䅁睁䵁䅁䅁权硁允䅁权䕁䅁䅁权療䅂䅁允䅁䅁䅅䅁䙁䅁䅁䅁䕄桳䉴䍄䉁䅁䅁䅂䅁䅁䅍䅄䅁䅁䅯䄲䅅䅁䅯䅂䅁䅁䅯䅦䅑䅁䅅䅁䉁䅁䅁兂䅁䅁䅁剗橆兑杷允䅁䅁䅑䅁䑁䅁䅷䅁䭁乁䅁䅁䭁䅁䅑䅁䭁䥁䕉䅁䉁䅁䅁允䅁䅁䅕䅁䅁䵁卄歉䵅䅉䅅䅁䕁䅁䅁睁䵁䅁䅁权硁允䅁权䕁䅁䅁权ㅂ䅂䅁允䅁䅁䅅䅁䙁䅁䅁䅁睁剓䉖䍄䉁䅁䅁䅂䅁䅁䅍䅄䅁䅁䅯兌䅅䅁䅯䅂䅁䅁䅯兤䅑䅁䅅䅁䉁䅁䅁兂䅁䅁䅃搲䝖兑杷允䅁䅁䅑䅁䑁䅁䅷䅁䭁䑁䉅䅁䭁䅁䅑䅁䭁䡁䕙䅁䉁䅁䅁允䅁䅁䅕䅁䅁䡁剧ぅ䵅䅉䅅䅁䕁䅁䅁睁䵁䅁䅁权硁允䅁权䕁䅁䅁权㍂䅂䅁允䅁䅁䅅䅁䙁䅁䅁䅁兂刲䉚䍄䉁䅁䅁䅂䅁䅁䅍䅄䅁䅁䅯杩䅁䅁䅯䅂䅁䅁䅯兤䅑䅁䅅䅁䉁䅁䅁兂䅁䅁䅁佚䵨兑杷允䅁䅁䅑䅁䑁䅁䅷䅁䭁䑁䉅䅁䭁䅁䅑䅁䭁䥁䕁䅁䉁䅁䅁允䅁䅁䅕䅁䅁䅁橃歅䵅䅉䅅䅁䕁䅁䅁睁䵁䅁䅁权瑃允䅁权䕁䅁䅁权⭂䅂䅁允䅁䅁䅅䅁䙁䅁䅁䅁獄䍆䉬䍄䉁䅁䅁䅂䅁䅁䅍䅄䅁䅁䅯兲䅅䅁䅯䅂䅁䅁䅯睢䅑䅁䅅䅁䉁䅁䅁兂䅁䅁䅁坶〴兑杷允䅁䅁䅑䅁䑁䅁䅷䅁䭁䵁䈸䅁䭁䅁䅑䅁䭁䡁䔰䅁䉁䅁䅁允䅁䅁䅕䅁䅁䕁圴歒䵅䅉䅅䅁䕁䅁䅁睁䵁䅁䅁权㙂允䅁权䕁䅁䅁权睂䅂䅁允䅁䅁䅅䅁䙁䅁䅁䅁啁噙䉊䍄䉁䅁䅁䅂䅁䅁䅍䅄䅁䅁䅯杬䅅䅁䅯䅂䅁䅁䅯䅣䅑䅁䅅䅁䉁䅁䅁兂䅁䅁䅁佶㡯兑杷允䅁䅁䅑䅁䑁䅁䅷䅁䭁䥁䉍䅁䭁䅁䅑䅁䭁䡁䕉䅁䉁䅁䅁允䅁䅁䅕䅁䅁䩁癚さ䵅䅉䅅䅁䕁䅁䅁睁䵁䅁䅁权坃允䅁权䕁䅁䅁权ㅂ䅂䅁允䅁䅁䅅䅁䙁䅁䅁䅁权䑧䉴䍄䉁䅁䅁䅂䅁䅁䅍䅄䅁䅁䅯兹䅅䅁䅯䅂䅁䅁䅯兦䅑䅁䅅䅁䉁䅁䅁兂䅁䅁䅁䅉景兑杷允䅁䅁䅑䅁䑁䅁䅷䅁䭁䝁䉧䅁䭁䅁䅑䅁䭁䡁䕁䅁䉁䅁䅁允䅁䅁䅕䅁䅁䕁硶䕔䵅䅉䅅䅁䕁䅁䅁睁䵁䅁䅁权摂允䅁权䕁䅁䅁权䕃䅂䅁允䅁䅁䅅䅁䙁䅁䅁䅁㡁䈹䉊䍄䉁䅁䅁䅂䅁䅁䅍䅄䅁䅁䅯杬䅅䅁䅯䅂䅁䅁䅯睥䅑䅁䅅䅁䉁䅁䅁兂䅁䅁䅁䩋ㄸ兑杷允䅁䅁䅑䅁䑁䅁䅷䅁䭁䡁䅁䅁䭁䅁䅑䅁䭁䡁䕣䅁䉁䅁䅁允䅁䅁䅕䅁䅁䝧慔歓䵅䅉䅅䅁䕁䅁䅁睁䵁䅁䅁权ㅃ允䅁权䕁䅁䅁权瑂䅂䅁允䅁䅁䅅䅁䙁䅁䅁䅁獄嘹䈱䍄䉁䅁䅁䅂䅁䅁䅍䅄䅁䅁䅯杬䅅䅁䅯䅂䅁䅁䅯杤䅑䅁䅅䅁䉁䅁䅁兂䅁䅁䅁䱳で兑杷允䅁䅁䅑䅁䑁䅁䅷䅁䭁䑁䅣䅁䭁䅁䅑䅁䭁䡁䕫䅁䉁䅁䅁允䅁䅁䅕䅁䅁䥁煗づ䵅䅉䅅䅁䕁䅁䅁睁䵁䅁䅁权硂䅁䅁权剁䅁䅁权㍂䅂䅁允䅁䅁䅅䅁佁䉁䅑䅁硁䑁䅁䅏㑁䑁䅁䅍睁䑁䅁䅍䅁䅁杷允䅁䅁䅑䅁䑁䅁䅷䅁䭁䱁䅳䅁䭁䅁䅑䅁䭁䝁䔰䅁䉁䅁䅁允䅁䅁䅕䅁䅁䵁潪䕔䵅䅉䅅䅁䕁䅁䅁睁䵁䅁䅁权楄允䅁权䕁䅁䅁权ㅂ䅂䅁允䅁䅁䅅䅁䙁䅁䅁䅁睄䑇䈹䍄䉁䅁䅁䅂䅁䅁䅍䅄䅁䅁䅯杬䅅䅁䅯䅂䅁䅁䅯杧䅑䅁䅅䅁䉁䅁䅁兂䅁䅁䅁串び兑杷允䅁䅁䅑䅁䑁䅁䅷䅁䭁䵁䅷䅁䭁䅁䅑䅁䭁䡁䕯䅁䉁䅁䅁允䅁䅁䅕䅁䅁䩁潸䕚䵅䅉䅅䅁䕁䅁䅁睁䵁䅁䅁权坃允䅁权䕁䅁䅁权䕃䅂䅁允䅁䅁䅅䅁䙁䅁䅁䅁歄穥䉎䍄䉁䅁䅁䅂䅁䅁䅍䅄䅁䅁䅯杏䅁䅁䅯䅂䅁䅁䅯䅣䅑䅁䅅䅁䉁䅁䅁兂䅁䅁䅁獏歁兑杷允䅁䅁䅑䅁䑁䅁䅷䅁䭁䩁䉙䅁䭁䅁䅑䅁䭁䡁䕍䅁䉁䅁䅁允䅁䅁䅕䅁䅁䡁㙔き䵅䅉䅅䅁䕁䅁䅁睁䵁䅁䅁权㝂允䅁权䕁䅁䅁权瑂䅂䅁允䅁䅁䅅䅁䙁䅁䅁䅁歂硉䉎䍄䉁䅁䅁䅂䅁䅁䅍䅄䅁䅁䅯䅒䅅䅁䅯䅂䅁䅁䅯杋䅷䅁䅅䅁䉁䅁䅁兂䅁䅁䅁䥗奖兑杷允䅁䅁䅑䅁䑁䅁䅷䅁䭁䡁䉳䅁䭁䅁䅑䅁䭁䝁䔸䅁䉁䅁䅁允䅁䅁䅕䅁䅁䝁汹歅䵅䅉䅅䅁䕁䅁䅁睁䵁䅁䅁权㝂允䅁权䕁䅁䅁权睂䅂䅁允䅁䅁䅅䅁䙁䅁䅁䅁奃砳䉆䍄䉁䅁䅁䅂䅁䅁䅍䅄䅁䅁䅯睥䅅䅁䅯䅂䅁䅁䅯兦䅑䅁䅅䅁䉁䅁䅁兂䅁䅁䅁䱦具兑杷允䅁䅁䅑䅁䑁䅁䅷䅁䭁䥁䉉䅁䭁䅁䅑䅁䭁䡁䕫䅁䉁䅁䅁允䅁䅁䅕䅁䅁偧㥸啒䵅䅉䅅䅁䕁䅁䅁睁䵁䅁䅁权十允䅁权䕁䅁䅁权ㅂ䅂䅁允䅁䅁䅅䅁䙁䅁䅁䅁潃橥䉬䍄䉁䅁䅁䅂䅁䅁䅍䅄䅁䅁䅯睥䅅䅁䅯䅂䅁䅁䅯杦䅑䅁䅅䅁䉁䅁䅁兂䅁䅁䅁䕧具兑杷允䅁䅁䅑䅁䑁䅁䅷䅁䭁䩁䈸䅁䭁䅁䅑䅁䭁䥁䕉䅁䉁䅁䅁允䅁䅁䅕䅁䅁䵁⭁歓䵅䅉䅅䅁䕁䅁䅁睁䵁䅁䅁权㝂允䅁权䕁䅁䅁权祂䅂䅁允䅁䅁䅅䅁䙁䅁䅁䅁䅁杙䈹䍄䉁䅁䅁䅂䅁䅁䅍䅄䅁䅁䅯睥䅅䅁䅯䅂䅁䅁䅯內䅑䅁䅅䅁䉁䅁䅁兂䅁䅁䅁䑓偍兑杷允䅁䅁䅑䅁䑁䅁䅷䅁䭁䑁䅣䅁䭁䅁䅑䅁䭁䝁䔰䅁䉁䅁䅁允䅁䅁䅕䅁䅁䙑匸と䵅䅉䅅䅁䕁䅁䅁睁䵁䅁䅁权㝂允䅁权䕁䅁䅁权あ䅂䅁允䅁䅁䅅䅁䙁䅁䅁䅁睄兕䉸䍄䉁䅁䅁䅂䅁䅁䅍䅄䅁䅁䅯䅨䅁䅁䅯充䅁䅁䅯䅤䅑䅁䅅䅁䉁䅁䅁杄啁䅁䅁杍㕁䑁䅅䅏㕁䑁䅣䅍睁䑁䅁䅁䵁䅉䅅䅁䕁䅁䅁睁䵁䅁䅁权湃允䅁权䕁䅁䅁权煁䅄䅁允䅁䅁䅅䅁䙁䅁䅁䅁䅄嘲䉖䍄䉁䅁䅁䅂䅁䅁䅍䅄䅁䅁䅯䅫䅁䅁䅯充䅁䅁䅯督䅑䅁䅅䅁䉁䅁䅁杄啁䅁䅁䅎祁䑁䅫䅍睁䑁䅁䅍睁䑁䅁䅁䵁䅉䅅䅁䕁䅁䅁睁䵁䅁䅁权㝂允䅁权䕁䅁䅁权㝂䅂䅁允䅁䅁䅅䅁䙁䅁䅁䅁允睧䉰䍄䉁䅁䅁䅂䅁䅁䅍䅄䅁䅁䅯睥䅅䅁䅯䅂䅁䅁䅯睦䅑䅁䅅䅁䉁䅁䅁兂䅁䅁䅁䉁䙯兑杷允䅁䅁䅑䅁䑁䅁䅷䅁䭁䡁䉳䅁䭁䅁䅑䅁䭁䥁䕑䅁䉁䅁䅁允䅁䅁䅕䅁䅁䑁牁啄䵅䅉䅅䅁䕁䅁䅁睁䵁䅁䅁权㝂允䅁权䕁䅁䅁权䅃䅂䅁允䅁䅁䅅䅁䙁䅁䅁䅁㑁睫䉸䍄䉁䅁䅁䅂䅁䅁䅍䅄䅁䅁䅯䅣䅅䅁䅯䅂䅁䅁䅯督䅑䅁䅅䅁䉁䅁䅁兂䅁䅁䅃䍲㕨兑杷允䅁䅁䅑䅁䑁䅁䅷䅁䭁乁䄴䅁䭁䅁䅑䅁䭁䍁䵯䅁䉁䅁䅁允䅁䅁䅕䅁䅁䍁楧啤䵅䅉䅅䅁䕁䅁䅁睁䵁䅁䅁权灃允䅁权䕁䅁䅁权㉂䅂䅁允䅁䅁䅅䅁䙁䅁䅁䅁㍃樫䉂䍄䉁䅁䅁䅂䅁䅁䅍䅄䅁䅁䅯朳䅁䅁䅯䅂䅁䅁䅯兢䅑䅁䅅䅁䉁䅁䅁兂䅁䅁䅃晃ぎ兑杷允䅁䅁䅑䅁䑁䅁䅷䅁䭁䥁䉅䅁䭁䅁䅑䅁䭁䥁䕅䅁䉁䅁䅁允䅁䅁䅕䅁䅁䥁琷歗䵅䅉䅅䅁䕁䅁䅁睁䵁䅁䅁权敄䅁䅁权䕁䅁䅁权硂䅂䅁允䅁䅁䅅䅁䙁䅁䅁䥁杂㍉䉖䍄䉁䅁䅁䅂䅁䅁䅍䅄䅁䅁䅯朳䅁䅁䅯䅂䅁䅁䅯全䅑䅁䅅䅁䉁䅁䅁兂䅁䅁䅃煎〱兑杷允䅁䅁䅑䅁䑁䅁䅷䅁䭁乁䄴䅁䭁䅁䅑䅁䭁䥁䕍䅁䉁䅁䅁允䅁䅁䅕䅁䅁䅁煈䕤䵅䅉䅅䅁䕁䅁䅁睁䵁䅁䅁权敄䅁䅁权䕁䅁䅁权ㅂ䅂䅁允䅁䅁䅅䅁䙁䅁䅁䅁剂湋䉚䍄䉁䅁䅁䅂䅁䅁䅍䅄䅁䅁䅯朳䅁䅁䅯䅂䅁䅁䅯䅦䅑䅁䅅䅁䉁䅁䅁兂䅁䅁䅃晡睴兑杷允䅁䅁䅑䅁䑁䅁䅷䅁䭁乁䄴䅁䭁䅁䅑䅁䭁䡁䕍䅁䉁䅁䅁允䅁䅁䅕䅁䅁乁㑕䕣䵅䅉䅅䅁䕁䅁䅁睁䵁䅁䅁权奃允䅁权䕁䅁䅁权硂䅂䅁允䅁䅁䅅䅁䙁䅁䅁䅁ぁ䕌䉎䍄䉁䅁䅁䅂䅁䅁䅍䅄䅁䅁䅯睹䅁䅁䅯䅂䅁䅁䅯睥䅑䅁䅅䅁䉁䅁䅁兂䅁䅁䅁潤奂兑杷允䅁䅁䅑䅁䑁䅁䅷䅁䭁偁䅯䅁䭁䅁䅑䅁䭁䥁䕉䅁䉁䅁䅁允䅁䅁䅕䅁䅁佁牄が䵅䅉䅅䅁䕁䅁䅁睁䵁䅁䅁权敁允䅁权䕁䅁䅁权㍂䅂䅁允䅁䅁䅅䅁䙁䅁䅁䅁歂塬䉖䍄䉁䅁䅁䅂䅁䅁䅍䅄䅁䅁䅯朹䅅䅁䅯充䅁䅁䅯杋䅷䅁䅅䅁䉁䅁䅁杄坁䅁䅁免ㅁ䑁䅙䅍睁䑁䅁䅍睁䑁䅁䅍䅁䅁杷允䅁䅁䅑䅁䑁䅁䅷䅁䭁䩁䉧䅁䭁䅁䅑䅁䭁䡁䔰䅁䉁䅁䅁允䅁䅁䅕䅁䅁䭁䩒歑䵅䅉䅅䅁䕁䅁䅁睁䵁䅁䅁权奃允䅁权䕁䅁䅁权㑂䅂䅁允䅁䅁䅅䅁䙁䅁䅁䅁歃け䉎䍄䉁䅁䅁䅂䅁䅁䅍䅄䅁䅁䅯睥䅁䅁䅯充䅁䅁䅯杦䅑䅁䅅䅁䉁䅁䅁杄啁䅁䅁杍穁䑁䅅睎睁䑁䅁䅍睁䑁䅁䅁䵁䅉䅅䅁䕁䅁䅁睁䵁䅁䅁权乄允䅁权䕁䅁䅁权穂䅂䅁允䅁䅁䅅䅁䙁䅁䅁䅁潁橆䉤䍄䉁䅁䅁䅂䅁䅁䅍䅄䅁䅁䅯䅭䅅䅁䅯䅂䅁䅁䅯睦䅑䅁䅅䅁䉁䅁䅁兂䅁䅁䅁䩋䝬兑杷允䅁䅁䅑䅁䑁䅁䅷䅁䭁䩁䉧䅁䭁䅁䅑䅁䭁䥁䕉䅁䉁䅁䅁允䅁䅁䅕䅁䅁䱁㝨げ䵅䅉䅅䅁䕁䅁䅁睁䵁䅁䅁权䑄允䅁权剁䅁䅁权䍃䅂䅁允䅁䅁䅅䅁佁䉁䅙䅁祁䑁䅫䅏祁䑁䅁䅍睁䑁䅁䅍睁䅁䅁䍄䉁䅁䅁䅂䅁䅁䅍䅄䅁䅁䅯䄸䅅䅁䅯䅂䅁䅁䅯睦䅑䅁䅅䅁䉁䅁䅁兂䅁䅁䅁䡫䑂兑杷允䅁䅁䅑䅁䑁䅁䅷䅁䭁佁䄰䅁䭁䉁䅅䅁䭁䡁䕷䅁䉁䅁䅁允䅁䅁䄴杆䅁䑁䅅䅎穁䑁䅧䅍睁䑁䅁䅍睁䑁䅁䅁䵁䅉䅅䅁䕁䅁䅁睁䵁䅁䅁权奃允䅁权䕁䅁䅁权䅃䅂䅁允䅁䅁䅅䅁䙁䅁䅁䅁㑃と䉖䍄䉁䅁䅁䅂䅁䅁䅍䅄䅁䅁䅯兑䅅䅁䅯䅂䅁䅁䅯杧䅑䅁䅅䅁䉁䅁䅁兂䅁䅁䅁䩣樹兑杷允䅁䅁䅑䅁䑁䅁䅷䅁䭁䝁䄴䅁䭁䅁䅑䅁䭁䡁䔴䅁䉁䅁䅁允䅁䅁䅕䅁䅁䝁䉆歐䵅䅉䅅䅁䕁䅁䅁睁䵁䅁䅁权啄䅁䅁权剁䅁䅁权瑂䅂䅁允䅁䅁䅅䅁佁䉁䅑䅁祁䑁䅍睎㉁䑁䅉睍ㅁ䑁䅑䅍䅁䅁杷允䅁䅁䅑䅁䑁䅁䅷䅁䭁䝁䉯䅁䭁䉁䅅䅁䭁䥁䕅䅁䉁䅁䅁允䅁䅁䄴杆䅁䑁䅅睎㑁䑁䅕䅍睁䑁䅁䅍睁䑁䅁䅁䵁䅉䅅䅁䕁䅁䅁睁䵁䅁䅁权㑃䅁䅁权䕁䅁䅁权䉃䅂䅁允䅁䅁䅅䅁䙁䅁䅁䅁汄穏䉖䍄䉁䅁䅁䅂䅁䅁䅍䅄䅁䅁䅯杯䅁䅁䅯䅂䅁䅁䅯睢䅑䅁䅅䅁䉁䅁䅁兂䅁䅁䅁䈶牙兑杷允䅁䅁䅑䅁䑁䅁䅷䅁䭁䡁䅳䅁䭁䅁䅑䅁䭁䡁䕅䅁䉁䅁䅁允䅁䅁䅕䅁䅁䍁獍䕕䵅䅉䅅䅁䕁䅁䅁睁䵁䅁䅁权湁允䅁权䕁䅁䅁权㝂䅂䅁允䅁䅁䅅䅁䙁䅁䅁䅁⭃地䉖䍄䉁䅁䅁䅂䅁䅁䅍䅄䅁䅁䅯睚䅁䅁䅯䅂䅁䅁䅯䅥䅑䅁䅅䅁䉁䅁䅁兂䅁䅁䅁䑅告兑杷允䅁䅁䅑䅁䑁䅁䅷䅁䭁䭁䅉䅁䭁䅁䅑䅁䭁䡁䔸䅁䉁䅁䅁允䅁䅁䅕䅁䅁乁慡ぉ䵅䅉䅅䅁䕁䅁䅁睁䵁䅁䅁权楃䅁䅁权䕁䅁䅁权䕃䅂䅁允䅁䅁䅅䅁䙁䅁䅁䅁剂橗䉖䍄䉁䅁䅁䅂䅁䅁䅍䅄䅁䅁䅯䅹䅅䅁䅯䅂䅁䅁䅯內䅑䅁䅅䅁䉁䅁䅁兂䅁䅁䅁䙮坸兑杷允䅁䅁䅑䅁䑁䅁䅷䅁䭁䙁䉉䅁䭁䅁䅑䅁䭁䝁䔸䅁䉁䅁䅁允䅁䅁䅕䅁䅁䑁穒䕔䵅䅉䅅䅁䕁䅁䅁睁䵁䅁䅁权卂允䅁权䕁䅁䅁权䉃䅂䅁允䅁䅁䅅䅁䙁䅁䅁䅁獁欲䉊䍄䉁䅁䅁䅂䅁䅁䅍䅄䅁䅁䅯䄷䅅䅁䅯䅂䅁䅁䅯杦䅑䅁䅅䅁䉁䅁䅁兂䅁䅁䅁㙩硕兑杷允䅁䅁䅑䅁䑁䅁䅷䅁䭁䉁䉯䅁䭁䅁䅑䅁䭁䡁䕁䅁䉁䅁䅁允䅁䅁䅕䅁䅁偁硚䕕䵅䅉䅅䅁䕁䅁䅁睁䵁䅁䅁权卂允䅁权䕁䅁䅁权⽂䅂䅁允䅁䅁䅅䅁䙁䅁䅁䅁䥄啐䉎䍄䉁䅁䅁䅂䅁䅁䅍䅄䅁䅁䅯杕䅅䅁䅯䅂䅁䅁䅯杧䅑䅁䅅䅁䉁䅁䅁兂䅁䅁䅁䭂䕴兑杷允䅁䅁䅑䅁䑁䅁䅷䅁䭁䩁䉍䅁䭁䉁䅅䅁䭁䥁䕉䅁䉁䅁䅁允䅁䅁䄴杅䅁䑁䅍䅏睁䑁䅣兎睁䑁䅁䅍䅁䅁杷允䅁䅁䅑䅁䑁䅁䅷䅁䭁䱁䈸䅁䭁䅁䅑䅁䭁䡁䕙䅁䉁䅁䅁允䅁䅁䅕䅁䅁偁䐷䕕䵅䅉䅅䅁䕁䅁䅁睁䵁䅁䅁权卂允䅁权䕁䅁䅁权䅃䅂䅁允䅁䅁䅅䅁䙁䅁䅁䅁捁ね䉚䍄䉁䅁䅁䅂䅁䅁䅍䅄䅁䅁䅯六䅅䅁䅯䅂䅁䅁䅯睢䅑䅁䅅䅁䉁䅁䅁兂䅁䅁䅁畸呒兑杷允䅁䅁䅑䅁䑁䅁䅷䅁䭁䱁䉅䅁䭁䉁䅅䅁䭁䡁䕁䅁䉁䅁䅁允䅁䅁䄴杆䅁䑁䅅睍祁䑁䅕䅎睁䑁䅁䅍睁䑁䅁䅁䵁䅉䅅䅁䕁䅁䅁睁䵁䅁䅁权慂䅁䅁权䕁䅁䅁权䉃䅂䅁允䅁䅁䅅䅁䙁䅁䅁䅁歂欷䉴䍄䉁䅁䅁䅂䅁䅁䅍䅄䅁䅁䅯儲䅁䅁䅯䅂䅁䅁䅯內䅑䅁䅅䅁䉁䅁䅁兂䅁䅁䅁䭤䥱兑杷允䅁䅁䅑䅁䑁䅁䅷䅁䭁䩁䉫䅁䭁䅁䅑䅁䭁䡁䕧䅁䉁䅁䅁允䅁䅁䅕䅁䅁䡁煡啕䵅䅉䅅䅁䕁䅁䅁睁䵁䅁䅁权瑄䅁䅁权䕁䅁䅁权祂䅂䅁允䅁䅁䅅䅁䙁䅁䅁䵁㍄㑊䉆䍄䉁䅁䅁䅂䅁䅁䅍䅄䅁䅁䅯六䅅䅁䅯䅂䅁䅁䅯杤䅑䅁䅅䅁䉁䅁䅁兂䅁䅁䅁䑙乸兑杷允䅁䅁䅑䅁䑁䅁䅷䅁䭁偁䅯䅁䭁䅁䅑䅁䭁䡁䕑䅁䉁䅁䅁允䅁䅁䅕䅁䅁佁⽨啎䵅䅉䅅䅁䕁䅁䅁睁䵁䅁䅁权䍁允䅁权剁䅁䅁权㙂䅂䅁允䅁䅁䅅䅁佁䉁䅙䅁ぁ䑁䅁杍祁䑁䅁䅍睁䑁䅁䅍睁䅁䅁䍄䉁䅁䅁䅂䅁䅁䅍䅄䅁䅁䅯杁䅅䅁䅯䅂䅁䅁䅯䅣䅑䅁䅅䅁䉁䅁䅁兂䅁䅁䅂坺䕗兑杷允䅁䅁䅑䅁䑁䅁䅷䅁䭁䅁䉉䅁䭁䅁䅑䅁䭁䡁䕅䅁䉁䅁䅁允䅁䅁䅕䅁䅁䩧煪啨䵅䅉䅅䅁䕁䅁䅁睁䵁䅁䅁权㝃允䅁权剁䅁䅁权㥂䅂䅁允䅁䅁䅅䅁佁䉁䅑䅁㑁䑁䅙兎睁䑁䅁䅍睁䑁䅁䅍䅁䅁杷允䅁䅁䅑䅁䑁䅁䅷䅁䭁䅁䉉䅁䭁䅁䅑䅁䭁䡁䕑䅁䉁䅁䅁允䅁䅁䅕䅁䅁䕁䑃啥䵅䅉䅅䅁䕁䅁䅁睁䵁䅁䅁权睄䅁䅁权䕁䅁䅁权䅃䅂䅁允䅁䅁䅅䅁䭁䕁䅣䅁䵁䅉䅅䅁䕁䅁䅁睁䵁䅁䅁权䍁允䅁权䕁䅁䅁权㍂䅂䅁允䅁䅁䅅䅁䙁䅁䅁䕁䍄头䉆䍄䉁䅁䅁䅂䅁䅁䅍䅄䅁䅁䅯兩䅁䅁䅯䅂䅁䅁䅯兢䅑䅁䅅䅁䉁䅁䅁兂䅁䅁䅁䕱㐴兑杷允䅁䅁䅑䅁䑁䅁䅷䅁䭁乁䉷䅁䭁䅁䅑䅁䭁䡁䕯䅁䉁䅁䅁允䅁䅁䅕䅁䅁䱳癅䕰䵅䅉䅅䅁䕁䅁䅁睁䵁䅁䅁权䍁允䅁权䕁䅁䅁权㡂䅂䅁允䅁䅁䅅䅁䙁䅁䅁䕁䵄潨䉊䍄䉁䅁䅁䅂䅁䅁䅍䅄䅁䅁䅯䅍䅁䅁䅯䅂䅁䅁䅯睢䅑䅁䅅䅁䉁䅁䅁兂䅁䅁䅁䅂㍍兑杷允䅁䅁䅑䅁䑁䅁䅷䅁䭁䙁䅫䅁䭁䉁䅅䅁䭁䥁䕉䅁䉁䅁䅁允䅁䅁䄴杆䅁䑁䅅杍㕁䑁䅑䅍睁䑁䅁䅍睁䑁䅁䅁䵁䅉䅅䅁䕁䅁䅁睁䵁䅁䅁权穃允䅁权䕁䅁䅁权䍃䅂䅁允䅁䅁䅅䅁䙁䅁䅁䕁⭃ㅌ䉆䍄䉁䅁䅁䅂䅁䅁䅍䅄䅁䅁䅯眶䅁䅁䅯充䅁䅁䅯睢䅑䅁䅅䅁䉁䅁䅁杄坁䅁䅁睎祁䑁䅁䅏睁䑁䅁䅍睁䑁䅁䅍䅁䅁杷允䅁䅁䅑䅁䑁䅁䅷䅁䭁䵁䉫䅁䭁䅁䅑䅁䭁䝁䔸䅁䉁䅁䅁允䅁䅁䅕䅁䅁䍁塸歉䵅䅉䅅䅁䕁䅁䅁睁䵁䅁䅁权畁䅁䅁权剁䅁䅁权睂䅂䅁允䅁䅁䅅䅁佁䉁䅑䅁硁䑁䅑李㉁䑁䅑睍硁䑁䅫兏䅁䅁杷允䅁䅁䅑䅁䑁䅁䅷䅁䭁䵁䉷䅁䭁䅁䅑䅁䭁䥁䕑䅁䉁䅁䅁允䅁䅁䅕䅁䅁佧礰啥䵅䅉䅅䅁䕁䅁䅁睁䵁䅁䅁权睁䅁䅁权䕁䅁䅁权䙃䅂䅁允䅁䅁䅅䅁䙁䅁䅁䅁䥂员䉒䍄䉁䅁䅁䅂䅁䅁䅍䅄䅁䅁䅯䄲䅁䅁䅯䅂䅁䅁䅯䅦䅑䅁䅅䅁䉁䅁䅁兂䅁䅁䅁㡵卤兑杷允䅁䅁䅑䅁䑁䅁䅷䅁䭁䑁䅁䅁䭁䅁䅑䅁䭁䡁䕧䅁䉁䅁䅁允䅁䅁䅕䅁䅁䱁呩き䵅䅉䅅䅁䕁䅁䅁睁䵁䅁䅁权睁䅁䅁权䕁䅁䅁权⭂䅂䅁允䅁䅁䅅䅁䙁䅁䅁䅁潃祢䈹䍄䉁䅁䅁䅂䅁䅁䅍䅄䅁䅁䅯䅍䅁䅁䅯䅂䅁䅁䅯杣䅑䅁䅅䅁䉁䅁䅁兂䅁䅁䅁䍙瑍兑杷允䅁䅁䅑䅁䑁䅁䅷䅁䭁䑁䅁䅁䭁䅁䅑䅁䭁䡁䕫䅁䉁䅁䅁允䅁䅁䅕䅁䅁䅁㍂歋䵅䅉䅅䅁䕁䅁䅁睁䵁䅁䅁权睁䅁䅁权䕁䅁䅁权あ䅂䅁允䅁䅁䅅䅁䙁䅁䅁䅁奃楣䉨䍄䉁䅁䅁䅂䅁䅁䅍䅄䅁䅁䅯䅎䅅䅁䅯䅂䅁䅁䅯內䅑䅁䅅䅁䉁䅁䅁兂䅁䅁䅁䩩穳兑杷允䅁䅁䅑䅁䑁䅁䅷䅁䭁佁䉕䅁䭁䅁䅑䅁䭁䡁䕁䅁䉁䅁䅁允䅁䅁䅕䅁䅁䩁獺ぎ䵅䅉䅅䅁䕁䅁䅁睁䵁䅁䅁权睁䅁䅁权䕁䅁䅁权㉂䅂䅁允䅁䅁䅅䅁䙁䅁䅁䅁䅄礰䉚䍄䉁䅁䅁䅂䅁䅁䅍䅄䅁䅁䅯儯䅅䅁䅯充䅁䅁䅯䅦䅑䅁䅅䅁䉁䅁䅁杄啁䅁䅁杍祁䑁䅙睍㕁䑁䅉䅍睁䑁䅁䅁䵁䅉䅅䅁䕁䅁䅁睁䵁䅁䅁权睁䅁䅁权䕁䅁䅁权⽂䅂䅁允䅁䅁䅅䅁䙁䅁䅁䅁䅁匲䉊䍄䉁䅁䅁䅂䅁䅁䅍䅄䅁䅁䅯䅍䅁䅁䅯䅂䅁䅁䅯杧䅑䅁䅅䅁䉁䅁䅁兂䅁䅁䅁䭓桅兑杷允䅁䅁䅑䅁䑁䅁䅷䅁䭁䑁䅁䅁䭁䅁䅑䅁䭁䥁䕑䅁䉁䅁䅁允䅁䅁䅕䅁䅁佁捪歉䵅䅉䅅䅁䕁䅁䅁睁䵁䅁䅁权穃䅁䅁权䕁䅁䅁权㙂䅂䅁允䅁䅁䅅䅁䙁䅁䅁䅁允䑳䉤䍄䉁䅁䅁䅂䅁䅁䅍䅄䅁䅁䅯睵䅁䅁䅯䅂䅁䅁䅯睢䅑䅁䅅䅁䉁䅁䅁兂䅁䅁䅁洯䵊兑杷允䅁䅁䅑䅁䑁䅁䅷䅁䭁䍁䅑䅁䭁䅁䅑䅁䭁䡁䕣䅁䉁䅁䅁允䅁䅁䅕䅁䅁䥁㥁啒䵅䅉䅅䅁䕁䅁䅁睁䵁䅁䅁权䅂允䅁权䕁䅁䅁权䕃䅂䅁允䅁䅁䅅䅁䙁䅁䅁䅁允剎䈵䍄䉁䅁䅁䅂䅁䅁䅍䅄䅁䅁䅯睳䅁䅁䅯䅂䅁䅁䅯兤䅑䅁䅅䅁䉁䅁䅁兂䅁䅁䅁䑧㉣兑杷允䅁䅁䅑䅁䑁䅁䅷䅁䭁䱁䅍䅁䭁䅁䅑䅁䭁䡁䔴䅁䉁䅁䅁允䅁䅁䅕䅁䅁䅁啒歎䵅䅉䅅䅁䕁䅁䅁睁䵁䅁䅁权慂允䅁权䕁䅁䅁权睂䅂䅁允䅁䅁䅅䅁䙁䅁䅁䅁睄呲䉴䍄䉁䅁䅁䅂䅁䅁䅍䅄䅁䅁䅯睳䅁䅁䅯䅂䅁䅁䅯入䅑䅁䅅䅁䉁䅁䅁兂䅁䅁䅁乃穯兑杷允䅁䅁䅑䅁䑁䅁䅷䅁䭁䡁䉫䅁䭁䅁䅑䅁䭁䡁䕳䅁䉁䅁䅁允䅁䅁䅕䅁䅁䍁汯歓䵅䅉䅅䅁䕁䅁䅁睁䵁䅁䅁权塁允䅁权䕁䅁䅁权㡂䅂䅁允䅁䅁䅅䅁䙁䅁䅁䅁睁䑈䉆䍄䉁䅁䅁䅂䅁䅁䅍䅄䅁䅁䅯杘䅅䅁䅯䅂䅁䅁䅯䅣䅑䅁䅅䅁䉁䅁䅁兂䅁䅁䅁䐰汧兑杷允䅁䅁䅑䅁䑁䅁䅷䅁䭁䱁䅍䅁䭁䅁䅑䅁䭁䡁䕑䅁䉁䅁䅁允䅁䅁䅕䅁䅁䉁橑䕎䵅䅉䅅䅁䕁䅁䅁睁䵁䅁䅁权杁允䅁权䕁䅁䅁权療䅂䅁允䅁䅁䅅䅁䙁䅁䅁䅁睄䍕䈵䍄䉁䅁䅁䅂䅁䅁䅍䅄䅁䅁䅯睳䅁䅁䅯䅂䅁䅁䅯杧䅑䅁䅅䅁䉁䅁䅁兂䅁䅁䅁佨睧兑杷允䅁䅁䅑䅁䑁䅁䅷䅁䭁䭁䉅䅁䭁䅁䅑䅁䭁䝁䔸䅁䉁䅁䅁允䅁䅁䅕䅁䅁偁獪歏䵅䅉䅅䅁䕁䅁䅁睁䵁䅁䅁权晃允䅁权䕁䅁䅁权㙂䅂䅁允䅁䅁䅅䅁䙁䅁䅁䅁允ぬ䉤䍄䉁䅁䅁䅂䅁䅁䅍䅄䅁䅁䅯睔䅅䅁䅯䅂䅁䅁䅯䅦䅑䅁䅅䅁䉁䅁䅁兂䅁䅁䅁楏眸兑杷允䅁䅁䅑䅁䑁䅁䅷䅁䭁䭁䉅䅁䭁䅁䅑䅁䭁䡁䕯䅁䉁䅁䅁允䅁䅁䅕䅁䅁䕁祁歏䵅䅉䅅䅁䕁䅁䅁睁䵁䅁䅁权煂允䅁权䕁䅁䅁权⭂䅂䅁允䅁䅁䅅䅁䙁䅁䅁䅁捁䝄䉬䍄䉁䅁䅁䅂䅁䅁䅍䅄䅁䅁䅯杮䅅䅁䅯䅂䅁䅁䅯兣䅑䅁䅅䅁䉁䅁䅁兂䅁䅁䅁䝉猴兑杷允䅁䅁䅑䅁䑁䅁䅷䅁䭁䩁䈴䅁䭁䅁䅑䅁䭁䥁䕕䅁䉁䅁䅁允䅁䅁䅕䅁䅁偁䭨䕌䵅䅉䅅䅁䕁䅁䅁睁䵁䅁䅁权晃允䅁权䕁䅁䅁权䙃䅂䅁允䅁䅁䅅䅁䙁䅁䅁䅁獃つ䉨䍄䉁䅁䅁䅂䅁䅁䅍䅄䅁䅁䅯䅯䅅䅁䅯䅂䅁䅁䅯全䅑䅁䅅䅁䉁䅁䅁兂䅁䅁䅁䩄桊兑杷允䅁䅁䅑䅁䑁䅁䅷䅁䭁偁䉙䅁䭁䅁䅑䅁䭁䡁䔴䅁䉁䅁䅁允䅁䅁䅕䅁䅁䵁卢歖䵅䅉䅅䅁䕁䅁䅁睁䵁䅁䅁权桃允䅁权䕁䅁䅁权䙃䅂䅁允䅁䅁䅅䅁䙁䅁䅁䅁䥁稲䉤䍄䉁䅁䅁䅂䅁䅁䅍䅄䅁䅁䅯杶䅅䅁䅯䅂䅁䅁䅯內䅑䅁䅅䅁䉁䅁䅁兂䅁䅁䅁䉳䭤兑杷允䅁䅁䅑䅁䑁䅁䅷䅁䭁䩁䈴䅁䭁䅁䅑䅁䭁䡁䔰䅁䉁䅁䅁允䅁䅁䅕䅁䅁䱁䝄歋䵅䅉䅅䅁䕁䅁䅁睁䵁䅁䅁权坁䅁䅁权剁䅁䅁权㍂䅂䅁允䅁䅁䅅䅁佁䉁䅑䅁穁䑁䅉李㑁䑁䅁䅍睁䑁䅁䅍䅁䅁杷允䅁䅁䅑䅁䑁䅁䅷䅁䭁䑁䄰䅁䭁䉁䅅䅁䭁䍁䵯䅁䉁䅁䅁允䅁䅁䄴䅇䅁䑁䅅杍祁䑁䅫免睁䑁䅁䅍睁䑁䅁䅍䅁䅁杷允䅁䅁䅑䅁䑁䅁䅷䅁䭁䥁䅙䅁䭁䅁䅑䅁䭁䡁䕧䅁䉁䅁䅁允䅁䅁䅕䅁䅁䅁潉䕘䵅䅉䅅䅁䕁䅁䅁睁䵁䅁䅁权汄䅁䅁权䕁䅁䅁权䕃䅂䅁允䅁䅁䅅䅁䙁䅁䅁䅁㑂䌷䉨䍄䉁䅁䅁䅂䅁䅁䅍䅄䅁䅁䅯兯䅅䅁䅯䅂䅁䅁䅯兦䅑䅁䅅䅁䉁䅁䅁兂䅁䅁䅁䝂㈰兑杷允䅁䅁䅑䅁䑁䅁䅷䅁䭁䩁䈸䅁䭁䅁䅑䅁䭁䡁䕕䅁䉁䅁䅁允䅁䅁䅕䅁䅁䝁慂䕓䵅䅉䅅䅁䕁䅁䅁睁䵁䅁䅁权权允䅁权䕁䅁䅁权ㅂ䅂䅁允䅁䅁䅅䅁䙁䅁䅁䅁扃浅䉆䍄䉁䅁䅁䅂䅁䅁䅍䅄䅁䅁䅯儲䅁䅁䅯充䅁䅁䅯睥䅑䅁䅅䅁䉁䅁䅁杄坁䅁䅁睎ㅁ䑁䅫睎睁䑁䅁䅍睁䑁䅁䅍䅁䅁杷允䅁䅁䅑䅁䑁䅁䅷䅁䭁䍁䈸䅁䭁䅁䅑䅁䭁䝁䔸䅁䉁䅁䅁允䅁䅁䅕䅁䅁偧歁啒䵅䅉䅅䅁䕁䅁䅁睁䵁䅁䅁权䵄䅁䅁权剁䅁䅁权祂䅂䅁允䅁䅁䅅䅁佁䉁䅙䅁硁䑁䅫兎㍁䑁䅣睍硁䑁䅁䅍睁䅁䅁䍄䉁䅁䅁䅂䅁䅁䅍䅄䅁䅁䅯杮䅅䅁䅯䅂䅁䅁䅯杦䅑䅁䅅䅁䉁䅁䅁兂䅁䅁䅁䱅瀰兑杷允䅁䅁䅑䅁䑁䅁䅷䅁䭁䩁䈸䅁䭁䅁䅑䅁䭁䡁䔴䅁䉁䅁䅁允䅁䅁䅕䅁䅁乁橑げ䵅䅉䅅䅁䕁䅁䅁睁䵁䅁䅁权元允䅁权䕁䅁䅁权㑂䅂䅁允䅁䅁䅅䅁䙁䅁䅁䅁睃硅䉸䍄䉁䅁䅁䅂䅁䅁䅍䅄䅁䅁䅯䅬䅅䅁䅯充䅁䅁䅯睧䅑䅁䅅䅁䉁䅁䅁杄坁䅁䅁䅎睁䑁䅙李睁䑁䅁䅍睁䑁䅁䅍䅁䅁杷允䅁䅁䅑䅁䑁䅁䅷䅁䭁䭁䉅䅁䭁䅁䅑䅁䭁䡁䔴䅁䉁䅁䅁允䅁䅁䅕䅁䅁䙁䅁䕎䵅䅉䅅䅁䕁䅁䅁睁䵁䅁䅁权㙃允䅁权䕁䅁䅁权㝂䅂䅁允䅁䅁䅅䅁䙁䅁䅁䅁奁祌䈱䍄䉁䅁䅁䅂䅁䅁䅍䅄䅁䅁䅯睮䅅䅁䅯䅂䅁䅁䅯杣䅑䅁䅅䅁䉁䅁䅁兂䅁䅁䅁䙄䭸兑杷允䅁䅁䅑䅁䑁䅁䅷䅁䭁䭁䅣䅁䭁䉁䅅䅁䭁䡁䔸䅁䉁䅁䅁允䅁䅁䄴䅆䅁䑁䅉免硁䑁䅍睎㑁䑁䅁䅍睁䅁䅁䍄䉁䅁䅁䅂䅁䅁䅍䅄䅁䅁䅯杮䅅䅁䅯䅂䅁䅁䅯入䅑䅁䅅䅁䉁䅁䅁兂䅁䅁䅁䍥湯兑杷允䅁䅁䅑䅁䑁䅁䅷䅁䭁䭁䉅䅁䭁䅁䅑䅁䭁䡁䕫䅁䉁䅁䅁允䅁䅁䅕䅁䅁佁䵔歍䵅䅉䅅䅁䕁䅁䅁睁䵁䅁䅁权晃允䅁权䕁䅁䅁权あ䅂䅁允䅁䅁䅅䅁䙁䅁䅁䅁䥃䕄䉚䍄䉁䅁䅁䅂䅁䅁䅍䅄䅁䅁䅯兯䅅䅁䅯䅂䅁䅁䅯䅤䅑䅁䅅䅁䉁䅁䅁兂䅁䅁䅁䍱祣兑杷允䅁䅁䅑䅁䑁䅁䅷䅁䭁䩁䈴䅁䭁䅁䅑䅁䭁䡁䕙䅁䉁䅁䅁允䅁䅁䅕䅁䅁䝁䕪䕊䵅䅉䅅䅁䕁䅁䅁睁䵁䅁䅁权晃允䅁权䕁䅁䅁权㉂䅂䅁允䅁䅁䅅䅁䙁䅁䅁䅁獂歌䈹䍄䉁䅁䅁䅂䅁䅁䅍䅄䅁䅁䅯兯䅅䅁䅯䅂䅁䅁䅯杤䅑䅁䅅䅁䉁䅁䅁兂䅁䅁䅁䝍ぅ兑杷允䅁䅁䅑䅁䑁䅁䅷䅁䭁䭁䉁䅁䭁䅁䅑䅁䭁䡁䕣䅁䉁䅁䅁允䅁䅁䅕䅁䅁䕁⭋啘䵅䅉䅅䅁䕁䅁䅁睁䵁䅁䅁权㝂䅁䅁权䕁䅁䅁权⭂䅂䅁允䅁䅁䅅䅁䙁䅁䅁䅁敄噇䉤䍄䉁䅁䅁䅂䅁䅁䅍䅄䅁䅁䅯兯䅅䅁䅯䅂䅁䅁䅯睦䅑䅁䅅䅁䉁䅁䅁权䡂䅁䅁䍄䉁䅁䅁䅂䅁䅁䅍䅄䅁䅁䅯兯䅅䅁䅯䅂䅁䅁䅯杧䅑䅁䅅䅁䉁䅁䅁兂䅁䅁䅁䩌ぷ兑杷允䅁䅁䅑䅁䑁䅁䅷䅁䭁䱁䉳䅁䭁䉁䅅䅁䭁䡁䕁䅁䉁䅁䅁允䅁䅁䄴䅆䅁䑁䅧兎㍁䑁䅁䅍睁䑁䅁䅍睁䅁䅁䍄䉁䅁䅁䅂䅁䅁䅍䅄䅁䅁䅯睏䅅䅁䅯充䅁䅁䅯督䅑䅁䅅䅁䉁䅁䅁杄啁䅁䅁兎硁䑁䅫䅏祁䑁䅅睍硁䑁䅅䅁䵁䅉䅅䅁䕁䅁䅁睁䵁䅁䅁权敃允䅁权䕁䅁䅁权䅃䅂䅁允䅁䅁䅅䅁䙁䅁䅁䅁杁祇䉖䍄䉁䅁䅁䅂䅁䅁䅍䅄䅁䅁䅯睮䅅䅁䅯䅂䅁䅁䅯䅧䅑䅁䅅䅁䉁䅁䅁兂䅁䅁䅁䘯䕨兑杷允䅁䅁䅑䅁䑁䅁䅷䅁䭁䭁䉁䅁䭁䅁䅑䅁䭁䥁䕁䅁䉁䅁䅁允䅁䅁䅕䅁䅁䥁啚啙䵅䅉䅅䅁䕁䅁䅁睁䵁䅁䅁权晃允䅁权䕁䅁䅁权㡂䅂䅁允䅁䅁䅅䅁䙁䅁䅁䅁ぁ䕌䉎䍄䉁䅁䅁䅂䅁䅁䅍䅄䅁䅁䅯䅯䅅䅁䅯䅂䅁䅁䅯䅦䅑䅁䅅䅁䉁䅁䅁兂䅁䅁䅁㙌框兑杷允䅁䅁䅑䅁䑁䅁䅷䅁䭁䭁䉅䅁䭁䅁䅑䅁䭁䡁䕷䅁䉁䅁䅁允䅁䅁䅕䅁䅁䡁䵸䕎䵅䅉䅅䅁䕁䅁䅁睁䵁䅁䅁权佃䅁䅁权䕁䅁䅁权⭂䅂䅁允䅁䅁䅅䅁䙁䅁䅁䅁䅄橓䉨䍄䉁䅁䅁䅂䅁䅁䅍䅄䅁䅁䅯杯䅅䅁䅯䅂䅁䅁䅯全䅑䅁䅅䅁䉁䅁䅁兂䅁䅁䅁䡲䥤兑杷允䅁䅁䅑䅁䑁䅁䅷䅁䭁䭁䉉䅁䭁䅁䅑䅁䭁䡁䔰䅁䉁䅁䅁允䅁䅁䅕䅁䅁䩁潁ご䵅䅉䅅䅁䕁䅁䅁睁䵁䅁䅁权楃允䅁权䕁䅁䅁权⭂䅂䅁允䅁䅁䅅䅁䙁䅁䅁䅁啄ぉ䉤䍄䉁䅁䅁䅂䅁䅁䅍䅄䅁䅁䅯关䅅䅁䅯䅂䅁䅁䅯杦䅑䅁䅅䅁䉁䅁䅁兂䅁䅁䅁桐挵兑杷允䅁䅁䅑䅁䑁䅁䅷䅁䭁䡁䉉䅁䭁䅁䅑䅁䭁䍁䵯䅁䉁䅁䅁允䅁䅁䅕䅁䅁乁扑䕑䵅䅉䅅䅁䕁䅁䅁睁䵁䅁䅁权祂允䅁权䕁䅁䅁权㙂䅂䅁允䅁䅁䅅䅁䙁䅁䅁䅁䭂歍䉂䍄䉁䅁䅁䅂䅁䅁䅍䅄䅁䅁䅯䅉䅁䅁䅯䅂䅁䅁䅯睥䅑䅁䅅䅁䉁䅁䅁兂䅁䅁䅁佒睊兑杷允䅁䅁䅑䅁䑁䅁䅷䅁䭁䉁䅑䅁䭁䉁䅅䅁䭁䥁䕕䅁䉁䅁䅁允䅁䅁䄴䅆䅁䑁䅉睎祁䑁䅁䅍睁䑁䅁䅍睁䅁䅁䍄䉁䅁䅁䅂䅁䅁䅍䅄䅁䅁䅯杣䅅䅁䅯䅂䅁䅁䅯兣䅑䅁䅅䅁䉁䅁䅁兂䅁䅁䅁䝶⭅兑杷允䅁䅁䅑䅁䑁䅁䅷䅁䭁䡁䉉䅁䭁䅁䅑䅁䭁䥁䕍䅁䉁䅁䅁允䅁䅁䅕䅁䅁䝁䱧歐䵅䅉䅅䅁䕁䅁䅁睁䵁䅁䅁权䉄䅁䅁权䕁䅁䅁权㉂䅂䅁允䅁䅁䅅䅁䙁䅁䅁䅁噁洯䈵䍄䉁䅁䅁䅂䅁䅁䅍䅄䅁䅁䅯杚䅁䅁䅯䅂䅁䅁䅯睤䅑䅁䅅䅁䉁䅁䅁兂䅁䅁䅁别ば兑杷允䅁䅁䅑䅁䑁䅁䅷䅁䭁䉁䉣䅁䭁䅁䅑䅁䭁䥁䕍䅁䉁䅁䅁允䅁䅁䅕䅁䅁䙁塎䕐䵅䅉䅅䅁䕁䅁䅁睁䵁䅁䅁权睂允䅁权䕁䅁䅁权⽂䅂䅁允䅁䅁䅅䅁䙁䅁䅁䕁歁奊䉊䍄䉁䅁䅁䅂䅁䅁䅍䅄䅁䅁䅯睪䅅䅁䅯䅂䅁䅁䅯兦䅑䅁䅅䅁䉁䅁䅁兂䅁䅁䅁爫㍑兑杷允䅁䅁䅑䅁䑁䅁䅷䅁䭁䡁䉉䅁䭁䅁䅑䅁䭁䡁䔰䅁䉁䅁䅁允䅁䅁䅕䅁䅁䍁潂啐䵅䅉䅅䅁䕁䅁䅁睁䵁䅁䅁权䑁允䅁权剁䅁䅁权療䅂䅁允䅁䅁䅅䅁佁䉁䅙䅁ぁ䑁䅁免穁䑁䅁䅍睁䑁䅁䅍睁䅁䅁䍄䉁䅁䅁䅂䅁䅁䅍䅄䅁䅁䅯児䅅䅁䅯䅂䅁䅁䅯䅤䅑䅁䅅䅁䉁䅁䅁兂䅁䅁䅁潗汫兑杷允䅁䅁䅑䅁䑁䅁䅷䅁䭁䡁䉉䅁䭁䅁䅑䅁䭁䡁䕕䅁䉁䅁䅁允䅁䅁䅕䅁䅁䑁坩啐䵅䅉䅅䅁䕁䅁䅁睁䵁䅁䅁权祂允䅁权䕁䅁䅁权㕂䅂䅁允䅁䅁䅅䅁䙁䅁䅁䅁䕄は䉂䍄䉁䅁䅁䅂䅁䅁䅍䅄䅁䅁䅯杍䅅䅁䅯䅂䅁䅁䅯睤䅑䅁䅅䅁䉁䅁䅁兂䅁䅁䅁浖汣兑杷允䅁䅁䅑䅁䑁䅁䅷䅁䭁䡁䉉䅁䭁䅁䅑䅁䭁䡁䕙䅁䉁䅁䅁允䅁䅁䅕䅁䅁䙁硸歐䵅䅉䅅䅁䕁䅁䅁睁䵁䅁䅁权㉄允䅁权䕁䅁䅁权祂䅂䅁允䅁䅁䅅䅁䙁䅁䅁䅁㙂汐䉖䍄䉁䅁䅁䅂䅁䅁䅍䅄䅁䅁䅯杣䅅䅁䅯䅂䅁䅁䅯䅧䅑䅁䅅䅁䉁䅁䅁兂䅁䅁䅁䥓〸兑杷允䅁䅁䅑䅁䑁䅁䅷䅁䭁䝁䉷䅁䭁䅁䅑䅁䭁䥁䕁䅁䉁䅁䅁允䅁䅁䅕䅁䅁佁乎步䵅䅉䅅䅁䕁䅁䅁睁䵁䅁䅁权䉄䅂䅁权䕁䅁䅁权㑂䅂䅁允䅁䅁䅅䅁䙁䅁䅁䥁牁ぴ䉊䍄䉁䅁䅁䅂䅁䅁䅍䅄䅁䅁䅯睰䅅䅁䅯䅂䅁䅁䅯来䅑䅁䅅䅁䉁䅁䅁兂䅁䅁䅁䕷婒兑杷允䅁䅁䅑䅁䑁䅁䅷䅁䭁䵁䅁䅁䭁䅁䅑䅁䭁䡁䕷䅁䉁䅁䅁允䅁䅁䅕䅁䅁䥁睧䕍䵅䅉䅅䅁䕁䅁䅁睁䵁䅁䅁权䅃允䅁权剁䅁䅁权祂䅂䅁允䅁䅁䅅䅁佁䉁䅑䅁㉁䑁䅅杍ぁ䑁䅁䅍睁䑁䅁䅍䅁䅁杷允䅁䅁䅑䅁䑁䅁䅷䅁䭁䭁䉣䅁䭁䅁䅑䅁䭁䡁䕳䅁䉁䅁䅁允䅁䅁䅕䅁䅁䙁䅓歕䵅䅉䅅䅁䕁䅁䅁睁䵁䅁䅁权湃允䅁权䕁䅁䅁权㉂䅂䅁允䅁䅁䅅䅁䙁䅁䅁䅁浃噊䉆䍄䉁䅁䅁䅂䅁䅁䅍䅄䅁䅁䅯睰䅅䅁䅯䅂䅁䅁䅯睦䅑䅁䅅䅁䉁䅁䅁兂䅁䅁䅁䔲䡸兑杷允䅁䅁䅑䅁䑁䅁䅷䅁䭁䱁䅧䅁䭁䅁䅑䅁䭁䝁䔸䅁䉁䅁䅁允䅁䅁䅕䅁䅁䝁穙䕏䵅䅉䅅䅁䕁䅁䅁睁䵁䅁䅁权塂允䅁权剁䅁䅁权㥂䅂䅁允䅁䅁䅅䅁佁䉁䅉䅁㕁䑁䅣兏硁䑁䅅免睁䑁䅁䅁䵁䅉䅅䅁䕁䅁䅁睁䵁䅁䅁权㑃䅁䅁权䕁䅁䅁权㙂䅂䅁允䅁䅁䅅䅁䙁䅁䅁䅁療启䉚䍄䉁䅁䅁䅂䅁䅁䅍䅄䅁䅁䅯典䅅䅁䅯䅂䅁䅁䅯杋䅷䅁䅅䅁䉁䅁䅁兂䅁䅁䅁䔲䝬兑杷允䅁䅁䅑䅁䑁䅁䅷䅁䭁乁䈰䅁䭁䅁䅑䅁䭁䡁䕧䅁䉁䅁䅁允䅁䅁䅕䅁䅁䍁睁歐䵅䅉䅅䅁䕁䅁䅁睁䵁䅁䅁权㑃䅁䅁权䕁䅁䅁权䑃䅂䅁允䅁䅁䅅䅁䙁䅁䅁䅁扂穊䉒䍄䉁䅁䅁䅂䅁䅁䅍䅄䅁䅁䅯儱䅅䅁䅯䅂䅁䅁䅯杤䅑䅁䅅䅁䉁䅁䅁兂䅁䅁䅁偤睍兑杷允䅁䅁䅑䅁䑁䅁䅷䅁䭁䱁䅧䅁䭁䅁䅑䅁䭁䡁䔰䅁䉁䅁䅁允䅁䅁䅕䅁䅁䍁䍃啍䵅䅉䅅䅁䕁䅁䅁睁䵁䅁䅁权䡃允䅁权䕁䅁䅁权療䅂䅁允䅁䅁䅅䅁䙁䅁䅁䅁㑁ぎ䉨䍄䉁䅁䅁䅂䅁䅁䅍䅄䅁䅁䅯䅵䅁䅁䅯䅂䅁䅁䅯杧䅑䅁䅅䅁䉁䅁䅁兂䅁䅁䅁䍗煁兑杷允䅁䅁䅑䅁䑁䅁䅷䅁䭁䡁䉅䅁䭁䅁䅑䅁䭁䡁䕁䅁䉁䅁䅁允䅁䅁䅕䅁䅁䉷免歖䵅䅉䅅䅁䕁䅁䅁睁䵁䅁䅁权䱂䅁䅁权剁䅁䅁权䅃䅂䅁允䅁䅁䅅䅁佁䉁䅑䅁ㅁ䑁䅧免祁䑁䅣免睁䑁䅁䅍䅁䅁杷允䅁䅁䅑䅁䑁䅁䅷䅁䭁䱁䉍䅁䭁䅁䅑䅁䭁䡁䕅䅁䉁䅁䅁允䅁䅁䅕䅁䅁䤴爷䕚䵅䅉䅅䅁䕁䅁䅁睁䵁䅁䅁权啄䅁䅁权䕁䅁䅁权あ䅂䅁允䅁䅁䅅䅁䙁䅁䅁䅁啃祫䉆䍄䉁䅁䅁䅂䅁䅁䅍䅄䅁䅁䅯䅵䅁䅁䅯䅂䅁䅁䅯䅧䅑䅁䅅䅁䉁䅁䅁兂䅁䅁䅁漳獍兑杷允䅁䅁䅑䅁䑁䅁䅷䅁䭁佁䅷䅁䭁䅁䅑䅁䭁䡁䕉䅁䉁䅁䅁允䅁䅁䅕䅁䅁䥧汕啓䵅䅉䅅䅁䕁䅁䅁睁䵁䅁䅁权㑃䅁䅁权䕁䅁䅁权穂䅂䅁允䅁䅁䅅䅁䙁䅁䅁䅁䕄䍙䉤䍄䉁䅁䅁䅂䅁䅁䅍䅄䅁䅁䅯䅱䅅䅁䅯䅂䅁䅁䅯兦䅑䅁䅅䅁䉁䅁䅁兂䅁䅁䅁䱋䄱兑杷允䅁䅁䅑䅁䑁䅁䅷䅁䭁䙁䉁䅁䭁䅁䅑䅁䭁䡁䕑䅁䉁䅁䅁允䅁䅁䅕䅁䅁䝁䕃啉䵅䅉䅅䅁䕁䅁䅁睁䵁䅁䅁权灃允䅁权䕁䅁䅁权硂䅂䅁允䅁䅁䅅䅁䙁䅁䅁䅁䝄積䉨䍄䉁䅁䅁䅂䅁䅁䅍䅄䅁䅁䅯眷䅁䅁䅯䅂䅁䅁䅯兢䅑䅁䅅䅁䉁䅁䅁兂䅁䅁䅁偊䐹兑杷允䅁䅁䅑䅁䑁䅁䅷䅁䭁䝁䉧䅁䭁䅁䅑䅁䭁䥁䕑䅁䉁䅁䅁允䅁䅁䅕䅁䅁佧ㅡけ䵅䅉䅅䅁䕁䅁䅁睁䵁䅁䅁权灃允䅁权䕁䅁䅁权䑃䅂䅁允䅁䅁䅅䅁䙁䅁䅁䅁剄稷䉚䍄䉁䅁䅁䅂䅁䅁䅍䅄䅁䅁䅯睩䅁䅁䅯䅂䅁䅁䅯䅤䅑䅁䅅䅁䉁䅁䅁兂䅁䅁䅁䝹獳兑杷允䅁䅁䅑䅁䑁䅁䅷䅁䭁䱁䉙䅁䭁䅁䅑䅁䭁䡁䕫䅁䉁䅁䅁允䅁䅁䅕䅁䅁䉁䕩き䵅䅉䅅䅁䕁䅁䅁睁䵁䅁䅁权灃允䅁权䕁䅁䅁权㥂䅂䅁允䅁䅁䅅䅁䙁䅁䅁䅁求穦䉖䍄䉁䅁䅁䅂䅁䅁䅍䅄䅁䅁䅯眳䅅䅁䅯䅂䅁䅁䅯兤䅑䅁䅅䅁䉁䅁䅁兂䅁䅁䅁䝇倵兑杷允䅁䅁䅑䅁䑁䅁䅷䅁䭁䵁䅅䅁䭁䅁䅑䅁䭁䡁䕕䅁䉁䅁䅁允䅁䅁䅕䅁䅁䝁㌸っ䵅䅉䅅䅁䕁䅁䅁睁䵁䅁䅁权䝄䅁䅁权剁䅁䅁权瑂䅂䅁允䅁䅁䅅䅁佁䉁䅙䅁硁䑁䅍李祁䑁䅁䅍睁䑁䅁䅍睁䅁䅁䍄䉁䅁䅁䅂䅁䅁䅍䅄䅁䅁䅯䅎䅅䅁䅯䅂䅁䅁䅯䅥䅑䅁䅅䅁䉁䅁䅁兂䅁䅁䅁䉋㍙兑杷允䅁䅁䅑䅁䑁䅁䅷䅁䭁偁䅁䅁䭁䅁䅑䅁䭁䍁䵯䅁䉁䅁䅁允䅁䅁䅕䅁䅁䅁㕯歕䵅䅉䅅䅁䕁䅁䅁睁䵁䅁䅁权睄䅁䅁权䕁䅁䅁权㙂䅂䅁允䅁䅁䅅䅁䙁䅁䅁䅁坃噤䉊䍄䉁䅁䅁䅂䅁䅁䅍䅄䅁䅁䅯䄸䅁䅁䅯䅂䅁䅁䅯兣䅑䅁䅅䅁䉁䅁䅁兂䅁䅁䅁丯呴兑杷允䅁䅁䅑䅁䑁䅁䅷䅁䭁偁䅁䅁䭁䅁䅑䅁䭁䥁䕕䅁䉁䅁䅁允䅁䅁䅕䅁䅁偁歸歕䵅䅉䅅䅁䕁䅁䅁睁䵁䅁䅁权睄䅁䅁权䕁䅁䅁权㑂䅂䅁允䅁䅁䅅䅁䙁䅁䅁䅁䕂氱䉊䍄䉁䅁䅁䅂䅁䅁䅍䅄䅁䅁䅯䄸䅁䅁䅯䅂䅁䅁䅯內䅑䅁䅅䅁䉁䅁䅁兂䅁䅁䅁潣剆兑杷允䅁䅁䅑䅁䑁䅁䅷䅁䭁䥁䅳䅁䭁䅁䅑䅁䭁䥁䕍䅁䉁䅁䅁允䅁䅁䅕䅁䅁䕁㡪が䵅䅉䅅䅁䕁䅁䅁睁䵁䅁䅁权歄允䅁权䕁䅁䅁权⽂䅂䅁允䅁䅁䅅䅁䙁䅁䅁䅁䵂䍘䉚䍄䉁䅁䅁䅂䅁䅁䅍䅄䅁䅁䅯杶䅁䅁䅯䅂䅁䅁䅯䅦䅑䅁䅅䅁䉁䅁䅁兂䅁䅁䅁䭈䐱兑杷允䅁䅁䅑䅁䑁䅁䅷䅁䭁䩁䈰䅁䭁䅁䅑䅁䭁䡁䕳䅁䉁䅁䅁允䅁䅁䅕䅁䅁䅁㍺啒䵅䅉䅅䅁䕁䅁䅁睁䵁䅁䅁权睂䅁䅁权剁䅁䅁权穂䅂䅁允䅁䅁䅅䅁佁䉁䅑䅁硁䑁䅍兏穁䑁䅅李睁䑁䅁䅍䅁䅁杷允䅁䅁䅑䅁䑁䅁䅷䅁䭁䡁䉷䅁䭁䅁䅑䅁䭁䡁䕫䅁䉁䅁䅁允䅁䅁䅕䅁䅁佁奲䕖䵅䅉䅅䅁䕁䅁䅁睁䵁䅁䅁权睄䅁䅁权䕁䅁䅁权䕃䅂䅁允䅁䅁䅅䅁䭁䕁䅣䅁䵁䅉䅅䅁䕁䅁䅁睁䵁䅁䅁权煃允䅁权䕁䅁䅁权㑂䅂䅁允䅁䅁䅅䅁䭁䕁䅣䅁䵁䅉䅅䅁䕁䅁䅁睁䵁䅁䅁权湁䅁䅁权剁䅁䅁权祂䅂䅁允䅁䅁䅅䅁佁䉁䅙䅁祁䑁䅅李ぁ䑁䅁䅍睁䑁䅁䅍睁䅁䅁䍄䉁䅁䅁䅂䅁䅁䅍䅄䅁䅁䅯睧䅅䅁䅯䅂䅁䅁䅯睦䅑䅁䅅䅁䉁䅁䅁兂䅁䅁䅁䨶剤兑杷允䅁䅁䅑䅁䑁䅁䅷䅁䭁䭁䉯䅁䭁䅁䅑䅁䭁䥁䕅䅁䉁䅁䅁允䅁䅁䅯睒䅁䅁杷允䅁䅁䅑䅁䑁䅁䅷䅁䭁䝁䉉䅁䭁䅁䅑䅁䭁䡁䔰䅁䉁䅁䅁允䅁䅁䅕䅁䅁䱁奘歙䵅䅉䅅䅁䕁䅁䅁睁䵁䅁䅁权煃允䅁权䕁䅁䅁权㍂䅂䅁允䅁䅁䅅䅁䭁䕁䅣䅁䵁䅉䅅䅁䕁䅁䅁睁䵁䅁䅁权煃允䅁权䕁䅁䅁权䍃䅂䅁允䅁䅁䅅䅁䭁䕁䅣䅁䵁䅉䅅䅁䕁䅁䅁睁䵁䅁䅁权煃允䅁权䕁䅁䅁权䅃䅂䅁允䅁䅁䅅䅁䭁䕁䅣䅁䵁䅉䅅䅁䕁䅁䅁睁䵁䅁䅁权噄允䅁权䕁䅁䅁权㕂䅂䅁允䅁䅁䅅䅁䙁䅁䅁䅁獃呕䉚䍄䉁䅁䅁䅂䅁䅁䅍䅄䅁䅁䅯䅔䅁䅁䅯䅂䅁䅁䅯䅦䅑䅁䅅䅁䉁䅁䅁兂䅁䅁䅃剘䵚兑杷允䅁䅁䅑䅁䑁䅁䅷䅁䭁䝁䅁䅁䭁䅁䅑䅁䭁䡁䕫䅁䉁䅁䅁允䅁䅁䅕䅁䅁䉁乷啌䵅䅉䅅䅁䕁䅁䅁睁䵁䅁䅁权㡁允䅁权䕁䅁䅁权瑂䅂䅁允䅁䅁䅅䅁䙁䅁䅁䅁权祔䈹䍄䉁䅁䅁䅂䅁䅁䅍䅄䅁䅁䅯杍䅅䅁䅯䅂䅁䅁䅯䅥䅑䅁䅅䅁䉁䅁䅁兂䅁䅁䅁䅫睉兑杷允䅁䅁䅑䅁䑁䅁䅷䅁䭁䑁䉉䅁䭁䅁䅑䅁䭁䡁䕉䅁䉁䅁䅁允䅁䅁䅕䅁䅁偁啂啍䵅䅉䅅䅁䕁䅁䅁睁䵁䅁䅁权祁允䅁权䕁䅁䅁权㕂䅂䅁允䅁䅁䅅䅁䙁䅁䅁䅁啄䍸䉸䍄䉁䅁䅁䅂䅁䅁䅍䅄䅁䅁䅯眳䅅䅁䅯䅂䅁䅁䅯睤䅑䅁䅅䅁䉁䅁䅁兂䅁䅁䅁䘷丹兑杷允䅁䅁䅑䅁䑁䅁䅷䅁䭁䑁䉉䅁䭁䅁䅑䅁䭁䡁䕑䅁䉁䅁䅁允䅁䅁䅕䅁䅁䙁呯䕌䵅䅉䅅䅁䕁䅁䅁睁䵁䅁䅁权䱃䅁䅁权䕁䅁䅁权㍂䅂䅁允䅁䅁䅅䅁䙁䅁䅁䅁杄䍸䉬䍄䉁䅁䅁䅂䅁䅁䅍䅄䅁䅁䅯儲䅅䅁䅯䅂䅁䅁䅯兦䅑䅁䅅䅁䉁䅁䅁兂䅁䅁䅁䭔䍴兑杷允䅁䅁䅑䅁䑁䅁䅷䅁䭁䑁䉉䅁䭁䅁䅑䅁䭁䡁䕳䅁䉁䅁䅁允䅁䅁䅕䅁䅁䉁歓䕋䵅䅉䅅䅁䕁䅁䅁睁䵁䅁䅁权㕃䅁䅁权剁䅁䅁权祂䅂䅁允䅁䅁䅅䅁佁䉁䅑䅁ㅁ䑁䅅睍㑁䑁䅁䅍睁䑁䅁䅍䅁䅁杷允䅁䅁䅑䅁䑁䅁䅷䅁䭁䱁䉫䅁䭁䅁䅑䅁䭁䍁䵯䅁䉁䅁䅁允䅁䅁䅕䅁䅁䅁敂欫䵁䅉䅅䅁䕁䅁䅁睁䵁䅁䅁权祁允䅁权䕁䅁䅁权䍃䅂䅁允䅁䅁䅅䅁䙁䅁䅁䅁獁䉄䈱䍄䉁䅁䅁䅂䅁䅁䅍䅄䅁䅁䅯关䅅䅁䅯充䅁䅁䅯兣䅑䅁䅅䅁䉁䅁䅁杄坁䅁䅁免穁䑁䅍免㍁䑁䅁䅍睁䑁䅁䅍䅁䅁杷允䅁䅁䅑䅁䑁䅁䅷䅁䭁䉁䕁䅁䭁䉁䅅䅁䭁䥁䕍䅁䉁䅁䅁允䅁䅁䅯睚䅉䅁杷允䅁䅁䅑䅁䑁䅁䅷䅁䭁䑁䉉䅁䭁䅁䅑䅁䭁䡁䕍䅁䉁䅁䅁允䅁䅁䅕䅁䅁䕁ㅓ䕈䵅䅉䅅䅁䕁䅁䅁睁䵁䅁䅁权楂允䅁权䕁䅁䅁权瑂䅂䅁允䅁䅁䅅䅁䙁䅁䅁䅁祃䝣䉬䍄䉁䅁䅁䅂䅁䅁䅍䅄䅁䅁䅯杰䅅䅁䅯充䅁䅁䅯兦䅑䅁䅅䅁䉁䅁䅁杄啁䅁䅁兎睁䑁䅁䅍睁䑁䅁䅍睁䑁䅁䅁䵁䅉䅅䅁䕁䅁䅁睁䵁䅁䅁权䩄允䅁权䕁䅁䅁权睂䅂䅁允䅁䅁䅅䅁䙁䅁䅁䅁䕃祢䉂䍄䉁䅁䅁䅂䅁䅁䅍䅄䅁䅁䅯杙䅅䅁䅯䅂䅁䅁䅯杦䅑䅁䅅䅁䉁䅁䅁兂䅁䅁䅁夰桚兑杷允䅁䅁䅑䅁䑁䅁䅷䅁䭁䝁䉉䅁䭁䅁䅑䅁䭁䡁䕉䅁䉁䅁䅁允䅁䅁䅕䅁䅁偁灄啙䵅䅉䅅䅁䕁䅁䅁睁䵁䅁䅁权䅂允䅁权䕁䅁䅁权煁䅄䅁允䅁䅁䅅䅁䭁䕁䅣䅁䵁䅉䅅䅁䕁䅁䅁睁䵁䅁䅁权歃䅁䅁权剁䅁䅁权䕃䅂䅁允䅁䅁䅅䅁佁䉁䅑䅁穁䑁䅍睍㉁䑁䅁䅍睁䑁䅁䅍䅁䅁杷允䅁䅁䅑䅁䑁䅁䅷䅁䭁䝁䉉䅁䭁䅁䅑䅁䭁䥁䕅䅁䉁䅁䅁允䅁䅁䅕䅁䅁䝁桓す䵅䅉䅅䅁䕁䅁䅁睁䵁䅁䅁权㥃允䅁权䕁䅁䅁权煁䅄䅁允䅁䅁䅅䅁䙁䅁䅁䅁䕄㍬䉊䍄䉁䅁䅁䅂䅁䅁䅍䅄䅁䅁䅯杙䅅䅁䅯䅂䅁䅁䅯䅤䅑䅁䅅䅁䉁䅁䅁兂䅁䅁䅁䨹桖兑杷允䅁䅁䅑䅁䑁䅁䅷䅁䭁乁䅳䅁䭁䅁䅑䅁䭁䝁䔸䅁䉁䅁䅁允䅁䅁䅕䅁䅁䥁⽓し䵅䅉䅅䅁䕁䅁䅁睁䵁䅁䅁权乁䅁䅁权剁䅁䅁权㡂䅂䅁允䅁䅁䅅䅁佁䉁䅙䅁硁䑁䅑䅏ぁ䑁䅁䅍睁䑁䅁䅍睁䅁䅁䍄䉁䅁䅁䅂䅁䅁䅍䅄䅁䅁䅯杙䅅䅁䅯䅂䅁䅁䅯䅦䅑䅁䅅䅁䉁䅁䅁兂䅁䅁䅁穨楬兑杷允䅁䅁䅑䅁䑁䅁䅷䅁䭁䍁䅑䅁䭁䅁䅑䅁䭁䍁䵯䅁䉁䅁䅁允䅁䅁䅕䅁䅁䭁㉄䕓䵅䅉䅅䅁䕁䅁䅁睁䵁䅁䅁权牃允䅁权䕁䅁䅁权㙂䅂䅁允䅁䅁䅅䅁䙁䅁䅁䅁硄㉖䉆䍄䉁䅁䅁䅂䅁䅁䅍䅄䅁䅁䅯睱䅅䅁䅯䅂䅁䅁䅯睧䅑䅁䅅䅁䉁䅁䅁兂䅁䅁䅁牡杊兑杷允䅁䅁䅑䅁䑁䅁䅷䅁䭁䭁䉳䅁䭁䅁䅑䅁䭁䡁䕫䅁䉁䅁䅁允䅁䅁䅕䅁䅁䡧ㅋ啣䵅䅉䅅䅁䕁䅁䅁睁䵁䅁䅁权牃允䅁权䕁䅁䅁权㍂䅂䅁允䅁䅁䅅䅁䙁䅁䅁䥁畃㍱䉆䍄䉁䅁䅁䅂䅁䅁䅍䅄䅁䅁䅯睱䅅䅁䅯䅂䅁䅁䅯杧䅑䅁䅅䅁䉁䅁䅁兂䅁䅁䅁婔祚兑杷允䅁䅁䅑䅁䑁䅁䅷䅁䭁佁䉣䅁䭁䉁䅅䅁䭁䥁䕁䅁䉁䅁䅁允䅁䅁䄴䅆䅁䑁䅍睎㑁䑁䅍杍硁䑁䅁䅍睁䅁䅁䍄䉁䅁䅁䅂䅁䅁䅍䅄䅁䅁䅯条䅅䅁䅯䅂䅁䅁䅯䅥䅑䅁䅅䅁䉁䅁䅁兂䅁䅁䅁噇潆兑杷允䅁䅁䅑䅁䑁䅁䅷䅁䭁䭁䉳䅁䭁䅁䅑䅁䭁䡁䕍䅁䉁䅁䅁允䅁䅁䅕䅁䅁䝁獫啤䵅䅉䅅䅁䕁䅁䅁睁䵁䅁䅁权杁䅁䅁权䕁䅁䅁权㑂䅂䅁允䅁䅁䅅䅁䙁䅁䅁䅁摂䝎䉒䍄䉁䅁䅁䅂䅁䅁䅍䅄䅁䅁䅯眱䅅䅁䅯䅂䅁䅁䅯杦䅑䅁䅅䅁䉁䅁䅁兂䅁䅁䅁正䝰兑杷允䅁䅁䅑䅁䑁䅁䅷䅁䭁佁䅙䅁䭁䅁䅑䅁䭁䡁䕷䅁䉁䅁䅁允䅁䅁䅕䅁䅁䡁佔歑䵅䅉䅅䅁䕁䅁䅁睁䵁䅁䅁权䅃允䅁权䕁䅁䅁权䙃䅂䅁允䅁䅁䅅䅁䙁䅁䅁䅁⽃噴䉊䍄䉁䅁䅁䅂䅁䅁䅍䅄䅁䅁䅯䅧䅅䅁䅯䅂䅁䅁䅯兤䅑䅁䅅䅁䉁䅁䅁兂䅁䅁䅁偃刹兑杷允䅁䅁䅑䅁䑁䅁䅷䅁䭁䙁䉳䅁䭁䉁䅅䅁䭁䡁䕧䅁䉁䅁䅁允䅁䅁䄴杆䅁䑁䅅兎㍁䑁䅉䅎睁䑁䅁䅍睁䑁䅁䅁䵁䅉䅅䅁䕁䅁䅁睁䵁䅁䅁权剄允䅁权䕁䅁䅁权㙂䅂䅁允䅁䅁䅅䅁䙁䅁䅁䅁䝂㉉䉒䍄䉁䅁䅁䅂䅁䅁䅍䅄䅁䅁䅯䅧䅅䅁䅯䅂䅁䅁䅯入䅑䅁䅅䅁䉁䅁䅁兂䅁䅁䅁ㅦ剆兑杷允䅁䅁䅑䅁䑁䅁䅷䅁䭁䱁䈴䅁䭁䅁䅑䅁䭁䍁䵯䅁䉁䅁䅁允䅁䅁䅕䅁䅁䡁䙹げ䵅䅉䅅䅁䕁䅁䅁睁䵁䅁䅁权䅃允䅁权䕁䅁䅁权䍃䅂䅁允䅁䅁䅅䅁䙁䅁䅁䅁浃䔵䈹䍄䉁䅁䅁䅂䅁䅁䅍䅄䅁䅁䅯睤䅁䅁䅯䅂䅁䅁䅯睤䅑䅁䅅䅁䉁䅁䅁兂䅁䅁䅁䑷执兑杷允䅁䅁䅑䅁䑁䅁䅷䅁䭁䝁䈸䅁䭁䉁䅅䅁䭁䥁䕉䅁䉁䅁䅁允䅁䅁䄴䅆䅁䑁䅑䅎硁䑁䅍䅎ぁ䑁䅁䅍睁䅁䅁䍄䉁䅁䅁䅂䅁䅁䅍䅄䅁䅁䅯䅧䅅䅁䅯䅂䅁䅁䅯䅦䅑䅁䅅䅁䉁䅁䅁兂䅁䅁䅁獕偂兑杷允䅁䅁䅑䅁䑁䅁䅷䅁䭁佁䉫䅁䭁䅁䅑䅁䭁䥁䕍䅁䉁䅁䅁允䅁䅁䅕䅁䅁䍁氷歘䵅䅉䅅䅁䕁䅁䅁睁䵁䅁䅁权瑄䅁䅁权䕁䅁䅁权瑂䅂䅁允䅁䅁䅅䅁䙁䅁䅁䥁⽄潶䉚䍄䉁䅁䅁䅂䅁䅁䅍䅄䅁䅁䅯䄶䅁䅁䅯䅂䅁䅁䅯睦䅑䅁䅅䅁䉁䅁䅁兂䅁䅁䅃歅硨兑杷允䅁䅁䅑䅁䑁䅁䅷䅁䭁佁䄰䅁䭁䅁䅑䅁䭁䥁䕕䅁䉁䅁䅁允䅁䅁䅕䅁䅁䉷䱕啨䵅䅉䅅䅁䕁䅁䅁睁䵁䅁䅁权ぃ允䅁权䕁䅁䅁权⭂䅂䅁允䅁䅁䅅䅁䭁䕁䅣䅁䵁䅉䅅䅁䕁䅁䅁睁䵁䅁䅁权噂䅁䅁权䕁䅁䅁权祂䅂䅁允䅁䅁䅅䅁䙁䅁䅁䅁权卙䉸䍄䉁䅁䅁䅂䅁䅁䅍䅄䅁䅁䅯儷䅁䅁䅯䅂䅁䅁䅯兦䅑䅁䅅䅁䉁䅁䅁兂䅁䅁䅂砫䑃兑杷允䅁䅁䅑䅁䑁䅁䅷䅁䭁䝁䄰䅁䭁䉁䅅䅁䭁䡁䕁䅁䉁䅁䅁允䅁䅁䄴杆䅁䑁䅅睎ㅁ䑁䅧䅍睁䑁䅁䅍睁䑁䅁䅁䵁䅉䅅䅁䕁䅁䅁睁䵁䅁䅁权塄允䅁权䕁䅁䅁权⽂䅂䅁允䅁䅁䅅䅁䙁䅁䅁䅁あ啇䉎䍄䉁䅁䅁䅂䅁䅁䅍䅄䅁䅁䅯儷䅁䅁䅯䅂䅁䅁䅯杦䅑䅁䅅䅁䉁䅁䅁兂䅁䅁䅄䅈䈲兑杷允䅁䅁䅑䅁䑁䅁䅷䅁䭁䝁䅕䅁䭁䉁䅅䅁䭁䡁䕳䅁䉁䅁䅁允䅁䅁䄴䅆䅁䑁䅅李祁䑁䅣䅍ぁ䑁䅁䅍睁䅁䅁䍄䉁䅁䅁䅂䅁䅁䅍䅄䅁䅁䅯兣䅅䅁䅯䅂䅁䅁䅯睢䅑䅁䅅䅁䉁䅁䅁兂䅁䅁䅃捒坚兑杷允䅁䅁䅑䅁䑁䅁䅷䅁䭁偁䉁䅁䭁䅁䅑䅁䭁䥁䕑䅁䉁䅁䅁允䅁䅁䅕䅁䅁䥁牁䕓䵅䅉䅅䅁䕁䅁䅁睁䵁䅁䅁权桂允䅁权䕁䅁䅁权㕂䅂䅁允䅁䅁䅅䅁䙁䅁䅁䅁䅄穉䉊䍄䉁䅁䅁䅂䅁䅁䅍䅄䅁䅁䅯朵䅁䅁䅯䅂䅁䅁䅯杋䅷䅁䅅䅁䉁䅁䅁兂䅁䅁䅁嘵朹兑杷允䅁䅁䅑䅁䑁䅁䅷䅁䭁䵁䉫䅁䭁䅁䅑䅁䭁䡁䕳䅁䉁䅁䅁允䅁䅁䅕䅁䅁䵁㕂歇䵅䅉䅅䅁䕁䅁䅁睁䵁䅁䅁权硂允䅁权䕁䅁䅁权ㅂ䅂䅁允䅁䅁䅅䅁䙁䅁䅁䥁䍂汰䉖䍄䉁䅁䅁䅂䅁䅁䅍䅄䅁䅁䅯朶䅅䅁䅯䅂䅁䅁䅯杦䅑䅁䅅䅁䉁䅁䅁兂䅁䅁䅁䴲礴兑杷允䅁䅁䅑䅁䑁䅁䅷䅁䭁䡁䉅䅁䭁䅁䅑䅁䭁䡁䕙䅁䉁䅁䅁允䅁䅁䅕䅁䅁偧㍉䕕䵅䅉䅅䅁䕁䅁䅁睁䵁䅁䅁权灄䅁䅁权剁䅁䅁权⭂䅂䅁允䅁䅁䅅䅁佁䉁䅙䅁祁䑁䅉李ㅁ䑁䅁䅍睁䑁䅁䅍睁䅁䅁䍄䉁䅁䅁䅂䅁䅁䅍䅄䅁䅁䅯督䅅䅁䅯䅂䅁䅁䅯䅣䅑䅁䅅䅁䉁䅁䅁兂䅁䅁䅁䙲低兑杷允䅁䅁䅑䅁䑁䅁䅷䅁䭁䩁䄰䅁䭁䅁䅑䅁䭁䡁䔰䅁䉁䅁䅁允䅁䅁䅕䅁䅁䉁䱪䕐䵅䅉䅅䅁䕁䅁䅁睁䵁䅁䅁权硂允䅁权䕁䅁䅁权䕃䅂䅁允䅁䅁䅅䅁䙁䅁䅁䥁啃ㅕ䉂䍄䉁䅁䅁䅂䅁䅁䅍䅄䅁䅁䅯睹䅁䅁䅯䅂䅁䅁䅯来䅑䅁䅅䅁䉁䅁䅁兂䅁䅁䅁潃慚兑杷允䅁䅁䅑䅁䑁䅁䅷䅁䭁䅁䄰䅁䭁䉁䅅䅁䭁䡁䔴䅁䉁䅁䅁允䅁䅁䄴杆䅁䑁䅅睎㍁䑁䅙䅍睁䑁䅁䅍睁䑁䅁䅁䵁䅉䅅䅁䕁䅁䅁睁䵁䅁䅁权䵂䅁䅁权䕁䅁䅁权㝂䅂䅁允䅁䅁䅅䅁䙁䅁䅁䅁䱁啬䉸䍄䉁䅁䅁䅂䅁䅁䅍䅄䅁䅁䅯</t>
  </si>
  <si>
    <t>睹䅁䅁䅯䅂䅁䅁䅯全䅑䅁䅅䅁䉁䅁䅁兂䅁䅁䅁佸慒兑杷允䅁䅁䅑䅁䑁䅁䅷䅁䭁䥁䉙䅁䭁䅁䅑䅁䭁䝁䔸䅁䉁䅁䅁允䅁䅁䅕䅁䅁偷䕶䕗䵅䅉䅅䅁䕁䅁䅁睁䵁䅁䅁权扂䅁䅁权剁䅁䅁权瑂䅂䅁允䅁䅁䅅䅁佁䉁䅑䅁ぁ䑁䅑睍睁䑁䅁䅍睁䑁䅁䅍䅁䅁杷允䅁䅁䅑䅁䑁䅁䅷䅁䭁䝁䅷䅁䭁䅁䅑䅁䭁䥁䕁䅁䉁䅁䅁允䅁䅁䅕䅁䅁䱁䭧啖䵅䅉䅅䅁䕁䅁䅁睁䵁䅁䅁权䱄䅁䅁权䕁䅁䅁权祂䅂䅁允䅁䅁䅅䅁䙁䅁䅁䅁䵃ㅉ䉬䍄䉁䅁䅁䅂䅁䅁䅍䅄䅁䅁䅯睹䅁䅁䅯䅂䅁䅁䅯入䅑䅁䅅䅁䉁䅁䅁兂䅁䅁䅁歅挹兑杷允䅁䅁䅑䅁䑁䅁䅷䅁䭁䍁䈰䅁䭁䅁䅑䅁䭁䡁䕍䅁䉁䅁䅁允䅁䅁䅕䅁䅁䍧摵歑䵅䅉䅅䅁䕁䅁䅁睁䵁䅁䅁权䱄䅁䅁权䕁䅁䅁权㍂䅂䅁允䅁䅁䅅䅁䙁䅁䅁䅁慄汆䉬䍄䉁䅁䅁䅂䅁䅁䅍䅄䅁䅁䅯条䅅䅁䅯䅂䅁䅁䅯䅤䅑䅁䅅䅁䉁䅁䅁兂䅁䅁䅁祩獚兑杷允䅁䅁䅑䅁䑁䅁䅷䅁䭁䵁䅳䅁䭁䅁䅑䅁䭁䡁䔸䅁䉁䅁䅁允䅁䅁䅕䅁䅁䡁敡さ䵅䅉䅅䅁䕁䅁䅁睁䵁䅁䅁权畃允䅁权䕁䅁䅁权瑂䅂䅁允䅁䅁䅅䅁䙁䅁䅁䅁摄䕍䉎䍄䉁䅁䅁䅂䅁䅁䅍䅄䅁䅁䅯杲䅅䅁䅯䅂䅁䅁䅯䅣䅑䅁䅅䅁䉁䅁䅁兂䅁䅁䅃堷䍚兑杷允䅁䅁䅑䅁䑁䅁䅷䅁䭁䭁䈴䅁䭁䅁䅑䅁䭁䡁䕅䅁䉁䅁䅁允䅁䅁䅕䅁䅁䥁剱歑䵅䅉䅅䅁䕁䅁䅁睁䵁䅁䅁权畃允䅁权䕁䅁䅁权䑃䅂䅁允䅁䅁䅅䅁䙁䅁䅁䥁㙄啴䉊䍄䉁䅁䅁䅂䅁䅁䅍䅄䅁䅁䅯具䅑䅁䅯䅂䅁䅁䅯睧䅑䅁䅅䅁䉁䅁䅁兂䅁䅁䅁洱㡳兑杷允䅁䅁䅑䅁䑁䅁䅷䅁䭁䡁䈴䅁䭁䉁䅅䅁䭁䡁䕑䅁䉁䅁䅁允䅁䅁䄴䅆䅁䑁䅉䅏祁䑁䅑睍ぁ䑁䅁䅍睁䅁䅁䍄䉁䅁䅁䅂䅁䅁䅍䅄䅁䅁䅯兵䅅䅁䅯䅂䅁䅁䅯䅨䅑䅁䅅䅁䉁䅁䅁兂䅁䅁䅁䡧䱐䅑杷允䅁䅁䅑䅁䑁䅁䅷䅁䭁䭁䈴䅁䭁䅁䅑䅁䭁䡁䔴䅁䉁䅁䅁允䅁䅁䅕䅁䅁佁浖啑䵅䅉䅅䅁䕁䅁䅁睁䵁䅁䅁权畃允䅁权䕁䅁䅁权祂䅂䅁允䅁䅁䅅䅁䙁䅁䅁䅁療っ䉂䍄䉁䅁䅁䅂䅁䅁䅍䅄䅁䅁䅯共䅁䅁䅯䅂䅁䅁䅯入䅑䅁䅅䅁䉁䅁䅁兂䅁䅁䅃桍眹兑杷允䅁䅁䅑䅁䑁䅁䅷䅁䭁䉁䈴䅁䭁䅁䅑䅁䭁䥁䕉䅁䉁䅁䅁允䅁䅁䅕䅁䅁乧ぇ正䵅䅉䅅䅁䕁䅁䅁睁䵁䅁䅁权畃允䅁权䕁䅁䅁权㕂䅂䅁允䅁䅁䅅䅁䙁䅁䅁䥁睂啺䉂䍄䉁䅁䅁䅂䅁䅁䅍䅄䅁䅁䅯睹䅅䅁䅯䅂䅁䅁䅯睦䅑䅁䅅䅁䉁䅁䅁兂䅁䅁䅁䱑硍兑杷允䅁䅁䅑䅁䑁䅁䅷䅁䭁䡁䅉䅁䭁䉁䅅䅁䭁䡁䕑䅁䉁䅁䅁允䅁䅁䄴䅆䅁䑁䅅䅎㕁䑁䅁兏穁䑁䅁䅍睁䅁䅁䍄䉁䅁䅁䅂䅁䅁䅍䅄䅁䅁䅯杲䅅䅁䅯䅂䅁䅁䅯䅤䅑䅁䅅䅁䉁䅁䅁兂䅁䅁䅃歲䄵兑杷允䅁䅁䅑䅁䑁䅁䅷䅁䭁䭁䈴䅁䭁䅁䅑䅁䭁䡁䕳䅁䉁䅁䅁允䅁䅁䅕䅁䅁䡁摤歐䵅䅉䅅䅁䕁䅁䅁睁䵁䅁䅁权潂允䅁权䕁䅁䅁权穂䅂䅁允䅁䅁䅅䅁䙁䅁䅁䅁䕄ね䉊䍄䉁䅁䅁䅂䅁䅁䅍䅄䅁䅁䅯杲䅅䅁䅯䅂䅁䅁䅯杧䅑䅁䅅䅁䉁䅁䅁兂䅁䅁䅁朷㥳兑杷允䅁䅁䅑䅁䑁䅁䅷䅁䭁偁䉙䅁䭁䅁䅑䅁䭁䡁䕑䅁䉁䅁䅁允䅁䅁䅕䅁䅁䉁ㅪ啖䵅䅉䅅䅁䕁䅁䅁睁䵁䅁䅁权塂允䅁权䕁䅁䅁权療䅂䅁允䅁䅁䅅䅁䙁䅁䅁䅁癁呎䉚䍄䉁䅁䅁䅂䅁䅁䅍䅄䅁䅁䅯睐䅅䅁䅯䅂䅁䅁䅯䅧䅑䅁䅅䅁䉁䅁䅁兂䅁䅁䅁䍉㘸兑杷允䅁䅁䅑䅁䑁䅁䅷䅁䭁䙁䉣䅁䭁䅁䅑䅁䭁䡁䕁䅁䉁䅁䅁允䅁䅁䅕䅁䅁䵁扵啎䵅䅉䅅䅁䕁䅁䅁睁䵁䅁䅁权䭄䅁䅁权䕁䅁䅁权䉃䅂䅁允䅁䅁䅅䅁䙁䅁䅁䅁䅃卣䈱䍄䉁䅁䅁䅂䅁䅁䅍䅄䅁䅁䅯朰䅅䅁䅯䅂䅁䅁䅯杋䅷䅁䅅䅁䉁䅁䅁兂䅁䅁䅁䰲穕兑杷允䅁䅁䅑䅁䑁䅁䅷䅁䭁䙁䉣䅁䭁䅁䅑䅁䭁䡁䕕䅁䉁䅁䅁允䅁䅁䅕䅁䅁䙁䱘き䵅䅉䅅䅁䕁䅁䅁睁䵁䅁䅁权塂允䅁权䕁䅁䅁权⭂䅂䅁允䅁䅁䅅䅁䙁䅁䅁䅁い呴䉎䍄䉁䅁䅁䅂䅁䅁䅍䅄䅁䅁䅯䄯䅅䅁䅯䅂䅁䅁䅯兤䅑䅁䅅䅁䉁䅁䅁兂䅁䅁䅁汄呸兑杷允䅁䅁䅑䅁䑁䅁䅷䅁䭁䍁䅯䅁䭁䅁䅑䅁䭁䡁䕳䅁䉁䅁䅁允䅁䅁䅕䅁䅁䭁䥓䕒䵅䅉䅅䅁䕁䅁䅁睁䵁䅁䅁权䱁允䅁权䕁䅁䅁权䙃䅂䅁允䅁䅁䅅䅁䙁䅁䅁䅁㙂嘲䉂䍄䉁䅁䅁䅂䅁䅁䅍䅄䅁䅁䅯杰䅁䅁䅯䅂䅁䅁䅯全䅑䅁䅅䅁䉁䅁䅁兂䅁䅁䅁牺匹兑杷允䅁䅁䅑䅁䑁䅁䅷䅁䭁䕁䉫䅁䭁䅁䅑䅁䭁䡁䕍䅁䉁䅁䅁允䅁䅁䅕䅁䅁䑁䌵歖䵅䅉䅅䅁䕁䅁䅁睁䵁䅁䅁权䑄允䅁权䕁䅁䅁权瑂䅂䅁允䅁䅁䅅䅁䙁䅁䅁䥁晁䡨䉨䍄䉁䅁䅁䅂䅁䅁䅍䅄䅁䅁䅯睖䅅䅁䅯䅂䅁䅁䅯內䅑䅁䅅䅁䉁䅁䅁兂䅁䅁䅁䴰穳兑杷允䅁䅁䅑䅁䑁䅁䅷䅁䭁䙁䉣䅁䭁䅁䅑䅁䭁䡁䕑䅁䉁䅁䅁允䅁䅁䅕䅁䅁䕁汤き䵅䅉䅅䅁䕁䅁䅁睁䵁䅁䅁权睄允䅁权䕁䅁䅁权⭂䅂䅁允䅁䅁䅅䅁䙁䅁䅁䅁い啑䈹䍄䉁䅁䅁䅂䅁䅁䅍䅄䅁䅁䅯睬䅅䅁䅯䅂䅁䅁䅯全䅑䅁䅅䅁䉁䅁䅁兂䅁䅁䅁味桨兑杷允䅁䅁䅑䅁䑁䅁䅷䅁䭁䙁䉣䅁䭁䅁䅑䅁䭁䡁䕙䅁䉁䅁䅁允䅁䅁䅕䅁䅁䥁䄳歍䵅䅉䅅䅁䕁䅁䅁睁䵁䅁䅁权捂允䅁权剁䅁䅁权㕂䅂䅁允䅁䅁䅅䅁佁䉁䅑䅁穁䑁䅅免ㅁ䑁䅁䅍睁䑁䅁䅍䅁䅁杷允䅁䅁䅑䅁䑁䅁䅷䅁䭁䙁䉣䅁䭁䅁䅑䅁䭁䥁䕑䅁䉁䅁䅁允䅁䅁䅕䅁䅁䵁塂啍䵅䅉䅅䅁䕁䅁䅁睁䵁䅁䅁权㉄允䅁权剁䅁䅁权⭂䅂䅁允䅁䅁䅅䅁佁䉁䅙䅁硁䑁䅑䅏㍁䑁䅁䅍睁䑁䅁䅍睁䅁䅁䍄䉁䅁䅁䅂䅁䅁䅍䅄䅁䅁䅯睲䅅䅁䅯䅂䅁䅁䅯䅣䅑䅁䅅䅁䉁䅁䅁兂䅁䅁䅃㑊睬兑杷允䅁䅁䅑䅁䑁䅁䅷䅁䭁䙁䉣䅁䭁䅁䅑䅁䭁䥁䕁䅁䉁䅁䅁允䅁䅁䅕䅁䅁䉁焹啍䵅䅉䅅䅁䕁䅁䅁睁䵁䅁䅁权癃䅁䅁权剁䅁䅁权睂䅂䅁允䅁䅁䅅䅁佁䉁䅑䅁穁䑁䅍睍穁䑁䅁䅍睁䑁䅁䅍䅁䅁杷允䅁䅁䅑䅁䑁䅁䅷䅁䭁䑁䉑䅁䭁䅁䅑䅁䭁䥁䕉䅁䉁䅁䅁允䅁䅁䅕䅁䅁乁畄䕏䵅䅉䅅䅁䕁䅁䅁睁䵁䅁䅁权䱃䅁䅁权䕁䅁䅁权㙂䅂䅁允䅁䅁䅅䅁䙁䅁䅁䅁啃䑋䉆䍄䉁䅁䅁䅂䅁䅁䅍䅄䅁䅁䅯杅䅅䅁䅯䅂䅁䅁䅯睦䅑䅁䅅䅁䉁䅁䅁兂䅁䅁䅁䱤祕兑杷允䅁䅁䅑䅁䑁䅁䅷䅁䭁䥁䅳䅁䭁䅁䅑䅁䭁䡁䕁䅁䉁䅁䅁允䅁䅁䅕䅁䅁䉁煔䕍䵅䅉䅅䅁䕁䅁䅁睁䵁䅁䅁权䱃䅁䅁权䕁䅁䅁权㑂䅂䅁允䅁䅁䅅䅁䙁䅁䅁䅁㑁䍶䈹䍄䉁䅁䅁䅂䅁䅁䅍䅄䅁䅁䅯睩䅁䅁䅯䅂䅁䅁䅯入䅑䅁䅅䅁䉁䅁䅁兂䅁䅁䅁䝑瑳兑杷允䅁䅁䅑䅁䑁䅁䅷䅁䭁䍁䅅䅁䭁䅁䅑䅁䭁䝁䔸䅁䉁䅁䅁允䅁䅁䅕䅁䅁乁㑓す䵅䅉䅅䅁䕁䅁䅁睁䵁䅁䅁权䱃䅁䅁权䕁䅁䅁权䅃䅂䅁允䅁䅁䅅䅁䙁䅁䅁䅁潂华䉤䍄䉁䅁䅁䅂䅁䅁䅍䅄䅁䅁䅯睁䅁䅁䅯充䅁䅁䅯睥䅑䅁䅅䅁䉁䅁䅁杄啁䅁䅁睍睁䑁䅣䅍睁䑁䅁䅍睁䑁䅁䅁䵁䅉䅅䅁䕁䅁䅁睁䵁䅁䅁权敂允䅁权䕁䅁䅁权療䅂䅁允䅁䅁䅅䅁䙁䅁䅁䅁潁祹䉚䍄䉁䅁䅁䅂䅁䅁䅍䅄䅁䅁䅯兏䅁䅁䅯䅂䅁䅁䅯杋䅷䅁䅅䅁䉁䅁䅁兂䅁䅁䅁煃啰兑杷允䅁䅁䅑䅁䑁䅁䅷䅁䭁䥁䈴䅁䭁䅁䅑䅁䭁䡁䕳䅁䉁䅁䅁允䅁䅁䅕䅁䅁䡁䡃げ䵅䅉䅅䅁䕁䅁䅁睁䵁䅁䅁权㕁䅁䅁权䕁䅁䅁权瑂䅂䅁允䅁䅁䅅䅁䙁䅁䅁䅁䕃汚䉖䍄䉁䅁䅁䅂䅁䅁䅍䅄䅁䅁䅯兏䅁䅁䅯䅂䅁䅁䅯䅣䅑䅁䅅䅁䉁䅁䅁兂䅁䅁䅁䌫坎兑杷允䅁䅁䅑䅁䑁䅁䅷䅁䭁䑁䅫䅁䭁䅁䅑䅁䭁䥁䕕䅁䉁䅁䅁允䅁䅁䅕䅁䅁偁橧歖䵅䅉䅅䅁䕁䅁䅁睁䵁䅁䅁权㕁䅁䅁权䕁䅁䅁权䑃䅂䅁允䅁䅁䅅䅁䙁䅁䅁䅁捁汈䉚䍄䉁䅁䅁䅂䅁䅁䅍䅄䅁䅁䅯兏䅁䅁䅯䅂䅁䅁䅯兦䅑䅁䅅䅁䉁䅁䅁兂䅁䅁䅁焸噤兑杷允䅁䅁䅑䅁䑁䅁䅷䅁䭁䡁䄸䅁䭁䅁䅑䅁䭁䥁䕅䅁䉁䅁䅁允䅁䅁䅕䅁䅁䍁然さ䵅䅉䅅䅁䕁䅁䅁睁䵁䅁䅁权ㅂ允䅁权䕁䅁䅁权㡂䅂䅁允䅁䅁䅅䅁䙁䅁䅁䅁㥃㉭䉖䍄䉁䅁䅁䅂䅁䅁䅍䅄䅁䅁䅯兏䅁䅁䅯䅂䅁䅁䅯內䅑䅁䅅䅁䉁䅁䅁兂䅁䅁䅁汷兂兑杷允䅁䅁䅑䅁䑁䅁䅷䅁䭁䑁䅫䅁䭁䅁䅑䅁䭁䡁䕣䅁䉁䅁䅁允䅁䅁䅕䅁䅁䥁祹歒䵅䅉䅅䅁䕁䅁䅁睁䵁䅁䅁权⭃䅁䅁权䕁䅁䅁权煁䅄䅁允䅁䅁䅅䅁䭁䕁䅣䅁䵁䅉䅅䅁䕁䅁䅁睁䵁䅁䅁权摂䅁䅁权剁䅁䅁权㑂䅂䅁允䅁䅁䅅䅁佁䉁䅑䅁ぁ䑁䅧䅍㕁䑁䅁䅍睁䑁䅁䅍䅁䅁杷允䅁䅁䅑䅁䑁䅁䅷䅁䭁乁䅙䅁䭁䅁䅑䅁䭁䍁䵯䅁䉁䅁䅁允䅁䅁䅕䅁䅁偁佩啓䵅䅉䅅䅁䕁䅁䅁睁䵁䅁䅁权㕁䅁䅁权䕁䅁䅁权⽂䅂䅁允䅁䅁䅅䅁䙁䅁䅁䅁睁歙䉨䍄䉁䅁䅁䅂䅁䅁䅍䅄䅁䅁䅯兏䅁䅁䅯䅂䅁䅁䅯䅧䅑䅁䅅䅁䉁䅁䅁兂䅁䅁䅁䌷噴兑杷允䅁䅁䅑䅁䑁䅁䅷䅁䭁佁䅉䅁䭁䉁䅅䅁䭁䥁䕅䅁䉁䅁䅁允䅁䅁䄴䅆䅁䑁䅧李㍁䑁䅙䅍睁䑁䅁䅍睁䅁䅁䍄䉁䅁䅁䅂䅁䅁䅍䅄䅁䅁䅯兏䅁䅁䅯䅂䅁䅁䅯䅦䅑䅁䅅䅁䉁䅁䅁兂䅁䅁䅁䩂圹兑杷允䅁䅁䅑䅁䑁䅁䅷䅁䭁䭁䈸䅁䭁䅁䅑䅁䭁䝁䔰䅁䉁䅁䅁允䅁䅁䅕䅁䅁䉧睸啣䵅䅉䅅䅁䕁䅁䅁睁䵁䅁䅁权獁允䅁权䕁䅁䅁权あ䅂䅁允䅁䅁䅅䅁䙁䅁䅁䅁䑂䝤䉆䍄䉁䅁䅁䅂䅁䅁䅍䅄䅁䅁䅯睲䅅䅁䅯䅂䅁䅁䅯䅤䅑䅁䅅䅁䉁䅁䅁兂䅁䅁䅁㑖牨兑杷允䅁䅁䅑䅁䑁䅁䅷䅁䭁偁䅣䅁䭁䉁䅅䅁䭁䥁䕉䅁䉁䅁䅁允䅁䅁䄴䅆䅁䑁䅙䅏ぁ䑁䅁䅍睁䑁䅁䅍睁䅁䅁䍄䉁䅁䅁䅂䅁䅁䅍䅄䅁䅁䅯睲䅅䅁䅯䅂䅁䅁䅯督䅑䅁䅅䅁䉁䅁䅁兂䅁䅁䅁搰渹兑杷允䅁䅁䅑䅁䑁䅁䅷䅁䭁䱁䉑䅁䭁䅁䅑䅁䭁䍁䵯䅁䉁䅁䅁允䅁䅁䅯睒䅁䅁杷允䅁䅁䅑䅁䑁䅁䅷䅁䭁䝁䅅䅁䭁䅁䅑䅁䭁䍁䵯䅁䉁䅁䅁允䅁䅁䅕䅁䅁䍁硷啑䵅䅉䅅䅁䕁䅁䅁睁䵁䅁䅁权塁允䅁权䕁䅁䅁权㉂䅂䅁允䅁䅁䅅䅁䙁䅁䅁䅁㙃䍮䉬䍄䉁䅁䅁䅂䅁䅁䅍䅄䅁䅁䅯䅴䅅䅁䅯䅂䅁䅁䅯来䅑䅁䅅䅁䉁䅁䅁权䡂䅁䅁䍄䉁䅁䅁䅂䅁䅁䅍䅄䅁䅁䅯睩䅅䅁䅯䅂䅁䅁䅯䅧䅑䅁䅅䅁䉁䅁䅁兂䅁䅁䅁䰸慎兑杷允䅁䅁䅑䅁䑁䅁䅷䅁䭁䝁䉷䅁䭁䉁䅅䅁䭁䝁䔰䅁䉁䅁䅁允䅁䅁䄴䅆䅁䑁䅍杍硁䑁䅁䅍睁䑁䅁䅍睁䅁䅁䍄䉁䅁䅁䅂䅁䅁䅍䅄䅁䅁䅯䅴䅅䅁䅯䅂䅁䅁䅯兤䅑䅁䅅䅁䉁䅁䅁权䡂䅁䅁䍄䉁䅁䅁䅂䅁䅁䅍䅄䅁䅁䅯朵䅁䅁䅯䅂䅁䅁䅯全䅑䅁䅅䅁䉁䅁䅁兂䅁䅁䅁䕸改兑杷允䅁䅁䅑䅁䑁䅁䅷䅁䭁䱁䉑䅁䭁䅁䅑䅁䭁䡁䕉䅁䉁䅁䅁允䅁䅁䅯睒䅁䅁杷允䅁䅁䅑䅁䑁䅁䅷䅁䭁䱁䉑䅁䭁䅁䅑䅁䭁䡁䕫䅁䉁䅁䅁允䅁䅁䅕䅁䅁䝁婃啈䵅䅉䅅䅁䕁䅁䅁睁䵁䅁䅁权ぃ允䅁权䕁䅁䅁权㍂䅂䅁允䅁䅁䅅䅁䙁䅁䅁䅁䍁祸䉆䍄䉁䅁䅁䅂䅁䅁䅍䅄䅁䅁䅯䅴䅅䅁䅯䅂䅁䅁䅯杧䅑䅁䅅䅁䉁䅁䅁兂䅁䅁䅁欫桷兑杷允䅁䅁䅑䅁䑁䅁䅷䅁䭁䱁䉑䅁䭁䅁䅑䅁䭁䡁䕷䅁䉁䅁䅁允䅁䅁䅕䅁䅁䑁捧歈䵅䅉䅅䅁䕁䅁䅁睁䵁䅁䅁权䡃允䅁权䕁䅁䅁权瑂䅂䅁允䅁䅁䅅䅁䙁䅁䅁䅁獂䕗䉨䍄䉁䅁䅁䅂䅁䅁䅍䅄䅁䅁䅯睨䅅䅁䅯䅂䅁䅁䅯全䅑䅁䅅䅁䉁䅁䅁兂䅁䅁䅁䉹䤹兑杷允䅁䅁䅑䅁䑁䅁䅷䅁䭁䥁䉣䅁䭁䅁䅑䅁䭁䡁䕕䅁䉁䅁䅁允䅁䅁䅕䅁䅁䑁浸げ䵅䅉䅅䅁䕁䅁䅁睁䵁䅁䅁权䡃允䅁权䕁䅁䅁权祂䅂䅁允䅁䅁䅅䅁䙁䅁䅁䅁㡄䕑䉨䍄䉁䅁䅁䅂䅁䅁䅍䅄䅁䅁䅯睨䅅䅁䅯䅂䅁䅁䅯內䅑䅁䅅䅁䉁䅁䅁兂䅁䅁䅁䜳䩬兑杷允䅁䅁䅑䅁䑁䅁䅷䅁䭁䥁䉣䅁䭁䅁䅑䅁䭁䡁䕳䅁䉁䅁䅁允䅁䅁䅕䅁䅁佁兒歒䵅䅉䅅䅁䕁䅁䅁睁䵁䅁䅁权䭃䅁䅁权䕁䅁䅁权䑃䅂䅁允䅁䅁䅅䅁䙁䅁䅁䅁㡄啭䈵䍄䉁䅁䅁䅂䅁䅁䅍䅄䅁䅁䅯睨䅅䅁䅯䅂䅁䅁䅯䅨䅑䅁䅅䅁䉁䅁䅁兂䅁䅁䅃汸䕸兑杷允䅁䅁䅑䅁䑁䅁䅷䅁䭁䥁䈴䅁䭁䉁䅅䅁䭁䡁䔴䅁䉁䅁䅁允䅁䅁䄴杅䅁䑁䅕免穁䑁䅁䅍睁䑁䅁䅍䅁䅁杷允䅁䅁䅑䅁䑁䅁䅷䅁䭁䭁䄰䅁䭁䅁䅑䅁䭁䡁䕫䅁䉁䅁䅁允䅁䅁䅕䅁䅁乁潄啗䵅䅉䅅䅁䕁䅁䅁睁䵁䅁䅁权獂允䅁权䕁䅁䅁权あ䅂䅁允䅁䅁䅅䅁䙁䅁䅁䅁䡂㍗䉸䍄䉁䅁䅁䅂䅁䅁䅍䅄䅁䅁䅯睎䅁䅁䅯䅂䅁䅁䅯杦䅑䅁䅅䅁䉁䅁䅁兂䅁䅁䅁㍮㝸兑杷允䅁䅁䅑䅁䑁䅁䅷䅁䭁䑁䅅䅁䭁䉁䅅䅁䭁䡁䕅䅁䉁䅁䅁允䅁䅁䄴䅆䅁䑁䅉兎㉁䑁䅁䅍睁䑁䅁䅍睁䅁䅁䍄䉁䅁䅁䅂䅁䅁䅍䅄䅁䅁䅯䄲䅁䅁䅯充䅁䅁䅯杤䅑䅁䅅䅁䉁䅁䅁杄啁䅁䅁䅎ㅁ䑁䅕杍㑁䑁䅍䅍睁䑁䅁䅁䵁䅉䅅䅁䕁䅁䅁睁䵁䅁䅁权扃允䅁权䕁䅁䅁权䉃䅂䅁允䅁䅁䅅䅁䙁䅁䅁䅁啄げ䉆䍄䉁䅁䅁䅂䅁䅁䅍䅄䅁䅁䅯具䅅䅁䅯䅂䅁䅁䅯䅣䅑䅁䅅䅁䉁䅁䅁兂䅁䅁䅁噷ㄸ兑杷允䅁䅁䅑䅁䑁䅁䅷䅁䭁䩁䉳䅁䭁䅁䅑䅁䭁䡁䕫䅁䉁䅁䅁允䅁䅁䅕䅁䅁䅁穧歏䵅䅉䅅䅁䕁䅁䅁睁䵁䅁䅁权呃允䅁权䕁䅁䅁权䙃䅂䅁允䅁䅁䅅䅁䙁䅁䅁䅁杄睂䉖䍄䉁䅁䅁䅂䅁䅁䅍䅄䅁䅁䅯睭䅅䅁䅯䅂䅁䅁䅯䅧䅑䅁䅅䅁䉁䅁䅁兂䅁䅁䅁䝓㍑兑杷允䅁䅁䅑䅁䑁䅁䅷䅁䭁䑁䅫䅁䭁䉁䅅䅁䭁䡁䔸䅁䉁䅁䅁允䅁䅁䄴䅆䅁䑁䅧睎㍁䑁䅁䅍睁䑁䅁䅍睁䅁䅁䍄䉁䅁䅁䅂䅁䅁䅍䅄䅁䅁䅯睭䅅䅁䅯䅂䅁䅁䅯䅦䅑䅁䅅䅁䉁䅁䅁兂䅁䅁䅁䭳㑁兑杷允䅁䅁䅑䅁䑁䅁䅷䅁䭁䑁䅯䅁䭁䅁䅑䅁䭁䥁䕁䅁䉁䅁䅁允䅁䅁䅕䅁䅁䍁具䕇䵅䅉䅅䅁䕁䅁䅁睁䵁䅁䅁权ㅃ允䅁权䕁䅁䅁权煁䅄䅁允䅁䅁䅅䅁䭁䕁䅣䅁䵁䅉䅅䅁䕁䅁䅁睁䵁䅁䅁权療䅁䅁权剁䅁䅁权䑃䅂䅁允䅁䅁䅅䅁佁䉁䅑䅁穁䑁䅫免硁䑁䅧睎睁䑁䅁䅍䅁䅁杷允䅁䅁䅑䅁䑁䅁䅷䅁䭁䱁䉕䅁䭁䅁䅑䅁䭁䡁䕅䅁䉁䅁䅁允䅁䅁䅕䅁䅁䭁䔷啗䵅䅉䅅䅁䕁䅁䅁睁䵁䅁䅁权呃允䅁权䕁䅁䅁权硂䅂䅁允䅁䅁䅅䅁䙁䅁䅁䅁䅁䅆䉨䍄䉁䅁䅁䅂䅁䅁䅍䅄䅁䅁䅯兴䅅䅁䅯䅂䅁䅁䅯杦䅑䅁䅅䅁䉁䅁䅁兂䅁䅁䅁潆慒兑杷允䅁䅁䅑䅁䑁䅁䅷䅁䭁䱁䉕䅁䭁䅁䅑䅁䭁䡁䕳䅁䉁䅁䅁允䅁䅁䅕䅁䅁偁佩啗䵅䅉䅅䅁䕁䅁䅁睁䵁䅁䅁权ㅃ允䅁权䕁䅁䅁权㉂䅂䅁允䅁䅁䅅䅁䙁䅁䅁䅁慄䙅䉰䍄䉁䅁䅁䅂䅁䅁䅍䅄䅁䅁䅯內䅁䅁䅯䅂䅁䅁䅯兦䅑䅁䅅䅁䉁䅁䅁兂䅁䅁䅃硃䕬兑杷允䅁䅁䅑䅁䑁䅁䅷䅁䭁䱁䉕䅁䭁䅁䅑䅁䭁䥁䕁䅁䉁䅁䅁允䅁䅁䅕䅁䅁佁䙡し䵅䅉䅅䅁䕁䅁䅁睁䵁䅁䅁权兂允䅁权䕁䅁䅁权䙃䅂䅁允䅁䅁䅅䅁䙁䅁䅁䅁奃橺䉆䍄䉁䅁䅁䅂䅁䅁䅍䅄䅁䅁䅯䅕䅅䅁䅯䅂䅁䅁䅯兦䅑䅁䅅䅁䉁䅁䅁兂䅁䅁䅁䩧獁兑杷允䅁䅁䅑䅁䑁䅁䅷䅁䭁䝁䅯䅁䭁䉁䅅䅁䭁䡁䕍䅁䉁䅁䅁允䅁䅁䄴䅆䅁䑁䅑䅎ぁ䑁䅙杍硁䑁䅁䅍睁䅁䅁䍄䉁䅁䅁䅂䅁䅁䅍䅄䅁䅁䅯睡䅁䅁䅯充䅁䅁䅯杋䅷䅁䅅䅁䉁䅁䅁杄啁䅁䅁杍ぁ䑁䅧䅍睁䑁䅁䅍睁䑁䅁䅁䵁䅉䅅䅁䕁䅁䅁睁䵁䅁䅁权あ允䅁权䕁䅁䅁权䉃䅂䅁允䅁䅁䅅䅁䙁䅁䅁䅁㝄欸䉆䍄䉁䅁䅁䅂䅁䅁䅍䅄䅁䅁䅯䅕䅅䅁䅯䅂䅁䅁䅯兤䅑䅁䅅䅁䉁䅁䅁兂䅁䅁䅁䕁癁兑杷允䅁䅁䅑䅁䑁䅁䅷䅁䭁䙁䉁䅁䭁䅁䅑䅁䭁䥁䕅䅁䉁䅁䅁允䅁䅁䅕䅁䅁佁敃お䵅䅉䅅䅁䕁䅁䅁睁䵁䅁䅁权䭃䅁䅁权䕁䅁䅁权穂䅂䅁允䅁䅁䅅䅁䭁䕁䅣䅁䵁䅉䅅䅁䕁䅁䅁睁䵁䅁䅁权桃允䅁权剁䅁䅁权⽂䅂䅁允䅁䅁䅅䅁䭁䕁䅣䅁䵁䅉䅅䅁䕁䅁䅁睁䵁䅁䅁权兂允䅁权䕁䅁䅁权㝂䅂䅁允䅁䅁䅅䅁䙁䅁䅁䅁权硩䉖䍄䉁䅁䅁䅂䅁䅁䅍䅄䅁䅁䅯杋䅁䅁䅯䅂䅁䅁䅯全䅑䅁䅅䅁䉁䅁䅁兂䅁䅁䅁乇㤴兑杷允䅁䅁䅑䅁䑁䅁䅷䅁䭁䙁䉁䅁䭁䅁䅑䅁䭁䡁䕙䅁䉁䅁䅁允䅁䅁䅕䅁䅁䅁睂う䵅䅉䅅䅁䕁䅁䅁睁䵁䅁䅁权兂允䅁权䕁䅁䅁权㍂䅂䅁允䅁䅁䅅䅁䙁䅁䅁䅁权硦䉤䍄䉁䅁䅁䅂䅁䅁䅍䅄䅁䅁䅯䅵䅅䅁䅯䅂䅁䅁䅯来䅑䅁䅅䅁䉁䅁䅁兂䅁䅁䅁乫田兑杷允䅁䅁䅑䅁䑁䅁䅷䅁䭁䱁䉧䅁䭁䅁䅑䅁䭁䡁䕁䅁䉁䅁䅁允䅁䅁䅕䅁䅁䩁偁が䵅䅉䅅䅁䕁䅁䅁睁䵁䅁䅁权噃允䅁权䕁䅁䅁权㉂䅂䅁允䅁䅁䅅䅁䙁䅁䅁䥁摄堫䉴䍄䉁䅁䅁䅂䅁䅁䅍䅄䅁䅁䅯朱䅁䅁䅯充䅁䅁䅯杤䅑䅁䅅䅁䉁䅁䅁杄啁䅁䅁䅎穁䑁䅕䅏睁䑁䅁䅍睁䑁䅁䅁䵁䅉䅅䅁䕁䅁䅁睁䵁䅁䅁权捄䅁䅁权䕁䅁䅁权㍂䅂䅁允䅁䅁䅅䅁䙁䅁䅁䅁煃䌵䉴䍄䉁䅁䅁䅂䅁䅁䅍䅄䅁䅁䅯䅵䅅䅁䅯䅂䅁䅁䅯杤䅑䅁䅅䅁䉁䅁䅁兂䅁䅁䅁䩓㑁兑杷允䅁䅁䅑䅁䑁䅁䅷䅁䭁䥁䅁䅁䭁䅁䅑䅁䭁䝁䔰䅁䉁䅁䅁允䅁䅁䅕䅁䅁䥧乢歒䵅䅉䅅䅁䕁䅁䅁睁䵁䅁䅁权䅃䅁䅁权䕁䅁䅁权㙂䅂䅁允䅁䅁䅅䅁䙁䅁䅁䥁䙁啈䉚䍄䉁䅁䅁䅂䅁䅁䅍䅄䅁䅁䅯䅚䅅䅁䅯充䅁䅁䅯兣䅑䅁䅅䅁䉁䅁䅁杄啁䅁䅁杍㉁䑁䅑睎睁䑁䅁䅍睁䑁䅁䅁䵁䅉䅅䅁䕁䅁䅁睁䵁䅁䅁权䅃䅁䅁权䕁䅁䅁权硂䅂䅁允䅁䅁䅅䅁䙁䅁䅁䥁塂唳䉚䍄䉁䅁䅁䅂䅁䅁䅍䅄䅁䅁䅯䅧䅁䅁䅯䅂䅁䅁䅯兦䅑䅁䅅䅁䉁䅁䅁兂䅁䅁䅃㝳䝤兑杷允䅁䅁䅑䅁䑁䅁䅷䅁䭁䥁䅁䅁䭁䅁䅑䅁䭁䥁䕅䅁䉁䅁䅁允䅁䅁䅕䅁䅁䅁㙍げ䵅䅉䅅䅁䕁䅁䅁睁䵁䅁䅁权䅃䅁䅁权䕁䅁䅁权㍂䅂䅁允䅁䅁䅅䅁䙁䅁䅁䥁䕄此䉊䍄䉁䅁䅁䅂䅁䅁䅍䅄䅁䅁䅯睫䅅䅁䅯䅂䅁䅁䅯䅨䅑䅁䅅䅁䉁䅁䅁兂䅁䅁䅁䬴⼷䅑杷允䅁䅁䅑䅁䑁䅁䅷䅁䭁䥁䅁䅁䭁䅁䅑䅁䭁䡁䕷䅁䉁䅁䅁允䅁䅁䅕䅁䅁䅧㙨啑䵅䅉䅅䅁䕁䅁䅁睁䵁䅁䅁权穂允䅁权䕁䅁䅁权煁䅄䅁允䅁䅁䅅䅁䙁䅁䅁䅁䍃噍䉂䍄䉁䅁䅁䅂䅁䅁䅍䅄䅁䅁䅯睧䅅䅁䅯䅂䅁䅁䅯兣䅑䅁䅅䅁䉁䅁䅁兂䅁䅁䅁偨卖兑杷允䅁䅁䅑䅁䑁䅁䅷䅁䭁䑁䉑䅁䭁䅁䅑䅁䭁䥁䕕䅁䉁䅁䅁允䅁䅁䅕䅁䅁䩁䵂問䵅䅉䅅䅁䕁䅁䅁睁䵁䅁䅁权ぁ允䅁权䕁䅁䅁权ㅂ䅂䅁允䅁䅁䅅䅁䙁䅁䅁䅁潃吳䉖䍄䉁䅁䅁䅂䅁䅁䅍䅄䅁䅁䅯䅦䅁䅁䅯充䅁䅁䅯督䅑䅁䅅䅁䉁䅁䅁杄啁䅁䅁睍㍁䑁䅙䅍睁䑁䅁䅍睁䑁䅁䅁䵁䅉䅅䅁䕁䅁䅁睁䵁䅁䅁权呃䅁䅁权剁䅁䅁权⭂䅂䅁允䅁䅁䅅䅁佁䉁䅑䅁穁䑁䅉䅏睁䑁䅁䅍睁䑁䅁䅍䅁䅁杷允䅁䅁䅑䅁䑁䅁䅷䅁䭁䑁䉑䅁䭁䅁䅑䅁䭁䡁䕉䅁䉁䅁䅁允䅁䅁䅕䅁䅁佁穁䕎䵅䅉䅅䅁䕁䅁䅁睁䵁䅁䅁权捃允䅁权䕁䅁䅁权㥂䅂䅁允䅁䅁䅅䅁䙁䅁䅁䅁㡂ㅩ䉚䍄䉁䅁䅁䅂䅁䅁䅍䅄䅁䅁䅯杹䅁䅁䅯䅂䅁䅁䅯全䅑䅁䅅䅁䉁䅁䅁兂䅁䅁䅁么に兑杷允䅁䅁䅑䅁䑁䅁䅷䅁䭁䑁䉑䅁䭁䅁䅑䅁䭁䡁䕷䅁䉁䅁䅁允䅁䅁䅕䅁䅁䩁㥃く䵅䅉䅅䅁䕁䅁䅁睁䵁䅁䅁权䵃允䅁权䕁䅁䅁权祂䅂䅁允䅁䅁䅅䅁䙁䅁䅁䥁㡄歸䉎䍄䉁䅁䅁䅂䅁䅁䅍䅄䅁䅁䅯兖䅁䅁䅯䅂䅁䅁䅯杤䅑䅁䅅䅁䉁䅁䅁兂䅁䅁䅁歳煕兑杷允䅁䅁䅑䅁䑁䅁䅷䅁䭁䭁䉍䅁䭁䅁䅑䅁䭁䡁䔰䅁䉁䅁䅁允䅁䅁䅕䅁䅁䑁攫䕡䵅䅉䅅䅁䕁䅁䅁睁䵁䅁䅁权瑁允䅁权䕁䅁䅁权䕃䅂䅁允䅁䅁䅅䅁䙁䅁䅁䥁卄䕎䉎䍄䉁䅁䅁䅂䅁䅁䅍䅄䅁䅁䅯睯䅅䅁䅯䅂䅁䅁䅯䅥䅑䅁䅅䅁䉁䅁䅁兂䅁䅁䅁汔煆兑杷允䅁䅁䅑䅁䑁䅁䅷䅁䭁䭁䉍䅁䭁䅁䅑䅁䭁䡁䕑䅁䉁䅁䅁允䅁䅁䅕䅁䅁䙁灕啢䵅䅉䅅䅁䕁䅁䅁睁䵁䅁䅁权橃允䅁权䕁䅁䅁权㍂䅂䅁允䅁䅁䅅䅁䙁䅁䅁䅁祁浇䈱䍄䉁䅁䅁䅂䅁䅁䅍䅄䅁䅁䅯內䅅䅁䅯䅂䅁䅁䅯䅦䅑䅁䅅䅁䉁䅁䅁兂䅁䅁䅁䕉坤兑杷允䅁䅁䅑䅁䑁䅁䅷䅁䭁䭁䉍䅁䭁䅁䅑䅁䭁䡁䕷䅁䉁䅁䅁允䅁䅁䅕䅁䅁䙁愯ち䵅䅉䅅䅁䕁䅁䅁睁䵁䅁䅁权䝃䅁䅁权䕁䅁䅁权䍃䅂䅁允䅁䅁䅅䅁䙁䅁䅁䅁祃䙦䉤䍄䉁䅁䅁䅂䅁䅁䅍䅄䅁䅁䅯杵䅅䅁䅯䅂䅁䅁䅯兦䅑䅁䅅䅁䉁䅁䅁兂䅁䅁䅁䩇稰兑杷允䅁䅁䅑䅁䑁䅁䅷䅁䭁乁䅫䅁䭁䅁䅑䅁䭁䡁䕧䅁䉁䅁䅁允䅁䅁䅕䅁䅁乷浣啩䵅䅉䅅䅁䕁䅁䅁睁䵁䅁䅁权坂允䅁权䕁䅁䅁权療䅂䅁允䅁䅁䅅䅁䙁䅁䅁䅁䡄汢䈹䍄䉁䅁䅁䅂䅁䅁䅍䅄䅁䅁䅯杬䅅䅁䅯充䅁䅁䅯睢䅑䅁䅅䅁䉁䅁䅁杄啁䅁䅁兎㍁䑁䅑免㑁䑁䅍李㉁䑁䅅䅁䵁䅉䅅䅁䕁䅁䅁睁䵁䅁䅁权㙃允䅁权䕁䅁䅁权ㅂ䅂䅁允䅁䅁䅅䅁䙁䅁䅁䅁潂呆䉒䍄䉁䅁䅁䅂䅁䅁䅍䅄䅁䅁䅯杵䅅䅁䅯䅂䅁䅁䅯杣䅑䅁䅅䅁䉁䅁䅁兂䅁䅁䅁䭂硑兑杷允䅁䅁䅑䅁䑁䅁䅷䅁䭁䱁䉯䅁䭁䅁䅑䅁䭁䥁䕅䅁䉁䅁䅁允䅁䅁䅕䅁䅁䕁䩔䕍䵅䅉䅅䅁䕁䅁䅁睁䵁䅁䅁权㕄䅁䅁权䕁䅁䅁权⽂䅂䅁允䅁䅁䅅䅁䙁䅁䅁䅁歁ぃ䉊䍄䉁䅁䅁䅂䅁䅁䅍䅄䅁䅁䅯杵䅅䅁䅯䅂䅁䅁䅯䅨䅑䅁䅅䅁䉁䅁䅁兂䅁䅁䅁乸睕兑杷允䅁䅁䅑䅁䑁䅁䅷䅁䭁乁䈸䅁䭁䉁䅅䅁䭁䡁䕙䅁䉁䅁䅁允䅁䅁䅯睒䅁䅁杷允䅁䅁䅑䅁䑁䅁䅷䅁䭁䱁䉯䅁䭁䅁䅑䅁䭁䥁䕁䅁䉁䅁䅁允䅁䅁䅕䅁䅁䍁時歍䵅䅉䅅䅁䕁䅁䅁睁䵁䅁䅁权㑂允䅁权䕁䅁䅁权㉂䅂䅁允䅁䅁䅅䅁䙁䅁䅁䅁塃㉹䉖䍄䉁䅁䅁䅂䅁䅁䅍䅄䅁䅁䅯內䅁䅁䅯䅂䅁䅁䅯杋䅷䅁䅅䅁䉁䅁䅁权䡂䅁䅁䍄䉁䅁䅁䅂䅁䅁䅍䅄䅁䅁䅯杆䅅䅁䅯充䅁䅁䅯睦䅑䅁䅅䅁䉁䅁䅁杄啁䅁䅁免㉁䑁䅧䅍睁䑁䅙䅍睁䑁䅁䅁䵁䅉䅅䅁䕁䅁䅁睁䵁䅁䅁权牁允䅁权䕁䅁䅁权㙂䅂䅁允䅁䅁䅅䅁䙁䅁䅁䅁煄㍋䉸䍄䉁䅁䅁䅂䅁䅁䅍䅄䅁䅁䅯䅮䅅䅁䅯䅂䅁䅁䅯睧䅑䅁䅅䅁䉁䅁䅁兂䅁䅁䅁桏塎兑杷允䅁䅁䅑䅁䑁䅁䅷䅁䭁䱁䅳䅁䭁䅁䅑䅁䭁䡁䕯䅁䉁䅁䅁允䅁䅁䅕䅁䅁佁倴こ䵅䅉䅅䅁䕁䅁䅁睁䵁䅁䅁权㝁䅁䅁权剁䅁䅁权㥂䅂䅁允䅁䅁䅅䅁佁䉁䅉䅁㑁䑁䅍兏ㅁ䑁䅫䅍睁䑁䅁䅁䵁䅉䅅䅁䕁䅁䅁睁䵁䅁䅁权⭃允䅁权剁䅁䅁权㑂䅂䅁允䅁䅁䅅䅁䭁䕁䅣䅁䵁䅉䅅䅁䕁䅁䅁睁䵁䅁䅁权㙄允䅁权䕁䅁䅁权䉃䅂䅁允䅁䅁䅅䅁䙁䅁䅁䅁㡂硙䉤䍄䉁䅁䅁䅂䅁䅁䅍䅄䅁䅁䅯睋䅅䅁䅯䅂䅁䅁䅯兤䅑䅁䅅䅁䉁䅁䅁兂䅁䅁䅃手ㄵ兑杷允䅁䅁䅑䅁䑁䅁䅷䅁䭁䙁䅅䅁䭁䉁䅅䅁䭁䡁䔰䅁䉁䅁䅁允䅁䅁䄴䅆䅁䑁䅉杍睁䑁䅅䅍㍁䑁䅁䅍睁䅁䅁䍄䉁䅁䅁䅂䅁䅁䅍䅄䅁䅁䅯儶䅅䅁䅯䅂䅁䅁䅯杦䅑䅁䅅䅁䉁䅁䅁兂䅁䅁䅁䄫扖兑杷允䅁䅁䅑䅁䑁䅁䅷䅁䭁䅁䉳䅁䭁䅁䅑䅁䭁䡁䕷䅁䉁䅁䅁允䅁䅁䅕䅁䅁䱁⽄啔䵅䅉䅅䅁䕁䅁䅁睁䵁䅁䅁权塄允䅁权䕁䅁䅁权㉂䅂䅁允䅁䅁䅅䅁䙁䅁䅁䅁佁啧䉆䍄䉁䅁䅁䅂䅁䅁䅍䅄䅁䅁䅯睋䅅䅁䅯䅂䅁䅁䅯睤䅑䅁䅅䅁䉁䅁䅁兂䅁䅁䅃祈穖兑杷允䅁䅁䅑䅁䑁䅁䅷䅁䭁䝁䉳䅁䭁䅁䅑䅁䭁䥁䕁䅁䉁䅁䅁允䅁䅁䅯睒䅁䅁杷允䅁䅁䅑䅁䑁䅁䅷䅁䭁䉁䉉䅁䭁䅁䅑䅁䭁䡁䕅䅁䉁䅁䅁允䅁䅁䅕䅁䅁䥁慓啐䵅䅉䅅䅁䕁䅁䅁睁䵁䅁䅁权牁允䅁权䕁䅁䅁权䕃䅂䅁允䅁䅁䅅䅁䙁䅁䅁䅁䱃䝆䈹䍄䉁䅁䅁䅂䅁䅁䅍䅄䅁䅁䅯兰䅅䅁䅯䅂䅁䅁䅯杋䅷䅁䅅䅁䉁䅁䅁兂䅁䅁䅁䕁㥷兑杷允䅁䅁䅑䅁䑁䅁䅷䅁䭁䵁䉙䅁䭁䅁䅑䅁䭁䡁䕕䅁䉁䅁䅁允䅁䅁䅕䅁䅁䙁汌啘䵅䅉䅅䅁䕁䅁䅁睁䵁䅁䅁权兄允䅁权䕁䅁䅁权㙂䅂䅁允䅁䅁䅅䅁䙁䅁䅁䅁歃ぅ䉴䍄䉁䅁䅁䅂䅁䅁䅍䅄䅁䅁䅯朶䅅䅁䅯充䅁䅁䅯䅦䅑䅁䅅䅁䉁䅁䅁杄啁䅁䅁免㍁䑁䅍䅎睁䑁䅁䅍睁䑁䅁䅁䵁䅉䅅䅁䕁䅁䅁睁䵁䅁䅁权汃允䅁权䕁䅁䅁权㑂䅂䅁允䅁䅁䅅䅁䙁䅁䅁䅁潁䐷䈱䍄䉁䅁䅁䅂䅁䅁䅍䅄䅁䅁䅯兰䅅䅁䅯䅂䅁䅁䅯兤䅑䅁䅅䅁䉁䅁䅁兂䅁䅁䅁䅳㥕兑杷允䅁䅁䅑䅁䑁䅁䅷䅁䭁䭁䉕䅁䭁䅁䅑䅁䭁䥁䕅䅁䉁䅁䅁允䅁䅁䅕䅁䅁䩁桧問䵅䅉䅅䅁䕁䅁䅁睁䵁䅁䅁权潂允䅁权剁䅁䅁权㕂䅂䅁允䅁䅁䅅䅁佁䉁䅙䅁硁䑁䅑杍㉁䑁䅅杍睁䑁䅁䅍睁䅁䅁䍄䉁䅁䅁䅂䅁䅁䅍䅄䅁䅁䅯睸䅅䅁䅯䅂䅁䅁䅯杋䅷䅁䅅䅁䉁䅁䅁兂䅁䅁䅁䭕婰兑杷允䅁䅁䅑䅁䑁䅁䅷䅁䭁䭁䉕䅁䭁䅁䅑䅁䭁䡁䕍䅁䉁䅁䅁允䅁䅁䅕䅁䅁䅁灨啍䵅䅉䅅䅁䕁䅁䅁睁䵁䅁䅁权⽃允䅁权䕁䅁䅁权䑃䅂䅁允䅁䅁䅅䅁䙁䅁䅁䅁䍄䙃䉸䍄䉁䅁䅁䅂䅁䅁䅍䅄䅁䅁䅯兵䅅䅁䅯䅂䅁䅁䅯䅥䅑䅁䅅䅁䉁䅁䅁兂䅁䅁䅁䜲呒兑杷允䅁䅁䅑䅁䑁䅁䅷䅁䭁䩁䄴䅁䭁䅁䅑䅁䭁䥁䕕䅁䉁䅁䅁允䅁䅁䅕䅁䅁䅁㡂啒䵅䅉䅅䅁䕁䅁䅁睁䵁䅁䅁权权䅁䅁权剁䅁䅁权㉂䅂䅁允䅁䅁䅅䅁佁䉁䅑䅁ぁ䑁䅍免㍁䑁䅁䅏睁䑁䅁䅍䅁䅁杷允䅁䅁䅑䅁䑁䅁䅷䅁䭁䵁䉙䅁䭁䅁䅑䅁䭁䡁䕑䅁䉁䅁䅁允䅁䅁䅕䅁䅁䝁癧䕗䵅䅉䅅䅁䕁䅁䅁睁䵁䅁䅁权敃䅁䅁权䕁䅁䅁权㥂䅂䅁允䅁䅁䅅䅁䙁䅁䅁䅁潃歚䉒䍄䉁䅁䅁䅂䅁䅁䅍䅄䅁䅁䅯杮䅁䅁䅯䅂䅁䅁䅯䅥䅑䅁䅅䅁䉁䅁䅁兂䅁䅁䅁䡍䙒兑杷允䅁䅁䅑䅁䑁䅁䅷䅁䭁䩁䄴䅁䭁䅁䅑䅁䭁䡁䕳䅁䉁䅁䅁允䅁䅁䅕䅁䅁䑁桨啑䵅䅉䅅䅁䕁䅁䅁睁䵁䅁䅁权橂䅁䅁权剁䅁䅁权煁䅄䅁允䅁䅁䅅䅁佁䉁䅑䅁穁䑁䅙䅍祁䑁䅉睎睁䑁䅁䅍䅁䅁杷允䅁䅁䅑䅁䑁䅁䅷䅁䭁䩁䄴䅁䭁䅁䅑䅁䭁䡁䕣䅁䉁䅁䅁允䅁䅁䅕䅁䅁䥁湩啑䵅䅉䅅䅁䕁䅁䅁睁䵁䅁䅁权敃䅁䅁权䕁䅁䅁权䅃䅂䅁允䅁䅁䅅䅁䙁䅁䅁䅁㡄唷䉂䍄䉁䅁䅁䅂䅁䅁䅍䅄䅁䅁䅯杮䅁䅁䅯䅂䅁䅁䅯督䅑䅁䅅䅁䉁䅁䅁兂䅁䅁䅁䱁⼰兑杷允䅁䅁䅑䅁䑁䅁䅷䅁䭁䑁䉯䅁䭁䅁䅑䅁䭁䝁䔰䅁䉁䅁䅁允䅁䅁䅕䅁䅁䝁器歋䵅䅉䅅䅁䕁䅁䅁睁䵁䅁䅁权睃允䅁权䕁䅁䅁权㡂䅂䅁允䅁䅁䅅䅁䙁䅁䅁䅁㑄橧䉴䍄䉁䅁䅁䅂䅁䅁䅍䅄䅁䅁䅯杏䅅䅁䅯䅂䅁䅁䅯全䅑䅁䅅䅁䉁䅁䅁兂䅁䅁䅁䑣潙兑杷允䅁䅁䅑䅁䑁䅁䅷䅁䭁䑁䉯䅁䭁䅁䅑䅁䭁䡁䕕䅁䉁䅁䅁允䅁䅁䅕䅁䅁䥁汁啋䵅䅉䅅䅁䕁䅁䅁睁䵁䅁䅁权㙁允䅁权䕁䅁䅁权⭂䅂䅁允䅁䅁䅅䅁䙁䅁䅁䅁䥃祓䉨䍄䉁䅁䅁䅂䅁䅁䅍䅄䅁䅁䅯杏䅅䅁䅯䅂䅁䅁䅯入䅑䅁䅅䅁䉁䅁䅁兂䅁䅁䅁䱧汯兑杷允䅁䅁䅑䅁䑁䅁䅷䅁䭁佁䉍䅁䭁䉁䅅䅁䭁䡁䕑䅁䉁䅁䅁允䅁䅁䄴杆䅁䑁䅑免ぁ䑁䅍䅍睁䑁䅁䅍睁䑁䅁䅁䵁䅉䅅䅁䕁䅁䅁睁䵁䅁䅁权㙁允䅁权䕁䅁䅁权䍃䅂䅁允䅁䅁䅅䅁䙁䅁䅁䅁㡁䍊䉊䍄䉁䅁䅁䅂䅁䅁䅍䅄䅁䅁䅯睧䅁䅁䅯䅂䅁䅁䅯䅧䅑䅁䅅䅁䉁䅁䅁兂䅁䅁䅁䨹慷兑杷允䅁䅁䅑䅁䑁䅁䅷䅁䭁䑁䅳䅁䭁䅁䅑䅁䭁䍁䵯䅁䉁䅁䅁允䅁䅁䅕䅁䅁䑁㑚歌䵅䅉䅅䅁䕁䅁䅁睁䵁䅁䅁权㕄䅁䅁权䕁䅁䅁权䅃䅂䅁允䅁䅁䅅䅁䙁䅁䅁䅁啄歳䉒䍄䉁䅁䅁䅂䅁䅁䅍䅄䅁䅁䅯睏䅁䅁䅯䅂䅁䅁䅯督䅑䅁䅅䅁䉁䅁䅁兂䅁䅁䅁䩣桑兑杷允䅁䅁䅑䅁䑁䅁䅷䅁䭁䅁䉕䅁䭁䅁䅑䅁䭁䡁䕯䅁䉁䅁䅁允䅁䅁䅕䅁䅁䑁㕹歔䵅䅉䅅䅁䕁䅁䅁睁䵁䅁䅁权桂䅁䅁权䕁䅁䅁权㕂䅂䅁允䅁䅁䅅䅁䙁䅁䅁䅁歃呡䉖䍄䉁䅁䅁䅂䅁䅁䅍䅄䅁䅁䅯兂䅅䅁䅯䅂䅁䅁䅯䅣䅑䅁䅅䅁䉁䅁䅁兂䅁䅁䅁䕸伹兑杷允䅁䅁䅑䅁䑁䅁䅷䅁䭁偁䅁䅁䭁䉁䅅䅁䭁䡁䕯䅁䉁䅁䅁允䅁䅁䄴䅆䅁䑁䅑兎㕁䑁䅁䅍睁䑁䅁䅍睁䅁䅁䍄䉁䅁䅁䅂䅁䅁䅍䅄䅁䅁䅯兂䅅䅁䅯䅂䅁䅁䅯兦䅑䅁䅅䅁䉁䅁䅁兂䅁䅁䅁䭮佬兑杷允䅁䅁䅑䅁䑁䅁䅷䅁䭁乁䅷䅁䭁䅁䅑䅁䭁䡁䕙䅁䉁䅁䅁允䅁䅁䅕䅁䅁䉁晷啌䵅䅉䅅䅁䕁䅁䅁睁䵁䅁䅁权䙁允䅁权䕁䅁䅁权ㅂ䅂䅁允䅁䅁䅅䅁䙁䅁䅁䅁㡄啭䈵䍄䉁䅁䅁䅂䅁䅁䅍䅄䅁䅁䅯朸䅅䅁䅯䅂䅁䅁䅯䅧䅑䅁䅅䅁䉁䅁䅁兂䅁䅁䅁䡗⽑兑杷允䅁䅁䅑䅁䑁䅁䅷䅁䭁偁䉣䅁䭁䅁䅑䅁䭁䥁䕕䅁䉁䅁䅁允䅁䅁䅕䅁䅁䕯䙑歬䵅䅉䅅䅁䕁䅁䅁睁䵁䅁䅁权呁允䅁权䕁䅁䅁权ㅂ䅂䅁允䅁䅁䅅䅁䙁䅁䅁䅁歁唷䉚䍄䉁䅁䅁䅂䅁䅁䅍䅄䅁䅁䅯兂䅅䅁䅯䅂䅁䅁䅯杦䅑䅁䅅䅁䉁䅁䅁兂䅁䅁䅁䨯佬兑杷允䅁䅁䅑䅁䑁䅁䅷䅁䭁䍁䅅䅁䭁䅁䅑䅁䭁䥁䕉䅁䉁䅁䅁允䅁䅁䅕䅁䅁佁娴啕䵅䅉䅅䅁䕁䅁䅁睁䵁䅁䅁权橄允䅁权䕁䅁䅁权祂䅂䅁允䅁䅁䅅䅁䙁䅁䅁䅁汄㌯䈹䍄䉁䅁䅁䅂䅁䅁䅍䅄䅁䅁䅯䅤䅁䅁䅯䅂䅁䅁䅯睤䅑䅁䅅䅁䉁䅁䅁兂䅁䅁䅁䉩䐵兑杷允䅁䅁䅑䅁䑁䅁䅷䅁䭁䅁䉕䅁䭁䅁䅑䅁䭁䡁䕳䅁䉁䅁䅁允䅁䅁䅕䅁䅁佁䩁こ䵅䅉䅅䅁䕁䅁䅁睁䵁䅁䅁权䙁允䅁权䕁䅁䅁权㉂䅂䅁允䅁䅁䅅䅁䙁䅁䅁䅁捁で䉰䍄䉁䅁䅁䅂䅁䅁䅍䅄䅁䅁䅯䅪䅁䅁䅯䅂䅁䅁䅯兦䅑䅁䅅䅁䉁䅁䅁兂䅁䅁䅁体嘱兑杷允䅁䅁䅑䅁䑁䅁䅷䅁䭁䉁䈰䅁䭁䉁䅅䅁䭁䡁䕁䅁䉁䅁䅁允䅁䅁䄴杆䅁䑁䅅兎ㅁ䑁䅕䅍睁䑁䅁䅍睁䑁䅁䅁䵁䅉䅅䅁䕁䅁䅁睁䵁䅁䅁权㥁允䅁权䕁䅁䅁权療䅂䅁允䅁䅁䅅䅁䙁䅁䅁䅁偄䑘䉆䍄䉁䅁䅁䅂䅁䅁䅍䅄䅁䅁䅯児䅅䅁䅯䅂䅁䅁䅯睧䅑䅁䅅䅁䉁䅁䅁兂䅁䅁䅁䌵瑅兑杷允䅁䅁䅑䅁䑁䅁䅷䅁䭁䭁䅙䅁䭁䅁䅑䅁䭁䥁䕁䅁䉁䅁䅁允䅁䅁䅕䅁䅁䍁湢䕕䵅䅉䅅䅁䕁䅁䅁睁䵁䅁䅁权䉃允䅁权䕁䅁䅁权䙃䅂䅁允䅁䅁䅅䅁䙁䅁䅁䅁摃㉡䉂䍄䉁䅁䅁䅂䅁䅁䅍䅄䅁䅁䅯児䅅䅁䅯䅂䅁䅁䅯兤䅑䅁䅅䅁䉁䅁䅁兂䅁䅁䅁楄灁兑杷允䅁䅁䅑䅁䑁䅁䅷䅁䭁䵁䅙䅁䭁䉁䅅䅁䭁䡁䕑䅁䉁䅁䅁允䅁䅁䄴杆䅁䑁䅅䅎祁䑁䅧免睁䑁䅁䅍睁䑁䅁䅁䵁䅉䅅䅁䕁䅁䅁睁䵁䅁䅁权㥁允䅁权䕁䅁䅁权㕂䅂䅁允䅁䅁䅅䅁䙁䅁䅁䅁㉂祺䉨䍄䉁䅁䅁䅂䅁䅁䅍䅄䅁䅁䅯杘䅅䅁䅯充䅁䅁䅯䅨䅑䅁䅅䅁䉁䅁䅁杄十䅁䅁睎ㅁ䑁䅣䅍睁䑁䅁䅍睁䅁䅁䍄䉁䅁䅁䅂䅁䅁䅍䅄䅁䅁䅯杗䅅䅁䅯䅂䅁䅁䅯来䅑䅁䅅䅁䉁䅁䅁兂䅁䅁䅁䅭㥫兑杷允䅁䅁䅑䅁䑁䅁䅷䅁䭁䩁䈸䅁䭁䉁䅅䅁䭁䡁䕳䅁䉁䅁䅁允䅁䅁䄴䅆䅁䑁䅕兏穁䑁䅁䅍睁䑁䅁䅍睁䅁䅁䍄䉁䅁䅁䅂䅁䅁䅍䅄䅁䅁䅯睡䅅䅁䅯䅂䅁䅁䅯杣䅑䅁䅅䅁䉁䅁䅁兂䅁䅁䅁䝅⽣兑杷允䅁䅁䅑䅁䑁䅁䅷䅁䭁乁䅁䅁䭁䅁䅑䅁䭁䍁䵯䅁䉁䅁䅁允䅁䅁䅕䅁䅁䕁祁歏䵅䅉䅅䅁䕁䅁䅁睁䵁䅁䅁权䩃䅁䅁权䕁䅁䅁权⽂䅂䅁允䅁䅁䅅䅁䙁䅁䅁䅁㑄橰䉖䍄䉁䅁䅁䅂䅁䅁䅍䅄䅁䅁䅯䄰䅁䅁䅯䅂䅁䅁䅯兢䅑䅁䅅䅁䉁䅁䅁兂䅁䅁䅁偡㡧兑杷允䅁䅁䅑䅁䑁䅁䅷䅁䭁乁䅁䅁䭁䅁䅑䅁䭁䝁䔸䅁䉁䅁䅁允䅁䅁䅕䅁䅁䥁汨䕐䵅䅉䅅䅁䕁䅁䅁睁䵁䅁䅁权兄䅁䅁权䕁䅁䅁权㑂䅂䅁允䅁䅁䅅䅁䙁䅁䅁䅁啃橸䉨䍄䉁䅁䅁䅂䅁䅁䅍䅄䅁䅁䅯䅤䅅䅁䅯充䅁䅁䅯䅧䅑䅁䅅䅁䉁䅁䅁杄啁䅁䅁免㉁䑁䅁免穁䑁䅅䅍睁䑁䅁䅁䵁䅉䅅䅁䕁䅁䅁睁䵁䅁䅁权㡄允䅁权剁䅁䅁权⭂䅂䅁允䅁䅁䅅䅁佁䉁䅑䅁ぁ䑁䅅李ぁ䑁䅁䅍睁䑁䅁䅍䅁䅁杷允䅁䅁䅑䅁䑁䅁䅷䅁䭁乁䅁䅁䭁䅁䅑䅁䭁䡁䔴䅁䉁䅁䅁允䅁䅁䅕䅁䅁䩁㑺啎䵅䅉䅅䅁䕁䅁䅁睁䵁䅁䅁权䑃允䅁权䕁䅁䅁权㕂䅂䅁允䅁䅁䅅䅁䙁䅁䅁䅁啃䙈䉎䍄䉁䅁䅁䅂䅁䅁䅍䅄䅁䅁䅯䄰䅁䅁䅯䅂䅁䅁䅯杣䅑䅁䅅䅁䉁䅁䅁兂䅁䅁䅁䝱す兑杷允䅁䅁䅑䅁䑁䅁䅷䅁䭁䥁䄴䅁䭁䉁䅅䅁䭁䡁䔸䅁䉁䅁䅁允䅁䅁䄴䅆䅁䑁䅉杍祁䑁䅁䅍睁䑁䅁䅍睁䅁䅁䍄䉁䅁䅁䅂䅁䅁䅍䅄䅁䅁䅯兙䅅䅁䅯䅂䅁䅁䅯䅧䅑䅁䅅䅁䉁䅁䅁兂䅁䅁䅁䕌硯兑杷允䅁䅁䅑䅁䑁䅁䅷䅁䭁佁䉣䅁䭁䅁䅑䅁䭁䥁䕁䅁䉁䅁䅁允䅁䅁䅕䅁䅁䵷潒歧䵅䅉䅅䅁䕁䅁䅁睁䵁䅁䅁权乁䅁䅁权剁䅁䅁权㝂䅂䅁允䅁䅁䅅䅁佁䉁䅙䅁硁䑁䅣睎㉁䑁䅁䅍睁䑁䅁䅍睁䅁䅁䍄䉁䅁䅁䅂䅁䅁䅍䅄䅁䅁䅯䄰䅁䅁䅯䅂䅁䅁䅯䅦䅑䅁䅅䅁䉁䅁䅁兂䅁䅁䅁䐲橉兑杷允䅁䅁䅑䅁䑁䅁䅷䅁䭁䡁䉣䅁䭁䉁䅅䅁䭁䡁䕙䅁䉁䅁䅁允䅁䅁䄴䅆䅁䑁䅅睍硁䑁䅕䅍睁䑁䅁䅍睁䅁䅁䍄䉁䅁䅁䅂䅁䅁䅍䅄䅁䅁䅯䅉䅅䅁䅯䅂䅁䅁䅯杦䅑䅁䅅䅁䉁䅁䅁兂䅁䅁䅁䑃眰兑杷允䅁䅁䅑䅁䑁䅁䅷䅁䭁䥁䅙䅁䭁䅁䅑䅁䭁䥁䕕䅁䉁䅁䅁允䅁䅁䅕䅁䅁䅁兑啗䵅䅉䅅䅁䕁䅁䅁睁䵁䅁䅁权偄允䅁权䕁䅁䅁权㕂䅂䅁允䅁䅁䅅䅁䙁䅁䅁䥁瑄武䉊䍄䉁䅁䅁䅂䅁䅁䅍䅄䅁䅁䅯䅣䅁䅁䅯䅂䅁䅁䅯督䅑䅁䅅䅁䉁䅁䅁兂䅁䅁䅁灒䡚兑杷允䅁䅁䅑䅁䑁䅁䅷䅁䭁䱁䉷䅁䭁䅁䅑䅁䭁䝁䔸䅁䉁䅁䅁允䅁䅁䅕䅁䅁䑁婩䕉䵅䅉䅅䅁䕁䅁䅁睁䵁䅁䅁权㡃允䅁权䕁䅁䅁权ㅂ䅂䅁允䅁䅁䅅䅁䙁䅁䅁䅁䅁剺䉒䍄䉁䅁䅁䅂䅁䅁䅍䅄䅁䅁䅯䅶䅅䅁䅯䅂䅁䅁䅯䅤䅑䅁䅅䅁䉁䅁䅁兂䅁䅁䅁䉧允兑杷允䅁䅁䅑䅁䑁䅁䅷䅁䭁䱁䉷䅁䭁䅁䅑䅁䭁䡁䕳䅁䉁䅁䅁允䅁䅁䅕䅁䅁䝁䵄歄䵅䅉䅅䅁䕁䅁䅁睁䵁䅁䅁权坄䅁䅁权䕁䅁䅁权硂䅂䅁允䅁䅁䅅䅁䙁䅁䅁䅁兂歮䉴䍄䉁䅁䅁䅂䅁䅁䅍䅄䅁䅁䅯䅢䅁䅁䅯䅂䅁䅁䅯䅦䅑䅁䅅䅁䉁䅁䅁兂䅁䅁䅁䘲器兑杷允䅁䅁䅑䅁䑁䅁䅷䅁䭁䵁䉁䅁䭁䅁䅑䅁䭁䍁䵯䅁䉁䅁䅁允䅁䅁䅕䅁䅁䅁瀸䕡䵅䅉䅅䅁䕁䅁䅁睁䵁䅁䅁权䅄允䅁权䕁䅁䅁权瑂䅂䅁允䅁䅁䅅䅁䙁䅁䅁䅁歄浍䉴䍄䉁䅁䅁䅂䅁䅁䅍䅄䅁䅁䅯䅷䅅䅁䅯䅂䅁䅁䅯睢䅑䅁䅅䅁䉁䅁䅁兂䅁䅁䅁䙖灚兑杷允䅁䅁䅑䅁䑁䅁䅷䅁䭁䵁䉁䅁䭁䅁䅑䅁䭁䡁䕯䅁䉁䅁䅁允䅁䅁䅕䅁䅁䉁㘱䕡䵅䅉䅅䅁䕁䅁䅁睁䵁䅁䅁权䅄允䅁权䕁䅁䅁权睂䅂䅁允䅁䅁䅅䅁䙁䅁䅁䅁歄䝒䉨䍄䉁䅁䅁䅂䅁䅁䅍䅄䅁䅁䅯䅷䅅䅁䅯䅂䅁䅁䅯兣䅑䅁䅅䅁䉁䅁䅁兂䅁䅁䅁浤瑊兑杷允䅁䅁䅑䅁䑁䅁䅷䅁䭁乁䅁䅁䭁䉁䅅䅁䭁䡁䕕䅁䉁䅁䅁允䅁䅁䄴䅆䅁䑁䅑䅍㑁䑁䅕䅍睁䑁䅁䅍睁䅁䅁䍄䉁䅁䅁䅂䅁䅁䅍䅄䅁䅁䅯䅷䅅䅁䅯䅂䅁䅁䅯全䅑䅁䅅䅁䉁䅁䅁兂䅁䅁䅁杆牆兑杷允䅁䅁䅑䅁䑁䅁䅷䅁䭁䵁䉁䅁䭁䅁䅑䅁䭁䥁䕍䅁䉁䅁䅁允䅁䅁䅕䅁䅁䵁祇䕡䵅䅉䅅䅁䕁䅁䅁睁䵁䅁䅁权呃䅁䅁权剁䅁䅁权硂䅂䅁允䅁䅁䅅䅁佁䉁䅑䅁穁䑁䅉免睁䑁䅁䅍睁䑁䅁䅍䅁䅁杷允䅁䅁䅑䅁䑁䅁䅷䅁䭁䵁䉁䅁䭁䅁䅑䅁䭁䡁䕙䅁䉁䅁䅁允䅁䅁䅕䅁䅁䡁久っ䵅䅉䅅䅁䕁䅁䅁睁䵁䅁䅁权㙁䅁䅁权䕁䅁䅁权⭂䅂䅁允䅁䅁䅅䅁䙁䅁䅁䅁㡄椱䉂䍄䉁䅁䅁䅂䅁䅁䅍䅄䅁䅁䅯朱䅅䅁䅯䅂䅁䅁䅯杧䅑䅁䅅䅁䉁䅁䅁兂䅁䅁䅁䡙礴兑杷允䅁䅁䅑䅁䑁䅁䅷䅁䭁䵁䉁䅁䭁䅁䅑䅁䭁䥁䕑䅁䉁䅁䅁允䅁䅁䅕䅁䅁乧䙚っ䵅䅉䅅䅁䕁䅁䅁睁䵁䅁䅁权䡃䅁䅁权䕁䅁䅁权㙂䅂䅁允䅁䅁䅅䅁䙁䅁䅁䅁歂啲䉆䍄䉁䅁䅁䅂䅁䅁䅍䅄䅁䅁䅯睨䅁䅁䅯䅂䅁䅁䅯䅣䅑䅁䅅䅁䉁䅁䅁兂䅁䅁䅁䡱䉨兑杷允䅁䅁䅑䅁䑁䅁䅷䅁䭁䥁䅣䅁䭁䅁䅑䅁䭁䡁䕫䅁䉁䅁䅁允䅁䅁䅕䅁䅁䉁⽂く䵅䅉䅅䅁䕁䅁䅁睁䵁䅁䅁权䡃䅁䅁权䕁䅁䅁权あ䅂䅁允䅁䅁䅅䅁䙁䅁䅁䅁㑄穃䉰䍄䉁䅁䅁䅂䅁䅁䅍䅄䅁䅁䅯䅈䅅䅁䅯䅂䅁䅁䅯䅤䅑䅁䅅䅁䉁䅁䅁兂䅁䅁䅁䉉畣兑杷允䅁䅁䅑䅁䑁䅁䅷䅁䭁偁䅉䅁䭁䅁䅑䅁䭁䡁䕑䅁䉁䅁䅁允䅁䅁䅕䅁䅁䄴䩁ず䵅䅉䅅䅁䕁䅁䅁睁䵁䅁䅁权牂允䅁权䕁䅁䅁权䍃䅂䅁允䅁䅁䅅䅁䭁䕁䅣䅁䵁䅉䅅䅁䕁䅁䅁睁䵁䅁䅁权䥁允䅁权䕁䅁䅁权祂䅂䅁允䅁䅁䅅䅁䙁䅁䅁䅁䍃浩䉚䍄䉁䅁䅁䅂䅁䅁䅍䅄䅁䅁䅯睨䅁䅁䅯䅂䅁䅁䅯䅧䅑䅁䅅䅁䉁䅁䅁兂䅁䅁䅁䝷ぉ兑杷允䅁䅁䅑䅁䑁䅁䅷䅁䭁䥁䅧䅁䭁䉁䅅䅁䭁䍁䵯䅁䉁䅁䅁允䅁䅁䄴䅆䅁䑁䅕兏㕁䑁䅉䅎睁䑁䅁䅎㉁䅁䅁䍄䉁䅁䅁䅂䅁䅁䅍䅄䅁䅁䅯杒䅅䅁䅯䅂䅁䅁䅯杤䅑䅁䅅䅁䉁䅁䅁兂䅁䅁䅁䙪捕兑杷允䅁䅁䅑䅁䑁䅁䅷䅁䭁佁䅧䅁䭁䅁䅑䅁䭁䝁䔸䅁䉁䅁䅁允䅁䅁䅕䅁䅁䉁䵵䕢䵅䅉䅅䅁䕁䅁䅁睁䵁䅁䅁权潄䅁䅁权䕁䅁䅁权㙂䅂䅁允䅁䅁䅅䅁䙁䅁䅁䅁獁坆䈵䍄䉁䅁䅁䅂䅁䅁䅍䅄䅁䅁䅯朶䅅䅁䅯充䅁䅁䅯全䅑䅁䅅䅁䉁䅁䅁杄啁䅁䅁免㉁䑁䅁兎睁䑁䅁䅍睁䑁䅁䅁䵁䅉䅅䅁䕁䅁䅁睁䵁䅁䅁权い允䅁权䕁䅁䅁权ㅂ䅂䅁允䅁䅁䅅䅁䙁䅁䅁䅁汁ㅚ䉒䍄䉁䅁䅁䅂䅁䅁䅍䅄䅁䅁䅯睪䅁䅁䅯充䅁䅁䅯內䅑䅁䅅䅁䉁䅁䅁杄坁䅁䅁免ㅁ䑁䅉䅎睁䑁䅁䅍睁䑁䅁䅍䅁䅁杷允䅁䅁䅑䅁䑁䅁䅷䅁䭁䑁䈸䅁䭁䅁䅑䅁䭁䍁䵯䅁䉁䅁䅁允䅁䅁䅕䅁䅁䍁㝨く䵅䅉䅅䅁䕁䅁䅁睁䵁䅁䅁权奃允䅁权剁䅁䅁权㑂䅂䅁允䅁䅁䅅䅁佁䉁䅑䅁ㅁ䑁䅫睍睁䑁䅁䅍睁䑁䅁䅍䅁䅁杷允䅁䅁䅑䅁䑁䅁䅷䅁䭁佁䅧䅁䭁䅁䅑䅁䭁䡁䕅䅁䉁䅁䅁允䅁䅁䅕䅁䅁䍁呱䕣䵅䅉䅅䅁䕁䅁䅁睁䵁䅁䅁权㍄允䅁权䕁䅁䅁权硂䅂䅁允䅁䅁䅅䅁䙁䅁䅁佁摂㕧䉚䍄䉁䅁䅁䅂䅁䅁䅍䅄䅁䅁䅯䄶䅁䅁䅯䅂䅁䅁䅯兦䅑䅁䅅䅁䉁䅁䅁兂䅁䅁䅁䌯爵兑杷允䅁䅁䅑䅁䑁䅁䅷䅁䭁䡁䉁䅁䭁䅁䅑䅁䭁䡁䕯䅁䉁䅁䅁允䅁䅁䅕䅁䅁䝷坋䕨䵅䅉䅅䅁䕁䅁䅁睁䵁䅁䅁权潄䅁䅁权䕁䅁䅁权㑂䅂䅁允䅁䅁䅅䅁䙁䅁䅁䅁湄圱䈹䍄䉁䅁䅁䅂䅁䅁䅍䅄䅁䅁䅯䄶䅁䅁䅯䅂䅁䅁䅯兤䅑䅁䅅䅁䉁䅁䅁兂䅁䅁䅁畳煤兑杷允䅁䅁䅑䅁䑁䅁䅷䅁䭁佁䉕䅁䭁䅁䅑䅁䭁䝁䔸䅁䉁䅁䅁允䅁䅁䅕䅁䅁䑁坂歏䵅䅉䅅䅁䕁䅁䅁睁䵁䅁䅁权歃允䅁权䕁䅁䅁权䅃䅂䅁允䅁䅁䅅䅁䙁䅁䅁䅁浂穏䉂䍄䉁䅁䅁䅂䅁䅁䅍䅄䅁䅁䅯睥䅁䅁䅯充䅁䅁䅯兣䅑䅁䅅䅁䉁䅁䅁杄啁䅁䅁杍祁䑁䅑兎睁䑁䅁䅍睁䑁䅁䅁䵁䅉䅅䅁䕁䅁䅁睁䵁䅁䅁权潄䅁䅁权䕁䅁䅁权あ䅂䅁允䅁䅁䅅䅁䙁䅁䅁䅁捂㉈䉴䍄䉁䅁䅁䅂䅁䅁䅍䅄䅁䅁䅯睎䅅䅁䅯充䅁䅁䅯䅦䅑䅁䅅䅁䉁䅁䅁杄啁䅁䅁兎睁䑁䅑䅏穁䑁䅅䅍睁䑁䅁䅁䵁䅉䅅䅁䕁䅁䅁睁䵁䅁䅁权潄䅁䅁权䕁䅁䅁权㍂䅂䅁允䅁䅁䅅䅁䙁䅁䅁䥁慂㍶䉂䍄䉁䅁䅁䅂䅁䅁䅍䅄䅁䅁䅯兙䅅䅁䅯充䅁䅁䅯兢䅑䅁䅅䅁䉁䅁䅁杄啁䅁䅁睍穁䑁䅧免睁䑁䅁䅍睁䑁䅁䅁䵁䅉䅅䅁䕁䅁䅁睁䵁䅁䅁权㕃允䅁权䕁䅁䅁权⭂䅂䅁允䅁䅁䅅䅁䙁䅁䅁䅁祃噈䉊䍄䉁䅁䅁䅂䅁䅁䅍䅄䅁䅁䅯䄶䅁䅁䅯䅂䅁䅁䅯杧䅑䅁䅅䅁䉁䅁䅁兂䅁䅁䅃㡹睆兑杷允䅁䅁䅑䅁䑁䅁䅷䅁䭁䵁䅫䅁䭁䅁䅑䅁䭁䍁䵯䅁䉁䅁䅁允䅁䅁䅕䅁䅁䱁睹啒䵅䅉䅅䅁䕁䅁䅁睁䵁䅁䅁权䩄䅁䅁权䕁䅁䅁权㙂䅂䅁允䅁䅁䅅䅁䙁䅁䅁䅁啃歃䉚䍄䉁䅁䅁䅂䅁䅁䅍䅄䅁䅁䅯眶䅅䅁䅯䅂䅁䅁䅯睤䅑䅁䅅䅁䉁䅁䅁兂䅁䅁䅁㙴塬兑杷允䅁䅁䅑䅁䑁䅁䅷䅁䭁䵁䅫䅁䭁䅁䅑䅁䭁䥁䕍䅁䉁䅁䅁允䅁䅁䅕䅁䅁䱁奒歒䵅䅉䅅䅁䕁䅁䅁睁䵁䅁䅁权䩄䅁䅁权䕁䅁䅁权祂䅂䅁允䅁䅁䅅䅁䙁䅁䅁䅁䥄䕮䉨䍄䉁䅁䅁䅂䅁䅁䅍䅄䅁䅁䅯兌䅁䅁䅯䅂䅁䅁䅯䅨䅑䅁䅅䅁䉁䅁䅁权䡂䅁䅁䍄䉁䅁䅁䅂䅁䅁䅍䅄䅁䅁䅯兹䅁䅁䅯䅂䅁䅁䅯䅤䅑䅁䅅䅁䉁䅁䅁兂䅁䅁䅁䩎䡆兑杷允䅁䅁䅑䅁䑁䅁䅷䅁䭁䉁䉍䅁䭁䅁䅑䅁䭁䡁䕍䅁䉁䅁䅁允䅁䅁䅕䅁䅁䡁塂ぐ䵅䅉䅅䅁䕁䅁䅁睁䵁䅁䅁权㙁䅁䅁权剁䅁䅁权䑃䅂䅁允䅁䅁䅅䅁佁䉁䅉䅁㍁䑁䅫兏睁䑁䅕䅍睁䑁䅁䅁䵁䅉䅅䅁䕁䅁䅁睁䵁䅁䅁权獂䅁䅁权䕁䅁䅁权療䅂䅁允䅁䅁䅅䅁䙁䅁䅁䅁⭁䙐䉤䍄䉁䅁䅁䅂䅁䅁䅍䅄䅁䅁䅯眱䅅䅁䅯䅂䅁䅁䅯䅨䅑䅁䅅䅁䉁䅁䅁兂䅁䅁䅁倳䍤兑杷允䅁䅁䅑䅁䑁䅁䅷䅁䭁䵁䅫䅁䭁䅁䅑䅁䭁䡁䔸䅁䉁䅁䅁允䅁䅁䅕䅁䅁䩁䱨歍䵅䅉䅅䅁䕁䅁䅁睁䵁䅁䅁权㥄允䅁权䕁䅁䅁权㉂䅂䅁允䅁䅁䅅䅁䙁䅁䅁䅁歃䑒䉆䍄䉁䅁䅁䅂䅁䅁䅍䅄䅁䅁䅯朵䅁䅁䅯䅂䅁䅁䅯䅥䅑䅁䅅䅁䉁䅁䅁兂䅁䅁䅁瘵摚兑杷允䅁䅁䅑䅁䑁䅁䅷䅁䭁䉁䅫䅁䭁䅁䅑䅁䭁䍁䵯䅁䉁䅁䅁允䅁䅁䅕䅁䅁䱁䍋歖䵅䅉䅅䅁䕁䅁䅁睁䵁䅁䅁权婁䅁䅁权䕁䅁䅁权療䅂䅁允䅁䅁䅅䅁䙁䅁䅁䅁獁䘴䉆䍄䉁䅁䅁䅂䅁䅁䅍䅄䅁䅁䅯兇䅁䅁䅯䅂䅁䅁䅯全䅑䅁䅅䅁䉁䅁䅁兂䅁䅁䅁瀴剨兑杷允䅁䅁䅑䅁䑁䅁䅷䅁䭁䉁䅫䅁䭁䅁䅑䅁䭁䡁䕕䅁䉁䅁䅁允䅁䅁䅕䅁䅁䝁打䕖䵅䅉䅅䅁䕁䅁䅁睁䵁䅁䅁权䕃允䅁权䕁䅁䅁权䍃䅂䅁允䅁䅁䅅䅁䙁䅁䅁䅁杄癪䅤䍄䉁䅁䅁䅂䅁䅁䅍䅄䅁䅁䅯兺䅅䅁䅯䅂䅁䅁䅯䅤䅑䅁䅅䅁䉁䅁䅁兂䅁䅁䅁偗㙙兑杷允䅁䅁䅑䅁䑁䅁䅷䅁䭁䉁䅫䅁䭁䅁䅑䅁䭁䡁䕫䅁䉁䅁䅁允䅁䅁䅕䅁䅁乁⭓歕䵅䅉䅅䅁䕁䅁䅁睁䵁䅁䅁权婁䅁䅁权䕁䅁䅁权㍂䅂䅁允䅁䅁䅅䅁䙁䅁䅁䅁畄汩䉎䍄䉁䅁䅁䅂䅁䅁䅍䅄䅁䅁䅯䅶䅁䅁䅯充䅁䅁䅯䅦䅑䅁䅅䅁䉁䅁䅁杄坁䅁䅁免祁䑁䅍䅎㑁䑁䅁䅍睁䑁䅁䅍䅁䅁杷允䅁䅁䅑䅁䑁䅁䅷䅁䭁䥁䉷䅁䭁䅁䅑䅁䭁䡁䕍䅁䉁䅁䅁允䅁䅁䅕䅁䅁䡁煮歑䵅䅉䅅䅁䕁䅁䅁睁䵁䅁䅁权晃䅁䅁权䕁䅁䅁权瑂䅂䅁允䅁䅁䅅䅁䙁䅁䅁䅁扄う䉂䍄䉁䅁䅁䅂䅁䅁䅍䅄䅁䅁䅯睚䅁䅁䅯充䅁䅁䅯䅥䅑䅁䅅䅁䉁䅁䅁杄啁䅁䅁䅎ぁ䑁䅧兏㍁䑁䅣䅍睁䑁䅁䅁䵁䅉䅅䅁䕁䅁䅁睁䵁䅁䅁权瑃䅁䅁权䕁䅁䅁权䅃䅂䅁允䅁䅁䅅䅁䙁䅁䅁䅁畃噗䉚䍄䉁䅁䅁䅂䅁䅁䅍䅄䅁䅁䅯兊䅁䅁䅯䅂䅁䅁䅯䅣䅑䅁䅅䅁䉁䅁䅁兂䅁䅁䅁片婎兑杷允䅁䅁䅑䅁䑁䅁䅷䅁䭁䍁䅕䅁䭁䅁䅑䅁䭁䡁䕕䅁䉁䅁䅁允䅁䅁䅕䅁䅁䕁兔け䵅䅉䅅䅁䕁䅁䅁睁䵁䅁䅁权䉄䅂䅁权䕁䅁䅁权㥂䅂䅁允䅁䅁䅅䅁䙁䅁䅁䅁㝁呹䉰䍄䉁䅁䅁䅂䅁䅁䅍䅄䅁䅁䅯杚䅁䅁䅯䅂䅁䅁䅯䅧䅑䅁䅅䅁䉁䅁䅁兂䅁䅁䅃獹穒兑杷允䅁䅁䅑䅁䑁䅁䅷䅁䭁䍁䅕䅁䭁䅁䅑䅁䭁䥁䕁䅁䉁䅁䅁允䅁䅁䅕䅁䅁䵁䝪啍䵅䅉䅅䅁䕁䅁䅁睁䵁䅁䅁权汁䅁䅁权䕁䅁䅁权穂䅂䅁允䅁䅁䅅䅁䙁䅁䅁䅁权欹䉨䍄䉁䅁䅁䅂䅁䅁䅍䅄䅁䅁䅯兙䅁䅁䅯䅂䅁䅁䅯睢䅑䅁䅅䅁䉁䅁䅁兂䅁䅁䅁䉖⽫兑杷允䅁䅁䅑䅁䑁䅁䅷䅁䭁䅁䅣䅁䭁䉁䅅䅁䭁䡁䕁䅁䉁䅁䅁允䅁䅁䄴杆䅁䑁䅅睎ぁ䑁䅫李ㅁ䑁䅉䅍睁䑁䅁䅁䵁䅉䅅䅁䕁䅁䅁睁䵁䅁䅁权桂䅁䅁权䕁䅁䅁权㙂䅂䅁允䅁䅁䅅䅁䙁䅁䅁䅁獁穱䈵䍄䉁䅁䅁䅂䅁䅁䅍䅄䅁䅁䅯兙䅁䅁䅯䅂䅁䅁䅯內䅑䅁䅅䅁䉁䅁䅁兂䅁䅁䅁䭢㍫兑杷允䅁䅁䅑䅁䑁䅁䅷䅁䭁䑁䄸䅁䭁䅁䅑䅁䭁䥁䕉䅁䉁䅁䅁允䅁䅁䅕䅁䅁佁杩䕌䵅䅉䅅䅁䕁䅁䅁睁䵁䅁䅁权塄允䅁权剁䅁䅁权䑃䅂䅁允䅁䅁䅅䅁佁䉁䅑䅁祁䑁䅅睎㑁䑁䅁䅍睁䑁䅁䅍䅁䅁杷允䅁䅁䅑䅁䑁䅁䅷䅁䭁䝁䅅䅁䭁䅁䅑䅁䭁䡁䕣䅁䉁䅁䅁允䅁䅁䅕䅁䅁䵁硒䕍䵅䅉䅅䅁䕁䅁䅁睁䵁䅁䅁权桂䅁䅁权䕁䅁䅁权䍃䅂䅁允䅁䅁䅅䅁䙁䅁䅁䅁獄橸䉂䍄䉁䅁䅁䅂䅁䅁䅍䅄䅁䅁䅯兩䅁䅁䅯䅂䅁䅁䅯睢䅑䅁䅅䅁䉁䅁䅁兂䅁䅁䅁䉩㌸兑杷允䅁䅁䅑䅁䑁䅁䅷䅁䭁䥁䅫䅁䭁䅁䅑䅁䭁䡁䕯䅁䉁䅁䅁允䅁䅁䅕䅁䅁䍁楓歎䵅䅉䅅䅁䕁䅁䅁睁䵁䅁䅁权ぃ䅁䅁权剁䅁䅁权㙂䅂䅁允䅁䅁䅅䅁佁䉁䅑䅁ぁ䑁䅑䅎㕁䑁䅉免睁䑁䅁䅍䅁䅁杷允䅁䅁䅑䅁䑁䅁䅷䅁䭁䉁䉫䅁䭁䉁䅅䅁䭁䡁䕅䅁䉁䅁䅁允䅁䅁䄴杆䅁䑁䅉䅏硁䑁䅣䅍睁䑁䅁䅍睁䑁䅁䅁䵁䅉䅅䅁䕁䅁䅁睁䵁䅁䅁权䩃䅁䅁权䕁䅁䅁权䑃䅂䅁允䅁䅁䅅䅁䙁䅁䅁䅁睄穁䉚䍄䉁䅁䅁䅂䅁䅁䅍䅄䅁䅁䅯䅫䅅䅁䅯䅂䅁䅁䅯睥䅑䅁䅅䅁䉁䅁䅁兂䅁䅁䅁䅵倸兑杷允䅁䅁䅑䅁䑁䅁䅷䅁䭁䥁䅫䅁䭁䅁䅑䅁䭁䡁䕑䅁䉁䅁䅁允䅁䅁䅕䅁䅁䑁䕨歏䵅䅉䅅䅁䕁䅁䅁睁䵁䅁䅁权乂䅁䅁权剁䅁䅁权穂䅂䅁允䅁䅁䅅䅁佁䉁䅑䅁ぁ䑁䅑杍穁䑁䅍睎睁䑁䅁䅍䅁䅁杷允䅁䅁䅑䅁䑁䅁䅷䅁䭁偁䉷䅁䭁䅁䅑䅁䭁䡁䕑䅁䉁䅁䅁允䅁䅁䅕䅁䅁䉁呧啕䵅䅉䅅䅁䕁䅁䅁睁䵁䅁䅁权䝂允䅁权䕁䅁䅁权㥂䅂䅁允䅁䅁䅅䅁䙁䅁䅁䅁㙂匳䉆䍄䉁䅁䅁䅂䅁䅁䅍䅄䅁䅁䅯杒䅅䅁䅯䅂䅁䅁䅯杦䅑䅁䅅䅁䉁䅁䅁兂䅁䅁䅁畗杳兑杷允䅁䅁䅑䅁䑁䅁䅷䅁䭁䕁䉙䅁䭁䅁䅑䅁䭁䡁䕳䅁䉁䅁䅁允䅁䅁䅕䅁䅁䭁䉁啈䵅䅉䅅䅁䕁䅁䅁睁䵁䅁䅁权佃䅁䅁权剁䅁䅁权瑂䅂䅁允䅁䅁䅅䅁佁䉁䅑䅁祁䑁䅁䅏睁䑁䅁䅍睁䑁䅁䅍䅁䅁杷允䅁䅁䅑䅁䑁䅁䅷䅁䭁䥁䉑䅁䭁䅁䅑䅁䭁䡁䕳䅁䉁䅁䅁允䅁䅁䅕䅁䅁䱁䱃䔹䵁䅉䅅䅁䕁䅁䅁睁䵁䅁䅁权塃允䅁权䕁䅁䅁权㕂䅂䅁允䅁䅁䅅䅁䙁䅁䅁䅁獃噚䉴䍄䉁䅁䅁䅂䅁䅁䅍䅄䅁䅁䅯眸䅅䅁䅯䅂䅁䅁䅯䅦䅑䅁䅅䅁䉁䅁䅁兂䅁䅁䅁丹㙸兑杷允䅁䅁䅑䅁䑁䅁䅷䅁䭁䕁䉙䅁䭁䅁䅑䅁䭁䥁䕁䅁䉁䅁䅁允䅁䅁䅕䅁䅁乁婧ぇ䵅䅉䅅䅁䕁䅁䅁睁䵁䅁䅁权扃允䅁权剁䅁䅁权䕃䅂䅁允䅁䅁䅅䅁佁䉁䅑䅁穁䑁䅁杍㑁䑁䅁䅍睁䑁䅁䅍䅁䅁杷允䅁䅁䅑䅁䑁䅁䅷䅁䭁䵁䉍䅁䭁䅁䅑䅁䭁䡁䕑䅁䉁䅁䅁允䅁䅁䅕䅁䅁乁伷歚䵅䅉䅅䅁䕁䅁䅁睁䵁䅁䅁权ㅃ䅁䅁权䕁䅁䅁权㑂䅂䅁允䅁䅁䅅䅁䙁䅁䅁䅁㡃歨䉸䍄䉁䅁䅁䅂䅁䅁䅍䅄䅁䅁䅯䄱䅁䅁䅯䅂䅁䅁䅯內䅑䅁䅅䅁䉁䅁䅁兂䅁䅁䅁婯䔹兑杷允䅁䅁䅑䅁䑁䅁䅷䅁䭁䱁䅕䅁䭁䅁䅑䅁䭁䥁䕅䅁䉁䅁䅁允䅁䅁䅕䅁䅁䩁㥃こ䵅䅉䅅䅁䕁䅁䅁睁䵁䅁䅁权祄允䅁权䕁䅁䅁权䍃䅂䅁允䅁䅁䅅䅁䙁䅁䅁䅁䕃穆䈵䍄䉁䅁䅁䅂䅁䅁䅍䅄䅁䅁䅯兴䅁䅁䅯䅂䅁䅁䅯入䅑䅁䅅䅁䉁䅁䅁兂䅁䅁䅁乄䨹兑杷允䅁䅁䅑䅁䑁䅁䅷䅁䭁䱁䅕䅁䭁䅁䅑䅁䭁䡁䕑䅁䉁䅁䅁允䅁䅁䅕䅁䅁乁㙧歓䵅䅉䅅䅁䕁䅁䅁睁䵁䅁䅁权獂䅁䅁权剁䅁䅁权煁䅄䅁允䅁䅁䅅䅁佁䉁䅑䅁㉁䑁䅁免㕁䑁䅁䅍睁䑁䅁䅍䅁䅁杷允䅁䅁䅑䅁䑁䅁䅷䅁䭁乁䉑䅁䭁䅁䅑䅁䭁䥁䕑䅁䉁䅁䅁允䅁䅁䅕䅁䅁偁华啎䵅䅉䅅䅁䕁䅁䅁睁䵁䅁䅁权浄允䅁权剁䅁䅁权療䅂䅁允䅁䅁䅅䅁佁䉁䅑䅁㕁䑁䅅䅏睁䑁䅁䅍睁䑁䅁䅍䅁䅁杷允䅁䅁䅑䅁䑁䅁䅷䅁䭁佁䉷䅁䭁䅁䅑䅁䭁䡁䕫䅁䉁䅁䅁允䅁䅁䅕䅁䅁䱁䑬歍䵅䅉䅅䅁䕁䅁䅁睁䵁䅁䅁权ㅃ䅁䅁权䕁䅁䅁权⽂䅂䅁允䅁䅁䅅䅁䙁䅁䅁䅁啄く䉎䍄䉁䅁䅁䅂䅁䅁䅍䅄䅁䅁䅯䅐䅁䅁䅯充䅁䅁䅯杧䅑䅁䅅䅁䉁䅁䅁杄奁䅁䅁免穁䑁䅧䅎ㅁ䑁䅍䅎睁䑁䅁䅍睁䅁䅁䍄䉁䅁䅁䅂䅁䅁䅍䅄䅁䅁䅯䅔䅁䅁䅯䅂䅁䅁䅯兤䅑䅁䅅䅁䉁䅁䅁兂䅁䅁䅄卫兖兑杷允䅁䅁䅑䅁䑁䅁䅷䅁䭁䱁䉣䅁䭁䅁䅑䅁䭁䡁䕙䅁䉁䅁䅁允䅁䅁䅕䅁䅁䩁卩く䵅䅉䅅䅁䕁䅁䅁睁䵁䅁䅁权ㅃ䅁䅁权䕁䅁䅁权䅃䅂䅁允䅁䅁䅅䅁䙁䅁䅁䅁ぁ䕉䉖䍄䉁䅁䅁䅂䅁䅁䅍䅄䅁䅁䅯睨䅅䅁䅯充䅁䅁䅯䅥䅑䅁䅅䅁䉁䅁䅁杄啁䅁䅁免穁䑁䅕䅏ㅁ䑁䅣兏ㅁ䑁䅁䅁䵁䅉䅅䅁䕁䅁䅁睁䵁䅁䅁权ㅃ䅁䅁权䕁䅁䅁权㡂䅂䅁允䅁䅁䅅䅁䙁䅁䅁䅁元〵䉒䍄䉁䅁䅁䅂䅁䅁䅍䅄䅁䅁䅯儯䅁䅁䅯充䅁䅁䅯睧䅑䅁䅅䅁䉁䅁䅁杄十䅁䅁兎祁䑁䅉兏㕁䑁䅫睎ぁ䅁䅁䍄䉁䅁䅁䅂䅁䅁䅍䅄䅁䅁䅯杵䅁䅁䅯充䅁䅁䅯杤䅑䅁䅅䅁䉁䅁䅁杄啁䅁䅁睍㉁䑁䅕䅍睁䑁䅁䅍睁䑁䅁䅁䵁䅉䅅䅁䕁䅁䅁睁䵁䅁䅁权摂允䅁权䕁䅁䅁权睂䅂䅁允䅁䅁䅅䅁䙁䅁䅁䅁睃䉤䉤䍄䉁䅁䅁䅂䅁䅁䅍䅄䅁䅁䅯䅥䅅䅁䅯充䅁䅁䅯杣䅑䅁䅅䅁䉁䅁䅁杄坁䅁䅁兎㍁䑁䅕䅏睁䑁䅁䅍睁䑁䅁䅍䅁䅁杷允䅁䅁䅑䅁䑁䅁䅷䅁䭁䭁䉑䅁䭁䅁䅑䅁䭁䝁䔰䅁䉁䅁䅁允䅁䅁䅕䅁䅁䉁䩬䕏䵅䅉䅅䅁䕁䅁䅁睁䵁䅁䅁权㙁䅁䅁权䕁䅁䅁权䑃䅂䅁允䅁䅁䅅䅁䙁䅁䅁䅁䭄䌹䉊䍄䉁䅁䅁䅂䅁䅁䅍䅄䅁䅁䅯䅴䅁䅁䅯充䅁䅁䅯杧䅑䅁䅅䅁䉁䅁䅁杄啁䅁䅁杍ㅁ䑁䅕䅎穁䑁䅕䅍睁䑁䅁䅁䵁䅉䅅䅁䕁䅁䅁睁䵁䅁䅁权歃允䅁权䕁䅁䅁权硂䅂䅁允䅁䅁䅅䅁䙁䅁䅁䅁䕄橴䉖䍄䉁䅁䅁䅂䅁䅁䅍䅄䅁䅁䅯䅰䅅䅁䅯䅂䅁䅁䅯䅥䅑䅁䅅䅁䉁䅁䅁兂䅁䅁䅁潍稰兑杷允䅁䅁䅑䅁䑁䅁䅷䅁䭁䭁䉑䅁䭁䅁䅑䅁䭁䡁䔴䅁䉁䅁䅁允䅁䅁䅕䅁䅁䱁ㅭき䵅䅉䅅䅁䕁䅁䅁睁䵁䅁䅁权潃䅁䅁权䕁䅁䅁权祂䅂䅁允䅁䅁䅅䅁䙁䅁䅁䅁兄䙮䉖䍄䉁䅁䅁䅂䅁䅁䅍䅄䅁䅁䅯典䅅䅁䅯䅂䅁䅁䅯兢䅑䅁䅅䅁䉁䅁䅁兂䅁䅁䅁李䥆兑杷允䅁䅁䅑䅁䑁䅁䅷䅁䭁䥁䅙䅁䭁䅁䅑䅁䭁䡁䕫䅁䉁䅁䅁允䅁䅁䅕䅁䅁䵁晧䕗䵅䅉䅅䅁䕁䅁䅁睁䵁䅁䅁权䡄䅁䅁权剁䅁䅁权ㅂ䅂䅁允䅁䅁䅅䅁佁䉁䅙䅁祁䑁䅁睎穁䑁䅉李ㅁ䑁䅁䅍睁䅁䅁䍄䉁䅁䅁䅂䅁䅁䅍䅄䅁䅁䅯典䅅䅁䅯䅂䅁䅁䅯来䅑䅁䅅䅁䉁䅁䅁兂䅁䅁䅃汆䝨兑杷允䅁䅁䅑䅁䑁䅁䅷䅁䭁䵁䉕䅁䭁䅁䅑䅁䭁䡁䕁䅁䉁䅁䅁允䅁䅁䅕䅁䅁䅧㉂歒䵅䅉䅅䅁䕁䅁䅁睁䵁䅁䅁权䙄允䅁权䕁䅁䅁权祂䅂䅁允䅁䅁䅅䅁䙁䅁䅁䅁浃啮䉰䍄䉁䅁䅁䅂䅁䅁䅍䅄䅁䅁䅯典䅅䅁䅯䅂䅁䅁䅯杤䅑䅁䅅䅁䉁䅁䅁兂䅁䅁䅁甫䕊兑杷允䅁䅁䅑䅁䑁䅁䅷䅁䭁䭁䅯䅁䭁䅁䅑䅁䭁䍁䵯䅁䉁䅁䅁允䅁䅁䅕䅁䅁乁睦䕚䵅䅉䅅䅁䕁䅁䅁睁䵁䅁䅁权䙄允䅁权䕁䅁䅁权㡂䅂䅁允䅁䅁䅅䅁䙁䅁䅁䥁䡂啑䉆䍄䉁䅁䅁䅂䅁䅁䅍䅄䅁䅁䅯兲䅅䅁䅯䅂䅁䅁䅯杣䅑䅁䅅䅁䉁䅁䅁兂䅁䅁䅁牲潑兑杷允䅁䅁䅑䅁䑁䅁䅷䅁䭁䵁䉣䅁䭁䅁䅑䅁䭁䡁䕯䅁䉁䅁䅁允䅁䅁䅕䅁䅁䡁佌啗䵅䅉䅅䅁䕁䅁䅁睁䵁䅁䅁权䡄允䅁权䕁䅁䅁权䕃䅂䅁允䅁䅁䅅䅁䙁䅁䅁䥁䥄噯䉸䍄䉁䅁䅁䅂䅁䅁䅍䅄䅁䅁䅯睸䅅䅁䅯䅂䅁䅁䅯督䅑䅁䅅䅁䉁䅁䅁兂䅁䅁䅃祹塒兑杷允䅁䅁䅑䅁䑁䅁䅷䅁䭁䵁䉫䅁䭁䅁䅑䅁䭁䡁䕅䅁䉁䅁䅁允䅁䅁䅕䅁䅁䕁湱䕉䵅䅉䅅䅁䕁䅁䅁睁䵁䅁䅁权䩄允䅁权䕁䅁䅁权䑃䅂䅁允䅁䅁䅅䅁䙁䅁䅁䅁卄䍕䉂䍄䉁䅁䅁䅂䅁䅁䅍䅄䅁䅁䅯杫䅅䅁䅯充䅁䅁䅯䅧䅑䅁䅅䅁䉁䅁䅁杄啁䅁䅁免穁䑁䅣睍硁䑁䅧䅎㍁䑁䅕䅁䵁䅉䅅䅁䕁䅁䅁睁䵁䅁䅁权䩄允䅁权䕁䅁䅁权㑂䅂䅁允䅁䅁䅅䅁䙁䅁䅁䅁䥃砱䈵䍄䉁䅁䅁䅂䅁䅁䅍䅄䅁䅁䅯眸䅅䅁䅯䅂䅁䅁䅯睦䅑䅁䅅䅁䉁䅁䅁兂䅁䅁䅃桭㥎兑杷允䅁䅁䅑䅁䑁䅁䅷䅁䭁偁䅍䅁䭁䉁䅅䅁䭁䥁䕕䅁䉁䅁䅁允䅁䅁䄴䅆䅁䑁䅉免㉁䑁䅁䅍睁䑁䅁䅍睁䅁䅁䍄䉁䅁䅁䅂䅁䅁䅍䅄䅁䅁䅯兹䅅䅁䅯䅂䅁䅁䅯杤䅑䅁䅅䅁䉁䅁䅁兂䅁䅁䅁䵚婣兑杷允䅁䅁䅑䅁䑁䅁䅷䅁䭁䵁䉫䅁䭁䅁䅑䅁䭁䥁䕁䅁䉁䅁䅁允䅁䅁䅕䅁䅁乁㝓歇䵅䅉䅅䅁䕁䅁䅁睁䵁䅁䅁权䩄允䅁权䕁䅁䅁权穂䅂䅁允䅁䅁䅅䅁䙁䅁䅁䅁睁硎䉤䍄䉁䅁䅁䅂䅁䅁䅍䅄䅁䅁䅯䅣䅁䅁䅯䅂䅁䅁䅯睢䅑䅁䅅䅁䉁䅁䅁兂䅁䅁䅁慌砸具杷允䅁䅁䅑䅁䑁䅁䅷䅁䭁䑁䉑䅁䭁䉁䅅䅁䭁䥁䕉䅁䉁䅁䅁允䅁䅁䄴䅆䅁䑁䅑䅎睁䑁䅁䅍睁䑁䅁䅍睁䅁䅁䍄䉁䅁䅁䅂䅁䅁䅍䅄䅁䅁䅯䅣䅁䅁䅯䅂䅁䅁䅯䅣䅑䅁䅅䅁䉁䅁䅁兂䅁䅁䅃戵䙨兑杷允䅁䅁䅑䅁䑁䅁䅷䅁䭁䡁䅁䅁䭁䅁䅑䅁䭁䥁䕕䅁䉁䅁䅁允䅁䅁䅕䅁䅁䡁⽰獍䵅䅉䅅䅁䕁䅁䅁睁䵁䅁䅁权あ䅁䅁权䕁䅁䅁权瑂䅂䅁允䅁䅁䅅䅁䙁䅁䅁䅁䅂歅䉤䍄䉁䅁䅁䅂䅁䅁䅍䅄䅁䅁䅯䅣䅁䅁䅯䅂䅁䅁䅯䅤䅑䅁䅅䅁䉁䅁䅁兂䅁䅁䅁歏䱬兑杷允䅁䅁䅑䅁䑁䅁䅷䅁䭁䡁䅁䅁䭁䅁䅑䅁䭁䡁䕙䅁䉁䅁䅁允䅁䅁䅕䅁䅁䍁乢啓䵅䅉䅅䅁䕁䅁䅁睁䵁䅁䅁权睂䅁䅁权䕁䅁䅁权䕃䅂䅁允䅁䅁䅅䅁䙁䅁䅁䥁奃歯䉬䍄䉁䅁䅁䅂䅁䅁䅍䅄䅁䅁䅯睶䅅䅁䅯充䅁䅁䅯內䅑䅁䅅䅁䉁䅁䅁杄坁䅁䅁免㕁䑁䅣兎睁䑁䅁䅍睁䑁䅁䅍䅁䅁杷允䅁䅁䅑䅁䑁䅁䅷䅁䭁䝁䅙䅁䭁䅁䅑䅁䭁䡁䕁䅁䉁䅁䅁允䅁䅁䅕䅁䅁䡧歖䕤䵅䅉䅅䅁䕁䅁䅁睁䵁䅁䅁权⽁允䅁权䕁䅁䅁权㝂䅂䅁允䅁䅁䅅䅁䙁䅁䅁䅁兂穄䈵䍄䉁䅁䅁䅂䅁䅁䅍䅄䅁䅁䅯杚䅁䅁䅯䅂䅁䅁䅯兤䅑䅁䅅䅁䉁䅁䅁兂䅁䅁䅁栱穆兑杷允䅁䅁䅑䅁䑁䅁䅷䅁䭁䝁䅙䅁䭁䅁䅑䅁䭁䡁䕉䅁䉁䅁䅁允䅁䅁䅕䅁䅁䑁報此䵅䅉䅅䅁䕁䅁䅁睁䵁䅁䅁权浂䅁䅁权䕁䅁䅁权⽂䅂䅁允䅁䅁䅅䅁䙁䅁䅁䅁元䡦䉆䍄䉁䅁䅁䅂䅁䅁䅍䅄䅁䅁䅯入䅅䅁䅯䅂䅁䅁䅯䅧䅑䅁䅅䅁䉁䅁䅁兂䅁䅁䅁䭶䱖兑杷允䅁䅁䅑䅁䑁䅁䅷䅁䭁䝁䅙䅁䭁䅁䅑䅁䭁䥁䕉䅁䉁䅁䅁允䅁䅁䅕䅁䅁䥧㝏っ䵅䅉䅅䅁䕁䅁䅁睁䵁䅁䅁权浂䅁䅁权䕁䅁䅁权㡂䅂䅁允䅁䅁䅅䅁䙁䅁䅁䅁䙁䡮䉎䍄䉁䅁䅁䅂䅁䅁䅍䅄䅁䅁䅯䅹䅅䅁䅯䅂䅁䅁䅯䅥䅑䅁䅅䅁䉁䅁䅁兂䅁䅁䅁䍹塖兑杷允䅁䅁䅑䅁䑁䅁䅷䅁䭁䵁䉧䅁䭁䅁䅑䅁䭁䡁䕕䅁䉁䅁䅁允䅁䅁䅕䅁䅁䝁湋啗䵅䅉䅅䅁䕁䅁䅁睁䵁䅁䅁权獄䅁䅁权䕁䅁䅁权㕂䅂䅁允䅁䅁䅅䅁䙁䅁䅁䅁䩁䕪䉰䍄䉁䅁䅁䅂䅁䅁䅍䅄䅁䅁䅯䅹䅅䅁䅯䅂䅁䅁䅯杣䅑䅁䅅䅁䉁䅁䅁兂䅁䅁䅁䕆塎兑杷允䅁䅁䅑䅁䑁䅁䅷䅁䭁䵁䉧䅁䭁䅁䅑䅁䭁䡁䕫䅁䉁䅁䅁允䅁䅁䅕䅁䅁䑁楂䕗䵅䅉䅅䅁䕁䅁䅁睁䵁䅁䅁权䥄允䅁权䕁䅁䅁权㍂䅂䅁允䅁䅁䅅䅁䙁䅁䅁䅁あ汴䉚䍄䉁䅁䅁䅂䅁䅁䅍䅄䅁䅁䅯兙䅅䅁䅯䅂䅁䅁䅯䅤䅑䅁䅅䅁䉁䅁䅁兂䅁䅁䅁佔硍兑杷允䅁䅁䅑䅁䑁䅁䅷䅁䭁䵁䉧䅁䭁䅁䅑䅁䭁䡁䔸䅁䉁䅁䅁允䅁䅁䅕䅁䅁䵁桚䕖䵅䅉䅅䅁䕁䅁䅁睁䵁䅁䅁权䥄允䅁权䕁䅁䅁权穂䅂䅁允䅁䅁䅅䅁䙁䅁䅁䅁佃ㅃ䉚䍄䉁䅁䅁䅂䅁䅁䅍䅄䅁䅁䅯公䅅䅁䅯䅂䅁䅁䅯杋䅷䅁䅅䅁䉁䅁䅁兂䅁䅁䅃汏䙏兑杷允䅁䅁䅑䅁䑁䅁䅷䅁䭁䩁䉕䅁䭁䅁䅑䅁䭁䥁䕕䅁䉁䅁䅁允䅁䅁䅕䅁䅁䑧㍮歧䵅䅉䅅䅁䕁䅁䅁睁䵁䅁䅁权偃䅁䅁权剁䅁䅁权煁䅄䅁允䅁䅁䅅䅁佁䉁䅙䅁硁䑁䅑䅎㉁䑁䅁䅍睁䑁䅁䅍睁䅁䅁䍄䉁䅁䅁䅂䅁䅁䅍䅄䅁䅁䅯公䅅䅁䅯䅂䅁䅁䅯兤䅑䅁䅅䅁䉁䅁䅁兂䅁䅁䅁橔⽎兑杷允䅁䅁䅑䅁䑁䅁䅷䅁䭁䩁䉕䅁䭁䅁䅑䅁䭁䥁䕉䅁䉁䅁䅁允䅁䅁䅕䅁䅁䵁㕐步䵅䅉䅅䅁䕁䅁䅁睁䵁䅁䅁权瑁䅁䅁权剁䅁䅁权㕂䅂䅁允䅁䅁䅅䅁佁䉁䅙䅁ぁ䑁䅁兏睁䑁䅑䅍睁䑁䅁䅍睁䅁䅁䍄䉁䅁䅁䅂䅁䅁䅍䅄䅁䅁䅯兙䅅䅁䅯䅂䅁䅁䅯杋䅷䅁䅅䅁䉁䅁䅁兂䅁䅁䅁䥹穧兑杷允䅁䅁䅑䅁䑁䅁䅷䅁䭁䝁䉅䅁䭁䅁䅑䅁䭁䡁䕕䅁䉁䅁䅁允䅁䅁䅕䅁䅁䵁噩啎䵅䅉䅅䅁䕁䅁䅁睁䵁䅁䅁权䍁允䅁权剁䅁䅁权煁䅄䅁允䅁䅁䅅䅁佁䉁䅙䅁ぁ䑁䅁免硁䑁䅁䅍睁䑁䅁䅍睁䅁䅁䍄䉁䅁䅁䅂䅁䅁䅍䅄䅁䅁䅯兙䅅䅁䅯䅂䅁䅁䅯睦䅑䅁䅅䅁䉁䅁䅁兂䅁䅁䅁䩘睍兑杷允䅁䅁䅑䅁䑁䅁䅷䅁䭁䝁䉅䅁䭁䅁䅑䅁䭁䡁䕍䅁䉁䅁䅁允䅁䅁䅕䅁䅁䵁剩歌䵅䅉䅅䅁䕁䅁䅁睁䵁䅁䅁权⭃允䅁权䕁䅁䅁权睂䅂䅁允䅁䅁䅅䅁䙁䅁䅁䅁䅁歡䉨䍄䉁䅁䅁䅂䅁䅁䅍䅄䅁䅁䅯杶䅅䅁䅯䅂䅁䅁䅯兣䅑䅁䅅䅁䉁䅁䅁权䡂䅁䅁䍄䉁䅁䅁䅂䅁䅁䅍䅄䅁䅁䅯杶䅅䅁䅯䅂䅁䅁䅯兤䅑䅁䅅䅁䉁䅁䅁兂䅁䅁䅁䉃佴兑杷允䅁䅁䅑䅁䑁䅁䅷䅁䭁䱁䈴䅁䭁䅁䅑䅁䭁䡁䔴䅁䉁䅁䅁允䅁䅁䅕䅁䅁佁㙂啔䵅䅉䅅䅁䕁䅁䅁睁䵁䅁䅁权⭃允䅁权䕁䅁䅁权⽂䅂䅁允䅁䅁䅅䅁䙁䅁䅁䅁啃ぢ䉰䍄䉁䅁䅁䅂䅁䅁䅍䅄䅁䅁䅯杶䅅䅁䅯䅂䅁䅁䅯杧䅑䅁䅅䅁䉁䅁䅁兂䅁䅁䅁䅅䭨兑杷允䅁䅁䅑䅁䑁䅁䅷䅁䭁䅁䉣䅁䭁䅁䅑䅁䭁䡁䕑䅁䉁䅁䅁允䅁䅁䅕䅁䅁䝁祩ぎ䵅䅉䅅䅁䕁䅁䅁睁䵁䅁䅁权䥁允䅁权剁䅁䅁权㑂䅂䅁允䅁䅁䅅䅁佁䉁䅑䅁穁䑁䅫睍睁䑁䅁䅍睁䑁䅁䅍䅁䅁杷允䅁䅁䅑䅁䑁䅁䅷䅁䭁䕁䅑䅁䭁䉁䅅䅁䭁䥁䕕䅁䉁䅁䅁允䅁䅁䄴䅇䅁䑁䅅䅍ㅁ䑁䅕䅏睁䑁䅁䅍睁䑁䅁䅍䅁䅁杷允䅁䅁䅑䅁䑁䅁䅷䅁䭁䱁䅳䅁䭁䉁䅅䅁䭁䡁䕫䅁䉁䅁䅁允䅁䅁䄴䅆䅁䑁䅅免穁䑁䅫䅍睁䑁䅁䅍睁䅁䅁䍄䉁䅁䅁䅂䅁䅁䅍䅄䅁䅁䅯杩䅁䅁䅯䅂䅁䅁䅯兢䅑䅁䅅䅁䉁䅁䅁兂䅁䅁䅁偗䱂兑杷允䅁䅁䅑䅁䑁䅁䅷䅁䭁䥁䅯䅁䭁䅁䅑䅁䭁䝁䔸䅁䉁䅁䅁允䅁䅁䅕䅁䅁䑁⽹啔䵅䅉䅅䅁䕁䅁䅁睁䵁䅁䅁权䭃䅁䅁权䕁䅁䅁权㑂䅂䅁允䅁䅁䅅䅁䙁䅁䅁䅁獂啶䉸䍄䉁䅁䅁䅂䅁䅁䅍䅄䅁䅁䅯末䅁䅁䅯充䅁䅁䅯杤䅑䅁䅅䅁䉁䅁䅁杄啁䅁䅁杍睁䑁䅉䅎ㅁ䑁䅕䅍睁䑁䅁䅁䵁䅉䅅䅁䕁䅁䅁睁䵁䅁䅁权䵄允䅁权䕁䅁䅁权䍃䅂䅁允䅁䅁䅅䅁䙁䅁䅁䅁䑁湸䉎䍄䉁䅁䅁䅂䅁䅁䅍䅄䅁䅁䅯杩䅁䅁䅯䅂䅁䅁䅯入䅑䅁䅅䅁䉁䅁䅁权䡂䅁䅁䍄䉁䅁䅁䅂䅁䅁䅍䅄䅁䅁䅯儱䅅䅁䅯䅂䅁䅁䅯睧䅑䅁䅅䅁䉁䅁䅁兂䅁䅁䅁䵓㝫兑杷允䅁䅁䅑䅁䑁䅁䅷䅁䭁䝁䅣䅁䭁䉁䅅䅁䭁䝁䔸䅁䉁䅁䅁允䅁䅁䄴䅆䅁䑁䅕䅏㉁䑁䅣䅍睁䑁䅁䅍睁䅁䅁䍄䉁䅁䅁䅂䅁䅁䅍䅄䅁䅁䅯杩䅁䅁䅯䅂䅁䅁䅯杧䅑䅁䅅䅁䉁䅁䅁权䡂䅁䅁䍄䉁䅁䅁䅂䅁䅁䅍䅄䅁䅁䅯䅹䅁䅁䅯充䅁䅁䅯內䅑䅁䅅䅁䉁䅁䅁杄啁䅁䅁睍硁䑁䅕䅍睁䑁䅁䅍睁䑁䅁䅁䵁䅉䅅䅁䕁䅁䅁睁䵁䅁䅁权䭃䅁䅁权䕁䅁䅁权㡂䅂䅁允䅁䅁䅅䅁䭁䕁䅣䅁䵁䅉䅅䅁䕁䅁䅁睁䵁䅁䅁权㑃允䅁权剁䅁䅁权療䅂䅁允䅁䅁䅅䅁佁䉁䅑䅁祁䑁䅍兎㕁䑁䅣免睁䑁䅁䅍䅁䅁杷允䅁䅁䅑䅁䑁䅁䅷䅁䭁䵁䈰䅁䭁䅁䅑䅁䭁䍁䵯䅁䉁䅁䅁允䅁䅁䅕䅁䅁䭁煄歏䵅䅉䅅䅁䕁䅁䅁睁䵁䅁䅁权乄允䅁权䕁䅁䅁权瑂䅂䅁允䅁䅁䅅䅁䙁䅁䅁䅁䥄呄䉴䍄䉁䅁䅁䅂䅁䅁䅍䅄䅁䅁䅯兺䅅䅁䅯䅂䅁䅁䅯来䅑䅁䅅䅁䉁䅁䅁兂䅁䅁䅁䉅㍯兑杷允䅁䅁䅑䅁䑁䅁䅷䅁䭁䕁䉁䅁䭁䅁䅑䅁䭁䝁䔸䅁䉁䅁䅁允䅁䅁䅕䅁䅁䕁㑓歊䵅䅉䅅䅁䕁䅁䅁睁䵁䅁䅁权あ䅁䅁权剁䅁䅁权療䅂䅁允䅁䅁䅅䅁佁䉁䅑䅁祁䑁䅉李ㅁ䑁䅁䅍睁䑁䅁䅍䅁䅁杷允䅁䅁䅑䅁䑁䅁䅷䅁䭁䵁䈰䅁䭁䅁䅑䅁䭁䡁䔴䅁䉁䅁䅁允䅁䅁䅕䅁䅁䭁㡧く䵅䅉䅅䅁䕁䅁䅁睁䵁䅁䅁权⭃䅁䅁权䕁䅁䅁权穂䅂䅁允䅁䅁䅅䅁䙁䅁䅁䅁睄〷䉂䍄䉁䅁䅁䅂䅁䅁䅍䅄䅁䅁䅯兎䅁䅁䅯䅂䅁䅁䅯䅨䅑䅁䅅䅁䉁䅁䅁兂䅁䅁䅁䱆㕑兑杷允䅁䅁䅑䅁䑁䅁䅷䅁䭁䵁䈰䅁䭁䅁䅑䅁䭁䡁䕣䅁䉁䅁䅁允䅁䅁䅕䅁䅁䝁浩問䵅䅉䅅䅁䕁䅁䅁睁䵁䅁䅁权乄允䅁权䕁䅁䅁权䕃䅂䅁允䅁䅁䅅䅁䙁䅁䅁䅁睁稳䉨䍄䉁䅁䅁䅂䅁䅁䅍䅄䅁䅁䅯杓䅅䅁䅯䅂䅁䅁䅯兢䅑䅁䅅䅁䉁䅁䅁兂䅁䅁䅁䵕稴兑杷允䅁䅁䅑䅁䑁䅁䅷䅁䭁䕁䉯䅁䭁䅁䅑䅁䭁䥁䕍䅁䉁䅁䅁允䅁䅁䅕䅁䅁䡁坁啎䵅䅉䅅䅁䕁䅁䅁睁䵁䅁䅁权晃䅁䅁权䕁䅁䅁权䙃䅂䅁允䅁䅁䅅䅁䙁䅁䅁䥁祁啗䉎䍄䉁䅁䅁䅂䅁䅁䅍䅄䅁䅁䅯杓䅅䅁䅯䅂䅁䅁䅯兤䅑䅁䅅䅁䉁䅁䅁兂䅁䅁䅁䅵㉑兑杷允䅁䅁䅑䅁䑁䅁䅷䅁䭁䕁䉯䅁䭁䅁䅑䅁䭁䥁䕅䅁䉁䅁䅁允䅁䅁䅕䅁䅁乁十き䵅䅉䅅䅁䕁䅁䅁睁䵁䅁䅁权噁䅁䅁权剁䅁䅁权あ䅂䅁允䅁䅁䅅䅁佁䉁䅑䅁硁䑁䅍睎㑁䑁䅁䅍睁䑁䅁䅍䅁䅁杷允䅁䅁䅑䅁䑁䅁䅷䅁䭁䕁䉯䅁䭁䅁䅑䅁䭁䡁䕣䅁䉁䅁䅁允䅁䅁䅕䅁䅁䭁摃歍䵅䅉䅅䅁䕁䅁䅁睁䵁䅁䅁权䭂允䅁权䕁䅁䅁权⽂䅂䅁允䅁䅁䅅䅁䙁䅁䅁䅁睂椲䈵䍄䉁䅁䅁䅂䅁䅁䅍䅄䅁䅁䅯杓䅅䅁䅯䅂䅁䅁䅯䅧䅑䅁䅅䅁䉁䅁䅁兂䅁䅁䅁䉁硣兑杷允䅁䅁䅑䅁䑁䅁䅷䅁䭁䝁䉁䅁䭁䉁䅅䅁䭁䡁䕅䅁䉁䅁䅁允䅁䅁䄴䅆䅁䑁䅣䅍穁䑁䅙䅍睁䑁䅁䅍睁䅁䅁䍄䉁䅁䅁䅂䅁䅁䅍䅄䅁䅁䅯䅵䅅䅁䅯充䅁䅁䅯䅥䅑䅁䅅䅁䉁䅁䅁杄啁䅁䅁杍ぁ䑁䅫杍㑁䑁䅅䅍睁䑁䅁䅁䵁䅉䅅䅁䕁䅁䅁睁䵁䅁䅁权穄允䅁权䕁䅁䅁权ㅂ䅂䅁允䅁䅁䅅䅁䙁䅁䅁䥁偃潔䉂䍄䉁䅁䅁䅂䅁䅁䅍䅄䅁䅁䅯杓䅅䅁䅯䅂䅁䅁䅯䅦䅑䅁䅅䅁䉁䅁䅁兂䅁䅁䅁䩇睙兑杷允䅁䅁䅑䅁䑁䅁䅷䅁䭁䕁䉯䅁䭁䅁䅑䅁䭁䡁䕍䅁䉁䅁䅁允䅁䅁䅕䅁䅁乁桃䕍䵅䅉䅅䅁䕁䅁䅁睁䵁䅁䅁权㕃允䅁权剁䅁䅁权㑂䅂䅁允䅁䅁䅅䅁佁䉁䅑䅁ぁ䑁䅁兎睁䑁䅁䅍睁䑁䅁䅍䅁䅁杷允䅁䅁䅑䅁䑁䅁䅷䅁䭁䥁䉍䅁䭁䅁䅑䅁䭁䡁䕑䅁䉁䅁䅁允䅁䅁䅕䅁䅁䙁䑑歕䵅䅉䅅䅁䕁䅁䅁睁䵁䅁䅁权权䅁䅁权䕁䅁䅁权䙃䅂䅁允䅁䅁䅅䅁䙁䅁䅁䅁歁硦䉸䍄䉁䅁䅁䅂䅁䅁䅍䅄䅁䅁䅯八䅁䅁䅯充䅁䅁䅯入䅑䅁䅅䅁䉁䅁䅁杄啁䅁䅁免㉁䑁䅉兏睁䑁䅁䅍睁䑁䅁䅁䵁䅉䅅䅁䕁䅁䅁睁䵁䅁䅁权剄允䅁权䕁䅁䅁权㥂䅂䅁允䅁䅁䅅䅁䙁䅁䅁䅁牂㉩䉎䍄䉁䅁䅁䅂䅁䅁䅍䅄䅁䅁䅯䅯䅁䅁䅯䅂䅁䅁䅯睧䅑䅁䅅䅁䉁䅁䅁兂䅁䅁䅁䵃捳兑杷允䅁䅁䅑䅁䑁䅁䅷䅁䭁乁䅫䅁䭁䅁䅑䅁䭁䡁䕷䅁䉁䅁䅁允䅁䅁䅕䅁䅁乑呧䕧䵅䅉䅅䅁䕁䅁䅁睁䵁䅁䅁权䩂允䅁权剁䅁䅁权䑃䅂䅁允䅁䅁䅅䅁佁䉁䅙䅁硁䑁䅁兏ぁ䑁䅁䅍睁䑁䅁䅍睁䅁䅁䍄䉁䅁䅁䅂䅁䅁䅍䅄䅁䅁䅯䅯䅁䅁䅯䅂䅁䅁䅯睤䅑䅁䅅䅁䉁䅁䅁兂䅁䅁䅁䐶剁兑杷允䅁䅁䅑䅁䑁䅁䅷䅁䭁䭁䅁䅁䭁䅁䅑䅁䭁䡁䔸䅁䉁䅁䅁允䅁䅁䅕䅁䅁䥁⭪歄䵅䅉䅅䅁䕁䅁䅁睁䵁䅁䅁权权䅁䅁权䕁䅁䅁权䅃䅂䅁允䅁䅁䅅䅁䙁䅁䅁䅁䵁硯䉊䍄䉁䅁䅁䅂䅁䅁䅍䅄䅁䅁䅯儶䅁䅁䅯䅂䅁䅁䅯杋䅷䅁䅅䅁䉁䅁䅁兂䅁䅁䅁業儱兑杷允䅁䅁䅑䅁䑁䅁䅷䅁䭁佁䅫䅁䭁䅁䅑䅁䭁䝁䔰䅁䉁䅁䅁允䅁䅁䅕䅁䅁䉁牸歔䵅䅉䅅䅁䕁䅁䅁睁䵁䅁䅁权灄䅁䅁权䕁䅁䅁权䑃䅂䅁允䅁䅁䅅䅁䙁䅁䅁䅁歄啴䉰䍄䉁䅁䅁䅂䅁䅁䅍䅄䅁䅁䅯朴䅁䅁䅯䅂䅁䅁䅯杤䅑䅁䅅䅁䉁䅁䅁兂䅁䅁䅁⽓㥴兑杷允䅁䅁䅑䅁䑁䅁䅷䅁䭁佁䅫䅁䭁䅁䅑䅁䭁䡁䔰䅁䉁䅁䅁允䅁䅁䅕䅁䅁䵁灃啔䵅䅉䅅䅁䕁䅁䅁睁䵁䅁䅁权灄䅁䅁权䕁䅁䅁权⭂䅂䅁允䅁䅁䅅䅁䙁䅁䅁䅁䝂汰䉎䍄䉁䅁䅁䅂䅁䅁䅍䅄䅁䅁䅯朷䅅䅁䅯充䅁䅁䅯全䅑䅁䅅䅁䉁䅁䅁杄啁䅁䅁䅎硁䑁䅧䅎睁䑁䅁䅍睁䑁䅁䅁䵁䅉䅅䅁䕁䅁䅁睁䵁䅁䅁权摄䅁䅁权䕁䅁䅁权祂䅂䅁允䅁䅁䅅䅁䙁䅁䅁䅁权樳䉸䍄䉁䅁䅁䅂䅁䅁䅍䅄䅁䅁䅯儶䅁䅁䅯䅂䅁䅁䅯䅤䅑䅁䅅䅁䉁䅁䅁兂䅁䅁䅁䅗䥨兑杷允䅁䅁䅑䅁䑁䅁䅷䅁䭁佁䅅䅁䭁䉁䅅䅁䭁䡁䕁䅁䉁䅁䅁允䅁䅁䄴䅆䅁䑁䅙兎ぁ䑁䅁䅍睁䑁䅁䅍睁䅁䅁䍄䉁䅁䅁䅂䅁䅁䅍䅄䅁䅁䅯儫䅁䅁䅯䅂䅁䅁䅯睤䅑䅁䅅䅁䉁䅁䅁兂䅁䅁䅁䍡䤹兑杷允䅁䅁䅑䅁䑁䅁䅷䅁䭁佁䅫䅁䭁䅁䅑䅁䭁䡁䕙䅁䉁䅁䅁允䅁䅁䅕䅁䅁偁䑺げ䵅䅉䅅䅁䕁䅁䅁睁䵁䅁䅁权捄允䅁权䕁䅁䅁权㑂䅂䅁允䅁䅁䅅䅁䙁䅁䅁䅁婂煪䉎䍄䉁䅁䅁䅂䅁䅁䅍䅄䅁䅁䅯儶䅁䅁䅯䅂䅁䅁䅯䅨䅑䅁䅅䅁䉁䅁䅁兂䅁䅁䅁䨴䩊兑杷允䅁䅁䅑䅁䑁䅁䅷䅁䭁䥁䉷䅁䭁䅁䅑䅁䭁䡁䕯䅁䉁䅁䅁允䅁䅁䅕䅁䅁偁兂さ䵅䅉䅅䅁䕁䅁䅁睁䵁䅁䅁权䵃允䅁权䕁䅁䅁权睂䅂䅁允䅁䅁䅅䅁䙁䅁䅁佁䭂浐䉒䍄䉁䅁䅁䅂䅁䅁䅍䅄䅁䅁䅯眰䅅䅁䅯䅂䅁䅁䅯䅨䅑䅁䅅䅁䉁䅁䅁兂䅁䅁䅁㕲畆兑杷允䅁䅁䅑䅁䑁䅁䅷䅁䭁佁䉧䅁䭁䉁䅅䅁䭁䡁䕕䅁䉁䅁䅁允䅁䅁䄴䅆䅁䑁䅑兏祁䑁䅑睍睁䑁䅁䅍睁䅁䅁䍄䉁䅁䅁䅂䅁䅁䅍䅄䅁䅁䅯䅪䅅䅁䅯䅂䅁䅁䅯睧䅑䅁䅅䅁䉁䅁䅁兂䅁䅁䅄吹剰兑杷允䅁䅁䅑䅁䑁䅁䅷䅁䭁䥁䉷䅁䭁䅁䅑䅁䭁䡁䔰䅁䉁䅁䅁允䅁䅁䅕䅁䅁乧䍓䕓䵅䅉䅅䅁䕁䅁䅁睁䵁䅁䅁权潂允䅁权䕁䅁䅁权䙃䅂䅁允䅁䅁䅅䅁䙁䅁䅁䅁湄䕫䉰䍄䉁䅁䅁䅂䅁䅁䅍䅄䅁䅁䅯睙䅁䅁䅯充䅁䅁䅯䅥䅑䅁䅅䅁䉁䅁䅁杄啁䅁䅁睍ㅁ䑁䅫免㕁䑁䅁䅍睁䑁䅁䅁䵁䅉䅅䅁䕁䅁䅁睁䵁䅁䅁权牂䅁䅁权剁䅁䅁权穂䅂䅁允䅁䅁䅅䅁佁䉁䅑䅁祁䑁䅕免㕁䑁䅁䅍睁䑁䅁䅍䅁䅁杷允䅁䅁䅑䅁䑁䅁䅷䅁䭁䥁䉷䅁䭁䅁䅑䅁䭁䡁䔴䅁䉁䅁䅁允䅁䅁䅕䅁䅁乁佸捎䵅䅉䅅䅁䕁䅁䅁睁䵁䅁䅁权䵁䅁䅁权剁䅁䅁权ㅂ䅂䅁允䅁䅁䅅䅁佁䉁䅑䅁硁䑁䅕睍硁䑁䅧䅎㑁䑁䅑李䅁䅁杷允䅁䅁䅑䅁䑁䅁䅷䅁䭁䥁䉷䅁䭁䅁䅑䅁䭁䡁䕳䅁䉁䅁䅁允䅁䅁䅕䅁䅁䩷桰䕘䵅䅉䅅䅁䕁䅁䅁睁䵁䅁䅁权䵃允䅁权䕁䅁䅁权㉂䅂䅁允䅁䅁䅅䅁䙁䅁䅁䥁⭄䙓䉤䍄䉁䅁䅁䅂䅁䅁䅍䅄䅁䅁䅯䅪䅅䅁䅯䅂䅁䅁䅯睦䅑䅁䅅䅁䉁䅁䅁兂䅁䅁䅃㡪䘵兑杷允䅁䅁䅑䅁䑁䅁䅷䅁䭁䡁䉑䅁䭁䅁䅑䅁䭁䡁䕁䅁䉁䅁䅁允䅁䅁䅕䅁䅁䅁䉳歑䵅䅉䅅䅁䕁䅁䅁睁䵁䅁䅁权あ允䅁权䕁䅁䅁权硂䅂䅁允䅁䅁䅅䅁䙁䅁䅁䅁橄䔫䉊䍄䉁䅁䅁䅂䅁䅁䅍䅄䅁䅁䅯䅤䅅䅁䅯䅂䅁䅁䅯兦䅑䅁䅅䅁䉁䅁䅁兂䅁䅁䅁䥍䌹兑杷允䅁䅁䅑䅁䑁䅁䅷䅁䭁䡁䉑䅁䭁䅁䅑䅁䭁䡁䕕䅁䉁䅁䅁允䅁䅁䅕䅁䅁䍁䩔䕒䵅䅉䅅䅁䕁䅁䅁睁䵁䅁䅁权䑃䅁䅁权䕁䅁䅁权あ䅂䅁允䅁䅁䅅䅁䙁䅁䅁䅁睄栴䉴䍄䉁䅁䅁䅂䅁䅁䅍䅄䅁䅁䅯睃䅅䅁䅯䅂䅁䅁䅯杦䅑䅁䅅䅁䉁䅁䅁兂䅁䅁䅁杚典兑杷允䅁䅁䅑䅁䑁䅁䅷䅁䭁䝁䉳䅁䭁䉁䅅䅁䭁䥁䕍䅁䉁䅁䅁允䅁䅁䄴䅆䅁䑁䅅睎祁䑁䅣䅍睁䑁䅁䅍睁䅁䅁䍄䉁䅁䅁䅂䅁䅁䅍䅄䅁䅁䅯睦䅅䅁䅯䅂䅁䅁䅯兤䅑䅁䅅䅁䉁䅁䅁兂䅁䅁䅃欴穎兑杷允䅁䅁䅑䅁䑁䅁䅷䅁䭁䭁䅙䅁䭁䅁䅑䅁䭁䡁䕑䅁䉁䅁䅁允䅁䅁䅕䅁䅁䩁佪啕䵅䅉䅅䅁䕁䅁䅁睁䵁䅁䅁权浃䅁䅁权䕁䅁䅁权㍂䅂䅁允䅁䅁䅅䅁䙁䅁䅁䅁浂求䉆䍄䉁䅁䅁䅂䅁䅁䅍䅄䅁䅁䅯睗䅁䅁䅯充䅁䅁䅯来䅑䅁䅅䅁䉁䅁䅁杄啁䅁䅁䅎ㅁ䑁䅅䅎睁䑁䅁䅍睁䑁䅁䅁䵁䅉䅅䅁䕁䅁䅁睁䵁䅁䅁权䭁允䅁权䕁䅁䅁权瑂䅂䅁允䅁䅁䅅䅁䙁䅁䅁䅁㡃歚䉬䍄䉁䅁䅁䅂䅁䅁䅍䅄䅁䅁䅯䅷䅁䅁䅯䅂䅁䅁䅯全䅑䅁䅅䅁䉁䅁䅁兂䅁䅁䅁䌫㉍兑杷允䅁䅁䅑䅁䑁䅁䅷䅁䭁䱁䉳䅁䭁䉁䅅䅁䭁䡁䕣䅁䉁䅁䅁允䅁䅁䄴䅆䅁䑁䅧睎祁䑁䅁䅍睁䑁䅁䅍睁䅁䅁䍄䉁䅁䅁䅂䅁䅁䅍䅄䅁䅁䅯儫䅁䅁䅯充䅁䅁䅯杦䅑䅁䅅䅁䉁䅁䅁杄啁䅁䅁睎㕁䑁䅕䅍睁䑁䅁䅍睁䑁䅁䅁䵁䅉䅅䅁䕁䅁䅁睁䵁䅁䅁权⭂允䅁权剁䅁䅁权䑃䅂䅁允䅁䅁䅅䅁佁䉁䅑䅁穁䑁䅁李㑁䑁䅅兏睁䑁䅁䅍䅁䅁杷允䅁䅁䅑䅁䑁䅁䅷䅁䭁䅁䉯䅁䭁䅁䅑䅁䭁䡁䕁䅁䉁䅁䅁允䅁䅁䅕䅁䅁䕁㡷䕓䵅䅉䅅䅁䕁䅁䅁睁䵁䅁䅁权䭁允䅁权䕁䅁䅁权ㅂ䅂䅁允䅁䅁䅅䅁䙁䅁䅁䅁㑁〳䉖䍄䉁䅁䅁䅂䅁䅁䅍䅄䅁䅁䅯权䅅䅁䅯䅂䅁䅁䅯杣䅑䅁䅅䅁䉁䅁䅁兂䅁䅁䅁癭䠱兑杷允䅁䅁䅑䅁䑁䅁䅷䅁䭁䅁䉯䅁䭁䅁䅑䅁䭁䥁䕅䅁䉁䅁䅁允䅁䅁䅕䅁䅁䉁祌歔䵅䅉䅅䅁䕁䅁䅁睁䵁䅁䅁权䭁允䅁权䕁䅁䅁权㍂䅂䅁允䅁䅁䅅䅁䙁䅁䅁䅁千啵䈱䍄䉁䅁䅁䅂䅁䅁䅍䅄䅁䅁䅯权䅅䅁䅯䅂䅁䅁䅯䅨䅑䅁䅅䅁䉁䅁䅁兂䅁䅁䅁䥘䝨兑杷允䅁䅁䅑䅁䑁䅁䅷䅁䭁䙁䉳䅁䭁䅁䅑䅁䭁䡁䕯䅁䉁䅁䅁允䅁䅁䅕䅁䅁䕁䱙䕡䵅䅉䅅䅁䕁䅁䅁睁䵁䅁䅁权䭁允䅁权䕁䅁䅁权䅃䅂䅁允䅁䅁䅅䅁䙁䅁䅁䅁㙃ざ䉚䍄䉁䅁䅁䅂䅁䅁䅍䅄䅁䅁䅯兡䅅䅁䅯䅂䅁䅁䅯杋䅷䅁䅅䅁䉁䅁䅁兂䅁䅁䅁䍪䙊兑杷允䅁䅁䅑䅁䑁䅁䅷䅁䭁䝁䉧䅁䭁䅁䅑䅁䭁䥁䕍䅁䉁䅁䅁允䅁䅁䅕䅁䅁䍧㑸䕓䵅䅉䅅䅁䕁䅁䅁睁䵁䅁䅁权灂允䅁权䕁䅁䅁权䑃䅂䅁允䅁䅁䅅䅁䙁䅁䅁䅁䥃啂䉎䍄䉁䅁䅁䅂䅁䅁䅍䅄䅁䅁䅯兡䅅䅁䅯䅂䅁䅁䅯䅥䅑䅁䅅䅁䉁䅁䅁兂䅁䅁䅁灤䉆兑杷允䅁䅁䅑䅁䑁䅁䅷䅁䭁偁䉍䅁䭁䉁䅅䅁䭁䡁䕷䅁䉁䅁䅁允䅁䅁䄴䅆䅁䑁䅧䅍ㅁ䑁䅁䅍睁䑁䅁䅍睁䅁䅁䍄䉁䅁䅁䅂䅁䅁䅍䅄䅁䅁䅯兡䅅䅁䅯䅂䅁䅁䅯杦䅑䅁䅅䅁䉁䅁䅁兂䅁䅁䅁䵤䅆兑杷允䅁䅁䅑䅁䑁䅁䅷䅁䭁䝁䉧䅁䭁䅁䅑䅁䭁䥁䕉䅁䉁䅁䅁允䅁䅁䅕䅁䅁佧婑け䵅䅉䅅䅁䕁䅁䅁睁䵁䅁䅁权㡂允䅁权剁䅁䅁权療䅂䅁允䅁䅁䅅䅁佁䉁䅙䅁祁䑁䅅䅎穁䑁䅁䅍睁䑁䅁䅍睁䅁䅁䍄䉁䅁䅁䅂䅁䅁䅍䅄䅁䅁䅯杹䅁䅁䅯充䅁䅁䅯䅤䅑䅁䅅䅁䉁䅁䅁杄十䅁䅁睍㍁䑁䅣䅍睁䑁䅁䅍睁䅁䅁䍄䉁䅁䅁䅂䅁䅁䅍䅄䅁䅁䅯兡䅅䅁䅯䅂䅁䅁䅯杧䅑䅁䅅䅁䉁䅁䅁兂䅁䅁䅁硙㌴兑杷允䅁䅁䅑䅁䑁䅁䅷䅁䭁䱁䄴䅁䭁䅁䅑䅁䭁䡁䕑䅁䉁䅁䅁允䅁䅁䅕䅁䅁䡁匷䕗䵅䅉䅅䅁䕁䅁䅁睁䵁䅁䅁权灂允䅁权䕁䅁䅁权䅃䅂䅁允䅁䅁䅅䅁䙁䅁䅁䅁䥃䌯䉸䍄䉁䅁䅁䅂䅁䅁䅍䅄䅁䅁䅯䅡䅅䅁䅯䅂䅁䅁䅯䅦䅑䅁䅅䅁䉁䅁䅁兂䅁䅁䅃兮䍎兑杷允䅁䅁䅑䅁䑁䅁䅷䅁䭁䝁䉫䅁䭁䅁䅑䅁䭁䡁䕷䅁䉁䅁䅁允䅁䅁䅕䅁䅁乁㕱䕌䵅䅉䅅䅁䕁䅁䅁睁䵁䅁䅁权䑃允䅁权剁䅁䅁权㝂䅂䅁允䅁䅁䅅䅁佁䉁䅑䅁穁䑁䅍兏ぁ䑁䅁䅍睁䑁䅁䅍䅁䅁杷允䅁䅁䅑䅁䑁䅁䅷䅁䭁䵁䉑䅁䭁䅁䅑䅁䭁䍁䵯䅁䉁䅁䅁允䅁䅁䅕䅁䅁䡁穑ぎ䵅䅉䅅䅁䕁䅁䅁睁䵁䅁䅁权䕄允䅁权䕁䅁䅁权㙂䅂䅁允䅁䅁䅅䅁䙁䅁䅁䅁㡂䑭䉨䍄䉁䅁䅁䅂䅁䅁䅍䅄䅁䅁䅯䅸䅅䅁䅯䅂䅁䅁䅯入䅑䅁䅅䅁䉁䅁䅁兂䅁䅁䅁䅅畫兑杷允䅁䅁䅑䅁䑁䅁䅷䅁䭁䵁䉑䅁䭁䅁䅑䅁䭁䡁䕳䅁䉁䅁䅁允䅁䅁䅕䅁䅁䡁坂か䵅䅉䅅䅁䕁䅁䅁睁䵁䅁䅁权煁允䅁权䕁䅁䅁权睂䅂䅁允䅁䅁䅅䅁䙁䅁䅁䅁歄呬䉤䍄䉁䅁䅁䅂䅁䅁䅍䅄䅁䅁䅯光䅁䅁䅯䅂䅁䅁䅯䅦䅑䅁䅅䅁䉁䅁䅁兂䅁䅁䅁偤倱兑杷允䅁䅁䅑䅁䑁䅁䅷䅁䭁䝁䈰䅁䭁䉁䅅䅁䭁䡁䕷䅁䉁䅁䅁允䅁䅁䄴䅆䅁䑁䅫兎穁䑁䅑免㉁䑁䅁䅍睁䅁䅁䍄䉁䅁䅁䅂䅁䅁䅍䅄䅁䅁䅯兓䅅䅁䅯䅂䅁䅁䅯杤䅑䅁䅅䅁䉁䅁䅁兂䅁䅁䅁杳坖兑杷允䅁䅁䅑䅁䑁䅁䅷䅁䭁䵁䉑䅁䭁䅁䅑䅁䭁䥁䕑䅁䉁䅁䅁允䅁䅁䅕䅁䅁䥁慁が䵅䅉䅅䅁䕁䅁䅁睁䵁䅁䅁权偂允䅁权䕁䅁䅁权䑃䅂䅁允䅁䅁䅅䅁䙁䅁䅁䅁䙂䑫䉖䍄䉁䅁䅁䅂䅁䅁䅍䅄䅁䅁䅯䅸䅅䅁䅯䅂䅁䅁䅯䅦䅑䅁䅅䅁䉁䅁䅁兂䅁䅁䅁䩅甸兑杷允䅁䅁䅑䅁䑁䅁䅷䅁䭁䡁䅣䅁䭁䅁䅑䅁䭁䝁䔸䅁䉁䅁䅁允䅁䅁䅕䅁䅁䕁㉨䕒䵅䅉䅅䅁䕁䅁䅁睁䵁䅁䅁权奄䅁䅁权䕁䅁䅁权硂䅂䅁允䅁䅁䅅䅁䙁䅁䅁䍁湄䜲䉂䍄䉁䅁䅁䅂䅁䅁䅍䅄䅁䅁䅯睤䅁䅁䅯䅂䅁䅁䅯睧䅑䅁䅅䅁䉁䅁䅁兂䅁䅁䅁䜲䑒兑杷允䅁䅁䅑䅁䑁䅁䅷䅁䭁䡁䅣䅁䭁䅁䅑䅁䭁䡁䔰䅁䉁䅁䅁允䅁䅁䅕䅁䅁䭁獁䕑䵅䅉䅅䅁䕁䅁䅁睁䵁䅁䅁权捄允䅁权䕁䅁䅁权㍂䅂䅁允䅁䅁䅅䅁䙁䅁䅁䕁㉄煄䉂䍄䉁䅁䅁䅂䅁䅁䅍䅄䅁䅁䅯睤䅁䅁䅯䅂䅁䅁䅯內䅑䅁䅅䅁䉁䅁䅁兂䅁䅁䅁䵁畍兑杷允䅁䅁䅑䅁䑁䅁䅷䅁䭁䍁䅣䅁䭁䉁䅅䅁䭁䡁䕣䅁䉁䅁䅁允䅁䅁䄴杆䅁䑁䅉杍㕁䑁䅁䅍睁䑁䅁䅍睁䑁䅁䅁䵁䅉䅅䅁䕁䅁䅁睁䵁䅁䅁权㍂䅁䅁权䕁䅁䅁权穂䅂䅁允䅁䅁䅅䅁䙁䅁䅁䅁奁唰䉴䍄䉁䅁䅁䅂䅁䅁䅍䅄䅁䅁䅯䅋䅅䅁䅯䅂䅁䅁䅯杦䅑䅁䅅䅁䉁䅁䅁兂䅁䅁䅁漫周兑杷允䅁䅁䅑䅁䑁䅁䅷䅁䭁䡁䉍䅁䭁䅁䅑䅁䭁䝁䔰䅁䉁䅁䅁允䅁䅁䅕䅁䅁䱁测䕕䵅䅉䅅䅁䕁䅁䅁睁䵁䅁䅁权穂允䅁权䕁䅁䅁权㙂䅂䅁允䅁䅁䅅䅁䙁䅁䅁䅁兂歨䈹䍄䉁䅁䅁䅂䅁䅁䅍䅄䅁䅁䅯督䅅䅁䅯䅂䅁䅁䅯兣䅑䅁䅅䅁䉁䅁䅁兂䅁䅁䅁䙣伱兑杷允䅁䅁䅑䅁䑁䅁䅷䅁䭁䝁䈸䅁䭁䅁䅑䅁䭁䥁䕍䅁䉁䅁䅁允䅁䅁䅕䅁䅁䡧㝋䕧䵅䅉䅅䅁䕁䅁䅁睁䵁䅁䅁权煄允䅁权䕁䅁䅁权祂䅂䅁允䅁䅁䅅䅁䙁䅁䅁䅁睁呙䉒䍄䉁䅁䅁䅂䅁䅁䅍䅄䅁䅁䅯督䅅䅁䅯䅂䅁䅁䅯全䅑䅁䅅䅁䉁䅁䅁兂䅁䅁䅁低买兑杷允䅁䅁䅑䅁䑁䅁䅷䅁䭁䕁䈰䅁䭁䅁䅑䅁䭁䥁䕅䅁䉁䅁䅁允䅁䅁䅕楁䡵栱決歓䵅䅉䅅䅁䕁䅁䅁睁䵁䅁䅁权桁允䅁权剁䅁䅁权㙂䅂䅁允䅁䅁䅅䅁佁䉁䅑䅁硁䑁䅍睎㕁䑁䅁䅍睁䑁䅁䅍䅁䅁杷允䅁䅁䅑䅁䑁䅁䅷䅁䭁䡁䉍䅁䭁䅁䅑䅁䭁䥁䕍䅁䉁䅁䅁允䅁䅁䅕䅁䅁䉁䥨啔䵅䅉䅅䅁䕁䅁䅁睁䵁䅁䅁权穂允䅁权䕁䅁䅁权㥂䅂䅁允䅁䅁䅅䅁䙁䅁䅁䅁捃䕏䉸䍄䉁䅁䅁䅂䅁䅁䅍䅄䅁䅁䅯督䅅䅁䅯䅂䅁䅁䅯內䅑䅁䅅䅁䉁䅁䅁兂䅁䅁䅁䭘䭊兑杷允䅁䅁䅑䅁䑁䅁䅷䅁䭁䱁䉣䅁䭁䅁䅑䅁䭁䥁䕁䅁䉁䅁䅁允䅁䅁䅕䅁䅁䥁牁䕏䵅䅉䅅䅁䕁䅁䅁睁䵁䅁䅁权噂允䅁权䕁䅁䅁权煁䅄䅁允䅁䅁䅅䅁䙁䅁䅁䅁奃商䉴䍄䉁䅁䅁䅂䅁䅁䅍䅄䅁䅁䅯督䅅䅁䅯䅂䅁䅁䅯睤䅑䅁䅅䅁䉁䅁䅁兂䅁䅁䅁䱃䥸兑杷允䅁䅁䅑䅁䑁䅁䅷䅁䭁䭁䅣䅁䭁䅁䅑䅁䭁䡁䕁䅁䉁䅁䅁允䅁䅁䅕䅁䅁偷湺啕䵅䅉䅅䅁䕁䅁䅁睁䵁䅁䅁权穄允䅁权剁䅁䅁权祂䅂䅁允䅁䅁䅅䅁佁䉁䅑䅁㍁䑁䅍睍睁䑁䅁䅍睁䑁䅁䅍䅁䅁杷允䅁䅁䅑䅁䑁䅁䅷䅁䭁䡁䉍䅁䭁䅁䅑䅁䭁䥁䕉䅁䉁䅁䅁允䅁䅁䅕䅁䅁䩁䭑歒䵅䅉䅅䅁䕁䅁䅁睁䵁䅁䅁权䥂䅁䅁权剁䅁䅁权䙃䅂䅁允䅁䅁䅅䅁佁䉁䅑䅁硁䑁䅉兎㍁䑁䅫杍睁䑁䅁䅍䅁䅁杷允䅁䅁䅑䅁䑁䅁䅷䅁䭁䡁䉍䅁䭁䅁䅑䅁䭁䡁䕍䅁䉁䅁䅁允䅁䅁䅕䅁䅁䑁灓け䵅䅉䅅䅁䕁䅁䅁睁䵁䅁䅁权睄允䅁权䕁䅁䅁权㙂䅂䅁允䅁䅁䅅䅁䙁䅁䅁䅁㡂し䈵䍄䉁䅁䅁䅂䅁䅁䅍䅄䅁䅁䅯睄䅅䅁䅯充䅁䅁䅯睧䅑䅁䅅䅁䉁䅁䅁杄坁䅁䅁免ぁ䑁䅕李祁䑁䅁䅍睁䑁䅁䅍䅁䅁杷允䅁䅁䅑䅁䑁䅁䅷䅁䭁䥁䉣䅁䭁䉁䅅䅁䭁䡁䕫䅁䉁䅁䅁允䅁䅁䄴䅆䅁䑁䅅䅎硁䑁䅁睎㕁䑁䅍睍㍁䅁䅁䍄䉁䅁䅁䅂䅁䅁䅍䅄䅁䅁䅯䄹䅅䅁䅯䅂䅁䅁䅯兣䅑䅁䅅䅁䉁䅁䅁兂䅁䅁䅁杘䥤兑杷允䅁䅁䅑䅁䑁䅁䅷䅁䭁䱁䉍䅁䭁䅁䅑䅁䭁䥁䕕䅁䉁䅁䅁允䅁䅁䅕䅁䅁䥙浃䕙䵅䅉䅅䅁䕁䅁䅁睁䵁䅁䅁权䵃允䅁权剁䅁䅁权㡂䅂䅁允䅁䅁䅅䅁佁䉁䅑䅁ㅁ䑁䅕䅎㉁䑁䅑睍㑁䑁䅅䅍䅁䅁杷允䅁䅁䅑䅁䑁䅁䅷䅁䭁䱁䉍䅁䭁䅁䅑䅁䭁䥁䕑䅁䉁䅁䅁允䅁䅁䅕䅁䅁䍷奋歗䵅䅉䅅䅁䕁䅁䅁睁䵁䅁䅁权穃允䅁权䕁䅁䅁权㡂䅂䅁允䅁䅁䅅䅁䙁䅁䅁䥁䍃䙏䉖䍄䉁䅁䅁䅂䅁䅁䅍䅄䅁䅁䅯杹䅁䅁䅯䅂䅁䅁䅯兢䅑䅁䅅䅁䉁䅁䅁兂䅁䅁䅁䤶さ兑杷允䅁䅁䅑䅁䑁䅁䅷䅁䭁䡁䉍䅁䭁䉁䅅䅁䭁䡁䕕䅁䉁䅁䅁允䅁䅁䄴䅆䅁䑁䅅睍㑁䑁䅁䅍睁䑁䅁䅍睁䅁䅁䍄䉁䅁䅁䅂䅁䅁䅍䅄䅁䅁䅯杹䅁䅁䅯䅂䅁䅁䅯来䅑䅁䅅䅁䉁䅁䅁兂䅁䅁䅁䍘㉑兑杷允䅁䅁䅑䅁䑁䅁䅷䅁䭁䡁䉧䅁䭁䅁䅑䅁䭁䡁䕧䅁䉁䅁䅁允䅁䅁䅕䅁䅁䍁焰つ䵅䅉䅅䅁䕁䅁䅁睁䵁䅁䅁权䭄䅁䅁权䕁䅁䅁权睂䅂䅁允䅁䅁䅅䅁䙁䅁䅁䅁㑂䌹䈹䍄䉁䅁䅁䅂䅁䅁䅍䅄䅁䅁䅯杹䅁䅁䅯䅂䅁䅁䅯䅥䅑䅁䅅䅁䉁䅁䅁兂䅁䅁䅁䱱睁兑杷允䅁䅁䅑䅁䑁䅁䅷䅁䭁䵁䅯䅁䭁䅁䅑䅁䭁䡁䕕䅁䉁䅁䅁允䅁䅁䅕䅁䅁佁⭔歍䵅䅉䅅䅁䕁䅁䅁睁䵁䅁䅁权䭄䅁䅁权䕁䅁䅁权㝂䅂䅁允䅁䅁䅅䅁䙁䅁䅁䅁䥃博䉸䍄䉁䅁䅁䅂䅁䅁䅍䅄䅁䅁䅯睐䅅䅁䅯䅂䅁䅁䅯兦䅑䅁䅅䅁䉁䅁䅁兂䅁䅁䅁䑥⭉兑杷允䅁䅁䅑䅁䑁䅁䅷䅁䭁䵁䅯䅁䭁䅁䅑䅁䭁䡁䔸䅁䉁䅁䅁允䅁䅁䅕䅁䅁佁㕩䕌䵅䅉䅅䅁䕁䅁䅁睁䵁䅁䅁权晄允䅁权䕁䅁䅁权䅃䅂䅁允䅁䅁䅅䅁䙁䅁䅁䅁浄ぴ䉴䍄䉁䅁䅁䅂䅁䅁䅍䅄䅁䅁䅯睩䅅䅁䅯䅂䅁䅁䅯䅣䅑䅁䅅䅁䉁䅁䅁兂䅁䅁䅁佋敚兑杷允䅁䅁䅑䅁䑁䅁䅷䅁䭁乁䉉䅁䭁䅁䅑䅁䭁䥁䕕䅁䉁䅁䅁允䅁䅁䅕䅁䅁偁剈䕍䵅䅉䅅䅁䕁䅁䅁睁䵁䅁䅁权䱃允䅁权䕁䅁䅁权硂䅂䅁允䅁䅁䅅䅁䙁䅁䅁䅁獂ㅱ䈹䍄䉁䅁䅁䅂䅁䅁䅍䅄䅁䅁䅯睩䅅䅁䅯䅂䅁䅁䅯杣䅑䅁䅅䅁䉁䅁䅁兂䅁䅁䅁汪晊兑杷允䅁䅁䅑䅁䑁䅁䅷䅁䭁乁䉧䅁䭁䅁䅑䅁䭁䥁䕅䅁䉁䅁䅁允䅁䅁䅕䅁䅁䉁乧歙䵅䅉䅅䅁䕁䅁䅁睁䵁䅁䅁权瑃允䅁权䕁䅁䅁权㑂䅂䅁允䅁䅁䅅䅁䙁䅁䅁䅁楁礶䉴䍄䉁䅁䅁䅂䅁䅁䅍䅄䅁䅁䅯䅶䅅䅁䅯充䅁䅁䅯䅨䅑䅁䅅䅁䉁䅁䅁杄十䅁䅁李穁䑁䅧䅏㍁䑁䅁䅍睁䅁䅁䍄䉁䅁䅁䅂䅁䅁䅍䅄䅁䅁䅯朹䅅䅁䅯䅂䅁䅁䅯杤䅑䅁䅅䅁䉁䅁䅁兂䅁䅁䅁琰噚兑杷允䅁䅁䅑䅁䑁䅁䅷䅁䭁䥁䉳䅁䭁䅁䅑䅁䭁䡁䕑䅁䉁䅁䅁允䅁䅁䅕䅁䅁䕁畄䕘䵅䅉䅅䅁䕁䅁䅁睁䵁䅁䅁权䩂允䅁权剁䅁䅁权煁䅄䅁允䅁䅁䅅䅁佁䉁䅙䅁硁䑁䅅杍穁䑁䅁䅍睁䑁䅁䅍睁䅁䅁䍄䉁䅁䅁䅂䅁䅁䅍䅄䅁䅁䅯睩䅅䅁䅯䅂䅁䅁䅯䅦䅑䅁䅅䅁䉁䅁䅁兂䅁䅁䅁䡋扴兑杷允䅁䅁䅑䅁䑁䅁䅷䅁䭁偁䉧䅁䭁䅁䅑䅁䭁䡁䕙䅁䉁䅁䅁允䅁䅁䅕䅁䅁䍧乵げ䵅䅉䅅䅁䕁䅁䅁睁䵁䅁䅁权啄䅁䅁权䕁䅁䅁权㙂䅂䅁允䅁䅁䅅䅁䙁䅁䅁䅁⭁氫䉚䍄䉁䅁䅁䅂䅁䅁䅍䅄䅁䅁䅯䄱䅁䅁䅯䅂䅁䅁䅯全䅑䅁䅅䅁䉁䅁䅁兂䅁䅁䅄䉣晴兑杷允䅁䅁䅑䅁䑁䅁䅷䅁䭁䥁䄰䅁䭁䅁䅑䅁䭁䡁䕙䅁䉁䅁䅁允䅁䅁䅕䅁䅁䉁扚䕓䵅䅉䅅䅁䕁䅁䅁睁䵁䅁䅁权浂䅁䅁权剁䅁䅁权㍂䅂䅁允䅁䅁䅅䅁佁䉁䅙䅁祁䑁䅙李㕁䑁䅍䅍睁䑁䅁䅍睁䅁䅁䍄䉁䅁䅁䅂䅁䅁䅍䅄䅁䅁䅯䄱䅁䅁䅯䅂䅁䅁䅯䅥䅑䅁䅅䅁䉁䅁䅁兂䅁䅁䅂䙌儵兑杷允䅁䅁䅑䅁䑁䅁䅷䅁䭁乁䅑䅁䭁䅁䅑䅁䭁䡁䕉䅁䉁䅁䅁允䅁䅁䅕䅁䅁䑁䍩く䵅䅉䅅䅁䕁䅁䅁睁䵁䅁䅁权啄䅁䅁权䕁䅁䅁权㝂䅂䅁允䅁䅁䅅䅁䙁䅁䅁䅁䕄䉶䉆䍄䉁䅁䅁䅂䅁䅁䅍䅄䅁䅁䅯䅺䅁䅁䅯䅂䅁䅁䅯杧䅑䅁䅅䅁䉁䅁䅁兂䅁䅁䅁䵷䥤兑杷允䅁䅁䅑䅁䑁䅁䅷䅁䭁偁䄰䅁䭁䉁䅅䅁䭁䡁䕷䅁䉁䅁䅁允䅁䅁䄴杅䅁䑁䅕杍穁䑁䅅䅎㍁䑁䅁䅍䅁䅁杷允䅁䅁䅑䅁䑁䅁䅷䅁䭁䝁䈰䅁䭁䉁䅅䅁䭁䝁䔰䅁䉁䅁䅁允䅁䅁䄴䅆䅁䑁䅫睎㍁䑁䅫免睁䑁䅁䅍睁䅁䅁䍄䉁䅁䅁䅂䅁䅁䅍䅄䅁䅁䅯眳䅅䅁䅯䅂䅁䅁䅯兣䅑䅁䅅䅁䉁䅁䅁兂䅁䅁䅁漲䵆兑杷允䅁䅁䅑䅁䑁䅁䅷䅁䭁偁䉷䅁䭁䉁䅅䅁䭁䡁䕙䅁䉁䅁䅁允䅁䅁䄴䅆䅁䑁䅑杍ㅁ䑁䅅䅍睁䑁䅁䅍睁䅁䅁䍄䉁䅁䅁䅂䅁䅁䅍䅄䅁䅁䅯䄱䅁䅁䅯䅂䅁䅁䅯䅦䅑䅁䅅䅁䉁䅁䅁兂䅁䅁䅃䉃䥚兑杷允䅁䅁䅑䅁䑁䅁䅷䅁䭁䙁䉫䅁䭁䅁䅑䅁䭁䡁䕯䅁䉁䅁䅁允䅁䅁䅕䅁䅁䙁䥆啣䵅䅉䅅䅁䕁䅁䅁睁䵁䅁䅁权䡁允䅁权䕁䅁䅁权䕃䅂䅁允䅁䅁䅅䅁䙁䅁䅁䅁潂䐰䉊䍄䉁䅁䅁䅂䅁䅁䅍䅄䅁䅁䅯兗䅅䅁䅯䅂䅁䅁䅯䅣䅑䅁䅅䅁䉁䅁䅁兂䅁䅁䅃㈯睖兑杷允䅁䅁䅑䅁䑁䅁䅷䅁䭁䙁䉫䅁䭁䅁䅑䅁䭁䡁䕧䅁䉁䅁䅁允䅁䅁䅕䅁䅁䡧捫正䵅䅉䅅䅁䕁䅁䅁睁䵁䅁䅁权婂允䅁权䕁䅁䅁权䕃䅂䅁允䅁䅁䅅䅁䙁䅁䅁䅁畄䝓䈵䍄䉁䅁䅁䅂䅁䅁䅍䅄䅁䅁䅯睉䅅䅁䅯䅂䅁䅁䅯兦䅑䅁䅅䅁䉁䅁䅁兂䅁䅁䅁灙歧兑杷允䅁䅁䅑䅁䑁䅁䅷䅁䭁䙁䉫䅁䭁䅁䅑䅁䭁䡁䕍䅁䉁䅁䅁允䅁䅁䅕䅁䅁䅁奂ち䵅䅉䅅䅁䕁䅁䅁睁䵁䅁䅁权㕂允䅁权䕁䅁䅁权䕃䅂䅁允䅁䅁䅅䅁䙁䅁䅁䅁䥂䕭䈹䍄䉁䅁䅁䅂䅁䅁䅍䅄䅁䅁䅯儳䅅䅁䅯䅂䅁䅁䅯睢䅑䅁䅅䅁䉁䅁䅁兂䅁䅁䅁䭧䅚兑杷允䅁䅁䅑䅁䑁䅁䅷䅁䭁䙁䅯䅁䭁䅁䅑䅁䭁䝁䔰䅁䉁䅁䅁允䅁䅁䅕䅁䅁䡁塒啕䵅䅉䅅䅁䕁䅁䅁睁䵁䅁䅁权慂䅁䅁权䕁䅁䅁权療䅂䅁允䅁䅁䅅䅁䙁䅁䅁䅁啂噃䉆䍄䉁䅁䅁䅂䅁䅁䅍䅄䅁䅁䅯杗䅁䅁䅯䅂䅁䅁䅯兣䅑䅁䅅䅁䉁䅁䅁兂䅁䅁䅁䑎儵兑杷允䅁䅁䅑䅁䑁䅁䅷䅁䭁䙁䅯䅁䭁䅁䅑䅁䭁䡁䕉䅁䉁䅁䅁允䅁䅁䅕䅁䅁䥁な啓䵅䅉䅅䅁䕁䅁䅁睁䵁䅁䅁权慂䅁䅁权䕁䅁䅁权㉂䅂䅁允䅁䅁䅅䅁䙁䅁䅁䅁㡃啃䉸䍄䉁䅁䅁䅂䅁䅁䅍䅄䅁䅁䅯睭䅅䅁䅯充䅁䅁䅯兤䅑䅁䅅䅁䉁䅁䅁杄啁䅁䅁睍睁䑁䅧兏睁䑁䅁䅍睁䑁䅁䅁䵁䅉䅅䅁䕁䅁䅁睁䵁䅁䅁权慂䅁䅁权䕁䅁䅁权䕃䅂䅁允䅁䅁䅅䅁䙁䅁䅁䅁兂歫䈱䍄䉁䅁䅁䅂䅁䅁䅍䅄䅁䅁䅯䅩䅅䅁䅯䅂䅁䅁䅯兣䅑䅁䅅䅁䉁䅁䅁兂䅁䅁䅁敡兂兑杷允䅁䅁䅑䅁䑁䅁䅷䅁䭁䵁䈴䅁䭁䅁䅑䅁䭁䡁䔰䅁䉁䅁䅁允䅁䅁䅕䅁䅁䝁䭧啇䵅䅉䅅䅁䕁䅁䅁睁䵁䅁䅁权允允䅁权剁䅁䅁权瑂䅂䅁允䅁䅁䅅䅁佁䉁䅁䅁硁䑁䅑睍㑁䑁䅁杍穁䅁䅁䍄䉁䅁䅁䅂䅁䅁䅍䅄䅁䅁䅯眱䅅䅁䅯䅂䅁䅁䅯入䅑䅁䅅䅁䉁䅁䅁兂䅁䅁䅁潆䙬兑杷允䅁䅁䅑䅁䑁䅁䅷䅁䭁䱁䅅䅁䭁䅁䅑䅁䭁䡁䕁䅁䉁䅁䅁允䅁䅁䅕䅁䅁乁㙵歐䵅䅉䅅䅁䕁䅁䅁睁䵁䅁䅁权呄允䅁权䕁䅁䅁权ㅂ䅂䅁允䅁䅁䅅䅁䙁䅁䅁䥁瑁䡚䉚䍄䉁䅁䅁䅂䅁䅁䅍䅄䅁䅁䅯䅊䅁䅁䅯䅂䅁䅁䅯睥䅑䅁䅅䅁䉁䅁䅁兂䅁䅁䅁䩔䝎兑杷允䅁䅁䅑䅁䑁䅁䅷䅁䭁乁䉍䅁䭁䅁䅑䅁䭁䡁䕉䅁䉁䅁䅁允䅁䅁䅕䅁䅁䉧儫此䵅䅉䅅䅁䕁䅁䅁睁䵁䅁䅁权慄允䅁权䕁䅁䅁权祂䅂䅁允䅁䅁䅅䅁䙁䅁䅁䅁睁ぁ䉎䍄䉁䅁䅁䅂䅁䅁䅍䅄䅁䅁䅯䄱䅅䅁䅯䅂䅁䅁䅯兣䅑䅁䅅䅁䉁䅁䅁兂䅁䅁䅃㌹䥎兑杷允䅁䅁䅑䅁䑁䅁䅷䅁䭁䍁䄸䅁䭁䅁䅑䅁䭁䥁䕑䅁䉁䅁䅁允䅁䅁䅕䅁䅁䥁浸え䵅䅉䅅䅁䕁䅁䅁睁䵁䅁䅁权啄允䅁权䕁䅁䅁权䑃䅂䅁允䅁䅁䅅䅁䙁䅁䅁䥁䝄欲䉂䍄䉁䅁䅁䅂䅁䅁䅍䅄䅁䅁䅯末䅅䅁䅯䅂䅁䅁䅯睥䅑䅁䅅䅁䉁䅁䅁兂䅁䅁䅁丵坧兑杷允䅁䅁䅑䅁䑁䅁䅷䅁䭁䍁䄰䅁䭁䅁䅑䅁䭁䡁䕫䅁䉁䅁䅁允䅁䅁䅕䅁䅁䍁㉘啣䵅䅉䅅䅁䕁䅁䅁睁䵁䅁䅁权䡂允䅁权䕁䅁䅁权䙃䅂䅁允䅁䅁䅅䅁䙁䅁䅁䅁㉂䕍䈱䍄䉁䅁䅁䅂䅁䅁䅍䅄䅁䅁䅯䄱䅅䅁䅯䅂䅁䅁䅯睥䅑䅁䅅䅁䉁䅁䅁兂䅁䅁䅁戴祙兑杷允䅁䅁䅑䅁䑁䅁䅷䅁䭁乁䉑䅁䭁䅁䅑䅁䭁䡁䕙䅁䉁䅁䅁允䅁䅁䅕䅁䅁䅁欱歏䵅䅉䅅䅁䕁䅁䅁睁䵁䅁䅁权塄允䅁权䕁䅁䅁权䑃䅂䅁允䅁䅁䅅䅁䙁䅁䅁䅁啁䔷䉨䍄䉁䅁䅁䅂䅁䅁䅍䅄䅁䅁䅯儰䅅䅁䅯䅂䅁䅁䅯䅤䅑䅁䅅䅁䉁䅁䅁兂䅁䅁䅁兂洱兑杷允䅁䅁䅑䅁䑁䅁䅷䅁䭁乁䉅䅁䭁䅁䅑䅁䭁䡁䕙䅁䉁䅁䅁允䅁䅁䅯睒䅁䅁杷允䅁䅁䅑䅁䑁䅁䅷䅁䭁䭁䉷䅁䭁䅁䅑䅁䭁䡁䔰䅁䉁䅁䅁允䅁䅁䅕䅁䅁䡁䥷ぎ䵅䅉䅅䅁䕁䅁䅁睁䵁䅁䅁权偄允䅁权䕁䅁䅁权⭂䅂䅁允䅁䅁䅅䅁䙁䅁䅁䥁㝄か䉎䍄䉁䅁䅁䅂䅁䅁䅍䅄䅁䅁䅯儰䅅䅁䅯䅂䅁䅁䅯睤䅑䅁䅅䅁䉁䅁䅁兂䅁䅁䅁乍婬兑杷允䅁䅁䅑䅁䑁䅁䅷䅁䭁䉁䅯䅁䭁䉁䅅䅁䭁䡁䕯䅁䉁䅁䅁允䅁䅁䄴䅆䅁䑁䅅䅎穁䑁䅅䅏ㅁ䑁䅅兎睁䅁䅁䍄䉁䅁䅁䅂䅁䅁䅍䅄䅁䅁䅯杢䅁䅁䅯䅂䅁䅁䅯兤䅑䅁䅅䅁䉁䅁䅁兂䅁䅁䅁剤䉰兑杷允䅁䅁䅑䅁䑁䅁䅷䅁䭁䝁䄴䅁䭁䅁䅑䅁䭁䡁䕫䅁䉁䅁䅁允䅁䅁䅕䅁䅁䡁硨ぎ䵅䅉䅅䅁䕁䅁䅁睁䵁䅁䅁权㙁䅁䅁权䕁䅁䅁权䉃䅂䅁允䅁䅁䅅䅁䙁䅁䅁䅁歃祸䉂䍄䉁䅁䅁䅂䅁䅁䅍䅄䅁䅁䅯杢䅁䅁䅯䅂䅁䅁䅯睤䅑䅁䅅䅁䉁䅁䅁兂䅁䅁䅁䙡㉕兑杷允䅁䅁䅑䅁䑁䅁䅷䅁䭁䵁䕅䅁䭁䅁䅑䅁䭁䡁䕑䅁䉁䅁䅁允䅁䅁䅕䅁䅁䱁㙏啐䵅䅉䅅䅁䕁䅁䅁睁䵁䅁䅁权畂䅁䅁权䕁䅁䅁权䕃䅂䅁允䅁䅁䅅䅁䙁䅁䅁䅁剁䑗䉤䍄䉁䅁䅁䅂䅁䅁䅍䅄䅁䅁䅯䅨䅅䅁䅯充䅁䅁䅯䅤䅑䅁䅅䅁䉁䅁䅁杄十䅁䅁杍穁䑁䅉李㍁䑁䅙兎㑁䅁䅁䍄䉁䅁䅁䅂䅁䅁䅍䅄䅁䅁䅯杢䅁䅁䅯䅂䅁䅁䅯䅧䅑䅁䅅䅁䉁䅁䅁兂䅁䅁䅁捰㍑兑杷允䅁䅁䅑䅁䑁䅁䅷䅁䭁䝁䉷䅁䭁䅁䅑䅁䭁䡁䕅䅁䉁䅁䅁允䅁䅁䅕䅁䅁䉑獖啧䵅䅉䅅䅁䕁䅁䅁睁䵁䅁䅁权獂允䅁权䕁䅁䅁权㑂䅂䅁允䅁䅁䅅䅁䭁䕁䅣䅁䵁䅉䅅䅁䕁䅁䅁睁䵁䅁䅁权獂允䅁权䕁䅁䅁权⭂䅂䅁允䅁䅁䅅䅁䙁䅁䅁䅁汁潸䉬䍄䉁䅁䅁䅂䅁䅁䅍䅄䅁䅁䅯兤䅅䅁䅯䅂䅁䅁䅯睤䅑䅁䅅䅁䉁䅁䅁兂䅁䅁䅁祲獂兑杷允䅁䅁䅑䅁䑁䅁䅷䅁䭁䝁䉷䅁䭁䅁䅑䅁䭁䥁䕅䅁䉁䅁䅁允䅁䅁䅕䅁䅁佧氳䕧䵅䅉䅅䅁䕁䅁䅁睁䵁䅁䅁权獂允䅁权䕁䅁䅁权㕂䅂䅁允䅁䅁䅅䅁䙁䅁䅁䥁時䠯䈵䍄䉁䅁䅁䅂䅁䅁䅍䅄䅁䅁䅯䅢䅅䅁䅯䅂䅁䅁䅯睥䅑䅁䅅䅁䉁䅁䅁兂䅁䅁䅁牥ㅴ兑杷允䅁䅁䅑䅁䑁䅁䅷䅁䭁䝁䉷䅁䭁䅁䅑䅁䭁䡁䕣䅁䉁䅁䅁允䅁䅁䅕䅁䅁䙁昫䕣䵅䅉䅅䅁䕁䅁䅁睁䵁䅁䅁权睄允䅁权䕁䅁䅁权㍂䅂䅁允䅁䅁䅅䅁䙁䅁䅁䅁歁唴䉨䍄䉁䅁䅁䅂䅁䅁䅍䅄䅁䅁䅯睫䅅䅁䅯䅂䅁䅁䅯杋䅷䅁䅅䅁䉁䅁䅁兂䅁䅁䅁䡁䩙兑杷允䅁䅁䅑䅁䑁䅁䅷䅁䭁䩁䉍䅁䭁䅁䅑䅁䭁䝁䔰䅁䉁䅁䅁允䅁䅁䅕䅁䅁䍁ㅃ䕃䵅䅉䅅䅁䕁䅁䅁睁䵁䅁䅁权呃允䅁权䕁䅁䅁权睂䅂䅁允䅁䅁䅅䅁䙁䅁䅁䅁睂䅲䉬䍄䉁䅁䅁䅂䅁䅁䅍䅄䅁䅁䅯杵䅅䅁䅯充䅁䅁䅯睤䅑䅁䅅䅁䉁䅁䅁杄十䅁䅁兎ぁ䑁䅕䅍睁䑁䅁䅍睁䅁䅁䍄䉁䅁䅁䅂䅁䅁䅍䅄䅁䅁䅯眴䅅䅁䅯䅂䅁䅁䅯睧䅑䅁䅅䅁䉁䅁䅁兂䅁䅁䅁桁⽚兑杷允䅁䅁䅑䅁䑁䅁䅷䅁䭁䕁䈸䅁䭁䅁䅑䅁䭁䡁䕳䅁䉁䅁䅁允䅁䅁䅕䅁䅁䡁睍啍䵅䅉䅅䅁䕁䅁䅁睁䵁䅁䅁权捃允䅁权剁䅁䅁权䉃䅂䅁允䅁䅁䅅䅁佁䉁䅑䅁穁䑁䅑䅎㑁䑁䅁䅍睁䑁䅁䅍䅁䅁杷允䅁䅁䅑䅁䑁䅁䅷䅁䭁䡁䄸䅁䭁䅁䅑䅁䭁䡁䕫䅁䉁䅁䅁允䅁䅁䅕䅁䅁䕁䩋啕䵅䅉䅅䅁䕁䅁䅁睁䵁䅁䅁权䱂允䅁权䕁䅁䅁权㙂䅂䅁允䅁䅁䅅䅁䙁䅁䅁䅁䅂穰䉎䍄䉁䅁䅁䅂䅁䅁䅍䅄䅁䅁䅯儱䅅䅁䅯䅂䅁䅁䅯兣䅑䅁䅅䅁䉁䅁䅁兂䅁䅁䅁䥑㑫兑杷允䅁䅁䅑䅁䑁䅁䅷䅁䭁乁䉕䅁䭁䅁䅑䅁䭁䡁䕉䅁䉁䅁䅁允䅁䅁䅕䅁䅁乁䡄歍䵅䅉䅅䅁䕁䅁䅁睁䵁䅁䅁权噄允䅁权䕁䅁䅁权あ䅂䅁允䅁䅁䅅䅁䙁䅁䅁䅁䕄穷䉎䍄䉁䅁䅁䅂䅁䅁䅍䅄䅁䅁䅯睐䅅䅁䅯䅂䅁䅁䅯杦䅑䅁䅅䅁䉁䅁䅁兂䅁䅁䅁偷䉆兑杷允䅁䅁䅑䅁䑁䅁䅷䅁䭁䑁䈸䅁䭁䅁䅑䅁䭁䡁䕷䅁䉁䅁䅁允䅁䅁䅕䅁䅁䩁偧䕐䵅䅉䅅䅁䕁䅁䅁睁䵁䅁䅁权楄䅁䅁权䕁䅁䅁权䕃䅂䅁允䅁䅁䅅䅁䙁䅁䅁䥁㥂湨䉸䍄䉁䅁䅁䅂䅁䅁䅍䅄䅁䅁䅯眴䅁䅁䅯䅂䅁䅁䅯䅨䅑䅁䅅䅁䉁䅁䅁兂䅁䅁䅁体䘱兑杷允䅁䅁䅑䅁䑁䅁䅷䅁䭁䥁䅷䅁䭁䅁䅑䅁䭁䡁䕯䅁䉁䅁䅁允䅁䅁䅕䅁䅁乁乱歗䵅䅉䅅䅁䕁䅁䅁睁䵁䅁䅁权䉃䅁䅁权䕁䅁䅁权䅃䅂䅁允䅁䅁䅅䅁䙁䅁䅁䅁卂䑲䉬䍄䉁䅁䅁䅂䅁䅁䅍䅄䅁䅁䅯䅪䅁䅁䅯䅂䅁䅁䅯兣䅑䅁䅅䅁䉁䅁䅁兂䅁䅁䅁偩奰兑杷允䅁䅁䅑䅁䑁䅁䅷䅁䭁䉁䉉䅁䭁䅁䅑䅁䭁䡁䕫䅁䉁䅁䅁允䅁䅁䅕䅁䅁䩁㍩問䵅䅉䅅䅁䕁䅁䅁睁䵁䅁䅁权䵃䅁䅁权䕁䅁䅁权䑃䅂䅁允䅁䅁䅅䅁䙁䅁䅁䅁十氶䉤䍄䉁䅁䅁䅂䅁䅁䅍䅄䅁䅁䅯䅪䅁䅁䅯䅂䅁䅁䅯䅥䅑䅁䅅䅁䉁䅁䅁兂䅁䅁䅁橱坂兑杷允䅁䅁䅑䅁䑁䅁䅷䅁䭁䵁䅁䅁䭁䅁䅑䅁䭁䡁䕕䅁䉁䅁䅁允䅁䅁䅕䅁䅁䅁䍪ぎ䵅䅉䅅䅁䕁䅁䅁睁䵁䅁䅁权桄允䅁权䕁䅁䅁权睂䅂䅁允䅁䅁䅅䅁䙁䅁䅁䅁奄䑑䉬䍄䉁䅁䅁䅂䅁䅁䅍䅄䅁䅁䅯兮䅅䅁䅯充䅁䅁䅯全䅑䅁䅅䅁䉁䅁䅁杄啁䅁䅁免㕁䑁䅫兏㕁䑁䅉䅍睁䑁䅁䅁䵁䅉䅅䅁䕁䅁䅁睁䵁䅁䅁权㥄允䅁权䕁䅁䅁权䅃䅂䅁允䅁䅁䅅䅁䙁䅁䅁䅁潄䍯䉸䍄䉁䅁䅁䅂䅁䅁䅍䅄䅁䅁䅯朴䅅䅁䅯䅂䅁䅁䅯䅣䅑䅁䅅䅁䉁䅁䅁兂䅁䅁䅁䅄䌹兑杷允䅁䅁䅑䅁䑁䅁䅷䅁䭁䥁䅷䅁䭁䅁䅑䅁䭁䡁䔴䅁䉁䅁䅁允䅁䅁䅕䅁䅁䍁㑲䕖䵅䅉䅅䅁䕁䅁䅁睁䵁䅁䅁权䩂允䅁权䕁䅁䅁权䅃䅂䅁允䅁䅁䅅䅁䙁䅁䅁䅁捄ㅫ䉊䍄䉁䅁䅁䅂䅁䅁䅍䅄䅁䅁䅯䅪䅁䅁䅯䅂䅁䅁䅯䅧䅑䅁䅅䅁䉁䅁䅁兂䅁䅁䅁杔剰兑杷允䅁䅁䅑䅁䑁䅁䅷䅁䭁䍁䅁䅁䭁䅁䅑䅁䭁䝁䔸䅁䉁䅁䅁允䅁䅁䅕䅁䅁䭁㐸䕡䵅䅉䅅䅁䕁䅁䅁睁䵁䅁䅁权坄允䅁权䕁䅁䅁权療䅂䅁允䅁䅁䅅䅁䙁䅁䅁䅁㑃呯䉬䍄䉁䅁䅁䅂䅁䅁䅍䅄䅁䅁䅯朱䅅䅁䅯䅂䅁䅁䅯兦䅑䅁䅅䅁䉁䅁䅁兂䅁䅁䅁佐㍍兑杷允䅁䅁䅑䅁䑁䅁䅷䅁䭁乁䉙䅁䭁䅁䅑䅁䭁䡁䕧䅁䉁䅁䅁允䅁䅁䅕䅁䅁乁晔問䵅䅉䅅䅁䕁䅁䅁睁䵁䅁䅁权坄允䅁权䕁䅁䅁权祂䅂䅁允䅁䅁䅅䅁䙁䅁䅁䅁杄橏䉤䍄䉁䅁䅁䅂䅁䅁䅍䅄䅁䅁䅯睦䅅䅁䅯䅂䅁䅁䅯睤䅑䅁䅅䅁䉁䅁䅁兂䅁䅁䅁坶瑴兑杷允䅁䅁䅑䅁䑁䅁䅷䅁䭁乁䉙䅁䭁䅁䅑䅁䭁䥁䕁䅁䉁䅁䅁允䅁䅁䅕䅁䅁䑁䥂䕎䵅䅉䅅䅁䕁䅁䅁睁䵁䅁䅁权潃䅁䅁权䕁䅁䅁权䙃䅂䅁允䅁䅁䅅䅁䙁䅁䅁䅁潁ㅨ䉬䍄䉁䅁䅁䅂䅁䅁䅍䅄䅁䅁䅯䅱䅁䅁䅯䅂䅁䅁䅯睥䅑䅁䅅䅁䉁䅁䅁兂䅁䅁䅁潦呸兑杷允䅁䅁䅑䅁䑁䅁䅷䅁䭁䭁䅧䅁䭁䅁䅑䅁䭁䡁䕣䅁䉁䅁䅁允䅁䅁䅕䅁䅁䉁爲䕖䵅䅉䅅䅁䕁䅁䅁睁䵁䅁䅁权潃䅁䅁权䕁䅁䅁权⽂䅂䅁允䅁䅁䅅䅁䙁䅁䅁䅁畃歳䉸䍄䉁䅁䅁䅂䅁䅁䅍䅄䅁䅁䅯关䅁䅁䅯䅂䅁䅁䅯兤䅑䅁䅅䅁䉁䅁䅁兂䅁䅁䅁㔲㡉兑杷允䅁䅁䅑䅁䑁䅁䅷䅁䭁䵁䈸䅁䭁䅁䅑䅁䭁䡁䕅䅁䉁䅁䅁允䅁䅁䅕䅁䅁䵧呋䕓䵅䅉䅅䅁䕁䅁䅁睁䵁䅁䅁权㥃䅁䅁权䕁䅁䅁权䑃䅂䅁允䅁䅁䅅䅁䙁䅁䅁䅁硄呔䉸䍄䉁䅁䅁䅂䅁䅁䅍䅄䅁䅁䅯䄰䅅䅁䅯䅂䅁䅁䅯䅧䅑䅁䅅䅁䉁䅁䅁兂䅁䅁䅁䵱㕕兑杷允䅁䅁䅑䅁䑁䅁䅷䅁䭁䭁䅧䅁䭁䅁䅑䅁䭁䥁䕁䅁䉁䅁䅁允䅁䅁䅕䅁䅁䙁㥦䕖䵅䅉䅅䅁䕁䅁䅁睁䵁䅁䅁权楄䅁䅁权䕁䅁䅁权䍃䅂䅁允䅁䅁䅅䅁䙁䅁䅁䅁歂渴䈱䍄䉁䅁䅁䅂䅁䅁䅍䅄䅁䅁䅯眷䅅䅁䅯䅂䅁䅁䅯来䅑䅁䅅䅁䉁䅁䅁兂䅁䅁䅁䡴㙉兑杷允䅁䅁䅑䅁䑁䅁䅷䅁䭁䭁䅧䅁䭁䅁䅑䅁䭁䡁䕷䅁䉁䅁䅁允䅁䅁䅕䅁䅁䅁橋䕖䵅䅉䅅䅁䕁䅁䅁睁䵁䅁䅁权坄䅂䅁权剁䅁䅁权㙂䅂䅁允䅁䅁䅅䅁佁䉁䅑䅁硁䑁䅍免硁䑁䅙䅏睁䑁䅁䅍䅁䅁杷允䅁䅁䅑䅁䑁䅁䅷䅁䭁䍁䉙䅁䭁䅁䅑䅁䭁䝁䔸䅁䉁䅁䅁允䅁䅁䅕䅁䅁䄴啂歬䵅䅉䅅䅁䕁䅁䅁睁䵁䅁䅁权流允䅁权䕁䅁䅁权㑂䅂䅁允䅁䅁䅅䅁䙁䅁䅁䕁敂灺䉂䍄䉁䅁䅁䅂䅁䅁䅍䅄䅁䅁䅯杊䅅䅁䅯䅂䅁䅁䅯內䅑䅁䅅䅁䉁䅁䅁兂䅁䅁䅄嘳兵兑杷允䅁䅁䅑䅁䑁䅁䅷䅁䭁乁䅕䅁䭁䉁䅅䅁䭁䡁䕷䅁䉁䅁䅁允䅁䅁䄴䅇䅁䑁䅅䅏ぁ䑁䅁兎ㅁ䑁䅉䅍睁䑁䅁䅍䅁䅁杷允䅁䅁䅑䅁䑁䅁䅷䅁䭁䍁䉙䅁䭁䅁䅑䅁䭁䡁䕫䅁䉁䅁䅁允䅁䅁䅕䅁䅁偁⭓な䵅䅉䅅䅁䕁䅁䅁睁䵁䅁䅁权䉃兂䅁权䕁䅁䅁权㑂䅂䅁允䅁䅁䅅䅁䙁䅁䅁䅁獂桬䉂䍄䉁䅁䅁䅂䅁䅁䅍䅄䅁䅁䅯杊䅅䅁䅯䅂䅁䅁䅯杧䅑䅁䅅䅁䉁䅁䅁兂䅁䅁䅄留䱭兑杷允䅁䅁䅑䅁䑁䅁䅷䅁䭁䱁䉅䅁䭁䅁䅑䅁䭁䍁䵯䅁䉁䅁䅁允䅁䅁䅯睒䅁䅁杷允䅁䅁䅑䅁䑁䅁䅷䅁䭁䱁䉅䅁䭁䅁䅑䅁䭁䡁䕯䅁䉁䅁䅁允䅁䅁䅕䅁䅁䡁破歘䵅䅉䅅䅁䕁䅁䅁睁䵁䅁䅁权硃允䅁权䕁䅁䅁权睂䅂䅁允䅁䅁䅅䅁䙁䅁䅁䅁婄坙䉂䍄䉁䅁䅁䅂䅁䅁䅍䅄䅁䅁䅯兪䅁䅁䅯䅂䅁䅁䅯杧䅑䅁䅅䅁䉁䅁䅁兂䅁䅁䅁潙䉊兑杷允䅁䅁䅑䅁䑁䅁䅷䅁䭁䱁䉅䅁䭁䅁䅑䅁䭁䡁䕉䅁䉁䅁䅁允䅁䅁䅕䅁䅁䝁扲歘䵅䅉䅅䅁䕁䅁䅁睁䵁䅁䅁权硃允䅁权䕁䅁䅁权㕂䅂䅁允䅁䅁䅅䅁䙁䅁䅁䅁坁ㄷ䈱䍄䉁䅁䅁䅂䅁䅁䅍䅄䅁䅁䅯具䅅䅁䅯充䅁䅁䅯兦䅑䅁䅅䅁䉁䅁䅁杄啁䅁䅁睍祁䑁䅙兏ㅁ䑁䅑杍㕁䑁䅑䅁䵁䅉䅅䅁䕁䅁䅁睁䵁䅁䅁权浃允䅁权剁䅁䅁权㍂䅂䅁允䅁䅁䅅䅁佁䉁䅑䅁ㅁ䑁䅁睎睁䑁䅁䅍睁䑁䅁䅍䅁䅁杷允䅁䅁䅑䅁䑁䅁䅷䅁䭁䱁䉅䅁䭁䅁䅑䅁䭁䡁䕑䅁䉁䅁䅁允䅁䅁䅕䅁䅁䵁㌵歘䵅䅉䅅䅁䕁䅁䅁睁䵁䅁䅁权硃允䅁权䕁䅁䅁权㉂䅂䅁允䅁䅁䅅䅁䙁䅁䅁䅁䝄䙱䈱䍄䉁䅁䅁䅂䅁䅁䅍䅄䅁䅁䅯儹䅅䅁䅯䅂䅁䅁䅯兤䅑䅁䅅䅁䉁䅁䅁兂䅁䅁䅁䅓牅兑杷允䅁䅁䅑䅁䑁䅁䅷䅁䭁䱁䉅䅁䭁䅁䅑䅁䭁䡁䕣䅁䉁䅁䅁允䅁䅁䅕䅁䅁䵁牙啘䵅䅉䅅䅁䕁䅁䅁睁䵁䅁䅁权㍁䅁䅁权䕁䅁䅁权祂䅂䅁允䅁䅁䅅䅁䙁䅁䅁䅁㙂塮䉰䍄䉁䅁䅁䅂䅁䅁䅍䅄䅁䅁䅯兑䅅䅁䅯䅂䅁䅁䅯来䅑䅁䅅䅁䉁䅁䅁兂䅁䅁䅁䱍畴兑杷允䅁䅁䅑䅁䑁䅁䅷䅁䭁䕁䉅䅁䭁䅁䅑䅁䭁䥁䕕䅁䉁䅁䅁允䅁䅁䅕䅁䅁偁硊止䵅䅉䅅䅁䕁䅁䅁睁䵁䅁䅁权㕁允䅁权䕁䅁䅁权煁䅄䅁允䅁䅁䅅䅁䙁䅁䅁䅁䥄啁䈱䍄䉁䅁䅁䅂䅁䅁䅍䅄䅁䅁䅯䅖䅅䅁䅯充䅁䅁䅯䅧䅑䅁䅅䅁䉁䅁䅁杄啁䅁䅁杍㑁䑁䅍兎硁䑁䅧䅍睁䑁䅁䅁䵁䅉䅅䅁䕁䅁䅁睁䵁䅁䅁权捃允䅁权䕁䅁䅁权⭂䅂䅁允䅁䅁䅅䅁䙁䅁䅁䅁十ㅦ䉒䍄䉁䅁䅁䅂䅁䅁䅍䅄䅁䅁䅯眱䅅䅁䅯䅂䅁䅁䅯来䅑䅁䅅䅁䉁䅁䅁兂䅁䅁䅁瑊䥂兑杷允䅁䅁䅑䅁䑁䅁䅷䅁䭁䝁䅁䅁䭁䅁䅑䅁䭁䡁䕕䅁䉁䅁䅁允䅁䅁䅕䅁䅁佁噷歌䵅䅉䅅䅁䕁䅁䅁睁䵁䅁䅁权䉂允䅁权䕁䅁䅁权㝂䅂䅁允䅁䅁䅅䅁䙁䅁䅁䅁㍄䝒䉒䍄䉁䅁䅁䅂䅁䅁䅍䅄䅁䅁䅯兑䅅䅁䅯䅂䅁䅁䅯䅦䅑䅁䅅䅁䉁䅁䅁兂䅁䅁䅁䝍洵兑杷允䅁䅁䅑䅁䑁䅁䅷䅁䭁䥁䉉䅁䭁䅁䅑䅁䭁䡁䕷䅁䉁䅁䅁允䅁䅁䅕䅁䅁乧㍋け䵅䅉䅅䅁䕁䅁䅁睁䵁䅁䅁权㍁䅁䅁权䕁䅁䅁权睂䅂䅁允䅁䅁䅅䅁䙁䅁䅁䵁十潙䉆䍄䉁䅁䅁䅂䅁䅁䅍䅄䅁䅁䅯睎䅁䅁䅯䅂䅁䅁䅯全䅑䅁䅅䅁䉁䅁䅁兂䅁䅁䅃歎䅩兑杷允䅁䅁䅑䅁䑁䅁䅷䅁䭁䑁䅣䅁䭁䅁䅑䅁䭁䥁䕍䅁䉁䅁䅁允䅁䅁䅕䅁䅁䕧䕇武䵅䅉䅅䅁䕁䅁䅁睁䵁䅁䅁权湂䅁䅁权剁䅁䅁权䕃䅂䅁允䅁䅁䅅䅁佁䉁䅑䅁ぁ䑁䅅兎㕁䑁䅑䅎睁䑁䅁䅍䅁䅁杷允䅁䅁䅑䅁䑁䅁䅷䅁䭁䕁䅫䅁䭁䅁䅑䅁䭁䥁䕉䅁䉁䅁䅁允䅁䅁䅕䅁䅁佁牄ぐ䵅䅉䅅䅁䕁䅁䅁睁䵁䅁䅁权扂允䅁权䕁䅁䅁权硂䅂䅁允䅁䅁䅅䅁䙁䅁䅁䅁捁坩䉬䍄䉁䅁䅁䅂䅁䅁䅍䅄䅁䅁䅯共䅁䅁䅯䅂䅁䅁䅯杋䅷䅁䅅䅁䉁䅁䅁兂䅁䅁䅃牣硖兑杷允䅁䅁䅑䅁䑁䅁䅷䅁䭁䩁䉷䅁䭁䅁䅑䅁䭁䡁䕧䅁䉁䅁䅁允䅁䅁䅕䅁䅁䅁穄歖䵅䅉䅅䅁䕁䅁䅁睁䵁䅁䅁权灃䅁䅁权䕁䅁䅁权瑂䅂䅁允䅁䅁䅅䅁䙁䅁䅁䅁桁塺䉆䍄䉁䅁䅁䅂䅁䅁䅍䅄䅁䅁䅯眹䅅䅁䅯䅂䅁䅁䅯兦䅑䅁䅅䅁䉁䅁䅁兂䅁䅁杄敂噵兑杷允䅁䅁䅑䅁䑁䅁䅷䅁䭁佁䅉䅁䭁䅁䅑䅁䭁䡁䕫䅁䉁䅁䅁允䅁䅁䅯睒䅁䅁杷允䅁䅁䅑䅁䑁䅁䅷䅁䭁䭁䅫䅁䭁䅁䅑䅁䭁䝁䔸䅁䉁䅁䅁允䅁䅁䅕䅁䅁偁噓啣䵅䅉䅅䅁䕁䅁䅁睁䵁䅁䅁权䉃允䅁权䕁䅁䅁权㙂䅂䅁允䅁䅁䅅䅁䙁䅁䅁䅁ぃ圫䉂䍄䉁䅁䅁䅂䅁䅁䅍䅄䅁䅁䅯共䅁䅁䅯䅂䅁䅁䅯䅤䅑䅁䅅䅁䉁䅁䅁兂䅁䅁䅁汱睒兑杷允䅁䅁䅑䅁䑁䅁䅷䅁䭁䅁䈸䅁䭁䉁䅅䅁䭁䡁䔰䅁䉁䅁䅁允䅁䅁䄴杆䅁䑁䅅䅎ぁ䑁䅙䅍睁䑁䅁䅍睁䑁䅁䅁䵁䅉䅅䅁䕁䅁䅁睁䵁䅁䅁权䩃允䅁权䕁䅁䅁权⽂䅂䅁允䅁䅁䅅䅁䙁䅁䅁䅁祃噅䉒䍄䉁䅁䅁䅂䅁䅁䅍䅄䅁䅁䅯共䅁䅁䅯䅂䅁䅁䅯杧䅑䅁䅅䅁䉁䅁䅁兂䅁䅁䅁㍎硚兑杷允䅁䅁䅑䅁䑁䅁䅷䅁䭁䝁䅁䅁䭁䅁䅑䅁䭁䥁䕕䅁䉁䅁䅁允䅁䅁䅕䅁䅁偁䍺䕌䵅䅉䅅䅁䕁䅁䅁睁䵁䅁䅁权杂䅁䅁权䕁䅁䅁权祂䅂䅁允䅁䅁䅅䅁䙁䅁䅁䅁⭄博䉴䍄䉁䅁䅁䅂䅁䅁䅍䅄䅁䅁䅯䅙䅁䅁䅯䅂䅁䅁䅯睥䅑䅁䅅䅁䉁䅁䅁兂䅁䅁䅁䥔潷兑杷允䅁䅁䅑䅁䑁䅁䅷䅁䭁佁䉷䅁䭁䅁䅑䅁䭁䥁䕉䅁䉁䅁䅁允䅁䅁䅕䅁䅁䩁搴啋䵅䅉䅅䅁䕁䅁䅁睁䵁䅁䅁权乄䅁䅁权䕁䅁䅁权㙂䅂䅁允䅁䅁䅅䅁䙁䅁䅁䅁扂汤䉂䍄䉁䅁䅁䅂䅁䅁䅍䅄䅁䅁䅯兺䅁䅁䅯䅂䅁䅁䅯䅣䅑䅁䅅䅁䉁䅁䅁兂䅁䅁䅃㝵全兑杷允䅁䅁䅑䅁䑁䅁䅷䅁䭁䵁䄰䅁䭁䅁䅑䅁䭁䡁䕉䅁䉁䅁䅁允䅁䅁䅕䅁䅁䩧癇啒䵅䅉䅅䅁䕁䅁䅁睁䵁䅁䅁权䡂允䅁权䕁䅁䅁权ㅂ䅂䅁允䅁䅁䅅䅁䙁䅁䅁䅁い正䉴䍄䉁䅁䅁䅂䅁䅁䅍䅄䅁䅁䅯睶䅅䅁䅯䅂䅁䅁䅯杦䅑䅁䅅䅁䉁䅁䅁兂䅁䅁䅁獨呖兑杷允䅁䅁䅑䅁䑁䅁䅷䅁䭁䉁䈰䅁䭁䅁䅑䅁䭁䡁䕍䅁䉁䅁䅁允䅁䅁䅕䅁䅁䵁䅢啗䵅䅉䅅䅁䕁䅁䅁睁䵁䅁䅁权㡁允䅁权䕁䅁䅁权㥂䅂䅁允䅁䅁䅅䅁䙁䅁䅁䅁⭃䕃䉆䍄䉁䅁䅁䅂䅁䅁䅍䅄䅁䅁䅯䅌䅅䅁䅯䅂䅁䅁䅯杦䅑䅁䅅䅁䉁䅁䅁兂䅁䅁䅁捘杬兑杷允䅁䅁䅑䅁䑁䅁䅷䅁䭁䑁䉷䅁䭁䅁䅑䅁䭁䡁䕧䅁䉁䅁䅁允䅁䅁䅕䅁䅁䱁䵩䕑䵅䅉䅅䅁䕁䅁䅁睁䵁䅁䅁权㡁允䅁权䕁䅁䅁权ㅂ䅂䅁允䅁䅁䅅䅁䙁䅁䅁䅁睂橯䈹䍄䉁䅁䅁䅂䅁䅁䅍䅄䅁䅁䅯䅐䅅䅁䅯䅂䅁䅁䅯入䅑䅁䅅䅁䉁䅁䅁兂䅁䅁䅁䍩㕷兑杷允䅁䅁䅑䅁䑁䅁䅷䅁䭁䡁䉧䅁䭁䅁䅑䅁䭁䡁䔰䅁䉁䅁䅁允䅁䅁䅕䅁䅁偧权啣䵅䅉䅅䅁䕁䅁䅁睁䵁䅁䅁权䅂允䅁权䕁䅁䅁权瑂䅂䅁允䅁䅁䅅䅁䙁䅁䅁䅁㑄祸䉊䍄䉁䅁䅁䅂䅁䅁䅍䅄䅁䅁䅯䄷䅅䅁䅯䅂䅁䅁䅯兤䅑䅁䅅䅁䉁䅁䅁兂䅁䅁䅁器祅兑杷允䅁䅁䅑䅁䑁䅁䅷䅁䭁䑁䉷䅁䭁䅁䅑䅁䭁䥁䕑䅁䉁䅁䅁允䅁䅁䅕䅁䅁佁歩き䵅䅉䅅䅁䕁䅁䅁睁䵁䅁䅁权桂䅁䅁权剁䅁䅁权㑂䅂䅁允䅁䅁䅅䅁佁䉁䅑䅁穁䑁䅕睎睁䑁䅁䅍睁䑁䅁䅍䅁䅁杷允䅁䅁䅑䅁䑁䅁䅷䅁䭁䑁䉷䅁䭁䅁䅑䅁䭁䥁䕁䅁䉁䅁䅁允䅁䅁䅕䅁䅁䵁灨䕎䵅䅉䅅䅁䕁䅁䅁睁䵁䅁䅁权䩂允䅁权䕁䅁䅁权療䅂䅁允䅁䅁䅅䅁䙁䅁䅁䅁捂䙫䈱䍄䉁䅁䅁䅂䅁䅁䅍䅄䅁䅁䅯兹䅁䅁䅯充䅁䅁䅯兦䅑䅁䅅䅁䉁䅁䅁杄啁䅁䅁杍ㅁ䑁䅕䅍睁䑁䅁䅍睁䑁䅁䅁䵁䅉䅅䅁䕁䅁䅁睁䵁䅁䅁权䩂允䅁权䕁䅁䅁权㙂䅂䅁允䅁䅁䅅䅁䙁䅁䅁䅁敂ㄫ䉬䍄䉁䅁䅁䅂䅁䅁䅍䅄䅁䅁䅯兓䅅䅁䅯䅂䅁䅁䅯入䅑䅁䅅䅁䉁䅁䅁兂䅁䅁䅁䩆時兑杷允䅁䅁䅑䅁䑁䅁䅷䅁䭁䭁䈴䅁䭁䉁䅅䅁䭁䡁䕑䅁䉁䅁䅁允䅁䅁䄴䅆䅁䑁䅉兏㉁䑁䅅睍㕁䑁䅁䅍睁䅁䅁䍄䉁䅁䅁䅂䅁䅁䅍䅄䅁䅁䅯杅䅅䅁䅯䅂䅁䅁䅯䅣䅑䅁䅅䅁䉁䅁䅁兂䅁䅁䅁乳㡍兑杷允䅁䅁䅑䅁䑁䅁䅷䅁䭁䕁䉫䅁䭁䅁䅑䅁䭁䡁䔸䅁䉁䅁䅁允䅁䅁䅕䅁䅁䥁⭹䕖䵅䅉䅅䅁䕁䅁䅁睁䵁䅁䅁权婄䅁䅁权䕁䅁䅁权煁䅄䅁允䅁䅁䅅䅁䙁䅁䅁䕁㥂䩴䉂䍄䉁䅁䅁䅂䅁䅁䅍䅄䅁䅁䅯杷䅁䅁䅯充䅁䅁䅯䅦䅑䅁䅅䅁䉁䅁䅁杄啁䅁䅁睍㍁䑁䅍䅍㍁䑁䅣䅍睁䑁䅁䅁䵁䅉䅅䅁䕁䅁䅁睁䵁䅁䅁权婄䅁䅁权䕁䅁䅁权㙂䅂䅁允䅁䅁䅅䅁䙁䅁䅁䵁⭁夳䈵䍄䉁䅁䅁䅂䅁䅁䅍䅄䅁䅁䅯朶䅁䅁䅯充䅁䅁䅯睢䅑䅁䅅䅁䉁䅁䅁杄啁䅁䅁免㍁䑁䅧李睁䑁䅁䅍睁䑁䅁䅁䵁䅉䅅䅁䕁䅁䅁睁䵁䅁䅁权㝁䅁䅁权剁䅁䅁权⭂䅂䅁允䅁䅁䅅䅁佁䉁䅉䅁㑁䑁䅑䅏ㅁ䑁䅧䅍睁䑁䅁䅁䵁䅉䅅䅁䕁䅁䅁睁䵁䅁䅁权婄䅁䅁权䕁䅁䅁权硂䅂䅁允䅁䅁䅅䅁䙁䅁䅁䅁乄潫䈱䍄䉁䅁䅁䅂䅁䅁䅍䅄䅁䅁䅯兌䅁䅁䅯䅂䅁䅁䅯杣䅑䅁䅅䅁䉁䅁䅁兂䅁䅁䅁佉睨兑杷允䅁䅁䅑䅁䑁䅁䅷䅁䭁䩁䅅䅁䭁䉁䅅䅁䭁䥁䕍䅁䉁䅁䅁允䅁䅁䄴䅆䅁䑁䅅兎㑁䑁䅁䅍睁䑁䅁䅍睁䅁䅁䍄䉁䅁䅁䅂䅁䅁䅍䅄䅁䅁䅯儲䅁䅁䅯䅂䅁䅁䅯杣䅑䅁䅅䅁䉁䅁䅁兂䅁䅁䅁䥚䡭兑杷允䅁䅁䅑䅁䑁䅁䅷䅁䭁乁䅫䅁䭁䅁䅑䅁䭁䡁䕙䅁䉁䅁䅁允䅁䅁䅕䅁䅁䕁䬲䕨䵅䅉䅅䅁䕁䅁䅁睁䵁䅁䅁权婄䅁䅁权䕁䅁䅁权䍃䅂䅁允䅁䅁䅅䅁䙁䅁䅁䕁䝁㑳䉂䍄䉁䅁䅁䅂䅁䅁䅍䅄䅁䅁䅯儲䅁䅁䅯䅂䅁䅁䅯䅧䅑䅁䅅䅁䉁䅁䅁兂䅁䅁䅃奅⽚兑杷允䅁䅁䅑䅁䑁䅁䅷䅁䭁䡁䅷䅁䭁䉁䅅䅁䭁䡁䔸䅁䉁䅁䅁允䅁䅁䄴䅆䅁䑁䅍睎㑁䑁䅁䅍睁䑁䅁䅍睁䅁䅁䍄䉁䅁䅁䅂䅁䅁䅍䅄䅁䅁䅯睧䅁䅁䅯䅂䅁䅁䅯睢䅑䅁䅅䅁䉁䅁䅁兂䅁䅁䅁橪杫兑杷允䅁䅁䅑䅁䑁䅁䅷䅁䭁䭁䉙䅁䭁䅁䅑䅁䭁䡁䕯䅁䉁䅁䅁允䅁䅁䅕䅁䅁䝁㡸歑䵅䅉䅅䅁䕁䅁䅁睁䵁䅁䅁权䑃䅁䅁权䕁䅁䅁权㝂䅂䅁允䅁䅁䅅䅁䙁䅁䅁䅁㑁硊䉬䍄䉁䅁䅁䅂䅁䅁䅍䅄䅁䅁䅯睧䅁䅁䅯䅂䅁䅁䅯睦䅑䅁䅅䅁䉁䅁䅁兂䅁䅁䅁䕮慉兑杷允䅁䅁䅑䅁䑁䅁䅷䅁䭁䥁䅍䅁䭁䅁䅑䅁䭁䥁䕑䅁䉁䅁䅁允䅁䅁䅕䅁䅁䱁扂啇䵅䅉䅅䅁䕁䅁䅁睁䵁䅁䅁权硂允䅁权剁䅁䅁权㙂䅂䅁允䅁䅁䅅䅁佁䉁䅑䅁硁䑁䅍兏㑁䑁䅉兏睁䑁䅁䅍䅁䅁杷允䅁䅁䅑䅁䑁䅁䅷䅁䭁䝁䅙䅁䭁䉁䅅䅁䭁䡁䔸䅁䉁䅁䅁允䅁䅁䄴杆䅁䑁䅉李㉁䑁䅕兎睁䑁䅁䅍睁䑁䅁䅁䵁䅉䅅䅁䕁䅁䅁睁䵁䅁䅁权㕃允䅁权䕁䅁䅁权療䅂䅁允䅁䅁䅅䅁䙁䅁䅁䅁睂呡䉸䍄䉁䅁䅁䅂䅁䅁䅍䅄䅁䅁䅯兵䅅䅁䅯䅂䅁䅁䅯兣䅑䅁䅅䅁䉁䅁䅁兂䅁䅁䅁䡐䙊兑杷允䅁䅁䅑䅁䑁䅁䅷䅁䭁佁䉕䅁䭁䅁䅑䅁䭁䡁䕷䅁䉁䅁䅁允䅁䅁䅕䅁䅁䕁乄啎䵅䅉䅅䅁䕁䅁䅁睁䵁</t>
  </si>
  <si>
    <t>䅁䅁权㕃允䅁权䕁䅁䅁权䑃䅂䅁允䅁䅁䅅䅁䙁䅁䅁䅁䅁砯䉒䍄䉁䅁䅁䅂䅁䅁䅍䅄䅁䅁䅯兵䅅䅁䅯䅂䅁䅁䅯兦䅑䅁䅅䅁䉁䅁䅁兂䅁䅁䅁䝣㡫兑杷允䅁䅁䅑䅁䑁䅁䅷䅁䭁䱁䉫䅁䭁䅁䅑䅁䭁䡁䕉䅁䉁䅁䅁允䅁䅁䅕䅁䅁乁橑ざ䵅䅉䅅䅁䕁䅁䅁睁䵁䅁䅁权㕃允䅁权䕁䅁䅁权㍂䅂䅁允䅁䅁䅅䅁䙁䅁䅁䅁䅂杋䉎䍄䉁䅁䅁䅂䅁䅁䅍䅄䅁䅁䅯䅮䅁䅁䅯䅂䅁䅁䅯䅣䅑䅁䅅䅁䉁䅁䅁兂䅁䅁䅁䔲䡸兑杷允䅁䅁䅑䅁䑁䅁䅷䅁䭁䥁䉉䅁䭁䅁䅑䅁䭁䥁䕍䅁䉁䅁䅁允䅁䅁䅕䅁䅁䱁䍋歒䵅䅉䅅䅁䕁䅁䅁睁䵁䅁䅁权硂允䅁权剁䅁䅁权睂䅂䅁允䅁䅁䅅䅁佁䉁䅑䅁硁䑁䅑䅍睁䑁䅫李睁䑁䅁䅍䅁䅁杷允䅁䅁䅑䅁䑁䅁䅷䅁䭁䥁䉉䅁䭁䅁䅑䅁䭁䡁䔴䅁䉁䅁䅁允䅁䅁䅕䅁䅁䩁佉䕓䵅䅉䅅䅁䕁䅁䅁睁䵁䅁䅁权瑃䅁䅁权剁䅁䅁权あ䅂䅁允䅁䅁䅅䅁佁䉁䅑䅁㕁䑁䅍䅎㍁䑁䅁䅍睁䑁䅁䅍䅁䅁杷允䅁䅁䅑䅁䑁䅁䅷䅁䭁䥁䉉䅁䭁䅁䅑䅁䭁䥁䕅䅁䉁䅁䅁允䅁䅁䅕䅁䅁䉧允啒䵅䅉䅅䅁䕁䅁䅁睁䵁䅁䅁权䍃允䅁权䕁䅁䅁权㍂䅂䅁允䅁䅁䅅䅁䙁䅁䅁䅁䱁啰䉎䍄䉁䅁䅁䅂䅁䅁䅍䅄䅁䅁䅯䅉䅁䅁䅯䅂䅁䅁䅯督䅑䅁䅅䅁䉁䅁䅁兂䅁䅁䅁㡓杸兑杷允䅁䅁䅑䅁䑁䅁䅷䅁䭁䑁䉧䅁䭁䉁䅅䅁䭁䡁䕁䅁䉁䅁䅁允䅁䅁䄴䅆䅁䑁䅍䅏穁䑁䅑䅍睁䑁䅁䅍睁䅁䅁䍄䉁䅁䅁䅂䅁䅁䅍䅄䅁䅁䅯眳䅅䅁䅯䅂䅁䅁䅯內䅑䅁䅅䅁䉁䅁䅁兂䅁䅁䅁浊但兑杷允䅁䅁䅑䅁䑁䅁䅷䅁䭁䍁䅅䅁䭁䅁䅑䅁䭁䡁䔰䅁䉁䅁䅁允䅁䅁䅕䅁䅁䅁坉じ䵅䅉䅅䅁䕁䅁䅁睁䵁䅁䅁权坁允䅁权剁䅁䅁权㡂䅂䅁允䅁䅁䅅䅁佁䉁䅑䅁硁䑁䅣䅎ㅁ䑁䅍䅎睁䑁䅁䅍䅁䅁杷允䅁䅁䅑䅁䑁䅁䅷䅁䭁䥁䉅䅁䭁䅁䅑䅁䭁䍁䵯䅁䉁䅁䅁允䅁䅁䅕䅁䅁䩁䵊歙䵅䅉䅅䅁䕁䅁䅁睁䵁䅁䅁权桁䅁䅁权䕁䅁䅁权⭂䅂䅁允䅁䅁䅅䅁䙁䅁䅁䅁㡁噵䈵䍄䉁䅁䅁䅂䅁䅁䅍䅄䅁䅁䅯光䅁䅁䅯䅂䅁䅁䅯內䅑䅁䅅䅁䉁䅁䅁兂䅁䅁䅁歗捎兑杷允䅁䅁䅑䅁䑁䅁䅷䅁䭁䍁䅅䅁䭁䅁䅑䅁䭁䡁䕳䅁䉁䅁䅁允䅁䅁䅕䅁䅁䍁桔䕗䵅䅉䅅䅁䕁䅁䅁睁䵁䅁䅁权桁䅁䅁权䕁䅁䅁权䕃䅂䅁允䅁䅁䅅䅁䙁䅁䅁䅁啄噔䉂䍄䉁䅁䅁䅂䅁䅁䅍䅄䅁䅁䅯光䅁䅁䅯䅂䅁䅁䅯䅧䅑䅁䅅䅁䉁䅁䅁兂䅁䅁䅁楪儹兑杷允䅁䅁䅑䅁䑁䅁䅷䅁䭁乁䉣䅁䭁䅁䅑䅁䭁䡁䕳䅁䉁䅁䅁允䅁䅁䅕䅁䅁䭁㍄䕐䵅䅉䅅䅁䕁䅁䅁睁䵁䅁䅁权祃允䅁权䕁䅁䅁权㥂䅂䅁允䅁䅁䅅䅁䙁䅁䅁䅁捄啧䉖䍄䉁䅁䅁䅂䅁䅁䅍䅄䅁䅁䅯关䅁䅁䅯䅂䅁䅁䅯兦䅑䅁䅅䅁䉁䅁䅁兂䅁䅁䅁祆㜴兑杷允䅁䅁䅑䅁䑁䅁䅷䅁䭁䡁䉉䅁䭁䉁䅅䅁䭁䡁䕁䅁䉁䅁䅁允䅁䅁䄴䅆䅁䑁䅕免㕁䑁䅉䅍睁䑁䅁䅍睁䅁䅁䍄䉁䅁䅁䅂䅁䅁䅍䅄䅁䅁䅯眷䅁䅁䅯䅂䅁䅁䅯䅤䅑䅁䅅䅁䉁䅁䅁兂䅁䅁䅁䡥䑒兑杷允䅁䅁䅑䅁䑁䅁䅷䅁䭁乁䉣䅁䭁䅁䅑䅁䭁䡁䕣䅁䉁䅁䅁允䅁䅁䅕䅁䅁佁䈴啒䵅䅉䅅䅁䕁䅁䅁睁䵁䅁䅁权浄允䅁权䕁䅁䅁权䙃䅂䅁允䅁䅁䅅䅁䙁䅁䅁䅁潄呖䉸䍄䉁䅁䅁䅂䅁䅁䅍䅄䅁䅁䅯睅䅅䅁䅯䅂䅁䅁䅯䅦䅑䅁䅅䅁䉁䅁䅁兂䅁䅁䅁䍱⽑兑杷允䅁䅁䅑䅁䑁䅁䅷䅁䭁乁䉣䅁䭁䅁䅑䅁䭁䥁䕁䅁䉁䅁䅁允䅁䅁䅕䅁䅁䅁畃啒䵅䅉䅅䅁䕁䅁䅁睁䵁䅁䅁权敂䅁䅁权䕁䅁䅁权㕂䅂䅁允䅁䅁䅅䅁䙁䅁䅁䅁敂樹䉎䍄䉁䅁䅁䅂䅁䅁䅍䅄䅁䅁䅯睬䅅䅁䅯䅂䅁䅁䅯䅥䅑䅁䅅䅁䉁䅁䅁兂䅁䅁䅁㕭杖兑杷允䅁䅁䅑䅁䑁䅁䅷䅁䭁䥁䉑䅁䭁䅁䅑䅁䭁䡁䕫䅁䉁䅁䅁允䅁䅁䅕䅁䅁乁祁欯䵁䅉䅅䅁䕁䅁䅁睁䵁䅁䅁权塃允䅁权䕁䅁䅁权䉃䅂䅁允䅁䅁䅅䅁䙁䅁䅁䅁䕃汎䈱䍄䉁䅁䅁䅂䅁䅁䅍䅄䅁䅁䅯䅫䅅䅁䅯䅂䅁䅁䅯䅣䅑䅁䅅䅁䉁䅁䅁兂䅁䅁䅁偤扉兑杷允䅁䅁䅑䅁䑁䅁䅷䅁䭁䩁䉣䅁䭁䅁䅑䅁䭁䡁䕳䅁䉁䅁䅁允䅁䅁䅕䅁䅁䙁捹し䵅䅉䅅䅁䕁䅁䅁睁䵁䅁䅁权兄允䅁权䕁䅁䅁权あ䅂䅁允䅁䅁䅅䅁䙁䅁䅁䅁䥂啅䉂䍄䉁䅁䅁䅂䅁䅁䅍䅄䅁䅁䅯朲䅅䅁䅯䅂䅁䅁䅯䅧䅑䅁䅅䅁䉁䅁䅁兂䅁䅁䅁乕䉰兑杷允䅁䅁䅑䅁䑁䅁䅷䅁䭁䩁䉁䅁䭁䅁䅑䅁䭁䡁䕉䅁䉁䅁䅁允䅁䅁䅕䅁䅁䵁乧う䵅䅉䅅䅁䕁䅁䅁睁䵁䅁䅁权元允䅁权䕁䅁䅁权㕂䅂䅁允䅁䅁䅅䅁䙁䅁䅁䅁䥁硶䉎䍄䉁䅁䅁䅂䅁䅁䅍䅄䅁䅁䅯六䅅䅁䅯充䅁䅁䅯內䅑䅁䅅䅁䉁䅁䅁杄啁䅁䅁李㉁䑁䅍兏睁䑁䅁䅍睁䑁䅁䅁䵁䅉䅅䅁䕁䅁䅁睁䵁䅁䅁权佄允䅁权䕁䅁䅁权㝂䅂䅁允䅁䅁䅅䅁䙁䅁䅁䅁权䉲䉊䍄䉁䅁䅁䅂䅁䅁䅍䅄䅁䅁䅯䅔䅁䅁䅯䅂䅁䅁䅯全䅑䅁䅅䅁䉁䅁䅁兂䅁䅁䅁䠴匱兑杷允䅁䅁䅑䅁䑁䅁䅷䅁䭁䡁䉍䅁䭁䉁䅅䅁䭁䡁䕉䅁䉁䅁䅁允䅁䅁䄴䅆䅁䑁䅅䅎睁䑁䅁䅍睁䑁䅁䅍睁䅁䅁䍄䉁䅁䅁䅂䅁䅁䅍䅄䅁䅁䅯䅫䅅䅁䅯䅂䅁䅁䅯杤䅑䅁䅅䅁䉁䅁䅁兂䅁䅁䅁䡭䵉兑杷允䅁䅁䅑䅁䑁䅁䅷䅁䭁䝁䉑䅁䭁䅁䅑䅁䭁䡁䕑䅁䉁䅁䅁允䅁䅁䅕䅁䅁䵁攴䕡䵅䅉䅅䅁䕁䅁䅁睁䵁䅁䅁权㥂允䅁权剁䅁䅁权㥂䅂䅁允䅁䅁䅅䅁佁䉁䅑䅁㕁䑁䅁睍穁䑁䅁䅍睁䑁䅁䅍䅁䅁杷允䅁䅁䅑䅁䑁䅁䅷䅁䭁䩁䉁䅁䭁䅁䅑䅁䭁䡁䕣䅁䉁䅁䅁允䅁䅁䅕䅁䅁偁煃い䵅䅉䅅䅁䕁䅁䅁睁䵁䅁䅁权牄允䅁权䕁䅁䅁权ㅂ䅂䅁允䅁䅁䅅䅁䙁䅁䅁䅁⽂䝄䉂䍄䉁䅁䅁䅂䅁䅁䅍䅄䅁䅁䅯䅫䅅䅁䅯䅂䅁䅁䅯䅨䅑䅁䅅䅁䉁䅁䅁兂䅁䅁䅁䙫䕯兑杷允䅁䅁䅑䅁䑁䅁䅷䅁䭁乁䉣䅁䭁䉁䅅䅁䭁䥁䕑䅁䉁䅁䅁允䅁䅁䄴䅆䅁䑁䅉免㍁䑁䅁䅍睁䑁䅁䅍睁䅁䅁䍄䉁䅁䅁䅂䅁䅁䅍䅄䅁䅁䅯䅫䅅䅁䅯䅂䅁䅁䅯䅧䅑䅁䅅䅁䉁䅁䅁兂䅁䅁䅁䩡䕳兑杷允䅁䅁䅑䅁䑁䅁䅷䅁䭁䩁䉁䅁䭁䅁䅑䅁䭁䡁䕷䅁䉁䅁䅁允䅁䅁䅕䅁䅁偁畨歁䵅䅉䅅䅁䕁䅁䅁睁䵁䅁䅁权䉄䅁䅁权䕁䅁䅁权䙃䅂䅁允䅁䅁䅅䅁䙁䅁䅁䥁䭄塑䉒䍄䉁䅁䅁䅂䅁䅁䅍䅄䅁䅁䅯具䅁䅁䅯充䅁䅁䅯䅦䅑䅁䅅䅁䉁䅁䅁杄坁䅁䅁免㑁䑁䅅䅎睁䑁䅁䅍睁䑁䅁䅍䅁䅁杷允䅁䅁䅑䅁䑁䅁䅷䅁䭁䱁䄰䅁䭁䅁䅑䅁䭁䡁䕅䅁䉁䅁䅁允䅁䅁䅕䅁䅁䑁浸歏䵅䅉䅅䅁䕁䅁䅁睁䵁䅁䅁权睄允䅁权䕁䅁䅁权䑃䅂䅁允䅁䅁䅅䅁䙁䅁䅁䅁奃䕧䈵䍄䉁䅁䅁䅂䅁䅁䅍䅄䅁䅁䅯其䅁䅁䅯䅂䅁䅁䅯兦䅑䅁䅅䅁䉁䅁䅁兂䅁䅁䅁畣㕷兑杷允䅁䅁䅑䅁䑁䅁䅷䅁䭁䱁䄰䅁䭁䅁䅑䅁䭁䡁䔴䅁䉁䅁䅁允䅁䅁䅕䅁䅁乁䉸問䵅䅉䅅䅁䕁䅁䅁睁䵁䅁䅁权㥃䅁䅁权䕁䅁䅁权䉃䅂䅁允䅁䅁䅅䅁䙁䅁䅁䅁啃橶䉖䍄䉁䅁䅁䅂䅁䅁䅍䅄䅁䅁䅯儵䅁䅁䅯䅂䅁䅁䅯杦䅑䅁䅅䅁䉁䅁䅁兂䅁䅁䅁䭰㍧兑杷允䅁䅁䅑䅁䑁䅁䅷䅁䭁䱁䄰䅁䭁䅁䅑䅁䭁䡁䕫䅁䉁䅁䅁允䅁䅁䅕䅁䅁偁䘲啎䵅䅉䅅䅁䕁䅁䅁睁䵁䅁䅁权乁䅁䅁权剁䅁䅁权䅃䅂䅁允䅁䅁䅅䅁佁䉁䅙䅁硁䑁䅑䅏穁䑁䅁䅍睁䑁䅁䅍睁䅁䅁䍄䉁䅁䅁䅂䅁䅁䅍䅄䅁䅁䅯其䅁䅁䅯䅂䅁䅁䅯睥䅑䅁䅅䅁䉁䅁䅁兂䅁䅁䅁偱祯兑杷允䅁䅁䅑䅁䑁䅁䅷䅁䭁䱁䄰䅁䭁䅁䅑䅁䭁䡁䕷䅁䉁䅁䅁允䅁䅁䅕䅁䅁䭁夳䕍䵅䅉䅅䅁䕁䅁䅁睁䵁䅁䅁权潄允䅁权剁䅁䅁权祂䅂䅁允䅁䅁䅅䅁佁䉁䅑䅁ぁ䑁䅫杍穁䑁䅉兎睁䑁䅁䅍䅁䅁杷允䅁䅁䅑䅁䑁䅁䅷䅁䭁䅁䉣䅁䭁䅁䅑䅁䭁䡁䕉䅁䉁䅁䅁允䅁䅁䅕䅁䅁䙁㕁ぎ䵅䅉䅅䅁䕁䅁䅁睁䵁䅁䅁权瑁䅁䅁权䕁䅁䅁权㉂䅂䅁允䅁䅁䅅䅁䙁䅁䅁䥁煄塯䉆䍄䉁䅁䅁䅂䅁䅁䅍䅄䅁䅁䅯睂䅅䅁䅯䅂䅁䅁䅯杤䅑䅁䅅䅁䉁䅁䅁兂䅁䅁䅁䭅稸兑杷允䅁䅁䅑䅁䑁䅁䅷䅁䭁䅁䉣䅁䭁䅁䅑䅁䭁䥁䕁䅁䉁䅁䅁允䅁䅁䅕䅁䅁䵁牄歍䵅䅉䅅䅁䕁䅁䅁睁䵁䅁䅁权㡂允䅁权䕁䅁䅁权硂䅂䅁允䅁䅁䅅䅁䙁䅁䅁䅁㙄ㄲ䉰䍄䉁䅁䅁䅂䅁䅁䅍䅄䅁䅁䅯条䅅䅁䅯䅂䅁䅁䅯睢䅑䅁䅅䅁䉁䅁䅁兂䅁䅁䅁ㅏ瑤兑杷允䅁䅁䅑䅁䑁䅁䅷䅁䭁䍁䉷䅁䭁䅁䅑䅁䭁䥁䕅䅁䉁䅁䅁允䅁䅁䅕䅁䅁䕁㙎䕙䵅䅉䅅䅁䕁䅁䅁睁䵁䅁䅁权桄䅁䅁权剁䅁䅁权あ䅂䅁允䅁䅁䅅䅁佁䉁䅑䅁㉁䑁䅙杍睁䑁䅁䅍睁䑁䅁䅍䅁䅁杷允䅁䅁䅑䅁䑁䅁䅷䅁䭁䝁䉯䅁䭁䅁䅑䅁䭁䥁䕍䅁䉁䅁䅁允䅁䅁䅕䅁䅁䵁焲啡䵅䅉䅅䅁䕁䅁䅁睁䵁䅁䅁权摁允䅁权䕁䅁䅁权祂䅂䅁允䅁䅁䅅䅁䙁䅁䅁䅁あ䙪䈱䍄䉁䅁䅁䅂䅁䅁䅍䅄䅁䅁䅯儴䅅䅁䅯䅂䅁䅁䅯兢䅑䅁䅅䅁䉁䅁䅁兂䅁䅁䅁䱂䈱兑杷允䅁䅁䅑䅁䑁䅁䅷䅁䭁佁䉉䅁䭁䅁䅑䅁䭁䝁䔰䅁䉁䅁䅁允䅁䅁䅕䅁䅁䵁灃啔䵅䅉䅅䅁䕁䅁䅁睁䵁䅁䅁权䱁䅁䅁权䕁䅁䅁权瑂䅂䅁允䅁䅁䅅䅁䙁䅁䅁䥁楄䙱䉖䍄䉁䅁䅁䅂䅁䅁䅍䅄䅁䅁䅯䅇䅁䅁䅯充䅁䅁䅯䅨䅑䅁䅅䅁䉁䅁䅁杄啁䅁䅁免㉁䑁䅑免㑁䑁䅕䅍睁䑁䅁䅁䵁䅉䅅䅁䕁䅁䅁睁䵁䅁䅁权敁䅁䅁权剁䅁䅁权㑂䅂䅁允䅁䅁䅅䅁佁䉁䅑䅁ㅁ䑁䅅睍睁䑁䅁䅍睁䑁䅁䅍䅁䅁杷允䅁䅁䅑䅁䑁䅁䅷䅁䭁佁䉅䅁䭁䅁䅑䅁䭁䥁䕍䅁䉁䅁䅁允䅁䅁䅕䅁䅁乁硂䕏䵅䅉䅅䅁䕁䅁䅁睁䵁䅁䅁权煂允䅁权䕁䅁䅁权䍃䅂䅁允䅁䅁䅅䅁䙁䅁䅁䅁湄浰䉊䍄䉁䅁䅁䅂䅁䅁䅍䅄䅁䅁䅯条䅅䅁䅯䅂䅁䅁䅯䅨䅑䅁䅅䅁䉁䅁䅁兂䅁䅁䅁㡲欱兑杷允䅁䅁䅑䅁䑁䅁䅷䅁䭁䡁䅙䅁䭁䉁䅅䅁䭁䝁䔸䅁䉁䅁䅁允䅁䅁䄴䅆䅁䑁䅉䅏ㅁ䑁䅁䅍睁䑁䅁䅍睁䅁䅁䍄䉁䅁䅁䅂䅁䅁䅍䅄䅁䅁䅯条䅅䅁䅯䅂䅁䅁䅯䅧䅑䅁䅅䅁䉁䅁䅁兂䅁䅁䅁穨橎兑杷允䅁䅁䅑䅁䑁䅁䅷䅁䭁乁䄰䅁䭁䅁䅑䅁䭁䡁䔴䅁䉁䅁䅁允䅁䅁䅕䅁䅁䱁呂䕑䵅䅉䅅䅁䕁䅁䅁睁䵁䅁䅁权摄䅁䅁权䕁䅁䅁权䉃䅂䅁允䅁䅁䅅䅁䙁䅁䅁䅁䅂び䉆䍄䉁䅁䅁䅂䅁䅁䅍䅄䅁䅁䅯睱䅅䅁䅯充䅁䅁䅯睢䅑䅁䅅䅁䉁䅁䅁杄坁䅁䅁免睁䑁䅫睍睁䑁䅁䅍睁䑁䅁䅍䅁䅁杷允䅁䅁䅑䅁䑁䅁䅷䅁䭁乁䄰䅁䭁䅁䅑䅁䭁䡁䕫䅁䉁䅁䅁允䅁䅁䅕䅁䅁䑁呷䕑䵅䅉䅅䅁䕁䅁䅁睁䵁䅁䅁权摄䅁䅁权䕁䅁䅁权㉂䅂䅁允䅁䅁䅅䅁䙁䅁䅁䅁あざ䉆䍄䉁䅁䅁䅂䅁䅁䅍䅄䅁䅁䅯儳䅁䅁䅯䅂䅁䅁䅯睤䅑䅁䅅䅁䉁䅁䅁兂䅁䅁䅁䤴㡁兑杷允䅁䅁䅑䅁䑁䅁䅷䅁䭁䙁䅫䅁䭁䅁䅑䅁䭁䥁䕁䅁䉁䅁䅁允䅁䅁䅕䅁䅁佁畹䕒䵅䅉䅅䅁䕁䅁䅁睁䵁䅁䅁权摄䅁䅁权䕁䅁䅁权䅃䅂䅁允䅁䅁䅅䅁䙁䅁䅁䅁允呢䈵䍄䉁䅁䅁䅂䅁䅁䅍䅄䅁䅁䅯儳䅁䅁䅯䅂䅁䅁䅯䅦䅑䅁䅅䅁䉁䅁䅁兂䅁䅁䅁䝯㡅兑杷允䅁䅁䅑䅁䑁䅁䅷䅁䭁䑁䅯䅁䭁䅁䅑䅁䭁䝁䔸䅁䉁䅁䅁允䅁䅁䅕䅁䅁䵁摉歊䵅䅉䅅䅁䕁䅁䅁睁䵁䅁䅁权㙁䅁䅁权䕁䅁䅁权㑂䅂䅁允䅁䅁䅅䅁䙁䅁䅁䅁权卬䉆䍄䉁䅁䅁䅂䅁䅁䅍䅄䅁䅁䅯杏䅁䅁䅯䅂䅁䅁䅯睤䅑䅁䅅䅁䉁䅁䅁兂䅁䅁䅁倱婕兑杷允䅁䅁䅑䅁䑁䅁䅷䅁䭁䕁䉳䅁䭁䅁䅑䅁䭁䡁䕧䅁䉁䅁䅁允䅁䅁䅕䅁䅁䅁䱁き䵅䅉䅅䅁䕁䅁䅁睁䵁䅁䅁权㝃允䅁权䕁䅁䅁权睂䅂䅁允䅁䅁䅅䅁䙁䅁䅁䅁剂㍳䉒䍄䉁䅁䅁䅂䅁䅁䅍䅄䅁䅁䅯䅷䅁䅁䅯䅂䅁䅁䅯兣䅑䅁䅅䅁䉁䅁䅁兂䅁䅁䅁䍭㕅兑杷允䅁䅁䅑䅁䑁䅁䅷䅁䭁䵁䅁䅁䭁䅁䅑䅁䭁䥁䕁䅁䉁䅁䅁允䅁䅁䅕䅁䅁䕁㕃䕍䵅䅉䅅䅁䕁䅁䅁睁䵁䅁䅁权佃䅁䅁权䕁䅁䅁权睂䅂䅁允䅁䅁䅅䅁䙁䅁䅁䅁权穣䉬䍄䉁䅁䅁䅂䅁䅁䅍䅄䅁䅁䅯杪䅁䅁䅯䅂䅁䅁䅯睤䅑䅁䅅䅁䉁䅁䅁兂䅁䅁䅁䩑ㅳ兑杷允䅁䅁䅑䅁䑁䅁䅷䅁䭁䥁䄴䅁䭁䅁䅑䅁䭁䥁䕉䅁䉁䅁䅁允䅁䅁䅕䅁䅁䭁杨啎䵅䅉䅅䅁䕁䅁䅁睁䵁䅁䅁权佃䅁䅁权䕁䅁䅁权䕃䅂䅁允䅁䅁䅅䅁䙁䅁䅁䅁杂䑢䉖䍄䉁䅁䅁䅂䅁䅁䅍䅄䅁䅁䅯杪䅁䅁䅯䅂䅁䅁䅯督䅑䅁䅅䅁䉁䅁䅁兂䅁䅁䅁䕷㑯兑杷允䅁䅁䅑䅁䑁䅁䅷䅁䭁偁䉫䅁䭁䅁䅑䅁䭁䡁䕅䅁䉁䅁䅁允䅁䅁䅕䅁䅁䭁煃䕊䵅䅉䅅䅁䕁䅁䅁睁䵁䅁䅁权䭃允䅁权䕁䅁䅁权䙃䅂䅁允䅁䅁䅅䅁䙁䅁䅁䅁奁䍵䉖䍄䉁䅁䅁䅂䅁䅁䅍䅄䅁䅁䅯䄲䅁䅁䅯䅂䅁䅁䅯睢䅑䅁䅅䅁䉁䅁䅁兂䅁䅁杄㝎椱兑杷允䅁䅁䅑䅁䑁䅁䅷䅁䭁䙁䉫䅁䭁䉁䅅䅁䭁䡁䕳䅁䉁䅁䅁允䅁䅁䄴䅆䅁䑁䅉䅏睁䑁䅁䅍睁䑁䅁䅍睁䅁䅁䍄䉁䅁䅁䅂䅁䅁䅍䅄䅁䅁䅯䄲䅁䅁䅯䅂䅁䅁䅯全䅑䅁䅅䅁䉁䅁䅁兂䅁䅁䅃䕶杰兑杷允䅁䅁䅑䅁䑁䅁䅷䅁䭁乁䅧䅁䭁䅁䅑䅁䭁䡁䕑䅁䉁䅁䅁允䅁䅁䅕䅁䅁䱑䉑䕘䵅䅉䅅䅁䕁䅁䅁睁䵁䅁䅁权奄䅁䅁权䕁䅁䅁权㉂䅂䅁允䅁䅁䅅䅁䙁䅁䅁䥁㉃䙗䉬䍄䉁䅁䅁䅂䅁䅁䅍䅄䅁䅁䅯入䅅䅁䅯䅂䅁䅁䅯兣䅑䅁䅅䅁䉁䅁䅁兂䅁䅁䅁癣佴兑杷允䅁䅁䅑䅁䑁䅁䅷䅁䭁偁䅫䅁䭁䅁䅑䅁䭁䥁䕍䅁䉁䅁䅁允䅁䅁䅕䅁䅁䑁㑸䕒䵅䅉䅅䅁䕁䅁䅁睁䵁䅁䅁权乁允䅁权剁䅁䅁权㕂䅂䅁允䅁䅁䅅䅁佁䉁䅑䅁ぁ䑁䅉睎㑁䑁䅑䅍㕁䑁䅙䅎䅁䅁杷允䅁䅁䅑䅁䑁䅁䅷䅁䭁䍁䈸䅁䭁䅁䅑䅁䭁䡁䔰䅁䉁䅁䅁允䅁䅁䅕䅁䅁䱧歄䕑䵅䅉䅅䅁䕁䅁䅁睁䵁䅁䅁权兂䅁䅁权剁䅁䅁权あ䅂䅁允䅁䅁䅅䅁佁䉁䅉䅁㉁䑁䅅睍祁䑁䅉兎ㅁ䑁䅙䅁䵁䅉䅅䅁䕁䅁䅁睁䵁䅁䅁权祄䅁䅁权䕁䅁䅁权㉂䅂䅁允䅁䅁䅅䅁䙁䅁䅁䕁摂㈳䉒䍄䉁䅁䅁䅂䅁䅁䅍䅄䅁䅁䅯儲䅅䅁䅯䅂䅁䅁䅯入䅑䅁䅅䅁䉁䅁䅁兂䅁䅁䅁䉵䑚兑杷允䅁䅁䅑䅁䑁䅁䅷䅁䭁乁䉫䅁䭁䅁䅑䅁䭁䡁䕑䅁䉁䅁䅁允䅁䅁䅕䅁䅁䑁䑁け䵅䅉䅅䅁䕁䅁䅁睁䵁䅁䅁权婄允䅁权䕁䅁䅁权㡂䅂䅁允䅁䅁䅅䅁䙁䅁䅁䅁潂䔰䉊䍄䉁䅁䅁䅂䅁䅁䅍䅄䅁䅁䅯朲䅅䅁䅯䅂䅁䅁䅯䅣䅑䅁䅅䅁䉁䅁䅁兂䅁䅁䅁䝅⬰兑杷允䅁䅁䅑䅁䑁䅁䅷䅁䭁䉁䉕䅁䭁䉁䅅䅁䭁䡁䕑䅁䉁䅁䅁允䅁䅁䄴䅆䅁䑁䅣免㑁䑁䅁䅏ぁ䑁䅣䅎ㅁ䅁䅁䍄䉁䅁䅁䅂䅁䅁䅍䅄䅁䅁䅯朲䅅䅁䅯䅂䅁䅁䅯全䅑䅁䅅䅁䉁䅁䅁兂䅁䅁䅁偭⬰兑杷允䅁䅁䅑䅁䑁䅁䅷䅁䭁乁䉯䅁䭁䅁䅑䅁䭁䡁䕧䅁䉁䅁䅁允䅁䅁䅕䅁䅁乁㝑け䵅䅉䅅䅁䕁䅁䅁睁䵁䅁䅁权求允䅁权剁䅁䅁权䅃䅂䅁允䅁䅁䅅䅁佁䉁䅑䅁㑁䑁䅙免祁䑁䅁䅍睁䑁䅁䅍䅁䅁杷允䅁䅁䅑䅁䑁䅁䅷䅁䭁乁䉯䅁䭁䅁䅑䅁䭁䡁䕑䅁䉁䅁䅁允䅁䅁䅕䅁䅁䑁䑁け䵅䅉䅅䅁䕁䅁䅁睁䵁䅁䅁权坂允䅁权䕁䅁䅁权⽂䅂䅁允䅁䅁䅅䅁䙁䅁䅁䅁捄䕘䉤䍄䉁䅁䅁䅂䅁䅁䅍䅄䅁䅁䅯朲䅅䅁䅯䅂䅁䅁䅯杤䅑䅁䅅䅁䉁䅁䅁兂䅁䅁䅁䜲䍰兑杷允䅁䅁䅑䅁䑁䅁䅷䅁䭁䙁䉑䅁䭁䅁䅑䅁䭁䡁䕫䅁䉁䅁䅁允䅁䅁䅕䅁䅁佁呔啒䵅䅉䅅䅁䕁䅁䅁睁䵁䅁䅁权㥄允䅁权䕁䅁䅁权療䅂䅁允䅁䅁䅅䅁䙁䅁䅁䅁䅄步䉂䍄䉁䅁䅁䅂䅁䅁䅍䅄䅁䅁䅯䄹䅅䅁䅯䅂䅁䅁䅯䅣䅑䅁䅅䅁䉁䅁䅁兂䅁䅁䅁䡎䕆兑杷允䅁䅁䅑䅁䑁䅁䅷䅁䭁䙁䉳䅁䭁䅁䅑䅁䭁䥁䕉䅁䉁䅁䅁允䅁䅁䅕䅁䅁䩁䙨す䵅䅉䅅䅁䕁䅁䅁睁䵁䅁䅁权睁允䅁权剁䅁䅁权療䅂䅁允䅁䅁䅅䅁佁䉁䅑䅁硁䑁䅁䅏ぁ䑁䅉李睁䑁䅁䅍䅁䅁杷允䅁䅁䅑䅁䑁䅁䅷䅁䭁䙁䉳䅁䭁䅁䅑䅁䭁䥁䕁䅁䉁䅁䅁允䅁䅁䅕䅁䅁䉁噒䕚䵅䅉䅅䅁䕁䅁䅁睁䵁䅁䅁权捁允䅁权䕁䅁䅁权䑃䅂䅁允䅁䅁䅅䅁䙁䅁䅁䅁兄呯䉂䍄䉁䅁䅁䅂䅁䅁䅍䅄䅁䅁䅯䅈䅅䅁䅯䅂䅁䅁䅯杦䅑䅁䅅䅁䉁䅁䅁兂䅁䅁䅁䄴礰兑杷允䅁䅁䅑䅁䑁䅁䅷䅁䭁乁䉑䅁䭁䉁䅅䅁䭁䡁䕯䅁䉁䅁䅁允䅁䅁䄴䅆䅁䑁䅅杍ぁ䑁䅧兎㍁䑁䅁䅍睁䅁䅁䍄䉁䅁䅁䅂䅁䅁䅍䅄䅁䅁䅯睃䅁䅁䅯䅂䅁䅁䅯睢䅑䅁䅅䅁䉁䅁䅁兂䅁䅁䅁煇坚兑杷允䅁䅁䅑䅁䑁䅁䅷䅁䭁䉁䉷䅁䭁䅁䅑䅁䭁䡁䕫䅁䉁䅁䅁允䅁䅁䅕䅁䅁䙁䡂啌䵅䅉䅅䅁䕁䅁䅁睁䵁䅁䅁权捁允䅁权䕁䅁䅁权㝂䅂䅁允䅁䅁䅅䅁䙁䅁䅁䅁䅃呬䉤䍄䉁䅁䅁䅂䅁䅁䅍䅄䅁䅁䅯䅈䅅䅁䅯䅂䅁䅁䅯睦䅑䅁䅅䅁䉁䅁䅁兂䅁䅁䅁䝇瑅兑杷允䅁䅁䅑䅁䑁䅁䅷䅁䭁䉁䉷䅁䭁䅁䅑䅁䭁䥁䕑䅁䉁䅁䅁允䅁䅁䅕䅁䅁乁剂啎䵅䅉䅅䅁䕁䅁䅁睁䵁䅁䅁权㡂䅁䅁权剁䅁䅁权あ䅂䅁允䅁䅁䅅䅁佁䉁䅑䅁穁䑁䅣兏睁䑁䅁䅍睁䑁䅁䅍䅁䅁杷允䅁䅁䅑䅁䑁䅁䅷䅁䭁䉁䉷䅁䭁䅁䅑䅁䭁䡁䕷䅁䉁䅁䅁允䅁䅁䅕䅁䅁䵁噄歌䵅䅉䅅䅁䕁䅁䅁睁䵁䅁䅁权獁允䅁权䕁䅁䅁权ㅂ䅂䅁允䅁䅁䅅䅁䙁䅁䅁䅁時䝈䉆䍄䉁䅁䅁䅂䅁䅁䅍䅄䅁䅁䅯儳䅁䅁䅯充䅁䅁䅯睦䅑䅁䅅䅁䉁䅁䅁杄啁䅁䅁免㍁䑁䅍李睁䑁䅁䅍睁䑁䅁䅁䵁䅉䅅䅁䕁䅁䅁睁䵁䅁䅁权睃允䅁权䕁䅁䅁权䉃䅂䅁允䅁䅁䅅䅁䙁䅁䅁䅁䥄䑱䉚䍄䉁䅁䅁䅂䅁䅁䅍䅄䅁䅁䅯䅑䅅䅁䅯䅂䅁䅁䅯入䅑䅁䅅䅁䉁䅁䅁兂䅁䅁䅁歮楫兑杷允䅁䅁䅑䅁䑁䅁䅷䅁䭁䕁䉁䅁䭁䅁䅑䅁䭁䡁䕙䅁䉁䅁䅁允䅁䅁䅕䅁䅁䵁剷䕉䵅䅉䅅䅁䕁䅁䅁睁䵁䅁䅁权䵃允䅁权剁䅁䅁权⽂䅂䅁允䅁䅁䅅䅁佁䉁䅑䅁ㅁ䑁䅙兎㉁䑁䅅免硁䑁䅍䅏䅁䅁杷允䅁䅁䅑䅁䑁䅁䅷䅁䭁乁䈴䅁䭁䉁䅅䅁䭁䝁䔰䅁䉁䅁䅁允䅁䅁䄴杅䅁䑁䅕李祁䑁䅁䅍睁䑁䅁䅍䅁䅁杷允䅁䅁䅑䅁䑁䅁䅷䅁䭁䕁䉁䅁䭁䅁䅑䅁䭁䡁䔸䅁䉁䅁䅁允䅁䅁䅕䅁䅁䥁獰䕉䵅䅉䅅䅁䕁䅁䅁睁䵁䅁䅁权䅂允䅁权䕁䅁䅁权䍃䅂䅁允䅁䅁䅅䅁䙁䅁䅁䅁䵃䍋䉂䍄䉁䅁䅁䅂䅁䅁䅍䅄䅁䅁䅯䅤䅁䅁䅯䅂䅁䅁䅯䅣䅑䅁䅅䅁䉁䅁䅁兂䅁䅁䅁位䝴兑杷允䅁䅁䅑䅁䑁䅁䅷䅁䭁䡁䅑䅁䭁䅁䅑䅁䭁䥁䕍䅁䉁䅁䅁允䅁䅁䅕䅁䅁䙁㡃歒䵅䅉䅅䅁䕁䅁䅁睁䵁䅁䅁权⭃䅁䅁权䕁䅁䅁权硂䅂䅁允䅁䅁䅅䅁䙁䅁䅁䥁㥁䡆䉖䍄䉁䅁䅁䅂䅁䅁䅍䅄䅁䅁䅯眲䅁䅁䅯䅂䅁䅁䅯兣䅑䅁䅅䅁䉁䅁䅁兂䅁䅁䅁杕堹兑杷允䅁䅁䅑䅁䑁䅁䅷䅁䭁䡁䅑䅁䭁䅁䅑䅁䭁䡁䔴䅁䉁䅁䅁允䅁䅁䅕䅁䅁䭁䱪䕓䵅䅉䅅䅁䕁䅁䅁睁䵁䅁䅁权あ䅁䅁权䕁䅁䅁权㝂䅂䅁允䅁䅁䅅䅁䙁䅁䅁䅁䵂歉䉒䍄䉁䅁䅁䅂䅁䅁䅍䅄䅁䅁䅯䅶䅅䅁䅯充䅁䅁䅯內䅑䅁䅅䅁䉁䅁䅁杄十䅁䅁李㕁䑁䅧免ぁ䑁䅁䅍睁䅁䅁䍄䉁䅁䅁䅂䅁䅁䅍䅄䅁䅁䅯䅤䅁䅁䅯䅂䅁䅁䅯睦䅑䅁䅅䅁䉁䅁䅁兂䅁䅁䅁乩⽁兑杷允䅁䅁䅑䅁䑁䅁䅷䅁䭁䙁䅳䅁䭁䉁䅅䅁䭁䝁䔸䅁䉁䅁䅁允䅁䅁䄴䅆䅁䑁䅑䅎㍁䑁䅙䅍睁䑁䅁䅍睁䅁䅁䍄䉁䅁䅁䅂䅁䅁䅍䅄䅁䅁䅯䅤䅁䅁䅯䅂䅁䅁䅯督䅑䅁䅅䅁䉁䅁䅁兂䅁䅁䅁䬴䙰兑杷允䅁䅁䅑䅁䑁䅁䅷䅁䭁䍁䉷䅁䭁䅁䅑䅁䭁䡁䕁䅁䉁䅁䅁允䅁䅁䅕䅁䅁䵁呆す䵅䅉䅅䅁䕁䅁䅁睁䵁䅁䅁权㡃䅁䅁权剁䅁䅁权祂䅂䅁允䅁䅁䅅䅁佁䉁䅙䅁硁䑁䅉兎硁䑁䅉䅍睁䑁䅁䅍睁䅁䅁䍄䉁䅁䅁䅂䅁䅁䅍䅄䅁䅁䅯䅌䅅䅁䅯䅂䅁䅁䅯睧䅑䅁䅅䅁䉁䅁䅁兂䅁䅁䅁䕹楎兑杷允䅁䅁䅑䅁䑁䅁䅷䅁䭁䍁䉷䅁䭁䅁䅑䅁䭁䡁䕫䅁䉁䅁䅁允䅁䅁䅕䅁䅁乁桃䕙䵅䅉䅅䅁䕁䅁䅁睁䵁䅁䅁权獁允䅁权䕁䅁䅁权⽂䅂䅁允䅁䅁䅅䅁䙁䅁䅁䅁歄圸䉂䍄䉁䅁䅁䅂䅁䅁䅍䅄䅁䅁䅯䅌䅅䅁䅯䅂䅁䅁䅯䅨䅑䅁䅅䅁䉁䅁䅁兂䅁䅁䅁慔杊兑杷允䅁䅁䅑䅁䑁䅁䅷䅁䭁䩁䄸䅁䭁䅁䅑䅁䭁䡁䕳䅁䉁䅁䅁允䅁䅁䅕䅁䅁䅁㑁䕱䵁䅉䅅䅁䕁䅁䅁睁䵁䅁䅁权晃䅁䅁权䕁䅁䅁权䕃䅂䅁允䅁䅁䅅䅁䙁䅁䅁䅁煃穬䉚䍄䉁䅁䅁䅂䅁䅁䅍䅄䅁䅁䅯䅸䅁䅁䅯充䅁䅁䅯兣䅑䅁䅅䅁䉁䅁䅁杄啁䅁䅁免穁䑁䅕兏睁䑁䅁䅍睁䑁䅁䅁䵁䅉䅅䅁䕁䅁䅁睁䵁䅁䅁权浄䅁䅁权䕁䅁䅁权㥂䅂䅁允䅁䅁䅅䅁䙁䅁䅁䅁䕁噤䈱䍄䉁䅁䅁䅂䅁䅁䅍䅄䅁䅁䅯睅䅅䅁䅯充䅁䅁䅯兤䅑䅁䅅䅁䉁䅁䅁杄坁䅁䅁免祁䑁䅉杍ぁ䑁䅣杍睁䑁䅁䅍䅁䅁杷允䅁䅁䅑䅁䑁䅁䅷䅁䭁䭁䄴䅁䭁䉁䅅䅁䭁䡁䔴䅁䉁䅁䅁允䅁䅁䄴杅䅁䑁䅣䅏祁䑁䅍兏睁䑁䅁䅍䅁䅁杷允䅁䅁䅑䅁䑁䅁䅷䅁䭁佁䅙䅁䭁䅁䅑䅁䭁䡁䕑䅁䉁䅁䅁允䅁䅁䅕䅁䅁䉁䄴䕖䵅䅉䅅䅁䕁䅁䅁睁䵁䅁䅁权䵄䅁䅁权䕁䅁䅁权㕂䅂䅁允䅁䅁䅅䅁䙁䅁䅁䅁祂ㅥ䉊䍄䉁䅁䅁䅂䅁䅁䅍䅄䅁䅁䅯眲䅅䅁䅯䅂䅁䅁䅯杋䅷䅁䅅䅁䉁䅁䅁兂䅁䅁䅁书搵兑杷允䅁䅁䅑䅁䑁䅁䅷䅁䭁乁䉳䅁䭁䅁䅑䅁䭁䥁䕕䅁䉁䅁䅁允䅁䅁䅕䅁䅁䅷㥡䕙䵅䅉䅅䅁䕁䅁䅁睁䵁䅁䅁权潄允䅁权䕁䅁䅁权瑂䅂䅁允䅁䅁䅅䅁䙁䅁䅁䅁卂博䉬䍄䉁䅁䅁䅂䅁䅁䅍䅄䅁䅁䅯朴䅁䅁䅯䅂䅁䅁䅯睧䅑䅁䅅䅁䉁䅁䅁兂䅁䅁䅄畈䅏兑杷允䅁䅁䅑䅁䑁䅁䅷䅁䭁䝁䉅䅁䭁䉁䅅䅁䭁䡁䕫䅁䉁䅁䅁允䅁䅁䄴䅆䅁䑁䅍睍硁䑁䅅䅍睁䑁䅁䅍睁䅁䅁䍄䉁䅁䅁䅂䅁䅁䅍䅄䅁䅁䅯六䅅䅁䅯充䅁䅁䅯兦䅑䅁䅅䅁䉁䅁䅁杄啁䅁䅁李穁䑁䅅睍睁䑁䅁䅍睁䑁䅁䅁䵁䅉䅅䅁䕁䅁䅁睁䵁䅁䅁权扄允䅁权䕁䅁䅁权あ䅂䅁允䅁䅁䅅䅁䙁䅁䅁䥁噃㉷䉂䍄䉁䅁䅁䅂䅁䅁䅍䅄䅁䅁䅯眲䅅䅁䅯䅂䅁䅁䅯杤䅑䅁䅅䅁䉁䅁䅁兂䅁䅁䅄剸啂兑杷允䅁䅁䅑䅁䑁䅁䅷䅁䭁乁䉳䅁䭁䅁䅑䅁䭁䡁䕣䅁䉁䅁䅁允䅁䅁䅕䅁䅁䡁䵢歕䵅䅉䅅䅁䕁䅁䅁睁䵁䅁䅁权煄允䅁权䕁䅁䅁权穂䅂䅁允䅁䅁䅅䅁䙁䅁䅁䅁䅂祵䉨䍄䉁䅁䅁䅂䅁䅁䅍䅄䅁䅁䅯眲䅅䅁䅯䅂䅁䅁䅯䅨䅑䅁䅅䅁䉁䅁䅁兂䅁䅁䅃䩥呎兑杷允䅁䅁䅑䅁䑁䅁䅷䅁䭁䱁䄴䅁䭁䅁䅑䅁䭁䝁䔰䅁䉁䅁䅁允䅁䅁䅕䅁䅁䍷䉘歧䵅䅉䅅䅁䕁䅁䅁睁䵁䅁䅁权⭃䅁䅁权䕁䅁䅁权䙃䅂䅁允䅁䅁䅅䅁䙁䅁䅁䅁啄㍒䉆䍄䉁䅁䅁䅂䅁䅁䅍䅄䅁䅁䅯杶䅁䅁䅯䅂䅁䅁䅯睧䅑䅁䅅䅁䉁䅁䅁兂䅁䅁䅁㡎灎兑杷允䅁䅁䅑䅁䑁䅁䅷䅁䭁䱁䄴䅁䭁䅁䅑䅁䭁䡁䔰䅁䉁䅁䅁允䅁䅁䅕䅁䅁䡁療し䵅䅉䅅䅁䕁䅁䅁睁䵁䅁䅁权⭃䅁䅁权䕁䅁䅁权㑂䅂䅁允䅁䅁䅅䅁䙁䅁䅁䅁畁噆䉤䍄䉁䅁䅁䅂䅁䅁䅍䅄䅁䅁䅯睋䅅䅁䅯充䅁䅁䅯兣䅑䅁䅅䅁䉁䅁䅁杄啁䅁䅁免祁䑁䅉䅎㉁䑁䅅䅍睁䑁䅁䅁䵁䅉䅅䅁䕁䅁䅁睁䵁䅁䅁权⭃䅁䅁权䕁䅁䅁权㕂䅂䅁允䅁䅁䅅䅁䙁䅁䅁䅁䝃䙇䉴䍄䉁䅁䅁䅂䅁䅁䅍䅄䅁䅁䅯睹䅅䅁䅯䅂䅁䅁䅯睤䅑䅁䅅䅁䉁䅁䅁兂䅁䅁䅁䩯礰兑杷允䅁䅁䅑䅁䑁䅁䅷䅁䭁䱁䄴䅁䭁䅁䅑䅁䭁䡁䕳䅁䉁䅁䅁允䅁䅁䅕䅁䅁䙁奋啖䵅䅉䅅䅁䕁䅁䅁睁䵁䅁䅁权⭃䅁䅁权䕁䅁䅁权㍂䅂䅁允䅁䅁䅅䅁䙁䅁䅁䅁㡁ㅂ䉊䍄䉁䅁䅁䅂䅁䅁䅍䅄䅁䅁䅯杊䅅䅁䅯充䅁䅁䅯来䅑䅁䅅䅁䉁䅁䅁杄啁䅁䅁免穁䑁䅁睎睁䑁䅁䅍睁䑁䅁䅁䵁䅉䅅䅁䕁䅁䅁睁䵁䅁䅁权癁允䅁权䕁䅁䅁权煁䅄䅁允䅁䅁䅅䅁䙁䅁䅁䅁䡁啫䉊䍄䉁䅁䅁䅂䅁䅁䅍䅄䅁䅁䅯杊䅅䅁䅯充䅁䅁䅯兦䅑䅁䅅䅁䉁䅁䅁杄啁䅁䅁免穁䑁䅧䅍睁䑁䅁䅍睁䑁䅁䅁䵁䅉䅅䅁䕁䅁䅁睁䵁䅁䅁权癁允䅁权䕁䅁䅁权瑂䅂䅁允䅁䅁䅅䅁䙁䅁䅁䅁湂啁䉚䍄䉁䅁䅁䅂䅁䅁䅍䅄䅁䅁䅯睌䅁䅁䅯充䅁䅁䅯䅣䅑䅁䅅䅁䉁䅁䅁杄啁䅁䅁免睁䑁䅧李硁䑁䅙䅍睁䑁䅁䅁䵁䅉䅅䅁䕁䅁䅁睁䵁䅁䅁权癁允䅁权䕁䅁䅁权䉃䅂䅁允䅁䅁䅅䅁䙁䅁䅁䅁癄ぃ䉆䍄䉁䅁䅁䅂䅁䅁䅍䅄䅁䅁䅯眳䅅䅁䅯䅂䅁䅁䅯䅦䅑䅁䅅䅁䉁䅁䅁兂䅁䅁䅁牓䵊兑杷允䅁䅁䅑䅁䑁䅁䅷䅁䭁䍁䈸䅁䭁䅁䅑䅁䭁䡁䕙䅁䉁䅁䅁允䅁䅁䅕䅁䅁佁ぐ啑䵅䅉䅅䅁䕁䅁䅁睁䵁䅁䅁权啂允䅁权䕁䅁䅁权㑂䅂䅁允䅁䅁䅅䅁䙁䅁䅁䅁䅄䕒䉬䍄䉁䅁䅁䅂䅁䅁䅍䅄䅁䅁䅯䅖䅅䅁䅯䅂䅁䅁䅯杤䅑䅁䅅䅁䉁䅁䅁兂䅁䅁䅁䍦䑂兑杷允䅁䅁䅑䅁䑁䅁䅷䅁䭁䙁䉑䅁䭁䅁䅑䅁䭁䥁䕉䅁䉁䅁䅁允䅁䅁䅕䅁䅁䥁坪歐䵅䅉䅅䅁䕁䅁䅁睁䵁䅁䅁权偃允䅁权䕁䅁䅁权祂䅂䅁允䅁䅁䅅䅁䙁䅁䅁䅁ぃ䑑䉖䍄䉁䅁䅁䅂䅁䅁䅍䅄䅁䅁䅯睴䅅䅁䅯䅂䅁䅁䅯督䅑䅁䅅䅁䉁䅁䅁兂䅁䅁䅁䑭㉍兑杷允䅁䅁䅑䅁䑁䅁䅷䅁䭁佁䅷䅁䭁䅁䅑䅁䭁䍁䵯䅁䉁䅁䅁允䅁䅁䅕䅁䅁佁倶ご䵅䅉䅅䅁䕁䅁䅁睁䵁䅁䅁权獄䅁䅁权䕁䅁䅁权瑂䅂䅁允䅁䅁䅅䅁䙁䅁䅁䥁㑁ぐ䈹䍄䉁䅁䅁䅂䅁䅁䅍䅄䅁䅁䅯䄷䅁䅁䅯䅂䅁䅁䅯䅥䅑䅁䅅䅁䉁䅁䅁兂䅁䅁䅃獊䰵兑杷允䅁䅁䅑䅁䑁䅁䅷䅁䭁佁䅷䅁䭁䅁䅑䅁䭁䥁䕅䅁䉁䅁䅁允䅁䅁䅕䅁䅁䱧捉啓䵅䅉䅅䅁䕁䅁䅁睁䵁䅁䅁权獄䅁䅁权䕁䅁䅁权⽂䅂䅁允䅁䅁䅅䅁䙁䅁䅁䥁䙂歬䉤䍄䉁䅁䅁䅂䅁䅁䅍䅄䅁䅁䅯䄷䅁䅁䅯䅂䅁䅁䅯䅨䅑䅁䅅䅁䉁䅁䅁兂䅁䅁䅃⽪䍆兑杷允䅁䅁䅑䅁䑁䅁䅷䅁䭁䭁䄰䅁䭁䅁䅑䅁䭁䍁䵯䅁䉁䅁䅁允䅁䅁䅕䅁䅁䥁稷啗䵅䅉䅅䅁䕁䅁䅁睁䵁䅁䅁权瑃䅁䅁权䕁䅁䅁权㥂䅂䅁允䅁䅁䅅䅁䙁䅁䅁䅁煃ㅪ䉴䍄䉁䅁䅁䅂䅁䅁䅍䅄䅁䅁䅯兲䅁䅁䅯䅂䅁䅁䅯杣䅑䅁䅅䅁䉁䅁䅁兂䅁䅁䅁瑕晬兑杷允䅁䅁䅑䅁䑁䅁䅷䅁䭁䭁䄰䅁䭁䅁䅑䅁䭁䡁䔸䅁䉁䅁䅁允䅁䅁䅕䅁䅁䵁坂歒䵅䅉䅅䅁䕁䅁䅁睁䵁䅁䅁权十允䅁权剁䅁䅁权㍂䅂䅁允䅁䅁䅅䅁佁䉁䅑䅁祁䑁䅁䅏ㅁ䑁䅁䅍睁䑁䅁䅍䅁䅁杷允䅁䅁䅑䅁䑁䅁䅷䅁䭁䭁䄰䅁䭁䅁䅑䅁䭁䥁䕑䅁䉁䅁䅁允䅁䅁䅕䅁䅁䭁䥨啗䵅䅉䅅䅁䕁䅁䅁睁䵁䅁䅁权偂允䅁权䕁䅁䅁权瑂䅂䅁允䅁䅁䅅䅁䙁䅁䅁䅁求告䉖䍄䉁䅁䅁䅂䅁䅁䅍䅄䅁䅁䅯睔䅅䅁䅯䅂䅁䅁䅯睤䅑䅁䅅䅁䉁䅁䅁兂䅁䅁䅁楤睕兑杷允䅁䅁䅑䅁䑁䅁䅷䅁䭁䕁䈸䅁䭁䅁䅑䅁䭁䥁䕁䅁䉁䅁䅁允䅁䅁䅕䅁䅁䉁⽌が䵅䅉䅅䅁䕁䅁䅁睁䵁䅁䅁权㕂允䅁权䕁䅁䅁权療䅂䅁允䅁䅁䅅䅁䙁䅁䅁䅁ぁの䈱䍄䉁䅁䅁䅂䅁䅁䅍䅄䅁䅁䅯入䅅䅁䅯䅂䅁䅁䅯䅣䅑䅁䅅䅁䉁䅁䅁兂䅁䅁䅁爰䱊兑杷允䅁䅁䅑䅁䑁䅁䅷䅁䭁䡁䉫䅁䭁䅁䅑䅁䭁䡁䔰䅁䉁䅁䅁允䅁䅁䅕䅁䅁䑁䙊歓䵅䅉䅅䅁䕁䅁䅁睁䵁䅁䅁权䱁䅁䅁权䕁䅁䅁权䉃䅂䅁允䅁䅁䅅䅁䙁䅁䅁䅁䑄稴䉆䍄䉁䅁䅁䅂䅁䅁䅍䅄䅁䅁䅯入䅅䅁䅯䅂䅁䅁䅯杤䅑䅁䅅䅁䉁䅁䅁兂䅁䅁䅁䬵䵬兑杷允䅁䅁䅑䅁䑁䅁䅷䅁䭁䡁䉫䅁䭁䅁䅑䅁䭁䡁䕣䅁䉁䅁䅁允䅁䅁䅕䅁䅁䱁㉊䕓䵅䅉䅅䅁䕁䅁䅁睁䵁䅁䅁权呄䅁䅁权䕁䅁䅁权㥂䅂䅁允䅁䅁䅅䅁䙁䅁䅁䅁奄汷䉒䍄䉁䅁䅁䅂䅁䅁䅍䅄䅁䅁䅯入䅅䅁䅯䅂䅁䅁䅯睦䅑䅁䅅䅁䉁䅁䅁兂䅁䅁䅁汈䘵兑杷允䅁䅁䅑䅁䑁䅁䅷䅁䭁䡁䉫䅁䭁䅁䅑䅁䭁䡁䕷䅁䉁䅁䅁允䅁䅁䅕䅁䅁䑁桸䕔䵅䅉䅅䅁䕁䅁䅁睁䵁䅁䅁权㕂允䅁权䕁䅁䅁权穂䅂䅁允䅁䅁䅅䅁䙁䅁䅁䅁祁つ䉰䍄䉁䅁䅁䅂䅁䅁䅍䅄䅁䅁䅯睚䅁䅁䅯䅂䅁䅁䅯兢䅑䅁䅅䅁䉁䅁䅁兂䅁䅁䅁䰸慎兑杷允䅁䅁䅑䅁䑁䅁䅷䅁䭁䝁䅣䅁䭁䅁䅑䅁䭁䥁䕕䅁䉁䅁䅁允䅁䅁䅕䅁䅁䭁ㅔご䵅䅉䅅䅁䕁䅁䅁睁䵁䅁䅁权湂䅁䅁权䕁䅁䅁权ㅂ䅂䅁允䅁䅁䅅䅁䙁䅁䅁䅁歂ㅪ䉚䍄䉁䅁䅁䅂䅁䅁䅍䅄䅁䅁䅯儵䅁䅁䅯䅂䅁䅁䅯䅥䅑䅁䅅䅁䉁䅁䅁兂䅁䅁䅁䕐㕅兑杷允䅁䅁䅑䅁䑁䅁䅷䅁䭁䝁䉑䅁䭁䉁䅅䅁䭁䡁䕑䅁䉁䅁䅁允䅁䅁䄴䅆䅁䑁䅍䅍穁䑁䅍䅍睁䑁䅁䅍睁䅁䅁䍄䉁䅁䅁䅂䅁䅁䅍䅄䅁䅁䅯睚䅁䅁䅯䅂䅁䅁䅯杣䅑䅁䅅䅁䉁䅁䅁兂䅁䅁䅁獙啖兑杷允䅁䅁䅑䅁䑁䅁䅷䅁䭁偁䄴䅁䭁䉁䅅䅁䭁䥁䕁䅁䉁䅁䅁允䅁䅁䄴䅆䅁䑁䅑杍㑁䑁䅍睍祁䑁䅁䅍睁䅁䅁䍄䉁䅁䅁䅂䅁䅁䅍䅄䅁䅁䅯睚䅁䅁䅯䅂䅁䅁䅯入䅑䅁䅅䅁䉁䅁䅁兂䅁䅁䅄〲刱兑杷允䅁䅁䅑䅁䑁䅁䅷䅁䭁䝁䅣䅁䭁䅁䅑䅁䭁䡁䕳䅁䉁䅁䅁允䅁䅁䅕䅁䅁䩧晴䕓䵅䅉䅅䅁䕁䅁䅁睁䵁䅁䅁权湂䅁䅁权䕁䅁䅁权㍂䅂䅁允䅁䅁䅅䅁䙁䅁䅁䅁捃歬䉂䍄䉁䅁䅁䅂䅁䅁䅍䅄䅁䅁䅯睚䅁䅁䅯䅂䅁䅁䅯䅦䅑䅁䅅䅁䉁䅁䅁兂䅁䅁䅃㜸䌹兑杷允䅁䅁䅑䅁䑁䅁䅷䅁䭁䝁䅣䅁䭁䅁䅑䅁䭁䡁䕍䅁䉁䅁䅁允䅁䅁䅕䅁䅁䩁ㅳ啒䵅䅉䅅䅁䕁䅁䅁睁䵁䅁䅁权婁允䅁权䕁䅁䅁权祂䅂䅁允䅁䅁䅅䅁䙁䅁䅁䅁乂坄䉒䍄䉁䅁䅁䅂䅁䅁䅍䅄䅁䅁䅯朱䅅䅁䅯充䅁䅁䅯睥䅑䅁䅅䅁䉁䅁䅁杄啁䅁䅁杍㉁䑁䅫兏睁䑁䅁䅍睁䑁䅁䅁䵁䅉䅅䅁䕁䅁䅁睁䵁䅁䅁权汄䅁䅁权䕁䅁䅁权瑂䅂䅁允䅁䅁䅅䅁䙁䅁䅁䅁㡄䕏䉆䍄䉁䅁䅁䅂䅁䅁䅍䅄䅁䅁䅯兇䅅䅁䅯䅂䅁䅁䅯內䅑䅁䅅䅁䉁䅁䅁兂䅁䅁䅁䵭橊兑杷允䅁䅁䅑䅁䑁䅁䅷䅁䭁䥁䉉䅁䭁䉁䅅䅁䭁䡁䕧䅁䉁䅁䅁允䅁䅁䄴杅䅁䑁䅙睍㍁䑁䅫杍睁䑁䅁䅍䅁䅁杷允䅁䅁䅑䅁䑁䅁䅷䅁䭁偁䉫䅁䭁䅁䅑䅁䭁䥁䕍䅁䉁䅁䅁允䅁䅁䅕䅁䅁䡁婃䕊䵅䅉䅅䅁䕁䅁䅁睁䵁䅁䅁权橁䅁䅁权剁䅁䅁权䑃䅂䅁允䅁䅁䅅䅁佁䉁䅑䅁祁䑁䅙睍祁䑁䅁䅍睁䑁䅁䅍䅁䅁杷允䅁䅁䅑䅁䑁䅁䅷䅁䭁乁䉅䅁䭁䉁䅅䅁䭁䥁䕍䅁䉁䅁䅁允䅁䅁䄴䅆䅁䑁䅍杍㉁䑁䅁䅍睁䑁䅁䅍睁䅁䅁䍄䉁䅁䅁䅂䅁䅁䅍䅄䅁䅁䅯眫䅅䅁䅯䅂䅁䅁䅯来䅑䅁䅅䅁䉁䅁䅁兂䅁䅁䅁䡒㙅兑杷允䅁䅁䅑䅁䑁䅁䅷䅁䭁䉁䉫䅁䭁䅁䅑䅁䭁䡁䕑䅁䉁䅁䅁允䅁䅁䅕䅁䅁佁瀹啚䵅䅉䅅䅁䕁䅁䅁睁䵁䅁䅁权牂䅁䅁权剁䅁䅁权㡂䅂䅁允䅁䅁䅅䅁佁䉁䅑䅁祁䑁䅕杍㍁䑁䅁䅍睁䑁䅁䅍䅁䅁杷允䅁䅁䅑䅁䑁䅁䅷䅁䭁䉁䉫䅁䭁䅁䅑䅁䭁䡁䕳䅁䉁䅁䅁允䅁䅁䅕䅁䅁䙁㡅す䵅䅉䅅䅁䕁䅁䅁睁䵁䅁䅁权捄䅁䅁权䕁䅁䅁权⭂䅂䅁允䅁䅁䅅䅁䙁䅁䅁䅁㙂卸䈱䍄䉁䅁䅁䅂䅁䅁䅍䅄䅁䅁䅯兇䅅䅁䅯䅂䅁䅁䅯督䅑䅁䅅䅁䉁䅁䅁兂䅁䅁䅁汖楚兑杷允䅁䅁䅑䅁䑁䅁䅷䅁䭁乁䅙䅁䭁䅁䅑䅁䭁䝁䔰䅁䉁䅁䅁允䅁䅁䅕䅁䅁䱁䩷䕔䵅䅉䅅䅁䕁䅁䅁睁䵁䅁䅁权坄䅁䅁权䕁䅁䅁权療䅂䅁允䅁䅁䅅䅁䙁䅁䅁䅁睃啅䉴䍄䉁䅁䅁䅂䅁䅁䅍䅄䅁䅁䅯朱䅁䅁䅯䅂䅁䅁䅯来䅑䅁䅅䅁䉁䅁䅁兂䅁䅁䅁䡎䱬兑杷允䅁䅁䅑䅁䑁䅁䅷䅁䭁乁䅙䅁䭁䅁䅑䅁䭁䡁䕁䅁䉁䅁䅁允䅁䅁䅕䅁䅁佁㑑歓䵅䅉䅅䅁䕁䅁䅁睁䵁䅁䅁权坄䅁䅁权䕁䅁䅁权䙃䅂䅁允䅁䅁䅅䅁䙁䅁䅁䅁捄䔴䉰䍄䉁䅁䅁䅂䅁䅁䅍䅄䅁䅁䅯朱䅁䅁䅯䅂䅁䅁䅯兦䅑䅁䅅䅁䉁䅁䅁兂䅁䅁䅁䥋䩤兑杷允䅁䅁䅑䅁䑁䅁䅷䅁䭁乁䉙䅁䭁䉁䅅䅁䭁䡁䕉䅁䉁䅁䅁允䅁䅁䄴䅆䅁䑁䅉睎睁䑁䅕䅍睁䑁䅁䅍睁䅁䅁䍄䉁䅁䅁䅂䅁䅁䅍䅄䅁䅁䅯兡䅁䅁䅯充䅁䅁䅯䅣䅑䅁䅅䅁䉁䅁䅁杄啁䅁䅁兎㍁䑁䅣䅎㑁䑁䅉䅍睁䑁䅁䅁䵁䅉䅅䅁䕁䅁䅁睁䵁䅁䅁权䕃允䅁权䕁䅁䅁权䕃䅂䅁允䅁䅁䅅䅁䙁䅁䅁䅁元偰䅴䍄䉁䅁䅁䅂䅁䅁䅍䅄䅁䅁䅯朱䅁䅁䅯䅂䅁䅁䅯䅤䅑䅁䅅䅁䉁䅁䅁兂䅁䅁䅁䑨䵸兑杷允䅁䅁䅑䅁䑁䅁䅷䅁䭁佁䈸䅁䭁䅁䅑䅁䭁䥁䕉䅁䉁䅁䅁允䅁䅁䅕䅁䅁䕁剨歎䵅䅉䅅䅁䕁䅁䅁睁䵁䅁䅁权歁䅁䅁权剁䅁䅁权睂䅂䅁允䅁䅁䅅䅁佁䉁䅑䅁穁䑁䅁兎㕁䑁䅑睍睁䑁䅁䅍䅁䅁杷允䅁䅁䅑䅁䑁䅁䅷䅁䭁乁䅙䅁䭁䅁䅑䅁䭁䡁䕙䅁䉁䅁䅁允䅁䅁䅕䅁䅁䕁浓歓䵅䅉䅅䅁䕁䅁䅁睁䵁䅁䅁权䉃允䅁权䕁䅁䅁权䕃䅂䅁允䅁䅁䅅䅁䙁䅁䅁䅁捁䙇䉤䍄䉁䅁䅁䅂䅁䅁䅍䅄䅁䅁䅯朱䅁䅁䅯䅂䅁䅁䅯杧䅑䅁䅅䅁䉁䅁䅁兂䅁䅁䅁䬫䝂兑杷允䅁䅁䅑䅁䑁䅁䅷䅁䭁乁䅙䅁䭁䅁䅑䅁䭁䥁䕁䅁䉁䅁䅁允䅁䅁䅕䅁䅁䱁䝒啓䵅䅉䅅䅁䕁䅁䅁睁䵁䅁䅁权坄䅁䅁权䕁䅁䅁权穂䅂䅁允䅁䅁䅅䅁䙁䅁䅁䅁歃䕱䉤䍄䉁䅁䅁䅂䅁䅁䅍䅄䅁䅁䅯杖䅅䅁䅯䅂䅁䅁䅯杋䅷䅁䅅䅁䉁䅁䅁兂䅁䅁䅁坓捎兑杷允䅁䅁䅑䅁䑁䅁䅷䅁䭁䙁䉙䅁䭁䅁䅑䅁䭁䝁䔰䅁䉁䅁䅁允䅁䅁䅕䅁䅁䍁煳歘䵅䅉䅅䅁䕁䅁䅁睁䵁䅁䅁权坂允䅁权䕁䅁䅁权䙃䅂䅁允䅁䅁䅅䅁䙁䅁䅁䅁䭂浬䉂䍄䉁䅁䅁䅂䅁䅁䅍䅄䅁䅁䅯杖䅅䅁䅯䅂䅁䅁䅯杣䅑䅁䅅䅁䉁䅁䅁兂䅁䅁䅁爵奂兑杷允䅁䅁䅑䅁䑁䅁䅷䅁䭁䵁䉁䅁䭁䉁䅅䅁䭁䡁䕉䅁䉁䅁䅁允䅁䅁䄴杆䅁䑁䅑免睁䑁䅣䅍睁䑁䅁䅍睁䑁䅁䅁䵁䅉䅅䅁䕁䅁䅁睁䵁䅁䅁权坂允䅁权䕁䅁䅁权あ䅂䅁允䅁䅁䅅䅁䙁䅁䅁䅁癄汓䉚䍄䉁䅁䅁䅂䅁䅁䅍䅄䅁䅁䅯杖䅅䅁䅯䅂䅁䅁䅯杤䅑䅁䅅䅁䉁䅁䅁兂䅁䅁䅁橆嘵兑杷允䅁䅁䅑䅁䑁䅁䅷䅁䭁䙁䉙䅁䭁䅁䅑䅁䭁䥁䕉䅁䉁䅁䅁允䅁䅁䅕䅁䅁䱁睭さ䵅䅉䅅䅁䕁䅁䅁睁䵁䅁䅁权奄允䅁权䕁䅁䅁权㝂䅂䅁允䅁䅁䅅䅁䙁䅁䅁䅁䵂䝎䉆䍄䉁䅁䅁䅂䅁䅁䅍䅄䅁䅁䅯儳䅅䅁䅯䅂䅁䅁䅯兢䅑䅁䅅䅁䉁䅁䅁兂䅁䅁䅁汭䄹兑杷允䅁䅁䅑䅁䑁䅁䅷䅁䭁佁䅕䅁䭁䉁䅅䅁䭁䥁䕉䅁䉁䅁䅁允䅁䅁䄴䅆䅁䑁䅕䅏睁䑁䅉䅍睁䑁䅁䅍睁䅁䅁䍄䉁䅁䅁䅂䅁䅁䅍䅄䅁䅁䅯儳䅅䅁䅯䅂䅁䅁䅯䅣䅑䅁䅅䅁䉁䅁䅁兂䅁䅁䅁䑢⭑兑杷允䅁䅁䅑䅁䑁䅁䅷䅁䭁乁䈰䅁䭁䅁䅑䅁䭁䡁䕅䅁䉁䅁䅁允䅁䅁䅕䅁䅁佁剹啐䵅䅉䅅䅁䕁䅁䅁睁䵁䅁䅁权時允䅁权䕁䅁䅁权㡂䅂䅁允䅁䅁䅅䅁䙁䅁䅁䅁杂匳䉤䍄䉁䅁䅁䅂䅁䅁䅍䅄䅁䅁䅯儳䅅䅁䅯䅂䅁䅁䅯全䅑䅁䅅䅁䉁䅁䅁兂䅁䅁䅁䥧㥯兑杷允䅁䅁䅑䅁䑁䅁䅷䅁䭁乁䈰䅁䭁䅁䅑䅁䭁䡁䔰䅁䉁䅁䅁允䅁䅁䅕䅁䅁佁湷歐䵅䅉䅅䅁䕁䅁䅁睁䵁䅁䅁权摄允䅁权䕁䅁䅁权⭂䅂䅁允䅁䅁䅅䅁䙁䅁䅁䅁㙃啅䉆䍄䉁䅁䅁䅂䅁䅁䅍䅄䅁䅁䅯睥䅁䅁䅯䅂䅁䅁䅯来䅑䅁䅅䅁䉁䅁䅁兂䅁䅁䅁䍃䰱兑杷允䅁䅁䅑䅁䑁䅁䅷䅁䭁乁䈰䅁䭁䅁䅑䅁䭁䥁䕅䅁䉁䅁䅁允䅁䅁䅕䅁䅁䕁瑁ぐ䵅䅉䅅䅁䕁䅁䅁睁䵁䅁䅁权畄允䅁权䕁䅁䅁权䕃䅂䅁允䅁䅁䅅䅁䙁䅁䅁䅁䅃䑨䈵䍄䉁䅁䅁䅂䅁䅁䅍䅄䅁䅁䅯內䅁䅁䅯充䅁䅁䅯䅦䅑䅁䅅䅁䉁䅁䅁杄十䅁䅁兎㑁䑁䅑䅎㉁䑁䅁䅍睁䅁䅁䍄䉁䅁䅁䅂䅁䅁䅍䅄䅁䅁䅯儳䅅䅁䅯䅂䅁䅁䅯杤䅑䅁䅅䅁䉁䅁䅁兂䅁䅁䅁䍇㙧兑杷允䅁䅁䅑䅁䑁䅁䅷䅁䭁佁䅕䅁䭁䅁䅑䅁䭁䡁䕯䅁䉁䅁䅁允䅁䅁䅕䅁䅁䙁〶䕑䵅䅉䅅䅁䕁䅁䅁睁䵁䅁䅁权汄䅁䅁权䕁䅁䅁权ㅂ䅂䅁允䅁䅁䅅䅁䙁䅁䅁䅁䥁稲䉤䍄䉁䅁䅁䅂䅁䅁䅍䅄䅁䅁䅯儵䅁䅁䅯䅂䅁䅁䅯䅤䅑䅁䅅䅁䉁䅁䅁兂䅁䅁䅁䨵祯兑杷允䅁䅁䅑䅁䑁䅁䅷䅁䭁佁䅕䅁䭁䅁䅑䅁䭁䡁䕣䅁䉁䅁䅁允䅁䅁䅕䅁䅁䭁敄䕌䵅䅉䅅䅁䕁䅁䅁睁䵁䅁䅁权畄允䅁权䕁䅁䅁权療䅂䅁允䅁䅁䅅䅁䙁䅁䅁䅁啁欶䉂䍄䉁䅁䅁䅂䅁䅁䅍䅄䅁䅁䅯儴䅁䅁䅯䅂䅁䅁䅯兢䅑䅁䅅䅁䉁䅁䅁兂䅁䅁䅁䠴敒兑杷允䅁䅁䅑䅁䑁䅁䅷䅁䭁佁䅅䅁䭁䅁䅑䅁䭁䡁䕧䅁䉁䅁䅁允䅁䅁䅕䅁䅁䝁䔴じ䵅䅉䅅䅁䕁䅁䅁睁䵁䅁䅁权扂允䅁权剁䅁䅁权煁䅄䅁允䅁䅁䅅䅁佁䉁䅙䅁硁䑁䅑䅏睁䑁䅙䅍睁䑁䅁䅍睁䅁䅁䍄䉁䅁䅁䅂䅁䅁䅍䅄䅁䅁䅯儫䅅䅁䅯䅂䅁䅁䅯入䅑䅁䅅䅁䉁䅁䅁兂䅁䅁䅁䍳湫兑杷允䅁䅁䅑䅁䑁䅁䅷䅁䭁佁䅅䅁䭁䅁䅑䅁䭁䡁䔴䅁䉁䅁䅁允䅁䅁䅕䅁䅁䭁猶啘䵅䅉䅅䅁䕁䅁䅁睁䵁䅁䅁权桄䅁䅁权䕁䅁䅁权祂䅂䅁允䅁䅁䅅䅁䙁䅁䅁䅁䅂䘹䉴䍄䉁䅁䅁䅂䅁䅁䅍䅄䅁䅁䅯䅣䅁䅁䅯充䅁䅁䅯入䅑䅁䅅䅁䉁䅁䅁杄啁䅁䅁免穁䑁䅅睍㉁䑁䅉䅍睁䑁䅁䅁䵁䅉䅅䅁䕁䅁䅁睁䵁䅁䅁权桄䅁䅁权䕁䅁䅁权㉂䅂䅁允䅁䅁䅅䅁䙁䅁䅁䅁歄䙏䉰䍄䉁䅁䅁䅂䅁䅁䅍䅄䅁䅁䅯杨䅅䅁䅯䅂䅁䅁䅯睦䅑䅁䅅䅁䉁䅁䅁兂䅁䅁䅃砫䐵兑杷允䅁䅁䅑䅁䑁䅁䅷䅁䭁偁䉷䅁䭁䉁䅅䅁䭁䍁䵯䅁䉁䅁䅁允䅁䅁䄴䅆䅁䑁䅑䅍穁䑁䅫䅍睁䑁䅁䅍睁䅁䅁䍄䉁䅁䅁䅂䅁䅁䅍䅄䅁䅁䅯儴䅁䅁䅯䅂䅁䅁䅯䅨䅑䅁䅅䅁䉁䅁䅁兂䅁䅁䅁桃塴兑杷允䅁䅁䅑䅁䑁䅁䅷䅁䭁佁䅅䅁䭁䅁䅑䅁䭁䥁䕁䅁䉁䅁䅁允䅁䅁䅕䅁䅁䅁乓啗䵅䅉䅅䅁䕁䅁䅁睁䵁䅁䅁权䵂䅁䅁权䕁䅁䅁权療䅂䅁允䅁䅁䅅䅁䙁䅁䅁䅁䵁噴䉊䍄䉁䅁䅁䅂䅁䅁䅍䅄䅁䅁䅯杫䅅䅁䅯充䅁䅁䅯睦䅑䅁䅅䅁䉁䅁䅁杄啁䅁䅁免祁䑁䅫䅍㑁䑁䅉䅎㉁䑁䅧䅁䵁䅉䅅䅁䕁䅁䅁睁䵁䅁䅁权㑂允䅁权䕁䅁䅁权䉃䅂䅁允䅁䅁䅅䅁䙁䅁䅁䅁呄㍵䉚䍄䉁䅁䅁䅂䅁䅁䅍䅄䅁䅁䅯兮䅅䅁䅯䅂䅁䅁䅯全䅑䅁䅅䅁䉁䅁䅁兂䅁䅁䅁䥔䩆兑杷允䅁䅁䅑䅁䑁䅁䅷䅁䭁䕁䅷䅁䭁䅁䅑䅁䭁䡁䕧䅁䉁䅁䅁允䅁䅁䅕䅁䅁䑷嘷啕䵅䅉䅅䅁䕁䅁䅁睁䵁䅁䅁权䵂䅁䅁权䕁䅁䅁权䉃䅂䅁允䅁䅁䅅䅁䙁䅁䅁䅁楄啌䈱䍄䉁䅁䅁䅂䅁䅁䅍䅄䅁䅁䅯䅔䅁䅁䅯䅂䅁䅁䅯睦䅑䅁䅅䅁䉁䅁䅁兂䅁䅁䅃剄䤱兑杷允䅁䅁䅑䅁䑁䅁䅷䅁䭁乁䅳䅁䭁䉁䅅䅁䭁䡁䕯䅁䉁䅁䅁允䅁䅁䄴杆䅁䑁䅅免睁䑁䅉䅍睁䑁䅁䅍睁䑁䅁䅁䵁䅉䅅䅁䕁䅁䅁睁䵁䅁䅁权硄允䅁权䕁䅁䅁权㝂䅂䅁允䅁䅁䅅䅁䙁䅁䅁䅁㡂歇䉒䍄䉁䅁䅁䅂䅁䅁䅍䅄䅁䅁䅯䅔䅁䅁䅯䅂䅁䅁䅯䅧䅑䅁䅅䅁䉁䅁䅁兂䅁䅁䅃㍴䩂兑杷允䅁䅁䅑䅁䑁䅁䅷䅁䭁䕁䅷䅁䭁䅁䅑䅁䭁䡁䕍䅁䉁䅁䅁允䅁䅁䅕䅁䅁䍁椸䕔䵅䅉䅅䅁䕁䅁䅁睁䵁䅁䅁权䍄允䅁权䕁䅁䅁权煁䅄䅁允䅁䅁䅅䅁䙁䅁䅁䅁䥃橂䉤䍄䉁䅁䅁䅂䅁䅁䅍䅄䅁䅁䅯杷䅅䅁䅯䅂䅁䅁䅯兢䅑䅁䅅䅁䉁䅁䅁兂䅁䅁䅁䉊で兑杷允䅁䅁䅑䅁䑁䅁䅷䅁䭁䵁䉉䅁䭁䅁䅑䅁䭁䝁䔸䅁䉁䅁䅁允䅁䅁䅕䅁䅁䝁救䕎䵅䅉䅅䅁䕁䅁䅁睁䵁䅁䅁权䍄允䅁权䕁䅁䅁权䙃䅂䅁允䅁䅁䅅䅁䙁䅁䅁䅁睂穮䉎䍄䉁䅁䅁䅂䅁䅁䅍䅄䅁䅁䅯杷䅅䅁䅯䅂䅁䅁䅯睧䅑䅁䅅䅁䉁䅁䅁兂䅁䅁䅁䵉祍兑杷允䅁䅁䅑䅁䑁䅁䅷䅁䭁䵁䉉䅁䭁䅁䅑䅁䭁䡁䔰䅁䉁䅁䅁允䅁䅁䅕䅁䅁䥁卧啎䵅䅉䅅䅁䕁䅁䅁睁䵁䅁䅁权㉃允䅁权䕁䅁䅁权㉂䅂䅁允䅁䅁䅅䅁䙁䅁䅁䅁杁䐶䉂䍄䉁䅁䅁䅂䅁䅁䅍䅄䅁䅁䅯杷䅅䅁䅯䅂䅁䅁䅯杣䅑䅁䅅䅁䉁䅁䅁兂䅁䅁䅁䡙穧兑杷允䅁䅁䅑䅁䑁䅁䅷䅁䭁䅁䉷䅁䭁䅁䅑䅁䭁䥁䕍䅁䉁䅁䅁允䅁䅁䅕䅁䅁䱁瑷歒䵅䅉䅅䅁䕁䅁䅁睁䵁䅁䅁权䍄允䅁权䕁䅁䅁权㝂䅂䅁允䅁䅁䅅䅁䙁䅁䅁䅁啃樹䉂䍄䉁䅁䅁䅂䅁䅁䅍䅄䅁䅁䅯眸䅁䅁䅯充䅁䅁䅯䅨䅑䅁䅅䅁䉁䅁䅁杄啁䅁䅁杍祁䑁䅉兎睁䑁䅁䅍睁䑁䅁䅁䵁䅉䅅䅁䕁䅁䅁睁䵁䅁䅁权䍄允䅁权䕁䅁䅁权䕃䅂䅁允䅁䅁䅅䅁䙁䅁䅁䅁奄祏䈵䍄䉁䅁䅁䅂䅁䅁䅍䅄䅁䅁䅯睩䅁䅁䅯充䅁䅁䅯睦䅑䅁䅅䅁䉁䅁䅁杄啁䅁䅁免㉁䑁䅕䅏ぁ䑁䅕䅍睁䑁䅁䅁䵁䅉䅅䅁䕁䅁䅁睁䵁䅁䅁权敄允䅁权䕁䅁䅁权㙂䅂䅁允䅁䅁䅅䅁䙁䅁䅁䅁杁䉴䉰䍄䉁䅁䅁䅂䅁䅁䅍䅄䅁䅁䅯朳䅅䅁䅯䅂䅁䅁䅯䅣䅑䅁䅅䅁䉁䅁䅁兂䅁䅁䅁䤸敉兑杷允䅁䅁䅑䅁䑁䅁䅷䅁䭁佁䉑䅁䭁䅁䅑䅁䭁䡁䕍䅁䉁䅁䅁允䅁䅁䅕䅁䅁䩁䡢啊䵅䅉䅅䅁䕁䅁䅁睁䵁䅁䅁权敄允䅁权䕁䅁䅁权ㅂ䅂䅁允䅁䅁䅅䅁䙁䅁䅁䅁捂剚䉒䍄䉁䅁䅁䅂䅁䅁䅍䅄䅁䅁䅯䅬䅅䅁䅯充䅁䅁䅯兤䅑䅁䅅䅁䉁䅁䅁杄坁䅁䅁䅎硁䑁䅧兎睁䑁䅁䅍睁䑁䅁䅍䅁䅁杷允䅁䅁䅑䅁䑁䅁䅷䅁䭁乁䈴䅁䭁䅁䅑䅁䭁䡁䕫䅁䉁䅁䅁允䅁䅁䅕䅁䅁䉁䝂い䵅䅉䅅䅁䕁䅁䅁睁䵁䅁䅁权灃允䅁权剁䅁䅁权䍃䅂䅁允䅁䅁䅅䅁佁䉁䅉䅁㕁䑁䅁䅍㉁䑁䅙䅍睁䑁䅁䅁䵁䅉䅅䅁䕁䅁䅁睁䵁䅁䅁权啃䅁䅁权剁䅁䅁权硂䅂䅁允䅁䅁䅅䅁佁䉁䅑䅁㉁䑁䅑兎睁䑁䅁䅍睁䑁䅁䅍䅁䅁杷允䅁䅁䅑䅁䑁䅁䅷䅁䭁乁䈴䅁䭁䅁䅑䅁䭁䡁䕙䅁䉁䅁䅁允䅁䅁䅕䅁䅁䩁㑪歃䵅䅉䅅䅁䕁䅁䅁睁䵁䅁䅁权敄允䅁权䕁䅁䅁权穂䅂䅁允䅁䅁䅅䅁䙁䅁䅁䅁㑁䅡䉨䍄䉁䅁䅁䅂䅁䅁䅍䅄䅁䅁䅯睆䅁䅁䅯充䅁䅁䅯杋䅷䅁䅅䅁䉁䅁䅁杄啁䅁䅁睍穁䑁䅍䅍睁䑁䅁䅍睁䑁䅁䅁䵁䅉䅅䅁䕁䅁䅁睁䵁䅁䅁权癄䅁䅁权剁䅁䅁权㉂䅂䅁允䅁䅁䅅䅁佁䉁䅑䅁硁䑁䅍睎睁䑁䅁䅍睁䑁䅁䅍䅁䅁杷允䅁䅁䅑䅁䑁䅁䅷䅁䭁䥁䉫䅁䭁䅁䅑䅁䭁䝁䔸䅁䉁䅁䅁允䅁䅁䅕䅁䅁䉁癢啘䵅䅉䅅䅁䕁䅁䅁睁䵁䅁䅁权䩃允䅁权䕁䅁䅁权㙂䅂䅁允䅁䅁䅅䅁䙁䅁䅁䅁祁䙆䈵䍄䉁䅁䅁䅂䅁䅁䅍䅄䅁䅁䅯兩䅅䅁䅯䅂䅁䅁䅯兣䅑䅁䅅䅁䉁䅁䅁兂䅁䅁䅁䨵攱兑杷允䅁䅁䅑䅁䑁䅁䅷䅁䭁䥁䉫䅁䭁䅁䅑䅁䭁䡁䔰䅁䉁䅁䅁允䅁䅁䅕䅁䅁䅁扄歗䵅䅉䅅䅁䕁䅁䅁睁䵁䅁䅁权䩃允䅁权䕁䅁䅁权⭂䅂䅁允䅁䅁䅅䅁䙁䅁䅁䅁㡂氹䉬䍄䉁䅁䅁䅂䅁䅁䅍䅄䅁䅁䅯兩䅅䅁䅯䅂䅁䅁䅯杣䅑䅁䅅䅁䉁䅁䅁兂䅁䅁䅁牄奴兑杷允䅁䅁䅑䅁䑁䅁䅷䅁䭁䥁䉫䅁䭁䅁䅑䅁䭁䥁䕅䅁䉁䅁䅁允䅁䅁䅕䅁䅁乁橸歗䵅䅉䅅䅁䕁䅁䅁睁䵁䅁䅁权瑄允䅁权䕁䅁䅁权㙂䅂䅁允䅁䅁䅅䅁䙁䅁䅁䅁獄汲䉒䍄䉁䅁䅁䅂䅁䅁䅍䅄䅁䅁䅯兩䅅䅁䅯䅂䅁䅁䅯䅤䅑䅁䅅䅁䉁䅁䅁兂䅁䅁䅁䵺塴兑杷允䅁䅁䅑䅁䑁䅁䅷䅁䭁䥁䉫䅁䭁䅁䅑䅁䭁䥁䕉䅁䉁䅁䅁允䅁䅁䅕䅁䅁䵁摓啕䵅䅉䅅䅁䕁䅁䅁睁䵁䅁䅁权䩃允䅁权䕁䅁䅁权䅃䅂䅁允䅁䅁䅅䅁䙁䅁䅁䅁歂ㅳ䉂䍄䉁䅁䅁䅂䅁䅁䅍䅄䅁䅁䅯兩䅅䅁䅯䅂䅁䅁䅯䅦䅑䅁䅅䅁䉁䅁䅁兂䅁䅁䅁浇典兑杷允䅁䅁䅑䅁䑁䅁䅷䅁䭁䥁䉫䅁䭁䅁䅑䅁䭁䡁䕍䅁䉁䅁䅁允䅁䅁䅕䅁䅁䥁⭂ご䵅䅉䅅䅁䕁䅁䅁睁䵁䅁䅁权杁允䅁权䕁䅁䅁权煁䅄䅁允䅁䅁䅅䅁䙁䅁䅁䅁䅄匱䈵䍄䉁䅁䅁䅂䅁䅁䅍䅄䅁䅁䅯䅉䅅䅁䅯䅂䅁䅁䅯来䅑䅁䅅䅁䉁䅁䅁兂䅁䅁䅁䵊睙兑杷允䅁䅁䅑䅁䑁䅁䅷䅁䭁䍁䉁䅁䭁䅁䅑䅁䭁䥁䕅䅁䉁䅁䅁允䅁䅁䅕䅁䅁䡁牁歌䵅䅉䅅䅁䕁䅁䅁睁䵁䅁䅁权杁允䅁权䕁䅁䅁权㕂䅂䅁允䅁䅁䅅䅁䙁䅁䅁䅁杄祫䈱䍄䉁䅁䅁䅂䅁䅁䅍䅄䅁䅁䅯儸䅅䅁䅯充䅁䅁䅯杤䅑䅁䅅䅁䉁䅁䅁杄啁䅁䅁李㉁䑁䅫䅍睁䑁䅁䅍睁䑁䅁䅁䵁䅉䅅䅁䕁䅁䅁睁䵁䅁䅁权杁允䅁权䕁䅁䅁权㝂䅂䅁允䅁䅁䅅䅁䙁䅁䅁䅁奄䍢䉰䍄䉁䅁䅁䅂䅁䅁䅍䅄䅁䅁䅯䅉䅅䅁䅯䅂䅁䅁䅯睤䅑䅁䅅䅁䉁䅁䅁兂䅁䅁䅁䙓漴兑杷允䅁䅁䅑䅁䑁䅁䅷䅁䭁䍁䉁䅁䭁䅁䅑䅁䭁䥁䕉䅁䉁䅁䅁允䅁䅁䅕䅁䅁佁煃啊䵅䅉䅅䅁䕁䅁䅁睁䵁䅁䅁权䥁允䅁权䕁䅁䅁权㕂䅂䅁允䅁䅁䅅䅁䙁䅁䅁䅁煃㉹䉆䍄䉁䅁䅁䅂䅁䅁䅍䅄䅁䅁䅯具䅑䅁䅯䅂䅁䅁䅯䅣䅑䅁䅅䅁䉁䅁䅁兂䅁䅁䅁䙶㕕兑杷允䅁䅁䅑䅁䑁䅁䅷䅁䭁䥁䄰䅁䭁䅁䅑䅁䭁䡁䕧䅁䉁䅁䅁允䅁䅁䅕䅁䅁䩧昱さ䵅䅉䅅䅁䕁䅁䅁睁䵁䅁䅁权杁允䅁权䕁䅁䅁权㡂䅂䅁允䅁䅁䅅䅁䙁䅁䅁䅁奁楚䉨䍄䉁䅁䅁䅂䅁䅁䅍䅄䅁䅁䅯䅥䅅䅁䅯䅂䅁䅁䅯睢䅑䅁䅅䅁䉁䅁䅁兂䅁䅁䅃佩睆兑杷允䅁䅁䅑䅁䑁䅁䅷䅁䭁䡁䉧䅁䭁䅁䅑䅁䭁䥁䕕䅁䉁䅁䅁允䅁䅁䅕䅁䅁佁㝓啡䵅䅉䅅䅁䕁䅁䅁睁䵁䅁䅁权㑂允䅁权䕁䅁䅁权祂䅂䅁允䅁䅁䅅䅁䙁䅁䅁䥁歄䡥䉨䍄䉁䅁䅁䅂䅁䅁䅍䅄䅁䅁䅯䅥䅅䅁䅯䅂䅁䅁䅯䅤䅑䅁䅅䅁䉁䅁䅁兂䅁䅁䅃睁祚兑杷允䅁䅁䅑䅁䑁䅁䅷䅁䭁偁䉫䅁䭁䅁䅑䅁䭁䡁䕉䅁䉁䅁䅁允䅁䅁䅕䅁䅁䍁歃ぉ䵅䅉䅅䅁䕁䅁䅁睁䵁䅁䅁权㑂允䅁权䕁䅁䅁权䍃䅂䅁允䅁䅁䅅䅁䙁䅁䅁䅁塂㉏䉎䍄䉁䅁䅁䅂䅁䅁䅍䅄䅁䅁䅯䅥䅅䅁䅯䅂䅁䅁䅯䅨䅑䅁䅅䅁䉁䅁䅁权䡂䅁䅁䍄䉁䅁䅁䅂䅁䅁䅍䅄䅁䅁䅯杂䅅䅁䅯䅂䅁䅁䅯䅥䅑䅁䅅䅁䉁䅁䅁兂䅁䅁䅁呗䕸兑杷允䅁䅁䅑䅁䑁䅁䅷䅁䭁䡁䉷䅁䭁䅁䅑䅁䭁䡁䕯䅁䉁䅁䅁允䅁䅁䅕䅁䅁䱁噔歖䵅䅉䅅䅁䕁䅁䅁睁䵁䅁䅁权湃允䅁权剁䅁䅁权㡂䅂䅁允䅁䅁䅅䅁佁䉁䅙䅁硁䑁䅑兎硁䑁䅁䅍睁䑁䅁䅍睁䅁䅁䍄䉁䅁䅁䅂䅁䅁䅍䅄䅁䅁䅯䅦䅅䅁䅯䅂䅁䅁䅯䅥䅑䅁䅅䅁䉁䅁䅁兂䅁䅁䅁䡊啸兑杷允䅁䅁䅑䅁䑁䅁䅷䅁䭁䡁䉷䅁䭁䅁䅑䅁䭁䥁䕅䅁䉁䅁䅁允䅁䅁䅕䅁䅁䅁䑷䕖䵅䅉䅅䅁䕁䅁䅁睁䵁䅁䅁权牂允䅁权剁䅁䅁权䉃䅂䅁允䅁䅁䅅䅁䭁䕁䅣䅁䵁䅉䅅䅁䕁䅁䅁睁䵁䅁䅁权㡂允䅁权䕁䅁䅁权あ䅂䅁允䅁䅁䅅䅁䙁䅁䅁䅁䝄䘵䉎䍄䉁䅁䅁䅂䅁䅁䅍䅄䅁䅁䅯末䅁䅁䅯䅂䅁䅁䅯䅣䅑䅁䅅䅁䉁䅁䅁兂䅁䅁䅁丯䑴兑杷允䅁䅁䅑䅁䑁䅁䅷䅁䭁䡁䉷䅁䭁䅁䅑䅁䭁䥁䕑䅁䉁䅁䅁允䅁䅁䅕䅁䅁乁塙歕䵅䅉䅅䅁䕁䅁䅁睁䵁䅁䅁权䱄允䅁权䕁䅁䅁权㥂䅂䅁允䅁䅁䅅䅁䙁䅁䅁䅁䅂䑇䉚䍄䉁䅁䅁䅂䅁䅁䅍䅄䅁䅁䅯兮䅅䅁䅯䅂䅁䅁䅯睧䅑䅁䅅䅁䉁䅁䅁兂䅁䅁䅁䉧䬹兑杷允䅁䅁䅑䅁䑁䅁䅷䅁䭁䉁䈰䅁䭁䅁䅑䅁䭁䡁䔰䅁䉁䅁䅁允䅁䅁䅕䅁䅁䅁堶歘䵅䅉䅅䅁䕁䅁䅁睁䵁䅁䅁权摁允䅁权䕁䅁䅁权㕂䅂䅁允䅁䅁䅅䅁䙁䅁䅁䅁歃ㄫ䈵䍄䉁䅁䅁䅂䅁䅁䅍䅄䅁䅁䅯杗䅅䅁䅯䅂䅁䅁䅯兤䅑䅁䅅䅁䉁䅁䅁兂䅁䅁䅁䤴㙷兑杷允䅁䅁䅑䅁䑁䅁䅷䅁䭁乁䉫䅁䭁䉁䅅䅁䭁䝁䔸䅁䉁䅁䅁允䅁䅁䄴䅆䅁䑁䅕睎硁䑁䅍䅍睁䑁䅁䅍睁䅁䅁䍄䉁䅁䅁䅂䅁䅁䅍䅄䅁䅁䅯兇䅁䅁䅯充䅁䅁䅯杤䅑䅁䅅䅁䉁䅁䅁权䡂䅁䅁䍄䉁䅁䅁䅂䅁䅁䅍䅄䅁䅁䅯先䅅䅁䅯䅂䅁䅁䅯睦䅑䅁䅅䅁䉁䅁䅁兂䅁䅁䅁汈娹兑杷允䅁䅁䅑䅁䑁䅁䅷䅁䭁䍁䉫䅁䭁䉁䅅䅁䭁䍁䵯䅁䉁䅁䅁允䅁䅁䄴䅆䅁䑁䅅兎㑁䑁䅙睍祁䑁䅁䅍睁䅁䅁䍄䉁䅁䅁䅂䅁䅁䅍䅄䅁䅁䅯睢䅅䅁䅯䅂䅁䅁䅯杋䅷䅁䅅䅁䉁䅁䅁兂䅁䅁䅁睍㥖兑杷允䅁䅁䅑䅁䑁䅁䅷䅁䭁䝁䈸䅁䭁䅁䅑䅁䭁䡁䕅䅁䉁䅁䅁允䅁䅁䅕䅁䅁䭧⽅歧䵅䅉䅅䅁䕁䅁䅁睁䵁䅁䅁权療允䅁权䕁䅁䅁权㑂䅂䅁允䅁䅁䅅䅁䙁䅁䅁䵁敄䥎䉎䍄䉁䅁䅁䅂䅁䅁䅍䅄䅁䅁䅯睢䅅䅁䅯䅂䅁䅁䅯睦䅑䅁䅅䅁䉁䅁䅁兂䅁䅁䅁㥗歴兑杷允䅁䅁䅑䅁䑁䅁䅷䅁䭁䝁䈸䅁䭁䅁䅑䅁䭁䥁䕁䅁䉁䅁䅁允䅁䅁䅕䅁䅁佁㐳啥䵅䅉䅅䅁䕁䅁䅁睁䵁䅁䅁权敂䅁䅁权䕁䅁䅁权硂䅂䅁允䅁䅁䅅䅁䙁䅁䅁䅁獃楑䈵䍄䉁䅁䅁䅂䅁䅁䅍䅄䅁䅁䅯杘䅁䅁䅯䅂䅁䅁䅯全䅑䅁䅅䅁䉁䅁䅁兂䅁䅁䅁⽦㐰兑杷允䅁䅁䅑䅁䑁䅁䅷䅁䭁䵁䈸䅁䭁䅁䅑䅁䭁䡁䕷䅁䉁䅁䅁允䅁䅁䅕䅁䅁乁晪歐䵅䅉䅅䅁䕁䅁䅁睁䵁䅁䅁权䱁䅁䅁权䕁䅁䅁权祂䅂䅁允䅁䅁䅅䅁䙁䅁䅁䅁楄橲䉒䍄䉁䅁䅁䅂䅁䅁䅍䅄䅁䅁䅯杘䅁䅁䅯䅂䅁䅁䅯杦䅑䅁䅅䅁䉁䅁䅁兂䅁䅁䅁告睍兑杷允䅁䅁䅑䅁䑁䅁䅷䅁䭁䙁䄴䅁䭁䅁䅑䅁䭁䡁䕉䅁䉁䅁䅁允䅁䅁䅕䅁䅁䙁灢お䵅䅉䅅䅁䕁䅁䅁睁䵁䅁䅁权敂䅁䅁权䕁䅁䅁权㉂䅂䅁允䅁䅁䅅䅁䙁䅁䅁䅁䍄䍮䉚䍄䉁䅁䅁䅂䅁䅁䅍䅄䅁䅁䅯杘䅁䅁䅯䅂䅁䅁䅯睤䅑䅁䅅䅁䉁䅁䅁兂䅁䅁䅁博穑兑杷允䅁䅁䅑䅁䑁䅁䅷䅁䭁䡁䅉䅁䭁䉁䅅䅁䭁䥁䕑䅁䉁䅁䅁允䅁䅁䄴䅆䅁䑁䅅䅎㉁䑁䅧杍㑁䑁䅁䅍睁䅁䅁䍄䉁䅁䅁䅂䅁䅁䅍䅄䅁䅁䅯睆䅅䅁䅯䅂䅁䅁䅯兢䅑䅁䅅䅁䉁䅁䅁兂䅁䅁䅁楲畉兑杷允䅁䅁䅑䅁䑁䅁䅷䅁䭁䉁䉣䅁䭁䅁䅑䅁䭁䡁䕯䅁䉁䅁䅁允䅁䅁䅕䅁䅁䑁䉧く䵅䅉䅅䅁䕁䅁䅁睁䵁䅁䅁权塁允䅁权䕁䅁䅁权㥂䅂䅁允䅁䅁䅅䅁䙁䅁䅁䅁㉄呡䉊䍄䉁䅁䅁䅂䅁䅁䅍䅄䅁䅁䅯睆䅅䅁䅯䅂䅁䅁䅯䅥䅑䅁䅅䅁䉁䅁䅁兂䅁䅁䅁䰸睧兑杷允䅁䅁䅑䅁䑁䅁䅷䅁䭁䉁䉣䅁䭁䅁䅑䅁䭁䡁䕕䅁䉁䅁䅁允䅁䅁䅕䅁䅁佁汵䕏䵅䅉䅅䅁䕁䅁䅁睁䵁䅁䅁权奁䅁䅁权剁䅁䅁权䅃䅂䅁允䅁䅁䅅䅁佁䉁䅑䅁硁䑁䅙兎ㅁ䑁䅑睍祁䑁䅑兎䅁䅁杷允䅁䅁䅑䅁䑁䅁䅷䅁䭁佁䅉䅁䭁䅁䅑䅁䭁䥁䕅䅁䉁䅁䅁允䅁䅁䅕䅁䅁䕑焴䕧䵅䅉䅅䅁䕁䅁䅁睁䵁䅁䅁权塁允䅁权䕁䅁䅁权㕂䅂䅁允䅁䅁䅅䅁䙁䅁䅁䅁㑂呩䉖䍄䉁䅁䅁䅂䅁䅁䅍䅄䅁䅁䅯䅯䅅䅁䅯充䅁䅁䅯兢䅑䅁䅅䅁䉁䅁䅁杄啁䅁䅁李ㅁ䑁䅑䅏睁䑁䅁䅍睁䑁䅁䅁䵁䅉䅅䅁䕁䅁䅁睁䵁䅁䅁权䝄允䅁权䕁䅁䅁权䉃䅂䅁允䅁䅁䅅䅁䙁䅁䅁䅁䵂永䉴䍄䉁䅁䅁䅂䅁䅁䅍䅄䅁䅁䅯杺䅁䅁䅯充䅁䅁䅯䅧䅑䅁䅅䅁䉁䅁䅁杄啁䅁䅁免ぁ䑁䅣䅍ㅁ䑁䅅䅍睁䑁䅁䅁䵁䅉䅅䅁䕁䅁䅁睁䵁䅁䅁权慁允䅁权䕁䅁䅁权療䅂䅁允䅁䅁䅅䅁䙁䅁䅁䅁䝄ㅣ䉆䍄䉁䅁䅁䅂䅁䅁䅍䅄䅁䅁䅯杇䅅䅁䅯䅂䅁䅁䅯全䅑䅁䅅䅁䉁䅁䅁兂䅁䅁䅁䱋剤兑杷允䅁䅁䅑䅁䑁䅁䅷䅁䭁䉁䉯䅁䭁䅁䅑䅁䭁䡁䔴䅁䉁䅁䅁允䅁䅁䅕䅁䅁䅁氷啕䵅䅉䅅䅁䕁䅁䅁睁䵁䅁䅁权牄允䅁权剁䅁䅁权䕃䅂䅁允䅁䅁䅅䅁佁䉁䅙䅁硁䑁䅅兏硁䑁䅁䅍睁䑁䅁䅍睁䅁䅁䍄䉁䅁䅁䅂䅁䅁䅍䅄䅁䅁䅯杇䅅䅁䅯䅂䅁䅁䅯睦䅑䅁䅅䅁䉁䅁䅁兂䅁䅁䅁䅲䡂兑杷允䅁䅁䅑䅁䑁䅁䅷䅁䭁䱁䉁䅁䭁䅁䅑䅁䭁䡁䕅䅁䉁䅁䅁允䅁䅁䅕䅁䅁䩁㥪歐䵅䅉䅅䅁䕁䅁䅁睁䵁䅁䅁权睃允䅁权䕁䅁䅁权㑂䅂䅁允䅁䅁䅅䅁䭁䕁䅣䅁䵁䅉䅅䅁䕁䅁䅁睁䵁䅁䅁权睃允䅁权䕁䅁䅁权ㅂ䅂䅁允䅁䅁䅅䅁䙁䅁䅁䅁㑄げ䉂䍄䉁䅁䅁䅂䅁䅁䅍䅄䅁䅁䅯䅓䅅䅁䅯䅂䅁䅁䅯䅨䅑䅁䅅䅁䉁䅁䅁兂䅁䅁䅁䭆剅兑杷允䅁䅁䅑䅁䑁䅁䅷䅁䭁䝁䉧䅁䭁䉁䅅䅁䭁䡁䕯䅁䉁䅁䅁允䅁䅁䄴杆䅁䑁䅅睍硁䑁䅅免祁䑁䅁䅍睁䑁䅁䅁䵁䅉䅅䅁䕁䅁䅁睁䵁䅁䅁权睃允䅁权䕁䅁䅁权㍂䅂䅁允䅁䅁䅅䅁䙁䅁䅁䅁䅄䑘䉖䍄䉁䅁䅁䅂䅁䅁䅍䅄䅁䅁䅯䅳䅅䅁䅯䅂䅁䅁䅯睦䅑䅁䅅䅁䉁䅁䅁兂䅁䅁䅁䕭穕兑杷允䅁䅁䅑䅁䑁䅁䅷䅁䭁䱁䉙䅁䭁䅁䅑䅁䭁䥁䕕䅁䉁䅁䅁允䅁䅁䅕䅁䅁䝁䍂䕐䵅䅉䅅䅁䕁䅁䅁睁䵁䅁䅁权祃允䅁权䕁䅁䅁权瑂䅂䅁允䅁䅁䅅䅁䙁䅁䅁䅁权䙉䉊䍄䉁䅁䅁䅂䅁䅁䅍䅄䅁䅁䅯䅧䅅䅁䅯充䅁䅁䅯兦䅑䅁䅅䅁䉁䅁䅁杄啁䅁䅁兎㕁䑁䅫䅍睁䑁䅁䅍睁䑁䅁䅁䵁䅉䅅䅁䕁䅁䅁睁䵁䅁䅁权祃允䅁权䕁䅁䅁权⭂䅂䅁允䅁䅁䅅䅁䙁䅁䅁䅁乂䙢䉬䍄䉁䅁䅁䅂䅁䅁䅍䅄䅁䅁䅯睵䅅䅁䅯䅂䅁䅁䅯睧䅑䅁䅅䅁䉁䅁䅁兂䅁䅁䅃全ㅨ兑杷允䅁䅁䅑䅁䑁䅁䅷䅁䭁䥁䉧䅁䭁䅁䅑䅁䭁䥁䕕䅁䉁䅁䅁允䅁䅁䅕䅁䅁䡁杗歕䵅䅉䅅䅁䕁䅁䅁睁䵁䅁䅁权敃䅁䅁权剁䅁䅁权瑂䅂䅁允䅁䅁䅅䅁佁䉁䅉䅁穁䑁䅫免睁䑁䅁䅍睁䑁䅁䅁䵁䅉䅅䅁䕁䅁䅁睁䵁䅁䅁权捄允䅁权䕁䅁䅁权煁䅄䅁允䅁䅁䅅䅁䙁䅁䅁䙁㡄慶䉎䍄䉁䅁䅁䅂䅁䅁䅍䅄䅁䅁䅯共䅁䅁䅯充䅁䅁䅯杤䅑䅁䅅䅁䉁䅁䅁杄啁䅁䅁兏睁䑁䅙䅍睁䑁䅁䅍睁䑁䅁䅁䵁䅉䅅䅁䕁䅁䅁睁䵁䅁䅁权祃允䅁权䕁䅁䅁权㍂䅂䅁允䅁䅁䅅䅁䙁䅁䅁䅁㉁歑䉬䍄䉁䅁䅁䅂䅁䅁䅍䅄䅁䅁䅯兰䅁䅁䅯充䅁䅁䅯督䅑䅁䅅䅁䉁䅁䅁杄十䅁䅁䅎㍁䑁䅉䅍ㅁ䑁䅁䅍睁䅁䅁䍄䉁䅁䅁䅂䅁䅁䅍䅄䅁䅁䅯杳䅅䅁䅯䅂䅁䅁䅯睦䅑䅁䅅䅁䉁䅁䅁兂䅁䅁䅁䵎䡎兑杷允䅁䅁䅑䅁䑁䅁䅷䅁䭁䱁䉉䅁䭁䅁䅑䅁䭁䡁䕷䅁䉁䅁䅁允䅁䅁䅕䅁䅁偁佸歔䵅䅉䅅䅁䕁䅁䅁睁䵁䅁䅁权硃䅁䅁权䕁䅁䅁权煁䅄䅁允䅁䅁䅅䅁䙁䅁䅁䥁乂啉䉂䍄䉁䅁䅁䅂䅁䅁䅍䅄䅁䅁䅯关䅁䅁䅯䅂䅁䅁䅯兣䅑䅁䅅䅁䉁䅁䅁兂䅁䅁䅁䰫㡅兑杷允䅁䅁䅑䅁䑁䅁䅷䅁䭁䱁䅅䅁䭁䅁䅑䅁䭁䥁䕕䅁䉁䅁䅁允䅁䅁䅕䅁䅁䅁偑歐䵅䅉䅅䅁䕁䅁䅁睁䵁䅁䅁权硃䅁䅁权䕁䅁䅁权㑂䅂䅁允䅁䅁䅅䅁䙁䅁䅁䅁䙂吷䉨䍄䉁䅁䅁䅂䅁䅁䅍䅄䅁䅁䅯兪䅁䅁䅯䅂䅁䅁䅯睢䅑䅁䅅䅁䉁䅁䅁兂䅁䅁䅃剢剎兑杷允䅁䅁䅑䅁䑁䅁䅷䅁䭁䱁䅅䅁䭁䅁䅑䅁䭁䡁䕉䅁䉁䅁䅁允䅁䅁䅕䅁䅁乁噥き䵅䅉䅅䅁䕁䅁䅁睁䵁䅁䅁权硃䅁䅁权䕁䅁䅁权䍃䅂䅁允䅁䅁䅅䅁䙁䅁䅁䅁䍂橓䉆䍄䉁䅁䅁䅂䅁䅁䅍䅄䅁䅁䅯关䅁䅁䅯䅂䅁䅁䅯督䅑䅁䅅䅁䉁䅁䅁兂䅁䅁䅁湚潑兑杷允䅁䅁䅑䅁䑁䅁䅷䅁䭁䡁䈸䅁䭁䅁䅑䅁䭁䝁䔸䅁䉁䅁䅁允䅁䅁䅕䅁䅁䕁圲正䵅䅉䅅䅁䕁䅁䅁睁䵁䅁䅁权⽂允䅁权䕁䅁䅁权㙂䅂䅁允䅁䅁䅅䅁䙁䅁䅁䅁塁㉙䉸䍄䉁䅁䅁䅂䅁䅁䅍䅄䅁䅁䅯睦䅅䅁䅯䅂䅁䅁䅯兦䅑䅁䅅䅁䉁䅁䅁兂䅁䅁䅃䕙睆兑杷允䅁䅁䅑䅁䑁䅁䅷䅁䭁䡁䈸䅁䭁䅁䅑䅁䭁䡁䕫䅁䉁䅁䅁允䅁䅁䅕䅁䅁䡧橋䕤䵅䅉䅅䅁䕁䅁䅁睁䵁䅁䅁权⽂允䅁权䕁䅁䅁权㡂䅂䅁允䅁䅁䅅䅁䙁䅁䅁䅁獃块䈱䍄䉁䅁䅁䅂䅁䅁䅍䅄䅁䅁䅯儴䅅䅁䅯䅂䅁䅁䅯杋䅷䅁䅅䅁䉁䅁䅁兂䅁䅁䅁䡷䅰兑杷允䅁䅁䅑䅁䑁䅁䅷䅁䭁佁䉉䅁䭁䅁䅑䅁䭁䝁䔸䅁䉁䅁䅁允䅁䅁䅕䅁䅁䡁畁啍䵅䅉䅅䅁䕁䅁䅁睁䵁䅁䅁权桄允䅁权䕁䅁䅁权㙂䅂䅁允䅁䅁䅅䅁䙁䅁䅁䅁奁穹䉸䍄䉁䅁䅁䅂䅁䅁䅍䅄䅁䅁䅯䄴䅅䅁䅯䅂䅁䅁䅯全䅑䅁䅅䅁䉁䅁䅁兂䅁䅁䅁䭥朴兑杷允䅁䅁䅑䅁䑁䅁䅷䅁䭁䑁䅳䅁䭁䉁䅅䅁䭁䥁䕑䅁䉁䅁䅁允䅁䅁䄴杅䅁䑁䅧睎祁䑁䅅杍睁䑁䅁䅍䅁䅁杷允䅁䅁䅑䅁䑁䅁䅷䅁䭁佁䉅䅁䭁䅁䅑䅁䭁䥁䕕䅁䉁䅁䅁允䅁䅁䅕䅁䅁䱁癁歎䵅䅉䅅䅁䕁䅁䅁睁䵁䅁䅁权楄允䅁权䕁䅁䅁权䙃䅂䅁允䅁䅁䅅䅁䙁䅁䅁䅁杂あ䉆䍄䉁䅁䅁䅂䅁䅁䅍䅄䅁䅁䅯朴䅅䅁䅯䅂䅁䅁䅯兦䅑䅁䅅䅁䉁䅁䅁兂䅁䅁䅁䕰䈹兑杷允䅁䅁䅑䅁䑁䅁䅷䅁䭁佁䉅䅁䭁䅁䅑䅁䭁䡁䕉䅁䉁䅁䅁允䅁䅁䅕䅁䅁䭁杨啒䵅䅉䅅䅁䕁䅁䅁睁䵁䅁䅁权癄䅁䅁权剁䅁䅁权㕂䅂䅁允䅁䅁䅅䅁佁䉁䅑䅁硁䑁䅉兎睁䑁䅁䅍睁䑁䅁䅍䅁䅁杷允䅁䅁䅑䅁䑁䅁䅷䅁䭁佁䉁䅁䭁䅁䅑䅁䭁䡁䕑䅁䉁䅁䅁允䅁䅁䅕䅁䅁䙁塃歇䵅䅉䅅䅁䕁䅁䅁睁䵁䅁䅁权楄允䅁权䕁䅁䅁权㝂䅂䅁允䅁䅁䅅䅁䙁䅁䅁䅁㡄䕗䉒䍄䉁䅁䅁䅂䅁䅁䅍䅄䅁䅁䅯䅍䅁䅁䅯充䅁䅁䅯䅤䅑䅁䅅䅁䉁䅁䅁杄啁䅁䅁䅏穁䑁䅕䅎睁䑁䅁䅍睁䑁䅁䅁䵁䅉䅅䅁䕁䅁䅁睁䵁䅁䅁权杄允䅁权䕁䅁䅁权䍃䅂䅁允䅁䅁䅅䅁䙁䅁䅁䅁䵄核䉖䍄䉁䅁䅁䅂䅁䅁䅍䅄䅁䅁䅯儴䅅䅁䅯䅂䅁䅁䅯杧䅑䅁䅅䅁䉁䅁䅁兂䅁䅁䅁䱭䕸兑杷允䅁䅁䅑䅁䑁䅁䅷䅁䭁䝁䅕䅁䭁䉁䅅䅁䭁䡁䕑䅁䉁䅁䅁允䅁䅁䄴䅆䅁䑁䅅李穁䑁䅧䅍睁䑁䅁䅍睁䅁䅁䍄䉁䅁䅁䅂䅁䅁䅍䅄䅁䅁䅯儴䅅䅁䅯䅂䅁䅁䅯䅧䅑䅁䅅䅁䉁䅁䅁兂䅁䅁䅁䭋䑴兑杷允䅁䅁䅑䅁䑁䅁䅷䅁䭁佁䉁䅁䭁䅁䅑䅁䭁䡁䕍䅁䉁䅁䅁允䅁䅁䅕䅁䅁䕁㙹啅䵅䅉䅅䅁䕁䅁䅁睁䵁䅁䅁权桄允䅁权䕁䅁䅁权穂䅂䅁允䅁䅁䅅䅁䙁䅁䅁䅁啃啰䉆䍄䉁䅁䅁䅂䅁䅁䅍䅄䅁䅁䅯朴䅅䅁䅯䅂䅁䅁䅯督䅑䅁䅅䅁䉁䅁䅁兂䅁䅁䅁䅄䌹兑杷允䅁䅁䅑䅁䑁䅁䅷䅁䭁䭁䉙䅁䭁䅁䅑䅁䭁䝁䔰䅁䉁䅁䅁允䅁䅁䅕䅁䅁䡁佔歑䵅䅉䅅䅁䕁䅁䅁睁䵁䅁䅁权浃允䅁权䕁䅁䅁权ㅂ䅂䅁允䅁䅁䅅䅁䙁䅁䅁䅁䅃啖䉆䍄䉁䅁䅁䅂䅁䅁䅍䅄䅁䅁䅯杰䅅䅁䅯䅂䅁䅁䅯䅤䅑䅁䅅䅁䉁䅁䅁兂䅁䅁䅁䩕㡧兑杷允䅁䅁䅑䅁䑁䅁䅷䅁䭁䭁䉙䅁䭁䅁䅑䅁䭁䥁䕉䅁䉁䅁䅁允䅁䅁䅕䅁䅁䭁㍑啒䵅䅉䅅䅁䕁䅁䅁睁䵁䅁䅁权浃允䅁权䕁䅁䅁权䕃䅂䅁允䅁䅁䅅䅁䙁䅁䅁䅁奄〵䉊䍄䉁䅁䅁䅂䅁䅁䅍䅄䅁䅁䅯䄵䅅䅁䅯䅂䅁䅁䅯杋䅷䅁䅅䅁䉁䅁䅁兂䅁䅁䅁桘祧兑杷允䅁䅁䅑䅁䑁䅁䅷䅁䭁佁䉑䅁䭁䅁䅑䅁䭁䡁䕁䅁䉁䅁䅁允䅁䅁䅕䅁䅁䝁佮啍䵅䅉䅅䅁䕁䅁䅁睁䵁䅁䅁权歄允䅁权䕁䅁䅁权硂䅂䅁允䅁䅁䅅䅁䙁䅁䅁䅁㡁樵䉆䍄䉁䅁䅁䅂䅁䅁䅍䅄䅁䅁䅯䅲䅅䅁䅯䅂䅁䅁䅯兢䅑䅁䅅䅁䉁䅁䅁兂䅁䅁䅁䰵䄹兑杷允䅁䅁䅑䅁䑁䅁䅷䅁䭁佁䉑䅁䭁䅁䅑䅁䭁䥁䕕䅁䉁䅁䅁允䅁䅁䅕䅁䅁䕁ぶ啍䵅䅉䅅䅁䕁䅁䅁睁䵁䅁䅁权歄允䅁权䕁䅁䅁权ㅂ䅂䅁允䅁䅁䅅䅁䙁䅁䅁䅁潁樫䉂䍄䉁䅁䅁䅂䅁䅁䅍䅄䅁䅁䅯䄵䅅䅁䅯䅂䅁䅁䅯䅨䅑䅁䅅䅁䉁䅁䅁兂䅁䅁䅁䝄浅兑杷允䅁䅁䅑䅁䑁䅁䅷䅁䭁佁䉑䅁䭁䅁䅑䅁䭁䥁䕁䅁䉁䅁䅁允䅁䅁䅕䅁䅁䑁䝑お䵅䅉䅅䅁䕁䅁䅁睁䵁䅁䅁权䱁䅁䅁权䕁䅁䅁权ㅂ䅂䅁允䅁䅁䅅䅁䙁䅁䅁䅁楄橑䉸䍄䉁䅁䅁䅂䅁䅁䅍䅄䅁䅁䅯兪䅁䅁䅯䅂䅁䅁䅯䅣䅑䅁䅅䅁䉁䅁䅁兂䅁䅁䅁䍎但兑杷允䅁䅁䅑䅁䑁䅁䅷䅁䭁䥁䄰䅁䭁䅁䅑䅁䭁䡁䕅䅁䉁䅁䅁允䅁䅁䅕䅁䅁䅁桖䕕䵅䅉䅅䅁䕁䅁䅁睁䵁䅁䅁权祄䅁䅁权䕁䅁䅁权䑃䅂䅁允䅁䅁䅅䅁䙁䅁䅁䅁⭂坖䉨䍄䉁䅁䅁䅂䅁䅁䅍䅄䅁䅁䅯䄲䅅䅁䅯䅂䅁䅁䅯杦䅑䅁䅅䅁䉁䅁䅁兂䅁䅁䅁婹汬兑杷允䅁䅁䅑䅁䑁䅁䅷䅁䭁䥁䄰䅁䭁䅁䅑䅁䭁䡁䕑䅁䉁䅁䅁允䅁䅁䅕䅁䅁䡁栶啓䵅䅉䅅䅁䕁䅁䅁睁䵁䅁䅁权乃䅁䅁权䕁䅁䅁权㝂䅂䅁允䅁䅁䅅䅁䙁䅁䅁䥁晃〰䉒䍄䉁䅁䅁䅂䅁䅁䅍䅄䅁䅁䅯兪䅁䅁䅯䅂䅁䅁䅯睦䅑䅁䅅䅁䉁䅁䅁兂䅁䅁䅃猫䑬兑杷允䅁䅁䅑䅁䑁䅁䅷䅁䭁䥁䄰䅁䭁䅁䅑䅁䭁䥁䕑䅁䉁䅁䅁允䅁䅁䅕䅁䅁䝧䕧げ䵅䅉䅅䅁䕁䅁䅁睁䵁䅁䅁权乃䅁䅁权䕁䅁䅁权㡂䅂䅁允䅁䅁䅅䅁䙁䅁䅁䥁䵂唯䉊䍄䉁䅁䅁䅂䅁䅁䅍䅄䅁䅁䅯兪䅁䅁䅯䅂䅁䅁䅯督䅑䅁䅅䅁䉁䅁䅁兂䅁䅁䅁塬⭣兑杷允䅁䅁䅑䅁䑁䅁䅷䅁䭁䭁䅯䅁䭁䅁䅑䅁䭁䥁䕍䅁䉁䅁䅁允䅁䅁䅕䅁䅁䡁散䕙䵅䅉䅅䅁䕁䅁䅁睁䵁䅁䅁权㥄允䅁权剁䅁䅁权䙃䅂䅁允䅁䅁䅅䅁佁䉁䅑䅁祁䑁䅙李穁䑁䅣睎睁䑁䅁䅍䅁䅁杷允䅁䅁䅑䅁䑁䅁䅷䅁䭁䭁䅯䅁䭁䅁䅑䅁䭁䥁䕅䅁䉁䅁䅁允䅁䅁䅕䅁䅁䅁爱䕚䵅䅉䅅䅁䕁䅁䅁睁䵁䅁䅁权煃䅁䅁权䕁䅁䅁权あ䅂䅁允䅁䅁䅅䅁䙁䅁䅁䅁奁ㅶ䈵䍄䉁䅁䅁䅂䅁䅁䅍䅄䅁䅁䅯䅮䅁䅁䅯充䅁䅁䅯䅦䅑䅁䅅䅁䉁䅁䅁杄啁䅁䅁兎睁䑁䅣兎睁䑁䅁睍㑁䑁䅍䅁䵁䅉䅅䅁䕁䅁䅁睁䵁䅁䅁权煃䅁䅁权䕁䅁䅁权㝂䅂䅁允䅁䅁䅅䅁䙁䅁䅁䅁䝁噒䈵䍄䉁䅁䅁䅂䅁䅁䅍䅄䅁䅁䅯東䅁䅁䅯䅂䅁䅁䅯䅦䅑䅁䅅䅁䉁䅁䅁兂䅁䅁䅁㉬楂兑杷允䅁䅁䅑䅁䑁䅁䅷䅁䭁佁䄸䅁䭁䅁䅑䅁䭁䡁䕯䅁䉁䅁䅁允䅁䅁䅕䅁䅁䭁䩒歑䵅䅉䅅䅁䕁䅁䅁睁䵁䅁䅁权癄䅁䅁权䕁䅁䅁权硂䅂䅁允䅁䅁䅅䅁䙁䅁䅁䅁䅄䕤䉆䍄䉁䅁䅁䅂䅁䅁䅍䅄䅁䅁䅯眷䅁䅁䅯䅂䅁䅁䅯睧䅑䅁䅅䅁䉁䅁䅁兂䅁䅁䅁乡䉚兑杷允䅁䅁䅑䅁䑁䅁䅷䅁䭁佁䄸䅁䭁䅁䅑䅁䭁䡁䔰䅁䉁䅁䅁允䅁䅁䅕䅁䅁䱁䥺啑䵅䅉䅅䅁䕁䅁䅁睁䵁䅁䅁权癄䅁䅁权䕁䅁䅁权㑂䅂䅁允䅁䅁䅅䅁䙁䅁䅁䅁歃䕺䉆䍄䉁䅁䅁䅂䅁䅁䅍䅄䅁䅁䅯眷䅁䅁䅯䅂䅁䅁䅯兤䅑䅁䅅䅁䉁䅁䅁兂䅁䅁䅁健䍤兑杷允䅁䅁䅑䅁䑁䅁䅷䅁䭁佁䄸䅁䭁䅁䅑䅁䭁䡁䕉䅁䉁䅁䅁允䅁䅁䅕䅁䅁䩁牺け䵅䅉䅅䅁䕁䅁䅁睁䵁䅁䅁权畄允䅁权䕁䅁䅁权瑂䅂䅁允䅁䅁䅅䅁䙁䅁䅁䅁䅁う䉆䍄䉁䅁䅁䅂䅁䅁䅍䅄䅁䅁䅯眷䅁䅁䅯䅂䅁䅁䅯睥䅑䅁䅅䅁䉁䅁䅁兂䅁䅁䅁䵧䕂兑杷允䅁䅁䅑䅁䑁䅁䅷䅁䭁佁䄸䅁䭁䅁䅑䅁䭁䡁䕣䅁䉁䅁䅁允䅁䅁䅕䅁䅁䝁䉨啒䵅䅉䅅䅁䕁䅁䅁睁䵁䅁䅁权癄䅁䅁权䕁䅁䅁权䕃䅂䅁允䅁䅁䅅䅁䙁䅁䅁䅁睂穙䈱䍄䉁䅁䅁䅂䅁䅁䅍䅄䅁䅁䅯儵䅅䅁䅯䅂䅁䅁䅯兢䅑䅁䅅䅁䉁䅁䅁兂䅁䅁䅁汨䅰兑杷允䅁䅁䅑䅁䑁䅁䅷䅁䭁䍁䈰䅁䭁䅁䅑䅁䭁䡁䔰䅁䉁䅁䅁允䅁䅁䅕䅁䅁䱁䕧歒䵅䅉䅅䅁䕁䅁䅁睁䵁䅁䅁权汄允䅁权䕁䅁䅁权㙂䅂䅁允䅁䅁䅅䅁䙁䅁䅁䅁䥁穅䉤䍄䉁䅁䅁䅂䅁䅁䅍䅄䅁䅁䅯儵䅅䅁䅯䅂䅁䅁䅯兣䅑䅁䅅䅁䉁䅁䅁兂䅁䅁䅁䥳㥉兑杷允䅁䅁䅑䅁䑁䅁䅷䅁䭁佁䉯䅁䭁䅁䅑䅁䭁䥁䕑䅁䉁䅁䅁允䅁䅁䅕䅁䅁䵁奨か䵅䅉䅅䅁䕁䅁䅁睁䵁䅁䅁权汄允䅁权䕁䅁䅁权ㅂ䅂䅁允䅁䅁䅅䅁䙁䅁䅁䅁㡂穇䉨䍄䉁䅁䅁䅂䅁䅁䅍䅄䅁䅁䅯儵䅅䅁䅯䅂䅁䅁䅯入䅑䅁䅅䅁䉁䅁䅁兂䅁䅁䅁做㉍兑杷允䅁䅁䅑䅁䑁䅁䅷䅁䭁䅁䄸䅁䭁䉁䅅䅁䭁䡁䕁䅁䉁䅁䅁允䅁䅁䄴䅆䅁䑁䅫免㍁䑁䅁䅍睁䑁䅁䅍睁䅁䅁䍄䉁䅁䅁䅂䅁䅁䅍䅄䅁䅁䅯儵䅅䅁䅯䅂䅁䅁䅯䅤䅑䅁䅅䅁䉁䅁䅁兂䅁䅁䅁䅌ㅁ兑杷允䅁䅁䅑䅁䑁䅁䅷䅁䭁䉁䉉䅁䭁䅁䅑䅁䭁䥁䕅䅁䉁䅁䅁允䅁䅁䅕䅁䅁䑁敁く䵅䅉䅅䅁䕁䅁䅁睁䵁䅁䅁权塃允䅁权剁䅁䅁权祂䅂䅁允䅁䅁䅅䅁佁䉁䅙䅁硁䑁䅍兏㑁䑁䅁䅍睁䑁䅁䅍睁䅁䅁䍄䉁䅁䅁䅂䅁䅁䅍䅄䅁䅁䅯䅄䅅䅁䅯䅂䅁䅁䅯內䅑䅁䅅䅁䉁䅁䅁兂䅁䅁䅁䑰䙤兑杷允䅁䅁䅑䅁䑁䅁䅷䅁䭁䅁䉷䅁䭁䅁䅑䅁䭁䡁䕙䅁䉁䅁䅁允䅁䅁䅕䅁䅁乁穪䕑䵅䅉䅅䅁䕁䅁䅁睁䵁䅁䅁权䵁允䅁权䕁䅁䅁权㍂䅂䅁允䅁䅁䅅䅁䙁䅁䅁䅁奁呵䈹䍄䉁䅁䅁䅂䅁䅁䅍䅄䅁䅁䅯䅄䅅䅁䅯䅂䅁䅁䅯睦䅑䅁䅅䅁䉁䅁䅁兂䅁䅁䅁偅㝷兑杷允䅁䅁䅑䅁䑁䅁䅷䅁䭁䅁䉷䅁䭁䅁䅑䅁䭁䥁䕉䅁䉁䅁䅁允䅁䅁䅕䅁䅁䍁佃ぐ䵅䅉䅅䅁䕁䅁䅁睁䵁䅁䅁权䵁允䅁权䕁䅁䅁权穂䅂䅁允䅁䅁䅅䅁䙁䅁䅁䅁㑃员䉸䍄䉁䅁䅁䅂䅁䅁䅍䅄䅁䅁䅯兲䅅䅁䅯䅂䅁䅁䅯兢䅑䅁䅅䅁䉁䅁䅁兂䅁䅁䅁䩚び兑杷允䅁䅁䅑䅁䑁䅁䅷䅁䭁䭁䈰䅁䭁䅁䅑䅁䭁䥁䕍䅁䉁䅁䅁允䅁䅁䅕䅁䅁䝁桧が䵅䅉䅅䅁䕁䅁䅁睁䵁䅁䅁权瑃允䅁权䕁䅁䅁权㕂䅂䅁允䅁䅁䅅䅁䙁䅁䅁䅁あ䈴䈱䍄䉁䅁䅁䅂䅁䅁䅍䅄䅁䅁䅯䅺䅅䅁䅯充䅁䅁䅯杋䅷䅁䅅䅁䉁䅁䅁杄啁䅁䅁睍硁䑁䅑䅍睁䑁䅁䅍睁䑁䅁䅁䵁䅉䅅䅁䕁䅁䅁睁䵁䅁䅁权ㅂ允䅁权䕁䅁䅁权硂䅂䅁允䅁䅁䅅䅁䙁䅁䅁䥁㥄䡁䉎䍄䉁䅁䅁䅂䅁䅁䅍䅄䅁䅁䅯兲䅅䅁䅯䅂䅁䅁䅯䅤䅑䅁䅅䅁䉁䅁䅁兂䅁䅁䅁䙱捷兑杷允䅁䅁䅑䅁䑁䅁䅷䅁䭁䭁䈰䅁䭁䅁䅑䅁䭁䡁䔸䅁䉁䅁䅁允䅁䅁䅕䅁䅁䥁坨啇䵅䅉䅅䅁䕁䅁䅁睁䵁䅁䅁权㍃允䅁权䕁䅁䅁权㑂䅂䅁允䅁䅁䅅䅁䙁䅁䅁䅁䅄䑉䈹䍄䉁䅁䅁䅂䅁䅁䅍䅄䅁䅁䅯兲䅅䅁䅯䅂䅁䅁䅯䅦䅑䅁䅅䅁䉁䅁䅁兂䅁䅁䅁䙓坁兑杷允䅁䅁䅑䅁䑁䅁䅷䅁䭁䥁䈸䅁䭁䅁䅑䅁䭁䡁䕑䅁䉁䅁䅁允䅁䅁䅕䅁䅁乁䩨啍䵅䅉䅅䅁䕁䅁䅁睁䵁䅁䅁权㕁允䅁权䕁䅁䅁权瑂䅂䅁允䅁䅁䅅䅁䙁䅁䅁䅁奄ぱ䉸䍄䉁䅁䅁䅂䅁䅁䅍䅄䅁䅁䅯杤䅅䅁䅯充䅁䅁䅯杦䅑䅁䅅䅁䉁䅁䅁杄啁䅁䅁睎ㅁ䑁䅕䅍睁䑁䅁䅍睁䑁䅁䅁䵁䅉䅅䅁䕁䅁䅁睁䵁䅁䅁权㝃䅁䅁权䕁䅁䅁权㕂䅂䅁允䅁䅁䅅䅁䙁䅁䅁䅁䅄ざ䉰䍄䉁䅁䅁䅂䅁䅁䅍䅄䅁䅁䅯睵䅁䅁䅯䅂䅁䅁䅯䅤䅑䅁䅅䅁䉁䅁䅁兂䅁䅁䅁婅呰兑杷允䅁䅁䅑䅁䑁䅁䅷䅁䭁䱁䅳䅁䭁䅁䅑䅁䭁䡁䕙䅁䉁䅁䅁允䅁䅁䅕䅁䅁䑁㡰歑䵅䅉䅅䅁䕁䅁䅁睁䵁䅁䅁权㝃䅁䅁权䕁䅁䅁权䕃䅂䅁允䅁䅁䅅䅁䙁䅁䅁䅁䵂穢䉸䍄䉁䅁䅁䅂䅁䅁䅍䅄䅁䅁䅯朵䅅䅁䅯䅂䅁䅁䅯睢䅑䅁䅅䅁䉁䅁䅁兂䅁䅁䅁䙍㝁兑杷允䅁䅁䅑䅁䑁䅁䅷䅁䭁佁䉙䅁䭁䅁䅑䅁䭁䡁䕁䅁䉁䅁䅁允䅁䅁䅕䅁䅁䑁潩歏䵅䅉䅅䅁䕁䅁䅁睁䵁䅁䅁权楄䅁䅁权䕁䅁䅁权煁䅄䅁允䅁䅁䅅䅁䙁䅁䅁䅁穂潚䉊䍄䉁䅁䅁䅂䅁䅁䅍䅄䅁䅁䅯朵䅅䅁䅯䅂䅁䅁䅯兣䅑䅁䅅䅁䉁䅁䅁兂䅁䅁䅁䩕㜴兑杷允䅁䅁䅑䅁䑁䅁䅷䅁䭁佁䉙䅁䭁䅁䅑䅁䭁䡁䔰䅁䉁䅁䅁允䅁䅁䅕䅁䅁䑁䉄啐䵅䅉䅅䅁䕁䅁䅁睁䵁䅁䅁权浄允䅁权䕁䅁䅁权㑂䅂䅁允䅁䅁䅅䅁䙁䅁䅁䅁奁呸䈱䍄䉁䅁䅁䅂䅁䅁䅍䅄䅁䅁䅯朵䅅䅁䅯䅂䅁䅁䅯兤䅑䅁䅅䅁䉁䅁䅁兂䅁䅁䅁䠫㡷兑杷允䅁䅁䅑䅁䑁䅁䅷䅁䭁佁䉙䅁䭁䅁䅑䅁䭁䡁䕫䅁䉁䅁䅁允䅁䅁䅕䅁䅁佁奃䕏䵅䅉䅅䅁䕁䅁䅁睁䵁䅁䅁权⭄允䅁权䕁䅁䅁权㥂䅂䅁允䅁䅁䅅䅁䙁䅁䅁䅁䥂䑣䉖䍄䉁䅁䅁䅂䅁䅁䅍䅄䅁䅁䅯朵䅅䅁䅯䅂䅁䅁䅯䅨䅑䅁䅅䅁䉁䅁䅁兂䅁䅁䅁䩑㉕兑杷允䅁䅁䅑䅁䑁䅁䅷䅁䭁䥁䅕䅁䭁䉁䅅䅁䭁䥁䕕䅁䉁䅁䅁允䅁䅁䄴䅆䅁䑁䅉睍硁䑁䅅䅍睁䑁䅁䅍睁䅁䅁䍄䉁䅁䅁䅂䅁䅁䅍䅄䅁䅁䅯朵䅅䅁䅯䅂䅁䅁䅯䅦䅑䅁䅅䅁䉁䅁䅁兂䅁䅁䅁余ㅫ兑杷允䅁䅁䅑䅁䑁䅁䅷䅁䭁䕁䉣䅁䭁䅁䅑䅁䭁䡁䕯䅁䉁䅁䅁允䅁䅁䅕䅁䅁䕁楄歔䵅䅉䅅䅁䕁䅁䅁睁䵁䅁䅁权塂允䅁权剁䅁䅁权あ䅂䅁允䅁䅁䅅䅁佁䉁䅑䅁硁䑁䅁䅎祁䑁䅍睍穁䑁䅑李䅁䅁杷允䅁䅁䅑䅁䑁䅁䅷䅁䭁䕁䉣䅁䭁䅁䅑䅁䭁䥁䕍䅁䉁䅁䅁允䅁䅁䅕䅁䅁䍁瑚䕔䵅䅉䅅䅁䕁䅁䅁睁䵁䅁䅁权䡂允䅁权䕁䅁䅁权㑂䅂䅁允䅁䅁䅅䅁䙁䅁䅁䅁歁欷䉰䍄䉁䅁䅁䅂䅁䅁䅍䅄䅁䅁䅯睒䅅䅁䅯䅂䅁䅁䅯杦䅑䅁䅅䅁䉁䅁䅁兂䅁䅁䅁䅍䭴兑杷允䅁䅁䅑䅁䑁䅁䅷䅁䭁䕁䉣䅁䭁䅁䅑䅁䭁䥁䕅䅁䉁䅁䅁允䅁䅁䅕䅁䅁䑁䡃歒䵅䅉䅅䅁䕁䅁䅁睁䵁䅁䅁权䡂允䅁权䕁䅁䅁权⽂䅂䅁允䅁䅁䅅䅁䙁䅁䅁䅁䅄啵䉊䍄䉁䅁䅁䅂䅁䅁䅍䅄䅁䅁䅯朰䅅䅁䅯䅂䅁䅁䅯兢䅑䅁䅅䅁䉁䅁䅁兂䅁䅁䅁婋穁兑杷允䅁䅁䅑䅁䑁䅁䅷䅁䭁䕁䅫䅁䭁䅁䅑䅁䭁䡁䕯䅁䉁䅁䅁允䅁䅁䅕䅁䅁䩁㉙䕑䵅䅉䅅䅁䕁䅁䅁睁䵁䅁䅁权卄允䅁权䕁䅁䅁权㑂䅂䅁允䅁䅁䅅䅁䙁䅁䅁䅁杁䍪䈹䍄䉁䅁䅁䅂䅁䅁䅍䅄䅁䅁䅯朰䅅䅁䅯䅂䅁䅁䅯杦䅑䅁䅅䅁䉁䅁䅁兂䅁䅁䅁留牯兑杷允䅁䅁䅑䅁䑁䅁䅷䅁䭁乁䉉䅁䭁䅁䅑䅁䭁䡁䕉䅁䉁䅁䅁允䅁䅁䅕䅁䅁佁桨歋䵅䅉䅅䅁䕁䅁䅁睁䵁䅁䅁权硄䅁䅁权剁䅁䅁权硂䅂䅁允䅁䅁䅅䅁佁䉁䅑䅁硁䑁䅕䅏㍁䑁䅫兏睁䑁䅁䅍䅁䅁杷允䅁䅁䅑䅁䑁䅁䅷䅁䭁乁䉉䅁䭁䅁䅑䅁䭁䡁䕫䅁䉁䅁䅁允䅁䅁䅕䅁䅁䩁圶か䵅䅉䅅䅁䕁䅁䅁睁䵁䅁䅁权卄允䅁权䕁䅁䅁权⽂䅂䅁允䅁䅁䅅䅁䙁䅁䅁䅁兂楧䉤䍄䉁䅁䅁䅂䅁䅁䅍䅄䅁䅁䅯朰䅅䅁䅯䅂䅁䅁䅯䅨䅑䅁䅅䅁䉁䅁䅁兂䅁䅁䅁湏浣兑杷允䅁䅁䅑䅁䑁䅁䅷䅁䭁乁䉉䅁䭁䅁䅑䅁䭁䡁䕍䅁䉁䅁䅁允䅁䅁䅕䅁䅁䭁ㅧ䕊䵅䅉䅅䅁䕁䅁䅁睁䵁䅁䅁权橁允䅁权䕁䅁䅁权煁䅄䅁允䅁䅁䅅䅁䙁䅁䅁䅁あ卓䉒䍄䉁䅁䅁䅂䅁䅁䅍䅄䅁䅁䅯睉䅅䅁䅯䅂䅁䅁䅯睢䅑䅁䅅䅁䉁䅁䅁兂䅁䅁䅁畉歁兑杷允䅁䅁䅑䅁䑁䅁䅷䅁䭁䵁䉅䅁䭁䅁䅑䅁䭁䥁䕉䅁䉁䅁䅁允䅁䅁䅕䅁䅁䅁呴啎䵅䅉䅅䅁䕁䅁䅁睁䵁䅁䅁权橁允䅁权䕁䅁䅁权硂䅂䅁允䅁䅁䅅䅁䙁䅁䅁䅁㙃䍐䉖䍄䉁䅁䅁䅂䅁䅁䅍䅄䅁䅁䅯睉䅅䅁䅯䅂䅁䅁䅯全䅑䅁䅅䅁䉁䅁䅁兂䅁䅁䅁湊歧兑杷允䅁䅁䅑䅁䑁䅁䅷䅁䭁䍁䉍䅁䭁䅁䅑䅁䭁䡁䕧䅁䉁䅁䅁允䅁䅁䅕䅁䅁䱁敹歊䵅䅉䅅䅁䕁䅁䅁睁䵁䅁䅁权䅃允䅁权剁䅁䅁权㙂䅂䅁允䅁䅁䅅䅁佁䉁䅑䅁ㅁ䑁䅣䅍ぁ䑁䅁䅍睁䑁䅁䅍䅁䅁杷允䅁䅁䅑䅁䑁䅁䅷䅁䭁䍁䉍䅁䭁䅁䅑䅁䭁䡁䕕䅁䉁䅁䅁允䅁䅁䅕䅁䅁偁㑡啊䵅䅉䅅䅁䕁䅁䅁睁䵁䅁䅁权橁允䅁权䕁䅁䅁权⭂䅂䅁允䅁䅁䅅䅁䙁䅁䅁䅁ぁ卖䉴䍄䉁䅁䅁䅂䅁䅁䅍䅄䅁䅁䅯元䅁䅁䅯充䅁䅁䅯督䅑䅁䅅䅁䉁䅁䅁杄啁䅁䅁杍ㅁ䑁䅍䅍睁䑁䅁䅍睁䑁䅁䅁䵁䅉䅅䅁䕁䅁䅁睁䵁䅁䅁权敄允䅁权剁䅁䅁权あ䅂䅁允䅁䅁䅅䅁佁䉁䅉䅁ㅁ䑁䅧䅍㕁䑁䅉䅍睁䑁䅁䅁䵁䅉䅅䅁䕁䅁䅁睁䵁䅁䅁权橁允䅁权䕁䅁䅁权㝂䅂䅁允䅁䅁䅅䅁䙁䅁䅁䅁灁䐹䉎䍄䉁䅁䅁䅂䅁䅁䅍䅄䅁䅁䅯睉䅅䅁䅯䅂䅁䅁䅯睤䅑䅁䅅䅁䉁䅁䅁兂䅁䅁䅁浣瑳兑杷允䅁䅁䅑䅁䑁䅁䅷䅁䭁䍁䉍䅁䭁䅁䅑䅁䭁䡁䔸䅁䉁䅁䅁允䅁䅁䅕䅁䅁䥁䙺䕋䵅䅉䅅䅁䕁䅁䅁睁䵁䅁䅁权橁允䅁权䕁䅁䅁权䕃䅂䅁允䅁䅁䅅䅁䙁䅁䅁䅁睄䍬䉨䍄䉁䅁䅁䅂䅁䅁䅍䅄䅁䅁䅯睉䅅䅁䅯䅂䅁䅁䅯䅧䅑䅁䅅䅁䉁䅁䅁兂䅁䅁䅁瀱汉兑杷允䅁䅁䅑䅁䑁䅁䅷䅁䭁䝁䉧䅁䭁䉁䅅䅁䭁䡁䕁䅁䉁䅁䅁允䅁䅁䄴杆䅁䑁䅅睍硁䑁䅕免㍁䑁䅧䅍睁䑁䅁䅁䵁䅉䅅䅁䕁䅁䅁睁䵁䅁䅁权橁允䅁权䕁䅁䅁权穂䅂䅁允䅁䅁䅅䅁䙁䅁䅁䅁䍂䍺䉎䍄䉁䅁䅁䅂䅁䅁䅍䅄䅁䅁䅯兎䅁䅁䅯䅂䅁䅁䅯兢䅑䅁䅅䅁䉁䅁䅁兂䅁䅁䅁䱱㡍兑杷允䅁䅁䅑䅁䑁䅁䅷䅁䭁䑁䅕䅁䭁䅁䅑䅁䭁䡁䕙䅁䉁䅁䅁允䅁䅁䅕䅁䅁䡁楔ぎ䵅䅉䅅䅁䕁䅁䅁睁䵁䅁䅁权ㅁ䅁䅁权䕁䅁䅁权䍃䅂䅁允䅁䅁䅅䅁䙁䅁䅁䅁啃穰䉬䍄䉁䅁䅁䅂䅁䅁䅍䅄䅁䅁䅯䄶䅅䅁䅯䅂䅁䅁䅯睤䅑䅁䅅䅁䉁䅁䅁兂䅁䅁䅁乊桁兑杷允䅁䅁䅑䅁䑁䅁䅷䅁䭁䍁䈰䅁䭁䅁䅑䅁䭁䍁䵯䅁䉁䅁䅁允䅁䅁䅕䅁䅁䥁䍹歔䵅䅉䅅䅁䕁䅁䅁睁䵁䅁䅁权呁䅁䅁权剁䅁䅁权煁䅄䅁允䅁䅁䅅䅁佁䉁䅑䅁ㅁ䑁䅑睎㍁䑁䅁䅍睁䑁䅁䅍䅁䅁杷允䅁䅁䅑䅁䑁䅁䅷䅁䭁䍁䈰䅁䭁䅁䅑䅁䭁䝁䔸䅁䉁䅁䅁允䅁䅁䅕䅁䅁䡁橹歕䵅䅉䅅䅁䕁䅁䅁睁䵁䅁䅁权兄允䅁权䕁䅁䅁权䍃䅂䅁允䅁䅁䅅䅁䙁䅁䅁䅁元䑑䉴䍄䉁䅁䅁䅂䅁䅁䅍䅄䅁䅁䅯兌䅅䅁䅯䅂䅁䅁䅯睧䅑䅁䅅䅁䉁䅁䅁兂䅁䅁䅁伳䭂兑杷允䅁䅁䅑䅁䑁䅁䅷䅁䭁䍁䈰䅁䭁䅁䅑䅁䭁䥁䕅䅁䉁䅁䅁允䅁䅁䅕䅁䅁䵁㔷啌䵅䅉䅅䅁䕁䅁䅁睁䵁䅁䅁权元䅁䅁权剁䅁䅁权䑃䅂䅁允䅁䅁䅅䅁佁䉁䅑䅁㉁䑁䅑睍睁䑁䅁䅍睁䑁䅁䅍䅁䅁杷允䅁䅁䅑䅁䑁䅁䅷䅁䭁䥁䉑䅁䭁䅁䅑䅁䭁䡁䕣䅁䉁䅁䅁允䅁䅁䅕䅁䅁䥁橁欸䵁䅉䅅䅁䕁䅁䅁睁䵁䅁䅁权ㅂ允䅁权䕁䅁䅁权煁䅄䅁允䅁䅁䅅䅁䙁䅁䅁䅁䙃塘䉎䍄䉁䅁䅁䅂䅁䅁䅍䅄䅁䅁䅯兤䅅䅁䅯䅂䅁䅁䅯来䅑䅁䅅䅁䉁䅁䅁兂䅁䅁䅃獳礵兑杷允䅁䅁䅑䅁䑁䅁䅷䅁䭁䡁䉕䅁䭁䅁䅑䅁䭁䥁䕕䅁䉁䅁䅁允䅁䅁䅕䅁䅁䑁畩啡䵅䅉䅅䅁䕁䅁䅁睁䵁䅁䅁权ㅂ允䅁权䕁䅁䅁权㥂䅂䅁允䅁䅁䅅䅁䙁䅁䅁䅁橃湡䉂䍄䉁䅁䅁䅂䅁䅁䅍䅄䅁䅁䅯兤䅅䅁䅯䅂䅁䅁䅯䅥䅑䅁䅅䅁䉁䅁䅁兂䅁䅁䅃䕐硆兑杷允䅁䅁䅑䅁䑁䅁䅷䅁䭁䙁䄰䅁䭁䉁䅅䅁䭁䡁䔴䅁䉁䅁䅁允䅁䅁䄴䅆䅁䑁䅑䅏祁䑁䅕䅍睁䑁䅁䅍睁䅁䅁䍄䉁䅁䅁䅂䅁䅁䅍䅄䅁䅁䅯兤䅅䅁䅯䅂䅁䅁䅯杦䅑䅁䅅䅁䉁䅁䅁兂䅁䅁䅁栰瘱兑杷允䅁䅁䅑䅁䑁䅁䅷䅁䭁䡁䉕䅁䭁䅁䅑䅁䭁䥁䕑䅁䉁䅁䅁允䅁䅁䅕䅁䅁偁乚歚䵅䅉䅅䅁䕁䅁䅁睁䵁䅁䅁权ㅂ允䅁权䕁䅁䅁权䅃䅂䅁允䅁䅁䅅䅁䙁䅁䅁䅁㕁坳䉖䍄䉁䅁䅁䅂䅁䅁䅍䅄䅁䅁䅯兤䅅䅁䅯䅂䅁䅁䅯督䅑䅁䅅䅁䉁䅁䅁兂䅁䅁䅁敊歒兑杷允䅁䅁䅑䅁䑁䅁䅷䅁䭁乁䉁䅁䭁䅁䅑䅁䭁䡁䕅䅁䉁䅁䅁允䅁䅁䅕䅁䅁䕁䵁䕓䵅䅉䅅䅁䕁䅁䅁睁䵁䅁䅁权佃䅁䅁权剁䅁䅁权㝂䅂䅁允䅁䅁䅅䅁佁䉁䅑䅁祁䑁䅉兏睁䑁䅁䅍睁䑁䅁䅍䅁䅁杷允䅁䅁䅑䅁䑁䅁䅷䅁䭁乁䉁䅁䭁䅁䅑䅁䭁䡁䕧䅁䉁䅁䅁允䅁䅁䅕䅁䅁䙁潒歒䵅䅉䅅䅁䕁䅁䅁睁䵁䅁䅁权兄允䅁权䕁䅁䅁权䉃䅂䅁允䅁䅁䅅䅁䙁䅁䅁䅁䅂䐳䈹䍄䉁䅁䅁䅂䅁䅁䅍䅄䅁䅁䅯䄰䅅䅁䅯䅂䅁䅁䅯䅨䅑䅁䅅䅁䉁䅁䅁兂䅁䅁䅁䡗㙫兑杷允䅁䅁䅑䅁䑁䅁䅷䅁䭁乁䉁䅁䭁䅁䅑䅁䭁䡁䕍䅁䉁䅁䅁允䅁䅁䅕䅁䅁䱁㑪ぎ䵅䅉䅅䅁䕁䅁䅁睁䵁䅁䅁权䑂䅁䅁权剁䅁䅁权㥂䅂䅁允䅁䅁䅅䅁佁䉁䅑䅁ㅁ䑁䅍䅏睁䑁䅁䅍睁䑁䅁䅍䅁䅁杷允䅁䅁䅑䅁䑁䅁䅷䅁䭁䵁䉙䅁䭁䅁䅑䅁䭁䍁䵯䅁䉁䅁䅁允䅁䅁䅯睒䅁䅁杷允䅁䅁䅑䅁䑁䅁䅷䅁䭁䵁䉙䅁䭁䅁䅑䅁䭁䝁䔰䅁䉁䅁䅁允䅁䅁䅕䅁䅁䝁偕す䵅䅉䅅䅁䕁䅁䅁睁䵁䅁䅁权䝄允䅁权䕁䅁䅁权睂䅂䅁允䅁䅁䅅䅁䙁䅁䅁䅁㕂㉡䉆䍄䉁䅁䅁䅂䅁䅁䅍䅄䅁䅁䅯杸䅅䅁䅯䅂䅁䅁䅯䅨䅑䅁䅅䅁䉁䅁䅁兂䅁䅁䅁潔卆兑杷允䅁䅁䅑䅁䑁䅁䅷䅁䭁䍁䄸䅁䭁䅁䅑䅁䭁䍁䵯䅁䉁䅁䅁允䅁䅁䅕䅁䅁䭁婩䕊䵅䅉䅅䅁䕁䅁䅁睁䵁䅁䅁权癁䅁䅁权䕁䅁䅁权㙂䅂䅁允䅁䅁䅅䅁䙁䅁䅁䅁䝁祘䉒䍄䉁䅁䅁䅂䅁䅁䅍䅄䅁䅁䅯睌䅁䅁䅯䅂䅁䅁䅯杣䅑䅁䅅䅁䉁䅁䅁兂䅁䅁䅁偧椰兑杷允䅁䅁䅑䅁䑁䅁䅷䅁䭁䍁䄸䅁䭁䅁䅑䅁䭁䡁䕫䅁䉁䅁䅁允䅁䅁䅕䅁䅁䙁䑑歉䵅䅉䅅䅁䕁䅁䅁睁䵁䅁䅁权癁䅁䅁权䕁䅁䅁权㝂䅂䅁允䅁䅁䅅䅁䙁䅁䅁䅁㉄祷䉂䍄䉁䅁䅁䅂䅁䅁䅍䅄䅁䅁䅯杘䅅䅁䅯充䅁䅁䅯䅥䅑䅁䅅䅁䉁䅁䅁杄十䅁䅁睎ㅁ䑁䅙䅍睁䑁䅁䅍睁䅁䅁䍄䉁䅁䅁䅂䅁䅁䅍䅄䅁䅁䅯睌䅁䅁䅯䅂䅁䅁䅯睦䅑䅁䅅䅁䉁䅁䅁兂䅁䅁䅁䅖晁兑杷允䅁䅁䅑䅁䑁䅁䅷䅁䭁䍁䄸䅁䭁䅁䅑䅁䭁䡁䕍䅁䉁䅁䅁允䅁䅁䅕䅁䅁乁㍑歈䵅䅉䅅䅁䕁䅁䅁睁䵁䅁䅁权灄允䅁权䕁䅁䅁权㙂䅂䅁允䅁䅁䅅䅁䙁䅁䅁䅁湂浢䉆䍄䉁䅁䅁䅂䅁䅁䅍䅄䅁䅁䅯儶䅅䅁䅯䅂䅁䅁䅯䅣䅑䅁䅅䅁䉁䅁䅁兂䅁䅁䅁㕤杴兑杷允䅁䅁䅑䅁䑁䅁䅷䅁䭁佁䉫䅁䭁䅁䅑䅁䭁䡁䕕䅁䉁䅁䅁允䅁䅁䅕䅁䅁䵁䙋䕘䵅䅉䅅䅁䕁䅁䅁睁䵁䅁䅁权灄允䅁权䕁䅁䅁权⽂䅂䅁允䅁䅁䅅䅁䙁䅁䅁䅁㑂汢䉒䍄䉁䅁䅁䅂䅁䅁䅍䅄䅁䅁䅯杋䅁䅁䅯䅂䅁䅁䅯兢䅑䅁䅅䅁䉁䅁䅁兂䅁䅁䅁䝖䈱兑杷允䅁䅁䅑䅁䑁䅁䅷䅁䭁佁䉫䅁䭁䅁䅑䅁䭁䥁䕑䅁䉁䅁䅁允䅁䅁䅕䅁䅁䍁橨じ䵅䅉䅅䅁䕁䅁䅁睁䵁䅁䅁权㕁允䅁权䕁䅁䅁权硂䅂䅁允䅁䅁䅅䅁䙁䅁䅁䅁捂歯䉰䍄䉁䅁䅁䅂䅁䅁䅍䅄䅁䅁䅯䄷䅅䅁䅯䅂䅁䅁䅯䅤䅑䅁䅅䅁䉁䅁䅁兂䅁䅁䅁䥺琰兑杷允䅁䅁䅑䅁䑁䅁䅷䅁䭁䥁䈸䅁䭁䅁䅑䅁䭁䡁䕙䅁䉁䅁䅁允䅁䅁䅕䅁䅁佁晉啍䵅䅉䅅䅁䕁䅁䅁睁䵁䅁䅁权㕁允䅁权䕁䅁䅁权あ䅂䅁允䅁䅁䅅䅁䙁䅁䅁䅁䕃唶䉒䍄䉁䅁䅁䅂䅁䅁䅍䅄䅁䅁䅯兏䅅䅁䅯䅂䅁䅁䅯睥䅑䅁䅅䅁䉁䅁䅁兂䅁䅁䅁乐䤱兑杷允䅁䅁䅑䅁䑁䅁䅷䅁䭁䑁䉫䅁䭁䅁䅑䅁䭁䡁䕷䅁䉁䅁䅁允䅁䅁䅕䅁䅁䡁䑧啑䵅䅉䅅䅁䕁䅁䅁睁䵁䅁䅁权㙄䅁䅁权䕁䅁䅁权煁䅄䅁允䅁䅁䅅䅁䙁䅁䅁䅁䅂な䉤䍄䉁䅁䅁䅂䅁䅁䅍䅄䅁䅁䅯末䅁䅁䅯䅂䅁䅁䅯全䅑䅁䅅䅁䉁䅁䅁兂䅁䅁䅁䡷䉒兑杷允䅁䅁䅑䅁䑁䅁䅷䅁䭁偁䅯䅁䭁䅁䅑䅁䭁䥁䕍䅁䉁䅁䅁允䅁䅁䅕䅁䅁䑁湨䕑䵅䅉䅅䅁䕁䅁䅁睁䵁䅁䅁权㙄䅁䅁权䕁䅁䅁权䉃䅂䅁允䅁䅁䅅䅁䙁䅁䅁䅁睃䑯䉨䍄䉁䅁䅁䅂䅁䅁䅍䅄䅁䅁䅯末䅁䅁䅯䅂䅁䅁䅯睥䅑䅁䅅䅁䉁䅁䅁兂䅁䅁䅁䵧ぁ兑杷允䅁䅁䅑䅁䑁䅁䅷䅁䭁䩁䉕䅁䭁䉁䅅䅁䭁䥁䕅䅁䉁䅁䅁允䅁䅁䄴杆䅁䑁䅉兏㑁䑁䅅䅏睁䑁䅁䅍睁䑁䅁䅁䵁䅉䅅䅁䕁䅁䅁睁䵁䅁䅁权塁䅁䅁权剁䅁䅁权㡂䅂䅁允䅁䅁䅅䅁佁䉁䅑䅁祁䑁䅙免㉁䑁䅁䅍睁䑁䅁䅍䅁䅁杷允䅁䅁䅑䅁䑁䅁䅷䅁䭁偁䅯䅁䭁䅁䅑䅁䭁䡁䕙䅁䉁䅁䅁允䅁䅁䅕䅁䅁乁十き䵅䅉䅅䅁䕁䅁䅁睁䵁䅁䅁权硄允䅁权䕁䅁䅁权㡂䅂䅁允䅁䅁䅅䅁䙁䅁䅁䅁捃唸䉊䍄䉁䅁䅁䅂䅁䅁䅍䅄䅁䅁䅯朸䅅䅁䅯䅂䅁䅁䅯內䅑䅁䅅䅁䉁䅁䅁兂䅁䅁䅁湕䑊兑杷允䅁䅁䅑䅁䑁䅁䅷䅁䭁偁䅯䅁䭁䅁䅑䅁䭁䡁䕍䅁䉁䅁䅁允䅁䅁䅕䅁䅁䡁呷䕋䵅䅉䅅䅁䕁䅁䅁睁䵁䅁䅁权䱁䅁䅁权䕁䅁䅁权䑃䅂䅁允䅁䅁䅅䅁䙁䅁䅁䥁佂ぱ䉂䍄䉁䅁䅁䅂䅁䅁䅍䅄䅁䅁䅯末䅅䅁䅯䅂䅁䅁䅯入䅑䅁䅅䅁䉁䅁䅁兂䅁䅁䅁佹圴兑杷允䅁䅁䅑䅁䑁䅁䅷䅁䭁䵁䉅䅁䭁䅁䅑䅁䭁䡁䕅䅁䉁䅁䅁允䅁䅁䅕䅁䅁䕁婪問䵅䅉䅅䅁䕁䅁䅁睁䵁䅁䅁权慄允䅁权剁䅁䅁权㍂䅂䅁允䅁䅁䅅䅁佁䉁䅑䅁ㅁ䑁䅫䅍㑁䑁䅁䅍睁䑁䅁䅍䅁䅁杷允䅁䅁䅑䅁䑁䅁䅷䅁䭁乁䅕䅁䭁䉁䅅䅁䭁䡁䕫䅁䉁䅁䅁允䅁䅁䄴䅇䅁䑁䅅李㉁䑁䅍兎睁䑁䅫睎睁䑁䅁䅍䅁䅁杷允䅁䅁䅑䅁䑁䅁䅷䅁䭁䵁䉅䅁䭁䅁䅑䅁䭁䡁䔰䅁䉁䅁䅁允䅁䅁䅕䅁䅁偁湢䕎䵅䅉䅅䅁䕁䅁䅁睁䵁䅁䅁权䉄允䅁权䕁䅁䅁权㑂䅂䅁允䅁䅁䅅䅁䙁䅁䅁䅁㕁橮䉨䍄䉁䅁䅁䅂䅁䅁䅍䅄䅁䅁䅯具䅅䅁䅯䅂䅁䅁䅯杦䅑䅁䅅䅁䉁䅁䅁兂䅁䅁䅁䙚㉫兑杷允䅁䅁䅑䅁䑁䅁䅷䅁䭁䙁䉕䅁䭁䅁䅑䅁䭁䡁䔰䅁䉁䅁䅁允䅁䅁䅕䅁䅁䍁敹䕔䵅䅉䅅䅁䕁䅁䅁睁䵁䅁䅁权䉄允䅁权䕁䅁䅁权㝂䅂䅁允䅁䅁䅅䅁䙁䅁䅁䅁祃穉䉎䍄䉁䅁䅁䅂䅁䅁䅍䅄䅁䅁䅯具䅅䅁䅯䅂䅁䅁䅯杤䅑䅁䅅䅁䉁䅁䅁兂䅁䅁䅁橏祣兑杷允䅁䅁䅑䅁䑁䅁䅷䅁䭁䵁䉅䅁䭁䅁䅑䅁䭁䡁䔸䅁䉁䅁䅁允䅁䅁䅕䅁䅁佁圷䕍䵅䅉䅅䅁䕁䅁䅁睁䵁䅁䅁权䉄允䅁权䕁䅁䅁权䅃䅂䅁允䅁䅁䅅䅁䙁䅁䅁䅁剄穙䉤䍄䉁䅁䅁䅂䅁䅁䅍䅄䅁䅁䅯朶䅅䅁䅯䅂䅁䅁䅯来䅑䅁䅅䅁䉁䅁䅁兂䅁䅁䅁䭏牉兑杷允䅁䅁䅑䅁䑁䅁䅷䅁䭁佁䉯䅁䭁䅁䅑䅁䭁䡁䕅䅁䉁䅁䅁允䅁䅁䅕䅁䅁䙁噸歍䵅䅉䅅䅁䕁䅁䅁睁䵁䅁䅁权䑁䅁䅁权剁䅁䅁权䍃䅂䅁允䅁䅁䅅䅁佁䉁䅑䅁穁䑁䅅杍睁䑁䅁䅍睁䑁䅁䅍䅁䅁杷允䅁䅁䅑䅁䑁䅁䅷䅁䭁佁䉯䅁䭁䅁䅑䅁䭁䥁䕍䅁䉁䅁䅁允䅁䅁䅕䅁䅁䝁奂䕍䵅䅉䅅䅁䕁䅁䅁睁䵁䅁䅁权㥁䅁䅁权剁䅁䅁权穂䅂䅁允䅁䅁䅅䅁佁䉁䅧䅁硁䑁䅑䅍硁䑁䅣兎㑁䑁䅁䅍睁䑁䅁䅁䵁䅉䅅䅁䕁䅁䅁睁䵁䅁䅁权煄允䅁权䕁䅁䅁权㥂䅂䅁允䅁䅁䅅䅁䙁䅁䅁䅁䵂䑭䉆䍄䉁䅁䅁䅂䅁䅁䅍䅄䅁䅁䅯䅓䅅䅁䅯䅂䅁䅁䅯睥䅑䅁䅅䅁䉁䅁䅁兂䅁䅁䅁偓刴兑杷允䅁䅁䅑䅁䑁䅁䅷䅁䭁佁䉯䅁䭁䅁䅑䅁䭁䡁䕕䅁䉁䅁䅁允䅁䅁䅕䅁䅁䱁㍒啎䵅䅉䅅䅁䕁䅁䅁睁䵁䅁䅁权䉃䅁䅁权䕁䅁䅁权䉃䅂䅁允䅁䅁䅅䅁䙁䅁䅁䅁坄欰䉒䍄䉁䅁䅁䅂䅁䅁䅍䅄䅁䅁䅯朶䅅䅁䅯䅂䅁䅁䅯䅤䅑䅁䅅䅁䉁䅁䅁兂䅁䅁䅁䄸硧兑杷允䅁䅁䅑䅁䑁䅁䅷䅁䭁佁䉯䅁䭁䅁䅑䅁䭁䡁䕷䅁䉁䅁䅁允䅁䅁䅕䅁䅁䑁潂お䵅䅉䅅䅁䕁䅁䅁睁䵁䅁䅁权㕄允䅁权䕁䅁䅁权䍃䅂䅁允䅁䅁䅅䅁䙁䅁䅁䅁允卄䉖䍄䉁䅁䅁䅂䅁䅁䅍䅄䅁䅁䅯兔䅅䅁䅯䅂䅁䅁䅯睢䅑䅁䅅䅁䉁䅁䅁兂䅁䅁䅁歎摎兑杷允䅁䅁䅑䅁䑁䅁䅷䅁䭁䕁䉳䅁䭁䅁䅑䅁䭁䥁䕕䅁䉁䅁䅁允䅁䅁䅕䅁䅁䙁浧き䵅䅉䅅䅁䕁䅁䅁睁䵁䅁䅁权乂允䅁权䕁䅁䅁权㙂䅂䅁允䅁䅁䅅䅁䙁䅁䅁䅁啄歰䉚䍄䉁䅁䅁䅂䅁䅁䅍䅄䅁䅁䅯兔䅅䅁䅯䅂䅁䅁䅯兦䅑䅁䅅䅁䉁䅁䅁兂䅁䅁䅁䱉䥨兑杷允䅁䅁䅑䅁䑁䅁䅷䅁䭁䕁䈰䅁䭁䅁䅑䅁䭁䡁䕕䅁䉁䅁䅁允䅁䅁䅕噈歰硇浩こ䵅䅉䅅䅁䕁䅁䅁睁䵁䅁䅁权灂允䅁权剁䅁䅁权㝂䅂䅁允䅁䅁䅅䅁佁䉁䅑䅁祁䑁䅙免㕁䑁䅁䅍睁䑁䅁䅍䅁䅁杷允䅁䅁䅑䅁䑁䅁䅷䅁䭁䕁䈰䅁䭁䅁䅑䅁䭁䡁䕳䅁䉁䅁䅁允䅁䅁䅕娹獩婧䉱啒䵅䅉䅅䅁䕁䅁䅁睁䵁䅁䅁权瑃䅁䅁权剁䅁䅁权穂䅂䅁允䅁䅁䅅䅁佁䉁䅑䅁㍁䑁䅕䅍ㅁ䑁䅁䅍睁䑁䅁䅍䅁䅁杷允䅁䅁䅑䅁䑁䅁䅷䅁䭁䕁䈰䅁䭁䅁䅑䅁䭁䡁䔸䅁䉁䅁䅁允䅁䅁䅕䍷灄汸瀶啑䵅䅉䅅䅁䕁䅁䅁睁䵁䅁䅁权乂允䅁权䕁䅁䅁权穂䅂䅁允䅁䅁䅅䅁䙁䩁㡉䍑䌷歂䉒䍄䉁䅁䅁䅂䅁䅁䅍䅄䅁䅁䅯睐䅁䅁䅯䅂䅁䅁䅯杋䅷䅁䅅䅁䉁䅁䅁兂䅁䅁䅁偑祧兑杷允䅁䅁䅑䅁䑁䅁䅷䅁䭁䑁䄸䅁䭁䅁䅑䅁䭁䡁䕯䅁䉁䅁䅁允䅁䅁䅕䅁䅁䩁䡹き䵅䅉䅅䅁䕁䅁䅁睁䵁䅁䅁权⽁䅁䅁权䕁䅁䅁权硂䅂䅁允䅁䅁䅅䅁䙁䅁䅁䅁潄呶䉎䍄䉁䅁䅁䅂䅁䅁䅍䅄䅁䅁䅯睐䅁䅁䅯䅂䅁䅁䅯內䅑䅁䅅䅁䉁䅁䅁兂䅁䅁䅁䑷祷兑杷允䅁䅁䅑䅁䑁䅁䅷䅁䭁䅁䉯䅁䭁䉁䅅䅁䭁䥁䕉䅁䉁䅁䅁允䅁䅁䄴杅䅁䑁䅫睎祁䑁䅁䅍睁䑁䅁䅍䅁䅁杷允䅁䅁䅑䅁䑁䅁䅷䅁䭁䑁䄸䅁䭁䅁䅑䅁䭁䡁䔸䅁䉁䅁䅁允䅁䅁䅕䅁䅁䥁癩䕋䵅䅉䅅䅁䕁䅁䅁睁䵁䅁䅁权煁允䅁权䕁䅁䅁权䑃䅂䅁允䅁䅁䅅䅁䙁䅁䅁䅁䍄歈䉂䍄䉁䅁䅁䅂䅁䅁䅍䅄䅁䅁䅯睡䅅䅁䅯䅂䅁䅁䅯全䅑䅁䅅䅁䉁䅁䅁兂䅁䅁䅁䭫⽕兑杷允䅁䅁䅑䅁䑁䅁䅷䅁䭁䝁䉳䅁䭁䅁䅑䅁䭁䥁䕍䅁䉁䅁䅁允䅁䅁䅕䅁䅁䝁瑃ぐ䵅䅉䅅䅁䕁䅁䅁睁䵁䅁䅁权牂允䅁权䕁䅁䅁权㕂䅂䅁允䅁䅁䅅䅁䭁䕁䅣䅁䵁䅉䅅䅁䕁䅁䅁睁䵁䅁䅁权牂允䅁权䕁䅁䅁权⽂䅂䅁允䅁䅁䅅䅁䭁䕁䅣䅁䵁䅉䅅䅁䕁䅁䅁睁䵁䅁䅁权䕂允䅁权䕁䅁䅁权㙂䅂䅁允䅁䅁䅅䅁䙁䅁䅁䅁歃噄䉸䍄䉁䅁䅁䅂䅁䅁䅍䅄䅁䅁䅯䅇䅁䅁䅯充䅁䅁䅯睧䅑䅁䅅䅁䉁䅁䅁杄啁䅁䅁免ㅁ䑁䅅兎ぁ䑁䅅免睁䑁䅁䅁䵁䅉䅅䅁䕁䅁䅁睁䵁䅁䅁权桃允䅁权剁䅁䅁权瑂䅂䅁允䅁䅁䅅䅁佁䉁䅑䅁硁䑁䅁䅏硁䑁䅁䅍睁䑁䅁䅍䅁䅁杷允䅁䅁䅑䅁䑁䅁䅷䅁䭁䑁䅙䅁䭁䉁䅅䅁䭁䍁䵯䅁䉁䅁䅁允䅁䅁䄴杅䅁䑁䅧免祁䑁䅣兎睁䑁䅁䅍䅁䅁杷允䅁䅁䅑䅁䑁䅁䅷䅁䭁䕁䉑䅁䭁䅁䅑䅁䭁䡁䕕䅁䉁䅁䅁允䅁䅁䅕䅁䅁䑁㙩ざ䵅䅉䅅䅁䕁䅁䅁睁䵁䅁䅁权䉄䅂䅁权䕁䅁䅁权㕂䅂䅁允䅁䅁䅅䅁䙁䅁䅁䅁穁橐䈹䍄䉁䅁䅁䅂䅁䅁䅍䅄䅁䅁䅯內䅕䅁䅯䅂䅁䅁䅯䅨䅑䅁䅅䅁䉁䅁䅁权䡂䅁䅁䍄䉁䅁䅁䅂䅁䅁䅍䅄䅁䅁䅯杵䅁䅁䅯䅂䅁䅁䅯睥䅑䅁䅅䅁䉁䅁䅁兂䅁䅁䅁䥬氱兑杷允䅁䅁䅑䅁䑁䅁䅷䅁䭁䍁䅫䅁䭁䅁䅑䅁䭁䡁䕯䅁䉁䅁䅁允䅁䅁䅕䅁䅁䍁䩔䕔䵅䅉䅅䅁䕁䅁䅁睁䵁䅁䅁权䕂允䅁权䕁䅁䅁权あ䅂䅁允䅁䅁䅅䅁䙁䅁䅁䅁杁䕬䈵䍄䉁䅁䅁䅂䅁䅁䅍䅄䅁䅁䅯䅒䅅䅁䅯䅂䅁䅁䅯杧䅑䅁䅅䅁䉁䅁䅁兂䅁䅁䅁䍸党兑杷允䅁䅁䅑䅁䑁䅁䅷䅁䭁乁䈸䅁䭁䅁䅑䅁䭁䝁䔰䅁䉁䅁䅁允䅁䅁䅕䅁䅁䩁楰䕔䵅䅉䅅䅁䕁䅁䅁睁䵁䅁䅁权晄允䅁权䕁䅁䅁权㙂䅂䅁允䅁䅁䅅䅁䙁䅁䅁䅁潁䕴䈵䍄䉁䅁䅁䅂䅁䅁䅍䅄䅁䅁䅯眳䅅䅁䅯䅂䅁䅁䅯䅣䅑䅁䅅䅁䉁䅁䅁兂䅁䅁䅁潮乖兑杷允䅁䅁䅑䅁䑁䅁䅷䅁䭁乁䈸䅁䭁䅁䅑䅁䭁䡁䔰䅁䉁䅁䅁允䅁䅁䅕䅁䅁䕁⽺啔䵅䅉䅅䅁䕁䅁䅁睁䵁䅁䅁权晄允䅁权䕁䅁䅁权㝂䅂䅁允䅁䅁䅅䅁䙁䅁䅁䅁睁す䉸䍄䉁䅁䅁䅂䅁䅁䅍䅄䅁䅁䅯眶䅅䅁䅯䅂䅁䅁䅯兢䅑䅁䅅䅁䉁䅁䅁兂䅁䅁䅁數桸兑杷允䅁䅁䅑䅁䑁䅁䅷䅁䭁佁䉳䅁䭁䅁䅑䅁䭁䡁䕯䅁䉁䅁䅁允䅁䅁䅕䅁䅁䍧楖啙䵅䅉䅅䅁䕁䅁䅁睁䵁䅁䅁权牄允䅁权䕁䅁䅁权睂䅂䅁允䅁䅁䅅䅁䙁䅁䅁䅁湁坖䉂䍄䉁䅁䅁䅂䅁䅁䅍䅄䅁䅁䅯眶䅅䅁䅯䅂䅁䅁䅯全䅑䅁䅅䅁䉁䅁䅁兂䅁䅁䅁伹桂兑杷允䅁䅁䅑䅁䑁䅁䅷䅁䭁偁䉍䅁䭁䅁䅑䅁䭁䝁䔰䅁䉁䅁䅁允䅁䅁䅕䅁䅁偁戱䕧䵅䅉䅅䅁䕁䅁䅁睁䵁䅁䅁权歃䅁䅁权剁䅁䅁权䅃䅂䅁允䅁䅁䅅䅁佁䉁䅑䅁穁䑁䅍睍祁䑁䅁䅍睁䑁䅁䅍䅁䅁杷允䅁䅁䅑䅁䑁䅁䅷䅁䭁佁䉳䅁䭁䅁䅑䅁䭁䡁䕳䅁䉁䅁䅁允䅁䅁䅕䅁䅁䱁癨啗䵅䅉䅅䅁䕁䅁䅁睁䵁䅁䅁权牄允䅁权䕁䅁䅁权㉂䅂䅁允䅁䅁䅅䅁䙁䅁䅁䅁㉁ㅶ䉬䍄䉁䅁䅁䅂䅁䅁䅍䅄䅁䅁䅯六䅅䅁䅯充䅁䅁䅯杧䅑䅁䅅䅁䉁䅁䅁杄啁䅁䅁李㕁䑁䅅杍睁䑁䅁䅍睁䑁䅁䅁䵁䅉䅅䅁䕁䅁䅁睁䵁䅁䅁权牄允䅁权䕁䅁䅁权䍃䅂䅁允䅁䅁䅅䅁䙁䅁䅁䅁瑁ㄳ䉚䍄䉁䅁䅁䅂䅁䅁䅍䅄䅁䅁䅯眶䅅䅁䅯䅂䅁䅁䅯䅨䅑䅁䅅䅁䉁䅁䅁兂䅁䅁䅁硷扊兑杷允䅁䅁䅑䅁䑁䅁䅷䅁䭁佁䉳䅁䭁䅁䅑䅁䭁䡁䕷䅁䉁䅁䅁允䅁䅁䅕䅁䅁䉁䡙歗䵅䅉䅅䅁䕁䅁䅁睁䵁䅁䅁权牄允䅁权䕁䅁䅁权穂䅂䅁允䅁䅁䅅䅁䙁䅁䅁䅁扁汄䉨䍄䉁䅁䅁䅂䅁䅁䅍䅄䅁䅁䅯䅊䅁䅁䅯䅂䅁䅁䅯兢䅑䅁䅅䅁䉁䅁䅁兂䅁䅁䅁偯䩂兑杷允䅁䅁䅑䅁䑁䅁䅷䅁䭁䍁䅑䅁䭁䅁䅑䅁䭁䡁䕯䅁䉁䅁䅁允䅁䅁䅕䅁䅁佁䕒䕓䵅䅉䅅䅁䕁䅁䅁睁䵁䅁䅁权歁䅁䅁权䕁䅁䅁权䑃䅂䅁允䅁䅁䅅䅁䙁䅁䅁䅁杂唳䉤䍄䉁䅁䅁䅂䅁䅁䅍䅄䅁䅁䅯䅊䅁䅁䅯䅂䅁䅁䅯兦䅑䅁䅅䅁䉁䅁䅁兂䅁䅁䅁䙴䡊兑杷允䅁䅁䅑䅁䑁䅁䅷䅁䭁䱁䉙䅁䭁䅁䅑䅁䭁䥁䕁䅁䉁䅁䅁允䅁䅁䅕䅁䅁䥁䑩ぎ䵅䅉䅅䅁䕁䅁䅁睁䵁䅁䅁权歁䅁䅁权䕁䅁䅁权㑂䅂䅁允䅁䅁䅅䅁䙁䅁䅁䅁啃欯䉤䍄䉁䅁䅁䅂䅁䅁䅍䅄䅁䅁䅯䅊䅁䅁䅯䅂䅁䅁䅯入䅑䅁䅅䅁䉁䅁䅁兂䅁䅁䅁乷䝎兑杷允䅁䅁䅑䅁䑁䅁䅷䅁䭁䝁䄸䅁䭁䉁䅅䅁䭁䥁䕕䅁䉁䅁䅁允䅁䅁䄴䅆䅁䑁䅍兏硁䑁䅍兎硁䑁䅁䅍睁䅁䅁䍄䉁䅁䅁䅂䅁䅁䅍䅄䅁䅁䅯䅊䅁䅁䅯䅂䅁䅁䅯杧䅑䅁䅅䅁䉁䅁䅁兂䅁䅁䅁䉂䡸兑杷允䅁䅁䅑䅁䑁䅁䅷䅁䭁䍁䅑䅁䭁䅁䅑䅁䭁䡁䕷䅁䉁䅁䅁允䅁䅁䅕䅁䅁䝁灄啒䵅䅉䅅䅁䕁䅁䅁睁䵁䅁䅁权歁䅁䅁权䕁䅁䅁权穂䅂䅁允䅁䅁䅅䅁䙁䅁䅁䅁䅄歖䉚䍄䉁䅁䅁䅂䅁䅁䅍䅄䅁䅁䅯睶䅁䅁䅯充䅁䅁䅯䅨䅑䅁䅅䅁䉁䅁䅁杄啁䅁䅁睍ぁ䑁䅁睍穁䑁䅍䅍睁䑁䅕䅁䵁䅉䅅䅁䕁䅁䅁睁䵁䅁䅁权湃䅁䅁权䕁䅁䅁权煁䅄䅁允䅁䅁䅅䅁䙁䅁䅁䵁䭄汱䉂䍄䉁䅁䅁䅂䅁䅁䅍䅄䅁䅁䅯朵䅁䅁䅯充䅁䅁䅯兣䅑䅁䅅䅁䉁䅁䅁杄啁䅁䅁杍祁䑁䅉䅍睁䑁䅁䅍睁䑁䅁䅁䵁䅉䅅䅁䕁䅁䅁睁䵁䅁䅁权湃䅁䅁权䕁䅁䅁权療䅂䅁允䅁䅁䅅䅁䙁䅁䅁䵁扄ㅪ䉂䍄䉁䅁䅁䅂䅁䅁䅍䅄䅁䅁䅯睰䅁䅁䅯䅂䅁䅁䅯兣䅑䅁䅅䅁䉁䅁䅁兂䅁䅁䅄祍党兑杷允䅁䅁䅑䅁䑁䅁䅷䅁䭁䭁䅣䅁䭁䅁䅑䅁䭁䡁䔴䅁䉁䅁䅁允䅁䅁䅕䅁䅁䕧穏ざ䵅䅉䅅䅁䕁䅁䅁睁䵁䅁䅁权乂䅁䅁权剁䅁䅁权㉂䅂䅁允䅁䅁䅅䅁佁䉁䅑䅁ぁ䑁䅑䅎穁䑁䅧李睁䑁䅁䅍䅁䅁杷允䅁䅁䅑䅁䑁䅁䅷䅁䭁䭁䅣䅁䭁䅁䅑䅁䭁䥁䕅䅁䉁䅁䅁允䅁䅁䅕䅁䅁䑑䍂䕖䵅䅉䅅䅁䕁䅁䅁睁䵁䅁䅁权湃䅁䅁权䕁䅁䅁权㕂䅂䅁允䅁䅁䅅䅁䙁䅁䅁䅁䥁噡䉎䍄䉁䅁䅁䅂䅁䅁䅍䅄䅁䅁䅯睰䅁䅁䅯䅂䅁䅁䅯䅤䅑䅁䅅䅁䉁䅁䅁兂䅁䅁䅁睰剨兑杷允䅁䅁䅑䅁䑁䅁䅷䅁䭁䝁䅙䅁䭁䉁䅅䅁䭁䡁䕳䅁䉁䅁䅁允䅁䅁䄴杆䅁䑁䅉李㍁䑁䅉睎睁䑁䅁䅍睁䑁䅁䅁䵁䅉䅅䅁䕁䅁䅁睁䵁䅁䅁权獄允䅁权䕁䅁䅁权䙃䅂䅁允䅁䅁䅅䅁䙁䅁䅁䅁㡃䐵䉊䍄䉁䅁䅁䅂䅁䅁䅍䅄䅁䅁䅯䄷䅅䅁䅯䅂䅁䅁䅯督䅑䅁䅅䅁䉁䅁䅁兂䅁䅁䅁湱湅兑杷允䅁䅁䅑䅁䑁䅁䅷䅁䭁䭁䅯䅁䭁䉁䅅䅁䭁䡁䕍䅁䉁䅁䅁允䅁䅁䄴杆䅁䑁䅅杍硁䑁䅣䅍睁䑁䅁䅍睁䑁䅁䅁䵁䅉䅅䅁䕁䅁䅁睁䵁䅁䅁权㙄允䅁权䕁䅁䅁权煁䅄䅁允䅁䅁䅅䅁䙁䅁䅁䅁佁半䈵䍄䉁䅁䅁䅂䅁䅁䅍䅄䅁䅁䅯儷䅅䅁䅯䅂䅁䅁䅯睢䅑䅁䅅䅁䉁䅁䅁兂䅁䅁䅁偐啖兑杷允䅁䅁䅑䅁䑁䅁䅷䅁䭁佁䈰䅁䭁䅁䅑䅁䭁䥁䕍䅁䉁䅁䅁允䅁䅁䅕䅁䅁佁佧さ䵅䅉䅅䅁䕁䅁䅁睁䵁䅁䅁权䕃允䅁权䕁䅁䅁权㉂䅂䅁允䅁䅁䅅䅁䙁䅁䅁䅁睂晎䅊䍄䉁䅁䅁䅂䅁䅁䅍䅄䅁䅁䅯儷䅅䅁䅯䅂䅁䅁䅯杣䅑䅁䅅䅁䉁䅁䅁兂䅁䅁䅁歺儵兑杷允䅁䅁䅑䅁䑁䅁䅷䅁䭁佁䈰䅁䭁䅁䅑䅁䭁䡁䕫䅁䉁䅁䅁允䅁䅁䅕䅁䅁䅁㥃ご䵅䅉䅅䅁䕁䅁䅁睁䵁䅁䅁权浃允䅁权剁䅁䅁权䍃䅂䅁允䅁䅁䅅䅁佁䉁䅑䅁ㅁ䑁䅁睎睁䑁䅁䅍睁䑁䅁䅍䅁䅁杷允䅁䅁䅑䅁䑁䅁䅷䅁䭁佁䈰䅁䭁䅁䅑䅁䭁䡁䕙䅁䉁䅁䅁允䅁䅁䅕䅁䅁䉁䍸䕕䵅䅉䅅䅁䕁䅁䅁睁䵁䅁䅁权瑄允䅁权䕁䅁䅁权㍂䅂䅁允䅁䅁䅅䅁䙁䅁䅁䅁啄歧䉸䍄䉁䅁䅁䅂䅁䅁䅍䅄䅁䅁䅯䅷䅁䅁䅯充䅁䅁䅯来䅑䅁䅅䅁䉁䅁䅁杄啁䅁䅁兎㍁䑁䅧兏ㅁ䑁䅁睎㍁䑁䅙䅁䵁䅉䅅䅁䕁䅁䅁睁䵁䅁䅁权瑄允䅁权䕁䅁䅁权穂䅂䅁允䅁䅁䅅䅁䙁䅁䅁䅁睁〰䉰䍄䉁䅁䅁䅂䅁䅁䅍䅄䅁䅁䅯睃䅁䅁䅯䅂䅁䅁䅯杋䅷䅁䅅䅁䉁䅁䅁兂䅁䅁䅂潇剸兑杷允䅁䅁䅑䅁䑁䅁䅷䅁䭁䅁䅳䅁䭁䅁䅑䅁䭁䡁䔴䅁䉁䅁䅁允䅁䅁䅕䅁䅁䥁ご䕏䵅䅉䅅䅁䕁䅁䅁睁䵁䅁䅁权䱁䅁䅁权䕁䅁䅁权㕂䅂䅁允䅁䅁䅅䅁䙁䅁䅁䅁ぁ䍨䈹䍄䉁䅁䅁䅂䅁䅁䅍䅄䅁䅁䅯䅲䅁䅁䅯充䅁䅁䅯睥䅑䅁䅅䅁䉁䅁䅁杄啁䅁䅁免㑁䑁䅉䅍睁䑁䅁䅍睁䑁䅁䅁䵁䅉䅅䅁䕁䅁䅁睁䵁䅁䅁权䱁䅁䅁权䕁䅁䅁权あ䅂䅁允䅁䅁䅅䅁䙁䅁䅁䅁㕃穔䉂䍄䉁䅁䅁䅂䅁䅁䅍䅄䅁䅁䅯睃䅁䅁䅯䅂䅁䅁䅯睥䅑䅁䅅䅁䉁䅁䅁兂䅁䅁䅁汅牣兑杷允䅁䅁䅑䅁䑁䅁䅷䅁䭁䅁䅳䅁䭁䅁䅑䅁䭁䥁䕉䅁䉁䅁䅁允䅁䅁䅕䅁䅁䡁千お䵅䅉䅅䅁䕁䅁䅁睁䵁䅁䅁权䱁䅁䅁权䕁䅁䅁权㡂䅂䅁允䅁䅁䅅䅁䙁䅁䅁䅁ぃ卅䉰䍄䉁䅁䅁䅂䅁䅁䅍䅄䅁䅁䅯朷䅅䅁䅯䅂䅁䅁䅯兣䅑䅁䅅䅁䉁䅁䅁兂䅁䅁䅁䕇㠴兑杷允䅁䅁䅑䅁䑁䅁䅷䅁䭁䕁䅯䅁䭁䉁䅅䅁䭁䡁䕯䅁䉁䅁䅁允䅁䅁䄴杅䅁䑁䅧睎㍁䑁䅁䅍睁䑁䅁䅍䅁䅁杷允䅁䅁䅑䅁䑁䅁䅷䅁䭁䩁䉫䅁䭁䉁䅅䅁䭁䡁䕑䅁䉁䅁䅁允䅁䅁䄴䅆䅁䑁䅙睎祁䑁䅣䅍睁䑁䅁䅍睁䅁䅁䍄䉁䅁䅁䅂䅁䅁䅍䅄䅁䅁䅯朷䅅䅁䅯䅂䅁䅁䅯䅧䅑䅁䅅䅁䉁䅁䅁兂䅁䅁䅁䩲䍴兑杷允䅁䅁䅑䅁䑁䅁䅷䅁䭁佁䈴䅁䭁䅁䅑䅁䭁䡁䕷䅁䉁䅁䅁允䅁䅁䅕䅁䅁䡁硃䕑䵅䅉䅅䅁䕁䅁䅁睁䵁䅁䅁权㝁允䅁权䕁䅁䅁权煁䅄䅁允䅁䅁䅅䅁䙁䅁䅁䅁牃䡳䉊䍄䉁䅁䅁䅂䅁䅁䅍䅄䅁䅁䅯睏䅅䅁䅯䅂䅁䅁䅯睢䅑䅁䅅䅁䉁䅁䅁兂䅁䅁䅁漫穨兑杷允䅁䅁䅑䅁䑁䅁䅷䅁䭁䑁䉳䅁䭁䅁䅑䅁䭁䡁䕁䅁䉁䅁䅁允䅁䅁䅕䅁䅁䡁㝊正䵅䅉䅅䅁䕁䅁䅁睁䵁䅁䅁权時允䅁权剁䅁䅁权䅃䅂䅁允䅁䅁䅅䅁佁䉁䅉䅁穁䑁䅣李睁䑁䅁䅍睁䑁䅁䅁䵁䅉䅅䅁䕁䅁䅁睁䵁䅁䅁权㝁允䅁权䕁䅁䅁权䙃䅂䅁允䅁䅁䅅䅁䙁䅁䅁䅁䭁湴䉊䍄䉁䅁䅁䅂䅁䅁䅍䅄䅁䅁䅯睏䅅䅁䅯䅂䅁䅁䅯睧䅑䅁䅅䅁䉁䅁䅁兂䅁䅁兄摩祂兑杷允䅁䅁䅑䅁䑁䅁䅷䅁䭁䵁䄸䅁䭁䉁䅅䅁䭁䡁䕅䅁䉁䅁䅁允䅁䅁䄴䅆䅁䑁䅉免㉁䑁䅅䅍睁䑁䅁䅍睁䅁䅁䍄䉁䅁䅁䅂䅁䅁䅍䅄䅁䅁䅯睏䅅䅁䅯䅂䅁䅁䅯兦䅑䅁䅅䅁䉁䅁䅁兂䅁䅁䅄兕祂兑杷允䅁䅁䅑䅁䑁䅁䅷䅁䭁䑁䉳䅁䭁䅁䅑䅁䭁䡁䕧䅁䉁䅁䅁允䅁䅁䅕䅁䅁䥅㝱啣䵅䅉䅅䅁䕁䅁䅁睁䵁䅁䅁权癄允䅁权䕁䅁䅁权煁䅄䅁允䅁䅁䅅䅁䙁䅁䅁䅁㡁樶䉰䍄䉁䅁䅁䅂䅁䅁䅍䅄䅁䅁䅯眷䅅䅁䅯䅂䅁䅁䅯兢䅑䅁䅅䅁䉁䅁䅁兂䅁䅁䅁丹㝙兑杷允䅁䅁䅑䅁䑁䅁䅷䅁䭁䡁䅳䅁䭁䅁䅑䅁䭁䡁䕉䅁䉁䅁䅁允䅁䅁䅕䅁䅁乁焯歕䵅䅉䅅䅁䕁䅁䅁睁䵁䅁䅁权婁允䅁权剁䅁䅁权䍃䅂䅁允䅁䅁䅅䅁佁䉁䅙䅁穁䑁䅉睎硁䑁䅁䅍睁䑁䅁䅍睁䅁䅁䍄䉁䅁䅁䅂䅁䅁䅍䅄䅁䅁䅯眷䅅䅁䅯䅂䅁䅁䅯睤䅑䅁䅅䅁䉁䅁䅁兂䅁䅁䅁䙭㑫兑杷允䅁䅁䅑䅁䑁䅁䅷䅁䭁䑁䅧䅁䭁䉁䅅䅁䭁䥁䕁䅁䉁䅁䅁允䅁䅁䄴䅆䅁䑁䅧睍㍁䑁䅁䅍睁䑁䅁䅍睁䅁䅁䍄䉁䅁䅁䅂䅁䅁䅍䅄䅁䅁䅯兖䅁䅁䅯䅂䅁䅁䅯杋䅷䅁䅅䅁䉁䅁䅁兂䅁䅁䅁䍰㑕兑杷允䅁䅁䅑䅁䑁䅁䅷䅁䭁䙁䅕䅁䭁䅁䅑䅁䭁䡁䔰䅁䉁䅁䅁允䅁䅁䅕䅁䅁䑁剧歎䵅䅉䅅䅁䕁䅁䅁睁䵁䅁䅁权噂䅁䅁权䕁䅁䅁权㕂䅂䅁允䅁䅁䅅䅁䙁䅁䅁䅁睃䍍䉰䍄䉁䅁䅁䅂䅁䅁䅍䅄䅁䅁䅯兖䅁䅁䅯䅂䅁䅁䅯䅤䅑䅁䅅䅁䉁䅁䅁兂䅁䅁䅁丶潅兑杷允䅁䅁䅑䅁䑁䅁䅷䅁䭁䱁䉫䅁䭁䉁䅅䅁䭁䥁䕅䅁䉁䅁䅁允䅁䅁䄴䅆䅁䑁䅑睍硁䑁䅁䅍睁䑁䅁䅍睁䅁䅁䍄䉁䅁䅁䅂䅁䅁䅍䅄䅁䅁䅯兖䅁䅁䅯䅂䅁䅁䅯睤䅑䅁䅅䅁䉁䅁䅁兂䅁䅁䅁䭢灳兑杷允䅁䅁䅑䅁䑁䅁䅷䅁䭁䙁䅕䅁䭁䅁䅑䅁䭁䥁䕑䅁䉁䅁䅁允䅁䅁䅕䅁䅁䭁楊䕌䵅䅉䅅䅁䕁䅁䅁睁䵁䅁䅁权噂䅁䅁权䕁䅁䅁权穂䅂䅁允䅁䅁䅅䅁䙁䅁䅁䅁⭄楣䉂䍄䉁䅁䅁䅂䅁䅁䅍䅄䅁䅁䅯兖䅅䅁䅯充䅁䅁䅯杋䅷䅁䅅䅁䉁䅁䅁杄啁䅁䅁睍㉁䑁䅅䅎睁䑁䅁䅍睁䑁䅁䅁䵁䅉䅅䅁䕁䅁䅁睁䵁䅁䅁权獃允䅁权䕁䅁䅁权療䅂䅁允䅁䅁䅅䅁䙁䅁䅁䅁獃䑁䉤䍄䉁䅁䅁䅂䅁䅁䅍䅄䅁䅁䅯䅲䅅䅁䅯䅂䅁䅁䅯来䅑䅁䅅䅁䉁䅁䅁兂䅁䅁䅁䕐㑣兑杷允䅁䅁䅑䅁䑁䅁䅷䅁䭁䭁䅕䅁䭁䉁䅅䅁䭁䡁䕫䅁䉁䅁䅁允䅁䅁䄴䅆䅁䑁䅉杍㑁䑁䅉兏穁䑁䅁䅍睁䅁䅁䍄䉁䅁䅁䅂䅁䅁䅍䅄䅁䅁䅯䅲䅅䅁䅯䅂䅁䅁䅯䅣䅑䅁䅅䅁䉁䅁䅁兂䅁䅁䅁䩯㈴兑杷允䅁䅁䅑䅁䑁䅁䅷䅁䭁䭁䉷䅁䭁䅁䅑䅁䭁䡁䕕䅁䉁䅁䅁允䅁䅁䅕䅁䅁䵁㡔歎䵅䅉䅅䅁䕁䅁䅁睁䵁䅁䅁权㉂䅁䅁权䕁䅁䅁权療䅂䅁允䅁䅁䅅䅁䙁䅁䅁䅁兄䐳䉴䍄䉁䅁䅁䅂䅁䅁䅍䅄䅁䅁䅯䅈䅅䅁䅯充䅁䅁䅯䅥䅑䅁䅅䅁䉁䅁䅁杄啁䅁䅁䅎ぁ䑁䅕睎睁䑁䅁䅍睁䑁䅁䅁䵁䅉䅅䅁䕁䅁䅁睁䵁䅁䅁权獃允䅁权䕁䅁䅁权祂䅂䅁允䅁䅁䅅䅁䙁䅁䅁䅁㡁稷䉖䍄䉁䅁䅁䅂䅁䅁䅍䅄䅁䅁䅯䅲䅅䅁䅯䅂䅁䅁䅯內䅑䅁䅅䅁䉁䅁䅁兂䅁䅁䅁䙃䅚兑杷允䅁䅁䅑䅁䑁䅁䅷䅁䭁䭁䉷䅁䭁䅁䅑䅁䭁䡁䕳䅁䉁䅁䅁允䅁䅁䅕䅁䅁乁瑒き䵅䅉䅅䅁䕁䅁䅁睁䵁䅁䅁权獃允䅁权䕁䅁䅁权⽂䅂䅁允䅁䅁䅅䅁䙁䅁䅁䅁杂䌰䉖䍄䉁䅁䅁䅂䅁䅁䅍䅄䅁䅁䅯朹䅯䅁䅯充䅁䅁䅯杧䅑䅁䅅䅁䉁䅁䅁杄十䅁䅁李㉁䑁䅫兎㑁䑁䅁䅍睁䅁䅁䍄䉁䅁䅁䅂䅁䅁䅍䅄䅁䅁䅯睥䅁䅁䅯䅂䅁䅁䅯䅤䅑䅁䅅䅁䉁䅁䅁兂䅁䅁䅁杲䬹兑杷允䅁䅁䅑䅁䑁䅁䅷䅁䭁䡁䅳䅁䭁䅁䅑䅁䭁䡁䕳䅁䉁䅁䅁允䅁䅁䅕䅁䅁䉁㌶こ䵅䅉䅅䅁䕁䅁䅁睁䵁䅁䅁权敁允䅁权䕁䅁䅁权㙂䅂䅁允䅁䅁䅅䅁䙁䅁䅁䅁敄塒䉨䍄䉁䅁䅁䅂䅁䅁䅍䅄䅁䅁䅯杈䅅䅁䅯䅂䅁䅁䅯䅣䅑䅁䅅䅁䉁䅁䅁兂䅁䅁䅃㉁㍖兑杷允䅁䅁䅑䅁䑁䅁䅷䅁䭁䉁䈴䅁䭁䅁䅑䅁䭁䡁䕅䅁䉁䅁䅁允䅁䅁䅕䅁䅁䱧睬武䵅䅉䅅䅁䕁䅁䅁睁䵁䅁䅁权敁允䅁权䕁䅁䅁权㑂䅂䅁允䅁䅁䅅䅁䙁䅁䅁䥁䱄䠸䈱䍄䉁䅁䅁䅂䅁䅁䅍䅄䅁䅁䅯杈䅅䅁䅯䅂䅁䅁䅯內䅑䅁䅅䅁䉁䅁䅁兂䅁䅁䅁潙㤹兑杷允䅁䅁䅑䅁䑁䅁䅷䅁䭁䉁䈴䅁䭁䅁䅑䅁䭁䡁䕳䅁䉁䅁䅁允䅁䅁䅕䅁䅁䡧呧つ䵅䅉䅅䅁䕁䅁䅁睁䵁䅁䅁权祄允䅁权䕁䅁䅁权睂䅂䅁允䅁䅁䅅䅁䙁䅁䅁䅁㙂ば䉂䍄䉁䅁䅁䅂䅁䅁䅍䅄䅁䅁䅯杈䅅䅁䅯䅂䅁䅁䅯䅦䅑䅁䅅䅁䉁䅁䅁兂䅁䅁䅁㕪硆兑杷允䅁䅁䅑䅁䑁䅁䅷䅁䭁偁䉁䅁䭁䅁䅑䅁䭁䝁䔰䅁䉁䅁䅁允䅁䅁䅕䅁䅁䑁䕂啔䵅䅉䅅䅁䕁䅁䅁睁䵁䅁䅁权睄允䅁权䕁䅁䅁权療䅂䅁允䅁䅁䅅䅁䙁䅁䅁䅁兂啃䈹䍄䉁䅁䅁䅂䅁䅁䅍䅄䅁䅁䅯䄸䅅䅁䅯䅂䅁䅁䅯䅣䅑䅁䅅䅁䉁䅁䅁兂䅁䅁䅁䕄佒兑杷允䅁䅁䅑䅁䑁䅁䅷䅁䭁偁䉍䅁䭁䅁䅑䅁䭁䡁䕫䅁䉁䅁䅁允䅁䅁䅕䅁䅁䙁楊武䵅䅉䅅䅁䕁䅁䅁睁䵁䅁䅁权灂䅁䅁权剁䅁䅁权煁䅄䅁允䅁䅁䅅䅁佁䉁䅑䅁ㅁ䑁䅑李㑁䑁䅣䅏睁䑁䅁䅍䅁䅁杷允䅁䅁䅑䅁䑁䅁䅷䅁䭁偁䉁䅁䭁䅁䅑䅁䭁䡁䕧䅁䉁䅁䅁允䅁䅁䅕䅁䅁偁乒啔䵅䅉䅅䅁䕁䅁䅁睁䵁䅁䅁权睄允䅁权䕁䅁䅁权あ䅂䅁允䅁䅁䅅䅁䙁䅁䅁䅁䕄啖䈱䍄䉁䅁䅁䅂䅁䅁䅍䅄䅁䅁䅯眰䅁䅁䅯䅂䅁䅁䅯䅨䅑䅁䅅䅁䉁䅁䅁兂䅁䅁䅁䜸偎兑杷允䅁䅁䅑䅁䑁䅁䅷䅁䭁偁䉁䅁䭁䅁䅑䅁䭁䡁䕳䅁䉁䅁䅁允䅁䅁䅕䅁䅁䵁䕩䕔䵅䅉䅅䅁䕁䅁䅁睁䵁䅁䅁权睄允䅁权䕁䅁䅁权䍃䅂䅁允䅁䅁䅅䅁䙁䅁䅁䅁㡁䕙䉨䍄䉁䅁䅁䅂䅁䅁䅍䅄䅁䅁䅯䄸䅅䅁䅯䅂䅁䅁䅯䅦䅑䅁䅅䅁䉁䅁䅁兂䅁䅁䅁乊䩴兑杷允䅁䅁䅑䅁䑁䅁䅷䅁䭁䙁䈸䅁䭁䅁䅑䅁䭁䡁䕁䅁䉁䅁䅁允䅁䅁䅕䅁䅁乁婓䕎䵅䅉䅅䅁䕁䅁䅁睁䵁䅁䅁权時允䅁权䕁䅁䅁权䙃䅂䅁允䅁䅁䅅䅁䙁䅁䅁䅁䕃橚䉖䍄䉁䅁䅁䅂䅁䅁䅍䅄䅁䅁䅯睘䅅䅁䅯䅂䅁䅁䅯兦䅑䅁䅅䅁䉁䅁䅁兂䅁䅁䅁䉨ㅳ兑杷允䅁䅁䅑䅁䑁䅁䅷䅁䭁䙁䈸䅁䭁䅁䅑䅁䭁䡁䕧䅁䉁䅁䅁允䅁䅁䅕䅁䅁乁橩啎䵅䅉䅅䅁䕁䅁䅁睁䵁䅁䅁权時允䅁权䕁䅁䅁权祂䅂䅁允䅁䅁䅅䅁䙁䅁䅁䅁潁䑋䉒䍄䉁䅁䅁䅂䅁䅁䅍䅄䅁䅁䅯杋䅁䅁䅯䅂䅁䅁䅯䅤䅑䅁䅅䅁䉁䅁䅁兂䅁䅁䅁䩱㕍兑杷允䅁䅁䅑䅁䑁䅁䅷䅁䭁䙁䈸䅁䭁䅁䅑䅁䭁䡁䕍䅁䉁䅁䅁允䅁䅁䅕䅁䅁佁㥃歊䵅䅉䅅䅁䕁䅁䅁睁䵁䅁䅁权捃允䅁权䕁䅁䅁权煁䅄䅁允䅁䅁䅅䅁䙁䅁䅁䅁歂氫䉬䍄䉁䅁䅁䅂䅁䅁䅍䅄䅁䅁䅯睷䅅䅁䅯䅂䅁䅁䅯杋䅷䅁䅅䅁䉁䅁䅁兂䅁䅁䅃塤祂兑杷允䅁䅁䅑䅁䑁䅁䅷䅁䭁䑁䅳䅁䭁䉁䅅䅁䭁䡁䔸䅁䉁䅁䅁允䅁䅁䄴杅䅁䑁䅧李ぁ䑁䅁杍睁䑁䅁䅍䅁䅁杷允䅁䅁䅑䅁䑁䅁䅷䅁䭁䵁䉍䅁䭁䅁䅑䅁䭁䝁䔸䅁䉁䅁䅁允䅁䅁䅕䅁䅁偁䑍䕥䵅䅉䅅䅁䕁䅁䅁睁䵁䅁䅁权䑄允䅁权䕁䅁䅁权睂䅂䅁允䅁䅁䅅䅁䙁䅁䅁䥁睂䡕䉒䍄䉁䅁䅁䅂䅁䅁䅍䅄䅁䅁䅯杋䅁䅁䅯䅂䅁䅁䅯睧䅑䅁䅅䅁䉁䅁䅁兂䅁䅁䅁佣㝷兑杷允䅁䅁䅑䅁䑁䅁䅷䅁䭁䵁䉍䅁䭁䅁䅑䅁䭁䡁䕳䅁䉁䅁䅁允䅁䅁䅕䅁䅁䵁先す䵅䅉䅅䅁䕁䅁䅁睁䵁䅁䅁权䕄允䅁权剁䅁䅁权煁䅄䅁允䅁䅁䅅䅁佁䉁䅑䅁硁䑁䅑杍ぁ䑁䅁䅍睁䑁䅁䅍䅁䅁杷允䅁䅁䅑䅁䑁䅁䅷䅁䭁䵁䉍䅁䭁䅁䅑䅁䭁䡁䕙䅁䉁䅁䅁允䅁䅁䅕䅁䅁䉁⭨䕚䵅䅉䅅䅁䕁䅁䅁睁䵁䅁䅁权䕃允䅁权䕁䅁䅁权睂䅂䅁允䅁䅁䅅䅁䙁䅁䅁䅁睄兑䉖䍄䉁䅁䅁䅂䅁䅁䅍䅄䅁䅁䅯䅨䅅䅁䅯䅂䅁䅁䅯兦䅑䅁䅅䅁䉁䅁䅁兂䅁䅁䅁丰䈰兑杷允䅁䅁䅑䅁䑁䅁䅷䅁䭁䱁䉳䅁䭁䉁䅅䅁䭁䥁䕍䅁䉁䅁䅁允䅁䅁䄴䅆䅁䑁䅧李硁䑁䅁䅍睁䑁䅁䅍睁䅁䅁䍄䉁䅁䅁䅂䅁䅁䅍䅄䅁䅁䅯䅨䅅䅁䅯䅂䅁䅁䅯兤䅑䅁䅅䅁䉁䅁䅁兂䅁䅁䅁䙏䡑兑杷允䅁䅁䅑䅁䑁䅁䅷䅁䭁䩁䈰䅁䭁䅁䅑䅁䭁䡁䕯䅁䉁䅁䅁允䅁䅁䅕䅁䅁䭁潺歓䵅䅉䅅䅁䕁䅁䅁睁䵁䅁䅁权摃允䅁权䕁䅁䅁权㥂䅂䅁允䅁䅁䅅䅁䙁䅁䅁䅁䅂歅䉤䍄䉁䅁䅁䅂䅁䅁䅍䅄䅁䅁䅯兮䅅䅁䅯䅂䅁䅁䅯兤䅑䅁䅅䅁䉁䅁䅁兂䅁䅁䅁䡵䡴兑杷允䅁䅁䅑䅁䑁䅁䅷䅁䭁䩁䈰䅁䭁䅁䅑䅁䭁䡁䕫䅁䉁䅁䅁允䅁䅁䅕䅁䅁乁偪歒䵅䅉䅅䅁䕁䅁䅁睁䵁䅁䅁权摃允䅁权䕁䅁䅁权あ䅂䅁允䅁䅁䅅䅁䙁䅁䅁䅁獂䕗䉨䍄䉁䅁䅁䅂䅁䅁䅍䅄䅁䅁䅯兖䅅䅁䅯䅂䅁䅁䅯䅨䅑䅁䅅䅁䉁䅁䅁兂䅁䅁䅁䭯剎兑杷允䅁䅁䅑䅁䑁䅁䅷䅁䭁䩁䈰䅁䭁䅁䅑䅁䭁䡁䕷䅁䉁䅁䅁允䅁䅁䅕䅁䅁䱁敹䕓䵅䅉䅅䅁䕁䅁䅁睁䵁䅁䅁权硄允䅁权䕁䅁䅁权煁䅄䅁允䅁䅁䅅䅁䙁䅁䅁䅁奄歕䉚䍄䉁䅁䅁䅂䅁䅁䅍䅄䅁䅁䅯朹䅯䅁䅯充䅁䅁䅯来䅑䅁䅅䅁䉁䅁䅁杄啁䅁䅁杍㉁䑁䅙䅏穁䑁䅅䅍睁䑁䅁䅁䵁䅉䅅䅁䕁䅁䅁睁䵁䅁䅁权煁允䅁权䕁䅁䅁权㝂䅂䅁允䅁䅁䅅䅁䙁䅁䅁䅁䵁呔䉂䍄䉁䅁䅁䅂䅁䅁䅍䅄䅁䅁䅯儸䅅䅁䅯䅂䅁䅁䅯䅣䅑䅁䅅䅁䉁䅁䅁兂䅁䅁䅁䥚䡬兑杷允䅁䅁䅑䅁䑁䅁䅷䅁䭁偁䉅䅁䭁䅁䅑䅁䭁䡁䕑䅁䉁䅁䅁允䅁䅁䅕䅁䅁䡁婃䕒䵅䅉䅅䅁䕁䅁䅁睁䵁䅁䅁权歂允䅁权䕁䅁䅁权㙂䅂䅁允䅁䅁䅅䅁䙁䅁䅁䅁慄䜫䈱䍄䉁䅁䅁䅂䅁䅁䅍䅄䅁䅁䅯䅚䅅䅁䅯䅂䅁䅁䅯內䅑䅁䅅䅁䉁䅁䅁兂䅁䅁䅁㥂潆兑杷允䅁䅁䅑䅁䑁䅁䅷䅁䭁䝁䉑䅁䭁䅁䅑䅁䭁䡁䕳䅁䉁䅁䅁允䅁䅁䅕䅁䅁䩁⽥ず䵅䅉䅅䅁䕁䅁䅁睁䵁䅁䅁权歂允䅁权䕁䅁䅁权⽂䅂䅁允䅁䅁䅅䅁䙁䅁䅁䅁䩂㉗䉖䍄䉁䅁䅁䅂䅁䅁䅍䅄䅁䅁䅯睈䅁䅁䅯充䅁䅁䅯䅣䅑䅁䅅䅁䉁䅁䅁杄啁䅁䅁杍㑁䑁䅙杍硁䑁䅅䅍睁䑁䅁䅁䵁䅉䅅䅁䕁䅁䅁睁䵁䅁䅁权歂允䅁权䕁䅁䅁权䕃䅂䅁允䅁䅁䅅䅁䙁䅁䅁䅁元圴䉖䍄䉁䅁䅁䅂䅁䅁䅍䅄䅁䅁䅯睃䅅䅁䅯䅂䅁䅁䅯內䅑䅁䅅䅁䉁䅁䅁兂䅁䅁䅁䵁低兑杷允䅁䅁䅑䅁䑁䅁䅷䅁䭁䅁䉳䅁䭁䅁䅑䅁䭁䡁䕫䅁䉁䅁䅁允䅁䅁䅕䅁䅁䵁杁ご䵅䅉䅅䅁䕁䅁䅁睁䵁䅁䅁权㥃允䅁权䕁䅁䅁权瑂䅂䅁允䅁䅁䅅䅁䙁䅁䅁䅁楂浅䈱䍄䉁䅁䅁䅂䅁䅁䅍䅄䅁䅁䅯朸䅁䅁䅯䅂䅁䅁䅯內䅑䅁䅅䅁䉁䅁䅁兂䅁䅁䅂洱煸兑杷允䅁䅁䅑䅁䑁䅁䅷䅁䭁乁䅷䅁䭁䅁䅑䅁䭁䥁䕍䅁䉁䅁䅁允䅁䅁䅕䅁䅁偁婲䕍䵅䅉䅅䅁䕁䅁䅁睁䵁䅁䅁权呁允䅁权䕁䅁䅁权硂䅂䅁允䅁䅁䅅䅁䙁䅁䅁</t>
  </si>
  <si>
    <t>䅁啁欳䉊䍄䉁䅁䅁䅂䅁䅁䅍䅄䅁䅁䅯其䅅䅁䅯䅂䅁䅁䅯䅥䅑䅁䅅䅁䉁䅁䅁兂䅁䅁䅁朷稱兑杷允䅁䅁䅑䅁䑁䅁䅷䅁䭁䱁䈰䅁䭁䅁䅑䅁䭁䡁䕑䅁䉁䅁䅁允䅁䅁䅕䅁䅁佁ㅣ䕣䵅䅉䅅䅁䕁䅁䅁睁䵁䅁䅁权㥃允䅁权䕁䅁䅁权穂䅂䅁允䅁䅁䅅䅁䙁䅁䅁䥁㑄渲䉖䍄䉁䅁䅁䅂䅁䅁䅍䅄䅁䅁䅯朱䅑䅁䅯充䅁䅁䅯䅤䅑䅁䅅䅁䉁䅁䅁杄十䅁䅁兏㍁䑁䅫睍硁䑁䅁䅍睁䅁䅁䍄䉁䅁䅁䅂䅁䅁䅍䅄䅁䅁䅯克䅁䅁䅯䅂䅁䅁䅯內䅑䅁䅅䅁䉁䅁䅁兂䅁䅁䅁䌴䘱兑杷允䅁䅁䅑䅁䑁䅁䅷䅁䭁䍁䄰䅁䭁䅁䅑䅁䭁䡁䕑䅁䉁䅁䅁允䅁䅁䅕䅁䅁乧督っ䵅䅉䅅䅁䕁䅁䅁睁䵁䅁䅁权婂䅁䅁权䕁䅁䅁权瑂䅂䅁允䅁䅁䅅䅁䙁䅁䅁䅁慁䙖䉒䍄䉁䅁䅁䅂䅁䅁䅍䅄䅁䅁䅯兗䅁䅁䅯䅂䅁䅁䅯睢䅑䅁䅅䅁䉁䅁䅁兂䅁䅁䅁湚匱兑杷允䅁䅁䅑䅁䑁䅁䅷䅁䭁䙁䅫䅁䭁䅁䅑䅁䭁䥁䕍䅁䉁䅁䅁允䅁䅁䅕䅁䅁佁䍄啕䵅䅉䅅䅁䕁䅁䅁睁䵁䅁䅁权婂䅁䅁权䕁䅁䅁权㥂䅂䅁允䅁䅁䅅䅁䙁䅁䅁䅁奁䙨䉎䍄䉁䅁䅁䅂䅁䅁䅍䅄䅁䅁䅯兗䅁䅁䅯䅂䅁䅁䅯兤䅑䅁䅅䅁䉁䅁䅁兂䅁䅁䅁假啴兑杷允䅁䅁䅑䅁䑁䅁䅷䅁䭁䵁䉯䅁䭁䅁䅑䅁䭁䡁䕑䅁䉁䅁䅁允䅁䅁䅕䅁䅁䡁到正䵅䅉䅅䅁䕁䅁䅁睁䵁䅁䅁权婂䅁䅁权䕁䅁䅁权䍃䅂䅁允䅁䅁䅅䅁䙁䅁䅁䅁啂〹䉎䍄䉁䅁䅁䅂䅁䅁䅍䅄䅁䅁䅯眹䅅䅁䅯䅂䅁䅁䅯兤䅑䅁䅅䅁䉁䅁䅁兂䅁䅁䅄䕙呭兑杷允䅁䅁䅑䅁䑁䅁䅷䅁䭁䙁䅫䅁䭁䅁䅑䅁䭁䡁䕍䅁䉁䅁䅁允䅁䅁䅕䅁䅁䙁䝺䕒䵅䅉䅅䅁䕁䅁䅁睁䵁䅁䅁权湄允䅁权䕁䅁䅁权療䅂䅁允䅁䅁䅅䅁䙁䅁䅁䕁㑃漷䈱䍄䉁䅁䅁䅂䅁䅁䅍䅄䅁䅁䅯眵䅅䅁䅯䅂䅁䅁䅯䅥䅑䅁䅅䅁䉁䅁䅁兂䅁䅁䅄丰䙇兑杷允䅁䅁䅑䅁䑁䅁䅷䅁䭁佁䉣䅁䭁䅁䅑䅁䭁䡁䕉䅁䉁䅁䅁允䅁䅁䅕䅁䅁䵧啐䕨䵅䅉䅅䅁䕁䅁䅁睁䵁䅁䅁权湄允䅁权䕁䅁䅁权䉃䅂䅁允䅁䅁䅅䅁䙁䅁䅁䅁穂夰䉖䍄䉁䅁䅁䅂䅁䅁䅍䅄䅁䅁䅯眵䅅䅁䅯䅂䅁䅁䅯入䅑䅁䅅䅁䉁䅁䅁兂䅁䅁䅁卪䙡兑杷允䅁䅁䅑䅁䑁䅁䅷䅁䭁偁䉕䅁䭁䅁䅑䅁䭁䡁䕳䅁䉁䅁䅁允䅁䅁䅕䅁䅁䵁乧か䵅䅉䅅䅁䕁䅁䅁睁䵁䅁䅁权慂允䅁权䕁䅁䅁权瑂䅂䅁允䅁䅁䅅䅁䙁䅁䅁䅁睄呵䉬䍄䉁䅁䅁䅂䅁䅁䅍䅄䅁䅁䅯杗䅅䅁䅯䅂䅁䅁䅯兦䅑䅁䅅䅁䉁䅁䅁兂䅁䅁䅁䑥㥧兑杷允䅁䅁䅑䅁䑁䅁䅷䅁䭁䙁䉯䅁䭁䅁䅑䅁䭁䡁䕙䅁䉁䅁䅁允䅁䅁䅕䅁䅁䙁扁䕐䵅䅉䅅䅁䕁䅁䅁睁䵁䅁䅁权㕄䅁䅁权剁䅁䅁权祂䅂䅁允䅁䅁䅅䅁佁䉁䅑䅁㍁䑁䅫䅎睁䑁䅁䅍睁䑁䅁䅍䅁䅁杷允䅁䅁䅑䅁䑁䅁䅷䅁䭁䕁䈰䅁䭁䉁䅅䅁䭁䡁䕍䅁䉁䅁䅁允䅁䅁䄴䅆䅁䑁䅉睍㍁䑁䅁䅍睁䑁䅁䅍睁䅁䅁䍄䉁䅁䅁䅂䅁䅁䅍䅄䅁䅁䅯杗䅅䅁䅯䅂䅁䅁䅯䅧䅑䅁䅅䅁䉁䅁䅁兂䅁䅁䅁倰㉯兑杷允䅁䅁䅑䅁䑁䅁䅷䅁䭁偁䉧䅁䭁䅁䅑䅁䭁䥁䕅䅁䉁䅁䅁允䅁䅁䅕䅁䅁偧㡮䕓䵅䅉䅅䅁䕁䅁䅁睁䵁䅁䅁权慂允䅁权䕁䅁䅁权穂䅂䅁允䅁䅁䅅䅁䙁䅁䅁䅁奃橱䉤䍄䉁䅁䅁䅂䅁䅁䅍䅄䅁䅁䅯䄲䅅䅁䅯䅂䅁䅁䅯兣䅑䅁䅅䅁䉁䅁䅁兂䅁䅁䅁托歆兑杷允䅁䅁䅑䅁䑁䅁䅷䅁䭁䵁䅣䅁䭁䉁䅅䅁䭁䡁䕉䅁䉁䅁䅁允䅁䅁䄴杆䅁䑁䅉䅍穁䑁䅙睍睁䑁䅣䅍睁䑁䅁䅁䵁䅉䅅䅁䕁䅁䅁睁䵁䅁䅁权奄允䅁权䕁䅁䅁权㥂䅂䅁允䅁䅁䅅䅁䙁䅁䅁䅁啂圸䉒䍄䉁䅁䅁䅂䅁䅁䅍䅄䅁䅁䅯䄲䅅䅁䅯䅂䅁䅁䅯䅤䅑䅁䅅䅁䉁䅁䅁兂䅁䅁䅁噺橆兑杷允䅁䅁䅑䅁䑁䅁䅷䅁䭁䙁䉕䅁䭁䅁䅑䅁䭁䡁䕧䅁䉁䅁䅁允䅁䅁䅕䅁䅁䱁晩啕䵅䅉䅅䅁䕁䅁䅁睁䵁䅁䅁权噂允䅁权䕁䅁䅁权䉃䅂䅁允䅁䅁䅅䅁䙁䅁䅁䅁畁噉䉖䍄䉁䅁䅁䅂䅁䅁䅍䅄䅁䅁䅯䅉䅁䅁䅯䅂䅁䅁䅯兢䅑䅁䅅䅁䉁䅁䅁兂䅁䅁䅁堫煎兑杷允䅁䅁䅑䅁䑁䅁䅷䅁䭁䍁䅁䅁䭁䅁䅑䅁䭁䡁䔰䅁䉁䅁䅁允䅁䅁䅕䅁䅁䵁兂ず䵅䅉䅅䅁䕁䅁䅁睁䵁䅁䅁权硄䅁䅁权剁䅁䅁权瑂䅂䅁允䅁䅁䅅䅁佁䉁䅑䅁硁䑁䅕兎祁䑁䅙兎睁䑁䅁䅍䅁䅁杷允䅁䅁䅑䅁䑁䅁䅷䅁䭁䍁䅁䅁䭁䅁䅑䅁䭁䡁䕣䅁䉁䅁䅁允䅁䅁䅕䅁䅁䍁六䕚䵅䅉䅅䅁䕁䅁䅁睁䵁䅁䅁权杁䅁䅁权䕁䅁䅁权䍃䅂䅁允䅁䅁䅅䅁䙁䅁䅁䅁佃䝲䉂䍄䉁䅁䅁䅂䅁䅁䅍䅄䅁䅁䅯䅮䅅䅁䅯䅂䅁䅁䅯兢䅑䅁䅅䅁䉁䅁䅁兂䅁䅁䅁橸愱兑杷允䅁䅁䅑䅁䑁䅁䅷䅁䭁䩁䉷䅁䭁䅁䅑䅁䭁䝁䔸䅁䉁䅁䅁允䅁䅁䅕䅁䅁䵁䅢啗䵅䅉䅅䅁䕁䅁䅁睁䵁䅁䅁权橂允䅁权剁䅁䅁权煁䅄䅁允䅁䅁䅅䅁佁䉁䅑䅁祁䑁䅫兏硁䑁䅁䅍睁䑁䅁䅍䅁䅁杷允䅁䅁䅑䅁䑁䅁䅷䅁䭁䩁䉷䅁䭁䅁䅑䅁䭁䥁䕕䅁䉁䅁䅁允䅁䅁䅕䅁䅁䡁䡃ざ䵅䅉䅅䅁䕁䅁䅁睁䵁䅁䅁权㡃允䅁权剁䅁䅁权㥂䅂䅁允䅁䅁䅅䅁佁䉁䅉䅁㍁䑁䅁䅍㕁䑁䅙䅍睁䑁䅁䅁䵁䅉䅅䅁䕁䅁䅁睁䵁䅁䅁权捃允䅁权䕁䅁䅁权㉂䅂䅁允䅁䅁䅅䅁䙁䅁䅁䅁杁ㅕ䉒䍄䉁䅁䅁䅂䅁䅁䅍䅄䅁䅁䅯䅮䅅䅁䅯䅂䅁䅁䅯䅨䅑䅁䅅䅁䉁䅁䅁兂䅁䅁䅁湗啎兑杷允䅁䅁䅑䅁䑁䅁䅷䅁䭁䩁䉷䅁䭁䅁䅑䅁䭁䡁䕍䅁䉁䅁䅁允䅁䅁䅕䅁䅁䑁奪歕䵅䅉䅅䅁䕁䅁䅁睁䵁䅁䅁权䝁允䅁权䕁䅁䅁权䙃䅂䅁允䅁䅁䅅䅁䙁䅁䅁䥁硄啈䉤䍄䉁䅁䅁䅂䅁䅁䅍䅄䅁䅁䅯杂䅅䅁䅯䅂䅁䅁䅯兦䅑䅁䅅䅁䉁䅁䅁兂䅁䅁䅁㡌䝴兑杷允䅁䅁䅑䅁䑁䅁䅷䅁䭁䅁䉙䅁䭁䅁䅑䅁䭁䡁䔸䅁䉁䅁䅁允䅁䅁䅕䅁䅁䕁久歏䵅䅉䅅䅁䕁䅁䅁睁䵁䅁䅁权時允䅁权剁䅁䅁权㡂䅂䅁允䅁䅁䅅䅁佁䉁䅉䅁穁䑁䅣䅎睁䑁䅁䅍睁䑁䅁䅁䵁䅉䅅䅁䕁䅁䅁睁䵁䅁䅁权䝁允䅁权䕁䅁䅁权䍃䅂䅁允䅁䅁䅅䅁䙁䅁䅁䅁䙂橆䈹䍄䉁䅁䅁䅂䅁䅁䅍䅄䅁䅁䅯䅣䅅䅁䅯䅂䅁䅁䅯杋䅷䅁䅅䅁䉁䅁䅁权䡂䅁䅁䍄䉁䅁䅁䅂䅁䅁䅍䅄䅁䅁䅯䅣䅅䅁䅯䅂䅁䅁䅯睧䅑䅁䅅䅁䉁䅁䅁兂䅁䅁䅁塸䕡兑杷允䅁䅁䅑䅁䑁䅁䅷䅁䭁䡁䉁䅁䭁䅁䅑䅁䭁䡁䔰䅁䉁䅁䅁允䅁䅁䅕䅁䅁偑䑮啧䵅䅉䅅䅁䕁䅁䅁睁䵁䅁䅁权摃䅁䅁权䕁䅁䅁权䅃䅂䅁允䅁䅁䅅䅁䙁䅁䅁䅁睂穥䉬䍄䉁䅁䅁䅂䅁䅁䅍䅄䅁䅁䅯䅣䅅䅁䅯䅂䅁䅁䅯睤䅑䅁䅅䅁䉁䅁䅁兂䅁䅁䅁偧⽴兑杷允䅁䅁䅑䅁䑁䅁䅷䅁䭁䡁䉁䅁䭁䅁䅑䅁䭁䥁䕑䅁䉁䅁䅁允䅁䅁䅕䅁䅁䝁圫䕥䵅䅉䅅䅁䕁䅁䅁睁䵁䅁䅁权⭁䅁䅁权剁䅁䅁权㝂䅂䅁允䅁䅁䅅䅁佁䉁䅑䅁硁䑁䅍兎㍁䑁䅑兎睁䑁䅁䅍䅁䅁杷允䅁䅁䅑䅁䑁䅁䅷䅁䭁偁䉉䅁䭁䅁䅑䅁䭁䝁䔰䅁䉁䅁䅁允䅁䅁䅕䅁䅁䭁呱歑䵅䅉䅅䅁䕁䅁䅁睁䵁䅁䅁权祄允䅁权䕁䅁䅁权療䅂䅁允䅁䅁䅅䅁䙁䅁䅁䅁䝂䕈䉆䍄䉁䅁䅁䅂䅁䅁䅍䅄䅁䅁䅯䄯䅅䅁䅯䅂䅁䅁䅯睥䅑䅁䅅䅁䉁䅁䅁兂䅁䅁䅁䙑倹兑杷允䅁䅁䅑䅁䑁䅁䅷䅁䭁䡁䅕䅁䭁䉁䅅䅁䭁䡁䕁䅁䉁䅁䅁允䅁䅁䄴䅆䅁䑁䅉杍祁䑁䅣䅍睁䑁䅁䅍睁䅁䅁䍄䉁䅁䅁䅂䅁䅁䅍䅄䅁䅁䅯睇䅅䅁䅯充䅁䅁䅯睤䅑䅁䅅䅁䉁䅁䅁杄坁䅁䅁杍睁䑁䅫䅎穁䑁䅁䅍睁䑁䅁䅍䅁䅁杷允䅁䅁䅑䅁䑁䅁䅷䅁䭁偁䉉䅁䭁䅁䅑䅁䭁䡁䔰䅁䉁䅁䅁允䅁䅁䅕䅁䅁䵁手䕑䵅䅉䅅䅁䕁䅁䅁睁䵁䅁䅁权灄允䅁权剁䅁䅁权穂䅂䅁允䅁䅁䅅䅁佁䉁䅙䅁硁䑁䅍兏㍁䑁䅁䅍睁䑁䅁䅍睁䅁䅁䍄䉁䅁䅁䅂䅁䅁䅍䅄䅁䅁䅯朸䅅䅁䅯䅂䅁䅁䅯䅥䅑䅁䅅䅁䉁䅁䅁兂䅁䅁䅁湣䑖兑杷允䅁䅁䅑䅁䑁䅁䅷䅁䭁䕁䅕䅁䭁䉁䅅䅁䭁䥁䕑䅁䉁䅁䅁允䅁䅁䄴杆䅁䑁䅅睍硁䑁䅁䅍睁䑁䅁䅍睁䑁䅁䅁䵁䅉䅅䅁䕁䅁䅁睁䵁䅁䅁权祄允䅁权䕁䅁䅁权⭂䅂䅁允䅁䅁䅅䅁䙁䅁䅁䅁浃え䉊䍄䉁䅁䅁䅂䅁䅁䅍䅄䅁䅁䅯朸䅅䅁䅯䅂䅁䅁䅯䅤䅑䅁䅅䅁䉁䅁䅁兂䅁䅁䅁䘰䉂兑杷允䅁䅁䅑䅁䑁䅁䅷䅁䭁䕁䅙䅁䭁䉁䅅䅁䭁䝁䔰䅁䉁䅁䅁允䅁䅁䄴䅆䅁䑁䅅杍ㅁ䑁䅅䅍睁䑁䅁䅍睁䅁䅁䍄䉁䅁䅁䅂䅁䅁䅍䅄䅁䅁䅯朸䅅䅁䅯䅂䅁䅁䅯睥䅑䅁䅅䅁䉁䅁䅁兂䅁䅁䅁側⭁兑杷允䅁䅁䅑䅁䑁䅁䅷䅁䭁䕁䅫䅁䭁䅁䅑䅁䭁䝁䔰䅁䉁䅁䅁允䅁䅁䅕䅁䅁䥁瑩䕑䵅䅉䅅䅁䕁䅁䅁睁䵁䅁䅁权牃䅁䅁权剁䅁䅁权祂䅂䅁允䅁䅁䅅䅁佁䉁䅑䅁硁䑁䅍䅍㍁䑁䅁䅍睁䑁䅁䅍䅁䅁杷允䅁䅁䅑䅁䑁䅁䅷䅁䭁䕁䅫䅁䭁䅁䅑䅁䭁䡁䕁䅁䉁䅁䅁允䅁䅁䅕䅁䅁䅁啌䕑䵅䅉䅅䅁䕁䅁䅁睁䵁䅁䅁权䩂䅁䅁权䕁䅁䅁权㥂䅂䅁允䅁䅁䅅䅁䙁䅁䅁䅁奄䕄䉆䍄䉁䅁䅁䅂䅁䅁䅍䅄䅁䅁䅯兓䅁䅁䅯䅂䅁䅁䅯䅥䅑䅁䅅䅁䉁䅁䅁兂䅁䅁䅁畴䅨兑杷允䅁䅁䅑䅁䑁䅁䅷䅁䭁䕁䅫䅁䭁䅁䅑䅁䭁䡁䕙䅁䉁䅁䅁允䅁䅁䅕䅁䅁䉁睹ぐ䵅䅉䅅䅁䕁䅁䅁睁䵁䅁䅁权䩂䅁䅁权䕁䅁䅁权㍂䅂䅁允䅁䅁䅅䅁䙁䅁䅁䅁兂呃䈹䍄䉁䅁䅁䅂䅁䅁䅍䅄䅁䅁䅯兓䅁䅁䅯䅂䅁䅁䅯睦䅑䅁䅅䅁䉁䅁䅁兂䅁䅁䅁䉗⭙兑杷允䅁䅁䅑䅁䑁䅁䅷䅁䭁偁䉧䅁䭁䅁䅑䅁䭁䡁䔸䅁䉁䅁䅁允䅁䅁䅕䅁䅁䥁吳䕒䵅䅉䅅䅁䕁䅁䅁睁䵁䅁䅁权䝃䅁䅁权䕁䅁䅁权瑂䅂䅁允䅁䅁䅅䅁䙁䅁䅁䅁杄噆䉬䍄䉁䅁䅁䅂䅁䅁䅍䅄䅁䅁䅯杫䅁䅁䅯充䅁䅁䅯䅧䅑䅁䅅䅁䉁䅁䅁杄啁䅁䅁䅎㕁䑁䅕䅎㉁䑁䅅兎睁䑁䅫䅁䵁䅉䅅䅁䕁䅁䅁睁䵁䅁䅁权䝃䅁䅁权䕁䅁䅁权睂䅂䅁允䅁䅁䅅䅁䙁䅁䅁䅁⭃䙤䉨䍄䉁䅁䅁䅂䅁䅁䅍䅄䅁䅁䅯杨䅁䅁䅯䅂䅁䅁䅯兦䅑䅁䅅䅁䉁䅁䅁兂䅁䅁䅁猶奂兑杷允䅁䅁䅑䅁䑁䅁䅷䅁䭁䥁䅙䅁䭁䅁䅑䅁䭁䡁䕉䅁䉁䅁䅁允䅁䅁䅕䅁䅁䙁偉ざ䵅䅉䅅䅁䕁䅁䅁睁䵁䅁䅁权䝃䅁䅁权䕁䅁䅁权䉃䅂䅁允䅁䅁䅅䅁䙁䅁䅁䅁䍄ㅬ䉬䍄䉁䅁䅁䅂䅁䅁䅍䅄䅁䅁䅯眸䅅䅁䅯䅂䅁䅁䅯睢䅑䅁䅅䅁䉁䅁䅁兂䅁䅁䅃杴䅭兑杷允䅁䅁䅑䅁䑁䅁䅷䅁䭁偁䉍䅁䭁䅁䅑䅁䭁䡁䕅䅁䉁䅁䅁允䅁䅁䅕䅁䅁䝁獱啧䵅䅉䅅䅁䕁䅁䅁睁䵁䅁䅁权穄允䅁权䕁䅁䅁权䙃䅂䅁允䅁䅁䅅䅁䙁䅁䅁䕁歁奍䉂䍄䉁䅁䅁䅂䅁䅁䅍䅄䅁䅁䅯䅢䅅䅁䅯充䅁䅁䅯䅥䅑䅁䅅䅁䉁䅁䅁权䡂䅁䅁䍄䉁䅁䅁䅂䅁䅁䅍䅄䅁䅁䅯眸䅅䅁䅯䅂䅁䅁䅯睧䅑䅁䅅䅁䉁䅁䅁兂䅁䅁䅂楣䅓兑杷允䅁䅁䅑䅁䑁䅁䅷䅁䭁偁䉍䅁䭁䅁䅑䅁䭁䡁䕉䅁䉁䅁䅁允䅁䅁䅕䅁䅁䙁䕚啨䵅䅉䅅䅁䕁䅁䅁睁䵁䅁䅁权奃䅁䅁权剁䅁䅁权⽂䅂䅁允䅁䅁䅅䅁佁䉁䅑䅁ㅁ䑁䅉睎睁䑁䅁䅍睁䑁䅁䅍䅁䅁杷允䅁䅁䅑䅁䑁䅁䅷䅁䭁偁䉍䅁䭁䅁䅑䅁䭁䡁䕑䅁䉁䅁䅁允䅁䅁䅕䅁䅁乁㈰武䵅䅉䅅䅁䕁䅁䅁睁䵁䅁䅁权穄允䅁权䕁䅁䅁权䅃䅂䅁允䅁䅁䅅䅁䙁䅁䅁䅁塃塲䉰䍄䉁䅁䅁䅂䅁䅁䅍䅄䅁䅁䅯䄹䅅䅁䅯䅂䅁䅁䅯杋䅷䅁䅅䅁䉁䅁䅁兂䅁䅁䅁瘸䐵兑杷允䅁䅁䅑䅁䑁䅁䅷䅁䭁偁䉑䅁䭁䅁䅑䅁䭁䡁䕯䅁䉁䅁䅁允䅁䅁䅕䅁䅁䍁㥸啒䵅䅉䅅䅁䕁䅁䅁睁䵁䅁䅁权い允䅁权䕁䅁䅁权䙃䅂䅁允䅁䅁䅅䅁䙁䅁䅁䅁䝂歅䉴䍄䉁䅁䅁䅂䅁䅁䅍䅄䅁䅁䅯䄹䅅䅁䅯䅂䅁䅁䅯䅥䅑䅁䅅䅁䉁䅁䅁兂䅁䅁䅁剒剨兑杷允䅁䅁䅑䅁䑁䅁䅷䅁䭁䩁䅯䅁䭁䉁䅅䅁䭁䍁䵯䅁䉁䅁䅁允䅁䅁䄴䅆䅁䑁䅕兏祁䑁䅫䅏ぁ䑁䅧䅎硁䅁䅁䍄䉁䅁䅁䅂䅁䅁䅍䅄䅁䅁䅯䄹䅅䅁䅯䅂䅁䅁䅯睥䅑䅁䅅䅁䉁䅁䅁兂䅁䅁䅁潨䉚兑杷允䅁䅁䅑䅁䑁䅁䅷䅁䭁偁䉑䅁䭁䅁䅑䅁䭁䥁䕉䅁䉁䅁䅁允䅁䅁䅕䅁䅁乁癒く䵅䅉䅅䅁䕁䅁䅁睁䵁䅁䅁权い允䅁权䕁䅁䅁权䕃䅂䅁允䅁䅁䅅䅁䙁䅁䅁䅁䵃橲䈹䍄䉁䅁䅁䅂䅁䅁䅍䅄䅁䅁䅯䅋䅅䅁䅯䅂䅁䅁䅯睢䅑䅁䅅䅁䉁䅁䅁兂䅁䅁䅁䱳啨兑杷允䅁䅁䅑䅁䑁䅁䅷䅁䭁䍁䉧䅁䭁䅁䅑䅁䭁䡁䕯䅁䉁䅁䅁允䅁䅁䅕䅁䅁䑁灓さ䵅䅉䅅䅁䕁䅁䅁睁䵁䅁䅁权潁允䅁权䕁䅁䅁权硂䅂䅁允䅁䅁䅅䅁䙁䅁䅁䅁慂ㅣ䉒䍄䉁䅁䅁䅂䅁䅁䅍䅄䅁䅁䅯䅋䅅䅁䅯䅂䅁䅁䅯兤䅑䅁䅅䅁䉁䅁䅁兂䅁䅁䅁䌷噴兑杷允䅁䅁䅑䅁䑁䅁䅷䅁䭁䍁䉧䅁䭁䅁䅑䅁䭁䡁䕫䅁䉁䅁䅁允䅁䅁䅕䅁䅁䅁扌さ䵅䅉䅅䅁䕁䅁䅁睁䵁䅁䅁权䝁䅁䅁权剁䅁䅁权㍂䅂䅁允䅁䅁䅅䅁佁䉁䅑䅁硁䑁䅉兎㑁䑁䅉䅏睁䑁䅁䅍䅁䅁杷允䅁䅁䅑䅁䑁䅁䅷䅁䭁䑁䅳䅁䭁䉁䅅䅁䭁䡁䕅䅁䉁䅁䅁允䅁䅁䄴杅䅁䑁䅧睍㕁䑁䅍睍睁䑁䅁䅍䅁䅁杷允䅁䅁䅑䅁䑁䅁䅷䅁䭁䍁䉧䅁䭁䅁䅑䅁䭁䥁䕉䅁䉁䅁䅁允䅁䅁䅕䅁䅁䝁䭃䕕䵅䅉䅅䅁䕁䅁䅁睁䵁䅁䅁权潁允䅁权䕁䅁䅁权䕃䅂䅁允䅁䅁䅅䅁䙁䅁䅁䅁㙃ㅥ䉂䍄䉁䅁䅁䅂䅁䅁䅍䅄䅁䅁䅯杋䅅䅁䅯充䅁䅁䅯兣䅑䅁䅅䅁䉁䅁䅁杄啁䅁䅁免穁䑁䅍兎睁䑁䅁䅍睁䑁䅁䅁䵁䅉䅅䅁䕁䅁䅁睁䵁䅁䅁权䭄允䅁权䕁䅁䅁权瑂䅂䅁允䅁䅁䅅䅁䙁䅁䅁䅁䩂渳䉒䍄䉁䅁䅁䅂䅁䅁䅍䅄䅁䅁䅯杹䅅䅁䅯䅂䅁䅁䅯䅣䅑䅁䅅䅁䉁䅁䅁兂䅁䅁䅃ち穊兑杷允䅁䅁䅑䅁䑁䅁䅷䅁䭁䵁䉯䅁䭁䅁䅑䅁䭁䥁䕕䅁䉁䅁䅁允䅁䅁䅕䅁䅁䩧扮䕤䵅䅉䅅䅁䕁䅁䅁睁䵁䅁䅁权䭄允䅁权䕁䅁䅁权䑃䅂䅁允䅁䅁䅅䅁䙁䅁䅁䥁卄塭䉎䍄䉁䅁䅁䅂䅁䅁䅍䅄䅁䅁䅯杹䅅䅁䅯䅂䅁䅁䅯䅥䅑䅁䅅䅁䉁䅁䅁兂䅁䅁䅃䵩稹兑杷允䅁䅁䅑䅁䑁䅁䅷䅁䭁䵁䈸䅁䭁䅁䅑䅁䭁䡁䕙䅁䉁䅁䅁允䅁䅁䅕䅁䅁䥧歵啑䵅䅉䅅䅁䕁䅁䅁睁䵁䅁䅁权䭄允䅁权䕁䅁䅁权祂䅂䅁允䅁䅁䅅䅁䙁䅁䅁䥁睃㍥䉊䍄䉁䅁䅁䅂䅁䅁䅍䅄䅁䅁䅯䄯䅅䅁䅯䅂䅁䅁䅯兦䅑䅁䅅䅁䉁䅁䅁兂䅁䅁䅁䭗卬兑杷允䅁䅁䅑䅁䑁䅁䅷䅁䭁䵁䉯䅁䭁䅁䅑䅁䭁䡁䕫䅁䉁䅁䅁允䅁䅁䅕䅁䅁䙁汖っ䵅䅉䅅䅁䕁䅁䅁睁䵁䅁䅁权䭄允䅁权䕁䅁䅁权⽂䅂䅁允䅁䅁䅅䅁䙁䅁䅁䅁乄䠴䉂䍄䉁䅁䅁䅂䅁䅁䅍䅄䅁䅁䅯睊䅅䅁䅯䅂䅁䅁䅯来䅑䅁䅅䅁䉁䅁䅁兂䅁䅁䅃啩硬兑杷允䅁䅁䅑䅁䑁䅁䅷䅁䭁䍁䉣䅁䭁䅁䅑䅁䭁䥁䕕䅁䉁䅁䅁允䅁䅁䅕䅁䅁䝁焫啢䵅䅉䅅䅁䕁䅁䅁睁䵁䅁䅁权䡄䅁䅁权剁䅁䅁权睂䅂䅁允䅁䅁䅅䅁佁䉁䅙䅁祁䑁䅑䅍睁䑁䅅䅍㍁䑁䅁䅍睁䅁䅁䍄䉁䅁䅁䅂䅁䅁䅍䅄䅁䅁䅯睊䅅䅁䅯䅂䅁䅁䅯睦䅑䅁䅅䅁䉁䅁䅁兂䅁䅁䅁但歴兑杷允䅁䅁䅑䅁䑁䅁䅷䅁䭁䍁䉣䅁䭁䅁䅑䅁䭁䥁䕉䅁䉁䅁䅁允䅁䅁䅕䅁䅁乧䙲啙䵅䅉䅅䅁䕁䅁䅁睁䵁䅁䅁权湁允䅁权䕁䅁䅁权䕃䅂䅁允䅁䅁䅅䅁䙁䅁䅁䅁慃坥䉒䍄䉁䅁䅁䅂䅁䅁䅍䅄䅁䅁䅯睊䅅䅁䅯䅂䅁䅁䅯督䅑䅁䅅䅁䉁䅁䅁兂䅁䅁䅁戯桬兑杷允䅁䅁䅑䅁䑁䅁䅷䅁䭁乁䅍䅁䭁䅁䅑䅁䭁䝁䔰䅁䉁䅁䅁允䅁䅁䅕䅁䅁䅁ㅷ䕖䵅䅉䅅䅁䕁䅁䅁睁䵁䅁䅁权呄䅁䅁权䕁䅁䅁权㙂䅂䅁允䅁䅁䅅䅁䙁䅁䅁䅁䑃䘷䉤䍄䉁䅁䅁䅂䅁䅁䅍䅄䅁䅁䅯眰䅁䅁䅯䅂䅁䅁䅯杣䅑䅁䅅䅁䉁䅁䅁兂䅁䅁䅁硩呆兑杷允䅁䅁䅑䅁䑁䅁䅷䅁䭁乁䅍䅁䭁䅁䅑䅁䭁䡁䕑䅁䉁䅁䅁允䅁䅁䅕䅁䅁䱁䙡䕖䵅䅉䅅䅁䕁䅁䅁睁䵁䅁䅁权扄䅁䅁权䕁䅁䅁权䙃䅂䅁允䅁䅁䅅䅁䙁䅁䅁䅁潂䙯䉰䍄䉁䅁䅁䅂䅁䅁䅍䅄䅁䅁䅯元䅁䅁䅯充䅁䅁䅯杧䅑䅁䅅䅁䉁䅁䅁杄啁䅁䅁杍祁䑁䅣兎睁䑁䅁䅍睁䑁䅁䅁䵁䅉䅅䅁䕁䅁䅁睁䵁䅁䅁权扄䅁䅁权䕁䅁䅁权䑃䅂䅁允䅁䅁䅅䅁䙁䅁䅁䅁䥂嘷䉖䍄䉁䅁䅁䅂䅁䅁䅍䅄䅁䅁䅯眲䅁䅁䅯䅂䅁䅁䅯兤䅑䅁䅅䅁䉁䅁䅁兂䅁䅁䅁偰晖兑杷允䅁䅁䅑䅁䑁䅁䅷䅁䭁乁䅳䅁䭁䅁䅑䅁䭁䡁䔴䅁䉁䅁䅁允䅁䅁䅕䅁䅁䉁㥸し䵅䅉䅅䅁䕁䅁䅁睁䵁䅁䅁权扄䅁䅁权䕁䅁䅁权㕂䅂䅁允䅁䅁䅅䅁䙁䅁䅁䅁䵄ㅹ䉤䍄䉁䅁䅁䅂䅁䅁䅍䅄䅁䅁䅯眲䅁䅁䅯䅂䅁䅁䅯杤䅑䅁䅅䅁䉁䅁䅁兂䅁䅁䅁潅呖兑杷允䅁䅁䅑䅁䑁䅁䅷䅁䭁乁䅳䅁䭁䅁䅑䅁䭁䡁䕣䅁䉁䅁䅁允䅁䅁䅕䅁䅁䕁睨啖䵅䅉䅅䅁䕁䅁䅁睁䵁䅁䅁权扄䅁䅁权䕁䅁䅁权⽂䅂䅁允䅁䅁䅅䅁䙁䅁䅁䅁㑃ㅮ䉆䍄䉁䅁䅁䅂䅁䅁䅍䅄䅁䅁䅯眲䅁䅁䅯䅂䅁䅁䅯䅨䅑䅁䅅䅁䉁䅁䅁兂䅁䅁䅁䰱匵兑杷允䅁䅁䅑䅁䑁䅁䅷䅁䭁䡁䉳䅁䭁䉁䅅䅁䭁䝁䔸䅁䉁䅁䅁允䅁䅁䄴杅䅁䑁䅧睍㕁䑁䅫䅎睁䑁䅁䅍䅁䅁杷允䅁䅁䅑䅁䑁䅁䅷䅁䭁偁䅉䅁䭁䅁䅑䅁䭁䝁䔰䅁䉁䅁䅁允䅁䅁䅕䅁䅁䝁癙ぢ䵅䅉䅅䅁䕁䅁䅁睁䵁䅁䅁权䵄允䅁权䕁䅁䅁权⭂䅂䅁允䅁䅁䅅䅁䙁䅁䅁䵁䉄潂䉨䍄䉁䅁䅁䅂䅁䅁䅍䅄䅁䅁䅯朸䅁䅁䅯䅂䅁䅁䅯来䅑䅁䅅䅁䉁䅁䅁兂䅁䅁䅁䱌灂兑杷允䅁䅁䅑䅁䑁䅁䅷䅁䭁䕁䉅䅁䭁䉁䅅䅁䭁䡁䕙䅁䉁䅁䅁允䅁䅁䄴杆䅁䑁䅉兎穁䑁䅁䅍睁䑁䅁䅍睁䑁䅁䅁䵁䅉䅅䅁䕁䅁䅁睁䵁䅁䅁权祄䅁䅁权䕁䅁䅁权硂䅂䅁允䅁䅁䅅䅁䙁䅁䅁䅁癁坔䈹䍄䉁䅁䅁䅂䅁䅁䅍䅄䅁䅁䅯来䅁䅁䅯充䅁䅁䅯杧䅑䅁䅅䅁䉁䅁䅁杄啁䅁䅁免ㅁ䑁䅑睍㍁䑁䅫䅍睁䑁䅁䅁䵁䅉䅅䅁䕁䅁䅁睁䵁䅁䅁权祄䅁䅁权䕁䅁䅁权䙃䅂䅁允䅁䅁䅅䅁䙁䅁䅁䅁乁坔䉬䍄䉁䅁䅁䅂䅁䅁䅍䅄䅁䅁䅯眹䅅䅁䅯䅂䅁䅁䅯睤䅑䅁䅅䅁䉁䅁䅁兂䅁䅁䅄睭偹兑杷允䅁䅁䅑䅁䑁䅁䅷䅁䭁偁䅉䅁䭁䅁䅑䅁䭁䡁䕉䅁䉁䅁䅁允䅁䅁䅕䅁䅁䙁䉢啚䵅䅉䅅䅁䕁䅁䅁睁䵁䅁䅁权祄䅁䅁权䕁䅁䅁权㕂䅂䅁允䅁䅁䅅䅁䙁䅁䅁䕁坁㈵䉤䍄䉁䅁䅁䅂䅁䅁䅍䅄䅁䅁䅯睥䅅䅁䅯充䅁䅁䅯兣䅑䅁䅅䅁䉁䅁䅁杄十䅁䅁䅏硁䑁䅙免㍁䑁䅁䅍睁䅁䅁䍄䉁䅁䅁䅂䅁䅁䅍䅄䅁䅁䅯朸䅁䅁䅯䅂䅁䅁䅯睤䅑䅁䅅䅁䉁䅁䅁兂䅁䅁杁商橸兑杷允䅁䅁䅑䅁䑁䅁䅷䅁䭁偁䅉䅁䭁䅁䅑䅁䭁䥁䕉䅁䉁䅁䅁允䅁䅁䅕䅁䅁䥁刷䕕䵅䅉䅅䅁䕁䅁䅁睁䵁䅁䅁权䵄䅁䅁权䕁䅁䅁权䅃䅂䅁允䅁䅁䅅䅁䙁䅁䅁䅁䕂う䈱䍄䉁䅁䅁䅂䅁䅁䅍䅄䅁䅁䅯朸䅁䅁䅯䅂䅁䅁䅯䅦䅑䅁䅅䅁䉁䅁䅁兂䅁䅁䅃㙋楨兑杷允䅁䅁䅑䅁䑁䅁䅷䅁䭁䥁䅕䅁䭁䅁䅑䅁䭁䡁䕯䅁䉁䅁䅁允䅁䅁䅕䅁䅁䕁䙥啚䵅䅉䅅䅁䕁䅁䅁睁䵁䅁䅁权䙂允䅁权剁䅁䅁权㡂䅂䅁允䅁䅁䅅䅁佁䉁䅑䅁ㅁ䑁䅣睍硁䑁䅁䅍睁䑁䅁䅍䅁䅁杷允䅁䅁䅑䅁䑁䅁䅷䅁䭁䥁䅕䅁䭁䅁䅑䅁䭁䥁䕕䅁䉁䅁䅁允䅁䅁䅕䅁䅁乁䤹䕚䵅䅉䅅䅁䕁䅁䅁睁䵁䅁䅁权䙃䅁䅁权䕁䅁䅁权祂䅂䅁允䅁䅁䅅䅁䙁䅁䅁䅁䙂坺䉂䍄䉁䅁䅁䅂䅁䅁䅍䅄䅁䅁䅯全䅁䅁䅯䅂䅁䅁䅯睤䅑䅁䅅䅁䉁䅁䅁兂䅁䅁䅁灄晆兑杷允䅁䅁䅑䅁䑁䅁䅷䅁䭁䥁䅕䅁䭁䅁䅑䅁䭁䥁䕑䅁䉁䅁䅁允䅁䅁䅕䅁䅁䅁䍢歘䵅䅉䅅䅁䕁䅁䅁睁䵁䅁䅁权䙃䅁䅁权䕁䅁䅁权㡂䅂䅁允䅁䅁䅅䅁䙁䅁䅁䅁歂水䈱䍄䉁䅁䅁䅂䅁䅁䅍䅄䅁䅁䅯具䅁䅁䅯䅂䅁䅁䅯兣䅑䅁䅅䅁䉁䅁䅁兂䅁䅁䅃䡒㉖兑杷允䅁䅁䅑䅁䑁䅁䅷䅁䭁䵁䅅䅁䭁䅁䅑䅁䭁䥁䕍䅁䉁䅁䅁允䅁䅁䅕䅁䅁䭁䱬啤䵅䅉䅅䅁䕁䅁䅁睁䵁䅁䅁权䉄䅁䅁权䕁䅁䅁权㑂䅂䅁允䅁䅁䅅䅁䙁䅁䅁䅁㡁䡢䉚䍄䉁䅁䅁䅂䅁䅁䅍䅄䅁䅁䅯睷䅅䅁䅯充䅁䅁䅯䅧䅑䅁䅅䅁䉁䅁䅁杄坁䅁䅁杍㍁䑁䅙李睁䑁䅁䅍睁䑁䅁䅍䅁䅁杷允䅁䅁䅑䅁䑁䅁䅷䅁䭁䵁䅅䅁䭁䅁䅑䅁䭁䡁䕑䅁䉁䅁䅁允䅁䅁䅕䅁䅁䵁㝍䕣䵅䅉䅅䅁䕁䅁䅁睁䵁䅁䅁权䉄䅁䅁权䕁䅁䅁权㝂䅂䅁允䅁䅁䅅䅁䙁䅁䅁䅁䩃㉸䈱䍄䉁䅁䅁䅂䅁䅁䅍䅄䅁䅁䅯具䅁䅁䅯䅂䅁䅁䅯䅨䅑䅁䅅䅁䉁䅁䅁兂䅁䅁䅃伷穨兑杷允䅁䅁䅑䅁䑁䅁䅷䅁䭁䵁䅅䅁䭁䅁䅑䅁䭁䡁䕍䅁䉁䅁䅁允䅁䅁䅯睒䅁䅁杷允䅁䅁䅑䅁䑁䅁䅷䅁䭁䉁䉍䅁䭁䅁䅑䅁䭁䝁䔰䅁䉁䅁䅁允䅁䅁䅕䅁䅁偁剄啒䵅䅉䅅䅁䕁䅁䅁睁䵁䅁䅁权呁允䅁权䕁䅁䅁权䙃䅂䅁允䅁䅁䅅䅁䙁䅁䅁䅁獁ざ䉎䍄䉁䅁䅁䅂䅁䅁䅍䅄䅁䅁䅯权䅅䅁䅯充䅁䅁䅯䅨䅑䅁䅅䅁䉁䅁䅁杄十䅁䅁兏㑁䑁䅁䅍睁䑁䅁䅍睁䅁䅁䍄䉁䅁䅁䅂䅁䅁䅍䅄䅁䅁䅯睅䅅䅁䅯䅂䅁䅁䅯睧䅑䅁䅅䅁䉁䅁䅁兂䅁䅁䅁䉁䍆兑杷允䅁䅁䅑䅁䑁䅁䅷䅁䭁䉁䉍䅁䭁䅁䅑䅁䭁䥁䕅䅁䉁䅁䅁允䅁䅁䅕䅁䅁䉁摃歒䵅䅉䅅䅁䕁䅁䅁睁䵁䅁䅁权呁允䅁权䕁䅁䅁权䕃䅂䅁允䅁䅁䅅䅁䭁䕁䅣䅁䵁䅉䅅䅁䕁䅁䅁睁䵁䅁䅁权䥁允䅁权䕁䅁䅁权䙃䅂䅁允䅁䅁䅅䅁䙁䅁䅁䅁坁㉋䉒䍄䉁䅁䅁䅂䅁䅁䅍䅄䅁䅁䅯䅃䅅䅁䅯䅂䅁䅁䅯杦䅑䅁䅅䅁䉁䅁䅁兂䅁䅁䅁畣歸兑杷允䅁䅁䅑䅁䑁䅁䅷䅁䭁䅁䉧䅁䭁䅁䅑䅁䭁䡁䕑䅁䉁䅁䅁允䅁䅁䅕䅁䅁乁癗啙䵅䅉䅅䅁䕁䅁䅁睁䵁䅁䅁权䥁允䅁权䕁䅁䅁权㉂䅂䅁允䅁䅁䅅䅁䙁䅁䅁䅁敂㉈䉒䍄䉁䅁䅁䅂䅁䅁䅍䅄䅁䅁䅯內䅕䅁䅯䅂䅁䅁䅯睢䅑䅁䅅䅁䉁䅁䅁兂䅁䅁䅁獣歯兑杷允䅁䅁䅑䅁䑁䅁䅷䅁䭁䥁䙅䅁䭁䅁䅑䅁䭁䥁䕕䅁䉁䅁䅁允䅁䅁䅕䅁䅁䥁潨ぇ䵅䅉䅅䅁䕁䅁䅁睁䵁䅁䅁权䉃兂䅁权䕁䅁䅁权䑃䅂䅁允䅁䅁䅅䅁䙁䅁䅁䅁䕃䉯䉊䍄䉁䅁䅁䅂䅁䅁䅍䅄䅁䅁䅯內䅕䅁䅯䅂䅁䅁䅯䅦䅑䅁䅅䅁䉁䅁䅁权䡂䅁䅁䍄䉁䅁䅁䅂䅁䅁䅍䅄䅁䅁䅯內䅕䅁䅯䅂䅁䅁䅯督䅑䅁䅅䅁䉁䅁䅁权䡂䅁䅁䍄䉁䅁䅁䅂䅁䅁䅍䅄䅁䅁䅯䅩䅅䅁䅯䅂䅁䅁䅯杋䅷䅁䅅䅁䉁䅁䅁兂䅁䅁䅁敮削兑杷允䅁䅁䅑䅁䑁䅁䅷䅁䭁䙁䉑䅁䭁䉁䅅䅁䭁䡁䕍䅁䉁䅁䅁允䅁䅁䄴䅆䅁䑁䅉䅏㍁䑁䅉杍㍁䑁䅁䅍睁䅁䅁䍄䉁䅁䅁䅂䅁䅁䅍䅄䅁䅁䅯䅩䅅䅁䅯䅂䅁䅁䅯睢䅑䅁䅅䅁䉁䅁䅁兂䅁䅁䅁䵲商兑杷允䅁䅁䅑䅁䑁䅁䅷䅁䭁䥁䉧䅁䭁䅁䅑䅁䭁䡁䔰䅁䉁䅁䅁允䅁䅁䅕䅁䅁䵁㍔こ䵅䅉䅅䅁䕁䅁䅁睁䵁䅁䅁权䉃允䅁权䕁䅁䅁权⽂䅂䅁允䅁䅁䅅䅁䙁䅁䅁䅁楃ㅣ䉊䍄䉁䅁䅁䅂䅁䅁䅍䅄䅁䅁䅯䅩䅅䅁䅯䅂䅁䅁䅯內䅑䅁䅅䅁䉁䅁䅁兂䅁䅁䅁橓䱴兑杷允䅁䅁䅑䅁䑁䅁䅷䅁䭁偁䉫䅁䭁䉁䅅䅁䭁䡁䔴䅁䉁䅁䅁允䅁䅁䄴䅆䅁䑁䅅兎㕁䑁䅅杍穁䑁䅕李穁䅁䅁䍄䉁䅁䅁䅂䅁䅁䅍䅄䅁䅁䅯睅䅁䅁䅯充䅁䅁䅯內䅑䅁䅅䅁䉁䅁䅁杄啁䅁䅁兎㍁䑁䅫兏睁䑁䅁䅍睁䑁䅁䅁䵁䅉䅅䅁䕁䅁䅁睁䵁䅁䅁权㉃允䅁权䕁䅁䅁权煁䅄䅁允䅁䅁䅅䅁䙁䅁䅁䅁㑁ず䉂䍄䉁䅁䅁䅂䅁䅁䅍䅄䅁䅁䅯杴䅅䅁䅯䅂䅁䅁䅯睢䅑䅁䅅䅁䉁䅁䅁兂䅁䅁䅁䭩䄱兑杷允䅁䅁䅑䅁䑁䅁䅷䅁䭁䱁䉙䅁䭁䅁䅑䅁䭁䥁䕍䅁䉁䅁䅁允䅁䅁䅕䅁䅁䥁捃歏䵅䅉䅅䅁䕁䅁䅁睁䵁䅁䅁权㉃允䅁权䕁䅁䅁权㑂䅂䅁允䅁䅁䅅䅁䙁䅁䅁䅁䥁呕䉖䍄䉁䅁䅁䅂䅁䅁䅍䅄䅁䅁䅯杴䅅䅁䅯䅂䅁䅁䅯杣䅑䅁䅅䅁䉁䅁䅁兂䅁䅁䅁䑭〸兑杷允䅁䅁䅑䅁䑁䅁䅷䅁䭁䱁䉙䅁䭁䅁䅑䅁䭁䥁䕅䅁䉁䅁䅁允䅁䅁䅕䅁䅁䉁㑁歍䵅䅉䅅䅁䕁䅁䅁睁䵁䅁䅁权㉃允䅁权䕁䅁䅁权㝂䅂䅁允䅁䅁䅅䅁䙁䅁䅁䅁允䑏䉊䍄䉁䅁䅁䅂䅁䅁䅍䅄䅁䅁䅯杴䅅䅁䅯䅂䅁䅁䅯睤䅑䅁䅅䅁䉁䅁䅁兂䅁䅁䅁佃硙兑杷允䅁䅁䅑䅁䑁䅁䅷䅁䭁䩁䅁䅁䭁䉁䅅䅁䭁䡁䕳䅁䉁䅁䅁允䅁䅁䄴䅆䅁䑁䅙兎硁䑁䅁䅍睁䑁䅁䅍睁䅁䅁䍄䉁䅁䅁䅂䅁䅁䅍䅄䅁䅁䅯杴䅅䅁䅯䅂䅁䅁䅯䅦䅑䅁䅅䅁䉁䅁䅁兂䅁䅁䅁䑡㍕兑杷允䅁䅁䅑䅁䑁䅁䅷䅁䭁偁䉕䅁䭁䅁䅑䅁䭁䍁䵯䅁䉁䅁䅁允䅁䅁䅕䅁䅁䑁湃啋䵅䅉䅅䅁䕁䅁䅁睁䵁䅁䅁权ㅄ允䅁权䕁䅁䅁权瑂䅂䅁允䅁䅁䅅䅁䙁䅁䅁䅁兄楁䈵䍄䉁䅁䅁䅂䅁䅁䅍䅄䅁䅁䅯儹䅅䅁䅯䅂䅁䅁䅯䅣䅑䅁䅅䅁䉁䅁䅁兂䅁䅁䅁䉱瑣兑杷允䅁䅁䅑䅁䑁䅁䅷䅁䭁偁䉕䅁䭁䅁䅑䅁䭁䥁䕍䅁䉁䅁䅁允䅁䅁䅕䅁䅁䥁卂歌䵅䅉䅅䅁䕁䅁䅁睁䵁䅁䅁权ㅄ允䅁权䕁䅁䅁权䉃䅂䅁允䅁䅁䅅䅁䙁䅁䅁䅁杂楑䉸䍄䉁䅁䅁䅂䅁䅁䅍䅄䅁䅁䅯儹䅅䅁䅯䅂䅁䅁䅯䅨䅑䅁䅅䅁䉁䅁䅁兂䅁䅁䅁䍧灕兑杷允䅁䅁䅑䅁䑁䅁䅷䅁䭁偁䉕䅁䭁䅁䅑䅁䭁䡁䕍䅁䉁䅁䅁允䅁䅁䅕䅁䅁䥁㉂䕋䵅䅉䅅䅁䕁䅁䅁睁䵁䅁䅁权㙂允䅁权䕁䅁䅁权䙃䅂䅁允䅁䅁䅅䅁䙁䅁䅁䅁楄汫䉊䍄䉁䅁䅁䅂䅁䅁䅍䅄䅁䅁䅯来䅅䅁䅯䅂䅁䅁䅯䅥䅑䅁䅅䅁䉁䅁䅁权䡂䅁䅁䍄䉁䅁䅁䅂䅁䅁䅍䅄䅁䅁䅯来䅅䅁䅯䅂䅁䅁䅯兤䅑䅁䅅䅁䉁䅁䅁兂䅁䅁䅁欹圱兑杷允䅁䅁䅑䅁䑁䅁䅷䅁䭁䡁䉯䅁䭁䅁䅑䅁䭁䡁䔴䅁䉁䅁䅁允䅁䅁䅕䅁䅁䡁卡啖䵅䅉䅅䅁䕁䅁䅁睁䵁䅁䅁权㙂允䅁权䕁䅁䅁权䍃䅂䅁允䅁䅁䅅䅁䙁䅁䅁䅁慂噢䉖䍄䉁䅁䅁䅂䅁䅁䅍䅄䅁䅁䅯来䅅䅁䅯䅂䅁䅁䅯䅧䅑䅁䅅䅁䉁䅁䅁兂䅁䅁䅁佢䝆兑杷允䅁䅁䅑䅁䑁䅁䅷䅁䭁䕁䉧䅁䭁䅁䅑䅁䭁䡁䕁䅁䉁䅁䅁允䅁䅁䅕䅁䅁䩁䙸え䵅䅉䅅䅁䕁䅁䅁睁䵁䅁䅁权䥂允䅁权䕁䅁䅁权硂䅂䅁允䅁䅁䅅䅁䙁䅁䅁䅁奃桗䈱䍄䉁䅁䅁䅂䅁䅁䅍䅄䅁䅁䅯儫䅁䅁䅯充䅁䅁䅯睤䅑䅁䅅䅁䉁䅁䅁杄啁䅁䅁䅏睁䑁䅙䅍睁䑁䅁䅍睁䑁䅁䅁䵁䅉䅅䅁䕁䅁䅁睁䵁䅁䅁权䥂允䅁权䕁䅁䅁权䉃䅂䅁允䅁䅁䅅䅁䙁䅁䅁䅁䕁桤䉰䍄䉁䅁䅁䅂䅁䅁䅍䅄䅁䅁䅯䅓䅅䅁䅯䅂䅁䅁䅯杧䅑䅁䅅䅁䉁䅁䅁兂䅁䅁䅁伹允兑杷允䅁䅁䅑䅁䑁䅁䅷䅁䭁䱁䅯䅁䭁䅁䅑䅁䭁䡁䕁䅁䉁䅁䅁允䅁䅁䅕䅁䅁乁畄䕡䵅䅉䅅䅁䕁䅁䅁睁䵁䅁䅁权㙃䅁䅁权䕁䅁䅁权㑂䅂䅁允䅁䅁䅅䅁䙁䅁䅁䅁捃浓䉬䍄䉁䅁䅁䅂䅁䅁䅍䅄䅁䅁䅯杵䅁䅁䅯䅂䅁䅁䅯杦䅑䅁䅅䅁䉁䅁䅁兂䅁䅁䅁㝗瀱兑杷允䅁䅁䅑䅁䑁䅁䅷䅁䭁䱁䅯䅁䭁䅁䅑䅁䭁䡁䕫䅁䉁䅁䅁允䅁䅁䅕䅁䅁䙁瘹䕡䵅䅉䅅䅁䕁䅁䅁睁䵁䅁䅁权㙃䅁䅁权䕁䅁䅁权あ䅂䅁允䅁䅁䅅䅁䙁䅁䅁䅁䝄䝺䉤䍄䉁䅁䅁䅂䅁䅁䅍䅄䅁䅁䅯䅮䅁䅁䅯䅂䅁䅁䅯全䅑䅁䅅䅁䉁䅁䅁兂䅁䅁䅁䍥偸兑杷允䅁䅁䅑䅁䑁䅁䅷䅁䭁䕁䉳䅁䭁䉁䅅䅁䭁䝁䔰䅁䉁䅁䅁允䅁䅁䄴䅆䅁䑁䅉兎睁䑁䅍䅍睁䑁䅁䅍睁䅁䅁䍄䉁䅁䅁䅂䅁䅁䅍䅄䅁䅁䅯杵䅁䅁䅯䅂䅁䅁䅯䅧䅑䅁䅅䅁䉁䅁䅁兂䅁䅁䅁䵤歊兑杷允䅁䅁䅑䅁䑁䅁䅷䅁䭁䍁䉅䅁䭁䉁䅅䅁䭁䡁䕙䅁䉁䅁䅁允䅁䅁䄴䅆䅁䑁䅅䅎㕁䑁䅍䅍睁䑁䅁䅍睁䅁䅁䍄䉁䅁䅁䅂䅁䅁䅍䅄䅁䅁䅯䄹䅁䅁䅯充䅁䅁䅯睧䅑䅁䅅䅁䉁䅁䅁杄啁䅁䅁李ぁ䑁䅉䅍睁䑁䅁䅍睁䑁䅁䅁䵁䅉䅅䅁䕁䅁䅁睁䵁䅁䅁权㉄允䅁权䕁䅁䅁权睂䅂䅁允䅁䅁䅅䅁䙁䅁䅁䅁卂䙧䉬䍄䉁䅁䅁䅂䅁䅁䅍䅄䅁䅁䅯朹䅅䅁䅯䅂䅁䅁䅯兤䅑䅁䅅䅁䉁䅁䅁兂䅁䅁䅁䅣奒兑杷允䅁䅁䅑䅁䑁䅁䅷䅁䭁偁䉙䅁䭁䅁䅑䅁䭁䡁䕫䅁䉁䅁䅁允䅁䅁䅕䅁䅁䩁敂歖䵅䅉䅅䅁䕁䅁䅁睁䵁䅁䅁权㉄允䅁权䕁䅁䅁权㡂䅂䅁允䅁䅁䅅䅁䙁䅁䅁䅁畁ㅇ䉚䍄䉁䅁䅁䅂䅁䅁䅍䅄䅁䅁䅯朹䅅䅁䅯䅂䅁䅁䅯督䅑䅁䅅䅁䉁䅁䅁兂䅁䅁䅁䌷噴兑杷允䅁䅁䅑䅁䑁䅁䅷䅁䭁䵁䅷䅁䭁䅁䅑䅁䭁䍁䵯䅁䉁䅁䅁允䅁䅁䅕䅁䅁䙁⽮啚䵅䅉䅅䅁䕁䅁䅁睁䵁䅁䅁权䵄䅁䅁权䕁䅁䅁权療䅂䅁允䅁䅁䅅䅁䙁䅁䅁䅁歄浖䉖䍄䉁䅁䅁䅂䅁䅁䅍䅄䅁䅁䅯䅺䅁䅁䅯䅂䅁䅁䅯兣䅑䅁䅅䅁䉁䅁䅁兂䅁䅁䅁偫楎兑杷允䅁䅁䅑䅁䑁䅁䅷䅁䭁䵁䅷䅁䭁䅁䅑䅁䭁䥁䕕䅁䉁䅁䅁允䅁䅁䅕䅁䅁䉁㕹啙䵅䅉䅅䅁䕁䅁䅁睁䵁䅁䅁权敁䅁䅁权剁䅁䅁权⽂䅂䅁允䅁䅁䅅䅁佁䉁䅑䅁ㅁ䑁䅑免睁䑁䅁䅍睁䑁䅁䅍䅁䅁杷允䅁䅁䅑䅁䑁䅁䅷䅁䭁䵁䅷䅁䭁䅁䅑䅁䭁䡁䕍䅁䉁䅁䅁允䅁䅁䅕䅁䅁䱁歹げ䵅䅉䅅䅁䕁䅁䅁睁䵁䅁䅁权㙂䅁䅁权剁䅁䅁权睂䅂䅁允䅁䅁䅅䅁佁䉁䅑䅁硁䑁䅕兎㍁䑁䅣䅍睁䑁䅁䅍䅁䅁杷允䅁䅁䅑䅁䑁䅁䅷䅁䭁䵁䈴䅁䭁䅁䅑䅁䭁䡁䕯䅁䉁䅁䅁允䅁䅁䅕䅁䅁䍁⭄啇䵅䅉䅅䅁䕁䅁䅁睁䵁䅁䅁权佄允䅁权䕁䅁䅁权硂䅂䅁允䅁䅁䅅䅁䙁䅁䅁䅁あ剫䉨䍄䉁䅁䅁䅂䅁䅁䅍䅄䅁䅁䅯杺䅅䅁䅯䅂䅁䅁䅯全䅑䅁䅅䅁䉁䅁䅁兂䅁䅁䅁䌫娸兑杷允䅁䅁䅑䅁䑁䅁䅷䅁䭁䵁䈴䅁䭁䅁䅑䅁䭁䥁䕍䅁䉁䅁䅁允䅁䅁䅕䅁䅁乁牄啇䵅䅉䅅䅁䕁䅁䅁睁䵁䅁䅁权佄允䅁权䕁䅁䅁权䉃䅂䅁允䅁䅁䅅䅁䙁䅁䅁䅁歃桮䉤䍄䉁䅁䅁䅂䅁䅁䅍䅄䅁䅁䅯杺䅅䅁䅯䅂䅁䅁䅯杤䅑䅁䅅䅁䉁䅁䅁兂䅁䅁䅁乱即兑杷允䅁䅁䅑䅁䑁䅁䅷䅁䭁䵁䈴䅁䭁䅁䅑䅁䭁䥁䕉䅁䉁䅁䅁允䅁䅁䅕䅁䅁偁㥄ぅ䵅䅉䅅䅁䕁䅁䅁睁䵁䅁䅁权佄允䅁权䕁䅁䅁权穂䅂䅁允䅁䅁䅅䅁䙁䅁䅁䅁捂硈䉆䍄䉁䅁䅁䅂䅁䅁䅍䅄䅁䅁䅯杋䅅䅁䅯䅂䅁䅁䅯內䅑䅁䅅䅁䉁䅁䅁兂䅁䅁䅁䥮㑉兑杷允䅁䅁䅑䅁䑁䅁䅷䅁䭁䱁䉍䅁䭁䉁䅅䅁䭁䡁䕣䅁䉁䅁䅁允䅁䅁䄴䅆䅁䑁䅍䅍㑁䑁䅧兏睁䑁䅁䅍睁䅁䅁䍄䉁䅁䅁䅂䅁䅁䅍䅄䅁䅁䅯內䅁䅁䅯䅂䅁䅁䅯来䅑䅁䅅䅁䉁䅁䅁兂䅁䅁䅃㍩䑨兑杷允䅁䅁䅑䅁䑁䅁䅷䅁䭁乁䉷䅁䭁䅁䅑䅁䭁䥁䕉䅁䉁䅁䅁允䅁䅁䅕䅁䅁䙙䵙䕯䵅䅉䅅䅁䕁䅁䅁睁䵁䅁䅁权獂䅁䅁权䕁䅁䅁权煁䅄䅁允䅁䅁䅅䅁䙁䅁䅁䅁⭃嘯䉚䍄䉁䅁䅁䅂䅁䅁䅍䅄䅁䅁䅯䅢䅁䅁䅯䅂䅁䅁䅯兢䅑䅁䅅䅁䉁䅁䅁兂䅁䅁䅁汩塬兑杷允䅁䅁䅑䅁䑁䅁䅷䅁䭁䝁䅷䅁䭁䅁䅑䅁䭁䡁䕯䅁䉁䅁䅁允䅁䅁䅕䅁䅁䑁煢歖䵅䅉䅅䅁䕁䅁䅁睁䵁䅁䅁权獂䅁䅁权䕁䅁䅁权睂䅂䅁允䅁䅁䅅䅁䙁䅁䅁䅁浃噁䉤䍄䉁䅁䅁䅂䅁䅁䅍䅄䅁䅁䅯䅢䅁䅁䅯䅂䅁䅁䅯兣䅑䅁䅅䅁䉁䅁䅁兂䅁䅁䅁湰堵兑杷允䅁䅁䅑䅁䑁䅁䅷䅁䭁乁䅁䅁䭁䉁䅅䅁䭁䡁䕍䅁䉁䅁䅁允䅁䅁䄴䅆䅁䑁䅉䅍㍁䑁䅣䅍睁䑁䅁䅍睁䅁䅁䍄䉁䅁䅁䅂䅁䅁䅍䅄䅁䅁䅯䅢䅁䅁䅯䅂䅁䅁䅯全䅑䅁䅅䅁䉁䅁䅁兂䅁䅁䅁煷坬兑杷允䅁䅁䅑䅁䑁䅁䅷䅁䭁䝁䅷䅁䭁䅁䅑䅁䭁䡁䕕䅁䉁䅁䅁允䅁䅁䅕䅁䅁䉁䵷啗䵅䅉䅅䅁䕁䅁䅁睁䵁䅁䅁权㕄允䅁权剁䅁䅁权㡂䅂䅁允䅁䅁䅅䅁佁䉁䅑䅁硁䑁䅙李㉁䑁䅫睎祁䑁䅣李䅁䅁杷允䅁䅁䅑䅁䑁䅁䅷䅁䭁䝁䅷䅁䭁䅁䅑䅁䭁䡁䕳䅁䉁䅁䅁允䅁䅁䅕䅁䅁䵁呯さ䵅䅉䅅䅁䕁䅁䅁睁䵁䅁䅁权獂䅁䅁权䕁䅁䅁权䍃䅂䅁允䅁䅁䅅䅁䙁䅁䅁䅁祂永䉎䍄䉁䅁䅁䅂䅁䅁䅍䅄䅁䅁䅯䅢䅁䅁䅯䅂䅁䅁䅯督䅑䅁䅅䅁䉁䅁䅁兂䅁䅁䅁䤰啬兑杷允䅁䅁䅑䅁䑁䅁䅷䅁䭁䱁䉳䅁䭁䅁䅑䅁䭁䍁䵯䅁䉁䅁䅁允䅁䅁䅕䅁䅁䕁䵇䕤䵅䅉䅅䅁䕁䅁䅁睁䵁䅁䅁权䝃允䅁权剁䅁䅁权䑃䅂䅁允䅁䅁䅅䅁佁䉁䅑䅁硁䑁䅑䅏㍁䑁䅣睍睁䑁䅁䅍䅁䅁杷允䅁䅁䅑䅁䑁䅁䅷䅁䭁䱁䉳䅁䭁䅁䅑䅁䭁䝁䔰䅁䉁䅁䅁允䅁䅁䅕䅁䅁䅧桁䕥䵅䅉䅅䅁䕁䅁䅁睁䵁䅁䅁权䙂允䅁权剁䅁䅁权⭂䅂䅁允䅁䅁䅅䅁佁䉁䅑䅁ㅁ䑁䅍䅎硁䑁䅁䅍睁䑁䅁䅍䅁䅁杷允䅁䅁䅑䅁䑁䅁䅷䅁䭁䱁䉳䅁䭁䅁䅑䅁䭁䝁䔸䅁䉁䅁䅁允䅁䅁䅕䅁䅁佧㉧啤䵅䅉䅅䅁䕁䅁䅁睁䵁䅁䅁权㝃允䅁权䕁䅁䅁权䙃䅂䅁允䅁䅁䅅䅁䙁䅁䅁䥁奄塆䉒䍄䉁䅁䅁䅂䅁䅁䅍䅄䅁䅁䅯䅫䅁䅁䅯充䅁䅁䅯兦䅑䅁䅅䅁䉁䅁䅁杄啁䅁䅁李ぁ䑁䅣䅍睁䑁䅁䅍睁䑁䅁䅁䵁䅉䅅䅁䕁䅁䅁睁䵁䅁䅁权㝃允䅁权䕁䅁䅁权㑂䅂䅁允䅁䅁䅅䅁䙁䅁䅁䥁慄㍸䉬䍄䉁䅁䅁䅂䅁䅁䅍䅄䅁䅁䅯睵䅅䅁䅯䅂䅁䅁䅯杧䅑䅁䅅䅁䉁䅁䅁兂䅁䅁䅃穅硎兑杷允䅁䅁䅑䅁䑁䅁䅷䅁䭁䱁䉳䅁䭁䅁䅑䅁䭁䥁䕁䅁䉁䅁䅁允䅁䅁䅕䅁䅁䍁㑴啣䵅䅉䅅䅁䕁䅁䅁睁䵁䅁䅁权㝃允䅁权䕁䅁䅁权㡂䅂䅁允䅁䅁䅅䅁䙁䅁䅁䅁䅂湎䉆䍄䉁䅁䅁䅂䅁䅁䅍䅄䅁䅁䅯睵䅅䅁䅯䅂䅁䅁䅯督䅑䅁䅅䅁䉁䅁䅁兂䅁䅁䅁䙤眱兑杷允䅁䅁䅑䅁䑁䅁䅷䅁䭁䍁䅫䅁䭁䅁䅑䅁䭁䡁䕁䅁䉁䅁䅁允䅁䅁䅕䅁䅁䭁坓歓䵅䅉䅅䅁䕁䅁䅁睁䵁䅁䅁权灁䅁䅁权䕁䅁䅁权⽂䅂䅁允䅁䅁䅅䅁䙁䅁䅁䅁㑁橬䈱䍄䉁䅁䅁䅂䅁䅁䅍䅄䅁䅁䅯克䅁䅁䅯䅂䅁䅁䅯杧䅑䅁䅅䅁䉁䅁䅁兂䅁䅁䅁䑚䅚兑杷允䅁䅁䅑䅁䑁䅁䅷䅁䭁䍁䉯䅁䭁䅁䅑䅁䭁䥁䕉䅁䉁䅁䅁允䅁䅁䅕䅁䅁䩁䍯䕍䵅䅉䅅䅁䕁䅁䅁睁䵁䅁䅁权㡂允䅁权剁䅁䅁权䕃䅂䅁允䅁䅁䅅䅁佁䉁䅑䅁ㅁ䑁䅉䅏睁䑁䅁䅍睁䑁䅁䅍䅁䅁杷允䅁䅁䅑䅁䑁䅁䅷䅁䭁偁䉣䅁䭁䅁䅑䅁䭁䝁䔰䅁䉁䅁䅁允䅁䅁䅕䅁䅁䵙䥕䕭䵅䅉䅅䅁䕁䅁䅁睁䵁䅁䅁权㍄允䅁权䕁䅁䅁权療䅂䅁允䅁䅁䅅䅁䙁䅁䅁䥁元婃䉨䍄䉁䅁䅁䅂䅁䅁䅍䅄䅁䅁䅯眹䅅䅁䅯䅂䅁䅁䅯睧䅑䅁䅅䅁䉁䅁䅁兂䅁䅁杂南坡兑杷允䅁䅁䅑䅁䑁䅁䅷䅁䭁偁䉣䅁䭁䅁䅑䅁䭁䡁䕳䅁䉁䅁䅁允䅁䅁䅕䅁䅁䝧㡹䕫䵅䅉䅅䅁䕁䅁䅁睁䵁䅁䅁权㍄允䅁权䕁䅁䅁权䍃䅂䅁允䅁䅁䅅䅁䙁䅁䅁䕁歄㑴䈵䍄䉁䅁䅁䅂䅁䅁䅍䅄䅁䅁䅯䄵䅁䅁䅯充䅁䅁䅯睤䅑䅁䅅䅁䉁䅁䅁杄坁䅁䅁免祁䑁䅙兏睁䑁䅁䅏睁䑁䅁䅍䅁䅁杷允䅁䅁䅑䅁䑁䅁䅷䅁䭁䝁䉅䅁䭁䉁䅅䅁䭁䡁䕣䅁䉁䅁䅁允䅁䅁䄴䅆䅁䑁䅍睍ぁ䑁䅕䅍睁䑁䅁䅍睁䅁䅁䍄䉁䅁䅁䅂䅁䅁䅍䅄䅁䅁䅯䄫䅅䅁䅯䅂䅁䅁䅯兢䅑䅁䅅䅁䉁䅁䅁兂䅁䅁䅁坮偊兑杷允䅁䅁䅑䅁䑁䅁䅷䅁䭁偁䉧䅁䭁䅁䅑䅁䭁䡁䕯䅁䉁䅁䅁允䅁䅁䅕䅁䅁䅁兲啔䵅䅉䅅䅁䕁䅁䅁睁䵁䅁䅁权㑄允䅁权䕁䅁䅁权䑃䅂䅁允䅁䅁䅅䅁䙁䅁䅁䅁ㅄ啅䉴䍄䉁䅁䅁䅂䅁䅁䅍䅄䅁䅁䅯睹䅅䅁䅯充䅁䅁䅯杣䅑䅁䅅䅁䉁䅁䅁杄啁䅁䅁免㑁䑁䅅䅍祁䑁䅅䅍睁䑁䅁䅁䵁䅉䅅䅁䕁䅁䅁睁䵁䅁䅁权㑄允䅁权䕁䅁䅁权⭂䅂䅁允䅁䅁䅅䅁䙁䅁䅁䥁䡁し䉬䍄䉁䅁䅁䅂䅁䅁䅍䅄䅁䅁䅯杩䅅䅁䅯䅂䅁䅁䅯兣䅑䅁䅅䅁䉁䅁䅁兂䅁䅁䅁䅊灉兑杷允䅁䅁䅑䅁䑁䅁䅷䅁䭁偁䉧䅁䭁䅁䅑䅁䭁䡁䕫䅁䉁䅁䅁允䅁䅁䅕䅁䅁䅧唸䕓䵅䅉䅅䅁䕁䅁䅁睁䵁䅁䅁权㑄允䅁权䕁䅁䅁权㝂䅂䅁允䅁䅁䅅䅁䙁䅁䅁䥁㥃䔯䉚䍄䉁䅁䅁䅂䅁䅁䅍䅄䅁䅁䅯䅺䅅䅁䅯䅂䅁䅁䅯杋䅷䅁䅅䅁䉁䅁䅁兂䅁䅁䅁坂㝸兑杷允䅁䅁䅑䅁䑁䅁䅷䅁䭁䵁䉷䅁䭁䅁䅑䅁䭁䡁䕧䅁䉁䅁䅁允䅁䅁䅕䅁䅁䵧䥒で䵅䅉䅅䅁䕁䅁䅁睁䵁䅁䅁权䵄允䅁权䕁䅁䅁权あ䅂䅁允䅁䅁䅅䅁䙁䅁䅁䅁偄塃䉨䍄䉁䅁䅁䅂䅁䅁䅍䅄䅁䅁䅯杩䅅䅁䅯䅂䅁䅁䅯督䅑䅁䅅䅁䉁䅁䅁兂䅁䅁䅁䙇昰兑杷允䅁䅁䅑䅁䑁䅁䅷䅁䭁䵁䉷䅁䭁䅁䅑䅁䭁䡁䕣䅁䉁䅁䅁允䅁䅁䅕䅁䅁䝁娶ち䵅䅉䅅䅁䕁䅁䅁睁䵁䅁䅁权⽁䅁䅁权剁䅁䅁权㕂䅂䅁允䅁䅁䅅䅁佁䉁䅉䅁ㅁ䑁䅑䅏㍁䑁䅙睎㉁䑁䅫䅁䵁䅉䅅䅁䕁䅁䅁睁䵁䅁䅁权捄䅁䅁权䕁䅁䅁权硂䅂䅁允䅁䅁䅅䅁䙁䅁䅁䅁楂稹䉆䍄䉁䅁䅁䅂䅁䅁䅍䅄䅁䅁䅯儯䅅䅁䅯䅂䅁䅁䅯杦䅑䅁䅅䅁䉁䅁䅁兂䅁䅁䅁济㌸兑杷允䅁䅁䅑䅁䑁䅁䅷䅁䭁乁䅷䅁䭁䅁䅑䅁䭁䡁䕳䅁䉁䅁䅁允䅁䅁䅕䅁䅁䕁㍉䕌䵅䅉䅅䅁䕁䅁䅁睁䵁䅁䅁权捄䅁䅁权䕁䅁䅁权䕃䅂䅁允䅁䅁䅅䅁䙁䅁䅁䅁兂卑䈵䍄䉁䅁䅁䅂䅁䅁䅍䅄䅁䅁䅯䄳䅁䅁䅯䅂䅁䅁䅯䅧䅑䅁䅅䅁䉁䅁䅁兂䅁䅁䅁癆瑕兑杷允䅁䅁䅑䅁䑁䅁䅷䅁䭁偁䉷䅁䭁䅁䅑䅁䭁䝁䔸䅁䉁䅁䅁允䅁䅁䅕䅁䅁䥁汰啖䵅䅉䅅䅁䕁䅁䅁睁䵁䅁䅁权䱂允䅁权䕁䅁䅁权㝂䅂䅁允䅁䅁䅅䅁䭁䕁䅣䅁䵁䅉䅅䅁䕁䅁䅁睁䵁䅁䅁权摂允䅁权䕁䅁䅁权瑂䅂䅁允䅁䅁䅅䅁䙁䅁䅁䅁杁桉䉨䍄䉁䅁䅁䅂䅁䅁䅍䅄䅁䅁䅯儱䅁䅁䅯充䅁䅁䅯睧䅑䅁䅅䅁䉁䅁䅁杄奁䅁䅁免ㅁ䑁䅣睎ㅁ䑁䅁杍硁䑁䅁䅍睁䅁䅁䍄䉁䅁䅁䅂䅁䅁䅍䅄䅁䅁䅯兘䅅䅁䅯䅂䅁䅁䅯睢䅑䅁䅅䅁䉁䅁䅁兂䅁䅁䅁义塣兑杷允䅁䅁䅑䅁䑁䅁䅷䅁䭁䙁䈰䅁䭁䅁䅑䅁䭁䥁䕍䅁䉁䅁䅁允䅁䅁䅕䅁䅁䥁ぃ歆䵅䅉䅅䅁䕁䅁䅁睁䵁䅁䅁权摂允䅁权䕁䅁䅁权あ䅂䅁允䅁䅁䅅䅁䙁䅁䅁䅁杄桇䉒䍄䉁䅁䅁䅂䅁䅁䅍䅄䅁䅁䅯兕䅅䅁䅯充䅁䅁䅯睢䅑䅁䅅䅁䉁䅁䅁杄啁䅁䅁免㕁䑁䅧䅍㑁䑁䅉䅍睁䑁䅁䅁䵁䅉䅅䅁䕁䅁䅁睁䵁䅁䅁权摂允䅁权䕁䅁䅁权㝂䅂䅁允䅁䅁䅅䅁䙁䅁䅁䅁䅂䉷䉎䍄䉁䅁䅁䅂䅁䅁䅍䅄䅁䅁䅯兘䅅䅁䅯䅂䅁䅁䅯睦䅑䅁䅅䅁䉁䅁䅁兂䅁䅁䅁䌹吸兑杷允䅁䅁䅑䅁䑁䅁䅷䅁䭁偁䉫䅁䭁䅁䅑䅁䭁䝁䔰䅁䉁䅁䅁允䅁䅁䅕䅁䅁佁祂歊䵅䅉䅅䅁䕁䅁䅁睁䵁䅁䅁权㕄允䅁权䕁䅁䅁权㙂䅂䅁允䅁䅁䅅䅁䙁䅁䅁䅁䅁䌴䉖䍄䉁䅁䅁䅂䅁䅁䅍䅄䅁䅁䅯儫䅅䅁䅯䅂䅁䅁䅯兦䅑䅁䅅䅁䉁䅁䅁兂䅁䅁䅁佯橉兑杷允䅁䅁䅑䅁䑁䅁䅷䅁䭁佁䅣䅁䭁䉁䅅䅁䭁䝁䔸䅁䉁䅁䅁允䅁䅁䄴杅䅁䑁䅙䅎祁䑁䅣免ぁ䑁䅕兏䅁䅁杷允䅁䅁䅑䅁䑁䅁䅷䅁䭁偁䉫䅁䭁䅁䅑䅁䭁䥁䕅䅁䉁䅁䅁允䅁䅁䅯睒䅁䅁杷允䅁䅁䅑䅁䑁䅁䅷䅁䭁偁䉫䅁䭁䅁䅑䅁䭁䡁䔸䅁䉁䅁䅁允䅁䅁䅕䅁䅁䍁㍃䕊䵅䅉䅅䅁䕁䅁䅁睁䵁䅁䅁权䝃䅁䅁权剁䅁䅁权硂䅂䅁允䅁䅁䅅䅁佁䉁䅙䅁硁䑁䅉睍祁䑁䅁䅍睁䑁䅁䅍睁䅁䅁䍄䉁䅁䅁䅂䅁䅁䅍䅄䅁䅁䅯儫䅅䅁䅯䅂䅁䅁䅯䅨䅑䅁䅅䅁䉁䅁䅁兂䅁䅁䅁䭧正兑杷允䅁䅁䅑䅁䑁䅁䅷䅁䭁偁䉫䅁䭁䅁䅑䅁䭁䥁䕁䅁䉁䅁䅁允䅁䅁䅕䅁䅁䑁牪ぉ䵅䅉䅅䅁䕁䅁䅁睁䵁䅁䅁权橄允䅁权䕁䅁䅁权㡂䅂䅁允䅁䅁䅅䅁䙁䅁䅁䥁噄塬䈵䍄䉁䅁䅁䅂䅁䅁䅍䅄䅁䅁䅯儫䅅䅁䅯䅂䅁䅁䅯䅦䅑䅁䅅䅁䉁䅁䅁兂䅁䅁䅁佣橯兑杷允䅁䅁䅑䅁䑁䅁䅷䅁䭁佁䉍䅁䭁䅁䅑䅁䭁䝁䔸䅁䉁䅁䅁允䅁䅁䅕䅁䅁䑁䩘て䵅䅉䅅䅁䕁䅁䅁睁䵁䅁䅁权橄允䅁权䕁䅁䅁权䉃䅂䅁允䅁䅁䅅䅁䙁䅁䅁䵁剃潐䉂䍄䉁䅁䅁䅂䅁䅁䅍䅄䅁䅁䅯眴䅅䅁䅯䅂䅁䅁䅯睦䅑䅁䅅䅁䉁䅁䅁兂䅁䅁䅃兗㥬兑杷允䅁䅁䅑䅁䑁䅁䅷䅁䭁佁䉍䅁䭁䅁䅑䅁䭁䡁䕍䅁䉁䅁䅁允䅁䅁䅕䅁䅁䵁橃武䵅䅉䅅䅁䕁䅁䅁睁䵁䅁䅁权㙄允䅁权䕁䅁䅁权睂䅂䅁允䅁䅁䅅䅁䙁䅁䅁䅁啃卍䈱䍄䉁䅁䅁䅂䅁䅁䅍䅄䅁䅁䅯末䅅䅁䅯䅂䅁䅁䅯全䅑䅁䅅䅁䉁䅁䅁兂䅁䅁䅁獫牫兑杷允䅁䅁䅑䅁䑁䅁䅷䅁䭁偁䉯䅁䭁䅁䅑䅁䭁䥁䕍䅁䉁䅁䅁允䅁䅁䅕䅁䅁䑁硓か䵅䅉䅅䅁䕁䅁䅁睁䵁䅁䅁权㙄允䅁权䕁䅁䅁权㥂䅂䅁允䅁䅁䅅䅁䙁䅁䅁䅁䍄匫䉰䍄䉁䅁䅁䅂䅁䅁䅍䅄䅁䅁䅯末䅅䅁䅯䅂䅁䅁䅯杦䅑䅁䅅䅁䉁䅁䅁兂䅁䅁䅁牅歕兑杷允䅁䅁䅑䅁䑁䅁䅷䅁䭁偁䉯䅁䭁䅁䅑䅁䭁䡁䕑䅁䉁䅁䅁允䅁䅁䅕䅁䅁䱁㕪歆䵅䅉䅅䅁䕁䅁䅁睁䵁䅁䅁权㙄允䅁权䕁䅁䅁权㍂䅂䅁允䅁䅁䅅䅁䙁䅁䅁䅁獂桶䉒䍄䉁䅁䅁䅂䅁䅁䅍䅄䅁䅁䅯末䅅䅁䅯䅂䅁䅁䅯䅨䅑䅁䅅䅁䉁䅁䅁兂䅁䅁䅁䤰乁兑杷允䅁䅁䅑䅁䑁䅁䅷䅁䭁䥁䉅䅁䭁䅁䅑䅁䭁䝁䔸䅁䉁䅁䅁允䅁䅁䅕䅁䅁䵁報歙䵅䅉䅅䅁䕁䅁䅁睁䵁䅁䅁权䉃允䅁权䕁䅁䅁权睂䅂䅁允䅁䅁䅅䅁䙁䅁䅁䅁牃䝶䉂䍄䉁䅁䅁䅂䅁䅁䅍䅄䅁䅁䅯內䅅䅁䅯䅂䅁䅁䅯兣䅑䅁䅅䅁䉁䅁䅁兂䅁䅁䅁渰杤兑杷允䅁䅁䅑䅁䑁䅁䅷䅁䭁䥁䉅䅁䭁䅁䅑䅁䭁䥁䕍䅁䉁䅁䅁允䅁䅁䅕䅁䅁䩁㠷歘䵅䅉䅅䅁䕁䅁䅁睁䵁䅁䅁权⭄允䅁权䕁䅁䅁权睂䅂䅁允䅁䅁䅅䅁䙁䅁䅁䅁奄吷䉆䍄䉁䅁䅁䅂䅁䅁䅍䅄䅁䅁䅯內䅅䅁䅯䅂䅁䅁䅯杤䅑䅁䅅䅁䉁䅁䅁兂䅁䅁䅁牴噆兑杷允䅁䅁䅑䅁䑁䅁䅷䅁䭁䥁䉅䅁䭁䅁䅑䅁䭁䡁䕣䅁䉁䅁䅁允䅁䅁䅕䅁䅁䡁ㅊさ䵅䅉䅅䅁䕁䅁䅁睁䵁䅁䅁权䱄允䅁权䕁䅁䅁权硂䅂䅁允䅁䅁䅅䅁䙁䅁䅁䅁㑃䕋䉂䍄䉁䅁䅁䅂䅁䅁䅍䅄䅁䅁䅯䅮䅁䅁䅯䅂䅁䅁䅯兤䅑䅁䅅䅁䉁䅁䅁兂䅁䅁䅁䭚呆兑杷允䅁䅁䅑䅁䑁䅁䅷䅁䭁䩁䅷䅁䭁䅁䅑䅁䭁䡁䕫䅁䉁䅁䅁允䅁䅁䅕䅁䅁䵁剺歒䵅䅉䅅䅁䕁䅁䅁睁䵁䅁䅁权捃䅁䅁权䕁䅁䅁权あ䅂䅁允䅁䅁䅅䅁䙁䅁䅁䅁䕄啫䉎䍄䉁䅁䅁䅂䅁䅁䅍䅄䅁䅁䅯䅴䅁䅁䅯充䅁䅁䅯䅧䅑䅁䅅䅁䉁䅁䅁杄啁䅁䅁杍ㅁ䑁䅕杍穁䑁䅕䅍睁䑁䅁䅁䵁䅉䅅䅁䕁䅁䅁睁䵁䅁䅁权捃䅁䅁权䕁䅁䅁权㉂䅂䅁允䅁䅁䅅䅁䙁䅁䅁䅁睃啑䉎䍄䉁䅁䅁䅂䅁䅁䅍䅄䅁䅁䅯䅮䅁䅁䅯䅂䅁䅁䅯睦䅑䅁䅅䅁䉁䅁䅁兂䅁䅁䅁䍚䑒兑杷允䅁䅁䅑䅁䑁䅁䅷䅁䭁䍁䅅䅁䭁䉁䅅䅁䭁䡁䔸䅁䉁䅁䅁允䅁䅁䄴杅䅁䑁䅕兏ぁ䑁䅁䅍睁䑁䅁䅍䅁䅁杷允䅁䅁䅑䅁䑁䅁䅷䅁䭁䩁䅷䅁䭁䅁䅑䅁䭁䥁䕉䅁䉁䅁䅁允䅁䅁䅕䅁䅁䅁佪啒䵅䅉䅅䅁䕁䅁䅁睁䵁䅁䅁权捃䅁䅁权䕁䅁䅁权㡂䅂䅁允䅁䅁䅅䅁䙁䅁䅁䅁䅂ね䉖䍄䉁䅁䅁䅂䅁䅁䅍䅄䅁䅁䅯䅮䅁䅁䅯䅂䅁䅁䅯督䅑䅁䅅䅁䉁䅁䅁兂䅁䅁䅁䔯䝸兑杷允䅁䅁䅑䅁䑁䅁䅷䅁䭁䍁䉯䅁䭁䅁䅑䅁䭁䝁䔰䅁䉁䅁䅁允䅁䅁䅕䅁䅁䅁䩒䕐䵅䅉䅅䅁䕁䅁䅁睁䵁䅁䅁权煁允䅁权䕁䅁䅁权硂䅂䅁允䅁䅁䅅䅁䙁䅁䅁䅁㡁启䉴䍄䉁䅁䅁䅂䅁䅁䅍䅄䅁䅁䅯杋䅅䅁䅯䅂䅁䅁䅯睤䅑䅁䅅䅁䉁䅁䅁兂䅁䅁䅁癷穷兑杷允䅁䅁䅑䅁䑁䅁䅷䅁䭁䍁䉯䅁䭁䅁䅑䅁䭁䡁䔸䅁䉁䅁䅁允䅁䅁䅕䅁䅁䕁甸䕎䵅䅉䅅䅁䕁䅁䅁睁䵁䅁䅁权煁允䅁权䕁䅁䅁权䕃䅂䅁允䅁䅁䅅䅁䙁䅁䅁䅁潂呇䉊䍄䉁䅁䅁䅂䅁䅁䅍䅄䅁䅁䅯杋䅅䅁䅯䅂䅁䅁䅯䅧䅑䅁䅅䅁䉁䅁䅁兂䅁䅁䅁煂ㅙ兑杷允䅁䅁䅑䅁䑁䅁䅷䅁䭁䕁䉉䅁䭁䉁䅅䅁䭁䡁䕍䅁䉁䅁䅁允䅁䅁䄴䅆䅁䑁䅧李㉁䑁䅁䅍睁䑁䅁䅍睁䅁䅁䍄䉁䅁䅁䅂䅁䅁䅍䅄䅁䅁䅯睺䅅䅁䅯䅂䅁䅁䅯杋䅷䅁䅅䅁䉁䅁䅁兂䅁䅁䅃硧䱂兑杷允䅁䅁䅑䅁䑁䅁䅷䅁䭁䵁䈸䅁䭁䅁䅑䅁䭁䡁䕁䅁䉁䅁䅁允䅁䅁䅕䅁䅁佧奌䕓䵅䅉䅅䅁䕁䅁䅁睁䵁䅁䅁权偄允䅁权䕁䅁䅁权䑃䅂䅁允䅁䅁䅅䅁䙁䅁䅁䅁求〲䉚䍄䉁䅁䅁䅂䅁䅁䅍䅄䅁䅁䅯具䅅䅁䅯充䅁䅁䅯杧䅑䅁䅅䅁䉁䅁䅁杄啁䅁䅁睍睁䑁䅙兎睁䑁䅑䅍㑁䑁䅑䅁䵁䅉䅅䅁䕁䅁䅁睁䵁䅁䅁权偄允䅁权䕁䅁䅁权䍃䅂䅁允䅁䅁䅅䅁䙁䅁䅁䅁祃䑯䉴䍄䉁䅁䅁䅂䅁䅁䅍䅄䅁䅁䅯䅈䅅䅁䅯充䅁䅁䅯睦䅑䅁䅅䅁䉁䅁䅁杄啁䅁䅁睍㑁䑁䅍兎睁䑁䅁䅍睁䑁䅁䅁䵁䅉䅅䅁䕁䅁䅁睁䵁䅁䅁权偄允䅁权䕁䅁䅁权䕃䅂䅁允䅁䅁䅅䅁䙁䅁䅁䅁䭁穊䈵䍄䉁䅁䅁䅂䅁䅁䅍䅄䅁䅁䅯杪䅅䅁䅯䅂䅁䅁䅯兦䅑䅁䅅䅁䉁䅁䅁兂䅁䅁䅁䑐做兑杷允䅁䅁䅑䅁䑁䅁䅷䅁䭁䥁䈴䅁䭁䅁䅑䅁䭁䥁䕅䅁䉁䅁䅁允䅁䅁䅕䅁䅁䥁杹啓䵅䅉䅅䅁䕁䅁䅁睁䵁䅁䅁权灁允䅁权剁䅁䅁权⭂䅂䅁允䅁䅁䅅䅁佁䉁䅑䅁硁䑁䅕睎硁䑁䅫杍睁䑁䅁䅍䅁䅁杷允䅁䅁䅑䅁䑁䅁䅷䅁䭁䥁䈴䅁䭁䅁䅑䅁䭁䡁䕍䅁䉁䅁䅁允䅁䅁䅕䅁䅁䵁慸啒䵅䅉䅅䅁䕁䅁䅁睁䵁䅁䅁权楄䅁䅁权䕁䅁䅁权⭂䅂䅁允䅁䅁䅅䅁䙁䅁䅁䥁䅂湆䈹䍄䉁䅁䅁䅂䅁䅁䅍䅄䅁䅁䅯眴䅁䅁䅯䅂䅁䅁䅯杦䅑䅁䅅䅁䉁䅁䅁兂䅁䅁䅁㝖椵兑杷允䅁䅁䅑䅁䑁䅁䅷䅁䭁佁䅍䅁䭁䅁䅑䅁䭁䡁䕉䅁䉁䅁䅁允䅁䅁䅕䅁䅁佁婷䕓䵅䅉䅅䅁䕁䅁䅁睁䵁䅁䅁权㝄允䅁权䕁䅁䅁权㍂䅂䅁允䅁䅁䅅䅁䙁䅁䅁䅁兂䉮䉚䍄䉁䅁䅁䅂䅁䅁䅍䅄䅁䅁䅯朴䅁䅁䅯䅂䅁䅁䅯䅧䅑䅁䅅䅁䉁䅁䅁兂䅁䅁䅃橸䅃兑杷允䅁䅁䅑䅁䑁䅁䅷䅁䭁佁䅍䅁䭁䅁䅑䅁䭁䥁䕁䅁䉁䅁䅁允䅁䅁䅕䅁䅁䡁畨䕒䵅䅉䅅䅁䕁䅁䅁睁䵁䅁䅁权偃䅁䅁权剁䅁䅁权硂䅂䅁允䅁䅁䅅䅁佁䉁䅙䅁硁䑁䅑䅎睁䑁䅁䅍睁䑁䅁䅍睁䅁䅁䍄䉁䅁䅁䅂䅁䅁䅍䅄䅁䅁䅯朴䅁䅁䅯䅂䅁䅁䅯䅦䅑䅁䅅䅁䉁䅁䅁兂䅁䅁䅄䡩䄶兑杷允䅁䅁䅑䅁䑁䅁䅷䅁䭁佁䅍䅁䭁䅁䅑䅁䭁䡁䕷䅁䉁䅁䅁允䅁䅁䅕䅁䅁䵁䍑歒䵅䅉䅅䅁䕁䅁䅁睁䵁䅁䅁权橄䅁䅁权䕁䅁䅁权穂䅂䅁允䅁䅁䅅䅁䙁䅁䅁䅁捁ば䉒䍄䉁䅁䅁䅂䅁䅁䅍䅄䅁䅁䅯䄳䅅䅁䅯䅂䅁䅁䅯兦䅑䅁䅅䅁䉁䅁䅁兂䅁䅁元礲楥兑杷允䅁䅁䅑䅁䑁䅁䅷䅁䭁乁䉷䅁䭁䅁䅑䅁䭁䡁䕫䅁䉁䅁䅁允䅁䅁䅕䅁䅁䡫䅶䕯䵅䅉䅅䅁䕁䅁䅁睁䵁䅁䅁权捄允䅁权䕁䅁䅁权穂䅂䅁允䅁䅁䅅䅁䙁䅁䅁䍁䥄㕩䈱䍄䉁䅁䅁䅂䅁䅁䅍䅄䅁䅁䅯䄯䅅䅁䅯䅂䅁䅁䅯䅣䅑䅁䅅䅁䉁䅁䅁兂䅁䅁䅁煆吵兑杷允䅁䅁䅑䅁䑁䅁䅷䅁䭁偁䉷䅁䭁䅁䅑䅁䭁䡁䕧䅁䉁䅁䅁允䅁䅁䅕䅁䅁䙁呢歕䵅䅉䅅䅁䕁䅁䅁睁䵁䅁䅁权㡄允䅁权䕁䅁䅁权⽂䅂䅁允䅁䅁䅅䅁䙁䅁䅁䅁啁か䉴䍄䉁䅁䅁䅂䅁䅁䅍䅄䅁䅁䅯䄯䅅䅁䅯䅂䅁䅁䅯䅦䅑䅁䅅䅁䉁䅁䅁兂䅁䅁䅁䉃佴兑杷允䅁䅁䅑䅁䑁䅁䅷䅁䭁䥁䉯䅁䭁䅁䅑䅁䭁䝁䔰䅁䉁䅁䅁允䅁䅁䅕䅁䅁䉁楓歋䵅䅉䅅䅁䕁䅁䅁睁䵁䅁䅁权䭃允䅁权䕁䅁䅁权⭂䅂䅁允䅁䅁䅅䅁䙁䅁䅁䅁敃䍺䉖䍄䉁䅁䅁䅂䅁䅁䅍䅄䅁䅁䅯杩䅅䅁䅯䅂䅁䅁䅯入䅑䅁䅅䅁䉁䅁䅁兂䅁䅁䅁桑欴兑杷允䅁䅁䅑䅁䑁䅁䅷䅁䭁䥁䉯䅁䭁䅁䅑䅁䭁䡁䕑䅁䉁䅁䅁允䅁䅁䅕䅁䅁䙁丷䕊䵅䅉䅅䅁䕁䅁䅁睁䵁䅁䅁权䭃允䅁权䕁䅁䅁权䍃䅂䅁允䅁䅁䅅䅁䙁䅁䅁䅁獃䉙䉸䍄䉁䅁䅁䅂䅁䅁䅍䅄䅁䅁䅯杩䅅䅁䅯䅂䅁䅁䅯䅦䅑䅁䅅䅁䉁䅁䅁兂䅁䅁䅁䔹楧兑杷允䅁䅁䅑䅁䑁䅁䅷䅁䭁䍁䅯䅁䭁䅁䅑䅁䭁䡁䕫䅁䉁䅁䅁允䅁䅁䅕䅁䅁䕁浓歏䵅䅉䅅䅁䕁䅁䅁睁䵁䅁䅁权煁䅁䅁权䕁䅁䅁权㉂䅂䅁允䅁䅁䅅䅁䙁䅁䅁䅁奂䑧䈱䍄䉁䅁䅁䅂䅁䅁䅍䅄䅁䅁䅯睅䅅䅁䅯充䅁䅁䅯䅧䅑䅁䅅䅁䉁䅁䅁杄坁䅁䅁免祁䑁䅅䅎硁䑁䅙兎睁䑁䅁䅍䅁䅁杷允䅁䅁䅑䅁䑁䅁䅷䅁䭁䍁䅯䅁䭁䅁䅑䅁䭁䡁䕷䅁䉁䅁䅁允䅁䅁䅕䅁䅁䱁䑨䕏䵅䅉䅅䅁䕁䅁䅁睁䵁䅁䅁权煁䅁䅁权䕁䅁䅁权穂䅂䅁允䅁䅁䅅䅁䙁䅁䅁䅁捂ぉ䉊䍄䉁䅁䅁䅂䅁䅁䅍䅄䅁䅁䅯兌䅁䅁䅯䅂䅁䅁䅯杦䅑䅁䅅䅁䉁䅁䅁兂䅁䅁䅁䕋睂兑杷允䅁䅁䅑䅁䑁䅁䅷䅁䭁䍁䄰䅁䭁䅁䅑䅁䭁䥁䕅䅁䉁䅁䅁允䅁䅁䅯睒䅁䅁杷允䅁䅁䅑䅁䑁䅁䅷䅁䭁䥁䈸䅁䭁䅁䅑䅁䭁䍁䵯䅁䉁䅁䅁允䅁䅁䅕䅁䅁䅁⼹歑䵅䅉䅅䅁䕁䅁䅁睁䵁䅁䅁权坃允䅁权剁䅁䅁权㡂䅂䅁允䅁䅁䅅䅁佁䉁䅑䅁ㅁ䑁䅣䅎ㅁ䑁䅕免穁䑁䅑兏䅁䅁杷允䅁䅁䅑䅁䑁䅁䅷䅁䭁䥁䈸䅁䭁䅁䅑䅁䭁䡁䕳䅁䉁䅁䅁允䅁䅁䅕䅁䅁䩁䅤䕍䵅䅉䅅䅁䕁䅁䅁睁䵁䅁䅁权偃允䅁权䕁䅁䅁权⽂䅂䅁允䅁䅁䅅䅁䙁䅁䅁䅁癃穊䉊䍄䉁䅁䅁䅂䅁䅁䅍䅄䅁䅁䅯睪䅅䅁䅯䅂䅁䅁䅯䅦䅑䅁䅅䅁䉁䅁䅁兂䅁䅁䅁兕ぅ兑杷允䅁䅁䅑䅁䑁䅁䅷䅁䭁䙁䈴䅁䭁䅁䅑䅁䭁䍁䵯䅁䉁䅁䅁允䅁䅁䅕䅁䅁䍁乂啊䵅䅉䅅䅁䕁䅁䅁睁䵁䅁䅁权敂允䅁权䕁䅁䅁权䙃䅂䅁允䅁䅁䅅䅁䙁䅁䅁䅁允祺䉚䍄䉁䅁䅁䅂䅁䅁䅍䅄䅁䅁䅯杘䅅䅁䅯䅂䅁䅁䅯睧䅑䅁䅅䅁䉁䅁䅁兂䅁䅁䅁䅅湅兑杷允䅁䅁䅑䅁䑁䅁䅷䅁䭁䙁䈴䅁䭁䅁䅑䅁䭁䡁䔰䅁䉁䅁䅁允䅁䅁䅕䅁䅁䡁敄啊䵅䅉䅅䅁䕁䅁䅁睁䵁䅁䅁权⭃允䅁权剁䅁䅁权祂䅂䅁允䅁䅁䅅䅁佁䉁䅑䅁穁䑁䅑杍睁䑁䅁䅍睁䑁䅁䅍䅁䅁杷允䅁䅁䅑䅁䑁䅁䅷䅁䭁偁䅯䅁䭁䉁䅅䅁䭁䡁䔸䅁䉁䅁䅁允䅁䅁䄴䅆䅁䑁䅉䅍硁䑁䅑兎穁䑁䅁䅍睁䅁䅁䍄䉁䅁䅁䅂䅁䅁䅍䅄䅁䅁䅯杘䅅䅁䅯䅂䅁䅁䅯督䅑䅁䅅䅁䉁䅁䅁兂䅁䅁䅁䉳扅兑杷允䅁䅁䅑䅁䑁䅁䅷䅁䭁䭁䉧䅁䭁䅁䅑䅁䭁䡁䕁䅁䉁䅁䅁允䅁䅁䅕䅁䅁偁䵑け䵅䅉䅅䅁䕁䅁䅁睁䵁䅁䅁权橃允䅁权剁䅁䅁权煁䅄䅁允䅁䅁䅅䅁䭁䕁䅣䅁䵁䅉䅅䅁䕁䅁䅁睁䵁䅁䅁权潃允䅁权䕁䅁䅁权㍂䅂䅁允䅁䅁䅅䅁䙁䅁䅁䅁䵃呤䉸䍄䉁䅁䅁䅂䅁䅁䅍䅄䅁䅁䅯䅱䅅䅁䅯䅂䅁䅁䅯䅧䅑䅁䅅䅁䉁䅁䅁兂䅁䅁䅁䥊⭳兑杷允䅁䅁䅑䅁䑁䅁䅷䅁䭁䑁䅑䅁䭁䉁䅅䅁䭁䡁䕷䅁䉁䅁䅁允䅁䅁䄴䅆䅁䑁䅑䅏睁䑁䅁䅏㑁䑁䅁䅍睁䅁䅁䍄䉁䅁䅁䅂䅁䅁䅍䅄䅁䅁䅯䅱䅅䅁䅯䅂䅁䅁䅯䅦䅑䅁䅅䅁䉁䅁䅁兂䅁䅁䅁杸䈹兑杷允䅁䅁䅑䅁䑁䅁䅷䅁䭁䩁䄰䅁䭁䅁䅑䅁䭁䝁䔸䅁䉁䅁䅁允䅁䅁䅕䅁䅁䡁乪問䵅䅉䅅䅁䕁䅁䅁睁䵁䅁䅁权摃䅁䅁权䕁䅁䅁权睂䅂䅁允䅁䅁䅅䅁䙁䅁䅁䅁杄橨䉴䍄䉁䅁䅁䅂䅁䅁䅍䅄䅁䅁䅯兮䅁䅁䅯䅂䅁䅁䅯內䅑䅁䅅䅁䉁䅁䅁兂䅁䅁䅁䵅䅆兑杷允䅁䅁䅑䅁䑁䅁䅷䅁䭁䩁䄰䅁䭁䅁䅑䅁䭁䡁䕍䅁䉁䅁䅁允䅁䅁䅕䅁䅁䉁佁問䵅䅉䅅䅁䕁䅁䅁睁䵁䅁䅁权䉄䅂䅁权䕁䅁䅁权瑂䅂䅁允䅁䅁䅅䅁䙁䅁䅁䅁䙁啹䉊䍄䉁䅁䅁䅂䅁䅁䅍䅄䅁䅁䅯具䅑䅁䅯䅂䅁䅁䅯兤䅑䅁䅅䅁䉁䅁䅁兂䅁䅁䅁㝘䅰兑杷允䅁䅁䅑䅁䑁䅁䅷䅁䭁䵁䕅䅁䭁䅁䅑䅁䭁䡁䔴䅁䉁䅁䅁允䅁䅁䅕䅁䅁佧佂䕑䵅䅉䅅䅁䕁䅁䅁睁䵁䅁䅁权䉄䅂䅁权䕁䅁䅁权䉃䅂䅁允䅁䅁䅅䅁䙁䅁䅁䥁卄䕆䉎䍄䉁䅁䅁䅂䅁䅁䅍䅄䅁䅁䅯睱䅅䅁䅯充䅁䅁䅯睧䅑䅁䅅䅁䉁䅁䅁杄坁䅁䅁免睁䑁䅫䅏睁䑁䅁䅍睁䑁䅁䅍䅁䅁杷允䅁䅁䅑䅁䑁䅁䅷䅁䭁䵁䕅䅁䭁䅁䅑䅁䭁䥁䕁䅁䉁䅁䅁允䅁䅁䅕䅁䅁䭁䍧歎䵅䅉䅅䅁䕁䅁䅁睁䵁䅁䅁权剂允䅁权剁䅁䅁权穂䅂䅁允䅁䅁䅅䅁佁䉁䅑䅁祁䑁䅅杍ㅁ䑁䅙睍睁䑁䅁䅍䅁䅁杷允䅁䅁䅑䅁䑁䅁䅷䅁䭁偁䈰䅁䭁䅁䅑䅁䭁䡁䕯䅁䉁䅁䅁允䅁䅁䅕䅁䅁䥁兪ぐ䵅䅉䅅䅁䕁䅁䅁睁䵁䅁䅁权䑂䅁䅁权剁䅁䅁权㡂䅂䅁允䅁䅁䅅䅁佁䉁䅑䅁㉁䑁䅅䅍睁䑁䅁䅍睁䑁䅁䅍䅁䅁杷允䅁䅁䅑䅁䑁䅁䅷䅁䭁偁䈰䅁䭁䅁䅑䅁䭁䥁䕕䅁䉁䅁䅁允䅁䅁䅕䅁䅁䉁㕂䕐䵅䅉䅅䅁䕁䅁䅁睁䵁䅁䅁权㥄允䅁权䕁䅁䅁权ㅂ䅂䅁允䅁䅁䅅䅁䙁䅁䅁䅁⽂橚䉨䍄䉁䅁䅁䅂䅁䅁䅍䅄䅁䅁䅯儯䅅䅁䅯䅂䅁䅁䅯睤䅑䅁䅅䅁䉁䅁䅁兂䅁䅁䅁佋睁兑杷允䅁䅁䅑䅁䑁䅁䅷䅁䭁偁䈰䅁䭁䅁䅑䅁䭁䡁䔸䅁䉁䅁䅁允䅁䅁䅕䅁䅁䕁〸䕍䵅䅉䅅䅁䕁䅁䅁睁䵁䅁䅁权㝄允䅁权䕁䅁䅁权療䅂䅁允䅁䅁䅅䅁䙁䅁䅁䅁䱃樱䉬䍄䉁䅁䅁䅂䅁䅁䅍䅄䅁䅁䅯眫䅅䅁䅯䅂䅁䅁䅯杣䅑䅁䅅䅁䉁䅁䅁兂䅁䅁䅁䈷瑣兑杷允䅁䅁䅑䅁䑁䅁䅷䅁䭁偁䉳䅁䭁䅁䅑䅁䭁䡁䕳䅁䉁䅁䅁允䅁䅁䅕䅁䅁䙁㝒歊䵅䅉䅅䅁䕁䅁䅁睁䵁䅁䅁权㝄允䅁权䕁䅁䅁权⽂䅂䅁允䅁䅁䅅䅁䙁䅁䅁䅁杁倷䅒䍄䉁䅁䅁䅂䅁䅁䅍䅄䅁䅁䅯眫䅅䅁䅯䅂䅁䅁䅯䅧䅑䅁䅅䅁䉁䅁䅁兂䅁䅁䅁楫㕑兑杷允䅁䅁䅑䅁䑁䅁䅷䅁䭁䵁䉳䅁䭁䅁䅑䅁䭁䍁䵯䅁䉁䅁䅁允䅁䅁䅕䅁䅁䅁卩ぐ䵅䅉䅅䅁䕁䅁䅁睁䵁䅁䅁权䱄允䅁权䕁䅁䅁权療䅂䅁允䅁䅁䅅䅁䙁䅁䅁䅁杂啄䉂䍄䉁䅁䅁䅂䅁䅁䅍䅄䅁䅁䅯睹䅅䅁䅯䅂䅁䅁䅯来䅑䅁䅅䅁䉁䅁䅁兂䅁䅁䅁䥖䅸兑杷允䅁䅁䅑䅁䑁䅁䅷䅁䭁䵁䉳䅁䭁䅁䅑䅁䭁䥁䕅䅁䉁䅁䅁允䅁䅁䅕䅁䅁偁癧䕎䵅䅉䅅䅁䕁䅁䅁睁䵁䅁䅁权䱄允䅁权䕁䅁䅁权䅃䅂䅁允䅁䅁䅅䅁䙁䅁䅁䅁䅃橸䉎䍄䉁䅁䅁䅂䅁䅁䅍䅄䅁䅁䅯睹䅅䅁䅯䅂䅁䅁䅯督䅑䅁䅅䅁䉁䅁䅁兂䅁䅁䅁佃祁兑杷允䅁䅁䅑䅁䑁䅁䅷䅁䭁䡁䅙䅁䭁䅁䅑䅁䭁䍁䵯䅁䉁䅁䅁允䅁䅁䅕䅁䅁䡁䕨く䵅䅉䅅䅁䕁䅁䅁睁䵁䅁䅁权㉂䅁䅁权䕁䅁䅁权瑂䅂䅁允䅁䅁䅅䅁䙁䅁䅁䅁䥂啂䉊䍄䉁䅁䅁䅂䅁䅁䅍䅄䅁䅁䅯杤䅁䅁䅯䅂䅁䅁䅯兣䅑䅁䅅䅁䉁䅁䅁兂䅁䅁䅁䉉⽅兑杷允䅁䅁䅑䅁䑁䅁䅷䅁䭁䡁䅙䅁䭁䅁䅑䅁䭁䥁䕕䅁䉁䅁䅁允䅁䅁䅕䅁䅁佁偁歏䵅䅉䅅䅁䕁䅁䅁睁䵁䅁䅁权㉂䅁䅁权䕁䅁䅁权㥂䅂䅁允䅁䅁䅅䅁䙁䅁䅁䅁䥄呇䉬䍄䉁䅁䅁䅂䅁䅁䅍䅄䅁䅁䅯杤䅁䅁䅯䅂䅁䅁䅯杦䅑䅁䅅䅁䉁䅁䅁兂䅁䅁䅁偯㑙兑杷允䅁䅁䅑䅁䑁䅁䅷䅁䭁䡁䅙䅁䭁䅁䅑䅁䭁䥁䕅䅁䉁䅁䅁允䅁䅁䅕䅁䅁乁坄䕐䵅䅉䅅䅁䕁䅁䅁睁䵁䅁䅁权㉂䅁䅁权䕁䅁䅁权㝂䅂䅁允䅁䅁䅅䅁䙁䅁䅁䅁睃䑲䉚䍄䉁䅁䅁䅂䅁䅁䅍䅄䅁䅁䅯睉䅁䅁䅯充䅁䅁䅯兢䅑䅁䅅䅁䉁䅁䅁杄啁䅁䅁杍㉁䑁䅧兏睁䑁䅁䅍睁䑁䅁䅁䵁䅉䅅䅁䕁䅁䅁睁䵁䅁䅁权㉂䅁䅁权䕁䅁䅁权㡂䅂䅁允䅁䅁䅅䅁䙁䅁䅁䅁睁启䉎䍄䉁䅁䅁䅂䅁䅁䅍䅄䅁䅁䅯杤䅁䅁䅯䅂䅁䅁䅯督䅑䅁䅅䅁䉁䅁䅁兂䅁䅁䅁䍣穉兑杷允䅁䅁䅑䅁䑁䅁䅷䅁䭁偁䈴䅁䭁䅁䅑䅁䭁䝁䔰䅁䉁䅁䅁允䅁䅁䅕䅁䅁偁慂䕎䵅䅉䅅䅁䕁䅁䅁睁䵁䅁䅁权⭄允䅁权䕁䅁䅁权㑂䅂䅁允䅁䅁䅅䅁䙁䅁䅁䅁奁稷䉚䍄䉁䅁䅁䅂䅁䅁䅍䅄䅁䅁䅯兲䅅䅁䅯充䅁䅁䅯䅣䅑䅁䅅䅁䉁䅁䅁杄啁䅁䅁䅏穁䑁䅕杍ぁ䑁䅉䅍睁䑁䅁䅁䵁䅉䅅䅁䕁䅁䅁睁䵁䅁䅁权⭄允䅁权䕁䅁䅁权䅃䅂䅁允䅁䅁䅅䅁䙁䅁䅁䅁允橐䉆䍄䉁䅁䅁䅂䅁䅁䅍䅄䅁䅁䅯杲䅁䅁䅯充䅁䅁䅯睢䅑䅁䅅䅁䉁䅁䅁杄十䅁䅁睎睁䑁䅫䅍硁䑁䅁䅍睁䅁䅁䍄䉁䅁䅁䅂䅁䅁䅍䅄䅁䅁䅯杅䅅䅁䅯䅂䅁䅁䅯睢䅑䅁䅅䅁䉁䅁䅁兂䅁䅁䅁乹㝕兑杷允䅁䅁䅑䅁䑁䅁䅷䅁䭁䉁䉉䅁䭁䅁䅑䅁䭁䡁䕯䅁䉁䅁䅁允䅁䅁䅕䅁䅁偁桃啐䵅䅉䅅䅁䕁䅁䅁睁䵁䅁䅁权十允䅁权䕁䅁䅁权㥂䅂䅁允䅁䅁䅅䅁䙁䅁䅁䅁奂䐸䉴䍄䉁䅁䅁䅂䅁䅁䅍䅄䅁䅁䅯兎䅁䅁䅯充䅁䅁䅯杣䅑䅁䅅䅁䉁䅁䅁杄啁䅁䅁免硁䑁䅣免睁䑁䅁䅍睁䑁䅁䅁䵁䅉䅅䅁䕁䅁䅁睁䵁䅁䅁权十允䅁权䕁䅁䅁权䕃䅂䅁允䅁䅁䅅䅁䙁䅁䅁䅁䍄ぎ䉂䍄䉁䅁䅁䅂䅁䅁䅍䅄䅁䅁䅯杅䅅䅁䅯䅂䅁䅁䅯督䅑䅁䅅䅁䉁䅁䅁兂䅁䅁䅁䍺⭑兑杷允䅁䅁䅑䅁䑁䅁䅷䅁䭁䱁䉣䅁䭁䅁䅑䅁䭁䝁䔸䅁䉁䅁䅁允䅁䅁䅕䅁䅁䉁㑁歑䵅䅉䅅䅁䕁䅁䅁睁䵁䅁䅁权㍃允䅁权䕁䅁䅁权睂䅂䅁允䅁䅁䅅䅁䙁䅁䅁䅁奂啴䉂䍄䉁䅁䅁䅂䅁䅁䅍䅄䅁䅁䅯睴䅅䅁䅯䅂䅁䅁䅯兦䅑䅁䅅䅁䉁䅁䅁兂䅁䅁䅁䥧⭑兑杷允䅁䅁䅑䅁䑁䅁䅷䅁䭁䱁䉣䅁䭁䅁䅑䅁䭁䡁䔴䅁䉁䅁䅁允䅁䅁䅕䅁䅁䭁偂ぐ䵅䅉䅅䅁䕁䅁䅁睁䵁䅁䅁权㍃允䅁权䕁䅁䅁权祂䅂䅁允䅁䅁䅅䅁䙁䅁䅁䅁兄呔䈵䍄䉁䅁䅁䅂䅁䅁䅍䅄䅁䅁䅯睴䅅䅁䅯䅂䅁䅁䅯入䅑䅁䅅䅁䉁䅁䅁兂䅁䅁䅁䙣⬰兑杷允䅁䅁䅑䅁䑁䅁䅷䅁䭁䱁䉣䅁䭁䅁䅑䅁䭁䡁䕑䅁䉁䅁䅁允䅁䅁䅕䅁䅁䝁㕃啐䵅䅉䅅䅁䕁䅁䅁睁䵁䅁䅁权㍃允䅁权䕁䅁䅁权䕃䅂䅁允䅁䅁䅅䅁䙁䅁䅁䅁允穩䉬䍄䉁䅁䅁䅂䅁䅁䅍䅄䅁䅁䅯䅅䅑䅁䅯充䅁䅁䅯䅧䅑䅁䅅䅁䉁䅁䅁权湂杁䅁䍄䉁䅁䅁䅂䅁䅁䅍䅄䅁䅁䅯䅅䅑䅁䅯充䅁䅁䅯睢䅑䅁䅅䅁䉁䅁䅁权湂杁䅁䍄䉁䅁䅁䅂䅁䅁䅍䅄䅁䅁䅯䅅䅑䅁䅯充䅁䅁䅯兦䅑䅁䅅䅁䉁䅁䅁权湂杁䅁䍄䉁䅁䅁䅂䅁䅁䅍䅄䅁䅁䅯䅅䅑䅁䅯充䅁䅁䅯䅥䅑䅁䅅䅁䉁䅁䅁权湂杁䅁䍄䉁䅁䅁䅂䅁䅁䅍䅄䅁䅁䅯䅅䅑䅁䅯充䅁䅁䅯杣䅑䅁䅅䅁䉁䅁䅁权湂杁䅁䍄䉁䅁䅁䅂䅁䅁䅍䅄䅁䅁䅯儳䅅䅁䅯充䅁䅁䅯杋䅷䅁䅅䅁䉁䅁䅁杄十䅁䅁䅏㕁䑁䅙䅍睁䑁䅁䅍睁䅁䅁䍄䉁䅁䅁䅂䅁䅁䅍䅄䅁䅁䅯䅅䅑䅁䅯充䅁䅁䅯內䅑䅁䅅䅁䉁䅁䅁权湂杁䅁䍄䉁䅁䅁䅂䅁䅁䅍䅄䅁䅁䅯䅅䅑䅁䅯充䅁䅁䅯睥䅑䅁䅅䅁䉁䅁䅁权湂杁䅁䍄䉁䅁䅁䅂䅁䅁䅍䅄䅁䅁䅯䅅䅑䅁䅯充䅁䅁䅯督䅑䅁䅅䅁䉁䅁䅁权湂杁䅁䍄䉁䅁䅁䅂䅁䅁䅍䅄䅁䅁䅯杏䅁䅁䅯充䅁䅁䅯䅤䅑䅁䅅䅁䉁䅁䅁杄十䅁䅁䅏穁䑁䅉兏ㅁ䑁䅁䅍睁䅁䅁䍄䉁䅁䅁䅂䅁䅁䅍䅄䅁䅁䅯䅅䅑䅁䅯充䅁䅁䅯睤䅑䅁䅅䅁䉁䅁䅁权湂杁䅁䍄䉁䅁䅁䅂䅁䅁䅍䅄䅁䅁䅯䅅䅑䅁䅯充䅁䅁䅯杧䅑䅁䅅䅁䉁䅁䅁权湂杁䅁䍄䉁䅁䅁䅂䅁䅁䅍䅄䅁䅁䅯兒䅁䅁䅯充䅁䅁䅯入䅑䅁䅅䅁䉁䅁䅁杄坁䅁䅁免穁䑁䅉兏睁䑁䅁䅍睁䑁䅁䅍䅁䅁杷允䅁䅁䅑䅁䑁䅁䅷䅁䭁䝁䅑䅁䭁䉁䅅䅁䭁䍁䵯䅁䉁䅁䅁允䅁䅁䄴䅆䅁䑁䅅兎硁䑁䅁李ぁ䑁䅁䅍睁䅁䅁䍄䉁䅁䅁䅂䅁䅁䅍䅄䅁䅁䅯兺䅁䅁䅯充䅁䅁䅯睢䅑䅁䅅䅁䉁䅁䅁杄啁䅁䅁睍睁䑁䅍䅎㍁䑁䅫䅍睁䑁䅁䅁䵁䅉䅅䅁䕁䅁䅁睁䵁䅁䅁权牂䅁䅁权剁䅁䅁权䕃䅂䅁允䅁䅁䅅䅁佁䉁䅑䅁祁䑁䅕䅍㑁䑁䅁䅍睁䑁䅁䅍䅁䅁杷允䅁䅁䅑䅁䑁䅁䅷䅁䭁乁䅣䅁䭁䉁䅅䅁䭁䡁䕑䅁䉁䅁䅁允䅁䅁䄴杆䅁䑁䅧睎穁䑁䅕兎睁䑁䅁䅍睁䑁䅁䅁䵁䅉䅅䅁䕁䅁䅁睁䵁䅁䅁权兂允䅁权剁䅁䅁权睂䅂䅁允䅁䅁䅅䅁佁䉁䅑䅁祁䑁䅕兎睁䑁䅁䅍睁䑁䅁䅍䅁䅁杷允䅁䅁䅑䅁䑁䅁䅷䅁䭁䩁䈸䅁䭁䉁䅅䅁䭁䡁䕫䅁䉁䅁䅁允䅁䅁䄴䅆䅁䑁䅕睎㑁䑁䅁䅍睁䑁䅁䅍睁䅁䅁䍄䉁䅁䅁䅂䅁䅁䅍䅄䅁䅁䅯兯䅅䅁䅯充䅁䅁䅯入䅑䅁䅅䅁䉁䅁䅁杄啁䅁䅁免睁䑁䅙睎睁䑁䅁䅍睁䑁䅁䅁䵁䅉䅅䅁䕁䅁䅁睁䵁䅁䅁权潄䅁䅁权剁䅁䅁权⽂䅂䅁允䅁䅁䅅䅁佁䉁䅑䅁㑁䑁䅫䅎㕁䑁䅁䅍睁䑁䅁䅍䅁䅁杷允䅁䅁䅑䅁䑁䅁䅷䅁䭁䍁䅍䅁䭁䉁䅅䅁䭁䡁䕁䅁䉁䅁䅁允䅁䅁䄴䅆䅁䑁䅉李㉁䑁䅧䅍睁䑁䅁䅍睁䅁䅁䍄䉁䅁䅁䅂䅁䅁䅍䅄䅁䅁䅯兯䅁䅁䅯充䅁䅁䅯睢䅑䅁䅅䅁䉁䅁䅁杄啁䅁䅁䅏祁䑁䅧䅍睁䑁䅁䅍睁䑁䅁䅁䵁䅉䅅䅁䕁䅁䅁睁䵁䅁䅁权塄䅁䅁权剁䅁䅁权㙂䅂䅁允䅁䅁䅅䅁佁䉁䅙䅁㍁䑁䅫李睁䑁䅫䅍睁䑁䅁䅍睁䅁䅁䍄䉁䅁䅁䅂䅁䅁䅍䅄䅁䅁䅯兡䅅䅁䅯充䅁䅁䅯来䅑䅁䅅䅁䉁䅁䅁杄啁䅁䅁杍ㅁ䑁䅧免睁䑁䅁䅍睁䑁䅁䅁䵁䅉䅅䅁䕁䅁䅁睁䵁䅁䅁权煄允䅁权剁䅁䅁权䉃䅂䅁允䅁䅁䅅䅁佁䉁䅑䅁硁䑁䅙李ぁ䑁䅁䅍睁䑁䅁䅍䅁䅁杷允䅁䅁䅑䅁䑁䅁䅷䅁䭁䝁䈰䅁䭁䉁䅅䅁䭁䥁䕉䅁䉁䅁䅁允䅁䅁䄴䅆䅁䑁䅫兎ぁ䑁䅍李ぁ䑁䅁䅍睁䅁䅁䍄䉁䅁䅁䅂䅁䅁䅍䅄䅁䅁䅯睂䅅䅁䅯充䅁䅁䅯䅣䅑䅁䅅䅁䉁䅁䅁杄啁䅁䅁免㑁䑁䅍䅎睁䑁䅁䅍睁䑁䅁䅁䵁䅉䅅䅁䕁䅁䅁睁䵁䅁䅁权捁允䅁权剁䅁䅁权療䅂䅁允䅁䅁䅅䅁佁䉁䅑䅁ぁ䑁䅕䅎ㅁ䑁䅁䅍睁䑁䅁䅍䅁䅁杷允䅁䅁䅑䅁䑁䅁䅷䅁䭁䝁䅑䅁䭁䉁䅅䅁䭁䥁䕉䅁䉁䅁䅁允䅁䅁䄴䅆䅁䑁䅅李穁䑁䅙䅏ぁ䑁䅁䅍睁䅁䅁䍄䉁䅁䅁䅂䅁䅁䅍䅄䅁䅁䅯睱䅁䅁䅯充䅁䅁䅯䅣䅑䅁䅅䅁䉁䅁䅁杄啁䅁䅁免硁䑁䅧杍睁䑁䅁䅍睁䑁䅁䅁䵁䅉䅅䅁䕁䅁䅁睁䵁䅁䅁权潂允䅁权剁䅁䅁权䑃䅂䅁允䅁䅁䅅䅁佁䉁䅙䅁硁䑁䅍䅎穁䑁䅫杍睁䑁䅁䅍睁䅁䅁䍄䉁䅁䅁䅂䅁䅁䅍䅄䅁䅁䅯典䅅䅁䅯充䅁䅁䅯杋䅷䅁䅅䅁䉁䅁䅁杄啁䅁䅁免睁䑁䅁䅎㑁䑁䅫䅍睁䑁䅁䅁䵁䅉䅅䅁䕁䅁䅁睁䵁䅁䅁权呁䅁䅁权剁䅁䅁权㙂䅂䅁允䅁䅁䅅䅁佁䉁䅑䅁ㅁ䑁䅕䅎㑁䑁䅁䅍睁䑁䅁䅍䅁䅁杷允䅁䅁䅑䅁䑁䅁䅷䅁䭁偁䅍䅁䭁䉁䅅䅁䭁䡁䕯䅁䉁䅁䅁允䅁䅁䄴䅆䅁䑁䅉免㍁䑁䅁䅍睁䑁䅁䅍睁䅁䅁䍄䉁䅁䅁䅂䅁䅁䅍䅄䅁䅁䅯免䅁䅁䅯充䅁䅁䅯兢䅑䅁䅅䅁䉁䅁䅁杄啁䅁䅁杍ㅁ䑁䅣杍睁䑁䅁䅍睁䑁䅁䅁䵁䅉䅅䅁䕁䅁䅁睁䵁䅁䅁权奁允䅁权剁䅁䅁权䕃䅂䅁允䅁䅁䅅䅁佁䉁䅑䅁ぁ䑁䅕兎㕁䑁䅍睎睁䑁䅁兎䅁䅁杷允䅁䅁䅑䅁䑁䅁䅷䅁䭁䡁䅕䅁䭁䉁䅅䅁䭁䡁䕕䅁䉁䅁䅁允䅁䅁䅯睒䅁䅁杷允䅁䅁䅑䅁䑁䅁䅷䅁䭁䉁䅍䅁䭁䉁䅅䅁䭁䡁䕁䅁䉁䅁䅁允䅁䅁䄴䅆䅁䑁䅕兎ㅁ䑁䅫䅍睁䑁䅁䅍睁䅁䅁䍄䉁䅁䅁䅂䅁䅁䅍䅄䅁䅁䅯睋䅅䅁䅯充䅁䅁䅯䅧䅑䅁䅅䅁䉁䅁䅁杄啁䅁䅁免穁䑁䅑䅍祁䑁䅕䅍睁䑁䅁䅁䵁䅉䅅䅁䕁䅁䅁睁䵁䅁䅁权䡁䅁䅁权剁䅁䅁权ㅂ䅂䅁允䅁䅁䅅䅁佁䉁䅙䅁硁䑁䅣李穁䑁䅙兎穁䑁䅁䅍睁䅁䅁䍄䉁䅁䅁䅂䅁䅁䅍䅄䅁䅁䅯䅦䅁䅁䅯充䅁䅁䅯杋䅷䅁䅅䅁䉁䅁䅁杄啁䅁䅁睍㉁䑁䅑䅍睁䑁䅁䅍睁䑁䅁䅁䵁䅉䅅䅁䕁䅁䅁睁䵁䅁䅁权㥂䅁䅁权剁䅁䅁权煁䅄䅁允䅁䅁䅅䅁䭁䕁䅣䅁䵁䅉䅅䅁䕁䅁䅁睁䵁䅁䅁权⭂䅁䅁权剁䅁䅁权煁䅄䅁允䅁䅁䅅䅁佁䉁䅉䅁穁䑁䅑兎ㅁ䑁䅍䅏祁䑁䅁䅁䵁䅉䅅䅁䕁䅁䅁睁䵁䅁䅁权䡄允䅁权剁䅁䅁权⽂䅂䅁允䅁䅁䅅䅁佁䉁䅑䅁硁䑁䅕䅍㍁䑁䅉睍睁䑁䅁䅍䅁䅁杷允䅁䅁䅑䅁䑁䅁䅷䅁䭁䝁䅫䅁䭁䉁䅅䅁䭁䥁䕍䅁䉁䅁䅁允䅁䅁䄴䅆䅁䑁䅙䅍祁䑁䅫杍㕁䑁䅁䅍睁䅁䅁䍄䉁䅁䅁䅂䅁䅁䅍䅄䅁䅁䅯兏䅅䅁䅯充䅁䅁䅯䅦䅑䅁䅅䅁䉁䅁䅁杄啁䅁䅁兎ㅁ䑁䅫杍穁䑁䅧䅍睁䑁䅁䅁䵁䅉䅅䅁䕁䅁䅁睁䵁䅁䅁权佁允䅁权剁䅁䅁权瑂䅂䅁允䅁䅁䅅䅁佁䉁䅉䅁ぁ䑁䅉䅎㍁䑁䅧兎硁䑁䅁䅁䵁䅉䅅䅁䕁䅁䅁睁䵁䅁䅁权㙂允䅁权剁䅁䅁权㙂䅂䅁允䅁䅁䅅䅁佁䉁䅙䅁硁䑁䅍睍㑁䑁䅅䅎㕁䑁䅁䅍睁䅁䅁䍄䉁䅁䅁䅂䅁䅁䅍䅄䅁䅁䅯睅䅁䅁䅯充䅁䅁䅯全䅑䅁䅅䅁䉁䅁䅁杄啁䅁䅁兎ㅁ䑁䅑睍睁䑁䅁䅍睁䑁䅁䅁䵁䅉䅅䅁䕁䅁䅁睁䵁䅁䅁权㥄䅁䅁权剁䅁䅁权䙃䅂䅁允䅁䅁䅅䅁佁䉁䅉䅁ㅁ䑁䅉杍㕁䑁䅫睍㉁䑁䅫䅁䵁䅉䅅䅁䕁䅁䅁睁䵁䅁䅁权煄䅁䅁权剁䅁䅁权瑂䅂䅁允䅁䅁䅅䅁佁䉁䅑䅁硁䑁䅣睍ㅁ䑁䅁䅍睁䑁䅁䅍䅁䅁杷允䅁䅁䅑䅁䑁䅁䅷䅁䭁䝁䉅䅁䭁䉁䅅䅁䭁䥁䕑䅁䉁䅁䅁允䅁䅁䄴䅆䅁䑁䅍䅎睁䑁䅧䅍睁䑁䅁䅍睁䅁䅁䍄䉁䅁䅁䅂䅁䅁䅍䅄䅁䅁䅯朲䅁䅁䅯充䅁䅁䅯睢䅑䅁䅅䅁䉁䅁䅁杄啁䅁䅁杍ぁ䑁䅕睎㑁䑁䅁䅍睁䑁䅁䅁䵁䅉䅅䅁䕁䅁䅁睁䵁䅁䅁权⭂允䅁权剁䅁䅁权療䅂䅁允䅁䅁䅅䅁佁䉁䅑䅁穁䑁䅍李祁䑁䅑兏睁䑁䅁䅍䅁䅁杷允䅁䅁䅑䅁䑁䅁䅷䅁䭁䭁䅙䅁䭁䉁䅅䅁䭁䡁䕑䅁䉁䅁䅁允䅁䅁䄴䅆䅁䑁䅉䅍ㅁ䑁䅙䅍睁䑁䅁䅍睁䅁䅁䍄䉁䅁䅁䅂䅁䅁䅍䅄䅁䅁䅯睁䅅䅁䅯充䅁䅁䅯杧䅑䅁䅅䅁䉁䅁䅁杄坁䅁䅁䅎祁䑁䅑睍睁䑁䅁䅍睁䑁䅁䅍䅁䅁杷允䅁䅁䅑䅁䑁䅁䅷䅁䭁䑁䅙䅁䭁䉁䅅䅁䭁䡁䔴䅁䉁䅁䅁允䅁䅁䄴杅䅁䑁䅫睎㍁䑁䅣杍睁䑁䅁䅍䅁䅁杷允䅁䅁䅑䅁䑁䅁䅷䅁䭁䕁䅑䅁䭁䉁䅅䅁䭁䡁䕷䅁䉁䅁䅁允䅁䅁䄴䅇䅁䑁䅅䅍睁䑁䅙䅍睁䑁䅁䅍睁䑁䅁䅍䅁䅁杷允䅁䅁䅑䅁䑁䅁䅷䅁䭁䵁䅍䅁䭁䉁䅅䅁䭁䡁䕷䅁䉁䅁䅁允䅁䅁䄴䅆䅁䑁䅑睍㉁䑁䅉䅍睁䑁䅁䅍睁䅁䅁䍄䉁䅁䅁䅂䅁䅁䅍䅄䅁䅁䅯杶䅁䅁䅯充䅁䅁䅯䅤䅑䅁䅅䅁䉁䅁䅁杄奁䅁䅁杍ㅁ䑁䅍杍睁䑁䅁䅍睁䑁䅁䅍睁䅁䅁䍄䉁䅁䅁䅂䅁䅁䅍䅄䅁䅁䅯䅹䅁䅁䅯充䅁䅁䅯䅦䅑䅁䅅䅁䉁䅁䅁杄啁䅁䅁杍㕁䑁䅑䅍睁䑁䅁䅍睁䑁䅁䅁䵁䅉䅅䅁䕁䅁䅁睁䵁䅁䅁权呄䅁䅁权剁䅁䅁权㥂䅂䅁允䅁䅁䅅䅁佁䉁䅑䅁祁䑁䅕兏㍁䑁䅁䅍睁䑁䅁䅍䅁䅁杷允䅁䅁䅑䅁䑁䅁䅷䅁䭁䭁䈰䅁䭁䉁䅅䅁䭁䥁䕍䅁䉁䅁䅁允䅁䅁䄴䅆䅁䑁䅙睎ぁ䑁䅕兏穁䑁䅁䅍睁䅁䅁䍄䉁䅁䅁䅂䅁䅁䅍䅄䅁䅁䅯兊䅁䅁䅯充䅁䅁䅯督䅑䅁䅅䅁䉁䅁䅁杄啁䅁䅁杍㉁䑁䅑䅍睁䑁䅁䅍睁䑁䅁䅁䵁䅉䅅䅁䕁䅁䅁睁䵁䅁䅁权呁䅁䅁权剁䅁䅁权㑂䅂䅁允䅁䅁䅅䅁佁䉁䅑䅁ㅁ䑁䅕杍㕁䑁䅁䅍睁䑁䅁䅍䅁䅁杷允䅁䅁䅑䅁䑁䅁䅷䅁䭁䩁䅫䅁䭁䉁䅅䅁䭁䥁䕕䅁䉁䅁䅁允䅁䅁䄴杆䅁䑁䅑杍㍁䑁䅁䅍睁䑁䅁䅍睁䑁䅁䅁䵁䅉䅅䅁䕁䅁䅁睁䵁䅁䅁权奂允䅁权剁䅁䅁权䅃䅂䅁允䅁䅁䅅䅁佁䉁䅙䅁硁䑁䅧兏穁䑁䅫杍㑁䑁䅁䅍睁䅁䅁䍄䉁䅁䅁䅂䅁䅁䅍䅄䅁䅁䅯睅䅁䅁䅯充䅁䅁䅯兤䅑䅁䅅䅁䉁䅁䅁杄啁䅁䅁兎㍁䑁䅁䅍睁䑁䅁䅍睁䑁䅁䅁䵁䅉䅅䅁䕁䅁䅁睁䵁䅁䅁权穂䅁䅁权剁䅁䅁权療䅂䅁允䅁䅁䅅䅁佁䉁䅑䅁祁䑁䅍睍硁䑁䅁䅍睁䑁䅁䅍䅁䅁杷允䅁䅁䅑䅁䑁䅁䅷䅁䭁䥁䄴䅁䭁䉁䅅䅁䭁䡁䕍䅁䉁䅁䅁允䅁䅁䄴䅆䅁䑁䅉䅎㕁䑁䅁䅍睁䑁䅁䅍睁䅁䅁䍄䉁䅁䅁䅂䅁䅁䅍䅄䅁䅁䅯睰䅅䅁䅯充䅁䅁䅯內䅑䅁䅅䅁䉁䅁䅁杄坁䅁䅁免ぁ䑁䅧杍睁䑁䅁䅍睁䑁䅁䅍䅁䅁杷允䅁䅁䅑䅁䑁䅁䅷䅁䭁䅁䉉䅁䭁䉁䅅䅁䭁䡁䕅䅁䉁䅁䅁允䅁䅁䄴杆䅁䑁䅍兏㕁䑁䅕䅍睁䑁䅁䅍睁䑁䅁䅁䵁䅉䅅䅁䕁䅁䅁睁䵁䅁䅁权䩁䅁䅁权剁䅁䅁权ㅂ䅂䅁允䅁䅁䅅䅁佁䉁䅑䅁祁䑁䅍䅍㉁䑁䅁䅍睁䑁䅁䅍䅁䅁杷允䅁䅁䅑䅁䑁䅁䅷䅁䭁䍁䅁䅁䭁䉁䅅䅁䭁䡁䕫䅁䉁䅁䅁允䅁䅁䄴䅆䅁䑁䅍兎穁䑁䅫䅍睁䑁䅁䅍睁䅁䅁䍄䉁䅁䅁䅂䅁䅁䅍䅄䅁䅁䅯朷䅁䅁䅯充䅁䅁䅯䅥䅑䅁䅅䅁䉁䅁䅁杄十䅁䅁睍㑁䑁䅣䅍㕁䑁䅁䅍睁䅁䅁䍄䉁䅁䅁䅂䅁䅁䅍䅄䅁䅁䅯杵䅁䅁䅯充䅁䅁䅯杋䅷䅁䅅䅁䉁䅁䅁杄啁䅁䅁睍ㅁ䑁䅣䅍睁䑁䅁䅍睁䑁䅁䅁䵁䅉䅅䅁䕁䅁䅁睁䵁䅁䅁权硁䅁䅁权剁䅁䅁权䉃䅂䅁允䅁䅁䅅䅁佁䉁䅑䅁祁䑁䅕免硁䑁䅁䅍睁䑁䅁䅍䅁䅁杷允䅁䅁䅑䅁䑁䅁䅷䅁䭁䑁䅉䅁䭁䉁䅅䅁䭁䥁䕅䅁䉁䅁䅁允䅁䅁䄴䅆䅁䑁䅑䅎ㅁ䑁䅍䅍睁䑁䅁䅍睁䅁䅁䍄䉁䅁䅁䅂䅁䅁䅍䅄䅁䅁䅯儲䅅䅁䅯充䅁䅁䅯杤䅑䅁䅅䅁䉁䅁䅁杄啁䅁䅁兎㕁䑁䅉李睁䑁䅁䅍睁䑁䅁䅁䵁䅉䅅䅁䕁䅁䅁睁䵁䅁䅁权桂允䅁权剁䅁䅁权㑂䅂䅁允䅁䅁䅅䅁佁䉁䅑䅁穁䑁䅉兏㕁䑁䅁䅍睁䑁䅁䅍䅁䅁杷允䅁䅁䅑䅁䑁䅁䅷䅁䭁䝁䉍䅁䭁䉁䅅䅁䭁䡁䕷䅁䉁䅁䅁允䅁䅁䄴䅆䅁䑁䅉䅏ぁ䑁䅁䅍睁䑁䅁䅍睁䅁䅁䍄䉁䅁䅁䅂䅁䅁䅍䅄䅁䅁䅯杸䅅䅁䅯充䅁䅁䅯杣䅑䅁䅅䅁䉁䅁䅁杄坁䅁䅁免睁䑁䅁免睁䑁䅁䅍睁䑁䅁䅍䅁䅁杷允䅁䅁䅑䅁䑁䅁䅷䅁䭁䙁䅙䅁䭁䉁䅅䅁䭁䥁䕕䅁䉁䅁䅁允䅁䅁䄴䅆䅁䑁䅙睍㕁䑁䅉䅎㕁䑁䅁睎睁䅁䅁䍄䉁䅁䅁䅂䅁䅁䅍䅄䅁䅁䅯朴䅁䅁䅯充䅁䅁䅯䅨䅑䅁䅅䅁䉁䅁䅁杄啁䅁䅁䅏㕁䑁䅉睎睁䑁䅁䅍睁䑁䅁䅁䵁䅉䅅䅁䕁䅁䅁睁䵁䅁䅁权潁䅁䅁权剁䅁䅁权㑂䅂䅁允䅁䅁䅅䅁佁䉁䅑䅁硁䑁䅕免㑁䑁䅍兏ぁ䑁䅑李䅁䅁杷允䅁䅁䅑䅁䑁䅁䅷䅁䭁䙁䉣䅁䭁䉁䅅䅁䭁䡁䕣䅁䉁䅁䅁允䅁䅁䄴䅆䅁䑁䅅䅍㍁䑁䅁兎穁䑁䅅免硁䅁䅁䍄䉁䅁䅁䅂䅁䅁䅍䅄䅁䅁䅯杊䅁䅁䅯充䅁䅁䅯䅧䅑䅁䅅䅁䉁䅁䅁杄啁䅁䅁杍穁䑁䅫免睁䑁䅁䅍睁䑁䅁䅁䵁䅉䅅䅁䕁䅁䅁睁䵁䅁䅁权潁䅁䅁权剁䅁䅁权䉃䅂䅁允䅁䅁䅅䅁佁䉁䅑䅁硁䑁䅕䅎ㅁ䑁䅙䅎硁䑁䅫䅏䅁䅁杷允䅁䅁䅑䅁䑁䅁䅷䅁䭁䙁䅅䅁䭁䉁䅅䅁䭁䡁䕙䅁䉁䅁䅁允䅁䅁䄴䅆䅁䑁䅉䅎ㅁ䑁䅑杍穁䑁䅁䅍睁䅁䅁䍄䉁䅁䅁䅂䅁䅁䅍䅄䅁䅁䅯杗䅅䅁䅯充䅁䅁䅯入䅑䅁䅅䅁䉁䅁䅁杄啁䅁䅁免祁䑁䅑䅍ぁ䑁䅉䅍睁䑁䅁䅁䵁䅉䅅䅁䕁䅁䅁睁䵁䅁䅁权呃䅁䅁权剁䅁䅁权療䅂䅁允䅁䅁䅅䅁佁䉁䅑䅁穁䑁䅅䅎睁䑁䅁䅍睁䑁䅁䅍䅁䅁杷允䅁䅁䅑䅁䑁䅁䅷䅁䭁䩁䅑䅁䭁䉁䅅䅁䭁䝁䔸䅁䉁䅁䅁允䅁䅁䄴䅆䅁䑁䅙杍祁䑁䅁䅍睁䑁䅁䅍睁䅁䅁䍄䉁䅁䅁䅂䅁䅁䅍䅄䅁䅁䅯兣䅁䅁䅯充䅁䅁䅯睦䅑䅁䅅䅁䉁䅁䅁杄啁䅁䅁免睁䑁䅫李睁䑁䅁䅍睁䑁䅁䅁䵁䅉䅅䅁䕁䅁䅁睁䵁䅁䅁权噃䅁䅁权剁䅁䅁权療䅂䅁允䅁䅁䅅䅁佁䉁䅙䅁硁䑁䅍睎㑁䑁䅁䅍睁䑁䅁䅍睁䅁䅁䍄䉁䅁䅁䅂䅁䅁䅍䅄䅁䅁䅯䅭䅁䅁䅯充䅁䅁䅯睢䅑䅁䅅䅁䉁䅁䅁杄啁䅁䅁兎㉁䑁䅕䅍睁䑁䅁䅍睁䑁䅁䅁䵁䅉䅅䅁䕁䅁䅁睁䵁䅁䅁权㍁允䅁权剁䅁䅁权䑃䅂䅁允䅁䅁䅅䅁佁䉁䅑䅁㉁䑁䅍睍睁䑁䅁兎睁䑁䅁䅍䅁䅁杷允䅁䅁䅑䅁䑁䅁䅷䅁䭁䕁䅳䅁䭁䉁䅅䅁䭁䡁䕯䅁䉁䅁䅁允䅁䅁䄴䅆䅁䑁䅕睎祁䑁䅁䅍睁䑁䅁䅍睁䅁䅁䍄䉁䅁䅁䅂䅁䅁䅍䅄䅁䅁䅯䅘䅁䅁䅯充䅁䅁䅯睦䅑䅁䅅䅁䉁䅁䅁杄啁䅁䅁李㕁䑁䅣兎㕁䑁䅣䅍穁䑁䅙䅁䵁䅉䅅䅁䕁䅁䅁睁䵁䅁䅁权祃䅁䅁权剁䅁䅁权療䅂䅁允䅁䅁䅅䅁佁䉁䅑䅁硁䑁䅁杍祁䑁䅁䅍睁䑁䅁䅍䅁䅁杷允䅁䅁䅑䅁䑁䅁䅷䅁䭁䉁䄰䅁䭁䉁䅅䅁䭁䡁䕷䅁䉁䅁䅁允䅁䅁䄴䅆䅁䑁䅣杍㑁䑁䅁䅍睁䑁䅁䅍睁䅁䅁䍄䉁䅁䅁䅂䅁䅁䅍䅄䅁䅁䅯睅䅁䅁䅯充䅁䅁䅯杣䅑䅁䅅䅁䉁䅁䅁杄啁䅁䅁兎㍁䑁䅕䅍睁䑁䅁䅍睁䑁䅁䅁䵁䅉䅅䅁䕁䅁䅁睁䵁䅁䅁权剄䅁䅁权剁䅁䅁权䕃䅂䅁允䅁䅁䅅䅁佁䉁䅉䅁㍁䑁䅣睎穁䑁䅕䅏祁䑁䅙䅁䵁䅉䅅䅁䕁䅁䅁睁䵁䅁䅁权煂䅁䅁权剁䅁䅁权䉃䅂䅁允䅁䅁䅅䅁佁䉁䅑䅁ぁ䑁䅕睎硁䑁䅍免睁䑁䅁䅍䅁䅁杷允䅁䅁䅑䅁䑁䅁䅷䅁䭁䡁䉕䅁䭁䉁䅅䅁䭁䝁䔰䅁䉁䅁䅁允䅁䅁䄴杆䅁䑁䅅睍ぁ䑁䅧兏睁䑁䅁䅍睁䑁䅁䅁䵁䅉䅅䅁䕁䅁䅁睁䵁䅁䅁权硂䅁䅁权剁䅁䅁权ㅂ䅂䅁允䅁䅁䅅䅁佁䉁䅑䅁硁䑁䅁李ぁ䑁䅁䅍睁䑁䅁䅍䅁䅁杷允䅁䅁䅑䅁䑁䅁䅷䅁䭁䡁䉷䅁䭁䉁䅅䅁䭁䡁䕑䅁䉁䅁䅁允䅁䅁䄴杆䅁䑁䅉免ぁ䑁䅙䅍睁䑁䅁䅍睁䑁䅁䅁䵁䅉䅅䅁䕁䅁䅁睁䵁䅁䅁权慄允䅁权剁䅁䅁权煁䅄䅁允䅁䅁䅅䅁佁䉁䅑䅁ㅁ䑁䅙兏ㅁ䑁䅁䅍睁䑁䅁䅍䅁䅁杷允䅁䅁䅑䅁䑁䅁䅷䅁䭁䡁䄰䅁䭁䉁䅅䅁䭁䥁䕉䅁䉁䅁䅁允䅁䅁䄴䅆䅁䑁䅍䅍ぁ䑁䅁䅍睁䑁䅁䅍睁䅁䅁䍄䉁䅁䅁䅂䅁䅁䅍䅄䅁䅁䅯杦䅁䅁䅯充䅁䅁䅯杧䅑䅁䅅䅁䉁䅁䅁杄十䅁䅁睍㕁䑁䅙睍穁䑁䅑䅍ぁ䅁䅁䍄䉁䅁䅁䅂䅁䅁䅍䅄䅁䅁䅯睪䅁䅁䅯充䅁䅁䅯杧䅑䅁䅅䅁䉁䅁䅁杄坁䅁䅁免ㅁ䑁䅫䅎㍁䑁䅁䅍睁䑁䅁䅍䅁䅁杷允䅁䅁䅑䅁䑁䅁䅷䅁䭁偁䉯䅁䭁䉁䅅䅁䭁䍁䵯䅁䉁䅁䅁允䅁䅁䄴杆䅁䑁䅅䅍ㅁ䑁䅙䅎穁䑁䅉睎㕁䑁䅁䅁䵁䅉䅅䅁䕁䅁䅁睁䵁䅁䅁权瑂䅁䅁权剁䅁䅁权⽂䅂䅁允䅁䅁䅅䅁佁䉁䅙䅁硁䑁䅧兎㕁䑁䅁䅍睁䑁䅁䅍睁䅁䅁䍄䉁䅁䅁䅂䅁䅁䅍䅄䅁䅁䅯䅐䅁䅁䅯充䅁䅁䅯杣䅑䅁䅅䅁䉁䅁䅁杄奁䅁䅁免穁䑁䅍兎硁䑁䅁䅍睁䑁䅁䅍睁䅁䅁䍄䉁䅁䅁䅂䅁䅁䅍䅄䅁䅁䅯児䅁䅁䅯充䅁䅁䅯杣䅑䅁䅅䅁䉁䅁䅁杄奁䅁䅁免穁䑁䅍兎硁䑁䅁䅍睁䑁䅁䅍睁䅁䅁䍄䉁䅁䅁䅂䅁䅁䅍䅄䅁䅁䅯党䅅䅁䅯充䅁䅁䅯䅥䅑䅁䅅䅁䉁䅁䅁杄啁䅁䅁䅏穁䑁䅑䅎睁䑁䅁䅍睁䑁䅁䅁䵁䅉䅅䅁䕁䅁䅁睁䵁䅁䅁权䩃允䅁权剁䅁䅁权祂䅂䅁允䅁䅁䅅䅁佁䉁䅙䅁硁䑁䅅睎祁䑁䅁䅍睁䑁䅁䅍睁䅁䅁䍄䉁䅁䅁䅂䅁䅁䅍䅄䅁䅁䅯兢䅁䅁䅯充䅁䅁䅯䅨䅑䅁䅅䅁䉁䅁䅁杄坁䅁䅁免㑁䑁䅙兎睁䑁䅁䅍睁䑁䅁䅍䅁䅁杷允䅁䅁䅑䅁䑁䅁䅷䅁䭁䍁䉍䅁䭁䉁䅅䅁䭁䍁䵯䅁䉁䅁䅁允䅁䅁䄴䅆䅁䑁䅅杍睁䑁䅉睍穁䑁䅁䅍睁䅁䅁䍄䉁䅁䅁䅂䅁䅁䅍䅄䅁䅁䅯睊䅁䅁䅯充䅁䅁䅯兣䅑䅁䅅䅁䉁䅁䅁杄坁䅁䅁杍睁䑁䅍睍睁䑁䅁䅍睁䑁䅁䅍䅁䅁杷允䅁䅁䅑䅁䑁䅁䅷䅁䭁䝁䅉䅁䭁䉁䅅䅁䭁䡁䔴䅁䉁䅁䅁允䅁䅁䄴杆䅁䑁䅅李穁䑁䅉䅍睁䑁䅁䅍睁䑁䅁䅁䵁䅉䅅䅁䕁䅁䅁睁䵁䅁䅁权橂䅁䅁权剁䅁䅁权⭂䅂䅁允䅁䅁䅅䅁佁䉁䅑䅁穁䑁䅕兏祁䑁䅁兎睁䑁䅁䅍䅁䅁杷允䅁䅁䅑䅁䑁䅁䅷䅁䭁䉁䉳䅁䭁䉁䅅䅁䭁䥁䕍䅁䉁䅁䅁允䅁䅁䄴杆䅁䑁䅅兏㉁䑁䅧李睁䑁䅁䅍睁䑁䅁䅁䵁䅉䅅䅁䕁䅁䅁睁䵁䅁䅁权潃允䅁权剁䅁䅁权瑂䅂䅁允䅁䅁䅅䅁佁䉁䅑䅁硁䑁䅣杍睁䑁䅁䅍睁䑁䅁䅍䅁䅁杷允䅁䅁䅑䅁䑁䅁䅷䅁䭁偁䉉䅁䭁䉁䅅䅁䭁䡁䕫䅁䉁䅁䅁允䅁䅁䄴䅆䅁䑁䅍兏㕁䑁䅧䅍睁䑁䅁䅍睁䅁䅁䍄䉁䅁䅁䅂䅁䅁䅍䅄䅁䅁䅯䅇䅁䅁䅯充䅁䅁䅯杧䅑䅁䅅䅁䉁䅁䅁杄啁䅁䅁免㉁䑁䅉䅏㕁䑁䅣李睁䑁䅕䅁䵁䅉䅅䅁䕁䅁䅁睁䵁䅁䅁权䝂允䅁权剁䅁䅁权⽂䅂䅁允䅁䅁䅅䅁佁䉁䅑䅁ㅁ䑁䅑兏㕁䑁䅉䅍祁䑁䅅睍䅁䅁杷允䅁䅁䅑䅁䑁䅁䅷䅁䭁佁䅅䅁䭁䉁䅅䅁䭁䝁䔸䅁䉁䅁䅁允䅁䅁䄴䅆䅁䑁䅙睎睁䑁䅁䅍睁䑁䅁䅍睁䅁䅁䍄䉁䅁䅁䅂䅁䅁䅍䅄䅁䅁䅯朱䅑䅁䅯充䅁䅁䅯內䅑䅁䅅䅁䉁䅁䅁杄啁䅁䅁免祁䑁䅧䅏ぁ䑁䅙䅍睁䑁䅁䅁䵁䅉䅅䅁䕁䅁䅁睁䵁䅁䅁权坂䅁䅁权剁䅁䅁权あ䅂䅁允䅁䅁䅅䅁佁䉁䅑䅁㉁䑁䅑兎ぁ䑁䅕䅎睁䑁䅉免䅁䅁杷允䅁䅁䅑䅁䑁䅁䅷䅁䭁䵁䅯䅁䭁䉁䅅䅁䭁䡁䕳䅁䉁䅁䅁允䅁䅁䄴杅䅁䑁䅍䅏祁䑁䅁䅍睁䑁䅁䅍䅁䅁杷允䅁䅁䅑䅁䑁䅁䅷䅁䭁偁䭙䅁䭁䉁䅅䅁䭁䍁䵯䅁䉁䅁䅁允䅁䅁䄴䅆䅁䑁䅉睎硁䑁䅉兎硁䑁䅁䅍睁䅁䅁䍄䉁䅁䅁䅂䅁䅁䅍䅄䅁䅁䅯儱䅁䅁䅯充䅁䅁䅯睤䅑䅁䅅䅁䉁䅁䅁杄奁䅁䅁免㍁䑁䅉兎㉁䑁䅕杍硁䑁䅁䅍睁䅁䅁䍄䉁䅁䅁䅂䅁䅁䅍䅄䅁䅁䅯䅸䅁䅁䅯充䅁䅁䅯兤䅑䅁䅅䅁䉁䅁䅁杄啁䅁䅁免穁䑁䅣免睁䑁䅁䅍睁䑁䅁䅁䵁䅉䅅䅁䕁䅁䅁睁䵁䅁䅁权㡁允䅁权剁䅁䅁权㡂䅂䅁允䅁䅁䅅䅁佁䉁䅑䅁ㅁ䑁䅁睎㑁䑁䅁䅍睁䑁䅁䅍䅁䅁杷允䅁䅁䅑䅁䑁䅁䅷䅁䭁䉁䄸䅁䭁䉁䅅䅁䭁䥁䕕䅁䉁䅁䅁允䅁䅁䄴䅆䅁䑁䅉兏穁䑁䅍䅏睁䑁䅁䅍睁䅁䅁䍄䉁䅁䅁䅂䅁䅁䅍䅄䅁䅁䅯兘䅁䅁䅯充䅁䅁䅯杤䅑䅁䅅䅁䉁䅁䅁杄啁䅁䅁䅎㕁䑁䅁兏睁䑁䅁䅍睁䑁䅁䅁䵁䅉䅅䅁䕁䅁䅁睁䵁䅁䅁权桁䅁䅁权剁䅁䅁权䅃䅂䅁允䅁䅁䅅䅁佁䉁䅉䅁㉁䑁䅍李睁䑁䅁䅍睁䑁䅁䅁䵁䅉䅅䅁䕁䅁䅁睁䵁䅁䅁权求䅁䅁权剁䅁䅁权硂䅂䅁允䅁䅁䅅䅁佁䉁䅑䅁硁䑁䅙䅍睁䑁䅙䅍睁䑁䅁䅍䅁䅁杷允䅁䅁䅑䅁䑁䅁䅷䅁䭁䥁䄰䅁䭁䉁䅅䅁䭁䥁䕑䅁䉁䅁䅁允䅁䅁䄴䅆䅁䑁䅉睎硁䑁䅑睎ㅁ䑁䅁䅍睁䅁䅁䍄䉁䅁䅁䅂䅁䅁䅍䅄䅁䅁䅯䅎䅅䅁䅯充䅁䅁䅯来䅑䅁䅅䅁䉁䅁䅁杄啁䅁䅁䅎硁䑁䅅䅍睁䑁䅁䅍睁䑁䅁䅁䵁䅉䅅䅁䕁䅁䅁睁䵁䅁䅁权奁䅁䅁权剁䅁䅁权䉃䅂䅁允䅁䅁䅅䅁佁䉁䅑䅁硁䑁䅙䅍硁䑁䅣免睁䑁䅁䅍䅁䅁杷允䅁䅁䅑䅁䑁䅁䅷䅁䭁䡁䉫䅁䭁䉁䅅䅁䭁䡁䕁䅁䉁䅁䅁允䅁䅁䄴䅆䅁䑁䅉䅍睁䑁䅅䅍睁䑁䅁䅍睁䅁䅁䍄䉁䅁䅁䅂䅁䅁䅍䅄䅁䅁䅯䄯䅅䅁䅯充䅁䅁䅯兢䅑䅁䅅䅁䉁䅁䅁杄啁䅁䅁䅎睁䑁䅍李睁䑁䅁䅍睁䑁䅁䅁䵁䅉䅅䅁䕁䅁䅁睁䵁䅁䅁权坄䅁䅁权剁䅁䅁权㙂䅂䅁允䅁䅁䅅䅁佁䉁䅑䅁ぁ䑁䅁兎ㅁ䑁䅁䅍睁䑁䅁䅍䅁䅁杷允䅁䅁䅑䅁䑁䅁䅷䅁䭁䉁䉧䅁䭁䉁䅅䅁䭁䥁䕉䅁䉁䅁䅁允䅁䅁䄴䅆䅁䑁䅑兎ぁ䑁䅕杍睁䑁䅉李㑁䅁䅁䍄䉁䅁䅁䅂䅁䅁䅍䅄䅁䅁䅯䅎䅁䅁䅯充䅁䅁䅯睤䅑䅁䅅䅁䉁䅁䅁杄啁䅁䅁䅎㑁䑁䅁睎ぁ䑁䅧䅍睁䑁䅁䅁䵁䅉䅅䅁䕁䅁䅁睁䵁䅁䅁权流䅁䅁权剁䅁䅁权㉂䅂䅁允䅁䅁䅅䅁佁䉁䅑䅁祁䑁䅍䅍㕁䑁䅁䅍睁䑁䅁䅍䅁䅁杷允䅁䅁䅑䅁䑁䅁䅷䅁䭁䭁䉕䅁䭁䉁䅅䅁䭁䍁䵯䅁䉁䅁䅁允䅁䅁䄴杆䅁䑁䅅䅎㑁䑁䅅䅏㍁䑁䅫䅍睁䑁䅁䅁䵁䅉䅅䅁䕁䅁䅁睁䵁䅁䅁权穃允䅁权剁䅁䅁权㑂䅂䅁允䅁䅁䅅䅁佁䉁䅑䅁祁䑁䅧睎穁䑁䅙免睁䑁䅁䅍䅁䅁杷允䅁䅁䅑䅁䑁䅁䅷䅁䭁䉁䅧䅁䭁䉁䅅䅁䭁䥁䕕䅁䉁䅁䅁允䅁䅁䄴䅆䅁䑁䅅兎硁䑁䅉䅍㕁䑁䅫睎ぁ䅁䅁䍄䉁䅁䅁䅂䅁䅁䅍䅄䅁䅁䅯杧䅁䅁䅯充䅁䅁䅯䅦䅑䅁䅅䅁䉁䅁䅁杄啁䅁䅁䅏穁䑁䅙䅍睁䑁䅁䅍睁䑁䅁䅁䵁䅉䅅䅁䕁䅁䅁睁䵁䅁䅁权奁允䅁权剁䅁䅁权㍂䅂䅁允䅁䅁䅅䅁佁䉁䅑䅁ぁ䑁䅕睍祁䑁䅙兎ぁ䑁䅧䅍䅁䅁杷允䅁䅁䅑䅁䑁䅁䅷䅁䭁佁䅁䅁䭁䉁䅅䅁䭁䡁䕍䅁䉁䅁䅁允䅁䅁䄴䅆䅁䑁䅕李㉁䑁䅁䅍睁䑁䅁䅍睁䅁䅁䍄䉁䅁䅁䅂䅁䅁䅍䅄䅁䅁䅯睈䅁䅁䅯充䅁䅁䅯䅦䅑䅁䅅䅁䉁䅁䅁杄啁䅁䅁免㕁䑁䅑䅎㑁䑁䅁䅍睁䑁䅁䅁䵁䅉䅅䅁䕁䅁䅁睁䵁䅁䅁权ㅁ允䅁权剁䅁䅁权㡂䅂䅁允䅁䅁䅅䅁佁䉁䅑䅁穁䑁䅙李祁䑁䅣䅍睁䑁䅁䅍䅁䅁杷允䅁䅁䅑䅁䑁䅁䅷䅁䭁䕁䉍䅁䭁䉁䅅䅁䭁䡁䔴䅁䉁䅁䅁允䅁䅁䄴䅆䅁䑁䅧免㑁䑁䅑䅍睁䑁䅁䅍睁䅁䅁䍄䉁䅁䅁䅂䅁䅁䅍䅄䅁䅁䅯兰䅁䅁䅯充䅁䅁䅯兣䅑䅁䅅䅁䉁䅁䅁杄啁䅁䅁杍ぁ䑁䅣兏穁䑁䅙䅍睁䑁䅁䅁䵁䅉䅅䅁䕁䅁䅁睁䵁䅁䅁权浄䅁䅁权剁䅁䅁权㡂䅂䅁允䅁䅁䅅䅁佁䉁䅑䅁祁䑁䅙睎睁䑁䅁䅍睁䑁䅁䅍䅁䅁杷允䅁䅁䅑䅁䑁䅁䅷䅁䭁䭁䅅䅁䭁䉁䅅䅁䭁䡁䕁䅁䉁䅁䅁允䅁䅁䄴䅆䅁䑁䅧睍㉁䑁䅁䅍睁䑁䅁䅍睁䅁䅁䍄䉁䅁䅁䅂䅁䅁䅍䅄䅁䅁䅯杅䅁䅁䅯充䅁䅁䅯督䅑䅁䅅䅁䉁䅁䅁杄啁䅁䅁免硁䑁䅧兎睁䑁䅁䅍睁䑁䅁䅁䵁䅉䅅䅁䕁䅁䅁睁䵁䅁䅁权㡁䅁䅁权剁䅁䅁权䅃䅂䅁允䅁䅁䅅䅁佁䉁䅧䅁硁䑁䅍兏㉁䑁䅍兏㑁䑁䅁䅍睁䑁䅁䅁䵁䅉䅅䅁䕁䅁䅁睁䵁䅁䅁权啂允䅁权剁䅁䅁权䑃䅂䅁允䅁䅁䅅䅁佁䉁䅑䅁祁䑁䅙免穁䑁䅁睍睁䑁䅁䅍䅁䅁杷允䅁䅁䅑䅁䑁䅁䅷䅁䭁偁䅙䅁䭁䉁䅅䅁䭁䝁䔰䅁䉁䅁䅁允䅁䅁䄴䅆䅁䑁䅉兏ㅁ䑁䅍兎㉁䑁䅁䅍睁䅁䅁䍄䉁䅁䅁䅂䅁䅁䅍䅄䅁䅁䅯睬䅅䅁䅯充䅁䅁䅯睦䅑䅁䅅䅁䉁䅁䅁杄坁䅁䅁免ぁ䑁䅍兏睁䑁䅁䅍睁䑁䅁䅍䅁䅁杷允䅁䅁䅑䅁䑁䅁䅷䅁䭁䕁䉫䅁䭁䉁䅅䅁䭁䥁䕅䅁䉁䅁䅁允䅁䅁䄴杆䅁䑁䅅免穁䑁䅁䅍睁䑁䅁䅍睁䑁䅁䅁䵁䅉䅅䅁䕁䅁䅁睁䵁䅁䅁权偃䅁䅁权剁䅁䅁权穂䅂䅁允䅁䅁䅅䅁佁䉁䅙䅁硁䑁䅅兎㍁䑁䅣䅍睁䑁䅁䅍睁䅁䅁䍄䉁䅁䅁䅂䅁䅁䅍䅄䅁䅁䅯睡䅁䅁䅯充䅁䅁䅯入䅑䅁䅅䅁䉁䅁䅁杄啁䅁䅁杍ぁ䑁䅫䅏睁䑁䅁䅍睁䑁䅁䅁䵁䅉䅅䅁䕁䅁䅁睁䵁䅁䅁权⭁䅁䅁权剁䅁䅁权⭂䅂䅁允䅁䅁䅅䅁佁䉁䅑䅁硁䑁䅍䅍穁䑁䅍䅏睁䑁䅁䅍䅁䅁杷允䅁䅁䅑䅁䑁䅁䅷䅁䭁䝁䅍䅁䭁䉁䅅䅁䭁䡁䕷䅁䉁䅁䅁允䅁䅁䄴䅆䅁䑁䅍兎㑁䑁䅅兎ㅁ䑁䅁䅍睁䅁䅁䍄䉁䅁䅁䅂䅁䅁䅍䅄䅁䅁䅯䅃䅁䅁䅯充䅁䅁䅯睢䅑䅁䅅䅁䉁䅁䅁杄啁䅁䅁免硁䑁䅣兎穁䑁䅕䅍睁䑁䅁䅁䵁䅉䅅䅁䕁䅁䅁睁䵁䅁䅁权⭂允䅁权剁䅁䅁权䕃䅂䅁允䅁䅁䅅䅁佁䉁䅑䅁祁䑁䅅䅍祁䑁䅧李祁䑁䅣䅏䅁䅁杷允䅁䅁䅑䅁䑁䅁䅷䅁䭁䝁䄸䅁䭁䉁䅅䅁䭁䡁䕕䅁䉁䅁䅁允䅁䅁䄴䅆䅁䑁䅍䅏㕁䑁䅍䅍睁䑁䅁䅍睁䅁䅁䍄䉁䅁䅁䅂䅁䅁䅍䅄䅁䅁䅯睅䅁䅁䅯充䅁䅁䅯䅧䅑䅁䅅䅁䉁䅁䅁杄啁䅁䅁兎㑁䑁䅍䅍睁䑁䅁䅍睁䑁䅁䅁䵁䅉䅅䅁䕁䅁䅁睁䵁䅁䅁权敃允䅁权剁䅁䅁权祂䅂䅁允䅁䅁䅅䅁佁䉁䅑䅁硁䑁䅫䅏㑁䑁䅁䅍睁䑁䅁䅍䅁䅁杷允䅁䅁䅑䅁䑁䅁䅷䅁䭁䝁䉯䅁䭁䉁䅅䅁䭁䥁䕑䅁䉁䅁䅁允䅁䅁䄴杆䅁䑁䅅李睁䑁䅉䅍睁䑁䅁䅍睁䑁䅁䅁䵁䅉䅅䅁䕁䅁䅁睁䵁䅁䅁权权允䅁权剁䅁䅁权祂䅂䅁允䅁䅁䅅䅁佁䉁䅑䅁㉁䑁䅫免穁䑁䅁䅍睁䑁䅁䅍䅁䅁杷允䅁䅁䅑䅁䑁䅁䅷䅁䭁䥁䅅䅁䭁䉁䅅䅁䭁䡁䔸䅁䉁䅁䅁允䅁䅁䄴杅䅁䑁䅕李ぁ䑁䅫睎睁䑁䅁䅍䅁䅁杷允䅁䅁䅑䅁䑁䅁䅷䅁䭁䭁䉅䅁䭁䉁䅅䅁䭁䡁䕉䅁䉁䅁䅁允䅁䅁䄴䅆䅁䑁䅅䅍㉁䑁䅣䅍睁䑁䅁䅍睁䅁䅁䍄䉁䅁䅁䅂䅁䅁䅍䅄䅁䅁䅯睂䅁䅁䅯充䅁䅁䅯杦䅑䅁䅅䅁䉁䅁䅁杄坁䅁䅁免㍁䑁䅙兎ぁ䑁䅙睍睁䑁䅁䅍䅁䅁杷允䅁䅁䅑䅁䑁䅁䅷䅁䭁䡁䅍䅁䭁䉁䅅䅁䭁䡁䕯䅁䉁䅁䅁允䅁䅁䄴䅆䅁䑁䅉睍穁䑁䅑䅍睁䑁䅁䅍睁䅁䅁䍄䉁䅁䅁䅂䅁䅁䅍䅄䅁䅁䅯睅䅁䅁䅯充䅁䅁䅯䅦䅑䅁䅅䅁䉁䅁䅁杄啁䅁䅁兎㑁䑁䅙免睁䑁䅁䅍睁䑁䅁䅁䵁䅉䅅䅁䕁䅁䅁睁䵁䅁䅁权㙁允䅁权剁䅁䅁权ㅂ䅂䅁允䅁䅁䅅䅁佁䉁䅉䅁㍁䑁䅕䅏睁䑁䅁䅍睁䑁䅁䅁䵁䅉䅅䅁䕁䅁䅁睁䵁䅁䅁权牃䅁䅁权剁䅁䅁权䉃䅂䅁允䅁䅁䅅䅁佁䉁䅑䅁硁䑁䅍䅎㉁䑁䅁䅍睁䑁䅁䅍䅁䅁杷允䅁䅁䅑䅁䑁䅁䅷䅁䭁乁䅅䅁䭁䉁䅅䅁䭁䥁䕉䅁䉁䅁䅁允䅁䅁䄴杅䅁䑁䅣䅏睁䑁䅁䅍睁䑁䅁䅍䅁䅁杷允䅁䅁䅑䅁䑁䅁䅷䅁䭁䍁䉙䅁䭁䉁䅅䅁䭁䥁䕁䅁䉁䅁䅁允䅁䅁䄴䅆䅁䑁䅅䅏穁䑁䅁䅍睁䑁䅁䅍睁䅁䅁䍄䉁䅁䅁䅂䅁䅁䅍䅄䅁䅁䅯朱䅅䅁䅯充䅁䅁䅯䅦䅑䅁䅅䅁䉁䅁䅁杄啁䅁䅁杍㉁䑁䅣䅏睁䑁䅁䅍睁䑁䅁䅁䵁䅉䅅䅁䕁䅁䅁睁䵁䅁䅁权呁䅁䅁权剁䅁䅁权穂䅂䅁允䅁䅁䅅䅁佁䉁䅑䅁ㅁ䑁䅧䅏ㅁ䑁䅁䅍睁䑁䅁䅍䅁䅁杷允䅁䅁䅑䅁䑁䅁䅷䅁䭁䱁䉣䅁䭁䉁䅅䅁䭁䡁䕉䅁䉁䅁䅁允䅁䅁䄴䅆䅁䑁䅑睎ぁ䑁䅅䅍睁䑁䅁䅍睁䅁䅁䍄䉁䅁䅁䅂䅁䅁䅍䅄䅁䅁䅯杇䅅䅁䅯充䅁䅁䅯兦䅑䅁䅅䅁䉁䅁䅁杄啁䅁䅁杍穁䑁䅙兏睁䑁䅁䅍睁䑁䅁䅁䵁䅉䅅䅁䕁䅁䅁睁䵁䅁䅁权㉁允䅁权剁䅁䅁权㡂䅂䅁允䅁䅁䅅䅁佁䉁䅑䅁穁䑁䅙䅎ぁ䑁䅁䅍睁䑁䅁䅍䅁䅁杷允䅁䅁䅑䅁䑁䅁䅷䅁䭁䡁䉧䅁䭁䉁䅅䅁䭁䡁䕣䅁䉁䅁䅁允䅁䅁䄴杆䅁䑁䅕李穁䑁䅍䅍睁䑁䅁䅍睁䑁䅁䅁䵁䅉䅅䅁䕁䅁䅁睁䵁䅁䅁权千䅁䅁权剁䅁䅁权䍃䅂䅁允䅁䅁䅅䅁佁䉁䅑䅁ぁ䑁䅫李㉁䑁䅁䅏㕁䑁䅅䅏䅁䅁杷允䅁䅁䅑䅁䑁䅁䅷䅁䭁䩁䅑䅁䭁䉁䅅䅁䭁䥁䕉䅁䉁䅁䅁允䅁䅁䄴䅆䅁䑁䅙睍㕁䑁䅁䅍睁䑁䅁䅍睁䅁䅁䍄䉁䅁䅁䅂䅁䅁䅍䅄䅁䅁䅯杧䅅䅁䅯充䅁䅁䅯督䅑䅁䅅䅁䉁䅁䅁杄十䅁䅁睎祁䑁䅙䅎㉁䑁䅁䅍睁䅁䅁䍄䉁䅁䅁䅂䅁䅁䅍䅄䅁䅁䅯睬䅁䅁䅯充䅁䅁䅯杧䅑䅁䅅䅁䉁䅁䅁杄啁䅁䅁免㑁䑁䅁睎穁䑁䅙䅍睁䑁䅁䅁䵁䅉䅅䅁䕁䅁䅁睁䵁䅁䅁权䡁允䅁权剁䅁䅁权㉂䅂䅁允䅁䅁䅅䅁佁䉁䅑䅁硁䑁䅧兏祁䑁䅁䅍睁䑁䅁䅍䅁䅁杷允䅁䅁䅑䅁䑁䅁䅷䅁䭁䩁䅧䅁䭁䉁䅅䅁䭁䥁䕉䅁䉁䅁䅁允䅁䅁䄴䅆䅁䑁䅕杍㍁䑁䅁䅍睁䑁䅁䅍睁䅁䅁䍄䉁䅁䅁䅂䅁䅁䅍䅄䅁䅁䅯杓䅅䅁䅯充䅁䅁䅯全䅑䅁䅅䅁䉁䅁䅁杄啁䅁䅁免㍁䑁䅣䅍睁䑁䅁䅍睁䑁䅁䅁䵁䅉䅅䅁䕁䅁䅁睁䵁䅁䅁权牃䅁䅁权剁䅁䅁权㡂䅂䅁允䅁䅁䅅䅁佁䉁䅑䅁硁䑁䅍兏硁䑁䅁䅍睁䑁䅁䅍䅁䅁杷允䅁䅁䅑䅁䑁䅁䅷䅁䭁䱁䉕䅁䭁䉁䅅䅁䭁䝁䔰䅁䉁䅁䅁允䅁䅁䄴杆䅁䑁䅅䅎睁䑁䅫䅍睁䑁䅁䅍睁䑁䅁䅁䵁䅉䅅䅁䕁䅁䅁睁䵁䅁䅁权㡁䅁䅁权剁䅁䅁权硂䅂䅁允䅁䅁䅅䅁佁䉁䅧䅁硁䑁䅉李睁䑁䅉䅍睁䑁䅁䅍睁䑁䅁䅁䵁䅉䅅䅁䕁䅁䅁睁䵁䅁䅁权㥁䅁䅁权剁䅁䅁权硂䅂䅁允䅁䅁䅅䅁佁䉁䅧䅁硁䑁䅉李睁䑁䅉䅍睁䑁䅁䅍睁䑁䅁䅁䵁䅉䅅䅁䕁䅁䅁睁䵁䅁䅁权䙄䅁䅁权剁䅁䅁权䅃䅂䅁允䅁䅁䅅䅁佁䉁䅑䅁祁䑁䅍睎ㅁ䑁䅁䅍睁䑁䅁䅍䅁䅁杷允䅁䅁䅑䅁䑁䅁䅷䅁䭁䉁䅧䅁䭁䉁䅅䅁䭁䝁䔸䅁䉁䅁䅁允䅁䅁䄴䅆䅁䑁䅅䅎㉁䑁䅣䅍睁䑁䅍䅎睁䅁䅁䍄䉁䅁䅁䅂䅁䅁䅍䅄䅁䅁䅯眳䅁䅁䅯充䅁䅁䅯兤䅑䅁䅅䅁䉁䅁䅁杄啁䅁䅁睍㍁䑁䅍睎睁䑁䅁䅍睁䑁䅁䅁䵁䅉䅅䅁䕁䅁䅁睁䵁䅁䅁权塄䅁䅁权剁䅁䅁权硂䅂䅁允䅁䅁䅅䅁佁䉁䅙䅁㑁䑁䅁李祁䑁䅕䅍睁䑁䅁䅍睁䅁䅁䍄䉁䅁䅁䅂䅁䅁䅍䅄䅁䅁䅯杕䅁䅁䅯充䅁䅁䅯杋䅷䅁䅅䅁䉁䅁䅁杄啁䅁䅁兏㕁䑁䅫䅍睁䑁䅁䅍睁䑁䅁䅁䵁䅉䅅䅁䕁䅁䅁睁䵁䅁䅁权晄允䅁权剁䅁䅁权祂䅂䅁允䅁䅁䅅䅁佁䉁䅑䅁硁䑁䅙兎ぁ䑁䅅睍睁䑁䅁䅍䅁䅁杷允䅁䅁䅑䅁䑁䅁䅷䅁䭁䅁䄰䅁䭁䉁䅅䅁䭁䥁䕅䅁䉁䅁䅁允䅁䅁䄴杆䅁䑁䅅睎㍁䑁䅧䅍睁䑁䅁䅍睁䑁䅁䅁䵁䅉䅅䅁䕁䅁䅁睁䵁䅁䅁权塄允䅁权剁䅁䅁权㥂䅂䅁允䅁䅁䅅䅁佁䉁䅑䅁祁䑁䅅睎穁䑁䅁䅍睁䑁䅁䅍䅁䅁杷允䅁䅁䅑䅁䑁䅁䅷䅁䭁䥁䅧䅁䭁䉁䅅䅁䭁䥁䕉䅁䉁䅁䅁允䅁䅁䄴䅆䅁䑁䅧睎ぁ䑁䅉免穁䑁䅙睍硁䅁䅁䍄䉁䅁䅁䅂䅁䅁䅍䅄䅁䅁䅯儰䅁䅁䅯充䅁䅁䅯全䅑䅁䅅䅁䉁䅁䅁杄啁䅁䅁杍硁䑁䅙䅍睁䑁䅁䅍睁䑁䅁䅁䵁䅉䅅䅁䕁䅁䅁睁䵁䅁䅁权䅂允䅁权剁䅁䅁权煁䅄䅁允䅁䅁䅅䅁䭁䕁䅣䅁䵁䅉䅅䅁䕁䅁䅁睁䵁䅁䅁权㥄允䅁权剁䅁䅁权䑃䅂䅁允䅁䅁䅅䅁佁䉁䅑䅁祁䑁䅙䅎ぁ䑁䅍兎睁䑁䅁䅍䅁䅁杷允䅁䅁䅑䅁䑁䅁䅷䅁䭁䑁䅯䅁䭁䉁䅅䅁䭁䡁䕯䅁䉁䅁䅁允䅁䅁䄴杅䅁䑁䅣兏祁䑁䅑兎睁䑁䅁䅍䅁䅁杷允䅁䅁䅑䅁䑁䅁䅷䅁䭁䭁䅷䅁䭁䉁䅅䅁䭁䡁䕁䅁䉁䅁䅁允䅁䅁䄴䅆䅁䑁䅅兏ㅁ䑁䅁䅍睁䑁䅁䅍睁䅁䅁䍄䉁䅁䅁䅂䅁䅁䅍䅄䅁䅁䅯䅶䅅䅁䅯充䅁䅁䅯兣䅑䅁䅅䅁䉁䅁䅁杄十䅁䅁睎穁䑁䅙免ぁ䑁䅁䅍睁䅁䅁䍄䉁䅁䅁䅂䅁䅁䅍䅄䅁䅁䅯睗䅁䅁䅯充䅁䅁䅯䅣䅑䅁䅅䅁䉁䅁䅁杄啁䅁䅁䅎ㅁ䑁䅙䅍睁䑁䅁䅍睁䑁䅁䅁䵁䅉䅅䅁䕁䅁䅁睁䵁䅁䅁权奂允䅁权剁䅁䅁权㑂䅂䅁允䅁䅁䅅䅁佁䉁䅙䅁硁䑁䅫免㕁䑁䅣睍硁䑁䅁䅍睁䅁䅁䍄䉁䅁䅁䅂䅁䅁䅍䅄䅁䅁䅯䅡䅅䅁䅯充䅁䅁䅯杦䅑䅁䅅䅁䉁䅁䅁杄坁䅁䅁免穁䑁䅧睍硁䑁䅍䅍睁䑁䅁䅍䅁䅁杷允䅁䅁䅑䅁䑁䅁䅷䅁䭁䝁䉫䅁䭁䉁䅅䅁䭁䡁䔴䅁䉁䅁䅁允䅁䅁䄴䅆䅁䑁䅉兎㑁䑁䅣䅍睁䑁䅁䅍睁䅁䅁䍄䉁䅁䅁䅂䅁䅁䅍䅄䅁䅁䅯睱䅁䅁䅯充䅁䅁䅯杋䅷䅁䅅䅁䉁䅁䅁杄啁䅁䅁免硁䑁䅙兎睁䑁䅁䅍睁䑁䅁䅁䵁䅉䅅䅁䕁䅁䅁睁䵁䅁䅁权桂允䅁权剁䅁䅁权㙂䅂䅁允䅁䅁䅅䅁佁䉁䅑䅁穁䑁䅍杍㍁䑁䅁䅍睁䑁䅁䅍䅁䅁杷允䅁䅁䅑䅁䑁䅁䅷䅁䭁䙁䉍䅁䭁䉁䅅䅁䭁䡁䕕䅁䉁䅁䅁允䅁䅁䄴䅆䅁䑁䅣免㑁䑁䅣䅍睁䑁䅁䅍睁䅁䅁䍄䉁䅁䅁䅂䅁䅁䅍䅄䅁䅁䅯杩䅁䅁䅯充䅁䅁䅯睤䅑䅁䅅䅁䉁䅁䅁权䡂䅁䅁䍄䉁䅁䅁䅂䅁䅁䅍䅄䅁䅁䅯䄯䅅䅁䅯充䅁䅁䅯䅦䅑䅁䅅䅁䉁䅁䅁杄啁䅁䅁䅎祁䑁䅣兎睁䑁䅁䅍睁䑁䅁䅁䵁䅉䅅䅁䕁䅁䅁睁䵁䅁䅁权兂䅁䅁权剁䅁䅁权㉂䅂䅁允䅁䅁䅅䅁佁䉁䅉䅁㉁䑁䅉睍㕁䑁䅫睍硁䑁䅧䅁䵁䅉䅅䅁䕁䅁䅁睁䵁䅁䅁权浃䅁䅁权剁䅁䅁权㉂䅂䅁允䅁䅁䅅䅁佁䉁䅑䅁祁䑁䅅免祁䑁䅁䅍睁䑁䅁䅍䅁䅁杷允䅁䅁䅑䅁䑁䅁䅷䅁䭁䑁䄰䅁䭁䉁䅅䅁䭁䡁䕣䅁䉁䅁䅁允䅁䅁䄴䅇䅁䑁䅅睍㍁䑁䅅睎睁䑁䅉䅍睁䑁䅁䅍䅁䅁杷允䅁䅁䅑䅁䑁䅁䅷䅁䭁䙁䅅䅁䭁䉁䅅䅁䭁䥁䕕䅁䉁䅁䅁允䅁䅁䄴䅆䅁䑁䅉免㕁䑁䅣兏㕁䑁䅁䅍睁䅁䅁䍄䉁䅁䅁䅂䅁䅁䅍䅄䅁䅁䅯眴䅅䅁䅯充䅁䅁䅯䅥䅑䅁䅅䅁䉁䅁䅁杄坁䅁䅁䅎祁䑁䅁睎睁䑁䅁䅍睁䑁䅁䅍䅁䅁杷允䅁䅁䅑䅁䑁䅁䅷䅁䭁䕁䅍䅁䭁䉁䅅䅁䭁䡁䕯䅁䉁䅁䅁允䅁䅁䄴䅆䅁䑁䅕䅎硁䑁䅁䅍睁䑁䅁䅍睁䅁䅁䍄䉁䅁䅁䅂䅁䅁䅍䅄䅁䅁䅯䅇䅁䅁䅯充䅁䅁䅯睦䅑䅁䅅䅁䉁䅁䅁杄啁䅁䅁免㉁䑁䅉免㍁䑁䅍䅏ぁ䑁䅉䅁䵁䅉䅅䅁䕁䅁䅁睁䵁䅁䅁权㉂允䅁权剁䅁䅁权䑃䅂䅁允䅁䅁䅅䅁佁䉁䅑䅁㍁䑁䅍䅏睁䑁䅁䅍睁䑁䅁䅍䅁䅁杷允䅁䅁䅑䅁䑁䅁䅷䅁䭁乁䅅䅁䭁䉁䅅䅁䭁䥁䕁䅁䉁䅁䅁允䅁䅁䄴杅䅁䑁䅣兏睁䑁䅁䅍睁䑁䅁䅍䅁䅁杷允䅁䅁䅑䅁䑁䅁䅷䅁䭁䉁䉣䅁䭁䉁䅅䅁䭁䡁䕉䅁䉁䅁䅁允䅁䅁䄴杅䅁䑁䅑䅍穁䑁䅫杍睁䑁䅁䅍䅁䅁杷允䅁䅁䅑䅁䑁䅁䅷䅁䭁偁䉙䅁䭁䉁䅅䅁䭁䥁䕉䅁䉁䅁䅁允䅁䅁䄴杆䅁䑁䅅兎硁䑁䅫䅍睁䑁䅁䅍睁䑁䅁䅁䵁䅉䅅䅁䕁䅁䅁睁䵁䅁䅁权晄䅁䅁权剁䅁䅁权㕂䅂䅁允䅁䅁䅅䅁佁䉁䅑䅁穁䑁䅫睎㕁䑁䅁睍穁䑁䅑睎䅁䅁杷允䅁䅁䅑䅁䑁䅁䅷䅁䭁䉁䄰䅁䭁䉁䅅䅁䭁䥁䕑䅁䉁䅁䅁允䅁䅁䅯睒䅁䅁杷允䅁䅁䅑䅁䑁䅁䅷䅁䭁䥁䄰䅁䭁䉁䅅䅁䭁䡁䕁䅁䉁䅁䅁允䅁䅁䄴䅆䅁䑁䅉免穁䑁䅕䅎㉁䑁䅁䅍睁䅁䅁䍄䉁䅁䅁䅂䅁䅁䅍䅄䅁䅁䅯睯䅅䅁䅯充䅁䅁䅯杧䅑䅁䅅䅁䉁䅁䅁杄坁䅁䅁免ぁ䑁䅑䅍睁䑁䅁䅍睁䑁䅁䅍䅁䅁杷允䅁䅁䅑䅁䑁䅁䅷䅁䭁䙁䄴䅁䭁䉁䅅䅁䭁䡁䔴䅁䉁䅁䅁允䅁䅁䄴䅆䅁䑁䅅免穁䑁䅍李㕁䑁䅁䅍睁䅁䅁䍄䉁䅁䅁䅂䅁䅁䅍䅄䅁䅁䅯眸䅁䅁䅯充䅁䅁䅯入䅑䅁䅅䅁䉁䅁䅁杄啁䅁䅁杍祁䑁䅉䅍睁䑁䅁䅍睁䑁䅁䅁䵁䅉䅅䅁䕁䅁䅁睁䵁䅁䅁权奁䅁䅁权剁䅁䅁权穂䅂䅁允䅁䅁䅅䅁佁䉁䅑䅁硁䑁䅙兏睁䑁䅫李硁䑁䅑杍䅁䅁杷允䅁䅁䅑䅁䑁䅁䅷䅁䭁乁䅷䅁䭁䉁䅅䅁䭁䍁䵯䅁䉁䅁䅁允䅁䅁䄴䅆䅁䑁䅑䅎㉁䑁䅑杍ぁ䑁䅁䅍睁䅁䅁䍄䉁䅁䅁䅂䅁䅁䅍䅄䅁䅁䅯睂䅁䅁䅯充䅁䅁䅯杋䅷䅁䅅䅁䉁䅁䅁杄坁䅁䅁免㍁䑁䅑睎祁䑁䅉䅍睁䑁䅁䅍䅁䅁杷允䅁䅁䅑䅁䑁䅁䅷䅁䭁䙁䅙䅁䭁䉁䅅䅁䭁䡁䕷䅁䉁䅁䅁允䅁䅁䄴䅆䅁䑁䅙䅎㕁䑁䅉兏㍁䑁䅣免㍁䅁䅁䍄䉁䅁䅁䅂䅁䅁䅍䅄䅁䅁䅯入䅁䅁䅯充䅁䅁䅯杤䅑䅁䅅䅁䉁䅁䅁杄十䅁䅁䅏㍁䑁䅙杍㉁䑁䅁䅍睁䅁䅁䍄䉁䅁䅁䅂䅁䅁䅍䅄䅁䅁䅯睂䅁䅁䅯充䅁䅁䅯来䅑䅁䅅䅁䉁䅁䅁杄坁䅁䅁免㍁䑁䅕免睁䑁䅁䅍睁䑁䅁䅍䅁䅁杷允䅁䅁䅑䅁䑁䅁䅷䅁䭁䱁䅕䅁䭁䉁䅅䅁䭁䡁䕍䅁䉁䅁䅁允䅁䅁䄴䅆䅁䑁䅉䅍硁䑁䅣䅍睁䑁䅁䅍睁䅁䅁䍄䉁䅁䅁䅂䅁䅁䅍䅄䅁䅁䅯八䅁䅁䅯充䅁䅁䅯䅦䅑䅁䅅䅁䉁䅁䅁杄啁䅁䅁免㉁䑁䅕杍睁䑁䅁䅍睁䑁䅁䅁䵁䅉䅅䅁䕁䅁䅁睁䵁䅁䅁权牁䅁䅁权剁䅁䅁权硂䅂䅁允䅁䅁䅅䅁佁䉁䅑䅁㉁䑁䅑䅍睁䑁䅁䅍睁䑁䅁䅍䅁䅁杷允䅁䅁䅑䅁䑁䅁䅷䅁䭁䑁䉳䅁䭁䉁䅅䅁䭁䥁䕁䅁䉁䅁䅁允䅁䅁䄴䅆䅁䑁䅕免㑁䑁䅣李硁䑁䅑兎㉁䅁䅁䍄䉁䅁䅁䅂䅁䅁䅍䅄䅁䅁䅯睂䅁䅁䅯充䅁䅁䅯入䅑䅁䅅䅁䉁䅁䅁杄坁䅁䅁免㍁䑁䅧䅏㕁䑁䅫兏睁䑁䅁䅍䅁䅁杷允䅁䅁䅑䅁䑁䅁䅷䅁䭁䡁䅉䅁䭁䉁䅅䅁䭁䡁䕅䅁䉁䅁䅁允䅁䅁䄴䅆䅁䑁䅅䅎ぁ䑁䅑睎睁䑁䅁䅍睁䅁䅁䍄䉁䅁䅁䅂䅁䅁䅍䅄䅁䅁䅯睗䅁䅁䅯充䅁䅁䅯䅦䅑䅁䅅䅁䉁䅁䅁杄啁䅁䅁䅎㕁䑁䅉杍睁䑁䅁䅍睁䑁䅁䅁䵁䅉䅅䅁䕁䅁䅁睁䵁䅁䅁权畄䅁䅁权剁䅁䅁权㝂䅂䅁允䅁䅁䅅䅁佁䉁䅉䅁ぁ䑁䅁兏㍁䑁䅍䅍睁䑁䅁䅁䵁䅉䅅䅁䕁䅁䅁睁䵁䅁䅁权㙁䅁䅁权剁䅁䅁权ㅂ䅂䅁允䅁䅁䅅䅁佁䉁䅉䅁㑁䑁䅁䅏㍁䑁䅑䅍睁䑁䅁䅁䵁䅉䅅䅁䕁䅁䅁睁䵁䅁䅁权䡁䅁䅁权剁䅁䅁权㝂䅂䅁允䅁䅁䅅䅁佁䉁䅙䅁硁䑁䅣兏硁䑁䅕䅍穁䑁䅁䅍睁䅁䅁䍄䉁䅁䅁䅂䅁䅁䅍䅄䅁䅁䅯䅤䅁䅁䅯充䅁䅁䅯䅥䅑䅁䅅䅁䉁䅁䅁杄啁䅁䅁杍穁䑁䅁睎睁䑁䅁䅍睁䑁䅁䅁䵁䅉䅅䅁䕁䅁䅁睁䵁䅁䅁权剂允䅁权剁䅁䅁权⭂䅂䅁允䅁䅁䅅䅁佁䉁䅑䅁祁䑁䅅免㍁䑁䅍䅏睁䑁䅁䅍䅁䅁杷允䅁䅁䅑䅁䑁䅁䅷䅁䭁䵁䅳䅁䭁䉁䅅䅁䭁䡁䕍䅁䉁䅁䅁允䅁䅁䄴杆䅁䑁䅅杍㑁䑁䅍䅍睁䑁䅁䅍睁䑁䅁䅁䵁䅉䅅䅁䕁䅁䅁睁䵁䅁䅁权䡁䅁䅁权剁䅁䅁权㉂䅂䅁允䅁䅁䅅䅁佁䉁䅙䅁硁䑁䅣䅏㕁䑁䅁䅍睁䑁䅁䅍睁䅁䅁䍄䉁䅁䅁䅂䅁䅁䅍䅄䅁䅁䅯䅯䅁䅁䅯充䅁䅁䅯內䅑䅁䅅䅁䉁䅁䅁杄啁䅁䅁李硁䑁䅙李硁䑁䅉䅍睁䑁䅁䅁䵁䅉䅅䅁䕁䅁䅁睁䵁䅁䅁权剂䅁䅁权剁䅁䅁权睂䅂䅁允䅁䅁䅅䅁佁䉁䅑䅁祁䑁䅉䅍睁䑁䅕杍睁䑁䅁䅍䅁䅁杷允䅁䅁䅑䅁䑁䅁䅷䅁䭁䉁䄴䅁䭁䉁䅅䅁䭁䡁䕯䅁䉁䅁䅁允䅁䅁䄴䅆䅁䑁䅑兏㑁䑁䅁䅍睁䑁䅁䅍睁䅁䅁䍄䉁䅁䅁䅂䅁䅁䅍䅄䅁䅁䅯睑䅅䅁䅯充䅁䅁䅯来䅑䅁䅅䅁䉁䅁䅁杄啁䅁䅁䅏穁䑁䅧睍睁䑁䅁䅍睁䑁䅁䅁䵁䅉䅅䅁䕁䅁䅁睁䵁䅁䅁权佁䅁䅁权剁䅁䅁权⽂䅂䅁允䅁䅁䅅䅁佁䉁䅑䅁㕁䑁䅣李睁䑁䅁䅍睁䑁䅁䅍䅁䅁杷允䅁䅁䅑䅁䑁䅁䅷䅁䭁䕁䅳䅁䭁䉁䅅䅁䭁䡁䕁䅁䉁䅁䅁允䅁䅁䄴䅆䅁䑁䅕睎㍁䑁䅁䅍睁䑁䅁䅍睁䅁䅁䍄䉁䅁䅁䅂䅁䅁䅍䅄䅁䅁䅯䅒䅅䅁䅯充䅁䅁䅯杋䅷䅁䅅䅁䉁䅁䅁杄啁䅁䅁兎㑁䑁䅑䅍睁䑁䅁䅍睁䑁䅁䅁䵁䅉䅅䅁䕁䅁䅁睁䵁䅁䅁权噃䅁䅁权剁䅁䅁权ㅂ䅂䅁允䅁䅁䅅䅁佁䉁䅙䅁硁䑁䅍䅏㍁䑁䅁䅍睁䑁䅁䅍睁䅁䅁䍄䉁䅁䅁䅂䅁䅁䅍䅄䅁䅁䅯睬䅁䅁䅯充䅁䅁䅯兤䅑䅁䅅䅁䉁䅁䅁杄啁䅁䅁免㉁䑁䅙睎穁䑁䅍䅍睁䑁䅁䅁䵁䅉䅅䅁䕁䅁䅁睁䵁䅁䅁权奃䅁䅁权剁䅁䅁权ㅂ䅂䅁允䅁䅁䅅䅁佁䉁䅑䅁ㅁ䑁䅑䅏睁䑁䅁䅍睁䑁䅁䅍䅁䅁杷允䅁䅁䅑䅁䑁䅁䅷䅁䭁䍁䅙䅁䭁䉁䅅䅁䭁䡁䕁䅁䉁䅁䅁允䅁䅁䄴䅆䅁䑁䅉䅍睁䑁䅅䅍睁䑁䅁䅍睁䅁䅁䍄䉁䅁䅁䅂䅁䅁䅍䅄䅁䅁䅯睂䅁䅁䅯充䅁䅁䅯睤䅑䅁䅅䅁䉁䅁䅁杄坁䅁䅁免㍁䑁䅧睎㑁䑁䅕睍睁䑁䅁䅍䅁䅁杷允䅁䅁䅑䅁䑁䅁䅷䅁䭁䕁䉕䅁䭁䉁䅅䅁䭁䡁䕙䅁䉁䅁䅁允䅁䅁䄴䅆䅁䑁䅕䅎㕁䑁䅕䅍睁䑁䅁䅍睁䅁䅁䍄䉁䅁䅁䅂䅁䅁䅍䅄䅁䅁䅯兂䅅䅁䅯充䅁䅁䅯全䅑䅁䅅䅁䉁䅁䅁杄啁䅁䅁睍睁䑁䅍䅍睁䑁䅁䅍睁䑁䅁䅁䵁䅉䅅䅁䕁䅁䅁睁䵁䅁䅁权晄䅁䅁权剁䅁䅁权睂䅂䅁允䅁䅁䅅䅁佁䉁䅑䅁穁䑁䅧䅍ㅁ䑁䅁䅍睁䑁䅁䅍䅁䅁杷允䅁䅁䅑䅁䑁䅁䅷䅁䭁䕁䅁䅁䭁䉁䅅䅁䭁䡁䕷䅁䉁䅁䅁允䅁䅁䄴杆䅁䑁䅉䅎祁䑁䅅䅍睁䑁䅁䅍睁䑁䅁䅁䵁䅉䅅䅁䕁䅁䅁睁䵁䅁䅁权晁允䅁权剁䅁䅁权療䅂䅁允䅁䅁䅅䅁佁䉁䅑䅁祁䑁䅧䅎睁䑁䅁䅍睁䑁䅁䅍䅁䅁杷允䅁䅁䅑䅁䑁䅁䅷䅁䭁䝁䉁䅁䭁䉁䅅䅁䭁䡁䔴䅁䉁䅁䅁允䅁䅁䄴䅆䅁䑁䅣睍硁䑁䅕䅍睁䑁䅁䅍睁䅁䅁䍄䉁䅁䅁䅂䅁䅁䅍䅄䅁䅁䅯八䅅䅁䅯充䅁䅁䅯睦䅑䅁䅅䅁䉁䅁䅁杄啁䅁䅁睍穁䑁䅧兎㉁䑁䅅李ぁ䑁䅫䅁䵁䅉䅅䅁䕁䅁䅁睁䵁䅁䅁权䡁䅁䅁权剁䅁䅁权䍃䅂䅁允䅁䅁䅅䅁佁䉁䅙䅁硁䑁䅣䅏睁䑁䅕睎㑁䑁䅁䅍睁䅁䅁䍄䉁䅁䅁䅂䅁䅁䅍䅄䅁䅁䅯杂䅁䅁䅯充䅁䅁䅯䅣䅑䅁䅅䅁䉁䅁䅁杄啁䅁䅁免㍁䑁䅅兏ぁ䑁䅫䅍睁䑁䅁䅁䵁䅉䅅䅁䕁䅁䅁睁䵁䅁䅁权摄䅁䅁权剁䅁䅁权㍂䅂䅁允䅁䅁䅅䅁佁䉁䅑䅁硁䑁䅣睍ㅁ䑁䅁䅍睁䑁䅁䅍䅁䅁杷允䅁䅁䅑䅁䑁䅁䅷䅁䭁䅁䅣䅁䭁䉁䅅䅁䭁䥁䕑䅁䉁䅁䅁允䅁䅁䄴杆䅁䑁䅅睎㑁䑁䅅䅍睁䑁䅁䅍睁䑁䅁䅁䵁䅉䅅䅁䕁䅁䅁睁䵁䅁䅁权楁䅁䅁权剁䅁䅁权瑂䅂䅁允䅁䅁䅅䅁佁䉁䅑䅁硁䑁䅕睎㑁䑁䅉䅎睁䑁䅁䅍䅁䅁杷允䅁䅁䅑䅁䑁䅁䅷䅁䭁䕁䄸䅁䭁䉁䅅䅁䭁䡁䕷䅁䉁䅁䅁允䅁䅁䄴䅆䅁䑁䅍䅏㑁䑁䅑睎㉁䑁䅙睍睁䅁䅁䍄䉁䅁䅁䅂䅁䅁䅍䅄䅁䅁䅯睂䅁䅁䅯充䅁䅁䅯䅧䅑䅁䅅䅁䉁䅁䅁杄坁䅁䅁免㍁䑁䅧䅎硁䑁䅙睎睁䑁䅁䅍䅁䅁杷允䅁䅁䅑䅁䑁䅁䅷䅁䭁䕁䉧䅁䭁䉁䅅䅁䭁䡁䕯䅁䉁䅁䅁允䅁䅁䄴杅䅁䑁䅑睍祁䑁䅣兎睁䑁䅁䅍䅁䅁杷允䅁䅁䅑䅁䑁䅁䅷䅁䭁䉁䅑䅁䭁䉁䅅䅁䭁䡁䔰䅁䉁䅁䅁允䅁䅁䄴䅆䅁䑁䅉睎ぁ䑁䅁䅍睁䑁䅁䅍睁䅁䅁䍄䉁䅁䅁䅂䅁䅁䅍䅄䅁䅁䅯兆䅁䅁䅯充䅁䅁䅯兦䅑䅁䅅䅁䉁䅁䅁杄啁䅁䅁免穁䑁䅧李睁䑁䅁䅍睁䑁䅁䅁䵁䅉䅅䅁䕁䅁䅁睁䵁䅁䅁权㑃允䅁权剁䅁䅁权煁䅄䅁允䅁䅁䅅䅁佁䉁䅑䅁祁䑁䅉兎㍁䑁䅣䅎睁䑁䅁䅍䅁䅁杷允䅁䅁䅑䅁䑁䅁䅷䅁䭁䍁䅷䅁䭁䉁䅅䅁䭁䡁䕙䅁䉁䅁䅁允䅁䅁䄴杅䅁䑁䅧䅎硁䑁䅁䅍睁䑁䅁䅍䅁䅁杷允䅁䅁䅑䅁䑁䅁䅷䅁䭁䱁䉕䅁䭁䉁䅅䅁䭁䥁䕁䅁䉁䅁䅁允䅁䅁䄴杆䅁䑁䅅睍祁䑁䅍䅍睁䑁䅁䅍睁䑁䅁䅁䵁䅉䅅䅁䕁䅁䅁睁䵁䅁䅁权晄䅁䅁权剁䅁䅁权䉃䅂䅁允䅁䅁䅅䅁佁䉁䅑䅁穁䑁䅧䅏㑁䑁䅙兏穁䑁䅣䅏䅁䅁杷允䅁䅁䅑䅁䑁䅁䅷䅁䭁䭁䉉䅁䭁䉁䅅䅁䭁䥁䕕䅁䉁䅁䅁允䅁䅁䄴䅆䅁䑁䅑兏ぁ䑁䅁䅍睁䑁䅁䅍睁䅁䅁䍄䉁䅁䅁䅂䅁䅁䅍䅄䅁䅁䅯睂䅁䅁䅯充䅁䅁䅯督䅑䅁䅅䅁䉁䅁䅁杄坁䅁䅁免㍁䑁䅣李ㅁ䑁䅣睍睁䑁䅁䅍䅁䅁杷允䅁䅁䅑䅁䑁䅁䅷䅁䭁乁䅑䅁䭁䉁䅅䅁䭁䡁䕧䅁䉁䅁䅁允䅁䅁䄴䅆䅁䑁䅉杍㉁䑁䅧李㑁䑁䅧䅎祁䅁䅁䍄䉁䅁䅁䅂䅁䅁䅍䅄䅁䅁䅯睺䅅䅁䅯充䅁䅁䅯睦䅑䅁䅅䅁䉁䅁䅁杄啁䅁䅁䅎祁䑁䅉李㑁䑁䅫兎睁䑁䅁䅁䵁䅉䅅䅁䕁䅁䅁睁䵁䅁䅁权塄䅁䅁权剁䅁䅁权䕃䅂䅁允䅁䅁䅅䅁佁䉁䅙䅁㕁䑁䅁睎㕁䑁䅕䅍睁䑁䅁䅍睁䅁䅁䍄䉁䅁䅁䅂䅁䅁䅍䅄䅁䅁䅯杈䅅䅁䅯充䅁䅁䅯督䅑䅁䅅䅁䉁䅁䅁杄啁䅁䅁兎硁䑁䅫兎睁䑁䅁䅍睁䑁䅁䅁䵁䅉䅅䅁䕁䅁䅁睁䵁䅁䅁权㉄权䅁权剁䅁䅁权瑂䅂䅁允䅁䅁䅅䅁佁䉁䅑䅁祁䑁䅣李㍁䑁䅕杍睁䑁䅁䅍䅁䅁杷允䅁䅁䅑䅁䑁䅁䅷䅁䭁偁䉧䅁䭁䉁䅅䅁䭁䡁䕅䅁䉁䅁䅁允䅁䅁䄴杅䅁䑁䅙䅏ㅁ䑁䅕䅍睁䑁䅁䅍䅁䅁杷允䅁䅁䅑䅁䑁䅁䅷䅁䭁䍁䅙䅁䭁䉁䅅䅁䭁䍁䵯䅁䉁䅁䅁允䅁䅁䄴䅆䅁䑁䅉免㍁䑁䅫䅍睁䑁䅁䅍睁䅁䅁䍄䉁䅁䅁䅂䅁䅁䅍䅄䅁䅁䅯杫䅁䅁䅯充䅁䅁䅯兢䅑䅁䅅䅁䉁䅁䅁杄啁䅁䅁兎穁䑁䅍兏㍁䑁䅫䅏ㅁ䑁䅣䅁䵁䅉䅅䅁䕁䅁䅁睁䵁䅁䅁权啃䅁䅁权剁䅁䅁权瑂䅂䅁允䅁䅁䅅䅁佁䉁䅑䅁㉁䑁䅉睍睁䑁䅁䅍睁䑁䅁䅍䅁䅁杷允䅁䅁䅑䅁䑁䅁䅷䅁䭁䩁䅕䅁䭁䉁䅅䅁䭁䝁䔰䅁䉁䅁䅁允䅁䅁䄴杆䅁䑁䅅睍㍁䑁䅣䅍睁䑁䅁䅍睁䑁䅁䅁䵁䅉䅅䅁䕁䅁䅁睁䵁䅁䅁权慄䅁䅁权剁䅁䅁权㡂䅂䅁允䅁䅁䅅䅁佁䉁䅑䅁祁䑁䅕睎祁䑁䅙䅍睁䑁䅁䅍䅁䅁杷允䅁䅁䅑䅁䑁䅁䅷䅁䭁䭁䄸䅁䭁䉁䅅䅁䭁䡁䕫䅁䉁䅁䅁允䅁䅁䄴䅆䅁䑁䅍李祁䑁䅅䅍睁䑁䅁䅍睁䅁䅁䍄䉁䅁䅁䅂䅁䅁䅍䅄䅁䅁䅯䅑䅁䅁䅯充䅁䅁䅯杦䅑䅁䅅䅁䉁䅁䅁杄坁䅁䅁杍硁䑁䅙睍睁䑁䅁䅍睁䑁䅁䅍䅁䅁杷允䅁䅁䅑䅁䑁䅁䅷䅁䭁䕁䅅䅁䭁䉁䅅䅁䭁䡁䔴䅁䉁䅁䅁允䅁䅁䄴䅆䅁䑁䅣免㍁䑁䅁䅍睁䑁䅁䅍睁䅁䅁䍄䉁䅁䅁䅂䅁䅁䅍䅄䅁䅁䅯杕䅁䅁䅯充䅁䅁䅯督䅑䅁䅅䅁䉁䅁䅁杄啁䅁䅁兎硁䑁䅙䅍睁䑁䅁䅍睁䑁䅁䅁䵁䅉䅅䅁䕁䅁䅁睁䵁䅁䅁权䱁䅁䅁权剁䅁䅁权㉂䅂䅁允䅁䅁䅅䅁佁䉁䅑䅁ㅁ䑁䅍兎㑁䑁䅑䅍睁䑁䅁䅍䅁䅁杷允䅁䅁䅑䅁䑁䅁䅷䅁䭁䙁䅍䅁䭁䉁䅅䅁䭁䡁䕍䅁䉁䅁䅁允䅁䅁䄴䅆䅁䑁䅍免㉁䑁䅁免㑁䑁䅁䅍睁䅁䅁䍄䉁䅁䅁䅂䅁䅁䅍䅄䅁䅁䅯儱䅁䅁䅯充䅁䅁䅯兣䅑䅁䅅䅁䉁䅁䅁杄奁䅁䅁免ㅁ䑁䅕睎㉁䑁䅙䅎硁䑁䅁䅍睁䅁䅁䍄䉁䅁䅁䅂䅁䅁䅍䅄䅁䅁䅯典䅅䅁䅯充䅁䅁䅯兢䅑䅁䅅䅁䉁䅁䅁杄啁䅁䅁免睁䑁䅅李ぁ䑁䅣䅍睁䑁䅁䅁䵁䅉䅅䅁䕁䅁䅁睁䵁䅁䅁权慃䅁䅁权剁䅁䅁权㝂䅂䅁允䅁䅁䅅䅁佁䉁䅑䅁祁䑁䅍䅍睁䑁䅁睍ㅁ䑁䅁杍䅁䅁杷允䅁䅁䅑䅁䑁䅁䅷䅁䭁䵁䉁䅁䭁䉁䅅䅁䭁䡁䔴䅁䉁䅁䅁允䅁䅁䄴杆䅁䑁䅑免睁䑁䅁䅍睁䑁䅁䅍睁䑁䅁䅁䵁䅉䅅䅁䕁䅁䅁睁䵁䅁䅁权煂䅁䅁权剁䅁䅁权䑃䅂䅁允䅁䅁䅅䅁䭁䕁䅣䅁䵁䅉䅅䅁䕁䅁䅁睁䵁䅁䅁权橂䅁䅁权剁䅁䅁权䉃䅂䅁允䅁䅁䅅䅁佁䉁䅑䅁穁䑁䅕兏睁䑁䅅兏睁䑁䅁䅍䅁䅁杷允䅁䅁䅑䅁䑁䅁䅷䅁䭁䅁䄰䅁䭁䉁䅅䅁䭁䥁䕕䅁䉁䅁䅁允䅁䅁䄴杆䅁䑁䅅睎㍁䑁䅅䅍睁䑁䅁䅍睁䑁䅁䅁䵁䅉䅅䅁䕁䅁䅁睁䵁䅁䅁权牁允䅁权剁䅁䅁权療䅂䅁允䅁䅁䅅䅁佁䉁䅑䅁硁䑁䅉䅍㍁䑁䅙䅎睁䑁䅁䅍䅁䅁杷允䅁䅁䅑䅁䑁䅁䅷䅁䭁䕁䅕䅁䭁䉁䅅䅁䭁䡁䕷䅁䉁䅁䅁允䅁䅁䄴杆䅁䑁䅅睍睁䑁䅉䅍睁䑁䅁䅍睁䑁䅁䅁䵁䅉䅅䅁䕁䅁䅁睁䵁䅁䅁权䙂䅁䅁权剁䅁䅁权䅃䅂䅁允䅁䅁䅅䅁佁䉁䅙䅁硁䑁䅍䅍ㅁ䑁䅁䅍睁䑁䅁䅍睁䅁䅁䍄䉁䅁䅁䅂䅁䅁䅍䅄䅁䅁䅯眫䅁䅁䅯充䅁䅁䅯兤䅑䅁䅅䅁䉁䅁䅁杄啁䅁䅁免㍁䑁䅑䅎睁䑁䅧䅍睁䑁䅁䅁䵁䅉䅅䅁䕁䅁䅁睁䵁䅁䅁权佄䅁䅁权剁䅁䅁权㍂䅂䅁允䅁䅁䅅䅁佁䉁䅑䅁硁䑁䅑兎祁䑁䅧兏睁䑁䅁䅍䅁䅁杷允䅁䅁䅑䅁䑁䅁䅷䅁䭁佁䅷䅁䭁䉁䅅䅁䭁䡁䕑䅁䉁䅁䅁允䅁䅁䄴杅䅁䑁䅣䅍祁䑁䅙䅎睁䑁䅁䅍䅁䅁杷允䅁䅁䅑䅁䑁䅁䅷䅁䭁䍁䅧䅁䭁䉁䅅䅁䭁䝁䔰䅁䉁䅁䅁允䅁䅁䄴䅆䅁䑁䅅兎㍁䑁䅁䅍睁䑁䅁䅍睁䅁䅁䍄䉁䅁䅁䅂䅁䅁䅍䅄䅁䅁䅯睆䅅䅁䅯充䅁䅁䅯䅧䅑䅁䅅䅁䉁䅁䅁杄十䅁䅁䅎睁䑁䅧李ㅁ䑁䅁䅍睁䅁䅁䍄䉁䅁䅁䅂䅁䅁䅍䅄䅁䅁䅯睍䅅䅁䅯充䅁䅁䅯內䅑䅁䅅䅁䉁䅁䅁杄坁䅁䅁免ぁ䑁䅉䅎祁䑁䅕䅍睁䑁䅁䅍䅁䅁杷允䅁䅁䅑䅁䑁䅁䅷䅁䭁䅁䄰䅁䭁䉁䅅䅁䭁䡁䔰䅁䉁䅁䅁允䅁䅁䄴杆䅁䑁䅅睎㍁</t>
  </si>
  <si>
    <t>䑁䅙䅍睁䑁䅁䅍睁䑁䅁䅁䵁䅉䅅䅁䕁䅁䅁睁䵁䅁䅁权慂䅁䅁权剁䅁䅁权㉂䅂䅁允䅁䅁䅅䅁佁䉁䅑䅁祁䑁䅣睍㉁䑁䅉䅍睁䑁䅁䅍䅁䅁杷允䅁䅁䅑䅁䑁䅁䅷䅁䭁䍁䅣䅁䭁䉁䅅䅁䭁䡁䔴䅁䉁䅁䅁允䅁䅁䄴杆䅁䑁䅉免ぁ䑁䅫䅍睁䑁䅁䅍睁䑁䅁䅁䵁䅉䅅䅁䕁䅁䅁睁䵁䅁䅁权睃允䅁权剁䅁䅁权㥂䅂䅁允䅁䅁䅅䅁佁䉁䅑䅁㍁䑁䅍睎㉁䑁䅫䅏睁䑁䅁䅍䅁䅁杷允䅁䅁䅑䅁䑁䅁䅷䅁䭁䕁䅕䅁䭁䉁䅅䅁䭁䡁䔸䅁䉁䅁䅁允䅁䅁䄴杆䅁䑁䅅睍硁䑁䅑䅍睁䑁䅁䅍睁䑁䅁䅁䵁䅉䅅䅁䕁䅁䅁睁䵁䅁䅁权呃允䅁权剁䅁䅁权䙃䅂䅁允䅁䅁䅅䅁佁䉁䅉䅁穁䑁䅣兎㍁䑁䅑䅍睁䑁䅁䅁䵁䅉䅅䅁䕁䅁䅁睁䵁䅁䅁权汁䅁䅁权剁䅁䅁权㝂䅂䅁允䅁䅁䅅䅁佁䉁䅑䅁祁䑁䅣李睁䑁䅁䅍睁䑁䅁䅍䅁䅁杷允䅁䅁䅑䅁䑁䅁䅷䅁䭁䅁䄰䅁䭁䉁䅅䅁䭁䡁䕉䅁䉁䅁䅁允䅁䅁䄴杆䅁䑁䅅睎㍁䑁䅧䅍睁䑁䅁䅍睁䑁䅁䅁䵁䅉䅅䅁䕁䅁䅁睁䵁䅁䅁权䝂䅁䅁权剁䅁䅁权療䅂䅁允䅁䅁䅅䅁佁䉁䅑䅁硁䑁䅉兎祁䑁䅁䅍睁䑁䅁䅍䅁䅁杷允䅁䅁䅑䅁䑁䅁䅷䅁䭁䭁䅧䅁䭁䉁䅅䅁䭁䡁䕁䅁䉁䅁䅁允䅁䅁䄴䅆䅁䑁䅣杍ㅁ䑁䅫䅍睁䑁䅁䅍睁䅁䅁䍄䉁䅁䅁䅂䅁䅁䅍䅄䅁䅁䅯睸䅁䅁䅯充䅁䅁䅯䅤䅑䅁䅅䅁䉁䅁䅁杄坁䅁䅁免㑁䑁䅫䅎㉁䑁䅁李睁䑁䅁䅍䅁䅁杷允䅁䅁䅑䅁䑁䅁䅷䅁䭁䅁䄰䅁䭁䉁䅅䅁䭁䡁䕑䅁䉁䅁䅁允䅁䅁䄴杆䅁䑁䅅睎㍁䑁䅙䅍睁䑁䅁䅍睁䑁䅁䅁䵁䅉䅅䅁䕁䅁䅁睁䵁䅁䅁权兄䅁䅁权剁䅁䅁权睂䅂䅁允䅁䅁䅅䅁佁䉁䅑䅁ぁ䑁䅁睎㕁䑁䅁䅍睁䑁䅁䅍䅁䅁杷允䅁䅁䅑䅁䑁䅁䅷䅁䭁䉁䅯䅁䭁䉁䅅䅁䭁䥁䕕䅁䉁䅁䅁允䅁䅁䄴䅆䅁䑁䅅兎硁䑁䅉免㉁䑁䅧兎㉁䅁䅁䍄䉁䅁䅁䅂䅁䅁䅍䅄䅁䅁䅯䅌䅁䅁䅯充䅁䅁䅯兣䅑䅁䅅䅁䉁䅁䅁杄十䅁䅁䅏硁䑁䅁䅍睁䑁䅁䅍睁䅁䅁䍄䉁䅁䅁䅂䅁䅁䅍䅄䅁䅁䅯睯䅁䅁䅯充䅁䅁䅯䅥䅑䅁䅅䅁䉁䅁䅁杄啁䅁䅁杍㉁䑁䅅䅍睁䑁䅁䅍睁䑁䅁䅁䵁䅉䅅䅁䕁䅁䅁睁䵁䅁䅁权啂䅁䅁权剁䅁䅁权療䅂䅁允䅁䅁䅅䅁佁䉁䅑䅁ㅁ䑁䅅杍睁䑁䅁䅍睁䑁䅁䅍䅁䅁杷允䅁䅁䅑䅁䑁䅁䅷䅁䭁䡁䉅䅁䭁䉁䅅䅁䭁䡁䕳䅁䉁䅁䅁允䅁䅁䄴䅆䅁䑁䅅䅎ㅁ䑁䅍䅍睁䑁䅁䅍睁䅁䅁䍄䉁䅁䅁䅂䅁䅁䅍䅄䅁䅁䅯睗䅁䅁䅯充䅁䅁䅯䅥䅑䅁䅅䅁䉁䅁䅁杄啁䅁䅁䅎㉁䑁䅙䅍睁䑁䅁䅍睁䑁䅁䅁䵁䅉䅅䅁䕁䅁䅁睁䵁䅁䅁权乁䅁䅁权剁䅁䅁权㉂䅂䅁允䅁䅁䅅䅁佁䉁䅙䅁硁䑁䅣睎㉁䑁䅁䅍睁䑁䅁䅍睁䅁䅁䍄䉁䅁䅁䅂䅁䅁䅍䅄䅁䅁䅯睱䅁䅁䅯充䅁䅁䅯䅨䅑䅁䅅䅁䉁䅁䅁杄啁䅁䅁免穁䑁䅣免睁䑁䅁䅍睁䑁䅁䅁䵁䅉䅅䅁䕁䅁䅁睁䵁䅁䅁权䍄允䅁权剁䅁䅁权㥂䅂䅁允䅁䅁䅅䅁佁䉁䅑䅁穁䑁䅙杍穁䑁䅁䅍睁䑁䅁䅍䅁䅁杷允䅁䅁䅑䅁䑁䅁䅷䅁䭁佁䅙䅁䭁䉁䅅䅁䭁䡁䕉䅁䉁䅁䅁允䅁䅁䄴䅆䅁䑁䅉䅎祁䑁䅁䅍睁䑁䅁䅍睁䅁䅁䍄䉁䅁䅁䅂䅁䅁䅍䅄䅁䅁䅯兊䅅䅁䅯充䅁䅁䅯杋䅷䅁䅅䅁䉁䅁䅁杄十䅁䅁兎㍁䑁䅉李祁䑁䅁䅍睁䅁䅁䍄䉁䅁䅁䅂䅁䅁䅍䅄䅁䅁䅯䅈䅅䅁䅯充䅁䅁䅯杦䅑䅁䅅䅁䉁䅁䅁杄啁䅁䅁䅎ぁ䑁䅁杍睁䑁䅁䅍睁䑁䅁䅁䵁䅉䅅䅁䕁䅁䅁睁䵁䅁䅁权敃允䅁权剁䅁䅁权䍃䅂䅁允䅁䅁䅅䅁佁䉁䅑䅁硁䑁䅫䅏ぁ䑁䅁䅍睁䑁䅁䅍䅁䅁杷允䅁䅁䅑䅁䑁䅁䅷䅁䭁䅁䄰䅁䭁䉁䅅䅁䭁䡁䕣䅁䉁䅁䅁允䅁䅁䄴杆䅁䑁䅅睎㍁䑁䅑䅍睁䑁䅁䅍睁䑁䅁䅁䵁䅉䅅䅁䕁䅁䅁睁䵁䅁䅁权允允䅁权剁䅁䅁权ㅂ䅂䅁允䅁䅁䅅䅁佁䉁䅁䅁硁䑁䅑李㉁䑁䅫䅎㉁䅁䅁䍄䉁䅁䅁䅂䅁䅁䅍䅄䅁䅁䅯䅓䅅䅁䅯充䅁䅁䅯䅧䅑䅁䅅䅁䉁䅁䅁杄十䅁䅁䅎睁䑁䅉䅏睁䑁䅁䅍睁䅁䅁䍄䉁䅁䅁䅂䅁䅁䅍䅄䅁䅁䅯睯䅅䅁䅯充䅁䅁䅯杣䅑䅁䅅䅁䉁䅁䅁杄坁䅁䅁免睁䑁䅙杍睁䑁䅁䅍睁䑁䅁䅍䅁䅁杷允䅁䅁䅑䅁䑁䅁䅷䅁䭁䅁䄰䅁䭁䉁䅅䅁䭁䡁䔸䅁䉁䅁䅁允䅁䅁䄴杆䅁䑁䅅李ぁ䑁䅣䅍睁䑁䅁䅍睁䑁䅁䅁䵁䅉䅅䅁䕁䅁䅁睁䵁䅁䅁权塂䅁䅁权剁䅁䅁权䕃䅂䅁允䅁䅁䅅䅁佁䉁䅉䅁㍁䑁䅫免穁䑁䅣䅍睁䑁䅁䅁䵁䅉䅅䅁䕁䅁䅁睁䵁䅁䅁权䑁允䅁权剁䅁䅁权⭂䅂䅁允䅁䅁䅅䅁佁䉁䅙䅁ぁ䑁䅅睍㍁䑁䅁䅍睁䑁䅁䅍睁䅁䅁䍄䉁䅁䅁䅂䅁䅁䅍䅄䅁䅁䅯兄䅁䅁䅯充䅁䅁䅯杧䅑䅁䅅䅁䉁䅁䅁杄坁䅁䅁免ぁ䑁䅧兏睁䑁䅁䅍睁䑁䅁䅍䅁䅁杷允䅁䅁䅑䅁䑁䅁䅷䅁䭁䑁䅯䅁䭁䉁䅅䅁䭁䡁䕷䅁䉁䅁䅁允䅁䅁䄴杅䅁䑁䅧兎穁䑁䅫睍睁䑁䅁䅍䅁䅁杷允䅁䅁䅑䅁䑁䅁䅷䅁䭁䱁䅫䅁䭁䉁䅅䅁䭁䡁䕳䅁䉁䅁䅁允䅁䅁䄴䅆䅁䑁䅙䅍㉁䑁䅍䅍睁䑁䅁䅍睁䅁䅁䍄䉁䅁䅁䅂䅁䅁䅍䅄䅁䅁䅯兹䅅䅁䅯充䅁䅁䅯䅤䅑䅁䅅䅁䉁䅁䅁杄十䅁䅁睎ぁ䑁䅉免硁䑁䅁䅍睁䅁䅁䍄䉁䅁䅁䅂䅁䅁䅍䅄䅁䅁䅯䅹䅁䅁䅯充䅁䅁䅯来䅑䅁䅅䅁䉁䅁䅁杄啁䅁䅁睍ぁ䑁䅫䅍睁䑁䅁䅍睁䑁䅁䅁䵁䅉䅅䅁䕁䅁䅁睁䵁䅁䅁权䩁允䅁权剁䅁䅁权硂䅂䅁允䅁䅁䅅䅁佁䉁䅉䅁㍁䑁䅙免㍁䑁䅧䅍睁䑁䅁䅁䵁䅉䅅䅁䕁䅁䅁睁䵁䅁䅁权䩂允䅁权剁䅁䅁权⭂䅂䅁允䅁䅁䅅䅁佁䉁䅙䅁硁䑁䅅杍硁䑁䅁䅍睁䑁䅁䅍睁䅁䅁䍄䉁䅁䅁䅂䅁䅁䅍䅄䅁䅁䅯睭䅁䅁䅯充䅁䅁䅯睥䅑䅁䅅䅁䉁䅁䅁杄啁䅁䅁免㕁䑁䅕兏ぁ䑁䅉䅍睁䑁䅁䅁䵁䅉䅅䅁䕁䅁䅁睁䵁䅁䅁权啁允䅁权剁䅁䅁权㥂䅂䅁允䅁䅁䅅䅁佁䉁䅑䅁硁䑁䅑兎祁䑁䅁䅍睁䑁䅁䅍䅁䅁杷允䅁䅁䅑䅁䑁䅁䅷䅁䭁䅁䄰䅁䭁䉁䅅䅁䭁䡁䕍䅁䉁䅁䅁允䅁䅁䄴杆䅁䑁䅅䅎㑁䑁䅉䅍睁䑁䅁䅍睁䑁䅁䅁䵁䅉䅅䅁䕁䅁䅁睁䵁䅁䅁权佂允䅁权剁䅁䅁权䍃䅂䅁允䅁䅁䅅䅁佁䉁䅑䅁ぁ䑁䅅免硁䑁䅁䅍睁䑁䅁䅍䅁䅁杷允䅁䅁䅑䅁䑁䅁䅷䅁䭁䭁䅷䅁䭁䉁䅅䅁䭁䍁䵯䅁䉁䅁䅁允䅁䅁䄴䅆䅁䑁䅅兏ㅁ䑁䅁䅍睁䑁䅁䅍睁䅁䅁䍄䉁䅁䅁䅂䅁䅁䅍䅄䅁䅁䅯朸䅁䅁䅯充䅁䅁䅯杣䅑䅁䅅䅁䉁䅁䅁杄坁䅁䅁免硁䑁䅧兏睁䑁䅁䅍睁䑁䅁䅍䅁䅁杷允䅁䅁䅑䅁䑁䅁䅷䅁䭁䅁䅍䅁䭁䉁䅅䅁䭁䡁䕣䅁䉁䅁䅁允䅁䅁䄴䅆䅁䑁䅍免硁䑁䅁䅍睁䑁䅁䅍睁䅁䅁䍄䉁䅁䅁䅂䅁䅁䅍䅄䅁䅁䅯杫䅅䅁䅯充䅁䅁䅯睢䅑䅁䅅䅁䉁䅁䅁杄啁䅁䅁杍祁䑁䅁杍㕁䑁䅧䅏㍁䑁䅁䅁䵁䅉䅅䅁䕁䅁䅁睁䵁䅁䅁权⭁䅁䅁权剁䅁䅁权㥂䅂䅁允䅁䅁䅅䅁佁䉁䅑䅁硁䑁䅅兏㕁䑁䅁兏睁䑁䅁䅍䅁䅁杷允䅁䅁䅑䅁䑁䅁䅷䅁䭁䡁䈸䅁䭁䉁䅅䅁䭁䡁䔰䅁䉁䅁䅁允䅁䅁䄴䅆䅁䑁䅍李㍁䑁䅣䅍睁䑁䅁䅍睁䅁䅁䍄䉁䅁䅁䅂䅁䅁䅍䅄䅁䅁䅯睭䅅䅁䅯充䅁䅁䅯䅥䅑䅁䅅䅁䉁䅁䅁杄啁䅁䅁睍睁䑁䅧免睁䑁䅁䅍睁䑁䅁䅁䵁䅉䅅䅁䕁䅁䅁睁䵁䅁䅁权畄䅁䅁权剁䅁䅁权あ䅂䅁允䅁䅁䅅䅁佁䉁䅉䅁ぁ䑁䅅䅍ㅁ䑁䅑䅍睁䑁䅁䅁䵁䅉䅅䅁䕁䅁䅁睁䵁䅁䅁权坁䅁䅁权剁䅁䅁权ㅂ䅂䅁允䅁䅁䅅䅁佁䉁䅑䅁穁䑁䅉兎㍁䑁䅁䅍睁䑁䅁䅍䅁䅁杷允䅁䅁䅑䅁䑁䅁䅷䅁䭁䙁䅙䅁䭁䉁䅅䅁䭁䝁䔰䅁䉁䅁䅁允䅁䅁䄴䅆䅁䑁䅙睍ぁ䑁䅙兎㉁䑁䅑免睁䅁䅁䍄䉁䅁䅁䅂䅁䅁䅍䅄䅁䅁䅯睊䅅䅁䅯充䅁䅁䅯督䅑䅁䅅䅁䉁䅁䅁杄啁䅁䅁兎㑁䑁䅙李睁䑁䅁䅍睁䑁䅁䅁䵁䅉䅅䅁䕁䅁䅁睁䵁䅁䅁权千䅁䅁权剁䅁䅁权㡂䅂䅁允䅁䅁䅅䅁佁䉁䅑䅁ぁ䑁䅫兎穁䑁䅧杍㕁䑁䅙李䅁䅁杷允䅁䅁䅑䅁䑁䅁䅷䅁䭁䍁䉣䅁䭁䉁䅅䅁䭁䡁䕣䅁䉁䅁䅁允䅁䅁䄴䅆䅁䑁䅕䅏㍁䑁䅧䅍睁䑁䅁䅍睁䅁䅁䍄䉁䅁䅁䅂䅁䅁䅍䅄䅁䅁䅯睫䅁䅁䅯充䅁䅁䅯䅦䅑䅁䅅䅁䉁䅁䅁权䡂䅁䅁䍄䉁䅁䅁䅂䅁䅁䅍䅄䅁䅁䅯公䅁䅁䅯充䅁䅁䅯䅦䅑䅁䅅䅁䉁䅁䅁杄坁䅁䅁免ぁ䑁䅁兏睁䑁䅁䅍睁䑁䅁䅍䅁䅁杷允䅁䅁䅑䅁䑁䅁䅷䅁䭁䩁䅣䅁䭁䉁䅅䅁䭁䡁䕷䅁䉁䅁䅁允䅁䅁䄴䅆䅁䑁䅅睎㑁䑁䅕兏睁䑁䅁䅍睁䅁䅁䍄䉁䅁䅁䅂䅁䅁䅍䅄䅁䅁䅯䅭䅁䅁䅯充䅁䅁䅯䅦䅑䅁䅅䅁䉁䅁䅁杄啁䅁䅁兎硁䑁䅧䅍睁䑁䅁䅍睁䑁䅁䅁䵁䅉䅅䅁䕁䅁䅁睁䵁䅁䅁权婃䅁䅁权剁䅁䅁权硂䅂䅁允䅁䅁䅅䅁佁䉁䅙䅁ぁ䑁䅙李㉁䑁䅁䅍睁䑁䅁䅍睁䅁䅁䍄䉁䅁䅁䅂䅁䅁䅍䅄䅁䅁䅯儰䅁䅁䅯充䅁䅁䅯杤䅑䅁䅅䅁䉁䅁䅁杄啁䅁䅁杍睁䑁䅧䅍睁䑁䅁䅍睁䑁䅁䅁䵁䅉䅅䅁䕁䅁䅁睁䵁䅁䅁权灁允䅁权剁䅁䅁权㕂䅂䅁允䅁䅁䅅䅁佁䉁䅑䅁硁䑁䅕李ㅁ䑁䅫䅏睁䑁䅁䅍䅁䅁杷允䅁䅁䅑䅁䑁䅁䅷䅁䭁䑁䉁䅁䭁䉁䅅䅁䭁䡁䕳䅁䉁䅁䅁允䅁䅁䄴杅䅁䑁䅫兏㉁䑁䅉免睁䑁䅁䅍䅁䅁杷允䅁䅁䅑䅁䑁䅁䅷䅁䭁䑁䉙䅁䭁䉁䅅䅁䭁䥁䕕䅁䉁䅁䅁允䅁䅁䄴䅆䅁䑁䅑杍㉁䑁䅧䅍睁䑁䅁䅍睁䅁䅁䍄䉁䅁䅁䅂䅁䅁䅍䅄䅁䅁䅯兤䅅䅁䅯充䅁䅁䅯督䅑䅁䅅䅁䉁䅁䅁杄啁䅁䅁䅏㉁䑁䅁兏睁䑁䅁䅍睁䑁䅁䅁䵁䅉䅅䅁䕁䅁䅁睁䵁䅁䅁权睁允䅁权剁䅁䅁权穂䅂䅁允䅁䅁䅅䅁佁䉁䅉䅁㕁䑁䅣䅍ぁ䑁䅅䅍睁䑁䅁䅁䵁䅉䅅䅁䕁䅁䅁睁䵁䅁䅁权㙂允䅁权剁䅁䅁权䑃䅂䅁允䅁䅁䅅䅁佁䉁䅙䅁硁䑁䅍睍㍁䑁䅍䅍㍁䑁䅁䅍睁䅁䅁䍄䉁䅁䅁䅂䅁䅁䅍䅄䅁䅁䅯䅍䅅䅁䅯充䅁䅁䅯䅥䅑䅁䅅䅁䉁䅁䅁杄啁䅁䅁免睁䑁䅧兎硁䑁䅉䅍睁䑁䅁䅁䵁䅉䅅䅁䕁䅁䅁睁䵁䅁䅁权扁䅁䅁权剁䅁䅁权䙃䅂䅁允䅁䅁䅅䅁佁䉁䅑䅁ㅁ䑁䅑免祁䑁䅣䅍睁䑁䅁䅍䅁䅁杷允䅁䅁䅑䅁䑁䅁䅷䅁䭁䙁䅙䅁䭁䉁䅅䅁䭁䡁䔰䅁䉁䅁䅁允䅁䅁䄴䅆䅁䑁䅙睍㍁䑁䅣睍ㅁ䑁䅍兏睁䅁䅁䍄䉁䅁䅁䅂䅁䅁䅍䅄䅁䅁䅯杴䅁䅁䅯充䅁䅁䅯杦䅑䅁䅅䅁䉁䅁䅁杄啁䅁䅁杍穁䑁䅅杍ぁ䑁䅣䅍睁䑁䅁䅁䵁䅉䅅䅁䕁䅁䅁睁䵁䅁䅁权獃䅁䅁权剁䅁䅁权ㅂ䅂䅁允䅁䅁䅅䅁佁䉁䅑䅁硁䑁䅧杍睁䑁䅁䅍睁䑁䅁䅍䅁䅁杷允䅁䅁䅑䅁䑁䅁䅷䅁䭁䩁䄸䅁䭁䉁䅅䅁䭁䡁䕉䅁䉁䅁䅁允䅁䅁䄴䅆䅁䑁䅑免㍁䑁䅣睍ぁ䑁䅕兏硁䅁䅁䍄䉁䅁䅁䅂䅁䅁䅍䅄䅁䅁䅯关䅁䅁䅯充䅁䅁䅯杧䅑䅁䅅䅁䉁䅁䅁杄啁䅁䅁睎祁䑁䅍兏㑁䑁䅍䅍睁䑁䅁䅁䵁䅉䅅䅁䕁䅁䅁睁䵁䅁䅁权敂允䅁权剁䅁䅁权睂䅂䅁允䅁䅁䅅䅁佁䉁䅉䅁㍁䑁䅑睍睁䑁䅁䅍睁䑁䅁䅁䵁䅉䅅䅁䕁䅁䅁睁䵁䅁䅁权敄䅁䅁权剁䅁䅁权祂䅂䅁允䅁䅁䅅䅁佁䉁䅑䅁祁䑁䅙兎睁䑁䅁䅍睁䑁䅁䅍䅁䅁杷允䅁䅁䅑䅁䑁䅁䅷䅁䭁䙁䉧䅁䭁䉁䅅䅁䭁䡁䕕䅁䉁䅁䅁允䅁䅁䄴杆䅁䑁䅅兏ぁ䑁䅁䅍睁䑁䅉䅍睁䑁䅁䅁䵁䅉䅅䅁䕁䅁䅁睁䵁䅁䅁权睁允䅁权剁䅁䅁权祂䅂䅁允䅁䅁䅅䅁佁䉁䅑䅁硁䑁䅁李硁䑁䅕杍睁䑁䅁䅍䅁䅁杷允䅁䅁䅑䅁䑁䅁䅷䅁䭁䩁䅉䅁䭁䉁䅅䅁䭁䡁䔴䅁䉁䅁䅁允䅁䅁䄴䅆䅁䑁䅕免ㅁ䑁䅅李祁䑁䅉免睁䅁䅁䍄䉁䅁䅁䅂䅁䅁䅍䅄䅁䅁䅯䅬䅁䅁䅯充䅁䅁䅯杦䅑䅁䅅䅁䉁䅁䅁杄啁䅁䅁李睁䑁䅑䅍睁䑁䅁䅍睁䑁䅁䅁䵁䅉䅅䅁䕁䅁䅁睁䵁䅁䅁权噃䅁䅁权剁䅁䅁权⭂䅂䅁允䅁䅁䅅䅁佁䉁䅙䅁硁䑁䅍䅏㕁䑁䅁䅍睁䑁䅁䅍睁䅁䅁䍄䉁䅁䅁䅂䅁䅁䅍䅄䅁䅁䅯睍䅁䅁䅯充䅁䅁䅯䅥䅑䅁䅅䅁䉁䅁䅁杄十䅁䅁兏祁䑁䅣兎祁䑁䅁䅍睁䅁䅁䍄䉁䅁䅁䅂䅁䅁䅍䅄䅁䅁䅯杬䅁䅁䅯充䅁䅁䅯杦䅑䅁䅅䅁䉁䅁䅁杄啁䅁䅁免㍁䑁䅉䅎祁䑁䅑䅍睁䑁䅁䅁䵁䅉䅅䅁䕁䅁䅁睁䵁䅁䅁权塃䅁䅁权剁䅁䅁权⭂䅂䅁允䅁䅁䅅䅁佁䉁䅑䅁硁䑁䅣免硁䑁䅕兏睁䑁䅁䅍䅁䅁杷允䅁䅁䅑䅁䑁䅁䅷䅁䭁偁䉳䅁䭁䉁䅅䅁䭁䡁䔸䅁䉁䅁䅁允䅁䅁䄴䅆䅁䑁䅅䅍㉁䑁䅣免穁䑁䅁䅍睁䅁䅁䍄䉁䅁䅁䅂䅁䅁䅍䅄䅁䅁䅯䅭䅁䅁䅯充䅁䅁䅯杦䅑䅁䅅䅁䉁䅁䅁杄啁䅁䅁兎ぁ䑁䅙䅍睁䑁䅁䅍睁䑁䅁䅁䵁䅉䅅䅁䕁䅁䅁睁䵁䅁䅁权㕂䅁䅁权剁䅁䅁权睂䅂䅁允䅁䅁䅅䅁佁䉁䅉䅁㑁䑁䅣睎㑁䑁䅁䅍睁䑁䅁䅁䵁䅉䅅䅁䕁䅁䅁睁䵁䅁䅁权坂䅁䅁权剁䅁䅁权⭂䅂䅁允䅁䅁䅅䅁佁䉁䅑䅁㉁䑁䅑免睁䑁䅁䅎㍁䑁䅑免䅁䅁杷允䅁䅁䅑䅁䑁䅁䅷䅁䭁䙁䅙䅁䭁䉁䅅䅁䭁䥁䕅䅁䉁䅁䅁允䅁䅁䄴䅆䅁䑁䅙䅎ぁ䑁䅫杍祁䑁䅙李硁䅁䅁䍄䉁䅁䅁䅂䅁䅁䅍䅄䅁䅁䅯元䅅䅁䅯充䅁䅁䅯来䅑䅁䅅䅁䉁䅁䅁杄十䅁䅁睎㍁䑁䅕兎睁䑁䅁䅍睁䅁䅁䍄䉁䅁䅁䅂䅁䅁䅍䅄䅁䅁䅯睐䅁䅁䅯充䅁䅁䅯內䅑䅁䅅䅁䉁䅁䅁杄十䅁䅁兎ぁ䑁䅕䅍睁䑁䅁䅍睁䅁䅁䍄䉁䅁䅁䅂䅁䅁䅍䅄䅁䅁䅯朹䅁䅁䅯充䅁䅁䅯內䅑䅁䅅䅁䉁䅁䅁杄啁䅁䅁睍祁䑁䅧杍硁䑁䅧䅍睁䑁䅁䅁䵁䅉䅅䅁䕁䅁䅁睁䵁䅁䅁权䑄允䅁权剁䅁䅁权㝂䅂䅁允䅁䅁䅅䅁佁䉁䅙䅁穁䑁䅍兏㕁䑁䅁䅍睁䑁䅁䅍睁䅁䅁䍄䉁䅁䅁䅂䅁䅁䅍䅄䅁䅁䅯免䅁䅁䅯充䅁䅁䅯睢䅑䅁䅅䅁䉁䅁䅁杄啁䅁䅁杍ㅁ䑁䅙兏睁䑁䅁䅍睁䑁䅁䅁䵁䅉䅅䅁䕁䅁䅁睁䵁䅁䅁权乄允䅁权剁䅁䅁权睂䅂䅁允䅁䅁䅅䅁佁䉁䅑䅁㕁䑁䅍睎睁䑁䅅免睁䑁䅁䅍䅁䅁杷允䅁䅁䅑䅁䑁䅁䅷䅁䭁䙁䅙䅁䭁䉁䅅䅁䭁䡁䕙䅁䉁䅁䅁允䅁䅁䄴䅆䅁䑁䅙䅎㉁䑁䅧睎㕁䑁䅣睍ㅁ䅁䅁䍄䉁䅁䅁䅂䅁䅁䅍䅄䅁䅁䅯兢䅁䅁䅯充䅁䅁䅯督䅑䅁䅅䅁䉁䅁䅁杄坁䅁䅁免㑁䑁䅣䅎睁䑁䅁䅍睁䑁䅁䅍䅁䅁杷允䅁䅁䅑䅁䑁䅁䅷䅁䭁䑁䅫䅁䭁䉁䅅䅁䭁䥁䕕䅁䉁䅁䅁允䅁䅁䄴䅆䅁䑁䅫䅍祁䑁䅁䅍睁䑁䅁䅍睁䅁䅁䍄䉁䅁䅁䅂䅁䅁䅍䅄䅁䅁䅯睭䅁䅁䅯充䅁䅁䅯䅦䅑䅁䅅䅁䉁䅁䅁杄啁䅁䅁免㕁䑁䅅䅎穁䑁䅕䅍睁䑁䅁䅁䵁䅉䅅䅁䕁䅁䅁睁䵁䅁䅁权㍁䅁䅁权剁䅁䅁权䉃䅂䅁允䅁䅁䅅䅁佁䉁䅙䅁祁䑁䅣兏㕁䑁䅁䅍睁䑁䅁䅍睁䅁䅁䍄䉁䅁䅁䅂䅁䅁䅍䅄䅁䅁䅯睲䅁䅁䅯充䅁䅁䅯䅦䅑䅁䅅䅁䉁䅁䅁杄啁䅁䅁睍㍁䑁䅙兏睁䑁䅁䅍睁䑁䅁䅁䵁䅉䅅䅁䕁䅁䅁睁䵁䅁䅁权ㅂ䅁䅁权剁䅁䅁权あ䅂䅁允䅁䅁䅅䅁佁䉁䅑䅁祁䑁䅉杍ㅁ䑁䅁䅍睁䑁䅁䅍䅁䅁杷允䅁䅁䅑䅁䑁䅁䅷䅁䭁䕁䅅䅁䭁䉁䅅䅁䭁䥁䕉䅁䉁䅁䅁允䅁䅁䄴䅆䅁䑁䅣䅍㑁䑁䅅䅍睁䑁䅁䅍睁䅁䅁䍄䉁䅁䅁䅂䅁䅁䅍䅄䅁䅁䅯眵䅁䅁䅯充䅁䅁䅯睤䅑䅁䅅䅁䉁䅁䅁杄十䅁䅁李ㅁ䑁䅉䅎硁䑁䅑杍㑁䅁䅁䍄䉁䅁䅁䅂䅁䅁䅍䅄䅁䅁䅯杌䅅䅁䅯充䅁䅁䅯杋䅷䅁䅅䅁䉁䅁䅁杄啁䅁䅁杍㍁䑁䅍李穁䑁䅅䅍睁䑁䅁䅁䵁䅉䅅䅁䕁䅁䅁睁䵁䅁䅁权坂䅁䅁权剁䅁䅁权䅃䅂䅁允䅁䅁䅅䅁佁䉁䅑䅁㉁䑁䅕䅍ㅁ䑁䅉睍ぁ䑁䅅睎䅁䅁杷允䅁䅁䅑䅁䑁䅁䅷䅁䭁䝁䅧䅁䭁䉁䅅䅁䭁䡁䕉䅁䉁䅁䅁允䅁䅁䄴杅䅁䑁䅙免ぁ䑁䅁兎睁䑁䅁䅍䅁䅁杷允䅁䅁䅑䅁䑁䅁䅷䅁䭁䕁䅧䅁䭁䉁䅅䅁䭁䡁䕫䅁䉁䅁䅁允䅁䅁䄴䅆䅁䑁䅉䅍ㅁ䑁䅙睍睁䑁䅁䅍睁䅁䅁䍄䉁䅁䅁䅂䅁䅁䅍䅄䅁䅁䅯兏䅅䅁䅯充䅁䅁䅯兤䅑䅁䅅䅁䉁䅁䅁杄啁䅁䅁李穁䑁䅉免㍁䑁䅕䅍睁䑁䅁䅁䵁䅉䅅䅁䕁䅁䅁睁䵁䅁䅁权䝄䅁䅁权剁䅁䅁权睂䅂䅁允䅁䅁䅅䅁佁䉁䅙䅁硁䑁䅍䅏㍁䑁䅣䅍睁䑁䅁䅍睁䅁䅁䍄䉁䅁䅁䅂䅁䅁䅍䅄䅁䅁䅯䅹䅁䅁䅯充䅁䅁䅯䅣䅑䅁䅅䅁䉁䅁䅁杄啁䅁䅁睍穁䑁䅕䅍睁䑁䅁䅍睁䑁䅁䅁䵁䅉䅅䅁䕁䅁䅁睁䵁䅁䅁权杂允䅁权剁䅁䅁权䙃䅂䅁允䅁䅁䅅䅁佁䉁䅑䅁㍁䑁䅁睎ㅁ䑁䅁䅍睁䑁䅁䅍䅁䅁杷允䅁䅁䅑䅁䑁䅁䅷䅁䭁䵁䅕䅁䭁䉁䅅䅁䭁䡁䕑䅁䉁䅁䅁允䅁䅁䄴䅆䅁䑁䅉杍㕁䑁䅕䅍睁䑁䅁䅍睁䅁䅁䍄䉁䅁䅁䅂䅁䅁䅍䅄䅁䅁䅯䅵䅅䅁䅯充䅁䅁䅯杧䅑䅁䅅䅁䉁䅁䅁杄啁䅁䅁杍㉁䑁䅑兎睁䑁䅙䅍睁䑁䅁䅁䵁䅉䅅䅁䕁䅁䅁睁䵁䅁䅁权䑂䅁䅁权剁䅁䅁权睂䅂䅁允䅁䅁䅅䅁佁䉁䅑䅁ㅁ䑁䅍李睁䑁䅁䅍睁䑁䅁䅍䅁䅁杷允䅁䅁䅑䅁䑁䅁䅷䅁䭁䉁䅁䅁䭁䉁䅅䅁䭁䥁䕁䅁䉁䅁䅁允䅁䅁䄴杅䅁䑁䅑兏㍁䑁䅅兎睁䑁䅁䅍䅁䅁杷允䅁䅁䅑䅁䑁䅁䅷䅁䭁偁䉑䅁䭁䉁䅅䅁䭁䡁䕣䅁䉁䅁䅁允䅁䅁䄴䅆䅁䑁䅍睎㕁䑁䅅䅍睁䑁䅁䅍睁䅁䅁䍄䉁䅁䅁䅂䅁䅁䅍䅄䅁䅁䅯朵䅁䅁䅯充䅁䅁䅯內䅑䅁䅅䅁䉁䅁䅁杄啁䅁䅁杍ぁ䑁䅕䅍睁䑁䅁䅍睁䑁䅁䅁䵁䅉䅅䅁䕁䅁䅁睁䵁䅁䅁权畁允䅁权剁䅁䅁权䙃䅂䅁允䅁䅁䅅䅁佁䉁䅑䅁祁䑁䅣杍ぁ䑁䅉睎睁䑁䅁䅍䅁䅁杷允䅁䅁䅑䅁䑁䅁䅷䅁䭁䑁䅁䅁䭁䉁䅅䅁䭁䡁䕅䅁䉁䅁䅁允䅁䅁䄴䅆䅁䑁䅣睎祁䑁䅍䅍睁䑁䅁䅍睁䅁䅁䍄䉁䅁䅁䅂䅁䅁䅍䅄䅁䅁䅯杧䅁䅁䅯充䅁䅁䅯兢䅑䅁䅅䅁䉁䅁䅁杄啁䅁䅁睎睁䑁䅑䅍睁䑁䅁䅍睁䑁䅁䅁䵁䅉䅅䅁䕁䅁䅁睁䵁䅁䅁权㕂䅁䅁权剁䅁䅁权㝂䅂䅁允䅁䅁䅅䅁佁䉁䅉䅁㑁䑁䅣兏㑁䑁䅙䅍睁䑁䅁䅁䵁䅉䅅䅁䕁䅁䅁睁䵁䅁䅁权㑂允䅁权剁䅁䅁权⭂䅂䅁允䅁䅁䅅䅁佁䉁䅙䅁ㅁ䑁䅣免祁䑁䅁䅍睁䑁䅁䅍睁䅁䅁䍄䉁䅁䅁䅂䅁䅁䅍䅄䅁䅁䅯兗䅅䅁䅯充䅁䅁䅯杦䅑䅁䅅䅁䉁䅁䅁杄啁䅁䅁杍㉁䑁䅙睎睁䑁䅁䅍睁䑁䅁䅁䵁䅉䅅䅁䕁䅁䅁睁䵁䅁䅁权敁允䅁权剁䅁䅁权硂䅂䅁允䅁䅁䅅䅁佁䉁䅑䅁ぁ䑁䅙睍硁䑁䅁䅍睁䑁䅁䅍䅁䅁杷允䅁䅁䅑䅁䑁䅁䅷䅁䭁䑁䅷䅁䭁䉁䅅䅁䭁䥁䕅䅁䉁䅁䅁允䅁䅁䄴䅇䅁䑁䅅睍ぁ䑁䅑兏㑁䑁䅙䅍睁䑁䅁䅍䅁䅁杷允䅁䅁䅑䅁䑁䅁䅷䅁䭁䑁䄰䅁䭁䉁䅅䅁䭁䥁䕅䅁䉁䅁䅁允䅁䅁䄴䅇䅁䑁䅅睍ぁ䑁䅑兏㑁䑁䅙䅍睁䑁䅁䅍䅁䅁杷允䅁䅁䅑䅁䑁䅁䅷䅁䭁䭁䄴䅁䭁䉁䅅䅁䭁䥁䕑䅁䉁䅁䅁允䅁䅁䄴杅䅁䑁䅫䅍ぁ䑁䅉睎睁䑁䅁䅍䅁䅁杷允䅁䅁䅑䅁䑁䅁䅷䅁䭁佁䅧䅁䭁䉁䅅䅁䭁䡁䕉䅁䉁䅁䅁允䅁䅁䄴䅆䅁䑁䅫䅍㕁䑁䅉杍㉁䑁䅅睍㉁䅁䅁䍄䉁䅁䅁䅂䅁䅁䅍䅄䅁䅁䅯睵䅁䅁䅯充䅁䅁䅯睦䅑䅁䅅䅁䉁䅁䅁杄啁䅁䅁免硁䑁䅣兏睁䑁䅁䅍睁䑁䅁䅁䵁䅉䅅䅁䕁䅁䅁睁䵁䅁䅁权牁䅁䅁权剁䅁䅁权あ䅂䅁允䅁䅁䅅䅁佁䉁䅑䅁㉁䑁䅅免㍁䑁䅍兏睁䑁䅁䅍䅁䅁杷允䅁䅁䅑䅁䑁䅁䅷䅁䭁䭁䉷䅁䭁䉁䅅䅁䭁䡁䔸䅁䉁䅁䅁允䅁䅁䄴䅆䅁䑁䅉睎㉁䑁䅉䅍睁䑁䅁䅍睁䅁䅁䍄䉁䅁䅁䅂䅁䅁䅍䅄䅁䅁䅯睍䅅䅁䅯充䅁䅁䅯督䅑䅁䅅䅁䉁䅁䅁杄坁䅁䅁免ぁ䑁䅁兎㕁䑁䅁䅍睁䑁䅁䅍䅁䅁杷允䅁䅁䅑䅁䑁䅁䅷䅁䭁䙁䅳䅁䭁䉁䅅䅁䭁䥁䕕䅁䉁䅁䅁允䅁䅁䄴䅆䅁䑁䅑兎㕁䑁䅕䅍睁䑁䅁䅍睁䅁䅁䍄䉁䅁䅁䅂䅁䅁䅍䅄䅁䅁䅯睪䅁䅁䅯充䅁䅁䅯䅧䅑䅁䅅䅁䉁䅁䅁杄坁䅁䅁免㉁䑁䅉李硁䑁䅁䅍睁䑁䅁䅍䅁䅁杷允䅁䅁䅑䅁䑁䅁䅷䅁䭁䑁䄴䅁䭁䉁䅅䅁䭁䥁䕅䅁䉁䅁䅁允䅁䅁䄴䅆䅁䑁䅅睍祁䑁䅙免㍁䑁䅁䅍睁䅁䅁䍄䉁䅁䅁䅂䅁䅁䅍䅄䅁䅁䅯睙䅁䅁䅯充䅁䅁䅯睧䅑䅁䅅䅁䉁䅁䅁杄啁䅁䅁睍ㅁ䑁䅫䅎祁䑁䅫䅍睁䑁䅁䅁䵁䅉䅅䅁䕁䅁䅁睁䵁䅁䅁权癁䅁䅁权剁䅁䅁权ㅂ䅂䅁允䅁䅁䅅䅁佁䉁䅑䅁硁䑁䅁兏穁䑁䅕䅏睁䑁䅁䅍䅁䅁杷允䅁䅁䅑䅁䑁䅁䅷䅁䭁䭁䅳䅁䭁䉁䅅䅁䭁䝁䔸䅁䉁䅁䅁允䅁䅁䄴䅆䅁䑁䅅免㍁䑁䅧䅍睁䑁䅁䅍睁䅁䅁䍄䉁䅁䅁䅂䅁䅁䅍䅄䅁䅁䅯杓䅁䅁䅯充䅁䅁䅯䅥䅑䅁䅅䅁䉁䅁䅁杄十䅁䅁䅏㑁䑁䅍䅍睁䑁䅁䅍睁䅁䅁䍄䉁䅁䅁䅂䅁䅁䅍䅄䅁䅁䅯朶䅁䅁䅯充䅁䅁䅯来䅑䅁䅅䅁䉁䅁䅁杄啁䅁䅁免㑁䑁䅉䅏睁䑁䅁䅍睁䑁䅁䅁䵁䅉䅅䅁䕁䅁䅁睁䵁䅁䅁权祁允䅁权剁䅁䅁权あ䅂䅁允䅁䅁䅅䅁佁䉁䅉䅁㉁䑁䅑䅍㑁䑁䅧睎睁䑁䅫䅁䵁䅉䅅䅁䕁䅁䅁睁䵁䅁䅁权䅁允䅁权剁䅁䅁权煁䅄䅁允䅁䅁䅅䅁佁䉁䅙䅁硁䑁䅅兏祁䑁䅑䅍睁䑁䅁䅍睁䅁䅁䍄䉁䅁䅁䅂䅁䅁䅍䅄䅁䅁䅯杅䅁䅁䅯充䅁䅁䅯䅧䅑䅁䅅䅁䉁䅁䅁杄啁䅁䅁免硁䑁䅣免睁䑁䅁䅍睁䑁䅁䅁䵁䅉䅅䅁䕁䅁䅁睁䵁䅁䅁权䥄䅁䅁权剁䅁䅁权あ䅂䅁允䅁䅁䅅䅁佁䉁䅑䅁穁䑁䅅兎睁䑁䅁䅍睁䑁䅁䅍䅁䅁杷允䅁䅁䅑䅁䑁䅁䅷䅁䭁偁䅫䅁䭁䉁䅅䅁䭁䡁䕷䅁䉁䅁䅁允䅁䅁䄴䅆䅁䑁䅣李㑁䑁䅁䅍睁䑁䅁䅍睁䅁䅁䍄䉁䅁䅁䅂䅁䅁䅍䅄䅁䅁䅯睢䅅䅁䅯充䅁䅁䅯杤䅑䅁䅅䅁䉁䅁䅁杄啁䅁䅁䅎穁䑁䅫免硁䑁䅕䅍睁䑁䅁䅁䵁䅉䅅䅁䕁䅁䅁睁䵁䅁䅁权䑃允䅁权剁䅁䅁权瑂䅂䅁允䅁䅁䅅䅁佁䉁䅑䅁穁䑁䅍䅎ぁ䑁䅁䅍睁䑁䅁䅍䅁䅁杷允䅁䅁䅑䅁䑁䅁䅷䅁䭁䝁䄰䅁䭁䉁䅅䅁䭁䥁䕉䅁䉁䅁䅁允䅁䅁䄴杆䅁䑁䅅䅏ㅁ䑁䅧䅍睁䑁䅁䅍睁䑁䅁䅁䵁䅉䅅䅁䕁䅁䅁睁䵁䅁䅁权煂䅁䅁权剁䅁䅁权あ䅂䅁允䅁䅁䅅䅁佁䉁䅑䅁ぁ䑁䅕杍穁䑁䅕䅎睁䑁䅁䅍䅁䅁杷允䅁䅁䅑䅁䑁䅁䅷䅁䭁䉁䉙䅁䭁䉁䅅䅁䭁䝁䔰䅁䉁䅁䅁允䅁䅁䄴䅆䅁䑁䅅兎祁䑁䅍䅏㉁䑁䅁䅍睁䅁䅁䍄䉁䅁䅁䅂䅁䅁䅍䅄䅁䅁䅯睈䅅䅁䅯充䅁䅁䅯䅣䅑䅁䅅䅁䉁䅁䅁杄啁䅁䅁杍㑁䑁䅍䅍睁䑁䅁䅍睁䑁䅁䅁䵁䅉䅅䅁䕁䅁䅁睁䵁䅁䅁权敂䅁䅁权剁䅁䅁权煁䅄䅁允䅁䅁䅅䅁佁䉁䅑䅁硁䑁䅅兏ㅁ䑁䅫䅎睁䑁䅁䅍䅁䅁杷允䅁䅁䅑䅁䑁䅁䅷䅁䭁䙁䅳䅁䭁䉁䅅䅁䭁䡁䕫䅁䉁䅁䅁允䅁䅁䄴䅆䅁䑁䅑䅏睁䑁䅣䅍睁䑁䅁䅍睁䅁䅁䍄䉁䅁䅁䅂䅁䅁䅍䅄䅁䅁䅯䅸䅁䅁䅯充䅁䅁䅯入䅑䅁䅅䅁䉁䅁䅁杄啁䅁䅁免穁䑁䅫䅎睁䑁䅁䅍睁䑁䅁䅁䵁䅉䅅䅁䕁䅁䅁睁䵁䅁䅁权捂允䅁权剁䅁䅁权䕃䅂䅁允䅁䅁䅅䅁佁䉁䅑䅁穁䑁䅅睎祁䑁䅁䅍睁䑁䅁䅍䅁䅁杷允䅁䅁䅑䅁䑁䅁䅷䅁䭁䍁䉅䅁䭁䉁䅅䅁䭁䡁䔸䅁䉁䅁䅁允䅁䅁䄴䅆䅁䑁䅅䅎㑁䑁䅁䅍睁䑁䅁䅍睁䅁䅁䍄䉁䅁䅁䅂䅁䅁䅍䅄䅁䅁䅯睗䅁䅁䅯充䅁䅁䅯杧䅑䅁䅅䅁䉁䅁䅁杄啁䅁䅁䅎㑁䑁䅣䅏睁䑁䅁䅍睁䑁䅁䅁䵁䅉䅅䅁䕁䅁䅁睁䵁䅁䅁权塁允䅁权剁䅁䅁权穂䅂䅁允䅁䅁䅅䅁佁䉁䅉䅁ぁ䑁䅁李㕁䑁䅙䅍睁䑁䅁䅁䵁䅉䅅䅁䕁䅁䅁睁䵁䅁䅁权剂允䅁权剁䅁䅁权煁䅄䅁允䅁䅁䅅䅁佁䉁䅑䅁硁䑁䅫兎睁䑁䅫䅎睁䑁䅁䅍䅁䅁杷允䅁䅁䅑䅁䑁䅁䅷䅁䭁佁䅳䅁䭁䉁䅅䅁䭁䡁䕉䅁䉁䅁䅁允䅁䅁䄴杆䅁䑁䅣兎ㅁ䑁䅙䅍睁䑁䅁䅍睁䑁䅁䅁䵁䅉䅅䅁䕁䅁䅁睁䵁䅁䅁权䙁允䅁权剁䅁䅁权㙂䅂䅁允䅁䅁䅅䅁佁䉁䅑䅁祁䑁䅫䅏ㅁ䑁䅁䅍睁䑁䅁䅍䅁䅁杷允䅁䅁䅑䅁䑁䅁䅷䅁䭁䝁䉁䅁䭁䉁䅅䅁䭁䡁䔰䅁䉁䅁䅁允䅁䅁䄴䅆䅁䑁䅣䅍㑁䑁䅉䅍睁䑁䅁䅍睁䅁䅁䍄䉁䅁䅁䅂䅁䅁䅍䅄䅁䅁䅯睋䅁䅁䅯充䅁䅁䅯䅧䅑䅁䅅䅁䉁䅁䅁杄啁䅁䅁杍ㅁ䑁䅫兏ぁ䑁䅙䅍睁䑁䅁䅁䵁䅉䅅䅁䕁䅁䅁睁䵁䅁䅁权橂䅁䅁权剁䅁䅁权療䅂䅁允䅁䅁䅅䅁佁䉁䅑䅁穁䑁䅕兏㕁䑁䅧兏睁䑁䅁䅍䅁䅁杷允䅁䅁䅑䅁䑁䅁䅷䅁䭁䡁䉣䅁䭁䉁䅅䅁䭁䡁䔰䅁䉁䅁䅁允䅁䅁䄴䅆䅁䑁䅅杍祁䑁䅕䅍睁䑁䅁䅍睁䅁䅁䍄䉁䅁䅁䅂䅁䅁䅍䅄䅁䅁䅯杸䅅䅁䅯充䅁䅁䅯督䅑䅁䅅䅁䉁䅁䅁杄啁䅁䅁睎㕁䑁䅍䅍睁䑁䅁䅍睁䑁䅁䅁䵁䅉䅅䅁䕁䅁䅁睁䵁䅁䅁权乂䅁䅁权剁䅁䅁权㙂䅂䅁允䅁䅁䅅䅁佁䉁䅑䅁ぁ䑁䅑䅎㑁䑁䅉䅏睁䑁䅁䅍䅁䅁杷允䅁䅁䅑䅁䑁䅁䅷䅁䭁䕁䄴䅁䭁䉁䅅䅁䭁䡁䕯䅁䉁䅁䅁允䅁䅁䄴䅆䅁䑁䅍睍硁䑁䅕免硁䑁䅁䅍睁䅁䅁䍄䉁䅁䅁䅂䅁䅁䅍䅄䅁䅁䅯杕䅁䅁䅯充䅁䅁䅯兢䅑䅁䅅䅁䉁䅁䅁杄啁䅁䅁兏㕁䑁䅫䅍睁䑁䅁䅍睁䑁䅁䅁䵁䅉䅅䅁䕁䅁䅁睁䵁䅁䅁权兂䅁䅁权剁䅁䅁权㑂䅂䅁允䅁䅁䅅䅁佁䉁䅉䅁ㅁ䑁䅍睎㍁䑁䅍䅏㉁䑁䅉䅁䵁䅉䅅䅁䕁䅁䅁睁䵁䅁䅁权晁䅁䅁权剁䅁䅁权⽂䅂䅁允䅁䅁䅅䅁佁䉁䅑䅁祁䑁䅁睎㑁䑁䅑䅍睁䑁䅁䅍䅁䅁杷允䅁䅁䅑䅁䑁䅁䅷䅁䭁䍁䅫䅁䭁䉁䅅䅁䭁䡁䕍䅁䉁䅁䅁允䅁䅁䄴杅䅁䑁䅧䅍睁䑁䅑睎睁䑁䅁䅍䅁䅁杷允䅁䅁䅑䅁䑁䅁䅷䅁䭁䵁䄸䅁䭁䉁䅅䅁䭁䥁䕉䅁䉁䅁䅁允䅁䅁䄴䅆䅁䑁䅅兏穁䑁䅉䅍睁䑁䅁䅍睁䅁䅁䍄䉁䅁䅁䅂䅁䅁䅍䅄䅁䅁䅯眫䅅䅁䅯充䅁䅁䅯兦䅑䅁䅅䅁䉁䅁䅁杄啁䅁䅁免硁䑁䅍免硁䑁䅙䅍睁䑁䅁䅁䵁䅉䅅䅁䕁䅁䅁睁䵁䅁䅁权剃䅁䅁权剁䅁䅁权䉃䅂䅁允䅁䅁䅅䅁佁䉁䅑䅁硁䑁䅙杍ㅁ䑁䅁䅍睁䑁䅁䅍䅁䅁杷允䅁䅁䅑䅁䑁䅁䅷䅁䭁䥁䅉䅁䭁䉁䅅䅁䭁䡁䕍䅁䉁䅁䅁允䅁䅁䄴䅆䅁䑁䅧䅎穁䑁䅁䅍睁䑁䅁䅍睁䅁䅁䍄䉁䅁䅁䅂䅁䅁䅍䅄䅁䅁䅯睗䅁䅁䅯充䅁䅁䅯䅧䅑䅁䅅䅁䉁䅁䅁杄啁䅁䅁䅎㕁䑁䅅䅍睁䑁䅁䅍睁䑁䅁䅁䵁䅉䅅䅁䕁䅁䅁睁䵁䅁䅁权ㅁ允䅁权剁䅁䅁权䑃䅂䅁允䅁䅁䅅䅁佁䉁䅑䅁ぁ䑁䅁李㍁䑁䅁䅍睁䑁䅁䅍䅁䅁杷允䅁䅁䅑䅁䑁䅁䅷䅁䭁䑁䉫䅁䭁䉁䅅䅁䭁䥁䕑䅁䉁䅁䅁允䅁䅁䄴䅆䅁䑁䅕睎㍁䑁䅕睎ぁ䑁䅁䅍睁䅁䅁䍄䉁䅁䅁䅂䅁䅁䅍䅄䅁䅁䅯䅣䅅䅁䅯充䅁䅁䅯入䅑䅁䅅䅁䉁䅁䅁杄坁䅁䅁免睁䑁䅕睍睁䑁䅁䅍睁䑁䅁䅍䅁䅁杷允䅁䅁䅑䅁䑁䅁䅷䅁䭁䑁䅑䅁䭁䉁䅅䅁䭁䝁䔰䅁䉁䅁䅁允䅁䅁䄴䅆䅁䑁䅑睎祁䑁䅧䅏㉁䑁䅁䅍睁䅁䅁䍄䉁䅁䅁䅂䅁䅁䅍䅄䅁䅁䅯督䅁䅁䅯充䅁䅁䅯杤䅑䅁䅅䅁䉁䅁䅁杄啁䅁䅁杍ㅁ䑁䅅免睁䑁䅁䅍睁䑁䅁䅁䵁䅉䅅䅁䕁䅁䅁睁䵁䅁䅁权䡃允䅁权剁䅁䅁权煁䅄䅁允䅁䅁䅅䅁佁䉁䅑䅁硁䑁䅉䅎㑁䑁䅑䅏祁䑁䅉免䅁䅁杷允䅁䅁䅑䅁䑁䅁䅷䅁䭁䙁䄸䅁䭁䉁䅅䅁䭁䡁䕧䅁䉁䅁䅁允䅁䅁䄴䅆䅁䑁䅍䅏㉁䑁䅁䅍睁䑁䅁䅍睁䅁䅁䍄䉁䅁䅁䅂䅁䅁䅍䅄䅁䅁䅯䅌䅅䅁䅯充䅁䅁䅯睤䅑䅁䅅䅁䉁䅁䅁杄啁䅁䅁免㉁䑁䅣睍睁䑁䅁䅍睁䑁䅁䅁䵁䅉䅅䅁䕁䅁䅁睁䵁䅁䅁权敂允䅁权剁䅁䅁权硂䅂䅁允䅁䅁䅅䅁佁䉁䅉䅁㍁䑁䅕䅍睁䑁䅁䅍睁䑁䅁䅁䵁䅉䅅䅁䕁䅁䅁睁䵁䅁䅁权汄䅁䅁权剁䅁䅁权療䅂䅁允䅁䅁䅅䅁佁䉁䅑䅁㍁䑁䅁兏睁䑁䅁䅍睁䑁䅁䅍䅁䅁杷允䅁䅁䅑䅁䑁䅁䅷䅁䭁䙁䅣䅁䭁䉁䅅䅁䭁䡁䕉䅁䉁䅁䅁允䅁䅁䄴杅䅁䑁䅣兏硁䑁䅫睍睁䑁䅁䅍䅁䅁杷允䅁䅁䅑䅁䑁䅁䅷䅁䭁䝁䅉䅁䭁䉁䅅䅁䭁䝁䔰䅁䉁䅁䅁允䅁䅁䄴杆䅁䑁䅅李穁䑁䅑䅍睁䑁䅁䅍睁䑁䅁䅁䵁䅉䅅䅁䕁䅁䅁睁䵁䅁䅁权楂䅁䅁权剁䅁䅁权療䅂䅁允䅁䅁䅅䅁佁䉁䅙䅁硁䑁䅙睍㉁䑁䅁䅍睁䑁䅁䅍睁䅁䅁䍄䉁䅁䅁䅂䅁䅁䅍䅄䅁䅁䅯共䅁䅁䅯充䅁䅁䅯杧䅑䅁䅅䅁䉁䅁䅁杄啁䅁䅁兏祁䑁䅁䅍睁䑁䅁䅍睁䑁䅁䅁䵁䅉䅅䅁䕁䅁䅁睁䵁䅁䅁权橂䅁䅁权剁䅁䅁权㝂䅂䅁允䅁䅁䅅䅁佁䉁䅑䅁穁䑁䅕䅏㑁䑁䅅睎睁䑁䅁䅍䅁䅁杷允䅁䅁䅑䅁䑁䅁䅷䅁䭁䭁䄸䅁䭁䉁䅅䅁䭁䡁䕧䅁䉁䅁䅁允䅁䅁䄴䅆䅁䑁䅍䅎㉁䑁䅫䅍睁䑁䅁䅍睁䅁䅁䍄䉁䅁䅁䅂䅁䅁䅍䅄䅁䅁䅯朷䅁䅁䅯充䅁䅁䅯来䅑䅁䅅䅁䉁䅁䅁杄十䅁䅁睍ぁ䑁䅉李㍁䑁䅁䅍睁䅁䅁䍄䉁䅁䅁䅂䅁䅁䅍䅄䅁䅁䅯睙䅁䅁䅯充䅁䅁䅯䅣䅑䅁䅅䅁䉁䅁䅁杄啁䅁䅁睍ㅁ䑁䅫䅏穁䑁䅍䅍睁䑁䅁䅁䵁䅉䅅䅁䕁䅁䅁睁䵁䅁䅁权潂䅁䅁权剁䅁䅁权療䅂䅁允䅁䅁䅅䅁佁䉁䅉䅁ㅁ䑁䅫䅍ㅁ䑁䅙䅍睁䑁䅁䅁䵁䅉䅅䅁䕁䅁䅁睁䵁䅁䅁权橂䅁䅁权剁䅁䅁权䙃䅂䅁允䅁䅁䅅䅁佁䉁䅑䅁穁䑁䅕兏㉁䑁䅅兏睁䑁䅁䅍䅁䅁杷允䅁䅁䅑䅁䑁䅁䅷䅁䭁䕁䅯䅁䭁䉁䅅䅁䭁䡁䕫䅁䉁䅁䅁允䅁䅁䄴杅䅁䑁䅫䅍穁䑁䅁䅍睁䑁䅁䅍䅁䅁杷允䅁䅁䅑䅁䑁䅁䅷䅁䭁䕁䅍䅁䭁䉁䅅䅁䭁䝁䔸䅁䉁䅁䅁允䅁䅁䄴䅆䅁䑁䅕䅎祁䑁䅁䅍睁䑁䅁䅍睁䅁䅁䍄䉁䅁䅁䅂䅁䅁䅍䅄䅁䅁䅯朲䅁䅁䅯充䅁䅁䅯睤䅑䅁䅅䅁䉁䅁䅁杄啁䅁䅁杍㍁䑁䅁睍㑁䑁䅁䅍睁䑁䅁䅁䵁䅉䅅䅁䕁䅁䅁睁䵁䅁䅁权䉄䅁䅁权剁䅁䅁权䙃䅂䅁允䅁䅁䅅䅁佁䉁䅙䅁硁䑁䅧睍穁䑁䅁䅍睁䑁䅁䅍睁䅁䅁䍄䉁䅁䅁䅂䅁䅁䅍䅄䅁䅁䅯眹䅅䅁䅯充䅁䅁䅯䅧䅑䅁䅅䅁䉁䅁䅁杄啁䅁䅁兏㉁䑁䅍䅍睁䑁䅁䅍睁䑁䅁䅁䵁䅉䅅䅁䕁䅁䅁睁䵁䅁䅁权煁䅁䅁权剁䅁䅁权瑂䅂䅁允䅁䅁䅅䅁佁䉁䅑䅁穁䑁䅅睎ㅁ䑁䅁䅍睁䑁䅁䅍䅁䅁杷允䅁䅁䅑䅁䑁䅁䅷䅁䭁䩁䄴䅁䭁䉁䅅䅁䭁䡁䕉䅁䉁䅁䅁允䅁䅁䄴杅䅁䑁䅑䅍睁䑁䅁䅍睁䑁䅁䅍䅁䅁杷允䅁䅁䅑䅁䑁䅁䅷䅁䭁䕁䉕䅁䭁䉁䅅䅁䭁䡁䕣䅁䉁䅁䅁允䅁䅁䄴䅆䅁䑁䅕䅎㉁䑁䅑䅍睁䑁䅁䅍睁䅁䅁䍄䉁䅁䅁䅂䅁䅁䅍䅄䅁䅁䅯睙䅁䅁䅯充䅁䅁䅯兤䅑䅁䅅䅁䉁䅁䅁杄啁䅁䅁睍ㅁ䑁䅫杍㑁䑁䅧䅍睁䑁䅁䅁䵁䅉䅅䅁䕁䅁䅁睁䵁䅁䅁权䱂䅁䅁权剁䅁䅁权䑃䅂䅁允䅁䅁䅅䅁佁䉁䅑䅁ㅁ䑁䅧䅎睁䑁䅁䅍睁䑁䅁䅍䅁䅁杷允䅁䅁䅑䅁䑁䅁䅷䅁䭁䡁䅫䅁䭁䉁䅅䅁䭁䝁䔰䅁䉁䅁䅁允䅁䅁䄴杅䅁䑁䅧䅏硁䑁䅍睎睁䑁䅁䅍䅁䅁杷允䅁䅁䅑䅁䑁䅁䅷䅁䭁䍁䅯䅁䭁䉁䅅䅁䭁䡁䕳䅁䉁䅁䅁允䅁䅁䄴䅆䅁䑁䅍免㉁䑁䅉䅍睁䑁䅁䅍睁䅁䅁䍄䉁䅁䅁䅂䅁䅁䅍䅄䅁䅁䅯䅄䅁䅁䅯充䅁䅁䅯睥䅑䅁䅅䅁䉁䅁䅁杄啁䅁䅁免ぁ䑁䅧睎硁䑁䅙䅍ㅁ䑁䅁䅁䵁䅉䅅䅁䕁䅁䅁睁䵁䅁䅁权㉃䅁䅁权剁䅁䅁权㕂䅂䅁允䅁䅁䅅䅁佁䉁䅑䅁祁䑁䅍睍睁䑁䅁䅍睁䑁䅁䅍䅁䅁杷允䅁䅁䅑䅁䑁䅁䅷䅁䭁䉁䉣䅁䭁䉁䅅䅁䭁䡁䕧䅁䉁䅁䅁允䅁䅁䄴杅䅁䑁䅍兏硁䑁䅙䅏睁䑁䅁䅍䅁䅁杷允䅁䅁䅑䅁䑁䅁䅷䅁䭁䉁䉣䅁䭁䉁䅅䅁䭁䡁䔰䅁䉁䅁䅁允䅁䅁䄴杅䅁䑁䅍兏硁䑁䅧兏睁䑁䅁䅍䅁䅁杷允䅁䅁䅑䅁䑁䅁䅷䅁䭁䑁䅳䅁䭁䉁䅅䅁䭁䥁䕍䅁䉁䅁䅁允䅁䅁䄴杅䅁䑁䅧睍㕁䑁䅧睍睁䑁䅁䅍䅁䅁杷允䅁䅁䅑䅁䑁䅁䅷䅁䭁䥁䅫䅁䭁䉁䅅䅁䭁䝁䔰䅁䉁䅁䅁允䅁䅁䄴䅆䅁䑁䅑兎ぁ䑁䅅䅍睁䑁䅁䅍睁䅁䅁䍄䉁䅁䅁䅂䅁䅁䅍䅄䅁䅁䅯眷䅁䅁䅯充䅁䅁䅯睢䅑䅁䅅䅁䉁䅁䅁杄啁䅁䅁免硁䑁䅍䅍睁䑁䅁䅍睁䑁䅁䅁䵁䅉䅅䅁䕁䅁䅁睁䵁䅁䅁权晁允䅁权剁䅁䅁权䍃䅂䅁允䅁䅁䅅䅁佁䉁䅑䅁祁䑁䅧䅎ぁ䑁䅧杍睁䑁䅁䅍䅁䅁杷允䅁䅁䅑䅁䑁䅁䅷䅁䭁䩁䅅䅁䭁䉁䅅䅁䭁䡁䔴䅁䉁䅁䅁允䅁䅁䄴䅆䅁䑁䅅兎㕁䑁䅙䅍睁䑁䅁䅍睁䅁䅁䍄䉁䅁䅁䅂䅁䅁䅍䅄䅁䅁䅯公䅅䅁䅯充䅁䅁䅯䅦䅑䅁䅅䅁䉁䅁䅁杄坁䅁䅁睍祁䑁䅕兏㍁䑁䅁䅍睁䑁䅁䅍䅁䅁杷允䅁䅁䅑䅁䑁䅁䅷䅁䭁䥁䅧䅁䭁䉁䅅䅁䭁䡁䕍䅁䉁䅁䅁允䅁䅁䄴䅆䅁䑁䅧睎㍁䑁䅕免祁䑁䅉䅎ぁ䅁䅁䍄䉁䅁䅁䅂䅁䅁䅍䅄䅁䅁䅯免䅅䅁䅯充䅁䅁䅯杦䅑䅁䅅䅁䉁䅁䅁杄十䅁䅁杍ㅁ䑁䅧李㍁䑁䅁䅍睁䅁䅁䍄䉁䅁䅁䅂䅁䅁䅍䅄䅁䅁䅯杙䅁䅁䅯充䅁䅁䅯睤䅑䅁䅅䅁䉁䅁䅁杄坁䅁䅁免祁䑁䅅兎睁䑁䅁䅍睁䑁䅁䅍䅁䅁杷允䅁䅁䅑䅁䑁䅁䅷䅁䭁䝁䅍䅁䭁䉁䅅䅁䭁䡁䕣䅁䉁䅁䅁允䅁䅁䄴䅆䅁䑁䅍兎㑁䑁䅕兏睁䑁䅁䅍睁䅁䅁䍄䉁䅁䅁䅂䅁䅁䅍䅄䅁䅁䅯兇䅅䅁䅯充䅁䅁䅯內䅑䅁䅅䅁䉁䅁䅁杄坁䅁䅁杍㉁䑁䅫䅎睁䑁䅁䅍睁䑁䅁䅍䅁䅁杷允䅁䅁䅑䅁䑁䅁䅷䅁䭁乁䅅䅁䭁䉁䅅䅁䭁䝁䔸䅁䉁䅁䅁允䅁䅁䄴䅆䅁䑁䅉免ㅁ䑁䅁䅍睁䑁䅁䅍睁䅁䅁䍄䉁䅁䅁䅂䅁䅁䅍䅄䅁䅁䅯睺䅅䅁䅯充䅁䅁䅯兣䅑䅁䅅䅁䉁䅁䅁杄啁䅁䅁䅎睁䑁䅙兎祁䑁䅉兎睁䑁䅁䅁䵁䅉䅅䅁䕁䅁䅁睁䵁䅁䅁权乂䅁䅁权剁䅁䅁权祂䅂䅁允䅁䅁䅅䅁佁䉁䅑䅁ぁ䑁䅑䅎㕁䑁䅅李睁䑁䅁䅍䅁䅁杷允䅁䅁䅑䅁䑁䅁䅷䅁䭁䕁䄴䅁䭁䉁䅅䅁䭁䡁䕉䅁䉁䅁䅁允䅁䅁䄴䅆䅁䑁䅍䅎㑁䑁䅧杍睁䑁䅁䅍睁䅁䅁䍄䉁䅁䅁䅂䅁䅁䅍䅄䅁䅁䅯䅙䅅䅁䅯充䅁䅁䅯睤䅑䅁䅅䅁䉁䅁䅁杄啁䅁䅁睎ぁ䑁䅁兎睁䑁䅁䅍睁䑁䅁䅁䵁䅉䅅䅁䕁䅁䅁睁䵁䅁䅁权楂䅁䅁权剁䅁䅁权⽂䅂䅁允䅁䅁䅅䅁佁䉁䅙䅁硁䑁䅉杍㍁䑁䅁䅍睁䑁䅁䅍睁䅁䅁䍄䉁䅁䅁䅂䅁䅁䅍䅄䅁䅁䅯杬䅅䅁䅯充䅁䅁䅯杣䅑䅁䅅䅁䉁䅁䅁杄啁䅁䅁兎㍁䑁䅣李硁䑁䅧䅏睁䑁䅙䅁䵁䅉䅅䅁䕁䅁䅁睁䵁䅁䅁权橂䅁䅁权剁䅁䅁权䍃䅂䅁允䅁䅁䅅䅁佁䉁䅑䅁穁䑁䅕䅏ぁ䑁䅕兎睁䑁䅁䅍䅁䅁杷允䅁䅁䅑䅁䑁䅁䅷䅁䭁䍁䈴䅁䭁䉁䅅䅁䭁䡁䔸䅁䉁䅁䅁允䅁䅁䄴䅆䅁䑁䅉睎㕁䑁䅁䅏睁䑁䅁䅍睁䅁䅁䍄䉁䅁䅁䅂䅁䅁䅍䅄䅁䅁䅯杧䅁䅁䅯充䅁䅁䅯全䅑䅁䅅䅁䉁䅁䅁杄啁䅁䅁睎穁䑁䅍䅍睁䑁䅁䅍睁䑁䅁䅁䵁䅉䅅䅁䕁䅁䅁睁䵁䅁䅁权䡁允䅁权剁䅁䅁权⭂䅂䅁允䅁䅁䅅䅁佁䉁䅑䅁硁䑁䅧䅎㕁䑁䅁䅍睁䑁䅁䅍䅁䅁杷允䅁䅁䅑䅁䑁䅁䅷䅁䭁䱁䈴䅁䭁䉁䅅䅁䭁䡁䔸䅁䉁䅁䅁允䅁䅁䄴䅆䅁䑁䅍䅎ㅁ䑁䅁䅍睁䑁䅁䅍睁䅁䅁䍄䉁䅁䅁䅂䅁䅁䅍䅄䅁䅁䅯內䅁䅁䅯充䅁䅁䅯兢䅑䅁䅅䅁䉁䅁䅁杄十䅁䅁䅎㉁䑁䅑睎㉁䑁䅁䅍睁䅁䅁䍄䉁䅁䅁䅂䅁䅁䅍䅄䅁䅁䅯克䅅䅁䅯充䅁䅁䅯䅦䅑䅁䅅䅁䉁䅁䅁杄啁䅁䅁免ㅁ䑁䅑䅏㍁䑁䅑䅍睁䑁䅁䅁䵁䅉䅅䅁䕁䅁䅁睁䵁䅁䅁权楂䅁䅁权剁䅁䅁权䅃䅂䅁允䅁䅁䅅䅁佁䉁䅙䅁硁䑁䅅免㍁䑁䅁䅍睁䑁䅁䅍睁䅁䅁䍄䉁䅁䅁䅂䅁䅁䅍䅄䅁䅁䅯睙䅁䅁䅯充䅁䅁䅯䅧䅑䅁䅅䅁䉁䅁䅁杄啁䅁䅁睍ㅁ䑁䅧睍㉁䑁䅫䅍睁䑁䅁䅁䵁䅉䅅䅁䕁䅁䅁睁䵁䅁䅁权卄䅁䅁权剁䅁䅁权㥂䅂䅁允䅁䅁䅅䅁佁䉁䅑䅁㍁䑁䅍睎祁䑁䅁䅍睁䑁䅁䅍䅁䅁杷允䅁䅁䅑䅁䑁䅁䅷䅁䭁䝁䅍䅁䭁䉁䅅䅁䭁䡁䕍䅁䉁䅁䅁允䅁䅁䄴䅆䅁䑁䅍兎㑁䑁䅁䅎㍁䑁䅁䅍睁䅁䅁䍄䉁䅁䅁䅂䅁䅁䅍䅄䅁䅁䅯睉䅅䅁䅯充䅁䅁䅯督䅑䅁䅅䅁䉁䅁䅁杄啁䅁䅁免硁䑁䅅杍㕁䑁䅍䅍睁䑁䅁䅁䵁䅉䅅䅁䕁䅁䅁睁䵁䅁䅁权兄允䅁权剁䅁䅁权䑃䅂䅁允䅁䅁䅅䅁佁䉁䅑䅁穁䑁䅅兏㑁䑁䅁䅍睁䑁䅁䅍䅁䅁杷允䅁䅁䅑䅁䑁䅁䅷䅁䭁䉁䉳䅁䭁䉁䅅䅁䭁䡁䔴䅁䉁䅁䅁允䅁䅁䄴杆䅁䑁䅅兏ㅁ䑁䅧免睁䑁䅁䅍睁䑁䅁䅁䵁䅉䅅䅁䕁䅁䅁睁䵁䅁䅁权睄允䅁权剁䅁䅁权硂䅂䅁允䅁䅁䅅䅁佁䉁䅑䅁穁䑁䅅睍睁䑁䅁䅍睁䑁䅁䅍䅁䅁杷允䅁䅁䅑䅁䑁䅁䅷䅁䭁䉁䅑䅁䭁䉁䅅䅁䭁䡁䔴䅁䉁䅁䅁允䅁䅁䄴䅆䅁䑁䅉䅏硁䑁䅁䅍睁䑁䅁䅍睁䅁䅁䍄䉁䅁䅁䅂䅁䅁䅍䅄䅁䅁䅯兡䅁䅁䅯充䅁䅁䅯睢䅑䅁䅅䅁䉁䅁䅁杄啁䅁䅁兎㉁䑁䅁䅎硁䑁䅑䅍睁䑁䅁䅁䵁䅉䅅䅁䕁䅁䅁睁䵁䅁䅁权卄䅁䅁权剁䅁䅁权⭂䅂䅁允䅁䅁䅅䅁佁䉁䅑䅁㍁䑁䅍李睁䑁䅁䅍睁䑁䅁䅍䅁䅁杷允䅁䅁䅑䅁䑁䅁䅷䅁䭁乁䅷䅁䭁䉁䅅䅁䭁䡁䕉䅁䉁䅁䅁允䅁䅁䄴䅆䅁䑁䅑䅍穁䑁䅉李睁䑁䅁䅍睁䅁䅁䍄䉁䅁䅁䅂䅁䅁䅍䅄䅁䅁䅯睋䅁䅁䅯充䅁䅁䅯睤䅑䅁䅅䅁䉁䅁䅁杄啁䅁䅁杍㕁䑁䅫杍睁䑁䅙䅍睁䑁䅁䅁䵁䅉䅅䅁䕁䅁䅁睁䵁䅁䅁权㉃䅁䅁权剁䅁䅁权䕃䅂䅁允䅁䅁䅅䅁佁䉁䅑䅁祁䑁䅍䅍睁䑁䅁李睁䑁䅁䅍䅁䅁杷允䅁䅁䅑䅁䑁䅁䅷䅁䭁佁䅑䅁䭁䉁䅅䅁䭁䡁䕁䅁䉁䅁䅁允䅁䅁䄴杆䅁䑁䅅杍㍁䑁䅫䅎睁䑁䅁䅍睁䑁䅁䅁䵁䅉䅅䅁䕁䅁䅁睁䵁䅁䅁权㡄䅁䅁权剁䅁䅁权睂䅂䅁允䅁䅁䅅䅁佁䉁䅑䅁硁䑁䅑杍祁䑁䅉杍㍁䑁䅕兎䅁䅁杷允䅁䅁䅑䅁䑁䅁䅷䅁䭁乁䅕䅁䭁䉁䅅䅁䭁䡁䕑䅁䉁䅁䅁允䅁䅁䄴䅇䅁䑁䅅李㍁䑁䅧免㍁䑁䅍兎睁䑁䅁䅍䅁䅁杷允䅁䅁䅑䅁䑁䅁䅷䅁䭁䩁䈴䅁䭁䉁䅅䅁䭁䍁䵯䅁䉁䅁䅁允䅁䅁䅯睒䅁䅁杷允䅁䅁䅑䅁䑁䅁䅷䅁䭁䩁䈸䅁䭁䉁䅅䅁䭁䍁䵯䅁䉁䅁䅁允䅁䅁䄴䅆䅁䑁䅑李硁䑁䅁䅍睁䑁䅁䅍睁䅁䅁䍄䉁䅁䅁䅂䅁䅁䅍䅄䅁䅁䅯李䅅䅁䅯充䅁䅁䅯兣䅑䅁䅅䅁䉁䅁䅁杄啁䅁䅁䅎硁䑁䅕兏睁䑁䅁䅍睁䑁䅁䅁䵁䅉䅅䅁䕁䅁䅁睁䵁䅁䅁权权允䅁权剁䅁䅁权煁䅄䅁允䅁䅁䅅䅁佁䉁䅑䅁㉁䑁䅕免㍁䑁䅁䅍睁䑁䅁䅍䅁䅁杷允䅁䅁䅑䅁䑁䅁䅷䅁䭁䑁䉧䅁䭁䉁䅅䅁䭁䥁䕉䅁䉁䅁䅁允䅁䅁䄴䅆䅁䑁䅑兎㍁䑁䅙䅍睁䑁䅁䅍睁䅁䅁䍄䉁䅁䅁䅂䅁䅁䅍䅄䅁䅁䅯兯䅅䅁䅯充䅁䅁䅯杋䅷䅁䅅䅁䉁䅁䅁杄啁䅁䅁免睁䑁䅧杍睁䑁䅁䅍睁䑁䅁䅁䵁䅉䅅䅁䕁䅁䅁睁䵁䅁䅁权捂䅁䅁权剁䅁䅁权あ䅂䅁允䅁䅁䅅䅁佁䉁䅑䅁㍁䑁䅉䅍ぁ䑁䅣䅎ㅁ䑁䅍兏䅁䅁杷允䅁䅁䅑䅁䑁䅁䅷䅁䭁䍁䅳䅁䭁䉁䅅䅁䭁䥁䕑䅁䉁䅁䅁允䅁䅁䄴䅆䅁䑁䅉李祁䑁䅍䅏㉁䑁䅁䅍睁䅁䅁䍄䉁䅁䅁䅂䅁䅁䅍䅄䅁䅁䅯兡䅁䅁䅯充䅁䅁䅯兣䅑䅁䅅䅁䉁䅁䅁杄啁䅁䅁兎㑁䑁䅑䅏㑁䑁䅅䅍睁䑁䅁䅁䵁䅉䅅䅁䕁䅁䅁睁䵁䅁䅁权⭃䅁䅁权剁䅁䅁权䅃䅂䅁允䅁䅁䅅䅁佁䉁䅧䅁祁䑁䅑睎祁䑁䅁䅍睁䑁䅁䅍睁䑁䅁䅁䵁䅉䅅䅁䕁䅁䅁睁䵁䅁䅁权楁䅁䅁权剁䅁䅁权㍂䅂䅁允䅁䅁䅅䅁佁䉁䅑䅁硁䑁䅉䅎硁䑁䅁䅍睁䑁䅁䅍䅁䅁杷允䅁䅁䅑䅁䑁䅁䅷䅁䭁䱁䅷䅁䭁䉁䅅䅁䭁䥁䕕䅁䉁䅁䅁允䅁䅁䄴杆䅁䑁䅅杍ぁ䑁䅑免睁䑁䅁䅍睁䑁䅁䅁䵁䅉䅅䅁䕁䅁䅁睁䵁䅁䅁权灂䅁䅁权剁䅁䅁权䙃䅂䅁允䅁䅁䅅䅁佁䉁䅑䅁ㅁ䑁䅫睍ㅁ䑁䅫李睁䑁䅁䅍䅁䅁杷允䅁䅁䅑䅁䑁䅁䅷䅁䭁䭁䅑䅁䭁䉁䅅䅁䭁䡁䕅䅁䉁䅁䅁允䅁䅁䄴䅆䅁䑁䅍䅎㉁䑁䅫䅍睁䑁䅁䅍睁䅁䅁䍄䉁䅁䅁䅂䅁䅁䅍䅄䅁䅁䅯杌䅅䅁䅯充䅁䅁䅯睤䅑䅁䅅䅁䉁䅁䅁杄啁䅁䅁杍㑁䑁䅁䅍祁䑁䅑䅍睁䑁䅁䅁䵁䅉䅅䅁䕁䅁䅁睁䵁䅁䅁权⭃允䅁权剁䅁䅁权䍃䅂䅁允䅁䅁䅅䅁佁䉁䅑䅁穁䑁䅑䅎睁䑁䅁䅍睁䑁䅁䅍䅁䅁杷允䅁䅁䅑䅁䑁䅁䅷䅁䭁䉁䅫䅁䭁䉁䅅䅁䭁䍁䵯䅁䉁䅁䅁允䅁䅁䄴䅆䅁䑁䅑睍㍁䑁䅙䅍睁䑁䅁䅍睁䅁䅁䍄䉁䅁䅁䅂䅁䅁䅍䅄䅁䅁䅯児䅁䅁䅯充䅁䅁䅯䅣䅑䅁䅅䅁䉁䅁䅁杄奁䅁䅁免祁䑁䅕杍㍁䑁䅁䅍睁䑁䅁䅍睁䅁䅁䍄䉁䅁䅁䅂䅁䅁䅍䅄䅁䅁䅯䅐䅁䅁䅯充䅁䅁䅯杋䅷䅁䅅䅁䉁䅁䅁杄奁䅁䅁免祁䑁䅉兏硁䑁䅁䅍睁䑁䅁䅍睁䅁䅁䍄䉁䅁䅁䅂䅁䅁䅍䅄䅁䅁䅯睘䅁䅁䅯充䅁䅁䅯䅣䅑䅁䅅䅁䉁䅁䅁杄啁䅁䅁睍㑁䑁䅕䅍睁䑁䅁䅍睁䑁䅁䅁䵁䅉䅅䅁䕁䅁䅁睁䵁䅁䅁权灂䅁䅁权剁䅁䅁权㥂䅂䅁允䅁䅁䅅䅁佁䉁䅑䅁㉁䑁䅅睍㕁䑁䅕䅍睁䑁䅁䅍䅁䅁杷允䅁䅁䅑䅁䑁䅁䅷䅁䭁䭁䉍䅁䭁䉁䅅䅁䭁䡁䔰䅁䉁䅁䅁允䅁䅁䄴䅆䅁䑁䅫兏㑁䑁䅁䅍睁䑁䅁䅍睁䅁䅁䍄䉁䅁䅁䅂䅁䅁䅍䅄䅁䅁䅯元䅁䅁䅯充䅁䅁䅯睤䅑䅁䅅䅁䉁䅁䅁杄啁䅁䅁杍祁䑁䅣兎睁䑁䅁䅍睁䑁䅁䅁䵁䅉䅅䅁䕁䅁䅁睁䵁䅁䅁权ぁ䅁䅁权剁䅁䅁权㑂䅂䅁允䅁䅁䅅䅁佁䉁䅑䅁ぁ䑁䅧䅍ぁ䑁䅙䅍睁䑁䅁䅍䅁䅁杷允䅁䅁䅑䅁䑁䅁䅷䅁䭁䝁䉕䅁䭁䉁䅅䅁䭁䡁䔸䅁䉁䅁䅁允䅁䅁䄴䅆䅁䑁䅧兎㑁䑁䅫䅍睁䑁䅁䅍睁䅁䅁䍄䉁䅁䅁䅂䅁䅁䅍䅄䅁䅁䅯兪䅅䅁䅯充䅁䅁䅯杋䅷䅁䅅䅁䉁䅁䅁杄啁䅁䅁杍㑁䑁䅕睍睁䑁䅁䅍睁䑁䅁䅁䵁䅉䅅䅁䕁䅁䅁睁䵁䅁䅁权元允䅁权剁䅁䅁权穂䅂䅁允䅁䅁䅅䅁佁䉁䅉䅁ぁ䑁䅕杍穁䑁䅉䅍睁䑁䅁䅁䵁䅉䅅䅁䕁䅁䅁睁䵁䅁䅁权㙂允䅁权剁䅁䅁权䉃䅂䅁允䅁䅁䅅䅁佁䉁䅙䅁硁䑁䅍䅎穁䑁䅁杍㕁䑁䅁䅍睁䅁䅁䍄䉁䅁䅁䅂䅁䅁䅍䅄䅁䅁䅯睖䅁䅁䅯充䅁䅁䅯杤䅑䅁䅅䅁䉁䅁䅁杄十䅁䅁睎㕁䑁䅕䅍ㅁ䑁䅁䅍睁䅁䅁䍄䉁䅁䅁䅂䅁䅁䅍䅄䅁䅁䅯睁䅁䅁䅯充䅁䅁䅯兢䅑䅁䅅䅁䉁䅁䅁杄啁䅁䅁杍㑁䑁䅣䅍睁䑁䅁䅍睁䑁䅁䅁䵁䅉䅅䅁䕁䅁䅁睁䵁䅁䅁权灂䅁䅁权剁䅁䅁权祂䅂䅁允䅁䅁䅅䅁佁䉁䅑䅁㉁䑁䅕杍㑁䑁䅉睎睁䑁䅁䅍䅁䅁杷允䅁䅁䅑䅁䑁䅁䅷䅁䭁䝁䉅䅁䭁䉁䅅䅁䭁䥁䕕䅁䉁䅁䅁允䅁䅁䄴䅆䅁䑁䅍杍穁䑁䅧䅍睁䑁䅁䅍睁䅁䅁䍄䉁䅁䅁䅂䅁䅁䅍䅄䅁䅁䅯朲䅁䅁䅯充䅁䅁䅯全䅑䅁䅅䅁䉁䅁䅁杄啁䅁䅁杍㑁䑁䅍䅍硁䑁䅁䅍睁䑁䅁䅁䵁䅉䅅䅁䕁䅁䅁睁䵁䅁䅁权穄䅁䅁权剁䅁䅁权療䅂䅁允䅁䅁䅅䅁佁䉁䅑䅁祁䑁䅅睎睁䑁䅁䅍睁䑁䅁䅍䅁䅁杷允䅁䅁䅑䅁䑁䅁䅷䅁䭁䩁䉑䅁䭁䉁䅅䅁䭁䡁䕙䅁䉁䅁䅁允䅁䅁䄴杆䅁䑁䅑杍㍁䑁䅉䅍睁䑁䅁䅍睁䑁䅁䅁䵁䅉䅅䅁䕁䅁䅁睁䵁䅁䅁权㥄允䅁权剁䅁䅁权㝂䅂䅁允䅁䅁䅅䅁佁䉁䅑䅁祁䑁䅑睍㍁䑁䅍兏睁䑁䅁䅍䅁䅁杷允䅁䅁䅑䅁䑁䅁䅷䅁䭁䑁䄴䅁䭁䉁䅅䅁䭁䥁䕑䅁䉁䅁䅁允䅁䅁䄴䅆䅁䑁䅅睍㉁䑁䅙杍硁䑁䅁䅍睁䅁䅁䍄䉁䅁䅁䅂䅁䅁䅍䅄䅁䅁䅯兡䅁䅁䅯充䅁䅁䅯入䅑䅁䅅䅁䉁䅁䅁杄啁䅁䅁李㍁䑁䅅兏祁䑁䅕䅍睁䑁䅁䅁䵁䅉䅅䅁䕁䅁䅁睁䵁䅁䅁权灂䅁䅁权剁䅁䅁权あ䅂䅁允䅁䅁䅅䅁佁䉁䅑䅁㉁䑁䅧䅍㕁䑁䅉䅍睁䑁䅁䅍䅁䅁杷允䅁䅁䅑䅁䑁䅁䅷䅁䭁乁䅕䅁䭁䉁䅅䅁䭁䡁䕙䅁䉁䅁䅁允䅁䅁䄴䅇䅁䑁䅅睎硁䑁䅅睍㉁䑁䅧䅏睁䑁䅁䅍䅁䅁杷允䅁䅁䅑䅁䑁䅁䅷䅁䭁䩁䄰䅁䭁䉁䅅䅁䭁䡁䕉䅁䉁䅁䅁允䅁䅁䄴䅆䅁䑁䅣䅎㑁䑁䅧杍穁䑁䅁䅍睁䅁䅁䍄䉁䅁䅁䅂䅁䅁䅍䅄䅁䅁䅯督䅁䅁䅯充䅁䅁䅯䅧䅑䅁䅅䅁䉁䅁䅁杄啁䅁䅁杍㉁䑁䅁䅍睁䑁䅁䅍睁䑁䅁䅁䵁䅉䅅䅁䕁䅁䅁睁䵁䅁䅁权䝁䅁䅁权剁䅁䅁权硂䅂䅁允䅁䅁䅅䅁佁䉁䅑䅁硁䑁䅣免睁䑁䅫李睁䑁䅁䅍䅁䅁杷允䅁䅁䅑䅁䑁䅁䅷䅁䭁偁䅫䅁䭁䉁䅅䅁䭁䝁䔸䅁䉁䅁䅁允䅁䅁䄴杆䅁䑁䅅免ぁ䑁䅫䅍睁䑁䅁䅍睁䑁䅁䅁䵁䅉䅅䅁䕁䅁䅁睁䵁䅁䅁权䕂允䅁权剁䅁䅁权療䅂䅁允䅁䅁䅅䅁佁䉁䅑䅁㉁䑁䅁免睁䑁䅁䅍睁䑁䅁䅍䅁䅁杷允䅁䅁䅑䅁䑁䅁䅷䅁䭁䥁䅧䅁䭁䉁䅅䅁䭁䡁䕅䅁䉁䅁䅁允䅁䅁䄴䅆䅁䑁䅣䅍㑁䑁䅁䅍睁䑁䅁䅍睁䅁䅁䍄䉁䅁䅁䅂䅁䅁䅍䅄䅁䅁䅯睧䅅䅁䅯充䅁䅁䅯內䅑䅁䅅䅁䉁䅁䅁杄啁䅁䅁睍穁䑁䅧杍睁䑁䅁䅍睁䑁䅁䅁䵁䅉䅅䅁䕁䅁䅁睁䵁䅁䅁权塂䅁䅁权剁䅁䅁权ㅂ䅂䅁允䅁䅁䅅䅁佁䉁䅉䅁㍁䑁䅧杍穁䑁䅣䅍睁䑁䅁䅁䵁䅉䅅䅁䕁䅁䅁睁䵁䅁䅁权䍃䅁䅁权剁䅁䅁权㑂䅂䅁允䅁䅁䅅䅁佁䉁䅑䅁㍁䑁䅑李睁䑁䅁䅍睁䑁䅁䅍䅁䅁杷允䅁䅁䅑䅁䑁䅁䅷䅁䭁䡁䉉䅁䭁䉁䅅䅁䭁䡁䔰䅁䉁䅁䅁允䅁䅁䄴䅆䅁䑁䅑兏硁䑁䅑䅍睁䑁䅁䅍睁䅁䅁䍄䉁䅁䅁䅂䅁䅁䅍䅄䅁䅁䅯兵䅁䅁䅯充䅁䅁䅯全䅑䅁䅅䅁䉁䅁䅁杄啁䅁䅁䅎ㅁ䑁䅍䅎睁䑁䅁䅍睁䑁䅁䅁䵁䅉䅅䅁䕁䅁䅁睁䵁䅁䅁权橁䅁䅁权剁䅁䅁权㥂䅂䅁允䅁䅁䅅䅁佁䉁䅑䅁祁䑁䅙睍硁䑁䅁䅍睁䑁䅁䅍䅁䅁杷允䅁䅁䅑䅁䑁䅁䅷䅁䭁䝁䅫䅁䭁䉁䅅䅁䭁䡁䕣䅁䉁䅁䅁允䅁䅁䄴䅆䅁䑁䅣免穁䑁䅣兏穁䑁䅁䅍睁䅁䅁䍄䉁䅁䅁䅂䅁䅁䅍䅄䅁䅁䅯睱䅁䅁䅯充䅁䅁䅯睤䅑䅁䅅䅁䉁䅁䅁杄啁䅁䅁免穁䑁䅙睍睁䑁䅁䅍睁䑁䅁䅁䵁䅉䅅䅁䕁䅁䅁睁䵁䅁䅁权硃允䅁权剁䅁䅁权㑂䅂䅁允䅁䅁䅅䅁佁䉁䅙䅁硁䑁䅍睍祁䑁䅁䅍睁䑁䅁䅍睁䅁䅁䍄䉁䅁䅁䅂䅁䅁䅍䅄䅁䅁䅯睺䅅䅁䅯充䅁䅁䅯入䅑䅁䅅䅁䉁䅁䅁杄啁䅁䅁䅎祁䑁䅁免㉁䑁䅫兎睁䑁䅁䅁䵁䅉䅅䅁䕁䅁䅁睁䵁䅁䅁权䥂䅁䅁权剁䅁䅁权㙂䅂䅁允䅁䅁䅅䅁佁䉁䅑䅁硁䑁䅉䅍睁䑁䅣杍睁䑁䅁䅍䅁䅁杷允䅁䅁䅑䅁䑁䅁䅷䅁䭁䅁䅧䅁䭁䉁䅅䅁䭁䡁䕣䅁䉁䅁䅁允䅁䅁䄴䅆䅁䑁䅅䅍㉁䑁䅧睎穁䑁䅁䅍睁䅁䅁䍄䉁䅁䅁䅂䅁䅁䅍䅄䅁䅁䅯兡䅁䅁䅯充䅁䅁䅯睦䅑䅁䅅䅁䉁䅁䅁杄啁䅁䅁睎硁䑁䅫睎㉁䑁䅑䅍睁䑁䅁䅁䵁䅉䅅䅁䕁䅁䅁睁䵁䅁䅁权㡃䅁䅁权剁䅁䅁权穂䅂䅁允䅁䅁䅅䅁佁䉁䅙䅁硁䑁䅉睍ぁ䑁䅑䅍睁䑁䅁䅍睁䅁䅁䍄䉁䅁䅁䅂䅁䅁䅍䅄䅁䅁䅯朸䅁䅁䅯充䅁䅁䅯睤䅑䅁䅅䅁䉁䅁䅁杄坁䅁䅁免祁䑁䅅䅎硁䑁䅫兎睁䑁䅁䅍䅁䅁杷允䅁䅁䅑䅁䑁䅁䅷䅁䭁䵁䉷䅁䭁䉁䅅䅁䭁䡁䕯䅁䉁䅁䅁允䅁䅁䄴䅆䅁䑁䅍杍ぁ䑁䅁䅍睁䑁䅁䅍睁䅁䅁䍄䉁䅁䅁䅂䅁䅁䅍䅄䅁䅁䅯兡䅁䅁䅯充䅁䅁䅯杧䅑䅁䅅䅁䉁䅁䅁杄啁䅁䅁睎祁䑁䅣兎硁䑁䅉䅍睁䑁䅁䅁䵁䅉䅅䅁䕁䅁䅁睁䵁䅁䅁权穂䅁䅁权剁䅁䅁权⭂䅂䅁允䅁䅁䅅䅁佁䉁䅑䅁祁䑁䅑睍ぁ䑁䅁䅍睁䑁䅁䅍䅁䅁杷允䅁䅁䅑䅁䑁䅁䅷䅁䭁䍁䅁䅁䭁䉁䅅䅁䭁䝁䔸䅁䉁䅁䅁允䅁䅁䄴䅆䅁䑁䅍睍睁䑁䅧䅍睁䑁䅁䅍睁䅁䅁䍄䉁䅁䅁䅂䅁䅁䅍䅄䅁䅁䅯兡䅁䅁䅯充䅁䅁䅯䅨䅑䅁䅅䅁䉁䅁䅁杄啁䅁䅁睎穁䑁䅣䅎㉁䑁䅍䅍睁䑁䅁䅁䵁䅉䅅䅁䕁䅁䅁睁䵁䅁䅁权䉃允䅁权剁䅁䅁权硂䅂䅁允䅁䅁䅅䅁佁䉁䅙䅁祁䑁䅁䅎ㅁ䑁䅁䅍睁䑁䅁䅍睁䅁䅁䍄䉁䅁䅁䅂䅁䅁䅍䅄䅁䅁䅯䅑䅅䅁䅯充䅁䅁䅯杧䅑䅁䅅䅁䉁䅁䅁杄十䅁䅁兎㑁䑁䅉李睁䑁䅁䅍睁䅁䅁䍄䉁䅁䅁䅂䅁䅁䅍䅄䅁䅁䅯元䅁䅁䅯充䅁䅁䅯內䅑䅁䅅䅁䉁䅁䅁杄啁䅁䅁杍穁䑁䅁睍睁䑁䅁䅍睁䑁䅁䅁䵁䅉䅅䅁䕁䅁䅁睁䵁䅁䅁权桄允䅁权剁䅁䅁权穂䅂䅁允䅁䅁䅅䅁佁䉁䅑䅁祁䑁䅧䅎睁䑁䅁䅍睁䑁䅁䅍䅁䅁杷允䅁䅁䅑䅁䑁䅁䅷䅁䭁佁䉉䅁䭁䉁䅅䅁䭁䡁䕍䅁䉁䅁䅁允䅁䅁䄴䅆䅁䑁䅅睍睁䑁䅁䅍睁䑁䅁䅍睁䅁䅁䍄䉁䅁䅁䅂䅁䅁䅍䅄䅁䅁䅯杰䅁䅁䅯充䅁䅁䅯督䅑䅁䅅䅁䉁䅁䅁杄啁䅁䅁免祁䑁䅁睍睁䑁䅁䅍睁䑁䅁䅁䵁䅉䅅䅁䕁䅁䅁睁䵁䅁䅁权䅃允䅁权剁䅁䅁权あ䅂䅁允䅁䅁䅅䅁佁䉁䅑䅁㉁䑁䅅睎ㅁ䑁䅁䅍睁䑁䅁䅍䅁䅁杷允䅁䅁䅑䅁䑁䅁䅷䅁䭁䕁䅍䅁䭁䉁䅅䅁䭁䝁䔰䅁䉁䅁䅁允䅁䅁䄴䅆䅁䑁䅕䅎祁䑁䅁䅍睁䑁䅁䅍睁䅁䅁䍄䉁䅁䅁䅂䅁䅁䅍䅄䅁䅁䅯条䅁䅁䅯充䅁䅁䅯兤䅑䅁䅅䅁䉁䅁䅁杄啁䅁䅁䅎㉁䑁䅙䅏睁䑁䅅䅍睁䑁䅁䅁䵁䅉䅅䅁䕁䅁䅁睁䵁䅁䅁权捄允䅁权剁䅁䅁权㑂䅂䅁允䅁䅁䅅䅁佁䉁䅙䅁㑁䑁䅅杍硁䑁䅁䅍睁䑁䅁䅍睁䅁䅁䍄䉁䅁䅁䅂䅁䅁䅍䅄䅁䅁䅯䅎䅁䅁䅯充䅁䅁䅯睥䅑䅁䅅䅁䉁䅁䅁杄啁䅁䅁䅎㑁䑁䅁睎硁䑁䅍䅍睁䑁䅁䅁䵁䅉䅅䅁䕁䅁䅁睁䵁䅁䅁权佄䅁䅁权剁䅁䅁权㕂䅂䅁允䅁䅁䅅䅁佁䉁䅑䅁硁䑁䅑兎ぁ䑁䅑䅍睁䑁䅁䅍䅁䅁杷允䅁䅁䅑䅁䑁䅁䅷䅁䭁佁䄸䅁䭁䉁䅅䅁䭁䡁䔴䅁䉁䅁䅁允䅁䅁䄴䅆䅁䑁䅅免㕁䑁䅁䅍睁䑁䅁䅍睁䅁䅁䍄䉁䅁䅁䅂䅁䅁䅍䅄䅁䅁䅯村䅁䅁䅯充䅁䅁䅯杤䅑䅁䅅䅁䉁䅁䅁杄啁䅁䅁免㍁䑁䅅李㕁䑁䅉䅍睁䑁䅁䅁䵁䅉䅅䅁䕁䅁䅁睁䵁䅁䅁权慁䅁䅁权剁䅁䅁权䕃䅂䅁允䅁䅁䅅䅁佁䉁䅑䅁硁䑁䅑杍睁䑁䅁䅍睁䑁䅁䅍䅁䅁杷允䅁䅁䅑䅁䑁䅁䅷䅁䭁䑁䅷䅁䭁䉁䅅䅁䭁䥁䕍䅁䉁䅁䅁允䅁䅁䄴䅇䅁䑁䅅杍㍁䑁䅙䅎睁䑁䅁䅍睁䑁䅁䅍䅁䅁杷允䅁䅁䅑䅁䑁䅁䅷䅁䭁䑁䄰䅁䭁䉁䅅䅁䭁䥁䕍䅁䉁䅁䅁允䅁䅁䄴䅇䅁䑁䅅杍㍁䑁䅙䅎睁䑁䅁䅍睁䑁䅁䅍䅁䅁杷允䅁䅁䅑䅁䑁䅁䅷䅁䭁䝁䅫䅁䭁䉁䅅䅁䭁䡁䕍䅁䉁䅁䅁允䅁䅁䄴䅆䅁䑁䅣兎ㅁ䑁䅣兏睁䑁䅁䅍睁䅁䅁䍄䉁䅁䅁䅂䅁䅁䅍䅄䅁䅁䅯䄳䅁䅁䅯充䅁䅁䅯兣䅑䅁䅅䅁䉁䅁䅁杄啁䅁䅁䅎睁䑁䅉兏㕁䑁䅕䅍睁䑁䅁䅁䵁䅉䅅䅁䕁䅁䅁睁䵁䅁䅁权䕄允䅁权剁䅁䅁权睂䅂䅁允䅁䅁䅅䅁佁䉁䅑䅁硁䑁䅑兎穁䑁䅁䅍睁䑁䅁䅍䅁䅁杷允䅁䅁䅑䅁䑁䅁䅷䅁䭁䍁䅧䅁䭁䉁䅅䅁䭁䥁䕑䅁䉁䅁䅁允䅁䅁䄴䅆䅁䑁䅅兎㉁䑁䅧兏ぁ䑁䅉䅍硁䅁䅁䍄䉁䅁䅁䅂䅁䅁䅍䅄䅁䅁䅯杤䅁䅁䅯充䅁䅁䅯杦䅑䅁䅅䅁䉁䅁䅁杄啁䅁䅁杍㕁䑁䅁䅍睁䑁䅁䅍睁䑁䅁䅁䵁䅉䅅䅁䕁䅁䅁睁䵁䅁䅁权䑁䅁䅁权剁䅁䅁权煁䅄䅁允䅁䅁䅅䅁䭁䕁䅣䅁䵁䅉䅅䅁䕁䅁䅁睁䵁䅁䅁权橁䅁䅁权剁䅁䅁权䅃䅂䅁允䅁䅁䅅䅁佁䉁䅑䅁祁䑁䅑睎ㅁ䑁䅁䅍睁䑁䅁䅍䅁䅁杷允䅁䅁䅑䅁䑁䅁䅷䅁䭁䩁䉍䅁䭁䉁䅅䅁䭁䡁䔴䅁䉁䅁䅁允䅁䅁䄴杅䅁䑁䅍睎㉁䑁䅁䅏睁䑁䅁䅍䅁䅁杷允䅁䅁䅑䅁䑁䅁䅷䅁䭁䡁䅯䅁䭁䉁䅅䅁䭁䝁䔸䅁䉁䅁䅁允䅁䅁䄴䅆䅁䑁䅅兎ㅁ䑁䅫兏硁䑁䅁䅍睁䅁䅁䍄䉁䅁䅁䅂䅁䅁䅍䅄䅁䅁䅯䅬䅁䅁䅯充䅁䅁䅯內䅑䅁䅅䅁䉁䅁䅁杄啁䅁䅁兎㕁䑁䅅䅍睁䑁䅁䅍睁䑁䅁䅁䵁䅉䅅䅁䕁䅁䅁睁䵁䅁䅁权塃䅁䅁权剁䅁䅁权䉃䅂䅁允䅁䅁䅅䅁佁䉁䅑䅁硁䑁䅣䅏睁䑁䅉䅍睁䑁䅁䅍䅁䅁杷允䅁䅁䅑䅁䑁䅁䅷䅁䭁䩁䉁䅁䭁䉁䅅䅁䭁䍁䵯䅁䉁䅁䅁允䅁䅁䄴杅䅁䑁䅑䅏睁䑁䅁李睁䑁䅁䅍䅁䅁杷允䅁䅁䅑䅁䑁䅁䅷䅁䭁䩁䅧䅁䭁䉁䅅䅁䭁䥁䕅䅁䉁䅁䅁允䅁䅁䄴䅆䅁䑁䅕䅎祁䑁䅁䅍睁䑁䅁䅍睁䅁䅁䍄䉁䅁䅁䅂䅁䅁䅍䅄䅁䅁䅯兹䅅䅁䅯充䅁䅁䅯䅧䅑䅁䅅䅁䉁䅁䅁杄十䅁䅁睎㍁䑁䅁李㍁䑁䅁䅍睁䅁䅁䍄䉁䅁䅁䅂䅁䅁䅍䅄䅁䅁䅯杭䅁䅁䅯充䅁䅁䅯杧䅑䅁䅅䅁䉁䅁䅁杄啁䅁䅁杍祁䑁䅙睎ㅁ䑁䅣睎ぁ䑁䅑䅁䵁䅉䅅䅁䕁䅁䅁睁䵁䅁䅁权桁允䅁权剁䅁䅁权ㅂ䅂䅁允䅁䅁䅅䅁佁䉁䅑䅁硁䑁䅑杍睁䑁䅁䅍睁䑁䅁䅍䅁䅁杷允䅁䅁䅑䅁䑁䅁䅷䅁䭁䱁䅫䅁䭁䉁䅅䅁䭁䡁䔸䅁䉁䅁䅁允䅁䅁䄴䅆䅁䑁䅣睍ぁ䑁䅍䅍睁䑁䅁䅍睁䅁䅁䍄䉁䅁䅁䅂䅁䅁䅍䅄䅁䅁䅯䅅䅁䅁䅯充䅁䅁䅯杤䅑䅁䅅䅁䉁䅁䅁杄十䅁䅁兎硁䑁䅁杍㑁䑁䅁䅍睁䅁䅁䍄䉁䅁䅁䅂䅁䅁䅍䅄䅁䅁䅯䅒䅅䅁䅯充䅁䅁䅯来䅑䅁䅅䅁䉁䅁䅁杄啁䅁䅁李ぁ䑁䅍䅍睁䑁䅁䅍睁䑁䅁䅁䵁䅉䅅䅁䕁䅁䅁睁䵁䅁䅁权穃允䅁权剁䅁䅁权ㅂ䅂䅁允䅁䅁䅅䅁佁䉁䅑䅁祁䑁䅧䅏硁䑁䅁兏睁䑁䅁䅍䅁䅁杷允䅁䅁䅑䅁䑁䅁䅷䅁䭁偁䭙䅁䭁䉁䅅䅁䭁䥁䕅䅁䉁䅁䅁允䅁䅁䄴䅆䅁䑁䅉兎祁䑁䅉睎㕁䑁䅁䅍睁䅁䅁䍄䉁䅁䅁䅂䅁䅁䅍䅄䅁䅁䅯杍䅁䅁䅯充䅁䅁䅯杧䅑䅁䅅䅁䉁䅁䅁杄啁䅁䅁䅎硁䑁䅁李睁䑁䅁䅍睁䑁䅁䅁䵁䅉䅅䅁䕁䅁䅁睁䵁䅁䅁权䥁䅁䅁权剁䅁䅁权㝂䅂䅁允䅁䅁䅅䅁佁䉁䅑䅁硁䑁䅅睍穁䑁䅍䅍睁䑁䅁䅍䅁䅁杷允䅁䅁䅑䅁䑁䅁䅷䅁䭁䉁䈸䅁䭁䉁䅅䅁䭁䥁䕑䅁䉁䅁䅁允䅁䅁䄴䅆䅁䑁䅉䅏穁䑁䅍睍穁䑁䅍睍穁䅁䅁䍄䉁䅁䅁䅂䅁䅁䅍䅄䅁䅁䅯眰䅅䅁䅯充䅁䅁䅯杦䅑䅁䅅䅁䉁䅁䅁杄啁䅁䅁李穁䑁䅫䅍睁䑁䅁䅍睁䑁䅁䅁䵁䅉䅅䅁䕁䅁䅁睁䵁䅁䅁权杂允䅁权剁䅁䅁权㝂䅂䅁允䅁䅁䅅䅁佁䉁䅑䅁㍁䑁䅑兏㑁䑁䅁䅍睁䑁䅁䅍䅁䅁杷允䅁䅁䅑䅁䑁䅁䅷䅁䭁䝁䅁䅁䭁䉁䅅䅁䭁䥁䕍䅁䉁䅁䅁允䅁䅁䄴杅䅁䑁䅉杍睁䑁䅧䅍㉁䑁䅁杍䅁䅁杷允䅁䅁䅑䅁䑁䅁䅷䅁䭁䅁䅍䅁䭁䉁䅅䅁䭁䡁䕧䅁䉁䅁䅁允䅁䅁䄴䅆䅁䑁䅉兏㍁䑁䅁䅍睁䑁䅁䅍睁䅁䅁䍄䉁䅁䅁䅂䅁䅁䅍䅄䅁䅁䅯允䅅䅁䅯充䅁䅁䅯䅨䅑䅁䅅䅁䉁䅁䅁杄坁䅁䅁免睁䑁䅫兏㍁䑁䅧李睁䑁䅁䅍䅁䅁杷允䅁䅁䅑䅁䑁䅁䅷䅁䭁䍁䅁䅁䭁䉁䅅䅁䭁䡁䕉䅁䉁䅁䅁允䅁䅁䄴䅆䅁䑁䅍兎ㅁ䑁䅫䅍睁䑁䅁䅍睁䅁䅁䍄䉁䅁䅁䅂䅁䅁䅍䅄䅁䅁䅯睔䅁䅁䅯充䅁䅁䅯杣䅑䅁䅅䅁䉁䅁䅁杄啁䅁䅁䅎睁䑁䅣睎㍁䑁䅙兏㉁䑁䅙䅁䵁䅉䅅䅁䕁䅁䅁睁䵁䅁䅁权牁允䅁权剁䅁䅁权䑃䅂䅁允䅁䅁䅅䅁佁䉁䅑䅁硁䑁䅉兎硁䑁䅁兏睁䑁䅁䅍䅁䅁杷允䅁䅁䅑䅁䑁䅁䅷䅁䭁乁䅙䅁䭁䉁䅅䅁䭁䡁䕑䅁䉁䅁䅁允䅁䅁䄴䅆䅁䑁䅑睍硁䑁䅙䅍睁䑁䅁䅍睁䅁䅁䍄䉁䅁䅁䅂䅁䅁䅍䅄䅁䅁䅯睢䅅䅁䅯充䅁䅁䅯䅤䅑䅁䅅䅁䉁䅁䅁杄啁䅁䅁䅎ぁ䑁䅁睍㕁䑁䅙䅍睁䑁䅁䅁䵁䅉䅅䅁䕁䅁䅁睁䵁䅁䅁权灃允䅁权剁䅁䅁权㍂䅂䅁允䅁䅁䅅䅁佁䉁䅉䅁㑁䑁䅫兏ㅁ䑁䅕䅍睁䑁䅁䅁䵁䅉䅅䅁䕁䅁䅁睁䵁䅁䅁权乂䅁䅁权剁䅁䅁权⭂䅂䅁允䅁䅁䅅䅁佁䉁䅑䅁ぁ䑁䅑䅎㑁䑁䅧李睁䑁䅁䅍䅁䅁杷允䅁䅁䅑䅁䑁䅁䅷䅁䭁䅁䅍䅁䭁䉁䅅䅁䭁䡁䕕䅁䉁䅁䅁允䅁䅁䄴䅆䅁䑁䅉兏㑁䑁䅁䅍睁䑁䅁䅍睁䅁䅁䍄䉁䅁䅁䅂䅁䅁䅍䅄䅁䅁䅯杧䅁䅁䅯充䅁䅁䅯睢䅑䅁䅅䅁䉁䅁䅁杄啁䅁䅁睎睁䑁䅫䅍睁䑁䅁䅍睁䑁䅁䅁䵁䅉䅅䅁䕁䅁䅁睁䵁䅁䅁权䙂允䅁权剁䅁䅁权䑃䅂䅁允䅁䅁䅅䅁佁䉁䅑䅁ㅁ䑁䅅兎睁䑁䅁䅍睁䑁䅁䅍䅁䅁杷允䅁䅁䅑䅁䑁䅁䅷䅁䭁乁䅁䅁䭁䉁䅅䅁䭁䥁䕍䅁䉁䅁䅁允䅁䅁䄴䅆䅁䑁䅑䅍㑁䑁䅍䅍睁䑁䅁䅍睁䅁䅁䍄䉁䅁䅁䅂䅁䅁䅍䅄䅁䅁䅯䅐䅅䅁䅯充䅁䅁䅯兣䅑䅁䅅䅁䉁䅁䅁杄啁䅁䅁兎ぁ䑁䅙兎睁䑁䅁䅍睁䑁䅁䅁䵁䅉䅅䅁䕁䅁䅁睁䵁䅁䅁权敃䅁䅁权剁䅁䅁权䙃䅂䅁允䅁䅁䅅䅁佁䉁䅉䅁ぁ䑁䅁䅍睁䑁䅁䅍睁䑁䅁䅁䵁䅉䅅䅁䕁䅁䅁睁䵁䅁䅁权畃䅁䅁权剁䅁䅁权㍂䅂䅁允䅁䅁䅅䅁佁䉁䅉䅁㑁䑁䅙杍㍁䑁䅍䅍睁䑁䅁䅁䵁䅉䅅䅁䕁䅁䅁睁䵁䅁䅁权䡂允䅁权剁䅁䅁权䑃䅂䅁允䅁䅁䅅䅁佁䉁䅑䅁穁䑁䅅睎穁䑁䅁兏睁䑁䅁䅍䅁䅁杷允䅁䅁䅑䅁䑁䅁䅷䅁䭁䅁䅍䅁䭁䉁䅅䅁䭁䥁䕅䅁䉁䅁䅁允䅁䅁䄴䅆䅁䑁䅍䅍穁䑁䅁䅍睁䑁䅁䅍睁䅁䅁䍄䉁䅁䅁䅂䅁䅁䅍䅄䅁䅁䅯東䅅䅁䅯充䅁䅁䅯全䅑䅁䅅䅁䉁䅁䅁杄啁䅁䅁杍㍁䑁䅑䅍睁䑁䅁䅍睁䑁䅁䅁䵁䅉䅅䅁䕁䅁䅁睁䵁䅁䅁权剄允䅁权剁䅁䅁权㡂䅂䅁允䅁䅁䅅䅁佁䉁䅑䅁穁䑁䅣䅍睁䑁䅁䅍睁䑁䅁䅍䅁䅁杷允䅁䅁䅑䅁䑁䅁䅷䅁䭁䕁䅑䅁䭁䉁䅅䅁䭁䡁䔰䅁䉁䅁䅁允䅁䅁䄴䅇䅁䑁䅅䅍穁䑁䅑睎睁䑁䅁䅍睁䑁䅁䅍䅁䅁杷允䅁䅁䅑䅁䑁䅁䅷䅁䭁偁䅣䅁䭁䉁䅅䅁䭁䡁䕍䅁䉁䅁䅁允䅁䅁䄴䅆䅁䑁䅙兏ㅁ䑁䅁䅍睁䑁䅁䅍睁䅁䅁䍄䉁䅁䅁䅂䅁䅁䅍䅄䅁䅁䅯睁䅁䅁䅯充䅁䅁䅯入䅑䅁䅅䅁䉁䅁䅁杄啁䅁䅁睍睁䑁䅕䅍睁䑁䅁䅍睁䑁䅁䅁䵁䅉䅅䅁䕁䅁䅁睁䵁䅁䅁权䑁䅁䅁权剁䅁䅁权あ䅂䅁允䅁䅁䅅䅁佁䉁䅑䅁穁䑁䅁李睁䑁䅁䅍睁䑁䅁䅍䅁䅁杷允䅁䅁䅑䅁䑁䅁䅷䅁䭁䭁䉍䅁䭁䉁䅅䅁䭁䡁䕍䅁䉁䅁䅁允䅁䅁䄴杆䅁䑁䅅兎穁䑁䅙䅍睁䑁䅁䅍睁䑁䅁䅁䵁䅉䅅䅁䕁䅁䅁睁䵁䅁䅁权橁䅁䅁权剁䅁䅁权㍂䅂䅁允䅁䅁䅅䅁佁䉁䅑䅁祁䑁䅑兏祁䑁䅁䅍睁䑁䅁䅍䅁䅁杷允䅁䅁䅑䅁䑁䅁䅷䅁䭁䑁䉧䅁䭁䉁䅅䅁䭁䡁䕣䅁䉁䅁䅁允䅁䅁䄴䅆䅁䑁䅑兎㑁䑁䅕䅍睁䑁䅁䅍睁䅁䅁䍄䉁䅁䅁䅂䅁䅁䅍䅄䅁䅁䅯杂䅁䅁䅯充䅁䅁䅯䅥䅑䅁䅅䅁䉁䅁䅁杄啁䅁䅁免㉁䑁䅕睍㕁䑁䅍䅍睁䑁䅁䅁䵁䅉䅅䅁䕁䅁䅁睁䵁䅁䅁权剃䅁䅁权剁䅁䅁权療䅂䅁允䅁䅁䅅䅁佁䉁䅑䅁硁䑁䅕睎㍁䑁䅁䅍睁䑁䅁䅍䅁䅁杷允䅁䅁䅑䅁䑁䅁䅷䅁䭁䱁䅉䅁䭁䉁䅅䅁䭁䡁䕯䅁䉁䅁䅁允䅁䅁䄴䅆䅁䑁䅅䅍穁䑁䅑䅍睁䑁䅁䅍睁䅁䅁䍄䉁䅁䅁䅂䅁䅁䅍䅄䅁䅁䅯睊䅁䅁䅯充䅁䅁䅯杤䅑䅁䅅䅁䉁䅁䅁杄坁䅁䅁杍祁䑁䅕杍睁䑁䅁䅍睁䑁䅁䅍䅁䅁杷允䅁䅁䅑䅁䑁䅁䅷䅁䭁䅁䉕䅁䭁䉁䅅䅁䭁䥁䕉䅁䉁䅁䅁允䅁䅁䄴䅆䅁䑁䅍免㕁䑁䅣䅍睁䑁䅁䅍睁䅁䅁䍄䉁䅁䅁䅂䅁䅁䅍䅄䅁䅁䅯睐䅅䅁䅯充䅁䅁䅯兢䅑䅁䅅䅁䉁䅁䅁杄啁䅁䅁杍硁䑁䅕䅍睁䑁䅁䅍睁䑁䅁䅁䵁䅉䅅䅁䕁䅁䅁睁䵁䅁䅁权㉁允䅁权剁䅁䅁权睂䅂䅁允䅁䅁䅅䅁佁䉁䅑䅁ぁ䑁䅅李㍁䑁䅁䅍睁䑁䅁䅍䅁䅁杷允䅁䅁䅑䅁䑁䅁䅷䅁䭁䕁䉉䅁䭁䉁䅅䅁䭁䡁䔰䅁䉁䅁䅁允䅁䅁䄴䅆䅁䑁䅧兎祁䑁䅉䅍睁䑁䅁䅍睁䅁䅁䍄䉁䅁䅁䅂䅁䅁䅍䅄䅁䅁䅯䅆䅁䅁䅯充䅁䅁䅯睥䅑䅁䅅䅁䉁䅁䅁杄啁䅁䅁杍㕁䑁䅁䅍睁䑁䅁䅍睁䑁䅁䅁䵁䅉䅅䅁䕁䅁䅁睁䵁䅁䅁权坁䅁䅁权剁䅁䅁权㝂䅂䅁允䅁䅁䅅䅁佁䉁䅑䅁穁䑁䅉李㍁䑁䅁䅍睁䑁䅁䅍䅁䅁杷允䅁䅁䅑䅁䑁䅁䅷䅁䭁䉁䅣䅁䭁䉁䅅䅁䭁䡁䕳䅁䉁䅁䅁允䅁䅁䄴䅆䅁䑁䅍免㉁䑁䅙䅍睁䑁䅁䅍睁䅁䅁䍄䉁䅁䅁䅂䅁䅁䅍䅄䅁䅁䅯睁䅁䅁䅯充䅁䅁䅯䅦䅑䅁䅅䅁䉁䅁䅁杄啁䅁䅁睍硁䑁䅙䅍睁䑁䅁䅍睁䑁䅁䅁䵁䅉䅅䅁䕁䅁䅁睁䵁䅁䅁权⭁䅁䅁权剁䅁䅁权䍃䅂䅁允䅁䅁䅅䅁佁䉁䅑䅁硁䑁䅍兎㕁䑁䅙兏睁䑁䅁䅍䅁䅁杷允䅁䅁䅑䅁䑁䅁䅷䅁䭁䕁䅯䅁䭁䉁䅅䅁䭁䡁䕣䅁䉁䅁䅁允䅁䅁䄴杅䅁䑁䅫杍㍁䑁䅁䅍睁䑁䅁䅍䅁䅁杷允䅁䅁䅑䅁䑁䅁䅷䅁䭁䑁䉫䅁䭁䉁䅅䅁䭁䡁䔰䅁䉁䅁䅁允䅁䅁䄴䅆䅁䑁䅙睍祁䑁䅉䅎㑁䑁䅁䅍睁䅁䅁䍄䉁䅁䅁䅂䅁䅁䅍䅄䅁䅁䅯䅸䅁䅁䅯充䅁䅁䅯䅧䅑䅁䅅䅁䉁䅁䅁杄啁䅁䅁免ぁ䑁䅣杍睁䑁䅁䅍睁䑁䅁䅁䵁䅉䅅䅁䕁䅁䅁睁䵁䅁䅁权䝄䅁䅁权剁䅁䅁权䅃䅂䅁允䅁䅁䅅䅁佁䉁䅙䅁硁䑁䅑免㕁䑁䅑䅍睁䑁䅁䅍睁䅁䅁䍄䉁䅁䅁䅂䅁䅁䅍䅄䅁䅁䅯䅹䅁䅁䅯充䅁䅁䅯䅧䅑䅁䅅䅁䉁䅁䅁杄啁䅁䅁杍㕁䑁䅙䅍睁䑁䅁䅍睁䑁䅁䅁䵁䅉䅅䅁䕁䅁䅁睁䵁䅁䅁权瑄允䅁权剁䅁䅁权ㅂ䅂䅁允䅁䅁䅅䅁佁䉁䅑䅁穁䑁䅧免㑁䑁䅁䅍睁䑁䅁䅍䅁䅁杷允䅁䅁䅑䅁䑁䅁䅷䅁䭁䅁䅍䅁䭁䉁䅅䅁䭁䡁䕍䅁䉁䅁䅁允䅁䅁䄴䅆䅁䑁䅍杍硁䑁䅁䅍睁䑁䅁䅍睁䅁䅁䍄䉁䅁䅁䅂䅁䅁䅍䅄䅁䅁䅯睦䅅䅁䅯充䅁䅁䅯督䅑䅁䅅䅁䉁䅁䅁杄啁䅁䅁䅎硁䑁䅣李睁䑁䅁䅍睁䑁䅁䅁䵁䅉䅅䅁䕁䅁䅁睁䵁䅁䅁权ㅂ䅁䅁权剁䅁䅁权煁䅄䅁允䅁䅁䅅䅁佁䉁䅑䅁祁䑁䅉杍㑁䑁䅁䅍睁䑁䅁䅍䅁䅁杷允䅁䅁䅑䅁䑁䅁䅷䅁䭁䡁䅕䅁䭁䉁䅅䅁䭁䝁䔰䅁䉁䅁䅁允䅁䅁䄴䅆䅁䑁䅉杍祁䑁䅫䅍睁䑁䅁䅍睁䅁䅁䍄䉁䅁䅁䅂䅁䅁䅍䅄䅁䅁䅯兤䅁䅁䅯充䅁䅁䅯睢䅑䅁䅅䅁䉁䅁䅁杄啁䅁䅁杍祁䑁䅉䅏睁䑁䅁䅍睁䑁䅁䅁䵁䅉䅅䅁䕁䅁䅁睁䵁䅁䅁权晄䅁䅁权剁䅁䅁权㥂䅂䅁允䅁䅁䅅䅁佁䉁䅑䅁穁䑁䅣睎㉁䑁䅁䅍睁䑁䅁䅍䅁䅁杷允䅁䅁䅑䅁䑁䅁䅷䅁䭁䕁䅙䅁䭁䉁䅅䅁䭁䍁䵯䅁䉁䅁䅁允䅁䅁䄴䅆䅁䑁䅅杍ㅁ䑁䅅䅍睁䑁䅁䅍睁䅁䅁䍄䉁䅁䅁䅂䅁䅁䅍䅄䅁䅁䅯朷䅁䅁䅯充䅁䅁䅯杣䅑䅁䅅䅁䉁䅁䅁杄十䅁䅁䅎睁䑁䅫杍硁䑁䅁䅍睁䅁䅁䍄䉁䅁䅁䅂䅁䅁䅍䅄䅁䅁䅯兙䅅䅁䅯充䅁䅁䅯杣䅑䅁䅅䅁䉁䅁䅁杄啁䅁䅁睍穁䑁䅅免睁䑁䅁䅍睁䑁䅁䅁䵁䅉䅅䅁䕁䅁䅁睁䵁䅁䅁权ㅂ䅁䅁权剁䅁䅁权硂䅂䅁允䅁䅁䅅䅁佁䉁䅑䅁祁䑁䅉杍㑁䑁䅁䅍睁䑁䅁䅍䅁䅁杷允䅁䅁䅑䅁䑁䅁䅷䅁䭁䡁䅕䅁䭁䉁䅅䅁䭁䡁䕧䅁䉁䅁䅁允䅁䅁䄴䅆䅁䑁䅉杍祁䑁䅙䅍睁䑁䅁䅍睁䅁䅁䍄䉁䅁䅁䅂䅁䅁䅍䅄䅁䅁䅯䅲䅁䅁䅯充䅁䅁䅯䅤䅑䅁䅅䅁䉁䅁䅁杄啁䅁䅁免㑁䑁䅉䅍睁䑁䅁䅍睁䑁䅁䅁䵁䅉䅅䅁䕁䅁䅁睁䵁䅁䅁权䭃允䅁权剁䅁䅁权㥂䅂䅁允䅁䅁䅅䅁佁䉁䅉䅁ㅁ䑁䅫睍硁䑁䅣䅍睁䑁䅁䅁䵁䅉䅅䅁䕁䅁䅁睁䵁䅁䅁权瑂䅁䅁权剁䅁䅁权䙃䅂䅁允䅁䅁䅅䅁佁䉁䅙䅁硁䑁䅣睎穁䑁䅁䅍睁䑁䅁䅍睁䅁䅁䍄䉁䅁䅁䅂䅁䅁䅍䅄䅁䅁䅯杯䅁䅁䅯充䅁䅁䅯睥䅑䅁䅅䅁䉁䅁䅁杄啁䅁䅁免睁䑁䅙䅏㕁䑁䅁䅍睁䑁䅁䅁䵁䅉䅅䅁䕁䅁䅁睁䵁䅁䅁权煄允䅁权剁䅁䅁权䕃䅂䅁允䅁䅁䅅䅁佁䉁䅑䅁硁䑁䅣免㉁䑁䅁䅍睁䑁䅁䅍䅁䅁杷允䅁䅁䅑䅁䑁䅁䅷䅁䭁䡁䅕䅁䭁䉁䅅䅁䭁䡁䕉䅁䉁䅁䅁允䅁䅁䄴䅆䅁䑁䅉杍祁䑁䅕䅍睁䑁䅁䅍睁䅁䅁䍄䉁䅁䅁䅂䅁䅁䅍䅄䅁䅁䅯䅧䅅䅁䅯充䅁䅁䅯睧䅑䅁䅅䅁䉁䅁䅁杄啁䅁䅁兎㕁䑁䅣睎睁䑁䅁䅍睁䑁䅁䅁䵁䅉䅅䅁䕁䅁䅁睁䵁䅁䅁权㉄允䅁权剁䅁䅁权あ䅂䅁允䅁䅁䅅䅁佁䉁䅙䅁硁䑁䅑兏睁䑁䅁䅍睁䑁䅁䅍睁䅁䅁䍄䉁䅁䅁䅂䅁䅁䅍䅄䅁䅁䅯眯䅁䅁䅯充䅁䅁䅯䅥䅑䅁䅅䅁䉁䅁䅁杄啁䅁䅁杍睁䑁䅧䅏㕁䑁䅑䅍睁䑁䅁䅁䵁䅉䅅䅁䕁䅁䅁睁䵁䅁䅁权捂䅁䅁权剁䅁䅁权睂䅂䅁允䅁䅁䅅䅁佁䉁䅑䅁㍁䑁䅙䅍祁䑁䅕睎㉁䑁䅑䅎䅁䅁杷允䅁䅁䅑䅁䑁䅁䅷䅁䭁䅁䉁䅁䭁䉁䅅䅁䭁䡁䕧䅁䉁䅁䅁允䅁䅁䄴杆䅁䑁䅅杍祁䑁䅅䅎睁䑁䅁䅍睁䑁䅁䅁䵁䅉䅅䅁䕁䅁䅁睁䵁䅁䅁权䭂䅁䅁权剁䅁䅁权⽂䅂䅁允䅁䅁䅅䅁佁䉁䅉䅁㕁䑁䅉睎睁䑁䅁䅍睁䑁䅁䅁䵁䅉䅅䅁䕁䅁䅁睁䵁䅁䅁权ㅄ允䅁权剁䅁䅁权睂䅂䅁允䅁䅁䅅䅁佁䉁䅑䅁祁䑁䅑睎ぁ䑁䅁䅍睁䑁䅁䅍䅁䅁杷允䅁䅁䅑䅁䑁䅁䅷䅁䭁䅁䉉䅁䭁䉁䅅䅁䭁䡁䕉䅁䉁䅁䅁允䅁䅁䄴杆䅁䑁䅑䅍睁䑁䅧䅍睁䑁䅁䅍睁䑁䅁䅁䵁䅉䅅䅁䕁䅁䅁睁䵁䅁䅁权䥁䅁䅁权剁䅁䅁权䅃䅂䅁允䅁䅁䅅䅁佁䉁䅑䅁硁䑁䅁李祁䑁䅫兏睁䑁䅁䅍䅁䅁杷允䅁䅁䅑䅁䑁䅁䅷䅁䭁䉁䅳䅁䭁䉁䅅䅁䭁䡁䕅䅁䉁䅁䅁允䅁䅁䄴䅆䅁䑁䅕睍㍁䑁䅙免ぁ䑁䅁䅍睁䅁䅁䍄䉁䅁䅁䅂䅁䅁䅍䅄䅁䅁䅯儫䅅䅁䅯充䅁䅁䅯入䅑䅁䅅䅁䉁䅁䅁杄啁䅁䅁免㉁䑁䅉睎㕁䑁䅉睎㕁䑁䅅䅁䵁䅉䅅䅁䕁䅁䅁睁䵁䅁䅁权佃允䅁权剁䅁䅁权䕃䅂䅁允䅁䅁䅅䅁佁䉁䅉䅁ㅁ䑁䅑免睁䑁䅁䅍睁䑁䅁䅁䵁䅉䅅䅁䕁䅁䅁睁䵁䅁䅁权䅂䅁䅁权剁䅁䅁权睂䅂䅁允䅁䅁䅅䅁佁䉁䅙䅁硁䑁䅫李祁䑁䅁䅍睁䑁䅁䅍睁䅁䅁䍄䉁䅁䅁䅂䅁䅁䅍䅄䅁䅁䅯兲䅅䅁䅯充䅁䅁䅯入䅑䅁䅅䅁䉁䅁䅁杄啁䅁䅁睍㕁䑁䅉䅍ㅁ䑁䅁䅎睁䑁䅅䅁䵁䅉䅅䅁䕁䅁䅁睁䵁䅁䅁权千䅁䅁权剁䅁䅁权煁䅄䅁允䅁䅁䅅䅁佁䉁䅑䅁ㅁ䑁䅍䅎㉁䑁䅙睍ぁ䑁䅫睍䅁䅁杷允䅁䅁䅑䅁䑁䅁䅷䅁䭁䩁䅍䅁䭁䉁䅅䅁䭁䍁䵯䅁䉁䅁䅁允䅁䅁䄴䅆䅁䑁䅍免ぁ䑁䅁䅍睁䑁䅁䅍睁䅁䅁䍄䉁䅁䅁䅂䅁䅁䅍䅄䅁䅁䅯䅬䅁䅁䅯充䅁䅁䅯杋䅷䅁䅅䅁䉁䅁䅁杄啁䅁䅁李祁䑁䅑䅍睁䑁䅁䅍睁䑁䅁䅁䵁䅉䅅䅁䕁䅁䅁睁䵁䅁䅁权㝄䅁䅁权剁䅁䅁权煁䅄䅁允䅁䅁䅅䅁佁䉁䅑䅁祁䑁䅧兏㉁䑁䅅杍睁䑁䅁䅍䅁䅁杷允䅁䅁䅑䅁䑁䅁䅷䅁䭁䩁䅕䅁䭁䉁䅅䅁䭁䍁䵯䅁䉁䅁䅁允䅁䅁䄴杆䅁䑁䅅睍㍁䑁䅙䅍睁䑁䅁䅍睁䑁䅁䅁䵁䅉䅅䅁䕁䅁䅁睁䵁䅁䅁权坃䅁䅁权剁䅁䅁权煁䅄䅁允䅁䅁䅅䅁佁䉁䅑䅁硁䑁䅧免㑁䑁䅅睍睁䑁䅁䅍䅁䅁杷允䅁䅁䅑䅁䑁䅁䅷䅁䭁䝁䉙䅁䭁䉁䅅䅁䭁䡁䕉䅁䉁䅁䅁允䅁䅁䄴杆䅁䑁䅑兎ㅁ䑁䅧䅍睁䑁䅁䅍睁䑁䅁䅁䵁䅉䅅䅁䕁䅁䅁睁䵁䅁䅁权塃䅁䅁权剁䅁䅁权煁䅄䅁允䅁䅁䅅䅁佁䉁䅑䅁硁䑁䅙免㕁䑁䅫李睁䑁䅁䅍䅁䅁杷允䅁䅁䅑䅁䑁䅁䅷䅁䭁䅁䈸䅁䭁䉁䅅䅁䭁䡁䕕䅁䉁䅁䅁允䅁䅁䄴杆䅁䑁䅅䅎ぁ䑁䅁䅍睁䑁䅁䅍睁䑁䅁䅁䵁䅉䅅䅁䕁䅁䅁睁䵁䅁䅁权桂允䅁权剁䅁䅁权⭂䅂䅁允䅁䅁䅅䅁佁䉁䅑䅁穁䑁䅉䅏硁䑁䅁䅍睁䑁䅁䅍䅁䅁杷允䅁䅁䅑䅁䑁䅁䅷䅁䭁䭁䉑䅁䭁䉁䅅䅁䭁䡁䕍䅁䉁䅁䅁允䅁䅁䄴䅆䅁䑁䅉䅏㍁䑁䅑兏硁䑁䅧杍穁䅁䅁䍄䉁䅁䅁䅂䅁䅁䅍䅄䅁䅁䅯免䅁䅁䅯充䅁䅁䅯䅣䅑䅁䅅䅁䉁䅁䅁杄啁䅁䅁杍ㅁ䑁䅙兎睁䑁䅁䅍睁䑁䅁䅁䵁䅉䅅䅁䕁䅁䅁睁䵁䅁䅁权祁䅁䅁权剁䅁䅁权睂䅂䅁允䅁䅁䅅䅁佁䉁䅑䅁ぁ䑁䅍李ㅁ䑁䅁䅍睁䑁䅁䅍䅁䅁杷允䅁䅁䅑䅁䑁䅁䅷䅁䭁乁䉅䅁䭁䉁䅅䅁䭁䡁䕧䅁䉁䅁䅁允䅁䅁䄴䅆䅁䑁䅍杍㍁䑁䅁䅍睁䑁䅁䅍睁䅁䅁䍄䉁䅁䅁䅂䅁䅁䅍䅄䅁䅁䅯兵䅅䅁䅯充䅁䅁䅯兤䅑䅁䅅䅁䉁䅁䅁杄啁䅁䅁䅎硁䑁䅉䅍睁䑁䅁䅍睁䑁䅁䅁䵁䅉䅅䅁䕁䅁䅁睁䵁䅁䅁权ㅂ䅁䅁权剁䅁䅁权䍃䅂䅁允䅁䅁䅅䅁佁䉁䅑䅁祁䑁䅉杍穁䑁䅁䅍睁䑁䅁䅍䅁䅁杷允䅁䅁䅑䅁䑁䅁䅷䅁䭁䑁䅯䅁䭁䉁䅅䅁䭁䍁䵯䅁䉁䅁䅁允䅁䅁䄴杅䅁䑁䅣睎㑁䑁䅁睎睁䑁䅁䅍䅁䅁杷允䅁䅁䅑䅁䑁䅁䅷䅁䭁䡁䅕䅁䭁䉁䅅䅁䭁䥁䕑䅁䉁䅁䅁允䅁䅁䄴䅆䅁䑁䅉杍祁䑁䅉䅍睁䑁䅁䅍睁䅁䅁䍄䉁䅁䅁䅂䅁䅁䅍䅄䅁䅁䅯眹䅁䅁䅯充䅁䅁䅯杦䅑䅁䅅䅁䉁䅁䅁杄坁䅁䅁免硁䑁䅑䅍睁䑁䅁䅍睁䑁䅁䅍䅁䅁杷允䅁䅁䅑䅁䑁䅁䅷䅁䭁䙁䅍䅁䭁䉁䅅䅁䭁䡁䕣䅁䉁䅁䅁允䅁䅁䄴䅆䅁䑁䅍䅍ぁ䑁䅕李㉁䑁䅁䅍睁䅁䅁䍄䉁䅁䅁䅂䅁䅁䅍䅄䅁䅁䅯兑䅅䅁䅯充䅁䅁䅯督䅑䅁䅅䅁䉁䅁䅁杄坁䅁䅁杍㉁䑁䅁睍睁䑁䅁䅍睁䑁䅁䅍䅁䅁杷允䅁䅁䅑䅁䑁䅁䅷䅁䭁䡁䅕䅁䭁䉁䅅䅁䭁䡁䕷䅁䉁䅁䅁允䅁䅁䄴䅆䅁䑁䅉杍硁䑁䅫䅍睁䑁䅁䅍睁䅁䅁䍄䉁䅁䅁䅂䅁䅁䅍䅄䅁䅁䅯兕䅅䅁䅯充䅁䅁䅯来䅑䅁䅅䅁䉁䅁䅁杄啁䅁䅁杍睁䑁䅁䅍ぁ䑁䅣䅍睁䑁䅁䅁䵁䅉䅅䅁䕁䅁䅁睁䵁䅁䅁权䍂允䅁权剁䅁䅁权硂䅂䅁允䅁䅁䅅䅁佁䉁䅑䅁㑁䑁䅕䅎祁䑁䅁䅍睁䑁䅁䅍䅁䅁杷允䅁䅁䅑䅁䑁䅁䅷䅁䭁䭁䉧䅁䭁䉁䅅䅁䭁䡁䔸䅁䉁䅁䅁允䅁䅁䄴䅆䅁䑁䅅兏睁䑁䅉䅍睁䑁䅁䅍睁䅁䅁䍄䉁䅁䅁䅂䅁䅁䅍䅄䅁䅁䅯免䅁䅁䅯充䅁䅁䅯杋䅷䅁䅅䅁䉁䅁䅁杄啁䅁䅁杍ㅁ䑁䅣杍睁䑁䅁䅍睁䑁䅁䅁䵁䅉䅅䅁䕁䅁䅁睁䵁䅁䅁权ㅂ䅁䅁权剁䅁䅁权穂䅂䅁允䅁䅁䅅䅁佁䉁䅑䅁祁䑁䅉免ぁ䑁䅁䅍睁䑁䅁䅍䅁䅁杷允䅁䅁䅑䅁䑁䅁䅷䅁䭁䉁䉕䅁䭁䉁䅅䅁䭁䝁䔸䅁䉁䅁䅁允䅁䅁䄴䅆䅁䑁䅙䅏㉁䑁䅅䅍㑁䑁䅙杍ㅁ䅁䅁䍄䉁䅁䅁䅂䅁䅁䅍䅄䅁䅁䅯杦䅅䅁䅯充䅁䅁䅯杧䅑䅁䅅䅁䉁䅁䅁杄啁䅁䅁杍祁䑁䅑䅎㍁䑁䅑杍㕁䑁䅕䅁䵁䅉䅅䅁䕁䅁䅁睁䵁䅁䅁权牁䅁䅁权剁䅁䅁权㙂䅂䅁允䅁䅁䅅䅁佁䉁䅑䅁㉁䑁䅑兏睁䑁䅁䅍睁䑁䅁䅍䅁䅁杷允䅁䅁䅑䅁䑁䅁䅷䅁䭁乁䅍䅁䭁䉁䅅䅁䭁䡁䕫䅁䉁䅁䅁允䅁䅁䄴䅆䅁䑁䅉李㉁䑁䅙䅍睁䑁䅁䅍睁䅁䅁䍄䉁䅁䅁䅂䅁䅁䅍䅄䅁䅁䅯儸䅁䅁䅯充䅁䅁䅯入䅑䅁䅅䅁䉁䅁䅁杄啁䅁䅁免㉁䑁䅕李ぁ䑁䅍䅍睁䑁䅁䅁䵁䅉䅅䅁䕁䅁䅁睁䵁䅁䅁权䥄允䅁权剁䅁䅁权穂䅂䅁允䅁䅁䅅䅁佁䉁䅑䅁㕁䑁䅁兎㕁䑁䅁䅍睁䑁䅁䅍䅁䅁杷允䅁䅁䅑䅁䑁䅁䅷䅁䭁䩁䅅䅁䭁䉁䅅䅁䭁䥁䕁䅁䉁䅁䅁允䅁䅁䄴䅆䅁䑁䅅李ㅁ䑁䅙䅍睁䑁䅁䅍睁䅁䅁䍄䉁䅁䅁䅂䅁䅁䅍䅄䅁䅁䅯睋䅁䅁䅯充䅁䅁䅯杋䅷䅁䅅䅁䉁䅁䅁杄啁䅁䅁李穁䑁䅉䅍睁䑁䅁䅍睁䑁䅁䅁䵁䅉䅅䅁䕁䅁䅁睁䵁䅁䅁权慃䅁䅁权剁䅁䅁权⭂䅂䅁允䅁䅁䅅䅁佁䉁䅑䅁ㅁ䑁䅧䅎㍁䑁䅣睍㍁䑁䅣免䅁䅁杷允䅁䅁䅑䅁䑁䅁䅷䅁䭁䍁䅳䅁䭁䉁䅅䅁䭁䝁䔰䅁䉁䅁䅁允䅁䅁䄴䅆䅁䑁䅙睍㉁䑁䅁䅍睁䑁䅁䅍睁䅁䅁䍄䉁䅁䅁䅂䅁䅁䅍䅄䅁䅁䅯杄䅁䅁䅯充䅁䅁䅯睥䅑䅁䅅䅁䉁䅁䅁杄啁䅁䅁兏㍁䑁䅧䅍睁䑁䅁䅍睁䑁䅁䅁䵁䅉䅅䅁䕁䅁䅁睁䵁䅁䅁权坄䅂䅁权剁䅁䅁权㝂䅂䅁允䅁䅁䅅䅁佁䉁䅉䅁㉁䑁䅑䅍睁䑁䅧睎㍁䑁䅧䅁䵁䅉䅅䅁䕁䅁䅁睁䵁䅁䅁权牁䅁䅁权剁䅁䅁权療䅂䅁允䅁䅁䅅䅁佁䉁䅑䅁㉁䑁䅑杍睁䑁䅁䅍睁䑁䅁䅍䅁䅁杷允䅁䅁䅑䅁䑁䅁䅷䅁䭁䙁䈸䅁䭁䉁䅅䅁䭁䡁䔸䅁䉁䅁䅁允䅁䅁䄴杅䅁䑁䅍睎㑁䑁䅁䅍睁䑁䅁䅍䅁䅁杷允䅁䅁䅑䅁䑁䅁䅷䅁䭁䱁䉫䅁䭁䉁䅅䅁䭁䡁䕣䅁䉁䅁䅁允䅁䅁䄴䅆䅁䑁䅍兏ㅁ䑁䅁䅍睁䑁䅁䅍睁䅁䅁䍄䉁䅁䅁䅂䅁䅁䅍䅄䅁䅁䅯李䅁䅁䅯充䅁䅁䅯杤䅑䅁䅅䅁䉁䅁䅁杄啁䅁䅁免硁䑁䅕兏ㅁ䑁䅣䅍睁䑁䅁䅁䵁䅉䅅䅁䕁䅁䅁睁䵁䅁䅁权汁允䅁权剁䅁䅁权穂䅂䅁允䅁䅁䅅䅁佁䉁䅉䅁ㅁ䑁䅣杍穁䑁䅙䅎祁䑁䅣䅁䵁䅉䅅䅁䕁䅁䅁睁䵁䅁䅁权牁䅁䅁权剁䅁䅁权睂䅂䅁允䅁䅁䅅䅁佁䉁䅑䅁㉁䑁䅕䅎睁䑁䅁䅍睁䑁䅁䅍䅁䅁杷允䅁䅁䅑䅁䑁䅁䅷䅁䭁䵁䅍䅁䭁䉁䅅䅁䭁䡁䔰䅁䉁䅁䅁允䅁䅁䄴䅆䅁䑁䅑免ㅁ䑁䅕䅍睁䑁䅁䅍睁䅁䅁䍄䉁䅁䅁䅂䅁䅁䅍䅄䅁䅁䅯䅸䅁䅁䅯充䅁䅁䅯兦䅑䅁䅅䅁䉁䅁䅁杄啁䅁䅁免穁䑁䅣睍睁䑁䅁䅍睁䑁䅁䅁䵁䅉䅅䅁䕁䅁䅁睁䵁䅁䅁权䙄䅁䅁权剁䅁䅁权睂䅂䅁允䅁䅁䅅䅁佁䉁䅑䅁祁䑁䅅䅏硁䑁䅁䅍睁䑁䅁䅍䅁䅁杷允䅁䅁䅑䅁䑁䅁䅷䅁䭁䅁䉫䅁䭁䉁䅅䅁䭁䡁䕁䅁䉁䅁䅁允䅁䅁䄴杅䅁䑁䅣睎硁䑁䅍杍睁䑁䅁䅍䅁䅁杷允䅁䅁䅑䅁䑁䅁䅷䅁䭁䍁䅳䅁䭁䉁䅅䅁䭁䥁䕕䅁䉁䅁䅁允䅁䅁䄴䅆䅁䑁䅙李睁䑁䅁䅍睁䑁䅁䅍睁䅁䅁䍄䉁䅁䅁䅂䅁䅁䅍䅄䅁䅁䅯杢䅁䅁䅯充䅁䅁䅯杣䅑䅁䅅䅁䉁䅁䅁杄啁䅁䅁免祁䑁䅫䅎硁䑁䅙䅍睁䑁䅁䅁䵁䅉䅅䅁䕁䅁䅁睁䵁䅁䅁权㉂允䅁权剁䅁䅁权䕃䅂䅁允䅁䅁䅅䅁佁䉁䅑䅁㍁䑁䅕䅎睁䑁䅁䅍睁䑁䅁䅍䅁䅁杷允䅁䅁䅑䅁䑁䅁䅷䅁䭁䵁䅉䅁䭁䉁䅅䅁䭁䝁䔸䅁䉁䅁䅁允䅁䅁䄴䅆䅁䑁䅑兏㑁䑁䅣杍祁䑁䅁䅍睁䅁䅁䍄䉁䅁䅁䅂䅁䅁䅍䅄䅁䅁䅯睷䅁䅁䅯充䅁䅁䅯睢䅑䅁䅅䅁䉁䅁䅁杄啁䅁䅁䅎睁䑁䅫兎睁䑁䅁䅍睁䑁䅁䅁䵁䅉䅅䅁䕁䅁䅁睁䵁䅁䅁权䕄䅁䅁权剁䅁䅁权療䅂䅁允䅁䅁䅅䅁佁䉁䅑䅁硁䑁䅍䅎㕁䑁䅁䅍睁䑁䅁䅍䅁䅁杷允䅁䅁䅑䅁䑁䅁䅷䅁䭁䍁䅷䅁䭁䉁䅅䅁䭁䍁䵯䅁䉁䅁䅁允䅁䅁䄴杅䅁䑁䅣兏ぁ䑁䅁䅍睁䑁䅁䅍䅁䅁杷允䅁䅁䅑䅁䑁䅁䅷䅁䭁䍁䅷䅁䭁䉁䅅䅁䭁䡁䕕䅁䉁䅁䅁允䅁䅁䄴杅䅁䑁䅧免㕁䑁䅁䅍睁䑁䅁䅍䅁䅁杷允䅁䅁䅑䅁䑁䅁䅷䅁䭁䩁䄴䅁䭁䉁䅅䅁䭁䡁䕑䅁䉁䅁䅁允䅁䅁䄴杅䅁䑁䅑䅍穁䑁䅁䅍睁䑁䅁䅍䅁䅁杷允䅁䅁䅑䅁䑁䅁䅷䅁䭁䭁䉍䅁䭁䉁䅅䅁䭁䡁䕙䅁䉁䅁䅁允䅁䅁䄴杆䅁䑁䅅杍㕁䑁䅍䅍睁䑁䅁䅍睁䑁䅁䅁䵁䅉䅅䅁䕁䅁䅁睁䵁䅁䅁权䩁䅁䅁权剁䅁䅁权㡂䅂䅁允䅁䅁䅅䅁佁䉁䅑䅁祁䑁䅑睍ぁ䑁䅁䅍睁䑁䅁䅍䅁䅁杷允䅁䅁䅑䅁䑁䅁䅷䅁䭁䍁䅳䅁䭁䉁䅅䅁䭁䥁䕍䅁䉁䅁䅁允䅁䅁䄴䅆䅁䑁䅙李ㅁ䑁䅁䅍睁䑁䅁䅍睁䅁䅁䍄䉁䅁䅁䅂䅁䅁䅍䅄䅁䅁䅯杭䅁䅁䅯充䅁䅁䅯䅦䅑䅁䅅䅁䉁䅁䅁杄啁䅁䅁免㕁䑁䅫兎㍁䑁䅧兏ㅁ䑁䅁䅁䵁䅉䅅䅁䕁䅁䅁睁䵁䅁䅁权牁䅁䅁权剁䅁䅁权㥂䅂䅁允䅁䅁䅅䅁佁䉁䅑䅁㉁䑁䅣䅍睁䑁䅁䅍睁䑁䅁䅍䅁䅁杷允䅁䅁䅑䅁䑁䅁䅷䅁䭁䍁䅳䅁䭁䉁䅅䅁䭁䡁䕧䅁䉁䅁䅁允䅁䅁䄴䅆䅁䑁䅙睎祁䑁䅁䅍睁䑁䅁䅍睁䅁䅁䍄䉁䅁䅁䅂䅁䅁䅍䅄䅁䅁䅯兦䅁䅁䅯充䅁䅁䅯杣䅑䅁䅅䅁䉁䅁䅁杄啁䅁䅁睍睁䑁䅉䅍睁䑁䅁䅍睁䑁䅁䅁䵁䅉䅅䅁䕁䅁䅁睁䵁䅁䅁权⭂䅁䅁权剁䅁䅁权祂䅂䅁允䅁䅁䅅䅁佁䉁䅉䅁穁䑁䅙䅎穁䑁䅕䅍穁䑁䅧䅁䵁䅉䅅䅁䕁䅁䅁睁䵁䅁䅁权千允䅁权剁䅁䅁权あ䅂䅁允䅁䅁䅅䅁佁䉁䅑䅁硁䑁䅑䅍ぁ䑁䅁睎硁䑁䅫兎䅁䅁杷允䅁䅁䅑䅁䑁䅁䅷䅁䭁䡁䅣䅁䭁䉁䅅䅁䭁䡁䕷䅁䉁䅁䅁允䅁䅁䄴䅆䅁䑁䅣睎祁䑁䅁䅍睁䑁䅁䅍睁䅁䅁䍄䉁䅁䅁䅂䅁䅁䅍䅄䅁䅁䅯睖䅁䅁䅯充䅁䅁䅯杦䅑䅁䅅䅁䉁䅁䅁杄十䅁䅁睎㑁䑁䅕䅎ㅁ䑁䅁䅍睁䅁䅁䍄䉁䅁䅁䅂䅁䅁䅍䅄䅁䅁䅯其䅁䅁䅯充䅁䅁䅯䅥䅑䅁䅅䅁䉁䅁䅁杄坁䅁䅁免睁䑁䅕䅏穁䑁䅅䅍睁䑁䅁䅍䅁䅁杷允䅁䅁䅑䅁䑁䅁䅷䅁䭁䥁䈰䅁䭁䉁䅅䅁䭁䡁䕁䅁䉁䅁䅁允䅁䅁䄴䅆䅁䑁䅉䅏㍁䑁䅧䅍睁䑁䅁䅍睁䅁䅁䍄䉁䅁䅁䅂䅁䅁䅍䅄䅁䅁䅯杆䅁䅁䅯充䅁䅁䅯䅦䅑䅁䅅䅁䉁䅁䅁杄啁䅁䅁睍穁䑁䅙䅎睁䑁䅁䅍睁䑁䅁䅁䵁䅉䅅䅁䕁䅁䅁睁䵁䅁䅁权㕂䅁䅁权剁䅁䅁权煁䅄䅁允䅁䅁䅅䅁佁䉁䅉䅁㑁䑁䅧免祁䑁䅣䅍睁䑁䅁䅁䵁䅉䅅䅁䕁䅁䅁睁䵁䅁䅁权㙂䅁䅁权剁䅁䅁权煁䅄䅁允䅁䅁䅅䅁䭁䕁䅣䅁䵁䅉䅅䅁䕁䅁䅁睁䵁䅁䅁权㥂䅁䅁权剁䅁䅁权䅃䅂䅁允䅁䅁䅅䅁佁䉁䅑䅁穁䑁䅁睍睁䑁䅁䅍睁䑁䅁䅍䅁䅁杷允䅁䅁䅑䅁䑁䅁䅷䅁䭁䡁䄴䅁䭁䉁䅅䅁䭁䥁䕁䅁䉁䅁䅁允䅁䅁䄴杅䅁䑁䅑杍睁䑁䅑䅍祁䑁䅫免䅁䅁杷允䅁䅁䅑䅁䑁䅁䅷䅁䭁䡁䉣䅁䭁䉁䅅䅁䭁䡁䕉䅁䉁䅁䅁允䅁䅁䄴䅆䅁䑁䅅杍㑁䑁䅉䅍睁䑁䅁䅍睁䅁䅁䍄䉁䅁䅁䅂䅁䅁䅍䅄䅁䅁䅯公䅅䅁䅯充䅁䅁䅯睤䅑䅁䅅䅁䉁䅁䅁杄坁䅁䅁睍睁䑁䅧杍㑁䑁䅁䅍睁䑁䅁䅍䅁䅁杷允䅁䅁䅑䅁䑁䅁䅷䅁䭁䍁䅳䅁䭁䉁䅅䅁䭁䡁䕕䅁䉁䅁䅁允䅁䅁䄴䅆䅁䑁䅙䅏睁䑁䅁䅍睁䑁䅁䅍睁䅁䅁䍄䉁䅁䅁䅂䅁䅁䅍䅄䅁䅁䅯䅚䅁䅁䅯充䅁䅁䅯䅣䅑䅁䅅䅁䉁䅁䅁杄啁䅁䅁免ㅁ䑁䅣䅎㉁䑁䅙䅍睁䑁䅁䅁䵁䅉䅅䅁䕁䅁䅁睁䵁䅁䅁权牁䅁䅁权剁䅁䅁权⭂䅂䅁允䅁䅁䅅䅁佁䉁䅑䅁㉁䑁䅧䅎睁䑁䅁䅍睁䑁䅁䅍䅁䅁杷允䅁䅁䅑䅁䑁䅁䅷䅁䭁䝁䉯䅁䭁䉁䅅䅁䭁䡁䕣䅁䉁䅁䅁允䅁䅁䄴杆䅁䑁䅅兎㉁䑁䅙䅍睁䑁䅁䅍睁䑁䅁䅁䵁䅉䅅䅁䕁䅁䅁睁䵁䅁䅁权牁䅁䅁权剁䅁䅁权㕂䅂䅁允䅁䅁䅅䅁佁䉁䅑䅁㉁䑁䅧免㕁䑁䅅李睁䑁䅁䅍䅁䅁杷允䅁䅁䅑䅁䑁䅁䅷䅁䭁䥁䅧䅁䭁䉁䅅䅁䭁䡁䕉䅁䉁䅁䅁允䅁䅁䄴䅆䅁䑁䅧杍㉁䑁䅁免祁䑁䅙免睁䅁䅁䍄䉁䅁䅁䅂䅁䅁䅍䅄䅁䅁䅯兌䅅䅁䅯充䅁䅁䅯內䅑䅁䅅䅁䉁䅁䅁杄啁䅁䅁杍ㅁ䑁䅑睎㕁䑁䅉䅍睁䑁䅁䅁䵁䅉䅅䅁䕁䅁䅁睁䵁䅁䅁权䩄允䅁权剁䅁䅁权㡂䅂䅁允䅁䅁䅅䅁佁䉁䅉䅁㍁䑁䅣免ㅁ䑁䅣䅍睁䑁䅁䅁䵁䅉䅅䅁䕁䅁䅁睁䵁䅁䅁权ㅄ允䅁权剁䅁䅁权あ䅂䅁允䅁䅁䅅䅁佁䉁䅑䅁祁䑁䅕䅎祁䑁䅁䅍睁䑁䅁䅍䅁䅁杷允䅁䅁䅑䅁䑁䅁䅷䅁䭁乁䅣䅁䭁䉁䅅䅁䭁䡁䕧䅁䉁䅁䅁允䅁䅁䄴杆䅁䑁䅧免ㅁ䑁䅕睎睁䑁䅁䅍睁䑁䅁䅁䵁䅉䅅䅁䕁䅁䅁睁䵁䅁䅁权剂允䅁权剁䅁䅁权⽂䅂䅁允䅁䅁䅅䅁佁䉁䅑䅁祁䑁䅁兎ㅁ䑁䅑䅎睁䑁䅁䅍䅁䅁杷允䅁䅁䅑䅁䑁䅁䅷䅁䭁䕁䉅䅁䭁䉁䅅䅁䭁䡁䕯䅁䉁䅁䅁允䅁䅁䄴杆䅁䑁䅉兎ぁ䑁䅑䅍睁䑁䅁䅍睁䑁䅁䅁䵁䅉䅅䅁䕁䅁䅁睁䵁䅁䅁权牂允䅁权剁䅁䅁权ㅂ䅂䅁允䅁䅁䅅䅁䭁䕁䅣䅁䵁䅉䅅䅁䕁䅁䅁睁䵁䅁䅁权牁䅁䅁权剁䅁䅁权㝂䅂䅁允䅁䅁䅅䅁佁䉁䅑䅁㉁䑁䅁䅍㕁䑁䅙䅍睁䑁䅁䅍䅁䅁杷允䅁䅁䅑䅁䑁䅁䅷䅁䭁䝁䉙䅁䭁䉁䅅䅁䭁䥁䕍䅁䉁䅁䅁允䅁䅁䄴杆䅁䑁䅑免㑁䑁䅍䅍睁䑁䅁䅍睁䑁䅁䅁䵁䅉䅅䅁䕁䅁䅁睁䵁䅁䅁权橃䅁䅁权剁䅁䅁权㡂䅂䅁允䅁䅁䅅䅁佁䉁䅑䅁穁䑁䅁䅍睁䑁䅁䅍睁䑁䅁䅍䅁䅁杷允䅁䅁䅑䅁䑁䅁䅷䅁䭁佁䄸䅁䭁䉁䅅䅁䭁䡁䔰䅁䉁䅁䅁允䅁䅁䄴䅆䅁䑁䅅免穁䑁䅁䅍睁䑁䅁䅍睁䅁䅁䍄䉁䅁䅁䅂䅁䅁䅍䅄䅁䅁䅯兢䅅䅁䅯充䅁䅁䅯睥䅑䅁䅅䅁䉁䅁䅁杄啁䅁䅁兏㉁䑁䅁䅏穁䑁䅉䅍睁䑁䅁䅁䵁䅉䅅䅁䕁䅁䅁睁䵁䅁䅁权䭁允䅁权剁䅁䅁权㝂䅂䅁允䅁䅁䅅䅁佁䉁䅉䅁㕁䑁䅧兎睁䑁䅁䅍睁䑁䅁䅁䵁䅉䅅䅁䕁䅁䅁睁䵁䅁䅁权牁䅁䅁权剁䅁䅁权㡂䅂䅁允䅁䅁䅅䅁䭁䕁䅣䅁䵁䅉䅅䅁䕁䅁䅁睁䵁䅁䅁权潁䅁䅁权剁䅁䅁权㥂䅂䅁允䅁䅁䅅䅁佁䉁䅑䅁硁䑁䅕免穁䑁䅑兏㑁䑁䅉兏䅁䅁杷允䅁䅁䅑䅁䑁䅁䅷䅁䭁䭁䅍䅁䭁䉁䅅䅁䭁䡁䔰䅁䉁䅁䅁允䅁䅁䄴䅆䅁䑁䅉兎㑁䑁䅁䅍睁䑁䅁䅍睁䅁䅁䍄䉁䅁䅁䅂䅁䅁䅍䅄䅁䅁䅯睋䅁䅁䅯充䅁䅁䅯督䅑䅁䅅䅁䉁䅁䅁权䡂䅁䅁䍄䉁䅁䅁䅂䅁䅁䅍䅄䅁䅁䅯杆䅅䅁䅯充䅁䅁䅯睢䅑䅁䅅䅁䉁䅁䅁杄啁䅁䅁免ㅁ䑁䅉睎㍁䑁䅧䅍睁䑁䅁䅁䵁䅉䅅䅁䕁䅁䅁睁䵁䅁䅁权桂䅁䅁权剁䅁䅁权㕂䅂䅁允䅁䅁䅅䅁佁䉁䅑䅁穁䑁䅙李㑁䑁䅁䅍睁䑁䅁䅍䅁䅁杷允䅁䅁䅑䅁䑁䅁䅷䅁䭁䭁䄰䅁䭁䉁䅅䅁䭁䡁䕙䅁䉁䅁䅁允䅁䅁䄴䅆䅁䑁䅫睍穁䑁䅁䅍睁䑁䅁䅍睁䅁䅁䍄䉁䅁䅁䅂䅁䅁䅍䅄䅁䅁䅯眳䅁䅁䅯充䅁䅁䅯睢䅑䅁䅅䅁䉁䅁䅁杄啁䅁䅁睍㑁䑁䅉睍睁䑁䅁䅍睁䑁䅁䅁䵁䅉䅅䅁䕁䅁䅁睁䵁䅁䅁权捁允䅁权剁䅁䅁权㥂䅂䅁允䅁䅁䅅䅁佁䉁䅑䅁ぁ䑁䅑睎硁䑁䅁䅍睁䑁䅁䅍䅁䅁杷允䅁䅁䅑䅁䑁䅁䅷䅁䭁偁䈰䅁䭁䉁䅅䅁䭁䡁䕁䅁䉁䅁䅁允䅁䅁䄴䅆䅁䑁䅉睎睁䑁䅉兏㑁䑁䅁䅍睁䅁䅁䍄䉁䅁䅁䅂䅁䅁䅍䅄䅁䅁䅯兯䅁䅁䅯充䅁䅁䅯兣䅑䅁䅅䅁䉁䅁䅁杄啁䅁䅁䅏穁䑁䅣䅍睁䑁䅁䅍睁䑁䅁䅁䵁䅉䅅䅁䕁䅁䅁睁䵁䅁䅁权歂䅁䅁权剁䅁䅁权瑂䅂䅁允䅁䅁䅅䅁佁䉁䅑䅁硁䑁䅕睍睁䑁䅫免睁䑁䅁䅍䅁䅁杷允䅁䅁䅑䅁䑁䅁䅷䅁䭁䭁䄴䅁䭁䉁䅅䅁䭁䡁䕧䅁䉁䅁䅁允䅁䅁䄴杅䅁䑁䅣䅎祁䑁䅑李睁䑁䅁䅍䅁䅁杷允䅁䅁䅑䅁䑁䅁䅷䅁䭁乁䉙䅁䭁䉁䅅䅁䭁䡁䕣䅁䉁䅁䅁允䅁䅁䄴䅆䅁䑁䅉李㕁䑁䅙䅍睁䑁䅁䅍睁䅁䅁䍄䉁䅁䅁䅂䅁䅁䅍䅄䅁䅁䅯䅌䅁䅁䅯充䅁䅁䅯䅧䅑䅁䅅䅁䉁䅁䅁杄十䅁䅁䅏ぁ䑁䅧䅍睁䑁䅁䅍睁䅁䅁䍄䉁䅁䅁䅂䅁䅁䅍䅄䅁䅁䅯䅐䅁䅁䅯充䅁䅁䅯兦䅑䅁䅅䅁䉁䅁䅁杄奁䅁䅁免祁䑁䅧杍穁䑁䅁䅍睁䑁䅁䅍睁䅁䅁䍄䉁䅁䅁䅂䅁䅁䅍䅄䅁䅁䅯䅅䅅䅁䅯充䅁䅁䅯来䅑䅁䅅䅁䉁䅁䅁杄允䅁䅁免ぁ䑁䅍李㍁䑁䅫䅍䅁䅁杷允䅁䅁䅑䅁䑁䅁䅷䅁䭁䵁䅅䅁䭁䉁䅅䅁䭁䡁䕍䅁䉁䅁䅁允䅁䅁䅯睒䅁䅁杷允䅁䅁䅑䅁䑁䅁䅷䅁䭁䑁䉑䅁䭁䉁䅅䅁䭁䡁䕧䅁䉁䅁䅁允䅁䅁䄴䅆䅁䑁䅑免㕁䑁䅁䅏祁䑁䅅免ㅁ䅁䅁䍄䉁䅁䅁䅂䅁䅁䅍䅄䅁䅁䅯杷䅁䅁䅯充䅁䅁䅯䅥䅑䅁䅅䅁䉁䅁䅁杄啁䅁䅁兎硁䑁䅅免㑁䑁䅑䅍睁䑁䅁䅁䵁䅉䅅䅁䕁䅁䅁睁䵁䅁䅁权䑄䅁䅁权剁䅁䅁权㑂䅂䅁允䅁䅁䅅䅁佁䉁䅑䅁ぁ䑁䅅李祁䑁䅁䅍睁䑁䅁䅍䅁䅁杷允䅁䅁䅑䅁䑁䅁䅷䅁䭁䵁䅑䅁䭁䉁䅅䅁䭁䡁䕧䅁䉁䅁䅁允䅁䅁䄴䅆䅁䑁䅅睍㍁䑁䅑䅍睁䑁䅁䅍睁䅁䅁䍄䉁䅁䅁䅂䅁䅁䅍䅄䅁䅁䅯杸䅁䅁䅯充䅁䅁䅯䅥䅑䅁䅅䅁䉁䅁䅁杄坁䅁䅁免ぁ䑁䅉睎ㅁ䑁䅁䅍睁䑁䅁䅍䅁䅁杷允䅁䅁䅑䅁䑁䅁䅷䅁䭁䙁䉷䅁䭁䉁䅅䅁䭁䝁䔰䅁䉁䅁䅁允䅁䅁䄴䅆䅁䑁䅉睎祁䑁䅍䅍睁䑁䅁䅍睁䅁䅁䍄䉁䅁䅁䅂䅁䅁䅍䅄䅁䅁䅯朵䅁䅁䅯充䅁䅁䅯杋䅷䅁䅅䅁䉁䅁䅁杄啁䅁䅁杍睁䑁䅍䅍睁䑁䅁䅍睁䑁䅁䅁䵁䅉䅅䅁䕁䅁䅁睁䵁䅁䅁权慄允䅁权剁䅁䅁权硂䅂䅁允䅁䅁䅅䅁佁䉁䅑䅁ㅁ䑁䅣睍ㅁ䑁䅁䅍睁䑁䅁䅍䅁䅁杷允䅁䅁䅑䅁䑁䅁䅷䅁䭁䵁䅧䅁䭁䉁䅅䅁䭁䡁䕧䅁䉁䅁䅁允䅁䅁䄴䅆䅁䑁䅍免㑁䑁䅁䅍睁䑁䅁䅍睁䅁䅁䍄䉁䅁䅁䅂䅁䅁䅍䅄䅁䅁䅯兔䅁䅁䅯充䅁䅁䅯䅧䅑䅁䅅䅁䉁䅁䅁杄啁䅁䅁䅎ぁ䑁䅍䅎睁䑁䅁䅍睁䑁䅁䅁䵁䅉䅅䅁䕁䅁䅁睁䵁䅁䅁权歄䅁䅁权剁䅁䅁权㙂䅂䅁允䅁䅁䅅䅁佁䉁䅙䅁硁䑁䅉睎㕁䑁䅙䅏ぁ䑁䅁䅍睁䅁䅁䍄䉁䅁䅁䅂䅁䅁䅍䅄䅁䅁䅯杔䅁䅁䅯充䅁䅁䅯䅧䅑䅁䅅䅁䉁䅁䅁杄啁䅁䅁睍ㅁ䑁䅫杍㕁䑁䅫䅍睁䑁䅁䅁䵁䅉䅅䅁䕁䅁䅁睁䵁䅁䅁权䡃䅁䅁权剁䅁䅁权あ䅂䅁允䅁䅁䅅䅁佁䉁䅑䅁ㅁ䑁䅙兎睁䑁䅁䅍睁䑁䅁䅍䅁䅁杷允䅁䅁䅑䅁䑁䅁䅷䅁䭁䑁䱑䅁䭁䉁䅅䅁䭁䡁䕷䅁䉁䅁䅁允䅁䅁䄴杅䅁䑁䅑杍㍁䑁䅙䅍睁䑁䅁䅍䅁䅁杷允䅁䅁䅑䅁䑁䅁䅷䅁䭁䝁䅑䅁䭁䉁䅅䅁䭁䡁䕯䅁䉁䅁䅁允䅁䅁䄴䅆䅁䑁䅅兎穁䑁䅕䅏㑁䑁䅁䅍睁䅁䅁䍄䉁䅁䅁䅂䅁䅁䅍䅄䅁䅁䅯眫䅅䅁䅯充䅁䅁䅯杦䅑䅁䅅䅁䉁䅁䅁杄啁䅁䅁免硁䑁䅑䅎㍁䑁䅅䅍睁䑁䅁䅁䵁䅉䅅䅁䕁䅁䅁睁䵁䅁䅁权歂䅁䅁权剁䅁䅁权硂䅂䅁允䅁䅁䅅䅁佁䉁䅑䅁硁䑁䅕睎睁䑁䅉䅎睁䑁䅁䅍䅁䅁杷允䅁䅁䅑䅁䑁䅁䅷䅁䭁䱁䅙䅁䭁䉁䅅䅁䭁䡁䔸䅁䉁䅁䅁允䅁䅁䄴䅆䅁䑁䅉睍睁䑁䅍䅏硁䑁䅁䅍睁䅁䅁䍄䉁䅁䅁䅂䅁䅁䅍䅄䅁䅁䅯䄰䅁䅁䅯充䅁䅁䅯来䅑䅁䅅䅁䉁䅁䅁杄啁䅁䅁䅎睁䑁䅣䅎睁䑁䅁䅍睁䑁䅁䅁䵁䅉䅅䅁䕁䅁䅁睁䵁䅁䅁权䙃䅁䅁权剁䅁䅁权䅃䅂䅁允䅁䅁䅅䅁佁䉁䅑䅁祁䑁䅙免㑁䑁䅁䅍睁䑁䅁䅍䅁䅁杷允䅁䅁䅑䅁䑁䅁䅷䅁䭁偁䅙䅁䭁䉁䅅䅁䭁䡁䕙䅁䉁䅁䅁允䅁䅁䄴䅆䅁䑁䅍睍穁䑁䅧兏㑁䑁䅁䅍睁䅁䅁䍄䉁䅁䅁䅂䅁䅁䅍䅄䅁䅁䅯杹䅅䅁䅯充䅁䅁䅯䅤䅑䅁䅅䅁䉁䅁䅁杄坁䅁䅁杍ㅁ䑁䅣睍硁䑁䅁䅍睁䑁䅁䅍䅁䅁杷允䅁䅁䅑䅁䑁䅁䅷䅁䭁䱁䉍䅁䭁䉁䅅䅁䭁䥁䕕䅁䉁䅁䅁允䅁䅁䄴䅆䅁䑁䅉䅏祁䑁䅧兎ぁ䑁䅁䅍睁䅁䅁䍄䉁䅁䅁䅂䅁䅁䅍䅄䅁䅁䅯朷䅅䅁䅯充䅁䅁䅯䅧䅑䅁䅅䅁䉁䅁䅁杄啁䅁䅁李㉁䑁䅅睎睁䑁䅁䅍睁䑁䅁䅁䵁䅉䅅䅁䕁䅁䅁睁䵁䅁䅁权ぁ允䅁权剁䅁䅁权㥂䅂䅁允䅁䅁䅅䅁佁䉁䅑䅁ぁ䑁䅅䅏睁䑁䅁䅍睁䑁䅁䅍䅁䅁杷允䅁䅁䅑䅁䑁䅁䅷䅁䭁䵁䉉䅁䭁䉁䅅䅁䭁䡁䕅䅁䉁䅁䅁允䅁䅁䄴䅆䅁䑁䅍李祁䑁䅅䅍睁䑁䅁䅍睁䅁䅁䍄䉁䅁䅁䅂䅁䅁䅍䅄䅁䅁䅯朰䅁䅁䅯充䅁䅁䅯兢䅑䅁䅅䅁䉁䅁䅁杄啁䅁䅁睎祁䑁䅧杍睁䑁䅁䅍睁䑁䅁䅁䵁䅉䅅䅁䕁䅁䅁睁䵁䅁䅁权䭄允䅁权剁䅁䅁权睂䅂䅁允䅁䅁䅅䅁佁䉁䅙䅁祁䑁䅑睎祁䑁䅁䅍睁䑁䅁䅍睁䅁䅁䍄䉁䅁䅁䅂䅁䅁䅍䅄䅁䅁䅯䅚䅁䅁䅯充䅁䅁䅯睧䅑䅁䅅䅁䉁䅁䅁杄啁䅁䅁免ㅁ䑁䅍䅎ㅁ䑁䅑䅍睁䑁䅁䅁䵁䅉䅅䅁䕁䅁䅁睁䵁䅁䅁权十䅁䅁权剁䅁䅁权煁䅄䅁允䅁䅁䅅䅁佁䉁䅑䅁硁䑁䅅䅏ㅁ䑁䅁䅍睁䑁䅁䅍䅁䅁杷允䅁䅁䅑䅁䑁䅁䅷䅁䭁䝁䅑䅁䭁䉁䅅䅁䭁䡁䕫䅁䉁䅁䅁允䅁䅁䄴䅆䅁䑁䅅李㉁䑁䅍免㑁䑁䅁䅍睁䅁䅁䍄䉁䅁䅁䅂䅁䅁䅍䅄䅁䅁䅯睹䅅䅁䅯充䅁䅁䅯睧䅑䅁䅅䅁䉁䅁䅁杄啁䅁䅁杍睁䑁䅙睎ぁ䑁䅁䅍睁䑁䅁䅁䵁䅉䅅䅁䕁䅁䅁睁䵁䅁䅁权歂䅁䅁权剁䅁䅁权㝂䅂䅁允䅁䅁䅅䅁佁䉁䅑䅁硁䑁䅙兎㉁䑁䅧䅏睁䑁䅁䅍䅁䅁杷允䅁䅁䅑䅁䑁䅁䅷䅁䭁䙁䈸䅁䭁䉁䅅䅁䭁䥁䕅䅁䉁䅁䅁允䅁䅁䄴杅䅁䑁䅑睎㍁䑁䅁䅍睁䑁䅁䅍䅁䅁杷允䅁䅁䅑䅁䑁䅁䅷䅁䭁䥁䅁䅁䭁䉁䅅䅁䭁䡁䕳䅁䉁䅁䅁允䅁䅁䄴䅆䅁䑁䅕䅎㍁䑁䅕睍㉁䑁䅁䅍睁䅁䅁䍄䉁䅁䅁䅂䅁䅁䅍䅄䅁䅁䅯䅤䅅䅁䅯充䅁䅁䅯䅣䅑䅁䅅䅁䉁䅁䅁杄啁䅁䅁免穁䑁䅕䅏ㅁ䑁䅙䅍睁䑁䅁䅁䵁䅉䅅䅁䕁䅁䅁睁䵁䅁䅁权瑂䅁䅁权剁䅁䅁权䅃䅂䅁允䅁䅁䅅䅁佁䉁䅙䅁硁䑁䅧李㑁䑁䅁䅍睁䑁䅁䅍睁䅁䅁䍄䉁䅁䅁䅂䅁䅁䅍䅄䅁䅁䅯允䅅䅁䅯充䅁䅁䅯入䅑䅁䅅䅁䉁䅁䅁杄坁䅁䅁免穁䑁䅍李穁䑁䅣兏睁䑁䅁䅍䅁䅁杷允䅁䅁䅑䅁䑁䅁䅷䅁䭁䭁䉳䅁䭁䉁䅅䅁䭁䡁䕯䅁䉁䅁䅁允䅁䅁䄴杆䅁䑁䅅免睁䑁䅁䅍睁䑁䅁䅍睁䑁䅁䅁䵁䅉䅅䅁䕁䅁䅁睁䵁䅁䅁权硁䅁䅁权剁䅁䅁权⭂䅂䅁允䅁䅁䅅䅁佁䉁䅑䅁祁䑁䅕免硁䑁䅁䅍睁䑁䅁䅍䅁䅁杷允䅁䅁䅑䅁䑁䅁䅷䅁䭁䝁䅯䅁䭁䉁䅅䅁䭁䝁䔰䅁䉁䅁䅁允䅁䅁䄴䅆䅁䑁䅑李㑁䑁䅑免㑁䑁䅁䅍睁䅁䅁䍄䉁䅁䅁䅂䅁䅁䅍䅄䅁䅁䅯䅴䅅䅁䅯充䅁䅁䅯杦䅑䅁䅅䅁䉁䅁䅁杄啁䅁䅁兎穁䑁䅫䅏硁䑁䅕䅍睁䑁䅁䅁䵁䅉䅅䅁䕁䅁䅁睁䵁䅁䅁权坂允䅁权剁䅁䅁权㙂䅂䅁允䅁䅁䅅䅁佁䉁䅑䅁ㅁ䑁䅉李㉁䑁䅁䅍睁䑁䅁䅍䅁䅁杷允䅁䅁䅑䅁䑁䅁䅷䅁䭁䵁䅅䅁䭁䉁䅅䅁䭁䡁䕯䅁䉁䅁䅁允䅁䅁䄴杆䅁䑁䅅䅏祁䑁䅫䅍睁䑁䅁䅍睁䑁䅁䅁䵁䅉䅅䅁䕁䅁䅁睁䵁䅁䅁权杁允䅁权剁䅁䅁权䍃䅂䅁允䅁䅁䅅䅁佁䉁䅑䅁硁䑁䅙䅏㍁䑁䅁䅍睁䑁䅁䅍䅁䅁杷允䅁䅁䅑䅁䑁䅁䅷䅁䭁䝁䅑䅁䭁䉁䅅䅁䭁䡁䕙䅁䉁䅁䅁允䅁䅁䄴䅆䅁䑁䅅李ㅁ䑁䅧睎㕁䑁䅁䅍睁䅁䅁䍄䉁䅁䅁䅂䅁䅁䅍䅄䅁䅁䅯儱䅁䅁䅯充䅁䅁䅯来䅑䅁䅅䅁䉁䅁䅁杄奁䅁䅁免ㅁ䑁䅍䅎㑁䑁䅅睎ㅁ䑁䅁䅍睁䅁䅁䍄䉁䅁䅁䅂䅁䅁䅍䅄䅁䅁䅯䅚䅁䅁䅯充䅁䅁䅯睦䅑䅁䅅䅁䉁䅁䅁杄啁䅁䅁免㉁䑁䅑睎㉁䑁䅧䅍睁䑁䅁䅁䵁䅉䅅䅁䕁䅁䅁睁䵁䅁䅁权畃允䅁权剁䅁䅁权㝂䅂䅁允䅁䅁䅅䅁佁䉁䅑䅁祁䑁䅫睎㉁䑁䅣免睁䑁䅁䅍䅁䅁杷允䅁䅁䅑䅁䑁䅁䅷䅁䭁䩁䉑䅁䭁䉁䅅䅁䭁䡁䕅䅁䉁䅁䅁允䅁䅁䄴杆䅁䑁䅑䅍硁䑁䅁䅍睁䑁䅁䅍睁䑁䅁䅁䵁䅉䅅䅁䕁䅁䅁睁䵁䅁䅁权歂䅁䅁权剁䅁䅁权䕃䅂䅁允䅁䅁䅅䅁佁䉁䅑䅁硁䑁䅙睍㕁䑁䅍䅍睁䑁䅁䅍䅁䅁杷允䅁䅁䅑䅁䑁䅁䅷䅁䭁佁䉉䅁䭁䉁䅅䅁䭁䥁䕅䅁䉁䅁䅁允䅁䅁䅯睒䅁䅁杷允䅁䅁䅑䅁䑁䅁䅷䅁䭁偁䭙䅁䭁䉁䅅䅁䭁䡁䕫䅁䉁䅁䅁允䅁䅁䄴䅆䅁䑁䅉兎睁䑁䅕睍㉁䑁䅁䅍睁䅁䅁䍄䉁䅁䅁䅂䅁䅁䅍䅄䅁䅁䅯䅚䅁䅁䅯充䅁䅁䅯䅧䅑䅁䅅䅁䉁䅁䅁杄啁䅁䅁免㉁䑁䅑兎ㅁ䑁䅧䅍睁䑁䅁䅁䵁䅉䅅䅁䕁䅁䅁睁䵁䅁䅁权歂䅁䅁权剁䅁䅁权㡂䅂䅁允䅁䅁䅅䅁佁䉁䅑䅁硁䑁䅙兎睁䑁䅅兏睁䑁䅁䅍䅁䅁杷允䅁䅁䅑䅁䑁䅁䅷䅁䭁乁䅕䅁䭁䉁䅅䅁䭁䡁䕉䅁䉁䅁䅁允䅁䅁䄴䅇䅁䑁䅅李ぁ䑁䅁睍穁䑁䅅李睁䑁䅁䅍䅁䅁杷允䅁䅁䅑䅁䑁䅁䅷䅁䭁佁䉁䅁䭁䉁䅅䅁䭁䍁䵯䅁䉁䅁䅁允䅁䅁䄴䅆䅁䑁䅅杍睁䑁䅧兎ぁ䑁䅁䅍睁䅁䅁䍄䉁䅁䅁䅂䅁䅁䅍䅄䅁䅁䅯朴䅅䅁䅯充䅁䅁䅯杋䅷䅁䅅䅁䉁䅁䅁杄啁䅁䅁免睁䑁䅅䅍睁䑁䅁䅍睁䑁䅁䅁䵁䅉䅅䅁䕁䅁䅁睁䵁䅁䅁权塂䅁䅁权剁䅁䅁权あ䅂䅁允䅁䅁䅅䅁佁䉁䅉䅁㍁䑁䅫李穁䑁䅧䅍睁䑁䅁䅁䵁䅉䅅䅁䕁䅁䅁睁䵁䅁䅁权㙁䅁䅁权剁䅁䅁权㕂䅂䅁允䅁䅁䅅䅁佁䉁䅉䅁㑁䑁䅍兎ㅁ䑁䅑䅍睁䑁䅁䅁䵁䅉䅅䅁䕁䅁䅁睁䵁䅁䅁权䝃䅁䅁权剁䅁䅁权䉃䅂䅁允䅁䅁䅅䅁佁䉁䅙䅁硁䑁䅉杍ㅁ䑁䅁䅍睁䑁䅁䅍睁䅁䅁䍄䉁䅁䅁䅂䅁䅁䅍䅄䅁䅁䅯䄰䅅䅁䅯充䅁䅁䅯全䅑䅁䅅䅁䉁䅁䅁杄啁䅁䅁睍硁䑁䅧䅍睁䑁䅁䅍睁䑁䅁䅁䵁䅉䅅䅁䕁䅁䅁睁䵁䅁䅁权瑂䅁䅁权剁䅁䅁权祂䅂䅁允䅁䅁䅅䅁佁䉁䅙䅁硁䑁䅧免㑁䑁䅁䅍睁䑁䅁䅍睁䅁䅁䍄䉁䅁䅁䅂䅁䅁䅍䅄䅁䅁䅯睖䅁䅁䅯充䅁䅁䅯睥䅑䅁䅅䅁䉁䅁䅁杄十䅁䅁睎㕁䑁䅣兏㑁䑁䅁䅍睁䅁䅁䍄䉁䅁䅁䅂䅁䅁䅍䅄䅁䅁䅯䅃䅁䅁䅯充䅁䅁䅯兦䅑䅁䅅䅁䉁䅁䅁杄啁䅁䅁免硁䑁䅣䅏ぁ䑁䅅䅍睁䑁䅁䅁䵁䅉䅅䅁䕁䅁䅁睁䵁䅁䅁权䝃允䅁权剁䅁䅁权䍃䅂䅁允䅁䅁䅅䅁佁䉁䅑䅁硁䑁䅑李㍁䑁䅧睎睁䑁䅁䅍䅁䅁杷允䅁䅁䅑䅁䑁䅁䅷䅁䭁䍁䈴䅁䭁䉁䅅䅁䭁䡁䕧䅁䉁䅁䅁允䅁䅁䄴䅆䅁䑁䅉睎祁䑁䅫兏㍁䑁䅁䅍睁䅁䅁䍄䉁䅁䅁䅂䅁䅁䅍䅄䅁䅁䅯杯䅁䅁䅯充䅁䅁䅯杦䅑䅁䅅䅁䉁䅁䅁杄啁䅁䅁免睁䑁䅣䅍ㅁ䑁䅙䅍睁䑁䅁䅁䵁䅉䅅䅁䕁䅁䅁睁䵁䅁䅁权䥁䅁䅁权剁䅁䅁权ㅂ䅂䅁允䅁䅁䅅䅁佁䉁䅑䅁硁䑁䅅睎㑁䑁䅙兏睁䑁䅁䅍䅁䅁杷允䅁䅁䅑䅁䑁䅁䅷䅁䭁䙁䅑䅁䭁䉁䅅䅁䭁䡁䔸䅁䉁䅁䅁允䅁䅁䄴䅆䅁䑁䅕免㍁䑁䅁䅍睁䑁䅁䅍睁䅁䅁䍄䉁䅁䅁䅂䅁䅁䅍䅄䅁䅁䅯睂䅅䅁䅯充䅁䅁䅯兤䅑䅁䅅䅁䉁䅁䅁杄啁䅁䅁免㑁䑁䅍兏睁䑁䅁䅍睁䑁䅁䅁䵁䅉䅅䅁䕁䅁䅁睁䵁䅁䅁权兂䅁䅁权剁䅁䅁权䉃䅂䅁允䅁䅁䅅䅁佁䉁䅉䅁ㅁ䑁䅣兏祁䑁䅧䅏硁䑁䅍䅁䵁䅉䅅䅁䕁䅁䅁睁䵁䅁䅁权䡄䅁䅁权剁䅁䅁权㝂䅂䅁允䅁䅁䅅䅁佁䉁䅙䅁硁䑁䅧杍硁䑁䅅兎㑁䑁䅁䅍睁䅁䅁䍄䉁䅁䅁䅂䅁䅁䅍䅄䅁䅁䅯朲䅅䅁䅯充䅁䅁䅯䅧䅑䅁䅅䅁䉁䅁䅁杄啁䅁䅁兎㑁䑁䅙睎睁䑁䅁䅍睁䑁䅁䅁䵁䅉䅅䅁䕁䅁䅁睁䵁䅁䅁权奄䅁䅁权剁䅁䅁权䉃䅂䅁允䅁䅁䅅䅁佁䉁䅑䅁ぁ䑁䅕兎㍁䑁䅫兎睁䑁䅁䅍䅁䅁杷允䅁䅁䅑䅁䑁䅁䅷䅁䭁䝁䉳䅁䭁䉁䅅䅁䭁䡁䕯䅁䉁䅁䅁允䅁䅁䄴䅆䅁䑁䅅睎穁䑁䅕䅍睁䑁䅁䅍睁䅁䅁䍄䉁䅁䅁䅂䅁䅁䅍䅄䅁䅁䅯䅵䅅䅁䅯充䅁䅁䅯兣䅑䅁䅅䅁䉁䅁䅁杄啁䅁䅁杍ぁ䑁䅁杍硁䑁䅑䅍睁䑁䅁䅁䵁䅉䅅䅁䕁䅁䅁睁䵁䅁䅁权䥁䅁䅁权剁䅁䅁权⭂䅂䅁允䅁䅁䅅䅁佁䉁䅑䅁硁䑁䅅睎㍁䑁䅉䅎睁䑁䅁䅍䅁䅁杷允䅁䅁䅑䅁䑁䅁䅷䅁䭁䝁䅯䅁䭁䉁䅅䅁䭁䡁䕁䅁䉁䅁䅁允䅁䅁䄴䅆䅁䑁䅑李㍁䑁䅙李睁䑁䅁䅍睁䅁䅁䍄䉁䅁䅁䅂䅁䅁䅍䅄䅁䅁䅯䅆䅁䅁䅯充䅁䅁䅯䅦䅑䅁䅅䅁䉁䅁䅁杄啁䅁䅁杍㕁䑁䅫䅍睁䑁䅁䅍睁䑁䅁䅁䵁䅉䅅䅁䕁䅁䅁睁䵁䅁䅁权晄䅁䅁权剁䅁䅁权㍂䅂䅁允䅁䅁䅅䅁佁䉁䅑䅁ぁ䑁䅁兏硁䑁䅫䅎㉁䑁䅕睎䅁䅁杷允䅁䅁䅑䅁䑁䅁䅷䅁䭁䉁䅕䅁䭁䉁䅅䅁䭁䡁䕷䅁䉁䅁䅁允䅁䅁䄴䅆䅁䑁䅅杍㉁䑁䅧䅎㍁䑁䅁䅍睁䅁䅁䍄䉁䅁䅁䅂䅁䅁䅍䅄䅁䅁䅯䅘䅅䅁䅯充䅁䅁䅯杤䅑䅁䅅䅁䉁䅁䅁杄啁䅁䅁睍硁䑁䅙免睁䑁䅁䅍睁䑁䅁䅁䵁䅉䅅䅁䕁䅁䅁睁䵁䅁䅁权䥁䅁䅁权剁䅁䅁权祂䅂䅁允䅁䅁䅅䅁佁䉁䅑䅁硁䑁䅅睎㉁䑁䅕睍睁䑁䅁䅍䅁䅁杷允䅁䅁䅑䅁䑁䅁䅷䅁䭁䭁䅅䅁䭁䉁䅅䅁䭁䡁䔸䅁䉁䅁䅁允䅁䅁䄴䅆䅁䑁䅫杍祁䑁䅁䅍睁䑁䅁䅍睁䅁䅁䍄䉁䅁䅁䅂䅁䅁䅍䅄䅁䅁䅯䅌䅁䅁䅯充䅁䅁䅯兦䅑䅁䅅䅁䉁䅁䅁杄十䅁䅁䅏硁䑁䅕䅍睁䑁䅁䅍睁䅁䅁䍄䉁䅁䅁䅂䅁䅁䅍䅄䅁䅁䅯䅃䅁䅁䅯充䅁䅁䅯內䅑䅁䅅䅁䉁䅁䅁杄啁䅁䅁免硁䑁䅙兏㕁䑁䅫䅍睁䑁䅁䅁䵁䅉䅅䅁䕁䅁䅁睁䵁䅁䅁权㙁䅁䅁权剁䅁䅁权瑂䅂䅁允䅁䅁䅅䅁佁䉁䅉䅁㍁䑁䅧睍㉁䑁䅕䅍睁䑁䅁䅁䵁䅉䅅䅁䕁䅁䅁睁䵁䅁䅁权䱄䅁䅁权剁䅁䅁权㙂䅂䅁允䅁䅁䅅䅁佁䉁䅙䅁硁䑁䅉兎硁䑁䅁䅍睁䑁䅁䅍睁䅁䅁䍄䉁䅁䅁䅂䅁䅁䅍䅄䅁䅁䅯儹䅁䅁䅯充䅁䅁䅯杋䅷䅁䅅䅁䉁䅁䅁杄十䅁䅁免㍁䑁䅉䅎ㅁ䑁䅁䅍睁䅁䅁䍄䉁䅁䅁䅂䅁䅁䅍䅄䅁䅁䅯䅍䅅䅁䅯充䅁䅁䅯杋䅷䅁䅅䅁䉁䅁䅁杄啁䅁䅁免睁䑁䅧兎㕁䑁䅣䅍睁䑁䅁䅁䵁䅉䅅䅁䕁䅁䅁睁䵁䅁䅁权䥁䅁䅁权剁䅁䅁权㕂䅂䅁允䅁䅁䅅䅁佁䉁䅑䅁硁䑁䅅李㕁䑁䅙兎睁䑁䅁䅍䅁䅁杷允䅁䅁䅑䅁䑁䅁䅷䅁䭁䥁䉙䅁䭁䉁䅅䅁䭁䡁䔴䅁䉁䅁䅁允䅁䅁䄴䅆䅁䑁䅅䅎㑁䑁䅉免硁䑁䅁䅍睁䅁䅁䍄䉁䅁䅁䅂䅁䅁䅍䅄䅁䅁䅯䅃䅁䅁䅯充䅁䅁䅯䅤䅑䅁䅅䅁䉁䅁䅁杄啁䅁䅁免硁䑁䅣䅎穁䑁䅙䅍睁䑁䅁䅁䵁䅉䅅䅁䕁䅁䅁睁䵁䅁䅁权䥁䅁䅁权剁䅁䅁权䍃䅂䅁允䅁䅁䅅䅁佁䉁䅑䅁硁䑁䅁李ㅁ䑁䅅杍睁䑁䅁䅍䅁䅁杷允䅁䅁䅑䅁䑁䅁䅷䅁䭁䡁䉫䅁䭁䉁䅅䅁䭁䥁䕑䅁䉁䅁䅁允䅁䅁䄴䅆䅁䑁䅉免㕁䑁䅍䅍睁䑁䅁䅍睁䅁䅁䍄䉁䅁䅁䅂䅁䅁䅍䅄䅁䅁䅯兤䅅䅁䅯充䅁䅁䅯全䅑䅁䅅䅁䉁䅁䅁杄坁䅁䅁免ぁ䑁䅑䅏硁䑁䅁䅍睁䑁䅁䅍䅁䅁杷允䅁䅁䅑䅁䑁䅁䅷䅁䭁䅁䅧䅁䭁䉁䅅䅁䭁䥁䕑䅁䉁䅁䅁允䅁䅁䄴䅆䅁䑁䅅䅍㉁䑁䅍免ぁ䑁䅁䅍睁䅁䅁䍄䉁䅁䅁䅂䅁䅁䅍䅄䅁䅁䅯杩䅅䅁䅯充䅁䅁䅯来䅑䅁䅅䅁䉁䅁䅁杄十䅁䅁兎㕁䑁䅑兎硁䑁䅁䅍睁䅁䅁䍄䉁䅁䅁䅂䅁䅁䅍䅄䅁䅁䅯䅈䅁䅁䅯充䅁䅁䅯杣䅑䅁䅅䅁䉁䅁䅁杄啁䅁䅁䅎穁䑁䅑䅍睁䑁䅁䅍睁䑁䅁䅁䵁䅉䅅䅁䕁䅁䅁睁䵁䅁䅁权塂䅁䅁权剁䅁䅁权⽂䅂䅁允䅁䅁䅅䅁佁䉁䅉䅁㍁䑁䅧睎㉁䑁䅫䅍睁䑁䅁䅁䵁䅉䅅䅁䕁䅁䅁睁䵁䅁䅁权䥁䅁䅁权剁䅁䅁权㡂䅂䅁允䅁䅁䅅䅁佁䉁䅑䅁硁䑁䅁李穁䑁䅅李睁䑁䅁䅍䅁䅁杷允䅁䅁䅑䅁䑁䅁䅷䅁䭁䵁䅅䅁䭁䉁䅅䅁䭁䡁䕉䅁䉁䅁䅁允䅁䅁䄴杆䅁䑁䅅䅏祁䑁䅧䅍睁䑁䅁䅍睁䑁䅁䅁䵁䅉䅅䅁䕁䅁䅁睁䵁䅁䅁权十允䅁权剁䅁䅁权㙂䅂䅁允䅁䅁䅅䅁佁䉁䅑䅁祁䑁䅁李ぁ䑁䅁䅍睁䑁䅁䅍䅁䅁杷允䅁䅁䅑䅁䑁䅁䅷䅁䭁䅁䅧䅁䭁䉁䅅䅁䭁䡁䕍䅁䉁䅁䅁允䅁䅁䄴䅆䅁䑁䅅䅍㉁䑁䅍兎㉁䑁䅁䅍睁䅁䅁䍄䉁䅁䅁䅂䅁䅁䅍䅄䅁䅁䅯兡䅅䅁䅯充䅁䅁䅯入䅑䅁䅅䅁䉁䅁䅁杄啁䅁䅁杍ㅁ䑁䅫睎睁䑁䅁䅍睁䑁䅁䅁䵁䅉䅅䅁䕁䅁䅁睁䵁䅁䅁权㡁䅁䅁权剁䅁䅁权あ䅂䅁允䅁䅁䅅䅁佁䉁䅧䅁硁䑁䅍兎㕁䑁䅉䅍睁䑁䅁䅍睁䑁䅁䅁䵁䅉䅅䅁䕁䅁䅁睁䵁䅁䅁权祂允䅁权剁䅁䅁权䙃䅂䅁允䅁䅁䅅䅁佁䉁䅑䅁ぁ䑁䅫䅍祁䑁䅁䅍睁䑁䅁䅍䅁䅁杷允䅁䅁䅑䅁䑁䅁䅷䅁䭁䑁䄰䅁䭁䉁䅅䅁䭁䡁䕑䅁䉁䅁䅁允䅁䅁䄴䅇䅁䑁䅅睍ㅁ䑁䅫杍睁䑁䅁䅍睁䑁䅁䅍䅁䅁杷允䅁䅁䅑䅁䑁䅁䅷䅁䭁䅁䅙䅁䭁䉁䅅䅁䭁䝁䔰䅁䉁䅁䅁允䅁䅁䄴䅆䅁䑁䅅睎祁䑁䅉李祁䑁䅁䅍睁䅁䅁䍄䉁䅁䅁䅂䅁䅁䅍䅄䅁䅁䅯杖䅅䅁䅯充䅁䅁䅯䅨䅑䅁䅅䅁䉁䅁䅁杄啁䅁䅁兎祁䑁䅅免睁䑁䅁䅍睁䑁䅁䅁䵁䅉䅅䅁䕁䅁䅁睁䵁䅁䅁权湃䅁䅁权剁䅁䅁权㕂䅂䅁允䅁䅁䅅䅁佁䉁䅑䅁祁䑁䅁䅎硁䑁䅙睎睁䑁䅁䅍䅁䅁杷允䅁䅁䅑䅁䑁䅁䅷䅁䭁䑁䅅䅁䭁䉁䅅䅁䭁䡁䕉䅁䉁䅁䅁允䅁䅁䄴䅆䅁䑁䅉兎睁䑁䅫䅍睁䑁䅁䅍睁䅁䅁䍄䉁䅁䅁䅂䅁䅁䅍䅄䅁䅁䅯杍䅁䅁䅯充䅁䅁䅯杣䅑䅁䅅䅁䉁䅁䅁杄啁䅁䅁䅎ぁ䑁䅧兏睁䑁䅁䅍睁䑁䅁䅁䵁䅉䅅䅁䕁䅁䅁睁䵁䅁䅁权塂允䅁权剁䅁䅁权⽂䅂䅁允䅁䅁䅅䅁佁䉁䅑䅁硁䑁䅁睎硁䑁䅍䅎睁䑁䅅睎䅁䅁杷允䅁䅁䅑䅁䑁䅁䅷䅁䭁䝁䅯䅁䭁䉁䅅䅁䭁䥁䕉䅁䉁䅁䅁允䅁䅁䄴䅆䅁䑁䅑䅎ㅁ䑁䅧睍祁䑁䅁䅍睁䅁䅁䍄䉁䅁䅁䅂䅁䅁䅍䅄䅁䅁䅯杂䅁䅁䅯充䅁䅁䅯睢䅑䅁䅅䅁䉁䅁䅁杄啁䅁䅁免㍁䑁䅉䅍ㅁ䑁䅧䅍睁䑁䅁䅁䵁䅉䅅䅁䕁䅁䅁睁䵁䅁䅁权敃䅁䅁权剁䅁䅁权䕃䅂䅁允䅁䅁䅅䅁佁䉁䅉䅁ぁ䑁䅅䅎睁䑁䅁䅍睁䑁䅁䅁䵁䅉䅅䅁䕁䅁䅁睁䵁䅁䅁权扂允䅁权剁䅁䅁权睂䅂䅁允䅁䅁䅅䅁佁䉁䅙䅁硁䑁䅕杍㉁䑁䅕䅍睁䑁䅁䅍睁䅁䅁䍄䉁䅁䅁䅂䅁䅁䅍䅄䅁䅁䅯兎䅅䅁䅯充䅁䅁䅯䅧䅑䅁䅅䅁䉁䅁䅁杄啁䅁䅁睍㉁䑁䅙兎祁䑁䅁䅍睁䑁䅁䅁䵁䅉䅅䅁䕁䅁䅁睁䵁䅁䅁权硂䅁䅁权剁䅁䅁权硂䅂䅁允䅁䅁䅅䅁佁䉁䅑䅁硁䑁䅁李祁䑁䅁䅍睁䑁䅁䅍䅁䅁杷允䅁䅁䅑䅁䑁䅁䅷䅁䭁䉁䈴䅁䭁䉁䅅䅁䭁䥁䕅䅁䉁䅁䅁允䅁䅁䄴䅆䅁䑁䅑䅏睁䑁䅙䅍睁䑁䅁䅍睁䅁䅁䍄䉁䅁䅁䅂䅁䅁䅍䅄䅁䅁䅯睧䅅䅁䅯充䅁䅁䅯兤䅑䅁䅅䅁䉁䅁䅁杄啁䅁䅁睍穁䑁䅧睍睁䑁䅁䅍睁䑁䅁䅁䵁䅉䅅䅁䕁䅁䅁睁䵁䅁䅁权潂允䅁权剁䅁䅁权㍂䅂䅁允䅁䅁䅅䅁佁䉁䅙䅁硁䑁䅑睎祁䑁䅑䅏睁䑁䅁䅍睁䅁䅁䍄䉁䅁䅁䅂䅁䅁䅍䅄䅁䅁䅯䅲䅁䅁䅯充䅁䅁䅯杦䅑䅁䅅䅁䉁䅁䅁杄啁䅁䅁免㑁䑁䅉䅍睁䑁䅁䅍睁䑁䅁䅁䵁䅉䅅䅁䕁䅁䅁睁䵁䅁䅁权祃䅁䅁权剁䅁䅁权あ䅂䅁允䅁䅁䅅䅁佁䉁䅑䅁硁䑁䅉免祁䑁䅁䅍睁䑁䅁䅍䅁䅁杷允䅁䅁䅑䅁䑁䅁䅷䅁䭁乁䉙䅁䭁䉁䅅䅁䭁䥁䕕䅁䉁䅁䅁允䅁䅁䄴䅆䅁䑁䅉睎睁䑁䅅䅍睁䑁䅁䅍睁䅁䅁䍄䉁䅁䅁䅂䅁䅁䅍䅄䅁䅁䅯兢䅁䅁䅯充䅁䅁䅯睥䅑䅁䅅䅁䉁䅁䅁杄坁䅁䅁免㑁䑁䅕睎睁䑁䅁䅍睁䑁䅁䅍䅁䅁杷允䅁䅁䅑䅁䑁䅁䅷䅁䭁䅁䅙䅁䭁䉁䅅䅁䭁䡁䕯䅁䉁䅁䅁允䅁䅁䄴䅆䅁䑁䅅睎祁䑁䅁免穁䑁䅁䅍睁䅁䅁䍄䉁䅁䅁䅂䅁䅁䅍䅄䅁䅁䅯睢䅅䅁䅯充䅁䅁䅯睧䅑䅁䅅䅁䉁䅁䅁杄啁䅁䅁䅎ㅁ䑁䅙免㉁䑁䅧䅍睁䑁䅁䅁䵁䅉䅅䅁䕁䅁䅁睁䵁䅁䅁权塄䅁䅁权剁䅁䅁权㉂䅂䅁允䅁䅁䅅䅁佁䉁䅙䅁㑁䑁䅣䅏ㅁ䑁䅁䅍睁䑁䅁䅍睁䅁䅁䍄䉁䅁䅁䅂䅁䅁䅍䅄䅁䅁䅯杂䅁䅁䅯充䅁䅁䅯兦䅑䅁䅅䅁䉁䅁䅁杄啁䅁䅁免㍁䑁䅁睎㑁䑁䅑䅍睁䑁䅁䅁䵁䅉䅅䅁䕁䅁䅁睁䵁䅁䅁权䝁䅁䅁权剁䅁䅁权⭂䅂䅁允䅁䅁䅅䅁佁䉁䅑䅁硁䑁䅙免ぁ䑁䅑䅏睁䑁䅁䅍䅁䅁杷允䅁䅁䅑䅁䑁䅁䅷䅁䭁䭁䅅䅁䭁䉁䅅䅁䭁䝁䔰䅁䉁䅁䅁允䅁䅁䄴䅆䅁䑁䅧免㕁䑁䅁䅍睁䑁䅁䅍睁䅁䅁䍄䉁䅁䅁䅂䅁䅁䅍䅄䅁䅁䅯䅎䅳䅁䅯充䅁䅁䅯兢䅑䅁䅅䅁䉁䅁䅁杄啁䅁䅁䅎穁䑁䅍䅍穁䑁䅫䅍睁䑁䅁䅁䵁䅉䅅䅁䕁䅁䅁睁䵁䅁䅁权求䅁䅁权剁䅁䅁权⭂䅂䅁允䅁䅁䅅䅁佁䉁䅑䅁硁䑁䅙杍㑁䑁䅅李睁䑁䅁䅍䅁䅁杷允䅁䅁䅑䅁䑁䅁䅷䅁䭁䍁䉉䅁䭁䉁䅅䅁䭁䡁䕙䅁䉁䅁䅁允䅁䅁䄴䅆䅁䑁䅧兏ぁ䑁䅁䅍睁䑁䅁䅍睁䅁䅁䍄䉁䅁䅁䅂䅁䅁䅍䅄䅁䅁䅯材䅁䅁䅯充䅁䅁䅯䅤䅑䅁䅅䅁䉁䅁䅁杄啁䅁䅁免穁䑁䅑䅏ㅁ䑁䅙䅍睁䑁䅁䅁䵁䅉䅅䅁䕁䅁䅁睁䵁䅁䅁权㥂允䅁权剁䅁䅁权睂䅂䅁允䅁䅁䅅䅁佁䉁䅑䅁㕁䑁䅁睍㑁䑁䅁䅍睁䑁䅁䅍䅁䅁杷允䅁䅁䅑䅁䑁䅁䅷䅁䭁䅁䅙䅁䭁䉁䅅䅁䭁䡁䕍䅁䉁䅁䅁允䅁䅁䄴䅆䅁䑁䅅免硁䑁䅁兎ぁ䑁䅁䅍睁䅁䅁䍄䉁䅁䅁䅂䅁䅁䅍䅄䅁䅁䅯兰䅅䅁䅯充䅁䅁䅯䅨䅑䅁䅅䅁䉁䅁䅁杄坁䅁䅁免睁䑁䅑睎硁䑁䅉睍睁䑁䅁䅍䅁䅁杷允䅁䅁䅑䅁䑁䅁䅷䅁䭁乁䉕䅁䭁䉁䅅䅁䭁䡁䕳䅁䉁䅁䅁允䅁䅁䄴杅䅁䑁䅙杍ㅁ䑁䅁䅍睁䑁䅁䅍䅁䅁杷允䅁䅁䅑䅁䑁䅁䅷䅁䭁䅁䅙䅁䭁䉁䅅䅁䭁䥁䕅䅁䉁䅁䅁允䅁䅁䄴䅆䅁䑁䅅兎ぁ䑁䅍䅍㍁䑁䅁䅍睁䅁䅁䍄䉁䅁䅁䅂䅁䅁䅍䅄䅁䅁䅯克䅅䅁䅯充䅁䅁䅯睤䅑䅁䅅䅁䉁䅁䅁杄啁䅁䅁免ㅁ䑁䅕李㍁䑁䅁䅍睁䑁䅁䅁䵁䅉䅅䅁䕁䅁䅁睁䵁䅁䅁权慄䅁䅁权剁䅁䅁权䍃䅂䅁允䅁䅁䅅䅁佁䉁䅑䅁祁䑁䅕兎㑁䑁䅍䅍睁䑁䅁䅍䅁䅁杷允䅁䅁䅑䅁䑁䅁䅷䅁䭁䩁䉅䅁䭁䉁䅅䅁䭁䡁䕁䅁䉁䅁䅁允䅁䅁䄴䅆䅁䑁䅍兎睁䑁䅫兏㍁䑁䅉杍睁䅁䅁䍄䉁䅁䅁䅂䅁䅁䅍䅄䅁䅁䅯八䅅䅁䅯充䅁䅁䅯兦䅑䅁䅅䅁䉁䅁䅁杄啁䅁䅁睍ぁ䑁䅫李硁䑁䅉䅍硁䑁䅍䅁䵁䅉䅅䅁䕁䅁䅁睁䵁䅁䅁权卄䅁䅁权剁䅁䅁权㑂䅂䅁允䅁䅁䅅䅁䭁䕁䅣䅁䵁䅉䅅䅁䕁䅁䅁睁䵁䅁䅁权偃允䅁权剁䅁䅁权㙂䅂䅁允䅁䅁䅅䅁佁䉁䅑䅁㉁䑁䅁䅎ㅁ䑁䅙睍睁䑁䅁䅍䅁䅁杷允䅁䅁䅑䅁䑁䅁䅷䅁䭁䅁䅙䅁䭁䉁䅅䅁䭁䡁䕳䅁䉁䅁䅁允䅁䅁䄴䅆䅁䑁䅅睍㍁䑁䅣睍ぁ䑁䅁䅍睁䅁䅁䍄䉁䅁䅁䅂䅁䅁䅍䅄䅁䅁䅯光䅁䅁䅯充䅁䅁䅯睧䅑䅁䅅䅁䉁䅁䅁杄十䅁䅁兎㍁䑁䅫䅍睁䑁䅁䅍睁䅁䅁䍄䉁䅁䅁䅂䅁䅁䅍䅄䅁䅁䅯杺䅅䅁䅯充䅁䅁䅯䅨䅑䅁䅅䅁䉁䅁䅁杄啁䅁䅁杍㕁䑁䅑䅍㍁䑁䅍睍㍁䑁䅁䅁䵁䅉䅅䅁䕁䅁䅁睁䵁䅁䅁权䍃䅁䅁权剁䅁䅁权㙂䅂䅁允䅁䅁䅅䅁佁䉁䅑䅁㍁䑁䅅睎睁䑁䅁䅍睁䑁䅁䅍䅁䅁杷允䅁䅁䅑䅁䑁䅁䅷䅁䭁䝁䉙䅁䭁䉁䅅䅁䭁䥁䕕䅁䉁䅁䅁允䅁䅁䄴杆䅁䑁䅑免ぁ䑁䅅䅍睁䑁䅁䅍睁䑁䅁䅁䵁䅉䅅䅁䕁䅁䅁睁䵁䅁䅁权湂允䅁权剁䅁䅁权䙃䅂䅁允䅁䅁䅅䅁佁䉁䅙䅁硁䑁䅅睎ぁ䑁䅍兏睁䑁䅑睎祁䅁䅁䍄䉁䅁䅁䅂䅁䅁䅍䅄䅁䅁䅯兎䅁䅁䅯充䅁䅁䅯兢䅑䅁䅅䅁䉁䅁䅁杄啁䅁䅁免硁䑁䅍兎睁䑁䅁䅍睁䑁䅁䅁䵁䅉䅅䅁䕁䅁䅁睁䵁䅁䅁权䝁䅁䅁权剁䅁䅁权䕃䅂䅁允䅁䅁䅅䅁佁䉁䅑䅁硁䑁䅅䅎㕁䑁䅣䅎睁䑁䅁䅍䅁䅁杷允䅁䅁䅑䅁䑁䅁䅷䅁䭁䑁䉅䅁䭁䉁䅅䅁䭁䥁䕍䅁䉁䅁䅁允䅁䅁䄴杅䅁䑁䅉兎穁䑁䅍睎睁䑁䅁䅍䅁䅁杷允䅁䅁䅑䅁䑁䅁䅷䅁䭁䕁䅫䅁䭁䉁䅅䅁䭁䥁䕍䅁䉁䅁䅁允䅁䅁䄴䅆䅁䑁䅅䅍祁䑁䅧䅍睁䑁䅁䅍睁䅁䅁䍄䉁䅁䅁䅂䅁䅁䅍䅄䅁䅁䅯杫䅁䅁䅯充䅁䅁䅯杣䅑䅁䅅䅁䉁䅁䅁杄啁䅁䅁兎睁䑁䅣李ㅁ䑁䅧兎祁䑁䅉䅁䵁䅉䅅䅁䕁䅁䅁睁䵁䅁䅁权啃䅁䅁权剁䅁䅁权祂䅂䅁允䅁䅁䅅䅁佁䉁䅑䅁ㅁ䑁䅫睍睁䑁䅁䅍睁䑁䅁䅍䅁䅁杷允䅁䅁䅑䅁䑁䅁䅷䅁䭁䩁䅅䅁䭁䉁䅅䅁䭁䡁䕉䅁䉁䅁䅁允䅁䅁䄴䅆䅁䑁䅅李睁䑁䅑䅍睁䑁䅁䅍睁䅁䅁䍄䉁䅁䅁䅂䅁䅁䅍䅄䅁䅁䅯睬䅁䅁䅯充䅁䅁䅯杣䅑䅁䅅䅁䉁䅁䅁杄啁䅁䅁免㍁䑁䅕兎㍁䑁䅕䅍睁䑁䅁䅁䵁䅉䅅䅁䕁䅁䅁睁䵁䅁䅁权杁䅁䅁权剁䅁䅁权䉃䅂䅁允䅁䅁䅅䅁佁䉁䅑䅁穁䑁䅕杍穁䑁䅁䅍睁䑁䅁䅍䅁䅁杷允䅁䅁䅑䅁䑁䅁䅷䅁䭁䩁䅧䅁䭁䉁䅅䅁䭁䡁䕉䅁䉁䅁䅁允䅁䅁䄴䅆䅁䑁䅕䅎ㅁ䑁䅁䅍睁䑁䅁䅍睁䅁䅁䍄䉁䅁䅁䅂䅁䅁䅍䅄䅁䅁䅯材䅁䅁䅯充䅁䅁䅯䅧䅑䅁䅅</t>
  </si>
  <si>
    <t>䅁䉁䅁䅁杄啁䅁䅁免穁䑁䅣䅎㍁䑁䅙䅍睁䑁䅁䅁䵁䅉䅅䅁䕁䅁䅁睁䵁䅁䅁权䝁䅁䅁权剁䅁䅁权㡂䅂䅁允䅁䅁䅅䅁佁䉁䅑䅁硁䑁䅅免ㅁ䑁䅁免睁䑁䅁䅍䅁䅁杷允䅁䅁䅑䅁䑁䅁䅷䅁䭁䙁䄴䅁䭁䉁䅅䅁䭁䡁䔸䅁䉁䅁䅁允䅁䅁䄴䅆䅁䑁䅅免祁䑁䅧睎㕁䑁䅁䅍睁䅁䅁䍄䉁䅁䅁䅂䅁䅁䅍䅄䅁䅁䅯睭䅅䅁䅯充䅁䅁䅯䅤䅑䅁䅅䅁䉁䅁䅁杄啁䅁䅁睍睁䑁䅣兎睁䑁䅁䅍睁䑁䅁䅁䵁䅉䅅䅁䕁䅁䅁睁䵁䅁䅁权⽃允䅁权剁䅁䅁权䍃䅂䅁允䅁䅁䅅䅁佁䉁䅙䅁硁䑁䅫李㍁䑁䅁䅍睁䑁䅁䅍睁䅁䅁䍄䉁䅁䅁䅂䅁䅁䅍䅄䅁䅁䅯杮䅁䅁䅯充䅁䅁䅯睢䅑䅁䅅䅁䉁䅁䅁杄十䅁䅁睍㕁䑁䅕䅍睁䑁䅁䅍睁䅁䅁䍄䉁䅁䅁䅂䅁䅁䅍䅄䅁䅁䅯䅴䅁䅁䅯充䅁䅁䅯兣䅑䅁䅅䅁䉁䅁䅁杄啁䅁䅁䅎ぁ䑁䅕䅎睁䑁䅁䅍睁䑁䅁䅁䵁䅉䅅䅁䕁䅁䅁睁䵁䅁䅁权獂允䅁权剁䅁䅁权穂䅂䅁允䅁䅁䅅䅁佁䉁䅑䅁㉁䑁䅣睍睁䑁䅁䅍睁䑁䅁䅍䅁䅁杷允䅁䅁䅑䅁䑁䅁䅷䅁䭁偁䈰䅁䭁䉁䅅䅁䭁䡁䕉䅁䉁䅁䅁允䅁䅁䄴䅆䅁䑁䅉兎硁䑁䅣䅎穁䑁䅁䅍睁䅁䅁䍄䉁䅁䅁䅂䅁䅁䅍䅄䅁䅁䅯睖䅁䅁䅯充䅁䅁䅯杋䅷䅁䅅䅁䉁䅁䅁杄十䅁䅁睎穁䑁䅙免ㅁ䑁䅁䅍睁䅁䅁䍄䉁䅁䅁䅂䅁䅁䅍䅄䅁䅁䅯条䅁䅁䅯充䅁䅁䅯兣䅑䅁䅅䅁䉁䅁䅁权䡂䅁䅁䍄䉁䅁䅁䅂䅁䅁䅍䅄䅁䅁䅯睍䅅䅁䅯充䅁䅁䅯䅣䅑䅁䅅䅁䉁䅁䅁杄坁䅁䅁免穁䑁䅧免硁䑁䅙杍睁䑁䅁䅍䅁䅁杷允䅁䅁䅑䅁䑁䅁䅷䅁䭁䅁䉅䅁䭁䉁䅅䅁䭁䝁䔸䅁䉁䅁䅁允䅁䅁䄴杆䅁䑁䅅免㉁䑁䅍杍祁䑁䅣䅍睁䑁䅁䅁䵁䅉䅅䅁䕁䅁䅁睁䵁䅁䅁权塂䅁䅁权剁䅁䅁权療䅂䅁允䅁䅁䅅䅁佁䉁䅉䅁㍁䑁䅑睎ㅁ䑁䅣䅍睁䑁䅁䅁䵁䅉䅅䅁䕁䅁䅁睁䵁䅁䅁权䭂䅁䅁权剁䅁䅁权祂䅂䅁允䅁䅁䅅䅁佁䉁䅉䅁㑁䑁䅧李睁䑁䅁䅍睁䑁䅁䅁䵁䅉䅅䅁䕁䅁䅁睁䵁䅁䅁权敄䅁䅁权剁䅁䅁权䉃䅂䅁允䅁䅁䅅䅁佁䉁䅑䅁祁䑁䅙䅏睁䑁䅁䅍睁䑁䅁䅍䅁䅁杷允䅁䅁䅑䅁䑁䅁䅷䅁䭁䵁䅉䅁䭁䉁䅅䅁䭁䥁䕑䅁䉁䅁䅁允䅁䅁䄴䅆䅁䑁䅍睎祁䑁䅉李ぁ䑁䅁䅍睁䅁䅁䍄䉁䅁䅁䅂䅁䅁䅍䅄䅁䅁䅯杸䅁䅁䅯充䅁䅁䅯䅨䅑䅁䅅䅁䉁䅁䅁杄坁䅁䅁免ぁ䑁䅅兏㕁䑁䅁䅍睁䑁䅁䅍䅁䅁杷允䅁䅁䅑䅁䑁䅁䅷䅁䭁䵁䅧䅁䭁䉁䅅䅁䭁䥁䕑䅁䉁䅁䅁允䅁䅁䄴䅆䅁䑁䅉兏㑁䑁䅁䅍睁䑁䅁䅍睁䅁䅁䍄䉁䅁䅁䅂䅁䅁䅍䅄䅁䅁䅯睖䅁䅁䅯充䅁䅁䅯来䅑䅁䅅䅁䉁䅁䅁杄十䅁䅁睎ㅁ䑁䅉杍穁䑁䅁䅍睁䅁䅁䍄䉁䅁䅁䅂䅁䅁䅍䅄䅁䅁䅯杓䅁䅁䅯充䅁䅁䅯兤䅑䅁䅅䅁䉁䅁䅁杄十䅁䅁䅏㑁䑁䅉䅍睁䑁䅁䅍睁䅁䅁䍄䉁䅁䅁䅂䅁䅁䅍䅄䅁䅁䅯兊䅅䅁䅯充䅁䅁䅯䅦䅑䅁䅅䅁䉁䅁䅁杄十䅁䅁兎㍁䑁䅙免ぁ䑁䅉䅏ぁ䅁䅁䍄䉁䅁䅁䅂䅁䅁䅍䅄䅁䅁䅯兢䅁䅁䅯充䅁䅁䅯䅤䅑䅁䅅䅁䉁䅁䅁杄坁䅁䅁免㑁䑁䅑兏睁䑁䅁䅍睁䑁䅁䅍䅁䅁杷允䅁䅁䅑䅁䑁䅁䅷䅁䭁䙁䅣䅁䭁䉁䅅䅁䭁䡁䕅䅁䉁䅁䅁允䅁䅁䄴杅䅁䑁䅣兎㑁䑁䅁杍睁䑁䅁䅍䅁䅁杷允䅁䅁䅑䅁䑁䅁䅷䅁䭁䅁䄴䅁䭁䉁䅅䅁䭁䝁䔸䅁䉁䅁䅁允䅁䅁䄴杆䅁䑁䅅䅍睁䑁䅑䅍睁䑁䅁䅍睁䑁䅁䅁䵁䅉䅅䅁䕁䅁䅁睁䵁䅁䅁权偃䅁䅁权剁䅁䅁权㍂䅂䅁允䅁䅁䅅䅁佁䉁䅙䅁硁䑁䅕李㉁䑁䅁䅍睁䑁䅁䅍睁䅁䅁䍄䉁䅁䅁䅂䅁䅁䅍䅄䅁䅁䅯朱䅑䅁䅯充䅁䅁䅯睢䅑䅁䅅䅁䉁䅁䅁杄啁䅁䅁免穁䑁䅍睎㕁䑁䅑䅍睁䑁䅁䅁䵁䅉䅅䅁䕁䅁䅁睁䵁䅁䅁权偁䅁䅁权剁䅁䅁权療䅂䅁允䅁䅁䅅䅁佁䉁䅑䅁㕁䑁䅉䅍睁䑁䅁䅍睁䑁䅁䅍䅁䅁杷允䅁䅁䅑䅁䑁䅁䅷䅁䭁䥁䅉䅁䭁䉁䅅䅁䭁䡁䕳䅁䉁䅁䅁允䅁䅁䄴䅆䅁䑁䅧䅍ㅁ䑁䅁䅍睁䑁䅁䅍睁䅁䅁䍄䉁䅁䅁䅂䅁䅁䅍䅄䅁䅁䅯䅋䅁䅁䅯充䅁䅁䅯来䅑䅁䅅䅁䉁䅁䅁杄啁䅁䅁免ぁ䑁䅫李ㅁ䑁䅣䅏㑁䑁䅫䅁䵁䅉䅅䅁䕁䅁䅁睁䵁䅁䅁权卄䅁䅁权剁䅁䅁权㍂䅂䅁允䅁䅁䅅䅁佁䉁䅑䅁㍁䑁䅉䅎穁䑁䅁䅍睁䑁䅁䅍䅁䅁杷允䅁䅁䅑䅁䑁䅁䅷䅁䭁偁䅣䅁䭁䉁䅅䅁䭁䡁䕕䅁䉁䅁䅁允䅁䅁䄴杆䅁䑁䅅免㑁䑁䅕䅍睁䑁䅁䅍睁䑁䅁䅁䵁䅉䅅䅁䕁䅁䅁睁䵁䅁䅁权乄允䅁权剁䅁䅁权㥂䅂䅁允䅁䅁䅅䅁佁䉁䅑䅁㕁䑁䅍睍㑁䑁䅁䅎睁䑁䅁䅍䅁䅁杷允䅁䅁䅑䅁䑁䅁䅷䅁䭁䙁䅣䅁䭁䉁䅅䅁䭁䥁䕍䅁䉁䅁䅁允䅁䅁䄴杅䅁䑁䅣李㉁䑁䅧兏睁䑁䅁䅍䅁䅁杷允䅁䅁䅑䅁䑁䅁䅷䅁䭁䉁䄴䅁䭁䉁䅅䅁䭁䡁䕕䅁䉁䅁䅁允䅁䅁䄴䅆䅁䑁䅕免㍁䑁䅁䅍睁䑁䅁䅍睁䅁䅁䍄䉁䅁䅁䅂䅁䅁䅍䅄䅁䅁䅯睑䅅䅁䅯充䅁䅁䅯䅦䅑䅁䅅䅁䉁䅁䅁权䡂䅁䅁䍄䉁䅁䅁䅂䅁䅁䅍䅄䅁䅁䅯䅶䅁䅁䅯充䅁䅁䅯䅧䅑䅁䅅䅁䉁䅁䅁杄坁䅁䅁免祁䑁䅉䅎㑁䑁䅁䅍睁䑁䅁䅍䅁䅁杷允䅁䅁䅑䅁䑁䅁䅷䅁䭁䭁䅍䅁䭁䉁䅅䅁䭁䡁䕁䅁䉁䅁䅁允䅁䅁䄴䅆䅁䑁䅉䅎ㅁ䑁䅁䅍睁䑁䅁䅍睁䅁䅁䍄䉁䅁䅁䅂䅁䅁䅍䅄䅁䅁䅯䅪䅁䅁䅯充䅁䅁䅯䅦䅑䅁䅅䅁䉁䅁䅁杄坁䅁䅁免睁䑁䅉兎睁䑁䅁䅍睁䑁䅁䅍䅁䅁杷允䅁䅁䅑䅁䑁䅁䅷䅁䭁䙁䅧䅁䭁䉁䅅䅁䭁䍁䵯䅁䉁䅁䅁允䅁䅁䄴䅆䅁䑁䅕䅏㍁䑁䅧䅍睁䑁䅁䅍睁䅁䅁䍄䉁䅁䅁䅂䅁䅁䅍䅄䅁䅁䅯睖䅁䅁䅯充䅁䅁䅯䅥䅑䅁䅅䅁䉁䅁䅁杄十䅁䅁睎㍁䑁䅙䅏穁䑁䅁䅍睁䅁䅁䍄䉁䅁䅁䅂䅁䅁䅍䅄䅁䅁䅯朸䅁䅁䅯充䅁䅁䅯內䅑䅁䅅䅁䉁䅁䅁杄坁䅁䅁免祁䑁䅁䅎㉁䑁䅕䅍睁䑁䅁䅍䅁䅁杷允䅁䅁䅑䅁䑁䅁䅷䅁䭁䑁䉯䅁䭁䉁䅅䅁䭁䡁䕑䅁䉁䅁䅁允䅁䅁䄴杅䅁䑁䅣李ぁ䑁䅁䅍睁䑁䅁䅍䅁䅁杷允䅁䅁䅑䅁䑁䅁䅷䅁䭁䙁䅣䅁䭁䉁䅅䅁䭁䥁䕅䅁䉁䅁䅁允䅁䅁䄴杅䅁䑁䅣兏ぁ䑁䅍免睁䑁䅁䅍䅁䅁杷允䅁䅁䅑䅁䑁䅁䅷䅁䭁䉁䈴䅁䭁䉁䅅䅁䭁䥁䕉䅁䉁䅁䅁允䅁䅁䄴䅆䅁䑁䅕䅍ㅁ䑁䅧䅍睁䑁䅁䅍睁䅁䅁䍄䉁䅁䅁䅂䅁䅁䅍䅄䅁䅁䅯睖䅁䅁䅯充䅁䅁䅯睤䅑䅁䅅䅁䉁䅁䅁杄十䅁䅁睎㕁䑁䅅李穁䑁䅁䅍睁䅁䅁䍄䉁䅁䅁䅂䅁䅁䅍䅄䅁䅁䅯杍䅅䅁䅯充䅁䅁䅯睤䅑䅁䅅䅁䉁䅁䅁杄十䅁䅁李穁䑁䅣李硁䑁䅍䅏睁䅁䅁䍄䉁䅁䅁䅂䅁䅁䅍䅄䅁䅁䅯睖䅁䅁䅯充䅁䅁䅯䅧䅑䅁䅅䅁䉁䅁䅁杄十䅁䅁睎㕁䑁䅧杍ㅁ䑁䅁䅍睁䅁䅁䍄䉁䅁䅁䅂䅁䅁䅍䅄䅁䅁䅯䅐䅅䅁䅯充䅁䅁䅯䅤䅑䅁䅅䅁䉁䅁䅁杄啁䅁䅁兎㉁䑁䅕免睁䑁䅁䅍睁䑁䅁䅁䵁䅉䅅䅁䕁䅁䅁睁䵁䅁䅁权㍁允䅁权剁䅁䅁权㙂䅂䅁允䅁䅁䅅䅁佁䉁䅑䅁㉁䑁䅑免㑁䑁䅅李睁䑁䅁䅍䅁䅁杷允䅁䅁䅑䅁䑁䅁䅷䅁䭁䕁䅍䅁䭁䉁䅅䅁䭁䡁䕳䅁䉁䅁䅁允䅁䅁䄴䅆䅁䑁䅕䅏硁䑁䅁䅍睁䑁䅁䅍睁䅁䅁䍄䉁䅁䅁䅂䅁䅁䅍䅄䅁䅁䅯杹䅁䅁䅯充䅁䅁䅯杋䅷䅁䅅䅁䉁䅁䅁杄十䅁䅁睍ㅁ䑁䅣䅍睁䑁䅁䅍睁䅁䅁䍄䉁䅁䅁䅂䅁䅁䅍䅄䅁䅁䅯䅒䅁䅁䅯充䅁䅁䅯睥䅑䅁䅅䅁䉁䅁䅁杄奁䅁䅁免睁䑁䅉李睁䑁䅁䅍睁䑁䅁䅍睁䅁䅁䍄䉁䅁䅁䅂䅁䅁䅍䅄䅁䅁䅯睖䅁䅁䅯充䅁䅁䅯䅦䅑䅁䅅䅁䉁䅁䅁杄十䅁䅁䅏睁䑁䅕兏睁䑁䅁䅍睁䅁䅁䍄䉁䅁䅁䅂䅁䅁䅍䅄䅁䅁䅯六䅅䅁䅯充䅁䅁䅯兤䅑䅁䅅䅁䉁䅁䅁杄啁䅁䅁李ぁ䑁䅕䅍睁䑁䅁䅍睁䑁䅁䅁䵁䅉䅅䅁䕁䅁䅁睁䵁䅁䅁权楁允䅁权剁䅁䅁权㡂䅂䅁允䅁䅁䅅䅁佁䉁䅑䅁㍁䑁䅧兏睁䑁䅁䅍睁䑁䅁䅍䅁䅁杷允䅁䅁䅑䅁䑁䅁䅷䅁䭁乁䅍䅁䭁䉁䅅䅁䭁䡁䕕䅁䉁䅁䅁允䅁䅁䄴䅆䅁䑁䅉李硁䑁䅅䅍睁䑁䅁䅍睁䅁䅁䍄䉁䅁䅁䅂䅁䅁䅍䅄䅁䅁䅯睖䅁䅁䅯充䅁䅁䅯督䅑䅁䅅䅁䉁䅁䅁杄十䅁䅁䅏睁䑁䅙䅏㍁䑁䅁䅍睁䅁䅁䍄䉁䅁䅁䅂䅁䅁䅍䅄䅁䅁䅯杓䅁䅁䅯充䅁䅁䅯杋䅷䅁䅅䅁䉁䅁䅁杄十䅁䅁䅏㉁䑁䅣䅍睁䑁䅁䅍睁䅁䅁䍄䉁䅁䅁䅂䅁䅁䅍䅄䅁䅁䅯眳䅅䅁䅯充䅁䅁䅯杦䅑䅁䅅䅁䉁䅁䅁杄啁䅁䅁免ㅁ䑁䅑䅏硁䑁䅑䅍睁䑁䅁䅁䵁䅉䅅䅁䕁䅁䅁睁䵁䅁䅁权㝃允䅁权剁䅁䅁权䍃䅂䅁允䅁䅁䅅䅁佁䉁䅑䅁㑁䑁䅙兏睁䑁䅁䅍睁䑁䅁䅍䅁䅁杷允䅁䅁䅑䅁䑁䅁䅷䅁䭁乁䅍䅁䭁䉁䅅䅁䭁䡁䕯䅁䉁䅁䅁允䅁䅁䄴䅆䅁䑁䅉兎ぁ䑁䅉䅍睁䑁䅁䅍睁䅁䅁䍄䉁䅁䅁䅂䅁䅁䅍䅄䅁䅁䅯朹䅁䅁䅯充䅁䅁䅯睥䅑䅁䅅䅁䉁䅁䅁杄啁䅁䅁睍穁䑁䅍李㍁䑁䅍䅍睁䑁䅁䅁䵁䅉䅅䅁䕁䅁䅁睁䵁䅁䅁权塃允䅁权剁䅁䅁权瑂䅂䅁允䅁䅁䅅䅁佁䉁䅙䅁硁䑁䅍䅎睁䑁䅁䅍睁䑁䅁䅍睁䅁䅁䍄䉁䅁䅁䅂䅁䅁䅍䅄䅁䅁䅯睙䅅䅁䅯充䅁䅁䅯杦䅑䅁䅅䅁䉁䅁䅁杄啁䅁䅁杍㕁䑁䅁免睁䑁䅁䅍睁䑁䅁䅁䵁䅉䅅䅁䕁䅁䅁睁䵁䅁䅁权偃䅁䅁权剁䅁䅁权㡂䅂䅁允䅁䅁䅅䅁䭁䕁䅣䅁䵁䅉䅅䅁䕁䅁䅁睁䵁䅁䅁权⽁允䅁权剁䅁䅁权䑃䅂䅁允䅁䅁䅅䅁佁䉁䅑䅁祁䑁䅉李睁䑁䅁䅍睁䑁䅁䅍䅁䅁杷允䅁䅁䅑䅁䑁䅁䅷䅁䭁䝁䉁䅁䭁䉁䅅䅁䭁䡁䔸䅁䉁䅁䅁允䅁䅁䄴䅆䅁䑁䅣睍㕁䑁䅍䅍睁䑁䅁䅍睁䅁䅁䍄䉁䅁䅁䅂䅁䅁䅍䅄䅁䅁䅯杓䅁䅁䅯充䅁䅁䅯睢䅑䅁䅅䅁䉁䅁䅁杄十䅁䅁䅏㍁䑁䅙䅍睁䑁䅁䅍睁䅁䅁䍄䉁䅁䅁䅂䅁䅁䅍䅄䅁䅁䅯充䅅䅁䅯充䅁䅁䅯睢䅑䅁䅅䅁䉁䅁䅁杄啁䅁䅁杍硁䑁䅙睎睁䑁䅁䅍睁䑁䅁䅁䵁䅉䅅䅁䕁䅁䅁睁䵁䅁䅁权㙁允䅁权剁䅁䅁权煁䅄䅁允䅁䅁䅅䅁佁䉁䅉䅁㍁䑁䅕䅏睁䑁䅁䅍睁䑁䅁䅁䵁䅉䅅䅁䕁䅁䅁睁䵁䅁䅁权䱂允䅁权剁䅁䅁权煁䅄䅁允䅁䅁䅅䅁佁䉁䅑䅁祁䑁䅕䅍硁䑁䅁䅍睁䑁䅁䅍䅁䅁杷允䅁䅁䅑䅁䑁䅁䅷䅁䭁䑁䅅䅁䭁䉁䅅䅁䭁䡁䕷䅁䉁䅁䅁允䅁䅁䄴䅆䅁䑁䅉睍㑁䑁䅅䅍睁䑁䅁䅍睁䅁䅁䍄䉁䅁䅁䅂䅁䅁䅍䅄䅁䅁䅯八䅁䅁䅯充䅁䅁䅯杋䅷䅁䅅䅁䉁䅁䅁杄啁䅁䅁免ㅁ䑁䅙䅎睁䑁䅁䅍睁䑁䅁䅁䵁䅉䅅䅁䕁䅁䅁睁䵁䅁䅁权摁䅁䅁权剁䅁䅁权㥂䅂䅁允䅁䅁䅅䅁佁䉁䅑䅁㍁䑁䅣䅍睁䑁䅁䅍睁䑁䅁䅍䅁䅁杷允䅁䅁䅑䅁䑁䅁䅷䅁䭁乁䅁䅁䭁䉁䅅䅁䭁䡁䕉䅁䉁䅁䅁允䅁䅁䄴䅆䅁䑁䅑免穁䑁䅅䅍睁䑁䅁䅍睁䅁䅁䍄䉁䅁䅁䅂䅁䅁䅍䅄䅁䅁䅯眷䅅䅁䅯充䅁䅁䅯䅦䅑䅁䅅䅁䉁䅁䅁杄啁䅁䅁杍穁䑁䅉睍㍁䑁䅕睎㑁䑁䅫䅁䵁䅉䅅䅁䕁䅁䅁睁䵁䅁䅁权㉄䅁䅁权剁䅁䅁权䍃䅂䅁允䅁䅁䅅䅁佁䉁䅑䅁穁䑁䅍杍穁䑁䅉李睁䑁䅁䅍䅁䅁杷允䅁䅁䅑䅁䑁䅁䅷䅁䭁䩁䉉䅁䭁䉁䅅䅁䭁䡁䕉䅁䉁䅁䅁允䅁䅁䄴䅆䅁䑁䅅䅎硁䑁䅕䅏硁䑁䅧李祁䅁䅁䍄䉁䅁䅁䅂䅁䅁䅍䅄䅁䅁䅯䅒䅁䅁䅯充䅁䅁䅯內䅑䅁䅅䅁䉁䅁䅁杄奁䅁䅁免睁䑁䅍杍睁䑁䅁䅍睁䑁䅁䅍睁䅁䅁䍄䉁䅁䅁䅂䅁䅁䅍䅄䅁䅁䅯杓䅁䅁䅯充䅁䅁䅯䅣䅑䅁䅅䅁䉁䅁䅁杄十䅁䅁䅏㑁䑁䅅䅍睁䑁䅁䅍睁䅁䅁䍄䉁䅁䅁䅂䅁䅁䅍䅄䅁䅁䅯䅎䅳䅁䅯充䅁䅁䅯督䅑䅁䅅䅁䉁䅁䅁杄十䅁䅁䅎祁䑁䅣李睁䑁䅁䅍睁䅁䅁䍄䉁䅁䅁䅂䅁䅁䅍䅄䅁䅁䅯睍䅅䅁䅯充䅁䅁䅯杣䅑䅁䅅䅁䉁䅁䅁杄坁䅁䅁免ぁ䑁䅅兎睁䑁䅕䅍睁䑁䅁䅍䅁䅁杷允䅁䅁䅑䅁䑁䅁䅷䅁䭁䍁䅫䅁䭁䉁䅅䅁䭁䡁䕧䅁䉁䅁䅁允䅁䅁䄴杅䅁䑁䅙兏㑁䑁䅁䅍睁䑁䅁䅍䅁䅁杷允䅁䅁䅑䅁䑁䅁䅷䅁䭁乁䅳䅁䭁䉁䅅䅁䭁䥁䕑䅁䉁䅁䅁允䅁䅁䄴杆䅁䑁䅅䅍ㅁ䑁䅉䅍睁䑁䅁䅍睁䑁䅁䅁䵁䅉䅅䅁䕁䅁䅁睁䵁䅁䅁权䍄䅁䅁权剁䅁䅁权ㅂ䅂䅁允䅁䅁䅅䅁佁䉁䅑䅁ㅁ䑁䅅兎㍁䑁䅕睎睁䑁䅁䅍䅁䅁杷允䅁䅁䅑䅁䑁䅁䅷䅁䭁䵁䅍䅁䭁䉁䅅䅁䭁䡁䕕䅁䉁䅁䅁允䅁䅁䄴䅆䅁䑁䅑免㉁䑁䅫䅍睁䑁䅁䅍睁䅁䅁䍄䉁䅁䅁䅂䅁䅁䅍䅄䅁䅁䅯杸䅁䅁䅯充䅁䅁䅯兤䅑䅁䅅䅁䉁䅁䅁杄坁䅁䅁免ぁ䑁䅉睎祁䑁䅁䅍睁䑁䅁䅍䅁䅁杷允䅁䅁䅑䅁䑁䅁䅷䅁䭁䅁䉅䅁䭁䉁䅅䅁䭁䡁䕣䅁䉁䅁䅁允䅁䅁䄴杆䅁䑁䅅䅍㍁䑁䅣睍㍁䑁䅣䅍睁䑁䅁䅁䵁䅉䅅䅁䕁䅁䅁睁䵁䅁䅁权䙄䅁䅁权剁䅁䅁权㉂䅂䅁允䅁䅁䅅䅁佁䉁䅑䅁祁䑁䅍兎㕁䑁䅁䅍睁䑁䅁䅍䅁䅁杷允䅁䅁䅑䅁䑁䅁䅷䅁䭁䵁䅣䅁䭁䉁䅅䅁䭁䡁䕙䅁䉁䅁䅁允䅁䅁䄴杆䅁䑁䅅睎㉁䑁䅍兎硁䑁䅍兏祁䑁䅉䅁䵁䅉䅅䅁䕁䅁䅁睁䵁䅁䅁权䭂䅁䅁权剁䅁䅁权硂䅂䅁允䅁䅁䅅䅁佁䉁䅉䅁㑁䑁䅧杍睁䑁䅁䅍睁䑁䅁䅁䵁䅉䅅䅁䕁䅁䅁睁䵁䅁䅁权捁䅁䅁权剁䅁䅁权⽂䅂䅁允䅁䅁䅅䅁佁䉁䅑䅁ぁ䑁䅅兏睁䑁䅁䅍睁䑁䅁䅍䅁䅁杷允䅁䅁䅑䅁䑁䅁䅷䅁䭁䉁䅙䅁䭁䉁䅅䅁䭁䥁䕉䅁䉁䅁䅁允䅁䅁䄴䅆䅁䑁䅍杍㍁䑁䅑䅍睁䑁䅁䅍睁䅁䅁䍄䉁䅁䅁䅂䅁䅁䅍䅄䅁䅁䅯睫䅅䅁䅯充䅁䅁䅯睦䅑䅁䅅䅁䉁䅁䅁杄十䅁䅁睍㑁䑁䅅兎穁䑁䅁䅍睁䅁䅁䍄䉁䅁䅁䅂䅁䅁䅍䅄䅁䅁䅯睆䅁䅁䅯充䅁䅁䅯杧䅑䅁䅅䅁䉁䅁䅁杄啁䅁䅁杍ぁ䑁䅧兎睁䑁䅁䅍睁䑁䅁䅁䵁䅉䅅䅁䕁䅁䅁睁䵁䅁䅁权ぁ允䅁权剁䅁䅁权穂䅂䅁允䅁䅁䅅䅁佁䉁䅑䅁ぁ䑁䅣兏睁䑁䅁䅍睁䑁䅁䅍䅁䅁杷允䅁䅁䅑䅁䑁䅁䅷䅁䭁䉁䉑䅁䭁䉁䅅䅁䭁䥁䕉䅁䉁䅁䅁允䅁䅁䄴䅆䅁䑁䅅睎穁䑁䅅䅍睁䑁䅁䅍睁䅁䅁䍄䉁䅁䅁䅂䅁䅁䅍䅄䅁䅁䅯兆䅅䅁䅯充䅁䅁䅯杧䅑䅁䅅䅁䉁䅁䅁杄啁䅁䅁睎祁䑁䅁睍㉁䑁䅉李㕁䑁䅙䅁䵁䅉䅅䅁䕁䅁䅁睁䵁䅁䅁权啂䅁䅁权剁䅁䅁权穂䅂䅁允䅁䅁䅅䅁佁䉁䅑䅁ㅁ䑁䅉杍睁䑁䅁䅍睁䑁䅁䅍䅁䅁杷允䅁䅁䅑䅁䑁䅁䅷䅁䭁䍁䅧䅁䭁䉁䅅䅁䭁䡁䕫䅁䉁䅁䅁允䅁䅁䄴䅆䅁䑁䅅兎ぁ䑁䅍䅎穁䑁䅉睎㍁䅁䅁䍄䉁䅁䅁䅂䅁䅁䅍䅄䅁䅁䅯睘䅁䅁䅯充䅁䅁䅯內䅑䅁䅅䅁䉁䅁䅁杄啁䅁䅁睍㑁䑁䅅䅍睁䑁䅁䅍睁䑁䅁䅁䵁䅉䅅䅁䕁䅁䅁睁䵁䅁䅁权䕂䅁䅁权剁䅁䅁权煁䅄䅁允䅁䅁䅅䅁佁䉁䅧䅁硁䑁䅁睎㕁䑁䅍䅍睁䑁䅁䅍睁䑁䅁䅁䵁䅉䅅䅁䕁䅁䅁睁䵁䅁䅁权潃䅁䅁权剁䅁䅁权㙂䅂䅁允䅁䅁䅅䅁佁䉁䅑䅁㍁䑁䅉杍睁䑁䅁䅍睁䑁䅁䅍䅁䅁杷允䅁䅁䅑䅁䑁䅁䅷䅁䭁䑁䅙䅁䭁䉁䅅䅁䭁䥁䕑䅁䉁䅁䅁允䅁䅁䄴䅆䅁䑁䅅睍睁䑁䅕䅍ぁ䑁䅕免ぁ䅁䅁䍄䉁䅁䅁䅂䅁䅁䅍䅄䅁䅁䅯睷䅁䅁䅯充䅁䅁䅯杦䅑䅁䅅䅁䉁䅁䅁杄啁䅁䅁䅎硁䑁䅧杍睁䑁䅁䅍睁䑁䅁䅁䵁䅉䅅䅁䕁䅁䅁睁䵁䅁䅁权啃允䅁权剁䅁䅁权㝂䅂䅁允䅁䅁䅅䅁佁䉁䅙䅁ぁ䑁䅉睎祁䑁䅁䅍睁䑁䅁䅍睁䅁䅁䍄䉁䅁䅁䅂䅁䅁䅍䅄䅁䅁䅯末䅁䅁䅯充䅁䅁䅯督䅑䅁䅅䅁䉁䅁䅁杄啁䅁䅁免㑁䑁䅉䅍㉁䑁䅉䅍睁䑁䅁䅁䵁䅉䅅䅁䕁䅁䅁睁䵁䅁䅁权千䅁䅁权剁䅁䅁权㙂䅂䅁允䅁䅁䅅䅁佁䉁䅑䅁ㅁ䑁䅍䅍硁䑁䅑䅍㕁䑁䅫䅍䅁䅁杷允䅁䅁䅑䅁䑁䅁䅷䅁䭁䩁䅍䅁䭁䉁䅅䅁䭁䡁䕯䅁䉁䅁䅁允䅁䅁䄴䅆䅁䑁䅍免㉁䑁䅁䅍睁䑁䅁䅍睁䅁䅁䍄䉁䅁䅁䅂䅁䅁䅍䅄䅁䅁䅯杬䅁䅁䅯充䅁䅁䅯来䅑䅁䅅䅁䉁䅁䅁杄啁䅁䅁免㑁䑁䅍䅏㉁䑁䅧䅍睁䑁䅁䅁䵁䅉䅅䅁䕁䅁䅁睁䵁䅁䅁权塃䅁䅁权剁䅁䅁权㙂䅂䅁允䅁䅁䅅䅁佁䉁䅑䅁硁䑁䅙睍ぁ䑁䅣䅍睁䑁䅁䅍䅁䅁杷允䅁䅁䅑䅁䑁䅁䅷䅁䭁䩁䅧䅁䭁䉁䅅䅁䭁䡁䕯䅁䉁䅁䅁允䅁䅁䄴䅆䅁䑁䅕兎㍁䑁䅁䅍睁䑁䅁䅍睁䅁䅁䍄䉁䅁䅁䅂䅁䅁䅍䅄䅁䅁䅯睺䅁䅁䅯充䅁䅁䅯睦䅑䅁䅅䅁䉁䅁䅁杄啁䅁䅁免㕁䑁䅑免睁䑁䅁䅍睁䑁䅁䅁䵁䅉䅅䅁䕁䅁䅁睁䵁䅁䅁权慄䅁䅁权剁䅁䅁权煁䅄䅁允䅁䅁䅅䅁佁䉁䅑䅁祁䑁䅍䅍硁䑁䅙䅍睁䑁䅁䅍䅁䅁杷允䅁䅁䅑䅁䑁䅁䅷䅁䭁䕁䅯䅁䭁䉁䅅䅁䭁䡁䕙䅁䉁䅁䅁允䅁䅁䄴杅䅁䑁䅫杍穁䑁䅁䅍睁䑁䅁䅍䅁䅁杷允䅁䅁䅑䅁䑁䅁䅷䅁䭁䝁䉉䅁䭁䉁䅅䅁䭁䡁䕉䅁䉁䅁䅁允䅁䅁䄴䅆䅁䑁䅉睎㕁䑁䅫睍㍁䑁䅁䅍睁䅁䅁䍄䉁䅁䅁䅂䅁䅁䅍䅄䅁䅁䅯睐䅅䅁䅯充䅁䅁䅯內䅑䅁䅅䅁䉁䅁䅁杄啁䅁䅁杍ぁ䑁䅕䅍睁䑁䅁䅍睁䑁䅁䅁䵁䅉䅅䅁䕁䅁䅁睁䵁䅁䅁权⭁允䅁权剁䅁䅁权㥂䅂䅁允䅁䅁䅅䅁佁䉁䅑䅁ㅁ䑁䅣睍㉁䑁䅁䅍睁䑁䅁䅍䅁䅁杷允䅁䅁䅑䅁䑁䅁䅷䅁䭁䕁䉁䅁䭁䉁䅅䅁䭁䡁䕑䅁䉁䅁䅁允䅁䅁䄴杅䅁䑁䅕䅏㍁䑁䅍兎睁䑁䅁䅍䅁䅁杷允䅁䅁䅑䅁䑁䅁䅷䅁䭁䡁䄸䅁䭁䉁䅅䅁䭁䥁䕑䅁䉁䅁䅁允䅁䅁䄴䅆䅁䑁䅕免睁䑁䅁䅍睁䑁䅁䅍睁䅁䅁䍄䉁䅁䅁䅂䅁䅁䅍䅄䅁䅁䅯睫䅅䅁䅯充䅁䅁䅯睤䅑䅁䅅䅁䉁䅁䅁杄十䅁䅁睍㑁䑁䅅李睁䑁䅁䅍睁䅁䅁䍄䉁䅁䅁䅂䅁䅁䅍䅄䅁䅁䅯睭䅅䅁䅯充䅁䅁䅯杋䅷䅁䅅䅁䉁䅁䅁杄啁䅁䅁睍睁䑁䅧李睁䑁䅁䅍睁䑁䅁䅁䵁䅉䅅䅁䕁䅁䅁睁䵁䅁䅁权䍄䅁䅁权剁䅁䅁权㝂䅂䅁允䅁䅁䅅䅁佁䉁䅑䅁穁䑁䅣杍ぁ䑁䅅䅏睁䑁䅁䅍䅁䅁杷允䅁䅁䅑䅁䑁䅁䅷䅁䭁䵁䅙䅁䭁䉁䅅䅁䭁䡁䕳䅁䉁䅁䅁允䅁䅁䄴杆䅁䑁䅅䅎祁䑁䅕李睁䑁䅁䅍睁䑁䅁䅁䵁䅉䅅䅁䕁䅁䅁睁䵁䅁䅁权㉄䅁䅁权剁䅁䅁权㍂䅂䅁允䅁䅁䅅䅁佁䉁䅑䅁穁䑁䅍杍㉁䑁䅕䅎睁䑁䅁䅍䅁䅁杷允䅁䅁䅑䅁䑁䅁䅷䅁䭁䑁䅉䅁䭁䉁䅅䅁䭁䥁䕕䅁䉁䅁䅁允䅁䅁䄴䅆䅁䑁䅑兎睁䑁䅣䅍睁䑁䅁䅍睁䅁䅁䍄䉁䅁䅁䅂䅁䅁䅍䅄䅁䅁䅯杒䅅䅁䅯充䅁䅁䅯䅣䅑䅁䅅䅁䉁䅁䅁杄啁䅁䅁李硁䑁䅍䅏睁䑁䅣免㉁䑁䅙䅁䵁䅉䅅䅁䕁䅁䅁睁䵁䅁䅁权歃允䅁权剁䅁䅁权あ䅂䅁允䅁䅁䅅䅁佁䉁䅑䅁祁䑁䅫免睁䑁䅣兏祁䑁䅑兎䅁䅁杷允䅁䅁䅑䅁䑁䅁䅷䅁䭁䍁䅙䅁䭁䉁䅅䅁䭁䥁䕍䅁䉁䅁䅁允䅁䅁䄴䅆䅁䑁䅉䅍㉁䑁䅍䅍睁䑁䅁䅍睁䅁䅁䍄䉁䅁䅁䅂䅁䅁䅍䅄䅁䅁䅯杫䅁䅁䅯充䅁䅁䅯睧䅑䅁䅅䅁䉁䅁䅁杄啁䅁䅁兎硁䑁䅙杍ぁ䑁䅉兏硁䑁䅫䅁䵁䅉䅅䅁䕁䅁䅁睁䵁䅁䅁权奃允䅁权剁䅁䅁权䍃䅂䅁允䅁䅁䅅䅁佁䉁䅑䅁㉁䑁䅉兎睁䑁䅁䅍睁䑁䅁䅍䅁䅁杷允䅁䅁䅑䅁䑁䅁䅷䅁䭁䩁䅍䅁䭁䉁䅅䅁䭁䥁䕍䅁䉁䅁䅁允䅁䅁䄴䅆䅁䑁䅍杍ㅁ䑁䅁䅍睁䑁䅁䅍睁䅁䅁䍄䉁䅁䅁䅂䅁䅁䅍䅄䅁䅁䅯䅬䅁䅁䅯充䅁䅁䅯睧䅑䅁䅅䅁䉁䅁䅁杄啁䅁䅁李ぁ䑁䅍䅍睁䑁䅁䅍睁䑁䅁䅁䵁䅉䅅䅁䕁䅁䅁睁䵁䅁䅁权噃䅁䅁权剁䅁䅁权䑃䅂䅁允䅁䅁䅅䅁佁䉁䅙䅁硁䑁䅍䅏ぁ䑁䅁䅍睁䑁䅁䅍睁䅁䅁䍄䉁䅁䅁䅂䅁䅁䅍䅄䅁䅁䅯杬䅁䅁䅯充䅁䅁䅯睧䅑䅁䅅䅁䉁䅁䅁杄啁䅁䅁免㍁䑁䅅杍㍁䑁䅕䅍睁䑁䅁䅁䵁䅉䅅䅁䕁䅁䅁睁䵁䅁䅁权塃䅁䅁权剁䅁䅁权䑃䅂䅁允䅁䅁䅅䅁佁䉁䅑䅁硁䑁䅙䅎㍁䑁䅕免睁䑁䅁䅍䅁䅁杷允䅁䅁䅑䅁䑁䅁䅷䅁䭁䑁䅅䅁䭁䉁䅅䅁䭁䡁䔰䅁䉁䅁䅁允䅁䅁䄴䅆䅁䑁䅉兎硁䑁䅑䅍睁䑁䅁䅍睁䅁䅁䍄䉁䅁䅁䅂䅁䅁䅍䅄䅁䅁䅯杍䅁䅁䅯充䅁䅁䅯䅥䅑䅁䅅䅁䉁䅁䅁杄啁䅁䅁䅎ぁ䑁䅣兏睁䑁䅁䅍睁䑁䅁䅁䵁䅉䅅䅁䕁䅁䅁睁䵁䅁䅁权塁允䅁权剁䅁䅁权㍂䅂䅁允䅁䅁䅅䅁佁䉁䅉䅁ぁ䑁䅁䅏穁䑁䅫䅍睁䑁䅁䅁䵁䅉䅅䅁䕁䅁䅁睁䵁䅁䅁权㍂䅁䅁权剁䅁䅁权㕂䅂䅁允䅁䅁䅅䅁佁䉁䅑䅁㍁䑁䅙䅎睁䑁䅁䅍睁䑁䅁䅍䅁䅁杷允䅁䅁䅑䅁䑁䅁䅷䅁䭁䥁䉉䅁䭁䉁䅅䅁䭁䝁䔰䅁䉁䅁䅁允䅁䅁䄴杅䅁䑁䅙睍祁䑁䅁䅍睁䑁䅁䅍䅁䅁杷允䅁䅁䅑䅁䑁䅁䅷䅁䭁䡁䅉䅁䭁䉁䅅䅁䭁䡁䕯䅁䉁䅁䅁允䅁䅁䄴䅆䅁䑁䅅睍㍁䑁䅧睍祁䑁䅁䅍睁䅁䅁䍄䉁䅁䅁䅂䅁䅁䅍䅄䅁䅁䅯免䅁䅁䅯充䅁䅁䅯入䅑䅁䅅䅁䉁䅁䅁杄啁䅁䅁杍ㅁ䑁䅁䅏睁䑁䅁䅍睁䑁䅁䅁䵁䅉䅅䅁䕁䅁䅁睁䵁䅁䅁权祁䅁䅁权剁䅁䅁权㕂䅂䅁允䅁䅁䅅䅁佁䉁䅑䅁ぁ䑁䅑䅍㍁䑁䅁䅍睁䑁䅁䅍䅁䅁杷允䅁䅁䅑䅁䑁䅁䅷䅁䭁䑁䅅䅁䭁䉁䅅䅁䭁䡁䕙䅁䉁䅁䅁允䅁䅁䄴䅆䅁䑁䅉兎睁䑁䅍䅍睁䑁䅁䅍睁䅁䅁䍄䉁䅁䅁䅂䅁䅁䅍䅄䅁䅁䅯杍䅁䅁䅯充䅁䅁䅯杤䅑䅁䅅䅁䉁䅁䅁杄啁䅁䅁䅎穁䑁䅅李睁䑁䅁䅍睁䑁䅁䅁䵁䅉䅅䅁䕁䅁䅁睁䵁䅁䅁权䍃䅁䅁权剁䅁䅁权祂䅂䅁允䅁䅁䅅䅁佁䉁䅑䅁㍁䑁䅕䅏睁䑁䅁䅍睁䑁䅁䅍䅁䅁杷允䅁䅁䅑䅁䑁䅁䅷䅁䭁偁䉅䅁䭁䉁䅅䅁䭁䡁䕕䅁䉁䅁䅁允䅁䅁䄴䅆䅁䑁䅣免硁䑁䅁䅍睁䑁䅁䅍睁䅁䅁䍄䉁䅁䅁䅂䅁䅁䅍䅄䅁䅁䅯䅳䅁䅁䅯充䅁䅁䅯杧䅑䅁䅅䅁䉁䅁䅁杄十䅁䅁睍㑁䑁䅕睎㉁䑁䅁䅍睁䅁䅁䍄䉁䅁䅁䅂䅁䅁䅍䅄䅁䅁䅯䅢䅁䅁䅯充䅁䅁䅯䅥䅑䅁䅅䅁䉁䅁䅁杄啁䅁䅁李硁䑁䅍睎睁䑁䅁䅍睁䑁䅁䅁䵁䅉䅅䅁䕁䅁䅁睁䵁䅁䅁权㉄允䅁权剁䅁䅁权療䅂䅁允䅁䅁䅅䅁佁䉁䅙䅁硁䑁䅕李硁䑁䅁䅍睁䑁䅁䅍睁䅁䅁䍄䉁䅁䅁䅂䅁䅁䅍䅄䅁䅁䅯免䅁䅁䅯充䅁䅁䅯睦䅑䅁䅅䅁䉁䅁䅁杄啁䅁䅁杍ぁ䑁䅫䅏睁䑁䅁䅍睁䑁䅁䅁䵁䅉䅅䅁䕁䅁䅁睁䵁䅁䅁权硁䅁䅁权剁䅁䅁权䕃䅂䅁允䅁䅁䅅䅁佁䉁䅑䅁祁䑁䅑免ぁ䑁䅁䅍睁䑁䅁䅍䅁䅁杷允䅁䅁䅑䅁䑁䅁䅷䅁䭁䝁䅯䅁䭁䉁䅅䅁䭁䡁䔴䅁䉁䅁䅁允䅁䅁䄴䅆䅁䑁䅑兎㕁䑁䅧免㕁䑁䅁䅍睁䅁䅁䍄䉁䅁䅁䅂䅁䅁䅍䅄䅁䅁䅯杣䅁䅁䅯充䅁䅁䅯兢䅑䅁䅅䅁䉁䅁䅁杄啁䅁䅁免穁䑁䅕睎穁䑁䅉䅍睁䑁䅁䅁䵁䅉䅅䅁䕁䅁䅁睁䵁䅁䅁权橃䅁䅁权剁䅁䅁权䕃䅂䅁允䅁䅁䅅䅁佁䉁䅑䅁祁䑁䅫䅎睁䑁䅁䅍睁䑁䅁䅍䅁䅁杷允䅁䅁䅑䅁䑁䅁䅷䅁䭁偁䅷䅁䭁䉁䅅䅁䭁䥁䕑䅁䉁䅁䅁允䅁䅁䄴䅆䅁䑁䅅睍㕁䑁䅫李㑁䑁䅁杍㍁䅁䅁䍄䉁䅁䅁䅂䅁䅁䅍䅄䅁䅁䅯䅆䅅䅁䅯充䅁䅁䅯睥䅑䅁䅅䅁䉁䅁䅁杄啁䅁䅁免ㅁ䑁䅉睍睁䑁䅁䅍睁䑁䅁䅁䵁䅉䅅䅁䕁䅁䅁睁䵁䅁䅁权楁䅁䅁权剁䅁䅁权祂䅂䅁允䅁䅁䅅䅁佁䉁䅑䅁硁䑁䅍睎祁䑁䅕䅍睁䑁䅁䅍䅁䅁杷允䅁䅁䅑䅁䑁䅁䅷䅁䭁䑁䅅䅁䭁䉁䅅䅁䭁䥁䕁䅁䉁䅁䅁允䅁䅁䄴䅆䅁䑁䅉睍㕁䑁䅫䅍睁䑁䅁䅍睁䅁䅁䍄䉁䅁䅁䅂䅁䅁䅍䅄䅁䅁䅯杍䅁䅁䅯充䅁䅁䅯䅧䅑䅁䅅䅁䉁䅁䅁杄啁䅁䅁䅎硁䑁䅁䅎睁䑁䅁䅍睁䑁䅁䅁䵁䅉䅅䅁䕁䅁䅁睁䵁䅁䅁权偄䅁䅁权剁䅁䅁权䉃䅂䅁允䅁䅁䅅䅁佁䉁䅑䅁祁䑁䅅杍㑁䑁䅙䅎睁䑁䅁䅍䅁䅁杷允䅁䅁䅑䅁䑁䅁䅷䅁䭁䩁䅉䅁䭁䉁䅅䅁䭁䥁䕕䅁䉁䅁䅁允䅁䅁䄴䅆䅁䑁䅕杍硁䑁䅑䅎ぁ䑁䅅杍ㅁ䅁䅁䍄䉁䅁䅁䅂䅁䅁䅍䅄䅁䅁䅯睫䅁䅁䅯充䅁䅁䅯全䅑䅁䅅䅁䉁䅁䅁杄啁䅁䅁睍祁䑁䅍䅍睁䑁䅁䅍睁䑁䅁䅁䵁䅉䅅䅁䕁䅁䅁睁䵁䅁䅁权啃䅁䅁权剁䅁䅁权䙃䅂䅁允䅁䅁䅅䅁佁䉁䅑䅁㉁䑁䅑䅎睁䑁䅁䅍睁䑁䅁䅍䅁䅁杷允䅁䅁䅑䅁䑁䅁䅷䅁䭁䩁䅙䅁䭁䉁䅅䅁䭁䥁䕕䅁䉁䅁䅁允䅁䅁䄴䅆䅁䑁䅅睎㑁䑁䅉睍硁䑁䅁䅍睁䅁䅁䍄䉁䅁䅁䅂䅁䅁䅍䅄䅁䅁䅯睬䅁䅁䅯充䅁䅁䅯全䅑䅁䅅䅁䉁䅁䅁杄啁䅁䅁免㉁䑁䅑䅍ㅁ䑁䅁䅍睁䑁䅁䅁䵁䅉䅅䅁䕁䅁䅁睁䵁䅁䅁权奃䅁䅁权剁䅁䅁权䙃䅂䅁允䅁䅁䅅䅁佁䉁䅑䅁ㅁ䑁䅕杍睁䑁䅁䅍睁䑁䅁䅍䅁䅁杷允䅁䅁䅑䅁䑁䅁䅷䅁䭁䅁䉁䅁䭁䉁䅅䅁䭁䡁䕑䅁䉁䅁䅁允䅁䅁䄴杆䅁䑁䅅杍睁䑁䅧䅏睁䑁䅁䅍睁䑁䅁䅁䵁䅉䅅䅁䕁䅁䅁睁䵁䅁䅁权㍄允䅁权剁䅁䅁权煁䅄䅁允䅁䅁䅅䅁佁䉁䅑䅁㕁䑁䅅䅏睁䑁䅁䅍睁䑁䅁䅍䅁䅁杷允䅁䅁䅑䅁䑁䅁䅷䅁䭁䑁䅅䅁䭁䉁䅅䅁䭁䡁䕍䅁䉁䅁䅁允䅁䅁䄴䅆䅁䑁䅉睍㉁䑁䅙䅍睁䑁䅁䅍睁䅁䅁䍄䉁䅁䅁䅂䅁䅁䅍䅄䅁䅁䅯杍䅁䅁䅯充䅁䅁䅯督䅑䅁䅅䅁䉁䅁䅁杄啁䅁䅁䅎硁䑁䅣睎睁䑁䅁䅍睁䑁䅁䅁䵁䅉䅅䅁䕁䅁䅁睁䵁䅁䅁权㡁䅁䅁权剁䅁䅁权瑂䅂䅁允䅁䅁䅅䅁佁䉁䅧䅁硁䑁䅉睍ぁ䑁䅧䅍睁䑁䅁䅍睁䑁䅁䅁䵁䅉䅅䅁䕁䅁䅁睁䵁䅁䅁权㥁䅁䅁权剁䅁䅁权瑂䅂䅁允䅁䅁䅅䅁佁䉁䅧䅁硁䑁䅉睍ぁ䑁䅧䅍睁䑁䅁䅍睁䑁䅁䅁䵁䅉䅅䅁䕁䅁䅁睁䵁䅁䅁权㡁䅁䅁权剁䅁䅁权療䅂䅁允䅁䅁䅅䅁佁䉁䅧䅁硁䑁䅉䅎硁䑁䅫䅍睁䑁䅁䅍睁䑁䅁䅁䵁䅉䅅䅁䕁䅁䅁睁䵁䅁䅁权㥁䅁䅁权剁䅁䅁权療䅂䅁允䅁䅁䅅䅁佁䉁䅧䅁硁䑁䅉䅎硁䑁䅫䅍睁䑁䅁䅍睁䑁䅁䅁䵁䅉䅅䅁䕁䅁䅁睁䵁䅁䅁权㥁䅁䅁权剁䅁䅁权㙂䅂䅁允䅁䅁䅅䅁佁䉁䅧䅁硁䑁䅉䅎㕁䑁䅕䅍睁䑁䅁䅍睁䑁䅁䅁䵁䅉䅅䅁䕁䅁䅁睁䵁䅁䅁权獁䅁䅁权剁䅁䅁权䍃䅂䅁允䅁䅁䅅䅁佁䉁䅉䅁㑁䑁䅑免睁䑁䅁䅍睁䑁䅁䅁䵁䅉䅅䅁䕁䅁䅁睁䵁䅁䅁权㡁䅁䅁权剁䅁䅁权䙃䅂䅁允䅁䅁䅅䅁佁䉁䅧䅁硁䑁䅉李㕁䑁䅙䅍睁䑁䅁䅍睁䑁䅁䅁䵁䅉䅅䅁䕁䅁䅁睁䵁䅁䅁权㥁䅁䅁权剁䅁䅁权䙃䅂䅁允䅁䅁䅅䅁佁䉁䅧䅁硁䑁䅉李㕁䑁䅙䅍睁䑁䅁䅍睁䑁䅁䅁䵁䅉䅅䅁䕁䅁䅁睁䵁䅁䅁权㥁䅁䅁权剁䅁䅁权㑂䅂䅁允䅁䅁䅅䅁佁䉁䅧䅁硁䑁䅉兏ぁ䑁䅣䅍睁䑁䅁䅍睁䑁䅁䅁䵁䅉䅅䅁䕁䅁䅁睁䵁䅁䅁权㥁允䅁权剁䅁䅁权㡂䅂䅁允䅁䅁䅅䅁佁䉁䅑䅁祁䑁䅅睎ぁ䑁䅧睍睁䑁䅁䅍䅁䅁杷允䅁䅁䅑䅁䑁䅁䅷䅁䭁䱁䅁䅁䭁䉁䅅䅁䭁䡁䕙䅁䉁䅁䅁允䅁䅁䄴杅䅁䑁䅍䅏㉁䑁䅫睎睁䑁䅁䅍䅁䅁杷允䅁䅁䅑䅁䑁䅁䅷䅁䭁䝁䄰䅁䭁䉁䅅䅁䭁䡁䔰䅁䉁䅁䅁允䅁䅁䄴杆䅁䑁䅅睎㑁䑁䅙䅍睁䑁䅁䅍睁䑁䅁䅁䵁䅉䅅䅁䕁䅁䅁睁䵁䅁䅁权㍃䅁䅁权剁䅁䅁权睂䅂䅁允䅁䅁䅅䅁佁䉁䅑䅁㍁䑁䅕兎睁䑁䅁䅍睁䑁䅁䅍䅁䅁杷允䅁䅁䅑䅁䑁䅁䅷䅁䭁䍁䅕䅁䭁䉁䅅䅁䭁䡁䕉䅁䉁䅁䅁允䅁䅁䄴䅆䅁䑁䅉䅏㉁䑁䅁䅍睁䑁䅁䅍睁䅁䅁䍄䉁䅁䅁䅂䅁䅁䅍䅄䅁䅁䅯䅐䅁䅁䅯充䅁䅁䅯杦䅑䅁䅅䅁䉁䅁䅁杄奁䅁䅁免穁䑁䅉睍㕁䑁䅁䅍睁䑁䅁䅍睁䅁䅁䍄䉁䅁䅁䅂䅁䅁䅍䅄䅁䅁䅯杉䅁䅁䅯充䅁䅁䅯全䅑䅁䅅䅁䉁䅁䅁杄啁䅁䅁免ぁ䑁䅧李㍁䑁䅉䅍睁䑁䅁䅁䵁䅉䅅䅁䕁䅁䅁睁䵁䅁䅁权摁䅁䅁权剁䅁䅁权㉂䅂䅁允䅁䅁䅅䅁䭁䕁䅣䅁䵁䅉䅅䅁䕁䅁䅁睁䵁䅁䅁权扄允䅁权剁䅁䅁权穂䅂䅁允䅁䅁䅅䅁佁䉁䅑䅁穁䑁䅁睎硁䑁䅧䅍睁䑁䅁䅍䅁䅁杷允䅁䅁䅑䅁䑁䅁䅷䅁䭁䑁䅷䅁䭁䉁䅅䅁䭁䡁䕳䅁䉁䅁䅁允䅁䅁䄴䅇䅁䑁䅅睍㉁䑁䅑免ぁ䑁䅉䅍睁䑁䅁䅍䅁䅁杷允䅁䅁䅑䅁䑁䅁䅷䅁䭁䑁䅕䅁䭁䉁䅅䅁䭁䡁䕁䅁䉁䅁䅁允䅁䅁䄴䅆䅁䑁䅅免ぁ䑁䅧䅍睁䑁䅁䅍睁䅁䅁䍄䉁䅁䅁䅂䅁䅁䅍䅄䅁䅁䅯兮䅅䅁䅯充䅁䅁䅯睦䅑䅁䅅䅁䉁䅁䅁杄啁䅁䅁杍祁䑁䅧杍ぁ䑁䅣䅍睁䑁䅁䅁䵁䅉䅅䅁䕁䅁䅁睁䵁䅁䅁权楃允䅁权剁䅁䅁权䕃䅂䅁允䅁䅁䅅䅁佁䉁䅑䅁㉁䑁䅉䅍睁䑁䅁䅍睁䑁䅁䅍䅁䅁杷允䅁䅁䅑䅁䑁䅁䅷䅁䭁䑁䅍䅁䭁䉁䅅䅁䭁䡁䔸䅁䉁䅁䅁允䅁䅁䄴杅䅁䑁䅧睎㕁䑁䅁免睁䑁䅁䅍䅁䅁杷允䅁䅁䅑䅁䑁䅁䅷䅁䭁䑁䅍䅁䭁䉁䅅䅁䭁䡁䕍䅁䉁䅁䅁允䅁䅁䄴杅䅁䑁䅧杍睁䑁䅫䅍睁䑁䅁䅍䅁䅁杷允䅁䅁䅑䅁䑁䅁䅷䅁䭁䡁䉳䅁䭁䉁䅅䅁䭁䡁䕫䅁䉁䅁䅁允䅁䅁䄴杅䅁䑁䅣睎ㅁ䑁䅣兎睁䑁䅁䅍䅁䅁杷允䅁䅁䅑䅁䑁䅁䅷䅁䭁䑁䅷䅁䭁䉁䅅䅁䭁䡁䕙䅁䉁䅁䅁允䅁䅁䄴䅇䅁䑁䅅睍㉁䑁䅕兏穁䑁䅧䅍睁䑁䅁䅍䅁䅁杷允䅁䅁䅑䅁䑁䅁䅷䅁䭁䑁䄰䅁䭁䉁䅅䅁䭁䡁䕙䅁䉁䅁䅁允䅁䅁䄴䅇䅁䑁䅅睍㉁䑁䅕兏穁䑁䅧䅍睁䑁䅁䅍䅁䅁杷允䅁䅁䅑䅁䑁䅁䅷䅁䭁䑁䅷䅁䭁䉁䅅䅁䭁䡁䔸䅁䉁䅁䅁允䅁䅁䄴䅇䅁䑁䅅睍㍁䑁䅑䅍ぁ䑁䅧䅍睁䑁䅁䅍䅁䅁杷允䅁䅁䅑䅁䑁䅁䅷䅁䭁䥁䅉䅁䭁䉁䅅䅁䭁䥁䕍䅁䉁䅁䅁允䅁䅁䄴䅆䅁䑁䅣䅎硁䑁䅁䅍睁䑁䅁䅍睁䅁䅁䍄䉁䅁䅁䅂䅁䅁䅍䅄䅁䅁䅯杫䅁䅁䅯充䅁䅁䅯督䅑䅁䅅䅁䉁䅁䅁杄啁䅁䅁䅎㕁䑁䅑䅎㑁䑁䅑免ぁ䑁䅑䅁䵁䅉䅅䅁䕁䅁䅁睁䵁䅁䅁权啃䅁䅁权剁䅁䅁权穂䅂䅁允䅁䅁䅅䅁䭁䕁䅣䅁䵁䅉䅅䅁䕁䅁䅁睁䵁䅁䅁权坃䅁䅁权剁䅁䅁权穂䅂䅁允䅁䅁䅅䅁佁䉁䅑䅁硁䑁䅙睎㍁䑁䅫杍睁䑁䅁䅍䅁䅁杷允䅁䅁䅑䅁䑁䅁䅷䅁䭁䩁䅣䅁䭁䉁䅅䅁䭁䡁䕍䅁䉁䅁䅁允䅁䅁䄴䅆䅁䑁䅅睎㉁䑁䅫睎祁䑁䅁䅍睁䅁䅁䍄䉁䅁䅁䅂䅁䅁䅍䅄䅁䅁䅯䅭䅁䅁䅯充䅁䅁䅯督䅑䅁䅅䅁䉁䅁䅁杄啁䅁䅁兎硁䑁䅙䅍睁䑁䅁䅍睁䑁䅁䅁䵁䅉䅅䅁䕁䅁䅁睁䵁䅁䅁权祃䅁䅁权剁䅁䅁权⽂䅂䅁允䅁䅁䅅䅁佁䉁䅑䅁硁䑁䅉兎睁䑁䅁䅍睁䑁䅁䅍䅁䅁杷允䅁䅁䅑䅁䑁䅁䅷䅁䭁䕁䅧䅁䭁䉁䅅䅁䭁䡁䕧䅁䉁䅁䅁允䅁䅁䄴䅆䅁䑁䅅䅎㉁䑁䅕兏硁䑁䅁䅍睁䅁䅁䍄䉁䅁䅁䅂䅁䅁䅍䅄䅁䅁䅯児䅁䅁䅯充䅁䅁䅯䅦䅑䅁䅅䅁䉁䅁䅁杄奁䅁䅁免穁䑁䅫兏㕁䑁䅁䅏睁䑁䅁䅍睁䅁䅁䍄䉁䅁䅁䅂䅁䅁䅍䅄䅁䅁䅯䅤䅅䅁䅯充䅁䅁䅯兢䅑䅁䅅䅁䉁䅁䅁杄啁䅁䅁免穁䑁䅍兏祁䑁䅙䅍睁䑁䅁䅁䵁䅉䅅䅁䕁䅁䅁睁䵁䅁䅁权慄䅁䅁权剁䅁䅁权祂䅂䅁允䅁䅁䅅䅁佁䉁䅑䅁祁䑁䅣免硁䑁䅙䅍睁䑁䅁䅍䅁䅁杷允䅁䅁䅑䅁䑁䅁䅷䅁䭁䥁䅅䅁䭁䉁䅅䅁䭁䍁䵯䅁䉁䅁䅁允䅁䅁䅯睒䅁䅁杷允䅁䅁䅑䅁䑁䅁䅷䅁䭁乁䉉䅁䭁䉁䅅䅁䭁䡁䕍䅁䉁䅁䅁允䅁䅁䄴䅆䅁䑁䅅䅎ぁ䑁䅍睍穁䑁䅁䅍睁䅁䅁䍄䉁䅁䅁䅂䅁䅁䅍䅄䅁䅁䅯䅓䅅䅁䅯充䅁䅁䅯䅤䅑䅁䅅䅁䉁䅁䅁杄十䅁䅁䅎祁䑁䅁兏ぁ䑁䅁䅍睁䅁䅁䍄䉁䅁䅁䅂䅁䅁䅍䅄䅁䅁䅯睩䅁䅁䅯充䅁䅁䅯全䅑䅁䅅䅁䉁䅁䅁杄啁䅁䅁免ぁ䑁䅣杍㕁䑁䅅䅍睁䑁䅁䅁䵁䅉䅅䅁䕁䅁䅁睁䵁䅁䅁权䭁允䅁权剁䅁䅁权䉃䅂䅁允䅁䅁䅅䅁佁䉁䅉䅁㕁䑁䅙杍睁䑁䅁䅍睁䑁䅁䅁䵁䅉䅅䅁䕁䅁䅁睁䵁䅁䅁权瑂䅁䅁权剁䅁䅁权⭂䅂䅁允䅁䅁䅅䅁佁䉁䅙䅁硁䑁䅧䅍㕁䑁䅁䅍睁䑁䅁䅍睁䅁䅁䍄䉁䅁䅁䅂䅁䅁䅍䅄䅁䅁䅯杅䅁䅁䅯充䅁䅁䅯䅨䅑䅁䅅䅁䉁䅁䅁杄啁䅁䅁免硁䑁䅣杍睁䑁䅁䅍睁䑁䅁䅁䵁䅉䅅䅁䕁䅁䅁睁䵁䅁䅁权䡃允䅁权剁䅁䅁权㡂䅂䅁允䅁䅁䅅䅁佁䉁䅑䅁硁䑁䅑兏ぁ䑁䅉睍睁䑁䅁䅍䅁䅁杷允䅁䅁䅑䅁䑁䅁䅷䅁䭁䵁䈴䅁䭁䉁䅅䅁䭁䡁䕫䅁䉁䅁䅁允䅁䅁䄴䅆䅁䑁䅍䅍硁䑁䅅李ぁ䑁䅁䅍睁䅁䅁䍄䉁䅁䅁䅂䅁䅁䅍䅄䅁䅁䅯杒䅁䅁䅯充䅁䅁䅯睥䅑䅁䅅䅁䉁䅁䅁杄啁䅁䅁免祁䑁䅍杍睁䑁䅁䅍睁䑁䅁䅁䵁䅉䅅䅁䕁䅁䅁睁䵁䅁䅁权汄允䅁权剁䅁䅁权㙂䅂䅁允䅁䅁䅅䅁佁䉁䅉䅁㉁䑁䅑李睁䑁䅁䅍睁䑁䅁䅁䵁䅉䅅䅁䕁䅁䅁睁䵁䅁䅁权睁䅁䅁权剁䅁䅁权䙃䅂䅁允䅁䅁䅅䅁佁䉁䅑䅁㍁䑁䅫免祁䑁䅁䅍睁䑁䅁䅍䅁䅁杷允䅁䅁䅑䅁䑁䅁䅷䅁䭁䝁䄰䅁䭁䉁䅅䅁䭁䥁䕅䅁䉁䅁䅁允䅁䅁䄴杆䅁䑁䅅䅏穁䑁䅉䅍睁䑁䅁䅍睁䑁䅁䅁䵁䅉䅅䅁䕁䅁䅁睁䵁䅁䅁权䍃䅁䅁权剁䅁䅁权ㅂ䅂䅁允䅁䅁䅅䅁佁䉁䅑䅁㍁䑁䅑兏睁䑁䅁䅍睁䑁䅁䅍䅁䅁杷允䅁䅁䅑䅁䑁䅁䅷䅁䭁䝁䄰䅁䭁䉁䅅䅁䭁䡁䕫䅁䉁䅁䅁允䅁䅁䄴杆䅁䑁䅅䅏ぁ䑁䅉䅍睁䑁䅁䅍睁䑁䅁䅁䵁䅉䅅䅁䕁䅁䅁睁䵁䅁䅁权㥃䅁䅁权剁䅁䅁权あ䅂䅁允䅁䅁䅅䅁佁䉁䅙䅁硁䑁䅁睎硁䑁䅅免ぁ䑁䅁䅍睁䅁䅁䍄䉁䅁䅁䅂䅁䅁䅍䅄䅁䅁䅯兢䅁䅁䅯充䅁䅁䅯杤䅑䅁䅅䅁䉁䅁䅁杄坁䅁䅁免㑁䑁䅕兏睁䑁䅁䅍睁䑁䅁䅍䅁䅁杷允䅁䅁䅑䅁䑁䅁䅷䅁䭁偁䅕䅁䭁䉁䅅䅁䭁䥁䕉䅁䉁䅁䅁允䅁䅁䄴杅䅁䑁䅉䅎硁䑁䅙䅍睁䑁䅁䅍䅁䅁杷允䅁䅁䅑䅁䑁䅁䅷䅁䭁䝁䉷䅁䭁䉁䅅䅁䭁䥁䕑䅁䉁䅁䅁允䅁䅁䄴䅆䅁䑁䅙兎穁䑁䅁䅍睁䑁䅁䅍睁䅁䅁䍄䉁䅁䅁䅂䅁䅁䅍䅄䅁䅁䅯兩䅅䅁䅯充䅁䅁䅯䅧䅑䅁䅅䅁䉁䅁䅁杄坁䅁䅁免硁䑁䅧䅏睁䑁䅁䅍睁䑁䅁䅍䅁䅁杷允䅁䅁䅑䅁䑁䅁䅷䅁䭁䱁䅉䅁䭁䉁䅅䅁䭁䡁䕣䅁䉁䅁䅁允䅁䅁䄴䅆䅁䑁䅅杍穁䑁䅁䅍睁䑁䅁䅍睁䅁䅁䍄䉁䅁䅁䅂䅁䅁䅍䅄䅁䅁䅯术䅅䅁䅯充䅁䅁䅯䅨䅑䅁䅅䅁䉁䅁䅁杄十䅁䅁兎ぁ䑁䅕䅎硁䑁䅙睍㑁䅁䅁䍄䉁䅁䅁䅂䅁䅁䅍䅄䅁䅁䅯睑䅁䅁䅯充䅁䅁䅯兣䅑䅁䅅䅁䉁䅁䅁杄啁䅁䅁兎ぁ䑁䅁䅍睁䑁䅁䅍睁䑁䅁䅁䵁䅉䅅䅁䕁䅁䅁睁䵁䅁䅁权䕂䅁䅁权剁䅁䅁权硂䅂䅁允䅁䅁䅅䅁佁䉁䅧䅁硁䑁䅁李硁䑁䅁䅍睁䑁䅁䅍睁䑁䅁䅁䵁䅉䅅䅁䕁䅁䅁睁䵁䅁䅁权汁䅁䅁权剁䅁䅁权㉂䅂䅁允䅁䅁䅅䅁佁䉁䅑䅁祁䑁䅣睍睁䑁䅁䅍睁䑁䅁䅍䅁䅁杷允䅁䅁䅑䅁䑁䅁䅷䅁䭁䕁䅍䅁䭁䉁䅅䅁䭁䡁䕧䅁䉁䅁䅁允䅁䅁䄴䅆䅁䑁䅕睍㕁䑁䅁䅍睁䑁䅁䅍睁䅁䅁䍄䉁䅁䅁䅂䅁䅁䅍䅄䅁䅁䅯䅒䅁䅁䅯充䅁䅁䅯䅥䅑䅁䅅䅁䉁䅁䅁杄奁䅁䅁免睁䑁䅍䅍㑁䑁䅁䅍睁䑁䅁䅍睁䅁䅁䍄䉁䅁䅁䅂䅁䅁䅍䅄䅁䅁䅯杊䅁䅁䅯充䅁䅁䅯兢䅑䅁䅅䅁䉁䅁䅁杄啁䅁䅁杍硁䑁䅧睍睁䑁䅁䅍睁䑁䅁䅁䵁䅉䅅䅁䕁䅁䅁睁䵁䅁䅁权灁允䅁权剁䅁䅁权䕃䅂䅁允䅁䅁䅅䅁佁䉁䅑䅁硁䑁䅕䅎㕁䑁䅫杍睁䑁䅁䅍䅁䅁杷允䅁䅁䅑䅁䑁䅁䅷䅁䭁䕁䉙䅁䭁䉁䅅䅁䭁䥁䕑䅁䉁䅁䅁允䅁䅁䄴䅆䅁䑁䅕䅎硁䑁䅕䅍ㅁ䑁䅁睍硁䅁䅁䍄䉁䅁䅁䅂䅁䅁䅍䅄䅁䅁䅯䅒䅁䅁䅯充䅁䅁䅯兤䅑䅁䅅䅁䉁䅁䅁杄奁䅁䅁免睁䑁䅍睍硁䑁䅁䅍睁䑁䅁䅍睁䅁䅁䍄䉁䅁䅁䅂䅁䅁䅍䅄䅁䅁䅯杦䅅䅁䅯充䅁䅁䅯睤䅑䅁䅅䅁䉁䅁䅁杄啁䅁䅁杍㍁䑁䅁杍硁䑁䅑䅎硁䑁䅍䅁䵁䅉䅅䅁䕁䅁䅁睁䵁䅁䅁权十䅁䅁权剁䅁䅁权䑃䅂䅁允䅁䅁䅅䅁佁䉁䅑䅁硁䑁䅅兏硁䑁䅁䅍睁䑁䅁䅍䅁䅁杷允䅁䅁䅑䅁䑁䅁䅷䅁䭁䥁䅁䅁䭁䉁䅅䅁䭁䝁䔰䅁䉁䅁䅁允䅁䅁䄴䅆䅁䑁䅕䅎㕁䑁䅧兎ぁ䑁䅁䅍睁䅁䅁䍄䉁䅁䅁䅂䅁䅁䅍䅄䅁䅁䅯睆䅅䅁䅯充䅁䅁䅯䅦䅑䅁䅅䅁䉁䅁䅁杄十䅁䅁䅎睁䑁䅧䅎㑁䑁䅁䅍睁䅁䅁䍄䉁䅁䅁䅂䅁䅁䅍䅄䅁䅁䅯睕䅁䅁䅯充䅁䅁䅯兦䅑䅁䅅䅁䉁䅁䅁杄啁䅁䅁杍㉁䑁䅧睍睁䑁䅁䅍睁䑁䅁䅁䵁䅉䅅䅁䕁䅁䅁睁䵁䅁䅁权䝁允䅁权剁䅁䅁权⽂䅂䅁允䅁䅁䅅䅁佁䉁䅑䅁祁䑁䅁兏睁䑁䅣䅍睁䑁䅁䅍䅁䅁杷允䅁䅁䅑䅁䑁䅁䅷䅁䭁乁䉍䅁䭁䉁䅅䅁䭁䡁䔸䅁䉁䅁䅁允䅁䅁䄴䅆䅁䑁䅣兎穁䑁䅁䅍睁䑁䅁䅍睁䅁䅁䍄䉁䅁䅁䅂䅁䅁䅍䅄䅁䅁䅯眹䅅䅁䅯充䅁䅁䅯睢䅑䅁䅅䅁䉁䅁䅁杄啁䅁䅁兏穁䑁䅁䅍睁䑁䅁䅍睁䑁䅁䅁䵁䅉䅅䅁䕁䅁䅁睁䵁䅁䅁权乄䅁䅁权剁䅁䅁权㡂䅂䅁允䅁䅁䅅䅁佁䉁䅑䅁ㅁ䑁䅍兎ぁ䑁䅅睎睁䑁䅁䅍䅁䅁杷允䅁䅁䅑䅁䑁䅁䅷䅁䭁䩁䈸䅁䭁䉁䅅䅁䭁䡁䕅䅁䉁䅁䅁允䅁䅁䄴䅆䅁䑁䅑䅏祁䑁䅁䅍睁䑁䅁䅍睁䅁䅁䍄䉁䅁䅁䅂䅁䅁䅍䅄䅁䅁䅯䅯䅅䅁䅯充䅁䅁䅯兣䅑䅁䅅䅁䉁䅁䅁杄啁䅁䅁李㉁䑁䅁兏睁䑁䅁䅍睁䑁䅁䅁䵁䅉䅅䅁䕁䅁䅁睁䵁䅁䅁权桃允䅁权剁䅁䅁权硂䅂䅁允䅁䅁䅅䅁佁䉁䅑䅁硁䑁䅁睎㍁䑁䅁䅍睁䑁䅁䅍䅁䅁杷允䅁䅁䅑䅁䑁䅁䅷䅁䭁䕁䅍䅁䭁䉁䅅䅁䭁䡁䕫䅁䉁䅁䅁允䅁䅁䄴䅆䅁䑁䅕睎睁䑁䅁䅍睁䑁䅁䅍睁䅁䅁䍄䉁䅁䅁䅂䅁䅁䅍䅄䅁䅁䅯䅶䅁䅁䅯充䅁䅁䅯睦䅑䅁䅅䅁䉁䅁䅁杄坁䅁䅁免祁䑁䅅李睁䑁䅁䅍睁䑁䅁䅍䅁䅁杷允䅁䅁䅑䅁䑁䅁䅷䅁䭁偁䅑䅁䭁䉁䅅䅁䭁䝁䔰䅁䉁䅁䅁允䅁䅁䄴䅆䅁䑁䅙兎祁䑁䅁䅍睁䑁䅁䅍睁䅁䅁䍄䉁䅁䅁䅂䅁䅁䅍䅄䅁䅁䅯睑䅁䅁䅯充䅁䅁䅯䅤䅑䅁䅅䅁䉁䅁䅁杄啁䅁䅁兎㍁䑁䅙䅍睁䑁䅁䅍睁䑁䅁䅁䵁䅉䅅䅁䕁䅁䅁睁䵁䅁䅁权䕂䅁䅁权剁䅁䅁权あ䅂䅁允䅁䅁䅅䅁佁䉁䅧䅁硁䑁䅁杍㑁䑁䅙䅍睁䑁䅁䅍睁䑁䅁䅁䵁䅉䅅䅁䕁䅁䅁睁䵁䅁䅁权䑂䅁䅁权剁䅁䅁权㉂䅂䅁允䅁䅁䅅䅁佁䉁䅑䅁ㅁ䑁䅧兎睁䑁䅁䅍睁䑁䅁䅍䅁䅁杷允䅁䅁䅑䅁䑁䅁䅷䅁䭁䕁䅑䅁䭁䉁䅅䅁䭁䡁䕙䅁䉁䅁䅁允䅁䅁䄴䅇䅁䑁䅅䅍祁䑁䅙䅍睁䑁䅁䅍睁䑁䅁䅍䅁䅁杷允䅁䅁䅑䅁䑁䅁䅷䅁䭁䕁䅍䅁䭁䉁䅅䅁䭁䡁䕣䅁䉁䅁䅁允䅁䅁䄴䅆䅁䑁䅕䅏㕁䑁䅁䅍睁䑁䅁䅍睁䅁䅁䍄䉁䅁䅁䅂䅁䅁䅍䅄䅁䅁䅯睨䅁䅁䅯充䅁䅁䅯入䅑䅁䅅䅁䉁䅁䅁杄啁䅁䅁兎㉁䑁䅙䅍睁䑁䅁䅍睁䑁䅁䅁䵁䅉䅅䅁䕁䅁䅁睁䵁䅁䅁权䕂䅁䅁权剁䅁䅁权㍂䅂䅁允䅁䅁䅅䅁佁䉁䅧䅁硁䑁䅁杍ぁ䑁䅁䅍睁䑁䅁䅍睁䑁䅁䅁䵁䅉䅅䅁䕁䅁䅁睁䵁䅁䅁权䡃允䅁权剁䅁䅁权㥂䅂䅁允䅁䅁䅅䅁佁䉁䅑䅁硁䑁䅍睍睁䑁䅍兏㑁䑁䅧李䅁䅁杷允䅁䅁䅑䅁䑁䅁䅷䅁䭁䡁䉳䅁䭁䉁䅅䅁䭁䡁䔴䅁䉁䅁䅁允䅁䅁䄴杅䅁䑁䅣兏祁䑁䅁杍睁䑁䅁䅍䅁䅁杷允䅁䅁䅑䅁䑁䅁䅷䅁䭁䕁䅑䅁䭁䉁䅅䅁䭁䡁䔸䅁䉁䅁䅁允䅁䅁䄴䅇䅁䑁䅅䅍硁䑁䅧䅍睁䑁䅁䅍睁䑁䅁䅍䅁䅁杷允䅁䅁䅑䅁䑁䅁䅷䅁䭁䡁䅫䅁䭁䉁䅅䅁䭁䥁䕅䅁䉁䅁䅁允䅁䅁䄴杅䅁䑁䅧䅏祁䑁䅁免睁䑁䅁䅍䅁䅁杷允䅁䅁䅑䅁䑁䅁䅷䅁䭁䉁䅯䅁䭁䉁䅅䅁䭁䥁䕍䅁䉁䅁䅁允䅁䅁䄴䅆䅁䑁䅅兎祁䑁䅅睎㕁䑁䅑䅍ぁ䅁䅁䍄䉁䅁䅁䅂䅁䅁䅍䅄䅁䅁䅯杁䅅䅁䅯充䅁䅁䅯兦䅑䅁䅅䅁䉁䅁䅁杄坁䅁䅁䅎睁䑁䅉兏睁䑁䅁䅍睁䑁䅁䅍䅁䅁杷允䅁䅁䅑䅁䑁䅁䅷䅁䭁䉁䅑䅁䭁䉁䅅䅁䭁䥁䕑䅁䉁䅁䅁允䅁䅁䄴䅆䅁䑁䅉兏ぁ䑁䅁䅍睁䑁䅁䅍睁䅁䅁䍄䉁䅁䅁䅂䅁䅁䅍䅄䅁䅁䅯睆䅁䅁䅯充䅁䅁䅯䅨䅑䅁䅅䅁䉁䅁䅁杄啁䅁䅁杍ㅁ䑁䅍䅎睁䑁䅁䅍睁䑁䅁䅁䵁䅉䅅䅁䕁䅁䅁睁䵁䅁䅁权䑂允䅁权剁䅁䅁权㥂䅂䅁允䅁䅁䅅䅁佁䉁䅑䅁㑁䑁䅍兎ㅁ䑁䅁䅍睁䑁䅁䅍䅁䅁杷允䅁䅁䅑䅁䑁䅁䅷䅁䭁䕁䅍䅁䭁䉁䅅䅁䭁䥁䕉䅁䉁䅁䅁允䅁䅁䄴䅆䅁䑁䅕兏ぁ䑁䅁䅍睁䑁䅁䅍睁䅁䅁䍄䉁䅁䅁䅂䅁䅁䅍䅄䅁䅁䅯䅒䅁䅁䅯充䅁䅁䅯杧䅑䅁䅅䅁䉁䅁䅁杄奁䅁䅁免睁䑁䅅杍睁䑁䅁䅍睁䑁䅁䅍睁䅁䅁䍄䉁䅁䅁䅂䅁䅁䅍䅄䅁䅁䅯先䅁䅁䅯充䅁䅁䅯杧䅑䅁䅅䅁䉁䅁䅁杄啁䅁䅁睎穁䑁䅙䅍睁䑁䅁䅍睁䑁䅁䅁䵁䅉䅅䅁䕁䅁䅁睁䵁䅁䅁权䑂䅁䅁权剁䅁䅁权䕃䅂䅁允䅁䅁䅅䅁佁䉁䅑䅁ㅁ䑁䅫䅏睁䑁䅁䅍睁䑁䅁䅍䅁䅁杷允䅁䅁䅑䅁䑁䅁䅷䅁䭁佁䉷䅁䭁䉁䅅䅁䭁䥁䕕䅁䉁䅁䅁允䅁䅁䄴杅䅁䑁䅫兏ぁ䑁䅁李睁䑁䅁䅍䅁䅁杷允䅁䅁䅑䅁䑁䅁䅷䅁䭁䕁䅑䅁䭁䉁䅅䅁䭁䥁䕁䅁䉁䅁䅁允䅁䅁䄴䅇䅁䑁䅅䅍睁䑁䅧䅍睁䑁䅁䅍睁䑁䅁䅍䅁䅁杷允䅁䅁䅑䅁䑁䅁䅷䅁䭁䕁䉕䅁䭁䉁䅅䅁䭁䥁䕁䅁䉁䅁䅁允䅁䅁䄴䅆䅁䑁䅕李硁䑁䅉䅍睁䑁䅁䅍睁䅁䅁䍄䉁䅁䅁䅂䅁䅁䅍䅄䅁䅁䅯睶䅁䅁䅯充䅁䅁䅯杧䅑䅁䅅䅁䉁䅁䅁杄啁䅁䅁睍穁䑁䅫睎穁䑁䅣兏硁䑁䅅䅁䵁䅉䅅䅁䕁䅁䅁睁䵁䅁䅁权䕂䅁䅁权剁䅁䅁权穂䅂䅁允䅁䅁䅅䅁佁䉁䅧䅁硁䑁䅁䅍ぁ䑁䅁䅍睁䑁䅁䅍睁䑁䅁䅁䵁䅉䅅䅁䕁䅁䅁睁䵁䅁䅁权偄䅁䅁权剁䅁䅁权瑂䅂䅁允䅁䅁䅅䅁佁䉁䅑䅁祁䑁䅍免睁䑁䅕兏睁䑁䅁䅍䅁䅁杷允䅁䅁䅑䅁䑁䅁䅷䅁䭁䭁䉯䅁䭁䉁䅅䅁䭁䥁䕁䅁䉁䅁䅁允䅁䅁䅯睒䅁䅁杷允䅁䅁䅑䅁䑁䅁䅷䅁䭁䥁䄸䅁䭁䉁䅅䅁䭁䝁䔰䅁䉁䅁䅁允䅁䅁䄴杆䅁䑁䅅䅎ぁ䑁䅙䅍睁䑁䅁䅍睁䑁䅁䅁䵁䅉䅅䅁䕁䅁䅁睁䵁䅁䅁权祃䅁䅁权剁䅁䅁权䙃䅂䅁允䅁䅁䅅䅁佁䉁䅑䅁硁䑁䅁睎硁䑁䅁䅍睁䑁䅁䅍䅁䅁杷允䅁䅁䅑䅁䑁䅁䅷䅁䭁䵁䉳䅁䭁䉁䅅䅁䭁䡁䕅䅁䉁䅁䅁允䅁䅁䄴䅆䅁䑁䅉䅎祁䑁䅑睎硁䑁䅁䅍睁䅁䅁䍄䉁䅁䅁䅂䅁䅁䅍䅄䅁䅁䅯䄸䅅䅁䅯充䅁䅁䅯睦䅑䅁䅅䅁䉁䅁䅁杄啁䅁䅁睍穁䑁䅁䅍睁䑁䅁䅍睁䑁䅁䅁䵁䅉䅅䅁䕁䅁䅁睁䵁䅁䅁权㥂䅁䅁权剁䅁䅁权⽂䅂䅁允䅁䅁䅅䅁佁䉁䅑䅁穁䑁䅁䅎睁䑁䅁䅍睁䑁䅁䅍䅁䅁杷允䅁䅁䅑䅁䑁䅁䅷䅁䭁䡁䄴䅁䭁䉁䅅䅁䭁䡁䔸䅁䉁䅁䅁允䅁䅁䄴杅䅁䑁䅍兏㍁䑁䅑李ぁ䑁䅣兏䅁䅁杷允䅁䅁䅑䅁䑁䅁䅷䅁䭁䥁䄸䅁䭁䉁䅅䅁䭁䡁䕯䅁䉁䅁䅁允䅁䅁䄴杆䅁䑁䅅䅎ぁ䑁䅍䅍睁䑁䅁䅍睁䑁䅁䅁䵁䅉䅅䅁䕁䅁䅁睁䵁䅁䅁权剄䅁䅁权剁䅁䅁权㝂䅂䅁允䅁䅁䅅䅁佁䉁䅑䅁祁䑁䅁䅏睁䑁䅁䅍睁䑁䅁䅍䅁䅁杷允䅁䅁䅑䅁䑁䅁䅷䅁䭁䵁䈴䅁䭁䉁䅅䅁䭁䡁䕷䅁䉁䅁䅁允䅁䅁䄴䅆䅁䑁䅉䅏祁䑁䅕睎ㅁ䑁䅉杍祁䅁䅁䍄䉁䅁䅁䅂䅁䅁䅍䅄䅁䅁䅯睪䅁䅁䅯充䅁䅁䅯䅣䅑䅁䅅䅁䉁䅁䅁杄坁䅁䅁免ぁ䑁䅑䅍睁䑁䅁䅍睁䑁䅁䅍䅁䅁杷允䅁䅁䅑䅁䑁䅁䅷䅁䭁䕁䅉䅁䭁䉁䅅䅁䭁䡁䕫䅁䉁䅁䅁允䅁䅁䄴䅆䅁䑁䅅睎硁䑁䅕李ㅁ䑁䅁䅍睁䅁䅁䍄䉁䅁䅁䅂䅁䅁䅍䅄䅁䅁䅯睪䅁䅁䅯充䅁䅁䅯睧䅑䅁䅅䅁䉁䅁䅁杄坁䅁䅁免ぁ䑁䅕李睁䑁䅁䅍睁䑁䅁䅍䅁䅁杷允䅁䅁䅑䅁䑁䅁䅷䅁䭁佁䅳䅁䭁䉁䅅䅁䭁䥁䕁䅁䉁䅁䅁允䅁䅁䄴杆䅁䑁䅣睍ㅁ䑁䅙䅍睁䑁䅁䅍睁䑁䅁䅁䵁䅉䅅䅁䕁䅁䅁睁䵁䅁䅁权䩄允䅁权剁䅁䅁权⽂䅂䅁允䅁䅁䅅䅁佁䉁䅉䅁㍁䑁䅙䅏ぁ䑁䅫䅍睁䑁䅁䅁䵁䅉䅅䅁䕁䅁䅁睁䵁䅁䅁权癄䅁䅁权剁䅁䅁权ㅂ䅂䅁允䅁䅁䅅䅁佁䉁䅑䅁硁䑁䅅䅏睁䑁䅁䅍睁䑁䅁䅍䅁䅁杷允䅁䅁䅑䅁䑁䅁䅷䅁䭁䅁䈰䅁䭁䉁䅅䅁䭁䡁䕣䅁䉁䅁䅁允䅁䅁䄴䅆䅁䑁䅑杍㍁䑁䅫兏祁䑁䅍䅎㕁䅁䅁䍄䉁䅁䅁䅂䅁䅁䅍䅄䅁䅁䅯睹䅅䅁䅯充䅁䅁䅯杤䅑䅁䅅䅁䉁䅁䅁杄啁䅁䅁免㑁䑁䅅兎睁䑁䅁䅍睁䑁䅁䅁䵁䅉䅅䅁䕁䅁䅁睁䵁䅁䅁权䭁允䅁权剁䅁䅁权硂䅂䅁允䅁䅁䅅䅁佁䉁䅉䅁㑁䑁䅑兏睁䑁䅁䅍睁䑁䅁䅁䵁䅉䅅䅁䕁䅁䅁睁䵁䅁䅁权⽃允䅁权剁䅁䅁权あ䅂䅁允䅁䅁䅅䅁佁䉁䅙䅁硁䑁䅫睎睁䑁䅍䅍睁䑁䅁䅍睁䅁䅁䍄䉁䅁䅁䅂䅁䅁䅍䅄䅁䅁䅯䄸䅁䅁䅯充䅁䅁䅯睤䅑䅁䅅䅁䉁䅁䅁权䡂䅁䅁䍄䉁䅁䅁䅂䅁䅁䅍䅄䅁䅁䅯䅲䅁䅁䅯充䅁䅁䅯全䅑䅁䅅䅁䉁䅁䅁杄啁䅁䅁免㕁䑁䅕䅍睁䑁䅁䅍睁䑁䅁䅁䵁䅉䅅䅁䕁䅁䅁睁䵁䅁䅁权䕁允䅁权剁䅁䅁权䙃䅂䅁允䅁䅁䅅䅁佁䉁䅑䅁ㅁ䑁䅑李㍁䑁䅅䅍睁䑁䅁䅍䅁䅁杷允䅁䅁䅑䅁䑁䅁䅷䅁䭁䑁䉳䅁䭁䉁䅅䅁䭁䡁䕣䅁䉁䅁䅁允䅁䅁䄴䅆䅁䑁䅕免睁䑁䅣睍㑁䑁䅣李睁䅁䅁䍄䉁䅁䅁䅂䅁䅁䅍䅄䅁䅁䅯睪䅁䅁䅯充䅁䅁䅯杦䅑䅁䅅䅁䉁䅁䅁杄坁䅁䅁免ぁ䑁䅫兏睁䑁䅁䅍睁䑁䅁䅍䅁䅁杷允䅁䅁䅑䅁䑁䅁䅷䅁䭁䕁䈴䅁䭁䉁䅅䅁䭁䡁䕙䅁䉁䅁䅁允䅁䅁䄴䅆䅁䑁䅑䅍硁䑁䅍䅍睁䑁䅁䅍睁䅁䅁䍄䉁䅁䅁䅂䅁䅁䅍䅄䅁䅁䅯䅌䅁䅁䅯充䅁䅁䅯睤䅑䅁䅅䅁䉁䅁䅁杄十䅁䅁䅏ぁ䑁䅁䅍睁䑁䅁䅍睁䅁䅁䍄䉁䅁䅁䅂䅁䅁䅍䅄䅁䅁䅯朴䅁䅁䅯充䅁䅁䅯兢䅑䅁䅅䅁䉁䅁䅁杄啁䅁䅁䅏㉁䑁䅍䅏睁䑁䅁䅍睁䑁䅁䅁䵁䅉䅅䅁䕁䅁䅁睁䵁䅁䅁权䭁允䅁权剁䅁䅁权睂䅂䅁允䅁䅁䅅䅁佁䉁䅉䅁㑁䑁䅑睎睁䑁䅁䅍睁䑁䅁䅁䵁䅉䅅䅁䕁䅁䅁睁䵁䅁䅁权䕃䅁䅁权剁䅁䅁权睂䅂䅁允䅁䅁䅅䅁佁䉁䅑䅁祁䑁䅫䅍穁䑁䅑䅎睁䑁䅁䅍䅁䅁杷允䅁䅁䅑䅁䑁䅁䅷䅁䭁䭁䅙䅁䭁䉁䅅䅁䭁䡁䕧䅁䉁䅁䅁允䅁䅁䄴䅆䅁䑁䅅兏祁䑁䅅䅍睁䑁䅁䅍睁䅁䅁䍄䉁䅁䅁䅂䅁䅁䅍䅄䅁䅁䅯䅋䅁䅁䅯充䅁䅁䅯睢䅑䅁䅅䅁䉁䅁䅁杄啁䅁䅁免ぁ䑁䅫李睁䑁䅧兎㍁䑁䅕䅁䵁䅉䅅䅁䕁䅁䅁睁䵁䅁䅁权瑃䅁䅁权剁䅁䅁权⭂䅂䅁允䅁䅁䅅䅁佁䉁䅙䅁硁䑁䅁免㑁䑁䅍䅍睁䑁䅁䅍睁䅁䅁䍄䉁䅁䅁䅂䅁䅁䅍䅄䅁䅁䅯睪䅁䅁䅯充䅁䅁䅯䅤䅑䅁䅅䅁䉁䅁䅁杄坁䅁䅁免ㅁ䑁䅍䅏睁䑁䅁䅍睁䑁䅁䅍䅁䅁杷允䅁䅁䅑䅁䑁䅁䅷䅁䭁乁䄸䅁䭁䉁䅅䅁䭁䡁䕯䅁䉁䅁䅁允䅁䅁䄴䅆䅁䑁䅍䅏硁䑁䅙䅍睁䑁䅁䅍睁䅁䅁䍄䉁䅁䅁䅂䅁䅁䅍䅄䅁䅁䅯睪䅁䅁䅯充䅁䅁䅯杤䅑䅁䅅䅁䉁䅁䅁杄坁䅁䅁免ㅁ䑁䅣䅍睁䑁䅁䅍睁䑁䅁䅍䅁䅁杷允䅁䅁䅑䅁䑁䅁䅷䅁䭁䙁䉍䅁䭁䉁䅅䅁䭁䝁䔰䅁䉁䅁䅁允䅁䅁䄴䅆䅁䑁䅙䅏㍁䑁䅍䅍睁䑁䅁䅍睁䅁䅁䍄䉁䅁䅁䅂䅁䅁䅍䅄䅁䅁䅯先䅅䅁䅯充䅁䅁䅯睦䅑䅁䅅䅁䉁䅁䅁杄坁䅁䅁免ㅁ䑁䅕䅏睁䑁䅁䅍睁䑁䅁䅍䅁䅁杷允䅁䅁䅑䅁䑁䅁䅷䅁䭁䥁䅳䅁䭁䉁䅅䅁䭁䡁䕷䅁䉁䅁䅁允䅁䅁䄴䅆䅁䑁䅅睎㉁䑁䅁䅍㍁䑁䅁䅍睁䅁䅁䍄䉁䅁䅁䅂䅁䅁䅍䅄䅁䅁䅯睶䅁䅁䅯充䅁䅁䅯杋䅷䅁䅅䅁䉁䅁䅁杄啁䅁䅁睍睁䑁䅉兏硁䑁䅑李㍁䑁䅅䅁䵁䅉䅅䅁䕁䅁䅁睁䵁䅁䅁权⭂䅁䅁权剁䅁䅁权㕂䅂䅁允䅁䅁䅅䅁佁䉁䅉䅁穁䑁䅣免穁䑁䅁杍睁䑁䅫䅁䵁䅉䅅䅁䕁䅁䅁睁䵁䅁䅁权噃允䅁权剁䅁䅁权⽂䅂䅁允䅁䅁䅅䅁佁䉁䅙䅁穁䑁䅁䅏硁䑁䅁䅍睁䑁䅁䅍睁䅁䅁䍄䉁䅁䅁䅂䅁䅁䅍䅄䅁䅁䅯兊䅅䅁䅯充䅁䅁䅯䅤䅑䅁䅅䅁䉁䅁䅁杄十䅁䅁兎㕁䑁䅁免硁䑁䅁䅍睁䅁䅁䍄䉁䅁䅁䅂䅁䅁䅍䅄䅁䅁䅯睐䅁䅁䅯充䅁䅁䅯䅨䅑䅁䅅䅁䉁䅁䅁杄十䅁䅁兎ㅁ䑁䅑䅍睁䑁䅁䅍睁䅁䅁䍄䉁䅁䅁䅂䅁䅁䅍䅄䅁䅁䅯睉䅁䅁䅯充䅁䅁䅯来䅑䅁䅅䅁䉁䅁䅁杄啁䅁䅁杍㉁䑁䅙䅏睁䑁䅁䅍睁䑁䅁䅁䵁䅉䅅䅁䕁䅁䅁睁䵁䅁䅁权橁䅁䅁权剁䅁䅁权硂䅂䅁允䅁䅁䅅䅁佁䉁䅑䅁祁䑁䅙䅎睁䑁䅁䅍睁䑁䅁䅍䅁䅁杷允䅁䅁䅑䅁䑁䅁䅷䅁䭁䑁䉷䅁䭁䉁䅅䅁䭁䡁䕫䅁䉁䅁䅁允䅁䅁䄴䅆䅁䑁䅕李ㅁ䑁䅫䅍睁䑁䅁䅍睁䅁䅁䍄䉁䅁䅁䅂䅁䅁䅍䅄䅁䅁䅯兤䅅䅁䅯充䅁䅁䅯䅣䅑䅁䅅䅁䉁䅁䅁杄坁䅁䅁免穁䑁䅍睎穁䑁䅁䅍睁䑁䅁䅍䅁䅁杷允䅁䅁䅑䅁䑁䅁䅷䅁䭁䙁䅍䅁䭁䉁䅅䅁䭁䡁䕫䅁䉁䅁䅁允䅁䅁䄴䅆䅁䑁䅉兏ぁ䑁䅫䅍睁䑁䅁䅍睁䅁䅁䍄䉁䅁䅁䅂䅁䅁䅍䅄䅁䅁䅯儲䅁䅁䅯充䅁䅁䅯睦䅑䅁䅅䅁䉁䅁䅁杄坁䅁䅁睎㉁䑁䅕䅍睁䑁䅁䅍睁䑁䅁䅍䅁䅁杷允䅁䅁䅑䅁䑁䅁䅷䅁䭁䝁䈸䅁䭁䉁䅅䅁䭁䥁䕕䅁䉁䅁䅁允䅁䅁䄴䅆䅁䑁䅑䅎㍁䑁䅉兎㑁䑁䅁䅍睁䅁䅁䍄䉁䅁䅁䅂䅁䅁䅍䅄䅁䅁䅯杨䅁䅁䅯充䅁䅁䅯䅤䅑䅁䅅䅁䉁䅁䅁杄坁䅁䅁免祁䑁䅉䅎睁䑁䅁䅍睁䑁䅁䅍䅁䅁杷允䅁䅁䅑䅁䑁䅁䅷䅁䭁䝁䅣䅁䭁䉁䅅䅁䭁䥁䕍䅁䉁䅁䅁允䅁䅁䄴䅆䅁䑁䅑䅎㕁䑁䅁䅍睁䑁䅁䅍睁䅁䅁䍄䉁䅁䅁䅂䅁䅁䅍䅄䅁䅁䅯䅊䅁䅁䅯充䅁䅁䅯䅤䅑䅁䅅䅁䉁䅁䅁杄啁䅁䅁睍ㅁ䑁䅅兎㑁䑁䅉䅍睁䑁䅁䅁䵁䅉䅅䅁䕁䅁䅁睁䵁䅁䅁权橁䅁䅁权剁䅁䅁权⭂䅂䅁允䅁䅁䅅䅁佁䉁䅑䅁祁䑁䅕兏ぁ䑁䅁䅍睁䑁䅁䅍䅁䅁杷允䅁䅁䅑䅁䑁䅁䅷䅁䭁乁䅕䅁䭁䉁䅅䅁䭁䡁䔴䅁䉁䅁䅁允䅁䅁䄴䅇䅁䑁䅅李祁䑁䅙杍祁䑁䅁睍睁䑁䅁䅍䅁䅁杷允䅁䅁䅑䅁䑁䅁䅷䅁䭁䩁䉑䅁䭁䉁䅅䅁䭁䥁䕕䅁䉁䅁䅁允䅁䅁䄴杆䅁䑁䅑䅍祁䑁䅕䅍睁䑁䅁䅍睁䑁䅁䅁䵁䅉䅅䅁䕁䅁䅁睁䵁䅁䅁权穃䅁䅁权剁䅁䅁权䙃䅂䅁允䅁䅁䅅䅁佁䉁䅑䅁穁䑁䅕李硁䑁䅁䅍睁䑁䅁䅍䅁䅁杷允䅁䅁䅑䅁䑁䅁䅷䅁䭁䝁䉕䅁䭁䉁䅅䅁䭁䝁䔸䅁䉁䅁䅁允䅁䅁䄴䅆䅁䑁䅧杍祁䑁䅕䅍睁䑁䅁䅍睁䅁䅁䍄䉁䅁䅁䅂䅁䅁䅍䅄䅁䅁䅯睉䅁䅁䅯充䅁䅁䅯內䅑䅁䅅䅁䉁䅁䅁杄啁䅁䅁杍ㅁ䑁䅧兏睁䑁䅁䅍睁䑁䅁䅁䵁䅉䅅䅁䕁䅁䅁睁䵁䅁䅁权橁䅁䅁权剁䅁䅁权㕂䅂䅁允䅁䅁䅅䅁佁䉁䅑䅁祁䑁䅕䅏㉁䑁䅁䅍睁䑁䅁䅍䅁䅁杷允䅁䅁䅑䅁䑁䅁䅷䅁䭁䕁䈴䅁䭁䉁䅅䅁䭁䥁䕁䅁䉁䅁䅁允䅁䅁䄴䅆䅁䑁䅑免㑁䑁䅑䅍睁䑁䅁䅍睁䅁䅁䍄䉁䅁䅁䅂䅁䅁䅍䅄䅁䅁䅯具䅅䅁䅯充䅁䅁䅯䅧䅑䅁䅅䅁䉁䅁䅁杄啁䅁䅁睍睁䑁䅣杍㍁䑁䅕杍穁䑁䅁䅁䵁䅉䅅䅁䕁䅁䅁睁䵁䅁䅁权坄䅂䅁权剁䅁䅁权䑃䅂䅁允䅁䅁䅅䅁佁䉁䅑䅁硁䑁䅑睍祁䑁䅙睎睁䑁䅁䅍䅁䅁杷允䅁䅁䅑䅁䑁䅁䅷䅁䭁䅁䄸䅁䭁䉁䅅䅁䭁䥁䕍䅁䉁䅁䅁允䅁䅁䄴䅆䅁䑁䅫免㉁䑁䅁䅍睁䑁䅁䅍睁䅁䅁䍄䉁䅁䅁䅂䅁䅁䅍䅄䅁䅁䅯其䅁䅁䅯充䅁䅁䅯杤䅑䅁䅅䅁䉁䅁䅁杄坁䅁䅁免睁䑁䅙䅏穁䑁䅫䅏睁䑁䅁䅍䅁䅁杷允䅁䅁䅑䅁䑁䅁䅷䅁䭁䝁䅳䅁䭁䉁䅅䅁䭁䝁䔰䅁䉁䅁䅁允䅁䅁䄴䅆䅁䑁䅉䅎㍁䑁䅕䅍睁䑁䅁䅍睁䅁䅁䍄䉁䅁䅁䅂䅁䅁䅍䅄䅁䅁䅯䅮䅅䅁䅯充䅁䅁䅯杋䅷䅁䅅䅁䉁䅁䅁杄啁䅁䅁杍㕁䑁䅁䅏睁䑁䅁䅍睁䑁䅁䅁䵁䅉䅅䅁䕁䅁䅁睁䵁䅁䅁权䕂允䅁权剁䅁䅁权睂䅂䅁允䅁䅁䅅䅁佁䉁䅑䅁ㅁ䑁䅫睎睁䑁䅁䅍睁䑁䅁䅍䅁䅁杷允䅁䅁䅑䅁䑁䅁䅷䅁䭁偁䅕䅁䭁䉁䅅䅁䭁䡁䕫䅁䉁䅁䅁允䅁䅁䄴杅䅁䑁䅉杍睁䑁䅁䅍睁䑁䅁䅍䅁䅁杷允䅁䅁䅑䅁䑁䅁䅷䅁䭁䉁䅙䅁䭁䉁䅅䅁䭁䝁䔸䅁䉁䅁䅁允䅁䅁䄴䅆䅁䑁䅉䅏祁䑁䅑䅍睁䑁䅁䅍睁䅁䅁䍄䉁䅁䅁䅂䅁䅁䅍䅄䅁䅁䅯睆䅁䅁䅯充䅁䅁䅯睢䅑䅁䅅䅁䉁䅁䅁杄啁䅁䅁睍穁䑁䅉睎睁䑁䅁䅍睁䑁䅁䅁䵁䅉䅅䅁䕁䅁䅁睁䵁䅁䅁权流䅁䅁权剁䅁䅁权䍃䅂䅁允䅁䅁䅅䅁佁䉁䅑䅁祁䑁䅍䅎ㅁ䑁䅁䅍睁䑁䅁䅍䅁䅁杷允䅁䅁䅑䅁䑁䅁䅷䅁䭁䵁䅳䅁䭁䉁䅅䅁䭁䡁䔸䅁䉁䅁䅁允䅁䅁䄴杆䅁䑁䅅杍ㅁ䑁䅕䅍睁䑁䅁䅍睁䑁䅁䅁䵁䅉䅅䅁䕁䅁䅁睁䵁䅁䅁权㡄䅁䅁权剁䅁䅁权䅃䅂䅁允䅁䅁䅅䅁佁䉁䅑䅁硁䑁䅍兏㑁䑁䅕杍㉁䑁䅣䅎䅁䅁杷允䅁䅁䅑䅁䑁䅁䅷䅁䭁䍁䅍䅁䭁䉁䅅䅁䭁䥁䕉䅁䉁䅁䅁允䅁䅁䄴䅆䅁䑁䅉䅎㑁䑁䅅䅍睁䑁䅁䅍睁䅁䅁䍄䉁䅁䅁䅂䅁䅁䅍䅄䅁䅁䅯杦䅅䅁䅯充䅁䅁䅯来䅑䅁䅅䅁䉁䅁䅁杄啁䅁䅁睍祁䑁䅣兏ぁ䑁䅙䅍睁䑁䅁䅁䵁䅉䅅䅁䕁䅁䅁睁䵁䅁䅁权橁䅁䅁权剁䅁䅁权㡂䅂䅁允䅁䅁䅅䅁佁䉁䅑䅁祁䑁䅑睎祁䑁䅁䅍睁䑁䅁䅍䅁䅁杷允䅁䅁䅑䅁䑁䅁䅷䅁䭁偁䅅䅁䭁䉁䅅䅁䭁䡁䕧䅁䉁䅁䅁允䅁䅁䄴䅆䅁䑁䅅兎㑁䑁䅕睍㉁䑁䅁䅍睁䅁䅁䍄䉁䅁䅁䅂䅁䅁䅍䅄䅁䅁䅯䅩䅁䅁䅯充䅁䅁䅯睧䅑䅁䅅䅁䉁䅁䅁杄啁䅁䅁睎穁䑁䅁兎ぁ䑁䅣免硁䑁䅉䅁䵁䅉䅅䅁䕁䅁䅁睁䵁䅁䅁权求䅁䅁权剁䅁䅁权穂䅂䅁允䅁䅁䅅䅁佁䉁䅑䅁硁䑁䅕兎ぁ䑁䅑䅎睁䑁䅁䅍䅁䅁杷允䅁䅁䅑䅁䑁䅁䅷䅁䭁䑁䅫䅁䭁䉁䅅䅁䭁䡁䕙䅁䉁䅁䅁允䅁䅁䄴䅆䅁䑁䅧䅏ㅁ䑁䅁䅍睁䑁䅁䅍睁䅁䅁䍄䉁䅁䅁䅂䅁䅁䅍䅄䅁䅁䅯䅲䅁䅁䅯充䅁䅁䅯兦䅑䅁䅅䅁䉁䅁䅁杄啁䅁䅁免㑁䑁䅙䅍睁䑁䅁䅍睁䑁䅁䅁䵁䅉䅅䅁䕁䅁䅁睁䵁䅁䅁权歃䅁䅁权剁䅁䅁权䑃䅂䅁允䅁䅁䅅䅁佁䉁䅑䅁穁䑁䅑睎ぁ䑁䅁䅍睁䑁䅁䅍䅁䅁杷允䅁䅁䅑䅁䑁䅁䅷䅁䭁䡁䅣䅁䭁䉁䅅䅁䭁䡁䔰䅁䉁䅁䅁允䅁䅁䄴䅆䅁䑁䅣李㉁䑁䅁䅍睁䑁䅁䅍睁䅁䅁䍄䉁䅁䅁䅂䅁䅁䅍䅄䅁䅁䅯兵䅁䅁䅯充䅁䅁䅯䅨䅑䅁䅅䅁䉁䅁䅁杄啁䅁䅁睎ぁ䑁䅉䅍睁䑁䅁䅍睁䑁䅁䅁䵁䅉䅅䅁䕁䅁䅁睁䵁䅁䅁权橁䅁䅁权剁䅁䅁权穂䅂䅁允䅁䅁䅅䅁佁䉁䅑䅁祁䑁䅑李ぁ䑁䅁䅍睁䑁䅁䅍䅁䅁杷允䅁䅁䅑䅁䑁䅁䅷䅁䭁䭁䅁䅁䭁䉁䅅䅁䭁䡁䕧䅁䉁䅁䅁允䅁䅁䄴䅆䅁䑁䅙免ㅁ䑁䅧兎㉁䑁䅁䅍睁䅁䅁䍄䉁䅁䅁䅂䅁䅁䅍䅄䅁䅁䅯睍䅅䅁䅯充䅁䅁䅯杤䅑䅁䅅䅁䉁䅁䅁杄坁䅁䅁免ぁ䑁䅉睎㉁䑁䅁䅍睁䑁䅁䅍䅁䅁杷允䅁䅁䅑䅁䑁䅁䅷䅁䭁䭁䉙䅁䭁䉁䅅䅁䭁䡁䔴䅁䉁䅁䅁允䅁䅁䄴䅆䅁䑁䅕䅍睁䑁䅁䅍睁䑁䅁䅍睁䅁䅁䍄䉁䅁䅁䅂䅁䅁䅍䅄䅁䅁䅯入䅁䅁䅯充䅁䅁䅯䅧䅑䅁䅅䅁䉁䅁䅁杄十䅁䅁䅏ㅁ䑁䅣睍穁䑁䅁䅍睁䅁䅁䍄䉁䅁䅁䅂䅁䅁䅍䅄䅁䅁䅯朲䅁䅁䅯充䅁䅁䅯䅧䅑䅁䅅䅁䉁䅁䅁杄啁䅁䅁杍ㅁ䑁䅙䅎ぁ䑁䅁䅍睁䑁䅁䅁䵁䅉䅅䅁䕁䅁䅁睁䵁䅁䅁权噃䅁䅁权剁䅁䅁权睂䅂䅁允䅁䅁䅅䅁佁䉁䅙䅁硁䑁䅍䅏睁䑁䅁䅍睁䑁䅁䅍睁䅁䅁䍄䉁䅁䅁䅂䅁䅁䅍䅄䅁䅁䅯杬䅁䅁䅯充䅁䅁䅯䅣䅑䅁䅅䅁䉁䅁䅁杄啁䅁䅁免㑁䑁䅑睎㍁䑁䅁䅍睁䑁䅁䅁䵁䅉䅅䅁䕁䅁䅁睁䵁䅁䅁权塃䅁䅁权剁䅁䅁权睂䅂䅁允䅁䅁䅅䅁佁䉁䅑䅁硁䑁䅙杍穁䑁䅑䅏睁䑁䅁䅍䅁䅁杷允䅁䅁䅑䅁䑁䅁䅷䅁䭁䭁䅍䅁䭁䉁䅅䅁䭁䡁䕳䅁䉁䅁䅁允䅁䅁䄴䅆䅁䑁䅉兏ぁ䑁䅁䅍睁䑁䅁䅍睁䅁䅁䍄䉁䅁䅁䅂䅁䅁䅍䅄䅁䅁䅯眷䅅䅁䅯充䅁䅁䅯兣䅑䅁䅅䅁䉁䅁䅁杄啁䅁䅁杍祁䑁䅑䅍睁䑁䅁䅍睁䑁䅁䅁䵁䅉䅅䅁䕁䅁䅁睁䵁䅁䅁权摁允䅁权剁䅁䅁权䉃䅂䅁允䅁䅁䅅䅁佁䉁䅙䅁硁䑁䅕兎㍁䑁䅁䅍睁䑁䅁䅍睁䅁䅁䍄䉁䅁䅁䅂䅁䅁䅍䅄䅁䅁䅯杫䅁䅁䅯充䅁䅁䅯兣䅑䅁䅅䅁䉁䅁䅁杄啁䅁䅁兎祁䑁䅙䅍睁䑁䅁䅍睁䑁䅁䅁䵁䅉䅅䅁䕁䅁䅁睁䵁䅁䅁权䝃䅁䅁权剁䅁䅁权睂䅂䅁允䅁䅁䅅䅁佁䉁䅙䅁硁䑁䅉杍穁䑁䅁䅍睁䑁䅁䅍睁䅁䅁䍄䉁䅁䅁䅂䅁䅁䅍䅄䅁䅁䅯公䅁䅁䅯充䅁䅁䅯兣䅑䅁䅅䅁䉁䅁䅁杄坁䅁䅁免穁䑁䅧免睁䑁䅁䅍睁䑁䅁䅍䅁䅁杷允䅁䅁䅑䅁䑁䅁䅷䅁䭁䩁䅧䅁䭁䉁䅅䅁䭁䡁䕅䅁䉁䅁䅁允䅁䅁䄴䅆䅁䑁䅕兎ぁ䑁䅁䅍睁䑁䅁䅍睁䅁䅁䍄䉁䅁䅁䅂䅁䅁䅍䅄䅁䅁䅯杫䅁䅁䅯充䅁䅁䅯兦䅑䅁䅅䅁䉁䅁䅁杄啁䅁䅁兎硁䑁䅕兎㕁䑁䅧䅍㕁䑁䅁䅁䵁䅉䅅䅁䕁䅁䅁睁䵁䅁䅁权坃䅁䅁权剁䅁䅁权㥂䅂䅁允䅁䅁䅅䅁佁䉁䅑䅁硁䑁䅣免ぁ䑁䅫䅎睁䑁䅁䅍䅁䅁杷允䅁䅁䅑䅁䑁䅁䅷䅁䭁䩁䅣䅁䭁䉁䅅䅁䭁䡁䔰䅁䉁䅁䅁允䅁䅁䄴䅆䅁䑁䅅李㉁䑁䅍䅍㑁䑁䅁䅍睁䅁䅁䍄䉁䅁䅁䅂䅁䅁䅍䅄䅁䅁䅯䅦䅅䅁䅯充䅁䅁䅯兢䅑䅁䅅䅁䉁䅁䅁杄坁䅁䅁杍硁䑁䅙杍睁䑁䅁䅍睁䑁䅁䅍䅁䅁杷允䅁䅁䅑䅁䑁䅁䅷䅁䭁䩁䅉䅁䭁䉁䅅䅁䭁䡁䕧䅁䉁䅁䅁允䅁䅁䄴䅆䅁䑁䅕免穁䑁䅫䅍睁䑁䅁䅍睁䅁䅁䍄䉁䅁䅁䅂䅁䅁䅍䅄䅁䅁䅯睫䅁䅁䅯充䅁䅁䅯䅥䅑䅁䅅䅁䉁䅁䅁杄啁䅁䅁睍穁䑁䅉䅍睁䑁䅁䅍睁䑁䅁䅁䵁䅉䅅䅁䕁䅁䅁睁䵁䅁䅁权噃䅁䅁权剁䅁䅁权㑂䅂䅁允䅁䅁䅅䅁佁䉁䅙䅁硁䑁䅍䅏ㅁ䑁䅁䅍睁䑁䅁䅍睁䅁䅁䍄䉁䅁䅁䅂䅁䅁䅍䅄䅁䅁䅯杬䅁䅁䅯充䅁䅁䅯䅥䅑䅁䅅䅁䉁䅁䅁杄啁䅁䅁免㍁䑁䅅兎㑁䑁䅙䅍睁䑁䅁䅁䵁䅉䅅䅁䕁䅁䅁睁䵁䅁䅁权塃䅁䅁权剁䅁䅁权㑂䅂䅁允䅁䅁䅅䅁佁䉁䅑䅁硁䑁䅙兎ぁ䑁䅙䅏睁䑁䅁䅍䅁䅁杷允䅁䅁䅑䅁䑁䅁䅷䅁䭁䱁䅙䅁䭁䉁䅅䅁䭁䡁䕑䅁䉁䅁䅁允䅁䅁䄴䅆䅁䑁䅉睍祁䑁䅧䅎硁䑁䅁䅍睁䅁䅁䍄䉁䅁䅁䅂䅁䅁䅍䅄䅁䅁䅯眷䅅䅁䅯充䅁䅁䅯䅣䅑䅁䅅䅁䉁䅁䅁杄啁䅁䅁杍祁䑁䅑杍睁䑁䅁䅍睁䑁䅁䅁䵁䅉䅅䅁䕁䅁䅁睁䵁䅁䅁权灃允䅁权剁䅁䅁权㡂䅂䅁允䅁䅁䅅䅁佁䉁䅉䅁㕁䑁䅅免㑁䑁䅧䅍睁䑁䅁䅁䵁䅉䅅䅁䕁䅁䅁睁䵁䅁䅁权千䅁䅁权剁䅁䅁权㕂䅂䅁允䅁䅁䅅䅁佁䉁䅑䅁ㅁ䑁䅁杍㉁䑁䅁李㑁䑁䅍李䅁䅁杷允䅁䅁䅑䅁䑁䅁䅷䅁䭁䩁䅍䅁䭁䉁䅅䅁䭁䡁䕫䅁䉁䅁䅁允䅁䅁䅯睒䅁䅁杷允䅁䅁䅑䅁䑁䅁䅷䅁䭁䩁䅑䅁䭁䉁䅅䅁䭁䡁䕫䅁䉁䅁䅁允䅁䅁䄴䅆䅁䑁䅕兏硁䑁䅁䅍睁䑁䅁䅍睁䅁䅁䍄䉁䅁䅁䅂䅁䅁䅍䅄䅁䅁䅯睬䅁䅁䅯充䅁䅁䅯入䅑䅁䅅䅁䉁䅁䅁杄啁䅁䅁免㑁䑁䅅兏㑁䑁䅣䅍睁䑁䅁䅁䵁䅉䅅䅁䕁䅁䅁睁䵁䅁䅁权奃䅁䅁权剁䅁䅁权㕂䅂䅁允䅁䅁䅅䅁佁䉁䅑䅁ㅁ䑁䅍兏睁䑁䅁䅍睁䑁䅁䅍䅁䅁杷允䅁䅁䅑䅁䑁䅁䅷䅁䭁䩁䅑䅁䭁䉁䅅䅁䭁䡁䕳䅁䉁䅁䅁允䅁䅁䄴䅆䅁䑁䅕䅏㍁䑁䅁䅍睁䑁䅁䅍睁䅁䅁䍄䉁䅁䅁䅂䅁䅁䅍䅄䅁䅁䅯儳䅅䅁䅯充䅁䅁䅯入䅑䅁䅅䅁䉁䅁䅁杄十䅁䅁兏ぁ䑁䅣䅍睁䑁䅁䅍睁䅁䅁䍄䉁䅁䅁䅂䅁䅁䅍䅄䅁䅁䅯䅗䅁䅁䅯充䅁䅁䅯杣䅑䅁䅅䅁䉁䅁䅁杄啁䅁䅁李祁䑁䅫䅎睁䑁䅁䅍睁䑁䅁䅁䵁䅉䅅䅁䕁䅁䅁睁䵁䅁䅁权噃䅁䅁权剁䅁䅁权㝂䅂䅁允䅁䅁䅅䅁佁䉁䅙䅁硁䑁䅍䅏㍁䑁䅁䅍睁䑁䅁䅍睁䅁䅁䍄䉁䅁䅁䅂䅁䅁䅍䅄䅁䅁䅯睬䅁䅁䅯充䅁䅁䅯睥䅑䅁䅅䅁䉁䅁䅁杄啁䅁䅁免㑁䑁䅣睎ぁ䑁䅁䅍睁䑁䅁䅁䵁䅉䅅䅁䕁䅁䅁睁䵁䅁䅁权奃䅁䅁权剁䅁䅁权㝂䅂䅁允䅁䅁䅅䅁佁䉁䅑䅁ㅁ䑁䅍兏睁䑁䅁䅍睁䑁䅁䅍䅁䅁杷允䅁䅁䅑䅁䑁䅁䅷䅁䭁䩁䉧䅁䭁䉁䅅䅁䭁䡁䔴䅁䉁䅁䅁允䅁䅁䅯睒䅁䅁杷允䅁䅁䅑䅁䑁䅁䅷䅁䭁䩁䈴䅁䭁䉁䅅䅁䭁䡁䕕䅁䉁䅁䅁允䅁䅁䄴䅆䅁䑁䅅兏㑁䑁䅑䅍睁䑁䅁䅍睁䅁䅁䍄䉁䅁䅁䅂䅁䅁䅍䅄䅁䅁䅯兘䅅䅁䅯充䅁䅁䅯兢䅑䅁䅅䅁䉁䅁䅁杄十䅁䅁兏ㅁ䑁䅣䅍睁䑁䅁䅍睁䅁䅁䍄䉁䅁䅁䅂䅁䅁䅍䅄䅁䅁䅯公䅁䅁䅯充䅁䅁䅯杤䅑䅁䅅䅁䉁䅁䅁杄坁䅁䅁免穁䑁䅧䅏睁䑁䅁䅍睁䑁䅁䅍䅁䅁杷允䅁䅁䅑䅁䑁䅁䅷䅁䭁䩁䅣䅁䭁䉁䅅䅁䭁䡁䕙䅁䉁䅁䅁允䅁䅁䄴䅆䅁䑁䅅䅏㉁䑁䅧睍㍁䑁䅁䅍睁䅁䅁䍄䉁䅁䅁䅂䅁䅁䅍䅄䅁䅁䅯䅭䅁䅁䅯充䅁䅁䅯杤䅑䅁䅅䅁䉁䅁䅁杄啁䅁䅁兎穁䑁䅉䅍睁䑁䅁䅍睁䑁䅁䅁䵁䅉䅅䅁䕁䅁䅁睁䵁䅁䅁权啃䅁䅁权剁䅁䅁权㍂䅂䅁允䅁䅁䅅䅁佁䉁䅑䅁㉁䑁䅁䅍睁䑁䅁䅍睁䑁䅁䅍䅁䅁杷允䅁䅁䅑䅁䑁䅁䅷䅁䭁䩁䅕䅁䭁䉁䅅䅁䭁䡁䕣䅁䉁䅁䅁允䅁䅁䄴杆䅁䑁䅅睍㕁䑁䅁䅍睁䑁䅁䅍睁䑁䅁䅁䵁䅉䅅䅁䕁䅁䅁睁䵁䅁䅁权坃䅁䅁权剁䅁䅁权㍂䅂䅁允䅁䅁䅅䅁佁䉁䅑䅁硁䑁䅙兏㕁䑁䅣䅍睁䑁䅁䅍䅁䅁杷允䅁䅁䅑䅁䑁䅁䅷䅁䭁䩁䅣䅁䭁䉁䅅䅁䭁䡁䕣䅁䉁䅁䅁允䅁䅁䄴䅆䅁䑁䅅䅏ぁ䑁䅍睍㑁䑁䅁䅍睁䅁䅁䍄䉁䅁䅁䅂䅁䅁䅍䅄䅁䅁䅯䅭䅁䅁䅯充䅁䅁䅯睤䅑䅁䅅䅁䉁䅁䅁杄啁䅁䅁兎祁䑁䅧䅍睁䑁䅁䅍睁䑁䅁䅁䵁䅉䅅䅁䕁䅁䅁睁䵁䅁䅁权祂允䅁权剁䅁䅁权煁䅄䅁允䅁䅁䅅䅁佁䉁䅑䅁ㅁ䑁䅅兏㕁䑁䅁䅍睁䑁䅁䅍䅁䅁杷允䅁䅁䅑䅁䑁䅁䅷䅁䭁䑁䅫䅁䭁䉁䅅䅁䭁䡁䕁䅁䉁䅁䅁允䅁䅁䄴䅆䅁䑁䅧兏硁䑁䅁䅍睁䑁䅁䅍睁䅁䅁䍄䉁䅁䅁䅂䅁䅁䅍䅄䅁䅁䅯杕䅁䅁䅯充䅁䅁䅯䅤䅑䅁䅅䅁䉁䅁䅁杄啁䅁䅁䅏睁䑁䅙䅍睁䑁䅁䅍睁䑁䅁䅁䵁䅉䅅䅁䕁䅁䅁睁䵁䅁䅁权呃䅁䅁权剁䅁䅁权⽂䅂䅁允䅁䅁䅅䅁䭁䕁䅣䅁䵁䅉䅅䅁䕁䅁䅁睁䵁䅁䅁权塃䅁䅁权剁䅁䅁权⽂䅂䅁允䅁䅁䅅䅁佁䉁䅑䅁硁䑁䅧䅍祁䑁䅕睎睁䑁䅁䅍䅁䅁杷允䅁䅁䅑䅁䑁䅁䅷䅁䭁䩁䅯䅁䭁䉁䅅䅁䭁䥁䕑䅁䉁䅁䅁允䅁䅁䄴䅆䅁䑁䅉杍硁䑁䅧李穁䑁䅙睍祁䅁䅁䍄䉁䅁䅁䅂䅁䅁䅍䅄䅁䅁䅯杫䅁䅁䅯充䅁䅁䅯䅨䅑䅁䅅䅁䉁䅁䅁杄啁䅁䅁䅎㕁䑁䅑䅍睁䑁䅁䅍睁䑁䅁䅁䵁䅉䅅䅁䕁䅁䅁睁䵁䅁䅁权呃䅁䅁权剁䅁䅁权䕃䅂䅁允䅁䅁䅅䅁䭁䕁䅣䅁䵁䅉䅅䅁䕁䅁䅁睁䵁䅁䅁权噃䅁䅁权剁䅁䅁权䕃䅂䅁允䅁䅁䅅䅁佁䉁䅙䅁硁䑁䅑䅍硁䑁䅁䅍睁䑁䅁䅍睁䅁䅁䍄䉁䅁䅁䅂䅁䅁䅍䅄䅁䅁䅯䅭䅁䅁䅯充䅁䅁䅯䅨䅑䅁䅅䅁䉁䅁䅁杄啁䅁䅁兎祁䑁䅙䅍睁䑁䅁䅍睁䑁䅁䅁䵁䅉䅅䅁䕁䅁䅁睁䵁䅁䅁权牄䅁䅁权剁䅁䅁权㕂䅂䅁允䅁䅁䅅䅁佁䉁䅙䅁㍁䑁䅕䅍㉁䑁䅁䅍睁䑁䅁䅍睁䅁䅁䍄䉁䅁䅁䅂䅁䅁䅍䅄䅁䅁䅯䅓䅁䅁䅯充䅁䅁䅯睢䅑䅁䅅䅁䉁䅁䅁杄啁䅁䅁免硁䑁䅙兏ぁ䑁䅁䅍睁䑁䅁䅁䵁䅉䅅䅁䕁䅁䅁睁䵁䅁䅁权呃䅁䅁权剁䅁䅁权䅃䅂䅁允䅁䅁䅅䅁䭁䕁䅣䅁䵁䅉䅅䅁䕁䅁䅁睁䵁䅁䅁权十允䅁权剁䅁䅁权ㅂ䅂䅁允䅁䅁䅅䅁佁䉁䅑䅁祁䑁䅅䅍穁䑁䅁䅍睁䑁䅁䅍䅁䅁杷允䅁䅁䅑䅁䑁䅁䅷䅁䭁䩁䅑䅁䭁䉁䅅䅁䭁䥁䕁䅁䉁䅁䅁允䅁䅁䄴䅆䅁䑁䅙䅎ぁ䑁䅁䅍睁䑁䅁䅍睁䅁䅁䍄䉁䅁䅁䅂䅁䅁䅍䅄䅁䅁䅯䅭䅁䅁䅯充䅁䅁䅯䅧䅑䅁䅅䅁䉁䅁䅁杄啁䅁䅁兎祁䑁䅅䅍睁䑁䅁䅍睁䑁䅁䅁䵁䅉䅅䅁䕁䅁䅁睁䵁䅁䅁权湁䅁䅁权剁䅁䅁权㥂䅂䅁允䅁䅁䅅䅁佁䉁䅙䅁祁䑁䅅免穁䑁䅁䅍睁䑁䅁䅍睁䅁䅁䍄䉁䅁䅁䅂䅁䅁䅍䅄䅁䅁䅯䅉䅁䅁䅯充䅁䅁䅯睧䅑䅁䅅䅁䉁䅁䅁杄啁䅁䅁睍ぁ䑁䅣杍睁䑁䅁䅍睁䑁䅁䅁䵁䅉䅅䅁䕁䅁䅁睁䵁䅁䅁权歄允䅁权剁䅁䅁权穂䅂䅁允䅁䅁䅅䅁佁䉁䅑䅁硁䑁䅣䅎穁䑁䅣李睁䑁䅁䅍䅁䅁杷允䅁䅁䅑䅁䑁䅁䅷䅁䭁䩁䅁䅁䭁䉁䅅䅁䭁䡁䕫䅁䉁䅁䅁允䅁䅁䄴䅆䅁䑁䅙睎穁䑁䅁䅍睁䑁䅁䅍睁䅁䅁䍄䉁䅁䅁䅂䅁䅁䅍䅄䅁䅁䅯兏䅅䅁䅯充䅁䅁䅯睥䅑䅁䅅䅁䉁䅁䅁杄啁䅁䅁李硁䑁䅙兏硁䑁䅙䅍睁䑁䅁䅁䵁䅉䅅䅁䕁䅁䅁睁䵁䅁䅁权潁䅁䅁权剁䅁䅁权㡂䅂䅁允䅁䅁䅅䅁佁䉁䅑䅁硁䑁䅕李穁䑁䅙䅍㍁䑁䅑免䅁䅁杷允䅁䅁䅑䅁䑁䅁䅷䅁䭁䥁䅉䅁䭁䉁䅅䅁䭁䡁䕁䅁䉁䅁䅁允䅁䅁䄴䅆䅁䑁䅣杍祁䑁䅁䅍睁䑁䅁䅍睁䅁䅁䍄䉁䅁䅁䅂䅁䅁䅍䅄䅁䅁䅯䅶䅁䅁䅯充䅁䅁䅯兣䅑䅁䅅䅁䉁䅁䅁杄坁䅁䅁免祁䑁䅑䅎㉁䑁䅁䅍睁䑁䅁䅍䅁䅁杷允䅁䅁䅑䅁䑁䅁䅷䅁䭁䕁䄰䅁䭁䉁䅅䅁䭁䡁䕷䅁䉁䅁䅁允䅁䅁䄴䅆䅁䑁䅑䅎祁䑁䅙䅎祁䑁䅁䅍睁䅁䅁䍄䉁䅁䅁䅂䅁䅁䅍䅄䅁䅁䅯睙䅅䅁䅯充䅁䅁䅯全䅑䅁䅅䅁䉁䅁䅁杄啁䅁䅁杍㕁䑁䅅䅎睁䑁䅁䅍睁䑁䅁䅁䵁䅉䅅䅁䕁䅁䅁睁䵁䅁䅁权䱂允䅁权剁䅁䅁权祂䅂䅁允䅁䅁䅅䅁䭁䕁䅣䅁䵁䅉䅅䅁䕁䅁䅁睁䵁䅁䅁权䵃允䅁权剁䅁䅁权㑂䅂䅁允䅁䅁䅅䅁佁䉁䅑䅁㑁䑁䅧李祁䑁䅙䅏㑁䑁䅉䅏䅁䅁杷允䅁䅁䅑䅁䑁䅁䅷䅁䭁䥁䉧䅁䭁䉁䅅䅁䭁䡁䕷䅁䉁䅁䅁允䅁䅁䄴䅆䅁䑁䅉䅎ぁ䑁䅫䅍睁䑁䅁䅍睁䅁䅁䍄䉁䅁䅁䅂䅁䅁䅍䅄䅁䅁䅯䅍䅁䅁䅯充䅁䅁䅯䅥䅑䅁䅅䅁䉁䅁䅁杄啁䅁䅁睎㕁䑁䅅䅏睁䑁䅁䅍睁䑁䅁䅁䵁䅉䅅䅁䕁䅁䅁睁䵁䅁䅁权䙄䅁䅁权剁䅁䅁权瑂䅂䅁允䅁䅁䅅䅁佁䉁䅑䅁祁䑁䅅兎穁䑁䅁䅍睁䑁䅁䅍䅁䅁杷允䅁䅁䅑䅁䑁䅁䅷䅁䭁䵁䅣䅁䭁䉁䅅䅁䭁䝁䔰䅁䉁䅁䅁允䅁䅁䄴杆䅁䑁䅉兎祁䑁䅧杍㍁䑁䅫䅍睁䑁䅁䅁䵁䅉䅅䅁䕁䅁䅁睁䵁䅁䅁权䍃䅁䅁权剁䅁䅁权㉂䅂䅁允䅁䅁䅅䅁佁䉁䅑䅁㑁䑁䅁李睁䑁䅁䅍睁䑁䅁䅍䅁䅁杷允䅁䅁䅑䅁䑁䅁䅷䅁䭁䕁䅉䅁䭁䉁䅅䅁䭁䡁䕁䅁䉁䅁䅁允䅁䅁䄴䅆䅁䑁䅅䅎ぁ䑁䅅杍ㅁ䑁䅁䅍睁䅁䅁䍄䉁䅁䅁䅂䅁䅁䅍䅄䅁䅁䅯杳䅁䅁䅯充䅁䅁䅯兦䅑䅁䅅䅁䉁䅁䅁杄啁䅁䅁免硁䑁䅁䅍睁䑁䅁䅍睁䑁䅁䅁䵁䅉䅅䅁䕁䅁䅁睁䵁䅁䅁权㙂䅁䅁权剁䅁䅁权䑃䅂䅁允䅁䅁䅅䅁佁䉁䅑䅁硁䑁䅕䅎㕁䑁䅑睎睁䑁䅁䅍䅁䅁杷允䅁䅁䅑䅁䑁䅁䅷䅁䭁䥁䅧䅁䭁䉁䅅䅁䭁䡁䕷䅁䉁䅁䅁允䅁䅁䅯睒䅁䅁杷允䅁䅁䅑䅁䑁䅁䅷䅁䭁䥁䅉䅁䭁䉁䅅䅁䭁䥁䕁䅁䉁䅁䅁允䅁䅁䄴䅆䅁䑁䅧杍㍁䑁䅁䅍睁䑁䅁䅍睁䅁䅁䍄䉁䅁䅁䅂䅁䅁䅍䅄䅁䅁䅯督䅅䅁䅯充䅁䅁䅯兣䅑䅁䅅䅁䉁䅁䅁杄啁䅁䅁免穁䑁䅧䅍睁䑁䅁䅍睁䑁䅁䅁䵁䅉䅅䅁䕁䅁䅁睁䵁䅁䅁权牂䅁䅁权剁䅁䅁权祂䅂䅁允䅁䅁䅅䅁佁䉁䅑䅁祁䑁䅑李㍁䑁䅁䅍睁䑁䅁䅍䅁䅁杷允䅁䅁䅑䅁䑁䅁䅷䅁䭁䩁䅯䅁䭁䉁䅅䅁䭁䡁䕯䅁䉁䅁䅁允䅁䅁䄴䅆䅁䑁䅕兏睁䑁䅅睎ぁ䑁䅉睍㉁䅁䅁䍄䉁䅁䅁䅂䅁䅁䅍䅄䅁䅁䅯朹䅯䅁䅯充䅁䅁䅯䅤䅑䅁䅅䅁䉁䅁䅁杄啁䅁䅁杍ぁ䑁䅧免ぁ䑁䅣䅍睁䑁䅁䅁䵁䅉䅅䅁䕁䅁䅁睁䵁䅁䅁权癁䅁䅁权剁䅁䅁权あ䅂䅁允䅁䅁䅅䅁佁䉁䅑䅁硁䑁䅅免穁䑁䅁免睁䑁䅁䅍䅁䅁杷允䅁䅁䅑䅁䑁䅁䅷䅁䭁䱁䅣䅁䭁䉁䅅䅁䭁䡁䕣䅁䉁䅁䅁允䅁䅁䄴䅆䅁䑁䅍兏㑁䑁䅕䅏睁䑁䅁䅍睁䅁䅁䍄䉁䅁䅁䅂䅁䅁䅍䅄䅁䅁䅯具䅅䅁䅯充䅁䅁䅯睥䅑䅁䅅䅁䉁䅁䅁杄啁䅁䅁睍祁䑁䅧兎硁䑁䅑䅎㕁䑁䅣䅁䵁䅉䅅䅁䕁䅁䅁睁䵁䅁䅁权䱄䅁䅁权剁䅁䅁权䅃䅂䅁允䅁䅁䅅䅁佁䉁䅙䅁硁䑁䅉李㍁䑁䅁䅍睁䑁䅁䅍睁䅁䅁䍄䉁䅁䅁䅂䅁䅁䅍䅄䅁䅁䅯䅩䅁䅁䅯充䅁䅁䅯兦䅑䅁䅅䅁䉁䅁䅁杄啁䅁䅁睎ぁ䑁䅑䅍穁䑁䅑杍㍁䑁䅙䅁䵁䅉䅅䅁䕁䅁䅁睁䵁䅁䅁权偄䅁䅁权剁䅁䅁权䑃䅂䅁允䅁䅁䅅䅁佁䉁䅑䅁祁䑁䅅兏睁䑁䅁䅍睁䑁䅁䅍䅁䅁杷允䅁䅁䅑䅁䑁䅁䅷䅁䭁䡁䅍䅁䭁䉁䅅䅁䭁䝁䔰䅁䉁䅁䅁允䅁䅁䄴䅆䅁䑁䅉睍硁䑁䅅䅍睁䑁䅁䅍睁䅁䅁䍄䉁䅁䅁䅂䅁䅁䅍䅄䅁䅁䅯睬䅅䅁䅯充䅁䅁䅯兤䅑䅁䅅䅁䉁䅁䅁杄坁䅁䅁免穁䑁䅣兏睁䑁䅁䅍睁䑁䅁䅍䅁䅁杷允䅁䅁䅑䅁䑁䅁䅷䅁䭁佁䉷䅁䭁䉁䅅䅁䭁䝁䔰䅁䉁䅁䅁允䅁䅁䄴杅䅁䑁䅫䅏㕁䑁䅑杍睁䑁䅁䅍䅁䅁杷允䅁䅁䅑䅁䑁䅁䅷䅁䭁䉁䉉䅁䭁䉁䅅䅁䭁䝁䔸䅁䉁䅁䅁允䅁䅁䄴䅆䅁䑁䅉䅍穁䑁䅁䅍睁䑁䅁䅍睁䅁䅁䍄䉁䅁䅁䅂䅁䅁䅍䅄䅁䅁䅯杺䅁䅁䅯充䅁䅁䅯䅣䅑䅁䅅䅁䉁䅁䅁杄啁䅁䅁免穁䑁䅫䅏㉁䑁䅫䅍睁䑁䅁䅁䵁䅉䅅䅁䕁䅁䅁睁䵁䅁䅁权㍄䅁䅁权剁䅁䅁权硂䅂䅁允䅁䅁䅅䅁佁䉁䅙䅁硁䑁䅉李穁䑁䅁䅍睁䑁䅁䅍睁䅁䅁䍄䉁䅁䅁䅂䅁䅁䅍䅄䅁䅁䅯䄶䅅䅁䅯充䅁䅁䅯兦䅑䅁䅅䅁䉁䅁䅁杄啁䅁䅁䅎㕁䑁䅉睎睁䑁䅅䅍睁䑁䅁䅁䵁䅉䅅䅁䕁䅁䅁睁䵁䅁䅁权䱃䅁䅁权剁䅁䅁权㑂䅂䅁允䅁䅁䅅䅁佁䉁䅑䅁硁䑁䅕睎睁䑁䅧睍睁䑁䅁䅍䅁䅁杷允䅁䅁䅑䅁䑁䅁䅷䅁䭁䡁䅳䅁䭁䉁䅅䅁䭁䥁䕍䅁䉁䅁䅁允䅁䅁䄴䅆䅁䑁䅉杍㉁䑁䅧䅍睁䑁䅁䅍睁䅁䅁䍄䉁䅁䅁䅂䅁䅁䅍䅄䅁䅁䅯䅩䅁䅁䅯充䅁䅁䅯杦䅑䅁䅅䅁䉁䅁䅁权䡂䅁䅁䍄䉁䅁䅁䅂䅁䅁䅍䅄䅁䅁䅯䅕䅁䅁䅯充䅁䅁䅯兤䅑䅁䅅䅁䉁䅁䅁杄十䅁䅁兎ぁ䑁䅁李㉁䑁䅙䅍ㅁ䅁䅁䍄䉁䅁䅁䅂䅁䅁䅍䅄䅁䅁䅯术䅅䅁䅯充䅁䅁䅯杤䅑䅁䅅䅁䉁䅁䅁杄十䅁䅁兎穁䑁䅣䅏穁䑁䅙兎ぁ䅁䅁䍄䉁䅁䅁䅂䅁䅁䅍䅄䅁䅁䅯兕䅁䅁䅯充䅁䅁䅯睧䅑䅁䅅䅁䉁䅁䅁杄啁䅁䅁杍硁䑁䅫兏ㅁ䑁䅉䅍睁䑁䅁䅁䵁䅉䅅䅁䕁䅁䅁睁䵁䅁䅁权畃允䅁权剁䅁䅁权㍂䅂䅁允䅁䅁䅅䅁佁䉁䅑䅁穁䑁䅁䅍ぁ䑁䅫免睁䑁䅁䅍䅁䅁杷允䅁䅁䅑䅁䑁䅁䅷䅁䭁乁䅕䅁䭁䉁䅅䅁䭁䥁䕁䅁䉁䅁䅁允䅁䅁䄴䅇䅁䑁䅅䅏睁䑁䅧免ぁ䑁䅫杍睁䑁䅁䅍䅁䅁杷允䅁䅁䅑䅁䑁䅁䅷䅁䭁䥁䅧䅁䭁䉁䅅䅁䭁䡁䕑䅁䉁䅁䅁允䅁䅁䄴䅆䅁䑁䅧睎祁䑁䅧睎㍁䑁䅍䅍穁䅁䅁䍄䉁䅁䅁䅂䅁䅁䅍䅄䅁䅁䅯䅩䅁䅁䅯充䅁䅁䅯睥䅑䅁䅅䅁䉁䅁䅁杄啁䅁䅁䅏㍁䑁䅙杍ㅁ䑁䅕杍ㅁ䑁䅣䅁䵁䅉䅅䅁䕁䅁䅁睁䵁䅁䅁权䥃䅁䅁权剁䅁䅁权㉂䅂䅁允䅁䅁䅅䅁佁䉁䅑䅁㑁䑁䅙䅏ぁ䑁䅁䅍睁䑁䅁䅍䅁䅁杷允䅁䅁䅑䅁䑁䅁䅷䅁䭁䱁䅷䅁䭁䉁䅅䅁䭁䡁䕙䅁䉁䅁䅁允䅁䅁䄴杆䅁䑁䅅杍ぁ䑁䅑䅏睁䑁䅁䅍睁䑁䅁䅁䵁䅉䅅䅁䕁䅁䅁睁䵁䅁䅁权䥃䅁䅁权剁䅁䅁权㍂䅂䅁允䅁䅁䅅䅁佁䉁䅑䅁㑁䑁䅣睍硁䑁䅍䅍㕁䑁䅕䅍䅁䅁杷允䅁䅁䅑䅁䑁䅁䅷䅁䭁䑁䉕䅁䭁䉁䅅䅁䭁䡁䕁䅁䉁䅁䅁允䅁䅁䄴䅆䅁䑁䅑䅍㍁䑁䅍䅍睁䑁䅁䅍睁䅁䅁䍄䉁䅁䅁䅂䅁䅁䅍䅄䅁䅁䅯䅘䅁䅁䅯充䅁䅁䅯睤䅑䅁䅅䅁䉁䅁䅁杄啁䅁䅁睎睁䑁䅁李ぁ䑁䅫免穁䑁䅕䅁䵁䅉䅅䅁䕁䅁䅁睁䵁䅁䅁权歃允䅁权剁䅁䅁权䕃䅂䅁允䅁䅁䅅䅁佁䉁䅑䅁祁䑁䅧䅏睁䑁䅧杍睁䑁䅁䅍䅁䅁杷允䅁䅁䅑䅁䑁䅁䅷䅁䭁䩁䉍䅁䭁䉁䅅䅁䭁䡁䕕䅁䉁䅁䅁允䅁䅁䄴杅䅁䑁䅍睎ㅁ䑁䅙睎睁䑁䅁䅍䅁䅁杷允䅁䅁䅑䅁䑁䅁䅷䅁䭁䥁䄴䅁䭁䉁䅅䅁䭁䡁䕙䅁䉁䅁䅁允䅁䅁䄴䅆䅁䑁䅉杍㍁䑁䅁䅍睁䑁䅁䅍睁䅁䅁䍄䉁䅁䅁䅂䅁䅁䅍䅄䅁䅁䅯䅩䅁䅁䅯充䅁䅁䅯䅧䅑䅁䅅䅁䉁䅁䅁杄啁䅁䅁䅏㕁䑁䅕䅏硁䑁䅑䅎硁䑁䅁䅁䵁䅉䅅䅁䕁䅁䅁睁䵁䅁䅁权允䅁䅁权剁䅁䅁权㙂䅂䅁允䅁䅁䅅䅁佁䉁䅉䅁ㅁ䑁䅅䅏ぁ䑁䅙䅍睁䑁䅁䅁䵁䅉䅅䅁䕁䅁䅁睁䵁䅁䅁权煂䅁䅁权剁䅁䅁权煁䅄䅁允䅁䅁䅅䅁佁䉁䅑䅁ぁ䑁䅙䅏ㅁ䑁䅅兏睁䑁䅁䅍䅁䅁杷允䅁䅁䅑䅁䑁䅁䅷䅁䭁䥁䅑䅁䭁䉁䅅䅁䭁䥁䕅䅁䉁䅁䅁允䅁䅁䄴䅆䅁䑁䅉䅏㉁䑁䅣杍穁䑁䅁䅍睁䅁䅁䍄䉁䅁䅁䅂䅁䅁䅍䅄䅁䅁䅯睆䅅䅁䅯充䅁䅁䅯杤䅑䅁䅅䅁䉁䅁䅁杄十䅁䅁䅎睁䑁䅧睎穁䑁䅁䅍睁䅁䅁䍄䉁䅁䅁䅂䅁䅁䅍䅄䅁䅁䅯儸䅁䅁䅯充䅁䅁䅯䅦䅑䅁䅅䅁䉁䅁䅁杄啁䅁䅁免㉁䑁䅣李ぁ䑁䅍䅍睁䑁䅁䅁䵁䅉䅅䅁䕁䅁䅁睁䵁䅁䅁权慁䅁䅁权剁䅁䅁权䉃䅂䅁允䅁䅁䅅䅁佁䉁䅑䅁硁䑁䅕杍睁䑁䅁䅍睁䑁䅁䅍䅁䅁杷允䅁䅁䅑䅁䑁䅁䅷䅁䭁䝁䅯䅁䭁䉁䅅䅁䭁䝁䔸䅁䉁䅁䅁允䅁䅁䄴䅆䅁䑁䅑李㑁䑁䅉李硁䑁䅁䅍睁䅁䅁䍄䉁䅁䅁䅂䅁䅁䅍䅄䅁䅁䅯兇䅅䅁䅯充䅁䅁䅯兦䅑䅁䅅䅁䉁䅁䅁杄坁䅁䅁杍㍁䑁䅣李睁䑁䅁䅍睁䑁䅁䅍䅁䅁杷允䅁䅁䅑䅁䑁䅁䅷䅁䭁䝁䅯䅁䭁䉁䅅䅁䭁䡁䕯䅁䉁䅁䅁允䅁䅁䅯睒䅁䅁杷允䅁䅁䅑䅁䑁䅁䅷䅁䭁䭁䅷䅁䭁䉁䅅䅁䭁䥁䕁䅁䉁䅁䅁允䅁䅁䄴䅆䅁䑁䅅䅏硁䑁䅁䅍睁䑁䅁䅍睁䅁䅁䍄䉁䅁䅁䅂䅁䅁䅍䅄䅁䅁䅯兕䅅䅁䅯充䅁䅁䅯杣䅑䅁䅅䅁䉁䅁䅁杄啁䅁䅁杍硁䑁䅅兏㕁䑁䅅䅍睁䑁䅁䅁䵁䅉䅅䅁䕁䅁䅁睁䵁䅁䅁权㑂允䅁权剁䅁䅁权㝂䅂䅁允䅁䅁䅅䅁佁䉁䅙䅁ㅁ䑁䅙李祁䑁䅁䅍睁䑁䅁䅍睁䅁䅁䍄䉁䅁䅁䅂䅁䅁䅍䅄䅁䅁䅯条䅁䅁䅯充䅁䅁䅯兦䅑䅁䅅䅁䉁䅁䅁杄啁䅁䅁䅎㉁䑁䅙䅏硁䑁䅁䅍睁䑁䅁䅁䵁䅉䅅䅁䕁䅁䅁睁䵁䅁䅁权ぁ䅁䅁权剁䅁䅁权䑃䅂䅁允䅁䅁䅅䅁佁䉁䅑䅁ぁ䑁䅧䅍穁䑁䅧睍睁䑁䅁䅍䅁䅁杷允䅁䅁䅑䅁䑁䅁䅷䅁䭁䉁䉧䅁䭁䉁䅅䅁䭁䡁䕍䅁䉁䅁䅁允䅁䅁䄴䅆䅁䑁䅑李硁䑁䅕睍㉁䑁䅫䅎睁䅁䅁䍄䉁䅁䅁䅂䅁䅁䅍䅄䅁䅁䅯睔䅁䅁䅯充䅁䅁䅯入䅑䅁䅅䅁䉁䅁䅁杄啁䅁䅁䅎睁䑁䅑䅍睁䑁䅙李ㅁ䑁䅧䅁䵁䅉䅅䅁䕁䅁䅁睁䵁䅁䅁权煂䅁䅁权剁䅁䅁权㑂䅂䅁允䅁䅁䅅䅁佁䉁䅑䅁ぁ䑁䅙李㉁䑁䅫李睁䑁䅁䅍䅁䅁杷允䅁䅁䅑䅁䑁䅁䅷䅁䭁䍁䅷䅁䭁䉁䅅䅁䭁䡁䕷䅁䉁䅁䅁允䅁䅁䄴杅䅁䑁䅧兎硁䑁䅁䅍睁䑁䅁䅍䅁䅁杷允䅁䅁䅑䅁䑁䅁䅷䅁䭁䉁䈸䅁䭁䉁䅅䅁䭁䥁䕅䅁䉁䅁䅁允䅁䅁䄴䅆䅁䑁䅉䅏祁䑁䅕䅍睁䑁䅁䅍睁䅁䅁䍄䉁䅁䅁䅂䅁䅁䅍䅄䅁䅁䅯眶䅁䅁䅯充䅁䅁䅯䅤䅑䅁䅅䅁䉁䅁䅁杄坁䅁䅁睎ぁ䑁䅧䅎睁䑁䅁䅍睁䑁䅁䅍䅁䅁杷允䅁䅁䅑䅁䑁䅁䅷䅁䭁䙁䅁䅁䭁䉁䅅䅁䭁䥁䕍䅁䉁䅁䅁允䅁䅁䄴杅䅁䑁䅕睍㑁䑁䅧兏㉁䑁䅧杍䅁䅁杷允䅁䅁䅑䅁䑁䅁䅷䅁䭁䝁䅯䅁䭁䉁䅅䅁䭁䡁䕉䅁䉁䅁䅁允䅁䅁䄴䅆䅁䑁䅑兎㍁䑁䅉免硁䑁䅁䅍睁䅁䅁䍄䉁䅁䅁䅂䅁䅁䅍䅄䅁䅁䅯䅊䅅䅁䅯充䅁䅁䅯杧䅑䅁䅅䅁䉁䅁䅁杄啁䅁䅁免㕁䑁䅉䅍睁䑁䅁䅍睁䑁䅁䅁䵁䅉䅅䅁䕁䅁䅁睁䵁䅁䅁权煂䅁䅁权剁䅁䅁权㍂䅂䅁允䅁䅁䅅䅁佁䉁䅑䅁ぁ䑁䅑李硁䑁䅕李睁䑁䅁䅍䅁䅁杷允䅁䅁䅑䅁䑁䅁䅷䅁䭁䵁䄸䅁䭁䉁䅅䅁䭁䍁䵯䅁䉁䅁䅁允䅁䅁䄴䅆䅁䑁䅉兎㕁䑁䅑䅍睁䑁䅁䅍睁䅁䅁䍄䉁䅁䅁䅂䅁䅁䅍䅄䅁䅁䅯条䅁䅁䅯充䅁䅁䅯睦䅑䅁䅅䅁䉁䅁䅁杄啁䅁䅁䅎ぁ䑁䅕䅏㉁䑁䅣䅍睁䑁䅁䅁䵁䅉䅅䅁䕁䅁䅁睁䵁䅁䅁权兂允䅁权剁䅁䅁权㥂䅂䅁允䅁䅁䅅䅁佁䉁䅑䅁祁䑁䅙兏睁䑁䅁䅍睁䑁䅁䅍䅁䅁杷允䅁䅁䅑䅁䑁䅁䅷䅁䭁䅁䈰䅁䭁䉁䅅䅁䭁䥁䕁䅁䉁䅁䅁允䅁䅁䄴䅆䅁䑁䅑䅎㍁䑁䅅睍ぁ䑁䅕兏ㅁ䅁䅁䍄䉁䅁䅁䅂䅁䅁䅍䅄䅁䅁䅯眱䅅䅁䅯充䅁䅁䅯睢䅑䅁䅅䅁䉁䅁䅁杄啁䅁䅁杍睁䑁䅧䅍睁䑁䅁䅍睁䑁䅁䅁䵁䅉䅅䅁䕁䅁䅁睁䵁䅁䅁权煂䅁䅁权剁䅁䅁权䕃䅂䅁允䅁䅁䅅䅁佁䉁䅑䅁ぁ䑁䅑兎㕁䑁䅉睍睁䑁䅁䅍䅁䅁杷允䅁䅁䅑䅁䑁䅁䅷䅁䭁䱁䅍䅁䭁䉁䅅䅁䭁䝁䔰䅁䉁䅁䅁允䅁䅁䄴䅆䅁䑁䅍䅎㑁䑁䅁䅍睁䑁䅁䅍睁䅁䅁䍄䉁䅁䅁䅂䅁䅁䅍䅄䅁䅁䅯权䅅䅁䅯充䅁䅁䅯睤䅑䅁䅅䅁䉁䅁䅁杄十䅁䅁兏㑁䑁䅅䅍睁䑁䅁䅍睁䅁䅁䍄䉁䅁䅁䅂䅁䅁䅍䅄䅁䅁䅯䄴䅁䅁䅯充䅁䅁䅯兦䅑䅁䅅䅁䉁䅁䅁杄啁䅁䅁兎ㅁ䑁䅅䅍睁䑁䅁䅍睁䑁䅁䅁䵁䅉䅅䅁䕁䅁䅁睁䵁䅁䅁权獃䅁䅁权剁䅁䅁权療䅂䅁允䅁䅁䅅䅁佁䉁䅑䅁硁䑁䅫兎睁䑁䅁䅍睁䑁䅁䅍䅁䅁杷允䅁䅁䅑䅁䑁䅁䅷䅁䭁䑁䉑䅁䭁䉁䅅䅁䭁䡁䕁䅁䉁䅁䅁允䅁䅁䄴䅆䅁䑁䅑免祁䑁䅁䅍睁䑁䅁䅍睁䅁䅁䍄䉁䅁䅁䅂䅁䅁䅍䅄䅁䅁䅯䅲䅁䅁䅯充䅁䅁䅯杤䅑䅁䅅䅁䉁䅁䅁杄啁䅁䅁免㑁䑁䅅䅍睁䑁䅁䅍睁䑁䅁䅁䵁䅉䅅䅁䕁䅁䅁睁䵁䅁䅁权奂䅁䅁权剁䅁䅁权䅃䅂䅁允䅁䅁䅅䅁佁䉁䅑䅁㉁䑁䅍李穁䑁䅁䅍睁䑁䅁䅍䅁䅁杷允䅁䅁䅑䅁䑁䅁䅷䅁䭁䭁䅷䅁䭁䉁䅅䅁䭁䡁䕅䅁䉁䅁䅁允䅁䅁䄴䅆䅁䑁䅅兏ㅁ䑁䅁䅍睁䑁䅁䅍睁䅁䅁䍄䉁䅁䅁䅂䅁䅁䅍䅄䅁䅁䅯䄳䅁䅁䅯充䅁䅁䅯杧䅑䅁䅅䅁䉁䅁䅁杄啁䅁䅁睍㍁䑁䅫䅍ㅁ䑁䅧䅍睁䑁䅁䅁䵁䅉䅅䅁䕁䅁䅁睁䵁䅁䅁权ㅃ䅁䅁权剁䅁䅁权䕃䅂䅁允䅁䅁䅅䅁佁䉁䅑䅁硁䑁䅫李㕁䑁䅁䅍睁䑁䅁䅍䅁䅁杷允䅁䅁䅑䅁䑁䅁䅷䅁䭁䭁䅷䅁䭁䉁䅅䅁䭁䥁䕍䅁䉁䅁䅁允䅁䅁䄴䅆䅁䑁䅅兏ㅁ䑁䅁䅍睁䑁䅁䅍睁䅁䅁䍄䉁䅁䅁䅂䅁䅁䅍䅄䅁䅁䅯䅲䅁䅁䅯充䅁䅁䅯杣䅑䅁䅅䅁䉁䅁䅁杄啁䅁䅁免㑁䑁䅉䅍睁䑁䅁䅍睁䑁䅁䅁䵁䅉䅅䅁䕁䅁䅁睁䵁䅁䅁权䭄允䅁权剁䅁䅁权㉂䅂䅁允䅁䅁䅅䅁佁䉁䅙䅁祁䑁䅙免ㅁ䑁䅑䅍睁䑁䅁䅍睁䅁䅁䍄䉁䅁䅁䅂䅁䅁䅍䅄䅁䅁䅯允䅅䅁䅯充䅁䅁䅯兤䅑䅁䅅䅁䉁䅁䅁杄坁䅁䅁免祁䑁䅙兏穁䑁䅉免睁䑁䅁䅍䅁䅁杷允䅁䅁䅑䅁䑁䅁䅷䅁䭁䅁䉍䅁䭁䉁䅅䅁䭁䡁䕣䅁䉁䅁䅁允䅁䅁䄴杆䅁䑁䅑杍ぁ䑁䅑䅍睁䑁䅁䅍睁䑁䅁䅁䵁䅉䅅䅁䕁䅁䅁睁䵁䅁䅁权䕁允䅁权剁䅁䅁权㍂䅂䅁允䅁䅁䅅䅁佁䉁䅑䅁ㅁ䑁䅧䅏㍁䑁䅉兎睁䑁䅁䅍䅁䅁杷允䅁䅁䅑䅁䑁䅁䅷䅁䭁偁䅅䅁䭁䉁䅅䅁䭁䡁䕙䅁䉁䅁䅁允䅁䅁䄴䅆䅁䑁䅅李ㅁ䑁䅣睎穁䑁䅁䅍睁䅁䅁䍄䉁䅁䅁䅂䅁䅁䅍䅄䅁䅁䅯元䅁䅁䅯充䅁䅁䅯兣䅑䅁䅅䅁䉁䅁䅁杄啁䅁䅁杍穁䑁䅁兎睁䑁䅁䅍睁䑁䅁䅁䵁䅉䅅䅁䕁䅁䅁睁䵁䅁䅁权あ䅁䅁权剁䅁䅁权㕂䅂䅁允䅁䅁䅅䅁佁䉁䅑䅁祁䑁䅑李ぁ䑁䅁䅍睁䑁䅁䅍䅁䅁杷允䅁䅁䅑䅁䑁䅁䅷䅁䭁偁䅣䅁䭁䉁䅅䅁䭁䡁䔸䅁䉁䅁䅁允䅁䅁䄴䅆䅁䑁䅣杍硁䑁䅁䅍睁䑁䅁䅍睁䅁䅁䍄䉁䅁䅁䅂䅁䅁䅍䅄䅁䅁䅯入䅁䅁䅯充䅁䅁䅯兦䅑䅁䅅䅁䉁䅁䅁杄十䅁䅁䅏㍁䑁䅑睍硁䑁䅁䅍睁䅁䅁䍄䉁䅁䅁䅂䅁䅁䅍䅄䅁䅁䅯来䅁䅁䅯充䅁䅁䅯兦䅑䅁䅅䅁䉁䅁䅁杄啁䅁䅁免ㅁ䑁䅑睎穁䑁䅁䅍睁䑁䅁䅁䵁䅉䅅䅁䕁䅁䅁睁䵁䅁䅁权獃䅁䅁权剁䅁䅁权䉃䅂䅁允䅁䅁䅅䅁佁䉁䅑䅁硁䑁䅧杍睁䑁䅁䅍睁䑁䅁䅍䅁䅁杷允䅁䅁䅑䅁䑁䅁䅷䅁䭁佁䅣䅁䭁䉁䅅䅁䭁䡁䕙䅁䉁䅁䅁允䅁䅁䄴杅䅁䑁䅙兎硁䑁䅑兎硁䑁䅅睎䅁䅁杷允䅁䅁䅑䅁䑁䅁䅷䅁䭁䅁䉑䅁䭁䉁䅅䅁䭁䡁䕙䅁䉁䅁䅁允䅁䅁䄴䅆䅁䑁䅕䅏㑁䑁䅣䅏ㅁ䑁䅁䅍睁䅁䅁䍄䉁䅁䅁䅂䅁䅁䅍䅄䅁䅁䅯䅐䅅䅁䅯充䅁䅁䅯督䅑䅁䅅䅁䉁䅁䅁杄啁䅁䅁兎睁䑁䅅䅏睁䑁䅁䅍睁䑁䅁䅁䵁䅉䅅䅁䕁䅁䅁睁䵁䅁䅁权桃䅁䅁权剁䅁䅁权㑂䅂䅁允䅁䅁䅅䅁佁䉁䅑䅁㑁䑁䅑兏睁䑁䅁䅍睁䑁䅁䅍䅁䅁杷允䅁䅁䅑䅁䑁䅁䅷䅁䭁䍁䅙䅁䭁䉁䅅䅁䭁䡁䕧䅁䉁䅁䅁允䅁䅁䄴䅆䅁䑁䅉䅍㕁䑁䅁䅍睁䑁䅁䅍睁䅁䅁䍄䉁䅁䅁䅂䅁䅁䅍䅄䅁䅁䅯䅰䅁䅁䅯充䅁䅁䅯䅥䅑䅁䅅䅁䉁䅁䅁杄啁䅁䅁睍ㅁ䑁䅙杍睁䑁䅁䅍睁䑁䅁䅁䵁䅉䅅䅁䕁䅁䅁睁䵁䅁䅁权敄䅁䅁权剁䅁䅁权䅃䅂䅁允䅁䅁䅅䅁佁䉁䅑䅁祁䑁䅙杍睁䑁䅁䅍睁䑁䅁䅍䅁䅁杷允䅁䅁䅑䅁䑁䅁䅷䅁䭁䱁䉫䅁䭁䉁䅅䅁䭁䡁䕑䅁䉁䅁䅁允䅁䅁䄴䅆䅁䑁䅑睍硁䑁䅁䅍睁䑁䅁䅍睁䅁䅁䍄䉁䅁䅁䅂䅁䅁䅍䅄䅁䅁䅯睷䅁䅁䅯充䅁䅁䅯督䅑䅁䅅䅁䉁䅁䅁杄啁䅁䅁䅎穁䑁䅙李睁䑁䅁䅍睁䑁䅁䅁䵁䅉䅅䅁䕁䅁䅁睁䵁䅁䅁权灁允䅁权剁䅁䅁权䍃䅂䅁允䅁䅁䅅䅁佁䉁䅑䅁硁䑁䅕兎祁䑁䅕䅏睁䑁䅁䅍䅁䅁杷允䅁䅁䅑䅁䑁䅁䅷䅁䭁佁䅑䅁䭁䉁䅅䅁䭁䡁䔴䅁䉁䅁䅁允䅁䅁䄴杆䅁䑁䅅杍㉁䑁䅙睍祁䑁䅑䅍睁䑁䅁䅁䵁䅉䅅䅁䕁䅁䅁睁䵁䅁䅁权浄䅁䅁权剁䅁䅁权䙃䅂䅁允䅁䅁䅅䅁佁䉁䅑䅁祁䑁䅍杍睁䑁䅁䅍睁䑁䅁䅍䅁䅁杷允䅁䅁䅑䅁䑁䅁䅷䅁䭁䭁䅷䅁䭁䉁䅅䅁䭁䥁䕑䅁䉁䅁䅁允䅁䅁䄴䅆䅁䑁䅅䅏硁䑁䅁䅍睁䑁䅁䅍睁䅁䅁䍄䉁䅁䅁䅂䅁䅁䅍䅄䅁䅁䅯兔䅁䅁䅯充䅁䅁䅯杧䅑䅁䅅䅁䉁䅁䅁杄啁䅁䅁䅎ぁ䑁䅍睎祁䑁䅣䅍睁䑁䅁䅁䵁䅉䅅䅁䕁䅁䅁睁䵁䅁䅁权塂允䅁权剁䅁䅁权睂䅂䅁允䅁䅁䅅䅁佁䉁䅉䅁㕁䑁䅕免硁䑁䅑兎硁䑁䅕䅁䵁䅉䅅䅁䕁䅁䅁睁䵁䅁䅁权啃允䅁权剁䅁䅁权㑂䅂䅁允䅁䅁䅅䅁佁䉁䅙䅁ぁ䑁䅅睍㑁䑁䅁䅍睁䑁䅁䅍睁䅁䅁䍄䉁䅁䅁䅂䅁䅁䅍䅄䅁䅁䅯杔䅁䅁䅯充䅁䅁䅯杧䅑䅁䅅䅁䉁䅁䅁杄啁䅁䅁睍ㅁ䑁䅉杍睁䑁䅉䅍睁䑁䅁䅁䵁䅉䅅䅁䕁䅁䅁睁䵁䅁䅁权獃允䅁权剁䅁䅁权䍃䅂䅁允䅁䅁䅅䅁佁䉁䅑䅁祁䑁䅣李硁䑁䅁䅍睁䑁䅁䅍䅁䅁杷允䅁䅁䅑䅁䑁䅁䅷䅁䭁䅁䉍䅁䭁䉁䅅䅁䭁䍁䵯䅁䉁䅁䅁允䅁䅁䄴杆䅁䑁䅑䅍睁䑁䅉䅍睁䑁䅁䅍睁䑁䅁䅁䵁䅉䅅䅁䕁䅁䅁睁䵁䅁䅁权䕁允䅁权剁䅁䅁权煁䅄䅁允䅁䅁䅅䅁佁䉁䅑䅁ㅁ䑁䅍䅎睁䑁䅫兏睁䑁䅁䅍䅁䅁杷允䅁䅁䅑䅁䑁䅁䅷䅁䭁䭁䅷䅁䭁䉁䅅䅁䭁䡁䕍䅁䉁䅁䅁允䅁䅁䄴䅆䅁䑁䅅䅏硁䑁䅁䅍睁䑁䅁䅍睁䅁䅁䍄䉁䅁䅁䅂䅁䅁䅍䅄䅁䅁䅯杳䅁䅁䅯充䅁䅁䅯杋䅷䅁䅅䅁䉁䅁䅁杄啁䅁䅁免睁䑁䅁䅍睁䑁䅁䅍睁䑁䅁䅁䵁䅉䅅䅁䕁䅁䅁睁䵁䅁䅁权㡄䅁䅁权剁䅁䅁权ㅂ䅂䅁允䅁䅁䅅䅁佁䉁䅑䅁硁䑁䅍兏㕁䑁䅧免㕁䑁䅕兏䅁䅁杷允䅁䅁䅑䅁䑁䅁䅷䅁䭁佁䅑䅁䭁䉁䅅䅁䭁䡁䕫䅁䉁䅁䅁允䅁䅁䄴杆䅁䑁䅅杍㍁䑁䅧兎ぁ䑁䅑䅍睁䑁䅁䅁䵁䅉䅅䅁䕁䅁䅁睁䵁䅁䅁权噂䅁䅁权剁䅁䅁权㝂䅂䅁允䅁䅁䅅䅁佁䉁䅑䅁硁䑁䅅李穁䑁䅁䅍睁䑁䅁䅍䅁䅁杷允䅁䅁䅑䅁䑁䅁䅷䅁䭁䥁䉑䅁䭁䉁䅅䅁䭁䡁䕅䅁䉁䅁䅁允䅁䅁䄴杅䅁䑁䅉睍睁䑁䅍䅎ㅁ䑁䅑李䅁䅁杷允䅁䅁䅑䅁䑁䅁䅷䅁䭁䍁䉑䅁䭁䉁䅅䅁䭁䥁䕅䅁䉁䅁䅁允䅁䅁䅯睒䅁䅁杷允䅁䅁䅑䅁䑁䅁䅷䅁䭁䑁䉯䅁䭁䉁䅅䅁䭁䡁䕯䅁䉁䅁䅁允䅁䅁䄴杅䅁䑁䅣兎㕁䑁䅁䅍睁䑁䅁䅍䅁䅁杷允䅁䅁䅑䅁䑁䅁䅷䅁䭁䱁䅉䅁䭁䉁䅅䅁䭁䡁䕕䅁䉁䅁䅁允䅁䅁䄴䅆䅁䑁䅅免祁䑁䅣䅍睁䑁䅁䅍睁䅁䅁䍄䉁䅁䅁䅂䅁䅁䅍䅄䅁䅁䅯東䅅䅁䅯充䅁䅁䅯睥䅑䅁䅅䅁䉁䅁䅁权䡂䅁䅁䍄䉁䅁䅁䅂䅁䅁䅍䅄䅁䅁䅯䅹䅅䅁䅯充䅁䅁䅯睥䅑䅁䅅䅁䉁䅁䅁杄啁䅁䅁睎祁䑁䅅睍睁䑁䅁䅍睁䑁䅁䅁䵁䅉䅅䅁䕁䅁䅁睁䵁䅁䅁权流䅁䅁权剁䅁䅁权療䅂䅁允䅁䅁䅅䅁佁䉁䅑䅁祁䑁䅅䅏ぁ䑁䅁䅍睁䑁䅁䅍䅁䅁杷允䅁䅁䅑䅁䑁䅁䅷䅁䭁䩁䉷䅁䭁䉁䅅䅁䭁䥁䕍䅁䉁䅁䅁允䅁䅁䄴䅆䅁䑁䅍免穁䑁䅍䅍睁䑁䅁䅍睁䅁䅁䍄䉁䅁䅁䅂䅁䅁䅍䅄䅁䅁䅯䅪䅁䅁䅯充䅁䅁䅯全䅑䅁䅅䅁䉁䅁䅁杄啁䅁䅁兏ぁ䑁䅍䅍睁䑁䅁䅍睁䑁䅁䅁䵁䅉䅅䅁䕁䅁䅁睁䵁䅁䅁权穃䅁䅁权剁䅁䅁权㑂䅂䅁允䅁䅁䅅䅁佁䉁䅑䅁穁䑁䅕李㍁䑁䅁䅍睁䑁䅁䅍䅁䅁杷允䅁䅁䅑䅁䑁䅁䅷䅁䭁䉁䉅䅁䭁䉁䅅䅁䭁䡁䕕䅁䉁䅁䅁允䅁䅁䄴䅆䅁䑁䅉杍㉁䑁䅉䅍睁䑁䅁䅍睁䅁䅁䍄䉁䅁䅁䅂䅁䅁䅍䅄䅁䅁䅯兙䅁䅁䅯充䅁䅁䅯兦䅑䅁䅅䅁䉁䅁䅁杄啁䅁䅁睍ㅁ䑁䅙䅍睁䑁䅁䅍睁䑁䅁䅁䵁䅉䅅䅁䕁䅁䅁睁䵁䅁䅁权祃䅁䅁权剁䅁䅁权祂䅂䅁允䅁䅁䅅䅁佁䉁䅑䅁硁䑁䅅李祁䑁䅁䅍睁䑁䅁䅍䅁䅁杷允䅁䅁䅑䅁䑁䅁䅷䅁䭁䅁䉍䅁䭁䉁䅅䅁䭁䡁䕯䅁䉁䅁䅁允䅁䅁䄴杆䅁䑁䅑䅍穁䑁䅕䅍睁䑁䅁䅍睁䑁䅁䅁䵁䅉䅅䅁䕁䅁䅁睁䵁䅁䅁权㑁䅁䅁权剁䅁䅁权㑂䅂䅁允䅁䅁䅅䅁佁䉁䅑䅁ㅁ䑁䅑䅎睁䑁䅁䅍睁䑁䅁䅍䅁䅁杷允䅁䅁䅑䅁䑁䅁䅷䅁䭁䱁䅉䅁䭁䉁䅅䅁䭁䡁䕙䅁䉁䅁䅁允䅁䅁䄴䅆䅁䑁䅅杍穁䑁䅑䅍睁䑁䅁䅍睁䅁䅁䍄䉁䅁䅁䅂䅁䅁䅍䅄䅁䅁䅯䅎䅁䅁䅯充䅁䅁䅯䅨䅑䅁䅅䅁䉁䅁䅁杄啁䅁䅁䅎㑁䑁䅁睎ㅁ䑁䅣䅍睁䑁䅁䅁䵁䅉䅅䅁䕁䅁䅁睁䵁䅁䅁权煄䅁䅁权剁䅁䅁权䉃䅂䅁允䅁䅁䅅䅁佁䉁䅑䅁祁䑁䅅兎ㅁ䑁䅁䅍睁䑁䅁䅍䅁䅁杷允䅁䅁䅑䅁䑁䅁䅷䅁䭁佁䉷䅁䭁䉁䅅䅁䭁䝁䔸䅁䉁䅁䅁允䅁䅁䄴杅䅁䑁䅫兏祁䑁䅁䅎睁䑁䅁䅍䅁䅁杷允䅁䅁䅑䅁䑁䅁䅷䅁䭁䱁䅉䅁䭁䉁䅅䅁䭁䥁䕉䅁䉁䅁䅁允䅁䅁䄴䅆䅁䑁䅅杍㑁䑁䅉䅍睁䑁䅁䅍睁䅁䅁䍄䉁䅁䅁䅂䅁䅁䅍䅄䅁䅁䅯杆䅅䅁䅯充䅁䅁䅯䅨䅑䅁䅅䅁䉁䅁䅁杄啁䅁䅁免㉁䑁䅫䅎㕁䑁䅑䅍睁䑁䅁䅁䵁䅉䅅䅁䕁䅁䅁睁䵁䅁䅁权獁允䅁权剁䅁䅁权䉃䅂䅁允䅁䅁䅅䅁佁䉁䅑䅁硁䑁䅕䅏硁䑁䅁䅍睁䑁䅁䅍䅁䅁杷允䅁䅁䅑䅁䑁䅁䅷䅁䭁乁䅫䅁䭁䉁䅅䅁䭁䝁䔰䅁䉁䅁䅁允䅁䅁䄴杆䅁䑁䅣䅎㉁䑁䅧䅍睁䑁䅁䅍睁䑁䅁䅁䵁䅉䅅䅁䕁䅁䅁睁䵁䅁䅁权歄䅁䅁权剁䅁䅁权㉂䅂䅁允䅁䅁䅅䅁佁䉁䅙䅁硁䑁䅉李㑁䑁䅅睎㉁䑁䅁䅍睁䅁䅁䍄䉁䅁䅁䅂䅁䅁䅍䅄䅁䅁䅯睸䅅䅁䅯充䅁䅁䅯杦䅑䅁䅅䅁䉁䅁䅁杄啁䅁䅁免ぁ䑁䅍睍睁䑁䅁䅍睁䑁䅁䅁䵁䅉䅅䅁䕁䅁䅁睁䵁䅁䅁权求䅁䅁权剁䅁䅁权䅃䅂䅁允䅁䅁䅅䅁佁䉁䅑䅁硁䑁䅕睎睁䑁䅅杍睁䑁䅁䅍䅁䅁杷允䅁䅁䅑䅁䑁䅁䅷䅁䭁䱁䅉䅁䭁䉁䅅䅁䭁䡁䕍䅁䉁䅁䅁允䅁䅁䄴䅆䅁䑁䅅䅎睁䑁䅅䅍睁䑁䅁䅍睁䅁䅁䍄䉁䅁䅁䅂䅁䅁䅍䅄䅁䅁䅯杴䅁䅁䅯充䅁䅁䅯杋䅷䅁䅅䅁䉁䅁䅁杄啁䅁䅁杍穁䑁䅅兎ぁ䑁䅉䅍睁䑁䅁䅁䵁䅉䅅䅁䕁䅁䅁睁䵁䅁䅁权敂䅁䅁权剁䅁䅁权あ䅂䅁允䅁䅁䅅䅁佁䉁䅑䅁硁䑁䅅睍祁䑁䅉睍睁䑁䅁䅍䅁䅁杷允䅁䅁䅑䅁䑁䅁䅷䅁䭁䱁䅷䅁䭁䉁䅅䅁䭁䡁䔰䅁䉁䅁䅁允䅁䅁䄴杆䅁䑁䅅杍穁䑁䅫䅏睁䑁䅁䅍睁䑁䅁䅁䵁䅉䅅䅁䕁䅁䅁睁䵁䅁䅁权啃允䅁权剁䅁䅁权䉃䅂䅁允䅁䅁䅅䅁佁䉁䅙䅁ぁ䑁䅉睎ㅁ䑁䅁䅍睁䑁䅁䅍睁䅁䅁䍄䉁䅁䅁䅂䅁䅁䅍䅄䅁䅁䅯杴䅁䅁䅯充䅁䅁䅯睢䅑䅁䅅䅁䉁䅁䅁杄啁䅁䅁杍穁䑁䅉杍祁䑁䅑䅍睁䑁䅁䅁䵁䅉䅅䅁䕁䅁䅁睁䵁䅁䅁权㉃䅁䅁权剁䅁䅁权睂䅂䅁允䅁䅁䅅䅁佁䉁䅑䅁祁䑁䅍杍睁䑁䅍兎睁䑁䅁䅍䅁䅁杷允䅁䅁䅑䅁䑁䅁䅷䅁䭁䱁䉣䅁䭁䉁䅅䅁䭁䡁䔸䅁䉁䅁䅁允䅁䅁䄴䅆䅁䑁䅑睎㑁䑁䅅䅍睁䑁䅁䅍睁䅁䅁䍄䉁䅁䅁䅂䅁䅁䅍䅄䅁䅁䅯杏䅅䅁䅯充䅁䅁䅯睧䅑䅁䅅䅁䉁䅁䅁杄十䅁䅁睎ㅁ䑁䅫䅍睁䑁䅁䅍睁䅁䅁䍄䉁䅁䅁䅂䅁䅁䅍䅄䅁䅁䅯睑䅅䅁䅯充䅁䅁䅯杋䅷䅁䅅䅁䉁䅁䅁杄啁䅁䅁䅏ㅁ䑁䅉杍睁䑁䅁䅍睁䑁䅁䅁䵁䅉䅅䅁䕁䅁䅁睁䵁䅁䅁权杂允䅁权剁䅁䅁权㉂䅂䅁允䅁䅁䅅䅁䭁䕁䅣䅁䵁䅉䅅䅁䕁䅁䅁睁䵁䅁䅁权剄䅁䅁权剁䅁䅁权㍂䅂䅁允䅁䅁䅅䅁佁䉁䅑䅁硁䑁䅕杍睁䑁䅁䅍睁䑁䅁䅍䅁䅁杷允䅁䅁䅑䅁䑁䅁䅷䅁䭁䱁䅙䅁䭁䉁䅅䅁䭁䥁䕕䅁䉁䅁䅁允䅁䅁䄴䅆䅁䑁䅉睍硁䑁䅣兎硁䑁䅁䅍睁䅁䅁䍄䉁䅁䅁䅂䅁䅁䅍䅄䅁䅁䅯杹䅁䅁䅯充䅁䅁䅯內䅑䅁䅅䅁䉁䅁䅁杄十䅁䅁睍㉁䑁䅧䅍睁䑁䅁䅍睁䅁䅁䍄䉁䅁䅁䅂䅁䅁䅍䅄䅁䅁䅯眱䅁䅁䅯充䅁䅁䅯睧䅑䅁䅅䅁䉁䅁䅁杄坁䅁䅁䅏睁䑁䅧䅍㍁䑁䅁䅍睁䑁䅁䅍䅁䅁杷允䅁䅁䅑䅁䑁䅁䅷䅁䭁乁䅯䅁䭁䉁䅅䅁䭁䡁䕅䅁䉁䅁䅁允䅁䅁䄴䅆䅁䑁䅉䅏硁䑁䅉免睁䑁䅁䅍睁䅁䅁䍄䉁䅁䅁䅂䅁䅁䅍䅄䅁䅁䅯杴䅁䅁䅯充䅁䅁䅯兦䅑䅁䅅䅁䉁䅁䅁杄啁䅁䅁杍穁䑁䅅杍祁䑁䅫䅍睁䑁䅁䅁䵁䅉䅅䅁䕁䅁䅁睁䵁䅁䅁权噂䅁䅁权剁䅁䅁权㙂䅂䅁允䅁䅁䅅䅁佁䉁䅑䅁硁䑁䅣杍穁䑁䅁䅍睁䑁䅁䅍䅁䅁杷允䅁䅁䅑䅁䑁䅁䅷䅁䭁䝁䈸䅁䭁䉁䅅䅁䭁䡁䕳䅁䉁䅁䅁允䅁䅁䄴䅆䅁䑁䅑睍㕁䑁䅕䅍ぁ䑁䅁䅍睁䅁䅁䍄䉁䅁䅁䅂䅁䅁䅍䅄䅁䅁䅯東䅅䅁䅯充䅁䅁䅯䅦䅑䅁䅅䅁䉁䅁䅁权䡂䅁䅁䍄䉁䅁䅁䅂䅁䅁䅍䅄䅁䅁䅯兰䅁䅁䅯充䅁䅁䅯杧䅑䅁䅅䅁䉁䅁䅁杄啁䅁䅁杍硁䑁䅍免祁䑁䅫䅍睁䑁䅁䅁䵁䅉䅅䅁䕁䅁䅁睁䵁䅁䅁权呁允䅁权剁䅁䅁权睂䅂䅁允䅁䅁䅅䅁佁䉁䅙䅁硁䑁䅉杍祁䑁䅉杍祁䑁䅁䅍睁䅁䅁䍄䉁䅁䅁䅂䅁䅁䅍䅄䅁䅁䅯䄯䅅䅁䅯充䅁䅁䅯全䅑䅁䅅䅁䉁䅁䅁杄啁䅁䅁䅎睁䑁䅕兏睁䑁䅁䅍睁䑁䅁䅁䵁䅉䅅䅁䕁䅁䅁睁䵁䅁䅁权杄允䅁权剁䅁䅁权瑂䅂䅁允䅁䅁䅅䅁佁䉁䅑䅁硁䑁䅉免硁䑁䅑兎睁䑁䅁䅍䅁䅁杷允䅁䅁䅑䅁䑁䅁䅷䅁䭁䵁䄸䅁䭁䉁䅅䅁䭁䡁䕷䅁䉁䅁䅁允䅁䅁䄴䅆䅁䑁䅅䅏㕁䑁䅧䅍睁䑁䅁䅍睁䅁䅁䍄䉁䅁䅁䅂䅁䅁䅍䅄䅁䅁䅯杴䅁䅁䅯充䅁䅁䅯睥䅑䅁䅅䅁䉁䅁䅁杄啁䅁䅁杍穁䑁䅉杍㕁䑁䅙䅍睁䑁䅁䅁䵁䅉䅅䅁䕁䅁䅁睁䵁䅁䅁权潂允䅁权剁䅁䅁权䍃䅂䅁允䅁䅁䅅䅁佁䉁䅙䅁硁䑁䅑䅏硁䑁䅙兎睁䑁䅁䅍睁䅁䅁䍄䉁䅁䅁䅂䅁䅁䅍䅄䅁䅁䅯杆䅁䅁䅯充䅁䅁䅯杋䅷䅁䅅䅁䉁䅁䅁杄啁䅁䅁杍㍁䑁䅣睎睁䑁䅁䅍睁䑁䅁䅁䵁䅉䅅䅁䕁䅁䅁睁䵁䅁䅁权灂允䅁权剁䅁䅁权䍃䅂䅁允䅁䅁䅅䅁佁䉁䅑䅁祁䑁䅙睍ㅁ䑁䅅兎睁䑁䅁䅍䅁䅁杷允䅁䅁䅑䅁䑁䅁䅷䅁䭁佁䅁䅁䭁䉁䅅䅁䭁䡁䔴䅁䉁䅁䅁允䅁䅁䄴䅆䅁䑁䅕李㑁䑁䅁䅍睁䑁䅁䅍睁䅁䅁䍄䉁䅁䅁䅂䅁䅁䅍䅄䅁䅁䅯儸䅅䅁䅯充䅁䅁䅯睤䅑䅁䅅䅁䉁䅁䅁杄啁䅁䅁李㉁䑁䅕䅍睁䑁䅁䅍睁䑁䅁䅁䵁䅉䅅䅁䕁䅁䅁睁䵁䅁䅁权㉃䅁䅁权剁䅁䅁权㍂䅂䅁允䅁䅁䅅䅁佁䉁䅑䅁祁䑁䅍免ぁ䑁䅙䅍睁䑁䅁䅍䅁䅁杷允䅁䅁䅑䅁䑁䅁䅷䅁䭁䭁䈰䅁䭁䉁䅅䅁䭁䡁䕯䅁䉁䅁䅁允䅁䅁䄴䅆䅁䑁䅧睎睁䑁䅣杍ㅁ䑁䅁䅍睁䅁䅁䍄䉁䅁䅁䅂䅁䅁䅍䅄䅁䅁䅯䅮䅁䅁䅯充䅁䅁䅯睥䅑䅁䅅䅁䉁䅁䅁杄啁䅁䅁䅎㑁䑁䅑李㕁䑁䅫杍㉁䑁䅣䅁䵁䅉䅅䅁䕁䅁䅁睁䵁䅁䅁权慃䅁䅁权剁䅁䅁权㍂䅂䅁允䅁䅁䅅䅁佁䉁䅑䅁祁䑁䅉睎㍁䑁䅣免㉁䑁䅣䅏䅁䅁杷允䅁䅁䅑䅁䑁䅁䅷䅁䭁佁䈴䅁䭁䉁䅅䅁䭁䥁䕑䅁䉁䅁䅁允䅁䅁䄴䅆䅁䑁䅙睍㍁䑁䅣䅍睁䑁䅁䅍睁䅁䅁䍄䉁䅁䅁䅂䅁䅁䅍䅄䅁䅁䅯杴䅁䅁䅯充䅁䅁䅯䅧䅑䅁䅅䅁䉁䅁䅁杄啁䅁䅁杍祁䑁䅫兎㉁䑁䅁䅍睁䑁䅁䅁䵁䅉䅅䅁䕁䅁䅁睁䵁䅁䅁权䱂䅁䅁权剁䅁䅁权䕃䅂䅁允䅁䅁䅅䅁佁䉁䅑䅁ㅁ䑁䅧䅍㑁䑁䅑兏睁䑁䅁䅍䅁䅁杷允䅁䅁䅑䅁䑁䅁䅷䅁䭁䱁䅷䅁䭁䉁䅅䅁䭁䡁䕫䅁䉁䅁䅁允䅁䅁䄴杆䅁䑁䅅杍ㅁ䑁䅅李睁䑁䅁䅍睁䑁䅁䅁䵁䅉䅅䅁䕁䅁䅁睁䵁䅁䅁权呃允䅁权剁䅁䅁权煁䅄䅁允䅁䅁䅅䅁佁䉁䅉䅁穁䑁䅣䅎ㅁ䑁䅙䅍睁䑁䅁䅁䵁䅉䅅䅁䕁䅁䅁睁䵁䅁䅁权楃䅁䅁权剁䅁䅁权穂䅂䅁允䅁䅁䅅䅁佁䉁䅑䅁硁䑁䅁兎睁䑁䅑李睁䑁䅁䅍䅁䅁杷允䅁䅁䅑䅁䑁䅁䅷䅁䭁䵁䉧䅁䭁䉁䅅䅁䭁䡁䕕䅁䉁䅁䅁允䅁䅁䄴䅆䅁䑁䅙兏硁䑁䅉䅍睁䑁䅁䅍睁䅁䅁䍄䉁䅁䅁䅂䅁䅁䅍䅄䅁䅁䅯眶䅅䅁䅯充䅁䅁䅯䅧䅑䅁䅅䅁䉁䅁䅁杄坁䅁䅁免祁䑁䅁兎㉁䑁䅁䅍睁䑁䅁䅍䅁䅁杷允䅁䅁䅑䅁䑁䅁䅷䅁䭁䭁䅣䅁䭁䉁䅅䅁䭁䥁䕁䅁䉁䅁䅁允䅁䅁䄴䅆䅁䑁䅉免㕁䑁䅅䅍㕁䑁䅁䅍睁䅁䅁䍄䉁䅁䅁䅂䅁䅁䅍䅄䅁䅁䅯杉䅁䅁䅯充䅁䅁䅯杧䅑䅁䅅䅁䉁䅁䅁杄啁䅁䅁免祁䑁䅉兏㕁䑁䅣䅍睁䑁䅁䅁䵁䅉䅅䅁䕁䅁䅁睁䵁䅁䅁权畂允䅁权剁䅁䅁权あ䅂䅁允䅁䅁䅅䅁佁䉁䅑䅁硁䑁䅑免ㅁ䑁䅍睍睁䑁䅁䅍䅁䅁杷允䅁䅁䅑䅁䑁䅁䅷䅁䭁䕁䅫䅁䭁䉁䅅䅁䭁䥁䕅䅁䉁䅁䅁允䅁䅁䄴䅆䅁䑁䅅䅍㑁䑁䅉䅍睁䑁䅁䅍睁䅁䅁䍄䉁䅁䅁䅂䅁䅁䅍䅄䅁䅁䅯䅶䅁䅁䅯充䅁䅁䅯䅣䅑䅁䅅䅁䉁䅁䅁杄坁䅁䅁免祁䑁䅕兎㕁䑁䅁䅍睁䑁䅁䅍䅁䅁杷允䅁䅁䅑䅁䑁䅁䅷䅁䭁䍁䉙䅁䭁䉁䅅䅁䭁䡁䕫䅁䉁䅁䅁允䅁䅁䄴䅆䅁䑁䅅兎ㅁ䑁䅧䅍睁䑁䅁䅍睁䅁䅁䍄䉁䅁䅁䅂䅁䅁䅍䅄䅁䅁䅯䄹䅁䅁䅯充䅁䅁䅯杦䅑䅁䅅䅁䉁䅁䅁杄啁䅁䅁李ぁ䑁䅅䅍睁䑁䅁䅍睁䑁䅁䅁䵁䅉䅅䅁䕁䅁䅁睁䵁䅁䅁权䉃允䅁权剁䅁䅁权䙃䅂䅁允䅁䅁䅅䅁佁䉁䅙䅁祁䑁䅁李ㅁ䑁䅁䅍睁䑁䅁䅍睁䅁䅁䍄䉁䅁䅁䅂䅁䅁䅍䅄䅁䅁䅯杏䅅䅁䅯充䅁䅁䅯兦䅑䅁䅅䅁䉁䅁䅁杄十䅁䅁睎ㅁ䑁䅫䅍睁䑁䅁䅍睁䅁䅁䍄䉁䅁䅁䅂䅁䅁䅍䅄䅁䅁䅯兂䅅䅁䅯充䅁䅁䅯䅨䅑䅁䅅䅁䉁䅁䅁杄啁䅁䅁睍祁䑁䅉兏睁䑁䅁䅍睁䑁䅁䅁䵁䅉䅅䅁䕁䅁䅁睁䵁䅁䅁权噄䅁䅁权剁䅁䅁权穂䅂䅁允䅁䅁䅅䅁佁䉁䅧䅁硁䑁䅧䅏睁䑁䅉兎㑁䑁䅑䅍睁䑁䅁䅁䵁䅉䅅䅁䕁䅁䅁睁䵁䅁䅁权㡃䅁䅁权剁䅁䅁权䑃䅂䅁允䅁䅁䅅䅁佁䉁䅙䅁硁䑁䅉睍㉁䑁䅕䅍睁䑁䅁䅍睁䅁䅁䍄䉁䅁䅁䅂䅁䅁䅍䅄䅁䅁䅯兲䅅䅁䅯充䅁䅁䅯䅥䅑䅁䅅䅁䉁䅁䅁杄啁䅁䅁李穁䑁䅍睍㍁䑁䅍䅏ぁ䑁䅣䅁䵁䅉䅅䅁䕁䅁䅁睁䵁䅁䅁权㍁允䅁权剁䅁䅁权㕂䅂䅁允䅁䅁䅅䅁佁䉁䅑䅁㉁䑁䅁兏穁䑁䅧杍睁䑁䅁䅍䅁䅁杷允䅁䅁䅑䅁䑁䅁䅷䅁䭁乁䈴䅁䭁䉁䅅䅁䭁䥁䕉䅁䉁䅁䅁允䅁䅁䄴杅䅁䑁䅕䅏ぁ䑁䅑䅍睁䑁䅁䅍䅁䅁杷允䅁䅁䅑䅁䑁䅁䅷䅁䭁䱁䅷䅁䭁䉁䅅䅁䭁䡁䕕䅁䉁䅁䅁允䅁䅁䄴杆䅁䑁䅅杍穁䑁䅧李睁䑁䅁䅍睁䑁䅁䅁䵁䅉䅅䅁䕁䅁䅁睁䵁䅁䅁权浂䅁䅁权剁䅁䅁权睂䅂䅁允䅁䅁䅅䅁佁䉁䅙䅁祁䑁䅑睍睁䑁䅅䅍睁䑁䅁䅍睁䅁䅁䍄䉁䅁䅁䅂䅁䅁䅍䅄䅁䅁䅯杏䅅䅁䅯充䅁䅁䅯䅦䅑䅁䅅䅁䉁䅁䅁杄十䅁䅁睎㉁䑁䅍䅏㍁䑁䅁䅍睁䅁䅁䍄䉁䅁䅁䅂䅁䅁䅍䅄䅁䅁䅯眫䅁䅁䅯充䅁䅁䅯兢䅑䅁䅅䅁䉁䅁䅁杄啁䅁䅁杍㕁䑁䅅䅏ㅁ䑁䅅䅍睁䑁䅁䅁䵁䅉䅅䅁䕁䅁䅁睁䵁䅁䅁权䱃䅁䅁权剁䅁䅁权㕂䅂䅁允䅁䅁䅅䅁佁䉁䅑䅁硁䑁䅙兏㑁䑁䅉睍睁䑁䅁䅍䅁䅁杷允䅁䅁䅑䅁䑁䅁䅷䅁䭁䙁䅷䅁䭁䉁䅅䅁䭁䥁䕉䅁䉁䅁䅁允䅁䅁䄴䅆䅁䑁䅙䅏㍁䑁䅧李㕁䑁䅫䅍ㅁ䅁䅁䍄䉁䅁䅁䅂䅁䅁䅍䅄䅁䅁䅯杦䅅䅁䅯充䅁䅁䅯督䅑䅁䅅䅁䉁䅁䅁杄啁䅁䅁杍睁䑁䅧兎祁䑁䅙杍ぁ䑁䅫䅁䵁䅉䅅䅁䕁䅁䅁睁䵁䅁䅁权㡂䅁䅁权剁䅁䅁权㍂䅂䅁允䅁䅁䅅䅁佁䉁䅑䅁穁䑁䅣䅏睁䑁䅁䅍睁䑁䅁䅍䅁䅁杷允䅁䅁䅑䅁䑁䅁䅷䅁䭁䡁䄰䅁䭁䉁䅅䅁䭁䡁䕣䅁䉁䅁䅁允䅁䅁䄴䅆䅁䑁䅍䅍ぁ䑁䅁䅍睁䑁䅁䅍睁䅁䅁䍄䉁䅁䅁䅂䅁䅁䅍䅄䅁䅁䅯眳䅅䅁䅯充䅁䅁䅯兤䅑䅁䅅䅁䉁䅁䅁杄啁䅁䅁免ㅁ䑁䅍李睁䑁䅁䅍睁䑁䅁䅁䵁䅉䅅䅁䕁䅁䅁睁䵁䅁䅁权䉂䅁䅁权剁䅁䅁权あ䅂䅁允䅁䅁䅅䅁佁䉁䅑䅁㍁䑁䅁睎㉁䑁䅁䅍睁䑁䅁䅍䅁䅁杷允䅁䅁䅑䅁䑁䅁䅷䅁䭁䱁䅷䅁䭁䉁䅅䅁䭁䥁䕅䅁䉁䅁䅁允䅁䅁䄴杆䅁䑁䅅杍ㅁ䑁䅙䅎睁䑁䅁䅍睁䑁䅁䅁䵁䅉䅅䅁䕁䅁䅁睁䵁䅁䅁权䝂䅁䅁权剁䅁䅁权硂䅂䅁允䅁䅁䅅䅁佁䉁䅑䅁硁䑁䅉䅎ぁ䑁䅁䅍睁䑁䅁䅍䅁䅁杷允䅁䅁䅑䅁䑁䅁䅷䅁䭁偁䅣䅁䭁䉁䅅䅁䭁䍁䵯䅁䉁䅁䅁允䅁䅁䄴杆䅁䑁䅅睍睁䑁䅫䅍睁䑁䅁䅍睁䑁䅁䅁䵁䅉䅅䅁䕁䅁䅁睁䵁䅁䅁权流䅁䅁权剁䅁䅁权䕃䅂䅁允䅁䅁䅅䅁佁䉁䅑䅁祁䑁䅍睎睁䑁䅁䅍睁䑁䅁䅍䅁䅁杷允䅁䅁䅑䅁䑁䅁䅷䅁䭁䝁䄸䅁䭁䉁䅅䅁䭁䥁䕑䅁䉁䅁䅁允䅁䅁䄴䅆䅁䑁䅍䅏㍁䑁䅅䅎穁䑁䅉李㑁䅁䅁䍄䉁䅁䅁䅂䅁䅁䅍䅄䅁䅁䅯䅑䅁䅁䅯充䅁䅁䅯睤䅑䅁䅅䅁䉁䅁䅁杄坁䅁䅁杍穁䑁䅁䅍睁䑁䅁䅍睁䑁䅁䅍䅁䅁杷允䅁䅁䅑䅁䑁䅁䅷䅁䭁䱁䅷䅁䭁䉁䅅䅁䭁䡁䕣䅁䉁䅁䅁允䅁䅁䄴杆䅁䑁䅅杍穁䑁䅉䅏睁䑁䅁䅍睁䑁䅁䅁䵁䅉䅅䅁䕁䅁䅁睁䵁䅁䅁权㑁䅁䅁权剁䅁䅁权䙃䅂䅁允䅁䅁䅅䅁佁䉁䅑䅁ㅁ䑁䅍杍睁䑁䅁䅍睁䑁䅁䅍䅁䅁杷允䅁䅁䅑䅁䑁䅁䅷䅁䭁偁䅕䅁䭁䉁䅅䅁䭁䡁䕷䅁䉁䅁䅁允䅁䅁䄴杅䅁䑁䅉兎穁䑁䅫䅎睁䑁䅁䅍䅁䅁杷允䅁䅁䅑䅁䑁䅁䅷䅁䭁䅁䄴䅁䭁䉁䅅䅁䭁䡁䕙䅁䉁䅁䅁允䅁䅁䄴䅆䅁䑁䅫睎㑁䑁䅁䅍睁䑁䅁䅍睁䅁䅁䍄䉁䅁䅁䅂䅁䅁䅍䅄䅁䅁䅯朱䅑䅁䅯充䅁䅁䅯杤䅑䅁䅅䅁䉁䅁䅁杄允䅁䅁兏㍁䑁䅧杍睁䑁䅁䅍䅁䅁杷允䅁䅁䅑䅁䑁䅁䅷䅁䭁䅁䄸䅁䭁䉁䅅䅁䭁䡁䕙䅁䉁䅁䅁允䅁䅁䄴䅆䅁䑁䅫睍祁䑁䅁䅍睁䑁䅁䅍睁䅁䅁䍄䉁䅁䅁䅂䅁䅁䅍䅄䅁䅁䅯村䅁䅁䅯充䅁䅁䅯睧䅑䅁䅅䅁䉁䅁䅁杄啁䅁䅁免ㅁ䑁䅅兎㉁䑁䅍䅍睁䑁䅁䅁䵁䅉䅅䅁䕁䅁䅁睁䵁䅁䅁权䭁允䅁权剁䅁䅁权㕂䅂䅁允䅁䅁䅅䅁佁䉁䅉䅁㕁䑁䅣免睁䑁䅁䅍睁䑁䅁䅁䵁䅉䅅䅁䕁䅁䅁睁䵁䅁䅁权癃䅁䅁权剁䅁䅁权煁䅄䅁允䅁䅁䅅䅁佁䉁䅑䅁穁䑁䅅䅎睁䑁䅁䅍睁䑁䅁䅍䅁䅁杷允䅁䅁䅑䅁䑁䅁䅷䅁䭁䵁䅉䅁䭁䉁䅅䅁䭁䍁䵯䅁䉁䅁䅁允䅁䅁䅯睒䅁䅁杷允䅁䅁䅑䅁䑁䅁䅷䅁䭁䵁䅙䅁䭁䉁䅅䅁䭁䍁䵯䅁䉁䅁䅁允䅁䅁䄴杆䅁䑁䅅睍㉁䑁䅉杍睁䑁䅁䅍睁䑁䅁䅁䵁䅉䅅䅁䕁䅁䅁睁䵁䅁䅁权䥄䅁䅁权剁䅁䅁权煁䅄䅁允䅁䅁䅅䅁佁䉁䅑䅁穁䑁䅕䅏睁䑁䅁䅍睁䑁䅁䅍䅁䅁杷允䅁䅁䅑䅁䑁䅁䅷䅁䭁䵁䅉䅁䭁䉁䅅䅁䭁䝁䔰䅁䉁䅁䅁允䅁䅁䄴䅆䅁䑁䅑兏㑁䑁䅙李㑁䑁䅁䅍睁䅁䅁䍄䉁䅁䅁䅂䅁䅁䅍䅄䅁䅁䅯䅸䅁䅁䅯充䅁䅁䅯兢䅑䅁䅅䅁䉁䅁䅁杄啁䅁䅁免穁䑁䅑䅎睁䑁䅁䅍睁䑁䅁䅁䵁䅉䅅䅁䕁䅁䅁睁䵁䅁䅁权偄允䅁权剁䅁䅁权睂䅂䅁允䅁䅁䅅䅁佁䉁䅑䅁ぁ䑁䅁兎㍁䑁䅕睎睁䑁䅁䅍䅁䅁杷允䅁䅁䅑䅁䑁䅁䅷䅁䭁䵁䅉䅁䭁䉁䅅䅁䭁䡁䕯䅁䉁䅁䅁允䅁䅁䄴䅆䅁䑁䅑兏㑁䑁䅣兏ぁ䑁䅁䅍睁䅁䅁䍄䉁䅁䅁䅂䅁䅁䅍䅄䅁䅁䅯䅸䅁䅁䅯充䅁䅁䅯来䅑䅁䅅䅁䉁䅁䅁杄啁䅁䅁免穁䑁䅕李睁䑁䅁䅍睁䑁䅁䅁䵁䅉䅅䅁䕁䅁䅁睁䵁䅁䅁权䝄䅁䅁权剁䅁䅁权㙂䅂䅁允䅁䅁䅅䅁佁䉁䅙䅁硁䑁䅍李硁䑁䅉䅍睁䑁䅁䅍睁䅁䅁䍄䉁䅁䅁䅂䅁䅁䅍䅄䅁䅁䅯䅅䅅䅁䅯充䅁䅁䅯睧䅑䅁䅅䅁䉁䅁䅁杄允䅁䅁免ぁ䑁䅑兏ㅁ䑁䅑杍䅁䅁杷允䅁䅁䅑䅁䑁䅁䅷䅁䭁䩁䉳䅁䭁䉁䅅䅁䭁䡁䔰䅁䉁䅁䅁允䅁䅁䄴䅆䅁䑁䅍䅍㍁䑁䅍䅍睁䑁䅁䅍睁䅁䅁䍄䉁䅁䅁䅂䅁䅁䅍䅄䅁䅁䅯睷䅁䅁䅯充䅁䅁䅯兣䅑䅁䅅䅁䉁䅁䅁杄啁䅁䅁䅎硁䑁䅉兎睁䑁䅁䅍睁䑁䅁䅁䵁䅉䅅䅁䕁䅁䅁睁䵁䅁䅁权䝄䅁䅁权剁䅁䅁权硂䅂䅁允䅁䅁䅅䅁佁䉁䅙䅁硁䑁䅑䅍硁䑁䅍䅍睁䑁䅁䅍睁䅁䅁䍄䉁䅁䅁䅂䅁䅁䅍䅄䅁䅁䅯儴䅁䅁䅯充䅁䅁䅯內䅑䅁䅅䅁䉁䅁䅁杄啁䅁䅁李㑁䑁䅧䅍睁䑁䅁䅍睁䑁䅁䅁䵁䅉䅅䅁䕁䅁䅁睁䵁䅁䅁权䥄䅁䅁权剁䅁䅁权硂䅂䅁允䅁䅁䅅䅁䭁䕁䅣䅁䵁䅉䅅䅁䕁䅁䅁睁䵁䅁䅁权䡃允䅁权剁䅁䅁权療䅂䅁允䅁䅁䅅䅁佁䉁䅑䅁硁䑁䅉睎睁䑁䅕䅎㕁䑁䅍䅎䅁䅁杷允䅁䅁䅑䅁䑁䅁䅷䅁䭁䵁䅉䅁䭁䉁䅅䅁䭁䥁䕕䅁䉁䅁䅁允䅁䅁䄴䅆䅁䑁䅕䅍睁䑁䅑杍ぁ䑁䅁䅍睁䅁䅁䍄䉁䅁䅁䅂䅁䅁䅍䅄䅁䅁䅯睷䅁䅁䅯充䅁䅁䅯全䅑䅁䅅䅁䉁䅁䅁杄啁䅁䅁䅎硁䑁䅍李睁䑁䅁䅍睁䑁䅁䅁䵁䅉䅅䅁䕁䅁䅁睁䵁䅁䅁权䕄䅁䅁权剁䅁䅁权䙃䅂䅁允䅁䅁䅅䅁佁䉁䅑䅁硁䑁䅍兎㕁䑁䅁䅍睁䑁䅁䅍䅁䅁杷允䅁䅁䅑䅁䑁䅁䅷䅁䭁䵁䅙䅁䭁䉁䅅䅁䭁䥁䕕䅁䉁䅁䅁允䅁䅁䄴杆䅁䑁䅅䅎睁䑁䅙杍睁䑁䅁䅍睁䑁䅁䅁䵁䅉䅅䅁䕁䅁䅁睁䵁䅁䅁权䥄䅁䅁权剁䅁䅁权䙃䅂䅁允䅁䅁䅅䅁佁䉁䅑䅁穁䑁䅉睍睁䑁䅁䅍睁䑁䅁䅍䅁䅁杷允䅁䅁䅑䅁䑁䅁䅷䅁䭁䝁䄸䅁䭁䉁䅅䅁䭁䡁䔴䅁䉁䅁䅁允䅁䅁䄴䅆䅁䑁䅍䅏㕁䑁䅍李穁䑁䅁䅍睁䅁䅁䍄䉁䅁䅁䅂䅁䅁䅍䅄䅁䅁䅯杷䅁䅁䅯充䅁䅁䅯睧䅑䅁䅅䅁䉁䅁䅁杄啁䅁䅁兎睁䑁䅍兎睁䑁䅍䅍睁䑁䅁䅁䵁䅉䅅䅁䕁䅁䅁睁䵁䅁䅁权䑄䅁䅁权剁䅁䅁权䑃䅂䅁允䅁䅁䅅䅁佁䉁䅑䅁ぁ䑁䅅䅎穁䑁䅁䅍睁䑁䅁䅍䅁䅁杷允䅁䅁䅑䅁䑁䅁䅷䅁䭁䵁䅑䅁䭁䉁䅅䅁䭁䥁䕍䅁䉁䅁䅁允䅁䅁䄴䅆䅁䑁䅅睍㉁䑁䅅䅍睁䑁䅁䅍睁䅁䅁䍄䉁䅁䅁䅂䅁䅁䅍䅄䅁䅁䅯睈䅁䅁䅯充䅁䅁䅯䅤䅑䅁䅅䅁䉁䅁䅁杄啁䅁䅁睍硁䑁䅅䅍㑁䑁䅣䅍睁䑁䅁䅁䵁䅉䅅䅁䕁䅁䅁睁䵁䅁䅁权䥄䅁䅁权剁䅁䅁权䑃䅂䅁允䅁䅁䅅䅁佁䉁䅑䅁穁䑁䅉免睁䑁䅁䅍睁䑁䅁䅍䅁䅁杷允䅁䅁䅑䅁䑁䅁䅷䅁䭁䡁䅑䅁䭁䉁䅅䅁䭁䥁䕑䅁䉁䅁䅁允䅁䅁䄴䅆䅁䑁䅉李硁䑁䅙䅍睁䑁䅁䅍睁䅁䅁䍄䉁䅁䅁䅂䅁䅁䅍䅄䅁䅁䅯䅸䅁䅁䅯充䅁䅁䅯杦䅑䅁䅅䅁䉁䅁䅁杄啁䅁䅁免穁䑁䅙䅏睁䑁䅁䅍睁䑁䅁䅁䵁䅉䅅䅁䕁䅁䅁睁䵁䅁䅁权䍄䅁䅁权剁䅁䅁权祂䅂䅁允䅁䅁䅅䅁佁䉁䅑䅁ㅁ䑁䅉李祁䑁䅙䅎睁䑁䅁䅍䅁䅁杷允䅁䅁䅑䅁䑁䅁䅷䅁䭁䵁䅍䅁䭁䉁䅅䅁䭁䡁䕉䅁䉁䅁䅁允䅁䅁䄴䅆䅁䑁䅑杍睁䑁䅉䅍睁䑁䅁䅍睁䅁䅁䍄䉁䅁䅁䅂䅁䅁䅍䅄䅁䅁䅯眫䅅䅁䅯充䅁䅁䅯入䅑䅁䅅䅁䉁䅁䅁杄啁䅁䅁免硁䑁䅑李ㅁ䑁䅕䅍睁䑁䅁䅁䵁䅉䅅䅁䕁䅁䅁睁䵁䅁䅁权䝄䅁䅁权剁䅁䅁权祂䅂䅁允䅁䅁䅅䅁佁䉁䅙䅁硁䑁䅑杍㕁䑁䅣䅍睁䑁䅁䅍睁䅁䅁䍄䉁䅁䅁䅂䅁䅁䅍䅄䅁䅁䅯䅹䅁䅁䅯充䅁䅁䅯杣䅑䅁䅅䅁䉁䅁䅁杄啁䅁䅁睍硁䑁䅙䅍睁䑁䅁䅍睁䑁䅁䅁䵁䅉䅅䅁䕁䅁䅁睁䵁䅁䅁权䍄䅁䅁权剁䅁䅁权䉃䅂䅁允䅁䅁䅅䅁佁䉁䅑䅁ㅁ䑁䅍䅍硁䑁䅑杍睁䑁䅁䅍䅁䅁杷允䅁䅁䅑䅁䑁䅁䅷䅁䭁䵁䅍䅁䭁䉁䅅䅁䭁䥁䕅䅁䉁䅁䅁允䅁䅁䄴䅆䅁䑁䅑杍祁䑁䅁䅍睁䑁䅁䅍睁䅁䅁䍄䉁䅁䅁䅂䅁䅁䅍䅄䅁䅁䅯杸䅁䅁䅯充䅁䅁䅯內䅑䅁䅅䅁䉁䅁䅁杄坁䅁䅁免ぁ䑁䅉兏睁䑁䅁䅍睁䑁䅁䅍䅁䅁杷允䅁䅁䅑䅁䑁䅁䅷䅁䭁䵁䅍䅁䭁䉁䅅䅁䭁䡁䕑䅁䉁䅁䅁允䅁䅁䄴䅆䅁䑁䅑杍ㅁ䑁䅫䅍睁䑁䅁䅍睁䅁䅁䍄䉁䅁䅁䅂䅁䅁䅍䅄䅁䅁䅯杆䅅䅁䅯充䅁䅁䅯兣䅑䅁䅅䅁䉁䅁䅁杄啁䅁䅁免ㅁ䑁䅑䅏㉁䑁䅕䅍睁䑁䅁䅁䵁䅉䅅䅁䕁䅁䅁睁䵁䅁䅁权卄䅁䅁权剁䅁䅁权㡂䅂䅁允䅁䅁䅅䅁佁䉁䅑䅁㍁䑁䅉睎㕁䑁䅁䅍睁䑁䅁䅍䅁䅁杷允䅁䅁䅑䅁䑁䅁䅷䅁䭁䵁䅉䅁䭁䉁䅅䅁䭁䡁䕣䅁䉁䅁䅁允䅁䅁䄴䅆䅁䑁䅍睎祁䑁䅍杍祁䑁䅁䅍睁䅁䅁䍄䉁䅁䅁䅂䅁䅁䅍䅄䅁䅁䅯睷䅁䅁䅯充䅁䅁䅯睤䅑䅁䅅䅁䉁䅁䅁杄啁䅁䅁䅎穁䑁䅁䅍睁䑁䅁䅍睁䑁䅁䅁䵁䅉䅅䅁䕁䅁䅁睁䵁䅁䅁权橂允䅁权剁䅁䅁权㑂䅂䅁允䅁䅁䅅䅁䭁䕁䅣䅁䵁䅉䅅䅁䕁䅁䅁睁䵁䅁䅁权癃允䅁权剁䅁䅁权祂䅂䅁允䅁䅁䅅䅁佁䉁䅑䅁穁䑁䅁睎穁䑁䅣䅎睁䑁䅁䅍䅁䅁杷允䅁䅁䅑䅁䑁䅁䅷䅁䭁䵁䅉䅁䭁䉁䅅䅁䭁䡁䔸䅁䉁䅁䅁允䅁䅁䄴䅆䅁䑁䅍睎祁䑁䅁䅍穁䑁䅁䅍睁䅁䅁䍄䉁䅁䅁䅂䅁䅁䅍䅄䅁䅁䅯睷䅁䅁䅯充䅁䅁䅯睦䅑䅁䅅䅁䉁䅁䅁杄啁䅁䅁䅎穁䑁䅁李睁䑁䅁䅍睁䑁䅁䅁䵁䅉䅅䅁䕁</t>
  </si>
  <si>
    <t>䅁䅁睁䵁䅁䅁权䕄䅁䅁权剁䅁䅁权⽂䅂䅁允䅁䅁䅅䅁佁䉁䅑䅁硁䑁䅑䅎穁䑁䅁䅍睁䑁䅁䅍䅁䅁杷允䅁䅁䅑䅁䑁䅁䅷䅁䭁䵁䅙䅁䭁䉁䅅䅁䭁䡁䔸䅁䉁䅁䅁允䅁䅁䄴杆䅁䑁䅅䅎祁䑁䅅兎睁䑁䅁䅍睁䑁䅁䅁䵁䅉䅅䅁䕁䅁䅁睁䵁䅁䅁权䥄䅁䅁权剁䅁䅁权⽂䅂䅁允䅁䅁䅅䅁佁䉁䅑䅁穁䑁䅁免睁䑁䅁䅍睁䑁䅁䅍䅁䅁杷允䅁䅁䅑䅁䑁䅁䅷䅁䭁䥁䙅䅁䭁䉁䅅䅁䭁䡁䕯䅁䉁䅁䅁允䅁䅁䄴杅䅁䑁䅧免㑁䑁䅕免穁䑁䅧䅏䅁䅁杷允䅁䅁䅑䅁䑁䅁䅷䅁䭁䵁䅉䅁䭁䉁䅅䅁䭁䥁䕉䅁䉁䅁䅁允䅁䅁䄴䅆䅁䑁䅍睎硁䑁䅍䅍ㅁ䑁䅁䅍睁䅁䅁䍄䉁䅁䅁䅂䅁䅁䅍䅄䅁䅁䅯杸䅁䅁䅯充䅁䅁䅯杧䅑䅁䅅䅁䉁䅁䅁杄坁䅁䅁免ぁ䑁䅉䅍硁䑁䅁䅍睁䑁䅁䅍䅁䅁杷允䅁䅁䅑䅁䑁䅁䅷䅁䭁䵁䅧䅁䭁䉁䅅䅁䭁䥁䕉䅁䉁䅁䅁允䅁䅁䄴䅆䅁䑁䅍䅍穁䑁䅁䅍睁䑁䅁䅍睁䅁䅁䍄䉁䅁䅁䅂䅁䅁䅍䅄䅁䅁䅯䅪䅁䅁䅯充䅁䅁䅯杧䅑䅁䅅䅁䉁䅁䅁杄坁䅁䅁免睁䑁䅅䅍睁䑁䅁䅍睁䑁䅁䅍䅁䅁杷允䅁䅁䅑䅁䑁䅁䅷䅁䭁䡁䅫䅁䭁䉁䅅䅁䭁䥁䕕䅁䉁䅁䅁允䅁䅁䄴杅䅁䑁䅧睎穁䑁䅧免睁䑁䅁䅍䅁䅁杷允䅁䅁䅑䅁䑁䅁䅷䅁䭁佁䅁䅁䭁䉁䅅䅁䭁䥁䕉䅁䉁䅁䅁允䅁䅁䄴䅆䅁䑁䅕李ぁ䑁䅁䅍睁䑁䅁䅍睁䅁䅁䍄䉁䅁䅁䅂䅁䅁䅍䅄䅁䅁䅯䅈䅅䅁䅯充䅁䅁䅯兣䅑䅁䅅䅁䉁䅁䅁杄啁䅁䅁䅎ぁ䑁䅫䅎睁䑁䅁䅍睁䑁䅁䅁䵁䅉䅅䅁䕁䅁䅁睁䵁䅁䅁权剄允䅁权剁䅁䅁权䅃䅂䅁允䅁䅁䅅䅁佁䉁䅑䅁穁䑁䅍睎睁䑁䅁䅍睁䑁䅁䅍䅁䅁杷允䅁䅁䅑䅁䑁䅁䅷䅁䭁偁䉑䅁䭁䉁䅅䅁䭁䥁䕉䅁䉁䅁䅁允䅁䅁䄴䅆䅁䑁䅍睎㑁䑁䅧䅍睁䑁䅁䅍睁䅁䅁䍄䉁䅁䅁䅂䅁䅁䅍䅄䅁䅁䅯杈䅁䅁䅯充䅁䅁䅯睤䅑䅁䅅䅁䉁䅁䅁杄啁䅁䅁兎ぁ䑁䅍䅍睁䑁䅁䅍睁䑁䅁䅁䵁䅉䅅䅁䕁䅁䅁睁䵁䅁䅁权晃允䅁权剁䅁䅁权穂䅂䅁允䅁䅁䅅䅁佁䉁䅑䅁㉁䑁䅉免睁䑁䅁䅍睁䑁䅁䅍䅁䅁杷允䅁䅁䅑䅁䑁䅁䅷䅁䭁䉁䄸䅁䭁䉁䅅䅁䭁䡁䕣䅁䉁䅁䅁允䅁䅁䄴䅆䅁䑁䅍䅍ㅁ䑁䅙兏㉁䑁䅁䅍睁䅁䅁䍄䉁䅁䅁䅂䅁䅁䅍䅄䅁䅁䅯来䅁䅁䅯充䅁䅁䅯䅥䅑䅁䅅䅁䉁䅁䅁杄啁䅁䅁免ㅁ䑁䅕睍ㅁ䑁䅧䅍睁䑁䅁䅁䵁䅉䅅䅁䕁䅁䅁睁䵁䅁䅁权㕂䅁䅁权剁䅁䅁权ㅂ䅂䅁允䅁䅁䅅䅁佁䉁䅉䅁㑁䑁䅣䅎硁䑁䅧䅍睁䑁䅁䅁䵁䅉䅅䅁䕁䅁䅁睁䵁䅁䅁权㙂䅁䅁权剁䅁䅁权ㅂ䅂䅁允䅁䅁䅅䅁佁䉁䅑䅁硁䑁䅕兎㍁䑁䅑兏睁䑁䅁䅍䅁䅁杷允䅁䅁䅑䅁䑁䅁䅷䅁䭁䵁䅳䅁䭁䉁䅅䅁䭁䥁䕍䅁䉁䅁䅁允䅁䅁䄴杆䅁䑁䅅杍ㅁ䑁䅧䅍睁䑁䅁䅍睁䑁䅁䅁䵁䅉䅅䅁䕁䅁䅁睁䵁䅁䅁权䱂允䅁权剁䅁䅁权穂䅂䅁允䅁䅁䅅䅁䭁䕁䅣䅁䵁䅉䅅䅁䕁䅁䅁睁䵁䅁䅁权煁允䅁权剁䅁䅁权㥂䅂䅁允䅁䅁䅅䅁佁䉁䅑䅁硁䑁䅍睍㍁䑁䅁䅍睁䑁䅁䅍䅁䅁杷允䅁䅁䅑䅁䑁䅁䅷䅁䭁䡁䅫䅁䭁䉁䅅䅁䭁䡁䔴䅁䉁䅁䅁允䅁䅁䄴杅䅁䑁䅧睎穁䑁䅉免睁䑁䅁䅍䅁䅁杷允䅁䅁䅑䅁䑁䅁䅷䅁䭁䱁䄴䅁䭁䉁䅅䅁䭁䡁䔴䅁䉁䅁䅁允䅁䅁䄴䅇䅁䑁䅉兎硁䑁䅙䅍睁䑁䅁䅍睁䑁䅁䅍䅁䅁杷允䅁䅁䅑䅁䑁䅁䅷䅁䭁䡁䅯䅁䭁䉁䅅䅁䭁䡁䔴䅁䉁䅁䅁允䅁䅁䄴䅆䅁䑁䅅兎ㅁ䑁䅧䅍㉁䑁䅁䅍睁䅁䅁䍄䉁䅁䅁䅂䅁䅁䅍䅄䅁䅁䅯䄵䅁䅁䅯充䅁䅁䅯䅤䅑䅁䅅䅁䉁䅁䅁杄坁䅁䅁免祁䑁䅣兎穁䑁䅙䅍睁䑁䅁䅍䅁䅁杷允䅁䅁䅑䅁䑁䅁䅷䅁䭁䡁䅯䅁䭁䉁䅅䅁䭁䡁䕉䅁䉁䅁䅁允䅁䅁䄴䅆䅁䑁䅅兎㉁䑁䅅李㍁䑁䅁䅍睁䅁䅁䍄䉁䅁䅁䅂䅁䅁䅍䅄䅁䅁䅯村䅁䅁䅯充䅁䅁䅯兤䅑䅁䅅䅁䉁䅁䅁杄啁䅁䅁免㉁䑁䅍杍ㅁ䑁䅁䅍睁䑁䅁䅁䵁䅉䅅䅁䕁䅁䅁睁䵁䅁䅁权㕂䅁䅁权剁䅁䅁权㕂䅂䅁允䅁䅁䅅䅁佁䉁䅉䅁㑁䑁䅧免㉁䑁䅫䅍睁䑁䅁䅁䵁䅉䅅䅁䕁䅁䅁睁䵁䅁䅁权㝄䅁䅁权剁䅁䅁权あ䅂䅁允䅁䅁䅅䅁佁䉁䅑䅁硁䑁䅧免㕁䑁䅙䅏睁䑁䅁䅍䅁䅁杷允䅁䅁䅑䅁䑁䅁䅷䅁䭁偁䄴䅁䭁䉁䅅䅁䭁䥁䕉䅁䉁䅁䅁允䅁䅁䄴䅆䅁䑁䅑睍睁䑁䅍兎祁䑁䅁䅍睁䅁䅁䍄䉁䅁䅁䅂䅁䅁䅍䅄䅁䅁䅯眯䅁䅁䅯充䅁䅁䅯杧䅑䅁䅅䅁䉁䅁䅁杄啁䅁䅁杍睁䑁䅫䅏硁䑁䅙䅏祁䑁䅉䅁䵁䅉䅅䅁䕁䅁䅁睁䵁䅁䅁权癃䅁䅁权剁䅁䅁权㙂䅂䅁允䅁䅁䅅䅁佁䉁䅑䅁穁䑁䅍䅍硁䑁䅁䅍睁䑁䅁䅍䅁䅁杷允䅁䅁䅑䅁䑁䅁䅷䅁䭁䕁䄸䅁䭁䉁䅅䅁䭁䥁䕕䅁䉁䅁䅁允䅁䅁䄴䅆䅁䑁䅑杍ぁ䑁䅑睎㉁䑁䅉睍ぁ䅁䅁䍄䉁䅁䅁䅂䅁䅁䅍䅄䅁䅁䅯杆䅅䅁䅯充䅁䅁䅯內䅑䅁䅅䅁䉁䅁䅁杄啁䅁䅁免㉁䑁䅕兏㍁䑁䅧䅍睁䑁䅁䅁䵁䅉䅅䅁䕁䅁䅁睁䵁䅁䅁权㕂䅁䅁权剁䅁䅁权あ䅂䅁允䅁䅁䅅䅁佁䉁䅉䅁㑁䑁䅧䅍ㅁ䑁䅍䅍睁䑁䅁䅁䵁䅉䅅䅁䕁䅁䅁睁䵁䅁䅁权㙂䅁䅁权剁䅁䅁权あ䅂䅁允䅁䅁䅅䅁佁䉁䅑䅁硁䑁䅕李㕁䑁䅁睎睁䑁䅁䅍䅁䅁杷允䅁䅁䅑䅁䑁䅁䅷䅁䭁䩁䅫䅁䭁䉁䅅䅁䭁䥁䕁䅁䉁䅁䅁允䅁䅁䄴杆䅁䑁䅑免㉁䑁䅁䅍睁䑁䅁䅍睁䑁䅁䅁䵁䅉䅅䅁䕁䅁䅁睁䵁䅁䅁权䱁䅁䅁权剁䅁䅁权煁䅄䅁允䅁䅁䅅䅁佁䉁䅑䅁㉁䑁䅉免㑁䑁䅁兏睁䑁䅁䅍䅁䅁杷允䅁䅁䅑䅁䑁䅁䅷䅁䭁偁䅅䅁䭁䉁䅅䅁䭁䡁䔸䅁䉁䅁䅁允䅁䅁䄴䅆䅁䑁䅅李穁䑁䅕睍㍁䑁䅁䅍睁䅁䅁䍄䉁䅁䅁䅂䅁䅁䅍䅄䅁䅁䅯睆䅅䅁䅯充䅁䅁䅯䅤䅑䅁䅅䅁䉁䅁䅁杄十䅁䅁䅎睁䑁䅣䅎ㅁ䑁䅁䅍睁䅁䅁䍄䉁䅁䅁䅂䅁䅁䅍䅄䅁䅁䅯兓䅅䅁䅯充䅁䅁䅯来䅑䅁䅅䅁䉁䅁䅁杄坁䅁䅁免硁䑁䅉睍睁䑁䅁䅍睁䑁䅁䅍䅁䅁杷允䅁䅁䅑䅁䑁䅁䅷䅁䭁䙁䅉䅁䭁䉁䅅䅁䭁䡁䕁䅁䉁䅁䅁允䅁䅁䄴杆䅁䑁䅅䅍睁䑁䅑䅍睁䑁䅁䅍睁䑁䅁䅁䵁䅉䅅䅁䕁䅁䅁睁䵁䅁䅁权噁允䅁权剁䅁䅁权⭂䅂䅁允䅁䅁䅅䅁佁䉁䅑䅁㉁䑁䅫䅎㑁䑁䅁䅎㍁䑁䅅兎䅁䅁杷允䅁䅁䅑䅁䑁䅁䅷䅁䭁䩁䉑䅁䭁䉁䅅䅁䭁䝁䔰䅁䉁䅁䅁允䅁䅁䄴杆䅁䑁䅑䅎祁䑁䅑䅎硁䑁䅧李睁䑁䅑䅁䵁䅉䅅䅁䕁䅁䅁睁䵁䅁䅁权㕂䅁䅁权剁䅁䅁权䕃䅂䅁允䅁䅁䅅䅁佁䉁䅉䅁㑁䑁䅙兏㕁䑁䅉䅍睁䑁䅁䅁䵁䅉䅅䅁䕁䅁䅁睁䵁䅁䅁权畄䅁䅁权剁䅁䅁权䉃䅂䅁允䅁䅁䅅䅁佁䉁䅉䅁ぁ䑁䅅睍㍁䑁䅅䅍睁䑁䅁䅁䵁䅉䅅䅁䕁䅁䅁睁䵁䅁䅁权ぁ睃䅁权剁䅁䅁权䅃䅂䅁允䅁䅁䅅䅁佁䉁䅉䅁ぁ䑁䅍䅍ぁ䑁䅕䅍睁䑁䅁䅁䵁䅉䅅䅁䕁䅁䅁睁䵁䅁䅁权流䅁䅁权剁䅁䅁权㙂䅂䅁允䅁䅁䅅䅁佁䉁䅑䅁祁䑁䅅睍穁䑁䅁䅍睁䑁䅁䅍䅁䅁杷允䅁䅁䅑䅁䑁䅁䅷䅁䭁偁䉉䅁䭁䉁䅅䅁䭁䡁䕉䅁䉁䅁䅁允䅁䅁䄴䅆䅁䑁䅍兏㑁䑁䅑䅍睁䑁䅁䅍睁䅁䅁䍄䉁䅁䅁䅂䅁䅁䅍䅄䅁䅁䅯兰䅅䅁䅯充䅁䅁䅯兤䅑䅁䅅䅁䉁䅁䅁杄坁䅁䅁免ぁ䑁䅙兎睁䑁䅧睍睁䑁䅁䅍䅁䅁杷允䅁䅁䅑䅁䑁䅁䅷䅁䭁䝁䉑䅁䭁䉁䅅䅁䭁䥁䕕䅁䉁䅁䅁允䅁䅁䄴䅆䅁䑁䅉李硁䑁䅧䅍睁䑁䅁䅍睁䅁䅁䍄䉁䅁䅁䅂䅁䅁䅍䅄䅁䅁䅯睰䅅䅁䅯充䅁䅁䅯杣䅑䅁䅅䅁䉁䅁䅁杄坁䅁䅁免ぁ䑁䅙兏睁䑁䅁䅍睁䑁䅁䅍䅁䅁杷允䅁䅁䅑䅁䑁䅁䅷䅁䭁䍁䅙䅁䭁䉁䅅䅁䭁䡁䕕䅁䉁䅁䅁允䅁䅁䄴䅆䅁䑁䅉免祁䑁䅙䅍睁䑁䅁䅍睁䅁䅁䍄䉁䅁䅁䅂䅁䅁䅍䅄䅁䅁䅯䅊䅁䅁䅯充䅁䅁䅯杦䅑䅁䅅䅁䉁䅁䅁杄啁䅁䅁睍㍁䑁䅉免祁䑁䅍䅍睁䑁䅁䅁䵁䅉䅅䅁䕁䅁䅁睁䵁䅁䅁权䙄䅁䅁权剁䅁䅁权䕃䅂䅁允䅁䅁䅅䅁佁䉁䅑䅁祁䑁䅍睎ㅁ䑁䅁䅍睁䑁䅁䅍䅁䅁杷允䅁䅁䅑䅁䑁䅁䅷䅁䭁䝁䉁䅁䭁䉁䅅䅁䭁䥁䕑䅁䉁䅁䅁允䅁䅁䄴䅆䅁䑁䅣䅎睁䑁䅉䅍睁䑁䅁䅍睁䅁䅁䍄䉁䅁䅁䅂䅁䅁䅍䅄䅁䅁䅯眹䅅䅁䅯充䅁䅁䅯兢䅑䅁䅅䅁䉁䅁䅁杄啁䅁䅁兏祁䑁䅣䅍睁䑁䅁䅍睁䑁䅁䅁䵁䅉䅅䅁䕁䅁䅁睁䵁䅁䅁权流䅁䅁权剁䅁䅁权⭂䅂䅁允䅁䅁䅅䅁佁䉁䅑䅁祁䑁䅅䅎㍁䑁䅁䅍睁䑁䅁䅍䅁䅁杷允䅁䅁䅑䅁䑁䅁䅷䅁䭁䵁䉧䅁䭁䉁䅅䅁䭁䡁䕁䅁䉁䅁䅁允䅁䅁䄴䅆䅁䑁䅙睎㕁䑁䅁䅍睁䑁䅁䅍睁䅁䅁䍄䉁䅁䅁䅂䅁䅁䅍䅄䅁䅁䅯兘䅅䅁䅯充䅁䅁䅯杋䅷䅁䅅䅁䉁䅁䅁杄十䅁䅁兏ぁ䑁䅧䅍睁䑁䅁䅍睁䅁䅁䍄䉁䅁䅁䅂䅁䅁䅍䅄䅁䅁䅯䅏䅁䅁䅯充䅁䅁䅯杤䅑䅁䅅䅁䉁䅁䅁杄啁䅁䅁李㕁䑁䅣䅍睁䑁䅁䅍睁䑁䅁䅁䵁䅉䅅䅁䕁䅁䅁睁䵁䅁䅁权䱃䅁䅁权剁䅁䅁权瑂䅂䅁允䅁䅁䅅䅁佁䉁䅑䅁硁䑁䅑兎ㅁ䑁䅧杍睁䑁䅁䅍䅁䅁杷允䅁䅁䅑䅁䑁䅁䅷䅁䭁佁䅁䅁䭁䉁䅅䅁䭁䡁䕕䅁䉁䅁䅁允䅁䅁䄴䅆䅁䑁䅕李穁䑁䅁䅍睁䑁䅁䅍睁䅁䅁䍄䉁䅁䅁䅂䅁䅁䅍䅄䅁䅁䅯䅅䅁䅁䅯充䅁䅁䅯內䅑䅁䅅䅁䉁䅁䅁杄十䅁䅁兎硁䑁䅕兎ㅁ䑁䅁䅍睁䅁䅁䍄䉁䅁䅁䅂䅁䅁䅍䅄䅁䅁䅯杊䅁䅁䅯充䅁䅁䅯杣䅑䅁䅅䅁䉁䅁䅁杄啁䅁䅁杍硁䑁䅙䅎睁䑁䅁䅍睁䑁䅁䅁䵁䅉䅅䅁䕁䅁䅁睁䵁䅁䅁权流䅁䅁权剁䅁䅁权㕂䅂䅁允䅁䅁䅅䅁佁䉁䅑䅁祁䑁䅉兎ぁ䑁䅁䅍睁䑁䅁䅍䅁䅁杷允䅁䅁䅑䅁䑁䅁䅷䅁䭁䭁䉕䅁䭁䉁䅅䅁䭁䝁䔰䅁䉁䅁䅁允䅁䅁䄴杆䅁䑁䅅䅎㑁䑁䅅䅍睁䑁䅁䅍睁䑁䅁䅁䵁䅉䅅䅁䕁䅁䅁睁䵁䅁䅁权煄䅁䅁权剁䅁䅁权䙃䅂䅁允䅁䅁䅅䅁佁䉁䅑䅁硁䑁䅫杍㕁䑁䅁䅍睁䑁䅁䅍䅁䅁杷允䅁䅁䅑䅁䑁䅁䅷䅁䭁䩁䅷䅁䭁䉁䅅䅁䭁䝁䔸䅁䉁䅁䅁允䅁䅁䄴䅆䅁䑁䅍兎睁䑁䅉䅍穁䑁䅙兏祁䅁䅁䍄䉁䅁䅁䅂䅁䅁䅍䅄䅁䅁䅯杊䅁䅁䅯充䅁䅁䅯睥䅑䅁䅅䅁䉁䅁䅁杄啁䅁䅁杍祁䑁䅧免睁䑁䅁䅍睁䑁䅁䅁䵁䅉䅅䅁䕁䅁䅁睁䵁䅁䅁权㡂䅁䅁权剁䅁䅁权㙂䅂䅁允䅁䅁䅅䅁佁䉁䅑䅁穁䑁䅣杍睁䑁䅁䅍睁䑁䅁䅍䅁䅁杷允䅁䅁䅑䅁䑁䅁䅷䅁䭁乁䅧䅁䭁䉁䅅䅁䭁䡁䕣䅁䉁䅁䅁允䅁䅁䄴䅆䅁䑁䅑兎ㅁ䑁䅁䅏㑁䑁䅁䅍睁䅁䅁䍄䉁䅁䅁䅂䅁䅁䅍䅄䅁䅁䅯杦䅁䅁䅯充䅁䅁䅯来䅑䅁䅅䅁䉁䅁䅁杄十䅁䅁睍ㅁ䑁䅉杍ぁ䑁䅁䅏睁䅁䅁䍄䉁䅁䅁䅂䅁䅁䅍䅄䅁䅁䅯睤䅅䅁䅯充䅁䅁䅯睥䅑䅁䅅䅁䉁䅁䅁杄啁䅁䅁免穁䑁䅉䅍睁䑁䅁䅍睁䑁䅁䅁䵁䅉䅅䅁䕁䅁䅁睁䵁䅁䅁权啁䅁䅁权剁䅁䅁权䅃䅂䅁允䅁䅁䅅䅁佁䉁䅑䅁祁䑁䅫李睁䑁䅁䅍睁䑁䅁䅍䅁䅁杷允䅁䅁䅑䅁䑁䅁䅷䅁䭁䉁䅕䅁䭁䉁䅅䅁䭁䥁䕁䅁䉁䅁䅁允䅁䅁䄴䅆䅁䑁䅅杍㍁䑁䅉䅍ぁ䑁䅁䅍睁䅁䅁䍄䉁䅁䅁䅂䅁䅁䅍䅄䅁䅁䅯杆䅁䅁䅯充䅁䅁䅯䅧䅑䅁䅅䅁䉁䅁䅁杄啁䅁䅁睍穁䑁䅉兎睁䑁䅁䅍睁䑁䅁䅁䵁䅉䅅䅁䕁䅁䅁睁䵁䅁䅁权塁䅁䅁权剁䅁䅁权䅃䅂䅁允䅁䅁䅅䅁佁䉁䅑䅁祁䑁䅕李ぁ䑁䅁䅍睁䑁䅁䅍䅁䅁杷允䅁䅁䅑䅁䑁䅁䅷䅁䭁偁䅣䅁䭁䉁䅅䅁䭁䥁䕍䅁䉁䅁䅁允䅁䅁䄴杆䅁䑁䅅杍㉁䑁䅍䅍睁䑁䅁䅍睁䑁䅁䅁䵁䅉䅅䅁䕁䅁䅁睁䵁䅁䅁权ㅄ䅁䅁权剁䅁䅁权䑃䅂䅁允䅁䅁䅅䅁佁䉁䅉䅁硁䑁䅧兏㑁䑁䅍䅍睁䑁䅁䅁䵁䅉䅅䅁䕁䅁䅁睁䵁䅁䅁权流䅁䅁权剁䅁䅁权穂䅂䅁允䅁䅁䅅䅁佁䉁䅑䅁祁䑁䅑睍㍁䑁䅁䅍睁䑁䅁䅍䅁䅁杷允䅁䅁䅑䅁䑁䅁䅷䅁䭁䡁䅷䅁䭁䉁䅅䅁䭁䝁䔰䅁䉁䅁䅁允䅁䅁䄴䅆䅁䑁䅍李㕁䑁䅁䅍睁䑁䅁䅍睁䅁䅁䍄䉁䅁䅁䅂䅁䅁䅍䅄䅁䅁䅯兦䅁䅁䅯充䅁䅁䅯兢䅑䅁䅅䅁䉁䅁䅁杄啁䅁䅁杍㕁䑁䅫䅍睁䑁䅁䅍睁䑁䅁䅁䵁䅉䅅䅁䕁䅁䅁睁䵁䅁䅁权⭂䅁䅁权剁䅁䅁权瑂䅂䅁允䅁䅁䅅䅁佁䉁䅉䅁穁䑁䅑李ㅁ䑁䅕李㍁䑁䅙䅁䵁䅉䅅䅁䕁䅁䅁睁䵁䅁䅁权捂䅁䅁权剁䅁䅁权煁䅄䅁允䅁䅁䅅䅁佁䉁䅑䅁㍁䑁䅣杍ぁ䑁䅍䅎㉁䑁䅁杍䅁䅁杷允䅁䅁䅑䅁䑁䅁䅷䅁䭁䥁䅙䅁䭁䉁䅅䅁䭁䡁䕷䅁䉁䅁䅁允䅁䅁䄴杆䅁䑁䅅杍祁䑁䅉䅍睁䑁䅁䅍睁䑁䅁䅁䵁䅉䅅䅁䕁䅁䅁睁䵁䅁䅁权㝃䅁䅁权剁䅁䅁权䅃䅂䅁允䅁䅁䅅䅁佁䉁䅑䅁硁䑁䅅䅎祁䑁䅁䅍睁䑁䅁䅍䅁䅁杷允䅁䅁䅑䅁䑁䅁䅷䅁䭁䥁䉷䅁䭁䉁䅅䅁䭁䡁䕣䅁䉁䅁䅁允䅁䅁䄴䅆䅁䑁䅕䅏㕁䑁䅅免㉁䑁䅍䅏㍁䅁䅁䍄䉁䅁䅁䅂䅁䅁䅍䅄䅁䅁䅯兦䅁䅁䅯充䅁䅁䅯䅣䅑䅁䅅䅁䉁䅁䅁杄啁䅁䅁睍睁䑁䅁䅍睁䑁䅁䅍睁䑁䅁䅁䵁䅉䅅䅁䕁䅁䅁睁䵁䅁䅁权塄䅁䅁权剁䅁䅁权療䅂䅁允䅁䅁䅅䅁佁䉁䅙䅁㍁䑁䅫䅍祁䑁䅅䅍睁䑁䅁䅍睁䅁䅁䍄䉁䅁䅁䅂䅁䅁䅍䅄䅁䅁䅯䅸䅅䅁䅯充䅁䅁䅯杦䅑䅁䅅䅁䉁䅁䅁杄啁䅁䅁免ぁ䑁䅕䅍睁䑁䅁䅍睁䑁䅁䅁䵁䅉䅅䅁䕁䅁䅁睁䵁䅁䅁权睃允䅁权剁䅁䅁权䉃䅂䅁允䅁䅁䅅䅁佁䉁䅑䅁㍁䑁䅑睎㍁䑁䅁杍睁䑁䅁䅍䅁䅁杷允䅁䅁䅑䅁䑁䅁䅷䅁䭁偁䉁䅁䭁䉁䅅䅁䭁䡁䕍䅁䉁䅁䅁允䅁䅁䄴䅆䅁䑁䅍䅎睁䑁䅁䅍睁䑁䅁䅍睁䅁䅁䍄䉁䅁䅁䅂䅁䅁䅍䅄䅁䅁䅯䅦䅁䅁䅯充䅁䅁䅯兣䅑䅁䅅䅁䉁䅁䅁杄啁䅁䅁睍睁䑁䅣䅍睁䑁䅁䅍睁䑁䅁䅁䵁䅉䅅䅁䕁䅁䅁睁䵁䅁䅁权汁䅁䅁权剁䅁䅁权䍃䅂䅁允䅁䅁䅅䅁佁䉁䅑䅁祁䑁䅙䅎睁䑁䅁䅍睁䑁䅁䅍䅁䅁杷允䅁䅁䅑䅁䑁䅁䅷䅁䭁䵁䄸䅁䭁䉁䅅䅁䭁䡁䕑䅁䉁䅁䅁允䅁䅁䄴䅆䅁䑁䅉䅍ㅁ䑁䅧䅍睁䑁䅁䅍睁䅁䅁䍄䉁䅁䅁䅂䅁䅁䅍䅄䅁䅁䅯杩䅁䅁䅯充䅁䅁䅯內䅑䅁䅅䅁䉁䅁䅁权䡂䅁䅁䍄䉁䅁䅁䅂䅁䅁䅍䅄䅁䅁䅯杉䅅䅁䅯充䅁䅁䅯全䅑䅁䅅䅁䉁䅁䅁杄啁䅁䅁䅏ㅁ䑁䅫䅍睁䑁䅁䅍睁䑁䅁䅁䵁䅉䅅䅁䕁䅁䅁睁䵁䅁䅁权㑃䅁䅁权剁䅁䅁权䉃䅂䅁允䅁䅁䅅䅁佁䉁䅑䅁硁䑁䅫睍穁䑁䅁李睁䑁䅁䅍䅁䅁杷允䅁䅁䅑䅁䑁䅁䅷䅁䭁偁䈴䅁䭁䉁䅅䅁䭁䥁䕕䅁䉁䅁䅁允䅁䅁䄴杅䅁䑁䅕免穁䑁䅍李㉁䑁䅑兎䅁䅁杷允䅁䅁䅑䅁䑁䅁䅷䅁䭁䡁䄴䅁䭁䉁䅅䅁䭁䥁䕕䅁䉁䅁䅁允䅁䅁䄴杅䅁䑁䅍兎穁䑁䅕睎睁䑁䅑睍䅁䅁杷允䅁䅁䅑䅁䑁䅁䅷䅁䭁䭁䉫䅁䭁䉁䅅䅁䭁䡁䕍䅁䉁䅁䅁允䅁䅁䄴杅䅁䑁䅫免睁䑁䅁䅎睁䑁䅁䅍䅁䅁杷允䅁䅁䅑䅁䑁䅁䅷䅁䭁䡁䄴䅁䭁䉁䅅䅁䭁䥁䕍䅁䉁䅁䅁允䅁䅁䄴杅䅁䑁䅍兎ぁ䑁䅫杍ぁ䑁䅉睍䅁䅁杷允䅁䅁䅑䅁䑁䅁䅷䅁䭁䡁䄰䅁䭁䉁䅅䅁䭁䡁䔰䅁䉁䅁䅁允䅁䅁䄴䅆䅁䑁䅍䅍硁䑁䅁䅍睁䑁䅁䅍睁䅁䅁䍄䉁䅁䅁䅂䅁䅁䅍䅄䅁䅁䅯杦䅁䅁䅯充䅁䅁䅯兦䅑䅁䅅䅁䉁䅁䅁杄十䅁䅁睍ㅁ䑁䅣䅍㑁䑁䅫睍㑁䅁䅁䍄䉁䅁䅁䅂䅁䅁䅍䅄䅁䅁䅯兢䅅䅁䅯充䅁䅁䅯兤䅑䅁䅅䅁䉁䅁䅁杄啁䅁䅁兏㉁䑁䅑睍穁䑁䅙䅍睁䑁䅁䅁䵁䅉䅅䅁䕁䅁䅁睁䵁䅁䅁权㥂䅁䅁权剁䅁䅁权㑂䅂䅁允䅁䅁䅅䅁佁䉁䅑䅁穁䑁䅁免睁䑁䅁䅍睁䑁䅁䅍䅁䅁杷允䅁䅁䅑䅁䑁䅁䅷䅁䭁䡁䄴䅁䭁䉁䅅䅁䭁䡁䕧䅁䉁䅁䅁允䅁䅁䄴杅䅁䑁䅍兎㍁䑁䅅兎ぁ䑁䅁䅏䅁䅁杷允䅁䅁䅑䅁䑁䅁䅷䅁䭁䡁䉑䅁䭁䉁䅅䅁䭁䡁䕙䅁䉁䅁䅁允䅁䅁䄴䅆䅁䑁䅅兎ㅁ䑁䅕李睁䑁䅁䅍睁䅁䅁䍄䉁䅁䅁䅂䅁䅁䅍䅄䅁䅁䅯䅫䅁䅁䅯充䅁䅁䅯全䅑䅁䅅䅁䉁䅁䅁杄啁䅁䅁李穁䑁䅫䅍睁䑁䅁䅍睁䑁䅁䅁䵁䅉䅅䅁䕁䅁䅁睁䵁䅁䅁权潂允䅁权剁䅁䅁权瑂䅂䅁允䅁䅁䅅䅁佁䉁䅙䅁硁䑁䅉兏硁䑁䅑李㕁䑁䅁䅍睁䅁䅁䍄䉁䅁䅁䅂䅁䅁䅍䅄䅁䅁䅯䅦䅁䅁䅯充䅁䅁䅯兤䅑䅁䅅䅁䉁䅁䅁杄啁䅁䅁睍穁䑁䅁䅍睁䑁䅁䅍睁䑁䅁䅁䵁䅉䅅䅁䕁䅁䅁睁䵁䅁䅁权㥂䅁䅁权剁䅁䅁权ㅂ䅂䅁允䅁䅁䅅䅁佁䉁䅑䅁穁䑁䅁免睁䑁䅁䅍睁䑁䅁䅍䅁䅁杷允䅁䅁䅑䅁䑁䅁䅷䅁䭁䡁䄴䅁䭁䉁䅅䅁䭁䡁䕕䅁䉁䅁䅁允䅁䅁䄴杅䅁䑁䅍李睁䑁䅙杍穁䑁䅅李䅁䅁杷允䅁䅁䅑䅁䑁䅁䅷䅁䭁䱁䈸䅁䭁䉁䅅䅁䭁䥁䕍䅁䉁䅁䅁允䅁䅁䄴杆䅁䑁䅉䅍祁䑁䅣杍睁䑁䅁䅍睁䑁䅁䅁䵁䅉䅅䅁䕁䅁䅁睁䵁䅁䅁权䩁允䅁权剁䅁䅁权㑂䅂䅁允䅁䅁䅅䅁佁䉁䅉䅁㍁䑁䅉兏㍁䑁䅙䅍睁䑁䅁䅁䵁䅉䅅䅁䕁䅁䅁睁䵁䅁䅁权楁䅁䅁权剁䅁䅁权䕃䅂䅁允䅁䅁䅅䅁佁䉁䅑䅁硁䑁䅉免穁䑁䅕兏睁䑁䅁䅍䅁䅁杷允䅁䅁䅑䅁䑁䅁䅷䅁䭁䍁䄰䅁䭁䉁䅅䅁䭁䥁䕅䅁䉁䅁䅁允䅁䅁䄴杆䅁䑁䅍兏㉁䑁䅑睎睁䑁䅁䅍睁䑁䅁䅁䵁䅉䅅䅁䕁䅁䅁睁䵁䅁䅁权求䅁䅁权剁䅁䅁权㍂䅂䅁允䅁䅁䅅䅁佁䉁䅑䅁硁䑁䅙䅍硁䑁䅁䅍睁䑁䅁䅍䅁䅁杷允䅁䅁䅑䅁䑁䅁䅷䅁䭁䡁䄴䅁䭁䉁䅅䅁䭁䡁䔴䅁䉁䅁䅁允䅁䅁䄴杅䅁䑁䅍李祁䑁䅫李祁䑁䅣睎䅁䅁杷允䅁䅁䅑䅁䑁䅁䅷䅁䭁䙁䈰䅁䭁䉁䅅䅁䭁䡁䕙䅁䉁䅁䅁允䅁䅁䄴䅆䅁䑁䅅免ぁ䑁䅅䅍㍁䑁䅁䅍睁䅁䅁䍄䉁䅁䅁䅂䅁䅁䅍䅄䅁䅁䅯术䅁䅁䅯充䅁䅁䅯䅤䅑䅁䅅䅁䉁䅁䅁杄啁䅁䅁䅎穁䑁䅁兏睁䑁䅑䅍睁䑁䅁䅁䵁䅉䅅䅁䕁䅁䅁睁䵁䅁䅁权捁䅁䅁权剁䅁䅁权㉂䅂䅁允䅁䅁䅅䅁佁䉁䅑䅁ぁ䑁䅍睍睁䑁䅁䅍睁䑁䅁䅍䅁䅁杷允䅁䅁䅑䅁䑁䅁䅷䅁䭁乁䄴䅁䭁䉁䅅䅁䭁䡁䕁䅁䉁䅁䅁允䅁䅁䄴䅆䅁䑁䅉兎睁䑁䅁䅍睁䑁䅁䅍睁䅁䅁䍄䉁䅁䅁䅂䅁䅁䅍䅄䅁䅁䅯兦䅁䅁䅯充䅁䅁䅯睥䅑䅁䅅䅁䉁䅁䅁杄啁䅁䅁睍睁䑁䅕䅍睁䑁䅁䅍睁䑁䅁䅁䵁䅉䅅䅁䕁䅁䅁睁䵁䅁䅁权⭂䅁䅁权剁䅁䅁权㝂䅂䅁允䅁䅁䅅䅁佁䉁䅉䅁穁䑁䅫杍睁䑁䅧睍㑁䑁䅍䅁䵁䅉䅅䅁䕁䅁䅁睁䵁䅁䅁权卄䅁䅁权剁䅁䅁权㝂䅂䅁允䅁䅁䅅䅁佁䉁䅑䅁㍁䑁䅍兎硁䑁䅁䅍睁䑁䅁䅍䅁䅁杷允䅁䅁䅑䅁䑁䅁䅷䅁䭁䝁䅅䅁䭁䉁䅅䅁䭁䡁䕙䅁䉁䅁䅁允䅁䅁䄴䅆䅁䑁䅍李穁䑁䅍䅍睁䑁䅁䅍睁䅁䅁䍄䉁䅁䅁䅂䅁䅁䅍䅄䅁䅁䅯䅦䅁䅁䅯充䅁䅁䅯䅨䅑䅁䅅䅁䉁䅁䅁杄啁䅁䅁睍㍁䑁䅣䅍睁䑁䅁䅍睁䑁䅁䅁䵁䅉䅅䅁䕁䅁䅁睁䵁䅁䅁权㥂䅁䅁权剁䅁䅁权䕃䅂䅁允䅁䅁䅅䅁佁䉁䅑䅁穁䑁䅁䅎睁䑁䅁䅍睁䑁䅁䅍䅁䅁杷允䅁䅁䅑䅁䑁䅁䅷䅁䭁䡁䄴䅁䭁䉁䅅䅁䭁䥁䕑䅁䉁䅁䅁允䅁䅁䄴杅䅁䑁䅑免ぁ䑁䅉杍㑁䑁䅍免䅁䅁杷允䅁䅁䅑䅁䑁䅁䅷䅁䭁䥁䅑䅁䭁䉁䅅䅁䭁䥁䕁䅁䉁䅁䅁允䅁䅁䄴䅆䅁䑁䅉睎ぁ䑁䅫兎㕁䑁䅁䅍睁䅁䅁䍄䉁䅁䅁䅂䅁䅁䅍䅄䅁䅁䅯儫䅅䅁䅯充䅁䅁䅯杧䅑䅁䅅䅁䉁䅁䅁杄啁䅁䅁免㉁䑁䅕睎祁䑁䅑免祁䑁䅁䅁䵁䅉䅅䅁䕁䅁䅁睁䵁䅁䅁权慄允䅁权剁䅁䅁权あ䅂䅁允䅁䅁䅅䅁佁䉁䅑䅁ㅁ䑁䅫免睁䑁䅁䅍睁䑁䅁䅍䅁䅁杷允䅁䅁䅑䅁䑁䅁䅷䅁䭁䅁䉳䅁䭁䉁䅅䅁䭁䡁䕍䅁䉁䅁䅁允䅁䅁䄴䅆䅁䑁䅫李ㅁ䑁䅫李睁䑁䅁䅍睁䅁䅁䍄䉁䅁䅁䅂䅁䅁䅍䅄䅁䅁䅯䅦䅁䅁䅯充䅁䅁䅯䅦䅑䅁䅅䅁䉁䅁䅁杄啁䅁䅁睍㍁䑁䅣䅍睁䑁䅁䅍睁䑁䅁䅁䵁䅉䅅䅁䕁䅁䅁睁䵁䅁䅁权㥂䅁䅁权剁䅁䅁权㡂䅂䅁允䅁䅁䅅䅁佁䉁䅑䅁穁䑁䅁免睁䑁䅁䅍睁䑁䅁䅍䅁䅁杷允䅁䅁䅑䅁䑁䅁䅷䅁䭁䥁䅷䅁䭁䉁䅅䅁䭁䥁䕁䅁䉁䅁䅁允䅁䅁䄴杆䅁䑁䅅䅍硁䑁䅫䅍睁䑁䅁䅍睁䑁䅁䅁䵁䅉䅅䅁䕁䅁䅁睁䵁䅁䅁权ぃ允䅁权剁䅁䅁权㥂䅂䅁允䅁䅁䅅䅁佁䉁䅑䅁ㅁ䑁䅑睎硁䑁䅅䅍睁䑁䅁䅍䅁䅁杷允䅁䅁䅑䅁䑁䅁䅷䅁䭁䅁䉫䅁䭁䉁䅅䅁䭁䡁䕳䅁䉁䅁䅁允䅁䅁䄴杅䅁䑁䅙䅎睁䑁䅍李睁䑁䅁䅍䅁䅁杷允䅁䅁䅑䅁䑁䅁䅷䅁䭁䕁䅉䅁䭁䉁䅅䅁䭁䡁䕣䅁䉁䅁䅁允䅁䅁䄴䅆䅁䑁䅅睎睁䑁䅣睍ㅁ䑁䅁䅍睁䅁䅁䍄䉁䅁䅁䅂䅁䅁䅍䅄䅁䅁䅯杈䅅䅁䅯充䅁䅁䅯全䅑䅁䅅䅁䉁䅁䅁杄啁䅁䅁䅎㉁䑁䅉李睁䑁䅁䅍睁䑁䅁䅁䵁䅉䅅䅁䕁䅁䅁睁䵁䅁䅁权㥂䅁䅁权剁䅁䅁权穂䅂䅁允䅁䅁䅅䅁佁䉁䅑䅁穁䑁䅁杍睁䑁䅁䅍睁䑁䅁䅍䅁䅁杷允䅁䅁䅑䅁䑁䅁䅷䅁䭁䍁䅫䅁䭁䉁䅅䅁䭁䡁䕁䅁䉁䅁䅁允䅁䅁䄴杅䅁䑁䅙睎ぁ䑁䅅睎睁䑁䅁䅍䅁䅁杷允䅁䅁䅑䅁䑁䅁䅷䅁䭁䡁䄴䅁䭁䉁䅅䅁䭁䡁䕍䅁䉁䅁䅁允䅁䅁䄴杅䅁䑁䅑杍祁䑁䅁杍ぁ䑁䅉兏䅁䅁杷允䅁䅁䅑䅁䑁䅁䅷䅁䭁䩁䅯䅁䭁䉁䅅䅁䭁䝁䔸䅁䉁䅁䅁允䅁䅁䄴䅆䅁䑁䅕䅏㑁䑁䅕䅎硁䑁䅧免ぁ䅁䅁䍄䉁䅁䅁䅂䅁䅁䅍䅄䅁䅁䅯儫䅁䅁䅯充䅁䅁䅯䅥䅑䅁䅅䅁䉁䅁䅁杄啁䅁䅁睎㕁䑁䅕䅍睁䑁䅁䅍睁䑁䅁䅁䵁䅉䅅䅁䕁䅁䅁睁䵁䅁䅁权䡂允䅁权剁䅁䅁权煁䅄䅁允䅁䅁䅅䅁佁䉁䅑䅁穁䑁䅅睍祁䑁䅣睎睁䑁䅁䅍䅁䅁杷允䅁䅁䅑䅁䑁䅁䅷䅁䭁䭁䅅䅁䭁䉁䅅䅁䭁䡁䕯䅁䉁䅁䅁允䅁䅁䄴䅆䅁䑁䅧睍穁䑁䅁䅍睁䑁䅁䅍睁䅁䅁䍄䉁䅁䅁䅂䅁䅁䅍䅄䅁䅁䅯杭䅁䅁䅯充䅁䅁䅯兦䅑䅁䅅䅁䉁䅁䅁杄啁䅁䅁兎㑁䑁䅑杍ぁ䑁䅉兎㍁䑁䅅䅁䵁䅉䅅䅁䕁䅁䅁睁䵁䅁䅁权穂䅁䅁权剁䅁䅁权㕂䅂䅁允䅁䅁䅅䅁佁䉁䅑䅁祁䑁䅑李睁䑁䅁䅍睁䑁䅁䅍䅁䅁杷允䅁䅁䅑䅁䑁䅁䅷䅁䭁䙁䅑䅁䭁䉁䅅䅁䭁䥁䕕䅁䉁䅁䅁允䅁䅁䄴䅆䅁䑁䅕䅍㕁䑁䅁䅍睁䑁䅁䅍睁䅁䅁䍄䉁䅁䅁䅂䅁䅁䅍䅄䅁䅁䅯杭䅁䅁䅯充䅁䅁䅯兤䅑䅁䅅䅁䉁䅁䅁杄啁䅁䅁兎㑁䑁䅑睍硁䑁䅣李睁䑁䅍䅁䵁䅉䅅䅁䕁䅁䅁睁䵁䅁䅁权硄䅁䅁权剁䅁䅁权療䅂䅁允䅁䅁䅅䅁佁䉁䅑䅁硁䑁䅕李ㅁ䑁䅉李睁䑁䅁䅍䅁䅁杷允䅁䅁䅑䅁䑁䅁䅷䅁䭁偁䅍䅁䭁䉁䅅䅁䭁䡁䕍䅁䉁䅁䅁允䅁䅁䄴䅆䅁䑁䅉免㕁䑁䅙䅍睁䑁䅁䅍睁䅁䅁䍄䉁䅁䅁䅂䅁䅁䅍䅄䅁䅁䅯杭䅁䅁䅯充䅁䅁䅯睦䅑䅁䅅䅁䉁䅁䅁杄啁䅁䅁杍祁䑁䅣李ㅁ䑁䅍兏㑁䑁䅧䅁䵁䅉䅅䅁䕁䅁䅁睁䵁䅁䅁权慃䅁䅁权剁䅁䅁权䅃䅂䅁允䅁䅁䅅䅁佁䉁䅑䅁祁䑁䅁睎㉁䑁䅑免穁䑁䅉睍䅁䅁杷允䅁䅁䅑䅁䑁䅁䅷䅁䭁䑁䈸䅁䭁䉁䅅䅁䭁䡁䔴䅁䉁䅁䅁允䅁䅁䄴䅆䅁䑁䅉睍穁䑁䅁䅍睁䑁䅁䅍睁䅁䅁䍄䉁䅁䅁䅂䅁䅁䅍䅄䅁䅁䅯眯䅁䅁䅯充䅁䅁䅯睥䅑䅁䅅䅁䉁䅁䅁杄啁䅁䅁杍睁䑁䅧兏ぁ䑁䅙䅎ぁ䑁䅧䅁䵁䅉䅅䅁䕁䅁䅁睁䵁䅁䅁权慃䅁䅁权剁䅁䅁权穂䅂䅁允䅁䅁䅅䅁佁䉁䅑䅁祁䑁䅁䅍㑁䑁䅍杍穁䑁䅉睍䅁䅁杷允䅁䅁䅑䅁䑁䅁䅷䅁䭁䉁䉍䅁䭁䉁䅅䅁䭁䡁䕯䅁䉁䅁䅁允䅁䅁䄴杆䅁䑁䅅杍祁䑁䅉杍穁䑁䅙䅍睁䑁䅁䅁䵁䅉䅅䅁䕁䅁䅁睁䵁䅁䅁权噄䅁䅁权剁䅁䅁权瑂䅂䅁允䅁䅁䅅䅁佁䉁䅧䅁硁䑁䅕免ㅁ䑁䅁䅏㉁䑁䅕䅍睁䑁䅁䅁䵁䅉䅅䅁䕁䅁䅁睁䵁䅁䅁权偁允䅁权剁䅁䅁权⽂䅂䅁允䅁䅁䅅䅁佁䉁䅙䅁硁䑁䅑免睁䑁䅫䅍睁䑁䅁䅍睁䅁䅁䍄䉁䅁䅁䅂䅁䅁䅍䅄䅁䅁䅯䅡䅅䅁䅯充䅁䅁䅯䅤䅑䅁䅅䅁䉁䅁䅁杄坁䅁䅁免ぁ䑁䅍兎硁䑁䅑䅍睁䑁䅁䅍䅁䅁杷允䅁䅁䅑䅁䑁䅁䅷䅁䭁䝁䉫䅁䭁䉁䅅䅁䭁䡁䕑䅁䉁䅁䅁允䅁䅁䄴䅆䅁䑁䅉李硁䑁䅁䅍睁䑁䅁䅍睁䅁䅁䍄䉁䅁䅁䅂䅁䅁䅍䅄䅁䅁䅯儱䅁䅁䅯充䅁䅁䅯睢䅑䅁䅅䅁䉁䅁䅁杄奁䅁䅁免ㅁ䑁䅉䅎祁䑁䅧兎穁䑁䅁䅍睁䅁䅁䍄䉁䅁䅁䅂䅁䅁䅍䅄䅁䅁䅯兕䅅䅁䅯充䅁䅁䅯全䅑䅁䅅䅁䉁䅁䅁杄啁䅁䅁杍睁䑁䅍睍㕁䑁䅕䅍睁䑁䅁䅁䵁䅉䅅䅁䕁䅁䅁睁䵁䅁䅁权㉁允䅁权剁䅁䅁权㍂䅂䅁允䅁䅁䅅䅁佁䉁䅑䅁穁䑁䅫䅏睁䑁䅁䅍睁䑁䅁䅍䅁䅁杷允䅁䅁䅑䅁䑁䅁䅷䅁䭁䝁䉷䅁䭁䉁䅅䅁䭁䡁䕯䅁䉁䅁䅁允䅁䅁䄴䅆䅁䑁䅍兎睁䑁䅁䅍睁䑁䅁䅍睁䅁䅁䍄䉁䅁䅁䅂䅁䅁䅍䅄䅁䅁䅯儱䅁䅁䅯充䅁䅁䅯全䅑䅁䅅䅁䉁䅁䅁杄奁䅁䅁免ㅁ䑁䅙睎祁䑁䅑䅍睁䑁䅁䅍睁䅁䅁䍄䉁䅁䅁䅂䅁䅁䅍䅄䅁䅁䅯兆䅅䅁䅯充䅁䅁䅯睧䅑䅁䅅䅁䉁䅁䅁杄啁䅁䅁李㑁䑁䅙睍㑁䑁䅕兏穁䑁䅧䅁䵁䅉䅅䅁䕁䅁䅁睁䵁䅁䅁权畄䅁䅁权剁䅁䅁权䙃䅂䅁允䅁䅁䅅䅁佁䉁䅉䅁穁䑁䅕兏㑁䑁䅣䅍睁䑁䅁䅁䵁䅉䅅䅁䕁䅁䅁睁䵁䅁䅁权時䅁䅁权剁䅁䅁权㉂䅂䅁允䅁䅁䅅䅁佁䉁䅑䅁穁䑁䅣兏睁䑁䅁䅍睁䑁䅁䅍䅁䅁杷允䅁䅁䅑䅁䑁䅁䅷䅁䭁乁䅕䅁䭁䉁䅅䅁䭁䡁䔰䅁䉁䅁䅁允䅁䅁䄴䅇䅁䑁䅅兎㑁䑁䅑睎睁䑁䅕䅍睁䑁䅁䅍䅁䅁杷允䅁䅁䅑䅁䑁䅁䅷䅁䭁乁䅕䅁䭁䉁䅅䅁䭁䡁䕧䅁䉁䅁䅁允䅁䅁䄴䅇䅁䑁䅅兎㕁䑁䅕兎㍁䑁䅅䅏睁䑁䅁䅍䅁䅁杷允䅁䅁䅑䅁䑁䅁䅷䅁䭁䝁䅧䅁䭁䉁䅅䅁䭁䡁䔴䅁䉁䅁䅁允䅁䅁䄴杅䅁䑁䅙䅍ぁ䑁䅙䅍睁䑁䅁䅍䅁䅁杷允䅁䅁䅑䅁䑁䅁䅷䅁䭁䙁䄰䅁䭁䉁䅅䅁䭁䝁䔸䅁䉁䅁䅁允䅁䅁䄴䅆䅁䑁䅑䅏睁䑁䅍䅍睁䑁䅁䅍睁䅁䅁䍄䉁䅁䅁䅂䅁䅁䅍䅄䅁䅁䅯兓䅁䅁䅯充䅁䅁䅯兤䅑䅁䅅䅁䉁䅁䅁杄啁䅁䅁免睁䑁䅙兏睁䑁䅁䅍睁䑁䅁䅁䵁䅉䅅䅁䕁䅁䅁睁䵁䅁䅁权卄䅁䅁权剁䅁䅁权䑃䅂䅁允䅁䅁䅅䅁佁䉁䅑䅁㍁䑁䅑䅎㍁䑁䅁䅍睁䑁䅁䅍䅁䅁杷允䅁䅁䅑䅁䑁䅁䅷䅁䭁䉁䅷䅁䭁䉁䅅䅁䭁䡁䕳䅁䉁䅁䅁允䅁䅁䄴䅆䅁䑁䅑睍穁䑁䅁䅍睁䑁䅁䅍睁䅁䅁䍄䉁䅁䅁䅂䅁䅁䅍䅄䅁䅁䅯睧䅅䅁䅯充䅁䅁䅯䅨䅑䅁䅅䅁䉁䅁䅁杄啁䅁䅁睍ぁ䑁䅑䅎睁䑁䅁䅍睁䑁䅁䅁䵁䅉䅅䅁䕁䅁䅁睁䵁䅁䅁权㕁允䅁权剁䅁䅁权㍂䅂䅁允䅁䅁䅅䅁佁䉁䅑䅁ㅁ䑁䅧免硁䑁䅙䅎睁䑁䅁䅍䅁䅁杷允䅁䅁䅑䅁䑁䅁䅷䅁䭁乁䄸䅁䭁䉁䅅䅁䭁䡁䕑䅁䉁䅁䅁允䅁䅁䄴䅆䅁䑁䅑䅍㉁䑁䅑䅏ㅁ䑁䅫兏ぁ䅁䅁䍄䉁䅁䅁䅂䅁䅁䅍䅄䅁䅁䅯儱䅁䅁䅯充䅁䅁䅯䅨䅑䅁䅅䅁䉁䅁䅁杄奁䅁䅁免㍁䑁䅧免㑁䑁䅑免㍁䑁䅁䅍睁䅁䅁䍄䉁䅁䅁䅂䅁䅁䅍䅄䅁䅁䅯䅏䅁䅁䅯充䅁䅁䅯杦䅑䅁䅅䅁䉁䅁䅁杄啁䅁䅁兎ㅁ䑁䅙䅍睁䑁䅁䅍睁䑁䅁䅁䵁䅉䅅䅁䕁䅁䅁睁䵁䅁䅁权桃䅁䅁权剁䅁䅁权䑃䅂䅁允䅁䅁䅅䅁佁䉁䅑䅁㑁䑁䅑睍睁䑁䅁䅍睁䑁䅁䅍䅁䅁杷允䅁䅁䅑䅁䑁䅁䅷䅁䭁䝁䈴䅁䭁䉁䅅䅁䭁䥁䕑䅁䉁䅁䅁允䅁䅁䄴䅆䅁䑁䅅睍祁䑁䅧睎祁䑁䅁䅍睁䅁䅁䍄䉁䅁䅁䅂䅁䅁䅍䅄䅁䅁䅯兯䅁䅁䅯充䅁䅁䅯兤䅑䅁䅅䅁䉁䅁䅁杄啁䅁䅁䅏ㅁ䑁䅫䅍睁䑁䅁䅍睁䑁䅁䅁䵁䅉䅅䅁䕁䅁䅁睁䵁䅁䅁权桃䅁䅁权剁䅁䅁权⭂䅂䅁允䅁䅁䅅䅁佁䉁䅑䅁㑁䑁䅙兏睁䑁䅁䅍睁䑁䅁䅍䅁䅁杷允䅁䅁䅑䅁䑁䅁䅷䅁䭁䭁䅅䅁䭁䉁䅅䅁䭁䡁䕳䅁䉁䅁䅁允䅁䅁䄴䅆䅁䑁䅫杍㍁䑁䅁䅍睁䑁䅁䅍睁䅁䅁䍄䉁䅁䅁䅂䅁䅁䅍䅄䅁䅁䅯䅆䅅䅁䅯充䅁䅁䅯睤䅑䅁䅅䅁䉁䅁䅁杄啁䅁䅁免ㅁ䑁䅣杍睁䑁䅁䅍睁䑁䅁䅁䵁䅉䅅䅁䕁䅁䅁睁䵁䅁䅁权噁允䅁权剁䅁䅁权㍂䅂䅁允䅁䅁䅅䅁佁䉁䅑䅁㍁䑁䅅䅏㑁䑁䅫睍㑁䑁䅫杍䅁䅁杷允䅁䅁䅑䅁䑁䅁䅷䅁䭁䍁䉳䅁䭁䉁䅅䅁䭁䡁䕯䅁䉁䅁䅁允䅁䅁䄴䅆䅁䑁䅅杍睁䑁䅙李ㅁ䑁䅁䅍睁䅁䅁䍄䉁䅁䅁䅂䅁䅁䅍䅄䅁䅁䅯䅕䅁䅁䅯充䅁䅁䅯睥䅑䅁䅅䅁䉁䅁䅁杄十䅁䅁李硁䑁䅣䅏ㅁ䑁䅑䅎㑁䅁䅁䍄䉁䅁䅁䅂䅁䅁䅍䅄䅁䅁䅯儵䅁䅁䅯充䅁䅁䅯內䅑䅁䅅䅁䉁䅁䅁杄啁䅁䅁兎㑁䑁䅫䅍睁䑁䅁䅍睁䑁䅁䅁䵁䅉䅅䅁䕁䅁䅁睁䵁䅁䅁权ㅄ䅁䅁权剁䅁䅁权㍂䅂䅁允䅁䅁䅅䅁佁䉁䅉䅁祁䑁䅍兏ぁ䑁䅉䅍睁䑁䅁䅁䵁䅉䅅䅁䕁䅁䅁睁䵁䅁䅁权歄䅁䅁权剁䅁䅁权瑂䅂䅁允䅁䅁䅅䅁佁䉁䅙䅁硁䑁䅉䅏穁䑁䅍睎睁䑁䅁䅍睁䅁䅁䍄䉁䅁䅁䅂䅁䅁䅍䅄䅁䅁䅯䅊䅅䅁䅯充䅁䅁䅯全䅑䅁䅅䅁䉁䅁䅁杄啁䅁䅁杍睁䑁䅙䅍睁䑁䅁䅍睁䑁䅁䅁䵁䅉䅅䅁䕁䅁䅁睁䵁䅁䅁权桃䅁䅁权剁䅁䅁权䕃䅂䅁允䅁䅁䅅䅁佁䉁䅑䅁㕁䑁䅉睎睁䑁䅁䅍睁䑁䅁䅍䅁䅁杷允䅁䅁䅑䅁䑁䅁䅷䅁䭁䝁䉳䅁䭁䉁䅅䅁䭁䡁䕳䅁䉁䅁䅁允䅁䅁䅯睒䅁䅁杷允䅁䅁䅑䅁䑁䅁䅷䅁䭁䑁䉳䅁䭁䉁䅅䅁䭁䥁䕑䅁䉁䅁䅁允䅁䅁䄴䅆䅁䑁䅕免ㅁ䑁䅕免㍁䑁䅣兏祁䅁䅁䍄䉁䅁䅁䅂䅁䅁䅍䅄䅁䅁䅯兴䅁䅁䅯充䅁䅁䅯睥䅑䅁䅅䅁䉁䅁䅁杄啁䅁䅁免㕁䑁䅑兏睁䑁䅁䅍睁䑁䅁䅁䵁䅉䅅䅁䕁䅁䅁睁䵁䅁䅁权慄䅁䅁权剁䅁䅁权瑂䅂䅁允䅁䅁䅅䅁佁䉁䅑䅁祁䑁䅍兎ぁ䑁䅙䅍睁䑁䅁䅍䅁䅁杷允䅁䅁䅑䅁䑁䅁䅷䅁䭁佁䅅䅁䭁䉁䅅䅁䭁䡁䕯䅁䉁䅁䅁允䅁䅁䄴䅆䅁䑁䅙李㍁䑁䅁䅍睁䑁䅁䅍睁䅁䅁䍄䉁䅁䅁䅂䅁䅁䅍䅄䅁䅁䅯杆䅅䅁䅯充䅁䅁䅯杧䅑䅁䅅䅁䉁䅁䅁杄啁䅁䅁免㉁䑁䅫李㍁䑁䅑䅍睁䑁䅁䅁䵁䅉䅅䅁䕁䅁䅁睁䵁䅁䅁权橃䅁䅁权剁䅁䅁权䍃䅂䅁允䅁䅁䅅䅁佁䉁䅑䅁祁䑁䅫䅎睁䑁䅁䅍睁䑁䅁䅍䅁䅁杷允䅁䅁䅑䅁䑁䅁䅷䅁䭁乁䅯䅁䭁䉁䅅䅁䭁䡁䕁䅁䉁䅁䅁允䅁䅁䄴䅆䅁䑁䅉睎ㅁ䑁䅍免睁䑁䅁䅍睁䅁䅁䍄䉁䅁䅁䅂䅁䅁䅍䅄䅁䅁䅯睃䅅䅁䅯充䅁䅁䅯杦䅑䅁䅅䅁䉁䅁䅁杄啁䅁䅁䅏硁䑁䅍兎㕁䑁䅁䅍睁䑁䅁䅁䵁䅉䅅䅁䕁䅁䅁睁䵁䅁䅁权㍄允䅁权剁䅁䅁权㙂䅂䅁允䅁䅁䅅䅁佁䉁䅑䅁㕁䑁䅉䅏睁䑁䅁䅍睁䑁䅁䅍䅁䅁杷允䅁䅁䅑䅁䑁䅁䅷䅁䭁䕁䅷䅁䭁䉁䅅䅁䭁䥁䕁䅁䉁䅁䅁允䅁䅁䄴䅆䅁䑁䅅睍睁䑁䅅睍睁䑁䅁睎㉁䅁䅁䍄䉁䅁䅁䅂䅁䅁䅍䅄䅁䅁䅯朲䅁䅁䅯充䅁䅁䅯睧䅑䅁䅅䅁䉁䅁䅁杄啁䅁䅁杍㍁䑁䅉睎㍁䑁䅁䅍睁䑁䅁䅁䵁䅉䅅䅁䕁䅁䅁睁䵁䅁䅁权慄䅁䅁权剁䅁䅁权ㅂ䅂䅁允䅁䅁䅅䅁佁䉁䅑䅁祁䑁䅣免硁䑁䅁䅍睁䑁䅁䅍䅁䅁杷允䅁䅁䅑䅁䑁䅁䅷䅁䭁乁䄴䅁䭁䉁䅅䅁䭁䡁䕫䅁䉁䅁䅁允䅁䅁䄴䅆䅁䑁䅉睎硁䑁䅁䅍睁䑁䅁䅍睁䅁䅁䍄䉁䅁䅁䅂䅁䅁䅍䅄䅁䅁䅯䅘䅁䅁䅯充䅁䅁䅯睥䅑䅁䅅䅁䉁䅁䅁杄啁䅁䅁睎硁䑁䅅䅍㉁䑁䅕兎ぁ䑁䅍䅁䵁䅉䅅䅁䕁䅁䅁睁䵁䅁䅁权啂䅁䅁权剁䅁䅁权㑂䅂䅁允䅁䅁䅅䅁佁䉁䅑䅁ㅁ䑁䅁睎睁䑁䅁䅍睁䑁䅁䅍䅁䅁杷允䅁䅁䅑䅁䑁䅁䅷䅁䭁䭁䅉䅁䭁䉁䅅䅁䭁䡁䕕䅁䉁䅁䅁允䅁䅁䄴䅆䅁䑁䅅䅍㉁䑁䅕兏㉁䑁䅁䅍睁䅁䅁䍄䉁䅁䅁䅂䅁䅁䅍䅄䅁䅁䅯朲䅁䅁䅯充䅁䅁䅯內䅑䅁䅅䅁䉁䅁䅁杄啁䅁䅁杍㍁䑁䅅䅎㍁䑁䅁䅍睁䑁䅁䅁䵁䅉䅅䅁䕁䅁䅁睁䵁䅁䅁权桁允䅁权剁䅁䅁权㡂䅂䅁允䅁䅁䅅䅁佁䉁䅑䅁硁䑁䅕䅏睁䑁䅁䅍睁䑁䅁䅍䅁䅁杷允䅁䅁䅑䅁䑁䅁䅷䅁䭁佁䉯䅁䭁䉁䅅䅁䭁䡁䕅䅁䉁䅁䅁允䅁䅁䄴䅆䅁䑁䅅李硁䑁䅁䅍睁䑁䅁䅍睁䅁䅁䍄䉁䅁䅁䅂䅁䅁䅍䅄䅁䅁䅯朲䅁䅁䅯充䅁䅁䅯䅤䅑䅁䅅䅁䉁䅁䅁杄啁䅁䅁杍㍁䑁䅅䅍㉁䑁䅁䅍睁䑁䅁䅁䵁䅉䅅䅁䕁䅁䅁睁䵁䅁䅁权楁䅁䅁权剁䅁䅁权䅃䅂䅁允䅁䅁䅅䅁佁䉁䅑䅁硁䑁䅅兏㑁䑁䅉䅎睁䑁䅁䅍䅁䅁杷允䅁䅁䅑䅁䑁䅁䅷䅁䭁䵁䉕䅁䭁䉁䅅䅁䭁䡁䔴䅁䉁䅁䅁允䅁䅁䄴䅆䅁䑁䅅䅍ㅁ䑁䅍䅏㍁䑁䅁䅍睁䅁䅁䍄䉁䅁䅁䅂䅁䅁䅍䅄䅁䅁䅯䄫䅅䅁䅯充䅁䅁䅯杋䅷䅁䅅䅁䉁䅁䅁杄十䅁䅁李㉁䑁䅁睍㍁䑁䅁䅍睁䅁䅁䍄䉁䅁䅁䅂䅁䅁䅍䅄䅁䅁䅯睇䅅䅁䅯充䅁䅁䅯䅨䅑䅁䅅䅁䉁䅁䅁权䡂䅁䅁䍄䉁䅁䅁䅂䅁䅁䅍䅄䅁䅁䅯眳䅁䅁䅯充䅁䅁䅯杋䅷䅁䅅䅁䉁䅁䅁杄啁䅁䅁睍㑁䑁䅅兏睁䑁䅁䅍睁䑁䅁䅁䵁䅉䅅䅁䕁䅁䅁睁䵁䅁䅁权捂允䅁权剁䅁䅁权㝂䅂䅁允䅁䅁䅅䅁佁䉁䅑䅁穁䑁䅅兎祁䑁䅁䅍睁䑁䅁䅍䅁䅁杷允䅁䅁䅑䅁䑁䅁䅷䅁䭁乁䄸䅁䭁䉁䅅䅁䭁䝁䔰䅁䉁䅁䅁允䅁䅁䄴䅆䅁䑁䅍䅏祁䑁䅧䅍睁䑁䅁䅍睁䅁䅁䍄䉁䅁䅁䅂䅁䅁䅍䅄䅁䅁䅯䅎䅁䅁䅯充䅁䅁䅯內䅑䅁䅅䅁䉁䅁䅁杄啁䅁䅁䅎㑁䑁䅁兎㉁䑁䅣䅍睁䑁䅁䅁䵁䅉䅅䅁䕁䅁䅁睁䵁䅁䅁权灄䅁䅁权剁䅁䅁权㡂䅂䅁允䅁䅁䅅䅁佁䉁䅙䅁祁䑁䅉李祁䑁䅁䅍睁䑁䅁䅍睁䅁䅁䍄䉁䅁䅁䅂䅁䅁䅍䅄䅁䅁䅯村䅅䅁䅯充䅁䅁䅯睥䅑䅁䅅䅁䉁䅁䅁杄啁䅁䅁䅏㑁䑁䅫䅏睁䑁䅁䅍睁䑁䅁䅁䵁䅉䅅䅁䕁䅁䅁睁䵁䅁䅁权晄䅁䅁权剁䅁䅁权䙃䅂䅁允䅁䅁䅅䅁佁䉁䅑䅁穁䑁䅣兏ぁ䑁䅁䅍睁䑁䅁䅍䅁䅁杷允䅁䅁䅑䅁䑁䅁䅷䅁䭁乁䄸䅁䭁䉁䅅䅁䭁䥁䕍䅁䉁䅁䅁允䅁䅁䄴䅆䅁䑁䅍睎㑁䑁䅑䅍睁䑁䅁䅍睁䅁䅁䍄䉁䅁䅁䅂䅁䅁䅍䅄䅁䅁䅯儹䅁䅁䅯充䅁䅁䅯䅣䅑䅁䅅䅁䉁䅁䅁杄十䅁䅁免㍁䑁䅧杍㑁䑁䅁䅍睁䅁䅁䍄䉁䅁䅁䅂䅁䅁䅍䅄䅁䅁䅯杤䅅䅁䅯充䅁䅁䅯䅤䅑䅁䅅䅁䉁䅁䅁杄啁䅁䅁睎㑁䑁䅙䅍睁䑁䅁䅍睁䑁䅁䅁䵁䅉䅅䅁䕁䅁䅁睁䵁䅁䅁权晄䅁䅁权剁䅁䅁权⭂䅂䅁允䅁䅁䅅䅁佁䉁䅑䅁穁䑁䅣睎㕁䑁䅁䅍睁䑁䅁䅍䅁䅁杷允䅁䅁䅑䅁䑁䅁䅷䅁䭁䥁䅣䅁䭁䉁䅅䅁䭁䝁䔸䅁䉁䅁䅁允䅁䅁䄴䅆䅁䑁䅕睎㍁䑁䅁䅍睁䑁䅁䅍睁䅁䅁䍄䉁䅁䅁䅂䅁䅁䅍䅄䅁䅁䅯䅙䅁䅁䅯充䅁䅁䅯睢䅑䅁䅅䅁䉁䅁䅁杄十䅁䅁杍硁䑁䅉䅎祁䑁䅍䅎穁䅁䅁䍄䉁䅁䅁䅂䅁䅁䅍䅄䅁䅁䅯杇䅅䅁䅯充䅁䅁䅯兣䅑䅁䅅䅁䉁䅁䅁权䡂䅁䅁䍄䉁䅁䅁䅂䅁䅁䅍䅄䅁䅁䅯眳䅁䅁䅯充䅁䅁䅯杣䅑䅁䅅䅁䉁䅁䅁杄啁䅁䅁睍㑁䑁䅑杍睁䑁䅁䅍睁䑁䅁䅁䵁䅉䅅䅁䕁䅁䅁睁䵁䅁䅁权䕃䅁䅁权剁䅁䅁权䍃䅂䅁允䅁䅁䅅䅁佁䉁䅑䅁祁䑁䅣兎睁䑁䅍睎睁䑁䅁䅍䅁䅁杷允䅁䅁䅑䅁䑁䅁䅷䅁䭁乁䄸䅁䭁䉁䅅䅁䭁䡁䕳䅁䉁䅁䅁允䅁䅁䄴䅆䅁䑁䅑䅍㕁䑁䅉杍穁䑁䅉兎穁䅁䅁䍄䉁䅁䅁䅂䅁䅁䅍䅄䅁䅁䅯睙䅅䅁䅯充䅁䅁䅯杣䅑䅁䅅䅁䉁䅁䅁杄啁䅁䅁杍㑁䑁䅫兏睁䑁䅁䅍睁䑁䅁䅁䵁䅉䅅䅁䕁䅁䅁睁䵁䅁䅁权湄允䅁权剁䅁䅁权㝂䅂䅁允䅁䅁䅅䅁佁䉁䅑䅁穁䑁䅕免㕁䑁䅣李睁䑁䅁䅍䅁䅁杷允䅁䅁䅑䅁䑁䅁䅷䅁䭁䑁䉁䅁䭁䉁䅅䅁䭁䥁䕅䅁䉁䅁䅁允䅁䅁䄴䅆䅁䑁䅅䅍ㅁ䑁䅑䅎㑁䑁䅁䅍睁䅁䅁䍄䉁䅁䅁䅂䅁䅁䅍䅄䅁䅁䅯杺䅁䅁䅯充䅁䅁䅯杤䅑䅁䅅䅁䉁䅁䅁杄啁䅁䅁免ぁ䑁䅕睍ㅁ䑁䅕䅍睁䑁䅁䅁䵁䅉䅅䅁䕁䅁䅁睁䵁䅁䅁权牂䅁䅁权剁䅁䅁权㥂䅂䅁允䅁䅁䅅䅁佁䉁䅑䅁祁䑁䅑李㑁䑁䅁䅍睁䑁䅁䅍䅁䅁杷允䅁䅁䅑䅁䑁䅁䅷䅁䭁乁䄸䅁䭁䉁䅅䅁䭁䡁䔸䅁䉁䅁䅁允䅁䅁䄴䅆䅁䑁䅑䅍㑁䑁䅅免㕁䑁䅙䅏硁䅁䅁䍄䉁䅁䅁䅂䅁䅁䅍䅄䅁䅁䅯末䅅䅁䅯充䅁䅁䅯內䅑䅁䅅䅁䉁䅁䅁杄啁䅁䅁李穁䑁䅣䅎睁䑁䅣睎ㅁ䑁䅁䅁䵁䅉䅅䅁䕁䅁䅁睁䵁䅁䅁权硄䅁䅁权剁䅁䅁权䙃䅂䅁允䅁䅁䅅䅁佁䉁䅑䅁硁䑁䅕兏祁䑁䅍䅏睁䑁䅁䅍䅁䅁杷允䅁䅁䅑䅁䑁䅁䅷䅁䭁乁䄸䅁䭁䉁䅅䅁䭁䥁䕉䅁䉁䅁䅁允䅁䅁䄴䅆䅁䑁䅑免ぁ䑁䅁睍穁䑁䅕睎睁䅁䅁䍄䉁䅁䅁䅂䅁䅁䅍䅄䅁䅁䅯䄷䅁䅁䅯充䅁䅁䅯䅨䅑䅁䅅䅁䉁䅁䅁杄十䅁䅁睎㉁䑁䅑兏ㅁ䑁䅁䅍睁䅁䅁䍄䉁䅁䅁䅂䅁䅁䅍䅄䅁䅁䅯杦䅅䅁䅯充䅁䅁䅯兢䅑䅁䅅䅁䉁䅁䅁杄啁䅁䅁睍ぁ䑁䅁李㕁䑁䅁䅍睁䑁䅁䅁䵁䅉䅅䅁䕁䅁䅁睁䵁䅁䅁权䅄允䅁权剁䅁䅁权瑂䅂䅁允䅁䅁䅅䅁佁䉁䅙䅁ぁ䑁䅍免㕁䑁䅁䅍睁䑁䅁䅍睁䅁䅁䍄䉁䅁䅁䅂䅁䅁䅍䅄䅁䅁䅯杒䅅䅁䅯充䅁䅁䅯杤䅑䅁䅅䅁䉁䅁䅁杄啁䅁䅁兎㉁䑁䅕兎ぁ䑁䅅䅍㕁䑁䅧䅁䵁䅉䅅䅁䕁䅁䅁睁䵁䅁䅁权䉂䅁䅁权剁䅁䅁权䉃䅂䅁允䅁䅁䅅䅁佁䉁䅑䅁㍁䑁䅅李硁䑁䅁䅍睁䑁䅁䅍䅁䅁杷允䅁䅁䅑䅁䑁䅁䅷䅁䭁佁䅁䅁䭁䉁䅅䅁䭁䝁䔸䅁䉁䅁䅁允䅁䅁䄴䅆䅁䑁䅑䅏穁䑁䅁䅍睁䑁䅁䅍睁䅁䅁䍄䉁䅁䅁䅂䅁䅁䅍䅄䅁䅁䅯杘䅅䅁䅯充䅁䅁䅯兤䅑䅁䅅䅁䉁䅁䅁杄十䅁䅁睎ㅁ䑁䅣䅍睁䑁䅁䅍睁䅁䅁䍄䉁䅁䅁䅂䅁䅁䅍䅄䅁䅁䅯末䅁䅁䅯充䅁䅁䅯睧䅑䅁䅅䅁䉁䅁䅁杄啁䅁䅁杍睁䑁䅕睍ㅁ䑁䅅䅍睁䑁䅁䅁䵁䅉䅅䅁䕁䅁䅁睁䵁䅁䅁权偃允䅁权剁䅁䅁权䑃䅂䅁允䅁䅁䅅䅁佁䉁䅑䅁ㅁ䑁䅁免㕁䑁䅣䅍睁䑁䅁䅍䅁䅁杷允䅁䅁䅑䅁䑁䅁䅷䅁䭁偁䅍䅁䭁䉁䅅䅁䭁䡁䕙䅁䉁䅁䅁允䅁䅁䄴䅆䅁䑁䅉杍祁䑁䅕䅍睁䑁䅁䅍睁䅁䅁䍄䉁䅁䅁䅂䅁䅁䅍䅄䅁䅁䅯杉䅁䅁䅯充䅁䅁䅯䅤䅑䅁䅅䅁䉁䅁䅁杄啁䅁䅁免穁䑁䅅䅎㑁䑁䅙䅍睁䑁䅁䅁䵁䅉䅅䅁䕁䅁䅁睁䵁䅁䅁权杄䅁䅁权剁䅁䅁权硂䅂䅁允䅁䅁䅅䅁佁䉁䅑䅁ㅁ䑁䅍免睁䑁䅁䅍睁䑁䅁䅍䅁䅁杷允䅁䅁䅑䅁䑁䅁䅷䅁䭁䕁䅁䅁䭁䉁䅅䅁䭁䝁䔰䅁䉁䅁䅁允䅁䅁䄴杆䅁䑁䅅兏祁䑁䅅䅍睁䑁䅁䅍睁䑁䅁䅁䵁䅉䅅䅁䕁䅁䅁睁䵁䅁䅁权杄䅁䅁权剁䅁䅁权䑃䅂䅁允䅁䅁䅅䅁佁䉁䅑䅁ㅁ䑁䅑李睁䑁䅁䅍睁䑁䅁䅍䅁䅁杷允䅁䅁䅑䅁䑁䅁䅷䅁䭁䡁䄸䅁䭁䉁䅅䅁䭁䍁䵯䅁䉁䅁䅁允䅁䅁䄴䅆䅁䑁䅑兏ㅁ䑁䅁䅍睁䑁䅁䅍睁䅁䅁䍄䉁䅁䅁䅂䅁䅁䅍䅄䅁䅁䅯䄴䅁䅁䅯充䅁䅁䅯䅥䅑䅁䅅䅁䉁䅁䅁杄啁䅁䅁兎ㅁ䑁䅑䅍睁䑁䅁䅍睁䑁䅁䅁䵁䅉䅅䅁䕁䅁䅁睁䵁䅁䅁权捄允䅁权剁䅁䅁权⽂䅂䅁允䅁䅁䅅䅁佁䉁䅙䅁㑁䑁䅕䅎ぁ䑁䅁䅍睁䑁䅁䅍睁䅁䅁䍄䉁䅁䅁䅂䅁䅁䅍䅄䅁䅁䅯朹䅁䅁䅯充䅁䅁䅯督䅑䅁䅅䅁䉁䅁䅁杄啁䅁䅁睍ぁ䑁䅉李㍁䑁䅙䅍睁䑁䅁䅁䵁䅉䅅䅁䕁䅁䅁睁䵁䅁䅁权噂允䅁权剁䅁䅁权瑂䅂䅁允䅁䅁䅅䅁佁䉁䅑䅁穁䑁䅙䅍睁䑁䅁䅍睁䑁䅁䅍䅁䅁杷允䅁䅁䅑䅁䑁䅁䅷䅁䭁䥁䉅䅁䭁䉁䅅䅁䭁䥁䕉䅁䉁䅁䅁允䅁䅁䄴杆䅁䑁䅉杍祁䑁䅧䅍睁䑁䅁䅍睁䑁䅁䅁䵁䅉䅅䅁䕁䅁䅁睁䵁䅁䅁权杄䅁䅁权剁䅁䅁权䉃䅂䅁允䅁䅁䅅䅁佁䉁䅑䅁ㅁ䑁䅙李睁䑁䅁䅍睁䑁䅁䅍䅁䅁杷允䅁䅁䅑䅁䑁䅁䅷䅁䭁佁䅁䅁䭁䉁䅅䅁䭁䡁䕳䅁䉁䅁䅁允䅁䅁䄴䅆䅁䑁䅕李ぁ䑁䅁䅍睁䑁䅁䅍睁䅁䅁䍄䉁䅁䅁䅂䅁䅁䅍䅄䅁䅁䅯䄴䅁䅁䅯充䅁䅁䅯杤䅑䅁䅅䅁䉁䅁䅁杄啁䅁䅁兎㉁䑁䅍䅍睁䑁䅁䅍睁䑁䅁䅁䵁䅉䅅䅁䕁䅁䅁睁䵁䅁䅁权杄䅁䅁权剁䅁䅁权⽂䅂䅁允䅁䅁䅅䅁佁䉁䅑䅁ㅁ䑁䅙杍睁䑁䅁䅍睁䑁䅁䅍䅁䅁杷允䅁䅁䅑䅁䑁䅁䅷䅁䭁䕁䉕䅁䭁䉁䅅䅁䭁䡁䕑䅁䉁䅁䅁允䅁䅁䄴䅆䅁䑁䅕兎祁䑁䅅䅍睁䑁䅁䅍睁䅁䅁䍄䉁䅁䅁䅂䅁䅁䅍䅄䅁䅁䅯公䅅䅁䅯充䅁䅁䅯杣䅑䅁䅅䅁䉁䅁䅁杄坁䅁䅁杍㕁䑁䅧免睁䑁䅁䅍睁䑁䅁䅍䅁䅁杷允䅁䅁䅑䅁䑁䅁䅷䅁䭁䙁䄰䅁䭁䉁䅅䅁䭁䡁䕑䅁䉁䅁䅁允䅁䅁䄴䅆䅁䑁䅑䅏祁䑁䅣䅍睁䑁䅁䅍睁䅁䅁䍄䉁䅁䅁䅂䅁䅁䅍䅄䅁䅁䅯充䅅䅁䅯充䅁䅁䅯睥䅑䅁䅅䅁䉁䅁䅁杄啁䅁䅁杍ㅁ䑁䅙睎睁䑁䅁䅍睁䑁䅁䅁䵁䅉䅅䅁䕁䅁䅁睁䵁䅁䅁权䭄允䅁权剁䅁䅁权㍂䅂䅁允䅁䅁䅅䅁佁䉁䅙䅁祁䑁䅙杍ㅁ䑁䅍䅍睁䑁䅁䅍睁䅁䅁䍄䉁䅁䅁䅂䅁䅁䅍䅄䅁䅁䅯睕䅁䅁䅯充䅁䅁䅯䅤䅑䅁䅅䅁䉁䅁䅁杄啁䅁䅁睍睁䑁䅅兎睁䑁䅁䅍睁䑁䅁䅁䵁䅉䅅䅁䕁䅁䅁睁䵁䅁䅁权䩂允䅁权剁䅁䅁权㕂䅂䅁允䅁䅁䅅䅁佁䉁䅙䅁硁䑁䅅睍㑁䑁䅁䅍睁䑁䅁䅍睁䅁䅁䍄䉁䅁䅁䅂䅁䅁䅍䅄䅁䅁䅯兔䅁䅁䅯充䅁䅁䅯入䅑䅁䅅䅁䉁䅁䅁杄啁䅁䅁䅎ぁ䑁䅑睍㉁䑁䅫䅍睁䑁䅁䅁䵁䅉䅅䅁䕁䅁䅁睁䵁䅁䅁权⭃䅁䅁权剁䅁䅁权㕂䅂䅁允䅁䅁䅅䅁佁䉁䅧䅁祁䑁䅕睍㑁䑁䅁䅍睁䑁䅁䅍睁䑁䅁䅁䵁䅉䅅䅁䕁䅁䅁睁䵁䅁䅁权求䅁䅁权剁䅁䅁权㕂䅂䅁允䅁䅁䅅䅁佁䉁䅑䅁硁䑁䅙䅎㉁䑁䅍杍睁䑁䅁䅍䅁䅁杷允䅁䅁䅑䅁䑁䅁䅷䅁䭁佁䅑䅁䭁䉁䅅䅁䭁䝁䔸䅁䉁䅁䅁允䅁䅁䄴杆䅁䑁䅅杍㑁䑁䅅睎㕁䑁䅉䅍睁䑁䅁䅁䵁䅉䅅䅁䕁䅁䅁睁䵁䅁䅁权獃允䅁权剁䅁䅁权㉂䅂䅁允䅁䅁䅅䅁佁䉁䅑䅁祁䑁䅧免睁䑁䅁䅍睁䑁䅁䅍䅁䅁杷允䅁䅁䅑䅁䑁䅁䅷䅁䭁䍁䅷䅁䭁䉁䅅䅁䭁䡁䕯䅁䉁䅁䅁允䅁䅁䄴杅䅁䑁䅧免睁䑁䅁䅍睁䑁䅁䅍䅁䅁杷允䅁䅁䅑䅁䑁䅁䅷䅁䭁䙁䉣䅁䭁䉁䅅䅁䭁䡁䕳䅁䉁䅁䅁允䅁䅁䄴䅆䅁䑁䅅䅍ぁ䑁䅧睍㍁䑁䅣免㍁䅁䅁䍄䉁䅁䅁䅂䅁䅁䅍䅄䅁䅁䅯杉䅁䅁䅯充䅁䅁䅯督䅑䅁䅅䅁䉁䅁䅁杄啁䅁䅁免硁䑁䅣睎ㅁ䑁䅙䅍睁䑁䅁䅁䵁䅉䅅䅁䕁䅁䅁睁䵁䅁䅁权歄䅁䅁权剁䅁䅁权䙃䅂䅁允䅁䅁䅅䅁佁䉁䅙䅁硁䑁䅉睎睁䑁䅕杍ぁ䑁䅁䅍睁䅁䅁䍄䉁䅁䅁䅂䅁䅁䅍䅄䅁䅁䅯杋䅁䅁䅯充䅁䅁䅯杧䅑䅁䅅䅁䉁䅁䅁杄啁䅁䅁睍硁䑁䅙睎睁䑁䅁䅍睁䑁䅁䅁䵁䅉䅅䅁䕁䅁䅁睁䵁䅁䅁权灃允䅁权剁䅁䅁权䑃䅂䅁允䅁䅁䅅䅁佁䉁䅉䅁㍁䑁䅫䅏祁䑁䅁䅍睁䑁䅁䅁䵁䅉䅅䅁䕁䅁䅁睁䵁䅁䅁权獂䅁䅁权剁䅁䅁权祂䅂䅁允䅁䅁䅅䅁佁䉁䅑䅁㉁䑁䅍睍㉁䑁䅁䅍睁䑁䅁䅍䅁䅁杷允䅁䅁䅑䅁䑁䅁䅷䅁䭁䵁䄸䅁䭁䉁䅅䅁䭁䡁䕍䅁䉁䅁䅁允䅁䅁䄴䅆䅁䑁䅅䅏㑁䑁䅑䅍睁䑁䅁䅍睁䅁䅁䍄䉁䅁䅁䅂䅁䅁䅍䅄䅁䅁䅯睦䅁䅁䅯充䅁䅁䅯睦䅑䅁䅅䅁䉁䅁䅁杄啁䅁䅁兎硁䑁䅅䅍睁䑁䅁䅍睁䑁䅁䅁䵁䅉䅅䅁䕁䅁䅁睁䵁䅁䅁权㝁䅁䅁权剁䅁䅁权䙃䅂䅁允䅁䅁䅅䅁佁䉁䅉䅁㑁䑁䅍兏㕁䑁䅍䅍睁䑁䅁䅁䵁䅉䅅䅁䕁䅁䅁睁䵁䅁䅁权⽁允䅁权剁䅁䅁权療䅂䅁允䅁䅁䅅䅁佁䉁䅑䅁祁䑁䅅䅏睁䑁䅁䅍睁䑁䅁䅍䅁䅁杷允䅁䅁䅑䅁䑁䅁䅷䅁䭁偁䅅䅁䭁䉁䅅䅁䭁䥁䕁䅁䉁䅁䅁允䅁䅁䄴䅆䅁䑁䅅李㍁䑁䅉睎祁䑁䅁䅍睁䅁䅁䍄䉁䅁䅁䅂䅁䅁䅍䅄䅁䅁䅯䄵䅁䅁䅯充䅁䅁䅯兦䅑䅁䅅䅁䉁䅁䅁杄坁䅁䅁免祁䑁䅙杍穁䑁䅅杍睁䑁䅁䅍䅁䅁杷允䅁䅁䅑䅁䑁䅁䅷䅁䭁乁䈸䅁䭁䉁䅅䅁䭁䥁䕕䅁䉁䅁䅁允䅁䅁䄴䅆䅁䑁䅅兎睁䑁䅕䅎ㅁ䑁䅁䅍睁䅁䅁䍄䉁䅁䅁䅂䅁䅁䅍䅄䅁䅁䅯睖䅅䅁䅯充䅁䅁䅯杧䅑䅁䅅䅁䉁䅁䅁杄啁䅁䅁免睁䑁䅫免穁䑁䅉杍ぁ䑁䅑䅁䵁䅉䅅䅁䕁䅁䅁睁䵁䅁䅁权䡃䅁䅁权剁䅁䅁权㥂䅂䅁允䅁䅁䅅䅁佁䉁䅑䅁ㅁ䑁䅙免睁䑁䅁䅍睁䑁䅁䅍䅁䅁杷允䅁䅁䅑䅁䑁䅁䅷䅁䭁䍁䉕䅁䭁䉁䅅䅁䭁䥁䕁䅁䉁䅁䅁允䅁䅁䄴杅䅁䑁䅕睎㑁䑁䅑䅎穁䑁䅕兎䅁䅁杷允䅁䅁䅑䅁䑁䅁䅷䅁䭁䉁䉯䅁䭁䉁䅅䅁䭁䡁䔸䅁䉁䅁䅁允䅁䅁䄴䅆䅁䑁䅉睍㍁䑁䅙䅍睁䑁䅁䅍睁䅁䅁䍄䉁䅁䅁䅂䅁䅁䅍䅄䅁䅁䅯䅖䅁䅁䅯充䅁䅁䅯杤䅑䅁䅅䅁䉁䅁䅁杄啁䅁䅁兎硁䑁䅙䅍睁䑁䅁䅍睁䑁䅁䅁䵁䅉䅅䅁䕁䅁䅁睁䵁䅁䅁权十允䅁权剁䅁䅁权㑂䅂䅁允䅁䅁䅅䅁佁䉁䅑䅁祁䑁䅁兏㑁䑁䅁䅍睁䑁䅁䅍䅁䅁杷允䅁䅁䅑䅁䑁䅁䅷䅁䭁䭁䅧䅁䭁䉁䅅䅁䭁䡁䕳䅁䉁䅁䅁允䅁䅁䄴䅆䅁䑁䅣兎硁䑁䅁䅍睁䑁䅁䅍睁䅁䅁䍄䉁䅁䅁䅂䅁䅁䅍䅄䅁䅁䅯村䅅䅁䅯充䅁䅁䅯睤䅑䅁䅅䅁䉁䅁䅁杄啁䅁䅁䅏㑁䑁䅅兎睁䑁䅁䅍睁䑁䅁䅁䵁䅉䅅䅁䕁䅁䅁睁䵁䅁䅁权佄允䅁权剁䅁䅁权䑃䅂䅁允䅁䅁䅅䅁佁䉁䅑䅁穁䑁䅍杍ぁ䑁䅧䅍睁䑁䅁䅍䅁䅁杷允䅁䅁䅑䅁䑁䅁䅷䅁䭁偁䉧䅁䭁䉁䅅䅁䭁䡁䕁䅁䉁䅁䅁允䅁䅁䄴杅䅁䑁䅙䅏ぁ䑁䅧杍睁䑁䅁䅍䅁䅁杷允䅁䅁䅑䅁䑁䅁䅷䅁䭁佁䅑䅁䭁䉁䅅䅁䭁䥁䕅䅁䉁䅁䅁允䅁䅁䄴杆䅁䑁䅅杍㍁䑁䅫䅍硁䑁䅉䅍睁䑁䅁䅁䵁䅉䅅䅁䕁䅁䅁睁䵁䅁䅁权煃允䅁权剁䅁䅁权䕃䅂䅁允䅁䅁䅅䅁䭁䕁䅣䅁䵁䅉䅅䅁䕁䅁䅁睁䵁䅁䅁权歄䅁䅁权剁䅁䅁权䍃䅂䅁允䅁䅁䅅䅁佁䉁䅙䅁硁䑁䅉睎㕁䑁䅁杍ぁ䑁䅁䅍睁䅁䅁䍄䉁䅁䅁䅂䅁䅁䅍䅄䅁䅁䅯睐䅁䅁䅯充䅁䅁䅯杋䅷䅁䅅䅁䉁䅁䅁杄十䅁䅁兎穁䑁䅍䅍睁䑁䅁䅍睁䅁䅁䍄䉁䅁䅁䅂䅁䅁䅍䅄䅁䅁䅯䅏䅁䅁䅯充䅁䅁䅯睧䅑䅁䅅䅁䉁䅁䅁杄啁䅁䅁兎穁䑁䅣䅍睁䑁䅁䅍睁䑁䅁䅁䵁䅉䅅䅁䕁䅁䅁睁䵁䅁䅁权歄䅁䅁权剁䅁䅁权䕃䅂䅁允䅁䅁䅅䅁佁䉁䅙䅁硁䑁䅉䅏ぁ䑁䅅睎㉁䑁䅁䅍睁䅁䅁䍄䉁䅁䅁䅂䅁䅁䅍䅄䅁䅁䅯䅪䅅䅁䅯充䅁䅁䅯兦䅑䅁䅅䅁䉁䅁䅁杄啁䅁䅁兏硁䑁䅍兏㑁䑁䅫杍ㅁ䑁䅍䅁䵁䅉䅅䅁䕁䅁䅁睁䵁䅁䅁权㍄䅁䅁权剁䅁䅁权あ䅂䅁允䅁䅁䅅䅁佁䉁䅙䅁硁䑁䅅睍祁䑁䅁䅍睁䑁䅁䅍睁䅁䅁䍄䉁䅁䅁䅂䅁䅁䅍䅄䅁䅁䅯杇䅁䅁䅯充䅁䅁䅯杧䅑䅁䅅䅁䉁䅁䅁杄啁䅁䅁免ぁ䑁䅅䅏㕁䑁䅫免睁䑁䅑䅁䵁䅉䅅䅁䕁䅁䅁睁䵁䅁䅁权歄䅁䅁权剁䅁䅁权㡂䅂䅁允䅁䅁䅅䅁佁䉁䅙䅁硁䑁䅍䅍硁䑁䅍李睁䑁䅁䅍睁䅁䅁䍄䉁䅁䅁䅂䅁䅁䅍䅄䅁䅁䅯䅙䅅䅁䅯充䅁䅁䅯䅣䅑䅁䅅䅁䉁䅁䅁杄啁䅁䅁睎睁䑁䅕兎睁䑁䅁䅍睁䑁䅁䅁䵁䅉䅅䅁䕁䅁䅁睁䵁䅁䅁权㑂允䅁权剁䅁䅁权䑃䅂䅁允䅁䅁䅅䅁佁䉁䅙䅁ㅁ䑁䅣免穁䑁䅁䅍睁䑁䅁䅍睁䅁䅁䍄䉁䅁䅁䅂䅁䅁䅍䅄䅁䅁䅯䅕䅅䅁䅯充䅁䅁䅯䅤䅑䅁䅅䅁䉁䅁䅁杄啁䅁䅁杍㑁䑁䅅䅍睁䑁䅁䅍睁䑁䅁䅁䵁䅉䅅䅁䕁䅁䅁睁䵁䅁䅁权㙄允䅁权剁䅁䅁权㥂䅂䅁允䅁䅁䅅䅁佁䉁䅙䅁硁䑁䅁䅍穁䑁䅧睍硁䑁䅍杍ㅁ䅁䅁䍄䉁䅁䅁䅂䅁䅁䅍䅄䅁䅁䅯杬䅅䅁䅯充䅁䅁䅯入䅑䅁䅅䅁䉁䅁䅁杄啁䅁䅁兎㍁䑁䅣睍睁䑁䅁䅍睁䑁䅁䅁䵁䅉䅅䅁䕁䅁䅁睁䵁䅁䅁权䵁䅁䅁权剁䅁䅁权硂䅂䅁允䅁䅁䅅䅁佁䉁䅑䅁硁䑁䅕兏祁䑁䅁䅍睁䑁䅁䅍䅁䅁杷允䅁䅁䅑䅁䑁䅁䅷䅁䭁䅁䉫䅁䭁䉁䅅䅁䭁䡁䕍䅁䉁䅁䅁允䅁䅁䄴杅䅁䑁䅕兏㍁䑁䅕免睁䑁䅁䅍䅁䅁杷允䅁䅁䅑䅁䑁䅁䅷䅁䭁䙁䄴䅁䭁䉁䅅䅁䭁䡁䕁䅁䉁䅁䅁允䅁䅁䄴䅆䅁䑁䅅免ぁ䑁䅉杍㍁䑁䅁䅍睁䅁䅁䍄䉁䅁䅁䅂䅁䅁䅍䅄䅁䅁䅯睪䅅䅁䅯充䅁䅁䅯杣䅑䅁䅅䅁䉁䅁䅁杄啁䅁䅁䅎ぁ䑁䅫䅏睁䑁䅉䅍睁䑁䅁䅁䵁䅉䅅䅁䕁䅁䅁睁䵁䅁䅁权煄䅁䅁权剁䅁䅁权㑂䅂䅁允䅁䅁䅅䅁佁䉁䅑䅁硁䑁䅫睎ぁ䑁䅁䅍睁䑁䅁䅍䅁䅁杷允䅁䅁䅑䅁䑁䅁䅷䅁䭁佁䉑䅁䭁䉁䅅䅁䭁䡁䕑䅁䉁䅁䅁允䅁䅁䄴䅆䅁䑁䅅睎ㅁ䑁䅕䅎㍁䑁䅁䅍睁䅁䅁䍄䉁䅁䅁䅂䅁䅁䅍䅄䅁䅁䅯党䅅䅁䅯充䅁䅁䅯䅨䅑䅁䅅䅁䉁䅁䅁杄啁䅁䅁䅏ㅁ䑁䅧䅍睁䑁䅁䅍睁䑁䅁䅁䵁䅉䅅䅁䕁䅁䅁睁䵁䅁䅁权獂允䅁权剁䅁䅁权ㅂ䅂䅁允䅁䅁䅅䅁佁䉁䅑䅁ぁ䑁䅫䅎睁䑁䅁䅍睁䑁䅁䅍䅁䅁杷允䅁䅁䅑䅁䑁䅁䅷䅁䭁偁䉣䅁䭁䉁䅅䅁䭁䡁䕧䅁䉁䅁䅁允䅁䅁䄴䅆䅁䑁䅫䅎㍁䑁䅁䅍睁䑁䅁䅍睁䅁䅁䍄䉁䅁䅁䅂䅁䅁䅍䅄䅁䅁䅯睔䅁䅁䅯充䅁䅁䅯兦䅑䅁䅅䅁䉁䅁䅁杄啁䅁䅁䅎祁䑁䅑杍㕁䑁䅍䅍硁䑁䅑䅁䵁䅉䅅䅁䕁䅁䅁睁䵁䅁䅁权䭁允䅁权剁䅁䅁权㡂䅂䅁允䅁䅁䅅䅁佁䉁䅉䅁㕁䑁䅧䅏睁䑁䅁䅍睁䑁䅁䅁䵁䅉䅅䅁䕁䅁䅁睁䵁䅁䅁权祂允䅁权剁䅁䅁权㑂䅂䅁允䅁䅁䅅䅁佁䉁䅑䅁ぁ䑁䅫䅍祁䑁䅁䅍睁䑁䅁䅍䅁䅁杷允䅁䅁䅑䅁䑁䅁䅷䅁䭁䵁䄸䅁䭁䉁䅅䅁䭁䥁䕕䅁䉁䅁䅁允䅁䅁䄴䅆䅁䑁䅉杍睁䑁䅉䅍睁䑁䅁䅍睁䅁䅁䍄䉁䅁䅁䅂䅁䅁䅍䅄䅁䅁䅯睺䅁䅁䅯充䅁䅁䅯兦䅑䅁䅅䅁䉁䅁䅁杄啁䅁䅁杍硁䑁䅣䅍睁䑁䅁䅍睁䑁䅁䅁䵁䅉䅅䅁䕁䅁䅁睁䵁䅁䅁权偄䅁䅁权剁䅁䅁权㑂䅂䅁允䅁䅁䅅䅁佁䉁䅑䅁祁䑁䅅兎㑁䑁䅍免睁䑁䅁䅍䅁䅁杷允䅁䅁䅑䅁䑁䅁䅷䅁䭁䭁䅙䅁䭁䉁䅅䅁䭁䡁䕕䅁䉁䅁䅁允䅁䅁䄴䅆䅁䑁䅅兏硁䑁䅍䅍睁䑁䅁䅍睁䅁䅁䍄䉁䅁䅁䅂䅁䅁䅍䅄䅁䅁䅯睺䅁䅁䅯充䅁䅁䅯兤䅑䅁䅅䅁䉁䅁䅁杄啁䅁䅁杍硁䑁䅕䅍睁䑁䅁䅍睁䑁䅁䅁䵁䅉䅅䅁䕁䅁䅁睁䵁䅁䅁权䭃䅁䅁权剁䅁䅁权瑂䅂䅁允䅁䅁䅅䅁佁䉁䅙䅁硁䑁䅫杍㕁䑁䅁䅍睁䑁䅁䅍睁䅁䅁䍄䉁䅁䅁䅂䅁䅁䅍䅄䅁䅁䅯睺䅁䅁䅯充䅁䅁䅯杦䅑䅁䅅䅁䉁䅁䅁杄啁䅁䅁杍硁䑁䅑睍睁䑁䅁䅍睁䑁䅁䅁䵁䅉䅅䅁䕁䅁䅁睁䵁䅁䅁权硃允䅁权剁䅁䅁权㍂䅂䅁允䅁䅁䅅䅁佁䉁䅙䅁硁䑁䅍兎祁䑁䅅䅍睁䑁䅁䅍睁䅁䅁䍄䉁䅁䅁䅂䅁䅁䅍䅄䅁䅁䅯䄹䅅䅁䅯充䅁䅁䅯全䅑䅁䅅䅁䉁䅁䅁杄啁䅁䅁睍穁䑁䅅兎睁䑁䅁䅍睁䑁䅁䅁䵁䅉䅅䅁䕁䅁䅁睁䵁䅁䅁权⭄允䅁权剁䅁䅁权穂䅂䅁允䅁䅁䅅䅁佁䉁䅉䅁ㅁ䑁䅑兎ㅁ䑁䅑䅏㉁䑁䅧䅁䵁䅉䅅䅁䕁䅁䅁睁䵁䅁䅁权い䅁䅁权剁䅁䅁权穂䅂䅁允䅁䅁䅅䅁佁䉁䅑䅁㉁䑁䅙睎睁䑁䅁䅍睁䑁䅁䅍䅁䅁杷允䅁䅁䅑䅁䑁䅁䅷䅁䭁䥁䉁䅁䭁䉁䅅䅁䭁䥁䕕䅁䉁䅁䅁允䅁䅁䄴䅆䅁䑁䅕兏硁䑁䅑䅍睁䑁䅁䅍睁䅁䅁䍄䉁䅁䅁䅂䅁䅁䅍䅄䅁䅁䅯睺䅁䅁䅯充䅁䅁䅯杣䅑䅁䅅䅁䉁䅁䅁杄啁䅁䅁杍硁䑁䅍兎睁䑁䅁䅍睁䑁䅁䅁䵁䅉䅅䅁䕁䅁䅁睁䵁䅁䅁权㍄䅁䅁权剁䅁䅁权㙂䅂䅁允䅁䅁䅅䅁佁䉁䅙䅁硁䑁䅉睎硁䑁䅁䅍睁䑁䅁䅍睁䅁䅁䍄䉁䅁䅁䅂䅁䅁䅍䅄䅁䅁䅯睵䅁䅁䅯充䅁䅁䅯兤䅑䅁䅅䅁䉁䅁䅁杄啁䅁䅁免硁䑁䅉䅏睁䑁䅁䅍睁䑁䅁䅁䵁䅉䅅䅁䕁䅁䅁睁䵁䅁䅁权偄䅁䅁权剁䅁䅁权㕂䅂䅁允䅁䅁䅅䅁佁䉁䅑䅁祁䑁䅅免ㅁ䑁䅁䅍睁䑁䅁䅍䅁䅁杷允䅁䅁䅑䅁䑁䅁䅷䅁䭁䵁䅳䅁䭁䉁䅅䅁䭁䡁䔴䅁䉁䅁䅁允䅁䅁䄴杆䅁䑁䅅杍㉁䑁䅁䅍睁䑁䅁䅍睁䑁䅁䅁䵁䅉䅅䅁䕁䅁䅁睁䵁䅁䅁权時䅁䅁权剁䅁䅁权䑃䅂䅁允䅁䅁䅅䅁佁䉁䅑䅁穁䑁䅧兎睁䑁䅁䅍睁䑁䅁䅍䅁䅁杷允䅁䅁䅑䅁䑁䅁䅷䅁䭁䵁䄸䅁䭁䉁䅅䅁䭁䡁䕳䅁䉁䅁䅁允䅁䅁䄴䅆䅁䑁䅅兏㕁䑁䅅䅍睁䑁䅁䅍睁䅁䅁䍄䉁䅁䅁䅂䅁䅁䅍䅄䅁䅁䅯䅖䅁䅁䅯充䅁䅁䅯䅦䅑䅁䅅䅁䉁䅁䅁杄啁䅁䅁兎硁䑁䅫䅍睁䑁䅁䅍睁䑁䅁䅁䵁䅉䅅䅁䕁䅁䅁睁䵁䅁䅁权⽃䅁䅁权剁䅁䅁权㙂䅂䅁允䅁䅁䅅䅁佁䉁䅑䅁穁䑁䅁䅏睁䑁䅍兎祁䑁䅅免䅁䅁杷允䅁䅁䅑䅁䑁䅁䅷䅁䭁䵁䄸䅁䭁䉁䅅䅁䭁䡁䕙䅁䉁䅁䅁允䅁䅁䄴䅆䅁䑁䅅兏㍁䑁䅑杍睁䑁䅁䅍睁䅁䅁䍄䉁䅁䅁䅂䅁䅁䅍䅄䅁䅁䅯內䅁䅁䅯充䅁䅁䅯睤䅑䅁䅅䅁䉁䅁䅁杄十䅁䅁兎㉁䑁䅕䅎㉁䑁䅁䅍睁䅁䅁䍄䉁䅁䅁䅂䅁䅁䅍䅄䅁䅁䅯儰䅁䅁䅯充䅁䅁䅯杣䅑䅁䅅䅁䉁䅁䅁杄啁䅁䅁杍硁䑁䅑䅍睁䑁䅁䅍睁䑁䅁䅁䵁䅉䅅䅁䕁䅁䅁睁䵁䅁䅁权偄䅁䅁权剁䅁䅁权㍂䅂䅁允䅁䅁䅅䅁佁䉁䅑䅁硁䑁䅫李穁䑁䅁䅍睁䑁䅁䅍䅁䅁杷允䅁䅁䅑䅁䑁䅁䅷䅁䭁䵁䄸䅁䭁䉁䅅䅁䭁䥁䕑䅁䉁䅁䅁允䅁䅁䄴䅆䅁䑁䅅兏硁䑁䅣兎ㅁ䑁䅁䅍睁䅁䅁䍄䉁䅁䅁䅂䅁䅁䅍䅄䅁䅁䅯睱䅅䅁䅯充䅁䅁䅯䅧䅑䅁䅅䅁䉁䅁䅁杄坁䅁䅁免睁䑁䅫免祁䑁䅕䅍睁䑁䅁䅍䅁䅁杷允䅁䅁䅑䅁䑁䅁䅷䅁䭁䝁䅙䅁䭁䉁䅅䅁䭁䍁䵯䅁䉁䅁䅁允䅁䅁䄴杆䅁䑁䅉䅎祁䑁䅍䅏睁䑁䅁䅍睁䑁䅁䅁䵁䅉䅅䅁䕁䅁䅁睁䵁䅁䅁权兂䅁䅁权剁䅁䅁权睂䅂䅁允䅁䅁䅅䅁佁䉁䅉䅁ㅁ䑁䅉䅏㍁䑁䅉杍ㅁ䑁䅑䅁䵁䅉䅅䅁䕁䅁䅁睁䵁䅁䅁权兂䅁䅁权剁䅁䅁权硂䅂䅁允䅁䅁䅅䅁佁䉁䅉䅁ㅁ䑁䅍䅎穁䑁䅑兎硁䑁䅕䅁䵁䅉䅅䅁䕁䅁䅁睁䵁䅁䅁权兂䅁䅁权剁䅁䅁权䙃䅂䅁允䅁䅁䅅䅁佁䉁䅉䅁ㅁ䑁䅍睎ぁ䑁䅕免㍁䑁䅍䅁䵁䅉䅅䅁䕁䅁䅁睁䵁䅁䅁权䝂䅁䅁权剁䅁䅁权⭂䅂䅁允䅁䅁䅅䅁佁䉁䅑䅁硁䑁䅉睍穁䑁䅁䅍睁䑁䅁䅍䅁䅁杷允䅁䅁䅑䅁䑁䅁䅷䅁䭁䑁䅫䅁䭁䉁䅅䅁䭁䡁䕅䅁䉁䅁䅁允䅁䅁䄴䅆䅁䑁䅧兏㍁䑁䅁䅍睁䑁䅁䅍睁䅁䅁䍄䉁䅁䅁䅂䅁䅁䅍䅄䅁䅁䅯䅌䅅䅁䅯充䅁䅁䅯兣䅑䅁䅅䅁䉁䅁䅁杄啁䅁䅁免ㅁ䑁䅅免睁䑁䅁䅍睁䑁䅁䅁䵁䅉䅅䅁䕁䅁䅁睁䵁䅁䅁权㍁允䅁权剁䅁䅁权㍂䅂䅁允䅁䅁䅅䅁佁䉁䅑䅁ㅁ䑁䅑䅏硁䑁䅧䅏睁䑁䅁䅍䅁䅁杷允䅁䅁䅑䅁䑁䅁䅷䅁䭁䑁䄸䅁䭁䉁䅅䅁䭁䝁䔸䅁䉁䅁䅁允䅁䅁䄴杅䅁䑁䅕睍ぁ䑁䅁杍㕁䑁䅑兏䅁䅁杷允䅁䅁䅑䅁䑁䅁䅷䅁䭁䡁䅑䅁䭁䉁䅅䅁䭁䥁䕁䅁䉁䅁䅁允䅁䅁䄴䅆䅁䑁䅉李ぁ䑁䅍䅍睁䑁䅁䅍睁䅁䅁䍄䉁䅁䅁䅂䅁䅁䅍䅄䅁䅁䅯杆䅅䅁䅯充䅁䅁䅯杣䅑䅁䅅䅁䉁䅁䅁杄啁䅁䅁免㉁䑁䅑杍ぁ䑁䅑䅍睁䑁䅁䅁䵁䅉䅅䅁䕁䅁䅁睁䵁䅁䅁权兂䅁䅁权剁䅁䅁权祂䅂䅁允䅁䅁䅅䅁佁䉁䅉䅁ㅁ䑁䅙免㑁䑁䅁䅎睁䑁䅑䅁䵁䅉䅅䅁䕁䅁䅁睁䵁䅁䅁权㍁䅁䅁权剁䅁䅁权硂䅂䅁允䅁䅁䅅䅁佁䉁䅙䅁祁䑁䅙䅎㍁䑁䅁䅍睁䑁䅁䅍睁䅁䅁䍄䉁䅁䅁䅂䅁䅁䅍䅄䅁䅁䅯䅉䅁䅁䅯充䅁䅁䅯兤䅑䅁䅅䅁䉁䅁䅁杄啁䅁䅁睍ㅁ䑁䅫杍睁䑁䅁䅍睁䑁䅁䅁䵁䅉䅅䅁䕁䅁䅁睁䵁䅁䅁权浂䅁䅁权剁䅁䅁权䑃䅂䅁允䅁䅁䅅䅁佁䉁䅙䅁祁䑁䅙杍ㅁ䑁䅣䅍睁䑁䅁䅍睁䅁䅁䍄䉁䅁䅁䅂䅁䅁䅍䅄䅁䅁䅯䅎䅳䅁䅯充䅁䅁䅯兣䅑䅁䅅䅁䉁䅁䅁杄啁䅁䅁睍㕁䑁䅫睍穁䑁䅙䅍睁䑁䅁䅁䵁䅉䅅䅁䕁䅁䅁睁䵁䅁䅁权䑂允䅁权剁䅁䅁权穂䅂䅁允䅁䅁䅅䅁佁䉁䅑䅁㍁䑁䅫睍硁䑁䅁䅍睁䑁䅁䅍䅁䅁杷允䅁䅁䅑䅁䑁䅁䅷䅁䭁䙁䅁䅁䭁䉁䅅䅁䭁䡁䕫䅁䉁䅁䅁允䅁䅁䄴杅䅁䑁䅕兏ぁ䑁䅣兏ぁ䑁䅙䅎䅁䅁杷允䅁䅁䅑䅁䑁䅁䅷䅁䭁乁䅧䅁䭁䉁䅅䅁䭁䥁䕉䅁䉁䅁䅁允䅁䅁䄴䅆䅁䑁䅑兎祁䑁䅑兏ぁ䑁䅁䅍睁䅁䅁䍄䉁䅁䅁䅂䅁䅁䅍䅄䅁䅁䅯元䅅䅁䅯充䅁䅁䅯兦䅑䅁䅅䅁䉁䅁䅁杄十䅁䅁睎穁䑁䅧䅏睁䑁䅁䅍睁䅁䅁䍄䉁䅁䅁䅂䅁䅁䅍䅄䅁䅁䅯䅕䅁䅁䅯充䅁䅁䅯睤䅑䅁䅅䅁䉁䅁䅁杄十䅁䅁李睁䑁䅑杍ㅁ䑁䅣杍祁䅁䅁䍄䉁䅁䅁䅂䅁䅁䅍䅄䅁䅁䅯睩䅅䅁䅯充䅁䅁䅯睥䅑䅁䅅䅁䉁䅁䅁杄啁䅁䅁兎祁䑁䅙兏祁䑁䅣䅍睁䑁䅁䅁䵁䅉䅅䅁䕁䅁䅁睁䵁䅁䅁权兂䅁䅁权剁䅁䅁权䍃䅂䅁允䅁䅁䅅䅁佁䉁䅉䅁㉁䑁䅍李祁䑁䅙兏祁䑁䅙䅁䵁䅉䅅䅁䕁䅁䅁睁䵁䅁䅁权塃允䅁权剁䅁䅁权㙂䅂䅁允䅁䅁䅅䅁佁䉁䅙䅁硁䑁䅍䅎㑁䑁䅁䅍睁䑁䅁䅍睁䅁䅁䍄䉁䅁䅁䅂䅁䅁䅍䅄䅁䅁䅯䅕䅁䅁䅯充䅁䅁䅯䅨䅑䅁䅅䅁䉁䅁䅁杄十䅁䅁李ぁ䑁䅉李㉁䑁䅙睎祁䅁䅁䍄䉁䅁䅁䅂䅁䅁䅍䅄䅁䅁䅯睴䅅䅁䅯充䅁䅁䅯睤䅑䅁䅅䅁䉁䅁䅁杄啁䅁䅁䅎㍁䑁䅧兎睁䑁䅁䅍睁䑁䅁䅁䵁䅉䅅䅁䕁䅁䅁睁䵁䅁䅁权佂允䅁权剁䅁䅁权あ䅂䅁允䅁䅁䅅䅁佁䉁䅑䅁ぁ䑁䅁免ぁ䑁䅁䅍睁䑁䅁䅍䅁䅁杷允䅁䅁䅑䅁䑁䅁䅷䅁䭁䙁䅁䅁䭁䉁䅅䅁䭁䡁䕷䅁䉁䅁䅁允䅁䅁䄴杅䅁䑁䅙兎祁䑁䅧䅏ぁ䑁䅑睎䅁䅁杷允䅁䅁䅑䅁䑁䅁䅷䅁䭁䙁䉙䅁䭁䉁䅅䅁䭁䡁䕷䅁䉁䅁䅁允䅁䅁䄴䅆䅁䑁䅕杍硁䑁䅕兎睁䑁䅁䅍睁䅁䅁䍄䉁䅁䅁䅂䅁䅁䅍䅄䅁䅁䅯䅎䅳䅁䅯充䅁䅁䅯䅨䅑䅁䅅䅁䉁䅁䅁杄十䅁䅁䅎穁䑁䅧睎穁䑁䅁䅍睁䅁䅁䍄䉁䅁䅁䅂䅁䅁䅍䅄䅁䅁䅯䅊䅅䅁䅯充䅁䅁䅯督䅑䅁䅅䅁䉁䅁䅁杄啁䅁䅁免㑁䑁䅍䅍睁䑁䅁䅍睁䑁䅁䅁䵁䅉䅅䅁䕁䅁䅁睁䵁䅁䅁权捃允䅁权剁䅁䅁权㉂䅂䅁允䅁䅁䅅䅁佁䉁䅑䅁穁䑁䅙免ㅁ䑁䅁䅍睁䑁䅁䅍䅁䅁杷允䅁䅁䅑䅁䑁䅁䅷䅁䭁䩁䄸䅁䭁䉁䅅䅁䭁䡁䕫䅁䉁䅁䅁允䅁䅁䄴䅆䅁䑁䅍睎睁䑁䅁免㉁䑁䅑睎㕁䅁䅁䍄䉁䅁䅁䅂䅁䅁䅍䅄䅁䅁䅯杗䅅䅁䅯充䅁䅁䅯杧䅑䅁䅅䅁䉁䅁䅁杄啁䅁䅁免祁䑁䅣睍祁䑁䅧䅍睁䑁䅁䅁䵁䅉䅅䅁䕁䅁䅁睁䵁䅁䅁权奂䅁䅁权剁䅁䅁权㑂䅂䅁允䅁䅁䅅䅁佁䉁䅑䅁㉁䑁䅅李祁䑁䅁䅍睁䑁䅁䅍䅁䅁杷允䅁䅁䅑䅁䑁䅁䅷䅁䭁乁䄴䅁䭁䉁䅅䅁䭁䡁䕙䅁䉁䅁䅁允䅁䅁䄴䅆䅁䑁䅉李㕁䑁䅁䅍睁䑁䅁䅍睁䅁䅁䍄䉁䅁䅁䅂䅁䅁䅍䅄䅁䅁䅯䅆䅅䅁䅯充䅁䅁䅯內䅑䅁䅅䅁䉁䅁䅁杄啁䅁䅁免ぁ䑁䅣兎睁䑁䅁䅍睁䑁䅁䅁䵁䅉䅅䅁䕁䅁䅁睁䵁䅁䅁权噁允䅁权剁䅁䅁权䉃䅂䅁允䅁䅁䅅䅁佁䉁䅑䅁㉁䑁䅫睎ㅁ䑁䅍杍睁䑁䅁䅍䅁䅁杷允䅁䅁䅑䅁䑁䅁䅷䅁䭁䡁䉉䅁䭁䉁䅅䅁䭁䥁䕁䅁䉁䅁䅁允䅁䅁䄴䅆䅁䑁䅑兏㑁䑁䅧䅍睁䑁䅁䅍睁䅁䅁䍄䉁䅁䅁䅂䅁䅁䅍䅄䅁䅁䅯兦䅅䅁䅯充䅁䅁䅯睦䅑䅁䅅䅁䉁䅁䅁杄啁䅁䅁兏硁䑁䅁兏睁䑁䅁䅍睁䑁䅁䅁䵁䅉䅅䅁䕁䅁䅁睁䵁䅁䅁权牄䅁䅁权剁䅁䅁权㙂䅂䅁允䅁䅁䅅䅁佁䉁䅙䅁㍁䑁䅅兏㑁䑁䅁䅍睁䑁䅁䅍睁䅁䅁䍄䉁䅁䅁䅂䅁䅁䅍䅄䅁䅁䅯眸䅁䅁䅯充䅁䅁䅯兢䅑䅁䅅䅁䉁䅁䅁杄啁䅁䅁杍硁䑁䅣䅍睁䑁䅁䅍睁䑁䅁䅁䵁䅉䅅䅁䕁䅁䅁睁䵁䅁䅁权偂䅁䅁权剁䅁䅁权㉂䅂䅁允䅁䅁䅅䅁佁䉁䅑䅁ぁ䑁䅁杍㑁䑁䅧睎ぁ䑁䅣杍䅁䅁杷允䅁䅁䅑䅁䑁䅁䅷䅁䭁䉁䅉䅁䭁䉁䅅䅁䭁䡁䕯䅁䉁䅁䅁允䅁䅁䄴䅆䅁䑁䅅免㑁䑁䅣䅍睁䑁䅁䅍睁䅁䅁䍄䉁䅁䅁䅂䅁䅁䅍䅄䅁䅁䅯䅋䅁䅁䅯充䅁䅁䅯睦䅑䅁䅅䅁䉁䅁䅁杄啁䅁䅁免ㅁ䑁䅑睎硁䑁䅉䅍穁䑁䅉䅁䵁䅉䅅䅁䕁䅁䅁睁䵁䅁䅁权牄䅁䅁权剁䅁䅁权⭂䅂䅁允䅁䅁䅅䅁佁䉁䅙䅁㍁䑁䅙免硁䑁䅁䅍睁䑁䅁䅍睁䅁䅁䍄䉁䅁䅁䅂䅁䅁䅍䅄䅁䅁䅯眶䅁䅁䅯充䅁䅁䅯內䅑䅁䅅䅁䉁䅁䅁杄坁䅁䅁睎祁䑁䅁䅎睁䑁䅁䅍睁䑁䅁䅍䅁䅁杷允䅁䅁䅑䅁䑁䅁䅷䅁䭁佁䅳䅁䭁䉁䅅䅁䭁䡁䕳䅁䉁䅁䅁允䅁䅁䄴杆䅁䑁䅣䅎㑁䑁䅉䅍睁䑁䅁䅍睁䑁䅁䅁䵁䅉䅅䅁䕁䅁䅁睁䵁䅁䅁权ㅁ允䅁权剁䅁䅁权㙂䅂䅁允䅁䅁䅅䅁佁䉁䅑䅁ぁ䑁䅁睎ぁ䑁䅁䅍睁䑁䅁䅍䅁䅁杷允䅁䅁䅑䅁䑁䅁䅷䅁䭁䥁䅑䅁䭁䉁䅅䅁䭁䡁䕍䅁䉁䅁䅁允䅁䅁䄴䅆䅁䑁䅉李㕁䑁䅧䅏祁䑁䅁䅍睁䅁䅁䍄䉁䅁䅁䅂䅁䅁䅍䅄䅁䅁䅯儲䅁䅁䅯充䅁䅁䅯杦䅑䅁䅅䅁䉁䅁䅁杄坁䅁䅁睎ㅁ䑁䅁李睁䑁䅁䅍睁䑁䅁䅍䅁䅁杷允䅁䅁䅑䅁䑁䅁䅷䅁䭁䍁䅣䅁䭁䉁䅅䅁䭁䥁䕑䅁䉁䅁䅁允䅁䅁䄴杆䅁䑁䅅兏硁䑁䅧䅍睁䑁䅁䅍睁䑁䅁䅁䵁䅉䅅䅁䕁䅁䅁睁䵁䅁䅁权啁允䅁权剁䅁䅁权煁䅄䅁允䅁䅁䅅䅁佁䉁䅑䅁硁䑁䅑李㉁䑁䅁䅍睁䑁䅁䅍䅁䅁杷允䅁䅁䅑䅁䑁䅁䅷䅁䭁䡁䉑䅁䭁䉁䅅䅁䭁䡁䕳䅁䉁䅁䅁允䅁䅁䄴䅆䅁䑁䅅兎ㅁ䑁䅅兎㕁䑁䅁䅍睁䅁䅁䍄䉁䅁䅁䅂䅁䅁䅍䅄䅁䅁䅯兆䅅䅁䅯充䅁䅁䅯杋䅷䅁䅅䅁䉁䅁䅁杄啁䅁䅁李㍁䑁䅙䅍ぁ䑁䅁䅍㑁䑁䅁䅁䵁䅉䅅䅁䕁䅁䅁睁䵁䅁䅁权奁允䅁权剁䅁䅁权療䅂䅁允䅁䅁䅅䅁佁䉁䅑䅁ぁ䑁䅁睎㑁䑁䅣䅏㍁䑁䅉睎䅁䅁杷允䅁䅁䅑䅁䑁䅁䅷䅁䭁䭁䄴䅁䭁䉁䅅䅁䭁䡁䔸䅁䉁䅁䅁允䅁䅁䄴杅䅁䑁䅧李ㅁ䑁䅣䅍睁䑁䅁䅍䅁䅁杷允䅁䅁䅑䅁䑁䅁䅷䅁䭁䡁䅉䅁䭁䉁䅅䅁䭁䡁䕧䅁䉁䅁䅁允䅁䅁䄴䅆䅁䑁䅅兎㕁䑁䅕睍祁䑁䅁䅍睁䅁䅁䍄䉁䅁䅁䅂䅁䅁䅍䅄䅁䅁䅯兺䅅䅁䅯充䅁䅁䅯䅦䅑䅁䅅䅁䉁䅁䅁杄坁䅁䅁免睁䑁䅁睎㕁䑁䅙䅎睁䑁䅁䅍䅁䅁杷允䅁䅁䅑䅁䑁䅁䅷䅁䭁佁䅳䅁䭁䉁䅅䅁䭁䥁䕉䅁䉁䅁䅁允䅁䅁䄴杆䅁䑁䅣杍硁䑁䅑䅍睁䑁䅁䅍睁䑁䅁䅁䵁䅉䅅䅁䕁䅁䅁睁䵁䅁䅁权牄䅁䅁权剁䅁䅁权㡂䅂䅁允䅁䅁䅅䅁佁䉁䅙䅁㍁䑁䅍兎穁䑁䅁䅍睁䑁䅁䅍睁䅁䅁䍄䉁䅁䅁䅂䅁䅁䅍䅄䅁䅁䅯䅅䅁䅁䅯充䅁䅁䅯䅥䅑䅁䅅䅁䉁䅁䅁杄十䅁䅁兎硁䑁䅍睎㍁䑁䅁䅍睁䅁䅁䍄䉁䅁䅁䅂䅁䅁䅍䅄䅁䅁䅯眶䅁䅁䅯充䅁䅁䅯督䅑䅁䅅䅁䉁䅁䅁杄坁䅁䅁睎穁䑁䅑杍睁䑁䅁䅍睁䑁䅁䅍䅁䅁杷允䅁䅁䅑䅁䑁䅁䅷䅁䭁䍁䄰䅁䭁䉁䅅䅁䭁䥁䕑䅁䉁䅁䅁允䅁䅁䄴杆䅁䑁䅑杍穁䑁䅑李睁䑁䅁䅍睁䑁䅁䅁䵁䅉䅅䅁䕁䅁䅁睁䵁䅁䅁权楁䅁䅁权剁䅁䅁权煁䅄䅁允䅁䅁䅅䅁佁䉁䅑䅁硁䑁䅙䅍ぁ䑁䅉李睁䑁䅁䅍䅁䅁杷允䅁䅁䅑䅁䑁䅁䅷䅁䭁䅁䅫䅁䭁䉁䅅䅁䭁䥁䕁䅁䉁䅁䅁允䅁䅁䄴䅆䅁䑁䅉睍ㅁ䑁䅁䅍睁䑁䅁䅍睁䅁䅁䍄䉁䅁䅁䅂䅁䅁䅍䅄䅁䅁䅯克䅅䅁䅯充䅁䅁䅯兤䅑䅁䅅䅁䉁䅁䅁杄啁䅁䅁免ㅁ䑁䅣免穁䑁䅍䅍睁䑁䅁䅁䵁䅉䅅䅁䕁䅁䅁睁䵁䅁䅁权睄䅁䅁权剁䅁䅁权㡂䅂䅁允䅁䅁䅅䅁䭁䕁䅣䅁䵁䅉䅅䅁䕁䅁䅁睁䵁䅁䅁权流允䅁权剁䅁䅁权睂䅂䅁允䅁䅁䅅䅁佁䉁䅑䅁硁䑁䅍免㉁䑁䅁䅍睁䑁䅁䅍䅁䅁杷允䅁䅁䅑䅁䑁䅁䅷䅁䭁䍁䅉䅁䭁䉁䅅䅁䭁䝁䔸䅁䉁䅁䅁允䅁䅁䄴䅆䅁䑁䅅兎㉁䑁䅅睎穁䑁䅁䅍睁䅁䅁䍄䉁䅁䅁䅂䅁䅁䅍䅄䅁䅁䅯睊䅅䅁䅯充䅁䅁䅯入䅑䅁䅅䅁䉁䅁䅁杄啁䅁䅁兎㑁䑁䅣免睁䑁䅁䅍睁䑁䅁䅁䵁䅉䅅䅁䕁䅁䅁睁䵁䅁䅁权塄䅁䅁权剁䅁䅁权⭂䅂䅁允䅁䅁䅅䅁佁䉁䅙䅁㑁䑁䅅李穁䑁䅅䅍睁䑁䅁䅍睁䅁䅁䍄䉁䅁䅁䅂䅁䅁䅍䅄䅁䅁䅯䅪䅅䅁䅯充䅁䅁䅯入䅑䅁䅅䅁䉁䅁䅁杄啁䅁䅁李穁䑁䅣䅎硁䑁䅙免睁䑁䅁䅁䵁䅉䅅䅁䕁䅁䅁睁䵁䅁䅁权祁允䅁权剁䅁䅁权䉃䅂䅁允䅁䅁䅅䅁佁䉁䅉䅁㉁䑁䅑䅎㑁䑁䅣䅍㍁䑁䅅䅁䵁䅉䅅䅁䕁䅁䅁睁䵁䅁䅁权啁允䅁权剁䅁䅁权ㅂ䅂䅁允䅁䅁䅅䅁佁䉁䅑䅁硁䑁䅑䅎㑁䑁䅁䅍睁䑁䅁䅍䅁䅁杷允䅁䅁䅑䅁䑁䅁䅷䅁䭁䉁䉕䅁䭁䉁䅅䅁䭁䡁䕕䅁䉁䅁䅁允䅁䅁䄴䅆䅁䑁䅙兏ぁ䑁䅕兏祁䑁䅧兎ㅁ䅁䅁䍄䉁䅁䅁䅂䅁䅁䅍䅄䅁䅁䅯杯䅅䅁䅯充䅁䅁䅯兦䅑䅁䅅䅁䉁䅁䅁杄啁䅁䅁兎祁䑁䅅䅍睁䑁䅁䅍睁䑁䅁䅁䵁䅉䅅䅁䕁䅁䅁睁䵁䅁䅁权楁䅁䅁权剁䅁䅁权㙂䅂䅁允䅁䅁䅅䅁佁䉁䅑䅁硁䑁䅕睍穁䑁䅫李睁䑁䅁䅍䅁䅁杷允䅁䅁䅑䅁䑁䅁䅷䅁䭁䕁䅉䅁䭁䉁䅅䅁䭁䍁䵯䅁䉁䅁䅁允䅁䅁䄴䅆䅁䑁䅅睍㑁䑁䅑睍ㅁ䑁䅁䅍睁䅁䅁䍄䉁䅁䅁䅂䅁䅁䅍䅄䅁䅁䅯杉䅁䅁䅯充䅁䅁䅯䅣䅑䅁䅅䅁䉁䅁䅁杄啁䅁䅁免ㅁ䑁䅅杍㕁䑁䅣䅍睁䑁䅁䅁䵁䅉䅅䅁䕁䅁䅁睁䵁䅁䅁权呄允䅁权剁䅁䅁权䕃䅂䅁允䅁䅁䅅䅁佁䉁䅑䅁㍁䑁䅙䅎睁䑁䅁䅍睁䑁䅁䅍䅁䅁杷允䅁䅁䅑䅁䑁䅁䅷䅁䭁䱁䉯䅁䭁䉁䅅䅁䭁䡁䕉䅁䉁䅁䅁允䅁䅁䄴杅䅁䑁䅕䅎ぁ䑁䅁䅍睁䑁䅁䅍䅁䅁杷允䅁䅁䅑䅁䑁䅁䅷䅁䭁䍁䅉䅁䭁䉁䅅䅁䭁䡁䕅䅁䉁䅁䅁允䅁䅁䄴䅆䅁䑁䅅䅎㕁䑁䅣兏㉁䑁䅁䅍睁䅁䅁䍄䉁䅁䅁䅂䅁䅁䅍䅄䅁䅁䅯睑䅅䅁䅯充䅁䅁䅯䅥䅑䅁䅅䅁䉁䅁䅁权䡂䅁䅁䍄䉁䅁䅁䅂䅁䅁䅍䅄䅁䅁䅯杉䅁䅁䅯充䅁䅁䅯睧䅑䅁䅅䅁䉁䅁䅁杄啁䅁䅁免ぁ䑁䅙䅍㉁䑁䅣䅍睁䑁䅁䅁䵁䅉䅅䅁䕁䅁䅁睁䵁䅁䅁权瑂允䅁权剁䅁䅁权祂䅂䅁允䅁䅁䅅䅁佁䉁䅑䅁㕁䑁䅙杍㑁䑁䅫李睁䑁䅁䅍䅁䅁杷允䅁䅁䅑䅁䑁䅁䅷䅁䭁䡁䉉䅁䭁䉁䅅䅁䭁䥁䕉䅁䉁䅁䅁允䅁䅁䄴䅆䅁䑁䅑兏硁䑁䅧䅍睁䑁䅁䅍睁䅁䅁䍄䉁䅁䅁䅂䅁䅁䅍䅄䅁䅁䅯杉䅁䅁䅯充䅁䅁䅯䅥䅑䅁䅅䅁䉁䅁䅁杄啁䅁䅁免ぁ䑁䅅兏穁䑁䅣䅍睁䑁䅁䅁䵁䅉䅅䅁䕁䅁䅁睁䵁䅁䅁权乃䅁䅁权剁䅁䅁权あ䅂䅁允䅁䅁䅅䅁佁䉁䅑䅁祁䑁䅙杍㍁䑁䅑睎睁䑁䅁䅍䅁䅁杷允䅁䅁䅑䅁䑁䅁䅷䅁䭁䉁䅉䅁䭁䉁䅅䅁䭁䡁䕙䅁䉁䅁䅁允䅁䅁䄴䅆䅁䑁䅅免㍁䑁䅧䅍睁䑁䅁䅍睁䅁䅁䍄䉁䅁䅁䅂䅁䅁䅍䅄䅁䅁䅯儷䅁䅁䅯充䅁䅁䅯睧䅑䅁䅅䅁䉁䅁䅁杄坁䅁䅁免穁䑁䅧兏睁䑁䅁䅍睁䑁䅁䅍䅁䅁杷允䅁䅁䅑䅁䑁䅁䅷䅁䭁䵁䉣䅁䭁䉁䅅䅁䭁䥁䕁䅁䉁䅁䅁允䅁䅁䄴䅆䅁䑁䅅兎㉁䑁䅫䅏硁䑁䅁䅍睁䅁䅁䍄䉁䅁䅁䅂䅁䅁䅍䅄䅁䅁䅯眷䅁䅁䅯充䅁䅁䅯杣䅑䅁䅅䅁䉁䅁䅁杄啁䅁䅁免祁䑁䅅䅍睁䑁䅁䅍睁䑁䅁䅁䵁䅉䅅䅁䕁䅁䅁睁䵁䅁䅁权楁䅁䅁权剁䅁䅁权⭂䅂䅁允䅁䅁䅅䅁佁䉁䅑䅁硁䑁䅑䅍祁䑁䅉睎睁䑁䅁䅍䅁䅁杷允䅁䅁䅑䅁䑁䅁䅷䅁䭁䍁䅉䅁䭁䉁䅅䅁䭁䥁䕅䅁䉁䅁䅁允䅁䅁䄴䅆䅁䑁䅅睍穁䑁䅙䅏㕁䑁䅁䅍睁䅁䅁䍄䉁䅁䅁䅂䅁䅁䅍䅄䅁䅁䅯兤䅅䅁䅯充䅁䅁䅯杣䅑䅁䅅䅁䉁䅁䅁杄坁䅁䅁免ぁ䑁䅫睎㕁䑁䅁䅍睁䑁䅁䅍䅁䅁杷允䅁䅁䅑䅁䑁䅁䅷䅁䭁䅁䉅䅁䭁䉁䅅䅁䭁䡁䕉䅁䉁䅁䅁允䅁䅁䄴杆䅁䑁䅅睍睁䑁䅣䅎睁䑁䅑䅍睁䑁䅁䅁䵁䅉䅅䅁䕁䅁䅁睁䵁䅁䅁权楁䅁䅁权剁䅁䅁权㕂䅂䅁允䅁䅁䅅䅁佁䉁䅑䅁硁䑁䅍免㉁䑁䅕睍睁䑁䅁䅍䅁䅁杷允䅁䅁䅑䅁䑁䅁䅷䅁䭁䉁䈴䅁䭁䉁䅅䅁䭁䡁䕯䅁䉁䅁䅁允䅁䅁䄴䅆䅁䑁䅑李穁䑁䅕䅍睁䑁䅁䅍睁䅁䅁䍄䉁䅁䅁䅂䅁䅁䅍䅄䅁䅁䅯䅮䅁䅁䅯充䅁䅁䅯䅤䅑䅁䅅䅁䉁䅁䅁杄啁䅁䅁䅎㑁䑁䅣睍㉁䑁䅙杍祁䑁䅙䅁䵁䅉䅅䅁䕁䅁䅁睁䵁䅁䅁权慁䅁䅁权剁䅁䅁权㕂䅂䅁允䅁䅁䅅䅁佁䉁䅑䅁硁䑁䅕杍ㅁ䑁䅍䅏ㅁ䑁䅫杍䅁䅁杷允䅁䅁䅑䅁䑁䅁䅷䅁䭁䩁䈸䅁䭁䉁䅅䅁䭁䡁䔸䅁䉁䅁䅁允䅁䅁䄴䅆䅁䑁䅙䅍㕁䑁䅁䅍睁䑁䅁䅍睁䅁䅁䍄䉁䅁䅁䅂䅁䅁䅍䅄䅁䅁䅯兓䅅䅁䅯充䅁䅁䅯䅦䅑䅁䅅䅁䉁䅁䅁杄坁䅁䅁免硁䑁䅉兏睁䑁䅁䅍睁䑁䅁䅍䅁䅁杷允䅁䅁䅑䅁䑁䅁䅷䅁䭁䕁䅁䅁䭁䉁䅅䅁䭁䡁䔰䅁䉁䅁䅁允䅁䅁䄴杆䅁䑁䅉䅍ㅁ䑁䅫䅍睁䑁䅁䅍睁䑁䅁䅁䵁䅉䅅䅁䕁䅁䅁睁䵁䅁䅁权䉂䅁䅁权剁䅁䅁权㥂䅂䅁允䅁䅁䅅䅁佁䉁䅑䅁㍁䑁䅅䅎㕁䑁䅁䅍睁䑁䅁䅍䅁䅁杷允䅁䅁䅑䅁䑁䅁䅷䅁䭁䍁䅉䅁䭁䉁䅅䅁䭁䡁䕙䅁䉁䅁䅁允䅁䅁䄴䅆䅁䑁䅅杍㍁䑁䅁睍ぁ䑁䅁䅍睁䅁䅁䍄䉁䅁䅁䅂䅁䅁䅍䅄䅁䅁䅯杉䅁䅁䅯充䅁䅁䅯睦䅑䅁䅅䅁䉁䅁䅁杄啁䅁䅁免祁䑁䅍䅍穁䑁䅉䅍睁䑁䅁䅁䵁䅉䅅䅁䕁䅁䅁睁䵁䅁䅁权千允䅁权剁䅁䅁权㑂䅂䅁允䅁䅁䅅䅁佁䉁䅑䅁硁䑁䅑睍穁䑁䅑免硁䑁䅅免䅁䅁杷允䅁䅁䅑䅁䑁䅁䅷䅁䭁䑁䉧䅁䭁䉁䅅䅁䭁䡁䕕䅁䉁䅁䅁允䅁䅁䄴䅆䅁䑁䅍䅏ぁ䑁䅙䅍睁䑁䅁䅍睁䅁䅁䍄䉁䅁䅁䅂䅁䅁䅍䅄䅁䅁䅯杇䅅䅁䅯充䅁䅁䅯睢䅑䅁䅅䅁䉁䅁䅁杄啁䅁䅁杍穁䑁䅑睍睁䑁䅁䅍睁䑁䅁䅁䵁䅉䅅䅁䕁䅁䅁睁䵁䅁䅁权楂允䅁权剁䅁䅁权⽂䅂䅁允䅁䅁䅅䅁佁䉁䅑䅁祁䑁䅧李㕁䑁䅍睍睁䑁䅁䅍䅁䅁杷允䅁䅁䅑䅁䑁䅁䅷䅁䭁䱁䉍䅁䭁䉁䅅䅁䭁䡁䔰䅁䉁䅁䅁允䅁䅁䄴䅆䅁䑁䅉䅏㉁䑁䅁睎ぁ䑁䅁䅍睁䅁䅁䍄䉁䅁䅁䅂䅁䅁䅍䅄䅁䅁䅯杩䅁䅁䅯充䅁䅁䅯兦䅑䅁䅅䅁䉁䅁䅁杄坁䅁䅁免㍁䑁䅅李睁䑁䅁䅍睁䑁䅁䅍䅁䅁杷允䅁䅁䅑䅁䑁䅁䅷䅁䭁偁䅍䅁䭁䉁䅅䅁䭁䡁䕅䅁䉁䅁䅁允䅁䅁䄴䅆䅁䑁䅉免㉁䑁䅁䅍睁䑁䅁䅍睁䅁䅁䍄䉁䅁䅁䅂䅁䅁䅍䅄䅁䅁䅯眸䅁䅁䅯充䅁䅁䅯睧䅑䅁䅅䅁䉁䅁䅁杄啁䅁䅁杍硁䑁䅕䅍睁䑁䅁䅍睁䑁䅁䅁䵁䅉䅅䅁䕁䅁䅁睁䵁䅁䅁权穄䅁䅁权剁䅁䅁权㥂䅂䅁允䅁䅁䅅䅁佁䉁䅑䅁祁䑁䅅李睁䑁䅁䅍睁䑁䅁䅍䅁䅁杷允䅁䅁䅑䅁䑁䅁䅷䅁䭁䭁䅕䅁䭁䉁䅅䅁䭁䥁䕑䅁䉁䅁䅁允䅁䅁䄴䅆䅁䑁䅉䅍㍁䑁䅕李ㅁ䑁䅁䅍睁䅁䅁䍄䉁䅁䅁䅂䅁䅁䅍䅄䅁䅁䅯儰䅅䅁䅯充䅁䅁䅯睥䅑䅁䅅䅁䉁䅁䅁杄啁䅁䅁睍穁䑁䅑䅍睁䑁䅁䅍睁䑁䅁䅁䵁䅉䅅䅁䕁䅁䅁睁䵁䅁䅁权穄䅁䅁权剁䅁䅁权㑂䅂䅁允䅁䅁䅅䅁佁䉁䅑䅁祁䑁䅅睎睁䑁䅁䅍睁䑁䅁䅍䅁䅁杷允䅁䅁䅑䅁䑁䅁䅷䅁䭁䑁䉙䅁䭁䉁䅅䅁䭁䡁䕯䅁䉁䅁䅁允䅁䅁䄴䅆䅁䑁䅑免㉁䑁䅧䅍睁䑁䅁䅍睁䅁䅁䍄䉁䅁䅁䅂䅁䅁䅍䅄䅁䅁䅯八䅁䅁䅯充䅁䅁䅯䅣䅑䅁䅅䅁䉁䅁䅁杄啁䅁䅁免ㅁ䑁䅣兏睁䑁䅁䅍睁䑁䅁䅁䵁䅉䅅䅁䕁䅁䅁睁䵁䅁䅁权ㅄ䅁䅁权剁䅁䅁权祂䅂䅁允䅁䅁䅅䅁佁䉁䅉䅁祁䑁䅅免ㅁ䑁䅧䅍睁䑁䅁䅁䵁䅉䅅䅁䕁䅁䅁睁䵁䅁䅁权䱂允䅁权剁䅁䅁权㝂䅂䅁允䅁䅁䅅䅁䭁䕁䅣䅁䵁䅉䅅䅁䕁䅁䅁睁䵁䅁䅁权剁允䅁权剁䅁䅁权硂䅂䅁允䅁䅁䅅䅁佁䉁䅑䅁祁䑁䅅李㑁䑁䅁䅍睁䑁䅁䅍䅁䅁杷允䅁䅁䅑䅁䑁䅁䅷䅁䭁偁䅍䅁䭁䉁䅅䅁䭁䡁䕉䅁䉁䅁䅁允䅁䅁䄴䅆䅁䑁䅉免㕁䑁䅁䅍睁䑁䅁䅍睁䅁䅁䍄䉁䅁䅁䅂䅁䅁䅍䅄䅁䅁䅯村䅅䅁䅯充䅁䅁䅯杣䅑䅁䅅䅁䉁䅁䅁杄啁䅁䅁䅏㍁䑁䅑免睁䑁䅁䅍睁䑁䅁䅁䵁䅉䅅䅁䕁䅁䅁睁䵁䅁䅁权兂允䅁权剁䅁䅁权ㅂ䅂䅁允䅁䅁䅅䅁佁䉁䅑䅁祁䑁䅣兎睁䑁䅁䅍睁䑁䅁䅍䅁䅁杷允䅁䅁䅑䅁䑁䅁䅷䅁䭁偁䅍䅁䭁䉁䅅䅁䭁䡁䔴䅁䉁䅁䅁允䅁䅁䄴䅆䅁䑁䅉免㑁䑁䅁䅍睁䑁䅁䅍睁䅁䅁䍄䉁䅁䅁䅂䅁䅁䅍䅄䅁䅁䅯克䅅䅁䅯充䅁䅁䅯睧䅑䅁䅅䅁䉁䅁䅁杄啁䅁䅁免ㅁ䑁䅣杍硁䑁䅧䅍睁䑁䅁䅁䵁䅉䅅䅁䕁䅁䅁睁䵁䅁䅁权あ允䅁权剁䅁䅁权療䅂䅁允䅁䅁䅅䅁佁䉁䅑䅁硁䑁䅍䅎㑁䑁䅕䅏睁䑁䅁䅍䅁䅁杷允䅁䅁䅑䅁䑁䅁䅷䅁䭁䅁䉕䅁䭁䉁䅅䅁䭁䡁䕧䅁䉁䅁䅁允䅁䅁䄴䅆䅁䑁䅍䅍㍁䑁䅫䅍睁䑁䅁䅍睁䅁䅁䍄䉁䅁䅁䅂䅁䅁䅍䅄䅁䅁䅯朹䅁䅁䅯充䅁䅁䅯兣䅑䅁䅅䅁䉁䅁䅁权䡂䅁䅁䍄䉁䅁䅁䅂䅁䅁䅍䅄䅁䅁䅯䅄䅁䅁䅯充䅁䅁䅯䅦䅑䅁䅅䅁䉁䅁䅁杄啁䅁䅁免ぁ䑁䅧睍穁䑁䅅䅏ぁ䑁䅙䅁䵁䅉䅅䅁䕁䅁䅁睁䵁䅁䅁权穄䅁䅁权剁䅁䅁权䉃䅂䅁允䅁䅁䅅䅁佁䉁䅑䅁祁䑁䅉免祁䑁䅁䅍睁䑁䅁䅍䅁䅁杷允䅁䅁䅑䅁䑁䅁䅷䅁䭁䉁䉕䅁䭁䉁䅅䅁䭁䥁䕑䅁䉁䅁䅁允䅁䅁䄴䅆䅁䑁䅣杍ぁ䑁䅫李㑁䑁䅁䅍睁䅁䅁䍄䉁䅁䅁䅂䅁䅁䅍䅄䅁䅁䅯眸䅁䅁䅯充䅁䅁䅯䅤䅑䅁䅅䅁䉁䅁䅁杄啁䅁䅁杍祁䑁䅉䅍睁䑁䅁䅍睁䑁䅁䅁䵁䅉䅅䅁䕁䅁䅁睁䵁䅁䅁权歁允䅁权剁䅁䅁权㕂䅂䅁允䅁䅁䅅䅁佁䉁䅑䅁硁䑁䅫䅎睁䑁䅁䅍睁䑁䅁䅍䅁䅁杷允䅁䅁䅑䅁䑁䅁䅷䅁䭁偁䅉䅁䭁䉁䅅䅁䭁䡁䕁䅁䉁䅁䅁允䅁䅁䄴杆䅁䑁䅅免ぁ䑁䅙䅍睁䑁䅁䅍睁䑁䅁䅁䵁䅉䅅䅁䕁䅁䅁睁䵁䅁䅁权穄䅁䅁权剁䅁䅁权㝂䅂䅁允䅁䅁䅅䅁佁䉁䅑䅁祁䑁䅉杍睁䑁䅁䅍睁䑁䅁䅍䅁䅁杷允䅁䅁䅑䅁䑁䅁䅷䅁䭁偁䅍䅁䭁䉁䅅䅁䭁䡁䕣䅁䉁䅁䅁允䅁䅁䄴䅆䅁䑁䅉杍祁䑁䅍䅍睁䑁䅁䅍睁䅁䅁䍄䉁䅁䅁䅂䅁䅁䅍䅄䅁䅁䅯眱䅁䅁䅯充䅁䅁䅯杧䅑䅁䅅䅁䉁䅁䅁杄坁䅁䅁䅏㑁䑁䅙杍㍁䑁䅁䅍睁䑁䅁䅍䅁䅁杷允䅁䅁䅑䅁䑁䅁䅷䅁䭁佁䉫䅁䭁䉁䅅䅁䭁䡁䕅䅁䉁䅁䅁允䅁䅁䄴杆䅁䑁䅅䅎ぁ䑁䅙䅍睁䑁䅁䅍睁䑁䅁䅁䵁䅉䅅䅁䕁䅁䅁睁䵁䅁䅁权穄䅁䅁权剁䅁䅁权䍃䅂䅁允䅁䅁䅅䅁佁䉁䅑䅁祁䑁䅉免穁䑁䅁䅍睁䑁䅁䅍䅁䅁杷允䅁䅁䅑䅁䑁䅁䅷䅁䭁䥁䉧䅁䭁䉁䅅䅁䭁䡁䔴䅁䉁䅁䅁允䅁䅁䄴䅆䅁䑁䅉睍ㅁ䑁䅣䅍睁䑁䅁䅍睁䅁䅁䍄䉁䅁䅁䅂䅁䅁䅍䅄䅁䅁䅯䅵䅅䅁䅯充䅁䅁䅯督䅑䅁䅅䅁䉁䅁䅁杄啁䅁䅁杍㉁䑁䅫杍穁䑁䅕䅍睁䑁䅁䅁䵁䅉䅅䅁䕁䅁䅁睁䵁䅁䅁权㕄䅁䅁权剁䅁䅁权䙃䅂䅁允䅁䅁䅅䅁佁䉁䅑䅁㍁䑁䅫李睁䑁䅁䅍睁䑁䅁䅍䅁䅁杷允䅁䅁䅑䅁䑁䅁䅷䅁䭁偁䅍䅁䭁䉁䅅䅁䭁䡁䕷䅁䉁䅁䅁允䅁䅁䄴䅆䅁䑁䅉杍祁䑁䅑䅍睁䑁䅁䅍睁䅁䅁䍄䉁䅁䅁䅂䅁䅁䅍䅄䅁䅁䅯䄰䅁䅁䅯充䅁䅁䅯睢䅑䅁䅅䅁䉁䅁䅁杄啁䅁䅁䅎睁䑁䅙兏睁䑁䅁䅍睁䑁䅁䅁䵁䅉䅅䅁䕁䅁䅁睁䵁䅁䅁权㡁允䅁权剁䅁䅁权⭂䅂䅁允䅁䅁䅅䅁佁䉁䅑䅁ㅁ䑁䅙免ㅁ䑁䅁䅍睁䑁䅁䅍䅁䅁杷允䅁䅁䅑䅁䑁䅁䅷䅁䭁䙁䉙䅁䭁䉁䅅䅁䭁䡁䕁䅁䉁䅁䅁允䅁䅁䄴䅆䅁䑁䅕杍㉁䑁䅍䅍睁䑁䅁䅍睁䅁䅁䍄䉁䅁䅁䅂䅁䅁䅍䅄䅁䅁䅯儹䅁䅁䅯充䅁䅁䅯来䅑䅁䅅䅁䉁䅁䅁杄十䅁䅁免㍁䑁䅣李硁䑁䅁䅍睁䅁䅁䍄䉁䅁䅁䅂䅁䅁䅍䅄䅁䅁䅯睁䅅䅁䅯充䅁䅁䅯督䅑䅁䅅䅁䉁䅁䅁杄坁䅁䅁䅎ぁ䑁䅅兎睁䑁䅁䅍睁䑁䅁䅍䅁䅁杷允䅁䅁䅑䅁䑁䅁䅷䅁䭁乁䈰䅁䭁䉁䅅䅁䭁䡁䔰䅁䉁䅁䅁允䅁䅁䄴杅䅁䑁䅧兏ぁ䑁䅁䅍睁䑁䅁䅍䅁䅁杷允䅁䅁䅑䅁䑁䅁䅷䅁䭁䵁䅯䅁䭁䉁䅅䅁䭁䡁䕅䅁䉁䅁䅁允䅁䅁䄴杅䅁䑁䅍兎㑁䑁䅁䅍睁䑁䅁䅍䅁䅁杷允䅁䅁䅑䅁䑁䅁䅷䅁䭁䭁䉅䅁䭁䉁䅅䅁䭁䝁䔸䅁䉁䅁䅁允䅁䅁䄴䅆䅁䑁䅅䅍㑁䑁䅅䅍睁䑁䅁䅍睁䅁䅁䍄䉁䅁䅁䅂䅁䅁䅍䅄䅁䅁䅯杕䅁䅁䅯充䅁䅁䅯杦䅑䅁䅅䅁䉁䅁䅁杄坁䅁䅁免睁䑁䅁免睁䑁䅁䅍睁䑁䅁䅍䅁䅁杷允䅁䅁䅑䅁䑁䅁䅷䅁䭁䙁䅍䅁䭁䉁䅅䅁䭁䡁䔴䅁䉁䅁䅁允䅁䅁䄴䅆䅁䑁䅉䅏祁䑁䅍䅍睁䑁䅁䅍睁䅁䅁䍄䉁䅁䅁䅂䅁䅁䅍䅄䅁䅁䅯儴䅅䅁䅯充䅁䅁䅯睥䅑䅁䅅䅁䉁䅁䅁杄啁䅁䅁杍穁䑁䅣䅍睁䑁䅁䅍睁䑁䅁䅁䵁䅉䅅䅁䕁䅁䅁睁䵁䅁䅁权楄允䅁权剁䅁䅁权㝂䅂䅁允䅁䅁䅅䅁佁䉁䅑䅁硁䑁䅍䅍睁䑁䅁䅍睁䑁䅁䅍䅁䅁杷允䅁䅁䅑䅁䑁䅁䅷䅁䭁偁䉷䅁䭁䉁䅅䅁䭁䡁䕅䅁䉁䅁䅁允䅁䅁䄴䅆䅁䑁䅑䅍ぁ䑁䅉䅍睁䑁䅁䅍睁䅁䅁䍄䉁䅁䅁䅂䅁䅁䅍䅄䅁䅁䅯睗䅅䅁䅯充䅁䅁䅯睦䅑䅁䅅䅁䉁䅁䅁杄坁䅁䅁免ㅁ䑁䅕兎㍁䑁䅁䅍睁䑁䅁䅍䅁䅁杷允䅁䅁䅑䅁䑁䅁䅷䅁䭁䙁䉅䅁䭁䉁䅅䅁䭁䡁䕕䅁䉁䅁䅁允䅁䅁䄴䅆䅁䑁䅉䅍㕁䑁䅫李硁䑁䅁䅍睁䅁䅁䍄䉁䅁䅁䅂䅁䅁䅍䅄䅁䅁䅯杵䅅䅁䅯充䅁䅁䅯全䅑䅁䅅䅁䉁䅁䅁杄十䅁䅁兎ぁ䑁䅁䅍睁䑁䅁䅍睁䅁䅁䍄䉁䅁䅁䅂䅁䅁䅍䅄䅁䅁䅯睮䅁䅁䅯充䅁䅁䅯来䅑䅁䅅䅁䉁䅁䅁杄啁䅁䅁兎硁䑁䅍兎㑁䑁䅫睎穁䑁䅑䅁䵁䅉䅅䅁䕁䅁䅁睁䵁䅁䅁权癁允䅁权剁䅁䅁权㍂䅂䅁允䅁䅁䅅䅁佁䉁䅁䅁穁䑁䅫睍㕁䑁䅁䅍睁䅁䅁䍄䉁䅁䅁䅂䅁䅁䅍䅄䅁䅁䅯儰䅁䅁䅯充䅁䅁䅯杦䅑䅁䅅䅁䉁䅁䅁杄啁䅁䅁杍硁䑁䅕䅍睁䑁䅁䅍睁䑁䅁䅁䵁䅉䅅䅁䕁䅁䅁睁䵁䅁䅁权湃允䅁权剁䅁䅁权䍃䅂䅁允䅁䅁䅅䅁佁䉁䅙䅁硁䑁䅑兎穁䑁䅁䅍睁䑁䅁䅍睁䅁䅁䍄䉁䅁䅁䅂䅁䅁䅍䅄䅁䅁䅯睐䅁䅁䅯充䅁䅁䅯睧䅑䅁䅅䅁䉁䅁䅁杄十䅁䅁兎ぁ䑁䅁䅍ㅁ䑁䅧睎㕁䅁䅁䍄䉁䅁䅁䅂䅁䅁䅍䅄䅁䅁䅯儹䅁䅁䅯充䅁䅁䅯杦䅑䅁䅅䅁䉁䅁䅁杄十䅁䅁杍睁䑁䅑免ぁ䑁䅁䅍睁䅁䅁䍄䉁䅁䅁䅂䅁䅁䅍䅄䅁䅁䅯䅏䅅䅁䅯充䅁䅁䅯兢䅑䅁䅅䅁䉁䅁䅁杄啁䅁䅁睍㑁䑁䅍䅎睁䑁䅁䅍睁䑁䅁䅁䵁䅉䅅䅁䕁䅁䅁睁䵁䅁䅁权㍃䅁䅁权剁䅁䅁权⭂䅂䅁允䅁䅁䅅䅁佁䉁䅑䅁㑁䑁䅁䅏睁䑁䅁䅍睁䑁䅁䅍䅁䅁杷允䅁䅁䅑䅁䑁䅁䅷䅁䭁䱁䉙䅁䭁䉁䅅䅁䭁䡁䕷䅁䉁䅁䅁允䅁䅁䄴杅䅁䑁䅕李穁䑁䅁䅍睁䑁䅁䅍䅁䅁杷允䅁䅁䅑䅁䑁䅁䅷䅁䭁䕁䉅䅁䭁䉁䅅䅁䭁䥁䕍䅁䉁䅁䅁允䅁䅁䄴杆䅁䑁䅉兎穁䑁䅫䅍睁䑁䅁䅍睁䑁䅁䅁䵁䅉䅅䅁䕁䅁䅁睁䵁䅁䅁权呄允䅁权剁䅁䅁权祂䅂䅁允䅁䅁䅅䅁佁䉁䅑䅁㉁䑁䅙杍睁䑁䅁䅍睁䑁䅁䅍䅁䅁杷允䅁䅁䅑䅁䑁䅁䅷䅁䭁偁䅕䅁䭁䉁䅅䅁䭁䥁䕅䅁䉁䅁䅁允䅁䅁䄴杅䅁䑁䅉免㉁䑁䅁兏睁䑁䅁䅍䅁䅁杷允䅁䅁䅑䅁䑁䅁䅷䅁䭁佁䄰䅁䭁䉁䅅䅁䭁䡁䕧䅁䉁䅁䅁允䅁䅁䄴杆䅁䑁䅅䅎祁䑁䅑䅍睁䑁䅁䅍睁䑁䅁䅁䵁䅉䅅䅁䕁䅁䅁睁䵁䅁䅁权奂䅁䅁权剁䅁䅁权㝂䅂䅁允䅁䅁䅅䅁佁䉁䅑䅁㉁䑁䅍免穁䑁䅁䅍睁䑁䅁䅍䅁䅁杷允䅁䅁䅑䅁䑁䅁䅷䅁䭁䵁䉧䅁䭁䉁䅅䅁䭁䡁䕑䅁䉁䅁䅁允䅁䅁䄴䅆䅁䑁䅣免㕁䑁䅣䅍睁䑁䅁䅍睁䅁䅁䍄䉁䅁䅁䅂䅁䅁䅍䅄䅁䅁䅯儹䅁䅁䅯充䅁䅁䅯睦䅑䅁䅅䅁䉁䅁䅁杄十䅁䅁杍穁䑁䅧杍㑁䑁䅁䅍睁䅁䅁䍄䉁䅁䅁䅂䅁䅁䅍䅄䅁䅁䅯䅋䅁䅁䅯充䅁䅁䅯睧䅑䅁䅅䅁䉁䅁䅁杄啁䅁䅁免ㅁ䑁䅁睎穁䑁䅫杍硁䑁䅍䅁䵁䅉䅅䅁䕁䅁䅁睁䵁䅁䅁权歁䅁䅁权剁䅁䅁权㝂䅂䅁允䅁䅁䅅䅁佁䉁䅑䅁穁䑁䅕兎㉁䑁䅫䅍睁䑁䅁䅍䅁䅁杷允䅁䅁䅑䅁䑁䅁䅷䅁䭁乁䉉䅁䭁䉁䅅䅁䭁䡁䕕䅁䉁䅁䅁允䅁䅁䄴䅆䅁䑁䅅䅎㍁䑁䅅睍ぁ䑁䅁䅍睁䅁䅁䍄䉁䅁䅁䅂䅁䅁䅍䅄䅁䅁䅯睸䅅䅁䅯充䅁䅁䅯兤䅑䅁䅅䅁䉁䅁䅁杄啁䅁䅁免ぁ䑁䅁睍睁䑁䅁䅍睁䑁䅁䅁䵁䅉䅅䅁䕁䅁䅁睁䵁䅁䅁权求䅁䅁权剁䅁䅁权煁䅄䅁允䅁䅁䅅䅁佁䉁䅑䅁硁䑁䅕䅏㕁䑁䅑䅎睁䑁䅁䅍䅁䅁杷允䅁䅁䅑䅁䑁䅁䅷䅁䭁䱁䈸䅁䭁䉁䅅䅁䭁䡁䕅䅁䉁䅁䅁允䅁䅁䄴杆䅁䑁䅉䅍ㅁ䑁䅑杍睁䑁䅁䅍睁䑁䅁䅁䵁䅉䅅䅁䕁䅁䅁睁䵁䅁䅁权ㅄ䅁䅁权剁䅁䅁权䅃䅂䅁允䅁䅁䅅䅁佁䉁䅉䅁祁䑁䅕䅍硁䑁䅫䅍睁䑁䅁䅁䵁䅉䅅䅁䕁䅁䅁睁䵁䅁䅁权畂允䅁权剁䅁䅁权硂䅂䅁允䅁䅁䅅䅁佁䉁䅑䅁硁䑁䅍兏祁䑁䅁兎睁䑁䅁䅍䅁䅁杷允䅁䅁䅑䅁䑁䅁䅷䅁䭁偁䅕䅁䭁䉁䅅䅁䭁䡁䕍䅁䉁䅁䅁允䅁䅁䄴杅䅁䑁䅉兎㉁䑁䅑睍睁䑁䅁䅍䅁䅁杷允䅁䅁䅑䅁䑁䅁䅷䅁䭁䙁䅉䅁䭁䉁䅅䅁䭁䡁䕉䅁䉁䅁䅁允䅁䅁䄴䅆䅁䑁䅫䅎㑁䑁䅁䅍睁䑁䅁䅍睁䅁䅁䍄䉁䅁䅁䅂䅁䅁䅍䅄䅁䅁䅯睕䅁䅁䅯充䅁䅁䅯杣䅑䅁䅅䅁䉁䅁䅁杄啁䅁䅁杍㑁䑁䅙䅏睁䑁䅁䅍睁䑁䅁䅁䵁䅉䅅䅁䕁䅁䅁睁䵁䅁䅁权䉁允䅁权剁䅁䅁权䙃䅂䅁允䅁䅁䅅䅁佁䉁䅙䅁硁䑁䅅兏㕁䑁䅣䅎㉁䑁䅁䅍睁䅁䅁䍄䉁䅁䅁䅂䅁䅁䅍䅄䅁䅁䅯李䅁䅁䅯充䅁䅁䅯睥䅑䅁䅅䅁䉁䅁䅁杄啁䅁䅁免硁䑁䅍䅏ㅁ䑁䅉䅍睁䑁䅁䅁䵁䅉䅅䅁䕁䅁䅁睁䵁䅁䅁权㡄䅁䅁权剁䅁䅁权瑂䅂䅁允䅁䅁䅅䅁佁䉁䅑䅁硁䑁䅑杍㍁䑁䅁兎硁䑁䅅䅎䅁䅁杷允䅁䅁䅑䅁䑁䅁䅷䅁䭁偁䅷䅁䭁䉁䅅䅁䭁䝁䔸䅁䉁䅁䅁允䅁䅁䄴䅆䅁䑁䅅䅎祁䑁䅕免㉁䑁䅙䅏ぁ䅁䅁䍄䉁䅁䅁䅂䅁䅁䅍䅄䅁䅁䅯兊䅅䅁䅯充䅁䅁䅯睢䅑䅁䅅䅁䉁䅁䅁杄十䅁䅁兎㍁䑁䅑杍ㅁ䑁䅁䅍睁䅁䅁䍄䉁䅁䅁䅂䅁䅁䅍䅄䅁䅁䅯杘䅅䅁䅯充䅁䅁䅯內䅑䅁䅅䅁䉁䅁䅁杄十䅁䅁睎㉁䑁䅑䅍睁䑁䅁䅍睁䅁䅁䍄䉁䅁䅁䅂䅁䅁䅍䅄䅁䅁䅯睰䅅䅁䅯充䅁䅁䅯杤䅑䅁䅅䅁䉁䅁䅁杄坁䅁䅁免ぁ䑁䅙兏睁䑁䅁䅍睁䑁䅁䅍䅁䅁杷允䅁䅁䅑䅁䑁䅁䅷䅁䭁䵁䅕䅁䭁䉁䅅䅁䭁䡁䕧䅁䉁䅁䅁允䅁䅁䄴䅆䅁䑁䅉杍硁䑁䅫䅍睁䑁䅁䅍睁䅁䅁䍄䉁䅁䅁䅂䅁䅁䅍䅄䅁䅁䅯䄯䅁䅁䅯充䅁䅁䅯睧䅑䅁䅅䅁䉁䅁䅁杄啁䅁䅁免ぁ䑁䅉免祁䑁䅑免硁䑁䅣䅁䵁䅉䅅䅁䕁䅁䅁睁䵁䅁䅁权癃允䅁权剁䅁䅁权㝂䅂䅁允䅁䅁䅅䅁佁䉁䅑䅁穁䑁䅑睍穁䑁䅉免睁䑁䅁䅍䅁䅁杷允䅁䅁䅑䅁䑁䅁䅷䅁䭁䥁䅁䅁䭁䉁䅅䅁䭁䡁䕅䅁䉁䅁䅁允䅁䅁䄴䅆䅁䑁䅕䅎㍁䑁䅫杍睁䑁䅁䅍睁䅁䅁䍄䉁䅁䅁䅂䅁䅁䅍䅄䅁䅁䅯䄯䅁䅁䅯充䅁䅁䅯兦䅑䅁䅅䅁䉁䅁䅁杄啁䅁䅁免ぁ䑁䅁䅍祁䑁䅍䅏硁䑁䅁䅁䵁䅉䅅䅁䕁䅁䅁睁䵁䅁䅁权塃允䅁权剁䅁䅁权㕂䅂䅁允䅁䅁䅅䅁佁䉁䅙䅁硁䑁䅑䅍㑁䑁䅁䅍睁䑁䅁䅍睁䅁䅁䍄䉁䅁䅁䅂䅁䅁䅍䅄䅁䅁䅯兓䅅䅁䅯充䅁䅁䅯兤䅑䅁䅅䅁䉁䅁䅁杄坁䅁䅁免硁䑁䅁李睁䑁䅁䅍睁䑁䅁䅍䅁䅁杷允䅁䅁䅑䅁䑁䅁䅷䅁䭁偁䅷䅁䭁䉁䅅䅁䭁䡁䕧䅁䉁䅁䅁允䅁䅁䄴䅆䅁䑁䅅䅎睁䑁䅁䅍㍁䑁䅧杍穁䅁䅁䍄䉁䅁䅁䅂䅁䅁䅍䅄䅁䅁䅯䄯䅁䅁䅯充䅁䅁䅯杦䅑䅁䅅䅁䉁䅁䅁杄啁䅁䅁免穁䑁䅫兏穁䑁䅑䅎㍁䑁䅧䅁䵁䅉䅅䅁䕁䅁䅁睁䵁䅁䅁权㡄䅁䅁权剁䅁䅁权䉃䅂䅁允䅁䅁䅅䅁佁䉁䅑䅁硁䑁䅍兏㕁䑁䅉䅏㑁䑁䅅李䅁䅁杷允䅁䅁䅑䅁䑁䅁䅷䅁䭁䭁䅁䅁䭁䉁䅅䅁䭁䥁䕉䅁䉁䅁䅁允䅁䅁䄴䅆䅁䑁䅑睍睁䑁䅕䅍ㅁ䑁䅁䅍睁䅁䅁䍄䉁䅁䅁䅂䅁䅁䅍䅄䅁䅁䅯䄯䅁䅁䅯充䅁䅁䅯杤䅑䅁䅅䅁䉁䅁䅁杄啁䅁䅁免穁䑁䅫李穁䑁䅉睍㉁䑁䅧䅁䵁䅉䅅䅁䕁䅁䅁睁䵁䅁䅁权穂䅁䅁权剁䅁䅁权䉃䅂䅁允䅁䅁䅅䅁佁䉁䅑䅁祁䑁䅑兎ㅁ䑁䅁䅍睁䑁䅁䅍䅁䅁杷允䅁䅁䅑䅁䑁䅁䅷䅁䭁偁䅷䅁䭁䉁䅅䅁䭁䡁䕣䅁䉁䅁䅁允䅁䅁䄴䅆䅁䑁䅅䅎睁䑁䅙䅍穁䑁䅣杍祁䅁䅁䍄䉁䅁䅁䅂䅁䅁䅍䅄䅁䅁䅯䅔䅁䅁䅯充䅁䅁䅯兣䅑䅁䅅䅁䉁䅁䅁杄啁䅁䅁免穁䑁䅁睍㉁䑁䅣睍ㅁ䑁䅅䅁䵁䅉䅅䅁䕁䅁䅁睁䵁䅁䅁权䑁允䅁权剁䅁䅁权㥂䅂䅁允䅁䅁䅅䅁佁䉁䅙䅁ぁ䑁䅅免睁䑁䅁䅍睁䑁䅁䅍睁䅁䅁䍄䉁䅁䅁䅂䅁䅁䅍䅄䅁䅁䅯䅂䅅䅁䅯充䅁䅁䅯兦䅑䅁䅅䅁䉁䅁䅁杄啁䅁䅁兎ㅁ䑁䅍兏睁䑁䅕䅍睁䑁䅁䅁䵁䅉䅅䅁䕁䅁䅁睁䵁䅁䅁权㡄䅁䅁权剁䅁䅁权⽂䅂䅁允䅁䅁䅅䅁佁䉁䅑䅁硁䑁䅑䅍㍁䑁䅍䅏硁䑁䅙䅍䅁䅁杷允䅁䅁䅑䅁䑁䅁䅷䅁䭁䩁䉙䅁䭁䉁䅅䅁䭁䝁䔰䅁䉁䅁䅁允䅁䅁䄴䅆䅁䑁䅕睎ぁ䑁䅣䅍睁䑁䅁䅍睁䅁䅁䍄䉁䅁䅁䅂䅁䅁䅍䅄䅁䅁䅯眯䅁䅁䅯充䅁䅁䅯內䅑䅁䅅䅁䉁䅁䅁杄啁䅁䅁杍睁䑁䅧兎㕁䑁䅍䅍睁䑁䅁䅁䵁䅉䅅䅁䕁䅁䅁睁䵁䅁䅁权䅂䅁䅁权剁䅁䅁权ㅂ䅂䅁允䅁䅁䅅䅁佁䉁䅙䅁祁䑁䅅杍㉁䑁䅁䅍睁䑁䅁䅍睁䅁䅁䍄䉁䅁䅁䅂䅁䅁䅍䅄䅁䅁䅯兑䅁䅁䅯充䅁䅁䅯兤䅑䅁䅅䅁䉁䅁䅁杄啁䅁䅁睎硁䑁䅣李睁䑁䅁䅍睁䑁䅁䅁䵁䅉䅅䅁䕁䅁䅁睁䵁䅁䅁权穄允䅁权剁䅁䅁权瑂䅂䅁允䅁䅁䅅䅁佁䉁䅑䅁㉁䑁䅫李睁䑁䅁䅍睁䑁䅁䅍䅁䅁杷允䅁䅁䅑䅁䑁䅁䅷䅁䭁䅁䉕䅁䭁䉁䅅䅁䭁䡁䕅䅁䉁䅁䅁允䅁䅁䄴䅆䅁䑁䅍䅍硁䑁䅅䅍睁䑁䅁䅍睁䅁䅁䍄䉁䅁䅁䅂䅁䅁䅍䅄䅁䅁䅯䅎䅁䅁䅯充䅁䅁䅯兣䅑䅁䅅䅁䉁䅁䅁杄啁䅁䅁䅎㍁䑁䅕兎㉁䑁䅙䅍睁䑁䅁䅁䵁䅉䅅䅁䕁䅁䅁睁䵁䅁䅁权婃䅁䅁权剁䅁䅁权㙂䅂䅁允䅁䅁䅅䅁佁䉁䅙䅁ぁ䑁䅙李穁䑁䅁䅍睁䑁䅁䅍睁䅁䅁䍄䉁䅁䅁䅂䅁䅁䅍䅄䅁䅁䅯䅌䅁䅁䅯充䅁䅁䅯睧䅑䅁䅅䅁䉁䅁䅁杄十䅁䅁䅏硁䑁䅁䅍睁䑁䅁䅍睁䅁䅁䍄䉁䅁䅁䅂䅁䅁䅍䅄䅁䅁䅯䅌䅁䅁䅯充䅁䅁䅯入䅑䅁䅅䅁䉁䅁䅁杄十䅁䅁䅏穁䑁䅣䅍睁䑁䅁䅍睁䅁䅁䍄䉁䅁䅁䅂䅁䅁䅍䅄䅁䅁䅯杩䅁䅁䅯充䅁䅁䅯兤䅑䅁䅅䅁䉁䅁䅁杄坁䅁䅁免㍁䑁䅅李睁䑁䅁䅍睁䑁䅁䅍䅁䅁杷允䅁䅁䅑䅁䑁䅁䅷䅁䭁䙁䉯䅁䭁䉁䅅䅁䭁䡁䕑䅁䉁䅁䅁允䅁䅁䄴䅆䅁䑁䅅杍ㅁ䑁䅍䅏ㅁ䑁䅁䅍睁䅁䅁䍄䉁䅁䅁䅂䅁䅁䅍䅄䅁䅁䅯䅌䅁䅁䅯充䅁䅁䅯睥䅑䅁䅅䅁䉁䅁䅁杄十䅁䅁䅏穁䑁䅫䅍睁䑁䅁䅍睁䅁䅁䍄䉁䅁䅁䅂䅁䅁䅍䅄䅁䅁䅯具䅁䅁䅯充䅁䅁䅯䅤䅑䅁䅅䅁䉁䅁䅁杄坁䅁䅁免㑁䑁䅍䅍睁䑁䅁䅍睁䑁䅁䅍䅁䅁杷允䅁䅁䅑䅁䑁䅁䅷䅁䭁䭁䉣䅁䭁䉁䅅䅁䭁䝁䔰䅁䉁䅁䅁允䅁䅁䄴杆䅁䑁䅅䅎ぁ䑁䅕䅍睁䑁䅁䅍睁䑁䅁䅁䵁䅉䅅䅁䕁䅁䅁睁䵁䅁䅁权獁䅁䅁权剁䅁䅁权⽂䅂䅁允䅁䅁䅅䅁佁䉁䅉䅁㑁䑁䅍䅏睁䑁䅁䅍睁䑁䅁䅁䵁䅉䅅䅁䕁䅁䅁睁䵁䅁䅁权允允䅁权剁䅁䅁权㍂䅂䅁允䅁䅁䅅䅁佁䉁䅁䅁硁䑁䅕䅏㉁䑁䅙兏㑁䅁䅁䍄䉁䅁䅁䅂䅁䅁䅍䅄䅁䅁䅯睃䅁䅁䅯充䅁䅁䅯睧䅑䅁䅅䅁䉁䅁䅁杄啁䅁䅁兎㉁䑁䅕䅍ㅁ䑁䅁䅍睁䑁䅁䅁䵁䅉䅅䅁䕁䅁䅁睁䵁䅁䅁权䩁允䅁权剁䅁䅁权瑂䅂䅁允䅁䅁䅅䅁佁䉁䅉䅁㑁䑁䅅䅍㕁䑁䅅䅍睁䑁䅁䅁䵁䅉䅅䅁䕁䅁䅁睁䵁䅁䅁权允允䅁权剁䅁䅁权硂䅂䅁允䅁䅁䅅䅁佁䉁䅁䅁硁䑁䅑䅎祁䑁䅣免㑁䅁䅁䍄䉁䅁䅁䅂䅁䅁䅍䅄䅁䅁䅯睤䅁䅁䅯充䅁䅁䅯睥䅑䅁䅅䅁䉁䅁䅁杄啁䅁䅁睎㉁䑁䅑䅍睁䑁䅁䅍睁䑁䅁䅁䵁䅉䅅䅁䕁䅁䅁睁䵁䅁䅁权䩁允䅁权剁䅁䅁权䙃䅂䅁允䅁䅁䅅䅁佁䉁䅉䅁㍁䑁䅕兏ㅁ䑁䅉䅍睁䑁䅁䅁䵁䅉䅅䅁䕁䅁䅁睁䵁䅁䅁权塄允䅁权剁䅁䅁权䉃䅂䅁允䅁䅁䅅䅁佁䉁䅑䅁祁䑁䅅睎㉁䑁䅁䅍睁䑁䅁䅍䅁䅁杷允䅁䅁䅑䅁䑁䅁䅷䅁䭁䩁䅁䅁䭁䉁䅅䅁䭁䡁䕯䅁䉁䅁䅁允䅁䅁䄴䅆䅁䑁䅙杍㑁䑁䅁䅍睁䑁䅁䅍睁䅁䅁䍄䉁䅁䅁䅂䅁䅁䅍䅄䅁䅁䅯朱䅅䅁䅯充䅁䅁䅯䅨䅑䅁䅅䅁䉁䅁䅁杄啁䅁䅁杍㉁䑁䅧李睁䑁䅁䅍睁䑁䅁䅁䵁䅉䅅䅁䕁䅁䅁睁䵁䅁䅁权㑄允䅁权剁䅁䅁权䕃䅂䅁允䅁䅁䅅䅁佁䉁䅉䅁㑁䑁䅣李睁䑁䅍䅍睁䑁䅁䅁䵁䅉䅅䅁䕁䅁䅁睁䵁䅁䅁权ぁ允䅁权剁䅁䅁权㝂䅂䅁允䅁䅁䅅䅁佁䉁䅑䅁ぁ䑁䅍兏睁䑁䅁䅍睁䑁䅁䅍䅁䅁杷允䅁䅁䅑䅁䑁䅁䅷䅁䭁䅁䉫䅁䭁䉁䅅䅁䭁䡁䕉䅁䉁䅁䅁允䅁䅁䄴杅䅁䑁䅣杍穁䑁䅑兏睁䑁䅁䅍䅁䅁杷允䅁䅁䅑䅁䑁䅁䅷䅁䭁䵁䅯䅁䭁䉁䅅䅁䭁䡁䕧䅁䉁䅁䅁允䅁䅁䄴杅䅁䑁䅍兎㉁䑁䅁䅍睁䑁䅁䅍䅁䅁杷允䅁䅁䅑䅁䑁䅁䅷䅁䭁䱁䉉䅁䭁䉁䅅䅁䭁䡁䔸䅁䉁䅁䅁允䅁䅁䄴䅆䅁䑁䅉睎ㅁ䑁䅙䅍睁䑁䅁䅍睁䅁䅁䍄䉁䅁䅁䅂䅁䅁䅍䅄䅁䅁䅯末䅁䅁䅯充䅁䅁䅯杦䅑䅁䅅䅁䉁䅁䅁杄啁䅁䅁杍睁䑁䅍䅍硁䑁䅧䅍睁䑁䅁䅁䵁䅉䅅䅁䕁䅁䅁睁䵁䅁䅁权ㅁ允䅁权剁䅁䅁权䍃䅂䅁允䅁䅁䅅䅁佁䉁䅑䅁穁䑁䅙睎㍁䑁䅙䅍睁䑁䅁䅍䅁䅁杷允䅁䅁䅑䅁䑁䅁䅷䅁䭁䅁䉫䅁䭁䉁䅅䅁䭁䡁䕫䅁䉁䅁䅁允䅁䅁䄴杅䅁䑁䅣杍ぁ䑁䅑免睁䑁䅁䅍䅁䅁杷允䅁䅁䅑䅁䑁䅁䅷䅁䭁䱁䅣䅁䭁䉁䅅䅁䭁䝁䔰䅁䉁䅁䅁允䅁䅁䄴䅆䅁䑁䅣睍㉁䑁䅁䅍睁䑁䅁䅍睁䅁䅁䍄䉁䅁䅁䅂䅁䅁䅍䅄䅁䅁䅯元䅅䅁䅯充䅁䅁䅯杤䅑䅁䅅䅁䉁䅁䅁杄十䅁䅁李ㅁ䑁䅍李祁䑁䅁䅍睁䅁䅁䍄䉁䅁䅁䅂䅁䅁䅍䅄䅁䅁䅯睌䅁䅁䅯充䅁䅁䅯䅥䅑䅁䅅䅁䉁䅁䅁杄啁䅁䅁免睁䑁䅫杍㕁䑁䅧䅍睁䑁䅁䅁䵁䅉䅅䅁䕁䅁䅁睁䵁䅁䅁权剄允䅁权剁䅁䅁权㉂䅂䅁允䅁䅁䅅䅁䭁䕁䅣䅁䵁䅉䅅䅁䕁䅁䅁睁䵁䅁䅁权䩁允䅁权剁䅁䅁权㍂䅂䅁允䅁䅁䅅䅁佁䉁䅉䅁㉁䑁䅍䅎㕁䑁䅙䅍睁䑁䅁䅁䵁䅉䅅䅁䕁䅁䅁睁䵁䅁䅁权㍂允䅁权剁䅁䅁权䉃䅂䅁允䅁䅁䅅䅁佁䉁䅑䅁硁䑁䅍䅍ㅁ䑁䅁䅍睁䑁䅁䅍䅁䅁杷允䅁䅁䅑䅁䑁䅁䅷䅁䭁䙁䅧䅁䭁䉁䅅䅁䭁䝁䔰䅁䉁䅁䅁允䅁䅁䄴䅆䅁䑁䅕兏睁䑁䅕䅍睁䑁䅁䅍睁䅁䅁䍄䉁䅁䅁䅂䅁䅁䅍䅄䅁䅁䅯䄲䅅䅁䅯充䅁䅁䅯督䅑䅁䅅䅁䉁䅁䅁杄坁䅁䅁䅎穁䑁䅁李睁䑁䅁䅍睁䑁䅁䅍䅁䅁杷允䅁䅁䅑䅁䑁䅁䅷䅁䭁䅁䉫䅁䭁䉁䅅䅁䭁䡁䕷䅁䉁䅁䅁允䅁䅁䄴杅䅁䑁䅙䅍睁䑁䅁䅍睁䑁䅁䅍䅁䅁杷允䅁䅁䅑䅁䑁䅁䅷䅁䭁䵁䈴䅁䭁䉁䅅䅁䭁䡁䕍䅁䉁䅁䅁允䅁䅁䄴䅆䅁䑁䅉睎㍁䑁䅕兎㍁䑁䅁䅍睁䅁䅁䍄䉁䅁䅁䅂䅁䅁䅍䅄䅁䅁䅯睺䅅䅁䅯充䅁䅁䅯䅧䅑䅁䅅䅁䉁䅁䅁杄啁䅁䅁䅎穁䑁䅕兎㍁䑁䅕杍ㅁ䑁䅁䅁䵁䅉䅅䅁䕁䅁䅁睁䵁䅁䅁权噂允䅁权剁䅁䅁权ㅂ䅂䅁允䅁䅁䅅䅁佁䉁䅑䅁穁䑁䅙免ぁ䑁䅁䅍睁䑁䅁䅍䅁䅁杷允䅁䅁䅑䅁䑁䅁䅷䅁䭁䙁䅍䅁䭁䉁䅅䅁䭁䝁䔸䅁䉁䅁䅁允䅁䅁䄴䅆䅁䑁䅉李祁䑁䅙䅍睁䑁䅁䅍睁䅁䅁䍄䉁䅁䅁䅂䅁䅁䅍䅄䅁䅁䅯杗䅁䅁䅯充䅁䅁䅯杧䅑䅁䅅䅁䉁䅁䅁杄啁䅁䅁杍㑁䑁䅣䅍ぁ䑁䅁䅍睁䑁䅁䅁䵁䅉䅅䅁䕁䅁䅁睁䵁䅁䅁权卂䅁䅁权剁䅁䅁权㙂䅂䅁允䅁䅁䅅䅁佁䉁䅙䅁硁䑁䅁䅍硁䑁䅁䅍睁䑁䅁䅍睁䅁䅁䍄䉁䅁䅁䅂䅁䅁䅍䅄䅁䅁䅯睕䅁䅁䅯充䅁䅁䅯䅣䅑䅁䅅䅁䉁䅁䅁杄啁䅁䅁杍㉁䑁䅣睎睁䑁䅁䅍睁䑁䅁䅁䵁䅉䅅䅁䕁䅁䅁睁䵁䅁䅁权卂䅁䅁权剁䅁䅁权硂䅂䅁允䅁䅁䅅䅁佁䉁䅙䅁硁䑁䅁免睁䑁䅁䅍睁䑁䅁䅍睁䅁䅁䍄䉁䅁䅁䅂䅁䅁䅍䅄䅁䅁䅯睕䅁䅁䅯充䅁䅁䅯兣䅑䅁䅅䅁䉁䅁䅁杄啁䅁䅁杍㉁䑁䅧免睁䑁䅁䅍睁䑁䅁䅁䵁䅉䅅䅁䕁䅁䅁睁䵁䅁䅁权䥂䅁䅁权剁䅁䅁权䑃䅂䅁允䅁䅁䅅䅁佁䉁䅑䅁硁䑁䅉䅏睁䑁䅙李睁䑁䅁䅍䅁䅁杷允䅁䅁䅑䅁䑁䅁䅷䅁䭁偁䈴䅁䭁䉁䅅䅁䭁䥁䕁䅁䉁䅁䅁允䅁䅁䄴杅䅁䑁䅕䅎㉁䑁䅍睎㑁䑁䅉睍䅁䅁杷允䅁䅁䅑䅁䑁䅁䅷䅁䭁䙁䅉䅁䭁䉁䅅䅁䭁䥁䕕䅁䉁䅁䅁允䅁䅁䄴杆䅁䑁䅅䅍硁䑁䅣䅍睁䑁䅁䅍睁䑁䅁䅁䵁䅉䅅䅁䕁䅁䅁睁䵁䅁䅁权呂䅁䅁权剁䅁䅁权䙃䅂䅁允䅁䅁䅅䅁佁䉁䅑䅁祁䑁䅙䅏ぁ䑁䅁䅍睁䑁䅁䅍䅁䅁杷允䅁䅁䅑䅁䑁䅁䅷䅁䭁䙁䅉䅁䭁䉁䅅䅁䭁䥁䕍䅁䉁䅁䅁允䅁䅁䄴杆䅁䑁䅅䅍硁䑁䅕䅍睁䑁䅁䅍睁䑁䅁䅁䵁䅉䅅䅁䕁䅁䅁睁䵁䅁䅁权扃允䅁权剁䅁䅁权䑃䅂䅁允䅁䅁䅅䅁佁䉁䅑䅁穁䑁䅁睎ㅁ䑁䅁䅍睁䑁䅁䅍䅁䅁杷允䅁䅁䅑䅁䑁䅁䅷䅁䭁䙁䈴䅁䭁䉁䅅䅁䭁䡁䕙䅁䉁䅁䅁允䅁䅁䄴杅䅁䑁䅣李硁䑁䅁䅍睁䑁䅁䅍䅁䅁杷允䅁䅁䅑䅁䑁䅁䅷䅁䭁䙁䅉䅁䭁䉁䅅䅁䭁䡁䔰䅁䉁䅁䅁允䅁䅁䄴杆䅁䑁䅅䅍硁䑁䅧䅍睁䑁䅁䅍睁䑁䅁䅁䵁䅉䅅䅁䕁䅁䅁睁䵁䅁䅁权䝃允䅁权剁䅁䅁权㕂䅂䅁允䅁䅁䅅䅁佁䉁䅑䅁硁䑁䅑䅎穁䑁䅁䅎睁䑁䅁䅍䅁䅁杷允䅁䅁䅑䅁䑁䅁䅷䅁䭁䕁䄸䅁䭁䉁䅅䅁䭁䥁䕍䅁䉁䅁䅁允䅁䅁䄴䅆䅁䑁䅑杍ぁ䑁䅑䅍穁䑁䅁兎㑁䅁䅁䍄䉁䅁䅁䅂䅁䅁䅍䅄䅁䅁䅯兗䅅䅁䅯充䅁䅁䅯来䅑䅁䅅䅁䉁䅁䅁杄啁䅁䅁杍穁䑁䅫李睁䑁䅁䅍睁䑁䅁䅁䵁䅉䅅䅁䕁䅁䅁睁䵁䅁䅁权卂䅁䅁权剁䅁䅁权ㅂ䅂䅁允䅁䅁䅅䅁佁䉁䅙䅁硁䑁䅁䅍㑁䑁䅁䅍睁䑁䅁䅍睁䅁䅁䍄䉁䅁䅁䅂䅁䅁䅍䅄䅁䅁䅯䅸䅅䅁䅯充䅁䅁䅯睤䅑䅁䅅䅁䉁䅁䅁杄啁䅁䅁免ぁ䑁䅣免睁䑁䅁䅍睁䑁䅁䅁䵁䅉䅅䅁䕁䅁䅁睁䵁䅁䅁权卂䅁䅁权剁䅁䅁权䉃䅂䅁允䅁䅁䅅䅁佁䉁䅑䅁㕁䑁䅁李睁䑁䅁䅍睁䑁䅁䅍䅁䅁杷允䅁䅁䅑䅁䑁䅁䅷䅁䭁䙁䅍䅁䭁䉁䅅䅁䭁䥁䕅䅁䉁䅁䅁允䅁䅁䅯睒䅁䅁杷允䅁䅁䅑䅁䑁䅁䅷䅁䭁䭁䈴䅁䭁䉁䅅䅁䭁䡁䕕䅁䉁䅁䅁允䅁䅁䄴䅆䅁䑁䅉睎ㅁ䑁䅑睍ㅁ䑁䅁䅍睁䅁䅁䍄䉁䅁䅁䅂䅁䅁䅍䅄䅁䅁䅯杕䅁䅁䅯充䅁䅁䅯睥䅑䅁䅅䅁䉁䅁䅁杄啁䅁䅁睎ぁ䑁䅁䅍睁䑁䅁䅍睁䑁䅁䅁䵁䅉䅅䅁䕁䅁䅁睁䵁䅁䅁权卂䅁䅁权剁䅁䅁权㍂䅂䅁允䅁䅁䅅䅁佁䉁䅑䅁㉁䑁䅣李睁䑁䅁䅍睁䑁䅁䅍䅁䅁杷允䅁䅁䅑䅁䑁䅁䅷䅁䭁䙁䅉䅁䭁䉁䅅䅁䭁䡁䔸䅁䉁䅁䅁允䅁䅁䄴䅆䅁䑁䅙兎ㅁ䑁䅁䅍睁䑁䅁䅍睁䅁䅁䍄䉁䅁䅁䅂䅁䅁䅍䅄䅁䅁䅯睕䅁䅁䅯充䅁䅁䅯睦䅑䅁䅅䅁䉁䅁䅁杄啁䅁䅁睍睁䑁䅑免㕁䑁䅁䅍睁䑁䅁䅁䵁䅉䅅䅁䕁䅁䅁睁䵁䅁䅁权捁䅁䅁权剁䅁䅁权ㅂ䅂䅁允䅁䅁䅅䅁佁䉁䅑䅁ぁ䑁䅍䅎睁䑁䅁䅍睁䑁䅁䅍䅁䅁杷允䅁䅁䅑䅁䑁䅁䅷䅁䭁䙁䅍䅁䭁䉁䅅䅁䭁䥁䕉䅁䉁䅁䅁允䅁䅁䄴䅆䅁䑁䅍䅍㉁䑁䅣兎㍁䑁䅁䅍睁䅁䅁䍄䉁䅁䅁䅂䅁䅁䅍䅄䅁䅁䅯睕䅁䅁䅯充䅁䅁䅯䅨䅑䅁䅅䅁䉁䅁䅁杄啁䅁䅁睍睁䑁䅣睍睁䑁䅍䅍睁䑁䅁䅁䵁䅉䅅䅁䕁䅁䅁睁䵁䅁䅁权䵁䅁䅁权剁䅁䅁权睂䅂䅁允䅁䅁䅅䅁佁䉁䅑䅁硁䑁䅕兏㕁䑁䅁䅍睁䑁䅁䅍䅁䅁杷允䅁䅁䅑䅁䑁䅁䅷䅁䭁䙁䅉䅁䭁䉁䅅䅁䭁䥁䕁䅁䉁䅁䅁允䅁䅁䄴䅆䅁䑁䅕䅎硁䑁䅁䅍睁䑁䅁䅍睁䅁䅁䍄䉁䅁䅁䅂䅁䅁䅍䅄䅁䅁䅯睕䅁䅁䅯充䅁䅁䅯䅧䅑䅁䅅䅁䉁䅁䅁杄啁䅁䅁睍睁䑁䅣兏㉁䑁䅁䅍睁䑁䅁䅁䵁䅉䅅䅁䕁䅁䅁睁䵁䅁䅁权卂䅁䅁权剁䅁䅁权㡂䅂䅁允䅁䅁䅅䅁佁䉁䅑䅁ㅁ䑁䅅兎睁䑁䅁䅍睁䑁䅁䅍䅁䅁杷允䅁䅁䅑䅁䑁䅁䅷䅁䭁偁䅙䅁䭁䉁䅅䅁䭁䍁䵯䅁䉁䅁䅁允䅁䅁䄴䅆䅁䑁䅉䅏ㅁ䑁䅁李㍁䑁䅁䅍睁䅁䅁䍄䉁䅁䅁䅂䅁䅁䅍䅄䅁䅁䅯睐䅅䅁䅯充䅁䅁䅯来䅑䅁䅅䅁䉁䅁䅁杄啁䅁䅁杍祁䑁䅁䅍睁䑁䅁䅍睁䑁䅁䅁䵁䅉䅅䅁䕁䅁䅁睁䵁䅁䅁权㉄䅁䅁权剁䅁䅁权㙂䅂䅁允䅁䅁䅅䅁佁䉁䅑䅁穁䑁䅅免㕁䑁䅙䅎睁䑁䅁䅍䅁䅁杷允䅁䅁䅑䅁䑁䅁䅷䅁䭁䙁䅑䅁䭁䉁䅅䅁䭁䡁䕉䅁䉁䅁䅁允䅁䅁䄴䅆䅁䑁䅕䅍㑁䑁䅁䅍睁䑁䅁䅍睁䅁䅁䍄䉁䅁䅁䅂䅁䅁䅍䅄䅁䅁䅯朹䅁䅁䅯充䅁䅁䅯䅣䅑䅁䅅䅁䉁䅁䅁杄啁䅁䅁睍硁䑁䅣睍㑁䑁䅕䅍睁䑁䅁䅁䵁䅉䅅䅁䕁䅁䅁睁䵁䅁䅁权⭄䅁䅁权剁䅁䅁权ㅂ䅂䅁允䅁䅁䅅䅁佁䉁䅑䅁ぁ䑁䅅睍穁䑁䅑䅏睁䑁䅁䅍䅁䅁杷允䅁䅁䅑䅁䑁䅁䅷䅁䭁偁䄸䅁䭁䉁䅅䅁䭁䡁䕕䅁䉁䅁䅁允䅁䅁䄴䅆䅁䑁䅉䅍㑁䑁䅧䅏㑁䑁䅕睎祁䅁䅁䍄䉁䅁䅁䅂䅁䅁䅍䅄䅁䅁䅯朵䅅䅁䅯充䅁䅁䅯全䅑䅁䅅䅁䉁䅁䅁杄啁䅁䅁兏ぁ䑁䅁䅍睁䑁䅁䅍睁䑁䅁䅁䵁䅉䅅䅁䕁䅁䅁睁䵁䅁䅁权䅁允䅁权剁䅁䅁权ㅂ䅂䅁允䅁䅁䅅䅁佁䉁䅙䅁硁䑁䅉免㑁䑁䅅䅍睁䑁䅁䅍睁䅁䅁䍄䉁䅁䅁䅂䅁䅁䅍䅄䅁䅁䅯兄䅅䅁䅯充䅁䅁䅯督䅑䅁䅅䅁䉁䅁䅁杄啁䅁䅁䅎㉁䑁䅉兎祁䑁䅁李㑁䑁䅁䅁䵁䅉䅅䅁䕁䅁䅁睁䵁䅁䅁权扃允䅁权剁䅁䅁权䙃䅂䅁允䅁䅁䅅䅁佁䉁䅑䅁穁䑁䅁睎㍁䑁䅁䅍睁䑁䅁䅍䅁䅁杷允䅁䅁䅑䅁䑁䅁䅷䅁䭁偁䅙䅁䭁䉁䅅䅁䭁䥁䕍䅁䉁䅁䅁允䅁䅁䄴䅆䅁䑁䅍免㉁䑁䅧李㍁䑁䅁䅍睁䅁䅁䍄䉁䅁䅁䅂䅁䅁䅍䅄䅁䅁䅯朹䅁䅁䅯充䅁䅁䅯兦䅑䅁䅅䅁䉁䅁䅁杄啁䅁䅁睍硁䑁䅙李㉁䑁䅣䅍睁䑁䅁䅁䵁䅉䅅䅁䕁䅁䅁睁䵁䅁䅁权㉄䅁䅁权剁䅁䅁权㑂䅂䅁允䅁䅁䅅䅁佁䉁䅑䅁穁䑁䅅李硁䑁䅉睎睁䑁䅁䅍䅁䅁杷允䅁䅁䅑䅁䑁䅁䅷䅁䭁䩁䄴䅁䭁䉁䅅䅁䭁䥁䕍䅁䉁䅁䅁允䅁䅁䄴杅䅁䑁䅍兏㑁䑁䅁䅍睁䑁䅁䅍䅁䅁杷允䅁䅁䅑䅁䑁䅁䅷䅁䭁偁䅙䅁䭁䉁䅅䅁䭁䡁䕑䅁䉁䅁䅁允䅁䅁䄴䅆䅁䑁䅍睍穁䑁䅍睎㑁䑁䅁䅍睁䅁䅁䍄䉁䅁䅁䅂䅁䅁䅍䅄䅁䅁䅯朹䅁䅁䅯充䅁䅁䅯入䅑䅁䅅䅁䉁䅁䅁杄啁䅁䅁睍穁䑁䅅兎㕁䑁䅕䅍睁䑁䅁䅁䵁䅉䅅䅁䕁䅁䅁睁䵁䅁䅁权㉄䅁䅁权剁䅁䅁权䅃䅂䅁允䅁䅁䅅䅁佁䉁䅑䅁穁䑁䅑䅍㉁䑁䅍杍睁䑁䅁䅍䅁䅁杷允䅁䅁䅑䅁䑁䅁䅷䅁䭁䵁䅷䅁䭁䉁䅅䅁䭁䥁䕑䅁䉁䅁䅁允䅁䅁䄴杆䅁䑁䅅睎硁䑁䅁杍㉁䑁䅁䅍睁䑁䅁䅁䵁䅉䅅䅁䕁䅁䅁睁䵁䅁䅁权㡂允䅁权剁䅁䅁权㝂䅂䅁允䅁䅁䅅䅁佁䉁䅙䅁祁䑁䅅睍硁䑁䅁䅍睁䑁䅁䅍睁䅁䅁䍄䉁䅁䅁䅂䅁䅁䅍䅄䅁䅁䅯䄶䅅䅁䅯充䅁䅁䅯䅦䅑䅁䅅䅁䉁䅁䅁杄啁䅁䅁䅎㕁䑁䅅杍ㅁ䑁䅫䅍睁䑁䅁䅁䵁䅉䅅䅁䕁䅁䅁睁䵁䅁䅁权塄䅁䅁权剁䅁䅁权瑂䅂䅁允䅁䅁䅅䅁佁䉁䅙䅁㍁䑁䅧䅎穁䑁䅣䅍睁䑁䅁䅍睁䅁䅁䍄䉁䅁䅁䅂䅁䅁䅍䅄䅁䅁䅯眱䅁䅁䅯充䅁䅁䅯䅣䅑䅁䅅䅁䉁䅁䅁杄坁䅁䅁䅏睁䑁䅍免ぁ䑁䅁䅍睁䑁䅁䅍䅁䅁杷允䅁䅁䅑䅁䑁䅁䅷䅁䭁乁䅣䅁䭁䉁䅅䅁䭁䥁䕕䅁䉁䅁䅁允䅁䅁䄴杆䅁䑁䅧䅍㍁䑁䅕兏睁䑁䅁䅍睁䑁䅁䅁䵁䅉䅅䅁䕁䅁䅁睁䵁䅁䅁权䍂允䅁权剁䅁䅁权ㅂ䅂䅁允䅁䅁䅅䅁佁䉁䅑䅁㑁䑁䅕李ㅁ䑁䅁䅍睁䑁䅁䅍䅁䅁杷允䅁䅁䅑䅁䑁䅁䅷䅁䭁䅁䈰䅁䭁䉁䅅䅁䭁䡁䕯䅁䉁䅁䅁允䅁䅁䄴䅆䅁䑁䅑兎㉁䑁䅕李硁䑁䅁杍祁䅁䅁䍄䉁䅁䅁䅂䅁䅁䅍䅄䅁䅁䅯䄸䅅䅁䅯充䅁䅁䅯䅣䅑䅁䅅䅁䉁䅁䅁杄啁䅁䅁睍硁䑁䅁䅍睁䑁䅁䅍睁䑁䅁䅁䵁䅉䅅䅁䕁䅁䅁睁䵁䅁䅁权坃允䅁权剁䅁䅁权㉂䅂䅁允䅁䅁䅅䅁佁䉁䅑䅁ㅁ䑁䅣李ぁ䑁䅁䅍睁䑁䅁䅍䅁䅁杷允䅁䅁䅑䅁䑁䅁䅷䅁䭁乁䅣䅁䭁䉁䅅䅁䭁䡁䔰䅁䉁䅁䅁允䅁䅁䄴杆䅁䑁䅧免㑁䑁䅉睍睁䑁䅁䅍睁䑁䅁䅁䵁䅉䅅䅁䕁䅁䅁睁䵁䅁䅁权摁䅁䅁权剁䅁䅁权㙂䅂䅁允䅁䅁䅅䅁佁䉁䅑䅁㍁䑁䅣杍睁䑁䅁䅍睁䑁䅁䅍䅁䅁杷允䅁䅁䅑䅁䑁䅁䅷䅁䭁䕁䅧䅁䭁䉁䅅䅁䭁䡁䕍䅁䉁䅁䅁允䅁䅁䄴䅆䅁䑁䅅免㉁䑁䅕睍硁䑁䅁䅍睁䅁䅁䍄䉁䅁䅁䅂䅁䅁䅍䅄䅁䅁䅯兡䅅䅁䅯充䅁䅁䅯內䅑䅁䅅䅁䉁䅁䅁杄啁䅁䅁杍ㅁ䑁䅣䅍睁䑁䅁䅍睁䑁䅁䅁䵁䅉䅅䅁䕁䅁䅁睁䵁䅁䅁权獄䅁䅁权剁䅁䅁权療䅂䅁允䅁䅁䅅䅁佁䉁䅉䅁ㅁ䑁䅧睍穁䑁䅕䅍睁䑁䅁䅁䵁䅉䅅䅁䕁䅁䅁睁䵁䅁䅁权䕁允䅁权剁䅁䅁权祂䅂䅁允䅁䅁䅅䅁佁䉁䅑䅁ㅁ䑁䅙睎ㅁ䑁䅉䅍睁䑁䅁䅍䅁䅁杷允䅁䅁䅑䅁䑁䅁䅷䅁䭁佁䅯䅁䭁䉁䅅䅁䭁䥁䕑䅁䉁䅁䅁允䅁䅁䄴䅆䅁䑁䅉免㕁䑁䅁䅍睁䑁䅁䅍睁䅁䅁䍄䉁䅁䅁䅂䅁䅁䅍䅄䅁䅁䅯䄷䅁䅁䅯充䅁䅁䅯內䅑䅁䅅䅁䉁䅁䅁杄十䅁䅁李㍁䑁䅫杍㑁䑁䅁䅍睁䅁䅁䍄䉁䅁䅁䅂䅁䅁䅍䅄䅁䅁䅯睱䅅䅁䅯充䅁䅁䅯杦䅑䅁䅅䅁䉁䅁䅁杄坁䅁䅁免睁䑁䅫兏睁䑁䅁䅍睁䑁䅁䅍䅁䅁杷允䅁䅁䅑䅁䑁䅁䅷䅁䭁乁䅣䅁䭁䉁䅅䅁䭁䥁䕅䅁䉁䅁䅁允䅁䅁䄴杆䅁䑁䅧睍睁䑁䅑睎睁䑁䅁䅍睁䑁䅁䅁䵁䅉䅅䅁䕁䅁䅁睁䵁䅁䅁权噂允䅁权剁䅁䅁权㍂䅂䅁允䅁䅁䅅䅁佁䉁䅑䅁穁䑁䅙睎祁䑁䅁䅍睁䑁䅁䅍䅁䅁杷允䅁䅁䅑䅁䑁䅁䅷䅁䭁乁䅣䅁䭁䉁䅅䅁䭁䡁䕫䅁䉁䅁䅁允䅁䅁䄴杆䅁䑁䅧䅎㕁䑁䅉䅏睁䑁䅁䅍睁䑁䅁䅁䵁䅉䅅䅁䕁䅁䅁睁䵁䅁䅁权允䅁䅁权剁䅁䅁权あ䅂䅁允䅁䅁䅅䅁佁䉁䅉䅁ㅁ䑁䅅睍穁䑁䅑䅍睁䑁䅁䅁䵁䅉䅅䅁䕁䅁䅁睁䵁䅁䅁权汁允䅁权剁䅁䅁权䑃䅂䅁允䅁䅁䅅䅁佁䉁䅉䅁ㅁ䑁䅫免㑁䑁䅅䅍睁䑁䅁䅁䵁䅉䅅䅁䕁䅁䅁睁䵁䅁䅁权塄䅁䅁权剁䅁䅁权㍂䅂䅁允䅁䅁䅅䅁佁䉁䅙䅁㑁䑁䅣睎㍁䑁䅕䅍睁䑁䅁䅍睁䅁䅁䍄䉁䅁䅁䅂䅁䅁䅍䅄䅁䅁䅯儶䅁䅁䅯充䅁䅁䅯䅤䅑䅁䅅䅁䉁䅁䅁杄坁䅁䅁杍祁䑁䅙兎睁䑁䅁䅍睁䑁䅁䅍䅁䅁杷允䅁䅁䅑䅁䑁䅁䅷䅁䭁䝁䅣䅁䭁䉁䅅䅁䭁䡁䕕䅁䉁䅁䅁允䅁䅁䄴䅆䅁䑁䅑䅎㑁䑁䅉䅍睁䑁䅁䅍睁䅁䅁䍄䉁䅁䅁䅂䅁䅁䅍䅄䅁䅁䅯术䅁䅁䅯充䅁䅁䅯䅦䅑䅁䅅䅁䉁䅁䅁杄啁䅁䅁䅎穁䑁䅍睍ㅁ䑁䅙䅍睁䑁䅁䅁䵁䅉䅅䅁䕁䅁䅁睁䵁䅁䅁权⽄䅁䅁权剁䅁䅁权㡂䅂䅁允䅁䅁䅅䅁佁䉁䅑䅁祁䑁䅅睎硁䑁䅙兏ㅁ䑁䅍兏䅁䅁杷允䅁䅁䅑䅁䑁䅁䅷䅁䭁䅁䉁䅁䭁䉁䅅䅁䭁䡁䕷䅁䉁䅁䅁允䅁䅁䄴䅆䅁䑁䅕免ㅁ䑁䅕䅍睁䑁䅁䅍睁䅁䅁䍄䉁䅁䅁䅂䅁䅁䅍䅄䅁䅁䅯䄹䅁䅁䅯充䅁䅁䅯兦䅑䅁䅅䅁䉁䅁䅁杄啁䅁䅁李穁䑁䅫䅍睁䑁䅁䅍睁䑁䅁䅁䵁䅉䅅䅁䕁䅁䅁睁䵁䅁䅁权塄䅁䅁权剁䅁䅁权㡂䅂䅁允䅁䅁䅅䅁佁䉁䅙䅁㕁䑁䅕兎㕁䑁䅙䅍睁䑁䅁䅍睁䅁䅁䍄䉁䅁䅁䅂䅁䅁䅍䅄䅁䅁䅯睲䅁䅁䅯充䅁䅁䅯全䅑䅁䅅䅁䉁䅁䅁杄啁䅁䅁睍穁䑁䅫睍睁䑁䅁䅍睁䑁䅁䅁䵁䅉䅅䅁䕁䅁䅁睁䵁䅁䅁权噁䅁䅁权剁䅁䅁权䉃䅂䅁允䅁䅁䅅䅁佁䉁䅑䅁硁䑁䅍䅏㍁䑁䅁䅍睁䑁䅁䅍䅁䅁杷允䅁䅁䅑䅁䑁䅁䅷䅁䭁乁䅣䅁䭁䉁䅅䅁䭁䡁䕍䅁䉁䅁䅁允䅁䅁䄴杆䅁䑁䅫睎㑁䑁䅣睍睁䑁䅁䅍睁䑁䅁䅁䵁䅉䅅䅁䕁䅁䅁睁䵁䅁䅁权祄䅁䅁权剁䅁䅁权㝂䅂䅁允䅁䅁䅅䅁佁䉁䅙䅁硁䑁䅉杍硁䑁䅕免㍁䑁䅁䅍睁䅁䅁䍄䉁䅁䅁䅂䅁䅁䅍䅄䅁䅁䅯杇䅅䅁䅯充䅁䅁䅯兢䅑䅁䅅䅁䉁䅁䅁杄啁䅁䅁杍穁䑁䅉䅏睁䑁䅁䅍睁䑁䅁䅁䵁䅉䅅䅁䕁䅁䅁睁䵁䅁䅁权塃允䅁权剁䅁䅁权⭂䅂䅁允䅁䅁䅅䅁佁䉁䅙䅁硁䑁䅍䅏㕁䑁䅁䅍睁䑁䅁䅍睁䅁䅁䍄䉁䅁䅁䅂䅁䅁䅍䅄䅁䅁䅯䅖䅁䅁䅯充䅁䅁䅯杋䅷䅁䅅䅁䉁䅁䅁杄啁䅁䅁兎硁䑁䅑䅍睁䑁䅁䅍睁䑁䅁䅁䵁䅉䅅䅁䕁䅁䅁睁䵁䅁䅁权㑃䅁䅁权剁䅁䅁权㑂䅂䅁允䅁䅁䅅䅁佁䉁䅑䅁硁䑁䅫杍硁䑁䅁䅎睁䑁䅁䅍䅁䅁杷允䅁䅁䅑䅁䑁䅁䅷䅁䭁䅁䉣䅁䭁䉁䅅䅁䭁䡁䕧䅁䉁䅁䅁允䅁䅁䄴䅆䅁䑁䅅䅏穁䑁䅫䅍睁䑁䅁䅍睁䅁䅁䍄䉁䅁䅁䅂䅁䅁䅍䅄䅁䅁䅯䅓䅁䅁䅯充䅁䅁䅯兦䅑䅁䅅䅁䉁䅁䅁杄啁䅁䅁免穁䑁䅧䅎硁䑁䅉䅍睁䑁䅁䅁䵁䅉䅅䅁䕁䅁䅁睁䵁䅁䅁权䩄䅁䅁权剁䅁䅁权療䅂䅁允䅁䅁䅅䅁佁䉁䅑䅁祁䑁䅕睎睁䑁䅁䅍睁䑁䅁䅍䅁䅁杷允䅁䅁䅑䅁䑁䅁䅷䅁䭁䩁䄰䅁䭁䉁䅅䅁䭁䥁䕍䅁䉁䅁䅁允䅁䅁䄴䅆䅁䑁䅣睍祁䑁䅍李祁䑁䅁䅍睁䅁䅁䍄䉁䅁䅁䅂䅁䅁䅍䅄䅁䅁䅯䅏䅅䅁䅯充䅁䅁䅯睧䅑䅁䅅䅁䉁䅁䅁杄啁䅁䅁睍㑁䑁䅍睎睁䑁䅁䅍睁䑁䅁䅁䵁䅉䅅䅁䕁䅁䅁睁䵁䅁䅁权佄䅁䅁权剁䅁䅁权䑃䅂䅁允䅁䅁䅅䅁䭁䕁䅣䅁䵁䅉䅅䅁䕁䅁䅁睁䵁䅁䅁权㍄䅁䅁权剁䅁䅁权䙃䅂䅁允䅁䅁䅅䅁佁䉁䅙䅁硁䑁䅍兏㉁䑁䅁䅍睁䑁䅁䅍睁䅁䅁䍄䉁䅁䅁䅂䅁䅁䅍䅄䅁䅁䅯䅖䅁䅁䅯充䅁䅁䅯䅣䅑䅁䅅䅁䉁䅁䅁杄啁䅁䅁兎硁䑁䅁䅍睁䑁䅁䅍睁䑁䅁䅁䵁䅉䅅䅁䕁䅁䅁睁䵁䅁䅁权摄䅁䅁权剁䅁䅁权煁䅄䅁允䅁䅁䅅䅁佁䉁䅑䅁硁䑁䅙兏㑁䑁䅁䅍睁䑁䅁䅍䅁䅁杷允䅁䅁䅑䅁䑁䅁䅷䅁䭁䉁䄸䅁䭁䉁䅅䅁䭁䡁䕅䅁䉁䅁䅁允䅁䅁䄴䅆䅁䑁䅉䅏㑁䑁䅉䅍ㅁ䑁䅁䅍睁䅁䅁</t>
  </si>
  <si>
    <t>䍄䉁䅁䅁䅂䅁䅁䅍䅄䅁䅁䅯䅖䅁䅁䅯充䅁䅁䅯兣䅑䅁䅅䅁䉁䅁䅁杄啁䅁䅁兎睁䑁䅫䅍睁䑁䅁䅍睁䑁䅁䅁䵁䅉䅅䅁䕁䅁䅁睁䵁䅁䅁权敃允䅁权剁䅁䅁权睂䅂䅁允䅁䅁䅅䅁佁䉁䅑䅁祁䑁䅁䅍ㅁ䑁䅁䅍睁䑁䅁䅍䅁䅁杷允䅁䅁䅑䅁䑁䅁䅷䅁䭁䩁䈸䅁䭁䉁䅅䅁䭁䡁䕁䅁䉁䅁䅁允䅁䅁䄴䅆䅁䑁䅑睎ㅁ䑁䅁䅍睁䑁䅁䅍睁䅁䅁䍄䉁䅁䅁䅂䅁䅁䅍䅄䅁䅁䅯兯䅅䅁䅯充䅁䅁䅯䅣䅑䅁䅅䅁䉁䅁䅁杄啁䅁䅁免睁䑁䅣兏睁䑁䅁䅍睁䑁䅁䅁䵁䅉䅅䅁䕁䅁䅁睁䵁䅁䅁权十䅁䅁权剁䅁䅁权瑂䅂䅁允䅁䅁䅅䅁佁䉁䅑䅁硁䑁䅅䅏穁䑁䅁䅍睁䑁䅁䅍䅁䅁杷允䅁䅁䅑䅁䑁䅁䅷䅁䭁䵁䅷䅁䭁䉁䅅䅁䭁䡁䕯䅁䉁䅁䅁允䅁䅁䄴杆䅁䑁䅉免ㅁ䑁䅁䅍硁䑁䅫䅍睁䑁䅁䅁䵁䅉䅅䅁䕁䅁䅁睁䵁䅁䅁权癃䅁䅁权剁䅁䅁权㥂䅂䅁允䅁䅁䅅䅁佁䉁䅑䅁穁䑁䅑䅎㕁䑁䅁䅍睁䑁䅁䅍䅁䅁杷允䅁䅁䅑䅁䑁䅁䅷䅁䭁䙁䅯䅁䭁䉁䅅䅁䭁䡁䕕䅁䉁䅁䅁允䅁䅁䄴䅆䅁䑁䅉䅎睁䑁䅣李睁䑁䅁䅍睁䅁䅁䍄䉁䅁䅁䅂䅁䅁䅍䅄䅁䅁䅯杩䅁䅁䅯充䅁䅁䅯睢䅑䅁䅅䅁䉁䅁䅁杄坁䅁䅁免㕁䑁䅉䅎睁䑁䅁䅍睁䑁䅁䅍䅁䅁杷允䅁䅁䅑䅁䑁䅁䅷䅁䭁䩁䈴䅁䭁䉁䅅䅁䭁䝁䔰䅁䉁䅁䅁允䅁䅁䄴䅆䅁䑁䅉䅍硁䑁䅉䅍睁䑁䅁䅍睁䅁䅁䍄䉁䅁䅁䅂䅁䅁䅍䅄䅁䅁䅯䅖䅁䅁䅯充䅁䅁䅯內䅑䅁䅅䅁䉁䅁䅁杄啁䅁䅁兎睁䑁䅣䅍睁䑁䅁䅍睁䑁䅁䅁䵁䅉䅅䅁䕁䅁䅁睁䵁䅁䅁权啂䅁䅁权剁䅁䅁权㕂䅂䅁允䅁䅁䅅䅁佁䉁䅑䅁ㅁ䑁䅁李睁䑁䅁䅍睁䑁䅁䅍䅁䅁杷允䅁䅁䅑䅁䑁䅁䅷䅁䭁䙁䅑䅁䭁䉁䅅䅁䭁䡁䕑䅁䉁䅁䅁允䅁䅁䄴䅆䅁䑁䅕䅍㕁䑁䅁䅍睁䑁䅁䅍睁䅁䅁䍄䉁䅁䅁䅂䅁䅁䅍䅄䅁䅁䅯兘䅁䅁䅯充䅁䅁䅯杧䅑䅁䅅䅁䉁䅁䅁杄啁䅁䅁䅎㑁䑁䅧䅏睁䑁䅁䅍睁䑁䅁䅁䵁䅉䅅䅁䕁䅁䅁睁䵁䅁䅁权灃允䅁权剁䅁䅁权䙃䅂䅁允䅁䅁䅅䅁佁䉁䅉䅁㍁䑁䅫兎祁䑁䅁䅍睁䑁䅁䅁䵁䅉䅅䅁䕁䅁䅁睁䵁䅁䅁权㝂䅁䅁权剁䅁䅁权療䅂䅁允䅁䅁䅅䅁佁䉁䅑䅁祁䑁䅉䅍睁䑁䅁䅍睁䑁䅁䅍䅁䅁杷允䅁䅁䅑䅁䑁䅁䅷䅁䭁䝁䅕䅁䭁䉁䅅䅁䭁䡁䕷䅁䉁䅁䅁允䅁䅁䄴䅆䅁䑁䅅兎㉁䑁䅕䅎睁䑁䅁䅍睁䅁䅁䍄䉁䅁䅁䅂䅁䅁䅍䅄䅁䅁䅯䅖䅁䅁䅯充䅁䅁䅯睤䅑䅁䅅䅁䉁䅁䅁杄啁䅁䅁兎硁䑁䅧䅍睁䑁䅁䅍睁䑁䅁䅁䵁䅉䅅䅁䕁䅁䅁睁䵁䅁䅁权橃䅁䅁权剁䅁䅁权㍂䅂䅁允䅁䅁䅅䅁佁䉁䅑䅁祁䑁䅫睍睁䑁䅁䅍睁䑁䅁䅍䅁䅁杷允䅁䅁䅑䅁䑁䅁䅷䅁䭁䡁䉅䅁䭁䉁䅅䅁䭁䡁䕑䅁䉁䅁䅁允䅁䅁䄴䅆䅁䑁䅅䅎ぁ䑁䅫䅏穁䑁䅁䅍睁䅁䅁䍄䉁䅁䅁䅂䅁䅁䅍䅄䅁䅁䅯䅧䅁䅁䅯充䅁䅁䅯全䅑䅁䅅䅁䉁䅁䅁杄啁䅁䅁兎ぁ䑁䅧杍ぁ䑁䅫䅍睁䑁䅁䅁䵁䅉䅅䅁䕁䅁䅁睁䵁䅁䅁权啂䅁䅁权剁䅁䅁权䍃䅂䅁允䅁䅁䅅䅁佁䉁䅑䅁ㅁ䑁䅅李睁䑁䅁䅍睁䑁䅁䅍䅁䅁杷允䅁䅁䅑䅁䑁䅁䅷䅁䭁䕁䉑䅁䭁䉁䅅䅁䭁䡁䔰䅁䉁䅁䅁允䅁䅁䄴䅆䅁䑁䅕兏ぁ䑁䅁䅍睁䑁䅁䅍睁䅁䅁䍄䉁䅁䅁䅂䅁䅁䅍䅄䅁䅁䅯䅆䅅䅁䅯充䅁䅁䅯䅥䅑䅁䅅䅁䉁䅁䅁杄啁䅁䅁免ぁ䑁䅕杍睁䑁䅁䅍睁䑁䅁䅁䵁䅉䅅䅁䕁䅁䅁睁䵁䅁䅁权噁允䅁权剁䅁䅁权㑂䅂䅁允䅁䅁䅅䅁佁䉁䅑䅁㉁䑁䅫䅎硁䑁䅫兎睁䑁䅁䅍䅁䅁杷允䅁䅁䅑䅁䑁䅁䅷䅁䭁偁䅑䅁䭁䉁䅅䅁䭁䡁䕣䅁䉁䅁䅁允䅁䅁䄴䅆䅁䑁䅙睍ㅁ䑁䅁䅍睁䑁䅁䅍睁䅁䅁䍄䉁䅁䅁䅂䅁䅁䅍䅄䅁䅁䅯六䅁䅁䅯充䅁䅁䅯䅨䅑䅁䅅䅁䉁䅁䅁杄坁䅁䅁䅎祁䑁䅁䅍睁䑁䅁䅍睁䑁䅁䅍䅁䅁杷允䅁䅁䅑䅁䑁䅁䅷䅁䭁䥁䅑䅁䭁䉁䅅䅁䭁䍁䵯䅁䉁䅁䅁允䅁䅁䄴䅆䅁䑁䅉䅏㍁䑁䅣睍㍁䑁䅁䅍睁䅁䅁䍄䉁䅁䅁䅂䅁䅁䅍䅄䅁䅁䅯兪䅅䅁䅯充䅁䅁䅯杣䅑䅁䅅䅁䉁䅁䅁杄啁䅁䅁杍㑁䑁䅧免睁䑁䅁䅍睁䑁䅁䅁䵁䅉䅅䅁䕁䅁䅁睁䵁䅁䅁权䉃兂䅁权剁䅁䅁权祂䅂䅁允䅁䅁䅅䅁䭁䕁䅣䅁䵁䅉䅅䅁䕁䅁䅁睁䵁䅁䅁权奂䅁䅁权剁䅁䅁权㍂䅂䅁允䅁䅁䅅䅁佁䉁䅑䅁㉁䑁䅍免睁䑁䅁䅍睁䑁䅁䅍䅁䅁杷允䅁䅁䅑䅁䑁䅁䅷䅁䭁䑁䈸䅁䭁䉁䅅䅁䭁䍁䵯䅁䉁䅁䅁允䅁䅁䄴䅆䅁䑁䅉免穁䑁䅁䅍睁䑁䅁䅍睁䅁䅁䍄䉁䅁䅁䅂䅁䅁䅍䅄䅁䅁䅯䅨䅁䅁䅯充䅁䅁䅯兢䅑䅁䅅䅁䉁䅁䅁杄啁䅁䅁杍㕁䑁䅁睍㑁䑁䅫䅍睁䑁䅁䅁䵁䅉䅅䅁䕁䅁䅁睁䵁䅁䅁权湄䅁䅁权剁䅁䅁权睂䅂䅁允䅁䅁䅅䅁佁䉁䅉䅁㉁䑁䅑杍硁䑁䅉䅍睁䑁䅙䅁䵁䅉䅅䅁䕁䅁䅁睁䵁䅁䅁权䭁允䅁权剁䅁䅁权祂䅂䅁允䅁䅁䅅䅁佁䉁䅉䅁㕁䑁䅍兏睁䑁䅁䅍睁䑁䅁䅁䵁䅉䅅䅁䕁䅁䅁睁䵁䅁䅁权睂允䅁权剁䅁䅁权㥂䅂䅁允䅁䅁䅅䅁佁䉁䅙䅁硁䑁䅁免穁䑁䅁䅍睁䑁䅁䅍睁䅁䅁䍄䉁䅁䅁䅂䅁䅁䅍䅄䅁䅁䅯児䅅䅁䅯充䅁䅁䅯睥䅑䅁䅅䅁䉁䅁䅁杄啁䅁䅁杍祁䑁䅅䅏㉁䑁䅣䅍睁䑁䅁䅁䵁䅉䅅䅁䕁䅁䅁睁䵁䅁䅁权婄允䅁权剁䅁䅁权瑂䅂䅁允䅁䅁䅅䅁佁䉁䅑䅁ㅁ䑁䅣䅍硁䑁䅁䅍睁䑁䅁䅍䅁䅁杷允䅁䅁䅑䅁䑁䅁䅷䅁䭁䥁䅑䅁䭁䉁䅅䅁䭁䝁䔸䅁䉁䅁䅁允䅁䅁䄴䅆䅁䑁䅉兏睁䑁䅙䅍祁䑁䅁䅍睁䅁䅁䍄䉁䅁䅁䅂䅁䅁䅍䅄䅁䅁䅯睥䅅䅁䅯充䅁䅁䅯䅣䅑䅁䅅䅁䉁䅁䅁杄十䅁䅁䅏祁䑁䅙䅍ㅁ䑁䅁䅍睁䅁䅁䍄䉁䅁䅁䅂䅁䅁䅍䅄䅁䅁䅯兔䅁䅁䅯充䅁䅁䅯䅤䅑䅁䅅䅁䉁䅁䅁杄啁䅁䅁䅎ぁ䑁䅑免祁䑁䅣䅍睁䑁䅁䅁䵁䅉䅅䅁䕁䅁䅁睁䵁䅁䅁权佂䅁䅁权剁䅁䅁权あ䅂䅁允䅁䅁䅅䅁佁䉁䅑䅁穁䑁䅕䅎㕁䑁䅍兎睁䑁䅁䅍䅁䅁杷允䅁䅁䅑䅁䑁䅁䅷䅁䭁䥁䅑䅁䭁䉁䅅䅁䭁䡁䕯䅁䉁䅁䅁允䅁䅁䄴䅆䅁䑁䅉兏睁䑁䅉兎穁䑁䅁䅍睁䅁䅁䍄䉁䅁䅁䅂䅁䅁䅍䅄䅁䅁䅯䅣䅅䅁䅯充䅁䅁䅯睧䅑䅁䅅䅁䉁䅁䅁杄坁䅁䅁免睁䑁䅁睍睁䑁䅁䅍睁䑁䅁䅍䅁䅁杷允䅁䅁䅑䅁䑁䅁䅷䅁䭁偁䈴䅁䭁䉁䅅䅁䭁䡁䔰䅁䉁䅁䅁允䅁䅁䄴杅䅁䑁䅕免㍁䑁䅑䅏睁䑁䅙兏䅁䅁杷允䅁䅁䅑䅁䑁䅁䅷䅁䭁䥁䅑䅁䭁䉁䅅䅁䭁䥁䕍䅁䉁䅁䅁允䅁䅁䄴䅆䅁䑁䅉䅏㍁䑁䅫䅎ぁ䑁䅁䅍睁䅁䅁䍄䉁䅁䅁䅂䅁䅁䅍䅄䅁䅁䅯䅨䅁䅁䅯充䅁䅁䅯兤䅑䅁䅅䅁䉁䅁䅁杄啁䅁䅁杍㑁䑁䅙兎㍁䑁䅑䅍睁䑁䅁䅁䵁䅉䅅䅁䕁䅁䅁睁䵁䅁䅁权剃允䅁权剁䅁䅁权䍃䅂䅁允䅁䅁䅅䅁佁䉁䅑䅁穁䑁䅍杍㕁䑁䅍睎硁䑁䅕睍䅁䅁杷允䅁䅁䅑䅁䑁䅁䅷䅁䭁乁䅉䅁䭁䉁䅅䅁䭁䥁䕅䅁䉁䅁䅁允䅁䅁䄴䅆䅁䑁䅣睍㑁䑁䅑䅍睁䑁䅁䅍睁䅁䅁䍄䉁䅁䅁䅂䅁䅁䅍䅄䅁䅁䅯杪䅅䅁䅯充䅁䅁䅯睧䅑䅁䅅䅁䉁䅁䅁杄十䅁䅁兎睁䑁䅍䅍睁䑁䅁䅍睁䅁䅁䍄䉁䅁䅁䅂䅁䅁䅍䅄䅁䅁䅯睢䅁䅁䅯充䅁䅁䅯䅧䅑䅁䅅䅁䉁䅁䅁杄啁䅁䅁睍㑁䑁䅙䅏㕁䑁䅙䅍睁䑁䅁䅁䵁䅉䅅䅁䕁䅁䅁睁䵁䅁䅁权䕃䅁䅁权剁䅁䅁权⭂䅂䅁允䅁䅁䅅䅁佁䉁䅑䅁祁䑁䅧睎祁䑁䅫睎睁䑁䅁䅍䅁䅁杷允䅁䅁䅑䅁䑁䅁䅷䅁䭁䥁䅑䅁䭁䉁䅅䅁䭁䡁䕉䅁䉁䅁䅁允䅁䅁䄴䅆䅁䑁䅉䅏㍁䑁䅉兏㕁䑁䅁䅍睁䅁䅁䍄䉁䅁䅁䅂䅁䅁䅍䅄䅁䅁䅯朸䅁䅁䅯充䅁䅁䅯兣䅑䅁䅅䅁䉁䅁䅁杄坁䅁䅁免硁䑁䅕杍睁䑁䅁䅍睁䑁䅁䅍䅁䅁杷允䅁䅁䅑䅁䑁䅁䅷䅁䭁䥁䅯䅁䭁䉁䅅䅁䭁䡁䔴䅁䉁䅁䅁允䅁䅁䄴杆䅁䑁䅅睎硁䑁䅙䅍睁䑁䅁䅍睁䑁䅁䅁䵁䅉䅅䅁䕁䅁䅁睁䵁䅁䅁权䕃䅁䅁权剁䅁䅁权㕂䅂䅁允䅁䅁䅅䅁佁䉁䅑䅁祁䑁䅧䅏ㅁ䑁䅫䅏睁䑁䅁䅍䅁䅁杷允䅁䅁䅑䅁䑁䅁䅷䅁䭁䭁䅫䅁䭁䉁䅅䅁䭁䡁䔴䅁䉁䅁䅁允䅁䅁䄴䅆䅁䑁䅧免ぁ䑁䅕䅍睁䑁䅁䅍睁䅁䅁䍄䉁䅁䅁䅂䅁䅁䅍䅄䅁䅁䅯睔䅁䅁䅯充䅁䅁䅯兣䅑䅁䅅䅁䉁䅁䅁杄啁䅁䅁䅎祁䑁䅕䅏穁䑁䅣兎ㅁ䑁䅁䅁䵁䅉䅅䅁䕁䅁䅁睁䵁䅁䅁权䕃䅁䅁权剁䅁䅁权㝂䅂䅁允䅁䅁䅅䅁䭁䕁䅣䅁䵁䅉䅅䅁䕁䅁䅁睁䵁䅁䅁权灃允䅁权剁䅁䅁权䅃䅂䅁允䅁䅁䅅䅁佁䉁䅉䅁㕁䑁䅁䅏㑁䑁䅣䅍睁䑁䅁䅁䵁䅉䅅䅁䕁䅁䅁睁䵁䅁䅁权捃䅁䅁权剁䅁䅁权瑂䅂䅁允䅁䅁䅅䅁佁䉁䅑䅁穁䑁䅑䅏㑁䑁䅕䅍ぁ䑁䅉兏䅁䅁杷允䅁䅁䅑䅁䑁䅁䅷䅁䭁䵁䈸䅁䭁䉁䅅䅁䭁䡁䕉䅁䉁䅁䅁允䅁䅁䄴䅆䅁䑁䅑免㑁䑁䅣睍ㅁ䑁䅕䅍睁䅁䅁䍄䉁䅁䅁䅂䅁䅁䅍䅄䅁䅁䅯䅆䅁䅁䅯充䅁䅁䅯入䅑䅁䅅䅁䉁䅁䅁杄啁䅁䅁杍㑁䑁䅣䅍睁䑁䅁䅍睁䑁䅁䅁䵁䅉䅅䅁䕁䅁䅁睁䵁䅁䅁权噁䅁䅁权剁䅁䅁权㕂䅂䅁允䅁䅁䅅䅁佁䉁䅑䅁硁䑁䅍䅏ㅁ䑁䅁䅍睁䑁䅁䅍䅁䅁杷允䅁䅁䅑䅁䑁䅁䅷䅁䭁䉁䅣䅁䭁䉁䅅䅁䭁䡁䕫䅁䉁䅁䅁允䅁䅁䄴䅆䅁䑁䅍杍㕁䑁䅁䅍睁䑁䅁䅍睁䅁䅁䍄䉁䅁䅁䅂䅁䅁䅍䅄䅁䅁䅯睦䅁䅁䅯充䅁䅁䅯来䅑䅁䅅䅁䉁䅁䅁杄啁䅁䅁䅎㕁䑁䅙䅍睁䑁䅁䅍睁䑁䅁䅁䵁䅉䅅䅁䕁䅁䅁睁䵁䅁䅁权啄䅁䅁权剁䅁䅁权䉃䅂䅁允䅁䅁䅅䅁佁䉁䅑䅁祁䑁䅉免㉁䑁䅅䅎㍁䑁䅍免䅁䅁杷允䅁䅁䅑䅁䑁䅁䅷䅁䭁䍁䉧䅁䭁䉁䅅䅁䭁䥁䕍䅁䉁䅁䅁允䅁䅁䄴䅆䅁䑁䅑䅍硁䑁䅁䅍睁䑁䅁䅍睁䅁䅁䍄䉁䅁䅁䅂䅁䅁䅍䅄䅁䅁䅯其䅁䅁䅯充䅁䅁䅯內䅑䅁䅅䅁䉁䅁䅁杄坁䅁䅁免睁䑁䅣免ぁ䑁䅫䅎睁䑁䅁䅍䅁䅁杷允䅁䅁䅑䅁䑁䅁䅷䅁䭁䩁䉁䅁䭁䉁䅅䅁䭁䝁䔰䅁䉁䅁䅁允䅁䅁䄴杅䅁䑁䅑䅏ㅁ䑁䅁李睁䑁䅁䅍䅁䅁杷允䅁䅁䅑䅁䑁䅁䅷䅁䭁䥁䅑䅁䭁䉁䅅䅁䭁䡁䕷䅁䉁䅁䅁允䅁䅁䄴䅆䅁䑁䅉睎ぁ䑁䅍睍㉁䑁䅁䅍睁䅁䅁䍄䉁䅁䅁䅂䅁䅁䅍䅄䅁䅁䅯䅅䅅䅁䅯充䅁䅁䅯睢䅑䅁䅅䅁䉁䅁䅁杄允䅁䅁免ぁ䑁䅍李㍁䑁䅁李䅁䅁杷允䅁䅁䅑䅁䑁䅁䅷䅁䭁䝁䅅䅁䭁䉁䅅䅁䭁䡁䕣䅁䉁䅁䅁允䅁䅁䄴䅆䅁䑁䅍李硁䑁䅫䅍睁䑁䅁䅍睁䅁䅁䍄䉁䅁䅁䅂䅁䅁䅍䅄䅁䅁䅯䅅䅅䅁䅯充䅁䅁䅯全䅑䅁䅅䅁䉁䅁䅁杄允䅁䅁免ぁ䑁䅑李㕁䑁䅉兎䅁䅁杷允䅁䅁䅑䅁䑁䅁䅷䅁䭁䙁䄸䅁䭁䉁䅅䅁䭁䥁䕑䅁䉁䅁䅁允䅁䅁䄴䅆䅁䑁䅍李硁䑁䅁䅍睁䑁䅁䅍睁䅁䅁䍄䉁䅁䅁䅂䅁䅁䅍䅄䅁䅁䅯䅄䅅䅁䅯充䅁䅁䅯䅥䅑䅁䅅䅁䉁䅁䅁杄啁䅁䅁杍祁䑁䅁䅎睁䑁䅁䅍睁䑁䅁䅁䵁䅉䅅䅁䕁䅁䅁睁䵁䅁䅁权允允䅁权剁䅁䅁权㑂䅂䅁允䅁䅁䅅䅁佁䉁䅁䅁硁䑁䅑李穁䑁䅍李祁䅁䅁䍄䉁䅁䅁䅂䅁䅁䅍䅄䅁䅁䅯眱䅅䅁䅯充䅁䅁䅯睦䅑䅁䅅䅁䉁䅁䅁杄啁䅁䅁杍硁䑁䅣䅍睁䑁䅁䅍睁䑁䅁䅁䵁䅉䅅䅁䕁䅁䅁睁䵁䅁䅁权允允䅁权剁䅁䅁权䉃䅂䅁允䅁䅁䅅䅁佁䉁䅁䅁硁䑁䅑䅏ㅁ䑁䅅䅏硁䅁䅁䍄䉁䅁䅁䅂䅁䅁䅍䅄䅁䅁䅯兖䅁䅁䅯充䅁䅁䅯䅧䅑䅁䅅䅁䉁䅁䅁杄啁䅁䅁免硁䑁䅑䅍㍁䑁䅣䅍睁䑁䅁䅁䵁䅉䅅䅁䕁䅁䅁睁䵁䅁䅁权允允䅁权剁䅁䅁权あ䅂䅁允䅁䅁䅅䅁佁䉁䅁䅁硁䑁䅕免㕁䑁䅕睎㉁䅁䅁䍄䉁䅁䅁䅂䅁䅁䅍䅄䅁䅁䅯朳䅅䅁䅯充䅁䅁䅯全䅑䅁䅅䅁䉁䅁䅁杄十䅁䅁兎㍁䑁䅫李㉁䑁䅁䅍睁䅁䅁䍄䉁䅁䅁䅂䅁䅁䅍䅄䅁䅁䅯䅅䅅䅁䅯充䅁䅁䅯睥䅑䅁䅅䅁䉁䅁䅁杄允䅁䅁免ㅁ䑁䅍睍祁䑁䅧䅎䅁䅁杷允䅁䅁䅑䅁䑁䅁䅷䅁䭁䝁䅙䅁䭁䉁䅅䅁䭁䥁䕁䅁䉁䅁䅁允䅁䅁䄴杆䅁䑁䅉李㉁䑁䅫兏睁䑁䅁䅍睁䑁䅁䅁䵁䅉䅅䅁䕁䅁䅁睁䵁䅁䅁权允允䅁权剁䅁䅁权⽂䅂䅁允䅁䅁䅅䅁佁䉁䅁䅁硁䑁䅙免硁䑁䅣李睁䅁䅁䍄䉁䅁䅁䅂䅁䅁䅍䅄䅁䅁䅯杅䅅䅁䅯充䅁䅁䅯䅨䅑䅁䅅䅁䉁䅁䅁杄啁䅁䅁杍睁䑁䅣䅏睁䑁䅁䅍睁䑁䅁䅁䵁䅉䅅䅁䕁䅁䅁睁䵁䅁䅁权㕄允䅁权剁䅁䅁权祂䅂䅁允䅁䅁䅅䅁佁䉁䅑䅁硁䑁䅙免㉁䑁䅍䅏㉁䑁䅅睎䅁䅁杷允䅁䅁䅑䅁䑁䅁䅷䅁䭁䭁䉯䅁䭁䉁䅅䅁䭁䥁䕉䅁䉁䅁䅁允䅁䅁䅯睒䅁䅁杷允䅁䅁䅑䅁䑁䅁䅷䅁䭁䡁䉧䅁䭁䉁䅅䅁䭁䍁䵯䅁䉁䅁䅁允䅁䅁䄴杆䅁䑁䅕睎硁䑁䅁䅍睁䑁䅁䅍睁䑁䅁䅁䵁䅉䅅䅁䕁䅁䅁睁䵁䅁䅁权䑃允䅁权剁䅁䅁权䍃䅂䅁允䅁䅁䅅䅁佁䉁䅑䅁穁䑁䅑䅎硁䑁䅁䅍睁䑁䅁䅍䅁䅁杷允䅁䅁䅑䅁䑁䅁䅷䅁䭁䉁䉁䅁䭁䉁䅅䅁䭁䥁䕑䅁䉁䅁䅁允䅁䅁䄴䅅䅁䑁䅅李祁䑁䅧䅍㍁䑁䅕䅁䵁䅉䅅䅁䕁䅁䅁睁䵁䅁䅁权㝂允䅁权剁䅁䅁权穂䅂䅁允䅁䅁䅅䅁佁䉁䅉䅁㍁䑁䅑杍睁䑁䅁䅍睁䑁䅁䅁䵁䅉䅅䅁䕁䅁䅁睁䵁䅁䅁权婃䅁䅁权剁䅁䅁权あ䅂䅁允䅁䅁䅅䅁佁䉁䅙䅁ぁ䑁䅉兏睁䑁䅁䅍睁䑁䅁䅍睁䅁䅁䍄䉁䅁䅁䅂䅁䅁䅍䅄䅁䅁䅯䅅䅅䅁䅯充䅁䅁䅯䅦䅑䅁䅅䅁䉁䅁䅁杄允䅁䅁免㉁䑁䅍䅎㕁䑁䅙杍䅁䅁杷允䅁䅁䅑䅁䑁䅁䅷䅁䭁䙁䉍䅁䭁䉁䅅䅁䭁䡁䕫䅁䉁䅁䅁允䅁䅁䄴䅆䅁䑁䅣睍㕁䑁䅕䅍睁䑁䅁䅍睁䅁䅁䍄䉁䅁䅁䅂䅁䅁䅍䅄䅁䅁䅯充䅅䅁䅯充䅁䅁䅯兢䅑䅁䅅䅁䉁䅁䅁杄啁䅁䅁杍硁䑁䅕䅎睁䑁䅁䅍睁䑁䅁䅁䵁䅉䅅䅁䕁䅁䅁睁䵁䅁䅁权湁䅁䅁权剁䅁䅁权䙃䅂䅁允䅁䅁䅅䅁佁䉁䅙䅁祁䑁䅁李ぁ䑁䅁䅍睁䑁䅁䅍睁䅁䅁䍄䉁䅁䅁䅂䅁䅁䅍䅄䅁䅁䅯睥䅅䅁䅯充䅁䅁䅯杤䅑䅁䅅䅁䉁䅁䅁杄十䅁䅁睎ㅁ䑁䅧兏㑁䑁䅁䅍睁䅁䅁䍄䉁䅁䅁䅂䅁䅁䅍䅄䅁䅁䅯䅳䅅䅁䅯充䅁䅁䅯杧䅑䅁䅅䅁䉁䅁䅁杄啁䅁䅁睎㉁䑁䅧睎穁䑁䅧䅍睁䑁䅁䅁䵁䅉䅅䅁䕁䅁䅁睁䵁䅁䅁权煃允䅁权剁䅁䅁权祂䅂䅁允䅁䅁䅅䅁䭁䕁䅣䅁䵁䅉䅅䅁䕁䅁䅁睁䵁䅁䅁权潂允䅁权剁䅁䅁权煁䅄䅁允䅁䅁䅅䅁佁䉁䅙䅁硁䑁䅉䅏㑁䑁䅅䅍睁䑁䅁䅍睁䅁䅁䍄䉁䅁䅁䅂䅁䅁䅍䅄䅁䅁䅯兡䅅䅁䅯充䅁䅁䅯杋䅷䅁䅅䅁䉁䅁䅁杄啁䅁䅁杍ㅁ䑁䅫兎睁䑁䅁䅍睁䑁䅁䅁䵁䅉䅅䅁䕁䅁䅁睁䵁䅁䅁权剁允䅁权剁䅁䅁权䑃䅂䅁允䅁䅁䅅䅁佁䉁䅑䅁祁䑁䅅兏睁䑁䅁䅍睁䑁䅁䅍䅁䅁杷允䅁䅁䅑䅁䑁䅁䅷䅁䭁䙁䅯䅁䭁䉁䅅䅁䭁䡁䕣䅁䉁䅁䅁允䅁䅁䄴䅆䅁䑁䅉睎㕁䑁䅑兏睁䑁䅁䅍睁䅁䅁䍄䉁䅁䅁䅂䅁䅁䅍䅄䅁䅁䅯充䅅䅁䅯充䅁䅁䅯兦䅑䅁䅅䅁䉁䅁䅁杄啁䅁䅁杍硁䑁䅫兏睁䑁䅁䅍睁䑁䅁䅁䵁䅉䅅䅁䕁䅁䅁睁䵁䅁䅁权牃䅁䅁权剁䅁䅁权䍃䅂䅁允䅁䅁䅅䅁佁䉁䅑䅁硁䑁䅍李ㅁ䑁䅁䅍睁䑁䅁䅍䅁䅁杷允䅁䅁䅑䅁䑁䅁䅷䅁䭁䍁䄸䅁䭁䉁䅅䅁䭁䡁䕣䅁䉁䅁䅁允䅁䅁䄴䅆䅁䑁䅅免穁䑁䅣䅍穁䑁䅁䅍睁䅁䅁䍄䉁䅁䅁䅂䅁䅁䅍䅄䅁䅁䅯兺䅅䅁䅯充䅁䅁䅯䅨䅑䅁䅅䅁䉁䅁䅁杄啁䅁䅁兏㑁䑁䅑睍㉁䑁䅅䅍睁䑁䅁䅁䵁䅉䅅䅁䕁䅁䅁睁䵁䅁䅁权奂允䅁权剁䅁䅁权㝂䅂䅁允䅁䅁䅅䅁佁䉁䅙䅁硁䑁䅫免ㅁ䑁䅧䅏㕁䑁䅁䅍睁䅁䅁䍄䉁䅁䅁䅂䅁䅁䅍䅄䅁䅁䅯充䅅䅁䅯充䅁䅁䅯內䅑䅁䅅䅁䉁䅁䅁杄啁䅁䅁杍穁䑁䅫䅍睁䑁䅁䅍睁䑁䅁䅁䵁䅉䅅䅁䕁䅁䅁睁䵁䅁䅁权剁允䅁权剁䅁䅁权㕂䅂䅁允䅁䅁䅅䅁佁䉁䅑䅁祁䑁䅑兏硁䑁䅁䅍睁䑁䅁䅍䅁䅁杷允䅁䅁䅑䅁䑁䅁䅷䅁䭁乁䉯䅁䭁䉁䅅䅁䭁䥁䕕䅁䉁䅁䅁允䅁䅁䄴䅆䅁䑁䅕睎ぁ䑁䅅䅍睁䑁䅁䅍睁䅁䅁䍄䉁䅁䅁䅂䅁䅁䅍䅄䅁䅁䅯充䅅䅁䅯充䅁䅁䅯杤䅑䅁䅅䅁䉁䅁䅁杄啁䅁䅁杍㉁䑁䅍杍睁䑁䅁䅍睁䑁䅁䅁䵁䅉䅅䅁䕁䅁䅁睁䵁䅁䅁权硃䅁䅁权剁䅁䅁权穂䅂䅁允䅁䅁䅅䅁佁䉁䅑䅁㉁䑁䅕䅎穁䑁䅕兏睁䑁䅁䅍䅁䅁杷允䅁䅁䅑䅁䑁䅁䅷䅁䭁佁䉙䅁䭁䉁䅅䅁䭁䡁䕁䅁䉁䅁䅁允䅁䅁䄴䅆䅁䑁䅫杍穁䑁䅁䅍睁䑁䅁䅍睁䅁䅁䍄䉁䅁䅁䅂䅁䅁䅍䅄䅁䅁䅯䅫䅅䅁䅯充䅁䅁䅯睧䅑䅁䅅䅁䉁䅁䅁杄十䅁䅁䅎㑁䑁䅣兎㉁䑁䅁䅍睁䅁䅁䍄䉁䅁䅁䅂䅁䅁䅍䅄䅁䅁䅯充䅅䅁䅯充䅁䅁䅯睤䅑䅁䅅䅁䉁䅁䅁杄啁䅁䅁杍㉁䑁䅍睎睁䑁䅁䅍睁䑁䅁䅁䵁䅉䅅䅁䕁䅁䅁睁䵁䅁䅁权捄允䅁权剁䅁䅁权祂䅂䅁允䅁䅁䅅䅁佁䉁䅙䅁㑁䑁䅉兏ㅁ䑁䅁䅍睁䑁䅁䅍睁䅁䅁䍄䉁䅁䅁䅂䅁䅁䅍䅄䅁䅁䅯充䅅䅁䅯充䅁䅁䅯杧䅑䅁䅅䅁䉁䅁䅁杄啁䅁䅁杍㉁䑁䅁䅎睁䑁䅁䅍睁䑁䅁䅁䵁䅉䅅䅁䕁䅁䅁睁䵁䅁䅁权汁允䅁权剁䅁䅁权⭂䅂䅁允䅁䅁䅅䅁佁䉁䅉䅁ㅁ䑁䅫䅍祁䑁䅁䅍睁䑁䅁䅁䵁䅉䅅䅁䕁䅁䅁睁䵁䅁䅁权剁允䅁权剁䅁䅁权䕃䅂䅁允䅁䅁䅅䅁佁䉁䅑䅁祁䑁䅙杍ぁ䑁䅁䅍睁䑁䅁䅍䅁䅁杷允䅁䅁䅑䅁䑁䅁䅷䅁䭁䑁䉁䅁䭁䉁䅅䅁䭁䡁䔴䅁䉁䅁䅁允䅁䅁䄴䅆䅁䑁䅅䅍㕁䑁䅣䅎ㅁ䑁䅁䅍睁䅁䅁䍄䉁䅁䅁䅂䅁䅁䅍䅄䅁䅁䅯充䅅䅁䅯充䅁䅁䅯䅧䅑䅁䅅䅁䉁䅁䅁杄啁䅁䅁杍㉁䑁䅕杍睁䑁䅁䅍睁䑁䅁䅁䵁䅉䅅䅁䕁䅁䅁睁䵁䅁䅁权剁允䅁权剁䅁䅁权㡂䅂䅁允䅁䅁䅅䅁佁䉁䅑䅁祁䑁䅙兏ぁ䑁䅁䅍睁䑁䅁䅍䅁䅁杷允䅁䅁䅑䅁䑁䅁䅷䅁䭁佁䄸䅁䭁䉁䅅䅁䭁䥁䕉䅁䉁䅁䅁允䅁䅁䄴䅆䅁䑁䅅睍ㅁ䑁䅁䅍睁䑁䅁䅍睁䅁䅁䍄䉁䅁䅁䅂䅁䅁䅍䅄䅁䅁䅯眫䅁䅁䅯充䅁䅁䅯䅦䅑䅁䅅䅁䉁䅁䅁杄啁䅁䅁免㉁䑁䅕䅍硁䑁䅫䅍睁䑁䅁䅁䵁䅉䅅䅁䕁䅁䅁睁䵁䅁䅁权求䅁䅁权剁䅁䅁权㥂䅂䅁允䅁䅁䅅䅁佁䉁䅑䅁硁䑁䅙免㉁䑁䅅兎睁䑁䅁䅍䅁䅁杷允䅁䅁䅑䅁䑁䅁䅷䅁䭁䙁䅅䅁䭁䉁䅅䅁䭁䡁䕑䅁䉁䅁䅁允䅁䅁䄴䅆䅁䑁䅉睍㉁䑁䅑䅍㉁䑁䅁䅍睁䅁䅁䍄䉁䅁䅁䅂䅁䅁䅍䅄䅁䅁䅯䅧䅁䅁䅯充䅁䅁䅯杋䅷䅁䅅䅁䉁䅁䅁权䡂䅁䅁䍄䉁䅁䅁䅂䅁䅁䅍䅄䅁䅁䅯兪䅁䅁䅯充䅁䅁䅯杦䅑䅁䅅䅁䉁䅁䅁杄啁䅁䅁杍穁䑁䅣李ぁ䑁䅙䅍睁䑁䅁䅁䵁䅉䅅䅁䕁䅁䅁睁䵁䅁䅁权䙂䅁䅁权剁䅁䅁权㑂䅂䅁允䅁䅁䅅䅁佁䉁䅙䅁硁䑁䅍免㕁䑁䅁䅍睁䑁䅁䅍睁䅁䅁䍄䉁䅁䅁䅂䅁䅁䅍䅄䅁䅁䅯睑䅅䅁䅯充䅁䅁䅯入䅑䅁䅅䅁䉁䅁䅁杄啁䅁䅁䅏硁䑁䅁䅍睁䑁䅁䅍睁䑁䅁䅁䵁䅉䅅䅁䕁䅁䅁睁䵁䅁䅁权煃允䅁权剁䅁䅁权療䅂䅁允䅁䅁䅅䅁佁䉁䅑䅁祁䑁䅣兎睁䑁䅁䅍睁䑁䅁䅍䅁䅁杷允䅁䅁䅑䅁䑁䅁䅷䅁䭁䵁䉕䅁䭁䉁䅅䅁䭁䡁䕳䅁䉁䅁䅁允䅁䅁䄴䅆䅁䑁䅅䅍㉁䑁䅧免㉁䑁䅁䅍睁䅁䅁䍄䉁䅁䅁䅂䅁䅁䅍䅄䅁䅁䅯杺䅅䅁䅯充䅁䅁䅯杋䅷䅁䅅䅁䉁䅁䅁杄啁䅁䅁睍穁䑁䅅睎硁䑁䅣䅍睁䑁䅁䅁䵁䅉䅅䅁䕁䅁䅁睁䵁䅁䅁权求䅁䅁权剁䅁䅁权䕃䅂䅁允䅁䅁䅅䅁佁䉁䅑䅁硁䑁䅕䅏祁䑁䅁䅍睁䑁䅁䅍䅁䅁杷允䅁䅁䅑䅁䑁䅁䅷䅁䭁䉁䉑䅁䭁䉁䅅䅁䭁䝁䔰䅁䉁䅁䅁允䅁䅁䄴䅆䅁䑁䅅䅎㉁䑁䅅䅍睁䑁䅁䅍睁䅁䅁䍄䉁䅁䅁䅂䅁䅁䅍䅄䅁䅁䅯䅳䅅䅁䅯充䅁䅁䅯兤䅑䅁䅅䅁䉁䅁䅁杄啁䅁䅁睎穁䑁䅣䅍㍁䑁䅑䅍睁䑁䅁䅁䵁䅉䅅䅁䕁䅁䅁睁䵁䅁䅁权噁允䅁权剁䅁䅁权睂䅂䅁允䅁䅁䅅䅁佁䉁䅑䅁㉁䑁䅫䅍㉁䑁䅍睍ㅁ䑁䅍免䅁䅁杷允䅁䅁䅑䅁䑁䅁䅷䅁䭁佁䅷䅁䭁䉁䅅䅁䭁䝁䔰䅁䉁䅁䅁允䅁䅁䄴杅䅁䑁䅕睎㕁䑁䅫睎睁䑁䅁䅍䅁䅁杷允䅁䅁䅑䅁䑁䅁䅷䅁䭁䉁䉑䅁䭁䉁䅅䅁䭁䡁䕅䅁䉁䅁䅁允䅁䅁䄴䅆䅁䑁䅅䅎ㅁ䑁䅣䅍睁䑁䅁䅍睁䅁䅁䍄䉁䅁䅁䅂䅁䅁䅍䅄䅁䅁䅯䅆䅅䅁䅯充䅁䅁䅯全䅑䅁䅅䅁䉁䅁䅁杄啁䅁䅁免ぁ䑁䅑䅏睁䑁䅁䅍睁䑁䅁䅁䵁䅉䅅䅁䕁䅁䅁睁䵁䅁䅁权噁允䅁权剁䅁䅁权䙃䅂䅁允䅁䅁䅅䅁佁䉁䅑䅁㉁䑁䅧睎睁䑁䅕兏硁䑁䅑睎䅁䅁杷允䅁䅁䅑䅁䑁䅁䅷䅁䭁䉁䅁䅁䭁䉁䅅䅁䭁䝁䔰䅁䉁䅁䅁允䅁䅁䄴杅䅁䑁䅕免硁䑁䅍䅏睁䑁䅁䅍䅁䅁杷允䅁䅁䅑䅁䑁䅁䅷䅁䭁䉁䉑䅁䭁䉁䅅䅁䭁䡁䕉䅁䉁䅁䅁允䅁䅁䄴䅆䅁䑁䅅䅎㍁䑁䅙䅍睁䑁䅁䅍睁䅁䅁䍄䉁䅁䅁䅂䅁䅁䅍䅄䅁䅁䅯兆䅅䅁䅯充䅁䅁䅯杤䅑䅁䅅䅁䉁䅁䅁杄啁䅁䅁睎祁䑁䅉䅍㕁䑁䅙䅍睁䑁䅁䅁䵁䅉䅅䅁䕁䅁䅁睁䵁䅁䅁权啁允䅁权剁䅁䅁权⽂䅂䅁允䅁䅁䅅䅁佁䉁䅑䅁硁䑁䅙䅍㕁䑁䅁䅍睁䑁䅁䅍䅁䅁杷允䅁䅁䅑䅁䑁䅁䅷䅁䭁䉁䉕䅁䭁䉁䅅䅁䭁䡁䔸䅁䉁䅁䅁允䅁䅁䄴䅆䅁䑁䅣免㍁䑁䅕睎硁䑁䅧兏睁䅁䅁䍄䉁䅁䅁䅂䅁䅁䅍䅄䅁䅁䅯兊䅅䅁䅯充䅁䅁䅯杣䅑䅁䅅䅁䉁䅁䅁杄十䅁䅁兎㑁䑁䅫䅎硁䑁䅁䅍睁䅁䅁䍄䉁䅁䅁䅂䅁䅁䅍䅄䅁䅁䅯睊䅁䅁䅯充䅁䅁䅯来䅑䅁䅅䅁䉁䅁䅁杄坁䅁䅁杍睁䑁䅉兏睁䑁䅁䅍睁䑁䅁䅍䅁䅁杷允䅁䅁䅑䅁䑁䅁䅷䅁䭁䵁䅕䅁䭁䉁䅅䅁䭁䡁䕯䅁䉁䅁䅁允䅁䅁䄴䅆䅁䑁䅉免ㅁ䑁䅉䅍睁䑁䅁䅍睁䅁䅁䍄䉁䅁䅁䅂䅁䅁䅍䅄䅁䅁䅯睸䅁䅁䅯充䅁䅁䅯来䅑䅁䅅䅁䉁䅁䅁杄坁䅁䅁杍ぁ䑁䅅䅎㉁䑁䅫李睁䑁䅁䅍䅁䅁杷允䅁䅁䅑䅁䑁䅁䅷䅁䭁䉁䉑䅁䭁䉁䅅䅁䭁䥁䕑䅁䉁䅁䅁允䅁䅁䄴䅆䅁䑁䅅睎㑁䑁䅉䅍睁䑁䅁䅍睁䅁䅁䍄䉁䅁䅁䅂䅁䅁䅍䅄䅁䅁䅯䅆䅅䅁䅯充䅁䅁䅯䅧䅑䅁䅅䅁䉁䅁䅁杄啁䅁䅁免㑁䑁䅑杍睁䑁䅁䅍睁䑁䅁䅁䵁䅉䅅䅁䕁䅁䅁睁䵁䅁䅁权㙄允䅁权剁䅁䅁权⽂䅂䅁允䅁䅁䅅䅁佁䉁䅑䅁ぁ䑁䅧兏祁䑁䅅睍ぁ䑁䅉睎䅁䅁杷允䅁䅁䅑䅁䑁䅁䅷䅁䭁䉁䉕䅁䭁䉁䅅䅁䭁䥁䕁䅁䉁䅁䅁允䅁䅁䄴䅆䅁䑁䅣睍㉁䑁䅁䅏㉁䑁䅍兏㕁䅁䅁䍄䉁䅁䅁䅂䅁䅁䅍䅄䅁䅁䅯兆䅅䅁䅯充䅁䅁䅯䅦䅑䅁䅅䅁䉁䅁䅁杄啁䅁䅁睎ぁ䑁䅣睎ぁ䑁䅫兎㕁䑁䅅䅁䵁䅉䅅䅁䕁䅁䅁睁䵁䅁䅁权啁允䅁权剁䅁䅁权穂䅂䅁允䅁䅁䅅䅁佁䉁䅑䅁硁䑁䅫睎睁䑁䅁䅍睁䑁䅁䅍䅁䅁杷允䅁䅁䅑䅁䑁䅁䅷䅁䭁䉁䉕䅁䭁䉁䅅䅁䭁䡁䕍䅁䉁䅁䅁允䅁䅁䄴䅆䅁䑁䅙睎睁䑁䅙䅏ㅁ䑁䅁杍ㅁ䅁䅁䍄䉁䅁䅁䅂䅁䅁䅍䅄䅁䅁䅯䅋䅁䅁䅯充䅁䅁䅯杋䅷䅁䅅䅁䉁䅁䅁杄啁䅁䅁免ㅁ䑁䅙李穁䑁䅉䅍祁䑁䅍䅁䵁䅉䅅䅁䕁䅁䅁睁䵁䅁䅁权畂䅁䅁权剁䅁䅁权煁䅄䅁允䅁䅁䅅䅁佁䉁䅑䅁硁䑁䅙兎睁䑁䅑睎睁䑁䅁䅍䅁䅁杷允䅁䅁䅑䅁䑁䅁䅷䅁䭁䍁䅧䅁䭁䉁䅅䅁䭁䡁䕁䅁䉁䅁䅁允䅁䅁䄴䅆䅁䑁䅅兎睁䑁䅅杍ㅁ䑁䅅䅏祁䅁䅁䍄䉁䅁䅁䅂䅁䅁䅍䅄䅁䅁䅯杋䅅䅁䅯充䅁䅁䅯睦䅑䅁䅅䅁䉁䅁䅁杄啁䅁䅁免穁䑁䅍免硁䑁䅕䅍睁䑁䅁䅁䵁䅉䅅䅁䕁䅁䅁睁䵁䅁䅁权塄允䅁权剁䅁䅁权㑂䅂䅁允䅁䅁䅅䅁佁䉁䅑䅁祁䑁䅅李㉁䑁䅁䅍睁䑁䅁䅍䅁䅁杷允䅁䅁䅑䅁䑁䅁䅷䅁䭁䩁䉫䅁䭁䉁䅅䅁䭁䡁䕷䅁䉁䅁䅁允䅁䅁䄴䅆䅁䑁䅍兏㕁䑁䅙䅍睁䑁䅁䅍睁䅁䅁䍄䉁䅁䅁䅂䅁䅁䅍䅄䅁䅁䅯六䅁䅁䅯充䅁䅁䅯䅥䅑䅁䅅䅁䉁䅁䅁杄坁䅁䅁䅎祁䑁䅫䅍睁䑁䅁䅍睁䑁䅁䅍䅁䅁杷允䅁䅁䅑䅁䑁䅁䅷䅁䭁䍁䅧䅁䭁䉁䅅䅁䭁䡁䕅䅁䉁䅁䅁允䅁䅁䄴䅆䅁䑁䅅兎睁䑁䅉睍㕁䑁䅣睍ㅁ䅁䅁䍄䉁䅁䅁䅂䅁䅁䅍䅄䅁䅁䅯䅋䅁䅁䅯充䅁䅁䅯杦䅑䅁䅅䅁䉁䅁䅁杄啁䅁䅁免ㅁ䑁䅉䅎ㅁ䑁䅉睍祁䑁䅁䅁䵁䅉䅅䅁䕁䅁䅁睁䵁䅁䅁权卄允䅁权剁䅁䅁权㕂䅂䅁允䅁䅁䅅䅁佁䉁䅑䅁硁䑁䅑李㑁䑁䅙䅍睁䑁䅁䅍䅁䅁杷允䅁䅁䅑䅁䑁䅁䅷䅁䭁乁䉅䅁䭁䉁䅅䅁䭁䡁䕅䅁䉁䅁䅁允䅁䅁䄴䅆䅁䑁䅍杍㉁䑁䅁䅍睁䑁䅁䅍睁䅁䅁䍄䉁䅁䅁䅂䅁䅁䅍䅄䅁䅁䅯䅋䅅䅁䅯充䅁䅁䅯䅣䅑䅁䅅䅁䉁䅁䅁杄啁䅁䅁䅎睁䑁䅁䅍睁䑁䅁䅍睁䑁䅁䅁䵁䅉䅅䅁䕁䅁䅁睁䵁䅁䅁权䡄允䅁权剁䅁䅁权療䅂䅁允䅁䅁䅅䅁佁䉁䅑䅁硁䑁䅅李㍁䑁䅁䅍睁䑁䅁䅍䅁䅁杷允䅁䅁䅑䅁䑁䅁䅷䅁䭁䝁䉳䅁䭁䉁䅅䅁䭁䝁䔸䅁䉁䅁䅁允䅁䅁䄴䅆䅁䑁䅅睎穁䑁䅫䅍睁䑁䅁䅍睁䅁䅁䍄䉁䅁䅁䅂䅁䅁䅍䅄䅁䅁䅯䄰䅁䅁䅯充䅁䅁䅯睤䅑䅁䅅䅁䉁䅁䅁杄啁䅁䅁䅎祁䑁䅉䅍睁䑁䅁䅍睁䑁䅁䅁䵁䅉䅅䅁䕁䅁䅁睁䵁䅁䅁权睂允䅁权剁䅁䅁权祂䅂䅁允䅁䅁䅅䅁佁䉁䅙䅁硁䑁䅁睍ぁ䑁䅁䅍睁䑁䅁䅍睁䅁䅁䍄䉁䅁䅁䅂䅁䅁䅍䅄䅁䅁䅯朸䅁䅁䅯充䅁䅁䅯兤䅑䅁䅅䅁䉁䅁䅁杄坁䅁䅁免硁䑁䅣杍睁䑁䅁䅍睁䑁䅁䅍䅁䅁杷允䅁䅁䅑䅁䑁䅁䅷䅁䭁䍁䅧䅁䭁䉁䅅䅁䭁䡁䕣䅁䉁䅁䅁允䅁䅁䄴䅆䅁䑁䅅兎穁䑁䅣䅎祁䑁䅉李ぁ䅁䅁䍄䉁䅁䅁䅂䅁䅁䅍䅄䅁䅁䅯儰䅁䅁䅯充䅁䅁䅯来䅑䅁䅅䅁䉁䅁䅁杄啁䅁䅁杍硁䑁䅙䅍睁䑁䅁䅍睁䑁䅁䅁䵁䅉䅅䅁䕁䅁䅁睁䵁䅁䅁权潁䅁䅁权剁䅁䅁权䍃䅂䅁允䅁䅁䅅䅁佁䉁䅑䅁硁䑁䅕李ぁ䑁䅅李㍁䑁䅉李䅁䅁杷允䅁䅁䅑䅁䑁䅁䅷䅁䭁偁䉳䅁䭁䉁䅅䅁䭁䥁䕑䅁䉁䅁䅁允䅁䅁䄴䅆䅁䑁䅅䅍㉁䑁䅙䅍㑁䑁䅁䅍睁䅁䅁䍄䉁䅁䅁䅂䅁䅁䅍䅄䅁䅁䅯睋䅅䅁䅯充䅁䅁䅯䅦䅑䅁䅅䅁䉁䅁䅁杄啁䅁䅁免穁䑁䅕兎㍁䑁䅫䅍睁䑁䅁䅁䵁䅉䅅䅁䕁䅁䅁睁䵁䅁䅁权扁䅁䅁权剁䅁䅁权䑃䅂䅁允䅁䅁䅅䅁佁䉁䅑䅁ㅁ䑁䅕䅍硁䑁䅉免睁䑁䅁䅍䅁䅁杷允䅁䅁䅑䅁䑁䅁䅷䅁䭁䭁䅁䅁䭁䉁䅅䅁䭁䥁䕍䅁䉁䅁䅁允䅁䅁䄴䅆䅁䑁䅙免㍁䑁䅉兎㍁䑁䅁䅍睁䅁䅁䍄䉁䅁䅁䅂䅁䅁䅍䅄䅁䅁䅯睚䅅䅁䅯充䅁䅁䅯䅦䅑䅁䅅䅁䉁䅁䅁杄啁䅁䅁䅏㉁䑁䅁免穁䑁䅕兎㕁䑁䅍䅁䵁䅉䅅䅁䕁䅁䅁睁䵁䅁䅁权時䅁䅁权剁䅁䅁权㕂䅂䅁允䅁䅁䅅䅁佁䉁䅑䅁穁䑁䅧䅍睁䑁䅁䅍睁䑁䅁䅍䅁䅁杷允䅁䅁䅑䅁䑁䅁䅷䅁䭁䥁䉳䅁䭁䉁䅅䅁䭁䡁䕯䅁䉁䅁䅁允䅁䅁䄴䅆䅁䑁䅑䅏穁䑁䅅睎㍁䑁䅁䅍睁䅁䅁䍄䉁䅁䅁䅂䅁䅁䅍䅄䅁䅁䅯䅵䅅䅁䅯充䅁䅁䅯䅧䅑䅁䅅䅁䉁䅁䅁杄啁䅁䅁杍㍁䑁䅁兏㕁䑁䅍䅍睁䑁䅁䅁䵁䅉䅅䅁䕁䅁䅁睁䵁䅁䅁权潁䅁䅁权剁䅁䅁权䅃䅂䅁允䅁䅁䅅䅁佁䉁䅑䅁硁䑁䅕李ぁ䑁䅑睎穁䑁䅧睎䅁䅁杷允䅁䅁䅑䅁䑁䅁䅷䅁䭁䅁䉳䅁䭁䉁䅅䅁䭁䥁䕑䅁䉁䅁䅁允䅁䅁䄴䅆䅁䑁䅫免ぁ䑁䅣睍㕁䑁䅁䅍睁䅁䅁䍄䉁䅁䅁䅂䅁䅁䅍䅄䅁䅁䅯眴䅅䅁䅯充䅁䅁䅯兦䅑䅁䅅䅁䉁䅁䅁杄坁䅁䅁䅎祁䑁䅅免睁䑁䅁䅍睁䑁䅁䅍䅁䅁杷允䅁䅁䅑䅁䑁䅁䅷䅁䭁䙁䅷䅁䭁䉁䅅䅁䭁䝁䔰䅁䉁䅁䅁允䅁䅁䄴䅆䅁䑁䅣李㑁䑁䅣李㕁䑁䅫䅏ㅁ䅁䅁䍄䉁䅁䅁䅂䅁䅁䅍䅄䅁䅁䅯䅘䅁䅁䅯充䅁䅁䅯睢䅑䅁䅅䅁䉁䅁䅁杄啁䅁䅁睎㉁䑁䅧杍㑁䑁䅁睍㉁䑁䅙䅁䵁䅉䅅䅁䕁䅁䅁睁䵁䅁䅁权䙁允䅁权剁䅁䅁权煁䅄䅁允䅁䅁䅅䅁佁䉁䅑䅁祁䑁䅫䅎ㅁ䑁䅁䅍睁䑁䅁䅍䅁䅁杷允䅁䅁䅑䅁䑁䅁䅷䅁䭁䍁䈸䅁䭁䉁䅅䅁䭁䥁䕅䅁䉁䅁䅁允䅁䅁䄴䅅䅁䑁䅍睎ㅁ䑁䅕䅍睁䑁䅁䅁䵁䅉䅅䅁䕁䅁䅁睁䵁䅁䅁权畃允䅁权剁䅁䅁权䍃䅂䅁允䅁䅁䅅䅁佁䉁䅑䅁穁䑁䅁䅍㑁䑁䅍䅏睁䑁䅁䅍䅁䅁杷允䅁䅁䅑䅁䑁䅁䅷䅁䭁䙁䅷䅁䭁䉁䅅䅁䭁䥁䕕䅁䉁䅁䅁允䅁䅁䄴䅆䅁䑁䅣兎㑁䑁䅁䅎㉁䑁䅁兏㉁䅁䅁䍄䉁䅁䅁䅂䅁䅁䅍䅄䅁䅁䅯䅰䅁䅁䅯充䅁䅁䅯杋䅷䅁䅅䅁䉁䅁䅁杄啁䅁䅁睍ㅁ䑁䅅睍睁䑁䅁䅍睁䑁䅁䅁䵁䅉䅅䅁䕁䅁䅁睁䵁䅁䅁权佄䅁䅁权剁䅁䅁权䉃䅂䅁允䅁䅁䅅䅁佁䉁䅑䅁硁䑁䅑兎ぁ䑁䅙䅍睁䑁䅁䅍䅁䅁杷允䅁䅁䅑䅁䑁䅁䅷䅁䭁䥁䉑䅁䭁䉁䅅䅁䭁䥁䕉䅁䉁䅁䅁允䅁䅁䄴杅䅁䑁䅉睍祁䑁䅙䅏ぁ䑁䅙䅏䅁䅁杷允䅁䅁䅑䅁䑁䅁䅷䅁䭁䙁䉑䅁䭁䉁䅅䅁䭁䥁䕕䅁䉁䅁䅁允䅁䅁䄴䅆䅁䑁䅉李硁䑁䅁兏ㅁ䑁䅁䅍睁䅁䅁䍄䉁䅁䅁䅂䅁䅁䅍䅄䅁䅁䅯睇䅁䅁䅯充䅁䅁䅯睥䅑䅁䅅䅁䉁䅁䅁杄啁䅁䅁兎㑁䑁䅫睍ぁ䑁䅍䅍睁䑁䅁䅁䵁䅉䅅䅁䕁䅁䅁睁䵁䅁䅁权䵂䅁䅁权剁䅁䅁权⽂䅂䅁允䅁䅁䅅䅁佁䉁䅑䅁硁䑁䅉兏㕁䑁䅫睍睁䑁䅁免䅁䅁杷允䅁䅁䅑䅁䑁䅁䅷䅁䭁乁䉳䅁䭁䉁䅅䅁䭁䥁䕉䅁䉁䅁䅁允䅁䅁䄴䅆䅁䑁䅍䅍祁䑁䅫睍祁䑁䅁䅍睁䅁䅁䍄䉁䅁䅁䅂䅁䅁䅍䅄䅁䅁䅯睢䅁䅁䅯充䅁䅁䅯䅤䅑䅁䅅䅁䉁䅁䅁杄啁䅁䅁睍㑁䑁䅣䅏祁䑁䅁䅍睁䑁䅁䅁䵁䅉䅅䅁䕁䅁䅁睁䵁䅁䅁权瑁允䅁权剁䅁䅁权ㅂ䅂䅁允䅁䅁䅅䅁佁䉁䅑䅁祁䑁䅕兎穁䑁䅣䅏睁䑁䅁䅍䅁䅁杷允䅁䅁䅑䅁䑁䅁䅷䅁䭁佁䉍䅁䭁䉁䅅䅁䭁䝁䔸䅁䉁䅁䅁允䅁䅁䄴杆䅁䑁䅑杍祁䑁䅕䅍睁䑁䅁䅍睁䑁䅁䅁䵁䅉䅅䅁䕁䅁䅁睁䵁䅁䅁权䱄允䅁权剁䅁䅁权㥂䅂䅁允䅁䅁䅅䅁佁䉁䅑䅁硁䑁䅧免穁䑁䅅兏睁䑁䅁䅍䅁䅁杷允䅁䅁䅑䅁䑁䅁䅷䅁䭁䙁䅷䅁䭁䉁䅅䅁䭁䥁䕍䅁䉁䅁䅁允䅁䅁䄴䅆䅁䑁䅣兎㑁䑁䅕䅎㑁䑁䅉䅎㑁䅁䅁䍄䉁䅁䅁䅂䅁䅁䅍䅄䅁䅁䅯䅎䅳䅁䅯充䅁䅁䅯䅥䅑䅁䅅䅁䉁䅁䅁杄啁䅁䅁睍㑁䑁䅣免㉁䑁䅉䅍睁䑁䅁䅁䵁䅉䅅䅁䕁䅁䅁睁䵁䅁䅁权捂䅁䅁权剁䅁䅁权㥂䅂䅁允䅁䅁䅅䅁佁䉁䅑䅁㍁䑁䅑李㉁䑁䅑睍㕁䑁䅉兏䅁䅁杷允䅁䅁䅑䅁䑁䅁䅷䅁䭁䙁䅷䅁䭁䉁䅅䅁䭁䡁䕧䅁䉁䅁䅁允䅁䅁䄴䅆䅁䑁䅣䅎祁䑁䅫兎祁䑁䅧兎ㅁ䅁䅁䍄䉁䅁䅁䅂䅁䅁䅍䅄䅁䅁䅯睭䅅䅁䅯充䅁䅁䅯兢䅑䅁䅅䅁䉁䅁䅁杄啁䅁䅁睍睁䑁䅧兎睁䑁䅁䅍睁䑁䅁䅁䵁䅉䅅䅁䕁䅁䅁睁䵁䅁䅁权䙄䅁䅁权剁䅁䅁权ㅂ䅂䅁允䅁䅁䅅䅁佁䉁䅑䅁祁䑁䅉睍睁䑁䅁䅍睁䑁䅁䅍䅁䅁杷允䅁䅁䅑䅁䑁䅁䅷䅁䭁䝁䉑䅁䭁䉁䅅䅁䭁䡁䕁䅁䉁䅁䅁允䅁䅁䄴䅆䅁䑁䅉李㉁䑁䅕䅍睁䑁䅁䅍睁䅁䅁䍄䉁䅁䅁䅂䅁䅁䅍䅄䅁䅁䅯䅘䅁䅁䅯充䅁䅁䅯杦䅑䅁䅅䅁䉁䅁䅁杄啁䅁䅁睎睁䑁䅣睍㑁䑁䅉杍㕁䑁䅍䅁䵁䅉䅅䅁䕁䅁䅁睁䵁䅁䅁权捂䅁䅁权剁䅁䅁权祂䅂䅁允䅁䅁䅅䅁佁䉁䅑䅁㍁䑁䅣䅍㑁䑁䅫兏ぁ䑁䅍免䅁䅁杷允䅁䅁䅑䅁䑁䅁䅷䅁䭁䭁䄸䅁䭁䉁䅅䅁䭁䥁䕉䅁䉁䅁䅁允䅁䅁䄴䅆䅁䑁䅍睎睁䑁䅅䅍睁䑁䅁䅍睁䅁䅁䍄䉁䅁䅁䅂䅁䅁䅍䅄䅁䅁䅯兙䅅䅁䅯充䅁䅁䅯䅤䅑䅁䅅䅁䉁䅁䅁杄啁䅁䅁睍穁䑁䅁䅎睁䑁䅁䅍睁䑁䅁䅁䵁䅉䅅䅁䕁䅁䅁睁䵁䅁䅁权䭄䅁䅁权剁䅁䅁权㡂䅂䅁允䅁䅁䅅䅁佁䉁䅉䅁穁䑁䅫兎睁䑁䅁䅍睁䑁䅁䅁䵁䅉䅅䅁䕁䅁䅁睁䵁䅁䅁权捂䅁䅁权剁䅁䅁权䉃䅂䅁允䅁䅁䅅䅁佁䉁䅑䅁㍁䑁䅍杍睁䑁䅍睎硁䑁䅫睎䅁䅁杷允䅁䅁䅑䅁䑁䅁䅷䅁䭁佁䅅䅁䭁䉁䅅䅁䭁䡁䔸䅁䉁䅁䅁允䅁䅁䄴䅆䅁䑁䅙免㍁䑁䅁䅍睁䑁䅁䅍睁䅁䅁䍄䉁䅁䅁䅂䅁䅁䅍䅄䅁䅁䅯䅡䅁䅁䅯充䅁䅁䅯杧䅑䅁䅅䅁䉁䅁䅁杄十䅁䅁李硁䑁䅁䅏ぁ䑁䅁䅍睁䅁䅁䍄䉁䅁䅁䅂䅁䅁䅍䅄䅁䅁䅯䅘䅁䅁䅯充䅁䅁䅯入䅑䅁䅅䅁䉁䅁䅁杄啁䅁䅁睎祁䑁䅅睍㉁䑁䅫睍㕁䑁䅧䅁䵁䅉䅅䅁䕁䅁䅁睁䵁䅁䅁权畄䅁䅁权剁䅁䅁权煁䅄䅁允䅁䅁䅅䅁佁䉁䅉䅁穁䑁䅍䅍㕁䑁䅍䅍睁䑁䅁䅁䵁䅉䅅䅁䕁䅁䅁睁䵁䅁䅁权畄䅁䅁权剁䅁䅁权硂䅂䅁允䅁䅁䅅䅁佁䉁䅉䅁穁䑁䅕杍祁䑁䅉䅍睁䑁䅁䅁䵁䅉䅅䅁䕁䅁䅁睁䵁䅁䅁权硃允䅁权剁䅁䅁权䙃䅂䅁允䅁䅁䅅䅁佁䉁䅙䅁硁䑁䅍睍硁䑁䅫䅍睁䑁䅁䅍睁䅁䅁䍄䉁䅁䅁䅂䅁䅁䅍䅄䅁䅁䅯朷䅁䅁䅯充䅁䅁䅯睧䅑䅁䅅䅁䉁䅁䅁杄十䅁䅁睍㉁䑁䅫李ぁ䑁䅁䅍睁䅁䅁䍄䉁䅁䅁䅂䅁䅁䅍䅄䅁䅁䅯材䅅䅁䅯充䅁䅁䅯来䅑䅁䅅䅁䉁䅁䅁杄啁䅁䅁兎㍁䑁䅑䅏睁䑁䅁䅍睁䑁䅁䅁䵁䅉䅅䅁䕁䅁䅁睁䵁䅁䅁权畄䅁䅁权剁䅁䅁权ㅂ䅂䅁允䅁䅁䅅䅁佁䉁䅉䅁穁䑁䅫李㍁䑁䅅䅍睁䑁䅁䅁䵁䅉䅅䅁䕁䅁䅁睁䵁䅁䅁权ぃ允䅁权剁䅁䅁权睂䅂䅁允䅁䅁䅅䅁佁䉁䅑䅁㉁䑁䅁免硁䑁䅧䅏睁䑁䅁䅍䅁䅁杷允䅁䅁䅑䅁䑁䅁䅷䅁䭁䩁䉧䅁䭁䉁䅅䅁䭁䥁䕁䅁䉁䅁䅁允䅁䅁䄴䅆䅁䑁䅕杍ぁ䑁䅁䅍睁䑁䅁䅍睁䅁䅁䍄䉁䅁䅁䅂䅁䅁䅍䅄䅁䅁䅯杪䅅䅁䅯充䅁䅁䅯睢䅑䅁䅅䅁䉁䅁䅁杄十䅁䅁䅎㑁䑁䅫䅍睁䑁䅁䅍睁䅁䅁䍄䉁䅁䅁䅂䅁䅁䅍䅄䅁䅁䅯朷䅁䅁䅯充䅁䅁䅯入䅑䅁䅅䅁䉁䅁䅁杄十䅁䅁䅎硁䑁䅍䅎祁䑁䅁䅍睁䅁䅁䍄䉁䅁䅁䅂䅁䅁䅍䅄䅁䅁䅯共䅁䅁䅯充䅁䅁䅯入䅑䅁䅅䅁䉁䅁䅁杄啁䅁䅁䅏㉁䑁䅅杍睁䑁䅁䅍睁䑁䅁䅁䵁䅉䅅䅁䕁䅁䅁睁䵁䅁䅁权煄䅁䅁权剁䅁䅁权䅃䅂䅁允䅁䅁䅅䅁佁䉁䅑䅁祁䑁䅉䅍㍁䑁䅁䅍睁䑁䅁䅍䅁䅁杷允䅁䅁䅑䅁䑁䅁䅷䅁䭁偁䅑䅁䭁䉁䅅䅁䭁䡁䕫䅁䉁䅁䅁允䅁䅁䄴䅆䅁䑁䅙䅎硁䑁䅁䅍睁䑁䅁䅍睁䅁䅁䍄䉁䅁䅁䅂䅁䅁䅍䅄䅁䅁䅯朷䅁䅁䅯充䅁䅁䅯睤䅑䅁䅅䅁䉁䅁䅁杄十䅁䅁䅎硁䑁䅁䅏硁䑁䅁䅍睁䅁䅁䍄䉁䅁䅁䅂䅁䅁䅍䅄䅁䅁䅯兑䅁䅁䅯充䅁䅁䅯全䅑䅁䅅䅁䉁䅁䅁杄啁䅁䅁睎硁䑁䅅兏睁䑁䅁䅍睁䑁䅁䅁䵁䅉䅅䅁䕁䅁䅁睁䵁䅁䅁权䉁允䅁权剁䅁䅁权硂䅂䅁允䅁䅁䅅䅁佁䉁䅙䅁硁䑁䅅䅏㕁䑁䅫䅍穁䑁䅁䅍睁䅁䅁䍄䉁䅁䅁䅂䅁䅁䅍䅄䅁䅁䅯睢䅅䅁䅯充䅁䅁䅯杣䅑䅁䅅䅁䉁䅁䅁杄啁䅁䅁䅎ㅁ䑁䅁䅍硁䑁䅅䅍睁䑁䅁䅁䵁䅉䅅䅁䕁䅁䅁睁䵁䅁䅁权灃䅁䅁权剁䅁䅁权療䅂䅁允䅁䅁䅅䅁佁䉁䅑䅁㍁䑁䅁睍㍁䑁䅁䅍睁䑁䅁䅍䅁䅁杷允䅁䅁䅑䅁䑁䅁䅷䅁䭁偁䉣䅁䭁䉁䅅䅁䭁䥁䕍䅁䉁䅁䅁允䅁䅁䄴䅆䅁䑁䅫䅎睁䑁䅁䅍睁䑁䅁䅍睁䅁䅁䍄䉁䅁䅁䅂䅁䅁䅍䅄䅁䅁䅯睄䅅䅁䅯充䅁䅁䅯杋䅷䅁䅅䅁䉁䅁䅁杄坁䅁䅁免ぁ䑁䅫睍硁䑁䅁䅍睁䑁䅁䅍䅁䅁杷允䅁䅁䅑䅁䑁䅁䅷䅁䭁佁䅙䅁䭁䉁䅅䅁䭁䡁䔴䅁䉁䅁䅁允䅁䅁䄴䅆䅁䑁䅉睍㍁䑁䅁䅍睁䑁䅁䅍睁䅁䅁䍄䉁䅁䅁䅂䅁䅁䅍䅄䅁䅁䅯內䅅䅁䅯充䅁䅁䅯䅥䅑䅁䅅䅁䉁䅁䅁杄坁䅁䅁杍硁䑁䅁杍睁䑁䅁䅍睁䑁䅁䅍䅁䅁杷允䅁䅁䅑䅁䑁䅁䅷䅁䭁䙁䉍䅁䭁䉁䅅䅁䭁䥁䕑䅁䉁䅁䅁允䅁䅁䄴䅆䅁䑁䅣䅎㕁䑁䅙䅍睁䑁䅁䅍睁䅁䅁䍄䉁䅁䅁䅂䅁䅁䅍䅄䅁䅁䅯兑䅅䅁䅯充䅁䅁䅯睥䅑䅁䅅䅁䉁䅁䅁杄坁䅁䅁杍ㅁ䑁䅑免睁䑁䅁䅍睁䑁䅁䅍䅁䅁杷允䅁䅁䅑䅁䑁䅁䅷䅁䭁䅁䈸䅁䭁䉁䅅䅁䭁䥁䕕䅁䉁䅁䅁允䅁䅁䄴杆䅁䑁䅅䅎㍁䑁䅕䅍睁䑁䅁䅍睁䑁䅁䅁䵁䅉䅅䅁䕁䅁䅁睁䵁䅁䅁权卄允䅁权剁䅁䅁权䉃䅂䅁允䅁䅁䅅䅁佁䉁䅑䅁硁䑁䅑睎睁䑁䅑䅍睁䑁䅁䅍䅁䅁杷允䅁䅁䅑䅁䑁䅁䅷䅁䭁䑁䉧䅁䭁䉁䅅䅁䭁䥁䕕䅁䉁䅁䅁允䅁䅁䄴䅆䅁䑁䅍䅏穁䑁䅍䅍睁䑁䅁䅍睁䅁䅁䍄䉁䅁䅁䅂䅁䅁䅍䅄䅁䅁䅯材䅅䅁䅯充䅁䅁䅯杦䅑䅁䅅䅁䉁䅁䅁杄啁䅁䅁兎㕁䑁䅙杍睁䑁䅁䅍睁䑁䅁䅁䵁䅉䅅䅁䕁䅁䅁睁䵁䅁䅁权敃允䅁权剁䅁䅁权⭂䅂䅁允䅁䅁䅅䅁佁䉁䅑䅁硁䑁䅫䅏ぁ䑁䅁䅍睁䑁䅁䅍䅁䅁杷允䅁䅁䅑䅁䑁䅁䅷䅁䭁䩁䈸䅁䭁䉁䅅䅁䭁䡁䔴䅁䉁䅁䅁允䅁䅁䄴䅆䅁䑁䅕李睁䑁䅁䅍睁䑁䅁䅍睁䅁䅁䍄䉁䅁䅁䅂䅁䅁䅍䅄䅁䅁䅯䅷䅁䅁䅯充䅁䅁䅯兦䅑䅁䅅䅁䉁䅁䅁杄啁䅁䅁䅎㕁䑁䅑睎㉁䑁䅫䅍硁䑁䅅䅁䵁䅉䅅䅁䕁䅁䅁睁䵁䅁䅁权权允䅁权剁䅁䅁权⭂䅂䅁允䅁䅁䅅䅁佁䉁䅑䅁㉁䑁䅧兎睁䑁䅁䅍睁䑁䅁䅍䅁䅁杷允䅁䅁䅑䅁䑁䅁䅷䅁䭁䭁䉅䅁䭁䉁䅅䅁䭁䡁䔴䅁䉁䅁䅁允䅁䅁䄴䅆䅁䑁䅅䅍㉁䑁䅧䅍睁䑁䅁䅍睁䅁䅁䍄䉁䅁䅁䅂䅁䅁䅍䅄䅁䅁䅯睄䅅䅁䅯充䅁䅁䅯杣䅑䅁䅅䅁䉁䅁䅁杄坁䅁䅁免ぁ䑁䅍䅏ぁ䑁䅁䅍睁䑁䅁䅍䅁䅁杷允䅁䅁䅑䅁䑁䅁䅷䅁䭁䉁䅷䅁䭁䉁䅅䅁䭁䥁䕑䅁䉁䅁䅁允䅁䅁䄴䅆䅁䑁䅑免㑁䑁䅁䅍睁䑁䅁䅍睁䅁䅁䍄䉁䅁䅁䅂䅁䅁䅍䅄䅁䅁䅯䅎䅁䅁䅯充䅁䅁䅯䅧䅑䅁䅅䅁䉁䅁䅁杄啁䅁䅁䅎㑁䑁䅁䅎㑁䑁䅅䅍睁䑁䅁䅁䵁䅉䅅䅁䕁䅁䅁睁䵁䅁䅁权あ允䅁权剁䅁䅁权㥂䅂䅁允䅁䅁䅅䅁佁䉁䅑䅁硁䑁䅍䅏㉁䑁䅑兎睁䑁䅁䅍䅁䅁杷允䅁䅁䅑䅁䑁䅁䅷䅁䭁䅁䈸䅁䭁䉁䅅䅁䭁䡁䕳䅁䉁䅁䅁允䅁䅁䄴杆䅁䑁䅅䅎穁䑁䅁䅏睁䑁䅁䅍睁䑁䅁䅁䵁䅉䅅䅁䕁䅁䅁睁䵁䅁䅁权权䅁䅁权剁䅁䅁权㝂䅂䅁允䅁䅁䅅䅁佁䉁䅑䅁ぁ䑁䅍杍祁䑁䅙䅎睁䑁䅁䅍䅁䅁杷允䅁䅁䅑䅁䑁䅁䅷䅁䭁䅁䈸䅁䭁䉁䅅䅁䭁䥁䕉䅁䉁䅁䅁允䅁䅁䄴杆䅁䑁䅅䅎硁䑁䅍兎睁䑁䅁䅍睁䑁䅁䅁䵁䅉䅅䅁䕁䅁䅁睁䵁䅁䅁权偁允䅁权剁䅁䅁权䅃䅂䅁允䅁䅁䅅䅁佁䉁䅙䅁硁䑁䅑免祁䑁䅉䅍睁䑁䅁䅍睁䅁䅁䍄䉁䅁䅁䅂䅁䅁䅍䅄䅁䅁䅯杤䅅䅁䅯充䅁䅁䅯杤䅑䅁䅅䅁䉁䅁䅁权䡂䅁䅁䍄䉁䅁䅁䅂䅁䅁䅍䅄䅁䅁䅯睄䅅䅁䅯充䅁䅁䅯督䅑䅁䅅䅁䉁䅁䅁杄坁䅁䅁免ぁ䑁䅁䅏ぁ䑁䅁䅍睁䑁䅁䅍䅁䅁杷允䅁䅁䅑䅁䑁䅁䅷䅁䭁佁䅯䅁䭁䉁䅅䅁䭁䍁䵯䅁䉁䅁䅁允䅁䅁䄴䅆䅁䑁䅅李㑁䑁䅧䅍睁䑁䅁䅍睁䅁䅁䍄䉁䅁䅁䅂䅁䅁䅍䅄䅁䅁䅯睊䅁䅁䅯充䅁䅁䅯兢䅑䅁䅅䅁䉁䅁䅁杄坁䅁䅁杍睁䑁䅍睎睁䑁䅁䅍睁䑁䅁䅍䅁䅁杷允䅁䅁䅑䅁䑁䅁䅷䅁䭁䥁䉳䅁䭁䉁䅅䅁䭁䡁䕕䅁䉁䅁䅁允䅁䅁䄴䅆䅁䑁䅕䅍硁䑁䅅兎硁䑁䅁䅍睁䅁䅁䍄䉁䅁䅁䅂䅁䅁䅍䅄䅁䅁䅯睊䅁䅁䅯充䅁䅁䅯䅣䅑䅁䅅䅁䉁䅁䅁杄坁䅁䅁杍睁䑁䅉睍睁䑁䅁䅍睁䑁䅁䅍䅁䅁杷允䅁䅁䅑䅁䑁䅁䅷䅁䭁䅁䉅䅁䭁䉁䅅䅁䭁䡁䕙䅁䉁䅁䅁允䅁䅁䄴杆䅁䑁䅅䅍㍁䑁䅍兎㑁䑁䅁䅍睁䑁䅁䅁䵁䅉䅅䅁䕁䅁䅁睁䵁䅁䅁权扁䅁䅁权剁䅁䅁权睂䅂䅁允䅁䅁䅅䅁佁䉁䅑䅁ㅁ䑁䅍䅏睁䑁䅙䅍睁䑁䅁䅍䅁䅁杷允䅁䅁䅑䅁䑁䅁䅷䅁䭁偁䅳䅁䭁䉁䅅䅁䭁䡁䕁䅁䉁䅁䅁允䅁䅁䄴䅆䅁䑁䅅睎㑁䑁䅑睎㍁䑁䅁䅍睁䅁䅁䍄䉁䅁䅁䅂䅁䅁䅍䅄䅁䅁䅯杩䅁䅁䅯充䅁䅁䅯䅧䅑䅁䅅䅁䉁䅁䅁权䡂䅁䅁䍄䉁䅁䅁䅂䅁䅁䅍䅄䅁䅁䅯睊䅁䅁䅯充䅁䅁䅯入䅑䅁䅅䅁䉁䅁䅁杄坁䅁䅁杍祁䑁䅑睍睁䑁䅁䅍睁䑁䅁䅍䅁䅁杷允䅁䅁䅑䅁䑁䅁䅷䅁䭁䥁䄰䅁䭁䉁䅅䅁䭁䡁䔰䅁䉁䅁䅁允䅁䅁䄴䅆䅁䑁䅉杍ㅁ䑁䅫兎㍁䑁䅁䅍睁䅁䅁䍄䉁䅁䅁䅂䅁䅁䅍䅄䅁䅁䅯先䅁䅁䅯充䅁䅁䅯兤䅑䅁䅅䅁䉁䅁䅁杄啁䅁䅁睎㍁䑁䅁䅍睁䑁䅁䅍睁䑁䅁䅁䵁䅉䅅䅁䕁䅁䅁睁䵁䅁䅁权湁䅁䅁权剁䅁䅁权㝂䅂䅁允䅁䅁䅅䅁佁䉁䅙䅁祁䑁䅉李ㅁ䑁䅁䅍睁䑁䅁䅍睁䅁䅁䍄䉁䅁䅁䅂䅁䅁䅍䅄䅁䅁䅯睈䅅䅁䅯充䅁䅁䅯睤䅑䅁䅅䅁䉁䅁䅁杄啁䅁䅁杍㑁䑁䅑䅏ぁ䑁䅑䅍睁䑁䅁䅁䵁䅉䅅䅁䕁䅁䅁睁䵁䅁䅁权䩂允䅁权剁䅁䅁权祂䅂䅁允䅁䅁䅅䅁佁䉁䅙䅁硁䑁䅅睍睁䑁䅁䅍睁䑁䅁䅍睁䅁䅁䍄䉁䅁䅁䅂䅁䅁䅍䅄䅁䅁䅯䅷䅅䅁䅯充䅁䅁䅯睤䅑䅁䅅䅁䉁䅁䅁杄坁䅁䅁䅎祁䑁䅅免睁䑁䅁䅍睁䑁䅁䅍䅁䅁杷允䅁䅁䅑䅁䑁䅁䅷䅁䭁䍁䅣䅁䭁䉁䅅䅁䭁䡁䔸䅁䉁䅁䅁允䅁䅁䄴杆䅁䑁䅉杍㉁䑁䅍䅍睁䑁䅁䅍睁䑁䅁䅁䵁䅉䅅䅁䕁䅁䅁睁䵁䅁䅁权慂䅁䅁权剁䅁䅁权㥂䅂䅁允䅁䅁䅅䅁佁䉁䅑䅁祁䑁䅍睍㉁䑁䅉䅍睁䑁䅁䅍䅁䅁杷允䅁䅁䅑䅁䑁䅁䅷䅁䭁偁䉉䅁䭁䉁䅅䅁䭁䡁䕯䅁䉁䅁䅁允䅁䅁䄴䅆䅁䑁䅍睎㑁䑁䅣䅍睁䑁䅁䅍睁䅁䅁䍄䉁䅁䅁䅂䅁䅁䅍䅄䅁䅁䅯睊䅁䅁䅯充䅁䅁䅯杧䅑䅁䅅䅁䉁䅁䅁杄坁䅁䅁杍祁䑁䅕䅏睁䑁䅁䅍睁䑁䅁䅍䅁䅁杷允䅁䅁䅑䅁䑁䅁䅷䅁䭁䍁䅣䅁䭁䉁䅅䅁䭁䥁䕁䅁䉁䅁䅁允䅁䅁䄴杆䅁䑁䅅李穁䑁䅑䅍睁䑁䅁䅍睁䑁䅁䅁䵁䅉䅅䅁䕁䅁䅁睁䵁䅁䅁权桁䅁䅁权剁䅁䅁权⭂䅂䅁允䅁䅁䅅䅁佁䉁䅉䅁ㅁ䑁䅧䅎睁䑁䅁䅍睁䑁䅁䅁䵁䅉䅅䅁䕁䅁䅁睁䵁䅁䅁权湁䅁䅁权剁䅁䅁权㡂䅂䅁允䅁䅁䅅䅁佁䉁䅙䅁硁䑁䅙睍㍁䑁䅁䅍睁䑁䅁䅍睁䅁䅁䍄䉁䅁䅁䅂䅁䅁䅍䅄䅁䅁䅯睩䅁䅁䅯充䅁䅁䅯督䅑䅁䅅䅁䉁䅁䅁杄啁䅁䅁免㑁䑁䅍免ぁ䑁䅧䅍睁䑁䅁䅁䵁䅉䅅䅁䕁䅁䅁睁䵁䅁䅁权湁䅁䅁权剁䅁䅁权穂䅂䅁允䅁䅁䅅䅁佁䉁䅙䅁硁䑁䅙睍㍁䑁䅁䅍睁䑁䅁䅍睁䅁䅁䍄䉁䅁䅁䅂䅁䅁䅍䅄䅁䅁䅯䅈䅁䅁䅯充䅁䅁䅯全䅑䅁䅅䅁䉁䅁䅁杄啁䅁䅁䅎穁䑁䅑䅍睁䑁䅁䅍睁䑁䅁䅁䵁䅉䅅䅁䕁䅁䅁睁䵁䅁䅁权婃䅁䅁权剁䅁䅁权煁䅄䅁允䅁䅁䅅䅁䭁䕁䅣䅁䵁䅉䅅䅁䕁䅁䅁睁䵁䅁䅁权灁允䅁权剁䅁䅁权䉃䅂䅁允䅁䅁䅅䅁佁䉁䅑䅁硁䑁䅕李㉁䑁䅕䅎睁䑁䅁䅍䅁䅁杷允䅁䅁䅑䅁䑁䅁䅷䅁䭁䉁䅙䅁䭁䉁䅅䅁䭁䝁䔰䅁䉁䅁䅁允䅁䅁䄴䅆䅁䑁䅉䅏睁䑁䅅䅍睁䑁䅁䅍睁䅁䅁䍄䉁䅁䅁䅂䅁䅁䅍䅄䅁䅁䅯兰䅁䅁䅯充䅁䅁䅯䅥䅑䅁䅅䅁䉁䅁䅁杄啁䅁䅁杍穁䑁䅕䅍祁䑁䅣䅍睁䑁䅁䅁䵁䅉䅅䅁䕁䅁䅁睁䵁䅁䅁权㍄䅁䅁权剁䅁䅁权䕃䅂䅁允䅁䅁䅅䅁佁䉁䅑䅁㉁䑁䅧䅏睁䑁䅁䅍睁䑁䅁䅍䅁䅁杷允䅁䅁䅑䅁䑁䅁䅷䅁䭁佁䈴䅁䭁䉁䅅䅁䭁䡁䔰䅁䉁䅁䅁允䅁䅁䄴䅆䅁䑁䅑睍㍁䑁䅉䅍睁䑁䅁䅍睁䅁䅁䍄䉁䅁䅁䅂䅁䅁䅍䅄䅁䅁䅯李䅁䅁䅯充䅁䅁䅯䅦䅑䅁䅅䅁䉁䅁䅁杄啁䅁䅁免㉁䑁䅙睎㕁䑁䅫兎祁䑁䅕䅁䵁䅉䅅䅁䕁䅁䅁睁䵁䅁䅁权兄允䅁权剁䅁䅁权㥂䅂䅁允䅁䅁䅅䅁佁䉁䅑䅁穁䑁䅉杍硁䑁䅁䅍睁䑁䅁䅍䅁䅁杷允䅁䅁䅑䅁䑁䅁䅷䅁䭁䕁䉣䅁䭁䉁䅅䅁䭁䡁䕯䅁䉁䅁䅁允䅁䅁䄴䅆䅁䑁䅍免ㅁ䑁䅉睍㉁䑁䅁䅍睁䅁䅁䍄䉁䅁䅁䅂䅁䅁䅍䅄䅁䅁䅯六䅁䅁䅯充䅁䅁䅯䅣䅑䅁䅅䅁䉁䅁䅁杄坁䅁䅁䅎㑁䑁䅁䅍睁䑁䅁䅍睁䑁䅁䅍䅁䅁杷允䅁䅁䅑䅁䑁䅁䅷䅁䭁䩁䅫䅁䭁䉁䅅䅁䭁䥁䕍䅁䉁䅁䅁允䅁䅁䄴杆䅁䑁䅑杍㉁䑁䅫䅍睁䑁䅁䅍睁䑁䅁䅁䵁䅉䅅䅁䕁䅁䅁睁䵁䅁䅁权睃允䅁权剁䅁䅁权㍂䅂䅁允䅁䅁䅅䅁佁䉁䅑䅁㍁䑁䅙兏㉁䑁䅙䅍睁䑁䅁䅍䅁䅁杷允䅁䅁䅑䅁䑁䅁䅷䅁䭁䩁䅳䅁䭁䉁䅅䅁䭁䍁䵯䅁䉁䅁䅁允䅁䅁䄴䅆䅁䑁䅅睎㕁䑁䅫免穁䑁䅁䅍睁䅁䅁䍄䉁䅁䅁䅂䅁䅁䅍䅄䅁䅁䅯六䅁䅁䅯充䅁䅁䅯兤䅑䅁䅅䅁䉁䅁䅁杄坁䅁䅁䅎祁䑁䅫䅍睁䑁䅁䅍睁䑁䅁䅍䅁䅁杷允䅁䅁䅑䅁䑁䅁䅷䅁䭁䥁䅫䅁䭁䉁䅅䅁䭁䡁䕯䅁䉁䅁䅁允䅁䅁䄴䅆䅁䑁䅑兎㉁䑁䅅䅍睁䑁䅁䅍睁䅁䅁䍄䉁䅁䅁䅂䅁䅁䅍䅄䅁䅁䅯儰䅁䅁䅯充䅁䅁䅯督䅑䅁䅅䅁䉁䅁䅁杄十䅁䅁睎㑁䑁䅕䅏㕁䑁䅅免睁䅁䅁䍄䉁䅁䅁䅂䅁䅁䅍䅄䅁䅁䅯六䅁䅁䅯充䅁䅁䅯杦䅑䅁䅅䅁䉁䅁䅁杄坁䅁䅁䅎穁䑁䅁䅍睁䑁䅁䅍睁䑁䅁䅍䅁䅁杷允䅁䅁䅑䅁䑁䅁䅷䅁䭁佁䅯䅁䭁䉁䅅䅁䭁䡁䔰䅁䉁䅁䅁允䅁䅁䄴䅆䅁䑁䅅兏㉁䑁䅫䅍睁䑁䅁䅍睁䅁䅁䍄䉁䅁䅁䅂䅁䅁䅍䅄䅁䅁䅯児䅅䅁䅯充䅁䅁䅯全䅑䅁䅅䅁䉁䅁䅁杄啁䅁䅁杍祁䑁䅙免㉁䑁䅣䅍睁䑁䅁䅁䵁䅉䅅䅁䕁䅁䅁睁䵁䅁䅁权ぃ䅁䅁权剁䅁䅁权穂䅂䅁允䅁䅁䅅䅁佁䉁䅑䅁祁䑁䅕兎祁䑁䅉李睁䑁䅁䅍䅁䅁杷允䅁䅁䅑䅁䑁䅁䅷䅁䭁䩁䄸䅁䭁䉁䅅䅁䭁䥁䕍䅁䉁䅁䅁允䅁䅁䄴䅆䅁䑁䅑李硁䑁䅁睎ㅁ䑁䅉䅎睁䅁䅁䍄䉁䅁䅁䅂䅁䅁䅍䅄䅁䅁䅯六䅁䅁䅯充䅁䅁䅯入䅑䅁䅅䅁䉁䅁䅁杄坁䅁䅁䅎穁䑁䅁䅍睁䑁䅁䅍睁䑁䅁䅍䅁䅁杷允䅁䅁䅑䅁䑁䅁䅷䅁䭁䝁䅙䅁䭁䉁䅅䅁䭁䥁䕉䅁䉁䅁䅁允䅁䅁䄴杆䅁䑁䅉李㍁䑁䅅䅍睁䑁䅁䅍睁䑁䅁䅁䵁䅉䅅䅁䕁䅁䅁睁䵁䅁䅁权婃䅁䅁权剁䅁䅁权㝂䅂䅁允䅁䅁䅅䅁佁䉁䅙䅁ぁ䑁䅉兏睁䑁䅁䅍睁䑁䅁䅍睁䅁䅁䍄䉁䅁䅁䅂䅁䅁䅍䅄䅁䅁䅯具䅑䅁䅯充䅁䅁䅯內䅑䅁䅅䅁䉁䅁䅁杄啁䅁䅁免ぁ䑁䅫䅍睁䑁䅙䅍睁䑁䅁䅁䵁䅉䅅䅁䕁䅁䅁睁䵁䅁䅁权婃䅁䅁权剁䅁䅁权㉂䅂䅁允䅁䅁䅅䅁佁䉁䅙䅁ぁ䑁䅉䅏睁䑁䅁䅍睁䑁䅁䅍睁䅁䅁䍄䉁䅁䅁䅂䅁䅁䅍䅄䅁䅁䅯䅪䅅䅁䅯充䅁䅁䅯睧䅑䅁䅅䅁䉁䅁䅁杄啁䅁䅁兏硁䑁䅉免ぁ䑁䅣䅏㑁䑁䅅䅁䵁䅉䅅䅁䕁䅁䅁睁䵁䅁䅁权奁允䅁权剁䅁䅁权瑂䅂䅁允䅁䅁䅅䅁佁䉁䅑䅁ぁ䑁䅁李㑁䑁䅙兎㉁䑁䅑䅎䅁䅁杷允䅁䅁䅑䅁䑁䅁䅷䅁䭁䩁䅫䅁䭁䉁䅅䅁䭁䡁䕣䅁䉁䅁䅁允䅁䅁䄴杆䅁䑁䅑杍㉁䑁䅁䅍睁䑁䅁䅍睁䑁䅁䅁䵁䅉䅅䅁䕁䅁䅁睁䵁䅁䅁权婃䅁䅁权剁䅁䅁权⽂䅂䅁允䅁䅁䅅䅁佁䉁䅙䅁ぁ䑁䅉杍睁䑁䅁䅍睁䑁䅁䅍睁䅁䅁䍄䉁䅁䅁䅂䅁䅁䅍䅄䅁䅁䅯杋䅅䅁䅯充䅁䅁䅯睥䅑䅁䅅䅁䉁䅁䅁杄啁䅁䅁免穁䑁䅍䅎睁䑁䅁䅍睁䑁䅁䅁䵁䅉䅅䅁䕁䅁䅁睁䵁䅁䅁权煁允䅁权剁䅁䅁权祂䅂䅁允䅁䅁䅅䅁佁䉁䅑䅁硁䑁䅍睍㉁䑁䅁䅍睁䑁䅁䅍䅁䅁杷允䅁䅁䅑䅁䑁䅁䅷䅁䭁偁䉯䅁䭁䉁䅅䅁䭁䡁䕧䅁䉁䅁䅁允䅁䅁䄴䅆䅁䑁䅫李ㅁ䑁䅉兏㕁䑁䅑䅍㉁䅁䅁䍄䉁䅁䅁䅂䅁䅁䅍䅄䅁䅁䅯六䅁䅁䅯充䅁䅁䅯䅦䅑䅁䅅䅁䉁䅁䅁杄坁䅁䅁䅎硁䑁䅧䅍睁䑁䅁䅍睁䑁䅁䅍䅁䅁杷允䅁䅁䅑䅁䑁䅁䅷䅁䭁乁䅅䅁䭁䉁䅅䅁䭁䡁䕷䅁䉁䅁䅁允䅁䅁䄴杅䅁䑁䅣䅏㍁䑁䅉兎祁䑁䅧兏䅁䅁杷允䅁䅁䅑䅁䑁䅁䅷䅁䭁䉁䅉䅁䭁䉁䅅䅁䭁䡁䕁䅁䉁䅁䅁允䅁䅁䄴䅆䅁䑁䅅免㕁䑁䅑䅍睁䑁䅁䅍睁䅁䅁䍄䉁䅁䅁䅂䅁䅁䅍䅄䅁䅁䅯䅏䅁䅁䅯充䅁䅁䅯睥䅑䅁䅅䅁䉁䅁䅁杄啁䅁䅁李㕁䑁䅍䅍睁䑁䅁䅍睁䑁䅁䅁䵁䅉䅅䅁䕁䅁䅁睁䵁䅁䅁权十䅁䅁权剁䅁䅁权䙃䅂䅁允䅁䅁䅅䅁佁䉁䅑䅁硁䑁䅅兏祁䑁䅁䅍睁䑁䅁䅍䅁䅁杷允䅁䅁䅑䅁䑁䅁䅷䅁䭁䍁䉷䅁䭁䉁䅅䅁䭁䡁䕫䅁䉁䅁䅁允䅁䅁䄴䅆䅁䑁䅅李睁䑁䅑䅍睁䑁䅁䅍睁䅁䅁䍄䉁䅁䅁䅂䅁䅁䅍䅄䅁䅁䅯杌䅅䅁䅯充䅁䅁䅯兣䅑䅁䅅䅁䉁䅁䅁杄啁䅁䅁杍㍁䑁䅉䅎硁䑁䅫䅍睁䑁䅁䅁䵁䅉䅅䅁䕁䅁䅁睁䵁䅁䅁权十䅁䅁权剁䅁䅁权⭂䅂䅁允䅁䅁䅅䅁佁䉁䅑䅁硁䑁䅅䅏ㅁ䑁䅁䅍睁䑁䅁䅍䅁䅁杷允䅁䅁䅑䅁䑁䅁䅷䅁䭁䉁䅉䅁䭁䉁䅅䅁䭁䡁䕉䅁䉁䅁䅁允䅁䅁䄴䅆䅁䑁䅅免㑁䑁䅙䅍睁䑁䅁䅍睁䅁䅁䍄䉁䅁䅁䅂䅁䅁䅍䅄䅁䅁䅯䅌䅅䅁䅯充䅁䅁䅯䅦䅑䅁䅅䅁䉁䅁䅁杄啁䅁䅁免㍁䑁䅁睍睁䑁䅁䅍睁䑁䅁䅁䵁䅉䅅䅁䕁䅁䅁睁䵁䅁䅁权十䅁䅁权剁䅁䅁权䉃䅂䅁允䅁䅁䅅䅁佁䉁䅑䅁硁䑁䅅䅏㍁䑁䅁䅍睁䑁䅁䅍䅁䅁杷允䅁䅁䅑䅁䑁䅁䅷䅁䭁乁䉑䅁䭁䉁䅅䅁䭁䝁䔸䅁䉁䅁䅁允䅁䅁䄴䅆䅁䑁䅅杍祁䑁䅧䅍穁䑁䅁䅍睁䅁䅁䍄䉁䅁䅁䅂䅁䅁䅍䅄䅁䅁䅯杅䅁䅁䅯充䅁䅁䅯䅤䅑䅁䅅䅁䉁䅁䅁杄啁䅁䅁免硁䑁䅧免睁䑁䅁䅍睁䑁䅁䅁䵁䅉䅅䅁䕁䅁䅁睁䵁䅁䅁权㝁䅁䅁权剁䅁䅁权療䅂䅁允䅁䅁䅅䅁佁䉁䅉䅁㑁䑁䅍䅍ㅁ䑁䅙䅍睁䑁䅁䅁䵁䅉䅅䅁䕁䅁䅁睁䵁䅁䅁权十䅁䅁权剁䅁䅁权㝂䅂䅁允䅁䅁䅅䅁佁䉁䅑䅁硁䑁䅅䅏睁䑁䅁䅍睁䑁䅁䅍䅁䅁杷允䅁䅁䅑䅁䑁䅁䅷䅁䭁䕁䉉䅁䭁䉁䅅䅁䭁䡁䔸䅁䉁䅁䅁允䅁䅁䄴䅆䅁䑁䅧睎睁䑁䅫䅍睁䑁䅁䅍睁䅁䅁䍄䉁䅁䅁䅂䅁䅁䅍䅄䅁䅁䅯䅈䅅䅁䅯充䅁䅁䅯杣䅑䅁䅅䅁䉁䅁䅁杄啁䅁䅁䅎ぁ䑁䅅䅎睁䑁䅁䅍睁䑁䅁䅁䵁䅉䅅䅁䕁䅁䅁睁䵁䅁䅁权十䅁䅁权剁䅁䅁权㍂䅂䅁允䅁䅁䅅䅁佁䉁䅑䅁硁䑁䅅睎ぁ䑁䅁䅍睁䑁䅁䅍䅁䅁杷允䅁䅁䅑䅁䑁䅁䅷䅁䭁䭁䅕䅁䭁䉁䅅䅁䭁䡁䔸䅁䉁䅁䅁允䅁䅁䄴䅆䅁䑁䅉免㉁䑁䅙兏ㅁ䑁䅁䅍睁䅁䅁䍄䉁䅁䅁䅂䅁䅁䅍䅄䅁䅁䅯䅗䅅䅁䅯充䅁䅁䅯杧䅑䅁䅅䅁䉁䅁䅁杄坁䅁䅁免㑁䑁䅙兎㉁䑁䅑兏睁䑁䅁䅍䅁䅁杷允䅁䅁䅑䅁䑁䅁䅷䅁䭁䉁䅉䅁䭁䉁䅅䅁䭁䡁䔸䅁䉁䅁䅁允䅁䅁䄴䅆䅁䑁䅅免㉁䑁䅧䅍睁䑁䅁䅍睁䅁䅁䍄䉁䅁䅁䅂䅁䅁䅍䅄䅁䅁䅯杅䅁䅁䅯充䅁䅁䅯杧䅑䅁䅅䅁䉁䅁䅁杄啁䅁䅁免硁䑁䅣䅍睁䑁䅁䅍睁䑁䅁䅁䵁䅉䅅䅁䕁䅁䅁睁䵁䅁䅁权橁允䅁权剁䅁䅁权㙂䅂䅁允䅁䅁䅅䅁佁䉁䅑䅁硁䑁䅉睍ぁ䑁䅣睎睁䑁䅁䅍䅁䅁杷允䅁䅁䅑䅁䑁䅁䅷䅁䭁䭁䉕䅁䭁䉁䅅䅁䭁䡁䕷䅁䉁䅁䅁允䅁䅁䄴杆䅁䑁䅅䅍㉁䑁䅁杍㑁䑁䅁䅍睁䑁䅁䅁䵁䅉䅅䅁䕁䅁䅁睁䵁䅁䅁权潂䅁䅁权剁䅁䅁权䑃䅂䅁允䅁䅁䅅䅁佁䉁䅉䅁㉁䑁䅁睍硁䑁䅑䅍睁䑁䅁䅁䵁䅉䅅䅁䕁䅁䅁睁䵁䅁䅁权十䅁䅁权剁䅁䅁权㡂䅂䅁允䅁䅁䅅䅁佁䉁䅑䅁硁䑁䅅睎㑁䑁䅁䅍睁䑁䅁䅍䅁䅁杷允䅁䅁䅑䅁䑁䅁䅷䅁䭁偁䉯䅁䭁䉁䅅䅁䭁䡁䕫䅁䉁䅁䅁允䅁䅁䄴䅆䅁䑁䅕睎硁䑁䅧兏ぁ䑁䅕䅎ㅁ䅁䅁䍄䉁䅁䅁䅂䅁䅁䅍䅄䅁䅁䅯䅵䅁䅁䅯充䅁䅁䅯䅧䅑䅁䅅䅁䉁䅁䅁杄啁䅁䅁免㕁䑁䅁兏㉁䑁䅉䅍睁䑁䅁䅁䵁䅉䅅䅁䕁䅁䅁睁䵁䅁䅁权煄䅁䅁权剁䅁䅁权睂䅂䅁允䅁䅁䅅䅁佁䉁䅑䅁硁䑁䅧䅏硁䑁䅁䅍睁䑁䅁䅍䅁䅁杷允䅁䅁䅑䅁䑁䅁䅷䅁䭁䉁䈸䅁䭁䉁䅅䅁䭁䝁䔰䅁䉁䅁䅁允䅁䅁䄴䅆䅁䑁䅉䅏ぁ䑁䅁䅍睁䑁䅁䅍睁䅁䅁䍄䉁䅁䅁䅂䅁䅁䅍䅄䅁䅁䅯䄲䅁䅁䅯充䅁䅁䅯䅦䅑䅁䅅䅁䉁䅁䅁杄啁䅁䅁䅎ㅁ䑁䅉免㕁䑁䅕䅍睁䑁䅁䅁䵁䅉䅅䅁䕁䅁䅁睁䵁䅁䅁权晁允䅁权剁䅁䅁权㙂䅂䅁允䅁䅁䅅䅁佁䉁䅑䅁祁䑁䅧睍睁䑁䅁䅍睁䑁䅁䅍䅁䅁杷允䅁䅁䅑䅁䑁䅁䅷䅁䭁䉁䈸䅁䭁䉁䅅䅁䭁䥁䕕䅁䉁䅁䅁允䅁䅁䄴䅆䅁䑁䅉䅏硁䑁䅁䅍睁䑁䅁䅍睁䅁䅁䍄䉁䅁䅁䅂䅁䅁䅍䅄䅁䅁䅯儷䅅䅁䅯充䅁䅁䅯兦䅑䅁䅅䅁䉁䅁䅁杄啁䅁䅁睍㑁䑁䅍杍睁䑁䅁䅍睁䑁䅁䅁䵁䅉䅅䅁䕁䅁䅁睁䵁䅁䅁权乂䅁䅁权剁䅁䅁权瑂䅂䅁允䅁䅁䅅䅁佁䉁䅑䅁ぁ䑁䅑䅎㑁䑁䅫免睁䑁䅁䅍䅁䅁杷允䅁䅁䅑䅁䑁䅁䅷䅁䭁䅁䉣䅁䭁䉁䅅䅁䭁䡁䕅䅁䉁䅁䅁允䅁䅁䄴䅆䅁䑁䅅䅏穁䑁䅙䅍睁䑁䅁䅍睁䅁䅁䍄䉁䅁䅁䅂䅁䅁䅍䅄䅁䅁䅯睈䅅䅁䅯充䅁䅁䅯睥䅑䅁䅅䅁䉁䅁䅁杄啁䅁䅁杍㍁䑁䅣䅍睁䑁䅁䅍睁䑁䅁䅁䵁䅉䅅䅁䕁䅁䅁睁䵁䅁䅁权牃允䅁权剁䅁䅁权㝂䅂䅁允䅁䅁䅅䅁佁䉁䅙䅁硁䑁䅁兏㍁䑁䅁䅍睁䑁䅁䅍睁䅁䅁䍄䉁䅁䅁䅂䅁䅁䅍䅄䅁䅁䅯睺䅅䅁䅯充䅁䅁䅯杦䅑䅁䅅䅁䉁䅁䅁杄啁䅁䅁䅎硁䑁䅫杍㑁䑁䅣兎睁䑁䅁䅁䵁䅉䅅䅁䕁䅁䅁睁䵁䅁䅁权潁允䅁权剁䅁䅁权⭂䅂䅁允䅁䅁䅅䅁佁䉁䅑䅁ぁ䑁䅅䅎睁䑁䅁䅍睁䑁䅁䅍䅁䅁杷允䅁䅁䅑䅁䑁䅁䅷䅁䭁䡁䅅䅁䭁䉁䅅䅁䭁䥁䕍䅁䉁䅁䅁允䅁䅁䄴䅆䅁䑁䅅䅍㉁䑁䅅䅍睁䑁䅁䅍睁䅁䅁䍄䉁䅁䅁䅂䅁䅁䅍䅄䅁䅁䅯杋䅅䅁䅯充䅁䅁䅯杧䅑䅁䅅䅁䉁䅁䅁杄啁䅁䅁免穁䑁䅍杍ㅁ䑁䅫䅍睁䑁䅁䅁䵁䅉䅅䅁䕁䅁䅁睁䵁䅁䅁权晁允䅁权剁䅁䅁权⽂䅂䅁允䅁䅁䅅䅁佁䉁䅑䅁祁䑁䅧䅎㑁䑁䅕睍睁䑁䅁䅍䅁䅁杷允䅁䅁䅑䅁䑁䅁䅷䅁䭁䙁䄴䅁䭁䉁䅅䅁䭁䡁䕳䅁䉁䅁䅁允䅁䅁䄴䅆䅁䑁䅅免穁䑁䅁兏穁䑁䅁䅍睁䅁䅁䍄䉁䅁䅁䅂䅁䅁䅍䅄䅁䅁䅯眳䅅䅁䅯充䅁䅁䅯睤䅑䅁䅅䅁䉁䅁䅁杄啁䅁䅁免ㅁ䑁䅣兏㍁䑁䅅䅍睁䑁䅁䅁䵁䅉䅅䅁䕁䅁䅁睁䵁䅁䅁权晁允䅁权剁䅁䅁权㡂䅂䅁允䅁䅁䅅䅁佁䉁䅑䅁祁䑁䅧睍ㅁ䑁䅫睍睁䑁䅁䅍䅁䅁杷允䅁䅁䅑䅁䑁䅁䅷䅁䭁偁䭙䅁䭁䉁䅅䅁䭁䥁䕍䅁䉁䅁䅁允䅁䅁䄴䅆䅁䑁䅉睍ぁ䑁䅙䅎硁䑁䅁䅍睁䅁䅁䍄䉁䅁䅁䅂䅁䅁䅍䅄䅁䅁䅯䄹䅁䅁䅯充䅁䅁䅯杧䅑䅁䅅䅁䉁䅁䅁杄啁䅁䅁李穁䑁䅣䅍睁䑁䅁䅍睁䑁䅁䅁䵁䅉䅅䅁䕁䅁䅁睁䵁䅁䅁权䍂䅁䅁权剁䅁䅁权䅃䅂䅁允䅁䅁䅅䅁佁䉁䅑䅁硁䑁䅣睍ぁ䑁䅧睍睁䑁䅁䅍䅁䅁杷允䅁䅁䅑䅁䑁䅁䅷䅁䭁䉁䈸䅁䭁䉁䅅䅁䭁䡁䕍䅁䉁䅁䅁允䅁䅁䄴䅆䅁䑁䅉䅏祁䑁䅧兏㕁䑁䅁䅍睁䅁䅁䍄䉁䅁䅁䅂䅁䅁䅍䅄䅁䅁䅯光䅅䅁䅯充䅁䅁䅯䅧䅑䅁䅅䅁䉁䅁䅁杄啁䅁䅁免ㅁ䑁䅙李睁䑁䅁䅍睁䑁䅁䅁䵁䅉䅅䅁䕁䅁䅁睁䵁䅁䅁权㙁允䅁权剁䅁䅁权瑂䅂䅁允䅁䅁䅅䅁佁䉁䅉䅁㍁䑁䅕兏睁䑁䅁䅍睁䑁䅁䅁䵁䅉䅅䅁䕁䅁䅁睁䵁䅁䅁权卄䅁䅁权剁䅁䅁权穂䅂䅁允䅁䅁䅅䅁佁䉁䅑䅁㍁䑁䅅䅏ㅁ䑁䅁䅍睁䑁䅁䅍䅁䅁杷允䅁䅁䅑䅁䑁䅁䅷䅁䭁䙁䉉䅁䭁䉁䅅䅁䭁䡁䕑䅁䉁䅁䅁允䅁䅁䄴䅆䅁䑁䅕䅎ㅁ䑁䅁䅍睁䑁䅁䅍睁䅁䅁䍄䉁䅁䅁䅂䅁䅁䅍䅄䅁䅁䅯䅎䅁䅁䅯充䅁䅁䅯来䅑䅁䅅䅁䉁䅁䅁杄啁䅁䅁䅎㍁䑁䅉兏ぁ䑁䅅䅍睁䑁䅁䅁䵁䅉䅅䅁䕁䅁䅁睁䵁䅁䅁权睂允䅁权剁䅁䅁权䙃䅂䅁允䅁䅁䅅䅁佁䉁䅑䅁㕁䑁䅫兏睁䑁䅁䅍睁䑁䅁䅍䅁䅁杷允䅁䅁䅑䅁䑁䅁䅷䅁䭁䭁䉙䅁䭁䉁䅅䅁䭁䡁䔸䅁䉁䅁䅁允䅁䅁䄴䅆䅁䑁䅕䅍㍁䑁䅁䅍睁䑁䅁䅍睁䅁䅁䍄䉁䅁䅁䅂䅁䅁䅍䅄䅁䅁䅯杓䅅䅁䅯充䅁䅁䅯䅨䅑䅁䅅䅁䉁䅁䅁杄啁䅁䅁免㕁䑁䅅䅍睁䑁䅁䅍睁䑁䅁䅁䵁䅉䅅䅁䕁䅁䅁睁䵁䅁䅁权乄允䅁权剁䅁䅁权㙂䅂䅁允䅁䅁䅅䅁佁䉁䅑䅁㕁䑁䅍䅏ぁ䑁䅧睎睁䑁䅁䅍䅁䅁杷允䅁䅁䅑䅁䑁䅁䅷䅁䭁䑁䅑䅁䭁䉁䅅䅁䭁䡁䔰䅁䉁䅁䅁允䅁䅁䄴䅆䅁䑁䅑䅏睁䑁䅍兏㍁䑁䅁䅍睁䅁䅁䍄䉁䅁䅁䅂䅁䅁䅍䅄䅁䅁䅯䅎䅁䅁䅯充䅁䅁䅯兤䅑䅁䅅䅁䉁䅁䅁杄啁䅁䅁䅎㑁䑁䅁兎ぁ䑁䅫䅍睁䑁䅁䅁䵁䅉䅅䅁䕁䅁䅁睁䵁䅁䅁权乄䅁䅁权剁䅁䅁权煁䅄䅁允䅁䅁䅅䅁佁䉁䅑䅁祁䑁䅧兏睁䑁䅫李睁䑁䅁䅍䅁䅁杷允䅁䅁䅑䅁䑁䅁䅷䅁䭁䑁䅁䅁䭁䉁䅅䅁䭁䥁䕁䅁䉁䅁䅁允䅁䅁䄴䅆䅁䑁䅧睎ぁ䑁䅁䅍睁䑁䅁䅍睁䅁䅁䍄䉁䅁䅁䅂䅁䅁䅍䅄䅁䅁䅯朸䅅䅁䅯充䅁䅁䅯全䅑䅁䅅䅁䉁䅁䅁杄啁䅁䅁睍㑁䑁䅕兎睁䑁䅁䅍睁䑁䅁䅁䵁䅉䅅䅁䕁䅁䅁睁䵁䅁䅁权佃允䅁权剁䅁䅁权㕂䅂䅁允䅁䅁䅅䅁佁䉁䅉䅁ㅁ䑁䅉免睁䑁䅁䅍睁䑁䅁䅁䵁䅉䅅䅁䕁䅁䅁睁䵁䅁䅁权畂允䅁权剁䅁䅁权ㅂ䅂䅁允䅁䅁䅅䅁佁䉁䅑䅁硁䑁䅑兎㕁䑁䅙杍睁䑁䅁䅍䅁䅁杷允䅁䅁䅑䅁䑁䅁䅷䅁䭁䑁䅑䅁䭁䉁䅅䅁䭁䡁䔴䅁䉁䅁䅁允䅁䅁䄴䅆䅁䑁䅑䅏睁䑁䅑䅎ぁ䑁䅁䅍睁䅁䅁䍄䉁䅁䅁䅂䅁䅁䅍䅄䅁䅁䅯䅎䅁䅁䅯充䅁䅁䅯䅤䅑䅁䅅䅁䉁䅁䅁杄啁䅁䅁䅎㑁䑁䅁睎硁䑁䅧䅍睁䑁䅁䅁䵁䅉䅅䅁䕁䅁䅁睁䵁䅁䅁权十允䅁权剁䅁䅁权⭂䅂䅁允䅁䅁䅅䅁佁䉁䅑䅁祁䑁䅅䅍穁䑁䅁䅍睁䑁䅁䅍䅁䅁杷允䅁䅁䅑䅁䑁䅁䅷䅁䭁䑁䅑䅁䭁䉁䅅䅁䭁䥁䕉䅁䉁䅁䅁允䅁䅁䄴䅆䅁䑁䅑䅏睁䑁䅍䅎祁䑁䅁䅍睁䅁䅁䍄䉁䅁䅁䅂䅁䅁䅍䅄䅁䅁䅯关䅅䅁䅯充䅁䅁䅯入䅑䅁䅅䅁䉁䅁䅁杄坁䅁䅁免穁䑁䅕兎穁䑁䅁䅍睁䑁䅁䅍䅁䅁杷允䅁䅁䅑䅁䑁䅁䅷䅁䭁䍁䉣䅁䭁䉁䅅䅁䭁䡁䕳䅁䉁䅁䅁允䅁䅁䄴䅆䅁䑁䅕䅏㉁䑁䅫䅍睁䑁䅁䅍睁䅁䅁䍄䉁䅁䅁䅂䅁䅁䅍䅄䅁䅁䅯兘䅁䅁䅯充䅁䅁䅯睥䅑䅁䅅䅁䉁䅁䅁杄啁䅁䅁䅎㑁䑁䅣李睁䑁䅁䅍睁䑁䅁䅁䵁䅉䅅䅁䕁䅁䅁睁䵁䅁䅁权敂允䅁权剁䅁䅁权㥂䅂䅁允䅁䅁䅅䅁佁䉁䅉䅁㍁䑁䅕睎睁䑁䅁䅍睁䑁䅁䅁䵁䅉䅅䅁䕁䅁䅁睁䵁䅁䅁权穁䅁䅁权剁䅁䅁权瑂䅂䅁允䅁䅁䅅䅁佁䉁䅉䅁㕁䑁䅙䅏ぁ䑁䅫䅍睁䑁䅁䅁䵁䅉䅅䅁䕁䅁䅁睁䵁䅁䅁权ぁ䅁䅁权剁䅁䅁权穂䅂䅁允䅁䅁䅅䅁佁䉁䅑䅁ぁ䑁䅧䅍睁䑁䅑睎睁䑁䅁䅍䅁䅁杷允䅁䅁䅑䅁䑁䅁䅷䅁䭁䕁䅧䅁䭁䉁䅅䅁䭁䝁䔰䅁䉁䅁䅁允䅁䅁䄴䅆䅁䑁䅅免ㅁ䑁䅕兏㑁䑁䅁䅍睁䅁䅁䍄䉁䅁䅁䅂䅁䅁䅍䅄䅁䅁䅯兏䅁䅁䅯充䅁䅁䅯睥䅑䅁䅅䅁䉁䅁䅁杄啁䅁䅁䅏㑁䑁䅫䅍睁䑁䅁䅍睁䑁䅁䅁䵁䅉䅅䅁䕁䅁䅁睁䵁䅁䅁权䭄䅁䅁权剁䅁䅁权㉂䅂䅁允䅁䅁䅅䅁佁䉁䅉䅁穁䑁䅧李睁䑁䅁䅍睁䑁䅁䅁䵁䅉䅅䅁䕁䅁䅁睁䵁䅁䅁权䥂䅁䅁权剁䅁䅁权睂䅂䅁允䅁䅁䅅䅁佁䉁䅑䅁硁䑁䅉睍穁䑁䅣免睁䑁䅁䅍䅁䅁杷允䅁䅁䅑䅁䑁䅁䅷䅁䭁偁䅯䅁䭁䉁䅅䅁䭁䡁䕯䅁䉁䅁䅁允䅁䅁䄴䅆䅁䑁䅉䅍㍁䑁䅣兏㕁䑁䅁䅍睁䅁䅁䍄䉁䅁䅁䅂䅁䅁䅍䅄䅁䅁䅯杇䅁䅁䅯充䅁䅁䅯杤䅑䅁䅅䅁䉁䅁䅁杄啁䅁䅁免ぁ䑁䅫䅍睁䑁䅁䅍睁䑁䅁䅁䵁䅉䅅䅁䕁䅁䅁睁䵁䅁䅁权䥂䅁䅁权剁䅁䅁权あ䅂䅁允䅁䅁䅅䅁佁䉁䅑䅁祁䑁䅁䅏穁䑁䅅䅏睁䑁䅁䅍䅁䅁杷允䅁䅁䅑䅁䑁䅁䅷䅁䭁䕁䅧䅁䭁䉁䅅䅁䭁䡁䕳䅁䉁䅁䅁允䅁䅁䄴䅆䅁䑁䅉䅍㑁䑁䅙杍ぁ䑁䅁䅍睁䅁䅁䍄䉁䅁䅁䅂䅁䅁䅍䅄䅁䅁䅯䅓䅁䅁䅯充䅁䅁䅯杤䅑䅁䅅䅁䉁䅁䅁杄啁䅁䅁免硁䑁䅧兎㕁䑁䅅䅍睁䑁䅁䅁䵁䅉䅅䅁䕁䅁䅁睁䵁䅁䅁权䵂䅁䅁权剁䅁䅁权㑂䅂䅁允䅁䅁䅅䅁佁䉁䅑䅁硁䑁䅍䅍睁䑁䅑兎睁䑁䅅睍䅁䅁杷允䅁䅁䅑䅁䑁䅁䅷䅁䭁䙁䈴䅁䭁䉁䅅䅁䭁䥁䕕䅁䉁䅁䅁允䅁䅁䄴杅䅁䑁䅣兎穁䑁䅁䅍睁䑁䅁䅍䅁䅁杷允䅁䅁䅑䅁䑁䅁䅷䅁䭁䵁䉕䅁䭁䉁䅅䅁䭁䥁䕍䅁䉁䅁䅁允䅁䅁䄴䅆䅁䑁䅅䅍ぁ䑁䅕李㉁䑁䅁䅍睁䅁䅁䍄䉁䅁䅁䅂䅁䅁䅍䅄䅁䅁䅯䅓䅁䅁䅯充䅁䅁䅯杧䅑䅁䅅䅁䉁䅁䅁杄啁䅁䅁免硁䑁䅣䅎㕁䑁䅑䅍睁䑁䅁䅁䵁䅉䅅䅁䕁䅁䅁睁䵁䅁䅁权坄允䅁权剁䅁䅁权あ䅂䅁允䅁䅁䅅䅁佁䉁䅑䅁祁䑁䅣䅍睁䑁䅁䅍睁䑁䅁䅍䅁䅁杷允䅁䅁䅑䅁䑁䅁䅷䅁䭁䕁䅧䅁䭁䉁䅅䅁䭁䡁䕷䅁䉁䅁䅁允䅁䅁䄴䅆䅁䑁䅅免㉁䑁䅫免㕁䑁䅁䅍睁䅁䅁䍄䉁䅁䅁䅂䅁䅁䅍䅄䅁䅁䅯杇䅁䅁䅯充䅁䅁䅯兢䅑䅁䅅䅁䉁䅁䅁杄啁䅁䅁免穁䑁䅧䅍睁䑁䅁䅍睁䑁䅁䅁䵁䅉䅅䅁䕁䅁䅁睁䵁䅁䅁权兂允䅁权剁䅁䅁权㑂䅂䅁允䅁䅁䅅䅁佁䉁䅑䅁祁䑁䅣杍睁䑁䅁䅍睁䑁䅁䅍䅁䅁杷允䅁䅁䅑䅁䑁䅁䅷䅁䭁佁䄰䅁䭁䉁䅅䅁䭁䥁䕕䅁䉁䅁䅁允䅁䅁䄴杆䅁䑁䅅睍㍁䑁䅧䅍睁䑁䅁䅍睁䑁䅁䅁䵁䅉䅅䅁䕁䅁䅁睁䵁䅁䅁权獂允䅁权剁䅁䅁权㉂䅂䅁允䅁䅁䅅䅁佁䉁䅑䅁㉁䑁䅕䅍睁䑁䅁䅍睁䑁䅁䅍䅁䅁杷允䅁䅁䅑䅁䑁䅁䅷䅁䭁䱁䄴䅁䭁䉁䅅䅁䭁䡁䕍䅁䉁䅁䅁允䅁䅁䄴䅇䅁䑁䅉䅎㉁䑁䅑䅍睁䑁䅁䅍睁䑁䅁䅍䅁䅁杷允䅁䅁䅑䅁䑁䅁䅷䅁䭁䑁䉍䅁䭁䉁䅅䅁䭁䡁䕷䅁䉁䅁䅁允䅁䅁䄴杆䅁䑁䅅䅎硁䑁䅕䅍睁䑁䅁䅍睁䑁䅁䅁䵁䅉䅅䅁䕁䅁䅁睁䵁䅁䅁权慁䅁䅁权剁䅁䅁权硂䅂䅁允䅁䅁䅅䅁佁䉁䅑䅁硁䑁䅑睎睁䑁䅁䅍睁䑁䅁䅍䅁䅁杷允䅁䅁䅑䅁䑁䅁䅷䅁䭁䙁䄸䅁䭁䉁䅅䅁䭁䡁䕍䅁䉁䅁䅁允䅁䅁䄴䅆䅁䑁䅍杍㍁䑁䅁䅍睁䑁䅁䅍睁䅁䅁䍄䉁䅁䅁䅂䅁䅁䅍䅄䅁䅁䅯杇䅁䅁䅯充䅁䅁䅯兦䅑䅁䅅䅁䉁䅁䅁杄啁䅁䅁免ㅁ䑁䅉杍㉁䑁䅍兏㕁䑁䅉䅁䵁䅉䅅䅁䕁䅁䅁睁䵁䅁䅁权慁䅁䅁权剁䅁䅁权㑂䅂䅁允䅁䅁䅅䅁佁䉁䅑䅁硁䑁䅕杍睁䑁䅁䅍睁䑁䅁䅍䅁䅁杷允䅁䅁䅑䅁䑁䅁䅷䅁䭁䝁䉕䅁䭁䉁䅅䅁䭁䡁䕍䅁䉁䅁䅁允䅁䅁䄴䅆䅁䑁䅧李穁䑁䅉䅍睁䑁䅁䅍睁䅁䅁䍄䉁䅁䅁䅂䅁䅁䅍䅄䅁䅁䅯杚䅅䅁䅯充䅁䅁䅯䅥䅑䅁䅅䅁䉁䅁䅁杄坁䅁䅁䅎祁䑁䅫䅍睁䑁䅁䅍睁䑁䅁䅍䅁䅁杷允䅁䅁䅑䅁䑁䅁䅷䅁䭁䙁䉧䅁䭁䉁䅅䅁䭁䡁䕍䅁䉁䅁䅁允䅁䅁䄴杆䅁䑁䅅兏睁䑁䅁睎ぁ䑁䅧䅍睁䑁䅁䅁䵁䅉䅅䅁䕁䅁䅁睁䵁䅁䅁权慁䅁䅁权剁䅁䅁权⭂䅂䅁允䅁䅁䅅䅁佁䉁䅑䅁硁䑁䅕䅎睁䑁䅣杍㍁䑁䅅䅎䅁䅁杷允䅁䅁䅑䅁䑁䅁䅷䅁䭁䙁䉧䅁䭁䉁䅅䅁䭁䝁䔸䅁䉁䅁䅁允䅁䅁䄴杆䅁䑁䅅䅏睁䑁䅣䅍穁䑁䅁䅍睁䑁䅁䅁䵁䅉䅅䅁䕁䅁䅁睁䵁䅁䅁权奁允䅁权剁䅁䅁权㝂䅂䅁允䅁䅁䅅䅁佁䉁䅑䅁ぁ䑁䅕睍穁䑁䅍兎ㅁ䑁䅍兏䅁䅁杷允䅁䅁䅑䅁䑁䅁䅷䅁䭁䥁䄴䅁䭁䉁䅅䅁䭁䥁䕅䅁䉁䅁䅁允䅁䅁䄴䅆䅁䑁䅉杍㕁䑁䅁䅍睁䑁䅁䅍睁䅁䅁䍄䉁䅁䅁䅂䅁䅁䅍䅄䅁䅁䅯杇䅁䅁䅯充䅁䅁䅯杣䅑䅁䅅䅁䉁䅁䅁杄啁䅁䅁免ㅁ䑁䅍李祁䑁䅁兏祁䑁䅧䅁䵁䅉䅅䅁䕁䅁䅁睁䵁䅁䅁权䱃允䅁权剁䅁䅁权⭂䅂䅁允䅁䅁䅅䅁佁䉁䅑䅁ㅁ䑁䅁兎祁䑁䅙兏睁䑁䅁䅍䅁䅁杷允䅁䅁䅑䅁䑁䅁䅷䅁䭁䡁䅑䅁䭁䉁䅅䅁䭁䍁䵯䅁䉁䅁䅁允䅁䅁䄴䅆䅁䑁䅉杍㉁䑁䅕䅍睁䑁䅁䅍睁䅁䅁䍄䉁䅁䅁䅂䅁䅁䅍䅄䅁䅁䅯杇䅁䅁䅯充䅁䅁䅯睥䅑䅁䅅䅁䉁䅁䅁杄啁䅁䅁免ㅁ䑁䅁李硁䑁䅉免祁䑁䅉䅁䵁䅉䅅䅁䕁䅁䅁睁䵁䅁䅁权慁䅁䅁权剁䅁䅁权㍂䅂䅁允䅁䅁䅅䅁佁䉁䅑䅁硁䑁䅑䅏ㅁ䑁䅑兏㕁䑁䅧䅎䅁䅁杷允䅁䅁䅑䅁䑁䅁䅷䅁䭁䵁䅯䅁䭁䉁䅅䅁䭁䡁䕉䅁䉁䅁䅁允䅁䅁䄴杅䅁䑁䅍李ㅁ䑁䅁䅍睁䑁䅁䅍䅁䅁杷允䅁䅁䅑䅁䑁䅁䅷䅁䭁䍁䉫䅁䭁䉁䅅䅁䭁䡁䕁䅁䉁䅁䅁允䅁䅁䄴䅆䅁䑁䅅兎㍁䑁䅅睍祁䑁䅁䅍睁䅁䅁䍄䉁䅁䅁䅂䅁䅁䅍䅄䅁䅁䅯儲䅁䅁䅯充䅁䅁䅯睧䅑䅁䅅䅁䉁䅁䅁杄坁䅁䅁睎ぁ䑁䅙睎睁䑁䅁䅍睁䑁䅁䅍䅁䅁杷允䅁䅁䅑䅁䑁䅁䅷䅁䭁䉁䅯䅁䭁䉁䅅䅁䭁䥁䕁䅁䉁䅁䅁允䅁䅁䄴䅆䅁䑁䅅䅎硁䑁䅕李祁䑁䅑睍硁䅁䅁䍄䉁䅁䅁䅂䅁䅁䅍䅄䅁䅁䅯杇䅁䅁䅯充䅁䅁䅯䅦䅑䅁䅅䅁䉁䅁䅁杄啁䅁䅁免ㅁ䑁䅁免穁䑁䅙李ぁ䑁䅁䅁䵁䅉䅅䅁䕁䅁䅁睁䵁䅁䅁权灁允䅁权剁䅁䅁权療䅂䅁允䅁䅁䅅䅁佁䉁䅑䅁硁䑁䅕䅏祁䑁䅅睍睁䑁䅁䅍䅁䅁杷允䅁䅁䅑䅁䑁䅁䅷䅁䭁䍁䉫䅁䭁䉁䅅䅁䭁䡁䕯䅁䉁䅁䅁允䅁䅁䄴䅆䅁䑁䅅兎㍁䑁䅉兏硁䑁䅁䅍睁䅁䅁䍄䉁䅁䅁䅂䅁䅁䅍䅄䅁䅁䅯睁䅅䅁䅯充䅁䅁䅯兤䅑䅁䅅䅁䉁䅁䅁杄坁䅁䅁䅎硁䑁䅅李睁䑁䅁䅍睁䑁䅁䅍䅁䅁杷允䅁䅁䅑䅁䑁䅁䅷䅁䭁䍁䉫䅁䭁䉁䅅䅁䭁䡁䕅䅁䉁䅁䅁允䅁䅁䄴䅆䅁䑁䅅兎㍁䑁䅉睎㉁䑁䅁䅍睁䅁䅁䍄䉁䅁䅁䅂䅁䅁䅍䅄䅁䅁䅯先䅅䅁䅯充䅁䅁䅯䅥䅑䅁䅅䅁䉁䅁䅁杄坁䅁䅁免ㅁ䑁䅕杍睁䑁䅁䅍睁䑁䅁䅍䅁䅁杷允䅁䅁䅑䅁䑁䅁䅷䅁䭁䭁䄸䅁䭁䉁䅅䅁䭁䡁䕣䅁䉁䅁䅁允䅁䅁䄴䅆䅁䑁䅍李㕁䑁䅕䅍睁䑁䅁䅍睁䅁䅁䍄䉁䅁䅁䅂䅁䅁䅍䅄䅁䅁䅯睃䅁䅁䅯充䅁䅁䅯䅤䅑䅁䅅䅁䉁䅁䅁杄啁䅁䅁兎祁䑁䅣䅏祁䑁䅁䅍睁䑁䅁䅁䵁䅉䅅䅁䕁䅁䅁睁䵁䅁䅁权灁允䅁权剁䅁䅁权⽂䅂䅁允䅁䅁䅅䅁佁䉁䅑䅁硁䑁䅕兎ぁ䑁䅁睎睁䑁䅁䅍䅁䅁杷允䅁䅁䅑䅁䑁䅁䅷䅁䭁乁䅍䅁䭁䉁䅅䅁䭁䡁䕑䅁䉁䅁䅁允䅁䅁䄴䅆䅁䑁䅉李㍁䑁䅧䅍睁䑁䅁䅍睁䅁䅁䍄䉁䅁䅁䅂䅁䅁䅍䅄䅁䅁䅯兵䅁䅁䅯充䅁䅁䅯䅦䅑䅁䅅䅁䉁䅁䅁杄啁䅁䅁睎ぁ䑁䅫䅍睁䑁䅁䅍睁䑁䅁䅁䵁䅉䅅䅁䕁䅁䅁睁䵁䅁䅁权灁允䅁权剁䅁䅁权䅃䅂䅁允䅁䅁䅅䅁佁䉁䅑䅁硁䑁䅕䅎㑁䑁䅉䅍睁䑁䅁䅍䅁䅁杷允䅁䅁䅑䅁䑁䅁䅷䅁䭁䕁䉧䅁䭁䉁䅅䅁䭁䥁䕍䅁䉁䅁䅁允䅁䅁䄴杅䅁䑁䅑杍㍁䑁䅕免睁䑁䅁䅍䅁䅁杷允䅁䅁䅑䅁䑁䅁䅷䅁䭁乁䅫䅁䭁䉁䅅䅁䭁䡁䕅䅁䉁䅁䅁允䅁䅁䄴杆䅁䑁䅣䅎㉁䑁䅧䅍睁䑁䅁䅍睁䑁䅁䅁䵁䅉䅅䅁䕁䅁䅁睁䵁䅁䅁权ㅁ允䅁权剁䅁䅁权䙃䅂䅁允䅁䅁䅅䅁佁䉁䅑䅁ぁ䑁䅁睎祁䑁䅁䅍睁䑁䅁䅍䅁䅁杷允䅁䅁䅑䅁䑁䅁䅷䅁䭁䅁䉅䅁䭁䉁䅅䅁䭁䥁䕅䅁䉁䅁䅁允䅁䅁䄴杆䅁䑁䅅睍祁䑁䅁䅏祁䑁䅫䅍睁䑁䅁䅁䵁䅉䅅䅁䕁䅁䅁睁䵁䅁䅁权䝁允䅁权剁䅁䅁权㍂䅂䅁允䅁䅁䅅䅁佁䉁䅑䅁祁䑁䅁兏硁䑁䅑䅍睁䑁䅁䅍䅁䅁杷允䅁䅁䅑䅁䑁䅁䅷䅁䭁䥁䉑䅁䭁䉁䅅䅁䭁䥁䕕䅁䉁䅁䅁允䅁䅁䄴杅䅁䑁䅉睍睁䑁䅑兎穁䑁䅉睍䅁䅁杷允䅁䅁䅑䅁䑁䅁䅷䅁䭁䝁䅷䅁䭁䉁䅅䅁䭁䡁䕳䅁䉁䅁䅁允䅁䅁䄴䅆䅁䑁䅙李㕁䑁䅉䅍睁䑁䅁䅍睁䅁䅁䍄䉁䅁䅁䅂䅁䅁䅍䅄䅁䅁䅯杙䅅䅁䅯充䅁䅁䅯䅧䅑䅁䅅䅁䉁䅁䅁杄啁䅁䅁杍㕁䑁䅁䅏㕁䑁䅉䅍睁䑁䅁䅁䵁䅉䅅䅁䕁䅁䅁睁䵁䅁䅁权敁䅁䅁权剁䅁䅁权⭂䅂䅁允䅁䅁䅅䅁佁䉁䅑䅁ㅁ䑁䅉免睁䑁䅁䅍睁䑁䅁䅍䅁䅁杷允䅁䅁䅑䅁䑁䅁䅷䅁䭁䑁䄴䅁䭁䉁䅅䅁䭁䝁䔸䅁䉁䅁䅁允䅁䅁䄴䅆䅁䑁䅅杍硁䑁䅅睎㕁䑁䅁䅍睁䅁䅁䍄䉁䅁䅁䅂䅁䅁䅍䅄䅁䅁䅯儰䅁䅁䅯充䅁䅁䅯睧䅑䅁䅅䅁䉁䅁䅁杄啁䅁䅁杍硁䑁䅙䅍睁䑁䅁䅍睁䑁䅁䅁䵁䅉䅅䅁䕁䅁䅁睁䵁䅁䅁权㍄䅁䅁权剁䅁䅁权睂䅂䅁允䅁䅁䅅䅁佁䉁䅙䅁硁䑁䅉李ぁ䑁䅁䅍睁䑁䅁䅍睁䅁䅁䍄䉁䅁䅁䅂䅁䅁䅍䅄䅁䅁䅯材䅁䅁䅯充䅁䅁䅯来䅑䅁䅅䅁䉁䅁䅁杄啁䅁䅁免硁䑁䅫兏祁䑁䅁䅍睁䑁䅁䅁䵁䅉䅅䅁䕁䅁䅁睁䵁䅁䅁权畂允䅁权剁䅁䅁权睂䅂䅁允䅁䅁䅅䅁佁䉁䅑䅁硁䑁䅍兎㑁䑁䅫免睁䑁䅁䅍䅁䅁杷允䅁䅁䅑䅁䑁䅁䅷䅁䭁䑁䄴䅁䭁䉁䅅䅁䭁䥁䕕䅁䉁䅁䅁允䅁䅁䄴䅆䅁䑁䅅免㕁䑁䅣兎硁䑁䅁䅍睁䅁䅁䍄䉁䅁䅁䅂䅁䅁䅍䅄䅁䅁䅯朰䅅䅁䅯充䅁䅁䅯䅣䅑䅁䅅䅁䉁䅁䅁杄啁䅁䅁免ぁ䑁䅣䅎ㅁ䑁䅁䅍睁䑁䅁䅁䵁䅉䅅䅁䕁䅁䅁睁䵁䅁䅁权啄允䅁权剁䅁䅁权あ䅂䅁允䅁䅁䅅䅁佁䉁䅑䅁硁䑁䅍䅍ぁ䑁䅫䅍睁䑁䅁䅍䅁䅁杷允䅁䅁䅑䅁䑁䅁䅷䅁䭁䑁䄴䅁䭁䉁䅅䅁䭁䡁䕉䅁䉁䅁䅁允䅁䅁䄴䅆䅁䑁䅅睍祁䑁䅅兎ㅁ䑁䅁䅍睁䅁䅁䍄䉁䅁䅁䅂䅁䅁䅍䅄䅁䅁䅯材䅁䅁䅯充䅁䅁䅯杤䅑䅁䅅䅁䉁䅁䅁杄啁䅁䅁免穁䑁䅣免㍁䑁䅙䅍睁䑁䅁䅁䵁䅉䅅䅁䕁䅁䅁睁䵁䅁䅁权㥄䅁䅁权剁䅁䅁权䉃䅂䅁允䅁䅁䅅䅁佁䉁䅉䅁ㅁ䑁䅉睍睁䑁䅕李祁䑁䅧䅁䵁䅉䅅䅁䕁䅁䅁睁䵁䅁䅁权呄允䅁权剁䅁䅁权䅃䅂䅁允䅁䅁䅅䅁佁䉁䅑䅁㍁䑁䅣䅍睁䑁䅁䅍睁䑁䅁䅍䅁䅁杷允䅁䅁䅑䅁䑁䅁䅷䅁䭁䍁䅑䅁䭁䉁䅅䅁䭁䝁䔸䅁䉁䅁䅁允䅁䅁䄴䅆䅁䑁䅍䅍硁䑁䅧䅎㍁䑁䅁䅍睁䅁䅁䍄䉁䅁䅁䅂䅁䅁䅍䅄䅁䅁䅯材䅁䅁䅯充䅁䅁䅯督䅑䅁䅅䅁䉁䅁䅁杄啁䅁䅁免穁䑁䅧兏ㅁ䑁䅕䅍睁䑁䅁䅁䵁䅉䅅䅁䕁䅁䅁睁䵁䅁䅁权汄䅁䅁权剁䅁䅁权⭂䅂䅁允䅁䅁䅅䅁佁䉁䅑䅁㉁䑁䅣杍㉁䑁䅁䅍睁䑁䅁䅍䅁䅁杷允䅁䅁䅑䅁䑁䅁䅷䅁䭁䍁䈴䅁䭁䉁䅅䅁䭁䝁䔸䅁䉁䅁䅁允䅁䅁䄴䅆䅁䑁䅉睎穁䑁䅫兎㑁䑁䅁䅍睁䅁䅁䍄䉁䅁䅁䅂䅁䅁䅍䅄䅁䅁䅯杈䅁䅁䅯充䅁䅁䅯䅧䅑䅁䅅䅁䉁䅁䅁杄啁䅁䅁兎ㅁ䑁䅅䅍睁䑁䅁䅍睁䑁䅁䅁䵁䅉䅅䅁䕁䅁䅁睁䵁䅁䅁权晁䅁䅁权剁䅁䅁权䅃䅂䅁允䅁䅁䅅䅁佁䉁䅑䅁硁䑁䅫睍硁䑁䅕免睁䑁䅁䅍䅁䅁杷允䅁䅁䅑䅁䑁䅁䅷䅁䭁䡁䉍䅁䭁䉁䅅䅁䭁䡁䔰䅁䉁䅁䅁允䅁䅁䄴䅆䅁䑁䅅睍㑁䑁䅁䅍睁䑁䅁䅍睁䅁䅁䍄䉁䅁䅁䅂䅁䅁䅍䅄䅁䅁䅯䅨䅅䅁䅯充䅁䅁䅯兢䅑䅁䅅䅁䉁䅁䅁杄十䅁䅁杍穁䑁䅁免ㅁ䑁䅕睍睁䅁䅁䍄䉁䅁䅁䅂䅁䅁䅍䅄䅁䅁䅯䅏䅅䅁䅯充䅁䅁䅯杤䅑䅁䅅䅁䉁䅁䅁杄啁䅁䅁䅎㉁䑁䅁杍睁䑁䅁䅍睁䑁䅁䅁䵁䅉䅅䅁䕁䅁䅁睁䵁䅁䅁权灄允䅁权剁䅁䅁权䕃䅂䅁允䅁䅁䅅䅁佁䉁䅙䅁硁䑁䅍兏㉁䑁䅁䅍睁䑁䅁䅍睁䅁䅁䍄䉁䅁䅁䅂䅁䅁䅍䅄䅁䅁䅯杉䅅䅁䅯充䅁䅁䅯睥䅑䅁䅅䅁䉁䅁䅁杄啁䅁䅁䅏㕁䑁䅧䅍睁䑁䅁䅍睁䑁䅁䅁䵁䅉䅅䅁䕁䅁䅁睁䵁䅁䅁权獃允䅁权剁䅁䅁权㝂䅂䅁允䅁䅁䅅䅁佁䉁䅑䅁祁䑁䅧兎㉁䑁䅁䅍睁䑁䅁䅍䅁䅁杷允䅁䅁䅑䅁䑁䅁䅷䅁䭁䍁䈴䅁䭁䉁䅅䅁䭁䥁䕍䅁䉁䅁䅁允䅁䅁䄴䅆䅁䑁䅉睎祁䑁䅫兏㉁䑁䅁䅍睁䅁䅁䍄䉁䅁䅁䅂䅁䅁䅍䅄䅁䅁䅯克䅁䅁䅯充䅁䅁䅯杋䅷䅁䅅䅁䉁䅁䅁杄十䅁䅁李ㅁ䑁䅑睍ㅁ䑁䅁䅍睁䅁䅁䍄䉁䅁䅁䅂䅁䅁䅍䅄䅁䅁䅯杌䅅䅁䅯充䅁䅁䅯兦䅑䅁䅅䅁䉁䅁䅁杄啁䅁䅁杍㍁䑁䅍免ㅁ䑁䅫䅍睁䑁䅁䅁䵁䅉䅅䅁䕁䅁䅁睁䵁䅁䅁权䡂允䅁权剁䅁䅁权㉂䅂䅁允䅁䅁䅅䅁佁䉁䅑䅁穁䑁䅅兏㕁䑁䅁䅍睁䑁䅁䅍䅁䅁杷允䅁䅁䅑䅁䑁䅁䅷䅁䭁䍁䈴䅁䭁䉁䅅䅁䭁䡁䔴䅁䉁䅁䅁允䅁䅁䄴䅆䅁䑁䅉睎ㅁ䑁䅅睎祁䑁䅁䅍睁䅁䅁䍄䉁䅁䅁䅂䅁䅁䅍䅄䅁䅁䅯杌䅅䅁䅯充䅁䅁䅯內䅑䅁䅅䅁䉁䅁䅁杄啁䅁䅁杍㍁䑁䅧杍ㅁ䑁䅍䅍睁䑁䅁䅁䵁䅉䅅䅁䕁䅁䅁睁䵁䅁䅁权啁䅁䅁权剁䅁䅁权䑃䅂䅁允䅁䅁䅅䅁佁䉁䅑䅁祁䑁䅣䅎睁䑁䅁䅍睁䑁䅁䅍䅁䅁杷允䅁䅁䅑䅁䑁䅁䅷䅁䭁䉁䅕䅁䭁䉁䅅䅁䭁䥁䕍䅁䉁䅁䅁允䅁䅁䄴䅆䅁䑁䅅睍㑁䑁䅧䅍睁䑁䅁䅍睁䅁䅁䍄䉁䅁䅁䅂䅁䅁䅍䅄䅁䅁䅯眸䅅䅁䅯充䅁䅁䅯兦䅑䅁䅅䅁䉁䅁䅁杄啁䅁䅁睎祁䑁䅑䅍睁䑁䅁䅍睁䑁䅁䅁䵁䅉䅅䅁䕁䅁䅁睁䵁䅁䅁权坁䅁䅁权剁䅁䅁权䑃䅂䅁允䅁䅁䅅䅁佁䉁䅑䅁穁䑁䅁兎睁䑁䅁䅍睁䑁䅁䅍䅁䅁杷允䅁䅁䅑䅁䑁䅁䅷䅁䭁䱁䉑䅁䭁䉁䅅䅁䭁䥁䕕䅁䉁䅁䅁允䅁䅁䄴䅆䅁䑁䅕䅎㍁䑁䅍睍硁䑁䅁䅍睁䅁䅁䍄䉁䅁䅁䅂䅁䅁䅍䅄䅁䅁䅯杌䅅䅁䅯充䅁䅁䅯䅤䅑䅁䅅䅁䉁䅁䅁杄啁䅁䅁杍㍁䑁䅧兎ㅁ䑁䅧䅍睁䑁䅁䅁䵁䅉䅅䅁䕁䅁䅁睁䵁䅁䅁权㝂䅁䅁权剁䅁䅁权㕂䅂䅁允䅁䅁䅅䅁佁䉁䅑䅁祁䑁䅣李ぁ䑁䅁䅍睁䑁䅁䅍䅁䅁杷允䅁䅁䅑䅁䑁䅁䅷䅁䭁乁䅧䅁䭁䉁䅅䅁䭁䡁䕅䅁䉁䅁䅁允䅁䅁䄴䅆䅁䑁䅑䅎ぁ䑁䅉兏祁䑁䅁䅍睁䅁䅁䍄䉁䅁䅁䅂䅁䅁䅍䅄䅁䅁䅯睱䅅䅁䅯充䅁䅁䅯睤䅑䅁䅅䅁䉁䅁䅁杄坁䅁䅁免睁䑁䅫兎睁䑁䅁䅍睁䑁䅁䅍䅁䅁杷允䅁䅁䅑䅁䑁䅁䅷䅁䭁䱁䉣䅁䭁䉁䅅䅁䭁䥁䕍䅁䉁䅁䅁允䅁䅁䄴䅆䅁䑁䅑李祁䑁䅫䅍睁䑁䅁䅍睁䅁䅁䍄䉁䅁䅁䅂䅁䅁䅍䅄䅁䅁䅯杌䅅䅁䅯充䅁䅁䅯䅨䅑䅁䅅䅁䉁䅁䅁杄啁䅁䅁杍㍁䑁䅫兎ㅁ䑁䅣䅍睁䑁䅁䅁䵁䅉䅅䅁䕁䅁䅁睁䵁䅁䅁权䉁允䅁权剁䅁䅁权煁䅄䅁允䅁䅁䅅䅁佁䉁䅙䅁硁䑁䅉睎ぁ䑁䅧睎㕁䑁䅁䅍睁䅁䅁䍄䉁䅁䅁䅂䅁䅁䅍䅄䅁䅁䅯全䅁䅁䅯充䅁䅁䅯䅦䅑䅁䅅䅁䉁䅁䅁杄啁䅁䅁杍㉁䑁䅍睎睁䑁䅁䅍睁䑁䅁䅁䵁䅉䅅䅁䕁䅁䅁睁䵁䅁䅁权䭃䅁䅁权剁䅁䅁权煁䅄䅁允䅁䅁䅅䅁佁䉁䅙䅁硁䑁䅫杍ㅁ䑁䅁䅍睁䑁䅁䅍睁䅁䅁䍄䉁䅁䅁䅂䅁䅁䅍䅄䅁䅁䅯䅳䅁䅁䅯充䅁䅁䅯䅨䅑䅁䅅䅁䉁䅁䅁杄十䅁䅁睍㑁䑁䅕䅏㍁䑁䅁䅍睁䅁䅁䍄䉁䅁䅁䅂䅁䅁䅍䅄䅁䅁䅯杌䅅䅁䅯充䅁䅁䅯䅦䅑䅁䅅䅁䉁䅁䅁杄啁䅁䅁杍㑁䑁䅅䅍ㅁ䑁䅑䅍睁䑁䅁䅁䵁䅉䅅䅁䕁䅁䅁睁䵁䅁䅁权畂䅁䅁权剁䅁䅁权ㅂ䅂䅁允䅁䅁䅅䅁佁䉁䅑䅁硁䑁䅣兎㉁䑁䅧杍睁䑁䅁䅍䅁䅁杷允䅁䅁䅑䅁䑁䅁䅷䅁䭁乁䅅䅁䭁䉁䅅䅁䭁䡁䕁䅁䉁䅁䅁允䅁䅁䄴䅆䅁䑁䅉免㉁䑁䅁䅍睁䑁䅁䅍睁䅁䅁䍄䉁䅁䅁䅂䅁䅁䅍䅄䅁䅁䅯兄䅅䅁䅯充䅁䅁䅯杤䅑䅁䅅䅁䉁䅁䅁杄啁䅁䅁䅎祁䑁䅧䅏㑁䑁䅅杍ㅁ䑁䅉䅁䵁䅉䅅䅁䕁䅁䅁睁䵁䅁䅁权䉁允䅁权剁䅁䅁权瑂䅂䅁允䅁䅁䅅䅁佁䉁䅙䅁硁䑁䅉䅍㕁䑁䅅李穁䑁䅁䅍睁䅁䅁䍄䉁䅁䅁䅂䅁䅁䅍䅄䅁䅁䅯儰䅁䅁䅯充䅁䅁䅯兣䅑䅁䅅䅁䉁䅁䅁杄啁䅁䅁杍硁䑁䅙䅍睁䑁䅁䅍睁䑁䅁䅁䵁䅉䅅䅁䕁䅁䅁睁䵁䅁䅁权楂允䅁权剁䅁䅁权ㅂ䅂䅁允䅁䅁䅅䅁佁䉁䅑䅁祁䑁䅣李穁䑁䅧杍睁䑁䅁䅍䅁䅁杷允䅁䅁䅑䅁䑁䅁䅷䅁䭁偁䅅䅁䭁䉁䅅䅁䭁䥁䕍䅁䉁䅁䅁允䅁䅁䄴䅆䅁䑁䅅兎㑁䑁䅕李硁䑁䅁䅍睁䅁䅁䍄䉁䅁䅁䅂䅁䅁䅍䅄䅁䅁䅯儰䅁䅁䅯充䅁䅁䅯入䅑䅁䅅䅁䉁䅁䅁杄啁䅁䅁杍硁䑁䅑䅍睁䑁䅁䅍睁䑁䅁䅁䵁䅉䅅䅁䕁䅁䅁睁䵁䅁䅁权㉂䅁䅁权剁䅁䅁权㍂䅂䅁允䅁䅁䅅䅁佁䉁䅑䅁穁䑁䅁睎睁䑁䅁䅍睁䑁䅁䅍䅁䅁杷允䅁䅁䅑䅁䑁䅁䅷䅁䭁䑁䉁䅁䭁䉁䅅䅁䭁䡁䕁䅁䉁䅁䅁允䅁䅁䄴䅆䅁䑁䅅䅍㑁䑁䅣杍㕁䑁䅁䅍睁䅁䅁䍄䉁䅁䅁䅂䅁䅁䅍䅄䅁䅁䅯䅸䅅䅁䅯充䅁䅁䅯睢䅑䅁䅅䅁䉁䅁䅁杄啁䅁䅁免ぁ䑁䅑杍睁䑁䅁䅍睁䑁䅁䅁䵁䅉䅅䅁䕁䅁䅁睁䵁䅁䅁权婃允䅁权剁䅁䅁权㑂䅂䅁允䅁䅁䅅䅁佁䉁䅑䅁㉁䑁䅍䅏㉁䑁䅁䅍睁䑁䅁䅍䅁䅁杷允䅁䅁䅑䅁䑁䅁䅷䅁䭁䩁䉳䅁䭁䉁䅅䅁䭁䡁䕙䅁䉁䅁䅁允䅁䅁䄴䅆䅁䑁䅍䅍ㅁ䑁䅅䅍睁䑁䅁䅍睁䅁䅁䍄䉁䅁䅁䅂䅁䅁䅍䅄䅁䅁䅯䅍䅅䅁䅯充䅁䅁䅯兤䅑䅁䅅䅁䉁䅁䅁杄啁䅁䅁免睁䑁䅧兎睁䑁䅙䅍睁䑁䅁䅁䵁䅉䅅䅁䕁䅁䅁睁䵁䅁䅁权䭄允䅁权剁䅁䅁权硂䅂䅁允䅁䅁䅅䅁佁䉁䅙䅁祁䑁䅑李㑁䑁䅑䅍睁䑁䅁䅍睁䅁䅁䍄䉁䅁䅁䅂䅁䅁䅍䅄䅁䅁䅯兏䅅䅁䅯充䅁䅁䅯睦䅑䅁䅅䅁䉁䅁䅁杄啁䅁䅁兎㑁䑁䅧睍硁䑁䅁䅍睁䑁䅁䅁䵁䅉䅅䅁䕁䅁䅁睁䵁䅁䅁权摂䅁䅁权剁䅁䅁权瑂䅂䅁允䅁䅁䅅䅁佁䉁䅑䅁ぁ䑁䅣兏穁䑁䅁䅍睁䑁䅁䅍䅁䅁杷允䅁䅁䅑䅁䑁䅁䅷䅁䭁䝁䄴䅁䭁䉁䅅䅁䭁䡁䕣䅁䉁䅁䅁允䅁䅁䄴䅆䅁䑁䅅杍㑁䑁䅍兎ㅁ䑁䅁䅍睁䅁䅁䍄䉁䅁䅁䅂䅁䅁䅍䅄䅁䅁䅯䅍䅅䅁䅯充䅁䅁䅯䅧䅑䅁䅅䅁䉁䅁䅁杄十䅁䅁兏㕁䑁䅁李㉁䑁䅁䅍睁䅁䅁䍄䉁䅁䅁䅂䅁䅁䅍䅄䅁䅁䅯睭䅅䅁䅯充䅁䅁䅯兣䅑䅁䅅䅁䉁䅁䅁杄啁䅁䅁睍睁䑁䅣兏睁䑁䅁䅍睁䑁䅁䅁䵁䅉䅅䅁䕁䅁䅁睁䵁䅁䅁权汁允䅁权剁䅁䅁权睂䅂䅁允䅁䅁䅅䅁佁䉁䅉䅁ㅁ䑁䅧兏穁䑁䅅䅍睁䑁䅁䅁䵁䅉䅅䅁䕁䅁䅁睁䵁䅁䅁权㑁允䅁权剁䅁䅁权㙂䅂䅁允䅁䅁䅅䅁佁䉁䅑䅁穁䑁䅧睍㕁䑁䅁䅍睁䑁䅁䅍䅁䅁杷允䅁䅁䅑䅁䑁䅁䅷䅁䭁䕁䅁䅁䭁䉁䅅䅁䭁䥁䕑䅁䉁䅁䅁允䅁䅁䄴杆䅁䑁䅉睍穁䑁䅑䅍睁䑁䅁䅍睁䑁䅁䅁䵁䅉䅅䅁䕁䅁䅁睁䵁䅁䅁权䉂䅁䅁权剁䅁䅁权䕃䅂䅁允䅁䅁䅅䅁佁䉁䅑䅁㍁䑁䅅睎硁䑁䅁䅍睁䑁䅁䅍䅁䅁杷允䅁䅁䅑䅁䑁䅁䅷䅁䭁佁䅯䅁䭁䉁䅅䅁䭁䡁䔸䅁䉁䅁䅁允䅁䅁䄴䅆䅁䑁䅉免ぁ䑁䅙䅍睁䑁䅁䅍睁䅁䅁䍄䉁䅁䅁䅂䅁䅁䅍䅄䅁䅁䅯儲䅁䅁䅯充䅁䅁䅯督䅑䅁䅅䅁䉁䅁䅁杄坁䅁䅁睎㍁䑁䅑䅎睁䑁䅁䅍睁䑁䅁䅍䅁䅁杷允䅁䅁䅑䅁䑁䅁䅷䅁䭁䑁䉧䅁䭁䉁䅅䅁䭁䡁䕧䅁䉁䅁䅁允䅁䅁䄴䅆䅁䑁䅍䅏穁䑁䅣䅍睁䑁䅁䅍睁䅁䅁䍄䉁䅁䅁䅂䅁䅁䅍䅄䅁䅁䅯䄷䅅䅁䅯充䅁䅁䅯兤䅑䅁䅅䅁䉁䅁䅁杄十䅁䅁兏㕁䑁䅫李㕁䑁䅁䅍睁䅁䅁䍄䉁䅁䅁䅂䅁䅁䅍䅄䅁䅁䅯杧䅅䅁䅯充䅁䅁䅯兣䅑䅁䅅䅁䉁䅁䅁杄十䅁䅁李穁䑁䅫睍㑁䑁䅁䅍睁䅁䅁䍄䉁䅁䅁䅂䅁䅁䅍䅄䅁䅁䅯睉䅅䅁䅯充䅁䅁䅯睢䅑䅁䅅䅁䉁䅁䅁杄啁䅁䅁免祁䑁䅍䅍祁䑁䅙䅍睁䑁䅁䅁䵁䅉䅅䅁䕁䅁䅁睁䵁䅁䅁权㑁允䅁权剁䅁䅁权祂䅂䅁允䅁䅁䅅䅁佁䉁䅑䅁ぁ䑁䅅杍祁䑁䅁䅍睁䑁䅁䅍䅁䅁杷允䅁䅁䅑䅁䑁䅁䅷䅁䭁䕁䉉䅁䭁䉁䅅䅁䭁䍁䵯䅁䉁䅁䅁允䅁䅁䄴䅆䅁䑁䅧睎㑁䑁䅍䅍睁䑁䅁䅍睁䅁䅁䍄䉁䅁䅁䅂䅁䅁䅍䅄䅁䅁䅯兪䅅䅁䅯充䅁䅁䅯杧䅑䅁䅅䅁䉁䅁䅁杄啁䅁䅁杍㕁䑁䅉李睁䑁䅁䅍睁䑁䅁䅁䵁䅉䅅䅁䕁䅁䅁睁䵁䅁䅁权橃允䅁权剁䅁䅁权療䅂䅁允䅁䅁䅅䅁佁䉁䅑䅁㕁䑁䅣免睁䑁䅁䅍睁䑁䅁䅍䅁䅁杷允䅁䅁䅑䅁䑁䅁䅷䅁䭁䑁䉧䅁䭁䉁䅅䅁䭁䡁䕳䅁䉁䅁䅁允䅁䅁䄴䅆䅁䑁䅑李睁䑁䅅䅍睁䑁䅁䅍睁䅁䅁䍄䉁䅁䅁䅂䅁䅁䅍䅄䅁䅁䅯䅏䅅䅁䅯充䅁䅁䅯䅨䅑䅁䅅䅁䉁䅁䅁权䡂䅁䅁䍄䉁䅁䅁䅂䅁䅁䅍䅄䅁䅁䅯杶䅁䅁䅯充䅁䅁䅯䅣䅑䅁䅅䅁䉁䅁䅁杄奁䅁䅁杍ぁ䑁䅧兏睁䑁䅁䅍睁䑁䅁䅍睁䅁䅁䍄䉁䅁䅁䅂䅁䅁䅍䅄䅁䅁䅯兘䅁䅁䅯充䅁䅁䅯全䅑䅁䅅䅁䉁䅁䅁杄啁䅁䅁䅎㍁䑁䅫䅏睁䑁䅁䅍睁䑁䅁䅁䵁䅉䅅䅁䕁䅁䅁睁䵁䅁䅁权橃䅁䅁权剁䅁䅁权煁䅄䅁允䅁䅁䅅䅁佁䉁䅑䅁祁䑁䅑免睁䑁䅁䅍睁䑁䅁䅍䅁䅁杷允䅁䅁䅑䅁䑁䅁䅷䅁䭁䥁䉍䅁䭁䉁䅅䅁䭁䡁䕷䅁䉁䅁䅁允䅁䅁䄴䅆䅁䑁䅍䅎㉁䑁䅁䅍睁䑁䅁䅍睁䅁䅁䍄䉁䅁䅁䅂䅁䅁䅍䅄䅁䅁䅯䅇䅅䅁䅯充䅁䅁䅯䅤䅑䅁䅅䅁䉁䅁䅁杄啁䅁䅁䅎ぁ䑁䅣兏ㅁ䑁䅅兏祁䑁䅁䅁䵁䅉䅅䅁䕁䅁䅁睁䵁䅁䅁权㉃允䅁权剁䅁䅁权䉃䅂䅁允䅁䅁䅅䅁佁䉁䅉䅁ㅁ䑁䅫杍睁䑁䅁䅍睁䑁䅁䅁䵁䅉䅅䅁䕁䅁䅁睁䵁䅁䅁权歃䅁䅁权剁䅁䅁权㡂䅂䅁允䅁䅁䅅䅁佁䉁䅑䅁穁䑁䅉兏祁䑁䅁䅍睁䑁䅁䅍䅁䅁杷允䅁䅁䅑䅁䑁䅁䅷䅁䭁乁䅁䅁䭁䉁䅅䅁䭁䥁䕅䅁䉁䅁䅁允䅁䅁䄴䅆䅁䑁䅑免穁䑁䅑䅍睁䑁䅁䅍睁䅁䅁䍄䉁䅁䅁䅂䅁䅁䅍䅄䅁䅁䅯睱䅅䅁䅯充䅁䅁䅯入䅑䅁䅅䅁䉁䅁䅁杄坁䅁䅁免硁䑁䅁兎睁䑁䅁䅍睁䑁䅁䅍䅁䅁杷允䅁䅁䅑䅁䑁䅁䅷䅁䭁䭁䅍䅁䭁䉁䅅䅁䭁䡁䕯䅁䉁䅁䅁允䅁䅁䄴䅆䅁䑁䅉䅎ㅁ䑁䅁䅍睁䑁䅁䅍睁䅁䅁䍄䉁䅁䅁䅂䅁䅁䅍䅄䅁䅁䅯睯䅁䅁䅯充䅁䅁䅯兣䅑䅁䅅䅁䉁䅁䅁杄啁䅁䅁杍ぁ䑁䅙䅍睁䑁䅁䅍睁䑁䅁䅁䵁䅉䅅䅁䕁䅁䅁睁䵁䅁䅁权䩄䅁䅁权剁䅁䅁权㕂䅂䅁允䅁䅁䅅䅁佁䉁䅑䅁祁䑁䅕兎睁䑁䅁䅍睁䑁䅁䅍䅁䅁杷允䅁䅁䅑䅁䑁䅁䅷䅁䭁䱁䉧䅁䭁䉁䅅䅁䭁䝁䔰䅁䉁䅁䅁允䅁䅁䄴䅆䅁䑁䅉睍祁䑁䅅䅍㍁䑁䅁䅍睁䅁䅁䍄䉁䅁䅁䅂䅁䅁䅍䅄䅁䅁䅯睯䅁䅁䅯充䅁䅁䅯杦䅑䅁䅅䅁䉁䅁䅁杄啁䅁䅁杍㍁䑁䅕䅍睁䑁䅁䅍睁䑁䅁䅁䵁䅉䅅䅁䕁䅁䅁睁䵁䅁䅁权歃允䅁权剁䅁䅁权硂䅂䅁允䅁䅁䅅䅁佁䉁䅑䅁祁䑁䅫兎睁䑁䅅䅎睁䑁䅁䅍䅁䅁杷允䅁䅁䅑䅁䑁䅁䅷䅁䭁䥁䈰䅁䭁䉁䅅䅁䭁䥁䕁䅁䉁䅁䅁允䅁䅁䄴䅆䅁䑁䅉兏祁䑁䅧䅍睁䑁䅁䅍睁䅁䅁䍄䉁䅁䅁䅂䅁䅁䅍䅄䅁䅁䅯睯䅁䅁䅯充䅁䅁䅯杣䅑䅁䅅䅁䉁䅁䅁杄啁䅁䅁杍㍁䑁䅕䅍睁䑁䅁䅍睁䑁䅁䅁䵁䅉䅅䅁䕁䅁䅁睁䵁䅁䅁权橃䅁䅁权剁䅁䅁权あ䅂䅁允䅁䅁䅅䅁佁䉁䅑䅁祁䑁䅫睍睁䑁䅁䅍睁䑁䅁䅍䅁䅁杷允䅁䅁䅑䅁䑁䅁䅷䅁䭁佁䈴䅁䭁䉁䅅䅁䭁䡁䕣䅁䉁䅁䅁允䅁䅁䄴䅆䅁䑁䅕䅏ぁ䑁䅧䅍睁䑁䅁䅍睁䅁䅁䍄䉁䅁䅁䅂䅁䅁䅍䅄䅁䅁䅯光䅅䅁䅯充䅁䅁䅯入䅑䅁䅅䅁䉁䅁䅁杄啁䅁䅁免ぁ䑁䅑睎睁䑁䅁䅍睁䑁䅁䅁䵁䅉䅅䅁䕁䅁䅁睁䵁䅁䅁权噄允䅁权剁䅁䅁权ㅂ䅂䅁允䅁䅁䅅䅁佁䉁䅉䅁㉁䑁䅉兎睁䑁䅁䅍睁䑁䅁䅁䵁䅉䅅䅁䕁䅁䅁睁䵁䅁䅁权剂允䅁权剁䅁䅁权あ䅂䅁允䅁䅁䅅䅁佁䉁䅑䅁祁䑁䅁䅏㕁䑁䅅杍睁䑁䅁䅍䅁䅁杷允䅁䅁䅑䅁䑁䅁䅷䅁䭁䝁䅳䅁䭁䉁䅅䅁䭁䡁䕳䅁䉁䅁䅁允䅁䅁䄴䅆䅁䑁䅉䅎㕁䑁䅧䅍睁䑁䅁䅍睁䅁䅁䍄䉁䅁䅁䅂䅁䅁䅍䅄䅁䅁䅯睱䅅䅁䅯充䅁䅁䅯䅦䅑䅁䅅䅁䉁䅁䅁杄坁䅁䅁免睁䑁䅫䅍ㅁ䑁䅁䅍睁䑁䅁䅍䅁䅁杷允䅁䅁䅑䅁䑁䅁䅷䅁䭁䉁䅫䅁䭁䉁䅅䅁䭁䥁䕉䅁䉁䅁䅁允䅁䅁䄴䅆䅁䑁䅍兏祁䑁䅙䅍睁䑁䅁䅍睁䅁䅁䍄䉁䅁䅁䅂䅁䅁䅍䅄䅁䅁䅯儸䅁䅁䅯充䅁䅁䅯来䅑䅁䅅䅁䉁䅁䅁杄啁䅁䅁免ㅁ䑁䅣睎睁䑁䅙䅍睁䑁䅁䅁䵁䅉䅅䅁䕁䅁䅁睁䵁䅁䅁权硄䅁䅁权剁䅁䅁权㥂䅂䅁允䅁䅁䅅䅁佁䉁䅑䅁硁䑁䅕䅏ぁ䑁䅙兎睁䑁䅁䅍䅁䅁杷允䅁䅁䅑䅁䑁䅁䅷䅁䭁䕁䅙䅁䭁䉁䅅䅁䭁䡁䕯䅁䉁䅁䅁允䅁䅁䄴䅆䅁䑁䅅杍ぁ䑁䅧䅍睁䑁䅁䅍睁䅁䅁䍄䉁䅁䅁䅂䅁䅁䅍䅄䅁䅁䅯䄸䅁䅁䅯充䅁䅁䅯杋䅷䅁䅅䅁䉁䅁䅁杄啁䅁䅁䅎ㅁ䑁䅫䅍睁䑁䅁䅍睁䑁䅁䅁䵁䅉䅅䅁䕁䅁䅁睁䵁䅁䅁权汄䅁䅁权剁䅁䅁权㍂䅂䅁允䅁䅁䅅䅁佁䉁䅑䅁ㅁ䑁䅣睍睁䑁䅁䅍睁䑁䅁䅍䅁䅁杷允䅁䅁䅑䅁䑁䅁䅷䅁䭁偁䅅䅁䭁䉁䅅䅁䭁䡁䕕䅁䉁䅁䅁允䅁䅁䄴䅆䅁䑁䅅李睁䑁䅉免㑁䑁䅁䅍睁䅁䅁䍄䉁䅁䅁䅂䅁䅁䅍䅄䅁䅁䅯儸䅁䅁䅯充䅁䅁䅯內䅑䅁䅅䅁䉁䅁䅁杄啁䅁䅁免㉁䑁䅑䅏㍁䑁䅍䅍睁䑁䅁䅁䵁䅉䅅䅁䕁䅁䅁睁䵁䅁䅁权橄䅁䅁权剁䅁䅁权㡂䅂䅁允䅁䅁䅅䅁佁䉁䅑䅁㑁䑁䅍䅍睁䑁䅁䅍睁䑁䅁䅍䅁䅁杷允䅁䅁䅑䅁䑁䅁䅷䅁䭁䱁䅣䅁䭁䉁䅅䅁䭁䡁䕅䅁䉁䅁䅁允䅁䅁䄴䅆䅁䑁䅣兎硁䑁䅁䅍睁䑁䅁䅍睁䅁䅁䍄䉁䅁䅁䅂䅁䅁䅍䅄䅁䅁䅯睶䅁䅁䅯充䅁䅁䅯兦䅑䅁䅅䅁䉁䅁䅁杄啁䅁䅁睍硁䑁䅕睍ㅁ䑁䅧免ぁ䑁䅣䅁䵁䅉䅅䅁䕁䅁䅁睁䵁䅁䅁权睂允䅁权剁䅁䅁权⭂䅂䅁允䅁䅁䅅䅁佁䉁䅙䅁硁䑁䅁杍ㅁ䑁䅁䅍睁䑁䅁䅍睁䅁䅁䍄䉁䅁䅁䅂䅁䅁䅍䅄䅁䅁䅯儸䅁䅁䅯充䅁䅁䅯䅤䅑䅁䅅䅁䉁䅁䅁杄啁䅁䅁免㉁䑁䅙杍㕁䑁䅕䅍睁䑁䅁䅁䵁䅉䅅䅁䕁䅁䅁睁䵁䅁䅁权⽃䅁䅁权剁䅁䅁权㍂䅂䅁允䅁䅁䅅䅁佁䉁䅑䅁穁䑁䅍睎㉁䑁䅙兎㑁䑁䅑䅏䅁䅁杷允䅁䅁䅑䅁䑁䅁䅷䅁䭁䥁䅁䅁䭁䉁䅅䅁䭁䡁䔴䅁䉁䅁䅁允䅁䅁䄴䅆䅁䑁䅕兎睁䑁䅅李㍁䑁䅁䅍睁䅁䅁䍄䉁䅁䅁䅂䅁䅁䅍䅄䅁䅁䅯杸䅅䅁䅯充䅁䅁䅯来䅑䅁䅅䅁䉁䅁䅁杄啁䅁䅁兏㍁䑁䅍䅍睁䑁䅁䅍睁䑁䅁䅁䵁䅉䅅䅁䕁䅁䅁睁䵁䅁䅁权硄䅁䅁权剁䅁䅁权㝂䅂䅁允䅁䅁䅅䅁佁䉁䅑䅁硁䑁䅙兎㉁䑁䅁䅎睁䑁䅁䅍䅁䅁杷允䅁䅁䅑䅁䑁䅁䅷䅁䭁偁䅅䅁䭁䉁䅅䅁䭁䡁䕣䅁䉁䅁䅁允䅁䅁䄴䅆䅁䑁䅅李ㅁ䑁䅙杍穁䑁䅁䅍睁䅁䅁䍄䉁䅁䅁䅂䅁䅁䅍䅄䅁䅁䅯朹䅅䅁䅯充䅁䅁䅯全䅑䅁䅅䅁䉁䅁䅁杄坁䅁䅁免ㅁ䑁䅑兏睁䑁䅁䅍睁䑁䅁䅍䅁䅁杷允䅁䅁䅑䅁䑁䅁䅷䅁䭁䝁䉯䅁䭁䉁䅅䅁䭁䥁䕁䅁䉁䅁䅁允䅁䅁䄴杆䅁䑁䅅李祁䑁䅣䅍睁䑁䅁䅍睁䑁䅁䅁䵁䅉䅅䅁䕁䅁䅁睁䵁䅁䅁权䙂䅁䅁权剁䅁䅁权ㅂ䅂䅁允䅁䅁䅅䅁佁䉁䅙䅁硁䑁䅍免ㅁ䑁䅁䅍睁䑁䅁䅍睁䅁䅁䍄䉁䅁䅁䅂䅁䅁䅍䅄䅁䅁䅯儸䅁䅁䅯充䅁䅁䅯杧䅑䅁䅅䅁䉁䅁䅁杄啁䅁䅁免㉁䑁䅕䅏硁䑁䅁䅍睁䑁䅁䅁䵁䅉䅅䅁䕁䅁䅁睁䵁䅁䅁权⽃允䅁权剁䅁䅁权㍂䅂䅁允䅁䅁䅅䅁佁䉁䅙䅁硁䑁䅫李㑁䑁䅫䅍睁䑁䅁䅍睁䅁䅁䍄䉁䅁䅁䅂䅁䅁䅍䅄䅁䅁䅯䄸䅁䅁䅯充䅁䅁䅯兢䅑䅁䅅䅁䉁䅁䅁杄啁䅁䅁䅎ㅁ䑁䅫䅍睁䑁䅁䅍睁䑁䅁䅁䵁䅉䅅䅁䕁䅁䅁睁䵁䅁䅁权奁允䅁权剁䅁䅁权睂䅂䅁允䅁䅁䅅䅁佁䉁䅑䅁ぁ䑁䅁兏㍁䑁䅍兏㉁䑁䅍兎䅁䅁杷允䅁䅁䅑䅁䑁䅁䅷䅁䭁䕁䅉䅁䭁䉁䅅䅁䭁䡁䔸䅁䉁䅁䅁允䅁䅁䄴䅆䅁䑁䅅李㕁䑁䅉兏睁䑁䅁䅍睁䅁䅁䍄䉁䅁䅁䅂䅁䅁䅍䅄䅁䅁䅯兗䅁䅁䅯充䅁䅁䅯兢䅑䅁䅅䅁䉁䅁䅁杄坁䅁䅁免㑁䑁䅍李睁䑁䅁䅍睁䑁䅁䅍䅁䅁杷允䅁䅁䅑䅁䑁䅁䅷䅁䭁䱁䅣䅁䭁䉁䅅䅁䭁䡁䔸䅁䉁䅁䅁允䅁䅁䄴䅆䅁䑁䅑䅍硁䑁䅉睎㕁䑁䅁䅍睁䅁䅁䍄䉁䅁䅁䅂䅁䅁䅍䅄䅁䅁䅯睲䅁䅁䅯充䅁䅁䅯兢䅑䅁䅅䅁䉁䅁䅁杄啁䅁䅁睍祁䑁䅍睍睁䑁䅁䅍睁䑁䅁䅁䵁䅉䅅䅁䕁䅁䅁睁䵁䅁䅁权歄允䅁权剁䅁䅁权䍃䅂䅁允䅁䅁䅅䅁佁䉁䅑䅁硁䑁䅣䅎㉁䑁䅅睎睁䑁䅁䅍䅁䅁杷允䅁䅁䅑䅁䑁䅁䅷䅁䭁偁䅣䅁䭁䉁䅅䅁䭁䝁䔸䅁䉁䅁䅁允䅁䅁䄴杆䅁䑁䅅睍㕁䑁䅫䅍睁䑁䅁䅍睁䑁䅁䅁䵁䅉䅅䅁䕁䅁䅁睁䵁䅁䅁权畃允䅁权剁䅁䅁权瑂䅂䅁允䅁䅁䅅䅁佁䉁䅑䅁祁䑁䅕免㍁䑁䅙李睁䑁䅁䅍䅁䅁杷允䅁䅁䅑䅁䑁䅁䅷䅁䭁偁䅣䅁䭁䉁䅅䅁䭁䡁䕧䅁䉁䅁䅁允䅁䅁䄴杆䅁䑁䅅杍ㅁ䑁䅫䅍睁䑁䅁䅍睁䑁䅁䅁䵁䅉䅅䅁䕁䅁䅁睁䵁䅁䅁权䕄允䅁权剁䅁䅁权㕂䅂䅁允䅁䅁䅅䅁佁䉁䅑䅁硁䑁䅑李㕁䑁䅁䅍睁䑁䅁䅍䅁䅁杷允䅁䅁䅑䅁䑁䅁䅷䅁䭁偁䅣䅁䭁䉁䅅䅁䭁䡁䕉䅁䉁䅁䅁允䅁䅁䄴杆䅁䑁䅅免穁䑁䅣䅍睁䑁䅁䅍睁䑁䅁䅁䵁䅉䅅䅁䕁䅁䅁睁䵁䅁䅁权汄允䅁权剁䅁䅁权煁䅄䅁允䅁䅁䅅䅁䭁䕁䅣䅁䵁䅉䅅䅁䕁䅁䅁睁䵁䅁䅁权㍄䅁䅁权剁䅁䅁权䉃䅂䅁允䅁䅁䅅䅁佁䉁䅙䅁硁䑁䅅睍ㅁ䑁䅁䅍睁䑁䅁䅍睁䅁䅁䍄䉁䅁䅁䅂䅁䅁䅍䅄䅁䅁䅯兲䅅䅁䅯充䅁䅁䅯杧䅑䅁䅅䅁䉁䅁䅁杄啁䅁䅁睍穁䑁䅙兏㍁䑁䅙兎硁䑁䅕䅁䵁䅉䅅䅁䕁䅁䅁睁䵁䅁䅁权㍁允䅁权剁䅁䅁权療䅂䅁允䅁䅁䅅䅁佁䉁䅑䅁㉁䑁䅑䅏祁䑁䅅䅎睁䑁䅁䅍䅁䅁杷允䅁䅁䅑䅁䑁䅁䅷䅁䭁䍁䉑䅁䭁䉁䅅䅁䭁䥁䕁䅁䉁䅁䅁允䅁䅁䄴䅆䅁䑁䅅䅏ぁ䑁䅁䅍睁䑁䅁䅍睁䅁䅁䍄䉁䅁䅁䅂䅁䅁䅍䅄䅁䅁䅯睡䅁䅁䅯充䅁䅁䅯䅥䅑䅁䅅䅁䉁䅁䅁杄啁䅁䅁杍ぁ䑁䅍李睁䑁䅁䅍睁䑁䅁䅁䵁䅉䅅䅁䕁䅁䅁睁䵁䅁䅁权䍂允䅁权剁䅁䅁权瑂䅂䅁允䅁䅁䅅䅁佁䉁䅑䅁㕁䑁䅁睍ぁ䑁䅁䅍睁䑁䅁䅍䅁䅁杷允䅁䅁䅑䅁䑁䅁䅷䅁䭁乁䅷䅁䭁䉁䅅䅁䭁䡁䔸䅁䉁䅁䅁允䅁䅁䄴䅆䅁䑁䅍睎祁䑁䅫䅏祁䑁䅁䅍睁䅁䅁䍄䉁䅁䅁䅂䅁䅁䅍䅄䅁䅁䅯朱䅑䅁䅯充䅁䅁䅯杦䅑䅁䅅䅁䉁䅁䅁杄啁䅁䅁免ぁ䑁䅫兎穁䑁䅉䅍睁䑁䅁䅁䵁䅉䅅䅁䕁䅁䅁睁䵁䅁䅁权偁䅁䅁权剁䅁䅁权⭂䅂䅁允䅁䅁䅅䅁佁䉁䅑䅁㕁䑁䅍䅍睁䑁䅁䅍睁䑁䅁䅍䅁䅁杷允䅁䅁䅑䅁䑁䅁䅷䅁䭁䕁䉉䅁䭁䉁䅅䅁䭁䝁䔸䅁䉁䅁䅁允䅁䅁䄴䅆䅁䑁䅫免ㅁ䑁䅁䅍睁䑁䅁䅍睁䅁䅁䍄䉁䅁䅁䅂䅁䅁䅍䅄䅁䅁䅯兕䅁䅁䅯充䅁䅁䅯入䅑䅁䅅䅁䉁䅁䅁杄啁䅁䅁杍穁䑁䅑䅍祁䑁䅙䅍睁䑁䅁䅁䵁䅉䅅䅁䕁䅁䅁睁䵁䅁䅁权䉄允䅁权剁䅁䅁权㡂䅂䅁允䅁䅁䅅䅁佁䉁䅑䅁穁䑁䅁䅏㍁䑁䅁䅏㍁䑁䅫䅏䅁䅁杷允䅁䅁䅑䅁䑁䅁䅷䅁䭁䩁䅷䅁䭁䉁䅅䅁䭁䡁䕁䅁䉁䅁䅁允䅁䅁䄴䅆䅁䑁䅍䅎㑁䑁䅫李㉁䑁䅅兏㍁䅁䅁䍄䉁䅁䅁䅂䅁䅁䅍䅄䅁䅁䅯村䅅䅁䅯充䅁䅁䅯睧䅑䅁䅅䅁䉁䅁䅁权䡂䅁䅁䍄䉁䅁䅁䅂䅁䅁䅍䅄䅁䅁䅯杯䅁䅁䅯充䅁䅁䅯䅧䅑䅁䅅䅁䉁䅁䅁杄啁䅁䅁免睁䑁䅙杍祁䑁䅣䅍睁䑁䅁䅁䵁䅉䅅䅁䕁䅁䅁睁䵁䅁䅁权䍂允䅁权剁䅁䅁权⭂䅂䅁允䅁䅁䅅䅁佁䉁䅑䅁㑁䑁䅙杍㍁䑁䅁䅍睁䑁䅁䅍䅁䅁杷允䅁䅁䅑䅁䑁䅁䅷䅁䭁䥁䅣䅁䭁䉁䅅䅁䭁䡁䕣䅁䉁䅁䅁允䅁䅁䄴䅆䅁䑁䅕兎硁䑁䅁䅍睁䑁䅁䅍睁䅁䅁䍄䉁䅁䅁䅂䅁䅁䅍䅄䅁䅁䅯睩䅁䅁䅯充䅁䅁䅯杤䅑䅁䅅䅁䉁䅁䅁杄啁䅁䅁免㍁䑁䅉䅎祁䑁䅍䅍睁䑁䅁䅁䵁䅉䅅䅁䕁䅁䅁睁䵁䅁䅁权䍂允䅁权剁䅁䅁权䉃䅂䅁允䅁䅁䅅䅁佁䉁䅑䅁㑁䑁䅧䅏ㅁ䑁䅁䅍睁䑁䅁䅍䅁䅁杷允䅁䅁䅑䅁䑁䅁䅷䅁䭁䕁䉍䅁䭁䉁䅅䅁䭁䡁䕑䅁䉁䅁䅁允䅁䅁䄴䅆䅁䑁䅧䅍㉁䑁䅙䅍睁䑁䅁䅍睁䅁䅁䍄䉁䅁䅁䅂䅁䅁䅍䅄䅁䅁䅯儵䅁䅁䅯充䅁䅁䅯兣䅑䅁䅅䅁䉁䅁䅁杄啁䅁䅁睎硁䑁䅕䅍睁䑁䅁䅍睁䑁䅁䅁䵁䅉䅅䅁䕁䅁䅁睁䵁䅁䅁权䍂允䅁权剁䅁䅁权あ䅂䅁允䅁䅁䅅䅁佁䉁䅑䅁㑁䑁䅫䅍㕁䑁䅁䅍睁䑁䅁䅍䅁䅁杷允䅁䅁䅑䅁䑁䅁䅷䅁䭁䕁䉉䅁䭁䉁䅅䅁䭁䡁䕙䅁䉁䅁䅁允䅁䅁䄴䅆䅁䑁䅧䅏㑁䑁䅑䅍睁䑁䅁䅍睁䅁䅁䍄䉁䅁䅁䅂䅁䅁䅍䅄䅁䅁䅯朰䅁䅁䅯充䅁䅁䅯来䅑䅁䅅䅁䉁䅁䅁杄啁䅁䅁睎ぁ䑁䅉䅎睁䑁䅁䅍睁䑁䅁䅁䵁䅉䅅䅁䕁䅁䅁睁䵁䅁䅁权㙃允䅁权剁䅁䅁权㡂䅂䅁允䅁䅁䅅䅁佁䉁䅉䅁ㅁ䑁䅑李睁䑁䅁䅍睁䑁䅁䅁䵁䅉䅅䅁䕁䅁䅁睁䵁䅁䅁权䍂允䅁权剁䅁䅁权䍃䅂䅁允䅁䅁䅅䅁佁䉁䅑䅁㑁䑁䅙李祁䑁䅁䅍睁䑁䅁䅍䅁䅁杷允䅁䅁䅑䅁䑁䅁䅷䅁䭁䕁䉉䅁䭁䉁䅅䅁䭁䥁䕑䅁䉁䅁䅁允䅁䅁䄴䅆䅁䑁䅧李㉁䑁䅉䅍睁䑁䅁䅍睁䅁䅁䍄䉁䅁䅁䅂䅁䅁䅍䅄䅁䅁䅯眵䅅䅁䅯充䅁䅁䅯杣䅑䅁䅅䅁䉁䅁䅁杄啁䅁䅁睍祁䑁䅅杍㑁䑁䅉䅍睁䑁䅁䅁䵁䅉䅅䅁䕁䅁䅁睁䵁䅁䅁权䝂䅁䅁权剁䅁䅁权㍂䅂䅁允䅁䅁䅅䅁佁䉁䅑䅁硁䑁䅉睍睁䑁䅁䅍睁䑁䅁䅍䅁䅁杷允䅁䅁䅑䅁䑁䅁䅷䅁䭁䍁䉅䅁䭁䉁䅅䅁䭁䡁䕧䅁䉁䅁䅁允䅁䅁䄴䅆䅁䑁䅅䅎祁䑁䅍䅍睁䑁䅁䅍睁䅁䅁䍄䉁䅁䅁䅂䅁䅁䅍䅄䅁䅁䅯杺䅅䅁䅯充䅁䅁䅯睦䅑䅁䅅䅁䉁䅁䅁杄啁䅁䅁杍㕁䑁䅕䅍㑁䑁䅣䅍睁䑁䅁䅁䵁䅉䅅䅁䕁䅁䅁睁䵁䅁䅁权湂允䅁权剁䅁䅁权㝂䅂䅁允䅁䅁䅅䅁佁䉁䅙䅁硁䑁䅉兎祁䑁䅣䅏穁䑁䅕李ぁ䅁䅁䍄䉁䅁䅁䅂䅁䅁䅍䅄䅁䅁䅯兒䅅䅁䅯充䅁䅁䅯兢䅑䅁䅅䅁䉁䅁䅁杄啁䅁䅁䅎㑁䑁䅉李睁䑁䅁䅍睁䑁䅁䅁䵁䅉䅅䅁䕁䅁䅁睁䵁䅁䅁权啄允䅁权剁䅁䅁权㉂䅂䅁允䅁䅁䅅䅁佁䉁䅑䅁硁䑁䅍䅍㕁䑁䅕李睁䑁䅁䅍䅁䅁杷允䅁䅁䅑䅁䑁䅁䅷䅁䭁䅁䈰䅁䭁䉁䅅䅁䭁䥁䕑䅁䉁䅁䅁允䅁䅁䄴䅆䅁䑁䅑睍㉁䑁䅕䅍睁䑁䅧杍㕁䅁䅁䍄䉁䅁䅁䅂䅁䅁䅍䅄䅁䅁䅯兗䅅䅁䅯充䅁䅁䅯䅣䅑䅁䅅䅁䉁䅁䅁杄啁䅁䅁杍ぁ䑁䅅李睁䑁䅁䅍睁䑁䅁䅁䵁䅉䅅䅁䕁䅁䅁睁䵁䅁䅁权䙂允䅁权剁䅁䅁权睂䅂䅁允䅁䅁䅅䅁佁䉁䅑䅁ぁ䑁䅫李㕁䑁䅁䅍睁䑁䅁䅍䅁䅁杷允䅁䅁䅑䅁䑁䅁䅷䅁䭁䙁䉅䅁䭁䉁䅅䅁䭁䡁䕷䅁䉁䅁䅁允䅁䅁䄴䅆䅁䑁䅉免硁䑁䅅李硁䑁䅁䅍睁䅁䅁䍄䉁䅁䅁䅂䅁䅁䅍䅄䅁䅁䅯睔䅁䅁䅯充䅁䅁䅯䅨䅑䅁䅅䅁䉁䅁䅁杄啁䅁䅁䅎睁䑁䅅䅏硁䑁䅫睍硁䑁䅉䅁䵁䅉䅅䅁䕁䅁䅁睁䵁䅁䅁权䵃䅁䅁权剁䅁䅁权㥂䅂䅁允䅁䅁䅅䅁佁䉁䅑䅁㕁䑁䅕李睁䑁䅁䅍睁䑁䅁䅍䅁䅁杷允䅁䅁䅑䅁䑁䅁䅷䅁䭁䕁䉕䅁䭁䉁䅅䅁䭁䡁䕧䅁䉁䅁䅁允䅁䅁䄴䅆䅁䑁䅕杍睁䑁䅫䅍睁䑁䅁䅍睁䅁䅁䍄䉁䅁䅁䅂䅁䅁䅍䅄䅁䅁䅯兒䅅䅁䅯充䅁䅁䅯兤䅑䅁䅅䅁䉁䅁䅁杄啁䅁䅁兎祁䑁䅣李睁䑁䅁䅍睁䑁䅁䅁䵁䅉䅅䅁䕁䅁䅁睁䵁䅁䅁权呄允䅁权剁䅁䅁权㉂䅂䅁允䅁䅁䅅䅁佁䉁䅑䅁㍁䑁䅍兎睁䑁䅁䅍睁䑁䅁䅍䅁䅁杷允䅁䅁䅑䅁䑁䅁䅷䅁䭁䕁䉕䅁䭁䉁䅅䅁䭁䡁䕉䅁䉁䅁䅁允䅁䅁䄴䅆䅁䑁䅕睍㑁䑁䅍䅍睁䑁䅁䅍睁䅁䅁䍄䉁䅁䅁䅂䅁䅁䅍䅄䅁䅁䅯兒䅅䅁䅯充䅁䅁䅯杧䅑䅁䅅䅁䉁䅁䅁杄啁䅁䅁兎ㅁ䑁䅅免睁䑁䅁䅍睁䑁䅁䅁䵁䅉䅅䅁䕁䅁䅁睁䵁䅁䅁权慄允䅁权剁䅁䅁权䉃䅂䅁允䅁䅁䅅䅁佁䉁䅑䅁ㅁ䑁䅫䅎㍁䑁䅁䅍睁䑁䅁䅍䅁䅁杷允䅁䅁䅑䅁䑁䅁䅷䅁䭁䕁䉕䅁䭁䉁䅅䅁䭁䥁䕑䅁䉁䅁䅁允䅁䅁䄴䅆䅁䑁䅕兎㉁䑁䅅䅍睁䑁䅁䅍睁䅁䅁䍄䉁䅁䅁䅂䅁䅁䅍䅄䅁䅁䅯兏䅁䅁䅯充䅁䅁䅯杦䅑䅁䅅䅁䉁䅁䅁杄啁䅁䅁兏睁䑁䅫䅍睁䑁䅁䅍睁䑁䅁䅁䵁䅉䅅䅁䕁䅁䅁睁䵁䅁䅁权䙂允䅁权剁䅁䅁权穂䅂䅁允䅁䅁䅅䅁佁䉁䅑䅁ㅁ䑁䅣䅏㑁䑁䅁䅍睁䑁䅁䅍䅁䅁杷允䅁䅁䅑䅁䑁䅁䅷䅁䭁䱁䅣䅁䭁䉁䅅䅁䭁䥁䕕䅁䉁䅁䅁允䅁䅁䄴䅆䅁䑁䅣兎㑁䑁䅁䅍睁䑁䅁䅍睁䅁䅁䍄䉁䅁䅁䅂䅁䅁䅍䅄䅁䅁䅯朵䅁䅁䅯充䅁䅁䅯睢䅑䅁䅅䅁䉁䅁䅁杄啁䅁䅁杍睁䑁䅣䅍睁䑁䅁䅍睁䑁䅁䅁䵁䅉䅅䅁䕁䅁䅁睁䵁䅁䅁权硂䅁䅁权剁䅁䅁权煁䅄䅁允䅁䅁䅅䅁佁䉁䅑䅁硁䑁䅁兎硁䑁䅁䅍睁䑁䅁䅍䅁䅁杷允䅁䅁䅑䅁䑁䅁䅷䅁䭁䕁䅷䅁䭁䉁䅅䅁䭁䝁䔸䅁䉁䅁䅁允䅁䅁䄴䅆䅁䑁䅅睍睁䑁䅙䅏睁䑁䅉䅎祁䅁䅁䍄䉁䅁䅁䅂䅁䅁䅍䅄䅁䅁䅯杬䅅䅁䅯充䅁䅁䅯杧䅑䅁䅅䅁䉁䅁䅁杄啁䅁䅁兎㍁䑁䅕睍硁䑁䅧䅏穁䑁䅁䅁䵁䅉䅅䅁䕁䅁䅁睁䵁䅁䅁权硂䅁䅁权剁䅁䅁权㙂䅂䅁允䅁䅁䅅䅁佁䉁䅑䅁硁䑁䅁兎ぁ䑁䅁䅍睁䑁䅁䅍䅁䅁杷允䅁䅁䅑䅁䑁䅁䅷䅁䭁䝁䄴䅁䭁䉁䅅䅁䭁䡁䔰䅁䉁䅁䅁允䅁䅁䄴䅆䅁䑁䅅李㑁䑁䅑免睁䑁䅁䅍睁䅁䅁䍄䉁䅁䅁䅂䅁䅁䅍䅄䅁䅁䅯兣䅁䅁䅯充䅁䅁䅯兦䅑䅁䅅䅁䉁䅁䅁杄啁䅁䅁免睁䑁䅙杍睁䑁䅁䅍睁䑁䅁䅁䵁䅉䅅䅁䕁䅁䅁睁䵁䅁䅁权ㅂ允䅁权剁䅁䅁权㡂䅂䅁允䅁䅁䅅䅁佁䉁䅑䅁㑁䑁䅙睍㍁䑁䅁䅍睁䑁䅁䅍䅁䅁杷允䅁䅁䅑䅁䑁䅁䅷䅁䭁䝁䉫䅁䭁䉁䅅䅁䭁䡁䔸䅁䉁䅁䅁允䅁䅁䄴䅆䅁䑁䅉李穁䑁䅑䅍穁䑁䅁䅍睁䅁䅁䍄䉁䅁䅁䅂䅁䅁䅍䅄䅁䅁䅯兣䅁䅁䅯充䅁䅁䅯內䅑䅁䅅䅁䉁䅁䅁杄啁䅁䅁免睁䑁䅣免睁䑁䅁䅍睁䑁䅁䅁䵁䅉䅅䅁䕁䅁䅁睁䵁䅁䅁权潂䅁䅁权剁䅁䅁权㕂䅂䅁允䅁䅁䅅䅁佁䉁䅉䅁㉁䑁䅅李睁䑁䅙䅍睁䑁䅁䅁䵁䅉䅅䅁䕁䅁䅁睁䵁䅁䅁权㉁允䅁权剁䅁䅁权㥂䅂䅁允䅁䅁䅅䅁佁䉁䅑䅁ぁ䑁䅅䅏ㅁ䑁䅁䅍睁䑁䅁䅍䅁䅁杷允䅁䅁䅑䅁䑁䅁䅷䅁䭁䝁䉍䅁䭁䉁䅅䅁䭁䡁䕑䅁䉁䅁䅁允䅁䅁䄴䅆䅁䑁䅉䅏㕁䑁䅑䅍睁䑁䅁䅍睁䅁䅁䍄䉁䅁䅁䅂䅁䅁䅍䅄䅁䅁䅯兣䅁䅁䅯充䅁䅁䅯䅤䅑䅁䅅䅁䉁䅁䅁杄啁䅁䅁免睁䑁䅙兏睁䑁䅁䅍睁䑁䅁䅁䵁䅉䅅䅁䕁䅁䅁睁䵁䅁䅁权奂䅁䅁权剁䅁䅁权療䅂䅁允䅁䅁䅅䅁佁䉁䅑䅁ㅁ䑁䅫䅏硁䑁䅁䅍睁䑁䅁䅍䅁䅁杷允䅁䅁䅑䅁䑁䅁䅷䅁䭁䑁䉍䅁䭁䉁䅅䅁䭁䡁䕧䅁䉁䅁䅁允䅁䅁䄴杆䅁䑁䅅睍㕁䑁䅑兏ㅁ䑁䅁䅍睁䑁䅁䅁䵁䅉䅅䅁䕁䅁䅁睁䵁䅁䅁权乃允䅁权剁䅁䅁权あ䅂䅁允䅁䅁䅅䅁佁䉁䅑䅁祁䑁䅧䅏㑁䑁䅁䅍睁䑁䅁䅍䅁䅁杷允䅁䅁䅑䅁䑁䅁䅷䅁䭁䑁䉯䅁䭁䉁䅅䅁䭁䡁䕫䅁䉁䅁䅁允䅁䅁䄴杅䅁䑁䅣李ㅁ䑁䅁䅍睁䑁䅁䅍䅁䅁杷允䅁䅁䅑䅁䑁䅁䅷䅁䭁䍁䉳䅁䭁䉁䅅䅁䭁䡁䔸䅁䉁䅁䅁允䅁䅁䄴䅆䅁䑁䅅睍穁䑁䅁杍穁䑁䅁䅍睁䅁䅁䍄䉁䅁䅁䅂䅁䅁䅍䅄䅁䅁䅯䄴䅅䅁䅯充䅁䅁䅯睧䅑䅁䅅䅁䉁䅁䅁杄啁䅁䅁免硁䑁䅫睍㕁䑁䅉䅍睁䑁䅁䅁䵁䅉䅅䅁䕁䅁䅁睁䵁䅁䅁权硂䅁䅁权剁䅁䅁权䍃䅂䅁允䅁䅁䅅䅁佁䉁䅑䅁硁䑁䅅䅍㉁䑁䅁䅍睁䑁䅁䅍䅁䅁杷允䅁䅁䅑䅁䑁䅁䅷䅁䭁乁䕙䅁䭁䉁䅅䅁䭁䡁䕧䅁䉁䅁䅁允䅁䅁䄴䅆䅁䑁䅅䅎㉁䑁䅍䅎㉁䑁䅁䅍睁䅁䅁䍄䉁䅁䅁䅂䅁䅁䅍䅄䅁䅁䅯內䅕䅁䅯充䅁䅁䅯督䅑䅁䅅䅁䉁䅁䅁权䡂䅁䅁䍄䉁䅁䅁䅂䅁䅁䅍䅄䅁䅁䅯权䅅䅁䅯充䅁䅁䅯兢䅑䅁䅅䅁䉁䅁䅁杄十䅁䅁䅏ぁ䑁䅉䅍睁䑁䅁䅍睁䅁䅁䍄䉁䅁䅁䅂䅁䅁䅍䅄䅁䅁䅯兣䅁䅁䅯充䅁䅁䅯䅦䅑䅁䅅䅁䉁䅁䅁杄啁䅁䅁免硁䑁䅅李睁䑁䅁䅍睁䑁䅁䅁䵁䅉䅅䅁䕁䅁䅁睁䵁䅁䅁权硂䅁䅁权剁䅁䅁权穂䅂䅁允䅁䅁䅅䅁佁䉁䅑䅁硁䑁䅅免㉁䑁䅁䅍睁䑁䅁䅍䅁䅁杷允䅁䅁䅑䅁䑁䅁䅷䅁䭁䑁䉑䅁䭁䉁䅅䅁䭁䡁䕑䅁䉁䅁䅁允䅁䅁䄴䅆䅁䑁䅑睍㍁䑁䅁䅍睁䑁䅁䅍睁䅁䅁䍄䉁䅁䅁䅂䅁䅁䅍䅄䅁䅁䅯睶䅁䅁䅯充䅁䅁䅯兢䅑䅁䅅䅁䉁䅁䅁杄啁䅁䅁睍睁䑁䅣杍㕁䑁䅫睎睁䑁䅫䅁䵁䅉䅅䅁䕁䅁䅁睁䵁䅁䅁权剂允䅁权剁䅁䅁权㉂䅂䅁允䅁䅁䅅䅁佁䉁䅑䅁祁䑁䅁李㑁䑁䅁免睁䑁䅁䅍䅁䅁杷允䅁䅁䅑䅁䑁䅁䅷䅁䭁䱁䄸䅁䭁䉁䅅䅁䭁䝁䔸䅁䉁䅁䅁允䅁䅁䄴䅆䅁䑁䅍䅍㑁䑁䅍䅍ㅁ䑁䅁免穁䅁䅁䍄䉁䅁䅁䅂䅁䅁䅍䅄䅁䅁䅯兏䅅䅁䅯充䅁䅁䅯杧䅑䅁䅅䅁䉁䅁䅁杄啁䅁䅁李祁䑁䅣䅏ㅁ䑁䅁䅍睁䑁䅁䅁䵁䅉䅅䅁䕁䅁䅁睁䵁䅁䅁权扁允䅁权剁䅁䅁权祂䅂䅁允䅁䅁䅅䅁佁䉁䅙䅁硁䑁䅫䅏㑁䑁䅉䅍睁䑁䅁䅍睁䅁䅁䍄䉁䅁䅁䅂䅁䅁䅍䅄䅁䅁䅯䅷䅁䅁䅯充䅁䅁䅯䅨䅑䅁䅅䅁䉁䅁䅁杄啁䅁䅁兎睁䑁䅁䅎睁䑁䅁䅍睁䑁䅁䅁䵁䅉䅅䅁䕁䅁䅁睁䵁䅁䅁权湃允䅁权剁䅁䅁权㑂䅂䅁允䅁䅁䅅䅁佁䉁䅙䅁硁䑁䅑䅎睁䑁䅁䅍睁䑁䅁䅍睁䅁䅁䍄䉁䅁䅁䅂䅁䅁䅍䅄䅁䅁䅯睁䅅䅁䅯充䅁䅁䅯䅤䅑䅁䅅䅁䉁䅁䅁杄坁䅁䅁䅎祁䑁䅍䅏睁䑁䅁䅍睁䑁䅁䅍䅁䅁杷允䅁䅁䅑䅁䑁䅁䅷䅁䭁䅁䉑䅁䭁䉁䅅䅁䭁䡁䕑䅁䉁䅁䅁允䅁䅁䄴䅆䅁䑁䅕䅏睁䑁䅑兎ㅁ䑁䅁䅍睁䅁䅁䍄䉁䅁䅁䅂䅁䅁䅍䅄䅁䅁䅯睶䅁䅁䅯充䅁䅁䅯全䅑䅁䅅䅁䉁䅁䅁杄啁䅁䅁睍硁䑁䅉杍祁䑁䅅免穁䑁䅍䅁䵁䅉䅅䅁䕁䅁䅁睁䵁䅁䅁权捃䅁䅁权剁䅁䅁权ㅂ䅂䅁允䅁䅁䅅䅁佁䉁䅑䅁ぁ䑁䅅睎ぁ䑁䅧杍ㅁ䑁䅅免䅁䅁杷允䅁䅁䅑䅁䑁䅁䅷䅁䭁䱁䄸䅁䭁䉁䅅䅁䭁䡁䔴䅁䉁䅁䅁允䅁䅁䄴䅆䅁䑁䅍杍㕁䑁䅧䅎穁䑁䅣免睁䅁䅁䍄䉁䅁䅁䅂䅁䅁䅍䅄䅁䅁䅯睶䅁䅁䅯充䅁䅁䅯杣䅑䅁䅅䅁䉁䅁䅁杄啁䅁䅁睍穁䑁䅣免ぁ䑁䅁睍祁䑁䅕䅁䵁䅉䅅䅁䕁䅁䅁睁䵁䅁䅁权㝄䅁䅁权剁䅁䅁权䍃䅂䅁允䅁䅁䅅䅁佁䉁䅑䅁硁䑁䅕䅏ぁ䑁䅫䅎睁䑁䅁䅍䅁䅁杷允䅁䅁䅑䅁䑁䅁䅷䅁䭁䱁䄸䅁䭁䉁䅅䅁䭁䥁䕅䅁䉁䅁䅁允䅁䅁䄴䅆䅁䑁䅍睍㕁䑁䅑李㉁䑁䅅兎穁䅁䅁䍄䉁䅁䅁䅂䅁䅁䅍䅄䅁䅁䅯睪䅅䅁䅯充䅁䅁䅯兦䅑䅁䅅䅁䉁䅁䅁杄啁䅁䅁䅎㕁䑁䅑䅎㕁䑁䅑䅍睁䑁䅁䅁䵁䅉䅅䅁䕁䅁䅁睁䵁䅁䅁权⽃䅁䅁权剁䅁䅁权㕂䅂䅁允䅁䅁䅅䅁佁䉁䅑䅁穁䑁䅑䅍穁䑁䅍睎硁䑁䅕兏䅁䅁杷允䅁䅁䅑䅁䑁䅁䅷䅁䭁佁䉕䅁䭁䉁䅅䅁䭁䡁䕕䅁䉁䅁䅁允䅁䅁䄴杅䅁䑁䅙兏睁䑁䅁䅍睁䑁䅁䅍䅁䅁杷允䅁䅁䅑䅁䑁䅁䅷䅁䭁䕁䉍䅁䭁䉁䅅䅁䭁䡁䕅䅁䉁䅁䅁允䅁䅁䄴䅆䅁䑁䅧睍㍁䑁䅍䅍睁䑁䅁䅍睁䅁䅁䍄䉁䅁䅁䅂䅁䅁䅍䅄䅁䅁䅯朲䅅䅁䅯充䅁䅁䅯入䅑䅁䅅䅁䉁䅁䅁杄啁䅁䅁兎㕁䑁䅑䅎睁䑁䅁䅍睁䑁䅁䅁䵁䅉䅅䅁䕁䅁䅁睁䵁䅁䅁权卂允䅁权剁䅁䅁权㕂䅂䅁允䅁䅁䅅䅁佁䉁䅑䅁ㅁ䑁䅑兎睁䑁䅁䅍睁䑁䅁䅍䅁䅁杷允䅁䅁䅑䅁䑁䅁䅷䅁䭁䱁䄸䅁䭁䉁䅅䅁䭁䡁䕑䅁䉁䅁䅁允䅁䅁䄴䅆䅁䑁䅍睍㕁䑁䅕䅍祁䑁䅧睎硁䅁䅁䍄䉁䅁䅁䅂䅁䅁䅍䅄䅁䅁䅯睚䅁䅁䅯充䅁䅁䅯䅤䅑䅁䅅䅁䉁䅁䅁杄啁䅁䅁䅎ぁ䑁䅙兏睁䑁䅍䅍睁䑁䅁䅁䵁䅉䅅䅁䕁䅁䅁睁䵁䅁䅁权牃䅁䅁权剁䅁䅁权硂䅂䅁允䅁䅁䅅䅁佁䉁䅑䅁硁䑁䅅䅏㍁䑁䅁䅍睁䑁䅁䅍䅁䅁杷允䅁䅁䅑䅁䑁䅁䅷䅁䭁䱁䄸䅁䭁䉁䅅䅁䭁䡁䔸䅁䉁䅁䅁允䅁䅁䄴䅆䅁䑁䅍睍㍁䑁䅍李硁䑁䅑免㕁䅁䅁䍄䉁䅁䅁䅂䅁䅁䅍䅄䅁䅁䅯睤䅅䅁䅯充䅁䅁䅯䅦䅑䅁䅅䅁䉁䅁䅁杄啁䅁䅁免祁䑁䅑兏睁䑁䅁䅍睁䑁䅁䅁䵁䅉䅅䅁䕁䅁䅁睁䵁䅁䅁权剂䅁䅁权剁䅁䅁权㍂䅂䅁允䅁䅁䅅䅁佁䉁䅑䅁祁䑁䅑兏睁䑁䅙睍睁䑁䅁䅍䅁䅁杷允䅁䅁䅑䅁䑁䅁䅷䅁䭁䙁䉣䅁䭁䉁䅅䅁䭁䡁䕷䅁䉁䅁䅁允䅁䅁䄴䅆䅁䑁䅅免硁䑁䅕䅏ㅁ䑁䅙睎㉁䅁䅁䍄䉁䅁䅁䅂䅁䅁䅍䅄䅁䅁䅯睶䅁䅁䅯充䅁䅁䅯䅦䅑䅁䅅䅁䉁䅁䅁杄啁䅁䅁睍ぁ䑁䅁兎睁䑁䅧兏穁䑁䅅䅁䵁䅉䅅䅁䕁䅁䅁睁䵁䅁䅁权⽃䅁䅁权剁䅁䅁权穂䅂䅁允䅁䅁䅅䅁佁䉁䅑䅁穁䑁䅑䅍硁䑁䅕䅏穁䑁䅫兏䅁䅁杷允䅁䅁䅑䅁䑁䅁䅷䅁䭁䉁䈴䅁䭁䉁䅅䅁䭁䡁䕙䅁䉁䅁䅁允䅁䅁䄴䅆䅁䑁䅕䅍㉁䑁䅁䅍睁䑁䅁䅍睁䅁䅁䍄䉁䅁䅁䅂䅁䅁䅍䅄䅁䅁䅯兕䅅䅁䅯充䅁䅁䅯兢䅑䅁䅅䅁䉁䅁䅁杄啁䅁䅁免㕁䑁䅕免㑁䑁䅧䅍睁䑁䅁䅁䵁䅉䅅䅁䕁䅁䅁睁䵁䅁䅁权摂䅁䅁权剁䅁䅁权⽂䅂䅁允䅁䅁䅅䅁佁䉁䅑䅁ぁ䑁䅧兏祁䑁䅁䅍睁䑁䅁䅍䅁䅁杷允䅁䅁䅑䅁䑁䅁䅷䅁䭁䕁䈴䅁䭁䉁䅅䅁䭁䡁䕯䅁䉁䅁䅁允䅁䅁䄴䅆䅁䑁䅑䅍硁䑁䅁䅍睁䑁䅁䅍睁䅁䅁䍄䉁䅁䅁䅂䅁䅁䅍䅄䅁䅁䅯术䅅䅁䅯充䅁䅁䅯䅦䅑䅁䅅䅁䉁䅁䅁杄十䅁䅁兎ぁ䑁䅙䅎㑁䑁䅙兏㕁䅁䅁䍄䉁䅁䅁䅂䅁䅁䅍䅄䅁䅁䅯兕䅅䅁䅯充䅁䅁䅯兦䅑䅁䅅䅁䉁䅁䅁杄啁䅁䅁杍睁䑁䅑杍ㅁ䑁䅙䅍睁䑁䅁䅁䵁䅉䅅䅁䕁䅁䅁睁䵁䅁䅁权剂允䅁权剁䅁䅁权㑂䅂䅁允䅁䅁䅅䅁佁䉁䅑䅁祁䑁䅁李穁䑁䅉睎睁䑁䅁䅍䅁䅁杷允䅁䅁䅑䅁䑁䅁䅷䅁䭁䵁䉍䅁䭁䉁䅅䅁䭁䥁䕍䅁䉁䅁䅁允䅁䅁䄴杆䅁䑁䅍䅎㍁䑁䅧䅍睁䑁䅁䅍睁䑁䅁䅁䵁䅉䅅䅁䕁䅁䅁睁䵁䅁䅁权剂允䅁权剁䅁䅁权㕂䅂䅁允䅁䅁䅅䅁佁䉁䅑䅁祁䑁䅅䅍㑁䑁䅅䅍睁䑁䅁䅍䅁䅁杷允䅁䅁䅑䅁䑁䅁䅷䅁䭁䙁䉅䅁䭁䉁䅅䅁䭁䡁䕳䅁䉁䅁䅁允䅁䅁䄴䅆䅁䑁䅉䅍㍁䑁䅍免ㅁ䑁䅁䅍睁䅁䅁䍄䉁䅁䅁䅂䅁䅁䅍䅄䅁䅁䅯兪䅁䅁䅯充䅁䅁䅯杣䅑䅁䅅䅁䉁䅁䅁杄啁䅁䅁杍ぁ䑁䅙䅏㉁䑁䅕䅍睁䑁䅁䅁䵁䅉䅅䅁䕁䅁䅁睁䵁䅁䅁权浂允䅁权剁䅁䅁权㍂䅂䅁允䅁䅁䅅䅁佁䉁䅙䅁ぁ䑁䅙杍㑁䑁䅁䅍睁䑁䅁䅍睁䅁䅁䍄䉁䅁䅁䅂䅁䅁䅍䅄䅁䅁䅯睎䅅䅁䅯充䅁䅁䅯兦䅑䅁䅅䅁䉁䅁䅁杄啁䅁䅁李穁䑁䅍䅍ㅁ䑁䅅䅍睁䑁䅁䅁䵁䅉䅅䅁䕁䅁䅁睁䵁䅁䅁权剂允䅁权剁䅁䅁权㍂䅂䅁允䅁䅁䅅䅁佁䉁䅑䅁祁䑁䅁䅎睁䑁䅫䅎睁䑁䅁䅍䅁䅁杷允䅁䅁䅑䅁䑁䅁䅷䅁䭁䥁䉳䅁䭁䉁䅅䅁䭁䡁䕁䅁䉁</t>
  </si>
  <si>
    <t>䅁䅁允䅁䅁䄴䅆䅁䑁䅑䅏ㅁ䑁䅕兏祁䑁䅁䅍睁䅁䅁䍄䉁䅁䅁䅂䅁䅁䅍䅄䅁䅁䅯兕䅅䅁䅯充䅁䅁䅯䅨䅑䅁䅅䅁䉁䅁䅁杄啁䅁䅁杍睁䑁䅣兎硁䑁䅣䅍睁䑁䅁䅁䵁䅉䅅䅁䕁䅁䅁睁䵁䅁䅁权䕄允䅁权剁䅁䅁权䑃䅂䅁允䅁䅁䅅䅁佁䉁䅑䅁硁䑁䅑李㑁䑁䅁䅍睁䑁䅁䅍䅁䅁杷允䅁䅁䅑䅁䑁䅁䅷䅁䭁乁䉯䅁䭁䉁䅅䅁䭁䡁䕯䅁䉁䅁䅁允䅁䅁䄴䅆䅁䑁䅕睎穁䑁䅁䅍睁䑁䅁䅍睁䅁䅁䍄䉁䅁䅁䅂䅁䅁䅍䅄䅁䅁䅯材䅅䅁䅯充䅁䅁䅯杋䅷䅁䅅䅁䉁䅁䅁杄啁䅁䅁兎㉁䑁䅕䅎睁䑁䅁䅍睁䑁䅁䅁䵁䅉䅅䅁䕁䅁䅁睁䵁䅁䅁权佂允䅁权剁䅁䅁权睂䅂䅁允䅁䅁䅅䅁佁䉁䅑䅁ぁ䑁䅁免㕁䑁䅁䅍睁䑁䅁䅍䅁䅁杷允䅁䅁䅑䅁䑁䅁䅷䅁䭁䉁䅳䅁䭁䉁䅅䅁䭁䥁䕉䅁䉁䅁䅁允䅁䅁䄴䅆䅁䑁䅕兎硁䑁䅙杍睁䑁䅁䅍睁䅁䅁䍄䉁䅁䅁䅂䅁䅁䅍䅄䅁䅁䅯杆䅅䅁䅯充䅁䅁䅯入䅑䅁䅅䅁䉁䅁䅁杄啁䅁䅁免㉁䑁䅣睍㍁䑁䅙䅍睁䑁䅁䅁䵁䅉䅅䅁䕁䅁䅁睁䵁䅁䅁权塃允䅁权剁䅁䅁权煁䅄䅁允䅁䅁䅅䅁佁䉁䅙䅁硁䑁䅍䅍ㅁ䑁䅁䅍睁䑁䅁䅍睁䅁䅁䍄䉁䅁䅁䅂䅁䅁䅍䅄䅁䅁䅯睇䅁䅁䅯充䅁䅁䅯䅨䅑䅁䅅䅁䉁䅁䅁杄啁䅁䅁䅎祁䑁䅉杍㉁䑁䅉䅍睁䑁䅁䅁䵁䅉䅅䅁䕁䅁䅁睁䵁䅁䅁权㍃䅁䅁权剁䅁䅁权㥂䅂䅁允䅁䅁䅅䅁佁䉁䅑䅁㍁䑁䅙䅏睁䑁䅁䅍睁䑁䅁䅍䅁䅁杷允䅁䅁䅑䅁䑁䅁䅷䅁䭁䱁䅣䅁䭁䉁䅅䅁䭁䡁䕷䅁䉁䅁䅁允䅁䅁䄴䅆䅁䑁䅑杍ぁ䑁䅍䅎㕁䑁䅁䅍睁䅁䅁䍄䉁䅁䅁䅂䅁䅁䅍䅄䅁䅁䅯李䅁䅁䅯充䅁䅁䅯內䅑䅁䅅䅁䉁䅁䅁杄啁䅁䅁免睁䑁䅑䅏ぁ䑁䅉䅍睁䑁䅁䅁䵁䅉䅅䅁䕁䅁䅁睁䵁䅁䅁权い允䅁权剁䅁䅁权祂䅂䅁允䅁䅁䅅䅁佁䉁䅑䅁穁䑁䅣䅍硁䑁䅁䅍睁䑁䅁䅍䅁䅁杷允䅁䅁䅑䅁䑁䅁䅷䅁䭁䉁䅳䅁䭁䉁䅅䅁䭁䡁䕍䅁䉁䅁䅁允䅁䅁䄴䅆䅁䑁䅑免㕁䑁䅣兎祁䑁䅁䅍睁䅁䅁䍄䉁䅁䅁䅂䅁䅁䅍䅄䅁䅁䅯杵䅅䅁䅯充䅁䅁䅯䅣䅑䅁䅅䅁䉁䅁䅁杄十䅁䅁兎ぁ䑁䅁䅍睁䑁䅁䅍睁䅁䅁䍄䉁䅁䅁䅂䅁䅁䅍䅄䅁䅁䅯睎䅅䅁䅯充䅁䅁䅯兣䅑䅁䅅䅁䉁䅁䅁杄啁䅁䅁李穁䑁䅍李睁䑁䅕䅍睁䑁䅁䅁䵁䅉䅅䅁䕁䅁䅁睁䵁䅁䅁权呄允䅁权剁䅁䅁权硂䅂䅁允䅁䅁䅅䅁佁䉁䅑䅁ㅁ䑁䅣兎睁䑁䅁䅍睁䑁䅁䅍䅁䅁杷允䅁䅁䅑䅁䑁䅁䅷䅁䭁䑁䅙䅁䭁䉁䅅䅁䭁䡁䕧䅁䉁䅁䅁允䅁䅁䅯睒䅁䅁杷允䅁䅁䅑䅁䑁䅁䅷䅁䭁佁䅣䅁䭁䉁䅅䅁䭁䡁䕫䅁䉁䅁䅁允䅁䅁䄴杅䅁䑁䅙兎硁䑁䅑睎㍁䑁䅧免䅁䅁杷允䅁䅁䅑䅁䑁䅁䅷䅁䭁偁䉙䅁䭁䉁䅅䅁䭁䥁䕑䅁䉁䅁䅁允䅁䅁䄴杆䅁䑁䅅兎ㅁ䑁䅧䅍睁䑁䅁䅍睁䑁䅁䅁䵁䅉䅅䅁䕁䅁䅁睁䵁䅁䅁权㍁允䅁权剁䅁䅁权㑂䅂䅁允䅁䅁䅅䅁佁䉁䅑䅁㉁䑁䅍䅍ㅁ䑁䅧兎睁䑁䅁䅍䅁䅁杷允䅁䅁䅑䅁䑁䅁䅷䅁䭁䑁䉣䅁䭁䉁䅅䅁䭁䡁䕕䅁䉁䅁䅁允䅁䅁䄴䅆䅁䑁䅙睍穁䑁䅁李㑁䑁䅁䅍睁䅁䅁䍄䉁䅁䅁䅂䅁䅁䅍䅄䅁䅁䅯䅫䅁䅁䅯充䅁䅁䅯䅨䅑䅁䅅䅁䉁䅁䅁杄啁䅁䅁睍㑁䑁䅕䅍睁䑁䅁䅍睁䑁䅁䅁䵁䅉䅅䅁䕁䅁䅁睁䵁䅁䅁权㥃䅁䅁权剁䅁䅁权㡂䅂䅁允䅁䅁䅅䅁佁䉁䅙䅁硁䑁䅁兏㉁䑁䅑睍㉁䑁䅁䅍睁䅁䅁䍄䉁䅁䅁䅂䅁䅁䅍䅄䅁䅁䅯睎䅅䅁䅯充䅁䅁䅯杣䅑䅁䅅䅁䉁䅁䅁杄啁䅁䅁李穁䑁䅅睍睁䑁䅑䅍睁䑁䅁䅁䵁䅉䅅䅁䕁䅁䅁睁䵁䅁䅁权㍁允䅁权剁䅁䅁权あ䅂䅁允䅁䅁䅅䅁佁䉁䅑䅁ㅁ䑁䅫李穁䑁䅍䅍睁䑁䅁䅍䅁䅁杷允䅁䅁䅑䅁䑁䅁䅷䅁䭁䙁䅧䅁䭁䉁䅅䅁䭁䡁䕍䅁䉁䅁䅁允䅁䅁䄴䅆䅁䑁䅙睍㉁䑁䅙䅍睁䑁䅁䅍睁䅁䅁䍄䉁䅁䅁䅂䅁䅁䅍䅄䅁䅁䅯睎䅅䅁䅯充䅁䅁䅯睥䅑䅁䅅䅁䉁䅁䅁杄啁䅁䅁兎㕁䑁䅕兏穁䑁䅁䅍睁䑁䅁䅁䵁䅉䅅䅁䕁䅁䅁睁䵁䅁䅁权㍁允䅁权剁䅁䅁权㉂䅂䅁允䅁䅁䅅䅁佁䉁䅑䅁ㅁ䑁䅕杍祁䑁䅁䅎睁䑁䅁䅍䅁䅁杷允䅁䅁䅑䅁䑁䅁䅷䅁䭁䱁䉍䅁䭁䉁䅅䅁䭁䡁䕑䅁䉁䅁䅁允䅁䅁䄴䅆䅁䑁䅍䅍㑁䑁䅧兏穁䑁䅁䅍睁䅁䅁䍄䉁䅁䅁䅂䅁䅁䅍䅄䅁䅁䅯睹䅅䅁䅯充䅁䅁䅯兢䅑䅁䅅䅁䉁䅁䅁杄啁䅁䅁杍ぁ䑁䅍睎㍁䑁䅍䅍睁䑁䅁䅁䵁䅉䅅䅁䕁䅁䅁睁䵁䅁䅁权捄䅁䅁权剁䅁䅁权穂䅂䅁允䅁䅁䅅䅁佁䉁䅑䅁穁䑁䅙䅍㉁䑁䅅兏睁䑁䅁䅍䅁䅁杷允䅁䅁䅑䅁䑁䅁䅷䅁䭁䭁䉍䅁䭁䉁䅅䅁䭁䡁䕣䅁䉁䅁䅁允䅁䅁䄴杆䅁䑁䅅睍ㅁ䑁䅙䅍睁䑁䅁䅍睁䑁䅁䅁䵁䅉䅅䅁䕁䅁䅁睁䵁䅁䅁权㍁允䅁权剁䅁䅁权䅃䅂䅁允䅁䅁䅅䅁佁䉁䅑䅁ㅁ䑁䅁兎睁䑁䅧䅍睁䑁䅁䅍䅁䅁杷允䅁䅁䅑䅁䑁䅁䅷䅁䭁䑁䉣䅁䭁䉁䅅䅁䭁䡁䕍䅁䉁䅁䅁允䅁䅁䄴䅆䅁䑁䅕䅍穁䑁䅫䅎ぁ䑁䅁䅍睁䅁䅁䍄䉁䅁䅁䅂䅁䅁䅍䅄䅁䅁䅯李䅁䅁䅯充䅁䅁䅯睦䅑䅁䅅䅁䉁䅁䅁杄啁䅁䅁免祁䑁䅑䅍㉁䑁䅧䅍睁䑁䅁䅁䵁䅉䅅䅁䕁䅁䅁睁䵁䅁䅁权瑁䅁䅁权剁䅁䅁权㝂䅂䅁允䅁䅁䅅䅁佁䉁䅙䅁ぁ䑁䅅睎硁䑁䅁䅍睁䑁䅁䅍睁䅁䅁䍄䉁䅁䅁䅂䅁䅁䅍䅄䅁䅁䅯兘䅁䅁䅯充䅁䅁䅯督䅑䅁䅅䅁䉁䅁䅁杄啁䅁䅁䅎㑁䑁䅣䅎睁䑁䅁䅍睁䑁䅁䅁䵁䅉䅅䅁䕁䅁䅁睁䵁䅁䅁权䱄允䅁权剁䅁䅁权⽂䅂䅁允䅁䅁䅅䅁佁䉁䅑䅁硁䑁䅧䅍㉁䑁䅁睎睁䑁䅁䅍䅁䅁杷允䅁䅁䅑䅁䑁䅁䅷䅁䭁偁䉑䅁䭁䉁䅅䅁䭁䡁䕅䅁䉁䅁䅁允䅁䅁䄴䅆䅁䑁䅍杍㍁䑁䅣䅍睁䑁䅁䅍睁䅁䅁䍄䉁䅁䅁䅂䅁䅁䅍䅄䅁䅁䅯朶䅁䅁䅯充䅁䅁䅯兤䅑䅁䅅䅁䉁䅁䅁杄啁䅁䅁杍睁䑁䅁兏睁䑁䅁䅍睁䑁䅁䅁䵁䅉䅅䅁䕁䅁䅁睁䵁䅁䅁权㕄允䅁权剁䅁䅁权硂䅂䅁允䅁䅁䅅䅁佁䉁䅑䅁硁䑁䅑兎穁䑁䅫杍㉁䑁䅣䅏䅁䅁杷允䅁䅁䅑䅁䑁䅁䅷䅁䭁佁䅯䅁䭁䉁䅅䅁䭁䡁䔴䅁䉁䅁䅁允䅁䅁䄴䅆䅁䑁䅉䅍㑁䑁䅫䅍睁䑁䅁䅍睁䅁䅁䍄䉁䅁䅁䅂䅁䅁䅍䅄䅁䅁䅯睡䅅䅁䅯充䅁䅁䅯杦䅑䅁䅅䅁䉁䅁䅁权䡂䅁䅁䍄䉁䅁䅁䅂䅁䅁䅍䅄䅁䅁䅯朶䅁䅁䅯充䅁䅁䅯杣䅑䅁䅅䅁䉁䅁䅁杄啁䅁䅁杍睁䑁䅫兏睁䑁䅁䅍睁䑁䅁䅁䵁䅉䅅䅁䕁䅁䅁睁䵁䅁䅁权䅂允䅁权剁䅁䅁权睂䅂䅁允䅁䅁䅅䅁佁䉁䅉䅁ㅁ䑁䅣李㑁䑁䅅䅍睁䑁䅁䅁䵁䅉䅅䅁䕁䅁䅁睁䵁䅁䅁权㙃允䅁权剁䅁䅁权⽂䅂䅁允䅁䅁䅅䅁佁䉁䅉䅁ㅁ䑁䅑睍睁䑁䅁䅍睁䑁䅁䅁䵁䅉䅅䅁䕁䅁䅁睁䵁䅁䅁权㑄允䅁权剁䅁䅁权㙂䅂䅁允䅁䅁䅅䅁佁䉁䅉䅁㉁䑁䅣兏祁䑁䅁䅍睁䑁䅁䅁䵁䅉䅅䅁䕁䅁䅁睁䵁䅁䅁权慁允䅁权剁䅁䅁权䕃䅂䅁允䅁䅁䅅䅁佁䉁䅑䅁祁䑁䅍䅏㉁䑁䅁䅍睁䑁䅁䅍䅁䅁杷允䅁䅁䅑䅁䑁䅁䅷䅁䭁佁䅯䅁䭁䉁䅅䅁䭁䡁䕫䅁䉁䅁䅁允䅁䅁䄴䅆䅁䑁䅉免ぁ䑁䅫䅍睁䑁䅁䅍睁䅁䅁䍄䉁䅁䅁䅂䅁䅁䅍䅄䅁䅁䅯睩䅅䅁䅯充䅁䅁䅯兣䅑䅁䅅䅁䉁䅁䅁杄啁䅁䅁䅎㑁䑁䅧杍ぁ䑁䅫䅍睁䑁䅁䅁䵁䅉䅅䅁䕁䅁䅁睁䵁䅁䅁权㙃允䅁权剁䅁䅁权㑂䅂䅁允䅁䅁䅅䅁佁䉁䅉䅁ㅁ䑁䅑䅍睁䑁䅁䅍睁䑁䅁䅁䵁䅉䅅䅁䕁䅁䅁睁䵁䅁䅁权煄䅁䅁权剁䅁䅁权あ䅂䅁允䅁䅁䅅䅁佁䉁䅑䅁祁䑁䅅李㉁䑁䅁䅍睁䑁䅁䅍䅁䅁杷允䅁䅁䅑䅁䑁䅁䅷䅁䭁佁䅯䅁䭁䉁䅅䅁䭁䡁䕙䅁䉁䅁䅁允䅁䅁䄴䅆䅁䑁䅉免ぁ䑁䅫䅍睁䑁䅁䅍睁䅁䅁䍄䉁䅁䅁䅂䅁䅁䅍䅄䅁䅁䅯朲䅅䅁䅯充䅁䅁䅯䅦䅑䅁䅅䅁䉁䅁䅁杄啁䅁䅁兎㑁䑁䅕䅍睁䑁䅁䅍睁䑁䅁䅁䵁䅉䅅䅁䕁䅁䅁睁䵁䅁䅁权煄䅁䅁权剁䅁䅁权㡂䅂䅁允䅁䅁䅅䅁佁䉁䅑䅁祁䑁䅉杍穁䑁䅁䅍睁䑁䅁䅍䅁䅁杷允䅁䅁䅑䅁䑁䅁䅷䅁䭁䕁䅉䅁䭁䉁䅅䅁䭁䡁䕳䅁䉁䅁䅁允䅁䅁䄴䅆䅁䑁䅅睎硁䑁䅕兎硁䑁䅁䅍睁䅁䅁䍄䉁䅁䅁䅂䅁䅁䅍䅄䅁䅁䅯䅅䅁䅁䅯充䅁䅁䅯杋䅷䅁䅅䅁䉁䅁䅁杄十䅁䅁兎睁䑁䅧兎穁䑁䅁䅍睁䅁䅁䍄䉁䅁䅁䅂䅁䅁䅍䅄䅁䅁䅯兰䅁䅁䅯充䅁䅁䅯內䅑䅁䅅䅁䉁䅁䅁杄啁䅁䅁杍祁䑁䅫李㉁䑁䅉䅍睁䑁䅁䅁䵁䅉䅅䅁䕁䅁䅁睁䵁䅁䅁权瑂允䅁权剁䅁䅁权療䅂䅁允䅁䅁䅅䅁佁䉁䅑䅁㕁䑁䅣李ㅁ䑁䅁李睁䑁䅁䅍䅁䅁杷允䅁䅁䅑䅁䑁䅁䅷䅁䭁䩁䉧䅁䭁䉁䅅䅁䭁䡁䕳䅁䉁䅁䅁允䅁䅁䄴䅆䅁䑁䅙杍硁䑁䅁䅍睁䑁䅁䅍睁䅁䅁䍄䉁䅁䅁䅂䅁䅁䅍䅄䅁䅁䅯睥䅅䅁䅯充䅁䅁䅯䅤䅑䅁䅅䅁䉁䅁䅁杄十䅁䅁睎㍁䑁䅕䅍ㅁ䑁䅁䅍睁䅁䅁䍄䉁䅁䅁䅂䅁䅁䅍䅄䅁䅁䅯䅅䅁䅁䅯充䅁䅁䅯睧䅑䅁䅅䅁䉁䅁䅁杄十䅁䅁兎硁䑁䅑李㍁䑁䅁䅍睁䅁䅁䍄䉁䅁䅁䅂䅁䅁䅍䅄䅁䅁䅯兰䅅䅁䅯充䅁䅁䅯督䅑䅁䅅䅁䉁䅁䅁杄坁䅁䅁免睁䑁䅙兎㉁䑁䅍䅏睁䑁䅁䅍䅁䅁杷允䅁䅁䅑䅁䑁䅁䅷䅁䭁䕁䅳䅁䭁䉁䅅䅁䭁䥁䕕䅁䉁䅁䅁允䅁䅁䄴䅆䅁䑁䅕䅏穁䑁䅁䅍睁䑁䅁䅍睁䅁䅁䍄䉁䅁䅁䅂䅁䅁䅍䅄䅁䅁䅯䅅䅁䅁䅯充䅁䅁䅯睥䅑䅁䅅䅁䉁䅁䅁杄十䅁䅁兎硁䑁䅁睎ㅁ䑁䅁䅍睁䅁䅁䍄䉁䅁䅁䅂䅁䅁䅍䅄䅁䅁䅯東䅁䅁䅯充䅁䅁䅯睦䅑䅁䅅䅁䉁䅁䅁杄坁䅁䅁免硁䑁䅍兏睁䑁䅁䅍睁䑁䅁䅍䅁䅁杷允䅁䅁䅑䅁䑁䅁䅷䅁䭁䍁䉣䅁䭁䉁䅅䅁䭁䡁䕧䅁䉁䅁䅁允䅁䅁䄴䅆䅁䑁䅕䅏㍁䑁䅅䅍睁䑁䅁䅍睁䅁䅁䍄䉁䅁䅁䅂䅁䅁䅍䅄䅁䅁䅯䅅䅁䅁䅯充䅁䅁䅯睦䅑䅁䅅䅁䉁䅁䅁杄十䅁䅁兎睁䑁䅉䅎㉁䑁䅁䅍睁䅁䅁䍄䉁䅁䅁䅂䅁䅁䅍䅄䅁䅁䅯条䅅䅁䅯充䅁䅁䅯䅦䅑䅁䅅䅁䉁䅁䅁杄坁䅁䅁免㉁䑁䅕兎睁䑁䅁䅍睁䑁䅁䅍䅁䅁杷允䅁䅁䅑䅁䑁䅁䅷䅁䭁䕁䅙䅁䭁䉁䅅䅁䭁䡁䔰䅁䉁䅁䅁允䅁䅁䄴䅆䅁䑁䅅杍穁䑁䅕䅍睁䑁䅁䅍睁䅁䅁䍄䉁䅁䅁䅂䅁䅁䅍䅄䅁䅁䅯兏䅅䅁䅯充䅁䅁䅯杣䅑䅁䅅䅁䉁䅁䅁杄啁䅁䅁李穁䑁䅑䅏㉁䑁䅧䅍睁䑁䅁䅁䵁䅉䅅䅁䕁䅁䅁睁䵁䅁䅁权允䅁䅁权剁䅁䅁权䍃䅂䅁允䅁䅁䅅䅁佁䉁䅉䅁ぁ䑁䅫兏㉁䑁䅙䅍睁䑁䅁䅁䵁䅉䅅䅁䕁䅁䅁睁䵁䅁䅁权允䅁䅁权剁䅁䅁权䕃䅂䅁允䅁䅁䅅䅁佁䉁䅉䅁ぁ䑁䅫䅏㉁䑁䅣䅍睁䑁䅁䅁䵁䅉䅅䅁䕁䅁䅁睁䵁䅁䅁权允䅁䅁权剁䅁䅁权穂䅂䅁允䅁䅁䅅䅁佁䉁䅉䅁ぁ䑁䅫䅎㉁䑁䅉䅍睁䑁䅁䅁䵁䅉䅅䅁䕁䅁䅁睁䵁䅁䅁权䝂允䅁权剁䅁䅁权祂䅂䅁允䅁䅁䅅䅁佁䉁䅑䅁㉁䑁䅁睎㕁䑁䅁䅏穁䑁䅫䅏䅁䅁杷允䅁䅁䅑䅁䑁䅁䅷䅁䭁䱁䈴䅁䭁䉁䅅䅁䭁䡁䕯䅁䉁䅁䅁允䅁䅁䄴䅆䅁䑁䅍䅎ㅁ䑁䅁䅍睁䑁䅁䅍睁䅁䅁䍄䉁䅁䅁䅂䅁䅁䅍䅄䅁䅁䅯䄸䅅䅁䅯充䅁䅁䅯兤䅑䅁䅅䅁䉁䅁䅁杄啁䅁䅁睍祁䑁䅅䅍睁䑁䅁䅍睁䑁䅁䅁䵁䅉䅅䅁䕁䅁䅁睁䵁䅁䅁权灁䅁䅁权剁䅁䅁权䙃䅂䅁允䅁䅁䅅䅁佁䉁䅉䅁㉁䑁䅧杍㉁䑁䅍䅍睁䑁䅁䅁䵁䅉䅅䅁䕁䅁䅁睁䵁䅁䅁权䅁允䅁权剁䅁䅁权⽂䅂䅁允䅁䅁䅅䅁佁䉁䅑䅁ㅁ䑁䅅睎祁䑁䅁䅍睁䑁䅁䅍䅁䅁杷允䅁䅁䅑䅁䑁䅁䅷䅁䭁䡁䅙䅁䭁䉁䅅䅁䭁䡁䕙䅁䉁䅁䅁允䅁䅁䄴䅆䅁䑁䅍䅍㍁䑁䅁䅍睁䑁䅁䅍睁䅁䅁䍄䉁䅁䅁䅂䅁䅁䅍䅄䅁䅁䅯睮䅁䅁䅯充䅁䅁䅯䅨䅑䅁䅅䅁䉁䅁䅁杄啁䅁䅁杍硁䑁䅑睎㍁䑁䅉䅎ㅁ䑁䅁䅁䵁䅉䅅䅁䕁䅁䅁睁䵁䅁䅁权ㅃ䅁䅁权剁䅁䅁权療䅂䅁允䅁䅁䅅䅁佁䉁䅑䅁硁䑁䅧䅎祁䑁䅁䅍睁䑁䅁䅍䅁䅁杷允䅁䅁䅑䅁䑁䅁䅷䅁䭁䝁䉯䅁䭁䉁䅅䅁䭁䡁䕕䅁䉁䅁䅁允䅁䅁䄴杆䅁䑁䅅李㕁䑁䅣䅍睁䑁䅁䅍睁䑁䅁䅁䵁䅉䅅䅁䕁䅁䅁睁䵁䅁䅁权晃䅁䅁权剁䅁䅁权睂䅂䅁允䅁䅁䅅䅁佁䉁䅑䅁ぁ䑁䅍免睁䑁䅅兏祁䑁䅁李䅁䅁杷允䅁䅁䅑䅁䑁䅁䅷䅁䭁䍁䄴䅁䭁䉁䅅䅁䭁䍁䵯䅁䉁䅁䅁允䅁䅁䄴䅆䅁䑁䅅䅎ぁ䑁䅕睎ぁ䑁䅙䅏ぁ䅁䅁䍄䉁䅁䅁䅂䅁䅁䅍䅄䅁䅁䅯杓䅅䅁䅯充䅁䅁䅯杤䅑䅁䅅䅁䉁䅁䅁杄啁䅁䅁免㑁䑁䅧䅍睁䑁䅁䅍睁䑁䅁䅁䵁䅉䅅䅁䕁䅁䅁睁䵁䅁䅁权乄䅁䅁权剁䅁䅁权䑃䅂䅁允䅁䅁䅅䅁佁䉁䅑䅁穁䑁䅙兎穁䑁䅍兏睁䑁䅁䅍䅁䅁杷允䅁䅁䅑䅁䑁䅁䅷䅁䭁䍁䄴䅁䭁䉁䅅䅁䭁䝁䔸䅁䉁䅁䅁允䅁䅁䄴䅆䅁䑁䅅䅎ㅁ䑁䅁兎㕁䑁䅑睎睁䅁䅁䍄䉁䅁䅁䅂䅁䅁䅍䅄䅁䅁䅯光䅅䅁䅯充䅁䅁䅯杦䅑䅁䅅䅁䉁䅁䅁杄啁䅁䅁免ぁ䑁䅉䅍睁䑁䅁䅍睁䑁䅁䅁䵁䅉䅅䅁䕁䅁䅁睁䵁䅁䅁权䉂允䅁权剁䅁䅁权㑂䅂䅁允䅁䅁䅅䅁佁䉁䅙䅁祁䑁䅕䅎㑁䑁䅁䅍睁䑁䅁䅍睁䅁䅁䍄䉁䅁䅁䅂䅁䅁䅍䅄䅁䅁䅯杌䅁䅁䅯充䅁䅁䅯来䅑䅁䅅䅁䉁䅁䅁杄啁䅁䅁免ぁ䑁䅑兏硁䑁䅑䅏㉁䑁䅁䅁䵁䅉䅅䅁䕁䅁䅁睁䵁䅁䅁权佂允䅁权剁䅁䅁权㍂䅂䅁允䅁䅁䅅䅁佁䉁䅑䅁ぁ䑁䅁杍穁䑁䅁䅍睁䑁䅁䅍䅁䅁杷允䅁䅁䅑䅁䑁䅁䅷䅁䭁䅁䉉䅁䭁䉁䅅䅁䭁䡁䕍䅁䉁䅁䅁允䅁䅁䄴杆䅁䑁䅍兏㕁䑁䅣䅍睁䑁䅁䅍睁䑁䅁䅁䵁䅉䅅䅁䕁䅁䅁睁䵁䅁䅁权畁䅁䅁权剁䅁䅁权⭂䅂䅁允䅁䅁䅅䅁佁䉁䅑䅁硁䑁䅙睎睁䑁䅫䅍㕁䑁䅉兎䅁䅁杷允䅁䅁䅑䅁䑁䅁䅷䅁䭁䩁䄸䅁䭁䉁䅅䅁䭁䥁䕁䅁䉁䅁䅁允䅁䅁䄴䅆䅁䑁䅉免ㅁ䑁䅑兏㕁䑁䅑李祁䅁䅁䍄䉁䅁䅁䅂䅁䅁䅍䅄䅁䅁䅯兓䅁䅁䅯充䅁䅁䅯兦䅑䅁䅅䅁䉁䅁䅁杄啁䅁䅁免睁䑁䅕䅎睁䑁䅁䅍睁䑁䅁䅁䵁䅉䅅䅁䕁䅁䅁睁䵁䅁䅁权畁䅁䅁权剁䅁䅁权㕂䅂䅁允䅁䅁䅅䅁佁䉁䅑䅁硁䑁䅧睎硁䑁䅙李睁䑁䅣免䅁䅁杷允䅁䅁䅑䅁䑁䅁䅷䅁䭁䍁䄴䅁䭁䉁䅅䅁䭁䡁䕳䅁䉁䅁䅁允䅁䅁䄴䅆䅁䑁䅉䅍ㅁ䑁䅧睎祁䑁䅕睍㉁䅁䅁䍄䉁䅁䅁䅂䅁䅁䅍䅄䅁䅁䅯䄷䅁䅁䅯充䅁䅁䅯来䅑䅁䅅䅁䉁䅁䅁杄十䅁䅁兎㕁䑁䅁䅎ぁ䑁䅁䅍睁䅁䅁䍄䉁䅁䅁䅂䅁䅁䅍䅄䅁䅁䅯杌䅁䅁䅯充䅁䅁䅯杤䅑䅁䅅䅁䉁䅁䅁杄啁䅁䅁杍硁䑁䅉䅍㍁䑁䅣兏硁䑁䅣䅁䵁䅉䅅䅁䕁䅁䅁睁䵁䅁䅁权㥂允䅁权剁䅁䅁权㉂䅂䅁允䅁䅁䅅䅁佁䉁䅑䅁㕁䑁䅅杍ㅁ䑁䅫免睁䑁䅁䅍䅁䅁杷允䅁䅁䅑䅁䑁䅁䅷䅁䭁䍁䄴䅁䭁䉁䅅䅁䭁䡁䕣䅁䉁䅁䅁允䅁䅁䄴䅆䅁䑁䅉䅍㑁䑁䅣杍祁䑁䅅杍㕁䅁䅁䍄䉁䅁䅁䅂䅁䅁䅍䅄䅁䅁䅯眲䅁䅁䅯充䅁䅁䅯睢䅑䅁䅅䅁䉁䅁䅁杄坁䅁䅁免硁䑁䅁睍睁䑁䅁䅍睁䑁䅁䅍䅁䅁杷允䅁䅁䅑䅁䑁䅁䅷䅁䭁䍁䄴䅁䭁䉁䅅䅁䭁䥁䕑䅁䉁䅁䅁允䅁䅁䄴䅆䅁䑁䅉免㍁䑁䅣睎㑁䑁䅁兏㕁䅁䅁䍄䉁䅁䅁䅂䅁䅁䅍䅄䅁䅁䅯睳䅁䅁䅯充䅁䅁䅯杋䅷䅁䅅䅁䉁䅁䅁杄啁䅁䅁睍ぁ䑁䅑李睁䑁䅁䅍睁䑁䅁䅁䵁䅉䅅䅁䕁䅁䅁睁䵁䅁䅁权畁䅁䅁权剁䅁䅁权穂䅂䅁允䅁䅁䅅䅁佁䉁䅑䅁祁䑁䅉睎ㅁ䑁䅫兎穁䑁䅙兎䅁䅁杷允䅁䅁䅑䅁䑁䅁䅷䅁䭁䵁䉉䅁䭁䉁䅅䅁䭁䝁䔸䅁䉁䅁䅁允䅁䅁䄴䅆䅁䑁䅍李硁䑁䅫䅍睁䑁䅁䅍睁䅁䅁䍄䉁䅁䅁䅂䅁䅁䅍䅄䅁䅁䅯䅗䅅䅁䅯充䅁䅁䅯杋䅷䅁䅅䅁䉁䅁䅁杄坁䅁䅁免㍁䑁䅕免ぁ䑁䅑免睁䑁䅁䅍䅁䅁杷允䅁䅁䅑䅁䑁䅁䅷䅁䭁佁䅧䅁䭁䉁䅅䅁䭁䡁䕍䅁䉁䅁䅁允䅁䅁䄴䅆䅁䑁䅧兏穁䑁䅫免睁䑁䅕杍㉁䅁䅁䍄䉁䅁䅁䅂䅁䅁䅍䅄䅁䅁䅯䅗䅅䅁䅯充䅁䅁䅯兢䅑䅁䅅䅁䉁䅁䅁杄坁䅁䅁免㍁䑁䅣睎穁䑁䅙李睁䑁䅁䅍䅁䅁杷允䅁䅁䅑䅁䑁䅁䅷䅁䭁䡁䈴䅁䭁䉁䅅䅁䭁䍁䵯䅁䉁䅁䅁允䅁䅁䄴䅆䅁䑁䅍䅎ぁ䑁䅣杍硁䑁䅁䅍睁䅁䅁䍄䉁䅁䅁䅂䅁䅁䅍䅄䅁䅁䅯䅗䅅䅁䅯充䅁䅁䅯来䅑䅁䅅䅁䉁䅁䅁杄坁䅁䅁免㑁䑁䅍睍ぁ䑁䅍免睁䑁䅁䅍䅁䅁杷允䅁䅁䅑䅁䑁䅁䅷䅁䭁䙁䉧䅁䭁䉁䅅䅁䭁䡁䕁䅁䉁䅁䅁允䅁䅁䄴杆䅁䑁䅅䅏ぁ䑁䅫免硁䑁䅙䅍睁䑁䅁䅁䵁䅉䅅䅁䕁䅁䅁睁䵁䅁䅁权奂允䅁权剁䅁䅁权硂䅂䅁允䅁䅁䅅䅁佁䉁䅙䅁硁䑁䅧李㑁䑁䅅䅍硁䑁䅁䅍睁䅁䅁䍄䉁䅁䅁䅂䅁䅁䅍䅄䅁䅁䅯李䅅䅁䅯充䅁䅁䅯入䅑䅁䅅䅁䉁䅁䅁杄啁䅁䅁䅎穁䑁䅁睍睁䑁䅁䅍睁䑁䅁䅁䵁䅉䅅䅁䕁䅁䅁睁䵁䅁䅁权灃䅁䅁权剁䅁䅁权ㅂ䅂䅁允䅁䅁䅅䅁佁䉁䅑䅁㑁䑁䅁䅍㍁䑁䅁䅍睁䑁䅁䅍䅁䅁杷允䅁䅁䅑䅁䑁䅁䅷䅁䭁䙁䉍䅁䭁䉁䅅䅁䭁䥁䕕䅁䉁䅁䅁允䅁䅁䄴䅆䅁䑁䅣䅍㑁䑁䅑䅍睁䑁䅁䅍睁䅁䅁䍄䉁䅁䅁䅂䅁䅁䅍䅄䅁䅁䅯睭䅁䅁䅯充䅁䅁䅯来䅑䅁䅅䅁䉁䅁䅁杄啁䅁䅁免㑁䑁䅍䅎㉁䑁䅅䅍睁䑁䅁䅁䵁䅉䅅䅁䕁䅁䅁睁䵁䅁䅁权奂允䅁权剁䅁䅁权䙃䅂䅁允䅁䅁䅅䅁佁䉁䅙䅁硁䑁䅧睎㍁䑁䅅䅍ぁ䑁䅁䅍睁䅁䅁䍄䉁䅁䅁䅂䅁䅁䅍䅄䅁䅁䅯䅗䅅䅁䅯充䅁䅁䅯睧䅑䅁䅅䅁䉁䅁䅁杄坁䅁䅁免㑁䑁䅣兎ㅁ䑁䅁䅏睁䑁䅁䅍䅁䅁杷允䅁䅁䅑䅁䑁䅁䅷䅁䭁䙁䉳䅁䭁䉁䅅䅁䭁䥁䕍䅁䉁䅁䅁允䅁䅁䄴杆䅁䑁䅅兎ㅁ䑁䅙睍睁䑁䅁䅍睁䑁䅁䅁䵁䅉䅅䅁䕁䅁䅁睁䵁䅁䅁权湂允䅁权剁䅁䅁权䉃䅂䅁允䅁䅁䅅䅁佁䉁䅙䅁硁䑁䅉兎ぁ䑁䅉䅏㕁䑁䅅睎睁䅁䅁䍄䉁䅁䅁䅂䅁䅁䅍䅄䅁䅁䅯睕䅅䅁䅯充䅁䅁䅯䅥䅑䅁䅅䅁䉁䅁䅁权䡂䅁䅁䍄䉁䅁䅁䅂䅁䅁䅍䅄䅁䅁䅯䅗䅅䅁䅯充䅁䅁䅯杦䅑䅁䅅䅁䉁䅁䅁杄坁䅁䅁免㕁䑁䅕睎硁䑁䅁兏睁䑁䅁䅍䅁䅁杷允䅁䅁䅑䅁䑁䅁䅷䅁䭁䙁䉧䅁䭁䉁䅅䅁䭁䥁䕅䅁䉁䅁䅁允䅁䅁䄴杆䅁䑁䅅兏祁䑁䅉䅍㑁䑁䅉䅍睁䑁䅁䅁䵁䅉䅅䅁䕁䅁䅁睁䵁䅁䅁权㝄允䅁权剁䅁䅁权㝂䅂䅁允䅁䅁䅅䅁佁䉁䅑䅁硁䑁䅅免睁䑁䅉䅍睁䑁䅁䅍䅁䅁杷允䅁䅁䅑䅁䑁䅁䅷䅁䭁䡁䉁䅁䭁䉁䅅䅁䭁䡁䕁䅁䉁䅁䅁允䅁䅁䄴䅆䅁䑁䅫兏祁䑁䅁䅍睁䑁䅁䅍睁䅁䅁䍄䉁䅁䅁䅂䅁䅁䅍䅄䅁䅁䅯杵䅅䅁䅯充䅁䅁䅯䅤䅑䅁䅅䅁䉁䅁䅁杄十䅁䅁兎ぁ䑁䅣䅍睁䑁䅁䅍睁䅁䅁䍄䉁䅁䅁䅂䅁䅁䅍䅄䅁䅁䅯䅗䅅䅁䅯充䅁䅁䅯入䅑䅁䅅䅁䉁䅁䅁杄坁䅁䅁免㕁䑁䅉免睁䑁䅫兎睁䑁䅁䅍䅁䅁杷允䅁䅁䅑䅁䑁䅁䅷䅁䭁䍁䄸䅁䭁䉁䅅䅁䭁䥁䕁䅁䉁䅁䅁允䅁䅁䄴䅆䅁䑁䅅免ㅁ䑁䅅䅏ぁ䑁䅁䅍睁䅁䅁䍄䉁䅁䅁䅂䅁䅁䅍䅄䅁䅁䅯䅗䅅䅁䅯充䅁䅁䅯䅤䅑䅁䅅䅁䉁䅁䅁杄坁䅁䅁免㕁䑁䅉免㕁䑁䅕䅏睁䑁䅁䅍䅁䅁杷允䅁䅁䅑䅁䑁䅁䅷䅁䭁䅁䅷䅁䭁䉁䅅䅁䭁䡁䕍䅁䉁䅁䅁允䅁䅁䄴䅆䅁䑁䅅䅎㍁䑁䅁䅎祁䑁䅉杍㑁䅁䅁䍄䉁䅁䅁䅂䅁䅁䅍䅄䅁䅁䅯䅗䅅䅁䅯充䅁䅁䅯睤䅑䅁䅅䅁䉁䅁䅁杄坁䅁䅁免㑁䑁䅕睍ㅁ䑁䅍睍睁䑁䅁䅍䅁䅁杷允䅁䅁䅑䅁䑁䅁䅷䅁䭁䍁䈸䅁䭁䉁䅅䅁䭁䥁䕑䅁䉁䅁䅁允䅁䅁䄴䅅䅁䑁䅍兏㍁䑁䅣䅍睁䑁䅁䅁䵁䅉䅅䅁䕁䅁䅁睁䵁䅁䅁权摂䅁䅁权剁䅁䅁权䑃䅂䅁允䅁䅁䅅䅁佁䉁䅑䅁ぁ䑁䅣兏㑁䑁䅁䅍睁䑁䅁䅍䅁䅁杷允䅁䅁䅑䅁䑁䅁䅷䅁䭁䙁䉧䅁䭁䉁䅅䅁䭁䡁䔸䅁䉁䅁䅁允䅁䅁䄴杆䅁䑁䅅䅏ㅁ䑁䅍睍硁䑁䅍䅍睁䑁䅁䅁䵁䅉䅅䅁䕁䅁䅁睁䵁䅁䅁权塃允䅁权剁䅁䅁权睂䅂䅁允䅁䅁䅅䅁佁䉁䅙䅁硁䑁䅍兎ㅁ䑁䅁䅍睁䑁䅁䅍睁䅁䅁䍄䉁䅁䅁䅂䅁䅁䅍䅄䅁䅁䅯睍䅅䅁䅯充䅁䅁䅯兢䅑䅁䅅䅁䉁䅁䅁杄坁䅁䅁免穁䑁䅙䅏㕁䑁䅉睍睁䑁䅁䅍䅁䅁杷允䅁䅁䅑䅁䑁䅁䅷䅁䭁佁䄸䅁䭁䉁䅅䅁䭁䡁䕯䅁䉁䅁䅁允䅁䅁䄴䅆䅁䑁䅅免祁䑁䅁䅍睁䑁䅁䅍睁䅁䅁䍄䉁䅁䅁䅂䅁䅁䅍䅄䅁䅁䅯睍䅅䅁䅯充䅁䅁䅯睢䅑䅁䅅䅁䉁䅁䅁杄坁䅁䅁免穁䑁䅣䅎㉁䑁䅁兎睁䑁䅁䅍䅁䅁杷允䅁䅁䅑䅁䑁䅁䅷䅁䭁䑁䉍䅁䭁䉁䅅䅁䭁䡁䕯䅁䉁䅁䅁允䅁䅁䄴杆䅁䑁䅅睍㑁䑁䅅兎硁䑁䅧䅍睁䑁䅁䅁䵁䅉䅅䅁䕁䅁䅁睁䵁䅁䅁权䙁允䅁权剁䅁䅁权䉃䅂䅁允䅁䅁䅅䅁佁䉁䅑䅁穁䑁䅅兎睁䑁䅁䅍睁䑁䅁䅍䅁䅁杷允䅁䅁䅑䅁䑁䅁䅷䅁䭁䡁䅉䅁䭁䉁䅅䅁䭁䡁䕉䅁䉁䅁䅁允䅁䅁䄴䅆䅁䑁䅅兎㉁䑁䅍李㉁䑁䅁䅍睁䅁䅁䍄䉁䅁䅁䅂䅁䅁䅍䅄䅁䅁䅯睍䅅䅁䅯充䅁䅁䅯兣䅑䅁䅅䅁䉁䅁䅁杄坁䅁䅁免穁䑁䅧免睁䑁䅕䅍睁䑁䅁䅍䅁䅁杷允䅁䅁䅑䅁䑁䅁䅷䅁䭁乁䄰䅁䭁䉁䅅䅁䭁䡁䕁䅁䉁䅁䅁允䅁䅁䄴䅆䅁䑁䅅李㉁䑁䅍䅍睁䑁䅁䅍睁䅁䅁䍄䉁䅁䅁䅂䅁䅁䅍䅄䅁䅁䅯䅷䅁䅁䅯充䅁䅁䅯睥䅑䅁䅅䅁䉁䅁䅁杄啁䅁䅁兎睁䑁䅅杍㍁䑁䅙杍ぁ䑁䅙䅁䵁䅉䅅䅁䕁䅁䅁睁䵁䅁䅁权穁允䅁权剁䅁䅁权䑃䅂䅁允䅁䅁䅅䅁佁䉁䅙䅁硁䑁䅍䅏㍁䑁䅍睎祁䑁䅁䅍睁䅁䅁䍄䉁䅁䅁䅂䅁䅁䅍䅄䅁䅁䅯睍䅅䅁䅯充䅁䅁䅯兦䅑䅁䅅䅁䉁䅁䅁杄坁䅁䅁免穁䑁䅧兏ぁ䑁䅁䅍睁䑁䅁䅍䅁䅁杷允䅁䅁䅑䅁䑁䅁䅷䅁䭁䑁䉍䅁䭁䉁䅅䅁䭁䡁䕫䅁䉁䅁䅁允䅁䅁䄴杆䅁䑁䅅䅎祁䑁䅍睎ㅁ䑁䅁䅍睁䑁䅁䅁䵁䅉䅅䅁䕁䅁䅁睁䵁䅁䅁权穁允䅁权剁䅁䅁权あ䅂䅁允䅁䅁䅅䅁佁䉁䅙䅁硁䑁䅑杍ㅁ䑁䅁兎睁䑁䅁䅍睁䅁䅁䍄䉁䅁䅁䅂䅁䅁䅍䅄䅁䅁䅯睍䅅䅁䅯充䅁䅁䅯睥䅑䅁䅅䅁䉁䅁䅁杄坁䅁䅁免ぁ䑁䅉兏硁䑁䅁䅍睁䑁䅁䅍䅁䅁杷允䅁䅁䅑䅁䑁䅁䅷䅁䭁偁䄰䅁䭁䉁䅅䅁䭁䡁䕕䅁䉁䅁䅁允䅁䅁䄴杅䅁䑁䅕杍祁䑁䅫李ぁ䑁䅅免䅁䅁杷允䅁䅁䅑䅁䑁䅁䅷䅁䭁䙁䉉䅁䭁䉁䅅䅁䭁䡁䕷䅁䉁䅁䅁允䅁䅁䄴䅆䅁䑁䅕䅎㑁䑁䅁䅍睁䑁䅁䅍睁䅁䅁䍄䉁䅁䅁䅂䅁䅁䅍䅄䅁䅁䅯杄䅁䅁䅯充䅁䅁䅯兣䅑䅁䅅䅁䉁䅁䅁杄坁䅁䅁免睁䑁䅁䅍睁䑁䅁䅍睁䑁䅁䅍䅁䅁杷允䅁䅁䅑䅁䑁䅁䅷䅁䭁䅁䄸䅁䭁䉁䅅䅁䭁䡁䕅䅁䉁䅁䅁允䅁䅁䄴䅆䅁䑁䅫免ㅁ䑁䅁䅍睁䑁䅁䅍睁䅁䅁䍄䉁䅁䅁䅂䅁䅁䅍䅄䅁䅁䅯睍䅅䅁䅯充䅁䅁䅯䅨䅑䅁䅅䅁䉁䅁䅁杄坁䅁䅁免ぁ䑁䅅䅏㉁䑁䅁䅍睁䑁䅁䅍䅁䅁杷允䅁䅁䅑䅁䑁䅁䅷䅁䭁䥁䉳䅁䭁䉁䅅䅁䭁䡁䕷䅁䉁䅁䅁允䅁䅁䄴䅆䅁䑁䅕䅎㉁䑁䅑䅏㑁䑁䅁䅍睁䅁䅁䍄䉁䅁䅁䅂䅁䅁䅍䅄䅁䅁䅯眱䅅䅁䅯充䅁䅁䅯杦䅑䅁䅅䅁䉁䅁䅁杄啁䅁䅁杍硁䑁䅣䅏睁䑁䅁䅍睁䑁䅁䅁䵁䅉䅅䅁䕁䅁䅁睁䵁䅁䅁权楄䅁䅁权剁䅁䅁权㑂䅂䅁允䅁䅁䅅䅁佁䉁䅑䅁㑁䑁䅙睍㉁䑁䅁䅍睁䑁䅁䅍䅁䅁杷允䅁䅁䅑䅁䑁䅁䅷䅁䭁䑁䉍䅁䭁䉁䅅䅁䭁䥁䕁䅁䉁䅁䅁允䅁䅁䄴杆䅁䑁䅅䅎硁䑁䅫䅎睁䑁䅁䅍睁䑁䅁䅁䵁䅉䅅䅁䕁䅁䅁睁䵁䅁䅁权奁允䅁权剁䅁䅁权㙂䅂䅁允䅁䅁䅅䅁佁䉁䅑䅁ぁ䑁䅁䅏㉁䑁䅁李㉁䑁䅙睎䅁䅁杷允䅁䅁䅑䅁䑁䅁䅷䅁䭁䑁䉯䅁䭁䉁䅅䅁䭁䥁䕅䅁䉁䅁䅁允䅁䅁䄴杅䅁䑁䅣李ㅁ䑁䅁䅍睁䑁䅁䅍䅁䅁杷允䅁䅁䅑䅁䑁䅁䅷䅁䭁䱁䅅䅁䭁䉁䅅䅁䭁䡁䕙䅁䉁䅁䅁允䅁䅁䄴䅆䅁䑁䅣李ぁ䑁䅣李硁䑁䅁䅍睁䅁䅁䍄䉁䅁䅁䅂䅁䅁䅍䅄䅁䅁䅯兕䅁䅁䅯充䅁䅁䅯䅨䅑䅁䅅䅁䉁䅁䅁杄啁䅁䅁杍ㅁ䑁䅕免ぁ䑁䅙䅍睁䑁䅁䅁䵁䅉䅅䅁䕁䅁䅁睁䵁䅁䅁权奁允䅁权剁䅁䅁权䑃䅂䅁允䅁䅁䅅䅁佁䉁䅑䅁ぁ䑁䅅兎ㅁ䑁䅣免㑁䑁䅣李䅁䅁杷允䅁䅁䅑䅁䑁䅁䅷䅁䭁䉁䉧䅁䭁䉁䅅䅁䭁䡁䕧䅁䉁䅁䅁允䅁䅁䄴䅆䅁䑁䅑免㑁䑁䅫免ㅁ䑁䅉李ㅁ䅁䅁䍄䉁䅁䅁䅂䅁䅁䅍䅄䅁䅁䅯䅇䅅䅁䅯充䅁䅁䅯兤䅑䅁䅅䅁䉁䅁䅁杄啁䅁䅁䅎硁䑁䅫李硁䑁䅧兏ㅁ䑁䅙䅁䵁䅉䅅䅁䕁䅁䅁睁䵁䅁䅁权䩄允䅁权剁䅁䅁权㝂䅂䅁允䅁䅁䅅䅁佁䉁䅉䅁㍁䑁䅕䅎穁䑁䅅䅍睁䑁䅁䅁䵁䅉䅅䅁䕁䅁䅁睁䵁䅁䅁权佃䅁䅁权剁䅁䅁权㡂䅂䅁允䅁䅁䅅䅁佁䉁䅑䅁祁䑁䅑睍睁䑁䅁䅍睁䑁䅁䅍䅁䅁杷允䅁䅁䅑䅁䑁䅁䅷䅁䭁䉁䉧䅁䭁䉁䅅䅁䭁䡁䕉䅁䉁䅁䅁允䅁䅁䄴䅆䅁䑁䅑杍㕁䑁䅫兎祁䑁䅕䅎祁䅁䅁䍄䉁䅁䅁䅂䅁䅁䅍䅄䅁䅁䅯䅇䅅䅁䅯充䅁䅁䅯內䅑䅁䅅䅁䉁䅁䅁杄啁䅁䅁䅎穁䑁䅉睎㑁䑁䅫睎㉁䑁䅫䅁䵁䅉䅅䅁䕁䅁䅁睁䵁䅁䅁权噄允䅁权剁䅁䅁权⽂䅂䅁允䅁䅁䅅䅁佁䉁䅉䅁㉁䑁䅉睍睁䑁䅁䅍睁䑁䅁䅁䵁䅉䅅䅁䕁䅁䅁睁䵁䅁䅁权啄允䅁权剁䅁䅁权䑃䅂䅁允䅁䅁䅅䅁佁䉁䅑䅁硁䑁䅉睎祁䑁䅙睍睁䑁䅁䅍䅁䅁杷允䅁䅁䅑䅁䑁䅁䅷䅁䭁䱁䅯䅁䭁䉁䅅䅁䭁䥁䕕䅁䉁䅁䅁允䅁䅁䄴䅆䅁䑁䅍兎硁䑁䅁䅍睁䑁䅁䅍睁䅁䅁䍄䉁䅁䅁䅂䅁䅁䅍䅄䅁䅁䅯內䅁䅁䅯充䅁䅁䅯兣䅑䅁䅅䅁䉁䅁䅁杄十䅁䅁䅎㑁䑁䅣兏ㅁ䑁䅁䅍睁䅁䅁䍄䉁䅁䅁䅂䅁䅁䅍䅄䅁䅁䅯儫䅁䅁䅯充䅁䅁䅯兦䅑䅁䅅䅁䉁䅁䅁杄啁䅁䅁睎㕁䑁䅕䅍睁䑁䅁䅍睁䑁䅁䅁䵁䅉䅅䅁䕁䅁䅁睁䵁䅁䅁权桄允䅁权剁䅁䅁权㉂䅂䅁允䅁䅁䅅䅁佁䉁䅑䅁祁䑁䅕免睁䑁䅁䅍睁䑁䅁䅍䅁䅁杷允䅁䅁䅑䅁䑁䅁䅷䅁䭁佁䈸䅁䭁䉁䅅䅁䭁䥁䕁䅁䉁䅁䅁允䅁䅁䄴䅆䅁䑁䅉睍㑁䑁䅉䅍睁䑁䅁䅍睁䅁䅁䍄䉁䅁䅁䅂䅁䅁䅍䅄䅁䅁䅯关䅅䅁䅯充䅁䅁䅯杋䅷䅁䅅䅁䉁䅁䅁权䡂䅁䅁䍄䉁䅁䅁䅂䅁䅁䅍䅄䅁䅁䅯䅭䅅䅁䅯充䅁䅁䅯睧䅑䅁䅅䅁䉁䅁䅁杄啁䅁䅁兎㕁䑁䅉䅍睁䑁䅁䅍睁䑁䅁䅁䵁䅉䅅䅁䕁䅁䅁睁䵁䅁䅁权⽃允䅁权剁䅁䅁权䙃䅂䅁允䅁䅁䅅䅁佁䉁䅙䅁祁䑁䅁睍㉁䑁䅉䅍睁䑁䅁䅍睁䅁䅁䍄䉁䅁䅁䅂䅁䅁䅍䅄䅁䅁䅯睡䅁䅁䅯充䅁䅁䅯䅣䅑䅁䅅䅁䉁䅁䅁杄啁䅁䅁杍ぁ䑁䅙免睁䑁䅁䅍睁䑁䅁䅁䵁䅉䅅䅁䕁䅁䅁睁䵁䅁䅁权牂䅁䅁权剁䅁䅁权硂䅂䅁允䅁䅁䅅䅁佁䉁䅑䅁祁䑁䅑睎睁䑁䅁䅍睁䑁䅁䅍䅁䅁杷允䅁䅁䅑䅁䑁䅁䅷䅁䭁䝁䅳䅁䭁䉁䅅䅁䭁䥁䕕䅁䉁䅁䅁允䅁䅁䄴䅆䅁䑁䅉䅎㑁䑁䅣䅍睁䑁䅁䅍睁䅁䅁䍄䉁䅁䅁䅂䅁䅁䅍䅄䅁䅁䅯睡䅁䅁䅯充䅁䅁䅯睧䅑䅁䅅䅁䉁䅁䅁杄啁䅁䅁杍ぁ䑁䅣兏睁䑁䅁䅍睁䑁䅁䅁䵁䅉䅅䅁䕁䅁䅁睁䵁䅁䅁权牂䅁䅁权剁䅁䅁权ㅂ䅂䅁允䅁䅁䅅䅁佁䉁䅑䅁祁䑁䅑李睁䑁䅁䅍睁䑁䅁䅍䅁䅁杷允䅁䅁䅑䅁䑁䅁䅷䅁䭁䝁䅳䅁䭁䉁䅅䅁䭁䡁䔴䅁䉁䅁䅁允䅁䅁䄴䅆䅁䑁䅉䅎㉁䑁䅑䅍睁䑁䅁䅍睁䅁䅁䍄䉁䅁䅁䅂䅁䅁䅍䅄䅁䅁䅯杘䅅䅁䅯充䅁䅁䅯睧䅑䅁䅅䅁䉁䅁䅁杄十䅁䅁睎ㅁ䑁䅑䅍睁䑁䅁䅍睁䅁䅁䍄䉁䅁䅁䅂䅁䅁䅍䅄䅁䅁䅯䅱䅅䅁䅯充䅁䅁䅯兣䅑䅁䅅䅁䉁䅁䅁杄啁䅁䅁免㍁䑁䅧䅏睁䑁䅁䅍睁䑁䅁䅁䵁䅉䅅䅁䕁䅁䅁睁䵁䅁䅁权㍃允䅁权剁䅁䅁权穂䅂䅁允䅁䅁䅅䅁佁䉁䅑䅁ぁ䑁䅧睍硁䑁䅁䅍睁䑁䅁䅍䅁䅁杷允䅁䅁䅑䅁䑁䅁䅷䅁䭁䝁䅳䅁䭁䉁䅅䅁䭁䥁䕅䅁䉁䅁䅁允䅁䅁䄴䅆䅁䑁䅉䅎㑁䑁䅣䅍睁䑁䅁䅍睁䅁䅁䍄䉁䅁䅁䅂䅁䅁䅍䅄䅁䅁䅯睡䅁䅁䅯充䅁䅁䅯睤䅑䅁䅅䅁䉁䅁䅁杄啁䅁䅁杍ㅁ䑁䅍睍睁䑁䅁䅍睁䑁䅁䅁䵁䅉䅅䅁䕁䅁䅁睁䵁䅁䅁权穂䅁䅁权剁䅁䅁权䑃䅂䅁允䅁䅁䅅䅁佁䉁䅑䅁祁䑁䅍睎㑁䑁䅁䅍睁䑁䅁䅍䅁䅁杷允䅁䅁䅑䅁䑁䅁䅷䅁䭁䉁䉯䅁䭁䉁䅅䅁䭁䡁䕙䅁䉁䅁䅁允䅁䅁䄴䅆䅁䑁䅉睍㑁䑁䅙䅍睁䑁䅁䅍睁䅁䅁䍄䉁䅁䅁䅂䅁䅁䅍䅄䅁䅁䅯兏䅁䅁䅯充䅁䅁䅯䅥䅑䅁䅅䅁䉁䅁䅁杄啁䅁䅁兏硁䑁䅁䅍睁䑁䅁䅍睁䑁䅁䅁䵁䅉䅅䅁䕁䅁䅁睁䵁䅁䅁权扄允䅁权剁䅁䅁权療䅂䅁允䅁䅁䅅䅁佁䉁䅑䅁祁䑁䅍李㍁䑁䅙䅏睁䑁䅁䅍䅁䅁杷允䅁䅁䅑䅁䑁䅁䅷䅁䭁䙁䉑䅁䭁䉁䅅䅁䭁䡁䕯䅁䉁䅁䅁允䅁䅁䄴䅆䅁䑁䅉兎㑁䑁䅣睍祁䑁䅁䅍睁䅁䅁䍄䉁䅁䅁䅂䅁䅁䅍䅄䅁䅁䅯八䅁䅁䅯充䅁䅁䅯来䅑䅁䅅䅁䉁䅁䅁杄啁䅁䅁免ㅁ䑁䅣兎睁䑁䅁䅍睁䑁䅁䅁䵁䅉䅅䅁䕁䅁䅁睁䵁䅁䅁权捁允䅁权剁䅁䅁权㉂䅂䅁允䅁䅁䅅䅁佁䉁䅑䅁穁䑁䅧䅏睁䑁䅁䅍睁䑁䅁䅍䅁䅁杷允䅁䅁䅑䅁䑁䅁䅷䅁䭁䩁䅅䅁䭁䉁䅅䅁䭁䡁䕅䅁䉁䅁䅁允䅁䅁䄴䅆䅁䑁䅅兎㍁䑁䅧䅍睁䑁䅁䅍睁䅁䅁䍄䉁䅁䅁䅂䅁䅁䅍䅄䅁䅁䅯八䅁䅁䅯充䅁䅁䅯全䅑䅁䅅䅁䉁䅁䅁杄啁䅁䅁免ㅁ䑁䅙兏睁䑁䅁䅍睁䑁䅁䅁䵁䅉䅅䅁䕁䅁䅁睁䵁䅁䅁权牃䅁䅁权剁䅁䅁权㕂䅂䅁允䅁䅁䅅䅁佁䉁䅑䅁硁䑁䅍睎睁䑁䅁䅍睁䑁䅁䅍䅁䅁杷允䅁䅁䅑䅁䑁䅁䅷䅁䭁䩁䄴䅁䭁䉁䅅䅁䭁䡁䕕䅁䉁䅁䅁允䅁䅁䄴杅䅁䑁䅑䅍硁䑁䅁䅍睁䑁䅁䅍䅁䅁杷允䅁䅁䅑䅁䑁䅁䅷䅁䭁䥁䉅䅁䭁䉁䅅䅁䭁䡁䕁䅁䉁䅁䅁允䅁䅁䄴杆䅁䑁䅉䅍穁䑁䅫䅍睁䑁䅁䅍睁䑁䅁䅁䵁䅉䅅䅁䕁䅁䅁睁䵁䅁䅁权剃䅁䅁权剁䅁䅁权㥂䅂䅁允䅁䅁䅅䅁佁䉁䅑䅁硁䑁䅕䅏ㅁ䑁䅁䅍睁䑁䅁䅍䅁䅁杷允䅁䅁䅑䅁䑁䅁䅷䅁䭁䡁䉉䅁䭁䉁䅅䅁䭁䥁䕍䅁䉁䅁䅁允䅁䅁䄴䅆䅁䑁䅑兏硁䑁䅑䅍睁䑁䅁䅍睁䅁䅁䍄䉁䅁䅁䅂䅁䅁䅍䅄䅁䅁䅯睲䅁䅁䅯充䅁䅁䅯兤䅑䅁䅅䅁䉁䅁䅁杄啁䅁䅁睍ぁ䑁䅫睎睁䑁䅁䅍睁䑁䅁䅁䵁䅉䅅䅁䕁䅁䅁睁䵁䅁䅁权剃䅁䅁权剁䅁䅁权㑂䅂䅁允䅁䅁䅅䅁佁䉁䅑䅁硁䑁䅕䅏祁䑁䅁䅍睁䑁䅁䅍䅁䅁杷允䅁䅁䅑䅁䑁䅁䅷䅁䭁䩁䅅䅁䭁䉁䅅䅁䭁䡁䕕䅁䉁䅁䅁允䅁䅁䄴䅆䅁䑁䅅兎㑁䑁䅁䅍睁䑁䅁䅍睁䅁䅁䍄䉁䅁䅁䅂䅁䅁䅍䅄䅁䅁䅯兎䅅䅁䅯充䅁䅁䅯督䅑䅁䅅䅁䉁䅁䅁杄啁䅁䅁睍㉁䑁䅕李㍁䑁䅁䅍睁䑁䅁䅁䵁䅉䅅䅁䕁䅁䅁睁䵁䅁䅁权奃允䅁权剁䅁䅁权䕃䅂䅁允䅁䅁䅅䅁佁䉁䅑䅁㉁䑁䅅䅎睁䑁䅁䅍睁䑁䅁䅍䅁䅁杷允䅁䅁䅑䅁䑁䅁䅷䅁䭁䕁䄸䅁䭁䉁䅅䅁䭁䍁䵯䅁䉁䅁䅁允䅁䅁䄴䅆䅁䑁䅑䅎睁䑁䅙䅎㑁䑁䅍䅎祁䅁䅁䍄䉁䅁䅁䅂䅁䅁䅍䅄䅁䅁䅯八䅁䅁䅯充䅁䅁䅯䅤䅑䅁䅅䅁䉁䅁䅁杄啁䅁䅁免㉁䑁䅉兏睁䑁䅁䅍睁䑁䅁䅁䵁䅉䅅䅁䕁䅁䅁睁䵁䅁䅁权䭄䅁䅁权剁䅁䅁权䙃䅂䅁允䅁䅁䅅䅁佁䉁䅉䅁穁䑁䅕睎睁䑁䅁䅍睁䑁䅁䅁䵁䅉䅅䅁䕁䅁䅁睁䵁䅁䅁权煂允䅁权剁䅁䅁权䍃䅂䅁允䅁䅁䅅䅁佁䉁䅙䅁硁䑁䅕睎穁䑁䅁䅍睁䑁䅁䅍睁䅁䅁䍄䉁䅁䅁䅂䅁䅁䅍䅄䅁䅁䅯八䅁䅁䅯充䅁䅁䅯睥䅑䅁䅅䅁䉁䅁䅁杄啁䅁䅁免㉁䑁䅉兎睁䑁䅁䅍睁䑁䅁䅁䵁䅉䅅䅁䕁䅁䅁睁䵁䅁䅁权剃䅁䅁权剁䅁䅁权㉂䅂䅁允䅁䅁䅅䅁佁䉁䅑䅁硁䑁䅙杍硁䑁䅁䅍睁䑁䅁䅍䅁䅁杷允䅁䅁䅑䅁䑁䅁䅷䅁䭁䩁䅅䅁䭁䉁䅅䅁䭁䡁䔸䅁䉁䅁䅁允䅁䅁䄴䅆䅁䑁䅅李硁䑁䅕䅍睁䑁䅁䅍睁䅁䅁䍄䉁䅁䅁䅂䅁䅁䅍䅄䅁䅁䅯䅌䅅䅁䅯充䅁䅁䅯兦䅑䅁䅅䅁䉁䅁䅁杄啁䅁䅁免ㅁ䑁䅍杍睁䑁䅁䅍睁䑁䅁䅁䵁䅉䅅䅁䕁䅁䅁睁䵁䅁䅁权剃䅁䅁权剁䅁䅁权䍃䅂䅁允䅁䅁䅅䅁佁䉁䅑䅁硁䑁䅙杍祁䑁䅁䅍睁䑁䅁䅍䅁䅁杷允䅁䅁䅑䅁䑁䅁䅷䅁䭁䥁䅅䅁䭁䉁䅅䅁䭁䡁䕙䅁䉁䅁䅁允䅁䅁䄴杅䅁䑁䅕李㉁䑁䅧杍睁䑁䅁䅍䅁䅁杷允䅁䅁䅑䅁䑁䅁䅷䅁䭁偁䄸䅁䭁䉁䅅䅁䭁䝁䔰䅁䉁䅁䅁允䅁䅁䄴䅆䅁䑁䅅兏㑁䑁䅅免ぁ䑁䅁䅍睁䅁䅁䍄䉁䅁䅁䅂䅁䅁䅍䅄䅁䅁䅯睘䅅䅁䅯充䅁䅁䅯杋䅷䅁䅅䅁䉁䅁䅁杄十䅁䅁䅎㍁䑁䅍䅍睁䑁䅁䅍睁䅁䅁䍄䉁䅁䅁䅂䅁䅁䅍䅄䅁䅁䅯䅁䅅䅁䅯充䅁䅁䅯睢䅑䅁䅅䅁䉁䅁䅁杄坁䅁䅁免祁䑁䅁䅍ぁ䑁䅁䅍睁䑁䅁䅍䅁䅁杷允䅁䅁䅑䅁䑁䅁䅷䅁䭁偁䄸䅁䭁䉁䅅䅁䭁䡁䕯䅁䉁䅁䅁允䅁䅁䄴䅆䅁䑁䅉䅍穁䑁䅣睍㑁䑁䅙睎睁䅁䅁䍄䉁䅁䅁䅂䅁䅁䅍䅄䅁䅁䅯䅁䅅䅁䅯充䅁䅁䅯来䅑䅁䅅䅁䉁䅁䅁杄坁䅁䅁免硁䑁䅫免硁䑁䅁䅍睁䑁䅁䅍䅁䅁杷允䅁䅁䅑䅁䑁䅁䅷䅁䭁偁䄴䅁䭁䉁䅅䅁䭁䡁䕁䅁䉁䅁䅁允䅁䅁䄴䅆䅁䑁䅑免祁䑁䅣䅎㉁䑁䅁䅍睁䅁䅁䍄䉁䅁䅁䅂䅁䅁䅍䅄䅁䅁䅯眯䅁䅁䅯充䅁䅁䅯䅣䅑䅁䅅䅁䉁䅁䅁杄啁䅁䅁杍睁䑁䅕免穁䑁䅑䅏ぁ䑁䅕䅁䵁䅉䅅䅁䕁䅁䅁睁䵁䅁䅁权䅁允䅁权剁䅁䅁权睂䅂䅁允䅁䅁䅅䅁佁䉁䅙䅁硁䑁䅉䅍㕁䑁䅕䅍睁䑁䅁䅍睁䅁䅁䍄䉁䅁䅁䅂䅁䅁䅍䅄䅁䅁䅯䄷䅁䅁䅯充䅁䅁䅯䅣䅑䅁䅅䅁䉁䅁䅁杄十䅁䅁兎㕁䑁䅑兎ぁ䑁䅁䅍睁䅁䅁䍄䉁䅁䅁䅂䅁䅁䅍䅄䅁䅁䅯睤䅅䅁䅯充䅁䅁䅯䅨䅑䅁䅅䅁䉁䅁䅁杄啁䅁䅁免祁䑁䅍睎睁䑁䅁䅍睁䑁䅁䅁䵁䅉䅅䅁䕁䅁䅁睁䵁䅁䅁权䅁允䅁权剁䅁䅁权硂䅂䅁允䅁䅁䅅䅁佁䉁䅙䅁硁䑁䅉䅍睁䑁䅅䅍睁䑁䅁䅍睁䅁䅁䍄䉁䅁䅁䅂䅁䅁䅍䅄䅁䅁䅯䅊䅅䅁䅯充䅁䅁䅯睦䅑䅁䅅䅁䉁䅁䅁权䡂䅁䅁䍄䉁䅁䅁䅂䅁䅁䅍䅄䅁䅁䅯兹䅁䅁䅯充䅁䅁䅯兣䅑䅁䅅䅁䉁䅁䅁杄啁䅁䅁杍ㅁ䑁䅕䅍睁䑁䅁䅍睁䑁䅁䅁䵁䅉䅅䅁䕁䅁䅁睁䵁䅁䅁权潃允䅁权剁䅁䅁权䅃䅂䅁允䅁䅁䅅䅁佁䉁䅑䅁硁䑁䅫免ㅁ䑁䅁䅍睁䑁䅁䅍䅁䅁杷允䅁䅁䅑䅁䑁䅁䅷䅁䭁偁䄸䅁䭁䉁䅅䅁䭁䥁䕕䅁䉁䅁䅁允䅁䅁䄴䅆䅁䑁䅉䅍㍁䑁䅉兎祁䑁䅫兏祁䅁䅁䍄䉁䅁䅁䅂䅁䅁䅍䅄䅁䅁䅯䅁䅅䅁䅯充䅁䅁䅯全䅑䅁䅅䅁䉁䅁䅁杄坁䅁䅁免祁䑁䅁睎㉁䑁䅁䅍睁䑁䅁䅍䅁䅁杷允䅁䅁䅑䅁䑁䅁䅷䅁䭁䝁䈸䅁䭁䉁䅅䅁䭁䡁䕍䅁䉁䅁䅁允䅁䅁䄴䅆䅁䑁䅑兎㕁䑁䅙兎ㅁ䑁䅁䅍睁䅁䅁䍄䉁䅁䅁䅂䅁䅁䅍䅄䅁䅁䅯术䅁䅁䅯充䅁䅁䅯睧䅑䅁䅅䅁䉁䅁䅁杄啁䅁䅁䅎硁䑁䅍李㍁䑁䅉䅍睁䑁䅁䅁䵁䅉䅅䅁䕁䅁䅁睁䵁䅁䅁权䅁允䅁权剁䅁䅁权䑃䅂䅁允䅁䅁䅅䅁佁䉁䅙䅁硁䑁䅉䅍穁䑁䅕䅍睁䑁䅁䅍睁䅁䅁䍄䉁䅁䅁䅂䅁䅁䅍䅄䅁䅁䅯䅥䅅䅁䅯充䅁䅁䅯杧䅑䅁䅅䅁䉁䅁䅁杄坁䅁䅁兎㉁䑁䅅睍睁䑁䅁䅍睁䑁䅁䅍䅁䅁杷允䅁䅁䅑䅁䑁䅁䅷䅁䭁偁䄴䅁䭁䉁䅅䅁䭁䡁䔴䅁䉁䅁䅁允䅁䅁䄴䅆䅁䑁䅑免㍁䑁䅣䅍㑁䑁䅁䅍睁䅁䅁䍄䉁䅁䅁䅂䅁䅁䅍䅄䅁䅁䅯䅨䅅䅁䅯充䅁䅁䅯內䅑䅁䅅䅁䉁䅁䅁杄十䅁䅁杍穁䑁䅉睍ぁ䑁䅫睍硁䅁䅁䍄䉁䅁䅁䅂䅁䅁䅍䅄䅁䅁䅯䅁䅅䅁䅯充䅁䅁䅯杦䅑䅁䅅䅁䉁䅁䅁杄坁䅁䅁免祁䑁䅅睎硁䑁䅁䅍睁䑁䅁䅍䅁䅁杷允䅁䅁䅑䅁䑁䅁䅷䅁䭁䉁䉷䅁䭁䉁䅅䅁䭁䝁䔰䅁䉁䅁䅁允䅁䅁䄴䅆䅁䑁䅑李㕁䑁䅫䅍睁䑁䅁䅍睁䅁䅁䍄䉁䅁䅁䅂䅁䅁䅍䅄䅁䅁䅯术䅁䅁䅯充䅁䅁䅯杣䅑䅁䅅䅁䉁䅁䅁杄啁䅁䅁䅎祁䑁䅉兎㉁䑁䅑䅍睁䑁䅁䅁䵁䅉䅅䅁䕁䅁䅁睁䵁䅁䅁权䅁允䅁权剁䅁䅁权祂䅂䅁允䅁䅁䅅䅁佁䉁䅙䅁硁䑁䅉免穁䑁䅅䅍睁䑁䅁䅍睁䅁䅁䍄䉁䅁䅁䅂䅁䅁䅍䅄䅁䅁䅯杁䅅䅁䅯充䅁䅁䅯睤䅑䅁䅅䅁䉁䅁䅁杄坁䅁䅁䅎睁䑁䅁兎睁䑁䅁䅍睁䑁䅁䅍䅁䅁杷允䅁䅁䅑䅁䑁䅁䅷䅁䭁偁䄴䅁䭁䉁䅅䅁䭁䡁䕫䅁䉁䅁䅁允䅁䅁䄴䅆䅁䑁䅑杍穁䑁䅣睎㉁䑁䅁䅍睁䅁䅁䍄䉁䅁䅁䅂䅁䅁䅍䅄䅁䅁䅯䅁䅅䅁䅯充䅁䅁䅯入䅑䅁䅅䅁䉁䅁䅁杄坁䅁䅁免祁䑁䅅杍㉁䑁䅁䅍睁䑁䅁䅍䅁䅁杷允䅁䅁䅑䅁䑁䅁䅷䅁䭁偁䄸䅁䭁䉁䅅䅁䭁䡁䕙䅁䉁䅁䅁允䅁䅁䄴䅆䅁䑁䅉䅍㑁䑁䅫李祁䑁䅁䅍睁䅁䅁䍄䉁䅁䅁䅂䅁䅁䅍䅄䅁䅁䅯术䅁䅁䅯充䅁䅁䅯睤䅑䅁䅅䅁䉁䅁䅁杄啁䅁䅁䅎祁䑁䅧兎硁䑁䅙䅍睁䑁䅁䅁䵁䅉䅅䅁䕁䅁䅁睁䵁䅁䅁权⽄䅁䅁权剁䅁䅁权㍂䅂䅁允䅁䅁䅅䅁佁䉁䅑䅁祁䑁䅁䅏㉁䑁䅧䅏ぁ䑁䅫䅎䅁䅁杷允䅁䅁䅑䅁䑁䅁䅷䅁䭁䅁䉁䅁䭁䉁䅅䅁䭁䡁䕣䅁䉁䅁䅁允䅁䅁䄴䅆䅁䑁䅕免㍁䑁䅣䅍睁䑁䅁䅍睁䅁䅁䍄䉁䅁䅁䅂䅁䅁䅍䅄䅁䅁䅯睢䅅䅁䅯充䅁䅁䅯兦䅑䅁䅅䅁䉁䅁䅁杄啁䅁䅁䅎㉁䑁䅣䅍穁䑁䅑䅍睁䑁䅁䅁䵁䅉䅅䅁䕁䅁䅁睁䵁䅁䅁权⭄䅁䅁权剁䅁䅁权穂䅂䅁允䅁䅁䅅䅁佁䉁䅑䅁ぁ䑁䅍杍㉁䑁䅑䅏睁䑁䅁䅍䅁䅁杷允䅁䅁䅑䅁䑁䅁䅷䅁䭁䍁䉳䅁䭁䉁䅅䅁䭁䡁䔰䅁䉁䅁䅁允䅁䅁䄴䅆䅁䑁䅅杍ㅁ䑁䅕李ぁ䑁䅁䅍睁䅁䅁䍄䉁䅁䅁䅂䅁䅁䅍䅄䅁䅁䅯䅁䅅䅁䅯充䅁䅁䅯督䅑䅁䅅䅁䉁䅁䅁杄啁䅁䅁兎硁䑁䅕䅍睁䑁䅁䅍睁䑁䅁䅁䵁䅉䅅䅁䕁䅁䅁睁䵁䅁䅁权浂䅁䅁权剁䅁䅁权㡂䅂䅁允䅁䅁䅅䅁佁䉁䅙䅁祁䑁䅙兏硁䑁䅣䅍睁䑁䅁䅍睁䅁䅁䍄䉁䅁䅁䅂䅁䅁䅍䅄䅁䅁䅯睈䅁䅁䅯充䅁䅁䅯䅥䅑䅁䅅䅁䉁䅁䅁权䡂䅁䅁䍄䉁䅁䅁䅂䅁䅁䅍䅄䅁䅁䅯兢䅅䅁䅯充䅁䅁䅯全䅑䅁䅅䅁䉁䅁䅁杄啁䅁䅁兏㍁䑁䅅李㑁䑁䅉䅍睁䑁䅁䅁䵁䅉䅅䅁䕁䅁䅁睁䵁䅁䅁权祂允䅁权剁䅁䅁权⽂䅂䅁允䅁䅁䅅䅁佁䉁䅑䅁ぁ䑁䅫䅍㍁䑁䅁䅍睁䑁䅁䅍䅁䅁杷允䅁䅁䅑䅁䑁䅁䅷䅁䭁䅁䉑䅁䭁䉁䅅䅁䭁䝁䔰䅁䉁䅁䅁允䅁䅁䄴䅆䅁䑁䅕睍㉁䑁䅍睎㉁䑁䅁䅍睁䅁䅁䍄䉁䅁䅁䅂䅁䅁䅍䅄䅁䅁䅯睁䅅䅁䅯充䅁䅁䅯䅣䅑䅁䅅䅁䉁䅁䅁杄坁䅁䅁䅎睁䑁䅙䅍睁䑁䅁䅍睁䑁䅁䅍䅁䅁杷允䅁䅁䅑䅁䑁䅁䅷䅁䭁佁䉕䅁䭁䉁䅅䅁䭁䡁䕉䅁䉁䅁䅁允䅁䅁䄴杅䅁䑁䅣杍ㅁ䑁䅁䅍睁䑁䅁䅍䅁䅁杷允䅁䅁䅑䅁䑁䅁䅷䅁䭁䅁䉑䅁䭁䉁䅅䅁䭁䡁䕁䅁䉁䅁䅁允䅁䅁䄴䅆䅁䑁䅕䅎祁䑁䅙睍㑁䑁䅁䅍睁䅁䅁䍄䉁䅁䅁䅂䅁䅁䅍䅄䅁䅁䅯睁䅅䅁䅯充䅁䅁䅯兣䅑䅁䅅䅁䉁䅁䅁杄坁䅁䅁䅎睁䑁䅣睍睁䑁䅁䅍睁䑁䅁䅍䅁䅁杷允䅁䅁䅑䅁䑁䅁䅷䅁䭁䅁䉑䅁䭁䉁䅅䅁䭁䡁䕅䅁䉁䅁䅁允䅁䅁䄴䅆䅁䑁䅕䅎ぁ䑁䅁兏ㅁ䑁䅁䅍睁䅁䅁䍄䉁䅁䅁䅂䅁䅁䅍䅄䅁䅁䅯先䅅䅁䅯充䅁䅁䅯杣䅑䅁䅅䅁䉁䅁䅁杄坁䅁䅁免ㅁ䑁䅕杍睁䑁䅁䅍睁䑁䅁䅍䅁䅁杷允䅁䅁䅑䅁䑁䅁䅷䅁䭁䅁䉍䅁䭁䉁䅅䅁䭁䥁䕅䅁䉁䅁䅁允䅁䅁䄴杆䅁䑁䅑杍睁䑁䅕䅍睁䑁䅁䅍睁䑁䅁䅁䵁䅉䅅䅁䕁䅁䅁睁䵁䅁䅁权䕁允䅁权剁䅁䅁权䉃䅂䅁允䅁䅁䅅䅁佁䉁䅑䅁ㅁ䑁䅣睍㕁䑁䅍兎睁䑁䅁䅍䅁䅁杷允䅁䅁䅑䅁䑁䅁䅷䅁䭁䡁䅁䅁䭁䉁䅅䅁䭁䡁䕕䅁䉁䅁䅁允䅁䅁䄴䅆䅁䑁䅅杍㑁䑁䅕睎㍁䑁䅁䅍睁䅁䅁䍄䉁䅁䅁䅂䅁䅁䅍䅄䅁䅁䅯䅢䅅䅁䅯充䅁䅁䅯䅣䅑䅁䅅䅁䉁䅁䅁杄啁䅁䅁睍㉁䑁䅉䅍睁䑁䅁䅍睁䑁䅁䅁䵁䅉䅅䅁䕁䅁䅁睁䵁䅁䅁权䑁允䅁权剁䅁䅁权㝂䅂䅁允䅁䅁䅅䅁佁䉁䅙䅁ぁ䑁䅉睍㑁䑁䅁䅍睁䑁䅁䅍睁䅁䅁䍄䉁䅁䅁䅂䅁䅁䅍䅄䅁䅁䅯䅂䅅䅁䅯充䅁䅁䅯睥䅑䅁䅅䅁䉁䅁䅁杄啁䅁䅁兎㑁䑁䅙免穁䑁䅕䅍睁䑁䅁䅁䵁䅉䅅䅁䕁䅁䅁睁䵁䅁䅁权䕁允䅁权剁䅁䅁权⽂䅂䅁允䅁䅁䅅䅁佁䉁䅑䅁ㅁ䑁䅧䅎睁䑁䅙䅍睁䑁䅁䅍䅁䅁杷允䅁䅁䅑䅁䑁䅁䅷䅁䭁䍁䉧䅁䭁䉁䅅䅁䭁䡁䕕䅁䉁䅁䅁允䅁䅁䄴䅆䅁䑁䅑免睁䑁䅁䅍睁䑁䅁䅍睁䅁䅁䍄䉁䅁䅁䅂䅁䅁䅍䅄䅁䅁䅯䅂䅅䅁䅯充䅁䅁䅯杧䅑䅁䅅䅁䉁䅁䅁杄啁䅁䅁兎㑁䑁䅣免㉁䑁䅁䅍睁䑁䅁䅁䵁䅉䅅䅁䕁䅁䅁睁䵁䅁䅁权坁允䅁权剁䅁䅁权㝂䅂䅁允䅁䅁䅅䅁佁䉁䅑䅁硁䑁䅣䅍祁䑁䅑䅎睁䑁䅁䅍䅁䅁杷允䅁䅁䅑䅁䑁䅁䅷䅁䭁䅁䉑䅁䭁䉁䅅䅁䭁䥁䕑䅁䉁䅁䅁允䅁䅁䄴䅆䅁䑁䅕兏㉁䑁䅉睎ㅁ䑁䅁䅍睁䅁䅁䍄䉁䅁䅁䅂䅁䅁䅍䅄䅁䅁䅯䅰䅅䅁䅯充䅁䅁䅯杋䅷䅁䅅䅁䉁䅁䅁杄啁䅁䅁杍㕁䑁䅣杍㉁䑁䅁䅍睁䑁䅁䅁䵁䅉䅅䅁䕁䅁䅁睁䵁䅁䅁权㝂允䅁权剁䅁䅁权㡂䅂䅁允䅁䅁䅅䅁佁䉁䅉䅁㍁䑁䅑睎硁䑁䅍䅍睁䑁䅁䅁䵁䅉䅅䅁䕁䅁䅁睁䵁䅁䅁权䕁允䅁权剁䅁䅁权䅃䅂䅁允䅁䅁䅅䅁佁䉁䅑䅁㉁䑁䅁䅍祁䑁䅫䅍睁䑁䅁䅍䅁䅁杷允䅁䅁䅑䅁䑁䅁䅷䅁䭁䙁䈴䅁䭁䉁䅅䅁䭁䝁䔸䅁䉁䅁䅁允䅁䅁䄴杅䅁䑁䅣睍ぁ䑁䅁䅍睁䑁䅁䅍䅁䅁杷允䅁䅁䅑䅁䑁䅁䅷䅁䭁䅁䉍䅁䭁䉁䅅䅁䭁䡁䕷䅁䉁䅁䅁允䅁䅁䄴杆䅁䑁䅑睍睁䑁䅣䅍睁䑁䅁䅍睁䑁䅁䅁䵁䅉䅅䅁䕁䅁䅁睁䵁䅁䅁权䕁允䅁权剁䅁䅁权㡂䅂䅁允䅁䅁䅅䅁佁䉁䅑䅁㉁䑁䅁睎ㅁ䑁䅑䅍睁䑁䅁䅍䅁䅁杷允䅁䅁䅑䅁䑁䅁䅷䅁䭁䉁䉳䅁䭁䉁䅅䅁䭁䍁䵯䅁䉁䅁䅁允䅁䅁䄴杆䅁䑁䅅兏硁䑁䅫李睁䑁䅁䅍睁䑁䅁䅁䵁䅉䅅䅁䕁䅁䅁睁䵁䅁䅁权歁允䅁权剁䅁䅁权䕃䅂䅁允䅁䅁䅅䅁佁䉁䅑䅁硁䑁䅫免睁䑁䅁䅍睁䑁䅁䅍䅁䅁杷允䅁䅁䅑䅁䑁䅁䅷䅁䭁乁䉁䅁䭁䉁䅅䅁䭁䡁䕅䅁䉁䅁䅁允䅁䅁䄴䅆䅁䑁䅍免ㅁ䑁䅫䅍睁䑁䅁䅍睁䅁䅁䍄䉁䅁䅁䅂䅁䅁䅍䅄䅁䅁䅯䄸䅅䅁䅯充䅁䅁䅯杋䅷䅁䅅䅁䉁䅁䅁杄啁䅁䅁睍睁䑁䅁䅍睁䑁䅁䅍睁䑁䅁䅁䵁䅉䅅䅁䕁䅁䅁睁䵁䅁䅁权坃允䅁权剁䅁䅁权㥂䅂䅁允䅁䅁䅅䅁佁䉁䅑䅁ㅁ䑁䅣杍㉁䑁䅍杍ㅁ䑁䅧兏䅁䅁杷允䅁䅁䅑䅁䑁䅁䅷䅁䭁䉁䉳䅁䭁䉁䅅䅁䭁䡁䕅䅁䉁䅁䅁允䅁䅁䅯睒䅁䅁杷允䅁䅁䅑䅁䑁䅁䅷䅁䭁䕁䅫䅁䭁䉁䅅䅁䭁䥁䕉䅁䉁䅁䅁允䅁䅁䄴䅆䅁䑁䅅免ぁ䑁䅁䅍睁䑁䅁䅍睁䅁䅁䍄䉁䅁䅁䅂䅁䅁䅍䅄䅁䅁䅯睱䅅䅁䅯充䅁䅁䅯內䅑䅁䅅䅁䉁䅁䅁杄坁䅁䅁免睁䑁䅫兏睁䑁䅁䅍睁䑁䅁䅍䅁䅁杷允䅁䅁䅑䅁䑁䅁䅷䅁䭁䑁䅧䅁䭁䉁䅅䅁䭁䡁䕁䅁䉁䅁䅁允䅁䅁䄴䅆䅁䑁䅕免㕁䑁䅁䅍睁䑁䅁䅍睁䅁䅁䍄䉁䅁䅁䅂䅁䅁䅍䅄䅁䅁䅯兙䅅䅁䅯充䅁䅁䅯兦䅑䅁䅅䅁䉁䅁䅁杄啁䅁䅁睍祁䑁䅫免睁䑁䅁䅍睁䑁䅁䅁䵁䅉䅅䅁䕁䅁䅁睁䵁䅁䅁权㥃允䅁权剁䅁䅁权䍃䅂䅁允䅁䅁䅅䅁佁䉁䅑䅁ㅁ䑁䅙兎㕁䑁䅁䅍睁䑁䅁䅍䅁䅁杷允䅁䅁䅑䅁䑁䅁䅷䅁䭁䉁䉳䅁䭁䉁䅅䅁䭁䥁䕕䅁䉁䅁䅁允䅁䅁䄴杆䅁䑁䅅兏ㅁ䑁䅅睎睁䑁䅁䅍睁䑁䅁䅁䵁䅉䅅䅁䕁䅁䅁睁䵁䅁䅁权坄允䅁权剁䅁䅁权硂䅂䅁允䅁䅁䅅䅁佁䉁䅑䅁祁䑁䅙兏㉁䑁䅁䅍睁䑁䅁䅍䅁䅁杷允䅁䅁䅑䅁䑁䅁䅷䅁䭁䩁䅳䅁䭁䉁䅅䅁䭁䥁䕉䅁䉁䅁䅁允䅁䅁䄴䅆䅁䑁䅅兏ぁ䑁䅫免㑁䑁䅁䅍睁䅁䅁䍄䉁䅁䅁䅂䅁䅁䅍䅄䅁䅁䅯睇䅅䅁䅯充䅁䅁䅯䅥䅑䅁䅅䅁䉁䅁䅁杄坁䅁䅁免㕁䑁䅕兎㕁䑁䅁䅍睁䑁䅁䅍䅁䅁杷允䅁䅁䅑䅁䑁䅁䅷䅁䭁䉁䉳䅁䭁䉁䅅䅁䭁䡁䕫䅁䉁䅁䅁允䅁䅁䄴杆䅁䑁䅉䅍祁䑁䅙杍睁䑁䅁䅍睁䑁䅁䅁䵁䅉䅅䅁䕁䅁䅁睁䵁䅁䅁权婂允䅁权剁䅁䅁权㡂䅂䅁允䅁䅁䅅䅁佁䉁䅑䅁祁䑁䅧睍㕁䑁䅁䅍睁䑁䅁䅍䅁䅁杷允䅁䅁䅑䅁䑁䅁䅷䅁䭁佁䉍䅁䭁䉁䅅䅁䭁䡁䕷䅁䉁䅁䅁允䅁䅁䄴杆䅁䑁䅑免穁䑁䅫䅍睁䑁䅁䅍睁䑁䅁䅁䵁䅉䅅䅁䕁䅁䅁睁䵁䅁䅁权扁允䅁权剁䅁䅁权あ䅂䅁允䅁䅁䅅䅁佁䉁䅙䅁祁䑁䅁睎穁䑁䅁䅍睁䑁䅁䅍睁䅁䅁䍄䉁䅁䅁䅂䅁䅁䅍䅄䅁䅁䅯兢䅅䅁䅯充䅁䅁䅯兣䅑䅁䅅䅁䉁䅁䅁杄啁䅁䅁兏㍁䑁䅑兎㑁䑁䅫䅍睁䑁䅁䅁䵁䅉䅅䅁䕁䅁䅁睁䵁䅁䅁权婂允䅁权剁䅁䅁权䍃䅂䅁允䅁䅁䅅䅁佁䉁䅑䅁祁䑁䅧杍㉁䑁䅁䅍睁䑁䅁䅍䅁䅁杷允䅁䅁䅑䅁䑁䅁䅷䅁䭁䭁䉯䅁䭁䉁䅅䅁䭁䡁䕣䅁䉁䅁䅁允䅁䅁䅯睒䅁䅁杷允䅁䅁䅑䅁䑁䅁䅷䅁䭁䉁䉳䅁䭁䉁䅅䅁䭁䡁䔸䅁䉁䅁䅁允䅁䅁䄴杆䅁䑁䅉䅍㑁䑁䅑睍睁䑁䅁䅍睁䑁䅁䅁䵁䅉䅅䅁䕁䅁䅁睁䵁䅁䅁权䉁允䅁权剁䅁䅁权㝂䅂䅁允䅁䅁䅅䅁佁䉁䅙䅁硁䑁䅍䅍祁䑁䅙兏硁䑁䅁䅍睁䅁䅁䍄䉁䅁䅁䅂䅁䅁䅍䅄䅁䅁䅯典䅅䅁䅯充䅁䅁䅯內䅑䅁䅅䅁䉁䅁䅁杄啁䅁䅁免睁䑁䅙睍硁䑁䅉䅍睁䑁䅁䅁䵁䅉䅅䅁䕁䅁䅁睁䵁䅁䅁权乁允䅁权剁䅁䅁权煁䅄䅁允䅁䅁䅅䅁佁䉁䅑䅁ぁ䑁䅑杍祁䑁䅁䅍硁䑁䅧䅍䅁䅁杷允䅁䅁䅑䅁䑁䅁䅷䅁䭁䅁䈰䅁䭁䉁䅅䅁䭁䝁䔸䅁䉁䅁䅁允䅁䅁䄴䅆䅁䑁䅑䅎㕁䑁䅫免穁䑁䅑李㍁䅁䅁䍄䉁䅁䅁䅂䅁䅁䅍䅄䅁䅁䅯材䅅䅁䅯充䅁䅁䅯䅨䅑䅁䅅䅁䉁䅁䅁杄啁䅁䅁李硁䑁䅑免睁䑁䅁䅍睁䑁䅁䅁䵁䅉䅅䅁䕁䅁䅁睁䵁䅁䅁权䡄允䅁权剁䅁䅁权䕃䅂䅁允䅁䅁䅅䅁佁䉁䅑䅁硁䑁䅕李ぁ䑁䅙杍睁䑁䅁䅍䅁䅁杷允䅁䅁䅑䅁䑁䅁䅷䅁䭁䝁䉙䅁䭁䉁䅅䅁䭁䡁䕫䅁䉁䅁䅁允䅁䅁䄴杆䅁䑁䅑李㉁䑁䅕䅍睁䑁䅁䅍睁䑁䅁䅁䵁䅉䅅䅁䕁䅁䅁睁䵁䅁䅁权乁允䅁权剁䅁䅁权ㅂ䅂䅁允䅁䅁䅅䅁佁䉁䅑䅁ぁ䑁䅫睎ぁ䑁䅣睎ㅁ䑁䅁免䅁䅁杷允䅁䅁䅑䅁䑁䅁䅷䅁䭁䅁䈰䅁䭁䉁䅅䅁䭁䡁䕉䅁䉁䅁䅁允䅁䅁䄴䅆䅁䑁䅑杍ㅁ䑁䅁睍㕁䑁䅍䅏睁䅁䅁䍄䉁䅁䅁䅂䅁䅁䅍䅄䅁䅁䅯眲䅁䅁䅯充䅁䅁䅯杣䅑䅁䅅䅁䉁䅁䅁杄坁䅁䅁免睁䑁䅙兏睁䑁䅁䅍睁䑁䅁䅍䅁䅁杷允䅁䅁䅑䅁䑁䅁䅷䅁䭁䵁䉳䅁䭁䉁䅅䅁䭁䥁䕅䅁䉁䅁䅁允䅁䅁䄴䅆䅁䑁䅅䅏硁䑁䅙䅍睁䑁䅁䅍睁䅁䅁䍄䉁䅁䅁䅂䅁䅁䅍䅄䅁䅁䅯朰䅅䅁䅯充䅁䅁䅯来䅑䅁䅅䅁䉁䅁䅁杄啁䅁䅁免ぁ䑁䅣兎穁䑁䅍䅍睁䑁䅁䅁䵁䅉䅅䅁䕁䅁䅁睁䵁䅁䅁权乁允䅁权剁䅁䅁权㡂䅂䅁允䅁䅁䅅䅁佁䉁䅑䅁ぁ䑁䅕兏穁䑁䅁䅎祁䑁䅉䅎䅁䅁杷允䅁䅁䅑䅁䑁䅁䅷䅁䭁䵁䅫䅁䭁䉁䅅䅁䭁䡁䔴䅁䉁䅁䅁允䅁䅁䄴䅆䅁䑁䅉兎ㅁ䑁䅁䅍睁䑁䅁䅍睁䅁䅁䍄䉁䅁䅁䅂䅁䅁䅍䅄䅁䅁䅯睙䅅䅁䅯充䅁䅁䅯睢䅑䅁䅅䅁䉁䅁䅁杄啁䅁䅁杍㕁䑁䅧䅏睁䑁䅁䅍睁䑁䅁䅁䵁䅉䅅䅁䕁䅁䅁睁䵁䅁䅁权橂允䅁权剁䅁䅁权㙂䅂䅁允䅁䅁䅅䅁佁䉁䅑䅁祁䑁䅫䅏ㅁ䑁䅁䅍睁䑁䅁䅍䅁䅁杷允䅁䅁䅑䅁䑁䅁䅷䅁䭁䝁䉍䅁䭁䉁䅅䅁䭁䡁䕁䅁䉁䅁䅁允䅁䅁䄴䅆䅁䑁䅉兏㍁䑁䅉䅍睁䑁䅁䅍睁䅁䅁䍄䉁䅁䅁䅂䅁䅁䅍䅄䅁䅁䅯䅚䅅䅁䅯充䅁䅁䅯睦䅑䅁䅅䅁䉁䅁䅁杄啁䅁䅁睍硁䑁䅣䅍睁䑁䅁䅍睁䑁䅁䅁䵁䅉䅅䅁䕁䅁䅁睁䵁䅁䅁权㉁允䅁权剁䅁䅁权瑂䅂䅁允䅁䅁䅅䅁佁䉁䅑䅁ぁ䑁䅁李㍁䑁䅁䅍睁䑁䅁䅍䅁䅁杷允䅁䅁䅑䅁䑁䅁䅷䅁䭁䝁䉍䅁䭁䉁䅅䅁䭁䡁䔰䅁䉁䅁䅁允䅁䅁䄴䅆䅁䑁䅉兏硁䑁䅉䅍睁䑁䅁䅍睁䅁䅁䍄䉁䅁䅁䅂䅁䅁䅍䅄䅁䅁䅯䅯䅁䅁䅯充䅁䅁䅯杦䅑䅁䅅䅁䉁䅁䅁杄啁䅁䅁李硁䑁䅕李ぁ䑁䅉䅍睁䑁䅁䅁䵁䅉䅅䅁䕁䅁䅁睁䵁䅁䅁权㡁允䅁权剁䅁䅁权⽂䅂䅁允䅁䅁䅅䅁佁䉁䅑䅁ㅁ䑁䅅兎㉁䑁䅁䅍睁䑁䅁䅍䅁䅁杷允䅁䅁䅑䅁䑁䅁䅷䅁䭁䉁䄴䅁䭁䉁䅅䅁䭁䡁䕅䅁䉁䅁䅁允䅁䅁䄴䅆䅁䑁䅕䅍硁䑁䅁䅍睁䑁䅁䅍睁䅁䅁䍄䉁䅁䅁䅂䅁䅁䅍䅄䅁䅁䅯䅹䅅䅁䅯充䅁䅁䅯內䅑䅁䅅䅁䉁䅁䅁杄啁䅁䅁睎睁䑁䅫兎睁䑁䅁䅍睁䑁䅁䅁䵁䅉䅅䅁䕁䅁䅁睁䵁䅁䅁权ぃ䅁䅁权剁䅁䅁权㑂䅂䅁允䅁䅁䅅䅁佁䉁䅑䅁ぁ䑁䅁䅍硁䑁䅉杍睁䑁䅁䅍䅁䅁杷允䅁䅁䅑䅁䑁䅁䅷䅁䭁佁䉙䅁䭁䉁䅅䅁䭁䡁䕣䅁䉁䅁䅁允䅁䅁䄴䅆䅁䑁䅫李祁䑁䅁䅍睁䑁䅁䅍睁䅁䅁䍄䉁䅁䅁䅂䅁䅁䅍䅄䅁䅁䅯免䅅䅁䅯充䅁䅁䅯督䅑䅁䅅䅁䉁䅁䅁杄十䅁䅁睍睁䑁䅉兎㕁䑁䅁䅍睁䅁䅁䍄䉁䅁䅁䅂䅁䅁䅍䅄䅁䅁䅯睙䅅䅁䅯充䅁䅁䅯睦䅑䅁䅅䅁䉁䅁䅁杄啁䅁䅁杍㑁䑁䅙兎睁䑁䅁䅍睁䑁䅁䅁䵁䅉䅅䅁䕁䅁䅁睁䵁䅁䅁权畂䅁䅁权剁䅁䅁权䕃䅂䅁允䅁䅁䅅䅁佁䉁䅑䅁硁䑁䅍免ㅁ䑁䅑兏睁䑁䅁䅍䅁䅁杷允䅁䅁䅑䅁䑁䅁䅷䅁䭁䝁䉍䅁䭁䉁䅅䅁䭁䥁䕁䅁䉁䅁䅁允䅁䅁䄴䅆䅁䑁䅉䅏ぁ䑁䅙䅍睁䑁䅁䅍睁䅁䅁䍄䉁䅁䅁䅂䅁䅁䅍䅄䅁䅁䅯杮䅁䅁䅯充䅁䅁䅯䅦䅑䅁䅅䅁䉁䅁䅁杄十䅁䅁䅎硁䑁䅣䅍睁䑁䅁䅍睁䅁䅁䍄䉁䅁䅁䅂䅁䅁䅍䅄䅁䅁䅯兢䅅䅁䅯充䅁䅁䅯来䅑䅁䅅䅁䉁䅁䅁杄啁䅁䅁兏㍁䑁䅙兎睁䑁䅁䅍睁䑁䅁䅁䵁䅉䅅䅁䕁䅁䅁睁䵁䅁䅁权敁䅁䅁权剁䅁䅁权煁䅄䅁允䅁䅁䅅䅁佁䉁䅑䅁ぁ䑁䅫兎睁䑁䅁䅍睁䑁䅁䅍䅁䅁杷允䅁䅁䅑䅁䑁䅁䅷䅁䭁佁䉁䅁䭁䉁䅅䅁䭁䡁䕙䅁䉁䅁䅁允䅁䅁䄴䅆䅁䑁䅅免㍁䑁䅙䅍ㅁ䑁䅁䅍睁䅁䅁䍄䉁䅁䅁䅂䅁䅁䅍䅄䅁䅁䅯睹䅁䅁䅯充䅁䅁䅯杣䅑䅁䅅䅁䉁䅁䅁杄坁䅁䅁免祁䑁䅙杍睁䑁䅁䅍睁䑁䅁䅍䅁䅁杷允䅁䅁䅑䅁䑁䅁䅷䅁䭁䵁䄴䅁䭁䉁䅅䅁䭁䍁䵯䅁䉁䅁䅁允䅁䅁䄴䅆䅁䑁䅅睍㑁䑁䅉李睁䑁䅁䅍睁䅁䅁䍄䉁䅁䅁䅂䅁䅁䅍䅄䅁䅁䅯兊䅅䅁䅯充䅁䅁䅯杧䅑䅁䅅䅁䉁䅁䅁杄十䅁䅁兎㑁䑁䅅䅎穁䑁䅁䅍睁䅁䅁䍄䉁䅁䅁䅂䅁䅁䅍䅄䅁䅁䅯睅䅅䅁䅯充䅁䅁䅯睤䅑䅁䅅䅁䉁䅁䅁杄坁䅁䅁免祁䑁䅅兎穁䑁䅍兎睁䑁䅁䅍䅁䅁杷允䅁䅁䅑䅁䑁䅁䅷䅁䭁䙁䉕䅁䭁䉁䅅䅁䭁䡁䔸䅁䉁䅁䅁允䅁䅁䄴䅆䅁䑁䅍李睁䑁䅙䅍睁䑁䅁䅍睁䅁䅁䍄䉁䅁䅁䅂䅁䅁䅍䅄䅁䅁䅯杮䅅䅁䅯充䅁䅁䅯䅨䅑䅁䅅䅁䉁䅁䅁杄啁䅁䅁免㕁䑁䅧䅏睁䑁䅁䅍睁䑁䅁䅁䵁䅉䅅䅁䕁䅁䅁睁䵁䅁䅁权桃允䅁权剁䅁䅁权䕃䅂䅁允䅁䅁䅅䅁佁䉁䅑䅁硁䑁䅁兎祁䑁䅁䅍睁䑁䅁䅍䅁䅁杷允䅁䅁䅑䅁䑁䅁䅷䅁䭁䉁䄸䅁䭁䉁䅅䅁䭁䝁䔸䅁䉁䅁䅁允䅁䅁䄴䅆䅁䑁䅉睎ㅁ䑁䅣睍㑁䑁䅁䅍睁䅁䅁䍄䉁䅁䅁䅂䅁䅁䅍䅄䅁䅁䅯具䅑䅁䅯充䅁䅁䅯睦䅑䅁䅅䅁䉁䅁䅁杄啁䅁䅁免ㅁ䑁䅧兎祁䑁䅧䅍睁䑁䅁䅁䵁䅉䅅䅁䕁䅁䅁睁䵁䅁䅁权敁䅁䅁权剁䅁䅁权睂䅂䅁允䅁䅁䅅䅁佁䉁䅑䅁ぁ䑁䅫䅏睁䑁䅁䅍睁䑁䅁䅍䅁䅁杷允䅁䅁䅑䅁䑁䅁䅷䅁䭁䝁䅁䅁䭁䉁䅅䅁䭁䥁䕕䅁䉁䅁䅁允䅁䅁䄴杅䅁䑁䅉免㑁䑁䅧李ぁ䑁䅧杍䅁䅁杷允䅁䅁䅑䅁䑁䅁䅷䅁䭁䉁䄴䅁䭁䉁䅅䅁䭁䥁䕕䅁䉁䅁䅁允䅁䅁䄴䅆䅁䑁䅕䅍ㅁ䑁䅁䅍睁䑁䅁䅍睁䅁䅁䍄䉁䅁䅁䅂䅁䅁䅍䅄䅁䅁䅯睈䅁䅁䅯充䅁䅁䅯睧䅑䅁䅅䅁䉁䅁䅁杄啁䅁䅁杍㕁䑁䅕䅍睁䑁䅉䅍睁䑁䅁䅁䵁䅉䅅䅁䕁䅁䅁睁䵁䅁䅁权䥃允䅁权剁䅁䅁权䅃䅂䅁允䅁䅁䅅䅁佁䉁䅑䅁祁䑁䅑䅎㉁䑁䅁䅍睁䑁䅁䅍䅁䅁杷允䅁䅁䅑䅁䑁䅁䅷䅁䭁䉁䄸䅁䭁䉁䅅䅁䭁䡁䔰䅁䉁䅁䅁允䅁䅁䄴䅆䅁䑁䅉兏㉁䑁䅙兎睁䑁䅁䅍睁䅁䅁䍄䉁䅁䅁䅂䅁䅁䅍䅄䅁䅁䅯杯䅁䅁䅯充䅁䅁䅯䅥䅑䅁䅅䅁䉁䅁䅁杄啁䅁䅁免睁䑁䅙李睁䑁䅙䅍睁䑁䅁䅁䵁䅉䅅䅁䕁䅁䅁睁䵁䅁䅁权㍂䅁䅁权剁䅁䅁权䙃䅂䅁允䅁䅁䅅䅁佁䉁䅑䅁㍁䑁䅙李睁䑁䅁䅍睁䑁䅁䅍䅁䅁杷允䅁䅁䅑䅁䑁䅁䅷䅁䭁䉁䄴䅁䭁䉁䅅䅁䭁䥁䕅䅁䉁䅁䅁允䅁䅁䄴䅆䅁䑁䅕杍㉁䑁䅁䅍睁䑁䅁䅍睁䅁䅁䍄䉁䅁䅁䅂䅁䅁䅍䅄䅁䅁䅯䅍䅁䅁䅯充䅁䅁䅯䅨䅑䅁䅅䅁䉁䅁䅁杄啁䅁䅁䅏㍁䑁䅙䅍睁䑁䅁䅍睁䑁䅁䅁䵁䅉䅅䅁䕁䅁䅁睁䵁䅁䅁权晁䅁䅁权剁䅁䅁权䉃䅂䅁允䅁䅁䅅䅁佁䉁䅑䅁祁䑁䅧杍㕁䑁䅣兏睁䑁䅁䅍䅁䅁杷允䅁䅁䅑䅁䑁䅁䅷䅁䭁䉁䄴䅁䭁䉁䅅䅁䭁䡁䕫䅁䉁䅁䅁允䅁䅁䄴䅆䅁䑁䅕杍㉁䑁䅁䅍睁䑁䅁䅍睁䅁䅁䍄䉁䅁䅁䅂䅁䅁䅍䅄䅁䅁䅯睈䅁䅁䅯充䅁䅁䅯杤䅑䅁䅅䅁䉁䅁䅁杄啁䅁䅁杍㕁䑁䅑兏㍁䑁䅕䅍睁䑁䅁䅁䵁䅉䅅䅁䕁䅁䅁睁䵁䅁䅁权敁䅁䅁权剁䅁䅁权穂䅂䅁允䅁䅁䅅䅁佁䉁䅑䅁ㅁ䑁䅣兎睁䑁䅁䅍睁䑁䅁䅍䅁䅁杷允䅁䅁䅑䅁䑁䅁䅷䅁䭁䉁䄸䅁䭁䉁䅅䅁䭁䡁䕍䅁䉁䅁䅁允䅁䅁䄴䅆䅁䑁䅅兏ㅁ䑁䅁免祁䑁䅁䅍睁䅁䅁䍄䉁䅁䅁䅂䅁䅁䅍䅄䅁䅁䅯朹䅯䅁䅯充䅁䅁䅯杣䅑䅁䅅䅁䉁䅁䅁杄啁䅁䅁杍硁䑁䅣䅎㍁䑁䅉䅍睁䑁䅁䅁䵁䅉䅅䅁䕁䅁䅁睁䵁䅁䅁权䝂允䅁权剁䅁䅁权㝂䅂䅁允䅁䅁䅅䅁佁䉁䅑䅁ㅁ䑁䅙䅏㑁䑁䅉李硁䑁䅁䅎䅁䅁杷允䅁䅁䅑䅁䑁䅁䅷䅁䭁䭁䉙䅁䭁䉁䅅䅁䭁䝁䔸䅁䉁䅁䅁允䅁䅁䄴䅆䅁䑁䅕䅍睁䑁䅁䅍睁䑁䅁䅍睁䅁䅁䍄䉁䅁䅁䅂䅁䅁䅍䅄䅁䅁䅯朹䅯䅁䅯充䅁䅁䅯睥䅑䅁䅅䅁䉁䅁䅁杄啁䅁䅁免祁䑁䅣李㑁䑁䅫䅍睁䑁䅁䅁䵁䅉䅅䅁䕁䅁䅁睁䵁䅁䅁权灃䅁䅁权剁䅁䅁权㡂䅂䅁允䅁䅁䅅䅁佁䉁䅑䅁㕁䑁䅕杍㕁䑁䅁䅍睁䑁䅁䅍䅁䅁杷允䅁䅁䅑䅁䑁䅁䅷䅁䭁偁䭙䅁䭁䉁䅅䅁䭁䥁䕁䅁䉁䅁䅁允䅁䅁䄴杅䅁䑁䅙李㕁䑁䅫䅎睁䑁䅁䅍䅁䅁杷允䅁䅁䅑䅁䑁䅁䅷䅁䭁䙁䄰䅁䭁䉁䅅䅁䭁䡁䕯䅁䉁䅁䅁允䅁䅁䄴䅆䅁䑁䅑睎㑁䑁䅧䅍睁䑁䅁䅍睁䅁䅁䍄䉁䅁䅁䅂䅁䅁䅍䅄䅁䅁䅯朹䅯䅁䅯充䅁䅁䅯䅦䅑䅁䅅䅁䉁䅁䅁权䡂䅁䅁䍄䉁䅁䅁䅂䅁䅁䅍䅄䅁䅁䅯党䅅䅁䅯充䅁䅁䅯来䅑䅁䅅䅁䉁䅁䅁杄啁䅁䅁䅏祁䑁䅍睎睁䑁䅁䅍睁䑁䅁䅁䵁䅉䅅䅁䕁䅁䅁睁䵁䅁䅁权求允䅁权剁䅁䅁权䙃䅂䅁允䅁䅁䅅䅁佁䉁䅑䅁㑁䑁䅉睎穁䑁䅁䅍睁䑁䅁䅍䅁䅁杷允䅁䅁䅑䅁䑁䅁䅷䅁䭁䝁䉕䅁䭁䉁䅅䅁䭁䥁䕅䅁䉁䅁䅁允䅁䅁䄴䅆䅁䑁䅧䅎ㅁ䑁䅁䅍睁䑁䅁䅍睁䅁䅁䍄䉁䅁䅁䅂䅁䅁䅍䅄䅁䅁䅯睧䅁䅁䅯充䅁䅁䅯睢䅑䅁䅅䅁䉁䅁䅁杄啁䅁䅁免硁䑁䅙䅏祁䑁䅁䅍睁䑁䅁䅁䵁䅉䅅䅁䕁䅁䅁睁䵁䅁䅁权啃允䅁权剁䅁䅁权䍃䅂䅁允䅁䅁䅅䅁佁䉁䅙䅁ぁ䑁䅉睎睁䑁䅁䅍睁䑁䅁䅍睁䅁䅁䍄䉁䅁䅁䅂䅁䅁䅍䅄䅁䅁䅯党䅅䅁䅯充䅁䅁䅯杤䅑䅁䅅䅁䉁䅁䅁杄啁䅁䅁䅏ㅁ䑁䅧䅎睁䑁䅁䅍睁䑁䅁䅁䵁䅉䅅䅁䕁䅁䅁睁䵁䅁䅁权噁䅁䅁权剁䅁䅁权穂䅂䅁允䅁䅁䅅䅁佁䉁䅑䅁硁䑁䅉李㑁䑁䅅李睁䑁䅁䅍䅁䅁杷允䅁䅁䅑䅁䑁䅁䅷䅁䭁偁䉯䅁䭁䉁䅅䅁䭁䥁䕉䅁䉁䅁䅁允䅁䅁䄴䅆䅁䑁䅑李ㅁ䑁䅅睎㍁䑁䅑杍ㅁ䅁䅁䍄䉁䅁䅁䅂䅁䅁䅍䅄䅁䅁䅯䅥䅅䅁䅯充䅁䅁䅯睦䅑䅁䅅䅁䉁䅁䅁杄坁䅁䅁兎㉁䑁䅅兏睁䑁䅁䅍睁䑁䅁䅍䅁䅁杷允䅁䅁䅑䅁䑁䅁䅷䅁䭁乁䉣䅁䭁䉁䅅䅁䭁䍁䵯䅁䉁䅁䅁允䅁䅁䄴䅆䅁䑁䅉䅍ぁ䑁䅁䅍睁䑁䅁䅍睁䅁䅁䍄䉁䅁䅁䅂䅁䅁䅍䅄䅁䅁䅯杚䅅䅁䅯充䅁䅁䅯杋䅷䅁䅅䅁䉁䅁䅁杄坁䅁䅁睍㍁䑁䅧䅎睁䑁䅁䅍睁䑁䅁䅍䅁䅁杷允䅁䅁䅑䅁䑁䅁䅷䅁䭁䝁䉣䅁䭁䉁䅅䅁䭁䍁䵯䅁䉁䅁䅁允䅁䅁䄴杆䅁䑁䅅免ぁ䑁䅑李ㅁ䑁䅕杍㕁䑁䅣䅁䵁䅉䅅䅁䕁䅁䅁睁䵁䅁䅁权浂允䅁权剁䅁䅁权療䅂䅁允䅁䅁䅅䅁佁䉁䅙䅁穁䑁䅧䅏睁䑁䅁䅍睁䑁䅁䅍睁䅁䅁䍄䉁䅁䅁䅂䅁䅁䅍䅄䅁䅁䅯睚䅅䅁䅯充䅁䅁䅯睢䅑䅁䅅䅁䉁䅁䅁杄坁䅁䅁免硁䑁䅣䅍㉁䑁䅑兏ㅁ䑁䅙免䅁䅁杷允䅁䅁䅑䅁䑁䅁䅷䅁䭁䙁䅅䅁䭁䉁䅅䅁䭁䡁䕍䅁䉁䅁䅁允䅁䅁䄴䅆䅁䑁䅉李睁䑁䅉李ㅁ䑁䅁䅍睁䅁䅁䍄䉁䅁䅁䅂䅁䅁䅍䅄䅁䅁䅯儷䅁䅁䅯充䅁䅁䅯䅨䅑䅁䅅䅁䉁䅁䅁杄坁䅁䅁免ぁ䑁䅍䅍睁䑁䅁䅍睁䑁䅁䅍䅁䅁杷允䅁䅁䅑䅁䑁䅁䅷䅁䭁䱁䉑䅁䭁䉁䅅䅁䭁䡁䕫䅁䉁䅁䅁允䅁䅁䄴䅆䅁䑁䅕睍㕁䑁䅍䅏㑁䑁䅁䅍睁䅁䅁䍄䉁䅁䅁䅂䅁䅁䅍䅄䅁䅁䅯杚䅅䅁䅯充䅁䅁䅯来䅑䅁䅅䅁䉁䅁䅁杄坁䅁䅁睍㕁䑁䅉䅍睁䑁䅁䅍睁䑁䅁䅍䅁䅁杷允䅁䅁䅑䅁䑁䅁䅷䅁䭁乁䅍䅁䭁䉁䅅䅁䭁䡁䕁䅁䉁䅁䅁允䅁䅁䄴䅆䅁䑁䅉兎ㅁ䑁䅧䅍睁䑁䅁䅍睁䅁䅁䍄䉁䅁䅁䅂䅁䅁䅍䅄䅁䅁䅯睚䅅䅁䅯充䅁䅁䅯来䅑䅁䅅䅁䉁䅁䅁杄坁䅁䅁免硁䑁䅣杍ぁ䑁䅑睎穁䑁䅕睍䅁䅁杷允䅁䅁䅑䅁䑁䅁䅷䅁䭁佁䅙䅁䭁䉁䅅䅁䭁䥁䕍䅁䉁䅁䅁允䅁䅁䄴䅆䅁䑁䅉睍祁䑁䅁䅍睁䑁䅁䅍睁䅁䅁䍄䉁䅁䅁䅂䅁䅁䅍䅄䅁䅁䅯杚䅅䅁䅯充䅁䅁䅯䅣䅑䅁䅅䅁䉁䅁䅁杄坁䅁䅁睍㕁䑁䅫杍睁䑁䅁䅍睁䑁䅁䅍䅁䅁杷允䅁䅁䅑䅁䑁䅁䅷䅁䭁䝁䉣䅁䭁䉁䅅䅁䭁䡁䕁䅁䉁䅁䅁允䅁䅁䄴杆䅁䑁䅅免㑁䑁䅫䅍㕁䑁䅉䅍硁䑁䅫䅁䵁䅉䅅䅁䕁䅁䅁睁䵁䅁䅁权䵁允䅁权剁䅁䅁权䅃䅂䅁允䅁䅁䅅䅁佁䉁䅑䅁祁䑁䅅杍㍁䑁䅁䅍睁䑁䅁䅍䅁䅁杷允䅁䅁䅑䅁䑁䅁䅷䅁䭁䝁䉙䅁䭁䉁䅅䅁䭁䡁䕅䅁䉁䅁䅁允䅁䅁䄴杆䅁䑁䅑䅍穁䑁䅫䅍睁䑁䅁䅍睁䑁䅁䅁䵁䅉䅅䅁䕁䅁䅁睁䵁䅁䅁权湂允䅁权剁䅁䅁权⭂䅂䅁允䅁䅁䅅䅁佁䉁䅙䅁硁䑁䅉兎穁䑁䅫睍祁䑁䅫䅏㉁䅁䅁䍄䉁䅁䅁䅂䅁䅁䅍䅄䅁䅁䅯杚䅅䅁䅯充䅁䅁䅯䅤䅑䅁䅅䅁䉁䅁䅁杄坁䅁䅁䅎㉁䑁䅣睍睁䑁䅁䅍睁䑁䅁䅍䅁䅁杷允䅁䅁䅑䅁䑁䅁䅷䅁䭁䝁䉣䅁䭁䉁䅅䅁䭁䡁䕙䅁䉁䅁䅁允䅁䅁䄴杆䅁䑁䅅杍ㅁ䑁䅅兎㉁䑁䅙䅏㕁䑁䅫䅁䵁䅉䅅䅁䕁䅁䅁睁䵁䅁䅁权佁允䅁权剁䅁䅁权あ䅂䅁允䅁䅁䅅䅁佁䉁䅉䅁穁䑁䅫兎㉁䑁䅣䅍睁䑁䅁䅁䵁䅉䅅䅁䕁䅁䅁睁䵁䅁䅁权湂允䅁权剁䅁䅁权䍃䅂䅁允䅁䅁䅅䅁佁䉁䅑䅁㑁䑁䅙兎㕁䑁䅫䅏ㅁ䑁䅍杍䅁䅁杷允䅁䅁䅑䅁䑁䅁䅷䅁䭁䝁䉣䅁䭁䉁䅅䅁䭁䡁䔸䅁䉁䅁䅁允䅁䅁䄴杆䅁䑁䅅杍穁䑁䅙兎祁䑁䅧䅎ぁ䑁䅑䅁䵁䅉䅅䅁䕁䅁䅁睁䵁䅁䅁权浂允䅁权剁䅁䅁权䕃䅂䅁允䅁䅁䅅䅁佁䉁䅙䅁ぁ䑁䅙杍穁䑁䅁䅍睁䑁䅁䅍睁䅁䅁䍄䉁䅁䅁䅂䅁䅁䅍䅄䅁䅁䅯䅸䅅䅁䅯充䅁䅁䅯䅦䅑䅁䅅䅁䉁䅁䅁杄啁䅁䅁免ぁ䑁䅣杍睁䑁䅁䅍睁䑁䅁䅁䵁䅉䅅䅁䕁䅁䅁睁䵁䅁䅁权浂允䅁权剁䅁䅁权䅃䅂䅁允䅁䅁䅅䅁佁䉁䅙䅁ぁ䑁䅙免㕁䑁䅁䅍睁䑁䅁䅍睁䅁䅁䍄䉁䅁䅁䅂䅁䅁䅍䅄䅁䅁䅯睚䅅䅁䅯充䅁䅁䅯䅧䅑䅁䅅䅁䉁䅁䅁杄啁䅁䅁䅏㉁䑁䅉李㕁䑁䅁睎ㅁ䑁䅅䅁䵁䅉䅅䅁䕁䅁䅁睁䵁䅁䅁权浂允䅁权剁䅁䅁权穂䅂䅁允䅁䅁䅅䅁佁䉁䅙䅁ぁ䑁䅕兏ぁ䑁䅁䅍睁䑁䅁䅍睁䅁䅁䍄䉁䅁䅁䅂䅁䅁䅍䅄䅁䅁䅯䄰䅁䅁䅯充䅁䅁䅯兢䅑䅁䅅䅁䉁䅁䅁杄啁䅁䅁䅎睁䑁䅙李睁䑁䅁䅍睁䑁䅁䅁䵁䅉䅅䅁䕁䅁䅁睁䵁䅁䅁权湂允䅁权剁䅁䅁权穂䅂䅁允䅁䅁䅅䅁佁䉁䅑䅁㑁䑁䅕䅏㉁䑁䅑睍ぁ䑁䅧免䅁䅁杷允䅁䅁䅑䅁䑁䅁䅷䅁䭁偁䉫䅁䭁䉁䅅䅁䭁䡁䕧䅁䉁䅁䅁允䅁䅁䅯睒䅁䅁杷允䅁䅁䅑䅁䑁䅁䅷䅁䭁䙁䄰䅁䭁䉁䅅䅁䭁䍁䵯䅁䉁䅁䅁允䅁䅁䄴䅆䅁䑁䅑睎㕁䑁䅍䅍睁䑁䅁䅍睁䅁䅁䍄䉁䅁䅁䅂䅁䅁䅍䅄䅁䅁䅯睆䅅䅁䅯充䅁䅁䅯䅨䅑䅁䅅䅁䉁䅁䅁杄十䅁䅁䅎睁䑁䅫兎祁䑁䅁䅍睁䅁䅁䍄䉁䅁䅁䅂䅁䅁䅍䅄䅁䅁䅯儷䅁䅁䅯充䅁䅁䅯兤䅑䅁䅅䅁䉁䅁䅁杄坁䅁䅁免ぁ䑁䅕睎睁䑁䅁䅍睁䑁䅁䅍䅁䅁杷允䅁䅁䅑䅁䑁䅁䅷䅁䭁䥁䅁䅁䭁䉁䅅䅁䭁䝁䔸䅁䉁䅁䅁允䅁䅁䄴䅆䅁䑁䅕䅎㕁䑁䅑兎㉁䑁䅁䅍睁䅁䅁䍄䉁䅁䅁䅂䅁䅁䅍䅄䅁䅁䅯兺䅅䅁䅯充䅁䅁䅯杋䅷䅁䅅䅁䉁䅁䅁杄坁䅁䅁免硁䑁䅁李硁䑁䅑䅍睁䑁䅁䅍䅁䅁杷允䅁䅁䅑䅁䑁䅁䅷䅁䭁䙁䄰䅁䭁䉁䅅䅁䭁䡁䔰䅁䉁䅁䅁允䅁䅁䄴䅆䅁䑁䅑睎㕁䑁䅑䅍睁䑁䅁䅍睁䅁䅁䍄䉁䅁䅁䅂䅁䅁䅍䅄䅁䅁䅯兵䅁䅁䅯充䅁䅁䅯睤䅑䅁䅅䅁䉁䅁䅁杄啁䅁䅁睎穁䑁䅑兏睁䑁䅁䅍睁䑁䅁䅁䵁䅉䅅䅁䕁䅁䅁睁䵁䅁䅁权乄允䅁权剁䅁䅁权䑃䅂䅁允䅁䅁䅅䅁佁䉁䅑䅁㕁䑁䅍䅍ぁ䑁䅕䅎睁䑁䅁䅍䅁䅁杷允䅁䅁䅑䅁䑁䅁䅷䅁䭁佁䉷䅁䭁䉁䅅䅁䭁䡁䔸䅁䉁䅁䅁允䅁䅁䄴杅䅁䑁䅧兎㉁䑁䅣李睁䑁䅁䅍䅁䅁杷允䅁䅁䅑䅁䑁䅁䅷䅁䭁佁䅅䅁䭁䉁䅅䅁䭁䝁䔰䅁䉁䅁䅁允䅁䅁䄴䅆䅁䑁䅙李㕁䑁䅁䅍睁䑁䅁䅍睁䅁䅁䍄䉁䅁䅁䅂䅁䅁䅍䅄䅁䅁䅯兘䅁䅁䅯充䅁䅁䅯睤䅑䅁䅅䅁䉁䅁䅁杄啁䅁䅁䅎㑁䑁䅫兏睁䑁䅁䅍睁䑁䅁䅁䵁䅉䅅䅁䕁䅁䅁睁䵁䅁䅁权剂䅁䅁权剁䅁䅁权硂䅂䅁允䅁䅁䅅䅁佁䉁䅑䅁祁䑁䅅兏㑁䑁䅫睍睁䑁䅁䅍䅁䅁杷允䅁䅁䅑䅁䑁䅁䅷䅁䭁䙁䄰䅁䭁䉁䅅䅁䭁䥁䕑䅁䉁䅁䅁允䅁䅁䄴䅆䅁䑁䅑䅏㑁䑁䅍䅍睁䑁䅁䅍睁䅁䅁䍄䉁䅁䅁䅂䅁䅁䅍䅄䅁䅁䅯杋䅅䅁䅯充䅁䅁䅯睤䅑䅁䅅䅁䉁䅁䅁杄啁䅁䅁免穁䑁䅍杍㉁䑁䅧䅍睁䑁䅁䅁䵁䅉䅅䅁䕁䅁䅁睁䵁䅁䅁权䑃允䅁权剁䅁䅁权䅃䅂䅁允䅁䅁䅅䅁佁䉁䅑䅁穁䑁䅑兎㕁䑁䅁䅍睁䑁䅁䅍䅁䅁杷允䅁䅁䅑䅁䑁䅁䅷䅁䭁䱁䉕䅁䭁䉁䅅䅁䭁䝁䔸䅁䉁䅁䅁允䅁䅁䄴杆䅁䑁䅅睍㍁䑁䅕䅍睁䑁䅁䅍睁䑁䅁䅁䵁䅉䅅䅁䕁䅁䅁睁䵁䅁䅁权摂䅁䅁权剁䅁䅁权㡂䅂䅁允䅁䅁䅅䅁佁䉁䅑䅁ぁ䑁䅧睎ぁ䑁䅁䅍睁䑁䅁䅍䅁䅁杷允䅁䅁䅑䅁䑁䅁䅷䅁䭁䥁䅳䅁䭁䉁䅅䅁䭁䥁䕑䅁䉁䅁䅁允䅁䅁䄴䅆䅁䑁䅅睎㍁䑁䅙䅎祁䑁䅁䅍睁䅁䅁䍄䉁䅁䅁䅂䅁䅁䅍䅄䅁䅁䅯允䅅䅁䅯充䅁䅁䅯来䅑䅁䅅䅁䉁䅁䅁杄坁䅁䅁免硁䑁䅣䅍祁䑁䅫兏睁䑁䅁䅍䅁䅁杷允䅁䅁䅑䅁䑁䅁䅷䅁䭁䡁䈰䅁䭁䉁䅅䅁䭁䍁䵯䅁䉁䅁䅁允䅁䅁䄴䅆䅁䑁䅫䅍睁䑁䅙䅍睁䑁䅁䅍睁䅁䅁䍄䉁䅁䅁䅂䅁䅁䅍䅄䅁䅁䅯杲䅁䅁䅯充䅁䅁䅯兣䅑䅁䅅䅁䉁䅁䅁杄十䅁䅁睎穁䑁䅑睎ㅁ䑁䅁䅍睁䅁䅁䍄䉁䅁䅁䅂䅁䅁䅍䅄䅁䅁䅯睐䅅䅁䅯充䅁䅁䅯䅨䅑䅁䅅䅁䉁䅁䅁杄啁䅁䅁杍㑁䑁䅉䅍睁䑁䅁䅍睁䑁䅁䅁䵁䅉䅅䅁䕁䅁䅁睁䵁䅁䅁权佃䅁䅁权剁䅁䅁权㙂䅂䅁允䅁䅁䅅䅁佁䉁䅑䅁祁䑁䅅杍睁䑁䅁䅍睁䑁䅁䅍䅁䅁杷允䅁䅁䅑䅁䑁䅁䅷䅁䭁䥁䉣䅁䭁䉁䅅䅁䭁䝁䔰䅁䉁䅁䅁允䅁䅁䄴䅆䅁䑁䅅杍ㅁ䑁䅙杍㉁䑁䅙睍㕁䅁䅁䍄䉁䅁䅁䅂䅁䅁䅍䅄䅁䅁䅯允䅅䅁䅯充䅁䅁䅯杦䅑䅁䅅䅁䉁䅁䅁杄坁䅁䅁免祁䑁䅫睍硁䑁䅍䅎睁䑁䅁䅍䅁䅁杷允䅁䅁䅑䅁䑁䅁䅷䅁䭁䭁䉍䅁䭁䉁䅅䅁䭁䥁䕁䅁䉁䅁䅁允䅁䅁䄴杆䅁䑁䅅䅎㑁䑁䅙䅍睁䑁䅁䅍睁䑁䅁䅁䵁䅉䅅䅁䕁䅁䅁睁䵁䅁䅁权噂䅁䅁权剁䅁䅁权㡂䅂䅁允䅁䅁䅅䅁佁䉁䅑䅁硁䑁䅅睍㍁䑁䅉䅏睁䑁䅁䅍䅁䅁杷允䅁䅁䅑䅁䑁䅁䅷䅁䭁䙁䄴䅁䭁䉁䅅䅁䭁䡁䕫䅁䉁䅁䅁允䅁䅁䄴䅆䅁䑁䅅免穁䑁䅉免㍁䑁䅁䅍睁䅁䅁䍄䉁䅁䅁䅂䅁䅁䅍䅄䅁䅁䅯允䅅䅁䅯充䅁䅁䅯睧䅑䅁䅅䅁䉁䅁䅁杄坁䅁䅁免祁䑁䅅䅍穁䑁䅑杍睁䑁䅁䅍䅁䅁杷允䅁䅁䅑䅁䑁䅁䅷䅁䭁偁䅑䅁䭁䉁䅅䅁䭁䥁䕑䅁䉁䅁䅁允䅁䅁䄴䅆䅁䑁䅙䅎ぁ䑁䅁䅍睁䑁䅁䅍睁䅁䅁䍄䉁䅁䅁䅂䅁䅁䅍䅄䅁䅁䅯內䅅䅁䅯充䅁䅁䅯兦䅑䅁䅅䅁䉁䅁䅁杄坁䅁䅁杍睁䑁䅫睍睁䑁䅁䅍睁䑁䅁䅍䅁䅁杷允䅁䅁䅑䅁䑁䅁䅷䅁䭁䅁䉅䅁䭁䉁䅅䅁䭁䡁䔰䅁䉁䅁䅁允䅁䅁䄴杆䅁䑁䅅杍祁䑁䅍免ぁ䑁䅑䅍睁䑁䅁䅁䵁䅉䅅䅁䕁䅁䅁睁䵁䅁䅁权祃允䅁权剁䅁䅁权穂䅂䅁允䅁䅁䅅䅁佁䉁䅑䅁祁䑁䅧䅍㕁䑁䅁䅍睁䑁䅁䅍䅁䅁杷允䅁䅁䅑䅁䑁䅁䅷䅁䭁䕁䄴䅁䭁䉁䅅䅁䭁䝁䔸䅁䉁䅁䅁允䅁䅁䄴䅆䅁䑁䅍杍㕁䑁䅫睍㍁䑁䅁䅍睁䅁䅁䍄䉁䅁䅁䅂䅁䅁䅍䅄䅁䅁䅯允䅅䅁䅯充䅁䅁䅯䅤䅑䅁䅅䅁䉁䅁䅁杄坁䅁䅁免穁䑁䅕睍祁䑁䅁免睁䑁䅁䅍䅁䅁杷允䅁䅁䅑䅁䑁䅁䅷䅁䭁䅁䉅䅁䭁䉁䅅䅁䭁䡁䔸䅁䉁䅁䅁允䅁䅁䄴杆䅁䑁䅅䅍㍁䑁䅣李睁䑁䅙䅍睁䑁䅁䅁䵁䅉䅅䅁䕁䅁䅁睁䵁䅁䅁权卂允䅁权剁䅁䅁权䑃䅂䅁允䅁䅁䅅䅁佁䉁䅑䅁ㅁ䑁䅣䅎睁䑁䅁䅍睁䑁䅁䅍䅁䅁杷允䅁䅁䅑䅁䑁䅁䅷䅁䭁䅁䉅䅁䭁䉁䅅䅁䭁䥁䕁䅁䉁䅁䅁允䅁䅁䄴杆䅁䑁䅅免硁䑁䅍杍ㅁ䑁䅁䅍睁䑁䅁䅁䵁䅉䅅䅁䕁䅁䅁睁䵁䅁䅁权㝄䅁䅁权剁䅁䅁权㕂䅂䅁允䅁䅁䅅䅁佁䉁䅑䅁硁䑁䅧免睁䑁䅉睎睁䑁䅁䅍䅁䅁杷允䅁䅁䅑䅁䑁䅁䅷䅁䭁䭁䅑䅁䭁䉁䅅䅁䭁䡁䔸䅁䉁䅁䅁允䅁䅁䄴䅆䅁䑁䅍睍ㅁ䑁䅁䅍睁䑁䅁䅍睁䅁䅁䍄䉁䅁䅁䅂䅁䅁䅍䅄䅁䅁䅯䅰䅁䅁䅯充䅁䅁䅯睢䅑䅁䅅䅁䉁䅁䅁杄啁䅁䅁睍ぁ䑁䅣兎睁䑁䅁䅍睁䑁䅁䅁䵁䅉䅅䅁䕁䅁䅁睁䵁䅁䅁权䩃䅁䅁权剁䅁䅁权㝂䅂䅁允䅁䅁䅅䅁佁䉁䅑䅁ぁ䑁䅙䅎㍁䑁䅁䅍睁䑁䅁䅍䅁䅁杷允䅁䅁䅑䅁䑁䅁䅷䅁䭁䍁䄰䅁䭁䉁䅅䅁䭁䥁䕁䅁䉁䅁䅁允䅁䅁䄴杆䅁䑁䅑睍㑁䑁䅫李睁䑁䅁䅍睁䑁䅁䅁䵁䅉䅅䅁䕁䅁䅁睁䵁䅁䅁权穂䅁䅁权剁䅁䅁权⽂䅂䅁允䅁䅁䅅䅁佁䉁䅑䅁祁䑁䅕兎ぁ䑁䅁䅍睁䑁䅁䅍䅁䅁杷允䅁䅁䅑䅁䑁䅁䅷䅁䭁䭁䅑䅁䭁䉁䅅䅁䭁䡁䕯䅁䉁䅁䅁允䅁䅁䄴䅆䅁䑁䅍䅎㍁䑁䅅䅍睁䑁䅁䅍睁䅁䅁䍄䉁䅁䅁䅂䅁䅁䅍䅄䅁䅁䅯兩䅅䅁䅯充䅁䅁䅯入䅑䅁䅅䅁䉁䅁䅁杄坁䅁䅁免硁䑁䅧睎睁䑁䅁䅍睁䑁䅁䅍䅁䅁杷允䅁䅁䅑䅁䑁䅁䅷䅁䭁䭁䅑䅁䭁䉁䅅䅁䭁䥁䕕䅁䉁䅁䅁允䅁䅁䄴䅆䅁䑁䅍䅎㉁䑁䅕䅍睁䑁䅁䅍睁䅁䅁䍄䉁䅁䅁䅂䅁䅁䅍䅄䅁䅁䅯眲䅅䅁䅯充䅁䅁䅯兤䅑䅁䅅䅁䉁䅁䅁杄啁䅁䅁杍ㅁ䑁䅫兎祁䑁䅙䅍睁䑁䅁䅁䵁䅉䅅䅁䕁䅁䅁睁䵁䅁䅁权汁䅁䅁权剁䅁䅁权睂䅂䅁允䅁䅁䅅䅁佁䉁䅑䅁祁䑁䅧䅎睁䑁䅁䅍睁䑁䅁䅍䅁䅁杷允䅁䅁䅑䅁䑁䅁䅷䅁䭁䱁䉉䅁䭁䉁䅅䅁䭁䍁䵯䅁䉁䅁䅁允䅁䅁䄴䅆䅁䑁䅉杍㑁䑁䅧䅍睁䑁䅁䅍睁䅁䅁䍄䉁䅁䅁䅂䅁䅁䅍䅄䅁䅁䅯䅰䅁䅁䅯充䅁䅁䅯兤䅑䅁䅅䅁䉁䅁䅁杄啁䅁䅁睍ㅁ䑁䅕兏睁䑁䅁䅍睁䑁䅁䅁䵁䅉䅅䅁䕁䅁䅁睁䵁䅁䅁权啄䅁䅁权剁䅁䅁权䍃䅂䅁允䅁䅁䅅䅁佁䉁䅑䅁祁䑁䅅免睁䑁䅑䅏祁䑁䅫䅎䅁䅁杷允䅁䅁䅑䅁䑁䅁䅷䅁䭁䭁䅑䅁䭁䉁䅅䅁䭁䡁䔴䅁䉁䅁䅁允䅁䅁䄴䅆䅁䑁䅍兎ㅁ䑁䅕䅍睁䑁䅁䅍睁䅁䅁䍄䉁䅁䅁䅂䅁䅁䅍䅄䅁䅁䅯䅰䅁䅁䅯充䅁䅁䅯杣䅑䅁䅅䅁䉁䅁䅁杄啁䅁䅁睍ㅁ䑁䅕免睁䑁䅁䅍睁䑁䅁䅁䵁䅉䅅䅁䕁䅁䅁睁䵁䅁䅁权歃䅁䅁权剁䅁䅁权䉃䅂䅁允䅁䅁䅅䅁佁䉁䅑䅁穁䑁䅕䅎㑁䑁䅁䅍睁䑁䅁䅍䅁䅁杷允䅁䅁䅑䅁䑁䅁䅷䅁䭁佁䉍䅁䭁䉁䅅䅁䭁䝁䔰䅁䉁䅁䅁允䅁䅁䄴杆䅁䑁䅑杍祁䑁䅣䅍睁䑁䅁䅍睁䑁䅁䅁䵁䅉䅅䅁䕁䅁䅁睁䵁䅁䅁权煄允䅁权剁䅁䅁权ㅂ䅂䅁允䅁䅁䅅䅁佁䉁䅑䅁硁䑁䅙免硁䑁䅁䅍睁䑁䅁䅍䅁䅁杷允䅁䅁䅑䅁䑁䅁䅷䅁䭁䭁䅑䅁䭁䉁䅅䅁䭁䡁䕫䅁䉁䅁䅁允䅁䅁䄴䅆䅁䑁䅍兎ぁ䑁䅅䅍睁䑁䅁䅍睁䅁䅁䍄䉁䅁䅁䅂䅁䅁䅍䅄䅁䅁䅯䅰䅅䅁䅯充䅁䅁䅯睤䅑䅁䅅䅁䉁䅁䅁杄啁䅁䅁杍㑁䑁䅧䅏硁䑁䅁睎睁䑁䅅䅁䵁䅉䅅䅁䕁䅁䅁睁䵁䅁䅁权歃䅁䅁权剁䅁䅁权㝂䅂䅁允䅁䅁䅅䅁佁䉁䅑䅁穁䑁䅑睍睁䑁䅁䅍睁䑁䅁䅍䅁䅁杷允䅁䅁䅑䅁䑁䅁䅷䅁䭁䝁䅣䅁䭁䉁䅅䅁䭁䡁䔴䅁䉁䅁䅁允䅁䅁䄴䅆䅁䑁䅑䅎㑁䑁䅉䅍睁䑁䅁䅍睁䅁䅁䍄䉁䅁䅁䅂䅁䅁䅍䅄䅁䅁䅯兙䅁䅁䅯充䅁䅁䅯兣䅑䅁䅅䅁䉁䅁䅁杄啁䅁䅁睍ㅁ䑁䅧杍睁䑁䅁䅍睁䑁䅁䅁䵁䅉䅅䅁䕁䅁䅁睁䵁䅁䅁权歃䅁䅁权剁䅁䅁权㉂䅂䅁允䅁䅁䅅䅁佁䉁䅑䅁穁䑁䅍睎㑁䑁䅁䅍睁䑁䅁䅍䅁䅁杷允䅁䅁䅑䅁䑁䅁䅷䅁䭁䵁䅷䅁䭁䉁䅅䅁䭁䥁䕁䅁䉁䅁䅁允䅁䅁䄴杆䅁䑁䅅睎睁䑁䅁杍硁䑁䅍䅍睁䑁䅁䅁䵁䅉䅅䅁䕁䅁䅁睁䵁䅁䅁权晃䅁䅁权剁䅁䅁权㑂䅂䅁允䅁䅁䅅䅁佁䉁䅑䅁ぁ䑁䅉免ぁ䑁䅁䅍㍁䑁䅙兎䅁䅁杷允䅁䅁䅑䅁䑁䅁䅷䅁䭁䭁䅑䅁䭁䉁䅅䅁䭁䥁䕉䅁䉁䅁䅁允䅁䅁䄴䅆䅁䑁䅍睍ぁ䑁䅙䅍睁䑁䅁䅍睁䅁䅁䍄䉁䅁䅁䅂䅁䅁䅍䅄䅁䅁䅯兩䅁䅁䅯充䅁䅁䅯督䅑䅁䅅䅁䉁䅁䅁杄啁䅁䅁䅎睁䑁䅅兏睁䑁䅁䅍睁䑁䅁䅁䵁䅉䅅䅁䕁䅁䅁睁䵁䅁䅁权歃䅁䅁权剁䅁䅁权穂䅂䅁允䅁䅁䅅䅁佁䉁䅑䅁穁䑁䅉睍ぁ䑁䅁䅍睁䑁䅁䅍䅁䅁杷允䅁䅁䅑䅁䑁䅁䅷䅁䭁䩁䅳䅁䭁䉁䅅䅁䭁䝁䔰䅁䉁䅁䅁允䅁䅁䄴䅆䅁䑁䅅䅏硁䑁䅣兎穁䑁䅁䅍睁䅁䅁䍄䉁䅁䅁䅂䅁䅁䅍䅄䅁䅁䅯兵䅅䅁䅯充䅁䅁䅯来䅑䅁䅅䅁䉁䅁䅁杄啁䅁䅁睍㑁䑁䅑䅍睁䑁䅁䅍睁䑁䅁䅁䵁䅉䅅䅁䕁䅁䅁睁䵁䅁䅁权扃䅁䅁权剁䅁䅁权硂䅂䅁允䅁䅁䅅䅁佁䉁䅑䅁硁䑁䅧䅎硁䑁䅣䅍睁䑁䅁䅍䅁䅁杷允䅁䅁䅑䅁䑁䅁䅷䅁䭁乁䕙䅁䭁䉁䅅䅁䭁䡁䕁䅁䉁䅁䅁允䅁䅁䄴䅆䅁䑁䅅䅎硁䑁䅣兎祁䑁䅁䅍睁䅁䅁䍄䉁䅁䅁䅂䅁䅁䅍䅄䅁䅁䅯睭䅁䅁䅯充䅁䅁䅯睧䅑䅁䅅䅁䉁䅁䅁杄啁䅁䅁免㑁䑁䅍䅏㉁䑁䅍䅍睁䑁䅁䅁䵁䅉䅅䅁䕁䅁䅁睁䵁䅁䅁权扃䅁䅁权剁䅁䅁权㑂䅂䅁允䅁䅁䅅䅁佁䉁䅑䅁祁䑁䅁䅏ぁ䑁䅫睎睁䑁䅁䅍䅁䅁杷允䅁䅁䅑䅁䑁䅁䅷䅁䭁䱁䅯䅁䭁䉁䅅䅁䭁䡁䕯䅁䉁䅁䅁允䅁䅁䄴䅆䅁䑁䅍兎㉁䑁䅁䅍睁䑁䅁䅍睁䅁䅁䍄䉁䅁䅁䅂䅁䅁䅍䅄䅁䅁䅯杬䅅䅁䅯充䅁䅁䅯䅥䅑䅁䅅䅁䉁䅁䅁杄啁䅁䅁兎㍁䑁䅉䅏睁䑁䅁䅍睁䑁䅁䅁䵁䅉䅅䅁䕁䅁䅁睁䵁䅁䅁权㑃䅁䅁权剁䅁䅁权穂䅂䅁允䅁䅁䅅䅁佁䉁䅑䅁硁䑁䅫䅍ㅁ䑁䅫兏睁䑁䅁䅍䅁䅁杷允䅁䅁䅑䅁䑁䅁䅷䅁䭁䩁䅳䅁䭁䉁䅅䅁䭁䡁䕉䅁䉁䅁䅁允䅁䅁䄴䅆䅁䑁䅅兏睁䑁䅙䅏ㅁ䑁䅁䅍睁䅁䅁䍄䉁䅁䅁䅂䅁䅁䅍䅄䅁䅁䅯睭䅁䅁䅯充䅁䅁䅯內䅑䅁䅅䅁䉁䅁䅁杄啁䅁䅁免㑁䑁䅫兏穁䑁䅫䅍睁䑁䅁䅁䵁䅉䅅䅁䕁䅁䅁睁䵁䅁䅁权扃䅁䅁权剁䅁䅁权㍂䅂䅁允䅁䅁䅅䅁佁䉁䅑䅁硁䑁䅫兎硁䑁䅑杍睁䑁䅁䅍䅁䅁杷允䅁䅁䅑䅁䑁䅁䅷䅁䭁䩁䅳䅁䭁䉁䅅䅁䭁䥁䕑䅁䉁䅁䅁允䅁䅁䄴䅆䅁䑁䅅兏ぁ䑁䅧兎㉁䑁䅁䅍睁䅁䅁䍄䉁䅁䅁䅂䅁䅁䅍䅄䅁䅁䅯具䅁䅁䅯充䅁䅁䅯杋䅷䅁䅅䅁䉁䅁䅁杄坁䅁䅁免㑁䑁䅅䅎睁䑁䅁䅍睁䑁䅁䅍䅁䅁杷允䅁䅁䅑䅁䑁䅁䅷䅁䭁䩁䅳䅁䭁䉁䅅䅁䭁䡁䕍䅁䉁䅁䅁允䅁䅁䄴䅆䅁䑁䅅兏ぁ䑁䅑兏㕁䑁䅁䅍睁䅁䅁䍄䉁䅁䅁䅂䅁䅁䅍䅄䅁䅁䅯督䅁䅁䅯充䅁䅁䅯䅦䅑䅁䅅䅁䉁䅁䅁杄啁䅁䅁杍㉁䑁䅅䅍睁䑁䅁䅍睁䑁䅁䅁䵁䅉䅅䅁䕁䅁䅁睁䵁䅁䅁权祃允䅁权剁䅁䅁权瑂䅂䅁允䅁䅁䅅䅁佁䉁䅑䅁祁䑁䅍免祁䑁䅁䅍睁䑁䅁䅍䅁䅁杷允䅁䅁䅑䅁䑁䅁䅷䅁䭁䡁䅉䅁䭁䉁䅅䅁䭁䡁䕷䅁䉁䅁䅁允䅁䅁䄴䅆䅁䑁䅅兎硁䑁䅕李硁䑁䅁䅍睁䅁䅁䍄䉁䅁䅁䅂䅁䅁䅍䅄䅁䅁䅯杗䅅䅁䅯充䅁䅁䅯兢䅑䅁䅅䅁䉁䅁䅁杄啁䅁䅁免祁䑁䅑李㉁䑁䅉䅍睁䑁䅁䅁䵁䅉䅅䅁䕁䅁䅁睁䵁䅁䅁权奃允䅁权剁䅁䅁权祂䅂䅁允䅁䅁䅅䅁佁䉁䅑䅁㉁䑁䅅䅎睁䑁䅁䅍睁䑁䅁䅍䅁䅁杷允䅁䅁䅑䅁䑁䅁䅷䅁䭁䝁䈰䅁䭁䉁䅅䅁䭁䍁䵯䅁䉁䅁䅁允䅁䅁䅯睒䅁䅁杷允䅁䅁䅑䅁䑁䅁䅷䅁䭁乁䉕䅁䭁䉁䅅䅁䭁䥁䕅䅁䉁䅁䅁允䅁䅁䅯睒䅁䅁杷允䅁䅁䅑䅁䑁䅁䅷䅁䭁䝁䈰䅁䭁䉁䅅䅁䭁䡁䕁䅁䉁䅁䅁允䅁䅁䄴䅆䅁䑁䅫睎㉁䑁䅑䅎ㅁ䑁䅁䅍睁䅁䅁䍄䉁䅁䅁䅂䅁䅁䅍䅄䅁䅁䅯杍䅅䅁䅯充䅁䅁䅯兦䅑䅁䅅䅁䉁䅁䅁杄十䅁䅁李祁䑁䅉兏ぁ䑁䅑䅎㍁䅁䅁䍄䉁䅁䅁䅂䅁䅁䅍䅄䅁䅁䅯儷䅅䅁䅯充䅁䅁䅯睤䅑䅁䅅䅁䉁䅁䅁杄啁䅁䅁睍㑁䑁䅁杍睁䑁䅁䅍睁䑁䅁䅁䵁䅉䅅䅁䕁䅁䅁睁䵁䅁䅁权瑂允䅁权剁䅁䅁权⭂䅂䅁允䅁䅁䅅䅁佁䉁䅑䅁㕁䑁䅙杍㕁䑁䅑䅎睁䑁䅁䅍䅁䅁杷允䅁䅁䅑䅁䑁䅁䅷䅁䭁䝁䈰䅁䭁䉁䅅䅁䭁䥁䕅䅁䉁䅁䅁允䅁䅁䄴䅆䅁䑁䅫李ぁ䑁䅣䅎㑁䑁䅁䅍睁䅁䅁䍄䉁䅁䅁䅂䅁䅁䅍䅄䅁䅁䅯兢䅅䅁䅯充䅁䅁䅯入䅑䅁䅅䅁䉁䅁䅁杄啁䅁䅁兏㉁䑁䅑䅏㑁䑁䅑䅍睁䑁䅁䅁䵁䅉䅅䅁䕁䅁䅁睁䵁䅁䅁权硁允䅁权剁䅁䅁权㉂䅂䅁允䅁䅁䅅䅁佁䉁䅉䅁祁䑁䅫睎㑁䑁䅫䅍睁䑁䅁䅁䵁䅉䅅䅁䕁䅁䅁睁䵁䅁䅁权䉄䅂䅁权剁䅁䅁权䙃䅂䅁允䅁䅁䅅䅁佁䉁䅑䅁硁䑁䅉兏ㅁ䑁䅑兏睁䑁䅁䅍䅁䅁杷允䅁䅁䅑䅁䑁䅁䅷䅁䭁䝁䈰䅁䭁䉁䅅䅁䭁䡁䕙䅁䉁䅁䅁允䅁䅁䄴䅆䅁䑁䅫李硁䑁䅅杍睁䑁䅁䅍睁䅁䅁䍄䉁䅁䅁䅂䅁䅁䅍䅄䅁䅁䅯睱䅁䅁䅯充䅁䅁䅯睧䅑䅁䅅䅁䉁䅁䅁杄啁䅁䅁免硁䑁䅫李睁䑁䅁䅍睁䑁䅁䅁䵁䅉䅅䅁䕁䅁䅁睁䵁䅁䅁权瑂允䅁权剁䅁䅁权䕃䅂䅁允䅁䅁䅅䅁佁䉁䅑䅁㕁䑁䅕睍㑁䑁䅧䅍睁䑁䅁䅍䅁䅁杷允䅁䅁䅑䅁䑁䅁䅷䅁䭁䥁䉑䅁䭁䉁䅅䅁䭁䡁䕍䅁䉁䅁䅁允䅁䅁䄴杅䅁䑁䅉睍祁䑁䅣兏ぁ䑁䅉䅎䅁䅁杷允䅁䅁䅑䅁䑁䅁䅷䅁䭁䵁䄰䅁䭁䉁䅅䅁䭁䡁䕧䅁䉁䅁䅁允䅁䅁䄴䅆䅁䑁䅍䅏㉁䑁䅫睍祁䑁䅁䅍睁䅁䅁䍄䉁䅁䅁䅂䅁䅁䅍䅄䅁䅁䅯兢䅅䅁䅯充䅁䅁䅯䅧䅑䅁䅅䅁䉁䅁䅁杄啁䅁䅁兏ㅁ䑁䅑李ぁ䑁䅧䅍睁䑁䅁䅁䵁䅉䅅䅁䕁䅁䅁睁䵁䅁䅁权乄允䅁权剁䅁䅁权療䅂䅁允䅁䅁䅅䅁佁䉁䅑䅁㕁䑁䅑䅏㕁䑁䅣兏睁䑁䅁䅍䅁䅁杷允䅁䅁䅑䅁䑁䅁䅷䅁䭁䍁䉉䅁䭁䉁䅅䅁䭁䡁䕁䅁䉁䅁䅁允䅁䅁䄴䅆䅁䑁䅧李祁䑁䅁䅍睁䑁䅁䅍睁䅁䅁䍄䉁䅁䅁䅂䅁䅁䅍䅄䅁䅁䅯杉䅅䅁䅯充䅁䅁䅯兣䅑䅁䅅䅁䉁䅁䅁杄啁䅁䅁䅏ㅁ䑁䅅䅍睁䑁䅁䅍睁䑁䅁䅁䵁䅉䅅䅁䕁䅁䅁睁䵁䅁䅁权硁允䅁权剁䅁䅁权療䅂䅁允䅁䅁䅅䅁佁䉁䅉䅁祁䑁䅑兏ㅁ䑁䅁䅍睁䑁䅁䅁䵁䅉䅅䅁䕁䅁䅁睁䵁䅁䅁权楁允䅁权剁䅁䅁权䑃䅂䅁允䅁䅁䅅䅁佁䉁䅑䅁㑁䑁䅕兏睁䑁䅁䅍睁䑁䅁䅍䅁䅁杷允䅁䅁䅑䅁䑁䅁䅷䅁䭁乁䉕䅁䭁䉁䅅䅁䭁䡁䕙䅁䉁䅁䅁允䅁䅁䄴杅䅁䑁䅙杍ㅁ䑁䅁䅍睁䑁䅁䅍䅁䅁杷允䅁䅁䅑䅁䑁䅁䅷䅁䭁䍁䉉䅁䭁䉁䅅䅁䭁䡁䕕䅁䉁䅁䅁允䅁䅁䄴䅆䅁䑁䅧兎ㅁ䑁䅁䅍睁䑁䅁䅍睁䅁䅁䍄䉁䅁䅁䅂䅁䅁䅍䅄䅁䅁䅯杉䅅䅁䅯充䅁䅁䅯入䅑䅁䅅䅁䉁䅁䅁杄啁䅁䅁䅏㉁䑁䅙䅍睁䑁䅁䅍睁䑁䅁䅁䵁䅉䅅䅁䕁䅁䅁睁䵁䅁䅁权牄允䅁权剁䅁䅁权㕂䅂䅁允䅁䅁䅅䅁佁䉁䅙䅁硁䑁䅅䅏㍁䑁䅫䅍睁䑁䅁䅍睁䅁䅁䍄䉁䅁䅁䅂䅁䅁䅍䅄䅁䅁䅯杉䅅䅁䅯充䅁䅁䅯睤䅑䅁䅅䅁䉁䅁䅁杄啁䅁䅁䅏㑁䑁䅫䅍睁䑁䅁䅍睁䑁䅁䅁䵁䅉䅅䅁䕁䅁䅁睁䵁䅁䅁权楁允䅁权剁䅁䅁权䍃䅂䅁允䅁䅁䅅䅁佁䉁䅑䅁㍁䑁䅙䅍睁䑁䅁䅍睁䑁䅁䅍䅁䅁杷允䅁䅁䅑䅁䑁䅁䅷䅁䭁䭁䄸䅁䭁䉁䅅䅁䭁䡁䕉䅁䉁䅁䅁允䅁䅁䄴䅆䅁䑁䅍兎㉁䑁䅍䅍睁䑁䅁䅍睁䅁䅁䍄䉁䅁䅁䅂䅁䅁䅍䅄䅁䅁䅯杉䅅䅁䅯充䅁䅁䅯督䅑䅁䅅䅁䉁䅁䅁杄啁䅁䅁兏睁䑁䅧䅍睁䑁䅁䅍睁䑁䅁䅁䵁䅉䅅䅁䕁䅁䅁睁䵁䅁䅁权䑃允䅁权剁䅁䅁权硂䅂䅁允䅁䅁䅅䅁佁䉁䅑䅁穁䑁䅍兏睁䑁䅁䅍睁䑁䅁䅍䅁䅁杷允䅁䅁䅑䅁䑁䅁䅷䅁䭁䥁䉣䅁䭁䉁䅅䅁䭁䥁䕕䅁䉁䅁䅁允䅁䅁䄴䅆䅁䑁䅅睍硁䑁䅑䅎祁䑁䅅睍ㅁ䅁䅁䍄䉁䅁䅁䅂䅁䅁䅍䅄䅁䅁䅯杲䅁䅁䅯充䅁䅁䅯睧䅑䅁䅅䅁䉁䅁䅁杄十䅁䅁睎ㅁ䑁䅁䅍硁䑁䅁䅍睁䅁䅁䍄䉁䅁䅁䅂䅁䅁䅍䅄䅁䅁䅯杲䅁䅁䅯充䅁䅁䅯兦䅑䅁䅅䅁䉁䅁䅁杄十䅁䅁睎ぁ䑁䅑䅏穁䑁䅁䅍睁䅁䅁䍄䉁䅁䅁䅂䅁䅁䅍䅄䅁䅁䅯䄰䅁䅁䅯充䅁䅁䅯䅥䅑䅁䅅䅁䉁䅁䅁杄啁䅁䅁䅎睁䑁䅫睍睁䑁䅁䅍睁䑁䅁䅁䵁䅉䅅䅁䕁䅁䅁睁䵁䅁䅁权畃䅁䅁权剁䅁䅁权祂䅂䅁允䅁䅁䅅䅁佁䉁䅉䅁㍁䑁䅫杍㑁䑁䅙䅍睁䑁䅁䅁䵁䅉䅅䅁䕁䅁䅁睁䵁䅁䅁权畃䅁䅁权剁䅁䅁权䉃䅂䅁允䅁䅁䅅䅁佁䉁䅉䅁㑁䑁䅅兏㑁䑁䅅䅍睁䑁䅁䅁䵁䅉䅅䅁䕁䅁䅁睁䵁䅁䅁权畃䅁䅁权剁䅁䅁权あ䅂䅁允䅁䅁䅅䅁佁䉁䅉䅁㑁䑁䅕杍㕁䑁䅕䅍睁䑁䅁䅁䵁䅉䅅䅁䕁䅁䅁睁䵁䅁䅁权䅃䅁䅁权剁䅁䅁权䍃䅂䅁允䅁䅁䅅䅁佁䉁䅑䅁ㅁ䑁䅑李穁䑁䅣睍睁䑁䅁䅍䅁䅁杷允䅁䅁䅑䅁䑁䅁䅷䅁䭁䭁䄴䅁䭁䉁䅅䅁䭁䡁䕙䅁䉁䅁䅁允䅁䅁䄴杅䅁䑁䅧兎㑁䑁䅑李睁䑁䅁䅍䅁䅁杷允䅁䅁䅑䅁䑁䅁䅷䅁䭁乁䉷䅁䭁䉁䅅䅁䭁䡁䕁䅁䉁䅁䅁允䅁䅁䄴杆䅁䑁䅧䅍㑁䑁䅑䅍睁䑁䅁䅍睁䑁䅁䅁䵁䅉䅅䅁䕁䅁䅁睁䵁䅁䅁权㥃䅁䅁权剁䅁䅁权穂䅂䅁允䅁䅁䅅䅁佁䉁䅙䅁硁䑁䅁兏㉁䑁䅕䅎㉁䑁䅁䅍睁䅁䅁䍄䉁䅁䅁䅂䅁䅁䅍䅄䅁䅁䅯杲䅁䅁䅯充䅁䅁䅯䅦䅑䅁䅅䅁䉁䅁䅁杄十䅁䅁兏睁䑁䅅睍硁䑁䅁䅍睁䅁䅁䍄䉁䅁䅁䅂䅁䅁䅍䅄䅁䅁䅯儵䅅䅁䅯充䅁䅁䅯䅧䅑䅁䅅䅁䉁䅁䅁杄十䅁䅁睎㍁䑁䅫䅍睁䑁䅁䅍睁䅁䅁䍄䉁䅁䅁䅂䅁䅁䅍䅄䅁䅁䅯睕䅅䅁䅯充䅁䅁䅯杋䅷䅁䅅䅁䉁䅁䅁杄啁䅁䅁李㑁䑁䅙李睁䑁䅁䅍睁䑁䅁䅁䵁䅉䅅䅁䕁䅁䅁睁䵁䅁䅁权呂允䅁权剁䅁䅁权療䅂䅁允䅁䅁䅅䅁佁䉁䅑䅁㉁䑁䅫免硁䑁䅁䅍睁䑁䅁䅍䅁䅁杷允䅁䅁䅑䅁䑁䅁䅷䅁䭁乁䅙䅁䭁䉁䅅䅁䭁䥁䕕䅁䉁䅁䅁允䅁䅁䄴䅆䅁䑁䅑免穁䑁䅣䅍睁䑁䅁䅍睁䅁䅁䍄䉁䅁䅁䅂䅁䅁䅍䅄䅁䅁䅯睕䅅䅁䅯充䅁䅁䅯睧䅑䅁䅅䅁䉁䅁䅁杄啁䅁䅁睎硁䑁䅍睎睁䑁䅁䅍睁䑁䅁䅁䵁䅉䅅䅁䕁䅁䅁睁䵁䅁䅁权剂䅁䅁权剁䅁䅁权祂䅂䅁允䅁䅁䅅䅁佁䉁䅑䅁祁䑁䅉兏㉁䑁䅁兏睁䑁䅁䅍䅁䅁杷允䅁䅁䅑䅁䑁䅁䅷䅁䭁䉁䉯䅁䭁䉁䅅䅁䭁䡁䕑䅁䉁䅁䅁允䅁䅁䄴䅆䅁䑁䅉睍㕁䑁䅧䅍睁䑁䅁䅍睁䅁䅁䍄䉁䅁䅁䅂䅁䅁䅍䅄䅁䅁䅯睃䅅䅁䅯充䅁䅁䅯兤䅑䅁䅅䅁䉁䅁䅁杄啁䅁䅁䅏硁䑁䅑兎硁䑁䅙䅍睁䑁䅁䅁䵁䅉䅅䅁䕁䅁䅁睁䵁䅁䅁权汁允䅁权剁䅁䅁权ㅂ䅂䅁允䅁䅁䅅䅁佁䉁䅉䅁ㅁ䑁䅫睍ㅁ䑁䅣䅍睁䑁䅁䅁䵁䅉䅅䅁䕁䅁䅁睁䵁䅁䅁权呂允䅁权剁䅁䅁权㥂䅂䅁允䅁䅁䅅䅁佁䉁䅑䅁㍁䑁䅅李祁䑁䅁䅍睁䑁䅁䅍䅁䅁杷允䅁䅁䅑䅁䑁䅁䅷䅁䭁䙁䉍䅁䭁䉁䅅䅁䭁䡁䕉䅁䉁䅁䅁允䅁䅁䄴䅆䅁䑁䅣睍睁䑁䅫䅍睁䑁䅁䅍睁䅁䅁䍄䉁䅁䅁䅂䅁䅁䅍䅄䅁䅁䅯儫䅁䅁䅯充䅁䅁䅯䅤䅑䅁䅅䅁䉁䅁䅁杄啁䅁䅁䅏睁䑁䅍䅍睁䑁䅁䅍睁䑁䅁䅁䵁䅉䅅䅁䕁䅁䅁睁䵁䅁䅁权呂允䅁权剁䅁䅁权あ䅂䅁允䅁䅁䅅䅁佁䉁䅑䅁㍁䑁䅑睍穁䑁䅁䅍睁䑁䅁䅍䅁䅁杷允䅁䅁䅑䅁䑁䅁䅷䅁䭁䙁䉍䅁䭁䉁䅅䅁䭁䡁䕳䅁䉁䅁䅁允䅁䅁䄴䅆䅁䑁䅣䅎㕁䑁䅙䅍睁䑁䅁䅍睁䅁䅁䍄䉁䅁䅁䅂䅁䅁䅍䅄䅁䅁䅯儲䅁䅁䅯充䅁䅁䅯䅤䅑䅁䅅䅁䉁䅁䅁杄坁䅁䅁睎ㅁ䑁䅧免睁䑁䅁䅍睁䑁䅁䅍䅁䅁杷允䅁䅁䅑䅁䑁䅁䅷䅁䭁䍁䈸䅁䭁䉁䅅䅁䭁䡁䕧䅁䉁䅁䅁允䅁䅁䄴䅅䅁䑁䅍䅎睁䑁䅧䅍睁䑁䅁䅁䵁䅉䅅䅁䕁䅁䅁睁䵁䅁䅁权呂允䅁权剁䅁䅁权⽂䅂䅁允䅁䅁䅅䅁佁䉁䅑䅁㍁䑁䅕免㉁䑁䅁䅍睁䑁䅁䅍䅁䅁杷允䅁䅁䅑䅁䑁䅁䅷䅁䭁䙁䉍䅁䭁䉁䅅䅁䭁䥁䕁䅁䉁䅁䅁允䅁䅁䄴䅆䅁䑁䅣䅎㕁䑁䅕䅍睁䑁䅁䅍睁䅁䅁䍄䉁䅁䅁䅂䅁䅁䅍䅄䅁䅁䅯杧䅅䅁䅯充䅁䅁䅯睧䅑䅁䅅䅁䉁䅁䅁杄十䅁䅁李穁䑁䅫䅍睁䑁䅁䅍睁䅁䅁䍄䉁䅁䅁䅂䅁䅁䅍䅄䅁䅁䅯睕䅅䅁䅯充䅁䅁䅯督䅑䅁䅅䅁䉁䅁䅁杄啁䅁䅁睎ぁ䑁䅫䅎睁䑁䅁䅍睁䑁䅁䅁䵁䅉䅅䅁䕁䅁䅁睁䵁䅁䅁权䅂䅁䅁权剁䅁䅁权療䅂䅁允䅁䅁䅅䅁佁䉁䅙䅁硁䑁䅫䅎睁䑁䅁䅍睁䑁䅁䅍睁䅁䅁䍄䉁䅁䅁䅂䅁䅁䅍䅄䅁䅁䅯兑䅁䅁䅯充䅁䅁䅯睢䅑䅁䅅䅁䉁䅁䅁杄啁䅁䅁睎睁䑁䅉䅎睁䑁䅁䅍睁䑁䅁䅁䵁䅉䅅䅁䕁䅁䅁睁䵁䅁䅁权祄允䅁权剁䅁䅁权㡂䅂䅁允䅁䅁䅅䅁佁䉁䅑䅁穁䑁䅫免祁䑁䅁䅍睁䑁䅁䅍䅁䅁杷允䅁䅁䅑䅁䑁䅁䅷䅁䭁䑁䉕䅁䭁䉁䅅䅁䭁䝁䔰䅁䉁䅁䅁允䅁䅁䄴䅆䅁䑁䅑䅍㑁䑁䅑䅍睁䑁䅁䅍睁䅁䅁䍄䉁䅁䅁䅂䅁䅁䅍䅄䅁䅁䅯杏䅁䅁䅯充䅁䅁䅯內䅑䅁䅅䅁䉁䅁䅁杄十䅁䅁䅏穁䑁䅕睎㑁䑁䅁䅍睁䅁䅁䍄䉁䅁䅁䅂䅁䅁䅍䅄䅁䅁䅯兎䅅䅁䅯充䅁䅁䅯兦䅑䅁䅅䅁䉁䅁䅁杄啁䅁䅁䅎睁䑁䅙杍睁䑁䅁䅍睁䑁䅁䅁䵁䅉䅅䅁䕁䅁䅁睁䵁䅁䅁权佃允䅁权剁䅁䅁权㥂䅂䅁允䅁䅁䅅䅁佁䉁䅉䅁ㅁ䑁䅁兎睁䑁䅁䅍睁䑁䅁䅁䵁䅉䅅䅁䕁䅁䅁睁䵁䅁䅁权ㅁ允䅁权剁䅁䅁权㑂䅂䅁允䅁䅁䅅䅁佁䉁䅑䅁ぁ䑁䅁李睁䑁䅧睎睁䑁䅁䅍䅁䅁杷允䅁䅁䅑䅁䑁䅁䅷䅁䭁䑁䉕䅁䭁䉁䅅䅁䭁䡁䕕䅁䉁䅁䅁允䅁䅁䄴䅆䅁䑁䅍兏㉁䑁䅉䅍㕁䑁䅁䅍睁䅁䅁䍄䉁䅁䅁䅂䅁䅁䅍䅄䅁䅁䅯全䅁䅁䅯充䅁䅁䅯內䅑䅁䅅䅁䉁䅁䅁杄啁䅁䅁杍ぁ䑁䅙䅎睁䑁䅁䅍睁䑁䅁䅁䵁䅉䅅䅁䕁䅁䅁睁䵁䅁䅁权ㅁ允䅁权剁䅁䅁权㕂䅂䅁允䅁䅁䅅䅁佁䉁䅑䅁穁䑁䅫䅎祁䑁䅫兎睁䑁䅁䅍䅁䅁杷允䅁䅁䅑䅁䑁䅁䅷䅁䭁䩁䉅䅁䭁䉁䅅䅁䭁䡁䕷䅁䉁䅁䅁允䅁䅁䄴䅆䅁䑁䅍杍睁䑁䅍䅏㑁䑁䅑兏睁䅁䅁䍄䉁䅁䅁䅂䅁䅁䅍䅄䅁䅁䅯兎䅅䅁䅯充䅁䅁䅯睥䅑䅁䅅䅁䉁䅁䅁杄啁䅁䅁睍㕁䑁䅍睎硁䑁䅕䅍睁䑁䅁䅁䵁䅉䅅䅁䕁䅁䅁睁䵁䅁䅁权灄䅁䅁权剁䅁䅁权睂䅂䅁允䅁䅁䅅䅁佁䉁䅙䅁祁䑁䅉杍睁䑁䅁䅍睁䑁䅁䅍睁䅁䅁䍄䉁䅁䅁䅂䅁䅁䅍䅄䅁䅁䅯兎䅅䅁䅯充䅁䅁䅯睦䅑䅁䅅䅁䉁䅁䅁杄啁䅁䅁睍㍁䑁䅣睍穁䑁䅙䅍睁䑁䅁䅁䵁䅉䅅䅁䕁䅁䅁睁䵁䅁䅁权啃允䅁权剁䅁䅁权⽂䅂䅁允䅁䅁䅅䅁佁䉁䅙䅁ぁ䑁䅉睎硁䑁䅁䅍睁䑁䅁䅍睁䅁䅁䍄䉁䅁䅁䅂䅁䅁䅍䅄䅁䅁䅯䅴䅅䅁䅯充䅁䅁䅯䅦䅑䅁䅅䅁䉁䅁䅁杄啁䅁䅁䅎㍁䑁䅧睎穁䑁䅫䅍睁䑁䅁䅁䵁䅉䅅䅁䕁䅁䅁睁䵁䅁䅁权䭃䅁䅁权剁䅁䅁权䕃䅂䅁允䅁䅁䅅䅁䭁䕁䅣䅁䵁䅉䅅䅁䕁䅁䅁睁䵁䅁䅁权乂䅁䅁权剁䅁䅁权硂䅂䅁允䅁䅁䅅䅁佁䉁䅑䅁ぁ䑁䅑䅎ぁ䑁䅁睍睁䑁䅁䅍䅁䅁杷允䅁䅁䅑䅁䑁䅁䅷䅁䭁䕁䅁䅁䭁䉁䅅䅁䭁䡁䕫䅁䉁䅁䅁允䅁䅁䄴杆䅁䑁䅉杍ぁ䑁䅉䅍睁䑁䅁䅍睁䑁䅁䅁䵁䅉䅅䅁䕁䅁䅁睁䵁䅁䅁权䉂䅁䅁权剁䅁䅁权㕂䅂䅁允䅁䅁䅅䅁佁䉁䅑䅁㍁䑁䅅睍㕁䑁䅁䅍睁䑁䅁䅍䅁䅁杷允䅁䅁䅑䅁䑁䅁䅷䅁䭁䕁䄴䅁䭁䉁䅅䅁䭁䡁䕅䅁䉁䅁䅁允䅁䅁䄴䅆䅁䑁䅍睍ㅁ䑁䅁免㑁䑁䅁䅍睁䅁䅁䍄䉁䅁䅁䅂䅁䅁䅍䅄䅁䅁䅯兔䅁䅁䅯充䅁䅁䅯全䅑䅁䅅䅁䉁䅁䅁杄啁䅁䅁䅎ぁ䑁䅑䅎ぁ䑁䅕䅍睁䑁䅁䅁䵁䅉䅅䅁䕁䅁䅁睁䵁䅁䅁权㉁䅁䅁权剁䅁䅁权㍂䅂䅁允䅁䅁䅅䅁佁䉁䅑䅁硁䑁䅉睍㕁䑁䅕䅎睁䑁䅁䅍䅁䅁杷允䅁䅁䅑䅁䑁䅁䅷䅁䭁䭁䉑䅁䭁䉁䅅䅁䭁䡁䔴䅁䉁䅁䅁允䅁䅁䄴䅆䅁䑁䅉兏祁䑁䅑䅏㍁䑁䅉睍ぁ䅁䅁䍄䉁䅁䅁䅂䅁䅁䅍䅄䅁䅁䅯兔䅁䅁䅯充䅁䅁䅯睧䅑䅁䅅䅁䉁䅁䅁杄啁䅁䅁䅎ぁ䑁䅑睍㉁䑁䅁䅍睁䑁䅁䅁䵁䅉䅅䅁䕁䅁䅁睁䵁䅁䅁权佂䅁䅁权剁䅁䅁权䑃䅂䅁允䅁䅁䅅䅁佁䉁䅑䅁穁䑁䅍睎㕁䑁䅍杍睁䑁䅁䅍䅁䅁杷允䅁䅁䅑䅁䑁䅁䅷䅁䭁䕁䄰䅁䭁䉁䅅䅁䭁䡁䕧䅁䉁䅁䅁允䅁䅁䄴䅆䅁䑁䅑䅎ぁ䑁䅕睍硁䑁䅁䅍睁䅁䅁䍄䉁䅁䅁䅂䅁䅁䅍䅄䅁䅁䅯杔䅁䅁䅯充䅁䅁䅯䅥䅑䅁䅅䅁䉁䅁䅁杄啁䅁䅁睍ぁ䑁䅉䅍ぁ䑁䅕䅍睁䑁䅁䅁䵁䅉䅅䅁䕁䅁䅁睁䵁䅁䅁权佂䅁䅁权剁䅁䅁权ㅂ䅂䅁允䅁䅁䅅䅁佁䉁䅑䅁穁䑁䅑睍㍁䑁䅉䅍睁䑁䅁䅍䅁䅁杷允䅁䅁䅑䅁䑁䅁䅷䅁䭁䵁䅯䅁䭁䉁䅅䅁䭁䡁䔴䅁䉁䅁䅁允䅁䅁䄴杅䅁䑁䅍兎㍁䑁䅁䅍睁䑁䅁䅍䅁䅁杷允䅁䅁䅑䅁䑁䅁䅷䅁䭁䕁䄰䅁䭁䉁䅅䅁䭁䥁䕅䅁䉁䅁䅁允䅁䅁䄴䅆䅁䑁䅑䅎ぁ䑁䅙䅍ぁ䑁䅁䅍睁䅁䅁䍄䉁䅁䅁䅂䅁䅁䅍䅄䅁䅁䅯杔䅁䅁䅯充䅁䅁䅯內䅑䅁䅅䅁䉁䅁䅁杄啁䅁䅁睍ㅁ䑁䅅杍ぁ䑁䅕䅍睁䑁䅁䅁䵁䅉䅅䅁䕁䅁䅁睁䵁䅁䅁权乂䅁䅁权剁䅁䅁权㍂䅂䅁允䅁䅁䅅䅁佁䉁䅑䅁ぁ䑁䅑䅎祁䑁䅍免睁䑁䅁䅍䅁䅁杷允䅁䅁䅑䅁䑁䅁䅷䅁䭁䵁䅁䅁䭁䉁䅅䅁䭁䡁䕙䅁䉁䅁䅁允䅁䅁䄴䅆䅁䑁䅕䅍硁䑁䅫䅍睁䑁䅁䅍睁䅁䅁䍄䉁䅁䅁䅂䅁䅁䅍䅄䅁䅁䅯杔䅁䅁䅯充䅁䅁䅯睦䅑䅁䅅䅁䉁䅁䅁杄啁䅁䅁睍ㅁ䑁䅑杍穁䑁䅉䅍睁䑁䅁䅁䵁䅉䅅䅁䕁䅁䅁睁䵁䅁䅁权䵄允䅁权剁䅁䅁权⭂䅂䅁允䅁䅁䅅䅁佁䉁䅑䅁ぁ䑁䅁䅎睁䑁䅁䅍睁䑁䅁䅍䅁䅁杷允䅁䅁䅑䅁䑁䅁䅷䅁䭁䕁䄴䅁䭁䉁䅅䅁䭁䡁䕍䅁䉁䅁䅁允䅁䅁䄴䅆䅁䑁䅍李ㅁ䑁䅫免祁䑁䅁䅍睁䅁䅁䍄䉁䅁䅁䅂䅁䅁䅍䅄䅁䅁䅯睴䅁䅁䅯充䅁䅁䅯杋䅷䅁䅅䅁䉁䅁䅁杄啁䅁䅁睎㉁䑁䅅䅍睁䑁䅁䅍睁䑁䅁䅁䵁䅉䅅䅁䕁䅁䅁睁䵁䅁䅁权睃允䅁权剁䅁䅁权煁䅄䅁允䅁䅁䅅䅁佁䉁䅑䅁㍁䑁䅑免ぁ䑁䅁䅍睁䑁䅁䅍䅁䅁杷允䅁䅁䅑䅁䑁䅁䅷䅁䭁偁䉣䅁䭁䉁䅅䅁䭁䡁䕉䅁䉁䅁䅁允䅁䅁䄴䅆䅁䑁䅫兎ぁ䑁䅁䅍睁䑁䅁䅍睁䅁䅁䍄䉁䅁䅁䅂䅁䅁䅍䅄䅁䅁䅯䅑䅁䅁䅯充䅁䅁䅯杧䅑䅁䅅䅁䉁䅁䅁杄坁䅁䅁杍穁䑁䅅兏睁䑁䅁䅍睁䑁䅁䅍䅁䅁杷允䅁䅁䅑䅁䑁䅁䅷䅁䭁䩁䉍䅁䭁䉁䅅䅁䭁䥁䕁䅁䉁䅁䅁允䅁䅁䄴杅䅁䑁䅍睎㕁䑁䅫兎睁䑁䅁䅍䅁䅁杷允䅁䅁䅑䅁䑁䅁䅷䅁䭁䕁䉁䅁䭁䉁䅅䅁䭁䡁䕫䅁䉁䅁䅁允䅁䅁䄴杅䅁䑁䅕䅏㍁䑁䅫杍睁䑁䅁䅍䅁䅁杷允䅁䅁䅑䅁䑁䅁䅷䅁䭁䱁䅣䅁䭁䉁䅅䅁䭁䡁䕯䅁䉁䅁䅁允䅁䅁䄴䅆䅁䑁䅣䅎㑁䑁䅁䅍睁䑁䅁䅍睁䅁䅁䍄䉁䅁䅁䅂䅁䅁䅍䅄䅁䅁䅯睴䅁䅁䅯充䅁䅁䅯睧䅑䅁䅅䅁䉁䅁䅁杄啁䅁䅁睎㉁䑁䅁䅍睁䑁䅁䅍睁䑁䅁䅁䵁䅉䅅䅁䕁䅁䅁睁䵁䅁䅁权㍃䅁䅁权剁䅁䅁权ㅂ䅂䅁允䅁䅁䅅䅁佁䉁䅑䅁㍁䑁䅫睎睁䑁䅁䅍睁䑁䅁䅍䅁䅁杷允䅁䅁䅑䅁䑁䅁䅷䅁䭁䱁䅣䅁䭁䉁䅅䅁䭁䡁䕉䅁䉁䅁䅁允䅁䅁䄴䅆䅁䑁䅧免ぁ䑁䅁䅍睁䑁䅁䅍睁䅁䅁䍄䉁䅁䅁䅂䅁䅁䅍䅄䅁䅁䅯儷䅅䅁䅯充䅁䅁䅯䅧䅑䅁䅅䅁䉁䅁䅁杄啁䅁䅁睍㑁䑁䅁睍睁䑁䅁䅍睁䑁䅁䅁䵁䅉䅅䅁䕁䅁䅁睁䵁䅁䅁权睂䅁䅁权剁䅁䅁权䍃䅂䅁允䅁䅁䅅䅁佁䉁䅑䅁硁䑁䅍杍ㅁ䑁䅍免睁䑁䅁䅍䅁䅁杷允䅁䅁䅑䅁䑁䅁䅷䅁䭁䱁䅣䅁䭁䉁䅅䅁䭁䡁䕳䅁䉁䅁䅁允䅁䅁䄴䅆䅁䑁䅑䅍祁䑁䅁䅍睁䑁䅁䅍睁䅁䅁䍄䉁䅁䅁䅂䅁䅁䅍䅄䅁䅁䅯䅉䅁䅁䅯充䅁䅁䅯杋䅷䅁䅅䅁䉁䅁䅁杄啁䅁䅁睍祁䑁䅑兎睁䑁䅁䅍睁䑁䅁䅁䵁䅉䅅䅁䕁䅁䅁睁䵁䅁䅁权㍃䅁䅁权剁䅁䅁权㉂䅂䅁允䅁䅁䅅䅁佁䉁䅑䅁穁䑁䅫䅏ㅁ䑁䅧睍睁䑁䅁䅍䅁䅁杷允䅁䅁䅑䅁䑁䅁䅷䅁䭁偁䅫䅁䭁䉁䅅䅁䭁䍁䵯䅁䉁䅁䅁允䅁䅁䄴杆䅁䑁䅅免祁䑁䅣䅍睁䑁䅁䅍睁䑁䅁䅁䵁䅉䅅䅁䕁䅁䅁睁䵁䅁䅁权睂䅁䅁权剁䅁䅁权䉃䅂䅁允䅁䅁䅅䅁佁䉁䅑䅁硁䑁䅍䅍祁䑁䅫䅎睁䑁䅁䅍䅁䅁杷允䅁䅁䅑䅁䑁䅁䅷䅁䭁䭁䅯䅁䭁䉁䅅䅁䭁䡁䕕䅁䉁䅁䅁允䅁䅁䅯睒䅁䅁杷允䅁䅁䅑䅁䑁䅁䅷䅁䭁䱁䅫䅁䭁䉁䅅䅁䭁䡁䕁䅁䉁䅁䅁允䅁䅁䄴䅆䅁䑁䅑杍ぁ䑁䅍䅍睁䑁䅁䅍睁䅁䅁䍄䉁䅁䅁䅂䅁䅁䅍䅄䅁䅁䅯兰䅁䅁䅯充䅁䅁䅯来䅑䅁䅅䅁䉁䅁䅁杄啁䅁䅁杍ㅁ䑁䅅杍㉁䑁䅕䅍睁䑁䅁䅁䵁䅉䅅䅁䕁䅁䅁睁䵁䅁䅁权汃䅁䅁权剁䅁䅁权睂䅂䅁允䅁䅁䅅䅁佁䉁䅑䅁祁䑁䅕䅍硁䑁䅙䅎睁䑁䅁䅍䅁䅁杷允䅁䅁䅑䅁䑁䅁䅷䅁䭁䡁䉙䅁䭁䉁䅅䅁䭁䥁䕅䅁䉁䅁䅁允䅁䅁䄴䅆䅁䑁䅣李穁䑁䅁䅍睁䑁䅁䅍睁䅁䅁䍄䉁䅁䅁䅂䅁䅁䅍䅄䅁䅁䅯兰䅁䅁䅯充䅁䅁䅯兦䅑䅁䅅䅁䉁䅁䅁杄啁䅁䅁杍ぁ䑁䅁兎㕁䑁䅧䅍睁䑁䅁䅁䵁䅉䅅䅁䕁䅁䅁睁䵁䅁䅁权汃䅁䅁权剁䅁䅁权祂䅂䅁允䅁䅁䅅䅁佁䉁䅑䅁祁䑁䅍免硁䑁䅣兏睁䑁䅁䅍䅁䅁杷允䅁䅁䅑䅁䑁䅁䅷䅁䭁偁䉕䅁䭁䉁䅅䅁䭁䝁䔸䅁䉁䅁䅁允䅁䅁䄴䅆䅁䑁䅉䅎㉁䑁䅫䅍睁䑁䅁䅍睁䅁䅁䍄䉁䅁䅁䅂䅁䅁䅍䅄䅁䅁䅯睘䅅䅁䅯充䅁䅁䅯兤䅑䅁䅅䅁䉁䅁䅁杄十䅁䅁䅎㍁䑁䅣䅍睁䑁䅁䅍睁䅁䅁䍄䉁䅁䅁䅂䅁䅁䅍䅄䅁䅁䅯杰䅁䅁䅯充䅁䅁䅯䅣䅑䅁䅅䅁䉁䅁䅁杄啁䅁䅁免㕁䑁䅁䅏睁䑁䅁䅍睁䑁䅁䅁䵁䅉䅅䅁䕁䅁䅁睁䵁䅁䅁权⽃允䅁权剁䅁䅁权穂䅂䅁允䅁䅁䅅䅁佁䉁䅙䅁硁䑁䅫杍㍁䑁䅉䅍睁䑁䅁䅍睁䅁䅁䍄䉁䅁䅁䅂䅁䅁䅍䅄䅁䅁䅯䅈䅁䅁䅯充䅁䅁䅯兢䅑䅁䅅䅁䉁䅁䅁杄啁䅁䅁䅎穁䑁䅕䅍睁䑁䅁䅍睁䑁䅁䅁䵁䅉䅅䅁䕁䅁䅁睁䵁䅁䅁权佁允䅁权剁䅁䅁权䑃䅂䅁允䅁䅁䅅䅁佁䉁䅉䅁ぁ䑁䅁睎睁䑁䅁䅍睁䑁䅁䅁䵁䅉䅅䅁䕁䅁䅁睁䵁䅁䅁权坁允䅁权剁䅁䅁权㑂䅂䅁允䅁䅁䅅䅁佁䉁䅑䅁硁䑁䅕兏ㅁ䑁䅅李睁䑁䅁䅍䅁䅁杷允䅁䅁䅑䅁䑁䅁䅷䅁䭁佁䉳䅁䭁䉁䅅䅁䭁䡁䔸䅁䉁䅁䅁允䅁䅁䄴杆䅁䑁䅅免㉁䑁䅧兎睁䑁䅁䅍睁䑁䅁䅁䵁䅉䅅䅁䕁䅁䅁睁䵁䅁䅁权捁䅁䅁权剁䅁䅁权睂䅂䅁允䅁䅁䅅䅁佁䉁䅑䅁ぁ䑁䅍兎睁䑁䅁䅍睁䑁䅁䅍䅁䅁杷允䅁䅁䅑䅁䑁䅁䅷䅁䭁䉁䅷䅁䭁䉁䅅䅁䭁䥁䕅䅁䉁䅁䅁允䅁䅁䄴䅆䅁䑁䅑睍ぁ䑁䅁䅍睁䑁䅁䅍睁䅁䅁䍄䉁䅁䅁䅂䅁䅁䅍䅄䅁䅁䅯䅈䅁䅁䅯充䅁䅁䅯䅤䅑䅁䅅䅁䉁䅁䅁杄啁䅁䅁䅎穁䑁䅑䅍睁䑁䅁䅍睁䑁䅁䅁䵁䅉䅅䅁䕁䅁䅁睁䵁䅁䅁权䭄允䅁权剁䅁䅁权䍃䅂䅁允䅁䅁䅅䅁佁䉁䅙䅁祁䑁䅙免穁䑁䅍䅍睁䑁䅁䅍睁䅁䅁䍄䉁䅁䅁䅂䅁䅁䅍䅄䅁䅁䅯䅈䅁䅁䅯充䅁䅁䅯杧䅑䅁䅅䅁䉁䅁䅁杄啁䅁䅁䅎硁䑁䅧䅍睁䑁䅁䅍睁䑁䅁䅁䵁䅉䅅䅁䕁䅁䅁睁䵁䅁䅁权摁允䅁权剁䅁䅁权ㅂ䅂䅁允䅁䅁䅅䅁佁䉁䅙䅁硁䑁䅕兎祁䑁䅁䅍睁䑁䅁䅍睁䅁䅁䍄䉁䅁䅁䅂䅁䅁䅍䅄䅁䅁䅯睐䅅䅁䅯充䅁䅁䅯兦䅑䅁䅅䅁䉁䅁䅁杄啁䅁䅁杍祁䑁䅣䅍睁䑁䅁䅍睁䑁䅁䅁䵁䅉䅅䅁䕁䅁䅁睁䵁䅁䅁权捁䅁䅁权剁䅁䅁权㡂䅂䅁允䅁䅁䅅䅁佁䉁䅑䅁ぁ䑁䅅䅏睁䑁䅁䅍睁䑁䅁䅍䅁䅁杷允䅁䅁䅑䅁䑁䅁䅷䅁䭁䙁䅅䅁䭁䉁䅅䅁䭁䡁䔸䅁䉁䅁䅁允䅁䅁䄴䅆䅁䑁䅉兎祁䑁䅅兏睁䑁䅁䅍睁䅁䅁䍄䉁䅁䅁䅂䅁䅁䅍䅄䅁䅁䅯䅑䅁䅁䅯充䅁䅁䅯杋䅷䅁䅅䅁䉁䅁䅁杄坁䅁䅁免㑁䑁䅫杍睁䑁䅁䅍睁䑁䅁䅍䅁䅁杷允䅁䅁䅑䅁䑁䅁䅷䅁䭁䕁䅅䅁䭁䉁䅅䅁䭁䍁䵯䅁䉁䅁䅁允䅁䅁䄴䅆䅁䑁䅙兏㑁䑁䅍䅍睁䑁䅁䅍睁䅁䅁䍄䉁䅁䅁䅂䅁䅁䅍䅄䅁䅁䅯兑䅁䅁䅯充䅁䅁䅯兢䅑䅁䅅䅁䉁䅁䅁杄啁䅁䅁睎睁䑁䅁兏睁䑁䅁䅍睁䑁䅁䅁䵁䅉䅅䅁䕁䅁䅁睁䵁䅁䅁权䅂䅁䅁权剁䅁䅁权㙂䅂䅁允䅁䅁䅅䅁佁䉁䅙䅁硁䑁䅫䅎㑁䑁䅁䅍睁䑁䅁䅍睁䅁䅁䍄䉁䅁䅁䅂䅁䅁䅍䅄䅁䅁䅯兑䅁䅁䅯充䅁䅁䅯兣䅑䅁䅅䅁䉁䅁䅁杄啁䅁䅁睎睁䑁䅣李睁䑁䅁䅍睁䑁䅁䅁䵁䅉䅅䅁䕁䅁䅁睁䵁䅁䅁权䅂䅁䅁权剁䅁䅁权䑃䅂䅁允䅁䅁䅅䅁佁䉁䅙䅁祁䑁䅁杍ㅁ䑁䅁䅍睁䑁䅁䅍睁䅁䅁䍄䉁䅁䅁䅂䅁䅁䅍䅄䅁䅁䅯兑䅁䅁䅯充䅁䅁䅯睧䅑䅁䅅䅁䉁䅁䅁杄啁䅁䅁睎硁䑁䅍杍睁䑁䅁䅍睁䑁䅁䅁䵁䅉䅅䅁䕁䅁䅁睁䵁䅁䅁权䉂䅁䅁权剁䅁䅁权㑂䅂䅁允䅁䅁䅅䅁佁䉁䅑䅁㍁䑁䅅睎㍁䑁䅁䅍睁䑁䅁䅍䅁䅁杷允䅁䅁䅑䅁䑁䅁䅷䅁䭁䝁䈴䅁䭁䉁䅅䅁䭁䡁䔰䅁䉁䅁䅁允䅁䅁䄴䅆䅁䑁䅅䅎ㅁ䑁䅫䅏㉁䑁䅁䅍睁䅁䅁䍄䉁䅁䅁䅂䅁䅁䅍䅄䅁䅁䅯兑䅁䅁䅯充䅁䅁䅯杣䅑䅁䅅䅁䉁䅁䅁杄啁䅁䅁睎硁䑁䅙免睁䑁䅁䅍睁䑁䅁䅁䵁䅉䅅䅁䕁䅁䅁睁䵁䅁䅁权㝂允䅁权剁䅁䅁权瑂䅂䅁允䅁䅁䅅䅁佁䉁䅉䅁㑁䑁䅑李㕁䑁䅉䅍睁䑁䅁䅁䵁䅉䅅䅁䕁䅁䅁睁䵁䅁䅁权䉂䅁䅁权剁䅁䅁权㝂䅂䅁允䅁䅁䅅䅁佁䉁䅑䅁㍁䑁䅁兎㉁䑁䅁䅍睁䑁䅁䅍䅁䅁杷允䅁䅁䅑䅁䑁䅁䅷䅁䭁乁䉯䅁䭁䉁䅅䅁䭁䡁䕳䅁䉁䅁䅁允䅁䅁䄴䅆䅁䑁䅕兏ぁ䑁䅕䅍睁䑁䅁䅍睁䅁䅁䍄䉁䅁䅁䅂䅁䅁䅍䅄䅁䅁䅯䅑䅁䅁䅯充䅁䅁䅯睦䅑䅁䅅䅁䉁䅁䅁杄坁䅁䅁杍穁䑁䅁免睁䑁䅁䅍睁䑁䅁䅍䅁䅁杷允䅁䅁䅑䅁䑁䅁䅷䅁䭁䍁䉅䅁䭁䉁䅅䅁䭁䍁䵯䅁䉁䅁䅁允䅁䅁䄴䅆䅁䑁䅅睍㑁䑁䅍䅍睁䑁䅁䅍睁䅁䅁䍄䉁䅁䅁䅂䅁䅁䅍䅄䅁䅁䅯光䅅䅁䅯充䅁䅁䅯兢䅑䅁䅅䅁䉁䅁䅁杄啁䅁䅁免穁䑁䅧䅎睁䑁䅁䅍睁䑁䅁䅁䵁䅉䅅䅁䕁䅁䅁睁䵁䅁䅁权桁允䅁权剁䅁䅁权睂䅂䅁允䅁䅁䅅䅁佁䉁䅑䅁硁䑁䅑杍硁䑁䅁䅍睁䑁䅁䅍䅁䅁杷允䅁䅁䅑䅁䑁䅁䅷䅁䭁䍁䉷䅁䭁䉁䅅䅁䭁䥁䕉䅁䉁䅁䅁允䅁䅁䄴䅆䅁䑁䅅李㑁䑁䅑䅍睁䑁䅁䅍睁䅁䅁䍄䉁䅁䅁䅂䅁䅁䅍䅄䅁䅁䅯光䅅䅁䅯充䅁䅁䅯兣䅑䅁䅅䅁䉁䅁䅁杄啁䅁䅁免ぁ䑁䅅兏睁䑁䅁䅍睁䑁䅁䅁䵁䅉䅅䅁䕁䅁䅁睁䵁䅁䅁权桁允䅁权剁䅁䅁权䙃䅂䅁允䅁䅁䅅䅁佁䉁䅑䅁硁䑁䅑杍㑁䑁䅁䅍睁䑁䅁䅍䅁䅁杷允䅁䅁䅑䅁䑁䅁䅷䅁䭁䵁䉁䅁䭁䉁䅅䅁䭁䡁䕯䅁䉁䅁䅁允䅁䅁䄴杆䅁䑁䅑杍㉁䑁䅣䅍睁䑁䅁䅍睁䑁䅁䅁䵁䅉䅅䅁䕁䅁䅁睁䵁䅁䅁权桁允䅁权剁䅁䅁权㥂䅂䅁允䅁䅁䅅䅁佁䉁䅑䅁硁䑁䅑杍ぁ䑁䅁䅍睁䑁䅁䅍䅁䅁杷允䅁䅁䅑䅁䑁䅁䅷䅁䭁乁䉧䅁䭁䉁䅅䅁䭁䥁䕑䅁䉁䅁䅁允䅁䅁䄴杆䅁䑁䅑睍祁䑁䅉䅍睁䑁䅁䅍睁䑁䅁䅁䵁䅉䅅䅁䕁䅁䅁睁䵁䅁䅁权啁䅁䅁权剁䅁䅁权睂䅂䅁允䅁䅁䅅䅁佁䉁䅑䅁祁䑁䅣䅍睁䑁䅁䅍睁䑁䅁䅍䅁䅁杷允䅁䅁䅑䅁䑁䅁䅷䅁䭁䉁䅙䅁䭁䉁䅅䅁䭁䡁䕁䅁䉁䅁䅁允䅁䅁䄴䅆䅁䑁䅉兏硁䑁䅙䅍睁䑁䅁䅍睁䅁䅁䍄䉁䅁䅁䅂䅁䅁䅍䅄䅁䅁䅯䅙䅁䅁䅯充䅁䅁䅯䅦䅑䅁䅅䅁䉁䅁䅁杄十䅁䅁杍ㅁ䑁䅅免㑁䑁䅍兎祁䅁䅁䍄䉁䅁䅁䅂䅁䅁䅍䅄䅁䅁䅯兵䅁䅁䅯充䅁䅁䅯督䅑䅁䅅䅁䉁䅁䅁杄啁䅁䅁睎ㅁ䑁䅁䅍睁䑁䅁䅍睁䑁䅁䅁䵁䅉䅅䅁䕁䅁䅁睁䵁䅁䅁权桁允䅁权剁䅁䅁权あ䅂䅁允䅁䅁䅅䅁佁䉁䅑䅁硁䑁䅑李ㅁ䑁䅁䅍睁䑁䅁䅍䅁䅁杷允䅁䅁䅑䅁䑁䅁䅷䅁䭁乁䉳䅁䭁䉁䅅䅁䭁䡁䕣䅁䉁䅁䅁允䅁䅁䄴䅆䅁䑁䅍䅍穁䑁䅑䅎硁䑁䅁䅍睁䅁䅁䍄䉁䅁䅁䅂䅁䅁䅍䅄䅁䅁䅯杏䅁䅁䅯充䅁䅁䅯兦䅑䅁䅅䅁䉁䅁䅁杄十䅁䅁䅏睁䑁䅑䅏祁䑁䅁䅍睁䅁䅁䍄䉁䅁䅁䅂䅁䅁䅍䅄䅁䅁䅯光䅅䅁䅯充䅁䅁䅯杧䅑䅁䅅䅁䉁䅁䅁杄啁䅁䅁免ぁ䑁䅫睎睁䑁䅁䅍睁䑁䅁䅁䵁䅉䅅䅁䕁䅁䅁睁䵁䅁䅁权㝃允䅁权剁䅁䅁权䙃䅂䅁允䅁䅁䅅䅁佁䉁䅑䅁㑁䑁䅕䅏睁䑁䅁䅍睁䑁䅁䅍䅁䅁杷允䅁䅁䅑䅁䑁䅁䅷䅁䭁䍁䉅䅁䭁䉁䅅䅁䭁䥁䕑䅁䉁䅁䅁允䅁䅁䄴䅆䅁䑁䅅兎祁䑁䅑䅍睁䑁䅁䅍睁䅁䅁䍄䉁䅁䅁䅂䅁䅁䅍䅄䅁䅁䅯光䅅䅁䅯充䅁䅁䅯督䅑䅁䅅䅁䉁䅁䅁杄啁䅁䅁免ㅁ䑁䅣睎睁䑁䅁䅍睁䑁䅁䅁䵁䅉䅅䅁䕁䅁䅁睁䵁䅁䅁权䙂䅁䅁权剁䅁䅁权瑂䅂䅁允䅁䅁䅅䅁佁䉁䅙䅁硁䑁䅉李硁䑁䅁䅍睁䑁䅁䅍睁䅁䅁䍄䉁䅁䅁䅂䅁䅁䅍䅄䅁䅁䅯兒䅁䅁䅯充䅁䅁䅯䅣䅑䅁䅅䅁䉁䅁䅁杄坁䅁䅁免祁䑁䅙睎睁䑁䅁䅍睁䑁䅁䅍䅁䅁杷允䅁䅁䅑䅁䑁䅁䅷䅁䭁䅁䄴䅁䭁䉁䅅䅁䭁䥁䕅䅁䉁䅁䅁允䅁䅁䅯睒䅁䅁杷允䅁䅁䅑䅁䑁䅁䅷䅁䭁偁䅑䅁䭁䉁䅅䅁䭁䝁䔸䅁䉁䅁䅁允䅁䅁䄴䅆䅁䑁䅙䅎㍁䑁䅁䅍睁䑁䅁䅍睁䅁䅁䍄䉁䅁䅁䅂䅁䅁䅍䅄䅁䅁䅯兒䅁䅁䅯充䅁䅁䅯兣䅑䅁䅅䅁䉁䅁䅁杄坁䅁䅁免祁䑁䅫睍睁䑁䅁䅍睁䑁䅁䅍䅁䅁杷允䅁䅁䅑䅁䑁䅁䅷䅁䭁䕁䉁䅁䭁䉁䅅䅁䭁䡁䕍䅁䉁䅁䅁允䅁䅁䄴杅䅁䑁䅕䅏睁䑁䅕李睁䑁䅁䅍䅁䅁杷允䅁䅁䅑䅁䑁䅁䅷䅁䭁䡁䅍䅁䭁䉁䅅䅁䭁䥁䕑䅁䉁䅁䅁允䅁䅁䄴䅆䅁䑁䅉兎㑁䑁䅁䅍睁䑁䅁䅍睁䅁䅁䍄䉁䅁䅁䅂䅁䅁䅍䅄䅁䅁䅯兒䅁䅁䅯充䅁䅁䅯睧䅑䅁䅅䅁䉁䅁䅁杄坁䅁䅁免祁䑁䅧睎睁䑁䅁䅍睁䑁䅁䅍䅁䅁杷允䅁䅁䅑䅁䑁䅁䅷䅁䭁䕁䅕䅁䭁䉁䅅䅁䭁䡁䕉䅁䉁䅁䅁允䅁䅁䄴杆䅁䑁䅅睍祁䑁䅧䅍睁䑁䅁䅍睁䑁䅁䅁䵁䅉䅅䅁䕁䅁䅁睁䵁䅁䅁权䱂允䅁权剁䅁䅁权䉃䅂䅁允䅁䅁䅅䅁䭁䕁䅣䅁䵁䅉䅅䅁䕁䅁䅁睁䵁䅁䅁权䙂䅁䅁权剁䅁䅁权䉃䅂䅁允䅁䅁䅅䅁佁䉁䅙䅁硁䑁䅍睍㉁䑁䅁䅍睁䑁䅁䅍睁䅁䅁䍄䉁䅁䅁䅂䅁䅁䅍䅄䅁䅁䅯兒䅁䅁䅯充䅁䅁䅯睥䅑䅁䅅䅁䉁䅁䅁杄坁䅁䅁免穁䑁䅉杍睁䑁䅁䅍睁䑁䅁䅍䅁䅁杷允䅁䅁䅑䅁䑁䅁䅷䅁䭁䕁䅕䅁䭁䉁䅅䅁䭁䡁䕙䅁䉁䅁䅁允䅁䅁䅯睒䅁䅁杷允䅁䅁䅑䅁䑁䅁䅷䅁䭁䕁䅕䅁䭁䉁䅅䅁䭁䥁䕉䅁䉁䅁䅁允䅁䅁䄴杆䅁䑁䅅睍硁䑁䅉䅍睁䑁䅁䅍睁䑁䅁䅁䵁䅉䅅䅁䕁䅁䅁睁䵁䅁䅁权㑃允䅁权剁䅁䅁权㕂䅂䅁允䅁䅁䅅䅁佁䉁䅑䅁祁䑁䅕睎㍁䑁䅅䅍睁䑁䅁䅍䅁䅁杷允䅁䅁䅑䅁䑁䅁䅷䅁䭁䉁䄰䅁䭁䉁䅅䅁䭁䡁䕫䅁䉁䅁䅁允䅁䅁䄴䅆䅁䑁䅣李㕁䑁䅁䅍睁䑁䅁䅍睁䅁䅁䍄䉁䅁䅁䅂䅁䅁䅍䅄䅁䅁䅯兖䅅䅁䅯充䅁䅁䅯睢䅑䅁䅅䅁䉁䅁䅁杄啁䅁䅁睍ㅁ䑁䅫李睁䑁䅁䅍睁䑁䅁䅁䵁䅉䅅䅁䕁䅁䅁睁䵁䅁䅁权癃䅁䅁权剁䅁䅁权䉃䅂䅁允䅁䅁䅅䅁佁䉁䅑䅁穁䑁䅙䅍硁䑁䅁䅍睁䑁䅁䅍䅁䅁杷允䅁䅁䅑䅁䑁䅁䅷䅁䭁䥁䉳䅁䭁䉁䅅䅁䭁䡁䕍䅁䉁䅁䅁允䅁䅁䄴䅆䅁䑁䅕䅎㕁䑁䅅䅎㍁䑁䅁䅍睁䅁䅁䍄䉁䅁䅁䅂䅁䅁䅍䅄䅁䅁䅯睲䅁䅁䅯充䅁䅁䅯睦䅑䅁䅅䅁䉁䅁䅁杄啁䅁䅁睍㉁䑁䅣睎睁䑁䅁䅍睁䑁䅁䅁䵁䅉䅅䅁䕁䅁䅁睁䵁䅁䅁权癃䅁䅁权剁䅁䅁权䕃䅂䅁允䅁䅁䅅䅁佁䉁䅑䅁穁䑁䅣睍ぁ䑁䅁䅍睁䑁䅁䅍䅁䅁杷允䅁䅁䅑䅁䑁䅁䅷䅁䭁䱁䅅䅁䭁䉁䅅䅁䭁䝁䔸䅁䉁䅁䅁允䅁䅁䄴䅆䅁䑁䅫兎穁䑁䅧免穁䑁䅁䅍睁䅁䅁䍄䉁䅁䅁䅂䅁䅁䅍䅄䅁䅁䅯睲䅁䅁䅯充䅁䅁䅯䅧䅑䅁䅅䅁䉁䅁䅁杄啁䅁䅁睍㍁䑁䅑䅏睁䑁䅁䅍睁䑁䅁䅁䵁䅉䅅䅁䕁䅁䅁睁䵁䅁䅁权煁䅁䅁权剁䅁䅁权⭂䅂䅁允䅁䅁䅅䅁佁䉁䅑䅁穁䑁䅅李祁䑁䅁䅍睁䑁䅁䅍䅁䅁杷允䅁䅁䅑䅁䑁䅁䅷䅁䭁䕁䉁䅁䭁䉁䅅䅁䭁䥁䕁䅁䉁䅁䅁允䅁䅁䄴杅䅁䑁䅕䅏祁䑁䅕兎睁䑁䅁䅍䅁䅁杷允䅁䅁䅑䅁䑁䅁䅷䅁䭁乁䅉䅁䭁䉁䅅䅁䭁䡁䕕䅁䉁䅁䅁允䅁䅁䄴䅆䅁䑁䅣睍㍁䑁䅑䅍睁䑁䅁䅍睁䅁䅁䍄䉁䅁䅁䅂䅁䅁䅍䅄䅁䅁䅯朰䅁䅁䅯充䅁䅁䅯睦䅑䅁䅅䅁䉁䅁䅁杄啁䅁䅁睎硁䑁䅧杍睁䑁䅁䅍睁䑁䅁䅁䵁䅉䅅䅁䕁䅁䅁睁䵁䅁䅁权卄䅁䅁权剁䅁䅁权䕃䅂䅁允䅁䅁䅅䅁佁䉁䅑䅁㍁䑁䅉李穁䑁䅁䅍睁䑁䅁䅍䅁䅁杷允䅁䅁䅑䅁䑁䅁䅷䅁䭁䙁䅯䅁䭁䉁䅅䅁䭁䡁䕧䅁䉁䅁䅁允䅁䅁䄴䅆䅁䑁䅉睍㑁䑁䅁䅏睁䑁䅁䅍睁䅁䅁䍄䉁䅁䅁䅂䅁䅁䅍䅄䅁䅁䅯睃䅅䅁䅯充䅁䅁䅯杋䅷䅁䅅䅁䉁䅁䅁杄啁䅁䅁睎祁䑁䅣睍㕁䑁䅧䅍睁䑁䅁䅁䵁䅉䅅䅁䕁䅁䅁睁䵁䅁䅁权卄䅁䅁权剁䅁䅁权䅃䅂䅁允䅁䅁䅅䅁佁䉁䅑䅁㍁䑁䅉兏穁䑁䅁䅍睁䑁䅁䅍䅁䅁杷允䅁䅁䅑䅁䑁䅁䅷䅁䭁偁䅉䅁䭁䉁䅅䅁䭁䡁䔰䅁䉁䅁䅁允䅁䅁䄴杆䅁䑁䅅免㉁䑁䅕䅍睁䑁䅁䅍睁䑁䅁䅁䵁䅉䅅䅁䕁䅁䅁睁䵁䅁䅁权㍂允䅁权剁䅁䅁权瑂䅂䅁允䅁䅁䅅䅁佁䉁䅑䅁硁䑁䅅䅏穁䑁䅁䅍睁䑁䅁䅍䅁䅁杷允䅁䅁䅑䅁䑁䅁䅷䅁䭁佁䈴䅁䭁䉁䅅䅁䭁䡁䕯䅁䉁䅁䅁允䅁䅁䄴䅆䅁䑁䅑䅍祁䑁䅙䅍睁䑁䅁䅍睁䅁䅁䍄䉁䅁䅁䅂䅁䅁䅍䅄䅁䅁䅯睤䅅䅁䅯充䅁䅁䅯䅣䅑䅁䅅䅁䉁䅁䅁杄啁䅁䅁免祁䑁䅁䅎睁䑁䅁䅍睁䑁䅁䅁䵁䅉䅅䅁䕁䅁䅁睁䵁䅁䅁权㍂允䅁权剁䅁䅁权䙃䅂䅁允䅁䅁䅅䅁佁䉁䅑䅁硁䑁䅉杍睁䑁䅁䅍睁䑁䅁䅍䅁䅁杷允䅁䅁䅑䅁䑁䅁䅷䅁䭁䩁䉁䅁䭁䉁䅅䅁䭁䡁䕉䅁䉁䅁䅁允䅁䅁䄴杅䅁䑁䅑䅏祁䑁䅕䅍睁䑁䅁䅍䅁䅁杷允䅁䅁䅑䅁䑁䅁䅷䅁䭁偁䉳䅁䭁䉁䅅䅁䭁䡁䕷䅁䉁䅁䅁允䅁䅁䄴䅆䅁䑁䅅䅍㍁䑁䅅䅎硁䑁䅁䅍睁䅁䅁䍄䉁䅁䅁䅂䅁䅁䅍䅄䅁䅁䅯䅬䅅䅁䅯充䅁䅁䅯杣䅑䅁䅅䅁䉁䅁䅁杄坁䅁䅁䅎祁䑁䅙李睁䑁䅁䅍睁䑁䅁䅍䅁䅁杷允䅁䅁䅑䅁䑁䅁䅷䅁䭁䡁䉣䅁䭁䉁䅅䅁䭁䡁䔸䅁䉁䅁䅁允䅁䅁䄴䅆䅁䑁䅅杍ぁ䑁䅕䅍睁䑁䅁䅍睁䅁䅁䍄䉁䅁䅁䅂䅁䅁䅍䅄䅁䅁䅯睤䅅䅁䅯充䅁䅁䅯杧䅑䅁䅅䅁䉁䅁䅁杄啁䅁䅁免祁䑁䅉䅏睁䑁䅁䅍睁䑁䅁䅁䵁䅉䅅䅁䕁䅁䅁睁䵁䅁䅁权奄䅁䅁权剁䅁䅁权䕃䅂䅁允䅁䅁䅅䅁佁䉁䅑䅁ぁ䑁䅕免穁䑁䅙睎睁䑁䅁䅍䅁䅁杷允䅁䅁䅑䅁䑁䅁䅷䅁䭁䩁䉣䅁䭁䉁䅅䅁䭁䡁䕷䅁䉁䅁䅁允䅁䅁䄴杆䅁䑁䅅䅎ㅁ䑁䅧䅍睁䑁䅁䅍睁䑁䅁䅁䵁䅉䅅䅁䕁䅁䅁睁䵁䅁䅁权㝃允䅁权剁䅁䅁权䕃䅂䅁允䅁䅁䅅䅁佁䉁䅑䅁㑁䑁䅙睍睁䑁䅁䅍睁䑁䅁䅍䅁䅁杷允䅁䅁䅑䅁䑁䅁䅷䅁䭁䡁䉣䅁䭁䉁䅅䅁䭁䥁䕁䅁䉁䅁䅁允䅁䅁䄴䅆䅁䑁䅅杍ぁ䑁䅙䅍睁䑁䅁䅍睁䅁䅁䍄䉁䅁䅁䅂䅁䅁䅍䅄䅁䅁䅯䄰䅅䅁䅯充䅁䅁䅯来䅑䅁䅅䅁䉁䅁䅁杄啁䅁䅁睍硁䑁䅍杍睁䑁䅁䅍睁䑁䅁䅁䵁䅉䅅䅁䕁䅁䅁睁䵁䅁䅁权㉁䅁䅁权剁䅁䅁权䙃䅂䅁允䅁䅁䅅䅁佁䉁䅉䅁㕁䑁䅑䅍ぁ䑁䅅䅍睁䑁䅁䅁䵁䅉䅅䅁䕁䅁䅁睁䵁䅁䅁权㉁䅁䅁</t>
  </si>
  <si>
    <t>权剁䅁䅁权䑃䅂䅁允䅁䅁䅅䅁佁䉁䅉䅁㕁䑁䅍䅎硁䑁䅧䅍睁䑁䅁䅁䵁䅉䅅䅁䕁䅁䅁睁䵁䅁䅁权㝁䅁䅁权剁䅁䅁权祂䅂䅁允䅁䅁䅅䅁佁䉁䅉䅁㑁䑁䅕兎㉁䑁䅑䅍睁䑁䅁䅁䵁䅉䅅䅁䕁䅁䅁睁䵁䅁䅁权敁允䅁权剁䅁䅁权㝂䅂䅁允䅁䅁䅅䅁佁䉁䅑䅁ㅁ䑁䅁睍ぁ䑁䅁䅍睁䑁䅁䅍䅁䅁杷允䅁䅁䅑䅁䑁䅁䅷䅁䭁乁䉫䅁䭁䉁䅅䅁䭁䡁䔰䅁䉁䅁䅁允䅁䅁䄴䅆䅁䑁䅕睎㑁䑁䅁䅍睁䑁䅁䅍睁䅁䅁䍄䉁䅁䅁䅂䅁䅁䅍䅄䅁䅁䅯䅄䅁䅁䅯充䅁䅁䅯来䅑䅁䅅䅁䉁䅁䅁杄啁䅁䅁免ㅁ䑁䅣兏睁䑁䅁䅍睁䑁䅁䅁䵁䅉䅅䅁䕁䅁䅁睁䵁䅁䅁权婂允䅁权剁䅁䅁权䑃䅂䅁允䅁䅁䅅䅁佁䉁䅑䅁祁䑁䅕睍㉁䑁䅁䅍睁䑁䅁䅍䅁䅁杷允䅁䅁䅑䅁䑁䅁䅷䅁䭁䑁䅙䅁䭁䉁䅅䅁䭁䡁䕍䅁䉁䅁䅁允䅁䅁䄴䅆䅁䑁䅅李㉁䑁䅣䅏睁䑁䅙兎㍁䅁䅁䍄䉁䅁䅁䅂䅁䅁䅍䅄䅁䅁䅯杩䅅䅁䅯充䅁䅁䅯睤䅑䅁䅅䅁䉁䅁䅁杄十䅁䅁李祁䑁䅍䅍穁䑁䅁䅍睁䅁䅁䍄䉁䅁䅁䅂䅁䅁䅍䅄䅁䅁䅯兪䅅䅁䅯充䅁䅁䅯䅥䅑䅁䅅䅁䉁䅁䅁杄啁䅁䅁杍㑁䑁䅕䅏睁䑁䅁䅍睁䑁䅁䅁䵁䅉䅅䅁䕁䅁䅁睁䵁䅁䅁权睂䅁䅁权剁䅁䅁权煁䅄䅁允䅁䅁䅅䅁佁䉁䅑䅁硁䑁䅉杍㉁䑁䅉䅎睁䑁䅁䅍䅁䅁杷允䅁䅁䅑䅁䑁䅁䅷䅁䭁䵁䅫䅁䭁䉁䅅䅁䭁䥁䕁䅁䉁䅁䅁允䅁䅁䄴䅆䅁䑁䅅免穁䑁䅑兏穁䑁䅁䅍睁䅁䅁䍄䉁䅁䅁䅂䅁䅁䅍䅄䅁䅁䅯䅄䅁䅁䅯充䅁䅁䅯兦䅑䅁䅅䅁䉁䅁䅁杄啁䅁䅁免ㅁ䑁䅣睎睁䑁䅁䅍睁䑁䅁䅁䵁䅉䅅䅁䕁䅁䅁睁䵁䅁䅁权䵁䅁䅁权剁䅁䅁权㑂䅂䅁允䅁䅁䅅䅁佁䉁䅑䅁硁䑁䅕睍㉁䑁䅧䅍睁䑁䅑䅎䅁䅁杷允䅁䅁䅑䅁䑁䅁䅷䅁䭁䅁䅷䅁䭁䉁䅅䅁䭁䡁䔴䅁䉁䅁䅁允䅁䅁䄴䅆䅁䑁䅅兎祁䑁䅣兎祁䑁䅍李㕁䅁䅁䍄䉁䅁䅁䅂䅁䅁䅍䅄䅁䅁䅯䅄䅁䅁䅯充䅁䅁䅯杣䅑䅁䅅䅁䉁䅁䅁杄啁䅁䅁免ㅁ䑁䅉免祁䑁䅑免ㅁ䑁䅅䅁䵁䅉䅅䅁䕁䅁䅁睁䵁䅁䅁权䵁䅁䅁权剁䅁䅁权あ䅂䅁允䅁䅁䅅䅁佁䉁䅑䅁硁䑁䅑兏祁䑁䅫睍㑁䑁䅍睍䅁䅁杷允䅁䅁䅑䅁䑁䅁䅷䅁䭁䑁䅯䅁䭁䉁䅅䅁䭁䡁䔸䅁䉁䅁䅁允䅁䅁䄴杅䅁䑁䅧䅎穁䑁䅑兏睁䑁䅁䅍䅁䅁杷允䅁䅁䅑䅁䑁䅁䅷䅁䭁䡁䉫䅁䭁䉁䅅䅁䭁䡁䕙䅁䉁䅁䅁允䅁䅁䄴䅆䅁䑁䅉免㉁䑁䅅䅍睁䑁䅁䅍睁䅁䅁䍄䉁䅁䅁䅂䅁䅁䅍䅄䅁䅁䅯䅄䅁䅁䅯充䅁䅁䅯睤䅑䅁䅅䅁䉁䅁䅁杄啁䅁䅁免ぁ䑁䅣免ぁ䑁䅅䅎睁䑁䅍䅁䵁䅉䅅䅁䕁䅁䅁睁䵁䅁䅁权䵁䅁䅁权剁䅁䅁权䕃䅂䅁允䅁䅁䅅䅁佁䉁䅑䅁硁䑁䅑䅎睁䑁䅙李祁䑁䅙睍䅁䅁杷允䅁䅁䅑䅁䑁䅁䅷䅁䭁䅁䅷䅁䭁䉁䅅䅁䭁䥁䕁䅁䉁䅁䅁允䅁䅁䄴䅆䅁䑁䅅䅎㕁䑁䅅兎穁䑁䅉杍㍁䅁䅁䍄䉁䅁䅁䅂䅁䅁䅍䅄䅁䅁䅯兕䅁䅁䅯充䅁䅁䅯睢䅑䅁䅅䅁䉁䅁䅁杄啁䅁䅁杍硁䑁䅫兏㕁䑁䅣䅍睁䑁䅁䅁䵁䅉䅅䅁䕁䅁䅁睁䵁䅁䅁权坁允䅁权剁䅁䅁权睂䅂䅁允䅁䅁䅅䅁佁䉁䅑䅁硁䑁䅕䅎㍁䑁䅅䅍睁䑁䅁䅍䅁䅁杷允䅁䅁䅑䅁䑁䅁䅷䅁䭁䉁䉙䅁䭁䉁䅅䅁䭁䥁䕍䅁䉁䅁䅁允䅁䅁䄴䅆䅁䑁䅅兎㍁䑁䅫杍㉁䑁䅁䅍睁䅁䅁䍄䉁䅁䅁䅂䅁䅁䅍䅄䅁䅁䅯杆䅅䅁䅯充䅁䅁䅯兤䅑䅁䅅䅁䉁䅁䅁杄啁䅁䅁免㉁䑁䅁䅍㕁䑁䅉䅍睁䑁䅁䅁䵁䅉䅅䅁䕁䅁䅁睁䵁䅁䅁权坁允䅁权剁䅁䅁权⭂䅂䅁允䅁䅁䅅䅁佁䉁䅑䅁硁䑁䅙免㉁䑁䅧䅏睁䑁䅁䅍䅁䅁杷允䅁䅁䅑䅁䑁䅁䅷䅁䭁佁䅫䅁䭁䉁䅅䅁䭁䡁䕫䅁䉁䅁䅁允䅁䅁䄴杆䅁䑁䅉杍㉁䑁䅣䅍睁䑁䅁䅍睁䑁䅁䅁䵁䅉䅅䅁䕁䅁䅁睁䵁䅁䅁权捂允䅁权剁䅁䅁权䑃䅂䅁允䅁䅁䅅䅁佁䉁䅑䅁祁䑁䅫杍硁䑁䅁䅍睁䑁䅁䅍䅁䅁杷允䅁䅁䅑䅁䑁䅁䅷䅁䭁䝁䄸䅁䭁䉁䅅䅁䭁䡁䕉䅁䉁䅁䅁允䅁䅁䄴䅆䅁䑁䅍䅏㕁䑁䅙杍㑁䑁䅁䅍睁䅁䅁䍄䉁䅁䅁䅂䅁䅁䅍䅄䅁䅁䅯䄶䅁䅁䅯充䅁䅁䅯䅦䅑䅁䅅䅁䉁䅁䅁杄啁䅁䅁䅏㕁䑁䅁䅏穁䑁䅅䅏睁䑁䅅䅁䵁䅉䅅䅁䕁䅁䅁睁䵁䅁䅁权䑃允䅁权剁䅁䅁权㥂䅂䅁允䅁䅁䅅䅁佁䉁䅑䅁穁䑁䅍䅏㉁䑁䅁䅍睁䑁䅁䅍䅁䅁杷允䅁䅁䅑䅁䑁䅁䅷䅁䭁䉁䉙䅁䭁䉁䅅䅁䭁䡁䕙䅁䉁䅁䅁允䅁䅁䄴䅆䅁䑁䅅睎睁䑁䅑李睁䑁䅁䅍睁䅁䅁䍄䉁䅁䅁䅂䅁䅁䅍䅄䅁䅁䅯杆䅅䅁䅯充䅁䅁䅯睤䅑䅁䅅䅁䉁䅁䅁杄啁䅁䅁免㍁䑁䅁䅍硁䑁䅁䅍睁䑁䅁䅁䵁䅉䅅䅁䕁䅁䅁睁䵁䅁䅁权呃允䅁权剁䅁䅁权睂䅂䅁允䅁䅁䅅䅁佁䉁䅉䅁穁䑁䅣睎㕁䑁䅁䅍睁䑁䅁䅁䵁䅉䅅䅁䕁䅁䅁睁䵁䅁䅁权噃允䅁权剁䅁䅁权睂䅂䅁允䅁䅁䅅䅁佁䉁䅙䅁祁䑁䅫免祁䑁䅧䅍睁䑁䅁䅍睁䅁䅁䍄䉁䅁䅁䅂䅁䅁䅍䅄䅁䅁䅯䅘䅅䅁䅯充䅁䅁䅯杋䅷䅁䅅䅁䉁䅁䅁杄啁䅁䅁杍㍁䑁䅅䅏睁䑁䅁䅍睁䑁䅁䅁䵁䅉䅅䅁䕁䅁䅁睁䵁䅁䅁权橄允䅁权剁䅁䅁权䕃䅂䅁允䅁䅁䅅䅁佁䉁䅙䅁ぁ䑁䅅䅎硁䑁䅁䅍睁䑁䅁䅍睁䅁䅁䍄䉁䅁䅁䅂䅁䅁䅍䅄䅁䅁䅯睨䅅䅁䅯充䅁䅁䅯䅤䅑䅁䅅䅁䉁䅁䅁杄啁䅁䅁免ぁ䑁䅅李ㅁ䑁䅙䅏㑁䑁䅍䅁䵁䅉䅅䅁䕁䅁䅁睁䵁䅁䅁权捂允䅁权剁䅁䅁权睂䅂䅁允䅁䅁䅅䅁佁䉁䅑䅁祁䑁䅣睎㕁䑁䅁䅍睁䑁䅁䅍䅁䅁杷允䅁䅁䅑䅁䑁䅁䅷䅁䭁䙁䉷䅁䭁䉁䅅䅁䭁䡁䕅䅁䉁䅁䅁允䅁䅁䄴䅆䅁䑁䅉䅏硁䑁䅅䅍睁䑁䅁䅍睁䅁䅁䍄䉁䅁䅁䅂䅁䅁䅍䅄䅁䅁䅯䅘䅅䅁䅯充䅁䅁䅯全䅑䅁䅅䅁䉁䅁䅁杄啁䅁䅁杍㑁䑁䅙兏睁䑁䅁䅍睁䑁䅁䅁䵁䅉䅅䅁䕁䅁䅁睁䵁䅁䅁权睃允䅁权剁䅁䅁权療䅂䅁允䅁䅁䅅䅁佁䉁䅑䅁㍁䑁䅍兏㕁䑁䅙兎睁䑁䅁䅍䅁䅁杷允䅁䅁䅑䅁䑁䅁䅷䅁䭁䱁䉉䅁䭁䉁䅅䅁䭁䡁䕉䅁䉁䅁䅁允䅁䅁䄴䅆䅁䑁䅉李穁䑁䅧䅍睁䑁䅁䅍睁䅁䅁䍄䉁䅁䅁䅂䅁䅁䅍䅄䅁䅁䅯兙䅅䅁䅯充䅁䅁䅯兤䅑䅁䅅䅁䉁䅁䅁杄啁䅁䅁睍祁䑁䅧兏睁䑁䅁䅍睁䑁䅁䅁䵁䅉䅅䅁䕁䅁䅁睁䵁䅁䅁权捂允䅁权剁䅁䅁权ㅂ䅂䅁允䅁䅁䅅䅁佁䉁䅑䅁穁䑁䅁杍硁䑁䅁䅍睁䑁䅁䅍䅁䅁杷允䅁䅁䅑䅁䑁䅁䅷䅁䭁䙁䉷䅁䭁䉁䅅䅁䭁䡁䕑䅁䉁䅁䅁允䅁䅁䄴䅆䅁䑁䅍免穁䑁䅑䅍睁䑁䅁䅍睁䅁䅁䍄䉁䅁䅁䅂䅁䅁䅍䅄䅁䅁䅯兲䅁䅁䅯充䅁䅁䅯全䅑䅁䅅䅁䉁䅁䅁杄啁䅁䅁兏ㅁ䑁䅧杍睁䑁䅁䅍睁䑁䅁䅁䵁䅉䅅䅁䕁䅁䅁睁䵁䅁䅁权兂允䅁权剁䅁䅁权穂䅂䅁允䅁䅁䅅䅁佁䉁䅑䅁祁䑁䅫兎睁䑁䅁䅍睁䑁䅁䅍䅁䅁杷允䅁䅁䅑䅁䑁䅁䅷䅁䭁䙁䄸䅁䭁䉁䅅䅁䭁䝁䔰䅁䉁䅁䅁允䅁䅁䄴䅆䅁䑁䅍䅏㑁䑁䅁䅍睁䑁䅁䅍睁䅁䅁䍄䉁䅁䅁䅂䅁䅁䅍䅄䅁䅁䅯睂䅅䅁䅯充䅁䅁䅯睢䅑䅁䅅䅁䉁䅁䅁杄啁䅁䅁免㑁䑁䅉兎睁䑁䅁䅍睁䑁䅁䅁䵁䅉䅅䅁䕁䅁䅁睁䵁䅁䅁权捂允䅁权剁䅁䅁权㡂䅂䅁允䅁䅁䅅䅁佁䉁䅑䅁穁䑁䅅兏㑁䑁䅁䅍睁䑁䅁䅍䅁䅁杷允䅁䅁䅑䅁䑁䅁䅷䅁䭁䙁䉷䅁䭁䉁䅅䅁䭁䡁䕍䅁䉁䅁䅁允䅁䅁䄴䅆䅁䑁䅍杍祁䑁䅉䅍睁䑁䅁䅍睁䅁䅁䍄䉁䅁䅁䅂䅁䅁䅍䅄䅁䅁䅯睓䅁䅁䅯充䅁䅁䅯睦䅑䅁䅅䅁䉁䅁䅁杄啁䅁䅁兎㍁䑁䅫䅍睁䑁䅁䅍睁䑁䅁䅁䵁䅉䅅䅁䕁䅁䅁睁䵁䅁䅁权牂允䅁权剁䅁䅁权㡂䅂䅁允䅁䅁䅅䅁䭁䕁䅣䅁䵁䅉䅅䅁䕁䅁䅁睁䵁䅁䅁权㉂允䅁权剁䅁䅁权療䅂䅁允䅁䅁䅅䅁佁䉁䅑䅁㍁䑁䅅睎睁䑁䅁䅍睁䑁䅁䅍䅁䅁杷允䅁䅁䅑䅁䑁䅁䅷䅁䭁䡁䉑䅁䭁䉁䅅䅁䭁䡁䕫䅁䉁䅁䅁允䅁䅁䄴䅆䅁䑁䅅兎穁䑁䅑免睁䑁䅁䅍睁䅁䅁䍄䉁䅁䅁䅂䅁䅁䅍䅄䅁䅁䅯督䅁䅁䅯充䅁䅁䅯兤䅑䅁䅅䅁䉁䅁䅁杄啁䅁䅁杍ぁ䑁䅉杍睁䑁䅁䅍睁䑁䅁䅁䵁䅉䅅䅁䕁䅁䅁睁䵁䅁䅁权㉂允䅁权剁䅁䅁权㙂䅂䅁允䅁䅁䅅䅁佁䉁䅑䅁㍁䑁䅉䅎睁䑁䅁䅍睁䑁䅁䅍䅁䅁杷允䅁䅁䅑䅁䑁䅁䅷䅁䭁䭁䈸䅁䭁䉁䅅䅁䭁䥁䕅䅁䉁䅁䅁允䅁䅁䄴䅆䅁䑁䅍免ㅁ䑁䅑免㑁䑁䅁䅍睁䅁䅁䍄䉁䅁䅁䅂䅁䅁䅍䅄䅁䅁䅯杤䅅䅁䅯充䅁䅁䅯兣䅑䅁䅅䅁䉁䅁䅁杄啁䅁䅁睎穁䑁䅁䅍睁䑁䅁䅍睁䑁䅁䅁䵁䅉䅅䅁䕁䅁䅁睁䵁䅁䅁权㉂允䅁权剁䅁䅁权㥂䅂䅁允䅁䅁䅅䅁佁䉁䅑䅁㍁䑁䅍睎睁䑁䅁䅍睁䑁䅁䅍䅁䅁杷允䅁䅁䅑䅁䑁䅁䅷䅁䭁乁䉯䅁䭁䉁䅅䅁䭁䝁䔸䅁䉁䅁䅁允䅁䅁䄴䅆䅁䑁䅕睎硁䑁䅍䅍睁䑁䅁䅍睁䅁䅁䍄䉁䅁䅁䅂䅁䅁䅍䅄䅁䅁䅯睴䅅䅁䅯充䅁䅁䅯杦䅑䅁䅅䅁䉁䅁䅁杄啁䅁䅁䅎㍁䑁䅅兎睁䑁䅁䅍睁䑁䅁䅁䵁䅉䅅䅁䕁䅁䅁睁䵁䅁䅁权剂䅁䅁权剁䅁䅁权煁䅄䅁允䅁䅁䅅䅁䭁䕁䅣䅁䵁䅉䅅䅁䕁䅁䅁睁䵁䅁䅁权癁允䅁权剁䅁䅁权煁䅄䅁允䅁䅁䅅䅁佁䉁䅁䅁穁䑁䅅兎㕁䑁䅁䅍㕁䅁䅁䍄䉁䅁䅁䅂䅁䅁䅍䅄䅁䅁䅯杤䅅䅁䅯充䅁䅁䅯兤䅑䅁䅅䅁䉁䅁䅁杄啁䅁䅁睎ぁ䑁䅍䅍睁䑁䅁䅍睁䑁䅁䅁䵁䅉䅅䅁䕁䅁䅁睁䵁䅁䅁权㉂允䅁权剁䅁䅁权㕂䅂䅁允䅁䅁䅅䅁佁䉁䅑䅁㍁䑁䅧䅏睁䑁䅁䅍睁䑁䅁䅍䅁䅁杷允䅁䅁䅑䅁䑁䅁䅷䅁䭁䡁䉙䅁䭁䉁䅅䅁䭁䡁䕳䅁䉁䅁䅁允䅁䅁䄴䅆䅁䑁䅣䅏祁䑁䅁䅍睁䑁䅁䅍睁䅁䅁䍄䉁䅁䅁䅂䅁䅁䅍䅄䅁䅁䅯杤䅅䅁䅯充䅁䅁䅯睦䅑䅁䅅䅁䉁䅁䅁杄啁䅁䅁睎㉁䑁䅅䅍睁䑁䅁䅍睁䑁䅁䅁䵁䅉䅅䅁䕁䅁䅁睁䵁䅁䅁权穃䅁䅁权剁䅁䅁权㉂䅂䅁允䅁䅁䅅䅁佁䉁䅑䅁穁䑁䅙䅍㍁䑁䅁䅍睁䑁䅁䅍䅁䅁杷允䅁䅁䅑䅁䑁䅁䅷䅁䭁䱁䉳䅁䭁䉁䅅䅁䭁䡁䕙䅁䉁䅁䅁允䅁䅁䄴䅆䅁䑁䅧睎硁䑁䅁䅍睁䑁䅁䅍睁䅁䅁䍄䉁䅁䅁䅂䅁䅁䅍䅄䅁䅁䅯睬䅅䅁䅯充䅁䅁䅯䅧䅑䅁䅅䅁䉁䅁䅁杄坁䅁䅁免ぁ䑁䅕䅏睁䑁䅁䅍睁䑁䅁䅍䅁䅁杷允䅁䅁䅑䅁䑁䅁䅷䅁䭁䡁䉙䅁䭁䉁䅅䅁䭁䥁䕉䅁䉁䅁䅁允䅁䅁䄴䅆䅁䑁䅣兎ㅁ䑁䅁䅍睁䑁䅁䅍睁䅁䅁䍄䉁䅁䅁䅂䅁䅁䅍䅄䅁䅁䅯䅸䅅䅁䅯充䅁䅁䅯杧䅑䅁䅅䅁䉁䅁䅁杄啁䅁䅁免ぁ䑁䅣杍睁䑁䅁䅍睁䑁䅁䅁䵁䅉䅅䅁䕁䅁䅁睁䵁䅁䅁权䝂䅁䅁权剁䅁䅁权㉂䅂䅁允䅁䅁䅅䅁佁䉁䅑䅁硁䑁䅉睍硁䑁䅁䅍睁䑁䅁䅍䅁䅁杷允䅁䅁䅑䅁䑁䅁䅷䅁䭁䥁䈰䅁䭁䉁䅅䅁䭁䡁䕳䅁䉁䅁䅁允䅁䅁䄴䅆䅁䑁䅉䅏㑁䑁䅧䅍睁䑁䅁䅍睁䅁䅁䍄䉁䅁䅁䅂䅁䅁䅍䅄䅁䅁䅯杫䅅䅁䅯充䅁䅁䅯来䅑䅁䅅䅁䉁䅁䅁杄啁䅁䅁杍硁䑁䅅兎㑁䑁䅣免睁䑁䅕䅁䵁䅉䅅䅁䕁䅁䅁睁䵁䅁䅁权い䅁䅁权剁䅁䅁权睂䅂䅁允䅁䅁䅅䅁佁䉁䅑䅁㉁䑁䅑兎睁䑁䅁䅍睁䑁䅁䅍䅁䅁杷允䅁䅁䅑䅁䑁䅁䅷䅁䭁䙁䉯䅁䭁䉁䅅䅁䭁䥁䕁䅁䉁䅁䅁允䅁䅁䄴䅆䅁䑁䅅杍㍁䑁䅑李ㅁ䑁䅁䅍睁䅁䅁䍄䉁䅁䅁䅂䅁䅁䅍䅄䅁䅁䅯兗䅅䅁䅯充䅁䅁䅯兢䅑䅁䅅䅁䉁䅁䅁杄啁䅁䅁杍穁䑁䅣䅍睁䑁䅁䅍睁䑁䅁䅁䵁䅉䅅䅁䕁䅁䅁睁䵁䅁䅁权桂允䅁权剁䅁䅁权硂䅂䅁允䅁䅁䅅䅁佁䉁䅑䅁穁䑁䅉䅎㉁䑁䅁䅍睁䑁䅁䅍䅁䅁杷允䅁䅁䅑䅁䑁䅁䅷䅁䭁䥁䅳䅁䭁䉁䅅䅁䭁䡁䕁䅁䉁䅁䅁允䅁䅁䄴䅆䅁䑁䅅䅎ㅁ䑁䅙睎㉁䑁䅁䅍睁䅁䅁䍄䉁䅁䅁䅂䅁䅁䅍䅄䅁䅁䅯克䅁䅁䅯充䅁䅁䅯杣䅑䅁䅅䅁䉁䅁䅁杄十䅁䅁睎祁䑁䅙䅏ぁ䑁䅁䅍睁䅁䅁䍄䉁䅁䅁䅂䅁䅁䅍䅄䅁䅁䅯䄹䅁䅁䅯充䅁䅁䅯全䅑䅁䅅䅁䉁䅁䅁杄啁䅁䅁李ぁ䑁䅑䅍睁䑁䅁䅍睁䑁䅁䅁䵁䅉䅅䅁䕁䅁䅁睁䵁䅁䅁权䭄䅁䅁权剁䅁䅁权⽂䅂䅁允䅁䅁䅅䅁佁䉁䅉䅁穁䑁䅧䅎睁䑁䅁䅍睁䑁䅁䅁䵁䅉䅅䅁䕁䅁䅁睁䵁䅁䅁权い䅁䅁权剁䅁䅁权㑂䅂䅁允䅁䅁䅅䅁佁䉁䅑䅁㉁䑁䅑免睁䑁䅁䅍睁䑁䅁䅍䅁䅁杷允䅁䅁䅑䅁䑁䅁䅷䅁䭁偁䅑䅁䭁䉁䅅䅁䭁䡁䕕䅁䉁䅁䅁允䅁䅁䄴䅆䅁䑁䅙䅎硁䑁䅁䅍睁䑁䅁䅍睁䅁䅁䍄䉁䅁䅁䅂䅁䅁䅍䅄䅁䅁䅯儯䅅䅁䅯充䅁䅁䅯睤䅑䅁䅅䅁䉁䅁䅁杄啁䅁䅁杍穁䑁䅧䅍ㅁ䑁䅫䅍睁䑁䅁䅁䵁䅉䅅䅁䕁䅁䅁睁䵁䅁䅁权い䅁䅁权剁䅁䅁权祂䅂䅁允䅁䅁䅅䅁佁䉁䅑䅁㉁䑁䅍睎睁䑁䅁䅍睁䑁䅁䅍䅁䅁杷允䅁䅁䅑䅁䑁䅁䅷䅁䭁乁䈴䅁䭁䉁䅅䅁䭁䥁䕁䅁䉁䅁䅁允䅁䅁䄴杅䅁䑁䅕䅏穁䑁䅧睍睁䑁䅁䅍䅁䅁杷允䅁䅁䅑䅁䑁䅁䅷䅁䭁䑁䅣䅁䭁䉁䅅䅁䭁䡁䔰䅁䉁䅁䅁允䅁䅁䄴杆䅁䑁䅉兎㕁䑁䅙䅍睁䑁䅁䅍睁䑁䅁䅁䵁䅉䅅䅁䕁䅁䅁睁䵁䅁䅁权䡁允䅁权剁䅁䅁权䙃䅂䅁允䅁䅁䅅䅁佁䉁䅑䅁硁䑁䅧䅎睁䑁䅁䅍睁䑁䅁䅍䅁䅁杷允䅁䅁䅑䅁䑁䅁䅷䅁䭁偁䅑䅁䭁䉁䅅䅁䭁䡁䕙䅁䉁䅁䅁允䅁䅁䄴䅆䅁䑁䅙睍ㅁ䑁䅁䅍睁䑁䅁䅍睁䅁䅁䍄䉁䅁䅁䅂䅁䅁䅍䅄䅁䅁䅯䅃䅅䅁䅯充䅁䅁䅯杤䅑䅁䅅䅁䉁䅁䅁杄啁䅁䅁䅎睁䑁䅁䅍睁䑁䅁䅍睁䑁䅁䅁䵁䅉䅅䅁䕁䅁䅁睁䵁䅁䅁权啁䅁䅁权剁䅁䅁权祂䅂䅁允䅁䅁䅅䅁佁䉁䅑䅁祁䑁䅧睍睁䑁䅁䅍睁䑁䅁䅍䅁䅁杷允䅁䅁䅑䅁䑁䅁䅷䅁䭁䉁䅕䅁䭁䉁䅅䅁䭁䡁䕉䅁䉁䅁䅁允䅁䅁䄴䅆䅁䑁䅅睍㕁䑁䅙䅍睁䑁䅁䅍睁䅁䅁䍄䉁䅁䅁䅂䅁䅁䅍䅄䅁䅁䅯䄹䅁䅁䅯充䅁䅁䅯睦䅑䅁䅅䅁䉁䅁䅁杄啁䅁䅁李穁䑁䅕䅍睁䑁䅁䅍睁䑁䅁䅁䵁䅉䅅䅁䕁䅁䅁睁䵁䅁䅁权時䅁䅁权剁䅁䅁权㡂䅂䅁允䅁䅁䅅䅁佁䉁䅑䅁穁䑁䅉睎睁䑁䅁䅍睁䑁䅁䅍䅁䅁杷允䅁䅁䅑䅁䑁䅁䅷䅁䭁䩁䅁䅁䭁䉁䅅䅁䭁䍁䵯䅁䉁䅁䅁允䅁䅁䄴䅆䅁䑁䅙䅎ㅁ䑁䅁䅍睁䑁䅁䅍睁䅁䅁䍄䉁䅁䅁䅂䅁䅁䅍䅄䅁䅁䅯朸䅅䅁䅯充䅁䅁䅯杤䅑䅁䅅䅁䉁䅁䅁杄啁䅁䅁睍㕁䑁䅙免睁䑁䅁䅍睁䑁䅁䅁䵁䅉䅅䅁䕁䅁䅁睁䵁䅁䅁权獃允䅁权剁䅁䅁权䑃䅂䅁允䅁䅁䅅䅁佁䉁䅑䅁祁䑁䅍兎ぁ䑁䅁䅍睁䑁䅁䅍䅁䅁杷允䅁䅁䅑䅁䑁䅁䅷䅁䭁䥁䉣䅁䭁䉁䅅䅁䭁䡁䕅䅁䉁䅁䅁允䅁䅁䄴䅆䅁䑁䅅睍睁䑁䅣䅎穁䑁䅧睎ㅁ䅁䅁䍄䉁䅁䅁䅂䅁䅁䅍䅄䅁䅁䅯䅫䅁䅁䅯充䅁䅁䅯兢䅑䅁䅅䅁䉁䅁䅁杄啁䅁䅁李ㅁ䑁䅅䅍睁䑁䅁䅍睁䑁䅁䅁䵁䅉䅅䅁䕁䅁䅁睁䵁䅁䅁权杂䅁䅁权剁䅁䅁权ㅂ䅂䅁允䅁䅁䅅䅁佁䉁䅉䅁祁䑁䅉李硁䑁䅁䅍祁䑁䅣䅁䵁䅉䅅䅁䕁䅁䅁睁䵁䅁䅁权元䅁䅁权剁䅁䅁权療䅂䅁允䅁䅁䅅䅁佁䉁䅑䅁㉁䑁䅉睍睁䑁䅁䅍睁䑁䅁䅍䅁䅁杷允䅁䅁䅑䅁䑁䅁䅷䅁䭁䉁䉯䅁䭁䉁䅅䅁䭁䥁䕕䅁䉁䅁䅁允䅁䅁䄴䅆䅁䑁䅉睍㍁䑁䅕䅍睁䑁䅁䅍睁䅁䅁䍄䉁䅁䅁䅂䅁䅁䅍䅄䅁䅁䅯䅫䅁䅁䅯充䅁䅁䅯兣䅑䅁䅅䅁䉁䅁䅁杄啁䅁䅁李穁䑁䅧䅍睁䑁䅁䅍睁䑁䅁䅁䵁䅉䅅䅁䕁䅁䅁睁䵁䅁䅁权煃䅁䅁权剁䅁䅁权䉃䅂䅁允䅁䅁䅅䅁佁䉁䅙䅁硁䑁䅅䅎祁䑁䅁䅍睁䑁䅁䅍睁䅁䅁䍄䉁䅁䅁䅂䅁䅁䅍䅄䅁䅁䅯睓䅁䅁䅯充䅁䅁䅯睥䅑䅁䅅䅁䉁䅁䅁杄啁䅁䅁兎㑁䑁䅍䅍睁䑁䅁䅍睁䑁䅁䅁䵁䅉䅅䅁䕁䅁䅁睁䵁䅁䅁权㕂允䅁权剁䅁䅁权䅃䅂䅁允䅁䅁䅅䅁佁䉁䅑䅁祁䑁䅅兏ぁ䑁䅁䅍睁䑁䅁䅍䅁䅁杷允䅁䅁䅑䅁䑁䅁䅷䅁䭁䝁䉯䅁䭁䉁䅅䅁䭁䡁䔸䅁䉁䅁䅁允䅁䅁䄴杆䅁䑁䅅兎ㅁ䑁䅣䅍睁䑁䅁䅍睁䑁䅁䅁䵁䅉䅅䅁䕁䅁䅁睁䵁䅁䅁权⭂允䅁权剁䅁䅁权ㅂ䅂䅁允䅁䅁䅅䅁佁䉁䅑䅁祁䑁䅫李ぁ䑁䅅兎睁䑁䅁䅍䅁䅁杷允䅁䅁䅑䅁䑁䅁䅷䅁䭁䉁䉍䅁䭁䉁䅅䅁䭁䡁䕍䅁䉁䅁䅁允䅁䅁䄴杆䅁䑁䅅杍硁䑁䅍兎㕁䑁䅉䅍睁䑁䅁䅁䵁䅉䅅䅁䕁䅁䅁睁䵁䅁䅁权䩃䅁䅁权剁䅁䅁权㕂䅂䅁允䅁䅁䅅䅁佁䉁䅑䅁ぁ䑁䅙李睁䑁䅁䅍睁䑁䅁䅍䅁䅁杷允䅁䅁䅑䅁䑁䅁䅷䅁䭁䩁䅁䅁䭁䉁䅅䅁䭁䥁䕅䅁䉁䅁䅁允䅁䅁䄴䅆䅁䑁䅙睎穁䑁䅁䅍睁䑁䅁䅍睁䅁䅁䍄䉁䅁䅁䅂䅁䅁䅍䅄䅁䅁䅯䅫䅁䅁䅯充䅁䅁䅯杧䅑䅁䅅䅁䉁䅁䅁杄啁䅁䅁睍㍁䑁䅣䅍睁䑁䅁䅍睁䑁䅁䅁䵁䅉䅅䅁䕁䅁䅁睁䵁䅁䅁权ぁ允䅁权剁䅁䅁权䕃䅂䅁允䅁䅁䅅䅁佁䉁䅑䅁ぁ䑁䅑免㕁䑁䅑免㉁䑁䅑睎䅁䅁杷允䅁䅁䅑䅁䑁䅁䅷䅁䭁佁䉕䅁䭁䉁䅅䅁䭁䝁䔰䅁䉁䅁䅁允䅁䅁䄴杅䅁䑁䅙睍㑁䑁䅁䅍睁䑁䅁䅍䅁䅁杷允䅁䅁䅑䅁䑁䅁䅷䅁䭁䱁䅳䅁䭁䉁䅅䅁䭁䥁䕑䅁䉁䅁䅁允䅁䅁䄴䅆䅁䑁䅅免ぁ䑁䅍䅍睁䑁䅁䅍睁䅁䅁䍄䉁䅁䅁䅂䅁䅁䅍䅄䅁䅁䅯兘䅅䅁䅯充䅁䅁䅯兤䅑䅁䅅䅁䉁䅁䅁杄啁䅁䅁免睁䑁䅣免睁䑁䅁䅍睁䑁䅁䅁䵁䅉䅅䅁䕁䅁䅁睁䵁䅁䅁权䡃䅁䅁权剁䅁䅁权硂䅂䅁允䅁䅁䅅䅁佁䉁䅑䅁ㅁ䑁䅣䅎睁䑁䅁䅍睁䑁䅁䅍䅁䅁杷允䅁䅁䅑䅁䑁䅁䅷䅁䭁䙁䉯䅁䭁䉁䅅䅁䭁䡁䕳䅁䉁䅁䅁允䅁䅁䄴䅆䅁䑁䅅杍ㅁ䑁䅙免睁䑁䅁䅍睁䅁䅁䍄䉁䅁䅁䅂䅁䅁䅍䅄䅁䅁䅯䄱䅁䅁䅯充䅁䅁䅯睦䅑䅁䅅䅁䉁䅁䅁杄啁䅁䅁杍硁䑁䅅李㕁䑁䅍兏祁䑁䅍䅁䵁䅉䅅䅁䕁䅁䅁睁䵁䅁䅁权啄允䅁权剁䅁䅁权⽂䅂䅁允䅁䅁䅅䅁佁䉁䅑䅁硁䑁䅍䅍㍁䑁䅫兏睁䑁䅁䅍䅁䅁杷允䅁䅁䅑䅁䑁䅁䅷䅁䭁佁䅕䅁䭁䉁䅅䅁䭁䥁䕁䅁䉁䅁䅁允䅁䅁䄴䅆䅁䑁䅕睎㕁䑁䅙䅍睁䑁䅁䅍睁䅁䅁䍄䉁䅁䅁䅂䅁䅁䅍䅄䅁䅁䅯兦䅅䅁䅯充䅁䅁䅯䅥䅑䅁䅅䅁䉁䅁䅁杄啁䅁䅁兏睁䑁䅑睎穁䑁䅉䅍睁䑁䅁䅁䵁䅉䅅䅁䕁䅁䅁睁䵁䅁䅁权㑁䅁䅁权剁䅁䅁权㡂䅂䅁允䅁䅁䅅䅁佁䉁䅑䅁㑁䑁䅙睎睁䑁䅁䅍睁䑁䅁䅍䅁䅁杷允䅁䅁䅑䅁䑁䅁䅷䅁䭁䑁䉙䅁䭁䉁䅅䅁䭁䡁䕑䅁䉁䅁䅁允䅁䅁䄴䅆䅁䑁䅑杍㍁䑁䅅䅍睁䑁䅁䅍睁䅁䅁䍄䉁䅁䅁䅂䅁䅁䅍䅄䅁䅁䅯睵䅁䅁䅯充䅁䅁䅯全䅑䅁䅅䅁䉁䅁䅁杄啁䅁䅁免硁䑁䅍䅎睁䑁䅁䅍睁䑁䅁䅁䵁䅉䅅䅁䕁䅁䅁睁䵁䅁䅁权㉁允䅁权剁䅁䅁权㑂䅂䅁允䅁䅁䅅䅁佁䉁䅑䅁ぁ䑁䅉兎㕁䑁䅁䅍睁䑁䅁䅍䅁䅁杷允䅁䅁䅑䅁䑁䅁䅷䅁䭁䙁䉉䅁䭁䉁䅅䅁䭁䡁䕍䅁䉁䅁䅁允䅁䅁䄴䅆䅁䑁䅕睍穁䑁䅁䅍睁䑁䅁䅍睁䅁䅁䍄䉁䅁䅁䅂䅁䅁䅍䅄䅁䅁䅯䅶䅅䅁䅯充䅁䅁䅯睢䅑䅁䅅䅁䉁䅁䅁杄十䅁䅁睎穁䑁䅫兎硁䑁䅁䅍睁䅁䅁䍄䉁䅁䅁䅂䅁䅁䅍䅄䅁䅁䅯䅎䅳䅁䅯充䅁䅁䅯睧䅑䅁䅅䅁䉁䅁䅁杄啁䅁䅁睍㑁䑁䅧睎穁䑁䅣䅍睁䑁䅁䅁䵁䅉䅅䅁䕁䅁䅁睁䵁䅁䅁权㉁允䅁权剁䅁䅁权ㅂ䅂䅁允䅁䅁䅅䅁佁䉁䅑䅁ぁ䑁䅉兎㑁䑁䅁䅍睁䑁䅁䅍䅁䅁杷允䅁䅁䅑䅁䑁䅁䅷䅁䭁䙁䈰䅁䭁䉁䅅䅁䭁䡁䕷䅁䉁䅁䅁允䅁䅁䄴䅆䅁䑁䅅免㕁䑁䅍李硁䑁䅁䅍睁䅁䅁䍄䉁䅁䅁䅂䅁䅁䅍䅄䅁䅁䅯李䅅䅁䅯充䅁䅁䅯杣䅑䅁䅅䅁䉁䅁䅁杄啁䅁䅁䅎祁䑁䅧睎睁䑁䅁䅍睁䑁䅁䅁䵁䅉䅅䅁䕁䅁䅁睁䵁䅁䅁权㉁允䅁权剁䅁䅁权䉃䅂䅁允䅁䅁䅅䅁佁䉁䅑䅁穁䑁䅧䅏睁䑁䅁䅍睁䑁䅁䅍䅁䅁杷允䅁䅁䅑䅁䑁䅁䅷䅁䭁乁䄴䅁䭁䉁䅅䅁䭁䡁䕯䅁䉁䅁䅁允䅁䅁䄴䅆䅁䑁䅉䅎㑁䑁䅁䅍睁䑁䅁䅍睁䅁䅁䍄䉁䅁䅁䅂䅁䅁䅍䅄䅁䅁䅯李䅅䅁䅯充䅁䅁䅯睦䅑䅁䅅䅁䉁䅁䅁杄啁䅁䅁睍㑁䑁䅧䅍睁䑁䅁䅍睁䑁䅁䅁䵁䅉䅅䅁䕁䅁䅁睁䵁䅁䅁权㉁允䅁权剁䅁䅁权䍃䅂䅁允䅁䅁䅅䅁佁䉁䅑䅁穁䑁䅣李ぁ䑁䅁䅍睁䑁䅁䅍䅁䅁杷允䅁䅁䅑䅁䑁䅁䅷䅁䭁䑁䉷䅁䭁䉁䅅䅁䭁䥁䕍䅁䉁䅁䅁允䅁䅁䄴䅆䅁䑁䅕兎硁䑁䅑䅍睁䑁䅁䅍睁䅁䅁䍄䉁䅁䅁䅂䅁䅁䅍䅄䅁䅁䅯睓䅁䅁䅯充䅁䅁䅯兣䅑䅁䅅䅁䉁䅁䅁杄啁䅁䅁兎㑁䑁䅅䅍睁䑁䅁䅍睁䑁䅁䅁䵁䅉䅅䅁䕁䅁䅁睁䵁䅁䅁权㉁允䅁权剁䅁䅁权䅃䅂䅁允䅁䅁䅅䅁佁䉁䅑䅁穁䑁䅣䅍睁䑁䅁䅍睁䑁䅁䅍䅁䅁杷允䅁䅁䅑䅁䑁䅁䅷䅁䭁䅁䅳䅁䭁䉁䅅䅁䭁䥁䕑䅁䉁䅁䅁允䅁䅁䄴䅆䅁䑁䅕杍睁䑁䅁兏睁䑁䅁䅍睁䅁䅁䍄䉁䅁䅁䅂䅁䅁䅍䅄䅁䅁䅯兲䅅䅁䅯充䅁䅁䅯睢䅑䅁䅅䅁䉁䅁䅁杄啁䅁䅁䅏㍁䑁䅉䅍ㅁ䑁䅉䅍睁䑁䅁䅁䵁䅉䅅䅁䕁䅁䅁睁䵁䅁䅁权潃䅁䅁权剁䅁䅁权㕂䅂䅁允䅁䅁䅅䅁佁䉁䅑䅁㍁䑁䅕杍㉁䑁䅁䅍睁䑁䅁䅍䅁䅁杷允䅁䅁䅑䅁䑁䅁䅷䅁䭁䉁䉷䅁䭁䉁䅅䅁䭁䡁䕍䅁䉁䅁䅁允䅁䅁䄴䅆䅁䑁䅍睎ぁ䑁䅙兎㉁䑁䅁䅍睁䅁䅁䍄䉁䅁䅁䅂䅁䅁䅍䅄䅁䅁䅯睰䅁䅁䅯充䅁䅁䅯睤䅑䅁䅅䅁䉁䅁䅁杄啁䅁䅁杍硁䑁䅅兏祁䑁䅙䅍睁䑁䅁䅁䵁䅉䅅䅁䕁䅁䅁睁䵁䅁䅁权䡄允䅁权剁䅁䅁权䙃䅂䅁允䅁䅁䅅䅁佁䉁䅑䅁硁䑁䅍䅎硁䑁䅁䅍睁䑁䅁䅍䅁䅁杷允䅁䅁䅑䅁䑁䅁䅷䅁䭁偁䅳䅁䭁䉁䅅䅁䭁䡁䔰䅁䉁䅁䅁允䅁䅁䄴䅆䅁䑁䅅䅏硁䑁䅫睎㕁䑁䅁䅍睁䅁䅁䍄䉁䅁䅁䅂䅁䅁䅍䅄䅁䅁䅯眵䅅䅁䅯充䅁䅁䅯来䅑䅁䅅䅁䉁䅁䅁杄啁䅁䅁杍㑁䑁䅑䅍ㅁ䑁䅉䅍睁䑁䅁䅁䵁䅉䅅䅁䕁䅁䅁睁䵁䅁䅁权㝄䅁䅁权剁䅁䅁权㑂䅂䅁允䅁䅁䅅䅁佁䉁䅑䅁硁䑁䅣睎㉁䑁䅑䅍睁䑁䅁䅍䅁䅁杷允䅁䅁䅑䅁䑁䅁䅷䅁䭁偁䅳䅁䭁䉁䅅䅁䭁䡁䔸䅁䉁䅁䅁允䅁䅁䄴䅆䅁䑁䅅兎㍁䑁䅧杍㕁䑁䅁䅍睁䅁䅁䍄䉁䅁䅁䅂䅁䅁䅍䅄䅁䅁䅯杮䅅䅁䅯充䅁䅁䅯杤䅑䅁䅅䅁䉁䅁䅁杄啁䅁䅁免㕁䑁䅧䅏睁䑁䅁䅍睁䑁䅁䅁䵁䅉䅅䅁䕁䅁䅁睁䵁䅁䅁权权允䅁权剁䅁䅁权㉂䅂䅁允䅁䅁䅅䅁佁䉁䅑䅁㍁䑁䅅䅍睁䑁䅁䅍睁䑁䅁䅍䅁䅁杷允䅁䅁䅑䅁䑁䅁䅷䅁䭁偁䅳䅁䭁䉁䅅䅁䭁䡁䕍䅁䉁䅁䅁允䅁䅁䄴䅆䅁䑁䅅李ㅁ䑁䅁李硁䑁䅁䅍睁䅁䅁䍄䉁䅁䅁䅂䅁䅁䅍䅄䅁䅁䅯杦䅅䅁䅯充䅁䅁䅯䅣䅑䅁䅅䅁䉁䅁䅁杄啁䅁䅁睍祁䑁䅁睎㕁䑁䅧䅍睁䑁䅁䅁䵁䅉䅅䅁䕁䅁䅁睁䵁䅁䅁权穁䅁䅁权剁䅁䅁权㡂䅂䅁允䅁䅁䅅䅁佁䉁䅉䅁㑁䑁䅑睎㉁䑁䅣䅍睁䑁䅁䅁䵁䅉䅅䅁䕁䅁䅁睁䵁䅁䅁权䥂允䅁权剁䅁䅁权䕃䅂䅁允䅁䅁䅅䅁佁䉁䅉䅁ぁ䑁䅁睎穁䑁䅙䅍睁䑁䅁䅁䵁䅉䅅䅁䕁䅁䅁睁䵁䅁䅁权婂允䅁权剁䅁䅁权あ䅂䅁允䅁䅁䅅䅁佁䉁䅑䅁祁䑁䅣䅏ぁ䑁䅁䅍睁䑁䅁䅍䅁䅁杷允䅁䅁䅑䅁䑁䅁䅷䅁䭁䕁䅙䅁䭁䉁䅅䅁䭁䡁䕁䅁䉁䅁䅁允䅁䅁䄴䅆䅁䑁䅅杍ぁ䑁䅧䅍睁䑁䅁䅍睁䅁䅁䍄䉁䅁䅁䅂䅁䅁䅍䅄䅁䅁䅯䄶䅁䅁䅯充䅁䅁䅯杧䅑䅁䅅䅁䉁䅁䅁杄啁䅁䅁䅏㕁䑁䅕䅍穁䑁䅫杍穁䑁䅧䅁䵁䅉䅅䅁䕁䅁䅁睁䵁䅁䅁权慂䅁䅁权剁䅁䅁权⭂䅂䅁允䅁䅁䅅䅁佁䉁䅑䅁祁䑁䅑兎㕁䑁䅑䅍睁䑁䅁䅍䅁䅁杷允䅁䅁䅑䅁䑁䅁䅷䅁䭁䱁䄴䅁䭁䉁䅅䅁䭁䍁䵯䅁䉁䅁䅁允䅁䅁䅯睒䅁䅁杷允䅁䅁䅑䅁䑁䅁䅷䅁䭁䡁䈴䅁䭁䉁䅅䅁䭁䡁䕉䅁䉁䅁䅁允䅁䅁䄴䅆䅁䑁䅉䅏ㅁ䑁䅁杍ㅁ䑁䅁䅍睁䅁䅁䍄䉁䅁䅁䅂䅁䅁䅍䅄䅁䅁䅯䅫䅅䅁䅯充䅁䅁䅯兤䅑䅁䅅䅁䉁䅁䅁杄十䅁䅁䅎㑁䑁䅍䅎㕁䑁䅁䅍睁䅁䅁䍄䉁䅁䅁䅂䅁䅁䅍䅄䅁䅁䅯杦䅅䅁䅯充䅁䅁䅯內䅑䅁䅅䅁䉁䅁䅁杄啁䅁䅁杍㑁䑁䅑䅏㉁䑁䅧免㑁䑁䅑䅁䵁䅉䅅䅁䕁䅁䅁睁䵁䅁䅁权⭂允䅁权剁䅁䅁权㕂䅂䅁允䅁䅁䅅䅁佁䉁䅑䅁祁䑁䅧睍㑁䑁䅁䅍睁䑁䅁䅍䅁䅁杷允䅁䅁䅑䅁䑁䅁䅷䅁䭁䡁䈴䅁䭁䉁䅅䅁䭁䡁䕳䅁䉁䅁䅁允䅁䅁䄴䅆䅁䑁䅉䅏硁䑁䅫免㍁䑁䅁䅍睁䅁䅁䍄䉁䅁䅁䅂䅁䅁䅍䅄䅁䅁䅯內䅕䅁䅯充䅁䅁䅯杋䅷䅁䅅䅁䉁䅁䅁杄啁䅁䅁免㑁䑁䅅兎祁䑁䅁睎硁䑁䅧䅁䵁䅉䅅䅁䕁䅁䅁睁䵁䅁䅁权䩂䅁䅁权剁䅁䅁权穂䅂䅁允䅁䅁䅅䅁佁䉁䅑䅁硁䑁䅅睍㑁䑁䅁䅍睁䑁䅁䅍䅁䅁杷允䅁䅁䅑䅁䑁䅁䅷䅁䭁䥁䉧䅁䭁䉁䅅䅁䭁䥁䕉䅁䉁䅁䅁允䅁䅁䄴䅆䅁䑁䅉䅎祁䑁䅍䅍睁䑁䅁䅍睁䅁䅁䍄䉁䅁䅁䅂䅁䅁䅍䅄䅁䅁䅯杦䅅䅁䅯充䅁䅁䅯䅦䅑䅁䅅䅁䉁䅁䅁杄啁䅁䅁杍睁䑁䅫䅎穁䑁䅕兎㍁䑁䅉䅁䵁䅉䅅䅁䕁䅁䅁睁䵁䅁䅁权楃允䅁权剁䅁䅁权⽂䅂䅁允䅁䅁䅅䅁佁䉁䅑䅁㉁䑁䅁兏睁䑁䅁䅍睁䑁䅁䅍䅁䅁杷允䅁䅁䅑䅁䑁䅁䅷䅁䭁䍁䅕䅁䭁䉁䅅䅁䭁䥁䕁䅁䉁䅁䅁允䅁䅁䄴䅆䅁䑁䅉李ぁ䑁䅁䅍睁䑁䅁䅍睁䅁䅁䍄䉁䅁䅁䅂䅁䅁䅍䅄䅁䅁䅯术䅅䅁䅯充䅁䅁䅯兢䅑䅁䅅䅁䉁䅁䅁杄十䅁䅁兎硁䑁䅫䅏㉁䑁䅧免㑁䅁䅁䍄䉁䅁䅁䅂䅁䅁䅍䅄䅁䅁䅯兕䅁䅁䅯充䅁䅁䅯兢䅑䅁䅅䅁䉁䅁䅁杄啁䅁䅁杍硁䑁䅫兏㕁䑁䅙䅍睁䑁䅁䅁䵁䅉䅅䅁䕁䅁䅁睁䵁䅁䅁权䉂允䅁权剁䅁䅁权㥂䅂䅁允䅁䅁䅅䅁佁䉁䅙䅁祁䑁䅕兎硁䑁䅁䅍睁䑁䅁䅍睁䅁䅁䍄䉁䅁䅁䅂䅁䅁䅍䅄䅁䅁䅯兕䅁䅁䅯充䅁䅁䅯来䅑䅁䅅䅁䉁䅁䅁杄啁䅁䅁杍祁䑁䅁䅍㉁䑁䅕䅍睁䑁䅁䅁䵁䅉䅅䅁䕁䅁䅁睁䵁䅁䅁权扃允䅁权剁䅁䅁权⽂䅂䅁允䅁䅁䅅䅁佁䉁䅑䅁穁䑁䅁兎睁䑁䅁䅍睁䑁䅁䅍䅁䅁杷允䅁䅁䅑䅁䑁䅁䅷䅁䭁乁䄰䅁䭁䉁䅅䅁䭁䝁䔸䅁䉁䅁䅁允䅁䅁䄴䅆䅁䑁䅅睎睁䑁䅫䅍睁䑁䅁䅍睁䅁䅁䍄䉁䅁䅁䅂䅁䅁䅍䅄䅁䅁䅯杣䅅䅁䅯充䅁䅁䅯䅦䅑䅁䅅䅁䉁䅁䅁杄啁䅁䅁兎睁䑁䅉睍睁䑁䅁䅍睁䑁䅁䅁䵁䅉䅅䅁䕁䅁䅁睁䵁䅁䅁权剂䅁䅁权剁䅁䅁权⭂䅂䅁允䅁䅁䅅䅁佁䉁䅑䅁祁䑁䅉睎ぁ䑁䅕李睁䑁䅁䅍䅁䅁杷允䅁䅁䅑䅁䑁䅁䅷䅁䭁䱁䅫䅁䭁䉁䅅䅁䭁䍁䵯䅁䉁䅁䅁允䅁䅁䄴䅆䅁䑁䅑免㑁䑁䅕䅍睁䑁䅁䅍睁䅁䅁䍄䉁䅁䅁䅂䅁䅁䅍䅄䅁䅁䅯兕䅁䅁䅯充䅁䅁䅯內䅑䅁䅅䅁䉁䅁䅁杄啁䅁䅁杍穁䑁䅉兎硁䑁䅍䅍睁䑁䅁䅁䵁䅉䅅䅁䕁䅁䅁睁䵁䅁䅁权剂䅁䅁权剁䅁䅁权㝂䅂䅁允䅁䅁䅅䅁佁䉁䅑䅁祁䑁䅑䅍穁䑁䅁免睁䑁䅁䅍䅁䅁杷允䅁䅁䅑䅁䑁䅁䅷䅁䭁䑁䈸䅁䭁䉁䅅䅁䭁䡁䕣䅁䉁䅁䅁允䅁䅁䄴䅆䅁䑁䅉李硁䑁䅁䅍睁䑁䅁䅍睁䅁䅁䍄䉁䅁䅁䅂䅁䅁䅍䅄䅁䅁䅯兕䅁䅁䅯充䅁䅁䅯䅧䅑䅁䅅䅁䉁䅁䅁杄啁䅁䅁杍ㅁ䑁䅣李㕁䑁䅫䅍睁䑁䅁䅁䵁䅉䅅䅁䕁䅁䅁睁䵁䅁䅁权剂䅁䅁权剁䅁䅁权㡂䅂䅁允䅁䅁䅅䅁佁䉁䅑䅁祁䑁䅕兏硁䑁䅁杍睁䑁䅁䅍䅁䅁杷允䅁䅁䅑䅁䑁䅁䅷䅁䭁䵁䅕䅁䭁䉁䅅䅁䭁䍁䵯䅁䉁䅁䅁允䅁䅁䅯睒䅁䅁杷允䅁䅁䅑䅁䑁䅁䅷䅁䭁䩁䄸䅁䭁䉁䅅䅁䭁䡁䕷䅁䉁䅁䅁允䅁䅁䄴䅆䅁䑁䅉免㉁䑁䅧免睁䑁䅣李㉁䅁䅁䍄䉁䅁䅁䅂䅁䅁䅍䅄䅁䅁䅯典䅁䅁䅯充䅁䅁䅯睢䅑䅁䅅䅁䉁䅁䅁杄啁䅁䅁杍硁䑁䅕杍睁䑁䅁䅍睁䑁䅁䅁䵁䅉䅅䅁䕁䅁䅁睁䵁䅁䅁权䡄䅁䅁权剁䅁䅁权療䅂䅁允䅁䅁䅅䅁佁䉁䅙䅁祁䑁䅑兎㕁䑁䅕䅏㕁䑁䅁䅍睁䅁䅁䍄䉁䅁䅁䅂䅁䅁䅍䅄䅁䅁䅯朱䅑䅁䅯充䅁䅁䅯䅦䅑䅁䅅䅁䉁䅁䅁杄允䅁䅁䅏硁䑁䅑免睁䑁䅁䅍䅁䅁杷允䅁䅁䅑䅁䑁䅁䅷䅁䭁乁䉍䅁䭁䉁䅅䅁䭁䥁䕅䅁䉁䅁䅁允䅁䅁䄴䅆䅁䑁䅙睎㉁䑁䅁䅍睁䑁䅁䅍睁䅁䅁䍄䉁䅁䅁䅂䅁䅁䅍䅄䅁䅁䅯䄶䅁䅁䅯充䅁䅁䅯入䅑䅁䅅䅁䉁䅁䅁杄啁䅁䅁兏睁䑁䅕兏ㅁ䑁䅍免硁䑁䅑䅁䵁䅉䅅䅁䕁䅁䅁睁䵁䅁䅁权㕃允䅁权剁䅁䅁权㉂䅂䅁允䅁䅁䅅䅁佁䉁䅑䅁穁䑁䅫李㉁䑁䅫睎硁䑁䅙䅏䅁䅁杷允䅁䅁䅑䅁䑁䅁䅷䅁䭁䵁䅕䅁䭁䉁䅅䅁䭁䡁䔰䅁䉁䅁䅁允䅁䅁䄴䅆䅁䑁䅉杍硁䑁䅣䅍睁䑁䅁䅍睁䅁䅁䍄䉁䅁䅁䅂䅁䅁䅍䅄䅁䅁䅯睸䅁䅁䅯充䅁䅁䅯兦䅑䅁䅅䅁䉁䅁䅁杄坁䅁䅁杍祁䑁䅅睎ぁ䑁䅍兏睁䑁䅁䅍䅁䅁杷允䅁䅁䅑䅁䑁䅁䅷䅁䭁䵁䅕䅁䭁䉁䅅䅁䭁䡁䔴䅁䉁䅁䅁允䅁䅁䄴䅆䅁䑁䅉杍ㅁ䑁䅁䅍睁䑁䅁䅍睁䅁䅁䍄䉁䅁䅁䅂䅁䅁䅍䅄䅁䅁䅯睸䅁䅁䅯充䅁䅁䅯杦䅑䅁䅅䅁䉁䅁䅁杄坁䅁䅁杍睁䑁䅕䅎㍁䑁䅫兏睁䑁䅁䅍䅁䅁杷允䅁䅁䅑䅁䑁䅁䅷䅁䭁䵁䅕䅁䭁䉁䅅䅁䭁䡁䕉䅁䉁䅁䅁允䅁䅁䄴䅆䅁䑁䅉杍㉁䑁䅑䅍睁䑁䅁䅍睁䅁䅁䍄䉁䅁䅁䅂䅁䅁䅍䅄䅁䅁䅯睧䅁䅁䅯充䅁䅁䅯兤䅑䅁䅅䅁䉁䅁䅁杄啁䅁䅁免硁䑁䅕兎㉁䑁䅧䅍睁䑁䅁䅁䵁䅉䅅䅁䕁䅁䅁睁䵁䅁䅁权䙄䅁䅁权剁䅁䅁权䉃䅂䅁允䅁䅁䅅䅁佁䉁䅑䅁祁䑁䅉李穁䑁䅁䅍睁䑁䅁䅍䅁䅁杷允䅁䅁䅑䅁䑁䅁䅷䅁䭁䥁䉉䅁䭁䉁䅅䅁䭁䡁䔸䅁䉁䅁䅁允䅁䅁䄴杅䅁䑁䅣免硁䑁䅧李睁䑁䅁䅍䅁䅁杷允䅁䅁䅑䅁䑁䅁䅷䅁䭁䵁䅕䅁䭁䉁䅅䅁䭁䡁䕫䅁䉁䅁䅁允䅁䅁䄴䅆䅁䑁䅉杍ㅁ䑁䅧䅍睁䑁䅁䅍睁䅁䅁䍄䉁䅁䅁䅂䅁䅁䅍䅄䅁䅁䅯典䅁䅁䅯充䅁䅁䅯睤䅑䅁䅅䅁䉁䅁䅁杄啁䅁䅁杍穁䑁䅣兏睁䑁䅁䅍睁䑁䅁䅁䵁䅉䅅䅁䕁䅁䅁睁䵁䅁䅁权䙄䅁䅁权剁䅁䅁权⽂䅂䅁允䅁䅁䅅䅁佁䉁䅑䅁祁䑁䅍䅏硁䑁䅁䅍睁䑁䅁䅍䅁䅁杷允䅁䅁䅑䅁䑁䅁䅷䅁䭁䑁䈰䅁䭁䉁䅅䅁䭁䡁䕅䅁䉁䅁䅁允䅁䅁䄴䅆䅁䑁䅉杍㉁䑁䅅杍ㅁ䑁䅁䅍睁䅁䅁䍄䉁䅁䅁䅂䅁䅁䅍䅄䅁䅁䅯睸䅁䅁䅯充䅁䅁䅯睦䅑䅁䅅䅁䉁䅁䅁杄啁䅁䅁李ぁ䑁䅁李㉁䑁䅫䅍睁䑁䅁䅁䵁䅉䅅䅁䕁䅁䅁睁䵁䅁䅁权䡄䅁䅁权剁䅁䅁权䍃䅂䅁允䅁䅁䅅䅁佁䉁䅑䅁ㅁ䑁䅫䅎穁䑁䅙睍睁䑁䅁䅍䅁䅁杷允䅁䅁䅑䅁䑁䅁䅷䅁䭁䵁䅕䅁䭁䉁䅅䅁䭁䡁䕷䅁䉁䅁䅁允䅁䅁䄴䅆䅁䑁䅉睍㑁䑁䅍䅍睁䑁䅁䅍睁䅁䅁䍄䉁䅁䅁䅂䅁䅁䅍䅄䅁䅁䅯睸䅁䅁䅯充䅁䅁䅯䅦䅑䅁䅅䅁䉁䅁䅁杄啁䅁䅁兎㍁䑁䅅䅎硁䑁䅉兏硁䑁䅅䅁䵁䅉䅅䅁䕁䅁䅁睁䵁䅁䅁权敃允䅁权剁䅁䅁权㡂䅂䅁允䅁䅁䅅䅁佁䉁䅑䅁祁䑁䅁䅍ぁ䑁䅁䅍睁䑁䅁䅍䅁䅁杷允䅁䅁䅑䅁䑁䅁䅷䅁䭁䵁䅕䅁䭁䉁䅅䅁䭁䡁䕍䅁䉁䅁䅁允䅁䅁䄴䅆䅁䑁䅉睍㕁䑁䅅䅍睁䑁䅁䅍睁䅁䅁䍄䉁䅁䅁䅂䅁䅁䅍䅄䅁䅁䅯睮䅅䅁䅯充䅁䅁䅯䅦䅑䅁䅅䅁䉁䅁䅁杄啁䅁䅁李祁䑁䅑䅍睁䑁䅁䅍睁䑁䅁䅁䵁䅉䅅䅁䕁䅁䅁睁䵁䅁䅁权权允䅁权剁䅁䅁权㡂䅂䅁允䅁䅁䅅䅁佁䉁䅑䅁㍁䑁䅍睍睁䑁䅁䅍睁䑁䅁䅍䅁䅁杷允䅁䅁䅑䅁䑁䅁䅷䅁䭁䵁䅣䅁䭁䉁䅅䅁䭁䡁䕍䅁䉁䅁䅁允䅁䅁䄴䅆䅁䑁䅕睎硁䑁䅑免祁䑁䅫免硁䅁䅁䍄䉁䅁䅁䅂䅁䅁䅍䅄䅁䅁䅯兯䅅䅁䅯充䅁䅁䅯䅦䅑䅁䅅䅁䉁䅁䅁杄啁䅁䅁免睁䑁䅕免睁䑁䅁䅍睁䑁䅁䅁䵁䅉䅅䅁䕁䅁䅁睁䵁䅁䅁权䑂允䅁权剁䅁䅁权睂䅂䅁允䅁䅁䅅䅁佁䉁䅑䅁㑁䑁䅍睎㉁䑁䅁䅍睁䑁䅁䅍䅁䅁杷允䅁䅁䅑䅁䑁䅁䅷䅁䭁䕁䉍䅁䭁䉁䅅䅁䭁䡁䕕䅁䉁䅁䅁允䅁䅁䄴䅆䅁䑁䅧睍穁䑁䅉䅍睁䑁䅁䅍睁䅁䅁䍄䉁䅁䅁䅂䅁䅁䅍䅄䅁䅁䅯睴䅅䅁䅯充䅁䅁䅯全䅑䅁䅅䅁䉁䅁䅁杄啁䅁䅁䅎㉁䑁䅅䅎睁䑁䅁䅍睁䑁䅁䅁䵁䅉䅅䅁䕁䅁䅁睁䵁䅁䅁权䑂允䅁权剁䅁䅁权㝂䅂䅁允䅁䅁䅅䅁佁䉁䅑䅁㑁䑁䅁兎㕁䑁䅁䅍睁䑁䅁䅍䅁䅁杷允䅁䅁䅑䅁䑁䅁䅷䅁䭁偁䈴䅁䭁䉁䅅䅁䭁䥁䕉䅁䉁䅁䅁允䅁䅁䄴杅䅁䑁䅕䅎穁䑁䅅䅏睁䑁䅑䅎䅁䅁杷允䅁䅁䅑䅁䑁䅁䅷䅁䭁䙁䉙䅁䭁䉁䅅䅁䭁䡁䔰䅁䉁䅁䅁允䅁䅁䄴䅆䅁䑁䅕杍ぁ䑁䅑䅍睁䑁䅁䅍睁䅁䅁䍄䉁䅁䅁䅂䅁䅁䅍䅄䅁䅁䅯䅏䅁䅁䅯充䅁䅁䅯入䅑䅁䅅䅁䉁䅁䅁杄啁䅁䅁李ㅁ䑁䅧䅍睁䑁䅁䅍睁䑁䅁䅁䵁䅉䅅䅁䕁䅁䅁睁䵁䅁䅁权䑂允䅁权剁䅁䅁权㍂䅂䅁允䅁䅁䅅䅁佁䉁䅑䅁㑁䑁䅍睍㑁䑁䅁䅍睁䑁䅁䅍䅁䅁杷允䅁䅁䅑䅁䑁䅁䅷䅁䭁䕁䉍䅁䭁䉁䅅䅁䭁䥁䕑䅁䉁䅁䅁允䅁䅁䄴䅆䅁䑁䅧杍㉁䑁䅍䅍睁䑁䅁䅍睁䅁䅁䍄䉁䅁䅁䅂䅁䅁䅍䅄䅁䅁䅯䄰䅁䅁䅯充䅁䅁䅯杦䅑䅁䅅䅁䉁䅁䅁杄啁䅁䅁䅎睁䑁䅫䅎睁䑁䅁䅍睁䑁䅁䅁䵁䅉䅅䅁䕁䅁䅁睁䵁䅁䅁权䑂允䅁权剁䅁䅁权䅃䅂䅁允䅁䅁䅅䅁佁䉁䅑䅁㑁䑁䅅睍睁䑁䅁䅍睁䑁䅁䅍䅁䅁杷允䅁䅁䅑䅁䑁䅁䅷䅁䭁䑁䱑䅁䭁䉁䅅䅁䭁䍁䵯䅁䉁䅁䅁允䅁䅁䄴䅆䅁䑁䅑睍ㅁ䑁䅕李穁䑁䅁䅍睁䅁䅁䍄䉁䅁䅁䅂䅁䅁䅍䅄䅁䅁䅯䅎䅳䅁䅯充䅁䅁䅯睢䅑䅁䅅䅁䉁䅁䅁杄啁䅁䅁䅎祁䑁䅣兏㉁䑁䅉䅍睁䑁䅁䅁䵁䅉䅅䅁䕁䅁䅁睁䵁䅁䅁权啁䅁䅁权剁䅁䅁权あ䅂䅁允䅁䅁䅅䅁佁䉁䅑䅁祁䑁䅧兏睁䑁䅁䅍睁䑁䅁䅍䅁䅁杷允䅁䅁䅑䅁䑁䅁䅷䅁䭁䉁䅙䅁䭁䉁䅅䅁䭁䡁䕑䅁䉁䅁䅁允䅁䅁䄴䅆䅁䑁䅍杍㕁䑁䅅䅍睁䑁䅁䅍睁䅁䅁䍄䉁䅁䅁䅂䅁䅁䅍䅄䅁䅁䅯杇䅅䅁䅯充䅁䅁䅯睧䅑䅁䅅䅁䉁䅁䅁杄啁䅁䅁杍穁䑁䅣睍睁䑁䅁䅍睁䑁䅁䅁䵁䅉䅅䅁䕁䅁䅁睁䵁䅁䅁权塁䅁䅁权剁䅁䅁权あ䅂䅁允䅁䅁䅅䅁佁䉁䅑䅁穁䑁䅉睍㉁䑁䅁䅍睁䑁䅁䅍䅁䅁杷允䅁䅁䅑䅁䑁䅁䅷䅁䭁䥁䉧䅁䭁䉁䅅䅁䭁䝁䔸䅁䉁䅁䅁允䅁䅁䄴䅆䅁䑁䅉杍㑁䑁䅁䅍睁䑁䅁䅍睁䅁䅁䍄䉁䅁䅁䅂䅁䅁䅍䅄䅁䅁䅯䅡䅅䅁䅯充䅁䅁䅯睢䅑䅁䅅䅁䉁䅁䅁杄坁䅁䅁免穁䑁䅁䅎睁䑁䅙李睁䑁䅁䅍䅁䅁杷允䅁䅁䅑䅁䑁䅁䅷䅁䭁䝁䉫䅁䭁䉁䅅䅁䭁䝁䔸䅁䉁䅁䅁允䅁䅁䄴䅆䅁䑁䅉李硁䑁䅁䅍睁䑁䅁䅍睁䅁䅁䍄䉁䅁䅁䅂䅁䅁䅍䅄䅁䅁䅯䅪䅅䅁䅯充䅁䅁䅯兤䅑䅁䅅䅁䉁䅁䅁杄啁䅁䅁䅏㑁䑁䅙杍硁䑁䅙䅎㕁䑁䅑䅁䵁䅉䅅䅁䕁䅁䅁睁䵁䅁䅁权ぁ睃䅁权剁䅁䅁权䙃䅂䅁允䅁䅁䅅䅁佁䉁䅑䅁穁䑁䅫睍祁䑁䅅睎睁䑁䅁䅍䅁䅁杷允䅁䅁䅑䅁䑁䅁䅷䅁䭁䑁䱑䅁䭁䉁䅅䅁䭁䡁䔰䅁䉁䅁䅁允䅁䅁䄴䅆䅁䑁䅍兏睁䑁䅍兏㍁䑁䅁䅍睁䅁䅁䍄䉁䅁䅁䅂䅁䅁䅍䅄䅁䅁䅯杔䅅䅁䅯充䅁䅁䅯全䅑䅁䅅䅁䉁䅁䅁杄啁䅁䅁䅎睁䑁䅅李睁䑁䅁䅍睁䑁䅁䅁䵁䅉䅅䅁䕁䅁䅁睁䵁䅁䅁权ぁ睃䅁权剁䅁䅁权⭂䅂䅁允䅁䅁䅅䅁佁䉁䅑䅁穁䑁䅙睍㕁䑁䅙免睁䑁䅁䅍䅁䅁杷允䅁䅁䅑䅁䑁䅁䅷䅁䭁䑁䱑䅁䭁䉁䅅䅁䭁䥁䕅䅁䉁䅁䅁允䅁䅁䄴䅆䅁䑁䅍䅎ぁ䑁䅑李㕁䑁䅁䅍睁䅁䅁䍄䉁䅁䅁䅂䅁䅁䅍䅄䅁䅁䅯䅎䅳䅁䅯充䅁䅁䅯睥䅑䅁䅅䅁䉁䅁䅁杄啁䅁䅁睍祁䑁䅣䅏硁䑁䅕䅍睁䑁䅁䅁䵁䅉䅅䅁䕁䅁䅁睁䵁䅁䅁权ぁ睃䅁权剁䅁䅁权㉂䅂䅁允䅁䅁䅅䅁佁䉁䅑䅁硁䑁䅅李㕁䑁䅅睍睁䑁䅁䅍䅁䅁杷允䅁䅁䅑䅁䑁䅁䅷䅁䭁䵁䄴䅁䭁䉁䅅䅁䭁䝁䔰䅁䉁䅁䅁允䅁䅁䄴䅆䅁䑁䅅睍㑁䑁䅉兏㑁䑁䅁䅍睁䅁䅁䍄䉁䅁䅁䅂䅁䅁䅍䅄䅁䅁䅯睢䅁䅁䅯充䅁䅁䅯杋䅷䅁䅅䅁䉁䅁䅁杄啁䅁䅁睍㕁䑁䅅免㍁䑁䅫䅍睁䑁䅁䅁䵁䅉䅅䅁䕁䅁䅁睁䵁䅁䅁权塄允䅁权剁䅁䅁权䅃䅂䅁允䅁䅁䅅䅁佁䉁䅑䅁祁䑁䅅李㉁䑁䅁䅍睁䑁䅁䅍䅁䅁杷允䅁䅁䅑䅁䑁䅁䅷䅁䭁䵁䄴䅁䭁䉁䅅䅁䭁䡁䕉䅁䉁䅁䅁允䅁䅁䄴䅆䅁䑁䅅䅎ㅁ䑁䅍杍㕁䑁䅁䅍睁䅁䅁䍄䉁䅁䅁䅂䅁䅁䅍䅄䅁䅁䅯兹䅁䅁䅯充䅁䅁䅯杤䅑䅁䅅䅁䉁䅁䅁杄啁䅁䅁免硁䑁䅍李穁䑁䅁䅍睁䑁䅁䅁䵁䅉䅅䅁䕁䅁䅁睁䵁䅁䅁权塃允䅁权剁䅁䅁权穂䅂䅁允䅁䅁䅅䅁佁䉁䅙䅁硁䑁䅑李祁䑁䅁䅍睁䑁䅁䅍睁䅁䅁䍄䉁䅁䅁䅂䅁䅁䅍䅄䅁䅁䅯䅆䅁䅁䅯充䅁䅁䅯杤䅑䅁䅅䅁䉁䅁䅁杄啁䅁䅁杍㕁䑁䅉䅍睁䑁䅁䅍睁䑁䅁䅁䵁䅉䅅䅁䕁䅁䅁睁䵁䅁䅁权杂允䅁权剁䅁䅁权煁䅄䅁允䅁䅁䅅䅁佁䉁䅑䅁㍁䑁䅁李㕁䑁䅁䅍睁䑁䅁䅍䅁䅁杷允䅁䅁䅑䅁䑁䅁䅷䅁䭁䝁䉁䅁䭁䉁䅅䅁䭁䝁䔰䅁䉁䅁䅁允䅁䅁䄴䅆䅁䑁䅣䅍ぁ䑁䅣䅍睁䑁䅁䅍睁䅁䅁䍄䉁䅁䅁䅂䅁䅁䅍䅄䅁䅁䅯眵䅁䅁䅯充䅁䅁䅯䅤䅑䅁䅅䅁䉁䅁䅁杄十䅁䅁李ㅁ䑁䅁䅏睁䑁䅣䅎㉁䅁䅁䍄䉁䅁䅁䅂䅁䅁䅍䅄䅁䅁䅯䅙䅅䅁䅯充䅁䅁䅯睢䅑䅁䅅䅁䉁䅁䅁杄啁䅁䅁睎睁䑁䅍李睁䑁䅁䅍睁䑁䅁䅁䵁䅉䅅䅁䕁䅁䅁睁䵁䅁䅁权杂䅁䅁权剁䅁䅁权䅃䅂䅁允䅁䅁䅅䅁佁䉁䅉䅁祁䑁䅑䅏㑁䑁䅁免㍁䑁䅫䅁䵁䅉䅅䅁䕁䅁䅁睁䵁䅁䅁权䵃允䅁权剁䅁䅁权㝂䅂䅁允䅁䅁䅅䅁佁䉁䅑䅁㉁䑁䅉䅍㕁䑁䅑李㑁䑁䅫䅏䅁䅁杷允䅁䅁䅑䅁䑁䅁䅷䅁䭁䕁䉳䅁䭁䉁䅅䅁䭁䡁䔰䅁䉁䅁䅁允䅁䅁䄴䅆䅁䑁䅉䅎㉁䑁䅍䅍睁䑁䅁䅍睁䅁䅁䍄䉁䅁䅁䅂䅁䅁䅍䅄䅁䅁䅯睰䅅䅁䅯充䅁䅁䅯兣䅑䅁䅅䅁䉁䅁䅁杄坁䅁䅁免ぁ䑁䅑䅎睁䑁䅁䅍睁䑁䅁䅍䅁䅁杷允䅁䅁䅑䅁䑁䅁䅷䅁䭁䝁䉁䅁䭁䉁䅅䅁䭁䥁䕍䅁䉁䅁䅁允䅁䅁䄴䅆䅁䑁䅣䅍㕁䑁䅫䅍睁䑁䅁䅍睁䅁䅁䍄䉁䅁䅁䅂䅁䅁䅍䅄䅁䅁䅯䅥䅅䅁䅯充䅁䅁䅯全䅑䅁䅅䅁䉁䅁䅁杄坁䅁䅁兎㉁䑁䅑李睁䑁䅁䅍睁䑁䅁䅍䅁䅁杷允䅁䅁䅑䅁䑁䅁䅷䅁䭁䵁䉧䅁䭁䉁䅅䅁䭁䡁䔴䅁䉁䅁䅁允䅁䅁䄴䅆䅁䑁䅙兏ぁ䑁䅫䅍睁䑁䅁䅍睁䅁䅁䍄䉁䅁䅁䅂䅁䅁䅍䅄䅁䅁䅯先䅁䅁䅯充䅁䅁䅯䅤䅑䅁䅅䅁䉁䅁䅁杄啁䅁䅁睎㉁䑁䅫䅍睁䑁䅁䅍睁䑁䅁䅁䵁䅉䅅䅁䕁䅁䅁睁䵁䅁䅁权杂允䅁权剁䅁䅁权㕂䅂䅁允䅁䅁䅅䅁佁䉁䅑䅁㍁䑁䅕䅍睁䑁䅁䅍睁䑁䅁䅍䅁䅁杷允䅁䅁䅑䅁䑁䅁䅷䅁䭁䩁䉍䅁䭁䉁䅅䅁䭁䡁䕫䅁䉁䅁䅁允䅁䅁䄴杅䅁䑁䅍䅏睁䑁䅧䅎睁䑁䅁䅍䅁䅁杷允䅁䅁䅑䅁䑁䅁䅷䅁䭁偁䉙䅁䭁䉁䅅䅁䭁䡁䔸䅁䉁䅁䅁允䅁䅁䄴杆䅁䑁䅅兎睁䑁䅣䅍睁䑁䅁䅍睁䑁䅁䅁䵁䅉䅅䅁䕁䅁䅁睁䵁䅁䅁权歁允䅁权剁䅁䅁权⭂䅂䅁允䅁䅁䅅䅁佁䉁䅑䅁硁䑁䅫䅎睁䑁䅁䅍睁䑁䅁䅍䅁䅁杷允䅁䅁䅑䅁䑁䅁䅷䅁䭁䍁䉑䅁䭁䉁䅅䅁䭁䝁䔸䅁䉁䅁䅁允䅁䅁䄴䅆䅁䑁䅉䅍㍁䑁䅁䅍睁䑁䅁䅍睁䅁䅁䍄䉁䅁䅁䅂䅁䅁䅍䅄䅁䅁䅯䅶䅅䅁䅯充䅁䅁䅯全䅑䅁䅅䅁䉁䅁䅁杄十䅁䅁睎穁䑁䅙杍ぁ䑁䅁䅍睁䅁䅁䍄䉁䅁䅁䅂䅁䅁䅍䅄䅁䅁䅯杬䅅䅁䅯充䅁䅁䅯来䅑䅁䅅䅁䉁䅁䅁杄啁䅁䅁兎㍁䑁䅑免硁䑁䅍李睁䑁䅧䅁䵁䅉䅅䅁䕁䅁䅁睁䵁䅁䅁权歁允䅁权剁䅁䅁权㥂䅂䅁允䅁䅁䅅䅁佁䉁䅑䅁祁䑁䅁李睁䑁䅁䅍睁䑁䅁䅍䅁䅁杷允䅁䅁䅑䅁䑁䅁䅷䅁䭁䕁䅉䅁䭁䉁䅅䅁䭁䝁䔸䅁䉁䅁䅁允䅁䅁䄴䅆䅁䑁䅅䅎硁䑁䅁杍㍁䑁䅁䅍睁䅁䅁䍄䉁䅁䅁䅂䅁䅁䅍䅄䅁䅁䅯睳䅁䅁䅯充䅁䅁䅯睥䅑䅁䅅䅁䉁䅁䅁杄啁䅁䅁睍ぁ䑁䅅睎睁䑁䅁䅍睁䑁䅁䅁䵁䅉䅅䅁䕁䅁䅁睁䵁䅁䅁权歁允䅁权剁䅁䅁权㑂䅂䅁允䅁䅁䅅䅁佁䉁䅑䅁祁䑁䅁杍睁䑁䅁䅍睁䑁䅁䅍䅁䅁杷允䅁䅁䅑䅁䑁䅁䅷䅁䭁䍁䉑䅁䭁䉁䅅䅁䭁䡁䕕䅁䉁䅁䅁允䅁䅁䄴䅆䅁䑁䅅兏ぁ䑁䅁䅍睁䑁䅁䅍睁䅁䅁䍄䉁䅁䅁䅂䅁䅁䅍䅄䅁䅁䅯䅊䅅䅁䅯充䅁䅁䅯杣䅑䅁䅅䅁䉁䅁䅁杄啁䅁䅁免㕁䑁䅑䅍睁䑁䅁䅍睁䑁䅁䅁䵁䅉䅅䅁䕁䅁䅁睁䵁䅁䅁权䩂䅁䅁权剁䅁䅁权㡂䅂䅁允䅁䅁䅅䅁佁䉁䅑䅁硁䑁䅅睍㉁䑁䅣李ぁ䑁䅣䅍䅁䅁杷允䅁䅁䅑䅁䑁䅁䅷䅁䭁䍁䉑䅁䭁䉁䅅䅁䭁䡁䕙䅁䉁䅁䅁允䅁䅁䅯睒䅁䅁杷允䅁䅁䅑䅁䑁䅁䅷䅁䭁䅁䉷䅁䭁䉁䅅䅁䭁䡁䔰䅁䉁䅁䅁允䅁䅁䄴䅆䅁䑁䅉免㕁䑁䅉䅍睁䑁䅁䅍睁䅁䅁䍄䉁䅁䅁䅂䅁䅁䅍䅄䅁䅁䅯䅊䅅䅁䅯充䅁䅁䅯睤䅑䅁䅅䅁䉁䅁䅁杄啁䅁䅁免㕁䑁䅍䅍睁䑁䅁䅍睁䑁䅁䅁䵁䅉䅅䅁䕁䅁䅁睁䵁䅁䅁权畂允䅁权剁䅁䅁权瑂䅂䅁允䅁䅁䅅䅁佁䉁䅑䅁硁䑁䅍䅏硁䑁䅉䅏睁䑁䅁䅍䅁䅁杷允䅁䅁䅑䅁䑁䅁䅷䅁䭁䉁䄰䅁䭁䉁䅅䅁䭁䝁䔰䅁䉁䅁䅁允䅁䅁䄴䅆䅁䑁䅣睎穁䑁䅁䅍睁䑁䅁䅍睁䅁䅁䍄䉁䅁䅁䅂䅁䅁䅍䅄䅁䅁䅯兊䅁䅁䅯充䅁䅁䅯兢䅑䅁䅅䅁䉁䅁䅁杄啁䅁䅁杍㑁䑁䅍䅍睁䑁䅁䅍睁䑁䅁䅁䵁䅉䅅䅁䕁䅁䅁睁䵁䅁䅁权摁䅁䅁权剁䅁䅁权䙃䅂䅁允䅁䅁䅅䅁佁䉁䅑䅁㍁䑁䅣免睁䑁䅁䅍睁䑁䅁䅍䅁䅁杷允䅁䅁䅑䅁䑁䅁䅷䅁䭁䩁䈴䅁䭁䉁䅅䅁䭁䡁䕣䅁䉁䅁䅁允䅁䅁䄴䅆䅁䑁䅅兏㑁䑁䅑䅍睁䑁䅁䅍睁䅁䅁䍄䉁䅁䅁䅂䅁䅁䅍䅄䅁䅁䅯睮䅅䅁䅯充䅁䅁䅯睤䅑䅁䅅䅁䉁䅁䅁杄啁䅁䅁李睁䑁䅕䅍睁䑁䅁䅍睁䑁䅁䅁䵁䅉䅅䅁䕁䅁䅁睁䵁䅁䅁权权允䅁权剁䅁䅁权㍂䅂䅁允䅁䅁䅅䅁佁䉁䅑䅁㍁䑁䅁兏㉁䑁䅁䅍睁䑁䅁䅍䅁䅁杷允䅁䅁䅑䅁䑁䅁䅷䅁䭁䭁䉅䅁䭁䉁䅅䅁䭁䡁䕣䅁䉁䅁䅁允䅁䅁䄴䅆䅁䑁䅅䅍ㅁ䑁䅫䅍睁䑁䅁䅍睁䅁䅁䍄䉁䅁䅁䅂䅁䅁䅍䅄䅁䅁䅯先䅁䅁䅯充䅁䅁䅯杣䅑䅁䅅䅁䉁䅁䅁杄啁䅁䅁睎㍁䑁䅁䅍睁䑁䅁䅍睁䑁䅁䅁䵁䅉䅅䅁䕁䅁䅁睁䵁䅁䅁权汁䅁䅁权剁䅁䅁权䉃䅂䅁允䅁䅁䅅䅁佁䉁䅑䅁祁䑁䅧睎睁䑁䅁䅍睁䑁䅁䅍䅁䅁杷允䅁䅁䅑䅁䑁䅁䅷䅁䭁䉁䄰䅁䭁䉁䅅䅁䭁䡁䕳䅁䉁䅁䅁允䅁䅁䄴䅆䅁䑁䅣李㕁䑁䅁䅍睁䑁䅁䅍睁䅁䅁䍄䉁䅁䅁䅂䅁䅁䅍䅄䅁䅁䅯睘䅁䅁䅯充䅁䅁䅯兤䅑䅁䅅䅁䉁䅁䅁杄啁䅁䅁睍㑁䑁䅍䅍睁䑁䅁䅍睁䑁䅁䅁䵁䅉䅅䅁䕁䅁䅁睁䵁䅁䅁权䱄允䅁权剁䅁䅁权䍃䅂䅁允䅁䅁䅅䅁佁䉁䅑䅁硁䑁䅧免祁䑁䅫䅎睁䑁䅁䅍䅁䅁杷允䅁䅁䅑䅁䑁䅁䅷䅁䭁䱁䅅䅁䭁䉁䅅䅁䭁䥁䕅䅁䉁䅁䅁允䅁䅁䄴䅆䅁䑁䅣李ㅁ䑁䅕兎㕁䑁䅁䅍睁䅁䅁䍄䉁䅁䅁䅂䅁䅁䅍䅄䅁䅁䅯儳䅁䅁䅯充䅁䅁䅯来䅑䅁䅅䅁䉁䅁䅁杄啁䅁䅁免㍁䑁䅁睍睁䑁䅁䅍睁䑁䅁䅁䵁䅉䅅䅁䕁䅁䅁睁䵁䅁䅁权噂䅁䅁权剁䅁䅁权睂䅂䅁允䅁䅁䅅䅁佁䉁䅑䅁硁䑁䅣䅍㉁䑁䅁䅍睁䑁䅁䅍䅁䅁杷允䅁䅁䅑䅁䑁䅁䅷䅁䭁䵁䈰䅁䭁䉁䅅䅁䭁䥁䕅䅁䉁䅁䅁允䅁䅁䄴䅆䅁䑁䅫睍ぁ䑁䅣杍㕁䑁䅁䅍睁䅁䅁䍄䉁䅁䅁䅂䅁䅁䅍䅄䅁䅁䅯兵䅁䅁䅯充䅁䅁䅯兦䅑䅁䅅䅁䉁䅁䅁杄啁䅁䅁䅎㉁䑁䅁杍睁䑁䅁䅍睁䑁䅁䅁䵁䅉䅅䅁䕁䅁䅁睁䵁䅁䅁权㕃䅁䅁权剁䅁䅁权㑂䅂䅁允䅁䅁䅅䅁佁䉁䅑䅁ぁ䑁䅣䅏ぁ䑁䅁䅍睁䑁䅁䅍䅁䅁杷允䅁䅁䅑䅁䑁䅁䅷䅁䭁䵁䉫䅁䭁䉁䅅䅁䭁䥁䕕䅁䉁䅁䅁允䅁䅁䄴杅䅁䑁䅣睍睁䑁䅅䅎睁䑁䅁䅍䅁䅁杷允䅁䅁䅑䅁䑁䅁䅷䅁䭁䝁䉧䅁䭁䉁䅅䅁䭁䡁䕅䅁䉁䅁䅁允䅁䅁䄴杆䅁䑁䅅睍祁䑁䅉杍睁䑁䅅䅍睁䑁䅁䅁䵁䅉䅅䅁䕁䅁䅁睁䵁䅁䅁权㕃䅁䅁权剁䅁䅁权ㅂ䅂䅁允䅁䅁䅅䅁佁䉁䅑䅁ㅁ䑁䅁䅍ぁ䑁䅁䅍睁䑁䅁䅍䅁䅁杷允䅁䅁䅑䅁䑁䅁䅷䅁䭁䱁䅫䅁䭁䉁䅅䅁䭁䡁䔴䅁䉁䅁䅁允䅁䅁䄴䅆䅁䑁䅕䅍㉁䑁䅍䅍睁䑁䅁䅍睁䅁䅁䍄䉁䅁䅁䅂䅁䅁䅍䅄䅁䅁䅯內䅁䅁䅯充䅁䅁䅯杣䅑䅁䅅䅁䉁䅁䅁杄十䅁䅁兎祁䑁䅕䅏祁䑁䅁䅍睁䅁䅁䍄䉁䅁䅁䅂䅁䅁䅍䅄䅁䅁䅯兵䅁䅁䅯充䅁䅁䅯入䅑䅁䅅䅁䉁䅁䅁杄啁䅁䅁兎祁䑁䅍免睁䑁䅁䅍睁䑁䅁䅁䵁䅉䅅䅁䕁䅁䅁睁䵁䅁䅁权㕃䅁䅁权剁䅁䅁权あ䅂䅁允䅁䅁䅅䅁佁䉁䅑䅁ㅁ䑁䅍免祁䑁䅁䅍睁䑁䅁䅍䅁䅁杷允䅁䅁䅑䅁䑁䅁䅷䅁䭁䱁䅫䅁䭁䉁䅅䅁䭁䡁䕙䅁䉁䅁䅁允䅁䅁䄴䅆䅁䑁䅣睍ㅁ䑁䅑䅍睁䑁䅁䅍睁䅁䅁䍄䉁䅁䅁䅂䅁䅁䅍䅄䅁䅁䅯睱䅁䅁䅯充䅁䅁䅯来䅑䅁䅅䅁䉁䅁䅁杄啁䅁䅁免硁䑁䅧李睁䑁䅁䅍睁䑁䅁䅁䵁䅉䅅䅁䕁䅁䅁睁䵁䅁䅁权牃䅁䅁权剁䅁䅁权䙃䅂䅁允䅁䅁䅅䅁佁䉁䅑䅁硁䑁䅅兏睁䑁䅁䅍睁䑁䅁䅍䅁䅁杷允䅁䅁䅑䅁䑁䅁䅷䅁䭁䭁䉉䅁䭁䉁䅅䅁䭁䡁䕅䅁䉁䅁䅁允䅁䅁䄴䅆䅁䑁䅑䅏祁䑁䅁䅍睁䑁䅁䅍睁䅁䅁䍄䉁䅁䅁䅂䅁䅁䅍䅄䅁䅁䅯兪䅅䅁䅯充䅁䅁䅯兦䅑䅁䅅䅁䉁䅁䅁杄啁䅁䅁杍㑁䑁䅕兏睁䑁䅁䅍睁䑁䅁䅁䵁䅉䅅䅁䕁䅁䅁睁䵁䅁䅁权牃䅁䅁权剁䅁䅁权㑂䅂䅁允䅁䅁䅅䅁佁䉁䅑䅁硁䑁䅉䅍ㅁ䑁䅁䅍睁䑁䅁䅍䅁䅁杷允䅁䅁䅑䅁䑁䅁䅷䅁䭁䭁䅳䅁䭁䉁䅅䅁䭁䡁䕑䅁䉁䅁䅁允䅁䅁䄴䅆䅁䑁䅅睍ㅁ䑁䅫䅍睁䑁䅁䅍睁䅁䅁䍄䉁䅁䅁䅂䅁䅁䅍䅄䅁䅁䅯睨䅁䅁䅯充䅁䅁䅯兤䅑䅁䅅䅁䉁䅁䅁杄啁䅁䅁兎㉁䑁䅁䅍睁䑁䅁䅍睁䑁䅁䅁䵁䅉䅅䅁䕁䅁䅁睁䵁䅁䅁权潁允䅁权剁䅁䅁权㉂䅂䅁允䅁䅁䅅䅁佁䉁䅑䅁ぁ䑁䅉李睁䑁䅁䅍睁䑁䅁䅍䅁䅁杷允䅁䅁䅑䅁䑁䅁䅷䅁䭁乁䉍䅁䭁䉁䅅䅁䭁䡁䔰䅁䉁䅁䅁允䅁䅁䄴䅆䅁䑁䅕兏㍁䑁䅁䅍睁䑁䅁䅍睁䅁䅁䍄䉁䅁䅁䅂䅁䅁䅍䅄䅁䅁䅯兌䅁䅁䅯充䅁䅁䅯睢䅑䅁䅅䅁䉁䅁䅁杄坁䅁䅁睍ぁ䑁䅉兎硁䑁䅁䅍睁䑁䅁䅍䅁䅁杷允䅁䅁䅑䅁䑁䅁䅷䅁䭁䭁䅳䅁䭁䉁䅅䅁䭁䡁䔸䅁䉁䅁䅁允䅁䅁䄴䅆䅁䑁䅅睍㉁䑁䅅䅍睁䑁䅁䅍睁䅁䅁䍄䉁䅁䅁䅂䅁䅁䅍䅄䅁䅁䅯睱䅁䅁䅯充䅁䅁䅯督䅑䅁䅅䅁䉁䅁䅁杄啁䅁䅁免ぁ䑁䅁免睁䑁䅁䅍睁䑁䅁䅁䵁䅉䅅䅁䕁䅁䅁睁䵁䅁䅁权佂允䅁权剁䅁䅁权煁䅄䅁允䅁䅁䅅䅁佁䉁䅑䅁穁䑁䅫睍㉁䑁䅁䅍睁䑁䅁䅍䅁䅁杷允䅁䅁䅑䅁䑁䅁䅷䅁䭁䑁䈸䅁䭁䉁䅅䅁䭁䡁䕅䅁䉁䅁䅁允䅁䅁䄴䅆䅁䑁䅉杍ぁ䑁䅁䅍睁䑁䅁䅍睁䅁䅁䍄䉁䅁䅁䅂䅁䅁䅍䅄䅁䅁䅯杨䅅䅁䅯充䅁䅁䅯全䅑䅁䅅䅁䉁䅁䅁杄啁䅁䅁免ぁ䑁䅧睎㕁䑁䅉䅍睁䑁䅁䅁䵁䅉䅅䅁䕁䅁䅁睁䵁䅁䅁权佂允䅁权剁䅁䅁权⭂䅂䅁允䅁䅁䅅䅁佁䉁䅑䅁ぁ䑁䅁䅍㍁䑁䅁䅍睁䑁䅁䅍䅁䅁杷允䅁䅁䅑䅁䑁䅁䅷䅁䭁䙁䉫䅁䭁䉁䅅䅁䭁䡁䕫䅁䉁䅁䅁允䅁䅁䄴䅆䅁䑁䅉睎㍁䑁䅍䅍睁䑁䅁䅍睁䅁䅁䍄䉁䅁䅁䅂䅁䅁䅍䅄䅁䅁䅯杔䅅䅁䅯充䅁䅁䅯入䅑䅁䅅䅁䉁䅁䅁杄啁䅁䅁䅎睁䑁䅅兏睁䑁䅁䅍睁䑁䅁䅁䵁䅉䅅䅁䕁䅁䅁睁䵁䅁䅁权ぃ䅁䅁权剁䅁䅁权祂䅂䅁允䅁䅁䅅䅁佁䉁䅑䅁穁䑁䅣䅎硁䑁䅑杍睁䑁䅁䅍䅁䅁杷允䅁䅁䅑䅁䑁䅁䅷䅁䭁䕁䈴䅁䭁䉁䅅䅁䭁䡁䕳䅁䉁䅁䅁允䅁䅁䄴䅆䅁䑁䅑䅍睁䑁䅫䅍睁䑁䅁䅍睁䅁䅁䍄䉁䅁䅁䅂䅁䅁䅍䅄䅁䅁䅯兰䅅䅁䅯充䅁䅁䅯入䅑䅁䅅䅁䉁䅁䅁杄坁䅁䅁免ぁ䑁䅧睎穁䑁䅍兎睁䑁䅁䅍䅁䅁杷允䅁䅁䅑䅁䑁䅁䅷䅁䭁䅁䉣䅁䭁䉁䅅䅁䭁䡁䔰䅁䉁䅁䅁允䅁䅁䄴䅆䅁䑁䅅䅏ぁ䑁䅅䅍睁䑁䅁䅍睁䅁䅁䍄䉁䅁䅁䅂䅁䅁䅍䅄䅁䅁䅯杔䅅䅁䅯充䅁䅁䅯䅨䅑䅁䅅䅁䉁䅁䅁杄啁䅁䅁䅎硁䑁䅕䅏睁䑁䅁䅍睁䑁䅁䅁䵁䅉䅅䅁䕁䅁䅁睁䵁䅁䅁权婁䅁䅁权剁䅁䅁权㡂䅂䅁允䅁䅁䅅䅁佁䉁䅑䅁穁䑁䅫䅏祁䑁䅁䅍睁䑁䅁䅍䅁䅁杷允䅁䅁䅑䅁䑁䅁䅷䅁䭁䕁䈴䅁䭁䉁䅅䅁䭁䡁䕷䅁䉁䅁䅁允䅁䅁䄴䅆䅁䑁䅑杍穁䑁䅅䅍睁䑁䅁䅍睁䅁䅁䍄䉁䅁䅁䅂䅁䅁䅍䅄䅁䅁䅯兇䅁䅁䅯充䅁䅁䅯䅧䅑䅁䅅䅁䉁䅁䅁杄啁䅁䅁睍㕁䑁䅕䅎睁䑁䅁䅍睁䑁䅁䅁䵁䅉䅅䅁䕁䅁䅁睁䵁䅁䅁权㑁䅁䅁权剁䅁䅁权煁䅄䅁允䅁䅁䅅䅁佁䉁䅑䅁ぁ䑁䅣兎睁䑁䅁䅍睁䑁䅁䅍䅁䅁杷允䅁䅁䅑䅁䑁䅁䅷䅁䭁䑁䅧䅁䭁䉁䅅䅁䭁䝁䔰䅁䉁䅁䅁允䅁䅁䄴䅆䅁䑁䅑䅏ㅁ䑁䅁䅍睁䑁䅁䅍睁䅁䅁䍄䉁䅁䅁䅂䅁䅁䅍䅄䅁䅁䅯䅏䅁䅁䅯充䅁䅁䅯来䅑䅁䅅䅁䉁䅁䅁杄啁䅁䅁兎睁䑁䅣䅍睁䑁䅁䅍睁䑁䅁䅁䵁䅉䅅䅁䕁䅁䅁睁䵁䅁䅁权㍁䅁䅁权剁䅁䅁权㝂䅂䅁允䅁䅁䅅䅁佁䉁䅙䅁祁䑁䅧䅏祁䑁䅁䅍睁䑁䅁䅍睁䅁䅁䍄䉁䅁䅁䅂䅁䅁䅍䅄䅁䅁䅯睎䅁䅁䅯充䅁䅁䅯入䅑䅁䅅䅁䉁䅁䅁杄坁䅁䅁杍㑁䑁䅕兏睁䑁䅁䅍睁䑁䅁䅍䅁䅁杷允䅁䅁䅑䅁䑁䅁䅷䅁䭁䑁䅧䅁䭁䉁䅅䅁䭁䡁䕅䅁䉁䅁䅁允䅁䅁䄴䅆䅁䑁䅕杍硁䑁䅁䅍睁䑁䅁䅍睁䅁䅁䍄䉁䅁䅁䅂䅁䅁䅍䅄䅁䅁䅯䅏䅁䅁䅯充䅁䅁䅯兦䅑䅁䅅䅁䉁䅁䅁杄啁䅁䅁兎ぁ䑁䅅䅍睁䑁䅁䅍睁䑁䅁䅁䵁䅉䅅䅁䕁䅁䅁睁䵁䅁䅁权塂允䅁权剁䅁䅁权䅃䅂䅁允䅁䅁䅅䅁佁䉁䅑䅁硁䑁䅅䅍㕁䑁䅅睍㍁䑁䅍睍䅁䅁杷允䅁䅁䅑䅁䑁䅁䅷䅁䭁䱁䉅䅁䭁䉁䅅䅁䭁䝁䔸䅁䉁䅁䅁允䅁䅁䄴杆䅁䑁䅅杍㑁䑁䅙兏睁䑁䅁䅍睁䑁䅁䅁䵁䅉䅅䅁䕁䅁䅁睁䵁䅁䅁权㑁䅁䅁权剁䅁䅁权あ䅂䅁允䅁䅁䅅䅁佁䉁䅑䅁㉁䑁䅧兎睁䑁䅁䅍睁䑁䅁䅍䅁䅁杷允䅁䅁䅑䅁䑁䅁䅷䅁䭁䵁䉉䅁䭁䉁䅅䅁䭁䥁䕍䅁䉁䅁䅁允䅁䅁䄴䅆䅁䑁䅍李祁䑁䅍䅍睁䑁䅁䅍睁䅁䅁䍄䉁䅁䅁䅂䅁䅁䅍䅄䅁䅁䅯䅊䅁䅁䅯充䅁䅁䅯睧䅑䅁䅅䅁䉁䅁䅁杄啁䅁䅁睍穁䑁䅍兎ぁ䑁䅁䅍睁䑁䅁䅁䵁䅉䅅䅁䕁䅁䅁睁䵁䅁䅁权畂允䅁权剁䅁䅁权㕂䅂䅁允䅁䅁䅅䅁佁䉁䅑䅁硁䑁䅑免祁䑁䅉䅍睁䑁䅁䅍䅁䅁杷允䅁䅁䅑䅁䑁䅁䅷䅁䭁䑁䅧䅁䭁䉁䅅䅁䭁䡁䕣䅁䉁䅁䅁允䅁䅁䄴䅆䅁䑁䅣䅍㑁䑁䅁䅍睁䑁䅁䅍睁䅁䅁䍄䉁䅁䅁䅂䅁䅁䅍䅄䅁䅁䅯杘䅁䅁䅯充䅁䅁䅯来䅑䅁䅅䅁䉁䅁䅁杄啁䅁䅁免硁䑁䅕䅏睁䑁䅍䅍睁䑁䅁䅁䵁䅉䅅䅁䕁䅁䅁睁䵁䅁䅁权㑁䅁䅁权剁䅁䅁权⽂䅂䅁允䅁䅁䅅䅁佁䉁䅑䅁㍁䑁䅅免睁䑁䅁䅍睁䑁䅁䅍䅁䅁杷允䅁䅁䅑䅁䑁䅁䅷䅁䭁䑁䅧䅁䭁䉁䅅䅁䭁䥁䕑䅁䉁䅁䅁允䅁䅁䄴䅆䅁䑁䅧免祁䑁䅁䅍睁䑁䅁䅍睁䅁䅁䍄䉁䅁䅁䅂䅁䅁䅍䅄䅁䅁䅯兪䅅䅁䅯充䅁䅁䅯兢䅑䅁䅅䅁䉁䅁䅁杄啁䅁䅁杍㑁䑁䅕睎睁䑁䅁䅍睁䑁䅁䅁䵁䅉䅅䅁䕁䅁䅁睁䵁䅁䅁权乃允䅁权剁䅁䅁权䑃䅂䅁允䅁䅁䅅䅁佁䉁䅑䅁祁䑁䅧李穁䑁䅁䅍睁䑁䅁䅍䅁䅁杷允䅁䅁䅑䅁䑁䅁䅷䅁䭁䥁䄴䅁䭁䉁䅅䅁䭁䡁䕕䅁䉁䅁䅁允䅁䅁䄴䅆䅁䑁䅉杍睁䑁䅁䅍睁䑁䅁䅍睁䅁䅁䍄䉁䅁䅁䅂䅁䅁䅍䅄䅁䅁䅯兪䅅䅁䅯充䅁䅁䅯兤䅑䅁䅅䅁䉁䅁䅁杄啁䅁䅁杍㑁䑁䅙睍睁䑁䅁䅍睁䑁䅁䅁䵁䅉䅅䅁䕁䅁䅁睁䵁䅁䅁权乃允䅁权剁䅁䅁权㍂䅂䅁允䅁䅁䅅䅁佁䉁䅑䅁祁䑁䅧䅏ぁ䑁䅁䅍睁䑁䅁䅍䅁䅁杷允䅁䅁䅑䅁䑁䅁䅷䅁䭁䥁䉧䅁䭁䉁䅅䅁䭁䡁䕑䅁䉁䅁䅁允䅁䅁䄴䅆䅁䑁䅉䅎穁䑁䅑䅍睁䑁䅁䅍睁䅁䅁䍄䉁䅁䅁䅂䅁䅁䅍䅄䅁䅁䅯睃䅁䅁䅯充䅁䅁䅯䅥䅑䅁䅅䅁䉁䅁䅁杄啁䅁䅁兎㉁䑁䅅䅎ぁ䑁䅁䅍睁䑁䅁䅁䵁䅉䅅䅁䕁䅁䅁睁䵁䅁䅁权扃允䅁权剁䅁䅁权䍃䅂䅁允䅁䅁䅅䅁佁䉁䅑䅁穁䑁䅁䅎睁䑁䅁䅍睁䑁䅁䅍䅁䅁杷允䅁䅁䅑䅁䑁䅁䅷䅁䭁䥁䈰䅁䭁䉁䅅䅁䭁䡁䕷䅁䉁䅁䅁允䅁䅁䄴䅆䅁䑁䅉兏祁䑁䅅䅍睁䑁䅁䅍睁䅁䅁䍄䉁䅁䅁䅂䅁䅁䅍䅄䅁䅁䅯杲䅅䅁䅯充䅁䅁䅯杣䅑䅁䅅䅁䉁䅁䅁杄啁䅁䅁杍㑁䑁䅉兎㉁䑁䅣䅍睁䑁䅁䅁䵁䅉䅅䅁䕁䅁䅁睁䵁䅁䅁权桂允䅁权剁䅁䅁权㉂䅂䅁允䅁䅁䅅䅁佁䉁䅑䅁穁䑁䅍杍㍁䑁䅁䅍睁䑁䅁䅍䅁䅁杷允䅁䅁䅑䅁䑁䅁䅷䅁䭁䙁䄸䅁䭁䉁䅅䅁䭁䡁䔴䅁䉁䅁䅁允䅁䅁䄴䅆䅁䑁䅍䅏穁䑁䅁䅍睁䑁䅁䅍睁䅁䅁䍄䉁䅁䅁䅂䅁䅁䅍䅄䅁䅁䅯朰䅅䅁䅯充䅁䅁䅯䅨䅑䅁䅅䅁䉁䅁䅁杄啁䅁䅁免ぁ䑁䅕兎㍁䑁䅕䅍睁䑁䅁䅁䵁䅉䅅䅁䕁䅁䅁睁䵁䅁䅁权時䅁䅁权剁䅁䅁权あ䅂䅁允䅁䅁䅅䅁佁䉁䅑䅁穁䑁䅧䅍睁䑁䅁䅍睁䑁䅁䅍䅁䅁杷允䅁䅁䅑䅁䑁䅁䅷䅁䭁䙁䄸䅁䭁䉁䅅䅁䭁䡁䕳䅁䉁䅁䅁允䅁䅁䄴䅆䅁䑁䅍䅏睁䑁䅁䅍睁䑁䅁䅍睁䅁䅁䍄䉁䅁䅁䅂䅁䅁䅍䅄䅁䅁䅯睘䅁䅁䅯充䅁䅁䅯睦䅑䅁䅅䅁䉁䅁䅁杄啁䅁䅁睍㍁䑁䅙䅍睁䑁䅁䅍睁䑁䅁䅁䵁䅉䅅䅁䕁䅁䅁睁䵁䅁䅁权䩄允䅁权剁䅁䅁权療䅂䅁允䅁䅁䅅䅁佁䉁䅉䅁㍁䑁䅍䅍㍁䑁䅧䅍睁䑁䅁䅁䵁䅉䅅䅁䕁䅁䅁睁䵁䅁䅁权奂䅁䅁权剁䅁䅁权㙂䅂䅁允䅁䅁䅅䅁佁䉁䅑䅁㉁䑁䅁䅎穁䑁䅁䅍睁䑁䅁䅍䅁䅁杷允䅁䅁䅑䅁䑁䅁䅷䅁䭁䙁䅧䅁䭁䉁䅅䅁䭁䡁䕕䅁䉁䅁䅁允䅁䅁䄴䅆䅁䑁䅙杍ぁ䑁䅕䅍睁䑁䅁䅍睁䅁䅁䍄䉁䅁䅁䅂䅁䅁䅍䅄䅁䅁䅯䅗䅁䅁䅯充䅁䅁䅯杦䅑䅁䅅䅁䉁䅁䅁杄啁䅁䅁李祁䑁䅙睎睁䑁䅁䅍睁䑁䅁䅁䵁䅉䅅䅁䕁䅁䅁睁䵁䅁䅁权灃䅁䅁权剁䅁䅁权㥂䅂䅁允䅁䅁䅅䅁佁䉁䅑䅁㍁䑁䅧免祁䑁䅁䅍睁䑁䅁䅍䅁䅁杷允䅁䅁䅑䅁䑁䅁䅷䅁䭁䑁䅳䅁䭁䉁䅅䅁䭁䡁䕧䅁䉁䅁䅁允䅁䅁䄴杅䅁䑁䅧睍㑁䑁䅅兎睁䑁䅁䅍䅁䅁杷允䅁䅁䅑䅁䑁䅁䅷䅁䭁䱁䅑䅁䭁䉁䅅䅁䭁䝁䔰䅁䉁䅁䅁允䅁䅁䄴䅆䅁䑁䅙䅍祁䑁䅕杍硁䑁䅁䅍睁䅁䅁䍄䉁䅁䅁䅂䅁䅁䅍䅄䅁䅁䅯䅆䅁䅁䅯充䅁䅁䅯兢䅑䅁䅅䅁䉁䅁䅁杄啁䅁䅁杍㉁䑁䅕䅍睁䑁䅁䅍睁䑁䅁䅁䵁䅉䅅䅁䕁䅁䅁睁䵁䅁䅁权噁䅁䅁权剁䅁䅁权瑂䅂䅁允䅁䅁䅅䅁佁䉁䅑䅁硁䑁䅍兏㉁䑁䅁䅍睁䑁䅁䅍䅁䅁杷允䅁䅁䅑䅁䑁䅁䅷䅁䭁䉁䅣䅁䭁䉁䅅䅁䭁䝁䔰䅁䉁䅁䅁允䅁䅁䄴䅆䅁䑁䅍睍ぁ䑁䅕䅍睁䑁䅁䅍睁䅁䅁䍄䉁䅁䅁䅂䅁䅁䅍䅄䅁䅁䅯杢䅁䅁䅯充䅁䅁䅯䅤䅑䅁䅅䅁䉁䅁䅁杄啁䅁䅁免祁䑁䅧䅏ぁ䑁䅉䅍睁䑁䅁䅁䵁䅉䅅䅁䕁䅁䅁睁䵁䅁䅁权噁䅁䅁权剁䅁䅁权㙂䅂䅁允䅁䅁䅅䅁佁䉁䅑䅁硁䑁䅑䅍睁䑁䅁䅍睁䑁䅁䅍䅁䅁杷允䅁䅁䅑䅁䑁䅁䅷䅁䭁䉁䅙䅁䭁䉁䅅䅁䭁䡁䕯䅁䉁䅁䅁允䅁䅁䄴䅆䅁䑁䅉䅏㉁䑁䅣䅍睁䑁䅁䅍睁䅁䅁䍄䉁䅁䅁䅂䅁䅁䅍䅄䅁䅁䅯睆䅁䅁䅯充䅁䅁䅯来䅑䅁䅅䅁䉁䅁䅁杄啁䅁䅁睍穁䑁䅍兏睁䑁䅁䅍睁䑁䅁䅁䵁䅉䅅䅁䕁䅁䅁睁䵁䅁䅁权偂䅁䅁权剁䅁䅁权療䅂䅁允䅁䅁䅅䅁佁䉁䅑䅁ぁ䑁䅍免穁䑁䅧䅏ぁ䑁䅅䅏䅁䅁杷允䅁䅁䅑䅁䑁䅁䅷䅁䭁䑁䅫䅁䭁䉁䅅䅁䭁䝁䔸䅁䉁䅁䅁允䅁䅁䄴䅆䅁䑁䅧䅏硁䑁䅁䅍睁䑁䅁䅍睁䅁䅁䍄䉁䅁䅁䅂䅁䅁䅍䅄䅁䅁䅯䅣䅁䅁䅯充䅁䅁䅯䅦䅑䅁䅅䅁䉁䅁䅁杄啁䅁䅁免穁䑁䅣䅏祁䑁䅍䅍睁䑁䅁䅁䵁䅉䅅䅁䕁䅁䅁睁䵁䅁䅁权婂䅁䅁权剁䅁䅁权穂䅂䅁允䅁䅁䅅䅁佁䉁䅙䅁硁䑁䅍䅎ぁ䑁䅁䅍睁䑁䅁䅍睁䅁䅁䍄䉁䅁䅁䅂䅁䅁䅍䅄䅁䅁䅯兆䅁䅁䅯充䅁䅁䅯兣䅑䅁䅅䅁䉁䅁䅁杄啁䅁䅁免穁䑁䅧兏睁䑁䅁䅍睁䑁䅁䅁䵁䅉䅅䅁䕁䅁䅁睁䵁䅁䅁权坁䅁䅁权剁䅁䅁权硂䅂䅁允䅁䅁䅅䅁佁䉁䅑䅁祁䑁䅫兎㉁䑁䅁䅍睁䑁䅁䅍䅁䅁杷允䅁䅁䅑䅁䑁䅁䅷䅁䭁䵁䄰䅁䭁䉁䅅䅁䭁䡁䕙䅁䉁䅁䅁允䅁䅁䄴䅆䅁䑁䅑兏ぁ䑁䅉杍ㅁ䑁䅁䅍睁䅁䅁䍄䉁䅁䅁䅂䅁䅁䅍䅄䅁䅁䅯儷䅅䅁䅯充䅁䅁䅯䅥䅑䅁䅅䅁䉁䅁䅁杄啁䅁䅁睍㑁䑁䅉睍睁䑁䅁䅍睁䑁䅁䅁䵁䅉䅅䅁䕁䅁䅁睁䵁䅁䅁权噁䅁䅁权剁䅁䅁权䙃䅂䅁允䅁䅁䅅䅁佁䉁䅑䅁硁䑁䅍䅏㑁䑁䅁䅍睁䑁䅁䅍䅁䅁杷允䅁䅁䅑䅁䑁䅁䅷䅁䭁䉁䅙䅁䭁䉁䅅䅁䭁䥁䕕䅁䉁䅁䅁允䅁䅁䄴䅆䅁䑁䅍䅍睁䑁䅅䅍睁䑁䅁䅍睁䅁䅁䍄䉁䅁䅁䅂䅁䅁䅍䅄䅁䅁䅯杆䅁䅁䅯充䅁䅁䅯䅥䅑䅁䅅䅁䉁䅁䅁杄啁䅁䅁睍硁䑁䅣兏睁䑁䅁䅍睁䑁䅁䅁䵁䅉䅅䅁䕁䅁䅁睁䵁䅁䅁权塁䅁䅁权剁䅁䅁权㑂䅂䅁允䅁䅁䅅䅁佁䉁䅑䅁穁䑁䅍䅍ぁ䑁䅁䅍睁䑁䅁䅍䅁䅁杷允䅁䅁䅑䅁䑁䅁䅷䅁䭁䍁䅅䅁䭁䉁䅅䅁䭁䡁䕑䅁䉁䅁䅁允䅁䅁䄴杅䅁䑁䅕䅏ぁ䑁䅁䅍睁䑁䅁䅍䅁䅁杷允䅁䅁䅑䅁䑁䅁䅷䅁䭁䉁䅙䅁䭁䉁䅅䅁䭁䥁䕅䅁䉁䅁䅁允䅁䅁䄴䅆䅁䑁䅍杍㕁䑁䅧䅍睁䑁䅁䅍睁䅁䅁䍄䉁䅁䅁䅂䅁䅁䅍䅄䅁䅁䅯睆䅁䅁䅯充䅁䅁䅯內䅑䅁䅅䅁䉁䅁䅁杄啁䅁䅁睍祁䑁䅍䅏睁䑁䅁䅍睁䑁䅁䅁䵁䅉䅅䅁䕁䅁䅁睁䵁䅁䅁权坁䅁䅁权剁䅁䅁权㉂䅂䅁允䅁䅁䅅䅁佁䉁䅑䅁穁䑁䅉李祁䑁䅁䅍睁䑁䅁䅍䅁䅁杷允䅁䅁䅑䅁䑁䅁䅷䅁䭁䝁䈴䅁䭁䉁䅅䅁䭁䥁䕅䅁䉁䅁䅁允䅁䅁䄴䅆䅁䑁䅅䅎硁䑁䅑䅏睁䑁䅁䅍睁䅁䅁䍄䉁䅁䅁䅂䅁䅁䅍䅄䅁䅁䅯䅆䅁䅁䅯充䅁䅁䅯睤䅑䅁䅅䅁䉁䅁䅁杄啁䅁䅁杍㕁䑁䅍䅍睁䑁䅁䅍睁䑁䅁䅁䵁䅉䅅䅁䕁䅁䅁睁䵁䅁䅁权啁䅁䅁权剁䅁䅁权⽂䅂䅁允䅁䅁䅅䅁佁䉁䅑䅁祁䑁䅫杍睁䑁䅁䅍睁䑁䅁䅍䅁䅁杷允䅁䅁䅑䅁䑁䅁䅷䅁䭁䭁䅉䅁䭁䉁䅅䅁䭁䡁䕯䅁䉁䅁䅁允䅁䅁䄴䅆䅁䑁䅅䅍㍁䑁䅕杍ㅁ䑁䅁䅍睁䅁䅁䍄䉁䅁䅁䅂䅁䅁䅍䅄䅁䅁䅯兆䅁䅁䅯充䅁䅁䅯睦䅑䅁䅅䅁䉁䅁䅁杄啁䅁䅁免穁䑁䅣杍睁䑁䅁䅍睁䑁䅁䅁䵁䅉䅅䅁䕁䅁䅁睁䵁䅁䅁权瑁䅁䅁权剁䅁䅁权㉂䅂䅁允䅁䅁䅅䅁佁䉁䅙䅁ぁ䑁䅅兎硁䑁䅍䅍睁䑁䅁䅍睁䅁䅁䍄䉁䅁䅁䅂䅁䅁䅍䅄䅁䅁䅯杂䅅䅁䅯充䅁䅁䅯䅦䅑䅁䅅䅁䉁䅁䅁杄啁䅁䅁杍硁䑁䅁䅏硁䑁䅣䅍睁䑁䅁䅁䵁䅉䅅䅁䕁䅁䅁睁䵁䅁䅁权坁䅁䅁权剁䅁䅁权⽂䅂䅁允䅁䅁䅅䅁佁䉁䅑䅁穁䑁䅉兎㉁䑁䅁䅍睁䑁䅁䅍䅁䅁杷允䅁䅁䅑䅁䑁䅁䅷䅁䭁䉁䅣䅁䭁䉁䅅䅁䭁䡁䔸䅁䉁䅁䅁允䅁䅁䄴䅆䅁䑁䅉䅏睁䑁䅣䅍睁䑁䅁䅍睁䅁䅁䍄䉁䅁䅁䅂䅁䅁䅍䅄䅁䅁䅯䅆䅁䅁䅯充䅁䅁䅯督䅑䅁䅅䅁䉁䅁䅁杄啁䅁䅁睍睁䑁䅅䅍睁䑁䅁䅍睁䑁䅁䅁䵁䅉䅅䅁䕁䅁䅁睁䵁䅁䅁权坁䅁䅁权剁䅁䅁权穂䅂䅁允䅁䅁䅅䅁佁䉁䅑䅁穁䑁䅑杍㑁䑁䅁䅍睁䑁䅁䅍䅁䅁杷允䅁䅁䅑䅁䑁䅁䅷䅁䭁䉁䅣䅁䭁䉁䅅䅁䭁䡁䕍䅁䉁䅁䅁允䅁䅁䄴䅆䅁䑁䅉李㑁䑁䅍䅍睁䑁䅁䅍睁䅁䅁䍄䉁䅁䅁䅂䅁䅁䅍䅄䅁䅁䅯督䅅䅁䅯充䅁䅁䅯䅧䅑䅁䅅䅁䉁䅁䅁杄啁䅁䅁免ぁ䑁䅕䅍睁䑁䅁䅍睁䑁䅁䅁䵁䅉䅅䅁䕁䅁䅁睁䵁䅁䅁权穂䅁䅁权剁䅁䅁权硂䅂䅁允䅁䅁䅅䅁佁䉁䅑䅁祁䑁䅍兎㑁䑁䅁䅍睁䑁䅁䅍䅁䅁杷允䅁䅁䅑䅁䑁䅁䅷䅁䭁䑁䅕䅁䭁䉁䅅䅁䭁䍁䵯䅁䉁䅁䅁允䅁䅁䄴䅆䅁䑁䅅免穁䑁䅍䅍睁䑁䅁䅍睁䅁䅁䍄䉁䅁䅁䅂䅁䅁䅍䅄䅁䅁䅯督䅁䅁䅯充䅁䅁䅯睤䅑䅁䅅䅁䉁䅁䅁杄啁䅁䅁杍ㅁ䑁䅑杍睁䑁䅁䅍睁䑁䅁䅁䵁䅉䅅䅁䕁䅁䅁睁䵁䅁䅁权㥂允䅁权剁䅁䅁权䑃䅂䅁允䅁䅁䅅䅁佁䉁䅑䅁㕁䑁䅁杍㍁䑁䅁䅍睁䑁䅁䅍䅁䅁杷允䅁䅁䅑䅁䑁䅁䅷䅁䭁䥁䄰䅁䭁䉁䅅䅁䭁䡁䕅䅁䉁䅁䅁允䅁䅁䄴䅆䅁䑁䅉免ㅁ䑁䅣李穁䑁䅁䅍睁䅁䅁䍄䉁䅁䅁䅂䅁䅁䅍䅄䅁䅁䅯八䅅䅁䅯充䅁䅁䅯督䅑䅁䅅䅁䉁䅁䅁杄啁䅁䅁睍硁䑁䅧睍硁䑁䅙䅍㑁䑁䅉䅁䵁䅉䅅䅁䕁䅁䅁睁䵁䅁䅁权㥂允䅁权剁䅁䅁权ㅂ䅂䅁允䅁䅁䅅䅁佁䉁䅑䅁㕁䑁䅁睍㑁䑁䅁䅍睁䑁䅁䅍䅁䅁杷允䅁䅁䅑䅁䑁䅁䅷䅁䭁䩁䄴䅁䭁䉁䅅䅁䭁䡁䕫䅁䉁䅁䅁允䅁䅁䄴杅䅁䑁䅑䅍穁䑁䅁䅍睁䑁䅁䅍䅁䅁杷允䅁䅁䅑䅁䑁䅁䅷䅁䭁䡁䈰䅁䭁䉁䅅䅁䭁䥁䕅䅁䉁䅁䅁允䅁䅁䄴䅆䅁䑁䅫䅍㕁䑁䅕兎ㅁ䑁䅁䅍睁䅁䅁䍄䉁䅁䅁䅂䅁䅁䅍䅄䅁䅁䅯䄶䅁䅁䅯充䅁䅁䅯睥䅑䅁䅅䅁䉁䅁䅁杄啁䅁䅁兏睁䑁䅅睎ぁ䑁䅙䅍㉁䑁䅕䅁䵁䅉䅅䅁䕁䅁䅁睁䵁䅁䅁权㝂允䅁权剁䅁䅁权㥂䅂䅁允䅁䅁䅅䅁佁䉁䅉䅁㑁䑁䅅免ぁ䑁䅅䅍睁䑁䅁䅁䵁䅉䅅䅁䕁䅁䅁睁䵁䅁䅁权㥂允䅁权剁䅁䅁权㕂䅂䅁允䅁䅁䅅䅁佁䉁䅑䅁㕁䑁䅅䅍㑁䑁䅁䅍睁䑁䅁䅍䅁䅁杷允䅁䅁䅑䅁䑁䅁䅷䅁䭁䍁䉕䅁䭁䉁䅅䅁䭁䥁䕑䅁䉁䅁䅁允䅁䅁䄴杅䅁䑁䅕睎㕁䑁䅙兎睁䑁䅁䅍䅁䅁杷允䅁䅁䅑䅁䑁䅁䅷䅁䭁䡁䈰䅁䭁䉁䅅䅁䭁䥁䕉䅁䉁䅁䅁允䅁䅁䄴䅆䅁䑁䅫免硁䑁䅣䅍睁䑁䅁䅍睁䅁䅁䍄䉁䅁䅁䅂䅁䅁䅍䅄䅁䅁䅯杁䅅䅁䅯充䅁䅁䅯兢䅑䅁䅅䅁䉁䅁䅁杄坁䅁䅁䅎睁䑁䅉䅎睁䑁䅁䅍睁䑁䅁䅍䅁䅁杷允䅁䅁䅑䅁䑁䅁䅷䅁䭁䡁䈰䅁䭁䉁䅅䅁䭁䡁䕍䅁䉁䅁䅁允䅁䅁䄴䅆䅁䑁䅫䅏ぁ䑁䅁䅍睁䑁䅁䅍睁䅁䅁䍄䉁䅁䅁䅂䅁䅁䅍䅄䅁䅁䅯杈䅅䅁䅯充䅁䅁䅯䅧䅑䅁䅅䅁䉁䅁䅁杄啁䅁䅁兎硁䑁䅑䅏睁䑁䅁䅍睁䑁䅁䅁䵁䅉䅅䅁䕁䅁䅁睁䵁䅁䅁权⭁允䅁权剁䅁䅁权睂䅂䅁允䅁䅁䅅䅁佁䉁䅑䅁ㅁ䑁䅣䅎硁䑁䅁䅍睁䑁䅁䅍䅁䅁杷允䅁䅁䅑䅁䑁䅁䅷䅁䭁䑁䈴䅁䭁䉁䅅䅁䭁䥁䕍䅁䉁䅁䅁允䅁䅁䄴䅆䅁䑁䅕睎ぁ䑁䅁䅍睁䑁䅁䅍睁䅁䅁䍄䉁䅁䅁䅂䅁䅁䅍䅄䅁䅁䅯睋䅅䅁䅯充䅁䅁䅯督䅑䅁䅅䅁䉁䅁䅁杄啁䅁䅁免穁䑁䅕兏㉁䑁䅉䅍睁䑁䅁䅁䵁䅉䅅䅁䕁䅁䅁睁䵁䅁䅁权䕄允䅁权剁䅁䅁权㑂䅂䅁允䅁䅁䅅䅁佁䉁䅑䅁硁䑁䅑䅎㉁䑁䅁䅍睁䑁䅁䅍䅁䅁杷允䅁䅁䅑䅁䑁䅁䅷䅁䭁䑁䈴䅁䭁䉁䅅䅁䭁䡁䕕䅁䉁䅁䅁允䅁䅁䄴䅆䅁䑁䅕兏ぁ䑁䅕䅍睁䑁䅁䅍睁䅁䅁䍄䉁䅁䅁䅂䅁䅁䅍䅄䅁䅁䅯䅴䅁䅁䅯充䅁䅁䅯杦䅑䅁䅅䅁䉁䅁䅁杄啁䅁䅁䅎睁䑁䅣睍睁䑁䅍䅍睁䑁䅁䅁䵁䅉䅅䅁䕁䅁䅁睁䵁䅁䅁权潃䅁䅁权剁䅁䅁权䉃䅂䅁允䅁䅁䅅䅁佁䉁䅑䅁㍁䑁䅕免㉁䑁䅁䅍睁䑁䅁䅍䅁䅁杷允䅁䅁䅑䅁䑁䅁䅷䅁䭁偁䉫䅁䭁䉁䅅䅁䭁䝁䔰䅁䉁䅁䅁允䅁䅁䄴䅆䅁䑁䅅䅎硁䑁䅕兏睁䑁䅧免睁䅁䅁䍄䉁䅁䅁䅂䅁䅁䅍䅄䅁䅁䅯材䅅䅁䅯充䅁䅁䅯䅤䅑䅁䅅䅁䉁䅁䅁杄啁䅁䅁李睁䑁䅉免睁䑁䅁䅍睁䑁䅁䅁䵁䅉䅅䅁䕁䅁䅁睁䵁䅁䅁权楂允䅁权剁䅁䅁权⭂䅂䅁允䅁䅁䅅䅁佁䉁䅑䅁祁䑁䅣䅏㕁䑁䅑睍睁䑁䅁䅍䅁䅁杷允䅁䅁䅑䅁䑁䅁䅷䅁䭁䵁䕅䅁䭁䉁䅅䅁䭁䡁䕕䅁䉁䅁䅁允䅁䅁䄴䅆䅁䑁䅅睍ㅁ䑁䅉睍ぁ䑁䅁䅍睁䅁䅁䍄䉁䅁䅁䅂䅁䅁䅍䅄䅁䅁䅯材䅅䅁䅯充䅁䅁䅯杤䅑䅁䅅䅁䉁䅁䅁杄啁䅁䅁李睁䑁䅅兏睁䑁䅁䅍睁䑁䅁䅁䵁䅉䅅䅁䕁䅁䅁睁䵁䅁䅁权⭁允䅁权剁䅁䅁权䍃䅂䅁允䅁䅁䅅䅁佁䉁䅑䅁㉁䑁䅅免睁䑁䅁䅍睁䑁䅁䅍䅁䅁杷允䅁䅁䅑䅁䑁䅁䅷䅁䭁䥁䉍䅁䭁䉁䅅䅁䭁䡁䕣䅁䉁䅁䅁允䅁䅁䄴䅆䅁䑁䅍䅎祁䑁䅍䅍睁䑁䅁䅍睁䅁䅁䍄䉁䅁䅁䅂䅁䅁䅍䅄䅁䅁䅯材䅅䅁䅯充䅁䅁䅯䅧䅑䅁䅅䅁䉁䅁䅁杄啁䅁䅁李硁䑁䅣兎睁䑁䅁䅍睁䑁䅁䅁䵁䅉䅅䅁䕁䅁䅁睁䵁䅁䅁权畂允䅁权剁䅁䅁权煁䅄䅁允䅁䅁䅅䅁佁䉁䅑䅁硁䑁䅍李祁䑁䅁䅏睁䑁䅁䅍䅁䅁杷允䅁䅁䅑䅁䑁䅁䅷䅁䭁䭁䅙䅁䭁䉁䅅䅁䭁䥁䕁䅁䉁䅁䅁允䅁䅁䄴䅆䅁䑁䅉杍ㅁ䑁䅑䅍睁䑁䅁䅍睁䅁䅁䍄䉁䅁䅁䅂䅁䅁䅍䅄䅁䅁䅯兤䅅䅁䅯充䅁䅁䅯杦䅑䅁䅅䅁䉁䅁䅁杄坁䅁䅁免ぁ䑁䅧兏㉁䑁䅁䅍睁䑁䅁䅍䅁䅁杷允䅁䅁䅑䅁䑁䅁䅷䅁䭁䝁䈴䅁䭁䉁䅅䅁䭁䡁䕯䅁䉁䅁䅁允䅁䅁䄴䅆䅁䑁䅅睍㉁䑁䅅杍穁䑁䅁䅍睁䅁䅁䍄䉁䅁䅁䅂䅁䅁䅍䅄䅁䅁䅯杢䅅䅁䅯充䅁䅁䅯杦䅑䅁䅅䅁䉁䅁䅁杄啁䅁䅁免ぁ䑁䅍睎祁䑁䅕䅍睁䑁䅁䅁䵁䅉䅅䅁䕁䅁䅁睁䵁䅁䅁权癃允䅁权剁䅁䅁权䍃䅂䅁允䅁䅁䅅䅁佁䉁䅑䅁穁䑁䅑䅎睁䑁䅫李睁䑁䅁䅍䅁䅁杷允䅁䅁䅑䅁䑁䅁䅷䅁䭁䭁䉍䅁䭁䉁䅅䅁䭁䡁䕳䅁䉁䅁䅁允䅁䅁䄴杆䅁䑁䅅杍ぁ䑁䅣䅍睁䑁䅁䅍睁䑁䅁䅁䵁䅉䅅䅁䕁䅁䅁睁䵁䅁䅁权权䅁䅁权剁䅁䅁权ㅂ䅂䅁允䅁䅁䅅䅁佁䉁䅑䅁㉁䑁䅅䅏睁䑁䅅䅏睁䑁䅁䅍䅁䅁杷允䅁䅁䅑䅁䑁䅁䅷䅁䭁䝁䈴䅁䭁䉁䅅䅁䭁䥁䕉䅁䉁䅁䅁允䅁䅁䄴䅆䅁䑁䅅睍㑁䑁䅅䅍ぁ䑁䅁䅍睁䅁䅁䍄䉁䅁䅁䅂䅁䅁䅍䅄䅁䅁䅯䅡䅅䅁䅯充䅁䅁䅯睥䅑䅁䅅䅁䉁䅁䅁杄坁䅁䅁免ぁ䑁䅑李睁䑁䅫䅍睁䑁䅁䅍䅁䅁杷允䅁䅁䅑䅁䑁䅁䅷䅁䭁乁䉍䅁䭁䉁䅅䅁䭁䍁䵯䅁䉁䅁䅁允䅁䅁䅯睒䅁䅁杷允䅁䅁䅑䅁䑁䅁䅷䅁䭁䱁䉧䅁䭁䉁䅅䅁䭁䡁䕷䅁䉁䅁䅁允䅁䅁䄴䅆䅁䑁䅉睎睁䑁䅣䅏㕁䑁䅁䅍睁䅁䅁䍄䉁䅁䅁䅂䅁䅁䅍䅄䅁䅁䅯杢䅅䅁䅯充䅁䅁䅯䅦䅑䅁䅅䅁䉁䅁䅁杄啁䅁䅁免穁䑁䅁睎穁䑁䅣䅍睁䑁䅁䅁䵁䅉䅅䅁䕁䅁䅁睁䵁䅁䅁权偂䅁䅁权剁䅁䅁权瑂䅂䅁允䅁䅁䅅䅁佁䉁䅑䅁ぁ䑁䅍睎㕁䑁䅧免㕁䑁䅅免䅁䅁杷允䅁䅁䅑䅁䑁䅁䅷䅁䭁䕁䄸䅁䭁䉁䅅䅁䭁䡁䕯䅁䉁䅁䅁允䅁䅁䄴䅆䅁䑁䅑杍㑁䑁䅣兎穁䑁䅑䅎祁䅁䅁䍄䉁䅁䅁䅂䅁䅁䅍䅄䅁䅁䅯睷䅅䅁䅯充䅁䅁䅯杋䅷䅁䅅䅁䉁䅁䅁杄坁䅁䅁睍ㅁ䑁䅉免睁䑁䅁䅍睁䑁䅁䅍䅁䅁杷允䅁䅁䅑䅁䑁䅁䅷䅁䭁䥁䉳䅁䭁䉁䅅䅁䭁䡁䕣䅁䉁䅁䅁允䅁䅁䄴䅆䅁䑁䅕睍睁䑁䅑免ㅁ䑁䅁䅍睁䅁䅁䍄䉁䅁䅁䅂䅁䅁䅍䅄䅁䅁䅯睔䅁䅁䅯充䅁䅁䅯䅥䅑䅁䅅䅁䉁䅁䅁杄啁䅁䅁䅎硁䑁䅧杍睁䑁䅫䅏㍁䑁䅙䅁䵁䅉䅅䅁䕁䅁䅁睁䵁䅁䅁权偂䅁䅁权剁䅁䅁权⭂䅂䅁允䅁䅁䅅䅁佁䉁䅑䅁ぁ䑁䅁兏ぁ䑁䅉䅎ぁ䑁䅧䅎䅁䅁杷允䅁䅁䅑䅁䑁䅁䅷䅁䭁佁䅫䅁䭁䉁䅅䅁䭁䥁䕕䅁䉁䅁䅁允䅁䅁䄴杆䅁䑁䅉杍穁䑁䅁䅍睁䑁䅁䅍睁䑁䅁䅁䵁䅉䅅䅁䕁䅁䅁睁䵁䅁䅁权剄允䅁权剁䅁䅁权あ䅂䅁允䅁䅁䅅䅁佁䉁䅑䅁穁䑁䅍兎睁䑁䅁䅍睁䑁䅁䅍䅁䅁杷允䅁䅁䅑䅁䑁䅁䅷䅁䭁䕁䄸䅁䭁䉁䅅䅁䭁䥁䕅䅁䉁䅁䅁允䅁䅁䄴䅆䅁䑁䅑䅍ㅁ䑁䅕兏㉁䑁䅕睍㑁䅁䅁䍄䉁䅁䅁䅂䅁䅁䅍䅄䅁䅁䅯睷䅅䅁䅯充䅁䅁䅯来䅑䅁䅅䅁䉁䅁䅁杄坁䅁䅁睍ぁ䑁䅧免睁䑁䅁䅍睁䑁䅁䅍䅁䅁杷允䅁䅁䅑䅁䑁䅁䅷䅁䭁䕁䄸䅁䭁䉁䅅䅁䭁䡁䕳䅁䉁䅁䅁允䅁䅁䄴䅆䅁䑁䅑䅍祁䑁䅅免㕁䑁䅍睍睁䅁䅁䍄䉁䅁䅁䅂䅁䅁䅍䅄䅁䅁䅯儵䅁䅁䅯充䅁䅁䅯杤䅑䅁䅅䅁䉁䅁䅁杄啁䅁䅁兎㍁䑁䅕䅎睁䑁䅁䅍睁䑁䅁䅁䵁䅉䅅䅁䕁䅁䅁睁䵁䅁䅁权ぃ允䅁权剁䅁䅁权㍂䅂䅁允䅁䅁䅅䅁佁䉁䅑䅁ㅁ䑁䅍䅏穁䑁䅍睍睁䑁䅁䅍䅁䅁杷允䅁䅁䅑䅁䑁䅁䅷䅁䭁䕁䅳䅁䭁䉁䅅䅁䭁䡁䕙䅁䉁䅁䅁允䅁䅁䄴䅆䅁䑁䅕䅏睁䑁䅧䅏ㅁ䑁䅁䅍睁䅁䅁䍄䉁䅁䅁䅂䅁䅁䅍䅄䅁䅁䅯䅷䅅䅁䅯充䅁䅁䅯兣䅑䅁䅅䅁䉁䅁䅁杄坁䅁䅁䅎祁䑁䅙䅍睁䑁䅁䅍睁䑁䅁䅍䅁䅁杷允䅁䅁䅑䅁䑁䅁䅷䅁䭁䕁䅳䅁䭁䉁䅅䅁䭁䡁䕕䅁䉁䅁䅁允䅁䅁䄴䅆䅁䑁䅕䅏㍁䑁䅁䅍睁䑁䅁䅍睁䅁䅁䍄䉁䅁䅁䅂䅁䅁䅍䅄䅁䅁䅯睓䅁䅁䅯充䅁䅁䅯杣䅑䅁䅅䅁䉁䅁䅁杄啁䅁䅁兎㑁䑁䅙䅍睁䑁䅁䅍睁䑁䅁䅁䵁䅉䅅䅁䕁䅁䅁睁䵁䅁䅁权䱂䅁䅁权剁䅁䅁权䉃䅂䅁允䅁䅁䅅䅁佁䉁䅑䅁ㅁ䑁䅧兎睁䑁䅁䅍睁䑁䅁䅍䅁䅁杷允䅁䅁䅑䅁䑁䅁䅷䅁䭁䕁䅳䅁䭁䉁䅅䅁䭁䡁䕣䅁䉁䅁䅁允䅁䅁䄴䅆䅁䑁䅕睎㕁䑁䅁䅍睁䑁䅁䅍睁䅁䅁䍄䉁䅁䅁䅂䅁䅁䅍䅄䅁䅁䅯全䅁䅁䅯充䅁䅁䅯睦䅑䅁䅅䅁䉁䅁䅁杄啁䅁䅁杍ㅁ䑁䅅李睁䑁䅁䅍睁䑁䅁䅁䵁䅉䅅䅁䕁䅁䅁睁䵁䅁䅁权䱂䅁䅁权剁䅁䅁权㡂䅂䅁允䅁䅁䅅䅁佁䉁䅑䅁ㅁ䑁䅧䅍祁䑁䅑睎睁䑁䅁䅍䅁䅁杷允䅁䅁䅑䅁䑁䅁䅷䅁䭁䥁䅷䅁䭁䉁䅅䅁䭁䡁䕧䅁䉁䅁䅁允䅁䅁䄴䅆䅁䑁䅫李穁䑁䅁䅍睁䑁䅁䅍睁䅁䅁䍄䉁䅁䅁䅂䅁䅁䅍䅄䅁䅁䅯兊䅅䅁䅯充䅁䅁䅯兢䅑䅁䅅䅁䉁䅁䅁杄十䅁䅁兎㍁䑁䅑睍ㅁ䑁䅁䅍睁䅁䅁䍄䉁䅁䅁䅂䅁䅁䅍䅄䅁䅁䅯睶䅅䅁䅯充䅁䅁䅯䅣䅑䅁䅅䅁䉁䅁䅁杄坁䅁䅁杍睁䑁䅕兎祁䑁䅁䅍睁䑁䅁䅍䅁䅁杷允䅁䅁䅑䅁䑁䅁䅷䅁䭁䍁䉕䅁䭁䉁䅅䅁䭁䡁䕫䅁䉁䅁䅁允䅁䅁䄴杅䅁䑁䅕兏祁䑁䅁睍睁䑁䅁䅍䅁䅁杷允䅁䅁䅑䅁䑁䅁䅷䅁䭁乁䅳䅁䭁䉁䅅䅁䭁䡁䕍䅁䉁䅁䅁允䅁䅁䄴杆䅁䑁䅅䅍ぁ䑁䅕䅍睁䑁䅁䅍睁䑁䅁䅁䵁䅉䅅䅁䕁䅁䅁睁䵁䅁䅁权啂允䅁权剁䅁䅁权㝂䅂䅁允䅁䅁䅅䅁佁䉁䅑䅁祁䑁䅧睍祁䑁䅙睍睁䑁䅁䅍䅁䅁杷允䅁䅁䅑䅁䑁䅁䅷䅁䭁䍁䉕䅁䭁䉁䅅䅁䭁䡁䔸䅁䉁䅁䅁允䅁䅁䄴杅䅁䑁䅕䅏祁䑁䅑李睁䑁䅁䅍䅁䅁杷允䅁䅁䅑䅁䑁䅁䅷䅁䭁䥁䅙䅁䭁䉁䅅䅁䭁䡁䕍䅁䉁䅁䅁允䅁䅁䄴杆䅁䑁䅅杍祁䑁䅑䅍睁䑁䅁䅍睁䑁䅁䅁䵁䅉䅅䅁䕁䅁䅁睁䵁䅁䅁权ぃ䅁䅁权剁䅁䅁权煁䅄䅁允䅁䅁䅅䅁佁䉁䅑䅁㉁䑁䅁杍㑁䑁䅍䅏睁䑁䅁䅍䅁䅁杷允䅁䅁䅑䅁䑁䅁䅷䅁䭁䥁䅯䅁䭁䉁䅅䅁䭁䥁䕍䅁䉁䅁䅁允䅁䅁䄴杆䅁䑁䅅䅏穁䑁䅧䅍睁䑁䅁䅍睁䑁䅁䅁䵁䅉䅅䅁䕁䅁䅁睁䵁䅁䅁权ぃ䅁䅁权剁䅁䅁权療䅂䅁允䅁䅁䅅䅁佁䉁䅑䅁ㅁ䑁䅕兏㉁䑁䅁睍睁䑁䅁䅍䅁䅁杷允䅁䅁䅑䅁䑁䅁䅷䅁䭁䱁䅑䅁䭁䉁䅅䅁䭁䥁䕕䅁䉁䅁䅁允䅁䅁䄴䅆䅁䑁䅑免㉁䑁䅅兏睁䑁䅁䅍睁䅁䅁䍄䉁䅁䅁䅂䅁䅁䅍䅄䅁䅁䅯杢䅁䅁䅯充䅁䅁䅯督䅑䅁䅅䅁䉁䅁䅁杄啁䅁䅁免穁䑁䅣兏祁䑁䅁䅍睁䑁䅁䅁䵁䅉䅅䅁䕁䅁䅁睁䵁䅁䅁权偃允䅁权剁䅁䅁权㍂䅂䅁允䅁䅁䅅䅁佁䉁䅑䅁ぁ䑁䅅䅏㕁䑁䅧睎睁䑁䅁䅍䅁䅁杷允䅁䅁䅑䅁䑁䅁䅷䅁䭁䡁䅳䅁䭁䉁䅅䅁䭁䥁䕑䅁䉁䅁䅁允䅁䅁䄴䅆䅁䑁䅉睍祁䑁䅧䅍睁䑁䅁䅍睁䅁䅁䍄䉁䅁䅁䅂䅁䅁䅍䅄䅁䅁䅯睸䅅䅁䅯充䅁䅁䅯杧䅑䅁䅅䅁䉁䅁䅁杄啁䅁䅁免ㅁ䑁䅉䅍ㅁ䑁䅧䅍睁䑁䅁䅁䵁䅉䅅䅁䕁䅁䅁睁䵁䅁䅁权ぃ䅁䅁权剁䅁䅁权㉂䅂䅁允䅁䅁䅅䅁佁䉁䅑䅁祁䑁䅣睍㑁䑁䅑兎睁䑁䅁䅍䅁䅁杷允䅁䅁䅑䅁䑁䅁䅷䅁䭁䱁䅑䅁䭁䉁䅅䅁䭁䡁䔸䅁䉁䅁䅁允䅁䅁䄴䅆䅁䑁䅉兎ㅁ䑁䅕杍ぁ䑁䅁䅍睁䅁䅁䍄䉁䅁䅁䅂䅁䅁䅍䅄䅁䅁䅯䅴䅁䅁䅯充䅁䅁䅯䅨䅑䅁䅅䅁䉁䅁䅁杄啁䅁䅁杍ㅁ䑁䅕睍㑁䑁䅑䅍睁䑁䅁䅁䵁䅉䅅䅁䕁䅁䅁睁䵁䅁䅁权摃允䅁权剁䅁䅁权㍂䅂䅁允䅁䅁䅅䅁佁䉁䅑䅁祁䑁䅉兏祁䑁䅣兏睁䑁䅁䅍䅁䅁杷允䅁䅁䅑䅁䑁䅁䅷䅁䭁䅁䉉䅁䭁䉁䅅䅁䭁䥁䕕䅁䉁䅁䅁允䅁䅁䄴杆䅁䑁䅑䅍ㅁ䑁䅁䅍睁䑁䅁䅍睁䑁䅁䅁䵁䅉䅅䅁䕁䅁䅁睁䵁䅁䅁权䝂䅁䅁权剁䅁䅁权䙃䅂䅁允䅁䅁䅅䅁佁䉁䅑䅁硁䑁䅉睍㕁䑁䅁䅍睁䑁䅁䅍䅁䅁杷允䅁䅁䅑䅁䑁䅁䅷䅁䭁䕁䅙䅁䭁䉁䅅䅁䭁䡁䕧䅁䉁䅁䅁允䅁䅁䄴䅆䅁䑁䅅杍穁䑁䅍䅍睁䑁䅁䅍睁䅁䅁䍄䉁䅁䅁䅂䅁䅁䅍䅄䅁䅁䅯䅡䅅䅁䅯充䅁䅁䅯兦䅑䅁䅅䅁䉁䅁䅁杄坁䅁䅁免穁䑁䅕睍㕁䑁䅕䅍睁䑁䅁䅍䅁䅁杷允䅁䅁䅑䅁䑁䅁䅷䅁䭁䝁䉫䅁䭁䉁䅅䅁䭁䡁䔰䅁䉁䅁䅁允䅁䅁䄴䅆䅁䑁䅉李睁䑁䅍䅍睁䑁䅁䅍睁䅁䅁䍄䉁䅁䅁䅂䅁䅁䅍䅄䅁䅁䅯杒䅁䅁䅯充䅁䅁䅯入䅑䅁䅅䅁䉁䅁䅁杄啁䅁䅁免祁䑁䅍睎睁䑁䅁䅍睁䑁䅁䅁䵁䅉䅅䅁䕁䅁䅁睁䵁䅁䅁权䝂䅁䅁权剁䅁䅁权䍃䅂䅁允䅁䅁䅅䅁佁䉁䅑䅁硁䑁䅉杍㉁䑁䅁䅍睁䑁䅁䅍䅁䅁杷允䅁䅁䅑䅁䑁䅁䅷䅁䭁䥁䄴䅁䭁䉁䅅䅁䭁䝁䔸䅁䉁䅁䅁允䅁䅁䄴䅆䅁䑁䅉免睁䑁䅁䅍睁䑁䅁䅍睁䅁䅁䍄䉁䅁䅁䅂䅁䅁䅍䅄䅁䅁䅯杒䅁䅁䅯充䅁䅁䅯䅦䅑䅁䅅䅁䉁䅁䅁杄啁䅁䅁免祁䑁䅉䅍睁䑁䅁䅍睁䑁䅁䅁䵁䅉䅅䅁䕁䅁䅁睁䵁䅁䅁权乄允䅁权剁䅁䅁权㉂䅂䅁允䅁䅁䅅䅁佁䉁䅑䅁㕁䑁䅣李ぁ䑁䅙䅍睁䑁䅁䅍䅁䅁杷允䅁䅁䅑䅁䑁䅁䅷䅁䭁䅁䉉䅁䭁䉁䅅䅁䭁䡁䔴䅁䉁䅁䅁允䅁䅁䄴杆䅁䑁䅑䅍ㅁ䑁䅉䅍睁䑁䅁䅍睁䑁䅁䅁䵁䅉䅅䅁䕁䅁䅁睁䵁䅁䅁权婄䅁䅁权剁䅁䅁权睂䅂䅁允䅁䅁䅅䅁佁䉁䅙䅁㍁䑁䅑睎祁䑁䅁䅍睁䑁䅁䅍睁䅁䅁䍄䉁䅁䅁䅂䅁䅁䅍䅄䅁䅁䅯杈䅅䅁䅯充䅁䅁䅯入䅑䅁䅅䅁䉁䅁䅁杄啁䅁䅁䅎㑁䑁䅫䅎睁䑁䅁䅍睁䑁䅁䅁䵁䅉䅅䅁䕁䅁䅁睁䵁䅁䅁权あ允䅁权剁䅁䅁权⭂䅂䅁允䅁䅁䅅䅁佁䉁䅑䅁硁䑁䅑兏硁䑁䅅睎睁䑁䅁䅍䅁䅁杷允䅁䅁䅑䅁䑁䅁䅷䅁䭁䑁䅍䅁䭁䉁䅅䅁䭁䡁䕯䅁䉁䅁䅁允䅁䅁䄴杅䅁䑁䅫兎硁䑁䅙睍睁䑁䅁䅍䅁䅁杷允䅁䅁䅑䅁䑁䅁䅷䅁䭁乁䉅䅁䭁䉁䅅䅁䭁䥁䕉䅁䉁䅁䅁允䅁䅁䄴䅆䅁䑁䅍睍ぁ䑁䅁䅍睁䑁䅁䅍睁䅁䅁䍄䉁䅁䅁䅂䅁䅁䅍䅄䅁䅁䅯睍䅁䅁䅯充䅁䅁䅯䅣䅑䅁䅅䅁䉁䅁䅁杄十䅁䅁兏ㅁ䑁䅅兎㉁䑁䅁䅍睁䅁䅁䍄䉁䅁䅁䅂䅁䅁䅍䅄䅁䅁䅯睍䅁䅁䅯充䅁䅁䅯兣䅑䅁䅅䅁䉁䅁䅁杄十䅁䅁兏ぁ䑁䅙李㍁䑁䅁䅍睁䅁䅁䍄䉁䅁䅁䅂䅁䅁䅍䅄䅁䅁䅯睍䅁䅁䅯充䅁䅁䅯睧䅑䅁䅅䅁䉁䅁䅁杄十䅁䅁兏穁䑁䅧兎㍁䑁䅁䅍睁䅁䅁䍄䉁䅁䅁䅂䅁䅁䅍䅄䅁䅁䅯睍䅁䅁䅯充䅁䅁䅯兤䅑䅁䅅䅁䉁䅁䅁杄十䅁䅁兏祁䑁䅅睍ㅁ䑁䅁䅍睁䅁䅁䍄䉁䅁䅁䅂䅁䅁䅍䅄䅁䅁䅯䅤䅁䅁䅯充䅁䅁䅯睤䅑䅁䅅䅁䉁䅁䅁杄啁䅁䅁杍ㅁ䑁䅙免睁䑁䅁䅍睁䑁䅁䅁䵁䅉䅅䅁䕁䅁䅁睁䵁䅁䅁权穁䅁䅁权剁䅁䅁权䉃䅂䅁允䅁䅁䅅䅁佁䉁䅉䅁㕁䑁䅁睎ㅁ䑁䅉䅍睁䑁䅁䅁䵁䅉䅅䅁䕁䅁䅁睁䵁䅁䅁权穁䅁䅁权剁䅁䅁权㕂䅂䅁允䅁䅁䅅䅁佁䉁䅉䅁㕁䑁䅁䅎㉁䑁䅣䅍睁䑁䅁䅁䵁䅉䅅䅁䕁䅁䅁睁䵁䅁䅁权穁䅁䅁权剁䅁䅁权あ䅂䅁允䅁䅁䅅䅁佁䉁䅉䅁㕁䑁䅁免睁䑁䅑䅍睁䑁䅁䅁䵁䅉䅅䅁䕁䅁䅁睁䵁䅁䅁权睄䅁䅁权剁䅁䅁权㥂䅂䅁允䅁䅁䅅䅁佁䉁䅑䅁ぁ䑁䅕睎睁䑁䅁䅍睁䑁䅁䅍䅁䅁杷允䅁䅁䅑䅁䑁䅁䅷䅁䭁䵁䈰䅁䭁䉁䅅䅁䭁䡁䕍䅁䉁䅁䅁允䅁䅁䄴杆䅁䑁䅅䅍硁䑁䅙兎睁䑁䅑䅍睁䑁䅁䅁䵁䅉䅅䅁䕁䅁䅁睁䵁䅁䅁权穁䅁䅁权剁䅁䅁权㝂䅂䅁允䅁䅁䅅䅁佁䉁䅉䅁㑁䑁䅫䅏ぁ䑁䅉䅍睁䑁䅁䅁䵁䅉䅅䅁䕁䅁䅁睁䵁䅁䅁权穁䅁䅁权剁䅁䅁权㍂䅂䅁允䅁䅁䅅䅁佁䉁䅉䅁㑁䑁䅫兎硁䑁䅫䅍睁䑁䅁䅁䵁䅉䅅䅁䕁䅁䅁睁䵁䅁䅁权穁䅁䅁权剁䅁䅁权䍃䅂䅁允䅁䅁䅅䅁佁䉁䅉䅁㑁䑁䅙免ぁ䑁䅑䅍睁䑁䅁䅁䵁䅉䅅䅁䕁䅁䅁睁䵁䅁䅁权穁䅁䅁权剁䅁䅁权䕃䅂䅁允䅁䅁䅅䅁佁䉁䅉䅁㑁䑁䅕䅏穁䑁䅅䅍睁䑁䅁䅁䵁䅉䅅䅁䕁䅁䅁睁䵁䅁䅁权療䅁䅁权剁䅁䅁权瑂䅂䅁允䅁䅁䅅䅁佁䉁䅑䅁穁䑁䅫免硁䑁䅫䅎ㅁ䑁䅣李䅁䅁杷允䅁䅁䅑䅁䑁䅁䅷䅁䭁䝁䄸䅁䭁䉁䅅䅁䭁䡁䕯䅁䉁䅁䅁允䅁䅁䄴䅆䅁䑁䅍兏睁䑁䅕䅎祁䑁䅁䅍睁䅁䅁䍄䉁䅁䅁䅂䅁䅁䅍䅄䅁䅁䅯睢䅁䅁䅯充䅁䅁䅯䅣䅑䅁䅅䅁䉁䅁䅁杄啁䅁䅁睍㕁䑁䅁兎㉁䑁䅅䅍睁䑁䅁䅁䵁䅉䅅䅁䕁䅁䅁睁䵁䅁䅁权療䅁䅁权剁䅁䅁权硂䅂䅁允䅁䅁䅅䅁佁䉁䅑䅁穁䑁䅫䅍㍁䑁䅧李㉁䑁䅁免䅁䅁杷允䅁䅁䅑䅁䑁䅁䅷䅁䭁䕁䅷䅁䭁䉁䅅䅁䭁䥁䕍䅁䉁䅁䅁允䅁䅁䄴䅆䅁䑁䅅睍睁䑁䅉杍祁䑁䅕䅎祁䅁䅁䍄䉁䅁䅁䅂䅁䅁䅍䅄䅁䅁䅯䅍䅁䅁䅯充䅁䅁䅯杦䅑䅁䅅䅁䉁䅁䅁杄啁䅁䅁䅏硁䑁䅁免睁䑁䅁䅍睁䑁䅁䅁䵁䅉䅅䅁䕁䅁䅁睁䵁䅁䅁权療䅁䅁权剁䅁䅁权㑂䅂䅁允䅁䅁䅅䅁佁䉁䅑䅁穁䑁䅫䅍祁䑁䅑䅎㉁䑁䅑睎䅁䅁杷允䅁䅁䅑䅁䑁䅁䅷䅁䭁䡁䉉䅁䭁䉁䅅䅁䭁䥁䕑䅁䉁䅁䅁允䅁䅁䄴䅆䅁䑁䅑兏ㅁ䑁䅍䅍睁䑁䅁䅍睁䅁䅁䍄䉁䅁䅁䅂䅁䅁䅍䅄䅁䅁䅯朵䅅䅁䅯充䅁䅁䅯睥䅑䅁䅅䅁䉁䅁䅁杄啁䅁䅁兏㉁䑁䅧䅍睁䑁䅁䅍睁䑁䅁䅁䵁䅉䅅䅁䕁䅁䅁睁䵁䅁䅁权療䅁䅁权剁䅁䅁权䉃䅂䅁允䅁䅁䅅䅁佁䉁䅑䅁穁䑁䅧䅏㕁䑁䅫兏㑁䑁䅫兎䅁䅁杷允䅁䅁䅑䅁䑁䅁䅷䅁䭁䝁䄸䅁䭁䉁䅅䅁䭁䡁䕳䅁䉁䅁䅁允䅁䅁䄴䅆䅁䑁䅍䅏㉁䑁䅫免㉁䑁䅁䅍睁䅁䅁䍄䉁䅁䅁䅂䅁䅁䅍䅄䅁䅁䅯䅯䅁䅁䅯充䅁䅁䅯䅣䅑䅁䅅䅁䉁䅁䅁杄啁䅁䅁李㍁䑁䅁免硁䑁䅧䅍睁䑁䅁䅁䵁䅉䅅䅁䕁䅁䅁睁䵁䅁䅁权浃允䅁权剁䅁䅁权㝂䅂䅁允䅁䅁䅅䅁佁䉁䅑䅁ㅁ䑁䅁睎睁䑁䅁䅍睁䑁䅁䅍䅁䅁杷允䅁䅁䅑䅁䑁䅁䅷䅁䭁䝁䄸䅁䭁䉁䅅䅁䭁䡁䕙䅁䉁䅁䅁允䅁䅁䄴䅆䅁䑁䅍䅏ㅁ䑁䅣兎ㅁ䑁䅙杍祁䅁䅁䍄䉁䅁䅁䅂䅁䅁䅍䅄䅁䅁䅯睢䅁䅁䅯充䅁䅁䅯睦䅑䅁䅅䅁䉁䅁䅁杄啁䅁䅁睍㑁䑁䅕兏硁䑁䅍䅍睁䑁䅁䅁䵁䅉䅅䅁䕁䅁䅁睁䵁䅁䅁权療䅁䅁权剁䅁䅁权䍃䅂䅁允䅁䅁䅅䅁佁䉁䅑䅁穁䑁䅧李㕁䑁䅑兏睁䑁䅁䅍䅁䅁杷允䅁䅁䅑䅁䑁䅁䅷䅁䭁䭁䅉䅁䭁䉁䅅䅁䭁䥁䕕䅁䉁䅁䅁允䅁䅁䄴䅆䅁䑁䅅䅍㍁䑁䅑兏㑁䑁䅁䅍睁䅁䅁䍄䉁䅁䅁䅂䅁䅁䅍䅄䅁䅁䅯睢䅁䅁䅯充䅁䅁䅯督䅑䅁䅅䅁䉁䅁䅁杄啁䅁䅁睍㑁䑁䅕免㑁䑁䅑䅍睁䑁䅁䅁䵁䅉䅅䅁䕁䅁䅁睁䵁䅁䅁权剄允䅁权剁䅁䅁权㙂䅂䅁允䅁䅁䅅䅁佁䉁䅑䅁穁䑁䅉李睁䑁䅁䅍睁䑁䅁䅍䅁䅁杷允䅁䅁䅑䅁䑁䅁䅷䅁䭁偁䄰䅁䭁䉁䅅䅁䭁䍁䵯䅁䉁䅁䅁允䅁䅁䄴杅䅁䑁䅕杍穁䑁䅁䅎穁䑁䅧䅎䅁䅁杷允䅁䅁䅑䅁䑁䅁䅷䅁䭁佁䅍䅁䭁䉁䅅䅁䭁䝁䔰䅁䉁䅁䅁允䅁䅁䄴杆䅁䑁䅉䅎ㅁ䑁䅑䅍睁䑁䅁䅍睁䑁䅁䅁䵁䅉䅅䅁䕁䅁䅁睁䵁䅁䅁权煂允䅁权剁䅁䅁权㉂䅂䅁允䅁䅁䅅䅁佁䉁䅙䅁硁䑁䅧䅍祁䑁䅁䅍睁䑁䅁䅍睁䅁䅁䍄䉁䅁䅁䅂䅁䅁䅍䅄䅁䅁䅯儯䅁䅁䅯充䅁䅁䅯来䅑䅁䅅䅁䉁䅁䅁杄十䅁䅁兎祁䑁䅍䅍ㅁ䑁䅉兏㕁䅁䅁䍄䉁䅁䅁䅂䅁䅁䅍䅄䅁䅁䅯儯䅁䅁䅯充䅁䅁䅯兣䅑䅁䅅䅁䉁䅁䅁杄十䅁䅁兎祁䑁䅍䅍硁䑁䅙睎㉁䅁䅁䍄䉁䅁䅁䅂䅁䅁䅍䅄䅁䅁䅯儯䅁䅁䅯充䅁䅁䅯兦䅑䅁䅅䅁䉁䅁䅁杄十䅁䅁兎祁䑁䅉兏㉁䑁䅙杍硁䅁䅁䍄䉁䅁䅁䅂䅁䅁䅍䅄䅁䅁䅯儯䅁䅁䅯充䅁䅁䅯杣䅑䅁䅅䅁䉁䅁䅁杄十䅁䅁兎祁䑁䅍䅍睁䑁䅕䅍硁䅁䅁䍄䉁䅁䅁䅂䅁䅁䅍䅄䅁䅁䅯儯䅁䅁䅯充䅁䅁䅯入䅑䅁䅅䅁䉁䅁䅁杄十䅁䅁兎祁䑁䅍䅍ㅁ䑁䅉䅎ㅁ䅁䅁䍄䉁䅁䅁䅂䅁䅁䅍䅄䅁䅁䅯儯䅁䅁䅯充䅁䅁䅯䅤䅑䅁䅅䅁䉁䅁䅁杄十䅁䅁兎祁䑁䅍䅍祁䑁䅍睎睁䅁䅁䍄䉁䅁䅁䅂䅁䅁䅍䅄䅁䅁䅯儯䅁䅁䅯充䅁䅁䅯睥䅑䅁䅅䅁䉁䅁䅁杄十䅁䅁兎祁䑁䅍免ㅁ䑁䅫兎㑁䅁䅁䍄䉁䅁䅁䅂䅁䅁䅍䅄䅁䅁䅯杚䅁䅁䅯充䅁䅁䅯杣䅑䅁䅅䅁䉁䅁䅁杄坁䅁䅁杍㉁䑁䅙李ㅁ䑁䅁䅍睁䑁䅁䅍䅁䅁杷允䅁䅁䅑䅁䑁䅁䅷䅁䭁偁䄰䅁䭁䉁䅅䅁䭁䡁䕙䅁䉁䅁䅁允䅁䅁䄴杅䅁䑁䅕杍穁䑁䅅兎㉁䑁䅣䅍䅁䅁杷允䅁䅁䅑䅁䑁䅁䅷䅁䭁䍁䄸䅁䭁䉁䅅䅁䭁䡁䕯䅁䉁䅁䅁允䅁䅁䄴䅆䅁䑁䅅䅍㍁䑁䅙睎㕁䑁䅁䅍睁䅁䅁䍄䉁䅁䅁䅂䅁䅁䅍䅄䅁䅁䅯儯䅁䅁䅯充䅁䅁䅯杧䅑䅁䅅䅁䉁䅁䅁杄十䅁䅁兎祁䑁䅍杍ぁ䑁䅍兎睁䅁䅁䍄䉁䅁䅁䅂䅁䅁䅍䅄䅁䅁䅯眵䅁䅁䅯充䅁䅁䅯杋䅷䅁䅅䅁䉁䅁䅁杄十䅁䅁李ぁ䑁䅍䅎㕁䑁䅧兏㕁䅁䅁䍄䉁䅁䅁䅂䅁䅁䅍䅄䅁䅁䅯䅖䅅䅁䅯充䅁䅁䅯杦䅑䅁䅅䅁䉁䅁䅁杄啁䅁䅁杍㉁䑁䅑李㕁䑁䅉䅍睁䑁䅁䅁䵁䅉䅅䅁䕁䅁䅁睁䵁䅁䅁权⭄允䅁权剁䅁䅁权あ䅂䅁允䅁䅁䅅䅁佁䉁䅉䅁ㅁ䑁䅍兏睁䑁䅧杍㕁䑁䅕䅁䵁䅉䅅䅁䕁䅁䅁睁䵁䅁䅁权湄䅁䅁权剁䅁䅁权㙂䅂䅁允䅁䅁䅅䅁佁䉁䅉䅁㉁䑁䅑杍祁䑁䅣李ㅁ䑁䅅䅁䵁䅉䅅䅁䕁䅁䅁睁䵁䅁䅁权湄䅁䅁权剁䅁䅁权硂䅂䅁允䅁䅁䅅䅁佁䉁䅉䅁㉁䑁䅑免㑁䑁䅧兎㑁䑁䅅䅁䵁䅉䅅䅁䕁䅁䅁睁䵁䅁䅁权湄䅁䅁权剁䅁䅁权䙃䅂䅁允䅁䅁䅅䅁佁䉁䅉䅁㉁䑁䅑免㑁䑁䅙䅍祁䑁䅁䅁䵁䅉䅅䅁䕁䅁䅁睁䵁䅁䅁权硃允䅁权剁䅁䅁权䑃䅂䅁允䅁䅁䅅䅁佁䉁䅙䅁硁䑁䅍睍穁䑁䅧䅍睁䑁䅁䅍睁䅁䅁䍄䉁䅁䅁䅂䅁䅁䅍䅄䅁䅁䅯眵䅁䅁䅯充䅁䅁䅯睧䅑䅁䅅䅁䉁䅁䅁杄十䅁䅁李ぁ䑁䅅䅏穁䑁䅙睎ㅁ䅁䅁䍄䉁䅁䅁䅂䅁䅁䅍䅄䅁䅁䅯眵䅁䅁䅯充䅁䅁䅯兦䅑䅁䅅䅁䉁䅁䅁杄十䅁䅁李ぁ䑁䅑兎㕁䑁䅙䅏㕁䅁䅁䍄䉁䅁䅁䅂䅁䅁䅍䅄䅁䅁䅯杅䅅䅁䅯充䅁䅁䅯䅦䅑䅁䅅䅁䉁䅁䅁杄啁䅁䅁杍睁䑁䅙杍睁䑁䅁䅍睁䑁䅁䅁䵁䅉䅅䅁䕁䅁䅁睁䵁䅁䅁权湄䅁䅁权剁䅁䅁权㑂䅂䅁允䅁䅁䅅䅁佁䉁䅉䅁㉁䑁䅑睎穁䑁䅅杍祁䑁䅉䅁䵁䅉䅅䅁䕁䅁䅁睁䵁䅁䅁权乄䅁䅁权剁䅁䅁权睂䅂䅁允䅁䅁䅅䅁佁䉁䅑䅁穁䑁䅉睍㍁䑁䅕睎睁䑁䅁䅍䅁䅁杷允䅁䅁䅑䅁䑁䅁䅷䅁䭁佁䅣䅁䭁䉁䅅䅁䭁䡁䕕䅁䉁䅁䅁允䅁䅁䄴杅䅁䑁䅙兎睁䑁䅙睎㍁䑁䅫䅍䅁䅁杷允䅁䅁䅑䅁䑁䅁䅷䅁䭁佁䅣䅁䭁䉁䅅䅁䭁䡁䕉䅁䉁䅁䅁允䅁䅁䄴杅䅁䑁䅙兎穁䑁䅍兏穁䑁䅣䅏䅁䅁杷允䅁䅁䅑䅁䑁䅁䅷䅁䭁偁䈴䅁䭁䉁䅅䅁䭁䡁䔸䅁䉁䅁䅁允䅁䅁䄴杅䅁䑁䅕睍㉁䑁䅣兎㍁䑁䅍䅍䅁䅁杷允䅁䅁䅑䅁䑁䅁䅷䅁䭁䥁䉉䅁䭁䉁䅅䅁䭁䡁䕑䅁䉁䅁䅁允䅁䅁䄴杅䅁䑁䅙兏㍁䑁䅑兎睁䑁䅁䅍䅁䅁杷允䅁䅁䅑䅁䑁䅁䅷䅁䭁䩁䉉䅁䭁䉁䅅䅁䭁䝁䔰䅁䉁䅁䅁允䅁䅁䄴䅆䅁䑁䅉免硁䑁䅣睍㍁䑁䅧䅎穁䅁䅁䍄䉁䅁䅁䅂䅁䅁䅍䅄䅁䅁䅯眵䅁䅁䅯充䅁䅁䅯䅧䅑䅁䅅䅁䉁䅁䅁杄十䅁䅁李ㅁ䑁䅫睎穁䑁䅁䅏ㅁ䅁䅁䍄䉁䅁䅁䅂䅁䅁䅍䅄䅁䅁䅯眵䅁䅁䅯充䅁䅁䅯䅦䅑䅁䅅䅁䉁䅁䅁杄十䅁䅁李ㅁ䑁䅧杍硁䑁䅧免ㅁ䅁䅁䍄䉁䅁䅁䅂䅁䅁䅍䅄䅁䅁䅯眵䅁䅁䅯充䅁䅁䅯督䅑䅁䅅䅁䉁䅁䅁杄十䅁䅁李ㅁ䑁䅣䅏穁䑁䅧李㕁䅁䅁䍄䉁䅁䅁䅂䅁䅁䅍䅄䅁䅁䅯杄䅅䅁䅯充䅁䅁䅯来䅑䅁䅅䅁䉁䅁䅁杄十䅁䅁䅎祁䑁䅧䅍睁䑁䅁䅍睁䅁䅁䍄䉁䅁䅁䅂䅁䅁䅍䅄䅁䅁䅯杄䅅䅁䅯充䅁䅁䅯兣䅑䅁䅅䅁䉁䅁䅁杄十䅁䅁䅎穁䑁䅍䅏㕁䑁䅁兏㑁䅁䅁䍄䉁䅁䅁䅂䅁䅁䅍䅄䅁䅁䅯免䅅䅁䅯充䅁䅁䅯睦䅑䅁䅅䅁䉁䅁䅁杄十䅁䅁杍㕁䑁䅣䅎ぁ䑁䅁䅍睁䅁䅁䍄䉁䅁䅁䅂䅁䅁䅍䅄䅁䅁䅯內䅅䅁䅯充䅁䅁䅯兤䅑䅁䅅䅁䉁䅁䅁杄坁䅁䅁杍硁䑁䅅李睁䑁䅁䅍睁䑁䅁䅍䅁䅁杷允䅁䅁䅑䅁䑁䅁䅷䅁䭁䭁䅫䅁䭁䉁䅅䅁䭁䥁䕁䅁䉁䅁䅁允䅁䅁䄴䅆䅁䑁䅫睍㉁䑁䅑䅍睁䑁䅁䅍睁䅁䅁䍄䉁䅁䅁䅂䅁䅁䅍䅄䅁䅁䅯杄䅅䅁䅯充䅁䅁䅯杦䅑䅁䅅䅁䉁䅁䅁杄十䅁䅁睍㕁䑁䅑睍睁䑁䅧李㑁䅁䅁䍄䉁䅁䅁䅂䅁䅁䅍䅄䅁䅁䅯杄䅅䅁䅯充䅁䅁䅯杣䅑䅁䅅䅁䉁䅁䅁杄十䅁䅁睍㑁䑁䅧䅍睁䑁䅁䅍睁䅁䅁䍄䉁䅁䅁䅂䅁䅁䅍䅄䅁䅁䅯䅺䅁䅁䅯充䅁䅁䅯睧䅑䅁䅅䅁䉁䅁䅁杄坁䅁䅁杍睁䑁䅣兏祁䑁䅙兎睁䑁䅁䅍䅁䅁杷允䅁䅁䅑䅁䑁䅁䅷䅁䭁䅁䈴䅁䭁䉁䅅䅁䭁䥁䕅䅁䉁䅁䅁允䅁䅁䄴杅䅁䑁䅍兏穁䑁䅙兏㕁䑁䅉李䅁䅁杷允䅁䅁䅑䅁䑁䅁䅷䅁䭁佁䈰䅁䭁䉁䅅䅁䭁䡁䕅䅁䉁䅁䅁允䅁䅁䄴䅆䅁䑁䅍䅏穁䑁䅫䅍睁䑁䅁䅍睁䅁䅁䍄䉁䅁䅁䅂䅁䅁䅍䅄䅁䅁䅯杄䅅䅁䅯充䅁䅁䅯睥䅑䅁䅅䅁䉁䅁䅁杄十䅁䅁睍㕁䑁䅕兏㍁䑁䅁䅍睁䅁䅁䍄䉁䅁䅁䅂䅁䅁䅍䅄䅁䅁䅯杫䅅䅁䅯充䅁䅁䅯入䅑䅁䅅䅁䉁䅁䅁杄啁䅁䅁免ぁ䑁䅁䅎祁䑁䅕杍㉁䑁䅫䅁䵁䅉䅅䅁䕁䅁䅁睁䵁䅁䅁权癁允䅁权剁䅁䅁权療䅂䅁允䅁䅁䅅䅁佁䉁䅁䅁穁䑁䅉䅏㕁䑁䅫杍ぁ䅁䅁䍄䉁䅁䅁䅂䅁䅁䅍䅄䅁䅁䅯杄䅅䅁䅯充䅁䅁䅯睦䅑䅁䅅䅁䉁䅁䅁杄十䅁䅁睍㕁䑁䅕免㕁䑁䅁䅍睁䅁䅁䍄䉁䅁䅁䅂䅁䅁䅍䅄䅁䅁䅯䅣䅅䅁䅯充䅁䅁䅯督䅑䅁䅅䅁䉁䅁䅁杄坁䅁䅁免硁䑁䅁李睁䑁䅁䅍睁䑁䅁䅍䅁䅁杷允䅁䅁䅑䅁䑁䅁䅷䅁䭁䅁䈴䅁䭁䉁䅅䅁䭁䥁䕉䅁䉁䅁䅁允䅁䅁䄴杅䅁䑁䅑䅍祁䑁䅫李睁䑁䅁䅍䅁䅁杷允䅁䅁䅑䅁䑁䅁䅷䅁䭁䝁䅙䅁䭁䉁䅅䅁䭁䥁䕕䅁䉁䅁䅁允䅁䅁䄴杆䅁䑁䅉兎ぁ䑁䅫睎睁䑁䅁䅍睁䑁䅁䅁䵁䅉䅅䅁䕁䅁䅁睁䵁䅁䅁权䅄允䅁权剁䅁䅁权㡂䅂䅁允䅁䅁䅅䅁佁䉁䅙䅁ぁ䑁䅕杍穁䑁䅁䅍睁䑁䅁䅍睁䅁䅁䍄䉁䅁䅁䅂䅁䅁䅍䅄䅁䅁䅯杄䅅䅁䅯充䅁䅁䅯䅧䅑䅁䅅䅁䉁䅁䅁杄十䅁䅁䅎睁䑁䅑免硁䑁䅁䅍睁䅁䅁䍄䉁䅁䅁䅂䅁䅁䅍䅄䅁䅁䅯杄䅅䅁䅯充䅁䅁䅯䅦䅑䅁䅅䅁䉁䅁䅁杄十䅁䅁䅎睁䑁䅑䅍ぁ䑁䅁䅍睁䅁䅁䍄䉁䅁䅁䅂䅁䅁䅍䅄䅁䅁䅯兴䅅䅁䅯充䅁䅁䅯睧䅑䅁䅅䅁䉁䅁䅁杄坁䅁䅁免穁䑁䅅李睁䑁䅁䅍睁䑁䅁䅍䅁䅁杷允䅁䅁䅑䅁䑁䅁䅷䅁䭁䅁䅫䅁䭁䉁䅅䅁䭁䍁䵯䅁䉁䅁䅁允䅁䅁䄴䅆䅁䑁䅉睍祁䑁䅅䅍睁䑁䅁䅍睁䅁䅁䍄䉁䅁䅁䅂䅁䅁䅍䅄䅁䅁䅯元䅁䅁䅯充䅁䅁䅯䅣䅑䅁䅅䅁䉁䅁䅁杄啁䅁䅁杍穁䑁䅁䅎睁䑁䅁䅍睁䑁䅁䅁䵁䅉䅅䅁䕁䅁䅁睁䵁䅁䅁权䩁䅁䅁权剁䅁䅁权䙃䅂䅁允䅁䅁䅅䅁佁䉁䅑䅁祁䑁䅍䅍ㅁ䑁䅁䅍睁䑁䅁䅍䅁䅁杷允䅁䅁䅑䅁䑁䅁䅷䅁䭁䅁䅫䅁䭁䉁䅅䅁䭁䡁䔰䅁䉁䅁䅁允䅁䅁䄴䅆䅁䑁䅉睍睁䑁䅍䅍睁䑁䅁䅍睁䅁䅁䍄䉁䅁䅁䅂䅁䅁䅍䅄䅁䅁䅯元䅁䅁䅯充䅁䅁䅯杦䅑䅁䅅䅁䉁䅁䅁杄啁䅁䅁杍穁䑁䅁䅎睁䑁䅁䅍睁䑁䅁䅁䵁䅉䅅䅁䕁䅁䅁睁䵁䅁䅁权䩁䅁䅁权剁䅁䅁权㕂䅂䅁允䅁䅁䅅䅁佁䉁䅑䅁祁䑁䅍䅍祁䑁䅁䅍睁䑁䅁䅍䅁䅁杷允䅁䅁䅑䅁䑁䅁䅷䅁䭁䅁䅫䅁䭁䉁䅅䅁䭁䡁䕑䅁䉁䅁䅁允䅁䅁䄴䅆䅁䑁䅉杍㕁䑁䅣䅍睁䑁䅁䅍睁䅁䅁䍄䉁䅁䅁䅂䅁䅁䅍䅄䅁䅁䅯睰䅅䅁䅯充䅁䅁䅯䅣䅑䅁䅅䅁䉁䅁䅁杄坁䅁䅁免ぁ䑁䅑䅎睁䑁䅁䅍睁䑁䅁䅍䅁䅁杷允䅁䅁䅑䅁䑁䅁䅷䅁䭁䅁䅫䅁䭁䉁䅅䅁䭁䥁䕑䅁䉁䅁䅁允䅁䅁䄴䅆䅁䑁䅉杍㑁䑁䅉䅍睁䑁䅁䅍睁䅁䅁䍄䉁䅁䅁䅂䅁䅁䅍䅄䅁䅁䅯䄴䅅䅁䅯充䅁䅁䅯杧䅑䅁䅅䅁䉁䅁䅁杄啁䅁䅁免硁䑁䅙䅍硁䑁䅣䅍睁䑁䅁䅁䵁䅉䅅䅁䕁䅁䅁睁䵁䅁䅁权桄允䅁权剁䅁䅁权䍃䅂䅁允䅁䅁䅅䅁佁䉁䅑䅁祁䑁䅙睍睁䑁䅁䅍睁䑁䅁䅍䅁䅁杷允䅁䅁䅑䅁䑁䅁䅷䅁䭁佁䉉䅁䭁䉁䅅䅁䭁䥁䕉䅁䉁䅁䅁允䅁䅁䄴䅆䅁䑁䅅睍睁䑁䅁䅍睁䑁䅁䅍睁䅁䅁䍄䉁䅁䅁䅂䅁䅁䅍䅄䅁䅁䅯杴䅅䅁䅯充䅁䅁䅯睦䅑䅁䅅䅁䉁䅁䅁杄十䅁䅁兎㍁䑁䅍䅍睁䑁䅁䅍睁䅁䅁䍄䉁䅁䅁䅂䅁䅁䅍䅄䅁䅁䅯八䅅䅁䅯充䅁䅁䅯睢䅑䅁䅅䅁䉁䅁䅁杄啁䅁䅁睍ㅁ䑁䅫䅏硁䑁䅣李ㅁ䑁䅣䅁䵁䅉䅅䅁䕁䅁䅁睁䵁䅁䅁权摄允䅁权剁䅁䅁权㡂䅂䅁允䅁䅁䅅䅁佁䉁䅉䅁㕁䑁䅑䅍睁䑁䅁䅍睁䑁䅁䅁䵁䅉䅅䅁䕁䅁䅁睁䵁䅁䅁权硂允䅁权剁䅁䅁权療䅂䅁允䅁䅁䅅䅁佁䉁䅑䅁硁䑁䅍兏ㅁ䑁䅫兏睁䑁䅁䅍䅁䅁杷允䅁䅁䅑䅁䑁䅁䅷䅁䭁乁䉫䅁䭁䉁䅅䅁䭁䡁䔸䅁䉁䅁䅁允䅁䅁䄴䅆䅁䑁䅕䅏㕁䑁䅁䅍睁䑁䅁䅍睁䅁䅁䍄䉁䅁䅁䅂䅁䅁䅍䅄䅁䅁䅯八䅅䅁䅯充䅁䅁䅯睧䅑䅁䅅䅁䉁䅁䅁杄啁䅁䅁睍ぁ䑁䅫睎祁䑁䅫兏㑁䑁䅉䅁䵁䅉䅅䅁䕁䅁䅁睁䵁䅁䅁权煁䅁䅁权剁䅁䅁权㡂䅂䅁允䅁䅁䅅䅁佁䉁䅑䅁穁䑁䅅李㍁䑁䅁䅍睁䑁䅁䅍䅁䅁杷允䅁䅁䅑䅁䑁䅁䅷䅁䭁䩁䉅䅁䭁䉁䅅䅁䭁䡁䕕䅁䉁䅁䅁允䅁䅁䄴䅆䅁䑁䅍䅎㍁䑁䅣李祁䑁䅙兏穁䅁䅁䍄䉁䅁䅁䅂䅁䅁䅍䅄䅁䅁䅯八䅅䅁䅯充䅁䅁䅯內䅑䅁䅅䅁䉁䅁䅁杄啁䅁䅁睍ぁ䑁䅕䅍㑁䑁䅑䅍ㅁ䑁䅉䅁䵁䅉䅅䅁䕁䅁䅁睁䵁䅁䅁权灄䅁䅁权剁䅁䅁权䍃䅂䅁允䅁䅁䅅䅁佁䉁䅙䅁祁䑁䅉李ぁ䑁䅁䅍睁䑁䅁䅍睁䅁䅁䍄䉁䅁䅁䅂䅁䅁䅍䅄䅁䅁䅯杶䅅䅁䅯充䅁䅁䅯兦䅑䅁䅅䅁䉁䅁䅁杄啁䅁䅁睍ぁ䑁䅕䅍睁䑁䅁䅍睁䑁䅁䅁䵁䅉䅅䅁䕁䅁䅁睁䵁䅁䅁权㕂允䅁权剁䅁䅁权祂䅂䅁允䅁䅁䅅䅁佁䉁䅑䅁祁䑁䅁兏㑁䑁䅁䅍睁䑁䅁䅍䅁䅁杷允䅁䅁䅑䅁䑁䅁䅷䅁䭁䵁䉫䅁䭁䉁䅅䅁䭁䡁䕯䅁䉁䅁䅁允䅁䅁䄴杅䅁䑁䅣睍睁䑁䅙兏睁䑁䅁䅍䅁䅁杷允䅁䅁䅑䅁䑁䅁䅷䅁䭁䝁䉧䅁䭁䉁䅅䅁䭁䥁䕅䅁䉁䅁䅁允䅁䅁䄴杆䅁䑁䅅䅎硁䑁䅕睍睁䑁䅁䅍睁䑁䅁䅁䵁䅉䅅䅁䕁䅁䅁睁䵁䅁䅁权剃允䅁权剁䅁䅁权㝂䅂䅁允䅁䅁䅅䅁佁䉁䅑䅁穁䑁䅑䅎穁䑁䅍䅎㉁䑁䅧兏䅁䅁杷允䅁䅁䅑䅁䑁䅁䅷䅁䭁䩁䉅䅁䭁䉁䅅䅁䭁䡁䕙䅁䉁䅁䅁允䅁䅁䄴䅆䅁䑁䅍䅎ぁ䑁䅅免ㅁ䑁䅧䅎祁䅁䅁䍄䉁䅁䅁䅂䅁䅁䅍䅄䅁䅁䅯八䅅䅁䅯充䅁䅁䅯睤䅑䅁䅅䅁䉁䅁䅁杄啁䅁䅁睍ぁ䑁䅍睎㍁䑁䅍李睁䑁䅉䅁䵁䅉䅅䅁䕁䅁䅁睁䵁䅁䅁权楂允䅁权剁䅁䅁权療䅂䅁允䅁䅁䅅䅁佁䉁䅑䅁祁䑁䅣睎㑁䑁䅧䅏睁䑁䅁䅍䅁䅁杷允䅁䅁䅑䅁䑁䅁䅷䅁䭁䩁䉅䅁䭁䉁䅅䅁䭁䥁䕁䅁䉁䅁䅁允䅁䅁䄴䅆䅁䑁䅍杍㉁䑁䅁䅍㑁䑁䅍䅎祁䅁䅁䍄䉁䅁䅁䅂䅁䅁䅍䅄䅁䅁䅯杄䅁䅁䅯充䅁䅁䅯杋䅷䅁䅅䅁䉁䅁䅁杄坁䅁䅁免睁䑁䅁兏睁䑁䅁䅍睁䑁䅁䅍䅁䅁杷允䅁䅁䅑䅁䑁䅁䅷䅁䭁䅁䄸䅁䭁䉁䅅䅁䭁䍁䵯䅁䉁䅁䅁允䅁䅁䄴䅆䅁䑁䅫免㉁䑁䅁䅍睁䑁䅁䅍睁䅁䅁䍄䉁䅁䅁䅂䅁䅁䅍䅄䅁䅁䅯杄䅁䅁䅯充䅁䅁䅯兢䅑䅁䅅䅁䉁䅁䅁杄坁䅁䅁免睁䑁䅁李睁䑁䅁䅍睁䑁䅁䅍䅁䅁杷允䅁䅁䅑䅁䑁䅁䅷䅁䭁乁䕙䅁䭁䉁䅅䅁䭁䝁䔰䅁䉁䅁䅁允䅁䅁䄴䅆䅁䑁䅉睍硁䑁䅕睍㕁䑁䅁䅍睁䅁䅁䍄䉁䅁䅁䅂䅁䅁䅍䅄䅁䅁䅯睄䅁䅁䅯充䅁䅁䅯兢䅑䅁䅅䅁䉁䅁䅁杄啁䅁䅁兏硁䑁䅫䅍睁䑁䅁䅍睁䑁䅁䅁䵁䅉䅅䅁䕁䅁䅁睁䵁䅁䅁权佁䅁䅁权剁䅁䅁权㙂䅂䅁允䅁䅁䅅䅁佁䉁䅙䅁硁䑁䅁䅍硁䑁䅁䅍睁䑁䅁䅍睁䅁䅁䍄䉁䅁䅁䅂䅁䅁䅍䅄䅁䅁䅯睄䅁䅁䅯充䅁䅁䅯来䅑䅁䅅䅁䉁䅁䅁杄啁䅁䅁兏硁䑁䅫䅍睁䑁䅁䅍睁䑁䅁䅁䵁䅉䅅䅁䕁䅁䅁睁䵁䅁䅁权坄䅂䅁权剁䅁䅁权䙃䅂䅁允䅁䅁䅅䅁佁䉁䅑䅁硁䑁䅑杍穁䑁䅑䅏睁䑁䅁䅍䅁䅁杷允䅁䅁䅑䅁䑁䅁䅷䅁䭁䅁䄸䅁䭁䉁䅅䅁䭁䥁䕕䅁䉁䅁䅁允䅁䅁䄴䅆䅁䑁䅫免㉁䑁䅁䅍睁䑁䅁䅍睁䅁䅁䍄䉁䅁䅁䅂䅁䅁䅍䅄䅁䅁䅯兇䅁䅁䅯充䅁䅁䅯䅣䅑䅁䅅䅁䉁䅁䅁杄啁䅁䅁睍ぁ䑁䅧兎睁䑁䅁䅍睁䑁䅁䅁䵁䅉䅅䅁䕁䅁䅁睁䵁䅁䅁权坄䅂䅁权剁䅁䅁权㥂䅂䅁允䅁䅁䅅䅁佁䉁䅑䅁硁䑁䅑䅎㍁䑁䅍免睁䑁䅁䅍䅁䅁杷允䅁䅁䅑䅁䑁䅁䅷䅁䭁䅁䄸䅁䭁䉁䅅䅁䭁䡁䔰䅁䉁䅁䅁允䅁䅁䄴䅆䅁䑁䅫免㉁䑁䅁䅍睁䑁䅁䅍睁䅁䅁䍄䉁䅁䅁䅂䅁䅁䅍䅄䅁䅁䅯杄䅁䅁䅯充䅁䅁䅯䅥䅑䅁䅅䅁䉁䅁䅁权䡂䅁䅁䍄䉁䅁䅁䅂䅁䅁䅍䅄䅁䅁䅯睄䅁䅁䅯充䅁䅁䅯䅥䅑䅁䅅䅁䉁䅁䅁杄啁䅁䅁兏硁䑁䅙䅍睁䑁䅁䅍睁䑁䅁䅁䵁䅉䅅䅁䕁䅁䅁睁䵁䅁䅁权佁䅁䅁权剁䅁䅁权ㅂ䅂䅁允䅁䅁䅅䅁佁䉁䅑䅁㕁䑁䅧兏睁䑁䅁䅍睁䑁䅁䅍䅁䅁杷允䅁䅁䅑䅁䑁䅁䅷䅁䭁乁䕙䅁䭁䉁䅅䅁䭁䡁䕕䅁䉁䅁䅁允䅁䅁䄴䅆䅁䑁䅅䅎ぁ䑁䅍兏睁䑁䅁䅍睁䅁䅁䍄䉁䅁䅁䅂䅁䅁䅍䅄䅁䅁䅯睳䅅䅁䅯充䅁䅁䅯睧䅑䅁䅅䅁䉁䅁䅁杄啁䅁䅁杍㑁䑁䅑兏硁䑁䅁䅍睁䑁䅁䅁䵁䅉䅅䅁䕁䅁䅁睁䵁䅁䅁权佁䅁䅁权剁䅁䅁权祂䅂䅁允䅁䅁䅅䅁佁䉁䅑䅁㕁䑁䅧免睁䑁䅁䅍睁䑁䅁䅍䅁䅁杷允䅁䅁䅑䅁䑁䅁䅷䅁䭁䅁䄸䅁䭁䉁䅅䅁䭁䡁䕉䅁䉁䅁䅁允䅁䅁䄴䅆䅁䑁䅫睍ぁ䑁䅁䅍睁䑁䅁䅍睁䅁䅁䍄䉁䅁䅁䅂䅁䅁䅍䅄䅁䅁䅯杄䅁䅁䅯充䅁䅁䅯入䅑䅁䅅䅁䉁䅁䅁杄啁䅁䅁兏㑁䑁䅁䅍睁䑁䅁䅍睁䑁䅁䅁䵁䅉䅅䅁䕁䅁䅁睁䵁䅁䅁权坄䅂䅁权剁䅁䅁权㕂䅂䅁允䅁䅁䅅䅁佁䉁䅉䅁㕁䑁䅧杍祁䑁䅅䅍睁䑁䅁䅁䵁䅉䅅䅁䕁䅁䅁睁䵁䅁䅁权偁䅁䅁权剁䅁䅁权㕂䅂䅁允䅁䅁䅅䅁佁䉁䅑䅁㕁䑁䅍李睁䑁䅁䅍睁䑁䅁䅍䅁䅁杷允䅁䅁䅑䅁䑁䅁䅷䅁䭁䭁䈴䅁䭁䉁䅅䅁䭁䡁䕅䅁䉁䅁䅁允䅁䅁䄴䅆䅁䑁䅉李硁䑁䅅䅍祁䑁䅁䅍睁䅁䅁䍄䉁䅁䅁䅂䅁䅁䅍䅄䅁䅁䅯杄䅁䅁䅯充䅁䅁䅯䅤䅑䅁䅅䅁䉁䅁䅁杄啁䅁䅁兏㍁䑁䅫䅍睁䑁䅁䅍睁䑁䅁䅁䵁䅉䅅䅁䕁䅁䅁睁䵁䅁䅁权偁䅁䅁权剁䅁䅁权あ䅂䅁允䅁䅁䅅䅁佁䉁䅑䅁㕁䑁䅍睎睁䑁䅁䅍睁䑁䅁䅍䅁䅁杷允䅁䅁䅑䅁䑁䅁䅷䅁䭁乁䕙䅁䭁䉁䅅䅁䭁䡁䕣䅁䉁䅁䅁允䅁䅁䄴䅅䅁䑁䅫睎㑁䑁䅁䅍睁䑁䅁䅁䵁䅉䅅䅁䕁䅁䅁睁䵁䅁䅁权偁䅁䅁权剁䅁䅁权㍂䅂䅁允䅁䅁䅅䅁佁䉁䅑䅁㕁䑁䅉兏睁䑁䅁䅍睁䑁䅁䅍䅁䅁杷允䅁䅁䅑䅁䑁䅁䅷䅁䭁䅁䄴䅁䭁䉁䅅䅁䭁䥁䕉䅁䉁䅁䅁允䅁䅁䄴䅆䅁䑁䅫睎㉁䑁䅁䅍睁䑁䅁䅍睁䅁䅁䍄䉁䅁䅁䅂䅁䅁䅍䅄䅁䅁䅯朱䅑䅁䅯充䅁䅁䅯杧䅑䅁䅅䅁䉁䅁䅁杄允䅁䅁兏㍁䑁䅕睍睁䑁䅁䅍䅁䅁杷允䅁䅁䅑䅁䑁䅁䅷䅁䭁佁䉁䅁䭁䉁䅅䅁䭁䡁䔴䅁䉁䅁䅁允䅁䅁䄴䅆䅁䑁䅅免㍁䑁䅫李㑁䑁䅁䅍睁䅁䅁䍄䉁䅁䅁䅂䅁䅁䅍䅄䅁䅁䅯儴䅅䅁䅯充䅁䅁䅯杦䅑䅁䅅䅁䉁䅁䅁杄啁䅁䅁杍硁䑁䅣䅍睁䑁䅁䅍睁䑁䅁䅁䵁䅉䅅䅁䕁䅁䅁睁䵁䅁䅁权偁䅁䅁权剁䅁䅁权䍃䅂䅁允䅁䅁䅅䅁佁䉁䅑䅁㕁䑁䅑睍睁䑁䅁䅍睁䑁䅁䅍䅁䅁杷允䅁䅁䅑䅁䑁䅁䅷䅁䭁䵁䕅䅁䭁䉁䅅䅁䭁䡁䕅䅁䉁䅁䅁允䅁䅁䄴䅆䅁䑁䅅睍睁䑁䅉兏ぁ䑁䅁䅍睁䅁䅁䍄䉁䅁䅁䅂䅁䅁䅍䅄䅁䅁䅯杄䅁䅁䅯充䅁䅁䅯䅨䅑䅁䅅䅁䉁䅁䅁杄啁䅁䅁兏㍁䑁䅕䅍睁䑁䅁䅍睁䑁䅁䅁䵁䅉䅅䅁䕁䅁䅁睁䵁䅁䅁权⽂允䅁权剁䅁䅁权䍃䅂䅁允䅁䅁䅅䅁佁䉁䅑䅁穁䑁䅫睎睁䑁䅁䅍睁䑁䅁䅍䅁䅁杷允䅁䅁䅑䅁䑁䅁䅷䅁䭁䅁䄸䅁䭁䉁䅅䅁䭁䥁䕑䅁䉁䅁䅁允䅁䅁䄴䅆䅁䑁䅫䅎㑁䑁䅁䅍睁䑁䅁䅍睁䅁䅁䍄䉁䅁䅁䅂䅁䅁䅍䅄䅁䅁䅯杄䅁䅁䅯充䅁䅁䅯䅧䅑䅁䅅䅁䉁䅁䅁杄啁䅁䅁兏㍁䑁䅑䅍睁䑁䅁䅍睁䑁䅁䅁䵁䅉䅅䅁䕁䅁䅁睁䵁䅁䅁权㑃䅁䅁权剁䅁䅁权䍃䅂䅁允䅁䅁䅅䅁佁䉁䅑䅁硁䑁䅫免㉁䑁䅧䅎睁䑁䅁䅍䅁䅁杷允䅁䅁䅑䅁䑁䅁䅷䅁䭁乁䕙䅁䭁䉁䅅䅁䭁䥁䕁䅁䉁䅁䅁允䅁䅁䄴䅅䅁䑁䅧䅎㕁䑁䅉䅍睁䑁䅁䅁䵁䅉䅅䅁䕁䅁䅁睁䵁䅁䅁权佁䅁䅁权剁䅁䅁权㡂䅂䅁允䅁䅁䅅䅁佁䉁䅑䅁㕁䑁䅣䅎睁䑁䅁䅍睁䑁䅁䅍䅁䅁杷允䅁䅁䅑䅁䑁䅁䅷䅁䭁䅁䄸䅁䭁䉁䅅䅁䭁䡁䕷䅁䉁䅁䅁允䅁䅁䄴䅆䅁䑁䅫兎穁䑁䅁䅍睁䑁䅁䅍睁䅁䅁䍄䉁䅁䅁䅂䅁䅁䅍䅄䅁䅁䅯䅱䅁䅁䅯充䅁䅁䅯杋䅷䅁䅅䅁䉁䅁䅁杄啁䅁䅁睎硁䑁䅧杍睁䑁䅁䅍睁䑁䅁䅁䵁䅉䅅䅁䕁䅁䅁睁䵁䅁䅁权祂䅁䅁权剁䅁䅁权㥂䅂䅁允䅁䅁䅅䅁佁䉁䅑䅁硁䑁䅕杍ぁ䑁䅣睎睁䑁䅁䅍䅁䅁杷允䅁䅁䅑䅁䑁䅁䅷䅁䭁䡁䅉䅁䭁䉁䅅䅁䭁䍁䵯䅁䉁䅁䅁允䅁䅁䄴䅆䅁䑁䅅杍㑁䑁䅙䅎硁䑁䅁䅍睁䅁䅁䍄䉁䅁䅁䅂䅁䅁䅍䅄䅁䅁䅯睰䅅䅁䅯充䅁䅁䅯䅧䅑䅁䅅䅁䉁䅁䅁杄坁䅁䅁免ぁ䑁䅕杍睁䑁䅁䅍睁䑁䅁䅍䅁䅁杷允䅁䅁䅑䅁䑁䅁䅷䅁䭁䡁䅉䅁䭁䉁䅅䅁䭁䝁䔸䅁䉁䅁䅁允䅁䅁䄴䅆䅁䑁䅅睍ㅁ䑁䅣睍祁䑁䅁䅍睁䅁䅁䍄䉁䅁䅁䅂䅁䅁䅍䅄䅁䅁䅯䅢䅅䅁䅯充䅁䅁䅯兣䅑䅁䅅䅁䉁䅁䅁杄啁䅁䅁睍㍁䑁䅣䅍睁䑁䅁䅍睁䑁䅁䅁䵁䅉䅅䅁䕁䅁䅁睁䵁䅁䅁权祂䅁䅁权剁䅁䅁权䑃䅂䅁允䅁䅁䅅䅁佁䉁䅑䅁硁䑁䅕免㑁䑁䅑䅎睁䑁䅁䅍䅁䅁杷允䅁䅁䅑䅁䑁䅁䅷䅁䭁䡁䅉䅁䭁䉁䅅䅁䭁䡁䔴䅁䉁䅁䅁允䅁䅁䄴䅆䅁䑁䅅兎㍁䑁䅉兏睁䑁䅁䅍睁䅁䅁䍄䉁䅁䅁䅂䅁䅁䅍䅄䅁䅁䅯兙䅁䅁䅯充䅁䅁䅯杧䅑䅁䅅䅁䉁䅁䅁杄啁䅁䅁睍ㅁ䑁䅫䅎睁䑁䅁䅍睁䑁䅁䅁䵁䅉䅅䅁䕁䅁䅁睁䵁䅁䅁权ㅁ䅁䅁权剁䅁䅁权㝂䅂䅁允䅁䅁䅅䅁佁䉁䅑䅁硁䑁䅅睎硁䑁䅁䅍睁䑁䅁䅍䅁䅁杷允䅁䅁䅑䅁䑁䅁䅷䅁䭁䡁䅉䅁䭁䉁䅅䅁䭁䡁䕣䅁䉁䅁䅁允䅁䅁䄴䅆䅁䑁䅅䅎硁䑁䅍䅍㉁䑁䅁䅍睁䅁䅁䍄䉁䅁䅁䅂䅁䅁䅍䅄䅁䅁䅯杣䅁䅁䅯充䅁䅁䅯杧䅑䅁䅅䅁䉁䅁䅁杄啁䅁䅁免ぁ䑁䅁䅏祁䑁䅍䅍睁䑁䅁䅁䵁䅉䅅䅁䕁䅁䅁睁䵁䅁䅁权煁䅁䅁权剁䅁䅁权療䅂䅁允䅁䅁䅅䅁佁䉁䅑䅁穁䑁䅅李ㅁ䑁䅁䅍睁䑁䅁䅍䅁䅁杷允䅁䅁䅑䅁䑁䅁䅷䅁䭁䡁䅉䅁䭁䉁䅅䅁䭁䡁䕍䅁䉁䅁䅁允䅁䅁䄴䅆䅁䑁䅅䅎㍁䑁䅧䅏祁䑁䅁䅍睁䅁䅁䍄䉁䅁䅁䅂䅁䅁䅍䅄䅁䅁䅯村䅁䅁䅯充䅁䅁䅯䅥䅑䅁䅅䅁䉁䅁䅁杄啁䅁䅁免ㅁ䑁䅧兎穁䑁䅕䅍睁䑁䅁䅁䵁䅉䅅䅁䕁䅁䅁睁䵁䅁䅁权䍂䅁䅁权剁䅁䅁权⭂䅂䅁允䅁䅁䅅䅁佁䉁䅑䅁硁䑁䅙李ぁ䑁䅣䅎睁䑁䅁䅍䅁䅁杷允䅁䅁䅑䅁䑁䅁䅷䅁䭁䕁䅉䅁䭁䉁䅅䅁䭁䡁䕉䅁䉁䅁䅁允䅁䅁䄴䅆䅁䑁䅅李㕁䑁䅉免㉁䑁䅁䅍睁䅁䅁䍄䉁䅁䅁䅂䅁䅁䅍䅄䅁䅁䅯村䅁䅁䅯充䅁䅁䅯䅤䅑䅁䅅䅁䉁䅁䅁杄啁䅁䅁免㍁䑁䅅李㍁䑁䅣䅍睁䑁䅁䅁䵁䅉䅅䅁䕁䅁䅁睁䵁䅁䅁权睄䅁䅁权剁䅁䅁权硂䅂䅁允䅁䅁䅅䅁佁䉁䅑䅁ぁ䑁䅕䅏睁䑁䅁䅍睁䑁䅁䅍䅁䅁杷允䅁䅁䅑䅁䑁䅁䅷䅁䭁䕁䅉䅁䭁䉁䅅䅁䭁䥁䕉䅁䉁䅁䅁允䅁䅁䄴䅆䅁䑁䅅睎硁䑁䅑睎ぁ䑁䅁䅍睁䅁䅁䍄䉁䅁䅁䅂䅁䅁䅍䅄䅁䅁䅯杪䅁䅁䅯充䅁䅁䅯䅨䅑䅁䅅䅁䉁䅁䅁杄啁䅁䅁杍祁䑁䅫䅍睁䑁䅁䅍睁䑁䅁䅁䵁䅉䅅䅁䕁䅁䅁睁䵁䅁䅁权䍂䅁䅁权剁䅁䅁权㡂䅂䅁允䅁䅁䅅䅁佁䉁䅑䅁硁䑁䅣䅎ぁ䑁䅙李睁䑁䅁䅍䅁䅁杷允䅁䅁䅑䅁䑁䅁䅷䅁䭁䩁䉉䅁䭁䉁䅅䅁䭁䥁䕕䅁䉁䅁䅁允䅁䅁䄴䅆䅁䑁䅅兏ㅁ䑁䅍杍㑁䑁䅁杍睁䅁䅁䍄䉁䅁䅁䅂䅁䅁䅍䅄䅁䅁䅯䅵䅅䅁䅯充䅁䅁䅯杦䅑䅁䅅䅁䉁䅁䅁杄啁䅁䅁杍ㅁ䑁䅍䅍㕁䑁䅍䅍睁䑁䅁䅁䵁䅉䅅䅁䕁䅁䅁睁䵁䅁䅁权㍄允䅁权剁䅁䅁权硂䅂䅁允䅁䅁䅅䅁佁䉁䅑䅁㕁䑁䅍兎睁䑁䅁䅍睁䑁䅁䅍䅁䅁杷允䅁䅁䅑䅁䑁䅁䅷䅁䭁䩁䉉䅁䭁䉁䅅䅁䭁䥁䕍䅁䉁䅁䅁允䅁䅁䄴䅆䅁䑁䅅䅎穁䑁䅕杍㕁䑁䅧免㍁䅁䅁䍄䉁䅁䅁䅂䅁䅁䅍䅄䅁䅁䅯杫䅅䅁䅯充䅁䅁䅯兦䅑䅁䅅䅁䉁䅁䅁杄啁䅁䅁免ぁ䑁䅉兏ぁ䑁䅁睍㑁䑁䅑䅁䵁䅉䅅䅁䕁䅁䅁睁䵁䅁䅁权千允䅁权剁䅁䅁权⭂䅂䅁允䅁䅁䅅䅁佁䉁䅑䅁硁䑁䅑杍㍁䑁䅍睎㕁䑁䅁兏䅁䅁杷允䅁䅁䅑䅁䑁䅁䅷䅁䭁乁䉙䅁䭁䉁䅅䅁䭁䥁䕉䅁䉁䅁䅁允䅁䅁䄴䅆䅁䑁䅉李㑁䑁䅣䅍睁䑁䅁䅍睁䅁䅁䍄䉁䅁䅁䅂䅁䅁䅍䅄䅁䅁䅯睖䅅䅁䅯充䅁䅁䅯兣䅑䅁䅅䅁䉁䅁䅁杄十䅁䅁兏ㅁ䑁䅑李ぁ䑁䅁䅍睁䅁䅁䍄䉁䅁䅁䅂䅁䅁䅍䅄䅁䅁䅯杫䅅䅁䅯充䅁䅁䅯杧䅑䅁䅅䅁䉁䅁䅁杄啁䅁䅁免穁䑁䅣免穁䑁䅫兎㉁䑁䅁䅁䵁䅉䅅䅁䕁䅁䅁睁䵁䅁䅁权千允䅁权剁䅁䅁权䕃䅂䅁允䅁䅁䅅䅁佁䉁䅑䅁硁䑁䅍睎ぁ䑁䅍李ぁ䑁䅁睍䅁䅁杷允䅁䅁䅑䅁䑁䅁䅷䅁䭁䙁䉣䅁䭁䉁䅅䅁䭁䡁䔴䅁䉁䅁䅁允䅁䅁䄴杅䅁䑁䅫䅏㕁䑁䅑䅍㉁䑁䅣兏䅁䅁杷允䅁䅁䅑䅁䑁䅁䅷䅁䭁䱁䈸䅁䭁䉁䅅䅁䭁䡁䕉䅁䉁䅁䅁允䅁䅁䄴杆䅁䑁䅅兏㍁䑁䅍李睁䑁䅁䅍睁䑁䅁䅁䵁䅉䅅䅁䕁䅁䅁睁䵁䅁䅁权啃允䅁权剁䅁䅁权療䅂䅁允䅁䅁䅅䅁佁䉁䅙䅁ぁ䑁䅑李祁䑁䅁䅍睁䑁䅁䅍睁䅁䅁䍄䉁䅁䅁䅂䅁䅁䅍䅄䅁䅁䅯兴䅁䅁䅯充䅁䅁䅯兣䅑䅁䅅䅁䉁䅁䅁杄啁䅁䅁免㑁䑁䅑睍睁䑁䅁䅍睁䑁䅁䅁䵁䅉䅅䅁䕁䅁䅁睁䵁䅁䅁权穂允䅁权剁䅁䅁权㡂䅂䅁允䅁䅁䅅䅁佁䉁䅑䅁硁䑁䅑李睁䑁䅁䅍睁䑁䅁䅍䅁䅁杷允䅁䅁䅑䅁䑁䅁䅷䅁䭁䭁䅙䅁䭁䉁䅅䅁䭁䡁䔸䅁䉁䅁䅁允䅁䅁䄴䅆䅁䑁䅉免㍁䑁䅧䅍睁䑁䅁䅍睁䅁䅁䍄䉁䅁䅁䅂䅁䅁䅍䅄䅁䅁䅯兩䅅䅁䅯充䅁䅁䅯睦䅑䅁䅅䅁䉁䅁䅁杄坁䅁䅁免硁䑁䅧䅎睁䑁䅁䅍睁䑁䅁䅍䅁䅁杷允䅁䅁䅑䅁䑁䅁䅷䅁䭁䩁䉑䅁䭁䉁䅅䅁䭁䡁䕯䅁䉁䅁䅁允䅁䅁䄴杆䅁䑁䅑睍硁䑁䅣䅍睁䑁䅁䅍睁䑁䅁䅁䵁䅉䅅䅁䕁䅁䅁睁䵁䅁䅁权啃允䅁权剁䅁䅁权㥂䅂䅁允䅁䅁䅅䅁佁䉁䅙䅁ぁ䑁䅅䅍祁䑁䅁䅍睁䑁䅁䅍睁䅁䅁䍄䉁䅁䅁䅂䅁䅁䅍䅄䅁䅁䅯杊䅅䅁䅯充䅁䅁䅯睥䅑䅁䅅䅁䉁䅁䅁杄啁䅁䅁免㉁䑁䅁兎睁䑁䅁䅍睁䑁䅁䅁䵁䅉䅅䅁䕁䅁䅁睁䵁䅁䅁权捃䅁䅁权剁䅁䅁权㍂䅂䅁允䅁䅁䅅䅁佁䉁䅑䅁ぁ䑁䅫免睁䑁䅉兎㕁䑁䅑䅍䅁䅁杷允䅁䅁䅑䅁䑁䅁䅷䅁䭁䩁䉑䅁䭁䉁䅅䅁䭁䡁䕑䅁䉁䅁䅁允䅁䅁䄴杆䅁䑁䅑杍㍁䑁䅙䅍睁䑁䅁䅍睁䑁䅁䅁䵁䅉䅅䅁䕁䅁䅁睁䵁䅁䅁权佃允䅁权剁䅁䅁权䅃䅂䅁允䅁䅁䅅䅁佁䉁䅉䅁ㅁ䑁䅑䅎睁䑁䅁䅍睁䑁䅁䅁䵁䅉䅅䅁䕁䅁䅁睁䵁䅁䅁权湁允䅁权剁䅁䅁权䙃䅂䅁允䅁䅁䅅䅁佁䉁䅑䅁ㅁ䑁䅧睎ㅁ䑁䅁䅍睁䑁䅁䅍䅁䅁杷允䅁䅁䅑䅁䑁䅁䅷䅁䭁䝁䅧䅁䭁䉁䅅䅁䭁䍁䵯䅁䉁䅁䅁允䅁䅁䄴杅䅁䑁䅕䅏㍁䑁䅙䅎睁䑁䅁䅍䅁䅁杷允䅁䅁䅑䅁䑁䅁䅷䅁䭁乁䅷䅁䭁䉁䅅䅁䭁䥁䕁䅁䉁䅁䅁允䅁䅁䄴䅆䅁䑁䅍睎㉁䑁䅙杍ㅁ䑁䅁䅍睁䅁䅁䍄䉁䅁䅁䅂䅁䅁䅍䅄䅁䅁䅯杺䅅䅁䅯充䅁䅁䅯睢䅑䅁䅅䅁䉁䅁䅁杄啁䅁䅁睍穁䑁䅁兎ㅁ䑁䅣䅍睁䑁䅁䅁䵁䅉䅅䅁䕁䅁䅁睁䵁䅁䅁权㙄允䅁权剁䅁䅁权䙃䅂䅁允䅁䅁䅅䅁佁䉁䅙䅁硁䑁䅁免穁䑁䅕䅏㕁䑁䅙䅎睁䅁䅁䍄䉁䅁䅁䅂䅁䅁䅍䅄䅁䅁䅯䅡䅁䅁䅯充䅁䅁䅯䅥䅑䅁䅅䅁䉁䅁䅁杄十䅁䅁李睁䑁䅍䅏㍁䑁䅁䅍睁䅁䅁䍄䉁䅁䅁䅂䅁䅁䅍䅄䅁䅁䅯䅡䅁䅁䅯充䅁䅁䅯兤䅑䅁䅅䅁䉁䅁䅁杄十䅁䅁李睁䑁䅅杍㉁䑁䅁䅍睁䅁䅁䍄䉁䅁䅁䅂䅁䅁䅍䅄䅁</t>
  </si>
  <si>
    <t>䅁䅯䅡䅁䅁䅯充䅁䅁䅯內䅑䅁䅅䅁䉁䅁䅁杄十䅁䅁李硁䑁䅧䅏祁䑁䅁䅍睁䅁䅁䍄䉁䅁䅁䅂䅁䅁䅍䅄䅁䅁䅯䅡䅁䅁䅯充䅁䅁䅯睤䅑䅁䅅䅁䉁䅁䅁杄十䅁䅁李硁䑁䅙睍㉁䑁䅁䅍睁䅁䅁䍄䉁䅁䅁䅂䅁䅁䅍䅄䅁䅁䅯免䅅䅁䅯充䅁䅁䅯䅤䅑䅁䅅䅁䉁䅁䅁杄十䅁䅁杍㕁䑁䅅兏ㅁ䑁䅁䅍睁䅁䅁䍄䉁䅁䅁䅂䅁䅁䅍䅄䅁䅁䅯睲䅅䅁䅯充䅁䅁䅯䅨䅑䅁䅅䅁䉁䅁䅁杄啁䅁䅁睍ぁ䑁䅙睎㕁䑁䅅䅍睁䑁䅁䅁䵁䅉䅅䅁䕁䅁䅁睁䵁䅁䅁权潂䅁䅁权剁䅁䅁权㡂䅂䅁允䅁䅁䅅䅁佁䉁䅉䅁㉁䑁䅁免㕁䑁䅙䅍睁䑁䅁䅁䵁䅉䅅䅁䕁䅁䅁睁䵁䅁䅁权㥁允䅁权剁䅁䅁权㙂䅂䅁允䅁䅁䅅䅁佁䉁䅑䅁祁䑁䅅䅏硁䑁䅣兎睁䑁䅁䅍䅁䅁杷允䅁䅁䅑䅁䑁䅁䅷䅁䭁䝁䅧䅁䭁䉁䅅䅁䭁䡁䕍䅁䉁䅁䅁允䅁䅁䄴杅䅁䑁䅙䅍睁䑁䅉兏睁䑁䅁䅍䅁䅁杷允䅁䅁䅑䅁䑁䅁䅷䅁䭁䱁䅁䅁䭁䉁䅅䅁䭁䝁䔰䅁䉁䅁䅁允䅁䅁䄴杅䅁䑁䅍䅏ㅁ䑁䅅睎睁䑁䅁䅍䅁䅁杷允䅁䅁䅑䅁䑁䅁䅷䅁䭁䱁䅁䅁䭁䉁䅅䅁䭁䝁䔸䅁䉁䅁䅁允䅁䅁䄴杅䅁䑁䅍䅏ㅁ䑁䅅睎睁䑁䅁䅍䅁䅁杷允䅁䅁䅑䅁䑁䅁䅷䅁䭁乁䈰䅁䭁䉁䅅䅁䭁䥁䕑䅁䉁䅁䅁允䅁䅁䄴杅䅁䑁䅫䅎穁䑁䅁䅍睁䑁䅁䅍䅁䅁杷允䅁䅁䅑䅁䑁䅁䅷䅁䭁䱁䅁䅁䭁䉁䅅䅁䭁䡁䕯䅁䉁䅁䅁允䅁䅁䄴杅䅁䑁䅍䅏㉁䑁䅑䅍睁䑁䅁䅍䅁䅁杷允䅁䅁䅑䅁䑁䅁䅷䅁䭁䱁䅁䅁䭁䉁䅅䅁䭁䡁䕅䅁䉁䅁䅁允䅁䅁䄴杅䅁䑁䅍䅏㉁䑁䅑睍睁䑁䅁䅍䅁䅁杷允䅁䅁䅑䅁䑁䅁䅷䅁䭁䡁䉫䅁䭁䉁䅅䅁䭁䥁䕅䅁䉁䅁䅁允䅁䅁䄴䅆䅁䑁䅉免穁䑁䅍䅍睁䑁䅁䅍睁䅁䅁䍄䉁䅁䅁䅂䅁䅁䅍䅄䅁䅁䅯兤䅅䅁䅯充䅁䅁䅯䅤䅑䅁䅅䅁䉁䅁䅁杄坁䅁䅁免ㅁ䑁䅅睍ㅁ䑁䅁䅍睁䑁䅁䅍䅁䅁杷允䅁䅁䅑䅁䑁䅁䅷䅁䭁䱁䅁䅁䭁䉁䅅䅁䭁䥁䕕䅁䉁䅁䅁允䅁䅁䄴杅䅁䑁䅍䅏㍁䑁䅧䅎睁䑁䅁䅍䅁䅁杷允䅁䅁䅑䅁䑁䅁䅷䅁䭁佁䅫䅁䭁䉁䅅䅁䭁䥁䕍䅁䉁䅁䅁允䅁䅁䄴杆䅁䑁䅉杍穁䑁䅣䅍睁䑁䅁䅍睁䑁䅁䅁䵁䅉䅅䅁䕁䅁䅁睁䵁䅁䅁权睃䅁䅁权剁䅁䅁权ㅂ䅂䅁允䅁䅁䅅䅁佁䉁䅉䅁穁䑁䅧䅏祁䑁䅁䅍睁䑁䅁䅁䵁䅉䅅䅁䕁䅁䅁睁䵁䅁䅁权睃䅁䅁权剁䅁䅁权⭂䅂䅁允䅁䅁䅅䅁佁䉁䅉䅁穁䑁䅧睎祁䑁䅁䅍睁䑁䅁䅁䵁䅉䅅䅁䕁䅁䅁睁䵁䅁䅁权睃䅁䅁权剁䅁䅁权祂䅂䅁允䅁䅁䅅䅁佁䉁䅉䅁穁䑁䅧睎㉁䑁䅅䅍睁䑁䅁䅁䵁䅉䅅䅁䕁䅁䅁睁䵁䅁䅁权睃䅁䅁权剁䅁䅁权䉃䅂䅁允䅁䅁䅅䅁佁䉁䅉䅁穁䑁䅧李ぁ䑁䅅䅍睁䑁䅁䅁䵁䅉䅅䅁䕁䅁䅁睁䵁䅁䅁权畄允䅁权剁䅁䅁权䉃䅂䅁允䅁䅁䅅䅁佁䉁䅑䅁ㅁ䑁䅑睍睁䑁䅁䅍睁䑁䅁䅍䅁䅁杷允䅁䅁䅑䅁䑁䅁䅷䅁䭁䱁䈴䅁䭁䉁䅅䅁䭁䡁䕫䅁䉁䅁䅁允䅁䅁䄴䅆䅁䑁䅍䅎穁䑁䅁䅍睁䑁䅁䅍睁䅁䅁䍄䉁䅁䅁䅂䅁䅁䅍䅄䅁䅁䅯䅳䅁䅁䅯充䅁䅁䅯䅧䅑䅁䅅䅁䉁䅁䅁杄十䅁䅁睍㕁䑁䅁兎㉁䑁䅁䅍睁䅁䅁䍄䉁䅁䅁䅂䅁䅁䅍䅄䅁䅁䅯䅳䅁䅁䅯充䅁䅁䅯䅦䅑䅁䅅䅁䉁䅁䅁杄十䅁䅁睍㑁䑁䅫兏穁䑁䅁䅍睁䅁䅁䍄䉁䅁䅁䅂䅁䅁䅍䅄䅁䅁䅯䅧䅁䅁䅯充䅁䅁䅯督䅑䅁䅅䅁䉁䅁䅁杄啁䅁䅁兎ぁ䑁䅙睍穁䑁䅁䅍睁䑁䅁䅁䵁䅉䅅䅁䕁䅁䅁睁䵁䅁䅁权睃䅁䅁权剁䅁䅁权穂䅂䅁允䅁䅁䅅䅁佁䉁䅉䅁穁䑁䅧李硁䑁䅫䅍睁䑁䅁䅁䵁䅉䅅䅁䕁䅁䅁睁䵁䅁䅁权灁䅁䅁权剁䅁䅁权㕂䅂䅁允䅁䅁䅅䅁佁䉁䅉䅁㍁䑁䅉睎硁䑁䅁䅍睁䑁䅁䅁䵁䅉䅅䅁䕁䅁䅁睁䵁䅁䅁权硁允䅁权剁䅁䅁权煁䅄䅁允䅁䅁䅅䅁佁䉁䅉䅁祁䑁䅑李㑁䑁䅕䅍睁䑁䅁䅁䵁䅉䅅䅁䕁䅁䅁睁䵁䅁䅁权畄允䅁权剁䅁䅁权㕂䅂䅁允䅁䅁䅅䅁佁䉁䅑䅁ㅁ䑁䅙兎㉁䑁䅁䅍睁䑁䅁䅍䅁䅁杷允䅁䅁䅑䅁䑁䅁䅷䅁䭁䑁䉅䅁䭁䉁䅅䅁䭁䝁䔰䅁䉁䅁䅁允䅁䅁䄴杅䅁䑁䅉䅎㑁䑁䅉睎睁䑁䅁䅍䅁䅁杷允䅁䅁䅑䅁䑁䅁䅷䅁䭁䑁䉅䅁䭁䉁䅅䅁䭁䡁䕯䅁䉁䅁䅁允䅁䅁䄴杅䅁䑁䅉兎睁䑁䅅兎睁䑁䅁䅍䅁䅁杷允䅁䅁䅑䅁䑁䅁䅷䅁䭁䙁䄴䅁䭁䉁䅅䅁䭁䡁䕍䅁䉁䅁䅁允䅁䅁䄴䅆䅁䑁䅅免祁䑁䅣睍ㅁ䑁䅁䅍睁䅁䅁䍄䉁䅁䅁䅂䅁䅁䅍䅄䅁䅁䅯免䅅䅁䅯充䅁䅁䅯䅣䅑䅁䅅䅁䉁䅁䅁杄十䅁䅁杍ㅁ䑁䅅兎ぁ䑁䅁䅍睁䅁䅁䍄䉁䅁䅁䅂䅁䅁䅍䅄䅁䅁䅯免䅅䅁䅯充䅁䅁䅯兣䅑䅁䅅䅁䉁䅁䅁杄十䅁䅁杍ㅁ䑁䅉免㕁䑁䅁䅍睁䅁䅁䍄䉁䅁䅁䅂䅁䅁䅍䅄䅁䅁䅯免䅅䅁䅯充䅁䅁䅯䅥䅑䅁䅅䅁䉁䅁䅁杄十䅁䅁杍ㅁ䑁䅑䅎穁䑁䅁䅍睁䅁䅁䍄䉁䅁䅁䅂䅁䅁䅍䅄䅁䅁䅯免䅅䅁䅯充䅁䅁䅯杣䅑䅁䅅䅁䉁䅁䅁杄十䅁䅁杍㉁䑁䅑杍硁䑁䅁䅍睁䅁䅁䍄䉁䅁䅁䅂䅁䅁䅍䅄䅁䅁䅯䅶䅅䅁䅯充䅁䅁䅯兢䅑䅁䅅䅁䉁䅁䅁杄十䅁䅁睎ぁ䑁䅁睎㕁䑁䅁䅍睁䅁䅁䍄䉁䅁䅁䅂䅁䅁䅍䅄䅁䅁䅯免䅅䅁䅯充䅁䅁䅯內䅑䅁䅅䅁䉁䅁䅁杄十䅁䅁杍㍁䑁䅕杍ぁ䑁䅁䅍睁䅁䅁䍄䉁䅁䅁䅂䅁䅁䅍䅄䅁䅁䅯共䅅䅁䅯充䅁䅁䅯䅨䅑䅁䅅䅁䉁䅁䅁杄十䅁䅁兏睁䑁䅕李硁䑁䅁䅍睁䅁䅁䍄䉁䅁䅁䅂䅁䅁䅍䅄䅁䅁䅯具䅑䅁䅯充䅁䅁䅯睧䅑䅁䅅䅁䉁䅁䅁杄啁䅁䅁免祁䑁䅫䅍ㅁ䑁䅅䅍睁䑁䅁䅁䵁䅉䅅䅁䕁䅁䅁睁䵁䅁䅁权穂允䅁权剁䅁䅁权⭂䅂䅁允䅁䅁䅅䅁佁䉁䅑䅁硁䑁䅍䅏睁䑁䅁䅍睁䑁䅁䅍䅁䅁杷允䅁䅁䅑䅁䑁䅁䅷䅁䭁䑁䅣䅁䭁䉁䅅䅁䭁䡁䕉䅁䉁䅁䅁允䅁䅁䄴杆䅁䑁䅉睎ぁ䑁䅉䅍睁䑁䅁䅍睁䑁䅁䅁䵁䅉䅅䅁䕁䅁䅁睁䵁䅁䅁权硁允䅁权剁䅁䅁权㝂䅂䅁允䅁䅁䅅䅁佁䉁䅉䅁祁䑁䅫兎穁䑁䅅䅍睁䑁䅁䅁䵁䅉䅅䅁䕁䅁䅁睁䵁䅁䅁权瑄允䅁权剁䅁䅁权䕃䅂䅁允䅁䅁䅅䅁佁䉁䅑䅁穁䑁䅧䅍硁䑁䅁䅍睁䑁䅁䅍䅁䅁杷允䅁䅁䅑䅁䑁䅁䅷䅁䭁䑁䉅䅁䭁䉁䅅䅁䭁䡁䕣䅁䉁䅁䅁允䅁䅁䄴杅䅁䑁䅉兏㑁䑁䅍睍睁䑁䅁䅍䅁䅁杷允䅁䅁䅑䅁䑁䅁䅷䅁䭁䑁䉅䅁䭁䉁䅅䅁䭁䥁䕑䅁䉁䅁䅁允䅁䅁䄴杅䅁䑁䅍䅍硁䑁䅙兏睁䑁䅁䅍䅁䅁杷允䅁䅁䅑䅁䑁䅁䅷䅁䭁䑁䉅䅁䭁䉁䅅䅁䭁䥁䕁䅁䉁䅁䅁允䅁䅁䄴杅䅁䑁䅍䅍祁䑁䅫䅍睁䑁䅁䅍䅁䅁杷允䅁䅁䅑䅁䑁䅁䅷䅁䭁䑁䉅䅁䭁䉁䅅䅁䭁䡁䕷䅁䉁䅁䅁允䅁䅁䄴杅䅁䑁䅍䅍祁䑁䅫杍睁䑁䅁䅍䅁䅁杷允䅁䅁䅑䅁䑁䅁䅷䅁䭁䩁䉙䅁䭁䉁䅅䅁䭁䍁䵯䅁䉁䅁䅁允䅁䅁䄴䅆䅁䑁䅕睎ぁ䑁䅣兎㉁䑁䅅免祁䅁䅁䍄䉁䅁䅁䅂䅁䅁䅍䅄䅁䅁䅯先䅅䅁䅯充䅁䅁䅯杋䅷䅁䅅䅁䉁䅁䅁杄坁䅁䅁免ㅁ䑁䅕睎睁䑁䅁䅍睁䑁䅁䅍䅁䅁杷允䅁䅁䅑䅁䑁䅁䅷䅁䭁䩁䉙䅁䭁䉁䅅䅁䭁䡁䕁䅁䉁䅁䅁允䅁䅁䄴䅆䅁䑁䅕睎ぁ䑁䅁兏睁䑁䅣䅍㍁䅁䅁䍄䉁䅁䅁䅂䅁䅁䅍䅄䅁䅁䅯睥䅁䅁䅯充䅁䅁䅯睥䅑䅁䅅䅁䉁䅁䅁杄啁䅁䅁杍㍁䑁䅑睎睁䑁䅁䅍睁䑁䅁䅁䵁䅉䅅䅁䕁䅁䅁睁䵁䅁䅁权䥁允䅁权剁䅁䅁权㙂䅂䅁允䅁䅁䅅䅁佁䉁䅑䅁穁䑁䅧睍睁䑁䅁䅍睁䑁䅁䅍䅁䅁杷允䅁䅁䅑䅁䑁䅁䅷䅁䭁䭁䉅䅁䭁䉁䅅䅁䭁䡁䔰䅁䉁䅁䅁允䅁䅁䄴䅆䅁䑁䅅䅍㍁䑁䅁䅍睁䑁䅁䅍睁䅁䅁䍄䉁䅁䅁䅂䅁䅁䅍䅄䅁䅁䅯杬䅅䅁䅯充䅁䅁䅯全䅑䅁䅅䅁䉁䅁䅁杄啁䅁䅁兎㍁䑁䅍䅍㕁䑁䅫睎睁䑁䅫䅁䵁䅉䅅䅁䕁䅁䅁睁䵁䅁䅁权睁䅁䅁权剁䅁䅁权㕂䅂䅁允䅁䅁䅅䅁佁䉁䅑䅁㑁䑁䅍䅏㉁䑁䅁䅍睁䑁䅁䅍䅁䅁杷允䅁䅁䅑䅁䑁䅁䅷䅁䭁䕁䉯䅁䭁䉁䅅䅁䭁䡁䕣䅁䉁䅁䅁允䅁䅁䄴䅆䅁䑁䅅䅏㑁䑁䅁䅍睁䑁䅁䅍睁䅁䅁䍄䉁䅁䅁䅂䅁䅁䅍䅄䅁䅁䅯杬䅅䅁䅯充䅁䅁䅯杦䅑䅁䅅䅁䉁䅁䅁杄啁䅁䅁兎㍁䑁䅣䅎睁䑁䅉杍祁䑁䅅䅁䵁䅉䅅䅁䕁䅁䅁睁䵁䅁䅁权敄䅁䅁权剁䅁䅁权㥂䅂䅁允䅁䅁䅅䅁佁䉁䅑䅁祁䑁䅕睍睁䑁䅁䅍睁䑁䅁䅍䅁䅁杷允䅁䅁䅑䅁䑁䅁䅷䅁䭁䩁䉙䅁䭁䉁䅅䅁䭁䡁䕑䅁䉁䅁䅁允䅁䅁䄴䅆䅁䑁䅕睎㉁䑁䅫兎硁䑁䅙兎㑁䅁䅁䍄䉁䅁䅁䅂䅁䅁䅍䅄䅁䅁䅯杬䅅䅁䅯充䅁䅁䅯䅧䅑䅁䅅䅁䉁䅁䅁杄啁䅁䅁兎㍁䑁䅑睍㉁䑁䅙睎㍁䑁䅍䅁䵁䅉䅅䅁䕁䅁䅁睁䵁䅁䅁权坃允䅁权剁䅁䅁权穂䅂䅁允䅁䅁䅅䅁佁䉁䅑䅁ㅁ䑁䅣杍㕁䑁䅫睍㕁䑁䅙杍䅁䅁杷允䅁䅁䅑䅁䑁䅁䅷䅁䭁䩁䈰䅁䭁䉁䅅䅁䭁䥁䕉䅁䉁䅁䅁允䅁䅁䄴䅆䅁䑁䅉杍㑁䑁䅫杍㍁䑁䅁䅍睁䅁䅁䍄䉁䅁䅁䅂䅁䅁䅍䅄䅁䅁䅯睥䅅䅁䅯充䅁䅁䅯杋䅷䅁䅅䅁䉁䅁䅁杄十䅁䅁䅏ㅁ䑁䅑睎祁䑁䅁䅍睁䅁䅁䍄䉁䅁䅁䅂䅁䅁䅍䅄䅁䅁䅯睥䅅䅁䅯充䅁䅁䅯全䅑䅁䅅䅁䉁䅁䅁杄十䅁䅁䅏硁䑁䅉睎ぁ䑁䅁䅍睁䅁䅁䍄䉁䅁䅁䅂䅁䅁䅍䅄䅁䅁䅯眲䅁䅁䅯充䅁䅁䅯全䅑䅁䅅䅁䉁䅁䅁杄坁䅁䅁免睁䑁䅫兏睁䑁䅁䅍睁䑁䅁䅍䅁䅁杷允䅁䅁䅑䅁䑁䅁䅷䅁䭁䡁䉳䅁䭁䉁䅅䅁䭁䡁䔸䅁䉁䅁䅁允䅁䅁䄴杅䅁䑁䅣兎穁䑁䅫䅎睁䑁䅁䅍䅁䅁杷允䅁䅁䅑䅁䑁䅁䅷䅁䭁䵁䉅䅁䭁䉁䅅䅁䭁䝁䔰䅁䉁䅁䅁允䅁䅁䄴䅆䅁䑁䅍杍㉁䑁䅉睎㑁䑁䅁䅍睁䅁䅁䍄䉁䅁䅁䅂䅁䅁䅍䅄䅁䅁䅯杶䅅䅁䅯充䅁䅁䅯督䅑䅁䅅䅁䉁䅁䅁杄啁䅁䅁睍ぁ䑁䅍䅍睁䑁䅁䅍睁䑁䅁䅁䵁䅉䅅䅁䕁䅁䅁睁䵁䅁䅁权敄䅁䅁权剁䅁䅁权㑂䅂䅁允䅁䅁䅅䅁佁䉁䅑䅁祁䑁䅕李睁䑁䅁䅍睁䑁䅁䅍䅁䅁杷允䅁䅁䅑䅁䑁䅁䅷䅁䭁乁䄴䅁䭁䉁䅅䅁䭁䡁䕑䅁䉁䅁䅁允䅁䅁䄴䅆䅁䑁䅉睎硁䑁䅁䅍睁䑁䅁䅍睁䅁䅁䍄䉁䅁䅁䅂䅁䅁䅍䅄䅁䅁䅯先䅅䅁䅯充䅁䅁䅯杦䅑䅁䅅䅁䉁䅁䅁杄坁䅁䅁免ㅁ䑁䅕杍睁䑁䅁䅍睁䑁䅁䅍䅁䅁杷允䅁䅁䅑䅁䑁䅁䅷䅁䭁䩁䅷䅁䭁䉁䅅䅁䭁䡁䔸䅁䉁䅁䅁允䅁䅁䄴䅆䅁䑁䅑兏睁䑁䅑李㑁䑁䅣睍ㅁ䅁䅁䍄䉁䅁䅁䅂䅁䅁䅍䅄䅁䅁䅯眷䅁䅁䅯充䅁䅁䅯䅣䅑䅁䅅䅁䉁䅁䅁杄啁䅁䅁免硁䑁䅉䅍睁䑁䅁䅍睁䑁䅁䅁䵁䅉䅅䅁䕁䅁䅁睁䵁䅁䅁权湁允䅁权剁䅁䅁权煁䅄䅁允䅁䅁䅅䅁佁䉁䅑䅁ㅁ䑁䅧睎㍁䑁䅁䅍睁䑁䅁䅍䅁䅁杷允䅁䅁䅑䅁䑁䅁䅷䅁䭁乁䄴䅁䭁䉁䅅䅁䭁䡁䕷䅁䉁䅁䅁允䅁䅁䄴䅆䅁䑁䅉李睁䑁䅁䅍睁䑁䅁䅍睁䅁䅁䍄䉁䅁䅁䅂䅁䅁䅍䅄䅁䅁䅯朳䅁䅁䅯充䅁䅁䅯督䅑䅁䅅䅁䉁䅁䅁杄啁䅁䅁杍㉁䑁䅍䅍睁䑁䅁䅍睁䑁䅁䅁䵁䅉䅅䅁䕁䅁䅁睁䵁䅁䅁权奃允䅁权剁䅁䅁权煁䅄䅁允䅁䅁䅅䅁佁䉁䅑䅁ㅁ䑁䅍免睁䑁䅁䅍睁䑁䅁䅍䅁䅁杷允䅁䅁䅑䅁䑁䅁䅷䅁䭁䩁䉧䅁䭁䉁䅅䅁䭁䝁䔰䅁䉁䅁䅁允䅁䅁䄴䅆䅁䑁䅕䅎睁䑁䅁䅍睁䑁䅁䅍睁䅁䅁䍄䉁䅁䅁䅂䅁䅁䅍䅄䅁䅁䅯䅭䅅䅁䅯充䅁䅁䅯睢䅑䅁䅅䅁䉁䅁䅁杄啁䅁䅁兎ぁ䑁䅧䅍睁䑁䅁䅍睁䑁䅁䅁䵁䅉䅅䅁䕁䅁䅁睁䵁䅁䅁权牃允䅁权剁䅁䅁权㉂䅂䅁允䅁䅁䅅䅁佁䉁䅙䅁硁䑁䅁兏㍁䑁䅍睎ㅁ䑁䅁䅍睁䅁䅁䍄䉁䅁䅁䅂䅁䅁䅍䅄䅁䅁䅯典䅅䅁䅯充䅁䅁䅯䅦䅑䅁䅅䅁䉁䅁䅁杄啁䅁䅁免睁䑁䅧睍㍁䑁䅍䅍睁䑁䅁䅁䵁䅉䅅䅁䕁䅁䅁睁䵁䅁䅁权㍄允䅁权剁䅁䅁权㥂䅂䅁允䅁䅁䅅䅁佁䉁䅑䅁㕁䑁䅑睍睁䑁䅁䅍睁䑁䅁䅍䅁䅁杷允䅁䅁䅑䅁䑁䅁䅷䅁䭁䩁䉧䅁䭁䉁䅅䅁䭁䡁䕯䅁䉁䅁䅁允䅁䅁䄴䅆䅁䑁䅕兎㍁䑁䅁䅍睁䑁䅁䅍睁䅁䅁䍄䉁䅁䅁䅂䅁䅁䅍䅄䅁䅁䅯䅵䅁䅁䅯充䅁䅁䅯杣䅑䅁䅅䅁䉁䅁䅁杄啁䅁䅁免㕁䑁䅍兎㍁䑁䅫䅍睁䑁䅁䅁䵁䅉䅅䅁䕁䅁䅁睁䵁䅁䅁权奃允䅁权剁䅁䅁权硂䅂䅁允䅁䅁䅅䅁佁䉁䅑䅁ㅁ䑁䅫免睁䑁䅁䅍睁䑁䅁䅍䅁䅁杷允䅁䅁䅑䅁䑁䅁䅷䅁䭁䩁䉧䅁䭁䉁䅅䅁䭁䡁䔰䅁䉁䅁䅁允䅁䅁䄴䅆䅁䑁䅕兏穁䑁䅁䅍睁䑁䅁䅍睁䅁䅁䍄䉁䅁䅁䅂䅁䅁䅍䅄䅁䅁䅯䅭䅅䅁䅯充䅁䅁䅯兤䅑䅁䅅䅁䉁䅁䅁杄啁䅁䅁李睁䑁䅣䅍睁䑁䅁䅍睁䑁䅁䅁䵁䅉䅅䅁䕁䅁䅁睁䵁䅁䅁权奃允䅁权剁䅁䅁权㉂䅂䅁允䅁䅁䅅䅁佁䉁䅑䅁㉁䑁䅉䅏睁䑁䅁䅍睁䑁䅁䅍䅁䅁杷允䅁䅁䅑䅁䑁䅁䅷䅁䭁䑁䅳䅁䭁䉁䅅䅁䭁䡁䕷䅁䉁䅁䅁允䅁䅁䄴杅䅁䑁䅧睎㉁䑁䅅兎睁䑁䅁䅍䅁䅁杷允䅁䅁䅑䅁䑁䅁䅷䅁䭁䩁䉧䅁䭁䉁䅅䅁䭁䡁䕣䅁䉁䅁䅁允䅁䅁䄴䅆䅁䑁䅙杍㍁䑁䅁䅍睁䑁䅁䅍睁䅁䅁䍄䉁䅁䅁䅂䅁䅁䅍䅄䅁䅁䅯䅭䅅䅁䅯充䅁䅁䅯䅦䅑䅁䅅䅁䉁䅁䅁杄啁䅁䅁睍祁䑁䅣䅍睁䑁䅁䅍睁䑁䅁䅁䵁䅉䅅䅁䕁䅁䅁睁䵁䅁䅁权奃允䅁权剁䅁䅁权穂䅂䅁允䅁䅁䅅䅁佁䉁䅑䅁穁䑁䅉李睁䑁䅁䅍睁䑁䅁䅍䅁䅁杷允䅁䅁䅑䅁䑁䅁䅷䅁䭁佁䉙䅁䭁䉁䅅䅁䭁䡁䕧䅁䉁䅁䅁允䅁䅁䄴䅆䅁䑁䅫䅎硁䑁䅁䅍睁䑁䅁䅍睁䅁䅁䍄䉁䅁䅁䅂䅁䅁䅍䅄䅁䅁䅯杯䅁䅁䅯充䅁䅁䅯兢䅑䅁䅅䅁䉁䅁䅁杄啁䅁䅁免睁䑁䅣兎㕁䑁䅕䅍睁䑁䅁䅁䵁䅉䅅䅁䕁䅁䅁睁䵁䅁䅁权塄允䅁权剁䅁䅁权硂䅂䅁允䅁䅁䅅䅁佁䉁䅑䅁祁䑁䅅李㉁䑁䅁䅍睁䑁䅁䅍䅁䅁杷允䅁䅁䅑䅁䑁䅁䅷䅁䭁䭁䅉䅁䭁䉁䅅䅁䭁䥁䕍䅁䉁䅁䅁允䅁䅁䄴䅆䅁䑁䅅䅍㍁䑁䅉睎㑁䑁䅁䅍睁䅁䅁䍄䉁䅁䅁䅂䅁䅁䅍䅄䅁䅁䅯䅯䅁䅁䅯充䅁䅁䅯䅦䅑䅁䅅䅁䉁䅁䅁杄啁䅁䅁䅎祁䑁䅁李ぁ䑁䅙䅍睁䑁䅁䅁䵁䅉䅅䅁䕁䅁䅁睁䵁䅁䅁权楃允䅁权剁䅁䅁权⭂䅂䅁允䅁䅁䅅䅁佁䉁䅑䅁ㅁ䑁䅙䅍睁䑁䅁䅍睁䑁䅁䅍䅁䅁杷允䅁䅁䅑䅁䑁䅁䅷䅁䭁䵁䉑䅁䭁䉁䅅䅁䭁䡁䔰䅁䉁䅁䅁允䅁䅁䄴䅆䅁䑁䅅䅎ぁ䑁䅧䅍睁䑁䅁䅍睁䅁䅁䍄䉁䅁䅁䅂䅁䅁䅍䅄䅁䅁䅯杯䅁䅁䅯充䅁䅁䅯䅤䅑䅁䅅䅁䉁䅁䅁杄啁䅁䅁免睁䑁䅙䅏穁䑁䅙䅍睁䑁䅁䅁䵁䅉䅅䅁䕁䅁䅁睁䵁䅁䅁权䵂䅁䅁权剁䅁䅁权㝂䅂䅁允䅁䅁䅅䅁佁䉁䅑䅁硁䑁䅍免穁䑁䅣睎㕁䑁䅍睍䅁䅁杷允䅁䅁䅑䅁䑁䅁䅷䅁䭁䭁䅉䅁䭁䉁䅅䅁䭁䡁䕣䅁䉁䅁䅁允䅁䅁䄴䅆䅁䑁䅅䅍㉁䑁䅣兎硁䑁䅁䅍睁䅁䅁䍄䉁䅁䅁䅂䅁䅁䅍䅄䅁䅁䅯杯䅁䅁䅯充䅁䅁䅯杧䅑䅁䅅䅁䉁䅁䅁杄啁䅁䅁免睁䑁䅙睍㑁䑁䅙䅍睁䑁䅁䅁䵁䅉䅅䅁䕁䅁䅁睁䵁䅁䅁权楃䅁䅁权剁䅁䅁权䕃䅂䅁允䅁䅁䅅䅁佁䉁䅑䅁硁䑁䅁兎ぁ䑁䅉兎睁䑁䅁䅍䅁䅁杷允䅁䅁䅑䅁䑁䅁䅷䅁䭁䙁䉉䅁䭁䉁䅅䅁䭁䍁䵯䅁䉁䅁䅁允䅁䅁䄴䅆䅁䑁䅕睎㑁䑁䅁䅍睁䑁䅁䅍睁䅁䅁䍄䉁䅁䅁䅂䅁䅁䅍䅄䅁䅁䅯杕䅅䅁䅯充䅁䅁䅯睢䅑䅁䅅䅁䉁䅁䅁杄啁䅁䅁兎㍁䑁䅣䅍睁䑁䅁䅍睁䑁䅁䅁䵁䅉䅅䅁䕁䅁䅁睁䵁䅁䅁权卂允䅁权剁䅁䅁权硂䅂䅁允䅁䅁䅅䅁佁䉁䅑䅁ㅁ䑁䅣䅎睁䑁䅁䅍睁䑁䅁䅍䅁䅁杷允䅁䅁䅑䅁䑁䅁䅷䅁䭁䙁䉉䅁䭁䉁䅅䅁䭁䥁䕕䅁䉁䅁䅁允䅁䅁䄴䅆䅁䑁䅕睎ぁ䑁䅁䅍睁䑁䅁䅍睁䅁䅁䍄䉁䅁䅁䅂䅁䅁䅍䅄䅁䅁䅯杕䅅䅁䅯充䅁䅁䅯兤䅑䅁䅅䅁䉁䅁䅁杄啁䅁䅁兎㍁䑁䅉䅍睁䑁䅁䅍睁䑁䅁䅁䵁䅉䅅䅁䕁䅁䅁睁䵁䅁䅁权卂允䅁权剁䅁䅁权䉃䅂䅁允䅁䅁䅅䅁佁䉁䅑䅁ㅁ䑁䅑兏睁䑁䅁䅍睁䑁䅁䅍䅁䅁杷允䅁䅁䅑䅁䑁䅁䅷䅁䭁䙁䉉䅁䭁䉁䅅䅁䭁䡁䕳䅁䉁䅁䅁允䅁䅁䄴䅆䅁䑁䅕䅎ぁ䑁䅁䅍睁䑁䅁䅍睁䅁䅁䍄䉁䅁䅁䅂䅁䅁䅍䅄䅁䅁䅯来䅅䅁䅯充䅁䅁䅯督䅑䅁䅅䅁䉁䅁䅁杄啁䅁䅁睎㍁䑁䅑䅍㍁䑁䅅䅍睁䑁䅁䅁䵁䅉䅅䅁䕁䅁䅁睁䵁䅁䅁权卂允䅁权剁䅁䅁权䍃䅂䅁允䅁䅁䅅䅁佁䉁䅑䅁ㅁ䑁䅑睍睁䑁䅁䅍睁䑁䅁䅍䅁䅁杷允䅁䅁䅑䅁䑁䅁䅷䅁䭁䙁䉉䅁䭁䉁䅅䅁䭁䥁䕑䅁䉁䅁䅁允䅁䅁䄴䅆䅁䑁䅕䅎硁䑁䅁䅍睁䑁䅁䅍睁䅁䅁䍄䉁䅁䅁䅂䅁䅁䅍䅄䅁䅁䅯儳䅁䅁䅯充䅁䅁䅯內䅑䅁䅅䅁䉁䅁䅁杄啁䅁䅁免㍁䑁䅑杍睁䑁䅁䅍睁䑁䅁䅁䵁䅉䅅䅁䕁䅁䅁睁䵁䅁䅁权瑄䅁䅁权剁䅁䅁权㥂䅂䅁允䅁䅁䅅䅁佁䉁䅙䅁硁䑁䅑䅍祁䑁䅁䅍睁䑁䅁䅍睁䅁䅁䍄䉁䅁䅁䅂䅁䅁䅍䅄䅁䅁䅯睆䅅䅁䅯充䅁䅁䅯睢䅑䅁䅅䅁䉁䅁䅁杄十䅁䅁睍㑁䑁䅅䅏㍁䑁䅁䅍睁䅁䅁䍄䉁䅁䅁䅂䅁䅁䅍䅄䅁䅁䅯六䅅䅁䅯充䅁䅁䅯兢䅑䅁䅅䅁䉁䅁䅁杄啁䅁䅁兎㍁䑁䅅䅎睁䑁䅁䅍睁䑁䅁䅁䵁䅉䅅䅁䕁䅁䅁睁䵁䅁䅁权湃允䅁权剁䅁䅁权㍂䅂䅁允䅁䅁䅅䅁佁䉁䅙䅁硁䑁䅑李硁䑁䅁䅍睁䑁䅁䅍睁䅁䅁䍄䉁䅁䅁䅂䅁䅁䅍䅄䅁䅁䅯六䅅䅁䅯充䅁䅁䅯䅣䅑䅁䅅䅁䉁䅁䅁杄啁䅁䅁兎㕁䑁䅑䅏睁䑁䅁䅍睁䑁䅁䅁䵁䅉䅅䅁䕁䅁䅁睁䵁䅁䅁权穂允䅁权剁䅁䅁权㍂䅂䅁允䅁䅁䅅䅁佁䉁䅑䅁硁䑁䅑䅎睁䑁䅁䅍睁䑁䅁䅍䅁䅁杷允䅁䅁䅑䅁䑁䅁䅷䅁䭁䩁䉣䅁䭁䉁䅅䅁䭁䥁䕉䅁䉁䅁䅁允䅁䅁䄴杆䅁䑁䅅䅎ぁ䑁䅕䅍睁䑁䅁䅍睁䑁䅁䅁䵁䅉䅅䅁䕁䅁䅁睁䵁䅁䅁权䱄允䅁权剁䅁䅁权あ䅂䅁允䅁䅁䅅䅁佁䉁䅑䅁硁䑁䅧免穁䑁䅑兏睁䑁䅁䅍䅁䅁杷允䅁䅁䅑䅁䑁䅁䅷䅁䭁䥁䉳䅁䭁䉁䅅䅁䭁䡁䕉䅁䉁䅁䅁允䅁䅁䄴䅆䅁䑁䅕免硁䑁䅑免睁䑁䅁䅍睁䅁䅁䍄䉁䅁䅁䅂䅁䅁䅍䅄䅁䅁䅯六䅅䅁䅯充䅁䅁䅯杦䅑䅁䅅䅁䉁䅁䅁杄啁䅁䅁李ㅁ䑁䅁䅏睁䑁䅁䅍睁䑁䅁䅁䵁䅉䅅䅁䕁䅁䅁睁䵁䅁䅁权䩄䅁䅁权剁䅁䅁权㙂䅂䅁允䅁䅁䅅䅁佁䉁䅑䅁祁䑁䅕李睁䑁䅁䅍睁䑁䅁䅍䅁䅁杷允䅁䅁䅑䅁䑁䅁䅷䅁䭁䅁䉷䅁䭁䉁䅅䅁䭁䡁䕫䅁䉁䅁䅁允䅁䅁䄴䅆䅁䑁䅉免硁䑁䅣䅍睁䑁䅁䅍睁䅁䅁䍄䉁䅁䅁䅂䅁䅁䅍䅄䅁䅁䅯六䅅䅁䅯充䅁䅁䅯入䅑䅁䅅䅁䉁䅁䅁杄啁䅁䅁李㉁䑁䅫睎睁䑁䅁䅍睁䑁䅁䅁䵁䅉䅅䅁䕁䅁䅁睁䵁䅁䅁权婃允䅁权剁䅁䅁权㝂䅂䅁允䅁䅁䅅䅁佁䉁䅑䅁㉁䑁䅣兏㕁䑁䅁䅍睁䑁䅁䅍䅁䅁杷允䅁䅁䅑䅁䑁䅁䅷䅁䭁䩁䉫䅁䭁䉁䅅䅁䭁䡁䔸䅁䉁䅁䅁允䅁䅁䄴䅆䅁䑁䅙䅏睁䑁䅧䅍睁䑁䅁䅍睁䅁䅁䍄䉁䅁䅁䅂䅁䅁䅍䅄䅁䅁䅯杙䅅䅁䅯充䅁䅁䅯䅥䅑䅁䅅䅁䉁䅁䅁杄啁䅁䅁杍㍁䑁䅣杍睁䑁䅁䅍睁䑁䅁䅁䵁䅉䅅䅁䕁䅁䅁睁䵁䅁䅁权㑃䅁䅁权剁䅁䅁权療䅂䅁允䅁䅁䅅䅁佁䉁䅑䅁硁䑁䅫睍硁䑁䅣免睁䑁䅁䅍䅁䅁杷允䅁䅁䅑䅁䑁䅁䅷䅁䭁䩁䉫䅁䭁䉁䅅䅁䭁䥁䕑䅁䉁䅁䅁允䅁䅁䅯睒䅁䅁杷允䅁䅁䅑䅁䑁䅁䅷䅁䭁䩁䉫䅁䭁䉁䅅䅁䭁䥁䕁䅁䉁䅁䅁允䅁䅁䄴䅆䅁䑁䅕兏㉁䑁䅫䅍睁䑁䅁䅍睁䅁䅁䍄䉁䅁䅁䅂䅁䅁䅍䅄䅁䅁䅯兴䅁䅁䅯充䅁䅁䅯杦䅑䅁䅅䅁䉁䅁䅁杄啁䅁䅁免㕁䑁䅅免睁䑁䅁䅍睁䑁䅁䅁䵁䅉䅅䅁䕁䅁䅁睁䵁䅁䅁权䱁䅁䅁权剁䅁䅁权⭂䅂䅁允䅁䅁䅅䅁佁䉁䅑䅁ㅁ䑁䅑杍㉁䑁䅁䅍睁䑁䅁䅍䅁䅁杷允䅁䅁䅑䅁䑁䅁䅷䅁䭁䅁䉉䅁䭁䉁䅅䅁䭁䡁䕧䅁䉁䅁䅁允䅁䅁䄴杆䅁䑁䅑䅍睁䑁䅕䅍睁䑁䅁䅍睁䑁䅁䅁䵁䅉䅅䅁䕁䅁䅁睁䵁䅁䅁权䍁允䅁权剁䅁䅁权䉃䅂䅁允䅁䅁䅅䅁佁䉁䅙䅁ぁ䑁䅁兎ㅁ䑁䅁䅍睁䑁䅁䅍睁䅁䅁䍄䉁䅁䅁䅂䅁䅁䅍䅄䅁䅁䅯杁䅅䅁䅯充䅁䅁䅯䅤䅑䅁䅅䅁䉁䅁䅁杄坁䅁䅁䅎睁䑁䅉䅏睁䑁䅁䅍睁䑁䅁䅍䅁䅁杷允䅁䅁䅑䅁䑁䅁䅷䅁䭁䅁䉉䅁䭁䉁䅅䅁䭁䡁䔸䅁䉁䅁䅁允䅁䅁䄴杆䅁䑁䅍兏㕁䑁䅉䅍睁䑁䅁䅍睁䑁䅁䅁䵁䅉䅅䅁䕁䅁䅁睁䵁䅁䅁权䍁允䅁权剁䅁䅁权䍃䅂䅁允䅁䅁䅅䅁佁䉁䅙䅁穁䑁䅫李穁䑁䅁䅍睁䑁䅁䅍睁䅁䅁䍄䉁䅁䅁䅂䅁䅁䅍䅄䅁䅁䅯杁䅅䅁䅯充䅁䅁䅯䅨䅑䅁䅅䅁䉁䅁䅁杄坁䅁䅁睍㕁䑁䅙䅍睁䑁䅁䅍睁䑁䅁䅍䅁䅁杷允䅁䅁䅑䅁䑁䅁䅷䅁䭁䑁䅁䅁䭁䉁䅅䅁䭁䍁䵯䅁䉁䅁䅁允䅁䅁䄴䅆䅁䑁䅣睎㉁䑁䅧䅍睁䑁䅁䅍睁䅁䅁䍄䉁䅁䅁䅂䅁䅁䅍䅄䅁䅁䅯䅍䅁䅁䅯充䅁䅁䅯睢䅑䅁䅅䅁䉁䅁䅁杄啁䅁䅁睎㍁䑁䅅兏睁䑁䅁䅍睁䑁䅁䅁䵁䅉䅅䅁䕁䅁䅁睁䵁䅁䅁权睁䅁䅁权剁䅁䅁权㙂䅂䅁允䅁䅁䅅䅁佁䉁䅑䅁㍁䑁䅙兏㕁䑁䅁䅍睁䑁䅁䅍䅁䅁杷允䅁䅁䅑䅁䑁䅁䅷䅁䭁䑁䅁䅁䭁䉁䅅䅁䭁䥁䕍䅁䉁䅁䅁允䅁䅁䄴䅆䅁䑁䅣兏ㅁ䑁䅫䅍睁䑁䅁䅍睁䅁䅁䍄䉁䅁䅁䅂䅁䅁䅍䅄䅁䅁䅯䄲䅁䅁䅯充䅁䅁䅯来䅑䅁䅅䅁䉁䅁䅁杄啁䅁䅁䅎穁䑁䅫睎穁䑁䅫䅍睁䑁䅁䅁䵁䅉䅅䅁䕁䅁䅁睁䵁䅁䅁权䩂䅁䅁权剁䅁䅁权䙃䅂䅁允䅁䅁䅅䅁佁䉁䅑䅁硁䑁䅁杍ぁ䑁䅁䅍睁䑁䅁䅍䅁䅁杷允䅁䅁䅑䅁䑁䅁䅷䅁䭁䑁䅁䅁䭁䉁䅅䅁䭁䡁䕉䅁䉁䅁䅁允䅁䅁䄴䅆䅁䑁䅧杍睁䑁䅧䅍睁䑁䅁䅍睁䅁䅁䍄䉁䅁䅁䅂䅁䅁䅍䅄䅁䅁䅯䅍䅁䅁䅯充䅁䅁䅯內䅑䅁䅅䅁䉁䅁䅁杄啁䅁䅁䅏穁䑁䅕䅍睁䑁䅁䅍睁䑁䅁䅁䵁䅉䅅䅁䕁䅁䅁睁䵁䅁䅁权睁䅁䅁权剁䅁䅁权䍃䅂䅁允䅁䅁䅅䅁佁䉁䅑䅁㑁䑁䅣免睁䑁䅁䅍睁䑁䅁䅍䅁䅁杷允䅁䅁䅑䅁䑁䅁䅷䅁䭁䑁䅁䅁䭁䉁䅅䅁䭁䡁䕷䅁䉁䅁䅁允䅁䅁䄴䅆䅁䑁䅧睎ㅁ䑁䅕䅍睁䑁䅁䅍睁䅁䅁䍄䉁䅁䅁䅂䅁䅁䅍䅄䅁䅁䅯典䅅䅁䅯充䅁䅁䅯睢䅑䅁䅅䅁䉁䅁䅁杄啁䅁䅁免睁䑁䅉免穁䑁䅕䅍睁䑁䅁䅁䵁䅉䅅䅁䕁䅁䅁睁䵁䅁䅁权呃允䅁权剁䅁䅁权硂䅂䅁允䅁䅁䅅䅁佁䉁䅉䅁穁䑁䅣䅏睁䑁䅫䅍睁䑁䅁䅁䵁䅉䅅䅁䕁䅁䅁睁䵁䅁䅁权㕄允䅁权剁䅁䅁权䅃䅂䅁允䅁䅁䅅䅁佁䉁䅑䅁硁䑁䅙李㍁䑁䅣兏㉁䑁䅅䅏䅁䅁杷允䅁䅁䅑䅁䑁䅁䅷䅁䭁䱁䅍䅁䭁䉁䅅䅁䭁䡁䕉䅁䉁䅁䅁允䅁䅁䄴䅆䅁䑁䅍李㑁䑁䅑䅍睁䑁䅁䅍睁䅁䅁䍄䉁䅁䅁䅂䅁䅁䅍䅄䅁䅁䅯䄷䅅䅁䅯充䅁䅁䅯入䅑䅁䅅䅁䉁䅁䅁杄啁䅁䅁免睁䑁䅁李㑁䑁䅫䅍睁䑁䅁䅁䵁䅉䅅䅁䕁䅁䅁睁䵁䅁䅁权穃䅁䅁权剁䅁䅁权あ䅂䅁允䅁䅁䅅䅁佁䉁䅑䅁穁䑁䅑杍ぁ䑁䅁䅍睁䑁䅁䅍䅁䅁杷允䅁䅁䅑䅁䑁䅁䅷䅁䭁佁䉧䅁䭁䉁䅅䅁䭁䡁䕁䅁䉁䅁䅁允䅁䅁䄴䅆䅁䑁䅑䅏ぁ䑁䅍免㑁䑁䅁䅍睁䅁䅁䍄䉁䅁䅁䅂䅁䅁䅍䅄䅁䅁䅯䅶䅅䅁䅯充䅁䅁䅯杋䅷䅁䅅䅁䉁䅁䅁杄十䅁䅁睎ぁ䑁䅅免硁䑁䅁䅍睁䅁䅁䍄䉁䅁䅁䅂䅁䅁䅍䅄䅁䅁䅯睳䅁䅁䅯充䅁䅁䅯睦䅑䅁䅅䅁䉁䅁䅁杄啁䅁䅁睍穁䑁䅫睎睁䑁䅁䅍睁䑁䅁䅁䵁䅉䅅䅁䕁䅁䅁睁䵁䅁䅁权穃䅁䅁权剁䅁䅁权䍃䅂䅁允䅁䅁䅅䅁佁䉁䅑䅁穁䑁䅑䅍睁䑁䅁䅍睁䑁䅁䅍䅁䅁杷允䅁䅁䅑䅁䑁䅁䅷䅁䭁䱁䅍䅁䭁䉁䅅䅁䭁䥁䕑䅁䉁䅁䅁允䅁䅁䄴䅆䅁䑁䅍䅎睁䑁䅅䅍睁䑁䅁䅍睁䅁䅁䍄䉁䅁䅁䅂䅁䅁䅍䅄䅁䅁䅯䅥䅅䅁䅯充䅁䅁䅯兣䅑䅁䅅䅁䉁䅁䅁杄坁䅁䅁兎㉁䑁䅑睎睁䑁䅁䅍睁䑁䅁䅍䅁䅁杷允䅁䅁䅑䅁䑁䅁䅷䅁䭁䱁䅍䅁䭁䉁䅅䅁䭁䥁䕁䅁䉁䅁䅁允䅁䅁䄴䅆䅁䑁䅍睍㕁䑁䅫䅍睁䑁䅁䅍睁䅁䅁䍄䉁䅁䅁䅂䅁䅁䅍䅄䅁䅁䅯睳䅁䅁䅯充䅁䅁䅯䅦䅑䅁䅅䅁䉁䅁䅁杄啁䅁䅁睍穁䑁䅫睎睁䑁䅁䅍睁䑁䅁䅁䵁䅉䅅䅁䕁䅁䅁睁䵁䅁䅁权穃䅁䅁权剁䅁䅁权穂䅂䅁允䅁䅁䅅䅁佁䉁䅑䅁穁䑁䅍兏ㅁ䑁䅁䅍睁䑁䅁䅍䅁䅁杷允䅁䅁䅑䅁䑁䅁䅷䅁䭁䩁䈸䅁䭁䉁䅅䅁䭁䝁䔸䅁䉁䅁䅁允䅁䅁䄴䅆䅁䑁䅑李ぁ䑁䅁䅍睁䑁䅁䅍睁䅁䅁䍄䉁䅁䅁䅂䅁䅁䅍䅄䅁䅁䅯䅯䅅䅁䅯充䅁䅁䅯睢䅑䅁䅅䅁䉁䅁䅁杄啁䅁䅁李ㅁ䑁䅑免睁䑁䅁䅍睁䑁䅁䅁䵁䅉䅅䅁䕁䅁䅁睁䵁䅁䅁权坄允䅁权剁䅁䅁权㕂䅂䅁允䅁䅁䅅䅁佁䉁䅑䅁祁䑁䅣䅍睁䑁䅁䅍睁䑁䅁䅍䅁䅁杷允䅁䅁䅑䅁䑁䅁䅷䅁䭁䩁䈴䅁䭁䉁䅅䅁䭁䡁䕯䅁䉁䅁䅁允䅁䅁䄴䅆䅁䑁䅉䅍睁䑁䅙䅍睁䑁䅁䅍睁䅁䅁䍄䉁䅁䅁䅂䅁䅁䅍䅄䅁䅁䅯睮䅅䅁䅯充䅁䅁䅯来䅑䅁䅅䅁䉁䅁䅁杄啁䅁䅁䅎㉁䑁䅧䅍睁䑁䅁䅍睁䑁䅁䅁䵁䅉䅅䅁䕁䅁䅁睁䵁䅁䅁权权允䅁权剁䅁䅁权㙂䅂䅁允䅁䅁䅅䅁佁䉁䅑䅁㉁䑁䅕䅎祁䑁䅁䅍睁䑁䅁䅍䅁䅁杷允䅁䅁䅑䅁䑁䅁䅷䅁䭁䩁䈸䅁䭁䉁䅅䅁䭁䥁䕕䅁䉁䅁䅁允䅁䅁䄴䅆䅁䑁䅑兏ぁ䑁䅁䅍睁䑁䅁䅍睁䅁䅁䍄䉁䅁䅁䅂䅁䅁䅍䅄䅁䅁䅯䅯䅅䅁䅯充䅁䅁䅯全䅑䅁䅅䅁䉁䅁䅁杄啁䅁䅁李㉁䑁䅣䅍睁䑁䅁䅍睁䑁䅁䅁䵁䅉䅅䅁䕁䅁䅁睁䵁䅁䅁权桃允䅁权剁䅁䅁权䙃䅂䅁允䅁䅁䅅䅁佁䉁䅑䅁硁䑁䅁睎㉁䑁䅁䅍睁䑁䅁䅍䅁䅁杷允䅁䅁䅑䅁䑁䅁䅷䅁䭁䭁䉁䅁䭁䉁䅅䅁䭁䥁䕍䅁䉁䅁䅁允䅁䅁䄴䅆䅁䑁䅙睎睁䑁䅉䅍睁䑁䅁䅍睁䅁䅁䍄䉁䅁䅁䅂䅁䅁䅍䅄䅁䅁䅯兯䅅䅁䅯充䅁䅁䅯睧䅑䅁䅅䅁䉁䅁䅁杄啁䅁䅁免睁䑁䅣䅎睁䑁䅁䅍睁䑁䅁䅁䵁䅉䅅䅁䕁䅁䅁睁䵁䅁䅁权晃允䅁权剁䅁䅁权㥂䅂䅁允䅁䅁䅅䅁佁䉁䅑䅁ㅁ䑁䅉免睁䑁䅁䅍睁䑁䅁䅍䅁䅁杷允䅁䅁䅑䅁䑁䅁䅷䅁䭁䭁䉁䅁䭁䉁䅅䅁䭁䡁䔰䅁䉁䅁䅁允䅁䅁䄴䅆䅁䑁䅙睎穁䑁䅁䅍睁䑁䅁䅍睁䅁䅁䍄䉁䅁䅁䅂䅁䅁䅍䅄䅁䅁䅯杮䅅䅁䅯充䅁䅁䅯䅥䅑䅁䅅䅁䉁䅁䅁杄啁䅁䅁免㕁䑁䅧睎睁䑁䅁䅍睁䑁䅁䅁䵁䅉䅅䅁䕁䅁䅁睁䵁䅁䅁权权允䅁权剁䅁䅁权ㅂ䅂䅁允䅁䅁䅅䅁佁䉁䅑䅁㉁䑁䅣兏㉁䑁䅁䅍睁䑁䅁䅍䅁䅁杷允䅁䅁䅑䅁䑁䅁䅷䅁䭁䭁䉅䅁䭁䉁䅅䅁䭁䡁䕕䅁䉁䅁䅁允䅁䅁䄴䅆䅁䑁䅅䅍㉁䑁䅧䅍睁䑁䅁䅍睁䅁䅁䍄䉁䅁䅁䅂䅁䅁䅍䅄䅁䅁䅯杮䅅䅁䅯充䅁䅁䅯䅤䅑䅁䅅䅁䉁䅁䅁杄啁䅁䅁免㕁䑁䅫杍睁䑁䅁䅍睁䑁䅁䅁䵁䅉䅅䅁䕁䅁䅁睁䵁䅁䅁权晃允䅁权剁䅁䅁权あ䅂䅁允䅁䅁䅅䅁佁䉁䅑䅁ㅁ䑁䅧李睁䑁䅁䅍睁䑁䅁䅍䅁䅁杷允䅁䅁䅑䅁䑁䅁䅷䅁䭁䭁䉅䅁䭁䉁䅅䅁䭁䡁䕑䅁䉁䅁䅁允䅁䅁䄴䅆䅁䑁䅅䅍㉁䑁䅑䅍睁䑁䅁䅍睁䅁䅁䍄䉁䅁䅁䅂䅁䅁䅍䅄䅁䅁䅯䅷䅅䅁䅯充䅁䅁䅯睦䅑䅁䅅䅁䉁䅁䅁杄坁䅁䅁䅎祁䑁䅧䅎睁䑁䅁䅍睁䑁䅁䅍䅁䅁杷允䅁䅁䅑䅁䑁䅁䅷䅁䭁䩁䈴䅁䭁䉁䅅䅁䭁䡁䕳䅁䉁䅁䅁允䅁䅁䄴䅆䅁䑁䅅兏㑁䑁䅧䅍睁䑁䅁䅍睁䅁䅁䍄䉁䅁䅁䅂䅁䅁䅍䅄䅁䅁䅯兯䅅䅁䅯充䅁䅁䅯睥䅑䅁䅅䅁䉁䅁䅁杄啁䅁䅁免睁䑁䅙䅍睁䑁䅁䅍睁䑁䅁䅁䵁䅉䅅䅁䕁䅁䅁睁䵁䅁䅁权䑃䅁䅁权剁䅁䅁权㍂䅂䅁允䅁䅁䅅䅁佁䉁䅑䅁硁䑁䅅䅎ぁ䑁䅙䅏睁䑁䅁䅍䅁䅁杷允䅁䅁䅑䅁䑁䅁䅷䅁䭁䭁䉁䅁䭁䉁䅅䅁䭁䡁䔸䅁䉁䅁䅁允䅁䅁䄴䅆䅁䑁䅣䅍㑁䑁䅅䅍睁䑁䅁䅍睁䅁䅁䍄䉁䅁䅁䅂䅁䅁䅍䅄䅁䅁䅯杮䅅䅁䅯充䅁䅁䅯䅧䅑䅁䅅䅁䉁䅁䅁杄啁䅁䅁杍睁䑁䅁䅍睁䑁䅁䅍睁䑁䅁䅁䵁䅉䅅䅁䕁䅁䅁睁䵁䅁䅁权权允䅁权剁䅁䅁权䅃䅂䅁允䅁䅁䅅䅁佁䉁䅑䅁㍁䑁䅉李㍁䑁䅁䅍睁䑁䅁䅍䅁䅁杷允䅁䅁䅑䅁䑁䅁䅷䅁䭁䝁䉉䅁䭁䉁䅅䅁䭁䡁䕙䅁䉁䅁䅁允䅁䅁䄴䅆䅁䑁䅉䅏㍁䑁䅅䅍睁䑁䅁䅍睁䅁䅁䍄䉁䅁䅁䅂䅁䅁䅍䅄䅁䅁䅯兯䅅䅁䅯充䅁䅁䅯䅧䅑䅁䅅䅁䉁䅁䅁杄啁䅁䅁免睁䑁䅕杍睁䑁䅁䅍睁䑁䅁䅁䵁䅉䅅䅁䕁䅁䅁睁䵁䅁䅁权塃允䅁权剁䅁䅁权䉃䅂䅁允䅁䅁䅅䅁佁䉁䅙䅁硁䑁䅑䅍ㅁ䑁䅁䅍睁䑁䅁䅍睁䅁䅁䍄䉁䅁䅁䅂䅁䅁䅍䅄䅁䅁䅯兯䅅䅁䅯充䅁䅁䅯督䅑䅁䅅䅁䉁䅁䅁杄啁䅁䅁免睁䑁䅑睎睁䑁䅁䅍睁䑁䅁䅁䵁䅉䅅䅁䕁䅁䅁睁䵁䅁䅁权䑃䅁䅁权剁䅁䅁权㕂䅂䅁允䅁䅁䅅䅁佁䉁䅑䅁硁䑁䅅兎祁䑁䅉兏睁䑁䅁䅍䅁䅁杷允䅁䅁䅑䅁䑁䅁䅷䅁䭁乁䅫䅁䭁䉁䅅䅁䭁䥁䕁䅁䉁䅁䅁允䅁䅁䄴杆䅁䑁䅣睎硁䑁䅁䅍睁䑁䅁䅍睁䑁䅁䅁䵁䅉䅅䅁䕁䅁䅁睁䵁䅁䅁权灄允䅁权剁䅁䅁权ㅂ䅂䅁允䅁䅁䅅䅁佁䉁䅙䅁硁䑁䅑睍㕁䑁䅁䅍睁䑁䅁䅍睁䅁䅁䍄䉁䅁䅁䅂䅁䅁䅍䅄䅁䅁䅯兩䅁䅁䅯充䅁䅁䅯䅣䅑䅁䅅䅁䉁䅁䅁杄啁䅁䅁䅎ㅁ䑁䅍兎睁䑁䅁䅍睁䑁䅁䅁䵁䅉䅅䅁䕁䅁䅁睁䵁䅁䅁权湂䅁䅁权剁䅁䅁权祂䅂䅁允䅁䅁䅅䅁佁䉁䅑䅁ぁ䑁䅑䅏睁䑁䅁䅍睁䑁䅁䅍䅁䅁杷允䅁䅁䅑䅁䑁䅁䅷䅁䭁䉁䉍䅁䭁䉁䅅䅁䭁䥁䕍䅁䉁䅁䅁允䅁䅁䄴杆䅁䑁䅅杍硁䑁䅫兏硁䑁䅕䅍睁䑁䅁䅁䵁䅉䅅䅁䕁䅁䅁睁䵁䅁䅁权楃允䅁权剁䅁䅁权䑃䅂䅁允䅁䅁䅅䅁佁䉁䅑䅁ㅁ䑁䅁李睁䑁䅁䅍睁䑁䅁䅍䅁䅁杷允䅁䅁䅑䅁䑁䅁䅷䅁䭁䭁䉉䅁䭁䉁䅅䅁䭁䡁䕧䅁䉁䅁䅁允䅁䅁䄴䅆䅁䑁䅕䅎穁䑁䅁䅍睁䑁䅁䅍睁䅁䅁䍄䉁䅁䅁䅂䅁䅁䅍䅄䅁䅁䅯兤䅅䅁䅯充䅁䅁䅯睦䅑䅁䅅䅁䉁䅁䅁杄坁䅁䅁免ㅁ䑁䅁免穁䑁䅁䅍睁䑁䅁䅍䅁䅁杷允䅁䅁䅑䅁䑁䅁䅷䅁䭁䭁䉉䅁䭁䉁䅅䅁䭁䡁䕕䅁䉁䅁䅁允䅁䅁䄴䅆䅁䑁䅕兎祁䑁䅁䅍睁䑁䅁䅍睁䅁䅁䍄䉁䅁䅁䅂䅁䅁䅍䅄䅁䅁䅯杯䅅䅁䅯充䅁䅁䅯杣䅑䅁䅅䅁䉁䅁䅁杄啁䅁䅁兎㉁䑁䅣䅍睁䑁䅁䅍睁䑁䅁䅁䵁䅉䅅䅁䕁䅁䅁睁䵁䅁䅁权灁䅁䅁权剁䅁䅁权䅃䅂䅁允䅁䅁䅅䅁佁䉁䅉䅁㍁䑁䅙䅏ㅁ䑁䅣䅍睁䑁䅁䅁䵁䅉䅅䅁䕁䅁䅁睁䵁䅁䅁权楃允䅁权剁䅁䅁权㝂䅂䅁允䅁䅁䅅䅁佁䉁䅑䅁ㅁ䑁䅫睍睁䑁䅁䅍睁䑁䅁䅍䅁䅁杷允䅁䅁䅑䅁䑁䅁䅷䅁䭁佁䈴䅁䭁䉁䅅䅁䭁䡁䕙䅁䉁䅁䅁允䅁䅁䄴䅆䅁䑁䅕䅏㉁䑁䅙䅍睁䑁䅁䅍睁䅁䅁䍄䉁䅁䅁䅂䅁䅁䅍䅄䅁䅁䅯杯䅅䅁䅯充䅁䅁䅯杤䅑䅁䅅䅁䉁䅁䅁杄啁䅁䅁兎㕁䑁䅧䅍睁䑁䅁䅍睁䑁䅁䅁䵁䅉䅅䅁䕁䅁䅁睁䵁䅁䅁权祃允䅁权剁䅁䅁权䅃䅂䅁允䅁䅁䅅䅁佁䉁䅑䅁祁䑁䅧免ぁ䑁䅁䅍睁䑁䅁䅍䅁䅁杷允䅁䅁䅑䅁䑁䅁䅷䅁䭁䭁䉉䅁䭁䉁䅅䅁䭁䡁䕣䅁䉁䅁䅁允䅁䅁䄴䅆䅁䑁䅙䅍ㅁ䑁䅁䅍睁䑁䅁䅍睁䅁䅁䍄䉁䅁䅁䅂䅁䅁䅍䅄䅁䅁䅯杯䅅䅁䅯充䅁䅁䅯杧䅑䅁䅅䅁䉁䅁䅁杄啁䅁䅁李硁䑁䅉䅍睁䑁䅁䅍睁䑁䅁䅁䵁䅉䅅䅁䕁䅁䅁睁䵁䅁䅁权楃允䅁权剁䅁䅁权䅃䅂䅁允䅁䅁䅅䅁佁䉁䅑䅁㉁䑁䅉䅎睁䑁䅁䅍睁䑁䅁䅍䅁䅁杷允䅁䅁䅑䅁䑁䅁䅷䅁䭁䭁䅁䅁䭁䉁䅅䅁䭁䥁䕁䅁䉁䅁䅁允䅁䅁䄴䅆䅁䑁䅑杍硁䑁䅁䅍祁䑁䅁䅍睁䅁䅁䍄䉁䅁䅁䅂䅁䅁䅍䅄䅁䅁䅯䅦䅅䅁䅯充䅁䅁䅯睤䅑䅁䅅䅁䉁䅁䅁杄坁䅁䅁杍硁䑁䅑䅍睁䑁䅁䅍睁䑁䅁䅍䅁䅁杷允䅁䅁䅑䅁䑁䅁䅷䅁䭁䭁䉉䅁䭁䉁䅅䅁䭁䡁䕷䅁䉁䅁䅁允䅁䅁䄴䅆䅁䑁䅙杍ぁ䑁䅁䅍睁䑁䅁䅍睁䅁䅁䍄䉁䅁䅁䅂䅁䅁䅍䅄䅁䅁䅯杯䅅䅁䅯充䅁䅁䅯督䅑䅁䅅䅁䉁䅁䅁杄啁䅁䅁李祁䑁䅅䅍睁䑁䅁䅍睁䑁䅁䅁䵁䅉䅅䅁䕁䅁䅁睁䵁䅁䅁权祂允䅁权剁䅁䅁权瑂䅂䅁允䅁䅁䅅䅁佁䉁䅑䅁ㅁ䑁䅅䅏祁䑁䅁䅍睁䑁䅁䅍䅁䅁杷允䅁䅁䅑䅁䑁䅁䅷䅁䭁偁䅁䅁䭁䉁䅅䅁䭁䡁䕙䅁䉁䅁䅁允䅁䅁䅯睒䅁䅁杷允䅁䅁䅑䅁䑁䅁䅷䅁䭁䡁䉉䅁䭁䉁䅅䅁䭁䝁䔸䅁䉁䅁䅁允䅁䅁䄴䅆䅁䑁䅕免㉁䑁䅉䅍睁䑁䅁䅍睁䅁䅁䍄䉁䅁䅁䅂䅁䅁䅍䅄䅁䅁䅯杣䅅䅁䅯充䅁䅁䅯来䅑䅁䅅䅁䉁䅁䅁杄啁䅁䅁兎硁䑁䅣杍睁䑁䅁䅍睁䑁䅁䅁䵁䅉䅅䅁䕁䅁䅁睁䵁䅁䅁权䩃䅁䅁权剁䅁䅁权䕃䅂䅁允䅁䅁䅅䅁佁䉁䅑䅁ぁ䑁䅕睎㕁䑁䅁䅍睁䑁䅁䅍䅁䅁杷允䅁䅁䅑䅁䑁䅁䅷䅁䭁䡁䉉䅁䭁䉁䅅䅁䭁䡁䕅䅁䉁䅁䅁允䅁䅁䄴䅆䅁䑁䅑䅏㍁䑁䅫䅍睁䑁䅁䅍睁䅁䅁䍄䉁䅁䅁䅂䅁䅁䅍䅄䅁䅁䅯杣䅅䅁䅯充䅁䅁䅯杦䅑䅁䅅䅁䉁䅁䅁杄啁䅁䅁䅎㑁䑁䅣兏睁䑁䅁䅍睁䑁䅁䅁䵁䅉䅅䅁䕁䅁䅁睁䵁䅁䅁权祂允䅁权剁䅁䅁权祂䅂䅁允䅁䅁䅅䅁佁䉁䅑䅁ぁ䑁䅫䅍ㅁ䑁䅁䅍睁䑁䅁䅍䅁䅁杷允䅁䅁䅑䅁䑁䅁䅷䅁䭁䡁䉉䅁䭁䉁䅅䅁䭁䡁䕑䅁䉁䅁䅁允䅁䅁䄴䅆䅁䑁䅑䅏㕁䑁䅫䅍睁䑁䅁䅍睁䅁䅁䍄䉁䅁䅁䅂䅁䅁䅍䅄䅁䅁䅯朳䅅䅁䅯充䅁䅁䅯兣䅑䅁䅅䅁䉁䅁䅁杄十䅁䅁兎㍁䑁䅉杍㕁䑁䅁䅍睁䅁䅁䍄䉁䅁䅁䅂䅁䅁䅍䅄䅁䅁䅯杩䅁䅁䅯充䅁䅁䅯杣䅑䅁䅅䅁䉁䅁䅁杄坁䅁䅁免㍁䑁䅅李睁䑁䅁䅍睁䑁䅁䅍䅁䅁杷允䅁䅁䅑䅁䑁䅁䅷䅁䭁䥁䄴䅁䭁䉁䅅䅁䭁䡁䕫䅁䉁䅁䅁允䅁䅁䄴䅆䅁䑁䅉杍㕁䑁䅁䅍睁䑁䅁䅍睁䅁䅁䍄䉁䅁䅁䅂䅁䅁䅍䅄䅁䅁䅯眹䅅䅁䅯充䅁䅁䅯睤䅑䅁䅅䅁䉁䅁䅁杄啁䅁䅁兏㉁䑁䅉䅍睁䑁䅁䅍睁䑁䅁䅁䵁䅉䅅䅁䕁䅁䅁睁䵁䅁䅁权祂允䅁权剁䅁䅁权穂䅂䅁允䅁䅁䅅䅁佁䉁䅑䅁ㅁ䑁䅁兎硁䑁䅁䅍睁䑁䅁䅍䅁䅁杷允䅁䅁䅑䅁䑁䅁䅷䅁䭁䅁䉙䅁䭁䉁䅅䅁䭁䍁䵯䅁䉁䅁䅁允䅁䅁䄴䅆䅁䑁䅉䅍穁䑁䅅䅎硁䑁䅁䅍睁䅁䅁䍄䉁䅁䅁䅂䅁䅁䅍䅄䅁䅁䅯䅐䅅䅁䅯充䅁䅁䅯睢䅑䅁䅅䅁䉁䅁䅁杄啁䅁䅁兎ぁ䑁䅉䅍睁䑁䅁䅍睁䑁䅁䅁䵁䅉䅅䅁䕁䅁䅁睁䵁䅁䅁权䝁允䅁权剁䅁䅁权䅃䅂䅁允䅁䅁䅅䅁佁䉁䅑䅁祁䑁䅅免穁䑁䅅杍睁䑁䅁䅍䅁䅁杷允䅁䅁䅑䅁䑁䅁䅷䅁䭁䭁䉣䅁䭁䉁䅅䅁䭁䥁䕕䅁䉁䅁䅁允䅁䅁䄴杆䅁䑁䅅䅎ぁ䑁䅍䅍睁䑁䅁䅍睁䑁䅁䅁䵁䅉䅅䅁䕁䅁䅁睁䵁䅁䅁权湃允䅁权剁䅁䅁权䑃䅂䅁允䅁䅁䅅䅁佁䉁䅙䅁硁䑁䅑䅎祁䑁䅁䅍睁䑁䅁䅍睁䅁䅁䍄䉁䅁䅁䅂䅁䅁䅍䅄䅁䅁䅯睰䅅䅁䅯充䅁䅁䅯兦䅑䅁䅅䅁䉁䅁䅁杄坁䅁䅁免ぁ䑁䅑䅎睁䑁䅁䅍睁䑁䅁䅍䅁䅁杷允䅁䅁䅑䅁䑁䅁䅷䅁䭁䭁䉯䅁䭁䉁䅅䅁䭁䡁䕫䅁䉁䅁䅁允䅁䅁䅯睒䅁䅁杷允䅁䅁䅑䅁䑁䅁䅷䅁䭁乁䉍䅁䭁䉁䅅䅁䭁䝁䔸䅁䉁䅁䅁允䅁䅁䄴䅆䅁䑁䅕李㉁䑁䅁䅍睁䑁䅁䅍睁䅁䅁䍄䉁䅁䅁䅂䅁䅁䅍䅄䅁䅁䅯睗䅅䅁䅯充䅁䅁䅯䅦䅑䅁䅅䅁䉁䅁䅁杄坁䅁䅁免㉁䑁䅁睎ㅁ䑁䅁䅍睁䑁䅁䅍䅁䅁杷允䅁䅁䅑䅁䑁䅁䅷䅁䭁䭁䉣䅁䭁䉁䅅䅁䭁䡁䔴䅁䉁䅁䅁允䅁䅁䄴杆䅁䑁䅅䅎ㅁ䑁䅣䅍睁䑁䅁䅍睁䑁䅁䅁䵁䅉䅅䅁䕁䅁䅁睁䵁䅁䅁权煁允䅁权剁䅁䅁权䅃䅂䅁允䅁䅁䅅䅁佁䉁䅑䅁硁䑁䅍睍穁䑁䅣兎睁䑁䅁䅍䅁䅁杷允䅁䅁䅑䅁䑁䅁䅷䅁䭁乁䄰䅁䭁䉁䅅䅁䭁䡁䕧䅁䉁䅁䅁允䅁䅁䄴䅆䅁䑁䅅睎硁䑁䅫䅍睁䑁䅁䅍睁䅁䅁䍄䉁䅁䅁䅂䅁䅁䅍䅄䅁䅁䅯睰䅅䅁䅯充䅁䅁䅯䅤䅑䅁䅅䅁䉁䅁䅁杄坁䅁䅁免ぁ䑁䅧睍睁䑁䅁䅍睁䑁䅁䅍䅁䅁杷允䅁䅁䅑䅁䑁䅁䅷䅁䭁䩁䉕䅁䭁䉁䅅䅁䭁䍁䵯䅁䉁䅁䅁允䅁䅁䄴杆䅁䑁䅉䅏祁䑁䅑睍睁䑁䅁䅍睁䑁䅁䅁䵁䅉䅅䅁䕁䅁䅁睁䵁䅁䅁权㙁䅁䅁权剁䅁䅁权䅃䅂䅁允䅁䅁䅅䅁佁䉁䅉䅁㑁䑁䅕兎ㅁ䑁䅁䅍睁䑁䅁䅁䵁䅉䅅䅁䕁䅁䅁睁䵁䅁䅁权㙁允䅁权剁䅁䅁权㑂䅂䅁允䅁䅁䅅䅁佁䉁䅉䅁㍁䑁䅕兏睁䑁䅁䅍睁䑁䅁䅁䵁䅉䅅䅁䕁䅁䅁睁䵁䅁䅁权㑃䅁䅁权剁䅁䅁权硂䅂䅁允䅁䅁䅅䅁佁䉁䅑䅁硁䑁䅫杍ㅁ䑁䅕睎睁䑁䅁䅍䅁䅁杷允䅁䅁䅑䅁䑁䅁䅷䅁䭁䱁䅧䅁䭁䉁䅅䅁䭁䥁䕕䅁䉁䅁䅁允䅁䅁䄴䅆䅁䑁䅅兏硁䑁䅧李㑁䑁䅁䅍睁䅁䅁䍄䉁䅁䅁䅂䅁䅁䅍䅄䅁䅁䅯䅵䅁䅁䅯充䅁䅁䅯睧䅑䅁䅅䅁䉁䅁䅁杄啁䅁䅁免㕁䑁䅅兎㕁䑁䅣䅍睁䑁䅁䅁䵁䅉䅅䅁䕁䅁䅁睁䵁䅁䅁权兂允䅁权剁䅁䅁权㕂䅂䅁允䅁䅁䅅䅁佁䉁䅑䅁祁䑁䅧免睁䑁䅁䅍睁䑁䅁䅍䅁䅁杷允䅁䅁䅑䅁䑁䅁䅷䅁䭁䱁䅧䅁䭁䉁䅅䅁䭁䡁䔰䅁䉁䅁䅁允䅁䅁䄴䅆䅁䑁䅅兏硁䑁䅧䅏㉁䑁䅁䅍睁䅁䅁䍄䉁䅁䅁䅂䅁䅁䅍䅄䅁䅁䅯䅵䅁䅁䅯充䅁䅁䅯兤䅑䅁䅅䅁䉁䅁䅁杄啁䅁䅁免㕁䑁䅍免睁䑁䅕䅍睁䑁䅁䅁䵁䅉䅅䅁䕁䅁䅁睁䵁䅁䅁权㑃䅁䅁权剁䅁䅁权あ䅂䅁允䅁䅁䅅䅁佁䉁䅑䅁硁䑁䅫杍㑁䑁䅣免睁䑁䅁䅍䅁䅁杷允䅁䅁䅑䅁䑁䅁䅷䅁䭁䱁䈰䅁䭁䉁䅅䅁䭁䥁䕕䅁䉁䅁䅁允䅁䅁䄴䅆䅁䑁䅙䅍㉁䑁䅫䅍睁䑁䅁䅍睁䅁䅁䍄䉁䅁䅁䅂䅁䅁䅍䅄䅁䅁䅯䅵䅁䅁䅯充䅁䅁䅯睥䅑䅁䅅䅁䉁䅁䅁杄啁䅁䅁免㕁䑁䅉䅏硁䑁䅁䅍睁䑁䅁䅁䵁䅉䅅䅁䕁䅁䅁睁䵁䅁䅁权卄允䅁权剁䅁䅁权㍂䅂䅁允䅁䅁䅅䅁佁䉁䅑䅁硁䑁䅑李硁䑁䅁䅍睁䑁䅁䅍䅁䅁杷允䅁䅁䅑䅁䑁䅁䅷䅁䭁䱁䅧䅁䭁䉁䅅䅁䭁䡁䔸䅁䉁䅁䅁允䅁䅁䄴䅆䅁䑁䅅兏硁䑁䅕兏㍁䑁䅁䅍睁䅁䅁䍄䉁䅁䅁䅂䅁䅁䅍䅄䅁䅁䅯杹䅁䅁䅯充䅁䅁䅯杧䅑䅁䅅䅁䉁䅁䅁杄十䅁䅁睍㑁䑁䅣䅍睁䑁䅁䅍睁䅁䅁䍄䉁䅁䅁䅂䅁䅁䅍䅄䅁䅁䅯䅵䅁䅁䅯充䅁䅁䅯䅦䅑䅁䅅䅁䉁䅁䅁杄啁䅁䅁免㕁䑁䅁睎硁䑁䅑䅍睁䑁䅁䅁䵁䅉䅅䅁䕁䅁䅁睁䵁䅁䅁权䩄䅁䅁权剁䅁䅁权㍂䅂䅁允䅁䅁䅅䅁佁䉁䅑䅁硁䑁䅅䅎睁䑁䅁䅍睁䑁䅁䅍䅁䅁杷允䅁䅁䅑䅁䑁䅁䅷䅁䭁䥁䉙䅁䭁䉁䅅䅁䭁䝁䔸䅁䉁䅁䅁允䅁䅁䄴䅆䅁䑁䅅兎睁䑁䅕兎㉁䑁䅁䅍睁䅁䅁䍄䉁䅁䅁䅂䅁䅁䅍䅄䅁䅁䅯共䅅䅁䅯充䅁䅁䅯来䅑䅁䅅䅁䉁䅁䅁杄十䅁䅁睎㑁䑁䅉䅏㑁䑁䅁䅍睁䅁䅁䍄䉁䅁䅁䅂䅁䅁䅍䅄䅁䅁䅯共䅅䅁䅯充䅁䅁䅯兣䅑䅁䅅䅁䉁䅁䅁杄十䅁䅁睎㕁䑁䅁䅍睁䑁䅁䅍睁䅁䅁䍄䉁䅁䅁䅂䅁䅁䅍䅄䅁䅁䅯共䅅䅁䅯充䅁䅁䅯兦䅑䅁䅅䅁䉁䅁䅁杄十䅁䅁䅏睁䑁䅉䅏祁䑁䅁䅍睁䅁䅁䍄䉁䅁䅁䅂䅁䅁䅍䅄䅁䅁䅯共䅅䅁䅯充䅁䅁䅯䅥䅑䅁䅅䅁䉁䅁䅁杄十䅁䅁䅏睁䑁䅅䅍睁䑁䅁䅍睁䅁䅁䍄䉁䅁䅁䅂䅁䅁䅍䅄䅁䅁䅯䅎䅅䅁䅯充䅁䅁䅯睤䅑䅁䅅䅁䉁䅁䅁杄啁䅁䅁䅎穁䑁䅫䅍睁䑁䅁䅍睁䑁䅁䅁䵁䅉䅅䅁䕁䅁䅁睁䵁䅁䅁权灃允䅁权剁䅁䅁权祂䅂䅁允䅁䅁䅅䅁佁䉁䅉䅁㑁䑁䅉兏㍁䑁䅍䅍睁䑁䅁䅁䵁䅉䅅䅁䕁䅁䅁睁䵁䅁䅁权䵁允䅁权剁䅁䅁权穂䅂䅁允䅁䅁䅅䅁佁䉁䅑䅁祁䑁䅅兎㑁䑁䅕䅍睁䑁䅁䅍䅁䅁杷允䅁䅁䅑䅁䑁䅁䅷䅁䭁䭁䉙䅁䭁䉁䅅䅁䭁䍁䵯䅁䉁䅁䅁允䅁䅁䄴䅆䅁䑁䅕䅍睁䑁䅁䅍睁䑁䅁䅍睁䅁䅁䍄䉁䅁䅁䅂䅁䅁䅍䅄䅁䅁䅯杳䅅䅁䅯充䅁䅁䅯来䅑䅁䅅䅁䉁䅁䅁杄啁䅁䅁杍穁䑁䅙李睁䑁䅁䅍睁䑁䅁䅁䵁䅉䅅䅁䕁䅁䅁睁䵁䅁䅁权塂允䅁权剁䅁䅁权穂䅂䅁允䅁䅁䅅䅁佁䉁䅑䅁硁䑁䅅杍穁䑁䅉䅏㑁䑁䅣兎䅁䅁杷允䅁䅁䅑䅁䑁䅁䅷䅁䭁䭁䉫䅁䭁䉁䅅䅁䭁䡁䕳䅁䉁䅁䅁允䅁䅁䄴杅䅁䑁䅧兏硁䑁䅍兏睁䑁䅁䅍䅁䅁杷允䅁䅁䅑䅁䑁䅁䅷䅁䭁䭁䉫䅁䭁䉁䅅䅁䭁䡁䔸䅁䉁䅁䅁允䅁䅁䄴杅䅁䑁䅧兏㍁䑁䅧䅍睁䑁䅁䅍䅁䅁杷允䅁䅁䅑䅁䑁䅁䅷䅁䭁偁䅁䅁䭁䉁䅅䅁䭁䡁䕁䅁䉁䅁䅁允䅁䅁䄴䅆䅁䑁䅑兎㕁䑁䅁䅍睁䑁䅁䅍睁䅁䅁䍄䉁䅁䅁䅂䅁䅁䅍䅄䅁䅁䅯䄸䅁䅁䅯充䅁䅁䅯全䅑䅁䅅䅁䉁䅁䅁杄啁䅁䅁䅎ㅁ䑁䅧䅍睁䑁䅁䅍睁䑁䅁䅁䵁䅉䅅䅁䕁䅁䅁睁䵁䅁䅁权睄䅁䅁权剁䅁䅁权㑂䅂䅁允䅁䅁䅅䅁佁䉁䅑䅁ぁ䑁䅕䅎睁䑁䅁䅍睁䑁䅁䅍䅁䅁杷允䅁䅁䅑䅁䑁䅁䅷䅁䭁偁䅁䅁䭁䉁䅅䅁䭁䡁䕕䅁䉁䅁䅁允䅁䅁䄴䅆䅁䑁䅑兎ぁ䑁䅁䅍睁䑁䅁䅍睁䅁䅁䍄䉁䅁䅁䅂䅁䅁䅍䅄䅁䅁䅯睫䅅䅁䅯充䅁䅁䅯䅤䅑䅁䅅䅁䉁䅁䅁杄十䅁䅁睍㑁䑁䅅䅍ぁ䑁䅁䅍睁䅁䅁䍄䉁䅁䅁䅂䅁䅁䅍䅄䅁䅁䅯朴䅁䅁䅯充䅁䅁䅯杋䅷䅁䅅䅁䉁䅁䅁杄啁䅁䅁䅏㉁䑁䅑免睁䑁䅁䅍睁䑁䅁䅁䵁䅉䅅䅁䕁䅁䅁睁䵁䅁䅁权橄䅁䅁权剁䅁䅁权煁䅄䅁允䅁䅁䅅䅁佁䉁䅙䅁祁䑁䅑李祁䑁䅁䅍睁䑁䅁䅍睁䅁䅁䍄䉁䅁䅁䅂䅁䅁䅍䅄䅁䅁䅯睖䅅䅁䅯充䅁䅁䅯杣䅑䅁䅅䅁䉁䅁䅁杄啁䅁䅁免睁䑁䅁杍ㅁ䑁䅁睍㍁䑁䅑䅁䵁䅉䅅䅁䕁䅁䅁睁䵁䅁䅁权睄䅁䅁权剁䅁䅁权祂䅂䅁允䅁䅁䅅䅁佁䉁䅑䅁ぁ䑁䅕䅎睁䑁䅁䅍睁䑁䅁䅍䅁䅁杷允䅁䅁䅑䅁䑁䅁䅷䅁䭁偁䅁䅁䭁䉁䅅䅁䭁䡁䕫䅁䉁䅁䅁允䅁䅁䅯睒䅁䅁杷允䅁䅁䅑䅁䑁䅁䅷䅁䭁乁䅷䅁䭁䉁䅅䅁䭁䡁䔰䅁䉁䅁䅁允䅁䅁䄴䅆䅁䑁䅑䅍穁䑁䅣兏祁䑁䅁䅍睁䅁䅁䍄䉁䅁䅁䅂䅁䅁䅍䅄䅁䅁䅯䄸䅁䅁䅯充䅁䅁䅯䅤䅑䅁䅅䅁䉁䅁䅁权䡂䅁䅁䍄䉁䅁䅁䅂䅁䅁䅍䅄䅁䅁䅯䄸䅁䅁䅯充䅁䅁䅯睥䅑䅁䅅䅁䉁䅁䅁权䡂䅁䅁䍄䉁䅁䅁䅂䅁䅁䅍䅄䅁䅁䅯睏䅁䅁䅯充䅁䅁䅯兢䅑䅁䅅䅁䉁䅁䅁杄十䅁䅁䅏祁䑁䅕睍㑁䑁䅁䅍睁䅁䅁䍄䉁䅁䅁䅂䅁䅁䅍䅄䅁䅁䅯杧䅅䅁䅯充䅁䅁䅯䅣䅑䅁䅅䅁䉁䅁䅁杄十䅁䅁李ぁ䑁䅁䅍睁䑁䅁䅍睁䅁䅁䍄䉁䅁䅁䅂䅁䅁䅍䅄䅁䅁䅯䄸䅁䅁䅯充䅁䅁䅯睦䅑䅁䅅䅁䉁䅁䅁权䡂䅁䅁䍄䉁䅁䅁䅂䅁䅁䅍䅄䅁䅁䅯杢䅁䅁䅯充䅁䅁䅯睥䅑䅁䅅䅁䉁䅁䅁杄啁䅁䅁免祁䑁䅧李㉁䑁䅫䅍睁䑁䅁䅁䵁䅉䅅䅁䕁䅁䅁睁䵁䅁䅁权䉄䅁䅁权剁䅁䅁权㝂䅂䅁允䅁䅁䅅䅁佁䉁䅙䅁硁䑁䅧杍㕁䑁䅁䅍睁䑁䅁䅍睁䅁䅁䍄䉁䅁䅁䅂䅁䅁䅍䅄䅁䅁䅯東䅅䅁䅯充䅁䅁䅯杋䅷䅁䅅䅁䉁䅁䅁杄啁䅁䅁杍㍁䑁䅫䅍睁䑁䅁䅍睁䑁䅁䅁䵁䅉䅅䅁䕁䅁䅁睁䵁䅁䅁权奄䅁䅁权剁䅁䅁权䙃䅂䅁允䅁䅁䅅䅁佁䉁䅑䅁ぁ䑁䅕䅍睁䑁䅅免睁䑁䅁䅍䅁䅁杷允䅁䅁䅑䅁䑁䅁䅷䅁䭁䭁䉯䅁䭁䉁䅅䅁䭁䝁䔰䅁䉁䅁䅁允䅁䅁䄴䅆䅁䑁䅉䅏睁䑁䅁䅍睁䑁䅁䅍睁䅁䅁䍄䉁䅁䅁䅂䅁䅁䅍䅄䅁䅁䅯杋䅅䅁䅯充䅁䅁䅯䅨䅑䅁䅅䅁䉁䅁䅁杄啁䅁䅁免穁䑁䅍䅎㉁䑁䅣䅍睁䑁䅁䅁䵁䅉䅅䅁䕁䅁䅁睁䵁䅁䅁权煃允䅁权剁䅁䅁权㙂䅂䅁允䅁䅁䅅䅁佁䉁䅑䅁祁䑁䅣䅏睁䑁䅁䅍睁䑁䅁䅍䅁䅁杷允䅁䅁䅑䅁䑁䅁䅷䅁䭁偁䉍䅁䭁䉁䅅䅁䭁䝁䔸䅁䉁䅁䅁允䅁䅁䄴䅆䅁䑁䅣杍㑁䑁䅁䅍睁䑁䅁䅍睁䅁䅁䍄䉁䅁䅁䅂䅁䅁䅍䅄䅁䅁䅯䅴䅅䅁䅯充䅁䅁䅯䅥䅑䅁䅅䅁䉁䅁䅁杄啁䅁䅁兎穁䑁䅧睍㕁䑁䅙䅍睁䑁䅁䅁䵁䅉䅅䅁䕁䅁䅁睁䵁䅁䅁权煃允䅁权剁䅁䅁权硂䅂䅁允䅁䅁䅅䅁佁䉁䅑䅁祁䑁䅣䅎睁䑁䅁䅍睁䑁䅁䅍䅁䅁杷允䅁䅁䅑䅁䑁䅁䅷䅁䭁䥁䅣䅁䭁䉁䅅䅁䭁䥁䕍䅁䉁䅁䅁允䅁䅁䄴䅆䅁䑁䅕李硁䑁䅁䅍睁䑁䅁䅍睁䅁䅁䍄䉁䅁䅁䅂䅁䅁䅍䅄䅁䅁䅯東䅅䅁䅯充䅁䅁䅯睧䅑䅁䅅䅁䉁䅁䅁杄啁䅁䅁杍㍁䑁䅑䅍睁䑁䅁䅍睁䑁䅁䅁䵁䅉䅅䅁䕁䅁䅁睁䵁䅁䅁权煃允䅁权剁䅁䅁权㑂䅂䅁允䅁䅁䅅䅁䭁䕁䅣䅁䵁䅉䅅䅁䕁䅁䅁睁䵁䅁䅁权䩄允䅁权剁䅁䅁权睂䅂䅁允䅁䅁䅅䅁佁䉁䅉䅁㍁䑁䅍䅍穁䑁䅅䅍睁䑁䅁䅁䵁䅉䅅䅁䕁䅁䅁睁䵁䅁䅁权䉂允䅁权剁䅁䅁权ㅂ䅂䅁允䅁䅁䅅䅁佁䉁䅙䅁祁䑁䅕䅎祁䑁䅁䅍睁䑁䅁䅍睁䅁䅁䍄䉁䅁䅁䅂䅁䅁䅍䅄䅁䅁䅯東䅅䅁䅯充䅁䅁䅯內䅑䅁䅅䅁䉁䅁䅁权䡂䅁䅁䍄䉁䅁䅁䅂䅁䅁䅍䅄䅁䅁䅯東䅅䅁䅯充䅁䅁䅯䅤䅑䅁䅅䅁䉁䅁䅁权䡂䅁䅁䍄䉁䅁䅁䅂䅁䅁䅍䅄䅁䅁䅯東䅅䅁䅯充䅁䅁䅯杤䅑䅁䅅䅁䉁䅁䅁权䡂䅁䅁䍄䉁䅁䅁䅂䅁䅁䅍䅄䅁䅁䅯東䅅䅁䅯充䅁䅁䅯睦䅑䅁䅅䅁䉁䅁䅁权䡂䅁䅁䍄䉁䅁䅁䅂䅁䅁䅍䅄䅁䅁䅯全䅁䅁䅯充䅁䅁䅯睢䅑䅁䅅䅁䉁䅁䅁杄啁䅁䅁杍穁䑁䅁李睁䑁䅁䅍睁䑁䅁䅁䵁䅉䅅䅁䕁䅁䅁睁䵁䅁䅁权祁允䅁权剁䅁䅁权煁䅄䅁允䅁䅁䅅䅁佁䉁䅉䅁ㅁ䑁䅫睎ぁ䑁䅣兎㑁䑁䅫䅁䵁䅉䅅䅁䕁䅁䅁睁䵁䅁䅁权祁允䅁权剁䅁䅁权㙂䅂䅁允䅁䅁䅅䅁佁䉁䅉䅁㉁䑁䅁李ぁ䑁䅅睎ぁ䑁䅁䅁䵁䅉䅅䅁䕁䅁䅁睁䵁䅁䅁权祁允䅁权剁䅁䅁权睂䅂䅁允䅁䅁䅅䅁佁䉁䅉䅁㉁䑁䅁䅎㑁䑁䅙免祁䑁䅕䅁䵁䅉䅅䅁䕁䅁䅁睁䵁䅁䅁权祁允䅁权剁䅁䅁权䙃䅂䅁允䅁䅁䅅䅁佁䉁䅉䅁㉁䑁䅉䅍㕁䑁䅅免㉁䑁䅍䅁䵁䅉䅅䅁䕁䅁䅁睁䵁䅁䅁权捁允䅁权剁䅁䅁权䍃䅂䅁允䅁䅁䅅䅁佁䉁䅑䅁穁䑁䅧䅎硁䑁䅅䅎睁䑁䅁䅍䅁䅁杷允䅁䅁䅑䅁䑁䅁䅷䅁䭁䑁䉉䅁䭁䉁䅅䅁䭁䥁䕍䅁䉁䅁䅁允䅁䅁䄴杅䅁䑁䅙杍穁䑁䅑䅏硁䑁䅧䅎䅁䅁杷允䅁䅁䅑䅁䑁䅁䅷䅁䭁䱁䅳䅁䭁䉁䅅䅁䭁䡁䕳䅁䉁䅁䅁允䅁䅁䄴䅆䅁䑁䅅免睁䑁䅕䅍睁䑁䅁䅍睁䅁䅁䍄䉁䅁䅁䅂䅁䅁䅍䅄䅁䅁䅯杍䅅䅁䅯充䅁䅁䅯兤䅑䅁䅅䅁䉁䅁䅁杄十䅁䅁李ぁ䑁䅉李㍁䑁䅙睍㑁䅁䅁䍄䉁䅁䅁䅂䅁䅁䅍䅄䅁䅁䅯睗䅅䅁䅯充䅁䅁䅯䅤䅑䅁䅅䅁䉁䅁䅁杄坁䅁䅁免㉁䑁䅅䅎㕁䑁䅁䅍睁䑁䅁䅍䅁䅁杷允䅁䅁䅑䅁䑁䅁䅷䅁䭁䑁䉉䅁䭁䉁䅅䅁䭁䡁䕫䅁䉁䅁䅁允䅁䅁䄴杅䅁䑁䅙䅎祁䑁䅁䅏硁䑁䅅李䅁䅁杷允䅁䅁䅑䅁䑁䅁䅷䅁䭁䑁䉉䅁䭁䉁䅅䅁䭁䥁䕉䅁䉁䅁䅁允䅁䅁䄴杅䅁䑁䅙睍祁䑁䅧睍㍁䑁䅍睎䅁䅁杷允䅁䅁䅑䅁䑁䅁䅷䅁䭁䙁䉳䅁䭁䉁䅅䅁䭁䥁䕅䅁䉁䅁䅁允䅁䅁䄴杆䅁䑁䅅李硁䑁䅣䅎睁䑁䅁䅍睁䑁䅁䅁䵁䅉䅅䅁䕁䅁䅁睁䵁䅁䅁权祁允䅁权剁䅁䅁权䕃䅂䅁允䅁䅁䅅䅁佁䉁䅉䅁㉁䑁䅍杍硁䑁䅫䅍㍁䑁䅧䅁䵁䅉䅅䅁䕁䅁䅁睁䵁䅁䅁权䱄允䅁权剁䅁䅁权䕃䅂䅁允䅁䅁䅅䅁佁䉁䅑䅁硁䑁䅧免祁䑁䅁䅍睁䑁䅁䅍䅁䅁杷允䅁䅁䅑䅁䑁䅁䅷䅁䭁䕁䉙䅁䭁䉁䅅䅁䭁䡁䕯䅁䉁䅁䅁允䅁䅁䄴䅆䅁䑁䅙免穁䑁䅧杍穁䑁䅍睍㕁䅁䅁䍄䉁䅁䅁䅂䅁䅁䅍䅄䅁䅁䅯䅖䅅䅁䅯充䅁䅁䅯䅦䅑䅁䅅䅁䉁䅁䅁杄啁䅁䅁杍㑁䑁䅕䅍㑁䑁䅧䅍睁䑁䅁䅁䵁䅉䅅䅁䕁䅁䅁睁䵁䅁䅁权楂允䅁权剁䅁䅁权䙃䅂䅁允䅁䅁䅅䅁佁䉁䅑䅁祁䑁䅣䅎㍁䑁䅑兎睁䑁䅁䅍䅁䅁杷允䅁䅁䅑䅁䑁䅁䅷䅁䭁䝁䉉䅁䭁䉁䅅䅁䭁䥁䕍䅁䉁䅁䅁允䅁䅁䄴䅆䅁䑁䅉睎ㅁ䑁䅁䅏㍁䑁䅁䅍睁䅁䅁䍄䉁䅁䅁䅂䅁䅁䅍䅄䅁䅁䅯睐䅁䅁䅯充䅁䅁䅯督䅑䅁䅅䅁䉁䅁䅁杄十䅁䅁兎㉁䑁䅍䅍ㅁ䑁䅅兎㍁䅁䅁䍄䉁䅁䅁䅂䅁䅁䅍䅄䅁䅁䅯杙䅅䅁䅯充䅁䅁䅯睤䅑䅁䅅䅁䉁䅁䅁杄啁䅁䅁杍㑁䑁䅣杍祁䑁䅣䅍睁䑁䅁䅁䵁䅉䅅䅁䕁䅁䅁睁䵁䅁䅁权㑂允䅁权剁䅁䅁权㡂䅂䅁允䅁䅁䅅䅁佁䉁䅙䅁ㅁ䑁䅙睎祁䑁䅁䅍睁䑁䅁䅍睁䅁䅁䍄䉁䅁䅁䅂䅁䅁䅍䅄䅁䅁䅯杙䅅䅁䅯充䅁䅁䅯䅦䅑䅁䅅䅁䉁䅁䅁杄啁䅁䅁杍㕁䑁䅁䅏硁䑁䅕䅍睁䑁䅁䅁䵁䅉䅅䅁䕁䅁䅁睁䵁䅁䅁权牃允䅁权剁䅁䅁权煁䅄䅁允䅁䅁䅅䅁佁䉁䅙䅁硁䑁䅁睎㑁䑁䅁䅍睁䑁䅁䅍睁䅁䅁䍄䉁䅁䅁䅂䅁䅁䅍䅄䅁䅁䅯睱䅅䅁䅯充䅁䅁䅯兣䅑䅁䅅䅁䉁䅁䅁杄坁䅁䅁免硁䑁䅁䅍睁䑁䅁䅍睁䑁䅁䅍䅁䅁杷允䅁䅁䅑䅁䑁䅁䅷䅁䭁䭁䉳䅁䭁䉁䅅䅁䭁䥁䕕䅁䉁䅁䅁允䅁䅁䄴杆䅁䑁䅅䅍㕁䑁䅫䅍睁䑁䅁䅍睁䑁䅁䅁䵁䅉䅅䅁䕁䅁䅁睁䵁䅁䅁权摃䅁䅁权剁䅁䅁权硂䅂䅁允䅁䅁䅅䅁佁䉁䅑䅁㍁䑁䅍免祁䑁䅣睎睁䑁䅁䅍䅁䅁杷允䅁䅁䅑䅁䑁䅁䅷䅁䭁䭁䉳䅁䭁䉁䅅䅁䭁䡁䕕䅁䉁䅁䅁允䅁䅁䄴杆䅁䑁䅅䅍㕁䑁䅕䅍睁䑁䅁䅍睁䑁䅁䅁䵁䅉䅅䅁䕁䅁䅁睁䵁䅁䅁权牃允䅁权剁䅁䅁权祂䅂䅁允䅁䅁䅅䅁佁䉁䅙䅁硁䑁䅅䅍睁䑁䅁䅍睁䑁䅁䅍睁䅁䅁䍄䉁䅁䅁䅂䅁䅁䅍䅄䅁䅁䅯睱䅅䅁䅯充䅁䅁䅯睦䅑䅁䅅䅁䉁䅁䅁杄坁䅁䅁免睁䑁䅫睍㍁䑁䅕䅍睁䑁䅁䅍䅁䅁杷允䅁䅁䅑䅁䑁䅁䅷䅁䭁䭁䉳䅁䭁䉁䅅䅁䭁䥁䕉䅁䉁䅁䅁允䅁䅁䄴杆䅁䑁䅅䅍㕁䑁䅍李祁䑁䅕䅍睁䑁䅁䅁䵁䅉䅅䅁䕁䅁䅁睁䵁䅁䅁权牃允䅁权剁䅁䅁权䕃䅂䅁允䅁䅁䅅䅁佁䉁䅙䅁硁䑁䅁兏祁䑁䅣兎睁䑁䅁䅍睁䅁䅁䍄䉁䅁䅁䅂䅁䅁䅍䅄䅁䅁䅯兊䅁䅁䅯充䅁䅁䅯睧䅑䅁䅅䅁䉁䅁䅁杄啁䅁䅁杍㑁䑁䅍䅍睁䑁䅁䅍睁䑁䅁䅁䵁䅉䅅䅁䕁䅁䅁睁䵁䅁䅁权㥃䅁䅁权剁䅁䅁权ㅂ䅂䅁允䅁䅁䅅䅁佁䉁䅙䅁硁䑁䅁李㉁䑁䅙䅍睁䑁䅁䅍睁䅁䅁䍄䉁䅁䅁䅂䅁䅁䅍䅄䅁䅁䅯具䅑䅁䅯充䅁䅁䅯杧䅑䅁䅅䅁䉁䅁䅁杄啁䅁䅁免ㅁ䑁䅙睎㕁䑁䅧䅍睁䑁䅁䅁䵁䅉䅅䅁䕁䅁䅁睁䵁䅁䅁权䱃䅁䅁权剁䅁䅁权祂䅂䅁允䅁䅁䅅䅁佁䉁䅑䅁硁䑁䅙李㑁䑁䅅免睁䑁䅁䅍䅁䅁杷允䅁䅁䅑䅁䑁䅁䅷䅁䭁䥁䉁䅁䭁䉁䅅䅁䭁䝁䔰䅁䉁䅁䅁允䅁䅁䄴䅆䅁䑁䅕李睁䑁䅑䅍睁䑁䅁䅍睁䅁䅁䍄䉁䅁䅁䅂䅁䅁䅍䅄䅁䅁䅯兺䅁䅁䅯充䅁䅁䅯杧䅑䅁䅅䅁䉁䅁䅁杄啁䅁䅁䅎㕁䑁䅙兏㑁䑁䅑䅍睁䑁䅁䅁䵁䅉䅅䅁䕁䅁䅁睁䵁䅁䅁权䅃允䅁权剁䅁䅁权睂䅂䅁允䅁䅁䅅䅁佁䉁䅑䅁ㅁ䑁䅣杍㑁䑁䅁䅍睁䑁䅁䅍䅁䅁杷允䅁䅁䅑䅁䑁䅁䅷䅁䭁䥁䉁䅁䭁䉁䅅䅁䭁䡁䕅䅁䉁䅁䅁允䅁䅁䄴䅆䅁䑁䅕䅏穁䑁䅑䅍睁䑁䅁䅍睁䅁䅁䍄䉁䅁䅁䅂䅁䅁䅍䅄䅁䅁䅯䅧䅅䅁䅯充䅁䅁䅯䅥䅑䅁䅅䅁䉁䅁䅁杄啁䅁䅁李睁䑁䅉䅍睁䑁䅁䅍睁䑁䅁䅁䵁䅉䅅䅁䕁䅁䅁睁䵁䅁䅁权䅃允䅁权剁䅁䅁权⭂䅂䅁允䅁䅁䅅䅁佁䉁䅑䅁㉁䑁䅅䅍㉁䑁䅁䅍睁䑁䅁䅍䅁䅁杷允䅁䅁䅑䅁䑁䅁䅷䅁䭁佁䉍䅁䭁䉁䅅䅁䭁䡁䕅䅁䉁䅁䅁允䅁䅁䄴杆䅁䑁䅑杍硁䑁䅑䅍睁䑁䅁䅍睁䑁䅁䅁䵁䅉䅅䅁䕁䅁䅁睁䵁䅁䅁权穂允䅁权剁䅁䅁权㕂䅂䅁允䅁䅁䅅䅁佁䉁䅑䅁硁䑁䅑睍睁䑁䅁䅍睁䑁䅁䅍䅁䅁杷允䅁䅁䅑䅁䑁䅁䅷䅁䭁䥁䉁䅁䭁䉁䅅䅁䭁䥁䕅䅁䉁䅁䅁允䅁䅁䄴䅆䅁䑁䅙免穁䑁䅁䅍睁䑁䅁䅍睁䅁䅁䍄䉁䅁䅁䅂䅁䅁䅍䅄䅁䅁䅯睐䅅䅁䅯充䅁䅁䅯䅦䅑䅁䅅䅁䉁䅁䅁杄啁䅁䅁杍㕁䑁䅁䅍睁䑁䅁䅍睁䑁䅁䅁䵁䅉䅅䅁䕁䅁䅁睁䵁䅁䅁权䱃䅁䅁权剁䅁䅁权硂䅂䅁允䅁䅁䅅䅁佁䉁䅑䅁硁䑁䅑䅎祁䑁䅕睍睁䑁䅁䅍䅁䅁杷允䅁䅁䅑䅁䑁䅁䅷䅁䭁䥁䉁䅁䭁䉁䅅䅁䭁䡁䔸䅁䉁䅁䅁允䅁䅁䄴䅆䅁䑁䅙免㉁䑁䅅䅍睁䑁䅁䅍睁䅁䅁䍄䉁䅁䅁䅂䅁䅁䅍䅄䅁䅁䅯䅧䅅䅁䅯充䅁䅁䅯杧䅑䅁䅅䅁䉁䅁䅁杄啁䅁䅁李硁䑁䅉䅏睁䑁䅁䅍睁䑁䅁䅁䵁䅉䅅䅁䕁䅁䅁睁䵁䅁䅁权ㅃ䅁䅁权剁䅁䅁权䍃䅂䅁允䅁䅁䅅䅁佁䉁䅑䅁硁䑁䅫兎㍁䑁䅁䅍睁䑁䅁䅍䅁䅁杷允䅁䅁䅑䅁䑁䅁䅷䅁䭁䥁䉁䅁䭁䉁䅅䅁䭁䡁䕍䅁䉁䅁䅁允䅁䅁䄴䅆䅁䑁䅙䅍ぁ䑁䅕䅍睁䑁䅁䅍睁䅁䅁䍄䉁䅁䅁䅂䅁䅁䅍䅄䅁䅁䅯儷䅁䅁䅯充䅁䅁䅯杋䅷䅁䅅䅁䉁䅁䅁杄坁䅁䅁免睁䑁䅁杍睁䑁䅁䅍睁䑁䅁䅍䅁䅁杷允䅁䅁䅑䅁䑁䅁䅷䅁䭁偁䉷䅁䭁䉁䅅䅁䭁䥁䕍䅁䉁䅁䅁允䅁䅁䄴䅆䅁䑁䅑䅍㍁䑁䅣䅍睁䑁䅁䅍睁䅁䅁䍄䉁䅁䅁䅂䅁䅁䅍䅄䅁䅁䅯儷䅁䅁䅯充䅁䅁䅯兣䅑䅁䅅䅁䉁䅁䅁杄坁䅁䅁免穁䑁䅁李睁䑁䅁䅍睁䑁䅁䅍䅁䅁杷允䅁䅁䅑䅁䑁䅁䅷䅁䭁佁䄰䅁䭁䉁䅅䅁䭁䡁䔴䅁䉁䅁䅁允䅁䅁䄴杆䅁䑁䅅䅎㉁䑁䅕䅍睁䑁䅁䅍睁䑁䅁䅁䵁䅉䅅䅁䕁䅁䅁睁䵁䅁䅁权瑄䅁䅁权剁䅁䅁权㕂䅂䅁允䅁䅁䅅䅁佁䉁䅙䅁硁䑁䅑李㍁䑁䅁䅍睁䑁䅁䅍睁䅁䅁䍄䉁䅁䅁䅂䅁䅁䅍䅄䅁䅁䅯兤䅅䅁䅯充䅁䅁䅯睤䅑䅁䅅䅁䉁䅁䅁杄坁䅁䅁免ㅁ䑁䅅䅎祁䑁䅁䅍睁䑁䅁䅍䅁䅁杷允䅁䅁䅑䅁䑁䅁䅷䅁䭁佁䄰䅁䭁䉁䅅䅁䭁䡁䕳䅁䉁䅁䅁允䅁䅁䄴杆䅁䑁䅅䅎㉁䑁䅑䅍睁䑁䅁䅍睁䑁䅁䅁䵁䅉䅅䅁䕁䅁䅁睁䵁䅁䅁权硃允䅁权剁䅁䅁权䍃䅂䅁允䅁䅁䅅䅁佁䉁䅙䅁硁䑁䅍䅎㕁䑁䅕䅍睁䑁䅁䅍睁䅁䅁䍄䉁䅁䅁䅂䅁䅁䅍䅄䅁䅁䅯儷䅁䅁䅯充䅁䅁䅯杤䅑䅁䅅䅁䉁䅁䅁杄坁䅁䅁免ぁ䑁䅕免睁䑁䅁䅍睁䑁䅁䅍䅁䅁杷允䅁䅁䅑䅁䑁䅁䅷䅁䭁佁䄰䅁䭁䉁䅅䅁䭁䡁䔸䅁䉁䅁䅁允䅁䅁䄴杆䅁䑁䅅䅎穁䑁䅉䅍睁䑁䅁䅍睁䑁䅁䅁䵁䅉䅅䅁䕁䅁䅁睁䵁䅁䅁权瑄䅁䅁权剁䅁䅁权穂䅂䅁允䅁䅁䅅䅁佁䉁䅙䅁硁䑁䅑睍㉁䑁䅁䅍睁䑁䅁䅍睁䅁䅁䍄䉁䅁䅁䅂䅁䅁䅍䅄䅁䅁䅯兣䅅䅁䅯充䅁䅁䅯兢䅑䅁䅅䅁䉁䅁䅁杄啁䅁䅁免穁䑁䅫杍㍁䑁䅉䅍睁䑁䅁䅁䵁䅉䅅䅁䕁䅁䅁睁䵁䅁䅁权ㅃ允䅁权剁䅁䅁权ㅂ䅂䅁允䅁䅁䅅䅁佁䉁䅙䅁硁䑁䅉兏㉁䑁䅁䅍睁䑁䅁䅍睁䅁䅁䍄䉁䅁䅁䅂䅁䅁䅍䅄䅁䅁䅯兣䅅䅁䅯充䅁䅁䅯兣䅑䅁䅅䅁䉁䅁䅁杄啁䅁䅁免ぁ䑁䅁睍ㅁ䑁䅫䅍睁䑁䅁䅁䵁䅉䅅䅁䕁䅁䅁睁䵁䅁䅁权硂允䅁权剁䅁䅁权䙃䅂䅁允䅁䅁䅅䅁佁䉁䅑䅁硁䑁䅑䅍㕁䑁䅍䅎睁䑁䅁䅍䅁䅁杷允䅁䅁䅑䅁䑁䅁䅷䅁䭁䍁䅑䅁䭁䉁䅅䅁䭁䡁䔸䅁䉁䅁䅁允䅁䅁䄴䅆䅁䑁䅍兎㉁䑁䅑免穁䑁䅁䅍睁䅁䅁䍄䉁䅁䅁䅂䅁䅁䅍䅄䅁䅁䅯杰䅁䅁䅯充䅁䅁䅯杋䅷䅁䅅䅁䉁䅁䅁杄啁䅁䅁免㑁䑁䅫免睁䑁䅁䅍睁䑁䅁䅁䵁䅉䅅䅁䕁䅁䅁睁䵁䅁䅁权硂允䅁权剁䅁䅁权㥂䅂䅁允䅁䅁䅅䅁佁䉁䅑䅁硁䑁䅑免㍁䑁䅉兎睁䑁䅁䅍䅁䅁杷允䅁䅁䅑䅁䑁䅁䅷䅁䭁䡁䉅䅁䭁䉁䅅䅁䭁䡁䕧䅁䉁䅁䅁允䅁䅁䄴䅆䅁䑁䅅䅎硁䑁䅫睎祁䑁䅁䅍睁䅁䅁䍄䉁䅁䅁䅂䅁䅁䅍䅄䅁䅁䅯䅙䅁䅁䅯充䅁䅁䅯来䅑䅁䅅䅁䉁䅁䅁杄十䅁䅁杍硁䑁䅍兏祁䑁䅕兎睁䅁䅁䍄䉁䅁䅁䅂䅁䅁䅍䅄䅁䅁䅯睤䅁䅁䅯充䅁䅁䅯睢䅑䅁䅅䅁䉁䅁䅁杄啁䅁䅁睎穁䑁䅅䅍睁䑁䅁䅍睁䑁䅁䅁䵁䅉䅅䅁䕁䅁䅁睁䵁䅁䅁权桄允䅁权剁䅁䅁权祂䅂䅁允䅁䅁䅅䅁佁䉁䅑䅁祁䑁䅉杍睁䑁䅁䅍睁䑁䅁䅍䅁䅁杷允䅁䅁䅑䅁䑁䅁䅷䅁䭁䱁䈰䅁䭁䉁䅅䅁䭁䡁䕷䅁䉁䅁䅁允䅁䅁䄴䅆䅁䑁䅕李ㅁ䑁䅍䅍睁䑁䅁䅍睁䅁䅁䍄䉁䅁䅁䅂䅁䅁䅍䅄䅁䅁䅯䅡䅅䅁䅯充䅁䅁䅯杤䅑䅁䅅䅁䉁䅁䅁杄坁䅁䅁免ぁ䑁䅕兏硁䑁䅁䅍睁䑁䅁䅍䅁䅁杷允䅁䅁䅑䅁䑁䅁䅷䅁䭁䡁䉅䅁䭁䉁䅅䅁䭁䡁䔴䅁䉁䅁䅁允䅁䅁䄴䅆䅁䑁䅅䅎祁䑁䅍䅍ぁ䑁䅁䅍睁䅁䅁䍄䉁䅁䅁䅂䅁䅁䅍䅄䅁䅁䅯兣䅅䅁䅯充䅁䅁䅯杣䅑䅁䅅䅁䉁䅁䅁杄啁䅁䅁免ぁ䑁䅉䅏ぁ䑁䅉䅍睁䑁䅁䅁䵁䅉䅅䅁䕁䅁䅁睁䵁䅁䅁权湄允䅁权剁䅁䅁权㍂䅂䅁允䅁䅁䅅䅁佁䉁䅑䅁穁䑁䅙睎硁䑁䅫䅍睁䑁䅁䅍䅁䅁杷允䅁䅁䅑䅁䑁䅁䅷䅁䭁䡁䉅䅁䭁䉁䅅䅁䭁䡁䕫䅁䉁䅁䅁允䅁䅁䄴䅆䅁䑁䅅䅎穁䑁䅕䅏㕁䑁䅁䅍睁䅁䅁䍄䉁䅁䅁䅂䅁䅁䅍䅄䅁䅁䅯兣䅅䅁䅯充䅁䅁䅯睤䅑䅁䅅䅁䉁䅁䅁杄啁䅁䅁免ぁ䑁䅕䅍穁䑁䅕䅍睁䑁䅁䅁䵁䅉䅅䅁䕁䅁䅁睁䵁䅁䅁权硂允䅁权剁䅁䅁权⽂䅂䅁允䅁䅁䅅䅁佁䉁䅑䅁硁䑁䅑䅎祁䑁䅙杍睁䑁䅁䅍䅁䅁杷允䅁䅁䅑䅁䑁䅁䅷䅁䭁䍁䅅䅁䭁䉁䅅䅁䭁䡁䕧䅁䉁䅁䅁允䅁䅁䄴杅䅁䑁䅕䅏ぁ䑁䅁䅍睁䑁䅁䅍䅁䅁杷允䅁䅁䅑䅁䑁䅁䅷䅁䭁䥁䉅䅁䭁䉁䅅䅁䭁䡁䕷䅁䉁䅁䅁允䅁䅁䄴杆䅁䑁䅉杍㉁䑁䅕䅍睁䑁䅁䅍睁䑁䅁䅁䵁䅉䅅䅁䕁䅁䅁睁䵁䅁䅁权硂允䅁权剁䅁䅁权䍃䅂䅁允䅁䅁䅅䅁佁䉁䅑䅁硁䑁䅑兎㉁䑁䅉睍睁䑁䅁䅍䅁䅁杷允䅁䅁䅑䅁䑁䅁䅷䅁䭁䕁䉁䅁䭁䉁䅅䅁䭁䡁䕉䅁䉁䅁䅁允䅁䅁䄴杅䅁䑁䅕䅏穁䑁䅧杍睁䑁䅁䅍䅁䅁杷允䅁䅁䅑䅁䑁䅁䅷䅁䭁䡁䉅䅁䭁䉁䅅䅁䭁䡁䕍䅁䉁䅁䅁允䅁䅁䄴䅆䅁䑁䅅䅎㉁䑁䅙兏睁䑁䅁䅍睁䅁䅁䍄䉁䅁䅁䅂䅁䅁䅍䅄䅁䅁䅯䅄䅅䅁䅯充䅁䅁䅯睥䅑䅁䅅䅁䉁䅁䅁杄啁䅁䅁杍硁䑁䅅䅏睁䑁䅁䅍睁䑁䅁䅁䵁䅉䅅䅁䕁䅁䅁睁䵁䅁䅁权䱄䅁䅁权剁䅁䅁权煁䅄䅁允䅁䅁䅅䅁佁䉁䅙䅁硁䑁䅉兎㕁䑁䅁䅍睁䑁䅁䅍睁䅁䅁䍄䉁䅁䅁䅂䅁䅁䅍䅄䅁䅁䅯睹䅁䅁䅯充䅁䅁䅯䅣䅑䅁䅅䅁䉁䅁䅁杄坁䅁䅁免祁䑁䅑睎睁䑁䅁䅍睁䑁䅁䅍䅁䅁杷允䅁䅁䅑䅁䑁䅁䅷䅁䭁䝁䅷䅁䭁䉁䅅䅁䭁䥁䕑䅁䉁䅁䅁允䅁䅁䄴䅆䅁䑁䅙兏ぁ䑁䅫䅍睁䑁䅁䅍睁䅁䅁䍄䉁䅁䅁䅂䅁䅁䅍䅄䅁䅁䅯睹䅁䅁䅯充䅁䅁䅯兣䅑䅁䅅䅁䉁䅁䅁杄坁䅁䅁免祁䑁䅕李睁䑁䅁䅍睁䑁䅁䅍䅁䅁杷允䅁䅁䅑䅁䑁䅁䅷䅁䭁䵁䅳䅁䭁䉁䅅䅁䭁䡁䔰䅁䉁䅁䅁允䅁䅁䄴杆䅁䑁䅅杍㉁䑁䅅䅍睁䑁䅁䅍睁䑁䅁䅁䵁䅉䅅䅁䕁䅁䅁睁䵁䅁䅁权䱄䅁䅁权剁䅁䅁权ㅂ䅂䅁允䅁䅁䅅䅁佁䉁䅙䅁硁䑁䅉李硁䑁䅁䅍睁䑁䅁䅍睁䅁䅁䍄䉁䅁䅁䅂䅁䅁䅍䅄䅁䅁䅯杂䅅䅁䅯充䅁䅁䅯兦䅑䅁䅅䅁䉁䅁䅁杄啁䅁䅁杍睁䑁䅕䅏穁䑁䅙䅍睁䑁䅁䅁䵁䅉䅅䅁䕁䅁䅁睁䵁䅁䅁权瑃允䅁权剁䅁䅁权䅃䅂䅁允䅁䅁䅅䅁佁䉁䅑䅁穁䑁䅉䅍祁䑁䅙睍睁䑁䅅睎䅁䅁杷允䅁䅁䅑䅁䑁䅁䅷䅁䭁䥁䉫䅁䭁䉁䅅䅁䭁䥁䕑䅁䉁䅁䅁允䅁䅁䄴杆䅁䑁䅅免㑁䑁䅣䅍睁䑁䅁䅍睁䑁䅁䅁䵁䅉䅅䅁䕁䅁䅁睁䵁䅁䅁权䱄䅁䅁权剁䅁䅁权䍃䅂䅁允䅁䅁䅅䅁佁䉁䅙䅁硁䑁䅉睎睁䑁䅁䅍睁䑁䅁䅍睁䅁䅁䍄䉁䅁䅁䅂䅁䅁䅍䅄䅁䅁䅯儫䅁䅁䅯充䅁䅁䅯睥䅑䅁䅅䅁䉁䅁䅁杄啁䅁䅁䅏睁䑁䅉䅍睁䑁䅁䅍睁䑁䅁䅁䵁䅉䅅䅁䕁䅁䅁睁䵁䅁䅁权䱄䅁䅁权剁䅁䅁权㡂䅂䅁允䅁䅁䅅䅁佁䉁䅙䅁硁䑁䅉睎㍁䑁䅁䅍睁䑁䅁䅍睁䅁䅁䍄䉁䅁䅁䅂䅁䅁䅍䅄䅁䅁䅯杲䅅䅁䅯充䅁䅁䅯睢䅑䅁䅅䅁䉁䅁䅁杄啁䅁䅁杍ㅁ䑁䅑䅏㕁䑁䅣䅍睁䑁䅁䅁䵁䅉䅅䅁䕁䅁䅁睁䵁䅁䅁权畂䅁䅁权剁䅁䅁权睂䅂䅁允䅁䅁䅅䅁佁䉁䅑䅁硁䑁䅙睎睁䑁䅧䅎睁䑁䅁䅍䅁䅁杷允䅁䅁䅑䅁䑁䅁䅷䅁䭁䍁䉷䅁䭁䉁䅅䅁䭁䥁䕍䅁䉁䅁䅁允䅁䅁䄴䅆䅁䑁䅅兎祁䑁䅉䅍睁䑁䅁䅍睁䅁䅁䍄䉁䅁䅁䅂䅁䅁䅍䅄䅁䅁䅯杲䅅䅁䅯充䅁䅁䅯杤䅑䅁䅅䅁䉁䅁䅁杄啁䅁䅁睍睁䑁䅁䅎㕁䑁䅍䅍睁䑁䅁䅁䵁䅉䅅䅁䕁䅁䅁睁䵁䅁䅁权畃允䅁权剁䅁䅁权䕃䅂䅁允䅁䅁䅅䅁佁䉁䅑䅁穁䑁䅁杍穁䑁䅑杍睁䑁䅁䅍䅁䅁杷允䅁䅁䅑䅁䑁䅁䅷䅁䭁䭁䈴䅁䭁䉁䅅䅁䭁䥁䕁䅁䉁䅁䅁允䅁䅁䄴䅆䅁䑁䅅睎㍁䑁䅕䅎穁䑁䅁䅍睁䅁䅁䍄䉁䅁䅁䅂䅁䅁䅍䅄䅁䅁䅯睪䅅䅁䅯充䅁䅁䅯睥䅑䅁䅅䅁䉁䅁䅁杄啁䅁䅁䅎硁䑁䅫免睁䑁䅕䅍睁䑁䅁䅁䵁䅉䅅䅁䕁䅁䅁睁䵁䅁䅁权畃允䅁权剁䅁䅁权穂䅂䅁允䅁䅁䅅䅁佁䉁䅑䅁硁䑁䅕䅏睁䑁䅅䅏睁䑁䅁䅍䅁䅁杷允䅁䅁䅑䅁䑁䅁䅷䅁䭁䙁䉣䅁䭁䉁䅅䅁䭁䍁䵯䅁䉁䅁䅁允䅁䅁䄴杅䅁䑁䅧䅎ぁ䑁䅧䅍硁䑁䅅睍䅁䅁杷允䅁䅁䅑䅁䑁䅁䅷䅁䭁䙁䉣䅁䭁䉁䅅䅁䭁䝁䔰䅁䉁䅁䅁允䅁䅁䄴杅䅁䑁䅧䅎㍁䑁䅑兏睁䑁䅁䅍䅁䅁杷允䅁䅁䅑䅁䑁䅁䅷䅁䭁䕁䉫䅁䭁䉁䅅䅁䭁䡁䔰䅁䉁䅁䅁允䅁䅁䄴杆䅁䑁䅅䅍㕁䑁䅅䅍睁䑁䅁䅍睁䑁䅁䅁䵁䅉䅅䅁䕁䅁䅁睁䵁䅁䅁权塂允䅁权剁䅁䅁权䙃䅂䅁允䅁䅁䅅䅁佁䉁䅉䅁㕁䑁䅕䅏硁䑁䅣李穁䑁䅣䅁䵁䅉䅅䅁䕁䅁䅁睁䵁䅁䅁权塂允䅁权剁䅁䅁权ㅂ䅂䅁允䅁䅁䅅䅁佁䉁䅉䅁㕁䑁䅧免ぁ䑁䅣兎祁䑁䅑䅁䵁䅉䅅䅁䕁䅁䅁睁䵁䅁䅁权牁允䅁权剁䅁䅁权あ䅂䅁允䅁䅁䅅䅁佁䉁䅑䅁硁䑁䅉兏穁䑁䅧睎睁䑁䅁䅍䅁䅁杷允䅁䅁䅑䅁䑁䅁䅷䅁䭁䕁䉙䅁䭁䉁䅅䅁䭁䡁䕫䅁䉁䅁䅁允䅁䅁䄴䅆䅁䑁䅕睎㑁䑁䅕睎硁䑁䅍兏祁䅁䅁䍄䉁䅁䅁䅂䅁䅁䅍䅄䅁䅁䅯睩䅁䅁䅯充䅁䅁䅯杋䅷䅁䅅䅁䉁䅁䅁杄啁䅁䅁免ぁ䑁䅕免㍁䑁䅍䅍睁䑁䅁䅁䵁䅉䅅䅁䕁䅁䅁睁䵁䅁䅁权坄䅁䅁权剁䅁䅁权硂䅂䅁允䅁䅁䅅䅁佁䉁䅑䅁ぁ䑁䅅䅍㕁䑁䅁䅍睁䑁䅁䅍䅁䅁杷允䅁䅁䅑䅁䑁䅁䅷䅁䭁䥁䅳䅁䭁䉁䅅䅁䭁䡁䕯䅁䉁䅁䅁允䅁䅁䄴䅆䅁䑁䅅䅎ぁ䑁䅙䅎ぁ䑁䅁䅍睁䅁䅁䍄䉁䅁䅁䅂䅁䅁䅍䅄䅁䅁䅯睩䅁䅁䅯充䅁䅁䅯睧䅑䅁䅅䅁䉁䅁䅁杄啁䅁䅁免ㅁ䑁䅑䅍㉁䑁䅑䅍睁䑁䅁䅁䵁䅉䅅䅁䕁䅁䅁睁䵁䅁䅁权潁允䅁权剁䅁䅁权硂䅂䅁允䅁䅁䅅䅁佁䉁䅑䅁ぁ䑁䅁免睁䑁䅁䅍睁䑁䅁䅍䅁䅁杷允䅁䅁䅑䅁䑁䅁䅷䅁䭁䥁䅳䅁䭁䉁䅅䅁䭁䡁䔴䅁䉁䅁䅁允䅁䅁䄴䅆䅁䑁䅅李硁䑁䅣睍㕁䑁䅁䅍睁䅁䅁䍄䉁䅁䅁䅂䅁䅁䅍䅄䅁䅁䅯䅚䅅䅁䅯充䅁䅁䅯杦䅑䅁䅅䅁䉁䅁䅁杄啁䅁䅁杍㍁䑁䅍䅏睁䑁䅁䅍睁䑁䅁䅁䵁䅉䅅䅁䕁䅁䅁睁䵁䅁䅁权䱃䅁䅁权剁䅁䅁权あ䅂䅁允䅁䅁䅅䅁佁䉁䅑䅁硁䑁䅣免硁䑁䅉兏睁䑁䅁䅍䅁䅁杷允䅁䅁䅑䅁䑁䅁䅷䅁䭁偁䉍䅁䭁䉁䅅䅁䭁䡁䕧䅁䉁䅁䅁允䅁䅁䄴䅆䅁䑁䅣杍ぁ䑁䅁䅍睁䑁䅁䅍睁䅁䅁䍄䉁䅁䅁䅂䅁䅁䅍䅄䅁䅁䅯共䅁䅁䅯充䅁䅁䅯內䅑䅁䅅䅁䉁䅁䅁杄啁䅁䅁䅏ぁ䑁䅕杍睁䑁䅁䅍睁䑁䅁䅁䵁䅉䅅䅁䕁䅁䅁睁䵁䅁䅁权㑄允䅁权剁䅁䅁权㥂䅂䅁允䅁䅁䅅䅁佁䉁䅉䅁㍁䑁䅅䅎㑁䑁䅣䅍睁䑁䅁䅁䵁䅉䅅䅁䕁䅁䅁睁䵁䅁䅁权䱃䅁䅁权剁䅁䅁权㝂䅂䅁允䅁䅁䅅䅁佁䉁䅑䅁硁䑁䅣睍睁䑁䅕睍睁䑁䅁䅍䅁䅁杷允䅁䅁䅑䅁䑁䅁䅷䅁䭁䵁䅁䅁䭁䉁䅅䅁䭁䡁䔸䅁䉁䅁䅁允䅁䅁䄴䅆䅁䑁䅑兏㑁䑁䅉杍睁䑁䅁李祁䅁䅁䍄䉁䅁䅁䅂䅁䅁䅍䅄䅁䅁䅯睩䅁䅁䅯充䅁䅁䅯杧䅑䅁䅅䅁䉁䅁䅁杄啁䅁䅁免㍁䑁䅣䅏ㅁ䑁䅣䅍睁䑁䅁䅁䵁䅉䅅䅁䕁䅁䅁睁䵁䅁䅁权獁允䅁权剁䅁䅁权䙃䅂䅁允䅁䅁䅅䅁佁䉁䅑䅁硁䑁䅕免㍁䑁䅁䅍睁䑁䅁䅍䅁䅁杷允䅁䅁䅑䅁䑁䅁䅷䅁䭁䥁䅳䅁䭁䉁䅅䅁䭁䥁䕁䅁䉁䅁䅁允䅁䅁䄴䅆䅁䑁䅅䅏硁䑁䅙兎ぁ䑁䅁䅍睁䅁䅁䍄䉁䅁䅁䅂䅁䅁䅍䅄䅁䅁䅯兏䅁䅁䅯充䅁䅁䅯兢䅑䅁䅅䅁䉁䅁䅁杄啁䅁䅁䅏㍁䑁䅕䅍睁䑁䅁䅍睁䑁䅁䅁䵁䅉䅅䅁䕁䅁䅁睁䵁䅁䅁权桁䅁䅁权剁䅁䅁权㍂䅂䅁允䅁䅁䅅䅁佁䉁䅉䅁ㅁ䑁䅫李睁䑁䅁䅍睁䑁䅁䅁䵁䅉䅅䅁䕁䅁䅁睁䵁䅁䅁权㕁䅁䅁权剁䅁䅁权㙂䅂䅁允䅁䅁䅅䅁佁䉁䅑䅁㑁䑁䅧李睁䑁䅁䅍睁䑁䅁䅍䅁䅁杷允䅁䅁䅑䅁䑁䅁䅷䅁䭁䑁䅫䅁䭁䉁䅅䅁䭁䡁䔰䅁䉁䅁䅁允䅁䅁䄴䅆䅁䑁䅫䅍㍁䑁䅁䅍睁䑁䅁䅍睁䅁䅁䍄䉁䅁䅁䅂䅁䅁䅍䅄䅁䅁䅯杪䅅䅁䅯充䅁䅁䅯䅥䅑䅁䅅䅁䉁䅁䅁杄十䅁䅁兎睁䑁䅣䅍睁䑁䅁䅍睁䅁䅁䍄䉁䅁䅁䅂䅁䅁䅍䅄䅁䅁䅯兏䅁䅁䅯充䅁䅁䅯兤䅑䅁䅅䅁䉁䅁䅁杄啁䅁䅁兏硁䑁䅁䅍睁䑁䅁䅍睁䑁䅁䅁䵁䅉䅅䅁䕁䅁䅁睁䵁䅁䅁权䙃䅁䅁权剁䅁䅁权㙂䅂䅁允䅁䅁䅅䅁佁䉁䅑䅁祁䑁䅍免ㅁ䑁䅁䅍睁䑁䅁䅍䅁䅁杷允䅁䅁䅑䅁䑁䅁䅷䅁䭁䑁䅫䅁䭁䉁䅅䅁䭁䥁䕅䅁䉁䅁䅁允䅁䅁䄴䅆䅁䑁䅧兏㉁䑁䅁䅍睁䑁䅁䅍睁䅁䅁䍄䉁䅁䅁䅂䅁䅁䅍䅄䅁䅁䅯䅃䅅䅁䅯充䅁䅁䅯入䅑䅁䅅䅁䉁䅁䅁杄啁䅁䅁睍㕁䑁䅣䅍睁䑁䅁䅍睁䑁䅁䅁䵁䅉䅅䅁䕁䅁䅁睁䵁䅁䅁权㕁䅁䅁权剁䅁䅁权㕂䅂䅁允䅁䅁䅅䅁佁䉁䅑䅁㑁䑁䅫䅎睁䑁䅁䅍睁䑁䅁䅍䅁䅁杷允䅁䅁䅑䅁䑁䅁䅷䅁䭁乁䅫䅁䭁䉁䅅䅁䭁䡁䕉䅁䉁䅁䅁允䅁䅁䄴杆䅁䑁䅣兎穁䑁䅑䅍睁䑁䅁䅍睁䑁䅁䅁䵁䅉䅅䅁䕁䅁䅁睁䵁䅁䅁权啂允䅁权剁䅁䅁权療䅂䅁允䅁䅁䅅䅁佁䉁䅑䅁祁䑁䅕睎㍁䑁䅅睎睁䑁䅁䅍䅁䅁杷允䅁䅁䅑䅁䑁䅁䅷䅁䭁䑁䅫䅁䭁䉁䅅䅁䭁䡁䕑䅁䉁䅁䅁允䅁䅁䄴䅆䅁䑁䅧兏睁䑁䅁䅍睁䑁䅁䅍睁䅁䅁䍄䉁䅁䅁䅂䅁䅁䅍䅄䅁䅁䅯眶䅅䅁䅯充䅁䅁䅯䅣䅑䅁䅅䅁䉁䅁䅁杄坁䅁䅁免硁䑁䅍兎ぁ䑁䅁䅍睁䑁䅁䅍䅁䅁杷允䅁䅁䅑䅁䑁䅁䅷䅁䭁䑁䅫䅁䭁䉁䅅䅁䭁䥁䕉䅁䉁䅁䅁允䅁䅁䄴䅆䅁䑁䅧睎㑁䑁䅁䅍睁䑁䅁䅍睁䅁䅁䍄䉁䅁䅁䅂䅁䅁䅍䅄䅁䅁䅯䅐䅅䅁䅯充䅁䅁䅯內䅑䅁䅅䅁䉁䅁䅁杄啁䅁䅁兎㉁䑁䅣睍睁䑁䅁䅍睁䑁䅁䅁䵁䅉䅅䅁䕁䅁䅁睁䵁䅁䅁权婁䅁䅁权剁䅁䅁权㥂䅂䅁允䅁䅁䅅䅁佁䉁䅑䅁穁䑁䅕睍穁䑁䅁䅍睁䑁䅁䅍䅁䅁杷允䅁䅁䅑䅁䑁䅁䅷䅁䭁䭁䅁䅁䭁䉁䅅䅁䭁䡁䕅䅁䉁䅁䅁允䅁䅁䄴䅆䅁䑁䅙免㑁䑁䅁兏祁䑁䅁䅍睁䅁䅁䍄䉁䅁䅁䅂䅁䅁䅍䅄䅁䅁䅯儴䅁䅁䅯充䅁䅁䅯睥䅑䅁䅅䅁䉁䅁䅁杄啁䅁䅁李穁䑁䅅䅍睁䑁䅁䅍睁䑁䅁䅁䵁䅉䅅䅁䕁䅁䅁睁䵁䅁䅁权癃允䅁权剁䅁䅁权煁䅄䅁允䅁䅁䅅䅁佁䉁䅑䅁祁䑁䅑兏ぁ䑁䅑䅍睁䑁䅁䅍䅁䅁杷允䅁䅁䅑䅁䑁䅁䅷䅁䭁䭁䈸䅁䭁䉁䅅䅁䭁䝁䔸䅁䉁䅁䅁允䅁䅁䄴䅆䅁䑁䅉兎㕁䑁䅫免㍁䑁䅁䅍睁䅁䅁䍄䉁䅁䅁䅂䅁䅁䅍䅄䅁䅁䅯睲䅅䅁䅯充䅁䅁䅯䅣䅑䅁䅅䅁䉁䅁䅁杄啁䅁䅁杍㉁䑁䅧䅍硁䑁䅙䅍睁䑁䅁䅁䵁䅉䅅䅁䕁䅁䅁睁䵁䅁䅁权癃允䅁权剁䅁䅁权硂䅂䅁允䅁䅁䅅䅁佁䉁䅑䅁祁䑁䅣免硁䑁䅧李睁䑁䅁䅍䅁䅁杷允䅁䅁䅑䅁䑁䅁䅷䅁䭁䭁䈸䅁䭁䉁䅅䅁䭁䥁䕍䅁䉁䅁䅁允䅁䅁䄴䅆䅁䑁䅉睎㑁䑁䅅兏㑁䑁䅁䅍睁䅁䅁䍄䉁䅁䅁䅂䅁䅁䅍䅄䅁䅁䅯兹䅅䅁䅯充䅁䅁䅯入䅑䅁䅅䅁䉁䅁䅁杄十䅁䅁睎ぁ䑁䅅䅎祁䑁䅁䅍睁䅁䅁䍄䉁䅁䅁䅂䅁䅁䅍䅄䅁䅁䅯睧䅅䅁䅯充䅁䅁䅯杦䅑䅁䅅䅁䉁䅁䅁杄啁䅁䅁睍穁䑁䅧睍睁䑁䅁䅍睁䑁䅁䅁䵁䅉䅅䅁䕁䅁䅁睁䵁䅁䅁权煂允䅁权剁䅁䅁权㕂䅂䅁允䅁䅁䅅䅁佁䉁䅙䅁硁䑁䅧免祁䑁䅁䅍睁䑁䅁䅍睁䅁䅁䍄䉁䅁䅁䅂䅁䅁䅍䅄䅁䅁䅯睲䅅䅁䅯充䅁䅁䅯兦䅑䅁䅅䅁䉁䅁䅁杄啁䅁䅁杍㑁䑁䅁兏㉁䑁䅅䅍睁䑁䅁䅁䵁䅉䅅䅁䕁䅁䅁睁䵁䅁䅁权癃允䅁权剁䅁䅁权⭂䅂䅁允䅁䅁䅅䅁佁䉁䅑䅁祁䑁䅫李睁䑁䅙免睁䑁䅁䅍䅁䅁杷允䅁䅁䅑䅁䑁䅁䅷䅁䭁䭁䈸䅁䭁䉁䅅䅁䭁䡁䕫䅁䉁䅁䅁允䅁䅁䄴䅆䅁䑁䅍杍ぁ䑁䅁杍㕁䑁䅁䅍睁䅁䅁䍄䉁䅁䅁䅂䅁䅁䅍䅄䅁䅁䅯睲䅅䅁䅯充䅁䅁䅯䅤䅑䅁䅅䅁䉁䅁䅁杄啁䅁䅁睍穁䑁䅉李硁䑁䅍䅍睁䑁䅁䅁䵁䅉䅅䅁䕁䅁䅁睁䵁䅁䅁权扄允䅁权剁䅁䅁权瑂䅂䅁允䅁䅁䅅䅁佁䉁䅑䅁祁䑁䅍䅎穁䑁䅁䅍睁䑁䅁䅍䅁䅁杷允䅁䅁䅑䅁䑁䅁䅷䅁䭁䭁䈸䅁䭁䉁䅅䅁䭁䡁䔸䅁䉁䅁䅁允䅁䅁䄴䅆䅁䑁䅍䅎硁䑁䅕兏㕁䑁䅁䅍睁䅁䅁䍄䉁䅁䅁䅂䅁䅁䅍䅄䅁䅁䅯杏䅁䅁䅯充䅁䅁䅯兣䅑䅁䅅䅁䉁䅁䅁杄十䅁䅁睎㕁䑁䅑兏㕁䑁䅁䅍睁䅁䅁䍄䉁䅁䅁䅂䅁䅁䅍䅄䅁䅁䅯睲䅅䅁䅯充䅁䅁䅯䅧䅑䅁䅅䅁䉁䅁䅁杄啁䅁䅁睍ぁ䑁䅣䅎㑁䑁䅣䅍睁䑁䅁䅁䵁䅉䅅䅁䕁䅁䅁睁䵁䅁䅁权癃允䅁权剁䅁䅁权㡂䅂䅁允䅁䅁䅅䅁佁䉁䅑䅁穁䑁䅑䅏穁䑁䅣睍睁䑁䅁䅍䅁䅁杷允䅁䅁䅑䅁䑁䅁䅷䅁䭁佁䄸䅁䭁䉁䅅䅁䭁䡁䕅䅁䉁䅁䅁允䅁䅁䄴䅆䅁䑁䅅免穁䑁䅁䅍睁䑁䅁䅍睁䅁䅁䍄䉁䅁䅁䅂䅁䅁䅍䅄䅁䅁䅯䅴䅅䅁䅯充䅁䅁䅯睢䅑䅁䅅䅁䉁䅁䅁杄啁䅁䅁睎睁䑁䅁免ぁ䑁䅙䅍睁䑁䅁䅁䵁䅉䅅䅁䕁䅁䅁睁䵁䅁䅁权䅄䅁䅁权剁䅁䅁权煁䅄䅁允䅁䅁䅅䅁佁䉁䅑䅁ㅁ䑁䅣兏㕁䑁䅧杍㑁䑁䅕䅏䅁䅁杷允䅁䅁䅑䅁䑁䅁䅷䅁䭁䱁䉑䅁䭁䉁䅅䅁䭁䥁䕍䅁䉁䅁䅁允䅁䅁䄴䅆䅁䑁䅕䅎㍁䑁䅉兏ぁ䑁䅁䅍睁䅁䅁䍄䉁䅁䅁䅂䅁䅁䅍䅄䅁䅁䅯䅴䅅䅁䅯充䅁䅁䅯兤䅑䅁䅅䅁䉁䅁䅁杄啁䅁䅁兎ぁ䑁䅙䅍硁䑁䅕䅍睁䑁䅁䅁䵁䅉䅅䅁䕁䅁䅁睁䵁䅁䅁权ぃ允䅁权剁䅁䅁权䉃䅂䅁允䅁䅁䅅䅁佁䉁䅑䅁ㅁ䑁䅍兏ㅁ䑁䅁兎睁䑁䅁䅍䅁䅁杷允䅁䅁䅑䅁䑁䅁䅷䅁䭁乁䅁䅁䭁䉁䅅䅁䭁䥁䕑䅁䉁䅁䅁允䅁䅁䄴䅆䅁䑁䅉䅍㕁䑁䅑䅍睁䑁䅁䅍睁䅁䅁䍄䉁䅁䅁䅂䅁䅁䅍䅄䅁䅁䅯䅴䅅䅁䅯充䅁䅁䅯睥䅑䅁䅅䅁䉁䅁䅁杄啁䅁䅁兎穁䑁䅧李㍁䑁䅫䅍睁䑁䅁䅁䵁䅉䅅䅁䕁䅁䅁睁䵁䅁䅁权ぃ允䅁权剁䅁䅁权⽂䅂䅁允䅁䅁䅅䅁佁䉁䅑䅁ㅁ䑁䅍䅏ㅁ䑁䅅睎睁䑁䅁䅍䅁䅁杷允䅁䅁䅑䅁䑁䅁䅷䅁䭁䱁䉑䅁䭁䉁䅅䅁䭁䥁䕁䅁䉁䅁䅁允䅁䅁䄴䅆䅁䑁䅑兏硁䑁䅉䅍穁䑁䅁䅍睁䅁䅁䍄䉁䅁䅁䅂䅁䅁䅍䅄䅁䅁䅯睧䅁䅁䅯充䅁䅁䅯睥䅑䅁䅅䅁䉁䅁䅁杄啁䅁䅁免硁䑁䅑兎㍁䑁䅕䅍睁䑁䅁䅁䵁䅉䅅䅁䕁䅁䅁睁䵁䅁䅁权噂允䅁权剁䅁䅁权䅃䅂䅁允䅁䅁䅅䅁佁䉁䅑䅁穁䑁䅙䅏㉁䑁䅁䅍睁䑁䅁䅍䅁䅁杷允䅁䅁䅑䅁䑁䅁䅷䅁䭁䥁䉣䅁䭁䉁䅅䅁䭁䡁䕕䅁䉁䅁䅁允䅁䅁䄴䅆䅁䑁䅅睍㍁䑁䅁䅏ぁ䑁䅁䅎㕁䅁䅁䍄䉁䅁䅁䅂䅁䅁䅍䅄䅁䅁䅯睨䅅䅁䅯充䅁䅁䅯杦䅑䅁䅅䅁䉁䅁䅁杄啁䅁䅁免穁䑁䅧䅏㉁䑁䅫䅍㉁䑁䅑䅁䵁䅉䅅䅁䕁䅁䅁睁䵁䅁䅁权䡃允䅁权剁䅁䅁权祂䅂䅁允䅁䅁䅅䅁佁䉁䅑䅁硁䑁䅍兏祁䑁䅍睎ぁ䑁䅣杍䅁䅁杷允䅁䅁䅑䅁䑁䅁䅷䅁䭁䡁䉷䅁䭁䉁䅅䅁䭁䡁䕧䅁䉁䅁䅁允䅁䅁䄴杆䅁䑁䅉免穁䑁䅉䅍睁䑁䅁䅍睁䑁䅁䅁䵁䅉䅅䅁䕁䅁䅁睁䵁䅁䅁权摁允䅁权剁䅁䅁权䙃䅂䅁允䅁䅁䅅䅁佁䉁䅙䅁硁䑁䅕兎ぁ䑁䅁䅍睁䑁䅁䅍睁䅁䅁䍄䉁䅁䅁䅂䅁䅁䅍䅄䅁䅁䅯睨䅅䅁䅯充䅁䅁䅯睦䅑䅁䅅䅁䉁䅁䅁杄啁䅁䅁免ぁ䑁䅉睍ㅁ䑁䅁䅍睁䑁䅁䅁䵁䅉䅅䅁䕁䅁䅁睁䵁䅁䅁权湄允䅁权剁䅁䅁权㉂䅂䅁允䅁䅁䅅䅁佁䉁䅑䅁穁䑁䅙免硁䑁䅅兎睁䑁䅁䅍䅁䅁杷允䅁䅁䅑䅁䑁䅁䅷䅁䭁䭁䅫䅁䭁䉁䅅䅁䭁䥁䕑䅁䉁䅁䅁允䅁䅁䄴䅆䅁䑁䅫杍ㅁ䑁䅣䅍睁䑁䅁䅍睁䅁䅁䍄䉁䅁䅁䅂䅁䅁䅍䅄䅁䅁䅯睨䅅䅁䅯充䅁䅁䅯督䅑䅁䅅䅁䉁䅁䅁杄啁䅁䅁免ㅁ䑁䅅免ㅁ䑁䅙䅍睁䑁䅁䅁䵁䅉䅅䅁䕁䅁䅁睁䵁䅁䅁权扃允䅁权剁䅁䅁权療䅂䅁允䅁䅁䅅䅁佁䉁䅑䅁穁䑁䅁䅏穁䑁䅁䅍睁䑁䅁䅍䅁䅁杷允䅁䅁䅑䅁䑁䅁䅷䅁䭁䩁䉳䅁䭁䉁䅅䅁䭁䡁䕯䅁䉁䅁䅁允䅁䅁䄴䅆䅁䑁䅍䅍㑁䑁䅍䅍睁䑁䅁䅍睁䅁䅁䍄䉁䅁䅁䅂䅁䅁䅍䅄䅁䅁䅯睭䅅䅁䅯充䅁䅁䅯䅣䅑䅁䅅䅁䉁䅁䅁杄啁䅁䅁睍睁䑁䅣兏睁䑁䅁䅍睁䑁䅁䅁䵁䅉䅅䅁䕁䅁䅁睁䵁䅁䅁权扃允䅁权剁䅁䅁权⭂䅂䅁允䅁䅁䅅䅁佁䉁䅑䅁穁䑁䅅䅍㕁䑁䅁䅍睁䑁䅁䅍䅁䅁杷允䅁䅁䅑䅁䑁䅁䅷䅁䭁䩁䉳䅁䭁䉁䅅䅁䭁䡁䕉䅁䉁䅁䅁允䅁䅁䄴䅆䅁䑁䅍免睁䑁䅑䅍睁䑁䅁䅍睁䅁䅁䍄䉁䅁䅁䅂䅁䅁䅍䅄䅁䅁䅯睭䅅䅁䅯充䅁䅁䅯內䅑䅁䅅䅁䉁䅁䅁杄啁䅁䅁睍硁䑁䅁䅍睁䑁䅁䅍睁䑁䅁䅁䵁䅉䅅䅁䕁䅁䅁睁䵁䅁䅁权扃允䅁权剁䅁䅁权㕂䅂䅁允䅁䅁䅅䅁佁䉁䅑䅁穁䑁䅁兏㕁䑁䅁䅍睁䑁䅁䅍䅁䅁杷允䅁䅁䅑䅁䑁䅁䅷䅁䭁䕁䈰䅁䭁䉁䅅䅁䭁䡁䔴䅁䉁䅁䅁允䅁䅁䄴䅆䅁䑁䅉兎㕁䑁䅁䅍睁䑁䅁䅍睁䅁䅁䍄䉁䅁䅁䅂䅁䅁䅍䅄䅁䅁䅯睭䅅䅁䅯充䅁䅁䅯睤䅑䅁䅅䅁䉁䅁䅁杄啁䅁䅁睍睁䑁䅕䅍睁䑁䅁䅍睁䑁䅁䅁䵁䅉䅅䅁䕁䅁䅁睁䵁䅁䅁权扃允䅁权剁䅁䅁权㡂䅂䅁允䅁䅁䅅䅁佁䉁䅑䅁穁䑁䅁杍祁䑁䅁䅍睁䑁䅁䅍䅁䅁杷允䅁䅁䅑䅁䑁䅁䅷䅁䭁䱁䉕䅁䭁䉁䅅䅁䭁䡁䕯䅁䉁䅁䅁允䅁䅁䄴杆䅁䑁䅅睍穁䑁䅉䅍睁䑁䅁䅍睁䑁䅁䅁䵁䅉䅅䅁䕁䅁䅁睁䵁䅁䅁权ㅃ允䅁权剁䅁䅁权䙃䅂䅁允䅁䅁䅅䅁佁䉁䅙䅁硁䑁䅍免ㅁ䑁䅁䅍睁䑁䅁䅍睁䅁䅁䍄䉁䅁䅁䅂䅁䅁䅍䅄䅁䅁䅯兴䅅䅁䅯充䅁䅁䅯兦䅑䅁䅅䅁䉁䅁䅁杄坁䅁䅁免穁䑁䅅䅏睁䑁䅁䅍睁䑁䅁䅍䅁䅁杷允䅁䅁䅑䅁䑁䅁䅷䅁䭁䵁䈰䅁䭁䉁䅅䅁䭁䝁䔰䅁䉁䅁䅁允䅁䅁䄴䅆䅁䑁䅫䅏㉁䑁䅧杍㕁䑁䅁䅍睁䅁䅁䍄䉁䅁䅁䅂䅁䅁䅍䅄䅁䅁䅯睴䅅䅁䅯充䅁䅁䅯內䅑䅁䅅䅁䉁䅁䅁杄啁䅁䅁䅎㍁䑁䅕李睁䑁䅁䅍睁䑁䅁䅁䵁䅉䅅䅁䕁䅁䅁睁䵁䅁䅁权㥁允䅁权剁䅁䅁权䉃䅂䅁允䅁䅁䅅䅁佁䉁䅑䅁祁䑁䅉免㕁䑁䅧兏睁䑁䅁䅍䅁䅁杷允䅁䅁䅑䅁䑁䅁䅷䅁䭁䱁䉕䅁䭁䉁䅅䅁䭁䡁䕧䅁䉁䅁䅁允䅁䅁䄴杆䅁䑁䅅睍硁䑁䅕䅍睁䑁䅁䅍睁䑁䅁䅁䵁䅉䅅䅁䕁䅁䅁睁䵁䅁䅁权ㅃ允䅁权剁䅁䅁权⭂䅂䅁允䅁䅁䅅䅁佁䉁䅙䅁硁䑁䅍杍穁䑁䅁䅍睁䑁䅁䅍睁䅁䅁䍄䉁䅁䅁䅂䅁䅁䅍䅄䅁䅁䅯杰䅅䅁䅯充䅁䅁䅯杣䅑䅁䅅䅁䉁䅁䅁杄啁䅁䅁兎睁䑁䅅䅍睁䑁䅁䅍睁䑁䅁䅁䵁䅉䅅䅁䕁䅁䅁睁䵁䅁䅁权ㅃ允䅁权剁䅁䅁权䉃䅂䅁允䅁䅁䅅䅁佁䉁䅙䅁硁䑁䅍杍ㅁ䑁䅁䅍睁䑁䅁䅍睁䅁䅁䍄䉁䅁䅁䅂䅁䅁䅍䅄䅁䅁䅯䅧䅁䅁䅯充䅁䅁䅯兦䅑䅁䅅䅁䉁䅁䅁杄啁䅁䅁兎ぁ䑁䅫䅍硁䑁䅍䅍睁䑁䅁䅁䵁䅉䅅䅁䕁䅁䅁睁䵁䅁䅁权ㅃ允䅁权剁䅁䅁权㕂䅂䅁允䅁䅁䅅䅁佁䉁䅙䅁硁䑁䅍睍ㅁ䑁䅁䅍睁䑁䅁䅍睁䅁䅁䍄䉁䅁䅁䅂䅁䅁䅍䅄䅁䅁䅯兴䅅䅁䅯充䅁䅁䅯䅤䅑䅁䅅䅁䉁䅁䅁杄坁䅁䅁免穁䑁䅍䅏睁䑁䅁䅍睁䑁䅁䅍䅁䅁杷允䅁䅁䅑䅁䑁䅁䅷䅁䭁䱁䉕䅁䭁䉁䅅䅁䭁䡁䕙䅁䉁䅁䅁允䅁䅁䄴杆䅁䑁䅅睍硁䑁䅕䅍睁䑁䅁䅍睁䑁䅁䅁䵁䅉䅅䅁䕁䅁䅁睁䵁䅁䅁权ㅃ允䅁权剁䅁䅁权㍂䅂䅁允䅁䅁䅅䅁佁䉁䅙䅁硁䑁䅍䅍㉁䑁䅁䅍睁䑁䅁䅍睁䅁䅁䍄䉁䅁䅁䅂䅁䅁䅍䅄䅁䅁䅯兴䅅䅁䅯充䅁䅁䅯杧䅑䅁䅅䅁䉁䅁䅁杄坁䅁䅁免祁䑁䅫免睁䑁䅁䅍睁䑁䅁䅍䅁䅁杷允䅁䅁䅑䅁䑁䅁䅷䅁䭁䍁䉍䅁䭁䉁䅅䅁䭁䥁䕉䅁䉁䅁䅁允䅁䅁䄴䅆䅁䑁䅅免硁䑁䅙䅎ぁ䑁䅁䅍睁䅁䅁䍄䉁䅁䅁䅂䅁䅁䅍䅄䅁䅁䅯杏䅅䅁䅯充䅁䅁䅯睢䅑䅁䅅䅁䉁䅁䅁杄十䅁䅁睎ㅁ䑁䅫䅍睁䑁䅁䅍睁䅁䅁䍄䉁䅁䅁䅂䅁䅁䅍䅄䅁䅁䅯䅕䅅䅁䅯充䅁䅁䅯兢䅑䅁䅅䅁䉁䅁䅁杄啁䅁䅁杍ぁ䑁䅙䅍睁䑁䅁䅍睁䑁䅁䅁䵁䅉䅅䅁䕁䅁䅁睁䵁䅁䅁权兂允䅁权剁䅁䅁权療䅂䅁允䅁䅁䅅䅁佁䉁䅑䅁祁䑁䅑兏睁䑁䅁䅍睁䑁䅁䅍䅁䅁杷允䅁䅁䅑䅁䑁䅁䅷䅁䭁䥁䅯䅁䭁䉁䅅䅁䭁䡁䕍䅁䉁䅁䅁允䅁䅁䅯睒䅁䅁杷允䅁䅁䅑䅁䑁䅁䅷䅁䭁䉁䉫䅁䭁䉁䅅䅁䭁䡁䕕䅁䉁䅁䅁允䅁䅁䄴杆䅁䑁䅉睎ぁ䑁䅣䅍睁䑁䅁䅍睁䑁䅁䅁䵁䅉䅅䅁䕁䅁䅁睁䵁䅁䅁权兂允䅁权剁䅁䅁权㙂䅂䅁允䅁䅁䅅䅁佁䉁䅑䅁祁䑁䅕杍睁䑁䅁䅍睁䑁䅁䅍䅁䅁杷允䅁䅁䅑䅁䑁䅁䅷䅁䭁䙁䉁䅁䭁䉁䅅䅁䭁䥁䕕䅁䉁䅁䅁允䅁䅁䄴䅆䅁䑁䅉李祁䑁䅁䅍睁䑁䅁䅍睁䅁䅁䍄䉁䅁䅁䅂䅁䅁䅍䅄䅁䅁䅯䅕䅅䅁䅯充䅁䅁䅯睧䅑䅁䅅䅁䉁䅁䅁杄啁䅁䅁杍㉁䑁䅙䅍睁䑁䅁䅍睁䑁䅁䅁䵁䅉䅅䅁䕁䅁䅁睁䵁䅁䅁权慄允䅁权剁䅁䅁权㉂䅂䅁允䅁䅁䅅䅁佁䉁䅑䅁ㅁ䑁䅫杍㉁䑁䅁䅍睁䑁䅁䅍䅁䅁杷允䅁䅁䅑䅁䑁䅁䅷䅁䭁佁䉫䅁䭁䉁䅅䅁䭁䡁䕉䅁䉁䅁䅁允䅁䅁䄴杆䅁䑁䅅䅎穁䑁䅑䅍睁䑁䅁䅍睁䑁䅁䅁䵁䅉䅅䅁䕁䅁䅁睁䵁䅁䅁权䉄䅁䅁权剁䅁䅁权⽂䅂䅁允䅁䅁䅅䅁佁䉁䅙䅁硁䑁䅧䅍㕁䑁䅁䅍睁䑁䅁䅍睁䅁䅁䍄䉁䅁䅁䅂䅁䅁䅍䅄䅁䅁䅯䅕䅅䅁䅯充䅁䅁䅯杦䅑䅁䅅䅁䉁䅁䅁杄啁䅁䅁杍㑁䑁䅁䅍睁䑁䅁䅍睁䑁䅁䅁䵁䅉䅅䅁䕁䅁䅁睁䵁䅁䅁权兂允䅁权剁䅁䅁权䉃䅂䅁允䅁䅁䅅䅁佁䉁䅑䅁祁䑁䅧杍睁䑁䅁䅍睁䑁䅁䅍䅁䅁杷允䅁䅁䅑䅁䑁䅁䅷䅁䭁䙁䉁䅁䭁䉁䅅䅁䭁䡁䕳䅁䉁䅁䅁允䅁䅁䄴䅆䅁䑁䅉睎㑁䑁䅁䅍睁䑁䅁䅍睁䅁䅁䍄䉁䅁䅁䅂䅁䅁䅍䅄䅁䅁䅯䅕䅅䅁䅯充䅁䅁䅯睤䅑䅁䅅䅁䉁䅁䅁杄啁䅁䅁杍㍁䑁䅣䅍睁䑁䅁䅍睁䑁䅁䅁䵁䅉䅅䅁䕁䅁䅁睁䵁䅁䅁权兂允䅁权剁䅁䅁权䍃䅂䅁允䅁䅁䅅䅁佁䉁䅑䅁祁䑁䅧䅍睁䑁䅁䅍睁䑁䅁䅍䅁䅁杷允䅁䅁䅑䅁䑁䅁䅷䅁䭁䩁䉕䅁䭁䉁䅅䅁䭁䡁䕧䅁䉁䅁䅁允䅁䅁䄴杆䅁䑁䅉兏㉁䑁䅣免睁䑁䅁䅍睁䑁䅁䅁䵁䅉䅅䅁䕁䅁䅁睁䵁䅁䅁权桄䅁䅁权剁䅁䅁权䅃䅂䅁允䅁䅁䅅䅁佁䉁䅑䅁㉁䑁䅅睎睁䑁䅁䅍睁䑁䅁䅍䅁䅁杷允䅁䅁䅑䅁䑁䅁䅷䅁䭁䱁䉧䅁䭁䉁䅅䅁䭁䡁䕁䅁䉁䅁䅁允䅁䅁䄴䅆䅁䑁䅉睍㍁䑁䅕李祁䑁䅁䅍睁䅁䅁䍄䉁䅁䅁䅂䅁䅁䅍䅄䅁䅁䅯䅵䅅䅁䅯充䅁䅁䅯全䅑䅁䅅䅁䉁䅁䅁杄啁䅁䅁杍ぁ䑁䅣免ぁ䑁䅉䅍睁䑁䅁䅁䵁䅉䅅䅁䕁䅁䅁睁䵁䅁䅁权㑃允䅁权剁䅁䅁权䑃䅂䅁允䅁䅁䅅䅁佁䉁䅑䅁祁䑁䅑李㕁䑁䅁䅏睁䑁䅁䅍䅁䅁杷允䅁䅁䅑䅁䑁䅁䅷䅁䭁䵁䅁䅁䭁䉁䅅䅁䭁䝁䔰䅁䉁䅁䅁允䅁䅁䄴䅆䅁䑁䅕睎㕁䑁䅣䅍睁䑁䅁䅍睁䅁䅁䍄䉁䅁䅁䅂䅁䅁䅍䅄䅁䅁䅯䅵䅅䅁䅯充䅁䅁䅯內䅑䅁䅅䅁䉁䅁䅁杄啁䅁䅁杍ㅁ䑁䅙䅍㍁䑁䅁䅍睁䑁䅁䅁䵁䅉䅅䅁䕁䅁䅁睁䵁䅁䅁权㑃允䅁权剁䅁䅁权あ䅂䅁允䅁䅁䅅䅁佁䉁䅑䅁祁䑁䅕䅏ㅁ䑁䅧免睁䑁䅁䅍䅁䅁杷允䅁䅁䅑䅁䑁䅁䅷䅁䭁佁䅷䅁䭁䉁䅅䅁䭁䥁䕉䅁䉁䅁䅁允䅁䅁䄴杅䅁䑁䅣兎㉁䑁䅙睍睁䑁䅁䅍䅁䅁杷允䅁䅁䅑䅁䑁䅁䅷䅁䭁䱁䉧䅁䭁䉁䅅䅁䭁䡁䕙䅁䉁䅁䅁允䅁䅁䄴䅆䅁䑁䅉李硁䑁䅣䅏ㅁ䑁䅁䅍睁䅁䅁䍄䉁䅁䅁䅂䅁䅁䅍䅄䅁䅁䅯䅵䅅䅁䅯充䅁䅁䅯睦䅑䅁䅅䅁䉁䅁䅁杄啁䅁䅁杍㉁䑁䅅䅍ぁ䑁䅣䅍睁䑁䅁䅁䵁䅉䅅䅁䕁䅁䅁睁䵁䅁䅁权㑃允䅁权剁䅁䅁权䕃䅂䅁允䅁䅁䅅䅁佁䉁䅑䅁祁䑁䅙兏㍁䑁䅉免睁䑁䅁䅍䅁䅁杷允䅁䅁䅑䅁䑁䅁䅷䅁䭁䥁䅁䅁䭁䉁䅅䅁䭁䡁䕯䅁䉁䅁䅁允䅁䅁䄴䅆䅁䑁䅕䅎㕁䑁䅉李㉁䑁䅁䅍睁䅁䅁䍄䉁䅁䅁䅂䅁䅁䅍䅄䅁䅁䅯䄸䅅䅁䅯充䅁䅁䅯兦䅑䅁䅅䅁䉁䅁䅁杄啁䅁䅁睍硁䑁䅧䅍睁䑁䅁䅍睁䑁䅁䅁䵁䅉䅅䅁䕁䅁䅁睁䵁䅁䅁权塁允䅁权剁䅁䅁权䑃䅂䅁允䅁䅁䅅䅁佁䉁䅉䅁穁䑁䅫免硁䑁䅕䅍睁䑁䅁䅁䵁䅉䅅䅁䕁䅁䅁睁䵁䅁䅁权啄䅁䅁权剁䅁䅁权⭂䅂䅁允䅁䅁䅅䅁佁䉁䅑䅁祁䑁䅑睍㉁䑁䅍䅎㍁䑁䅙䅎䅁䅁杷允䅁䅁䅑䅁䑁䅁䅷䅁䭁䥁䅁䅁䭁䉁䅅䅁䭁䥁䕍䅁䉁䅁䅁允䅁䅁䄴䅆䅁䑁䅕䅎㑁䑁䅙睍㍁䑁䅁䅍睁䅁䅁䍄䉁䅁䅁䅂䅁䅁䅍䅄䅁䅁䅯䅧䅁䅁䅯充䅁䅁䅯䅥䅑䅁䅅䅁䉁䅁䅁杄啁䅁䅁兎ㅁ䑁䅁䅍穁䑁䅅䅍睁䑁䅁䅁䵁䅉䅅䅁䕁䅁䅁睁䵁䅁䅁权䱁允䅁权剁䅁䅁权䍃䅂䅁允䅁䅁䅅䅁佁䉁䅑䅁㑁䑁䅫李㉁䑁䅧兏睁䑁䅁䅍䅁䅁杷允䅁䅁䅑䅁䑁䅁䅷䅁䭁䥁䅁䅁䭁䉁䅅䅁䭁䡁䕫䅁䉁䅁䅁允䅁䅁䄴䅆䅁䑁䅕䅎㍁䑁䅉兏睁䑁䅁䅍睁䅁䅁䍄䉁䅁䅁䅂䅁䅁䅍䅄䅁䅁䅯䅧䅁䅁䅯充䅁䅁䅯睤䅑䅁䅅䅁䉁䅁䅁杄啁䅁䅁兎ぁ䑁䅧䅍祁䑁䅫䅍睁䑁䅁䅁䵁䅉䅅䅁䕁䅁䅁睁䵁䅁䅁权䅃䅁䅁权剁䅁䅁权㡂䅂䅁允䅁䅁䅅䅁佁䉁䅑䅁ㅁ䑁䅑睍㉁䑁䅣䅏睁䑁䅁䅍䅁䅁杷允䅁䅁䅑䅁䑁䅁䅷䅁䭁䥁䉉䅁䭁䉁䅅䅁䭁䡁䔴䅁䉁䅁䅁允䅁䅁䄴杅䅁䑁䅙睍㍁䑁䅫䅏睁䑁䅁䅍䅁䅁杷允䅁䅁䅑䅁䑁䅁䅷䅁䭁䑁䉑䅁䭁䉁䅅䅁䭁䍁䵯䅁䉁䅁䅁允䅁䅁䄴䅆䅁䑁䅑䅍㍁䑁䅁䅍睁䑁䅁䅍睁䅁䅁䍄䉁䅁䅁䅂䅁䅁䅍䅄䅁䅁䅯䅎䅅䅁䅯充䅁䅁䅯全䅑䅁䅅䅁䉁䅁䅁杄啁䅁䅁䅎硁䑁䅕䅍睁䑁䅁䅍睁䑁䅁䅁䵁䅉䅅䅁䕁䅁䅁睁䵁䅁䅁权ぁ允䅁权剁䅁䅁权ㅂ䅂䅁允䅁䅁䅅䅁佁䉁䅑䅁ぁ䑁䅉䅍睁䑁䅁䅍睁䑁䅁䅍䅁䅁杷允䅁䅁䅑䅁䑁䅁䅷䅁䭁䑁䉑䅁䭁䉁䅅䅁䭁䡁䕙䅁䉁䅁䅁允䅁䅁䄴䅆䅁䑁䅑睍㍁䑁䅫睎㕁䑁䅉免㉁䅁䅁䍄䉁䅁䅁䅂䅁䅁䅍䅄䅁䅁䅯䅎䅅䅁䅯充䅁䅁䅯睦䅑䅁䅅䅁䉁䅁䅁杄啁䅁䅁䅎穁䑁䅙䅍睁䑁䅁䅍睁䑁䅁䅁䵁䅉䅅䅁䕁䅁䅁睁䵁䅁䅁权橄䅁䅁权剁䅁䅁权㕂䅂䅁允䅁䅁䅅䅁佁䉁䅑䅁㉁䑁䅙睍睁䑁䅁䅍睁䑁䅁䅍䅁䅁杷允䅁䅁䅑䅁䑁䅁䅷䅁䭁䡁䉍䅁䭁䉁䅅䅁䭁䡁䕁䅁䉁䅁䅁允䅁䅁䄴䅆䅁䑁䅅睍㍁䑁䅁䅍睁䑁䅁䅍睁䅁䅁䍄䉁䅁䅁䅂䅁䅁䅍䅄䅁䅁䅯睯䅅䅁䅯充䅁䅁䅯兣䅑䅁䅅䅁䉁䅁䅁杄坁䅁䅁免睁䑁䅁杍睁䑁䅁䅍睁䑁䅁䅍䅁䅁杷允䅁䅁䅑䅁䑁䅁䅷䅁䭁䭁䉍䅁䭁䉁䅅䅁䭁䡁䔴䅁䉁䅁䅁允䅁䅁䄴杆䅁䑁䅅䅍穁䑁䅕䅍睁䑁䅁䅍睁䑁䅁䅁䵁䅉䅅䅁䕁䅁䅁睁䵁䅁䅁权橃允䅁权剁䅁䅁权⽂䅂䅁允䅁䅁䅅䅁佁䉁䅙䅁硁䑁䅑杍穁䑁䅁䅍睁䑁䅁䅍睁䅁䅁䍄䉁䅁䅁䅂䅁䅁䅍䅄䅁䅁䅯䄱䅅䅁䅯充䅁䅁䅯督䅑䅁䅅䅁䉁䅁䅁杄啁䅁䅁免穁䑁䅅睍穁䑁䅣䅍睁䑁䅁䅁䵁䅉䅅䅁䕁䅁䅁睁䵁䅁䅁权橃允䅁权剁䅁䅁权㡂䅂䅁允䅁䅁䅅䅁佁䉁䅙䅁硁䑁䅕䅍㑁䑁䅁䅍睁䑁䅁䅍睁䅁䅁䍄䉁䅁䅁䅂䅁䅁䅍䅄䅁䅁䅯睦䅁䅁䅯充䅁䅁䅯杧䅑䅁䅅䅁䉁䅁䅁杄啁䅁䅁兎硁䑁䅁䅍睁䑁䅁䅍睁䑁䅁䅁䵁䅉䅅䅁䕁䅁䅁睁䵁䅁䅁权㙃允䅁权剁䅁䅁权瑂䅂䅁允䅁䅁䅅䅁佁䉁䅉䅁ㅁ䑁䅑䅍睁䑁䅁䅍睁䑁䅁䅁䵁䅉䅅䅁䕁䅁䅁睁䵁䅁䅁权㙃允䅁权剁䅁䅁权療䅂䅁允䅁䅁䅅䅁佁䉁䅉䅁ㅁ䑁䅑䅍睁䑁䅁䅍睁䑁䅁䅁䵁䅉䅅䅁䕁䅁䅁睁䵁䅁䅁权㙃允䅁权剁䅁䅁权㥂䅂䅁允䅁䅁䅅䅁佁䉁䅉䅁ㅁ䑁䅍兏睁䑁䅁䅍睁䑁䅁䅁䵁䅉䅅䅁䕁䅁䅁睁䵁䅁䅁权㙃允䅁权剁䅁䅁权⭂䅂䅁允䅁䅁䅅䅁佁䉁䅉䅁ㅁ䑁䅍兏睁䑁䅁䅍睁䑁䅁䅁䵁䅉䅅䅁䕁䅁䅁睁䵁䅁䅁权㙃允䅁权剁䅁䅁权㝂䅂䅁允䅁䅁䅅䅁佁䉁䅉䅁ㅁ䑁䅑睎睁䑁䅁䅍睁䑁䅁䅁䵁䅉䅅䅁䕁䅁䅁睁䵁䅁䅁权敂䅁䅁权剁䅁䅁权㍂䅂䅁允䅁䅁䅅䅁佁䉁䅑䅁硁䑁䅅杍㕁䑁䅧睎睁䑁䅁䅍䅁䅁杷允䅁䅁䅑䅁䑁䅁䅷䅁䭁䍁䉳䅁䭁䉁䅅䅁䭁䡁䕁䅁䉁䅁䅁允䅁䅁䄴䅆䅁䑁䅅杍硁䑁䅉李㑁䑁䅁䅍睁䅁䅁䍄䉁䅁䅁䅂䅁䅁䅍䅄䅁䅁䅯杨䅅䅁䅯充䅁䅁䅯杣䅑䅁䅅䅁䉁䅁䅁杄啁䅁䅁免ぁ䑁䅧䅍㑁䑁䅉䅍睁䑁䅁䅁䵁䅉䅅䅁䕁䅁䅁睁䵁䅁䅁权牁允䅁权剁䅁䅁权䙃䅂䅁允䅁䅁䅅䅁佁䉁䅑䅁硁䑁䅉睍㕁䑁䅧睍睁䑁䅁䅍䅁䅁杷允䅁䅁䅑䅁䑁䅁䅷䅁䭁䵁䉕䅁䭁䉁䅅䅁䭁䡁䕯䅁䉁䅁䅁允䅁䅁䄴䅆䅁䑁䅅䅍穁䑁䅅䅎㉁䑁䅁䅍睁䅁䅁䍄䉁䅁䅁䅂䅁䅁䅍䅄䅁䅁䅯䅚䅅䅁䅯充䅁䅁䅯䅧䅑䅁䅅䅁䉁䅁䅁杄啁䅁䅁睍穁䑁䅍䅍睁䑁䅁䅍睁䑁䅁䅁䵁䅉䅅䅁䕁䅁䅁睁䵁䅁䅁权牁允䅁权剁䅁䅁权㑂䅂䅁允䅁䅁䅅䅁佁䉁䅑䅁硁䑁䅉兎㉁䑁䅑䅎睁䑁䅁䅍䅁䅁杷允䅁䅁䅑䅁䑁䅁䅷䅁䭁䍁䉳䅁䭁䉁䅅䅁䭁䡁䔴䅁䉁䅁䅁允䅁䅁䄴䅆䅁䑁䅅杍㍁䑁䅁䅏ぁ䑁䅁䅍睁䅁䅁䍄䉁䅁䅁䅂䅁䅁䅍䅄䅁䅁䅯睋䅅䅁䅯充䅁䅁䅯杣䅑䅁䅅䅁䉁䅁䅁杄啁䅁䅁免祁䑁䅣䅎㍁䑁䅑䅍睁䑁䅁䅁䵁䅉䅅䅁䕁䅁䅁睁䵁䅁䅁权牁允䅁权剁䅁䅁权㕂䅂䅁允䅁䅁䅅䅁佁䉁䅑䅁硁䑁䅉兏祁䑁䅕兎睁䑁䅁䅍䅁䅁杷允䅁䅁䅑䅁䑁䅁䅷䅁䭁䍁䉳䅁䭁䉁䅅䅁䭁䡁䕳䅁䉁䅁䅁允䅁䅁䄴䅆䅁䑁䅅杍㕁䑁䅕兎硁䑁䅁䅍睁䅁䅁䍄䉁䅁䅁䅂䅁䅁䅍䅄䅁䅁䅯睋䅅䅁䅯充䅁䅁䅯睤䅑䅁䅅䅁䉁䅁䅁杄啁䅁䅁免穁䑁䅍免㕁䑁䅙䅍睁䑁䅁䅁䵁䅉䅅䅁䕁䅁䅁睁䵁䅁䅁权汃允䅁权剁䅁䅁权療䅂䅁允䅁䅁䅅䅁佁䉁䅙䅁硁䑁䅑睎㉁䑁䅫䅏祁䑁䅁䅍睁䅁䅁䍄䉁䅁䅁䅂䅁䅁䅍䅄䅁䅁䅯兰䅅䅁䅯充䅁䅁䅯䅣䅑䅁䅅䅁䉁䅁䅁杄坁䅁䅁免ぁ䑁䅣睍穁䑁䅍兎睁䑁䅁䅍䅁䅁杷允䅁䅁䅑䅁䑁䅁䅷䅁䭁䵁䉁䅁䭁䉁䅅䅁䭁䡁䕳䅁䉁䅁䅁允䅁䅁䄴杆䅁䑁䅑䅍㕁䑁䅙䅍睁䑁䅁䅍睁䑁䅁䅁䵁䅉䅅䅁䕁䅁䅁睁䵁䅁䅁权汃允䅁权剁䅁䅁权硂䅂䅁允䅁䅁䅅䅁佁䉁䅙䅁硁䑁䅑李㕁䑁䅁䅍睁䑁䅁䅍睁䅁䅁䍄䉁䅁䅁䅂䅁䅁䅍䅄䅁䅁䅯兰䅅䅁䅯充䅁䅁䅯睧䅑䅁䅅䅁䉁䅁䅁杄坁䅁䅁免ぁ䑁䅙兎㍁䑁䅉䅍睁䑁䅁䅍䅁䅁杷允䅁䅁䅑䅁䑁䅁䅷䅁䭁䭁䉕䅁䭁䉁䅅䅁䭁䡁䔰䅁䉁䅁䅁允䅁䅁䄴杆䅁䑁䅅䅎㉁䑁䅫杍㍁䑁䅫䅍睁䑁䅁䅁䵁䅉䅅䅁䕁䅁䅁睁䵁䅁䅁权汃允䅁权剁䅁䅁权あ䅂䅁允䅁䅁䅅䅁佁䉁䅙䅁硁䑁䅅杍ㅁ䑁䅁睍㕁䑁䅁䅍睁䅁䅁䍄䉁䅁䅁䅂䅁䅁䅍䅄䅁䅁䅯睫䅅䅁䅯充䅁䅁䅯杣䅑䅁䅅䅁䉁䅁䅁杄十䅁䅁睍㍁䑁䅧杍ぁ䑁䅁䅍睁䅁䅁䍄䉁䅁䅁䅂䅁䅁䅍䅄䅁䅁䅯来䅅䅁䅯充䅁䅁䅯兤䅑䅁䅅䅁䉁䅁䅁杄坁䅁䅁免穁䑁䅍李㉁䑁䅕兏睁䑁䅁䅍䅁䅁杷允䅁䅁䅑䅁䑁䅁䅷䅁䭁䭁䉕䅁䭁䉁䅅䅁䭁䡁䕳䅁䉁䅁䅁允䅁䅁䄴杆䅁䑁䅅䅍ぁ䑁䅅䅍睁䑁䅍䅍睁䑁䅁䅁䵁䅉䅅䅁䕁䅁䅁睁䵁䅁䅁权婁䅁䅁权剁䅁䅁权㙂䅂䅁允䅁䅁䅅䅁佁䉁䅑䅁穁䑁䅕杍㑁䑁䅁䅍睁䑁䅁䅍䅁䅁杷允䅁䅁䅑䅁䑁䅁䅷䅁䭁䭁䉕䅁䭁䉁䅅䅁䭁䡁䕣䅁䉁䅁䅁允䅁䅁䄴杆䅁䑁䅅䅍穁䑁䅅䅎㉁䑁䅁䅍睁䑁䅁䅁䵁䅉䅅䅁䕁䅁䅁睁䵁䅁䅁权汃允䅁权剁䅁䅁权⽂䅂䅁允䅁䅁䅅䅁佁䉁䅙䅁硁䑁䅁杍㑁䑁䅙䅏穁䑁䅁䅍睁䅁䅁䍄䉁䅁䅁䅂䅁䅁䅍䅄䅁䅁䅯兰䅅䅁䅯充䅁䅁䅯䅧䅑䅁䅅䅁䉁䅁䅁杄坁䅁䅁免睁䑁䅕免祁䑁䅣睍睁䑁䅁䅍䅁䅁杷允䅁䅁䅑䅁䑁䅁䅷䅁䭁偁䉕䅁䭁䉁䅅䅁䭁䡁䕙䅁䉁䅁䅁允䅁䅁䄴䅆䅁䑁䅉兎穁䑁䅕䅍睁䑁䅁䅍睁䅁䅁䍄䉁䅁䅁䅂䅁䅁䅍䅄䅁䅁䅯杮䅁䅁䅯充䅁䅁䅯䅣䅑䅁䅅䅁䉁䅁䅁杄十䅁䅁睍㕁䑁䅕䅍睁䑁䅁䅍睁䅁䅁䍄䉁䅁䅁䅂䅁䅁䅍䅄䅁䅁䅯朸䅅䅁䅯充䅁䅁䅯睢䅑䅁䅅䅁䉁䅁䅁杄啁䅁䅁睍㍁䑁䅙䅏睁䑁䅁䅍睁䑁䅁䅁䵁䅉䅅䅁䕁䅁䅁睁䵁䅁䅁权佃䅁䅁权剁䅁䅁权㍂䅂䅁允䅁䅁䅅䅁佁䉁䅑䅁祁䑁䅉䅎睁䑁䅁䅍睁䑁䅁䅍䅁䅁杷允䅁䅁䅑䅁䑁䅁䅷䅁䭁䩁䄴䅁䭁䉁䅅䅁䭁䡁䔰䅁䉁䅁䅁允䅁䅁䄴杅䅁䑁䅍兏㕁䑁䅁䅍睁䑁䅁䅍䅁䅁杷允䅁䅁䅑䅁䑁䅁䅷䅁䭁䩁䄴䅁䭁䉁䅅䅁䭁䡁䔴䅁䉁䅁䅁允䅁䅁䄴杅䅁䑁䅑䅍硁䑁䅁䅍睁䑁䅁䅍䅁䅁杷允䅁䅁䅑䅁䑁䅁䅷䅁䭁佁䉍䅁䭁䉁䅅䅁䭁䍁䵯䅁䉁䅁䅁允䅁䅁䄴杆䅁䑁䅑杍祁䑁䅙䅍睁䑁䅁䅍睁䑁䅁䅁䵁䅉䅅䅁䕁䅁䅁睁䵁䅁䅁权桁䅁䅁权剁䅁䅁权㙂䅂䅁允䅁䅁䅅䅁佁䉁䅉䅁ㅁ䑁䅧杍睁䑁䅁䅍睁䑁䅁䅁䵁䅉䅅䅁䕁䅁䅁睁䵁䅁䅁权敃䅁䅁权剁䅁䅁权㝂䅂䅁允䅁䅁䅅䅁佁䉁䅉䅁ぁ䑁䅁杍睁䑁䅁䅍睁䑁䅁䅁䵁䅉䅅䅁䕁䅁䅁睁䵁䅁䅁权敃䅁䅁权剁䅁䅁权⽂䅂䅁允䅁䅁䅅䅁佁䉁䅉䅁ぁ䑁䅁睎睁䑁䅁䅍睁䑁䅁䅁䵁䅉䅅䅁䕁䅁䅁睁䵁䅁䅁权煄允䅁权剁䅁䅁权療䅂䅁允䅁䅁䅅䅁佁䉁䅑䅁硁䑁䅙免ぁ䑁䅁䅍睁䑁䅁䅍䅁䅁杷允䅁䅁䅑䅁䑁䅁䅷䅁䭁䕁䉫䅁䭁䉁䅅䅁䭁䡁䕳䅁䉁䅁䅁允䅁䅁䄴杆䅁䑁䅅免ぁ䑁䅑䅍睁䑁䅁䅍睁䑁䅁䅁䵁䅉䅅䅁䕁䅁䅁睁䵁䅁䅁权䡁允䅁权剁䅁䅁权䑃䅂䅁允䅁䅁䅅䅁佁䉁䅑䅁硁䑁䅧䅎硁䑁䅁䅍睁䑁䅁䅍䅁䅁杷允䅁䅁䅑䅁䑁䅁䅷䅁䭁䩁䄴䅁䭁䉁䅅䅁䭁䥁䕁䅁䉁䅁䅁允䅁䅁䄴杅䅁䑁䅑免祁䑁䅁䅍睁䑁䅁䅍䅁䅁杷允䅁䅁䅑䅁䑁䅁䅷䅁䭁䙁䉕䅁䭁䉁䅅䅁䭁䥁䕍䅁䉁䅁䅁允䅁䅁䄴䅆䅁䑁䅍兎㑁䑁䅍䅍睁䑁䅁䅍睁䅁䅁䍄䉁䅁䅁䅂䅁䅁䅍䅄䅁䅁䅯杷䅅䅁䅯充䅁䅁䅯兢䅑䅁䅅䅁䉁䅁䅁杄啁䅁䅁睍㉁䑁䅅睎睁䑁䅁䅍睁䑁䅁䅁䵁䅉䅅䅁䕁䅁䅁睁䵁䅁䅁权桁䅁䅁权剁䅁䅁权㡂䅂䅁允䅁䅁䅅䅁佁䉁䅉䅁㉁䑁䅑䅍睁䑁䅁䅍睁䑁䅁䅁䵁䅉䅅䅁䕁䅁䅁睁䵁䅁䅁权㙁允䅁权剁䅁䅁权䙃䅂䅁允䅁䅁䅅䅁佁䉁䅉䅁㍁䑁䅕兏睁䑁䅁䅍睁䑁䅁䅁䵁䅉䅅䅁䕁䅁䅁睁䵁䅁䅁权㙁允䅁权剁䅁䅁权⭂䅂䅁允䅁䅁䅅䅁佁䉁䅉䅁㍁䑁䅙免睁䑁䅁䅍睁䑁䅁䅁䵁䅉䅅䅁䕁䅁䅁睁䵁䅁䅁权㙁允䅁权剁䅁䅁权㝂䅂䅁允䅁䅁䅅䅁佁䉁䅉䅁㍁䑁䅙睍睁䑁䅁䅍睁䑁䅁䅁䵁䅉䅅䅁䕁䅁䅁睁䵁䅁䅁权㙁允䅁权剁䅁䅁权㍂䅂䅁允䅁䅁䅅䅁佁䉁䅉䅁㍁䑁䅕兏㉁䑁䅁䅍睁䑁䅁䅁䵁䅉䅅䅁䕁䅁䅁睁䵁䅁䅁权㙁允䅁权剁䅁䅁权⽂䅂䅁允䅁䅁䅅䅁佁䉁䅉䅁㍁䑁䅕兏穁䑁䅣䅍睁䑁䅁䅁䵁䅉䅅䅁䕁䅁䅁睁䵁䅁䅁权乂允䅁权剁䅁䅁权硂䅂䅁允䅁䅁䅅䅁佁䉁䅑䅁祁䑁䅙睍睁䑁䅁䅍睁䑁䅁䅍䅁䅁杷允䅁䅁䅑䅁䑁䅁䅷䅁䭁䑁䉯䅁䭁䉁䅅䅁䭁䥁䕑䅁䉁䅁䅁允䅁䅁䄴杅䅁䑁䅣李ㅁ䑁䅣䅍睁䑁䅁䅍䅁䅁杷允䅁䅁䅑䅁䑁䅁䅷䅁䭁䑁䉯䅁䭁䉁䅅䅁䭁䥁䕁䅁䉁䅁䅁允䅁䅁䄴杅䅁䑁䅣李ㅁ䑁䅣睎睁䑁䅁䅍䅁䅁杷允䅁䅁䅑䅁䑁䅁䅷䅁䭁䡁䉑䅁䭁䉁䅅䅁䭁䥁䕍䅁䉁䅁䅁允䅁䅁䄴䅆䅁䑁䅅睍㍁䑁䅙兎ぁ䑁䅁䅍睁䅁䅁䍄䉁䅁䅁䅂䅁䅁䅍䅄䅁䅁䅯睏䅁䅁䅯充䅁䅁䅯杋䅷䅁䅅䅁䉁䅁䅁杄十䅁䅁䅏硁䑁䅫杍祁䑁䅁䅍睁䅁䅁䍄䉁䅁䅁䅂䅁䅁䅍䅄䅁䅁䅯睏䅁䅁䅯充䅁䅁䅯兤䅑䅁䅅䅁䉁䅁䅁杄十䅁䅁䅏ぁ䑁䅅免穁䑁䅁䅍睁䅁䅁䍄䉁䅁䅁䅂䅁䅁䅍䅄䅁䅁䅯睏䅁䅁䅯充䅁䅁䅯內䅑䅁䅅䅁䉁䅁䅁杄十䅁䅁䅏㉁䑁䅅䅎祁䑁䅁䅍睁䅁䅁䍄䉁䅁䅁䅂䅁䅁䅍䅄䅁䅁䅯睏䅁䅁䅯充䅁䅁䅯䅤䅑䅁䅅䅁䉁䅁䅁杄十䅁䅁䅏㉁䑁䅙兎ぁ䑁䅁䅍睁䅁䅁䍄䉁䅁䅁䅂䅁䅁䅍䅄䅁䅁䅯眸䅅䅁䅯充䅁䅁䅯督䅑䅁䅅䅁䉁䅁䅁杄啁䅁䅁䅏睁䑁䅕䅍睁䑁䅁䅍睁䑁䅁䅁䵁䅉䅅䅁䕁䅁䅁睁䵁䅁䅁权㝁䅁䅁权剁䅁䅁权㉂䅂䅁允䅁䅁䅅䅁佁䉁䅉䅁㑁䑁䅙兏睁䑁䅑䅍睁䑁䅁䅁䵁䅉䅅䅁䕁䅁䅁睁䵁䅁䅁权㝁䅁䅁权剁䅁䅁权䍃䅂䅁允䅁䅁䅅䅁佁䉁䅉䅁㑁䑁䅙睎睁䑁䅕䅍睁䑁䅁䅁䵁䅉䅅䅁䕁䅁䅁睁䵁䅁䅁权㝁䅁䅁权剁䅁䅁权穂䅂䅁允䅁䅁䅅䅁佁䉁䅉䅁㑁䑁䅣兎ぁ䑁䅫䅍睁䑁䅁䅁䵁䅉䅅䅁䕁䅁䅁睁䵁䅁䅁权䙁允䅁权剁䅁䅁权瑂䅂䅁允䅁䅁䅅䅁佁䉁䅑䅁祁䑁䅫兎㑁䑁䅁䅍睁䑁䅁䅍䅁䅁杷允䅁䅁䅑䅁䑁䅁䅷䅁䭁佁䅫䅁䭁䉁䅅䅁䭁䡁䕕䅁䉁䅁䅁允䅁䅁䄴杆䅁䑁䅉杍ㅁ䑁䅍䅍睁䑁䅁䅍睁䑁䅁䅁䵁䅉䅅䅁䕁䅁䅁睁䵁䅁䅁权㥃允䅁权剁䅁䅁权㍂䅂䅁允䅁䅁䅅䅁佁䉁䅑䅁ㅁ䑁䅙李㉁䑁䅁䅍睁䑁䅁䅍䅁䅁杷允䅁䅁䅑䅁䑁䅁䅷䅁䭁䅁䉕䅁䭁䉁䅅䅁䭁䝁䔸䅁䉁䅁䅁允䅁䅁䄴䅆䅁䑁䅉兏㍁䑁䅁䅍睁䑁䅁䅍睁䅁䅁䍄䉁䅁䅁䅂䅁䅁䅍䅄䅁䅁䅯杰䅁䅁䅯充䅁䅁䅯睥䅑䅁䅅䅁䉁䅁䅁杄啁䅁䅁杍睁䑁䅧兎睁䑁䅁䅍睁䑁䅁䅁䵁䅉䅅䅁䕁䅁䅁睁䵁䅁䅁权䙁允䅁权剁䅁䅁权睂䅂䅁允䅁䅁䅅䅁佁䉁䅑䅁穁䑁䅁䅍睁䑁䅁䅍睁䑁䅁䅍䅁䅁杷允䅁䅁䅑䅁䑁䅁䅷䅁䭁佁䅅䅁䭁䉁䅅䅁䭁䡁䕧䅁䉁䅁䅁允䅁䅁䄴䅆䅁䑁䅙兎睁䑁䅁䅍睁䑁䅁䅍睁䅁䅁䍄䉁䅁䅁䅂䅁䅁䅍䅄䅁䅁䅯兂䅅䅁䅯充䅁䅁䅯杣䅑䅁䅅䅁䉁䅁䅁杄啁䅁䅁睍硁䑁䅍睎睁䑁䅁䅍睁䑁䅁䅁䵁䅉䅅䅁䕁䅁䅁睁䵁䅁䅁权䙁允䅁权剁䅁䅁权㕂䅂䅁允䅁䅁䅅䅁佁䉁䅑䅁穁䑁䅅兎㕁䑁䅁䅍睁䑁䅁䅍䅁䅁杷允䅁䅁䅑䅁䑁䅁䅷䅁䭁䅁䉕䅁䭁䉁䅅䅁䭁䡁䕙䅁䉁䅁䅁允䅁䅁䄴䅆䅁䑁䅍免㑁䑁䅅䅍睁䑁䅁䅍睁䅁䅁䍄䉁䅁䅁䅂䅁䅁䅍䅄䅁䅁䅯睨䅁䅁䅯充䅁䅁䅯䅥䅑䅁䅅䅁䉁䅁䅁杄啁䅁䅁兎㉁䑁䅁䅍睁䑁䅁䅍睁䑁䅁䅁䵁䅉䅅䅁䕁䅁䅁睁䵁䅁䅁权䙁允䅁权剁䅁䅁权㍂䅂䅁允䅁䅁䅅䅁佁䉁䅑䅁穁䑁䅅睎㕁䑁䅁䅍睁䑁䅁䅍䅁䅁杷允䅁䅁䅑䅁䑁䅁䅷䅁䭁偁䅯䅁䭁䉁䅅䅁䭁䡁䕕䅁䉁䅁䅁允䅁䅁䄴䅆䅁䑁䅉䅍穁䑁䅅杍硁䑁䅁䅍睁䅁䅁䍄䉁䅁䅁䅂䅁䅁䅍䅄䅁䅁䅯典䅅䅁䅯充䅁䅁䅯杤䅑䅁䅅䅁䉁䅁䅁杄啁䅁䅁免睁䑁䅙睎穁䑁䅧䅍睁䑁䅁䅁䵁䅉䅅䅁䕁䅁䅁睁䵁䅁䅁权䙁允䅁权剁䅁䅁权䅃䅂䅁允䅁䅁䅅䅁佁䉁䅑䅁穁䑁䅉䅎睁䑁䅁䅍睁䑁䅁䅍䅁䅁杷允䅁䅁䅑䅁䑁䅁䅷䅁䭁乁䅍䅁䭁䉁䅅䅁䭁䥁䕅䅁䉁䅁䅁允䅁䅁䄴䅆䅁䑁䅉李ぁ䑁䅙䅍睁䑁䅁䅍睁䅁䅁䍄䉁䅁䅁䅂䅁䅁䅍䅄䅁䅁䅯䅱䅅䅁䅯充䅁䅁䅯䅦䅑䅁䅅䅁䉁䅁䅁杄啁䅁䅁免㕁䑁䅅兎睁䑁䅁䅍睁䑁䅁䅁䵁䅉䅅䅁䕁䅁䅁睁䵁䅁䅁权䙁允䅁权剁䅁䅁权㡂䅂䅁允䅁䅁䅅䅁佁䉁䅑䅁穁䑁䅉李㉁䑁䅁䅍睁䑁䅁䅍䅁䅁杷允䅁䅁䅑䅁䑁䅁䅷䅁䭁䅁䉕䅁䭁䉁䅅䅁䭁䡁䕍䅁䉁䅁䅁允䅁䅁䄴䅆䅁䑁䅍杍㕁䑁䅙䅍睁䑁䅁䅍睁䅁䅁䍄䉁䅁䅁䅂䅁䅁䅍䅄䅁䅁䅯䅦䅅䅁䅯充䅁䅁䅯䅣䅑䅁䅅䅁䉁䅁䅁杄坁䅁䅁杍硁䑁䅍兏睁䑁䅁䅍睁䑁䅁䅍䅁䅁杷允䅁䅁䅑䅁䑁䅁䅷䅁䭁䑁䈰䅁䭁䉁䅅䅁䭁䍁䵯䅁䉁䅁䅁允䅁䅁䄴䅆䅁䑁䅅兏㑁䑁䅅兏㍁䑁䅁䅍睁䅁䅁䍄䉁䅁䅁䅂䅁䅁䅍䅄䅁䅁䅯儶䅁䅁䅯充䅁䅁䅯䅨䅑䅁䅅䅁䉁䅁䅁杄坁䅁䅁杍祁䑁䅙兎睁䑁䅁䅍睁䑁䅁䅍䅁䅁杷允䅁䅁䅑䅁䑁䅁䅷䅁䭁䑁䈰䅁䭁䉁䅅䅁䭁䝁䔰䅁䉁䅁䅁允䅁䅁䄴䅆䅁䑁䅅兏㍁䑁䅑杍穁䑁䅁䅍睁䅁䅁䍄䉁䅁䅁䅂䅁䅁䅍䅄䅁䅁䅯児䅅䅁䅯充䅁䅁䅯䅥䅑䅁䅅䅁䉁䅁䅁杄啁䅁䅁杍祁䑁䅑䅏ぁ䑁䅁䅍睁䑁䅁䅁䵁䅉䅅䅁䕁䅁䅁睁䵁䅁䅁权歃允䅁权剁䅁䅁权䉃䅂䅁允䅁䅁䅅䅁佁䉁䅑䅁祁䑁䅫免㑁䑁䅅免睁䑁䅁䅍䅁䅁杷允䅁䅁䅑䅁䑁䅁䅷䅁䭁乁䅷䅁䭁䉁䅅䅁䭁䝁䔸䅁䉁䅁䅁允䅁䅁䄴䅆䅁䑁䅑免㕁䑁䅑睎ぁ䑁䅁䅍睁䅁䅁䍄䉁䅁䅁䅂䅁䅁䅍䅄䅁䅁䅯児䅅䅁䅯充䅁䅁䅯杦䅑䅁䅅䅁䉁䅁䅁杄啁䅁䅁杍祁䑁䅍李㉁䑁䅅䅍睁䑁䅁䅁䵁䅉䅅䅁䕁䅁䅁睁䵁䅁䅁权䙃䅁䅁权剁䅁䅁权㕂䅂䅁允䅁䅁䅅䅁佁䉁䅑䅁祁䑁䅕䅍硁䑁䅁䅍睁䑁䅁䅍䅁䅁杷允䅁䅁䅑䅁䑁䅁䅷䅁䭁䑁䈰䅁䭁䉁䅅䅁䭁䡁䕫䅁䉁䅁䅁允䅁䅁䄴䅆䅁䑁䅉杍祁䑁䅉䅎㑁䑁䅁䅍睁䅁䅁䍄䉁䅁䅁䅂䅁䅁䅍䅄䅁䅁䅯児䅅䅁䅯充䅁䅁䅯睤䅑䅁䅅䅁䉁䅁䅁杄啁䅁䅁杍硁䑁䅧睎㑁䑁䅑䅍睁䑁䅁䅁䵁䅉䅅䅁䕁䅁䅁睁䵁䅁䅁权㥁允䅁权剁䅁䅁权䅃䅂䅁允䅁䅁䅅䅁佁䉁䅑䅁祁䑁䅅睎㍁䑁䅫免睁䑁䅁䅍䅁䅁杷允䅁䅁䅑䅁䑁䅁䅷䅁䭁䱁䅯䅁䭁䉁䅅䅁䭁䥁䕍䅁䉁䅁䅁允䅁䅁䄴䅆䅁䑁䅍兎ぁ䑁䅁䅍睁䑁䅁䅍睁䅁䅁䍄䉁䅁䅁䅂䅁䅁䅍䅄䅁䅁䅯児䅅䅁䅯充䅁䅁䅯督䅑䅁䅅䅁䉁䅁䅁杄啁䅁䅁杍硁䑁䅣䅍㉁䑁䅅䅍睁䑁䅁䅁䵁䅉䅅䅁䕁䅁䅁睁䵁䅁䅁权捃允䅁权剁䅁䅁权㡂䅂䅁允䅁䅁䅅䅁佁䉁䅑䅁穁䑁䅙兎硁䑁䅁䅍睁䑁䅁䅍䅁䅁杷允䅁䅁䅑䅁䑁䅁䅷䅁䭁乁䅁䅁䭁䉁䅅䅁䭁䡁䔰䅁䉁䅁䅁允䅁䅁䄴䅆䅁䑁䅑䅍㕁䑁䅉䅍睁䑁䅁䅍睁䅁䅁䍄䉁䅁䅁䅂䅁䅁䅍䅄䅁䅁䅯䄰䅁䅁䅯充䅁䅁䅯睦䅑䅁䅅䅁䉁䅁䅁杄啁䅁䅁䅎硁䑁䅣䅍睁䑁䅁䅍睁䑁䅁䅁䵁䅉䅅䅁䕁䅁䅁睁䵁䅁䅁权兄䅁䅁权剁䅁䅁权䍃䅂䅁允䅁䅁䅅䅁佁䉁䅑䅁祁䑁䅣睎ぁ䑁䅁䅍睁䑁䅁䅍䅁䅁杷允䅁䅁䅑䅁䑁䅁䅷䅁䭁䱁䉷䅁䭁䉁䅅䅁䭁䡁䕯䅁䉁䅁䅁允䅁䅁䄴杅䅁䑁䅣睍㑁䑁䅁杍睁䑁䅁䅍䅁䅁杷允䅁䅁䅑䅁䑁䅁䅷䅁䭁乁䉕䅁䭁䉁䅅䅁䭁䡁䕯䅁䉁䅁䅁允䅁䅁䄴杅䅁䑁䅙免㉁䑁䅁䅍睁䑁䅁䅍䅁䅁杷允䅁䅁䅑䅁䑁䅁䅷䅁䭁䱁䉷䅁䭁䉁䅅䅁䭁䡁䕁䅁䉁䅁䅁允䅁䅁䄴杅䅁䑁䅣睍㍁䑁䅑免睁䑁䅁䅍䅁䅁杷允䅁䅁䅑䅁䑁䅁䅷䅁䭁䱁䉷䅁䭁䉁䅅䅁䭁䡁䕧䅁䉁䅁䅁允䅁䅁䄴杅䅁䑁䅣䅍睁䑁䅉䅍睁䑁䅁䅍䅁䅁杷允䅁䅁䅑䅁䑁䅁䅷䅁䭁䥁䉫䅁䭁䉁䅅䅁䭁䥁䕍䅁䉁䅁䅁允䅁䅁䄴杆䅁䑁䅅免硁䑁䅑䅍睁䑁䅁䅍睁䑁䅁䅁䵁䅉䅅䅁䕁䅁䅁睁䵁䅁䅁权㡃允䅁权剁䅁䅁权ㅂ䅂䅁允䅁䅁䅅䅁佁䉁䅉䅁㉁䑁䅫䅎硁䑁䅧䅍睁䑁䅁䅁䵁䅉䅅䅁䕁䅁䅁睁䵁䅁䅁权灂允䅁权剁䅁䅁权穂䅂䅁允䅁䅁䅅䅁佁䉁䅑䅁祁䑁䅙䅍硁䑁䅣兎睁䑁䅁䅍䅁䅁杷允䅁䅁䅑䅁䑁䅁䅷䅁䭁䱁䉷䅁䭁䉁䅅䅁䭁䡁䔴䅁䉁䅁䅁允䅁䅁䄴杅䅁䑁䅙兏穁䑁䅕李睁䑁䅁䅍䅁䅁杷允䅁䅁䅑䅁䑁䅁䅷䅁䭁䱁䉷䅁䭁䉁䅅䅁䭁䡁䕉䅁䉁䅁䅁允䅁䅁䄴杅䅁䑁䅙兏㑁䑁䅕䅏睁䑁䅁䅍䅁䅁杷允䅁䅁䅑䅁䑁䅁䅷䅁䭁佁䉣䅁䭁䉁䅅䅁䭁䥁䕕䅁䉁䅁䅁允䅁䅁䄴䅆䅁䑁䅉兏㍁䑁䅅睍硁䑁䅁䅍睁䅁䅁䍄䉁䅁䅁䅂䅁䅁䅍䅄䅁䅁䅯䅶䅅䅁䅯充䅁䅁䅯入䅑䅁䅅䅁䉁䅁䅁杄十䅁䅁李㕁䑁䅙免㕁䑁䅁䅍睁䅁䅁䍄䉁䅁䅁䅂䅁䅁䅍䅄䅁䅁䅯睤䅁䅁䅯充䅁䅁䅯䅥䅑䅁䅅䅁䉁䅁䅁杄啁䅁䅁睎㉁䑁䅑䅍睁䑁䅁䅍睁䑁䅁䅁䵁䅉䅅䅁䕁䅁䅁睁䵁䅁䅁权婄允䅁权剁䅁䅁权祂䅂䅁允䅁䅁䅅䅁佁䉁䅑䅁ㅁ䑁䅫杍硁䑁䅁䅍睁䑁䅁䅍䅁䅁杷允䅁䅁䅑䅁䑁䅁䅷䅁䭁䱁䉷䅁䭁䉁䅅䅁䭁䡁䕙䅁䉁䅁䅁允䅁䅁䄴杅䅁䑁䅙兎㕁䑁䅑兎睁䑁䅁䅍䅁䅁杷允䅁䅁䅑䅁䑁䅁䅷䅁䭁䱁䅅䅁䭁䉁䅅䅁䭁䡁䕯䅁䉁䅁䅁允䅁䅁䄴䅆䅁䑁䅫兎穁䑁䅉䅍睁䑁䅁䅍睁䅁䅁䍄䉁䅁䅁䅂䅁䅁䅍䅄䅁䅁䅯䅶䅅䅁䅯充䅁䅁䅯睦䅑䅁䅅䅁䉁䅁䅁杄十䅁䅁李ㅁ䑁䅕睎㕁䑁䅁䅍睁䅁䅁䍄䉁䅁䅁䅂䅁䅁䅍䅄䅁䅁䅯䅶䅅䅁䅯充䅁䅁䅯杧䅑䅁䅅䅁䉁䅁䅁杄十䅁䅁李祁䑁䅧䅏ぁ䑁䅁䅍睁䅁䅁䍄䉁䅁䅁䅂䅁䅁䅍䅄䅁䅁䅯朲䅅䅁䅯充䅁䅁䅯杧䅑䅁䅅䅁䉁䅁䅁杄啁䅁䅁兎㑁䑁䅧睍睁䑁䅁䅍睁䑁䅁䅁䵁䅉䅅䅁䕁䅁䅁睁䵁䅁䅁权獁允䅁权剁䅁䅁权祂䅂䅁允䅁䅁䅅䅁佁䉁䅑䅁硁䑁䅕李㉁䑁䅁䅍睁䑁䅁䅍䅁䅁杷允䅁䅁䅑䅁䑁䅁䅷䅁䭁䵁䉁䅁䭁䉁䅅䅁䭁䍁䵯䅁䉁䅁䅁允䅁䅁䄴杆䅁䑁䅑睍ぁ䑁䅍䅍睁䑁䅁䅍睁䑁䅁䅁䵁䅉䅅䅁䕁䅁䅁睁䵁䅁䅁权䭄允䅁权剁䅁䅁权⭂䅂䅁允䅁䅁䅅䅁佁䉁䅙䅁祁䑁䅕杍穁䑁䅍䅍睁䑁䅁䅍睁䅁䅁䍄䉁䅁䅁䅂䅁䅁䅍䅄䅁䅁䅯䅷䅅䅁䅯充䅁䅁䅯睢䅑䅁䅅䅁䉁䅁䅁杄坁䅁䅁䅎祁䑁䅫杍睁䑁䅁䅍睁䑁䅁䅍䅁䅁杷允䅁䅁䅑䅁䑁䅁䅷䅁䭁䵁䉁䅁䭁䉁䅅䅁䭁䡁䕁䅁䉁䅁䅁允䅁䅁䄴杆䅁䑁䅑杍ぁ䑁䅉䅍睁䑁䅁䅍睁䑁䅁䅁䵁䅉䅅䅁䕁䅁䅁睁䵁䅁䅁权䅄允䅁权剁䅁䅁权㥂䅂䅁允䅁䅁䅅䅁佁䉁䅙䅁ぁ䑁䅅兎ぁ䑁䅁䅍睁䑁䅁䅍睁䅁䅁䍄䉁䅁䅁䅂䅁䅁䅍䅄䅁䅁䅯䅷䅅䅁䅯充䅁䅁䅯䅥䅑䅁䅅䅁䉁䅁䅁杄坁䅁䅁䅎硁䑁䅍睍睁䑁䅁䅍睁䑁䅁䅍䅁䅁杷允䅁䅁䅑䅁䑁䅁䅷䅁䭁䅁䉣䅁䭁䉁䅅䅁䭁䡁䕍䅁䉁䅁䅁允䅁䅁䄴䅆䅁䑁䅅兏祁䑁䅧䅍睁䑁䅁䅍睁䅁䅁䍄䉁䅁䅁䅂䅁䅁䅍䅄䅁䅁䅯眲䅁䅁䅯充䅁䅁䅯䅥䅑䅁䅅䅁䉁䅁䅁杄坁䅁䅁免睁䑁䅫䅍睁䑁䅁䅍睁䑁䅁䅍䅁䅁杷允䅁䅁䅑䅁䑁䅁䅷䅁䭁䵁䉁䅁䭁䉁䅅䅁䭁䡁䕕䅁䉁䅁䅁允䅁䅁䄴杆䅁䑁䅑免祁䑁䅕䅍睁䑁䅁䅍睁䑁䅁䅁䵁䅉䅅䅁䕁䅁䅁睁䵁䅁䅁权䅄允䅁权剁䅁䅁权䉃䅂䅁允䅁䅁䅅䅁佁䉁䅙䅁ぁ䑁䅁兏ㅁ䑁䅁䅍睁䑁䅁䅍睁䅁䅁䍄䉁䅁䅁䅂䅁䅁䅍䅄䅁䅁䅯䄰䅅䅁䅯充䅁䅁䅯睥䅑䅁䅅䅁䉁䅁䅁杄啁䅁䅁杍ぁ䑁䅅李睁䑁䅁䅍睁䑁䅁䅁䵁䅉䅅䅁䕁䅁䅁睁䵁䅁䅁权䡃䅁䅁权剁䅁䅁权䙃䅂䅁允䅁䅁䅅䅁佁䉁䅑䅁ㅁ䑁䅙兎睁䑁䅁䅍睁䑁䅁䅍䅁䅁杷允䅁䅁䅑䅁䑁䅁䅷䅁䭁䥁䅣䅁䭁䉁䅅䅁䭁䡁䕉䅁䉁䅁䅁允䅁䅁䄴䅆䅁䑁䅕李ぁ䑁䅁䅍睁䑁䅁䅍睁䅁䅁䍄䉁䅁䅁䅂䅁䅁䅍䅄䅁䅁䅯具䅑䅁䅯充䅁䅁䅯杦䅑䅁䅅䅁䉁䅁䅁杄啁䅁䅁免穁䑁䅧免㉁䑁䅉䅍睁䑁䅁䅁䵁䅉䅅䅁䕁䅁䅁睁䵁䅁䅁权䭂允䅁权剁䅁䅁权㥂䅂䅁允䅁䅁䅅䅁佁䉁䅑䅁硁䑁䅣兏睁䑁䅁䅍睁䑁䅁䅍䅁䅁杷允䅁䅁䅑䅁䑁䅁䅷䅁䭁䥁䅣䅁䭁䉁䅅䅁䭁䥁䕅䅁䉁䅁䅁允䅁䅁䄴䅆䅁䑁䅕李ㅁ䑁䅁䅍睁䑁䅁䅍睁䅁䅁䍄䉁䅁䅁䅂䅁䅁䅍䅄䅁䅁䅯䅹䅅䅁䅯充䅁䅁䅯来䅑䅁䅅䅁䉁䅁䅁杄啁䅁䅁李㍁䑁䅉䅏睁䑁䅁䅍睁䑁䅁䅁䵁䅉䅅䅁䕁䅁䅁睁䵁䅁䅁权䡃䅁䅁权剁䅁䅁权⽂䅂䅁允䅁䅁䅅䅁佁䉁䅑䅁ㅁ䑁䅑兏睁䑁䅁䅍睁䑁䅁䅍䅁䅁杷允䅁䅁䅑䅁䑁䅁䅷䅁䭁乁䉣䅁䭁䉁䅅䅁䭁䡁䕣䅁䉁䅁䅁允䅁䅁䄴䅆䅁䑁䅉免㍁䑁䅁䅍睁䑁䅁䅍睁䅁䅁䍄䉁䅁䅁䅂䅁䅁䅍䅄䅁䅁䅯睨䅁䅁䅯充䅁䅁䅯杧䅑䅁䅅䅁䉁䅁䅁杄啁䅁䅁兎ㅁ䑁䅕䅍睁䑁䅁䅍睁䑁䅁䅁䵁䅉䅅䅁䕁䅁䅁睁䵁䅁䅁权㙃䅁䅁权剁䅁䅁权あ䅂䅁允䅁䅁䅅䅁佁䉁䅑䅁穁䑁䅙李睁䑁䅁䅍睁䑁䅁䅍䅁䅁杷允䅁䅁䅑䅁䑁䅁䅷䅁䭁䥁䉍䅁䭁䉁䅅䅁䭁䡁䕉䅁䉁䅁䅁允䅁䅁䄴䅆䅁䑁䅍睍㑁䑁䅉䅍睁䑁䅁䅍睁䅁䅁䍄䉁䅁䅁䅂䅁䅁䅍䅄䅁䅁䅯䄶䅁䅁䅯充䅁䅁䅯杋䅷䅁䅅䅁䉁䅁䅁杄啁䅁䅁兏ぁ䑁䅕睍㉁䑁䅧杍祁䑁䅫䅁䵁䅉䅅䅁䕁䅁䅁睁䵁䅁䅁权䵃允䅁权剁䅁䅁权䕃䅂䅁允䅁䅁䅅䅁佁䉁䅑䅁ㅁ䑁䅙李祁䑁䅣睎㕁䑁䅧䅎䅁䅁杷允䅁䅁䅑䅁䑁䅁䅷䅁䭁佁䅧䅁䭁䉁䅅䅁䭁䝁䔰䅁䉁䅁䅁允䅁䅁䄴䅆䅁䑁䅫䅎祁䑁䅑䅍睁䑁䅁䅍睁䅁䅁䍄䉁䅁䅁䅂䅁䅁䅍䅄䅁䅁䅯䄶䅁䅁䅯充䅁䅁䅯来䅑䅁䅅䅁䉁䅁䅁杄啁䅁䅁兏穁䑁䅑䅎睁䑁䅁䅍睁䑁䅁䅁䵁䅉䅅䅁䕁䅁䅁睁䵁䅁䅁权㙄䅁䅁权剁䅁䅁权硂䅂䅁允䅁䅁䅅䅁佁䉁䅑䅁祁䑁䅁睎睁䑁䅁</t>
  </si>
  <si>
    <t>䅍睁䑁䅁䅍䅁䅁杷允䅁䅁䅑䅁䑁䅁䅷䅁䭁䱁䈰䅁䭁䉁䅅䅁䭁䡁䔰䅁䉁䅁䅁允䅁䅁䄴䅆䅁䑁䅙䅍祁䑁䅉䅍睁䑁䅁䅍睁䅁䅁䍄䉁䅁䅁䅂䅁䅁䅍䅄䅁䅁䅯䄶䅁䅁䅯充䅁䅁䅯䅣䅑䅁䅅䅁䉁䅁䅁杄啁䅁䅁兏穁䑁䅍䅎穁䑁䅅睍硁䑁䅉䅁䵁䅉䅅䅁䕁䅁䅁睁䵁䅁䅁权潄䅁䅁权剁䅁䅁权䙃䅂䅁允䅁䅁䅅䅁佁䉁䅑䅁㕁䑁䅉睍㍁䑁䅁䅍睁䑁䅁䅍䅁䅁杷允䅁䅁䅑䅁䑁䅁䅷䅁䭁佁䅧䅁䭁䉁䅅䅁䭁䡁䔰䅁䉁䅁䅁允䅁䅁䄴䅆䅁䑁䅫免㍁䑁䅧䅎ㅁ䑁䅉睎㕁䅁䅁䍄䉁䅁䅁䅂䅁䅁䅍䅄䅁䅁䅯兮䅅䅁䅯充䅁䅁䅯兤䅑䅁䅅䅁䉁䅁䅁杄啁䅁䅁杍硁䑁䅍免ぁ䑁䅁䅍睁䑁䅁䅁䵁䅉䅅䅁䕁䅁䅁睁䵁䅁䅁权潄䅁䅁权剁䅁䅁权⭂䅂䅁允䅁䅁䅅䅁佁䉁䅑䅁㕁䑁䅅䅍㍁䑁䅑兏㍁䑁䅍䅎䅁䅁杷允䅁䅁䅑䅁䑁䅁䅷䅁䭁䱁䅅䅁䭁䉁䅅䅁䭁䡁䔸䅁䉁䅁䅁允䅁䅁䄴䅆䅁䑁䅣李ㅁ䑁䅧睍睁䑁䅁䅍睁䅁䅁䍄䉁䅁䅁䅂䅁䅁䅍䅄䅁䅁䅯䄶䅁䅁䅯充䅁䅁䅯睤䅑䅁䅅䅁䉁䅁䅁杄啁䅁䅁䅏㕁䑁䅣杍㕁䑁䅉杍穁䑁䅍䅁䵁䅉䅅䅁䕁䅁䅁睁䵁䅁䅁权潄䅁䅁权剁䅁䅁权䕃䅂䅁允䅁䅁䅅䅁佁䉁䅑䅁㑁䑁䅫睍㍁䑁䅁䅍睁䑁䅁䅍䅁䅁杷允䅁䅁䅑䅁䑁䅁䅷䅁䭁䵁䅫䅁䭁䉁䅅䅁䭁䝁䔰䅁䉁䅁䅁允䅁䅁䄴䅆䅁䑁䅉兎㉁䑁䅁䅍睁䑁䅁䅍睁䅁䅁䍄䉁䅁䅁䅂䅁䅁䅍䅄䅁䅁䅯兹䅁䅁䅯充䅁䅁䅯䅣䅑䅁䅅䅁䉁䅁䅁杄啁䅁䅁杍ㅁ䑁䅙䅍睁䑁䅁䅍睁䑁䅁䅁䵁䅉䅅䅁䕁䅁䅁睁䵁䅁䅁权䩄䅁䅁权剁䅁䅁权䑃䅂䅁允䅁䅁䅅䅁佁䉁䅑䅁祁䑁䅕兎睁䑁䅁䅍睁䑁䅁䅍䅁䅁杷允䅁䅁䅑䅁䑁䅁䅷䅁䭁䵁䅫䅁䭁䉁䅅䅁䭁䡁䕧䅁䉁䅁䅁允䅁䅁䄴䅆䅁䑁䅉兎ㅁ䑁䅁䅍睁䑁䅁䅍睁䅁䅁䍄䉁䅁䅁䅂䅁䅁䅍䅄䅁䅁䅯兹䅁䅁䅯充䅁䅁䅯睥䅑䅁䅅䅁䉁䅁䅁杄啁䅁䅁杍睁䑁䅙䅍睁䑁䅁䅍睁䑁䅁䅁䵁䅉䅅䅁䕁䅁䅁睁䵁䅁䅁权䩄䅁䅁权剁䅁䅁权䕃䅂䅁允䅁䅁䅅䅁佁䉁䅑䅁硁䑁䅅睍ぁ䑁䅣杍睁䑁䅁䅍䅁䅁杷允䅁䅁䅑䅁䑁䅁䅷䅁䭁䵁䅫䅁䭁䉁䅅䅁䭁䡁䕷䅁䉁䅁䅁允䅁䅁䄴䅆䅁䑁䅅免祁䑁䅧睎祁䑁䅁䅍睁䅁䅁䍄䉁䅁䅁䅂䅁䅁䅍䅄䅁䅁䅯兇䅁䅁䅯充䅁䅁䅯兣䅑䅁䅅䅁䉁䅁䅁杄啁䅁䅁睍ぁ䑁䅙睍ぁ䑁䅅䅎㉁䑁䅍䅁䵁䅉䅅䅁䕁䅁䅁睁䵁䅁䅁权畂䅁䅁权剁䅁䅁权䙃䅂䅁允䅁䅁䅅䅁佁䉁䅑䅁硁䑁䅙李ㅁ䑁䅣䅍睁䑁䅁䅍䅁䅁杷允䅁䅁䅑䅁䑁䅁䅷䅁䭁䥁䅫䅁䭁䉁䅅䅁䭁䝁䔸䅁䉁䅁䅁允䅁䅁䄴䅆䅁䑁䅑兎ㅁ䑁䅙䅍睁䑁䅁䅍睁䅁䅁䍄䉁䅁䅁䅂䅁䅁䅍䅄䅁䅁䅯兇䅁䅁䅯充䅁䅁䅯全䅑䅁䅅䅁䉁䅁䅁杄啁䅁䅁睍ぁ䑁䅧免睁䑁䅁䅍睁䑁䅁䅁䵁䅉䅅䅁䕁䅁䅁睁䵁䅁䅁权婁䅁䅁权剁䅁䅁权㕂䅂䅁允䅁䅁䅅䅁佁䉁䅑䅁穁䑁䅫杍㉁䑁䅁䅍睁䑁䅁䅍䅁䅁杷允䅁䅁䅑䅁䑁䅁䅷䅁䭁䍁䉁䅁䭁䉁䅅䅁䭁䡁䕉䅁䉁䅁䅁允䅁䅁䄴䅆䅁䑁䅅李㉁䑁䅕䅍睁䑁䅁䅍睁䅁䅁䍄䉁䅁䅁䅂䅁䅁䅍䅄䅁䅁䅯兇䅁䅁䅯充䅁䅁䅯䅤䅑䅁䅅䅁䉁䅁䅁杄啁䅁䅁睍㕁䑁䅙䅏睁䑁䅁䅍睁䑁䅁䅁䵁䅉䅅䅁䕁䅁䅁睁䵁䅁䅁权呃允䅁权剁䅁䅁权㙂䅂䅁允䅁䅁䅅䅁佁䉁䅉䅁穁䑁䅣李㑁䑁䅫䅍睁䑁䅁䅁䵁䅉䅅䅁䕁䅁䅁睁䵁䅁䅁权婁䅁䅁权剁䅁䅁权㝂䅂䅁允䅁䅁䅅䅁佁䉁䅑䅁穁䑁䅫䅎㑁䑁䅁䅍睁䑁䅁䅍䅁䅁杷允䅁䅁䅑䅁䑁䅁䅷䅁䭁䉁䅫䅁䭁䉁䅅䅁䭁䡁䕣䅁䉁䅁䅁允䅁䅁䄴䅆䅁䑁䅍兏ぁ䑁䅙䅍睁䑁䅁䅍睁䅁䅁䍄䉁䅁䅁䅂䅁䅁䅍䅄䅁䅁䅯兇䅁䅁䅯充䅁䅁䅯睦䅑䅁䅅䅁䉁䅁䅁杄啁䅁䅁睍㕁䑁䅍免睁䑁䅁䅍睁䑁䅁䅁䵁䅉䅅䅁䕁䅁䅁睁䵁䅁䅁权婁䅁䅁权剁䅁䅁权䕃䅂䅁允䅁䅁䅅䅁佁䉁䅑䅁穁䑁䅫兎㉁䑁䅁䅍睁䑁䅁䅍䅁䅁杷允䅁䅁䅑䅁䑁䅁䅷䅁䭁䩁䉣䅁䭁䉁䅅䅁䭁䡁䕳䅁䉁䅁䅁允䅁䅁䄴杆䅁䑁䅅䅎祁䑁䅉䅍睁䑁䅁䅍睁䑁䅁䅁䵁䅉䅅䅁䕁䅁䅁睁䵁䅁䅁权⽁允䅁权剁䅁䅁权穂䅂䅁允䅁䅁䅅䅁佁䉁䅑䅁祁䑁䅫䅎睁䑁䅁䅍睁䑁䅁䅍䅁䅁杷允䅁䅁䅑䅁䑁䅁䅷䅁䭁䉁䉉䅁䭁䉁䅅䅁䭁䥁䕅䅁䉁䅁䅁允䅁䅁䄴䅆䅁䑁䅉䅍㑁䑁䅫䅍睁䑁䅁䅍睁䅁䅁䍄䉁䅁䅁䅂䅁䅁䅍䅄䅁䅁䅯兊䅁䅁䅯充䅁䅁䅯杋䅷䅁䅅䅁䉁䅁䅁权䡂䅁䅁䍄䉁䅁䅁䅂䅁䅁䅍䅄䅁䅁䅯兊䅁䅁䅯充䅁䅁䅯全䅑䅁䅅䅁䉁䅁䅁杄啁䅁䅁杍㑁䑁䅍䅍睁䑁䅁䅍睁䑁䅁䅁䵁䅉䅅䅁䕁䅁䅁睁䵁䅁䅁权汁䅁䅁权剁䅁䅁权㥂䅂䅁允䅁䅁䅅䅁佁䉁䅑䅁祁䑁䅧睍睁䑁䅁䅍睁䑁䅁䅍䅁䅁杷允䅁䅁䅑䅁䑁䅁䅷䅁䭁䵁䉧䅁䭁䉁䅅䅁䭁䥁䕉䅁䉁䅁䅁允䅁䅁䄴䅆䅁䑁䅣兎㍁䑁䅅䅍睁䑁䅁䅍睁䅁䅁䍄䉁䅁䅁䅂䅁䅁䅍䅄䅁䅁䅯儶䅅䅁䅯充䅁䅁䅯杦䅑䅁䅅䅁䉁䅁䅁杄坁䅁䅁免ぁ䑁䅍李睁䑁䅁䅍睁䑁䅁䅍䅁䅁杷允䅁䅁䅑䅁䑁䅁䅷䅁䭁䡁䉕䅁䭁䉁䅅䅁䭁䡁䕕䅁䉁䅁䅁允䅁䅁䄴杆䅁䑁䅅䅎㍁䑁䅫睍睁䑁䅁䅍睁䑁䅁䅁䵁䅉䅅䅁䕁䅁䅁睁䵁䅁䅁权汁䅁䅁权剁䅁䅁权ㅂ䅂䅁允䅁䅁䅅䅁佁䉁䅑䅁祁䑁䅧䅎睁䑁䅁䅍睁䑁䅁䅍䅁䅁杷允䅁䅁䅑䅁䑁䅁䅷䅁䭁䍁䅕䅁䭁䉁䅅䅁䭁䡁䔴䅁䉁䅁䅁允䅁䅁䄴䅆䅁䑁䅉䅏祁䑁䅁䅍睁䑁䅁䅍睁䅁䅁䍄䉁䅁䅁䅂䅁䅁䅍䅄䅁䅁䅯睧䅁䅁䅯充䅁䅁䅯䅣䅑䅁䅅䅁䉁䅁䅁杄啁䅁䅁免硁䑁䅙睎㑁䑁䅁䅍睁䑁䅁䅁䵁䅉䅅䅁䕁䅁䅁睁䵁䅁䅁权杄允䅁权剁䅁䅁权ㅂ䅂䅁允䅁䅁䅅䅁佁䉁䅑䅁硁䑁䅅䅏㉁䑁䅍䅎睁䑁䅁䅍䅁䅁杷允䅁䅁䅑䅁䑁䅁䅷䅁䭁佁䉅䅁䭁䉁䅅䅁䭁䡁䕕䅁䉁䅁䅁允䅁䅁䄴䅆䅁䑁䅉免睁䑁䅁䅍睁䑁䅁䅍睁䅁䅁䍄䉁䅁䅁䅂䅁䅁䅍䅄䅁䅁䅯朴䅅䅁䅯充䅁䅁䅯兤䅑䅁䅅䅁䉁䅁䅁杄啁䅁䅁免硁䑁䅅䅍睁䑁䅁䅍睁䑁䅁䅁䵁䅉䅅䅁䕁䅁䅁睁䵁䅁䅁权汁䅁䅁权剁䅁䅁权㕂䅂䅁允䅁䅁䅅䅁佁䉁䅑䅁祁䑁䅣睎睁䑁䅁䅍睁䑁䅁䅍䅁䅁杷允䅁䅁䅑䅁䑁䅁䅷䅁䭁䍁䅕䅁䭁䉁䅅䅁䭁䡁䔸䅁䉁䅁䅁允䅁䅁䄴䅆䅁䑁䅉李ぁ䑁䅁䅍睁䑁䅁䅍睁䅁䅁䍄䉁䅁䅁䅂䅁䅁䅍䅄䅁䅁䅯䅮䅁䅁䅯充䅁䅁䅯全䅑䅁䅅䅁䉁䅁䅁杄啁䅁䅁睍㍁䑁䅉免ぁ䑁䅫䅍㕁䑁䅫䅁䵁䅉䅅䅁䕁䅁䅁睁䵁䅁䅁权潃允䅁权剁䅁䅁权ㅂ䅂䅁允䅁䅁䅅䅁佁䉁䅑䅁硁䑁䅧免㕁䑁䅁䅍睁䑁䅁䅍䅁䅁杷允䅁䅁䅑䅁䑁䅁䅷䅁䭁䍁䅕䅁䭁䉁䅅䅁䭁䡁䕷䅁䉁䅁䅁允䅁䅁䄴䅆䅁䑁䅉李睁䑁䅁䅍睁䑁䅁䅍睁䅁䅁䍄䉁䅁䅁䅂䅁䅁䅍䅄䅁䅁䅯兙䅁䅁䅯充䅁䅁䅯杋䅷䅁䅅䅁䉁䅁䅁杄啁䅁䅁睍㉁䑁䅑李睁䑁䅁䅍睁䑁䅁䅁䵁䅉䅅䅁䕁䅁䅁睁䵁䅁䅁权睂䅁䅁权剁䅁䅁权療䅂䅁允䅁䅁䅅䅁佁䉁䅑䅁硁䑁䅉䅎㑁䑁䅧䅎睁䑁䅁䅍䅁䅁杷允䅁䅁䅑䅁䑁䅁䅷䅁䭁䝁䅅䅁䭁䉁䅅䅁䭁䝁䔸䅁䉁䅁䅁允䅁䅁䄴䅆䅁䑁䅍李祁䑁䅣䅍睁䑁䅁䅍睁䅁䅁䍄䉁䅁䅁䅂䅁䅁䅍䅄䅁䅁䅯儰䅅䅁䅯充䅁䅁䅯睤䅑䅁䅅䅁䉁䅁䅁杄啁䅁䅁睍穁䑁䅑䅍睁䑁䅁䅍睁䑁䅁䅁䵁䅉䅅䅁䕁䅁䅁睁䵁䅁䅁权桂䅁䅁权剁䅁䅁权䙃䅂䅁允䅁䅁䅅䅁佁䉁䅑䅁穁䑁䅕䅏祁䑁䅁䅍睁䑁䅁䅍䅁䅁杷允䅁䅁䅑䅁䑁䅁䅷䅁䭁䅁䉷䅁䭁䉁䅅䅁䭁䡁䕯䅁䉁䅁䅁允䅁䅁䄴䅆䅁䑁䅉免祁䑁䅍䅍睁䑁䅁䅍睁䅁䅁䍄䉁䅁䅁䅂䅁䅁䅍䅄䅁䅁䅯䅨䅅䅁䅯充䅁䅁䅯兦䅑䅁䅅䅁䉁䅁䅁杄十䅁䅁杍穁䑁䅁兏ㅁ䑁䅅兏穁䅁䅁䍄䉁䅁䅁䅂䅁䅁䅍䅄䅁䅁䅯兙䅁䅁䅯充䅁䅁䅯睧䅑䅁䅅䅁䉁䅁䅁杄啁䅁䅁睍ㅁ䑁䅣睍睁䑁䅁䅍睁䑁䅁䅁䵁䅉䅅䅁䕁䅁䅁睁䵁䅁䅁权桂䅁䅁权剁䅁䅁权⭂䅂䅁允䅁䅁䅅䅁佁䉁䅑䅁穁䑁䅙睍㕁䑁䅁䅍睁䑁䅁䅍䅁䅁杷允䅁䅁䅑䅁䑁䅁䅷䅁䭁䝁䅅䅁䭁䉁䅅䅁䭁䡁䕉䅁䉁䅁䅁允䅁䅁䄴䅆䅁䑁䅍李㉁䑁䅣䅍睁䑁䅁䅍睁䅁䅁䍄䉁䅁䅁䅂䅁䅁䅍䅄䅁䅁䅯兙䅁䅁䅯充䅁䅁䅯內䅑䅁䅅䅁䉁䅁䅁杄啁䅁䅁睍㉁䑁䅣䅎睁䑁䅁䅍睁䑁䅁䅁䵁䅉䅅䅁䕁䅁䅁睁䵁䅁䅁权呄䅁䅁权剁䅁䅁权硂䅂䅁允䅁䅁䅅䅁佁䉁䅑䅁祁䑁䅕李㕁䑁䅁䅍睁䑁䅁䅍䅁䅁杷允䅁䅁䅑䅁䑁䅁䅷䅁䭁䥁䉯䅁䭁䉁䅅䅁䭁䡁䕉䅁䉁䅁䅁允䅁䅁䄴杅䅁䑁䅙䅍㕁䑁䅕杍睁䑁䅁䅍䅁䅁杷允䅁䅁䅑䅁䑁䅁䅷䅁䭁䝁䅅䅁䭁䉁䅅䅁䭁䡁䔸䅁䉁䅁䅁允䅁䅁䄴䅆䅁䑁䅍兎㕁䑁䅅䅍睁䑁䅁䅍睁䅁䅁䍄䉁䅁䅁䅂䅁䅁䅍䅄䅁䅁䅯兙䅁䅁䅯充䅁䅁䅯䅨䅑䅁䅅䅁䉁䅁䅁杄啁䅁䅁睍ㅁ䑁䅫免睁䑁䅁䅍睁䑁䅁䅁䵁䅉䅅䅁䕁䅁䅁睁䵁䅁䅁权桂䅁䅁权剁䅁䅁权䅃䅂䅁允䅁䅁䅅䅁佁䉁䅑䅁穁䑁䅕睎㕁䑁䅁䅍睁䑁䅁䅍䅁䅁杷允䅁䅁䅑䅁䑁䅁䅷䅁䭁䝁䅅䅁䭁䉁䅅䅁䭁䡁䕍䅁䉁䅁䅁允䅁䅁䄴䅆䅁䑁䅍兎㑁䑁䅧䅍睁䑁䅁䅍睁䅁䅁䍄䉁䅁䅁䅂䅁䅁䅍䅄䅁䅁䅯䅋䅅䅁䅯充䅁䅁䅯䅦䅑䅁䅅䅁䉁䅁䅁杄啁䅁䅁䅎ㅁ䑁䅉䅍睁䑁䅁䅍睁䑁䅁䅁䵁䅉䅅䅁䕁䅁䅁睁䵁䅁䅁权䩃䅁䅁权剁䅁䅁权硂䅂䅁允䅁䅁䅅䅁佁䉁䅑䅁ぁ䑁䅕睍硁䑁䅁䅍睁䑁䅁䅍䅁䅁杷允䅁䅁䅑䅁䑁䅁䅷䅁䭁䥁䅫䅁䭁䉁䅅䅁䭁䥁䕕䅁䉁䅁䅁允䅁䅁䄴䅆䅁䑁䅑兎穁䑁䅅䅍睁䑁䅁䅍睁䅁䅁䍄䉁䅁䅁䅂䅁䅁䅍䅄䅁䅁䅯兩䅁䅁䅯充䅁䅁䅯兦䅑䅁䅅䅁䉁䅁䅁杄啁䅁䅁䅎ㅁ䑁䅧兏睁䑁䅁䅍睁䑁䅁䅁䵁䅉䅅䅁䕁䅁䅁睁䵁䅁䅁权硄允䅁权剁䅁䅁权煁䅄䅁允䅁䅁䅅䅁佁䉁䅑䅁㍁䑁䅅睍睁䑁䅁䅍睁䑁䅁䅍䅁䅁杷允䅁䅁䅑䅁䑁䅁䅷䅁䭁䥁䅫䅁䭁䉁䅅䅁䭁䡁䕕䅁䉁䅁䅁允䅁䅁䄴䅆䅁䑁䅑兎㕁䑁䅕䅍睁䑁䅁䅍睁䅁䅁䍄䉁䅁䅁䅂䅁䅁䅍䅄䅁䅁䅯睫䅅䅁䅯充䅁䅁䅯睢䅑䅁䅅䅁䉁䅁䅁杄十䅁䅁睍㍁䑁䅙䅍㑁䑁䅁䅍睁䅁䅁䍄䉁䅁䅁䅂䅁䅁䅍䅄䅁䅁䅯兩䅁䅁䅯充䅁䅁䅯杦䅑䅁䅅䅁䉁䅁䅁杄啁䅁䅁䅎ㅁ䑁䅫兎睁䑁䅁䅍睁䑁䅁䅁䵁䅉䅅䅁䕁䅁䅁睁䵁䅁䅁权䩃䅁䅁权剁䅁䅁权䉃䅂䅁允䅁䅁䅅䅁佁䉁䅑䅁ぁ䑁䅙兎㉁䑁䅁䅍睁䑁䅁䅍䅁䅁杷允䅁䅁䅑䅁䑁䅁䅷䅁䭁䥁䅫䅁䭁䉁䅅䅁䭁䡁䕙䅁䉁䅁䅁允䅁䅁䄴䅆䅁䑁䅑李穁䑁䅕䅍睁䑁䅁䅍睁䅁䅁䍄䉁䅁䅁䅂䅁䅁䅍䅄䅁䅁䅯兩䅁䅁䅯充䅁䅁䅯睤䅑䅁䅅䅁䉁䅁䅁杄啁䅁䅁䅎㉁䑁䅍兎睁䑁䅁䅍睁䑁䅁䅁䵁䅉䅅䅁䕁䅁䅁睁䵁䅁䅁权䝂允䅁权剁䅁䅁权硂䅂䅁允䅁䅁䅅䅁佁䉁䅑䅁㉁䑁䅅睍㉁䑁䅧䅏ㅁ䑁䅙兏䅁䅁杷允䅁䅁䅑䅁䑁䅁䅷䅁䭁䕁䉙䅁䭁䉁䅅䅁䭁䥁䕕䅁䉁䅁䅁允䅁䅁䄴䅆䅁䑁䅙免穁䑁䅕䅏睁䑁䅁䅎祁䅁䅁䍄䉁䅁䅁䅂䅁䅁䅍䅄䅁䅁䅯杏䅁䅁䅯充䅁䅁䅯䅨䅑䅁䅅䅁䉁䅁䅁杄十䅁䅁䅏ㅁ䑁䅕䅎㉁䑁䅁䅍睁䅁䅁䍄䉁䅁䅁䅂䅁䅁䅍䅄䅁䅁䅯杒䅅䅁䅯充䅁䅁䅯兦䅑䅁䅅䅁䉁䅁䅁杄啁䅁䅁李硁䑁䅉兎㉁䑁䅑杍㕁䑁䅧䅁䵁䅉䅅䅁䕁䅁䅁睁䵁䅁䅁权䝂允䅁权剁䅁䅁权ㅂ䅂䅁允䅁䅁䅅䅁佁䉁䅑䅁㉁䑁䅅杍㉁䑁䅑睎ㅁ䑁䅧䅏䅁䅁杷允䅁䅁䅑䅁䑁䅁䅷䅁䭁䕁䉙䅁䭁䉁䅅䅁䭁䡁䔴䅁䉁䅁䅁允䅁䅁䄴䅆䅁䑁䅙免硁䑁䅙杍睁䑁䅑睎ㅁ䅁䅁䍄䉁䅁䅁䅂䅁䅁䅍䅄䅁䅁䅯杒䅅䅁䅯充䅁䅁䅯內䅑䅁䅅䅁䉁䅁䅁杄啁䅁䅁兎㕁䑁䅫䅏祁䑁䅣睍㉁䑁䅧䅁䵁䅉䅅䅁䕁䅁䅁睁䵁䅁䅁权䭂允䅁权剁䅁䅁权⭂䅂䅁允䅁䅁䅅䅁佁䉁䅑䅁硁䑁䅧免睁䑁䅁䅍睁䑁䅁䅍䅁䅁杷允䅁䅁䅑䅁䑁䅁䅷䅁䭁䕁䉙䅁䭁䉁䅅䅁䭁䥁䕁䅁䉁䅁䅁允䅁䅁䄴䅆䅁䑁䅕睍㑁䑁䅙䅎ぁ䑁䅧䅏㑁䅁䅁䍄䉁䅁䅁䅂䅁䅁䅍䅄䅁䅁䅯杒䅅䅁䅯充䅁䅁䅯䅦䅑䅁䅅䅁䉁䅁䅁杄啁䅁䅁兎祁䑁䅕兏穁䑁䅍李ぁ䑁䅍䅁䵁䅉䅅䅁䕁䅁䅁睁䵁䅁䅁权祃允䅁权剁䅁䅁权⭂䅂䅁允䅁䅁䅅䅁佁䉁䅑䅁祁䑁䅕李穁䑁䅁䅍睁䑁䅁䅍䅁䅁杷允䅁䅁䅑䅁䑁䅁䅷䅁䭁䕁䉙䅁䭁䉁䅅䅁䭁䡁䕍䅁䉁䅁䅁允䅁䅁䄴䅆䅁䑁䅕杍硁䑁䅧免㍁䑁䅑兏ぁ䅁䅁䍄䉁䅁䅁䅂䅁䅁䅍䅄䅁䅁䅯兴䅁䅁䅯充䅁䅁䅯兢䅑䅁䅅䅁䉁䅁䅁杄啁䅁䅁免㑁䑁䅁䅏睁䑁䅁䅍睁䑁䅁䅁䵁䅉䅅䅁䕁䅁䅁睁䵁䅁䅁权ㅃ䅁䅁权剁䅁䅁权㙂䅂䅁允䅁䅁䅅䅁佁䉁䅑䅁硁䑁䅧䅎穁䑁䅁䅍睁䑁䅁䅍䅁䅁杷允䅁䅁䅑䅁䑁䅁䅷䅁䭁䱁䅕䅁䭁䉁䅅䅁䭁䡁䕁䅁䉁䅁䅁允䅁䅁䄴䅆䅁䑁䅅䅏ぁ䑁䅍䅍睁䑁䅁䅍睁䅁䅁䍄䉁䅁䅁䅂䅁䅁䅍䅄䅁䅁䅯兴䅁䅁䅯充䅁䅁䅯全䅑䅁䅅䅁䉁䅁䅁杄啁䅁䅁免㑁䑁䅕兎睁䑁䅁䅍睁䑁䅁䅁䵁䅉䅅䅁䕁䅁䅁睁䵁䅁䅁权䭃允䅁权剁䅁䅁权䑃䅂䅁允䅁䅁䅅䅁佁䉁䅉䅁ㅁ䑁䅫䅍硁䑁䅁䅍睁䑁䅁䅁䵁䅉䅅䅁䕁䅁䅁睁䵁䅁䅁权ㅃ䅁䅁权剁䅁䅁权䑃䅂䅁允䅁䅁䅅䅁佁䉁䅑䅁硁䑁䅧李㍁䑁䅁䅍睁䑁䅁䅍䅁䅁杷允䅁䅁䅑䅁䑁䅁䅷䅁䭁䱁䅕䅁䭁䉁䅅䅁䭁䡁䔰䅁䉁䅁䅁允䅁䅁䄴䅆䅁䑁䅅䅏㑁䑁䅙䅍睁䑁䅁䅍睁䅁䅁䍄䉁䅁䅁䅂䅁䅁䅍䅄䅁䅁䅯兴䅁䅁䅯充䅁䅁䅯䅥䅑䅁䅅䅁䉁䅁䅁杄啁䅁䅁免㑁䑁䅧李睁䑁䅁䅍睁䑁䅁䅁䵁䅉䅅䅁䕁䅁䅁睁䵁䅁䅁权ㅃ䅁䅁权剁䅁䅁权㕂䅂䅁允䅁䅁䅅䅁佁䉁䅑䅁硁䑁䅫兎穁䑁䅁䅍睁䑁䅁䅍䅁䅁杷允䅁䅁䅑䅁䑁䅁䅷䅁䭁䵁䅯䅁䭁䉁䅅䅁䭁䝁䔸䅁䉁䅁䅁允䅁䅁䄴杅䅁䑁䅍兎㑁䑁䅁䅍睁䑁䅁䅍䅁䅁杷允䅁䅁䅑䅁䑁䅁䅷䅁䭁䑁䉷䅁䭁䉁䅅䅁䭁䥁䕉䅁䉁䅁䅁允䅁䅁䄴䅆䅁䑁䅕免ぁ䑁䅙䅍睁䑁䅁䅍睁䅁䅁䍄䉁䅁䅁䅂䅁䅁䅍䅄䅁䅁䅯兴䅁䅁䅯充䅁䅁䅯睤䅑䅁䅅䅁䉁䅁䅁杄啁䅁䅁免㕁䑁䅑兏睁䑁䅁䅍睁䑁䅁䅁䵁䅉䅅䅁䕁䅁䅁睁䵁䅁䅁权浂䅁䅁权剁䅁䅁权㑂䅂䅁允䅁䅁䅅䅁䭁䕁䅣䅁䵁䅉䅅䅁䕁䅁䅁睁䵁䅁䅁权歃允䅁权剁䅁䅁权睂䅂䅁允䅁䅁䅅䅁佁䉁䅑䅁祁䑁䅫兎祁䑁䅉免睁䑁䅁䅍䅁䅁杷允䅁䅁䅑䅁䑁䅁䅷䅁䭁䡁䉫䅁䭁䉁䅅䅁䭁䡁䕣䅁䉁䅁䅁允䅁䅁䄴䅆䅁䑁䅉免ㅁ䑁䅧䅍睁䑁䅁䅍睁䅁䅁䍄䉁䅁䅁䅂䅁䅁䅍䅄䅁䅁䅯䅰䅅䅁䅯充䅁䅁䅯全䅑䅁䅅䅁䉁䅁䅁杄啁䅁䅁杍㕁䑁䅑杍㉁䑁䅫䅍睁䑁䅁䅁䵁䅉䅅䅁䕁䅁䅁睁䵁䅁䅁权獄䅁䅁权剁䅁䅁权䙃䅂䅁允䅁䅁䅅䅁佁䉁䅉䅁㉁䑁䅁兎㕁䑁䅁䅍睁䑁䅁䅁䵁䅉䅅䅁䕁䅁䅁睁䵁䅁䅁权歃允䅁权剁䅁䅁权ㅂ䅂䅁允䅁䅁䅅䅁佁䉁䅑䅁祁䑁䅫杍ㅁ䑁䅕免㑁䑁䅣免䅁䅁杷允䅁䅁䅑䅁䑁䅁䅷䅁䭁䭁䉑䅁䭁䉁䅅䅁䭁䡁䕙䅁䉁䅁䅁允䅁䅁䄴䅆䅁䑁䅉䅏㕁䑁䅅李硁䑁䅁䅍睁䅁䅁䍄䉁䅁䅁䅂䅁䅁䅍䅄䅁䅁䅯䅰䅅䅁䅯充䅁䅁䅯杧䅑䅁䅅䅁䉁䅁䅁杄啁䅁䅁杍㑁䑁䅧睍ㅁ䑁䅫免穁䑁䅍䅁䵁䅉䅅䅁䕁䅁䅁睁䵁䅁䅁权䙄允䅁权剁䅁䅁权硂䅂䅁允䅁䅁䅅䅁佁䉁䅑䅁硁䑁䅁䅎硁䑁䅉杍睁䑁䅁䅍䅁䅁杷允䅁䅁䅑䅁䑁䅁䅷䅁䭁䱁䉫䅁䭁䉁䅅䅁䭁䡁䔸䅁䉁䅁䅁允䅁䅁䄴䅆䅁䑁䅍䅏硁䑁䅁䅍睁䑁䅁䅍睁䅁䅁䍄䉁䅁䅁䅂䅁䅁䅍䅄䅁䅁䅯典䅅䅁䅯充䅁䅁䅯䅥䅑䅁䅅䅁䉁䅁䅁杄啁䅁䅁免睁䑁䅑睎穁䑁䅣䅍睁䑁䅁䅁䵁䅉䅅䅁䕁䅁䅁睁䵁䅁䅁权䙄允䅁权剁䅁䅁权ㅂ䅂䅁允䅁䅁䅅䅁佁䉁䅑䅁硁䑁䅁䅎㕁䑁䅉䅎睁䑁䅁䅍䅁䅁杷允䅁䅁䅑䅁䑁䅁䅷䅁䭁䵁䉕䅁䭁䉁䅅䅁䭁䡁䕫䅁䉁䅁䅁允䅁䅁䄴䅆䅁䑁䅅䅍㉁䑁䅑睍㉁䑁䅁䅍睁䅁䅁䍄䉁䅁䅁䅂䅁䅁䅍䅄䅁䅁䅯共䅁䅁䅯充䅁䅁䅯全䅑䅁䅅䅁䉁䅁䅁杄啁䅁䅁睎ㅁ䑁䅕兎睁䑁䅁䅍睁䑁䅁䅁䵁䅉䅅䅁䕁䅁䅁睁䵁䅁䅁权楄䅁䅁权剁䅁䅁权㝂䅂䅁允䅁䅁䅅䅁佁䉁䅑䅁㑁䑁䅙兎㉁䑁䅁䅍睁䑁䅁䅍䅁䅁杷允䅁䅁䅑䅁䑁䅁䅷䅁䭁䙁䅯䅁䭁䉁䅅䅁䭁䥁䕅䅁䉁䅁䅁允䅁䅁䄴䅆䅁䑁䅉兎祁䑁䅕杍睁䑁䅁䅍睁䅁䅁䍄䉁䅁䅁䅂䅁䅁䅍䅄䅁䅁䅯眴䅁䅁䅯充䅁䅁䅯睥䅑䅁䅅䅁䉁䅁䅁杄啁䅁䅁李㉁䑁䅣䅍睁䑁䅁䅍睁䑁䅁䅁䵁䅉䅅䅁䕁䅁䅁睁䵁䅁䅁权佃允䅁权剁䅁䅁权㉂䅂䅁允䅁䅁䅅䅁佁䉁䅉䅁ㅁ䑁䅍李睁䑁䅁䅍睁䑁䅁䅁䵁䅉䅅䅁䕁䅁䅁睁䵁䅁䅁权䡄允䅁权剁䅁䅁权硂䅂䅁允䅁䅁䅅䅁佁䉁䅑䅁硁䑁䅍杍硁䑁䅁䅍睁䑁䅁䅍䅁䅁杷允䅁䅁䅑䅁䑁䅁䅷䅁䭁䵁䉣䅁䭁䉁䅅䅁䭁䡁䕧䅁䉁䅁䅁允䅁䅁䄴䅆䅁䑁䅅睍㑁䑁䅁䅍睁䑁䅁䅍睁䅁䅁䍄䉁䅁䅁䅂䅁䅁䅍䅄䅁䅁䅯䅢䅅䅁䅯充䅁䅁䅯睧䅑䅁䅅䅁䉁䅁䅁杄啁䅁䅁䅎硁䑁䅫䅍睁䑁䅁䅍睁䑁䅁䅁䵁䅉䅅䅁䕁䅁䅁睁䵁䅁䅁权潃䅁䅁权剁䅁䅁权㥂䅂䅁允䅁䅁䅅䅁佁䉁䅑䅁㍁䑁䅍兎ㅁ䑁䅁䅍睁䑁䅁䅍䅁䅁杷允䅁䅁䅑䅁䑁䅁䅷䅁䭁乁䄰䅁䭁䉁䅅䅁䭁䡁䕳䅁䉁䅁䅁允䅁䅁䄴䅆䅁䑁䅅睎穁䑁䅉䅍睁䑁䅁䅍睁䅁䅁䍄䉁䅁䅁䅂䅁䅁䅍䅄䅁䅁䅯睸䅅䅁䅯充䅁䅁䅯䅦䅑䅁䅅䅁䉁䅁䅁杄啁䅁䅁免ㅁ䑁䅕李㍁䑁䅧䅍睁䑁䅁䅁䵁䅉䅅䅁䕁䅁䅁睁䵁䅁䅁权䡄允䅁权剁䅁䅁权穂䅂䅁允䅁䅁䅅䅁佁䉁䅑䅁硁䑁䅕李㍁䑁䅍睎睁䑁䅁䅍䅁䅁杷允䅁䅁䅑䅁䑁䅁䅷䅁䭁乁䅑䅁䭁䉁䅅䅁䭁䡁䕕䅁䉁䅁䅁允䅁䅁䄴䅆䅁䑁䅉䅎穁䑁䅙䅏㉁䑁䅧䅍穁䅁䅁䍄䉁䅁䅁䅂䅁䅁䅍䅄䅁䅁䅯兹䅅䅁䅯充䅁䅁䅯兣䅑䅁䅅䅁䉁䅁䅁杄十䅁䅁睎祁䑁䅫䅏ぁ䑁䅁䅍睁䅁䅁䍄䉁䅁䅁䅂䅁䅁䅍䅄䅁䅁䅯兹䅅䅁䅯充䅁䅁䅯兦䅑䅁䅅䅁䉁䅁䅁杄十䅁䅁睎穁䑁䅁睎ぁ䑁䅁䅍睁䅁䅁䍄䉁䅁䅁䅂䅁䅁䅍䅄䅁䅁䅯䅉䅁䅁䅯充䅁䅁䅯杧䅑䅁䅅䅁䉁䅁䅁杄啁䅁䅁睍㉁䑁䅅免睁䑁䅁䅍睁䑁䅁䅁䵁䅉䅅䅁䕁䅁䅁睁䵁䅁䅁权元允䅁权剁䅁䅁权㙂䅂䅁允䅁䅁䅅䅁佁䉁䅉䅁ぁ䑁䅧兏ぁ䑁䅕䅍睁䑁䅁䅁䵁䅉䅅䅁䕁䅁䅁睁䵁䅁䅁权䩄允䅁权剁䅁䅁权㑂䅂䅁允䅁䅁䅅䅁佁䉁䅉䅁㍁䑁䅍免ぁ䑁䅑䅍睁䑁䅁䅁䵁䅉䅅䅁䕁䅁䅁睁䵁䅁䅁权䩄允䅁权剁䅁䅁权ㅂ䅂䅁允䅁䅁䅅䅁佁䉁䅉䅁㍁䑁䅍免穁䑁䅧䅍睁䑁䅁䅁䵁䅉䅅䅁䕁䅁䅁睁䵁䅁䅁权䩄允䅁权剁䅁䅁权㉂䅂䅁允䅁䅁䅅䅁佁䉁䅉䅁㍁䑁䅙杍㑁䑁䅁䅍睁䑁䅁䅁䵁䅉䅅䅁䕁䅁䅁睁䵁䅁䅁权汄䅁䅁权剁䅁䅁权㙂䅂䅁允䅁䅁䅅䅁佁䉁䅑䅁㍁䑁䅁睎㑁䑁䅁䅍睁䑁䅁䅍䅁䅁杷允䅁䅁䅑䅁䑁䅁䅷䅁䭁䙁䈴䅁䭁䉁䅅䅁䭁䡁䕫䅁䉁䅁䅁允䅁䅁䄴杅䅁䑁䅣李睁䑁䅁䅍睁䑁䅁䅍䅁䅁杷允䅁䅁䅑䅁䑁䅁䅷䅁䭁䵁䉫䅁䭁䉁䅅䅁䭁䥁䕉䅁䉁䅁䅁允䅁䅁䄴杅䅁䑁䅣李㑁䑁䅧䅎睁䑁䅁䅍䅁䅁杷允䅁䅁䅑䅁䑁䅁䅷䅁䭁䡁䅁䅁䭁䉁䅅䅁䭁䥁䕍䅁䉁䅁䅁允䅁䅁䄴䅆䅁䑁䅅杍㍁䑁䅅睍㑁䑁䅁䅍睁䅁䅁䍄䉁䅁䅁䅂䅁䅁䅍䅄䅁䅁䅯䅣䅁䅁䅯充䅁䅁䅯兦䅑䅁䅅䅁䉁䅁䅁杄啁䅁䅁免祁䑁䅣睍ㅁ䑁䅫䅍睁䑁䅁䅁䵁䅉䅅䅁䕁䅁䅁睁䵁䅁䅁权啂允䅁权剁䅁䅁权煁䅄䅁允䅁䅁䅅䅁佁䉁䅑䅁祁䑁䅕兎睁䑁䅅䅏睁䑁䅁䅍䅁䅁杷允䅁䅁䅑䅁䑁䅁䅷䅁䭁䍁䅅䅁䭁䉁䅅䅁䭁䡁䕕䅁䉁䅁䅁允䅁䅁䄴杅䅁䑁䅕䅏穁䑁䅁䅍睁䑁䅁䅍䅁䅁杷允䅁䅁䅑䅁䑁䅁䅷䅁䭁䍁䄰䅁䭁䉁䅅䅁䭁䡁䕕䅁䉁䅁䅁允䅁䅁䄴杆䅁䑁䅍䅏祁䑁䅕免睁䑁䅁䅍睁䑁䅁䅁䵁䅉䅅䅁䕁䅁䅁睁䵁䅁䅁权睂䅁䅁权剁䅁䅁权䕃䅂䅁允䅁䅁䅅䅁佁䉁䅑䅁硁䑁䅍䅎㉁䑁䅅䅏睁䑁䅁䅍䅁䅁杷允䅁䅁䅑䅁䑁䅁䅷䅁䭁䡁䅁䅁䭁䉁䅅䅁䭁䥁䕁䅁䉁䅁䅁允䅁䅁䄴䅆䅁䑁䅅睍㉁䑁䅅䅍ㅁ䑁䅁䅍睁䅁䅁䍄䉁䅁䅁䅂䅁䅁䅍䅄䅁䅁䅯杚䅁䅁䅯充䅁䅁䅯来䅑䅁䅅䅁䉁䅁䅁杄坁䅁䅁杍ぁ䑁䅉杍睁䑁䅁䅍睁䑁䅁䅍䅁䅁杷允䅁䅁䅑䅁䑁䅁䅷䅁䭁䝁䅙䅁䭁䉁䅅䅁䭁䡁䔰䅁䉁䅁䅁允䅁䅁䄴杆䅁䑁䅉李睁䑁䅕兎睁䑁䅁䅍睁䑁䅁䅁䵁䅉䅅䅁䕁䅁䅁睁䵁䅁䅁权浂䅁䅁权剁䅁䅁权あ䅂䅁允䅁䅁䅅䅁佁䉁䅙䅁祁䑁䅙睎硁䑁䅙䅍睁䑁䅁䅍睁䅁䅁䍄䉁䅁䅁䅂䅁䅁䅍䅄䅁䅁䅯杚䅁䅁䅯充䅁䅁䅯督䅑䅁䅅䅁䉁䅁䅁杄坁䅁䅁杍㉁䑁䅫䅏㑁䑁䅁䅍睁䑁䅁䅍䅁䅁杷允䅁䅁䅑䅁䑁䅁䅷䅁䭁佁䉅䅁䭁䉁䅅䅁䭁䡁䕫䅁䉁䅁䅁允䅁䅁䄴䅆䅁䑁䅉睍硁䑁䅁䅍睁䑁䅁䅍睁䅁䅁䍄䉁䅁䅁䅂䅁䅁䅍䅄䅁䅁䅯杹䅁䅁䅯充䅁䅁䅯䅣䅑䅁䅅䅁䉁䅁䅁杄十䅁䅁睍ㅁ䑁䅧䅍睁䑁䅁䅍睁䅁䅁䍄䉁䅁䅁䅂䅁䅁䅍䅄䅁䅁䅯䅹䅅䅁䅯充䅁䅁䅯全䅑䅁䅅䅁䉁䅁䅁权䡂䅁䅁䍄䉁䅁䅁䅂䅁䅁䅍䅄䅁䅁䅯睅䅅䅁䅯充䅁䅁䅯䅥䅑䅁䅅䅁䉁䅁䅁杄坁䅁䅁免祁䑁䅉䅎祁䑁䅉兏睁䑁䅁䅍䅁䅁杷允䅁䅁䅑䅁䑁䅁䅷䅁䭁䙁䈰䅁䭁䉁䅅䅁䭁䡁䔴䅁䉁䅁䅁允䅁䅁䄴䅆䅁䑁䅅䅍㑁䑁䅧䅍睁䑁䅁䅍睁䅁䅁䍄䉁䅁䅁䅂䅁䅁䅍䅄䅁䅁䅯䅹䅅䅁䅯充䅁䅁䅯杤䅑䅁䅅䅁䉁䅁䅁杄啁䅁䅁睎祁䑁䅙兎睁䑁䅁䅍睁䑁䅁䅁䵁䅉䅅䅁䕁䅁䅁睁䵁䅁䅁权权䅁䅁权剁䅁䅁权祂䅂䅁允䅁䅁䅅䅁佁䉁䅑䅁㉁䑁䅅李㍁䑁䅕䅏睁䑁䅁䅍䅁䅁杷允䅁䅁䅑䅁䑁䅁䅷䅁䭁䵁䉧䅁䭁䉁䅅䅁䭁䡁䕷䅁䉁䅁䅁允䅁䅁䄴䅆䅁䑁䅧睎ㅁ䑁䅉䅍睁䑁䅁䅍睁䅁䅁䍄䉁䅁䅁䅂䅁䅁䅍䅄䅁䅁䅯公䅅䅁䅯充䅁䅁䅯睢䅑䅁䅅䅁䉁䅁䅁杄坁䅁䅁杍㑁䑁䅙兎㕁䑁䅁䅍睁䑁䅁䅍䅁䅁杷允䅁䅁䅑䅁䑁䅁䅷䅁䭁䩁䄸䅁䭁䉁䅅䅁䭁䡁䔰䅁䉁䅁䅁允䅁䅁䄴䅆䅁䑁䅑杍祁䑁䅙兎ㅁ䑁䅉免ㅁ䅁䅁䍄䉁䅁䅁䅂䅁䅁䅍䅄䅁䅁䅯朴䅁䅁䅯充䅁䅁䅯䅣䅑䅁䅅䅁䉁䅁䅁杄啁䅁䅁䅏㉁䑁䅉兎睁䑁䅁䅍睁䑁䅁䅁䵁䅉䅅䅁䕁䅁䅁睁䵁䅁䅁权噃允䅁权剁䅁䅁权䑃䅂䅁允䅁䅁䅅䅁佁䉁䅙䅁祁䑁䅫䅎㑁䑁䅍䅍睁䑁䅁䅍睁䅁䅁䍄䉁䅁䅁䅂䅁䅁䅍䅄䅁䅁䅯公䅅䅁䅯充䅁䅁䅯入䅑䅁䅅䅁䉁䅁䅁杄坁䅁䅁睍睁䑁䅁兎硁䑁䅁䅍睁䑁䅁䅍䅁䅁杷允䅁䅁䅑䅁䑁䅁䅷䅁䭁偁䉯䅁䭁䉁䅅䅁䭁䡁䔴䅁䉁䅁䅁允䅁䅁䄴䅆䅁䑁䅧兏㉁䑁䅕䅎ㅁ䑁䅧䅏睁䅁䅁䍄䉁䅁䅁䅂䅁䅁䅍䅄䅁䅁䅯公䅅䅁䅯充䅁䅁䅯睥䅑䅁䅅䅁䉁䅁䅁杄坁䅁䅁睍睁䑁䅣䅏㕁䑁䅁䅍睁䑁䅁䅍䅁䅁杷允䅁䅁䅑䅁䑁䅁䅷䅁䭁䩁䉕䅁䭁䉁䅅䅁䭁䥁䕁䅁䉁䅁䅁允䅁䅁䄴杆䅁䑁䅍杍睁䑁䅣杍睁䑁䅁䅍睁䑁䅁䅁䵁䅉䅅䅁䕁䅁䅁睁䵁䅁䅁权噃允䅁权剁䅁䅁权穂䅂䅁允䅁䅁䅅䅁佁䉁䅙䅁穁䑁䅍䅍㑁䑁䅅䅍睁䑁䅁䅍睁䅁䅁䍄䉁䅁䅁䅂䅁䅁䅍䅄䅁䅁䅯䄲䅅䅁䅯充䅁䅁䅯全䅑䅁䅅䅁䉁䅁䅁杄坁䅁䅁䅎穁䑁䅍兏睁䑁䅁䅍睁䑁䅁䅍䅁䅁杷允䅁䅁䅑䅁䑁䅁䅷䅁䭁䥁䅯䅁䭁䉁䅅䅁䭁䡁䕁䅁䉁䅁䅁允䅁䅁䄴杆䅁䑁䅅兏祁䑁䅁䅍睁䑁䅁䅍睁䑁䅁䅁䵁䅉䅅䅁䕁䅁䅁睁䵁䅁䅁权桂允䅁权剁䅁䅁权穂䅂䅁允䅁䅁䅅䅁佁䉁䅑䅁穁䑁䅕杍㍁䑁䅁䅍睁䑁䅁䅍䅁䅁杷允䅁䅁䅑䅁䑁䅁䅷䅁䭁䝁䅁䅁䭁䉁䅅䅁䭁䡁䕅䅁䉁䅁䅁允䅁䅁䄴杅䅁䑁䅉免㉁䑁䅧睎ㅁ䑁䅣睎䅁䅁杷允䅁䅁䅑䅁䑁䅁䅷䅁䭁佁䅙䅁䭁䉁䅅䅁䭁䡁䕑䅁䉁䅁䅁允䅁䅁䄴䅆䅁䑁䅉䅎ㅁ䑁䅁䅍睁䑁䅁䅍睁䅁䅁䍄䉁䅁䅁䅂䅁䅁䅍䅄䅁䅁䅯杶䅅䅁䅯充䅁䅁䅯兢䅑䅁䅅䅁䉁䅁䅁杄啁䅁䅁睍ㅁ䑁䅁䅍睁䑁䅁䅍睁䑁䅁䅁䵁䅉䅅䅁䕁䅁䅁睁䵁䅁䅁权奄允䅁权剁䅁䅁权療䅂䅁允䅁䅁䅅䅁佁䉁䅙䅁ぁ䑁䅍杍穁䑁䅁䅍睁䑁䅁䅍睁䅁䅁䍄䉁䅁䅁䅂䅁䅁䅍䅄䅁䅁䅯杶䅅䅁䅯充䅁䅁䅯䅣䅑䅁䅅䅁䉁䅁䅁杄啁䅁䅁睍ぁ䑁䅑䅍睁䑁䅁䅍睁䑁䅁䅁䵁䅉䅅䅁䕁䅁䅁睁䵁䅁䅁权⭃允䅁权剁䅁䅁权硂䅂䅁允䅁䅁䅅䅁䭁䕁䅣䅁䵁䅉䅅䅁䕁䅁䅁睁䵁䅁䅁权⭃允䅁权剁䅁䅁权䙃䅂䅁允䅁䅁䅅䅁佁䉁䅑䅁穁䑁䅑兎睁䑁䅁䅍睁䑁䅁䅍䅁䅁杷允䅁䅁䅑䅁䑁䅁䅷䅁䭁䡁䉍䅁䭁䉁䅅䅁䭁䡁䕍䅁䉁䅁䅁允䅁䅁䄴䅆䅁䑁䅅䅎㍁䑁䅁䅍睁䑁䅁䅍睁䅁䅁䍄䉁䅁䅁䅂䅁䅁䅍䅄䅁䅁䅯朵䅅䅁䅯充䅁䅁䅯內䅑䅁䅅䅁䉁䅁䅁杄啁䅁䅁兏ㅁ䑁䅧䅍睁䑁䅁䅍睁䑁䅁䅁䵁䅉䅅䅁䕁䅁䅁睁䵁䅁䅁权⭃允䅁权剁䅁䅁权⭂䅂䅁允䅁䅁䅅䅁佁䉁䅑䅁穁䑁䅑杍睁䑁䅁䅍睁䑁䅁䅍䅁䅁杷允䅁䅁䅑䅁䑁䅁䅷䅁䭁䱁䈴䅁䭁䉁䅅䅁䭁䡁䕙䅁䉁䅁䅁允䅁䅁䄴䅆䅁䑁䅍䅎㉁䑁䅁䅍睁䑁䅁䅍睁䅁䅁䍄䉁䅁䅁䅂䅁䅁䅍䅄䅁䅁䅯杶䅅䅁䅯充䅁䅁䅯睤䅑䅁䅅䅁䉁䅁䅁杄啁䅁䅁睍ぁ䑁䅙䅍睁䑁䅁䅍睁䑁䅁䅁䵁䅉䅅䅁䕁䅁䅁睁䵁䅁䅁权扄允䅁权剁䅁䅁权䕃䅂䅁允䅁䅁䅅䅁佁䉁䅑䅁穁䑁䅁睍㕁䑁䅧睎睁䑁䅁䅍䅁䅁杷允䅁䅁䅑䅁䑁䅁䅷䅁䭁䱁䈴䅁䭁䉁䅅䅁䭁䥁䕁䅁䉁䅁䅁允䅁䅁䄴䅆䅁䑁䅍䅎祁䑁䅁䅍睁䑁䅁䅍睁䅁䅁䍄䉁䅁䅁䅂䅁䅁䅍䅄䅁䅁䅯儱䅅䅁䅯充䅁䅁䅯杧䅑䅁䅅䅁䉁䅁䅁杄十䅁䅁李祁䑁䅕䅍睁䑁䅁䅍睁䅁䅁䍄䉁䅁䅁䅂䅁䅁䅍䅄䅁䅁䅯杩䅁䅁䅯充䅁䅁䅯来䅑䅁䅅䅁䉁䅁䅁杄坁䅁䅁免㕁䑁䅉䅍睁䑁䅁䅍睁䑁䅁䅍䅁䅁杷允䅁䅁䅑䅁䑁䅁䅷䅁䭁䥁䅯䅁䭁䉁䅅䅁䭁䡁䕅䅁䉁䅁䅁允䅁䅁䄴杆䅁䑁䅅兏硁䑁䅫䅍睁䑁䅁䅍睁䑁䅁䅁䵁䅉䅅䅁䕁䅁䅁睁䵁䅁䅁权摄允䅁权剁䅁䅁权ㅂ䅂䅁允䅁䅁䅅䅁佁䉁䅉䅁㕁䑁䅍杍睁䑁䅁䅍睁䑁䅁䅁䵁䅉䅅䅁䕁䅁䅁睁䵁䅁䅁权䭃䅁䅁权剁䅁䅁权䙃䅂䅁允䅁䅁䅅䅁佁䉁䅙䅁硁䑁䅫杍睁䑁䅁䅍睁䑁䅁䅍睁䅁䅁䍄䉁䅁䅁䅂䅁䅁䅍䅄䅁䅁䅯杩䅁䅁䅯充䅁䅁䅯入䅑䅁䅅䅁䉁䅁䅁权䡂䅁䅁䍄䉁䅁䅁䅂䅁䅁䅍䅄䅁䅁䅯杩䅁䅁䅯充䅁䅁䅯䅤䅑䅁䅅䅁䉁䅁䅁权䡂䅁䅁䍄䉁䅁䅁䅂䅁䅁䅍䅄䅁䅁䅯杩䅁䅁䅯充䅁䅁䅯杤䅑䅁䅅䅁䉁䅁䅁权䡂䅁䅁䍄䉁䅁䅁䅂䅁䅁䅍䅄䅁䅁䅯杩䅁䅁䅯充䅁䅁䅯睦䅑䅁䅅䅁䉁䅁䅁权䡂䅁䅁䍄䉁䅁䅁䅂䅁䅁䅍䅄䅁䅁䅯克䅁䅁䅯充䅁䅁䅯䅨䅑䅁䅅䅁䉁䅁䅁杄十䅁䅁睎ㅁ䑁䅑䅍睁䑁䅁䅍睁䅁䅁䍄䉁䅁䅁䅂䅁䅁䅍䅄䅁䅁䅯兺䅅䅁䅯充䅁䅁䅯兣䅑䅁䅅䅁䉁䅁䅁杄啁䅁䅁兏穁䑁䅑䅍ぁ䑁䅙䅍睁䑁䅁䅁䵁䅉䅅䅁䕁䅁䅁睁䵁䅁䅁权乄允䅁权剁䅁䅁权㑂䅂䅁允䅁䅁䅅䅁佁䉁䅑䅁㕁䑁䅍睍㍁䑁䅉䅎睁䑁䅁䅍䅁䅁杷允䅁䅁䅑䅁䑁䅁䅷䅁䭁䵁䈰䅁䭁䉁䅅䅁䭁䡁䕫䅁䉁䅁䅁允䅁䅁䄴䅆䅁䑁䅫兎祁䑁䅕杍穁䑁䅁䅍睁䅁䅁䍄䉁䅁䅁䅂䅁䅁䅍䅄䅁䅁䅯䅷䅁䅁䅯充䅁䅁䅯䅦䅑䅁䅅䅁䉁䅁䅁杄啁䅁䅁兎睁䑁䅅免祁䑁䅑杍ㅁ䑁䅣䅁䵁䅉䅅䅁䕁䅁䅁睁䵁䅁䅁权乄允䅁权剁䅁䅁权⽂䅂䅁允䅁䅁䅅䅁佁䉁䅑䅁㕁䑁䅣杍硁䑁䅑免睁䑁䅁䅍䅁䅁杷允䅁䅁䅑䅁䑁䅁䅷䅁䭁䕁䉯䅁䭁䉁䅅䅁䭁䝁䔰䅁䉁䅁䅁允䅁䅁䄴䅆䅁䑁䅅睎ぁ䑁䅁䅍睁䑁䅁䅍睁䅁䅁䍄䉁䅁䅁䅂䅁䅁䅍䅄䅁䅁䅯杓䅅䅁䅯充䅁䅁䅯来䅑䅁䅅䅁䉁䅁䅁杄啁䅁䅁免㍁䑁䅕䅍睁䑁䅁䅍睁䑁䅁䅁䵁䅉䅅䅁䕁䅁䅁睁䵁䅁䅁权坂允䅁权剁䅁䅁权煁䅄䅁允䅁䅁䅅䅁佁䉁䅑䅁ㅁ䑁䅉李㕁䑁䅁䅍睁䑁䅁䅍䅁䅁杷允䅁䅁䅑䅁䑁䅁䅷䅁䭁佁䈴䅁䭁䉁䅅䅁䭁䡁䔴䅁䉁䅁䅁允䅁䅁䄴䅆䅁䑁䅑兏ㅁ䑁䅍䅍睁䑁䅁䅍睁䅁䅁䍄䉁䅁䅁䅂䅁䅁䅍䅄䅁䅁䅯杓䅅䅁䅯充䅁䅁䅯睧䅑䅁䅅䅁䉁䅁䅁杄啁䅁䅁免㍁䑁䅫䅍睁䑁䅁䅍睁䑁䅁䅁䵁䅉䅅䅁䕁䅁䅁睁䵁䅁䅁权䭂允䅁权剁䅁䅁权㑂䅂䅁允䅁䅁䅅䅁佁䉁䅑䅁硁䑁䅧䅍睁䑁䅁䅍睁䑁䅁䅍䅁䅁杷允䅁䅁䅑䅁䑁䅁䅷䅁䭁䕁䉯䅁䭁䉁䅅䅁䭁䡁䕉䅁䉁䅁䅁允䅁䅁䄴䅆䅁䑁䅅䅏穁䑁䅁䅍睁䑁䅁䅍睁䅁䅁䍄䉁䅁䅁䅂䅁䅁䅍䅄䅁䅁䅯䅸䅅䅁䅯充䅁䅁䅯兢䅑䅁䅅䅁䉁䅁䅁杄啁䅁䅁免ぁ䑁䅍杍睁䑁䅁䅍睁䑁䅁䅁䵁䅉䅅䅁䕁䅁䅁睁䵁䅁䅁权䭂允䅁权剁䅁䅁权䉃䅂䅁允䅁䅁䅅䅁佁䉁䅑䅁硁䑁䅧䅎睁䑁䅁䅍睁䑁䅁䅍䅁䅁杷允䅁䅁䅑䅁䑁䅁䅷䅁䭁䵁䉯䅁䭁䉁䅅䅁䭁䡁䕳䅁䉁䅁䅁允䅁䅁䄴杆䅁䑁䅉兎㕁䑁䅁睍睁䑁䅁䅍睁䑁䅁䅁䵁䅉䅅䅁䕁䅁䅁睁䵁䅁䅁权䭂允䅁权剁䅁䅁权㕂䅂䅁允䅁䅁䅅䅁佁䉁䅑䅁硁䑁䅧李睁䑁䅁䅍睁䑁䅁䅍䅁䅁杷允䅁䅁䅑䅁䑁䅁䅷䅁䭁佁䅅䅁䭁䉁䅅䅁䭁䥁䕉䅁䉁䅁䅁允䅁䅁䄴䅆䅁䑁䅙免㉁䑁䅁䅍睁䑁䅁䅍睁䅁䅁䍄䉁䅁䅁䅂䅁䅁䅍䅄䅁䅁䅯杓䅅䅁䅯充䅁䅁䅯䅤䅑䅁䅅䅁䉁䅁䅁杄啁䅁䅁免㑁䑁䅙䅍睁䑁䅁䅍睁䑁䅁䅁䵁䅉䅅䅁䕁䅁䅁睁䵁䅁䅁权䭂允䅁权剁䅁䅁权⽂䅂䅁允䅁䅁䅅䅁佁䉁䅑䅁硁䑁䅫䅍睁䑁䅁䅍睁䑁䅁䅍䅁䅁杷允䅁䅁䅑䅁䑁䅁䅷䅁䭁䕁䉯䅁䭁䉁䅅䅁䭁䥁䕉䅁䉁䅁䅁允䅁䅁䄴䅆䅁䑁䅅䅏㕁䑁䅁䅍睁䑁䅁䅍睁䅁䅁䍄䉁䅁䅁䅂䅁䅁䅍䅄䅁䅁䅯兺䅁䅁䅯充䅁䅁䅯䅧䅑䅁䅅䅁䉁䅁䅁杄啁䅁䅁兎硁䑁䅧兏㑁䑁䅍䅍睁䑁䅁䅁䵁䅉䅅䅁䕁䅁䅁睁䵁䅁䅁权䭂允䅁权剁䅁䅁权㡂䅂䅁允䅁䅁䅅䅁佁䉁䅑䅁硁䑁䅫免睁䑁䅁䅍睁䑁䅁䅍䅁䅁杷允䅁䅁䅑䅁䑁䅁䅷䅁䭁䥁䉍䅁䭁䉁䅅䅁䭁䡁䕯䅁䉁䅁䅁允䅁䅁䄴䅆䅁䑁䅍睍㑁䑁䅁䅍睁䑁䅁䅍睁䅁䅁䍄䉁䅁䅁䅂䅁䅁䅍䅄䅁䅁䅯睧䅅䅁䅯充䅁䅁䅯䅣䅑䅁䅅䅁䉁䅁䅁杄啁䅁䅁睍穁䑁䅧睍睁䑁䅁䅍睁䑁䅁䅁䵁䅉䅅䅁䕁䅁䅁睁䵁䅁䅁权䑃允䅁权剁䅁䅁权䙃䅂䅁允䅁䅁䅅䅁佁䉁䅑䅁穁䑁䅍䅏㕁䑁䅁䅍睁䑁䅁䅍䅁䅁杷允䅁䅁䅑䅁䑁䅁䅷䅁䭁䥁䉉䅁䭁䉁䅅䅁䭁䥁䕉䅁䉁䅁䅁允䅁䅁䄴杅䅁䑁䅣免㍁䑁䅣睎睁䑁䅁䅍䅁䅁杷允䅁䅁䅑䅁䑁䅁䅷䅁䭁䥁䉍䅁䭁䉁䅅䅁䭁䡁䕍䅁䉁䅁䅁允䅁䅁䄴䅆䅁䑁䅍䅎㉁䑁䅁䅍睁䑁䅁䅍睁䅁䅁䍄䉁䅁䅁䅂䅁䅁䅍䅄䅁䅁䅯䅯䅁䅁䅯充䅁䅁䅯杋䅷䅁䅅䅁䉁䅁䅁杄啁䅁䅁李㍁䑁䅣杍㕁䑁䅫䅍睁䑁䅁䅁䵁䅉䅅䅁䕁䅁䅁睁䵁䅁䅁权䵄䅁䅁权剁䅁䅁权㡂䅂䅁允䅁䅁䅅䅁佁䉁䅙䅁硁䑁䅅免睁䑁䅣䅍ぁ䑁䅁䅍睁䅁䅁䍄䉁䅁䅁䅂䅁䅁䅍䅄䅁䅁䅯䅌䅅䅁䅯充䅁䅁䅯睦䅑䅁䅅䅁䉁䅁䅁杄啁䅁䅁免㉁䑁䅣睍睁䑁䅁䅍睁䑁䅁䅁䵁䅉䅅䅁䕁䅁䅁睁䵁䅁䅁权权䅁䅁权剁䅁䅁权㥂䅂䅁允䅁䅁䅅䅁佁䉁䅑䅁㉁䑁䅅兏㉁䑁䅉䅏睁䑁䅁䅍䅁䅁杷允䅁䅁䅑䅁䑁䅁䅷䅁䭁䙁䉙䅁䭁䉁䅅䅁䭁䡁䕧䅁䉁䅁䅁允䅁䅁䄴䅆䅁䑁䅕杍穁䑁䅧䅍睁䑁䅁䅍睁䅁䅁䍄䉁䅁䅁䅂䅁䅁䅍䅄䅁䅁䅯杧䅅䅁䅯充䅁䅁䅯全䅑䅁䅅䅁䉁䅁䅁杄十䅁䅁李穁䑁䅣䅍睁䑁䅁䅍睁䅁䅁䍄䉁䅁䅁䅂䅁䅁䅍䅄䅁䅁䅯䅯䅁䅁䅯充䅁䅁䅯睤䅑䅁䅅䅁䉁䅁䅁杄啁䅁䅁䅎祁䑁䅫兏㕁䑁䅑䅍睁䑁䅁䅁䵁䅉䅅䅁䕁䅁䅁睁䵁䅁䅁权灄䅁䅁权剁䅁䅁权㙂䅂䅁允䅁䅁䅅䅁佁䉁䅙䅁祁䑁䅉免㕁䑁䅁䅍睁䑁䅁䅍睁䅁䅁䍄䉁䅁䅁䅂䅁䅁䅍䅄䅁䅁䅯睥䅁䅁䅯充䅁䅁䅯睤䅑䅁䅅䅁䉁䅁䅁杄啁䅁䅁杍穁䑁䅍䅏睁䑁䅁䅍睁䑁䅁䅁䵁䅉䅅䅁䕁䅁䅁睁䵁䅁䅁权灄䅁䅁权剁䅁䅁权㥂䅂䅁允䅁䅁䅅䅁佁䉁䅙䅁祁䑁䅉䅎㍁䑁䅁䅍睁䑁䅁䅍睁䅁䅁䍄䉁䅁䅁䅂䅁䅁䅍䅄䅁䅁䅯儶䅁䅁䅯充䅁䅁䅯內䅑䅁䅅䅁䉁䅁䅁杄坁䅁䅁杍祁䑁䅙睎睁䑁䅁䅍睁䑁䅁䅍䅁䅁杷允䅁䅁䅑䅁䑁䅁䅷䅁䭁佁䅫䅁䭁䉁䅅䅁䭁䡁䕙䅁䉁䅁䅁允䅁䅁䄴杆䅁䑁䅉杍㉁䑁䅑䅍睁䑁䅁䅍睁䑁䅁䅁䵁䅉䅅䅁䕁䅁䅁睁䵁䅁䅁权䵃允䅁权剁䅁䅁权煁䅄䅁允䅁䅁䅅䅁佁䉁䅑䅁㑁䑁䅧䅏祁䑁䅑李㉁䑁䅫䅏䅁䅁杷允䅁䅁䅑䅁䑁䅁䅷䅁䭁乁䅧䅁䭁䉁䅅䅁䭁䡁䕫䅁䉁䅁䅁允䅁䅁䄴䅆䅁䑁䅑兎ぁ䑁䅫杍ㅁ䑁䅁䅍睁䅁䅁䍄䉁䅁䅁䅂䅁䅁䅍䅄䅁䅁䅯䅪䅅䅁䅯充䅁䅁䅯兢䅑䅁䅅䅁䉁䅁䅁杄啁䅁䅁兏ㅁ䑁䅙杍㉁䑁䅣兎㉁䑁䅅䅁䵁䅉䅅䅁䕁䅁䅁睁䵁䅁䅁权噄允䅁权剁䅁䅁权煁䅄䅁允䅁䅁䅅䅁佁䉁䅉䅁㉁䑁䅅䅍睁䑁䅁䅍睁䑁䅁䅁䵁䅉䅅䅁䕁䅁䅁睁䵁䅁䅁权䵃允䅁权剁䅁䅁权㙂䅂䅁允䅁䅁䅅䅁佁䉁䅑䅁㕁䑁䅍杍睁䑁䅑李穁䑁䅧李䅁䅁杷允䅁䅁䅑䅁䑁䅁䅷䅁䭁䥁䉷䅁䭁䉁䅅䅁䭁䡁䕅䅁䉁䅁䅁允䅁䅁䄴䅆䅁䑁䅫免祁䑁䅁䅍祁䑁䅑李ぁ䅁䅁䍄䉁䅁䅁䅂䅁䅁䅍䅄䅁䅁䅯䅱䅅䅁䅯充䅁䅁䅯入䅑䅁䅅䅁䉁䅁䅁杄啁䅁䅁免㑁䑁䅧䅍睁䑁䅁䅍睁䑁䅁䅁䵁䅉䅅䅁䕁䅁䅁睁䵁䅁䅁权䵃允䅁权剁䅁䅁权䙃䅂䅁允䅁䅁䅅䅁佁䉁䅑䅁㕁䑁䅁兏睁䑁䅕李㕁䑁䅧䅍䅁䅁杷允䅁䅁䅑䅁䑁䅁䅷䅁䭁偁䅫䅁䭁䉁䅅䅁䭁䥁䕉䅁䉁䅁䅁允䅁䅁䄴䅆䅁䑁䅧䅍㕁䑁䅁䅍睁䑁䅁䅍睁䅁䅁䍄䉁䅁䅁䅂䅁䅁䅍䅄䅁䅁䅯䅪䅅䅁䅯充䅁䅁䅯杦䅑䅁䅅䅁䉁䅁䅁杄啁䅁䅁李㑁䑁䅁睎ぁ䑁䅣䅍ぁ䑁䅣䅁䵁䅉䅅䅁䕁䅁䅁睁䵁䅁䅁权㕄允䅁权剁䅁䅁权䕃䅂䅁允䅁䅁䅅䅁佁䉁䅑䅁硁䑁䅙李祁䑁䅅䅏㉁䑁䅉免䅁䅁杷允䅁䅁䅑䅁䑁䅁䅷䅁䭁䝁䈸䅁䭁䉁䅅䅁䭁䥁䕁䅁䉁䅁䅁允䅁䅁䄴䅆䅁䑁䅑兎硁䑁䅁䅍硁䑁䅁䅍睁䅁䅁䍄䉁䅁䅁䅂䅁䅁䅍䅄䅁䅁䅯兑䅅䅁䅯充䅁䅁䅯䅧䅑䅁䅅䅁䉁䅁䅁杄坁䅁䅁杍ㅁ䑁䅣杍睁䑁䅁䅍睁䑁䅁䅍䅁䅁杷允䅁䅁䅑䅁䑁䅁䅷䅁䭁䡁䉑䅁䭁䉁䅅䅁䭁䡁䕅䅁䉁䅁䅁允䅁䅁䄴䅆䅁䑁䅅睍㉁䑁䅉兎ぁ䑁䅁䅍睁䅁䅁䍄䉁䅁䅁䅂䅁䅁䅍䅄䅁䅁䅯䅤䅅䅁䅯充䅁䅁䅯䅥䅑䅁䅅䅁䉁䅁䅁杄啁䅁䅁免ぁ䑁䅅兏㉁䑁䅙䅍睁䑁䅁䅁䵁䅉䅅䅁䕁䅁䅁睁䵁䅁䅁权あ允䅁权剁䅁䅁权祂䅂䅁允䅁䅁䅅䅁佁䉁䅑䅁硁䑁䅕免硁䑁䅧李睁䑁䅁䅍䅁䅁杷允䅁䅁䅑䅁䑁䅁䅷䅁䭁䡁䉫䅁䭁䉁䅅䅁䭁䡁䕯䅁䉁䅁䅁允䅁䅁䄴䅆䅁䑁䅅兏㑁䑁䅕䅍睁䑁䅁䅍睁䅁䅁䍄䉁䅁䅁䅂䅁䅁䅍䅄䅁䅁䅯䅤䅅䅁䅯充䅁䅁䅯䅤䅑䅁䅅䅁䉁䅁䅁杄啁䅁䅁免ㅁ䑁䅑杍㑁䑁䅍䅍睁䑁䅁䅁䵁䅉䅅䅁䕁䅁䅁睁䵁䅁䅁权あ允䅁权剁䅁䅁权䍃䅂䅁允䅁䅁䅅䅁佁䉁䅑䅁硁䑁䅕睎硁䑁䅣杍睁䑁䅁䅍䅁䅁杷允䅁䅁䅑䅁䑁䅁䅷䅁䭁䡁䉑䅁䭁䉁䅅䅁䭁䥁䕑䅁䉁䅁䅁允䅁䅁䄴䅆䅁䑁䅅兎㑁䑁䅙杍睁䑁䅁䅍睁䅁䅁䍄䉁䅁䅁䅂䅁䅁䅍䅄䅁䅁䅯杊䅅䅁䅯充䅁䅁䅯睤䅑䅁䅅䅁䉁䅁䅁杄啁䅁䅁免㉁䑁䅍杍睁䑁䅁䅍睁䑁䅁䅁䵁䅉䅅䅁䕁䅁䅁睁䵁䅁䅁权浃䅁䅁权剁䅁䅁权瑂䅂䅁允䅁䅁䅅䅁佁䉁䅑䅁硁䑁䅫䅍㉁䑁䅁䅍睁䑁䅁䅍䅁䅁杷允䅁䅁䅑䅁䑁䅁䅷䅁䭁䭁䅙䅁䭁䉁䅅䅁䭁䡁䕯䅁䉁䅁䅁允䅁䅁䄴䅆䅁䑁䅅兏睁䑁䅙䅍睁䑁䅁䅍睁䅁䅁䍄䉁䅁䅁䅂䅁䅁䅍䅄䅁䅁䅯杰䅁䅁䅯充䅁䅁䅯睧䅑䅁䅅䅁䉁䅁䅁杄啁䅁䅁免㕁䑁䅁免睁䑁䅁䅍睁䑁䅁䅁䵁䅉䅅䅁䕁䅁䅁睁䵁䅁䅁权浃䅁䅁权剁䅁䅁权祂䅂䅁允䅁䅁䅅䅁佁䉁䅑䅁硁䑁䅫兎硁䑁䅁䅍睁䑁䅁䅍䅁䅁杷允䅁䅁䅑䅁䑁䅁䅷䅁䭁䭁䅙䅁䭁䉁䅅䅁䭁䡁䕣䅁䉁䅁䅁允䅁䅁䄴䅆䅁䑁䅉免ㅁ䑁䅅䅍睁䑁䅁䅍睁䅁䅁䍄䉁䅁䅁䅂䅁䅁䅍䅄䅁䅁䅯兖䅅䅁䅯充䅁䅁䅯䅣䅑䅁䅅䅁䉁䅁䅁杄啁䅁䅁睍㉁䑁䅁䅏睁䑁䅁䅍睁䑁䅁䅁䵁䅉䅅䅁䕁䅁䅁睁䵁䅁䅁权浃䅁䅁权剁䅁䅁权䍃䅂䅁允䅁䅁䅅䅁佁䉁䅑䅁祁䑁䅅兏穁䑁䅁䅍睁䑁䅁䅍䅁䅁杷允䅁䅁䅑䅁䑁䅁䅷䅁䭁䙁䈰䅁䭁䉁䅅䅁䭁䥁䕁䅁䉁䅁䅁允䅁䅁䄴䅆䅁䑁䅅免㑁䑁䅕李㕁䑁䅁䅍睁䅁䅁䍄䉁䅁䅁䅂䅁䅁䅍䅄䅁䅁䅯儫䅁䅁䅯充䅁䅁䅯入䅑䅁䅅䅁䉁䅁䅁杄啁䅁䅁䅏睁䑁䅁䅍睁䑁䅁䅍睁䑁䅁䅁䵁䅉䅅䅁䕁䅁䅁睁䵁䅁䅁权浃䅁䅁权剁䅁䅁权䕃䅂䅁允䅁䅁䅅䅁佁䉁䅑䅁祁䑁䅉杍硁䑁䅁䅍睁䑁䅁䅍䅁䅁杷允䅁䅁䅑䅁䑁䅁䅷䅁䭁䭁䅙䅁䭁䉁䅅䅁䭁䡁䕷䅁䉁䅁䅁允䅁䅁䅯睒䅁䅁杷允䅁䅁䅑䅁䑁䅁䅷䅁䭁乁䅫䅁䭁䉁䅅䅁䭁䥁䕑䅁䉁䅁䅁允䅁䅁䄴杆䅁䑁䅣李㕁䑁䅅䅍睁䑁䅁䅍睁䑁䅁䅁䵁䅉䅅䅁䕁䅁䅁睁䵁䅁䅁权䭁允䅁权剁䅁䅁权煁䅄䅁允䅁䅁䅅䅁佁䉁䅉䅁㑁䑁䅑睍睁䑁䅁䅍睁䑁䅁䅁䵁䅉䅅䅁䕁䅁䅁睁䵁䅁䅁权䭁允䅁权剁䅁䅁权療䅂䅁允䅁䅁䅅䅁佁䉁䅉䅁㑁䑁䅑䅎睁䑁䅁䅍睁䑁䅁䅁䵁䅉䅅䅁䕁䅁䅁睁䵁䅁䅁权䭁允䅁权剁䅁䅁权㙂䅂䅁允䅁䅁䅅䅁佁䉁䅉䅁㑁䑁䅑睍睁䑁䅁䅍睁䑁䅁䅁䵁䅉䅅䅁䕁䅁䅁睁䵁䅁䅁权㝄允䅁权剁䅁䅁权瑂䅂䅁允䅁䅁䅅䅁佁䉁䅑䅁硁䑁䅁䅏㉁䑁䅕杍睁䑁䅁䅍䅁䅁杷允䅁䅁䅑䅁䑁䅁䅷䅁䭁䅁䉯䅁䭁䉁䅅䅁䭁䥁䕕䅁䉁䅁䅁允䅁䅁䄴杅䅁䑁䅧睎睁䑁䅁䅍睁䑁䅁䅍䅁䅁杷允䅁䅁䅑䅁䑁䅁䅷䅁䭁䅁䉯䅁䭁䉁䅅䅁䭁䥁䕍䅁䉁䅁䅁允䅁䅁䄴杅䅁䑁䅧兏睁䑁䅁䅍睁䑁䅁䅍䅁䅁杷允䅁䅁䅑䅁䑁䅁䅷䅁䭁䅁䉯䅁䭁䉁䅅䅁䭁䡁䔰䅁䉁䅁䅁允䅁䅁䄴杅䅁䑁䅧兏睁䑁䅁䅍睁䑁䅁䅍䅁䅁杷允䅁䅁䅑䅁䑁䅁䅷䅁䭁䅁䉯䅁䭁䉁䅅䅁䭁䡁䕕䅁䉁䅁䅁允䅁䅁䄴杅䅁䑁䅫䅍㍁䑁䅁䅍睁䑁䅁䅍䅁䅁杷允䅁䅁䅑䅁䑁䅁䅷䅁䭁䑁䉷䅁䭁䉁䅅䅁䭁䡁䕉䅁䉁䅁䅁允䅁䅁䄴䅆䅁䑁䅕李ㅁ䑁䅅䅍睁䑁䅁䅍睁䅁䅁䍄䉁䅁䅁䅂䅁䅁䅍䅄䅁䅁䅯权䅅䅁䅯充䅁䅁䅯䅤䅑䅁䅅䅁䉁䅁䅁杄十䅁䅁兏㑁䑁䅉䅍睁䑁䅁䅍睁䅁䅁䍄䉁䅁䅁䅂䅁䅁䅍䅄䅁䅁䅯睰䅁䅁䅯充䅁䅁䅯內䅑䅁䅅䅁䉁䅁䅁杄啁䅁䅁免㕁䑁䅧睎㕁䑁䅑䅍睁䑁䅁䅁䵁䅉䅅䅁䕁䅁䅁睁䵁䅁䅁权䭁允䅁权剁䅁䅁权䅃䅂䅁允䅁䅁䅅䅁佁䉁䅉䅁㕁䑁䅧睍睁䑁䅁䅍睁䑁䅁䅁䵁䅉䅅䅁䕁䅁䅁睁䵁䅁䅁权䭁允䅁权剁䅁䅁权穂䅂䅁允䅁䅁䅅䅁佁䉁䅉䅁㕁䑁䅫兎睁䑁䅁䅍睁䑁䅁䅁䵁䅉䅅䅁䕁䅁䅁睁䵁䅁䅁权乄䅁䅁权剁䅁䅁权硂䅂䅁允䅁䅁䅅䅁佁䉁䅑䅁穁䑁䅑䅍硁䑁䅕免睁䑁䅁䅍䅁䅁杷允䅁䅁䅑䅁䑁䅁䅷䅁䭁䝁䉫䅁䭁䉁䅅䅁䭁䥁䕕䅁䉁䅁䅁允䅁䅁䄴䅆䅁䑁䅉李睁䑁䅙䅍睁䑁䅁䅍睁䅁䅁䍄䉁䅁䅁䅂䅁䅁䅍䅄䅁䅁䅯䅡䅅䅁䅯充䅁䅁䅯䅥䅑䅁䅅䅁䉁䅁䅁杄坁䅁䅁免穁䑁䅙睍穁䑁䅫䅍睁䑁䅁䅍䅁䅁杷允䅁䅁䅑䅁䑁䅁䅷䅁䭁䝁䉫䅁䭁䉁䅅䅁䭁䡁䕕䅁䉁䅁䅁允䅁䅁䄴䅆䅁䑁䅉兎㕁䑁䅕䅍睁䑁䅁䅍睁䅁䅁䍄䉁䅁䅁䅂䅁䅁䅍䅄䅁䅁䅯兡䅅䅁䅯充䅁䅁䅯杣䅑䅁䅅䅁䉁䅁䅁杄啁䅁䅁杍ㅁ䑁䅣兏睁䑁䅁䅍睁䑁䅁䅁䵁䅉䅅䅁䕁䅁䅁睁䵁䅁䅁权灂允䅁权剁䅁䅁权㉂䅂䅁允䅁䅁䅅䅁佁䉁䅑䅁祁䑁䅙睍硁䑁䅁李睁䑁䅁䅍䅁䅁杷允䅁䅁䅑䅁䑁䅁䅷䅁䭁䙁䉙䅁䭁䉁䅅䅁䭁䡁䕍䅁䉁䅁䅁允䅁䅁䄴䅆䅁䑁䅕杍硁䑁䅣䅍睁䑁䅁䅍睁䅁䅁䍄䉁䅁䅁䅂䅁䅁䅍䅄䅁䅁䅯䅡䅅䅁䅯充䅁䅁䅯䅨䅑䅁䅅䅁䉁䅁䅁杄坁䅁䅁免ㅁ䑁䅁䅍㕁䑁䅣䅍睁䑁䅁䅍䅁䅁杷允䅁䅁䅑䅁䑁䅁䅷䅁䭁䝁䉫䅁䭁䉁䅅䅁䭁䥁䕑䅁䉁䅁䅁允䅁䅁䄴䅆䅁䑁䅉李祁䑁䅅䅍㑁䑁䅁䅍睁䅁䅁䍄䉁䅁䅁䅂䅁䅁䅍䅄䅁䅁䅯兡䅅䅁䅯充䅁䅁䅯䅧䅑䅁䅅䅁䉁䅁䅁杄啁䅁䅁杍㉁䑁䅁䅎㍁䑁䅍䅍睁䑁䅁䅁䵁䅉䅅䅁䕁䅁䅁睁䵁䅁䅁权⽂䅁䅁权剁䅁䅁权瑂䅂䅁允䅁䅁䅅䅁佁䉁䅑䅁ぁ䑁䅫李睁䑁䅁䅍睁䑁䅁䅍䅁䅁杷允䅁䅁䅑䅁䑁䅁䅷䅁䭁䍁䉧䅁䭁䉁䅅䅁䭁䡁䕫䅁䉁䅁䅁允䅁䅁䄴䅆䅁䑁䅑杍㉁䑁䅁䅍睁䑁䅁䅍睁䅁䅁䍄䉁䅁䅁䅂䅁䅁䅍䅄䅁䅁䅯䅡䅅䅁䅯充䅁䅁䅯䅦䅑䅁䅅䅁䉁䅁䅁杄坁䅁䅁免ㅁ䑁䅑䅎㍁䑁䅑䅍睁䑁䅁䅍䅁䅁杷允䅁䅁䅑䅁䑁䅁䅷䅁䭁䵁䉑䅁䭁䉁䅅䅁䭁䡁䕯䅁䉁䅁䅁允䅁䅁䄴䅆䅁䑁䅅䅎ㅁ䑁䅁䅍睁䑁䅁䅍睁䅁䅁䍄䉁䅁䅁䅂䅁䅁䅍䅄䅁䅁䅯䅲䅅䅁䅯充䅁䅁䅯入䅑䅁䅅䅁䉁䅁䅁杄啁䅁䅁杍㑁䑁䅕杍睁䑁䅁䅍睁䑁䅁䅁䵁䅉䅅䅁䕁䅁䅁睁䵁䅁䅁权䕄允䅁权剁䅁䅁权䙃䅂䅁允䅁䅁䅅䅁佁䉁䅑䅁硁䑁䅑李㉁䑁䅁䅍睁䑁䅁䅍䅁䅁杷允䅁䅁䅑䅁䑁䅁䅷䅁䭁䙁䅯䅁䭁䉁䅅䅁䭁䡁䕍䅁䉁䅁䅁允䅁䅁䄴䅆䅁䑁䅍免睁䑁䅍李睁䑁䅁䅍睁䅁䅁䍄䉁䅁䅁䅂䅁䅁䅍䅄䅁䅁䅯䅸䅅䅁䅯充䅁䅁䅯睥䅑䅁䅅䅁䉁䅁䅁杄啁䅁䅁免ぁ䑁䅣杍睁䑁䅁䅍睁䑁䅁䅁䵁䅉䅅䅁䕁䅁䅁睁䵁䅁䅁权䕄允䅁权剁䅁䅁权㉂䅂䅁允䅁䅁䅅䅁佁䉁䅑䅁硁䑁䅑睎硁䑁䅁䅍睁䑁䅁䅍䅁䅁杷允䅁䅁䅑䅁䑁䅁䅷䅁䭁䅁䅳䅁䭁䉁䅅䅁䭁䡁䕣䅁䉁䅁䅁允䅁䅁䄴䅆䅁䑁䅕䅎ぁ䑁䅉李睁䑁䅁䅍睁䅁䅁䍄䉁䅁䅁䅂䅁䅁䅍䅄䅁䅁䅯䅸䅅䅁䅯充䅁䅁䅯䅨䅑䅁䅅䅁䉁䅁䅁杄啁䅁䅁免ぁ䑁䅣免睁䑁䅁䅍睁䑁䅁䅁䵁䅉䅅䅁䕁䅁䅁睁䵁䅁䅁权䕄允䅁权剁䅁䅁权䅃䅂䅁允䅁䅁䅅䅁佁䉁䅑䅁硁䑁䅑睎睁䑁䅁䅍睁䑁䅁䅍䅁䅁杷允䅁䅁䅑䅁䑁䅁䅷䅁䭁䡁䅣䅁䭁䉁䅅䅁䭁䍁䵯䅁䉁䅁䅁允䅁䅁䄴䅆䅁䑁䅣免穁䑁䅁䅍睁䑁䅁䅍睁䅁䅁䍄䉁䅁䅁䅂䅁䅁䅍䅄䅁䅁䅯睤䅁䅁䅯充䅁䅁䅯来䅑䅁䅅䅁䉁䅁䅁杄啁䅁䅁睎ぁ䑁䅅䅍睁䑁䅁䅍睁䑁䅁䅁䵁䅉䅅䅁䕁䅁䅁睁䵁䅁䅁权䉂允䅁权剁䅁䅁权⭂䅂䅁允䅁䅁䅅䅁佁䉁䅙䅁祁䑁䅕䅎睁䑁䅁䅍睁䑁䅁䅍睁䅁䅁䍄䉁䅁䅁䅂䅁䅁䅍䅄䅁䅁䅯睤䅁䅁䅯充䅁䅁䅯睧䅑䅁䅅䅁䉁䅁䅁杄啁䅁䅁睎㉁䑁䅣䅍睁䑁䅁䅍睁䑁䅁䅁䵁䅉䅅䅁䕁䅁䅁睁䵁䅁䅁权㍂䅁䅁权剁䅁䅁权ㅂ䅂䅁允䅁䅁䅅䅁佁䉁䅑䅁㍁䑁䅙䅎睁䑁䅁䅍睁䑁䅁䅍䅁䅁杷允䅁䅁䅑䅁䑁䅁䅷䅁䭁䡁䅣䅁䭁䉁䅅䅁䭁䡁䕉䅁䉁䅁䅁允䅁䅁䄴䅆䅁䑁䅣李ぁ䑁䅁䅍睁䑁䅁䅍睁䅁䅁䍄䉁䅁䅁䅂䅁䅁䅍䅄䅁䅁䅯睤䅁䅁䅯充䅁䅁䅯䅤䅑䅁䅅䅁䉁䅁䅁杄啁䅁䅁睎㉁䑁䅑䅍睁䑁䅁䅍睁䑁䅁䅁䵁䅉䅅䅁䕁䅁䅁睁䵁䅁䅁权呄䅁䅁权剁䅁䅁权䍃䅂䅁允䅁䅁䅅䅁佁䉁䅑䅁祁䑁䅣䅏㉁䑁䅁䅍睁䑁䅁䅍䅁䅁杷允䅁䅁䅑䅁䑁䅁䅷䅁䭁偁䈰䅁䭁䉁䅅䅁䭁䡁䕅䅁䉁䅁䅁允䅁䅁䄴䅆䅁䑁䅉李㑁䑁䅧䅎穁䑁䅁䅍睁䅁䅁䍄䉁䅁䅁䅂䅁䅁䅍䅄䅁䅁䅯睷䅅䅁䅯充䅁䅁䅯兦䅑䅁䅅䅁䉁䅁䅁杄坁䅁䅁睍ぁ䑁䅙䅏睁䑁䅁䅍睁䑁䅁䅍䅁䅁杷允䅁䅁䅑䅁䑁䅁䅷䅁䭁佁䉧䅁䭁䉁䅅䅁䭁䡁䕫䅁䉁䅁䅁允䅁䅁䄴䅆䅁䑁䅑兏祁䑁䅁李㕁䑁䅁䅍睁䅁䅁䍄䉁䅁䅁䅂䅁䅁䅍䅄䅁䅁䅯督䅅䅁䅯充䅁䅁䅯杋䅷䅁䅅䅁䉁䅁䅁杄啁䅁䅁免穁䑁䅅䅍睁䑁䅁䅍睁䑁䅁䅁䵁䅉䅅䅁䕁䅁䅁睁䵁䅁䅁权穂允䅁权剁䅁䅁权䙃䅂䅁允䅁䅁䅅䅁佁䉁䅑䅁硁䑁䅍睎睁䑁䅁䅍睁䑁䅁䅍䅁䅁杷允䅁䅁䅑䅁䑁䅁䅷䅁䭁䕁䉧䅁䭁䉁䅅䅁䭁䡁䕁䅁䉁䅁䅁允䅁䅁䄴杅䅁䑁䅑睍硁䑁䅁䅍睁䑁䅁䅍䅁䅁杷允䅁䅁䅑䅁䑁䅁䅷䅁䭁䡁䉍䅁䭁䉁䅅䅁䭁䥁䕍䅁䉁䅁䅁允䅁䅁䄴䅆䅁䑁䅅睍㑁䑁䅁䅍睁䑁䅁䅍睁䅁䅁䍄䉁䅁䅁䅂䅁䅁䅍䅄䅁䅁䅯督䅅䅁䅯充䅁䅁䅯䅤䅑䅁䅅䅁䉁䅁䅁杄啁䅁䅁免ぁ䑁䅍䅍睁䑁䅁䅍睁䑁䅁䅁䵁䅉䅅䅁䕁䅁䅁睁䵁䅁䅁权瑃䅁䅁权剁䅁䅁权煁䅄䅁允䅁䅁䅅䅁佁䉁䅑䅁㕁䑁䅧杍㕁䑁䅁䅍睁䑁䅁䅍䅁䅁杷允䅁䅁䅑䅁䑁䅁䅷䅁䭁䡁䉍䅁䭁䉁䅅䅁䭁䡁䕳䅁䉁䅁䅁允䅁䅁䄴䅆䅁䑁䅅䅎ぁ䑁䅁䅍睁䑁䅁䅍睁䅁䅁䍄䉁䅁䅁䅂䅁䅁䅍䅄䅁䅁䅯督䅅䅁䅯充䅁䅁䅯䅨䅑䅁䅅䅁䉁䅁䅁杄啁䅁䅁免ぁ䑁䅑䅍睁䑁䅁䅍睁䑁䅁䅁䵁䅉䅅䅁䕁䅁䅁睁䵁䅁䅁权穃允䅁权剁䅁䅁权煁䅄䅁允䅁䅁䅅䅁佁䉁䅑䅁祁䑁䅙杍㍁䑁䅍睍睁䑁䅁䅍䅁䅁杷允䅁䅁䅑䅁䑁䅁䅷䅁䭁乁䅧䅁䭁䉁䅅䅁䭁䡁䕉䅁䉁䅁䅁允䅁䅁䄴䅆䅁䑁䅑兎祁䑁䅫䅏ぁ䑁䅁䅍睁䅁䅁䍄䉁䅁䅁䅂䅁䅁䅍䅄䅁䅁䅯睳䅅䅁䅯充䅁䅁䅯来䅑䅁䅅䅁䉁䅁䅁杄啁䅁䅁杍㍁䑁䅍睎睁䑁䅍䅍睁䑁䅁䅁䵁䅉䅅䅁䕁䅁䅁睁䵁䅁䅁权穃允䅁权剁䅁䅁权硂䅂䅁允䅁䅁䅅䅁佁䉁䅑䅁祁䑁䅣兏ぁ䑁䅍䅏睁䑁䅁䅍䅁䅁杷允䅁䅁䅑䅁䑁䅁䅷䅁䭁䱁䉍䅁䭁䉁䅅䅁䭁䡁䔴䅁䉁䅁䅁允䅁䅁䄴䅆䅁䑁䅉䅏㕁䑁䅧兏ㅁ䑁䅁䅍睁䅁䅁䍄䉁䅁䅁䅂䅁䅁䅍䅄䅁䅁䅯睳䅅䅁䅯充䅁䅁䅯內䅑䅁䅅䅁䉁䅁䅁杄啁䅁䅁睍睁䑁䅅杍穁䑁䅧䅍睁䑁䅁䅁䵁䅉䅅䅁䕁䅁䅁睁䵁䅁䅁权穃允䅁权剁䅁䅁权㝂䅂䅁允䅁䅁䅅䅁佁䉁䅑䅁穁䑁䅁兏睁䑁䅉䅍睁䑁䅁䅍䅁䅁杷允䅁䅁䅑䅁䑁䅁䅷䅁䭁䥁䈸䅁䭁䉁䅅䅁䭁䝁䔸䅁䉁䅁䅁允䅁䅁䄴䅆䅁䑁䅙免㑁䑁䅍䅍㉁䑁䅁䅍睁䅁䅁䍄䉁䅁䅁䅂䅁䅁䅍䅄䅁䅁䅯睳䅅䅁䅯充䅁䅁䅯杤䅑䅁䅅䅁䉁䅁䅁杄啁䅁䅁睍睁䑁䅫免ㅁ䑁䅅䅍睁䑁䅁䅁䵁䅉䅅䅁䕁䅁䅁睁䵁䅁䅁权穃允䅁权剁䅁䅁权䍃䅂䅁允䅁䅁䅅䅁佁䉁䅑䅁穁䑁䅅免祁䑁䅅兎睁䑁䅁䅍䅁䅁杷允䅁䅁䅑䅁䑁䅁䅷䅁䭁䱁䉍䅁䭁䉁䅅䅁䭁䥁䕑䅁䉁䅁䅁允䅁䅁䄴䅆䅁䑁䅍免穁䑁䅫䅍㉁䑁䅁䅍睁䅁䅁䍄䉁䅁䅁䅂䅁䅁䅍䅄䅁䅁䅯睳䅅䅁䅯充䅁䅁䅯䅧䅑䅁䅅䅁䉁䅁䅁杄啁䅁䅁睍硁䑁䅧免睁䑁䅑䅍睁䑁䅁䅁䵁䅉䅅䅁䕁䅁䅁睁䵁䅁䅁权䭄䅁䅁权剁䅁䅁权㙂䅂䅁允䅁䅁䅅䅁佁䉁䅉䅁穁䑁䅕䅏睁䑁䅁䅍睁䑁䅁䅁䵁䅉䅅䅁䕁䅁䅁睁䵁䅁䅁权䭄䅁䅁权剁䅁䅁权㍂䅂䅁允䅁䅁䅅䅁佁䉁䅉䅁穁䑁䅧李睁䑁䅁䅍睁䑁䅁䅁䵁䅉䅅䅁䕁䅁䅁睁䵁䅁䅁权瑁允䅁权剁䅁䅁权䅃䅂䅁允䅁䅁䅅䅁佁䉁䅑䅁祁䑁䅅䅍硁䑁䅉免睁䑁䅁䅍䅁䅁杷允䅁䅁䅑䅁䑁䅁䅷䅁䭁䵁䅯䅁䭁䉁䅅䅁䭁䥁䕑䅁䉁䅁䅁允䅁䅁䄴杅䅁䑁䅍䅏㕁䑁䅁䅍睁䑁䅁䅍䅁䅁杷允䅁䅁䅑䅁䑁䅁䅷䅁䭁䵁䅯䅁䭁䉁䅅䅁䭁䥁䕁䅁䉁䅁䅁允䅁䅁䄴杅䅁䑁䅍兏睁䑁䅁䅍睁䑁䅁䅍䅁䅁杷允䅁䅁䅑䅁䑁䅁䅷䅁䭁䥁䉳䅁䭁䉁䅅䅁䭁䝁䔸䅁䉁䅁䅁允䅁䅁䄴䅆䅁䑁䅑䅏睁䑁䅧兏㑁䑁䅁䅍睁䅁䅁䍄䉁䅁䅁䅂䅁䅁䅍䅄䅁䅁䅯睩䅅䅁䅯充䅁䅁䅯䅥䅑䅁䅅䅁䉁䅁䅁杄啁䅁䅁䅎㕁䑁䅣兏祁䑁䅉䅍睁䑁䅁䅁䵁䅉䅅䅁䕁䅁䅁睁䵁䅁䅁权䱃允䅁权剁䅁䅁权䉃䅂䅁允䅁䅁䅅䅁佁䉁䅑䅁ㅁ䑁䅅李祁䑁䅣李睁䑁䅁䅍䅁䅁杷允䅁䅁䅑䅁䑁䅁䅷䅁䭁䥁䉳䅁䭁䉁䅅䅁䭁䡁䕫䅁䉁䅁䅁允䅁䅁䄴䅆䅁䑁䅕杍睁䑁䅁睎㕁䑁䅁䅍睁䅁䅁䍄䉁䅁䅁䅂䅁䅁䅍䅄䅁䅁䅯睩䅅䅁䅯充䅁䅁䅯杤䅑䅁䅅䅁䉁䅁䅁杄啁䅁䅁兎祁䑁䅫䅍穁䑁䅧䅍睁䑁䅁䅁䵁䅉䅅䅁䕁䅁䅁睁䵁䅁䅁权婄允䅁权剁䅁䅁权䕃䅂䅁允䅁䅁䅅䅁佁䉁䅑䅁ㅁ䑁䅫䅍睁䑁䅁䅍睁䑁䅁䅍䅁䅁杷允䅁䅁䅑䅁䑁䅁䅷䅁䭁䥁䉯䅁䭁䉁䅅䅁䭁䡁䕷䅁䉁䅁䅁允䅁䅁䄴杅䅁䑁䅙兏ぁ䑁䅫䅎睁䑁䅁䅍䅁䅁杷允䅁䅁䅑䅁䑁䅁䅷䅁䭁乁䉑䅁䭁䉁䅅䅁䭁䥁䕅䅁䉁䅁䅁允䅁䅁䄴䅆䅁䑁䅅杍㕁䑁䅕䅍㑁䑁䅁䅍睁䅁䅁䍄䉁䅁䅁䅂䅁䅁䅍䅄䅁䅁䅯䄱䅁䅁䅯充䅁䅁䅯睢䅑䅁䅅䅁䉁䅁䅁杄啁䅁䅁杍ぁ䑁䅕睍硁䑁䅫兏㉁䑁䅧䅁䵁䅉䅅䅁䕁䅁䅁睁䵁䅁䅁权啄䅁䅁权剁䅁䅁权睂䅂䅁允䅁䅁䅅䅁佁䉁䅑䅁祁䑁䅉兏ぁ䑁䅣免硁䑁䅧䅎䅁䅁杷允䅁䅁䅑䅁䑁䅁䅷䅁䭁乁䅑䅁䭁䉁䅅䅁䭁䡁䕅䅁䉁䅁䅁允䅁䅁䄴䅆䅁䑁䅉杍㕁䑁䅁杍睁䑁䅑杍ぁ䅁䅁䍄䉁䅁䅁䅂䅁䅁䅍䅄䅁䅁䅯䄱䅁䅁䅯充䅁䅁䅯睧䅑䅁䅅䅁䉁䅁䅁杄啁䅁䅁杍ぁ䑁䅍李㉁䑁䅁免㑁䑁䅙䅁䵁䅉䅅䅁䕁䅁䅁睁䵁䅁䅁权煂允䅁权剁䅁䅁权祂䅂䅁允䅁䅁䅅䅁佁䉁䅙䅁硁䑁䅣兎ㅁ䑁䅁䅍睁䑁䅁䅍睁䅁䅁䍄䉁䅁䅁䅂䅁䅁䅍䅄䅁䅁䅯儳䅅䅁䅯充䅁䅁䅯內䅑䅁䅅䅁䉁䅁䅁杄十䅁䅁兏ぁ䑁䅅䅍睁䑁䅁䅍睁䅁䅁䍄䉁䅁䅁䅂䅁䅁䅍䅄䅁䅁䅯杳䅅䅁䅯充䅁䅁䅯入䅑䅁䅅䅁䉁䅁䅁杄啁䅁䅁杍㍁䑁䅅兏睁䑁䅁䅍睁䑁䅁䅁䵁䅉䅅䅁䕁䅁䅁睁䵁䅁䅁权啄䅁䅁权剁䅁䅁权㕂䅂䅁允䅁䅁䅅䅁佁䉁䅑䅁祁䑁䅉睍㑁䑁䅁䅍ぁ䑁䅁䅍䅁䅁杷允䅁䅁䅑䅁䑁䅁䅷䅁䭁乁䅑䅁䭁䉁䅅䅁䭁䡁䕣䅁䉁䅁䅁允䅁䅁䄴䅆䅁䑁䅉免祁䑁䅕兏穁䑁䅣免㕁䅁䅁䍄䉁䅁䅁䅂䅁䅁䅍䅄䅁䅁䅯䄱䅁䅁䅯充䅁䅁䅯䅨䅑䅁䅅䅁䉁䅁䅁杄啁䅁䅁杍硁䑁䅁睎㑁䑁䅍李硁䑁䅁䅁䵁䅉䅅䅁䕁䅁䅁睁䵁䅁䅁权啄䅁䅁权剁䅁䅁权䅃䅂䅁允䅁䅁䅅䅁佁䉁䅑䅁祁䑁䅅䅏㕁䑁䅕睎穁䑁䅣李䅁䅁杷允䅁䅁䅑䅁䑁䅁䅷䅁䭁䙁䉫䅁䭁䉁䅅䅁䭁䍁䵯䅁䉁䅁䅁允䅁䅁䄴䅆䅁䑁䅉睍ㅁ䑁䅍䅍睁䑁䅁䅍睁䅁䅁䍄䉁䅁䅁䅂䅁䅁䅍䅄䅁䅁䅯兗䅅䅁䅯充䅁䅁䅯睢䅑䅁䅅䅁䉁䅁䅁杄啁䅁䅁杍穁䑁䅧李睁䑁䅁䅍睁䑁䅁䅁䵁䅉䅅䅁䕁䅁䅁睁䵁䅁䅁权噂䅁䅁权剁䅁䅁权䑃䅂䅁允䅁䅁䅅䅁佁䉁䅑䅁硁䑁䅙兏ぁ䑁䅁䅍睁䑁䅁䅍䅁䅁杷允䅁䅁䅑䅁䑁䅁䅷䅁䭁䙁䉫䅁䭁䉁䅅䅁䭁䡁䔰䅁䉁䅁䅁允䅁䅁䄴䅆䅁䑁䅉兎ㅁ䑁䅣䅍睁䑁䅁䅍睁䅁䅁䍄䉁䅁䅁䅂䅁䅁䅍䅄䅁䅁䅯杹䅅䅁䅯充䅁䅁䅯內䅑䅁䅅䅁䉁䅁䅁杄坁䅁䅁杍ㅁ䑁䅑䅎祁䑁䅁䅍睁䑁䅁䅍䅁䅁杷允䅁䅁䅑䅁䑁䅁䅷䅁䭁䙁䉫䅁䭁䉁䅅䅁䭁䡁䕍䅁䉁䅁䅁允䅁䅁䄴䅆䅁䑁䅉䅏ぁ䑁䅍䅍睁䑁䅁䅍睁䅁䅁䍄䉁䅁䅁䅂䅁䅁䅍䅄䅁䅁䅯杗䅁䅁䅯充䅁䅁䅯来䅑䅁䅅䅁䉁䅁䅁杄啁䅁䅁杍祁䑁䅅李睁䑁䅁䅍睁䑁䅁䅁䵁䅉䅅䅁䕁䅁䅁睁䵁䅁䅁权慂䅁䅁权剁䅁䅁权睂䅂䅁允䅁䅁䅅䅁佁䉁䅑䅁祁䑁䅉杍㍁䑁䅧䅍睁䑁䅁䅍䅁䅁杷允䅁䅁䅑䅁䑁䅁䅷䅁䭁䙁䅯䅁䭁䉁䅅䅁䭁䡁䕑䅁䉁䅁䅁允䅁䅁䄴䅆䅁䑁䅉李穁䑁䅍䅎睁䑁䅁䅍睁䅁䅁䍄䉁䅁䅁䅂䅁䅁䅍䅄䅁䅁䅯杩䅅䅁䅯充䅁䅁䅯杧䅑䅁䅅䅁䉁䅁䅁杄十䅁䅁李祁䑁䅙杍㉁䑁䅁䅍睁䅁䅁䍄䉁䅁䅁䅂䅁䅁䅍䅄䅁䅁䅯杗䅁䅁䅯充䅁䅁䅯睥䅑䅁䅅䅁䉁䅁䅁杄啁䅁䅁杍㉁䑁䅣睎㉁䑁䅁䅍睁䑁䅁䅁䵁䅉䅅䅁䕁䅁䅁睁䵁䅁䅁权䱁䅁䅁权剁䅁䅁权㥂䅂䅁允䅁䅁䅅䅁佁䉁䅑䅁ㅁ䑁䅙杍穁䑁䅍䅍睁䑁䅁䅍䅁䅁杷允䅁䅁䅑䅁䑁䅁䅷䅁䭁䵁䅅䅁䭁䉁䅅䅁䭁䥁䕅䅁䉁䅁䅁允䅁䅁䄴杆䅁䑁䅅䅏祁䑁䅧䅍睁䑁䅁䅍睁䑁䅁䅁䵁䅉䅅䅁䕁䅁䅁睁䵁䅁䅁权祄䅁䅁权剁䅁䅁权䙃䅂䅁允䅁䅁䅅䅁佁䉁䅙䅁硁䑁䅅兎㑁䑁䅁䅍睁䑁䅁䅍睁䅁䅁䍄䉁䅁䅁䅂䅁䅁䅍䅄䅁䅁䅯睐䅅䅁䅯充䅁䅁䅯䅣䅑䅁䅅䅁䉁䅁䅁杄啁䅁䅁杍祁䑁䅅䅍睁䑁䅁䅍睁䑁䅁䅁䵁䅉䅅䅁䕁䅁䅁睁䵁䅁䅁权婂䅁䅁权剁䅁䅁权⽂䅂䅁允䅁䅁䅅䅁佁䉁䅙䅁硁䑁䅉兏ぁ䑁䅁䅍睁䑁䅁䅍睁䅁䅁䍄䉁䅁䅁䅂䅁䅁䅍䅄䅁䅁䅯具䅁䅁䅯充䅁䅁䅯杤䅑䅁䅅䅁䉁䅁䅁杄坁䅁䅁免㑁䑁䅉睍睁䑁䅁䅍睁䑁䅁䅍䅁䅁杷允䅁䅁䅑䅁䑁䅁䅷䅁䭁䙁䅯䅁䭁䉁䅅䅁䭁䡁䔸䅁䉁䅁䅁允䅁䅁䄴䅆䅁䑁䅉䅏硁䑁䅑䅏睁䑁䅁䅍睁䅁䅁䍄䉁䅁䅁䅂䅁䅁䅍䅄䅁䅁䅯杗䅁䅁䅯充䅁䅁䅯䅨䅑䅁䅅䅁䉁䅁䅁杄啁䅁䅁杍㕁䑁䅙杍㕁䑁䅁䅍睁䑁䅁䅁䵁䅉䅅䅁䕁䅁䅁睁䵁䅁䅁权呄允䅁权剁䅁䅁权䑃䅂䅁允䅁䅁䅅䅁佁䉁䅑䅁ㅁ䑁䅧兎睁䑁䅁䅍睁䑁䅁䅍䅁䅁杷允䅁䅁䅑䅁䑁䅁䅷䅁䭁乁䉍䅁䭁䉁䅅䅁䭁䡁䕕䅁䉁䅁䅁允䅁䅁䄴䅆䅁䑁䅙杍睁䑁䅁䅍睁䑁䅁䅍睁䅁䅁䍄䉁䅁䅁䅂䅁䅁䅍䅄䅁䅁䅯眰䅅䅁䅯充䅁䅁䅯䅤䅑䅁䅅䅁䉁䅁䅁杄啁䅁䅁睎睁䑁䅣䅍睁䑁䅁䅍睁䑁䅁䅁䵁䅉䅅䅁䕁䅁䅁睁䵁䅁䅁权獂䅁䅁权剁䅁䅁权ㅂ䅂䅁允䅁䅁䅅䅁佁䉁䅑䅁㉁䑁䅉免ㅁ䑁䅁䅍睁䑁䅁䅍䅁䅁杷允䅁䅁䅑䅁䑁䅁䅷䅁䭁乁䉍䅁䭁䉁䅅䅁䭁䡁䕍䅁䉁䅁䅁允䅁䅁䄴䅆䅁䑁䅣兏㍁䑁䅁䅍睁䑁䅁䅍睁䅁䅁䍄䉁䅁䅁䅂䅁䅁䅍䅄䅁䅁䅯䄱䅅䅁䅯充䅁䅁䅯兢䅑䅁䅅䅁䉁䅁䅁杄啁䅁䅁免祁䑁䅅䅏㕁䑁䅕䅍睁䑁䅁䅁䵁䅉䅅䅁䕁䅁䅁睁䵁䅁䅁权啄允䅁权剁䅁䅁权㥂䅂䅁允䅁䅁䅅䅁佁䉁䅑䅁硁䑁䅉睎㉁䑁䅉免睁䑁䅁䅍䅁䅁杷允䅁䅁䅑䅁䑁䅁䅷䅁䭁䥁䄴䅁䭁䉁䅅䅁䭁䡁䔴䅁䉁䅁䅁允䅁䅁䄴䅆䅁䑁䅉杍ぁ䑁䅁䅍睁䑁䅁䅍睁䅁䅁䍄䉁䅁䅁䅂䅁䅁䅍䅄䅁䅁䅯䅫䅅䅁䅯充䅁䅁䅯杦䅑䅁䅅䅁䉁䅁䅁杄十䅁䅁䅎㑁䑁䅉䅏㉁䑁䅁䅍睁䅁䅁䍄䉁䅁䅁䅂䅁䅁䅍䅄䅁䅁䅯睧䅁䅁䅯充䅁䅁䅯杦䅑䅁䅅䅁䉁䅁䅁杄啁䅁䅁免硁䑁䅕兎ㅁ䑁䅙䅍睁䑁䅁䅁䵁䅉䅅䅁䕁䅁䅁睁䵁䅁䅁权摄允䅁权剁䅁䅁权䑃䅂䅁允䅁䅁䅅䅁佁䉁䅉䅁㑁䑁䅫兎睁䑁䅁䅍睁䑁䅁䅁䵁䅉䅅䅁䕁䅁䅁睁䵁䅁䅁权啄允䅁权剁䅁䅁权㑂䅂䅁允䅁䅁䅅䅁佁䉁䅑䅁硁䑁䅉睎㑁䑁䅁杍睁䑁䅁䅍䅁䅁杷允䅁䅁䅑䅁䑁䅁䅷䅁䭁乁䉑䅁䭁䉁䅅䅁䭁䡁䕕䅁䉁䅁䅁允䅁䅁䄴䅆䅁䑁䅅杍㍁䑁䅧杍睁䑁䅁䅍睁䅁䅁䍄䉁䅁䅁䅂䅁䅁䅍䅄䅁䅁䅯䄱䅅䅁䅯充䅁䅁䅯杣䅑䅁䅅䅁䉁䅁䅁杄啁䅁䅁免祁䑁䅧兎ぁ䑁䅅䅍睁䑁䅁䅁䵁䅉䅅䅁䕁䅁䅁睁䵁䅁䅁权啄允䅁权剁䅁䅁权㕂䅂䅁允䅁䅁䅅䅁佁䉁䅑䅁硁䑁䅍䅍硁䑁䅧兏睁䑁䅁䅍䅁䅁杷允䅁䅁䅑䅁䑁䅁䅷䅁䭁乁䉑䅁䭁䉁䅅䅁䭁䡁䕳䅁䉁䅁䅁允䅁䅁䄴䅆䅁䑁䅅睍睁䑁䅫䅏ぁ䑁䅁䅍睁䅁䅁䍄䉁䅁䅁䅂䅁䅁䅍䅄䅁䅁䅯睒䅅䅁䅯充䅁䅁䅯入䅑䅁䅅䅁䉁䅁䅁杄啁䅁䅁睍硁䑁䅫睍㍁䑁䅉䅍睁䑁䅁䅁䵁䅉䅅䅁䕁䅁䅁睁䵁䅁䅁权啄允䅁权剁䅁䅁权㍂䅂䅁允䅁䅁䅅䅁佁䉁䅑䅁硁䑁䅍䅍㕁䑁䅉䅎睁䑁䅁䅍䅁䅁杷允䅁䅁䅑䅁䑁䅁䅷䅁䭁乁䉑䅁䭁䉁䅅䅁䭁䥁䕑䅁䉁䅁䅁允䅁䅁䄴䅆䅁䑁䅅睍睁䑁䅧兏㉁䑁䅁䅍睁䅁䅁䍄䉁䅁䅁䅂䅁䅁䅍䅄䅁䅁䅯儱䅅䅁䅯充䅁䅁䅯杦䅑䅁䅅䅁䉁䅁䅁杄十䅁䅁李祁䑁䅕䅍睁䑁䅁䅍睁䅁䅁䍄䉁䅁䅁䅂䅁䅁䅍䅄䅁䅁䅯䄱䅅䅁䅯充䅁䅁䅯䅧䅑䅁䅅䅁䉁䅁䅁杄啁䅁䅁免穁䑁䅁䅏睁䑁䅕䅍睁䑁䅁䅁䵁䅉䅅䅁䕁䅁䅁睁䵁䅁䅁权剄允䅁权剁䅁䅁权煁䅄䅁允䅁䅁䅅䅁佁䉁䅑䅁穁䑁䅉䅎睁䑁䅁䅍睁䑁䅁䅍䅁䅁杷允䅁䅁䅑䅁䑁䅁䅷䅁䭁乁䉅䅁䭁䉁䅅䅁䭁䝁䔸䅁䉁䅁䅁允䅁䅁䄴䅆䅁䑁䅍杍㉁䑁䅁䅍睁䑁䅁䅍睁䅁䅁䍄䉁䅁䅁䅂䅁䅁䅍䅄䅁䅁䅯眵䅅䅁䅯充䅁䅁䅯兦䅑䅁䅅䅁䉁䅁䅁杄啁䅁䅁杍㕁䑁䅧兏㕁䑁䅫䅍睁䑁䅁䅁䵁䅉䅅䅁䕁䅁䅁睁䵁䅁䅁权剄允䅁权剁䅁䅁权睂䅂䅁允䅁䅁䅅䅁佁䉁䅑䅁穁䑁䅉李睁䑁䅁䅍睁䑁䅁䅍䅁䅁杷允䅁䅁䅑䅁䑁䅁䅷䅁䭁乁䉅䅁䭁䉁䅅䅁䭁䥁䕕䅁䉁䅁䅁允䅁䅁䄴䅆䅁䑁䅍杍㉁䑁䅁䅍睁䑁䅁䅍睁䅁䅁䍄䉁䅁䅁䅂䅁䅁䅍䅄䅁䅁䅯䄹䅅䅁䅯充䅁䅁䅯䅧䅑䅁䅅䅁䉁䅁䅁杄啁䅁䅁睍㑁䑁䅕䅍睁䑁䅁䅍睁䑁䅁䅁䵁䅉䅅䅁䕁䅁䅁睁䵁䅁䅁权剄允䅁权剁䅁䅁权䕃䅂䅁允䅁䅁䅅䅁佁䉁䅑䅁穁䑁䅍杍睁䑁䅁䅍睁䑁䅁䅍䅁䅁杷允䅁䅁䅑䅁䑁䅁䅷䅁䭁䝁䄴䅁䭁䉁䅅䅁䭁䝁䔸䅁䉁䅁䅁允䅁䅁䄴䅆䅁䑁䅅李㍁䑁䅕李㍁䑁䅁䅍睁䅁䅁䍄䉁䅁䅁䅂䅁䅁䅍䅄䅁䅁䅯睚䅁䅁䅯充䅁䅁䅯督䅑䅁䅅䅁䉁䅁䅁杄啁䅁䅁䅎硁䑁䅕杍穁䑁䅍䅍睁䑁䅁䅁䵁䅉䅅䅁䕁䅁䅁睁䵁䅁䅁权畂䅁䅁权剁䅁䅁权㙂䅂䅁允䅁䅁䅅䅁佁䉁䅑䅁硁䑁䅙睎㉁䑁䅕兏睁䑁䅁䅍䅁䅁杷允䅁䅁䅑䅁䑁䅁䅷䅁䭁䝁䄴䅁䭁䉁䅅䅁䭁䡁䕅䅁䉁䅁䅁允䅁䅁䄴䅆䅁䑁䅅李㉁䑁䅣睍硁䑁䅁䅍睁䅁䅁䍄䉁䅁䅁䅂䅁䅁䅍䅄䅁䅁䅯睢䅅䅁䅯充䅁䅁䅯杦䅑䅁䅅䅁䉁䅁䅁杄啁䅁䅁䅎㑁䑁䅕䅍穁䑁䅕䅍睁䑁䅁䅁䵁䅉䅅䅁䕁䅁䅁睁䵁䅁䅁权汄䅁䅁权剁䅁䅁权㑂䅂䅁允䅁䅁䅅䅁佁䉁䅑䅁㉁䑁䅙睍祁䑁䅁䅍睁䑁䅁䅍䅁䅁杷允䅁䅁䅑䅁䑁䅁䅷䅁䭁䝁䄴䅁䭁䉁䅅䅁䭁䥁䕍䅁䉁䅁䅁允䅁䅁䄴䅆䅁䑁䅅李㉁䑁䅍杍睁䑁䅁䅍睁䅁䅁䍄䉁䅁䅁䅂䅁䅁䅍䅄䅁䅁䅯杢䅁䅁䅯充䅁䅁䅯內䅑䅁䅅䅁䉁䅁䅁杄啁䅁䅁免祁䑁䅧䅏穁䑁䅑免祁䑁䅑䅁䵁䅉䅅䅁䕁䅁䅁睁䵁䅁䅁权畂䅁䅁权剁䅁䅁权㉂䅂䅁允䅁䅁䅅䅁佁䉁䅑䅁硁䑁䅉䅏穁䑁䅣兏睁䑁䅁䅍䅁䅁杷允䅁䅁䅑䅁䑁䅁䅷䅁䭁䝁䄴䅁䭁䉁䅅䅁䭁䡁䔸䅁䉁䅁䅁允䅁䅁䄴䅆䅁䑁䅅杍㑁䑁䅍睍穁䑁䅁䅍睁䅁䅁䍄䉁䅁䅁䅂䅁䅁䅍䅄䅁䅁䅯杢䅁䅁䅯充䅁䅁䅯杧䅑䅁䅅䅁䉁䅁䅁杄啁䅁䅁免祁䑁䅫睎ㅁ䑁䅕䅍睁䑁䅁䅁䵁䅉䅅䅁䕁䅁䅁睁䵁䅁䅁权畂䅁䅁权剁䅁䅁权䅃䅂䅁允䅁䅁䅅䅁佁䉁䅑䅁硁䑁䅍杍㕁䑁䅫兏睁䑁䅁䅍䅁䅁杷允䅁䅁䅑䅁䑁䅁䅷䅁䭁佁䅷䅁䭁䉁䅅䅁䭁䥁䕁䅁䉁䅁䅁允䅁䅁䄴杅䅁䑁䅣李㕁䑁䅙兏睁䑁䅁䅍䅁䅁杷允䅁䅁䅑䅁䑁䅁䅷䅁䭁䍁䉷䅁䭁䉁䅅䅁䭁䝁䔰䅁䉁䅁䅁允䅁䅁䄴䅆䅁䑁䅅䅎ㅁ䑁䅫䅍睁䑁䅁䅍睁䅁䅁䍄䉁䅁䅁䅂䅁䅁䅍䅄䅁䅁䅯杹䅅䅁䅯充䅁䅁䅯全䅑䅁䅅䅁䉁䅁䅁杄坁䅁䅁杍ぁ䑁䅣兎祁䑁䅁䅍睁䑁䅁䅍䅁䅁杷允䅁䅁䅑䅁䑁䅁䅷䅁䭁䝁䉷䅁䭁䉁䅅䅁䭁䡁䕫䅁䉁䅁䅁允䅁䅁䄴䅆䅁䑁䅙睍㍁䑁䅁䅍睁䑁䅁䅍睁䅁䅁䍄䉁䅁䅁䅂䅁䅁䅍䅄䅁䅁䅯儲䅅䅁䅯充䅁䅁䅯全䅑䅁䅅䅁䉁䅁䅁杄啁䅁䅁兎㍁䑁䅑免睁䑁䅁䅍睁䑁䅁䅁䵁䅉䅅䅁䕁䅁䅁睁䵁䅁䅁权塃允䅁权剁䅁䅁权㍂䅂䅁允䅁䅁䅅䅁佁䉁䅙䅁硁䑁䅑䅎祁䑁䅁䅍睁䑁䅁䅍睁䅁䅁䍄䉁䅁䅁䅂䅁䅁䅍䅄䅁䅁䅯儷䅅䅁䅯充䅁䅁䅯杧䅑䅁䅅䅁䉁䅁䅁杄啁䅁䅁睍㍁䑁䅫睎睁䑁䅁䅍睁䑁䅁䅁䵁䅉䅅䅁䕁䅁䅁睁䵁䅁䅁权呃允䅁权剁䅁䅁权䑃䅂䅁允䅁䅁䅅䅁佁䉁䅉䅁穁䑁䅣兎㑁䑁䅧䅍睁䑁䅁䅁䵁䅉䅅䅁䕁䅁䅁睁䵁䅁䅁权塁允䅁权剁䅁䅁权⽂䅂䅁允䅁䅁䅅䅁佁䉁䅉䅁ぁ䑁䅁睎硁䑁䅕䅍睁䑁䅁䅁䵁䅉䅅䅁䕁䅁䅁睁䵁䅁䅁权呃允䅁权剁䅁䅁权㥂䅂䅁允䅁䅁䅅䅁佁䉁䅉䅁穁䑁䅣李ぁ䑁䅕䅍睁䑁䅁䅁䵁䅉䅅䅁䕁䅁䅁睁䵁䅁䅁权呃允䅁权剁䅁䅁权䉃䅂䅁允䅁䅁䅅䅁佁䉁䅉䅁穁䑁䅧䅍ぁ䑁䅙䅍睁䑁䅁䅁䵁䅉䅅䅁䕁䅁䅁睁䵁䅁䅁权呃允䅁权剁䅁䅁权㉂䅂䅁允䅁䅁䅅䅁佁䉁䅉䅁穁䑁䅧免㑁䑁䅧䅍睁䑁䅁䅁䵁䅉䅅䅁䕁䅁䅁睁䵁䅁䅁权㝃允䅁权剁䅁䅁权瑂䅂䅁允䅁䅁䅅䅁佁䉁䅑䅁㑁䑁䅕䅏睁䑁䅁䅍睁䑁䅁䅍䅁䅁杷允䅁䅁䅑䅁䑁䅁䅷䅁䭁偁䉙䅁䭁䉁䅅䅁䭁䥁䕅䅁䉁䅁䅁允䅁䅁䄴杆䅁䑁䅅䅎㑁䑁䅑䅍睁䑁䅁䅍睁䑁䅁䅁䵁䅉䅅䅁䕁䅁䅁睁䵁䅁䅁权⽂䅁䅁权剁䅁䅁权睂䅂䅁允䅁䅁䅅䅁佁䉁䅑䅁ぁ䑁䅫睎睁䑁䅁䅍睁䑁䅁䅍䅁䅁杷允䅁䅁䅑䅁䑁䅁䅷䅁䭁䡁䄸䅁䭁䉁䅅䅁䭁䥁䕕䅁䉁䅁䅁允䅁䅁䄴䅆䅁䑁䅑兏㕁䑁䅁䅍睁䑁䅁䅍睁䅁䅁䍄䉁䅁䅁䅂䅁䅁䅍䅄䅁䅁䅯睦䅁䅁䅯充䅁䅁䅯兤䅑䅁䅅䅁䉁䅁䅁杄啁䅁䅁兎睁䑁䅍䅍睁䑁䅁䅍睁䑁䅁䅁䵁䅉䅅䅁䕁䅁䅁睁䵁䅁䅁权⽂䅁䅁权剁䅁䅁权㕂䅂䅁允䅁䅁䅅䅁佁䉁䅑䅁ㅁ䑁䅅睍睁䑁䅁䅍睁䑁䅁䅍䅁䅁杷允䅁䅁䅑䅁䑁䅁䅷䅁䭁䉁䉫䅁䭁䉁䅅䅁䭁䡁䕣䅁䉁䅁䅁允䅁䅁䄴杆䅁䑁䅍免睁䑁䅣䅍睁䑁䅁䅍睁䑁䅁䅁䵁䅉䅅䅁䕁䅁䅁睁䵁䅁䅁权⽂䅁䅁权剁䅁䅁权㝂䅂䅁允䅁䅁䅅䅁佁䉁䅑䅁ㅁ䑁䅅䅎睁䑁䅁䅍睁䑁䅁䅍䅁䅁杷允䅁䅁䅑䅁䑁䅁䅷䅁䭁乁䅧䅁䭁䉁䅅䅁䭁䡁䕕䅁䉁䅁䅁允䅁䅁䄴䅆䅁䑁䅑兎睁䑁䅍䅎ぁ䑁䅁䅍睁䅁䅁䍄䉁䅁䅁䅂䅁䅁䅍䅄䅁䅁䅯睦䅁䅁䅯充䅁䅁䅯杤䅑䅁䅅䅁䉁䅁䅁杄啁䅁䅁兎硁䑁䅍䅍睁䑁䅁䅍睁䑁䅁䅁䵁䅉䅅䅁䕁䅁䅁睁䵁䅁䅁权⽂䅁䅁权剁䅁䅁权㍂䅂䅁允䅁䅁䅅䅁佁䉁䅑䅁ㅁ䑁䅅杍睁䑁䅁䅍睁䑁䅁䅍䅁䅁杷允䅁䅁䅑䅁䑁䅁䅷䅁䭁佁䉣䅁䭁䉁䅅䅁䭁䡁䕁䅁䉁䅁䅁允䅁䅁䄴䅆䅁䑁䅉䅏㉁䑁䅑李ㅁ䑁䅁䅍睁䅁䅁䍄䉁䅁䅁䅂䅁䅁䅍䅄䅁䅁䅯儱䅅䅁䅯充䅁䅁䅯兢䅑䅁䅅䅁䉁䅁䅁杄十䅁䅁李硁䑁䅍䅍睁䑁䅁䅍睁䅁䅁䍄䉁䅁䅁䅂䅁䅁䅍䅄䅁䅁䅯儱䅅䅁䅯充䅁䅁䅯兣䅑䅁䅅䅁䉁䅁䅁杄十䅁䅁李祁䑁䅁䅍睁䑁䅁䅍睁䅁䅁䍄䉁䅁䅁䅂䅁䅁䅍䅄䅁䅁䅯儱䅅䅁䅯充䅁䅁䅯睧䅑䅁䅅䅁䉁䅁䅁杄十䅁䅁李祁䑁䅅䅍睁䑁䅁䅍睁䅁䅁䍄䉁䅁䅁䅂䅁䅁䅍䅄䅁䅁䅯䄲䅁䅁䅯充䅁䅁䅯睦䅑䅁䅅䅁䉁䅁䅁杄啁䅁䅁䅎ㅁ䑁䅍兏ぁ䑁䅕䅍睁䑁䅁䅁䵁䅉䅅䅁䕁䅁䅁睁䵁䅁䅁权噄允䅁权剁䅁䅁权㕂䅂䅁允䅁䅁䅅䅁佁䉁䅉䅁㉁䑁䅉李睁䑁䅁䅍睁䑁䅁䅁䵁䅉䅅䅁䕁䅁䅁睁䵁䅁䅁权噄允䅁权剁䅁䅁权㍂䅂䅁允䅁䅁䅅䅁佁䉁䅉䅁㉁䑁䅉䅎睁䑁䅁䅍睁䑁䅁䅁䵁䅉䅅䅁䕁䅁䅁睁䵁䅁䅁权噄允䅁权剁䅁䅁权䅃䅂䅁允䅁䅁䅅䅁佁䉁䅉䅁㉁䑁䅉睎睁䑁䅁䅍睁䑁䅁䅁䵁䅉䅅䅁䕁䅁䅁睁䵁䅁䅁权噄允䅁权剁䅁䅁权㡂䅂䅁允䅁䅁䅅䅁佁䉁䅉䅁㉁䑁䅉睎睁䑁䅁䅍睁䑁䅁䅁䵁䅉䅅䅁䕁䅁䅁睁䵁䅁䅁权⽁允䅁权剁䅁䅁权祂䅂䅁允䅁䅁䅅䅁佁䉁䅑䅁祁䑁䅑免睁䑁䅁䅍睁䑁䅁䅍䅁䅁杷允䅁䅁䅑䅁䑁䅁䅷䅁䭁䑁䈸䅁䭁䉁䅅䅁䭁䡁䕫䅁䉁䅁䅁允䅁䅁䄴䅆䅁䑁䅉䅎㍁䑁䅁䅍睁䑁䅁䅍睁䅁䅁䍄䉁䅁䅁䅂䅁䅁䅍䅄䅁䅁䅯睐䅅䅁䅯充䅁䅁䅯䅤䅑䅁䅅䅁䉁䅁䅁杄啁䅁䅁杍ㅁ䑁䅉䅍睁䑁䅁䅍睁䑁䅁䅁䵁䅉䅅䅁䕁䅁䅁睁䵁䅁䅁权䵄允䅁权剁䅁䅁权㉂䅂䅁允䅁䅁䅅䅁佁䉁䅑䅁ぁ䑁䅁睎睁䑁䅁䅍睁䑁䅁䅍䅁䅁杷允䅁䅁䅑䅁䑁䅁䅷䅁䭁䑁䈸䅁䭁䉁䅅䅁䭁䡁䕳䅁䉁䅁䅁允䅁䅁䄴䅆䅁䑁䅉兎㍁䑁䅁䅍睁䑁䅁䅍睁䅁䅁䍄䉁䅁䅁䅂䅁䅁䅍䅄䅁䅁䅯睐䅅䅁䅯充䅁䅁䅯睦䅑䅁䅅䅁䉁䅁䅁杄啁䅁䅁杍㉁䑁䅍䅍睁䑁䅁䅍睁䑁䅁䅁䵁䅉䅅䅁䕁䅁䅁睁䵁䅁䅁权⽁允䅁权剁䅁䅁权䍃䅂䅁允䅁䅁䅅䅁佁䉁䅑䅁祁䑁䅣䅎睁䑁䅁䅍睁䑁䅁䅍䅁䅁杷允䅁䅁䅑䅁䑁䅁䅷䅁䭁䑁䈸䅁䭁䉁䅅䅁䭁䥁䕁䅁䉁䅁䅁允䅁䅁䄴䅆䅁䑁䅉䅏㍁䑁䅁䅍睁䑁䅁䅍睁䅁䅁䍄䉁䅁䅁䅂䅁䅁䅍䅄䅁䅁䅯䄫䅅䅁䅯充䅁䅁䅯睧䅑䅁䅅䅁䉁䅁䅁杄十䅁䅁睎睁䑁䅧睍㕁䑁䅁䅍睁䅁䅁䍄䉁䅁䅁䅂䅁䅁䅍䅄䅁䅁䅯䅪䅁䅁䅯充䅁䅁䅯杋䅷䅁䅅䅁䉁䅁䅁杄啁䅁䅁兏硁䑁䅑䅍睁䑁䅁䅍睁䑁䅁䅁䵁䅉䅅䅁䕁䅁䅁睁䵁䅁䅁权䵃䅁䅁权剁䅁䅁权療䅂䅁允䅁䅁䅅䅁佁䉁䅑䅁㕁䑁䅉兎睁䑁䅁䅍睁䑁䅁䅍䅁䅁杷允䅁䅁䅑䅁䑁䅁䅷䅁䭁䥁䅷䅁䭁䉁䅅䅁䭁䡁䕯䅁䉁䅁䅁允䅁䅁䄴䅆䅁䑁䅫睍睁䑁䅁䅍睁䑁䅁䅍睁䅁䅁䍄䉁䅁䅁䅂䅁䅁䅍䅄䅁䅁䅯朹䅅䅁䅯充䅁䅁䅯来䅑䅁䅅䅁䉁䅁䅁杄坁䅁䅁免ㅁ䑁䅙免睁䑁䅁䅍睁䑁䅁䅍䅁䅁杷允䅁䅁䅑䅁䑁䅁䅷䅁䭁䥁䅷䅁䭁䉁䅅䅁䭁䥁䕍䅁䉁䅁䅁允䅁䅁䄴䅆䅁䑁䅫䅎㕁䑁䅁䅍睁䑁䅁䅍睁䅁䅁䍄䉁䅁䅁䅂䅁䅁䅍䅄䅁䅁䅯䅪䅁䅁䅯充䅁䅁䅯杦䅑䅁䅅䅁䉁䅁䅁杄啁䅁䅁兏㍁䑁䅑䅍睁䑁䅁䅍睁䑁䅁䅁䵁䅉䅅䅁䕁䅁䅁睁䵁䅁䅁权䍃允䅁权剁䅁䅁权䕃䅂䅁允䅁䅁䅅䅁佁䉁䅉䅁㍁䑁䅅兏ㅁ䑁䅑䅍睁䑁䅁䅁䵁䅉䅅䅁䕁䅁䅁睁䵁䅁䅁权䵃䅁䅁权剁䅁䅁权祂䅂䅁允䅁䅁䅅䅁佁䉁䅑䅁㕁䑁䅧免睁䑁䅁䅍睁䑁䅁䅍䅁䅁杷允䅁䅁䅑䅁䑁䅁䅷䅁䭁䥁䅷䅁䭁䉁䅅䅁䭁䥁䕅䅁䉁䅁䅁允䅁䅁䄴䅆䅁䑁䅫䅏㉁䑁䅁䅍睁䑁䅁䅍睁䅁䅁䍄䉁䅁䅁䅂䅁䅁䅍䅄䅁䅁䅯䅪䅁䅁䅯充䅁䅁䅯杤䅑䅁䅅䅁䉁䅁䅁杄坁䅁䅁免睁䑁䅁免睁䑁䅁䅍睁䑁䅁䅍䅁䅁杷允䅁䅁䅑䅁䑁䅁䅷䅁䭁䥁䅷䅁䭁䉁䅅䅁䭁䡁䔸䅁䉁䅁䅁允䅁䅁䄴杆䅁䑁䅅䅍睁䑁䅧䅍睁䑁䅁䅍睁䑁䅁䅁䵁䅉䅅䅁䕁䅁䅁睁䵁䅁䅁权䵃䅁䅁权剁䅁䅁权䕃䅂䅁允䅁䅁䅅䅁佁䉁䅙䅁硁䑁䅁免穁䑁䅁䅍睁䑁䅁䅍睁䅁䅁䍄䉁䅁䅁䅂䅁䅁䅍䅄䅁䅁䅯䅪䅁䅁䅯充䅁䅁䅯督䅑䅁䅅䅁䉁䅁䅁杄坁䅁䅁免睁䑁䅍杍睁䑁䅁䅍睁䑁䅁䅍䅁䅁杷允䅁䅁䅑䅁䑁䅁䅷䅁䭁乁䉙䅁䭁䉁䅅䅁䭁䍁䵯䅁䉁䅁䅁允䅁䅁䄴䅆䅁䑁䅉李㕁䑁䅕䅍睁䑁䅁䅍睁䅁䅁䍄䉁䅁䅁䅂䅁䅁䅍䅄䅁䅁䅯朱䅅䅁䅯充䅁䅁䅯兢䅑䅁䅅䅁䉁䅁䅁杄啁䅁䅁杍㉁䑁䅫睎睁䑁䅁䅍睁䑁䅁䅁䵁䅉䅅䅁䕁䅁䅁睁䵁䅁䅁权坄允䅁权剁䅁䅁权療䅂䅁允䅁䅁䅅䅁佁䉁䅑䅁祁䑁䅙兏㍁䑁䅁䅍睁䑁䅁䅍䅁䅁杷允䅁䅁䅑䅁䑁䅁䅷䅁䭁乁䉙䅁䭁䉁䅅䅁䭁䡁䕯䅁䉁䅁䅁允䅁䅁䄴䅆䅁䑁䅉李㕁䑁䅣䅍睁䑁䅁䅍睁䅁䅁䍄䉁䅁䅁䅂䅁䅁䅍䅄䅁䅁䅯朱䅅䅁䅯充䅁䅁䅯䅣䅑䅁䅅䅁䉁䅁䅁杄啁䅁䅁杍㉁䑁䅫李睁䑁䅁䅍睁䑁䅁䅁䵁䅉䅅䅁䕁䅁䅁睁䵁䅁䅁权坄允䅁权剁䅁䅁权䑃䅂䅁允䅁䅁䅅䅁佁䉁䅑䅁祁䑁䅙兏㑁䑁䅁䅍睁䑁䅁䅍䅁䅁杷允䅁䅁䅑䅁䑁䅁䅷䅁䭁偁䈰䅁䭁䉁䅅䅁䭁䥁䕁䅁䉁䅁䅁允䅁䅁䄴䅆䅁䑁䅉杍㑁䑁䅑李硁䑁䅁䅍睁䅁䅁䍄䉁䅁䅁䅂䅁䅁䅍䅄䅁䅁䅯朱䅅䅁䅯充䅁䅁䅯䅥䅑䅁䅅䅁䉁䅁䅁杄啁䅁䅁杍㉁䑁䅫兏睁䑁䅁䅍睁䑁䅁䅁䵁䅉䅅䅁䕁䅁䅁睁䵁䅁䅁权坄允䅁权剁䅁䅁权⭂䅂䅁允䅁䅁䅅䅁佁䉁䅑䅁祁䑁䅣䅍ㅁ䑁䅁䅍睁䑁䅁䅍䅁䅁杷允䅁䅁䅑䅁䑁䅁䅷䅁䭁乁䉙䅁䭁䉁䅅䅁䭁䡁䔸䅁䉁䅁䅁允䅁䅁䄴䅆䅁䑁䅉李㑁䑁䅕䅍睁䑁䅁䅍睁䅁䅁䍄䉁䅁䅁䅂䅁䅁䅍䅄䅁䅁䅯眳䅅䅁䅯充䅁䅁䅯杋䅷䅁䅅䅁䉁䅁䅁杄啁䅁䅁免ㅁ䑁䅅李㕁䑁䅫䅍睁䑁䅁䅁䵁䅉䅅䅁䕁䅁䅁睁䵁䅁䅁权坄允䅁权剁䅁䅁权穂䅂䅁允䅁䅁䅅䅁佁䉁䅑䅁祁䑁䅙睎㉁䑁䅁䅍睁䑁䅁䅍䅁䅁杷允䅁䅁䅑䅁䑁䅁䅷䅁䭁䭁䅧䅁䭁䉁䅅䅁䭁䝁䔰䅁䉁䅁䅁允䅁䅁䄴䅆䅁䑁䅣免㕁䑁䅣䅍睁䑁䅁䅍睁䅁䅁䍄䉁䅁䅁䅂䅁䅁䅍䅄䅁䅁䅯兲䅁䅁䅯充䅁䅁䅯睦䅑䅁䅅䅁䉁䅁䅁杄啁䅁䅁兏硁䑁䅕兎睁䑁䅁䅍睁䑁䅁䅁䵁䅉䅅䅁䕁䅁䅁睁䵁䅁䅁权潃䅁䅁权剁䅁䅁权䙃䅂䅁允䅁䅁䅅䅁佁䉁䅑䅁㍁䑁䅍免㉁䑁䅁䅍睁䑁䅁䅍䅁䅁杷允䅁䅁䅑䅁䑁䅁䅷䅁䭁䭁䅧䅁䭁䉁䅅䅁䭁䡁䔴䅁䉁䅁䅁允䅁䅁䄴䅆䅁䑁䅣䅎祁䑁䅁䅍睁䑁䅁䅍睁䅁䅁䍄䉁䅁䅁䅂䅁䅁䅍䅄䅁䅁䅯䅱䅁䅁䅯充䅁䅁䅯杣䅑䅁䅅䅁䉁䅁䅁杄啁䅁䅁睎ぁ䑁䅣李睁䑁䅁䅍睁䑁䅁䅁䵁䅉䅅䅁䕁䅁䅁睁䵁䅁䅁权流允䅁权剁䅁䅁权煁䅄䅁允䅁䅁䅅䅁佁䉁䅑䅁硁䑁䅉兎㕁䑁䅁䅍睁䑁䅁䅍䅁䅁杷允䅁䅁䅑䅁䑁䅁䅷䅁䭁䍁䉙䅁䭁䉁䅅䅁䭁䝁䔰䅁䉁䅁䅁允䅁䅁䄴䅆䅁䑁䅅杍㉁䑁䅙䅍睁䑁䅁䅍睁䅁䅁䍄䉁䅁䅁䅂䅁䅁䅍䅄䅁䅁䅯兌䅁䅁䅯充䅁䅁䅯睦䅑䅁䅅䅁䉁䅁䅁杄坁䅁䅁䅎硁䑁䅁兎ㅁ䑁䅁䅍睁䑁䅁䅍䅁䅁杷允䅁䅁䅑䅁䑁䅁䅷䅁䭁䍁䉙䅁䭁䉁䅅䅁䭁䡁䕅䅁䉁䅁䅁允䅁䅁䄴䅆䅁䑁䅅睍穁䑁䅍䅍睁䑁䅁䅍睁䅁䅁䍄䉁䅁䅁䅂䅁䅁䅍䅄䅁䅁䅯䅈䅅䅁䅯充䅁䅁䅯全䅑䅁䅅䅁䉁䅁䅁杄啁䅁䅁䅎ぁ䑁䅧睍睁䑁䅁䅍睁䑁䅁䅁䵁䅉䅅䅁䕁䅁䅁睁䵁䅁䅁权㉂䅁䅁权剁䅁䅁权⽂䅂䅁允䅁䅁䅅䅁佁䉁䅑䅁穁䑁䅁睎睁䑁䅁䅍睁䑁䅁䅍䅁䅁杷允䅁䅁䅑䅁䑁䅁䅷䅁䭁䡁䉁䅁䭁䉁䅅䅁䭁䡁䔸䅁䉁䅁䅁允䅁䅁䄴杆䅁䑁䅅䅍㍁䑁䅣䅍睁䑁䅁䅍睁䑁䅁䅁䵁䅉䅅䅁䕁䅁䅁睁䵁䅁䅁权流允䅁权剁䅁䅁权⭂䅂䅁允䅁䅁䅅䅁佁䉁䅑䅁硁䑁䅑兎㕁䑁䅁䅍睁䑁䅁䅍䅁䅁杷允䅁䅁䅑䅁䑁䅁䅷䅁䭁䍁䉙䅁䭁䉁䅅䅁䭁䥁䕉䅁䉁䅁䅁允䅁䅁䄴䅆䅁䑁䅅睎ぁ䑁䅁䅍睁䑁䅁䅍睁䅁䅁䍄䉁䅁䅁䅂䅁䅁䅍䅄䅁䅁䅯杊䅅䅁䅯充䅁䅁䅯䅨䅑䅁䅅䅁䉁䅁䅁杄啁䅁䅁免㍁䑁䅫睎睁䑁䅁䅍睁䑁䅁䅁䵁䅉䅅䅁䕁䅁䅁睁䵁䅁䅁权流允䅁权剁䅁䅁权㡂䅂䅁允䅁䅁䅅䅁佁䉁䅑䅁硁䑁䅧兏睁䑁䅁䅍睁䑁䅁䅍䅁䅁杷允䅁䅁䅑䅁䑁䅁䅷䅁䭁䱁䉅䅁䭁䉁䅅䅁䭁䡁䕕䅁䉁䅁䅁允䅁䅁䄴杆䅁䑁䅅睍穁䑁䅉䅍睁䑁䅁䅍睁䑁䅁䅁䵁䅉䅅䅁䕁䅁䅁睁䵁䅁䅁权硃允䅁权剁䅁䅁权䉃䅂䅁允䅁䅁䅅䅁佁䉁䅙䅁硁䑁䅍兎睁䑁䅍䅍睁䑁䅁䅍睁䅁䅁䍄䉁䅁䅁䅂䅁䅁䅍䅄䅁䅁䅯关䅅䅁䅯充䅁䅁䅯䅤䅑䅁䅅䅁䉁䅁䅁杄坁䅁䅁免穁䑁䅕李ぁ䑁䅁䅍睁䑁䅁䅍䅁䅁杷允䅁䅁䅑䅁䑁䅁䅷䅁䭁䱁䉅䅁䭁䉁䅅䅁䭁䡁䕳䅁䉁䅁䅁允䅁䅁䄴杆䅁䑁䅅睍ㅁ䑁䅧䅎睁䑁䅁䅍睁䑁䅁䅁䵁䅉䅅䅁䕁䅁䅁睁䵁䅁䅁权硃允䅁权剁䅁䅁权⽂䅂䅁允䅁䅁䅅䅁佁䉁䅙䅁硁䑁䅍兎睁䑁䅁䅍睁䑁䅁䅍睁䅁䅁䍄䉁䅁䅁䅂䅁䅁䅍䅄䅁䅁䅯关䅅䅁䅯充䅁䅁䅯䅨䅑䅁䅅䅁䉁䅁䅁杄坁䅁䅁免穁䑁䅕免ㅁ䑁䅁䅍睁䑁䅁䅍䅁䅁杷允䅁䅁䅑䅁䑁䅁䅷䅁䭁䱁䉅䅁䭁䉁䅅䅁䭁䡁䕍䅁䉁䅁䅁允䅁䅁䄴杆䅁䑁䅅睍ㅁ䑁䅁䅏睁䑁䅁䅍睁䑁䅁䅁䵁䅉䅅䅁䕁䅁䅁睁䵁䅁䅁权牄允䅁权剁䅁䅁权硂䅂䅁允䅁䅁䅅䅁佁䉁䅙䅁硁䑁䅅䅎睁䑁䅙䅍睁䑁䅁䅍睁䅁䅁䍄䉁䅁䅁䅂䅁䅁䅍䅄䅁䅁䅯兺䅁䅁䅯充䅁䅁䅯兢䅑䅁䅅䅁䉁䅁䅁杄啁䅁䅁杍㕁䑁䅫䅎ぁ䑁䅣䅍睁䑁䅁䅁䵁䅉䅅䅁䕁䅁䅁睁䵁䅁䅁权䙃䅁䅁权剁䅁䅁权穂䅂䅁允䅁䅁䅅䅁佁䉁䅑䅁祁䑁䅙䅎㑁䑁䅁䅍睁䑁䅁䅍䅁䅁杷允䅁䅁䅑䅁䑁䅁䅷䅁䭁䡁䅑䅁䭁䉁䅅䅁䭁䡁䔴䅁䉁䅁䅁允䅁䅁䄴䅆䅁䑁䅉睍㍁䑁䅕䅍睁䑁䅁䅍睁䅁䅁䍄䉁䅁䅁䅂䅁䅁䅍䅄䅁䅁䅯䅷䅁䅁䅯充䅁䅁䅯睤䅑䅁䅅䅁䉁䅁䅁杄啁䅁䅁兎睁䑁䅉䅎㍁䑁䅕兎㉁䑁䅉䅁䵁䅉䅅䅁䕁䅁䅁睁䵁䅁䅁权䉂允䅁权剁䅁䅁权睂䅂䅁允䅁䅁䅅䅁佁䉁䅙䅁祁䑁䅕䅎ぁ䑁䅁䅍睁䑁䅁䅍睁䅁䅁䍄䉁䅁䅁䅂䅁䅁䅍䅄䅁䅁䅯杏䅁䅁䅯充䅁䅁䅯杤䅑䅁䅅䅁䉁䅁䅁杄十䅁䅁䅏穁䑁䅣䅍㍁䑁䅁䅍睁䅁䅁䍄䉁䅁䅁䅂䅁䅁䅍䅄䅁䅁䅯兑䅅䅁䅯充䅁䅁䅯全䅑䅁䅅䅁䉁䅁䅁杄坁䅁䅁杍ㅁ䑁䅑李睁䑁䅁䅍睁䑁䅁䅍䅁䅁杷允䅁䅁䅑䅁䑁䅁䅷䅁䭁佁䅷䅁䭁䉁䅅䅁䭁䡁䕫䅁䉁䅁䅁允䅁䅁䄴杅䅁䑁䅙兏祁䑁䅑䅍睁䑁䅁䅍䅁䅁杷允䅁䅁䅑䅁䑁䅁䅷䅁䭁䥁䈸䅁䭁䉁䅅䅁䭁䡁䕕䅁䉁䅁䅁允䅁䅁䄴䅆䅁䑁䅑李穁䑁䅍李㉁䑁䅁䅍睁䅁䅁䍄䉁䅁䅁䅂䅁䅁䅍䅄䅁䅁䅯杪䅁䅁䅯充䅁䅁䅯全䅑䅁䅅䅁䉁䅁䅁杄啁䅁䅁杍硁䑁䅅䅍睁䑁䅁䅍睁䑁䅁䅁䵁䅉䅅䅁䕁䅁䅁睁䵁䅁䅁权䉂允䅁权剁䅁䅁权祂䅂䅁允䅁䅁䅅䅁佁䉁䅙䅁祁䑁䅕睍㍁䑁䅁䅍睁䑁䅁䅍睁䅁䅁䍄䉁䅁䅁䅂䅁䅁䅍䅄䅁䅁䅯睔䅅䅁䅯充䅁䅁䅯䅥䅑䅁䅅䅁䉁䅁䅁杄啁䅁䅁杍祁䑁䅉免㑁䑁䅑䅍睁䑁䅁䅁䵁䅉䅅䅁䕁䅁䅁睁䵁䅁䅁权䉂允䅁权剁䅁䅁权㕂䅂䅁允䅁䅁䅅䅁佁䉁䅙䅁祁䑁䅕睍㉁䑁䅁䅍睁䑁䅁䅍睁䅁䅁䍄䉁䅁䅁䅂䅁䅁䅍䅄䅁䅁䅯兑䅅䅁䅯充䅁䅁䅯䅤䅑䅁䅅䅁䉁䅁䅁杄坁䅁䅁杍ㅁ䑁䅑䅍睁䑁䅁䅍睁䑁䅁䅍䅁䅁杷允䅁䅁䅑䅁䑁䅁䅷䅁䭁䕁䉅䅁䭁䉁䅅䅁䭁䡁䕣䅁䉁䅁䅁允䅁䅁䄴杆䅁䑁䅉兎穁䑁䅧䅍睁䑁䅁䅍睁䑁䅁䅁䵁䅉䅅䅁䕁䅁䅁睁䵁䅁䅁权㍁䅁䅁权剁䅁䅁权㙂䅂䅁允䅁䅁䅅䅁佁䉁䅙䅁祁䑁䅙免睁䑁䅁䅍睁䑁䅁䅍睁䅁䅁䍄䉁䅁䅁䅂䅁䅁䅍䅄䅁䅁䅯睎䅁䅁䅯充䅁䅁䅯全䅑䅁䅅䅁䉁䅁䅁杄坁䅁䅁杍㉁䑁䅑免睁䑁䅁䅍睁䑁䅁䅍䅁䅁杷允䅁䅁䅑䅁䑁䅁䅷䅁䭁䑁䅣䅁䭁䉁䅅䅁䭁䡁䕧䅁䉁䅁䅁允䅁䅁䄴杆䅁䑁䅉李ぁ䑁䅁䅍睁䑁䅁䅍睁䑁䅁䅁䵁䅉䅅䅁䕁䅁䅁睁䵁䅁䅁权㍁䅁䅁权剁䅁䅁权ㅂ䅂䅁允䅁䅁䅅䅁佁䉁䅙䅁祁䑁䅙䅏㍁䑁䅁䅍睁䑁䅁䅍睁䅁䅁䍄䉁䅁䅁䅂䅁䅁䅍䅄䅁䅁䅯䅣䅅䅁䅯充䅁䅁䅯䅦䅑䅁䅅䅁䉁䅁䅁杄坁䅁䅁免睁䑁䅫兏睁䑁䅁䅍睁䑁䅁䅍䅁䅁杷允䅁䅁䅑䅁䑁䅁䅷䅁䭁䑁䅣䅁䭁䉁䅅䅁䭁䡁䕑䅁䉁䅁䅁允䅁䅁䄴杆䅁䑁䅉䅏㍁䑁䅣䅍睁䑁䅁䅍睁䑁䅁䅁䵁䅉䅅䅁䕁䅁䅁睁䵁䅁䅁权㍁䅁䅁权剁䅁䅁权㍂䅂䅁允䅁䅁䅅䅁佁䉁䅙䅁祁䑁䅧兏硁䑁䅁䅍睁䑁䅁䅍睁䅁䅁䍄䉁䅁䅁䅂䅁䅁䅍䅄䅁䅁䅯兮䅁䅁䅯充䅁䅁䅯䅦䅑䅁䅅䅁䉁䅁䅁杄啁䅁䅁睎ぁ䑁䅙杍穁䑁䅉䅍睁䑁䅁䅁䵁䅉䅅䅁䕁䅁䅁睁䵁䅁䅁权㍁䅁䅁权剁䅁䅁权䍃䅂䅁允䅁䅁䅅䅁佁䉁䅙䅁祁䑁䅧李㑁䑁䅁䅍睁䑁䅁䅍睁䅁䅁䍄䉁䅁䅁䅂䅁䅁䅍䅄䅁䅁䅯睎䅁䅁䅯充䅁䅁䅯䅧䅑䅁䅅䅁䉁䅁䅁杄坁䅁䅁杍㑁䑁䅣䅎睁䑁䅁䅍睁䑁䅁䅍䅁䅁杷允䅁䅁䅑䅁䑁䅁䅷䅁䭁䭁䅫䅁䭁䉁䅅䅁䭁䡁䕯䅁䉁䅁䅁允䅁䅁䄴䅆䅁䑁䅣免ぁ䑁䅣䅍睁䑁䅁䅍睁䅁䅁䍄䉁䅁䅁䅂䅁䅁䅍䅄䅁䅁䅯兎䅁䅁䅯充䅁䅁䅯䅨䅑䅁䅅䅁䉁䅁䅁杄啁䅁䅁免硁䑁䅙李睁䑁䅁䅍睁䑁䅁䅁䵁䅉䅅䅁䕁䅁䅁睁䵁䅁䅁权敄允䅁权剁䅁䅁权穂䅂䅁允䅁䅁䅅䅁佁䉁䅉䅁ㅁ䑁䅧睍硁䑁䅙䅍睁䑁䅁䅁䵁䅉䅅䅁䕁䅁䅁睁䵁䅁䅁权灃䅁䅁权剁䅁䅁权祂䅂䅁允䅁䅁䅅䅁佁䉁䅑䅁㑁䑁䅍䅍ㅁ䑁䅁䅍睁䑁䅁䅍䅁䅁杷允䅁䅁䅑䅁䑁䅁䅷䅁䭁䍁䉍䅁䭁䉁䅅䅁䭁䡁䕣䅁䉁䅁䅁允䅁䅁䄴䅆䅁䑁䅅免祁䑁䅉兏祁䑁䅁䅍睁䅁䅁䍄䉁䅁䅁䅂䅁䅁䅍䅄䅁䅁䅯䅙䅁䅁䅯充䅁䅁䅯杋䅷䅁䅅䅁䉁䅁䅁杄十䅁䅁杍睁䑁䅫䅎ㅁ䑁䅅䅏㑁䅁䅁䍄䉁䅁䅁䅂䅁䅁䅍䅄䅁䅁䅯䅙䅁䅁䅯充䅁䅁䅯䅥䅑䅁䅅䅁䉁䅁䅁杄十䅁䅁杍祁䑁䅑䅍㍁䑁䅣兏㉁䅁䅁䍄䉁䅁䅁䅂䅁䅁䅍䅄䅁䅁䅯关䅁䅁䅯充䅁䅁䅯兦䅑䅁䅅䅁䉁䅁䅁杄啁䅁䅁兏ㅁ䑁䅅李祁䑁䅑䅍睁䑁䅁䅁䵁䅉䅅䅁䕁䅁䅁睁䵁䅁䅁权杂䅁䅁权剁䅁䅁权祂䅂䅁允䅁䅁䅅䅁佁䉁䅉䅁祁䑁䅍䅍ぁ䑁䅁杍穁䑁䅅䅁䵁䅉䅅䅁䕁䅁䅁睁䵁䅁䅁权杂䅁䅁权剁䅁䅁权㕂䅂䅁允䅁䅁䅅䅁佁䉁䅉䅁祁䑁䅍睍㕁䑁䅍兎㍁䑁䅫䅁䵁䅉䅅䅁䕁䅁䅁睁䵁䅁䅁权杂䅁䅁权剁䅁䅁权㉂䅂䅁允䅁䅁䅅䅁佁䉁䅉䅁祁䑁䅍兏㉁䑁䅕䅏ㅁ䑁䅍䅁䵁䅉䅅䅁䕁䅁䅁睁䵁䅁䅁权杂䅁䅁权剁䅁䅁权㍂䅂䅁允䅁䅁䅅䅁佁䉁䅉䅁祁䑁䅑杍祁䑁䅕杍睁䑁䅑䅁䵁䅉䅅䅁䕁䅁䅁睁䵁䅁䅁权杂䅁䅁权剁䅁䅁权䕃䅂䅁允䅁䅁䅅䅁佁䉁䅉䅁祁䑁䅑兎㕁䑁䅫睎睁䑁䅉䅁䵁䅉䅅䅁䕁䅁䅁睁䵁䅁䅁权䥃允䅁权剁䅁䅁权㑂䅂䅁允䅁䅁䅅䅁佁䉁䅑䅁祁䑁䅍杍ぁ䑁䅁䅍睁䑁䅁䅍䅁䅁杷允䅁䅁䅑䅁䑁䅁䅷䅁䭁䵁䄰䅁䭁䉁䅅䅁䭁䡁䕯䅁䉁䅁䅁允䅁䅁䄴䅆䅁䑁䅍免ぁ䑁䅑杍睁䑁䅁䅍睁䅁䅁䍄䉁䅁䅁䅂䅁䅁䅍䅄䅁䅁䅯兺䅁䅁䅯充䅁䅁䅯全䅑䅁䅅䅁䉁䅁䅁杄啁䅁䅁睍ㅁ䑁䅅睍㕁䑁䅁䅍睁䑁䅁䅁䵁䅉䅅䅁䕁䅁䅁睁䵁䅁䅁权乄䅁䅁权剁䅁䅁权㥂䅂䅁允䅁䅁䅅䅁佁䉁䅑䅁穁䑁䅣䅏睁䑁䅫兎睁䑁䅁䅍䅁䅁杷允䅁䅁䅑䅁䑁䅁䅷䅁䭁䅁䉷䅁䭁䉁䅅䅁䭁䥁䕕䅁䉁䅁䅁允䅁䅁䄴䅆䅁䑁䅉免穁䑁䅧䅍睁䑁䅁䅍睁䅁䅁䍄䉁䅁䅁䅂䅁䅁䅍䅄䅁䅁䅯兺䅁䅁䅯充䅁䅁䅯兤䅑䅁䅅䅁䉁䅁䅁杄啁䅁䅁睍㕁䑁䅍杍㕁䑁䅕䅍睁䑁䅁䅁䵁䅉䅅䅁䕁䅁䅁睁䵁䅁䅁权乄䅁䅁权剁䅁䅁权⭂䅂䅁允䅁䅁䅅䅁佁䉁䅑䅁ぁ䑁䅉免穁䑁䅁睍睁䑁䅁䅍䅁䅁杷允䅁䅁䅑䅁䑁䅁䅷䅁䭁䵁䄰䅁䭁䉁䅅䅁䭁䡁䕉䅁䉁䅁䅁允䅁䅁䄴䅆䅁䑁䅑䅎祁䑁䅫免㉁䑁䅁䅍睁䅁䅁䍄䉁䅁䅁䅂䅁䅁䅍䅄䅁䅁䅯兺䅁䅁䅯充䅁䅁䅯睤䅑䅁䅅䅁䉁䅁䅁杄啁䅁䅁䅎㕁䑁䅍兎硁䑁䅣䅍睁䑁䅁䅁䵁䅉䅅䅁䕁䅁䅁睁䵁䅁䅁权乄䅁䅁权剁䅁䅁权穂䅂䅁允䅁䅁䅅䅁佁䉁䅑䅁ㅁ䑁䅍睎ㅁ䑁䅁李睁䑁䅁䅍䅁䅁杷允䅁䅁䅑䅁䑁䅁䅷䅁䭁䑁䉷䅁䭁䉁䅅䅁䭁䍁䵯䅁䉁䅁䅁允䅁䅁䄴䅆䅁䑁䅕睍㑁䑁䅉䅍睁䑁䅁䅍睁䅁䅁䍄䉁䅁䅁䅂䅁䅁䅍䅄䅁䅁䅯䅐䅅䅁䅯充䅁䅁䅯兢䅑䅁䅅䅁䉁䅁䅁杄啁䅁䅁兎穁䑁䅣䅎睁䑁䅁䅍睁䑁䅁䅁䵁䅉䅅䅁䕁䅁䅁睁䵁䅁䅁权㡁允䅁权剁䅁䅁权睂䅂䅁允䅁䅁䅅䅁佁䉁䅑䅁ㅁ䑁䅑䅎㑁䑁䅁䅍睁䑁䅁䅍䅁䅁杷允䅁䅁䅑䅁䑁䅁䅷䅁䭁䱁䉉䅁䭁䉁䅅䅁䭁䡁䕅䅁䉁䅁䅁允䅁䅁䄴䅆䅁䑁䅉睍㑁䑁䅅䅍睁䑁䅁䅍睁䅁䅁䍄䉁䅁䅁䅂䅁䅁䅍䅄䅁䅁䅯䅃䅅䅁䅯充䅁䅁䅯全䅑䅁䅅䅁䉁䅁䅁杄啁䅁䅁睍㑁䑁䅧䅍睁䑁䅁䅍睁䑁䅁䅁䵁䅉䅅䅁䕁䅁䅁睁䵁䅁䅁权㡁允䅁权剁䅁䅁权䙃䅂䅁允䅁䅁䅅䅁佁䉁䅑䅁ㅁ䑁䅑兏祁䑁䅁䅍睁䑁䅁䅍䅁䅁杷允䅁䅁䅑䅁䑁䅁䅷䅁䭁乁䉯䅁䭁䉁䅅䅁䭁䥁䕍䅁䉁䅁䅁允䅁䅁䄴䅆䅁䑁䅕睎穁䑁䅁䅍睁䑁䅁䅍睁䅁䅁䍄䉁䅁䅁䅂䅁䅁䅍䅄䅁䅁䅯儸䅅䅁䅯充䅁䅁䅯杧䅑䅁䅅䅁䉁䅁䅁杄啁䅁䅁李㉁䑁䅧䅍睁䑁䅁䅍睁䑁䅁䅁䵁䅉䅅䅁䕁䅁䅁睁䵁䅁䅁权㡁允䅁权剁䅁䅁权㥂䅂䅁允䅁䅁䅅䅁佁䉁䅑䅁ㅁ䑁䅕睍㕁䑁䅁䅍睁䑁䅁䅍䅁䅁杷允䅁䅁䅑䅁䑁䅁䅷䅁䭁䑁䉷䅁䭁䉁䅅䅁䭁䡁䕳䅁䉁䅁䅁允䅁䅁䄴䅆䅁䑁䅕李穁䑁䅁䅍睁䑁䅁䅍睁䅁䅁䍄䉁䅁䅁䅂䅁䅁䅍䅄䅁䅁䅯䅐䅅䅁䅯充䅁䅁䅯睤䅑䅁䅅䅁䉁䅁䅁杄啁䅁䅁兎穁䑁䅕睍睁䑁䅁䅍睁䑁䅁䅁䵁䅉䅅䅁䕁䅁䅁睁䵁䅁䅁权癁允䅁权剁䅁䅁权㡂䅂䅁允䅁䅁䅅䅁佁䉁䅁䅁穁䑁䅫兎㕁䑁䅁䅍睁䅁䅁䍄䉁䅁䅁䅂䅁䅁䅍䅄䅁䅁䅯眱䅅䅁䅯充䅁䅁䅯睥䅑䅁䅅䅁䉁䅁䅁杄啁䅁䅁杍硁䑁䅣䅎睁䑁䅁䅍睁䑁䅁䅁䵁䅉䅅䅁䕁䅁䅁睁䵁䅁䅁权䩂允䅁权剁䅁䅁权硂䅂䅁允䅁䅁䅅䅁佁䉁䅙䅁硁䑁䅅䅍睁䑁䅁䅍睁䑁䅁䅍睁䅁䅁䍄䉁䅁䅁䅂䅁䅁䅍䅄䅁䅁䅯兓䅅䅁䅯充䅁䅁䅯全䅑䅁䅅䅁䉁䅁䅁杄坁䅁䅁免睁䑁䅫兎睁䑁䅁䅍睁䑁䅁䅍䅁䅁杷允䅁䅁䅑䅁䑁䅁䅷䅁䭁䕁䉫䅁䭁䉁䅅䅁䭁䡁䕙䅁䉁䅁䅁允䅁䅁䄴杆䅁䑁䅅免穁䑁䅕䅍睁䑁䅁䅍睁䑁䅁䅁䵁䅉䅅䅁䕁䅁䅁睁䵁䅁䅁权䩂允䅁权剁䅁䅁权䍃䅂䅁允䅁䅁䅅䅁佁䉁䅙䅁硁䑁䅅睍穁䑁䅁䅍睁䑁䅁䅍睁䅁䅁䍄䉁䅁䅁䅂䅁䅁䅍䅄䅁䅁䅯兓䅅䅁䅯充䅁䅁䅯䅨䅑䅁䅅䅁䉁䅁䅁杄坁䅁䅁免硁䑁䅉兏睁䑁䅁䅍睁䑁䅁䅍䅁䅁杷允䅁䅁䅑䅁䑁䅁䅷䅁䭁䥁䉙䅁䭁䉁䅅䅁䭁䡁䕳䅁䉁䅁䅁允䅁䅁䄴䅆䅁䑁䅅䅎ぁ䑁䅑䅎㍁䑁䅁䅍睁䅁䅁䍄䉁䅁䅁䅂䅁䅁䅍䅄䅁䅁䅯杴䅅䅁䅯充䅁䅁䅯䅣䅑䅁䅅䅁䉁䅁䅁杄十䅁䅁兎㍁䑁䅧䅍睁䑁䅁䅍睁䅁䅁䍄䉁䅁䅁䅂䅁䅁䅍䅄䅁䅁䅯兓䅅䅁䅯充䅁䅁䅯䅧䅑䅁䅅䅁䉁䅁䅁杄坁䅁䅁免硁䑁䅉䅏睁䑁䅁䅍睁䑁䅁䅍䅁䅁杷允䅁䅁䅑䅁䑁䅁䅷䅁䭁乁䅫䅁䭁䉁䅅䅁䭁䍁䵯䅁䉁䅁䅁允䅁䅁䄴杆䅁䑁䅣䅎㉁䑁䅅䅍睁䑁䅁䅍睁䑁䅁䅁䵁䅉䅅䅁䕁䅁䅁睁䵁䅁䅁权婄䅁䅁权剁䅁䅁权䙃䅂䅁允䅁䅁䅅䅁佁䉁䅙䅁㍁䑁䅑李祁䑁䅁䅍睁䑁䅁䅍睁䅁䅁䍄䉁䅁䅁䅂䅁䅁䅍䅄䅁䅁䅯儲䅁䅁䅯充䅁䅁䅯杤䅑䅁䅅䅁䉁䅁䅁杄坁䅁䅁睎㉁䑁䅅李睁䑁䅁䅍睁䑁䅁䅍䅁䅁杷允䅁䅁䅑䅁䑁䅁䅷䅁䭁乁䅫䅁䭁䉁䅅䅁䭁䡁䕣䅁䉁䅁䅁允䅁䅁䄴杆䅁䑁䅣李穁䑁䅣䅍睁䑁䅁䅍睁䑁䅁䅁䵁䅉䅅䅁䕁䅁䅁睁䵁䅁䅁权婄䅁䅁权剁䅁䅁权㡂䅂䅁允䅁䅁䅅䅁佁䉁䅙䅁㍁䑁䅣睍睁䑁䅁䅍睁䑁䅁䅍睁䅁䅁䍄䉁䅁䅁䅂䅁䅁䅍䅄䅁䅁䅯睧䅁䅁䅯充䅁䅁䅯杋䅷䅁䅅䅁䉁䅁䅁杄啁䅁䅁免硁䑁䅣䅍㕁䑁䅉䅍睁䑁䅁䅁䵁䅉䅅䅁䕁䅁䅁睁䵁䅁䅁权摄允䅁权剁䅁䅁权㙂䅂䅁允䅁䅁䅅䅁佁䉁䅉䅁㑁䑁䅫兎睁䑁䅁䅍睁䑁䅁䅁䵁䅉䅅䅁䕁䅁䅁睁䵁䅁䅁权䑃䅁䅁权剁䅁䅁权㙂䅂䅁允䅁䅁䅅䅁佁䉁䅑䅁硁䑁䅅李㍁䑁䅧睍睁䑁䅁䅍䅁䅁杷允䅁䅁䅑䅁䑁䅁䅷䅁䭁䥁䅍䅁䭁䉁䅅䅁䭁䡁䔰䅁䉁䅁䅁允䅁䅁䄴䅆䅁䑁䅅免㉁䑁䅑䅍祁䑁䅁䅍睁䅁䅁䍄䉁䅁䅁䅂䅁䅁䅍䅄䅁䅁䅯睧䅁䅁䅯充䅁䅁䅯䅥䅑䅁䅅䅁䉁䅁䅁杄啁䅁䅁免硁䑁䅕李ぁ䑁䅫䅍睁䑁䅁䅁䵁䅉䅅䅁䕁䅁䅁睁䵁䅁䅁权䑃䅁䅁权剁䅁䅁权祂䅂䅁允䅁䅁䅅䅁佁䉁䅑䅁硁䑁䅅兎㍁䑁䅅䅏睁䑁䅁䅍䅁䅁杷允䅁䅁䅑䅁䑁䅁䅷䅁䭁䥁䅍䅁䭁䉁䅅䅁䭁䡁䕙䅁䉁䅁䅁允䅁䅁䄴䅆䅁䑁䅅免ぁ䑁䅕睍ㅁ䑁䅁䅍睁䅁䅁䍄䉁䅁䅁䅂䅁䅁䅍䅄䅁䅁䅯睧䅁䅁䅯充䅁䅁䅯睦䅑䅁䅅䅁䉁䅁䅁杄啁䅁䅁免硁䑁䅑䅎穁䑁䅧䅍睁䑁䅁䅁䵁䅉䅅䅁䕁䅁䅁睁䵁䅁䅁权捁允䅁权剁䅁䅁权䑃䅂䅁允䅁䅁䅅䅁佁䉁䅑䅁ぁ䑁䅑李㑁䑁䅁䅍睁䑁䅁䅍䅁䅁杷允䅁䅁䅑䅁䑁䅁䅷䅁䭁䱁䉫䅁䭁䉁䅅䅁䭁䡁䔰䅁䉁䅁䅁允䅁䅁䄴䅆䅁䑁䅑䅍ㅁ䑁䅁䅍睁䑁䅁䅍睁䅁䅁䍄䉁䅁䅁䅂䅁䅁䅍䅄䅁䅁䅯東䅁䅁䅯充䅁䅁䅯睥䅑䅁䅅䅁䉁䅁䅁杄坁䅁䅁免硁䑁䅕免睁䑁䅁䅍睁䑁䅁䅍䅁䅁杷允䅁䅁䅑䅁䑁䅁䅷䅁䭁䱁䉫䅁䭁䉁䅅䅁䭁䡁䔴䅁䉁䅁䅁允䅁䅁䄴䅆䅁䑁䅑免㕁䑁䅁䅍睁䑁䅁䅍睁䅁䅁䍄䉁䅁䅁䅂䅁䅁䅍䅄䅁䅁䅯兵䅅䅁䅯充䅁䅁䅯杣䅑䅁䅅䅁䉁䅁䅁杄啁䅁䅁䅎祁䑁䅙䅍睁䑁䅁䅍睁䑁䅁䅁䵁䅉䅅䅁䕁䅁䅁睁䵁䅁䅁权塃允䅁权剁䅁䅁权㉂䅂䅁允䅁䅁䅅䅁佁䉁䅙䅁硁䑁䅑睍㕁䑁䅁䅍睁䑁䅁䅍睁䅁䅁䍄䉁䅁䅁䅂䅁䅁䅍䅄䅁䅁䅯兵䅅䅁䅯充䅁䅁䅯入䅑䅁䅅䅁䉁䅁䅁杄啁䅁䅁䅎穁䑁䅑䅍睁䑁䅁䅍睁䑁䅁䅁䵁䅉䅅䅁䕁䅁䅁睁䵁䅁䅁权㕃允䅁权剁䅁䅁权㝂䅂䅁允䅁䅁䅅䅁佁䉁䅑䅁ぁ䑁䅍䅍睁䑁䅁䅍睁䑁䅁䅍䅁䅁杷允䅁䅁䅑䅁䑁䅁䅷䅁䭁䱁䉫䅁䭁䉁䅅䅁䭁䥁䕉䅁䉁䅁䅁允䅁䅁䄴䅆䅁䑁䅍兎穁䑁䅁䅍睁䑁䅁䅍睁䅁䅁䍄䉁䅁䅁䅂䅁䅁䅍䅄䅁䅁䅯儳䅁䅁䅯充䅁䅁䅯睧䅑䅁䅅䅁䉁䅁䅁杄啁䅁䅁免㍁䑁䅉李睁䑁䅁䅍睁䑁䅁䅁䵁䅉䅅䅁䕁䅁䅁睁䵁䅁䅁权橁允䅁权剁䅁䅁权䕃䅂䅁允䅁䅁䅅䅁佁䉁䅑䅁硁䑁䅅免㉁䑁䅉兎睁䑁䅁䅍䅁䅁杷允䅁䅁䅑䅁䑁䅁䅷䅁䭁䱁䉫䅁䭁䉁䅅䅁䭁䥁䕑䅁䉁䅁䅁允䅁䅁䄴䅆䅁䑁䅍睍ぁ䑁䅍兏祁䑁䅅杍㑁䅁䅁䍄䉁䅁䅁䅂䅁䅁䅍䅄䅁䅁䅯杸䅅䅁䅯充䅁䅁䅯兢䅑䅁䅅䅁䉁䅁䅁杄啁䅁䅁兏㍁䑁䅑䅍睁䑁䅁䅍睁䑁䅁䅁䵁䅉䅅䅁䕁䅁䅁睁䵁䅁䅁权潃允䅁权剁䅁䅁权⭂䅂䅁允䅁䅁䅅䅁佁䉁䅑䅁硁䑁䅧杍ぁ䑁䅁䅍睁䑁䅁䅍䅁䅁杷允䅁䅁䅑䅁䑁䅁䅷䅁䭁䩁䉁䅁䭁䉁䅅䅁䭁䡁䕧䅁䉁䅁䅁允䅁䅁䄴杅䅁䑁䅑䅏ㅁ䑁䅑兏睁䑁䅁䅍䅁䅁杷允䅁䅁䅑䅁䑁䅁䅷䅁䭁䥁䉉䅁䭁䉁䅅䅁䭁䝁䔸䅁䉁䅁䅁允䅁䅁䄴杅䅁䑁䅙睍ぁ䑁䅁䅍睁䑁䅁䅍䅁䅁杷允䅁䅁䅑䅁䑁䅁䅷䅁䭁䥁䉉䅁䭁䉁䅅䅁䭁䡁䔰䅁䉁䅁䅁允䅁䅁䄴杅䅁䑁䅙睍㑁䑁䅁䅍睁䑁䅁䅍䅁䅁杷允䅁䅁䅑䅁䑁䅁䅷䅁䭁䥁䉉䅁䭁䉁䅅䅁䭁䡁䕷䅁䉁䅁䅁允䅁䅁䄴杅䅁䑁䅣杍㉁䑁䅧䅍睁䑁䅁䅍䅁䅁杷允䅁䅁䅑䅁䑁䅁䅷䅁䭁䍁䅅䅁䭁䉁䅅䅁䭁䝁䔰䅁䉁䅁䅁允䅁䅁䄴杅䅁䑁䅕李ㅁ䑁䅁䅍睁䑁䅁䅍䅁䅁杷允䅁䅁䅑䅁䑁䅁䅷䅁䭁䍁䅅䅁䭁䉁䅅䅁䭁䝁䔸䅁䉁䅁䅁允䅁䅁䄴杅䅁䑁䅕睎㍁䑁䅁䅍睁䑁䅁䅍䅁䅁杷允䅁䅁䅑䅁䑁䅁䅷䅁䭁䍁䅅䅁䭁䉁䅅䅁䭁䥁䕕䅁䉁䅁䅁允䅁䅁䄴杅䅁䑁䅕䅏硁䑁䅁䅍睁䑁䅁䅍䅁䅁杷允䅁䅁䅑䅁䑁䅁䅷䅁䭁䱁䅅䅁䭁䉁䅅䅁䭁䡁䕅䅁䉁䅁䅁允䅁䅁䄴䅆䅁䑁䅫兎祁䑁䅍兏㕁䑁䅁䅍睁䅁䅁䍄䉁䅁䅁䅂䅁䅁䅍䅄䅁䅁䅯光䅁䅁䅯充䅁䅁䅯睥䅑䅁䅅䅁䉁䅁䅁杄十䅁䅁兎㑁䑁䅙䅍睁䑁䅁䅍睁䅁䅁䍄䉁䅁䅁䅂䅁䅁䅍䅄䅁䅁䅯光䅁䅁䅯充䅁䅁䅯杤䅑䅁䅅䅁䉁䅁䅁杄十䅁䅁兎㕁䑁䅑䅍睁䑁䅁䅍睁䅁䅁䍄䉁䅁䅁䅂䅁䅁䅍䅄䅁䅁䅯朵䅁䅁䅯充䅁䅁䅯入䅑䅁䅅䅁䉁䅁䅁杄啁䅁䅁杍ぁ䑁䅕䅍睁䑁䅁䅍睁䑁䅁䅁䵁䅉䅅䅁䕁䅁䅁睁䵁䅁䅁权桁䅁䅁权剁䅁䅁权穂䅂䅁允䅁䅁䅅䅁佁䉁䅉䅁㉁䑁䅙杍睁䑁䅁䅍睁䑁䅁䅁䵁䅉䅅䅁䕁䅁䅁睁䵁䅁䅁权塄允䅁权剁䅁䅁权㙂䅂䅁允䅁䅁䅅䅁佁䉁䅑䅁祁䑁䅅䅍㑁䑁䅁䅍睁䑁䅁䅍䅁䅁杷允䅁䅁䅑䅁䑁䅁䅷䅁䭁乁䉣䅁䭁䉁䅅䅁䭁䡁䕁䅁䉁䅁䅁允䅁䅁䄴䅆䅁䑁䅉免ぁ䑁䅉䅍睁䑁䅁䅍睁䅁䅁䍄䉁䅁䅁䅂䅁䅁䅍䅄䅁䅁䅯杈䅅䅁䅯充䅁䅁䅯杣䅑䅁䅅䅁䉁䅁䅁杄啁䅁䅁䅎㉁䑁䅣䅏睁䑁䅁䅍睁䑁䅁䅁䵁䅉䅅䅁䕁䅁䅁睁䵁䅁䅁权塄允䅁权剁䅁䅁权䙃䅂䅁允䅁䅁䅅䅁佁䉁䅑䅁祁䑁䅅睎㉁䑁䅁䅍睁䑁䅁䅍䅁䅁杷允䅁䅁䅑䅁䑁䅁䅷䅁䭁䡁䅑䅁䭁䉁䅅䅁䭁䡁䕯䅁䉁䅁䅁允䅁䅁䄴䅆䅁䑁䅉杍㉁䑁䅑䅍睁䑁䅁䅍睁䅁䅁䍄䉁䅁䅁䅂䅁䅁䅍䅄䅁䅁䅯眱䅅䅁䅯充䅁䅁䅯䅦䅑䅁䅅䅁䉁䅁䅁杄啁䅁䅁杍硁䑁䅙兏睁䑁䅁䅍睁䑁䅁䅁䵁䅉䅅䅁䕁䅁䅁睁䵁䅁䅁权桄允䅁权剁䅁䅁权⽂䅂䅁允䅁䅁䅅䅁佁䉁䅑䅁祁䑁䅙䅍睁䑁䅁䅍睁䑁䅁䅍䅁䅁杷允䅁䅁䅑䅁䑁䅁䅷䅁䭁佁䉉䅁䭁䉁䅅䅁䭁䡁䔸䅁䉁䅁䅁允䅁䅁䅯睒䅁䅁杷允䅁䅁䅑䅁䑁䅁䅷䅁䭁乁䉣䅁䭁䉁䅅䅁䭁䡁䕍䅁䉁䅁䅁允䅁䅁䄴䅆䅁䑁䅉免㉁䑁䅫䅍睁䑁䅁䅍睁䅁䅁䍄䉁䅁䅁䅂䅁䅁䅍䅄䅁䅁䅯䅌䅅䅁䅯充䅁䅁䅯杦䅑䅁䅅䅁䉁䅁䅁杄啁䅁䅁免ㅁ䑁䅙䅍睁䑁䅁䅍睁䑁䅁䅁䵁䅉䅅䅁䕁䅁䅁睁䵁䅁䅁权塃允䅁权剁䅁䅁权㥂䅂䅁允䅁䅁䅅䅁佁䉁䅙䅁硁䑁䅍睎穁䑁䅁䅍睁䑁䅁䅍睁䅁䅁䍄䉁䅁䅁䅂䅁䅁䅍䅄䅁䅁䅯睬䅅䅁䅯充䅁䅁䅯䅥䅑䅁䅅䅁䉁䅁䅁杄坁䅁䅁免穁䑁䅣兎睁䑁䅁䅍睁䑁䅁䅍䅁䅁杷允䅁䅁䅑䅁䑁䅁䅷䅁䭁偁䉧䅁䭁䉁䅅䅁䭁䡁䔸䅁䉁䅁䅁允䅁䅁䄴杅䅁䑁䅧兎睁䑁䅕兏睁䑁䅁䅍䅁䅁杷允䅁䅁䅑䅁䑁䅁䅷䅁䭁䕁䉁䅁䭁䉁䅅䅁䭁䡁䕷䅁䉁䅁䅁允䅁䅁䄴杅䅁䑁䅕䅏硁䑁䅅睎睁䑁䅁䅍䅁䅁杷允䅁䅁䅑䅁䑁䅁䅷䅁䭁䕁䈰䅁䭁䉁䅅䅁䭁䥁䕑䅁䉁䅁䅁允䅁䅁䄴䅆䅁䑁䅉睍㕁䑁䅁䅍睁䑁䅁䅍睁䅁䅁䍄䉁䅁䅁䅂䅁䅁䅍䅄䅁䅁䅯䅫䅅䅁䅯充䅁䅁䅯睢䅑䅁䅅䅁䉁䅁䅁杄十䅁䅁䅎㑁䑁䅫李ぁ䑁䅁䅍睁䅁䅁䍄䉁䅁䅁䅂䅁䅁䅍䅄䅁䅁䅯䅫䅅䅁䅯充䅁䅁䅯全䅑䅁䅅䅁䉁䅁䅁杄十䅁䅁䅎㑁䑁䅣兏祁䑁䅁䅍睁䅁䅁䍄䉁䅁䅁䅂䅁䅁䅍䅄䅁䅁䅯䅫䅅䅁䅯充䅁䅁䅯兦䅑䅁䅅䅁䉁䅁䅁杄十䅁䅁䅎㑁䑁䅙兎ㅁ䑁䅁䅍睁䅁䅁䍄䉁䅁䅁䅂䅁䅁䅍䅄䅁䅁䅯䄰䅅䅁䅯充䅁䅁䅯杧䅑䅁䅅䅁䉁䅁䅁杄啁䅁䅁杍ぁ䑁䅍睍睁䑁䅁䅍睁䑁䅁䅁䵁䅉䅅䅁䕁䅁䅁睁䵁䅁䅁权元允䅁权剁䅁䅁权㕂䅂䅁允䅁䅁䅅䅁佁䉁䅉䅁ぁ䑁䅣䅏ㅁ䑁䅉䅍睁䑁䅁䅁䵁䅉䅅䅁䕁䅁䅁睁䵁䅁䅁权婄允䅁权剁䅁䅁权硂䅂䅁允䅁䅁䅅䅁佁䉁䅑䅁ㅁ䑁䅣睍ㅁ䑁䅁䅍睁䑁䅁䅍䅁䅁杷允䅁䅁䅑䅁䑁䅁䅷䅁䭁䩁䉁䅁䭁䉁䅅䅁䭁䡁䕳䅁䉁䅁䅁允䅁䅁䄴杅䅁䑁䅑睎㍁䑁䅅免睁䑁䅁䅍䅁䅁杷允䅁䅁䅑䅁䑁䅁䅷䅁䭁乁䈰䅁䭁䉁䅅䅁䭁䡁䔴䅁䉁䅁䅁允䅁䅁䄴杅䅁䑁䅫睍ぁ䑁䅁䅍睁䑁䅁䅍䅁䅁杷允䅁䅁䅑䅁䑁䅁䅷䅁䭁䩁䉁䅁䭁䉁䅅䅁䭁䡁䕙䅁䉁䅁䅁允䅁䅁䄴杅䅁䑁䅑睎㉁䑁䅁䅍睁䑁䅁䅍䅁䅁杷允䅁䅁䅑䅁䑁䅁䅷䅁䭁䩁䉁䅁䭁䉁䅅䅁䭁䥁䕑䅁䉁䅁䅁允䅁䅁䄴杅䅁䑁䅑李ㅁ䑁䅁睍睁䑁䅁䅍䅁䅁杷允䅁䅁䅑䅁䑁䅁䅷䅁䭁䩁䉁䅁䭁䉁䅅䅁䭁䥁䕁䅁䉁䅁䅁允䅁䅁䄴杅䅁䑁䅑兎㑁䑁䅍睍睁䑁䅁䅍䅁䅁杷允䅁䅁䅑䅁䑁䅁䅷䅁䭁䩁䉁䅁䭁䉁䅅䅁䭁䡁䕷䅁䉁䅁䅁允䅁䅁䄴杅䅁䑁䅑兎ぁ䑁䅧睍睁䑁䅁䅍䅁䅁杷允䅁䅁䅑䅁䑁䅁䅷䅁䭁䱁䄰䅁䭁䉁䅅䅁䭁䝁䔰䅁䉁䅁䅁允䅁䅁䄴䅆䅁䑁䅫䅏睁䑁䅫䅎祁䑁䅁䅍睁䅁䅁䍄䉁䅁䅁䅂䅁䅁䅍䅄䅁䅁䅯其䅁䅁䅯充䅁䅁䅯来䅑䅁䅅䅁䉁䅁䅁杄坁䅁䅁免睁䑁䅍睎穁䑁䅣䅏睁䑁䅁䅍䅁䅁杷允䅁䅁䅑䅁䑁䅁䅷䅁䭁䱁䄰䅁䭁䉁䅅䅁䭁䡁䕁䅁䉁䅁䅁允䅁䅁䄴杆䅁䑁䅅䅍ㅁ䑁䅅杍㑁䑁䅉䅍睁䑁䅁䅁䵁䅉䅅䅁䕁䅁䅁睁䵁䅁䅁权㥃䅁䅁权剁䅁䅁权䙃䅂䅁允䅁䅁䅅䅁佁䉁䅙䅁硁䑁䅁兎㕁䑁䅫李㉁䑁䅁䅍睁䅁䅁䍄䉁䅁䅁䅂䅁䅁䅍䅄䅁䅁䅯其䅁䅁䅯充䅁䅁䅯睧䅑䅁䅅䅁䉁䅁䅁杄坁䅁䅁免睁䑁䅙䅍睁䑁䅫睍睁䑁䅁䅍䅁䅁杷允䅁䅁䅑䅁䑁䅁䅷䅁䭁䙁䉳䅁䭁䉁䅅䅁䭁䝁䔸䅁䉁䅁䅁允䅁䅁䄴杆䅁䑁䅅兎睁䑁䅉䅍睁䑁䅁䅍睁䑁䅁䅁䵁䅉䅅䅁䕁䅁䅁睁䵁䅁䅁权潁允䅁权剁䅁䅁权㥂䅂䅁允䅁䅁䅅䅁佁䉁䅑䅁ぁ䑁䅁杍睁䑁䅁䅍睁䑁䅁䅍䅁䅁杷允䅁䅁䅑䅁䑁䅁䅷䅁䭁䱁䄰䅁䭁䉁䅅䅁䭁䡁䔰䅁䉁䅁䅁允䅁䅁䄴杆䅁䑁䅅䅍ㅁ䑁䅫䅍㉁䑁䅫䅍睁䑁䅁䅁䵁䅉䅅䅁䕁䅁䅁睁䵁䅁䅁权㥃䅁䅁权剁䅁䅁权⭂䅂䅁允䅁䅁䅅䅁佁䉁䅙䅁硁䑁䅁李㕁䑁䅙杍祁䑁䅁䅍睁䅁䅁䍄䉁䅁䅁䅂䅁䅁䅍䅄䅁䅁䅯儵䅁䅁䅯充䅁䅁䅯督䅑䅁䅅䅁䉁䅁䅁杄啁䅁䅁兎㉁䑁䅙䅎睁䑁䅁䅍睁䑁䅁䅁䵁䅉䅅䅁䕁䅁䅁睁䵁䅁䅁权㥃䅁䅁权剁䅁䅁权㍂䅂䅁允䅁䅁䅅䅁佁䉁䅙䅁硁䑁䅁李㉁䑁䅕杍㉁䑁䅁䅍睁䅁䅁䍄䉁䅁䅁䅂䅁䅁䅍䅄䅁䅁䅯先䅅䅁䅯充䅁䅁䅯睤䅑䅁䅅䅁䉁䅁䅁杄坁䅁䅁免ㅁ䑁䅕䅏睁䑁䅁䅍睁䑁䅁䅍䅁䅁杷允䅁䅁䅑䅁䑁䅁䅷䅁䭁䱁䄰䅁䭁䉁䅅䅁䭁䥁䕉䅁䉁䅁䅁允䅁䅁䄴杆䅁䑁䅅䅍㑁䑁䅅䅍穁䑁䅙䅍睁䑁䅁䅁䵁䅉䅅䅁䕁䅁䅁睁䵁䅁䅁权㥃䅁䅁权剁䅁䅁权䅃䅂䅁允䅁䅁䅅䅁佁䉁䅙䅁硁䑁䅁兏㉁䑁䅧䅎ぁ䑁䅁䅍睁䅁䅁䍄䉁䅁䅁䅂䅁䅁䅍䅄䅁䅁䅯睂䅅䅁䅯充䅁䅁䅯杣䅑䅁䅅䅁䉁䅁䅁杄啁䅁䅁免㑁䑁䅙免睁䑁䅁䅍睁䑁䅁䅁䵁䅉䅅䅁䕁䅁䅁睁䵁䅁䅁权䩂䅁䅁权剁䅁䅁权⭂䅂䅁允䅁䅁䅅䅁佁䉁䅑䅁硁䑁䅁李㑁䑁䅁䅍睁䑁䅁䅍䅁䅁杷允䅁䅁䅑䅁䑁䅁䅷䅁䭁䭁䄰䅁䭁䉁䅅䅁䭁䥁䕅䅁䉁䅁䅁允䅁䅁䄴䅆䅁䑁䅫睎祁䑁䅣䅍睁䑁䅁䅍睁䅁䅁䍄䉁䅁䅁䅂䅁䅁䅍䅄䅁䅁䅯睂䅅䅁䅯充䅁䅁䅯睥䅑䅁䅅䅁䉁䅁䅁杄啁䅁䅁免㑁䑁䅧李睁䑁䅁䅍睁䑁䅁䅁䵁䅉䅅䅁䕁䅁䅁睁䵁䅁䅁权䡁允䅁权剁䅁䅁权䕃䅂䅁允䅁䅁䅅䅁佁䉁䅑䅁硁䑁䅫䅍㉁䑁䅁䅍睁䑁䅁䅍䅁䅁杷允䅁䅁䅑䅁䑁䅁䅷䅁䭁䅁䉣䅁䭁䉁䅅䅁䭁䡁䕷䅁䉁䅁䅁允䅁䅁䄴䅆䅁䑁䅅兏硁䑁䅍䅍睁䑁䅁䅍睁䅁䅁䍄䉁䅁䅁䅂䅁䅁䅍䅄䅁䅁䅯眶䅅䅁䅯充䅁䅁䅯䅥䅑䅁䅅䅁䉁䅁䅁杄坁䅁䅁免硁䑁䅕杍㕁䑁䅁䅍睁䑁䅁䅍䅁䅁杷允䅁䅁䅑䅁䑁䅁䅷䅁䭁䝁䉯䅁䭁䉁䅅䅁䭁䡁䕁䅁䉁䅁䅁允䅁䅁䄴杆䅁䑁䅅李硁䑁䅙䅍睁䑁䅁䅍睁䑁䅁䅁䵁䅉䅅䅁䕁䅁䅁睁䵁䅁䅁权煂允䅁权剁䅁䅁权䑃䅂䅁允䅁䅁䅅䅁佁䉁䅙䅁硁䑁䅙兎硁䑁䅁䅍睁䑁䅁䅍睁䅁䅁䍄䉁䅁䅁䅂䅁䅁䅍䅄䅁䅁䅯条䅅䅁䅯充䅁䅁䅯兦䅑䅁䅅䅁䉁䅁䅁杄坁䅁䅁免㉁䑁䅙睍睁䑁䅁䅍睁䑁䅁䅍䅁䅁杷允䅁䅁䅑䅁䑁䅁䅷䅁䭁䭁䉧䅁䭁䉁䅅䅁䭁䍁䵯䅁䉁䅁䅁允䅁䅁䄴䅆䅁䑁䅅睎硁䑁䅍䅍睁䑁䅁䅍睁䅁䅁䍄䉁䅁䅁䅂䅁䅁䅍䅄䅁䅁䅯杋䅁䅁䅯充䅁䅁䅯內䅑䅁䅅䅁䉁䅁䅁杄啁䅁䅁睍硁䑁䅙杍睁䑁䅁䅍睁䑁䅁䅁䵁䅉䅅䅁䕁䅁䅁睁䵁䅁䅁权煂允䅁权剁䅁䅁权あ䅂䅁允䅁䅁䅅䅁佁䉁䅙䅁硁䑁䅧䅎硁䑁䅁䅍睁䑁䅁䅍睁䅁䅁䍄䉁䅁䅁䅂䅁䅁䅍䅄䅁䅁䅯儳䅁䅁䅯充䅁䅁䅯兣䅑䅁䅅䅁䉁䅁䅁杄啁䅁䅁免㍁䑁䅅兎睁䑁䅁䅍睁䑁䅁䅁䵁䅉䅅䅁䕁䅁䅁睁䵁䅁䅁权摄䅁䅁权剁䅁䅁权祂䅂䅁允䅁䅁䅅䅁佁䉁䅑䅁硁䑁䅣睍硁䑁䅁䅍睁䑁䅁䅍䅁䅁杷允䅁䅁䅑䅁䑁䅁䅷䅁䭁乁䄰䅁䭁䉁䅅䅁䭁䥁䕁䅁䉁䅁䅁允䅁䅁䄴䅆䅁䑁䅅睎㉁䑁䅑䅍睁䑁䅁䅍睁䅁䅁䍄䉁䅁䅁䅂䅁䅁䅍䅄䅁䅁䅯儳䅁䅁䅯充䅁䅁䅯督䅑䅁䅅䅁䉁䅁䅁杄啁䅁䅁免㍁䑁䅑李睁䑁䅁䅍睁䑁䅁䅁䵁䅉䅅䅁䕁䅁䅁睁䵁䅁䅁权䵄允䅁权剁䅁䅁权䍃䅂䅁允䅁䅁䅅䅁佁䉁䅑䅁ぁ䑁䅁䅏睁䑁䅁䅍睁䑁䅁䅍䅁䅁杷允䅁䅁䅑䅁䑁䅁䅷䅁䭁䑁䅯䅁䭁䉁䅅䅁䭁䡁䕧䅁䉁䅁䅁允䅁䅁䄴杅䅁䑁䅧䅍ぁ䑁䅉䅎睁䑁䅁䅍䅁䅁杷允䅁䅁䅑䅁䑁䅁䅷䅁䭁䑁䅯䅁䭁䉁䅅䅁䭁䡁䔴䅁䉁䅁䅁允䅁䅁䄴杅䅁䑁䅧免祁䑁䅫兎睁䑁䅁䅍䅁䅁杷允䅁䅁䅑䅁䑁䅁䅷䅁䭁䑁䅯䅁䭁䉁䅅䅁䭁䡁䕉䅁䉁䅁䅁允䅁䅁䄴杅䅁䑁䅧杍祁䑁䅧李睁䑁䅁䅍䅁䅁杷允䅁䅁䅑䅁䑁䅁䅷䅁䭁䑁䅯䅁䭁䉁䅅䅁䭁䡁䕣䅁䉁䅁䅁允䅁䅁䄴杅䅁䑁䅧䅎ぁ䑁䅣兏睁䑁䅁䅍䅁䅁杷允䅁䅁䅑䅁䑁䅁䅷䅁䭁䵁䅁䅁䭁䉁䅅䅁䭁䡁䕁䅁䉁䅁䅁允䅁䅁䄴䅆䅁䑁䅕睎㑁䑁䅫睍硁䑁䅁兏睁䅁䅁䍄䉁䅁䅁䅂䅁䅁䅍䅄䅁䅁䅯䅷䅁䅁䅯充䅁䅁䅯全䅑䅁䅅䅁䉁䅁䅁杄啁䅁䅁䅎㕁䑁䅑免硁䑁䅅兏㉁䑁䅉䅁䵁䅉䅅䅁䕁䅁䅁睁䵁䅁䅁权䅄䅁䅁权剁䅁䅁权祂䅂䅁允䅁䅁䅅䅁佁䉁䅑䅁ㅁ䑁䅁免㍁䑁䅑䅎ぁ䑁䅅䅎䅁䅁杷允䅁䅁䅑䅁䑁䅁䅷䅁䭁䵁䅁䅁䭁䉁䅅䅁䭁䥁䕅䅁䉁䅁䅁允䅁䅁䄴䅆䅁䑁䅕䅍㕁䑁䅅䅍睁䑁䅁䅍睁䅁䅁䍄䉁䅁䅁䅂䅁䅁䅍䅄䅁䅁䅯䅷䅁䅁䅯充䅁䅁䅯䅤䅑䅁䅅䅁䉁䅁䅁杄啁䅁䅁䅎㕁䑁䅫睍硁䑁䅑䅎㍁䑁䅅䅁䵁䅉䅅䅁䕁䅁䅁睁䵁䅁䅁权⽃允䅁权剁䅁䅁权瑂䅂䅁允䅁䅁䅅䅁佁䉁䅙䅁祁䑁䅁李祁䑁䅁䅍睁䑁䅁䅍睁䅁䅁䍄䉁䅁䅁䅂䅁䅁䅍䅄䅁䅁䅯朶䅅䅁䅯充䅁䅁䅯睦䅑䅁䅅䅁䉁䅁䅁杄啁䅁䅁免㉁䑁䅧睍睁䑁䅁䅍睁䑁䅁䅁䵁䅉䅅䅁䕁䅁䅁睁䵁䅁䅁权䅄䅁䅁权剁䅁䅁权䅃䅂䅁允䅁䅁䅅䅁佁䉁䅑䅁ㅁ䑁䅁免睁䑁䅧兏祁䑁䅍杍䅁䅁杷允䅁䅁䅑䅁䑁䅁䅷䅁䭁䵁䅁䅁䭁䉁䅅䅁䭁䡁䕍䅁䉁䅁䅁允䅁䅁䄴䅆䅁䑁䅕䅍硁䑁䅁䅏睁䑁䅉李ㅁ䅁䅁䍄䉁䅁䅁䅂䅁䅁䅍䅄䅁䅁䅯杪䅁䅁䅯充䅁䅁䅯兣䅑䅁䅅䅁䉁䅁䅁杄啁䅁䅁杍硁䑁䅅䅍睁䑁䅁䅍睁䑁䅁䅁䵁䅉䅅䅁䕁䅁䅁睁䵁䅁䅁权佃䅁䅁权剁䅁䅁权䑃䅂䅁允䅁䅁䅅䅁佁䉁䅑䅁祁䑁䅅李睁䑁䅁䅍睁䑁䅁䅍䅁䅁杷允䅁䅁䅑䅁䑁䅁䅷䅁䭁䥁䅅䅁䭁䉁䅅䅁䭁䡁䕧䅁䉁䅁䅁允䅁䅁䄴杅䅁䑁䅕䅍㕁䑁䅣李睁䑁䅁䅍䅁䅁杷允䅁䅁䅑䅁䑁䅁䅷䅁䭁䵁䈸䅁䭁䉁䅅䅁䭁䝁䔸䅁䉁䅁䅁允䅁䅁䄴䅆䅁䑁䅑䅍硁䑁䅧免㍁䑁䅁䅍睁䅁䅁䍄䉁䅁䅁䅂䅁䅁䅍䅄䅁䅁䅯杪䅁䅁䅯充䅁䅁䅯兦䅑䅁䅅䅁䉁䅁䅁杄啁䅁䅁杍硁䑁䅣䅍睁䑁䅁䅍睁䑁䅁䅁䵁䅉䅅䅁䕁䅁䅁睁䵁䅁䅁权佃䅁䅁权剁䅁䅁权あ䅂䅁允䅁䅁䅅䅁佁䉁䅑䅁祁䑁䅉兏睁䑁䅁䅍睁䑁䅁䅍䅁䅁杷允䅁䅁䅑䅁䑁䅁䅷䅁䭁䥁䄴䅁䭁䉁䅅䅁䭁䥁䕁䅁䉁䅁䅁允䅁䅁䄴䅆䅁䑁䅉睍㉁䑁䅁䅍睁䑁䅁䅍睁䅁䅁䍄䉁䅁䅁䅂䅁䅁䅍䅄䅁䅁䅯䅱䅅䅁䅯充䅁䅁䅯杧䅑䅁䅅䅁䉁䅁䅁杄啁䅁䅁免㕁䑁䅅䅎睁䑁䅁䅍睁䑁䅁䅁䵁䅉䅅䅁䕁䅁䅁睁䵁䅁䅁权奄䅁䅁权剁䅁䅁权あ䅂䅁允䅁䅁䅅䅁佁䉁䅑䅁ぁ䑁䅕兎硁䑁䅉兏睁䑁䅁䅍䅁䅁杷允䅁䅁䅑䅁䑁䅁䅷䅁䭁乁䅧䅁䭁䉁䅅䅁䭁䡁䕳䅁䉁䅁䅁允䅁䅁䄴䅆䅁䑁䅑兎ㅁ䑁䅙䅎硁䑁䅁䅍睁䅁䅁䍄䉁䅁䅁䅂䅁䅁䅍䅄䅁䅁䅯儫䅁䅁䅯充䅁䅁䅯兤䅑䅁䅅䅁䉁䅁䅁杄啁䅁䅁睎㕁䑁䅕䅍睁䑁䅁䅍睁䑁䅁䅁䵁䅉䅅䅁䕁䅁䅁睁䵁䅁䅁权䝁允䅁权剁䅁䅁权㝂䅂䅁允䅁䅁䅅䅁佁䉁䅑䅁祁䑁䅁䅏ㅁ䑁䅙䅎睁䑁䅁䅍䅁䅁杷允䅁䅁䅑䅁䑁䅁䅷䅁䭁偁䅫䅁䭁䉁䅅䅁䭁䥁䕅䅁䉁䅁䅁允䅁䅁䄴䅆䅁䑁䅣兏㍁䑁䅁䅍睁䑁䅁䅍睁䅁䅁䍄䉁䅁䅁䅂䅁䅁䅍䅄䅁䅁䅯䅦䅅䅁䅯充䅁䅁䅯睦䅑䅁䅅䅁䉁䅁䅁杄啁䅁䅁兎祁䑁䅫䅍睁䑁䅁䅍睁䑁䅁䅁䵁䅉䅅䅁䕁䅁䅁睁䵁䅁䅁权晃䅁䅁权剁䅁䅁权㍂䅂䅁允䅁䅁䅅䅁佁䉁䅑䅁祁䑁䅣免ぁ䑁䅍兎穁䑁䅕䅍䅁䅁杷允䅁䅁䅑䅁䑁䅁䅷䅁䭁偁䅫䅁䭁䉁䅅䅁䭁䡁䕍䅁䉁䅁䅁允䅁䅁䄴䅆䅁䑁䅕睍ぁ䑁䅁䅍睁䑁䅁䅍睁䅁䅁䍄䉁䅁䅁䅂䅁䅁䅍䅄䅁䅁䅯儲䅅䅁䅯充䅁䅁䅯来䅑䅁䅅䅁䉁䅁䅁杄啁䅁䅁兎㍁䑁䅍䅍睁䑁䅁䅍睁䑁䅁䅁䵁䅉䅅䅁䕁䅁䅁睁䵁䅁䅁权婄允䅁权剁䅁䅁权睂䅂䅁允䅁䅁䅅䅁佁䉁䅑䅁ㅁ䑁䅣睍㉁䑁䅁䅍睁䑁䅁䅍䅁䅁杷允䅁䅁䅑䅁䑁䅁䅷䅁䭁乁䉫䅁䭁䉁䅅䅁䭁䥁䕍䅁䉁䅁䅁允䅁䅁䄴䅆䅁䑁䅕睎穁䑁䅁䅍睁䑁䅁䅍睁䅁䅁䍄䉁䅁䅁䅂䅁䅁䅍䅄䅁䅁䅯儲䅅䅁䅯充䅁䅁䅯兤䅑䅁䅅䅁䉁䅁䅁杄啁䅁䅁兎㑁䑁䅍杍睁䑁䅁䅍睁䑁䅁䅁䵁䅉䅅䅁䕁䅁䅁睁䵁䅁䅁权婄允䅁权剁䅁䅁权䉃䅂䅁允䅁䅁䅅䅁佁䉁䅑䅁ㅁ䑁䅫䅎㍁䑁䅁䅍睁䑁䅁䅍䅁䅁杷允䅁䅁䅑䅁䑁䅁䅷䅁䭁乁䉫䅁䭁䉁䅅䅁䭁䡁䕫䅁䉁䅁䅁允䅁䅁䄴䅆䅁䑁䅕兏ぁ䑁䅑䅍睁䑁䅁䅍睁䅁䅁䍄䉁䅁䅁䅂䅁䅁䅍䅄䅁䅁䅯儲䅅䅁䅯充䅁䅁䅯䅤䅑䅁䅅䅁䉁䅁䅁杄啁䅁䅁兎㕁䑁䅅䅍睁䑁䅁䅍睁䑁䅁䅁䵁䅉䅅䅁䕁䅁䅁睁䵁䅁䅁权兄允䅁权剁䅁䅁权ㅂ䅂䅁允䅁䅁䅅䅁佁䉁䅑䅁穁䑁䅍䅍㕁䑁䅁䅍睁䑁䅁䅍䅁䅁杷允䅁䅁䅑䅁䑁䅁䅷䅁䭁䵁䉷䅁䭁䉁䅅䅁䭁䡁䕕䅁䉁䅁䅁允䅁䅁䄴䅆䅁䑁䅍兏睁䑁䅁䅍睁䑁䅁䅍睁䅁䅁䍄䉁䅁䅁䅂䅁䅁䅍䅄䅁䅁䅯儲䅅䅁䅯充䅁䅁䅯杧䅑䅁䅅䅁䉁䅁䅁杄啁䅁䅁兎㑁䑁䅧睍睁䑁䅁䅍睁䑁䅁䅁䵁䅉䅅䅁䕁䅁䅁睁䵁䅁䅁权婄允䅁权剁䅁䅁权䅃䅂䅁允䅁䅁䅅䅁佁䉁䅑䅁ㅁ䑁䅧李㍁䑁䅁䅍睁䑁䅁䅍䅁䅁杷允䅁䅁䅑䅁䑁䅁䅷䅁䭁䕁䉑䅁䭁䉁䅅䅁䭁䡁䔸䅁䉁䅁䅁允䅁䅁䄴䅆䅁䑁䅕李穁䑁䅁䅍睁䑁䅁䅍睁䅁䅁䍄䉁䅁䅁䅂䅁䅁䅍䅄䅁䅁䅯朲䅅䅁䅯充䅁䅁䅯䅣䅑䅁䅅䅁䉁䅁䅁杄啁䅁䅁兎㍁䑁䅍李睁䑁䅁䅍睁䑁䅁䅁䵁䅉䅅䅁䕁䅁䅁睁䵁䅁䅁权慄允䅁权剁䅁䅁权㑂䅂䅁允䅁䅁䅅䅁佁䉁䅑䅁ㅁ䑁䅣䅏睁䑁䅁䅍睁䑁䅁䅍䅁䅁杷允䅁䅁䅑䅁䑁䅁䅷䅁䭁乁䉯䅁䭁䉁䅅䅁䭁䡁䕕䅁䉁䅁䅁允䅁䅁䄴䅆䅁䑁䅕䅏穁䑁䅉䅍睁䑁䅁䅍睁䅁䅁䍄䉁䅁䅁䅂䅁䅁䅍䅄䅁䅁䅯朲䅅䅁䅯充䅁䅁䅯䅨䅑䅁䅅䅁䉁䅁䅁杄啁䅁䅁兎㕁䑁䅁䅍睁䑁䅁䅍睁䑁䅁䅁䵁䅉䅅䅁䕁䅁䅁睁䵁䅁䅁权慄允䅁权剁䅁䅁权穂䅂䅁允䅁䅁䅅䅁佁䉁䅑䅁ㅁ䑁䅧䅏㑁䑁䅁䅍睁䑁䅁䅍䅁䅁杷允䅁䅁䅑䅁䑁䅁䅷䅁䭁䱁䈸䅁䭁䉁䅅䅁䭁䍁䵯䅁䉁䅁䅁允䅁䅁䄴杆䅁䑁䅉䅍㉁䑁䅁睎睁䑁䅁䅍睁䑁䅁䅁䵁䅉䅅䅁䕁䅁䅁睁䵁䅁䅁权⽃允䅁权剁䅁䅁权療䅂䅁允䅁䅁䅅䅁佁䉁䅙䅁祁䑁䅁李硁䑁䅑䅍睁䑁䅁䅍睁䅁䅁䍄䉁䅁䅁䅂䅁䅁䅍䅄䅁䅁䅯兇䅅䅁䅯充䅁䅁䅯䅥䅑䅁䅅䅁䉁䅁䅁杄坁䅁䅁杍㍁䑁䅑李睁䑁䅁䅍睁䑁䅁䅍䅁䅁杷允䅁䅁䅑䅁䑁䅁䅷䅁䭁䱁䈸䅁䭁䉁䅅䅁䭁䡁䕯䅁䉁䅁䅁允䅁䅁䄴杆䅁䑁䅉䅍ㅁ䑁䅧杍睁䑁䅁䅍睁䑁䅁䅁䵁䅉䅅䅁䕁䅁䅁睁䵁䅁䅁权橁允䅁权剁䅁䅁权䑃䅂䅁允䅁䅁䅅䅁佁䉁䅑䅁硁䑁䅉兎穁䑁䅫䅏睁䑁䅁䅍䅁䅁杷允䅁䅁䅑䅁䑁䅁䅷䅁䭁䱁䈸䅁䭁䉁䅅䅁䭁䡁䕧䅁䉁䅁䅁允䅁䅁䄴杆䅁䑁䅅兏㕁䑁䅍䅍睁䑁䅁䅍睁䑁䅁䅁䵁䅉䅅䅁䕁䅁䅁睁䵁䅁䅁权䝁允䅁权剁䅁䅁权㉂䅂䅁允䅁䅁䅅䅁佁䉁䅑䅁祁䑁䅁兏穁䑁䅧䅎睁䑁䅁䅍䅁䅁杷允䅁䅁䅑䅁䑁䅁䅷䅁䭁䱁䈸䅁䭁䉁䅅䅁䭁䡁䕫䅁䉁䅁䅁允䅁䅁䄴杆䅁䑁䅅兏㍁䑁䅉兏睁䑁䅁䅍睁䑁䅁䅁䵁䅉䅅䅁䕁䅁䅁睁䵁䅁䅁权⽃允䅁权剁䅁䅁权㡂䅂䅁允䅁䅁䅅䅁佁䉁䅙䅁硁䑁䅫睍硁䑁䅉䅍睁䑁䅁䅍睁䅁䅁䍄䉁䅁䅁䅂䅁䅁䅍䅄䅁䅁䅯睗䅅䅁䅯充䅁䅁䅯来䅑䅁䅅䅁䉁䅁䅁杄坁䅁䅁免ㅁ䑁䅅李㍁䑁䅁䅍睁䑁䅁䅍䅁䅁杷允䅁䅁䅑䅁䑁䅁䅷䅁䭁</t>
  </si>
  <si>
    <t>䙁䉳䅁䭁䉁䅅䅁䭁䥁䕕䅁䉁䅁䅁允䅁䅁䄴杆䅁䑁䅅兎ぁ䑁䅍睍睁䑁䅁䅍睁䑁䅁䅁䵁䅉䅅䅁䕁䅁䅁睁䵁䅁䅁权扂允䅁权剁䅁䅁权ㅂ䅂䅁允䅁䅁䅅䅁佁䉁䅙䅁硁䑁䅕䅏ㅁ䑁䅧䅍睁䑁䅁䅍睁䅁䅁䍄䉁䅁䅁䅂䅁䅁䅍䅄䅁䅁䅯睗䅅䅁䅯充䅁䅁䅯杦䅑䅁䅅䅁䉁䅁䅁杄坁䅁䅁免ㅁ䑁䅫兎睁䑁䅁䅍睁䑁䅁䅍䅁䅁杷允䅁䅁䅑䅁䑁䅁䅷䅁䭁䙁䉳䅁䭁䉁䅅䅁䭁䡁䕳䅁䉁䅁䅁允䅁䅁䄴杆䅁䑁䅅李硁䑁䅙兏睁䑁䅁䅍睁䑁䅁䅁䵁䅉䅅䅁䕁䅁䅁睁䵁䅁䅁权扂允䅁权剁䅁䅁权䍃䅂䅁允䅁䅁䅅䅁佁䉁䅙䅁硁䑁䅕兏硁䑁䅙䅍睁䑁䅁䅍睁䅁䅁䍄䉁䅁䅁䅂䅁䅁䅍䅄䅁䅁䅯眴䅅䅁䅯充䅁䅁䅯杤䅑䅁䅅䅁䉁䅁䅁杄坁䅁䅁䅎硁䑁䅑睍睁䑁䅁䅍睁䑁䅁䅍䅁䅁杷允䅁䅁䅑䅁䑁䅁䅷䅁䭁䙁䉳䅁䭁䉁䅅䅁䭁䡁䕍䅁䉁䅁䅁允䅁䅁䄴杆䅁䑁䅅李睁䑁䅫李睁䑁䅁䅍睁䑁䅁䅁䵁䅉䅅䅁䕁䅁䅁睁䵁䅁䅁权捁允䅁权剁䅁䅁权㕂䅂䅁允䅁䅁䅅䅁佁䉁䅑䅁ぁ䑁䅍䅍穁䑁䅁䅍睁䑁䅁䅍䅁䅁杷允䅁䅁䅑䅁䑁䅁䅷䅁䭁䉁䉷䅁䭁䉁䅅䅁䭁䥁䕑䅁䉁䅁䅁允䅁䅁䄴䅆䅁䑁䅍睎㍁䑁䅉免祁䑁䅁䅍睁䅁䅁䍄䉁䅁䅁䅂䅁䅁䅍䅄䅁䅁䅯䅤䅁䅁䅯充䅁䅁䅯睥䅑䅁䅅䅁䉁䅁䅁杄啁䅁䅁杍ㅁ䑁䅉李睁䑁䅁䅍睁䑁䅁䅁䵁䅉䅅䅁䕁䅁䅁睁䵁䅁䅁权䅂允䅁权剁䅁䅁权㙂䅂䅁允䅁䅁䅅䅁佁䉁䅉䅁ㅁ䑁䅣李祁䑁䅑䅍睁䑁䅁䅁䵁䅉䅅䅁䕁䅁䅁睁䵁䅁䅁权䅂允䅁权剁䅁䅁权㥂䅂䅁允䅁䅁䅅䅁佁䉁䅉䅁ㅁ䑁䅣李㑁䑁䅁䅍睁䑁䅁䅁䵁䅉䅅䅁䕁䅁䅁睁䵁䅁䅁权䅂允䅁权剁䅁䅁权ㅂ䅂䅁允䅁䅁䅅䅁佁䉁䅉䅁ㅁ䑁䅣䅏祁䑁䅍䅍睁䑁䅁䅁䵁䅉䅅䅁䕁䅁䅁睁䵁䅁䅁权䅂允䅁权剁䅁䅁权⭂䅂䅁允䅁䅁䅅䅁佁䉁䅉䅁ㅁ䑁䅣兏㉁䑁䅫䅍睁䑁䅁䅁䵁䅉䅅䅁䕁䅁䅁睁䵁䅁䅁权睃允䅁权剁䅁䅁权䑃䅂䅁允䅁䅁䅅䅁佁䉁䅑䅁㍁䑁䅍䅏硁䑁䅣睎睁䑁䅁䅍䅁䅁杷允䅁䅁䅑䅁䑁䅁䅷䅁䭁䍁䉣䅁䭁䉁䅅䅁䭁䡁䕑䅁䉁䅁䅁允䅁䅁䄴䅆䅁䑁䅕䅏㉁䑁䅧䅍睁䑁䅁䅍睁䅁䅁䍄䉁䅁䅁䅂䅁䅁䅍䅄䅁䅁䅯䅑䅅䅁䅯充䅁䅁䅯杤䅑䅁䅅䅁䉁䅁䅁杄十䅁䅁兎㑁䑁䅣兎ㅁ䑁䅁䅍睁䅁䅁䍄䉁䅁䅁䅂䅁䅁䅍䅄䅁䅁䅯䅑䅅䅁䅯充䅁䅁䅯䅨䅑䅁䅅䅁䉁䅁䅁杄十䅁䅁兎㑁䑁䅕杍ぁ䑁䅁䅍睁䅁䅁䍄䉁䅁䅁䅂䅁䅁䅍䅄䅁䅁䅯䅤䅁䅁䅯充䅁䅁䅯兢䅑䅁䅅䅁䉁䅁䅁杄啁䅁䅁杍祁䑁䅙睎睁䑁䅁䅍睁䑁䅁䅁䵁䅉䅅䅁䕁䅁䅁睁䵁䅁䅁权時允䅁权剁䅁䅁权䙃䅂䅁允䅁䅁䅅䅁佁䉁䅉䅁ぁ䑁䅣兏睁䑁䅁䅍睁䑁䅁䅁䵁䅉䅅䅁䕁䅁䅁睁䵁䅁䅁权あ䅁䅁权剁䅁䅁权䙃䅂䅁允䅁䅁䅅䅁佁䉁䅑䅁祁䑁䅉睎睁䑁䅁䅍睁䑁䅁䅍䅁䅁杷允䅁䅁䅑䅁䑁䅁䅷䅁䭁䡁䅑䅁䭁䉁䅅䅁䭁䥁䕅䅁䉁䅁䅁允䅁䅁䄴䅆䅁䑁䅉䅎穁䑁䅕䅍睁䑁䅁䅍睁䅁䅁䍄䉁䅁䅁䅂䅁䅁䅍䅄䅁䅁䅯䅤䅁䅁䅯充䅁䅁䅯睦䅑䅁䅅䅁䉁䅁䅁杄啁䅁䅁杍ㅁ䑁䅙睎睁䑁䅁䅍睁䑁䅁䅁䵁䅉䅅䅁䕁䅁䅁睁䵁䅁䅁权あ䅁䅁权剁䅁䅁权㡂䅂䅁允䅁䅁䅅䅁佁䉁䅑䅁祁䑁䅙睎硁䑁䅁䅍睁䑁䅁䅍䅁䅁杷允䅁䅁䅑䅁䑁䅁䅷䅁䭁䥁䉯䅁䭁䉁䅅䅁䭁䥁䕕䅁䉁䅁䅁允䅁䅁䄴杅䅁䑁䅕兏祁䑁䅕兎睁䑁䅁䅍䅁䅁杷允䅁䅁䅑䅁䑁䅁䅷䅁䭁䍁䉷䅁䭁䉁䅅䅁䭁䡁䕁䅁䉁䅁䅁允䅁䅁䄴䅆䅁䑁䅅䅎㕁䑁䅍䅍睁䑁䅁䅍睁䅁䅁䍄䉁䅁䅁䅂䅁䅁䅍䅄䅁䅁䅯杨䅁䅁䅯充䅁䅁䅯杋䅷䅁䅅䅁䉁䅁䅁杄坁䅁䅁免硁䑁䅫䅏睁䑁䅁䅍睁䑁䅁䅍䅁䅁杷允䅁䅁䅑䅁䑁䅁䅷䅁䭁䍁䉷䅁䭁䉁䅅䅁䭁䡁䕧䅁䉁䅁䅁允䅁䅁䄴䅆䅁䑁䅅兎ぁ䑁䅕䅍睁䑁䅁䅍睁䅁䅁䍄䉁䅁䅁䅂䅁䅁䅍䅄䅁䅁䅯末䅁䅁䅯充䅁䅁䅯杋䅷䅁䅅䅁䉁䅁䅁杄啁䅁䅁杍睁䑁䅫睍㍁䑁䅅䅍睁䑁䅁䅁䵁䅉䅅䅁䕁䅁䅁睁䵁䅁䅁权獁允䅁权剁䅁䅁权ㅂ䅂䅁允䅁䅁䅅䅁佁䉁䅑䅁硁䑁䅕兎穁䑁䅁䅍睁䑁䅁䅍䅁䅁杷允䅁䅁䅑䅁䑁䅁䅷䅁䭁䍁䉷䅁䭁䉁䅅䅁䭁䡁䕙䅁䉁䅁䅁允䅁䅁䄴䅆䅁䑁䅅李㍁䑁䅑䅍睁䑁䅁䅍睁䅁䅁䍄䉁䅁䅁䅂䅁䅁䅍䅄䅁䅁䅯䅥䅅䅁䅯充䅁䅁䅯杤䅑䅁䅅䅁䉁䅁䅁杄坁䅁䅁兎㉁䑁䅙杍睁䑁䅁䅍睁䑁䅁䅍䅁䅁杷允䅁䅁䅑䅁䑁䅁䅷䅁䭁䍁䉷䅁䭁䉁䅅䅁䭁䥁䕑䅁䉁䅁䅁允䅁䅁䄴䅆䅁䑁䅅李㑁䑁䅑䅍睁䑁䅁䅍睁䅁䅁䍄䉁䅁䅁䅂䅁䅁䅍䅄䅁䅁䅯睮䅁䅁䅯充䅁䅁䅯睢䅑䅁䅅䅁䉁䅁䅁杄啁䅁䅁兎硁䑁䅑䅏㍁䑁䅧兏硁䑁䅫䅁䵁䅉䅅䅁䕁䅁䅁睁䵁䅁䅁权晃䅁䅁权剁䅁䅁权䉃䅂䅁允䅁䅁䅅䅁佁䉁䅑䅁穁䑁䅫免㍁䑁䅍睎ㅁ䑁䅙杍䅁䅁杷允䅁䅁䅑䅁䑁䅁䅷䅁䭁䙁䅫䅁䭁䉁䅅䅁䭁䥁䕍䅁䉁䅁䅁允䅁䅁䄴杆䅁䑁䅅䅏祁䑁䅕䅍睁䑁䅁䅍睁䑁䅁䅁䵁䅉䅅䅁䕁䅁䅁睁䵁䅁䅁权晃䅁䅁权剁䅁䅁权穂䅂䅁允䅁䅁䅅䅁佁䉁䅑䅁祁䑁䅅䅏㑁䑁䅣睍祁䑁䅣杍䅁䅁杷允䅁䅁䅑䅁䑁䅁䅷䅁䭁佁䅙䅁䭁䉁䅅䅁䭁䡁䕧䅁䉁䅁䅁允䅁䅁䄴䅆䅁䑁䅉睍睁䑁䅁䅍睁䑁䅁䅍睁䅁䅁䍄䉁䅁䅁䅂䅁䅁䅍䅄䅁䅁䅯兗䅁䅁䅯充䅁䅁䅯䅤䅑䅁䅅䅁䉁䅁䅁杄坁䅁䅁免㑁䑁䅫李睁䑁䅁䅍睁䑁䅁䅍䅁䅁杷允䅁䅁䅑䅁䑁䅁䅷䅁䭁䕁䅫䅁䭁䉁䅅䅁䭁䝁䔰䅁䉁䅁䅁允䅁䅁䄴䅆䅁䑁䅅䅍㉁䑁䅑䅍睁䑁䅁䅍睁䅁䅁䍄䉁䅁䅁䅂䅁䅁䅍䅄䅁䅁䅯朵䅁䅁䅯充䅁䅁䅯睤䅑䅁䅅䅁䉁䅁䅁杄啁䅁䅁杍ぁ䑁䅕䅍睁䑁䅁䅍睁䑁䅁䅁䵁䅉䅅䅁䕁䅁䅁睁䵁䅁䅁权浄䅁䅁权剁䅁䅁权⽂䅂䅁允䅁䅁䅅䅁佁䉁䅑䅁祁䑁䅑李睁䑁䅁䅍睁䑁䅁䅍䅁䅁杷允䅁䅁䅑䅁䑁䅁䅷䅁䭁佁䅙䅁䭁䉁䅅䅁䭁䥁䕁䅁䉁䅁䅁允䅁䅁䄴䅆䅁䑁䅉兎㉁䑁䅁䅍睁䑁䅁䅍睁䅁䅁䍄䉁䅁䅁䅂䅁䅁䅍䅄䅁䅁䅯眲䅅䅁䅯充䅁䅁䅯䅣䅑䅁䅅䅁䉁䅁䅁杄啁䅁䅁杍ぁ䑁䅍兎睁䑁䅁䅍睁䑁䅁䅁䵁䅉䅅䅁䕁䅁䅁睁䵁䅁䅁权浃允䅁权剁䅁䅁权䙃䅂䅁允䅁䅁䅅䅁佁䉁䅑䅁ㅁ䑁䅁䅍睁䑁䅁䅍睁䑁䅁䅍䅁䅁杷允䅁䅁䅑䅁䑁䅁䅷䅁䭁乁䉳䅁䭁䉁䅅䅁䭁䡁䕅䅁䉁䅁䅁允䅁䅁䄴䅆䅁䑁䅉䅎㍁䑁䅉䅎㕁䑁䅁䅍睁䅁䅁䍄䉁䅁䅁䅂䅁䅁䅍䅄䅁䅁䅯眲䅅䅁䅯充䅁䅁䅯全䅑䅁䅅䅁䉁䅁䅁杄啁䅁䅁杍ぁ䑁䅧兏硁䑁䅙䅍睁䑁䅁䅁䵁䅉䅅䅁䕁䅁䅁睁䵁䅁䅁权瑁允䅁权剁䅁䅁权瑂䅂䅁允䅁䅁䅅䅁佁䉁䅑䅁祁䑁䅣睎睁䑁䅁䅍睁䑁䅁䅍䅁䅁杷允䅁䅁䅑䅁䑁䅁䅷䅁䭁乁䉳䅁䭁䉁䅅䅁䭁䥁䕍䅁䉁䅁䅁允䅁䅁䄴䅆䅁䑁䅉兎睁䑁䅕杍ぁ䑁䅁䅍睁䅁䅁䍄䉁䅁䅁䅂䅁䅁䅍䅄䅁䅁䅯先䅅䅁䅯充䅁䅁䅯兦䅑䅁䅅䅁䉁䅁䅁杄坁䅁䅁免ㅁ䑁䅕睍睁䑁䅁䅍睁䑁䅁䅍䅁䅁杷允䅁䅁䅑䅁䑁䅁䅷䅁䭁偁䈴䅁䭁䉁䅅䅁䭁䡁䕕䅁䉁䅁䅁允䅁䅁䄴杅䅁䑁䅕杍硁䑁䅕睎㑁䑁䅕杍䅁䅁杷允䅁䅁䅑䅁䑁䅁䅷䅁䭁乁䉳䅁䭁䉁䅅䅁䭁䡁䕉䅁䉁䅁䅁允䅁䅁䄴䅆䅁䑁䅉睎祁䑁䅁兏ぁ䑁䅁䅍睁䅁䅁䍄䉁䅁䅁䅂䅁䅁䅍䅄䅁䅁䅯眲䅅䅁䅯充䅁䅁䅯內䅑䅁䅅䅁䉁䅁䅁杄啁䅁䅁杍㑁䑁䅅䅍ぁ䑁䅙䅍睁䑁䅁䅁䵁䅉䅅䅁䕁䅁䅁睁䵁䅁䅁权扄允䅁权剁䅁䅁权㕂䅂䅁允䅁䅁䅅䅁佁䉁䅑䅁祁䑁䅫免硁䑁䅕杍睁䑁䅁䅍䅁䅁杷允䅁䅁䅑䅁䑁䅁䅷䅁䭁乁䉳䅁䭁䉁䅅䅁䭁䡁䕑䅁䉁䅁䅁允䅁䅁䄴䅆䅁䑁䅉兏㍁䑁䅕杍㕁䑁䅁䅍睁䅁䅁䍄䉁䅁䅁䅂䅁䅁䅍䅄䅁䅁䅯眲䅅䅁䅯充䅁䅁䅯睦䅑䅁䅅䅁䉁䅁䅁杄啁䅁䅁睍睁䑁䅉兏穁䑁䅍䅍睁䑁䅁䅁䵁䅉䅅䅁䕁䅁䅁睁䵁䅁䅁权扄允䅁权剁䅁䅁权䅃䅂䅁允䅁䅁䅅䅁佁䉁䅑䅁穁䑁䅁䅎㕁䑁䅧䅍睁䑁䅁䅍䅁䅁杷允䅁䅁䅑䅁䑁䅁䅷䅁䭁乁䉳䅁䭁䉁䅅䅁䭁䡁䕷䅁䉁䅁䅁允䅁䅁䄴䅆䅁䑁䅍䅍ㅁ䑁䅫兎祁䑁䅁䅍睁䅁䅁䍄䉁䅁䅁䅂䅁䅁䅍䅄䅁䅁䅯杶䅁䅁䅯充䅁䅁䅯兢䅑䅁䅅䅁䉁䅁䅁杄奁䅁䅁杍ぁ䑁䅣䅍㉁䑁䅁䅍睁䑁䅁䅍睁䅁䅁䍄䉁䅁䅁䅂䅁䅁䅍䅄䅁䅁䅯杶䅁䅁䅯充䅁䅁䅯全䅑䅁䅅䅁䉁䅁䅁杄奁䅁䅁杍ぁ䑁䅫䅎睁䑁䅁䅍睁䑁䅁䅍睁䅁䅁䍄䉁䅁䅁䅂䅁䅁䅍䅄䅁䅁䅯杶䅁䅁䅯充䅁䅁䅯睧䅑䅁䅅䅁䉁䅁䅁杄奁䅁䅁杍ぁ䑁䅫兏ぁ䑁䅁䅍睁䑁䅁䅍睁䅁䅁䍄䉁䅁䅁䅂䅁䅁䅍䅄䅁䅁䅯睷䅅䅁䅯充䅁䅁䅯睦䅑䅁䅅䅁䉁䅁䅁杄坁䅁䅁睍硁䑁䅁䅏睁䑁䅁䅍睁䑁䅁䅍䅁䅁杷允䅁䅁䅑䅁䑁䅁䅷䅁䭁䱁䄴䅁䭁䉁䅅䅁䭁䡁䕧䅁䉁䅁䅁允䅁䅁䄴䅇䅁䑁䅉䅎㍁䑁䅣䅍睁䑁䅁䅍睁䑁䅁䅍䅁䅁杷允䅁䅁䅑䅁䑁䅁䅷䅁䭁䱁䄴䅁䭁䉁䅅䅁䭁䡁䕕䅁䉁䅁䅁允䅁䅁䄴䅇䅁䑁䅉䅎㕁䑁䅫䅍睁䑁䅁䅍睁䑁䅁䅍䅁䅁杷允䅁䅁䅑䅁䑁䅁䅷䅁䭁䱁䄴䅁䭁䉁䅅䅁䭁䥁䕅䅁䉁䅁䅁允䅁䅁䄴䅇䅁䑁䅉兎ぁ䑁䅕䅍睁䑁䅁䅍睁䑁䅁䅍䅁䅁杷允䅁䅁䅑䅁䑁䅁䅷䅁䭁䱁䄴䅁䭁䉁䅅䅁䭁䡁䕳䅁䉁䅁䅁允䅁䅁䄴䅇䅁䑁䅉兎祁䑁䅧䅍睁䑁䅁䅍睁䑁䅁䅍䅁䅁杷允䅁䅁䅑䅁䑁䅁䅷䅁䭁䱁䄴䅁䭁䉁䅅䅁䭁䡁䔸䅁䉁䅁䅁允䅁䅁䄴䅇䅁䑁䅉兎睁䑁䅑䅍睁䑁䅁䅍睁䑁䅁䅍䅁䅁杷允䅁䅁䅑䅁䑁䅁䅷䅁䭁䱁䄴䅁䭁䉁䅅䅁䭁䡁䕷䅁䉁䅁䅁允䅁䅁䄴䅇䅁䑁䅉䅎㉁䑁䅑䅍睁䑁䅁䅍睁䑁䅁䅍䅁䅁杷允䅁䅁䅑䅁䑁䅁䅷䅁䭁䩁䉷䅁䭁䉁䅅䅁䭁䡁䕫䅁䉁䅁䅁允䅁䅁䄴䅆䅁䑁䅍兎睁䑁䅣䅍睁䑁䅁䅍睁䅁䅁䍄䉁䅁䅁䅂䅁䅁䅍䅄䅁䅁䅯睌䅅䅁䅯充䅁䅁䅯兣䅑䅁䅅䅁䉁䅁䅁杄允䅁䅁睍穁䑁䅣睍睁䑁䅁䅍䅁䅁杷允䅁䅁䅑䅁䑁䅁䅷䅁䭁䍁䈸䅁䭁䉁䅅䅁䭁䡁䔰䅁䉁䅁䅁允䅁䅁䄴䅅䅁䑁䅍䅎ぁ䑁䅣䅎㍁䑁䅑䅁䵁䅉䅅䅁䕁䅁䅁睁䵁䅁䅁权㕂允䅁权剁䅁䅁权㝂䅂䅁允䅁䅁䅅䅁佁䉁䅑䅁祁䑁䅅李㑁䑁䅁䅍睁䑁䅁䅍䅁䅁杷允䅁䅁䅑䅁䑁䅁䅷䅁䭁䍁䈸䅁䭁䉁䅅䅁䭁䡁䕕䅁䉁䅁䅁允䅁䅁䄴䅅䅁䑁䅍䅎㍁䑁䅅睍㑁䑁䅣䅁䵁䅉䅅䅁䕁䅁䅁睁䵁䅁䅁权癁允䅁权剁䅁䅁权㝂䅂䅁允䅁䅁䅅䅁佁䉁䅁䅁穁䑁䅫睍ㅁ䑁䅑䅏㕁䅁䅁䍄䉁䅁䅁䅂䅁䅁䅍䅄䅁䅁䅯睌䅅䅁䅯充䅁䅁䅯睦䅑䅁䅅䅁䉁䅁䅁杄允䅁䅁睍㑁䑁䅙免睁䑁䅁䅍䅁䅁杷允䅁䅁䅑䅁䑁䅁䅷䅁䭁䍁䈸䅁䭁䉁䅅䅁䭁䥁䕉䅁䉁䅁䅁允䅁䅁䄴䅅䅁䑁䅍兏睁䑁䅧䅍睁䑁䅁䅁䵁䅉䅅䅁䕁䅁䅁睁䵁䅁䅁权癁允䅁权剁䅁䅁权穂䅂䅁允䅁䅁䅅䅁佁䉁䅁䅁穁䑁䅫兎ㅁ䑁䅁䅍睁䅁䅁䍄䉁䅁䅁䅂䅁䅁䅍䅄䅁䅁䅯䅢䅁䅁䅯充䅁䅁䅯入䅑䅁䅅䅁䉁䅁䅁杄啁䅁䅁李ㅁ䑁䅁睍睁䑁䅁䅍睁䑁䅁䅁䵁䅉䅅䅁䕁䅁䅁睁䵁䅁䅁权䵂䅁䅁权剁䅁䅁权䕃䅂䅁允䅁䅁䅅䅁佁䉁䅑䅁硁䑁䅍䅍ぁ䑁䅫兎穁䑁䅧免䅁䅁杷允䅁䅁䅑䅁䑁䅁䅷䅁䭁䙁䉑䅁䭁䉁䅅䅁䭁䡁䕁䅁䉁䅁䅁允䅁䅁䄴䅆䅁䑁䅉兎㑁䑁䅫兎ぁ䑁䅁䅍睁䅁䅁䍄䉁䅁䅁䅂䅁䅁䅍䅄䅁䅁䅯䅖䅅䅁䅯充䅁䅁䅯䅥䅑䅁䅅䅁䉁䅁䅁杄啁䅁䅁杍㉁䑁䅅䅎ぁ䑁䅧䅍睁䑁䅁䅁䵁䅉䅅䅁䕁䅁䅁睁䵁䅁䅁权啂允䅁权剁䅁䅁权ㅂ䅂䅁允䅁䅁䅅䅁佁䉁䅑䅁祁䑁䅙䅎㍁䑁䅁兎睁䑁䅁䅍䅁䅁杷允䅁䅁䅑䅁䑁䅁䅷䅁䭁䙁䉑䅁䭁䉁䅅䅁䭁䡁䕉䅁䉁䅁䅁允䅁䅁䄴䅆䅁䑁䅉李ㅁ䑁䅅䅍㕁䑁䅁䅍睁䅁䅁䍄䉁䅁䅁䅂䅁䅁䅍䅄䅁䅁䅯䅖䅅䅁䅯充䅁䅁䅯入䅑䅁䅅䅁䉁䅁䅁杄啁䅁䅁杍㍁䑁䅅睍ㅁ䑁䅫䅍睁䑁䅁䅁䵁䅉䅅䅁䕁䅁䅁睁䵁䅁䅁权啂允䅁权剁䅁䅁权䍃䅂䅁允䅁䅁䅅䅁佁䉁䅑䅁祁䑁䅣兏㕁䑁䅍睍睁䑁䅁䅍䅁䅁杷允䅁䅁䅑䅁䑁䅁䅷䅁䭁䙁䉑䅁䭁䉁䅅䅁䭁䥁䕑䅁䉁䅁䅁允䅁䅁䄴䅆䅁䑁䅉䅏ㅁ䑁䅕免㑁䑁䅁䅍睁䅁䅁䍄䉁䅁䅁䅂䅁䅁䅍䅄䅁䅁䅯䄷䅁䅁䅯充䅁䅁䅯杋䅷䅁䅅䅁䉁䅁䅁杄十䅁䅁兎㍁䑁䅙杍祁䑁䅁䅍睁䅁䅁䍄䉁䅁䅁䅂䅁䅁䅍䅄䅁䅁䅯䄫䅅䅁䅯充䅁䅁䅯䅦䅑䅁䅅䅁䉁䅁䅁杄十䅁䅁䅏㕁䑁䅉睍ㅁ䑁䅁䅍睁䅁䅁䍄䉁䅁䅁䅂䅁䅁䅍䅄䅁䅁䅯䄷䅁䅁䅯充䅁䅁䅯睧䅑䅁䅅䅁䉁䅁䅁杄十䅁䅁李硁䑁䅍李㉁䑁䅁䅍睁䅁䅁䍄䉁䅁䅁䅂䅁䅁䅍䅄䅁䅁䅯䄷䅁䅁䅯充䅁䅁䅯䅥䅑䅁䅅䅁䉁䅁䅁杄十䅁䅁李穁䑁䅅李睁䑁䅁䅍睁䅁䅁䍄䉁䅁䅁䅂䅁䅁䅍䅄䅁䅁䅯䄷䅁䅁䅯充䅁䅁䅯兤䅑䅁䅅䅁䉁䅁䅁杄十䅁䅁李穁䑁䅧李睁䑁䅁䅍睁䅁䅁䍄䉁䅁䅁䅂䅁䅁䅍䅄䅁䅁䅯䄷䅁䅁䅯充䅁䅁䅯杦䅑䅁䅅䅁䉁䅁䅁杄十䅁䅁李ㅁ䑁䅙䅏㉁䑁䅁䅍睁䅁䅁䍄䉁䅁䅁䅂䅁䅁䅍䅄䅁䅁䅯䄷䅁䅁䅯充䅁䅁䅯杣䅑䅁䅅䅁䉁䅁䅁杄十䅁䅁李㍁䑁䅅兏睁䑁䅁䅍睁䅁䅁䍄䉁䅁䅁䅂䅁䅁䅍䅄䅁䅁䅯䄷䅁䅁䅯充䅁䅁䅯睥䅑䅁䅅䅁䉁䅁䅁杄十䅁䅁睎硁䑁䅁免ㅁ䑁䅁䅍睁䅁䅁䍄䉁䅁䅁䅂䅁䅁䅍䅄䅁䅁䅯䄷䅁䅁䅯充䅁䅁䅯杤䅑䅁䅅䅁䉁䅁䅁杄十䅁䅁睎祁䑁䅣睎硁䑁䅁䅍睁䅁䅁䍄䉁䅁䅁䅂䅁䅁䅍䅄䅁䅁䅯䄷䅁䅁䅯充䅁䅁䅯睤䅑䅁䅅䅁䉁䅁䅁杄十䅁䅁睎ぁ䑁䅕䅏㉁䑁䅁䅍睁䅁䅁䍄䉁䅁䅁䅂䅁䅁䅍䅄䅁䅁䅯睚䅁䅁䅯充䅁䅁䅯杤䅑䅁䅅䅁䉁䅁䅁杄啁䅁䅁䅎ぁ䑁䅙免穁䑁䅁䅍睁䑁䅁䅁䵁䅉䅅䅁䕁䅁䅁睁䵁䅁䅁权獄䅁䅁权剁䅁䅁权穂䅂䅁允䅁䅁䅅䅁佁䉁䅉䅁㍁䑁䅫杍㕁䑁䅣䅍睁䑁䅁䅁䵁䅉䅅䅁䕁䅁䅁睁䵁䅁䅁权瑃䅁䅁权剁䅁䅁权瑂䅂䅁允䅁䅁䅅䅁佁䉁䅑䅁㕁䑁䅑䅍㑁䑁䅁䅍睁䑁䅁䅍䅁䅁杷允䅁䅁䅑䅁䑁䅁䅷䅁䭁䭁䄰䅁䭁䉁䅅䅁䭁䡁䕕䅁䉁䅁䅁允䅁䅁䄴杆䅁䑁䅅䅍睁䑁䅉兎睁䑁䅁䅍睁䑁䅁䅁䵁䅉䅅䅁䕁䅁䅁睁䵁䅁䅁权瑃䅁䅁权剁䅁䅁权祂䅂䅁允䅁䅁䅅䅁佁䉁䅑䅁㕁䑁䅫李㍁䑁䅁䅍睁䑁䅁䅍䅁䅁杷允䅁䅁䅑䅁䑁䅁䅷䅁䭁䭁䄰䅁䭁䉁䅅䅁䭁䡁䕳䅁䉁䅁䅁允䅁䅁䄴䅆䅁䑁䅫䅎㍁䑁䅫䅍睁䑁䅁䅍睁䅁䅁䍄䉁䅁䅁䅂䅁䅁䅍䅄䅁䅁䅯兲䅁䅁䅯充䅁䅁䅯杧䅑䅁䅅䅁䉁䅁䅁杄啁䅁䅁䅏㕁䑁䅙睎睁䑁䅁䅍睁䑁䅁䅁䵁䅉䅅䅁䕁䅁䅁睁䵁䅁䅁权瑃䅁䅁权剁䅁䅁权䅃䅂䅁允䅁䅁䅅䅁佁䉁䅑䅁㑁䑁䅑兎㍁䑁䅁䅍睁䑁䅁䅍䅁䅁杷允䅁䅁䅑䅁䑁䅁䅷䅁䭁䕁䈸䅁䭁䉁䅅䅁䭁䍁䵯䅁䉁䅁䅁允䅁䅁䄴䅆䅁䑁䅉免穁䑁䅑䅏ぁ䑁䅁䅍睁䅁䅁䍄䉁䅁䅁䅂䅁䅁䅍䅄䅁䅁䅯睔䅅䅁䅯充䅁䅁䅯䅣䅑䅁䅅䅁䉁䅁䅁杄啁䅁䅁杍硁䑁䅧䅏睁䑁䅧䅍睁䑁䅁䅁䵁䅉䅅䅁䕁䅁䅁睁䵁䅁䅁权偂允䅁权剁䅁䅁权硂䅂䅁允䅁䅁䅅䅁佁䉁䅑䅁祁䑁䅅兏穁䑁䅉䅎睁䑁䅁䅍䅁䅁杷允䅁䅁䅑䅁䑁䅁䅷䅁䭁䕁䈸䅁䭁䉁䅅䅁䭁䥁䕕䅁䉁䅁䅁允䅁䅁䄴䅆䅁䑁䅉免㕁䑁䅙睎睁䑁䅁䅍睁䅁䅁䍄䉁䅁䅁䅂䅁䅁䅍䅄䅁䅁䅯儵䅅䅁䅯充䅁䅁䅯全䅑䅁䅅䅁䉁䅁䅁杄十䅁䅁李㍁䑁䅉䅍睁䑁䅁䅍睁䅁䅁䍄䉁䅁䅁䅂䅁䅁䅍䅄䅁䅁䅯睔䅅䅁䅯充䅁䅁䅯兦䅑䅁䅅䅁䉁䅁䅁杄啁䅁䅁杍祁䑁䅅睍ㅁ䑁䅧䅍睁䑁䅁䅁䵁䅉䅅䅁䕁䅁䅁睁䵁䅁䅁权偂允䅁权剁䅁䅁权ㅂ䅂䅁允䅁䅁䅅䅁佁䉁䅑䅁祁䑁䅉䅎ㅁ䑁䅫䅍睁䑁䅁䅍䅁䅁杷允䅁䅁䅑䅁䑁䅁䅷䅁䭁䕁䈸䅁䭁䉁䅅䅁䭁䡁䕉䅁䉁䅁䅁允䅁䅁䄴䅆䅁䑁䅉睍睁䑁䅍䅎㉁䑁䅁䅍睁䅁䅁䍄䉁䅁䅁䅂䅁䅁䅍䅄䅁䅁䅯眷䅅䅁䅯充䅁䅁䅯睦䅑䅁䅅䅁䉁䅁䅁杄啁䅁䅁杍祁䑁䅫兎睁䑁䅁䅍睁䑁䅁䅁䵁䅉䅅䅁䕁䅁䅁睁䵁䅁䅁权偂允䅁权剁䅁䅁权䉃䅂䅁允䅁䅁䅅䅁佁䉁䅑䅁祁䑁䅍免穁䑁䅙杍睁䑁䅁䅍䅁䅁杷允䅁䅁䅑䅁䑁䅁䅷䅁䭁䕁䈸䅁䭁䉁䅅䅁䭁䡁䕳䅁䉁䅁䅁允䅁䅁䄴䅆䅁䑁䅉睍ぁ䑁䅕免硁䑁䅑䅏睁䅁䅁䍄䉁䅁䅁䅂䅁䅁䅍䅄䅁䅁䅯睔䅅䅁䅯充䅁䅁䅯睦䅑䅁䅅䅁䉁䅁䅁杄啁䅁䅁杍穁䑁䅙睎硁䑁䅫睎㉁䑁䅧䅁䵁䅉䅅䅁䕁䅁䅁睁䵁䅁䅁权呁允䅁权剁䅁䅁权㉂䅂䅁允䅁䅁䅅䅁佁䉁䅙䅁硁䑁䅉免㉁䑁䅍䅏㕁䑁䅁䅍睁䅁䅁䍄䉁䅁䅁䅂䅁䅁䅍䅄䅁䅁䅯睔䅅䅁䅯充䅁䅁䅯䅦䅑䅁䅅䅁䉁䅁䅁杄啁䅁䅁杍ぁ䑁䅅兏穁䑁䅙䅍㕁䑁䅉䅁䵁䅉䅅䅁䕁䅁䅁睁䵁䅁䅁权偂允䅁权剁䅁䅁权穂䅂䅁允䅁䅁䅅䅁佁䉁䅑䅁祁䑁䅑睍ぁ䑁䅍䅍㉁䑁䅙杍䅁䅁杷允䅁䅁䅑䅁䑁䅁䅷䅁䭁䡁䉫䅁䭁䉁䅅䅁䭁䡁䕅䅁䉁䅁䅁允䅁䅁䄴䅆䅁䑁䅅兏㕁䑁䅕䅍睁䑁䅁䅍睁䅁䅁䍄䉁䅁䅁䅂䅁䅁䅍䅄䅁䅁䅯入䅅䅁䅯充䅁䅁䅯全䅑䅁䅅䅁䉁䅁䅁杄啁䅁䅁免㕁䑁䅫兏睁䑁䅁䅍睁䑁䅁䅁䵁䅉䅅䅁䕁䅁䅁睁䵁䅁䅁权祃允䅁权剁䅁䅁权ㅂ䅂䅁允䅁䅁䅅䅁佁䉁䅑䅁祁䑁䅕免㕁䑁䅁䅍睁䑁䅁䅍䅁䅁杷允䅁䅁䅑䅁䑁䅁䅷䅁䭁䡁䉫䅁䭁䉁䅅䅁䭁䥁䕍䅁䉁䅁䅁允䅁䅁䄴䅆䅁䑁䅉䅍硁䑁䅙䅍睁䑁䅁䅍睁䅁䅁䍄䉁䅁䅁䅂䅁䅁䅍䅄䅁䅁䅯入䅅䅁䅯充䅁䅁䅯䅥䅑䅁䅅䅁䉁䅁䅁杄啁䅁䅁杍睁䑁䅕杍睁䑁䅁䅍睁䑁䅁䅁䵁䅉䅅䅁䕁䅁䅁睁䵁䅁䅁权敁允䅁权剁䅁䅁权あ䅂䅁允䅁䅁䅅䅁佁䉁䅑䅁ぁ䑁䅫睎ㅁ䑁䅁䅍睁䑁䅁䅍䅁䅁杷允䅁䅁䅑䅁䑁䅁䅷䅁䭁䡁䉫䅁䭁䉁䅅䅁䭁䡁䕍䅁䉁䅁䅁允䅁䅁䄴䅆䅁䑁䅉杍ぁ䑁䅉䅍睁䑁䅁䅍睁䅁䅁䍄䉁䅁䅁䅂䅁䅁䅍䅄䅁䅁䅯睚䅁䅁䅯充䅁䅁䅯杋䅷䅁䅅䅁䉁䅁䅁杄啁䅁䅁李硁䑁䅉兎睁䑁䅁䅍睁䑁䅁䅁䵁䅉䅅䅁䕁䅁䅁睁䵁䅁䅁权湂䅁䅁权剁䅁䅁权瑂䅂䅁允䅁䅁䅅䅁佁䉁䅑䅁ㅁ䑁䅧李㑁䑁䅁䅍睁䑁䅁䅍䅁䅁杷允䅁䅁䅑䅁䑁䅁䅷䅁䭁䙁䅫䅁䭁䉁䅅䅁䭁䡁䕳䅁䉁䅁䅁允䅁䅁䄴杆䅁䑁䅅䅏㕁䑁䅉䅍睁䑁䅁䅍睁䑁䅁䅁䵁䅉䅅䅁䕁䅁䅁睁䵁䅁䅁权湂䅁䅁权剁䅁䅁权㙂䅂䅁允䅁䅁䅅䅁佁䉁䅑䅁ㅁ䑁䅧兎㑁䑁䅁䅍睁䑁䅁䅍䅁䅁杷允䅁䅁䅑䅁䑁䅁䅷䅁䭁䝁䅣䅁䭁䉁䅅䅁䭁䡁䕅䅁䉁䅁䅁允䅁䅁䄴䅆䅁䑁䅕䅏ㅁ䑁䅕䅍睁䑁䅁䅍睁䅁䅁䍄䉁䅁䅁䅂䅁䅁䅍䅄䅁䅁䅯睚䅁䅁䅯充䅁䅁䅯兦䅑䅁䅅䅁䉁䅁䅁杄啁䅁䅁䅎ぁ䑁䅫䅍睁䑁䅁䅍睁䑁䅁䅁䵁䅉䅅䅁䕁䅁䅁睁䵁䅁䅁权湂䅁䅁权剁䅁䅁权㍂䅂䅁允䅁䅁䅅䅁佁䉁䅑䅁ぁ䑁䅑兎ㅁ䑁䅅䅍睁䑁䅁䅍䅁䅁杷允䅁䅁䅑䅁䑁䅁䅷䅁䭁䝁䅣䅁䭁䉁䅅䅁䭁䡁䕷䅁䉁䅁䅁允䅁䅁䄴䅆䅁䑁䅑免ㅁ䑁䅁䅎㕁䑁䅁䅍睁䅁䅁䍄䉁䅁䅁䅂䅁䅁䅍䅄䅁䅁䅯兇䅅䅁䅯充䅁䅁䅯杋䅷䅁䅅䅁䉁䅁䅁杄坁䅁䅁杍㑁䑁䅣䅎睁䑁䅁䅍睁䑁䅁䅍䅁䅁杷允䅁䅁䅑䅁䑁䅁䅷䅁䭁䉁䉫䅁䭁䉁䅅䅁䭁䝁䔸䅁䉁䅁䅁允䅁䅁䄴杆䅁䑁䅉䅏ㅁ䑁䅅䅍睁䑁䅁䅍睁䑁䅁䅁䵁䅉䅅䅁䕁䅁䅁睁䵁䅁䅁权祄允䅁权剁䅁䅁权穂䅂䅁允䅁䅁䅅䅁佁䉁䅑䅁穁䑁䅧䅎ㅁ䑁䅁䅍睁䑁䅁䅍䅁䅁杷允䅁䅁䅑䅁䑁䅁䅷䅁䭁䉁䉫䅁䭁䉁䅅䅁䭁䡁䕯䅁䉁䅁䅁允䅁䅁䄴杆䅁䑁䅉䅏穁䑁䅑䅍睁䑁䅁䅍睁䑁䅁䅁䵁䅉䅅䅁䕁䅁䅁睁䵁䅁䅁权婁允䅁权剁䅁䅁权睂䅂䅁允䅁䅁䅅䅁佁䉁䅙䅁祁䑁䅧免㕁䑁䅁䅍睁䑁䅁䅍睁䅁䅁䍄䉁䅁䅁䅂䅁䅁䅍䅄䅁䅁䅯兇䅅䅁䅯充䅁䅁䅯全䅑䅁䅅䅁䉁䅁䅁杄坁䅁䅁杍㑁䑁䅉睍睁䑁䅁䅍睁䑁䅁䅍䅁䅁杷允䅁䅁䅑䅁䑁䅁䅷䅁䭁偁䉍䅁䭁䉁䅅䅁䭁䥁䕅䅁䉁䅁䅁允䅁䅁䄴䅆䅁䑁䅣䅎穁䑁䅁䅍睁䑁䅁䅍睁䅁䅁䍄䉁䅁䅁䅂䅁䅁䅍䅄䅁䅁䅯兇䅅䅁䅯充䅁䅁䅯睧䅑䅁䅅䅁䉁䅁䅁杄坁䅁䅁杍㍁䑁䅫李睁䑁䅁䅍睁䑁䅁䅍䅁䅁杷允䅁䅁䅑䅁䑁䅁䅷䅁䭁䉁䉫䅁䭁䉁䅅䅁䭁䡁䔴䅁䉁䅁䅁允䅁䅁䄴杆䅁䑁䅉睎ぁ䑁䅉䅍睁䑁䅁䅍睁䑁䅁䅁䵁䅉䅅䅁䕁䅁䅁睁䵁䅁䅁权婁允䅁权剁䅁䅁权祂䅂䅁允䅁䅁䅅䅁佁䉁䅙䅁祁䑁䅣兎ぁ䑁䅁䅍睁䑁䅁䅍睁䅁䅁䍄䉁䅁䅁䅂䅁䅁䅍䅄䅁䅁䅯睦䅅䅁䅯充䅁䅁䅯䅤䅑䅁䅅䅁䉁䅁䅁杄啁䅁䅁睍㕁䑁䅑免睁䑁䅁䅍睁䑁䅁䅁䵁䅉䅅䅁䕁䅁䅁睁䵁䅁䅁权婁允䅁权剁䅁䅁权あ䅂䅁允䅁䅁䅅䅁佁䉁䅙䅁祁䑁䅫䅎穁䑁䅁䅍睁䑁䅁䅍睁䅁䅁䍄䉁䅁䅁䅂䅁䅁䅍䅄䅁䅁䅯兇䅅䅁䅯充䅁䅁䅯睥䅑䅁䅅䅁䉁䅁䅁杄坁䅁䅁杍㕁䑁䅫䅎睁䑁䅁䅍睁䑁䅁䅍䅁䅁杷允䅁䅁䅑䅁䑁䅁䅷䅁䭁䉁䉫䅁䭁䉁䅅䅁䭁䡁䕙䅁䉁䅁䅁允䅁䅁䄴杆䅁䑁䅍䅍ぁ䑁䅙䅍睁䑁䅁䅍睁䑁䅁䅁䵁䅉䅅䅁䕁䅁䅁睁䵁䅁䅁权婁允䅁权剁䅁䅁权⽂䅂䅁允䅁䅁䅅䅁佁䉁䅙䅁穁䑁䅅李祁䑁䅁䅍睁䑁䅁䅍睁䅁䅁䍄䉁䅁䅁䅂䅁䅁䅍䅄䅁䅁䅯兇䅅䅁䅯充䅁䅁䅯䅧䅑䅁䅅䅁䉁䅁䅁杄坁䅁䅁睍ぁ䑁䅅䅍睁䑁䅁䅍睁䑁䅁䅍䅁䅁杷允䅁䅁䅑䅁䑁䅁䅷䅁䭁乁䅙䅁䭁䉁䅅䅁䭁䍁䵯䅁䉁䅁䅁允䅁䅁䄴䅆䅁䑁䅍兏㕁䑁䅅䅍睁䑁䅁䅍睁䅁䅁䍄䉁䅁䅁䅂䅁䅁䅍䅄䅁䅁䅯朱䅁䅁䅯充䅁䅁䅯兤䅑䅁䅅䅁䉁䅁䅁杄啁䅁䅁䅎祁䑁䅅杍睁䑁䅁䅍睁䑁䅁䅁䵁䅉䅅䅁䕁䅁䅁睁䵁䅁䅁权坄䅁䅁权剁䅁䅁权䉃䅂䅁允䅁䅁䅅䅁佁䉁䅑䅁ぁ䑁䅉兏硁䑁䅁䅍睁䑁䅁䅍䅁䅁杷允䅁䅁䅑䅁䑁䅁䅷䅁䭁乁䅙䅁䭁䉁䅅䅁䭁䡁䕣䅁䉁䅁䅁允䅁䅁䄴䅆䅁䑁䅑睍ㅁ䑁䅅䅍睁䑁䅁䅍睁䅁䅁䍄䉁䅁䅁䅂䅁䅁䅍䅄䅁䅁䅯朱䅁䅁䅯充䅁䅁䅯睦䅑䅁䅅䅁䉁䅁䅁杄啁䅁䅁䅎穁䑁䅑免睁䑁䅁䅍睁䑁䅁䅁䵁䅉䅅䅁䕁䅁䅁睁䵁䅁䅁权噂䅁䅁权剁䅁䅁权㕂䅂䅁允䅁䅁䅅䅁佁䉁䅑䅁硁䑁䅅李㑁䑁䅁䅍睁䑁䅁䅍䅁䅁杷允䅁䅁䅑䅁䑁䅁䅷䅁䭁乁䅙䅁䭁䉁䅅䅁䭁䡁䕷䅁䉁䅁䅁允䅁䅁䄴䅆䅁䑁䅑睍穁䑁䅅䅍睁䑁䅁䅍睁䅁䅁䍄䉁䅁䅁䅂䅁䅁䅍䅄䅁䅁䅯杖䅅䅁䅯充䅁䅁䅯兢䅑䅁䅅䅁䉁䅁䅁杄啁䅁䅁兎祁䑁䅙睎睁䑁䅁䅍睁䑁䅁䅁䵁䅉䅅䅁䕁䅁䅁睁䵁䅁䅁权坂允䅁权剁䅁䅁权硂䅂䅁允䅁䅁䅅䅁佁䉁䅑䅁ㅁ䑁䅉兎㉁䑁䅁䅍睁䑁䅁䅍䅁䅁杷允䅁䅁䅑䅁䑁䅁䅷䅁䭁䙁䉙䅁䭁䉁䅅䅁䭁䡁䕫䅁䉁䅁䅁允䅁䅁䄴䅆䅁䑁䅕杍祁䑁䅑兎睁䑁䅁䅍睁䅁䅁䍄䉁䅁䅁䅂䅁䅁䅍䅄䅁䅁䅯杖䅅䅁䅯充䅁䅁䅯䅤䅑䅁䅅䅁䉁䅁䅁杄啁䅁䅁兎祁䑁䅉睎ㅁ䑁䅁䅍睁䑁䅁䅁䵁䅉䅅䅁䕁䅁䅁睁䵁䅁䅁权坂允䅁权剁䅁䅁权䍃䅂䅁允䅁䅁䅅䅁佁䉁䅑䅁ㅁ䑁䅉䅍㕁䑁䅕䅍睁䑁䅁䅍䅁䅁杷允䅁䅁䅑䅁䑁䅁䅷䅁䭁䙁䉙䅁䭁䉁䅅䅁䭁䥁䕁䅁䉁䅁䅁允䅁䅁䄴䅆䅁䑁䅕杍睁䑁䅧䅍睁䑁䅁䅍睁䅁䅁䍄䉁䅁䅁䅂䅁䅁䅍䅄䅁䅁䅯儳䅅䅁䅯充䅁䅁䅯兢䅑䅁䅅䅁䉁䅁䅁杄十䅁䅁䅏㕁䑁䅕䅍睁䑁䅁䅍睁䅁䅁䍄䉁䅁䅁䅂䅁䅁䅍䅄䅁䅁䅯儳䅅䅁䅯充䅁䅁䅯兣䅑䅁䅅䅁䉁䅁䅁杄十䅁䅁䅏㕁䑁䅍䅍睁䑁䅁䅍睁䅁䅁䍄䉁䅁䅁䅂䅁䅁䅍䅄䅁䅁䅯儳䅅䅁䅯充䅁䅁䅯全䅑䅁䅅䅁䉁䅁䅁杄十䅁䅁䅏㕁䑁䅕䅍睁䑁䅁䅍睁䅁䅁䍄䉁䅁䅁䅂䅁䅁䅍䅄䅁䅁䅯儳䅅䅁䅯充䅁䅁䅯䅥䅑䅁䅅䅁䉁䅁䅁杄十䅁䅁兏睁䑁䅫䅍睁䑁䅁䅍睁䅁䅁䍄䉁䅁䅁䅂䅁䅁䅍䅄䅁䅁䅯儳䅅䅁䅯充䅁䅁䅯䅤䅑䅁䅅䅁䉁䅁䅁杄十䅁䅁兏ぁ䑁䅙䅍睁䑁䅁䅍睁䅁䅁䍄䉁䅁䅁䅂䅁䅁䅍䅄䅁䅁䅯儳䅅䅁䅯充䅁䅁䅯睥䅑䅁䅅䅁䉁䅁䅁杄十䅁䅁兏ぁ䑁䅙䅍睁䑁䅁䅍睁䅁䅁䍄䉁䅁䅁䅂䅁䅁䅍䅄䅁䅁䅯儳䅅䅁䅯充䅁䅁䅯睤䅑䅁䅅䅁䉁䅁䅁杄十䅁䅁兏ぁ䑁䅕䅍睁䑁䅁䅍睁䅁䅁䍄䉁䅁䅁䅂䅁䅁䅍䅄䅁䅁䅯儳䅅䅁䅯充䅁䅁䅯睦䅑䅁䅅䅁䉁䅁䅁杄十䅁䅁兏ぁ䑁䅑䅍睁䑁䅁䅍睁䅁䅁䍄䉁䅁䅁䅂䅁䅁䅍䅄䅁䅁䅯儵䅁䅁䅯充䅁䅁䅯睧䅑䅁䅅䅁䉁䅁䅁杄啁䅁䅁睎睁䑁䅫䅍睁䑁䅁䅍睁䑁䅁䅁䵁䅉䅅䅁䕁䅁䅁睁䵁䅁䅁权汄䅁䅁权剁䅁䅁权㥂䅂䅁允䅁䅁䅅䅁佁䉁䅑䅁㉁䑁䅧兏ぁ䑁䅁䅍睁䑁䅁䅍䅁䅁杷允䅁䅁䅑䅁䑁䅁䅷䅁䭁佁䅕䅁䭁䉁䅅䅁䭁䡁䕉䅁䉁䅁䅁允䅁䅁䄴䅆䅁䑁䅕兏穁䑁䅑䅍睁䑁䅁䅍睁䅁䅁䍄䉁䅁䅁䅂䅁䅁䅍䅄䅁䅁䅯儵䅁䅁䅯充䅁䅁䅯睥䅑䅁䅅䅁䉁䅁䅁杄啁䅁䅁兎㑁䑁䅅䅎睁䑁䅁䅍睁䑁䅁䅁䵁䅉䅅䅁䕁䅁䅁睁䵁䅁䅁权汄䅁䅁权剁䅁䅁权⽂䅂䅁允䅁䅁䅅䅁佁䉁䅑䅁ㅁ䑁䅣李睁䑁䅁䅍睁䑁䅁䅍䅁䅁杷允䅁䅁䅑䅁䑁䅁䅷䅁䭁佁䅕䅁䭁䉁䅅䅁䭁䡁䕷䅁䉁䅁䅁允䅁䅁䄴䅆䅁䑁䅕睎ぁ䑁䅧䅍睁䑁䅁䅍睁䅁䅁䍄䉁䅁䅁䅂䅁䅁䅍䅄䅁䅁䅯儴䅁䅁䅯充䅁䅁䅯兣䅑䅁䅅䅁䉁䅁䅁杄啁䅁䅁李㉁䑁䅍䅍睁䑁䅁䅍睁䑁䅁䅁䵁䅉䅅䅁䕁䅁䅁睁䵁䅁䅁权桄䅁䅁权剁䅁䅁权䙃䅂䅁允䅁䅁䅅䅁佁䉁䅑䅁㉁䑁䅕杍睁䑁䅁䅍睁䑁䅁䅍䅁䅁杷允䅁䅁䅑䅁䑁䅁䅷䅁䭁佁䅅䅁䭁䉁䅅䅁䭁䡁䕉䅁䉁䅁䅁允䅁䅁䄴䅆䅁䑁䅙兎硁䑁䅁䅍睁䑁䅁䅍睁䅁䅁䍄䉁䅁䅁䅂䅁䅁䅍䅄䅁䅁䅯杨䅅䅁䅯充䅁䅁䅯䅣䅑䅁䅅䅁䉁䅁䅁杄啁䅁䅁免ぁ䑁䅫睍ㅁ䑁䅁䅍睁䑁䅁䅁䵁䅉䅅䅁䕁䅁䅁睁䵁䅁䅁权桄䅁䅁权剁䅁䅁权㉂䅂䅁允䅁䅁䅅䅁佁䉁䅑䅁㉁䑁䅉䅍睁䑁䅁䅍睁䑁䅁䅍䅁䅁杷允䅁䅁䅑䅁䑁䅁䅷䅁䭁佁䅅䅁䭁䉁䅅䅁䭁䥁䕑䅁䉁䅁䅁允䅁䅁䄴䅆䅁䑁䅙免ㅁ䑁䅁䅍睁䑁䅁䅍睁䅁䅁䍄䉁䅁䅁䅂䅁䅁䅍䅄䅁䅁䅯儴䅁䅁䅯充䅁䅁䅯督䅑䅁䅅䅁䉁䅁䅁杄啁䅁䅁李硁䑁䅣䅍睁䑁䅁䅍睁䑁䅁䅁䵁䅉䅅䅁䕁䅁䅁睁䵁䅁䅁权㙂允䅁权剁䅁䅁权あ䅂䅁允䅁䅁䅅䅁佁䉁䅙䅁硁䑁䅍䅎㕁䑁䅑兏祁䑁䅁䅍睁䅁䅁䍄䉁䅁䅁䅂䅁䅁䅍䅄䅁䅁䅯䅔䅁䅁䅯充䅁䅁䅯䅣䅑䅁䅅䅁䉁䅁䅁杄啁䅁䅁免穁䑁䅁兎㕁䑁䅍䅍祁䑁䅙䅁䵁䅉䅅䅁䕁䅁䅁睁䵁䅁䅁权䵂䅁䅁权剁䅁䅁权䙃䅂䅁允䅁䅁䅅䅁佁䉁䅑䅁硁䑁䅍䅍穁䑁䅙睍ぁ䑁䅑免䅁䅁杷允䅁䅁䅑䅁䑁䅁䅷䅁䭁䕁䅷䅁䭁䉁䅅䅁䭁䥁䕅䅁䉁䅁䅁允䅁䅁䄴䅆䅁䑁䅅睍睁䑁䅕䅏硁䑁䅙李ㅁ䅁䅁䍄䉁䅁䅁䅂䅁䅁䅍䅄䅁䅁䅯兌䅅䅁䅯充䅁䅁䅯全䅑䅁䅅䅁䉁䅁䅁杄啁䅁䅁杍㑁䑁䅉䅍睁䑁䅁䅍睁䑁䅁䅁䵁䅉䅅䅁䕁䅁䅁睁䵁䅁䅁权䵂䅁䅁权剁䅁䅁权㕂䅂䅁允䅁䅁䅅䅁佁䉁䅑䅁硁䑁䅍䅍㑁䑁䅉睎㕁䑁䅣免䅁䅁杷允䅁䅁䅑䅁䑁䅁䅷䅁䭁䕁䅷䅁䭁䉁䅅䅁䭁䡁䕙䅁䉁䅁䅁允䅁䅁䄴䅆䅁䑁䅅睍硁䑁䅁睎ㅁ䑁䅙兎ㅁ䅁䅁䍄䉁䅁䅁䅂䅁䅁䅍䅄䅁䅁䅯杰䅅䅁䅯充䅁䅁䅯兣䅑䅁䅅䅁䉁䅁䅁杄啁䅁䅁兎睁䑁䅁䅍睁䑁䅁䅍睁䑁䅁䅁䵁䅉䅅䅁䕁䅁䅁睁䵁䅁䅁权䍄允䅁权剁䅁䅁权㙂䅂䅁允䅁䅁䅅䅁佁䉁䅑䅁穁䑁䅙免㑁䑁䅁䅍睁䑁䅁䅍䅁䅁杷允䅁䅁䅑䅁䑁䅁䅷䅁䭁䵁䉉䅁䭁䉁䅅䅁䭁䡁䕁䅁䉁䅁䅁允䅁䅁䄴䅆䅁䑁䅍李硁䑁䅣䅍睁䑁䅁䅍睁䅁䅁䍄䉁䅁䅁䅂䅁䅁䅍䅄䅁䅁䅯杷䅅䅁䅯充䅁䅁䅯全䅑䅁䅅䅁䉁䅁䅁杄啁䅁䅁睍㉁䑁䅉䅏睁䑁䅁䅍睁䑁䅁䅁䵁䅉䅅䅁䕁䅁䅁睁䵁䅁䅁权䝄允䅁权剁䅁䅁权㑂䅂䅁允䅁䅁䅅䅁佁䉁䅑䅁㕁䑁䅧䅎睁䑁䅁䅍睁䑁䅁䅍䅁䅁杷允䅁䅁䅑䅁䑁䅁䅷䅁䭁䵁䉉䅁䭁䉁䅅䅁䭁䡁䕧䅁䉁䅁䅁允䅁䅁䄴䅆䅁䑁䅍李祁䑁䅍䅍睁䑁䅁䅍睁䅁䅁䍄䉁䅁䅁䅂䅁䅁䅍䅄䅁䅁䅯杷䅅䅁䅯充䅁䅁䅯兤䅑䅁䅅䅁䉁䅁䅁杄啁䅁䅁睍㉁䑁䅉䅎睁䑁䅁䅍睁䑁䅁䅁䵁䅉䅅䅁䕁䅁䅁睁䵁䅁䅁权䍄允䅁权剁䅁䅁权䉃䅂䅁允䅁䅁䅅䅁佁䉁䅑䅁穁䑁䅙睍硁䑁䅁䅍睁䑁䅁䅍䅁䅁杷允䅁䅁䅑䅁䑁䅁䅷䅁䭁䵁䉉䅁䭁䉁䅅䅁䭁䡁䕫䅁䉁䅁䅁允䅁䅁䄴䅆䅁䑁䅍李祁䑁䅧䅍睁䑁䅁䅍睁䅁䅁䍄䉁䅁䅁䅂䅁䅁䅍䅄䅁䅁䅯杷䅅䅁䅯充䅁䅁䅯䅤䅑䅁䅅䅁䉁䅁䅁杄啁䅁䅁睍㉁䑁䅉睎睁䑁䅁䅍睁䑁䅁䅁䵁䅉䅅䅁䕁䅁䅁睁䵁䅁䅁权䍄允䅁权剁䅁䅁权㝂䅂䅁允䅁䅁䅅䅁佁䉁䅑䅁穁䑁䅙杍㑁䑁䅁䅍睁䑁䅁䅍䅁䅁杷允䅁䅁䅑䅁䑁䅁䅷䅁䭁䵁䉉䅁䭁䉁䅅䅁䭁䡁䕙䅁䉁䅁䅁允䅁䅁䄴䅆䅁䑁䅍李祁䑁䅁䅍睁䑁䅁䅍睁䅁䅁䍄䉁䅁䅁䅂䅁䅁䅍䅄䅁䅁䅯杷䅅䅁䅯充䅁䅁䅯睤䅑䅁䅅䅁䉁䅁䅁杄啁䅁䅁睍㉁䑁䅅睍睁䑁䅁䅍睁䑁䅁䅁䵁䅉䅅䅁䕁䅁䅁睁䵁䅁䅁权䍄允䅁权剁䅁䅁权⽂䅂䅁允䅁䅁䅅䅁佁䉁䅑䅁穁䑁䅙䅍㍁䑁䅁䅍睁䑁䅁䅍䅁䅁杷允䅁䅁䅑䅁䑁䅁䅷䅁䭁䵁䉉䅁䭁䉁䅅䅁䭁䥁䕑䅁䉁䅁䅁允䅁䅁䄴䅆䅁䑁䅍李睁䑁䅙䅍睁䑁䅁䅍睁䅁䅁䍄䉁䅁䅁䅂䅁䅁䅍䅄䅁䅁䅯杷䅅䅁䅯充䅁䅁䅯䅦䅑䅁䅅䅁䉁䅁䅁杄啁䅁䅁睍㉁䑁䅉兎睁䑁䅁䅍睁䑁䅁䅁䵁䅉䅅䅁䕁䅁䅁睁䵁䅁䅁权敄允䅁权剁䅁䅁权煁䅄䅁允䅁䅁䅅䅁佁䉁䅉䅁ㅁ䑁䅙杍㍁䑁䅫䅍睁䑁䅁䅁䵁䅉䅅䅁䕁䅁䅁睁䵁䅁䅁权敄允䅁权剁䅁䅁权㙂䅂䅁允䅁䅁䅅䅁佁䉁䅉䅁ㅁ䑁䅙睎㍁䑁䅅䅍睁䑁䅁䅁䵁䅉䅅䅁䕁䅁䅁睁䵁䅁䅁权敄允䅁权剁䅁䅁权㥂䅂䅁允䅁䅁䅅䅁佁䉁䅉䅁ㅁ䑁䅣兏㕁䑁䅅䅍睁䑁䅁䅁䵁䅉䅅䅁䕁䅁䅁睁䵁䅁䅁权敄允䅁权剁䅁䅁权⭂䅂䅁允䅁䅁䅅䅁佁䉁䅉䅁ㅁ䑁䅧䅍㉁䑁䅣䅍睁䑁䅁䅁䵁䅉䅅䅁䕁䅁䅁睁䵁䅁䅁权獃允䅁权剁䅁䅁权䉃䅂䅁允䅁䅁䅅䅁佁䉁䅑䅁祁䑁䅣睎祁䑁䅁䅍睁䑁䅁䅍䅁䅁杷允䅁䅁䅑䅁䑁䅁䅷䅁䭁䭁䅯䅁䭁䉁䅅䅁䭁䡁䕯䅁䉁䅁䅁允䅁䅁䄴杆䅁䑁䅅免穁䑁䅑䅍睁䑁䅁䅍睁䑁䅁䅁䵁䅉䅅䅁䕁䅁䅁睁䵁䅁䅁权敄允䅁权剁䅁䅁权䉃䅂䅁允䅁䅁䅅䅁佁䉁䅉䅁ㅁ䑁䅧杍穁䑁䅧䅍睁䑁䅁䅁䵁䅉䅅䅁䕁䅁䅁睁䵁䅁䅁权敄允䅁权剁䅁䅁权㝂䅂䅁允䅁䅁䅅䅁佁䉁䅉䅁ㅁ䑁䅧睍㕁䑁䅑䅍睁䑁䅁䅁䵁䅉䅅䅁䕁䅁䅁睁䵁䅁䅁权敄允䅁权剁䅁䅁权㉂䅂䅁允䅁䅁䅅䅁佁䉁䅉䅁ㅁ䑁䅧杍硁䑁䅑䅍睁䑁䅁䅁䵁䅉䅅䅁䕁䅁䅁睁䵁䅁䅁权敄允䅁权剁䅁䅁权㍂䅂䅁允䅁䅁䅅䅁佁䉁䅉䅁ㅁ䑁䅧免㍁䑁䅅䅍睁䑁䅁䅁䵁䅉䅅䅁䕁䅁䅁睁䵁䅁䅁权䩃允䅁权剁䅁䅁权療䅂䅁允䅁䅁䅅䅁佁䉁䅙䅁硁䑁䅁杍ぁ䑁䅁䅍睁䑁䅁䅍睁䅁䅁䍄䉁䅁䅁䅂䅁䅁䅍䅄䅁䅁䅯兩䅅䅁䅯充䅁䅁䅯䅣䅑䅁䅅䅁䉁䅁䅁杄坁䅁䅁免睁䑁䅣杍睁䑁䅁䅍睁䑁䅁䅍䅁䅁杷允䅁䅁䅑䅁䑁䅁䅷䅁䭁䥁䉫䅁䭁䉁䅅䅁䭁䥁䕕䅁䉁䅁䅁允䅁䅁䄴杆䅁䑁䅅䅍㕁䑁䅧䅍睁䑁䅁䅍睁䑁䅁䅁䵁䅉䅅䅁䕁䅁䅁睁䵁䅁䅁权䩃允䅁权剁䅁䅁权あ䅂䅁允䅁䅁䅅䅁佁䉁䅙䅁硁䑁䅅䅏㉁䑁䅁䅍睁䑁䅁䅍睁䅁䅁䍄䉁䅁䅁䅂䅁䅁䅍䅄䅁䅁䅯兩䅅䅁䅯充䅁䅁䅯睥䅑䅁䅅䅁䉁䅁䅁杄坁䅁䅁免硁䑁䅫䅍睁䑁䅁䅍睁䑁䅁䅍䅁䅁杷允䅁䅁䅑䅁䑁䅁䅷䅁䭁䥁䉫䅁䭁䉁䅅䅁䭁䡁䕙䅁䉁䅁䅁允䅁䅁䄴杆䅁䑁䅅免㕁䑁䅅䅍睁䑁䅁䅍睁䑁䅁䅁䵁䅉䅅䅁䕁䅁䅁睁䵁䅁䅁权䩃允䅁权剁䅁䅁权㡂䅂䅁允䅁䅁䅅䅁佁䉁䅙䅁硁䑁䅅䅏㍁䑁䅁䅍睁䑁䅁䅍睁䅁䅁䍄䉁䅁䅁䅂䅁䅁䅍䅄䅁䅁䅯兩䅅䅁䅯充䅁䅁䅯督䅑䅁䅅䅁䉁䅁䅁杄坁䅁䅁免硁䑁䅧䅏睁䑁䅁䅍睁䑁䅁䅍䅁䅁杷允䅁䅁䅑䅁䑁䅁䅷䅁䭁䍁䉁䅁䭁䉁䅅䅁䭁䝁䔰䅁䉁䅁䅁允䅁䅁䄴䅆䅁䑁䅅李㉁䑁䅧䅍睁䑁䅁䅍睁䅁䅁䍄䉁䅁䅁䅂䅁䅁䅍䅄䅁䅁䅯䅉䅅䅁䅯充䅁䅁䅯来䅑䅁䅅䅁䉁䅁䅁杄啁䅁䅁免㉁䑁䅣睍睁䑁䅁䅍睁䑁䅁䅁䵁䅉䅅䅁䕁䅁䅁睁䵁䅁䅁权杁允䅁权剁䅁䅁权睂䅂䅁允䅁䅁䅅䅁佁䉁䅑䅁硁䑁䅙睎祁䑁䅁䅍睁䑁䅁䅍䅁䅁杷允䅁䅁䅑䅁䑁䅁䅷䅁䭁䥁䉅䅁䭁䉁䅅䅁䭁䡁䕑䅁䉁䅁䅁允䅁䅁䄴杆䅁䑁䅉免㑁䑁䅑䅍睁䑁䅁䅍睁䑁䅁䅁䵁䅉䅅䅁䕁䅁䅁睁䵁䅁䅁权杁允䅁权剁䅁䅁权硂䅂䅁允䅁䅁䅅䅁佁䉁䅑䅁硁䑁䅙李㍁䑁䅁䅍睁䑁䅁䅍䅁䅁杷允䅁䅁䅑䅁䑁䅁䅷䅁䭁䍁䉁䅁䭁䉁䅅䅁䭁䥁䕍䅁䉁䅁䅁允䅁䅁䄴䅆䅁䑁䅅李㉁䑁䅅䅍睁䑁䅁䅍睁䅁䅁䍄䉁䅁䅁䅂䅁䅁䅍䅄䅁䅁䅯䅉䅅䅁䅯充䅁䅁䅯兦䅑䅁䅅䅁䉁䅁䅁杄啁䅁䅁免㉁䑁䅕䅏睁䑁䅁䅍睁䑁䅁䅁䵁䅉䅅䅁䕁䅁䅁睁䵁䅁䅁权杁允䅁权剁䅁䅁权㕂䅂䅁允䅁䅁䅅䅁佁䉁䅑䅁硁䑁䅙睎㉁䑁䅁䅍睁䑁䅁䅍䅁䅁杷允䅁䅁䅑䅁䑁䅁䅷䅁䭁佁䉯䅁䭁䉁䅅䅁䭁䡁䔰䅁䉁䅁䅁允䅁䅁䄴䅆䅁䑁䅅兎㕁䑁䅫䅍睁䑁䅁䅍睁䅁䅁䍄䉁䅁䅁䅂䅁䅁䅍䅄䅁䅁䅯䅉䅅䅁䅯充䅁䅁䅯睥䅑䅁䅅䅁䉁䅁䅁杄啁䅁䅁免㉁䑁䅣睎睁䑁䅁䅍睁䑁䅁䅁䵁䅉䅅䅁䕁䅁䅁睁䵁䅁䅁权杁允䅁权剁䅁䅁权⽂䅂䅁允䅁䅁䅅䅁佁䉁䅑䅁硁䑁䅙李ぁ䑁䅁䅍睁䑁䅁䅍䅁䅁杷允䅁䅁䅑䅁䑁䅁䅷䅁䭁佁䈸䅁䭁䉁䅅䅁䭁䍁䵯䅁䉁䅁䅁允䅁䅁䄴䅆䅁䑁䅉杍祁䑁䅙䅍睁䑁䅁䅍睁䅁䅁䍄䉁䅁䅁䅂䅁䅁䅍䅄䅁䅁䅯䅉䅅䅁䅯充䅁䅁䅯䅧䅑䅁䅅䅁䉁䅁䅁杄啁䅁䅁免㉁䑁䅧李睁䑁䅁䅍睁䑁䅁䅁䵁䅉䅅䅁䕁䅁䅁睁䵁䅁䅁权杁允䅁权剁䅁䅁权㡂䅂䅁允䅁䅁䅅䅁佁䉁䅑䅁硁䑁䅣䅍ㅁ䑁䅁䅍睁䑁䅁䅍䅁䅁杷允䅁䅁䅑䅁䑁䅁䅷䅁䭁䡁䉧䅁䭁䉁䅅䅁䭁䝁䔰䅁䉁䅁䅁允䅁䅁䄴杆䅁䑁䅕睎睁䑁䅍䅍睁䑁䅁䅍睁䑁䅁䅁䵁䅉䅅䅁䕁䅁䅁睁䵁䅁䅁权㑂允䅁权剁䅁䅁权療䅂䅁允䅁䅁䅅䅁佁䉁䅙䅁ㅁ䑁䅣䅍ㅁ䑁䅁䅍睁䑁䅁䅍睁䅁䅁䍄䉁䅁䅁䅂䅁䅁䅍䅄䅁䅁䅯䅥䅅䅁䅯充䅁䅁䅯来䅑䅁䅅䅁䉁䅁䅁杄坁䅁䅁兎㉁䑁䅫李睁䑁䅁䅍睁䑁䅁䅍䅁䅁杷允䅁䅁䅑䅁䑁䅁䅷䅁䭁䡁䉧䅁䭁䉁䅅䅁䭁䡁䕕䅁䉁䅁䅁允䅁䅁䄴杆䅁䑁䅕睎硁䑁䅧䅍睁䑁䅁䅍睁䑁䅁䅁䵁䅉䅅䅁䕁䅁䅁睁䵁䅁䅁权㑂允䅁权剁䅁䅁权䕃䅂䅁允䅁䅁䅅䅁䭁䕁䅣䅁䵁䅉䅅䅁䕁䅁䅁睁䵁䅁䅁权㡂允䅁权剁䅁䅁权㙂䅂䅁允䅁䅁䅅䅁佁䉁䅙䅁祁䑁䅅䅎祁䑁䅁䅍睁䑁䅁䅍睁䅁䅁䍄䉁䅁䅁䅂䅁䅁䅍䅄䅁䅁䅯䅦䅅䅁䅯充䅁䅁䅯兤䅑䅁䅅䅁䉁䅁䅁杄坁䅁䅁杍硁䑁䅍杍睁䑁䅁䅍睁䑁䅁䅍䅁䅁杷允䅁䅁䅑䅁䑁䅁䅷䅁䭁䡁䉷䅁䭁䉁䅅䅁䭁䥁䕅䅁䉁䅁䅁允䅁䅁䄴杆䅁䑁䅅兏㑁䑁䅕䅍睁䑁䅁䅍睁䑁䅁䅁䵁䅉䅅䅁䕁䅁䅁睁䵁䅁䅁权㡂允䅁权剁䅁䅁权㕂䅂䅁允䅁䅁䅅䅁佁䉁䅙䅁硁䑁䅫䅏ㅁ䑁䅁䅍睁䑁䅁䅍睁䅁䅁䍄䉁䅁䅁䅂䅁䅁䅍䅄䅁䅁䅯䅦䅅䅁䅯充䅁䅁䅯杧䅑䅁䅅䅁䉁䅁䅁杄啁䅁䅁李ぁ䑁䅧䅍睁䑁䅁䅍睁䑁䅁䅁䵁䅉䅅䅁䕁䅁䅁睁䵁䅁䅁权㡂允䅁权剁䅁䅁权㡂䅂䅁允䅁䅁䅅䅁佁䉁䅑䅁ㅁ䑁䅉兏睁䑁䅁䅍睁䑁䅁䅍䅁䅁杷允䅁䅁䅑䅁䑁䅁䅷䅁䭁䉁䈰䅁䭁䉁䅅䅁䭁䝁䔰䅁䉁䅁䅁允䅁䅁䄴杆䅁䑁䅅兎ㅁ䑁䅣䅍睁䑁䅁䅍睁䑁䅁䅁䵁䅉䅅䅁䕁䅁䅁睁䵁䅁䅁权摁允䅁权剁䅁䅁权療䅂䅁允䅁䅁䅅䅁佁䉁䅙䅁硁䑁䅕兎㉁䑁䅁䅍睁䑁䅁䅍睁䅁䅁䍄䉁䅁䅁䅂䅁䅁䅍䅄䅁䅁䅯杇䅅䅁䅯充䅁䅁䅯睥䅑䅁䅅䅁䉁䅁䅁杄啁䅁䅁杍穁䑁䅫䅍睁䑁䅁䅍睁䑁䅁䅁䵁䅉䅅䅁䕁䅁䅁睁䵁䅁䅁权摁允䅁权剁䅁䅁权硂䅂䅁允䅁䅁䅅䅁佁䉁䅙䅁硁䑁䅕兎ぁ䑁䅁䅍睁䑁䅁䅍睁䅁䅁䍄䉁䅁䅁䅂䅁䅁䅍䅄䅁䅁䅯杋䅁䅁䅯充䅁䅁䅯䅨䅑䅁䅅䅁䉁䅁䅁杄啁䅁䅁睍硁䑁䅙睎睁䑁䅁䅍睁䑁䅁䅁䵁䅉䅅䅁䕁䅁䅁睁䵁䅁䅁权祄允䅁权剁䅁䅁权瑂䅂䅁允䅁䅁䅅䅁佁䉁䅑䅁穁䑁䅣兎ぁ䑁䅁䅍睁䑁䅁䅍䅁䅁杷允䅁䅁䅑䅁䑁䅁䅷䅁䭁䉁䈰䅁䭁䉁䅅䅁䭁䡁䕳䅁䉁䅁䅁允䅁䅁䄴杆䅁䑁䅅兎㉁䑁䅁䅍睁䑁䅁䅍睁䑁䅁䅁䵁䅉䅅䅁䕁䅁䅁睁䵁䅁䅁权摁允䅁权剁䅁䅁权㉂䅂䅁允䅁䅁䅅䅁佁䉁䅙䅁硁䑁䅕兎㑁䑁䅁䅍睁䑁䅁䅍睁䅁䅁䍄䉁䅁䅁䅂䅁䅁䅍䅄䅁䅁䅯先䅅䅁䅯充䅁䅁䅯䅨䅑䅁䅅䅁䉁䅁䅁杄坁䅁䅁免ㅁ䑁䅕睎睁䑁䅁䅍睁䑁䅁䅍䅁䅁杷允䅁䅁䅑䅁䑁䅁䅷䅁䭁䉁䈰䅁䭁䉁䅅䅁䭁䥁䕁䅁䉁䅁䅁允䅁䅁䄴杆䅁䑁䅅兎ㅁ䑁䅙䅍睁䑁䅁䅍睁䑁䅁䅁䵁䅉䅅䅁䕁䅁䅁睁䵁䅁䅁权摁允䅁权剁䅁䅁权穂䅂䅁允䅁䅁䅅䅁佁䉁䅙䅁硁䑁䅕兎㉁䑁䅁䅍睁䑁䅁䅍睁䅁䅁䍄䉁䅁䅁䅂䅁䅁䅍䅄䅁䅁䅯䄵䅅䅁䅯充䅁䅁䅯入䅑䅁䅅䅁䉁䅁䅁杄啁䅁䅁免㍁䑁䅕䅏睁䑁䅙䅍睁䑁䅁䅁䵁䅉䅅䅁䕁䅁䅁睁䵁䅁䅁权療允䅁权剁䅁䅁权㙂䅂䅁允䅁䅁䅅䅁佁䉁䅑䅁ぁ䑁䅉兎㍁䑁䅍䅎睁䑁䅁䅍䅁䅁杷允䅁䅁䅑䅁䑁䅁䅷䅁䭁䝁䈸䅁䭁䉁䅅䅁䭁䡁䕁䅁䉁䅁䅁允䅁䅁䄴䅆䅁䑁䅑睍硁䑁䅫䅍㉁䑁䅁䅍睁䅁䅁䍄䉁䅁䅁䅂䅁䅁䅍䅄䅁䅁䅯睌䅁䅁䅯充䅁䅁䅯督䅑䅁䅅䅁䉁䅁䅁杄啁䅁䅁免硁䑁䅑睍ぁ䑁䅑䅍睁䑁䅁䅁䵁䅉䅅䅁䕁䅁䅁睁䵁䅁䅁权療允䅁权剁䅁䅁权硂䅂䅁允䅁䅁䅅䅁佁䉁䅑䅁ぁ䑁䅑䅍ㅁ䑁䅣兎睁䑁䅁䅍䅁䅁杷允䅁䅁䅑䅁䑁䅁䅷䅁䭁䝁䈸䅁䭁䉁䅅䅁䭁䡁䕕䅁䉁䅁䅁允䅁䅁䄴䅆䅁䑁䅑䅏穁䑁䅁睍㉁䑁䅁䅍睁䅁䅁䍄䉁䅁䅁䅂䅁䅁䅍䅄䅁䅁䅯睢䅅䅁䅯充䅁䅁䅯內䅑䅁䅅䅁䉁䅁䅁杄啁䅁䅁䅎ぁ䑁䅅兎㑁䑁䅑䅍睁䑁䅁䅁䵁䅉䅅䅁䕁䅁䅁睁䵁䅁䅁权療允䅁权剁䅁䅁权㡂䅂䅁允䅁䅁䅅䅁佁䉁䅑䅁ぁ䑁䅕兎ㅁ䑁䅧兎睁䑁䅁䅍䅁䅁杷允䅁䅁䅑䅁䑁䅁䅷䅁䭁䙁䄴䅁䭁䉁䅅䅁䭁䝁䔰䅁䉁䅁䅁允䅁䅁䄴䅆䅁䑁䅅免ぁ䑁䅍睍㍁䑁䅁䅍睁䅁䅁䍄䉁䅁䅁䅂䅁䅁䅍䅄䅁䅁䅯杘䅁䅁䅯充䅁䅁䅯睢䅑䅁䅅䅁䉁䅁䅁杄啁䅁䅁免硁䑁䅣免硁䑁䅫䅍睁䑁䅁䅁䵁䅉䅅䅁䕁䅁䅁睁䵁䅁䅁权敂䅁䅁权剁䅁䅁权硂䅂䅁允䅁䅁䅅䅁佁䉁䅑䅁硁䑁䅅睍ㅁ䑁䅍䅎睁䑁䅁䅍䅁䅁杷允䅁䅁䅑䅁䑁䅁䅷䅁䭁䙁䄴䅁䭁䉁䅅䅁䭁䥁䕍䅁䉁䅁䅁允䅁䅁䄴䅆䅁䑁䅅免穁䑁䅣免㍁䑁䅁䅍睁䅁䅁䍄䉁䅁䅁䅂䅁䅁䅍䅄䅁䅁䅯杘䅁䅁䅯充䅁䅁䅯䅥䅑䅁䅅䅁䉁䅁䅁杄啁䅁䅁免硁䑁䅍兎穁䑁䅕䅍睁䑁䅁䅁䵁䅉䅅䅁䕁䅁䅁睁䵁䅁䅁权敂䅁䅁权剁䅁䅁权ㅂ䅂䅁允䅁䅁䅅䅁佁䉁䅑䅁硁䑁䅅睍ぁ䑁䅙睍睁䑁䅁䅍䅁䅁杷允䅁䅁䅑䅁䑁䅁䅷䅁䭁佁䉫䅁䭁䉁䅅䅁䭁䝁䔰䅁䉁䅁䅁允䅁䅁䄴杆䅁䑁䅅䅎祁䑁䅁䅍睁䑁䅁䅍睁䑁䅁䅁䵁䅉䅅䅁䕁䅁䅁睁䵁䅁䅁权敂䅁䅁权剁䅁䅁权㡂䅂䅁允䅁䅁䅅䅁佁䉁䅑䅁硁䑁䅅杍㉁䑁䅕免睁䑁䅁䅍䅁䅁杷允䅁䅁䅑䅁䑁䅁䅷䅁䭁䉁䉣䅁䭁䉁䅅䅁䭁䍁䵯䅁䉁䅁䅁允䅁䅁䄴杅䅁䑁䅍睎㉁䑁䅍䅍睁䑁䅁䅍䅁䅁杷允䅁䅁䅑䅁䑁䅁䅷䅁䭁䉁䉣䅁䭁䉁䅅䅁䭁䝁䔰䅁䉁䅁䅁允䅁䅁䄴杅䅁䑁䅍睎㕁䑁䅉杍睁䑁䅁䅍䅁䅁杷允䅁䅁䅑䅁䑁䅁䅷䅁䭁䉁䉣䅁䭁䉁䅅䅁䭁䡁䕁䅁䉁䅁䅁允䅁䅁䄴杅䅁䑁䅍䅏ぁ䑁䅙睎睁䑁䅁䅍䅁䅁杷允䅁䅁䅑䅁䑁䅁䅷䅁䭁䥁䉧䅁䭁䉁䅅䅁䭁䡁䕁䅁䉁䅁䅁允䅁䅁䄴䅆䅁䑁䅉杍㕁䑁䅕䅍睁䑁䅁䅍睁䅁䅁䍄䉁䅁䅁䅂䅁䅁䅍䅄䅁䅁䅯睆䅅䅁䅯充䅁䅁䅯兤䅑䅁䅅䅁䉁䅁䅁杄十䅁䅁睍㕁䑁䅕䅏睁䑁䅁䅍睁䅁䅁䍄䉁䅁䅁䅂䅁䅁䅍䅄䅁䅁䅯眲䅁䅁䅯充䅁䅁䅯兤䅑䅁䅅䅁䉁䅁䅁杄坁䅁䅁免睁䑁䅧䅏睁䑁䅁䅍睁䑁䅁䅍䅁䅁杷允䅁䅁䅑䅁䑁䅁䅷䅁䭁䭁䉧䅁䭁䉁䅅䅁䭁䥁䕍䅁䉁䅁䅁允䅁䅁䄴䅆䅁䑁䅅睎㕁䑁䅑䅍睁䑁䅁䅍睁䅁䅁䍄䉁䅁䅁䅂䅁䅁䅍䅄䅁䅁䅯睆䅅䅁䅯充䅁䅁䅯入䅑䅁䅅䅁䉁䅁䅁杄十䅁䅁䅎睁䑁䅙兏硁䑁䅁䅍睁䅁䅁䍄䉁䅁䅁䅂䅁䅁䅍䅄䅁䅁䅯睆䅅䅁䅯充䅁䅁䅯睥䅑䅁䅅䅁䉁䅁䅁杄十䅁䅁䅎睁䑁䅧䅎㉁䑁䅁䅍睁䅁䅁䍄䉁䅁䅁䅂䅁䅁䅍䅄䅁䅁䅯杇䅅䅁䅯充䅁䅁䅯来䅑䅁䅅䅁䉁䅁䅁杄啁䅁䅁杍穁䑁䅕睎睁䑁䅁䅍睁䑁䅁䅁䵁䅉䅅䅁䕁䅁䅁睁䵁䅁䅁权慁允䅁权剁䅁䅁权㑂䅂䅁允䅁䅁䅅䅁佁䉁䅑䅁祁䑁䅍李㉁䑁䅁䅍睁䑁䅁䅍䅁䅁杷允䅁䅁䅑䅁䑁䅁䅷䅁䭁䡁䅙䅁䭁䉁䅅䅁䭁䡁䕍䅁䉁䅁䅁允䅁䅁䄴䅆䅁䑁䅍免ㅁ䑁䅁䅍睁䑁䅁䅍睁䅁䅁䍄䉁䅁䅁䅂䅁䅁䅍䅄䅁䅁䅯杇䅅䅁䅯充䅁䅁䅯杦䅑䅁䅅䅁䉁䅁䅁杄啁䅁䅁杍穁䑁䅣李睁䑁䅁䅍睁䑁䅁䅁䵁䅉䅅䅁䕁䅁䅁睁䵁䅁䅁权慁允䅁权剁䅁䅁权祂䅂䅁允䅁䅁䅅䅁佁䉁䅑䅁祁䑁䅍䅏祁䑁䅁䅍睁䑁䅁䅍䅁䅁杷允䅁䅁䅑䅁䑁䅁䅷䅁䭁䉁䉯䅁䭁䉁䅅䅁䭁䥁䕅䅁䉁䅁䅁允䅁䅁䅯睒䅁䅁杷允䅁䅁䅑䅁䑁䅁䅷䅁䭁䉁䉯䅁䭁䉁䅅䅁䭁䡁䕣䅁䉁䅁䅁允䅁䅁䄴䅆䅁䑁䅉睍㍁䑁䅫䅍睁䑁䅁䅍睁䅁䅁䍄䉁䅁䅁䅂䅁䅁䅍䅄䅁䅁䅯杇䅅䅁䅯充䅁䅁䅯杧䅑䅁䅅䅁䉁䅁䅁杄啁䅁䅁杍穁䑁䅣睎睁䑁䅁䅍睁䑁䅁䅁䵁䅉䅅䅁䕁䅁䅁睁䵁䅁䅁权睃允䅁权剁䅁䅁权㙂䅂䅁允䅁䅁䅅䅁佁䉁䅑䅁㍁䑁䅍兏ㅁ䑁䅙睍睁䑁䅁䅍䅁䅁杷允䅁䅁䅑䅁䑁䅁䅷䅁䭁䉁䉉䅁䭁䉁䅅䅁䭁䍁䵯䅁䉁䅁䅁允䅁䅁䄴䅆䅁䑁䅅兏㕁䑁䅣䅍睁䑁䅁䅍睁䅁䅁䍄䉁䅁䅁䅂䅁䅁䅍䅄䅁䅁䅯兎䅁䅁䅯充䅁䅁䅯䅥䅑䅁䅅䅁䉁䅁䅁杄啁䅁䅁免硁䑁䅕兎睁䑁䅁䅍睁䑁䅁䅁䵁䅉䅅䅁䕁䅁䅁睁䵁䅁䅁权㝁允䅁权剁䅁䅁权䉃䅂䅁允䅁䅁䅅䅁佁䉁䅑䅁ㅁ䑁䅅䅎ㅁ䑁䅣䅎㑁䑁䅧兏䅁䅁杷允䅁䅁䅑䅁䑁䅁䅷䅁䭁䱁䉁䅁䭁䉁䅅䅁䭁䡁䕫䅁䉁䅁䅁允䅁䅁䄴䅆䅁䑁䅣李㕁䑁䅧䅎㕁䑁䅁䅍睁䅁䅁䍄䉁䅁䅁䅂䅁䅁䅍䅄䅁䅁䅯䅳䅅䅁䅯充䅁䅁䅯䅤䅑䅁䅅䅁䉁䅁䅁杄啁䅁䅁睎㉁䑁䅫䅎㉁䑁䅙䅍睁䑁䅁䅁䵁䅉䅅䅁䕁䅁䅁睁䵁䅁䅁权睃允䅁权剁䅁䅁权㝂䅂䅁允䅁䅁䅅䅁佁䉁䅑䅁㍁䑁䅣䅍㍁䑁䅅䅍睁䑁䅁䅍䅁䅁杷允䅁䅁䅑䅁䑁䅁䅷䅁䭁䱁䉁䅁䭁䉁䅅䅁䭁䡁䕙䅁䉁䅁䅁允䅁䅁䄴䅆䅁䑁䅣李㕁䑁䅣杍ㅁ䑁䅁䅍睁䅁䅁䍄䉁䅁䅁䅂䅁䅁䅍䅄䅁䅁䅯䅳䅅䅁䅯充䅁䅁䅯䅨䅑䅁䅅䅁䉁䅁䅁杄啁䅁䅁睎ㅁ䑁䅑睎㉁䑁䅉䅍睁䑁䅁䅁䵁䅉䅅䅁䕁䅁䅁睁䵁䅁䅁权ㅁ䅁䅁权剁䅁䅁权㙂䅂䅁允䅁䅁䅅䅁佁䉁䅑䅁硁䑁䅅䅎祁䑁䅁䅍睁䑁䅁䅍䅁䅁杷允䅁䅁䅑䅁䑁䅁䅷䅁䭁䥁䉑䅁䭁䉁䅅䅁䭁䡁䕳䅁䉁䅁䅁允䅁䅁䄴杅䅁䑁䅉睍祁䑁䅙䅏ぁ䑁䅙䅏䅁䅁杷允䅁䅁䅑䅁䑁䅁䅷䅁䭁䱁䉉䅁䭁䉁䅅䅁䭁䡁䕁䅁䉁䅁䅁允䅁䅁䄴䅆䅁䑁䅉睍㕁䑁䅑䅍睁䑁䅁䅍睁䅁䅁䍄䉁䅁䅁䅂䅁䅁䅍䅄䅁䅁䅯杳䅅䅁䅯充䅁䅁䅯全䅑䅁䅅䅁䉁䅁䅁杄啁䅁䅁杍ぁ䑁䅑睍睁䑁䅁䅍睁䑁䅁䅁䵁䅉䅅䅁䕁䅁䅁睁䵁䅁䅁权祃允䅁权剁䅁䅁权䑃䅂䅁允䅁䅁䅅䅁佁䉁䅑䅁祁䑁䅑兎ㅁ䑁䅁䅍睁䑁䅁䅍䅁䅁杷允䅁䅁䅑䅁䑁䅁䅷䅁䭁䱁䉉䅁䭁䉁䅅䅁䭁䡁䕧䅁䉁䅁䅁允䅁䅁䄴䅆䅁䑁䅉䅎㕁䑁䅉䅍睁䑁䅁䅍睁䅁䅁䍄䉁䅁䅁䅂䅁䅁䅍䅄䅁䅁䅯杳䅅䅁䅯充䅁䅁䅯䅤䅑䅁䅅䅁䉁䅁䅁杄啁䅁䅁杍㍁䑁䅕免睁䑁䅁䅍睁䑁䅁䅁䵁䅉䅅䅁䕁䅁䅁睁䵁䅁䅁权䱁䅁䅁权剁䅁䅁权䉃䅂䅁允䅁䅁䅅䅁佁䉁䅑䅁ㅁ䑁䅍兎硁䑁䅅䅍睁䑁䅁䅍䅁䅁杷允䅁䅁䅑䅁䑁䅁䅷䅁䭁䅁䉳䅁䭁䉁䅅䅁䭁䡁䕧䅁䉁䅁䅁允䅁䅁䄴䅆䅁䑁䅧免ㅁ䑁䅧䅎㉁䑁䅁䅍睁䅁䅁䍄䉁䅁䅁䅂䅁䅁䅍䅄䅁䅁䅯杳䅅䅁䅯充䅁䅁䅯睤䅑䅁䅅䅁䉁䅁䅁杄啁䅁䅁杍㍁䑁䅙䅏睁䑁䅁䅍睁䑁䅁䅁䵁䅉䅅䅁䕁䅁䅁睁䵁䅁䅁权硃䅁䅁权剁䅁䅁权睂䅂䅁允䅁䅁䅅䅁佁䉁䅑䅁㕁䑁䅕睍㕁䑁䅅杍睁䑁䅁䅍䅁䅁杷允䅁䅁䅑䅁䑁䅁䅷䅁䭁䱁䅅䅁䭁䉁䅅䅁䭁䥁䕕䅁䉁䅁䅁允䅁䅁䄴䅆䅁䑁䅫兎硁䑁䅫䅍㑁䑁䅁䅍睁䅁䅁䍄䉁䅁䅁䅂䅁䅁䅍䅄䅁䅁䅯兮䅅䅁䅯充䅁䅁䅯睧䅑䅁䅅䅁䉁䅁䅁杄啁䅁䅁杍睁䑁䅉兎睁䑁䅫䅍睁䑁䅁䅁䵁䅉䅅䅁䕁䅁䅁睁䵁䅁䅁权硃䅁䅁权剁䅁䅁权⭂䅂䅁允䅁䅁䅅䅁佁䉁䅑䅁㍁䑁䅙李睁䑁䅣䅎睁䑁䅁䅍䅁䅁杷允䅁䅁䅑䅁䑁䅁䅷䅁䭁䱁䅅䅁䭁䉁䅅䅁䭁䡁䕉䅁䉁䅁䅁允䅁䅁䄴䅆䅁䑁䅣李ㅁ䑁䅕免㍁䑁䅁䅍睁䅁䅁䍄䉁䅁䅁䅂䅁䅁䅍䅄䅁䅁䅯关䅁䅁䅯充䅁䅁䅯入䅑䅁䅅䅁䉁䅁䅁杄啁䅁䅁睎㉁䑁䅑兏ぁ䑁䅕䅍睁䑁䅁䅁䵁䅉䅅䅁䕁䅁䅁睁䵁䅁䅁权硃䅁䅁权剁䅁䅁权㝂䅂䅁允䅁䅁䅅䅁佁䉁䅑䅁㍁䑁䅙䅎㕁䑁䅕䅏睁䑁䅁䅍䅁䅁杷允䅁䅁䅑䅁䑁䅁䅷䅁䭁䱁䅅䅁䭁䉁䅅䅁䭁䡁䕷䅁䉁䅁䅁允䅁䅁䄴䅆䅁䑁䅙兎ㅁ䑁䅑䅎㍁䑁䅁䅍睁䅁䅁䍄䉁䅁䅁䅂䅁䅁䅍䅄䅁䅁䅯睦䅅䅁䅯充䅁䅁䅯兢䅑䅁䅅䅁䉁䅁䅁杄啁䅁䅁睍ㅁ䑁䅣睍睁䑁䅁䅍睁䑁䅁䅁䵁䅉䅅䅁䕁䅁䅁睁䵁䅁䅁权㝃䅁䅁权剁䅁䅁权㍂䅂䅁允䅁䅁䅅䅁佁䉁䅑䅁硁䑁䅅睍㕁䑁䅁䅍睁䑁䅁䅍䅁䅁杷允䅁䅁䅑䅁䑁䅁䅷䅁䭁䡁䈸䅁䭁䉁䅅䅁䭁䡁䕁䅁䉁䅁䅁允䅁䅁䄴䅆䅁䑁䅍李睁䑁䅕䅍睁䑁䅁䅍睁䅁䅁䍄䉁䅁䅁䅂䅁䅁䅍䅄䅁䅁䅯睦䅅䅁䅯充䅁䅁䅯兣䅑䅁䅅䅁䉁䅁䅁杄啁䅁䅁睍㉁䑁䅅䅍睁䑁䅁䅍睁䑁䅁䅁䵁䅉䅅䅁䕁䅁䅁睁䵁䅁䅁权⽂允䅁权剁䅁䅁权䑃䅂䅁允䅁䅁䅅䅁佁䉁䅑䅁穁䑁䅙李硁䑁䅁䅍睁䑁䅁䅍䅁䅁杷允䅁䅁䅑䅁䑁䅁䅷䅁䭁䡁䈸䅁䭁䉁䅅䅁䭁䡁䕕䅁䉁䅁䅁允䅁䅁䄴䅆䅁䑁䅍睎硁䑁䅁䅍睁䑁䅁䅍睁䅁䅁䍄䉁䅁䅁䅂䅁䅁䅍䅄䅁䅁䅯睦䅅䅁䅯充䅁䅁䅯內䅑䅁䅅䅁䉁䅁䅁杄啁䅁䅁睍㑁䑁䅁兏睁䑁䅁䅍睁䑁䅁䅁䵁䅉䅅䅁䕁䅁䅁睁䵁䅁䅁权⽂允䅁权剁䅁䅁权㉂䅂䅁允䅁䅁䅅䅁佁䉁䅑䅁穁䑁䅫䅏穁䑁䅁䅍睁䑁䅁䅍䅁䅁杷允䅁䅁䅑䅁䑁䅁䅷䅁䭁䡁䈸䅁䭁䉁䅅䅁䭁䥁䕑䅁䉁䅁䅁允䅁䅁䄴䅆䅁䑁䅑䅍穁䑁䅣䅍睁䑁䅁䅍睁䅁䅁䍄䉁䅁䅁䅂䅁䅁䅍䅄䅁䅁䅯䄴䅅䅁䅯充䅁䅁䅯来䅑䅁䅅䅁䉁䅁䅁杄啁䅁䅁免祁䑁䅁䅏祁䑁䅉䅍睁䑁䅁䅁䵁䅉䅅䅁䕁䅁䅁睁䵁䅁䅁权桄允䅁权剁䅁䅁权睂䅂䅁允䅁䅁䅅䅁佁䉁䅑䅁祁䑁䅅睍睁䑁䅁䅍睁䑁䅁䅍䅁䅁杷允䅁䅁䅑䅁䑁䅁䅷䅁䭁佁䉉䅁䭁䉁䅅䅁䭁䡁䕁䅁䉁䅁䅁允䅁䅁䄴䅆䅁䑁䅅䅍ぁ䑁䅁䅍睁䑁䅁䅍睁䅁䅁䍄䉁䅁䅁䅂䅁䅁䅍䅄䅁䅁䅯䄴䅅䅁䅯充䅁䅁䅯兣䅑䅁䅅䅁䉁䅁䅁杄啁䅁䅁免祁䑁䅁杍ㅁ䑁䅁䅍睁䑁䅁䅁䵁䅉䅅䅁䕁䅁䅁睁䵁䅁䅁权楄允䅁权剁䅁䅁权硂䅂䅁允䅁䅁䅅䅁佁䉁䅑䅁硁䑁䅁䅎睁䑁䅁䅍睁䑁䅁䅍䅁䅁杷允䅁䅁䅑䅁䑁䅁䅷䅁䭁佁䉅䅁䭁䉁䅅䅁䭁䥁䕕䅁䉁䅁䅁允䅁䅁䄴䅆䅁䑁䅉䅍㑁䑁䅁䅍睁䑁䅁䅍睁䅁䅁䍄䉁䅁䅁䅂䅁䅁䅍䅄䅁䅁䅯朴䅅䅁䅯充䅁䅁䅯全䅑䅁䅅䅁䉁䅁䅁杄啁䅁䅁免睁䑁䅕䅍睁䑁䅁䅍睁䑁䅁䅁䵁䅉䅅䅁䕁䅁䅁睁䵁䅁䅁权杄允䅁权剁䅁䅁权㥂䅂䅁允䅁䅁䅅䅁佁䉁䅑䅁硁䑁䅅兏睁䑁䅑免睁䑁䅁䅍䅁䅁杷允䅁䅁䅑䅁䑁䅁䅷䅁䭁佁䉅䅁䭁䉁䅅䅁䭁䡁䔰䅁䉁䅁䅁允䅁䅁䄴䅆䅁䑁䅉䅍㍁䑁䅁䅍睁䑁䅁䅍睁䅁䅁䍄䉁䅁䅁䅂䅁䅁䅍䅄䅁䅁䅯杪䅅䅁䅯充䅁䅁䅯睥䅑䅁䅅䅁䉁䅁䅁杄十䅁䅁兎祁䑁䅙䅍睁䑁䅁䅍睁䅁䅁䍄䉁䅁䅁䅂䅁䅁䅍䅄䅁䅁䅯朴䅅䅁䅯充䅁䅁䅯兦䅑䅁䅅䅁䉁䅁䅁杄啁䅁䅁免睁䑁䅧䅍睁䑁䅁䅍睁䑁䅁䅁䵁䅉䅅䅁䕁䅁䅁睁䵁䅁䅁权杄允䅁权剁䅁䅁权㑂䅂䅁允䅁䅁䅅䅁佁䉁䅑䅁硁䑁䅅䅏㍁䑁䅧䅏睁䑁䅁䅍䅁䅁杷允䅁䅁䅑䅁䑁䅁䅷䅁䭁佁䉅䅁䭁䉁䅅䅁䭁䡁䕧䅁䉁䅁䅁允䅁䅁䄴䅆䅁䑁䅉䅍㉁䑁䅁䅍睁䑁䅁䅍睁䅁䅁䍄䉁䅁䅁䅂䅁䅁䅍䅄䅁䅁䅯朴䅅䅁䅯充䅁䅁䅯䅥䅑䅁䅅䅁䉁䅁䅁杄啁䅁䅁免睁䑁䅫䅍睁䑁䅁䅍睁䑁䅁䅁䵁䅉䅅䅁䕁䅁䅁睁䵁䅁䅁权杄允䅁权剁䅁䅁权祂䅂䅁允䅁䅁䅅䅁佁䉁䅑䅁硁䑁䅅睎㑁䑁䅅免睁䑁䅁䅍䅁䅁杷允䅁䅁䅑䅁䑁䅁䅷䅁䭁佁䉁䅁䭁䉁䅅䅁䭁䥁䕅䅁䉁䅁䅁允䅁䅁䄴䅆䅁䑁䅅免㑁䑁䅕兏㑁䑁䅁䅍睁䅁䅁䍄䉁䅁䅁䅂䅁䅁䅍䅄䅁䅁䅯儴䅅䅁䅯充䅁䅁䅯內䅑䅁䅅䅁䉁䅁䅁杄啁䅁䅁杍祁䑁䅕䅍睁䑁䅁䅍睁䑁䅁䅁䵁䅉䅅䅁䕁䅁䅁睁䵁䅁䅁权杄允䅁权剁䅁䅁权㕂䅂䅁允䅁䅁䅅䅁佁䉁䅑䅁硁䑁䅅䅏㕁䑁䅉免睁䑁䅁䅍䅁䅁杷允䅁䅁䅑䅁䑁䅁䅷䅁䭁佁䉁䅁䭁䉁䅅䅁䭁䡁䕑䅁䉁䅁䅁允䅁䅁䄴䅆䅁䑁䅅免㑁䑁䅙免硁䑁䅁䅍睁䅁䅁䍄䉁䅁䅁䅂䅁䅁䅍䅄䅁䅁䅯朴䅅䅁䅯充䅁䅁䅯䅤䅑䅁䅅䅁䉁䅁䅁杄啁䅁䅁免穁䑁䅁䅍睁䑁䅁䅍睁䑁䅁䅁䵁䅉䅅䅁䕁䅁䅁睁䵁䅁䅁权䱁允䅁权剁䅁䅁权療䅂䅁允䅁䅁䅅䅁佁䉁䅑䅁㍁䑁䅑杍睁䑁䅧䅍睁䑁䅁䅍䅁䅁杷允䅁䅁䅑䅁䑁䅁䅷䅁䭁佁䉁䅁䭁䉁䅅䅁䭁䥁䕑䅁䉁䅁䅁允䅁䅁䄴䅆䅁䑁䅅免ㅁ䑁䅙兏硁䑁䅁䅍睁䅁䅁䍄䉁䅁䅁䅂䅁䅁䅍䅄䅁䅁䅯儴䅅䅁䅯充䅁䅁䅯䅨䅑䅁䅅䅁䉁䅁䅁杄啁䅁䅁杍㉁䑁䅕䅍睁䑁䅁䅍睁䑁䅁䅁䵁䅉䅅䅁䕁䅁䅁睁䵁䅁䅁权杄允䅁权剁䅁䅁权䅃䅂䅁允䅁䅁䅅䅁佁䉁䅑䅁硁䑁䅅兎㑁䑁䅫睎睁䑁䅁䅍䅁䅁杷允䅁䅁䅑䅁䑁䅁䅷䅁䭁佁䉅䅁䭁䉁䅅䅁䭁䥁䕁䅁䉁䅁䅁允䅁䅁䄴䅆䅁䑁䅉睎睁䑁䅁䅍睁䑁䅁䅍睁䅁䅁䍄䉁䅁䅁䅂䅁䅁䅍䅄䅁䅁䅯朴䅅䅁䅯充䅁䅁䅯䅧䅑䅁䅅䅁䉁䅁䅁杄啁䅁䅁免穁䑁䅁䅍睁䑁䅁䅍睁䑁䅁䅁䵁䅉䅅䅁䕁䅁䅁睁䵁䅁䅁权杄允䅁权剁䅁䅁权㡂䅂䅁允䅁䅁䅅䅁佁䉁䅑䅁硁䑁䅅李硁䑁䅍睍睁䑁䅁䅍䅁䅁杷允䅁䅁䅑䅁䑁䅁䅷䅁䭁佁䉅䅁䭁䉁䅅䅁䭁䡁䕷䅁䉁䅁䅁允䅁䅁䄴䅆䅁䑁䅉睎㑁䑁䅁䅍睁䑁䅁䅍睁䅁䅁䍄䉁䅁䅁䅂䅁䅁䅍䅄䅁䅁䅯杰䅅䅁䅯充䅁䅁䅯兢䅑䅁䅅䅁䉁䅁䅁杄啁䅁䅁兎睁䑁䅁䅍睁䑁䅁䅍睁䑁䅁䅁䵁䅉䅅䅁䕁䅁䅁睁䵁䅁䅁权浃允䅁权剁䅁䅁权䑃䅂䅁允䅁䅁䅅䅁佁䉁䅑䅁ㅁ䑁䅁䅍睁䑁䅁䅍睁䑁䅁䅍䅁䅁杷允䅁䅁䅑䅁䑁䅁䅷䅁䭁䭁䉙䅁䭁䉁䅅䅁䭁䡁䕕䅁䉁䅁䅁允䅁䅁䄴䅆䅁䑁䅕䅍睁䑁䅁䅍睁䑁䅁䅍睁䅁䅁䍄䉁䅁䅁䅂䅁䅁䅍䅄䅁䅁䅯杰䅅䅁䅯充䅁䅁䅯䅤䅑䅁䅅䅁䉁䅁䅁杄啁䅁䅁兎睁䑁䅑䅍睁䑁䅁䅍睁䑁䅁䅁䵁䅉䅅䅁䕁䅁䅁睁䵁䅁䅁权浃允䅁权剁䅁䅁权㉂䅂䅁允䅁䅁䅅䅁佁䉁䅑䅁ㅁ䑁䅁䅏睁䑁䅁䅍睁䑁䅁䅍䅁䅁杷允䅁䅁䅑䅁䑁䅁䅷䅁䭁䭁䉙䅁䭁䉁䅅䅁䭁䥁䕑䅁䉁䅁䅁允䅁䅁䄴䅆䅁䑁䅕䅍㍁䑁䅁䅍睁䑁䅁䅍睁䅁䅁䍄䉁䅁䅁䅂䅁䅁䅍䅄䅁䅁䅯䄳䅅䅁䅯充䅁䅁䅯䅤䅑䅁䅅䅁䉁䅁䅁杄坁䅁䅁䅏ぁ䑁䅍李睁䑁䅁䅍睁䑁䅁䅍䅁䅁杷允䅁䅁䅑䅁䑁䅁䅷䅁䭁佁䉑䅁䭁䉁䅅䅁䭁䍁䵯䅁䉁䅁䅁允䅁䅁䄴䅆䅁䑁䅅睎ㅁ䑁䅫䅎祁䑁䅁䅍睁䅁䅁䍄䉁䅁䅁䅂䅁䅁䅍䅄䅁䅁䅯䄵䅅䅁䅯充䅁䅁䅯兢䅑䅁䅅䅁䉁䅁䅁杄啁䅁䅁免㍁䑁䅕兏穁䑁䅑䅍睁䑁䅁䅁䵁䅉䅅䅁䕁䅁䅁睁䵁䅁䅁权歄允䅁权剁䅁䅁权睂䅂䅁允䅁䅁䅅䅁佁䉁䅑䅁硁䑁䅣李穁䑁䅕䅍睁䑁䅁䅍䅁䅁杷允䅁䅁䅑䅁䑁䅁䅷䅁䭁佁䉑䅁䭁䉁䅅䅁䭁䥁䕕䅁䉁䅁䅁允䅁䅁䄴䅆䅁䑁䅅睎㉁䑁䅅兎睁䑁䅁䅍睁䅁䅁䍄䉁䅁䅁䅂䅁䅁䅍䅄䅁䅁䅯䄵䅅䅁䅯充䅁䅁䅯睧䅑䅁䅅䅁䉁䅁䅁杄啁䅁䅁免㍁䑁䅙杍硁䑁䅉䅍睁䑁䅁䅁䵁䅉䅅䅁䕁䅁䅁睁䵁䅁䅁权歄允䅁权剁䅁䅁权㥂䅂䅁允䅁䅁䅅䅁佁䉁䅑䅁硁䑁䅣李祁䑁䅉䅏睁䑁䅁䅍䅁䅁杷允䅁䅁䅑䅁䑁䅁䅷䅁䭁佁䉑䅁䭁䉁䅅䅁䭁䡁䔴䅁䉁䅁䅁允䅁䅁䄴䅆䅁䑁䅅睎㉁䑁䅍免祁䑁䅁䅍睁䅁䅁䍄䉁䅁䅁䅂䅁䅁䅍䅄䅁䅁䅯䄳䅁䅁䅯充䅁䅁䅯䅣䅑䅁䅅䅁䉁䅁䅁杄啁䅁䅁䅎睁䑁䅍睍㉁䑁䅕䅍睁䑁䅁䅁䵁䅉䅅䅁䕁䅁䅁睁䵁䅁䅁权歄允䅁权剁䅁䅁权㝂䅂䅁允䅁䅁䅅䅁佁䉁䅑䅁硁䑁䅣䅎㑁䑁䅑䅍睁䑁䅁䅍䅁䅁杷允䅁䅁䅑䅁䑁䅁䅷䅁䭁佁䉑䅁䭁䉁䅅䅁䭁䡁䕙䅁䉁䅁䅁允䅁䅁䄴䅆䅁䑁䅅睎ぁ䑁䅣䅎㕁䑁䅁䅍睁䅁䅁䍄䉁䅁䅁䅂䅁䅁䅍䅄䅁䅁䅯䄵䅅䅁䅯充䅁䅁䅯睤䅑䅁䅅䅁䉁䅁䅁杄啁䅁䅁免㍁䑁䅑李祁䑁䅙䅍睁䑁䅁䅁䵁䅉䅅䅁䕁䅁䅁睁䵁䅁䅁权歄允䅁权剁䅁䅁权䕃䅂䅁允䅁䅁䅅䅁佁䉁䅑䅁硁䑁䅣䅎ㅁ䑁䅫䅍睁䑁䅁䅍䅁䅁杷允䅁䅁䅑䅁䑁䅁䅷䅁䭁䙁䅫䅁䭁䉁䅅䅁䭁䡁䔴䅁䉁䅁䅁允䅁䅁䄴杆䅁䑁䅅兏睁䑁䅑䅍睁䑁䅁䅍睁䑁䅁䅁䵁䅉䅅䅁䕁䅁䅁睁䵁䅁䅁权乃䅁䅁权剁䅁䅁权瑂䅂䅁允䅁䅁䅅䅁佁䉁䅑䅁祁䑁䅁李硁䑁䅧䅍睁䑁䅁䅍䅁䅁杷允䅁䅁䅑䅁䑁䅁䅷䅁䭁䥁䄰䅁䭁䉁䅅䅁䭁䥁䕕䅁䉁䅁䅁允䅁䅁䄴䅆䅁䑁䅉免㕁䑁䅙䅏祁䑁䅁䅍睁䅁䅁䍄䉁䅁䅁䅂䅁䅁䅍䅄䅁䅁䅯兪䅁䅁䅯充䅁䅁䅯睧䅑䅁䅅䅁䉁䅁䅁杄啁䅁䅁杍祁䑁䅍睍㕁䑁䅉䅍睁䑁䅁䅁䵁䅉䅅䅁䕁䅁䅁睁䵁䅁䅁权乃䅁䅁权剁䅁䅁权㑂䅂䅁允䅁䅁䅅䅁佁䉁䅑䅁祁䑁䅉䅏硁䑁䅁杍睁䑁䅁䅍䅁䅁杷允䅁䅁䅑䅁䑁䅁䅷䅁䭁䥁䄰䅁䭁䉁䅅䅁䭁䡁䕕䅁䉁䅁䅁允䅁䅁䄴䅆䅁䑁䅉睍祁䑁䅍䅍睁䑁䅁䅍睁䅁䅁䍄䉁䅁䅁䅂䅁䅁䅍䅄䅁䅁䅯兪䅁䅁䅯充䅁䅁䅯內䅑䅁䅅䅁䉁䅁䅁杄啁䅁䅁杍ㅁ䑁䅉杍祁䑁䅑䅍睁䑁䅁䅁䵁䅉䅅䅁䕁䅁䅁睁䵁䅁䅁权乃䅁䅁权剁䅁䅁权㕂䅂䅁允䅁䅁䅅䅁佁䉁䅑䅁祁䑁䅕䅏㑁䑁䅫兏睁䑁䅁䅍䅁䅁杷允䅁䅁䅑䅁䑁䅁䅷䅁䭁䥁䄰䅁䭁䉁䅅䅁䭁䡁䔸䅁䉁䅁䅁允䅁䅁䄴䅆䅁䑁䅉李㕁䑁䅁杍ㅁ䑁䅁䅍睁䅁䅁䍄䉁䅁䅁䅂䅁䅁䅍䅄䅁䅁䅯兪䅁䅁䅯充䅁䅁䅯杧䅑䅁䅅䅁䉁䅁䅁杄啁䅁䅁杍㍁䑁䅅杍硁䑁䅧䅍睁䑁䅁䅁䵁䅉䅅䅁䕁䅁䅁睁䵁䅁䅁权捃允䅁权剁䅁䅁权⭂䅂䅁允䅁䅁䅅䅁佁䉁䅑䅁穁䑁䅍免㑁䑁䅁䅍睁䑁䅁䅍䅁䅁杷允䅁䅁䅑䅁䑁䅁䅷䅁䭁偁䉫䅁䭁䉁䅅䅁䭁䡁䕁䅁䉁䅁䅁允䅁䅁䄴䅆䅁䑁䅅䅎穁䑁䅫睎穁䑁䅕睍ぁ䅁䅁䍄䉁䅁䅁䅂䅁䅁䅍䅄䅁䅁䅯東䅁䅁䅯充䅁䅁䅯全䅑䅁䅅䅁䉁䅁䅁杄坁䅁䅁免硁䑁䅉兎睁䑁䅁䅍睁䑁䅁䅍䅁䅁杷允䅁䅁䅑䅁䑁䅁䅷䅁䭁䭁䅯䅁䭁䉁䅅䅁䭁䥁䕍䅁䉁䅁䅁允䅁䅁䄴杆䅁䑁䅅免祁䑁䅑䅍睁䑁䅁䅍睁䑁䅁䅁䵁䅉䅅䅁䕁䅁䅁睁䵁䅁䅁权㉂䅁䅁权剁䅁䅁权㡂䅂䅁允䅁䅁䅅䅁佁䉁䅑䅁穁䑁䅅䅎睁䑁䅁䅍睁䑁䅁䅍䅁䅁杷允䅁䅁䅑䅁䑁䅁䅷䅁䭁䭁䅯䅁䭁䉁䅅䅁䭁䡁䔰䅁䉁䅁䅁允䅁䅁䄴杆䅁䑁䅅免祁䑁䅍䅍睁䑁䅁䅍睁䑁䅁䅁䵁䅉䅅䅁䕁䅁䅁睁䵁䅁䅁权煃䅁䅁权剁䅁䅁权㑂䅂䅁允䅁䅁䅅䅁佁䉁䅙䅁硁䑁䅅睍硁䑁䅁䅍睁䑁䅁䅍睁䅁䅁䍄䉁䅁䅁䅂䅁䅁䅍䅄䅁䅁䅯東䅁䅁䅯充䅁䅁䅯杣䅑䅁䅅䅁䉁䅁䅁杄坁䅁䅁免硁䑁䅑䅍睁䑁䅁䅍睁䑁䅁䅍䅁䅁杷允䅁䅁䅑䅁䑁䅁䅷䅁䭁䭁䅯䅁䭁䉁䅅䅁䭁䡁䕙䅁䉁䅁䅁允䅁䅁䄴杆䅁䑁䅅免ㅁ䑁䅙䅍睁䑁䅁䅍睁䑁䅁䅁䵁䅉䅅䅁䕁䅁䅁睁䵁䅁䅁权煃䅁䅁权剁䅁䅁权㍂䅂䅁允䅁䅁䅅䅁佁䉁䅙䅁硁䑁䅅䅎㑁䑁䅁䅍睁䑁䅁䅍睁䅁䅁䍄䉁䅁䅁䅂䅁䅁䅍䅄䅁䅁䅯杪䅅䅁䅯充䅁䅁䅯䅤䅑䅁䅅䅁䉁䅁䅁杄十䅁䅁兎祁䑁䅕䅍睁䑁䅁䅍睁䅁䅁䍄䉁䅁䅁䅂䅁䅁䅍䅄䅁䅁䅯東䅁䅁䅯充䅁䅁䅯杧䅑䅁䅅䅁䉁䅁䅁杄坁䅁䅁免硁䑁䅕免睁䑁䅁䅍睁䑁䅁䅍䅁䅁杷允䅁䅁䅑䅁䑁䅁䅷䅁䭁偁䈰䅁䭁䉁䅅䅁䭁䡁䕯䅁䉁䅁䅁允䅁䅁䄴䅆䅁䑁䅉李㍁䑁䅫䅎㕁䑁䅁䅍睁䅁䅁䍄䉁䅁䅁䅂䅁䅁䅍䅄䅁䅁䅯東䅁䅁䅯充䅁䅁䅯䅧䅑䅁䅅䅁䉁䅁䅁杄坁䅁䅁免祁䑁䅅免睁䑁䅁䅍睁䑁䅁䅍䅁䅁杷允䅁䅁䅑䅁䑁䅁䅷䅁䭁䥁䉙䅁䭁䉁䅅䅁䭁䡁䕯䅁䉁䅁䅁允䅁䅁䄴䅆䅁䑁䅅䅎㕁䑁䅣䅏㑁䑁䅁䅍睁䅁䅁䍄䉁䅁䅁䅂䅁䅁䅍䅄䅁䅁䅯杨䅅䅁䅯充䅁䅁䅯兦䅑䅁䅅䅁䉁䅁䅁杄啁䅁䅁免ぁ䑁䅧李㉁䑁䅅䅍睁䑁䅁䅁䵁䅉䅅䅁䕁䅁䅁睁䵁䅁䅁权䝃允䅁权剁䅁䅁权㑂䅂䅁允䅁䅁䅅䅁佁䉁䅑䅁硁䑁䅑睎ㅁ䑁䅍兏睁䑁䅁䅍䅁䅁杷允䅁䅁䅑䅁䑁䅁䅷䅁䭁䥁䉙䅁䭁䉁䅅䅁䭁䡁䕕䅁䉁䅁䅁允䅁䅁䄴䅆䅁䑁䅅䅎㍁䑁䅙睎㑁䑁䅁䅍睁䅁䅁䍄䉁䅁䅁䅂䅁䅁䅍䅄䅁䅁䅯杨䅅䅁䅯充䅁䅁䅯內䅑䅁䅅䅁䉁䅁䅁杄啁䅁䅁免ぁ䑁䅣䅏祁䑁䅙䅍睁䑁䅁䅁䵁䅉䅅䅁䕁䅁䅁睁䵁䅁䅁权䕃允䅁权剁䅁䅁权⭂䅂䅁允䅁䅁䅅䅁佁䉁䅉䅁祁䑁䅍杍硁䑁䅅睍穁䑁䅙䅁䵁䅉䅅䅁䕁䅁䅁睁䵁䅁䅁权䝃允䅁权剁䅁䅁权⽂䅂䅁允䅁䅁䅅䅁佁䉁䅑䅁硁䑁䅑睍ㅁ䑁䅉免睁䑁䅁䅍䅁䅁杷允䅁䅁䅑䅁䑁䅁䅷䅁䭁乁䉁䅁䭁䉁䅅䅁䭁䍁䵯䅁䉁䅁䅁允䅁䅁䄴䅆䅁䑁䅍䅍㍁䑁䅣䅍睁䑁䅁䅍睁䅁䅁䍄䉁䅁䅁䅂䅁䅁䅍䅄䅁䅁䅯眷䅁䅁䅯充䅁䅁䅯杋䅷䅁䅅䅁䉁䅁䅁杄啁䅁䅁免硁䑁䅍䅍睁䑁䅁䅍睁䑁䅁䅁䵁䅉䅅䅁䕁䅁䅁睁䵁䅁䅁权癄䅁䅁权剁䅁䅁权䑃䅂䅁允䅁䅁䅅䅁佁䉁䅑䅁硁䑁䅅䅎睁䑁䅁䅍睁䑁䅁䅍䅁䅁杷允䅁䅁䅑䅁䑁䅁䅷䅁䭁佁䄸䅁䭁䉁䅅䅁䭁䡁䔸䅁䉁䅁䅁允䅁䅁䄴䅆䅁䑁䅅睍㉁䑁䅁䅍睁䑁䅁䅍睁䅁䅁䍄䉁䅁䅁䅂䅁䅁䅍䅄䅁䅁䅯睘䅅䅁䅯充䅁䅁䅯兢䅑䅁䅅䅁䉁䅁䅁杄十䅁䅁䅎㍁䑁䅍䅍睁䑁䅁䅍睁䅁䅁䍄䉁䅁䅁䅂䅁䅁䅍䅄䅁䅁䅯眷䅁䅁䅯充䅁䅁䅯䅦䅑䅁䅅䅁䉁䅁䅁杄啁䅁䅁免穁䑁䅙䅍睁䑁䅁䅍睁䑁䅁䅁䵁䅉䅅䅁䕁䅁䅁睁䵁䅁䅁权癄䅁䅁权剁䅁䅁权穂䅂䅁允䅁䅁䅅䅁佁䉁䅑䅁硁䑁䅍李睁䑁䅁䅍睁䑁䅁䅍䅁䅁杷允䅁䅁䅑䅁䑁䅁䅷䅁䭁䵁䉯䅁䭁䉁䅅䅁䭁䡁䕷䅁䉁䅁䅁允䅁䅁䄴杆䅁䑁䅉兎睁䑁䅫李睁䑁䅁䅍睁䑁䅁䅁䵁䅉䅅䅁䕁䅁䅁睁䵁䅁䅁权汄允䅁权剁䅁䅁权療䅂䅁允䅁䅁䅅䅁佁䉁䅉䅁㉁䑁䅍兏睁䑁䅁䅍睁䑁䅁䅁䵁䅉䅅䅁䕁䅁䅁睁䵁䅁䅁权汄允䅁权剁䅁䅁权睂䅂䅁允䅁䅁䅅䅁佁䉁䅉䅁㉁䑁䅕兎睁䑁䅁䅍睁䑁䅁䅁䵁䅉䅅䅁䕁䅁䅁睁䵁䅁䅁权婂䅁䅁权剁䅁䅁权㙂䅂䅁允䅁䅁䅅䅁佁䉁䅙䅁硁䑁䅧睍ぁ䑁䅁䅍睁䑁䅁䅍睁䅁䅁䍄䉁䅁䅁䅂䅁䅁䅍䅄䅁䅁䅯儵䅅䅁䅯充䅁䅁䅯杦䅑䅁䅅䅁䉁䅁䅁杄十䅁䅁睎硁䑁䅕䅍睁䑁䅁䅍睁䅁䅁䍄䉁䅁䅁䅂䅁䅁䅍䅄䅁䅁䅯儵䅅䅁䅯充䅁䅁䅯內䅑䅁䅅䅁䉁䅁䅁杄十䅁䅁睎ぁ䑁䅍䅍睁䑁䅁䅍睁䅁䅁䍄䉁䅁䅁䅂䅁䅁䅍䅄䅁䅁䅯儵䅅䅁䅯充䅁䅁䅯睤䅑䅁䅅䅁䉁䅁䅁杄十䅁䅁睎穁䑁䅕䅍睁䑁䅁䅍睁䅁䅁䍄䉁䅁䅁䅂䅁䅁䅍䅄䅁䅁䅯儵䅅䅁䅯充䅁䅁䅯杧䅑䅁䅅䅁䉁䅁䅁杄十䅁䅁睎穁䑁䅣䅍睁䑁䅁䅍睁䅁䅁䍄䉁䅁䅁䅂䅁䅁䅍䅄䅁䅁䅯儵䅅䅁䅯充䅁䅁䅯䅨䅑䅁䅅䅁䉁䅁䅁杄十䅁䅁睎ㅁ䑁䅧䅍睁䑁䅁䅍睁䅁䅁䍄䉁䅁䅁䅂䅁䅁䅍䅄䅁䅁䅯儵䅅䅁䅯充䅁䅁䅯䅦䅑䅁䅅䅁䉁䅁䅁杄十䅁䅁睎㕁䑁䅫䅍睁䑁䅁䅍睁䅁䅁䍄䉁䅁䅁䅂䅁䅁䅍䅄䅁䅁䅯䅄䅅䅁䅯充䅁䅁䅯睢䅑䅁䅅䅁䉁䅁䅁杄啁䅁䅁杍硁䑁䅁免睁䑁䅁䅍睁䑁䅁䅁䵁䅉䅅䅁䕁䅁䅁睁䵁䅁䅁权䵁允䅁权剁䅁䅁权䑃䅂䅁允䅁䅁䅅䅁佁䉁䅑䅁祁䑁䅅䅎㑁䑁䅁䅍睁䑁䅁䅍䅁䅁杷允䅁䅁䅑䅁䑁䅁䅷䅁䭁䅁䉷䅁䭁䉁䅅䅁䭁䡁䕉䅁䉁䅁䅁允䅁䅁䄴䅆䅁䑁䅉免穁䑁䅁䅍睁䑁䅁䅍睁䅁䅁䍄䉁䅁䅁䅂䅁䅁䅍䅄䅁䅁䅯䅱䅅䅁䅯充䅁䅁䅯內䅑䅁䅅䅁䉁䅁䅁杄啁䅁䅁免㑁䑁䅙兎睁䑁䅁䅍睁䑁䅁䅁䵁䅉䅅䅁䕁䅁䅁睁䵁䅁䅁权䵁允䅁权剁䅁䅁权䉃䅂䅁允䅁䅁䅅䅁佁䉁䅑䅁祁䑁䅅杍ぁ䑁䅁䅍睁䑁䅁䅍䅁䅁杷允䅁䅁䅑䅁䑁䅁䅷䅁䭁䅁䉷䅁䭁䉁䅅䅁䭁䡁䕑䅁䉁䅁䅁允䅁䅁䄴䅆䅁䑁䅉免硁䑁䅣䅍睁䑁䅁䅍睁䅁䅁䍄䉁䅁䅁䅂䅁䅁䅍䅄䅁䅁䅯䅄䅅䅁䅯充䅁䅁䅯睦䅑䅁䅅䅁䉁䅁䅁杄啁䅁䅁杍睁䑁䅫免睁䑁䅁䅍睁䑁䅁䅁䵁䅉䅅䅁䕁䅁䅁睁䵁䅁䅁权瑄允䅁权剁䅁䅁权䉃䅂䅁允䅁䅁䅅䅁佁䉁䅑䅁穁䑁䅧杍㍁䑁䅁䅍睁䑁䅁䅍䅁䅁杷允䅁䅁䅑䅁䑁䅁䅷䅁䭁䭁䈰䅁䭁䉁䅅䅁䭁䡁䔰䅁䉁䅁䅁允䅁䅁䄴䅆䅁䑁䅙李硁䑁䅉睍㕁䑁䅁䅍睁䅁䅁䍄䉁䅁䅁䅂䅁䅁䅍䅄䅁䅁䅯兲䅅䅁䅯充䅁䅁䅯兤䅑䅁䅅䅁䉁䅁䅁杄啁䅁䅁李硁䑁䅣兏ㅁ䑁䅣䅍睁䑁䅁䅁䵁䅉䅅䅁䕁䅁䅁睁䵁䅁䅁权⽁䅁䅁权剁䅁䅁权ㅂ䅂䅁允䅁䅁䅅䅁佁䉁䅉䅁ㅁ䑁䅑免ぁ䑁䅫睎㍁䑁䅣䅁䵁䅉䅅䅁䕁䅁䅁睁䵁䅁䅁权獄允䅁权剁䅁䅁权㡂䅂䅁允䅁䅁䅅䅁佁䉁䅉䅁㑁䑁䅕兎㉁䑁䅙䅍睁䑁䅁䅁䵁䅉䅅䅁䕁䅁䅁睁䵁䅁䅁权瑃允䅁权剁䅁䅁权䉃䅂䅁允䅁䅁䅅䅁佁䉁䅑䅁ㅁ䑁䅅兏ぁ䑁䅍䅏穁䑁䅑睎䅁䅁杷允䅁䅁䅑䅁䑁䅁䅷䅁䭁䭁䈰䅁䭁䉁䅅䅁䭁䡁䕣䅁䉁䅁䅁允䅁䅁䄴䅆䅁䑁䅍䅎㉁䑁䅣䅎㕁䑁䅑睎ぁ䅁䅁䍄䉁䅁䅁䅂䅁䅁䅍䅄䅁䅁䅯兲䅅䅁䅯充䅁䅁䅯睦䅑䅁䅅䅁䉁䅁䅁杄啁䅁䅁睍ぁ䑁䅍李㑁䑁䅕杍ㅁ䑁䅫䅁䵁䅉䅅䅁䕁䅁䅁睁䵁䅁䅁权㝃䅁䅁权剁䅁䅁权療䅂䅁允䅁䅁䅅䅁佁䉁䅑䅁硁䑁䅅李祁䑁䅁䅍睁䑁䅁䅍䅁䅁杷允䅁䅁䅑䅁䑁䅁䅷䅁䭁䵁䉙䅁䭁䉁䅅䅁䭁䥁䕁䅁䉁䅁䅁允䅁䅁䄴䅆䅁䑁䅧睎㕁䑁䅁䅍睁䑁䅁䅍睁䅁䅁䍄䉁䅁䅁䅂䅁䅁䅍䅄䅁䅁䅯睵䅁䅁䅯充䅁䅁䅯兦䅑䅁䅅䅁䉁䅁䅁杄啁䅁䅁免硁䑁䅑䅍睁䑁䅁䅍睁䑁䅁䅁䵁䅉䅅䅁䕁䅁䅁睁䵁䅁䅁权㝃䅁䅁权剁䅁䅁权䉃䅂䅁允䅁䅁䅅䅁佁䉁䅑䅁硁䑁䅅睍祁䑁䅁䅍睁䑁䅁䅍䅁䅁杷允䅁䅁䅑䅁䑁䅁䅷䅁䭁䱁䅳䅁䭁䉁䅅䅁䭁䡁䕙䅁䉁䅁䅁允䅁䅁䄴䅆䅁䑁䅅免祁䑁䅉䅍睁䑁䅁䅍睁䅁䅁䍄䉁䅁䅁䅂䅁䅁䅍䅄䅁䅁䅯睵䅁䅁䅯充䅁䅁䅯䅦䅑䅁䅅䅁䉁䅁䅁杄啁䅁䅁免硁䑁䅑李睁䑁䅁䅍睁䑁䅁䅁䵁䅉䅅䅁䕁䅁䅁睁䵁䅁䅁权浄允䅁权剁䅁䅁权瑂䅂䅁允䅁䅁䅅䅁佁䉁䅑䅁㕁䑁䅅兎睁䑁䅁䅍睁䑁䅁䅍䅁䅁杷允䅁䅁䅑䅁䑁䅁䅷䅁䭁佁䉙䅁䭁䉁䅅䅁䭁䡁䕅䅁䉁䅁䅁允䅁䅁䄴䅆䅁䑁䅫睍硁䑁䅁䅍睁䑁䅁䅍睁䅁䅁䍄䉁䅁䅁䅂䅁䅁䅍䅄䅁䅁䅯朵䅅䅁䅯充䅁䅁䅯兤䅑䅁䅅䅁䉁䅁䅁杄啁䅁䅁兏ぁ䑁䅁䅍睁䑁䅁䅍睁䑁䅁䅁䵁䅉䅅䅁䕁䅁䅁睁䵁䅁䅁权浄允䅁权剁䅁䅁权祂䅂䅁允䅁䅁䅅䅁佁䉁䅑䅁㕁䑁䅑睎睁䑁䅁䅍睁䑁䅁䅍䅁䅁杷允䅁䅁䅑䅁䑁䅁䅷䅁䭁佁䉙䅁䭁䉁䅅䅁䭁䡁䕫䅁䉁䅁䅁允䅁䅁䄴䅆䅁䑁䅫李祁䑁䅁䅍睁䑁䅁䅍睁䅁䅁䍄䉁䅁䅁䅂䅁䅁䅍䅄䅁䅁䅯睡䅅䅁䅯充䅁䅁䅯督䅑䅁䅅䅁䉁䅁䅁权䡂䅁䅁䍄䉁䅁䅁䅂䅁䅁䅍䅄䅁䅁䅯朵䅅䅁䅯充䅁䅁䅯睦䅑䅁䅅䅁䉁䅁䅁杄啁䅁䅁兏㉁䑁䅁䅍睁䑁䅁䅍睁䑁䅁䅁䵁䅉䅅䅁䕁䅁䅁睁䵁䅁䅁权浄允䅁权剁䅁䅁权䅃䅂䅁允䅁䅁䅅䅁佁䉁䅑䅁㕁䑁䅫免睁䑁䅁䅍睁䑁䅁䅍䅁䅁杷允䅁䅁䅑䅁䑁䅁䅷䅁䭁佁䉙䅁䭁䉁䅅䅁䭁䡁䕍䅁䉁䅁䅁允䅁䅁䄴杆䅁䑁䅅䅍祁䑁䅧䅍睁䑁䅁䅍睁䑁䅁䅁䵁䅉䅅䅁䕁䅁䅁睁䵁䅁䅁权䡂允䅁权剁䅁䅁权瑂䅂䅁允䅁䅁䅅䅁佁䉁䅑䅁穁䑁䅅睍㑁䑁䅁䅍睁䑁䅁䅍䅁䅁杷允䅁䅁䅑䅁䑁䅁䅷䅁䭁䕁䉣䅁䭁䉁䅅䅁䭁䝁䔸䅁䉁䅁䅁允䅁䅁䄴䅆䅁䑁䅍免ぁ䑁䅍睎硁䑁䅁䅍睁䅁䅁䍄䉁䅁䅁䅂䅁䅁䅍䅄䅁䅁䅯睒䅅䅁䅯充䅁䅁䅯全䅑䅁䅅䅁䉁䅁䅁杄啁䅁䅁睍硁䑁䅙兎ㅁ䑁䅙䅍睁䑁䅁䅁䵁䅉䅅䅁䕁䅁䅁睁䵁䅁䅁权䡂允䅁权剁䅁䅁权㥂䅂䅁允䅁䅁䅅䅁佁䉁䅑䅁穁䑁䅅睎硁䑁䅑杍睁䑁䅁䅍䅁䅁杷允䅁䅁䅑䅁䑁䅁䅷䅁䭁䕁䉣䅁䭁䉁䅅䅁䭁䥁䕑䅁䉁䅁䅁允䅁䅁䄴䅆䅁䑁䅍杍睁䑁䅕䅍睁䑁䅁䅍睁䅁䅁䍄䉁䅁䅁䅂䅁䅁䅍䅄䅁䅁䅯睒䅅䅁䅯充䅁䅁䅯䅧䅑䅁䅅䅁䉁䅁䅁杄啁䅁䅁睍祁䑁䅅睎硁䑁䅁䅍睁䑁䅁䅁䵁䅉䅅䅁䕁䅁䅁睁䵁䅁䅁权䡂允䅁权剁䅁䅁权㡂䅂䅁允䅁䅁䅅䅁佁䉁䅑䅁穁䑁䅉杍㍁䑁䅙兎睁䑁䅁䅍䅁䅁杷允䅁䅁䅑䅁䑁䅁䅷䅁䭁乁䉉䅁䭁䉁䅅䅁䭁䍁䵯䅁䉁䅁䅁允䅁䅁䄴䅆䅁䑁䅅䅎㍁䑁䅉杍睁䑁䅁䅍睁䅁䅁䍄䉁䅁䅁䅂䅁䅁䅍䅄䅁䅁䅯朰䅅䅁䅯充䅁䅁䅯兢䅑䅁䅅䅁䉁䅁䅁杄啁䅁䅁免ぁ䑁䅣䅎㑁䑁䅅䅍睁䑁䅁䅁䵁䅉䅅䅁䕁䅁䅁睁䵁䅁䅁权卄允䅁权剁䅁䅁权療䅂䅁允䅁䅁䅅䅁佁䉁䅑䅁硁䑁䅑睎ㅁ䑁䅫兏睁䑁䅁䅍䅁䅁杷允䅁䅁䅑䅁䑁䅁䅷䅁䭁乁䉉䅁䭁䉁䅅䅁䭁䡁䕅䅁䉁䅁䅁允䅁䅁䄴䅆䅁䑁䅅䅎㍁䑁䅕䅎ㅁ䑁䅁䅍睁䅁䅁䍄䉁䅁䅁䅂䅁䅁䅍䅄䅁䅁䅯朰䅅䅁䅯充䅁䅁䅯全䅑䅁䅅䅁䉁䅁䅁杄啁䅁䅁免ぁ䑁䅣䅎㑁䑁䅙䅍睁䑁䅁䅁䵁䅉䅅䅁䕁䅁䅁睁䵁䅁䅁权卄允䅁权剁䅁䅁权䑃䅂䅁允䅁䅁䅅䅁佁䉁䅑䅁硁䑁䅑睎ㅁ䑁䅕䅎睁䑁䅁䅍䅁䅁杷允䅁䅁䅑䅁䑁䅁䅷䅁䭁䵁䉙䅁䭁䉁䅅䅁䭁䥁䕕䅁䉁䅁䅁允䅁䅁䄴䅆䅁䑁䅫䅏硁䑁䅁䅍睁䑁䅁䅍睁䅁䅁䍄䉁䅁䅁䅂䅁䅁䅍䅄䅁䅁䅯朰䅅䅁䅯充䅁䅁䅯䅥䅑䅁䅅䅁䉁䅁䅁杄啁䅁䅁免ぁ䑁䅣䅎睁䑁䅕䅍睁䑁䅁䅁䵁䅉䅅䅁䕁䅁䅁睁䵁䅁䅁权卄允䅁权剁䅁䅁权祂䅂䅁允䅁䅁䅅䅁佁䉁䅑䅁硁䑁䅑李㕁䑁䅙杍睁䑁䅁䅍䅁䅁杷允䅁䅁䅑䅁䑁䅁䅷䅁䭁乁䉉䅁䭁䉁䅅䅁䭁䥁䕁䅁䉁䅁䅁允䅁䅁䄴䅆䅁䑁䅅䅎ㅁ䑁䅁兏㕁䑁䅁䅍睁䅁䅁䍄䉁䅁䅁䅂䅁䅁䅍䅄䅁䅁䅯睉䅅䅁䅯充䅁䅁䅯䅣䅑䅁䅅䅁䉁䅁䅁杄啁䅁䅁免祁䑁䅍兎穁䑁䅧䅍睁䑁䅁䅁䵁䅉䅅䅁䕁䅁䅁睁䵁䅁䅁权橁允䅁权剁䅁䅁权䙃䅂䅁允䅁䅁䅅䅁佁䉁䅑䅁硁䑁䅉䅎祁䑁䅁睍睁䑁䅁䅍䅁䅁杷允䅁䅁䅑䅁䑁䅁䅷䅁䭁䍁䉍䅁䭁䉁䅅䅁䭁䡁䕕䅁䉁䅁䅁允䅁䅁䄴䅆䅁䑁䅅杍㉁䑁䅕䅎睁䑁䅁䅍睁䅁䅁䍄䉁䅁䅁䅂䅁䅁䅍䅄䅁䅁䅯睉䅅䅁䅯充䅁䅁䅯杣䅑䅁䅅䅁䉁䅁䅁杄啁䅁䅁免祁䑁䅙李穁䑁䅕䅍睁䑁䅁䅁䵁䅉䅅䅁䕁䅁䅁睁䵁䅁䅁权橁允䅁权剁䅁䅁权㕂䅂䅁允䅁䅁䅅䅁佁䉁䅑䅁硁䑁䅅兎睁䑁䅉杍睁䑁䅁䅍䅁䅁杷允䅁䅁䅑䅁䑁䅁䅷䅁䭁䍁䉍䅁䭁䉁䅅䅁䭁䡁䕑䅁䉁䅁䅁允䅁䅁䄴䅆䅁䑁䅅免祁䑁䅑免㍁䑁䅁䅍睁䅁䅁䍄䉁䅁䅁䅂䅁䅁䅍䅄䅁䅁䅯睉䅅䅁䅯充䅁䅁䅯杤䅑䅁䅅䅁䉁䅁䅁杄啁䅁䅁免硁䑁䅉兎穁䑁䅣䅍睁䑁䅁䅁䵁䅉䅅䅁䕁䅁䅁睁䵁䅁䅁权橁允䅁权剁䅁䅁权⽂䅂䅁允䅁䅁䅅䅁佁䉁䅑䅁硁䑁䅅免㑁䑁䅙兏睁䑁䅁䅍䅁䅁杷允䅁䅁䅑䅁䑁䅁䅷䅁䭁䍁䉍䅁䭁䉁䅅䅁䭁䥁䕁䅁䉁䅁䅁允䅁䅁䄴䅆䅁䑁䅅免硁䑁䅕兎㕁䑁䅁䅍睁䅁䅁䍄䉁䅁䅁䅂䅁䅁䅍䅄䅁䅁䅯睉䅅䅁䅯充䅁䅁䅯䅦䅑䅁䅅䅁䉁䅁䅁杄啁䅁䅁免硁䑁䅅兎祁䑁䅧䅍睁䑁䅁䅁䵁䅉䅅䅁䕁䅁䅁睁䵁䅁䅁权㙄允䅁权剁䅁䅁权祂䅂䅁允䅁䅁䅅䅁佁䉁䅑䅁㉁䑁䅧睎㕁䑁䅅䅎㉁䑁䅧睍䅁䅁杷允䅁䅁䅑䅁䑁䅁䅷䅁䭁䑁䅕䅁䭁䉁䅅䅁䭁䝁䔸䅁䉁䅁䅁允䅁䅁䄴䅆䅁䑁䅅免穁䑁䅣䅍睁䑁䅁䅍睁䅁䅁䍄䉁䅁䅁䅂䅁䅁䅍䅄䅁䅁䅯兎䅁䅁䅯充䅁䅁䅯兣䅑䅁䅅䅁䉁䅁䅁杄啁䅁䅁免硁䑁䅕杍睁䑁䅁䅍睁䑁䅁䅁䵁䅉䅅䅁䕁䅁䅁睁䵁䅁䅁权ㅁ䅁䅁权剁䅁䅁权㥂䅂䅁允䅁䅁䅅䅁佁䉁䅑䅁硁䑁䅅兎㉁䑁䅁䅍睁䑁䅁䅍䅁䅁杷允䅁䅁䅑䅁䑁䅁䅷䅁䭁䑁䅕䅁䭁䉁䅅䅁䭁䡁䕕䅁䉁䅁䅁允䅁䅁䄴䅆䅁䑁䅅免ㅁ䑁䅧䅍睁䑁䅁䅍睁䅁䅁䍄䉁䅁䅁䅂䅁䅁䅍䅄䅁䅁䅯兎䅁䅁䅯充䅁䅁䅯杦䅑䅁䅅䅁䉁䅁䅁杄啁䅁䅁免硁䑁䅙兎睁䑁䅁䅍睁䑁䅁䅁䵁䅉䅅䅁䕁䅁䅁睁䵁䅁䅁权ㅁ䅁䅁权剁䅁䅁权㕂䅂䅁允䅁䅁䅅䅁佁䉁䅑䅁硁䑁䅅睎祁䑁䅁䅍睁䑁䅁䅍䅁䅁杷允䅁䅁䅑䅁䑁䅁䅷䅁䭁䑁䅕䅁䭁䉁䅅䅁䭁䥁䕉䅁䉁䅁䅁允䅁䅁䄴䅆䅁䑁䅅免㉁䑁䅙䅍睁䑁䅁䅍睁䅁䅁䍄䉁䅁䅁䅂䅁䅁䅍䅄䅁䅁䅯兎䅁䅁䅯充䅁䅁䅯䅧䅑䅁䅅䅁䉁䅁䅁杄啁䅁䅁免硁䑁䅣䅍睁䑁䅁䅍睁䑁䅁䅁䵁䅉䅅䅁䕁䅁䅁睁䵁䅁䅁权ㅁ䅁䅁权剁䅁䅁权㡂䅂䅁允䅁䅁䅅䅁佁䉁䅑䅁硁䑁䅅䅏㉁䑁䅁䅍睁䑁䅁䅍䅁䅁杷允䅁䅁䅑䅁䑁䅁䅷䅁䭁䑁䅕䅁䭁䉁䅅䅁䭁䡁䕍䅁䉁䅁䅁允䅁䅁䄴䅆䅁䑁䅅杍睁䑁䅁䅍睁䑁䅁䅍睁䅁䅁䍄䉁䅁䅁䅂䅁䅁䅍䅄䅁䅁䅯䄶䅅䅁䅯充䅁䅁䅯兢䅑䅁䅅䅁䉁䅁䅁杄啁䅁䅁䅎㑁䑁䅑睍ㅁ䑁䅅䅍睁䑁䅁䅁䵁䅉䅅䅁䕁䅁䅁睁䵁䅁䅁权潄允䅁权剁䅁䅁权䙃䅂䅁允䅁䅁䅅䅁佁䉁䅑䅁ぁ䑁䅫䅍㕁䑁䅙兎睁䑁䅁䅍䅁䅁杷允䅁䅁䅑䅁䑁䅁䅷䅁䭁佁䉧䅁䭁䉁䅅䅁䭁䡁䕧䅁䉁䅁䅁允䅁䅁䄴䅆䅁䑁䅑兏祁䑁䅑兎㍁䑁䅁䅍睁䅁䅁䍄䉁䅁䅁䅂䅁䅁䅍䅄䅁䅁䅯杴䅅䅁䅯充䅁䅁䅯兦䅑䅁䅅䅁䉁䅁䅁杄十䅁䅁兎㍁䑁䅅䅍睁䑁䅁䅍睁䅁䅁䍄䉁䅁䅁䅂䅁䅁䅍䅄䅁䅁䅯䄶䅅䅁䅯充䅁䅁䅯杦䅑䅁䅅䅁䉁䅁䅁杄啁䅁䅁䅎㕁䑁䅉䅎ぁ䑁䅁䅍睁䑁䅁䅁䵁䅉䅅䅁䕁䅁䅁睁䵁䅁䅁权潄允䅁权剁䅁䅁权あ䅂䅁允䅁䅁䅅䅁佁䉁䅑䅁ぁ䑁䅫免㕁䑁䅫兏睁䑁䅁䅍䅁䅁杷允䅁䅁䅑䅁䑁䅁䅷䅁䭁佁䉧䅁䭁䉁䅅䅁䭁䡁䕳䅁䉁䅁䅁允䅁䅁䄴䅆䅁䑁䅑兏祁䑁䅁䅍穁䑁䅁䅍睁䅁䅁䍄䉁䅁䅁䅂䅁䅁䅍䅄䅁䅁䅯䄶䅅䅁䅯充䅁䅁䅯杤䅑䅁䅅䅁䉁䅁䅁杄啁䅁䅁䅎㕁䑁䅅李硁䑁䅫䅍睁䑁䅁䅁䵁䅉䅅䅁䕁䅁䅁睁䵁䅁䅁权獃允䅁权剁䅁䅁权瑂䅂䅁允䅁䅁䅅䅁佁䉁䅑䅁祁䑁䅉䅎㕁䑁䅁䅍睁䑁䅁䅍䅁䅁杷允䅁䅁䅑䅁䑁䅁䅷䅁䭁偁䅯䅁䭁䉁䅅䅁䭁䥁䕉䅁䉁䅁䅁允䅁䅁䄴䅆䅁䑁䅅兏㕁䑁䅫睍㑁䑁䅁䅍睁䅁䅁䍄䉁䅁䅁䅂䅁䅁䅍䅄䅁䅁䅯兌䅅䅁䅯充䅁䅁䅯杋䅷䅁䅅䅁䉁䅁䅁杄啁䅁䅁杍㍁䑁䅙䅍睁䑁䅁䅍睁䑁䅁䅁䵁䅉䅅䅁䕁䅁䅁睁䵁䅁䅁权瑁允䅁权剁䅁䅁权療䅂䅁允䅁䅁䅅䅁佁䉁䅑䅁祁䑁䅙䅎睁䑁䅁䅍睁䑁䅁䅍䅁䅁杷允䅁䅁䅑䅁䑁䅁䅷䅁䭁䍁䈰䅁䭁䉁䅅䅁䭁䡁䕯䅁䉁䅁䅁允䅁䅁䄴䅆䅁䑁䅉䅏硁䑁䅁䅍睁䑁䅁䅍睁䅁䅁䍄䉁䅁䅁䅂䅁䅁䅍䅄䅁䅁䅯兌䅅䅁䅯充䅁䅁䅯兣䅑䅁䅅䅁䉁䅁䅁杄啁䅁䅁杍㑁䑁䅁䅍睁䑁䅁䅍睁䑁䅁䅁䵁䅉䅅䅁䕁䅁䅁睁䵁䅁䅁权瑁允䅁权剁䅁䅁权䑃䅂䅁允䅁䅁䅅䅁佁䉁䅑䅁祁䑁䅧杍睁䑁䅁䅍睁䑁䅁䅍䅁䅁杷允䅁䅁䅑䅁䑁䅁䅷䅁䭁䍁䈰䅁䭁䉁䅅䅁䭁䡁䔰䅁䉁䅁䅁允䅁䅁䄴䅆䅁䑁䅉兎ㅁ䑁䅁䅍睁䑁䅁䅍睁䅁䅁䍄䉁䅁䅁䅂䅁䅁䅍䅄䅁䅁䅯兌䅅䅁䅯充䅁䅁䅯杦䅑䅁䅅䅁䉁䅁䅁杄啁䅁䅁杍ㅁ䑁䅑兏㉁䑁䅑䅍睁䑁䅁䅁䵁䅉䅅䅁䕁䅁䅁睁䵁䅁䅁权瑁允䅁权剁䅁䅁权あ䅂䅁允䅁䅁䅅䅁佁䉁䅑䅁祁䑁䅕䅎ㅁ䑁䅣睎睁䑁䅁䅍䅁䅁杷允䅁䅁䅑䅁䑁䅁䅷䅁䭁䍁䈰䅁䭁䉁䅅䅁䭁䡁䕳䅁䉁䅁䅁允䅁䅁䄴䅆䅁䑁䅉䅎穁䑁䅁䅍ぁ䑁䅁䅍睁䅁䅁䍄䉁䅁䅁䅂䅁䅁䅍䅄䅁䅁䅯兌䅅䅁䅯充䅁䅁䅯杤䅑䅁䅅䅁䉁䅁䅁杄啁䅁䅁杍祁䑁䅑兎㑁䑁䅑䅍睁䑁䅁䅁䵁䅉䅅䅁䕁䅁䅁睁䵁䅁䅁权瑁允䅁权剁䅁䅁权㍂䅂䅁允䅁䅁䅅䅁佁䉁䅑䅁祁䑁䅅䅎硁䑁䅙睍睁䑁䅁䅍䅁䅁杷允䅁䅁䅑䅁䑁䅁䅷䅁䭁䍁䈰䅁䭁䉁䅅䅁䭁䡁䔸䅁䉁䅁䅁允䅁䅁䄴䅆䅁䑁䅉䅍㕁䑁䅍䅏ㅁ䑁䅁䅍睁䅁䅁䍄䉁䅁䅁䅂䅁䅁䅍䅄䅁䅁䅯兌䅅䅁䅯充䅁䅁䅯督䅑䅁䅅䅁䉁䅁䅁杄啁䅁䅁杍睁䑁䅫䅏㍁䑁䅑䅍睁䑁䅁䅁䵁䅉䅅䅁䕁䅁䅁睁䵁䅁䅁权ㅂ允䅁权剁䅁䅁权煁䅄䅁允䅁䅁䅅䅁佁䉁䅙䅁硁䑁䅍兎硁䑁䅧䅍睁䑁䅁䅍睁䅁䅁䍄䉁䅁䅁䅂䅁䅁䅍䅄䅁䅁䅯兤䅅䅁䅯充䅁䅁䅯睢䅑䅁䅅䅁䉁䅁䅁杄坁䅁䅁免穁䑁䅑李祁䑁䅁䅍睁䑁䅁䅍䅁䅁杷允䅁䅁䅑䅁䑁䅁䅷䅁䭁䡁䉕䅁䭁䉁䅅䅁䭁䥁䕍䅁䉁䅁䅁允䅁䅁䄴杆䅁䑁䅅䅎㉁䑁䅧睎睁䑁䅁䅍睁䑁䅁䅁䵁䅉䅅䅁䕁䅁䅁睁䵁䅁䅁权ㅂ允䅁权剁䅁䅁权㉂䅂䅁允䅁䅁䅅䅁佁䉁䅙䅁硁䑁䅕免ㅁ䑁䅑䅍睁䑁䅁䅍睁䅁䅁䍄䉁䅁䅁䅂䅁䅁䅍䅄䅁䅁䅯䄰䅅䅁䅯充䅁䅁䅯䅥䅑䅁䅅䅁䉁䅁䅁杄啁䅁䅁睍祁䑁䅕杍睁䑁䅁䅍睁䑁䅁䅁䵁䅉䅅䅁䕁䅁䅁睁䵁䅁䅁权㝁允䅁权剁䅁䅁权⽂䅂䅁允䅁䅁䅅䅁佁䉁䅑䅁ㅁ䑁䅁䅏祁䑁䅫李ぁ䑁䅕杍䅁䅁杷允䅁䅁䅑䅁䑁䅁䅷䅁䭁乁䉁䅁䭁䉁䅅䅁䭁䡁䔴䅁䉁䅁䅁允䅁䅁䄴䅆䅁䑁䅍睍㕁䑁䅍䅍睁䑁䅁䅍睁䅁䅁䍄䉁䅁䅁䅂䅁䅁䅍䅄䅁䅁䅯䄰䅅䅁䅯充䅁䅁䅯杤䅑䅁䅅䅁䉁䅁䅁杄啁䅁䅁杍ぁ䑁䅅睎睁䑁䅁䅍睁䑁䅁䅁䵁䅉䅅䅁䕁䅁䅁睁䵁䅁䅁权兄允䅁权剁䅁䅁权⽂䅂䅁允䅁䅁䅅䅁佁䉁䅑䅁祁䑁䅑免㕁䑁䅁䅍睁䑁䅁䅍䅁䅁杷允䅁䅁䅑䅁䑁䅁䅷䅁䭁䉁䉉䅁䭁䉁䅅䅁䭁䡁䔸䅁䉁䅁䅁允䅁䅁䄴䅆䅁䑁䅉䅍㉁䑁䅧䅍睁䑁䅁䅍睁䅁䅁䍄䉁䅁䅁䅂䅁䅁䅍䅄䅁䅁䅯䄰䅅䅁䅯充䅁䅁䅯䅦䅑䅁䅅䅁䉁䅁䅁杄啁䅁䅁杍ぁ䑁䅣䅎睁䑁䅁䅍睁䑁䅁䅁䵁䅉䅅䅁䕁䅁䅁睁䵁䅁䅁权䝄允䅁权剁䅁䅁权煁䅄䅁允䅁䅁䅅䅁䭁䕁䅣䅁䵁䅉䅅䅁䕁䅁䅁睁䵁䅁䅁权偃允䅁权剁䅁䅁权䕃䅂䅁允䅁䅁䅅䅁佁䉁䅑䅁ぁ䑁䅁睎㕁䑁䅁䅎睁䑁䅁䅍䅁䅁杷允䅁䅁䅑䅁䑁䅁䅷䅁䭁䵁䉙䅁䭁䉁䅅䅁䭁䡁䕅䅁䉁䅁䅁允䅁䅁䄴䅆䅁䑁䅫䅏穁䑁䅁䅍睁䑁䅁䅍睁䅁䅁䍄䉁䅁䅁䅂䅁䅁䅍䅄䅁䅁䅯杸䅅䅁䅯充䅁䅁䅯睧䅑䅁䅅䅁䉁䅁䅁杄啁䅁䅁兏㑁䑁䅙䅍睁䑁䅁䅍睁䑁䅁䅁䵁䅉䅅䅁䕁䅁䅁睁䵁䅁䅁权䝄允䅁权剁䅁䅁权ㅂ䅂䅁允䅁䅁䅅䅁佁䉁䅙䅁硁䑁䅁䅍睁䑁䅁䅍睁䑁䅁䅍睁䅁䅁䍄䉁䅁䅁䅂䅁䅁䅍䅄䅁䅁䅯杸䅅䅁䅯充䅁䅁䅯杦䅑䅁䅅䅁䉁䅁䅁杄坁䅁䅁免睁䑁䅁免睁䑁䅁䅍睁䑁䅁䅍䅁䅁杷允䅁䅁䅑䅁䑁䅁䅷䅁䭁䵁䉙䅁䭁䉁䅅䅁䭁䥁䕅䅁䉁䅁䅁允䅁䅁䄴䅆䅁䑁䅫䅏㉁䑁䅁䅍睁䑁䅁䅍睁䅁䅁䍄䉁䅁䅁䅂䅁䅁䅍䅄䅁䅁䅯杸䅅䅁䅯充䅁䅁䅯杤䅑䅁䅅䅁䉁䅁䅁杄啁䅁䅁兏穁䑁䅫䅍睁䑁䅁䅍睁䑁䅁䅁䵁䅉䅅䅁䕁䅁䅁睁䵁䅁䅁权㝂䅁䅁权剁䅁䅁权㡂䅂䅁允䅁䅁䅅䅁佁䉁䅑䅁祁䑁䅍杍ぁ䑁䅁䅍睁䑁䅁䅍䅁䅁杷允䅁䅁䅑䅁䑁䅁䅷䅁䭁䵁䉙䅁䭁䉁䅅䅁䭁䥁䕉䅁䉁䅁䅁允䅁䅁䄴䅆䅁䑁䅫免穁䑁䅁䅍睁䑁䅁䅍睁䅁䅁䍄䉁䅁䅁䅂䅁䅁䅍䅄䅁䅁䅯杸䅅䅁䅯充䅁䅁䅯䅦䅑䅁䅅䅁䉁䅁䅁杄啁䅁䅁睎㕁䑁䅕䅍睁䑁䅁䅍睁䑁䅁䅁䵁䅉䅅䅁䕁䅁䅁睁䵁䅁䅁权癁䅁䅁权剁䅁䅁权煁䅄䅁允䅁䅁䅅䅁佁䉁䅑䅁硁䑁䅁䅏硁䑁䅑䅍睁䑁䅁䅍䅁䅁杷允䅁䅁䅑䅁䑁䅁䅷䅁䭁䍁䉧䅁䭁䉁䅅䅁䭁䝁䔰䅁䉁䅁䅁允䅁䅁䄴䅆䅁䑁䅍兏㕁䑁䅁䅍睁䑁䅁䅍睁䅁䅁䍄䉁䅁䅁䅂䅁䅁䅍䅄䅁䅁䅯睌䅁䅁䅯充䅁䅁䅯兢䅑䅁䅅䅁䉁䅁䅁杄啁䅁䅁免睁䑁䅧免睁䑁䅕䅍睁䑁䅁䅁䵁䅉䅅䅁䕁䅁䅁睁䵁䅁䅁权癁䅁䅁权剁䅁䅁权療䅂䅁允䅁䅁䅅䅁佁䉁䅑䅁硁䑁䅁睎㕁䑁䅉杍睁䑁䅁䅍䅁䅁杷允䅁䅁䅑䅁䑁䅁䅷䅁䭁䍁䄸䅁䭁䉁䅅䅁䭁䥁䕕䅁䉁䅁䅁允䅁䅁䄴䅆䅁䑁䅅䅍㑁䑁䅧兏硁䑁䅁䅍睁䅁䅁䍄䉁䅁䅁䅂䅁䅁䅍䅄䅁䅁䅯睌䅁䅁䅯充䅁䅁䅯兦䅑䅁䅅䅁䉁䅁䅁杄啁䅁䅁免睁䑁䅫杍㍁䑁䅅䅍睁䑁䅁䅁䵁䅉䅅䅁䕁䅁䅁睁䵁䅁䅁权癁䅁䅁权剁䅁䅁权⭂䅂䅁允䅁䅁䅅䅁佁䉁䅑䅁硁䑁䅁兏穁䑁䅑睎睁䑁䅁䅍䅁䅁杷允䅁䅁䅑䅁䑁䅁䅷䅁䭁䍁䄸䅁䭁䉁䅅䅁䭁䡁䕉䅁䉁䅁䅁允䅁䅁䄴䅆䅁䑁䅅䅍㕁䑁䅕䅎ぁ䑁䅁䅍睁䅁䅁䍄䉁䅁䅁䅂䅁䅁䅍䅄䅁䅁䅯睌䅁䅁䅯充䅁䅁䅯內䅑䅁䅅䅁䉁䅁䅁杄啁䅁䅁免硁䑁䅁睎祁䑁䅣䅍睁䑁䅁䅁䵁䅉䅅䅁䕁䅁䅁睁䵁䅁䅁权摃允䅁权剁䅁䅁权㝂䅂䅁允䅁䅁䅅䅁佁䉁䅑䅁祁䑁䅉䅏祁䑁䅧䅎睁䑁䅁䅍䅁䅁杷允䅁䅁䅑䅁䑁䅁䅷䅁䭁䍁䄸䅁䭁䉁䅅䅁䭁䡁䕫䅁䉁䅁䅁允䅁䅁䄴䅆䅁䑁䅅免硁䑁䅕李ㅁ䑁䅁䅍睁䅁䅁䍄䉁䅁䅁䅂䅁䅁䅍䅄䅁䅁䅯睌䅁䅁䅯充䅁䅁䅯睦䅑䅁䅅䅁䉁䅁䅁杄啁䅁䅁免硁䑁䅍李穁䑁䅑䅍睁䑁䅁䅁䵁䅉䅅䅁䕁䅁䅁睁䵁䅁䅁权癁䅁䅁权剁䅁䅁权䍃䅂䅁允䅁䅁䅅䅁佁䉁䅑䅁硁䑁䅅免㕁䑁䅁䅏睁䑁䅁䅍䅁䅁杷允䅁䅁䅑䅁䑁䅁䅷䅁䭁佁䉫䅁䭁䉁䅅䅁䭁䍁䵯䅁䉁䅁䅁允䅁䅁䄴杆䅁䑁䅅睍㑁䑁䅁䅍睁䑁䅁䅍睁䑁䅁䅁䵁䅉䅅䅁䕁䅁䅁睁䵁䅁䅁权灄允䅁权剁䅁䅁权療䅂䅁允䅁䅁䅅䅁佁䉁䅙䅁硁䑁䅑睍祁䑁䅁䅍睁䑁䅁䅍睁䅁䅁䍄䉁䅁䅁䅂䅁䅁䅍䅄䅁䅁䅯兌䅁䅁䅯充䅁䅁䅯䅥䅑䅁䅅䅁䉁䅁䅁杄坁䅁䅁睍㑁䑁䅍杍㍁䑁䅁䅍睁䑁䅁䅍䅁䅁杷允䅁䅁䅑䅁䑁䅁䅷䅁䭁佁䉫䅁䭁䉁䅅䅁䭁䡁䕯䅁䉁䅁䅁允䅁䅁䄴杆䅁䑁䅅䅎ぁ䑁䅍䅍睁䑁䅁䅍睁䑁䅁䅁䵁䅉䅅䅁䕁䅁䅁睁䵁䅁䅁权偃允䅁权剁䅁䅁权煁䅄䅁允䅁䅁䅅䅁佁䉁䅑䅁㉁䑁䅕睍㍁䑁䅫兎睁䑁䅁䅍䅁䅁杷允䅁䅁䅑䅁䑁䅁䅷䅁䭁佁䉫䅁䭁䉁䅅䅁䭁䡁䕧䅁䉁䅁䅁允䅁䅁䄴杆䅁䑁䅅䅎ぁ䑁䅉䅍睁䑁䅁䅍睁䑁䅁䅁䵁䅉䅅䅁䕁䅁䅁睁䵁䅁䅁权灄允䅁权剁䅁䅁权あ䅂䅁允䅁䅁䅅䅁佁䉁䅙䅁硁䑁䅑杍硁䑁䅁䅍睁䑁䅁䅍睁䅁䅁䍄䉁䅁䅁䅂䅁䅁䅍䅄䅁䅁䅯內䅕䅁䅯充䅁䅁䅯杧䅑䅁䅅䅁䉁䅁䅁权䡂䅁䅁䍄䉁䅁䅁䅂䅁䅁䅍䅄䅁䅁䅯儶䅅䅁䅯充䅁䅁䅯睥䅑䅁䅅䅁䉁䅁䅁杄坁䅁䅁免ぁ䑁䅅兏睁䑁䅁䅍睁䑁䅁䅍䅁䅁杷允䅁䅁䅑䅁䑁䅁䅷䅁䭁佁䉫䅁䭁䉁䅅䅁䭁䡁䕙䅁䉁䅁䅁允䅁䅁䄴杆䅁䑁䅅䅎硁䑁䅅䅍睁䑁䅁䅍睁䑁䅁䅁䵁䅉䅅䅁䕁䅁䅁睁䵁䅁䅁权灄允䅁权剁䅁䅁权㍂䅂䅁允䅁䅁䅅䅁佁䉁䅙䅁硁䑁䅍兏硁䑁䅁䅍睁䑁䅁䅍睁䅁䅁䍄䉁䅁䅁䅂䅁䅁䅍䅄䅁䅁䅯儶䅅䅁䅯充䅁䅁䅯杧䅑䅁䅅䅁䉁䅁䅁杄坁䅁䅁免穁䑁䅧睎睁䑁䅁䅍睁䑁䅁䅍䅁䅁杷允䅁䅁䅑䅁䑁䅁䅷䅁䭁佁䉫䅁䭁䉁䅅䅁䭁䥁䕁䅁䉁䅁䅁允䅁䅁䄴杆䅁䑁䅅睍㑁䑁䅕䅍睁䑁䅁䅍睁䑁䅁䅁䵁䅉䅅䅁䕁䅁䅁睁䵁䅁䅁权㕁允䅁权剁䅁䅁权煁䅄䅁允䅁䅁䅅䅁佁䉁䅑䅁㉁䑁䅕睍睁䑁䅅䅏睁䑁䅁䅍䅁䅁杷允䅁䅁䅑䅁䑁䅁䅷䅁䭁䑁䉫䅁䭁䉁䅅䅁䭁䡁䕅䅁䉁䅁䅁允䅁䅁䄴䅆䅁䑁䅙睍ぁ䑁䅉杍㑁䑁䅁䅍睁䅁䅁䍄䉁䅁䅁䅂䅁䅁䅍䅄䅁䅁䅯兏䅅䅁䅯充䅁䅁䅯內䅑䅁䅅䅁䉁䅁䅁杄啁䅁䅁李穁䑁䅫䅍祁䑁䅁䅍睁䑁䅁䅁䵁䅉䅅䅁䕁䅁䅁睁䵁䅁䅁权㕁允䅁权剁䅁䅁权㕂䅂䅁允䅁䅁䅅䅁佁䉁䅑䅁㉁䑁䅍䅏祁䑁䅧䅏睁䑁䅁䅍䅁䅁杷允䅁䅁䅑䅁䑁䅁䅷䅁䭁䑁䉫䅁䭁䉁䅅䅁䭁䡁䕙䅁䉁䅁䅁允䅁䅁䄴䅆䅁䑁䅕䅏睁䑁䅑睍祁䑁䅁䅍睁䅁䅁䍄䉁䅁䅁䅂䅁䅁䅍䅄䅁䅁䅯末䅁䅁䅯充䅁䅁䅯兦䅑䅁䅅䅁䉁䅁䅁杄啁䅁䅁杍睁䑁䅑杍㉁䑁䅍䅍睁䑁䅁䅁䵁䅉䅅䅁䕁䅁䅁睁䵁䅁䅁权㙄䅁䅁权剁䅁䅁权㑂䅂䅁允䅁䅁䅅䅁佁䉁䅑䅁祁䑁䅁睍睁䑁䅁䅍睁䑁䅁䅍䅁䅁杷允䅁䅁䅑䅁䑁䅁䅷䅁䭁䱁䅯䅁䭁䉁䅅䅁䭁䡁䕳䅁䉁䅁䅁允䅁䅁䄴䅆䅁䑁䅍李ㅁ䑁䅁䅍睁䑁䅁䅍睁䅁䅁䍄䉁䅁䅁䅂䅁䅁䅍䅄䅁䅁䅯末䅁䅁䅯充䅁䅁䅯入䅑䅁䅅䅁䉁䅁䅁杄啁䅁䅁杍睁䑁䅍免祁䑁䅑䅍睁䑁䅁䅁䵁䅉䅅䅁䕁䅁䅁睁䵁䅁䅁权㙄䅁䅁权剁䅁䅁权㝂䅂䅁允䅁䅁䅅䅁佁䉁䅑䅁祁䑁䅁杍祁䑁䅙䅏睁䑁䅁䅍䅁䅁杷允䅁䅁䅑䅁䑁䅁䅷䅁䭁䵁䉅䅁䭁䉁䅅䅁䭁䡁䕅䅁䉁䅁䅁允䅁䅁䄴䅆䅁䑁䅍杍ㅁ䑁䅫睍ぁ䑁䅁䅍睁䅁䅁䍄䉁䅁䅁䅂䅁䅁䅍䅄䅁䅁䅯具䅅䅁䅯充䅁䅁䅯睧䅑䅁䅅䅁䉁䅁䅁杄啁䅁䅁睍祁䑁䅣免㕁䑁䅁䅍睁䑁䅁䅁䵁䅉䅅䅁䕁䅁䅁睁䵁䅁䅁权㉂䅁䅁权剁䅁䅁权㙂䅂䅁允䅁䅁䅅䅁佁䉁䅑䅁祁䑁䅧李睁䑁䅁䅍睁䑁䅁䅍䅁䅁杷允䅁䅁䅑䅁䑁䅁䅷䅁䭁䩁䅷䅁䭁䉁䅅䅁䭁䍁䵯䅁䉁䅁䅁允䅁䅁䄴䅆䅁䑁䅍睍㕁䑁䅣兏㕁䑁䅫䅏㕁䅁䅁䍄䉁䅁䅁䅂䅁䅁䅍䅄䅁䅁䅯具䅅䅁䅯充䅁䅁䅯杦䅑䅁䅅䅁䉁䅁䅁杄啁䅁䅁睍祁䑁䅧䅎ぁ䑁䅑李祁䑁䅣䅁䵁䅉䅅䅁䕁䅁䅁睁䵁䅁䅁权䉄允䅁权剁䅁䅁权㕂䅂䅁允䅁䅁䅅䅁佁䉁䅑䅁穁䑁䅉䅏㉁䑁䅅兏硁䑁䅙睍䅁䅁杷允䅁䅁䅑䅁䑁䅁䅷䅁䭁䵁䉅䅁䭁䉁䅅䅁䭁䡁䕙䅁䉁䅁䅁允䅁䅁䄴䅆䅁䑁䅍免㉁䑁䅕兏ㅁ䑁䅁䅍睁䅁䅁䍄䉁䅁䅁䅂䅁䅁䅍䅄䅁䅁䅯具䅅䅁䅯充䅁䅁䅯睦䅑䅁䅅䅁䉁䅁䅁杄啁䅁䅁睍睁䑁䅕䅏㑁䑁䅉睍祁䑁䅙䅁䵁䅉䅅䅁䕁䅁䅁睁䵁䅁䅁权䱁䅁䅁权剁䅁䅁权ㅂ䅂䅁允䅁䅁䅅䅁佁䉁䅑䅁ㅁ䑁䅕䅍硁䑁䅣䅍睁䑁䅁䅍䅁䅁杷允䅁䅁䅑䅁䑁䅁䅷䅁䭁䕁䉧䅁䭁䉁䅅䅁䭁䡁䕫䅁䉁䅁䅁允䅁䅁䄴杅䅁䑁䅑杍祁䑁䅧李睁䑁䅁䅍䅁䅁杷允䅁䅁䅑䅁䑁䅁䅷䅁䭁佁䉯䅁䭁䉁䅅䅁䭁䍁䵯䅁䉁䅁䅁允䅁䅁䄴䅆䅁䑁䅅兎㑁䑁䅧䅍睁䑁䅁䅍睁䅁䅁䍄䉁䅁䅁䅂䅁䅁䅍䅄䅁䅁䅯朶䅅䅁䅯充䅁䅁䅯䅣䅑䅁䅅䅁䉁䅁䅁杄啁䅁䅁免㉁䑁䅅䅎睁䑁䅁䅍睁䑁䅁䅁䵁䅉䅅䅁䕁䅁䅁睁䵁䅁䅁权煄允䅁权剁䅁䅁权䑃䅂䅁允䅁䅁䅅䅁佁䉁䅑䅁硁䑁䅙䅍睁䑁䅁䅍睁䑁䅁䅍䅁䅁杷允䅁䅁䅑䅁䑁䅁䅷䅁䭁佁䉯䅁䭁䉁䅅䅁䭁䡁䕧䅁䉁䅁䅁允䅁䅁䄴䅆䅁䑁䅅李睁䑁䅉䅍睁䑁䅁䅍睁䅁䅁䍄䉁䅁䅁䅂䅁䅁䅍䅄䅁䅁䅯朶䅅䅁䅯充䅁䅁䅯杣䅑䅁䅅䅁䉁䅁䅁杄啁䅁䅁免㉁䑁䅑䅎睁䑁䅁䅍睁䑁䅁䅁䵁䅉䅅䅁䕁䅁䅁睁䵁䅁䅁权煄允䅁权剁䅁䅁权あ䅂䅁允䅁䅁䅅䅁佁䉁䅑䅁硁䑁䅙睎睁䑁䅁䅍睁䑁䅁䅍䅁䅁杷允䅁䅁䅑䅁䑁䅁䅷䅁䭁佁䉯䅁䭁䉁䅅䅁䭁䡁䕳䅁䉁䅁䅁允䅁䅁䄴䅆䅁䑁䅅李㉁䑁䅧䅍睁䑁䅁䅍睁䅁䅁䍄䉁䅁䅁䅂䅁䅁䅍䅄䅁䅁䅯朶䅅䅁䅯充䅁䅁䅯睤䅑䅁䅅䅁䉁䅁䅁杄啁䅁䅁免㉁䑁䅧李睁䑁䅁䅍睁䑁䅁䅁䵁䅉䅅䅁䕁䅁䅁睁䵁䅁䅁权䝃䅁䅁权剁䅁䅁权療䅂䅁允䅁䅁䅅䅁佁䉁䅙䅁硁䑁䅉免睁䑁䅁䅍睁䑁䅁䅍睁䅁䅁䍄䉁䅁䅁䅂䅁䅁䅍䅄䅁䅁䅯朶䅅䅁䅯充䅁䅁䅯䅧䅑䅁䅅䅁䉁䅁䅁杄啁䅁䅁免㍁䑁䅉杍睁䑁䅁䅍睁䑁䅁䅁䵁䅉䅅䅁䕁䅁䅁睁䵁䅁䅁权乂允䅁权剁䅁䅁权瑂䅂䅁允䅁䅁䅅䅁佁䉁䅑䅁ㅁ䑁䅉免ぁ䑁䅉䅏ㅁ䑁䅣免䅁䅁杷允䅁䅁䅑䅁䑁䅁䅷䅁䭁䕁䈰䅁䭁䉁䅅䅁䭁䝁䔸䅁䉁䅁䅁允䅁䅁䄴䅆䅁䑁䅕䅍㑁䑁䅁䅍睁䑁䅁䅍睁䅁䅁䍄䉁䅁䅁䅂䅁䅁䅍䅄䅁䅁䅯兔䅅䅁䅯充䅁䅁䅯睧䅑䅁䅅䅁䉁䅁䅁杄啁䅁䅁杍ㅁ䑁䅫免㑁䑁䅉睍㕁䑁䅕䅁䵁䅉䅅䅁䕁䅁䅁睁䵁䅁䅁权乂允䅁权剁䅁䅁权㥂䅂䅁允䅁䅁䅅䅁佁䉁䅑䅁祁䑁䅕兏ぁ䑁䅍䅎㍁䑁䅧免䅁䅁杷允䅁䅁䅑䅁䑁䅁䅷䅁䭁䕁䈰䅁䭁䉁䅅䅁䭁䡁䕧䅁䉁䅁䅁允䅁䅁䄴䅆䅁䑁䅉李祁䑁䅫兎㑁䑁䅑免祁䅁䅁䍄䉁䅁䅁䅂䅁䅁䅍䅄䅁䅁䅯兔䅅䅁䅯充䅁䅁䅯兤䅑䅁䅅䅁䉁䅁䅁杄啁䅁䅁杍㉁䑁䅉兏ㅁ䑁䅧䅎硁䑁䅉䅁䵁䅉䅅䅁䕁䅁䅁睁䵁䅁䅁权乂允䅁权剁䅁䅁权祂䅂䅁允䅁䅁䅅䅁佁䉁䅑䅁祁䑁䅕兏睁䑁䅁䅍睁䑁䅁䅍䅁䅁杷允䅁䅁䅑䅁䑁䅁䅷䅁䭁佁䉳䅁䭁䉁䅅䅁䭁䝁䔰䅁䉁䅁䅁允䅁䅁䄴杆䅁䑁䅅免穁䑁䅧䅎睁䑁䅁䅍睁䑁䅁䅁䵁䅉䅅䅁䕁䅁䅁睁䵁䅁䅁权䝁允䅁权剁䅁䅁权瑂䅂䅁允䅁䅁䅅䅁佁䉁䅑䅁祁䑁䅁睍ぁ䑁䅧睎睁䑁䅁䅍䅁䅁杷允䅁䅁䅑䅁䑁䅁䅷䅁䭁䕁䈰䅁䭁䉁䅅䅁䭁䡁䔸䅁䉁䅁䅁允䅁䅁䄴䅆䅁䑁䅉睍㑁䑁䅁䅍睁䑁䅁䅍睁䅁䅁䍄䉁䅁䅁䅂䅁䅁䅍䅄䅁䅁䅯朸䅁䅁䅯充䅁䅁䅯来䅑䅁䅅䅁䉁䅁䅁杄坁䅁䅁免硁䑁䅑䅎睁䑁䅁䅍睁䑁䅁䅍䅁䅁杷允䅁䅁䅑䅁䑁䅁䅷䅁䭁䕁䈰䅁䭁䉁䅅䅁䭁䥁䕁䅁䉁䅁䅁允䅁䅁䄴䅆䅁䑁䅉睍㕁䑁䅁䅍睁䑁䅁䅍睁䅁䅁䍄䉁䅁䅁䅂䅁䅁䅍䅄䅁䅁䅯兔䅅䅁䅯充䅁䅁䅯䅦䅑䅁䅅䅁䉁䅁䅁杄啁䅁䅁杍穁䑁䅣䅍睁䑁䅁䅍睁䑁䅁䅁䵁䅉䅅䅁䕁䅁䅁睁䵁䅁䅁权捄允䅁权剁䅁䅁权䙃䅂䅁允䅁䅁䅅䅁佁䉁䅙䅁㑁䑁䅅免睁䑁䅁䅍睁䑁䅁䅍睁䅁䅁䍄䉁䅁䅁䅂䅁䅁䅍䅄䅁䅁䅯睐䅁䅁䅯充䅁䅁䅯兢䅑䅁䅅䅁䉁䅁䅁杄十䅁䅁兎穁䑁䅕䅍睁䑁䅁䅍睁䅁䅁䍄䉁䅁䅁䅂䅁䅁䅍䅄䅁䅁䅯睐䅁䅁䅯充䅁䅁䅯兣䅑䅁䅅䅁䉁䅁䅁杄十䅁䅁兎穁䑁䅧䅍睁䑁䅁䅍睁䅁䅁䍄䉁䅁䅁䅂䅁䅁䅍䅄䅁䅁䅯睐䅁䅁䅯充䅁䅁䅯杦䅑䅁䅅䅁䉁䅁䅁杄十䅁䅁兎ぁ䑁䅉睍㑁䑁䅧䅍㍁䅁䅁䍄䉁䅁䅁䅂䅁䅁䅍䅄䅁䅁䅯睐䅁䅁䅯充䅁䅁䅯䅤䅑䅁䅅䅁䉁䅁䅁杄十䅁䅁兎ㅁ䑁䅍䅍㍁䑁䅣睍祁䅁䅁䍄䉁䅁䅁䅂䅁䅁䅍䅄䅁䅁䅯睐䅁䅁䅯充䅁䅁䅯杤䅑䅁䅅䅁䉁䅁䅁杄十䅁䅁兎ぁ䑁䅣䅍睁䑁䅁䅍睁䅁䅁䍄䉁䅁䅁䅂䅁䅁䅍䅄䅁䅁䅯睐䅁䅁䅯充䅁䅁䅯睤䅑䅁䅅䅁䉁䅁䅁杄十䅁䅁兎ぁ䑁䅣李㍁䑁䅍䅎㍁䅁䅁䍄䉁䅁䅁䅂䅁䅁䅍䅄䅁䅁䅯睐䅁䅁䅯充䅁䅁䅯杧䅑䅁䅅䅁䉁䅁䅁杄十䅁䅁兎ㅁ䑁䅁䅎㑁䑁䅍李㑁䅁䅁䍄䉁䅁䅁䅂䅁䅁䅍䅄䅁䅁䅯睡䅅䅁䅯充䅁䅁䅯杋䅷䅁䅅䅁䉁䅁䅁杄啁䅁䅁免㍁䑁䅑䅏睁䑁䅁䅍睁䑁䅁䅁䵁䅉䅅䅁䕁䅁䅁睁䵁䅁䅁权牂允䅁权剁䅁䅁权硂䅂䅁允䅁䅁䅅䅁佁䉁䅑䅁硁䑁䅣杍㍁䑁䅁䅍睁䑁䅁䅍䅁䅁杷允䅁䅁䅑䅁䑁䅁䅷䅁䭁䝁䉳䅁䭁䉁䅅䅁䭁䥁䕕䅁䉁䅁䅁允䅁䅁䄴䅆䅁䑁䅅睎祁䑁䅣䅍睁䑁䅁䅍睁䅁䅁䍄䉁䅁䅁䅂䅁䅁䅍䅄䅁䅁䅯睡䅅䅁䅯充䅁䅁䅯睦䅑䅁䅅䅁䉁䅁䅁权䡂䅁䅁䍄䉁䅁䅁䅂䅁䅁䅍䅄䅁䅁䅯䅒䅅䅁䅯充䅁䅁䅯兢䅑䅁䅅䅁䉁䅁䅁杄啁䅁䅁李ぁ䑁䅅䅍睁䑁䅁䅍睁䑁䅁䅁䵁䅉䅅䅁䕁䅁䅁睁䵁䅁䅁权䕂允䅁权剁䅁䅁权硂䅂䅁允䅁䅁䅅䅁佁䉁䅑䅁ㅁ䑁䅫李睁䑁䅁䅍睁䑁䅁䅍䅁䅁杷允䅁䅁䅑䅁䑁䅁䅷䅁䭁䥁䅙䅁䭁䉁䅅䅁䭁䡁䕉䅁䉁䅁䅁允䅁䅁䄴杆䅁䑁䅅杍穁䑁䅑䅍睁䑁䅁䅍睁䑁䅁䅁䵁䅉䅅䅁䕁䅁䅁睁䵁䅁䅁权杁䅁䅁权剁䅁䅁权䕃䅂䅁允䅁䅁䅅䅁佁䉁䅑䅁穁䑁䅙睎穁䑁䅁䅍睁䑁䅁䅍䅁䅁杷允䅁䅁䅑䅁䑁䅁䅷䅁䭁䕁䉑䅁䭁䉁䅅䅁䭁䡁䕕䅁䉁䅁䅁允䅁䅁䄴䅆䅁䑁䅙睍㕁䑁䅁䅍睁䑁䅁䅍睁䅁䅁䍄䉁䅁䅁䅂䅁䅁䅍䅄䅁䅁䅯䅒䅅䅁䅯充䅁䅁䅯杣䅑䅁䅅䅁䉁䅁䅁杄啁䅁䅁兎㕁䑁䅉䅍睁䑁䅁䅍睁䑁䅁䅁䵁䅉䅅䅁䕁䅁䅁睁䵁䅁䅁权䕂允䅁权剁䅁䅁权䍃䅂䅁允䅁䅁䅅䅁佁䉁䅑䅁ㅁ䑁䅅兎睁䑁䅁䅍睁䑁䅁䅍䅁䅁杷允䅁䅁䅑䅁䑁䅁䅷䅁䭁䕁䉑䅁䭁䉁䅅䅁䭁䡁䕍䅁䉁䅁䅁允䅁䅁䄴䅆䅁䑁䅕兎祁䑁䅁䅍睁䑁䅁䅍睁䅁䅁䍄䉁䅁䅁䅂䅁䅁䅍䅄䅁䅁䅯眳䅅䅁䅯充䅁䅁䅯兢䅑䅁䅅䅁䉁䅁䅁杄啁䅁䅁免ㅁ䑁䅅睎硁䑁䅁䅍睁䑁䅁䅁䵁䅉䅅䅁䕁䅁䅁睁䵁䅁䅁权䱄允䅁权剁䅁䅁权㙂䅂䅁允䅁䅁䅅䅁佁䉁䅑䅁祁䑁䅑睍ㅁ䑁䅍䅏睁䑁䅁䅍䅁䅁杷允䅁䅁䅑䅁䑁䅁䅷䅁䭁乁䈸䅁䭁䉁䅅䅁䭁䥁䕍䅁䉁䅁䅁允䅁䅁䄴䅆䅁䑁䅅兎睁䑁䅉杍㍁䑁䅁䅍睁䅁䅁䍄䉁䅁䅁䅂䅁䅁䅍䅄䅁䅁䅯眳䅅䅁䅯充䅁䅁䅯兦䅑䅁䅅䅁䉁䅁䅁杄啁䅁䅁免ぁ䑁䅫兎㍁䑁䅑䅍睁䑁䅁䅁䵁䅉䅅䅁䕁䅁䅁睁䵁䅁䅁权牄允䅁权剁䅁䅁权㉂䅂䅁允䅁䅁䅅䅁佁䉁䅙䅁硁䑁䅅䅏穁䑁䅁䅍睁䑁䅁䅍睁䅁䅁䍄䉁䅁䅁䅂䅁䅁䅍䅄䅁䅁䅯眳䅅䅁䅯充䅁䅁䅯䅤䅑䅁䅅䅁䉁䅁䅁杄啁䅁䅁免㉁䑁䅕免㑁䑁䅣䅍睁䑁䅁䅁䵁䅉䅅䅁䕁䅁䅁睁䵁䅁䅁权晄允䅁权剁䅁䅁权䕃䅂䅁允䅁䅁䅅䅁佁䉁䅑䅁硁䑁䅕免祁䑁䅑䅎睁䑁䅁䅍䅁䅁杷允䅁䅁䅑䅁䑁䅁䅷䅁䭁乁䈸䅁䭁䉁䅅䅁䭁䥁䕁䅁䉁䅁䅁允䅁䅁䄴䅆䅁䑁䅅兎睁䑁䅙杍穁䑁䅁䅍睁䅁䅁䍄䉁䅁䅁䅂䅁䅁䅍䅄䅁䅁䅯眶䅅䅁䅯充䅁䅁䅯杋䅷䅁䅅䅁䉁䅁䅁杄坁䅁䅁免硁䑁䅑䅍睁䑁䅁䅍睁䑁䅁䅍䅁䅁杷允䅁䅁䅑䅁䑁䅁䅷䅁䭁䥁䉧䅁䭁䉁䅅䅁䭁䡁䕅䅁䉁䅁䅁允䅁䅁䄴䅆䅁䑁䅉杍㕁䑁䅫䅍睁䑁䅁䅍睁䅁䅁䍄䉁䅁䅁䅂䅁䅁䅍䅄䅁䅁䅯眶䅅䅁䅯充䅁䅁䅯睢䅑䅁䅅䅁䉁䅁䅁杄坁䅁䅁免硁䑁䅍睎穁䑁䅁䅍睁䑁䅁䅍䅁䅁杷允䅁䅁䅑䅁䑁䅁䅷䅁䭁佁䉳䅁䭁䉁䅅䅁䭁䡁䕯䅁䉁䅁䅁允䅁䅁䄴杆䅁䑁䅅免穁䑁䅕䅏睁䑁䅁䅍睁䑁䅁䅁䵁䅉䅅䅁䕁䅁䅁睁䵁䅁䅁权䝃䅁䅁权剁䅁䅁权䑃䅂䅁允䅁䅁䅅䅁佁䉁䅙䅁硁䑁䅉睍ㅁ䑁䅁䅍睁䑁䅁䅍睁䅁䅁䍄䉁䅁䅁䅂䅁䅁䅍䅄䅁䅁䅯眶䅅䅁䅯充䅁䅁䅯全䅑䅁䅅䅁䉁䅁䅁杄坁䅁䅁免硁䑁䅑兏ぁ䑁䅁䅍睁䑁䅁䅍䅁䅁杷允䅁䅁䅑䅁䑁䅁䅷䅁䭁佁䉳䅁䭁䉁䅅䅁䭁䥁䕍䅁䉁䅁䅁允䅁䅁䄴杆䅁䑁䅅免ㅁ䑁䅁兎睁䑁䅁䅍睁䑁䅁䅁䵁䅉䅅䅁䕁䅁䅁睁䵁䅁䅁权牄允䅁权剁䅁䅁权ㅂ䅂䅁允䅁䅁䅅䅁佁䉁䅙䅁硁䑁䅅兎祁䑁䅕䅍睁䑁䅁䅍睁䅁䅁䍄䉁䅁䅁䅂䅁䅁䅍䅄䅁䅁䅯眶䅅䅁䅯充䅁䅁䅯內䅑䅁䅅䅁䉁䅁䅁杄坁䅁䅁免硁䑁䅣李㉁䑁䅁䅍睁䑁䅁䅍䅁䅁杷允䅁䅁䅑䅁䑁䅁䅷䅁䭁佁䉳䅁䭁䉁䅅䅁䭁䡁䕑䅁䉁䅁䅁允䅁䅁䄴杆䅁䑁䅅免㑁䑁䅙杍睁䑁䅁䅍睁䑁䅁䅁䵁䅉䅅䅁䕁䅁䅁睁䵁䅁䅁权牄允䅁权剁䅁䅁权㝂䅂䅁允䅁䅁䅅䅁佁䉁䅙䅁硁䑁䅅䅏ぁ䑁䅧䅍睁䑁䅁䅍睁䅁䅁䍄䉁䅁䅁䅂䅁䅁䅍䅄䅁䅁䅯眶䅅䅁䅯充䅁䅁䅯杧䅑䅁䅅䅁䉁䅁䅁杄坁䅁䅁免硁䑁䅧䅍㍁䑁䅁䅍睁䑁䅁䅍䅁䅁杷允䅁䅁䅑䅁䑁䅁䅷䅁䭁佁䉳䅁䭁䉁䅅䅁䭁䡁䕷䅁䉁䅁䅁允䅁䅁䄴杆䅁䑁䅅杍祁䑁䅍䅍睁䑁䅁䅍睁䑁䅁䅁䵁䅉䅅䅁䕁䅁䅁睁䵁䅁䅁权歁䅁䅁权剁䅁䅁权䙃䅂䅁允䅁䅁䅅䅁佁䉁䅑䅁穁䑁䅅睎穁䑁䅉兏睁䑁䅁䅍䅁䅁杷允䅁䅁䅑䅁䑁䅁䅷䅁䭁䍁䅑䅁䭁䉁䅅䅁䭁䡁䔰䅁䉁䅁䅁允䅁䅁䄴䅆䅁䑁䅍䅎ㅁ䑁䅑睎祁䑁䅁䅍睁䅁䅁䍄䉁䅁䅁䅂䅁䅁䅍䅄䅁䅁䅯䅊䅁䅁䅯充䅁䅁䅯兤䅑䅁䅅䅁䉁䅁䅁杄啁䅁䅁睍㍁䑁䅉䅎硁䑁䅧䅍睁䑁䅁䅁䵁䅉䅅䅁䕁䅁䅁睁䵁䅁䅁权歁䅁䅁权剁䅁䅁权䉃䅂䅁允䅁䅁䅅䅁佁䉁䅑䅁穁䑁䅣免㉁䑁䅧兎睁䑁䅁䅍䅁䅁杷允䅁䅁䅑䅁䑁䅁䅷䅁䭁䍁䅑䅁䭁䉁䅅䅁䭁䡁䕫䅁䉁䅁䅁允䅁䅁䄴䅆䅁䑁䅍兎穁䑁䅑兏ぁ䑁䅁䅍睁䅁䅁䍄䉁䅁䅁䅂䅁䅁䅍䅄䅁䅁䅯睵䅅䅁䅯充䅁䅁䅯来䅑䅁䅅䅁䉁䅁䅁杄啁䅁䅁䅏ㅁ䑁䅣䅍睁䑁䅁䅍睁䑁䅁䅁䵁䅉䅅䅁䕁䅁䅁睁䵁䅁䅁权湃䅁䅁权剁䅁䅁权煁䅄䅁允䅁䅁䅅䅁佁䉁䅑䅁硁䑁䅕䅍㑁䑁䅁兏睁䑁䅁䅍䅁䅁杷允䅁䅁䅑䅁䑁䅁䅷䅁䭁䭁䅣䅁䭁䉁䅅䅁䭁䝁䔸䅁䉁䅁䅁允䅁䅁䄴䅆䅁䑁䅅兎ぁ䑁䅧免睁䑁䅁䅍睁䅁䅁䍄䉁䅁䅁䅂䅁䅁䅍䅄䅁䅁䅯睰䅁䅁䅯充䅁䅁䅯杦䅑䅁䅅䅁䉁䅁䅁杄啁䅁䅁免㑁䑁䅣睎ぁ䑁䅁䅍睁䑁䅁䅁䵁䅉䅅䅁䕁䅁䅁睁䵁䅁䅁权㥃允䅁权剁䅁䅁权療䅂䅁允䅁䅁䅅䅁佁䉁䅑䅁㉁䑁䅅䅏㉁䑁䅁䅍睁䑁䅁䅍䅁䅁杷允䅁䅁䅑䅁䑁䅁䅷䅁䭁䭁䅣䅁䭁䉁䅅䅁䭁䡁䕑䅁䉁䅁䅁允䅁䅁䄴䅆䅁䑁䅉免硁䑁䅉䅎㉁䑁䅁䅍睁䅁䅁䍄䉁䅁䅁䅂䅁䅁䅍䅄䅁䅁䅯睰䅁䅁䅯充䅁䅁䅯䅨䅑䅁䅅䅁䉁䅁䅁杄啁䅁䅁杍硁䑁䅙䅎睁䑁䅉䅍睁䑁䅁䅁䵁䅉䅅䅁䕁䅁䅁睁䵁䅁䅁权湃䅁䅁权剁䅁䅁权穂䅂䅁允䅁䅁䅅䅁佁䉁䅑䅁祁䑁䅉䅎㕁䑁䅙杍睁䑁䅁䅍䅁䅁杷允䅁䅁䅑䅁䑁䅁䅷䅁䭁䱁䉳䅁䭁䉁䅅䅁䭁䝁䔸䅁䉁䅁䅁允䅁䅁䄴䅆䅁䑁䅧兎ㅁ䑁䅁䅍睁䑁䅁䅍睁䅁䅁䍄䉁䅁䅁䅂䅁䅁䅍䅄䅁䅁䅯䄷䅅䅁䅯充䅁䅁䅯睧䅑䅁䅅䅁䉁䅁䅁杄十䅁䅁兏㕁䑁䅉睍㕁䑁䅁䅍睁䅁䅁䍄䉁䅁䅁䅂䅁䅁䅍䅄䅁䅁䅯朷䅅䅁䅯充䅁䅁䅯杋䅷䅁䅅䅁䉁䅁䅁杄啁䅁䅁睍㑁䑁䅫䅎睁䑁䅁䅍睁䑁䅁䅁䵁䅉䅅䅁䕁䅁䅁睁䵁䅁䅁权獄允䅁权剁䅁䅁权㥂䅂䅁允䅁䅁䅅䅁䭁䕁䅣䅁䵁䅉䅅䅁䕁䅁䅁睁䵁䅁䅁权㝂䅁䅁权剁䅁䅁权䉃䅂䅁允䅁䅁䅅䅁佁䉁䅑䅁祁䑁䅉䅏㉁䑁䅁䅍睁䑁䅁䅍䅁䅁杷允䅁䅁䅑䅁䑁䅁䅷䅁䭁偁䈴䅁䭁䉁䅅䅁䭁䥁䕍䅁䉁䅁䅁允䅁䅁䄴杅䅁䑁䅕免㍁䑁䅁睎ぁ䑁䅙䅍䅁䅁杷允䅁䅁䅑䅁䑁䅁䅷䅁䭁佁䉷䅁䭁䉁䅅䅁䭁䡁䕙䅁䉁䅁䅁允䅁䅁䄴杅䅁䑁䅧李睁䑁䅍杍睁䑁䅁䅍䅁䅁杷允䅁䅁䅑䅁䑁䅁䅷䅁䭁佁䉷䅁䭁䉁䅅䅁䭁䥁䕉䅁䉁䅁䅁允䅁䅁䄴杅䅁䑁䅧兎㉁䑁䅣李睁䑁䅁䅍䅁䅁杷允䅁䅁䅑䅁䑁䅁䅷䅁䭁佁䉷䅁䭁䉁䅅䅁䭁䥁䕁䅁䉁䅁䅁允䅁䅁䄴杅䅁䑁䅧兎㉁䑁䅫兎睁䑁䅁䅍䅁䅁杷允䅁䅁䅑䅁䑁䅁䅷䅁䭁佁䈰䅁䭁䉁䅅䅁䭁䝁䔰䅁䉁䅁䅁允䅁䅁䄴䅆䅁䑁䅍䅏㉁䑁䅅䅍睁䑁䅁䅍睁䅁䅁䍄䉁䅁䅁䅂䅁䅁䅍䅄䅁䅁䅯具䅁䅁䅯充䅁䅁䅯䅧䅑䅁䅅䅁䉁䅁䅁杄坁䅁䅁免㑁䑁䅅李睁䑁䅁䅍睁䑁䅁䅍䅁䅁杷允䅁䅁䅑䅁䑁䅁䅷䅁䭁佁䈰䅁䭁䉁䅅䅁䭁䝁䔸䅁䉁䅁䅁允䅁䅁䄴䅆䅁䑁䅍䅏ㅁ䑁䅙䅍睁䑁䅁䅍睁䅁䅁䍄䉁䅁䅁䅂䅁䅁䅍䅄䅁䅁䅯儷䅅䅁䅯充䅁䅁䅯来䅑䅁䅅䅁䉁䅁䅁杄啁䅁䅁睍㑁䑁䅕䅎睁䑁䅁䅍睁䑁䅁䅁䵁䅉䅅䅁䕁䅁䅁睁䵁䅁䅁权瑄允䅁权剁䅁䅁权睂䅂䅁允䅁䅁䅅䅁佁䉁䅑䅁穁䑁䅧兎硁䑁䅁䅍睁䑁䅁䅍䅁䅁杷允䅁䅁䅑䅁䑁䅁䅷䅁䭁佁䈰䅁䭁䉁䅅䅁䭁䥁䕕䅁䉁䅁䅁允䅁䅁䄴䅆䅁䑁䅍䅏ぁ䑁䅁䅍睁䑁䅁䅍睁䅁䅁䍄䉁䅁䅁䅂䅁䅁䅍䅄䅁䅁䅯儷䅅䅁䅯充䅁䅁䅯杣䅑䅁䅅䅁䉁䅁䅁杄啁䅁䅁睍㑁䑁䅉睎睁䑁䅁䅍睁䑁䅁䅁䵁䅉䅅䅁䕁䅁䅁睁䵁䅁䅁权瑄允䅁权剁䅁䅁权⽂䅂䅁允䅁䅁䅅䅁佁䉁䅑䅁穁䑁䅣兎ㅁ䑁䅁䅍睁䑁䅁䅍䅁䅁杷允䅁䅁䅑䅁䑁䅁䅷䅁䭁䅁䅳䅁䭁䉁䅅䅁䭁䡁䕯䅁䉁䅁䅁允䅁䅁䄴䅆䅁䑁䅙䅎祁䑁䅁䅏睁䑁䅁䅍睁䅁䅁䍄䉁䅁䅁䅂䅁䅁䅍䅄䅁䅁䅯睃䅁䅁䅯充䅁䅁䅯全䅑䅁䅅䅁䉁䅁䅁杄啁䅁䅁兎㍁䑁䅅䅏ㅁ䑁䅍䅍睁䑁䅁䅁䵁䅉䅅䅁䕁䅁䅁睁䵁䅁䅁权䱁䅁䅁权剁䅁䅁权㕂䅂䅁允䅁䅁䅅䅁佁䉁䅑䅁ㅁ䑁䅉兏硁䑁䅙䅍睁䑁䅁䅍䅁䅁杷允䅁䅁䅑䅁䑁䅁䅷䅁䭁䅁䅳䅁䭁䉁䅅䅁䭁䡁䕳䅁䉁䅁䅁允䅁䅁䄴䅆䅁䑁䅕睍祁䑁䅅䅏睁䑁䅁䅍睁䅁䅁䍄䉁䅁䅁䅂䅁䅁䅍䅄䅁䅁䅯睃䅁䅁䅯充䅁䅁䅯杧䅑䅁䅅䅁䉁䅁䅁杄啁䅁䅁兎穁䑁䅙兏穁䑁䅁䅍睁䑁䅁䅁䵁䅉䅅䅁䕁䅁䅁睁䵁䅁䅁权䱁䅁䅁权剁䅁䅁权䅃䅂䅁允䅁䅁䅅䅁佁䉁䅑䅁ㅁ䑁䅅睎睁䑁䅑䅍睁䑁䅁䅍䅁䅁杷允䅁䅁䅑䅁䑁䅁䅷䅁䭁佁䈴䅁䭁䉁䅅䅁䭁䝁䔰䅁䉁䅁䅁允䅁䅁䄴䅆䅁䑁䅍兏ㅁ䑁䅉䅍睁䑁䅁䅍睁䅁䅁䍄䉁䅁䅁䅂䅁䅁䅍䅄䅁䅁䅯朷䅅䅁䅯充䅁䅁䅯杣䅑䅁䅅䅁䉁䅁䅁杄啁䅁䅁兎硁䑁䅫兎睁䑁䅁䅍睁䑁䅁䅁䵁䅉䅅䅁䕁䅁䅁睁䵁䅁䅁权畄允䅁权剁䅁䅁权⽂䅂䅁允䅁䅁䅅䅁佁䉁䅑䅁ㅁ䑁䅧䅎ぁ䑁䅁䅍睁䑁䅁䅍䅁䅁杷允䅁䅁䅑䅁䑁䅁䅷䅁䭁佁䈴䅁䭁䉁䅅䅁䭁䥁䕉䅁䉁䅁䅁允䅁䅁䄴䅆䅁䑁䅙䅍㍁䑁䅑䅍睁䑁䅁䅍睁䅁䅁䍄䉁䅁䅁䅂䅁䅁䅍䅄䅁䅁䅯朷䅅䅁䅯充䅁䅁䅯督䅑䅁䅅䅁䉁䅁䅁杄啁䅁䅁睎睁䑁䅧兏睁䑁䅁䅍睁䑁䅁䅁䵁䅉䅅䅁䕁䅁䅁睁䵁䅁䅁权㝁允䅁权剁䅁䅁权瑂䅂䅁允䅁䅁䅅䅁佁䉁䅑䅁ぁ䑁䅫杍㑁䑁䅁睍㑁䑁䅑兏䅁䅁杷允䅁䅁䅑䅁䑁䅁䅷䅁䭁䑁䉳䅁䭁䉁䅅䅁䭁䝁䔸䅁䉁䅁䅁允䅁䅁䄴䅆䅁䑁䅑兏穁䑁䅣䅏ㅁ䑁䅫睎穁䅁䅁䍄䉁䅁䅁䅂䅁䅁䅍䅄䅁䅁䅯睏䅅䅁䅯充䅁䅁䅯䅣䅑䅁䅅䅁䉁䅁䅁杄啁䅁䅁兎睁䑁䅅兏祁䑁䅅䅎ぁ䑁䅙䅁䵁䅉䅅䅁䕁䅁䅁睁䵁䅁䅁权㝁允䅁权剁䅁䅁权硂䅂䅁允䅁䅁䅅䅁佁䉁䅑䅁ㅁ䑁䅁兎㕁䑁䅉兏穁䑁䅑杍䅁䅁杷允䅁䅁䅑䅁䑁䅁䅷䅁䭁䵁䉍䅁䭁䉁䅅䅁䭁䡁䕧䅁䉁䅁䅁允䅁䅁䄴杆䅁䑁䅍䅎㍁䑁䅅䅍睁䑁䅁䅍睁䑁䅁䅁䵁䅉䅅䅁䕁䅁䅁睁䵁䅁䅁权㝁允䅁权剁䅁䅁权㑂䅂䅁允䅁䅁䅅䅁佁䉁䅑䅁ㅁ䑁䅅䅍硁䑁䅑兎㍁䑁䅫䅎䅁䅁杷允䅁䅁䅑䅁䑁䅁䅷䅁䭁䑁䉳䅁䭁䉁䅅䅁䭁䡁䕫䅁䉁䅁䅁允䅁䅁䄴䅆䅁䑁䅕免ㅁ䑁䅣䅏祁䑁䅫杍㑁䅁䅁䍄䉁䅁䅁䅂䅁䅁䅍䅄䅁䅁䅯睏䅅䅁䅯充䅁䅁䅯䅤䅑䅁䅅䅁䉁䅁䅁杄啁䅁䅁兎硁䑁䅙䅍穁䑁䅙䅏ぁ䑁䅉䅁䵁䅉䅅䅁䕁䅁䅁睁䵁䅁䅁权㝁允䅁权剁䅁䅁权㡂䅂䅁允䅁䅁䅅䅁佁䉁䅑䅁ㅁ䑁䅉䅍睁䑁䅙䅍祁䑁䅑免䅁䅁杷允䅁䅁䅑䅁䑁䅁䅷䅁䭁佁䈸䅁䭁䉁䅅䅁䭁䝁䔰䅁䉁䅁䅁允䅁䅁䄴䅆䅁䑁䅉杍祁䑁䅧䅍睁䑁䅁䅍睁䅁䅁䍄䉁䅁䅁䅂䅁䅁䅍䅄䅁䅁䅯眷䅅䅁䅯充䅁䅁䅯来䅑䅁䅅䅁䉁䅁䅁杄啁䅁䅁杍祁䑁䅍兎睁䑁䅁䅍睁䑁䅁䅁䵁䅉䅅䅁䕁䅁䅁睁䵁䅁䅁权㍄允䅁权剁䅁䅁权䕃䅂䅁允䅁䅁䅅䅁佁䉁䅑䅁㕁䑁䅙杍睁䑁䅁䅍睁䑁䅁䅍䅁䅁杷允䅁䅁䅑䅁䑁䅁䅷䅁䭁佁䈸䅁䭁䉁䅅䅁䭁䥁䕍䅁䉁䅁䅁允䅁䅁䄴䅆䅁䑁䅉杍ㅁ䑁䅉䅍睁䑁䅁䅍睁䅁䅁䍄䉁䅁䅁䅂䅁䅁䅍䅄䅁䅁䅯眷䅅䅁䅯充䅁䅁䅯杣䅑䅁䅅䅁䉁䅁䅁杄啁䅁䅁杍祁䑁䅫䅏睁䑁䅁䅍睁䑁䅁䅁䵁䅉䅅䅁䕁䅁䅁睁䵁䅁䅁权癄允䅁权剁䅁䅁权䉃䅂䅁允䅁䅁䅅䅁佁䉁䅑䅁祁䑁䅉李㕁䑁䅁䅍睁䑁䅁䅍䅁䅁杷允䅁䅁䅑䅁䑁䅁䅷䅁䭁䭁䉧䅁䭁䉁䅅䅁䭁䡁䕙䅁䉁䅁䅁允䅁䅁䄴䅆䅁䑁䅅䅏㕁䑁䅣䅍睁䑁䅁䅍睁䅁䅁䍄䉁䅁䅁䅂䅁䅁䅍䅄䅁䅁䅯眷䅅䅁䅯充䅁䅁䅯䅤䅑䅁䅅䅁䉁䅁䅁杄啁䅁䅁杍祁䑁䅫杍睁䑁䅁䅍睁䑁䅁䅁䵁䅉䅅䅁䕁䅁䅁睁䵁䅁䅁权癄允䅁权剁䅁䅁权㝂䅂䅁允䅁䅁䅅䅁佁䉁䅑䅁祁䑁䅍䅍睁䑁䅁䅍睁䑁䅁䅍䅁䅁杷允䅁䅁䅑䅁䑁䅁䅷䅁䭁佁䈸䅁䭁䉁䅅䅁䭁䡁䕣䅁䉁䅁䅁允䅁䅁䄴䅆䅁䑁䅉杍㕁䑁䅑䅍睁䑁䅁䅍睁䅁䅁䍄䉁䅁䅁䅂䅁䅁䅍䅄䅁䅁䅯眷䅅䅁䅯充䅁䅁䅯䅨䅑䅁䅅䅁䉁䅁䅁杄啁䅁䅁杍穁䑁䅣䅎睁䑁䅁䅍睁䑁䅁䅁䵁䅉䅅䅁䕁䅁䅁睁䵁䅁䅁权癄允䅁权剁䅁䅁权穂䅂䅁允䅁䅁䅅䅁佁䉁䅑䅁祁䑁䅑李ぁ䑁䅉䅎祁䑁䅅免䅁䅁杷允䅁䅁䅑䅁䑁䅁䅷䅁䭁䉁䉍䅁䭁䉁䅅䅁䭁䥁䕅䅁䉁䅁䅁允䅁䅁䄴杆䅁䑁䅅杍祁䑁䅁免㑁䑁䅙䅍睁䑁䅁䅁䵁䅉䅅䅁䕁䅁䅁睁䵁䅁䅁权噂䅁䅁权剁䅁䅁权硂䅂䅁允䅁䅁䅅䅁佁䉁䅑䅁硁䑁䅣䅍穁䑁䅁䅍睁䑁䅁䅍䅁䅁杷允䅁䅁䅑䅁䑁䅁䅷䅁䭁䙁䅕䅁䭁䉁䅅䅁䭁䡁䔴䅁䉁䅁䅁允䅁䅁䄴䅆䅁䑁䅅睍㉁䑁䅕䅍睁䑁䅁䅍睁䅁䅁䍄䉁䅁䅁䅂䅁䅁䅍䅄䅁䅁䅯兖䅁䅁䅯充䅁䅁䅯杣䅑䅁䅅䅁䉁䅁䅁杄啁䅁䅁免硁䑁䅙䅏睁䑁䅉䅍睁䑁䅁䅁䵁䅉䅅䅁䕁䅁䅁睁䵁䅁䅁权噂䅁䅁权剁䅁䅁权䉃䅂䅁允䅁䅁䅅䅁佁䉁䅑䅁硁䑁䅅李㍁䑁䅁䅍睁䑁䅁䅍䅁䅁杷允䅁䅁䅑䅁䑁䅁䅷䅁䭁䙁䅕䅁䭁䉁䅅䅁䭁䡁䕙䅁䉁䅁䅁允䅁䅁䄴䅆䅁䑁䅅免㉁䑁䅅免㍁䑁䅁䅍睁䅁䅁䍄䉁䅁䅁䅂䅁䅁䅍䅄䅁䅁䅯兖䅁䅁䅯充䅁䅁䅯睤䅑䅁䅅䅁䉁䅁䅁杄啁䅁䅁免硁䑁䅕䅎硁䑁䅑䅍睁䑁䅁䅁䵁䅉䅅䅁䕁䅁䅁睁䵁䅁䅁权噂䅁䅁权剁䅁䅁权⽂䅂䅁允䅁䅁䅅䅁佁䉁䅑䅁硁䑁䅅䅎㕁䑁䅕李睁䑁䅁䅍䅁䅁杷允䅁䅁䅑䅁䑁䅁䅷䅁䭁䙁䅕䅁䭁䉁䅅䅁䭁䥁䕑䅁䉁䅁䅁允䅁䅁䄴䅆䅁䑁䅅免ぁ䑁䅉兎ぁ䑁䅁䅍睁䅁䅁䍄䉁䅁䅁䅂䅁䅁䅍䅄䅁䅁䅯䅲䅅䅁䅯充䅁䅁䅯来䅑䅁䅅䅁䉁䅁䅁杄啁䅁䅁杍穁䑁䅑睎睁䑁䅁䅍睁䑁䅁䅁䵁䅉䅅䅁䕁䅁䅁睁䵁䅁䅁权獃允䅁权剁䅁䅁权睂䅂䅁允䅁䅁䅅䅁佁䉁䅑䅁祁䑁䅍䅎祁䑁䅁䅍睁䑁䅁䅍䅁䅁杷允䅁䅁䅑䅁䑁䅁䅷䅁䭁䭁䉷䅁䭁䉁䅅䅁䭁䥁䕕䅁䉁䅁䅁允䅁䅁䄴䅆䅁䑁䅉睍祁䑁䅕䅍睁䑁䅁䅍睁䅁䅁䍄䉁䅁䅁䅂䅁䅁䅍䅄䅁䅁䅯䅲䅅䅁䅯充䅁䅁䅯䅥䅑䅁䅅䅁䉁䅁䅁杄啁䅁䅁杍ぁ䑁䅍睍睁䑁䅁䅍睁䑁䅁䅁䵁䅉䅅䅁䕁䅁䅁睁䵁䅁䅁权獃允䅁权剁䅁䅁权ㅂ䅂䅁允䅁䅁䅅䅁佁䉁䅑䅁祁䑁䅑李㑁䑁䅁</t>
  </si>
  <si>
    <t>䅍睁䑁䅁䅍䅁䅁杷允䅁䅁䅑䅁䑁䅁䅷䅁䭁䭁䉷䅁䭁䉁䅅䅁䭁䡁䕉䅁䉁䅁䅁允䅁䅁䄴䅆䅁䑁䅉李ㅁ䑁䅕䅍睁䑁䅁䅍睁䅁䅁䍄䉁䅁䅁䅂䅁䅁䅍䅄䅁䅁䅯䅲䅅䅁䅯充䅁䅁䅯䅤䅑䅁䅅䅁䉁䅁䅁杄啁䅁䅁杍㑁䑁䅣李睁䑁䅁䅍睁䑁䅁䅁䵁䅉䅅䅁䕁䅁䅁睁䵁䅁䅁权獃允䅁权剁䅁䅁权䕃䅂䅁允䅁䅁䅅䅁佁䉁䅑䅁祁䑁䅣李㍁䑁䅁䅍睁䑁䅁䅍䅁䅁杷允䅁䅁䅑䅁䑁䅁䅷䅁䭁䭁䉷䅁䭁䉁䅅䅁䭁䡁䕷䅁䉁䅁䅁允䅁䅁䄴䅆䅁䑁䅉䅏㕁䑁䅧䅍睁䑁䅁䅍睁䅁䅁䍄䉁䅁䅁䅂䅁䅁䅍䅄䅁䅁䅯䅲䅅䅁䅯充䅁䅁䅯督䅑䅁䅅䅁䉁䅁䅁杄啁䅁䅁杍㕁䑁䅁兏睁䑁䅁䅍睁䑁䅁䅁䵁䅉䅅䅁䕁䅁䅁睁䵁䅁䅁权㝂䅁䅁权剁䅁䅁权煁䅄䅁允䅁䅁䅅䅁佁䉁䅑䅁祁䑁䅅䅏㍁䑁䅁䅍睁䑁䅁䅍䅁䅁杷允䅁䅁䅑䅁䑁䅁䅷䅁䭁䡁䅳䅁䭁䉁䅅䅁䭁䝁䔰䅁䉁䅁䅁允䅁䅁䄴䅆䅁䑁䅉免㕁䑁䅉䅍睁䑁䅁䅍睁䅁䅁䍄䉁䅁䅁䅂䅁䅁䅍䅄䅁䅁䅯睥䅁䅁䅯充䅁䅁䅯䅣䅑䅁䅅䅁䉁䅁䅁杄啁䅁䅁杍祁䑁䅍睎睁䑁䅁䅍睁䑁䅁䅁䵁䅉䅅䅁䕁䅁䅁睁䵁䅁䅁权㝂䅁䅁权剁䅁䅁权ㅂ䅂䅁允䅁䅁䅅䅁佁䉁䅑䅁祁䑁䅍䅍穁䑁䅁䅍睁䑁䅁䅍䅁䅁杷允䅁䅁䅑䅁䑁䅁䅷䅁䭁䡁䅳䅁䭁䉁䅅䅁䭁䡁䕉䅁䉁䅁䅁允䅁䅁䄴䅆䅁䑁䅉睍祁䑁䅑䅍睁䑁䅁䅍睁䅁䅁䍄䉁䅁䅁䅂䅁䅁䅍䅄䅁䅁䅯睥䅁䅁䅯充䅁䅁䅯䅤䅑䅁䅅䅁䉁䅁䅁杄啁䅁䅁杍穁䑁䅅睍睁䑁䅁䅍睁䑁䅁䅁䵁䅉䅅䅁䕁䅁䅁睁䵁䅁䅁权㝂䅁䅁权剁䅁䅁权䅃䅂䅁允䅁䅁䅅䅁佁䉁䅑䅁祁䑁䅍杍㍁䑁䅁䅍睁䑁䅁䅍䅁䅁杷允䅁䅁䅑䅁䑁䅁䅷䅁䭁䵁䈸䅁䭁䉁䅅䅁䭁䡁䕧䅁䉁䅁䅁允䅁䅁䄴䅆䅁䑁䅑免㑁䑁䅍睍祁䑁䅁䅍睁䅁䅁䍄䉁䅁䅁䅂䅁䅁䅍䅄䅁䅁䅯杈䅅䅁䅯充䅁䅁䅯睢䅑䅁䅅䅁䉁䅁䅁杄啁䅁䅁䅎㉁䑁䅅兎睁䑁䅁䅍睁䑁䅁䅁䵁䅉䅅䅁䕁䅁䅁睁䵁䅁䅁权敁允䅁权剁䅁䅁权睂䅂䅁允䅁䅁䅅䅁佁䉁䅑䅁ぁ䑁䅙睍㕁䑁䅁䅍睁䑁䅁䅍䅁䅁杷允䅁䅁䅑䅁䑁䅁䅷䅁䭁䉁䈴䅁䭁䉁䅅䅁䭁䡁䔰䅁䉁䅁䅁允䅁䅁䄴䅆䅁䑁䅑李祁䑁䅫䅍睁䑁䅁䅍睁䅁䅁䍄䉁䅁䅁䅂䅁䅁䅍䅄䅁䅁䅯杈䅅䅁䅯充䅁䅁䅯杦䅑䅁䅅䅁䉁䅁䅁杄啁䅁䅁䅎㉁䑁䅍李睁䑁䅁䅍睁䑁䅁䅁䵁䅉䅅䅁䕁䅁䅁睁䵁䅁䅁权敁允䅁权剁䅁䅁权㍂䅂䅁允䅁䅁䅅䅁佁䉁䅑䅁ㅁ䑁䅁兎ぁ䑁䅁䅍睁䑁䅁䅍䅁䅁杷允䅁䅁䅑䅁䑁䅁䅷䅁䭁偁䉁䅁䭁䉁䅅䅁䭁䝁䔰䅁䉁䅁䅁允䅁䅁䄴䅆䅁䑁䅍䅍硁䑁䅁䅍睁䑁䅁䅍睁䅁䅁䍄䉁䅁䅁䅂䅁䅁䅍䅄䅁䅁䅯眴䅁䅁䅯充䅁䅁䅯䅨䅑䅁䅅䅁䉁䅁䅁杄啁䅁䅁䅏祁䑁䅑睎ㅁ䑁䅕杍睁䑁䅁䅁䵁䅉䅅䅁䕁䅁䅁睁䵁䅁䅁权睄允䅁权剁䅁䅁权療䅂䅁允䅁䅁䅅䅁佁䉁䅑䅁穁䑁䅁兎睁䑁䅁䅍睁䑁䅁䅍䅁䅁杷允䅁䅁䅑䅁䑁䅁䅷䅁䭁偁䉁䅁䭁䉁䅅䅁䭁䡁䕯䅁䉁䅁䅁允䅁䅁䄴䅆䅁䑁䅍䅍㑁䑁䅁䅍睁䑁䅁䅍睁䅁䅁䍄䉁䅁䅁䅂䅁䅁䅍䅄䅁䅁䅯䄸䅅䅁䅯充䅁䅁䅯䅥䅑䅁䅅䅁䉁䅁䅁杄啁䅁䅁睍硁䑁䅫䅍睁䑁䅁䅍睁䑁䅁䅁䵁䅉䅅䅁䕁䅁䅁睁䵁䅁䅁权睄允䅁权剁䅁䅁权祂䅂䅁允䅁䅁䅅䅁佁䉁䅑䅁穁䑁䅉睎睁䑁䅁䅍睁䑁䅁䅍䅁䅁杷允䅁䅁䅑䅁䑁䅁䅷䅁䭁偁䉁䅁䭁䉁䅅䅁䭁䡁䕫䅁䉁䅁䅁允䅁䅁䄴䅆䅁䑁䅍睍硁䑁䅁䅍睁䑁䅁䅍睁䅁䅁䍄䉁䅁䅁䅂䅁䅁䅍䅄䅁䅁䅯䄸䅅䅁䅯充䅁䅁䅯睥䅑䅁䅅䅁䉁䅁䅁杄啁䅁䅁睍穁䑁䅑䅍睁䑁䅁䅍睁䑁䅁䅁䵁䅉䅅䅁䕁䅁䅁睁䵁䅁䅁权睄允䅁权剁䅁䅁权㉂䅂䅁允䅁䅁䅅䅁佁䉁䅑䅁穁䑁䅍睍睁䑁䅁䅍睁䑁䅁䅍䅁䅁杷允䅁䅁䅑䅁䑁䅁䅷䅁䭁偁䉁䅁䭁䉁䅅䅁䭁䥁䕉䅁䉁䅁䅁允䅁䅁䄴䅆䅁䑁䅍睍ぁ䑁䅁䅍睁䑁䅁䅍睁䅁䅁䍄䉁䅁䅁䅂䅁䅁䅍䅄䅁䅁䅯䄸䅅䅁䅯充䅁䅁䅯䅨䅑䅁䅅䅁䉁䅁䅁杄啁䅁䅁睍穁䑁䅣䅍睁䑁䅁䅍睁䑁䅁䅁䵁䅉䅅䅁䕁䅁䅁睁䵁䅁䅁权時允䅁权剁䅁䅁权㙂䅂䅁允䅁䅁䅅䅁佁䉁䅉䅁ぁ䑁䅣䅏睁䑁䅁䅍睁䑁䅁䅁䵁䅉䅅䅁䕁䅁䅁睁䵁䅁䅁权時允䅁权剁䅁䅁权硂䅂䅁允䅁䅁䅅䅁佁䉁䅉䅁ぁ䑁䅣兏睁䑁䅁䅍睁䑁䅁䅁䵁䅉䅅䅁䕁䅁䅁睁䵁䅁䅁权時允䅁权剁䅁䅁权䑃䅂䅁允䅁䅁䅅䅁佁䉁䅉䅁ぁ䑁䅣兏睁䑁䅁䅍睁䑁䅁䅁䵁䅉䅅䅁䕁䅁䅁睁䵁䅁䅁权噂允䅁权剁䅁䅁权あ䅂䅁允䅁䅁䅅䅁佁䉁䅑䅁穁䑁䅙䅏ㅁ䑁䅁䅍睁䑁䅁䅍䅁䅁杷允䅁䅁䅑䅁䑁䅁䅷䅁䭁䙁䈸䅁䭁䉁䅅䅁䭁䡁䔰䅁䉁䅁䅁允䅁䅁䄴杅䅁䑁䅑睎㕁䑁䅁䅍睁䑁䅁䅍䅁䅁杷允䅁䅁䅑䅁䑁䅁䅷䅁䭁䙁䈸䅁䭁䉁䅅䅁䭁䡁䕧䅁䉁䅁䅁允䅁䅁䄴杅䅁䑁䅑睎㑁䑁䅁䅍睁䑁䅁䅍䅁䅁杷允䅁䅁䅑䅁䑁䅁䅷䅁䭁䙁䈸䅁䭁䉁䅅䅁䭁䡁䕉䅁䉁䅁䅁允䅁䅁䄴杅䅁䑁䅑睎㍁䑁䅁䅍睁䑁䅁䅍䅁䅁杷允䅁䅁䅑䅁䑁䅁䅷䅁䭁䙁䈸䅁䭁䉁䅅䅁䭁䡁䕫䅁䉁䅁䅁允䅁䅁䄴杅䅁䑁䅑睎㍁䑁䅁䅍睁䑁䅁䅍䅁䅁杷允䅁䅁䅑䅁䑁䅁䅷䅁䭁䙁䈸䅁䭁䉁䅅䅁䭁䡁䕣䅁䉁䅁䅁允䅁䅁䄴杅䅁䑁䅍睎㑁䑁䅁䅍睁䑁䅁䅍䅁䅁杷允䅁䅁䅑䅁䑁䅁䅷䅁䭁䙁䈸䅁䭁䉁䅅䅁䭁䥁䕑䅁䉁䅁䅁允䅁䅁䄴杅䅁䑁䅍睎㑁䑁䅁䅍睁䑁䅁䅍䅁䅁杷允䅁䅁䅑䅁䑁䅁䅷䅁䭁䵁䉯䅁䭁䉁䅅䅁䭁䝁䔰䅁䉁䅁䅁允䅁䅁䄴杆䅁䑁䅉䅎ㅁ䑁䅧免睁䑁䅁䅍睁䑁䅁䅁䵁䅉䅅䅁䕁䅁䅁睁䵁䅁䅁权䑄允䅁权剁䅁䅁权⭂䅂䅁允䅁䅁䅅䅁佁䉁䅙䅁穁䑁䅑李ぁ䑁䅁䅍睁䑁䅁䅍睁䅁䅁䍄䉁䅁䅁䅂䅁䅁䅍䅄䅁䅁䅯睷䅅䅁䅯充䅁䅁䅯杣䅑䅁䅅䅁䉁䅁䅁杄坁䅁䅁睍ぁ䑁䅣杍睁䑁䅁䅍睁䑁䅁䅍䅁䅁杷允䅁䅁䅑䅁䑁䅁䅷䅁䭁䵁䉍䅁䭁䉁䅅䅁䭁䥁䕅䅁䉁䅁䅁允䅁䅁䄴杆䅁䑁䅍䅎睁䑁䅕䅍睁䑁䅁䅍睁䑁䅁䅁䵁䅉䅅䅁䕁䅁䅁睁䵁䅁䅁权䑄允䅁权剁䅁䅁权あ䅂䅁允䅁䅁䅅䅁佁䉁䅙䅁穁䑁䅍兎㍁䑁䅁䅍睁䑁䅁䅍睁䅁䅁䍄䉁䅁䅁䅂䅁䅁䅍䅄䅁䅁䅯睷䅅䅁䅯充䅁䅁䅯睤䅑䅁䅅䅁䉁䅁䅁杄坁䅁䅁睍穁䑁䅅兎睁䑁䅁䅍睁䑁䅁䅍䅁䅁杷允䅁䅁䅑䅁䑁䅁䅷䅁䭁䵁䉍䅁䭁䉁䅅䅁䭁䡁䕷䅁䉁䅁䅁允䅁䅁䄴杆䅁䑁䅉李ㅁ䑁䅕䅍睁䑁䅁䅍睁䑁䅁䅁䵁䅉䅅䅁䕁䅁䅁睁䵁䅁䅁权楄䅁䅁权剁䅁䅁权あ䅂䅁允䅁䅁䅅䅁佁䉁䅑䅁㑁䑁䅙睎睁䑁䅁䅍睁䑁䅁䅍䅁䅁杷允䅁䅁䅑䅁䑁䅁䅷䅁䭁佁䅍䅁䭁䉁䅅䅁䭁䡁䕑䅁䉁䅁䅁允䅁䅁䄴䅆䅁䑁䅙李ぁ䑁䅁䅍睁䑁䅁䅍睁䅁䅁䍄䉁䅁䅁䅂䅁䅁䅍䅄䅁䅁䅯睷䅅䅁䅯充䅁䅁䅯督䅑䅁䅅䅁䉁䅁䅁杄坁䅁䅁杍ㅁ䑁䅫兎睁䑁䅁䅍睁䑁䅁䅍䅁䅁杷允䅁䅁䅑䅁䑁䅁䅷䅁䭁䥁䉑䅁䭁䉁䅅䅁䭁䍁䵯䅁䉁䅁䅁允䅁䅁䄴杅䅁䑁䅉睍睁䑁䅁兎㑁䑁䅑睎䅁䅁杷允䅁䅁䅑䅁䑁䅁䅷䅁䭁䥁䉑䅁䭁䉁䅅䅁䭁䡁䕁䅁䉁䅁䅁允䅁䅁䄴杅䅁䑁䅉睍睁䑁䅉䅍祁䑁䅑兏䅁䅁杷允䅁䅁䅑䅁䑁䅁䅷䅁䭁䥁䉑䅁䭁䉁䅅䅁䭁䡁䕧䅁䉁䅁䅁允䅁䅁䄴杅䅁䑁䅉睍硁䑁䅅兎穁䑁䅑䅏䅁䅁杷允䅁䅁䅑䅁䑁䅁䅷䅁䭁䥁䉑䅁䭁䉁䅅䅁䭁䡁䕕䅁䉁䅁䅁允䅁䅁䄴杅䅁䑁䅉睍硁䑁䅙䅍㉁䑁䅙睍䅁䅁杷允䅁䅁䅑䅁䑁䅁䅷䅁䭁䥁䉑䅁䭁䉁䅅䅁䭁䡁䔸䅁䉁䅁䅁允䅁䅁䄴杅䅁䑁䅉睍祁䑁䅙䅏ぁ䑁䅙䅏䅁䅁杷允䅁䅁䅑䅁䑁䅁䅷䅁䭁䥁䉑䅁䭁䉁䅅䅁䭁䥁䕑䅁䉁䅁䅁允䅁䅁䄴杅䅁䑁䅉睍祁䑁䅙䅏ぁ䑁䅙䅏䅁䅁杷允䅁䅁䅑䅁䑁䅁䅷䅁䭁䩁䈰䅁䭁䉁䅅䅁䭁䡁䕯䅁䉁䅁䅁允䅁䅁䄴䅆䅁䑁䅅兏硁䑁䅧兎ㅁ䑁䅁䅍睁䅁䅁䍄䉁䅁䅁䅂䅁䅁䅍䅄䅁䅁䅯兮䅅䅁䅯充䅁䅁䅯杦䅑䅁䅅䅁䉁䅁䅁杄啁䅁䅁杍硁䑁䅙李ㅁ䑁䅧䅍睁䑁䅁䅁䵁䅉䅅䅁䕁䅁䅁睁䵁䅁䅁权摃允䅁权剁䅁䅁权祂䅂䅁允䅁䅁䅅䅁佁䉁䅑䅁祁䑁䅅兏㉁䑁䅁睎睁䑁䅁䅍䅁䅁杷允䅁䅁䅑䅁䑁䅁䅷䅁䭁䩁䈰䅁䭁䉁䅅䅁䭁䡁䕫䅁䉁䅁䅁允䅁䅁䄴䅆䅁䑁䅉杍㉁䑁䅑兏睁䑁䅁䅍睁䅁䅁䍄䉁䅁䅁䅂䅁䅁䅍䅄䅁䅁䅯兮䅅䅁䅯充䅁䅁䅯䅨䅑䅁䅅䅁䉁䅁䅁杄啁䅁䅁杍祁䑁䅫睎㕁䑁䅁䅍睁䑁䅁䅁䵁䅉䅅䅁䕁䅁䅁睁䵁䅁䅁权摃允䅁权剁䅁䅁权䅃䅂䅁允䅁䅁䅅䅁佁䉁䅑䅁祁䑁䅍免睁䑁䅫睎睁䑁䅁䅍䅁䅁杷允䅁䅁䅑䅁䑁䅁䅷䅁䭁䩁䈰䅁䭁䉁䅅䅁䭁䡁䕍䅁䉁䅁䅁允䅁䅁䄴䅆䅁䑁䅉睍㉁䑁䅑睍㍁䑁䅁䅍睁䅁䅁䍄䉁䅁䅁䅂䅁䅁䅍䅄䅁䅁䅯儸䅅䅁䅯充䅁䅁䅯杦䅑䅁䅅䅁䉁䅁䅁杄啁䅁䅁李㉁䑁䅧䅍睁䑁䅁䅍睁䑁䅁䅁䵁䅉䅅䅁䕁䅁䅁睁䵁䅁䅁权硄允䅁权剁䅁䅁权祂䅂䅁允䅁䅁䅅䅁佁䉁䅑䅁㍁䑁䅅免睁䑁䅁䅍睁䑁䅁䅍䅁䅁杷允䅁䅁䅑䅁䑁䅁䅷䅁䭁偁䉅䅁䭁䉁䅅䅁䭁䡁䔸䅁䉁䅁䅁允䅁䅁䄴䅆䅁䑁䅙李ㅁ䑁䅁䅍睁䑁䅁䅍睁䅁䅁䍄䉁䅁䅁䅂䅁䅁䅍䅄䅁䅁䅯朸䅁䅁䅯充䅁䅁䅯䅦䅑䅁䅅䅁䉁䅁䅁杄坁䅁䅁免祁䑁䅉䅏㕁䑁䅧李睁䑁䅁䅍䅁䅁杷允䅁䅁䅑䅁䑁䅁䅷䅁䭁偁䉅䅁䭁䉁䅅䅁䭁䥁䕑䅁䉁䅁䅁允䅁䅁䄴䅆䅁䑁䅙李ぁ䑁䅁䅍睁䑁䅁䅍睁䅁䅁䍄䉁䅁䅁䅂䅁䅁䅍䅄䅁䅁䅯儸䅅䅁䅯充䅁䅁䅯督䅑䅁䅅䅁䉁䅁䅁杄啁䅁䅁李㉁䑁䅣䅍睁䑁䅁䅍睁䑁䅁䅁䵁䅉䅅䅁䕁䅁䅁睁䵁䅁䅁权歂允䅁权剁䅁䅁权煁䅄䅁允䅁䅁䅅䅁佁䉁䅑䅁祁䑁䅙䅏㑁䑁䅁䅍睁䑁䅁䅍䅁䅁杷允䅁䅁䅑䅁䑁䅁䅷䅁䭁䝁䉑䅁䭁䉁䅅䅁䭁䝁䔸䅁䉁䅁䅁允䅁䅁䄴䅆䅁䑁䅉李㑁䑁䅁䅍睁䑁䅁䅍睁䅁䅁䍄䉁䅁䅁䅂䅁䅁䅍䅄䅁䅁䅯䅣䅅䅁䅯充䅁䅁䅯內䅑䅁䅅䅁䉁䅁䅁杄坁䅁䅁免睁䑁䅑睍睁䑁䅁䅍睁䑁䅁䅍䅁䅁杷允䅁䅁䅑䅁䑁䅁䅷䅁䭁䝁䉑䅁䭁䉁䅅䅁䭁䡁䔰䅁䉁䅁䅁允䅁䅁䄴䅆䅁䑁䅉李穁䑁䅕䅍睁䑁䅁䅍睁䅁䅁䍄䉁䅁䅁䅂䅁䅁䅍䅄䅁䅁䅯䅚䅅䅁䅯充䅁䅁䅯杣䅑䅁䅅䅁䉁䅁䅁杄啁䅁䅁杍㑁䑁䅅䅏睁䑁䅁䅍睁䑁䅁䅁䵁䅉䅅䅁䕁䅁䅁睁䵁䅁䅁权歂允䅁权剁䅁䅁权䉃䅂䅁允䅁䅁䅅䅁佁䉁䅑䅁祁䑁䅧兏睁䑁䅁䅍睁䑁䅁䅍䅁䅁杷允䅁䅁䅑䅁䑁䅁䅷䅁䭁䝁䉑䅁䭁䉁䅅䅁䭁䡁䕳䅁䉁䅁䅁允䅁䅁䄴䅆䅁䑁䅍䅍㉁䑁䅑䅍睁䑁䅁䅍睁䅁䅁䍄䉁䅁䅁䅂䅁䅁䅍䅄䅁䅁䅯䅚䅅䅁䅯充䅁䅁䅯杤䅑䅁䅅䅁䉁䅁䅁杄啁䅁䅁睍睁䑁䅣李睁䑁䅁䅍睁䑁䅁䅁䵁䅉䅅䅁䕁䅁䅁睁䵁䅁䅁权歂允䅁权剁䅁䅁权㍂䅂䅁允䅁䅁䅅䅁佁䉁䅑䅁穁䑁䅅䅎硁䑁䅁䅍睁䑁䅁䅍䅁䅁杷允䅁䅁䅑䅁䑁䅁䅷䅁䭁䝁䉑䅁䭁䉁䅅䅁䭁䥁䕉䅁䉁䅁䅁允䅁䅁䄴䅆䅁䑁䅍杍祁䑁䅑䅍睁䑁䅁䅍睁䅁䅁䍄䉁䅁䅁䅂䅁䅁䅍䅄䅁䅁䅯睃䅅䅁䅯充䅁䅁䅯兣䅑䅁䅅䅁䉁䅁䅁杄啁䅁䅁睎㍁䑁䅉免睁䑁䅉䅍睁䑁䅁䅁䵁䅉䅅䅁䕁䅁䅁睁䵁䅁䅁权䱁允䅁权剁䅁䅁权䙃䅂䅁允䅁䅁䅅䅁佁䉁䅑䅁㍁䑁䅧免㍁䑁䅧免睁䑁䅁䅍䅁䅁杷允䅁䅁䅑䅁䑁䅁䅷䅁䭁䅁䉳䅁䭁䉁䅅䅁䭁䥁䕍䅁䉁䅁䅁允䅁䅁䄴䅆䅁䑁䅣兏睁䑁䅣杍ㅁ䑁䅁䅍睁䅁䅁䍄䉁䅁䅁䅂䅁䅁䅍䅄䅁䅁䅯睃䅅䅁䅯充䅁䅁䅯杣䅑䅁䅅䅁䉁䅁䅁杄啁䅁䅁䅏硁䑁䅍兏㑁䑁䅙䅍睁䑁䅁䅁䵁䅉䅅䅁䕁䅁䅁睁䵁䅁䅁权䱁允䅁权剁䅁䅁权䉃䅂䅁允䅁䅁䅅䅁佁䉁䅑䅁㑁䑁䅅睎穁䑁䅑兎睁䑁䅁䅍䅁䅁杷允䅁䅁䅑䅁䑁䅁䅷䅁䭁䅁䉳䅁䭁䉁䅅䅁䭁䡁䕫䅁䉁䅁䅁允䅁䅁䄴䅆䅁䑁䅧䅎㕁䑁䅁杍㑁䑁䅁䅍睁䅁䅁䍄䉁䅁䅁䅂䅁䅁䅍䅄䅁䅁䅯睃䅅䅁䅯充䅁䅁䅯睥䅑䅁䅅䅁䉁䅁䅁杄啁䅁䅁䅏㑁䑁䅕李ㅁ䑁䅕䅍睁䑁䅁䅁䵁䅉䅅䅁䕁䅁䅁睁䵁䅁䅁权䱁允䅁权剁䅁䅁权㉂䅂䅁允䅁䅁䅅䅁佁䉁䅑䅁㑁䑁䅫免㑁䑁䅑李睁䑁䅁䅍䅁䅁杷允䅁䅁䅑䅁䑁䅁䅷䅁䭁䅁䉳䅁䭁䉁䅅䅁䭁䡁䔸䅁䉁䅁䅁允䅁䅁䄴䅆䅁䑁䅧兏睁䑁䅕李硁䑁䅁䅍睁䅁䅁䍄䉁䅁䅁䅂䅁䅁䅍䅄䅁䅁䅯其䅅䅁䅯充䅁䅁䅯来䅑䅁䅅䅁䉁䅁䅁杄啁䅁䅁李硁䑁䅙李睁䑁䅁䅍睁䑁䅁䅁䵁䅉䅅䅁䕁䅁䅁睁䵁䅁䅁权㥃允䅁权剁䅁䅁权ㅂ䅂䅁允䅁䅁䅅䅁佁䉁䅑䅁ㅁ䑁䅫李睁䑁䅁䅍睁䑁䅁䅍䅁䅁杷允䅁䅁䅑䅁䑁䅁䅷䅁䭁䱁䈰䅁䭁䉁䅅䅁䭁䡁䔴䅁䉁䅁䅁允䅁䅁䄴䅆䅁䑁䅕兏㉁䑁䅑䅍睁䑁䅁䅍睁䅁䅁䍄䉁䅁䅁䅂䅁䅁䅍䅄䅁䅁䅯其䅅䅁䅯充䅁䅁䅯內䅑䅁䅅䅁䉁䅁䅁杄啁䅁䅁兎㕁䑁䅁睍睁䑁䅁䅍睁䑁䅁䅁䵁䅉䅅䅁䕁䅁䅁睁䵁䅁䅁权㥃允䅁权剁䅁䅁权㉂䅂䅁允䅁䅁䅅䅁佁䉁䅑䅁ㅁ䑁䅣兎ぁ䑁䅁䅍睁䑁䅁䅍䅁䅁杷允䅁䅁䅑䅁䑁䅁䅷䅁䭁䱁䈰䅁䭁䉁䅅䅁䭁䡁䕍䅁䉁䅁䅁允䅁䅁䄴䅆䅁䑁䅕睎祁䑁䅑䅍睁䑁䅁䅍睁䅁䅁䍄䉁䅁䅁䅂䅁䅁䅍䅄䅁䅁䅯兗䅁䅁䅯充䅁䅁䅯睢䅑䅁䅅䅁䉁䅁䅁杄坁䅁䅁免㑁䑁䅍䅎睁䑁䅁䅍睁䑁䅁䅍䅁䅁杷允䅁䅁䅑䅁䑁䅁䅷䅁䭁䙁䅫䅁䭁䉁䅅䅁䭁䡁䕁䅁䉁䅁䅁允䅁䅁䄴杆䅁䑁䅅䅏穁䑁䅅䅍睁䑁䅁䅍睁䑁䅁䅁䵁䅉䅅䅁䕁䅁䅁睁䵁䅁䅁权婂䅁䅁权剁䅁䅁权硂䅂䅁允䅁䅁䅅䅁佁䉁䅙䅁硁䑁䅧杍㑁䑁䅁䅍睁䑁䅁䅍睁䅁䅁䍄䉁䅁䅁䅂䅁䅁䅍䅄䅁䅁䅯兗䅁䅁䅯充䅁䅁䅯兦䅑䅁䅅䅁䉁䅁䅁杄坁䅁䅁免㑁䑁䅑睍睁䑁䅁䅍睁䑁䅁䅍䅁䅁杷允䅁䅁䅑䅁䑁䅁䅷䅁䭁䙁䅫䅁䭁䉁䅅䅁䭁䡁䕧䅁䉁䅁䅁允䅁䅁䄴杆䅁䑁䅅䅏㍁䑁䅍䅍睁䑁䅁䅍睁䑁䅁䅁䵁䅉䅅䅁䕁䅁䅁睁䵁䅁䅁权婂䅁䅁权剁䅁䅁权祂䅂䅁允䅁䅁䅅䅁佁䉁䅙䅁硁䑁䅫䅍㉁䑁䅁䅍睁䑁䅁䅍睁䅁䅁䍄䉁䅁䅁䅂䅁䅁䅍䅄䅁䅁䅯兗䅁䅁䅯充䅁䅁䅯內䅑䅁䅅䅁䉁䅁䅁杄坁䅁䅁免㕁䑁䅁杍睁䑁䅁䅍睁䑁䅁䅍䅁䅁杷允䅁䅁䅑䅁䑁䅁䅷䅁䭁䙁䅫䅁䭁䉁䅅䅁䭁䡁䕫䅁䉁䅁䅁允䅁䅁䄴杆䅁䑁䅅䅏㕁䑁䅧䅍睁䑁䅁䅍睁䑁䅁䅁䵁䅉䅅䅁䕁䅁䅁睁䵁䅁䅁权婂䅁䅁权剁䅁䅁权㉂䅂䅁允䅁䅁䅅䅁佁䉁䅙䅁硁䑁䅧兎ㅁ䑁䅁䅍睁䑁䅁䅍睁䅁䅁䍄䉁䅁䅁䅂䅁䅁䅍䅄䅁䅁䅯兗䅁䅁䅯充䅁䅁䅯䅧䅑䅁䅅䅁䉁䅁䅁杄坁䅁䅁免穁䑁䅁䅏睁䑁䅁䅍睁䑁䅁䅍䅁䅁杷允䅁䅁䅑䅁䑁䅁䅷䅁䭁佁䉣䅁䭁䉁䅅䅁䭁䝁䔰䅁䉁䅁䅁允䅁䅁䄴䅆䅁䑁䅉睎㍁䑁䅣䅏ぁ䑁䅁䅍睁䅁䅁䍄䉁䅁䅁䅂䅁䅁䅍䅄䅁䅁䅯䅃䅅䅁䅯充䅁䅁䅯䅦䅑䅁䅅䅁䉁䅁䅁杄啁䅁䅁䅎睁䑁䅍䅍睁䑁䅁䅍睁䑁䅁䅁䵁䅉䅅䅁䕁䅁䅁睁䵁䅁䅁权湄允䅁权剁䅁䅁权䑃䅂䅁允䅁䅁䅅䅁佁䉁䅑䅁祁䑁䅫李㑁䑁䅣兏睁䑁䅁䅍䅁䅁杷允䅁䅁䅑䅁䑁䅁䅷䅁䭁佁䉣䅁䭁䉁䅅䅁䭁䡁䕫䅁䉁䅁䅁允䅁䅁䄴䅆䅁䑁䅍睍㍁䑁䅕睎㕁䑁䅁䅍睁䅁䅁䍄䉁䅁䅁䅂䅁䅁䅍䅄䅁䅁䅯眵䅅䅁䅯充䅁䅁䅯杧䅑䅁䅅䅁䉁䅁䅁杄啁䅁䅁睍㍁䑁䅑李穁䑁䅫䅍睁䑁䅁䅁䵁䅉䅅䅁䕁䅁䅁睁䵁䅁䅁权湄允䅁权剁䅁䅁权㡂䅂䅁允䅁䅁䅅䅁佁䉁䅑䅁穁䑁䅧䅍㕁䑁䅙兏睁䑁䅁䅍䅁䅁杷允䅁䅁䅑䅁䑁䅁䅷䅁䭁佁䉣䅁䭁䉁䅅䅁䭁䡁䕍䅁䉁䅁䅁允䅁䅁䄴䅆䅁䑁䅍䅏ぁ䑁䅁杍ぁ䑁䅁䅍睁䅁䅁䍄䉁䅁䅁䅂䅁䅁䅍䅄䅁䅁䅯杗䅅䅁䅯充䅁䅁䅯杋䅷䅁䅅䅁䉁䅁䅁杄啁䅁䅁免祁䑁䅑䅍㉁䑁䅙䅍睁䑁䅁䅁䵁䅉䅅䅁䕁䅁䅁睁䵁䅁䅁权慂允䅁权剁䅁䅁权療䅂䅁允䅁䅁䅅䅁佁䉁䅑䅁硁䑁䅉䅎㉁䑁䅣睎睁䑁䅁䅍䅁䅁杷允䅁䅁䅑䅁䑁䅁䅷䅁䭁䙁䉯䅁䭁䉁䅅䅁䭁䡁䕯䅁䉁䅁䅁允䅁䅁䄴䅆䅁䑁䅅杍ㅁ䑁䅁兎祁䑁䅁䅍睁䅁䅁䍄䉁䅁䅁䅂䅁䅁䅍䅄䅁䅁䅯杗䅅䅁䅯充䅁䅁䅯兣䅑䅁䅅䅁䉁䅁䅁杄啁䅁䅁免祁䑁䅑李祁䑁䅁䅍睁䑁䅁䅁䵁䅉䅅䅁䕁䅁䅁睁䵁䅁䅁权慂允䅁权剁䅁䅁权䑃䅂䅁允䅁䅁䅅䅁佁䉁䅑䅁硁䑁䅉䅎㉁䑁䅑免睁䑁䅁䅍䅁䅁杷允䅁䅁䅑䅁䑁䅁䅷䅁䭁䙁䉯䅁䭁䉁䅅䅁䭁䡁䕉䅁䉁䅁䅁允䅁䅁䄴䅆䅁䑁䅅杍穁䑁䅧睎㍁䑁䅁䅍睁䅁䅁䍄䉁䅁䅁䅂䅁䅁䅍䅄䅁䅁䅯杗䅅䅁䅯充䅁䅁䅯睤䅑䅁䅅䅁䉁䅁䅁杄啁䅁䅁免祁䑁䅧睎祁䑁䅫䅍睁䑁䅁䅁䵁䅉䅅䅁䕁䅁䅁睁䵁䅁䅁权慂允䅁权剁䅁䅁权䕃䅂䅁允䅁䅁䅅䅁佁䉁䅑䅁硁䑁䅉李㑁䑁䅣兏睁䑁䅁䅍䅁䅁杷允䅁䅁䅑䅁䑁䅁䅷䅁䭁䙁䉯䅁䭁䉁䅅䅁䭁䡁䕷䅁䉁䅁䅁允䅁䅁䄴䅆䅁䑁䅅杍㑁䑁䅑杍穁䑁䅁䅍睁䅁䅁䍄䉁䅁䅁䅂䅁䅁䅍䅄䅁䅁䅯杗䅅䅁䅯充䅁䅁䅯督䅑䅁䅅䅁䉁䅁䅁杄啁䅁䅁免穁䑁䅁杍㉁䑁䅙䅍睁䑁䅁䅁䵁䅉䅅䅁䕁䅁䅁睁䵁䅁䅁权奄允䅁权剁䅁䅁权硂䅂䅁允䅁䅁䅅䅁佁䉁䅙䅁ぁ䑁䅍睍睁䑁䅁䅍睁䑁䅁䅍睁䅁䅁䍄䉁䅁䅁䅂䅁䅁䅍䅄䅁䅁䅯朸䅅䅁䅯充䅁䅁䅯兦䅑䅁䅅䅁䉁䅁䅁杄啁䅁䅁睍㑁䑁䅣䅎睁䑁䅁䅍睁䑁䅁䅁䵁䅉䅅䅁䕁䅁䅁睁䵁䅁䅁权奄允䅁权剁䅁䅁权⭂䅂䅁允䅁䅁䅅䅁佁䉁䅙䅁ぁ䑁䅍兎穁䑁䅁䅍睁䑁䅁䅍睁䅁䅁䍄䉁䅁䅁䅂䅁䅁䅍䅄䅁䅁䅯䄲䅅䅁䅯充䅁䅁䅯入䅑䅁䅅䅁䉁䅁䅁杄坁䅁䅁䅎穁䑁䅑䅎睁䑁䅁䅍睁䑁䅁䅍䅁䅁杷允䅁䅁䅑䅁䑁䅁䅷䅁䭁乁䉧䅁䭁䉁䅅䅁䭁䡁䕑䅁䉁䅁䅁允䅁䅁䄴杆䅁䑁䅑睍穁䑁䅧䅍睁䑁䅁䅍睁䑁䅁䅁䵁䅉䅅䅁䕁䅁䅁睁䵁䅁䅁权奄允䅁权剁䅁䅁权㉂䅂䅁允䅁䅁䅅䅁佁䉁䅙䅁ぁ䑁䅍杍㕁䑁䅁䅍睁䑁䅁䅍睁䅁䅁䍄䉁䅁䅁䅂䅁䅁䅍䅄䅁䅁䅯䄲䅅䅁䅯充䅁䅁䅯睤䅑䅁䅅䅁䉁䅁䅁杄坁䅁䅁䅎穁䑁䅉免睁䑁䅁䅍睁䑁䅁䅍䅁䅁杷允䅁䅁䅑䅁䑁䅁䅷䅁䭁䱁䅯䅁䭁䉁䅅䅁䭁䝁䔸䅁䉁䅁䅁允䅁䅁䄴䅆䅁䑁䅍兎㕁䑁䅁䅍睁䑁䅁䅍睁䅁䅁䍄䉁䅁䅁䅂䅁䅁䅍䅄䅁䅁䅯兖䅅䅁䅯充䅁䅁䅯杦䅑䅁䅅䅁䉁䅁䅁杄啁䅁䅁睍㉁䑁䅅李睁䑁䅁䅍睁䑁䅁䅁䵁䅉䅅䅁䕁䅁䅁睁䵁䅁䅁权噂允䅁权剁䅁䅁权祂䅂䅁允䅁䅁䅅䅁佁䉁䅑䅁穁䑁䅙睍㉁䑁䅁䅍睁䑁䅁䅍䅁䅁杷允䅁䅁䅑䅁䑁䅁䅷䅁䭁䙁䉕䅁䭁䉁䅅䅁䭁䡁䕳䅁䉁䅁䅁允䅁䅁䄴䅆䅁䑁䅍李㕁䑁䅁䅍睁䑁䅁䅍睁䅁䅁䍄䉁䅁䅁䅂䅁䅁䅍䅄䅁䅁䅯兖䅅䅁䅯充䅁䅁䅯杤䅑䅁䅅䅁䉁䅁䅁杄啁䅁䅁睍㉁䑁䅧䅍睁䑁䅁䅍睁䑁䅁䅁䵁䅉䅅䅁䕁䅁䅁睁䵁䅁䅁权噂允䅁权剁䅁䅁权䕃䅂䅁允䅁䅁䅅䅁佁䉁䅑䅁穁䑁䅙李㍁䑁䅁䅍睁䑁䅁䅍䅁䅁杷允䅁䅁䅑䅁䑁䅁䅷䅁䭁䙁䉕䅁䭁䉁䅅䅁䭁䡁䕷䅁䉁䅁䅁允䅁䅁䄴䅆䅁䑁䅍李㕁䑁䅅䅍睁䑁䅁䅍睁䅁䅁䍄䉁䅁䅁䅂䅁䅁䅍䅄䅁䅁䅯兘䅅䅁䅯充䅁䅁䅯兣䅑䅁䅅䅁䉁䅁䅁杄啁䅁䅁免睁䑁䅉䅍睁䑁䅁䅍睁䑁䅁䅁䵁䅉䅅䅁䕁䅁䅁睁䵁䅁䅁权杁䅁䅁权剁䅁䅁权䙃䅂䅁允䅁䅁䅅䅁佁䉁䅑䅁穁䑁䅑睍㕁䑁䅁䅍睁䑁䅁䅍䅁䅁杷允䅁䅁䅑䅁䑁䅁䅷䅁䭁䍁䅁䅁䭁䉁䅅䅁䭁䡁䔰䅁䉁䅁䅁允䅁䅁䄴䅆䅁䑁䅍兎硁䑁䅉䅍睁䑁䅁䅍睁䅁䅁䍄䉁䅁䅁䅂䅁䅁䅍䅄䅁䅁䅯䅉䅁䅁䅯充䅁䅁䅯睥䅑䅁䅅䅁䉁䅁䅁杄啁䅁䅁睍㉁䑁䅁兏睁䑁䅁䅍睁䑁䅁䅁䵁䅉䅅䅁䕁䅁䅁睁䵁䅁䅁权杁䅁䅁权剁䅁䅁权㉂䅂䅁允䅁䅁䅅䅁佁䉁䅑䅁穁䑁䅙免睁䑁䅁䅍睁䑁䅁䅍䅁䅁杷允䅁䅁䅑䅁䑁䅁䅷䅁䭁䍁䅁䅁䭁䉁䅅䅁䭁䡁䔸䅁䉁䅁䅁允䅁䅁䄴䅆䅁䑁䅍兎㕁䑁䅅䅍睁䑁䅁䅍睁䅁䅁䍄䉁䅁䅁䅂䅁䅁䅍䅄䅁䅁䅯䅉䅁䅁䅯充䅁䅁䅯督䅑䅁䅅䅁䉁䅁䅁杄啁䅁䅁睍㑁䑁䅉䅎睁䑁䅁䅍睁䑁䅁䅁䵁䅉䅅䅁䕁䅁䅁睁䵁䅁䅁权䭄允䅁权剁䅁䅁权㕂䅂䅁允䅁䅁䅅䅁佁䉁䅙䅁祁䑁䅕兎㑁䑁䅫䅍睁䑁䅁䅍睁䅁䅁䍄䉁䅁䅁䅂䅁䅁䅍䅄䅁䅁䅯䅮䅅䅁䅯充䅁䅁䅯全䅑䅁䅅䅁䉁䅁䅁杄啁䅁䅁睍睁䑁䅫䅍睁䑁䅁䅍睁䑁䅁䅁䵁䅉䅅䅁䕁䅁䅁睁䵁䅁䅁权捃允䅁权剁䅁䅁权㑂䅂䅁允䅁䅁䅅䅁佁䉁䅑䅁穁䑁䅉杍㉁䑁䅁䅍睁䑁䅁䅍䅁䅁杷允䅁䅁䅑䅁䑁䅁䅷䅁䭁䩁䉷䅁䭁䉁䅅䅁䭁䡁䕳䅁䉁䅁䅁允䅁䅁䄴䅆䅁䑁䅍李祁䑁䅁䅍睁䑁䅁䅍睁䅁䅁䍄䉁䅁䅁䅂䅁䅁䅍䅄䅁䅁䅯䅮䅅䅁䅯充䅁䅁䅯睤䅑䅁䅅䅁䉁䅁䅁杄啁䅁䅁睍㉁䑁䅁兎睁䑁䅁䅍睁䑁䅁䅁䵁䅉䅅䅁䕁䅁䅁睁䵁䅁䅁权捃允䅁权剁䅁䅁权䍃䅂䅁允䅁䅁䅅䅁佁䉁䅑䅁穁䑁䅙免硁䑁䅁䅍睁䑁䅁䅍䅁䅁杷允䅁䅁䅑䅁䑁䅁䅷䅁䭁䩁䉷䅁䭁䉁䅅䅁䭁䥁䕑䅁䉁䅁䅁允䅁䅁䄴䅆䅁䑁䅍李ぁ䑁䅍䅍睁䑁䅁䅍睁䅁䅁䍄䉁䅁䅁䅂䅁䅁䅍䅄䅁䅁䅯杂䅅䅁䅯充䅁䅁䅯兣䅑䅁䅅䅁䉁䅁䅁杄啁䅁䅁杍睁䑁䅕睍ㅁ䑁䅣䅍睁䑁䅁䅁䵁䅉䅅䅁䕁䅁䅁睁䵁䅁䅁权䝁允䅁权剁䅁䅁权䙃䅂䅁允䅁䅁䅅䅁佁䉁䅑䅁祁䑁䅁兎ぁ䑁䅧䅏睁䑁䅁䅍䅁䅁杷允䅁䅁䅑䅁䑁䅁䅷䅁䭁䅁䉙䅁䭁䉁䅅䅁䭁䡁䕧䅁䉁䅁䅁允䅁䅁䄴䅆䅁䑁䅉䅍㉁䑁䅉兏硁䑁䅁䅍睁䅁䅁䍄䉁䅁䅁䅂䅁䅁䅍䅄䅁䅁䅯杂䅅䅁䅯充䅁䅁䅯杦䅑䅁䅅䅁䉁䅁䅁杄啁䅁䅁杍睁䑁䅙䅎ぁ䑁䅫䅍睁䑁䅁䅁䵁䅉䅅䅁䕁䅁䅁睁䵁䅁䅁权䝁允䅁权剁䅁䅁权祂䅂䅁允䅁䅁䅅䅁佁䉁䅑䅁祁䑁䅁睎祁䑁䅣䅍睁䑁䅁䅍䅁䅁杷允䅁䅁䅑䅁䑁䅁䅷䅁䭁䅁䉙䅁䭁䉁䅅䅁䭁䡁䕫䅁䉁䅁䅁允䅁䅁䄴䅆䅁䑁䅉䅍㍁䑁䅑杍㉁䑁䅁䅍睁䅁䅁䍄䉁䅁䅁䅂䅁䅁䅍䅄䅁䅁䅯杺䅅䅁䅯充䅁䅁䅯兤䅑䅁䅅䅁䉁䅁䅁杄啁䅁䅁睍祁䑁䅕李㑁䑁䅙䅍睁䑁䅁䅁䵁䅉䅅䅁䕁䅁䅁睁䵁䅁䅁权䝁允䅁权剁䅁䅁权䍃䅂䅁允䅁䅁䅅䅁佁䉁䅑䅁祁䑁䅅䅍硁䑁䅑睎睁䑁䅁䅍䅁䅁杷允䅁䅁䅑䅁䑁䅁䅷䅁䭁䅁䉙䅁䭁䉁䅅䅁䭁䥁䕑䅁䉁䅁䅁允䅁䅁䄴䅆䅁䑁䅉免睁䑁䅑兏硁䑁䅁䅍睁䅁䅁䍄䉁䅁䅁䅂䅁䅁䅍䅄䅁䅁䅯䅣䅅䅁䅯充䅁䅁䅯杋䅷䅁䅅䅁䉁䅁䅁权䡂䅁䅁䍄䉁䅁䅁䅂䅁䅁䅍䅄䅁䅁䅯䅣䅅䅁䅯充䅁䅁䅯来䅑䅁䅅䅁䉁䅁䅁杄啁䅁䅁兏㕁䑁䅉䅍睁䑁䅁䅍睁䑁䅁䅁䵁䅉䅅䅁䕁䅁䅁睁䵁䅁䅁权睂允䅁权剁䅁䅁权ㅂ䅂䅁允䅁䅁䅅䅁佁䉁䅙䅁硁䑁䅁杍穁䑁䅁䅍睁䑁䅁䅍睁䅁䅁䍄䉁䅁䅁䅂䅁䅁䅍䅄䅁䅁䅯䅣䅅䅁䅯充䅁䅁䅯杤䅑䅁䅅䅁䉁䅁䅁杄坁䅁䅁免睁䑁䅣䅏睁䑁䅁䅍睁䑁䅁䅍䅁䅁杷允䅁䅁䅑䅁䑁䅁䅷䅁䭁䡁䉁䅁䭁䉁䅅䅁䭁䡁䕣䅁䉁䅁䅁允䅁䅁䄴杆䅁䑁䅅䅍㍁䑁䅧䅍睁䑁䅁䅍睁䑁䅁䅁䵁䅉䅅䅁䕁䅁䅁睁䵁䅁䅁权祄允䅁权剁䅁䅁权睂䅂䅁允䅁䅁䅅䅁佁䉁䅑䅁穁䑁䅧䅍㉁䑁䅁䅍睁䑁䅁䅍䅁䅁杷允䅁䅁䅑䅁䑁䅁䅷䅁䭁偁䉉䅁䭁䉁䅅䅁䭁䡁䕧䅁䉁䅁䅁允䅁䅁䄴䅆䅁䑁䅍兏祁䑁䅅䅍睁䑁䅁䅍睁䅁䅁䍄䉁䅁䅁䅂䅁䅁䅍䅄䅁䅁䅯朸䅅䅁䅯充䅁䅁䅯睥䅑䅁䅅䅁䉁䅁䅁杄啁䅁䅁睍㕁䑁䅙䅍睁䑁䅁䅍睁䑁䅁䅁䵁䅉䅅䅁䕁䅁䅁睁䵁䅁䅁权祄允䅁权剁䅁䅁权㍂䅂䅁允䅁䅁䅅䅁佁䉁䅑䅁穁䑁䅫睍㕁䑁䅁䅍睁䑁䅁䅍䅁䅁杷允䅁䅁䅑䅁䑁䅁䅷䅁䭁偁䉉䅁䭁䉁䅅䅁䭁䥁䕁䅁䉁䅁䅁允䅁䅁䄴䅆䅁䑁䅍兏硁䑁䅧䅍睁䑁䅁䅍睁䅁䅁䍄䉁䅁䅁䅂䅁䅁䅍䅄䅁䅁䅯兓䅁䅁䅯充䅁䅁䅯杋䅷䅁䅅䅁䉁䅁䅁权䡂䅁䅁䍄䉁䅁䅁䅂䅁䅁䅍䅄䅁䅁䅯兓䅁䅁䅯充䅁䅁䅯兣䅑䅁䅅䅁䉁䅁䅁杄啁䅁䅁免睁䑁䅙免睁䑁䅁䅍睁䑁䅁䅁䵁䅉䅅䅁䕁䅁䅁睁䵁䅁䅁权䩂䅁䅁权剁䅁䅁权㑂䅂䅁允䅁䅁䅅䅁佁䉁䅑䅁硁䑁䅁睎睁䑁䅁䅍睁䑁䅁䅍䅁䅁杷允䅁䅁䅑䅁䑁䅁䅷䅁䭁䕁䅫䅁䭁䉁䅅䅁䭁䡁䕉䅁䉁䅁䅁允䅁䅁䄴䅆䅁䑁䅅䅍㍁䑁䅧䅍睁䑁䅁䅍睁䅁䅁䍄䉁䅁䅁䅂䅁䅁䅍䅄䅁䅁䅯兓䅁䅁䅯充䅁䅁䅯䅤䅑䅁䅅䅁䉁䅁䅁杄啁䅁䅁免睁䑁䅧睍㑁䑁䅁杍㑁䑁䅅䅁䵁䅉䅅䅁䕁䅁䅁睁䵁䅁䅁权䩂䅁䅁权剁䅁䅁权㍂䅂䅁允䅁䅁䅅䅁佁䉁䅑䅁硁䑁䅅䅎祁䑁䅕睎ぁ䑁䅉兎䅁䅁杷允䅁䅁䅑䅁䑁䅁䅷䅁䭁䕁䅫䅁䭁䉁䅅䅁䭁䥁䕑䅁䉁䅁䅁允䅁䅁䄴䅆䅁䑁䅅免ぁ䑁䅉李㑁䑁䅉兏祁䅁䅁䍄䉁䅁䅁䅂䅁䅁䅍䅄䅁䅁䅯兘䅅䅁䅯充䅁䅁䅯督䅑䅁䅅䅁䉁䅁䅁杄啁䅁䅁免祁䑁䅁睍硁䑁䅣䅍睁䑁䅁䅁䵁䅉䅅䅁䕁䅁䅁睁䵁䅁䅁权䝃䅁䅁权剁䅁䅁权㥂䅂䅁允䅁䅁䅅䅁佁䉁䅙䅁硁䑁䅉睍ぁ䑁䅁䅍睁䑁䅁䅍睁䅁䅁䍄䉁䅁䅁䅂䅁䅁䅍䅄䅁䅁䅯杨䅁䅁䅯充䅁䅁䅯䅥䅑䅁䅅䅁䉁䅁䅁杄坁䅁䅁免祁䑁䅍睍睁䑁䅁䅍睁䑁䅁䅍䅁䅁杷允䅁䅁䅑䅁䑁䅁䅷䅁䭁䥁䅙䅁䭁䉁䅅䅁䭁䡁䕕䅁䉁䅁䅁允䅁䅁䄴杆䅁䑁䅅杍穁䑁䅕䅍睁䑁䅁䅍睁䑁䅁䅁䵁䅉䅅䅁䕁䅁䅁睁䵁䅁䅁权い允䅁权剁䅁䅁权㥂䅂䅁允䅁䅁䅅䅁佁䉁䅑䅁穁䑁䅍䅏㍁䑁䅁䅍睁䑁䅁䅍䅁䅁杷允䅁䅁䅑䅁䑁䅁䅷䅁䭁䥁䅙䅁䭁䉁䅅䅁䭁䡁䕫䅁䉁䅁䅁允䅁䅁䄴杆䅁䑁䅅杍穁䑁䅙䅍睁䑁䅁䅍睁䑁䅁䅁䵁䅉䅅䅁䕁䅁䅁睁䵁䅁䅁权䝃䅁䅁权剁䅁䅁权㉂䅂䅁允䅁䅁䅅䅁佁䉁䅙䅁硁䑁䅉睍睁䑁䅁䅍睁䑁䅁䅍睁䅁䅁䍄䉁䅁䅁䅂䅁䅁䅍䅄䅁䅁䅯杨䅁䅁䅯充䅁䅁䅯杧䅑䅁䅅䅁䉁䅁䅁杄坁䅁䅁免祁䑁䅉䅎睁䑁䅁䅍睁䑁䅁䅍䅁䅁杷允䅁䅁䅑䅁䑁䅁䅷䅁䭁䥁䅙䅁䭁䉁䅅䅁䭁䥁䕑䅁䉁䅁䅁允䅁䅁䄴杆䅁䑁䅅杍祁䑁䅕䅍睁䑁䅁䅍睁䑁䅁䅁䵁䅉䅅䅁䕁䅁䅁睁䵁䅁䅁权煁允䅁权剁䅁䅁权穂䅂䅁允䅁䅁䅅䅁佁䉁䅑䅁硁䑁䅍睍睁䑁䅕䅎睁䑁䅁䅍䅁䅁杷允䅁䅁䅑䅁䑁䅁䅷䅁䭁偁䉍䅁䭁䉁䅅䅁䭁䡁䕁䅁䉁䅁䅁允䅁䅁䄴䅆䅁䑁䅣杍㍁䑁䅁䅍睁䑁䅁䅍睁䅁䅁䍄䉁䅁䅁䅂䅁䅁䅍䅄䅁䅁䅯眸䅅䅁䅯充䅁䅁䅯兣䅑䅁䅅䅁䉁䅁䅁杄啁䅁䅁睎祁䑁䅕䅍睁䑁䅁䅍睁䑁䅁䅁䵁䅉䅅䅁䕁䅁䅁睁䵁䅁䅁权穄允䅁权剁䅁䅁权䙃䅂䅁允䅁䅁䅅䅁佁䉁䅑䅁㍁䑁䅉兎睁䑁䅁䅍睁䑁䅁䅍䅁䅁杷允䅁䅁䅑䅁䑁䅁䅷䅁䭁乁䅳䅁䭁䉁䅅䅁䭁䡁䔰䅁䉁䅁䅁允䅁䅁䄴杆䅁䑁䅅䅍㕁䑁䅧䅍睁䑁䅁䅍睁䑁䅁䅁䵁䅉䅅䅁䕁䅁䅁睁䵁䅁䅁权穄允䅁权剁䅁䅁权䑃䅂䅁允䅁䅁䅅䅁佁䉁䅑䅁㍁䑁䅅兏睁䑁䅁䅍睁䑁䅁䅍䅁䅁杷允䅁䅁䅑䅁䑁䅁䅷䅁䭁偁䉍䅁䭁䉁䅅䅁䭁䡁䕕䅁䉁䅁䅁允䅁䅁䄴䅆䅁䑁䅣杍ぁ䑁䅁䅍睁䑁䅁䅍睁䅁䅁䍄䉁䅁䅁䅂䅁䅁䅍䅄䅁䅁䅯眸䅅䅁䅯充䅁䅁䅯杦䅑䅁䅅䅁䉁䅁䅁杄啁䅁䅁睎祁䑁䅕䅍睁䑁䅁䅍睁䑁䅁䅁䵁䅉䅅䅁䕁䅁䅁睁䵁䅁䅁权穄允䅁权剁䅁䅁权あ䅂䅁允䅁䅁䅅䅁佁䉁䅑䅁㍁䑁䅕兎睁䑁䅁䅍睁䑁䅁䅍䅁䅁杷允䅁䅁䅑䅁䑁䅁䅷䅁䭁偁䉍䅁䭁䉁䅅䅁䭁䡁䕳䅁䉁䅁䅁允䅁䅁䄴䅆䅁䑁䅣李睁䑁䅁䅍睁䑁䅁䅍睁䅁䅁䍄䉁䅁䅁䅂䅁䅁䅍䅄䅁䅁䅯眸䅅䅁䅯充䅁䅁䅯杧䅑䅁䅅䅁䉁䅁䅁杄啁䅁䅁睎㑁䑁䅧䅍睁䑁䅁䅍睁䑁䅁䅁䵁䅉䅅䅁䕁䅁䅁睁䵁䅁䅁权穄允䅁权剁䅁䅁权䅃䅂䅁允䅁䅁䅅䅁佁䉁䅑䅁㑁䑁䅁睎睁䑁䅁䅍睁䑁䅁䅍䅁䅁杷允䅁䅁䅑䅁䑁䅁䅷䅁䭁偁䉑䅁䭁䉁䅅䅁䭁䍁䵯䅁䉁䅁䅁允䅁䅁䄴䅆䅁䑁䅍免㑁䑁䅉䅍睁䑁䅁䅍睁䅁䅁䍄䉁䅁䅁䅂䅁䅁䅍䅄䅁䅁䅯䄹䅅䅁䅯充䅁䅁䅯兢䅑䅁䅅䅁䉁䅁䅁杄啁䅁䅁睍硁䑁䅧兎睁䑁䅁䅍睁䑁䅁䅁䵁䅉䅅䅁䕁䅁䅁睁䵁䅁䅁权い允䅁权剁䅁䅁权㙂䅂䅁允䅁䅁䅅䅁佁䉁䅑䅁穁䑁䅉免祁䑁䅁䅍睁䑁䅁䅍䅁䅁杷允䅁䅁䅑䅁䑁䅁䅷䅁䭁䥁䙅䅁䭁䉁䅅䅁䭁䡁䔴䅁䉁䅁䅁允䅁䅁䅯睒䅁䅁杷允䅁䅁䅑䅁䑁䅁䅷䅁䭁偁䉑䅁䭁䉁䅅䅁䭁䡁䕁䅁䉁䅁䅁允䅁䅁䄴䅆䅁䑁䅍杍穁䑁䅕䅍睁䑁䅁䅍睁䅁䅁䍄䉁䅁䅁䅂䅁䅁䅍䅄䅁䅁䅯䄹䅅䅁䅯充䅁䅁䅯䅥䅑䅁䅅䅁䉁䅁䅁杄啁䅁䅁睍ぁ䑁䅍䅏睁䑁䅁䅍睁䑁䅁䅁䵁䅉䅅䅁䕁䅁䅁睁䵁䅁䅁权い允䅁权剁䅁䅁权䉃䅂䅁允䅁䅁䅅䅁佁䉁䅑䅁穁䑁䅣睎ㅁ䑁䅁䅍睁䑁䅁䅍䅁䅁杷允䅁䅁䅑䅁䑁䅁䅷䅁䭁䵁䈸䅁䭁䉁䅅䅁䭁䝁䔰䅁䉁䅁䅁允䅁䅁䄴䅆䅁䑁䅑䅍睁䑁䅧䅏㑁䑁䅁䅍睁䅁䅁䍄䉁䅁䅁䅂䅁䅁䅍䅄䅁䅁䅯䄹䅅䅁䅯充䅁䅁䅯䅤䅑䅁䅅䅁䉁䅁䅁杄啁䅁䅁睍㑁䑁䅍睍睁䑁䅁䅍睁䑁䅁䅁䵁䅉䅅䅁䕁䅁䅁睁䵁䅁䅁权い允䅁权剁䅁䅁权㡂䅂䅁允䅁䅁䅅䅁佁䉁䅑䅁穁䑁䅧兎㑁䑁䅁䅍睁䑁䅁䅍䅁䅁杷允䅁䅁䅑䅁䑁䅁䅷䅁䭁偁䉑䅁䭁䉁䅅䅁䭁䡁䕍䅁䉁䅁䅁允䅁䅁䄴䅆䅁䑁䅍䅏㍁䑁䅑䅍睁䑁䅁䅍睁䅁䅁䍄䉁䅁䅁䅂䅁䅁䅍䅄䅁䅁䅯䅋䅅䅁䅯充䅁䅁䅯来䅑䅁䅅䅁䉁䅁䅁杄啁䅁䅁䅎睁䑁䅁䅍睁䑁䅁䅍睁䑁䅁䅁䵁䅉䅅䅁䕁䅁䅁睁䵁䅁䅁权潁允䅁权剁䅁䅁权㑂䅂䅁允䅁䅁䅅䅁佁䉁䅑䅁ぁ䑁䅁䅎睁䑁䅁䅍睁䑁䅁䅍䅁䅁杷允䅁䅁䅑䅁䑁䅁䅷䅁䭁䍁䉧䅁䭁䉁䅅䅁䭁䡁䕉䅁䉁䅁䅁允䅁䅁䄴䅆䅁䑁䅑杍睁䑁䅁䅍睁䑁䅁䅍睁䅁䅁䍄䉁䅁䅁䅂䅁䅁䅍䅄䅁䅁䅯䅋䅅䅁䅯充䅁䅁䅯䅤䅑䅁䅅䅁䉁䅁䅁杄啁䅁䅁䅎祁䑁䅣䅍睁䑁䅁䅍睁䑁䅁䅁䵁䅉䅅䅁䕁䅁䅁睁䵁䅁䅁权潁允䅁权剁䅁䅁权穂䅂䅁允䅁䅁䅅䅁佁䉁䅑䅁ぁ䑁䅕李睁䑁䅁䅍睁䑁䅁䅍䅁䅁杷允䅁䅁䅑䅁䑁䅁䅷䅁䭁䵁䉯䅁䭁䉁䅅䅁䭁䥁䕍䅁䉁䅁䅁允䅁䅁䄴杆䅁䑁䅉䅎㍁䑁䅣兎睁䑁䅁䅍睁䑁䅁䅁䵁䅉䅅䅁䕁䅁䅁睁䵁䅁䅁权䭄允䅁权剁䅁䅁权祂䅂䅁允䅁䅁䅅䅁佁䉁䅙䅁祁䑁䅕睍睁䑁䅉䅍睁䑁䅁䅍睁䅁䅁䍄䉁䅁䅁䅂䅁䅁䅍䅄䅁䅁䅯杹䅅䅁䅯充䅁䅁䅯睦䅑䅁䅅䅁䉁䅁䅁杄坁䅁䅁杍㉁䑁䅅杍硁䑁䅁䅍睁䑁䅁䅍䅁䅁杷允䅁䅁䅑䅁䑁䅁䅷䅁䭁䵁䉯䅁䭁䉁䅅䅁䭁䥁䕑䅁䉁䅁䅁允䅁䅁䄴杆䅁䑁䅉李穁䑁䅁免睁䑁䅁䅍睁䑁䅁䅁䵁䅉䅅䅁䕁䅁䅁睁䵁䅁䅁权䭄允䅁权剁䅁䅁权䅃䅂䅁允䅁䅁䅅䅁佁䉁䅙䅁祁䑁䅙䅎㍁䑁䅕䅍睁䑁䅁䅍睁䅁䅁䍄䉁䅁䅁䅂䅁䅁䅍䅄䅁䅁䅯杹䅅䅁䅯充䅁䅁䅯督䅑䅁䅅䅁䉁䅁䅁杄坁䅁䅁杍㉁䑁䅍睎㍁䑁䅁䅍睁䑁䅁䅍䅁䅁杷允䅁䅁䅑䅁䑁䅁䅷䅁䭁䍁䉣䅁䭁䉁䅅䅁䭁䡁䕯䅁䉁䅁䅁允䅁䅁䄴䅆䅁䑁䅕䅏㍁䑁䅑䅍睁䑁䅁䅍睁䅁䅁䍄䉁䅁䅁䅂䅁䅁䅍䅄䅁䅁䅯睊䅅䅁䅯充䅁䅁䅯睧䅑䅁䅅䅁䉁䅁䅁杄啁䅁䅁兎㑁䑁䅣䅍睁䑁䅁䅍睁䑁䅁䅁䵁䅉䅅䅁䕁䅁䅁睁䵁䅁䅁权湁允䅁权剁䅁䅁权㥂䅂䅁允䅁䅁䅅䅁佁䉁䅑䅁ㅁ䑁䅧睎睁䑁䅁䅍睁䑁䅁䅍䅁䅁杷允䅁䅁䅑䅁䑁䅁䅷䅁䭁䍁䉣䅁䭁䉁䅅䅁䭁䥁䕅䅁䉁䅁䅁允䅁䅁䄴䅆䅁䑁䅕䅏㉁䑁䅕䅍睁䑁䅁䅍睁䅁䅁䍄䉁䅁䅁䅂䅁䅁䅍䅄䅁䅁䅯眰䅁䅁䅯充䅁䅁䅯杋䅷䅁䅅䅁䉁䅁䅁杄啁䅁䅁杍ㅁ䑁䅉兎睁䑁䅁䅍睁䑁䅁䅁䵁䅉䅅䅁䕁䅁䅁睁䵁䅁䅁权呄䅁䅁权剁䅁䅁权瑂䅂䅁允䅁䅁䅅䅁佁䉁䅑䅁祁䑁䅕睍祁䑁䅁䅍睁䑁䅁䅍䅁䅁杷允䅁䅁䅑䅁䑁䅁䅷䅁䭁乁䅍䅁䭁䉁䅅䅁䭁䝁䔸䅁䉁䅁䅁允䅁䅁䄴䅆䅁䑁䅉兎穁䑁䅫䅍睁䑁䅁䅍睁䅁䅁䍄䉁䅁䅁䅂䅁䅁䅍䅄䅁䅁䅯䅩䅅䅁䅯充䅁䅁䅯杋䅷䅁䅅䅁䉁䅁䅁杄啁䅁䅁杍祁䑁䅙䅎睁䑁䅁䅍睁䑁䅁䅁䵁䅉䅅䅁䕁䅁䅁睁䵁䅁䅁权呄䅁䅁权剁䅁䅁权㑂䅂䅁允䅁䅁䅅䅁佁䉁䅑䅁祁䑁䅙䅍ぁ䑁䅁䅍睁䑁䅁䅍䅁䅁杷允䅁䅁䅑䅁䑁䅁䅷䅁䭁乁䅍䅁䭁䉁䅅䅁䭁䡁䕙䅁䉁䅁䅁允䅁䅁䄴䅆䅁䑁䅉睎穁䑁䅧䅍ぁ䑁䅍睍穁䅁䅁䍄䉁䅁䅁䅂䅁䅁䅍䅄䅁䅁䅯眰䅁䅁䅯充䅁䅁䅯睦䅑䅁䅅䅁䉁䅁䅁杄啁䅁䅁杍㍁䑁䅕兏睁䑁䅁䅍睁䑁䅁䅁䵁䅉䅅䅁䕁䅁䅁睁䵁䅁䅁权扄䅁䅁权剁䅁䅁权煁䅄䅁允䅁䅁䅅䅁佁䉁䅙䅁硁䑁䅅䅍ㅁ䑁䅁䅍睁䑁䅁䅍睁䅁䅁䍄䉁䅁䅁䅂䅁䅁䅍䅄䅁䅁䅯眴䅁䅁䅯充䅁䅁䅯杤䅑䅁䅅䅁䉁䅁䅁杄啁䅁䅁睎ㅁ䑁䅍䅏祁䑁䅑䅍睁䑁䅁䅁䵁䅉䅅䅁䕁䅁䅁睁䵁䅁䅁权扄䅁䅁权剁䅁䅁权㍂䅂䅁允䅁䅁䅅䅁佁䉁䅙䅁硁䑁䅁李ぁ䑁䅁䅍睁䑁䅁䅍睁䅁䅁䍄䉁䅁䅁䅂䅁䅁䅍䅄䅁䅁䅯朸䅁䅁䅯充䅁䅁䅯睢䅑䅁䅅䅁䉁䅁䅁杄坁䅁䅁免硁䑁䅑免睁䑁䅁䅍睁䑁䅁䅍䅁䅁杷允䅁䅁䅑䅁䑁䅁䅷䅁䭁偁䅉䅁䭁䉁䅅䅁䭁䡁䔴䅁䉁䅁䅁允䅁䅁䄴杆䅁䑁䅅免㍁䑁䅧䅍睁䑁䅁䅍睁䑁䅁䅁䵁䅉䅅䅁䕁䅁䅁睁䵁䅁䅁权祄䅁䅁权剁䅁䅁权㕂䅂䅁允䅁䅁䅅䅁佁䉁䅙䅁硁䑁䅉免ㅁ䑁䅙兏睁䑁䅁䅍睁䅁䅁䍄䉁䅁䅁䅂䅁䅁䅍䅄䅁䅁䅯朸䅁䅁䅯充䅁䅁䅯杤䅑䅁䅅䅁䉁䅁䅁杄坁䅁䅁免祁䑁䅅兏ぁ䑁䅣兏睁䑁䅁䅍䅁䅁杷允䅁䅁䅑䅁䑁䅁䅷䅁䭁偁䅉䅁䭁䉁䅅䅁䭁䡁䔸䅁䉁䅁䅁允䅁䅁䄴杆䅁䑁䅅免㕁䑁䅧李穁䑁䅑䅍睁䑁䅁䅁䵁䅉䅅䅁䕁䅁䅁睁䵁䅁䅁权祄䅁䅁权剁䅁䅁权䍃䅂䅁允䅁䅁䅅䅁佁䉁䅙䅁硁䑁䅅兏㍁䑁䅧䅍㕁䑁䅁䅍睁䅁䅁䍄䉁䅁䅁䅂䅁䅁䅍䅄䅁䅁䅯朸䅁䅁䅯充䅁䅁䅯䅨䅑䅁䅅䅁䉁䅁䅁杄坁䅁䅁免祁䑁䅅兏穁䑁䅙兎睁䑁䅁䅍䅁䅁杷允䅁䅁䅑䅁䑁䅁䅷䅁䭁偁䅉䅁䭁䉁䅅䅁䭁䥁䕁䅁䉁䅁䅁允䅁䅁䄴杆䅁䑁䅅杍祁䑁䅑杍㑁䑁䅧䅍睁䑁䅁䅁䵁䅉䅅䅁䕁䅁䅁睁䵁䅁䅁权祄䅁䅁权剁䅁䅁权穂䅂䅁允䅁䅁䅅䅁佁䉁䅙䅁硁䑁䅉睍穁䑁䅑䅍㍁䑁䅁䅍睁䅁䅁䍄䉁䅁䅁䅂䅁䅁䅍䅄䅁䅁䅯全䅁䅁䅯充䅁䅁䅯兢䅑䅁䅅䅁䉁䅁䅁杄啁䅁䅁杍穁䑁䅁睎睁䑁䅁䅍睁䑁䅁䅁䵁䅉䅅䅁䕁䅁䅁睁䵁䅁䅁权䙃䅁䅁权剁䅁䅁权硂䅂䅁允䅁䅁䅅䅁佁䉁䅑䅁祁䑁䅍免硁䑁䅁䅍睁䑁䅁䅍䅁䅁杷允䅁䅁䅑䅁䑁䅁䅷䅁䭁䥁䅕䅁䭁䉁䅅䅁䭁䥁䕍䅁䉁䅁䅁允䅁䅁䄴䅆䅁䑁䅉杍㕁䑁䅣䅍睁䑁䅁䅍睁䅁䅁䍄䉁䅁䅁䅂䅁䅁䅍䅄䅁䅁䅯全䅁䅁䅯充䅁䅁䅯兦䅑䅁䅅䅁䉁䅁䅁杄啁䅁䅁杍穁䑁䅑䅎睁䑁䅁䅍睁䑁䅁䅁䵁䅉䅅䅁䕁䅁䅁睁䵁䅁䅁权䙃䅁䅁权剁䅁䅁权㑂䅂䅁允䅁䅁䅅䅁佁䉁䅑䅁祁䑁䅍李穁䑁䅁䅍睁䑁䅁䅍䅁䅁杷允䅁䅁䅑䅁䑁䅁䅷䅁䭁䥁䅕䅁䭁䉁䅅䅁䭁䡁䔴䅁䉁䅁䅁允䅁䅁䄴䅆䅁䑁䅉䅎硁䑁䅅䅍睁䑁䅁䅍睁䅁䅁䍄䉁䅁䅁䅂䅁䅁䅍䅄䅁䅁䅯全䅁䅁䅯充䅁䅁䅯杣䅑䅁䅅䅁䉁䅁䅁杄啁䅁䅁杍ぁ䑁䅍睎睁䑁䅁䅍睁䑁䅁䅁䵁䅉䅅䅁䕁䅁䅁睁䵁䅁䅁权䙃䅁䅁权剁䅁䅁权あ䅂䅁允䅁䅁䅅䅁佁䉁䅑䅁祁䑁䅕睍硁䑁䅁䅍睁䑁䅁䅍䅁䅁杷允䅁䅁䅑䅁䑁䅁䅷䅁䭁䥁䅕䅁䭁䉁䅅䅁䭁䡁䕙䅁䉁䅁䅁允䅁䅁䄴䅆䅁䑁䅉兎ぁ䑁䅧䅍睁䑁䅁䅍睁䅁䅁䍄䉁䅁䅁䅂䅁䅁䅍䅄䅁䅁䅯全䅁䅁䅯充䅁䅁䅯睤䅑䅁䅅䅁䉁䅁䅁杄啁䅁䅁杍ㅁ䑁䅑睍睁䑁䅁䅍睁䑁䅁䅁䵁䅉䅅䅁䕁䅁䅁睁䵁䅁䅁权䙃䅁䅁权剁䅁䅁权䕃䅂䅁允䅁䅁䅅䅁佁䉁䅑䅁祁䑁䅕兏睁䑁䅁䅍睁䑁䅁䅍䅁䅁杷允䅁䅁䅑䅁䑁䅁䅷䅁䭁䵁䅅䅁䭁䉁䅅䅁䭁䝁䔰䅁䉁䅁䅁允䅁䅁䄴杆䅁䑁䅅䅏硁䑁䅧䅍睁䑁䅁䅍睁䑁䅁䅁䵁䅉䅅䅁䕁䅁䅁睁䵁䅁䅁权䉄䅁䅁权剁䅁䅁权療䅂䅁允䅁䅁䅅䅁佁䉁䅙䅁硁䑁䅧免㕁䑁䅁䅍睁䑁䅁䅍睁䅁䅁䍄䉁䅁䅁䅂䅁䅁䅍䅄䅁䅁䅯具䅁䅁䅯充䅁䅁䅯兦䅑䅁䅅䅁䉁䅁䅁杄坁䅁䅁免㑁䑁䅍免睁䑁䅁䅍睁䑁䅁䅍䅁䅁杷允䅁䅁䅑䅁䑁䅁䅷䅁䭁䵁䅅䅁䭁䉁䅅䅁䭁䡁䕧䅁䉁䅁䅁允䅁䅁䄴杆䅁䑁䅅䅏祁䑁䅣䅍睁䑁䅁䅍睁䑁䅁䅁䵁䅉䅅䅁䕁䅁䅁睁䵁䅁䅁权䉄䅁䅁权剁䅁䅁权ㅂ䅂䅁允䅁䅁䅅䅁佁䉁䅙䅁硁䑁䅧杍㉁䑁䅁䅍睁䑁䅁䅍睁䅁䅁䍄䉁䅁䅁䅂䅁䅁䅍䅄䅁䅁䅯具䅁䅁䅯充䅁䅁䅯杧䅑䅁䅅䅁䉁䅁䅁杄坁䅁䅁免㑁䑁䅅李睁䑁䅁䅍睁䑁䅁䅍䅁䅁杷允䅁䅁䅑䅁䑁䅁䅷䅁䭁䉁䉍䅁䭁䉁䅅䅁䭁䍁䵯䅁䉁䅁䅁允䅁䅁䄴杆䅁䑁䅅杍祁䑁䅑李ぁ䑁䅅䅍睁䑁䅁䅁䵁䅉䅅䅁䕁䅁䅁睁䵁䅁䅁权呁允䅁权剁䅁䅁权祂䅂䅁允䅁䅁䅅䅁佁䉁䅙䅁硁䑁䅉杍硁䑁䅉睎㕁䑁䅁䅍睁䅁䅁䍄䉁䅁䅁䅂䅁䅁䅍䅄䅁䅁䅯睅䅅䅁䅯充䅁䅁䅯䅤䅑䅁䅅䅁䉁䅁䅁杄坁䅁䅁免祁䑁䅅睎ぁ䑁䅣李睁䑁䅁䅍䅁䅁杷允䅁䅁䅑䅁䑁䅁䅷䅁䭁䉁䉍䅁䭁䉁䅅䅁䭁䡁䔸䅁䉁䅁䅁允䅁䅁䄴杆䅁䑁䅅杍硁䑁䅑兎㑁䑁䅅䅍睁䑁䅁䅁䵁䅉䅅䅁䕁䅁䅁睁䵁䅁䅁权呁允䅁权剁䅁䅁权䍃䅂䅁允䅁䅁䅅䅁佁䉁䅙䅁硁䑁䅉免穁䑁䅁免㕁䑁䅁䅍睁䅁䅁䍄䉁䅁䅁䅂䅁䅁䅍䅄䅁䅁䅯睅䅅䅁䅯充䅁䅁䅯䅦䅑䅁䅅䅁䉁䅁䅁杄坁䅁䅁免祁䑁䅅䅎睁䑁䅙兎睁䑁䅁䅍䅁䅁杷允䅁䅁䅑䅁䑁䅁䅷䅁䭁䅁䉧䅁䭁䉁䅅䅁䭁䝁䔸䅁䉁䅁䅁允䅁䅁䄴䅆䅁䑁䅍䅏ぁ䑁䅁䅍睁䑁䅁䅍睁䅁䅁䍄䉁䅁䅁䅂䅁䅁䅍䅄䅁䅁䅯䅃䅅䅁䅯充䅁䅁䅯䅣䅑䅁䅅䅁䉁䅁䅁杄啁䅁䅁睍㑁䑁䅑䅍睁䑁䅁䅍睁䑁䅁䅁䵁䅉䅅䅁䕁䅁䅁睁䵁䅁䅁权䥁允䅁权剁䅁䅁权硂䅂䅁允䅁䅁䅅䅁佁䉁䅑䅁穁䑁䅧䅏睁䑁䅁䅍睁䑁䅁䅍䅁䅁杷允䅁䅁䅑䅁䑁䅁䅷䅁䭁䅁䉧䅁䭁䉁䅅䅁䭁䡁䕕䅁䉁䅁䅁允䅁䅁䄴䅆䅁䑁䅍兏ㅁ䑁䅁䅍睁䑁䅁䅍睁䅁䅁䍄䉁䅁䅁䅂䅁䅁䅍䅄䅁䅁䅯䅃䅅䅁䅯充䅁䅁䅯杣䅑䅁䅅䅁䉁䅁䅁杄啁䅁䅁睍㕁䑁䅕䅍睁䑁䅁䅍睁䑁䅁䅁䵁䅉䅅䅁䕁䅁䅁睁䵁䅁䅁权䥁允䅁权剁䅁䅁权⽂䅂䅁允䅁䅁䅅䅁佁䉁䅑䅁穁䑁䅫䅏睁䑁䅁䅍睁䑁䅁䅍䅁䅁杷允䅁䅁䅑䅁䑁䅁䅷䅁䭁䅁䉧䅁䭁䉁䅅䅁䭁䥁䕉䅁䉁䅁䅁允䅁䅁䄴䅆䅁䑁䅑䅍睁䑁䅁䅍睁䑁䅁䅍睁䅁䅁䍄䉁䅁䅁䅂䅁䅁䅍䅄䅁䅁䅯內䅕䅁䅯充䅁䅁䅯兢䅑䅁䅅䅁䉁䅁䅁杄啁䅁䅁免㍁䑁䅅兏㍁䑁䅁䅍㕁䑁䅍䅁䵁䅉䅅䅁䕁䅁䅁睁䵁䅁䅁权䉃兂䅁权剁䅁䅁权硂䅂䅁允䅁䅁䅅䅁佁䉁䅉䅁㑁䑁䅉睎穁䑁䅕䅍穁䑁䅙䅁䵁䅉䅅䅁䕁䅁䅁睁䵁䅁䅁权䉃兂䅁权剁䅁䅁权䙃䅂䅁允䅁䅁䅅䅁佁䉁䅉䅁㑁䑁䅍免㉁䑁䅅䅎睁䑁䅙䅁䵁䅉䅅䅁䕁䅁䅁睁䵁䅁䅁权䉃兂䅁权剁䅁䅁权䑃䅂䅁允䅁䅁䅅䅁佁䉁䅉䅁㑁䑁䅍兎㕁䑁䅧李ㅁ䑁䅑䅁䵁䅉䅅䅁䕁䅁䅁睁䵁䅁䅁权䉃兂䅁权剁䅁䅁权䉃䅂䅁允䅁䅁䅅䅁䭁䕁䅣䅁䵁䅉䅅䅁䕁䅁䅁睁䵁䅁䅁权䉃兂䅁权剁䅁䅁权㕂䅂䅁允䅁䅁䅅䅁䭁䕁䅣䅁䵁䅉䅅䅁䕁䅁䅁睁䵁䅁䅁权䉃兂䅁权剁䅁䅁权㍂䅂䅁允䅁䅁䅅䅁䭁䕁䅣䅁䵁䅉䅅䅁䕁䅁䅁睁䵁䅁䅁权䉃兂䅁权剁䅁䅁权䕃䅂䅁允䅁䅁䅅䅁䭁䕁䅣䅁䵁䅉䅅䅁䕁䅁䅁睁䵁䅁䅁权䥃允䅁权剁䅁䅁权㙂䅂䅁允䅁䅁䅅䅁佁䉁䅑䅁祁䑁䅉䅏㍁䑁䅁䅍睁䑁䅁䅍䅁䅁杷允䅁䅁䅑䅁䑁䅁䅷䅁䭁䥁䉧䅁䭁䉁䅅䅁䭁䥁䕍䅁䉁䅁䅁允䅁䅁䄴䅆䅁䑁䅉睍睁䑁䅍䅍睁䑁䅁䅍睁䅁䅁䍄䉁䅁䅁䅂䅁䅁䅍䅄䅁䅁䅯䅩䅅䅁䅯充䅁䅁䅯兤䅑䅁䅅䅁䉁䅁䅁杄啁䅁䅁杍穁䑁䅑䅍睁䑁䅁䅍睁䑁䅁䅁䵁䅉䅅䅁䕁䅁䅁睁䵁䅁䅁权䥃允䅁权剁䅁䅁权䉃䅂䅁允䅁䅁䅅䅁佁䉁䅑䅁祁䑁䅑䅍㍁䑁䅁䅍睁䑁䅁䅍䅁䅁杷允䅁䅁䅑䅁䑁䅁䅷䅁䭁䥁䉧䅁䭁䉁䅅䅁䭁䡁䕫䅁䉁䅁䅁允䅁䅁䄴䅆䅁䑁䅉䅎硁䑁䅣䅍睁䑁䅁䅍睁䅁䅁䍄䉁䅁䅁䅂䅁䅁䅍䅄䅁䅁䅯䅩䅅䅁䅯充䅁䅁䅯杤䅑䅁䅅䅁䉁䅁䅁杄啁䅁䅁杍ぁ䑁䅑睍睁䑁䅁䅍睁䑁䅁䅁䵁䅉䅅䅁䕁䅁䅁睁䵁䅁䅁权䥃允䅁权剁䅁䅁权䕃䅂䅁允䅁䅁䅅䅁佁䉁䅑䅁祁䑁䅑杍㕁䑁䅁䅍睁䑁䅁䅍䅁䅁杷允䅁䅁䅑䅁䑁䅁䅷䅁䭁偁䉣䅁䭁䉁䅅䅁䭁䥁䕕䅁䉁䅁䅁允䅁䅁䄴䅆䅁䑁䅫睍㉁䑁䅁䅍睁䑁䅁䅍睁䅁䅁䍄䉁䅁䅁䅂䅁䅁䅍䅄䅁䅁䅯䅩䅅䅁䅯充䅁䅁䅯督䅑䅁䅅䅁䉁䅁䅁杄啁䅁䅁杍ぁ䑁䅕杍睁䑁䅁䅍睁䑁䅁䅁䵁䅉䅅䅁䕁䅁䅁睁䵁䅁䅁权䥂允䅁权剁䅁䅁权㝂䅂䅁允䅁䅁䅅䅁佁䉁䅉䅁ぁ䑁䅉䅍ㅁ䑁䅙䅍睁䑁䅁䅁䵁䅉䅅䅁䕁䅁䅁睁䵁䅁䅁权㉃允䅁权剁䅁䅁权瑂䅂䅁允䅁䅁䅅䅁佁䉁䅉䅁ㅁ䑁䅧睍睁䑁䅁䅍睁䑁䅁䅁䵁䅉䅅䅁䕁䅁䅁睁䵁䅁䅁权㉃允䅁权剁䅁䅁权䑃䅂䅁允䅁䅁䅅䅁佁䉁䅉䅁ㅁ䑁䅣杍睁䑁䅁䅍睁䑁䅁䅁䵁䅉䅅䅁䕁䅁䅁睁䵁䅁䅁权㉃允䅁权剁䅁䅁权⭂䅂䅁允䅁䅁䅅䅁佁䉁䅉䅁ㅁ䑁䅧䅍睁䑁䅁䅍睁䑁䅁䅁䵁䅉䅅䅁䕁䅁䅁睁䵁䅁䅁权㉃允䅁权剁䅁䅁权㉂䅂䅁允䅁䅁䅅䅁佁䉁䅉䅁ㅁ䑁䅑睎睁䑁䅁䅍睁䑁䅁䅁䵁䅉䅅䅁䕁䅁䅁睁䵁䅁䅁权㉃允䅁权剁䅁䅁权㍂䅂䅁允䅁䅁䅅䅁佁䉁䅉䅁ㅁ䑁䅣睍睁䑁䅁䅍睁䑁䅁䅁䵁䅉䅅䅁䕁䅁䅁睁䵁䅁䅁权㉃允䅁权剁䅁䅁权䍃䅂䅁允䅁䅁䅅䅁佁䉁䅉䅁ㅁ䑁䅣䅎睁䑁䅁䅍睁䑁䅁䅁䵁䅉䅅䅁䕁䅁䅁睁䵁䅁䅁权䵄允䅁权剁䅁䅁权あ䅂䅁允䅁䅁䅅䅁佁䉁䅑䅁ぁ䑁䅁睎睁䑁䅁䅍睁䑁䅁䅍䅁䅁杷允䅁䅁䅑䅁䑁䅁䅷䅁䭁䱁䉙䅁䭁䉁䅅䅁䭁䡁䕍䅁䉁䅁䅁允䅁䅁䄴杅䅁䑁䅕李穁䑁䅁䅍睁䑁䅁䅍䅁䅁杷允䅁䅁䅑䅁䑁䅁䅷䅁䭁偁䉕䅁䭁䉁䅅䅁䭁䍁䵯䅁䉁䅁䅁允䅁䅁䄴䅆䅁䑁䅉䅎㉁䑁䅉䅍睁䑁䅁䅍睁䅁䅁䍄䉁䅁䅁䅂䅁䅁䅍䅄䅁䅁䅯儹䅅䅁䅯充䅁䅁䅯来䅑䅁䅅䅁䉁䅁䅁杄啁䅁䅁杍ぁ䑁䅙䅎睁䑁䅁䅍睁䑁䅁䅁䵁䅉䅅䅁䕁䅁䅁睁䵁䅁䅁权ㅄ允䅁权剁䅁䅁权硂䅂䅁允䅁䅁䅅䅁佁䉁䅑䅁祁䑁䅑兏睁䑁䅁䅍睁䑁䅁䅍䅁䅁杷允䅁䅁䅑䅁䑁䅁䅷䅁䭁偁䉕䅁䭁䉁䅅䅁䭁䥁䕕䅁䉁䅁䅁允䅁䅁䄴䅆䅁䑁䅉䅎㕁䑁䅣䅍睁䑁䅁䅍睁䅁䅁䍄䉁䅁䅁䅂䅁䅁䅍䅄䅁䅁䅯儹䅅䅁䅯充䅁䅁䅯兦䅑䅁䅅䅁䉁䅁䅁杄啁䅁䅁杍ぁ䑁䅧睎睁䑁䅁䅍睁䑁䅁䅁䵁䅉䅅䅁䕁䅁䅁睁䵁䅁䅁权ㅄ允䅁权剁䅁䅁权ㅂ䅂䅁允䅁䅁䅅䅁佁䉁䅑䅁祁䑁䅑䅏㕁䑁䅁䅍睁䑁䅁䅍䅁䅁杷允䅁䅁䅑䅁䑁䅁䅷䅁䭁偁䉕䅁䭁䉁䅅䅁䭁䡁䔴䅁䉁䅁䅁允䅁䅁䄴䅆䅁䑁䅉兎睁䑁䅣䅍睁䑁䅁䅍睁䅁䅁䍄䉁䅁䅁䅂䅁䅁䅍䅄䅁䅁䅯䅺䅁䅁䅯充䅁䅁䅯全䅑䅁䅅䅁䉁䅁䅁杄坁䅁䅁杍硁䑁䅁䅏ぁ䑁䅣兏睁䑁䅁䅍䅁䅁杷允䅁䅁䅑䅁䑁䅁䅷䅁䭁偁䉕䅁䭁䉁䅅䅁䭁䡁䕉䅁䉁䅁䅁允䅁䅁䄴䅆䅁䑁䅉兎祁䑁䅧䅍睁䑁䅁䅍睁䅁䅁䍄䉁䅁䅁䅂䅁䅁䅍䅄䅁䅁䅯儹䅅䅁䅯充䅁䅁䅯內䅑䅁䅅䅁䉁䅁䅁杄啁䅁䅁杍ㅁ䑁䅑免睁䑁䅁䅍睁䑁䅁䅁䵁䅉䅅䅁䕁䅁䅁睁䵁䅁䅁权ㅄ允䅁权剁䅁䅁权㕂䅂䅁允䅁䅁䅅䅁佁䉁䅑䅁祁䑁䅕䅎ㅁ䑁䅁䅍睁䑁䅁䅍䅁䅁杷允䅁䅁䅑䅁䑁䅁䅷䅁䭁偁䉕䅁䭁䉁䅅䅁䭁䡁䕳䅁䉁䅁䅁允䅁䅁䄴䅆䅁䑁䅉兎ぁ䑁䅍䅍睁䑁䅁䅍睁䅁䅁䍄䉁䅁䅁䅂䅁䅁䅍䅄䅁䅁䅯儹䅅䅁䅯充䅁䅁䅯睦䅑䅁䅅䅁䉁䅁䅁杄啁䅁䅁杍ㅁ䑁䅅杍睁䑁䅁䅍睁䑁䅁䅁䵁䅉䅅䅁䕁䅁䅁睁䵁䅁䅁权ㅄ允䅁权剁䅁䅁权䍃䅂䅁允䅁䅁䅅䅁佁䉁䅑䅁祁䑁䅕免㍁䑁䅁䅍睁䑁䅁䅍䅁䅁杷允䅁䅁䅑䅁䑁䅁䅷䅁䭁偁䉕䅁䭁䉁䅅䅁䭁䥁䕁䅁䉁䅁䅁允䅁䅁䄴䅆䅁䑁䅉兎祁䑁䅅䅍睁䑁䅁䅍睁䅁䅁䍄䉁䅁䅁䅂䅁䅁䅍䅄䅁䅁䅯儹䅅䅁䅯充䅁䅁䅯䅦䅑䅁䅅䅁䉁䅁䅁杄啁䅁䅁杍ㅁ䑁䅑䅍睁䑁䅁䅍睁䑁䅁䅁䵁䅉䅅䅁䕁䅁䅁睁䵁䅁䅁权ㅄ允䅁权剁䅁䅁权穂䅂䅁允䅁䅁䅅䅁佁䉁䅑䅁祁䑁䅕䅎睁䑁䅁䅍睁䑁䅁䅍䅁䅁杷允䅁䅁䅑䅁䑁䅁䅷䅁䭁䡁䉯䅁䭁䉁䅅䅁䭁䝁䔸䅁䉁䅁䅁允䅁䅁䄴杆䅁䑁䅅睍ぁ䑁䅫免祁䑁䅫䅍睁䑁䅁䅁䵁䅉䅅䅁䕁䅁䅁睁䵁䅁䅁权㙂允䅁权剁䅁䅁权睂䅂䅁允䅁䅁䅅䅁佁䉁䅙䅁硁䑁䅍䅎㉁䑁䅫䅍ぁ䑁䅁䅍睁䅁䅁䍄䉁䅁䅁䅂䅁䅁䅍䅄䅁䅁䅯来䅅䅁䅯充䅁䅁䅯䅥䅑䅁䅅䅁䉁䅁䅁杄坁䅁䅁免穁䑁䅍睎穁䑁䅍䅏睁䑁䅁䅍䅁䅁杷允䅁䅁䅑䅁䑁䅁䅷䅁䭁䡁䉯䅁䭁䉁䅅䅁䭁䡁䕫䅁䉁䅁䅁允䅁䅁䄴杆䅁䑁䅅睍ぁ䑁䅙䅏ㅁ䑁䅑䅍睁䑁䅁䅁䵁䅉䅅䅁䕁䅁䅁睁䵁䅁䅁权㙂允䅁权剁䅁䅁权⽂䅂䅁允䅁䅁䅅䅁佁䉁䅙䅁硁䑁䅍兎ㅁ䑁䅧睍ぁ䑁䅁䅍睁䅁䅁䍄䉁䅁䅁䅂䅁䅁䅍䅄䅁䅁䅯来䅅䅁䅯充䅁䅁䅯杧䅑䅁䅅䅁䉁䅁䅁杄坁䅁䅁免穁䑁䅕睎ㅁ䑁䅑兎睁䑁䅁䅍䅁䅁杷允䅁䅁䅑䅁䑁䅁䅷䅁䭁䡁䉯䅁䭁䉁䅅䅁䭁䥁䕑䅁䉁䅁䅁允䅁䅁䄴䅆䅁䑁䅫睍ぁ䑁䅣免㑁䑁䅁䅍睁䅁䅁䍄䉁䅁䅁䅂䅁䅁䅍䅄䅁䅁䅯来䅅䅁䅯充䅁䅁䅯䅧䅑䅁䅅䅁䉁䅁䅁杄啁䅁䅁睎㍁䑁䅕睎㕁䑁䅅䅍睁䑁䅁䅁䵁䅉䅅䅁䕁䅁䅁睁䵁䅁䅁权䥂允䅁权剁䅁䅁权䙃䅂䅁允䅁䅁䅅䅁佁䉁䅉䅁ぁ䑁䅉䅏ぁ䑁䅅䅍睁䑁䅁䅁䵁䅉䅅䅁䕁䅁䅁睁䵁䅁䅁权䥂允䅁权剁䅁䅁权㥂䅂䅁允䅁䅁䅅䅁佁䉁䅉䅁ぁ䑁䅉兎睁䑁䅙䅍睁䑁䅁䅁䵁䅉䅅䅁䕁䅁䅁睁䵁䅁䅁权䥂允䅁权剁䅁䅁权㑂䅂䅁允䅁䅁䅅䅁佁䉁䅉䅁ぁ䑁䅉䅎硁䑁䅫䅍睁䑁䅁䅁䵁䅉䅅䅁䕁䅁䅁睁䵁䅁䅁权䥂允䅁权剁䅁䅁权⭂䅂䅁允䅁䅁䅅䅁佁䉁䅉䅁ぁ䑁䅉睍祁䑁䅅䅍睁䑁䅁䅁䵁䅉䅅䅁䕁䅁䅁睁䵁䅁䅁权䥂允䅁权剁䅁䅁权䍃䅂䅁允䅁䅁䅅䅁佁䉁䅉䅁ぁ䑁䅅免ぁ䑁䅑䅍睁䑁䅁䅁䵁䅉䅅䅁䕁䅁䅁睁䵁䅁䅁权㙃䅁䅁权剁䅁䅁权㍂䅂䅁允䅁䅁䅅䅁佁䉁䅑䅁穁䑁䅙䅎睁䑁䅁䅍睁䑁䅁䅍䅁䅁杷允䅁䅁䅑䅁䑁䅁䅷䅁䭁䱁䅯䅁䭁䉁䅅䅁䭁䝁䔰䅁䉁䅁䅁允䅁䅁䄴䅆䅁䑁䅍兎㍁䑁䅁䅍睁䑁䅁䅍睁䅁䅁䍄䉁䅁䅁䅂䅁䅁䅍䅄䅁䅁䅯杵䅁䅁䅯充䅁䅁䅯䅣䅑䅁䅅䅁䉁䅁䅁杄啁䅁䅁睍ㅁ䑁䅕䅍睁䑁䅁䅍睁䑁䅁䅁䵁䅉䅅䅁䕁䅁䅁睁䵁䅁䅁权㙃䅁䅁权剁䅁䅁权㥂䅂䅁允䅁䅁䅅䅁佁䉁䅑䅁穁䑁䅕䅎睁䑁䅁䅍睁䑁䅁䅍䅁䅁杷允䅁䅁䅑䅁䑁䅁䅷䅁䭁䱁䅯䅁䭁䉁䅅䅁䭁䡁䕧䅁䉁䅁䅁允䅁䅁䄴䅆䅁䑁䅍兎㑁䑁䅁䅍睁䑁䅁䅍睁䅁䅁䍄䉁䅁䅁䅂䅁䅁䅍䅄䅁䅁䅯杵䅁䅁䅯充䅁䅁䅯內䅑䅁䅅䅁䉁䅁䅁杄啁䅁䅁睍㉁䑁䅕䅍睁䑁䅁䅍睁䑁䅁䅁䵁䅉䅅䅁䕁䅁䅁睁䵁䅁䅁权㙃䅁䅁权剁䅁䅁权㕂䅂䅁允䅁䅁䅅䅁佁䉁䅑䅁穁䑁䅙李睁䑁䅁䅍睁䑁䅁䅍䅁䅁杷允䅁䅁䅑䅁䑁䅁䅷䅁䭁䱁䅯䅁䭁䉁䅅䅁䭁䥁䕑䅁䉁䅁䅁允䅁䅁䄴䅆䅁䑁䅍李㍁䑁䅁䅍睁䑁䅁䅍睁䅁䅁䍄䉁䅁䅁䅂䅁䅁䅍䅄䅁䅁䅯杵䅁䅁䅯充䅁䅁䅯䅦䅑䅁䅅䅁䉁䅁䅁杄啁䅁䅁睍㉁䑁䅣䅍睁䑁䅁䅍睁䑁䅁䅁䵁䅉䅅䅁䕁䅁䅁睁䵁䅁䅁权㙃䅁䅁权剁䅁䅁权穂䅂䅁允䅁䅁䅅䅁佁䉁䅑䅁穁䑁䅙李睁䑁䅁䅍睁䑁䅁䅍䅁䅁杷允䅁䅁䅑䅁䑁䅁䅷䅁䭁偁䉙䅁䭁䉁䅅䅁䭁䥁䕍䅁䉁䅁䅁允䅁䅁䄴杆䅁䑁䅅兎穁䑁䅍䅍睁䑁䅁䅍睁䑁䅁䅁䵁䅉䅅䅁䕁䅁䅁睁䵁䅁䅁权㉄允䅁权剁䅁䅁权㥂䅂䅁允䅁䅁䅅䅁佁䉁䅙䅁硁䑁䅕睍祁䑁䅁䅍睁䑁䅁䅍睁䅁䅁䍄䉁䅁䅁䅂䅁䅁䅍䅄䅁䅁䅯朹䅅䅁䅯充䅁䅁䅯兤䅑䅁䅅䅁䉁䅁䅁杄坁䅁䅁免ぁ䑁䅧李睁䑁䅁䅍睁䑁䅁䅍䅁䅁杷允䅁䅁䅑䅁䑁䅁䅷䅁䭁偁䉙䅁䭁䉁䅅䅁䭁䡁䕫䅁䉁䅁䅁允䅁䅁䄴杆䅁䑁䅅䅎㑁䑁䅑䅍睁䑁䅁䅍睁䑁䅁䅁䵁䅉䅅䅁䕁䅁䅁睁䵁䅁䅁权㉄允䅁权剁䅁䅁权㝂䅂䅁允䅁䅁䅅䅁佁䉁䅙䅁硁䑁䅕䅍穁䑁䅁䅍睁䑁䅁䅍睁䅁䅁䍄䉁䅁䅁䅂䅁䅁䅍䅄䅁䅁䅯朹䅅䅁䅯充䅁䅁䅯杤䅑䅁䅅䅁䉁䅁䅁杄坁䅁䅁免ㅁ䑁䅁䅏睁䑁䅁䅍睁䑁䅁䅍䅁䅁杷允䅁䅁䅑䅁䑁䅁䅷䅁䭁䥁䈴䅁䭁䉁䅅䅁䭁䥁䕅䅁䉁䅁䅁允䅁䅁䄴杅䅁䑁䅕免㍁䑁䅁䅍睁䑁䅁䅍䅁䅁杷允䅁䅁䅑䅁䑁䅁䅷䅁䭁偁䉙䅁䭁䉁䅅䅁䭁䡁䕣䅁䉁䅁䅁允䅁䅁䄴杆䅁䑁䅅兎睁䑁䅣䅍睁䑁䅁䅍睁䑁䅁䅁䵁䅉䅅䅁䕁䅁䅁睁䵁䅁䅁权䵄䅁䅁权剁䅁䅁权煁䅄䅁允䅁䅁䅅䅁佁䉁䅙䅁祁䑁䅅杍祁䑁䅙免㑁䑁䅁䅍睁䅁䅁䍄䉁䅁䅁䅂䅁䅁䅍䅄䅁䅁䅯䅺䅁䅁䅯充䅁䅁䅯兢䅑䅁䅅䅁䉁䅁䅁杄坁䅁䅁杍硁䑁䅑免ぁ䑁䅉李睁䑁䅁䅍䅁䅁杷允䅁䅁䅑䅁䑁䅁䅷䅁䭁䵁䅷䅁䭁䉁䅅䅁䭁䡁䕁䅁䉁䅁䅁允䅁䅁䄴杆䅁䑁䅉䅍㑁䑁䅁免㉁䑁䅧䅍睁䑁䅁䅁䵁䅉䅅䅁䕁䅁䅁睁䵁䅁䅁权䵄䅁䅁权剁䅁䅁权㑂䅂䅁允䅁䅁䅅䅁佁䉁䅙䅁祁䑁䅁李睁䑁䅕睎ㅁ䑁䅁䅍睁䅁䅁䍄䉁䅁䅁䅂䅁䅁䅍䅄䅁䅁䅯䅺䅁䅁䅯充䅁䅁䅯杦䅑䅁䅅䅁䉁䅁䅁杄坁䅁䅁免㕁䑁䅙䅏㑁䑁䅧杍睁䑁䅁䅍䅁䅁杷允䅁䅁䅑䅁䑁䅁䅷䅁䭁䵁䅷䅁䭁䉁䅅䅁䭁䡁䔸䅁䉁䅁䅁允䅁䅁䄴杆䅁䑁䅅睎穁䑁䅧䅏㕁䑁䅣䅍睁䑁䅁䅁䵁䅉䅅䅁䕁䅁䅁睁䵁䅁䅁权偃允䅁权剁䅁䅁权瑂䅂䅁允䅁䅁䅅䅁佁䉁䅑䅁㉁䑁䅍䅎祁䑁䅕兏睁䑁䅁䅍䅁䅁杷允䅁䅁䅑䅁䑁䅁䅷䅁䭁䵁䅷䅁䭁䉁䅅䅁䭁䥁䕉䅁䉁䅁䅁允䅁䅁䄴杆䅁䑁䅅睎祁䑁䅑睍㉁䑁䅣䅍睁䑁䅁䅁䵁䅉䅅䅁䕁䅁䅁睁䵁䅁䅁权佄允䅁权剁䅁䅁权㥂䅂䅁允䅁䅁䅅䅁佁䉁䅑䅁穁䑁䅉兏ぁ䑁䅉免睁䑁䅁䅍䅁䅁杷允䅁䅁䅑䅁䑁䅁䅷䅁䭁䵁䈴䅁䭁䉁䅅䅁䭁䥁䕅䅁䉁䅁䅁允䅁䅁䄴䅆䅁䑁䅍免ㅁ䑁䅧睍穁䑁䅁䅍睁䅁䅁䍄䉁䅁䅁䅂䅁䅁䅍䅄䅁䅁䅯內䅁䅁䅯充䅁䅁䅯来䅑䅁䅅䅁䉁䅁䅁杄十䅁䅁䅎㍁䑁䅙李㍁䑁䅁䅍睁䅁䅁䍄䉁䅁䅁䅂䅁䅁䅍䅄䅁䅁䅯內䅁䅁䅯充䅁䅁䅯全䅑䅁䅅䅁䉁䅁䅁杄十䅁䅁䅎㕁䑁䅉杍㉁䑁䅁䅍睁䅁䅁䍄䉁䅁䅁䅂䅁䅁䅍䅄䅁䅁䅯內䅁䅁䅯充䅁䅁䅯入䅑䅁䅅䅁䉁䅁䅁杄十䅁䅁兎ぁ䑁䅙李睁䑁䅁䅍睁䅁䅁䍄䉁䅁䅁䅂䅁䅁䅍䅄䅁䅁䅯䅢䅁䅁䅯充䅁䅁䅯睢䅑䅁䅅䅁䉁䅁䅁杄啁䅁䅁李睁䑁䅧李睁䑁䅁䅍睁䑁䅁䅁䵁䅉䅅䅁䕁䅁䅁睁䵁䅁䅁权獂䅁䅁权剁䅁䅁权㙂䅂䅁允䅁䅁䅅䅁佁䉁䅑䅁㉁䑁䅅䅍穁䑁䅁䅍睁䑁䅁䅍䅁䅁杷允䅁䅁䅑䅁䑁䅁䅷䅁䭁䝁䅷䅁䭁䉁䅅䅁䭁䡁䔴䅁䉁䅁䅁允䅁䅁䄴䅆䅁䑁䅙杍㉁䑁䅧䅍睁䑁䅁䅍睁䅁䅁䍄䉁䅁䅁䅂䅁䅁䅍䅄䅁䅁䅯䅢䅁䅁䅯充䅁䅁䅯䅤䅑䅁䅅䅁䉁䅁䅁杄啁䅁䅁李㉁䑁䅁免睁䑁䅁䅍睁䑁䅁䅁䵁䅉䅅䅁䕁䅁䅁睁䵁䅁䅁权獂䅁䅁权剁䅁䅁权㉂䅂䅁允䅁䅁䅅䅁佁䉁䅑䅁㉁䑁䅣䅎硁䑁䅁䅍睁䑁䅁䅍䅁䅁杷允䅁䅁䅑䅁䑁䅁䅷䅁䭁䝁䅷䅁䭁䉁䅅䅁䭁䡁䕣䅁䉁䅁䅁允䅁䅁䄴䅆䅁䑁䅙睎㉁䑁䅧䅍睁䑁䅁䅍睁䅁䅁䍄䉁䅁䅁䅂䅁䅁䅍䅄䅁䅁䅯䅢䅁䅁䅯充䅁䅁䅯睦䅑䅁䅅䅁䉁䅁䅁杄啁䅁䅁李㍁䑁䅫杍睁䑁䅁䅍睁䑁䅁䅁䵁䅉䅅䅁䕁䅁䅁睁䵁䅁䅁权獂䅁䅁权剁䅁䅁权穂䅂䅁允䅁䅁䅅䅁佁䉁䅑䅁㍁䑁䅅兏ㅁ䑁䅁䅍睁䑁䅁䅍䅁䅁杷允䅁䅁䅑䅁䑁䅁䅷䅁䭁䱁䉳䅁䭁䉁䅅䅁䭁䍁䵯䅁䉁䅁䅁允䅁䅁䄴䅆䅁䑁䅧兎睁䑁䅁䅍睁䑁䅁䅍睁䅁䅁䍄䉁䅁䅁䅂䅁䅁䅍䅄䅁䅁䅯睵䅅䅁䅯充䅁䅁䅯兣䅑䅁䅅䅁䉁䅁䅁杄啁䅁䅁䅏ㅁ䑁䅧䅍睁䑁䅁䅍睁䑁䅁䅁䵁䅉䅅䅁䕁䅁䅁睁䵁䅁䅁权㝃允䅁权剁䅁䅁权㑂䅂䅁允䅁䅁䅅䅁佁䉁䅑䅁㑁䑁䅣免睁䑁䅁䅍睁䑁䅁䅍䅁䅁杷允䅁䅁䅑䅁䑁䅁䅷䅁䭁䱁䉳䅁䭁䉁䅅䅁䭁䡁䕕䅁䉁䅁䅁允䅁䅁䄴䅆䅁䑁䅧睎祁䑁䅁䅍睁䑁䅁䅍睁䅁䅁䍄䉁䅁䅁䅂䅁䅁䅍䅄䅁䅁䅯杋䅁䅁䅯充䅁䅁䅯督䅑䅁䅅䅁䉁䅁䅁杄啁䅁䅁睍硁䑁䅙睎睁䑁䅁䅍睁䑁䅁䅁䵁䅉䅅䅁䕁䅁䅁睁䵁䅁䅁权㝃允䅁权剁䅁䅁权㕂䅂䅁允䅁䅁䅅䅁佁䉁䅑䅁㑁䑁䅣兏睁䑁䅁䅍睁䑁䅁䅍䅁䅁杷允䅁䅁䅑䅁䑁䅁䅷䅁䭁䱁䉳䅁䭁䉁䅅䅁䭁䡁䔸䅁䉁䅁䅁允䅁䅁䄴䅆䅁䑁䅧李㕁䑁䅁䅍睁䑁䅁䅍睁䅁䅁䍄䉁䅁䅁䅂䅁䅁䅍䅄䅁䅁䅯睵䅅䅁䅯充䅁䅁䅯䅧䅑䅁䅅䅁䉁䅁䅁杄啁䅁䅁䅏㍁䑁䅁䅍睁䑁䅁䅍睁䑁䅁䅁䵁䅉䅅䅁䕁䅁䅁睁䵁䅁䅁权㝃允䅁权剁䅁䅁权穂䅂䅁允䅁䅁䅅䅁佁䉁䅑䅁㑁䑁䅙兏睁䑁䅁䅍睁䑁䅁䅍䅁䅁杷允䅁䅁䅑䅁䑁䅁䅷䅁䭁䍁䅫䅁䭁䉁䅅䅁䭁䡁䕅䅁䉁䅁䅁允䅁䅁䄴杅䅁䑁䅙睎㑁䑁䅁䅍睁䑁䅁䅍䅁䅁杷允䅁䅁䅑䅁䑁䅁䅷䅁䭁䍁䅫䅁䭁䉁䅅䅁䭁䡁䔰䅁䉁䅁䅁允䅁䅁䄴杅䅁䑁䅙兏㍁䑁䅑兎睁䑁䅁䅍䅁䅁杷允䅁䅁䅑䅁䑁䅁䅷䅁䭁䍁䅫䅁䭁䉁䅅䅁䭁䡁䕕䅁䉁䅁䅁允䅁䅁䄴杅䅁䑁䅣䅍睁䑁䅕睍睁䑁䅁䅍䅁䅁杷允䅁䅁䅑䅁䑁䅁䅷䅁䭁䍁䅫䅁䭁䉁䅅䅁䭁䡁䔴䅁䉁䅁䅁允䅁䅁䄴杅䅁䑁䅣免穁䑁䅕䅎睁䑁䅁䅍䅁䅁杷允䅁䅁䅑䅁䑁䅁䅷䅁䭁䍁䅫䅁䭁䉁䅅䅁䭁䥁䕅䅁䉁䅁䅁允䅁䅁䄴杅䅁䑁䅣杍㕁䑁䅁䅍睁䑁䅁䅍䅁䅁杷允䅁䅁䅑䅁䑁䅁䅷䅁䭁䍁䅫䅁䭁䉁䅅䅁䭁䡁䕑䅁䉁䅁䅁允䅁䅁䄴杅䅁䑁䅣杍㍁䑁䅅睎睁䑁䅁䅍䅁䅁杷允䅁䅁䅑䅁䑁䅁䅷䅁䭁䍁䅫䅁䭁䉁䅅䅁䭁䡁䔸䅁䉁䅁䅁允䅁䅁䄴杅䅁䑁䅣杍祁䑁䅣兎睁䑁䅁䅍䅁䅁杷允䅁䅁䅑䅁䑁䅁䅷䅁䭁䍁䅫䅁䭁䉁䅅䅁䭁䥁䕉䅁䉁䅁䅁允䅁䅁䄴杅䅁䑁䅣䅎祁䑁䅙李睁䑁䅁䅍䅁䅁杷允䅁䅁䅑䅁䑁䅁䅷䅁䭁偁䉣䅁䭁䉁䅅䅁䭁䡁䕁䅁䉁䅁䅁允䅁䅁䄴䅆䅁䑁䅫杍祁䑁䅁䅍睁䑁䅁䅍睁䅁䅁䍄䉁䅁䅁䅂䅁䅁䅍䅄䅁䅁䅯眹䅅䅁䅯充䅁䅁䅯入䅑䅁䅅䅁䉁䅁䅁杄啁䅁䅁兏ㅁ䑁䅕䅍睁䑁䅁䅍睁䑁䅁䅁䵁䅉䅅䅁䕁䅁䅁睁䵁䅁䅁权㍄允䅁权剁䅁䅁权㉂䅂䅁允䅁䅁䅅䅁佁䉁䅑䅁㕁䑁䅙免睁䑁䅁䅍睁䑁䅁䅍䅁䅁杷允䅁䅁䅑䅁䑁䅁䅷䅁䭁偁䉧䅁䭁䉁䅅䅁䭁䝁䔰䅁䉁䅁䅁允䅁䅁䄴杅䅁䑁䅙睎睁䑁䅣䅎睁䑁䅁䅍䅁䅁杷允䅁䅁䅑䅁䑁䅁䅷䅁䭁偁䉧䅁䭁䉁䅅䅁䭁䡁䕑䅁䉁䅁䅁允䅁䅁䄴杅䅁䑁䅧兎㉁䑁䅉䅎睁䑁䅁䅍䅁䅁杷允䅁䅁䅑䅁䑁䅁䅷䅁䭁偁䉧䅁䭁䉁䅅䅁䭁䡁䕳䅁䉁䅁䅁允䅁䅁䄴杅䅁䑁䅧兎㍁䑁䅫李睁䑁䅁䅍䅁䅁杷允䅁䅁䅑䅁䑁䅁䅷䅁䭁偁䉧䅁䭁䉁䅅䅁䭁䡁䕙䅁䉁䅁䅁允䅁䅁䄴杅䅁䑁䅧兎ㅁ䑁䅧睎睁䑁䅁䅍䅁䅁杷允䅁䅁䅑䅁䑁䅁䅷䅁䭁偁䉧䅁䭁䉁䅅䅁䭁䡁䕍䅁䉁䅁䅁允䅁䅁䄴杅䅁䑁䅫䅍㕁䑁䅙睎睁䑁䅁䅍䅁䅁杷允䅁䅁䅑䅁䑁䅁䅷䅁䭁䵁䉷䅁䭁䉁䅅䅁䭁䝁䔸䅁䉁䅁䅁允䅁䅁䄴䅆䅁䑁䅍免㑁䑁䅁䅍睁䑁䅁䅍睁䅁䅁䍄䉁䅁䅁䅂䅁䅁䅍䅄䅁䅁䅯䅺䅅䅁䅯充䅁䅁䅯䅣䅑䅁䅅䅁䉁䅁䅁杄啁䅁䅁睍穁䑁䅅䅍睁䑁䅁䅍睁䑁䅁䅁䵁䅉䅅䅁䕁䅁䅁睁䵁䅁䅁权䵄允䅁权剁䅁䅁权䙃䅂䅁允䅁䅁䅅䅁佁䉁䅑䅁穁䑁䅑兏睁䑁䅁䅍睁䑁䅁䅍䅁䅁杷允䅁䅁䅑䅁䑁䅁䅷䅁䭁䵁䉷䅁䭁䉁䅅䅁䭁䡁䔰䅁䉁䅁䅁允䅁䅁䄴䅆䅁䑁䅍李㕁䑁䅁䅍睁䑁䅁䅍睁䅁䅁䍄䉁䅁䅁䅂䅁䅁䅍䅄䅁䅁䅯䅺䅅䅁䅯充䅁䅁䅯䅥䅑䅁䅅䅁䉁䅁䅁杄啁䅁䅁睍㑁䑁䅅䅍睁䑁䅁䅍睁䑁䅁䅁䵁䅉䅅䅁䕁䅁䅁睁䵁䅁䅁权䵄允䅁权剁䅁䅁权祂䅂䅁允䅁䅁䅅䅁佁䉁䅑䅁ぁ䑁䅁䅏睁䑁䅁䅍睁䑁䅁䅍䅁䅁杷允䅁䅁䅑䅁䑁䅁䅷䅁䭁䵁䉷䅁䭁䉁䅅䅁䭁䡁䕣䅁䉁䅁䅁允䅁䅁䄴䅆䅁䑁䅑䅍㍁䑁䅁䅍睁䑁䅁䅍睁䅁䅁䍄䉁䅁䅁䅂䅁䅁䅍䅄䅁䅁䅯䅺䅅䅁䅯充䅁䅁䅯䅧䅑䅁䅅䅁䉁䅁䅁杄啁䅁䅁䅎硁䑁䅍䅍睁䑁䅁䅍睁䑁䅁䅁䵁䅉䅅䅁䕁䅁䅁睁䵁䅁䅁权捄䅁䅁权剁䅁䅁权瑂䅂䅁允䅁䅁䅅䅁佁䉁䅑䅁ぁ䑁䅉睎㉁䑁䅅杍睁䑁䅁䅍䅁䅁杷允䅁䅁䅑䅁䑁䅁䅷䅁䭁乁䅷䅁䭁䉁䅅䅁䭁䡁䕯䅁䉁䅁䅁允䅁䅁䄴䅆䅁䑁䅑免硁䑁䅧杍穁䑁䅁䅍睁䅁䅁䍄䉁䅁䅁䅂䅁䅁䅍䅄䅁䅁䅯䄳䅁䅁䅯充䅁䅁䅯全䅑䅁䅅䅁䉁䅁䅁杄啁䅁䅁䅎睁䑁䅉䅏ㅁ䑁䅫䅍睁䑁䅁䅁䵁䅉䅅䅁䕁䅁䅁睁䵁䅁䅁权捄䅁䅁权剁䅁䅁权䑃䅂䅁允䅁䅁䅅䅁佁䉁䅑䅁ぁ䑁䅁䅎硁䑁䅉杍睁䑁䅁䅍䅁䅁杷允䅁䅁䅑䅁䑁䅁䅷䅁䭁乁䅷䅁䭁䉁䅅䅁䭁䡁䕫䅁䉁䅁䅁允䅁䅁䄴䅆䅁䑁䅍䅏ㅁ䑁䅕杍穁䑁䅁䅍睁䅁䅁䍄䉁䅁䅁䅂䅁䅁䅍䅄䅁䅁䅯䄳䅁䅁䅯充䅁䅁䅯䅤䅑䅁䅅䅁䉁䅁䅁杄啁䅁䅁睍㍁䑁䅧䅎睁䑁䅧䅍睁䑁䅁䅁䵁䅉䅅䅁䕁䅁䅁睁䵁䅁䅁权䱂允䅁权剁䅁䅁权㙂䅂䅁允䅁䅁䅅䅁佁䉁䅑䅁祁䑁䅑兏穁䑁䅁䅍睁䑁䅁䅍䅁䅁杷允䅁䅁䅑䅁䑁䅁䅷䅁䭁䕁䉳䅁䭁䉁䅅䅁䭁䡁䕅䅁䉁䅁䅁允䅁䅁䄴䅆䅁䑁䅉䅎㑁䑁䅉䅍睁䑁䅁䅍睁䅁䅁䍄䉁䅁䅁䅂䅁䅁䅍䅄䅁䅁䅯睓䅅䅁䅯充䅁䅁䅯入䅑䅁䅅䅁䉁䅁䅁权䡂䅁䅁䍄䉁䅁䅁䅂䅁䅁䅍䅄䅁䅁䅯睓䅅䅁䅯充䅁䅁䅯杤䅑䅁䅅䅁䉁䅁䅁权䡂䅁䅁䍄䉁䅁䅁䅂䅁䅁䅍䅄䅁䅁䅯睓䅅䅁䅯充䅁䅁䅯睤䅑䅁䅅䅁䉁䅁䅁权䡂䅁䅁䍄䉁䅁䅁䅂䅁䅁䅍䅄䅁䅁䅯睓䅅䅁䅯充䅁䅁䅯杧䅑䅁䅅䅁䉁䅁䅁权䡂䅁䅁䍄䉁䅁䅁䅂䅁䅁䅍䅄䅁䅁䅯睓䅅䅁䅯充䅁䅁䅯䅨䅑䅁䅅䅁䉁䅁䅁权䡂䅁䅁䍄䉁䅁䅁䅂䅁䅁䅍䅄䅁䅁䅯睓䅅䅁䅯充䅁䅁䅯䅦䅑䅁䅅䅁䉁䅁䅁权䡂䅁䅁䍄䉁䅁䅁䅂䅁䅁䅍䅄䅁䅁䅯兘䅅䅁䅯充䅁䅁䅯䅣䅑䅁䅅䅁䉁䅁䅁杄啁䅁䅁免睁䑁䅁兏睁䑁䅁䅍睁䑁䅁䅁䵁䅉䅅䅁䕁䅁䅁睁䵁䅁䅁权摂允䅁权剁䅁䅁权䙃䅂䅁允䅁䅁䅅䅁佁䉁䅑䅁硁䑁䅁睍睁䑁䅁䅍睁䑁䅁䅍䅁䅁杷允䅁䅁䅑䅁䑁䅁䅷䅁䭁䙁䈰䅁䭁䉁䅅䅁䭁䡁䔰䅁䉁䅁䅁允䅁䅁䄴䅆䅁䑁䅅䅍ㅁ䑁䅁䅍睁䑁䅁䅍睁䅁䅁䍄䉁䅁䅁䅂䅁䅁䅍䅄䅁䅁䅯兘䅅䅁䅯充䅁䅁䅯杣䅑䅁䅅䅁䉁䅁䅁杄啁䅁䅁免硁䑁䅁睍睁䑁䅁䅍睁䑁䅁䅁䵁䅉䅅䅁䕁䅁䅁睁䵁䅁䅁权摂允䅁权剁䅁䅁权㕂䅂䅁允䅁䅁䅅䅁佁䉁䅑䅁硁䑁䅅免㑁䑁䅁䅍睁䑁䅁䅍䅁䅁杷允䅁䅁䅑䅁䑁䅁䅷䅁䭁䙁䈰䅁䭁䉁䅅䅁䭁䡁䕳䅁䉁䅁䅁允䅁䅁䄴䅆䅁䑁䅅免穁䑁䅍䅍睁䑁䅁䅍睁䅁䅁䍄䉁䅁䅁䅂䅁䅁䅍䅄䅁䅁䅯兘䅅䅁䅯充䅁䅁䅯䅨䅑䅁䅅䅁䉁䅁䅁杄啁䅁䅁免硁䑁䅣李ㅁ䑁䅧䅍睁䑁䅁䅁䵁䅉䅅䅁䕁䅁䅁睁䵁䅁䅁权㕄允䅁权剁䅁䅁权煁䅄䅁允䅁䅁䅅䅁佁䉁䅑䅁硁䑁䅑䅍㕁䑁䅍兏ㅁ䑁䅕兎䅁䅁杷允䅁䅁䅑䅁䑁䅁䅷䅁䭁偁䉫䅁䭁䉁䅅䅁䭁䝁䔸䅁䉁䅁䅁允䅁䅁䄴䅆䅁䑁䅅䅎祁䑁䅕免硁䑁䅑睎㉁䅁䅁䍄䉁䅁䅁䅂䅁䅁䅍䅄䅁䅁䅯儫䅅䅁䅯充䅁䅁䅯来䅑䅁䅅䅁䉁䅁䅁杄啁䅁䅁免ぁ䑁䅍杍㕁䑁䅍杍祁䑁䅉䅁䵁䅉䅅䅁䕁䅁䅁睁䵁䅁䅁权㕄允䅁权剁䅁䅁权㥂䅂䅁允䅁䅁䅅䅁佁䉁䅑䅁硁䑁䅕杍㍁䑁䅁兏穁䑁䅅兏䅁䅁杷允䅁䅁䅑䅁䑁䅁䅷䅁䭁偁䉫䅁䭁䉁䅅䅁䭁䡁䕣䅁䉁䅁䅁允䅁䅁䄴䅆䅁䑁䅅李ㅁ䑁䅣睍硁䑁䅉杍㉁䅁䅁䍄䉁䅁䅁䅂䅁䅁䅍䅄䅁䅁䅯眴䅅䅁䅯充䅁䅁䅯䅣䅑䅁䅅䅁䉁䅁䅁杄坁䅁䅁䅎祁䑁䅅兏睁䑁䅁䅍睁䑁䅁䅍䅁䅁杷允䅁䅁䅑䅁䑁䅁䅷䅁䭁佁䉍䅁䭁䉁䅅䅁䭁䡁䕉䅁䉁䅁䅁允䅁䅁䄴杆䅁䑁䅑杍睁䑁䅉䅍睁䑁䅁䅍睁䑁䅁䅁䵁䅉䅅䅁䕁䅁䅁睁䵁䅁䅁权橄允䅁权剁䅁䅁权㝂䅂䅁允䅁䅁䅅䅁佁䉁䅙䅁ぁ䑁䅅䅎祁䑁䅁䅍睁䑁䅁䅍睁䅁䅁䍄䉁䅁䅁䅂䅁䅁䅍䅄䅁䅁䅯末䅅䅁䅯充䅁䅁䅯兢䅑䅁䅅䅁䉁䅁䅁杄坁䅁䅁免睁䑁䅕兎㑁䑁䅁睎㕁䑁䅣睎䅁䅁杷允䅁䅁䅑䅁䑁䅁䅷䅁䭁偁䉯䅁䭁䉁䅅䅁䭁䝁䔸䅁䉁䅁䅁允䅁䅁䄴杆䅁䑁䅅䅍ぁ䑁䅧睍穁䑁䅧睍ぁ䑁䅧䅁䵁䅉䅅䅁䕁䅁䅁睁䵁䅁䅁权㙄允䅁权剁䅁䅁权㙂䅂䅁允䅁䅁䅅䅁佁䉁䅙䅁硁䑁䅁䅎祁䑁䅫兎㕁䑁䅙杍㍁䅁䅁䍄䉁䅁䅁䅂䅁䅁䅍䅄䅁䅁䅯末䅅䅁䅯充䅁䅁䅯䅣䅑䅁䅅䅁䉁䅁䅁杄坁䅁䅁免睁䑁䅑睍穁䑁䅅免㉁䑁䅍李䅁䅁杷允䅁䅁䅑䅁䑁䅁䅷䅁䭁偁䉯䅁䭁䉁䅅䅁䭁䡁䕅䅁䉁䅁䅁允䅁䅁䄴杆䅁䑁䅅䅍穁䑁䅣䅏穁䑁䅑䅍ㅁ䑁䅉䅁䵁䅉䅅䅁䕁䅁䅁睁䵁䅁䅁权㡄允䅁权剁䅁䅁权㝂䅂䅁允䅁䅁䅅䅁佁䉁䅑䅁ぁ䑁䅉䅎穁䑁䅁䅍睁䑁䅁䅍䅁䅁杷允䅁䅁䅑䅁䑁䅁䅷䅁䭁偁䉯䅁䭁䉁䅅䅁䭁䡁䕣䅁䉁䅁䅁允䅁䅁䄴䅆䅁䑁䅕睍㉁䑁䅅䅏睁䑁䅅睎ㅁ䅁䅁䍄䉁䅁䅁䅂䅁䅁䅍䅄䅁䅁䅯末䅅䅁䅯充䅁䅁䅯䅨䅑䅁䅅䅁䉁䅁䅁杄啁䅁䅁䅎㍁䑁䅉李ぁ䑁䅉睍㉁䑁䅍䅁䵁䅉䅅䅁䕁䅁䅁睁䵁䅁䅁权㙄允䅁权剁䅁䅁权䅃䅂䅁允䅁䅁䅅䅁佁䉁䅑䅁ぁ䑁䅙兎㍁䑁䅣免㉁䑁䅙䅏䅁䅁杷允䅁䅁䅑䅁䑁䅁䅷䅁䭁偁䉯䅁䭁䉁䅅䅁䭁䡁䕍䅁䉁䅁䅁允䅁䅁䄴䅆䅁䑁䅑䅍㉁䑁䅁睍ㅁ䑁䅁杍ㅁ䅁䅁䍄䉁䅁䅁䅂䅁䅁䅍䅄䅁䅁䅯內䅅䅁䅯充䅁䅁䅯兢䅑䅁䅅䅁䉁䅁䅁杄坁䅁䅁免㕁䑁䅧兎睁䑁䅁䅍睁䑁䅁䅍䅁䅁杷允䅁䅁䅑䅁䑁䅁䅷䅁䭁䥁䉅䅁䭁䉁䅅䅁䭁䡁䕯䅁䉁䅁䅁允䅁䅁䄴杆䅁䑁䅉䅍祁䑁䅫䅍睁䑁䅁䅍睁䑁䅁䅁䵁䅉䅅䅁䕁䅁䅁睁䵁䅁䅁权䉃允䅁权剁䅁䅁权⭂䅂䅁允䅁䅁䅅䅁佁䉁䅙䅁祁䑁䅅杍㕁䑁䅁䅍睁䑁䅁䅍睁䅁䅁䍄䉁䅁䅁䅂䅁䅁䅍䅄䅁䅁䅯內䅅䅁䅯充䅁䅁䅯睦䅑䅁䅅䅁䉁䅁䅁杄坁䅁䅁杍祁䑁䅅䅎睁䑁䅁䅍睁䑁䅁䅍䅁䅁杷允䅁䅁䅑䅁䑁䅁䅷䅁䭁䥁䉅䅁䭁䉁䅅䅁䭁䡁䕍䅁䉁䅁䅁允䅁䅁䄴杆䅁䑁䅉杍㍁䑁䅫䅍睁䑁䅁䅍睁䑁䅁䅁䵁䅉䅅䅁䕁䅁䅁睁䵁䅁䅁权捃䅁䅁权剁䅁䅁权㙂䅂䅁允䅁䅁䅅䅁佁䉁䅑䅁穁䑁䅕䅎穁䑁䅉睎穁䑁䅫睍䅁䅁杷允䅁䅁䅑䅁䑁䅁䅷䅁䭁䩁䅷䅁䭁䉁䅅䅁䭁䡁䕅䅁䉁䅁䅁允䅁䅁䄴䅆䅁䑁䅍兎㉁䑁䅅免ㅁ䑁䅁睍㑁䅁䅁䍄䉁䅁䅁䅂䅁䅁䅍䅄䅁䅁䅯䅮䅁䅁䅯充䅁䅁䅯䅥䅑䅁䅅䅁䉁䅁䅁杄啁䅁䅁睍㕁䑁䅕李ぁ䑁䅑䅏ぁ䑁䅍䅁䵁䅉䅅䅁䕁䅁䅁睁䵁䅁䅁权捃䅁䅁权剁䅁䅁权䍃䅂䅁允䅁䅁䅅䅁佁䉁䅑䅁ぁ䑁䅫䅍㉁䑁䅍䅏㉁䑁䅉李䅁䅁杷允䅁䅁䅑䅁䑁䅁䅷䅁䭁䍁䉯䅁䭁䉁䅅䅁䭁䍁䵯䅁䉁䅁䅁允䅁䅁䄴䅆䅁䑁䅅睍穁䑁䅁䅍睁䑁䅁䅍睁䅁䅁䍄䉁䅁䅁䅂䅁䅁䅍䅄䅁䅁䅯术䅅䅁䅯充䅁䅁䅯杦䅑䅁䅅䅁䉁䅁䅁杄十䅁䅁兎祁䑁䅅睍㑁䑁䅑睎睁䅁䅁䍄䉁䅁䅁䅂䅁䅁䅍䅄䅁䅁䅯杋䅅䅁䅯充䅁䅁䅯睧䅑䅁䅅䅁䉁䅁䅁杄啁䅁䅁免穁䑁䅍䅏睁䑁䅁䅍睁䑁䅁䅁䵁䅉䅅䅁䕁䅁䅁睁䵁䅁䅁权煁允䅁权剁䅁䅁权㑂䅂䅁允䅁䅁䅅䅁佁䉁䅑䅁硁䑁䅍睍㍁䑁䅁䅍睁䑁䅁䅍䅁䅁杷允䅁䅁䅑䅁䑁䅁䅷䅁䭁䍁䉯䅁䭁䉁䅅䅁䭁䡁䕑䅁䉁䅁䅁允䅁䅁䄴䅆䅁䑁䅅睍穁䑁䅕䅍睁䑁䅁䅍睁䅁䅁䍄䉁䅁䅁䅂䅁䅁䅍䅄䅁䅁䅯杋䅅䅁䅯充䅁䅁䅯杤䅑䅁䅅䅁䉁䅁䅁杄啁䅁䅁免穁䑁䅍睍㉁䑁䅣䅍睁䑁䅁䅁䵁䅉䅅䅁䕁䅁䅁睁䵁䅁䅁权煁允䅁权剁䅁䅁权㡂䅂䅁允䅁䅁䅅䅁佁䉁䅑䅁硁䑁䅍睍穁䑁䅕䅎睁䑁䅁䅍䅁䅁杷允䅁䅁䅑䅁䑁䅁䅷䅁䭁䵁䈸䅁䭁䉁䅅䅁䭁䍁䵯䅁䉁䅁䅁允䅁䅁䄴䅆䅁䑁䅍兏㕁䑁䅧杍ㅁ䑁䅁䅍睁䅁䅁䍄䉁䅁䅁䅂䅁䅁䅍䅄䅁䅁䅯睺䅅䅁䅯充䅁䅁䅯来䅑䅁䅅䅁䉁䅁䅁杄啁䅁䅁䅎睁䑁䅍睎穁䑁䅣䅍睁䑁䅁䅁䵁䅉䅅䅁䕁䅁䅁睁䵁䅁䅁权偄允䅁权剁䅁䅁权䉃䅂䅁允䅁䅁䅅䅁佁䉁䅑䅁ぁ䑁䅅睎㑁䑁䅁杍ㅁ䑁䅁䅍䅁䅁杷允䅁䅁䅑䅁䑁䅁䅷䅁䭁䵁䈸䅁䭁䉁䅅䅁䭁䡁䕣䅁䉁䅁䅁允䅁䅁䄴䅆䅁䑁䅑杍祁䑁䅍李穁䑁䅉兎睁䅁䅁䍄䉁䅁䅁䅂䅁䅁䅍䅄䅁䅁䅯睺䅅䅁䅯充䅁䅁䅯督䅑䅁䅅䅁䉁䅁䅁杄啁䅁䅁䅎穁䑁䅍兎睁䑁䅕杍ㅁ䑁䅁䅁䵁䅉䅅䅁䕁䅁䅁睁䵁䅁䅁权佃允䅁权剁䅁䅁权硂䅂䅁允䅁䅁䅅䅁佁䉁䅉䅁ぁ䑁䅫睎睁䑁䅁䅍睁䑁䅁䅁䵁䅉䅅䅁䕁䅁䅁睁䵁䅁䅁权佃允䅁权剁䅁䅁权ㅂ䅂䅁允䅁䅁䅅䅁佁䉁䅉䅁ㅁ䑁䅅免睁䑁䅁䅍睁䑁䅁䅁䵁䅉䅅䅁䕁䅁䅁睁䵁䅁䅁权佃允䅁权剁䅁䅁权祂䅂䅁允䅁䅁䅅䅁佁䉁䅉䅁ㅁ䑁䅅䅎睁䑁䅁䅍睁䑁䅁䅁䵁䅉䅅䅁䕁䅁䅁睁䵁䅁䅁权佃允䅁权剁䅁䅁权㍂䅂䅁允䅁䅁䅅䅁佁䉁䅉䅁ㅁ䑁䅍兏睁䑁䅁䅍睁䑁䅁䅁䵁䅉䅅䅁䕁䅁䅁睁䵁䅁䅁权佃允䅁权剁䅁䅁权䍃䅂䅁允䅁䅁䅅䅁佁䉁䅉䅁ㅁ䑁䅍䅏睁䑁䅁䅍睁䑁䅁䅁䵁䅉䅅䅁䕁䅁䅁睁䵁䅁䅁权佃允䅁权剁䅁䅁权穂䅂䅁允䅁䅁䅅䅁佁䉁䅉䅁ㅁ䑁䅕兏睁䑁䅁䅍睁䑁䅁䅁䵁䅉䅅䅁䕁䅁䅁睁䵁䅁䅁权楄䅁䅁权剁䅁䅁权療䅂䅁允䅁䅁䅅䅁佁䉁䅑䅁㑁䑁䅙睍㍁䑁䅁䅍睁䑁䅁䅍䅁䅁杷允䅁䅁䅑䅁䑁䅁䅷䅁䭁佁䅉䅁䭁䉁䅅䅁䭁䥁䕕䅁䉁䅁䅁允䅁䅁䄴䅆䅁䑁䅧李ぁ䑁䅍䅍睁䑁䅁䅍睁䅁䅁䍄䉁䅁䅁䅂䅁䅁䅍䅄䅁䅁䅯朴䅁䅁䅯充䅁䅁䅯睧䅑䅁䅅䅁䉁䅁䅁杄啁䅁䅁䅏㉁䑁䅍䅏睁䑁䅁䅍睁䑁䅁䅁䵁䅉䅅䅁䕁䅁䅁睁䵁䅁䅁权橄䅁䅁权剁䅁䅁权䑃䅂䅁允䅁䅁䅅䅁佁䉁䅙䅁祁䑁䅑睍㍁䑁䅁䅍睁䑁䅁䅍睁䅁䅁䍄䉁䅁䅁䅂䅁䅁䅍䅄䅁䅁䅯朴䅁䅁䅯充䅁䅁䅯兦䅑䅁䅅䅁䉁䅁䅁杄啁䅁䅁䅏㉁䑁䅍䅎睁䑁䅁䅍睁䑁䅁䅁䵁䅉䅅䅁䕁䅁䅁睁䵁䅁䅁权橄䅁䅁权剁䅁䅁权ㅂ䅂䅁允䅁䅁䅅䅁佁䉁䅙䅁祁䑁䅑杍㑁䑁䅁䅍睁䑁䅁䅍睁䅁䅁䍄䉁䅁䅁䅂䅁䅁䅍䅄䅁䅁䅯朴䅁䅁䅯充䅁䅁䅯杦䅑䅁䅅䅁䉁䅁䅁杄啁䅁䅁䅏㉁䑁䅕睍睁䑁䅁䅍睁䑁䅁䅁䵁䅉䅅䅁䕁䅁䅁睁䵁䅁䅁权橄䅁䅁权剁䅁䅁权⭂䅂䅁允䅁䅁䅅䅁佁䉁䅙䅁祁䑁䅉䅏㉁䑁䅁䅍睁䑁䅁䅍睁䅁䅁䍄䉁䅁䅁䅂䅁䅁䅍䅄䅁䅁䅯眴䅁䅁䅯充䅁䅁䅯杣䅑䅁䅅䅁䉁䅁䅁杄啁䅁䅁李㉁䑁䅕䅍睁䑁䅁䅍睁䑁䅁䅁䵁䅉䅅䅁䕁䅁䅁睁䵁䅁䅁权橄䅁䅁权剁䅁䅁权䉃䅂䅁允䅁䅁䅅䅁佁䉁䅑䅁㉁䑁䅙免睁䑁䅁䅍睁䑁䅁䅍䅁䅁杷允䅁䅁䅑䅁䑁䅁䅷䅁䭁佁䅉䅁䭁䉁䅅䅁䭁䡁䕫䅁䉁䅁䅁允䅁䅁䅯睒䅁䅁杷允䅁䅁䅑䅁䑁䅁䅷䅁䭁佁䅉䅁䭁䉁䅅䅁䭁䡁䕣䅁䉁䅁䅁允䅁䅁䄴䅆䅁䑁䅧李㍁䑁䅅䅍睁䑁䅁䅍睁䅁䅁䍄䉁䅁䅁䅂䅁䅁䅍䅄䅁䅁䅯眴䅁䅁䅯充䅁䅁䅯睤䅑䅁䅅䅁䉁䅁䅁杄啁䅁䅁睎㉁䑁䅧䅏祁䑁䅑䅍睁䑁䅁䅁䵁䅉䅅䅁䕁䅁䅁睁䵁䅁䅁权楄䅁䅁权剁䅁䅁权䍃䅂䅁允䅁䅁䅅䅁佁䉁䅑䅁㑁䑁䅧兎ㅁ䑁䅁䅍睁䑁䅁䅍䅁䅁杷允䅁䅁䅑䅁䑁䅁䅷䅁䭁佁䅍䅁䭁䉁䅅䅁䭁䥁䕉䅁䉁䅁䅁允䅁䅁䄴䅆䅁䑁䅣䅏硁䑁䅧杍ぁ䑁䅁䅍睁䅁䅁䍄䉁䅁䅁䅂䅁䅁䅍䅄䅁䅁䅯眴䅁䅁䅯充䅁䅁䅯䅧䅑䅁䅅䅁䉁䅁䅁杄啁䅁䅁䅏睁䑁䅧䅍睁䑁䅁䅍睁䑁䅁䅁䵁䅉䅅䅁䕁䅁䅁睁䵁䅁䅁权楄䅁䅁权剁䅁䅁权穂䅂䅁允䅁䅁䅅䅁佁䉁䅑䅁㕁䑁䅍䅍㍁䑁䅁䅍睁䑁䅁䅍䅁䅁杷允䅁䅁䅑䅁䑁䅁䅷䅁䭁乁䉷䅁䭁䉁䅅䅁䭁䝁䔸䅁䉁䅁䅁允䅁䅁䄴杆䅁䑁䅧䅍㑁䑁䅉䅍睁䑁䅁䅍睁䑁䅁䅁䵁䅉䅅䅁䕁䅁䅁睁䵁䅁䅁权敂允䅁权剁䅁䅁权⭂䅂䅁允䅁䅁䅅䅁佁䉁䅉䅁㍁䑁䅕䅏睁䑁䅁䅍睁䑁䅁䅁䵁䅉䅅䅁䕁䅁䅁睁䵁䅁䅁权捄允䅁权剁䅁䅁权䑃䅂䅁允䅁䅁䅅䅁佁䉁䅙䅁㑁䑁䅅䅍㑁䑁䅁䅍睁䑁䅁䅍睁䅁䅁䍄䉁䅁䅁䅂䅁䅁䅍䅄䅁䅁䅯䄳䅅䅁䅯充䅁䅁䅯兤䅑䅁䅅䅁䉁䅁䅁杄坁䅁䅁䅏硁䑁䅍睍睁䑁䅁䅍睁䑁䅁䅍䅁䅁杷允䅁䅁䅑䅁䑁䅁䅷䅁䭁乁䉷䅁䭁䉁䅅䅁䭁䥁䕅䅁䉁䅁䅁允䅁䅁䄴杆䅁䑁䅧睍ぁ䑁䅙䅍睁䑁䅁䅍睁䑁䅁䅁䵁䅉䅅䅁䕁䅁䅁睁䵁䅁䅁权捄允䅁权剁䅁䅁权㕂䅂䅁允䅁䅁䅅䅁佁䉁䅙䅁㑁䑁䅍兏硁䑁䅁䅍睁䑁䅁䅍睁䅁䅁䍄䉁䅁䅁䅂䅁䅁䅍䅄䅁䅁䅯䄳䅅䅁䅯充䅁䅁䅯睥䅑䅁䅅䅁䉁䅁䅁杄坁䅁䅁䅏ぁ䑁䅧睎睁䑁䅁䅍睁䑁䅁䅍䅁䅁杷允䅁䅁䅑䅁䑁䅁䅷䅁䭁乁䉷䅁䭁䉁䅅䅁䭁䡁䕣䅁䉁䅁䅁允䅁䅁䄴杆䅁䑁䅧兎ぁ䑁䅣䅍睁䑁䅁䅍睁䑁䅁䅁䵁䅉䅅䅁䕁䅁䅁睁䵁䅁䅁权捄允䅁权剁䅁䅁权㡂䅂䅁允䅁䅁䅅䅁佁䉁䅙䅁㑁䑁䅙䅍㍁䑁䅁䅍睁䑁䅁䅍睁䅁䅁䍄䉁䅁䅁䅂䅁䅁䅍䅄䅁䅁䅯䄳䅅䅁䅯充䅁䅁䅯督䅑䅁䅅䅁䉁䅁䅁杄坁䅁䅁䅏㉁䑁䅕䅏睁䑁䅁䅍睁䑁䅁䅍䅁䅁杷允䅁䅁䅑䅁䑁䅁䅷䅁䭁偁䉷䅁䭁䉁䅅䅁䭁䝁䔸䅁䉁䅁䅁允䅁䅁䄴䅆䅁䑁䅑䅍穁䑁䅉䅍睁䑁䅁䅍睁䅁䅁䍄䉁䅁䅁䅂䅁䅁䅍䅄䅁䅁䅯䄯䅅䅁䅯充䅁䅁䅯来䅑䅁䅅䅁䉁䅁䅁杄啁䅁䅁䅎睁䑁䅍杍睁䑁䅁䅍睁䑁䅁䅁䵁䅉䅅䅁䕁䅁䅁睁䵁䅁䅁权㡄允䅁权剁䅁䅁权㥂䅂䅁允䅁䅁䅅䅁佁䉁䅑䅁ぁ䑁䅁兏睁䑁䅁䅍睁䑁䅁䅍䅁䅁杷允䅁䅁䅑䅁䑁䅁䅷䅁䭁偁䉷䅁䭁䉁䅅䅁䭁䡁䕕䅁䉁䅁䅁允䅁䅁䄴䅆䅁䑁䅑免ぁ䑁䅍䅍睁䑁䅁䅍睁䅁䅁䍄䉁䅁䅁䅂䅁䅁䅍䅄䅁䅁䅯䄯䅅䅁䅯充䅁䅁䅯內䅑䅁䅅䅁䉁䅁䅁杄啁䅁䅁䅎祁䑁䅁李睁䑁䅁䅍睁䑁䅁䅁䵁䅉䅅䅁䕁䅁䅁睁䵁䅁䅁权㡄允䅁权剁䅁䅁权あ䅂䅁允䅁䅁䅅䅁佁䉁䅑䅁ぁ䑁䅉睍㉁䑁䅁䅍睁䑁䅁䅍䅁䅁杷允䅁䅁䅑䅁䑁䅁䅷䅁䭁偁䉷䅁䭁䉁䅅䅁䭁䥁䕉䅁䉁䅁䅁允䅁䅁䄴䅆䅁䑁䅑杍㉁䑁䅑䅍睁䑁䅁䅍睁䅁䅁䍄䉁䅁䅁䅂䅁䅁䅍䅄䅁䅁䅯杅䅅䅁䅯充䅁䅁䅯兢䅑䅁䅅䅁䉁䅁䅁杄啁䅁䅁免㕁䑁䅫兏睁䑁䅁䅍睁䑁䅁䅁䵁䅉䅅䅁䕁䅁䅁睁䵁䅁䅁权䭃允䅁权剁䅁䅁权煁䅄䅁允䅁䅁䅅䅁佁䉁䅉䅁ㅁ䑁䅫睎硁䑁䅅䅍睁䑁䅁䅁䵁䅉䅅䅁䕁䅁䅁睁䵁䅁䅁权䭃允䅁权剁䅁䅁权睂䅂䅁允䅁䅁䅅䅁佁䉁䅉䅁ㅁ䑁䅫䅎穁䑁䅅䅍睁䑁䅁䅁䵁䅉䅅䅁䕁䅁䅁睁䵁䅁䅁权䭃允䅁权剁䅁䅁权ㅂ䅂䅁允䅁䅁䅅䅁佁䉁䅉䅁㉁䑁䅁䅍㑁䑁䅅䅍睁䑁䅁䅁䵁䅉䅅䅁䕁䅁䅁睁䵁䅁䅁权䭃允䅁权剁䅁䅁权⽂䅂䅁允䅁䅁䅅䅁佁䉁䅉䅁㉁䑁䅉免㑁䑁䅑䅍睁䑁䅁䅁䵁䅉䅅䅁䕁䅁䅁睁䵁䅁䅁权煁䅁䅁权剁䅁䅁权煁䅄䅁允䅁䅁䅅䅁佁䉁䅑䅁穁䑁䅅兏穁䑁䅁䅍睁䑁䅁䅍䅁䅁杷允䅁䅁䅑䅁䑁䅁䅷䅁䭁䍁䅯䅁䭁䉁䅅䅁䭁䡁䕯䅁䉁䅁䅁允䅁䅁䄴䅆䅁䑁䅍免㉁䑁䅉䅍睁䑁䅁䅍睁䅁䅁䍄䉁䅁䅁䅂䅁䅁䅍䅄䅁䅁䅯杋䅁䅁䅯充䅁䅁䅯䅣䅑䅁䅅䅁䉁䅁䅁杄啁䅁䅁睍硁䑁䅕兏睁䑁䅁䅍睁䑁䅁䅁䵁䅉䅅䅁䕁䅁䅁睁䵁䅁䅁权煁䅁䅁权剁䅁䅁权䑃䅂䅁允䅁䅁䅅䅁佁䉁䅑䅁穁䑁䅅兎㕁䑁䅁䅍睁䑁䅁䅍䅁䅁杷允䅁䅁䅑䅁䑁䅁䅷䅁䭁䍁䅯䅁䭁䉁䅅䅁䭁䡁䕧䅁䉁䅁䅁允䅁䅁䄴䅆䅁䑁䅍免ㅁ䑁䅫䅍睁䑁䅁䅍睁䅁䅁䍄䉁䅁䅁䅂䅁䅁䅍䅄䅁䅁䅯杋䅁䅁䅯充䅁䅁䅯杣䅑䅁䅅䅁䉁䅁䅁杄啁䅁䅁睍硁䑁䅙杍睁䑁䅁䅍睁䑁䅁䅁䵁䅉䅅䅁䕁䅁䅁睁䵁䅁䅁权煁䅁䅁权剁䅁䅁权あ䅂䅁允䅁䅁䅅䅁佁䉁䅑䅁穁䑁䅅李穁䑁䅁䅍睁䑁䅁䅍䅁䅁杷允䅁䅁䅑䅁䑁䅁䅷䅁䭁䍁䅯䅁䭁䉁䅅䅁䭁䡁䕙䅁䉁䅁䅁允䅁䅁䄴䅆䅁䑁䅍免㉁䑁䅕䅍睁䑁䅁䅍睁䅁䅁䍄䉁䅁䅁䅂䅁䅁䅍䅄䅁䅁䅯兌䅁䅁䅯充䅁䅁䅯兢䅑䅁䅅䅁䉁䅁䅁杄坁䅁䅁睍穁䑁䅙䅍㍁䑁䅁䅍睁䑁䅁䅍䅁䅁杷允䅁䅁䅑䅁䑁䅁䅷䅁䭁䍁䄰䅁䭁䉁䅅䅁䭁䡁䕯䅁䉁䅁䅁允䅁䅁䄴杆䅁䑁䅍䅎㑁䑁䅙杍睁䑁䅁䅍睁䑁䅁䅁䵁䅉䅅䅁䕁䅁䅁睁䵁䅁䅁权瑁䅁䅁权剁䅁䅁权㥂䅂䅁允䅁䅁䅅䅁佁䉁䅙䅁穁䑁䅧免㑁䑁䅣䅍睁䑁䅁䅍睁䅁䅁䍄䉁䅁䅁䅂䅁䅁䅍䅄䅁䅁䅯兌䅁䅁䅯充䅁䅁䅯杣䅑䅁䅅䅁䉁䅁䅁杄坁䅁䅁睍㑁䑁䅣䅍ぁ䑁䅁䅍睁䑁䅁䅍䅁䅁杷允䅁䅁䅑䅁䑁䅁䅷䅁䭁䍁䄰䅁䭁䉁䅅䅁䭁䡁䕷䅁䉁䅁䅁允䅁䅁䄴杆䅁䑁䅑䅎㕁䑁䅕䅍睁䑁䅁䅍睁䑁䅁䅁䵁䅉䅅䅁䕁䅁䅁睁䵁䅁䅁权偃允䅁权剁䅁䅁权睂䅂䅁允䅁䅁䅅䅁佁䉁䅑䅁ㅁ䑁䅣睎ㅁ䑁䅍䅍睁䑁䅁䅍䅁䅁杷允䅁䅁䅑䅁䑁䅁䅷䅁䭁䥁䈸䅁䭁䉁䅅䅁䭁䥁䕅䅁䉁䅁䅁允䅁䅁䄴䅆䅁䑁䅑睍㑁䑁䅣免㕁䑁䅁䅍睁䅁䅁䍄䉁䅁䅁䅂䅁䅁䅍䅄䅁䅁䅯睪䅅䅁䅯充䅁䅁䅯䅧䅑䅁䅅䅁䉁䅁䅁杄啁䅁䅁䅎睁䑁䅙䅏㕁䑁䅅䅍睁䑁䅁䅁䵁䅉䅅䅁䕁䅁䅁睁䵁䅁䅁权敂允䅁权剁䅁䅁权あ䅂䅁允䅁䅁䅅䅁佁䉁䅉䅁㍁䑁䅕睎睁䑁䅁䅍睁䑁䅁䅁䵁䅉䅅䅁䕁䅁䅁睁䵁䅁䅁权敂允䅁权剁䅁䅁权㝂䅂䅁允䅁䅁䅅䅁佁䉁䅉䅁㍁䑁䅕䅏睁䑁䅁䅍睁䑁䅁䅁䵁䅉䅅䅁䕁䅁䅁睁䵁䅁䅁权敂允䅁权剁䅁䅁权⽂䅂䅁允䅁䅁䅅䅁佁䉁䅉䅁㍁䑁䅕兎睁䑁䅁䅍睁䑁䅁䅁䵁䅉䅅䅁䕁䅁䅁睁䵁䅁䅁权敂允䅁权剁䅁䅁权䅃䅂䅁允䅁䅁䅅䅁佁䉁䅉䅁㍁䑁䅕兎睁䑁䅁䅍睁䑁䅁䅁䵁䅉䅅䅁䕁䅁䅁睁䵁䅁䅁权敂允䅁权剁䅁䅁权㡂䅂䅁允䅁䅁䅅䅁佁䉁䅉䅁㍁䑁䅕免睁䑁䅁䅍睁䑁䅁䅁䵁䅉䅅䅁䕁䅁䅁睁䵁䅁䅁权敂允䅁权剁䅁䅁权穂䅂䅁允䅁䅁䅅䅁佁䉁䅉䅁㍁䑁䅕睍睁䑁䅁䅍睁䑁䅁䅁䵁䅉䅅䅁䕁䅁䅁睁䵁䅁䅁权潃允䅁权剁䅁䅁权㥂䅂䅁允䅁䅁䅅䅁佁䉁䅑䅁硁䑁䅧䅍㉁䑁䅁䅍睁䑁䅁䅍䅁䅁杷允䅁䅁䅑䅁䑁䅁䅷䅁䭁䭁䉧䅁䭁䉁䅅䅁䭁䡁䕑䅁䉁䅁䅁允䅁䅁䄴䅆䅁䑁䅅䅏㑁䑁䅫䅍睁䑁䅁䅍睁䅁䅁䍄䉁䅁䅁䅂䅁䅁䅍䅄䅁䅁䅯䅱䅅䅁䅯充䅁䅁䅯睥䅑䅁䅅䅁䉁䅁䅁杄啁䅁䅁免㑁䑁䅧兏睁䑁䅁䅍睁䑁䅁䅁䵁䅉䅅䅁䕁䅁䅁睁䵁䅁䅁权潃允䅁权剁䅁䅁权㍂䅂䅁允䅁䅁䅅䅁佁䉁䅑䅁硁䑁䅫䅍祁䑁䅁䅍睁䑁䅁䅍䅁䅁杷允䅁䅁䅑䅁䑁䅁䅷䅁䭁䩁䄰䅁䭁䉁䅅䅁䭁䝁䔰䅁䉁䅁䅁允䅁䅁䄴䅆䅁䑁䅣杍㍁䑁䅣睎㉁䑁䅁䅍睁䅁䅁䍄䉁䅁䅁䅂䅁䅁䅍䅄䅁䅁䅯兮䅁䅁䅯充䅁䅁䅯来䅑䅁䅅䅁䉁䅁䅁杄啁䅁䅁睎祁䑁䅫睍ぁ䑁䅅䅍睁䑁䅁䅁䵁䅉䅅䅁䕁䅁䅁睁䵁䅁䅁权摃䅁䅁权剁䅁䅁权䙃䅂䅁允䅁䅁䅅䅁佁䉁䅑䅁㍁䑁䅍免㍁䑁䅑杍睁䑁䅁䅍䅁䅁杷允䅁䅁䅑䅁䑁䅁䅷䅁䭁䩁䄰䅁䭁䉁䅅䅁䭁䡁䔰䅁䉁䅁䅁允䅁䅁䄴䅆䅁䑁䅣睍穁䑁䅕䅎㉁䑁䅁䅍睁䅁䅁䍄䉁䅁䅁䅂䅁䅁䅍䅄䅁䅁䅯兮䅁䅁䅯充䅁䅁䅯杦䅑䅁䅅䅁䉁䅁䅁杄啁䅁䅁睎ぁ䑁䅕兎㑁䑁䅉䅍睁䑁䅁䅁䵁䅉䅅䅁䕁䅁䅁睁䵁䅁䅁权摃䅁䅁权剁䅁䅁权䉃䅂䅁允䅁䅁䅅䅁佁䉁䅑䅁㍁䑁䅕䅍㕁䑁䅑杍睁䑁䅁䅍䅁䅁杷允䅁䅁䅑䅁䑁䅁䅷䅁䭁䩁䄰䅁䭁䉁䅅䅁䭁䡁䕫䅁䉁䅁䅁允䅁䅁䄴䅆䅁䑁䅣兎硁䑁䅑䅎穁䑁䅁䅍睁䅁䅁䍄䉁䅁䅁䅂䅁䅁䅍䅄䅁䅁䅯兮䅁䅁䅯充䅁䅁䅯杤䅑䅁䅅䅁䉁䅁䅁杄啁䅁䅁睎ぁ䑁䅫䅍睁䑁䅑䅍睁䑁䅁䅁䵁䅉䅅䅁䕁䅁䅁睁䵁䅁䅁权摃䅁䅁权剁䅁䅁权㍂䅂䅁允䅁䅁䅅䅁佁䉁䅑䅁㍁䑁䅑䅏ぁ䑁䅕䅍睁䑁䅁䅍䅁䅁杷允䅁䅁䅑䅁䑁䅁䅷䅁䭁䩁䄰䅁䭁䉁䅅䅁䭁䡁䔸䅁䉁䅁䅁允䅁䅁䄴䅆䅁䑁䅣䅎㉁䑁䅫䅏ぁ䑁䅁䅍睁䅁䅁䍄䉁䅁䅁䅂䅁䅁䅍䅄䅁䅁䅯兮䅁䅁䅯充䅁䅁䅯䅨䅑䅁䅅䅁䉁䅁䅁杄啁䅁䅁睎ぁ䑁䅕䅏㑁䑁䅙䅍睁䑁䅁䅁䵁䅉䅅䅁䕁䅁䅁睁䵁䅁䅁权摃䅁䅁权剁䅁䅁权䅃䅂䅁允䅁䅁䅅䅁佁䉁䅑䅁㍁䑁䅑李ㅁ䑁䅅䅎睁䑁䅁䅍䅁䅁杷允䅁䅁䅑䅁䑁䅁䅷䅁䭁䩁䄰䅁䭁䉁䅅䅁䭁䡁䕍䅁䉁䅁䅁允䅁䅁䄴䅆䅁䑁䅣䅎㉁䑁䅙䅍穁䑁䅁䅍睁䅁䅁䍄䉁䅁䅁䅂䅁䅁䅍䅄䅁䅁䅯具䅑䅁䅯充䅁䅁䅯兢䅑䅁䅅䅁䉁䅁䅁杄啁䅁䅁免祁䑁䅕杍祁䑁䅧䅍睁䑁䅁䅁䵁䅉䅅䅁䕁䅁䅁睁䵁䅁䅁权䉄䅂䅁权剁䅁䅁权療䅂䅁允䅁䅁䅅䅁佁䉁䅑䅁硁䑁䅉李㑁䑁䅫杍睁䑁䅁䅍䅁䅁杷允䅁䅁䅑䅁䑁䅁䅷䅁䭁䵁䕅䅁䭁䉁䅅䅁䭁䡁䕯䅁䉁䅁䅁允䅁䅁䄴䅆䅁䑁䅅杍㕁䑁䅧免睁䑁䅁䅍睁䅁䅁䍄䉁䅁䅁䅂䅁䅁䅍䅄䅁䅁䅯具䅑䅁䅯充䅁䅁䅯䅣䅑䅁䅅䅁䉁䅁䅁杄啁䅁䅁免穁䑁䅁李穁䑁䅁䅍睁䑁䅁䅁䵁䅉䅅䅁䕁䅁䅁睁䵁䅁䅁权䉄䅂䅁权剁䅁䅁权㥂䅂䅁允䅁䅁䅅䅁佁䉁䅑䅁硁䑁䅍睍穁䑁䅫杍睁䑁䅁䅍䅁䅁杷允䅁䅁䅑䅁䑁䅁䅷䅁䭁䵁䕅䅁䭁䉁䅅䅁䭁䡁䕑䅁䉁䅁䅁允䅁䅁䄴䅆䅁䑁䅅兎穁䑁䅅李㑁䑁䅁䅍睁䅁䅁䍄䉁䅁䅁䅂䅁䅁䅍䅄䅁䅁䅯具䅑䅁䅯充䅁䅁䅯睥䅑䅁䅅䅁䉁䅁䅁杄啁䅁䅁免ㅁ䑁䅙兏㍁䑁䅁䅍睁䑁䅁䅁䵁䅉䅅䅁䕁䅁䅁睁䵁䅁䅁权䉄䅂䅁权剁䅁䅁权䅃䅂䅁允䅁䅁䅅䅁佁䉁䅑䅁硁䑁䅕䅏穁䑁䅧杍睁䑁䅁䅍䅁䅁杷允䅁䅁䅑䅁䑁䅁䅷䅁䭁偁䈰䅁䭁䉁䅅䅁䭁䡁䔰䅁䉁䅁䅁允䅁䅁䄴䅆䅁䑁䅉李硁䑁䅍睎硁䑁䅁䅍睁䅁䅁䍄䉁䅁䅁䅂䅁䅁䅍䅄䅁䅁䅯儯䅅䅁䅯充䅁䅁䅯䅥䅑䅁䅅䅁䉁䅁䅁杄啁䅁䅁杍ㅁ䑁䅣睍祁䑁䅉䅍睁䑁䅁䅁䵁䅉䅅䅁䕁䅁䅁睁䵁䅁䅁权㥄允䅁权剁䅁䅁权ㅂ䅂䅁允䅁䅁䅅䅁佁䉁䅑䅁祁䑁䅕兎㍁䑁䅕睍睁䑁䅁䅍䅁䅁杷允䅁䅁䅑䅁䑁䅁䅷䅁䭁偁䈰䅁䭁䉁䅅䅁䭁䡁䕫䅁䉁䅁䅁允䅁䅁䄴䅆䅁䑁䅉兎ぁ䑁䅣李睁䑁䅁䅍睁䅁䅁䍄䉁䅁䅁䅂䅁䅁䅍䅄䅁䅁䅯儯䅅䅁䅯充䅁䅁䅯䅤䅑䅁䅅䅁䉁䅁䅁杄啁䅁䅁杍㉁䑁䅁䅍硁䑁䅙䅍睁䑁䅁䅁䵁䅉䅅䅁䕁䅁䅁睁䵁䅁䅁权㥄允䅁权剁䅁䅁权⽂䅂䅁允䅁䅁䅅䅁佁䉁䅑䅁祁䑁䅍李睁䑁䅁杍睁䑁䅁䅍䅁䅁杷允䅁䅁䅑䅁䑁䅁䅷䅁䭁偁䈰䅁䭁䉁䅅䅁䭁䥁䕑䅁䉁䅁䅁允䅁䅁䄴䅆䅁䑁䅉睍睁䑁䅑兏硁䑁䅁䅍睁䅁䅁䍄䉁䅁䅁䅂䅁䅁䅍䅄䅁䅁䅯眫䅅䅁䅯充䅁䅁䅯睢䅑䅁䅅䅁䉁䅁䅁杄啁䅁䅁免睁䑁䅫睎祁䑁䅣䅍睁䑁䅁䅁䵁䅉䅅䅁䕁䅁䅁睁䵁䅁䅁权㝄允䅁权剁䅁䅁权硂䅂䅁允䅁䅁䅅䅁佁䉁䅑䅁硁䑁䅅杍睁䑁䅍睍睁䑁䅁䅍䅁䅁杷允䅁䅁䅑䅁䑁䅁䅷䅁䭁偁䉳䅁䭁䉁䅅䅁䭁䡁䕧䅁䉁䅁䅁允䅁䅁䄴䅆䅁䑁䅅免祁䑁䅣兏ㅁ䑁䅁䅍睁䅁䅁䍄䉁䅁䅁䅂䅁䅁䅍䅄䅁䅁䅯眫䅅䅁䅯充䅁䅁䅯杣䅑䅁䅅䅁䉁䅁䅁杄啁䅁䅁免硁䑁䅕䅍穁䑁䅁䅍睁䑁䅁䅁䵁䅉䅅䅁䕁䅁䅁睁䵁䅁䅁权㝄允䅁权剁䅁䅁权あ䅂䅁允䅁䅁䅅䅁佁䉁䅑䅁硁䑁䅅䅎ㅁ䑁䅑兎睁䑁䅁䅍䅁䅁杷允䅁䅁䅑䅁䑁䅁䅷䅁䭁偁䉳䅁䭁䉁䅅䅁䭁䡁䕣䅁䉁䅁䅁允䅁䅁䄴䅆䅁䑁䅅䅍㉁䑁䅣䅏穁䑁䅁䅍睁䅁䅁䍄䉁䅁䅁䅂䅁䅁䅍䅄䅁䅁䅯眫䅅䅁䅯充䅁䅁䅯䅧䅑䅁䅅䅁䉁䅁䅁杄啁䅁䅁免睁䑁䅙睎睁䑁䅣䅍睁䑁䅁䅁䵁䅉䅅䅁䕁䅁䅁睁䵁䅁䅁权䱄允䅁权剁䅁䅁权煁䅄䅁允䅁䅁䅅䅁佁䉁䅑䅁祁䑁䅑睍㍁䑁䅧䅍睁䑁䅁䅍䅁䅁杷允䅁䅁䅑䅁䑁䅁䅷䅁䭁䵁䉳䅁䭁䉁䅅䅁䭁䡁䕳䅁䉁䅁䅁允䅁䅁䄴䅆䅁䑁䅅䅏硁䑁䅑睎ぁ䑁䅁䅍睁䅁䅁䍄䉁䅁䅁䅂䅁䅁䅍䅄䅁䅁䅯睹䅅䅁䅯充䅁䅁䅯睤䅑䅁䅅䅁䉁䅁䅁杄啁䅁䅁免㑁䑁䅁兏㉁䑁䅧䅍睁䑁䅁䅁䵁䅉䅅䅁䕁䅁䅁睁䵁䅁䅁权䱄允䅁权剁䅁䅁权䅃䅂䅁允䅁䅁䅅䅁佁䉁䅑䅁硁䑁䅧免祁䑁䅅杍睁䑁䅁䅍䅁䅁杷允䅁䅁䅑䅁䑁䅁䅷䅁䭁䡁䅙䅁䭁䉁䅅䅁䭁䍁䵯䅁䉁䅁䅁允䅁䅁䄴䅆䅁䑁䅉䅏祁䑁䅁䅍睁䑁䅁䅍睁䅁䅁䍄䉁䅁䅁䅂䅁䅁䅍䅄䅁䅁䅯杤䅁䅁䅯充䅁䅁䅯兢䅑䅁䅅䅁䉁䅁䅁杄啁䅁䅁杍㑁䑁䅍䅍睁䑁䅁䅍睁䑁䅁䅁䵁䅉䅅䅁䕁䅁䅁睁䵁䅁䅁权㉂䅁䅁权剁䅁䅁权祂䅂䅁允䅁䅁䅅䅁佁䉁䅑䅁祁䑁䅫䅎睁䑁䅁䅍睁䑁䅁䅍䅁䅁杷允䅁䅁䅑䅁䑁䅁䅷䅁䭁䡁䅙䅁䭁䉁䅅䅁䭁䡁䕑䅁䉁䅁䅁允䅁䅁䄴䅆䅁䑁䅍䅍ぁ䑁䅁䅍睁䑁䅁䅍睁䅁䅁䍄䉁䅁䅁䅂䅁䅁䅍䅄䅁䅁䅯杤䅁䅁䅯充䅁䅁䅯䅨䅑䅁䅅䅁䉁䅁䅁杄啁䅁䅁睍睁䑁䅫䅍睁䑁䅁䅍睁䑁䅁䅁䵁䅉䅅䅁䕁䅁䅁睁䵁䅁䅁权㉂䅁䅁权剁䅁䅁权䅃䅂䅁允䅁䅁䅅䅁佁䉁䅑䅁穁䑁䅅睍睁䑁䅁䅍睁䑁䅁䅍䅁䅁杷允䅁䅁䅑䅁䑁䅁䅷䅁䭁偁䈴䅁䭁䉁䅅䅁䭁䍁䵯䅁䉁䅁䅁允䅁䅁䄴杅䅁䑁䅕免㑁䑁䅁李ㅁ䑁䅕䅍䅁䅁杷允䅁䅁䅑䅁䑁䅁䅷䅁䭁偁䈴䅁䭁䉁䅅䅁䭁䡁䕉䅁䉁䅁䅁允䅁䅁䄴杅䅁䑁䅕睍ぁ䑁䅑李㍁䑁䅑䅍䅁䅁杷允䅁䅁䅑䅁䑁䅁䅷䅁䭁偁䈴䅁䭁䉁䅅䅁䭁䥁䕅䅁䉁䅁䅁允䅁䅁䄴杅䅁䑁䅕睍㑁䑁䅣睎㉁䑁䅉免䅁䅁杷允䅁䅁䅑䅁䑁䅁䅷䅁䭁偁䈴䅁䭁䉁䅅䅁䭁䡁䕫䅁䉁䅁䅁允䅁䅁䄴杅䅁䑁䅕睍㑁䑁䅙李ㅁ䑁䅕兏䅁䅁杷允䅁䅁䅑䅁䑁䅁䅷䅁䭁偁䈴䅁䭁䉁䅅䅁䭁䡁䕳䅁䉁䅁䅁允䅁䅁䄴杅䅁䑁䅕睍㕁䑁䅙䅎穁䑁䅍䅍䅁䅁杷允䅁䅁䅑䅁䑁䅁䅷䅁䭁偁䈴䅁䭁䉁䅅䅁䭁䡁䕣䅁䉁䅁䅁允䅁䅁䄴杅䅁䑁䅕睍㍁䑁䅅李穁䑁䅁李䅁䅁杷允䅁䅁䅑䅁䑁䅁䅷䅁䭁䉁䉉䅁䭁䉁䅅䅁䭁䡁䕁䅁䉁䅁䅁允䅁䅁䄴䅆䅁䑁䅉䅍㉁䑁䅉䅍睁䑁䅁䅍睁䅁䅁䍄䉁䅁䅁䅂䅁䅁䅍䅄䅁䅁䅯杅䅅䅁䅯充䅁䅁䅯兣䅑䅁䅅䅁䉁䅁䅁杄啁䅁䅁杍睁䑁䅧李睁䑁䅁䅍睁䑁䅁䅁䵁䅉䅅䅁䕁䅁䅁睁䵁䅁䅁权十允䅁权剁䅁䅁权祂䅂䅁允䅁䅁䅅䅁佁䉁䅑䅁祁䑁䅅䅍硁䑁䅁䅍睁䑁䅁䅍䅁䅁杷允䅁䅁䅑䅁䑁䅁䅷䅁䭁䉁䉉䅁䭁䉁䅅䅁䭁䡁䕫䅁䉁䅁䅁允䅁䅁䄴䅆䅁䑁䅉免睁䑁䅙䅍睁䑁䅁䅍睁䅁䅁䍄䉁䅁䅁䅂䅁䅁䅍䅄䅁䅁䅯杅䅅䅁䅯充䅁䅁䅯䅤䅑䅁䅅䅁䉁䅁䅁杄啁䅁䅁杍硁䑁䅁睎睁䑁䅁䅍睁䑁䅁䅁䵁䅉䅅䅁䕁䅁䅁睁䵁䅁䅁权十允䅁权剁䅁䅁权㉂䅂䅁允䅁䅁䅅䅁佁䉁䅑䅁祁䑁䅁兏穁䑁䅁䅍睁䑁䅁䅍䅁䅁杷允䅁䅁䅑䅁䑁䅁䅷䅁䭁䉁䉉䅁䭁䉁䅅䅁䭁䡁䕍䅁䉁䅁䅁允䅁䅁䄴䅆䅁䑁䅉䅍ㅁ䑁䅧䅍睁䑁䅁䅍睁䅁䅁䍄䉁䅁䅁䅂䅁䅁䅍䅄䅁䅁䅯睴䅅䅁䅯充䅁䅁䅯兢䅑䅁䅅䅁䉁䅁䅁杄啁䅁䅁䅎ㅁ䑁䅅免睁䑁䅁䅍睁䑁䅁䅁䵁䅉䅅䅁䕁䅁䅁睁䵁䅁䅁权㍃允䅁权剁䅁䅁权睂䅂䅁允䅁䅁䅅䅁佁䉁䅑䅁ぁ䑁䅕䅏㑁䑁䅁䅍睁䑁䅁䅍䅁䅁杷允䅁䅁䅑䅁䑁䅁䅷䅁䭁䱁䉣䅁䭁䉁䅅䅁䭁䡁䕅䅁䉁䅁䅁允䅁䅁䄴䅆䅁䑁䅑李睁䑁䅅䅍睁䑁䅁䅍睁䅁䅁䍄䉁䅁䅁䅂䅁䅁䅍䅄䅁䅁䅯睴䅅䅁䅯充䅁䅁䅯兦䅑䅁䅅䅁䉁䅁䅁杄啁䅁䅁䅎㉁䑁䅑李睁䑁䅁䅍睁䑁䅁䅁䵁䅉䅅䅁䕁䅁䅁睁䵁䅁䅁权㍃允䅁权剁䅁䅁权㑂䅂䅁允䅁䅁䅅䅁佁䉁䅑䅁ぁ䑁䅙李㑁䑁䅁䅍睁䑁䅁䅍䅁䅁杷允䅁䅁䅑䅁䑁䅁䅷䅁䭁䱁䉣䅁䭁䉁䅅䅁䭁䡁䕕䅁䉁䅁䅁允䅁䅁䄴䅆䅁䑁䅑李㕁䑁䅅䅍睁䑁䅁䅍睁䅁䅁䍄䉁䅁䅁䅂䅁䅁䅍䅄䅁䅁䅯睴䅅䅁䅯充䅁䅁䅯入䅑䅁䅅䅁䉁䅁䅁杄啁䅁䅁䅎㍁䑁䅙睍睁䑁䅁䅍睁䑁䅁䅁䵁䅉䅅䅁䕁䅁䅁睁䵁䅁䅁权㍃允䅁权剁䅁䅁权あ䅂䅁允䅁䅁䅅䅁佁䉁䅑䅁ぁ䑁䅣睎睁䑁䅁䅍睁䑁䅁䅍䅁䅁杷允䅁䅁䅑䅁䑁䅁䅷䅁䭁䱁䉣䅁䭁䉁䅅䅁䭁䡁䕙䅁䉁䅁䅁允䅁䅁䄴䅆䅁䑁䅑睎㑁䑁䅣䅍睁䑁䅁䅍睁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</si>
</sst>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_(* #,##0.000_);_(* \(#,##0.000\);_(* &quot;-&quot;??_);_(@_)"/>
    <numFmt numFmtId="167" formatCode="#,##0.0000"/>
  </numFmts>
  <fonts count="4" x14ac:knownFonts="1">
    <font>
      <sz val="11"/>
      <color theme="1"/>
      <name val="Calibri"/>
      <family val="2"/>
      <scheme val="minor"/>
    </font>
    <font>
      <sz val="11"/>
      <color theme="1"/>
      <name val="Calibri"/>
      <family val="2"/>
      <scheme val="minor"/>
    </font>
    <font>
      <sz val="8"/>
      <name val="Arial"/>
      <family val="2"/>
    </font>
    <font>
      <b/>
      <sz val="7"/>
      <color rgb="FFCCCCCC"/>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64" fontId="2" fillId="0" borderId="0" xfId="1" applyNumberFormat="1" applyFont="1"/>
    <xf numFmtId="0" fontId="2" fillId="0" borderId="0" xfId="0" applyFont="1"/>
    <xf numFmtId="165" fontId="2" fillId="0" borderId="0" xfId="2" applyNumberFormat="1" applyFont="1"/>
    <xf numFmtId="3" fontId="0" fillId="0" borderId="0" xfId="0" applyNumberFormat="1" applyAlignment="1">
      <alignment horizontal="right"/>
    </xf>
    <xf numFmtId="4" fontId="0" fillId="0" borderId="0" xfId="0" applyNumberFormat="1" applyAlignment="1">
      <alignment horizontal="right"/>
    </xf>
    <xf numFmtId="166" fontId="0" fillId="2" borderId="0" xfId="1" applyNumberFormat="1" applyFont="1" applyFill="1"/>
    <xf numFmtId="10" fontId="0" fillId="0" borderId="0" xfId="2" applyNumberFormat="1" applyFont="1"/>
    <xf numFmtId="0" fontId="3" fillId="0" borderId="0" xfId="0" applyFont="1"/>
    <xf numFmtId="167" fontId="0" fillId="0" borderId="0" xfId="0" applyNumberFormat="1" applyAlignment="1">
      <alignment horizontal="right"/>
    </xf>
    <xf numFmtId="0" fontId="0" fillId="0" borderId="0" xfId="0" applyAlignment="1">
      <alignment horizontal="left"/>
    </xf>
    <xf numFmtId="0" fontId="0" fillId="0" borderId="0" xfId="0" applyAlignme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2806-2364-4DB6-A521-15CCF42B56BC}">
  <dimension ref="A1:A53"/>
  <sheetViews>
    <sheetView workbookViewId="0"/>
  </sheetViews>
  <sheetFormatPr defaultRowHeight="14.4" x14ac:dyDescent="0.3"/>
  <sheetData>
    <row r="1" spans="1:1" x14ac:dyDescent="0.3">
      <c r="A1" t="s">
        <v>1042</v>
      </c>
    </row>
    <row r="2" spans="1:1" x14ac:dyDescent="0.3">
      <c r="A2" t="s">
        <v>1043</v>
      </c>
    </row>
    <row r="3" spans="1:1" x14ac:dyDescent="0.3">
      <c r="A3" t="s">
        <v>1044</v>
      </c>
    </row>
    <row r="4" spans="1:1" x14ac:dyDescent="0.3">
      <c r="A4" t="s">
        <v>1045</v>
      </c>
    </row>
    <row r="5" spans="1:1" x14ac:dyDescent="0.3">
      <c r="A5" t="s">
        <v>1046</v>
      </c>
    </row>
    <row r="6" spans="1:1" x14ac:dyDescent="0.3">
      <c r="A6" t="s">
        <v>1047</v>
      </c>
    </row>
    <row r="7" spans="1:1" x14ac:dyDescent="0.3">
      <c r="A7" t="s">
        <v>1048</v>
      </c>
    </row>
    <row r="8" spans="1:1" x14ac:dyDescent="0.3">
      <c r="A8" t="s">
        <v>1049</v>
      </c>
    </row>
    <row r="9" spans="1:1" x14ac:dyDescent="0.3">
      <c r="A9" t="s">
        <v>1050</v>
      </c>
    </row>
    <row r="10" spans="1:1" x14ac:dyDescent="0.3">
      <c r="A10" t="s">
        <v>1051</v>
      </c>
    </row>
    <row r="11" spans="1:1" x14ac:dyDescent="0.3">
      <c r="A11" t="s">
        <v>1052</v>
      </c>
    </row>
    <row r="12" spans="1:1" x14ac:dyDescent="0.3">
      <c r="A12" t="s">
        <v>1053</v>
      </c>
    </row>
    <row r="13" spans="1:1" x14ac:dyDescent="0.3">
      <c r="A13" t="s">
        <v>1054</v>
      </c>
    </row>
    <row r="14" spans="1:1" x14ac:dyDescent="0.3">
      <c r="A14" t="s">
        <v>1055</v>
      </c>
    </row>
    <row r="15" spans="1:1" x14ac:dyDescent="0.3">
      <c r="A15" t="s">
        <v>1056</v>
      </c>
    </row>
    <row r="16" spans="1:1" x14ac:dyDescent="0.3">
      <c r="A16" t="s">
        <v>1057</v>
      </c>
    </row>
    <row r="17" spans="1:1" x14ac:dyDescent="0.3">
      <c r="A17" t="s">
        <v>1058</v>
      </c>
    </row>
    <row r="18" spans="1:1" x14ac:dyDescent="0.3">
      <c r="A18" t="s">
        <v>1059</v>
      </c>
    </row>
    <row r="19" spans="1:1" x14ac:dyDescent="0.3">
      <c r="A19" t="s">
        <v>1060</v>
      </c>
    </row>
    <row r="20" spans="1:1" x14ac:dyDescent="0.3">
      <c r="A20" t="s">
        <v>1061</v>
      </c>
    </row>
    <row r="21" spans="1:1" x14ac:dyDescent="0.3">
      <c r="A21" t="s">
        <v>1062</v>
      </c>
    </row>
    <row r="22" spans="1:1" x14ac:dyDescent="0.3">
      <c r="A22" t="s">
        <v>1063</v>
      </c>
    </row>
    <row r="23" spans="1:1" x14ac:dyDescent="0.3">
      <c r="A23" t="s">
        <v>1064</v>
      </c>
    </row>
    <row r="24" spans="1:1" x14ac:dyDescent="0.3">
      <c r="A24" t="s">
        <v>1065</v>
      </c>
    </row>
    <row r="25" spans="1:1" x14ac:dyDescent="0.3">
      <c r="A25" t="s">
        <v>1066</v>
      </c>
    </row>
    <row r="26" spans="1:1" x14ac:dyDescent="0.3">
      <c r="A26" t="s">
        <v>1067</v>
      </c>
    </row>
    <row r="27" spans="1:1" x14ac:dyDescent="0.3">
      <c r="A27" t="s">
        <v>1068</v>
      </c>
    </row>
    <row r="28" spans="1:1" x14ac:dyDescent="0.3">
      <c r="A28" t="s">
        <v>1069</v>
      </c>
    </row>
    <row r="29" spans="1:1" x14ac:dyDescent="0.3">
      <c r="A29" t="s">
        <v>1070</v>
      </c>
    </row>
    <row r="30" spans="1:1" x14ac:dyDescent="0.3">
      <c r="A30" t="s">
        <v>1071</v>
      </c>
    </row>
    <row r="31" spans="1:1" x14ac:dyDescent="0.3">
      <c r="A31" t="s">
        <v>1072</v>
      </c>
    </row>
    <row r="32" spans="1:1" x14ac:dyDescent="0.3">
      <c r="A32" t="s">
        <v>1073</v>
      </c>
    </row>
    <row r="33" spans="1:1" x14ac:dyDescent="0.3">
      <c r="A33" t="s">
        <v>1074</v>
      </c>
    </row>
    <row r="34" spans="1:1" x14ac:dyDescent="0.3">
      <c r="A34" t="s">
        <v>1075</v>
      </c>
    </row>
    <row r="35" spans="1:1" x14ac:dyDescent="0.3">
      <c r="A35" t="s">
        <v>1076</v>
      </c>
    </row>
    <row r="36" spans="1:1" x14ac:dyDescent="0.3">
      <c r="A36" t="s">
        <v>1077</v>
      </c>
    </row>
    <row r="37" spans="1:1" x14ac:dyDescent="0.3">
      <c r="A37" t="s">
        <v>1078</v>
      </c>
    </row>
    <row r="38" spans="1:1" x14ac:dyDescent="0.3">
      <c r="A38" t="s">
        <v>1079</v>
      </c>
    </row>
    <row r="39" spans="1:1" x14ac:dyDescent="0.3">
      <c r="A39" t="s">
        <v>1080</v>
      </c>
    </row>
    <row r="40" spans="1:1" x14ac:dyDescent="0.3">
      <c r="A40" t="s">
        <v>1081</v>
      </c>
    </row>
    <row r="41" spans="1:1" x14ac:dyDescent="0.3">
      <c r="A41" t="s">
        <v>1082</v>
      </c>
    </row>
    <row r="42" spans="1:1" x14ac:dyDescent="0.3">
      <c r="A42" t="s">
        <v>1083</v>
      </c>
    </row>
    <row r="43" spans="1:1" x14ac:dyDescent="0.3">
      <c r="A43" t="s">
        <v>1084</v>
      </c>
    </row>
    <row r="44" spans="1:1" x14ac:dyDescent="0.3">
      <c r="A44" t="s">
        <v>1085</v>
      </c>
    </row>
    <row r="45" spans="1:1" x14ac:dyDescent="0.3">
      <c r="A45" t="s">
        <v>1086</v>
      </c>
    </row>
    <row r="46" spans="1:1" x14ac:dyDescent="0.3">
      <c r="A46" t="s">
        <v>1087</v>
      </c>
    </row>
    <row r="47" spans="1:1" x14ac:dyDescent="0.3">
      <c r="A47" t="s">
        <v>1088</v>
      </c>
    </row>
    <row r="48" spans="1:1" x14ac:dyDescent="0.3">
      <c r="A48" t="s">
        <v>1089</v>
      </c>
    </row>
    <row r="49" spans="1:1" x14ac:dyDescent="0.3">
      <c r="A49" t="s">
        <v>1090</v>
      </c>
    </row>
    <row r="50" spans="1:1" x14ac:dyDescent="0.3">
      <c r="A50" t="s">
        <v>1091</v>
      </c>
    </row>
    <row r="51" spans="1:1" x14ac:dyDescent="0.3">
      <c r="A51" t="s">
        <v>1092</v>
      </c>
    </row>
    <row r="52" spans="1:1" x14ac:dyDescent="0.3">
      <c r="A52" t="s">
        <v>1093</v>
      </c>
    </row>
    <row r="53" spans="1:1" x14ac:dyDescent="0.3">
      <c r="A53" t="s">
        <v>1094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C952-82E3-489C-AFDC-3558FA784576}">
  <dimension ref="A3:H509"/>
  <sheetViews>
    <sheetView workbookViewId="0">
      <selection sqref="A1:A1048576"/>
    </sheetView>
  </sheetViews>
  <sheetFormatPr defaultRowHeight="14.4" x14ac:dyDescent="0.3"/>
  <cols>
    <col min="1" max="1" width="15.33203125" bestFit="1" customWidth="1"/>
    <col min="2" max="5" width="26.6640625" customWidth="1"/>
    <col min="6" max="6" width="31.5546875" bestFit="1" customWidth="1"/>
    <col min="7" max="7" width="23.33203125" customWidth="1"/>
  </cols>
  <sheetData>
    <row r="3" spans="1:8" x14ac:dyDescent="0.3">
      <c r="A3" t="str" cm="1">
        <f t="array" ref="A3">_xll.ciqfunctions.udf.CIQRANGE("^SPX", "IQ_CONSTITUENTS", 1, 600, , , , , "Constituents")</f>
        <v>Constituents</v>
      </c>
      <c r="B3" t="s">
        <v>1030</v>
      </c>
      <c r="C3" t="s">
        <v>1031</v>
      </c>
      <c r="D3" t="s">
        <v>1032</v>
      </c>
      <c r="E3" t="s">
        <v>1033</v>
      </c>
      <c r="F3" t="s">
        <v>1034</v>
      </c>
      <c r="G3" t="s">
        <v>1035</v>
      </c>
      <c r="H3" t="s">
        <v>1036</v>
      </c>
    </row>
    <row r="4" spans="1:8" x14ac:dyDescent="0.3">
      <c r="A4" s="11" t="s">
        <v>6</v>
      </c>
      <c r="B4" s="10" t="str">
        <f>_xll.SNL.Clients.Office.Excel.Functions.SPG(A4, "IQ_SECTOR")</f>
        <v>Industrials</v>
      </c>
      <c r="C4" s="10" t="str">
        <f>_xll.SNL.Clients.Office.Excel.Functions.SPG(A4, "IQ_INDUSTRY_GROUP")</f>
        <v>Capital Goods</v>
      </c>
      <c r="D4" s="10" t="str">
        <f>_xll.SNL.Clients.Office.Excel.Functions.SPG(A4, "IQ_INDUSTRY")</f>
        <v>Industrial Conglomerates</v>
      </c>
      <c r="E4" s="10" t="str">
        <f>_xll.SNL.Clients.Office.Excel.Functions.SPG(A4, "IQ_PRIMARY_INDUSTRY")</f>
        <v>Industrial Conglomerates</v>
      </c>
      <c r="F4" s="10" t="str">
        <f>_xll.SNL.Clients.Office.Excel.Functions.SPG(A4, "NAICS_CODE", "Primary")</f>
        <v>999977 - Conglomerates</v>
      </c>
      <c r="G4" s="10" t="str">
        <f>_xll.SNL.Clients.Office.Excel.Functions.SPG(A4, "SP_TOPICTAG")</f>
        <v>Industrial Automation; Respiratory</v>
      </c>
      <c r="H4" s="5">
        <f>_xll.SNL.Clients.Office.Excel.Functions.SPG(A4, "SP_PCT_SHARES_OWNED_ALL_INSTITUTIONS")</f>
        <v>73.23</v>
      </c>
    </row>
    <row r="5" spans="1:8" x14ac:dyDescent="0.3">
      <c r="A5" s="11" t="s">
        <v>7</v>
      </c>
      <c r="B5" s="10" t="str">
        <f>_xll.SNL.Clients.Office.Excel.Functions.SPG(A5, "IQ_SECTOR")</f>
        <v>Industrials</v>
      </c>
      <c r="C5" s="10" t="str">
        <f>_xll.SNL.Clients.Office.Excel.Functions.SPG(A5, "IQ_INDUSTRY_GROUP")</f>
        <v>Capital Goods</v>
      </c>
      <c r="D5" s="10" t="str">
        <f>_xll.SNL.Clients.Office.Excel.Functions.SPG(A5, "IQ_INDUSTRY")</f>
        <v>Building Products</v>
      </c>
      <c r="E5" s="10" t="str">
        <f>_xll.SNL.Clients.Office.Excel.Functions.SPG(A5, "IQ_PRIMARY_INDUSTRY")</f>
        <v>Building Products</v>
      </c>
      <c r="F5" s="10" t="str">
        <f>_xll.SNL.Clients.Office.Excel.Functions.SPG(A5, "NAICS_CODE", "Primary")</f>
        <v>333310 - Commercial and Service Industry Machinery Manufacturing</v>
      </c>
      <c r="G5" s="10" t="str">
        <f>_xll.SNL.Clients.Office.Excel.Functions.SPG(A5, "SP_TOPICTAG")</f>
        <v>Clean Energy</v>
      </c>
      <c r="H5" s="5">
        <f>_xll.SNL.Clients.Office.Excel.Functions.SPG(A5, "SP_PCT_SHARES_OWNED_ALL_INSTITUTIONS")</f>
        <v>81.540000000000006</v>
      </c>
    </row>
    <row r="6" spans="1:8" x14ac:dyDescent="0.3">
      <c r="A6" s="11" t="s">
        <v>8</v>
      </c>
      <c r="B6" s="10" t="str">
        <f>_xll.SNL.Clients.Office.Excel.Functions.SPG(A6, "IQ_SECTOR")</f>
        <v>Health Care</v>
      </c>
      <c r="C6" s="10" t="str">
        <f>_xll.SNL.Clients.Office.Excel.Functions.SPG(A6, "IQ_INDUSTRY_GROUP")</f>
        <v>Health Care Equipment and Services</v>
      </c>
      <c r="D6" s="10" t="str">
        <f>_xll.SNL.Clients.Office.Excel.Functions.SPG(A6, "IQ_INDUSTRY")</f>
        <v>Health Care Equipment and Supplies</v>
      </c>
      <c r="E6" s="10" t="str">
        <f>_xll.SNL.Clients.Office.Excel.Functions.SPG(A6, "IQ_PRIMARY_INDUSTRY")</f>
        <v>Health Care Equipment</v>
      </c>
      <c r="F6" s="10" t="str">
        <f>_xll.SNL.Clients.Office.Excel.Functions.SPG(A6, "NAICS_CODE", "Primary")</f>
        <v>339112 - Surgical and Medical Instrument Manufacturing</v>
      </c>
      <c r="G6" s="10" t="str">
        <f>_xll.SNL.Clients.Office.Excel.Functions.SPG(A6, "SP_TOPICTAG")</f>
        <v>Health Diagnostics; Fertility; Diabetes; Cardiovascular; Chronic Diseases; Gastroenterology; Pain Management</v>
      </c>
      <c r="H6" s="5">
        <f>_xll.SNL.Clients.Office.Excel.Functions.SPG(A6, "SP_PCT_SHARES_OWNED_ALL_INSTITUTIONS")</f>
        <v>80.02</v>
      </c>
    </row>
    <row r="7" spans="1:8" x14ac:dyDescent="0.3">
      <c r="A7" s="11" t="s">
        <v>9</v>
      </c>
      <c r="B7" s="10" t="str">
        <f>_xll.SNL.Clients.Office.Excel.Functions.SPG(A7, "IQ_SECTOR")</f>
        <v>Health Care</v>
      </c>
      <c r="C7" s="10" t="str">
        <f>_xll.SNL.Clients.Office.Excel.Functions.SPG(A7, "IQ_INDUSTRY_GROUP")</f>
        <v>Pharmaceuticals, Biotechnology and Life Sciences</v>
      </c>
      <c r="D7" s="10" t="str">
        <f>_xll.SNL.Clients.Office.Excel.Functions.SPG(A7, "IQ_INDUSTRY")</f>
        <v>Biotechnology</v>
      </c>
      <c r="E7" s="10" t="str">
        <f>_xll.SNL.Clients.Office.Excel.Functions.SPG(A7, "IQ_PRIMARY_INDUSTRY")</f>
        <v>Biotechnology</v>
      </c>
      <c r="F7" s="10" t="str">
        <f>_xll.SNL.Clients.Office.Excel.Functions.SPG(A7, "NAICS_CODE", "Primary")</f>
        <v>325414 - Biological Product (except Diagnostic) Manufacturing</v>
      </c>
      <c r="G7" s="10" t="str">
        <f>_xll.SNL.Clients.Office.Excel.Functions.SPG(A7, "SP_TOPICTAG")</f>
        <v>Chronic Diseases; Gastroenterology; Immunology; Neurology; Oncology; Ophthalmology; Pain Management</v>
      </c>
      <c r="H7" s="5">
        <f>_xll.SNL.Clients.Office.Excel.Functions.SPG(A7, "SP_PCT_SHARES_OWNED_ALL_INSTITUTIONS")</f>
        <v>73.900000000000006</v>
      </c>
    </row>
    <row r="8" spans="1:8" x14ac:dyDescent="0.3">
      <c r="A8" s="11" t="s">
        <v>10</v>
      </c>
      <c r="B8" s="10" t="str">
        <f>_xll.SNL.Clients.Office.Excel.Functions.SPG(A8, "IQ_SECTOR")</f>
        <v>Information Technology</v>
      </c>
      <c r="C8" s="10" t="str">
        <f>_xll.SNL.Clients.Office.Excel.Functions.SPG(A8, "IQ_INDUSTRY_GROUP")</f>
        <v>Software and Services</v>
      </c>
      <c r="D8" s="10" t="str">
        <f>_xll.SNL.Clients.Office.Excel.Functions.SPG(A8, "IQ_INDUSTRY")</f>
        <v>IT Services</v>
      </c>
      <c r="E8" s="10" t="str">
        <f>_xll.SNL.Clients.Office.Excel.Functions.SPG(A8, "IQ_PRIMARY_INDUSTRY")</f>
        <v>IT Consulting and Other Services</v>
      </c>
      <c r="F8" s="10" t="str">
        <f>_xll.SNL.Clients.Office.Excel.Functions.SPG(A8, "NAICS_CODE", "Primary")</f>
        <v>541511 - Custom Computer Programming Services</v>
      </c>
      <c r="G8" s="10" t="str">
        <f>_xll.SNL.Clients.Office.Excel.Functions.SPG(A8, "SP_TOPICTAG")</f>
        <v>Software Development; Data Integration; Machine Learning; Blockchain; Cloud Infrastructure; Process Automation; Artificial Intelligence</v>
      </c>
      <c r="H8" s="5">
        <f>_xll.SNL.Clients.Office.Excel.Functions.SPG(A8, "SP_PCT_SHARES_OWNED_ALL_INSTITUTIONS")</f>
        <v>79.22</v>
      </c>
    </row>
    <row r="9" spans="1:8" x14ac:dyDescent="0.3">
      <c r="A9" s="11" t="s">
        <v>11</v>
      </c>
      <c r="B9" s="10" t="str">
        <f>_xll.SNL.Clients.Office.Excel.Functions.SPG(A9, "IQ_SECTOR")</f>
        <v>Information Technology</v>
      </c>
      <c r="C9" s="10" t="str">
        <f>_xll.SNL.Clients.Office.Excel.Functions.SPG(A9, "IQ_INDUSTRY_GROUP")</f>
        <v>Software and Services</v>
      </c>
      <c r="D9" s="10" t="str">
        <f>_xll.SNL.Clients.Office.Excel.Functions.SPG(A9, "IQ_INDUSTRY")</f>
        <v>Software</v>
      </c>
      <c r="E9" s="10" t="str">
        <f>_xll.SNL.Clients.Office.Excel.Functions.SPG(A9, "IQ_PRIMARY_INDUSTRY")</f>
        <v>Application Software</v>
      </c>
      <c r="F9" s="10" t="str">
        <f>_xll.SNL.Clients.Office.Excel.Functions.SPG(A9, "NAICS_CODE", "Primary")</f>
        <v>513210 - Software Publishers</v>
      </c>
      <c r="G9" s="10" t="str">
        <f>_xll.SNL.Clients.Office.Excel.Functions.SPG(A9, "SP_TOPICTAG")</f>
        <v>Software Development; Machine Learning; Customer Relationship Management; Cloud Infrastructure; Team Collaboration; Content Creation; GenAI</v>
      </c>
      <c r="H9" s="5">
        <f>_xll.SNL.Clients.Office.Excel.Functions.SPG(A9, "SP_PCT_SHARES_OWNED_ALL_INSTITUTIONS")</f>
        <v>83.94</v>
      </c>
    </row>
    <row r="10" spans="1:8" x14ac:dyDescent="0.3">
      <c r="A10" s="11" t="s">
        <v>12</v>
      </c>
      <c r="B10" s="10" t="str">
        <f>_xll.SNL.Clients.Office.Excel.Functions.SPG(A10, "IQ_SECTOR")</f>
        <v>Information Technology</v>
      </c>
      <c r="C10" s="10" t="str">
        <f>_xll.SNL.Clients.Office.Excel.Functions.SPG(A10, "IQ_INDUSTRY_GROUP")</f>
        <v>Semiconductors and Semiconductor Equipment</v>
      </c>
      <c r="D10" s="10" t="str">
        <f>_xll.SNL.Clients.Office.Excel.Functions.SPG(A10, "IQ_INDUSTRY")</f>
        <v>Semiconductors and Semiconductor Equipment</v>
      </c>
      <c r="E10" s="10" t="str">
        <f>_xll.SNL.Clients.Office.Excel.Functions.SPG(A10, "IQ_PRIMARY_INDUSTRY")</f>
        <v>Semiconductors</v>
      </c>
      <c r="F10" s="10" t="str">
        <f>_xll.SNL.Clients.Office.Excel.Functions.SPG(A10, "NAICS_CODE", "Primary")</f>
        <v>334413 - Semiconductor and Related Device Manufacturing</v>
      </c>
      <c r="G10" s="10" t="str">
        <f>_xll.SNL.Clients.Office.Excel.Functions.SPG(A10, "SP_TOPICTAG")</f>
        <v>Software Development; Data Integration; Machine Learning; Supercomputers; Cloud Infrastructure; Data Center Technology; Artificial Intelligence</v>
      </c>
      <c r="H10" s="5">
        <f>_xll.SNL.Clients.Office.Excel.Functions.SPG(A10, "SP_PCT_SHARES_OWNED_ALL_INSTITUTIONS")</f>
        <v>65.44</v>
      </c>
    </row>
    <row r="11" spans="1:8" x14ac:dyDescent="0.3">
      <c r="A11" s="11" t="s">
        <v>13</v>
      </c>
      <c r="B11" s="10" t="str">
        <f>_xll.SNL.Clients.Office.Excel.Functions.SPG(A11, "IQ_SECTOR")</f>
        <v>Financials</v>
      </c>
      <c r="C11" s="10" t="str">
        <f>_xll.SNL.Clients.Office.Excel.Functions.SPG(A11, "IQ_INDUSTRY_GROUP")</f>
        <v>Insurance</v>
      </c>
      <c r="D11" s="10" t="str">
        <f>_xll.SNL.Clients.Office.Excel.Functions.SPG(A11, "IQ_INDUSTRY")</f>
        <v>Insurance</v>
      </c>
      <c r="E11" s="10" t="str">
        <f>_xll.SNL.Clients.Office.Excel.Functions.SPG(A11, "IQ_PRIMARY_INDUSTRY")</f>
        <v>Life and Health Insurance</v>
      </c>
      <c r="F11" s="10" t="str">
        <f>_xll.SNL.Clients.Office.Excel.Functions.SPG(A11, "NAICS_CODE", "Primary")</f>
        <v>524113 - Direct Life Insurance Carriers</v>
      </c>
      <c r="G11" s="10" t="str">
        <f>_xll.SNL.Clients.Office.Excel.Functions.SPG(A11, "SP_TOPICTAG")</f>
        <v>Employee Benefits</v>
      </c>
      <c r="H11" s="5">
        <f>_xll.SNL.Clients.Office.Excel.Functions.SPG(A11, "SP_PCT_SHARES_OWNED_ALL_INSTITUTIONS")</f>
        <v>68.959999999999994</v>
      </c>
    </row>
    <row r="12" spans="1:8" x14ac:dyDescent="0.3">
      <c r="A12" s="11" t="s">
        <v>14</v>
      </c>
      <c r="B12" s="10" t="str">
        <f>_xll.SNL.Clients.Office.Excel.Functions.SPG(A12, "IQ_SECTOR")</f>
        <v>Health Care</v>
      </c>
      <c r="C12" s="10" t="str">
        <f>_xll.SNL.Clients.Office.Excel.Functions.SPG(A12, "IQ_INDUSTRY_GROUP")</f>
        <v>Pharmaceuticals, Biotechnology and Life Sciences</v>
      </c>
      <c r="D12" s="10" t="str">
        <f>_xll.SNL.Clients.Office.Excel.Functions.SPG(A12, "IQ_INDUSTRY")</f>
        <v>Life Sciences Tools and Services</v>
      </c>
      <c r="E12" s="10" t="str">
        <f>_xll.SNL.Clients.Office.Excel.Functions.SPG(A12, "IQ_PRIMARY_INDUSTRY")</f>
        <v>Life Sciences Tools and Services</v>
      </c>
      <c r="F12" s="10" t="str">
        <f>_xll.SNL.Clients.Office.Excel.Functions.SPG(A12, "NAICS_CODE", "Primary")</f>
        <v>334516 - Analytical Laboratory Instrument Manufacturing</v>
      </c>
      <c r="G12" s="10" t="str">
        <f>_xll.SNL.Clients.Office.Excel.Functions.SPG(A12, "SP_TOPICTAG")</f>
        <v>Environmental Consulting; Health Diagnostics; Genetics; Process Automation; Immunology; Oncology</v>
      </c>
      <c r="H12" s="5">
        <f>_xll.SNL.Clients.Office.Excel.Functions.SPG(A12, "SP_PCT_SHARES_OWNED_ALL_INSTITUTIONS")</f>
        <v>90.9</v>
      </c>
    </row>
    <row r="13" spans="1:8" x14ac:dyDescent="0.3">
      <c r="A13" s="11" t="s">
        <v>15</v>
      </c>
      <c r="B13" s="10" t="str">
        <f>_xll.SNL.Clients.Office.Excel.Functions.SPG(A13, "IQ_SECTOR")</f>
        <v>Materials</v>
      </c>
      <c r="C13" s="10" t="str">
        <f>_xll.SNL.Clients.Office.Excel.Functions.SPG(A13, "IQ_INDUSTRY_GROUP")</f>
        <v>Materials</v>
      </c>
      <c r="D13" s="10" t="str">
        <f>_xll.SNL.Clients.Office.Excel.Functions.SPG(A13, "IQ_INDUSTRY")</f>
        <v>Chemicals</v>
      </c>
      <c r="E13" s="10" t="str">
        <f>_xll.SNL.Clients.Office.Excel.Functions.SPG(A13, "IQ_PRIMARY_INDUSTRY")</f>
        <v>Industrial Gases</v>
      </c>
      <c r="F13" s="10" t="str">
        <f>_xll.SNL.Clients.Office.Excel.Functions.SPG(A13, "NAICS_CODE", "Primary")</f>
        <v>325120 - Industrial Gas Manufacturing</v>
      </c>
      <c r="G13" s="10" t="str">
        <f>_xll.SNL.Clients.Office.Excel.Functions.SPG(A13, "SP_TOPICTAG")</f>
        <v>Clean Energy; CleanTech; Utility Scale Solar; Onshore and Offshore Wind; Hydrogen</v>
      </c>
      <c r="H13" s="5">
        <f>_xll.SNL.Clients.Office.Excel.Functions.SPG(A13, "SP_PCT_SHARES_OWNED_ALL_INSTITUTIONS")</f>
        <v>93.42</v>
      </c>
    </row>
    <row r="14" spans="1:8" x14ac:dyDescent="0.3">
      <c r="A14" s="11" t="s">
        <v>16</v>
      </c>
      <c r="B14" s="10" t="str">
        <f>_xll.SNL.Clients.Office.Excel.Functions.SPG(A14, "IQ_SECTOR")</f>
        <v>Consumer Discretionary</v>
      </c>
      <c r="C14" s="10" t="str">
        <f>_xll.SNL.Clients.Office.Excel.Functions.SPG(A14, "IQ_INDUSTRY_GROUP")</f>
        <v>Consumer Services</v>
      </c>
      <c r="D14" s="10" t="str">
        <f>_xll.SNL.Clients.Office.Excel.Functions.SPG(A14, "IQ_INDUSTRY")</f>
        <v>Hotels, Restaurants and Leisure</v>
      </c>
      <c r="E14" s="10" t="str">
        <f>_xll.SNL.Clients.Office.Excel.Functions.SPG(A14, "IQ_PRIMARY_INDUSTRY")</f>
        <v>Hotels, Resorts and Cruise Lines</v>
      </c>
      <c r="F14" s="10" t="str">
        <f>_xll.SNL.Clients.Office.Excel.Functions.SPG(A14, "NAICS_CODE", "Primary")</f>
        <v>561510 - Travel Agencies</v>
      </c>
      <c r="G14" s="10" t="str">
        <f>_xll.SNL.Clients.Office.Excel.Functions.SPG(A14, "SP_TOPICTAG")</f>
        <v>Travel Accommodations; Collaborative Consumption; Process Automation; Online Payments</v>
      </c>
      <c r="H14" s="5">
        <f>_xll.SNL.Clients.Office.Excel.Functions.SPG(A14, "SP_PCT_SHARES_OWNED_ALL_INSTITUTIONS")</f>
        <v>58.98</v>
      </c>
    </row>
    <row r="15" spans="1:8" x14ac:dyDescent="0.3">
      <c r="A15" s="11" t="s">
        <v>17</v>
      </c>
      <c r="B15" s="10" t="str">
        <f>_xll.SNL.Clients.Office.Excel.Functions.SPG(A15, "IQ_SECTOR")</f>
        <v>Information Technology</v>
      </c>
      <c r="C15" s="10" t="str">
        <f>_xll.SNL.Clients.Office.Excel.Functions.SPG(A15, "IQ_INDUSTRY_GROUP")</f>
        <v>Software and Services</v>
      </c>
      <c r="D15" s="10" t="str">
        <f>_xll.SNL.Clients.Office.Excel.Functions.SPG(A15, "IQ_INDUSTRY")</f>
        <v>IT Services</v>
      </c>
      <c r="E15" s="10" t="str">
        <f>_xll.SNL.Clients.Office.Excel.Functions.SPG(A15, "IQ_PRIMARY_INDUSTRY")</f>
        <v>Internet Services and Infrastructure</v>
      </c>
      <c r="F15" s="10" t="str">
        <f>_xll.SNL.Clients.Office.Excel.Functions.SPG(A15, "NAICS_CODE", "Primary")</f>
        <v>513210 - Software Publishers</v>
      </c>
      <c r="G15" s="10" t="str">
        <f>_xll.SNL.Clients.Office.Excel.Functions.SPG(A15, "SP_TOPICTAG")</f>
        <v>Software Development; Video Streaming; Data Protection; Cloud Infrastructure; Cloud Security; Process Automation; Network Security</v>
      </c>
      <c r="H15" s="5">
        <f>_xll.SNL.Clients.Office.Excel.Functions.SPG(A15, "SP_PCT_SHARES_OWNED_ALL_INSTITUTIONS")</f>
        <v>97.26</v>
      </c>
    </row>
    <row r="16" spans="1:8" x14ac:dyDescent="0.3">
      <c r="A16" s="11" t="s">
        <v>18</v>
      </c>
      <c r="B16" s="10" t="str">
        <f>_xll.SNL.Clients.Office.Excel.Functions.SPG(A16, "IQ_SECTOR")</f>
        <v>Materials</v>
      </c>
      <c r="C16" s="10" t="str">
        <f>_xll.SNL.Clients.Office.Excel.Functions.SPG(A16, "IQ_INDUSTRY_GROUP")</f>
        <v>Materials</v>
      </c>
      <c r="D16" s="10" t="str">
        <f>_xll.SNL.Clients.Office.Excel.Functions.SPG(A16, "IQ_INDUSTRY")</f>
        <v>Chemicals</v>
      </c>
      <c r="E16" s="10" t="str">
        <f>_xll.SNL.Clients.Office.Excel.Functions.SPG(A16, "IQ_PRIMARY_INDUSTRY")</f>
        <v>Specialty Chemicals</v>
      </c>
      <c r="F16" s="10" t="str">
        <f>_xll.SNL.Clients.Office.Excel.Functions.SPG(A16, "NAICS_CODE", "Primary")</f>
        <v>325 - Chemical Manufacturing</v>
      </c>
      <c r="G16" s="10" t="str">
        <f>_xll.SNL.Clients.Office.Excel.Functions.SPG(A16, "SP_TOPICTAG")</f>
        <v>Clean Energy; Energy Storage; CleanTech; Pollution Control; ClimateTech; Battery Energy Storage System (BESS); Bio-based and Renewable Materials</v>
      </c>
      <c r="H16" s="5">
        <f>_xll.SNL.Clients.Office.Excel.Functions.SPG(A16, "SP_PCT_SHARES_OWNED_ALL_INSTITUTIONS")</f>
        <v>96.92</v>
      </c>
    </row>
    <row r="17" spans="1:8" x14ac:dyDescent="0.3">
      <c r="A17" s="11" t="s">
        <v>19</v>
      </c>
      <c r="B17" s="10" t="str">
        <f>_xll.SNL.Clients.Office.Excel.Functions.SPG(A17, "IQ_SECTOR")</f>
        <v>Real Estate</v>
      </c>
      <c r="C17" s="10" t="str">
        <f>_xll.SNL.Clients.Office.Excel.Functions.SPG(A17, "IQ_INDUSTRY_GROUP")</f>
        <v>Equity Real Estate Investment Trusts (REITs)</v>
      </c>
      <c r="D17" s="10" t="str">
        <f>_xll.SNL.Clients.Office.Excel.Functions.SPG(A17, "IQ_INDUSTRY")</f>
        <v>Health Care REITs</v>
      </c>
      <c r="E17" s="10" t="str">
        <f>_xll.SNL.Clients.Office.Excel.Functions.SPG(A17, "IQ_PRIMARY_INDUSTRY")</f>
        <v>Health Care REITs</v>
      </c>
      <c r="F17" s="10" t="str">
        <f>_xll.SNL.Clients.Office.Excel.Functions.SPG(A17, "NAICS_CODE", "Primary")</f>
        <v>531110 - Lessors of Residential Buildings and Dwellings</v>
      </c>
      <c r="G17" s="10" t="str">
        <f>_xll.SNL.Clients.Office.Excel.Functions.SPG(A17, "SP_TOPICTAG")</f>
        <v/>
      </c>
      <c r="H17" s="5">
        <f>_xll.SNL.Clients.Office.Excel.Functions.SPG(A17, "SP_PCT_SHARES_OWNED_ALL_INSTITUTIONS")</f>
        <v>86.42</v>
      </c>
    </row>
    <row r="18" spans="1:8" x14ac:dyDescent="0.3">
      <c r="A18" s="11" t="s">
        <v>20</v>
      </c>
      <c r="B18" s="10" t="str">
        <f>_xll.SNL.Clients.Office.Excel.Functions.SPG(A18, "IQ_SECTOR")</f>
        <v>Health Care</v>
      </c>
      <c r="C18" s="10" t="str">
        <f>_xll.SNL.Clients.Office.Excel.Functions.SPG(A18, "IQ_INDUSTRY_GROUP")</f>
        <v>Health Care Equipment and Services</v>
      </c>
      <c r="D18" s="10" t="str">
        <f>_xll.SNL.Clients.Office.Excel.Functions.SPG(A18, "IQ_INDUSTRY")</f>
        <v>Health Care Equipment and Supplies</v>
      </c>
      <c r="E18" s="10" t="str">
        <f>_xll.SNL.Clients.Office.Excel.Functions.SPG(A18, "IQ_PRIMARY_INDUSTRY")</f>
        <v>Health Care Supplies</v>
      </c>
      <c r="F18" s="10" t="str">
        <f>_xll.SNL.Clients.Office.Excel.Functions.SPG(A18, "NAICS_CODE", "Primary")</f>
        <v>339114 - Dental Equipment and Supplies Manufacturing</v>
      </c>
      <c r="G18" s="10" t="str">
        <f>_xll.SNL.Clients.Office.Excel.Functions.SPG(A18, "SP_TOPICTAG")</f>
        <v>Health Diagnostics; Assistive Technology; 3D Printing; Dentistry; Orthopaedics; Wellness and Recovery</v>
      </c>
      <c r="H18" s="5">
        <f>_xll.SNL.Clients.Office.Excel.Functions.SPG(A18, "SP_PCT_SHARES_OWNED_ALL_INSTITUTIONS")</f>
        <v>94.25</v>
      </c>
    </row>
    <row r="19" spans="1:8" x14ac:dyDescent="0.3">
      <c r="A19" s="11" t="s">
        <v>21</v>
      </c>
      <c r="B19" s="10" t="str">
        <f>_xll.SNL.Clients.Office.Excel.Functions.SPG(A19, "IQ_SECTOR")</f>
        <v>Industrials</v>
      </c>
      <c r="C19" s="10" t="str">
        <f>_xll.SNL.Clients.Office.Excel.Functions.SPG(A19, "IQ_INDUSTRY_GROUP")</f>
        <v>Capital Goods</v>
      </c>
      <c r="D19" s="10" t="str">
        <f>_xll.SNL.Clients.Office.Excel.Functions.SPG(A19, "IQ_INDUSTRY")</f>
        <v>Building Products</v>
      </c>
      <c r="E19" s="10" t="str">
        <f>_xll.SNL.Clients.Office.Excel.Functions.SPG(A19, "IQ_PRIMARY_INDUSTRY")</f>
        <v>Building Products</v>
      </c>
      <c r="F19" s="10" t="str">
        <f>_xll.SNL.Clients.Office.Excel.Functions.SPG(A19, "NAICS_CODE", "Primary")</f>
        <v>332510 - Hardware Manufacturing</v>
      </c>
      <c r="G19" s="10" t="str">
        <f>_xll.SNL.Clients.Office.Excel.Functions.SPG(A19, "SP_TOPICTAG")</f>
        <v>Physical Security; Authorization and Access Control; Biometrics; Security Management</v>
      </c>
      <c r="H19" s="5">
        <f>_xll.SNL.Clients.Office.Excel.Functions.SPG(A19, "SP_PCT_SHARES_OWNED_ALL_INSTITUTIONS")</f>
        <v>100.33</v>
      </c>
    </row>
    <row r="20" spans="1:8" x14ac:dyDescent="0.3">
      <c r="A20" s="11" t="s">
        <v>22</v>
      </c>
      <c r="B20" s="10" t="str">
        <f>_xll.SNL.Clients.Office.Excel.Functions.SPG(A20, "IQ_SECTOR")</f>
        <v>Utilities</v>
      </c>
      <c r="C20" s="10" t="str">
        <f>_xll.SNL.Clients.Office.Excel.Functions.SPG(A20, "IQ_INDUSTRY_GROUP")</f>
        <v>Utilities</v>
      </c>
      <c r="D20" s="10" t="str">
        <f>_xll.SNL.Clients.Office.Excel.Functions.SPG(A20, "IQ_INDUSTRY")</f>
        <v>Electric Utilities</v>
      </c>
      <c r="E20" s="10" t="str">
        <f>_xll.SNL.Clients.Office.Excel.Functions.SPG(A20, "IQ_PRIMARY_INDUSTRY")</f>
        <v>Electric Utilities</v>
      </c>
      <c r="F20" s="10" t="str">
        <f>_xll.SNL.Clients.Office.Excel.Functions.SPG(A20, "NAICS_CODE", "Primary")</f>
        <v>22111 - Electric Power Generation</v>
      </c>
      <c r="G20" s="10" t="str">
        <f>_xll.SNL.Clients.Office.Excel.Functions.SPG(A20, "SP_TOPICTAG")</f>
        <v>Clean Energy; Energy Efficiency; Energy Management; Energy Storage; Smart Cities; Smart Energy; Power Grid; Utility Scale Solar</v>
      </c>
      <c r="H20" s="5">
        <f>_xll.SNL.Clients.Office.Excel.Functions.SPG(A20, "SP_PCT_SHARES_OWNED_ALL_INSTITUTIONS")</f>
        <v>82.76</v>
      </c>
    </row>
    <row r="21" spans="1:8" x14ac:dyDescent="0.3">
      <c r="A21" s="11" t="s">
        <v>23</v>
      </c>
      <c r="B21" s="10" t="str">
        <f>_xll.SNL.Clients.Office.Excel.Functions.SPG(A21, "IQ_SECTOR")</f>
        <v>Communication Services</v>
      </c>
      <c r="C21" s="10" t="str">
        <f>_xll.SNL.Clients.Office.Excel.Functions.SPG(A21, "IQ_INDUSTRY_GROUP")</f>
        <v>Media and Entertainment</v>
      </c>
      <c r="D21" s="10" t="str">
        <f>_xll.SNL.Clients.Office.Excel.Functions.SPG(A21, "IQ_INDUSTRY")</f>
        <v>Interactive Media and Services</v>
      </c>
      <c r="E21" s="10" t="str">
        <f>_xll.SNL.Clients.Office.Excel.Functions.SPG(A21, "IQ_PRIMARY_INDUSTRY")</f>
        <v>Interactive Media and Services</v>
      </c>
      <c r="F21" s="10" t="str">
        <f>_xll.SNL.Clients.Office.Excel.Functions.SPG(A21, "NAICS_CODE", "Primary")</f>
        <v>516210 - Media Streaming Distribution Services, Social Networks, and Other Media Networks and Content Providers</v>
      </c>
      <c r="G21" s="10" t="str">
        <f>_xll.SNL.Clients.Office.Excel.Functions.SPG(A21, "SP_TOPICTAG")</f>
        <v>Software Development; Cloud Management; Video Streaming; Machine Learning; Cloud Data Services; Search Engine Optimization; Chatbot; Artificial Intelligence; GenAI</v>
      </c>
      <c r="H21" s="5">
        <f>_xll.SNL.Clients.Office.Excel.Functions.SPG(A21, "SP_PCT_SHARES_OWNED_ALL_INSTITUTIONS")</f>
        <v>65.5</v>
      </c>
    </row>
    <row r="22" spans="1:8" x14ac:dyDescent="0.3">
      <c r="A22" s="11" t="s">
        <v>24</v>
      </c>
      <c r="B22" s="10" t="str">
        <f>_xll.SNL.Clients.Office.Excel.Functions.SPG(A22, "IQ_SECTOR")</f>
        <v>Communication Services</v>
      </c>
      <c r="C22" s="10" t="str">
        <f>_xll.SNL.Clients.Office.Excel.Functions.SPG(A22, "IQ_INDUSTRY_GROUP")</f>
        <v>Media and Entertainment</v>
      </c>
      <c r="D22" s="10" t="str">
        <f>_xll.SNL.Clients.Office.Excel.Functions.SPG(A22, "IQ_INDUSTRY")</f>
        <v>Interactive Media and Services</v>
      </c>
      <c r="E22" s="10" t="str">
        <f>_xll.SNL.Clients.Office.Excel.Functions.SPG(A22, "IQ_PRIMARY_INDUSTRY")</f>
        <v>Interactive Media and Services</v>
      </c>
      <c r="F22" s="10" t="str">
        <f>_xll.SNL.Clients.Office.Excel.Functions.SPG(A22, "NAICS_CODE", "Primary")</f>
        <v>516210 - Media Streaming Distribution Services, Social Networks, and Other Media Networks and Content Providers</v>
      </c>
      <c r="G22" s="10" t="str">
        <f>_xll.SNL.Clients.Office.Excel.Functions.SPG(A22, "SP_TOPICTAG")</f>
        <v>Software Development; Cloud Management; Video Streaming; Machine Learning; Cloud Data Services; Search Engine Optimization; Chatbot; Artificial Intelligence; GenAI</v>
      </c>
      <c r="H22" s="5">
        <f>_xll.SNL.Clients.Office.Excel.Functions.SPG(A22, "SP_PCT_SHARES_OWNED_ALL_INSTITUTIONS")</f>
        <v>65.5</v>
      </c>
    </row>
    <row r="23" spans="1:8" x14ac:dyDescent="0.3">
      <c r="A23" s="11" t="s">
        <v>25</v>
      </c>
      <c r="B23" s="10" t="str">
        <f>_xll.SNL.Clients.Office.Excel.Functions.SPG(A23, "IQ_SECTOR")</f>
        <v>Consumer Staples</v>
      </c>
      <c r="C23" s="10" t="str">
        <f>_xll.SNL.Clients.Office.Excel.Functions.SPG(A23, "IQ_INDUSTRY_GROUP")</f>
        <v>Food, Beverage and Tobacco</v>
      </c>
      <c r="D23" s="10" t="str">
        <f>_xll.SNL.Clients.Office.Excel.Functions.SPG(A23, "IQ_INDUSTRY")</f>
        <v>Tobacco</v>
      </c>
      <c r="E23" s="10" t="str">
        <f>_xll.SNL.Clients.Office.Excel.Functions.SPG(A23, "IQ_PRIMARY_INDUSTRY")</f>
        <v>Tobacco</v>
      </c>
      <c r="F23" s="10" t="str">
        <f>_xll.SNL.Clients.Office.Excel.Functions.SPG(A23, "NAICS_CODE", "Primary")</f>
        <v>312230 - Tobacco Manufacturing</v>
      </c>
      <c r="G23" s="10" t="str">
        <f>_xll.SNL.Clients.Office.Excel.Functions.SPG(A23, "SP_TOPICTAG")</f>
        <v/>
      </c>
      <c r="H23" s="5">
        <f>_xll.SNL.Clients.Office.Excel.Functions.SPG(A23, "SP_PCT_SHARES_OWNED_ALL_INSTITUTIONS")</f>
        <v>63.25</v>
      </c>
    </row>
    <row r="24" spans="1:8" x14ac:dyDescent="0.3">
      <c r="A24" s="11" t="s">
        <v>26</v>
      </c>
      <c r="B24" s="10" t="str">
        <f>_xll.SNL.Clients.Office.Excel.Functions.SPG(A24, "IQ_SECTOR")</f>
        <v>Consumer Discretionary</v>
      </c>
      <c r="C24" s="10" t="str">
        <f>_xll.SNL.Clients.Office.Excel.Functions.SPG(A24, "IQ_INDUSTRY_GROUP")</f>
        <v>Consumer Discretionary Distribution and Retail</v>
      </c>
      <c r="D24" s="10" t="str">
        <f>_xll.SNL.Clients.Office.Excel.Functions.SPG(A24, "IQ_INDUSTRY")</f>
        <v>Broadline Retail</v>
      </c>
      <c r="E24" s="10" t="str">
        <f>_xll.SNL.Clients.Office.Excel.Functions.SPG(A24, "IQ_PRIMARY_INDUSTRY")</f>
        <v>Broadline Retail</v>
      </c>
      <c r="F24" s="10" t="str">
        <f>_xll.SNL.Clients.Office.Excel.Functions.SPG(A24, "NAICS_CODE", "Primary")</f>
        <v>44-45 - Retail Trade</v>
      </c>
      <c r="G24" s="10" t="str">
        <f>_xll.SNL.Clients.Office.Excel.Functions.SPG(A24, "SP_TOPICTAG")</f>
        <v>Software Development; Cloud Management; Fintech; Machine Learning; Cloud Data Services; Cloud Infrastructure; GenAI; Utility Scale Solar; Onshore and Offshore Wind</v>
      </c>
      <c r="H24" s="5">
        <f>_xll.SNL.Clients.Office.Excel.Functions.SPG(A24, "SP_PCT_SHARES_OWNED_ALL_INSTITUTIONS")</f>
        <v>64.89</v>
      </c>
    </row>
    <row r="25" spans="1:8" x14ac:dyDescent="0.3">
      <c r="A25" s="11" t="s">
        <v>27</v>
      </c>
      <c r="B25" s="10" t="str">
        <f>_xll.SNL.Clients.Office.Excel.Functions.SPG(A25, "IQ_SECTOR")</f>
        <v>Materials</v>
      </c>
      <c r="C25" s="10" t="str">
        <f>_xll.SNL.Clients.Office.Excel.Functions.SPG(A25, "IQ_INDUSTRY_GROUP")</f>
        <v>Materials</v>
      </c>
      <c r="D25" s="10" t="str">
        <f>_xll.SNL.Clients.Office.Excel.Functions.SPG(A25, "IQ_INDUSTRY")</f>
        <v>Containers and Packaging</v>
      </c>
      <c r="E25" s="10" t="str">
        <f>_xll.SNL.Clients.Office.Excel.Functions.SPG(A25, "IQ_PRIMARY_INDUSTRY")</f>
        <v>Paper and Plastic Packaging Products and Materials</v>
      </c>
      <c r="F25" s="10" t="str">
        <f>_xll.SNL.Clients.Office.Excel.Functions.SPG(A25, "NAICS_CODE", "Primary")</f>
        <v>3222 - Converted Paper Product Manufacturing</v>
      </c>
      <c r="G25" s="10" t="str">
        <f>_xll.SNL.Clients.Office.Excel.Functions.SPG(A25, "SP_TOPICTAG")</f>
        <v>Packaging Services</v>
      </c>
      <c r="H25" s="5">
        <f>_xll.SNL.Clients.Office.Excel.Functions.SPG(A25, "SP_PCT_SHARES_OWNED_ALL_INSTITUTIONS")</f>
        <v>49.18</v>
      </c>
    </row>
    <row r="26" spans="1:8" x14ac:dyDescent="0.3">
      <c r="A26" s="11" t="s">
        <v>28</v>
      </c>
      <c r="B26" s="10" t="str">
        <f>_xll.SNL.Clients.Office.Excel.Functions.SPG(A26, "IQ_SECTOR")</f>
        <v>Utilities</v>
      </c>
      <c r="C26" s="10" t="str">
        <f>_xll.SNL.Clients.Office.Excel.Functions.SPG(A26, "IQ_INDUSTRY_GROUP")</f>
        <v>Utilities</v>
      </c>
      <c r="D26" s="10" t="str">
        <f>_xll.SNL.Clients.Office.Excel.Functions.SPG(A26, "IQ_INDUSTRY")</f>
        <v>Multi-Utilities</v>
      </c>
      <c r="E26" s="10" t="str">
        <f>_xll.SNL.Clients.Office.Excel.Functions.SPG(A26, "IQ_PRIMARY_INDUSTRY")</f>
        <v>Multi-Utilities</v>
      </c>
      <c r="F26" s="10" t="str">
        <f>_xll.SNL.Clients.Office.Excel.Functions.SPG(A26, "NAICS_CODE", "Primary")</f>
        <v>2211 - Electric Power Generation, Transmission and Distribution</v>
      </c>
      <c r="G26" s="10" t="str">
        <f>_xll.SNL.Clients.Office.Excel.Functions.SPG(A26, "SP_TOPICTAG")</f>
        <v>Clean Energy; Energy Efficiency; Energy Management; Energy Storage; Smart Energy; Power Grid; Utility Scale Solar</v>
      </c>
      <c r="H26" s="5">
        <f>_xll.SNL.Clients.Office.Excel.Functions.SPG(A26, "SP_PCT_SHARES_OWNED_ALL_INSTITUTIONS")</f>
        <v>72.08</v>
      </c>
    </row>
    <row r="27" spans="1:8" x14ac:dyDescent="0.3">
      <c r="A27" s="11" t="s">
        <v>29</v>
      </c>
      <c r="B27" s="10" t="str">
        <f>_xll.SNL.Clients.Office.Excel.Functions.SPG(A27, "IQ_SECTOR")</f>
        <v>Utilities</v>
      </c>
      <c r="C27" s="10" t="str">
        <f>_xll.SNL.Clients.Office.Excel.Functions.SPG(A27, "IQ_INDUSTRY_GROUP")</f>
        <v>Utilities</v>
      </c>
      <c r="D27" s="10" t="str">
        <f>_xll.SNL.Clients.Office.Excel.Functions.SPG(A27, "IQ_INDUSTRY")</f>
        <v>Electric Utilities</v>
      </c>
      <c r="E27" s="10" t="str">
        <f>_xll.SNL.Clients.Office.Excel.Functions.SPG(A27, "IQ_PRIMARY_INDUSTRY")</f>
        <v>Electric Utilities</v>
      </c>
      <c r="F27" s="10" t="str">
        <f>_xll.SNL.Clients.Office.Excel.Functions.SPG(A27, "NAICS_CODE", "Primary")</f>
        <v>22111 - Electric Power Generation</v>
      </c>
      <c r="G27" s="10" t="str">
        <f>_xll.SNL.Clients.Office.Excel.Functions.SPG(A27, "SP_TOPICTAG")</f>
        <v>Clean Energy; Energy Efficiency; Energy Management; Smart Energy; Power Grid; Utility Scale Solar</v>
      </c>
      <c r="H27" s="5">
        <f>_xll.SNL.Clients.Office.Excel.Functions.SPG(A27, "SP_PCT_SHARES_OWNED_ALL_INSTITUTIONS")</f>
        <v>83.75</v>
      </c>
    </row>
    <row r="28" spans="1:8" x14ac:dyDescent="0.3">
      <c r="A28" s="11" t="s">
        <v>30</v>
      </c>
      <c r="B28" s="10" t="str">
        <f>_xll.SNL.Clients.Office.Excel.Functions.SPG(A28, "IQ_SECTOR")</f>
        <v>Financials</v>
      </c>
      <c r="C28" s="10" t="str">
        <f>_xll.SNL.Clients.Office.Excel.Functions.SPG(A28, "IQ_INDUSTRY_GROUP")</f>
        <v>Financial Services</v>
      </c>
      <c r="D28" s="10" t="str">
        <f>_xll.SNL.Clients.Office.Excel.Functions.SPG(A28, "IQ_INDUSTRY")</f>
        <v>Consumer Finance</v>
      </c>
      <c r="E28" s="10" t="str">
        <f>_xll.SNL.Clients.Office.Excel.Functions.SPG(A28, "IQ_PRIMARY_INDUSTRY")</f>
        <v>Consumer Finance</v>
      </c>
      <c r="F28" s="10" t="str">
        <f>_xll.SNL.Clients.Office.Excel.Functions.SPG(A28, "NAICS_CODE", "Primary")</f>
        <v>522291 - Consumer Lending</v>
      </c>
      <c r="G28" s="10" t="str">
        <f>_xll.SNL.Clients.Office.Excel.Functions.SPG(A28, "SP_TOPICTAG")</f>
        <v>Anti-Fraud; Credit Cards; Travel Accommodations; Data Protection; Process Automation; RegTech; Payment Facilitator Enablers</v>
      </c>
      <c r="H28" s="5">
        <f>_xll.SNL.Clients.Office.Excel.Functions.SPG(A28, "SP_PCT_SHARES_OWNED_ALL_INSTITUTIONS")</f>
        <v>68.209999999999994</v>
      </c>
    </row>
    <row r="29" spans="1:8" x14ac:dyDescent="0.3">
      <c r="A29" s="11" t="s">
        <v>31</v>
      </c>
      <c r="B29" s="10" t="str">
        <f>_xll.SNL.Clients.Office.Excel.Functions.SPG(A29, "IQ_SECTOR")</f>
        <v>Financials</v>
      </c>
      <c r="C29" s="10" t="str">
        <f>_xll.SNL.Clients.Office.Excel.Functions.SPG(A29, "IQ_INDUSTRY_GROUP")</f>
        <v>Insurance</v>
      </c>
      <c r="D29" s="10" t="str">
        <f>_xll.SNL.Clients.Office.Excel.Functions.SPG(A29, "IQ_INDUSTRY")</f>
        <v>Insurance</v>
      </c>
      <c r="E29" s="10" t="str">
        <f>_xll.SNL.Clients.Office.Excel.Functions.SPG(A29, "IQ_PRIMARY_INDUSTRY")</f>
        <v>Property and Casualty Insurance</v>
      </c>
      <c r="F29" s="10" t="str">
        <f>_xll.SNL.Clients.Office.Excel.Functions.SPG(A29, "NAICS_CODE", "Primary")</f>
        <v>5241 - Insurance Carriers</v>
      </c>
      <c r="G29" s="10" t="str">
        <f>_xll.SNL.Clients.Office.Excel.Functions.SPG(A29, "SP_TOPICTAG")</f>
        <v/>
      </c>
      <c r="H29" s="5">
        <f>_xll.SNL.Clients.Office.Excel.Functions.SPG(A29, "SP_PCT_SHARES_OWNED_ALL_INSTITUTIONS")</f>
        <v>96.41</v>
      </c>
    </row>
    <row r="30" spans="1:8" x14ac:dyDescent="0.3">
      <c r="A30" s="11" t="s">
        <v>32</v>
      </c>
      <c r="B30" s="10" t="str">
        <f>_xll.SNL.Clients.Office.Excel.Functions.SPG(A30, "IQ_SECTOR")</f>
        <v>Real Estate</v>
      </c>
      <c r="C30" s="10" t="str">
        <f>_xll.SNL.Clients.Office.Excel.Functions.SPG(A30, "IQ_INDUSTRY_GROUP")</f>
        <v>Equity Real Estate Investment Trusts (REITs)</v>
      </c>
      <c r="D30" s="10" t="str">
        <f>_xll.SNL.Clients.Office.Excel.Functions.SPG(A30, "IQ_INDUSTRY")</f>
        <v>Specialized REITs</v>
      </c>
      <c r="E30" s="10" t="str">
        <f>_xll.SNL.Clients.Office.Excel.Functions.SPG(A30, "IQ_PRIMARY_INDUSTRY")</f>
        <v>Telecom Tower REITs</v>
      </c>
      <c r="F30" s="10" t="str">
        <f>_xll.SNL.Clients.Office.Excel.Functions.SPG(A30, "NAICS_CODE", "Primary")</f>
        <v>517112 - Wireless Telecommunications Carriers (except Satellite)</v>
      </c>
      <c r="G30" s="10" t="str">
        <f>_xll.SNL.Clients.Office.Excel.Functions.SPG(A30, "SP_TOPICTAG")</f>
        <v/>
      </c>
      <c r="H30" s="5">
        <f>_xll.SNL.Clients.Office.Excel.Functions.SPG(A30, "SP_PCT_SHARES_OWNED_ALL_INSTITUTIONS")</f>
        <v>95.66</v>
      </c>
    </row>
    <row r="31" spans="1:8" x14ac:dyDescent="0.3">
      <c r="A31" s="11" t="s">
        <v>33</v>
      </c>
      <c r="B31" s="10" t="str">
        <f>_xll.SNL.Clients.Office.Excel.Functions.SPG(A31, "IQ_SECTOR")</f>
        <v>Utilities</v>
      </c>
      <c r="C31" s="10" t="str">
        <f>_xll.SNL.Clients.Office.Excel.Functions.SPG(A31, "IQ_INDUSTRY_GROUP")</f>
        <v>Utilities</v>
      </c>
      <c r="D31" s="10" t="str">
        <f>_xll.SNL.Clients.Office.Excel.Functions.SPG(A31, "IQ_INDUSTRY")</f>
        <v>Water Utilities</v>
      </c>
      <c r="E31" s="10" t="str">
        <f>_xll.SNL.Clients.Office.Excel.Functions.SPG(A31, "IQ_PRIMARY_INDUSTRY")</f>
        <v>Water Utilities</v>
      </c>
      <c r="F31" s="10" t="str">
        <f>_xll.SNL.Clients.Office.Excel.Functions.SPG(A31, "NAICS_CODE", "Primary")</f>
        <v>221310 - Water Supply and Irrigation Systems</v>
      </c>
      <c r="G31" s="10" t="str">
        <f>_xll.SNL.Clients.Office.Excel.Functions.SPG(A31, "SP_TOPICTAG")</f>
        <v>Environmental Consulting; Environmental Engineering; Water Purification; Pollution Control; ClimateTech</v>
      </c>
      <c r="H31" s="5">
        <f>_xll.SNL.Clients.Office.Excel.Functions.SPG(A31, "SP_PCT_SHARES_OWNED_ALL_INSTITUTIONS")</f>
        <v>94.09</v>
      </c>
    </row>
    <row r="32" spans="1:8" x14ac:dyDescent="0.3">
      <c r="A32" s="11" t="s">
        <v>34</v>
      </c>
      <c r="B32" s="10" t="str">
        <f>_xll.SNL.Clients.Office.Excel.Functions.SPG(A32, "IQ_SECTOR")</f>
        <v>Financials</v>
      </c>
      <c r="C32" s="10" t="str">
        <f>_xll.SNL.Clients.Office.Excel.Functions.SPG(A32, "IQ_INDUSTRY_GROUP")</f>
        <v>Financial Services</v>
      </c>
      <c r="D32" s="10" t="str">
        <f>_xll.SNL.Clients.Office.Excel.Functions.SPG(A32, "IQ_INDUSTRY")</f>
        <v>Capital Markets</v>
      </c>
      <c r="E32" s="10" t="str">
        <f>_xll.SNL.Clients.Office.Excel.Functions.SPG(A32, "IQ_PRIMARY_INDUSTRY")</f>
        <v>Asset Management and Custody Banks</v>
      </c>
      <c r="F32" s="10" t="str">
        <f>_xll.SNL.Clients.Office.Excel.Functions.SPG(A32, "NAICS_CODE", "Primary")</f>
        <v>523940 - Portfolio Management and Investment Advice</v>
      </c>
      <c r="G32" s="10" t="str">
        <f>_xll.SNL.Clients.Office.Excel.Functions.SPG(A32, "SP_TOPICTAG")</f>
        <v/>
      </c>
      <c r="H32" s="5">
        <f>_xll.SNL.Clients.Office.Excel.Functions.SPG(A32, "SP_PCT_SHARES_OWNED_ALL_INSTITUTIONS")</f>
        <v>88.38</v>
      </c>
    </row>
    <row r="33" spans="1:8" x14ac:dyDescent="0.3">
      <c r="A33" s="11" t="s">
        <v>35</v>
      </c>
      <c r="B33" s="10" t="str">
        <f>_xll.SNL.Clients.Office.Excel.Functions.SPG(A33, "IQ_SECTOR")</f>
        <v>Industrials</v>
      </c>
      <c r="C33" s="10" t="str">
        <f>_xll.SNL.Clients.Office.Excel.Functions.SPG(A33, "IQ_INDUSTRY_GROUP")</f>
        <v>Capital Goods</v>
      </c>
      <c r="D33" s="10" t="str">
        <f>_xll.SNL.Clients.Office.Excel.Functions.SPG(A33, "IQ_INDUSTRY")</f>
        <v>Electrical Equipment</v>
      </c>
      <c r="E33" s="10" t="str">
        <f>_xll.SNL.Clients.Office.Excel.Functions.SPG(A33, "IQ_PRIMARY_INDUSTRY")</f>
        <v>Electrical Components and Equipment</v>
      </c>
      <c r="F33" s="10" t="str">
        <f>_xll.SNL.Clients.Office.Excel.Functions.SPG(A33, "NAICS_CODE", "Primary")</f>
        <v>334513 - Instruments and Related Products Manufacturing for Measuring, Displaying, and Controlling Industrial Process Variables</v>
      </c>
      <c r="G33" s="10" t="str">
        <f>_xll.SNL.Clients.Office.Excel.Functions.SPG(A33, "SP_TOPICTAG")</f>
        <v>Computer Vision; Industrial Automation; Sensors; Simulation; Process Automation; Artificial Intelligence</v>
      </c>
      <c r="H33" s="5">
        <f>_xll.SNL.Clients.Office.Excel.Functions.SPG(A33, "SP_PCT_SHARES_OWNED_ALL_INSTITUTIONS")</f>
        <v>89.04</v>
      </c>
    </row>
    <row r="34" spans="1:8" x14ac:dyDescent="0.3">
      <c r="A34" s="11" t="s">
        <v>36</v>
      </c>
      <c r="B34" s="10" t="str">
        <f>_xll.SNL.Clients.Office.Excel.Functions.SPG(A34, "IQ_SECTOR")</f>
        <v>Health Care</v>
      </c>
      <c r="C34" s="10" t="str">
        <f>_xll.SNL.Clients.Office.Excel.Functions.SPG(A34, "IQ_INDUSTRY_GROUP")</f>
        <v>Pharmaceuticals, Biotechnology and Life Sciences</v>
      </c>
      <c r="D34" s="10" t="str">
        <f>_xll.SNL.Clients.Office.Excel.Functions.SPG(A34, "IQ_INDUSTRY")</f>
        <v>Biotechnology</v>
      </c>
      <c r="E34" s="10" t="str">
        <f>_xll.SNL.Clients.Office.Excel.Functions.SPG(A34, "IQ_PRIMARY_INDUSTRY")</f>
        <v>Biotechnology</v>
      </c>
      <c r="F34" s="10" t="str">
        <f>_xll.SNL.Clients.Office.Excel.Functions.SPG(A34, "NAICS_CODE", "Primary")</f>
        <v>325414 - Biological Product (except Diagnostic) Manufacturing</v>
      </c>
      <c r="G34" s="10" t="str">
        <f>_xll.SNL.Clients.Office.Excel.Functions.SPG(A34, "SP_TOPICTAG")</f>
        <v>Health Diagnostics; Osteoporosis; Cardiovascular; Chronic Diseases; Immunology; Oncology; Pain Management</v>
      </c>
      <c r="H34" s="5">
        <f>_xll.SNL.Clients.Office.Excel.Functions.SPG(A34, "SP_PCT_SHARES_OWNED_ALL_INSTITUTIONS")</f>
        <v>81.19</v>
      </c>
    </row>
    <row r="35" spans="1:8" x14ac:dyDescent="0.3">
      <c r="A35" s="11" t="s">
        <v>37</v>
      </c>
      <c r="B35" s="10" t="str">
        <f>_xll.SNL.Clients.Office.Excel.Functions.SPG(A35, "IQ_SECTOR")</f>
        <v>Information Technology</v>
      </c>
      <c r="C35" s="10" t="str">
        <f>_xll.SNL.Clients.Office.Excel.Functions.SPG(A35, "IQ_INDUSTRY_GROUP")</f>
        <v>Technology Hardware and Equipment</v>
      </c>
      <c r="D35" s="10" t="str">
        <f>_xll.SNL.Clients.Office.Excel.Functions.SPG(A35, "IQ_INDUSTRY")</f>
        <v>Electronic Equipment, Instruments and Components</v>
      </c>
      <c r="E35" s="10" t="str">
        <f>_xll.SNL.Clients.Office.Excel.Functions.SPG(A35, "IQ_PRIMARY_INDUSTRY")</f>
        <v>Electronic Components</v>
      </c>
      <c r="F35" s="10" t="str">
        <f>_xll.SNL.Clients.Office.Excel.Functions.SPG(A35, "NAICS_CODE", "Primary")</f>
        <v>334417 - Electronic Connector Manufacturing</v>
      </c>
      <c r="G35" s="10" t="str">
        <f>_xll.SNL.Clients.Office.Excel.Functions.SPG(A35, "SP_TOPICTAG")</f>
        <v>Network Backbone; Optical Infrastructure; Industrial Automation; RFID (Radio Frequency Identification); Sensors; Smart Energy; Data Center Technology; 5G</v>
      </c>
      <c r="H35" s="5">
        <f>_xll.SNL.Clients.Office.Excel.Functions.SPG(A35, "SP_PCT_SHARES_OWNED_ALL_INSTITUTIONS")</f>
        <v>96.92</v>
      </c>
    </row>
    <row r="36" spans="1:8" x14ac:dyDescent="0.3">
      <c r="A36" s="11" t="s">
        <v>38</v>
      </c>
      <c r="B36" s="10" t="str">
        <f>_xll.SNL.Clients.Office.Excel.Functions.SPG(A36, "IQ_SECTOR")</f>
        <v>Information Technology</v>
      </c>
      <c r="C36" s="10" t="str">
        <f>_xll.SNL.Clients.Office.Excel.Functions.SPG(A36, "IQ_INDUSTRY_GROUP")</f>
        <v>Semiconductors and Semiconductor Equipment</v>
      </c>
      <c r="D36" s="10" t="str">
        <f>_xll.SNL.Clients.Office.Excel.Functions.SPG(A36, "IQ_INDUSTRY")</f>
        <v>Semiconductors and Semiconductor Equipment</v>
      </c>
      <c r="E36" s="10" t="str">
        <f>_xll.SNL.Clients.Office.Excel.Functions.SPG(A36, "IQ_PRIMARY_INDUSTRY")</f>
        <v>Semiconductors</v>
      </c>
      <c r="F36" s="10" t="str">
        <f>_xll.SNL.Clients.Office.Excel.Functions.SPG(A36, "NAICS_CODE", "Primary")</f>
        <v>334413 - Semiconductor and Related Device Manufacturing</v>
      </c>
      <c r="G36" s="10" t="str">
        <f>_xll.SNL.Clients.Office.Excel.Functions.SPG(A36, "SP_TOPICTAG")</f>
        <v>Computer Vision; Data Integration; Industrial Automation; Sensors; Edge Computing; Process Automation; Artificial Intelligence</v>
      </c>
      <c r="H36" s="5">
        <f>_xll.SNL.Clients.Office.Excel.Functions.SPG(A36, "SP_PCT_SHARES_OWNED_ALL_INSTITUTIONS")</f>
        <v>89.46</v>
      </c>
    </row>
    <row r="37" spans="1:8" x14ac:dyDescent="0.3">
      <c r="A37" s="11" t="s">
        <v>39</v>
      </c>
      <c r="B37" s="10" t="str">
        <f>_xll.SNL.Clients.Office.Excel.Functions.SPG(A37, "IQ_SECTOR")</f>
        <v>Information Technology</v>
      </c>
      <c r="C37" s="10" t="str">
        <f>_xll.SNL.Clients.Office.Excel.Functions.SPG(A37, "IQ_INDUSTRY_GROUP")</f>
        <v>Software and Services</v>
      </c>
      <c r="D37" s="10" t="str">
        <f>_xll.SNL.Clients.Office.Excel.Functions.SPG(A37, "IQ_INDUSTRY")</f>
        <v>Software</v>
      </c>
      <c r="E37" s="10" t="str">
        <f>_xll.SNL.Clients.Office.Excel.Functions.SPG(A37, "IQ_PRIMARY_INDUSTRY")</f>
        <v>Application Software</v>
      </c>
      <c r="F37" s="10" t="str">
        <f>_xll.SNL.Clients.Office.Excel.Functions.SPG(A37, "NAICS_CODE", "Primary")</f>
        <v>513210 - Software Publishers</v>
      </c>
      <c r="G37" s="10" t="str">
        <f>_xll.SNL.Clients.Office.Excel.Functions.SPG(A37, "SP_TOPICTAG")</f>
        <v>Software Development; Simulation; Cloud Infrastructure; Process Automation</v>
      </c>
      <c r="H37" s="5">
        <f>_xll.SNL.Clients.Office.Excel.Functions.SPG(A37, "SP_PCT_SHARES_OWNED_ALL_INSTITUTIONS")</f>
        <v>91.67</v>
      </c>
    </row>
    <row r="38" spans="1:8" x14ac:dyDescent="0.3">
      <c r="A38" s="11" t="s">
        <v>40</v>
      </c>
      <c r="B38" s="10" t="str">
        <f>_xll.SNL.Clients.Office.Excel.Functions.SPG(A38, "IQ_SECTOR")</f>
        <v>Financials</v>
      </c>
      <c r="C38" s="10" t="str">
        <f>_xll.SNL.Clients.Office.Excel.Functions.SPG(A38, "IQ_INDUSTRY_GROUP")</f>
        <v>Insurance</v>
      </c>
      <c r="D38" s="10" t="str">
        <f>_xll.SNL.Clients.Office.Excel.Functions.SPG(A38, "IQ_INDUSTRY")</f>
        <v>Insurance</v>
      </c>
      <c r="E38" s="10" t="str">
        <f>_xll.SNL.Clients.Office.Excel.Functions.SPG(A38, "IQ_PRIMARY_INDUSTRY")</f>
        <v>Insurance Brokers</v>
      </c>
      <c r="F38" s="10" t="str">
        <f>_xll.SNL.Clients.Office.Excel.Functions.SPG(A38, "NAICS_CODE", "Primary")</f>
        <v>524210 - Insurance Agencies and Brokerages</v>
      </c>
      <c r="G38" s="10" t="str">
        <f>_xll.SNL.Clients.Office.Excel.Functions.SPG(A38, "SP_TOPICTAG")</f>
        <v>Employee Benefits; Banking as a Service</v>
      </c>
      <c r="H38" s="5">
        <f>_xll.SNL.Clients.Office.Excel.Functions.SPG(A38, "SP_PCT_SHARES_OWNED_ALL_INSTITUTIONS")</f>
        <v>89.29</v>
      </c>
    </row>
    <row r="39" spans="1:8" x14ac:dyDescent="0.3">
      <c r="A39" s="11" t="s">
        <v>41</v>
      </c>
      <c r="B39" s="10" t="str">
        <f>_xll.SNL.Clients.Office.Excel.Functions.SPG(A39, "IQ_SECTOR")</f>
        <v>Energy</v>
      </c>
      <c r="C39" s="10" t="str">
        <f>_xll.SNL.Clients.Office.Excel.Functions.SPG(A39, "IQ_INDUSTRY_GROUP")</f>
        <v>Energy</v>
      </c>
      <c r="D39" s="10" t="str">
        <f>_xll.SNL.Clients.Office.Excel.Functions.SPG(A39, "IQ_INDUSTRY")</f>
        <v>Oil, Gas and Consumable Fuels</v>
      </c>
      <c r="E39" s="10" t="str">
        <f>_xll.SNL.Clients.Office.Excel.Functions.SPG(A39, "IQ_PRIMARY_INDUSTRY")</f>
        <v>Oil and Gas Exploration and Production</v>
      </c>
      <c r="F39" s="10" t="str">
        <f>_xll.SNL.Clients.Office.Excel.Functions.SPG(A39, "NAICS_CODE", "Primary")</f>
        <v>2111 - Oil and Gas Extraction</v>
      </c>
      <c r="G39" s="10" t="str">
        <f>_xll.SNL.Clients.Office.Excel.Functions.SPG(A39, "SP_TOPICTAG")</f>
        <v>Biofuel</v>
      </c>
      <c r="H39" s="5">
        <f>_xll.SNL.Clients.Office.Excel.Functions.SPG(A39, "SP_PCT_SHARES_OWNED_ALL_INSTITUTIONS")</f>
        <v>93.59</v>
      </c>
    </row>
    <row r="40" spans="1:8" x14ac:dyDescent="0.3">
      <c r="A40" s="11" t="s">
        <v>42</v>
      </c>
      <c r="B40" s="10" t="str">
        <f>_xll.SNL.Clients.Office.Excel.Functions.SPG(A40, "IQ_SECTOR")</f>
        <v>Financials</v>
      </c>
      <c r="C40" s="10" t="str">
        <f>_xll.SNL.Clients.Office.Excel.Functions.SPG(A40, "IQ_INDUSTRY_GROUP")</f>
        <v>Financial Services</v>
      </c>
      <c r="D40" s="10" t="str">
        <f>_xll.SNL.Clients.Office.Excel.Functions.SPG(A40, "IQ_INDUSTRY")</f>
        <v>Financial Services</v>
      </c>
      <c r="E40" s="10" t="str">
        <f>_xll.SNL.Clients.Office.Excel.Functions.SPG(A40, "IQ_PRIMARY_INDUSTRY")</f>
        <v>Diversified Financial Services</v>
      </c>
      <c r="F40" s="10" t="str">
        <f>_xll.SNL.Clients.Office.Excel.Functions.SPG(A40, "NAICS_CODE", "Primary")</f>
        <v>523150 - Investment Banking and Securities Intermediation</v>
      </c>
      <c r="G40" s="10" t="str">
        <f>_xll.SNL.Clients.Office.Excel.Functions.SPG(A40, "SP_TOPICTAG")</f>
        <v/>
      </c>
      <c r="H40" s="5">
        <f>_xll.SNL.Clients.Office.Excel.Functions.SPG(A40, "SP_PCT_SHARES_OWNED_ALL_INSTITUTIONS")</f>
        <v>74.16</v>
      </c>
    </row>
    <row r="41" spans="1:8" x14ac:dyDescent="0.3">
      <c r="A41" s="11" t="s">
        <v>43</v>
      </c>
      <c r="B41" s="10" t="str">
        <f>_xll.SNL.Clients.Office.Excel.Functions.SPG(A41, "IQ_SECTOR")</f>
        <v>Information Technology</v>
      </c>
      <c r="C41" s="10" t="str">
        <f>_xll.SNL.Clients.Office.Excel.Functions.SPG(A41, "IQ_INDUSTRY_GROUP")</f>
        <v>Technology Hardware and Equipment</v>
      </c>
      <c r="D41" s="10" t="str">
        <f>_xll.SNL.Clients.Office.Excel.Functions.SPG(A41, "IQ_INDUSTRY")</f>
        <v>Technology Hardware, Storage and Peripherals</v>
      </c>
      <c r="E41" s="10" t="str">
        <f>_xll.SNL.Clients.Office.Excel.Functions.SPG(A41, "IQ_PRIMARY_INDUSTRY")</f>
        <v>Technology Hardware, Storage and Peripherals</v>
      </c>
      <c r="F41" s="10" t="str">
        <f>_xll.SNL.Clients.Office.Excel.Functions.SPG(A41, "NAICS_CODE", "Primary")</f>
        <v>334220 - Radio and Television Broadcasting and Wireless Communications Equipment Manufacturing</v>
      </c>
      <c r="G41" s="10" t="str">
        <f>_xll.SNL.Clients.Office.Excel.Functions.SPG(A41, "SP_TOPICTAG")</f>
        <v>Software Development; Wearables; Biofuel; Cloud Storage; Streaming Media; Online Payments; Utility Scale Solar; Onshore and Offshore Wind</v>
      </c>
      <c r="H41" s="5">
        <f>_xll.SNL.Clients.Office.Excel.Functions.SPG(A41, "SP_PCT_SHARES_OWNED_ALL_INSTITUTIONS")</f>
        <v>62.37</v>
      </c>
    </row>
    <row r="42" spans="1:8" x14ac:dyDescent="0.3">
      <c r="A42" s="11" t="s">
        <v>44</v>
      </c>
      <c r="B42" s="10" t="str">
        <f>_xll.SNL.Clients.Office.Excel.Functions.SPG(A42, "IQ_SECTOR")</f>
        <v>Information Technology</v>
      </c>
      <c r="C42" s="10" t="str">
        <f>_xll.SNL.Clients.Office.Excel.Functions.SPG(A42, "IQ_INDUSTRY_GROUP")</f>
        <v>Semiconductors and Semiconductor Equipment</v>
      </c>
      <c r="D42" s="10" t="str">
        <f>_xll.SNL.Clients.Office.Excel.Functions.SPG(A42, "IQ_INDUSTRY")</f>
        <v>Semiconductors and Semiconductor Equipment</v>
      </c>
      <c r="E42" s="10" t="str">
        <f>_xll.SNL.Clients.Office.Excel.Functions.SPG(A42, "IQ_PRIMARY_INDUSTRY")</f>
        <v>Semiconductor Materials and Equipment</v>
      </c>
      <c r="F42" s="10" t="str">
        <f>_xll.SNL.Clients.Office.Excel.Functions.SPG(A42, "NAICS_CODE", "Primary")</f>
        <v>333242 - Semiconductor Machinery Manufacturing</v>
      </c>
      <c r="G42" s="10" t="str">
        <f>_xll.SNL.Clients.Office.Excel.Functions.SPG(A42, "SP_TOPICTAG")</f>
        <v>Energy Management; Energy Storage; Industrial Automation; Sensors; CleanTech</v>
      </c>
      <c r="H42" s="5">
        <f>_xll.SNL.Clients.Office.Excel.Functions.SPG(A42, "SP_PCT_SHARES_OWNED_ALL_INSTITUTIONS")</f>
        <v>80.59</v>
      </c>
    </row>
    <row r="43" spans="1:8" x14ac:dyDescent="0.3">
      <c r="A43" s="11" t="s">
        <v>45</v>
      </c>
      <c r="B43" s="10" t="str">
        <f>_xll.SNL.Clients.Office.Excel.Functions.SPG(A43, "IQ_SECTOR")</f>
        <v>Consumer Discretionary</v>
      </c>
      <c r="C43" s="10" t="str">
        <f>_xll.SNL.Clients.Office.Excel.Functions.SPG(A43, "IQ_INDUSTRY_GROUP")</f>
        <v>Automobiles and Components</v>
      </c>
      <c r="D43" s="10" t="str">
        <f>_xll.SNL.Clients.Office.Excel.Functions.SPG(A43, "IQ_INDUSTRY")</f>
        <v>Automobile Components</v>
      </c>
      <c r="E43" s="10" t="str">
        <f>_xll.SNL.Clients.Office.Excel.Functions.SPG(A43, "IQ_PRIMARY_INDUSTRY")</f>
        <v>Automotive Parts and Equipment</v>
      </c>
      <c r="F43" s="10" t="str">
        <f>_xll.SNL.Clients.Office.Excel.Functions.SPG(A43, "NAICS_CODE", "Primary")</f>
        <v>3363 - Motor Vehicle Parts Manufacturing</v>
      </c>
      <c r="G43" s="10" t="str">
        <f>_xll.SNL.Clients.Office.Excel.Functions.SPG(A43, "SP_TOPICTAG")</f>
        <v>Fleet Management; Smart Energy; Electric Vehicle; Process Automation; Autonomous Vehicles</v>
      </c>
      <c r="H43" s="5">
        <f>_xll.SNL.Clients.Office.Excel.Functions.SPG(A43, "SP_PCT_SHARES_OWNED_ALL_INSTITUTIONS")</f>
        <v>101.83</v>
      </c>
    </row>
    <row r="44" spans="1:8" x14ac:dyDescent="0.3">
      <c r="A44" s="11" t="s">
        <v>46</v>
      </c>
      <c r="B44" s="10" t="str">
        <f>_xll.SNL.Clients.Office.Excel.Functions.SPG(A44, "IQ_SECTOR")</f>
        <v>Financials</v>
      </c>
      <c r="C44" s="10" t="str">
        <f>_xll.SNL.Clients.Office.Excel.Functions.SPG(A44, "IQ_INDUSTRY_GROUP")</f>
        <v>Insurance</v>
      </c>
      <c r="D44" s="10" t="str">
        <f>_xll.SNL.Clients.Office.Excel.Functions.SPG(A44, "IQ_INDUSTRY")</f>
        <v>Insurance</v>
      </c>
      <c r="E44" s="10" t="str">
        <f>_xll.SNL.Clients.Office.Excel.Functions.SPG(A44, "IQ_PRIMARY_INDUSTRY")</f>
        <v>Property and Casualty Insurance</v>
      </c>
      <c r="F44" s="10" t="str">
        <f>_xll.SNL.Clients.Office.Excel.Functions.SPG(A44, "NAICS_CODE", "Primary")</f>
        <v>5241 - Insurance Carriers</v>
      </c>
      <c r="G44" s="10" t="str">
        <f>_xll.SNL.Clients.Office.Excel.Functions.SPG(A44, "SP_TOPICTAG")</f>
        <v/>
      </c>
      <c r="H44" s="5">
        <f>_xll.SNL.Clients.Office.Excel.Functions.SPG(A44, "SP_PCT_SHARES_OWNED_ALL_INSTITUTIONS")</f>
        <v>91.87</v>
      </c>
    </row>
    <row r="45" spans="1:8" x14ac:dyDescent="0.3">
      <c r="A45" s="11" t="s">
        <v>47</v>
      </c>
      <c r="B45" s="10" t="str">
        <f>_xll.SNL.Clients.Office.Excel.Functions.SPG(A45, "IQ_SECTOR")</f>
        <v>Consumer Staples</v>
      </c>
      <c r="C45" s="10" t="str">
        <f>_xll.SNL.Clients.Office.Excel.Functions.SPG(A45, "IQ_INDUSTRY_GROUP")</f>
        <v>Food, Beverage and Tobacco</v>
      </c>
      <c r="D45" s="10" t="str">
        <f>_xll.SNL.Clients.Office.Excel.Functions.SPG(A45, "IQ_INDUSTRY")</f>
        <v>Food Products</v>
      </c>
      <c r="E45" s="10" t="str">
        <f>_xll.SNL.Clients.Office.Excel.Functions.SPG(A45, "IQ_PRIMARY_INDUSTRY")</f>
        <v>Agricultural Products and Services</v>
      </c>
      <c r="F45" s="10" t="str">
        <f>_xll.SNL.Clients.Office.Excel.Functions.SPG(A45, "NAICS_CODE", "Primary")</f>
        <v>3112 - Grain and Oilseed Milling</v>
      </c>
      <c r="G45" s="10" t="str">
        <f>_xll.SNL.Clients.Office.Excel.Functions.SPG(A45, "SP_TOPICTAG")</f>
        <v>Animal Feed; Organic; AgriTech; Biofuel; Biomass Energy; Alternative Protein; Anaerobic Digestion</v>
      </c>
      <c r="H45" s="5">
        <f>_xll.SNL.Clients.Office.Excel.Functions.SPG(A45, "SP_PCT_SHARES_OWNED_ALL_INSTITUTIONS")</f>
        <v>84.33</v>
      </c>
    </row>
    <row r="46" spans="1:8" x14ac:dyDescent="0.3">
      <c r="A46" s="11" t="s">
        <v>48</v>
      </c>
      <c r="B46" s="10" t="str">
        <f>_xll.SNL.Clients.Office.Excel.Functions.SPG(A46, "IQ_SECTOR")</f>
        <v>Information Technology</v>
      </c>
      <c r="C46" s="10" t="str">
        <f>_xll.SNL.Clients.Office.Excel.Functions.SPG(A46, "IQ_INDUSTRY_GROUP")</f>
        <v>Technology Hardware and Equipment</v>
      </c>
      <c r="D46" s="10" t="str">
        <f>_xll.SNL.Clients.Office.Excel.Functions.SPG(A46, "IQ_INDUSTRY")</f>
        <v>Communications Equipment</v>
      </c>
      <c r="E46" s="10" t="str">
        <f>_xll.SNL.Clients.Office.Excel.Functions.SPG(A46, "IQ_PRIMARY_INDUSTRY")</f>
        <v>Communications Equipment</v>
      </c>
      <c r="F46" s="10" t="str">
        <f>_xll.SNL.Clients.Office.Excel.Functions.SPG(A46, "NAICS_CODE", "Primary")</f>
        <v>3342 - Communications Equipment Manufacturing</v>
      </c>
      <c r="G46" s="10" t="str">
        <f>_xll.SNL.Clients.Office.Excel.Functions.SPG(A46, "SP_TOPICTAG")</f>
        <v>Software Development; Machine Learning; Data Protection; Cloud Infrastructure; Cloud Security; Data Center Technology; Artificial Intelligence</v>
      </c>
      <c r="H46" s="5">
        <f>_xll.SNL.Clients.Office.Excel.Functions.SPG(A46, "SP_PCT_SHARES_OWNED_ALL_INSTITUTIONS")</f>
        <v>69.72</v>
      </c>
    </row>
    <row r="47" spans="1:8" x14ac:dyDescent="0.3">
      <c r="A47" s="11" t="s">
        <v>49</v>
      </c>
      <c r="B47" s="10" t="str">
        <f>_xll.SNL.Clients.Office.Excel.Functions.SPG(A47, "IQ_SECTOR")</f>
        <v>Financials</v>
      </c>
      <c r="C47" s="10" t="str">
        <f>_xll.SNL.Clients.Office.Excel.Functions.SPG(A47, "IQ_INDUSTRY_GROUP")</f>
        <v>Insurance</v>
      </c>
      <c r="D47" s="10" t="str">
        <f>_xll.SNL.Clients.Office.Excel.Functions.SPG(A47, "IQ_INDUSTRY")</f>
        <v>Insurance</v>
      </c>
      <c r="E47" s="10" t="str">
        <f>_xll.SNL.Clients.Office.Excel.Functions.SPG(A47, "IQ_PRIMARY_INDUSTRY")</f>
        <v>Insurance Brokers</v>
      </c>
      <c r="F47" s="10" t="str">
        <f>_xll.SNL.Clients.Office.Excel.Functions.SPG(A47, "NAICS_CODE", "Primary")</f>
        <v>524210 - Insurance Agencies and Brokerages</v>
      </c>
      <c r="G47" s="10" t="str">
        <f>_xll.SNL.Clients.Office.Excel.Functions.SPG(A47, "SP_TOPICTAG")</f>
        <v>Employee Benefits</v>
      </c>
      <c r="H47" s="5">
        <f>_xll.SNL.Clients.Office.Excel.Functions.SPG(A47, "SP_PCT_SHARES_OWNED_ALL_INSTITUTIONS")</f>
        <v>90.64</v>
      </c>
    </row>
    <row r="48" spans="1:8" x14ac:dyDescent="0.3">
      <c r="A48" s="11" t="s">
        <v>50</v>
      </c>
      <c r="B48" s="10" t="str">
        <f>_xll.SNL.Clients.Office.Excel.Functions.SPG(A48, "IQ_SECTOR")</f>
        <v>Financials</v>
      </c>
      <c r="C48" s="10" t="str">
        <f>_xll.SNL.Clients.Office.Excel.Functions.SPG(A48, "IQ_INDUSTRY_GROUP")</f>
        <v>Insurance</v>
      </c>
      <c r="D48" s="10" t="str">
        <f>_xll.SNL.Clients.Office.Excel.Functions.SPG(A48, "IQ_INDUSTRY")</f>
        <v>Insurance</v>
      </c>
      <c r="E48" s="10" t="str">
        <f>_xll.SNL.Clients.Office.Excel.Functions.SPG(A48, "IQ_PRIMARY_INDUSTRY")</f>
        <v>Property and Casualty Insurance</v>
      </c>
      <c r="F48" s="10" t="str">
        <f>_xll.SNL.Clients.Office.Excel.Functions.SPG(A48, "NAICS_CODE", "Primary")</f>
        <v>524128 - Other Direct Insurance (except Life, Health, and Medical) Carriers</v>
      </c>
      <c r="G48" s="10" t="str">
        <f>_xll.SNL.Clients.Office.Excel.Functions.SPG(A48, "SP_TOPICTAG")</f>
        <v>Anti-Fraud; Identity Theft Prevention; Data Protection; RegTech</v>
      </c>
      <c r="H48" s="5">
        <f>_xll.SNL.Clients.Office.Excel.Functions.SPG(A48, "SP_PCT_SHARES_OWNED_ALL_INSTITUTIONS")</f>
        <v>98.98</v>
      </c>
    </row>
    <row r="49" spans="1:8" x14ac:dyDescent="0.3">
      <c r="A49" s="11" t="s">
        <v>51</v>
      </c>
      <c r="B49" s="10" t="str">
        <f>_xll.SNL.Clients.Office.Excel.Functions.SPG(A49, "IQ_SECTOR")</f>
        <v>Communication Services</v>
      </c>
      <c r="C49" s="10" t="str">
        <f>_xll.SNL.Clients.Office.Excel.Functions.SPG(A49, "IQ_INDUSTRY_GROUP")</f>
        <v>Telecommunication Services</v>
      </c>
      <c r="D49" s="10" t="str">
        <f>_xll.SNL.Clients.Office.Excel.Functions.SPG(A49, "IQ_INDUSTRY")</f>
        <v>Diversified Telecommunication Services</v>
      </c>
      <c r="E49" s="10" t="str">
        <f>_xll.SNL.Clients.Office.Excel.Functions.SPG(A49, "IQ_PRIMARY_INDUSTRY")</f>
        <v>Integrated Telecommunication Services</v>
      </c>
      <c r="F49" s="10" t="str">
        <f>_xll.SNL.Clients.Office.Excel.Functions.SPG(A49, "NAICS_CODE", "Primary")</f>
        <v>51711 - Wired and Wireless Telecommunications Carriers (except Satellite)</v>
      </c>
      <c r="G49" s="10" t="str">
        <f>_xll.SNL.Clients.Office.Excel.Functions.SPG(A49, "SP_TOPICTAG")</f>
        <v>VoIP; Cloud Infrastructure; Edge Computing; Network Security; Data Centers and Facilities; Data Center Technology; 5G</v>
      </c>
      <c r="H49" s="5">
        <f>_xll.SNL.Clients.Office.Excel.Functions.SPG(A49, "SP_PCT_SHARES_OWNED_ALL_INSTITUTIONS")</f>
        <v>65.8</v>
      </c>
    </row>
    <row r="50" spans="1:8" x14ac:dyDescent="0.3">
      <c r="A50" s="11" t="s">
        <v>52</v>
      </c>
      <c r="B50" s="10" t="str">
        <f>_xll.SNL.Clients.Office.Excel.Functions.SPG(A50, "IQ_SECTOR")</f>
        <v>Utilities</v>
      </c>
      <c r="C50" s="10" t="str">
        <f>_xll.SNL.Clients.Office.Excel.Functions.SPG(A50, "IQ_INDUSTRY_GROUP")</f>
        <v>Utilities</v>
      </c>
      <c r="D50" s="10" t="str">
        <f>_xll.SNL.Clients.Office.Excel.Functions.SPG(A50, "IQ_INDUSTRY")</f>
        <v>Gas Utilities</v>
      </c>
      <c r="E50" s="10" t="str">
        <f>_xll.SNL.Clients.Office.Excel.Functions.SPG(A50, "IQ_PRIMARY_INDUSTRY")</f>
        <v>Gas Utilities</v>
      </c>
      <c r="F50" s="10" t="str">
        <f>_xll.SNL.Clients.Office.Excel.Functions.SPG(A50, "NAICS_CODE", "Primary")</f>
        <v>221210 - Natural Gas Distribution</v>
      </c>
      <c r="G50" s="10" t="str">
        <f>_xll.SNL.Clients.Office.Excel.Functions.SPG(A50, "SP_TOPICTAG")</f>
        <v/>
      </c>
      <c r="H50" s="5">
        <f>_xll.SNL.Clients.Office.Excel.Functions.SPG(A50, "SP_PCT_SHARES_OWNED_ALL_INSTITUTIONS")</f>
        <v>101.25</v>
      </c>
    </row>
    <row r="51" spans="1:8" x14ac:dyDescent="0.3">
      <c r="A51" s="11" t="s">
        <v>53</v>
      </c>
      <c r="B51" s="10" t="str">
        <f>_xll.SNL.Clients.Office.Excel.Functions.SPG(A51, "IQ_SECTOR")</f>
        <v>Information Technology</v>
      </c>
      <c r="C51" s="10" t="str">
        <f>_xll.SNL.Clients.Office.Excel.Functions.SPG(A51, "IQ_INDUSTRY_GROUP")</f>
        <v>Software and Services</v>
      </c>
      <c r="D51" s="10" t="str">
        <f>_xll.SNL.Clients.Office.Excel.Functions.SPG(A51, "IQ_INDUSTRY")</f>
        <v>Software</v>
      </c>
      <c r="E51" s="10" t="str">
        <f>_xll.SNL.Clients.Office.Excel.Functions.SPG(A51, "IQ_PRIMARY_INDUSTRY")</f>
        <v>Application Software</v>
      </c>
      <c r="F51" s="10" t="str">
        <f>_xll.SNL.Clients.Office.Excel.Functions.SPG(A51, "NAICS_CODE", "Primary")</f>
        <v>513210 - Software Publishers</v>
      </c>
      <c r="G51" s="10" t="str">
        <f>_xll.SNL.Clients.Office.Excel.Functions.SPG(A51, "SP_TOPICTAG")</f>
        <v>Software Development; Data Integration; Animation/av Workstations; Process Automation; 3D Printing</v>
      </c>
      <c r="H51" s="5">
        <f>_xll.SNL.Clients.Office.Excel.Functions.SPG(A51, "SP_PCT_SHARES_OWNED_ALL_INSTITUTIONS")</f>
        <v>92.05</v>
      </c>
    </row>
    <row r="52" spans="1:8" x14ac:dyDescent="0.3">
      <c r="A52" s="11" t="s">
        <v>54</v>
      </c>
      <c r="B52" s="10" t="str">
        <f>_xll.SNL.Clients.Office.Excel.Functions.SPG(A52, "IQ_SECTOR")</f>
        <v>Industrials</v>
      </c>
      <c r="C52" s="10" t="str">
        <f>_xll.SNL.Clients.Office.Excel.Functions.SPG(A52, "IQ_INDUSTRY_GROUP")</f>
        <v>Commercial and Professional Services</v>
      </c>
      <c r="D52" s="10" t="str">
        <f>_xll.SNL.Clients.Office.Excel.Functions.SPG(A52, "IQ_INDUSTRY")</f>
        <v>Professional Services</v>
      </c>
      <c r="E52" s="10" t="str">
        <f>_xll.SNL.Clients.Office.Excel.Functions.SPG(A52, "IQ_PRIMARY_INDUSTRY")</f>
        <v>Human Resource and Employment Services</v>
      </c>
      <c r="F52" s="10" t="str">
        <f>_xll.SNL.Clients.Office.Excel.Functions.SPG(A52, "NAICS_CODE", "Primary")</f>
        <v>424990 - Other Miscellaneous Nondurable Goods Merchant Wholesalers</v>
      </c>
      <c r="G52" s="10" t="str">
        <f>_xll.SNL.Clients.Office.Excel.Functions.SPG(A52, "SP_TOPICTAG")</f>
        <v>Software Development; Cloud Management; Data Integration; Data Protection; Process Automation; RegTech; Artificial Intelligence; HRTech; WorkTech</v>
      </c>
      <c r="H52" s="5">
        <f>_xll.SNL.Clients.Office.Excel.Functions.SPG(A52, "SP_PCT_SHARES_OWNED_ALL_INSTITUTIONS")</f>
        <v>82.58</v>
      </c>
    </row>
    <row r="53" spans="1:8" x14ac:dyDescent="0.3">
      <c r="A53" s="11" t="s">
        <v>55</v>
      </c>
      <c r="B53" s="10" t="str">
        <f>_xll.SNL.Clients.Office.Excel.Functions.SPG(A53, "IQ_SECTOR")</f>
        <v>Consumer Discretionary</v>
      </c>
      <c r="C53" s="10" t="str">
        <f>_xll.SNL.Clients.Office.Excel.Functions.SPG(A53, "IQ_INDUSTRY_GROUP")</f>
        <v>Consumer Discretionary Distribution and Retail</v>
      </c>
      <c r="D53" s="10" t="str">
        <f>_xll.SNL.Clients.Office.Excel.Functions.SPG(A53, "IQ_INDUSTRY")</f>
        <v>Specialty Retail</v>
      </c>
      <c r="E53" s="10" t="str">
        <f>_xll.SNL.Clients.Office.Excel.Functions.SPG(A53, "IQ_PRIMARY_INDUSTRY")</f>
        <v>Automotive Retail</v>
      </c>
      <c r="F53" s="10" t="str">
        <f>_xll.SNL.Clients.Office.Excel.Functions.SPG(A53, "NAICS_CODE", "Primary")</f>
        <v>441330 - Automotive Parts and Accessories Retailers</v>
      </c>
      <c r="G53" s="10" t="str">
        <f>_xll.SNL.Clients.Office.Excel.Functions.SPG(A53, "SP_TOPICTAG")</f>
        <v>Fleet Management; Sensors; Process Automation</v>
      </c>
      <c r="H53" s="5">
        <f>_xll.SNL.Clients.Office.Excel.Functions.SPG(A53, "SP_PCT_SHARES_OWNED_ALL_INSTITUTIONS")</f>
        <v>94.82</v>
      </c>
    </row>
    <row r="54" spans="1:8" x14ac:dyDescent="0.3">
      <c r="A54" s="11" t="s">
        <v>56</v>
      </c>
      <c r="B54" s="10" t="str">
        <f>_xll.SNL.Clients.Office.Excel.Functions.SPG(A54, "IQ_SECTOR")</f>
        <v>Real Estate</v>
      </c>
      <c r="C54" s="10" t="str">
        <f>_xll.SNL.Clients.Office.Excel.Functions.SPG(A54, "IQ_INDUSTRY_GROUP")</f>
        <v>Equity Real Estate Investment Trusts (REITs)</v>
      </c>
      <c r="D54" s="10" t="str">
        <f>_xll.SNL.Clients.Office.Excel.Functions.SPG(A54, "IQ_INDUSTRY")</f>
        <v>Residential REITs</v>
      </c>
      <c r="E54" s="10" t="str">
        <f>_xll.SNL.Clients.Office.Excel.Functions.SPG(A54, "IQ_PRIMARY_INDUSTRY")</f>
        <v>Multi-Family Residential REITs</v>
      </c>
      <c r="F54" s="10" t="str">
        <f>_xll.SNL.Clients.Office.Excel.Functions.SPG(A54, "NAICS_CODE", "Primary")</f>
        <v>531110 - Lessors of Residential Buildings and Dwellings</v>
      </c>
      <c r="G54" s="10" t="str">
        <f>_xll.SNL.Clients.Office.Excel.Functions.SPG(A54, "SP_TOPICTAG")</f>
        <v/>
      </c>
      <c r="H54" s="5">
        <f>_xll.SNL.Clients.Office.Excel.Functions.SPG(A54, "SP_PCT_SHARES_OWNED_ALL_INSTITUTIONS")</f>
        <v>96.85</v>
      </c>
    </row>
    <row r="55" spans="1:8" x14ac:dyDescent="0.3">
      <c r="A55" s="11" t="s">
        <v>57</v>
      </c>
      <c r="B55" s="10" t="str">
        <f>_xll.SNL.Clients.Office.Excel.Functions.SPG(A55, "IQ_SECTOR")</f>
        <v>Materials</v>
      </c>
      <c r="C55" s="10" t="str">
        <f>_xll.SNL.Clients.Office.Excel.Functions.SPG(A55, "IQ_INDUSTRY_GROUP")</f>
        <v>Materials</v>
      </c>
      <c r="D55" s="10" t="str">
        <f>_xll.SNL.Clients.Office.Excel.Functions.SPG(A55, "IQ_INDUSTRY")</f>
        <v>Containers and Packaging</v>
      </c>
      <c r="E55" s="10" t="str">
        <f>_xll.SNL.Clients.Office.Excel.Functions.SPG(A55, "IQ_PRIMARY_INDUSTRY")</f>
        <v>Paper and Plastic Packaging Products and Materials</v>
      </c>
      <c r="F55" s="10" t="str">
        <f>_xll.SNL.Clients.Office.Excel.Functions.SPG(A55, "NAICS_CODE", "Primary")</f>
        <v>322220 - Paper Bag and Coated and Treated Paper Manufacturing</v>
      </c>
      <c r="G55" s="10" t="str">
        <f>_xll.SNL.Clients.Office.Excel.Functions.SPG(A55, "SP_TOPICTAG")</f>
        <v>RFID (Radio Frequency Identification); Sensors</v>
      </c>
      <c r="H55" s="5">
        <f>_xll.SNL.Clients.Office.Excel.Functions.SPG(A55, "SP_PCT_SHARES_OWNED_ALL_INSTITUTIONS")</f>
        <v>95.84</v>
      </c>
    </row>
    <row r="56" spans="1:8" x14ac:dyDescent="0.3">
      <c r="A56" s="11" t="s">
        <v>58</v>
      </c>
      <c r="B56" s="10" t="str">
        <f>_xll.SNL.Clients.Office.Excel.Functions.SPG(A56, "IQ_SECTOR")</f>
        <v>Industrials</v>
      </c>
      <c r="C56" s="10" t="str">
        <f>_xll.SNL.Clients.Office.Excel.Functions.SPG(A56, "IQ_INDUSTRY_GROUP")</f>
        <v>Capital Goods</v>
      </c>
      <c r="D56" s="10" t="str">
        <f>_xll.SNL.Clients.Office.Excel.Functions.SPG(A56, "IQ_INDUSTRY")</f>
        <v>Aerospace and Defense</v>
      </c>
      <c r="E56" s="10" t="str">
        <f>_xll.SNL.Clients.Office.Excel.Functions.SPG(A56, "IQ_PRIMARY_INDUSTRY")</f>
        <v>Aerospace and Defense</v>
      </c>
      <c r="F56" s="10" t="str">
        <f>_xll.SNL.Clients.Office.Excel.Functions.SPG(A56, "NAICS_CODE", "Primary")</f>
        <v>332994 - Small Arms, Ordnance, and Ordnance Accessories Manufacturing</v>
      </c>
      <c r="G56" s="10" t="str">
        <f>_xll.SNL.Clients.Office.Excel.Functions.SPG(A56, "SP_TOPICTAG")</f>
        <v>Drone Management; Physical Security; Sensors; Simulation; Video Streaming; Data Protection; Process Automation</v>
      </c>
      <c r="H56" s="5">
        <f>_xll.SNL.Clients.Office.Excel.Functions.SPG(A56, "SP_PCT_SHARES_OWNED_ALL_INSTITUTIONS")</f>
        <v>80.59</v>
      </c>
    </row>
    <row r="57" spans="1:8" x14ac:dyDescent="0.3">
      <c r="A57" s="11" t="s">
        <v>59</v>
      </c>
      <c r="B57" s="10" t="str">
        <f>_xll.SNL.Clients.Office.Excel.Functions.SPG(A57, "IQ_SECTOR")</f>
        <v>Energy</v>
      </c>
      <c r="C57" s="10" t="str">
        <f>_xll.SNL.Clients.Office.Excel.Functions.SPG(A57, "IQ_INDUSTRY_GROUP")</f>
        <v>Energy</v>
      </c>
      <c r="D57" s="10" t="str">
        <f>_xll.SNL.Clients.Office.Excel.Functions.SPG(A57, "IQ_INDUSTRY")</f>
        <v>Energy Equipment and Services</v>
      </c>
      <c r="E57" s="10" t="str">
        <f>_xll.SNL.Clients.Office.Excel.Functions.SPG(A57, "IQ_PRIMARY_INDUSTRY")</f>
        <v>Oil and Gas Equipment and Services</v>
      </c>
      <c r="F57" s="10" t="str">
        <f>_xll.SNL.Clients.Office.Excel.Functions.SPG(A57, "NAICS_CODE", "Primary")</f>
        <v>333132 - Oil and Gas Field Machinery and Equipment Manufacturing</v>
      </c>
      <c r="G57" s="10" t="str">
        <f>_xll.SNL.Clients.Office.Excel.Functions.SPG(A57, "SP_TOPICTAG")</f>
        <v>Clean Energy; Energy Storage; Mining Technology; CleanTech; ClimateTech</v>
      </c>
      <c r="H57" s="5">
        <f>_xll.SNL.Clients.Office.Excel.Functions.SPG(A57, "SP_PCT_SHARES_OWNED_ALL_INSTITUTIONS")</f>
        <v>99.22</v>
      </c>
    </row>
    <row r="58" spans="1:8" x14ac:dyDescent="0.3">
      <c r="A58" s="11" t="s">
        <v>60</v>
      </c>
      <c r="B58" s="10" t="str">
        <f>_xll.SNL.Clients.Office.Excel.Functions.SPG(A58, "IQ_SECTOR")</f>
        <v>Materials</v>
      </c>
      <c r="C58" s="10" t="str">
        <f>_xll.SNL.Clients.Office.Excel.Functions.SPG(A58, "IQ_INDUSTRY_GROUP")</f>
        <v>Materials</v>
      </c>
      <c r="D58" s="10" t="str">
        <f>_xll.SNL.Clients.Office.Excel.Functions.SPG(A58, "IQ_INDUSTRY")</f>
        <v>Containers and Packaging</v>
      </c>
      <c r="E58" s="10" t="str">
        <f>_xll.SNL.Clients.Office.Excel.Functions.SPG(A58, "IQ_PRIMARY_INDUSTRY")</f>
        <v>Metal, Glass and Plastic Containers</v>
      </c>
      <c r="F58" s="10" t="str">
        <f>_xll.SNL.Clients.Office.Excel.Functions.SPG(A58, "NAICS_CODE", "Primary")</f>
        <v>332431 - Metal Can Manufacturing</v>
      </c>
      <c r="G58" s="10" t="str">
        <f>_xll.SNL.Clients.Office.Excel.Functions.SPG(A58, "SP_TOPICTAG")</f>
        <v>Packaging Services</v>
      </c>
      <c r="H58" s="5">
        <f>_xll.SNL.Clients.Office.Excel.Functions.SPG(A58, "SP_PCT_SHARES_OWNED_ALL_INSTITUTIONS")</f>
        <v>86.93</v>
      </c>
    </row>
    <row r="59" spans="1:8" x14ac:dyDescent="0.3">
      <c r="A59" s="11" t="s">
        <v>61</v>
      </c>
      <c r="B59" s="10" t="str">
        <f>_xll.SNL.Clients.Office.Excel.Functions.SPG(A59, "IQ_SECTOR")</f>
        <v>Financials</v>
      </c>
      <c r="C59" s="10" t="str">
        <f>_xll.SNL.Clients.Office.Excel.Functions.SPG(A59, "IQ_INDUSTRY_GROUP")</f>
        <v>Banks</v>
      </c>
      <c r="D59" s="10" t="str">
        <f>_xll.SNL.Clients.Office.Excel.Functions.SPG(A59, "IQ_INDUSTRY")</f>
        <v>Banks</v>
      </c>
      <c r="E59" s="10" t="str">
        <f>_xll.SNL.Clients.Office.Excel.Functions.SPG(A59, "IQ_PRIMARY_INDUSTRY")</f>
        <v>Diversified Banks</v>
      </c>
      <c r="F59" s="10" t="str">
        <f>_xll.SNL.Clients.Office.Excel.Functions.SPG(A59, "NAICS_CODE", "Primary")</f>
        <v>522110 - Commercial Banking</v>
      </c>
      <c r="G59" s="10" t="str">
        <f>_xll.SNL.Clients.Office.Excel.Functions.SPG(A59, "SP_TOPICTAG")</f>
        <v>Consumer Lending; Data Protection; Digital Brokerage; RegTech</v>
      </c>
      <c r="H59" s="5">
        <f>_xll.SNL.Clients.Office.Excel.Functions.SPG(A59, "SP_PCT_SHARES_OWNED_ALL_INSTITUTIONS")</f>
        <v>67.03</v>
      </c>
    </row>
    <row r="60" spans="1:8" x14ac:dyDescent="0.3">
      <c r="A60" s="11" t="s">
        <v>62</v>
      </c>
      <c r="B60" s="10" t="str">
        <f>_xll.SNL.Clients.Office.Excel.Functions.SPG(A60, "IQ_SECTOR")</f>
        <v>Health Care</v>
      </c>
      <c r="C60" s="10" t="str">
        <f>_xll.SNL.Clients.Office.Excel.Functions.SPG(A60, "IQ_INDUSTRY_GROUP")</f>
        <v>Health Care Equipment and Services</v>
      </c>
      <c r="D60" s="10" t="str">
        <f>_xll.SNL.Clients.Office.Excel.Functions.SPG(A60, "IQ_INDUSTRY")</f>
        <v>Health Care Equipment and Supplies</v>
      </c>
      <c r="E60" s="10" t="str">
        <f>_xll.SNL.Clients.Office.Excel.Functions.SPG(A60, "IQ_PRIMARY_INDUSTRY")</f>
        <v>Health Care Equipment</v>
      </c>
      <c r="F60" s="10" t="str">
        <f>_xll.SNL.Clients.Office.Excel.Functions.SPG(A60, "NAICS_CODE", "Primary")</f>
        <v>339112 - Surgical and Medical Instrument Manufacturing</v>
      </c>
      <c r="G60" s="10" t="str">
        <f>_xll.SNL.Clients.Office.Excel.Functions.SPG(A60, "SP_TOPICTAG")</f>
        <v>Health Diagnostics; Chronic Diseases; Nephrology; Pulmonology; Respiratory; Surgery</v>
      </c>
      <c r="H60" s="5">
        <f>_xll.SNL.Clients.Office.Excel.Functions.SPG(A60, "SP_PCT_SHARES_OWNED_ALL_INSTITUTIONS")</f>
        <v>98.03</v>
      </c>
    </row>
    <row r="61" spans="1:8" x14ac:dyDescent="0.3">
      <c r="A61" s="11" t="s">
        <v>63</v>
      </c>
      <c r="B61" s="10" t="str">
        <f>_xll.SNL.Clients.Office.Excel.Functions.SPG(A61, "IQ_SECTOR")</f>
        <v>Health Care</v>
      </c>
      <c r="C61" s="10" t="str">
        <f>_xll.SNL.Clients.Office.Excel.Functions.SPG(A61, "IQ_INDUSTRY_GROUP")</f>
        <v>Health Care Equipment and Services</v>
      </c>
      <c r="D61" s="10" t="str">
        <f>_xll.SNL.Clients.Office.Excel.Functions.SPG(A61, "IQ_INDUSTRY")</f>
        <v>Health Care Equipment and Supplies</v>
      </c>
      <c r="E61" s="10" t="str">
        <f>_xll.SNL.Clients.Office.Excel.Functions.SPG(A61, "IQ_PRIMARY_INDUSTRY")</f>
        <v>Health Care Equipment</v>
      </c>
      <c r="F61" s="10" t="str">
        <f>_xll.SNL.Clients.Office.Excel.Functions.SPG(A61, "NAICS_CODE", "Primary")</f>
        <v>339112 - Surgical and Medical Instrument Manufacturing</v>
      </c>
      <c r="G61" s="10" t="str">
        <f>_xll.SNL.Clients.Office.Excel.Functions.SPG(A61, "SP_TOPICTAG")</f>
        <v>Health Diagnostics; Chronic Diseases; Infectious Diseases; Oncology; Pain Management; Surgery; Vaccines</v>
      </c>
      <c r="H61" s="5">
        <f>_xll.SNL.Clients.Office.Excel.Functions.SPG(A61, "SP_PCT_SHARES_OWNED_ALL_INSTITUTIONS")</f>
        <v>92.35</v>
      </c>
    </row>
    <row r="62" spans="1:8" x14ac:dyDescent="0.3">
      <c r="A62" s="11" t="s">
        <v>64</v>
      </c>
      <c r="B62" s="10" t="str">
        <f>_xll.SNL.Clients.Office.Excel.Functions.SPG(A62, "IQ_SECTOR")</f>
        <v>Financials</v>
      </c>
      <c r="C62" s="10" t="str">
        <f>_xll.SNL.Clients.Office.Excel.Functions.SPG(A62, "IQ_INDUSTRY_GROUP")</f>
        <v>Financial Services</v>
      </c>
      <c r="D62" s="10" t="str">
        <f>_xll.SNL.Clients.Office.Excel.Functions.SPG(A62, "IQ_INDUSTRY")</f>
        <v>Financial Services</v>
      </c>
      <c r="E62" s="10" t="str">
        <f>_xll.SNL.Clients.Office.Excel.Functions.SPG(A62, "IQ_PRIMARY_INDUSTRY")</f>
        <v>Multi-Sector Holdings</v>
      </c>
      <c r="F62" s="10" t="str">
        <f>_xll.SNL.Clients.Office.Excel.Functions.SPG(A62, "NAICS_CODE", "Primary")</f>
        <v>551112 - Offices of Other Holding Companies</v>
      </c>
      <c r="G62" s="10" t="str">
        <f>_xll.SNL.Clients.Office.Excel.Functions.SPG(A62, "SP_TOPICTAG")</f>
        <v/>
      </c>
      <c r="H62" s="5">
        <f>_xll.SNL.Clients.Office.Excel.Functions.SPG(A62, "SP_PCT_SHARES_OWNED_ALL_INSTITUTIONS")</f>
        <v>55.77</v>
      </c>
    </row>
    <row r="63" spans="1:8" x14ac:dyDescent="0.3">
      <c r="A63" s="11" t="s">
        <v>65</v>
      </c>
      <c r="B63" s="10" t="str">
        <f>_xll.SNL.Clients.Office.Excel.Functions.SPG(A63, "IQ_SECTOR")</f>
        <v>Consumer Discretionary</v>
      </c>
      <c r="C63" s="10" t="str">
        <f>_xll.SNL.Clients.Office.Excel.Functions.SPG(A63, "IQ_INDUSTRY_GROUP")</f>
        <v>Consumer Discretionary Distribution and Retail</v>
      </c>
      <c r="D63" s="10" t="str">
        <f>_xll.SNL.Clients.Office.Excel.Functions.SPG(A63, "IQ_INDUSTRY")</f>
        <v>Specialty Retail</v>
      </c>
      <c r="E63" s="10" t="str">
        <f>_xll.SNL.Clients.Office.Excel.Functions.SPG(A63, "IQ_PRIMARY_INDUSTRY")</f>
        <v>Computer and Electronics Retail</v>
      </c>
      <c r="F63" s="10" t="str">
        <f>_xll.SNL.Clients.Office.Excel.Functions.SPG(A63, "NAICS_CODE", "Primary")</f>
        <v>449210 - Electronics and Appliance Retailers</v>
      </c>
      <c r="G63" s="10" t="str">
        <f>_xll.SNL.Clients.Office.Excel.Functions.SPG(A63, "SP_TOPICTAG")</f>
        <v>Software Development; Customer Relationship Management; Wearables</v>
      </c>
      <c r="H63" s="5">
        <f>_xll.SNL.Clients.Office.Excel.Functions.SPG(A63, "SP_PCT_SHARES_OWNED_ALL_INSTITUTIONS")</f>
        <v>88.53</v>
      </c>
    </row>
    <row r="64" spans="1:8" x14ac:dyDescent="0.3">
      <c r="A64" s="11" t="s">
        <v>66</v>
      </c>
      <c r="B64" s="10" t="str">
        <f>_xll.SNL.Clients.Office.Excel.Functions.SPG(A64, "IQ_SECTOR")</f>
        <v>Health Care</v>
      </c>
      <c r="C64" s="10" t="str">
        <f>_xll.SNL.Clients.Office.Excel.Functions.SPG(A64, "IQ_INDUSTRY_GROUP")</f>
        <v>Pharmaceuticals, Biotechnology and Life Sciences</v>
      </c>
      <c r="D64" s="10" t="str">
        <f>_xll.SNL.Clients.Office.Excel.Functions.SPG(A64, "IQ_INDUSTRY")</f>
        <v>Life Sciences Tools and Services</v>
      </c>
      <c r="E64" s="10" t="str">
        <f>_xll.SNL.Clients.Office.Excel.Functions.SPG(A64, "IQ_PRIMARY_INDUSTRY")</f>
        <v>Life Sciences Tools and Services</v>
      </c>
      <c r="F64" s="10" t="str">
        <f>_xll.SNL.Clients.Office.Excel.Functions.SPG(A64, "NAICS_CODE", "Primary")</f>
        <v>541715 - Research and Development in the Physical, Engineering, and Life Sciences (except Nanotechnology and Biotechnology)</v>
      </c>
      <c r="G64" s="10" t="str">
        <f>_xll.SNL.Clients.Office.Excel.Functions.SPG(A64, "SP_TOPICTAG")</f>
        <v>Health Diagnostics; Data Protection</v>
      </c>
      <c r="H64" s="5">
        <f>_xll.SNL.Clients.Office.Excel.Functions.SPG(A64, "SP_PCT_SHARES_OWNED_ALL_INSTITUTIONS")</f>
        <v>104.71</v>
      </c>
    </row>
    <row r="65" spans="1:8" x14ac:dyDescent="0.3">
      <c r="A65" s="11" t="s">
        <v>67</v>
      </c>
      <c r="B65" s="10" t="str">
        <f>_xll.SNL.Clients.Office.Excel.Functions.SPG(A65, "IQ_SECTOR")</f>
        <v>Health Care</v>
      </c>
      <c r="C65" s="10" t="str">
        <f>_xll.SNL.Clients.Office.Excel.Functions.SPG(A65, "IQ_INDUSTRY_GROUP")</f>
        <v>Pharmaceuticals, Biotechnology and Life Sciences</v>
      </c>
      <c r="D65" s="10" t="str">
        <f>_xll.SNL.Clients.Office.Excel.Functions.SPG(A65, "IQ_INDUSTRY")</f>
        <v>Biotechnology</v>
      </c>
      <c r="E65" s="10" t="str">
        <f>_xll.SNL.Clients.Office.Excel.Functions.SPG(A65, "IQ_PRIMARY_INDUSTRY")</f>
        <v>Biotechnology</v>
      </c>
      <c r="F65" s="10" t="str">
        <f>_xll.SNL.Clients.Office.Excel.Functions.SPG(A65, "NAICS_CODE", "Primary")</f>
        <v>325414 - Biological Product (except Diagnostic) Manufacturing</v>
      </c>
      <c r="G65" s="10" t="str">
        <f>_xll.SNL.Clients.Office.Excel.Functions.SPG(A65, "SP_TOPICTAG")</f>
        <v>Neuroscience; Central Nervous System; Genetic Disorder; Immunology; Neurology; Oncology; Psychiatry</v>
      </c>
      <c r="H65" s="5">
        <f>_xll.SNL.Clients.Office.Excel.Functions.SPG(A65, "SP_PCT_SHARES_OWNED_ALL_INSTITUTIONS")</f>
        <v>89.46</v>
      </c>
    </row>
    <row r="66" spans="1:8" x14ac:dyDescent="0.3">
      <c r="A66" s="11" t="s">
        <v>68</v>
      </c>
      <c r="B66" s="10" t="str">
        <f>_xll.SNL.Clients.Office.Excel.Functions.SPG(A66, "IQ_SECTOR")</f>
        <v>Financials</v>
      </c>
      <c r="C66" s="10" t="str">
        <f>_xll.SNL.Clients.Office.Excel.Functions.SPG(A66, "IQ_INDUSTRY_GROUP")</f>
        <v>Financial Services</v>
      </c>
      <c r="D66" s="10" t="str">
        <f>_xll.SNL.Clients.Office.Excel.Functions.SPG(A66, "IQ_INDUSTRY")</f>
        <v>Capital Markets</v>
      </c>
      <c r="E66" s="10" t="str">
        <f>_xll.SNL.Clients.Office.Excel.Functions.SPG(A66, "IQ_PRIMARY_INDUSTRY")</f>
        <v>Asset Management and Custody Banks</v>
      </c>
      <c r="F66" s="10" t="str">
        <f>_xll.SNL.Clients.Office.Excel.Functions.SPG(A66, "NAICS_CODE", "Primary")</f>
        <v>525910 - Open-End Investment Funds</v>
      </c>
      <c r="G66" s="10" t="str">
        <f>_xll.SNL.Clients.Office.Excel.Functions.SPG(A66, "SP_TOPICTAG")</f>
        <v/>
      </c>
      <c r="H66" s="5">
        <f>_xll.SNL.Clients.Office.Excel.Functions.SPG(A66, "SP_PCT_SHARES_OWNED_ALL_INSTITUTIONS")</f>
        <v>77.45</v>
      </c>
    </row>
    <row r="67" spans="1:8" x14ac:dyDescent="0.3">
      <c r="A67" s="11" t="s">
        <v>69</v>
      </c>
      <c r="B67" s="10" t="str">
        <f>_xll.SNL.Clients.Office.Excel.Functions.SPG(A67, "IQ_SECTOR")</f>
        <v>Financials</v>
      </c>
      <c r="C67" s="10" t="str">
        <f>_xll.SNL.Clients.Office.Excel.Functions.SPG(A67, "IQ_INDUSTRY_GROUP")</f>
        <v>Financial Services</v>
      </c>
      <c r="D67" s="10" t="str">
        <f>_xll.SNL.Clients.Office.Excel.Functions.SPG(A67, "IQ_INDUSTRY")</f>
        <v>Capital Markets</v>
      </c>
      <c r="E67" s="10" t="str">
        <f>_xll.SNL.Clients.Office.Excel.Functions.SPG(A67, "IQ_PRIMARY_INDUSTRY")</f>
        <v>Asset Management and Custody Banks</v>
      </c>
      <c r="F67" s="10" t="str">
        <f>_xll.SNL.Clients.Office.Excel.Functions.SPG(A67, "NAICS_CODE", "Primary")</f>
        <v>523940 - Portfolio Management and Investment Advice</v>
      </c>
      <c r="G67" s="10" t="str">
        <f>_xll.SNL.Clients.Office.Excel.Functions.SPG(A67, "SP_TOPICTAG")</f>
        <v/>
      </c>
      <c r="H67" s="5">
        <f>_xll.SNL.Clients.Office.Excel.Functions.SPG(A67, "SP_PCT_SHARES_OWNED_ALL_INSTITUTIONS")</f>
        <v>66.95</v>
      </c>
    </row>
    <row r="68" spans="1:8" x14ac:dyDescent="0.3">
      <c r="A68" s="11" t="s">
        <v>70</v>
      </c>
      <c r="B68" s="10" t="str">
        <f>_xll.SNL.Clients.Office.Excel.Functions.SPG(A68, "IQ_SECTOR")</f>
        <v>Consumer Discretionary</v>
      </c>
      <c r="C68" s="10" t="str">
        <f>_xll.SNL.Clients.Office.Excel.Functions.SPG(A68, "IQ_INDUSTRY_GROUP")</f>
        <v>Consumer Services</v>
      </c>
      <c r="D68" s="10" t="str">
        <f>_xll.SNL.Clients.Office.Excel.Functions.SPG(A68, "IQ_INDUSTRY")</f>
        <v>Hotels, Restaurants and Leisure</v>
      </c>
      <c r="E68" s="10" t="str">
        <f>_xll.SNL.Clients.Office.Excel.Functions.SPG(A68, "IQ_PRIMARY_INDUSTRY")</f>
        <v>Hotels, Resorts and Cruise Lines</v>
      </c>
      <c r="F68" s="10" t="str">
        <f>_xll.SNL.Clients.Office.Excel.Functions.SPG(A68, "NAICS_CODE", "Primary")</f>
        <v>561599 - All Other Travel Arrangement and Reservation Services</v>
      </c>
      <c r="G68" s="10" t="str">
        <f>_xll.SNL.Clients.Office.Excel.Functions.SPG(A68, "SP_TOPICTAG")</f>
        <v>Business Travel; Travel Accommodations; Vacation Rental</v>
      </c>
      <c r="H68" s="5">
        <f>_xll.SNL.Clients.Office.Excel.Functions.SPG(A68, "SP_PCT_SHARES_OWNED_ALL_INSTITUTIONS")</f>
        <v>94.01</v>
      </c>
    </row>
    <row r="69" spans="1:8" x14ac:dyDescent="0.3">
      <c r="A69" s="11" t="s">
        <v>72</v>
      </c>
      <c r="B69" s="10" t="str">
        <f>_xll.SNL.Clients.Office.Excel.Functions.SPG(A69, "IQ_SECTOR")</f>
        <v>Health Care</v>
      </c>
      <c r="C69" s="10" t="str">
        <f>_xll.SNL.Clients.Office.Excel.Functions.SPG(A69, "IQ_INDUSTRY_GROUP")</f>
        <v>Health Care Equipment and Services</v>
      </c>
      <c r="D69" s="10" t="str">
        <f>_xll.SNL.Clients.Office.Excel.Functions.SPG(A69, "IQ_INDUSTRY")</f>
        <v>Health Care Equipment and Supplies</v>
      </c>
      <c r="E69" s="10" t="str">
        <f>_xll.SNL.Clients.Office.Excel.Functions.SPG(A69, "IQ_PRIMARY_INDUSTRY")</f>
        <v>Health Care Equipment</v>
      </c>
      <c r="F69" s="10" t="str">
        <f>_xll.SNL.Clients.Office.Excel.Functions.SPG(A69, "NAICS_CODE", "Primary")</f>
        <v>334510 - Electromedical and Electrotherapeutic Apparatus Manufacturing</v>
      </c>
      <c r="G69" s="10" t="str">
        <f>_xll.SNL.Clients.Office.Excel.Functions.SPG(A69, "SP_TOPICTAG")</f>
        <v>Health Diagnostics; Cardiovascular; Gastroenterology; Pulmonology; Urology</v>
      </c>
      <c r="H69" s="5">
        <f>_xll.SNL.Clients.Office.Excel.Functions.SPG(A69, "SP_PCT_SHARES_OWNED_ALL_INSTITUTIONS")</f>
        <v>92.69</v>
      </c>
    </row>
    <row r="70" spans="1:8" x14ac:dyDescent="0.3">
      <c r="A70" s="11" t="s">
        <v>73</v>
      </c>
      <c r="B70" s="10" t="str">
        <f>_xll.SNL.Clients.Office.Excel.Functions.SPG(A70, "IQ_SECTOR")</f>
        <v>Health Care</v>
      </c>
      <c r="C70" s="10" t="str">
        <f>_xll.SNL.Clients.Office.Excel.Functions.SPG(A70, "IQ_INDUSTRY_GROUP")</f>
        <v>Pharmaceuticals, Biotechnology and Life Sciences</v>
      </c>
      <c r="D70" s="10" t="str">
        <f>_xll.SNL.Clients.Office.Excel.Functions.SPG(A70, "IQ_INDUSTRY")</f>
        <v>Pharmaceuticals</v>
      </c>
      <c r="E70" s="10" t="str">
        <f>_xll.SNL.Clients.Office.Excel.Functions.SPG(A70, "IQ_PRIMARY_INDUSTRY")</f>
        <v>Pharmaceuticals</v>
      </c>
      <c r="F70" s="10" t="str">
        <f>_xll.SNL.Clients.Office.Excel.Functions.SPG(A70, "NAICS_CODE", "Primary")</f>
        <v>325412 - Pharmaceutical Preparation Manufacturing</v>
      </c>
      <c r="G70" s="10" t="str">
        <f>_xll.SNL.Clients.Office.Excel.Functions.SPG(A70, "SP_TOPICTAG")</f>
        <v>Cardiovascular; Chronic Diseases; Hematology; Immunology; Neurology; Oncology; Pharmacovigilance</v>
      </c>
      <c r="H70" s="5">
        <f>_xll.SNL.Clients.Office.Excel.Functions.SPG(A70, "SP_PCT_SHARES_OWNED_ALL_INSTITUTIONS")</f>
        <v>81.5</v>
      </c>
    </row>
    <row r="71" spans="1:8" x14ac:dyDescent="0.3">
      <c r="A71" s="11" t="s">
        <v>74</v>
      </c>
      <c r="B71" s="10" t="str">
        <f>_xll.SNL.Clients.Office.Excel.Functions.SPG(A71, "IQ_SECTOR")</f>
        <v>Information Technology</v>
      </c>
      <c r="C71" s="10" t="str">
        <f>_xll.SNL.Clients.Office.Excel.Functions.SPG(A71, "IQ_INDUSTRY_GROUP")</f>
        <v>Semiconductors and Semiconductor Equipment</v>
      </c>
      <c r="D71" s="10" t="str">
        <f>_xll.SNL.Clients.Office.Excel.Functions.SPG(A71, "IQ_INDUSTRY")</f>
        <v>Semiconductors and Semiconductor Equipment</v>
      </c>
      <c r="E71" s="10" t="str">
        <f>_xll.SNL.Clients.Office.Excel.Functions.SPG(A71, "IQ_PRIMARY_INDUSTRY")</f>
        <v>Semiconductors</v>
      </c>
      <c r="F71" s="10" t="str">
        <f>_xll.SNL.Clients.Office.Excel.Functions.SPG(A71, "NAICS_CODE", "Primary")</f>
        <v>334413 - Semiconductor and Related Device Manufacturing</v>
      </c>
      <c r="G71" s="10" t="str">
        <f>_xll.SNL.Clients.Office.Excel.Functions.SPG(A71, "SP_TOPICTAG")</f>
        <v>Optical Infrastructure; Software Development; Data Integration; Sensors; Data Protection; Cloud Infrastructure; Process Automation</v>
      </c>
      <c r="H71" s="5">
        <f>_xll.SNL.Clients.Office.Excel.Functions.SPG(A71, "SP_PCT_SHARES_OWNED_ALL_INSTITUTIONS")</f>
        <v>78.19</v>
      </c>
    </row>
    <row r="72" spans="1:8" x14ac:dyDescent="0.3">
      <c r="A72" s="11" t="s">
        <v>75</v>
      </c>
      <c r="B72" s="10" t="str">
        <f>_xll.SNL.Clients.Office.Excel.Functions.SPG(A72, "IQ_SECTOR")</f>
        <v>Industrials</v>
      </c>
      <c r="C72" s="10" t="str">
        <f>_xll.SNL.Clients.Office.Excel.Functions.SPG(A72, "IQ_INDUSTRY_GROUP")</f>
        <v>Commercial and Professional Services</v>
      </c>
      <c r="D72" s="10" t="str">
        <f>_xll.SNL.Clients.Office.Excel.Functions.SPG(A72, "IQ_INDUSTRY")</f>
        <v>Professional Services</v>
      </c>
      <c r="E72" s="10" t="str">
        <f>_xll.SNL.Clients.Office.Excel.Functions.SPG(A72, "IQ_PRIMARY_INDUSTRY")</f>
        <v>Data Processing and Outsourced Services</v>
      </c>
      <c r="F72" s="10" t="str">
        <f>_xll.SNL.Clients.Office.Excel.Functions.SPG(A72, "NAICS_CODE", "Primary")</f>
        <v>518210 - Computing Infrastructure Providers, Data Processing, Web Hosting, and Related Services</v>
      </c>
      <c r="G72" s="10" t="str">
        <f>_xll.SNL.Clients.Office.Excel.Functions.SPG(A72, "SP_TOPICTAG")</f>
        <v>Software Development; Data Integration; Fintech; Customer Relationship Management; Cloud Infrastructure; Process Automation; Digital Brokerage</v>
      </c>
      <c r="H72" s="5">
        <f>_xll.SNL.Clients.Office.Excel.Functions.SPG(A72, "SP_PCT_SHARES_OWNED_ALL_INSTITUTIONS")</f>
        <v>92.39</v>
      </c>
    </row>
    <row r="73" spans="1:8" x14ac:dyDescent="0.3">
      <c r="A73" s="11" t="s">
        <v>76</v>
      </c>
      <c r="B73" s="10" t="str">
        <f>_xll.SNL.Clients.Office.Excel.Functions.SPG(A73, "IQ_SECTOR")</f>
        <v>Financials</v>
      </c>
      <c r="C73" s="10" t="str">
        <f>_xll.SNL.Clients.Office.Excel.Functions.SPG(A73, "IQ_INDUSTRY_GROUP")</f>
        <v>Insurance</v>
      </c>
      <c r="D73" s="10" t="str">
        <f>_xll.SNL.Clients.Office.Excel.Functions.SPG(A73, "IQ_INDUSTRY")</f>
        <v>Insurance</v>
      </c>
      <c r="E73" s="10" t="str">
        <f>_xll.SNL.Clients.Office.Excel.Functions.SPG(A73, "IQ_PRIMARY_INDUSTRY")</f>
        <v>Insurance Brokers</v>
      </c>
      <c r="F73" s="10" t="str">
        <f>_xll.SNL.Clients.Office.Excel.Functions.SPG(A73, "NAICS_CODE", "Primary")</f>
        <v>524210 - Insurance Agencies and Brokerages</v>
      </c>
      <c r="G73" s="10" t="str">
        <f>_xll.SNL.Clients.Office.Excel.Functions.SPG(A73, "SP_TOPICTAG")</f>
        <v>Employee Benefits</v>
      </c>
      <c r="H73" s="5">
        <f>_xll.SNL.Clients.Office.Excel.Functions.SPG(A73, "SP_PCT_SHARES_OWNED_ALL_INSTITUTIONS")</f>
        <v>78.14</v>
      </c>
    </row>
    <row r="74" spans="1:8" x14ac:dyDescent="0.3">
      <c r="A74" s="11" t="s">
        <v>77</v>
      </c>
      <c r="B74" s="10" t="str">
        <f>_xll.SNL.Clients.Office.Excel.Functions.SPG(A74, "IQ_SECTOR")</f>
        <v>Consumer Staples</v>
      </c>
      <c r="C74" s="10" t="str">
        <f>_xll.SNL.Clients.Office.Excel.Functions.SPG(A74, "IQ_INDUSTRY_GROUP")</f>
        <v>Food, Beverage and Tobacco</v>
      </c>
      <c r="D74" s="10" t="str">
        <f>_xll.SNL.Clients.Office.Excel.Functions.SPG(A74, "IQ_INDUSTRY")</f>
        <v>Beverages</v>
      </c>
      <c r="E74" s="10" t="str">
        <f>_xll.SNL.Clients.Office.Excel.Functions.SPG(A74, "IQ_PRIMARY_INDUSTRY")</f>
        <v>Distillers and Vintners</v>
      </c>
      <c r="F74" s="10" t="str">
        <f>_xll.SNL.Clients.Office.Excel.Functions.SPG(A74, "NAICS_CODE", "Primary")</f>
        <v>312140 - Distilleries</v>
      </c>
      <c r="G74" s="10" t="str">
        <f>_xll.SNL.Clients.Office.Excel.Functions.SPG(A74, "SP_TOPICTAG")</f>
        <v>Digital Media; Distillery; Fast-Moving Consumer Goods; Video Advertising; Content Creation</v>
      </c>
      <c r="H74" s="5">
        <f>_xll.SNL.Clients.Office.Excel.Functions.SPG(A74, "SP_PCT_SHARES_OWNED_ALL_INSTITUTIONS")</f>
        <v>47.31</v>
      </c>
    </row>
    <row r="75" spans="1:8" x14ac:dyDescent="0.3">
      <c r="A75" s="11" t="s">
        <v>78</v>
      </c>
      <c r="B75" s="10" t="str">
        <f>_xll.SNL.Clients.Office.Excel.Functions.SPG(A75, "IQ_SECTOR")</f>
        <v>Industrials</v>
      </c>
      <c r="C75" s="10" t="str">
        <f>_xll.SNL.Clients.Office.Excel.Functions.SPG(A75, "IQ_INDUSTRY_GROUP")</f>
        <v>Capital Goods</v>
      </c>
      <c r="D75" s="10" t="str">
        <f>_xll.SNL.Clients.Office.Excel.Functions.SPG(A75, "IQ_INDUSTRY")</f>
        <v>Building Products</v>
      </c>
      <c r="E75" s="10" t="str">
        <f>_xll.SNL.Clients.Office.Excel.Functions.SPG(A75, "IQ_PRIMARY_INDUSTRY")</f>
        <v>Building Products</v>
      </c>
      <c r="F75" s="10" t="str">
        <f>_xll.SNL.Clients.Office.Excel.Functions.SPG(A75, "NAICS_CODE", "Primary")</f>
        <v>321992 - Prefabricated Wood Building Manufacturing</v>
      </c>
      <c r="G75" s="10" t="str">
        <f>_xll.SNL.Clients.Office.Excel.Functions.SPG(A75, "SP_TOPICTAG")</f>
        <v>Home Improvement; Smart Building; Real Estate Technology</v>
      </c>
      <c r="H75" s="5">
        <f>_xll.SNL.Clients.Office.Excel.Functions.SPG(A75, "SP_PCT_SHARES_OWNED_ALL_INSTITUTIONS")</f>
        <v>101.6</v>
      </c>
    </row>
    <row r="76" spans="1:8" x14ac:dyDescent="0.3">
      <c r="A76" s="11" t="s">
        <v>79</v>
      </c>
      <c r="B76" s="10" t="str">
        <f>_xll.SNL.Clients.Office.Excel.Functions.SPG(A76, "IQ_SECTOR")</f>
        <v>Consumer Staples</v>
      </c>
      <c r="C76" s="10" t="str">
        <f>_xll.SNL.Clients.Office.Excel.Functions.SPG(A76, "IQ_INDUSTRY_GROUP")</f>
        <v>Food, Beverage and Tobacco</v>
      </c>
      <c r="D76" s="10" t="str">
        <f>_xll.SNL.Clients.Office.Excel.Functions.SPG(A76, "IQ_INDUSTRY")</f>
        <v>Food Products</v>
      </c>
      <c r="E76" s="10" t="str">
        <f>_xll.SNL.Clients.Office.Excel.Functions.SPG(A76, "IQ_PRIMARY_INDUSTRY")</f>
        <v>Agricultural Products and Services</v>
      </c>
      <c r="F76" s="10" t="str">
        <f>_xll.SNL.Clients.Office.Excel.Functions.SPG(A76, "NAICS_CODE", "Primary")</f>
        <v>3112 - Grain and Oilseed Milling</v>
      </c>
      <c r="G76" s="10" t="str">
        <f>_xll.SNL.Clients.Office.Excel.Functions.SPG(A76, "SP_TOPICTAG")</f>
        <v>Animal Feed; Green Consumer Goods; Organic; AgriTech; Biofuel; Nutraceutical; Bio-based and Renewable Materials</v>
      </c>
      <c r="H76" s="5">
        <f>_xll.SNL.Clients.Office.Excel.Functions.SPG(A76, "SP_PCT_SHARES_OWNED_ALL_INSTITUTIONS")</f>
        <v>89.07</v>
      </c>
    </row>
    <row r="77" spans="1:8" x14ac:dyDescent="0.3">
      <c r="A77" s="11" t="s">
        <v>80</v>
      </c>
      <c r="B77" s="10" t="str">
        <f>_xll.SNL.Clients.Office.Excel.Functions.SPG(A77, "IQ_SECTOR")</f>
        <v>Real Estate</v>
      </c>
      <c r="C77" s="10" t="str">
        <f>_xll.SNL.Clients.Office.Excel.Functions.SPG(A77, "IQ_INDUSTRY_GROUP")</f>
        <v>Equity Real Estate Investment Trusts (REITs)</v>
      </c>
      <c r="D77" s="10" t="str">
        <f>_xll.SNL.Clients.Office.Excel.Functions.SPG(A77, "IQ_INDUSTRY")</f>
        <v>Office REITs</v>
      </c>
      <c r="E77" s="10" t="str">
        <f>_xll.SNL.Clients.Office.Excel.Functions.SPG(A77, "IQ_PRIMARY_INDUSTRY")</f>
        <v>Office REITs</v>
      </c>
      <c r="F77" s="10" t="str">
        <f>_xll.SNL.Clients.Office.Excel.Functions.SPG(A77, "NAICS_CODE", "Primary")</f>
        <v>531110 - Lessors of Residential Buildings and Dwellings</v>
      </c>
      <c r="G77" s="10" t="str">
        <f>_xll.SNL.Clients.Office.Excel.Functions.SPG(A77, "SP_TOPICTAG")</f>
        <v/>
      </c>
      <c r="H77" s="5">
        <f>_xll.SNL.Clients.Office.Excel.Functions.SPG(A77, "SP_PCT_SHARES_OWNED_ALL_INSTITUTIONS")</f>
        <v>99.07</v>
      </c>
    </row>
    <row r="78" spans="1:8" x14ac:dyDescent="0.3">
      <c r="A78" s="11" t="s">
        <v>81</v>
      </c>
      <c r="B78" s="10" t="str">
        <f>_xll.SNL.Clients.Office.Excel.Functions.SPG(A78, "IQ_SECTOR")</f>
        <v>Industrials</v>
      </c>
      <c r="C78" s="10" t="str">
        <f>_xll.SNL.Clients.Office.Excel.Functions.SPG(A78, "IQ_INDUSTRY_GROUP")</f>
        <v>Transportation</v>
      </c>
      <c r="D78" s="10" t="str">
        <f>_xll.SNL.Clients.Office.Excel.Functions.SPG(A78, "IQ_INDUSTRY")</f>
        <v>Air Freight and Logistics</v>
      </c>
      <c r="E78" s="10" t="str">
        <f>_xll.SNL.Clients.Office.Excel.Functions.SPG(A78, "IQ_PRIMARY_INDUSTRY")</f>
        <v>Air Freight and Logistics</v>
      </c>
      <c r="F78" s="10" t="str">
        <f>_xll.SNL.Clients.Office.Excel.Functions.SPG(A78, "NAICS_CODE", "Primary")</f>
        <v>484 - Truck Transportation</v>
      </c>
      <c r="G78" s="10" t="str">
        <f>_xll.SNL.Clients.Office.Excel.Functions.SPG(A78, "SP_TOPICTAG")</f>
        <v>Fleet Management; Freight Service; Last Mile Transportation; Marine Transportation; Packaging Services; Courier Service</v>
      </c>
      <c r="H78" s="5">
        <f>_xll.SNL.Clients.Office.Excel.Functions.SPG(A78, "SP_PCT_SHARES_OWNED_ALL_INSTITUTIONS")</f>
        <v>96.97</v>
      </c>
    </row>
    <row r="79" spans="1:8" x14ac:dyDescent="0.3">
      <c r="A79" s="11" t="s">
        <v>82</v>
      </c>
      <c r="B79" s="10" t="str">
        <f>_xll.SNL.Clients.Office.Excel.Functions.SPG(A79, "IQ_SECTOR")</f>
        <v>Information Technology</v>
      </c>
      <c r="C79" s="10" t="str">
        <f>_xll.SNL.Clients.Office.Excel.Functions.SPG(A79, "IQ_INDUSTRY_GROUP")</f>
        <v>Software and Services</v>
      </c>
      <c r="D79" s="10" t="str">
        <f>_xll.SNL.Clients.Office.Excel.Functions.SPG(A79, "IQ_INDUSTRY")</f>
        <v>Software</v>
      </c>
      <c r="E79" s="10" t="str">
        <f>_xll.SNL.Clients.Office.Excel.Functions.SPG(A79, "IQ_PRIMARY_INDUSTRY")</f>
        <v>Application Software</v>
      </c>
      <c r="F79" s="10" t="str">
        <f>_xll.SNL.Clients.Office.Excel.Functions.SPG(A79, "NAICS_CODE", "Primary")</f>
        <v>513210 - Software Publishers</v>
      </c>
      <c r="G79" s="10" t="str">
        <f>_xll.SNL.Clients.Office.Excel.Functions.SPG(A79, "SP_TOPICTAG")</f>
        <v>Software Development; Cloud Management; Data Integration; Machine Learning; Cloud Data Services; Process Automation; Artificial Intelligence</v>
      </c>
      <c r="H79" s="5">
        <f>_xll.SNL.Clients.Office.Excel.Functions.SPG(A79, "SP_PCT_SHARES_OWNED_ALL_INSTITUTIONS")</f>
        <v>88.67</v>
      </c>
    </row>
    <row r="80" spans="1:8" x14ac:dyDescent="0.3">
      <c r="A80" s="11" t="s">
        <v>83</v>
      </c>
      <c r="B80" s="10" t="str">
        <f>_xll.SNL.Clients.Office.Excel.Functions.SPG(A80, "IQ_SECTOR")</f>
        <v>Consumer Discretionary</v>
      </c>
      <c r="C80" s="10" t="str">
        <f>_xll.SNL.Clients.Office.Excel.Functions.SPG(A80, "IQ_INDUSTRY_GROUP")</f>
        <v>Consumer Services</v>
      </c>
      <c r="D80" s="10" t="str">
        <f>_xll.SNL.Clients.Office.Excel.Functions.SPG(A80, "IQ_INDUSTRY")</f>
        <v>Hotels, Restaurants and Leisure</v>
      </c>
      <c r="E80" s="10" t="str">
        <f>_xll.SNL.Clients.Office.Excel.Functions.SPG(A80, "IQ_PRIMARY_INDUSTRY")</f>
        <v>Casinos and Gaming</v>
      </c>
      <c r="F80" s="10" t="str">
        <f>_xll.SNL.Clients.Office.Excel.Functions.SPG(A80, "NAICS_CODE", "Primary")</f>
        <v>721120 - Casino Hotels</v>
      </c>
      <c r="G80" s="10" t="str">
        <f>_xll.SNL.Clients.Office.Excel.Functions.SPG(A80, "SP_TOPICTAG")</f>
        <v>Entertainment Systems</v>
      </c>
      <c r="H80" s="5">
        <f>_xll.SNL.Clients.Office.Excel.Functions.SPG(A80, "SP_PCT_SHARES_OWNED_ALL_INSTITUTIONS")</f>
        <v>112.19</v>
      </c>
    </row>
    <row r="81" spans="1:8" x14ac:dyDescent="0.3">
      <c r="A81" s="11" t="s">
        <v>84</v>
      </c>
      <c r="B81" s="10" t="str">
        <f>_xll.SNL.Clients.Office.Excel.Functions.SPG(A81, "IQ_SECTOR")</f>
        <v>Real Estate</v>
      </c>
      <c r="C81" s="10" t="str">
        <f>_xll.SNL.Clients.Office.Excel.Functions.SPG(A81, "IQ_INDUSTRY_GROUP")</f>
        <v>Equity Real Estate Investment Trusts (REITs)</v>
      </c>
      <c r="D81" s="10" t="str">
        <f>_xll.SNL.Clients.Office.Excel.Functions.SPG(A81, "IQ_INDUSTRY")</f>
        <v>Residential REITs</v>
      </c>
      <c r="E81" s="10" t="str">
        <f>_xll.SNL.Clients.Office.Excel.Functions.SPG(A81, "IQ_PRIMARY_INDUSTRY")</f>
        <v>Multi-Family Residential REITs</v>
      </c>
      <c r="F81" s="10" t="str">
        <f>_xll.SNL.Clients.Office.Excel.Functions.SPG(A81, "NAICS_CODE", "Primary")</f>
        <v>531110 - Lessors of Residential Buildings and Dwellings</v>
      </c>
      <c r="G81" s="10" t="str">
        <f>_xll.SNL.Clients.Office.Excel.Functions.SPG(A81, "SP_TOPICTAG")</f>
        <v/>
      </c>
      <c r="H81" s="5">
        <f>_xll.SNL.Clients.Office.Excel.Functions.SPG(A81, "SP_PCT_SHARES_OWNED_ALL_INSTITUTIONS")</f>
        <v>93.69</v>
      </c>
    </row>
    <row r="82" spans="1:8" x14ac:dyDescent="0.3">
      <c r="A82" s="11" t="s">
        <v>85</v>
      </c>
      <c r="B82" s="10" t="str">
        <f>_xll.SNL.Clients.Office.Excel.Functions.SPG(A82, "IQ_SECTOR")</f>
        <v>Financials</v>
      </c>
      <c r="C82" s="10" t="str">
        <f>_xll.SNL.Clients.Office.Excel.Functions.SPG(A82, "IQ_INDUSTRY_GROUP")</f>
        <v>Financial Services</v>
      </c>
      <c r="D82" s="10" t="str">
        <f>_xll.SNL.Clients.Office.Excel.Functions.SPG(A82, "IQ_INDUSTRY")</f>
        <v>Consumer Finance</v>
      </c>
      <c r="E82" s="10" t="str">
        <f>_xll.SNL.Clients.Office.Excel.Functions.SPG(A82, "IQ_PRIMARY_INDUSTRY")</f>
        <v>Consumer Finance</v>
      </c>
      <c r="F82" s="10" t="str">
        <f>_xll.SNL.Clients.Office.Excel.Functions.SPG(A82, "NAICS_CODE", "Primary")</f>
        <v>522210 - Credit Card Issuing</v>
      </c>
      <c r="G82" s="10" t="str">
        <f>_xll.SNL.Clients.Office.Excel.Functions.SPG(A82, "SP_TOPICTAG")</f>
        <v>Consumer Lending; Micro Lending; Digital Brokerage; Banking as a Service</v>
      </c>
      <c r="H82" s="5">
        <f>_xll.SNL.Clients.Office.Excel.Functions.SPG(A82, "SP_PCT_SHARES_OWNED_ALL_INSTITUTIONS")</f>
        <v>94.39</v>
      </c>
    </row>
    <row r="83" spans="1:8" x14ac:dyDescent="0.3">
      <c r="A83" s="11" t="s">
        <v>86</v>
      </c>
      <c r="B83" s="10" t="str">
        <f>_xll.SNL.Clients.Office.Excel.Functions.SPG(A83, "IQ_SECTOR")</f>
        <v>Health Care</v>
      </c>
      <c r="C83" s="10" t="str">
        <f>_xll.SNL.Clients.Office.Excel.Functions.SPG(A83, "IQ_INDUSTRY_GROUP")</f>
        <v>Health Care Equipment and Services</v>
      </c>
      <c r="D83" s="10" t="str">
        <f>_xll.SNL.Clients.Office.Excel.Functions.SPG(A83, "IQ_INDUSTRY")</f>
        <v>Health Care Providers and Services</v>
      </c>
      <c r="E83" s="10" t="str">
        <f>_xll.SNL.Clients.Office.Excel.Functions.SPG(A83, "IQ_PRIMARY_INDUSTRY")</f>
        <v>Health Care Distributors</v>
      </c>
      <c r="F83" s="10" t="str">
        <f>_xll.SNL.Clients.Office.Excel.Functions.SPG(A83, "NAICS_CODE", "Primary")</f>
        <v>423450 - Medical, Dental, and Hospital Equipment and Supplies Merchant Wholesalers</v>
      </c>
      <c r="G83" s="10" t="str">
        <f>_xll.SNL.Clients.Office.Excel.Functions.SPG(A83, "SP_TOPICTAG")</f>
        <v>Health Diagnostics; Nephrology; Oncology; Rheumatology; Surgery; Urology</v>
      </c>
      <c r="H83" s="5">
        <f>_xll.SNL.Clients.Office.Excel.Functions.SPG(A83, "SP_PCT_SHARES_OWNED_ALL_INSTITUTIONS")</f>
        <v>90.1</v>
      </c>
    </row>
    <row r="84" spans="1:8" x14ac:dyDescent="0.3">
      <c r="A84" s="11" t="s">
        <v>87</v>
      </c>
      <c r="B84" s="10" t="str">
        <f>_xll.SNL.Clients.Office.Excel.Functions.SPG(A84, "IQ_SECTOR")</f>
        <v>Consumer Discretionary</v>
      </c>
      <c r="C84" s="10" t="str">
        <f>_xll.SNL.Clients.Office.Excel.Functions.SPG(A84, "IQ_INDUSTRY_GROUP")</f>
        <v>Consumer Discretionary Distribution and Retail</v>
      </c>
      <c r="D84" s="10" t="str">
        <f>_xll.SNL.Clients.Office.Excel.Functions.SPG(A84, "IQ_INDUSTRY")</f>
        <v>Specialty Retail</v>
      </c>
      <c r="E84" s="10" t="str">
        <f>_xll.SNL.Clients.Office.Excel.Functions.SPG(A84, "IQ_PRIMARY_INDUSTRY")</f>
        <v>Automotive Retail</v>
      </c>
      <c r="F84" s="10" t="str">
        <f>_xll.SNL.Clients.Office.Excel.Functions.SPG(A84, "NAICS_CODE", "Primary")</f>
        <v>4411 - Automobile Dealers</v>
      </c>
      <c r="G84" s="10" t="str">
        <f>_xll.SNL.Clients.Office.Excel.Functions.SPG(A84, "SP_TOPICTAG")</f>
        <v>Buy Now Pay Later (BNPL)</v>
      </c>
      <c r="H84" s="5">
        <f>_xll.SNL.Clients.Office.Excel.Functions.SPG(A84, "SP_PCT_SHARES_OWNED_ALL_INSTITUTIONS")</f>
        <v>108.22</v>
      </c>
    </row>
    <row r="85" spans="1:8" x14ac:dyDescent="0.3">
      <c r="A85" s="11" t="s">
        <v>88</v>
      </c>
      <c r="B85" s="10" t="str">
        <f>_xll.SNL.Clients.Office.Excel.Functions.SPG(A85, "IQ_SECTOR")</f>
        <v>Consumer Discretionary</v>
      </c>
      <c r="C85" s="10" t="str">
        <f>_xll.SNL.Clients.Office.Excel.Functions.SPG(A85, "IQ_INDUSTRY_GROUP")</f>
        <v>Consumer Services</v>
      </c>
      <c r="D85" s="10" t="str">
        <f>_xll.SNL.Clients.Office.Excel.Functions.SPG(A85, "IQ_INDUSTRY")</f>
        <v>Hotels, Restaurants and Leisure</v>
      </c>
      <c r="E85" s="10" t="str">
        <f>_xll.SNL.Clients.Office.Excel.Functions.SPG(A85, "IQ_PRIMARY_INDUSTRY")</f>
        <v>Hotels, Resorts and Cruise Lines</v>
      </c>
      <c r="F85" s="10" t="str">
        <f>_xll.SNL.Clients.Office.Excel.Functions.SPG(A85, "NAICS_CODE", "Primary")</f>
        <v>487210 - Scenic and Sightseeing Transportation, Water</v>
      </c>
      <c r="G85" s="10" t="str">
        <f>_xll.SNL.Clients.Office.Excel.Functions.SPG(A85, "SP_TOPICTAG")</f>
        <v>Adventure Travel; Environmental Engineering; Marine Transportation; Tourism; Travel Accommodations</v>
      </c>
      <c r="H85" s="5">
        <f>_xll.SNL.Clients.Office.Excel.Functions.SPG(A85, "SP_PCT_SHARES_OWNED_ALL_INSTITUTIONS")</f>
        <v>69.75</v>
      </c>
    </row>
    <row r="86" spans="1:8" x14ac:dyDescent="0.3">
      <c r="A86" s="11" t="s">
        <v>89</v>
      </c>
      <c r="B86" s="10" t="str">
        <f>_xll.SNL.Clients.Office.Excel.Functions.SPG(A86, "IQ_SECTOR")</f>
        <v>Industrials</v>
      </c>
      <c r="C86" s="10" t="str">
        <f>_xll.SNL.Clients.Office.Excel.Functions.SPG(A86, "IQ_INDUSTRY_GROUP")</f>
        <v>Capital Goods</v>
      </c>
      <c r="D86" s="10" t="str">
        <f>_xll.SNL.Clients.Office.Excel.Functions.SPG(A86, "IQ_INDUSTRY")</f>
        <v>Building Products</v>
      </c>
      <c r="E86" s="10" t="str">
        <f>_xll.SNL.Clients.Office.Excel.Functions.SPG(A86, "IQ_PRIMARY_INDUSTRY")</f>
        <v>Building Products</v>
      </c>
      <c r="F86" s="10" t="str">
        <f>_xll.SNL.Clients.Office.Excel.Functions.SPG(A86, "NAICS_CODE", "Primary")</f>
        <v>333415 - Air-Conditioning and Warm Air Heating Equipment and Commercial and Industrial Refrigeration Equipment Manufacturing</v>
      </c>
      <c r="G86" s="10" t="str">
        <f>_xll.SNL.Clients.Office.Excel.Functions.SPG(A86, "SP_TOPICTAG")</f>
        <v>Clean Energy; Energy Efficiency; Energy Management; Smart Building; CleanTech; Smart Energy; ClimateTech</v>
      </c>
      <c r="H86" s="5">
        <f>_xll.SNL.Clients.Office.Excel.Functions.SPG(A86, "SP_PCT_SHARES_OWNED_ALL_INSTITUTIONS")</f>
        <v>85.52</v>
      </c>
    </row>
    <row r="87" spans="1:8" x14ac:dyDescent="0.3">
      <c r="A87" s="11" t="s">
        <v>90</v>
      </c>
      <c r="B87" s="10" t="str">
        <f>_xll.SNL.Clients.Office.Excel.Functions.SPG(A87, "IQ_SECTOR")</f>
        <v>Industrials</v>
      </c>
      <c r="C87" s="10" t="str">
        <f>_xll.SNL.Clients.Office.Excel.Functions.SPG(A87, "IQ_INDUSTRY_GROUP")</f>
        <v>Capital Goods</v>
      </c>
      <c r="D87" s="10" t="str">
        <f>_xll.SNL.Clients.Office.Excel.Functions.SPG(A87, "IQ_INDUSTRY")</f>
        <v>Machinery</v>
      </c>
      <c r="E87" s="10" t="str">
        <f>_xll.SNL.Clients.Office.Excel.Functions.SPG(A87, "IQ_PRIMARY_INDUSTRY")</f>
        <v>Construction Machinery and Heavy Transportation Equipment</v>
      </c>
      <c r="F87" s="10" t="str">
        <f>_xll.SNL.Clients.Office.Excel.Functions.SPG(A87, "NAICS_CODE", "Primary")</f>
        <v>333120 - Construction Machinery Manufacturing</v>
      </c>
      <c r="G87" s="10" t="str">
        <f>_xll.SNL.Clients.Office.Excel.Functions.SPG(A87, "SP_TOPICTAG")</f>
        <v>Energy Storage; Fleet Management; Industrial Automation; Mining Technology; Employee Benefits; Process Automation</v>
      </c>
      <c r="H87" s="5">
        <f>_xll.SNL.Clients.Office.Excel.Functions.SPG(A87, "SP_PCT_SHARES_OWNED_ALL_INSTITUTIONS")</f>
        <v>71.73</v>
      </c>
    </row>
    <row r="88" spans="1:8" x14ac:dyDescent="0.3">
      <c r="A88" s="11" t="s">
        <v>91</v>
      </c>
      <c r="B88" s="10" t="str">
        <f>_xll.SNL.Clients.Office.Excel.Functions.SPG(A88, "IQ_SECTOR")</f>
        <v>Financials</v>
      </c>
      <c r="C88" s="10" t="str">
        <f>_xll.SNL.Clients.Office.Excel.Functions.SPG(A88, "IQ_INDUSTRY_GROUP")</f>
        <v>Financial Services</v>
      </c>
      <c r="D88" s="10" t="str">
        <f>_xll.SNL.Clients.Office.Excel.Functions.SPG(A88, "IQ_INDUSTRY")</f>
        <v>Capital Markets</v>
      </c>
      <c r="E88" s="10" t="str">
        <f>_xll.SNL.Clients.Office.Excel.Functions.SPG(A88, "IQ_PRIMARY_INDUSTRY")</f>
        <v>Financial Exchanges and Data</v>
      </c>
      <c r="F88" s="10" t="str">
        <f>_xll.SNL.Clients.Office.Excel.Functions.SPG(A88, "NAICS_CODE", "Primary")</f>
        <v>523210 - Securities and Commodity Exchanges</v>
      </c>
      <c r="G88" s="10" t="str">
        <f>_xll.SNL.Clients.Office.Excel.Functions.SPG(A88, "SP_TOPICTAG")</f>
        <v>Cryptocurrency; Data Center Technology</v>
      </c>
      <c r="H88" s="5">
        <f>_xll.SNL.Clients.Office.Excel.Functions.SPG(A88, "SP_PCT_SHARES_OWNED_ALL_INSTITUTIONS")</f>
        <v>89.75</v>
      </c>
    </row>
    <row r="89" spans="1:8" x14ac:dyDescent="0.3">
      <c r="A89" s="11" t="s">
        <v>92</v>
      </c>
      <c r="B89" s="10" t="str">
        <f>_xll.SNL.Clients.Office.Excel.Functions.SPG(A89, "IQ_SECTOR")</f>
        <v>Real Estate</v>
      </c>
      <c r="C89" s="10" t="str">
        <f>_xll.SNL.Clients.Office.Excel.Functions.SPG(A89, "IQ_INDUSTRY_GROUP")</f>
        <v>Real Estate Management and Development</v>
      </c>
      <c r="D89" s="10" t="str">
        <f>_xll.SNL.Clients.Office.Excel.Functions.SPG(A89, "IQ_INDUSTRY")</f>
        <v>Real Estate Management and Development</v>
      </c>
      <c r="E89" s="10" t="str">
        <f>_xll.SNL.Clients.Office.Excel.Functions.SPG(A89, "IQ_PRIMARY_INDUSTRY")</f>
        <v>Real Estate Services</v>
      </c>
      <c r="F89" s="10" t="str">
        <f>_xll.SNL.Clients.Office.Excel.Functions.SPG(A89, "NAICS_CODE", "Primary")</f>
        <v>531 - Real Estate</v>
      </c>
      <c r="G89" s="10" t="str">
        <f>_xll.SNL.Clients.Office.Excel.Functions.SPG(A89, "SP_TOPICTAG")</f>
        <v>Environmental Consulting; Real Estate Technology</v>
      </c>
      <c r="H89" s="5">
        <f>_xll.SNL.Clients.Office.Excel.Functions.SPG(A89, "SP_PCT_SHARES_OWNED_ALL_INSTITUTIONS")</f>
        <v>100.52</v>
      </c>
    </row>
    <row r="90" spans="1:8" x14ac:dyDescent="0.3">
      <c r="A90" s="11" t="s">
        <v>93</v>
      </c>
      <c r="B90" s="10" t="str">
        <f>_xll.SNL.Clients.Office.Excel.Functions.SPG(A90, "IQ_SECTOR")</f>
        <v>Information Technology</v>
      </c>
      <c r="C90" s="10" t="str">
        <f>_xll.SNL.Clients.Office.Excel.Functions.SPG(A90, "IQ_INDUSTRY_GROUP")</f>
        <v>Technology Hardware and Equipment</v>
      </c>
      <c r="D90" s="10" t="str">
        <f>_xll.SNL.Clients.Office.Excel.Functions.SPG(A90, "IQ_INDUSTRY")</f>
        <v>Electronic Equipment, Instruments and Components</v>
      </c>
      <c r="E90" s="10" t="str">
        <f>_xll.SNL.Clients.Office.Excel.Functions.SPG(A90, "IQ_PRIMARY_INDUSTRY")</f>
        <v>Technology Distributors</v>
      </c>
      <c r="F90" s="10" t="str">
        <f>_xll.SNL.Clients.Office.Excel.Functions.SPG(A90, "NAICS_CODE", "Primary")</f>
        <v>423430 - Computer and Computer Peripheral Equipment and Software Merchant Wholesalers</v>
      </c>
      <c r="G90" s="10" t="str">
        <f>_xll.SNL.Clients.Office.Excel.Functions.SPG(A90, "SP_TOPICTAG")</f>
        <v>Software Development; Cloud Management; Data Integration; Data Protection; Cloud Infrastructure; Process Automation; Network Security</v>
      </c>
      <c r="H90" s="5">
        <f>_xll.SNL.Clients.Office.Excel.Functions.SPG(A90, "SP_PCT_SHARES_OWNED_ALL_INSTITUTIONS")</f>
        <v>96.75</v>
      </c>
    </row>
    <row r="91" spans="1:8" x14ac:dyDescent="0.3">
      <c r="A91" s="11" t="s">
        <v>95</v>
      </c>
      <c r="B91" s="10" t="str">
        <f>_xll.SNL.Clients.Office.Excel.Functions.SPG(A91, "IQ_SECTOR")</f>
        <v>Health Care</v>
      </c>
      <c r="C91" s="10" t="str">
        <f>_xll.SNL.Clients.Office.Excel.Functions.SPG(A91, "IQ_INDUSTRY_GROUP")</f>
        <v>Health Care Equipment and Services</v>
      </c>
      <c r="D91" s="10" t="str">
        <f>_xll.SNL.Clients.Office.Excel.Functions.SPG(A91, "IQ_INDUSTRY")</f>
        <v>Health Care Providers and Services</v>
      </c>
      <c r="E91" s="10" t="str">
        <f>_xll.SNL.Clients.Office.Excel.Functions.SPG(A91, "IQ_PRIMARY_INDUSTRY")</f>
        <v>Health Care Distributors</v>
      </c>
      <c r="F91" s="10" t="str">
        <f>_xll.SNL.Clients.Office.Excel.Functions.SPG(A91, "NAICS_CODE", "Primary")</f>
        <v>424210 - Drugs and Druggists' Sundries Merchant Wholesalers</v>
      </c>
      <c r="G91" s="10" t="str">
        <f>_xll.SNL.Clients.Office.Excel.Functions.SPG(A91, "SP_TOPICTAG")</f>
        <v>Health Diagnostics; Oncology; Vaccines; Pharmacovigilance</v>
      </c>
      <c r="H91" s="5">
        <f>_xll.SNL.Clients.Office.Excel.Functions.SPG(A91, "SP_PCT_SHARES_OWNED_ALL_INSTITUTIONS")</f>
        <v>94.39</v>
      </c>
    </row>
    <row r="92" spans="1:8" x14ac:dyDescent="0.3">
      <c r="A92" s="11" t="s">
        <v>96</v>
      </c>
      <c r="B92" s="10" t="str">
        <f>_xll.SNL.Clients.Office.Excel.Functions.SPG(A92, "IQ_SECTOR")</f>
        <v>Health Care</v>
      </c>
      <c r="C92" s="10" t="str">
        <f>_xll.SNL.Clients.Office.Excel.Functions.SPG(A92, "IQ_INDUSTRY_GROUP")</f>
        <v>Health Care Equipment and Services</v>
      </c>
      <c r="D92" s="10" t="str">
        <f>_xll.SNL.Clients.Office.Excel.Functions.SPG(A92, "IQ_INDUSTRY")</f>
        <v>Health Care Providers and Services</v>
      </c>
      <c r="E92" s="10" t="str">
        <f>_xll.SNL.Clients.Office.Excel.Functions.SPG(A92, "IQ_PRIMARY_INDUSTRY")</f>
        <v>Managed Health Care</v>
      </c>
      <c r="F92" s="10" t="str">
        <f>_xll.SNL.Clients.Office.Excel.Functions.SPG(A92, "NAICS_CODE", "Primary")</f>
        <v>621491 - HMO Medical Centers</v>
      </c>
      <c r="G92" s="10" t="str">
        <f>_xll.SNL.Clients.Office.Excel.Functions.SPG(A92, "SP_TOPICTAG")</f>
        <v>Data Protection; Employee Benefits; Chronic Diseases; Digital Mental Health</v>
      </c>
      <c r="H92" s="5">
        <f>_xll.SNL.Clients.Office.Excel.Functions.SPG(A92, "SP_PCT_SHARES_OWNED_ALL_INSTITUTIONS")</f>
        <v>95.26</v>
      </c>
    </row>
    <row r="93" spans="1:8" x14ac:dyDescent="0.3">
      <c r="A93" s="11" t="s">
        <v>97</v>
      </c>
      <c r="B93" s="10" t="str">
        <f>_xll.SNL.Clients.Office.Excel.Functions.SPG(A93, "IQ_SECTOR")</f>
        <v>Utilities</v>
      </c>
      <c r="C93" s="10" t="str">
        <f>_xll.SNL.Clients.Office.Excel.Functions.SPG(A93, "IQ_INDUSTRY_GROUP")</f>
        <v>Utilities</v>
      </c>
      <c r="D93" s="10" t="str">
        <f>_xll.SNL.Clients.Office.Excel.Functions.SPG(A93, "IQ_INDUSTRY")</f>
        <v>Multi-Utilities</v>
      </c>
      <c r="E93" s="10" t="str">
        <f>_xll.SNL.Clients.Office.Excel.Functions.SPG(A93, "IQ_PRIMARY_INDUSTRY")</f>
        <v>Multi-Utilities</v>
      </c>
      <c r="F93" s="10" t="str">
        <f>_xll.SNL.Clients.Office.Excel.Functions.SPG(A93, "NAICS_CODE", "Primary")</f>
        <v>22112 - Electric Power Transmission, Control, and Distribution</v>
      </c>
      <c r="G93" s="10" t="str">
        <f>_xll.SNL.Clients.Office.Excel.Functions.SPG(A93, "SP_TOPICTAG")</f>
        <v>Clean Energy; Energy Management; Energy Storage; Environmental Engineering; Power Grid</v>
      </c>
      <c r="H93" s="5">
        <f>_xll.SNL.Clients.Office.Excel.Functions.SPG(A93, "SP_PCT_SHARES_OWNED_ALL_INSTITUTIONS")</f>
        <v>99.73</v>
      </c>
    </row>
    <row r="94" spans="1:8" x14ac:dyDescent="0.3">
      <c r="A94" s="11" t="s">
        <v>98</v>
      </c>
      <c r="B94" s="10" t="str">
        <f>_xll.SNL.Clients.Office.Excel.Functions.SPG(A94, "IQ_SECTOR")</f>
        <v>Materials</v>
      </c>
      <c r="C94" s="10" t="str">
        <f>_xll.SNL.Clients.Office.Excel.Functions.SPG(A94, "IQ_INDUSTRY_GROUP")</f>
        <v>Materials</v>
      </c>
      <c r="D94" s="10" t="str">
        <f>_xll.SNL.Clients.Office.Excel.Functions.SPG(A94, "IQ_INDUSTRY")</f>
        <v>Chemicals</v>
      </c>
      <c r="E94" s="10" t="str">
        <f>_xll.SNL.Clients.Office.Excel.Functions.SPG(A94, "IQ_PRIMARY_INDUSTRY")</f>
        <v>Fertilizers and Agricultural Chemicals</v>
      </c>
      <c r="F94" s="10" t="str">
        <f>_xll.SNL.Clients.Office.Excel.Functions.SPG(A94, "NAICS_CODE", "Primary")</f>
        <v>325311 - Nitrogenous Fertilizer Manufacturing</v>
      </c>
      <c r="G94" s="10" t="str">
        <f>_xll.SNL.Clients.Office.Excel.Functions.SPG(A94, "SP_TOPICTAG")</f>
        <v>Environmental Engineering; Farming; CleanTech; AgriTech; ClimateTech; Hydrogen</v>
      </c>
      <c r="H94" s="5">
        <f>_xll.SNL.Clients.Office.Excel.Functions.SPG(A94, "SP_PCT_SHARES_OWNED_ALL_INSTITUTIONS")</f>
        <v>104.33</v>
      </c>
    </row>
    <row r="95" spans="1:8" x14ac:dyDescent="0.3">
      <c r="A95" s="11" t="s">
        <v>99</v>
      </c>
      <c r="B95" s="10" t="str">
        <f>_xll.SNL.Clients.Office.Excel.Functions.SPG(A95, "IQ_SECTOR")</f>
        <v>Health Care</v>
      </c>
      <c r="C95" s="10" t="str">
        <f>_xll.SNL.Clients.Office.Excel.Functions.SPG(A95, "IQ_INDUSTRY_GROUP")</f>
        <v>Pharmaceuticals, Biotechnology and Life Sciences</v>
      </c>
      <c r="D95" s="10" t="str">
        <f>_xll.SNL.Clients.Office.Excel.Functions.SPG(A95, "IQ_INDUSTRY")</f>
        <v>Life Sciences Tools and Services</v>
      </c>
      <c r="E95" s="10" t="str">
        <f>_xll.SNL.Clients.Office.Excel.Functions.SPG(A95, "IQ_PRIMARY_INDUSTRY")</f>
        <v>Life Sciences Tools and Services</v>
      </c>
      <c r="F95" s="10" t="str">
        <f>_xll.SNL.Clients.Office.Excel.Functions.SPG(A95, "NAICS_CODE", "Primary")</f>
        <v>54171 - Research and Development in the Physical, Engineering, and Life Sciences</v>
      </c>
      <c r="G95" s="10" t="str">
        <f>_xll.SNL.Clients.Office.Excel.Functions.SPG(A95, "SP_TOPICTAG")</f>
        <v>Health Diagnostics; Genetics; Nutraceutical; Immunology; Vaccines; Pharmacovigilance</v>
      </c>
      <c r="H95" s="5">
        <f>_xll.SNL.Clients.Office.Excel.Functions.SPG(A95, "SP_PCT_SHARES_OWNED_ALL_INSTITUTIONS")</f>
        <v>110.39</v>
      </c>
    </row>
    <row r="96" spans="1:8" x14ac:dyDescent="0.3">
      <c r="A96" s="11" t="s">
        <v>100</v>
      </c>
      <c r="B96" s="10" t="str">
        <f>_xll.SNL.Clients.Office.Excel.Functions.SPG(A96, "IQ_SECTOR")</f>
        <v>Communication Services</v>
      </c>
      <c r="C96" s="10" t="str">
        <f>_xll.SNL.Clients.Office.Excel.Functions.SPG(A96, "IQ_INDUSTRY_GROUP")</f>
        <v>Media and Entertainment</v>
      </c>
      <c r="D96" s="10" t="str">
        <f>_xll.SNL.Clients.Office.Excel.Functions.SPG(A96, "IQ_INDUSTRY")</f>
        <v>Media</v>
      </c>
      <c r="E96" s="10" t="str">
        <f>_xll.SNL.Clients.Office.Excel.Functions.SPG(A96, "IQ_PRIMARY_INDUSTRY")</f>
        <v>Cable and Satellite</v>
      </c>
      <c r="F96" s="10" t="str">
        <f>_xll.SNL.Clients.Office.Excel.Functions.SPG(A96, "NAICS_CODE", "Primary")</f>
        <v>516210 - Media Streaming Distribution Services, Social Networks, and Other Media Networks and Content Providers</v>
      </c>
      <c r="G96" s="10" t="str">
        <f>_xll.SNL.Clients.Office.Excel.Functions.SPG(A96, "SP_TOPICTAG")</f>
        <v>Network Backbone; Ad Network; Video Streaming; VoIP; Streaming Media; Network Security; 5G</v>
      </c>
      <c r="H96" s="5">
        <f>_xll.SNL.Clients.Office.Excel.Functions.SPG(A96, "SP_PCT_SHARES_OWNED_ALL_INSTITUTIONS")</f>
        <v>73.86</v>
      </c>
    </row>
    <row r="97" spans="1:8" x14ac:dyDescent="0.3">
      <c r="A97" s="11" t="s">
        <v>101</v>
      </c>
      <c r="B97" s="10" t="str">
        <f>_xll.SNL.Clients.Office.Excel.Functions.SPG(A97, "IQ_SECTOR")</f>
        <v>Energy</v>
      </c>
      <c r="C97" s="10" t="str">
        <f>_xll.SNL.Clients.Office.Excel.Functions.SPG(A97, "IQ_INDUSTRY_GROUP")</f>
        <v>Energy</v>
      </c>
      <c r="D97" s="10" t="str">
        <f>_xll.SNL.Clients.Office.Excel.Functions.SPG(A97, "IQ_INDUSTRY")</f>
        <v>Oil, Gas and Consumable Fuels</v>
      </c>
      <c r="E97" s="10" t="str">
        <f>_xll.SNL.Clients.Office.Excel.Functions.SPG(A97, "IQ_PRIMARY_INDUSTRY")</f>
        <v>Integrated Oil and Gas</v>
      </c>
      <c r="F97" s="10" t="str">
        <f>_xll.SNL.Clients.Office.Excel.Functions.SPG(A97, "NAICS_CODE", "Primary")</f>
        <v>324110 - Petroleum Refineries</v>
      </c>
      <c r="G97" s="10" t="str">
        <f>_xll.SNL.Clients.Office.Excel.Functions.SPG(A97, "SP_TOPICTAG")</f>
        <v>Energy Storage; CleanTech; Biofuel; Biomass Energy; Utility Scale Solar; Onshore and Offshore Wind; Anaerobic Digestion</v>
      </c>
      <c r="H97" s="5">
        <f>_xll.SNL.Clients.Office.Excel.Functions.SPG(A97, "SP_PCT_SHARES_OWNED_ALL_INSTITUTIONS")</f>
        <v>70.53</v>
      </c>
    </row>
    <row r="98" spans="1:8" x14ac:dyDescent="0.3">
      <c r="A98" s="11" t="s">
        <v>102</v>
      </c>
      <c r="B98" s="10" t="str">
        <f>_xll.SNL.Clients.Office.Excel.Functions.SPG(A98, "IQ_SECTOR")</f>
        <v>Consumer Discretionary</v>
      </c>
      <c r="C98" s="10" t="str">
        <f>_xll.SNL.Clients.Office.Excel.Functions.SPG(A98, "IQ_INDUSTRY_GROUP")</f>
        <v>Consumer Services</v>
      </c>
      <c r="D98" s="10" t="str">
        <f>_xll.SNL.Clients.Office.Excel.Functions.SPG(A98, "IQ_INDUSTRY")</f>
        <v>Hotels, Restaurants and Leisure</v>
      </c>
      <c r="E98" s="10" t="str">
        <f>_xll.SNL.Clients.Office.Excel.Functions.SPG(A98, "IQ_PRIMARY_INDUSTRY")</f>
        <v>Restaurants</v>
      </c>
      <c r="F98" s="10" t="str">
        <f>_xll.SNL.Clients.Office.Excel.Functions.SPG(A98, "NAICS_CODE", "Primary")</f>
        <v>722513 - Limited-Service Restaurants</v>
      </c>
      <c r="G98" s="10" t="str">
        <f>_xll.SNL.Clients.Office.Excel.Functions.SPG(A98, "SP_TOPICTAG")</f>
        <v>Food Delivery</v>
      </c>
      <c r="H98" s="5">
        <f>_xll.SNL.Clients.Office.Excel.Functions.SPG(A98, "SP_PCT_SHARES_OWNED_ALL_INSTITUTIONS")</f>
        <v>89.41</v>
      </c>
    </row>
    <row r="99" spans="1:8" x14ac:dyDescent="0.3">
      <c r="A99" s="11" t="s">
        <v>103</v>
      </c>
      <c r="B99" s="10" t="str">
        <f>_xll.SNL.Clients.Office.Excel.Functions.SPG(A99, "IQ_SECTOR")</f>
        <v>Financials</v>
      </c>
      <c r="C99" s="10" t="str">
        <f>_xll.SNL.Clients.Office.Excel.Functions.SPG(A99, "IQ_INDUSTRY_GROUP")</f>
        <v>Insurance</v>
      </c>
      <c r="D99" s="10" t="str">
        <f>_xll.SNL.Clients.Office.Excel.Functions.SPG(A99, "IQ_INDUSTRY")</f>
        <v>Insurance</v>
      </c>
      <c r="E99" s="10" t="str">
        <f>_xll.SNL.Clients.Office.Excel.Functions.SPG(A99, "IQ_PRIMARY_INDUSTRY")</f>
        <v>Property and Casualty Insurance</v>
      </c>
      <c r="F99" s="10" t="str">
        <f>_xll.SNL.Clients.Office.Excel.Functions.SPG(A99, "NAICS_CODE", "Primary")</f>
        <v>524126 - Direct Property and Casualty Insurance Carriers</v>
      </c>
      <c r="G99" s="10" t="str">
        <f>_xll.SNL.Clients.Office.Excel.Functions.SPG(A99, "SP_TOPICTAG")</f>
        <v>Anti-Fraud; Employee Benefits</v>
      </c>
      <c r="H99" s="5">
        <f>_xll.SNL.Clients.Office.Excel.Functions.SPG(A99, "SP_PCT_SHARES_OWNED_ALL_INSTITUTIONS")</f>
        <v>84.42</v>
      </c>
    </row>
    <row r="100" spans="1:8" x14ac:dyDescent="0.3">
      <c r="A100" s="11" t="s">
        <v>104</v>
      </c>
      <c r="B100" s="10" t="str">
        <f>_xll.SNL.Clients.Office.Excel.Functions.SPG(A100, "IQ_SECTOR")</f>
        <v>Consumer Staples</v>
      </c>
      <c r="C100" s="10" t="str">
        <f>_xll.SNL.Clients.Office.Excel.Functions.SPG(A100, "IQ_INDUSTRY_GROUP")</f>
        <v>Household and Personal Products</v>
      </c>
      <c r="D100" s="10" t="str">
        <f>_xll.SNL.Clients.Office.Excel.Functions.SPG(A100, "IQ_INDUSTRY")</f>
        <v>Household Products</v>
      </c>
      <c r="E100" s="10" t="str">
        <f>_xll.SNL.Clients.Office.Excel.Functions.SPG(A100, "IQ_PRIMARY_INDUSTRY")</f>
        <v>Household Products</v>
      </c>
      <c r="F100" s="10" t="str">
        <f>_xll.SNL.Clients.Office.Excel.Functions.SPG(A100, "NAICS_CODE", "Primary")</f>
        <v>325611 - Soap and Other Detergent Manufacturing</v>
      </c>
      <c r="G100" s="10" t="str">
        <f>_xll.SNL.Clients.Office.Excel.Functions.SPG(A100, "SP_TOPICTAG")</f>
        <v>Animal Feed; Fast-Moving Consumer Goods; Nutraceutical; Alternative Protein</v>
      </c>
      <c r="H100" s="5">
        <f>_xll.SNL.Clients.Office.Excel.Functions.SPG(A100, "SP_PCT_SHARES_OWNED_ALL_INSTITUTIONS")</f>
        <v>88.47</v>
      </c>
    </row>
    <row r="101" spans="1:8" x14ac:dyDescent="0.3">
      <c r="A101" s="11" t="s">
        <v>105</v>
      </c>
      <c r="B101" s="10" t="str">
        <f>_xll.SNL.Clients.Office.Excel.Functions.SPG(A101, "IQ_SECTOR")</f>
        <v>Financials</v>
      </c>
      <c r="C101" s="10" t="str">
        <f>_xll.SNL.Clients.Office.Excel.Functions.SPG(A101, "IQ_INDUSTRY_GROUP")</f>
        <v>Insurance</v>
      </c>
      <c r="D101" s="10" t="str">
        <f>_xll.SNL.Clients.Office.Excel.Functions.SPG(A101, "IQ_INDUSTRY")</f>
        <v>Insurance</v>
      </c>
      <c r="E101" s="10" t="str">
        <f>_xll.SNL.Clients.Office.Excel.Functions.SPG(A101, "IQ_PRIMARY_INDUSTRY")</f>
        <v>Property and Casualty Insurance</v>
      </c>
      <c r="F101" s="10" t="str">
        <f>_xll.SNL.Clients.Office.Excel.Functions.SPG(A101, "NAICS_CODE", "Primary")</f>
        <v>524126 - Direct Property and Casualty Insurance Carriers</v>
      </c>
      <c r="G101" s="10" t="str">
        <f>_xll.SNL.Clients.Office.Excel.Functions.SPG(A101, "SP_TOPICTAG")</f>
        <v>Employee Benefits</v>
      </c>
      <c r="H101" s="5">
        <f>_xll.SNL.Clients.Office.Excel.Functions.SPG(A101, "SP_PCT_SHARES_OWNED_ALL_INSTITUTIONS")</f>
        <v>70.02</v>
      </c>
    </row>
    <row r="102" spans="1:8" x14ac:dyDescent="0.3">
      <c r="A102" s="11" t="s">
        <v>106</v>
      </c>
      <c r="B102" s="10" t="str">
        <f>_xll.SNL.Clients.Office.Excel.Functions.SPG(A102, "IQ_SECTOR")</f>
        <v>Industrials</v>
      </c>
      <c r="C102" s="10" t="str">
        <f>_xll.SNL.Clients.Office.Excel.Functions.SPG(A102, "IQ_INDUSTRY_GROUP")</f>
        <v>Commercial and Professional Services</v>
      </c>
      <c r="D102" s="10" t="str">
        <f>_xll.SNL.Clients.Office.Excel.Functions.SPG(A102, "IQ_INDUSTRY")</f>
        <v>Commercial Services and Supplies</v>
      </c>
      <c r="E102" s="10" t="str">
        <f>_xll.SNL.Clients.Office.Excel.Functions.SPG(A102, "IQ_PRIMARY_INDUSTRY")</f>
        <v>Diversified Support Services</v>
      </c>
      <c r="F102" s="10" t="str">
        <f>_xll.SNL.Clients.Office.Excel.Functions.SPG(A102, "NAICS_CODE", "Primary")</f>
        <v>561990 - All Other Support Services</v>
      </c>
      <c r="G102" s="10" t="str">
        <f>_xll.SNL.Clients.Office.Excel.Functions.SPG(A102, "SP_TOPICTAG")</f>
        <v/>
      </c>
      <c r="H102" s="5">
        <f>_xll.SNL.Clients.Office.Excel.Functions.SPG(A102, "SP_PCT_SHARES_OWNED_ALL_INSTITUTIONS")</f>
        <v>65.510000000000005</v>
      </c>
    </row>
    <row r="103" spans="1:8" x14ac:dyDescent="0.3">
      <c r="A103" s="11" t="s">
        <v>107</v>
      </c>
      <c r="B103" s="10" t="str">
        <f>_xll.SNL.Clients.Office.Excel.Functions.SPG(A103, "IQ_SECTOR")</f>
        <v>Information Technology</v>
      </c>
      <c r="C103" s="10" t="str">
        <f>_xll.SNL.Clients.Office.Excel.Functions.SPG(A103, "IQ_INDUSTRY_GROUP")</f>
        <v>Technology Hardware and Equipment</v>
      </c>
      <c r="D103" s="10" t="str">
        <f>_xll.SNL.Clients.Office.Excel.Functions.SPG(A103, "IQ_INDUSTRY")</f>
        <v>Communications Equipment</v>
      </c>
      <c r="E103" s="10" t="str">
        <f>_xll.SNL.Clients.Office.Excel.Functions.SPG(A103, "IQ_PRIMARY_INDUSTRY")</f>
        <v>Communications Equipment</v>
      </c>
      <c r="F103" s="10" t="str">
        <f>_xll.SNL.Clients.Office.Excel.Functions.SPG(A103, "NAICS_CODE", "Primary")</f>
        <v>3342 - Communications Equipment Manufacturing</v>
      </c>
      <c r="G103" s="10" t="str">
        <f>_xll.SNL.Clients.Office.Excel.Functions.SPG(A103, "SP_TOPICTAG")</f>
        <v>Identity and Access Management; Data Protection; Cloud Infrastructure; Cloud Security; Process Automation; Network Security; Artificial Intelligence</v>
      </c>
      <c r="H103" s="5">
        <f>_xll.SNL.Clients.Office.Excel.Functions.SPG(A103, "SP_PCT_SHARES_OWNED_ALL_INSTITUTIONS")</f>
        <v>78.36</v>
      </c>
    </row>
    <row r="104" spans="1:8" x14ac:dyDescent="0.3">
      <c r="A104" s="11" t="s">
        <v>108</v>
      </c>
      <c r="B104" s="10" t="str">
        <f>_xll.SNL.Clients.Office.Excel.Functions.SPG(A104, "IQ_SECTOR")</f>
        <v>Financials</v>
      </c>
      <c r="C104" s="10" t="str">
        <f>_xll.SNL.Clients.Office.Excel.Functions.SPG(A104, "IQ_INDUSTRY_GROUP")</f>
        <v>Banks</v>
      </c>
      <c r="D104" s="10" t="str">
        <f>_xll.SNL.Clients.Office.Excel.Functions.SPG(A104, "IQ_INDUSTRY")</f>
        <v>Banks</v>
      </c>
      <c r="E104" s="10" t="str">
        <f>_xll.SNL.Clients.Office.Excel.Functions.SPG(A104, "IQ_PRIMARY_INDUSTRY")</f>
        <v>Diversified Banks</v>
      </c>
      <c r="F104" s="10" t="str">
        <f>_xll.SNL.Clients.Office.Excel.Functions.SPG(A104, "NAICS_CODE", "Primary")</f>
        <v>522110 - Commercial Banking</v>
      </c>
      <c r="G104" s="10" t="str">
        <f>_xll.SNL.Clients.Office.Excel.Functions.SPG(A104, "SP_TOPICTAG")</f>
        <v>Consumer Lending; Digital Brokerage; Banking as a Service; Onshore and Offshore Wind</v>
      </c>
      <c r="H104" s="5">
        <f>_xll.SNL.Clients.Office.Excel.Functions.SPG(A104, "SP_PCT_SHARES_OWNED_ALL_INSTITUTIONS")</f>
        <v>79.540000000000006</v>
      </c>
    </row>
    <row r="105" spans="1:8" x14ac:dyDescent="0.3">
      <c r="A105" s="11" t="s">
        <v>109</v>
      </c>
      <c r="B105" s="10" t="str">
        <f>_xll.SNL.Clients.Office.Excel.Functions.SPG(A105, "IQ_SECTOR")</f>
        <v>Financials</v>
      </c>
      <c r="C105" s="10" t="str">
        <f>_xll.SNL.Clients.Office.Excel.Functions.SPG(A105, "IQ_INDUSTRY_GROUP")</f>
        <v>Banks</v>
      </c>
      <c r="D105" s="10" t="str">
        <f>_xll.SNL.Clients.Office.Excel.Functions.SPG(A105, "IQ_INDUSTRY")</f>
        <v>Banks</v>
      </c>
      <c r="E105" s="10" t="str">
        <f>_xll.SNL.Clients.Office.Excel.Functions.SPG(A105, "IQ_PRIMARY_INDUSTRY")</f>
        <v>Regional Banks</v>
      </c>
      <c r="F105" s="10" t="str">
        <f>_xll.SNL.Clients.Office.Excel.Functions.SPG(A105, "NAICS_CODE", "Primary")</f>
        <v>522110 - Commercial Banking</v>
      </c>
      <c r="G105" s="10" t="str">
        <f>_xll.SNL.Clients.Office.Excel.Functions.SPG(A105, "SP_TOPICTAG")</f>
        <v>Consumer Lending</v>
      </c>
      <c r="H105" s="5">
        <f>_xll.SNL.Clients.Office.Excel.Functions.SPG(A105, "SP_PCT_SHARES_OWNED_ALL_INSTITUTIONS")</f>
        <v>99.95</v>
      </c>
    </row>
    <row r="106" spans="1:8" x14ac:dyDescent="0.3">
      <c r="A106" s="11" t="s">
        <v>110</v>
      </c>
      <c r="B106" s="10" t="str">
        <f>_xll.SNL.Clients.Office.Excel.Functions.SPG(A106, "IQ_SECTOR")</f>
        <v>Financials</v>
      </c>
      <c r="C106" s="10" t="str">
        <f>_xll.SNL.Clients.Office.Excel.Functions.SPG(A106, "IQ_INDUSTRY_GROUP")</f>
        <v>Financial Services</v>
      </c>
      <c r="D106" s="10" t="str">
        <f>_xll.SNL.Clients.Office.Excel.Functions.SPG(A106, "IQ_INDUSTRY")</f>
        <v>Capital Markets</v>
      </c>
      <c r="E106" s="10" t="str">
        <f>_xll.SNL.Clients.Office.Excel.Functions.SPG(A106, "IQ_PRIMARY_INDUSTRY")</f>
        <v>Financial Exchanges and Data</v>
      </c>
      <c r="F106" s="10" t="str">
        <f>_xll.SNL.Clients.Office.Excel.Functions.SPG(A106, "NAICS_CODE", "Primary")</f>
        <v>523210 - Securities and Commodity Exchanges</v>
      </c>
      <c r="G106" s="10" t="str">
        <f>_xll.SNL.Clients.Office.Excel.Functions.SPG(A106, "SP_TOPICTAG")</f>
        <v>Cryptocurrency; Digital Brokerage; RegTech</v>
      </c>
      <c r="H106" s="5">
        <f>_xll.SNL.Clients.Office.Excel.Functions.SPG(A106, "SP_PCT_SHARES_OWNED_ALL_INSTITUTIONS")</f>
        <v>91.73</v>
      </c>
    </row>
    <row r="107" spans="1:8" x14ac:dyDescent="0.3">
      <c r="A107" s="11" t="s">
        <v>111</v>
      </c>
      <c r="B107" s="10" t="str">
        <f>_xll.SNL.Clients.Office.Excel.Functions.SPG(A107, "IQ_SECTOR")</f>
        <v>Utilities</v>
      </c>
      <c r="C107" s="10" t="str">
        <f>_xll.SNL.Clients.Office.Excel.Functions.SPG(A107, "IQ_INDUSTRY_GROUP")</f>
        <v>Utilities</v>
      </c>
      <c r="D107" s="10" t="str">
        <f>_xll.SNL.Clients.Office.Excel.Functions.SPG(A107, "IQ_INDUSTRY")</f>
        <v>Multi-Utilities</v>
      </c>
      <c r="E107" s="10" t="str">
        <f>_xll.SNL.Clients.Office.Excel.Functions.SPG(A107, "IQ_PRIMARY_INDUSTRY")</f>
        <v>Multi-Utilities</v>
      </c>
      <c r="F107" s="10" t="str">
        <f>_xll.SNL.Clients.Office.Excel.Functions.SPG(A107, "NAICS_CODE", "Primary")</f>
        <v>2211 - Electric Power Generation, Transmission and Distribution</v>
      </c>
      <c r="G107" s="10" t="str">
        <f>_xll.SNL.Clients.Office.Excel.Functions.SPG(A107, "SP_TOPICTAG")</f>
        <v>Clean Energy; Energy Efficiency; Energy Management; Energy Storage; Power Grid; ClimateTech</v>
      </c>
      <c r="H107" s="5">
        <f>_xll.SNL.Clients.Office.Excel.Functions.SPG(A107, "SP_PCT_SHARES_OWNED_ALL_INSTITUTIONS")</f>
        <v>97.86</v>
      </c>
    </row>
    <row r="108" spans="1:8" x14ac:dyDescent="0.3">
      <c r="A108" s="11" t="s">
        <v>112</v>
      </c>
      <c r="B108" s="10" t="str">
        <f>_xll.SNL.Clients.Office.Excel.Functions.SPG(A108, "IQ_SECTOR")</f>
        <v>Information Technology</v>
      </c>
      <c r="C108" s="10" t="str">
        <f>_xll.SNL.Clients.Office.Excel.Functions.SPG(A108, "IQ_INDUSTRY_GROUP")</f>
        <v>Software and Services</v>
      </c>
      <c r="D108" s="10" t="str">
        <f>_xll.SNL.Clients.Office.Excel.Functions.SPG(A108, "IQ_INDUSTRY")</f>
        <v>IT Services</v>
      </c>
      <c r="E108" s="10" t="str">
        <f>_xll.SNL.Clients.Office.Excel.Functions.SPG(A108, "IQ_PRIMARY_INDUSTRY")</f>
        <v>IT Consulting and Other Services</v>
      </c>
      <c r="F108" s="10" t="str">
        <f>_xll.SNL.Clients.Office.Excel.Functions.SPG(A108, "NAICS_CODE", "Primary")</f>
        <v>54151 - Computer Systems Design and Related Services</v>
      </c>
      <c r="G108" s="10" t="str">
        <f>_xll.SNL.Clients.Office.Excel.Functions.SPG(A108, "SP_TOPICTAG")</f>
        <v>Software Development; Cloud Management; Data Integration; Machine Learning; Cloud Infrastructure; Process Automation; Artificial Intelligence</v>
      </c>
      <c r="H108" s="5">
        <f>_xll.SNL.Clients.Office.Excel.Functions.SPG(A108, "SP_PCT_SHARES_OWNED_ALL_INSTITUTIONS")</f>
        <v>98.45</v>
      </c>
    </row>
    <row r="109" spans="1:8" x14ac:dyDescent="0.3">
      <c r="A109" s="11" t="s">
        <v>1037</v>
      </c>
      <c r="B109" s="10" t="str">
        <f>_xll.SNL.Clients.Office.Excel.Functions.SPG(A109, "IQ_SECTOR")</f>
        <v>Financials</v>
      </c>
      <c r="C109" s="10" t="str">
        <f>_xll.SNL.Clients.Office.Excel.Functions.SPG(A109, "IQ_INDUSTRY_GROUP")</f>
        <v>Financial Services</v>
      </c>
      <c r="D109" s="10" t="str">
        <f>_xll.SNL.Clients.Office.Excel.Functions.SPG(A109, "IQ_INDUSTRY")</f>
        <v>Capital Markets</v>
      </c>
      <c r="E109" s="10" t="str">
        <f>_xll.SNL.Clients.Office.Excel.Functions.SPG(A109, "IQ_PRIMARY_INDUSTRY")</f>
        <v>Financial Exchanges and Data</v>
      </c>
      <c r="F109" s="10" t="str">
        <f>_xll.SNL.Clients.Office.Excel.Functions.SPG(A109, "NAICS_CODE", "Primary")</f>
        <v>523210 - Securities and Commodity Exchanges</v>
      </c>
      <c r="G109" s="10" t="str">
        <f>_xll.SNL.Clients.Office.Excel.Functions.SPG(A109, "SP_TOPICTAG")</f>
        <v>Cryptocurrency; Data Integration; Decentralized Finance; Digital Asset Management; Digital Brokerage; RegTech; Virtual Currency</v>
      </c>
      <c r="H109" s="5">
        <f>_xll.SNL.Clients.Office.Excel.Functions.SPG(A109, "SP_PCT_SHARES_OWNED_ALL_INSTITUTIONS")</f>
        <v>45.63</v>
      </c>
    </row>
    <row r="110" spans="1:8" x14ac:dyDescent="0.3">
      <c r="A110" s="11" t="s">
        <v>113</v>
      </c>
      <c r="B110" s="10" t="str">
        <f>_xll.SNL.Clients.Office.Excel.Functions.SPG(A110, "IQ_SECTOR")</f>
        <v>Consumer Staples</v>
      </c>
      <c r="C110" s="10" t="str">
        <f>_xll.SNL.Clients.Office.Excel.Functions.SPG(A110, "IQ_INDUSTRY_GROUP")</f>
        <v>Household and Personal Products</v>
      </c>
      <c r="D110" s="10" t="str">
        <f>_xll.SNL.Clients.Office.Excel.Functions.SPG(A110, "IQ_INDUSTRY")</f>
        <v>Household Products</v>
      </c>
      <c r="E110" s="10" t="str">
        <f>_xll.SNL.Clients.Office.Excel.Functions.SPG(A110, "IQ_PRIMARY_INDUSTRY")</f>
        <v>Household Products</v>
      </c>
      <c r="F110" s="10" t="str">
        <f>_xll.SNL.Clients.Office.Excel.Functions.SPG(A110, "NAICS_CODE", "Primary")</f>
        <v>325611 - Soap and Other Detergent Manufacturing</v>
      </c>
      <c r="G110" s="10" t="str">
        <f>_xll.SNL.Clients.Office.Excel.Functions.SPG(A110, "SP_TOPICTAG")</f>
        <v>Fast-Moving Consumer Goods; Data Protection</v>
      </c>
      <c r="H110" s="5">
        <f>_xll.SNL.Clients.Office.Excel.Functions.SPG(A110, "SP_PCT_SHARES_OWNED_ALL_INSTITUTIONS")</f>
        <v>86.35</v>
      </c>
    </row>
    <row r="111" spans="1:8" x14ac:dyDescent="0.3">
      <c r="A111" s="11" t="s">
        <v>114</v>
      </c>
      <c r="B111" s="10" t="str">
        <f>_xll.SNL.Clients.Office.Excel.Functions.SPG(A111, "IQ_SECTOR")</f>
        <v>Communication Services</v>
      </c>
      <c r="C111" s="10" t="str">
        <f>_xll.SNL.Clients.Office.Excel.Functions.SPG(A111, "IQ_INDUSTRY_GROUP")</f>
        <v>Media and Entertainment</v>
      </c>
      <c r="D111" s="10" t="str">
        <f>_xll.SNL.Clients.Office.Excel.Functions.SPG(A111, "IQ_INDUSTRY")</f>
        <v>Media</v>
      </c>
      <c r="E111" s="10" t="str">
        <f>_xll.SNL.Clients.Office.Excel.Functions.SPG(A111, "IQ_PRIMARY_INDUSTRY")</f>
        <v>Cable and Satellite</v>
      </c>
      <c r="F111" s="10" t="str">
        <f>_xll.SNL.Clients.Office.Excel.Functions.SPG(A111, "NAICS_CODE", "Primary")</f>
        <v>516210 - Media Streaming Distribution Services, Social Networks, and Other Media Networks and Content Providers</v>
      </c>
      <c r="G111" s="10" t="str">
        <f>_xll.SNL.Clients.Office.Excel.Functions.SPG(A111, "SP_TOPICTAG")</f>
        <v>Video Streaming; Data Protection; Cloud Infrastructure; Network Security; Data Center Technology</v>
      </c>
      <c r="H111" s="5">
        <f>_xll.SNL.Clients.Office.Excel.Functions.SPG(A111, "SP_PCT_SHARES_OWNED_ALL_INSTITUTIONS")</f>
        <v>85.8</v>
      </c>
    </row>
    <row r="112" spans="1:8" x14ac:dyDescent="0.3">
      <c r="A112" s="11" t="s">
        <v>115</v>
      </c>
      <c r="B112" s="10" t="str">
        <f>_xll.SNL.Clients.Office.Excel.Functions.SPG(A112, "IQ_SECTOR")</f>
        <v>Consumer Staples</v>
      </c>
      <c r="C112" s="10" t="str">
        <f>_xll.SNL.Clients.Office.Excel.Functions.SPG(A112, "IQ_INDUSTRY_GROUP")</f>
        <v>Food, Beverage and Tobacco</v>
      </c>
      <c r="D112" s="10" t="str">
        <f>_xll.SNL.Clients.Office.Excel.Functions.SPG(A112, "IQ_INDUSTRY")</f>
        <v>Food Products</v>
      </c>
      <c r="E112" s="10" t="str">
        <f>_xll.SNL.Clients.Office.Excel.Functions.SPG(A112, "IQ_PRIMARY_INDUSTRY")</f>
        <v>Packaged Foods and Meats</v>
      </c>
      <c r="F112" s="10" t="str">
        <f>_xll.SNL.Clients.Office.Excel.Functions.SPG(A112, "NAICS_CODE", "Primary")</f>
        <v>311 - Food Manufacturing</v>
      </c>
      <c r="G112" s="10" t="str">
        <f>_xll.SNL.Clients.Office.Excel.Functions.SPG(A112, "SP_TOPICTAG")</f>
        <v>Food Delivery; Online Grocery; Utility Scale Solar</v>
      </c>
      <c r="H112" s="5">
        <f>_xll.SNL.Clients.Office.Excel.Functions.SPG(A112, "SP_PCT_SHARES_OWNED_ALL_INSTITUTIONS")</f>
        <v>87.95</v>
      </c>
    </row>
    <row r="113" spans="1:8" x14ac:dyDescent="0.3">
      <c r="A113" s="11" t="s">
        <v>116</v>
      </c>
      <c r="B113" s="10" t="str">
        <f>_xll.SNL.Clients.Office.Excel.Functions.SPG(A113, "IQ_SECTOR")</f>
        <v>Energy</v>
      </c>
      <c r="C113" s="10" t="str">
        <f>_xll.SNL.Clients.Office.Excel.Functions.SPG(A113, "IQ_INDUSTRY_GROUP")</f>
        <v>Energy</v>
      </c>
      <c r="D113" s="10" t="str">
        <f>_xll.SNL.Clients.Office.Excel.Functions.SPG(A113, "IQ_INDUSTRY")</f>
        <v>Oil, Gas and Consumable Fuels</v>
      </c>
      <c r="E113" s="10" t="str">
        <f>_xll.SNL.Clients.Office.Excel.Functions.SPG(A113, "IQ_PRIMARY_INDUSTRY")</f>
        <v>Oil and Gas Exploration and Production</v>
      </c>
      <c r="F113" s="10" t="str">
        <f>_xll.SNL.Clients.Office.Excel.Functions.SPG(A113, "NAICS_CODE", "Primary")</f>
        <v>211120 - Crude Petroleum Extraction</v>
      </c>
      <c r="G113" s="10" t="str">
        <f>_xll.SNL.Clients.Office.Excel.Functions.SPG(A113, "SP_TOPICTAG")</f>
        <v>Freight Service; Marine Transportation; Onshore and Offshore Wind</v>
      </c>
      <c r="H113" s="5">
        <f>_xll.SNL.Clients.Office.Excel.Functions.SPG(A113, "SP_PCT_SHARES_OWNED_ALL_INSTITUTIONS")</f>
        <v>83.8</v>
      </c>
    </row>
    <row r="114" spans="1:8" x14ac:dyDescent="0.3">
      <c r="A114" s="11" t="s">
        <v>117</v>
      </c>
      <c r="B114" s="10" t="str">
        <f>_xll.SNL.Clients.Office.Excel.Functions.SPG(A114, "IQ_SECTOR")</f>
        <v>Utilities</v>
      </c>
      <c r="C114" s="10" t="str">
        <f>_xll.SNL.Clients.Office.Excel.Functions.SPG(A114, "IQ_INDUSTRY_GROUP")</f>
        <v>Utilities</v>
      </c>
      <c r="D114" s="10" t="str">
        <f>_xll.SNL.Clients.Office.Excel.Functions.SPG(A114, "IQ_INDUSTRY")</f>
        <v>Multi-Utilities</v>
      </c>
      <c r="E114" s="10" t="str">
        <f>_xll.SNL.Clients.Office.Excel.Functions.SPG(A114, "IQ_PRIMARY_INDUSTRY")</f>
        <v>Multi-Utilities</v>
      </c>
      <c r="F114" s="10" t="str">
        <f>_xll.SNL.Clients.Office.Excel.Functions.SPG(A114, "NAICS_CODE", "Primary")</f>
        <v>2211 - Electric Power Generation, Transmission and Distribution</v>
      </c>
      <c r="G114" s="10" t="str">
        <f>_xll.SNL.Clients.Office.Excel.Functions.SPG(A114, "SP_TOPICTAG")</f>
        <v>Clean Energy; Energy Efficiency; Energy Management; Smart Cities; Smart Energy; Power Grid; Utility Scale Solar; Electric Vehicle Charging Infrastructure</v>
      </c>
      <c r="H114" s="5">
        <f>_xll.SNL.Clients.Office.Excel.Functions.SPG(A114, "SP_PCT_SHARES_OWNED_ALL_INSTITUTIONS")</f>
        <v>72.290000000000006</v>
      </c>
    </row>
    <row r="115" spans="1:8" x14ac:dyDescent="0.3">
      <c r="A115" s="11" t="s">
        <v>118</v>
      </c>
      <c r="B115" s="10" t="str">
        <f>_xll.SNL.Clients.Office.Excel.Functions.SPG(A115, "IQ_SECTOR")</f>
        <v>Consumer Staples</v>
      </c>
      <c r="C115" s="10" t="str">
        <f>_xll.SNL.Clients.Office.Excel.Functions.SPG(A115, "IQ_INDUSTRY_GROUP")</f>
        <v>Food, Beverage and Tobacco</v>
      </c>
      <c r="D115" s="10" t="str">
        <f>_xll.SNL.Clients.Office.Excel.Functions.SPG(A115, "IQ_INDUSTRY")</f>
        <v>Beverages</v>
      </c>
      <c r="E115" s="10" t="str">
        <f>_xll.SNL.Clients.Office.Excel.Functions.SPG(A115, "IQ_PRIMARY_INDUSTRY")</f>
        <v>Distillers and Vintners</v>
      </c>
      <c r="F115" s="10" t="str">
        <f>_xll.SNL.Clients.Office.Excel.Functions.SPG(A115, "NAICS_CODE", "Primary")</f>
        <v>3121 - Beverage Manufacturing</v>
      </c>
      <c r="G115" s="10" t="str">
        <f>_xll.SNL.Clients.Office.Excel.Functions.SPG(A115, "SP_TOPICTAG")</f>
        <v>Distillery</v>
      </c>
      <c r="H115" s="5">
        <f>_xll.SNL.Clients.Office.Excel.Functions.SPG(A115, "SP_PCT_SHARES_OWNED_ALL_INSTITUTIONS")</f>
        <v>80.75</v>
      </c>
    </row>
    <row r="116" spans="1:8" x14ac:dyDescent="0.3">
      <c r="A116" s="11" t="s">
        <v>119</v>
      </c>
      <c r="B116" s="10" t="str">
        <f>_xll.SNL.Clients.Office.Excel.Functions.SPG(A116, "IQ_SECTOR")</f>
        <v>Utilities</v>
      </c>
      <c r="C116" s="10" t="str">
        <f>_xll.SNL.Clients.Office.Excel.Functions.SPG(A116, "IQ_INDUSTRY_GROUP")</f>
        <v>Utilities</v>
      </c>
      <c r="D116" s="10" t="str">
        <f>_xll.SNL.Clients.Office.Excel.Functions.SPG(A116, "IQ_INDUSTRY")</f>
        <v>Electric Utilities</v>
      </c>
      <c r="E116" s="10" t="str">
        <f>_xll.SNL.Clients.Office.Excel.Functions.SPG(A116, "IQ_PRIMARY_INDUSTRY")</f>
        <v>Electric Utilities</v>
      </c>
      <c r="F116" s="10" t="str">
        <f>_xll.SNL.Clients.Office.Excel.Functions.SPG(A116, "NAICS_CODE", "Primary")</f>
        <v>22111 - Electric Power Generation</v>
      </c>
      <c r="G116" s="10" t="str">
        <f>_xll.SNL.Clients.Office.Excel.Functions.SPG(A116, "SP_TOPICTAG")</f>
        <v>Clean Energy; Energy Efficiency; Energy Management; Energy Storage; CleanTech; Conventional Nuclear; Pollution Control; Smart Energy; Biofuel; Power Grid; ClimateTech; Utility Scale Solar; Onshore and Offshore Wind</v>
      </c>
      <c r="H116" s="5">
        <f>_xll.SNL.Clients.Office.Excel.Functions.SPG(A116, "SP_PCT_SHARES_OWNED_ALL_INSTITUTIONS")</f>
        <v>82.96</v>
      </c>
    </row>
    <row r="117" spans="1:8" x14ac:dyDescent="0.3">
      <c r="A117" s="11" t="s">
        <v>120</v>
      </c>
      <c r="B117" s="10" t="str">
        <f>_xll.SNL.Clients.Office.Excel.Functions.SPG(A117, "IQ_SECTOR")</f>
        <v>Industrials</v>
      </c>
      <c r="C117" s="10" t="str">
        <f>_xll.SNL.Clients.Office.Excel.Functions.SPG(A117, "IQ_INDUSTRY_GROUP")</f>
        <v>Commercial and Professional Services</v>
      </c>
      <c r="D117" s="10" t="str">
        <f>_xll.SNL.Clients.Office.Excel.Functions.SPG(A117, "IQ_INDUSTRY")</f>
        <v>Commercial Services and Supplies</v>
      </c>
      <c r="E117" s="10" t="str">
        <f>_xll.SNL.Clients.Office.Excel.Functions.SPG(A117, "IQ_PRIMARY_INDUSTRY")</f>
        <v>Diversified Support Services</v>
      </c>
      <c r="F117" s="10" t="str">
        <f>_xll.SNL.Clients.Office.Excel.Functions.SPG(A117, "NAICS_CODE", "Primary")</f>
        <v>561499 - All Other Business Support Services</v>
      </c>
      <c r="G117" s="10" t="str">
        <f>_xll.SNL.Clients.Office.Excel.Functions.SPG(A117, "SP_TOPICTAG")</f>
        <v>Process Automation</v>
      </c>
      <c r="H117" s="5">
        <f>_xll.SNL.Clients.Office.Excel.Functions.SPG(A117, "SP_PCT_SHARES_OWNED_ALL_INSTITUTIONS")</f>
        <v>85.36</v>
      </c>
    </row>
    <row r="118" spans="1:8" x14ac:dyDescent="0.3">
      <c r="A118" s="11" t="s">
        <v>121</v>
      </c>
      <c r="B118" s="10" t="str">
        <f>_xll.SNL.Clients.Office.Excel.Functions.SPG(A118, "IQ_SECTOR")</f>
        <v>Information Technology</v>
      </c>
      <c r="C118" s="10" t="str">
        <f>_xll.SNL.Clients.Office.Excel.Functions.SPG(A118, "IQ_INDUSTRY_GROUP")</f>
        <v>Technology Hardware and Equipment</v>
      </c>
      <c r="D118" s="10" t="str">
        <f>_xll.SNL.Clients.Office.Excel.Functions.SPG(A118, "IQ_INDUSTRY")</f>
        <v>Electronic Equipment, Instruments and Components</v>
      </c>
      <c r="E118" s="10" t="str">
        <f>_xll.SNL.Clients.Office.Excel.Functions.SPG(A118, "IQ_PRIMARY_INDUSTRY")</f>
        <v>Electronic Components</v>
      </c>
      <c r="F118" s="10" t="str">
        <f>_xll.SNL.Clients.Office.Excel.Functions.SPG(A118, "NAICS_CODE", "Primary")</f>
        <v>334419 - Other Electronic Component Manufacturing</v>
      </c>
      <c r="G118" s="10" t="str">
        <f>_xll.SNL.Clients.Office.Excel.Functions.SPG(A118, "SP_TOPICTAG")</f>
        <v>Optical Infrastructure; Environmental Engineering; Sensors; Edge Computing; 3D Printing; Onshore and Offshore Wind</v>
      </c>
      <c r="H118" s="5">
        <f>_xll.SNL.Clients.Office.Excel.Functions.SPG(A118, "SP_PCT_SHARES_OWNED_ALL_INSTITUTIONS")</f>
        <v>73.28</v>
      </c>
    </row>
    <row r="119" spans="1:8" x14ac:dyDescent="0.3">
      <c r="A119" s="11" t="s">
        <v>122</v>
      </c>
      <c r="B119" s="10" t="str">
        <f>_xll.SNL.Clients.Office.Excel.Functions.SPG(A119, "IQ_SECTOR")</f>
        <v>Financials</v>
      </c>
      <c r="C119" s="10" t="str">
        <f>_xll.SNL.Clients.Office.Excel.Functions.SPG(A119, "IQ_INDUSTRY_GROUP")</f>
        <v>Financial Services</v>
      </c>
      <c r="D119" s="10" t="str">
        <f>_xll.SNL.Clients.Office.Excel.Functions.SPG(A119, "IQ_INDUSTRY")</f>
        <v>Financial Services</v>
      </c>
      <c r="E119" s="10" t="str">
        <f>_xll.SNL.Clients.Office.Excel.Functions.SPG(A119, "IQ_PRIMARY_INDUSTRY")</f>
        <v>Transaction and Payment Processing Services</v>
      </c>
      <c r="F119" s="10" t="str">
        <f>_xll.SNL.Clients.Office.Excel.Functions.SPG(A119, "NAICS_CODE", "Primary")</f>
        <v>513210 - Software Publishers</v>
      </c>
      <c r="G119" s="10" t="str">
        <f>_xll.SNL.Clients.Office.Excel.Functions.SPG(A119, "SP_TOPICTAG")</f>
        <v>Invoice Management Software; Fleet Management; Process Automation; Online Payments; Electric Vehicle Charging Infrastructure</v>
      </c>
      <c r="H119" s="5">
        <f>_xll.SNL.Clients.Office.Excel.Functions.SPG(A119, "SP_PCT_SHARES_OWNED_ALL_INSTITUTIONS")</f>
        <v>96.64</v>
      </c>
    </row>
    <row r="120" spans="1:8" x14ac:dyDescent="0.3">
      <c r="A120" s="11" t="s">
        <v>123</v>
      </c>
      <c r="B120" s="10" t="str">
        <f>_xll.SNL.Clients.Office.Excel.Functions.SPG(A120, "IQ_SECTOR")</f>
        <v>Materials</v>
      </c>
      <c r="C120" s="10" t="str">
        <f>_xll.SNL.Clients.Office.Excel.Functions.SPG(A120, "IQ_INDUSTRY_GROUP")</f>
        <v>Materials</v>
      </c>
      <c r="D120" s="10" t="str">
        <f>_xll.SNL.Clients.Office.Excel.Functions.SPG(A120, "IQ_INDUSTRY")</f>
        <v>Chemicals</v>
      </c>
      <c r="E120" s="10" t="str">
        <f>_xll.SNL.Clients.Office.Excel.Functions.SPG(A120, "IQ_PRIMARY_INDUSTRY")</f>
        <v>Fertilizers and Agricultural Chemicals</v>
      </c>
      <c r="F120" s="10" t="str">
        <f>_xll.SNL.Clients.Office.Excel.Functions.SPG(A120, "NAICS_CODE", "Primary")</f>
        <v>32531 - Fertilizer and Compost Manufacturing</v>
      </c>
      <c r="G120" s="10" t="str">
        <f>_xll.SNL.Clients.Office.Excel.Functions.SPG(A120, "SP_TOPICTAG")</f>
        <v>Farming; Horticulture</v>
      </c>
      <c r="H120" s="5">
        <f>_xll.SNL.Clients.Office.Excel.Functions.SPG(A120, "SP_PCT_SHARES_OWNED_ALL_INSTITUTIONS")</f>
        <v>87.03</v>
      </c>
    </row>
    <row r="121" spans="1:8" x14ac:dyDescent="0.3">
      <c r="A121" s="11" t="s">
        <v>124</v>
      </c>
      <c r="B121" s="10" t="str">
        <f>_xll.SNL.Clients.Office.Excel.Functions.SPG(A121, "IQ_SECTOR")</f>
        <v>Real Estate</v>
      </c>
      <c r="C121" s="10" t="str">
        <f>_xll.SNL.Clients.Office.Excel.Functions.SPG(A121, "IQ_INDUSTRY_GROUP")</f>
        <v>Real Estate Management and Development</v>
      </c>
      <c r="D121" s="10" t="str">
        <f>_xll.SNL.Clients.Office.Excel.Functions.SPG(A121, "IQ_INDUSTRY")</f>
        <v>Real Estate Management and Development</v>
      </c>
      <c r="E121" s="10" t="str">
        <f>_xll.SNL.Clients.Office.Excel.Functions.SPG(A121, "IQ_PRIMARY_INDUSTRY")</f>
        <v>Real Estate Services</v>
      </c>
      <c r="F121" s="10" t="str">
        <f>_xll.SNL.Clients.Office.Excel.Functions.SPG(A121, "NAICS_CODE", "Primary")</f>
        <v>541611 - Administrative Management and General Management Consulting Services</v>
      </c>
      <c r="G121" s="10" t="str">
        <f>_xll.SNL.Clients.Office.Excel.Functions.SPG(A121, "SP_TOPICTAG")</f>
        <v>Data Integration; Digital Media; Marketing Automation; Customer Analytics; Digital Asset Management; Search Engine Optimization; Digital Brokerage</v>
      </c>
      <c r="H121" s="5">
        <f>_xll.SNL.Clients.Office.Excel.Functions.SPG(A121, "SP_PCT_SHARES_OWNED_ALL_INSTITUTIONS")</f>
        <v>102.76</v>
      </c>
    </row>
    <row r="122" spans="1:8" x14ac:dyDescent="0.3">
      <c r="A122" s="11" t="s">
        <v>125</v>
      </c>
      <c r="B122" s="10" t="str">
        <f>_xll.SNL.Clients.Office.Excel.Functions.SPG(A122, "IQ_SECTOR")</f>
        <v>Consumer Staples</v>
      </c>
      <c r="C122" s="10" t="str">
        <f>_xll.SNL.Clients.Office.Excel.Functions.SPG(A122, "IQ_INDUSTRY_GROUP")</f>
        <v>Consumer Staples Distribution and Retail</v>
      </c>
      <c r="D122" s="10" t="str">
        <f>_xll.SNL.Clients.Office.Excel.Functions.SPG(A122, "IQ_INDUSTRY")</f>
        <v>Consumer Staples Distribution and Retail</v>
      </c>
      <c r="E122" s="10" t="str">
        <f>_xll.SNL.Clients.Office.Excel.Functions.SPG(A122, "IQ_PRIMARY_INDUSTRY")</f>
        <v>Consumer Staples Merchandise Retail</v>
      </c>
      <c r="F122" s="10" t="str">
        <f>_xll.SNL.Clients.Office.Excel.Functions.SPG(A122, "NAICS_CODE", "Primary")</f>
        <v>455211 - Warehouse Clubs and Supercenters</v>
      </c>
      <c r="G122" s="10" t="str">
        <f>_xll.SNL.Clients.Office.Excel.Functions.SPG(A122, "SP_TOPICTAG")</f>
        <v>Fast-Moving Consumer Goods; Food Delivery; Online Grocery; Utility Scale Solar</v>
      </c>
      <c r="H122" s="5">
        <f>_xll.SNL.Clients.Office.Excel.Functions.SPG(A122, "SP_PCT_SHARES_OWNED_ALL_INSTITUTIONS")</f>
        <v>69.650000000000006</v>
      </c>
    </row>
    <row r="123" spans="1:8" x14ac:dyDescent="0.3">
      <c r="A123" s="11" t="s">
        <v>126</v>
      </c>
      <c r="B123" s="10" t="str">
        <f>_xll.SNL.Clients.Office.Excel.Functions.SPG(A123, "IQ_SECTOR")</f>
        <v>Energy</v>
      </c>
      <c r="C123" s="10" t="str">
        <f>_xll.SNL.Clients.Office.Excel.Functions.SPG(A123, "IQ_INDUSTRY_GROUP")</f>
        <v>Energy</v>
      </c>
      <c r="D123" s="10" t="str">
        <f>_xll.SNL.Clients.Office.Excel.Functions.SPG(A123, "IQ_INDUSTRY")</f>
        <v>Oil, Gas and Consumable Fuels</v>
      </c>
      <c r="E123" s="10" t="str">
        <f>_xll.SNL.Clients.Office.Excel.Functions.SPG(A123, "IQ_PRIMARY_INDUSTRY")</f>
        <v>Oil and Gas Exploration and Production</v>
      </c>
      <c r="F123" s="10" t="str">
        <f>_xll.SNL.Clients.Office.Excel.Functions.SPG(A123, "NAICS_CODE", "Primary")</f>
        <v>2111 - Oil and Gas Extraction</v>
      </c>
      <c r="G123" s="10" t="str">
        <f>_xll.SNL.Clients.Office.Excel.Functions.SPG(A123, "SP_TOPICTAG")</f>
        <v>Environmental Engineering</v>
      </c>
      <c r="H123" s="5">
        <f>_xll.SNL.Clients.Office.Excel.Functions.SPG(A123, "SP_PCT_SHARES_OWNED_ALL_INSTITUTIONS")</f>
        <v>91.5</v>
      </c>
    </row>
    <row r="124" spans="1:8" x14ac:dyDescent="0.3">
      <c r="A124" s="11" t="s">
        <v>127</v>
      </c>
      <c r="B124" s="10" t="str">
        <f>_xll.SNL.Clients.Office.Excel.Functions.SPG(A124, "IQ_SECTOR")</f>
        <v>Information Technology</v>
      </c>
      <c r="C124" s="10" t="str">
        <f>_xll.SNL.Clients.Office.Excel.Functions.SPG(A124, "IQ_INDUSTRY_GROUP")</f>
        <v>Software and Services</v>
      </c>
      <c r="D124" s="10" t="str">
        <f>_xll.SNL.Clients.Office.Excel.Functions.SPG(A124, "IQ_INDUSTRY")</f>
        <v>Software</v>
      </c>
      <c r="E124" s="10" t="str">
        <f>_xll.SNL.Clients.Office.Excel.Functions.SPG(A124, "IQ_PRIMARY_INDUSTRY")</f>
        <v>Systems Software</v>
      </c>
      <c r="F124" s="10" t="str">
        <f>_xll.SNL.Clients.Office.Excel.Functions.SPG(A124, "NAICS_CODE", "Primary")</f>
        <v>513210 - Software Publishers</v>
      </c>
      <c r="G124" s="10" t="str">
        <f>_xll.SNL.Clients.Office.Excel.Functions.SPG(A124, "SP_TOPICTAG")</f>
        <v>Anti-Fraud; Software Development; Data Protection; Cloud Security; Process Automation; Network Security; Artificial Intelligence</v>
      </c>
      <c r="H124" s="5">
        <f>_xll.SNL.Clients.Office.Excel.Functions.SPG(A124, "SP_PCT_SHARES_OWNED_ALL_INSTITUTIONS")</f>
        <v>73.08</v>
      </c>
    </row>
    <row r="125" spans="1:8" x14ac:dyDescent="0.3">
      <c r="A125" s="11" t="s">
        <v>128</v>
      </c>
      <c r="B125" s="10" t="str">
        <f>_xll.SNL.Clients.Office.Excel.Functions.SPG(A125, "IQ_SECTOR")</f>
        <v>Real Estate</v>
      </c>
      <c r="C125" s="10" t="str">
        <f>_xll.SNL.Clients.Office.Excel.Functions.SPG(A125, "IQ_INDUSTRY_GROUP")</f>
        <v>Equity Real Estate Investment Trusts (REITs)</v>
      </c>
      <c r="D125" s="10" t="str">
        <f>_xll.SNL.Clients.Office.Excel.Functions.SPG(A125, "IQ_INDUSTRY")</f>
        <v>Specialized REITs</v>
      </c>
      <c r="E125" s="10" t="str">
        <f>_xll.SNL.Clients.Office.Excel.Functions.SPG(A125, "IQ_PRIMARY_INDUSTRY")</f>
        <v>Telecom Tower REITs</v>
      </c>
      <c r="F125" s="10" t="str">
        <f>_xll.SNL.Clients.Office.Excel.Functions.SPG(A125, "NAICS_CODE", "Primary")</f>
        <v>334220 - Radio and Television Broadcasting and Wireless Communications Equipment Manufacturing</v>
      </c>
      <c r="G125" s="10" t="str">
        <f>_xll.SNL.Clients.Office.Excel.Functions.SPG(A125, "SP_TOPICTAG")</f>
        <v>GovTech; Smart Cities; Edge Computing; Network Security; Data Centers and Facilities; 5G</v>
      </c>
      <c r="H125" s="5">
        <f>_xll.SNL.Clients.Office.Excel.Functions.SPG(A125, "SP_PCT_SHARES_OWNED_ALL_INSTITUTIONS")</f>
        <v>98.32</v>
      </c>
    </row>
    <row r="126" spans="1:8" x14ac:dyDescent="0.3">
      <c r="A126" s="11" t="s">
        <v>129</v>
      </c>
      <c r="B126" s="10" t="str">
        <f>_xll.SNL.Clients.Office.Excel.Functions.SPG(A126, "IQ_SECTOR")</f>
        <v>Industrials</v>
      </c>
      <c r="C126" s="10" t="str">
        <f>_xll.SNL.Clients.Office.Excel.Functions.SPG(A126, "IQ_INDUSTRY_GROUP")</f>
        <v>Transportation</v>
      </c>
      <c r="D126" s="10" t="str">
        <f>_xll.SNL.Clients.Office.Excel.Functions.SPG(A126, "IQ_INDUSTRY")</f>
        <v>Ground Transportation</v>
      </c>
      <c r="E126" s="10" t="str">
        <f>_xll.SNL.Clients.Office.Excel.Functions.SPG(A126, "IQ_PRIMARY_INDUSTRY")</f>
        <v>Rail Transportation</v>
      </c>
      <c r="F126" s="10" t="str">
        <f>_xll.SNL.Clients.Office.Excel.Functions.SPG(A126, "NAICS_CODE", "Primary")</f>
        <v>482111 - Line-Haul Railroads</v>
      </c>
      <c r="G126" s="10" t="str">
        <f>_xll.SNL.Clients.Office.Excel.Functions.SPG(A126, "SP_TOPICTAG")</f>
        <v>Freight Service; Last Mile Transportation; Packaging Services</v>
      </c>
      <c r="H126" s="5">
        <f>_xll.SNL.Clients.Office.Excel.Functions.SPG(A126, "SP_PCT_SHARES_OWNED_ALL_INSTITUTIONS")</f>
        <v>76.83</v>
      </c>
    </row>
    <row r="127" spans="1:8" x14ac:dyDescent="0.3">
      <c r="A127" s="11" t="s">
        <v>130</v>
      </c>
      <c r="B127" s="10" t="str">
        <f>_xll.SNL.Clients.Office.Excel.Functions.SPG(A127, "IQ_SECTOR")</f>
        <v>Industrials</v>
      </c>
      <c r="C127" s="10" t="str">
        <f>_xll.SNL.Clients.Office.Excel.Functions.SPG(A127, "IQ_INDUSTRY_GROUP")</f>
        <v>Capital Goods</v>
      </c>
      <c r="D127" s="10" t="str">
        <f>_xll.SNL.Clients.Office.Excel.Functions.SPG(A127, "IQ_INDUSTRY")</f>
        <v>Machinery</v>
      </c>
      <c r="E127" s="10" t="str">
        <f>_xll.SNL.Clients.Office.Excel.Functions.SPG(A127, "IQ_PRIMARY_INDUSTRY")</f>
        <v>Construction Machinery and Heavy Transportation Equipment</v>
      </c>
      <c r="F127" s="10" t="str">
        <f>_xll.SNL.Clients.Office.Excel.Functions.SPG(A127, "NAICS_CODE", "Primary")</f>
        <v>333618 - Other Engine Equipment Manufacturing</v>
      </c>
      <c r="G127" s="10" t="str">
        <f>_xll.SNL.Clients.Office.Excel.Functions.SPG(A127, "SP_TOPICTAG")</f>
        <v>Clean Energy; Energy Management; Fleet Management; Industrial Automation; Sensors; Electric Vehicle; Process Automation; Utility Scale Solar; Battery Energy Storage System (BESS)</v>
      </c>
      <c r="H127" s="5">
        <f>_xll.SNL.Clients.Office.Excel.Functions.SPG(A127, "SP_PCT_SHARES_OWNED_ALL_INSTITUTIONS")</f>
        <v>86.67</v>
      </c>
    </row>
    <row r="128" spans="1:8" x14ac:dyDescent="0.3">
      <c r="A128" s="11" t="s">
        <v>131</v>
      </c>
      <c r="B128" s="10" t="str">
        <f>_xll.SNL.Clients.Office.Excel.Functions.SPG(A128, "IQ_SECTOR")</f>
        <v>Health Care</v>
      </c>
      <c r="C128" s="10" t="str">
        <f>_xll.SNL.Clients.Office.Excel.Functions.SPG(A128, "IQ_INDUSTRY_GROUP")</f>
        <v>Health Care Equipment and Services</v>
      </c>
      <c r="D128" s="10" t="str">
        <f>_xll.SNL.Clients.Office.Excel.Functions.SPG(A128, "IQ_INDUSTRY")</f>
        <v>Health Care Providers and Services</v>
      </c>
      <c r="E128" s="10" t="str">
        <f>_xll.SNL.Clients.Office.Excel.Functions.SPG(A128, "IQ_PRIMARY_INDUSTRY")</f>
        <v>Health Care Services</v>
      </c>
      <c r="F128" s="10" t="str">
        <f>_xll.SNL.Clients.Office.Excel.Functions.SPG(A128, "NAICS_CODE", "Primary")</f>
        <v>62 - Health Care and Social Assistance</v>
      </c>
      <c r="G128" s="10" t="str">
        <f>_xll.SNL.Clients.Office.Excel.Functions.SPG(A128, "SP_TOPICTAG")</f>
        <v>Health Diagnostics; Employee Benefits; Process Automation; Chronic Diseases; Digital Mental Health; Pharmacovigilance; Wellness and Recovery</v>
      </c>
      <c r="H128" s="5">
        <f>_xll.SNL.Clients.Office.Excel.Functions.SPG(A128, "SP_PCT_SHARES_OWNED_ALL_INSTITUTIONS")</f>
        <v>86.85</v>
      </c>
    </row>
    <row r="129" spans="1:8" x14ac:dyDescent="0.3">
      <c r="A129" s="11" t="s">
        <v>132</v>
      </c>
      <c r="B129" s="10" t="str">
        <f>_xll.SNL.Clients.Office.Excel.Functions.SPG(A129, "IQ_SECTOR")</f>
        <v>Consumer Discretionary</v>
      </c>
      <c r="C129" s="10" t="str">
        <f>_xll.SNL.Clients.Office.Excel.Functions.SPG(A129, "IQ_INDUSTRY_GROUP")</f>
        <v>Consumer Durables and Apparel</v>
      </c>
      <c r="D129" s="10" t="str">
        <f>_xll.SNL.Clients.Office.Excel.Functions.SPG(A129, "IQ_INDUSTRY")</f>
        <v>Household Durables</v>
      </c>
      <c r="E129" s="10" t="str">
        <f>_xll.SNL.Clients.Office.Excel.Functions.SPG(A129, "IQ_PRIMARY_INDUSTRY")</f>
        <v>Homebuilding</v>
      </c>
      <c r="F129" s="10" t="str">
        <f>_xll.SNL.Clients.Office.Excel.Functions.SPG(A129, "NAICS_CODE", "Primary")</f>
        <v>236117 - New Housing For-Sale Builders</v>
      </c>
      <c r="G129" s="10" t="str">
        <f>_xll.SNL.Clients.Office.Excel.Functions.SPG(A129, "SP_TOPICTAG")</f>
        <v>Home Improvement</v>
      </c>
      <c r="H129" s="5">
        <f>_xll.SNL.Clients.Office.Excel.Functions.SPG(A129, "SP_PCT_SHARES_OWNED_ALL_INSTITUTIONS")</f>
        <v>84.4</v>
      </c>
    </row>
    <row r="130" spans="1:8" x14ac:dyDescent="0.3">
      <c r="A130" s="11" t="s">
        <v>133</v>
      </c>
      <c r="B130" s="10" t="str">
        <f>_xll.SNL.Clients.Office.Excel.Functions.SPG(A130, "IQ_SECTOR")</f>
        <v>Health Care</v>
      </c>
      <c r="C130" s="10" t="str">
        <f>_xll.SNL.Clients.Office.Excel.Functions.SPG(A130, "IQ_INDUSTRY_GROUP")</f>
        <v>Pharmaceuticals, Biotechnology and Life Sciences</v>
      </c>
      <c r="D130" s="10" t="str">
        <f>_xll.SNL.Clients.Office.Excel.Functions.SPG(A130, "IQ_INDUSTRY")</f>
        <v>Life Sciences Tools and Services</v>
      </c>
      <c r="E130" s="10" t="str">
        <f>_xll.SNL.Clients.Office.Excel.Functions.SPG(A130, "IQ_PRIMARY_INDUSTRY")</f>
        <v>Life Sciences Tools and Services</v>
      </c>
      <c r="F130" s="10" t="str">
        <f>_xll.SNL.Clients.Office.Excel.Functions.SPG(A130, "NAICS_CODE", "Primary")</f>
        <v>33911 - Medical Equipment and Supplies Manufacturing</v>
      </c>
      <c r="G130" s="10" t="str">
        <f>_xll.SNL.Clients.Office.Excel.Functions.SPG(A130, "SP_TOPICTAG")</f>
        <v>Health Diagnostics; Data Protection; Genetics; RegTech; Immunology; Vaccines</v>
      </c>
      <c r="H130" s="5">
        <f>_xll.SNL.Clients.Office.Excel.Functions.SPG(A130, "SP_PCT_SHARES_OWNED_ALL_INSTITUTIONS")</f>
        <v>81.88</v>
      </c>
    </row>
    <row r="131" spans="1:8" x14ac:dyDescent="0.3">
      <c r="A131" s="11" t="s">
        <v>134</v>
      </c>
      <c r="B131" s="10" t="str">
        <f>_xll.SNL.Clients.Office.Excel.Functions.SPG(A131, "IQ_SECTOR")</f>
        <v>Consumer Discretionary</v>
      </c>
      <c r="C131" s="10" t="str">
        <f>_xll.SNL.Clients.Office.Excel.Functions.SPG(A131, "IQ_INDUSTRY_GROUP")</f>
        <v>Consumer Services</v>
      </c>
      <c r="D131" s="10" t="str">
        <f>_xll.SNL.Clients.Office.Excel.Functions.SPG(A131, "IQ_INDUSTRY")</f>
        <v>Hotels, Restaurants and Leisure</v>
      </c>
      <c r="E131" s="10" t="str">
        <f>_xll.SNL.Clients.Office.Excel.Functions.SPG(A131, "IQ_PRIMARY_INDUSTRY")</f>
        <v>Restaurants</v>
      </c>
      <c r="F131" s="10" t="str">
        <f>_xll.SNL.Clients.Office.Excel.Functions.SPG(A131, "NAICS_CODE", "Primary")</f>
        <v>722511 - Full-Service Restaurants</v>
      </c>
      <c r="G131" s="10" t="str">
        <f>_xll.SNL.Clients.Office.Excel.Functions.SPG(A131, "SP_TOPICTAG")</f>
        <v/>
      </c>
      <c r="H131" s="5">
        <f>_xll.SNL.Clients.Office.Excel.Functions.SPG(A131, "SP_PCT_SHARES_OWNED_ALL_INSTITUTIONS")</f>
        <v>95.17</v>
      </c>
    </row>
    <row r="132" spans="1:8" x14ac:dyDescent="0.3">
      <c r="A132" s="11" t="s">
        <v>135</v>
      </c>
      <c r="B132" s="10" t="str">
        <f>_xll.SNL.Clients.Office.Excel.Functions.SPG(A132, "IQ_SECTOR")</f>
        <v>Health Care</v>
      </c>
      <c r="C132" s="10" t="str">
        <f>_xll.SNL.Clients.Office.Excel.Functions.SPG(A132, "IQ_INDUSTRY_GROUP")</f>
        <v>Health Care Equipment and Services</v>
      </c>
      <c r="D132" s="10" t="str">
        <f>_xll.SNL.Clients.Office.Excel.Functions.SPG(A132, "IQ_INDUSTRY")</f>
        <v>Health Care Providers and Services</v>
      </c>
      <c r="E132" s="10" t="str">
        <f>_xll.SNL.Clients.Office.Excel.Functions.SPG(A132, "IQ_PRIMARY_INDUSTRY")</f>
        <v>Health Care Services</v>
      </c>
      <c r="F132" s="10" t="str">
        <f>_xll.SNL.Clients.Office.Excel.Functions.SPG(A132, "NAICS_CODE", "Primary")</f>
        <v>621492 - Kidney Dialysis Centers</v>
      </c>
      <c r="G132" s="10" t="str">
        <f>_xll.SNL.Clients.Office.Excel.Functions.SPG(A132, "SP_TOPICTAG")</f>
        <v>Health Diagnostics; Chronic Diseases; Nephrology</v>
      </c>
      <c r="H132" s="5">
        <f>_xll.SNL.Clients.Office.Excel.Functions.SPG(A132, "SP_PCT_SHARES_OWNED_ALL_INSTITUTIONS")</f>
        <v>49.19</v>
      </c>
    </row>
    <row r="133" spans="1:8" x14ac:dyDescent="0.3">
      <c r="A133" s="11" t="s">
        <v>136</v>
      </c>
      <c r="B133" s="10" t="str">
        <f>_xll.SNL.Clients.Office.Excel.Functions.SPG(A133, "IQ_SECTOR")</f>
        <v>Industrials</v>
      </c>
      <c r="C133" s="10" t="str">
        <f>_xll.SNL.Clients.Office.Excel.Functions.SPG(A133, "IQ_INDUSTRY_GROUP")</f>
        <v>Commercial and Professional Services</v>
      </c>
      <c r="D133" s="10" t="str">
        <f>_xll.SNL.Clients.Office.Excel.Functions.SPG(A133, "IQ_INDUSTRY")</f>
        <v>Professional Services</v>
      </c>
      <c r="E133" s="10" t="str">
        <f>_xll.SNL.Clients.Office.Excel.Functions.SPG(A133, "IQ_PRIMARY_INDUSTRY")</f>
        <v>Human Resource and Employment Services</v>
      </c>
      <c r="F133" s="10" t="str">
        <f>_xll.SNL.Clients.Office.Excel.Functions.SPG(A133, "NAICS_CODE", "Primary")</f>
        <v>513210 - Software Publishers</v>
      </c>
      <c r="G133" s="10" t="str">
        <f>_xll.SNL.Clients.Office.Excel.Functions.SPG(A133, "SP_TOPICTAG")</f>
        <v>Software Development; Cloud Management; Data Integration; Cloud Data Services; Process Automation; Team Collaboration; Online Payments; HRTech; WorkTech</v>
      </c>
      <c r="H133" s="5">
        <f>_xll.SNL.Clients.Office.Excel.Functions.SPG(A133, "SP_PCT_SHARES_OWNED_ALL_INSTITUTIONS")</f>
        <v>108.84</v>
      </c>
    </row>
    <row r="134" spans="1:8" x14ac:dyDescent="0.3">
      <c r="A134" s="11" t="s">
        <v>137</v>
      </c>
      <c r="B134" s="10" t="str">
        <f>_xll.SNL.Clients.Office.Excel.Functions.SPG(A134, "IQ_SECTOR")</f>
        <v>Consumer Discretionary</v>
      </c>
      <c r="C134" s="10" t="str">
        <f>_xll.SNL.Clients.Office.Excel.Functions.SPG(A134, "IQ_INDUSTRY_GROUP")</f>
        <v>Consumer Durables and Apparel</v>
      </c>
      <c r="D134" s="10" t="str">
        <f>_xll.SNL.Clients.Office.Excel.Functions.SPG(A134, "IQ_INDUSTRY")</f>
        <v>Textiles, Apparel and Luxury Goods</v>
      </c>
      <c r="E134" s="10" t="str">
        <f>_xll.SNL.Clients.Office.Excel.Functions.SPG(A134, "IQ_PRIMARY_INDUSTRY")</f>
        <v>Footwear</v>
      </c>
      <c r="F134" s="10" t="str">
        <f>_xll.SNL.Clients.Office.Excel.Functions.SPG(A134, "NAICS_CODE", "Primary")</f>
        <v>316210 - Footwear Manufacturing</v>
      </c>
      <c r="G134" s="10" t="str">
        <f>_xll.SNL.Clients.Office.Excel.Functions.SPG(A134, "SP_TOPICTAG")</f>
        <v>Fast-Moving Consumer Goods; Lifestyle</v>
      </c>
      <c r="H134" s="5">
        <f>_xll.SNL.Clients.Office.Excel.Functions.SPG(A134, "SP_PCT_SHARES_OWNED_ALL_INSTITUTIONS")</f>
        <v>99.86</v>
      </c>
    </row>
    <row r="135" spans="1:8" x14ac:dyDescent="0.3">
      <c r="A135" s="11" t="s">
        <v>138</v>
      </c>
      <c r="B135" s="10" t="str">
        <f>_xll.SNL.Clients.Office.Excel.Functions.SPG(A135, "IQ_SECTOR")</f>
        <v>Industrials</v>
      </c>
      <c r="C135" s="10" t="str">
        <f>_xll.SNL.Clients.Office.Excel.Functions.SPG(A135, "IQ_INDUSTRY_GROUP")</f>
        <v>Capital Goods</v>
      </c>
      <c r="D135" s="10" t="str">
        <f>_xll.SNL.Clients.Office.Excel.Functions.SPG(A135, "IQ_INDUSTRY")</f>
        <v>Machinery</v>
      </c>
      <c r="E135" s="10" t="str">
        <f>_xll.SNL.Clients.Office.Excel.Functions.SPG(A135, "IQ_PRIMARY_INDUSTRY")</f>
        <v>Agricultural and Farm Machinery</v>
      </c>
      <c r="F135" s="10" t="str">
        <f>_xll.SNL.Clients.Office.Excel.Functions.SPG(A135, "NAICS_CODE", "Primary")</f>
        <v>333111 - Farm Machinery and Equipment Manufacturing</v>
      </c>
      <c r="G135" s="10" t="str">
        <f>_xll.SNL.Clients.Office.Excel.Functions.SPG(A135, "SP_TOPICTAG")</f>
        <v>Farming; Industrial Automation; Livestock; AgriTech; Process Automation</v>
      </c>
      <c r="H135" s="5">
        <f>_xll.SNL.Clients.Office.Excel.Functions.SPG(A135, "SP_PCT_SHARES_OWNED_ALL_INSTITUTIONS")</f>
        <v>82.01</v>
      </c>
    </row>
    <row r="136" spans="1:8" x14ac:dyDescent="0.3">
      <c r="A136" s="11" t="s">
        <v>139</v>
      </c>
      <c r="B136" s="10" t="str">
        <f>_xll.SNL.Clients.Office.Excel.Functions.SPG(A136, "IQ_SECTOR")</f>
        <v>Information Technology</v>
      </c>
      <c r="C136" s="10" t="str">
        <f>_xll.SNL.Clients.Office.Excel.Functions.SPG(A136, "IQ_INDUSTRY_GROUP")</f>
        <v>Technology Hardware and Equipment</v>
      </c>
      <c r="D136" s="10" t="str">
        <f>_xll.SNL.Clients.Office.Excel.Functions.SPG(A136, "IQ_INDUSTRY")</f>
        <v>Technology Hardware, Storage and Peripherals</v>
      </c>
      <c r="E136" s="10" t="str">
        <f>_xll.SNL.Clients.Office.Excel.Functions.SPG(A136, "IQ_PRIMARY_INDUSTRY")</f>
        <v>Technology Hardware, Storage and Peripherals</v>
      </c>
      <c r="F136" s="10" t="str">
        <f>_xll.SNL.Clients.Office.Excel.Functions.SPG(A136, "NAICS_CODE", "Primary")</f>
        <v>33411 - Computer and Peripheral Equipment Manufacturing</v>
      </c>
      <c r="G136" s="10" t="str">
        <f>_xll.SNL.Clients.Office.Excel.Functions.SPG(A136, "SP_TOPICTAG")</f>
        <v>Software Development; Data Integration; Machine Learning; Data Protection; Cloud Infrastructure; Process Automation; Artificial Intelligence</v>
      </c>
      <c r="H136" s="5">
        <f>_xll.SNL.Clients.Office.Excel.Functions.SPG(A136, "SP_PCT_SHARES_OWNED_ALL_INSTITUTIONS")</f>
        <v>34.909999999999997</v>
      </c>
    </row>
    <row r="137" spans="1:8" x14ac:dyDescent="0.3">
      <c r="A137" s="11" t="s">
        <v>140</v>
      </c>
      <c r="B137" s="10" t="str">
        <f>_xll.SNL.Clients.Office.Excel.Functions.SPG(A137, "IQ_SECTOR")</f>
        <v>Industrials</v>
      </c>
      <c r="C137" s="10" t="str">
        <f>_xll.SNL.Clients.Office.Excel.Functions.SPG(A137, "IQ_INDUSTRY_GROUP")</f>
        <v>Transportation</v>
      </c>
      <c r="D137" s="10" t="str">
        <f>_xll.SNL.Clients.Office.Excel.Functions.SPG(A137, "IQ_INDUSTRY")</f>
        <v>Passenger Airlines</v>
      </c>
      <c r="E137" s="10" t="str">
        <f>_xll.SNL.Clients.Office.Excel.Functions.SPG(A137, "IQ_PRIMARY_INDUSTRY")</f>
        <v>Passenger Airlines</v>
      </c>
      <c r="F137" s="10" t="str">
        <f>_xll.SNL.Clients.Office.Excel.Functions.SPG(A137, "NAICS_CODE", "Primary")</f>
        <v>48111 - Scheduled Air Transportation</v>
      </c>
      <c r="G137" s="10" t="str">
        <f>_xll.SNL.Clients.Office.Excel.Functions.SPG(A137, "SP_TOPICTAG")</f>
        <v>Business Travel; Freight Service; Passenger Aircraft Manufacturing</v>
      </c>
      <c r="H137" s="5">
        <f>_xll.SNL.Clients.Office.Excel.Functions.SPG(A137, "SP_PCT_SHARES_OWNED_ALL_INSTITUTIONS")</f>
        <v>83.25</v>
      </c>
    </row>
    <row r="138" spans="1:8" x14ac:dyDescent="0.3">
      <c r="A138" s="11" t="s">
        <v>141</v>
      </c>
      <c r="B138" s="10" t="str">
        <f>_xll.SNL.Clients.Office.Excel.Functions.SPG(A138, "IQ_SECTOR")</f>
        <v>Energy</v>
      </c>
      <c r="C138" s="10" t="str">
        <f>_xll.SNL.Clients.Office.Excel.Functions.SPG(A138, "IQ_INDUSTRY_GROUP")</f>
        <v>Energy</v>
      </c>
      <c r="D138" s="10" t="str">
        <f>_xll.SNL.Clients.Office.Excel.Functions.SPG(A138, "IQ_INDUSTRY")</f>
        <v>Oil, Gas and Consumable Fuels</v>
      </c>
      <c r="E138" s="10" t="str">
        <f>_xll.SNL.Clients.Office.Excel.Functions.SPG(A138, "IQ_PRIMARY_INDUSTRY")</f>
        <v>Oil and Gas Exploration and Production</v>
      </c>
      <c r="F138" s="10" t="str">
        <f>_xll.SNL.Clients.Office.Excel.Functions.SPG(A138, "NAICS_CODE", "Primary")</f>
        <v>2111 - Oil and Gas Extraction</v>
      </c>
      <c r="G138" s="10" t="str">
        <f>_xll.SNL.Clients.Office.Excel.Functions.SPG(A138, "SP_TOPICTAG")</f>
        <v/>
      </c>
      <c r="H138" s="5">
        <f>_xll.SNL.Clients.Office.Excel.Functions.SPG(A138, "SP_PCT_SHARES_OWNED_ALL_INSTITUTIONS")</f>
        <v>77.459999999999994</v>
      </c>
    </row>
    <row r="139" spans="1:8" x14ac:dyDescent="0.3">
      <c r="A139" s="11" t="s">
        <v>142</v>
      </c>
      <c r="B139" s="10" t="str">
        <f>_xll.SNL.Clients.Office.Excel.Functions.SPG(A139, "IQ_SECTOR")</f>
        <v>Health Care</v>
      </c>
      <c r="C139" s="10" t="str">
        <f>_xll.SNL.Clients.Office.Excel.Functions.SPG(A139, "IQ_INDUSTRY_GROUP")</f>
        <v>Health Care Equipment and Services</v>
      </c>
      <c r="D139" s="10" t="str">
        <f>_xll.SNL.Clients.Office.Excel.Functions.SPG(A139, "IQ_INDUSTRY")</f>
        <v>Health Care Equipment and Supplies</v>
      </c>
      <c r="E139" s="10" t="str">
        <f>_xll.SNL.Clients.Office.Excel.Functions.SPG(A139, "IQ_PRIMARY_INDUSTRY")</f>
        <v>Health Care Equipment</v>
      </c>
      <c r="F139" s="10" t="str">
        <f>_xll.SNL.Clients.Office.Excel.Functions.SPG(A139, "NAICS_CODE", "Primary")</f>
        <v>334510 - Electromedical and Electrotherapeutic Apparatus Manufacturing</v>
      </c>
      <c r="G139" s="10" t="str">
        <f>_xll.SNL.Clients.Office.Excel.Functions.SPG(A139, "SP_TOPICTAG")</f>
        <v>Health Diagnostics; Wearables; Diabetes; Digital Wellness</v>
      </c>
      <c r="H139" s="5">
        <f>_xll.SNL.Clients.Office.Excel.Functions.SPG(A139, "SP_PCT_SHARES_OWNED_ALL_INSTITUTIONS")</f>
        <v>94.21</v>
      </c>
    </row>
    <row r="140" spans="1:8" x14ac:dyDescent="0.3">
      <c r="A140" s="11" t="s">
        <v>143</v>
      </c>
      <c r="B140" s="10" t="str">
        <f>_xll.SNL.Clients.Office.Excel.Functions.SPG(A140, "IQ_SECTOR")</f>
        <v>Energy</v>
      </c>
      <c r="C140" s="10" t="str">
        <f>_xll.SNL.Clients.Office.Excel.Functions.SPG(A140, "IQ_INDUSTRY_GROUP")</f>
        <v>Energy</v>
      </c>
      <c r="D140" s="10" t="str">
        <f>_xll.SNL.Clients.Office.Excel.Functions.SPG(A140, "IQ_INDUSTRY")</f>
        <v>Oil, Gas and Consumable Fuels</v>
      </c>
      <c r="E140" s="10" t="str">
        <f>_xll.SNL.Clients.Office.Excel.Functions.SPG(A140, "IQ_PRIMARY_INDUSTRY")</f>
        <v>Oil and Gas Exploration and Production</v>
      </c>
      <c r="F140" s="10" t="str">
        <f>_xll.SNL.Clients.Office.Excel.Functions.SPG(A140, "NAICS_CODE", "Primary")</f>
        <v>2111 - Oil and Gas Extraction</v>
      </c>
      <c r="G140" s="10" t="str">
        <f>_xll.SNL.Clients.Office.Excel.Functions.SPG(A140, "SP_TOPICTAG")</f>
        <v/>
      </c>
      <c r="H140" s="5">
        <f>_xll.SNL.Clients.Office.Excel.Functions.SPG(A140, "SP_PCT_SHARES_OWNED_ALL_INSTITUTIONS")</f>
        <v>57.67</v>
      </c>
    </row>
    <row r="141" spans="1:8" x14ac:dyDescent="0.3">
      <c r="A141" s="11" t="s">
        <v>144</v>
      </c>
      <c r="B141" s="10" t="str">
        <f>_xll.SNL.Clients.Office.Excel.Functions.SPG(A141, "IQ_SECTOR")</f>
        <v>Real Estate</v>
      </c>
      <c r="C141" s="10" t="str">
        <f>_xll.SNL.Clients.Office.Excel.Functions.SPG(A141, "IQ_INDUSTRY_GROUP")</f>
        <v>Equity Real Estate Investment Trusts (REITs)</v>
      </c>
      <c r="D141" s="10" t="str">
        <f>_xll.SNL.Clients.Office.Excel.Functions.SPG(A141, "IQ_INDUSTRY")</f>
        <v>Specialized REITs</v>
      </c>
      <c r="E141" s="10" t="str">
        <f>_xll.SNL.Clients.Office.Excel.Functions.SPG(A141, "IQ_PRIMARY_INDUSTRY")</f>
        <v>Data Center REITs</v>
      </c>
      <c r="F141" s="10" t="str">
        <f>_xll.SNL.Clients.Office.Excel.Functions.SPG(A141, "NAICS_CODE", "Primary")</f>
        <v>531210 - Offices of Real Estate Agents and Brokers</v>
      </c>
      <c r="G141" s="10" t="str">
        <f>_xll.SNL.Clients.Office.Excel.Functions.SPG(A141, "SP_TOPICTAG")</f>
        <v>Social Networking and Collaboration; Data Centers and Facilities</v>
      </c>
      <c r="H141" s="5">
        <f>_xll.SNL.Clients.Office.Excel.Functions.SPG(A141, "SP_PCT_SHARES_OWNED_ALL_INSTITUTIONS")</f>
        <v>93.46</v>
      </c>
    </row>
    <row r="142" spans="1:8" x14ac:dyDescent="0.3">
      <c r="A142" s="11" t="s">
        <v>146</v>
      </c>
      <c r="B142" s="10" t="str">
        <f>_xll.SNL.Clients.Office.Excel.Functions.SPG(A142, "IQ_SECTOR")</f>
        <v>Consumer Staples</v>
      </c>
      <c r="C142" s="10" t="str">
        <f>_xll.SNL.Clients.Office.Excel.Functions.SPG(A142, "IQ_INDUSTRY_GROUP")</f>
        <v>Consumer Staples Distribution and Retail</v>
      </c>
      <c r="D142" s="10" t="str">
        <f>_xll.SNL.Clients.Office.Excel.Functions.SPG(A142, "IQ_INDUSTRY")</f>
        <v>Consumer Staples Distribution and Retail</v>
      </c>
      <c r="E142" s="10" t="str">
        <f>_xll.SNL.Clients.Office.Excel.Functions.SPG(A142, "IQ_PRIMARY_INDUSTRY")</f>
        <v>Consumer Staples Merchandise Retail</v>
      </c>
      <c r="F142" s="10" t="str">
        <f>_xll.SNL.Clients.Office.Excel.Functions.SPG(A142, "NAICS_CODE", "Primary")</f>
        <v>45521 - Warehouse Clubs, Supercenters, and Other General Merchandise Retailers</v>
      </c>
      <c r="G142" s="10" t="str">
        <f>_xll.SNL.Clients.Office.Excel.Functions.SPG(A142, "SP_TOPICTAG")</f>
        <v>Fast-Moving Consumer Goods; Food Delivery; Online Grocery</v>
      </c>
      <c r="H142" s="5">
        <f>_xll.SNL.Clients.Office.Excel.Functions.SPG(A142, "SP_PCT_SHARES_OWNED_ALL_INSTITUTIONS")</f>
        <v>95.86</v>
      </c>
    </row>
    <row r="143" spans="1:8" x14ac:dyDescent="0.3">
      <c r="A143" s="11" t="s">
        <v>147</v>
      </c>
      <c r="B143" s="10" t="str">
        <f>_xll.SNL.Clients.Office.Excel.Functions.SPG(A143, "IQ_SECTOR")</f>
        <v>Consumer Staples</v>
      </c>
      <c r="C143" s="10" t="str">
        <f>_xll.SNL.Clients.Office.Excel.Functions.SPG(A143, "IQ_INDUSTRY_GROUP")</f>
        <v>Consumer Staples Distribution and Retail</v>
      </c>
      <c r="D143" s="10" t="str">
        <f>_xll.SNL.Clients.Office.Excel.Functions.SPG(A143, "IQ_INDUSTRY")</f>
        <v>Consumer Staples Distribution and Retail</v>
      </c>
      <c r="E143" s="10" t="str">
        <f>_xll.SNL.Clients.Office.Excel.Functions.SPG(A143, "IQ_PRIMARY_INDUSTRY")</f>
        <v>Consumer Staples Merchandise Retail</v>
      </c>
      <c r="F143" s="10" t="str">
        <f>_xll.SNL.Clients.Office.Excel.Functions.SPG(A143, "NAICS_CODE", "Primary")</f>
        <v>455219 - All Other General Merchandise Retailers</v>
      </c>
      <c r="G143" s="10" t="str">
        <f>_xll.SNL.Clients.Office.Excel.Functions.SPG(A143, "SP_TOPICTAG")</f>
        <v>Fast-Moving Consumer Goods; Online Grocery</v>
      </c>
      <c r="H143" s="5">
        <f>_xll.SNL.Clients.Office.Excel.Functions.SPG(A143, "SP_PCT_SHARES_OWNED_ALL_INSTITUTIONS")</f>
        <v>101.78</v>
      </c>
    </row>
    <row r="144" spans="1:8" x14ac:dyDescent="0.3">
      <c r="A144" s="11" t="s">
        <v>148</v>
      </c>
      <c r="B144" s="10" t="str">
        <f>_xll.SNL.Clients.Office.Excel.Functions.SPG(A144, "IQ_SECTOR")</f>
        <v>Utilities</v>
      </c>
      <c r="C144" s="10" t="str">
        <f>_xll.SNL.Clients.Office.Excel.Functions.SPG(A144, "IQ_INDUSTRY_GROUP")</f>
        <v>Utilities</v>
      </c>
      <c r="D144" s="10" t="str">
        <f>_xll.SNL.Clients.Office.Excel.Functions.SPG(A144, "IQ_INDUSTRY")</f>
        <v>Multi-Utilities</v>
      </c>
      <c r="E144" s="10" t="str">
        <f>_xll.SNL.Clients.Office.Excel.Functions.SPG(A144, "IQ_PRIMARY_INDUSTRY")</f>
        <v>Multi-Utilities</v>
      </c>
      <c r="F144" s="10" t="str">
        <f>_xll.SNL.Clients.Office.Excel.Functions.SPG(A144, "NAICS_CODE", "Primary")</f>
        <v>2211 - Electric Power Generation, Transmission and Distribution</v>
      </c>
      <c r="G144" s="10" t="str">
        <f>_xll.SNL.Clients.Office.Excel.Functions.SPG(A144, "SP_TOPICTAG")</f>
        <v>Energy Storage; Conventional Nuclear; Utility Scale Solar; Onshore and Offshore Wind</v>
      </c>
      <c r="H144" s="5">
        <f>_xll.SNL.Clients.Office.Excel.Functions.SPG(A144, "SP_PCT_SHARES_OWNED_ALL_INSTITUTIONS")</f>
        <v>78.61</v>
      </c>
    </row>
    <row r="145" spans="1:8" x14ac:dyDescent="0.3">
      <c r="A145" s="11" t="s">
        <v>149</v>
      </c>
      <c r="B145" s="10" t="str">
        <f>_xll.SNL.Clients.Office.Excel.Functions.SPG(A145, "IQ_SECTOR")</f>
        <v>Consumer Discretionary</v>
      </c>
      <c r="C145" s="10" t="str">
        <f>_xll.SNL.Clients.Office.Excel.Functions.SPG(A145, "IQ_INDUSTRY_GROUP")</f>
        <v>Consumer Services</v>
      </c>
      <c r="D145" s="10" t="str">
        <f>_xll.SNL.Clients.Office.Excel.Functions.SPG(A145, "IQ_INDUSTRY")</f>
        <v>Hotels, Restaurants and Leisure</v>
      </c>
      <c r="E145" s="10" t="str">
        <f>_xll.SNL.Clients.Office.Excel.Functions.SPG(A145, "IQ_PRIMARY_INDUSTRY")</f>
        <v>Restaurants</v>
      </c>
      <c r="F145" s="10" t="str">
        <f>_xll.SNL.Clients.Office.Excel.Functions.SPG(A145, "NAICS_CODE", "Primary")</f>
        <v>722513 - Limited-Service Restaurants</v>
      </c>
      <c r="G145" s="10" t="str">
        <f>_xll.SNL.Clients.Office.Excel.Functions.SPG(A145, "SP_TOPICTAG")</f>
        <v>Food Delivery</v>
      </c>
      <c r="H145" s="5">
        <f>_xll.SNL.Clients.Office.Excel.Functions.SPG(A145, "SP_PCT_SHARES_OWNED_ALL_INSTITUTIONS")</f>
        <v>93.06</v>
      </c>
    </row>
    <row r="146" spans="1:8" x14ac:dyDescent="0.3">
      <c r="A146" s="11" t="s">
        <v>1038</v>
      </c>
      <c r="B146" s="10" t="str">
        <f>_xll.SNL.Clients.Office.Excel.Functions.SPG(A146, "IQ_SECTOR")</f>
        <v>Consumer Discretionary</v>
      </c>
      <c r="C146" s="10" t="str">
        <f>_xll.SNL.Clients.Office.Excel.Functions.SPG(A146, "IQ_INDUSTRY_GROUP")</f>
        <v>Consumer Services</v>
      </c>
      <c r="D146" s="10" t="str">
        <f>_xll.SNL.Clients.Office.Excel.Functions.SPG(A146, "IQ_INDUSTRY")</f>
        <v>Hotels, Restaurants and Leisure</v>
      </c>
      <c r="E146" s="10" t="str">
        <f>_xll.SNL.Clients.Office.Excel.Functions.SPG(A146, "IQ_PRIMARY_INDUSTRY")</f>
        <v>Restaurants</v>
      </c>
      <c r="F146" s="10" t="str">
        <f>_xll.SNL.Clients.Office.Excel.Functions.SPG(A146, "NAICS_CODE", "Primary")</f>
        <v>513210 - Software Publishers</v>
      </c>
      <c r="G146" s="10" t="str">
        <f>_xll.SNL.Clients.Office.Excel.Functions.SPG(A146, "SP_TOPICTAG")</f>
        <v>Cashierless Checkouts; Customer Relationship Management; Online Payments</v>
      </c>
      <c r="H146" s="5">
        <f>_xll.SNL.Clients.Office.Excel.Functions.SPG(A146, "SP_PCT_SHARES_OWNED_ALL_INSTITUTIONS")</f>
        <v>81.040000000000006</v>
      </c>
    </row>
    <row r="147" spans="1:8" x14ac:dyDescent="0.3">
      <c r="A147" s="11" t="s">
        <v>150</v>
      </c>
      <c r="B147" s="10" t="str">
        <f>_xll.SNL.Clients.Office.Excel.Functions.SPG(A147, "IQ_SECTOR")</f>
        <v>Industrials</v>
      </c>
      <c r="C147" s="10" t="str">
        <f>_xll.SNL.Clients.Office.Excel.Functions.SPG(A147, "IQ_INDUSTRY_GROUP")</f>
        <v>Capital Goods</v>
      </c>
      <c r="D147" s="10" t="str">
        <f>_xll.SNL.Clients.Office.Excel.Functions.SPG(A147, "IQ_INDUSTRY")</f>
        <v>Machinery</v>
      </c>
      <c r="E147" s="10" t="str">
        <f>_xll.SNL.Clients.Office.Excel.Functions.SPG(A147, "IQ_PRIMARY_INDUSTRY")</f>
        <v>Industrial Machinery and Supplies and Components</v>
      </c>
      <c r="F147" s="10" t="str">
        <f>_xll.SNL.Clients.Office.Excel.Functions.SPG(A147, "NAICS_CODE", "Primary")</f>
        <v>333 - Machinery Manufacturing</v>
      </c>
      <c r="G147" s="10" t="str">
        <f>_xll.SNL.Clients.Office.Excel.Functions.SPG(A147, "SP_TOPICTAG")</f>
        <v>Energy Storage; Fleet Management; Industrial Automation; Sensors; CleanTech; Process Automation; ClimateTech</v>
      </c>
      <c r="H147" s="5">
        <f>_xll.SNL.Clients.Office.Excel.Functions.SPG(A147, "SP_PCT_SHARES_OWNED_ALL_INSTITUTIONS")</f>
        <v>86.54</v>
      </c>
    </row>
    <row r="148" spans="1:8" x14ac:dyDescent="0.3">
      <c r="A148" s="11" t="s">
        <v>151</v>
      </c>
      <c r="B148" s="10" t="str">
        <f>_xll.SNL.Clients.Office.Excel.Functions.SPG(A148, "IQ_SECTOR")</f>
        <v>Materials</v>
      </c>
      <c r="C148" s="10" t="str">
        <f>_xll.SNL.Clients.Office.Excel.Functions.SPG(A148, "IQ_INDUSTRY_GROUP")</f>
        <v>Materials</v>
      </c>
      <c r="D148" s="10" t="str">
        <f>_xll.SNL.Clients.Office.Excel.Functions.SPG(A148, "IQ_INDUSTRY")</f>
        <v>Chemicals</v>
      </c>
      <c r="E148" s="10" t="str">
        <f>_xll.SNL.Clients.Office.Excel.Functions.SPG(A148, "IQ_PRIMARY_INDUSTRY")</f>
        <v>Commodity Chemicals</v>
      </c>
      <c r="F148" s="10" t="str">
        <f>_xll.SNL.Clients.Office.Excel.Functions.SPG(A148, "NAICS_CODE", "Primary")</f>
        <v>325211 - Plastics Material and Resin Manufacturing</v>
      </c>
      <c r="G148" s="10" t="str">
        <f>_xll.SNL.Clients.Office.Excel.Functions.SPG(A148, "SP_TOPICTAG")</f>
        <v>Environmental Engineering; Packaging Services; Disposal and Recycling; Pollution Control; ClimateTech</v>
      </c>
      <c r="H148" s="5">
        <f>_xll.SNL.Clients.Office.Excel.Functions.SPG(A148, "SP_PCT_SHARES_OWNED_ALL_INSTITUTIONS")</f>
        <v>68.010000000000005</v>
      </c>
    </row>
    <row r="149" spans="1:8" x14ac:dyDescent="0.3">
      <c r="A149" s="11" t="s">
        <v>152</v>
      </c>
      <c r="B149" s="10" t="str">
        <f>_xll.SNL.Clients.Office.Excel.Functions.SPG(A149, "IQ_SECTOR")</f>
        <v>Utilities</v>
      </c>
      <c r="C149" s="10" t="str">
        <f>_xll.SNL.Clients.Office.Excel.Functions.SPG(A149, "IQ_INDUSTRY_GROUP")</f>
        <v>Utilities</v>
      </c>
      <c r="D149" s="10" t="str">
        <f>_xll.SNL.Clients.Office.Excel.Functions.SPG(A149, "IQ_INDUSTRY")</f>
        <v>Multi-Utilities</v>
      </c>
      <c r="E149" s="10" t="str">
        <f>_xll.SNL.Clients.Office.Excel.Functions.SPG(A149, "IQ_PRIMARY_INDUSTRY")</f>
        <v>Multi-Utilities</v>
      </c>
      <c r="F149" s="10" t="str">
        <f>_xll.SNL.Clients.Office.Excel.Functions.SPG(A149, "NAICS_CODE", "Primary")</f>
        <v>2211 - Electric Power Generation, Transmission and Distribution</v>
      </c>
      <c r="G149" s="10" t="str">
        <f>_xll.SNL.Clients.Office.Excel.Functions.SPG(A149, "SP_TOPICTAG")</f>
        <v>Clean Energy; Energy Efficiency; Energy Management; CleanTech; Smart Energy; Power Grid; Utility Scale Solar; Onshore and Offshore Wind</v>
      </c>
      <c r="H149" s="5">
        <f>_xll.SNL.Clients.Office.Excel.Functions.SPG(A149, "SP_PCT_SHARES_OWNED_ALL_INSTITUTIONS")</f>
        <v>78.61</v>
      </c>
    </row>
    <row r="150" spans="1:8" x14ac:dyDescent="0.3">
      <c r="A150" s="11" t="s">
        <v>153</v>
      </c>
      <c r="B150" s="10" t="str">
        <f>_xll.SNL.Clients.Office.Excel.Functions.SPG(A150, "IQ_SECTOR")</f>
        <v>Utilities</v>
      </c>
      <c r="C150" s="10" t="str">
        <f>_xll.SNL.Clients.Office.Excel.Functions.SPG(A150, "IQ_INDUSTRY_GROUP")</f>
        <v>Utilities</v>
      </c>
      <c r="D150" s="10" t="str">
        <f>_xll.SNL.Clients.Office.Excel.Functions.SPG(A150, "IQ_INDUSTRY")</f>
        <v>Electric Utilities</v>
      </c>
      <c r="E150" s="10" t="str">
        <f>_xll.SNL.Clients.Office.Excel.Functions.SPG(A150, "IQ_PRIMARY_INDUSTRY")</f>
        <v>Electric Utilities</v>
      </c>
      <c r="F150" s="10" t="str">
        <f>_xll.SNL.Clients.Office.Excel.Functions.SPG(A150, "NAICS_CODE", "Primary")</f>
        <v>2211 - Electric Power Generation, Transmission and Distribution</v>
      </c>
      <c r="G150" s="10" t="str">
        <f>_xll.SNL.Clients.Office.Excel.Functions.SPG(A150, "SP_TOPICTAG")</f>
        <v>Clean Energy; Energy Efficiency; Energy Management; Energy Storage; Environmental Engineering; Smart Energy; Biomass Energy; Power Grid; Utility Scale Solar</v>
      </c>
      <c r="H150" s="5">
        <f>_xll.SNL.Clients.Office.Excel.Functions.SPG(A150, "SP_PCT_SHARES_OWNED_ALL_INSTITUTIONS")</f>
        <v>68.489999999999995</v>
      </c>
    </row>
    <row r="151" spans="1:8" x14ac:dyDescent="0.3">
      <c r="A151" s="11" t="s">
        <v>154</v>
      </c>
      <c r="B151" s="10" t="str">
        <f>_xll.SNL.Clients.Office.Excel.Functions.SPG(A151, "IQ_SECTOR")</f>
        <v>Materials</v>
      </c>
      <c r="C151" s="10" t="str">
        <f>_xll.SNL.Clients.Office.Excel.Functions.SPG(A151, "IQ_INDUSTRY_GROUP")</f>
        <v>Materials</v>
      </c>
      <c r="D151" s="10" t="str">
        <f>_xll.SNL.Clients.Office.Excel.Functions.SPG(A151, "IQ_INDUSTRY")</f>
        <v>Chemicals</v>
      </c>
      <c r="E151" s="10" t="str">
        <f>_xll.SNL.Clients.Office.Excel.Functions.SPG(A151, "IQ_PRIMARY_INDUSTRY")</f>
        <v>Specialty Chemicals</v>
      </c>
      <c r="F151" s="10" t="str">
        <f>_xll.SNL.Clients.Office.Excel.Functions.SPG(A151, "NAICS_CODE", "Primary")</f>
        <v>3251 - Basic Chemical Manufacturing</v>
      </c>
      <c r="G151" s="10" t="str">
        <f>_xll.SNL.Clients.Office.Excel.Functions.SPG(A151, "SP_TOPICTAG")</f>
        <v>Environmental Engineering; Disposal and Recycling; Water Purification; 3D Printing; Utility Scale Solar</v>
      </c>
      <c r="H151" s="5">
        <f>_xll.SNL.Clients.Office.Excel.Functions.SPG(A151, "SP_PCT_SHARES_OWNED_ALL_INSTITUTIONS")</f>
        <v>73.17</v>
      </c>
    </row>
    <row r="152" spans="1:8" x14ac:dyDescent="0.3">
      <c r="A152" s="11" t="s">
        <v>155</v>
      </c>
      <c r="B152" s="10" t="str">
        <f>_xll.SNL.Clients.Office.Excel.Functions.SPG(A152, "IQ_SECTOR")</f>
        <v>Materials</v>
      </c>
      <c r="C152" s="10" t="str">
        <f>_xll.SNL.Clients.Office.Excel.Functions.SPG(A152, "IQ_INDUSTRY_GROUP")</f>
        <v>Materials</v>
      </c>
      <c r="D152" s="10" t="str">
        <f>_xll.SNL.Clients.Office.Excel.Functions.SPG(A152, "IQ_INDUSTRY")</f>
        <v>Chemicals</v>
      </c>
      <c r="E152" s="10" t="str">
        <f>_xll.SNL.Clients.Office.Excel.Functions.SPG(A152, "IQ_PRIMARY_INDUSTRY")</f>
        <v>Specialty Chemicals</v>
      </c>
      <c r="F152" s="10" t="str">
        <f>_xll.SNL.Clients.Office.Excel.Functions.SPG(A152, "NAICS_CODE", "Primary")</f>
        <v>325 - Chemical Manufacturing</v>
      </c>
      <c r="G152" s="10" t="str">
        <f>_xll.SNL.Clients.Office.Excel.Functions.SPG(A152, "SP_TOPICTAG")</f>
        <v>Environmental Engineering; Pollution Control; Bio-based and Renewable Materials</v>
      </c>
      <c r="H152" s="5">
        <f>_xll.SNL.Clients.Office.Excel.Functions.SPG(A152, "SP_PCT_SHARES_OWNED_ALL_INSTITUTIONS")</f>
        <v>94.01</v>
      </c>
    </row>
    <row r="153" spans="1:8" x14ac:dyDescent="0.3">
      <c r="A153" s="11" t="s">
        <v>156</v>
      </c>
      <c r="B153" s="10" t="str">
        <f>_xll.SNL.Clients.Office.Excel.Functions.SPG(A153, "IQ_SECTOR")</f>
        <v>Industrials</v>
      </c>
      <c r="C153" s="10" t="str">
        <f>_xll.SNL.Clients.Office.Excel.Functions.SPG(A153, "IQ_INDUSTRY_GROUP")</f>
        <v>Capital Goods</v>
      </c>
      <c r="D153" s="10" t="str">
        <f>_xll.SNL.Clients.Office.Excel.Functions.SPG(A153, "IQ_INDUSTRY")</f>
        <v>Electrical Equipment</v>
      </c>
      <c r="E153" s="10" t="str">
        <f>_xll.SNL.Clients.Office.Excel.Functions.SPG(A153, "IQ_PRIMARY_INDUSTRY")</f>
        <v>Electrical Components and Equipment</v>
      </c>
      <c r="F153" s="10" t="str">
        <f>_xll.SNL.Clients.Office.Excel.Functions.SPG(A153, "NAICS_CODE", "Primary")</f>
        <v>33531 - Electrical Equipment Manufacturing</v>
      </c>
      <c r="G153" s="10" t="str">
        <f>_xll.SNL.Clients.Office.Excel.Functions.SPG(A153, "SP_TOPICTAG")</f>
        <v>Energy Management; Sensors; CleanTech; Smart Energy; Electric Vehicle; Battery Energy Storage System (BESS)</v>
      </c>
      <c r="H153" s="5">
        <f>_xll.SNL.Clients.Office.Excel.Functions.SPG(A153, "SP_PCT_SHARES_OWNED_ALL_INSTITUTIONS")</f>
        <v>84.77</v>
      </c>
    </row>
    <row r="154" spans="1:8" x14ac:dyDescent="0.3">
      <c r="A154" s="11" t="s">
        <v>157</v>
      </c>
      <c r="B154" s="10" t="str">
        <f>_xll.SNL.Clients.Office.Excel.Functions.SPG(A154, "IQ_SECTOR")</f>
        <v>Consumer Discretionary</v>
      </c>
      <c r="C154" s="10" t="str">
        <f>_xll.SNL.Clients.Office.Excel.Functions.SPG(A154, "IQ_INDUSTRY_GROUP")</f>
        <v>Consumer Discretionary Distribution and Retail</v>
      </c>
      <c r="D154" s="10" t="str">
        <f>_xll.SNL.Clients.Office.Excel.Functions.SPG(A154, "IQ_INDUSTRY")</f>
        <v>Broadline Retail</v>
      </c>
      <c r="E154" s="10" t="str">
        <f>_xll.SNL.Clients.Office.Excel.Functions.SPG(A154, "IQ_PRIMARY_INDUSTRY")</f>
        <v>Broadline Retail</v>
      </c>
      <c r="F154" s="10" t="str">
        <f>_xll.SNL.Clients.Office.Excel.Functions.SPG(A154, "NAICS_CODE", "Primary")</f>
        <v>455219 - All Other General Merchandise Retailers</v>
      </c>
      <c r="G154" s="10" t="str">
        <f>_xll.SNL.Clients.Office.Excel.Functions.SPG(A154, "SP_TOPICTAG")</f>
        <v>Software Development; Marketing Automation; Online Payments</v>
      </c>
      <c r="H154" s="5">
        <f>_xll.SNL.Clients.Office.Excel.Functions.SPG(A154, "SP_PCT_SHARES_OWNED_ALL_INSTITUTIONS")</f>
        <v>99.86</v>
      </c>
    </row>
    <row r="155" spans="1:8" x14ac:dyDescent="0.3">
      <c r="A155" s="11" t="s">
        <v>158</v>
      </c>
      <c r="B155" s="10" t="str">
        <f>_xll.SNL.Clients.Office.Excel.Functions.SPG(A155, "IQ_SECTOR")</f>
        <v>Materials</v>
      </c>
      <c r="C155" s="10" t="str">
        <f>_xll.SNL.Clients.Office.Excel.Functions.SPG(A155, "IQ_INDUSTRY_GROUP")</f>
        <v>Materials</v>
      </c>
      <c r="D155" s="10" t="str">
        <f>_xll.SNL.Clients.Office.Excel.Functions.SPG(A155, "IQ_INDUSTRY")</f>
        <v>Chemicals</v>
      </c>
      <c r="E155" s="10" t="str">
        <f>_xll.SNL.Clients.Office.Excel.Functions.SPG(A155, "IQ_PRIMARY_INDUSTRY")</f>
        <v>Specialty Chemicals</v>
      </c>
      <c r="F155" s="10" t="str">
        <f>_xll.SNL.Clients.Office.Excel.Functions.SPG(A155, "NAICS_CODE", "Primary")</f>
        <v>325612 - Polish and Other Sanitation Good Manufacturing</v>
      </c>
      <c r="G155" s="10" t="str">
        <f>_xll.SNL.Clients.Office.Excel.Functions.SPG(A155, "SP_TOPICTAG")</f>
        <v>Energy Efficiency; Disposal and Recycling; Water Purification; CleanTech; Pollution Control; Pharmacovigilance</v>
      </c>
      <c r="H155" s="5">
        <f>_xll.SNL.Clients.Office.Excel.Functions.SPG(A155, "SP_PCT_SHARES_OWNED_ALL_INSTITUTIONS")</f>
        <v>91.24</v>
      </c>
    </row>
    <row r="156" spans="1:8" x14ac:dyDescent="0.3">
      <c r="A156" s="11" t="s">
        <v>159</v>
      </c>
      <c r="B156" s="10" t="str">
        <f>_xll.SNL.Clients.Office.Excel.Functions.SPG(A156, "IQ_SECTOR")</f>
        <v>Utilities</v>
      </c>
      <c r="C156" s="10" t="str">
        <f>_xll.SNL.Clients.Office.Excel.Functions.SPG(A156, "IQ_INDUSTRY_GROUP")</f>
        <v>Utilities</v>
      </c>
      <c r="D156" s="10" t="str">
        <f>_xll.SNL.Clients.Office.Excel.Functions.SPG(A156, "IQ_INDUSTRY")</f>
        <v>Electric Utilities</v>
      </c>
      <c r="E156" s="10" t="str">
        <f>_xll.SNL.Clients.Office.Excel.Functions.SPG(A156, "IQ_PRIMARY_INDUSTRY")</f>
        <v>Electric Utilities</v>
      </c>
      <c r="F156" s="10" t="str">
        <f>_xll.SNL.Clients.Office.Excel.Functions.SPG(A156, "NAICS_CODE", "Primary")</f>
        <v>2211 - Electric Power Generation, Transmission and Distribution</v>
      </c>
      <c r="G156" s="10" t="str">
        <f>_xll.SNL.Clients.Office.Excel.Functions.SPG(A156, "SP_TOPICTAG")</f>
        <v>Clean Energy; Energy Efficiency; Energy Management; Energy Storage; Smart Energy; Power Grid; Utility Scale Solar</v>
      </c>
      <c r="H156" s="5">
        <f>_xll.SNL.Clients.Office.Excel.Functions.SPG(A156, "SP_PCT_SHARES_OWNED_ALL_INSTITUTIONS")</f>
        <v>89.02</v>
      </c>
    </row>
    <row r="157" spans="1:8" x14ac:dyDescent="0.3">
      <c r="A157" s="11" t="s">
        <v>160</v>
      </c>
      <c r="B157" s="10" t="str">
        <f>_xll.SNL.Clients.Office.Excel.Functions.SPG(A157, "IQ_SECTOR")</f>
        <v>Health Care</v>
      </c>
      <c r="C157" s="10" t="str">
        <f>_xll.SNL.Clients.Office.Excel.Functions.SPG(A157, "IQ_INDUSTRY_GROUP")</f>
        <v>Health Care Equipment and Services</v>
      </c>
      <c r="D157" s="10" t="str">
        <f>_xll.SNL.Clients.Office.Excel.Functions.SPG(A157, "IQ_INDUSTRY")</f>
        <v>Health Care Equipment and Supplies</v>
      </c>
      <c r="E157" s="10" t="str">
        <f>_xll.SNL.Clients.Office.Excel.Functions.SPG(A157, "IQ_PRIMARY_INDUSTRY")</f>
        <v>Health Care Equipment</v>
      </c>
      <c r="F157" s="10" t="str">
        <f>_xll.SNL.Clients.Office.Excel.Functions.SPG(A157, "NAICS_CODE", "Primary")</f>
        <v>339113 - Surgical Appliance and Supplies Manufacturing</v>
      </c>
      <c r="G157" s="10" t="str">
        <f>_xll.SNL.Clients.Office.Excel.Functions.SPG(A157, "SP_TOPICTAG")</f>
        <v>Health Diagnostics; Cardiovascular; Chronic Diseases; Surgery</v>
      </c>
      <c r="H157" s="5">
        <f>_xll.SNL.Clients.Office.Excel.Functions.SPG(A157, "SP_PCT_SHARES_OWNED_ALL_INSTITUTIONS")</f>
        <v>89.32</v>
      </c>
    </row>
    <row r="158" spans="1:8" x14ac:dyDescent="0.3">
      <c r="A158" s="11" t="s">
        <v>161</v>
      </c>
      <c r="B158" s="10" t="str">
        <f>_xll.SNL.Clients.Office.Excel.Functions.SPG(A158, "IQ_SECTOR")</f>
        <v>Communication Services</v>
      </c>
      <c r="C158" s="10" t="str">
        <f>_xll.SNL.Clients.Office.Excel.Functions.SPG(A158, "IQ_INDUSTRY_GROUP")</f>
        <v>Media and Entertainment</v>
      </c>
      <c r="D158" s="10" t="str">
        <f>_xll.SNL.Clients.Office.Excel.Functions.SPG(A158, "IQ_INDUSTRY")</f>
        <v>Entertainment</v>
      </c>
      <c r="E158" s="10" t="str">
        <f>_xll.SNL.Clients.Office.Excel.Functions.SPG(A158, "IQ_PRIMARY_INDUSTRY")</f>
        <v>Interactive Home Entertainment</v>
      </c>
      <c r="F158" s="10" t="str">
        <f>_xll.SNL.Clients.Office.Excel.Functions.SPG(A158, "NAICS_CODE", "Primary")</f>
        <v>513210 - Software Publishers</v>
      </c>
      <c r="G158" s="10" t="str">
        <f>_xll.SNL.Clients.Office.Excel.Functions.SPG(A158, "SP_TOPICTAG")</f>
        <v>Social Networking and Collaboration; E-learning; Content Creation; Video Games; E-Sports</v>
      </c>
      <c r="H158" s="5">
        <f>_xll.SNL.Clients.Office.Excel.Functions.SPG(A158, "SP_PCT_SHARES_OWNED_ALL_INSTITUTIONS")</f>
        <v>90.4</v>
      </c>
    </row>
    <row r="159" spans="1:8" x14ac:dyDescent="0.3">
      <c r="A159" s="11" t="s">
        <v>162</v>
      </c>
      <c r="B159" s="10" t="str">
        <f>_xll.SNL.Clients.Office.Excel.Functions.SPG(A159, "IQ_SECTOR")</f>
        <v>Health Care</v>
      </c>
      <c r="C159" s="10" t="str">
        <f>_xll.SNL.Clients.Office.Excel.Functions.SPG(A159, "IQ_INDUSTRY_GROUP")</f>
        <v>Health Care Equipment and Services</v>
      </c>
      <c r="D159" s="10" t="str">
        <f>_xll.SNL.Clients.Office.Excel.Functions.SPG(A159, "IQ_INDUSTRY")</f>
        <v>Health Care Providers and Services</v>
      </c>
      <c r="E159" s="10" t="str">
        <f>_xll.SNL.Clients.Office.Excel.Functions.SPG(A159, "IQ_PRIMARY_INDUSTRY")</f>
        <v>Managed Health Care</v>
      </c>
      <c r="F159" s="10" t="str">
        <f>_xll.SNL.Clients.Office.Excel.Functions.SPG(A159, "NAICS_CODE", "Primary")</f>
        <v>621491 - HMO Medical Centers</v>
      </c>
      <c r="G159" s="10" t="str">
        <f>_xll.SNL.Clients.Office.Excel.Functions.SPG(A159, "SP_TOPICTAG")</f>
        <v>Health Diagnostics; Employee Benefits; Chronic Diseases; Digital Mental Health; Employee Assistance Program (EAP); Wellness and Recovery</v>
      </c>
      <c r="H159" s="5">
        <f>_xll.SNL.Clients.Office.Excel.Functions.SPG(A159, "SP_PCT_SHARES_OWNED_ALL_INSTITUTIONS")</f>
        <v>93.34</v>
      </c>
    </row>
    <row r="160" spans="1:8" x14ac:dyDescent="0.3">
      <c r="A160" s="11" t="s">
        <v>163</v>
      </c>
      <c r="B160" s="10" t="str">
        <f>_xll.SNL.Clients.Office.Excel.Functions.SPG(A160, "IQ_SECTOR")</f>
        <v>Health Care</v>
      </c>
      <c r="C160" s="10" t="str">
        <f>_xll.SNL.Clients.Office.Excel.Functions.SPG(A160, "IQ_INDUSTRY_GROUP")</f>
        <v>Pharmaceuticals, Biotechnology and Life Sciences</v>
      </c>
      <c r="D160" s="10" t="str">
        <f>_xll.SNL.Clients.Office.Excel.Functions.SPG(A160, "IQ_INDUSTRY")</f>
        <v>Pharmaceuticals</v>
      </c>
      <c r="E160" s="10" t="str">
        <f>_xll.SNL.Clients.Office.Excel.Functions.SPG(A160, "IQ_PRIMARY_INDUSTRY")</f>
        <v>Pharmaceuticals</v>
      </c>
      <c r="F160" s="10" t="str">
        <f>_xll.SNL.Clients.Office.Excel.Functions.SPG(A160, "NAICS_CODE", "Primary")</f>
        <v>325412 - Pharmaceutical Preparation Manufacturing</v>
      </c>
      <c r="G160" s="10" t="str">
        <f>_xll.SNL.Clients.Office.Excel.Functions.SPG(A160, "SP_TOPICTAG")</f>
        <v>Health Diagnostics; Diabetes; Cardiovascular; Chronic Diseases; Neurology; Oncology; Obesity; Utility Scale Solar</v>
      </c>
      <c r="H160" s="5">
        <f>_xll.SNL.Clients.Office.Excel.Functions.SPG(A160, "SP_PCT_SHARES_OWNED_ALL_INSTITUTIONS")</f>
        <v>88.44</v>
      </c>
    </row>
    <row r="161" spans="1:8" x14ac:dyDescent="0.3">
      <c r="A161" s="11" t="s">
        <v>164</v>
      </c>
      <c r="B161" s="10" t="str">
        <f>_xll.SNL.Clients.Office.Excel.Functions.SPG(A161, "IQ_SECTOR")</f>
        <v>Industrials</v>
      </c>
      <c r="C161" s="10" t="str">
        <f>_xll.SNL.Clients.Office.Excel.Functions.SPG(A161, "IQ_INDUSTRY_GROUP")</f>
        <v>Capital Goods</v>
      </c>
      <c r="D161" s="10" t="str">
        <f>_xll.SNL.Clients.Office.Excel.Functions.SPG(A161, "IQ_INDUSTRY")</f>
        <v>Electrical Equipment</v>
      </c>
      <c r="E161" s="10" t="str">
        <f>_xll.SNL.Clients.Office.Excel.Functions.SPG(A161, "IQ_PRIMARY_INDUSTRY")</f>
        <v>Electrical Components and Equipment</v>
      </c>
      <c r="F161" s="10" t="str">
        <f>_xll.SNL.Clients.Office.Excel.Functions.SPG(A161, "NAICS_CODE", "Primary")</f>
        <v>33531 - Electrical Equipment Manufacturing</v>
      </c>
      <c r="G161" s="10" t="str">
        <f>_xll.SNL.Clients.Office.Excel.Functions.SPG(A161, "SP_TOPICTAG")</f>
        <v>Energy Management; Environmental Consulting; Industrial Automation; Sensors; Data Protection; Process Automation; Artificial Intelligence</v>
      </c>
      <c r="H161" s="5">
        <f>_xll.SNL.Clients.Office.Excel.Functions.SPG(A161, "SP_PCT_SHARES_OWNED_ALL_INSTITUTIONS")</f>
        <v>82.59</v>
      </c>
    </row>
    <row r="162" spans="1:8" x14ac:dyDescent="0.3">
      <c r="A162" s="11" t="s">
        <v>165</v>
      </c>
      <c r="B162" s="10" t="str">
        <f>_xll.SNL.Clients.Office.Excel.Functions.SPG(A162, "IQ_SECTOR")</f>
        <v>Information Technology</v>
      </c>
      <c r="C162" s="10" t="str">
        <f>_xll.SNL.Clients.Office.Excel.Functions.SPG(A162, "IQ_INDUSTRY_GROUP")</f>
        <v>Semiconductors and Semiconductor Equipment</v>
      </c>
      <c r="D162" s="10" t="str">
        <f>_xll.SNL.Clients.Office.Excel.Functions.SPG(A162, "IQ_INDUSTRY")</f>
        <v>Semiconductors and Semiconductor Equipment</v>
      </c>
      <c r="E162" s="10" t="str">
        <f>_xll.SNL.Clients.Office.Excel.Functions.SPG(A162, "IQ_PRIMARY_INDUSTRY")</f>
        <v>Semiconductor Materials and Equipment</v>
      </c>
      <c r="F162" s="10" t="str">
        <f>_xll.SNL.Clients.Office.Excel.Functions.SPG(A162, "NAICS_CODE", "Primary")</f>
        <v>334413 - Semiconductor and Related Device Manufacturing</v>
      </c>
      <c r="G162" s="10" t="str">
        <f>_xll.SNL.Clients.Office.Excel.Functions.SPG(A162, "SP_TOPICTAG")</f>
        <v>Clean Energy; Energy Management; Energy Storage; Smart Energy; Electric Vehicle; ClimateTech</v>
      </c>
      <c r="H162" s="5">
        <f>_xll.SNL.Clients.Office.Excel.Functions.SPG(A162, "SP_PCT_SHARES_OWNED_ALL_INSTITUTIONS")</f>
        <v>93.7</v>
      </c>
    </row>
    <row r="163" spans="1:8" x14ac:dyDescent="0.3">
      <c r="A163" s="11" t="s">
        <v>166</v>
      </c>
      <c r="B163" s="10" t="str">
        <f>_xll.SNL.Clients.Office.Excel.Functions.SPG(A163, "IQ_SECTOR")</f>
        <v>Utilities</v>
      </c>
      <c r="C163" s="10" t="str">
        <f>_xll.SNL.Clients.Office.Excel.Functions.SPG(A163, "IQ_INDUSTRY_GROUP")</f>
        <v>Utilities</v>
      </c>
      <c r="D163" s="10" t="str">
        <f>_xll.SNL.Clients.Office.Excel.Functions.SPG(A163, "IQ_INDUSTRY")</f>
        <v>Electric Utilities</v>
      </c>
      <c r="E163" s="10" t="str">
        <f>_xll.SNL.Clients.Office.Excel.Functions.SPG(A163, "IQ_PRIMARY_INDUSTRY")</f>
        <v>Electric Utilities</v>
      </c>
      <c r="F163" s="10" t="str">
        <f>_xll.SNL.Clients.Office.Excel.Functions.SPG(A163, "NAICS_CODE", "Primary")</f>
        <v>2211 - Electric Power Generation, Transmission and Distribution</v>
      </c>
      <c r="G163" s="10" t="str">
        <f>_xll.SNL.Clients.Office.Excel.Functions.SPG(A163, "SP_TOPICTAG")</f>
        <v>Clean Energy; Energy Efficiency; Energy Management; Energy Storage; Environmental Engineering; Power Grid</v>
      </c>
      <c r="H163" s="5">
        <f>_xll.SNL.Clients.Office.Excel.Functions.SPG(A163, "SP_PCT_SHARES_OWNED_ALL_INSTITUTIONS")</f>
        <v>100.05</v>
      </c>
    </row>
    <row r="164" spans="1:8" x14ac:dyDescent="0.3">
      <c r="A164" s="11" t="s">
        <v>167</v>
      </c>
      <c r="B164" s="10" t="str">
        <f>_xll.SNL.Clients.Office.Excel.Functions.SPG(A164, "IQ_SECTOR")</f>
        <v>Energy</v>
      </c>
      <c r="C164" s="10" t="str">
        <f>_xll.SNL.Clients.Office.Excel.Functions.SPG(A164, "IQ_INDUSTRY_GROUP")</f>
        <v>Energy</v>
      </c>
      <c r="D164" s="10" t="str">
        <f>_xll.SNL.Clients.Office.Excel.Functions.SPG(A164, "IQ_INDUSTRY")</f>
        <v>Oil, Gas and Consumable Fuels</v>
      </c>
      <c r="E164" s="10" t="str">
        <f>_xll.SNL.Clients.Office.Excel.Functions.SPG(A164, "IQ_PRIMARY_INDUSTRY")</f>
        <v>Oil and Gas Exploration and Production</v>
      </c>
      <c r="F164" s="10" t="str">
        <f>_xll.SNL.Clients.Office.Excel.Functions.SPG(A164, "NAICS_CODE", "Primary")</f>
        <v>2111 - Oil and Gas Extraction</v>
      </c>
      <c r="G164" s="10" t="str">
        <f>_xll.SNL.Clients.Office.Excel.Functions.SPG(A164, "SP_TOPICTAG")</f>
        <v>Marine Transportation</v>
      </c>
      <c r="H164" s="5">
        <f>_xll.SNL.Clients.Office.Excel.Functions.SPG(A164, "SP_PCT_SHARES_OWNED_ALL_INSTITUTIONS")</f>
        <v>94.57</v>
      </c>
    </row>
    <row r="165" spans="1:8" x14ac:dyDescent="0.3">
      <c r="A165" s="11" t="s">
        <v>168</v>
      </c>
      <c r="B165" s="10" t="str">
        <f>_xll.SNL.Clients.Office.Excel.Functions.SPG(A165, "IQ_SECTOR")</f>
        <v>Information Technology</v>
      </c>
      <c r="C165" s="10" t="str">
        <f>_xll.SNL.Clients.Office.Excel.Functions.SPG(A165, "IQ_INDUSTRY_GROUP")</f>
        <v>Software and Services</v>
      </c>
      <c r="D165" s="10" t="str">
        <f>_xll.SNL.Clients.Office.Excel.Functions.SPG(A165, "IQ_INDUSTRY")</f>
        <v>IT Services</v>
      </c>
      <c r="E165" s="10" t="str">
        <f>_xll.SNL.Clients.Office.Excel.Functions.SPG(A165, "IQ_PRIMARY_INDUSTRY")</f>
        <v>IT Consulting and Other Services</v>
      </c>
      <c r="F165" s="10" t="str">
        <f>_xll.SNL.Clients.Office.Excel.Functions.SPG(A165, "NAICS_CODE", "Primary")</f>
        <v>541512 - Computer Systems Design Services</v>
      </c>
      <c r="G165" s="10" t="str">
        <f>_xll.SNL.Clients.Office.Excel.Functions.SPG(A165, "SP_TOPICTAG")</f>
        <v>Software Development; Data Integration; Data Protection; Cloud Infrastructure; Cloud Security; Process Automation; Artificial Intelligence; Online Payments</v>
      </c>
      <c r="H165" s="5">
        <f>_xll.SNL.Clients.Office.Excel.Functions.SPG(A165, "SP_PCT_SHARES_OWNED_ALL_INSTITUTIONS")</f>
        <v>94</v>
      </c>
    </row>
    <row r="166" spans="1:8" x14ac:dyDescent="0.3">
      <c r="A166" s="11" t="s">
        <v>169</v>
      </c>
      <c r="B166" s="10" t="str">
        <f>_xll.SNL.Clients.Office.Excel.Functions.SPG(A166, "IQ_SECTOR")</f>
        <v>Energy</v>
      </c>
      <c r="C166" s="10" t="str">
        <f>_xll.SNL.Clients.Office.Excel.Functions.SPG(A166, "IQ_INDUSTRY_GROUP")</f>
        <v>Energy</v>
      </c>
      <c r="D166" s="10" t="str">
        <f>_xll.SNL.Clients.Office.Excel.Functions.SPG(A166, "IQ_INDUSTRY")</f>
        <v>Oil, Gas and Consumable Fuels</v>
      </c>
      <c r="E166" s="10" t="str">
        <f>_xll.SNL.Clients.Office.Excel.Functions.SPG(A166, "IQ_PRIMARY_INDUSTRY")</f>
        <v>Oil and Gas Exploration and Production</v>
      </c>
      <c r="F166" s="10" t="str">
        <f>_xll.SNL.Clients.Office.Excel.Functions.SPG(A166, "NAICS_CODE", "Primary")</f>
        <v>211130 - Natural Gas Extraction</v>
      </c>
      <c r="G166" s="10" t="str">
        <f>_xll.SNL.Clients.Office.Excel.Functions.SPG(A166, "SP_TOPICTAG")</f>
        <v>Energy Storage; Utility Scale Solar</v>
      </c>
      <c r="H166" s="5">
        <f>_xll.SNL.Clients.Office.Excel.Functions.SPG(A166, "SP_PCT_SHARES_OWNED_ALL_INSTITUTIONS")</f>
        <v>95.1</v>
      </c>
    </row>
    <row r="167" spans="1:8" x14ac:dyDescent="0.3">
      <c r="A167" s="11" t="s">
        <v>170</v>
      </c>
      <c r="B167" s="10" t="str">
        <f>_xll.SNL.Clients.Office.Excel.Functions.SPG(A167, "IQ_SECTOR")</f>
        <v>Industrials</v>
      </c>
      <c r="C167" s="10" t="str">
        <f>_xll.SNL.Clients.Office.Excel.Functions.SPG(A167, "IQ_INDUSTRY_GROUP")</f>
        <v>Commercial and Professional Services</v>
      </c>
      <c r="D167" s="10" t="str">
        <f>_xll.SNL.Clients.Office.Excel.Functions.SPG(A167, "IQ_INDUSTRY")</f>
        <v>Professional Services</v>
      </c>
      <c r="E167" s="10" t="str">
        <f>_xll.SNL.Clients.Office.Excel.Functions.SPG(A167, "IQ_PRIMARY_INDUSTRY")</f>
        <v>Research and Consulting Services</v>
      </c>
      <c r="F167" s="10" t="str">
        <f>_xll.SNL.Clients.Office.Excel.Functions.SPG(A167, "NAICS_CODE", "Primary")</f>
        <v>561450 - Credit Bureaus</v>
      </c>
      <c r="G167" s="10" t="str">
        <f>_xll.SNL.Clients.Office.Excel.Functions.SPG(A167, "SP_TOPICTAG")</f>
        <v>Anti-Fraud; Consumer Lending; Consumer Research; Data Integration; Identity and Access Management; Data Protection; Process Automation; HRTech</v>
      </c>
      <c r="H167" s="5">
        <f>_xll.SNL.Clients.Office.Excel.Functions.SPG(A167, "SP_PCT_SHARES_OWNED_ALL_INSTITUTIONS")</f>
        <v>98.56</v>
      </c>
    </row>
    <row r="168" spans="1:8" x14ac:dyDescent="0.3">
      <c r="A168" s="11" t="s">
        <v>171</v>
      </c>
      <c r="B168" s="10" t="str">
        <f>_xll.SNL.Clients.Office.Excel.Functions.SPG(A168, "IQ_SECTOR")</f>
        <v>Real Estate</v>
      </c>
      <c r="C168" s="10" t="str">
        <f>_xll.SNL.Clients.Office.Excel.Functions.SPG(A168, "IQ_INDUSTRY_GROUP")</f>
        <v>Equity Real Estate Investment Trusts (REITs)</v>
      </c>
      <c r="D168" s="10" t="str">
        <f>_xll.SNL.Clients.Office.Excel.Functions.SPG(A168, "IQ_INDUSTRY")</f>
        <v>Specialized REITs</v>
      </c>
      <c r="E168" s="10" t="str">
        <f>_xll.SNL.Clients.Office.Excel.Functions.SPG(A168, "IQ_PRIMARY_INDUSTRY")</f>
        <v>Data Center REITs</v>
      </c>
      <c r="F168" s="10" t="str">
        <f>_xll.SNL.Clients.Office.Excel.Functions.SPG(A168, "NAICS_CODE", "Primary")</f>
        <v>518210 - Computing Infrastructure Providers, Data Processing, Web Hosting, and Related Services</v>
      </c>
      <c r="G168" s="10" t="str">
        <f>_xll.SNL.Clients.Office.Excel.Functions.SPG(A168, "SP_TOPICTAG")</f>
        <v>Data Integration; Cloud Data Services; Cloud Infrastructure; Cloud Security; Edge Computing; Data Centers and Facilities; Data Center Technology</v>
      </c>
      <c r="H168" s="5">
        <f>_xll.SNL.Clients.Office.Excel.Functions.SPG(A168, "SP_PCT_SHARES_OWNED_ALL_INSTITUTIONS")</f>
        <v>97.93</v>
      </c>
    </row>
    <row r="169" spans="1:8" x14ac:dyDescent="0.3">
      <c r="A169" s="11" t="s">
        <v>172</v>
      </c>
      <c r="B169" s="10" t="str">
        <f>_xll.SNL.Clients.Office.Excel.Functions.SPG(A169, "IQ_SECTOR")</f>
        <v>Real Estate</v>
      </c>
      <c r="C169" s="10" t="str">
        <f>_xll.SNL.Clients.Office.Excel.Functions.SPG(A169, "IQ_INDUSTRY_GROUP")</f>
        <v>Equity Real Estate Investment Trusts (REITs)</v>
      </c>
      <c r="D169" s="10" t="str">
        <f>_xll.SNL.Clients.Office.Excel.Functions.SPG(A169, "IQ_INDUSTRY")</f>
        <v>Residential REITs</v>
      </c>
      <c r="E169" s="10" t="str">
        <f>_xll.SNL.Clients.Office.Excel.Functions.SPG(A169, "IQ_PRIMARY_INDUSTRY")</f>
        <v>Multi-Family Residential REITs</v>
      </c>
      <c r="F169" s="10" t="str">
        <f>_xll.SNL.Clients.Office.Excel.Functions.SPG(A169, "NAICS_CODE", "Primary")</f>
        <v>531110 - Lessors of Residential Buildings and Dwellings</v>
      </c>
      <c r="G169" s="10" t="str">
        <f>_xll.SNL.Clients.Office.Excel.Functions.SPG(A169, "SP_TOPICTAG")</f>
        <v/>
      </c>
      <c r="H169" s="5">
        <f>_xll.SNL.Clients.Office.Excel.Functions.SPG(A169, "SP_PCT_SHARES_OWNED_ALL_INSTITUTIONS")</f>
        <v>84.92</v>
      </c>
    </row>
    <row r="170" spans="1:8" x14ac:dyDescent="0.3">
      <c r="A170" s="11" t="s">
        <v>173</v>
      </c>
      <c r="B170" s="10" t="str">
        <f>_xll.SNL.Clients.Office.Excel.Functions.SPG(A170, "IQ_SECTOR")</f>
        <v>Financials</v>
      </c>
      <c r="C170" s="10" t="str">
        <f>_xll.SNL.Clients.Office.Excel.Functions.SPG(A170, "IQ_INDUSTRY_GROUP")</f>
        <v>Insurance</v>
      </c>
      <c r="D170" s="10" t="str">
        <f>_xll.SNL.Clients.Office.Excel.Functions.SPG(A170, "IQ_INDUSTRY")</f>
        <v>Insurance</v>
      </c>
      <c r="E170" s="10" t="str">
        <f>_xll.SNL.Clients.Office.Excel.Functions.SPG(A170, "IQ_PRIMARY_INDUSTRY")</f>
        <v>Property and Casualty Insurance</v>
      </c>
      <c r="F170" s="10" t="str">
        <f>_xll.SNL.Clients.Office.Excel.Functions.SPG(A170, "NAICS_CODE", "Primary")</f>
        <v>524298 - All Other Insurance Related Activities</v>
      </c>
      <c r="G170" s="10" t="str">
        <f>_xll.SNL.Clients.Office.Excel.Functions.SPG(A170, "SP_TOPICTAG")</f>
        <v/>
      </c>
      <c r="H170" s="5">
        <f>_xll.SNL.Clients.Office.Excel.Functions.SPG(A170, "SP_PCT_SHARES_OWNED_ALL_INSTITUTIONS")</f>
        <v>38.56</v>
      </c>
    </row>
    <row r="171" spans="1:8" x14ac:dyDescent="0.3">
      <c r="A171" s="11" t="s">
        <v>174</v>
      </c>
      <c r="B171" s="10" t="str">
        <f>_xll.SNL.Clients.Office.Excel.Functions.SPG(A171, "IQ_SECTOR")</f>
        <v>Real Estate</v>
      </c>
      <c r="C171" s="10" t="str">
        <f>_xll.SNL.Clients.Office.Excel.Functions.SPG(A171, "IQ_INDUSTRY_GROUP")</f>
        <v>Equity Real Estate Investment Trusts (REITs)</v>
      </c>
      <c r="D171" s="10" t="str">
        <f>_xll.SNL.Clients.Office.Excel.Functions.SPG(A171, "IQ_INDUSTRY")</f>
        <v>Residential REITs</v>
      </c>
      <c r="E171" s="10" t="str">
        <f>_xll.SNL.Clients.Office.Excel.Functions.SPG(A171, "IQ_PRIMARY_INDUSTRY")</f>
        <v>Multi-Family Residential REITs</v>
      </c>
      <c r="F171" s="10" t="str">
        <f>_xll.SNL.Clients.Office.Excel.Functions.SPG(A171, "NAICS_CODE", "Primary")</f>
        <v>531210 - Offices of Real Estate Agents and Brokers</v>
      </c>
      <c r="G171" s="10" t="str">
        <f>_xll.SNL.Clients.Office.Excel.Functions.SPG(A171, "SP_TOPICTAG")</f>
        <v/>
      </c>
      <c r="H171" s="5">
        <f>_xll.SNL.Clients.Office.Excel.Functions.SPG(A171, "SP_PCT_SHARES_OWNED_ALL_INSTITUTIONS")</f>
        <v>98.46</v>
      </c>
    </row>
    <row r="172" spans="1:8" x14ac:dyDescent="0.3">
      <c r="A172" s="11" t="s">
        <v>175</v>
      </c>
      <c r="B172" s="10" t="str">
        <f>_xll.SNL.Clients.Office.Excel.Functions.SPG(A172, "IQ_SECTOR")</f>
        <v>Financials</v>
      </c>
      <c r="C172" s="10" t="str">
        <f>_xll.SNL.Clients.Office.Excel.Functions.SPG(A172, "IQ_INDUSTRY_GROUP")</f>
        <v>Insurance</v>
      </c>
      <c r="D172" s="10" t="str">
        <f>_xll.SNL.Clients.Office.Excel.Functions.SPG(A172, "IQ_INDUSTRY")</f>
        <v>Insurance</v>
      </c>
      <c r="E172" s="10" t="str">
        <f>_xll.SNL.Clients.Office.Excel.Functions.SPG(A172, "IQ_PRIMARY_INDUSTRY")</f>
        <v>Reinsurance</v>
      </c>
      <c r="F172" s="10" t="str">
        <f>_xll.SNL.Clients.Office.Excel.Functions.SPG(A172, "NAICS_CODE", "Primary")</f>
        <v>524130 - Reinsurance Carriers</v>
      </c>
      <c r="G172" s="10" t="str">
        <f>_xll.SNL.Clients.Office.Excel.Functions.SPG(A172, "SP_TOPICTAG")</f>
        <v/>
      </c>
      <c r="H172" s="5">
        <f>_xll.SNL.Clients.Office.Excel.Functions.SPG(A172, "SP_PCT_SHARES_OWNED_ALL_INSTITUTIONS")</f>
        <v>97.48</v>
      </c>
    </row>
    <row r="173" spans="1:8" x14ac:dyDescent="0.3">
      <c r="A173" s="11" t="s">
        <v>176</v>
      </c>
      <c r="B173" s="10" t="str">
        <f>_xll.SNL.Clients.Office.Excel.Functions.SPG(A173, "IQ_SECTOR")</f>
        <v>Utilities</v>
      </c>
      <c r="C173" s="10" t="str">
        <f>_xll.SNL.Clients.Office.Excel.Functions.SPG(A173, "IQ_INDUSTRY_GROUP")</f>
        <v>Utilities</v>
      </c>
      <c r="D173" s="10" t="str">
        <f>_xll.SNL.Clients.Office.Excel.Functions.SPG(A173, "IQ_INDUSTRY")</f>
        <v>Electric Utilities</v>
      </c>
      <c r="E173" s="10" t="str">
        <f>_xll.SNL.Clients.Office.Excel.Functions.SPG(A173, "IQ_PRIMARY_INDUSTRY")</f>
        <v>Electric Utilities</v>
      </c>
      <c r="F173" s="10" t="str">
        <f>_xll.SNL.Clients.Office.Excel.Functions.SPG(A173, "NAICS_CODE", "Primary")</f>
        <v>2211 - Electric Power Generation, Transmission and Distribution</v>
      </c>
      <c r="G173" s="10" t="str">
        <f>_xll.SNL.Clients.Office.Excel.Functions.SPG(A173, "SP_TOPICTAG")</f>
        <v>Clean Energy; Energy Efficiency; Energy Management; Energy Storage; CleanTech; Power Grid; Utility Scale Solar</v>
      </c>
      <c r="H173" s="5">
        <f>_xll.SNL.Clients.Office.Excel.Functions.SPG(A173, "SP_PCT_SHARES_OWNED_ALL_INSTITUTIONS")</f>
        <v>88.12</v>
      </c>
    </row>
    <row r="174" spans="1:8" x14ac:dyDescent="0.3">
      <c r="A174" s="11" t="s">
        <v>177</v>
      </c>
      <c r="B174" s="10" t="str">
        <f>_xll.SNL.Clients.Office.Excel.Functions.SPG(A174, "IQ_SECTOR")</f>
        <v>Utilities</v>
      </c>
      <c r="C174" s="10" t="str">
        <f>_xll.SNL.Clients.Office.Excel.Functions.SPG(A174, "IQ_INDUSTRY_GROUP")</f>
        <v>Utilities</v>
      </c>
      <c r="D174" s="10" t="str">
        <f>_xll.SNL.Clients.Office.Excel.Functions.SPG(A174, "IQ_INDUSTRY")</f>
        <v>Electric Utilities</v>
      </c>
      <c r="E174" s="10" t="str">
        <f>_xll.SNL.Clients.Office.Excel.Functions.SPG(A174, "IQ_PRIMARY_INDUSTRY")</f>
        <v>Electric Utilities</v>
      </c>
      <c r="F174" s="10" t="str">
        <f>_xll.SNL.Clients.Office.Excel.Functions.SPG(A174, "NAICS_CODE", "Primary")</f>
        <v>221122 - Electric Power Distribution</v>
      </c>
      <c r="G174" s="10" t="str">
        <f>_xll.SNL.Clients.Office.Excel.Functions.SPG(A174, "SP_TOPICTAG")</f>
        <v>Clean Energy; Energy Efficiency; Energy Management; Energy Storage; Smart Energy; Power Grid; Utility Scale Solar; Onshore and Offshore Wind</v>
      </c>
      <c r="H174" s="5">
        <f>_xll.SNL.Clients.Office.Excel.Functions.SPG(A174, "SP_PCT_SHARES_OWNED_ALL_INSTITUTIONS")</f>
        <v>86.17</v>
      </c>
    </row>
    <row r="175" spans="1:8" x14ac:dyDescent="0.3">
      <c r="A175" s="11" t="s">
        <v>178</v>
      </c>
      <c r="B175" s="10" t="str">
        <f>_xll.SNL.Clients.Office.Excel.Functions.SPG(A175, "IQ_SECTOR")</f>
        <v>Utilities</v>
      </c>
      <c r="C175" s="10" t="str">
        <f>_xll.SNL.Clients.Office.Excel.Functions.SPG(A175, "IQ_INDUSTRY_GROUP")</f>
        <v>Utilities</v>
      </c>
      <c r="D175" s="10" t="str">
        <f>_xll.SNL.Clients.Office.Excel.Functions.SPG(A175, "IQ_INDUSTRY")</f>
        <v>Electric Utilities</v>
      </c>
      <c r="E175" s="10" t="str">
        <f>_xll.SNL.Clients.Office.Excel.Functions.SPG(A175, "IQ_PRIMARY_INDUSTRY")</f>
        <v>Electric Utilities</v>
      </c>
      <c r="F175" s="10" t="str">
        <f>_xll.SNL.Clients.Office.Excel.Functions.SPG(A175, "NAICS_CODE", "Primary")</f>
        <v>22112 - Electric Power Transmission, Control, and Distribution</v>
      </c>
      <c r="G175" s="10" t="str">
        <f>_xll.SNL.Clients.Office.Excel.Functions.SPG(A175, "SP_TOPICTAG")</f>
        <v>Clean Energy; Energy Efficiency; Energy Management; Power Grid; Network Security; Utility Scale Solar</v>
      </c>
      <c r="H175" s="5">
        <f>_xll.SNL.Clients.Office.Excel.Functions.SPG(A175, "SP_PCT_SHARES_OWNED_ALL_INSTITUTIONS")</f>
        <v>84.53</v>
      </c>
    </row>
    <row r="176" spans="1:8" x14ac:dyDescent="0.3">
      <c r="A176" s="11" t="s">
        <v>1039</v>
      </c>
      <c r="B176" s="10" t="str">
        <f>_xll.SNL.Clients.Office.Excel.Functions.SPG(A176, "IQ_SECTOR")</f>
        <v>Energy</v>
      </c>
      <c r="C176" s="10" t="str">
        <f>_xll.SNL.Clients.Office.Excel.Functions.SPG(A176, "IQ_INDUSTRY_GROUP")</f>
        <v>Energy</v>
      </c>
      <c r="D176" s="10" t="str">
        <f>_xll.SNL.Clients.Office.Excel.Functions.SPG(A176, "IQ_INDUSTRY")</f>
        <v>Oil, Gas and Consumable Fuels</v>
      </c>
      <c r="E176" s="10" t="str">
        <f>_xll.SNL.Clients.Office.Excel.Functions.SPG(A176, "IQ_PRIMARY_INDUSTRY")</f>
        <v>Oil and Gas Exploration and Production</v>
      </c>
      <c r="F176" s="10" t="str">
        <f>_xll.SNL.Clients.Office.Excel.Functions.SPG(A176, "NAICS_CODE", "Primary")</f>
        <v>2111 - Oil and Gas Extraction</v>
      </c>
      <c r="G176" s="10" t="str">
        <f>_xll.SNL.Clients.Office.Excel.Functions.SPG(A176, "SP_TOPICTAG")</f>
        <v/>
      </c>
      <c r="H176" s="5">
        <f>_xll.SNL.Clients.Office.Excel.Functions.SPG(A176, "SP_PCT_SHARES_OWNED_ALL_INSTITUTIONS")</f>
        <v>94.85</v>
      </c>
    </row>
    <row r="177" spans="1:8" x14ac:dyDescent="0.3">
      <c r="A177" s="11" t="s">
        <v>179</v>
      </c>
      <c r="B177" s="10" t="str">
        <f>_xll.SNL.Clients.Office.Excel.Functions.SPG(A177, "IQ_SECTOR")</f>
        <v>Consumer Discretionary</v>
      </c>
      <c r="C177" s="10" t="str">
        <f>_xll.SNL.Clients.Office.Excel.Functions.SPG(A177, "IQ_INDUSTRY_GROUP")</f>
        <v>Consumer Services</v>
      </c>
      <c r="D177" s="10" t="str">
        <f>_xll.SNL.Clients.Office.Excel.Functions.SPG(A177, "IQ_INDUSTRY")</f>
        <v>Hotels, Restaurants and Leisure</v>
      </c>
      <c r="E177" s="10" t="str">
        <f>_xll.SNL.Clients.Office.Excel.Functions.SPG(A177, "IQ_PRIMARY_INDUSTRY")</f>
        <v>Hotels, Resorts and Cruise Lines</v>
      </c>
      <c r="F177" s="10" t="str">
        <f>_xll.SNL.Clients.Office.Excel.Functions.SPG(A177, "NAICS_CODE", "Primary")</f>
        <v>561510 - Travel Agencies</v>
      </c>
      <c r="G177" s="10" t="str">
        <f>_xll.SNL.Clients.Office.Excel.Functions.SPG(A177, "SP_TOPICTAG")</f>
        <v>Marketing Automation; Travel Accommodations; Customer Relationship Management; Vacation Rental; Team Collaboration</v>
      </c>
      <c r="H177" s="5">
        <f>_xll.SNL.Clients.Office.Excel.Functions.SPG(A177, "SP_PCT_SHARES_OWNED_ALL_INSTITUTIONS")</f>
        <v>93.96</v>
      </c>
    </row>
    <row r="178" spans="1:8" x14ac:dyDescent="0.3">
      <c r="A178" s="11" t="s">
        <v>180</v>
      </c>
      <c r="B178" s="10" t="str">
        <f>_xll.SNL.Clients.Office.Excel.Functions.SPG(A178, "IQ_SECTOR")</f>
        <v>Industrials</v>
      </c>
      <c r="C178" s="10" t="str">
        <f>_xll.SNL.Clients.Office.Excel.Functions.SPG(A178, "IQ_INDUSTRY_GROUP")</f>
        <v>Transportation</v>
      </c>
      <c r="D178" s="10" t="str">
        <f>_xll.SNL.Clients.Office.Excel.Functions.SPG(A178, "IQ_INDUSTRY")</f>
        <v>Air Freight and Logistics</v>
      </c>
      <c r="E178" s="10" t="str">
        <f>_xll.SNL.Clients.Office.Excel.Functions.SPG(A178, "IQ_PRIMARY_INDUSTRY")</f>
        <v>Air Freight and Logistics</v>
      </c>
      <c r="F178" s="10" t="str">
        <f>_xll.SNL.Clients.Office.Excel.Functions.SPG(A178, "NAICS_CODE", "Primary")</f>
        <v>488510 - Freight Transportation Arrangement</v>
      </c>
      <c r="G178" s="10" t="str">
        <f>_xll.SNL.Clients.Office.Excel.Functions.SPG(A178, "SP_TOPICTAG")</f>
        <v>Disaster Recovery; Freight Service; Packaging Services; Data Protection; Courier Service; Process Automation; Storage Management</v>
      </c>
      <c r="H178" s="5">
        <f>_xll.SNL.Clients.Office.Excel.Functions.SPG(A178, "SP_PCT_SHARES_OWNED_ALL_INSTITUTIONS")</f>
        <v>99.05</v>
      </c>
    </row>
    <row r="179" spans="1:8" x14ac:dyDescent="0.3">
      <c r="A179" s="11" t="s">
        <v>181</v>
      </c>
      <c r="B179" s="10" t="str">
        <f>_xll.SNL.Clients.Office.Excel.Functions.SPG(A179, "IQ_SECTOR")</f>
        <v>Real Estate</v>
      </c>
      <c r="C179" s="10" t="str">
        <f>_xll.SNL.Clients.Office.Excel.Functions.SPG(A179, "IQ_INDUSTRY_GROUP")</f>
        <v>Equity Real Estate Investment Trusts (REITs)</v>
      </c>
      <c r="D179" s="10" t="str">
        <f>_xll.SNL.Clients.Office.Excel.Functions.SPG(A179, "IQ_INDUSTRY")</f>
        <v>Specialized REITs</v>
      </c>
      <c r="E179" s="10" t="str">
        <f>_xll.SNL.Clients.Office.Excel.Functions.SPG(A179, "IQ_PRIMARY_INDUSTRY")</f>
        <v>Self-Storage REITs</v>
      </c>
      <c r="F179" s="10" t="str">
        <f>_xll.SNL.Clients.Office.Excel.Functions.SPG(A179, "NAICS_CODE", "Primary")</f>
        <v>531130 - Lessors of Miniwarehouses and Self-Storage Units</v>
      </c>
      <c r="G179" s="10" t="str">
        <f>_xll.SNL.Clients.Office.Excel.Functions.SPG(A179, "SP_TOPICTAG")</f>
        <v/>
      </c>
      <c r="H179" s="5">
        <f>_xll.SNL.Clients.Office.Excel.Functions.SPG(A179, "SP_PCT_SHARES_OWNED_ALL_INSTITUTIONS")</f>
        <v>98.43</v>
      </c>
    </row>
    <row r="180" spans="1:8" x14ac:dyDescent="0.3">
      <c r="A180" s="11" t="s">
        <v>182</v>
      </c>
      <c r="B180" s="10" t="str">
        <f>_xll.SNL.Clients.Office.Excel.Functions.SPG(A180, "IQ_SECTOR")</f>
        <v>Energy</v>
      </c>
      <c r="C180" s="10" t="str">
        <f>_xll.SNL.Clients.Office.Excel.Functions.SPG(A180, "IQ_INDUSTRY_GROUP")</f>
        <v>Energy</v>
      </c>
      <c r="D180" s="10" t="str">
        <f>_xll.SNL.Clients.Office.Excel.Functions.SPG(A180, "IQ_INDUSTRY")</f>
        <v>Oil, Gas and Consumable Fuels</v>
      </c>
      <c r="E180" s="10" t="str">
        <f>_xll.SNL.Clients.Office.Excel.Functions.SPG(A180, "IQ_PRIMARY_INDUSTRY")</f>
        <v>Integrated Oil and Gas</v>
      </c>
      <c r="F180" s="10" t="str">
        <f>_xll.SNL.Clients.Office.Excel.Functions.SPG(A180, "NAICS_CODE", "Primary")</f>
        <v>211 - Oil and Gas Extraction</v>
      </c>
      <c r="G180" s="10" t="str">
        <f>_xll.SNL.Clients.Office.Excel.Functions.SPG(A180, "SP_TOPICTAG")</f>
        <v>Environmental Engineering; Biomass Energy</v>
      </c>
      <c r="H180" s="5">
        <f>_xll.SNL.Clients.Office.Excel.Functions.SPG(A180, "SP_PCT_SHARES_OWNED_ALL_INSTITUTIONS")</f>
        <v>66.2</v>
      </c>
    </row>
    <row r="181" spans="1:8" x14ac:dyDescent="0.3">
      <c r="A181" s="11" t="s">
        <v>183</v>
      </c>
      <c r="B181" s="10" t="str">
        <f>_xll.SNL.Clients.Office.Excel.Functions.SPG(A181, "IQ_SECTOR")</f>
        <v>Information Technology</v>
      </c>
      <c r="C181" s="10" t="str">
        <f>_xll.SNL.Clients.Office.Excel.Functions.SPG(A181, "IQ_INDUSTRY_GROUP")</f>
        <v>Technology Hardware and Equipment</v>
      </c>
      <c r="D181" s="10" t="str">
        <f>_xll.SNL.Clients.Office.Excel.Functions.SPG(A181, "IQ_INDUSTRY")</f>
        <v>Communications Equipment</v>
      </c>
      <c r="E181" s="10" t="str">
        <f>_xll.SNL.Clients.Office.Excel.Functions.SPG(A181, "IQ_PRIMARY_INDUSTRY")</f>
        <v>Communications Equipment</v>
      </c>
      <c r="F181" s="10" t="str">
        <f>_xll.SNL.Clients.Office.Excel.Functions.SPG(A181, "NAICS_CODE", "Primary")</f>
        <v>5132 - Software Publishers</v>
      </c>
      <c r="G181" s="10" t="str">
        <f>_xll.SNL.Clients.Office.Excel.Functions.SPG(A181, "SP_TOPICTAG")</f>
        <v>Software Development; Cloud Management; Data Protection; Cloud Infrastructure; Cloud Security; Process Automation</v>
      </c>
      <c r="H181" s="5">
        <f>_xll.SNL.Clients.Office.Excel.Functions.SPG(A181, "SP_PCT_SHARES_OWNED_ALL_INSTITUTIONS")</f>
        <v>100.03</v>
      </c>
    </row>
    <row r="182" spans="1:8" x14ac:dyDescent="0.3">
      <c r="A182" s="11" t="s">
        <v>184</v>
      </c>
      <c r="B182" s="10" t="str">
        <f>_xll.SNL.Clients.Office.Excel.Functions.SPG(A182, "IQ_SECTOR")</f>
        <v>Financials</v>
      </c>
      <c r="C182" s="10" t="str">
        <f>_xll.SNL.Clients.Office.Excel.Functions.SPG(A182, "IQ_INDUSTRY_GROUP")</f>
        <v>Financial Services</v>
      </c>
      <c r="D182" s="10" t="str">
        <f>_xll.SNL.Clients.Office.Excel.Functions.SPG(A182, "IQ_INDUSTRY")</f>
        <v>Capital Markets</v>
      </c>
      <c r="E182" s="10" t="str">
        <f>_xll.SNL.Clients.Office.Excel.Functions.SPG(A182, "IQ_PRIMARY_INDUSTRY")</f>
        <v>Financial Exchanges and Data</v>
      </c>
      <c r="F182" s="10" t="str">
        <f>_xll.SNL.Clients.Office.Excel.Functions.SPG(A182, "NAICS_CODE", "Primary")</f>
        <v>519 - Web Search Portals, Libraries, Archives, and Other Information Services</v>
      </c>
      <c r="G182" s="10" t="str">
        <f>_xll.SNL.Clients.Office.Excel.Functions.SPG(A182, "SP_TOPICTAG")</f>
        <v>Online Analysis and Reference; Software Development; Data Integration; Fintech; Text Analytics; Data Protection; Cloud Data Services</v>
      </c>
      <c r="H182" s="5">
        <f>_xll.SNL.Clients.Office.Excel.Functions.SPG(A182, "SP_PCT_SHARES_OWNED_ALL_INSTITUTIONS")</f>
        <v>96.89</v>
      </c>
    </row>
    <row r="183" spans="1:8" x14ac:dyDescent="0.3">
      <c r="A183" s="11" t="s">
        <v>185</v>
      </c>
      <c r="B183" s="10" t="str">
        <f>_xll.SNL.Clients.Office.Excel.Functions.SPG(A183, "IQ_SECTOR")</f>
        <v>Information Technology</v>
      </c>
      <c r="C183" s="10" t="str">
        <f>_xll.SNL.Clients.Office.Excel.Functions.SPG(A183, "IQ_INDUSTRY_GROUP")</f>
        <v>Software and Services</v>
      </c>
      <c r="D183" s="10" t="str">
        <f>_xll.SNL.Clients.Office.Excel.Functions.SPG(A183, "IQ_INDUSTRY")</f>
        <v>Software</v>
      </c>
      <c r="E183" s="10" t="str">
        <f>_xll.SNL.Clients.Office.Excel.Functions.SPG(A183, "IQ_PRIMARY_INDUSTRY")</f>
        <v>Application Software</v>
      </c>
      <c r="F183" s="10" t="str">
        <f>_xll.SNL.Clients.Office.Excel.Functions.SPG(A183, "NAICS_CODE", "Primary")</f>
        <v>5132 - Software Publishers</v>
      </c>
      <c r="G183" s="10" t="str">
        <f>_xll.SNL.Clients.Office.Excel.Functions.SPG(A183, "SP_TOPICTAG")</f>
        <v>Software Development; Data Integration; Fintech; Predictive Analytics; Machine Learning; Process Automation; Artificial Intelligence</v>
      </c>
      <c r="H183" s="5">
        <f>_xll.SNL.Clients.Office.Excel.Functions.SPG(A183, "SP_PCT_SHARES_OWNED_ALL_INSTITUTIONS")</f>
        <v>88.44</v>
      </c>
    </row>
    <row r="184" spans="1:8" x14ac:dyDescent="0.3">
      <c r="A184" s="11" t="s">
        <v>186</v>
      </c>
      <c r="B184" s="10" t="str">
        <f>_xll.SNL.Clients.Office.Excel.Functions.SPG(A184, "IQ_SECTOR")</f>
        <v>Industrials</v>
      </c>
      <c r="C184" s="10" t="str">
        <f>_xll.SNL.Clients.Office.Excel.Functions.SPG(A184, "IQ_INDUSTRY_GROUP")</f>
        <v>Capital Goods</v>
      </c>
      <c r="D184" s="10" t="str">
        <f>_xll.SNL.Clients.Office.Excel.Functions.SPG(A184, "IQ_INDUSTRY")</f>
        <v>Trading Companies and Distributors</v>
      </c>
      <c r="E184" s="10" t="str">
        <f>_xll.SNL.Clients.Office.Excel.Functions.SPG(A184, "IQ_PRIMARY_INDUSTRY")</f>
        <v>Trading Companies and Distributors</v>
      </c>
      <c r="F184" s="10" t="str">
        <f>_xll.SNL.Clients.Office.Excel.Functions.SPG(A184, "NAICS_CODE", "Primary")</f>
        <v>42371 - Hardware Merchant Wholesalers</v>
      </c>
      <c r="G184" s="10" t="str">
        <f>_xll.SNL.Clients.Office.Excel.Functions.SPG(A184, "SP_TOPICTAG")</f>
        <v>Industrial Automation; RFID (Radio Frequency Identification); Process Automation</v>
      </c>
      <c r="H184" s="5">
        <f>_xll.SNL.Clients.Office.Excel.Functions.SPG(A184, "SP_PCT_SHARES_OWNED_ALL_INSTITUTIONS")</f>
        <v>85.36</v>
      </c>
    </row>
    <row r="185" spans="1:8" x14ac:dyDescent="0.3">
      <c r="A185" s="11" t="s">
        <v>187</v>
      </c>
      <c r="B185" s="10" t="str">
        <f>_xll.SNL.Clients.Office.Excel.Functions.SPG(A185, "IQ_SECTOR")</f>
        <v>Real Estate</v>
      </c>
      <c r="C185" s="10" t="str">
        <f>_xll.SNL.Clients.Office.Excel.Functions.SPG(A185, "IQ_INDUSTRY_GROUP")</f>
        <v>Equity Real Estate Investment Trusts (REITs)</v>
      </c>
      <c r="D185" s="10" t="str">
        <f>_xll.SNL.Clients.Office.Excel.Functions.SPG(A185, "IQ_INDUSTRY")</f>
        <v>Retail REITs</v>
      </c>
      <c r="E185" s="10" t="str">
        <f>_xll.SNL.Clients.Office.Excel.Functions.SPG(A185, "IQ_PRIMARY_INDUSTRY")</f>
        <v>Retail REITs</v>
      </c>
      <c r="F185" s="10" t="str">
        <f>_xll.SNL.Clients.Office.Excel.Functions.SPG(A185, "NAICS_CODE", "Primary")</f>
        <v>531110 - Lessors of Residential Buildings and Dwellings</v>
      </c>
      <c r="G185" s="10" t="str">
        <f>_xll.SNL.Clients.Office.Excel.Functions.SPG(A185, "SP_TOPICTAG")</f>
        <v>Utility Scale Solar</v>
      </c>
      <c r="H185" s="5">
        <f>_xll.SNL.Clients.Office.Excel.Functions.SPG(A185, "SP_PCT_SHARES_OWNED_ALL_INSTITUTIONS")</f>
        <v>88.3</v>
      </c>
    </row>
    <row r="186" spans="1:8" x14ac:dyDescent="0.3">
      <c r="A186" s="11" t="s">
        <v>188</v>
      </c>
      <c r="B186" s="10" t="str">
        <f>_xll.SNL.Clients.Office.Excel.Functions.SPG(A186, "IQ_SECTOR")</f>
        <v>Industrials</v>
      </c>
      <c r="C186" s="10" t="str">
        <f>_xll.SNL.Clients.Office.Excel.Functions.SPG(A186, "IQ_INDUSTRY_GROUP")</f>
        <v>Transportation</v>
      </c>
      <c r="D186" s="10" t="str">
        <f>_xll.SNL.Clients.Office.Excel.Functions.SPG(A186, "IQ_INDUSTRY")</f>
        <v>Air Freight and Logistics</v>
      </c>
      <c r="E186" s="10" t="str">
        <f>_xll.SNL.Clients.Office.Excel.Functions.SPG(A186, "IQ_PRIMARY_INDUSTRY")</f>
        <v>Air Freight and Logistics</v>
      </c>
      <c r="F186" s="10" t="str">
        <f>_xll.SNL.Clients.Office.Excel.Functions.SPG(A186, "NAICS_CODE", "Primary")</f>
        <v>492110 - Couriers and Express Delivery Services</v>
      </c>
      <c r="G186" s="10" t="str">
        <f>_xll.SNL.Clients.Office.Excel.Functions.SPG(A186, "SP_TOPICTAG")</f>
        <v>Fleet Management; Freight Service; Packaging Services; Process Automation</v>
      </c>
      <c r="H186" s="5">
        <f>_xll.SNL.Clients.Office.Excel.Functions.SPG(A186, "SP_PCT_SHARES_OWNED_ALL_INSTITUTIONS")</f>
        <v>77.69</v>
      </c>
    </row>
    <row r="187" spans="1:8" x14ac:dyDescent="0.3">
      <c r="A187" s="11" t="s">
        <v>189</v>
      </c>
      <c r="B187" s="10" t="str">
        <f>_xll.SNL.Clients.Office.Excel.Functions.SPG(A187, "IQ_SECTOR")</f>
        <v>Financials</v>
      </c>
      <c r="C187" s="10" t="str">
        <f>_xll.SNL.Clients.Office.Excel.Functions.SPG(A187, "IQ_INDUSTRY_GROUP")</f>
        <v>Financial Services</v>
      </c>
      <c r="D187" s="10" t="str">
        <f>_xll.SNL.Clients.Office.Excel.Functions.SPG(A187, "IQ_INDUSTRY")</f>
        <v>Financial Services</v>
      </c>
      <c r="E187" s="10" t="str">
        <f>_xll.SNL.Clients.Office.Excel.Functions.SPG(A187, "IQ_PRIMARY_INDUSTRY")</f>
        <v>Transaction and Payment Processing Services</v>
      </c>
      <c r="F187" s="10" t="str">
        <f>_xll.SNL.Clients.Office.Excel.Functions.SPG(A187, "NAICS_CODE", "Primary")</f>
        <v>522320 - Financial Transactions Processing, Reserve, and Clearinghouse Activities</v>
      </c>
      <c r="G187" s="10" t="str">
        <f>_xll.SNL.Clients.Office.Excel.Functions.SPG(A187, "SP_TOPICTAG")</f>
        <v>Anti-Fraud; Invoice Management Software; Software Development; Data Integration; Process Automation; Online Payments</v>
      </c>
      <c r="H187" s="5">
        <f>_xll.SNL.Clients.Office.Excel.Functions.SPG(A187, "SP_PCT_SHARES_OWNED_ALL_INSTITUTIONS")</f>
        <v>100.03</v>
      </c>
    </row>
    <row r="188" spans="1:8" x14ac:dyDescent="0.3">
      <c r="A188" s="11" t="s">
        <v>190</v>
      </c>
      <c r="B188" s="10" t="str">
        <f>_xll.SNL.Clients.Office.Excel.Functions.SPG(A188, "IQ_SECTOR")</f>
        <v>Financials</v>
      </c>
      <c r="C188" s="10" t="str">
        <f>_xll.SNL.Clients.Office.Excel.Functions.SPG(A188, "IQ_INDUSTRY_GROUP")</f>
        <v>Banks</v>
      </c>
      <c r="D188" s="10" t="str">
        <f>_xll.SNL.Clients.Office.Excel.Functions.SPG(A188, "IQ_INDUSTRY")</f>
        <v>Banks</v>
      </c>
      <c r="E188" s="10" t="str">
        <f>_xll.SNL.Clients.Office.Excel.Functions.SPG(A188, "IQ_PRIMARY_INDUSTRY")</f>
        <v>Diversified Banks</v>
      </c>
      <c r="F188" s="10" t="str">
        <f>_xll.SNL.Clients.Office.Excel.Functions.SPG(A188, "NAICS_CODE", "Primary")</f>
        <v>522110 - Commercial Banking</v>
      </c>
      <c r="G188" s="10" t="str">
        <f>_xll.SNL.Clients.Office.Excel.Functions.SPG(A188, "SP_TOPICTAG")</f>
        <v>Consumer Lending; Banking as a Service</v>
      </c>
      <c r="H188" s="5">
        <f>_xll.SNL.Clients.Office.Excel.Functions.SPG(A188, "SP_PCT_SHARES_OWNED_ALL_INSTITUTIONS")</f>
        <v>88.26</v>
      </c>
    </row>
    <row r="189" spans="1:8" x14ac:dyDescent="0.3">
      <c r="A189" s="11" t="s">
        <v>191</v>
      </c>
      <c r="B189" s="10" t="str">
        <f>_xll.SNL.Clients.Office.Excel.Functions.SPG(A189, "IQ_SECTOR")</f>
        <v>Information Technology</v>
      </c>
      <c r="C189" s="10" t="str">
        <f>_xll.SNL.Clients.Office.Excel.Functions.SPG(A189, "IQ_INDUSTRY_GROUP")</f>
        <v>Semiconductors and Semiconductor Equipment</v>
      </c>
      <c r="D189" s="10" t="str">
        <f>_xll.SNL.Clients.Office.Excel.Functions.SPG(A189, "IQ_INDUSTRY")</f>
        <v>Semiconductors and Semiconductor Equipment</v>
      </c>
      <c r="E189" s="10" t="str">
        <f>_xll.SNL.Clients.Office.Excel.Functions.SPG(A189, "IQ_PRIMARY_INDUSTRY")</f>
        <v>Semiconductors</v>
      </c>
      <c r="F189" s="10" t="str">
        <f>_xll.SNL.Clients.Office.Excel.Functions.SPG(A189, "NAICS_CODE", "Primary")</f>
        <v>334413 - Semiconductor and Related Device Manufacturing</v>
      </c>
      <c r="G189" s="10" t="str">
        <f>_xll.SNL.Clients.Office.Excel.Functions.SPG(A189, "SP_TOPICTAG")</f>
        <v>Clean Energy; Energy Efficiency; Energy Management; Energy Storage; Smart Energy; Utility Scale Solar</v>
      </c>
      <c r="H189" s="5">
        <f>_xll.SNL.Clients.Office.Excel.Functions.SPG(A189, "SP_PCT_SHARES_OWNED_ALL_INSTITUTIONS")</f>
        <v>96.54</v>
      </c>
    </row>
    <row r="190" spans="1:8" x14ac:dyDescent="0.3">
      <c r="A190" s="11" t="s">
        <v>192</v>
      </c>
      <c r="B190" s="10" t="str">
        <f>_xll.SNL.Clients.Office.Excel.Functions.SPG(A190, "IQ_SECTOR")</f>
        <v>Utilities</v>
      </c>
      <c r="C190" s="10" t="str">
        <f>_xll.SNL.Clients.Office.Excel.Functions.SPG(A190, "IQ_INDUSTRY_GROUP")</f>
        <v>Utilities</v>
      </c>
      <c r="D190" s="10" t="str">
        <f>_xll.SNL.Clients.Office.Excel.Functions.SPG(A190, "IQ_INDUSTRY")</f>
        <v>Electric Utilities</v>
      </c>
      <c r="E190" s="10" t="str">
        <f>_xll.SNL.Clients.Office.Excel.Functions.SPG(A190, "IQ_PRIMARY_INDUSTRY")</f>
        <v>Electric Utilities</v>
      </c>
      <c r="F190" s="10" t="str">
        <f>_xll.SNL.Clients.Office.Excel.Functions.SPG(A190, "NAICS_CODE", "Primary")</f>
        <v>2211 - Electric Power Generation, Transmission and Distribution</v>
      </c>
      <c r="G190" s="10" t="str">
        <f>_xll.SNL.Clients.Office.Excel.Functions.SPG(A190, "SP_TOPICTAG")</f>
        <v>Clean Energy; Energy Efficiency; Energy Management; Energy Storage; Smart Energy; Power Grid; Utility Scale Solar</v>
      </c>
      <c r="H190" s="5">
        <f>_xll.SNL.Clients.Office.Excel.Functions.SPG(A190, "SP_PCT_SHARES_OWNED_ALL_INSTITUTIONS")</f>
        <v>84.13</v>
      </c>
    </row>
    <row r="191" spans="1:8" x14ac:dyDescent="0.3">
      <c r="A191" s="11" t="s">
        <v>193</v>
      </c>
      <c r="B191" s="10" t="str">
        <f>_xll.SNL.Clients.Office.Excel.Functions.SPG(A191, "IQ_SECTOR")</f>
        <v>Financials</v>
      </c>
      <c r="C191" s="10" t="str">
        <f>_xll.SNL.Clients.Office.Excel.Functions.SPG(A191, "IQ_INDUSTRY_GROUP")</f>
        <v>Financial Services</v>
      </c>
      <c r="D191" s="10" t="str">
        <f>_xll.SNL.Clients.Office.Excel.Functions.SPG(A191, "IQ_INDUSTRY")</f>
        <v>Financial Services</v>
      </c>
      <c r="E191" s="10" t="str">
        <f>_xll.SNL.Clients.Office.Excel.Functions.SPG(A191, "IQ_PRIMARY_INDUSTRY")</f>
        <v>Transaction and Payment Processing Services</v>
      </c>
      <c r="F191" s="10" t="str">
        <f>_xll.SNL.Clients.Office.Excel.Functions.SPG(A191, "NAICS_CODE", "Primary")</f>
        <v>522320 - Financial Transactions Processing, Reserve, and Clearinghouse Activities</v>
      </c>
      <c r="G191" s="10" t="str">
        <f>_xll.SNL.Clients.Office.Excel.Functions.SPG(A191, "SP_TOPICTAG")</f>
        <v>Anti-Fraud; Software Development; Consumer Lending; Process Automation; Online Payments</v>
      </c>
      <c r="H191" s="5">
        <f>_xll.SNL.Clients.Office.Excel.Functions.SPG(A191, "SP_PCT_SHARES_OWNED_ALL_INSTITUTIONS")</f>
        <v>93.71</v>
      </c>
    </row>
    <row r="192" spans="1:8" x14ac:dyDescent="0.3">
      <c r="A192" s="11" t="s">
        <v>195</v>
      </c>
      <c r="B192" s="10" t="str">
        <f>_xll.SNL.Clients.Office.Excel.Functions.SPG(A192, "IQ_SECTOR")</f>
        <v>Consumer Discretionary</v>
      </c>
      <c r="C192" s="10" t="str">
        <f>_xll.SNL.Clients.Office.Excel.Functions.SPG(A192, "IQ_INDUSTRY_GROUP")</f>
        <v>Automobiles and Components</v>
      </c>
      <c r="D192" s="10" t="str">
        <f>_xll.SNL.Clients.Office.Excel.Functions.SPG(A192, "IQ_INDUSTRY")</f>
        <v>Automobiles</v>
      </c>
      <c r="E192" s="10" t="str">
        <f>_xll.SNL.Clients.Office.Excel.Functions.SPG(A192, "IQ_PRIMARY_INDUSTRY")</f>
        <v>Automobile Manufacturers</v>
      </c>
      <c r="F192" s="10" t="str">
        <f>_xll.SNL.Clients.Office.Excel.Functions.SPG(A192, "NAICS_CODE", "Primary")</f>
        <v>336110 - Automobile and Light Duty Motor Vehicle Manufacturing</v>
      </c>
      <c r="G192" s="10" t="str">
        <f>_xll.SNL.Clients.Office.Excel.Functions.SPG(A192, "SP_TOPICTAG")</f>
        <v>Fleet Management; Industrial Automation; Electric Vehicle</v>
      </c>
      <c r="H192" s="5">
        <f>_xll.SNL.Clients.Office.Excel.Functions.SPG(A192, "SP_PCT_SHARES_OWNED_ALL_INSTITUTIONS")</f>
        <v>64.19</v>
      </c>
    </row>
    <row r="193" spans="1:8" x14ac:dyDescent="0.3">
      <c r="A193" s="11" t="s">
        <v>196</v>
      </c>
      <c r="B193" s="10" t="str">
        <f>_xll.SNL.Clients.Office.Excel.Functions.SPG(A193, "IQ_SECTOR")</f>
        <v>Information Technology</v>
      </c>
      <c r="C193" s="10" t="str">
        <f>_xll.SNL.Clients.Office.Excel.Functions.SPG(A193, "IQ_INDUSTRY_GROUP")</f>
        <v>Software and Services</v>
      </c>
      <c r="D193" s="10" t="str">
        <f>_xll.SNL.Clients.Office.Excel.Functions.SPG(A193, "IQ_INDUSTRY")</f>
        <v>Software</v>
      </c>
      <c r="E193" s="10" t="str">
        <f>_xll.SNL.Clients.Office.Excel.Functions.SPG(A193, "IQ_PRIMARY_INDUSTRY")</f>
        <v>Systems Software</v>
      </c>
      <c r="F193" s="10" t="str">
        <f>_xll.SNL.Clients.Office.Excel.Functions.SPG(A193, "NAICS_CODE", "Primary")</f>
        <v>513210 - Software Publishers</v>
      </c>
      <c r="G193" s="10" t="str">
        <f>_xll.SNL.Clients.Office.Excel.Functions.SPG(A193, "SP_TOPICTAG")</f>
        <v>Anti-Fraud; Cloud Management; Data Protection; Cloud Security; Process Automation; Network Security; GenAI</v>
      </c>
      <c r="H193" s="5">
        <f>_xll.SNL.Clients.Office.Excel.Functions.SPG(A193, "SP_PCT_SHARES_OWNED_ALL_INSTITUTIONS")</f>
        <v>70.69</v>
      </c>
    </row>
    <row r="194" spans="1:8" x14ac:dyDescent="0.3">
      <c r="A194" s="11" t="s">
        <v>197</v>
      </c>
      <c r="B194" s="10" t="str">
        <f>_xll.SNL.Clients.Office.Excel.Functions.SPG(A194, "IQ_SECTOR")</f>
        <v>Industrials</v>
      </c>
      <c r="C194" s="10" t="str">
        <f>_xll.SNL.Clients.Office.Excel.Functions.SPG(A194, "IQ_INDUSTRY_GROUP")</f>
        <v>Capital Goods</v>
      </c>
      <c r="D194" s="10" t="str">
        <f>_xll.SNL.Clients.Office.Excel.Functions.SPG(A194, "IQ_INDUSTRY")</f>
        <v>Machinery</v>
      </c>
      <c r="E194" s="10" t="str">
        <f>_xll.SNL.Clients.Office.Excel.Functions.SPG(A194, "IQ_PRIMARY_INDUSTRY")</f>
        <v>Industrial Machinery and Supplies and Components</v>
      </c>
      <c r="F194" s="10" t="str">
        <f>_xll.SNL.Clients.Office.Excel.Functions.SPG(A194, "NAICS_CODE", "Primary")</f>
        <v>33451 - Navigational, Measuring, Electromedical, and Control Instruments Manufacturing</v>
      </c>
      <c r="G194" s="10" t="str">
        <f>_xll.SNL.Clients.Office.Excel.Functions.SPG(A194, "SP_TOPICTAG")</f>
        <v>Sensors; Process Automation; Artificial Intelligence</v>
      </c>
      <c r="H194" s="5">
        <f>_xll.SNL.Clients.Office.Excel.Functions.SPG(A194, "SP_PCT_SHARES_OWNED_ALL_INSTITUTIONS")</f>
        <v>96.49</v>
      </c>
    </row>
    <row r="195" spans="1:8" x14ac:dyDescent="0.3">
      <c r="A195" s="11" t="s">
        <v>198</v>
      </c>
      <c r="B195" s="10" t="str">
        <f>_xll.SNL.Clients.Office.Excel.Functions.SPG(A195, "IQ_SECTOR")</f>
        <v>Communication Services</v>
      </c>
      <c r="C195" s="10" t="str">
        <f>_xll.SNL.Clients.Office.Excel.Functions.SPG(A195, "IQ_INDUSTRY_GROUP")</f>
        <v>Media and Entertainment</v>
      </c>
      <c r="D195" s="10" t="str">
        <f>_xll.SNL.Clients.Office.Excel.Functions.SPG(A195, "IQ_INDUSTRY")</f>
        <v>Media</v>
      </c>
      <c r="E195" s="10" t="str">
        <f>_xll.SNL.Clients.Office.Excel.Functions.SPG(A195, "IQ_PRIMARY_INDUSTRY")</f>
        <v>Broadcasting</v>
      </c>
      <c r="F195" s="10" t="str">
        <f>_xll.SNL.Clients.Office.Excel.Functions.SPG(A195, "NAICS_CODE", "Primary")</f>
        <v>516120 - Television Broadcasting Stations</v>
      </c>
      <c r="G195" s="10" t="str">
        <f>_xll.SNL.Clients.Office.Excel.Functions.SPG(A195, "SP_TOPICTAG")</f>
        <v>Video Streaming; Video Advertising; Streaming Media; Video-on-Demand Servers</v>
      </c>
      <c r="H195" s="5">
        <f>_xll.SNL.Clients.Office.Excel.Functions.SPG(A195, "SP_PCT_SHARES_OWNED_ALL_INSTITUTIONS")</f>
        <v>82.07</v>
      </c>
    </row>
    <row r="196" spans="1:8" x14ac:dyDescent="0.3">
      <c r="A196" s="11" t="s">
        <v>199</v>
      </c>
      <c r="B196" s="10" t="str">
        <f>_xll.SNL.Clients.Office.Excel.Functions.SPG(A196, "IQ_SECTOR")</f>
        <v>Communication Services</v>
      </c>
      <c r="C196" s="10" t="str">
        <f>_xll.SNL.Clients.Office.Excel.Functions.SPG(A196, "IQ_INDUSTRY_GROUP")</f>
        <v>Media and Entertainment</v>
      </c>
      <c r="D196" s="10" t="str">
        <f>_xll.SNL.Clients.Office.Excel.Functions.SPG(A196, "IQ_INDUSTRY")</f>
        <v>Media</v>
      </c>
      <c r="E196" s="10" t="str">
        <f>_xll.SNL.Clients.Office.Excel.Functions.SPG(A196, "IQ_PRIMARY_INDUSTRY")</f>
        <v>Broadcasting</v>
      </c>
      <c r="F196" s="10" t="str">
        <f>_xll.SNL.Clients.Office.Excel.Functions.SPG(A196, "NAICS_CODE", "Primary")</f>
        <v>516120 - Television Broadcasting Stations</v>
      </c>
      <c r="G196" s="10" t="str">
        <f>_xll.SNL.Clients.Office.Excel.Functions.SPG(A196, "SP_TOPICTAG")</f>
        <v>Video Streaming; Video Advertising; Streaming Media; Video-on-Demand Servers</v>
      </c>
      <c r="H196" s="5">
        <f>_xll.SNL.Clients.Office.Excel.Functions.SPG(A196, "SP_PCT_SHARES_OWNED_ALL_INSTITUTIONS")</f>
        <v>82.07</v>
      </c>
    </row>
    <row r="197" spans="1:8" x14ac:dyDescent="0.3">
      <c r="A197" s="11" t="s">
        <v>200</v>
      </c>
      <c r="B197" s="10" t="str">
        <f>_xll.SNL.Clients.Office.Excel.Functions.SPG(A197, "IQ_SECTOR")</f>
        <v>Financials</v>
      </c>
      <c r="C197" s="10" t="str">
        <f>_xll.SNL.Clients.Office.Excel.Functions.SPG(A197, "IQ_INDUSTRY_GROUP")</f>
        <v>Financial Services</v>
      </c>
      <c r="D197" s="10" t="str">
        <f>_xll.SNL.Clients.Office.Excel.Functions.SPG(A197, "IQ_INDUSTRY")</f>
        <v>Capital Markets</v>
      </c>
      <c r="E197" s="10" t="str">
        <f>_xll.SNL.Clients.Office.Excel.Functions.SPG(A197, "IQ_PRIMARY_INDUSTRY")</f>
        <v>Asset Management and Custody Banks</v>
      </c>
      <c r="F197" s="10" t="str">
        <f>_xll.SNL.Clients.Office.Excel.Functions.SPG(A197, "NAICS_CODE", "Primary")</f>
        <v>523999 - Miscellaneous Financial Investment Activities</v>
      </c>
      <c r="G197" s="10" t="str">
        <f>_xll.SNL.Clients.Office.Excel.Functions.SPG(A197, "SP_TOPICTAG")</f>
        <v/>
      </c>
      <c r="H197" s="5">
        <f>_xll.SNL.Clients.Office.Excel.Functions.SPG(A197, "SP_PCT_SHARES_OWNED_ALL_INSTITUTIONS")</f>
        <v>54.11</v>
      </c>
    </row>
    <row r="198" spans="1:8" x14ac:dyDescent="0.3">
      <c r="A198" s="11" t="s">
        <v>201</v>
      </c>
      <c r="B198" s="10" t="str">
        <f>_xll.SNL.Clients.Office.Excel.Functions.SPG(A198, "IQ_SECTOR")</f>
        <v>Materials</v>
      </c>
      <c r="C198" s="10" t="str">
        <f>_xll.SNL.Clients.Office.Excel.Functions.SPG(A198, "IQ_INDUSTRY_GROUP")</f>
        <v>Materials</v>
      </c>
      <c r="D198" s="10" t="str">
        <f>_xll.SNL.Clients.Office.Excel.Functions.SPG(A198, "IQ_INDUSTRY")</f>
        <v>Metals and Mining</v>
      </c>
      <c r="E198" s="10" t="str">
        <f>_xll.SNL.Clients.Office.Excel.Functions.SPG(A198, "IQ_PRIMARY_INDUSTRY")</f>
        <v>Copper</v>
      </c>
      <c r="F198" s="10" t="str">
        <f>_xll.SNL.Clients.Office.Excel.Functions.SPG(A198, "NAICS_CODE", "Primary")</f>
        <v>212230 - Copper, Nickel, Lead, and Zinc Mining</v>
      </c>
      <c r="G198" s="10" t="str">
        <f>_xll.SNL.Clients.Office.Excel.Functions.SPG(A198, "SP_TOPICTAG")</f>
        <v>Environmental Engineering; Mining Technology; Disposal and Recycling</v>
      </c>
      <c r="H198" s="5">
        <f>_xll.SNL.Clients.Office.Excel.Functions.SPG(A198, "SP_PCT_SHARES_OWNED_ALL_INSTITUTIONS")</f>
        <v>86.15</v>
      </c>
    </row>
    <row r="199" spans="1:8" x14ac:dyDescent="0.3">
      <c r="A199" s="11" t="s">
        <v>202</v>
      </c>
      <c r="B199" s="10" t="str">
        <f>_xll.SNL.Clients.Office.Excel.Functions.SPG(A199, "IQ_SECTOR")</f>
        <v>Consumer Discretionary</v>
      </c>
      <c r="C199" s="10" t="str">
        <f>_xll.SNL.Clients.Office.Excel.Functions.SPG(A199, "IQ_INDUSTRY_GROUP")</f>
        <v>Consumer Durables and Apparel</v>
      </c>
      <c r="D199" s="10" t="str">
        <f>_xll.SNL.Clients.Office.Excel.Functions.SPG(A199, "IQ_INDUSTRY")</f>
        <v>Household Durables</v>
      </c>
      <c r="E199" s="10" t="str">
        <f>_xll.SNL.Clients.Office.Excel.Functions.SPG(A199, "IQ_PRIMARY_INDUSTRY")</f>
        <v>Consumer Electronics</v>
      </c>
      <c r="F199" s="10" t="str">
        <f>_xll.SNL.Clients.Office.Excel.Functions.SPG(A199, "NAICS_CODE", "Primary")</f>
        <v>33451 - Navigational, Measuring, Electromedical, and Control Instruments Manufacturing</v>
      </c>
      <c r="G199" s="10" t="str">
        <f>_xll.SNL.Clients.Office.Excel.Functions.SPG(A199, "SP_TOPICTAG")</f>
        <v>Software Development; GPS; Location Based Services; Mapping Services; Sensors; Fitness Technology; Wearables</v>
      </c>
      <c r="H199" s="5">
        <f>_xll.SNL.Clients.Office.Excel.Functions.SPG(A199, "SP_PCT_SHARES_OWNED_ALL_INSTITUTIONS")</f>
        <v>57.18</v>
      </c>
    </row>
    <row r="200" spans="1:8" x14ac:dyDescent="0.3">
      <c r="A200" s="11" t="s">
        <v>203</v>
      </c>
      <c r="B200" s="10" t="str">
        <f>_xll.SNL.Clients.Office.Excel.Functions.SPG(A200, "IQ_SECTOR")</f>
        <v>Information Technology</v>
      </c>
      <c r="C200" s="10" t="str">
        <f>_xll.SNL.Clients.Office.Excel.Functions.SPG(A200, "IQ_INDUSTRY_GROUP")</f>
        <v>Software and Services</v>
      </c>
      <c r="D200" s="10" t="str">
        <f>_xll.SNL.Clients.Office.Excel.Functions.SPG(A200, "IQ_INDUSTRY")</f>
        <v>IT Services</v>
      </c>
      <c r="E200" s="10" t="str">
        <f>_xll.SNL.Clients.Office.Excel.Functions.SPG(A200, "IQ_PRIMARY_INDUSTRY")</f>
        <v>IT Consulting and Other Services</v>
      </c>
      <c r="F200" s="10" t="str">
        <f>_xll.SNL.Clients.Office.Excel.Functions.SPG(A200, "NAICS_CODE", "Primary")</f>
        <v>541512 - Computer Systems Design Services</v>
      </c>
      <c r="G200" s="10" t="str">
        <f>_xll.SNL.Clients.Office.Excel.Functions.SPG(A200, "SP_TOPICTAG")</f>
        <v>Consumer Research; Content Creation</v>
      </c>
      <c r="H200" s="5">
        <f>_xll.SNL.Clients.Office.Excel.Functions.SPG(A200, "SP_PCT_SHARES_OWNED_ALL_INSTITUTIONS")</f>
        <v>97.26</v>
      </c>
    </row>
    <row r="201" spans="1:8" x14ac:dyDescent="0.3">
      <c r="A201" s="11" t="s">
        <v>204</v>
      </c>
      <c r="B201" s="10" t="str">
        <f>_xll.SNL.Clients.Office.Excel.Functions.SPG(A201, "IQ_SECTOR")</f>
        <v>Health Care</v>
      </c>
      <c r="C201" s="10" t="str">
        <f>_xll.SNL.Clients.Office.Excel.Functions.SPG(A201, "IQ_INDUSTRY_GROUP")</f>
        <v>Health Care Equipment and Services</v>
      </c>
      <c r="D201" s="10" t="str">
        <f>_xll.SNL.Clients.Office.Excel.Functions.SPG(A201, "IQ_INDUSTRY")</f>
        <v>Health Care Equipment and Supplies</v>
      </c>
      <c r="E201" s="10" t="str">
        <f>_xll.SNL.Clients.Office.Excel.Functions.SPG(A201, "IQ_PRIMARY_INDUSTRY")</f>
        <v>Health Care Equipment</v>
      </c>
      <c r="F201" s="10" t="str">
        <f>_xll.SNL.Clients.Office.Excel.Functions.SPG(A201, "NAICS_CODE", "Primary")</f>
        <v>33451 - Navigational, Measuring, Electromedical, and Control Instruments Manufacturing</v>
      </c>
      <c r="G201" s="10" t="str">
        <f>_xll.SNL.Clients.Office.Excel.Functions.SPG(A201, "SP_TOPICTAG")</f>
        <v>Health Diagnostics; Wearables; Process Automation</v>
      </c>
      <c r="H201" s="5">
        <f>_xll.SNL.Clients.Office.Excel.Functions.SPG(A201, "SP_PCT_SHARES_OWNED_ALL_INSTITUTIONS")</f>
        <v>84.74</v>
      </c>
    </row>
    <row r="202" spans="1:8" x14ac:dyDescent="0.3">
      <c r="A202" s="11" t="s">
        <v>205</v>
      </c>
      <c r="B202" s="10" t="str">
        <f>_xll.SNL.Clients.Office.Excel.Functions.SPG(A202, "IQ_SECTOR")</f>
        <v>Industrials</v>
      </c>
      <c r="C202" s="10" t="str">
        <f>_xll.SNL.Clients.Office.Excel.Functions.SPG(A202, "IQ_INDUSTRY_GROUP")</f>
        <v>Capital Goods</v>
      </c>
      <c r="D202" s="10" t="str">
        <f>_xll.SNL.Clients.Office.Excel.Functions.SPG(A202, "IQ_INDUSTRY")</f>
        <v>Electrical Equipment</v>
      </c>
      <c r="E202" s="10" t="str">
        <f>_xll.SNL.Clients.Office.Excel.Functions.SPG(A202, "IQ_PRIMARY_INDUSTRY")</f>
        <v>Heavy Electrical Equipment</v>
      </c>
      <c r="F202" s="10" t="str">
        <f>_xll.SNL.Clients.Office.Excel.Functions.SPG(A202, "NAICS_CODE", "Primary")</f>
        <v>33361 - Engine, Turbine, and Power Transmission Equipment Manufacturing</v>
      </c>
      <c r="G202" s="10" t="str">
        <f>_xll.SNL.Clients.Office.Excel.Functions.SPG(A202, "SP_TOPICTAG")</f>
        <v>Clean Energy; Energy Efficiency; Energy Management; Energy Storage; Smart Energy; ClimateTech; Utility Scale Solar; Electric Vehicle Charging Infrastructure</v>
      </c>
      <c r="H202" s="5">
        <f>_xll.SNL.Clients.Office.Excel.Functions.SPG(A202, "SP_PCT_SHARES_OWNED_ALL_INSTITUTIONS")</f>
        <v>77.86</v>
      </c>
    </row>
    <row r="203" spans="1:8" x14ac:dyDescent="0.3">
      <c r="A203" s="11" t="s">
        <v>206</v>
      </c>
      <c r="B203" s="10" t="str">
        <f>_xll.SNL.Clients.Office.Excel.Functions.SPG(A203, "IQ_SECTOR")</f>
        <v>Information Technology</v>
      </c>
      <c r="C203" s="10" t="str">
        <f>_xll.SNL.Clients.Office.Excel.Functions.SPG(A203, "IQ_INDUSTRY_GROUP")</f>
        <v>Software and Services</v>
      </c>
      <c r="D203" s="10" t="str">
        <f>_xll.SNL.Clients.Office.Excel.Functions.SPG(A203, "IQ_INDUSTRY")</f>
        <v>Software</v>
      </c>
      <c r="E203" s="10" t="str">
        <f>_xll.SNL.Clients.Office.Excel.Functions.SPG(A203, "IQ_PRIMARY_INDUSTRY")</f>
        <v>Systems Software</v>
      </c>
      <c r="F203" s="10" t="str">
        <f>_xll.SNL.Clients.Office.Excel.Functions.SPG(A203, "NAICS_CODE", "Primary")</f>
        <v>513210 - Software Publishers</v>
      </c>
      <c r="G203" s="10" t="str">
        <f>_xll.SNL.Clients.Office.Excel.Functions.SPG(A203, "SP_TOPICTAG")</f>
        <v>Anti-Fraud; Software Development; Identity and Access Management; Endpoint Security Integrity; Identity Theft Prevention; Data Protection; Cloud Security</v>
      </c>
      <c r="H203" s="5">
        <f>_xll.SNL.Clients.Office.Excel.Functions.SPG(A203, "SP_PCT_SHARES_OWNED_ALL_INSTITUTIONS")</f>
        <v>86.24</v>
      </c>
    </row>
    <row r="204" spans="1:8" x14ac:dyDescent="0.3">
      <c r="A204" s="11" t="s">
        <v>207</v>
      </c>
      <c r="B204" s="10" t="str">
        <f>_xll.SNL.Clients.Office.Excel.Functions.SPG(A204, "IQ_SECTOR")</f>
        <v>Industrials</v>
      </c>
      <c r="C204" s="10" t="str">
        <f>_xll.SNL.Clients.Office.Excel.Functions.SPG(A204, "IQ_INDUSTRY_GROUP")</f>
        <v>Capital Goods</v>
      </c>
      <c r="D204" s="10" t="str">
        <f>_xll.SNL.Clients.Office.Excel.Functions.SPG(A204, "IQ_INDUSTRY")</f>
        <v>Electrical Equipment</v>
      </c>
      <c r="E204" s="10" t="str">
        <f>_xll.SNL.Clients.Office.Excel.Functions.SPG(A204, "IQ_PRIMARY_INDUSTRY")</f>
        <v>Electrical Components and Equipment</v>
      </c>
      <c r="F204" s="10" t="str">
        <f>_xll.SNL.Clients.Office.Excel.Functions.SPG(A204, "NAICS_CODE", "Primary")</f>
        <v>335312 - Motor and Generator Manufacturing</v>
      </c>
      <c r="G204" s="10" t="str">
        <f>_xll.SNL.Clients.Office.Excel.Functions.SPG(A204, "SP_TOPICTAG")</f>
        <v>Clean Energy; Energy Efficiency; Energy Management; Energy Storage; Industrial Automation; Smart Energy; Remote Access and Control</v>
      </c>
      <c r="H204" s="5">
        <f>_xll.SNL.Clients.Office.Excel.Functions.SPG(A204, "SP_PCT_SHARES_OWNED_ALL_INSTITUTIONS")</f>
        <v>90.55</v>
      </c>
    </row>
    <row r="205" spans="1:8" x14ac:dyDescent="0.3">
      <c r="A205" s="11" t="s">
        <v>208</v>
      </c>
      <c r="B205" s="10" t="str">
        <f>_xll.SNL.Clients.Office.Excel.Functions.SPG(A205, "IQ_SECTOR")</f>
        <v>Industrials</v>
      </c>
      <c r="C205" s="10" t="str">
        <f>_xll.SNL.Clients.Office.Excel.Functions.SPG(A205, "IQ_INDUSTRY_GROUP")</f>
        <v>Capital Goods</v>
      </c>
      <c r="D205" s="10" t="str">
        <f>_xll.SNL.Clients.Office.Excel.Functions.SPG(A205, "IQ_INDUSTRY")</f>
        <v>Aerospace and Defense</v>
      </c>
      <c r="E205" s="10" t="str">
        <f>_xll.SNL.Clients.Office.Excel.Functions.SPG(A205, "IQ_PRIMARY_INDUSTRY")</f>
        <v>Aerospace and Defense</v>
      </c>
      <c r="F205" s="10" t="str">
        <f>_xll.SNL.Clients.Office.Excel.Functions.SPG(A205, "NAICS_CODE", "Primary")</f>
        <v>336411 - Aircraft Manufacturing</v>
      </c>
      <c r="G205" s="10" t="str">
        <f>_xll.SNL.Clients.Office.Excel.Functions.SPG(A205, "SP_TOPICTAG")</f>
        <v>Industrial Automation; Marine Transportation; Simulation; Process Automation</v>
      </c>
      <c r="H205" s="5">
        <f>_xll.SNL.Clients.Office.Excel.Functions.SPG(A205, "SP_PCT_SHARES_OWNED_ALL_INSTITUTIONS")</f>
        <v>81.47</v>
      </c>
    </row>
    <row r="206" spans="1:8" x14ac:dyDescent="0.3">
      <c r="A206" s="11" t="s">
        <v>209</v>
      </c>
      <c r="B206" s="10" t="str">
        <f>_xll.SNL.Clients.Office.Excel.Functions.SPG(A206, "IQ_SECTOR")</f>
        <v>Industrials</v>
      </c>
      <c r="C206" s="10" t="str">
        <f>_xll.SNL.Clients.Office.Excel.Functions.SPG(A206, "IQ_INDUSTRY_GROUP")</f>
        <v>Capital Goods</v>
      </c>
      <c r="D206" s="10" t="str">
        <f>_xll.SNL.Clients.Office.Excel.Functions.SPG(A206, "IQ_INDUSTRY")</f>
        <v>Aerospace and Defense</v>
      </c>
      <c r="E206" s="10" t="str">
        <f>_xll.SNL.Clients.Office.Excel.Functions.SPG(A206, "IQ_PRIMARY_INDUSTRY")</f>
        <v>Aerospace and Defense</v>
      </c>
      <c r="F206" s="10" t="str">
        <f>_xll.SNL.Clients.Office.Excel.Functions.SPG(A206, "NAICS_CODE", "Primary")</f>
        <v>3364 - Aerospace Product and Parts Manufacturing</v>
      </c>
      <c r="G206" s="10" t="str">
        <f>_xll.SNL.Clients.Office.Excel.Functions.SPG(A206, "SP_TOPICTAG")</f>
        <v>Clean Energy; Energy Efficiency; Energy Storage; Utility Scale Solar; Onshore and Offshore Wind; Electric Vehicle Charging Infrastructure</v>
      </c>
      <c r="H206" s="5">
        <f>_xll.SNL.Clients.Office.Excel.Functions.SPG(A206, "SP_PCT_SHARES_OWNED_ALL_INSTITUTIONS")</f>
        <v>79.47</v>
      </c>
    </row>
    <row r="207" spans="1:8" x14ac:dyDescent="0.3">
      <c r="A207" s="11" t="s">
        <v>210</v>
      </c>
      <c r="B207" s="10" t="str">
        <f>_xll.SNL.Clients.Office.Excel.Functions.SPG(A207, "IQ_SECTOR")</f>
        <v>Consumer Staples</v>
      </c>
      <c r="C207" s="10" t="str">
        <f>_xll.SNL.Clients.Office.Excel.Functions.SPG(A207, "IQ_INDUSTRY_GROUP")</f>
        <v>Food, Beverage and Tobacco</v>
      </c>
      <c r="D207" s="10" t="str">
        <f>_xll.SNL.Clients.Office.Excel.Functions.SPG(A207, "IQ_INDUSTRY")</f>
        <v>Food Products</v>
      </c>
      <c r="E207" s="10" t="str">
        <f>_xll.SNL.Clients.Office.Excel.Functions.SPG(A207, "IQ_PRIMARY_INDUSTRY")</f>
        <v>Packaged Foods and Meats</v>
      </c>
      <c r="F207" s="10" t="str">
        <f>_xll.SNL.Clients.Office.Excel.Functions.SPG(A207, "NAICS_CODE", "Primary")</f>
        <v>311 - Food Manufacturing</v>
      </c>
      <c r="G207" s="10" t="str">
        <f>_xll.SNL.Clients.Office.Excel.Functions.SPG(A207, "SP_TOPICTAG")</f>
        <v>Green Consumer Goods; Organic; Online Grocery</v>
      </c>
      <c r="H207" s="5">
        <f>_xll.SNL.Clients.Office.Excel.Functions.SPG(A207, "SP_PCT_SHARES_OWNED_ALL_INSTITUTIONS")</f>
        <v>85.51</v>
      </c>
    </row>
    <row r="208" spans="1:8" x14ac:dyDescent="0.3">
      <c r="A208" s="11" t="s">
        <v>211</v>
      </c>
      <c r="B208" s="10" t="str">
        <f>_xll.SNL.Clients.Office.Excel.Functions.SPG(A208, "IQ_SECTOR")</f>
        <v>Consumer Discretionary</v>
      </c>
      <c r="C208" s="10" t="str">
        <f>_xll.SNL.Clients.Office.Excel.Functions.SPG(A208, "IQ_INDUSTRY_GROUP")</f>
        <v>Automobiles and Components</v>
      </c>
      <c r="D208" s="10" t="str">
        <f>_xll.SNL.Clients.Office.Excel.Functions.SPG(A208, "IQ_INDUSTRY")</f>
        <v>Automobiles</v>
      </c>
      <c r="E208" s="10" t="str">
        <f>_xll.SNL.Clients.Office.Excel.Functions.SPG(A208, "IQ_PRIMARY_INDUSTRY")</f>
        <v>Automobile Manufacturers</v>
      </c>
      <c r="F208" s="10" t="str">
        <f>_xll.SNL.Clients.Office.Excel.Functions.SPG(A208, "NAICS_CODE", "Primary")</f>
        <v>336110 - Automobile and Light Duty Motor Vehicle Manufacturing</v>
      </c>
      <c r="G208" s="10" t="str">
        <f>_xll.SNL.Clients.Office.Excel.Functions.SPG(A208, "SP_TOPICTAG")</f>
        <v>Autonomous Vehicles; Utility Scale Solar; Battery Energy Storage System (BESS); Electric Vehicle Charging Infrastructure</v>
      </c>
      <c r="H208" s="5">
        <f>_xll.SNL.Clients.Office.Excel.Functions.SPG(A208, "SP_PCT_SHARES_OWNED_ALL_INSTITUTIONS")</f>
        <v>88.85</v>
      </c>
    </row>
    <row r="209" spans="1:8" x14ac:dyDescent="0.3">
      <c r="A209" s="11" t="s">
        <v>212</v>
      </c>
      <c r="B209" s="10" t="str">
        <f>_xll.SNL.Clients.Office.Excel.Functions.SPG(A209, "IQ_SECTOR")</f>
        <v>Consumer Discretionary</v>
      </c>
      <c r="C209" s="10" t="str">
        <f>_xll.SNL.Clients.Office.Excel.Functions.SPG(A209, "IQ_INDUSTRY_GROUP")</f>
        <v>Consumer Discretionary Distribution and Retail</v>
      </c>
      <c r="D209" s="10" t="str">
        <f>_xll.SNL.Clients.Office.Excel.Functions.SPG(A209, "IQ_INDUSTRY")</f>
        <v>Distributors</v>
      </c>
      <c r="E209" s="10" t="str">
        <f>_xll.SNL.Clients.Office.Excel.Functions.SPG(A209, "IQ_PRIMARY_INDUSTRY")</f>
        <v>Distributors</v>
      </c>
      <c r="F209" s="10" t="str">
        <f>_xll.SNL.Clients.Office.Excel.Functions.SPG(A209, "NAICS_CODE", "Primary")</f>
        <v>423120 - Motor Vehicle Supplies and New Parts Merchant Wholesalers</v>
      </c>
      <c r="G209" s="10" t="str">
        <f>_xll.SNL.Clients.Office.Excel.Functions.SPG(A209, "SP_TOPICTAG")</f>
        <v>Industrial Automation; Process Automation</v>
      </c>
      <c r="H209" s="5">
        <f>_xll.SNL.Clients.Office.Excel.Functions.SPG(A209, "SP_PCT_SHARES_OWNED_ALL_INSTITUTIONS")</f>
        <v>88.05</v>
      </c>
    </row>
    <row r="210" spans="1:8" x14ac:dyDescent="0.3">
      <c r="A210" s="11" t="s">
        <v>213</v>
      </c>
      <c r="B210" s="10" t="str">
        <f>_xll.SNL.Clients.Office.Excel.Functions.SPG(A210, "IQ_SECTOR")</f>
        <v>Health Care</v>
      </c>
      <c r="C210" s="10" t="str">
        <f>_xll.SNL.Clients.Office.Excel.Functions.SPG(A210, "IQ_INDUSTRY_GROUP")</f>
        <v>Pharmaceuticals, Biotechnology and Life Sciences</v>
      </c>
      <c r="D210" s="10" t="str">
        <f>_xll.SNL.Clients.Office.Excel.Functions.SPG(A210, "IQ_INDUSTRY")</f>
        <v>Biotechnology</v>
      </c>
      <c r="E210" s="10" t="str">
        <f>_xll.SNL.Clients.Office.Excel.Functions.SPG(A210, "IQ_PRIMARY_INDUSTRY")</f>
        <v>Biotechnology</v>
      </c>
      <c r="F210" s="10" t="str">
        <f>_xll.SNL.Clients.Office.Excel.Functions.SPG(A210, "NAICS_CODE", "Primary")</f>
        <v>325414 - Biological Product (except Diagnostic) Manufacturing</v>
      </c>
      <c r="G210" s="10" t="str">
        <f>_xll.SNL.Clients.Office.Excel.Functions.SPG(A210, "SP_TOPICTAG")</f>
        <v>Energy Storage; Health Diagnostics; Chronic Diseases; Hepatology; Immunology; Infectious Diseases; Oncology; Pulmonology; Utility Scale Solar</v>
      </c>
      <c r="H210" s="5">
        <f>_xll.SNL.Clients.Office.Excel.Functions.SPG(A210, "SP_PCT_SHARES_OWNED_ALL_INSTITUTIONS")</f>
        <v>87.37</v>
      </c>
    </row>
    <row r="211" spans="1:8" x14ac:dyDescent="0.3">
      <c r="A211" s="11" t="s">
        <v>214</v>
      </c>
      <c r="B211" s="10" t="str">
        <f>_xll.SNL.Clients.Office.Excel.Functions.SPG(A211, "IQ_SECTOR")</f>
        <v>Financials</v>
      </c>
      <c r="C211" s="10" t="str">
        <f>_xll.SNL.Clients.Office.Excel.Functions.SPG(A211, "IQ_INDUSTRY_GROUP")</f>
        <v>Financial Services</v>
      </c>
      <c r="D211" s="10" t="str">
        <f>_xll.SNL.Clients.Office.Excel.Functions.SPG(A211, "IQ_INDUSTRY")</f>
        <v>Financial Services</v>
      </c>
      <c r="E211" s="10" t="str">
        <f>_xll.SNL.Clients.Office.Excel.Functions.SPG(A211, "IQ_PRIMARY_INDUSTRY")</f>
        <v>Transaction and Payment Processing Services</v>
      </c>
      <c r="F211" s="10" t="str">
        <f>_xll.SNL.Clients.Office.Excel.Functions.SPG(A211, "NAICS_CODE", "Primary")</f>
        <v>522320 - Financial Transactions Processing, Reserve, and Clearinghouse Activities</v>
      </c>
      <c r="G211" s="10" t="str">
        <f>_xll.SNL.Clients.Office.Excel.Functions.SPG(A211, "SP_TOPICTAG")</f>
        <v>Anti-Fraud; Software Development; Data Integration; Authorization and Access Control; Customer Analytics; Process Automation; Online Payments</v>
      </c>
      <c r="H211" s="5">
        <f>_xll.SNL.Clients.Office.Excel.Functions.SPG(A211, "SP_PCT_SHARES_OWNED_ALL_INSTITUTIONS")</f>
        <v>96.51</v>
      </c>
    </row>
    <row r="212" spans="1:8" x14ac:dyDescent="0.3">
      <c r="A212" s="11" t="s">
        <v>215</v>
      </c>
      <c r="B212" s="10" t="str">
        <f>_xll.SNL.Clients.Office.Excel.Functions.SPG(A212, "IQ_SECTOR")</f>
        <v>Financials</v>
      </c>
      <c r="C212" s="10" t="str">
        <f>_xll.SNL.Clients.Office.Excel.Functions.SPG(A212, "IQ_INDUSTRY_GROUP")</f>
        <v>Insurance</v>
      </c>
      <c r="D212" s="10" t="str">
        <f>_xll.SNL.Clients.Office.Excel.Functions.SPG(A212, "IQ_INDUSTRY")</f>
        <v>Insurance</v>
      </c>
      <c r="E212" s="10" t="str">
        <f>_xll.SNL.Clients.Office.Excel.Functions.SPG(A212, "IQ_PRIMARY_INDUSTRY")</f>
        <v>Life and Health Insurance</v>
      </c>
      <c r="F212" s="10" t="str">
        <f>_xll.SNL.Clients.Office.Excel.Functions.SPG(A212, "NAICS_CODE", "Primary")</f>
        <v>524113 - Direct Life Insurance Carriers</v>
      </c>
      <c r="G212" s="10" t="str">
        <f>_xll.SNL.Clients.Office.Excel.Functions.SPG(A212, "SP_TOPICTAG")</f>
        <v>Employee Benefits</v>
      </c>
      <c r="H212" s="5">
        <f>_xll.SNL.Clients.Office.Excel.Functions.SPG(A212, "SP_PCT_SHARES_OWNED_ALL_INSTITUTIONS")</f>
        <v>83.5</v>
      </c>
    </row>
    <row r="213" spans="1:8" x14ac:dyDescent="0.3">
      <c r="A213" s="11" t="s">
        <v>216</v>
      </c>
      <c r="B213" s="10" t="str">
        <f>_xll.SNL.Clients.Office.Excel.Functions.SPG(A213, "IQ_SECTOR")</f>
        <v>Information Technology</v>
      </c>
      <c r="C213" s="10" t="str">
        <f>_xll.SNL.Clients.Office.Excel.Functions.SPG(A213, "IQ_INDUSTRY_GROUP")</f>
        <v>Software and Services</v>
      </c>
      <c r="D213" s="10" t="str">
        <f>_xll.SNL.Clients.Office.Excel.Functions.SPG(A213, "IQ_INDUSTRY")</f>
        <v>IT Services</v>
      </c>
      <c r="E213" s="10" t="str">
        <f>_xll.SNL.Clients.Office.Excel.Functions.SPG(A213, "IQ_PRIMARY_INDUSTRY")</f>
        <v>Internet Services and Infrastructure</v>
      </c>
      <c r="F213" s="10" t="str">
        <f>_xll.SNL.Clients.Office.Excel.Functions.SPG(A213, "NAICS_CODE", "Primary")</f>
        <v>518210 - Computing Infrastructure Providers, Data Processing, Web Hosting, and Related Services</v>
      </c>
      <c r="G213" s="10" t="str">
        <f>_xll.SNL.Clients.Office.Excel.Functions.SPG(A213, "SP_TOPICTAG")</f>
        <v>Software Development; Data Integration; Digital Media; Data Protection; Search Engine Optimization; Process Automation; Online Payments</v>
      </c>
      <c r="H213" s="5">
        <f>_xll.SNL.Clients.Office.Excel.Functions.SPG(A213, "SP_PCT_SHARES_OWNED_ALL_INSTITUTIONS")</f>
        <v>98.31</v>
      </c>
    </row>
    <row r="214" spans="1:8" x14ac:dyDescent="0.3">
      <c r="A214" s="11" t="s">
        <v>217</v>
      </c>
      <c r="B214" s="10" t="str">
        <f>_xll.SNL.Clients.Office.Excel.Functions.SPG(A214, "IQ_SECTOR")</f>
        <v>Energy</v>
      </c>
      <c r="C214" s="10" t="str">
        <f>_xll.SNL.Clients.Office.Excel.Functions.SPG(A214, "IQ_INDUSTRY_GROUP")</f>
        <v>Energy</v>
      </c>
      <c r="D214" s="10" t="str">
        <f>_xll.SNL.Clients.Office.Excel.Functions.SPG(A214, "IQ_INDUSTRY")</f>
        <v>Energy Equipment and Services</v>
      </c>
      <c r="E214" s="10" t="str">
        <f>_xll.SNL.Clients.Office.Excel.Functions.SPG(A214, "IQ_PRIMARY_INDUSTRY")</f>
        <v>Oil and Gas Equipment and Services</v>
      </c>
      <c r="F214" s="10" t="str">
        <f>_xll.SNL.Clients.Office.Excel.Functions.SPG(A214, "NAICS_CODE", "Primary")</f>
        <v>213112 - Support Activities for Oil and Gas Operations</v>
      </c>
      <c r="G214" s="10" t="str">
        <f>_xll.SNL.Clients.Office.Excel.Functions.SPG(A214, "SP_TOPICTAG")</f>
        <v>Industrial Automation; Process Automation; Ocean Data Collection</v>
      </c>
      <c r="H214" s="5">
        <f>_xll.SNL.Clients.Office.Excel.Functions.SPG(A214, "SP_PCT_SHARES_OWNED_ALL_INSTITUTIONS")</f>
        <v>85.16</v>
      </c>
    </row>
    <row r="215" spans="1:8" x14ac:dyDescent="0.3">
      <c r="A215" s="11" t="s">
        <v>218</v>
      </c>
      <c r="B215" s="10" t="str">
        <f>_xll.SNL.Clients.Office.Excel.Functions.SPG(A215, "IQ_SECTOR")</f>
        <v>Consumer Discretionary</v>
      </c>
      <c r="C215" s="10" t="str">
        <f>_xll.SNL.Clients.Office.Excel.Functions.SPG(A215, "IQ_INDUSTRY_GROUP")</f>
        <v>Consumer Durables and Apparel</v>
      </c>
      <c r="D215" s="10" t="str">
        <f>_xll.SNL.Clients.Office.Excel.Functions.SPG(A215, "IQ_INDUSTRY")</f>
        <v>Leisure Products</v>
      </c>
      <c r="E215" s="10" t="str">
        <f>_xll.SNL.Clients.Office.Excel.Functions.SPG(A215, "IQ_PRIMARY_INDUSTRY")</f>
        <v>Leisure Products</v>
      </c>
      <c r="F215" s="10" t="str">
        <f>_xll.SNL.Clients.Office.Excel.Functions.SPG(A215, "NAICS_CODE", "Primary")</f>
        <v>339930 - Doll, Toy, and Game Manufacturing</v>
      </c>
      <c r="G215" s="10" t="str">
        <f>_xll.SNL.Clients.Office.Excel.Functions.SPG(A215, "SP_TOPICTAG")</f>
        <v>Virtual Goods; Streaming Media; Content Creation; Video Games</v>
      </c>
      <c r="H215" s="5">
        <f>_xll.SNL.Clients.Office.Excel.Functions.SPG(A215, "SP_PCT_SHARES_OWNED_ALL_INSTITUTIONS")</f>
        <v>88.51</v>
      </c>
    </row>
    <row r="216" spans="1:8" x14ac:dyDescent="0.3">
      <c r="A216" s="11" t="s">
        <v>219</v>
      </c>
      <c r="B216" s="10" t="str">
        <f>_xll.SNL.Clients.Office.Excel.Functions.SPG(A216, "IQ_SECTOR")</f>
        <v>Health Care</v>
      </c>
      <c r="C216" s="10" t="str">
        <f>_xll.SNL.Clients.Office.Excel.Functions.SPG(A216, "IQ_INDUSTRY_GROUP")</f>
        <v>Health Care Equipment and Services</v>
      </c>
      <c r="D216" s="10" t="str">
        <f>_xll.SNL.Clients.Office.Excel.Functions.SPG(A216, "IQ_INDUSTRY")</f>
        <v>Health Care Providers and Services</v>
      </c>
      <c r="E216" s="10" t="str">
        <f>_xll.SNL.Clients.Office.Excel.Functions.SPG(A216, "IQ_PRIMARY_INDUSTRY")</f>
        <v>Health Care Facilities</v>
      </c>
      <c r="F216" s="10" t="str">
        <f>_xll.SNL.Clients.Office.Excel.Functions.SPG(A216, "NAICS_CODE", "Primary")</f>
        <v>622 - Hospitals</v>
      </c>
      <c r="G216" s="10" t="str">
        <f>_xll.SNL.Clients.Office.Excel.Functions.SPG(A216, "SP_TOPICTAG")</f>
        <v>Health Diagnostics; Cardiovascular; Neurology; Oncology; Pain Management; Psychiatry; Surgery</v>
      </c>
      <c r="H216" s="5">
        <f>_xll.SNL.Clients.Office.Excel.Functions.SPG(A216, "SP_PCT_SHARES_OWNED_ALL_INSTITUTIONS")</f>
        <v>65.94</v>
      </c>
    </row>
    <row r="217" spans="1:8" x14ac:dyDescent="0.3">
      <c r="A217" s="11" t="s">
        <v>220</v>
      </c>
      <c r="B217" s="10" t="str">
        <f>_xll.SNL.Clients.Office.Excel.Functions.SPG(A217, "IQ_SECTOR")</f>
        <v>Real Estate</v>
      </c>
      <c r="C217" s="10" t="str">
        <f>_xll.SNL.Clients.Office.Excel.Functions.SPG(A217, "IQ_INDUSTRY_GROUP")</f>
        <v>Equity Real Estate Investment Trusts (REITs)</v>
      </c>
      <c r="D217" s="10" t="str">
        <f>_xll.SNL.Clients.Office.Excel.Functions.SPG(A217, "IQ_INDUSTRY")</f>
        <v>Health Care REITs</v>
      </c>
      <c r="E217" s="10" t="str">
        <f>_xll.SNL.Clients.Office.Excel.Functions.SPG(A217, "IQ_PRIMARY_INDUSTRY")</f>
        <v>Health Care REITs</v>
      </c>
      <c r="F217" s="10" t="str">
        <f>_xll.SNL.Clients.Office.Excel.Functions.SPG(A217, "NAICS_CODE", "Primary")</f>
        <v>531110 - Lessors of Residential Buildings and Dwellings</v>
      </c>
      <c r="G217" s="10" t="str">
        <f>_xll.SNL.Clients.Office.Excel.Functions.SPG(A217, "SP_TOPICTAG")</f>
        <v/>
      </c>
      <c r="H217" s="5">
        <f>_xll.SNL.Clients.Office.Excel.Functions.SPG(A217, "SP_PCT_SHARES_OWNED_ALL_INSTITUTIONS")</f>
        <v>95.81</v>
      </c>
    </row>
    <row r="218" spans="1:8" x14ac:dyDescent="0.3">
      <c r="A218" s="11" t="s">
        <v>221</v>
      </c>
      <c r="B218" s="10" t="str">
        <f>_xll.SNL.Clients.Office.Excel.Functions.SPG(A218, "IQ_SECTOR")</f>
        <v>Health Care</v>
      </c>
      <c r="C218" s="10" t="str">
        <f>_xll.SNL.Clients.Office.Excel.Functions.SPG(A218, "IQ_INDUSTRY_GROUP")</f>
        <v>Health Care Equipment and Services</v>
      </c>
      <c r="D218" s="10" t="str">
        <f>_xll.SNL.Clients.Office.Excel.Functions.SPG(A218, "IQ_INDUSTRY")</f>
        <v>Health Care Providers and Services</v>
      </c>
      <c r="E218" s="10" t="str">
        <f>_xll.SNL.Clients.Office.Excel.Functions.SPG(A218, "IQ_PRIMARY_INDUSTRY")</f>
        <v>Health Care Distributors</v>
      </c>
      <c r="F218" s="10" t="str">
        <f>_xll.SNL.Clients.Office.Excel.Functions.SPG(A218, "NAICS_CODE", "Primary")</f>
        <v>423450 - Medical, Dental, and Hospital Equipment and Supplies Merchant Wholesalers</v>
      </c>
      <c r="G218" s="10" t="str">
        <f>_xll.SNL.Clients.Office.Excel.Functions.SPG(A218, "SP_TOPICTAG")</f>
        <v>Health Diagnostics; Dentistry; Orthopaedics; Vaccines; Wellness and Recovery</v>
      </c>
      <c r="H218" s="5">
        <f>_xll.SNL.Clients.Office.Excel.Functions.SPG(A218, "SP_PCT_SHARES_OWNED_ALL_INSTITUTIONS")</f>
        <v>98.18</v>
      </c>
    </row>
    <row r="219" spans="1:8" x14ac:dyDescent="0.3">
      <c r="A219" s="11" t="s">
        <v>222</v>
      </c>
      <c r="B219" s="10" t="str">
        <f>_xll.SNL.Clients.Office.Excel.Functions.SPG(A219, "IQ_SECTOR")</f>
        <v>Energy</v>
      </c>
      <c r="C219" s="10" t="str">
        <f>_xll.SNL.Clients.Office.Excel.Functions.SPG(A219, "IQ_INDUSTRY_GROUP")</f>
        <v>Energy</v>
      </c>
      <c r="D219" s="10" t="str">
        <f>_xll.SNL.Clients.Office.Excel.Functions.SPG(A219, "IQ_INDUSTRY")</f>
        <v>Oil, Gas and Consumable Fuels</v>
      </c>
      <c r="E219" s="10" t="str">
        <f>_xll.SNL.Clients.Office.Excel.Functions.SPG(A219, "IQ_PRIMARY_INDUSTRY")</f>
        <v>Oil and Gas Exploration and Production</v>
      </c>
      <c r="F219" s="10" t="str">
        <f>_xll.SNL.Clients.Office.Excel.Functions.SPG(A219, "NAICS_CODE", "Primary")</f>
        <v>2111 - Oil and Gas Extraction</v>
      </c>
      <c r="G219" s="10" t="str">
        <f>_xll.SNL.Clients.Office.Excel.Functions.SPG(A219, "SP_TOPICTAG")</f>
        <v>Freight Service</v>
      </c>
      <c r="H219" s="5">
        <f>_xll.SNL.Clients.Office.Excel.Functions.SPG(A219, "SP_PCT_SHARES_OWNED_ALL_INSTITUTIONS")</f>
        <v>80.66</v>
      </c>
    </row>
    <row r="220" spans="1:8" x14ac:dyDescent="0.3">
      <c r="A220" s="11" t="s">
        <v>223</v>
      </c>
      <c r="B220" s="10" t="str">
        <f>_xll.SNL.Clients.Office.Excel.Functions.SPG(A220, "IQ_SECTOR")</f>
        <v>Information Technology</v>
      </c>
      <c r="C220" s="10" t="str">
        <f>_xll.SNL.Clients.Office.Excel.Functions.SPG(A220, "IQ_INDUSTRY_GROUP")</f>
        <v>Technology Hardware and Equipment</v>
      </c>
      <c r="D220" s="10" t="str">
        <f>_xll.SNL.Clients.Office.Excel.Functions.SPG(A220, "IQ_INDUSTRY")</f>
        <v>Technology Hardware, Storage and Peripherals</v>
      </c>
      <c r="E220" s="10" t="str">
        <f>_xll.SNL.Clients.Office.Excel.Functions.SPG(A220, "IQ_PRIMARY_INDUSTRY")</f>
        <v>Technology Hardware, Storage and Peripherals</v>
      </c>
      <c r="F220" s="10" t="str">
        <f>_xll.SNL.Clients.Office.Excel.Functions.SPG(A220, "NAICS_CODE", "Primary")</f>
        <v>33411 - Computer and Peripheral Equipment Manufacturing</v>
      </c>
      <c r="G220" s="10" t="str">
        <f>_xll.SNL.Clients.Office.Excel.Functions.SPG(A220, "SP_TOPICTAG")</f>
        <v>Software Development; Data Integration; Data Protection; Cloud Infrastructure; Process Automation; Network Security; Artificial Intelligence; Utility Scale Solar</v>
      </c>
      <c r="H220" s="5">
        <f>_xll.SNL.Clients.Office.Excel.Functions.SPG(A220, "SP_PCT_SHARES_OWNED_ALL_INSTITUTIONS")</f>
        <v>91.59</v>
      </c>
    </row>
    <row r="221" spans="1:8" x14ac:dyDescent="0.3">
      <c r="A221" s="11" t="s">
        <v>224</v>
      </c>
      <c r="B221" s="10" t="str">
        <f>_xll.SNL.Clients.Office.Excel.Functions.SPG(A221, "IQ_SECTOR")</f>
        <v>Consumer Discretionary</v>
      </c>
      <c r="C221" s="10" t="str">
        <f>_xll.SNL.Clients.Office.Excel.Functions.SPG(A221, "IQ_INDUSTRY_GROUP")</f>
        <v>Consumer Services</v>
      </c>
      <c r="D221" s="10" t="str">
        <f>_xll.SNL.Clients.Office.Excel.Functions.SPG(A221, "IQ_INDUSTRY")</f>
        <v>Hotels, Restaurants and Leisure</v>
      </c>
      <c r="E221" s="10" t="str">
        <f>_xll.SNL.Clients.Office.Excel.Functions.SPG(A221, "IQ_PRIMARY_INDUSTRY")</f>
        <v>Hotels, Resorts and Cruise Lines</v>
      </c>
      <c r="F221" s="10" t="str">
        <f>_xll.SNL.Clients.Office.Excel.Functions.SPG(A221, "NAICS_CODE", "Primary")</f>
        <v>721110 - Hotels (except Casino Hotels) and Motels</v>
      </c>
      <c r="G221" s="10" t="str">
        <f>_xll.SNL.Clients.Office.Excel.Functions.SPG(A221, "SP_TOPICTAG")</f>
        <v>Business Travel; Lifestyle; Tourism; Travel Accommodations; Vacation Rental</v>
      </c>
      <c r="H221" s="5">
        <f>_xll.SNL.Clients.Office.Excel.Functions.SPG(A221, "SP_PCT_SHARES_OWNED_ALL_INSTITUTIONS")</f>
        <v>98.25</v>
      </c>
    </row>
    <row r="222" spans="1:8" x14ac:dyDescent="0.3">
      <c r="A222" s="11" t="s">
        <v>225</v>
      </c>
      <c r="B222" s="10" t="str">
        <f>_xll.SNL.Clients.Office.Excel.Functions.SPG(A222, "IQ_SECTOR")</f>
        <v>Health Care</v>
      </c>
      <c r="C222" s="10" t="str">
        <f>_xll.SNL.Clients.Office.Excel.Functions.SPG(A222, "IQ_INDUSTRY_GROUP")</f>
        <v>Health Care Equipment and Services</v>
      </c>
      <c r="D222" s="10" t="str">
        <f>_xll.SNL.Clients.Office.Excel.Functions.SPG(A222, "IQ_INDUSTRY")</f>
        <v>Health Care Equipment and Supplies</v>
      </c>
      <c r="E222" s="10" t="str">
        <f>_xll.SNL.Clients.Office.Excel.Functions.SPG(A222, "IQ_PRIMARY_INDUSTRY")</f>
        <v>Health Care Equipment</v>
      </c>
      <c r="F222" s="10" t="str">
        <f>_xll.SNL.Clients.Office.Excel.Functions.SPG(A222, "NAICS_CODE", "Primary")</f>
        <v>334517 - Irradiation Apparatus Manufacturing</v>
      </c>
      <c r="G222" s="10" t="str">
        <f>_xll.SNL.Clients.Office.Excel.Functions.SPG(A222, "SP_TOPICTAG")</f>
        <v>Health Diagnostics; Infectious Diseases; Oncology; Orthopaedics; Surgery</v>
      </c>
      <c r="H222" s="5">
        <f>_xll.SNL.Clients.Office.Excel.Functions.SPG(A222, "SP_PCT_SHARES_OWNED_ALL_INSTITUTIONS")</f>
        <v>102.37</v>
      </c>
    </row>
    <row r="223" spans="1:8" x14ac:dyDescent="0.3">
      <c r="A223" s="11" t="s">
        <v>226</v>
      </c>
      <c r="B223" s="10" t="str">
        <f>_xll.SNL.Clients.Office.Excel.Functions.SPG(A223, "IQ_SECTOR")</f>
        <v>Industrials</v>
      </c>
      <c r="C223" s="10" t="str">
        <f>_xll.SNL.Clients.Office.Excel.Functions.SPG(A223, "IQ_INDUSTRY_GROUP")</f>
        <v>Capital Goods</v>
      </c>
      <c r="D223" s="10" t="str">
        <f>_xll.SNL.Clients.Office.Excel.Functions.SPG(A223, "IQ_INDUSTRY")</f>
        <v>Industrial Conglomerates</v>
      </c>
      <c r="E223" s="10" t="str">
        <f>_xll.SNL.Clients.Office.Excel.Functions.SPG(A223, "IQ_PRIMARY_INDUSTRY")</f>
        <v>Industrial Conglomerates</v>
      </c>
      <c r="F223" s="10" t="str">
        <f>_xll.SNL.Clients.Office.Excel.Functions.SPG(A223, "NAICS_CODE", "Primary")</f>
        <v>335 - Electrical Equipment, Appliance, and Component Manufacturing</v>
      </c>
      <c r="G223" s="10" t="str">
        <f>_xll.SNL.Clients.Office.Excel.Functions.SPG(A223, "SP_TOPICTAG")</f>
        <v>Software Development; Data Integration; Energy Management; Fuel Cells; Industrial Automation; Sensors; CleanTech; Process Automation; Artificial Intelligence; Utility Scale Solar; Battery Energy Storage System (BESS)</v>
      </c>
      <c r="H223" s="5">
        <f>_xll.SNL.Clients.Office.Excel.Functions.SPG(A223, "SP_PCT_SHARES_OWNED_ALL_INSTITUTIONS")</f>
        <v>80.66</v>
      </c>
    </row>
    <row r="224" spans="1:8" x14ac:dyDescent="0.3">
      <c r="A224" s="11" t="s">
        <v>227</v>
      </c>
      <c r="B224" s="10" t="str">
        <f>_xll.SNL.Clients.Office.Excel.Functions.SPG(A224, "IQ_SECTOR")</f>
        <v>Consumer Staples</v>
      </c>
      <c r="C224" s="10" t="str">
        <f>_xll.SNL.Clients.Office.Excel.Functions.SPG(A224, "IQ_INDUSTRY_GROUP")</f>
        <v>Food, Beverage and Tobacco</v>
      </c>
      <c r="D224" s="10" t="str">
        <f>_xll.SNL.Clients.Office.Excel.Functions.SPG(A224, "IQ_INDUSTRY")</f>
        <v>Food Products</v>
      </c>
      <c r="E224" s="10" t="str">
        <f>_xll.SNL.Clients.Office.Excel.Functions.SPG(A224, "IQ_PRIMARY_INDUSTRY")</f>
        <v>Packaged Foods and Meats</v>
      </c>
      <c r="F224" s="10" t="str">
        <f>_xll.SNL.Clients.Office.Excel.Functions.SPG(A224, "NAICS_CODE", "Primary")</f>
        <v>311611 - Animal (except Poultry) Slaughtering</v>
      </c>
      <c r="G224" s="10" t="str">
        <f>_xll.SNL.Clients.Office.Excel.Functions.SPG(A224, "SP_TOPICTAG")</f>
        <v>Food Delivery; Online Grocery</v>
      </c>
      <c r="H224" s="5">
        <f>_xll.SNL.Clients.Office.Excel.Functions.SPG(A224, "SP_PCT_SHARES_OWNED_ALL_INSTITUTIONS")</f>
        <v>43.03</v>
      </c>
    </row>
    <row r="225" spans="1:8" x14ac:dyDescent="0.3">
      <c r="A225" s="11" t="s">
        <v>228</v>
      </c>
      <c r="B225" s="10" t="str">
        <f>_xll.SNL.Clients.Office.Excel.Functions.SPG(A225, "IQ_SECTOR")</f>
        <v>Real Estate</v>
      </c>
      <c r="C225" s="10" t="str">
        <f>_xll.SNL.Clients.Office.Excel.Functions.SPG(A225, "IQ_INDUSTRY_GROUP")</f>
        <v>Equity Real Estate Investment Trusts (REITs)</v>
      </c>
      <c r="D225" s="10" t="str">
        <f>_xll.SNL.Clients.Office.Excel.Functions.SPG(A225, "IQ_INDUSTRY")</f>
        <v>Hotel and Resort REITs</v>
      </c>
      <c r="E225" s="10" t="str">
        <f>_xll.SNL.Clients.Office.Excel.Functions.SPG(A225, "IQ_PRIMARY_INDUSTRY")</f>
        <v>Hotel and Resort REITs</v>
      </c>
      <c r="F225" s="10" t="str">
        <f>_xll.SNL.Clients.Office.Excel.Functions.SPG(A225, "NAICS_CODE", "Primary")</f>
        <v>531110 - Lessors of Residential Buildings and Dwellings</v>
      </c>
      <c r="G225" s="10" t="str">
        <f>_xll.SNL.Clients.Office.Excel.Functions.SPG(A225, "SP_TOPICTAG")</f>
        <v/>
      </c>
      <c r="H225" s="5">
        <f>_xll.SNL.Clients.Office.Excel.Functions.SPG(A225, "SP_PCT_SHARES_OWNED_ALL_INSTITUTIONS")</f>
        <v>106.34</v>
      </c>
    </row>
    <row r="226" spans="1:8" x14ac:dyDescent="0.3">
      <c r="A226" s="11" t="s">
        <v>229</v>
      </c>
      <c r="B226" s="10" t="str">
        <f>_xll.SNL.Clients.Office.Excel.Functions.SPG(A226, "IQ_SECTOR")</f>
        <v>Industrials</v>
      </c>
      <c r="C226" s="10" t="str">
        <f>_xll.SNL.Clients.Office.Excel.Functions.SPG(A226, "IQ_INDUSTRY_GROUP")</f>
        <v>Capital Goods</v>
      </c>
      <c r="D226" s="10" t="str">
        <f>_xll.SNL.Clients.Office.Excel.Functions.SPG(A226, "IQ_INDUSTRY")</f>
        <v>Aerospace and Defense</v>
      </c>
      <c r="E226" s="10" t="str">
        <f>_xll.SNL.Clients.Office.Excel.Functions.SPG(A226, "IQ_PRIMARY_INDUSTRY")</f>
        <v>Aerospace and Defense</v>
      </c>
      <c r="F226" s="10" t="str">
        <f>_xll.SNL.Clients.Office.Excel.Functions.SPG(A226, "NAICS_CODE", "Primary")</f>
        <v>3364 - Aerospace Product and Parts Manufacturing</v>
      </c>
      <c r="G226" s="10" t="str">
        <f>_xll.SNL.Clients.Office.Excel.Functions.SPG(A226, "SP_TOPICTAG")</f>
        <v>Industrial Automation</v>
      </c>
      <c r="H226" s="5">
        <f>_xll.SNL.Clients.Office.Excel.Functions.SPG(A226, "SP_PCT_SHARES_OWNED_ALL_INSTITUTIONS")</f>
        <v>94.89</v>
      </c>
    </row>
    <row r="227" spans="1:8" x14ac:dyDescent="0.3">
      <c r="A227" s="11" t="s">
        <v>230</v>
      </c>
      <c r="B227" s="10" t="str">
        <f>_xll.SNL.Clients.Office.Excel.Functions.SPG(A227, "IQ_SECTOR")</f>
        <v>Information Technology</v>
      </c>
      <c r="C227" s="10" t="str">
        <f>_xll.SNL.Clients.Office.Excel.Functions.SPG(A227, "IQ_INDUSTRY_GROUP")</f>
        <v>Technology Hardware and Equipment</v>
      </c>
      <c r="D227" s="10" t="str">
        <f>_xll.SNL.Clients.Office.Excel.Functions.SPG(A227, "IQ_INDUSTRY")</f>
        <v>Technology Hardware, Storage and Peripherals</v>
      </c>
      <c r="E227" s="10" t="str">
        <f>_xll.SNL.Clients.Office.Excel.Functions.SPG(A227, "IQ_PRIMARY_INDUSTRY")</f>
        <v>Technology Hardware, Storage and Peripherals</v>
      </c>
      <c r="F227" s="10" t="str">
        <f>_xll.SNL.Clients.Office.Excel.Functions.SPG(A227, "NAICS_CODE", "Primary")</f>
        <v>33411 - Computer and Peripheral Equipment Manufacturing</v>
      </c>
      <c r="G227" s="10" t="str">
        <f>_xll.SNL.Clients.Office.Excel.Functions.SPG(A227, "SP_TOPICTAG")</f>
        <v>Software Development; Endpoint Security Integrity; Process Automation; 3D Printing; Artificial Intelligence</v>
      </c>
      <c r="H227" s="5">
        <f>_xll.SNL.Clients.Office.Excel.Functions.SPG(A227, "SP_PCT_SHARES_OWNED_ALL_INSTITUTIONS")</f>
        <v>82.03</v>
      </c>
    </row>
    <row r="228" spans="1:8" x14ac:dyDescent="0.3">
      <c r="A228" s="11" t="s">
        <v>231</v>
      </c>
      <c r="B228" s="10" t="str">
        <f>_xll.SNL.Clients.Office.Excel.Functions.SPG(A228, "IQ_SECTOR")</f>
        <v>Industrials</v>
      </c>
      <c r="C228" s="10" t="str">
        <f>_xll.SNL.Clients.Office.Excel.Functions.SPG(A228, "IQ_INDUSTRY_GROUP")</f>
        <v>Capital Goods</v>
      </c>
      <c r="D228" s="10" t="str">
        <f>_xll.SNL.Clients.Office.Excel.Functions.SPG(A228, "IQ_INDUSTRY")</f>
        <v>Electrical Equipment</v>
      </c>
      <c r="E228" s="10" t="str">
        <f>_xll.SNL.Clients.Office.Excel.Functions.SPG(A228, "IQ_PRIMARY_INDUSTRY")</f>
        <v>Electrical Components and Equipment</v>
      </c>
      <c r="F228" s="10" t="str">
        <f>_xll.SNL.Clients.Office.Excel.Functions.SPG(A228, "NAICS_CODE", "Primary")</f>
        <v>3351 - Electric Lighting Equipment Manufacturing</v>
      </c>
      <c r="G228" s="10" t="str">
        <f>_xll.SNL.Clients.Office.Excel.Functions.SPG(A228, "SP_TOPICTAG")</f>
        <v>Clean Energy; Energy Efficiency; Energy Management; Smart Building; Smart Energy</v>
      </c>
      <c r="H228" s="5">
        <f>_xll.SNL.Clients.Office.Excel.Functions.SPG(A228, "SP_PCT_SHARES_OWNED_ALL_INSTITUTIONS")</f>
        <v>94.56</v>
      </c>
    </row>
    <row r="229" spans="1:8" x14ac:dyDescent="0.3">
      <c r="A229" s="11" t="s">
        <v>232</v>
      </c>
      <c r="B229" s="10" t="str">
        <f>_xll.SNL.Clients.Office.Excel.Functions.SPG(A229, "IQ_SECTOR")</f>
        <v>Health Care</v>
      </c>
      <c r="C229" s="10" t="str">
        <f>_xll.SNL.Clients.Office.Excel.Functions.SPG(A229, "IQ_INDUSTRY_GROUP")</f>
        <v>Health Care Equipment and Services</v>
      </c>
      <c r="D229" s="10" t="str">
        <f>_xll.SNL.Clients.Office.Excel.Functions.SPG(A229, "IQ_INDUSTRY")</f>
        <v>Health Care Providers and Services</v>
      </c>
      <c r="E229" s="10" t="str">
        <f>_xll.SNL.Clients.Office.Excel.Functions.SPG(A229, "IQ_PRIMARY_INDUSTRY")</f>
        <v>Managed Health Care</v>
      </c>
      <c r="F229" s="10" t="str">
        <f>_xll.SNL.Clients.Office.Excel.Functions.SPG(A229, "NAICS_CODE", "Primary")</f>
        <v>621491 - HMO Medical Centers</v>
      </c>
      <c r="G229" s="10" t="str">
        <f>_xll.SNL.Clients.Office.Excel.Functions.SPG(A229, "SP_TOPICTAG")</f>
        <v>Health Diagnostics; MHealth; Outpatient Care; Employee Benefits; Chronic Diseases; Wellness and Recovery</v>
      </c>
      <c r="H229" s="5">
        <f>_xll.SNL.Clients.Office.Excel.Functions.SPG(A229, "SP_PCT_SHARES_OWNED_ALL_INSTITUTIONS")</f>
        <v>95.87</v>
      </c>
    </row>
    <row r="230" spans="1:8" x14ac:dyDescent="0.3">
      <c r="A230" s="11" t="s">
        <v>233</v>
      </c>
      <c r="B230" s="10" t="str">
        <f>_xll.SNL.Clients.Office.Excel.Functions.SPG(A230, "IQ_SECTOR")</f>
        <v>Financials</v>
      </c>
      <c r="C230" s="10" t="str">
        <f>_xll.SNL.Clients.Office.Excel.Functions.SPG(A230, "IQ_INDUSTRY_GROUP")</f>
        <v>Banks</v>
      </c>
      <c r="D230" s="10" t="str">
        <f>_xll.SNL.Clients.Office.Excel.Functions.SPG(A230, "IQ_INDUSTRY")</f>
        <v>Banks</v>
      </c>
      <c r="E230" s="10" t="str">
        <f>_xll.SNL.Clients.Office.Excel.Functions.SPG(A230, "IQ_PRIMARY_INDUSTRY")</f>
        <v>Regional Banks</v>
      </c>
      <c r="F230" s="10" t="str">
        <f>_xll.SNL.Clients.Office.Excel.Functions.SPG(A230, "NAICS_CODE", "Primary")</f>
        <v>522110 - Commercial Banking</v>
      </c>
      <c r="G230" s="10" t="str">
        <f>_xll.SNL.Clients.Office.Excel.Functions.SPG(A230, "SP_TOPICTAG")</f>
        <v>Consumer Lending; Micro Lending; Banking as a Service; Buy Now Pay Later (BNPL)</v>
      </c>
      <c r="H230" s="5">
        <f>_xll.SNL.Clients.Office.Excel.Functions.SPG(A230, "SP_PCT_SHARES_OWNED_ALL_INSTITUTIONS")</f>
        <v>87.54</v>
      </c>
    </row>
    <row r="231" spans="1:8" x14ac:dyDescent="0.3">
      <c r="A231" s="11" t="s">
        <v>234</v>
      </c>
      <c r="B231" s="10" t="str">
        <f>_xll.SNL.Clients.Office.Excel.Functions.SPG(A231, "IQ_SECTOR")</f>
        <v>Industrials</v>
      </c>
      <c r="C231" s="10" t="str">
        <f>_xll.SNL.Clients.Office.Excel.Functions.SPG(A231, "IQ_INDUSTRY_GROUP")</f>
        <v>Capital Goods</v>
      </c>
      <c r="D231" s="10" t="str">
        <f>_xll.SNL.Clients.Office.Excel.Functions.SPG(A231, "IQ_INDUSTRY")</f>
        <v>Aerospace and Defense</v>
      </c>
      <c r="E231" s="10" t="str">
        <f>_xll.SNL.Clients.Office.Excel.Functions.SPG(A231, "IQ_PRIMARY_INDUSTRY")</f>
        <v>Aerospace and Defense</v>
      </c>
      <c r="F231" s="10" t="str">
        <f>_xll.SNL.Clients.Office.Excel.Functions.SPG(A231, "NAICS_CODE", "Primary")</f>
        <v>336611 - Ship Building and Repairing</v>
      </c>
      <c r="G231" s="10" t="str">
        <f>_xll.SNL.Clients.Office.Excel.Functions.SPG(A231, "SP_TOPICTAG")</f>
        <v>GovTech; Data Protection; Process Automation; Security Management; Passenger Aircraft Manufacturing; Advanced Nuclear</v>
      </c>
      <c r="H231" s="5">
        <f>_xll.SNL.Clients.Office.Excel.Functions.SPG(A231, "SP_PCT_SHARES_OWNED_ALL_INSTITUTIONS")</f>
        <v>97.14</v>
      </c>
    </row>
    <row r="232" spans="1:8" x14ac:dyDescent="0.3">
      <c r="A232" s="11" t="s">
        <v>235</v>
      </c>
      <c r="B232" s="10" t="str">
        <f>_xll.SNL.Clients.Office.Excel.Functions.SPG(A232, "IQ_SECTOR")</f>
        <v>Industrials</v>
      </c>
      <c r="C232" s="10" t="str">
        <f>_xll.SNL.Clients.Office.Excel.Functions.SPG(A232, "IQ_INDUSTRY_GROUP")</f>
        <v>Capital Goods</v>
      </c>
      <c r="D232" s="10" t="str">
        <f>_xll.SNL.Clients.Office.Excel.Functions.SPG(A232, "IQ_INDUSTRY")</f>
        <v>Machinery</v>
      </c>
      <c r="E232" s="10" t="str">
        <f>_xll.SNL.Clients.Office.Excel.Functions.SPG(A232, "IQ_PRIMARY_INDUSTRY")</f>
        <v>Industrial Machinery and Supplies and Components</v>
      </c>
      <c r="F232" s="10" t="str">
        <f>_xll.SNL.Clients.Office.Excel.Functions.SPG(A232, "NAICS_CODE", "Primary")</f>
        <v>333914 - Measuring, Dispensing, and Other Pumping Equipment Manufacturing</v>
      </c>
      <c r="G232" s="10" t="str">
        <f>_xll.SNL.Clients.Office.Excel.Functions.SPG(A232, "SP_TOPICTAG")</f>
        <v>Energy Management; Environmental Engineering; AgriTech; Process Automation</v>
      </c>
      <c r="H232" s="5">
        <f>_xll.SNL.Clients.Office.Excel.Functions.SPG(A232, "SP_PCT_SHARES_OWNED_ALL_INSTITUTIONS")</f>
        <v>103.33</v>
      </c>
    </row>
    <row r="233" spans="1:8" x14ac:dyDescent="0.3">
      <c r="A233" s="11" t="s">
        <v>236</v>
      </c>
      <c r="B233" s="10" t="str">
        <f>_xll.SNL.Clients.Office.Excel.Functions.SPG(A233, "IQ_SECTOR")</f>
        <v>Health Care</v>
      </c>
      <c r="C233" s="10" t="str">
        <f>_xll.SNL.Clients.Office.Excel.Functions.SPG(A233, "IQ_INDUSTRY_GROUP")</f>
        <v>Health Care Equipment and Services</v>
      </c>
      <c r="D233" s="10" t="str">
        <f>_xll.SNL.Clients.Office.Excel.Functions.SPG(A233, "IQ_INDUSTRY")</f>
        <v>Health Care Equipment and Supplies</v>
      </c>
      <c r="E233" s="10" t="str">
        <f>_xll.SNL.Clients.Office.Excel.Functions.SPG(A233, "IQ_PRIMARY_INDUSTRY")</f>
        <v>Health Care Equipment</v>
      </c>
      <c r="F233" s="10" t="str">
        <f>_xll.SNL.Clients.Office.Excel.Functions.SPG(A233, "NAICS_CODE", "Primary")</f>
        <v>339112 - Surgical and Medical Instrument Manufacturing</v>
      </c>
      <c r="G233" s="10" t="str">
        <f>_xll.SNL.Clients.Office.Excel.Functions.SPG(A233, "SP_TOPICTAG")</f>
        <v>Pet Care</v>
      </c>
      <c r="H233" s="5">
        <f>_xll.SNL.Clients.Office.Excel.Functions.SPG(A233, "SP_PCT_SHARES_OWNED_ALL_INSTITUTIONS")</f>
        <v>94.68</v>
      </c>
    </row>
    <row r="234" spans="1:8" x14ac:dyDescent="0.3">
      <c r="A234" s="11" t="s">
        <v>237</v>
      </c>
      <c r="B234" s="10" t="str">
        <f>_xll.SNL.Clients.Office.Excel.Functions.SPG(A234, "IQ_SECTOR")</f>
        <v>Industrials</v>
      </c>
      <c r="C234" s="10" t="str">
        <f>_xll.SNL.Clients.Office.Excel.Functions.SPG(A234, "IQ_INDUSTRY_GROUP")</f>
        <v>Capital Goods</v>
      </c>
      <c r="D234" s="10" t="str">
        <f>_xll.SNL.Clients.Office.Excel.Functions.SPG(A234, "IQ_INDUSTRY")</f>
        <v>Machinery</v>
      </c>
      <c r="E234" s="10" t="str">
        <f>_xll.SNL.Clients.Office.Excel.Functions.SPG(A234, "IQ_PRIMARY_INDUSTRY")</f>
        <v>Industrial Machinery and Supplies and Components</v>
      </c>
      <c r="F234" s="10" t="str">
        <f>_xll.SNL.Clients.Office.Excel.Functions.SPG(A234, "NAICS_CODE", "Primary")</f>
        <v>3339 - Other General Purpose Machinery Manufacturing</v>
      </c>
      <c r="G234" s="10" t="str">
        <f>_xll.SNL.Clients.Office.Excel.Functions.SPG(A234, "SP_TOPICTAG")</f>
        <v>Home Improvement; Industrial Automation</v>
      </c>
      <c r="H234" s="5">
        <f>_xll.SNL.Clients.Office.Excel.Functions.SPG(A234, "SP_PCT_SHARES_OWNED_ALL_INSTITUTIONS")</f>
        <v>83.98</v>
      </c>
    </row>
    <row r="235" spans="1:8" x14ac:dyDescent="0.3">
      <c r="A235" s="11" t="s">
        <v>238</v>
      </c>
      <c r="B235" s="10" t="str">
        <f>_xll.SNL.Clients.Office.Excel.Functions.SPG(A235, "IQ_SECTOR")</f>
        <v>Health Care</v>
      </c>
      <c r="C235" s="10" t="str">
        <f>_xll.SNL.Clients.Office.Excel.Functions.SPG(A235, "IQ_INDUSTRY_GROUP")</f>
        <v>Pharmaceuticals, Biotechnology and Life Sciences</v>
      </c>
      <c r="D235" s="10" t="str">
        <f>_xll.SNL.Clients.Office.Excel.Functions.SPG(A235, "IQ_INDUSTRY")</f>
        <v>Biotechnology</v>
      </c>
      <c r="E235" s="10" t="str">
        <f>_xll.SNL.Clients.Office.Excel.Functions.SPG(A235, "IQ_PRIMARY_INDUSTRY")</f>
        <v>Biotechnology</v>
      </c>
      <c r="F235" s="10" t="str">
        <f>_xll.SNL.Clients.Office.Excel.Functions.SPG(A235, "NAICS_CODE", "Primary")</f>
        <v>325414 - Biological Product (except Diagnostic) Manufacturing</v>
      </c>
      <c r="G235" s="10" t="str">
        <f>_xll.SNL.Clients.Office.Excel.Functions.SPG(A235, "SP_TOPICTAG")</f>
        <v>Health Diagnostics; Chronic Diseases; Dermatology; Hematology; Immunology; Inflammation; Oncology</v>
      </c>
      <c r="H235" s="5">
        <f>_xll.SNL.Clients.Office.Excel.Functions.SPG(A235, "SP_PCT_SHARES_OWNED_ALL_INSTITUTIONS")</f>
        <v>83.76</v>
      </c>
    </row>
    <row r="236" spans="1:8" x14ac:dyDescent="0.3">
      <c r="A236" s="11" t="s">
        <v>239</v>
      </c>
      <c r="B236" s="10" t="str">
        <f>_xll.SNL.Clients.Office.Excel.Functions.SPG(A236, "IQ_SECTOR")</f>
        <v>Industrials</v>
      </c>
      <c r="C236" s="10" t="str">
        <f>_xll.SNL.Clients.Office.Excel.Functions.SPG(A236, "IQ_INDUSTRY_GROUP")</f>
        <v>Capital Goods</v>
      </c>
      <c r="D236" s="10" t="str">
        <f>_xll.SNL.Clients.Office.Excel.Functions.SPG(A236, "IQ_INDUSTRY")</f>
        <v>Machinery</v>
      </c>
      <c r="E236" s="10" t="str">
        <f>_xll.SNL.Clients.Office.Excel.Functions.SPG(A236, "IQ_PRIMARY_INDUSTRY")</f>
        <v>Industrial Machinery and Supplies and Components</v>
      </c>
      <c r="F236" s="10" t="str">
        <f>_xll.SNL.Clients.Office.Excel.Functions.SPG(A236, "NAICS_CODE", "Primary")</f>
        <v>3339 - Other General Purpose Machinery Manufacturing</v>
      </c>
      <c r="G236" s="10" t="str">
        <f>_xll.SNL.Clients.Office.Excel.Functions.SPG(A236, "SP_TOPICTAG")</f>
        <v>Environmental Engineering; Industrial Automation; Sensors; AgriTech; Pollution Control; Process Automation</v>
      </c>
      <c r="H236" s="5">
        <f>_xll.SNL.Clients.Office.Excel.Functions.SPG(A236, "SP_PCT_SHARES_OWNED_ALL_INSTITUTIONS")</f>
        <v>100.41</v>
      </c>
    </row>
    <row r="237" spans="1:8" x14ac:dyDescent="0.3">
      <c r="A237" s="11" t="s">
        <v>240</v>
      </c>
      <c r="B237" s="10" t="str">
        <f>_xll.SNL.Clients.Office.Excel.Functions.SPG(A237, "IQ_SECTOR")</f>
        <v>Health Care</v>
      </c>
      <c r="C237" s="10" t="str">
        <f>_xll.SNL.Clients.Office.Excel.Functions.SPG(A237, "IQ_INDUSTRY_GROUP")</f>
        <v>Health Care Equipment and Services</v>
      </c>
      <c r="D237" s="10" t="str">
        <f>_xll.SNL.Clients.Office.Excel.Functions.SPG(A237, "IQ_INDUSTRY")</f>
        <v>Health Care Equipment and Supplies</v>
      </c>
      <c r="E237" s="10" t="str">
        <f>_xll.SNL.Clients.Office.Excel.Functions.SPG(A237, "IQ_PRIMARY_INDUSTRY")</f>
        <v>Health Care Equipment</v>
      </c>
      <c r="F237" s="10" t="str">
        <f>_xll.SNL.Clients.Office.Excel.Functions.SPG(A237, "NAICS_CODE", "Primary")</f>
        <v>334510 - Electromedical and Electrotherapeutic Apparatus Manufacturing</v>
      </c>
      <c r="G237" s="10" t="str">
        <f>_xll.SNL.Clients.Office.Excel.Functions.SPG(A237, "SP_TOPICTAG")</f>
        <v>Health Diagnostics; MHealth; Predictive Analytics; Diabetes; Process Automation; Digital Wellness</v>
      </c>
      <c r="H237" s="5">
        <f>_xll.SNL.Clients.Office.Excel.Functions.SPG(A237, "SP_PCT_SHARES_OWNED_ALL_INSTITUTIONS")</f>
        <v>101.63</v>
      </c>
    </row>
    <row r="238" spans="1:8" x14ac:dyDescent="0.3">
      <c r="A238" s="11" t="s">
        <v>241</v>
      </c>
      <c r="B238" s="10" t="str">
        <f>_xll.SNL.Clients.Office.Excel.Functions.SPG(A238, "IQ_SECTOR")</f>
        <v>Information Technology</v>
      </c>
      <c r="C238" s="10" t="str">
        <f>_xll.SNL.Clients.Office.Excel.Functions.SPG(A238, "IQ_INDUSTRY_GROUP")</f>
        <v>Semiconductors and Semiconductor Equipment</v>
      </c>
      <c r="D238" s="10" t="str">
        <f>_xll.SNL.Clients.Office.Excel.Functions.SPG(A238, "IQ_INDUSTRY")</f>
        <v>Semiconductors and Semiconductor Equipment</v>
      </c>
      <c r="E238" s="10" t="str">
        <f>_xll.SNL.Clients.Office.Excel.Functions.SPG(A238, "IQ_PRIMARY_INDUSTRY")</f>
        <v>Semiconductors</v>
      </c>
      <c r="F238" s="10" t="str">
        <f>_xll.SNL.Clients.Office.Excel.Functions.SPG(A238, "NAICS_CODE", "Primary")</f>
        <v>334413 - Semiconductor and Related Device Manufacturing</v>
      </c>
      <c r="G238" s="10" t="str">
        <f>_xll.SNL.Clients.Office.Excel.Functions.SPG(A238, "SP_TOPICTAG")</f>
        <v>Software Development; Machine Learning; Data Protection; Cloud Infrastructure; Edge Computing; Process Automation; Artificial Intelligence; Utility Scale Solar</v>
      </c>
      <c r="H238" s="5">
        <f>_xll.SNL.Clients.Office.Excel.Functions.SPG(A238, "SP_PCT_SHARES_OWNED_ALL_INSTITUTIONS")</f>
        <v>65.16</v>
      </c>
    </row>
    <row r="239" spans="1:8" x14ac:dyDescent="0.3">
      <c r="A239" s="11" t="s">
        <v>242</v>
      </c>
      <c r="B239" s="10" t="str">
        <f>_xll.SNL.Clients.Office.Excel.Functions.SPG(A239, "IQ_SECTOR")</f>
        <v>Financials</v>
      </c>
      <c r="C239" s="10" t="str">
        <f>_xll.SNL.Clients.Office.Excel.Functions.SPG(A239, "IQ_INDUSTRY_GROUP")</f>
        <v>Financial Services</v>
      </c>
      <c r="D239" s="10" t="str">
        <f>_xll.SNL.Clients.Office.Excel.Functions.SPG(A239, "IQ_INDUSTRY")</f>
        <v>Capital Markets</v>
      </c>
      <c r="E239" s="10" t="str">
        <f>_xll.SNL.Clients.Office.Excel.Functions.SPG(A239, "IQ_PRIMARY_INDUSTRY")</f>
        <v>Financial Exchanges and Data</v>
      </c>
      <c r="F239" s="10" t="str">
        <f>_xll.SNL.Clients.Office.Excel.Functions.SPG(A239, "NAICS_CODE", "Primary")</f>
        <v>523210 - Securities and Commodity Exchanges</v>
      </c>
      <c r="G239" s="10" t="str">
        <f>_xll.SNL.Clients.Office.Excel.Functions.SPG(A239, "SP_TOPICTAG")</f>
        <v>Software Development; Consumer Lending; Data Integration; Process Automation; Banking as a Service; Online Payments</v>
      </c>
      <c r="H239" s="5">
        <f>_xll.SNL.Clients.Office.Excel.Functions.SPG(A239, "SP_PCT_SHARES_OWNED_ALL_INSTITUTIONS")</f>
        <v>93.19</v>
      </c>
    </row>
    <row r="240" spans="1:8" x14ac:dyDescent="0.3">
      <c r="A240" s="11" t="s">
        <v>243</v>
      </c>
      <c r="B240" s="10" t="str">
        <f>_xll.SNL.Clients.Office.Excel.Functions.SPG(A240, "IQ_SECTOR")</f>
        <v>Information Technology</v>
      </c>
      <c r="C240" s="10" t="str">
        <f>_xll.SNL.Clients.Office.Excel.Functions.SPG(A240, "IQ_INDUSTRY_GROUP")</f>
        <v>Software and Services</v>
      </c>
      <c r="D240" s="10" t="str">
        <f>_xll.SNL.Clients.Office.Excel.Functions.SPG(A240, "IQ_INDUSTRY")</f>
        <v>IT Services</v>
      </c>
      <c r="E240" s="10" t="str">
        <f>_xll.SNL.Clients.Office.Excel.Functions.SPG(A240, "IQ_PRIMARY_INDUSTRY")</f>
        <v>IT Consulting and Other Services</v>
      </c>
      <c r="F240" s="10" t="str">
        <f>_xll.SNL.Clients.Office.Excel.Functions.SPG(A240, "NAICS_CODE", "Primary")</f>
        <v>54151 - Computer Systems Design and Related Services</v>
      </c>
      <c r="G240" s="10" t="str">
        <f>_xll.SNL.Clients.Office.Excel.Functions.SPG(A240, "SP_TOPICTAG")</f>
        <v>Software Development; Data Integration; Fintech; Identity and Access Management; Cloud Infrastructure; Process Automation; Artificial Intelligence; GenAI</v>
      </c>
      <c r="H240" s="5">
        <f>_xll.SNL.Clients.Office.Excel.Functions.SPG(A240, "SP_PCT_SHARES_OWNED_ALL_INSTITUTIONS")</f>
        <v>64.31</v>
      </c>
    </row>
    <row r="241" spans="1:8" x14ac:dyDescent="0.3">
      <c r="A241" s="11" t="s">
        <v>244</v>
      </c>
      <c r="B241" s="10" t="str">
        <f>_xll.SNL.Clients.Office.Excel.Functions.SPG(A241, "IQ_SECTOR")</f>
        <v>Materials</v>
      </c>
      <c r="C241" s="10" t="str">
        <f>_xll.SNL.Clients.Office.Excel.Functions.SPG(A241, "IQ_INDUSTRY_GROUP")</f>
        <v>Materials</v>
      </c>
      <c r="D241" s="10" t="str">
        <f>_xll.SNL.Clients.Office.Excel.Functions.SPG(A241, "IQ_INDUSTRY")</f>
        <v>Chemicals</v>
      </c>
      <c r="E241" s="10" t="str">
        <f>_xll.SNL.Clients.Office.Excel.Functions.SPG(A241, "IQ_PRIMARY_INDUSTRY")</f>
        <v>Specialty Chemicals</v>
      </c>
      <c r="F241" s="10" t="str">
        <f>_xll.SNL.Clients.Office.Excel.Functions.SPG(A241, "NAICS_CODE", "Primary")</f>
        <v>325199 - All Other Basic Organic Chemical Manufacturing</v>
      </c>
      <c r="G241" s="10" t="str">
        <f>_xll.SNL.Clients.Office.Excel.Functions.SPG(A241, "SP_TOPICTAG")</f>
        <v>Organic; Biofuel; Nutraceutical; Alternative Protein; Onshore and Offshore Wind; Bio-based and Renewable Materials</v>
      </c>
      <c r="H241" s="5">
        <f>_xll.SNL.Clients.Office.Excel.Functions.SPG(A241, "SP_PCT_SHARES_OWNED_ALL_INSTITUTIONS")</f>
        <v>95</v>
      </c>
    </row>
    <row r="242" spans="1:8" x14ac:dyDescent="0.3">
      <c r="A242" s="11" t="s">
        <v>245</v>
      </c>
      <c r="B242" s="10" t="str">
        <f>_xll.SNL.Clients.Office.Excel.Functions.SPG(A242, "IQ_SECTOR")</f>
        <v>Materials</v>
      </c>
      <c r="C242" s="10" t="str">
        <f>_xll.SNL.Clients.Office.Excel.Functions.SPG(A242, "IQ_INDUSTRY_GROUP")</f>
        <v>Materials</v>
      </c>
      <c r="D242" s="10" t="str">
        <f>_xll.SNL.Clients.Office.Excel.Functions.SPG(A242, "IQ_INDUSTRY")</f>
        <v>Containers and Packaging</v>
      </c>
      <c r="E242" s="10" t="str">
        <f>_xll.SNL.Clients.Office.Excel.Functions.SPG(A242, "IQ_PRIMARY_INDUSTRY")</f>
        <v>Paper and Plastic Packaging Products and Materials</v>
      </c>
      <c r="F242" s="10" t="str">
        <f>_xll.SNL.Clients.Office.Excel.Functions.SPG(A242, "NAICS_CODE", "Primary")</f>
        <v>32221 - Paperboard Container Manufacturing</v>
      </c>
      <c r="G242" s="10" t="str">
        <f>_xll.SNL.Clients.Office.Excel.Functions.SPG(A242, "SP_TOPICTAG")</f>
        <v>Packaging Services; Biomass Energy; Utility Scale Solar</v>
      </c>
      <c r="H242" s="5">
        <f>_xll.SNL.Clients.Office.Excel.Functions.SPG(A242, "SP_PCT_SHARES_OWNED_ALL_INSTITUTIONS")</f>
        <v>108.97</v>
      </c>
    </row>
    <row r="243" spans="1:8" x14ac:dyDescent="0.3">
      <c r="A243" s="11" t="s">
        <v>246</v>
      </c>
      <c r="B243" s="10" t="str">
        <f>_xll.SNL.Clients.Office.Excel.Functions.SPG(A243, "IQ_SECTOR")</f>
        <v>Information Technology</v>
      </c>
      <c r="C243" s="10" t="str">
        <f>_xll.SNL.Clients.Office.Excel.Functions.SPG(A243, "IQ_INDUSTRY_GROUP")</f>
        <v>Software and Services</v>
      </c>
      <c r="D243" s="10" t="str">
        <f>_xll.SNL.Clients.Office.Excel.Functions.SPG(A243, "IQ_INDUSTRY")</f>
        <v>Software</v>
      </c>
      <c r="E243" s="10" t="str">
        <f>_xll.SNL.Clients.Office.Excel.Functions.SPG(A243, "IQ_PRIMARY_INDUSTRY")</f>
        <v>Application Software</v>
      </c>
      <c r="F243" s="10" t="str">
        <f>_xll.SNL.Clients.Office.Excel.Functions.SPG(A243, "NAICS_CODE", "Primary")</f>
        <v>513210 - Software Publishers</v>
      </c>
      <c r="G243" s="10" t="str">
        <f>_xll.SNL.Clients.Office.Excel.Functions.SPG(A243, "SP_TOPICTAG")</f>
        <v>Invoice Management Software; Software Development; Cloud Data Services; Process Automation; Artificial Intelligence; Online Payments</v>
      </c>
      <c r="H243" s="5">
        <f>_xll.SNL.Clients.Office.Excel.Functions.SPG(A243, "SP_PCT_SHARES_OWNED_ALL_INSTITUTIONS")</f>
        <v>86.11</v>
      </c>
    </row>
    <row r="244" spans="1:8" x14ac:dyDescent="0.3">
      <c r="A244" s="11" t="s">
        <v>247</v>
      </c>
      <c r="B244" s="10" t="str">
        <f>_xll.SNL.Clients.Office.Excel.Functions.SPG(A244, "IQ_SECTOR")</f>
        <v>Health Care</v>
      </c>
      <c r="C244" s="10" t="str">
        <f>_xll.SNL.Clients.Office.Excel.Functions.SPG(A244, "IQ_INDUSTRY_GROUP")</f>
        <v>Health Care Equipment and Services</v>
      </c>
      <c r="D244" s="10" t="str">
        <f>_xll.SNL.Clients.Office.Excel.Functions.SPG(A244, "IQ_INDUSTRY")</f>
        <v>Health Care Equipment and Supplies</v>
      </c>
      <c r="E244" s="10" t="str">
        <f>_xll.SNL.Clients.Office.Excel.Functions.SPG(A244, "IQ_PRIMARY_INDUSTRY")</f>
        <v>Health Care Equipment</v>
      </c>
      <c r="F244" s="10" t="str">
        <f>_xll.SNL.Clients.Office.Excel.Functions.SPG(A244, "NAICS_CODE", "Primary")</f>
        <v>334510 - Electromedical and Electrotherapeutic Apparatus Manufacturing</v>
      </c>
      <c r="G244" s="10" t="str">
        <f>_xll.SNL.Clients.Office.Excel.Functions.SPG(A244, "SP_TOPICTAG")</f>
        <v>Health Diagnostics; MHealth; Simulation; Fitness Technology; E-learning; Surgery</v>
      </c>
      <c r="H244" s="5">
        <f>_xll.SNL.Clients.Office.Excel.Functions.SPG(A244, "SP_PCT_SHARES_OWNED_ALL_INSTITUTIONS")</f>
        <v>86.22</v>
      </c>
    </row>
    <row r="245" spans="1:8" x14ac:dyDescent="0.3">
      <c r="A245" s="11" t="s">
        <v>248</v>
      </c>
      <c r="B245" s="10" t="str">
        <f>_xll.SNL.Clients.Office.Excel.Functions.SPG(A245, "IQ_SECTOR")</f>
        <v>Financials</v>
      </c>
      <c r="C245" s="10" t="str">
        <f>_xll.SNL.Clients.Office.Excel.Functions.SPG(A245, "IQ_INDUSTRY_GROUP")</f>
        <v>Financial Services</v>
      </c>
      <c r="D245" s="10" t="str">
        <f>_xll.SNL.Clients.Office.Excel.Functions.SPG(A245, "IQ_INDUSTRY")</f>
        <v>Capital Markets</v>
      </c>
      <c r="E245" s="10" t="str">
        <f>_xll.SNL.Clients.Office.Excel.Functions.SPG(A245, "IQ_PRIMARY_INDUSTRY")</f>
        <v>Asset Management and Custody Banks</v>
      </c>
      <c r="F245" s="10" t="str">
        <f>_xll.SNL.Clients.Office.Excel.Functions.SPG(A245, "NAICS_CODE", "Primary")</f>
        <v>523940 - Portfolio Management and Investment Advice</v>
      </c>
      <c r="G245" s="10" t="str">
        <f>_xll.SNL.Clients.Office.Excel.Functions.SPG(A245, "SP_TOPICTAG")</f>
        <v/>
      </c>
      <c r="H245" s="5">
        <f>_xll.SNL.Clients.Office.Excel.Functions.SPG(A245, "SP_PCT_SHARES_OWNED_ALL_INSTITUTIONS")</f>
        <v>71.319999999999993</v>
      </c>
    </row>
    <row r="246" spans="1:8" x14ac:dyDescent="0.3">
      <c r="A246" s="11" t="s">
        <v>249</v>
      </c>
      <c r="B246" s="10" t="str">
        <f>_xll.SNL.Clients.Office.Excel.Functions.SPG(A246, "IQ_SECTOR")</f>
        <v>Real Estate</v>
      </c>
      <c r="C246" s="10" t="str">
        <f>_xll.SNL.Clients.Office.Excel.Functions.SPG(A246, "IQ_INDUSTRY_GROUP")</f>
        <v>Equity Real Estate Investment Trusts (REITs)</v>
      </c>
      <c r="D246" s="10" t="str">
        <f>_xll.SNL.Clients.Office.Excel.Functions.SPG(A246, "IQ_INDUSTRY")</f>
        <v>Residential REITs</v>
      </c>
      <c r="E246" s="10" t="str">
        <f>_xll.SNL.Clients.Office.Excel.Functions.SPG(A246, "IQ_PRIMARY_INDUSTRY")</f>
        <v>Single-Family Residential REITs</v>
      </c>
      <c r="F246" s="10" t="str">
        <f>_xll.SNL.Clients.Office.Excel.Functions.SPG(A246, "NAICS_CODE", "Primary")</f>
        <v>531190 - Lessors of Other Real Estate Property</v>
      </c>
      <c r="G246" s="10" t="str">
        <f>_xll.SNL.Clients.Office.Excel.Functions.SPG(A246, "SP_TOPICTAG")</f>
        <v>Lifestyle</v>
      </c>
      <c r="H246" s="5">
        <f>_xll.SNL.Clients.Office.Excel.Functions.SPG(A246, "SP_PCT_SHARES_OWNED_ALL_INSTITUTIONS")</f>
        <v>91.89</v>
      </c>
    </row>
    <row r="247" spans="1:8" x14ac:dyDescent="0.3">
      <c r="A247" s="11" t="s">
        <v>250</v>
      </c>
      <c r="B247" s="10" t="str">
        <f>_xll.SNL.Clients.Office.Excel.Functions.SPG(A247, "IQ_SECTOR")</f>
        <v>Health Care</v>
      </c>
      <c r="C247" s="10" t="str">
        <f>_xll.SNL.Clients.Office.Excel.Functions.SPG(A247, "IQ_INDUSTRY_GROUP")</f>
        <v>Pharmaceuticals, Biotechnology and Life Sciences</v>
      </c>
      <c r="D247" s="10" t="str">
        <f>_xll.SNL.Clients.Office.Excel.Functions.SPG(A247, "IQ_INDUSTRY")</f>
        <v>Life Sciences Tools and Services</v>
      </c>
      <c r="E247" s="10" t="str">
        <f>_xll.SNL.Clients.Office.Excel.Functions.SPG(A247, "IQ_PRIMARY_INDUSTRY")</f>
        <v>Life Sciences Tools and Services</v>
      </c>
      <c r="F247" s="10" t="str">
        <f>_xll.SNL.Clients.Office.Excel.Functions.SPG(A247, "NAICS_CODE", "Primary")</f>
        <v>541715 - Research and Development in the Physical, Engineering, and Life Sciences (except Nanotechnology and Biotechnology)</v>
      </c>
      <c r="G247" s="10" t="str">
        <f>_xll.SNL.Clients.Office.Excel.Functions.SPG(A247, "SP_TOPICTAG")</f>
        <v>Health Diagnostics; Predictive Analytics; Text Analytics; Data Protection; Genetics</v>
      </c>
      <c r="H247" s="5">
        <f>_xll.SNL.Clients.Office.Excel.Functions.SPG(A247, "SP_PCT_SHARES_OWNED_ALL_INSTITUTIONS")</f>
        <v>93.95</v>
      </c>
    </row>
    <row r="248" spans="1:8" x14ac:dyDescent="0.3">
      <c r="A248" s="11" t="s">
        <v>251</v>
      </c>
      <c r="B248" s="10" t="str">
        <f>_xll.SNL.Clients.Office.Excel.Functions.SPG(A248, "IQ_SECTOR")</f>
        <v>Real Estate</v>
      </c>
      <c r="C248" s="10" t="str">
        <f>_xll.SNL.Clients.Office.Excel.Functions.SPG(A248, "IQ_INDUSTRY_GROUP")</f>
        <v>Equity Real Estate Investment Trusts (REITs)</v>
      </c>
      <c r="D248" s="10" t="str">
        <f>_xll.SNL.Clients.Office.Excel.Functions.SPG(A248, "IQ_INDUSTRY")</f>
        <v>Specialized REITs</v>
      </c>
      <c r="E248" s="10" t="str">
        <f>_xll.SNL.Clients.Office.Excel.Functions.SPG(A248, "IQ_PRIMARY_INDUSTRY")</f>
        <v>Other Specialized REITs</v>
      </c>
      <c r="F248" s="10" t="str">
        <f>_xll.SNL.Clients.Office.Excel.Functions.SPG(A248, "NAICS_CODE", "Primary")</f>
        <v>493190 - Other Warehousing and Storage</v>
      </c>
      <c r="G248" s="10" t="str">
        <f>_xll.SNL.Clients.Office.Excel.Functions.SPG(A248, "SP_TOPICTAG")</f>
        <v>Disaster Recovery; Backup and Recovery; Data Protection</v>
      </c>
      <c r="H248" s="5">
        <f>_xll.SNL.Clients.Office.Excel.Functions.SPG(A248, "SP_PCT_SHARES_OWNED_ALL_INSTITUTIONS")</f>
        <v>83.86</v>
      </c>
    </row>
    <row r="249" spans="1:8" x14ac:dyDescent="0.3">
      <c r="A249" s="11" t="s">
        <v>252</v>
      </c>
      <c r="B249" s="10" t="str">
        <f>_xll.SNL.Clients.Office.Excel.Functions.SPG(A249, "IQ_SECTOR")</f>
        <v>Industrials</v>
      </c>
      <c r="C249" s="10" t="str">
        <f>_xll.SNL.Clients.Office.Excel.Functions.SPG(A249, "IQ_INDUSTRY_GROUP")</f>
        <v>Transportation</v>
      </c>
      <c r="D249" s="10" t="str">
        <f>_xll.SNL.Clients.Office.Excel.Functions.SPG(A249, "IQ_INDUSTRY")</f>
        <v>Ground Transportation</v>
      </c>
      <c r="E249" s="10" t="str">
        <f>_xll.SNL.Clients.Office.Excel.Functions.SPG(A249, "IQ_PRIMARY_INDUSTRY")</f>
        <v>Cargo Ground Transportation</v>
      </c>
      <c r="F249" s="10" t="str">
        <f>_xll.SNL.Clients.Office.Excel.Functions.SPG(A249, "NAICS_CODE", "Primary")</f>
        <v>484 - Truck Transportation</v>
      </c>
      <c r="G249" s="10" t="str">
        <f>_xll.SNL.Clients.Office.Excel.Functions.SPG(A249, "SP_TOPICTAG")</f>
        <v>Fleet Management; Freight Service; Last Mile Transportation; Packaging Services</v>
      </c>
      <c r="H249" s="5">
        <f>_xll.SNL.Clients.Office.Excel.Functions.SPG(A249, "SP_PCT_SHARES_OWNED_ALL_INSTITUTIONS")</f>
        <v>76.87</v>
      </c>
    </row>
    <row r="250" spans="1:8" x14ac:dyDescent="0.3">
      <c r="A250" s="11" t="s">
        <v>253</v>
      </c>
      <c r="B250" s="10" t="str">
        <f>_xll.SNL.Clients.Office.Excel.Functions.SPG(A250, "IQ_SECTOR")</f>
        <v>Information Technology</v>
      </c>
      <c r="C250" s="10" t="str">
        <f>_xll.SNL.Clients.Office.Excel.Functions.SPG(A250, "IQ_INDUSTRY_GROUP")</f>
        <v>Technology Hardware and Equipment</v>
      </c>
      <c r="D250" s="10" t="str">
        <f>_xll.SNL.Clients.Office.Excel.Functions.SPG(A250, "IQ_INDUSTRY")</f>
        <v>Electronic Equipment, Instruments and Components</v>
      </c>
      <c r="E250" s="10" t="str">
        <f>_xll.SNL.Clients.Office.Excel.Functions.SPG(A250, "IQ_PRIMARY_INDUSTRY")</f>
        <v>Electronic Manufacturing Services</v>
      </c>
      <c r="F250" s="10" t="str">
        <f>_xll.SNL.Clients.Office.Excel.Functions.SPG(A250, "NAICS_CODE", "Primary")</f>
        <v>334419 - Other Electronic Component Manufacturing</v>
      </c>
      <c r="G250" s="10" t="str">
        <f>_xll.SNL.Clients.Office.Excel.Functions.SPG(A250, "SP_TOPICTAG")</f>
        <v>Software Development; Sensors; Simulation; Data Protection; Augmented Reality; Process Automation; Artificial Intelligence; Onshore and Offshore Wind</v>
      </c>
      <c r="H250" s="5">
        <f>_xll.SNL.Clients.Office.Excel.Functions.SPG(A250, "SP_PCT_SHARES_OWNED_ALL_INSTITUTIONS")</f>
        <v>97.97</v>
      </c>
    </row>
    <row r="251" spans="1:8" x14ac:dyDescent="0.3">
      <c r="A251" s="11" t="s">
        <v>254</v>
      </c>
      <c r="B251" s="10" t="str">
        <f>_xll.SNL.Clients.Office.Excel.Functions.SPG(A251, "IQ_SECTOR")</f>
        <v>Financials</v>
      </c>
      <c r="C251" s="10" t="str">
        <f>_xll.SNL.Clients.Office.Excel.Functions.SPG(A251, "IQ_INDUSTRY_GROUP")</f>
        <v>Financial Services</v>
      </c>
      <c r="D251" s="10" t="str">
        <f>_xll.SNL.Clients.Office.Excel.Functions.SPG(A251, "IQ_INDUSTRY")</f>
        <v>Financial Services</v>
      </c>
      <c r="E251" s="10" t="str">
        <f>_xll.SNL.Clients.Office.Excel.Functions.SPG(A251, "IQ_PRIMARY_INDUSTRY")</f>
        <v>Transaction and Payment Processing Services</v>
      </c>
      <c r="F251" s="10" t="str">
        <f>_xll.SNL.Clients.Office.Excel.Functions.SPG(A251, "NAICS_CODE", "Primary")</f>
        <v>522320 - Financial Transactions Processing, Reserve, and Clearinghouse Activities</v>
      </c>
      <c r="G251" s="10" t="str">
        <f>_xll.SNL.Clients.Office.Excel.Functions.SPG(A251, "SP_TOPICTAG")</f>
        <v>Software Development; Cloud Management; Data Integration; Fintech; Cloud Infrastructure; Process Automation</v>
      </c>
      <c r="H251" s="5">
        <f>_xll.SNL.Clients.Office.Excel.Functions.SPG(A251, "SP_PCT_SHARES_OWNED_ALL_INSTITUTIONS")</f>
        <v>97.67</v>
      </c>
    </row>
    <row r="252" spans="1:8" x14ac:dyDescent="0.3">
      <c r="A252" s="11" t="s">
        <v>255</v>
      </c>
      <c r="B252" s="10" t="str">
        <f>_xll.SNL.Clients.Office.Excel.Functions.SPG(A252, "IQ_SECTOR")</f>
        <v>Industrials</v>
      </c>
      <c r="C252" s="10" t="str">
        <f>_xll.SNL.Clients.Office.Excel.Functions.SPG(A252, "IQ_INDUSTRY_GROUP")</f>
        <v>Commercial and Professional Services</v>
      </c>
      <c r="D252" s="10" t="str">
        <f>_xll.SNL.Clients.Office.Excel.Functions.SPG(A252, "IQ_INDUSTRY")</f>
        <v>Professional Services</v>
      </c>
      <c r="E252" s="10" t="str">
        <f>_xll.SNL.Clients.Office.Excel.Functions.SPG(A252, "IQ_PRIMARY_INDUSTRY")</f>
        <v>Research and Consulting Services</v>
      </c>
      <c r="F252" s="10" t="str">
        <f>_xll.SNL.Clients.Office.Excel.Functions.SPG(A252, "NAICS_CODE", "Primary")</f>
        <v>54151 - Computer Systems Design and Related Services</v>
      </c>
      <c r="G252" s="10" t="str">
        <f>_xll.SNL.Clients.Office.Excel.Functions.SPG(A252, "SP_TOPICTAG")</f>
        <v>Software Development; Data Integration; Environmental Engineering; Data Protection; Cloud Infrastructure; Process Automation</v>
      </c>
      <c r="H252" s="5">
        <f>_xll.SNL.Clients.Office.Excel.Functions.SPG(A252, "SP_PCT_SHARES_OWNED_ALL_INSTITUTIONS")</f>
        <v>88.94</v>
      </c>
    </row>
    <row r="253" spans="1:8" x14ac:dyDescent="0.3">
      <c r="A253" s="11" t="s">
        <v>256</v>
      </c>
      <c r="B253" s="10" t="str">
        <f>_xll.SNL.Clients.Office.Excel.Functions.SPG(A253, "IQ_SECTOR")</f>
        <v>Health Care</v>
      </c>
      <c r="C253" s="10" t="str">
        <f>_xll.SNL.Clients.Office.Excel.Functions.SPG(A253, "IQ_INDUSTRY_GROUP")</f>
        <v>Pharmaceuticals, Biotechnology and Life Sciences</v>
      </c>
      <c r="D253" s="10" t="str">
        <f>_xll.SNL.Clients.Office.Excel.Functions.SPG(A253, "IQ_INDUSTRY")</f>
        <v>Pharmaceuticals</v>
      </c>
      <c r="E253" s="10" t="str">
        <f>_xll.SNL.Clients.Office.Excel.Functions.SPG(A253, "IQ_PRIMARY_INDUSTRY")</f>
        <v>Pharmaceuticals</v>
      </c>
      <c r="F253" s="10" t="str">
        <f>_xll.SNL.Clients.Office.Excel.Functions.SPG(A253, "NAICS_CODE", "Primary")</f>
        <v>325412 - Pharmaceutical Preparation Manufacturing</v>
      </c>
      <c r="G253" s="10" t="str">
        <f>_xll.SNL.Clients.Office.Excel.Functions.SPG(A253, "SP_TOPICTAG")</f>
        <v>Diabetes; Cardiovascular; Chronic Diseases; Immunology; Neurology; Oncology; Pulmonology</v>
      </c>
      <c r="H253" s="5">
        <f>_xll.SNL.Clients.Office.Excel.Functions.SPG(A253, "SP_PCT_SHARES_OWNED_ALL_INSTITUTIONS")</f>
        <v>73.760000000000005</v>
      </c>
    </row>
    <row r="254" spans="1:8" x14ac:dyDescent="0.3">
      <c r="A254" s="11" t="s">
        <v>257</v>
      </c>
      <c r="B254" s="10" t="str">
        <f>_xll.SNL.Clients.Office.Excel.Functions.SPG(A254, "IQ_SECTOR")</f>
        <v>Industrials</v>
      </c>
      <c r="C254" s="10" t="str">
        <f>_xll.SNL.Clients.Office.Excel.Functions.SPG(A254, "IQ_INDUSTRY_GROUP")</f>
        <v>Capital Goods</v>
      </c>
      <c r="D254" s="10" t="str">
        <f>_xll.SNL.Clients.Office.Excel.Functions.SPG(A254, "IQ_INDUSTRY")</f>
        <v>Building Products</v>
      </c>
      <c r="E254" s="10" t="str">
        <f>_xll.SNL.Clients.Office.Excel.Functions.SPG(A254, "IQ_PRIMARY_INDUSTRY")</f>
        <v>Building Products</v>
      </c>
      <c r="F254" s="10" t="str">
        <f>_xll.SNL.Clients.Office.Excel.Functions.SPG(A254, "NAICS_CODE", "Primary")</f>
        <v>33341 - Ventilation, Heating, Air-Conditioning, and Commercial Refrigeration Equipment Manufacturing</v>
      </c>
      <c r="G254" s="10" t="str">
        <f>_xll.SNL.Clients.Office.Excel.Functions.SPG(A254, "SP_TOPICTAG")</f>
        <v>Energy Management; Environmental Consulting; Smart Building</v>
      </c>
      <c r="H254" s="5">
        <f>_xll.SNL.Clients.Office.Excel.Functions.SPG(A254, "SP_PCT_SHARES_OWNED_ALL_INSTITUTIONS")</f>
        <v>92.94</v>
      </c>
    </row>
    <row r="255" spans="1:8" x14ac:dyDescent="0.3">
      <c r="A255" s="11" t="s">
        <v>258</v>
      </c>
      <c r="B255" s="10" t="str">
        <f>_xll.SNL.Clients.Office.Excel.Functions.SPG(A255, "IQ_SECTOR")</f>
        <v>Financials</v>
      </c>
      <c r="C255" s="10" t="str">
        <f>_xll.SNL.Clients.Office.Excel.Functions.SPG(A255, "IQ_INDUSTRY_GROUP")</f>
        <v>Banks</v>
      </c>
      <c r="D255" s="10" t="str">
        <f>_xll.SNL.Clients.Office.Excel.Functions.SPG(A255, "IQ_INDUSTRY")</f>
        <v>Banks</v>
      </c>
      <c r="E255" s="10" t="str">
        <f>_xll.SNL.Clients.Office.Excel.Functions.SPG(A255, "IQ_PRIMARY_INDUSTRY")</f>
        <v>Diversified Banks</v>
      </c>
      <c r="F255" s="10" t="str">
        <f>_xll.SNL.Clients.Office.Excel.Functions.SPG(A255, "NAICS_CODE", "Primary")</f>
        <v>522110 - Commercial Banking</v>
      </c>
      <c r="G255" s="10" t="str">
        <f>_xll.SNL.Clients.Office.Excel.Functions.SPG(A255, "SP_TOPICTAG")</f>
        <v>Consumer Lending; Banking as a Service; Onshore and Offshore Wind</v>
      </c>
      <c r="H255" s="5">
        <f>_xll.SNL.Clients.Office.Excel.Functions.SPG(A255, "SP_PCT_SHARES_OWNED_ALL_INSTITUTIONS")</f>
        <v>76.09</v>
      </c>
    </row>
    <row r="256" spans="1:8" x14ac:dyDescent="0.3">
      <c r="A256" s="11" t="s">
        <v>259</v>
      </c>
      <c r="B256" s="10" t="str">
        <f>_xll.SNL.Clients.Office.Excel.Functions.SPG(A256, "IQ_SECTOR")</f>
        <v>Information Technology</v>
      </c>
      <c r="C256" s="10" t="str">
        <f>_xll.SNL.Clients.Office.Excel.Functions.SPG(A256, "IQ_INDUSTRY_GROUP")</f>
        <v>Technology Hardware and Equipment</v>
      </c>
      <c r="D256" s="10" t="str">
        <f>_xll.SNL.Clients.Office.Excel.Functions.SPG(A256, "IQ_INDUSTRY")</f>
        <v>Communications Equipment</v>
      </c>
      <c r="E256" s="10" t="str">
        <f>_xll.SNL.Clients.Office.Excel.Functions.SPG(A256, "IQ_PRIMARY_INDUSTRY")</f>
        <v>Communications Equipment</v>
      </c>
      <c r="F256" s="10" t="str">
        <f>_xll.SNL.Clients.Office.Excel.Functions.SPG(A256, "NAICS_CODE", "Primary")</f>
        <v>334290 - Other Communications Equipment Manufacturing</v>
      </c>
      <c r="G256" s="10" t="str">
        <f>_xll.SNL.Clients.Office.Excel.Functions.SPG(A256, "SP_TOPICTAG")</f>
        <v>Cloud Management; Data Protection; Cloud Infrastructure; Process Automation; Network Security; Data Center Technology</v>
      </c>
      <c r="H256" s="5">
        <f>_xll.SNL.Clients.Office.Excel.Functions.SPG(A256, "SP_PCT_SHARES_OWNED_ALL_INSTITUTIONS")</f>
        <v>86.54</v>
      </c>
    </row>
    <row r="257" spans="1:8" x14ac:dyDescent="0.3">
      <c r="A257" s="11" t="s">
        <v>260</v>
      </c>
      <c r="B257" s="10" t="str">
        <f>_xll.SNL.Clients.Office.Excel.Functions.SPG(A257, "IQ_SECTOR")</f>
        <v>Consumer Staples</v>
      </c>
      <c r="C257" s="10" t="str">
        <f>_xll.SNL.Clients.Office.Excel.Functions.SPG(A257, "IQ_INDUSTRY_GROUP")</f>
        <v>Food, Beverage and Tobacco</v>
      </c>
      <c r="D257" s="10" t="str">
        <f>_xll.SNL.Clients.Office.Excel.Functions.SPG(A257, "IQ_INDUSTRY")</f>
        <v>Food Products</v>
      </c>
      <c r="E257" s="10" t="str">
        <f>_xll.SNL.Clients.Office.Excel.Functions.SPG(A257, "IQ_PRIMARY_INDUSTRY")</f>
        <v>Packaged Foods and Meats</v>
      </c>
      <c r="F257" s="10" t="str">
        <f>_xll.SNL.Clients.Office.Excel.Functions.SPG(A257, "NAICS_CODE", "Primary")</f>
        <v>31191 - Snack Food Manufacturing</v>
      </c>
      <c r="G257" s="10" t="str">
        <f>_xll.SNL.Clients.Office.Excel.Functions.SPG(A257, "SP_TOPICTAG")</f>
        <v>Food Delivery; Alternative Protein; Online Grocery</v>
      </c>
      <c r="H257" s="5">
        <f>_xll.SNL.Clients.Office.Excel.Functions.SPG(A257, "SP_PCT_SHARES_OWNED_ALL_INSTITUTIONS")</f>
        <v>83.05</v>
      </c>
    </row>
    <row r="258" spans="1:8" x14ac:dyDescent="0.3">
      <c r="A258" s="11" t="s">
        <v>261</v>
      </c>
      <c r="B258" s="10" t="str">
        <f>_xll.SNL.Clients.Office.Excel.Functions.SPG(A258, "IQ_SECTOR")</f>
        <v>Consumer Staples</v>
      </c>
      <c r="C258" s="10" t="str">
        <f>_xll.SNL.Clients.Office.Excel.Functions.SPG(A258, "IQ_INDUSTRY_GROUP")</f>
        <v>Household and Personal Products</v>
      </c>
      <c r="D258" s="10" t="str">
        <f>_xll.SNL.Clients.Office.Excel.Functions.SPG(A258, "IQ_INDUSTRY")</f>
        <v>Personal Care Products</v>
      </c>
      <c r="E258" s="10" t="str">
        <f>_xll.SNL.Clients.Office.Excel.Functions.SPG(A258, "IQ_PRIMARY_INDUSTRY")</f>
        <v>Personal Care Products</v>
      </c>
      <c r="F258" s="10" t="str">
        <f>_xll.SNL.Clients.Office.Excel.Functions.SPG(A258, "NAICS_CODE", "Primary")</f>
        <v>325620 - Toilet Preparation Manufacturing</v>
      </c>
      <c r="G258" s="10" t="str">
        <f>_xll.SNL.Clients.Office.Excel.Functions.SPG(A258, "SP_TOPICTAG")</f>
        <v>Health Diagnostics; Lifestyle; Diabetes; Pain Management; Allergy; Obesity; Wellness and Recovery</v>
      </c>
      <c r="H258" s="5">
        <f>_xll.SNL.Clients.Office.Excel.Functions.SPG(A258, "SP_PCT_SHARES_OWNED_ALL_INSTITUTIONS")</f>
        <v>101.59</v>
      </c>
    </row>
    <row r="259" spans="1:8" x14ac:dyDescent="0.3">
      <c r="A259" s="11" t="s">
        <v>262</v>
      </c>
      <c r="B259" s="10" t="str">
        <f>_xll.SNL.Clients.Office.Excel.Functions.SPG(A259, "IQ_SECTOR")</f>
        <v>Consumer Staples</v>
      </c>
      <c r="C259" s="10" t="str">
        <f>_xll.SNL.Clients.Office.Excel.Functions.SPG(A259, "IQ_INDUSTRY_GROUP")</f>
        <v>Food, Beverage and Tobacco</v>
      </c>
      <c r="D259" s="10" t="str">
        <f>_xll.SNL.Clients.Office.Excel.Functions.SPG(A259, "IQ_INDUSTRY")</f>
        <v>Beverages</v>
      </c>
      <c r="E259" s="10" t="str">
        <f>_xll.SNL.Clients.Office.Excel.Functions.SPG(A259, "IQ_PRIMARY_INDUSTRY")</f>
        <v>Soft Drinks and Non-alcoholic Beverages</v>
      </c>
      <c r="F259" s="10" t="str">
        <f>_xll.SNL.Clients.Office.Excel.Functions.SPG(A259, "NAICS_CODE", "Primary")</f>
        <v>311920 - Coffee and Tea Manufacturing</v>
      </c>
      <c r="G259" s="10" t="str">
        <f>_xll.SNL.Clients.Office.Excel.Functions.SPG(A259, "SP_TOPICTAG")</f>
        <v>Coffee</v>
      </c>
      <c r="H259" s="5">
        <f>_xll.SNL.Clients.Office.Excel.Functions.SPG(A259, "SP_PCT_SHARES_OWNED_ALL_INSTITUTIONS")</f>
        <v>84.69</v>
      </c>
    </row>
    <row r="260" spans="1:8" x14ac:dyDescent="0.3">
      <c r="A260" s="11" t="s">
        <v>263</v>
      </c>
      <c r="B260" s="10" t="str">
        <f>_xll.SNL.Clients.Office.Excel.Functions.SPG(A260, "IQ_SECTOR")</f>
        <v>Financials</v>
      </c>
      <c r="C260" s="10" t="str">
        <f>_xll.SNL.Clients.Office.Excel.Functions.SPG(A260, "IQ_INDUSTRY_GROUP")</f>
        <v>Banks</v>
      </c>
      <c r="D260" s="10" t="str">
        <f>_xll.SNL.Clients.Office.Excel.Functions.SPG(A260, "IQ_INDUSTRY")</f>
        <v>Banks</v>
      </c>
      <c r="E260" s="10" t="str">
        <f>_xll.SNL.Clients.Office.Excel.Functions.SPG(A260, "IQ_PRIMARY_INDUSTRY")</f>
        <v>Diversified Banks</v>
      </c>
      <c r="F260" s="10" t="str">
        <f>_xll.SNL.Clients.Office.Excel.Functions.SPG(A260, "NAICS_CODE", "Primary")</f>
        <v>522110 - Commercial Banking</v>
      </c>
      <c r="G260" s="10" t="str">
        <f>_xll.SNL.Clients.Office.Excel.Functions.SPG(A260, "SP_TOPICTAG")</f>
        <v>Consumer Lending; Banking as a Service</v>
      </c>
      <c r="H260" s="5">
        <f>_xll.SNL.Clients.Office.Excel.Functions.SPG(A260, "SP_PCT_SHARES_OWNED_ALL_INSTITUTIONS")</f>
        <v>73.290000000000006</v>
      </c>
    </row>
    <row r="261" spans="1:8" x14ac:dyDescent="0.3">
      <c r="A261" s="11" t="s">
        <v>264</v>
      </c>
      <c r="B261" s="10" t="str">
        <f>_xll.SNL.Clients.Office.Excel.Functions.SPG(A261, "IQ_SECTOR")</f>
        <v>Information Technology</v>
      </c>
      <c r="C261" s="10" t="str">
        <f>_xll.SNL.Clients.Office.Excel.Functions.SPG(A261, "IQ_INDUSTRY_GROUP")</f>
        <v>Technology Hardware and Equipment</v>
      </c>
      <c r="D261" s="10" t="str">
        <f>_xll.SNL.Clients.Office.Excel.Functions.SPG(A261, "IQ_INDUSTRY")</f>
        <v>Electronic Equipment, Instruments and Components</v>
      </c>
      <c r="E261" s="10" t="str">
        <f>_xll.SNL.Clients.Office.Excel.Functions.SPG(A261, "IQ_PRIMARY_INDUSTRY")</f>
        <v>Electronic Equipment and Instruments</v>
      </c>
      <c r="F261" s="10" t="str">
        <f>_xll.SNL.Clients.Office.Excel.Functions.SPG(A261, "NAICS_CODE", "Primary")</f>
        <v>33451 - Navigational, Measuring, Electromedical, and Control Instruments Manufacturing</v>
      </c>
      <c r="G261" s="10" t="str">
        <f>_xll.SNL.Clients.Office.Excel.Functions.SPG(A261, "SP_TOPICTAG")</f>
        <v>Software Development; Data Integration; Energy Management; Data Protection; Process Automation; Network Security</v>
      </c>
      <c r="H261" s="5">
        <f>_xll.SNL.Clients.Office.Excel.Functions.SPG(A261, "SP_PCT_SHARES_OWNED_ALL_INSTITUTIONS")</f>
        <v>92.32</v>
      </c>
    </row>
    <row r="262" spans="1:8" x14ac:dyDescent="0.3">
      <c r="A262" s="11" t="s">
        <v>265</v>
      </c>
      <c r="B262" s="10" t="str">
        <f>_xll.SNL.Clients.Office.Excel.Functions.SPG(A262, "IQ_SECTOR")</f>
        <v>Consumer Staples</v>
      </c>
      <c r="C262" s="10" t="str">
        <f>_xll.SNL.Clients.Office.Excel.Functions.SPG(A262, "IQ_INDUSTRY_GROUP")</f>
        <v>Household and Personal Products</v>
      </c>
      <c r="D262" s="10" t="str">
        <f>_xll.SNL.Clients.Office.Excel.Functions.SPG(A262, "IQ_INDUSTRY")</f>
        <v>Household Products</v>
      </c>
      <c r="E262" s="10" t="str">
        <f>_xll.SNL.Clients.Office.Excel.Functions.SPG(A262, "IQ_PRIMARY_INDUSTRY")</f>
        <v>Household Products</v>
      </c>
      <c r="F262" s="10" t="str">
        <f>_xll.SNL.Clients.Office.Excel.Functions.SPG(A262, "NAICS_CODE", "Primary")</f>
        <v>322291 - Sanitary Paper Product Manufacturing</v>
      </c>
      <c r="G262" s="10" t="str">
        <f>_xll.SNL.Clients.Office.Excel.Functions.SPG(A262, "SP_TOPICTAG")</f>
        <v>Fast-Moving Consumer Goods; Biomass Energy</v>
      </c>
      <c r="H262" s="5">
        <f>_xll.SNL.Clients.Office.Excel.Functions.SPG(A262, "SP_PCT_SHARES_OWNED_ALL_INSTITUTIONS")</f>
        <v>80.03</v>
      </c>
    </row>
    <row r="263" spans="1:8" x14ac:dyDescent="0.3">
      <c r="A263" s="11" t="s">
        <v>266</v>
      </c>
      <c r="B263" s="10" t="str">
        <f>_xll.SNL.Clients.Office.Excel.Functions.SPG(A263, "IQ_SECTOR")</f>
        <v>Real Estate</v>
      </c>
      <c r="C263" s="10" t="str">
        <f>_xll.SNL.Clients.Office.Excel.Functions.SPG(A263, "IQ_INDUSTRY_GROUP")</f>
        <v>Equity Real Estate Investment Trusts (REITs)</v>
      </c>
      <c r="D263" s="10" t="str">
        <f>_xll.SNL.Clients.Office.Excel.Functions.SPG(A263, "IQ_INDUSTRY")</f>
        <v>Retail REITs</v>
      </c>
      <c r="E263" s="10" t="str">
        <f>_xll.SNL.Clients.Office.Excel.Functions.SPG(A263, "IQ_PRIMARY_INDUSTRY")</f>
        <v>Retail REITs</v>
      </c>
      <c r="F263" s="10" t="str">
        <f>_xll.SNL.Clients.Office.Excel.Functions.SPG(A263, "NAICS_CODE", "Primary")</f>
        <v>531110 - Lessors of Residential Buildings and Dwellings</v>
      </c>
      <c r="G263" s="10" t="str">
        <f>_xll.SNL.Clients.Office.Excel.Functions.SPG(A263, "SP_TOPICTAG")</f>
        <v/>
      </c>
      <c r="H263" s="5">
        <f>_xll.SNL.Clients.Office.Excel.Functions.SPG(A263, "SP_PCT_SHARES_OWNED_ALL_INSTITUTIONS")</f>
        <v>96.65</v>
      </c>
    </row>
    <row r="264" spans="1:8" x14ac:dyDescent="0.3">
      <c r="A264" s="11" t="s">
        <v>267</v>
      </c>
      <c r="B264" s="10" t="str">
        <f>_xll.SNL.Clients.Office.Excel.Functions.SPG(A264, "IQ_SECTOR")</f>
        <v>Energy</v>
      </c>
      <c r="C264" s="10" t="str">
        <f>_xll.SNL.Clients.Office.Excel.Functions.SPG(A264, "IQ_INDUSTRY_GROUP")</f>
        <v>Energy</v>
      </c>
      <c r="D264" s="10" t="str">
        <f>_xll.SNL.Clients.Office.Excel.Functions.SPG(A264, "IQ_INDUSTRY")</f>
        <v>Oil, Gas and Consumable Fuels</v>
      </c>
      <c r="E264" s="10" t="str">
        <f>_xll.SNL.Clients.Office.Excel.Functions.SPG(A264, "IQ_PRIMARY_INDUSTRY")</f>
        <v>Oil and Gas Storage and Transportation</v>
      </c>
      <c r="F264" s="10" t="str">
        <f>_xll.SNL.Clients.Office.Excel.Functions.SPG(A264, "NAICS_CODE", "Primary")</f>
        <v>486210 - Pipeline Transportation of Natural Gas</v>
      </c>
      <c r="G264" s="10" t="str">
        <f>_xll.SNL.Clients.Office.Excel.Functions.SPG(A264, "SP_TOPICTAG")</f>
        <v>Clean Energy; Energy Storage; Freight Service; Marine Transportation</v>
      </c>
      <c r="H264" s="5">
        <f>_xll.SNL.Clients.Office.Excel.Functions.SPG(A264, "SP_PCT_SHARES_OWNED_ALL_INSTITUTIONS")</f>
        <v>68.260000000000005</v>
      </c>
    </row>
    <row r="265" spans="1:8" x14ac:dyDescent="0.3">
      <c r="A265" s="11" t="s">
        <v>268</v>
      </c>
      <c r="B265" s="10" t="str">
        <f>_xll.SNL.Clients.Office.Excel.Functions.SPG(A265, "IQ_SECTOR")</f>
        <v>Financials</v>
      </c>
      <c r="C265" s="10" t="str">
        <f>_xll.SNL.Clients.Office.Excel.Functions.SPG(A265, "IQ_INDUSTRY_GROUP")</f>
        <v>Financial Services</v>
      </c>
      <c r="D265" s="10" t="str">
        <f>_xll.SNL.Clients.Office.Excel.Functions.SPG(A265, "IQ_INDUSTRY")</f>
        <v>Capital Markets</v>
      </c>
      <c r="E265" s="10" t="str">
        <f>_xll.SNL.Clients.Office.Excel.Functions.SPG(A265, "IQ_PRIMARY_INDUSTRY")</f>
        <v>Asset Management and Custody Banks</v>
      </c>
      <c r="F265" s="10" t="str">
        <f>_xll.SNL.Clients.Office.Excel.Functions.SPG(A265, "NAICS_CODE", "Primary")</f>
        <v>523940 - Portfolio Management and Investment Advice</v>
      </c>
      <c r="G265" s="10" t="str">
        <f>_xll.SNL.Clients.Office.Excel.Functions.SPG(A265, "SP_TOPICTAG")</f>
        <v/>
      </c>
      <c r="H265" s="5">
        <f>_xll.SNL.Clients.Office.Excel.Functions.SPG(A265, "SP_PCT_SHARES_OWNED_ALL_INSTITUTIONS")</f>
        <v>60.95</v>
      </c>
    </row>
    <row r="266" spans="1:8" x14ac:dyDescent="0.3">
      <c r="A266" s="11" t="s">
        <v>269</v>
      </c>
      <c r="B266" s="10" t="str">
        <f>_xll.SNL.Clients.Office.Excel.Functions.SPG(A266, "IQ_SECTOR")</f>
        <v>Information Technology</v>
      </c>
      <c r="C266" s="10" t="str">
        <f>_xll.SNL.Clients.Office.Excel.Functions.SPG(A266, "IQ_INDUSTRY_GROUP")</f>
        <v>Semiconductors and Semiconductor Equipment</v>
      </c>
      <c r="D266" s="10" t="str">
        <f>_xll.SNL.Clients.Office.Excel.Functions.SPG(A266, "IQ_INDUSTRY")</f>
        <v>Semiconductors and Semiconductor Equipment</v>
      </c>
      <c r="E266" s="10" t="str">
        <f>_xll.SNL.Clients.Office.Excel.Functions.SPG(A266, "IQ_PRIMARY_INDUSTRY")</f>
        <v>Semiconductor Materials and Equipment</v>
      </c>
      <c r="F266" s="10" t="str">
        <f>_xll.SNL.Clients.Office.Excel.Functions.SPG(A266, "NAICS_CODE", "Primary")</f>
        <v>333242 - Semiconductor Machinery Manufacturing</v>
      </c>
      <c r="G266" s="10" t="str">
        <f>_xll.SNL.Clients.Office.Excel.Functions.SPG(A266, "SP_TOPICTAG")</f>
        <v>Sensors; 3D Printing</v>
      </c>
      <c r="H266" s="5">
        <f>_xll.SNL.Clients.Office.Excel.Functions.SPG(A266, "SP_PCT_SHARES_OWNED_ALL_INSTITUTIONS")</f>
        <v>87.78</v>
      </c>
    </row>
    <row r="267" spans="1:8" x14ac:dyDescent="0.3">
      <c r="A267" s="11" t="s">
        <v>270</v>
      </c>
      <c r="B267" s="10" t="str">
        <f>_xll.SNL.Clients.Office.Excel.Functions.SPG(A267, "IQ_SECTOR")</f>
        <v>Industrials</v>
      </c>
      <c r="C267" s="10" t="str">
        <f>_xll.SNL.Clients.Office.Excel.Functions.SPG(A267, "IQ_INDUSTRY_GROUP")</f>
        <v>Capital Goods</v>
      </c>
      <c r="D267" s="10" t="str">
        <f>_xll.SNL.Clients.Office.Excel.Functions.SPG(A267, "IQ_INDUSTRY")</f>
        <v>Aerospace and Defense</v>
      </c>
      <c r="E267" s="10" t="str">
        <f>_xll.SNL.Clients.Office.Excel.Functions.SPG(A267, "IQ_PRIMARY_INDUSTRY")</f>
        <v>Aerospace and Defense</v>
      </c>
      <c r="F267" s="10" t="str">
        <f>_xll.SNL.Clients.Office.Excel.Functions.SPG(A267, "NAICS_CODE", "Primary")</f>
        <v>334511 - Search, Detection, Navigation, Guidance, Aeronautical, and Nautical System and Instrument Manufacturing</v>
      </c>
      <c r="G267" s="10" t="str">
        <f>_xll.SNL.Clients.Office.Excel.Functions.SPG(A267, "SP_TOPICTAG")</f>
        <v>Image Recognition; Identity and Access Management; Data Protection; Remote Access and Control; Biometrics; Security Management; Autonomous Vehicles</v>
      </c>
      <c r="H267" s="5">
        <f>_xll.SNL.Clients.Office.Excel.Functions.SPG(A267, "SP_PCT_SHARES_OWNED_ALL_INSTITUTIONS")</f>
        <v>89.73</v>
      </c>
    </row>
    <row r="268" spans="1:8" x14ac:dyDescent="0.3">
      <c r="A268" s="11" t="s">
        <v>271</v>
      </c>
      <c r="B268" s="10" t="str">
        <f>_xll.SNL.Clients.Office.Excel.Functions.SPG(A268, "IQ_SECTOR")</f>
        <v>Health Care</v>
      </c>
      <c r="C268" s="10" t="str">
        <f>_xll.SNL.Clients.Office.Excel.Functions.SPG(A268, "IQ_INDUSTRY_GROUP")</f>
        <v>Health Care Equipment and Services</v>
      </c>
      <c r="D268" s="10" t="str">
        <f>_xll.SNL.Clients.Office.Excel.Functions.SPG(A268, "IQ_INDUSTRY")</f>
        <v>Health Care Providers and Services</v>
      </c>
      <c r="E268" s="10" t="str">
        <f>_xll.SNL.Clients.Office.Excel.Functions.SPG(A268, "IQ_PRIMARY_INDUSTRY")</f>
        <v>Health Care Services</v>
      </c>
      <c r="F268" s="10" t="str">
        <f>_xll.SNL.Clients.Office.Excel.Functions.SPG(A268, "NAICS_CODE", "Primary")</f>
        <v>621511 - Medical Laboratories</v>
      </c>
      <c r="G268" s="10" t="str">
        <f>_xll.SNL.Clients.Office.Excel.Functions.SPG(A268, "SP_TOPICTAG")</f>
        <v>Health Diagnostics; Chronic Diseases; Endocrinology; Neurology; Oncology; Pain Management; Digital Wellness</v>
      </c>
      <c r="H268" s="5">
        <f>_xll.SNL.Clients.Office.Excel.Functions.SPG(A268, "SP_PCT_SHARES_OWNED_ALL_INSTITUTIONS")</f>
        <v>95.94</v>
      </c>
    </row>
    <row r="269" spans="1:8" x14ac:dyDescent="0.3">
      <c r="A269" s="11" t="s">
        <v>272</v>
      </c>
      <c r="B269" s="10" t="str">
        <f>_xll.SNL.Clients.Office.Excel.Functions.SPG(A269, "IQ_SECTOR")</f>
        <v>Information Technology</v>
      </c>
      <c r="C269" s="10" t="str">
        <f>_xll.SNL.Clients.Office.Excel.Functions.SPG(A269, "IQ_INDUSTRY_GROUP")</f>
        <v>Semiconductors and Semiconductor Equipment</v>
      </c>
      <c r="D269" s="10" t="str">
        <f>_xll.SNL.Clients.Office.Excel.Functions.SPG(A269, "IQ_INDUSTRY")</f>
        <v>Semiconductors and Semiconductor Equipment</v>
      </c>
      <c r="E269" s="10" t="str">
        <f>_xll.SNL.Clients.Office.Excel.Functions.SPG(A269, "IQ_PRIMARY_INDUSTRY")</f>
        <v>Semiconductor Materials and Equipment</v>
      </c>
      <c r="F269" s="10" t="str">
        <f>_xll.SNL.Clients.Office.Excel.Functions.SPG(A269, "NAICS_CODE", "Primary")</f>
        <v>333242 - Semiconductor Machinery Manufacturing</v>
      </c>
      <c r="G269" s="10" t="str">
        <f>_xll.SNL.Clients.Office.Excel.Functions.SPG(A269, "SP_TOPICTAG")</f>
        <v>Computer Vision; Industrial Automation; Sensors; 3D Printing</v>
      </c>
      <c r="H269" s="5">
        <f>_xll.SNL.Clients.Office.Excel.Functions.SPG(A269, "SP_PCT_SHARES_OWNED_ALL_INSTITUTIONS")</f>
        <v>84.17</v>
      </c>
    </row>
    <row r="270" spans="1:8" x14ac:dyDescent="0.3">
      <c r="A270" s="11" t="s">
        <v>273</v>
      </c>
      <c r="B270" s="10" t="str">
        <f>_xll.SNL.Clients.Office.Excel.Functions.SPG(A270, "IQ_SECTOR")</f>
        <v>Consumer Staples</v>
      </c>
      <c r="C270" s="10" t="str">
        <f>_xll.SNL.Clients.Office.Excel.Functions.SPG(A270, "IQ_INDUSTRY_GROUP")</f>
        <v>Food, Beverage and Tobacco</v>
      </c>
      <c r="D270" s="10" t="str">
        <f>_xll.SNL.Clients.Office.Excel.Functions.SPG(A270, "IQ_INDUSTRY")</f>
        <v>Food Products</v>
      </c>
      <c r="E270" s="10" t="str">
        <f>_xll.SNL.Clients.Office.Excel.Functions.SPG(A270, "IQ_PRIMARY_INDUSTRY")</f>
        <v>Packaged Foods and Meats</v>
      </c>
      <c r="F270" s="10" t="str">
        <f>_xll.SNL.Clients.Office.Excel.Functions.SPG(A270, "NAICS_CODE", "Primary")</f>
        <v>311411 - Frozen Fruit, Juice, and Vegetable Manufacturing</v>
      </c>
      <c r="G270" s="10" t="str">
        <f>_xll.SNL.Clients.Office.Excel.Functions.SPG(A270, "SP_TOPICTAG")</f>
        <v>Animal Feed; Farming; Horticulture; Livestock</v>
      </c>
      <c r="H270" s="5">
        <f>_xll.SNL.Clients.Office.Excel.Functions.SPG(A270, "SP_PCT_SHARES_OWNED_ALL_INSTITUTIONS")</f>
        <v>91.67</v>
      </c>
    </row>
    <row r="271" spans="1:8" x14ac:dyDescent="0.3">
      <c r="A271" s="11" t="s">
        <v>274</v>
      </c>
      <c r="B271" s="10" t="str">
        <f>_xll.SNL.Clients.Office.Excel.Functions.SPG(A271, "IQ_SECTOR")</f>
        <v>Consumer Discretionary</v>
      </c>
      <c r="C271" s="10" t="str">
        <f>_xll.SNL.Clients.Office.Excel.Functions.SPG(A271, "IQ_INDUSTRY_GROUP")</f>
        <v>Consumer Services</v>
      </c>
      <c r="D271" s="10" t="str">
        <f>_xll.SNL.Clients.Office.Excel.Functions.SPG(A271, "IQ_INDUSTRY")</f>
        <v>Hotels, Restaurants and Leisure</v>
      </c>
      <c r="E271" s="10" t="str">
        <f>_xll.SNL.Clients.Office.Excel.Functions.SPG(A271, "IQ_PRIMARY_INDUSTRY")</f>
        <v>Casinos and Gaming</v>
      </c>
      <c r="F271" s="10" t="str">
        <f>_xll.SNL.Clients.Office.Excel.Functions.SPG(A271, "NAICS_CODE", "Primary")</f>
        <v>721120 - Casino Hotels</v>
      </c>
      <c r="G271" s="10" t="str">
        <f>_xll.SNL.Clients.Office.Excel.Functions.SPG(A271, "SP_TOPICTAG")</f>
        <v>Travel Accommodations</v>
      </c>
      <c r="H271" s="5">
        <f>_xll.SNL.Clients.Office.Excel.Functions.SPG(A271, "SP_PCT_SHARES_OWNED_ALL_INSTITUTIONS")</f>
        <v>44.86</v>
      </c>
    </row>
    <row r="272" spans="1:8" x14ac:dyDescent="0.3">
      <c r="A272" s="11" t="s">
        <v>275</v>
      </c>
      <c r="B272" s="10" t="str">
        <f>_xll.SNL.Clients.Office.Excel.Functions.SPG(A272, "IQ_SECTOR")</f>
        <v>Industrials</v>
      </c>
      <c r="C272" s="10" t="str">
        <f>_xll.SNL.Clients.Office.Excel.Functions.SPG(A272, "IQ_INDUSTRY_GROUP")</f>
        <v>Commercial and Professional Services</v>
      </c>
      <c r="D272" s="10" t="str">
        <f>_xll.SNL.Clients.Office.Excel.Functions.SPG(A272, "IQ_INDUSTRY")</f>
        <v>Professional Services</v>
      </c>
      <c r="E272" s="10" t="str">
        <f>_xll.SNL.Clients.Office.Excel.Functions.SPG(A272, "IQ_PRIMARY_INDUSTRY")</f>
        <v>Research and Consulting Services</v>
      </c>
      <c r="F272" s="10" t="str">
        <f>_xll.SNL.Clients.Office.Excel.Functions.SPG(A272, "NAICS_CODE", "Primary")</f>
        <v>54151 - Computer Systems Design and Related Services</v>
      </c>
      <c r="G272" s="10" t="str">
        <f>_xll.SNL.Clients.Office.Excel.Functions.SPG(A272, "SP_TOPICTAG")</f>
        <v>Data Protection; Cloud Security; Process Automation; Biometrics</v>
      </c>
      <c r="H272" s="5">
        <f>_xll.SNL.Clients.Office.Excel.Functions.SPG(A272, "SP_PCT_SHARES_OWNED_ALL_INSTITUTIONS")</f>
        <v>79.239999999999995</v>
      </c>
    </row>
    <row r="273" spans="1:8" x14ac:dyDescent="0.3">
      <c r="A273" s="11" t="s">
        <v>276</v>
      </c>
      <c r="B273" s="10" t="str">
        <f>_xll.SNL.Clients.Office.Excel.Functions.SPG(A273, "IQ_SECTOR")</f>
        <v>Consumer Discretionary</v>
      </c>
      <c r="C273" s="10" t="str">
        <f>_xll.SNL.Clients.Office.Excel.Functions.SPG(A273, "IQ_INDUSTRY_GROUP")</f>
        <v>Consumer Durables and Apparel</v>
      </c>
      <c r="D273" s="10" t="str">
        <f>_xll.SNL.Clients.Office.Excel.Functions.SPG(A273, "IQ_INDUSTRY")</f>
        <v>Household Durables</v>
      </c>
      <c r="E273" s="10" t="str">
        <f>_xll.SNL.Clients.Office.Excel.Functions.SPG(A273, "IQ_PRIMARY_INDUSTRY")</f>
        <v>Homebuilding</v>
      </c>
      <c r="F273" s="10" t="str">
        <f>_xll.SNL.Clients.Office.Excel.Functions.SPG(A273, "NAICS_CODE", "Primary")</f>
        <v>23611 - Residential Building Construction</v>
      </c>
      <c r="G273" s="10" t="str">
        <f>_xll.SNL.Clients.Office.Excel.Functions.SPG(A273, "SP_TOPICTAG")</f>
        <v>Marketing Automation; Predictive Analytics; Smart Building; Real Estate Technology</v>
      </c>
      <c r="H273" s="5">
        <f>_xll.SNL.Clients.Office.Excel.Functions.SPG(A273, "SP_PCT_SHARES_OWNED_ALL_INSTITUTIONS")</f>
        <v>88.32</v>
      </c>
    </row>
    <row r="274" spans="1:8" x14ac:dyDescent="0.3">
      <c r="A274" s="11" t="s">
        <v>277</v>
      </c>
      <c r="B274" s="10" t="str">
        <f>_xll.SNL.Clients.Office.Excel.Functions.SPG(A274, "IQ_SECTOR")</f>
        <v>Industrials</v>
      </c>
      <c r="C274" s="10" t="str">
        <f>_xll.SNL.Clients.Office.Excel.Functions.SPG(A274, "IQ_INDUSTRY_GROUP")</f>
        <v>Capital Goods</v>
      </c>
      <c r="D274" s="10" t="str">
        <f>_xll.SNL.Clients.Office.Excel.Functions.SPG(A274, "IQ_INDUSTRY")</f>
        <v>Building Products</v>
      </c>
      <c r="E274" s="10" t="str">
        <f>_xll.SNL.Clients.Office.Excel.Functions.SPG(A274, "IQ_PRIMARY_INDUSTRY")</f>
        <v>Building Products</v>
      </c>
      <c r="F274" s="10" t="str">
        <f>_xll.SNL.Clients.Office.Excel.Functions.SPG(A274, "NAICS_CODE", "Primary")</f>
        <v>333415 - Air-Conditioning and Warm Air Heating Equipment and Commercial and Industrial Refrigeration Equipment Manufacturing</v>
      </c>
      <c r="G274" s="10" t="str">
        <f>_xll.SNL.Clients.Office.Excel.Functions.SPG(A274, "SP_TOPICTAG")</f>
        <v>Clean Energy; Energy Efficiency</v>
      </c>
      <c r="H274" s="5">
        <f>_xll.SNL.Clients.Office.Excel.Functions.SPG(A274, "SP_PCT_SHARES_OWNED_ALL_INSTITUTIONS")</f>
        <v>77.069999999999993</v>
      </c>
    </row>
    <row r="275" spans="1:8" x14ac:dyDescent="0.3">
      <c r="A275" s="11" t="s">
        <v>278</v>
      </c>
      <c r="B275" s="10" t="str">
        <f>_xll.SNL.Clients.Office.Excel.Functions.SPG(A275, "IQ_SECTOR")</f>
        <v>Materials</v>
      </c>
      <c r="C275" s="10" t="str">
        <f>_xll.SNL.Clients.Office.Excel.Functions.SPG(A275, "IQ_INDUSTRY_GROUP")</f>
        <v>Materials</v>
      </c>
      <c r="D275" s="10" t="str">
        <f>_xll.SNL.Clients.Office.Excel.Functions.SPG(A275, "IQ_INDUSTRY")</f>
        <v>Chemicals</v>
      </c>
      <c r="E275" s="10" t="str">
        <f>_xll.SNL.Clients.Office.Excel.Functions.SPG(A275, "IQ_PRIMARY_INDUSTRY")</f>
        <v>Industrial Gases</v>
      </c>
      <c r="F275" s="10" t="str">
        <f>_xll.SNL.Clients.Office.Excel.Functions.SPG(A275, "NAICS_CODE", "Primary")</f>
        <v>325120 - Industrial Gas Manufacturing</v>
      </c>
      <c r="G275" s="10" t="str">
        <f>_xll.SNL.Clients.Office.Excel.Functions.SPG(A275, "SP_TOPICTAG")</f>
        <v>Clean Energy; CleanTech; Pollution Control; Hydrogen</v>
      </c>
      <c r="H275" s="5">
        <f>_xll.SNL.Clients.Office.Excel.Functions.SPG(A275, "SP_PCT_SHARES_OWNED_ALL_INSTITUTIONS")</f>
        <v>84.8</v>
      </c>
    </row>
    <row r="276" spans="1:8" x14ac:dyDescent="0.3">
      <c r="A276" s="11" t="s">
        <v>279</v>
      </c>
      <c r="B276" s="10" t="str">
        <f>_xll.SNL.Clients.Office.Excel.Functions.SPG(A276, "IQ_SECTOR")</f>
        <v>Communication Services</v>
      </c>
      <c r="C276" s="10" t="str">
        <f>_xll.SNL.Clients.Office.Excel.Functions.SPG(A276, "IQ_INDUSTRY_GROUP")</f>
        <v>Media and Entertainment</v>
      </c>
      <c r="D276" s="10" t="str">
        <f>_xll.SNL.Clients.Office.Excel.Functions.SPG(A276, "IQ_INDUSTRY")</f>
        <v>Entertainment</v>
      </c>
      <c r="E276" s="10" t="str">
        <f>_xll.SNL.Clients.Office.Excel.Functions.SPG(A276, "IQ_PRIMARY_INDUSTRY")</f>
        <v>Movies and Entertainment</v>
      </c>
      <c r="F276" s="10" t="str">
        <f>_xll.SNL.Clients.Office.Excel.Functions.SPG(A276, "NAICS_CODE", "Primary")</f>
        <v>7111 - Performing Arts Companies</v>
      </c>
      <c r="G276" s="10" t="str">
        <f>_xll.SNL.Clients.Office.Excel.Functions.SPG(A276, "SP_TOPICTAG")</f>
        <v>Tourism; Amateur Sports</v>
      </c>
      <c r="H276" s="5">
        <f>_xll.SNL.Clients.Office.Excel.Functions.SPG(A276, "SP_PCT_SHARES_OWNED_ALL_INSTITUTIONS")</f>
        <v>79.27</v>
      </c>
    </row>
    <row r="277" spans="1:8" x14ac:dyDescent="0.3">
      <c r="A277" s="11" t="s">
        <v>280</v>
      </c>
      <c r="B277" s="10" t="str">
        <f>_xll.SNL.Clients.Office.Excel.Functions.SPG(A277, "IQ_SECTOR")</f>
        <v>Consumer Discretionary</v>
      </c>
      <c r="C277" s="10" t="str">
        <f>_xll.SNL.Clients.Office.Excel.Functions.SPG(A277, "IQ_INDUSTRY_GROUP")</f>
        <v>Consumer Discretionary Distribution and Retail</v>
      </c>
      <c r="D277" s="10" t="str">
        <f>_xll.SNL.Clients.Office.Excel.Functions.SPG(A277, "IQ_INDUSTRY")</f>
        <v>Distributors</v>
      </c>
      <c r="E277" s="10" t="str">
        <f>_xll.SNL.Clients.Office.Excel.Functions.SPG(A277, "IQ_PRIMARY_INDUSTRY")</f>
        <v>Distributors</v>
      </c>
      <c r="F277" s="10" t="str">
        <f>_xll.SNL.Clients.Office.Excel.Functions.SPG(A277, "NAICS_CODE", "Primary")</f>
        <v>4231 - Motor Vehicle and Motor Vehicle Parts and Supplies Merchant Wholesalers</v>
      </c>
      <c r="G277" s="10" t="str">
        <f>_xll.SNL.Clients.Office.Excel.Functions.SPG(A277, "SP_TOPICTAG")</f>
        <v>Fleet Management; Freight Service; Process Automation; Battery Energy Storage System (BESS)</v>
      </c>
      <c r="H277" s="5">
        <f>_xll.SNL.Clients.Office.Excel.Functions.SPG(A277, "SP_PCT_SHARES_OWNED_ALL_INSTITUTIONS")</f>
        <v>105.18</v>
      </c>
    </row>
    <row r="278" spans="1:8" x14ac:dyDescent="0.3">
      <c r="A278" s="11" t="s">
        <v>281</v>
      </c>
      <c r="B278" s="10" t="str">
        <f>_xll.SNL.Clients.Office.Excel.Functions.SPG(A278, "IQ_SECTOR")</f>
        <v>Industrials</v>
      </c>
      <c r="C278" s="10" t="str">
        <f>_xll.SNL.Clients.Office.Excel.Functions.SPG(A278, "IQ_INDUSTRY_GROUP")</f>
        <v>Capital Goods</v>
      </c>
      <c r="D278" s="10" t="str">
        <f>_xll.SNL.Clients.Office.Excel.Functions.SPG(A278, "IQ_INDUSTRY")</f>
        <v>Aerospace and Defense</v>
      </c>
      <c r="E278" s="10" t="str">
        <f>_xll.SNL.Clients.Office.Excel.Functions.SPG(A278, "IQ_PRIMARY_INDUSTRY")</f>
        <v>Aerospace and Defense</v>
      </c>
      <c r="F278" s="10" t="str">
        <f>_xll.SNL.Clients.Office.Excel.Functions.SPG(A278, "NAICS_CODE", "Primary")</f>
        <v>336411 - Aircraft Manufacturing</v>
      </c>
      <c r="G278" s="10" t="str">
        <f>_xll.SNL.Clients.Office.Excel.Functions.SPG(A278, "SP_TOPICTAG")</f>
        <v>Energy Storage; Sensors; GovTech; Process Automation; Security Management; Autonomous Vehicles; Utility Scale Solar</v>
      </c>
      <c r="H278" s="5">
        <f>_xll.SNL.Clients.Office.Excel.Functions.SPG(A278, "SP_PCT_SHARES_OWNED_ALL_INSTITUTIONS")</f>
        <v>74.58</v>
      </c>
    </row>
    <row r="279" spans="1:8" x14ac:dyDescent="0.3">
      <c r="A279" s="11" t="s">
        <v>282</v>
      </c>
      <c r="B279" s="10" t="str">
        <f>_xll.SNL.Clients.Office.Excel.Functions.SPG(A279, "IQ_SECTOR")</f>
        <v>Financials</v>
      </c>
      <c r="C279" s="10" t="str">
        <f>_xll.SNL.Clients.Office.Excel.Functions.SPG(A279, "IQ_INDUSTRY_GROUP")</f>
        <v>Insurance</v>
      </c>
      <c r="D279" s="10" t="str">
        <f>_xll.SNL.Clients.Office.Excel.Functions.SPG(A279, "IQ_INDUSTRY")</f>
        <v>Insurance</v>
      </c>
      <c r="E279" s="10" t="str">
        <f>_xll.SNL.Clients.Office.Excel.Functions.SPG(A279, "IQ_PRIMARY_INDUSTRY")</f>
        <v>Property and Casualty Insurance</v>
      </c>
      <c r="F279" s="10" t="str">
        <f>_xll.SNL.Clients.Office.Excel.Functions.SPG(A279, "NAICS_CODE", "Primary")</f>
        <v>524126 - Direct Property and Casualty Insurance Carriers</v>
      </c>
      <c r="G279" s="10" t="str">
        <f>_xll.SNL.Clients.Office.Excel.Functions.SPG(A279, "SP_TOPICTAG")</f>
        <v/>
      </c>
      <c r="H279" s="5">
        <f>_xll.SNL.Clients.Office.Excel.Functions.SPG(A279, "SP_PCT_SHARES_OWNED_ALL_INSTITUTIONS")</f>
        <v>59.26</v>
      </c>
    </row>
    <row r="280" spans="1:8" x14ac:dyDescent="0.3">
      <c r="A280" s="11" t="s">
        <v>283</v>
      </c>
      <c r="B280" s="10" t="str">
        <f>_xll.SNL.Clients.Office.Excel.Functions.SPG(A280, "IQ_SECTOR")</f>
        <v>Consumer Discretionary</v>
      </c>
      <c r="C280" s="10" t="str">
        <f>_xll.SNL.Clients.Office.Excel.Functions.SPG(A280, "IQ_INDUSTRY_GROUP")</f>
        <v>Consumer Discretionary Distribution and Retail</v>
      </c>
      <c r="D280" s="10" t="str">
        <f>_xll.SNL.Clients.Office.Excel.Functions.SPG(A280, "IQ_INDUSTRY")</f>
        <v>Specialty Retail</v>
      </c>
      <c r="E280" s="10" t="str">
        <f>_xll.SNL.Clients.Office.Excel.Functions.SPG(A280, "IQ_PRIMARY_INDUSTRY")</f>
        <v>Home Improvement Retail</v>
      </c>
      <c r="F280" s="10" t="str">
        <f>_xll.SNL.Clients.Office.Excel.Functions.SPG(A280, "NAICS_CODE", "Primary")</f>
        <v>444 - Building Material and Garden Equipment and Supplies Dealers</v>
      </c>
      <c r="G280" s="10" t="str">
        <f>_xll.SNL.Clients.Office.Excel.Functions.SPG(A280, "SP_TOPICTAG")</f>
        <v>Home Improvement</v>
      </c>
      <c r="H280" s="5">
        <f>_xll.SNL.Clients.Office.Excel.Functions.SPG(A280, "SP_PCT_SHARES_OWNED_ALL_INSTITUTIONS")</f>
        <v>78.34</v>
      </c>
    </row>
    <row r="281" spans="1:8" x14ac:dyDescent="0.3">
      <c r="A281" s="11" t="s">
        <v>284</v>
      </c>
      <c r="B281" s="10" t="str">
        <f>_xll.SNL.Clients.Office.Excel.Functions.SPG(A281, "IQ_SECTOR")</f>
        <v>Consumer Discretionary</v>
      </c>
      <c r="C281" s="10" t="str">
        <f>_xll.SNL.Clients.Office.Excel.Functions.SPG(A281, "IQ_INDUSTRY_GROUP")</f>
        <v>Consumer Durables and Apparel</v>
      </c>
      <c r="D281" s="10" t="str">
        <f>_xll.SNL.Clients.Office.Excel.Functions.SPG(A281, "IQ_INDUSTRY")</f>
        <v>Textiles, Apparel and Luxury Goods</v>
      </c>
      <c r="E281" s="10" t="str">
        <f>_xll.SNL.Clients.Office.Excel.Functions.SPG(A281, "IQ_PRIMARY_INDUSTRY")</f>
        <v>Apparel, Accessories and Luxury Goods</v>
      </c>
      <c r="F281" s="10" t="str">
        <f>_xll.SNL.Clients.Office.Excel.Functions.SPG(A281, "NAICS_CODE", "Primary")</f>
        <v>315 - Apparel Manufacturing</v>
      </c>
      <c r="G281" s="10" t="str">
        <f>_xll.SNL.Clients.Office.Excel.Functions.SPG(A281, "SP_TOPICTAG")</f>
        <v>Lifestyle; Smart Clothing</v>
      </c>
      <c r="H281" s="5">
        <f>_xll.SNL.Clients.Office.Excel.Functions.SPG(A281, "SP_PCT_SHARES_OWNED_ALL_INSTITUTIONS")</f>
        <v>90.32</v>
      </c>
    </row>
    <row r="282" spans="1:8" x14ac:dyDescent="0.3">
      <c r="A282" s="11" t="s">
        <v>285</v>
      </c>
      <c r="B282" s="10" t="str">
        <f>_xll.SNL.Clients.Office.Excel.Functions.SPG(A282, "IQ_SECTOR")</f>
        <v>Materials</v>
      </c>
      <c r="C282" s="10" t="str">
        <f>_xll.SNL.Clients.Office.Excel.Functions.SPG(A282, "IQ_INDUSTRY_GROUP")</f>
        <v>Materials</v>
      </c>
      <c r="D282" s="10" t="str">
        <f>_xll.SNL.Clients.Office.Excel.Functions.SPG(A282, "IQ_INDUSTRY")</f>
        <v>Chemicals</v>
      </c>
      <c r="E282" s="10" t="str">
        <f>_xll.SNL.Clients.Office.Excel.Functions.SPG(A282, "IQ_PRIMARY_INDUSTRY")</f>
        <v>Commodity Chemicals</v>
      </c>
      <c r="F282" s="10" t="str">
        <f>_xll.SNL.Clients.Office.Excel.Functions.SPG(A282, "NAICS_CODE", "Primary")</f>
        <v>3252 - Resin, Synthetic Rubber, and Artificial and Synthetic Fibers and Filaments Manufacturing</v>
      </c>
      <c r="G282" s="10" t="str">
        <f>_xll.SNL.Clients.Office.Excel.Functions.SPG(A282, "SP_TOPICTAG")</f>
        <v>Bio-based and Renewable Materials</v>
      </c>
      <c r="H282" s="5">
        <f>_xll.SNL.Clients.Office.Excel.Functions.SPG(A282, "SP_PCT_SHARES_OWNED_ALL_INSTITUTIONS")</f>
        <v>74.790000000000006</v>
      </c>
    </row>
    <row r="283" spans="1:8" x14ac:dyDescent="0.3">
      <c r="A283" s="11" t="s">
        <v>286</v>
      </c>
      <c r="B283" s="10" t="str">
        <f>_xll.SNL.Clients.Office.Excel.Functions.SPG(A283, "IQ_SECTOR")</f>
        <v>Financials</v>
      </c>
      <c r="C283" s="10" t="str">
        <f>_xll.SNL.Clients.Office.Excel.Functions.SPG(A283, "IQ_INDUSTRY_GROUP")</f>
        <v>Banks</v>
      </c>
      <c r="D283" s="10" t="str">
        <f>_xll.SNL.Clients.Office.Excel.Functions.SPG(A283, "IQ_INDUSTRY")</f>
        <v>Banks</v>
      </c>
      <c r="E283" s="10" t="str">
        <f>_xll.SNL.Clients.Office.Excel.Functions.SPG(A283, "IQ_PRIMARY_INDUSTRY")</f>
        <v>Regional Banks</v>
      </c>
      <c r="F283" s="10" t="str">
        <f>_xll.SNL.Clients.Office.Excel.Functions.SPG(A283, "NAICS_CODE", "Primary")</f>
        <v>522110 - Commercial Banking</v>
      </c>
      <c r="G283" s="10" t="str">
        <f>_xll.SNL.Clients.Office.Excel.Functions.SPG(A283, "SP_TOPICTAG")</f>
        <v>Consumer Lending; Banking as a Service</v>
      </c>
      <c r="H283" s="5">
        <f>_xll.SNL.Clients.Office.Excel.Functions.SPG(A283, "SP_PCT_SHARES_OWNED_ALL_INSTITUTIONS")</f>
        <v>89.46</v>
      </c>
    </row>
    <row r="284" spans="1:8" x14ac:dyDescent="0.3">
      <c r="A284" s="11" t="s">
        <v>287</v>
      </c>
      <c r="B284" s="10" t="str">
        <f>_xll.SNL.Clients.Office.Excel.Functions.SPG(A284, "IQ_SECTOR")</f>
        <v>Energy</v>
      </c>
      <c r="C284" s="10" t="str">
        <f>_xll.SNL.Clients.Office.Excel.Functions.SPG(A284, "IQ_INDUSTRY_GROUP")</f>
        <v>Energy</v>
      </c>
      <c r="D284" s="10" t="str">
        <f>_xll.SNL.Clients.Office.Excel.Functions.SPG(A284, "IQ_INDUSTRY")</f>
        <v>Oil, Gas and Consumable Fuels</v>
      </c>
      <c r="E284" s="10" t="str">
        <f>_xll.SNL.Clients.Office.Excel.Functions.SPG(A284, "IQ_PRIMARY_INDUSTRY")</f>
        <v>Oil and Gas Refining and Marketing</v>
      </c>
      <c r="F284" s="10" t="str">
        <f>_xll.SNL.Clients.Office.Excel.Functions.SPG(A284, "NAICS_CODE", "Primary")</f>
        <v>324110 - Petroleum Refineries</v>
      </c>
      <c r="G284" s="10" t="str">
        <f>_xll.SNL.Clients.Office.Excel.Functions.SPG(A284, "SP_TOPICTAG")</f>
        <v>CleanTech; Bio-based and Renewable Materials</v>
      </c>
      <c r="H284" s="5">
        <f>_xll.SNL.Clients.Office.Excel.Functions.SPG(A284, "SP_PCT_SHARES_OWNED_ALL_INSTITUTIONS")</f>
        <v>76.72</v>
      </c>
    </row>
    <row r="285" spans="1:8" x14ac:dyDescent="0.3">
      <c r="A285" s="11" t="s">
        <v>288</v>
      </c>
      <c r="B285" s="10" t="str">
        <f>_xll.SNL.Clients.Office.Excel.Functions.SPG(A285, "IQ_SECTOR")</f>
        <v>Financials</v>
      </c>
      <c r="C285" s="10" t="str">
        <f>_xll.SNL.Clients.Office.Excel.Functions.SPG(A285, "IQ_INDUSTRY_GROUP")</f>
        <v>Financial Services</v>
      </c>
      <c r="D285" s="10" t="str">
        <f>_xll.SNL.Clients.Office.Excel.Functions.SPG(A285, "IQ_INDUSTRY")</f>
        <v>Capital Markets</v>
      </c>
      <c r="E285" s="10" t="str">
        <f>_xll.SNL.Clients.Office.Excel.Functions.SPG(A285, "IQ_PRIMARY_INDUSTRY")</f>
        <v>Financial Exchanges and Data</v>
      </c>
      <c r="F285" s="10" t="str">
        <f>_xll.SNL.Clients.Office.Excel.Functions.SPG(A285, "NAICS_CODE", "Primary")</f>
        <v>523210 - Securities and Commodity Exchanges</v>
      </c>
      <c r="G285" s="10" t="str">
        <f>_xll.SNL.Clients.Office.Excel.Functions.SPG(A285, "SP_TOPICTAG")</f>
        <v>Data Integration; Process Automation; RegTech</v>
      </c>
      <c r="H285" s="5">
        <f>_xll.SNL.Clients.Office.Excel.Functions.SPG(A285, "SP_PCT_SHARES_OWNED_ALL_INSTITUTIONS")</f>
        <v>101.86</v>
      </c>
    </row>
    <row r="286" spans="1:8" x14ac:dyDescent="0.3">
      <c r="A286" s="11" t="s">
        <v>289</v>
      </c>
      <c r="B286" s="10" t="str">
        <f>_xll.SNL.Clients.Office.Excel.Functions.SPG(A286, "IQ_SECTOR")</f>
        <v>Consumer Discretionary</v>
      </c>
      <c r="C286" s="10" t="str">
        <f>_xll.SNL.Clients.Office.Excel.Functions.SPG(A286, "IQ_INDUSTRY_GROUP")</f>
        <v>Consumer Services</v>
      </c>
      <c r="D286" s="10" t="str">
        <f>_xll.SNL.Clients.Office.Excel.Functions.SPG(A286, "IQ_INDUSTRY")</f>
        <v>Hotels, Restaurants and Leisure</v>
      </c>
      <c r="E286" s="10" t="str">
        <f>_xll.SNL.Clients.Office.Excel.Functions.SPG(A286, "IQ_PRIMARY_INDUSTRY")</f>
        <v>Hotels, Resorts and Cruise Lines</v>
      </c>
      <c r="F286" s="10" t="str">
        <f>_xll.SNL.Clients.Office.Excel.Functions.SPG(A286, "NAICS_CODE", "Primary")</f>
        <v>721110 - Hotels (except Casino Hotels) and Motels</v>
      </c>
      <c r="G286" s="10" t="str">
        <f>_xll.SNL.Clients.Office.Excel.Functions.SPG(A286, "SP_TOPICTAG")</f>
        <v>Tourism; Travel Accommodations</v>
      </c>
      <c r="H286" s="5">
        <f>_xll.SNL.Clients.Office.Excel.Functions.SPG(A286, "SP_PCT_SHARES_OWNED_ALL_INSTITUTIONS")</f>
        <v>65.53</v>
      </c>
    </row>
    <row r="287" spans="1:8" x14ac:dyDescent="0.3">
      <c r="A287" s="11" t="s">
        <v>290</v>
      </c>
      <c r="B287" s="10" t="str">
        <f>_xll.SNL.Clients.Office.Excel.Functions.SPG(A287, "IQ_SECTOR")</f>
        <v>Financials</v>
      </c>
      <c r="C287" s="10" t="str">
        <f>_xll.SNL.Clients.Office.Excel.Functions.SPG(A287, "IQ_INDUSTRY_GROUP")</f>
        <v>Insurance</v>
      </c>
      <c r="D287" s="10" t="str">
        <f>_xll.SNL.Clients.Office.Excel.Functions.SPG(A287, "IQ_INDUSTRY")</f>
        <v>Insurance</v>
      </c>
      <c r="E287" s="10" t="str">
        <f>_xll.SNL.Clients.Office.Excel.Functions.SPG(A287, "IQ_PRIMARY_INDUSTRY")</f>
        <v>Insurance Brokers</v>
      </c>
      <c r="F287" s="10" t="str">
        <f>_xll.SNL.Clients.Office.Excel.Functions.SPG(A287, "NAICS_CODE", "Primary")</f>
        <v>524210 - Insurance Agencies and Brokerages</v>
      </c>
      <c r="G287" s="10" t="str">
        <f>_xll.SNL.Clients.Office.Excel.Functions.SPG(A287, "SP_TOPICTAG")</f>
        <v>Employee Benefits</v>
      </c>
      <c r="H287" s="5">
        <f>_xll.SNL.Clients.Office.Excel.Functions.SPG(A287, "SP_PCT_SHARES_OWNED_ALL_INSTITUTIONS")</f>
        <v>91.88</v>
      </c>
    </row>
    <row r="288" spans="1:8" x14ac:dyDescent="0.3">
      <c r="A288" s="11" t="s">
        <v>291</v>
      </c>
      <c r="B288" s="10" t="str">
        <f>_xll.SNL.Clients.Office.Excel.Functions.SPG(A288, "IQ_SECTOR")</f>
        <v>Materials</v>
      </c>
      <c r="C288" s="10" t="str">
        <f>_xll.SNL.Clients.Office.Excel.Functions.SPG(A288, "IQ_INDUSTRY_GROUP")</f>
        <v>Materials</v>
      </c>
      <c r="D288" s="10" t="str">
        <f>_xll.SNL.Clients.Office.Excel.Functions.SPG(A288, "IQ_INDUSTRY")</f>
        <v>Construction Materials</v>
      </c>
      <c r="E288" s="10" t="str">
        <f>_xll.SNL.Clients.Office.Excel.Functions.SPG(A288, "IQ_PRIMARY_INDUSTRY")</f>
        <v>Construction Materials</v>
      </c>
      <c r="F288" s="10" t="str">
        <f>_xll.SNL.Clients.Office.Excel.Functions.SPG(A288, "NAICS_CODE", "Primary")</f>
        <v>2123 - Nonmetallic Mineral Mining and Quarrying</v>
      </c>
      <c r="G288" s="10" t="str">
        <f>_xll.SNL.Clients.Office.Excel.Functions.SPG(A288, "SP_TOPICTAG")</f>
        <v>Mining Technology</v>
      </c>
      <c r="H288" s="5">
        <f>_xll.SNL.Clients.Office.Excel.Functions.SPG(A288, "SP_PCT_SHARES_OWNED_ALL_INSTITUTIONS")</f>
        <v>103.13</v>
      </c>
    </row>
    <row r="289" spans="1:8" x14ac:dyDescent="0.3">
      <c r="A289" s="11" t="s">
        <v>292</v>
      </c>
      <c r="B289" s="10" t="str">
        <f>_xll.SNL.Clients.Office.Excel.Functions.SPG(A289, "IQ_SECTOR")</f>
        <v>Industrials</v>
      </c>
      <c r="C289" s="10" t="str">
        <f>_xll.SNL.Clients.Office.Excel.Functions.SPG(A289, "IQ_INDUSTRY_GROUP")</f>
        <v>Capital Goods</v>
      </c>
      <c r="D289" s="10" t="str">
        <f>_xll.SNL.Clients.Office.Excel.Functions.SPG(A289, "IQ_INDUSTRY")</f>
        <v>Building Products</v>
      </c>
      <c r="E289" s="10" t="str">
        <f>_xll.SNL.Clients.Office.Excel.Functions.SPG(A289, "IQ_PRIMARY_INDUSTRY")</f>
        <v>Building Products</v>
      </c>
      <c r="F289" s="10" t="str">
        <f>_xll.SNL.Clients.Office.Excel.Functions.SPG(A289, "NAICS_CODE", "Primary")</f>
        <v>332913 - Plumbing Fixture Fitting and Trim Manufacturing</v>
      </c>
      <c r="G289" s="10" t="str">
        <f>_xll.SNL.Clients.Office.Excel.Functions.SPG(A289, "SP_TOPICTAG")</f>
        <v>Home Improvement</v>
      </c>
      <c r="H289" s="5">
        <f>_xll.SNL.Clients.Office.Excel.Functions.SPG(A289, "SP_PCT_SHARES_OWNED_ALL_INSTITUTIONS")</f>
        <v>97.02</v>
      </c>
    </row>
    <row r="290" spans="1:8" x14ac:dyDescent="0.3">
      <c r="A290" s="11" t="s">
        <v>293</v>
      </c>
      <c r="B290" s="10" t="str">
        <f>_xll.SNL.Clients.Office.Excel.Functions.SPG(A290, "IQ_SECTOR")</f>
        <v>Financials</v>
      </c>
      <c r="C290" s="10" t="str">
        <f>_xll.SNL.Clients.Office.Excel.Functions.SPG(A290, "IQ_INDUSTRY_GROUP")</f>
        <v>Financial Services</v>
      </c>
      <c r="D290" s="10" t="str">
        <f>_xll.SNL.Clients.Office.Excel.Functions.SPG(A290, "IQ_INDUSTRY")</f>
        <v>Financial Services</v>
      </c>
      <c r="E290" s="10" t="str">
        <f>_xll.SNL.Clients.Office.Excel.Functions.SPG(A290, "IQ_PRIMARY_INDUSTRY")</f>
        <v>Transaction and Payment Processing Services</v>
      </c>
      <c r="F290" s="10" t="str">
        <f>_xll.SNL.Clients.Office.Excel.Functions.SPG(A290, "NAICS_CODE", "Primary")</f>
        <v>522320 - Financial Transactions Processing, Reserve, and Clearinghouse Activities</v>
      </c>
      <c r="G290" s="10" t="str">
        <f>_xll.SNL.Clients.Office.Excel.Functions.SPG(A290, "SP_TOPICTAG")</f>
        <v>Anti-Fraud; Invoice Management Software; Data Protection; Process Automation; Biometrics; Online Payments</v>
      </c>
      <c r="H290" s="5">
        <f>_xll.SNL.Clients.Office.Excel.Functions.SPG(A290, "SP_PCT_SHARES_OWNED_ALL_INSTITUTIONS")</f>
        <v>89.25</v>
      </c>
    </row>
    <row r="291" spans="1:8" x14ac:dyDescent="0.3">
      <c r="A291" s="11" t="s">
        <v>294</v>
      </c>
      <c r="B291" s="10" t="str">
        <f>_xll.SNL.Clients.Office.Excel.Functions.SPG(A291, "IQ_SECTOR")</f>
        <v>Communication Services</v>
      </c>
      <c r="C291" s="10" t="str">
        <f>_xll.SNL.Clients.Office.Excel.Functions.SPG(A291, "IQ_INDUSTRY_GROUP")</f>
        <v>Media and Entertainment</v>
      </c>
      <c r="D291" s="10" t="str">
        <f>_xll.SNL.Clients.Office.Excel.Functions.SPG(A291, "IQ_INDUSTRY")</f>
        <v>Interactive Media and Services</v>
      </c>
      <c r="E291" s="10" t="str">
        <f>_xll.SNL.Clients.Office.Excel.Functions.SPG(A291, "IQ_PRIMARY_INDUSTRY")</f>
        <v>Interactive Media and Services</v>
      </c>
      <c r="F291" s="10" t="str">
        <f>_xll.SNL.Clients.Office.Excel.Functions.SPG(A291, "NAICS_CODE", "Primary")</f>
        <v>519290 - Web Search Portals and All Other Information Services</v>
      </c>
      <c r="G291" s="10" t="str">
        <f>_xll.SNL.Clients.Office.Excel.Functions.SPG(A291, "SP_TOPICTAG")</f>
        <v>Digital Media; Social Media Advertising; Social Networking and Collaboration; Video Chat; Cloud Infrastructure; Online Payments</v>
      </c>
      <c r="H291" s="5">
        <f>_xll.SNL.Clients.Office.Excel.Functions.SPG(A291, "SP_PCT_SHARES_OWNED_ALL_INSTITUTIONS")</f>
        <v>102.83</v>
      </c>
    </row>
    <row r="292" spans="1:8" x14ac:dyDescent="0.3">
      <c r="A292" s="11" t="s">
        <v>295</v>
      </c>
      <c r="B292" s="10" t="str">
        <f>_xll.SNL.Clients.Office.Excel.Functions.SPG(A292, "IQ_SECTOR")</f>
        <v>Consumer Staples</v>
      </c>
      <c r="C292" s="10" t="str">
        <f>_xll.SNL.Clients.Office.Excel.Functions.SPG(A292, "IQ_INDUSTRY_GROUP")</f>
        <v>Food, Beverage and Tobacco</v>
      </c>
      <c r="D292" s="10" t="str">
        <f>_xll.SNL.Clients.Office.Excel.Functions.SPG(A292, "IQ_INDUSTRY")</f>
        <v>Food Products</v>
      </c>
      <c r="E292" s="10" t="str">
        <f>_xll.SNL.Clients.Office.Excel.Functions.SPG(A292, "IQ_PRIMARY_INDUSTRY")</f>
        <v>Packaged Foods and Meats</v>
      </c>
      <c r="F292" s="10" t="str">
        <f>_xll.SNL.Clients.Office.Excel.Functions.SPG(A292, "NAICS_CODE", "Primary")</f>
        <v>31194 - Seasoning and Dressing Manufacturing</v>
      </c>
      <c r="G292" s="10" t="str">
        <f>_xll.SNL.Clients.Office.Excel.Functions.SPG(A292, "SP_TOPICTAG")</f>
        <v>Fast-Moving Consumer Goods; Organic; Online Grocery</v>
      </c>
      <c r="H292" s="5">
        <f>_xll.SNL.Clients.Office.Excel.Functions.SPG(A292, "SP_PCT_SHARES_OWNED_ALL_INSTITUTIONS")</f>
        <v>84.16</v>
      </c>
    </row>
    <row r="293" spans="1:8" x14ac:dyDescent="0.3">
      <c r="A293" s="11" t="s">
        <v>296</v>
      </c>
      <c r="B293" s="10" t="str">
        <f>_xll.SNL.Clients.Office.Excel.Functions.SPG(A293, "IQ_SECTOR")</f>
        <v>Consumer Discretionary</v>
      </c>
      <c r="C293" s="10" t="str">
        <f>_xll.SNL.Clients.Office.Excel.Functions.SPG(A293, "IQ_INDUSTRY_GROUP")</f>
        <v>Consumer Services</v>
      </c>
      <c r="D293" s="10" t="str">
        <f>_xll.SNL.Clients.Office.Excel.Functions.SPG(A293, "IQ_INDUSTRY")</f>
        <v>Hotels, Restaurants and Leisure</v>
      </c>
      <c r="E293" s="10" t="str">
        <f>_xll.SNL.Clients.Office.Excel.Functions.SPG(A293, "IQ_PRIMARY_INDUSTRY")</f>
        <v>Restaurants</v>
      </c>
      <c r="F293" s="10" t="str">
        <f>_xll.SNL.Clients.Office.Excel.Functions.SPG(A293, "NAICS_CODE", "Primary")</f>
        <v>722513 - Limited-Service Restaurants</v>
      </c>
      <c r="G293" s="10" t="str">
        <f>_xll.SNL.Clients.Office.Excel.Functions.SPG(A293, "SP_TOPICTAG")</f>
        <v>Food Delivery</v>
      </c>
      <c r="H293" s="5">
        <f>_xll.SNL.Clients.Office.Excel.Functions.SPG(A293, "SP_PCT_SHARES_OWNED_ALL_INSTITUTIONS")</f>
        <v>75.569999999999993</v>
      </c>
    </row>
    <row r="294" spans="1:8" x14ac:dyDescent="0.3">
      <c r="A294" s="11" t="s">
        <v>297</v>
      </c>
      <c r="B294" s="10" t="str">
        <f>_xll.SNL.Clients.Office.Excel.Functions.SPG(A294, "IQ_SECTOR")</f>
        <v>Health Care</v>
      </c>
      <c r="C294" s="10" t="str">
        <f>_xll.SNL.Clients.Office.Excel.Functions.SPG(A294, "IQ_INDUSTRY_GROUP")</f>
        <v>Health Care Equipment and Services</v>
      </c>
      <c r="D294" s="10" t="str">
        <f>_xll.SNL.Clients.Office.Excel.Functions.SPG(A294, "IQ_INDUSTRY")</f>
        <v>Health Care Providers and Services</v>
      </c>
      <c r="E294" s="10" t="str">
        <f>_xll.SNL.Clients.Office.Excel.Functions.SPG(A294, "IQ_PRIMARY_INDUSTRY")</f>
        <v>Health Care Distributors</v>
      </c>
      <c r="F294" s="10" t="str">
        <f>_xll.SNL.Clients.Office.Excel.Functions.SPG(A294, "NAICS_CODE", "Primary")</f>
        <v>424210 - Drugs and Druggists' Sundries Merchant Wholesalers</v>
      </c>
      <c r="G294" s="10" t="str">
        <f>_xll.SNL.Clients.Office.Excel.Functions.SPG(A294, "SP_TOPICTAG")</f>
        <v>Health Diagnostics; Process Automation; Digital Mental Health; Wellness and Recovery</v>
      </c>
      <c r="H294" s="5">
        <f>_xll.SNL.Clients.Office.Excel.Functions.SPG(A294, "SP_PCT_SHARES_OWNED_ALL_INSTITUTIONS")</f>
        <v>90.21</v>
      </c>
    </row>
    <row r="295" spans="1:8" x14ac:dyDescent="0.3">
      <c r="A295" s="11" t="s">
        <v>298</v>
      </c>
      <c r="B295" s="10" t="str">
        <f>_xll.SNL.Clients.Office.Excel.Functions.SPG(A295, "IQ_SECTOR")</f>
        <v>Health Care</v>
      </c>
      <c r="C295" s="10" t="str">
        <f>_xll.SNL.Clients.Office.Excel.Functions.SPG(A295, "IQ_INDUSTRY_GROUP")</f>
        <v>Health Care Equipment and Services</v>
      </c>
      <c r="D295" s="10" t="str">
        <f>_xll.SNL.Clients.Office.Excel.Functions.SPG(A295, "IQ_INDUSTRY")</f>
        <v>Health Care Equipment and Supplies</v>
      </c>
      <c r="E295" s="10" t="str">
        <f>_xll.SNL.Clients.Office.Excel.Functions.SPG(A295, "IQ_PRIMARY_INDUSTRY")</f>
        <v>Health Care Equipment</v>
      </c>
      <c r="F295" s="10" t="str">
        <f>_xll.SNL.Clients.Office.Excel.Functions.SPG(A295, "NAICS_CODE", "Primary")</f>
        <v>334510 - Electromedical and Electrotherapeutic Apparatus Manufacturing</v>
      </c>
      <c r="G295" s="10" t="str">
        <f>_xll.SNL.Clients.Office.Excel.Functions.SPG(A295, "SP_TOPICTAG")</f>
        <v>Health Diagnostics; MHealth; Neuroscience; Pain Management</v>
      </c>
      <c r="H295" s="5">
        <f>_xll.SNL.Clients.Office.Excel.Functions.SPG(A295, "SP_PCT_SHARES_OWNED_ALL_INSTITUTIONS")</f>
        <v>86.72</v>
      </c>
    </row>
    <row r="296" spans="1:8" x14ac:dyDescent="0.3">
      <c r="A296" s="11" t="s">
        <v>299</v>
      </c>
      <c r="B296" s="10" t="str">
        <f>_xll.SNL.Clients.Office.Excel.Functions.SPG(A296, "IQ_SECTOR")</f>
        <v>Health Care</v>
      </c>
      <c r="C296" s="10" t="str">
        <f>_xll.SNL.Clients.Office.Excel.Functions.SPG(A296, "IQ_INDUSTRY_GROUP")</f>
        <v>Pharmaceuticals, Biotechnology and Life Sciences</v>
      </c>
      <c r="D296" s="10" t="str">
        <f>_xll.SNL.Clients.Office.Excel.Functions.SPG(A296, "IQ_INDUSTRY")</f>
        <v>Pharmaceuticals</v>
      </c>
      <c r="E296" s="10" t="str">
        <f>_xll.SNL.Clients.Office.Excel.Functions.SPG(A296, "IQ_PRIMARY_INDUSTRY")</f>
        <v>Pharmaceuticals</v>
      </c>
      <c r="F296" s="10" t="str">
        <f>_xll.SNL.Clients.Office.Excel.Functions.SPG(A296, "NAICS_CODE", "Primary")</f>
        <v>325412 - Pharmaceutical Preparation Manufacturing</v>
      </c>
      <c r="G296" s="10" t="str">
        <f>_xll.SNL.Clients.Office.Excel.Functions.SPG(A296, "SP_TOPICTAG")</f>
        <v>Diabetes; Cardiovascular; Chronic Diseases; Infectious Diseases; Oncology; Vaccines; Pet Care; Utility Scale Solar</v>
      </c>
      <c r="H296" s="5">
        <f>_xll.SNL.Clients.Office.Excel.Functions.SPG(A296, "SP_PCT_SHARES_OWNED_ALL_INSTITUTIONS")</f>
        <v>80.42</v>
      </c>
    </row>
    <row r="297" spans="1:8" x14ac:dyDescent="0.3">
      <c r="A297" s="11" t="s">
        <v>300</v>
      </c>
      <c r="B297" s="10" t="str">
        <f>_xll.SNL.Clients.Office.Excel.Functions.SPG(A297, "IQ_SECTOR")</f>
        <v>Communication Services</v>
      </c>
      <c r="C297" s="10" t="str">
        <f>_xll.SNL.Clients.Office.Excel.Functions.SPG(A297, "IQ_INDUSTRY_GROUP")</f>
        <v>Media and Entertainment</v>
      </c>
      <c r="D297" s="10" t="str">
        <f>_xll.SNL.Clients.Office.Excel.Functions.SPG(A297, "IQ_INDUSTRY")</f>
        <v>Interactive Media and Services</v>
      </c>
      <c r="E297" s="10" t="str">
        <f>_xll.SNL.Clients.Office.Excel.Functions.SPG(A297, "IQ_PRIMARY_INDUSTRY")</f>
        <v>Interactive Media and Services</v>
      </c>
      <c r="F297" s="10" t="str">
        <f>_xll.SNL.Clients.Office.Excel.Functions.SPG(A297, "NAICS_CODE", "Primary")</f>
        <v>519290 - Web Search Portals and All Other Information Services</v>
      </c>
      <c r="G297" s="10" t="str">
        <f>_xll.SNL.Clients.Office.Excel.Functions.SPG(A297, "SP_TOPICTAG")</f>
        <v>Virtual Goods; Machine Learning; Social Networking and Collaboration; Wearables; Augmented Reality; Cloud Data Services; Artificial Intelligence; GenAI</v>
      </c>
      <c r="H297" s="5">
        <f>_xll.SNL.Clients.Office.Excel.Functions.SPG(A297, "SP_PCT_SHARES_OWNED_ALL_INSTITUTIONS")</f>
        <v>67.989999999999995</v>
      </c>
    </row>
    <row r="298" spans="1:8" x14ac:dyDescent="0.3">
      <c r="A298" s="11" t="s">
        <v>301</v>
      </c>
      <c r="B298" s="10" t="str">
        <f>_xll.SNL.Clients.Office.Excel.Functions.SPG(A298, "IQ_SECTOR")</f>
        <v>Financials</v>
      </c>
      <c r="C298" s="10" t="str">
        <f>_xll.SNL.Clients.Office.Excel.Functions.SPG(A298, "IQ_INDUSTRY_GROUP")</f>
        <v>Insurance</v>
      </c>
      <c r="D298" s="10" t="str">
        <f>_xll.SNL.Clients.Office.Excel.Functions.SPG(A298, "IQ_INDUSTRY")</f>
        <v>Insurance</v>
      </c>
      <c r="E298" s="10" t="str">
        <f>_xll.SNL.Clients.Office.Excel.Functions.SPG(A298, "IQ_PRIMARY_INDUSTRY")</f>
        <v>Life and Health Insurance</v>
      </c>
      <c r="F298" s="10" t="str">
        <f>_xll.SNL.Clients.Office.Excel.Functions.SPG(A298, "NAICS_CODE", "Primary")</f>
        <v>5241 - Insurance Carriers</v>
      </c>
      <c r="G298" s="10" t="str">
        <f>_xll.SNL.Clients.Office.Excel.Functions.SPG(A298, "SP_TOPICTAG")</f>
        <v>Employee Benefits; Utility Scale Solar</v>
      </c>
      <c r="H298" s="5">
        <f>_xll.SNL.Clients.Office.Excel.Functions.SPG(A298, "SP_PCT_SHARES_OWNED_ALL_INSTITUTIONS")</f>
        <v>75.680000000000007</v>
      </c>
    </row>
    <row r="299" spans="1:8" x14ac:dyDescent="0.3">
      <c r="A299" s="11" t="s">
        <v>302</v>
      </c>
      <c r="B299" s="10" t="str">
        <f>_xll.SNL.Clients.Office.Excel.Functions.SPG(A299, "IQ_SECTOR")</f>
        <v>Health Care</v>
      </c>
      <c r="C299" s="10" t="str">
        <f>_xll.SNL.Clients.Office.Excel.Functions.SPG(A299, "IQ_INDUSTRY_GROUP")</f>
        <v>Pharmaceuticals, Biotechnology and Life Sciences</v>
      </c>
      <c r="D299" s="10" t="str">
        <f>_xll.SNL.Clients.Office.Excel.Functions.SPG(A299, "IQ_INDUSTRY")</f>
        <v>Life Sciences Tools and Services</v>
      </c>
      <c r="E299" s="10" t="str">
        <f>_xll.SNL.Clients.Office.Excel.Functions.SPG(A299, "IQ_PRIMARY_INDUSTRY")</f>
        <v>Life Sciences Tools and Services</v>
      </c>
      <c r="F299" s="10" t="str">
        <f>_xll.SNL.Clients.Office.Excel.Functions.SPG(A299, "NAICS_CODE", "Primary")</f>
        <v>334516 - Analytical Laboratory Instrument Manufacturing</v>
      </c>
      <c r="G299" s="10" t="str">
        <f>_xll.SNL.Clients.Office.Excel.Functions.SPG(A299, "SP_TOPICTAG")</f>
        <v>Software Development; Industrial Automation; Sensors; Process Automation; Artificial Intelligence</v>
      </c>
      <c r="H299" s="5">
        <f>_xll.SNL.Clients.Office.Excel.Functions.SPG(A299, "SP_PCT_SHARES_OWNED_ALL_INSTITUTIONS")</f>
        <v>98.94</v>
      </c>
    </row>
    <row r="300" spans="1:8" x14ac:dyDescent="0.3">
      <c r="A300" s="11" t="s">
        <v>303</v>
      </c>
      <c r="B300" s="10" t="str">
        <f>_xll.SNL.Clients.Office.Excel.Functions.SPG(A300, "IQ_SECTOR")</f>
        <v>Consumer Discretionary</v>
      </c>
      <c r="C300" s="10" t="str">
        <f>_xll.SNL.Clients.Office.Excel.Functions.SPG(A300, "IQ_INDUSTRY_GROUP")</f>
        <v>Consumer Services</v>
      </c>
      <c r="D300" s="10" t="str">
        <f>_xll.SNL.Clients.Office.Excel.Functions.SPG(A300, "IQ_INDUSTRY")</f>
        <v>Hotels, Restaurants and Leisure</v>
      </c>
      <c r="E300" s="10" t="str">
        <f>_xll.SNL.Clients.Office.Excel.Functions.SPG(A300, "IQ_PRIMARY_INDUSTRY")</f>
        <v>Casinos and Gaming</v>
      </c>
      <c r="F300" s="10" t="str">
        <f>_xll.SNL.Clients.Office.Excel.Functions.SPG(A300, "NAICS_CODE", "Primary")</f>
        <v>721120 - Casino Hotels</v>
      </c>
      <c r="G300" s="10" t="str">
        <f>_xll.SNL.Clients.Office.Excel.Functions.SPG(A300, "SP_TOPICTAG")</f>
        <v>Virtual Goods; Customer Relationship Management; Customer Analytics; Video Games; E-Sports</v>
      </c>
      <c r="H300" s="5">
        <f>_xll.SNL.Clients.Office.Excel.Functions.SPG(A300, "SP_PCT_SHARES_OWNED_ALL_INSTITUTIONS")</f>
        <v>69.52</v>
      </c>
    </row>
    <row r="301" spans="1:8" x14ac:dyDescent="0.3">
      <c r="A301" s="11" t="s">
        <v>304</v>
      </c>
      <c r="B301" s="10" t="str">
        <f>_xll.SNL.Clients.Office.Excel.Functions.SPG(A301, "IQ_SECTOR")</f>
        <v>Information Technology</v>
      </c>
      <c r="C301" s="10" t="str">
        <f>_xll.SNL.Clients.Office.Excel.Functions.SPG(A301, "IQ_INDUSTRY_GROUP")</f>
        <v>Semiconductors and Semiconductor Equipment</v>
      </c>
      <c r="D301" s="10" t="str">
        <f>_xll.SNL.Clients.Office.Excel.Functions.SPG(A301, "IQ_INDUSTRY")</f>
        <v>Semiconductors and Semiconductor Equipment</v>
      </c>
      <c r="E301" s="10" t="str">
        <f>_xll.SNL.Clients.Office.Excel.Functions.SPG(A301, "IQ_PRIMARY_INDUSTRY")</f>
        <v>Semiconductors</v>
      </c>
      <c r="F301" s="10" t="str">
        <f>_xll.SNL.Clients.Office.Excel.Functions.SPG(A301, "NAICS_CODE", "Primary")</f>
        <v>334413 - Semiconductor and Related Device Manufacturing</v>
      </c>
      <c r="G301" s="10" t="str">
        <f>_xll.SNL.Clients.Office.Excel.Functions.SPG(A301, "SP_TOPICTAG")</f>
        <v>Industrial Automation; RFID (Radio Frequency Identification); Sensors; Smart Building; Smart Energy; Edge Computing; Artificial Intelligence; 5G</v>
      </c>
      <c r="H301" s="5">
        <f>_xll.SNL.Clients.Office.Excel.Functions.SPG(A301, "SP_PCT_SHARES_OWNED_ALL_INSTITUTIONS")</f>
        <v>97.77</v>
      </c>
    </row>
    <row r="302" spans="1:8" x14ac:dyDescent="0.3">
      <c r="A302" s="11" t="s">
        <v>305</v>
      </c>
      <c r="B302" s="10" t="str">
        <f>_xll.SNL.Clients.Office.Excel.Functions.SPG(A302, "IQ_SECTOR")</f>
        <v>Information Technology</v>
      </c>
      <c r="C302" s="10" t="str">
        <f>_xll.SNL.Clients.Office.Excel.Functions.SPG(A302, "IQ_INDUSTRY_GROUP")</f>
        <v>Semiconductors and Semiconductor Equipment</v>
      </c>
      <c r="D302" s="10" t="str">
        <f>_xll.SNL.Clients.Office.Excel.Functions.SPG(A302, "IQ_INDUSTRY")</f>
        <v>Semiconductors and Semiconductor Equipment</v>
      </c>
      <c r="E302" s="10" t="str">
        <f>_xll.SNL.Clients.Office.Excel.Functions.SPG(A302, "IQ_PRIMARY_INDUSTRY")</f>
        <v>Semiconductors</v>
      </c>
      <c r="F302" s="10" t="str">
        <f>_xll.SNL.Clients.Office.Excel.Functions.SPG(A302, "NAICS_CODE", "Primary")</f>
        <v>334413 - Semiconductor and Related Device Manufacturing</v>
      </c>
      <c r="G302" s="10" t="str">
        <f>_xll.SNL.Clients.Office.Excel.Functions.SPG(A302, "SP_TOPICTAG")</f>
        <v>Machine Learning; Augmented Reality; Cloud Storage; Storage Management; Data Center Technology; Artificial Intelligence</v>
      </c>
      <c r="H302" s="5">
        <f>_xll.SNL.Clients.Office.Excel.Functions.SPG(A302, "SP_PCT_SHARES_OWNED_ALL_INSTITUTIONS")</f>
        <v>80.569999999999993</v>
      </c>
    </row>
    <row r="303" spans="1:8" x14ac:dyDescent="0.3">
      <c r="A303" s="11" t="s">
        <v>306</v>
      </c>
      <c r="B303" s="10" t="str">
        <f>_xll.SNL.Clients.Office.Excel.Functions.SPG(A303, "IQ_SECTOR")</f>
        <v>Information Technology</v>
      </c>
      <c r="C303" s="10" t="str">
        <f>_xll.SNL.Clients.Office.Excel.Functions.SPG(A303, "IQ_INDUSTRY_GROUP")</f>
        <v>Software and Services</v>
      </c>
      <c r="D303" s="10" t="str">
        <f>_xll.SNL.Clients.Office.Excel.Functions.SPG(A303, "IQ_INDUSTRY")</f>
        <v>Software</v>
      </c>
      <c r="E303" s="10" t="str">
        <f>_xll.SNL.Clients.Office.Excel.Functions.SPG(A303, "IQ_PRIMARY_INDUSTRY")</f>
        <v>Systems Software</v>
      </c>
      <c r="F303" s="10" t="str">
        <f>_xll.SNL.Clients.Office.Excel.Functions.SPG(A303, "NAICS_CODE", "Primary")</f>
        <v>513210 - Software Publishers</v>
      </c>
      <c r="G303" s="10" t="str">
        <f>_xll.SNL.Clients.Office.Excel.Functions.SPG(A303, "SP_TOPICTAG")</f>
        <v>Software Development; Machine Learning; Cloud Infrastructure; Cloud Security; Cloud Storage; Process Automation; Chatbot; Artificial Intelligence; GenAI</v>
      </c>
      <c r="H303" s="5">
        <f>_xll.SNL.Clients.Office.Excel.Functions.SPG(A303, "SP_PCT_SHARES_OWNED_ALL_INSTITUTIONS")</f>
        <v>73.599999999999994</v>
      </c>
    </row>
    <row r="304" spans="1:8" x14ac:dyDescent="0.3">
      <c r="A304" s="11" t="s">
        <v>307</v>
      </c>
      <c r="B304" s="10" t="str">
        <f>_xll.SNL.Clients.Office.Excel.Functions.SPG(A304, "IQ_SECTOR")</f>
        <v>Real Estate</v>
      </c>
      <c r="C304" s="10" t="str">
        <f>_xll.SNL.Clients.Office.Excel.Functions.SPG(A304, "IQ_INDUSTRY_GROUP")</f>
        <v>Equity Real Estate Investment Trusts (REITs)</v>
      </c>
      <c r="D304" s="10" t="str">
        <f>_xll.SNL.Clients.Office.Excel.Functions.SPG(A304, "IQ_INDUSTRY")</f>
        <v>Residential REITs</v>
      </c>
      <c r="E304" s="10" t="str">
        <f>_xll.SNL.Clients.Office.Excel.Functions.SPG(A304, "IQ_PRIMARY_INDUSTRY")</f>
        <v>Multi-Family Residential REITs</v>
      </c>
      <c r="F304" s="10" t="str">
        <f>_xll.SNL.Clients.Office.Excel.Functions.SPG(A304, "NAICS_CODE", "Primary")</f>
        <v>531110 - Lessors of Residential Buildings and Dwellings</v>
      </c>
      <c r="G304" s="10" t="str">
        <f>_xll.SNL.Clients.Office.Excel.Functions.SPG(A304, "SP_TOPICTAG")</f>
        <v/>
      </c>
      <c r="H304" s="5">
        <f>_xll.SNL.Clients.Office.Excel.Functions.SPG(A304, "SP_PCT_SHARES_OWNED_ALL_INSTITUTIONS")</f>
        <v>98.72</v>
      </c>
    </row>
    <row r="305" spans="1:8" x14ac:dyDescent="0.3">
      <c r="A305" s="11" t="s">
        <v>308</v>
      </c>
      <c r="B305" s="10" t="str">
        <f>_xll.SNL.Clients.Office.Excel.Functions.SPG(A305, "IQ_SECTOR")</f>
        <v>Health Care</v>
      </c>
      <c r="C305" s="10" t="str">
        <f>_xll.SNL.Clients.Office.Excel.Functions.SPG(A305, "IQ_INDUSTRY_GROUP")</f>
        <v>Pharmaceuticals, Biotechnology and Life Sciences</v>
      </c>
      <c r="D305" s="10" t="str">
        <f>_xll.SNL.Clients.Office.Excel.Functions.SPG(A305, "IQ_INDUSTRY")</f>
        <v>Biotechnology</v>
      </c>
      <c r="E305" s="10" t="str">
        <f>_xll.SNL.Clients.Office.Excel.Functions.SPG(A305, "IQ_PRIMARY_INDUSTRY")</f>
        <v>Biotechnology</v>
      </c>
      <c r="F305" s="10" t="str">
        <f>_xll.SNL.Clients.Office.Excel.Functions.SPG(A305, "NAICS_CODE", "Primary")</f>
        <v>325414 - Biological Product (except Diagnostic) Manufacturing</v>
      </c>
      <c r="G305" s="10" t="str">
        <f>_xll.SNL.Clients.Office.Excel.Functions.SPG(A305, "SP_TOPICTAG")</f>
        <v>Health Diagnostics; Genetics; Immunology; Oncology; Respiratory; Vaccines</v>
      </c>
      <c r="H305" s="5">
        <f>_xll.SNL.Clients.Office.Excel.Functions.SPG(A305, "SP_PCT_SHARES_OWNED_ALL_INSTITUTIONS")</f>
        <v>73.97</v>
      </c>
    </row>
    <row r="306" spans="1:8" x14ac:dyDescent="0.3">
      <c r="A306" s="11" t="s">
        <v>309</v>
      </c>
      <c r="B306" s="10" t="str">
        <f>_xll.SNL.Clients.Office.Excel.Functions.SPG(A306, "IQ_SECTOR")</f>
        <v>Consumer Discretionary</v>
      </c>
      <c r="C306" s="10" t="str">
        <f>_xll.SNL.Clients.Office.Excel.Functions.SPG(A306, "IQ_INDUSTRY_GROUP")</f>
        <v>Consumer Durables and Apparel</v>
      </c>
      <c r="D306" s="10" t="str">
        <f>_xll.SNL.Clients.Office.Excel.Functions.SPG(A306, "IQ_INDUSTRY")</f>
        <v>Household Durables</v>
      </c>
      <c r="E306" s="10" t="str">
        <f>_xll.SNL.Clients.Office.Excel.Functions.SPG(A306, "IQ_PRIMARY_INDUSTRY")</f>
        <v>Home Furnishings</v>
      </c>
      <c r="F306" s="10" t="str">
        <f>_xll.SNL.Clients.Office.Excel.Functions.SPG(A306, "NAICS_CODE", "Primary")</f>
        <v>314110 - Carpet and Rug Mills</v>
      </c>
      <c r="G306" s="10" t="str">
        <f>_xll.SNL.Clients.Office.Excel.Functions.SPG(A306, "SP_TOPICTAG")</f>
        <v>Home Improvement</v>
      </c>
      <c r="H306" s="5">
        <f>_xll.SNL.Clients.Office.Excel.Functions.SPG(A306, "SP_PCT_SHARES_OWNED_ALL_INSTITUTIONS")</f>
        <v>85.16</v>
      </c>
    </row>
    <row r="307" spans="1:8" x14ac:dyDescent="0.3">
      <c r="A307" s="11" t="s">
        <v>310</v>
      </c>
      <c r="B307" s="10" t="str">
        <f>_xll.SNL.Clients.Office.Excel.Functions.SPG(A307, "IQ_SECTOR")</f>
        <v>Health Care</v>
      </c>
      <c r="C307" s="10" t="str">
        <f>_xll.SNL.Clients.Office.Excel.Functions.SPG(A307, "IQ_INDUSTRY_GROUP")</f>
        <v>Health Care Equipment and Services</v>
      </c>
      <c r="D307" s="10" t="str">
        <f>_xll.SNL.Clients.Office.Excel.Functions.SPG(A307, "IQ_INDUSTRY")</f>
        <v>Health Care Providers and Services</v>
      </c>
      <c r="E307" s="10" t="str">
        <f>_xll.SNL.Clients.Office.Excel.Functions.SPG(A307, "IQ_PRIMARY_INDUSTRY")</f>
        <v>Managed Health Care</v>
      </c>
      <c r="F307" s="10" t="str">
        <f>_xll.SNL.Clients.Office.Excel.Functions.SPG(A307, "NAICS_CODE", "Primary")</f>
        <v>621491 - HMO Medical Centers</v>
      </c>
      <c r="G307" s="10" t="str">
        <f>_xll.SNL.Clients.Office.Excel.Functions.SPG(A307, "SP_TOPICTAG")</f>
        <v>MHealth; Employee Benefits</v>
      </c>
      <c r="H307" s="5">
        <f>_xll.SNL.Clients.Office.Excel.Functions.SPG(A307, "SP_PCT_SHARES_OWNED_ALL_INSTITUTIONS")</f>
        <v>98.05</v>
      </c>
    </row>
    <row r="308" spans="1:8" x14ac:dyDescent="0.3">
      <c r="A308" s="11" t="s">
        <v>311</v>
      </c>
      <c r="B308" s="10" t="str">
        <f>_xll.SNL.Clients.Office.Excel.Functions.SPG(A308, "IQ_SECTOR")</f>
        <v>Consumer Staples</v>
      </c>
      <c r="C308" s="10" t="str">
        <f>_xll.SNL.Clients.Office.Excel.Functions.SPG(A308, "IQ_INDUSTRY_GROUP")</f>
        <v>Food, Beverage and Tobacco</v>
      </c>
      <c r="D308" s="10" t="str">
        <f>_xll.SNL.Clients.Office.Excel.Functions.SPG(A308, "IQ_INDUSTRY")</f>
        <v>Beverages</v>
      </c>
      <c r="E308" s="10" t="str">
        <f>_xll.SNL.Clients.Office.Excel.Functions.SPG(A308, "IQ_PRIMARY_INDUSTRY")</f>
        <v>Brewers</v>
      </c>
      <c r="F308" s="10" t="str">
        <f>_xll.SNL.Clients.Office.Excel.Functions.SPG(A308, "NAICS_CODE", "Primary")</f>
        <v>312120 - Breweries</v>
      </c>
      <c r="G308" s="10" t="str">
        <f>_xll.SNL.Clients.Office.Excel.Functions.SPG(A308, "SP_TOPICTAG")</f>
        <v>Distillery; Biomass Energy; Utility Scale Solar</v>
      </c>
      <c r="H308" s="5">
        <f>_xll.SNL.Clients.Office.Excel.Functions.SPG(A308, "SP_PCT_SHARES_OWNED_ALL_INSTITUTIONS")</f>
        <v>86.44</v>
      </c>
    </row>
    <row r="309" spans="1:8" x14ac:dyDescent="0.3">
      <c r="A309" s="11" t="s">
        <v>312</v>
      </c>
      <c r="B309" s="10" t="str">
        <f>_xll.SNL.Clients.Office.Excel.Functions.SPG(A309, "IQ_SECTOR")</f>
        <v>Consumer Staples</v>
      </c>
      <c r="C309" s="10" t="str">
        <f>_xll.SNL.Clients.Office.Excel.Functions.SPG(A309, "IQ_INDUSTRY_GROUP")</f>
        <v>Food, Beverage and Tobacco</v>
      </c>
      <c r="D309" s="10" t="str">
        <f>_xll.SNL.Clients.Office.Excel.Functions.SPG(A309, "IQ_INDUSTRY")</f>
        <v>Food Products</v>
      </c>
      <c r="E309" s="10" t="str">
        <f>_xll.SNL.Clients.Office.Excel.Functions.SPG(A309, "IQ_PRIMARY_INDUSTRY")</f>
        <v>Packaged Foods and Meats</v>
      </c>
      <c r="F309" s="10" t="str">
        <f>_xll.SNL.Clients.Office.Excel.Functions.SPG(A309, "NAICS_CODE", "Primary")</f>
        <v>311821 - Cookie and Cracker Manufacturing</v>
      </c>
      <c r="G309" s="10" t="str">
        <f>_xll.SNL.Clients.Office.Excel.Functions.SPG(A309, "SP_TOPICTAG")</f>
        <v>Fast-Moving Consumer Goods; Online Grocery</v>
      </c>
      <c r="H309" s="5">
        <f>_xll.SNL.Clients.Office.Excel.Functions.SPG(A309, "SP_PCT_SHARES_OWNED_ALL_INSTITUTIONS")</f>
        <v>84.07</v>
      </c>
    </row>
    <row r="310" spans="1:8" x14ac:dyDescent="0.3">
      <c r="A310" s="11" t="s">
        <v>313</v>
      </c>
      <c r="B310" s="10" t="str">
        <f>_xll.SNL.Clients.Office.Excel.Functions.SPG(A310, "IQ_SECTOR")</f>
        <v>Information Technology</v>
      </c>
      <c r="C310" s="10" t="str">
        <f>_xll.SNL.Clients.Office.Excel.Functions.SPG(A310, "IQ_INDUSTRY_GROUP")</f>
        <v>Semiconductors and Semiconductor Equipment</v>
      </c>
      <c r="D310" s="10" t="str">
        <f>_xll.SNL.Clients.Office.Excel.Functions.SPG(A310, "IQ_INDUSTRY")</f>
        <v>Semiconductors and Semiconductor Equipment</v>
      </c>
      <c r="E310" s="10" t="str">
        <f>_xll.SNL.Clients.Office.Excel.Functions.SPG(A310, "IQ_PRIMARY_INDUSTRY")</f>
        <v>Semiconductors</v>
      </c>
      <c r="F310" s="10" t="str">
        <f>_xll.SNL.Clients.Office.Excel.Functions.SPG(A310, "NAICS_CODE", "Primary")</f>
        <v>334413 - Semiconductor and Related Device Manufacturing</v>
      </c>
      <c r="G310" s="10" t="str">
        <f>_xll.SNL.Clients.Office.Excel.Functions.SPG(A310, "SP_TOPICTAG")</f>
        <v>Energy Efficiency; Energy Management</v>
      </c>
      <c r="H310" s="5">
        <f>_xll.SNL.Clients.Office.Excel.Functions.SPG(A310, "SP_PCT_SHARES_OWNED_ALL_INSTITUTIONS")</f>
        <v>99.55</v>
      </c>
    </row>
    <row r="311" spans="1:8" x14ac:dyDescent="0.3">
      <c r="A311" s="11" t="s">
        <v>314</v>
      </c>
      <c r="B311" s="10" t="str">
        <f>_xll.SNL.Clients.Office.Excel.Functions.SPG(A311, "IQ_SECTOR")</f>
        <v>Consumer Staples</v>
      </c>
      <c r="C311" s="10" t="str">
        <f>_xll.SNL.Clients.Office.Excel.Functions.SPG(A311, "IQ_INDUSTRY_GROUP")</f>
        <v>Food, Beverage and Tobacco</v>
      </c>
      <c r="D311" s="10" t="str">
        <f>_xll.SNL.Clients.Office.Excel.Functions.SPG(A311, "IQ_INDUSTRY")</f>
        <v>Beverages</v>
      </c>
      <c r="E311" s="10" t="str">
        <f>_xll.SNL.Clients.Office.Excel.Functions.SPG(A311, "IQ_PRIMARY_INDUSTRY")</f>
        <v>Soft Drinks and Non-alcoholic Beverages</v>
      </c>
      <c r="F311" s="10" t="str">
        <f>_xll.SNL.Clients.Office.Excel.Functions.SPG(A311, "NAICS_CODE", "Primary")</f>
        <v>312111 - Soft Drink Manufacturing</v>
      </c>
      <c r="G311" s="10" t="str">
        <f>_xll.SNL.Clients.Office.Excel.Functions.SPG(A311, "SP_TOPICTAG")</f>
        <v>Distillery</v>
      </c>
      <c r="H311" s="5">
        <f>_xll.SNL.Clients.Office.Excel.Functions.SPG(A311, "SP_PCT_SHARES_OWNED_ALL_INSTITUTIONS")</f>
        <v>65.67</v>
      </c>
    </row>
    <row r="312" spans="1:8" x14ac:dyDescent="0.3">
      <c r="A312" s="11" t="s">
        <v>315</v>
      </c>
      <c r="B312" s="10" t="str">
        <f>_xll.SNL.Clients.Office.Excel.Functions.SPG(A312, "IQ_SECTOR")</f>
        <v>Financials</v>
      </c>
      <c r="C312" s="10" t="str">
        <f>_xll.SNL.Clients.Office.Excel.Functions.SPG(A312, "IQ_INDUSTRY_GROUP")</f>
        <v>Financial Services</v>
      </c>
      <c r="D312" s="10" t="str">
        <f>_xll.SNL.Clients.Office.Excel.Functions.SPG(A312, "IQ_INDUSTRY")</f>
        <v>Capital Markets</v>
      </c>
      <c r="E312" s="10" t="str">
        <f>_xll.SNL.Clients.Office.Excel.Functions.SPG(A312, "IQ_PRIMARY_INDUSTRY")</f>
        <v>Financial Exchanges and Data</v>
      </c>
      <c r="F312" s="10" t="str">
        <f>_xll.SNL.Clients.Office.Excel.Functions.SPG(A312, "NAICS_CODE", "Primary")</f>
        <v>561450 - Credit Bureaus</v>
      </c>
      <c r="G312" s="10" t="str">
        <f>_xll.SNL.Clients.Office.Excel.Functions.SPG(A312, "SP_TOPICTAG")</f>
        <v>Online Analysis and Reference; Data Integration; Predictive Analytics; Machine Learning</v>
      </c>
      <c r="H312" s="5">
        <f>_xll.SNL.Clients.Office.Excel.Functions.SPG(A312, "SP_PCT_SHARES_OWNED_ALL_INSTITUTIONS")</f>
        <v>72.66</v>
      </c>
    </row>
    <row r="313" spans="1:8" x14ac:dyDescent="0.3">
      <c r="A313" s="11" t="s">
        <v>316</v>
      </c>
      <c r="B313" s="10" t="str">
        <f>_xll.SNL.Clients.Office.Excel.Functions.SPG(A313, "IQ_SECTOR")</f>
        <v>Financials</v>
      </c>
      <c r="C313" s="10" t="str">
        <f>_xll.SNL.Clients.Office.Excel.Functions.SPG(A313, "IQ_INDUSTRY_GROUP")</f>
        <v>Financial Services</v>
      </c>
      <c r="D313" s="10" t="str">
        <f>_xll.SNL.Clients.Office.Excel.Functions.SPG(A313, "IQ_INDUSTRY")</f>
        <v>Capital Markets</v>
      </c>
      <c r="E313" s="10" t="str">
        <f>_xll.SNL.Clients.Office.Excel.Functions.SPG(A313, "IQ_PRIMARY_INDUSTRY")</f>
        <v>Investment Banking and Brokerage</v>
      </c>
      <c r="F313" s="10" t="str">
        <f>_xll.SNL.Clients.Office.Excel.Functions.SPG(A313, "NAICS_CODE", "Primary")</f>
        <v>517121 - Telecommunications Resellers</v>
      </c>
      <c r="G313" s="10" t="str">
        <f>_xll.SNL.Clients.Office.Excel.Functions.SPG(A313, "SP_TOPICTAG")</f>
        <v/>
      </c>
      <c r="H313" s="5">
        <f>_xll.SNL.Clients.Office.Excel.Functions.SPG(A313, "SP_PCT_SHARES_OWNED_ALL_INSTITUTIONS")</f>
        <v>62.48</v>
      </c>
    </row>
    <row r="314" spans="1:8" x14ac:dyDescent="0.3">
      <c r="A314" s="11" t="s">
        <v>317</v>
      </c>
      <c r="B314" s="10" t="str">
        <f>_xll.SNL.Clients.Office.Excel.Functions.SPG(A314, "IQ_SECTOR")</f>
        <v>Information Technology</v>
      </c>
      <c r="C314" s="10" t="str">
        <f>_xll.SNL.Clients.Office.Excel.Functions.SPG(A314, "IQ_INDUSTRY_GROUP")</f>
        <v>Technology Hardware and Equipment</v>
      </c>
      <c r="D314" s="10" t="str">
        <f>_xll.SNL.Clients.Office.Excel.Functions.SPG(A314, "IQ_INDUSTRY")</f>
        <v>Communications Equipment</v>
      </c>
      <c r="E314" s="10" t="str">
        <f>_xll.SNL.Clients.Office.Excel.Functions.SPG(A314, "IQ_PRIMARY_INDUSTRY")</f>
        <v>Communications Equipment</v>
      </c>
      <c r="F314" s="10" t="str">
        <f>_xll.SNL.Clients.Office.Excel.Functions.SPG(A314, "NAICS_CODE", "Primary")</f>
        <v>334220 - Radio and Television Broadcasting and Wireless Communications Equipment Manufacturing</v>
      </c>
      <c r="G314" s="10" t="str">
        <f>_xll.SNL.Clients.Office.Excel.Functions.SPG(A314, "SP_TOPICTAG")</f>
        <v>Physical Security; Video Streaming; Data Protection; Biometrics; Network Security</v>
      </c>
      <c r="H314" s="5">
        <f>_xll.SNL.Clients.Office.Excel.Functions.SPG(A314, "SP_PCT_SHARES_OWNED_ALL_INSTITUTIONS")</f>
        <v>89.06</v>
      </c>
    </row>
    <row r="315" spans="1:8" x14ac:dyDescent="0.3">
      <c r="A315" s="11" t="s">
        <v>318</v>
      </c>
      <c r="B315" s="10" t="str">
        <f>_xll.SNL.Clients.Office.Excel.Functions.SPG(A315, "IQ_SECTOR")</f>
        <v>Financials</v>
      </c>
      <c r="C315" s="10" t="str">
        <f>_xll.SNL.Clients.Office.Excel.Functions.SPG(A315, "IQ_INDUSTRY_GROUP")</f>
        <v>Financial Services</v>
      </c>
      <c r="D315" s="10" t="str">
        <f>_xll.SNL.Clients.Office.Excel.Functions.SPG(A315, "IQ_INDUSTRY")</f>
        <v>Capital Markets</v>
      </c>
      <c r="E315" s="10" t="str">
        <f>_xll.SNL.Clients.Office.Excel.Functions.SPG(A315, "IQ_PRIMARY_INDUSTRY")</f>
        <v>Financial Exchanges and Data</v>
      </c>
      <c r="F315" s="10" t="str">
        <f>_xll.SNL.Clients.Office.Excel.Functions.SPG(A315, "NAICS_CODE", "Primary")</f>
        <v>523210 - Securities and Commodity Exchanges</v>
      </c>
      <c r="G315" s="10" t="str">
        <f>_xll.SNL.Clients.Office.Excel.Functions.SPG(A315, "SP_TOPICTAG")</f>
        <v>Online Analysis and Reference; Data Integration; Predictive Analytics; Customer Analytics; Text Analytics; Data Protection; Cloud Data Services</v>
      </c>
      <c r="H315" s="5">
        <f>_xll.SNL.Clients.Office.Excel.Functions.SPG(A315, "SP_PCT_SHARES_OWNED_ALL_INSTITUTIONS")</f>
        <v>94.19</v>
      </c>
    </row>
    <row r="316" spans="1:8" x14ac:dyDescent="0.3">
      <c r="A316" s="11" t="s">
        <v>319</v>
      </c>
      <c r="B316" s="10" t="str">
        <f>_xll.SNL.Clients.Office.Excel.Functions.SPG(A316, "IQ_SECTOR")</f>
        <v>Financials</v>
      </c>
      <c r="C316" s="10" t="str">
        <f>_xll.SNL.Clients.Office.Excel.Functions.SPG(A316, "IQ_INDUSTRY_GROUP")</f>
        <v>Financial Services</v>
      </c>
      <c r="D316" s="10" t="str">
        <f>_xll.SNL.Clients.Office.Excel.Functions.SPG(A316, "IQ_INDUSTRY")</f>
        <v>Capital Markets</v>
      </c>
      <c r="E316" s="10" t="str">
        <f>_xll.SNL.Clients.Office.Excel.Functions.SPG(A316, "IQ_PRIMARY_INDUSTRY")</f>
        <v>Financial Exchanges and Data</v>
      </c>
      <c r="F316" s="10" t="str">
        <f>_xll.SNL.Clients.Office.Excel.Functions.SPG(A316, "NAICS_CODE", "Primary")</f>
        <v>523210 - Securities and Commodity Exchanges</v>
      </c>
      <c r="G316" s="10" t="str">
        <f>_xll.SNL.Clients.Office.Excel.Functions.SPG(A316, "SP_TOPICTAG")</f>
        <v>Software Development; Data Integration; Data Protection; Cloud Data Services; Digital Brokerage; RegTech; Online Payments</v>
      </c>
      <c r="H316" s="5">
        <f>_xll.SNL.Clients.Office.Excel.Functions.SPG(A316, "SP_PCT_SHARES_OWNED_ALL_INSTITUTIONS")</f>
        <v>79.08</v>
      </c>
    </row>
    <row r="317" spans="1:8" x14ac:dyDescent="0.3">
      <c r="A317" s="11" t="s">
        <v>320</v>
      </c>
      <c r="B317" s="10" t="str">
        <f>_xll.SNL.Clients.Office.Excel.Functions.SPG(A317, "IQ_SECTOR")</f>
        <v>Information Technology</v>
      </c>
      <c r="C317" s="10" t="str">
        <f>_xll.SNL.Clients.Office.Excel.Functions.SPG(A317, "IQ_INDUSTRY_GROUP")</f>
        <v>Technology Hardware and Equipment</v>
      </c>
      <c r="D317" s="10" t="str">
        <f>_xll.SNL.Clients.Office.Excel.Functions.SPG(A317, "IQ_INDUSTRY")</f>
        <v>Technology Hardware, Storage and Peripherals</v>
      </c>
      <c r="E317" s="10" t="str">
        <f>_xll.SNL.Clients.Office.Excel.Functions.SPG(A317, "IQ_PRIMARY_INDUSTRY")</f>
        <v>Technology Hardware, Storage and Peripherals</v>
      </c>
      <c r="F317" s="10" t="str">
        <f>_xll.SNL.Clients.Office.Excel.Functions.SPG(A317, "NAICS_CODE", "Primary")</f>
        <v>334112 - Computer Storage Device Manufacturing</v>
      </c>
      <c r="G317" s="10" t="str">
        <f>_xll.SNL.Clients.Office.Excel.Functions.SPG(A317, "SP_TOPICTAG")</f>
        <v>Cloud Management; Data Integration; Backup and Recovery; Data Protection; Cloud Infrastructure; Cloud Storage; Process Automation</v>
      </c>
      <c r="H317" s="5">
        <f>_xll.SNL.Clients.Office.Excel.Functions.SPG(A317, "SP_PCT_SHARES_OWNED_ALL_INSTITUTIONS")</f>
        <v>94.35</v>
      </c>
    </row>
    <row r="318" spans="1:8" x14ac:dyDescent="0.3">
      <c r="A318" s="11" t="s">
        <v>321</v>
      </c>
      <c r="B318" s="10" t="str">
        <f>_xll.SNL.Clients.Office.Excel.Functions.SPG(A318, "IQ_SECTOR")</f>
        <v>Communication Services</v>
      </c>
      <c r="C318" s="10" t="str">
        <f>_xll.SNL.Clients.Office.Excel.Functions.SPG(A318, "IQ_INDUSTRY_GROUP")</f>
        <v>Media and Entertainment</v>
      </c>
      <c r="D318" s="10" t="str">
        <f>_xll.SNL.Clients.Office.Excel.Functions.SPG(A318, "IQ_INDUSTRY")</f>
        <v>Entertainment</v>
      </c>
      <c r="E318" s="10" t="str">
        <f>_xll.SNL.Clients.Office.Excel.Functions.SPG(A318, "IQ_PRIMARY_INDUSTRY")</f>
        <v>Movies and Entertainment</v>
      </c>
      <c r="F318" s="10" t="str">
        <f>_xll.SNL.Clients.Office.Excel.Functions.SPG(A318, "NAICS_CODE", "Primary")</f>
        <v>512110 - Motion Picture and Video Production</v>
      </c>
      <c r="G318" s="10" t="str">
        <f>_xll.SNL.Clients.Office.Excel.Functions.SPG(A318, "SP_TOPICTAG")</f>
        <v>Video Streaming; Streaming Media</v>
      </c>
      <c r="H318" s="5">
        <f>_xll.SNL.Clients.Office.Excel.Functions.SPG(A318, "SP_PCT_SHARES_OWNED_ALL_INSTITUTIONS")</f>
        <v>83.87</v>
      </c>
    </row>
    <row r="319" spans="1:8" x14ac:dyDescent="0.3">
      <c r="A319" s="11" t="s">
        <v>322</v>
      </c>
      <c r="B319" s="10" t="str">
        <f>_xll.SNL.Clients.Office.Excel.Functions.SPG(A319, "IQ_SECTOR")</f>
        <v>Materials</v>
      </c>
      <c r="C319" s="10" t="str">
        <f>_xll.SNL.Clients.Office.Excel.Functions.SPG(A319, "IQ_INDUSTRY_GROUP")</f>
        <v>Materials</v>
      </c>
      <c r="D319" s="10" t="str">
        <f>_xll.SNL.Clients.Office.Excel.Functions.SPG(A319, "IQ_INDUSTRY")</f>
        <v>Metals and Mining</v>
      </c>
      <c r="E319" s="10" t="str">
        <f>_xll.SNL.Clients.Office.Excel.Functions.SPG(A319, "IQ_PRIMARY_INDUSTRY")</f>
        <v>Gold</v>
      </c>
      <c r="F319" s="10" t="str">
        <f>_xll.SNL.Clients.Office.Excel.Functions.SPG(A319, "NAICS_CODE", "Primary")</f>
        <v>212220 - Gold Ore and Silver Ore Mining</v>
      </c>
      <c r="G319" s="10" t="str">
        <f>_xll.SNL.Clients.Office.Excel.Functions.SPG(A319, "SP_TOPICTAG")</f>
        <v>Mining Technology; Utility Scale Solar</v>
      </c>
      <c r="H319" s="5">
        <f>_xll.SNL.Clients.Office.Excel.Functions.SPG(A319, "SP_PCT_SHARES_OWNED_ALL_INSTITUTIONS")</f>
        <v>76.44</v>
      </c>
    </row>
    <row r="320" spans="1:8" x14ac:dyDescent="0.3">
      <c r="A320" s="11" t="s">
        <v>323</v>
      </c>
      <c r="B320" s="10" t="str">
        <f>_xll.SNL.Clients.Office.Excel.Functions.SPG(A320, "IQ_SECTOR")</f>
        <v>Communication Services</v>
      </c>
      <c r="C320" s="10" t="str">
        <f>_xll.SNL.Clients.Office.Excel.Functions.SPG(A320, "IQ_INDUSTRY_GROUP")</f>
        <v>Media and Entertainment</v>
      </c>
      <c r="D320" s="10" t="str">
        <f>_xll.SNL.Clients.Office.Excel.Functions.SPG(A320, "IQ_INDUSTRY")</f>
        <v>Media</v>
      </c>
      <c r="E320" s="10" t="str">
        <f>_xll.SNL.Clients.Office.Excel.Functions.SPG(A320, "IQ_PRIMARY_INDUSTRY")</f>
        <v>Publishing</v>
      </c>
      <c r="F320" s="10" t="str">
        <f>_xll.SNL.Clients.Office.Excel.Functions.SPG(A320, "NAICS_CODE", "Primary")</f>
        <v>513110 - Newspaper Publishers</v>
      </c>
      <c r="G320" s="10" t="str">
        <f>_xll.SNL.Clients.Office.Excel.Functions.SPG(A320, "SP_TOPICTAG")</f>
        <v>Digital Media; Social Media Advertising; Video Streaming; Podcast; Streaming Media; Content Creation</v>
      </c>
      <c r="H320" s="5">
        <f>_xll.SNL.Clients.Office.Excel.Functions.SPG(A320, "SP_PCT_SHARES_OWNED_ALL_INSTITUTIONS")</f>
        <v>82.84</v>
      </c>
    </row>
    <row r="321" spans="1:8" x14ac:dyDescent="0.3">
      <c r="A321" s="11" t="s">
        <v>324</v>
      </c>
      <c r="B321" s="10" t="str">
        <f>_xll.SNL.Clients.Office.Excel.Functions.SPG(A321, "IQ_SECTOR")</f>
        <v>Communication Services</v>
      </c>
      <c r="C321" s="10" t="str">
        <f>_xll.SNL.Clients.Office.Excel.Functions.SPG(A321, "IQ_INDUSTRY_GROUP")</f>
        <v>Media and Entertainment</v>
      </c>
      <c r="D321" s="10" t="str">
        <f>_xll.SNL.Clients.Office.Excel.Functions.SPG(A321, "IQ_INDUSTRY")</f>
        <v>Media</v>
      </c>
      <c r="E321" s="10" t="str">
        <f>_xll.SNL.Clients.Office.Excel.Functions.SPG(A321, "IQ_PRIMARY_INDUSTRY")</f>
        <v>Publishing</v>
      </c>
      <c r="F321" s="10" t="str">
        <f>_xll.SNL.Clients.Office.Excel.Functions.SPG(A321, "NAICS_CODE", "Primary")</f>
        <v>513110 - Newspaper Publishers</v>
      </c>
      <c r="G321" s="10" t="str">
        <f>_xll.SNL.Clients.Office.Excel.Functions.SPG(A321, "SP_TOPICTAG")</f>
        <v>Digital Media; Social Media Advertising; Video Streaming; Podcast; Streaming Media; Content Creation</v>
      </c>
      <c r="H321" s="5">
        <f>_xll.SNL.Clients.Office.Excel.Functions.SPG(A321, "SP_PCT_SHARES_OWNED_ALL_INSTITUTIONS")</f>
        <v>82.84</v>
      </c>
    </row>
    <row r="322" spans="1:8" x14ac:dyDescent="0.3">
      <c r="A322" s="11" t="s">
        <v>325</v>
      </c>
      <c r="B322" s="10" t="str">
        <f>_xll.SNL.Clients.Office.Excel.Functions.SPG(A322, "IQ_SECTOR")</f>
        <v>Utilities</v>
      </c>
      <c r="C322" s="10" t="str">
        <f>_xll.SNL.Clients.Office.Excel.Functions.SPG(A322, "IQ_INDUSTRY_GROUP")</f>
        <v>Utilities</v>
      </c>
      <c r="D322" s="10" t="str">
        <f>_xll.SNL.Clients.Office.Excel.Functions.SPG(A322, "IQ_INDUSTRY")</f>
        <v>Electric Utilities</v>
      </c>
      <c r="E322" s="10" t="str">
        <f>_xll.SNL.Clients.Office.Excel.Functions.SPG(A322, "IQ_PRIMARY_INDUSTRY")</f>
        <v>Electric Utilities</v>
      </c>
      <c r="F322" s="10" t="str">
        <f>_xll.SNL.Clients.Office.Excel.Functions.SPG(A322, "NAICS_CODE", "Primary")</f>
        <v>2211 - Electric Power Generation, Transmission and Distribution</v>
      </c>
      <c r="G322" s="10" t="str">
        <f>_xll.SNL.Clients.Office.Excel.Functions.SPG(A322, "SP_TOPICTAG")</f>
        <v>Clean Energy; Energy Efficiency; Energy Management; Energy Storage; Power Grid; Utility Scale Solar; Onshore and Offshore Wind; Electric Vehicle Charging Infrastructure</v>
      </c>
      <c r="H322" s="5">
        <f>_xll.SNL.Clients.Office.Excel.Functions.SPG(A322, "SP_PCT_SHARES_OWNED_ALL_INSTITUTIONS")</f>
        <v>83.02</v>
      </c>
    </row>
    <row r="323" spans="1:8" x14ac:dyDescent="0.3">
      <c r="A323" s="11" t="s">
        <v>326</v>
      </c>
      <c r="B323" s="10" t="str">
        <f>_xll.SNL.Clients.Office.Excel.Functions.SPG(A323, "IQ_SECTOR")</f>
        <v>Consumer Discretionary</v>
      </c>
      <c r="C323" s="10" t="str">
        <f>_xll.SNL.Clients.Office.Excel.Functions.SPG(A323, "IQ_INDUSTRY_GROUP")</f>
        <v>Consumer Durables and Apparel</v>
      </c>
      <c r="D323" s="10" t="str">
        <f>_xll.SNL.Clients.Office.Excel.Functions.SPG(A323, "IQ_INDUSTRY")</f>
        <v>Textiles, Apparel and Luxury Goods</v>
      </c>
      <c r="E323" s="10" t="str">
        <f>_xll.SNL.Clients.Office.Excel.Functions.SPG(A323, "IQ_PRIMARY_INDUSTRY")</f>
        <v>Footwear</v>
      </c>
      <c r="F323" s="10" t="str">
        <f>_xll.SNL.Clients.Office.Excel.Functions.SPG(A323, "NAICS_CODE", "Primary")</f>
        <v>316210 - Footwear Manufacturing</v>
      </c>
      <c r="G323" s="10" t="str">
        <f>_xll.SNL.Clients.Office.Excel.Functions.SPG(A323, "SP_TOPICTAG")</f>
        <v>Lifestyle</v>
      </c>
      <c r="H323" s="5">
        <f>_xll.SNL.Clients.Office.Excel.Functions.SPG(A323, "SP_PCT_SHARES_OWNED_ALL_INSTITUTIONS")</f>
        <v>68.41</v>
      </c>
    </row>
    <row r="324" spans="1:8" x14ac:dyDescent="0.3">
      <c r="A324" s="11" t="s">
        <v>327</v>
      </c>
      <c r="B324" s="10" t="str">
        <f>_xll.SNL.Clients.Office.Excel.Functions.SPG(A324, "IQ_SECTOR")</f>
        <v>Utilities</v>
      </c>
      <c r="C324" s="10" t="str">
        <f>_xll.SNL.Clients.Office.Excel.Functions.SPG(A324, "IQ_INDUSTRY_GROUP")</f>
        <v>Utilities</v>
      </c>
      <c r="D324" s="10" t="str">
        <f>_xll.SNL.Clients.Office.Excel.Functions.SPG(A324, "IQ_INDUSTRY")</f>
        <v>Multi-Utilities</v>
      </c>
      <c r="E324" s="10" t="str">
        <f>_xll.SNL.Clients.Office.Excel.Functions.SPG(A324, "IQ_PRIMARY_INDUSTRY")</f>
        <v>Multi-Utilities</v>
      </c>
      <c r="F324" s="10" t="str">
        <f>_xll.SNL.Clients.Office.Excel.Functions.SPG(A324, "NAICS_CODE", "Primary")</f>
        <v>221210 - Natural Gas Distribution</v>
      </c>
      <c r="G324" s="10" t="str">
        <f>_xll.SNL.Clients.Office.Excel.Functions.SPG(A324, "SP_TOPICTAG")</f>
        <v>Energy Storage; ClimateTech</v>
      </c>
      <c r="H324" s="5">
        <f>_xll.SNL.Clients.Office.Excel.Functions.SPG(A324, "SP_PCT_SHARES_OWNED_ALL_INSTITUTIONS")</f>
        <v>95.62</v>
      </c>
    </row>
    <row r="325" spans="1:8" x14ac:dyDescent="0.3">
      <c r="A325" s="11" t="s">
        <v>328</v>
      </c>
      <c r="B325" s="10" t="str">
        <f>_xll.SNL.Clients.Office.Excel.Functions.SPG(A325, "IQ_SECTOR")</f>
        <v>Industrials</v>
      </c>
      <c r="C325" s="10" t="str">
        <f>_xll.SNL.Clients.Office.Excel.Functions.SPG(A325, "IQ_INDUSTRY_GROUP")</f>
        <v>Capital Goods</v>
      </c>
      <c r="D325" s="10" t="str">
        <f>_xll.SNL.Clients.Office.Excel.Functions.SPG(A325, "IQ_INDUSTRY")</f>
        <v>Machinery</v>
      </c>
      <c r="E325" s="10" t="str">
        <f>_xll.SNL.Clients.Office.Excel.Functions.SPG(A325, "IQ_PRIMARY_INDUSTRY")</f>
        <v>Industrial Machinery and Supplies and Components</v>
      </c>
      <c r="F325" s="10" t="str">
        <f>_xll.SNL.Clients.Office.Excel.Functions.SPG(A325, "NAICS_CODE", "Primary")</f>
        <v>333998 - All Other Miscellaneous General Purpose Machinery Manufacturing</v>
      </c>
      <c r="G325" s="10" t="str">
        <f>_xll.SNL.Clients.Office.Excel.Functions.SPG(A325, "SP_TOPICTAG")</f>
        <v>Software Development; Industrial Automation; AgriTech; Process Automation</v>
      </c>
      <c r="H325" s="5">
        <f>_xll.SNL.Clients.Office.Excel.Functions.SPG(A325, "SP_PCT_SHARES_OWNED_ALL_INSTITUTIONS")</f>
        <v>77.25</v>
      </c>
    </row>
    <row r="326" spans="1:8" x14ac:dyDescent="0.3">
      <c r="A326" s="11" t="s">
        <v>329</v>
      </c>
      <c r="B326" s="10" t="str">
        <f>_xll.SNL.Clients.Office.Excel.Functions.SPG(A326, "IQ_SECTOR")</f>
        <v>Industrials</v>
      </c>
      <c r="C326" s="10" t="str">
        <f>_xll.SNL.Clients.Office.Excel.Functions.SPG(A326, "IQ_INDUSTRY_GROUP")</f>
        <v>Transportation</v>
      </c>
      <c r="D326" s="10" t="str">
        <f>_xll.SNL.Clients.Office.Excel.Functions.SPG(A326, "IQ_INDUSTRY")</f>
        <v>Ground Transportation</v>
      </c>
      <c r="E326" s="10" t="str">
        <f>_xll.SNL.Clients.Office.Excel.Functions.SPG(A326, "IQ_PRIMARY_INDUSTRY")</f>
        <v>Rail Transportation</v>
      </c>
      <c r="F326" s="10" t="str">
        <f>_xll.SNL.Clients.Office.Excel.Functions.SPG(A326, "NAICS_CODE", "Primary")</f>
        <v>482111 - Line-Haul Railroads</v>
      </c>
      <c r="G326" s="10" t="str">
        <f>_xll.SNL.Clients.Office.Excel.Functions.SPG(A326, "SP_TOPICTAG")</f>
        <v>Animal Feed; Farming; Freight Service; GPS; Homeland Security; Livestock</v>
      </c>
      <c r="H326" s="5">
        <f>_xll.SNL.Clients.Office.Excel.Functions.SPG(A326, "SP_PCT_SHARES_OWNED_ALL_INSTITUTIONS")</f>
        <v>78.22</v>
      </c>
    </row>
    <row r="327" spans="1:8" x14ac:dyDescent="0.3">
      <c r="A327" s="11" t="s">
        <v>330</v>
      </c>
      <c r="B327" s="10" t="str">
        <f>_xll.SNL.Clients.Office.Excel.Functions.SPG(A327, "IQ_SECTOR")</f>
        <v>Financials</v>
      </c>
      <c r="C327" s="10" t="str">
        <f>_xll.SNL.Clients.Office.Excel.Functions.SPG(A327, "IQ_INDUSTRY_GROUP")</f>
        <v>Financial Services</v>
      </c>
      <c r="D327" s="10" t="str">
        <f>_xll.SNL.Clients.Office.Excel.Functions.SPG(A327, "IQ_INDUSTRY")</f>
        <v>Capital Markets</v>
      </c>
      <c r="E327" s="10" t="str">
        <f>_xll.SNL.Clients.Office.Excel.Functions.SPG(A327, "IQ_PRIMARY_INDUSTRY")</f>
        <v>Asset Management and Custody Banks</v>
      </c>
      <c r="F327" s="10" t="str">
        <f>_xll.SNL.Clients.Office.Excel.Functions.SPG(A327, "NAICS_CODE", "Primary")</f>
        <v>5239 - Other Financial Investment Activities</v>
      </c>
      <c r="G327" s="10" t="str">
        <f>_xll.SNL.Clients.Office.Excel.Functions.SPG(A327, "SP_TOPICTAG")</f>
        <v/>
      </c>
      <c r="H327" s="5">
        <f>_xll.SNL.Clients.Office.Excel.Functions.SPG(A327, "SP_PCT_SHARES_OWNED_ALL_INSTITUTIONS")</f>
        <v>86.8</v>
      </c>
    </row>
    <row r="328" spans="1:8" x14ac:dyDescent="0.3">
      <c r="A328" s="11" t="s">
        <v>331</v>
      </c>
      <c r="B328" s="10" t="str">
        <f>_xll.SNL.Clients.Office.Excel.Functions.SPG(A328, "IQ_SECTOR")</f>
        <v>Industrials</v>
      </c>
      <c r="C328" s="10" t="str">
        <f>_xll.SNL.Clients.Office.Excel.Functions.SPG(A328, "IQ_INDUSTRY_GROUP")</f>
        <v>Capital Goods</v>
      </c>
      <c r="D328" s="10" t="str">
        <f>_xll.SNL.Clients.Office.Excel.Functions.SPG(A328, "IQ_INDUSTRY")</f>
        <v>Aerospace and Defense</v>
      </c>
      <c r="E328" s="10" t="str">
        <f>_xll.SNL.Clients.Office.Excel.Functions.SPG(A328, "IQ_PRIMARY_INDUSTRY")</f>
        <v>Aerospace and Defense</v>
      </c>
      <c r="F328" s="10" t="str">
        <f>_xll.SNL.Clients.Office.Excel.Functions.SPG(A328, "NAICS_CODE", "Primary")</f>
        <v>334511 - Search, Detection, Navigation, Guidance, Aeronautical, and Nautical System and Instrument Manufacturing</v>
      </c>
      <c r="G328" s="10" t="str">
        <f>_xll.SNL.Clients.Office.Excel.Functions.SPG(A328, "SP_TOPICTAG")</f>
        <v>Computer Vision; Industrial Automation; Sensors; Simulation; Process Automation; Commercial Space Launch; Autonomous Vehicles</v>
      </c>
      <c r="H328" s="5">
        <f>_xll.SNL.Clients.Office.Excel.Functions.SPG(A328, "SP_PCT_SHARES_OWNED_ALL_INSTITUTIONS")</f>
        <v>84.75</v>
      </c>
    </row>
    <row r="329" spans="1:8" x14ac:dyDescent="0.3">
      <c r="A329" s="11" t="s">
        <v>332</v>
      </c>
      <c r="B329" s="10" t="str">
        <f>_xll.SNL.Clients.Office.Excel.Functions.SPG(A329, "IQ_SECTOR")</f>
        <v>Consumer Discretionary</v>
      </c>
      <c r="C329" s="10" t="str">
        <f>_xll.SNL.Clients.Office.Excel.Functions.SPG(A329, "IQ_INDUSTRY_GROUP")</f>
        <v>Consumer Services</v>
      </c>
      <c r="D329" s="10" t="str">
        <f>_xll.SNL.Clients.Office.Excel.Functions.SPG(A329, "IQ_INDUSTRY")</f>
        <v>Hotels, Restaurants and Leisure</v>
      </c>
      <c r="E329" s="10" t="str">
        <f>_xll.SNL.Clients.Office.Excel.Functions.SPG(A329, "IQ_PRIMARY_INDUSTRY")</f>
        <v>Hotels, Resorts and Cruise Lines</v>
      </c>
      <c r="F329" s="10" t="str">
        <f>_xll.SNL.Clients.Office.Excel.Functions.SPG(A329, "NAICS_CODE", "Primary")</f>
        <v>483112 - Deep Sea Passenger Transportation</v>
      </c>
      <c r="G329" s="10" t="str">
        <f>_xll.SNL.Clients.Office.Excel.Functions.SPG(A329, "SP_TOPICTAG")</f>
        <v>Adventure Travel; Business Travel; Marine Transportation; Tourism; Travel Accommodations</v>
      </c>
      <c r="H329" s="5">
        <f>_xll.SNL.Clients.Office.Excel.Functions.SPG(A329, "SP_PCT_SHARES_OWNED_ALL_INSTITUTIONS")</f>
        <v>79.540000000000006</v>
      </c>
    </row>
    <row r="330" spans="1:8" x14ac:dyDescent="0.3">
      <c r="A330" s="11" t="s">
        <v>333</v>
      </c>
      <c r="B330" s="10" t="str">
        <f>_xll.SNL.Clients.Office.Excel.Functions.SPG(A330, "IQ_SECTOR")</f>
        <v>Utilities</v>
      </c>
      <c r="C330" s="10" t="str">
        <f>_xll.SNL.Clients.Office.Excel.Functions.SPG(A330, "IQ_INDUSTRY_GROUP")</f>
        <v>Utilities</v>
      </c>
      <c r="D330" s="10" t="str">
        <f>_xll.SNL.Clients.Office.Excel.Functions.SPG(A330, "IQ_INDUSTRY")</f>
        <v>Electric Utilities</v>
      </c>
      <c r="E330" s="10" t="str">
        <f>_xll.SNL.Clients.Office.Excel.Functions.SPG(A330, "IQ_PRIMARY_INDUSTRY")</f>
        <v>Electric Utilities</v>
      </c>
      <c r="F330" s="10" t="str">
        <f>_xll.SNL.Clients.Office.Excel.Functions.SPG(A330, "NAICS_CODE", "Primary")</f>
        <v>22111 - Electric Power Generation</v>
      </c>
      <c r="G330" s="10" t="str">
        <f>_xll.SNL.Clients.Office.Excel.Functions.SPG(A330, "SP_TOPICTAG")</f>
        <v>Clean Energy; Energy Efficiency; Energy Management; Energy Storage; Smart Building; CleanTech; Conventional Nuclear; Pollution Control; Smart Energy; Utility Scale Solar</v>
      </c>
      <c r="H330" s="5">
        <f>_xll.SNL.Clients.Office.Excel.Functions.SPG(A330, "SP_PCT_SHARES_OWNED_ALL_INSTITUTIONS")</f>
        <v>99.25</v>
      </c>
    </row>
    <row r="331" spans="1:8" x14ac:dyDescent="0.3">
      <c r="A331" s="11" t="s">
        <v>334</v>
      </c>
      <c r="B331" s="10" t="str">
        <f>_xll.SNL.Clients.Office.Excel.Functions.SPG(A331, "IQ_SECTOR")</f>
        <v>Materials</v>
      </c>
      <c r="C331" s="10" t="str">
        <f>_xll.SNL.Clients.Office.Excel.Functions.SPG(A331, "IQ_INDUSTRY_GROUP")</f>
        <v>Materials</v>
      </c>
      <c r="D331" s="10" t="str">
        <f>_xll.SNL.Clients.Office.Excel.Functions.SPG(A331, "IQ_INDUSTRY")</f>
        <v>Metals and Mining</v>
      </c>
      <c r="E331" s="10" t="str">
        <f>_xll.SNL.Clients.Office.Excel.Functions.SPG(A331, "IQ_PRIMARY_INDUSTRY")</f>
        <v>Steel</v>
      </c>
      <c r="F331" s="10" t="str">
        <f>_xll.SNL.Clients.Office.Excel.Functions.SPG(A331, "NAICS_CODE", "Primary")</f>
        <v>331110 - Iron and Steel Mills and Ferroalloy Manufacturing</v>
      </c>
      <c r="G331" s="10" t="str">
        <f>_xll.SNL.Clients.Office.Excel.Functions.SPG(A331, "SP_TOPICTAG")</f>
        <v>Energy Management; Environmental Engineering; Disposal and Recycling; CleanTech; Pollution Control; Green Steel</v>
      </c>
      <c r="H331" s="5">
        <f>_xll.SNL.Clients.Office.Excel.Functions.SPG(A331, "SP_PCT_SHARES_OWNED_ALL_INSTITUTIONS")</f>
        <v>76.790000000000006</v>
      </c>
    </row>
    <row r="332" spans="1:8" x14ac:dyDescent="0.3">
      <c r="A332" s="11" t="s">
        <v>335</v>
      </c>
      <c r="B332" s="10" t="str">
        <f>_xll.SNL.Clients.Office.Excel.Functions.SPG(A332, "IQ_SECTOR")</f>
        <v>Information Technology</v>
      </c>
      <c r="C332" s="10" t="str">
        <f>_xll.SNL.Clients.Office.Excel.Functions.SPG(A332, "IQ_INDUSTRY_GROUP")</f>
        <v>Semiconductors and Semiconductor Equipment</v>
      </c>
      <c r="D332" s="10" t="str">
        <f>_xll.SNL.Clients.Office.Excel.Functions.SPG(A332, "IQ_INDUSTRY")</f>
        <v>Semiconductors and Semiconductor Equipment</v>
      </c>
      <c r="E332" s="10" t="str">
        <f>_xll.SNL.Clients.Office.Excel.Functions.SPG(A332, "IQ_PRIMARY_INDUSTRY")</f>
        <v>Semiconductors</v>
      </c>
      <c r="F332" s="10" t="str">
        <f>_xll.SNL.Clients.Office.Excel.Functions.SPG(A332, "NAICS_CODE", "Primary")</f>
        <v>334413 - Semiconductor and Related Device Manufacturing</v>
      </c>
      <c r="G332" s="10" t="str">
        <f>_xll.SNL.Clients.Office.Excel.Functions.SPG(A332, "SP_TOPICTAG")</f>
        <v>Software Development; Machine Learning; Supercomputers; Cloud Data Services; Cloud Infrastructure; Artificial Intelligence; Autonomous Vehicles; Video Games; GenAI</v>
      </c>
      <c r="H332" s="5">
        <f>_xll.SNL.Clients.Office.Excel.Functions.SPG(A332, "SP_PCT_SHARES_OWNED_ALL_INSTITUTIONS")</f>
        <v>66.900000000000006</v>
      </c>
    </row>
    <row r="333" spans="1:8" x14ac:dyDescent="0.3">
      <c r="A333" s="11" t="s">
        <v>336</v>
      </c>
      <c r="B333" s="10" t="str">
        <f>_xll.SNL.Clients.Office.Excel.Functions.SPG(A333, "IQ_SECTOR")</f>
        <v>Consumer Discretionary</v>
      </c>
      <c r="C333" s="10" t="str">
        <f>_xll.SNL.Clients.Office.Excel.Functions.SPG(A333, "IQ_INDUSTRY_GROUP")</f>
        <v>Consumer Durables and Apparel</v>
      </c>
      <c r="D333" s="10" t="str">
        <f>_xll.SNL.Clients.Office.Excel.Functions.SPG(A333, "IQ_INDUSTRY")</f>
        <v>Household Durables</v>
      </c>
      <c r="E333" s="10" t="str">
        <f>_xll.SNL.Clients.Office.Excel.Functions.SPG(A333, "IQ_PRIMARY_INDUSTRY")</f>
        <v>Homebuilding</v>
      </c>
      <c r="F333" s="10" t="str">
        <f>_xll.SNL.Clients.Office.Excel.Functions.SPG(A333, "NAICS_CODE", "Primary")</f>
        <v>23611 - Residential Building Construction</v>
      </c>
      <c r="G333" s="10" t="str">
        <f>_xll.SNL.Clients.Office.Excel.Functions.SPG(A333, "SP_TOPICTAG")</f>
        <v>Home Improvement</v>
      </c>
      <c r="H333" s="5">
        <f>_xll.SNL.Clients.Office.Excel.Functions.SPG(A333, "SP_PCT_SHARES_OWNED_ALL_INSTITUTIONS")</f>
        <v>87.43</v>
      </c>
    </row>
    <row r="334" spans="1:8" x14ac:dyDescent="0.3">
      <c r="A334" s="11" t="s">
        <v>337</v>
      </c>
      <c r="B334" s="10" t="str">
        <f>_xll.SNL.Clients.Office.Excel.Functions.SPG(A334, "IQ_SECTOR")</f>
        <v>Information Technology</v>
      </c>
      <c r="C334" s="10" t="str">
        <f>_xll.SNL.Clients.Office.Excel.Functions.SPG(A334, "IQ_INDUSTRY_GROUP")</f>
        <v>Semiconductors and Semiconductor Equipment</v>
      </c>
      <c r="D334" s="10" t="str">
        <f>_xll.SNL.Clients.Office.Excel.Functions.SPG(A334, "IQ_INDUSTRY")</f>
        <v>Semiconductors and Semiconductor Equipment</v>
      </c>
      <c r="E334" s="10" t="str">
        <f>_xll.SNL.Clients.Office.Excel.Functions.SPG(A334, "IQ_PRIMARY_INDUSTRY")</f>
        <v>Semiconductors</v>
      </c>
      <c r="F334" s="10" t="str">
        <f>_xll.SNL.Clients.Office.Excel.Functions.SPG(A334, "NAICS_CODE", "Primary")</f>
        <v>334413 - Semiconductor and Related Device Manufacturing</v>
      </c>
      <c r="G334" s="10" t="str">
        <f>_xll.SNL.Clients.Office.Excel.Functions.SPG(A334, "SP_TOPICTAG")</f>
        <v>Software Development; Energy Management; Sensors; Wearables; Data Protection; Process Automation; Network Security; Artificial Intelligence</v>
      </c>
      <c r="H334" s="5">
        <f>_xll.SNL.Clients.Office.Excel.Functions.SPG(A334, "SP_PCT_SHARES_OWNED_ALL_INSTITUTIONS")</f>
        <v>94.24</v>
      </c>
    </row>
    <row r="335" spans="1:8" x14ac:dyDescent="0.3">
      <c r="A335" s="11" t="s">
        <v>338</v>
      </c>
      <c r="B335" s="10" t="str">
        <f>_xll.SNL.Clients.Office.Excel.Functions.SPG(A335, "IQ_SECTOR")</f>
        <v>Consumer Discretionary</v>
      </c>
      <c r="C335" s="10" t="str">
        <f>_xll.SNL.Clients.Office.Excel.Functions.SPG(A335, "IQ_INDUSTRY_GROUP")</f>
        <v>Consumer Discretionary Distribution and Retail</v>
      </c>
      <c r="D335" s="10" t="str">
        <f>_xll.SNL.Clients.Office.Excel.Functions.SPG(A335, "IQ_INDUSTRY")</f>
        <v>Specialty Retail</v>
      </c>
      <c r="E335" s="10" t="str">
        <f>_xll.SNL.Clients.Office.Excel.Functions.SPG(A335, "IQ_PRIMARY_INDUSTRY")</f>
        <v>Automotive Retail</v>
      </c>
      <c r="F335" s="10" t="str">
        <f>_xll.SNL.Clients.Office.Excel.Functions.SPG(A335, "NAICS_CODE", "Primary")</f>
        <v>441330 - Automotive Parts and Accessories Retailers</v>
      </c>
      <c r="G335" s="10" t="str">
        <f>_xll.SNL.Clients.Office.Excel.Functions.SPG(A335, "SP_TOPICTAG")</f>
        <v>Industrial Automation</v>
      </c>
      <c r="H335" s="5">
        <f>_xll.SNL.Clients.Office.Excel.Functions.SPG(A335, "SP_PCT_SHARES_OWNED_ALL_INSTITUTIONS")</f>
        <v>86.63</v>
      </c>
    </row>
    <row r="336" spans="1:8" x14ac:dyDescent="0.3">
      <c r="A336" s="11" t="s">
        <v>339</v>
      </c>
      <c r="B336" s="10" t="str">
        <f>_xll.SNL.Clients.Office.Excel.Functions.SPG(A336, "IQ_SECTOR")</f>
        <v>Energy</v>
      </c>
      <c r="C336" s="10" t="str">
        <f>_xll.SNL.Clients.Office.Excel.Functions.SPG(A336, "IQ_INDUSTRY_GROUP")</f>
        <v>Energy</v>
      </c>
      <c r="D336" s="10" t="str">
        <f>_xll.SNL.Clients.Office.Excel.Functions.SPG(A336, "IQ_INDUSTRY")</f>
        <v>Oil, Gas and Consumable Fuels</v>
      </c>
      <c r="E336" s="10" t="str">
        <f>_xll.SNL.Clients.Office.Excel.Functions.SPG(A336, "IQ_PRIMARY_INDUSTRY")</f>
        <v>Integrated Oil and Gas</v>
      </c>
      <c r="F336" s="10" t="str">
        <f>_xll.SNL.Clients.Office.Excel.Functions.SPG(A336, "NAICS_CODE", "Primary")</f>
        <v>2111 - Oil and Gas Extraction</v>
      </c>
      <c r="G336" s="10" t="str">
        <f>_xll.SNL.Clients.Office.Excel.Functions.SPG(A336, "SP_TOPICTAG")</f>
        <v>Environmental Engineering; Freight Service; Marine Transportation</v>
      </c>
      <c r="H336" s="5">
        <f>_xll.SNL.Clients.Office.Excel.Functions.SPG(A336, "SP_PCT_SHARES_OWNED_ALL_INSTITUTIONS")</f>
        <v>49.49</v>
      </c>
    </row>
    <row r="337" spans="1:8" x14ac:dyDescent="0.3">
      <c r="A337" s="11" t="s">
        <v>340</v>
      </c>
      <c r="B337" s="10" t="str">
        <f>_xll.SNL.Clients.Office.Excel.Functions.SPG(A337, "IQ_SECTOR")</f>
        <v>Industrials</v>
      </c>
      <c r="C337" s="10" t="str">
        <f>_xll.SNL.Clients.Office.Excel.Functions.SPG(A337, "IQ_INDUSTRY_GROUP")</f>
        <v>Transportation</v>
      </c>
      <c r="D337" s="10" t="str">
        <f>_xll.SNL.Clients.Office.Excel.Functions.SPG(A337, "IQ_INDUSTRY")</f>
        <v>Ground Transportation</v>
      </c>
      <c r="E337" s="10" t="str">
        <f>_xll.SNL.Clients.Office.Excel.Functions.SPG(A337, "IQ_PRIMARY_INDUSTRY")</f>
        <v>Cargo Ground Transportation</v>
      </c>
      <c r="F337" s="10" t="str">
        <f>_xll.SNL.Clients.Office.Excel.Functions.SPG(A337, "NAICS_CODE", "Primary")</f>
        <v>4841 - General Freight Trucking</v>
      </c>
      <c r="G337" s="10" t="str">
        <f>_xll.SNL.Clients.Office.Excel.Functions.SPG(A337, "SP_TOPICTAG")</f>
        <v>Freight Service; Last Mile Transportation; Packaging Services; Utility Scale Solar</v>
      </c>
      <c r="H337" s="5">
        <f>_xll.SNL.Clients.Office.Excel.Functions.SPG(A337, "SP_PCT_SHARES_OWNED_ALL_INSTITUTIONS")</f>
        <v>79.459999999999994</v>
      </c>
    </row>
    <row r="338" spans="1:8" x14ac:dyDescent="0.3">
      <c r="A338" s="11" t="s">
        <v>341</v>
      </c>
      <c r="B338" s="10" t="str">
        <f>_xll.SNL.Clients.Office.Excel.Functions.SPG(A338, "IQ_SECTOR")</f>
        <v>Communication Services</v>
      </c>
      <c r="C338" s="10" t="str">
        <f>_xll.SNL.Clients.Office.Excel.Functions.SPG(A338, "IQ_INDUSTRY_GROUP")</f>
        <v>Media and Entertainment</v>
      </c>
      <c r="D338" s="10" t="str">
        <f>_xll.SNL.Clients.Office.Excel.Functions.SPG(A338, "IQ_INDUSTRY")</f>
        <v>Media</v>
      </c>
      <c r="E338" s="10" t="str">
        <f>_xll.SNL.Clients.Office.Excel.Functions.SPG(A338, "IQ_PRIMARY_INDUSTRY")</f>
        <v>Advertising</v>
      </c>
      <c r="F338" s="10" t="str">
        <f>_xll.SNL.Clients.Office.Excel.Functions.SPG(A338, "NAICS_CODE", "Primary")</f>
        <v>541810 - Advertising Agencies</v>
      </c>
      <c r="G338" s="10" t="str">
        <f>_xll.SNL.Clients.Office.Excel.Functions.SPG(A338, "SP_TOPICTAG")</f>
        <v>Digital Media; Social Media Advertising; Customer Analytics; Ad Targeting; Search Engine Optimization; Content Creation</v>
      </c>
      <c r="H338" s="5">
        <f>_xll.SNL.Clients.Office.Excel.Functions.SPG(A338, "SP_PCT_SHARES_OWNED_ALL_INSTITUTIONS")</f>
        <v>107.41</v>
      </c>
    </row>
    <row r="339" spans="1:8" x14ac:dyDescent="0.3">
      <c r="A339" s="11" t="s">
        <v>342</v>
      </c>
      <c r="B339" s="10" t="str">
        <f>_xll.SNL.Clients.Office.Excel.Functions.SPG(A339, "IQ_SECTOR")</f>
        <v>Information Technology</v>
      </c>
      <c r="C339" s="10" t="str">
        <f>_xll.SNL.Clients.Office.Excel.Functions.SPG(A339, "IQ_INDUSTRY_GROUP")</f>
        <v>Semiconductors and Semiconductor Equipment</v>
      </c>
      <c r="D339" s="10" t="str">
        <f>_xll.SNL.Clients.Office.Excel.Functions.SPG(A339, "IQ_INDUSTRY")</f>
        <v>Semiconductors and Semiconductor Equipment</v>
      </c>
      <c r="E339" s="10" t="str">
        <f>_xll.SNL.Clients.Office.Excel.Functions.SPG(A339, "IQ_PRIMARY_INDUSTRY")</f>
        <v>Semiconductors</v>
      </c>
      <c r="F339" s="10" t="str">
        <f>_xll.SNL.Clients.Office.Excel.Functions.SPG(A339, "NAICS_CODE", "Primary")</f>
        <v>334413 - Semiconductor and Related Device Manufacturing</v>
      </c>
      <c r="G339" s="10" t="str">
        <f>_xll.SNL.Clients.Office.Excel.Functions.SPG(A339, "SP_TOPICTAG")</f>
        <v>Energy Management; Image Recognition; Sensors; Smart Building; Smart Energy; Process Automation; Autonomous Vehicles</v>
      </c>
      <c r="H339" s="5">
        <f>_xll.SNL.Clients.Office.Excel.Functions.SPG(A339, "SP_PCT_SHARES_OWNED_ALL_INSTITUTIONS")</f>
        <v>102.54</v>
      </c>
    </row>
    <row r="340" spans="1:8" x14ac:dyDescent="0.3">
      <c r="A340" s="11" t="s">
        <v>343</v>
      </c>
      <c r="B340" s="10" t="str">
        <f>_xll.SNL.Clients.Office.Excel.Functions.SPG(A340, "IQ_SECTOR")</f>
        <v>Energy</v>
      </c>
      <c r="C340" s="10" t="str">
        <f>_xll.SNL.Clients.Office.Excel.Functions.SPG(A340, "IQ_INDUSTRY_GROUP")</f>
        <v>Energy</v>
      </c>
      <c r="D340" s="10" t="str">
        <f>_xll.SNL.Clients.Office.Excel.Functions.SPG(A340, "IQ_INDUSTRY")</f>
        <v>Oil, Gas and Consumable Fuels</v>
      </c>
      <c r="E340" s="10" t="str">
        <f>_xll.SNL.Clients.Office.Excel.Functions.SPG(A340, "IQ_PRIMARY_INDUSTRY")</f>
        <v>Oil and Gas Storage and Transportation</v>
      </c>
      <c r="F340" s="10" t="str">
        <f>_xll.SNL.Clients.Office.Excel.Functions.SPG(A340, "NAICS_CODE", "Primary")</f>
        <v>486 - Pipeline Transportation</v>
      </c>
      <c r="G340" s="10" t="str">
        <f>_xll.SNL.Clients.Office.Excel.Functions.SPG(A340, "SP_TOPICTAG")</f>
        <v>Freight Service; Marine Transportation</v>
      </c>
      <c r="H340" s="5">
        <f>_xll.SNL.Clients.Office.Excel.Functions.SPG(A340, "SP_PCT_SHARES_OWNED_ALL_INSTITUTIONS")</f>
        <v>74.89</v>
      </c>
    </row>
    <row r="341" spans="1:8" x14ac:dyDescent="0.3">
      <c r="A341" s="11" t="s">
        <v>344</v>
      </c>
      <c r="B341" s="10" t="str">
        <f>_xll.SNL.Clients.Office.Excel.Functions.SPG(A341, "IQ_SECTOR")</f>
        <v>Information Technology</v>
      </c>
      <c r="C341" s="10" t="str">
        <f>_xll.SNL.Clients.Office.Excel.Functions.SPG(A341, "IQ_INDUSTRY_GROUP")</f>
        <v>Software and Services</v>
      </c>
      <c r="D341" s="10" t="str">
        <f>_xll.SNL.Clients.Office.Excel.Functions.SPG(A341, "IQ_INDUSTRY")</f>
        <v>Software</v>
      </c>
      <c r="E341" s="10" t="str">
        <f>_xll.SNL.Clients.Office.Excel.Functions.SPG(A341, "IQ_PRIMARY_INDUSTRY")</f>
        <v>Systems Software</v>
      </c>
      <c r="F341" s="10" t="str">
        <f>_xll.SNL.Clients.Office.Excel.Functions.SPG(A341, "NAICS_CODE", "Primary")</f>
        <v>513210 - Software Publishers</v>
      </c>
      <c r="G341" s="10" t="str">
        <f>_xll.SNL.Clients.Office.Excel.Functions.SPG(A341, "SP_TOPICTAG")</f>
        <v>Software Development; Cloud Management; Data Integration; Data Protection; Cloud Infrastructure; Cloud Security; Cloud Storage</v>
      </c>
      <c r="H341" s="5">
        <f>_xll.SNL.Clients.Office.Excel.Functions.SPG(A341, "SP_PCT_SHARES_OWNED_ALL_INSTITUTIONS")</f>
        <v>44.89</v>
      </c>
    </row>
    <row r="342" spans="1:8" x14ac:dyDescent="0.3">
      <c r="A342" s="11" t="s">
        <v>345</v>
      </c>
      <c r="B342" s="10" t="str">
        <f>_xll.SNL.Clients.Office.Excel.Functions.SPG(A342, "IQ_SECTOR")</f>
        <v>Industrials</v>
      </c>
      <c r="C342" s="10" t="str">
        <f>_xll.SNL.Clients.Office.Excel.Functions.SPG(A342, "IQ_INDUSTRY_GROUP")</f>
        <v>Capital Goods</v>
      </c>
      <c r="D342" s="10" t="str">
        <f>_xll.SNL.Clients.Office.Excel.Functions.SPG(A342, "IQ_INDUSTRY")</f>
        <v>Machinery</v>
      </c>
      <c r="E342" s="10" t="str">
        <f>_xll.SNL.Clients.Office.Excel.Functions.SPG(A342, "IQ_PRIMARY_INDUSTRY")</f>
        <v>Industrial Machinery and Supplies and Components</v>
      </c>
      <c r="F342" s="10" t="str">
        <f>_xll.SNL.Clients.Office.Excel.Functions.SPG(A342, "NAICS_CODE", "Primary")</f>
        <v>333921 - Elevator and Moving Stairway Manufacturing</v>
      </c>
      <c r="G342" s="10" t="str">
        <f>_xll.SNL.Clients.Office.Excel.Functions.SPG(A342, "SP_TOPICTAG")</f>
        <v>Computer Vision; Industrial Automation; Sensors; Smart Building; Process Automation; Utility Scale Solar</v>
      </c>
      <c r="H342" s="5">
        <f>_xll.SNL.Clients.Office.Excel.Functions.SPG(A342, "SP_PCT_SHARES_OWNED_ALL_INSTITUTIONS")</f>
        <v>92.34</v>
      </c>
    </row>
    <row r="343" spans="1:8" x14ac:dyDescent="0.3">
      <c r="A343" s="11" t="s">
        <v>346</v>
      </c>
      <c r="B343" s="10" t="str">
        <f>_xll.SNL.Clients.Office.Excel.Functions.SPG(A343, "IQ_SECTOR")</f>
        <v>Industrials</v>
      </c>
      <c r="C343" s="10" t="str">
        <f>_xll.SNL.Clients.Office.Excel.Functions.SPG(A343, "IQ_INDUSTRY_GROUP")</f>
        <v>Capital Goods</v>
      </c>
      <c r="D343" s="10" t="str">
        <f>_xll.SNL.Clients.Office.Excel.Functions.SPG(A343, "IQ_INDUSTRY")</f>
        <v>Machinery</v>
      </c>
      <c r="E343" s="10" t="str">
        <f>_xll.SNL.Clients.Office.Excel.Functions.SPG(A343, "IQ_PRIMARY_INDUSTRY")</f>
        <v>Construction Machinery and Heavy Transportation Equipment</v>
      </c>
      <c r="F343" s="10" t="str">
        <f>_xll.SNL.Clients.Office.Excel.Functions.SPG(A343, "NAICS_CODE", "Primary")</f>
        <v>336120 - Heavy Duty Truck Manufacturing</v>
      </c>
      <c r="G343" s="10" t="str">
        <f>_xll.SNL.Clients.Office.Excel.Functions.SPG(A343, "SP_TOPICTAG")</f>
        <v>Fleet Management; Freight Service; Industrial Automation; Passenger Aircraft Manufacturing</v>
      </c>
      <c r="H343" s="5">
        <f>_xll.SNL.Clients.Office.Excel.Functions.SPG(A343, "SP_PCT_SHARES_OWNED_ALL_INSTITUTIONS")</f>
        <v>72.2</v>
      </c>
    </row>
    <row r="344" spans="1:8" x14ac:dyDescent="0.3">
      <c r="A344" s="11" t="s">
        <v>347</v>
      </c>
      <c r="B344" s="10" t="str">
        <f>_xll.SNL.Clients.Office.Excel.Functions.SPG(A344, "IQ_SECTOR")</f>
        <v>Materials</v>
      </c>
      <c r="C344" s="10" t="str">
        <f>_xll.SNL.Clients.Office.Excel.Functions.SPG(A344, "IQ_INDUSTRY_GROUP")</f>
        <v>Materials</v>
      </c>
      <c r="D344" s="10" t="str">
        <f>_xll.SNL.Clients.Office.Excel.Functions.SPG(A344, "IQ_INDUSTRY")</f>
        <v>Containers and Packaging</v>
      </c>
      <c r="E344" s="10" t="str">
        <f>_xll.SNL.Clients.Office.Excel.Functions.SPG(A344, "IQ_PRIMARY_INDUSTRY")</f>
        <v>Paper and Plastic Packaging Products and Materials</v>
      </c>
      <c r="F344" s="10" t="str">
        <f>_xll.SNL.Clients.Office.Excel.Functions.SPG(A344, "NAICS_CODE", "Primary")</f>
        <v>322130 - Paperboard Mills</v>
      </c>
      <c r="G344" s="10" t="str">
        <f>_xll.SNL.Clients.Office.Excel.Functions.SPG(A344, "SP_TOPICTAG")</f>
        <v>Forestry; Packaging Services; Biomass Energy</v>
      </c>
      <c r="H344" s="5">
        <f>_xll.SNL.Clients.Office.Excel.Functions.SPG(A344, "SP_PCT_SHARES_OWNED_ALL_INSTITUTIONS")</f>
        <v>93.04</v>
      </c>
    </row>
    <row r="345" spans="1:8" x14ac:dyDescent="0.3">
      <c r="A345" s="11" t="s">
        <v>348</v>
      </c>
      <c r="B345" s="10" t="str">
        <f>_xll.SNL.Clients.Office.Excel.Functions.SPG(A345, "IQ_SECTOR")</f>
        <v>Information Technology</v>
      </c>
      <c r="C345" s="10" t="str">
        <f>_xll.SNL.Clients.Office.Excel.Functions.SPG(A345, "IQ_INDUSTRY_GROUP")</f>
        <v>Software and Services</v>
      </c>
      <c r="D345" s="10" t="str">
        <f>_xll.SNL.Clients.Office.Excel.Functions.SPG(A345, "IQ_INDUSTRY")</f>
        <v>Software</v>
      </c>
      <c r="E345" s="10" t="str">
        <f>_xll.SNL.Clients.Office.Excel.Functions.SPG(A345, "IQ_PRIMARY_INDUSTRY")</f>
        <v>Application Software</v>
      </c>
      <c r="F345" s="10" t="str">
        <f>_xll.SNL.Clients.Office.Excel.Functions.SPG(A345, "NAICS_CODE", "Primary")</f>
        <v>513210 - Software Publishers</v>
      </c>
      <c r="G345" s="10" t="str">
        <f>_xll.SNL.Clients.Office.Excel.Functions.SPG(A345, "SP_TOPICTAG")</f>
        <v>Software Development; Cloud Management; Data Integration; GovTech; Data Protection; Process Automation; Artificial Intelligence</v>
      </c>
      <c r="H345" s="5">
        <f>_xll.SNL.Clients.Office.Excel.Functions.SPG(A345, "SP_PCT_SHARES_OWNED_ALL_INSTITUTIONS")</f>
        <v>50.73</v>
      </c>
    </row>
    <row r="346" spans="1:8" x14ac:dyDescent="0.3">
      <c r="A346" s="11" t="s">
        <v>349</v>
      </c>
      <c r="B346" s="10" t="str">
        <f>_xll.SNL.Clients.Office.Excel.Functions.SPG(A346, "IQ_SECTOR")</f>
        <v>Information Technology</v>
      </c>
      <c r="C346" s="10" t="str">
        <f>_xll.SNL.Clients.Office.Excel.Functions.SPG(A346, "IQ_INDUSTRY_GROUP")</f>
        <v>Software and Services</v>
      </c>
      <c r="D346" s="10" t="str">
        <f>_xll.SNL.Clients.Office.Excel.Functions.SPG(A346, "IQ_INDUSTRY")</f>
        <v>Software</v>
      </c>
      <c r="E346" s="10" t="str">
        <f>_xll.SNL.Clients.Office.Excel.Functions.SPG(A346, "IQ_PRIMARY_INDUSTRY")</f>
        <v>Systems Software</v>
      </c>
      <c r="F346" s="10" t="str">
        <f>_xll.SNL.Clients.Office.Excel.Functions.SPG(A346, "NAICS_CODE", "Primary")</f>
        <v>513210 - Software Publishers</v>
      </c>
      <c r="G346" s="10" t="str">
        <f>_xll.SNL.Clients.Office.Excel.Functions.SPG(A346, "SP_TOPICTAG")</f>
        <v>Machine Learning; Endpoint Security Integrity; Data Protection; Cloud Security; Process Automation; Network Security</v>
      </c>
      <c r="H346" s="5">
        <f>_xll.SNL.Clients.Office.Excel.Functions.SPG(A346, "SP_PCT_SHARES_OWNED_ALL_INSTITUTIONS")</f>
        <v>79.42</v>
      </c>
    </row>
    <row r="347" spans="1:8" x14ac:dyDescent="0.3">
      <c r="A347" s="11" t="s">
        <v>350</v>
      </c>
      <c r="B347" s="10" t="str">
        <f>_xll.SNL.Clients.Office.Excel.Functions.SPG(A347, "IQ_SECTOR")</f>
        <v>Communication Services</v>
      </c>
      <c r="C347" s="10" t="str">
        <f>_xll.SNL.Clients.Office.Excel.Functions.SPG(A347, "IQ_INDUSTRY_GROUP")</f>
        <v>Media and Entertainment</v>
      </c>
      <c r="D347" s="10" t="str">
        <f>_xll.SNL.Clients.Office.Excel.Functions.SPG(A347, "IQ_INDUSTRY")</f>
        <v>Media</v>
      </c>
      <c r="E347" s="10" t="str">
        <f>_xll.SNL.Clients.Office.Excel.Functions.SPG(A347, "IQ_PRIMARY_INDUSTRY")</f>
        <v>Broadcasting</v>
      </c>
      <c r="F347" s="10" t="str">
        <f>_xll.SNL.Clients.Office.Excel.Functions.SPG(A347, "NAICS_CODE", "Primary")</f>
        <v>516120 - Television Broadcasting Stations</v>
      </c>
      <c r="G347" s="10" t="str">
        <f>_xll.SNL.Clients.Office.Excel.Functions.SPG(A347, "SP_TOPICTAG")</f>
        <v>Digital Media; Video Streaming; Video Advertising; Streaming Media</v>
      </c>
      <c r="H347" s="5">
        <f>_xll.SNL.Clients.Office.Excel.Functions.SPG(A347, "SP_PCT_SHARES_OWNED_ALL_INSTITUTIONS")</f>
        <v>72.34</v>
      </c>
    </row>
    <row r="348" spans="1:8" x14ac:dyDescent="0.3">
      <c r="A348" s="11" t="s">
        <v>351</v>
      </c>
      <c r="B348" s="10" t="str">
        <f>_xll.SNL.Clients.Office.Excel.Functions.SPG(A348, "IQ_SECTOR")</f>
        <v>Industrials</v>
      </c>
      <c r="C348" s="10" t="str">
        <f>_xll.SNL.Clients.Office.Excel.Functions.SPG(A348, "IQ_INDUSTRY_GROUP")</f>
        <v>Capital Goods</v>
      </c>
      <c r="D348" s="10" t="str">
        <f>_xll.SNL.Clients.Office.Excel.Functions.SPG(A348, "IQ_INDUSTRY")</f>
        <v>Machinery</v>
      </c>
      <c r="E348" s="10" t="str">
        <f>_xll.SNL.Clients.Office.Excel.Functions.SPG(A348, "IQ_PRIMARY_INDUSTRY")</f>
        <v>Industrial Machinery and Supplies and Components</v>
      </c>
      <c r="F348" s="10" t="str">
        <f>_xll.SNL.Clients.Office.Excel.Functions.SPG(A348, "NAICS_CODE", "Primary")</f>
        <v>332912 - Fluid Power Valve and Hose Fitting Manufacturing</v>
      </c>
      <c r="G348" s="10" t="str">
        <f>_xll.SNL.Clients.Office.Excel.Functions.SPG(A348, "SP_TOPICTAG")</f>
        <v>Industrial Automation; Process Automation</v>
      </c>
      <c r="H348" s="5">
        <f>_xll.SNL.Clients.Office.Excel.Functions.SPG(A348, "SP_PCT_SHARES_OWNED_ALL_INSTITUTIONS")</f>
        <v>90.04</v>
      </c>
    </row>
    <row r="349" spans="1:8" x14ac:dyDescent="0.3">
      <c r="A349" s="11" t="s">
        <v>352</v>
      </c>
      <c r="B349" s="10" t="str">
        <f>_xll.SNL.Clients.Office.Excel.Functions.SPG(A349, "IQ_SECTOR")</f>
        <v>Industrials</v>
      </c>
      <c r="C349" s="10" t="str">
        <f>_xll.SNL.Clients.Office.Excel.Functions.SPG(A349, "IQ_INDUSTRY_GROUP")</f>
        <v>Commercial and Professional Services</v>
      </c>
      <c r="D349" s="10" t="str">
        <f>_xll.SNL.Clients.Office.Excel.Functions.SPG(A349, "IQ_INDUSTRY")</f>
        <v>Professional Services</v>
      </c>
      <c r="E349" s="10" t="str">
        <f>_xll.SNL.Clients.Office.Excel.Functions.SPG(A349, "IQ_PRIMARY_INDUSTRY")</f>
        <v>Human Resource and Employment Services</v>
      </c>
      <c r="F349" s="10" t="str">
        <f>_xll.SNL.Clients.Office.Excel.Functions.SPG(A349, "NAICS_CODE", "Primary")</f>
        <v>541214 - Payroll Services</v>
      </c>
      <c r="G349" s="10" t="str">
        <f>_xll.SNL.Clients.Office.Excel.Functions.SPG(A349, "SP_TOPICTAG")</f>
        <v>Software Development; Data Integration; Customer Relationship Management; Customer Analytics; Cloud Infrastructure; Employee Benefits; Process Automation; HRTech</v>
      </c>
      <c r="H349" s="5">
        <f>_xll.SNL.Clients.Office.Excel.Functions.SPG(A349, "SP_PCT_SHARES_OWNED_ALL_INSTITUTIONS")</f>
        <v>79.540000000000006</v>
      </c>
    </row>
    <row r="350" spans="1:8" x14ac:dyDescent="0.3">
      <c r="A350" s="11" t="s">
        <v>353</v>
      </c>
      <c r="B350" s="10" t="str">
        <f>_xll.SNL.Clients.Office.Excel.Functions.SPG(A350, "IQ_SECTOR")</f>
        <v>Industrials</v>
      </c>
      <c r="C350" s="10" t="str">
        <f>_xll.SNL.Clients.Office.Excel.Functions.SPG(A350, "IQ_INDUSTRY_GROUP")</f>
        <v>Commercial and Professional Services</v>
      </c>
      <c r="D350" s="10" t="str">
        <f>_xll.SNL.Clients.Office.Excel.Functions.SPG(A350, "IQ_INDUSTRY")</f>
        <v>Professional Services</v>
      </c>
      <c r="E350" s="10" t="str">
        <f>_xll.SNL.Clients.Office.Excel.Functions.SPG(A350, "IQ_PRIMARY_INDUSTRY")</f>
        <v>Human Resource and Employment Services</v>
      </c>
      <c r="F350" s="10" t="str">
        <f>_xll.SNL.Clients.Office.Excel.Functions.SPG(A350, "NAICS_CODE", "Primary")</f>
        <v>561311 - Employment Placement Agencies</v>
      </c>
      <c r="G350" s="10" t="str">
        <f>_xll.SNL.Clients.Office.Excel.Functions.SPG(A350, "SP_TOPICTAG")</f>
        <v>Software Development; Data Integration; E-learning; Data Protection; Cloud Data Services; Process Automation; Mobile Development Tools; HRTech; WorkTech</v>
      </c>
      <c r="H350" s="5">
        <f>_xll.SNL.Clients.Office.Excel.Functions.SPG(A350, "SP_PCT_SHARES_OWNED_ALL_INSTITUTIONS")</f>
        <v>90.83</v>
      </c>
    </row>
    <row r="351" spans="1:8" x14ac:dyDescent="0.3">
      <c r="A351" s="11" t="s">
        <v>354</v>
      </c>
      <c r="B351" s="10" t="str">
        <f>_xll.SNL.Clients.Office.Excel.Functions.SPG(A351, "IQ_SECTOR")</f>
        <v>Financials</v>
      </c>
      <c r="C351" s="10" t="str">
        <f>_xll.SNL.Clients.Office.Excel.Functions.SPG(A351, "IQ_INDUSTRY_GROUP")</f>
        <v>Financial Services</v>
      </c>
      <c r="D351" s="10" t="str">
        <f>_xll.SNL.Clients.Office.Excel.Functions.SPG(A351, "IQ_INDUSTRY")</f>
        <v>Financial Services</v>
      </c>
      <c r="E351" s="10" t="str">
        <f>_xll.SNL.Clients.Office.Excel.Functions.SPG(A351, "IQ_PRIMARY_INDUSTRY")</f>
        <v>Transaction and Payment Processing Services</v>
      </c>
      <c r="F351" s="10" t="str">
        <f>_xll.SNL.Clients.Office.Excel.Functions.SPG(A351, "NAICS_CODE", "Primary")</f>
        <v>52232 - Financial Transactions Processing, Reserve, and Clearinghouse Activities</v>
      </c>
      <c r="G351" s="10" t="str">
        <f>_xll.SNL.Clients.Office.Excel.Functions.SPG(A351, "SP_TOPICTAG")</f>
        <v>Anti-Fraud; Fintech; Data Protection; Cloud Security; Cryptocurrency; Decentralized Finance; Online Payments</v>
      </c>
      <c r="H351" s="5">
        <f>_xll.SNL.Clients.Office.Excel.Functions.SPG(A351, "SP_PCT_SHARES_OWNED_ALL_INSTITUTIONS")</f>
        <v>77.33</v>
      </c>
    </row>
    <row r="352" spans="1:8" x14ac:dyDescent="0.3">
      <c r="A352" s="11" t="s">
        <v>355</v>
      </c>
      <c r="B352" s="10" t="str">
        <f>_xll.SNL.Clients.Office.Excel.Functions.SPG(A352, "IQ_SECTOR")</f>
        <v>Industrials</v>
      </c>
      <c r="C352" s="10" t="str">
        <f>_xll.SNL.Clients.Office.Excel.Functions.SPG(A352, "IQ_INDUSTRY_GROUP")</f>
        <v>Capital Goods</v>
      </c>
      <c r="D352" s="10" t="str">
        <f>_xll.SNL.Clients.Office.Excel.Functions.SPG(A352, "IQ_INDUSTRY")</f>
        <v>Machinery</v>
      </c>
      <c r="E352" s="10" t="str">
        <f>_xll.SNL.Clients.Office.Excel.Functions.SPG(A352, "IQ_PRIMARY_INDUSTRY")</f>
        <v>Industrial Machinery and Supplies and Components</v>
      </c>
      <c r="F352" s="10" t="str">
        <f>_xll.SNL.Clients.Office.Excel.Functions.SPG(A352, "NAICS_CODE", "Primary")</f>
        <v>333914 - Measuring, Dispensing, and Other Pumping Equipment Manufacturing</v>
      </c>
      <c r="G352" s="10" t="str">
        <f>_xll.SNL.Clients.Office.Excel.Functions.SPG(A352, "SP_TOPICTAG")</f>
        <v>Aquaculture; Energy Management; Water Purification; CleanTech; AgriTech</v>
      </c>
      <c r="H352" s="5">
        <f>_xll.SNL.Clients.Office.Excel.Functions.SPG(A352, "SP_PCT_SHARES_OWNED_ALL_INSTITUTIONS")</f>
        <v>94.94</v>
      </c>
    </row>
    <row r="353" spans="1:8" x14ac:dyDescent="0.3">
      <c r="A353" s="11" t="s">
        <v>356</v>
      </c>
      <c r="B353" s="10" t="str">
        <f>_xll.SNL.Clients.Office.Excel.Functions.SPG(A353, "IQ_SECTOR")</f>
        <v>Consumer Staples</v>
      </c>
      <c r="C353" s="10" t="str">
        <f>_xll.SNL.Clients.Office.Excel.Functions.SPG(A353, "IQ_INDUSTRY_GROUP")</f>
        <v>Food, Beverage and Tobacco</v>
      </c>
      <c r="D353" s="10" t="str">
        <f>_xll.SNL.Clients.Office.Excel.Functions.SPG(A353, "IQ_INDUSTRY")</f>
        <v>Beverages</v>
      </c>
      <c r="E353" s="10" t="str">
        <f>_xll.SNL.Clients.Office.Excel.Functions.SPG(A353, "IQ_PRIMARY_INDUSTRY")</f>
        <v>Soft Drinks and Non-alcoholic Beverages</v>
      </c>
      <c r="F353" s="10" t="str">
        <f>_xll.SNL.Clients.Office.Excel.Functions.SPG(A353, "NAICS_CODE", "Primary")</f>
        <v>31211 - Soft Drink and Ice Manufacturing</v>
      </c>
      <c r="G353" s="10" t="str">
        <f>_xll.SNL.Clients.Office.Excel.Functions.SPG(A353, "SP_TOPICTAG")</f>
        <v>Coffee; Distillery</v>
      </c>
      <c r="H353" s="5">
        <f>_xll.SNL.Clients.Office.Excel.Functions.SPG(A353, "SP_PCT_SHARES_OWNED_ALL_INSTITUTIONS")</f>
        <v>76.760000000000005</v>
      </c>
    </row>
    <row r="354" spans="1:8" x14ac:dyDescent="0.3">
      <c r="A354" s="11" t="s">
        <v>357</v>
      </c>
      <c r="B354" s="10" t="str">
        <f>_xll.SNL.Clients.Office.Excel.Functions.SPG(A354, "IQ_SECTOR")</f>
        <v>Health Care</v>
      </c>
      <c r="C354" s="10" t="str">
        <f>_xll.SNL.Clients.Office.Excel.Functions.SPG(A354, "IQ_INDUSTRY_GROUP")</f>
        <v>Pharmaceuticals, Biotechnology and Life Sciences</v>
      </c>
      <c r="D354" s="10" t="str">
        <f>_xll.SNL.Clients.Office.Excel.Functions.SPG(A354, "IQ_INDUSTRY")</f>
        <v>Pharmaceuticals</v>
      </c>
      <c r="E354" s="10" t="str">
        <f>_xll.SNL.Clients.Office.Excel.Functions.SPG(A354, "IQ_PRIMARY_INDUSTRY")</f>
        <v>Pharmaceuticals</v>
      </c>
      <c r="F354" s="10" t="str">
        <f>_xll.SNL.Clients.Office.Excel.Functions.SPG(A354, "NAICS_CODE", "Primary")</f>
        <v>325412 - Pharmaceutical Preparation Manufacturing</v>
      </c>
      <c r="G354" s="10" t="str">
        <f>_xll.SNL.Clients.Office.Excel.Functions.SPG(A354, "SP_TOPICTAG")</f>
        <v>Cardiovascular; Chronic Diseases; Immunology; Infectious Diseases; Inflammation; Oncology; Vaccines</v>
      </c>
      <c r="H354" s="5">
        <f>_xll.SNL.Clients.Office.Excel.Functions.SPG(A354, "SP_PCT_SHARES_OWNED_ALL_INSTITUTIONS")</f>
        <v>67.180000000000007</v>
      </c>
    </row>
    <row r="355" spans="1:8" x14ac:dyDescent="0.3">
      <c r="A355" s="11" t="s">
        <v>358</v>
      </c>
      <c r="B355" s="10" t="str">
        <f>_xll.SNL.Clients.Office.Excel.Functions.SPG(A355, "IQ_SECTOR")</f>
        <v>Utilities</v>
      </c>
      <c r="C355" s="10" t="str">
        <f>_xll.SNL.Clients.Office.Excel.Functions.SPG(A355, "IQ_INDUSTRY_GROUP")</f>
        <v>Utilities</v>
      </c>
      <c r="D355" s="10" t="str">
        <f>_xll.SNL.Clients.Office.Excel.Functions.SPG(A355, "IQ_INDUSTRY")</f>
        <v>Electric Utilities</v>
      </c>
      <c r="E355" s="10" t="str">
        <f>_xll.SNL.Clients.Office.Excel.Functions.SPG(A355, "IQ_PRIMARY_INDUSTRY")</f>
        <v>Electric Utilities</v>
      </c>
      <c r="F355" s="10" t="str">
        <f>_xll.SNL.Clients.Office.Excel.Functions.SPG(A355, "NAICS_CODE", "Primary")</f>
        <v>2211 - Electric Power Generation, Transmission and Distribution</v>
      </c>
      <c r="G355" s="10" t="str">
        <f>_xll.SNL.Clients.Office.Excel.Functions.SPG(A355, "SP_TOPICTAG")</f>
        <v>Clean Energy; Energy Efficiency; Energy Management; Energy Storage; Power Grid; Utility Scale Solar; Electric Vehicle Charging Infrastructure</v>
      </c>
      <c r="H355" s="5">
        <f>_xll.SNL.Clients.Office.Excel.Functions.SPG(A355, "SP_PCT_SHARES_OWNED_ALL_INSTITUTIONS")</f>
        <v>96.76</v>
      </c>
    </row>
    <row r="356" spans="1:8" x14ac:dyDescent="0.3">
      <c r="A356" s="11" t="s">
        <v>359</v>
      </c>
      <c r="B356" s="10" t="str">
        <f>_xll.SNL.Clients.Office.Excel.Functions.SPG(A356, "IQ_SECTOR")</f>
        <v>Consumer Staples</v>
      </c>
      <c r="C356" s="10" t="str">
        <f>_xll.SNL.Clients.Office.Excel.Functions.SPG(A356, "IQ_INDUSTRY_GROUP")</f>
        <v>Food, Beverage and Tobacco</v>
      </c>
      <c r="D356" s="10" t="str">
        <f>_xll.SNL.Clients.Office.Excel.Functions.SPG(A356, "IQ_INDUSTRY")</f>
        <v>Tobacco</v>
      </c>
      <c r="E356" s="10" t="str">
        <f>_xll.SNL.Clients.Office.Excel.Functions.SPG(A356, "IQ_PRIMARY_INDUSTRY")</f>
        <v>Tobacco</v>
      </c>
      <c r="F356" s="10" t="str">
        <f>_xll.SNL.Clients.Office.Excel.Functions.SPG(A356, "NAICS_CODE", "Primary")</f>
        <v>312230 - Tobacco Manufacturing</v>
      </c>
      <c r="G356" s="10" t="str">
        <f>_xll.SNL.Clients.Office.Excel.Functions.SPG(A356, "SP_TOPICTAG")</f>
        <v>Fast-Moving Consumer Goods</v>
      </c>
      <c r="H356" s="5">
        <f>_xll.SNL.Clients.Office.Excel.Functions.SPG(A356, "SP_PCT_SHARES_OWNED_ALL_INSTITUTIONS")</f>
        <v>81.67</v>
      </c>
    </row>
    <row r="357" spans="1:8" x14ac:dyDescent="0.3">
      <c r="A357" s="11" t="s">
        <v>360</v>
      </c>
      <c r="B357" s="10" t="str">
        <f>_xll.SNL.Clients.Office.Excel.Functions.SPG(A357, "IQ_SECTOR")</f>
        <v>Energy</v>
      </c>
      <c r="C357" s="10" t="str">
        <f>_xll.SNL.Clients.Office.Excel.Functions.SPG(A357, "IQ_INDUSTRY_GROUP")</f>
        <v>Energy</v>
      </c>
      <c r="D357" s="10" t="str">
        <f>_xll.SNL.Clients.Office.Excel.Functions.SPG(A357, "IQ_INDUSTRY")</f>
        <v>Oil, Gas and Consumable Fuels</v>
      </c>
      <c r="E357" s="10" t="str">
        <f>_xll.SNL.Clients.Office.Excel.Functions.SPG(A357, "IQ_PRIMARY_INDUSTRY")</f>
        <v>Oil and Gas Refining and Marketing</v>
      </c>
      <c r="F357" s="10" t="str">
        <f>_xll.SNL.Clients.Office.Excel.Functions.SPG(A357, "NAICS_CODE", "Primary")</f>
        <v>324110 - Petroleum Refineries</v>
      </c>
      <c r="G357" s="10" t="str">
        <f>_xll.SNL.Clients.Office.Excel.Functions.SPG(A357, "SP_TOPICTAG")</f>
        <v>Energy Storage; Sustainable Aviation Fuel (SAF)</v>
      </c>
      <c r="H357" s="5">
        <f>_xll.SNL.Clients.Office.Excel.Functions.SPG(A357, "SP_PCT_SHARES_OWNED_ALL_INSTITUTIONS")</f>
        <v>76.39</v>
      </c>
    </row>
    <row r="358" spans="1:8" x14ac:dyDescent="0.3">
      <c r="A358" s="11" t="s">
        <v>361</v>
      </c>
      <c r="B358" s="10" t="str">
        <f>_xll.SNL.Clients.Office.Excel.Functions.SPG(A358, "IQ_SECTOR")</f>
        <v>Utilities</v>
      </c>
      <c r="C358" s="10" t="str">
        <f>_xll.SNL.Clients.Office.Excel.Functions.SPG(A358, "IQ_INDUSTRY_GROUP")</f>
        <v>Utilities</v>
      </c>
      <c r="D358" s="10" t="str">
        <f>_xll.SNL.Clients.Office.Excel.Functions.SPG(A358, "IQ_INDUSTRY")</f>
        <v>Electric Utilities</v>
      </c>
      <c r="E358" s="10" t="str">
        <f>_xll.SNL.Clients.Office.Excel.Functions.SPG(A358, "IQ_PRIMARY_INDUSTRY")</f>
        <v>Electric Utilities</v>
      </c>
      <c r="F358" s="10" t="str">
        <f>_xll.SNL.Clients.Office.Excel.Functions.SPG(A358, "NAICS_CODE", "Primary")</f>
        <v>221118 - Other Electric Power Generation</v>
      </c>
      <c r="G358" s="10" t="str">
        <f>_xll.SNL.Clients.Office.Excel.Functions.SPG(A358, "SP_TOPICTAG")</f>
        <v>Clean Energy; Energy Efficiency; Energy Management; Energy Storage; Pollution Control; ClimateTech; Onshore and Offshore Wind</v>
      </c>
      <c r="H358" s="5">
        <f>_xll.SNL.Clients.Office.Excel.Functions.SPG(A358, "SP_PCT_SHARES_OWNED_ALL_INSTITUTIONS")</f>
        <v>95.75</v>
      </c>
    </row>
    <row r="359" spans="1:8" x14ac:dyDescent="0.3">
      <c r="A359" s="11" t="s">
        <v>362</v>
      </c>
      <c r="B359" s="10" t="str">
        <f>_xll.SNL.Clients.Office.Excel.Functions.SPG(A359, "IQ_SECTOR")</f>
        <v>Consumer Discretionary</v>
      </c>
      <c r="C359" s="10" t="str">
        <f>_xll.SNL.Clients.Office.Excel.Functions.SPG(A359, "IQ_INDUSTRY_GROUP")</f>
        <v>Consumer Discretionary Distribution and Retail</v>
      </c>
      <c r="D359" s="10" t="str">
        <f>_xll.SNL.Clients.Office.Excel.Functions.SPG(A359, "IQ_INDUSTRY")</f>
        <v>Distributors</v>
      </c>
      <c r="E359" s="10" t="str">
        <f>_xll.SNL.Clients.Office.Excel.Functions.SPG(A359, "IQ_PRIMARY_INDUSTRY")</f>
        <v>Distributors</v>
      </c>
      <c r="F359" s="10" t="str">
        <f>_xll.SNL.Clients.Office.Excel.Functions.SPG(A359, "NAICS_CODE", "Primary")</f>
        <v>423910 - Sporting and Recreational Goods and Supplies Merchant Wholesalers</v>
      </c>
      <c r="G359" s="10" t="str">
        <f>_xll.SNL.Clients.Office.Excel.Functions.SPG(A359, "SP_TOPICTAG")</f>
        <v>Social Media Advertising; App Marketing; Process Automation</v>
      </c>
      <c r="H359" s="5">
        <f>_xll.SNL.Clients.Office.Excel.Functions.SPG(A359, "SP_PCT_SHARES_OWNED_ALL_INSTITUTIONS")</f>
        <v>100.82</v>
      </c>
    </row>
    <row r="360" spans="1:8" x14ac:dyDescent="0.3">
      <c r="A360" s="11" t="s">
        <v>363</v>
      </c>
      <c r="B360" s="10" t="str">
        <f>_xll.SNL.Clients.Office.Excel.Functions.SPG(A360, "IQ_SECTOR")</f>
        <v>Materials</v>
      </c>
      <c r="C360" s="10" t="str">
        <f>_xll.SNL.Clients.Office.Excel.Functions.SPG(A360, "IQ_INDUSTRY_GROUP")</f>
        <v>Materials</v>
      </c>
      <c r="D360" s="10" t="str">
        <f>_xll.SNL.Clients.Office.Excel.Functions.SPG(A360, "IQ_INDUSTRY")</f>
        <v>Chemicals</v>
      </c>
      <c r="E360" s="10" t="str">
        <f>_xll.SNL.Clients.Office.Excel.Functions.SPG(A360, "IQ_PRIMARY_INDUSTRY")</f>
        <v>Specialty Chemicals</v>
      </c>
      <c r="F360" s="10" t="str">
        <f>_xll.SNL.Clients.Office.Excel.Functions.SPG(A360, "NAICS_CODE", "Primary")</f>
        <v>325510 - Paint and Coating Manufacturing</v>
      </c>
      <c r="G360" s="10" t="str">
        <f>_xll.SNL.Clients.Office.Excel.Functions.SPG(A360, "SP_TOPICTAG")</f>
        <v>Industrial Automation; Passenger Aircraft Manufacturing</v>
      </c>
      <c r="H360" s="5">
        <f>_xll.SNL.Clients.Office.Excel.Functions.SPG(A360, "SP_PCT_SHARES_OWNED_ALL_INSTITUTIONS")</f>
        <v>86.87</v>
      </c>
    </row>
    <row r="361" spans="1:8" x14ac:dyDescent="0.3">
      <c r="A361" s="11" t="s">
        <v>364</v>
      </c>
      <c r="B361" s="10" t="str">
        <f>_xll.SNL.Clients.Office.Excel.Functions.SPG(A361, "IQ_SECTOR")</f>
        <v>Utilities</v>
      </c>
      <c r="C361" s="10" t="str">
        <f>_xll.SNL.Clients.Office.Excel.Functions.SPG(A361, "IQ_INDUSTRY_GROUP")</f>
        <v>Utilities</v>
      </c>
      <c r="D361" s="10" t="str">
        <f>_xll.SNL.Clients.Office.Excel.Functions.SPG(A361, "IQ_INDUSTRY")</f>
        <v>Electric Utilities</v>
      </c>
      <c r="E361" s="10" t="str">
        <f>_xll.SNL.Clients.Office.Excel.Functions.SPG(A361, "IQ_PRIMARY_INDUSTRY")</f>
        <v>Electric Utilities</v>
      </c>
      <c r="F361" s="10" t="str">
        <f>_xll.SNL.Clients.Office.Excel.Functions.SPG(A361, "NAICS_CODE", "Primary")</f>
        <v>2211 - Electric Power Generation, Transmission and Distribution</v>
      </c>
      <c r="G361" s="10" t="str">
        <f>_xll.SNL.Clients.Office.Excel.Functions.SPG(A361, "SP_TOPICTAG")</f>
        <v>Clean Energy; Energy Efficiency; Energy Management; Energy Storage; Power Grid; Utility Scale Solar</v>
      </c>
      <c r="H361" s="5">
        <f>_xll.SNL.Clients.Office.Excel.Functions.SPG(A361, "SP_PCT_SHARES_OWNED_ALL_INSTITUTIONS")</f>
        <v>83.37</v>
      </c>
    </row>
    <row r="362" spans="1:8" x14ac:dyDescent="0.3">
      <c r="A362" s="11" t="s">
        <v>365</v>
      </c>
      <c r="B362" s="10" t="str">
        <f>_xll.SNL.Clients.Office.Excel.Functions.SPG(A362, "IQ_SECTOR")</f>
        <v>Financials</v>
      </c>
      <c r="C362" s="10" t="str">
        <f>_xll.SNL.Clients.Office.Excel.Functions.SPG(A362, "IQ_INDUSTRY_GROUP")</f>
        <v>Insurance</v>
      </c>
      <c r="D362" s="10" t="str">
        <f>_xll.SNL.Clients.Office.Excel.Functions.SPG(A362, "IQ_INDUSTRY")</f>
        <v>Insurance</v>
      </c>
      <c r="E362" s="10" t="str">
        <f>_xll.SNL.Clients.Office.Excel.Functions.SPG(A362, "IQ_PRIMARY_INDUSTRY")</f>
        <v>Life and Health Insurance</v>
      </c>
      <c r="F362" s="10" t="str">
        <f>_xll.SNL.Clients.Office.Excel.Functions.SPG(A362, "NAICS_CODE", "Primary")</f>
        <v>524113 - Direct Life Insurance Carriers</v>
      </c>
      <c r="G362" s="10" t="str">
        <f>_xll.SNL.Clients.Office.Excel.Functions.SPG(A362, "SP_TOPICTAG")</f>
        <v>Impact Investing; Employee Benefits; Income Share Agreements; Corporate Wellness Programs</v>
      </c>
      <c r="H362" s="5">
        <f>_xll.SNL.Clients.Office.Excel.Functions.SPG(A362, "SP_PCT_SHARES_OWNED_ALL_INSTITUTIONS")</f>
        <v>75.37</v>
      </c>
    </row>
    <row r="363" spans="1:8" x14ac:dyDescent="0.3">
      <c r="A363" s="11" t="s">
        <v>366</v>
      </c>
      <c r="B363" s="10" t="str">
        <f>_xll.SNL.Clients.Office.Excel.Functions.SPG(A363, "IQ_SECTOR")</f>
        <v>Real Estate</v>
      </c>
      <c r="C363" s="10" t="str">
        <f>_xll.SNL.Clients.Office.Excel.Functions.SPG(A363, "IQ_INDUSTRY_GROUP")</f>
        <v>Equity Real Estate Investment Trusts (REITs)</v>
      </c>
      <c r="D363" s="10" t="str">
        <f>_xll.SNL.Clients.Office.Excel.Functions.SPG(A363, "IQ_INDUSTRY")</f>
        <v>Industrial REITs</v>
      </c>
      <c r="E363" s="10" t="str">
        <f>_xll.SNL.Clients.Office.Excel.Functions.SPG(A363, "IQ_PRIMARY_INDUSTRY")</f>
        <v>Industrial REITs</v>
      </c>
      <c r="F363" s="10" t="str">
        <f>_xll.SNL.Clients.Office.Excel.Functions.SPG(A363, "NAICS_CODE", "Primary")</f>
        <v>531110 - Lessors of Residential Buildings and Dwellings</v>
      </c>
      <c r="G363" s="10" t="str">
        <f>_xll.SNL.Clients.Office.Excel.Functions.SPG(A363, "SP_TOPICTAG")</f>
        <v>Utility Scale Solar</v>
      </c>
      <c r="H363" s="5">
        <f>_xll.SNL.Clients.Office.Excel.Functions.SPG(A363, "SP_PCT_SHARES_OWNED_ALL_INSTITUTIONS")</f>
        <v>95.34</v>
      </c>
    </row>
    <row r="364" spans="1:8" x14ac:dyDescent="0.3">
      <c r="A364" s="11" t="s">
        <v>367</v>
      </c>
      <c r="B364" s="10" t="str">
        <f>_xll.SNL.Clients.Office.Excel.Functions.SPG(A364, "IQ_SECTOR")</f>
        <v>Financials</v>
      </c>
      <c r="C364" s="10" t="str">
        <f>_xll.SNL.Clients.Office.Excel.Functions.SPG(A364, "IQ_INDUSTRY_GROUP")</f>
        <v>Insurance</v>
      </c>
      <c r="D364" s="10" t="str">
        <f>_xll.SNL.Clients.Office.Excel.Functions.SPG(A364, "IQ_INDUSTRY")</f>
        <v>Insurance</v>
      </c>
      <c r="E364" s="10" t="str">
        <f>_xll.SNL.Clients.Office.Excel.Functions.SPG(A364, "IQ_PRIMARY_INDUSTRY")</f>
        <v>Life and Health Insurance</v>
      </c>
      <c r="F364" s="10" t="str">
        <f>_xll.SNL.Clients.Office.Excel.Functions.SPG(A364, "NAICS_CODE", "Primary")</f>
        <v>524113 - Direct Life Insurance Carriers</v>
      </c>
      <c r="G364" s="10" t="str">
        <f>_xll.SNL.Clients.Office.Excel.Functions.SPG(A364, "SP_TOPICTAG")</f>
        <v>Insurtech; Employee Benefits</v>
      </c>
      <c r="H364" s="5">
        <f>_xll.SNL.Clients.Office.Excel.Functions.SPG(A364, "SP_PCT_SHARES_OWNED_ALL_INSTITUTIONS")</f>
        <v>61.63</v>
      </c>
    </row>
    <row r="365" spans="1:8" x14ac:dyDescent="0.3">
      <c r="A365" s="11" t="s">
        <v>368</v>
      </c>
      <c r="B365" s="10" t="str">
        <f>_xll.SNL.Clients.Office.Excel.Functions.SPG(A365, "IQ_SECTOR")</f>
        <v>Information Technology</v>
      </c>
      <c r="C365" s="10" t="str">
        <f>_xll.SNL.Clients.Office.Excel.Functions.SPG(A365, "IQ_INDUSTRY_GROUP")</f>
        <v>Software and Services</v>
      </c>
      <c r="D365" s="10" t="str">
        <f>_xll.SNL.Clients.Office.Excel.Functions.SPG(A365, "IQ_INDUSTRY")</f>
        <v>Software</v>
      </c>
      <c r="E365" s="10" t="str">
        <f>_xll.SNL.Clients.Office.Excel.Functions.SPG(A365, "IQ_PRIMARY_INDUSTRY")</f>
        <v>Application Software</v>
      </c>
      <c r="F365" s="10" t="str">
        <f>_xll.SNL.Clients.Office.Excel.Functions.SPG(A365, "NAICS_CODE", "Primary")</f>
        <v>513210 - Software Publishers</v>
      </c>
      <c r="G365" s="10" t="str">
        <f>_xll.SNL.Clients.Office.Excel.Functions.SPG(A365, "SP_TOPICTAG")</f>
        <v>Software Development; Cloud Management; Machine Learning; Cloud Infrastructure; Cloud Storage; Process Automation; Artificial Intelligence</v>
      </c>
      <c r="H365" s="5">
        <f>_xll.SNL.Clients.Office.Excel.Functions.SPG(A365, "SP_PCT_SHARES_OWNED_ALL_INSTITUTIONS")</f>
        <v>100.78</v>
      </c>
    </row>
    <row r="366" spans="1:8" x14ac:dyDescent="0.3">
      <c r="A366" s="11" t="s">
        <v>369</v>
      </c>
      <c r="B366" s="10" t="str">
        <f>_xll.SNL.Clients.Office.Excel.Functions.SPG(A366, "IQ_SECTOR")</f>
        <v>Utilities</v>
      </c>
      <c r="C366" s="10" t="str">
        <f>_xll.SNL.Clients.Office.Excel.Functions.SPG(A366, "IQ_INDUSTRY_GROUP")</f>
        <v>Utilities</v>
      </c>
      <c r="D366" s="10" t="str">
        <f>_xll.SNL.Clients.Office.Excel.Functions.SPG(A366, "IQ_INDUSTRY")</f>
        <v>Multi-Utilities</v>
      </c>
      <c r="E366" s="10" t="str">
        <f>_xll.SNL.Clients.Office.Excel.Functions.SPG(A366, "IQ_PRIMARY_INDUSTRY")</f>
        <v>Multi-Utilities</v>
      </c>
      <c r="F366" s="10" t="str">
        <f>_xll.SNL.Clients.Office.Excel.Functions.SPG(A366, "NAICS_CODE", "Primary")</f>
        <v>2211 - Electric Power Generation, Transmission and Distribution</v>
      </c>
      <c r="G366" s="10" t="str">
        <f>_xll.SNL.Clients.Office.Excel.Functions.SPG(A366, "SP_TOPICTAG")</f>
        <v>Clean Energy; Energy Efficiency; Energy Management; Energy Storage; Smart Energy; Utility Scale Solar; Electric Vehicle Charging Infrastructure</v>
      </c>
      <c r="H366" s="5">
        <f>_xll.SNL.Clients.Office.Excel.Functions.SPG(A366, "SP_PCT_SHARES_OWNED_ALL_INSTITUTIONS")</f>
        <v>76.02</v>
      </c>
    </row>
    <row r="367" spans="1:8" x14ac:dyDescent="0.3">
      <c r="A367" s="11" t="s">
        <v>370</v>
      </c>
      <c r="B367" s="10" t="str">
        <f>_xll.SNL.Clients.Office.Excel.Functions.SPG(A367, "IQ_SECTOR")</f>
        <v>Real Estate</v>
      </c>
      <c r="C367" s="10" t="str">
        <f>_xll.SNL.Clients.Office.Excel.Functions.SPG(A367, "IQ_INDUSTRY_GROUP")</f>
        <v>Equity Real Estate Investment Trusts (REITs)</v>
      </c>
      <c r="D367" s="10" t="str">
        <f>_xll.SNL.Clients.Office.Excel.Functions.SPG(A367, "IQ_INDUSTRY")</f>
        <v>Specialized REITs</v>
      </c>
      <c r="E367" s="10" t="str">
        <f>_xll.SNL.Clients.Office.Excel.Functions.SPG(A367, "IQ_PRIMARY_INDUSTRY")</f>
        <v>Self-Storage REITs</v>
      </c>
      <c r="F367" s="10" t="str">
        <f>_xll.SNL.Clients.Office.Excel.Functions.SPG(A367, "NAICS_CODE", "Primary")</f>
        <v>531110 - Lessors of Residential Buildings and Dwellings</v>
      </c>
      <c r="G367" s="10" t="str">
        <f>_xll.SNL.Clients.Office.Excel.Functions.SPG(A367, "SP_TOPICTAG")</f>
        <v/>
      </c>
      <c r="H367" s="5">
        <f>_xll.SNL.Clients.Office.Excel.Functions.SPG(A367, "SP_PCT_SHARES_OWNED_ALL_INSTITUTIONS")</f>
        <v>81.33</v>
      </c>
    </row>
    <row r="368" spans="1:8" x14ac:dyDescent="0.3">
      <c r="A368" s="11" t="s">
        <v>371</v>
      </c>
      <c r="B368" s="10" t="str">
        <f>_xll.SNL.Clients.Office.Excel.Functions.SPG(A368, "IQ_SECTOR")</f>
        <v>Consumer Discretionary</v>
      </c>
      <c r="C368" s="10" t="str">
        <f>_xll.SNL.Clients.Office.Excel.Functions.SPG(A368, "IQ_INDUSTRY_GROUP")</f>
        <v>Consumer Durables and Apparel</v>
      </c>
      <c r="D368" s="10" t="str">
        <f>_xll.SNL.Clients.Office.Excel.Functions.SPG(A368, "IQ_INDUSTRY")</f>
        <v>Household Durables</v>
      </c>
      <c r="E368" s="10" t="str">
        <f>_xll.SNL.Clients.Office.Excel.Functions.SPG(A368, "IQ_PRIMARY_INDUSTRY")</f>
        <v>Homebuilding</v>
      </c>
      <c r="F368" s="10" t="str">
        <f>_xll.SNL.Clients.Office.Excel.Functions.SPG(A368, "NAICS_CODE", "Primary")</f>
        <v>23611 - Residential Building Construction</v>
      </c>
      <c r="G368" s="10" t="str">
        <f>_xll.SNL.Clients.Office.Excel.Functions.SPG(A368, "SP_TOPICTAG")</f>
        <v>Home Improvement; Smart Building; Residential Solar</v>
      </c>
      <c r="H368" s="5">
        <f>_xll.SNL.Clients.Office.Excel.Functions.SPG(A368, "SP_PCT_SHARES_OWNED_ALL_INSTITUTIONS")</f>
        <v>95.21</v>
      </c>
    </row>
    <row r="369" spans="1:8" x14ac:dyDescent="0.3">
      <c r="A369" s="11" t="s">
        <v>372</v>
      </c>
      <c r="B369" s="10" t="str">
        <f>_xll.SNL.Clients.Office.Excel.Functions.SPG(A369, "IQ_SECTOR")</f>
        <v>Information Technology</v>
      </c>
      <c r="C369" s="10" t="str">
        <f>_xll.SNL.Clients.Office.Excel.Functions.SPG(A369, "IQ_INDUSTRY_GROUP")</f>
        <v>Semiconductors and Semiconductor Equipment</v>
      </c>
      <c r="D369" s="10" t="str">
        <f>_xll.SNL.Clients.Office.Excel.Functions.SPG(A369, "IQ_INDUSTRY")</f>
        <v>Semiconductors and Semiconductor Equipment</v>
      </c>
      <c r="E369" s="10" t="str">
        <f>_xll.SNL.Clients.Office.Excel.Functions.SPG(A369, "IQ_PRIMARY_INDUSTRY")</f>
        <v>Semiconductors</v>
      </c>
      <c r="F369" s="10" t="str">
        <f>_xll.SNL.Clients.Office.Excel.Functions.SPG(A369, "NAICS_CODE", "Primary")</f>
        <v>334413 - Semiconductor and Related Device Manufacturing</v>
      </c>
      <c r="G369" s="10" t="str">
        <f>_xll.SNL.Clients.Office.Excel.Functions.SPG(A369, "SP_TOPICTAG")</f>
        <v>Computer Vision; GPS; Sensors; Smart Cities; Artificial Intelligence; 5G</v>
      </c>
      <c r="H369" s="5">
        <f>_xll.SNL.Clients.Office.Excel.Functions.SPG(A369, "SP_PCT_SHARES_OWNED_ALL_INSTITUTIONS")</f>
        <v>80.37</v>
      </c>
    </row>
    <row r="370" spans="1:8" x14ac:dyDescent="0.3">
      <c r="A370" s="11" t="s">
        <v>373</v>
      </c>
      <c r="B370" s="10" t="str">
        <f>_xll.SNL.Clients.Office.Excel.Functions.SPG(A370, "IQ_SECTOR")</f>
        <v>Industrials</v>
      </c>
      <c r="C370" s="10" t="str">
        <f>_xll.SNL.Clients.Office.Excel.Functions.SPG(A370, "IQ_INDUSTRY_GROUP")</f>
        <v>Capital Goods</v>
      </c>
      <c r="D370" s="10" t="str">
        <f>_xll.SNL.Clients.Office.Excel.Functions.SPG(A370, "IQ_INDUSTRY")</f>
        <v>Construction and Engineering</v>
      </c>
      <c r="E370" s="10" t="str">
        <f>_xll.SNL.Clients.Office.Excel.Functions.SPG(A370, "IQ_PRIMARY_INDUSTRY")</f>
        <v>Construction and Engineering</v>
      </c>
      <c r="F370" s="10" t="str">
        <f>_xll.SNL.Clients.Office.Excel.Functions.SPG(A370, "NAICS_CODE", "Primary")</f>
        <v>238 - Specialty Trade Contractors</v>
      </c>
      <c r="G370" s="10" t="str">
        <f>_xll.SNL.Clients.Office.Excel.Functions.SPG(A370, "SP_TOPICTAG")</f>
        <v>Clean Energy; Energy Efficiency; Energy Management; Energy Storage; CleanTech; Smart Energy; Power Grid; Utility Scale Solar</v>
      </c>
      <c r="H370" s="5">
        <f>_xll.SNL.Clients.Office.Excel.Functions.SPG(A370, "SP_PCT_SHARES_OWNED_ALL_INSTITUTIONS")</f>
        <v>92.6</v>
      </c>
    </row>
    <row r="371" spans="1:8" x14ac:dyDescent="0.3">
      <c r="A371" s="11" t="s">
        <v>374</v>
      </c>
      <c r="B371" s="10" t="str">
        <f>_xll.SNL.Clients.Office.Excel.Functions.SPG(A371, "IQ_SECTOR")</f>
        <v>Health Care</v>
      </c>
      <c r="C371" s="10" t="str">
        <f>_xll.SNL.Clients.Office.Excel.Functions.SPG(A371, "IQ_INDUSTRY_GROUP")</f>
        <v>Health Care Equipment and Services</v>
      </c>
      <c r="D371" s="10" t="str">
        <f>_xll.SNL.Clients.Office.Excel.Functions.SPG(A371, "IQ_INDUSTRY")</f>
        <v>Health Care Providers and Services</v>
      </c>
      <c r="E371" s="10" t="str">
        <f>_xll.SNL.Clients.Office.Excel.Functions.SPG(A371, "IQ_PRIMARY_INDUSTRY")</f>
        <v>Health Care Services</v>
      </c>
      <c r="F371" s="10" t="str">
        <f>_xll.SNL.Clients.Office.Excel.Functions.SPG(A371, "NAICS_CODE", "Primary")</f>
        <v>621511 - Medical Laboratories</v>
      </c>
      <c r="G371" s="10" t="str">
        <f>_xll.SNL.Clients.Office.Excel.Functions.SPG(A371, "SP_TOPICTAG")</f>
        <v>Health Diagnostics; Genetics; Chronic Diseases; Oncology; Digital Wellness; Digital Mental Health; Wellness and Recovery</v>
      </c>
      <c r="H371" s="5">
        <f>_xll.SNL.Clients.Office.Excel.Functions.SPG(A371, "SP_PCT_SHARES_OWNED_ALL_INSTITUTIONS")</f>
        <v>95.29</v>
      </c>
    </row>
    <row r="372" spans="1:8" x14ac:dyDescent="0.3">
      <c r="A372" s="11" t="s">
        <v>375</v>
      </c>
      <c r="B372" s="10" t="str">
        <f>_xll.SNL.Clients.Office.Excel.Functions.SPG(A372, "IQ_SECTOR")</f>
        <v>Consumer Discretionary</v>
      </c>
      <c r="C372" s="10" t="str">
        <f>_xll.SNL.Clients.Office.Excel.Functions.SPG(A372, "IQ_INDUSTRY_GROUP")</f>
        <v>Consumer Durables and Apparel</v>
      </c>
      <c r="D372" s="10" t="str">
        <f>_xll.SNL.Clients.Office.Excel.Functions.SPG(A372, "IQ_INDUSTRY")</f>
        <v>Textiles, Apparel and Luxury Goods</v>
      </c>
      <c r="E372" s="10" t="str">
        <f>_xll.SNL.Clients.Office.Excel.Functions.SPG(A372, "IQ_PRIMARY_INDUSTRY")</f>
        <v>Apparel, Accessories and Luxury Goods</v>
      </c>
      <c r="F372" s="10" t="str">
        <f>_xll.SNL.Clients.Office.Excel.Functions.SPG(A372, "NAICS_CODE", "Primary")</f>
        <v>315 - Apparel Manufacturing</v>
      </c>
      <c r="G372" s="10" t="str">
        <f>_xll.SNL.Clients.Office.Excel.Functions.SPG(A372, "SP_TOPICTAG")</f>
        <v>Fast-Moving Consumer Goods; Lifestyle; Virtual Goods; Smart Clothing</v>
      </c>
      <c r="H372" s="5">
        <f>_xll.SNL.Clients.Office.Excel.Functions.SPG(A372, "SP_PCT_SHARES_OWNED_ALL_INSTITUTIONS")</f>
        <v>65.17</v>
      </c>
    </row>
    <row r="373" spans="1:8" x14ac:dyDescent="0.3">
      <c r="A373" s="11" t="s">
        <v>376</v>
      </c>
      <c r="B373" s="10" t="str">
        <f>_xll.SNL.Clients.Office.Excel.Functions.SPG(A373, "IQ_SECTOR")</f>
        <v>Financials</v>
      </c>
      <c r="C373" s="10" t="str">
        <f>_xll.SNL.Clients.Office.Excel.Functions.SPG(A373, "IQ_INDUSTRY_GROUP")</f>
        <v>Financial Services</v>
      </c>
      <c r="D373" s="10" t="str">
        <f>_xll.SNL.Clients.Office.Excel.Functions.SPG(A373, "IQ_INDUSTRY")</f>
        <v>Capital Markets</v>
      </c>
      <c r="E373" s="10" t="str">
        <f>_xll.SNL.Clients.Office.Excel.Functions.SPG(A373, "IQ_PRIMARY_INDUSTRY")</f>
        <v>Investment Banking and Brokerage</v>
      </c>
      <c r="F373" s="10" t="str">
        <f>_xll.SNL.Clients.Office.Excel.Functions.SPG(A373, "NAICS_CODE", "Primary")</f>
        <v>523150 - Investment Banking and Securities Intermediation</v>
      </c>
      <c r="G373" s="10" t="str">
        <f>_xll.SNL.Clients.Office.Excel.Functions.SPG(A373, "SP_TOPICTAG")</f>
        <v/>
      </c>
      <c r="H373" s="5">
        <f>_xll.SNL.Clients.Office.Excel.Functions.SPG(A373, "SP_PCT_SHARES_OWNED_ALL_INSTITUTIONS")</f>
        <v>78.69</v>
      </c>
    </row>
    <row r="374" spans="1:8" x14ac:dyDescent="0.3">
      <c r="A374" s="11" t="s">
        <v>377</v>
      </c>
      <c r="B374" s="10" t="str">
        <f>_xll.SNL.Clients.Office.Excel.Functions.SPG(A374, "IQ_SECTOR")</f>
        <v>Real Estate</v>
      </c>
      <c r="C374" s="10" t="str">
        <f>_xll.SNL.Clients.Office.Excel.Functions.SPG(A374, "IQ_INDUSTRY_GROUP")</f>
        <v>Equity Real Estate Investment Trusts (REITs)</v>
      </c>
      <c r="D374" s="10" t="str">
        <f>_xll.SNL.Clients.Office.Excel.Functions.SPG(A374, "IQ_INDUSTRY")</f>
        <v>Retail REITs</v>
      </c>
      <c r="E374" s="10" t="str">
        <f>_xll.SNL.Clients.Office.Excel.Functions.SPG(A374, "IQ_PRIMARY_INDUSTRY")</f>
        <v>Retail REITs</v>
      </c>
      <c r="F374" s="10" t="str">
        <f>_xll.SNL.Clients.Office.Excel.Functions.SPG(A374, "NAICS_CODE", "Primary")</f>
        <v>531312 - Nonresidential Property Managers</v>
      </c>
      <c r="G374" s="10" t="str">
        <f>_xll.SNL.Clients.Office.Excel.Functions.SPG(A374, "SP_TOPICTAG")</f>
        <v/>
      </c>
      <c r="H374" s="5">
        <f>_xll.SNL.Clients.Office.Excel.Functions.SPG(A374, "SP_PCT_SHARES_OWNED_ALL_INSTITUTIONS")</f>
        <v>78.2</v>
      </c>
    </row>
    <row r="375" spans="1:8" x14ac:dyDescent="0.3">
      <c r="A375" s="11" t="s">
        <v>378</v>
      </c>
      <c r="B375" s="10" t="str">
        <f>_xll.SNL.Clients.Office.Excel.Functions.SPG(A375, "IQ_SECTOR")</f>
        <v>Real Estate</v>
      </c>
      <c r="C375" s="10" t="str">
        <f>_xll.SNL.Clients.Office.Excel.Functions.SPG(A375, "IQ_INDUSTRY_GROUP")</f>
        <v>Equity Real Estate Investment Trusts (REITs)</v>
      </c>
      <c r="D375" s="10" t="str">
        <f>_xll.SNL.Clients.Office.Excel.Functions.SPG(A375, "IQ_INDUSTRY")</f>
        <v>Retail REITs</v>
      </c>
      <c r="E375" s="10" t="str">
        <f>_xll.SNL.Clients.Office.Excel.Functions.SPG(A375, "IQ_PRIMARY_INDUSTRY")</f>
        <v>Retail REITs</v>
      </c>
      <c r="F375" s="10" t="str">
        <f>_xll.SNL.Clients.Office.Excel.Functions.SPG(A375, "NAICS_CODE", "Primary")</f>
        <v>531110 - Lessors of Residential Buildings and Dwellings</v>
      </c>
      <c r="G375" s="10" t="str">
        <f>_xll.SNL.Clients.Office.Excel.Functions.SPG(A375, "SP_TOPICTAG")</f>
        <v/>
      </c>
      <c r="H375" s="5">
        <f>_xll.SNL.Clients.Office.Excel.Functions.SPG(A375, "SP_PCT_SHARES_OWNED_ALL_INSTITUTIONS")</f>
        <v>93.48</v>
      </c>
    </row>
    <row r="376" spans="1:8" x14ac:dyDescent="0.3">
      <c r="A376" s="11" t="s">
        <v>379</v>
      </c>
      <c r="B376" s="10" t="str">
        <f>_xll.SNL.Clients.Office.Excel.Functions.SPG(A376, "IQ_SECTOR")</f>
        <v>Health Care</v>
      </c>
      <c r="C376" s="10" t="str">
        <f>_xll.SNL.Clients.Office.Excel.Functions.SPG(A376, "IQ_INDUSTRY_GROUP")</f>
        <v>Pharmaceuticals, Biotechnology and Life Sciences</v>
      </c>
      <c r="D376" s="10" t="str">
        <f>_xll.SNL.Clients.Office.Excel.Functions.SPG(A376, "IQ_INDUSTRY")</f>
        <v>Biotechnology</v>
      </c>
      <c r="E376" s="10" t="str">
        <f>_xll.SNL.Clients.Office.Excel.Functions.SPG(A376, "IQ_PRIMARY_INDUSTRY")</f>
        <v>Biotechnology</v>
      </c>
      <c r="F376" s="10" t="str">
        <f>_xll.SNL.Clients.Office.Excel.Functions.SPG(A376, "NAICS_CODE", "Primary")</f>
        <v>325412 - Pharmaceutical Preparation Manufacturing</v>
      </c>
      <c r="G376" s="10" t="str">
        <f>_xll.SNL.Clients.Office.Excel.Functions.SPG(A376, "SP_TOPICTAG")</f>
        <v>Dermatology; Hematology; Infectious Diseases; Inflammation; Oncology; Ophthalmology</v>
      </c>
      <c r="H376" s="5">
        <f>_xll.SNL.Clients.Office.Excel.Functions.SPG(A376, "SP_PCT_SHARES_OWNED_ALL_INSTITUTIONS")</f>
        <v>90.01</v>
      </c>
    </row>
    <row r="377" spans="1:8" x14ac:dyDescent="0.3">
      <c r="A377" s="11" t="s">
        <v>380</v>
      </c>
      <c r="B377" s="10" t="str">
        <f>_xll.SNL.Clients.Office.Excel.Functions.SPG(A377, "IQ_SECTOR")</f>
        <v>Financials</v>
      </c>
      <c r="C377" s="10" t="str">
        <f>_xll.SNL.Clients.Office.Excel.Functions.SPG(A377, "IQ_INDUSTRY_GROUP")</f>
        <v>Banks</v>
      </c>
      <c r="D377" s="10" t="str">
        <f>_xll.SNL.Clients.Office.Excel.Functions.SPG(A377, "IQ_INDUSTRY")</f>
        <v>Banks</v>
      </c>
      <c r="E377" s="10" t="str">
        <f>_xll.SNL.Clients.Office.Excel.Functions.SPG(A377, "IQ_PRIMARY_INDUSTRY")</f>
        <v>Regional Banks</v>
      </c>
      <c r="F377" s="10" t="str">
        <f>_xll.SNL.Clients.Office.Excel.Functions.SPG(A377, "NAICS_CODE", "Primary")</f>
        <v>522110 - Commercial Banking</v>
      </c>
      <c r="G377" s="10" t="str">
        <f>_xll.SNL.Clients.Office.Excel.Functions.SPG(A377, "SP_TOPICTAG")</f>
        <v>Consumer Lending; Banking as a Service</v>
      </c>
      <c r="H377" s="5">
        <f>_xll.SNL.Clients.Office.Excel.Functions.SPG(A377, "SP_PCT_SHARES_OWNED_ALL_INSTITUTIONS")</f>
        <v>83.75</v>
      </c>
    </row>
    <row r="378" spans="1:8" x14ac:dyDescent="0.3">
      <c r="A378" s="11" t="s">
        <v>381</v>
      </c>
      <c r="B378" s="10" t="str">
        <f>_xll.SNL.Clients.Office.Excel.Functions.SPG(A378, "IQ_SECTOR")</f>
        <v>Industrials</v>
      </c>
      <c r="C378" s="10" t="str">
        <f>_xll.SNL.Clients.Office.Excel.Functions.SPG(A378, "IQ_INDUSTRY_GROUP")</f>
        <v>Commercial and Professional Services</v>
      </c>
      <c r="D378" s="10" t="str">
        <f>_xll.SNL.Clients.Office.Excel.Functions.SPG(A378, "IQ_INDUSTRY")</f>
        <v>Commercial Services and Supplies</v>
      </c>
      <c r="E378" s="10" t="str">
        <f>_xll.SNL.Clients.Office.Excel.Functions.SPG(A378, "IQ_PRIMARY_INDUSTRY")</f>
        <v>Environmental and Facilities Services</v>
      </c>
      <c r="F378" s="10" t="str">
        <f>_xll.SNL.Clients.Office.Excel.Functions.SPG(A378, "NAICS_CODE", "Primary")</f>
        <v>56211 - Waste Collection</v>
      </c>
      <c r="G378" s="10" t="str">
        <f>_xll.SNL.Clients.Office.Excel.Functions.SPG(A378, "SP_TOPICTAG")</f>
        <v>Environmental Consulting; Environmental Engineering; Disposal and Recycling; CleanTech; Pollution Control; Biofuel; Utility Scale Solar</v>
      </c>
      <c r="H378" s="5">
        <f>_xll.SNL.Clients.Office.Excel.Functions.SPG(A378, "SP_PCT_SHARES_OWNED_ALL_INSTITUTIONS")</f>
        <v>94.99</v>
      </c>
    </row>
    <row r="379" spans="1:8" x14ac:dyDescent="0.3">
      <c r="A379" s="11" t="s">
        <v>382</v>
      </c>
      <c r="B379" s="10" t="str">
        <f>_xll.SNL.Clients.Office.Excel.Functions.SPG(A379, "IQ_SECTOR")</f>
        <v>Health Care</v>
      </c>
      <c r="C379" s="10" t="str">
        <f>_xll.SNL.Clients.Office.Excel.Functions.SPG(A379, "IQ_INDUSTRY_GROUP")</f>
        <v>Health Care Equipment and Services</v>
      </c>
      <c r="D379" s="10" t="str">
        <f>_xll.SNL.Clients.Office.Excel.Functions.SPG(A379, "IQ_INDUSTRY")</f>
        <v>Health Care Equipment and Supplies</v>
      </c>
      <c r="E379" s="10" t="str">
        <f>_xll.SNL.Clients.Office.Excel.Functions.SPG(A379, "IQ_PRIMARY_INDUSTRY")</f>
        <v>Health Care Equipment</v>
      </c>
      <c r="F379" s="10" t="str">
        <f>_xll.SNL.Clients.Office.Excel.Functions.SPG(A379, "NAICS_CODE", "Primary")</f>
        <v>334510 - Electromedical and Electrotherapeutic Apparatus Manufacturing</v>
      </c>
      <c r="G379" s="10" t="str">
        <f>_xll.SNL.Clients.Office.Excel.Functions.SPG(A379, "SP_TOPICTAG")</f>
        <v>Health Diagnostics; Process Automation; Sleep Technology; Digital Wellness; Digital Mental Health; Wellness and Recovery</v>
      </c>
      <c r="H379" s="5">
        <f>_xll.SNL.Clients.Office.Excel.Functions.SPG(A379, "SP_PCT_SHARES_OWNED_ALL_INSTITUTIONS")</f>
        <v>74.55</v>
      </c>
    </row>
    <row r="380" spans="1:8" x14ac:dyDescent="0.3">
      <c r="A380" s="11" t="s">
        <v>383</v>
      </c>
      <c r="B380" s="10" t="str">
        <f>_xll.SNL.Clients.Office.Excel.Functions.SPG(A380, "IQ_SECTOR")</f>
        <v>Health Care</v>
      </c>
      <c r="C380" s="10" t="str">
        <f>_xll.SNL.Clients.Office.Excel.Functions.SPG(A380, "IQ_INDUSTRY_GROUP")</f>
        <v>Pharmaceuticals, Biotechnology and Life Sciences</v>
      </c>
      <c r="D380" s="10" t="str">
        <f>_xll.SNL.Clients.Office.Excel.Functions.SPG(A380, "IQ_INDUSTRY")</f>
        <v>Life Sciences Tools and Services</v>
      </c>
      <c r="E380" s="10" t="str">
        <f>_xll.SNL.Clients.Office.Excel.Functions.SPG(A380, "IQ_PRIMARY_INDUSTRY")</f>
        <v>Life Sciences Tools and Services</v>
      </c>
      <c r="F380" s="10" t="str">
        <f>_xll.SNL.Clients.Office.Excel.Functions.SPG(A380, "NAICS_CODE", "Primary")</f>
        <v>334516 - Analytical Laboratory Instrument Manufacturing</v>
      </c>
      <c r="G380" s="10" t="str">
        <f>_xll.SNL.Clients.Office.Excel.Functions.SPG(A380, "SP_TOPICTAG")</f>
        <v>Health Diagnostics; Machine Learning; Genetics; Process Automation; Immunology</v>
      </c>
      <c r="H380" s="5">
        <f>_xll.SNL.Clients.Office.Excel.Functions.SPG(A380, "SP_PCT_SHARES_OWNED_ALL_INSTITUTIONS")</f>
        <v>80.400000000000006</v>
      </c>
    </row>
    <row r="381" spans="1:8" x14ac:dyDescent="0.3">
      <c r="A381" s="11" t="s">
        <v>384</v>
      </c>
      <c r="B381" s="10" t="str">
        <f>_xll.SNL.Clients.Office.Excel.Functions.SPG(A381, "IQ_SECTOR")</f>
        <v>Industrials</v>
      </c>
      <c r="C381" s="10" t="str">
        <f>_xll.SNL.Clients.Office.Excel.Functions.SPG(A381, "IQ_INDUSTRY_GROUP")</f>
        <v>Capital Goods</v>
      </c>
      <c r="D381" s="10" t="str">
        <f>_xll.SNL.Clients.Office.Excel.Functions.SPG(A381, "IQ_INDUSTRY")</f>
        <v>Electrical Equipment</v>
      </c>
      <c r="E381" s="10" t="str">
        <f>_xll.SNL.Clients.Office.Excel.Functions.SPG(A381, "IQ_PRIMARY_INDUSTRY")</f>
        <v>Electrical Components and Equipment</v>
      </c>
      <c r="F381" s="10" t="str">
        <f>_xll.SNL.Clients.Office.Excel.Functions.SPG(A381, "NAICS_CODE", "Primary")</f>
        <v>335314 - Relay and Industrial Control Manufacturing</v>
      </c>
      <c r="G381" s="10" t="str">
        <f>_xll.SNL.Clients.Office.Excel.Functions.SPG(A381, "SP_TOPICTAG")</f>
        <v>Software Development; Industrial Automation; Sensors; Electric Vehicle; Process Automation</v>
      </c>
      <c r="H381" s="5">
        <f>_xll.SNL.Clients.Office.Excel.Functions.SPG(A381, "SP_PCT_SHARES_OWNED_ALL_INSTITUTIONS")</f>
        <v>84.67</v>
      </c>
    </row>
    <row r="382" spans="1:8" x14ac:dyDescent="0.3">
      <c r="A382" s="11" t="s">
        <v>385</v>
      </c>
      <c r="B382" s="10" t="str">
        <f>_xll.SNL.Clients.Office.Excel.Functions.SPG(A382, "IQ_SECTOR")</f>
        <v>Industrials</v>
      </c>
      <c r="C382" s="10" t="str">
        <f>_xll.SNL.Clients.Office.Excel.Functions.SPG(A382, "IQ_INDUSTRY_GROUP")</f>
        <v>Commercial and Professional Services</v>
      </c>
      <c r="D382" s="10" t="str">
        <f>_xll.SNL.Clients.Office.Excel.Functions.SPG(A382, "IQ_INDUSTRY")</f>
        <v>Commercial Services and Supplies</v>
      </c>
      <c r="E382" s="10" t="str">
        <f>_xll.SNL.Clients.Office.Excel.Functions.SPG(A382, "IQ_PRIMARY_INDUSTRY")</f>
        <v>Environmental and Facilities Services</v>
      </c>
      <c r="F382" s="10" t="str">
        <f>_xll.SNL.Clients.Office.Excel.Functions.SPG(A382, "NAICS_CODE", "Primary")</f>
        <v>561710 - Exterminating and Pest Control Services</v>
      </c>
      <c r="G382" s="10" t="str">
        <f>_xll.SNL.Clients.Office.Excel.Functions.SPG(A382, "SP_TOPICTAG")</f>
        <v>Environmental Consulting; Environmental Engineering</v>
      </c>
      <c r="H382" s="5">
        <f>_xll.SNL.Clients.Office.Excel.Functions.SPG(A382, "SP_PCT_SHARES_OWNED_ALL_INSTITUTIONS")</f>
        <v>54.86</v>
      </c>
    </row>
    <row r="383" spans="1:8" x14ac:dyDescent="0.3">
      <c r="A383" s="11" t="s">
        <v>386</v>
      </c>
      <c r="B383" s="10" t="str">
        <f>_xll.SNL.Clients.Office.Excel.Functions.SPG(A383, "IQ_SECTOR")</f>
        <v>Information Technology</v>
      </c>
      <c r="C383" s="10" t="str">
        <f>_xll.SNL.Clients.Office.Excel.Functions.SPG(A383, "IQ_INDUSTRY_GROUP")</f>
        <v>Software and Services</v>
      </c>
      <c r="D383" s="10" t="str">
        <f>_xll.SNL.Clients.Office.Excel.Functions.SPG(A383, "IQ_INDUSTRY")</f>
        <v>Software</v>
      </c>
      <c r="E383" s="10" t="str">
        <f>_xll.SNL.Clients.Office.Excel.Functions.SPG(A383, "IQ_PRIMARY_INDUSTRY")</f>
        <v>Application Software</v>
      </c>
      <c r="F383" s="10" t="str">
        <f>_xll.SNL.Clients.Office.Excel.Functions.SPG(A383, "NAICS_CODE", "Primary")</f>
        <v>513210 - Software Publishers</v>
      </c>
      <c r="G383" s="10" t="str">
        <f>_xll.SNL.Clients.Office.Excel.Functions.SPG(A383, "SP_TOPICTAG")</f>
        <v>Software Development; Data Integration; Process Automation; Online Payments</v>
      </c>
      <c r="H383" s="5">
        <f>_xll.SNL.Clients.Office.Excel.Functions.SPG(A383, "SP_PCT_SHARES_OWNED_ALL_INSTITUTIONS")</f>
        <v>93.97</v>
      </c>
    </row>
    <row r="384" spans="1:8" x14ac:dyDescent="0.3">
      <c r="A384" s="11" t="s">
        <v>387</v>
      </c>
      <c r="B384" s="10" t="str">
        <f>_xll.SNL.Clients.Office.Excel.Functions.SPG(A384, "IQ_SECTOR")</f>
        <v>Consumer Discretionary</v>
      </c>
      <c r="C384" s="10" t="str">
        <f>_xll.SNL.Clients.Office.Excel.Functions.SPG(A384, "IQ_INDUSTRY_GROUP")</f>
        <v>Consumer Discretionary Distribution and Retail</v>
      </c>
      <c r="D384" s="10" t="str">
        <f>_xll.SNL.Clients.Office.Excel.Functions.SPG(A384, "IQ_INDUSTRY")</f>
        <v>Specialty Retail</v>
      </c>
      <c r="E384" s="10" t="str">
        <f>_xll.SNL.Clients.Office.Excel.Functions.SPG(A384, "IQ_PRIMARY_INDUSTRY")</f>
        <v>Apparel Retail</v>
      </c>
      <c r="F384" s="10" t="str">
        <f>_xll.SNL.Clients.Office.Excel.Functions.SPG(A384, "NAICS_CODE", "Primary")</f>
        <v>458110 - Clothing and Clothing Accessories Retailers</v>
      </c>
      <c r="G384" s="10" t="str">
        <f>_xll.SNL.Clients.Office.Excel.Functions.SPG(A384, "SP_TOPICTAG")</f>
        <v>Fast-Moving Consumer Goods</v>
      </c>
      <c r="H384" s="5">
        <f>_xll.SNL.Clients.Office.Excel.Functions.SPG(A384, "SP_PCT_SHARES_OWNED_ALL_INSTITUTIONS")</f>
        <v>92.16</v>
      </c>
    </row>
    <row r="385" spans="1:8" x14ac:dyDescent="0.3">
      <c r="A385" s="11" t="s">
        <v>388</v>
      </c>
      <c r="B385" s="10" t="str">
        <f>_xll.SNL.Clients.Office.Excel.Functions.SPG(A385, "IQ_SECTOR")</f>
        <v>Consumer Discretionary</v>
      </c>
      <c r="C385" s="10" t="str">
        <f>_xll.SNL.Clients.Office.Excel.Functions.SPG(A385, "IQ_INDUSTRY_GROUP")</f>
        <v>Consumer Services</v>
      </c>
      <c r="D385" s="10" t="str">
        <f>_xll.SNL.Clients.Office.Excel.Functions.SPG(A385, "IQ_INDUSTRY")</f>
        <v>Hotels, Restaurants and Leisure</v>
      </c>
      <c r="E385" s="10" t="str">
        <f>_xll.SNL.Clients.Office.Excel.Functions.SPG(A385, "IQ_PRIMARY_INDUSTRY")</f>
        <v>Hotels, Resorts and Cruise Lines</v>
      </c>
      <c r="F385" s="10" t="str">
        <f>_xll.SNL.Clients.Office.Excel.Functions.SPG(A385, "NAICS_CODE", "Primary")</f>
        <v>483112 - Deep Sea Passenger Transportation</v>
      </c>
      <c r="G385" s="10" t="str">
        <f>_xll.SNL.Clients.Office.Excel.Functions.SPG(A385, "SP_TOPICTAG")</f>
        <v>Adventure Travel; Business Travel; Tourism; Travel Accommodations</v>
      </c>
      <c r="H385" s="5">
        <f>_xll.SNL.Clients.Office.Excel.Functions.SPG(A385, "SP_PCT_SHARES_OWNED_ALL_INSTITUTIONS")</f>
        <v>83.01</v>
      </c>
    </row>
    <row r="386" spans="1:8" x14ac:dyDescent="0.3">
      <c r="A386" s="11" t="s">
        <v>389</v>
      </c>
      <c r="B386" s="10" t="str">
        <f>_xll.SNL.Clients.Office.Excel.Functions.SPG(A386, "IQ_SECTOR")</f>
        <v>Industrials</v>
      </c>
      <c r="C386" s="10" t="str">
        <f>_xll.SNL.Clients.Office.Excel.Functions.SPG(A386, "IQ_INDUSTRY_GROUP")</f>
        <v>Capital Goods</v>
      </c>
      <c r="D386" s="10" t="str">
        <f>_xll.SNL.Clients.Office.Excel.Functions.SPG(A386, "IQ_INDUSTRY")</f>
        <v>Aerospace and Defense</v>
      </c>
      <c r="E386" s="10" t="str">
        <f>_xll.SNL.Clients.Office.Excel.Functions.SPG(A386, "IQ_PRIMARY_INDUSTRY")</f>
        <v>Aerospace and Defense</v>
      </c>
      <c r="F386" s="10" t="str">
        <f>_xll.SNL.Clients.Office.Excel.Functions.SPG(A386, "NAICS_CODE", "Primary")</f>
        <v>33641 - Aerospace Product and Parts Manufacturing</v>
      </c>
      <c r="G386" s="10" t="str">
        <f>_xll.SNL.Clients.Office.Excel.Functions.SPG(A386, "SP_TOPICTAG")</f>
        <v>Energy Storage; Fleet Management; Navigation; Simulation; Passenger Aircraft Manufacturing; Autonomous Vehicles; Advanced Nuclear</v>
      </c>
      <c r="H386" s="5">
        <f>_xll.SNL.Clients.Office.Excel.Functions.SPG(A386, "SP_PCT_SHARES_OWNED_ALL_INSTITUTIONS")</f>
        <v>82.4</v>
      </c>
    </row>
    <row r="387" spans="1:8" x14ac:dyDescent="0.3">
      <c r="A387" s="11" t="s">
        <v>390</v>
      </c>
      <c r="B387" s="10" t="str">
        <f>_xll.SNL.Clients.Office.Excel.Functions.SPG(A387, "IQ_SECTOR")</f>
        <v>Financials</v>
      </c>
      <c r="C387" s="10" t="str">
        <f>_xll.SNL.Clients.Office.Excel.Functions.SPG(A387, "IQ_INDUSTRY_GROUP")</f>
        <v>Financial Services</v>
      </c>
      <c r="D387" s="10" t="str">
        <f>_xll.SNL.Clients.Office.Excel.Functions.SPG(A387, "IQ_INDUSTRY")</f>
        <v>Capital Markets</v>
      </c>
      <c r="E387" s="10" t="str">
        <f>_xll.SNL.Clients.Office.Excel.Functions.SPG(A387, "IQ_PRIMARY_INDUSTRY")</f>
        <v>Financial Exchanges and Data</v>
      </c>
      <c r="F387" s="10" t="str">
        <f>_xll.SNL.Clients.Office.Excel.Functions.SPG(A387, "NAICS_CODE", "Primary")</f>
        <v>523 - Securities, Commodity Contracts, and Other Financial Investments and Related Activities</v>
      </c>
      <c r="G387" s="10" t="str">
        <f>_xll.SNL.Clients.Office.Excel.Functions.SPG(A387, "SP_TOPICTAG")</f>
        <v>Online Analysis and Reference; Software Development; Consumer Research; Data Integration; Predictive Analytics; Machine Learning; Customer Analytics; DaaS</v>
      </c>
      <c r="H387" s="5">
        <f>_xll.SNL.Clients.Office.Excel.Functions.SPG(A387, "SP_PCT_SHARES_OWNED_ALL_INSTITUTIONS")</f>
        <v>88.54</v>
      </c>
    </row>
    <row r="388" spans="1:8" x14ac:dyDescent="0.3">
      <c r="A388" s="11" t="s">
        <v>391</v>
      </c>
      <c r="B388" s="10" t="str">
        <f>_xll.SNL.Clients.Office.Excel.Functions.SPG(A388, "IQ_SECTOR")</f>
        <v>Information Technology</v>
      </c>
      <c r="C388" s="10" t="str">
        <f>_xll.SNL.Clients.Office.Excel.Functions.SPG(A388, "IQ_INDUSTRY_GROUP")</f>
        <v>Software and Services</v>
      </c>
      <c r="D388" s="10" t="str">
        <f>_xll.SNL.Clients.Office.Excel.Functions.SPG(A388, "IQ_INDUSTRY")</f>
        <v>Software</v>
      </c>
      <c r="E388" s="10" t="str">
        <f>_xll.SNL.Clients.Office.Excel.Functions.SPG(A388, "IQ_PRIMARY_INDUSTRY")</f>
        <v>Application Software</v>
      </c>
      <c r="F388" s="10" t="str">
        <f>_xll.SNL.Clients.Office.Excel.Functions.SPG(A388, "NAICS_CODE", "Primary")</f>
        <v>513210 - Software Publishers</v>
      </c>
      <c r="G388" s="10" t="str">
        <f>_xll.SNL.Clients.Office.Excel.Functions.SPG(A388, "SP_TOPICTAG")</f>
        <v>Software Development; Cloud Management; Data Integration; Machine Learning; Cloud Data Services; Process Automation; Artificial Intelligence</v>
      </c>
      <c r="H388" s="5">
        <f>_xll.SNL.Clients.Office.Excel.Functions.SPG(A388, "SP_PCT_SHARES_OWNED_ALL_INSTITUTIONS")</f>
        <v>83.21</v>
      </c>
    </row>
    <row r="389" spans="1:8" x14ac:dyDescent="0.3">
      <c r="A389" s="11" t="s">
        <v>392</v>
      </c>
      <c r="B389" s="10" t="str">
        <f>_xll.SNL.Clients.Office.Excel.Functions.SPG(A389, "IQ_SECTOR")</f>
        <v>Real Estate</v>
      </c>
      <c r="C389" s="10" t="str">
        <f>_xll.SNL.Clients.Office.Excel.Functions.SPG(A389, "IQ_INDUSTRY_GROUP")</f>
        <v>Equity Real Estate Investment Trusts (REITs)</v>
      </c>
      <c r="D389" s="10" t="str">
        <f>_xll.SNL.Clients.Office.Excel.Functions.SPG(A389, "IQ_INDUSTRY")</f>
        <v>Specialized REITs</v>
      </c>
      <c r="E389" s="10" t="str">
        <f>_xll.SNL.Clients.Office.Excel.Functions.SPG(A389, "IQ_PRIMARY_INDUSTRY")</f>
        <v>Telecom Tower REITs</v>
      </c>
      <c r="F389" s="10" t="str">
        <f>_xll.SNL.Clients.Office.Excel.Functions.SPG(A389, "NAICS_CODE", "Primary")</f>
        <v>517810 - All Other Telecommunications</v>
      </c>
      <c r="G389" s="10" t="str">
        <f>_xll.SNL.Clients.Office.Excel.Functions.SPG(A389, "SP_TOPICTAG")</f>
        <v>Edge Computing</v>
      </c>
      <c r="H389" s="5">
        <f>_xll.SNL.Clients.Office.Excel.Functions.SPG(A389, "SP_PCT_SHARES_OWNED_ALL_INSTITUTIONS")</f>
        <v>100.01</v>
      </c>
    </row>
    <row r="390" spans="1:8" x14ac:dyDescent="0.3">
      <c r="A390" s="11" t="s">
        <v>393</v>
      </c>
      <c r="B390" s="10" t="str">
        <f>_xll.SNL.Clients.Office.Excel.Functions.SPG(A390, "IQ_SECTOR")</f>
        <v>Energy</v>
      </c>
      <c r="C390" s="10" t="str">
        <f>_xll.SNL.Clients.Office.Excel.Functions.SPG(A390, "IQ_INDUSTRY_GROUP")</f>
        <v>Energy</v>
      </c>
      <c r="D390" s="10" t="str">
        <f>_xll.SNL.Clients.Office.Excel.Functions.SPG(A390, "IQ_INDUSTRY")</f>
        <v>Energy Equipment and Services</v>
      </c>
      <c r="E390" s="10" t="str">
        <f>_xll.SNL.Clients.Office.Excel.Functions.SPG(A390, "IQ_PRIMARY_INDUSTRY")</f>
        <v>Oil and Gas Equipment and Services</v>
      </c>
      <c r="F390" s="10" t="str">
        <f>_xll.SNL.Clients.Office.Excel.Functions.SPG(A390, "NAICS_CODE", "Primary")</f>
        <v>213112 - Support Activities for Oil and Gas Operations</v>
      </c>
      <c r="G390" s="10" t="str">
        <f>_xll.SNL.Clients.Office.Excel.Functions.SPG(A390, "SP_TOPICTAG")</f>
        <v>Clean Energy; Energy Efficiency; Energy Management; Energy Storage; CleanTech; ClimateTech; Utility Scale Solar</v>
      </c>
      <c r="H390" s="5">
        <f>_xll.SNL.Clients.Office.Excel.Functions.SPG(A390, "SP_PCT_SHARES_OWNED_ALL_INSTITUTIONS")</f>
        <v>89.58</v>
      </c>
    </row>
    <row r="391" spans="1:8" x14ac:dyDescent="0.3">
      <c r="A391" s="11" t="s">
        <v>394</v>
      </c>
      <c r="B391" s="10" t="str">
        <f>_xll.SNL.Clients.Office.Excel.Functions.SPG(A391, "IQ_SECTOR")</f>
        <v>Information Technology</v>
      </c>
      <c r="C391" s="10" t="str">
        <f>_xll.SNL.Clients.Office.Excel.Functions.SPG(A391, "IQ_INDUSTRY_GROUP")</f>
        <v>Technology Hardware and Equipment</v>
      </c>
      <c r="D391" s="10" t="str">
        <f>_xll.SNL.Clients.Office.Excel.Functions.SPG(A391, "IQ_INDUSTRY")</f>
        <v>Technology Hardware, Storage and Peripherals</v>
      </c>
      <c r="E391" s="10" t="str">
        <f>_xll.SNL.Clients.Office.Excel.Functions.SPG(A391, "IQ_PRIMARY_INDUSTRY")</f>
        <v>Technology Hardware, Storage and Peripherals</v>
      </c>
      <c r="F391" s="10" t="str">
        <f>_xll.SNL.Clients.Office.Excel.Functions.SPG(A391, "NAICS_CODE", "Primary")</f>
        <v>334112 - Computer Storage Device Manufacturing</v>
      </c>
      <c r="G391" s="10" t="str">
        <f>_xll.SNL.Clients.Office.Excel.Functions.SPG(A391, "SP_TOPICTAG")</f>
        <v>Data Integration; Flash Storage; Data Protection; Cloud Infrastructure; Cloud Storage; Storage Management; Data Center Technology</v>
      </c>
      <c r="H391" s="5">
        <f>_xll.SNL.Clients.Office.Excel.Functions.SPG(A391, "SP_PCT_SHARES_OWNED_ALL_INSTITUTIONS")</f>
        <v>96.82</v>
      </c>
    </row>
    <row r="392" spans="1:8" x14ac:dyDescent="0.3">
      <c r="A392" s="11" t="s">
        <v>395</v>
      </c>
      <c r="B392" s="10" t="str">
        <f>_xll.SNL.Clients.Office.Excel.Functions.SPG(A392, "IQ_SECTOR")</f>
        <v>Utilities</v>
      </c>
      <c r="C392" s="10" t="str">
        <f>_xll.SNL.Clients.Office.Excel.Functions.SPG(A392, "IQ_INDUSTRY_GROUP")</f>
        <v>Utilities</v>
      </c>
      <c r="D392" s="10" t="str">
        <f>_xll.SNL.Clients.Office.Excel.Functions.SPG(A392, "IQ_INDUSTRY")</f>
        <v>Multi-Utilities</v>
      </c>
      <c r="E392" s="10" t="str">
        <f>_xll.SNL.Clients.Office.Excel.Functions.SPG(A392, "IQ_PRIMARY_INDUSTRY")</f>
        <v>Multi-Utilities</v>
      </c>
      <c r="F392" s="10" t="str">
        <f>_xll.SNL.Clients.Office.Excel.Functions.SPG(A392, "NAICS_CODE", "Primary")</f>
        <v>2211 - Electric Power Generation, Transmission and Distribution</v>
      </c>
      <c r="G392" s="10" t="str">
        <f>_xll.SNL.Clients.Office.Excel.Functions.SPG(A392, "SP_TOPICTAG")</f>
        <v>Clean Energy; Energy Efficiency; Energy Management; Energy Storage; Smart Energy; Power Grid; ClimateTech</v>
      </c>
      <c r="H392" s="5">
        <f>_xll.SNL.Clients.Office.Excel.Functions.SPG(A392, "SP_PCT_SHARES_OWNED_ALL_INSTITUTIONS")</f>
        <v>90.96</v>
      </c>
    </row>
    <row r="393" spans="1:8" x14ac:dyDescent="0.3">
      <c r="A393" s="11" t="s">
        <v>396</v>
      </c>
      <c r="B393" s="10" t="str">
        <f>_xll.SNL.Clients.Office.Excel.Functions.SPG(A393, "IQ_SECTOR")</f>
        <v>Information Technology</v>
      </c>
      <c r="C393" s="10" t="str">
        <f>_xll.SNL.Clients.Office.Excel.Functions.SPG(A393, "IQ_INDUSTRY_GROUP")</f>
        <v>Software and Services</v>
      </c>
      <c r="D393" s="10" t="str">
        <f>_xll.SNL.Clients.Office.Excel.Functions.SPG(A393, "IQ_INDUSTRY")</f>
        <v>Software</v>
      </c>
      <c r="E393" s="10" t="str">
        <f>_xll.SNL.Clients.Office.Excel.Functions.SPG(A393, "IQ_PRIMARY_INDUSTRY")</f>
        <v>Systems Software</v>
      </c>
      <c r="F393" s="10" t="str">
        <f>_xll.SNL.Clients.Office.Excel.Functions.SPG(A393, "NAICS_CODE", "Primary")</f>
        <v>513210 - Software Publishers</v>
      </c>
      <c r="G393" s="10" t="str">
        <f>_xll.SNL.Clients.Office.Excel.Functions.SPG(A393, "SP_TOPICTAG")</f>
        <v>Software Development; Cloud Management; Data Integration; Machine Learning; Cloud Infrastructure; Process Automation; Artificial Intelligence</v>
      </c>
      <c r="H393" s="5">
        <f>_xll.SNL.Clients.Office.Excel.Functions.SPG(A393, "SP_PCT_SHARES_OWNED_ALL_INSTITUTIONS")</f>
        <v>90.27</v>
      </c>
    </row>
    <row r="394" spans="1:8" x14ac:dyDescent="0.3">
      <c r="A394" s="11" t="s">
        <v>397</v>
      </c>
      <c r="B394" s="10" t="str">
        <f>_xll.SNL.Clients.Office.Excel.Functions.SPG(A394, "IQ_SECTOR")</f>
        <v>Real Estate</v>
      </c>
      <c r="C394" s="10" t="str">
        <f>_xll.SNL.Clients.Office.Excel.Functions.SPG(A394, "IQ_INDUSTRY_GROUP")</f>
        <v>Equity Real Estate Investment Trusts (REITs)</v>
      </c>
      <c r="D394" s="10" t="str">
        <f>_xll.SNL.Clients.Office.Excel.Functions.SPG(A394, "IQ_INDUSTRY")</f>
        <v>Retail REITs</v>
      </c>
      <c r="E394" s="10" t="str">
        <f>_xll.SNL.Clients.Office.Excel.Functions.SPG(A394, "IQ_PRIMARY_INDUSTRY")</f>
        <v>Retail REITs</v>
      </c>
      <c r="F394" s="10" t="str">
        <f>_xll.SNL.Clients.Office.Excel.Functions.SPG(A394, "NAICS_CODE", "Primary")</f>
        <v>531110 - Lessors of Residential Buildings and Dwellings</v>
      </c>
      <c r="G394" s="10" t="str">
        <f>_xll.SNL.Clients.Office.Excel.Functions.SPG(A394, "SP_TOPICTAG")</f>
        <v/>
      </c>
      <c r="H394" s="5">
        <f>_xll.SNL.Clients.Office.Excel.Functions.SPG(A394, "SP_PCT_SHARES_OWNED_ALL_INSTITUTIONS")</f>
        <v>92</v>
      </c>
    </row>
    <row r="395" spans="1:8" x14ac:dyDescent="0.3">
      <c r="A395" s="11" t="s">
        <v>398</v>
      </c>
      <c r="B395" s="10" t="str">
        <f>_xll.SNL.Clients.Office.Excel.Functions.SPG(A395, "IQ_SECTOR")</f>
        <v>Information Technology</v>
      </c>
      <c r="C395" s="10" t="str">
        <f>_xll.SNL.Clients.Office.Excel.Functions.SPG(A395, "IQ_INDUSTRY_GROUP")</f>
        <v>Semiconductors and Semiconductor Equipment</v>
      </c>
      <c r="D395" s="10" t="str">
        <f>_xll.SNL.Clients.Office.Excel.Functions.SPG(A395, "IQ_INDUSTRY")</f>
        <v>Semiconductors and Semiconductor Equipment</v>
      </c>
      <c r="E395" s="10" t="str">
        <f>_xll.SNL.Clients.Office.Excel.Functions.SPG(A395, "IQ_PRIMARY_INDUSTRY")</f>
        <v>Semiconductors</v>
      </c>
      <c r="F395" s="10" t="str">
        <f>_xll.SNL.Clients.Office.Excel.Functions.SPG(A395, "NAICS_CODE", "Primary")</f>
        <v>334413 - Semiconductor and Related Device Manufacturing</v>
      </c>
      <c r="G395" s="10" t="str">
        <f>_xll.SNL.Clients.Office.Excel.Functions.SPG(A395, "SP_TOPICTAG")</f>
        <v>RFID (Radio Frequency Identification); Sensors; Edge Computing; Network Security; Data Center Technology</v>
      </c>
      <c r="H395" s="5">
        <f>_xll.SNL.Clients.Office.Excel.Functions.SPG(A395, "SP_PCT_SHARES_OWNED_ALL_INSTITUTIONS")</f>
        <v>102.23</v>
      </c>
    </row>
    <row r="396" spans="1:8" x14ac:dyDescent="0.3">
      <c r="A396" s="11" t="s">
        <v>399</v>
      </c>
      <c r="B396" s="10" t="str">
        <f>_xll.SNL.Clients.Office.Excel.Functions.SPG(A396, "IQ_SECTOR")</f>
        <v>Materials</v>
      </c>
      <c r="C396" s="10" t="str">
        <f>_xll.SNL.Clients.Office.Excel.Functions.SPG(A396, "IQ_INDUSTRY_GROUP")</f>
        <v>Materials</v>
      </c>
      <c r="D396" s="10" t="str">
        <f>_xll.SNL.Clients.Office.Excel.Functions.SPG(A396, "IQ_INDUSTRY")</f>
        <v>Containers and Packaging</v>
      </c>
      <c r="E396" s="10" t="str">
        <f>_xll.SNL.Clients.Office.Excel.Functions.SPG(A396, "IQ_PRIMARY_INDUSTRY")</f>
        <v>Paper and Plastic Packaging Products and Materials</v>
      </c>
      <c r="F396" s="10" t="str">
        <f>_xll.SNL.Clients.Office.Excel.Functions.SPG(A396, "NAICS_CODE", "Primary")</f>
        <v>3222 - Converted Paper Product Manufacturing</v>
      </c>
      <c r="G396" s="10" t="str">
        <f>_xll.SNL.Clients.Office.Excel.Functions.SPG(A396, "SP_TOPICTAG")</f>
        <v>Packaging Services</v>
      </c>
      <c r="H396" s="5">
        <f>_xll.SNL.Clients.Office.Excel.Functions.SPG(A396, "SP_PCT_SHARES_OWNED_ALL_INSTITUTIONS")</f>
        <v>90.23</v>
      </c>
    </row>
    <row r="397" spans="1:8" x14ac:dyDescent="0.3">
      <c r="A397" s="11" t="s">
        <v>400</v>
      </c>
      <c r="B397" s="10" t="str">
        <f>_xll.SNL.Clients.Office.Excel.Functions.SPG(A397, "IQ_SECTOR")</f>
        <v>Industrials</v>
      </c>
      <c r="C397" s="10" t="str">
        <f>_xll.SNL.Clients.Office.Excel.Functions.SPG(A397, "IQ_INDUSTRY_GROUP")</f>
        <v>Capital Goods</v>
      </c>
      <c r="D397" s="10" t="str">
        <f>_xll.SNL.Clients.Office.Excel.Functions.SPG(A397, "IQ_INDUSTRY")</f>
        <v>Machinery</v>
      </c>
      <c r="E397" s="10" t="str">
        <f>_xll.SNL.Clients.Office.Excel.Functions.SPG(A397, "IQ_PRIMARY_INDUSTRY")</f>
        <v>Industrial Machinery and Supplies and Components</v>
      </c>
      <c r="F397" s="10" t="str">
        <f>_xll.SNL.Clients.Office.Excel.Functions.SPG(A397, "NAICS_CODE", "Primary")</f>
        <v>33221 - Cutlery and Handtool Manufacturing</v>
      </c>
      <c r="G397" s="10" t="str">
        <f>_xll.SNL.Clients.Office.Excel.Functions.SPG(A397, "SP_TOPICTAG")</f>
        <v>Computer Vision; Industrial Automation; Simulation; Process Automation</v>
      </c>
      <c r="H397" s="5">
        <f>_xll.SNL.Clients.Office.Excel.Functions.SPG(A397, "SP_PCT_SHARES_OWNED_ALL_INSTITUTIONS")</f>
        <v>93.51</v>
      </c>
    </row>
    <row r="398" spans="1:8" x14ac:dyDescent="0.3">
      <c r="A398" s="11" t="s">
        <v>401</v>
      </c>
      <c r="B398" s="10" t="str">
        <f>_xll.SNL.Clients.Office.Excel.Functions.SPG(A398, "IQ_SECTOR")</f>
        <v>Health Care</v>
      </c>
      <c r="C398" s="10" t="str">
        <f>_xll.SNL.Clients.Office.Excel.Functions.SPG(A398, "IQ_INDUSTRY_GROUP")</f>
        <v>Health Care Equipment and Services</v>
      </c>
      <c r="D398" s="10" t="str">
        <f>_xll.SNL.Clients.Office.Excel.Functions.SPG(A398, "IQ_INDUSTRY")</f>
        <v>Health Care Equipment and Supplies</v>
      </c>
      <c r="E398" s="10" t="str">
        <f>_xll.SNL.Clients.Office.Excel.Functions.SPG(A398, "IQ_PRIMARY_INDUSTRY")</f>
        <v>Health Care Supplies</v>
      </c>
      <c r="F398" s="10" t="str">
        <f>_xll.SNL.Clients.Office.Excel.Functions.SPG(A398, "NAICS_CODE", "Primary")</f>
        <v>339113 - Surgical Appliance and Supplies Manufacturing</v>
      </c>
      <c r="G398" s="10" t="str">
        <f>_xll.SNL.Clients.Office.Excel.Functions.SPG(A398, "SP_TOPICTAG")</f>
        <v>Speech Recognition</v>
      </c>
      <c r="H398" s="5">
        <f>_xll.SNL.Clients.Office.Excel.Functions.SPG(A398, "SP_PCT_SHARES_OWNED_ALL_INSTITUTIONS")</f>
        <v>67.849999999999994</v>
      </c>
    </row>
    <row r="399" spans="1:8" x14ac:dyDescent="0.3">
      <c r="A399" s="11" t="s">
        <v>402</v>
      </c>
      <c r="B399" s="10" t="str">
        <f>_xll.SNL.Clients.Office.Excel.Functions.SPG(A399, "IQ_SECTOR")</f>
        <v>Industrials</v>
      </c>
      <c r="C399" s="10" t="str">
        <f>_xll.SNL.Clients.Office.Excel.Functions.SPG(A399, "IQ_INDUSTRY_GROUP")</f>
        <v>Transportation</v>
      </c>
      <c r="D399" s="10" t="str">
        <f>_xll.SNL.Clients.Office.Excel.Functions.SPG(A399, "IQ_INDUSTRY")</f>
        <v>Passenger Airlines</v>
      </c>
      <c r="E399" s="10" t="str">
        <f>_xll.SNL.Clients.Office.Excel.Functions.SPG(A399, "IQ_PRIMARY_INDUSTRY")</f>
        <v>Passenger Airlines</v>
      </c>
      <c r="F399" s="10" t="str">
        <f>_xll.SNL.Clients.Office.Excel.Functions.SPG(A399, "NAICS_CODE", "Primary")</f>
        <v>481111 - Scheduled Passenger Air Transportation</v>
      </c>
      <c r="G399" s="10" t="str">
        <f>_xll.SNL.Clients.Office.Excel.Functions.SPG(A399, "SP_TOPICTAG")</f>
        <v>Adventure Travel; Business Travel; Customer Relationship Management</v>
      </c>
      <c r="H399" s="5">
        <f>_xll.SNL.Clients.Office.Excel.Functions.SPG(A399, "SP_PCT_SHARES_OWNED_ALL_INSTITUTIONS")</f>
        <v>84.19</v>
      </c>
    </row>
    <row r="400" spans="1:8" x14ac:dyDescent="0.3">
      <c r="A400" s="11" t="s">
        <v>403</v>
      </c>
      <c r="B400" s="10" t="str">
        <f>_xll.SNL.Clients.Office.Excel.Functions.SPG(A400, "IQ_SECTOR")</f>
        <v>Industrials</v>
      </c>
      <c r="C400" s="10" t="str">
        <f>_xll.SNL.Clients.Office.Excel.Functions.SPG(A400, "IQ_INDUSTRY_GROUP")</f>
        <v>Capital Goods</v>
      </c>
      <c r="D400" s="10" t="str">
        <f>_xll.SNL.Clients.Office.Excel.Functions.SPG(A400, "IQ_INDUSTRY")</f>
        <v>Machinery</v>
      </c>
      <c r="E400" s="10" t="str">
        <f>_xll.SNL.Clients.Office.Excel.Functions.SPG(A400, "IQ_PRIMARY_INDUSTRY")</f>
        <v>Industrial Machinery and Supplies and Components</v>
      </c>
      <c r="F400" s="10" t="str">
        <f>_xll.SNL.Clients.Office.Excel.Functions.SPG(A400, "NAICS_CODE", "Primary")</f>
        <v>332510 - Hardware Manufacturing</v>
      </c>
      <c r="G400" s="10" t="str">
        <f>_xll.SNL.Clients.Office.Excel.Functions.SPG(A400, "SP_TOPICTAG")</f>
        <v>Industrial Automation</v>
      </c>
      <c r="H400" s="5">
        <f>_xll.SNL.Clients.Office.Excel.Functions.SPG(A400, "SP_PCT_SHARES_OWNED_ALL_INSTITUTIONS")</f>
        <v>96.94</v>
      </c>
    </row>
    <row r="401" spans="1:8" x14ac:dyDescent="0.3">
      <c r="A401" s="11" t="s">
        <v>404</v>
      </c>
      <c r="B401" s="10" t="str">
        <f>_xll.SNL.Clients.Office.Excel.Functions.SPG(A401, "IQ_SECTOR")</f>
        <v>Consumer Discretionary</v>
      </c>
      <c r="C401" s="10" t="str">
        <f>_xll.SNL.Clients.Office.Excel.Functions.SPG(A401, "IQ_INDUSTRY_GROUP")</f>
        <v>Consumer Services</v>
      </c>
      <c r="D401" s="10" t="str">
        <f>_xll.SNL.Clients.Office.Excel.Functions.SPG(A401, "IQ_INDUSTRY")</f>
        <v>Hotels, Restaurants and Leisure</v>
      </c>
      <c r="E401" s="10" t="str">
        <f>_xll.SNL.Clients.Office.Excel.Functions.SPG(A401, "IQ_PRIMARY_INDUSTRY")</f>
        <v>Restaurants</v>
      </c>
      <c r="F401" s="10" t="str">
        <f>_xll.SNL.Clients.Office.Excel.Functions.SPG(A401, "NAICS_CODE", "Primary")</f>
        <v>722515 - Snack and Nonalcoholic Beverage Bars</v>
      </c>
      <c r="G401" s="10" t="str">
        <f>_xll.SNL.Clients.Office.Excel.Functions.SPG(A401, "SP_TOPICTAG")</f>
        <v>Coffee; Customer Relationship Management</v>
      </c>
      <c r="H401" s="5">
        <f>_xll.SNL.Clients.Office.Excel.Functions.SPG(A401, "SP_PCT_SHARES_OWNED_ALL_INSTITUTIONS")</f>
        <v>82.59</v>
      </c>
    </row>
    <row r="402" spans="1:8" x14ac:dyDescent="0.3">
      <c r="A402" s="11" t="s">
        <v>405</v>
      </c>
      <c r="B402" s="10" t="str">
        <f>_xll.SNL.Clients.Office.Excel.Functions.SPG(A402, "IQ_SECTOR")</f>
        <v>Financials</v>
      </c>
      <c r="C402" s="10" t="str">
        <f>_xll.SNL.Clients.Office.Excel.Functions.SPG(A402, "IQ_INDUSTRY_GROUP")</f>
        <v>Financial Services</v>
      </c>
      <c r="D402" s="10" t="str">
        <f>_xll.SNL.Clients.Office.Excel.Functions.SPG(A402, "IQ_INDUSTRY")</f>
        <v>Capital Markets</v>
      </c>
      <c r="E402" s="10" t="str">
        <f>_xll.SNL.Clients.Office.Excel.Functions.SPG(A402, "IQ_PRIMARY_INDUSTRY")</f>
        <v>Asset Management and Custody Banks</v>
      </c>
      <c r="F402" s="10" t="str">
        <f>_xll.SNL.Clients.Office.Excel.Functions.SPG(A402, "NAICS_CODE", "Primary")</f>
        <v>525990 - Other Financial Vehicles</v>
      </c>
      <c r="G402" s="10" t="str">
        <f>_xll.SNL.Clients.Office.Excel.Functions.SPG(A402, "SP_TOPICTAG")</f>
        <v/>
      </c>
      <c r="H402" s="5">
        <f>_xll.SNL.Clients.Office.Excel.Functions.SPG(A402, "SP_PCT_SHARES_OWNED_ALL_INSTITUTIONS")</f>
        <v>93.47</v>
      </c>
    </row>
    <row r="403" spans="1:8" x14ac:dyDescent="0.3">
      <c r="A403" s="11" t="s">
        <v>406</v>
      </c>
      <c r="B403" s="10" t="str">
        <f>_xll.SNL.Clients.Office.Excel.Functions.SPG(A403, "IQ_SECTOR")</f>
        <v>Materials</v>
      </c>
      <c r="C403" s="10" t="str">
        <f>_xll.SNL.Clients.Office.Excel.Functions.SPG(A403, "IQ_INDUSTRY_GROUP")</f>
        <v>Materials</v>
      </c>
      <c r="D403" s="10" t="str">
        <f>_xll.SNL.Clients.Office.Excel.Functions.SPG(A403, "IQ_INDUSTRY")</f>
        <v>Metals and Mining</v>
      </c>
      <c r="E403" s="10" t="str">
        <f>_xll.SNL.Clients.Office.Excel.Functions.SPG(A403, "IQ_PRIMARY_INDUSTRY")</f>
        <v>Steel</v>
      </c>
      <c r="F403" s="10" t="str">
        <f>_xll.SNL.Clients.Office.Excel.Functions.SPG(A403, "NAICS_CODE", "Primary")</f>
        <v>3312 - Steel Product Manufacturing from Purchased Steel</v>
      </c>
      <c r="G403" s="10" t="str">
        <f>_xll.SNL.Clients.Office.Excel.Functions.SPG(A403, "SP_TOPICTAG")</f>
        <v>Clean Energy; Environmental Consulting; Disposal and Recycling; CleanTech; Pollution Control</v>
      </c>
      <c r="H403" s="5">
        <f>_xll.SNL.Clients.Office.Excel.Functions.SPG(A403, "SP_PCT_SHARES_OWNED_ALL_INSTITUTIONS")</f>
        <v>84.93</v>
      </c>
    </row>
    <row r="404" spans="1:8" x14ac:dyDescent="0.3">
      <c r="A404" s="11" t="s">
        <v>407</v>
      </c>
      <c r="B404" s="10" t="str">
        <f>_xll.SNL.Clients.Office.Excel.Functions.SPG(A404, "IQ_SECTOR")</f>
        <v>Health Care</v>
      </c>
      <c r="C404" s="10" t="str">
        <f>_xll.SNL.Clients.Office.Excel.Functions.SPG(A404, "IQ_INDUSTRY_GROUP")</f>
        <v>Health Care Equipment and Services</v>
      </c>
      <c r="D404" s="10" t="str">
        <f>_xll.SNL.Clients.Office.Excel.Functions.SPG(A404, "IQ_INDUSTRY")</f>
        <v>Health Care Equipment and Supplies</v>
      </c>
      <c r="E404" s="10" t="str">
        <f>_xll.SNL.Clients.Office.Excel.Functions.SPG(A404, "IQ_PRIMARY_INDUSTRY")</f>
        <v>Health Care Equipment</v>
      </c>
      <c r="F404" s="10" t="str">
        <f>_xll.SNL.Clients.Office.Excel.Functions.SPG(A404, "NAICS_CODE", "Primary")</f>
        <v>339112 - Surgical and Medical Instrument Manufacturing</v>
      </c>
      <c r="G404" s="10" t="str">
        <f>_xll.SNL.Clients.Office.Excel.Functions.SPG(A404, "SP_TOPICTAG")</f>
        <v>Health Diagnostics; Respiratory; Vaccines</v>
      </c>
      <c r="H404" s="5">
        <f>_xll.SNL.Clients.Office.Excel.Functions.SPG(A404, "SP_PCT_SHARES_OWNED_ALL_INSTITUTIONS")</f>
        <v>95.55</v>
      </c>
    </row>
    <row r="405" spans="1:8" x14ac:dyDescent="0.3">
      <c r="A405" s="11" t="s">
        <v>408</v>
      </c>
      <c r="B405" s="10" t="str">
        <f>_xll.SNL.Clients.Office.Excel.Functions.SPG(A405, "IQ_SECTOR")</f>
        <v>Health Care</v>
      </c>
      <c r="C405" s="10" t="str">
        <f>_xll.SNL.Clients.Office.Excel.Functions.SPG(A405, "IQ_INDUSTRY_GROUP")</f>
        <v>Health Care Equipment and Services</v>
      </c>
      <c r="D405" s="10" t="str">
        <f>_xll.SNL.Clients.Office.Excel.Functions.SPG(A405, "IQ_INDUSTRY")</f>
        <v>Health Care Equipment and Supplies</v>
      </c>
      <c r="E405" s="10" t="str">
        <f>_xll.SNL.Clients.Office.Excel.Functions.SPG(A405, "IQ_PRIMARY_INDUSTRY")</f>
        <v>Health Care Equipment</v>
      </c>
      <c r="F405" s="10" t="str">
        <f>_xll.SNL.Clients.Office.Excel.Functions.SPG(A405, "NAICS_CODE", "Primary")</f>
        <v>339112 - Surgical and Medical Instrument Manufacturing</v>
      </c>
      <c r="G405" s="10" t="str">
        <f>_xll.SNL.Clients.Office.Excel.Functions.SPG(A405, "SP_TOPICTAG")</f>
        <v>Health Diagnostics; Wearables; Artificial Intelligence; Orthopaedics; Surgery</v>
      </c>
      <c r="H405" s="5">
        <f>_xll.SNL.Clients.Office.Excel.Functions.SPG(A405, "SP_PCT_SHARES_OWNED_ALL_INSTITUTIONS")</f>
        <v>80.2</v>
      </c>
    </row>
    <row r="406" spans="1:8" x14ac:dyDescent="0.3">
      <c r="A406" s="11" t="s">
        <v>409</v>
      </c>
      <c r="B406" s="10" t="str">
        <f>_xll.SNL.Clients.Office.Excel.Functions.SPG(A406, "IQ_SECTOR")</f>
        <v>Information Technology</v>
      </c>
      <c r="C406" s="10" t="str">
        <f>_xll.SNL.Clients.Office.Excel.Functions.SPG(A406, "IQ_INDUSTRY_GROUP")</f>
        <v>Technology Hardware and Equipment</v>
      </c>
      <c r="D406" s="10" t="str">
        <f>_xll.SNL.Clients.Office.Excel.Functions.SPG(A406, "IQ_INDUSTRY")</f>
        <v>Technology Hardware, Storage and Peripherals</v>
      </c>
      <c r="E406" s="10" t="str">
        <f>_xll.SNL.Clients.Office.Excel.Functions.SPG(A406, "IQ_PRIMARY_INDUSTRY")</f>
        <v>Technology Hardware, Storage and Peripherals</v>
      </c>
      <c r="F406" s="10" t="str">
        <f>_xll.SNL.Clients.Office.Excel.Functions.SPG(A406, "NAICS_CODE", "Primary")</f>
        <v>33411 - Computer and Peripheral Equipment Manufacturing</v>
      </c>
      <c r="G406" s="10" t="str">
        <f>_xll.SNL.Clients.Office.Excel.Functions.SPG(A406, "SP_TOPICTAG")</f>
        <v>Software Development; Data Protection; Cloud Infrastructure; Edge Computing; Process Automation; Data Center Technology; Artificial Intelligence</v>
      </c>
      <c r="H406" s="5">
        <f>_xll.SNL.Clients.Office.Excel.Functions.SPG(A406, "SP_PCT_SHARES_OWNED_ALL_INSTITUTIONS")</f>
        <v>48.87</v>
      </c>
    </row>
    <row r="407" spans="1:8" x14ac:dyDescent="0.3">
      <c r="A407" s="11" t="s">
        <v>410</v>
      </c>
      <c r="B407" s="10" t="str">
        <f>_xll.SNL.Clients.Office.Excel.Functions.SPG(A407, "IQ_SECTOR")</f>
        <v>Financials</v>
      </c>
      <c r="C407" s="10" t="str">
        <f>_xll.SNL.Clients.Office.Excel.Functions.SPG(A407, "IQ_INDUSTRY_GROUP")</f>
        <v>Financial Services</v>
      </c>
      <c r="D407" s="10" t="str">
        <f>_xll.SNL.Clients.Office.Excel.Functions.SPG(A407, "IQ_INDUSTRY")</f>
        <v>Consumer Finance</v>
      </c>
      <c r="E407" s="10" t="str">
        <f>_xll.SNL.Clients.Office.Excel.Functions.SPG(A407, "IQ_PRIMARY_INDUSTRY")</f>
        <v>Consumer Finance</v>
      </c>
      <c r="F407" s="10" t="str">
        <f>_xll.SNL.Clients.Office.Excel.Functions.SPG(A407, "NAICS_CODE", "Primary")</f>
        <v>522291 - Consumer Lending</v>
      </c>
      <c r="G407" s="10" t="str">
        <f>_xll.SNL.Clients.Office.Excel.Functions.SPG(A407, "SP_TOPICTAG")</f>
        <v>Consumer Lending; Payment Facilitator Enablers; Banking as a Service; Buy Now Pay Later (BNPL)</v>
      </c>
      <c r="H407" s="5">
        <f>_xll.SNL.Clients.Office.Excel.Functions.SPG(A407, "SP_PCT_SHARES_OWNED_ALL_INSTITUTIONS")</f>
        <v>102.28</v>
      </c>
    </row>
    <row r="408" spans="1:8" x14ac:dyDescent="0.3">
      <c r="A408" s="11" t="s">
        <v>411</v>
      </c>
      <c r="B408" s="10" t="str">
        <f>_xll.SNL.Clients.Office.Excel.Functions.SPG(A408, "IQ_SECTOR")</f>
        <v>Information Technology</v>
      </c>
      <c r="C408" s="10" t="str">
        <f>_xll.SNL.Clients.Office.Excel.Functions.SPG(A408, "IQ_INDUSTRY_GROUP")</f>
        <v>Software and Services</v>
      </c>
      <c r="D408" s="10" t="str">
        <f>_xll.SNL.Clients.Office.Excel.Functions.SPG(A408, "IQ_INDUSTRY")</f>
        <v>Software</v>
      </c>
      <c r="E408" s="10" t="str">
        <f>_xll.SNL.Clients.Office.Excel.Functions.SPG(A408, "IQ_PRIMARY_INDUSTRY")</f>
        <v>Application Software</v>
      </c>
      <c r="F408" s="10" t="str">
        <f>_xll.SNL.Clients.Office.Excel.Functions.SPG(A408, "NAICS_CODE", "Primary")</f>
        <v>513210 - Software Publishers</v>
      </c>
      <c r="G408" s="10" t="str">
        <f>_xll.SNL.Clients.Office.Excel.Functions.SPG(A408, "SP_TOPICTAG")</f>
        <v>Software Development; Data Integration; Machine Learning; Cloud Data Services; Process Automation; Artificial Intelligence</v>
      </c>
      <c r="H408" s="5">
        <f>_xll.SNL.Clients.Office.Excel.Functions.SPG(A408, "SP_PCT_SHARES_OWNED_ALL_INSTITUTIONS")</f>
        <v>91.37</v>
      </c>
    </row>
    <row r="409" spans="1:8" x14ac:dyDescent="0.3">
      <c r="A409" s="11" t="s">
        <v>412</v>
      </c>
      <c r="B409" s="10" t="str">
        <f>_xll.SNL.Clients.Office.Excel.Functions.SPG(A409, "IQ_SECTOR")</f>
        <v>Consumer Staples</v>
      </c>
      <c r="C409" s="10" t="str">
        <f>_xll.SNL.Clients.Office.Excel.Functions.SPG(A409, "IQ_INDUSTRY_GROUP")</f>
        <v>Consumer Staples Distribution and Retail</v>
      </c>
      <c r="D409" s="10" t="str">
        <f>_xll.SNL.Clients.Office.Excel.Functions.SPG(A409, "IQ_INDUSTRY")</f>
        <v>Consumer Staples Distribution and Retail</v>
      </c>
      <c r="E409" s="10" t="str">
        <f>_xll.SNL.Clients.Office.Excel.Functions.SPG(A409, "IQ_PRIMARY_INDUSTRY")</f>
        <v>Food Distributors</v>
      </c>
      <c r="F409" s="10" t="str">
        <f>_xll.SNL.Clients.Office.Excel.Functions.SPG(A409, "NAICS_CODE", "Primary")</f>
        <v>4244 - Grocery and Related Product Merchant Wholesalers</v>
      </c>
      <c r="G409" s="10" t="str">
        <f>_xll.SNL.Clients.Office.Excel.Functions.SPG(A409, "SP_TOPICTAG")</f>
        <v>Aquaculture; Farming; Food Delivery; Livestock; Data Protection; Online Grocery</v>
      </c>
      <c r="H409" s="5">
        <f>_xll.SNL.Clients.Office.Excel.Functions.SPG(A409, "SP_PCT_SHARES_OWNED_ALL_INSTITUTIONS")</f>
        <v>88.96</v>
      </c>
    </row>
    <row r="410" spans="1:8" x14ac:dyDescent="0.3">
      <c r="A410" s="11" t="s">
        <v>413</v>
      </c>
      <c r="B410" s="10" t="str">
        <f>_xll.SNL.Clients.Office.Excel.Functions.SPG(A410, "IQ_SECTOR")</f>
        <v>Communication Services</v>
      </c>
      <c r="C410" s="10" t="str">
        <f>_xll.SNL.Clients.Office.Excel.Functions.SPG(A410, "IQ_INDUSTRY_GROUP")</f>
        <v>Telecommunication Services</v>
      </c>
      <c r="D410" s="10" t="str">
        <f>_xll.SNL.Clients.Office.Excel.Functions.SPG(A410, "IQ_INDUSTRY")</f>
        <v>Wireless Telecommunication Services</v>
      </c>
      <c r="E410" s="10" t="str">
        <f>_xll.SNL.Clients.Office.Excel.Functions.SPG(A410, "IQ_PRIMARY_INDUSTRY")</f>
        <v>Wireless Telecommunication Services</v>
      </c>
      <c r="F410" s="10" t="str">
        <f>_xll.SNL.Clients.Office.Excel.Functions.SPG(A410, "NAICS_CODE", "Primary")</f>
        <v>517112 - Wireless Telecommunications Carriers (except Satellite)</v>
      </c>
      <c r="G410" s="10" t="str">
        <f>_xll.SNL.Clients.Office.Excel.Functions.SPG(A410, "SP_TOPICTAG")</f>
        <v>Network Backbone; VoIP; Wearables; Edge Computing; Network Security; Data Center Technology; 5G</v>
      </c>
      <c r="H410" s="5">
        <f>_xll.SNL.Clients.Office.Excel.Functions.SPG(A410, "SP_PCT_SHARES_OWNED_ALL_INSTITUTIONS")</f>
        <v>35.380000000000003</v>
      </c>
    </row>
    <row r="411" spans="1:8" x14ac:dyDescent="0.3">
      <c r="A411" s="11" t="s">
        <v>414</v>
      </c>
      <c r="B411" s="10" t="str">
        <f>_xll.SNL.Clients.Office.Excel.Functions.SPG(A411, "IQ_SECTOR")</f>
        <v>Financials</v>
      </c>
      <c r="C411" s="10" t="str">
        <f>_xll.SNL.Clients.Office.Excel.Functions.SPG(A411, "IQ_INDUSTRY_GROUP")</f>
        <v>Financial Services</v>
      </c>
      <c r="D411" s="10" t="str">
        <f>_xll.SNL.Clients.Office.Excel.Functions.SPG(A411, "IQ_INDUSTRY")</f>
        <v>Capital Markets</v>
      </c>
      <c r="E411" s="10" t="str">
        <f>_xll.SNL.Clients.Office.Excel.Functions.SPG(A411, "IQ_PRIMARY_INDUSTRY")</f>
        <v>Asset Management and Custody Banks</v>
      </c>
      <c r="F411" s="10" t="str">
        <f>_xll.SNL.Clients.Office.Excel.Functions.SPG(A411, "NAICS_CODE", "Primary")</f>
        <v>523940 - Portfolio Management and Investment Advice</v>
      </c>
      <c r="G411" s="10" t="str">
        <f>_xll.SNL.Clients.Office.Excel.Functions.SPG(A411, "SP_TOPICTAG")</f>
        <v/>
      </c>
      <c r="H411" s="5">
        <f>_xll.SNL.Clients.Office.Excel.Functions.SPG(A411, "SP_PCT_SHARES_OWNED_ALL_INSTITUTIONS")</f>
        <v>78.290000000000006</v>
      </c>
    </row>
    <row r="412" spans="1:8" x14ac:dyDescent="0.3">
      <c r="A412" s="11" t="s">
        <v>415</v>
      </c>
      <c r="B412" s="10" t="str">
        <f>_xll.SNL.Clients.Office.Excel.Functions.SPG(A412, "IQ_SECTOR")</f>
        <v>Communication Services</v>
      </c>
      <c r="C412" s="10" t="str">
        <f>_xll.SNL.Clients.Office.Excel.Functions.SPG(A412, "IQ_INDUSTRY_GROUP")</f>
        <v>Media and Entertainment</v>
      </c>
      <c r="D412" s="10" t="str">
        <f>_xll.SNL.Clients.Office.Excel.Functions.SPG(A412, "IQ_INDUSTRY")</f>
        <v>Entertainment</v>
      </c>
      <c r="E412" s="10" t="str">
        <f>_xll.SNL.Clients.Office.Excel.Functions.SPG(A412, "IQ_PRIMARY_INDUSTRY")</f>
        <v>Interactive Home Entertainment</v>
      </c>
      <c r="F412" s="10" t="str">
        <f>_xll.SNL.Clients.Office.Excel.Functions.SPG(A412, "NAICS_CODE", "Primary")</f>
        <v>513210 - Software Publishers</v>
      </c>
      <c r="G412" s="10" t="str">
        <f>_xll.SNL.Clients.Office.Excel.Functions.SPG(A412, "SP_TOPICTAG")</f>
        <v>Social Media Advertising; App Marketing; Cloud Infrastructure; Streaming Media; Content Creation; Online Payments; Video Games</v>
      </c>
      <c r="H412" s="5">
        <f>_xll.SNL.Clients.Office.Excel.Functions.SPG(A412, "SP_PCT_SHARES_OWNED_ALL_INSTITUTIONS")</f>
        <v>91.45</v>
      </c>
    </row>
    <row r="413" spans="1:8" x14ac:dyDescent="0.3">
      <c r="A413" s="11" t="s">
        <v>416</v>
      </c>
      <c r="B413" s="10" t="str">
        <f>_xll.SNL.Clients.Office.Excel.Functions.SPG(A413, "IQ_SECTOR")</f>
        <v>Consumer Discretionary</v>
      </c>
      <c r="C413" s="10" t="str">
        <f>_xll.SNL.Clients.Office.Excel.Functions.SPG(A413, "IQ_INDUSTRY_GROUP")</f>
        <v>Consumer Durables and Apparel</v>
      </c>
      <c r="D413" s="10" t="str">
        <f>_xll.SNL.Clients.Office.Excel.Functions.SPG(A413, "IQ_INDUSTRY")</f>
        <v>Textiles, Apparel and Luxury Goods</v>
      </c>
      <c r="E413" s="10" t="str">
        <f>_xll.SNL.Clients.Office.Excel.Functions.SPG(A413, "IQ_PRIMARY_INDUSTRY")</f>
        <v>Apparel, Accessories and Luxury Goods</v>
      </c>
      <c r="F413" s="10" t="str">
        <f>_xll.SNL.Clients.Office.Excel.Functions.SPG(A413, "NAICS_CODE", "Primary")</f>
        <v>316990 - Other Leather and Allied Product Manufacturing</v>
      </c>
      <c r="G413" s="10" t="str">
        <f>_xll.SNL.Clients.Office.Excel.Functions.SPG(A413, "SP_TOPICTAG")</f>
        <v>Fast-Moving Consumer Goods; Lifestyle</v>
      </c>
      <c r="H413" s="5">
        <f>_xll.SNL.Clients.Office.Excel.Functions.SPG(A413, "SP_PCT_SHARES_OWNED_ALL_INSTITUTIONS")</f>
        <v>100.97</v>
      </c>
    </row>
    <row r="414" spans="1:8" x14ac:dyDescent="0.3">
      <c r="A414" s="11" t="s">
        <v>417</v>
      </c>
      <c r="B414" s="10" t="str">
        <f>_xll.SNL.Clients.Office.Excel.Functions.SPG(A414, "IQ_SECTOR")</f>
        <v>Energy</v>
      </c>
      <c r="C414" s="10" t="str">
        <f>_xll.SNL.Clients.Office.Excel.Functions.SPG(A414, "IQ_INDUSTRY_GROUP")</f>
        <v>Energy</v>
      </c>
      <c r="D414" s="10" t="str">
        <f>_xll.SNL.Clients.Office.Excel.Functions.SPG(A414, "IQ_INDUSTRY")</f>
        <v>Oil, Gas and Consumable Fuels</v>
      </c>
      <c r="E414" s="10" t="str">
        <f>_xll.SNL.Clients.Office.Excel.Functions.SPG(A414, "IQ_PRIMARY_INDUSTRY")</f>
        <v>Oil and Gas Storage and Transportation</v>
      </c>
      <c r="F414" s="10" t="str">
        <f>_xll.SNL.Clients.Office.Excel.Functions.SPG(A414, "NAICS_CODE", "Primary")</f>
        <v>486210 - Pipeline Transportation of Natural Gas</v>
      </c>
      <c r="G414" s="10" t="str">
        <f>_xll.SNL.Clients.Office.Excel.Functions.SPG(A414, "SP_TOPICTAG")</f>
        <v>Energy Storage; Freight Service; Marine Transportation</v>
      </c>
      <c r="H414" s="5">
        <f>_xll.SNL.Clients.Office.Excel.Functions.SPG(A414, "SP_PCT_SHARES_OWNED_ALL_INSTITUTIONS")</f>
        <v>93.54</v>
      </c>
    </row>
    <row r="415" spans="1:8" x14ac:dyDescent="0.3">
      <c r="A415" s="11" t="s">
        <v>418</v>
      </c>
      <c r="B415" s="10" t="str">
        <f>_xll.SNL.Clients.Office.Excel.Functions.SPG(A415, "IQ_SECTOR")</f>
        <v>Consumer Staples</v>
      </c>
      <c r="C415" s="10" t="str">
        <f>_xll.SNL.Clients.Office.Excel.Functions.SPG(A415, "IQ_INDUSTRY_GROUP")</f>
        <v>Consumer Staples Distribution and Retail</v>
      </c>
      <c r="D415" s="10" t="str">
        <f>_xll.SNL.Clients.Office.Excel.Functions.SPG(A415, "IQ_INDUSTRY")</f>
        <v>Consumer Staples Distribution and Retail</v>
      </c>
      <c r="E415" s="10" t="str">
        <f>_xll.SNL.Clients.Office.Excel.Functions.SPG(A415, "IQ_PRIMARY_INDUSTRY")</f>
        <v>Consumer Staples Merchandise Retail</v>
      </c>
      <c r="F415" s="10" t="str">
        <f>_xll.SNL.Clients.Office.Excel.Functions.SPG(A415, "NAICS_CODE", "Primary")</f>
        <v>455219 - All Other General Merchandise Retailers</v>
      </c>
      <c r="G415" s="10" t="str">
        <f>_xll.SNL.Clients.Office.Excel.Functions.SPG(A415, "SP_TOPICTAG")</f>
        <v>Fast-Moving Consumer Goods; Food Delivery; Online Grocery</v>
      </c>
      <c r="H415" s="5">
        <f>_xll.SNL.Clients.Office.Excel.Functions.SPG(A415, "SP_PCT_SHARES_OWNED_ALL_INSTITUTIONS")</f>
        <v>85.21</v>
      </c>
    </row>
    <row r="416" spans="1:8" x14ac:dyDescent="0.3">
      <c r="A416" s="11" t="s">
        <v>419</v>
      </c>
      <c r="B416" s="10" t="str">
        <f>_xll.SNL.Clients.Office.Excel.Functions.SPG(A416, "IQ_SECTOR")</f>
        <v>Information Technology</v>
      </c>
      <c r="C416" s="10" t="str">
        <f>_xll.SNL.Clients.Office.Excel.Functions.SPG(A416, "IQ_INDUSTRY_GROUP")</f>
        <v>Technology Hardware and Equipment</v>
      </c>
      <c r="D416" s="10" t="str">
        <f>_xll.SNL.Clients.Office.Excel.Functions.SPG(A416, "IQ_INDUSTRY")</f>
        <v>Electronic Equipment, Instruments and Components</v>
      </c>
      <c r="E416" s="10" t="str">
        <f>_xll.SNL.Clients.Office.Excel.Functions.SPG(A416, "IQ_PRIMARY_INDUSTRY")</f>
        <v>Electronic Manufacturing Services</v>
      </c>
      <c r="F416" s="10" t="str">
        <f>_xll.SNL.Clients.Office.Excel.Functions.SPG(A416, "NAICS_CODE", "Primary")</f>
        <v>334417 - Electronic Connector Manufacturing</v>
      </c>
      <c r="G416" s="10" t="str">
        <f>_xll.SNL.Clients.Office.Excel.Functions.SPG(A416, "SP_TOPICTAG")</f>
        <v>Environmental Engineering; Industrial Automation; RFID (Radio Frequency Identification); Sensors; Smart Building; Smart Cities</v>
      </c>
      <c r="H416" s="5">
        <f>_xll.SNL.Clients.Office.Excel.Functions.SPG(A416, "SP_PCT_SHARES_OWNED_ALL_INSTITUTIONS")</f>
        <v>93.15</v>
      </c>
    </row>
    <row r="417" spans="1:8" x14ac:dyDescent="0.3">
      <c r="A417" s="11" t="s">
        <v>420</v>
      </c>
      <c r="B417" s="10" t="str">
        <f>_xll.SNL.Clients.Office.Excel.Functions.SPG(A417, "IQ_SECTOR")</f>
        <v>Information Technology</v>
      </c>
      <c r="C417" s="10" t="str">
        <f>_xll.SNL.Clients.Office.Excel.Functions.SPG(A417, "IQ_INDUSTRY_GROUP")</f>
        <v>Technology Hardware and Equipment</v>
      </c>
      <c r="D417" s="10" t="str">
        <f>_xll.SNL.Clients.Office.Excel.Functions.SPG(A417, "IQ_INDUSTRY")</f>
        <v>Electronic Equipment, Instruments and Components</v>
      </c>
      <c r="E417" s="10" t="str">
        <f>_xll.SNL.Clients.Office.Excel.Functions.SPG(A417, "IQ_PRIMARY_INDUSTRY")</f>
        <v>Electronic Equipment and Instruments</v>
      </c>
      <c r="F417" s="10" t="str">
        <f>_xll.SNL.Clients.Office.Excel.Functions.SPG(A417, "NAICS_CODE", "Primary")</f>
        <v>33451 - Navigational, Measuring, Electromedical, and Control Instruments Manufacturing</v>
      </c>
      <c r="G417" s="10" t="str">
        <f>_xll.SNL.Clients.Office.Excel.Functions.SPG(A417, "SP_TOPICTAG")</f>
        <v>Computer Vision; Image Recognition; Sensors; Data Protection; Process Automation; Security Management</v>
      </c>
      <c r="H417" s="5">
        <f>_xll.SNL.Clients.Office.Excel.Functions.SPG(A417, "SP_PCT_SHARES_OWNED_ALL_INSTITUTIONS")</f>
        <v>95.84</v>
      </c>
    </row>
    <row r="418" spans="1:8" x14ac:dyDescent="0.3">
      <c r="A418" s="11" t="s">
        <v>422</v>
      </c>
      <c r="B418" s="10" t="str">
        <f>_xll.SNL.Clients.Office.Excel.Functions.SPG(A418, "IQ_SECTOR")</f>
        <v>Information Technology</v>
      </c>
      <c r="C418" s="10" t="str">
        <f>_xll.SNL.Clients.Office.Excel.Functions.SPG(A418, "IQ_INDUSTRY_GROUP")</f>
        <v>Semiconductors and Semiconductor Equipment</v>
      </c>
      <c r="D418" s="10" t="str">
        <f>_xll.SNL.Clients.Office.Excel.Functions.SPG(A418, "IQ_INDUSTRY")</f>
        <v>Semiconductors and Semiconductor Equipment</v>
      </c>
      <c r="E418" s="10" t="str">
        <f>_xll.SNL.Clients.Office.Excel.Functions.SPG(A418, "IQ_PRIMARY_INDUSTRY")</f>
        <v>Semiconductor Materials and Equipment</v>
      </c>
      <c r="F418" s="10" t="str">
        <f>_xll.SNL.Clients.Office.Excel.Functions.SPG(A418, "NAICS_CODE", "Primary")</f>
        <v>333242 - Semiconductor Machinery Manufacturing</v>
      </c>
      <c r="G418" s="10" t="str">
        <f>_xll.SNL.Clients.Office.Excel.Functions.SPG(A418, "SP_TOPICTAG")</f>
        <v>Software Development; Image Recognition; Industrial Automation; Process Automation; Micro-Mobility; Artificial Intelligence; Autonomous Vehicles</v>
      </c>
      <c r="H418" s="5">
        <f>_xll.SNL.Clients.Office.Excel.Functions.SPG(A418, "SP_PCT_SHARES_OWNED_ALL_INSTITUTIONS")</f>
        <v>97.75</v>
      </c>
    </row>
    <row r="419" spans="1:8" x14ac:dyDescent="0.3">
      <c r="A419" s="11" t="s">
        <v>423</v>
      </c>
      <c r="B419" s="10" t="str">
        <f>_xll.SNL.Clients.Office.Excel.Functions.SPG(A419, "IQ_SECTOR")</f>
        <v>Consumer Discretionary</v>
      </c>
      <c r="C419" s="10" t="str">
        <f>_xll.SNL.Clients.Office.Excel.Functions.SPG(A419, "IQ_INDUSTRY_GROUP")</f>
        <v>Automobiles and Components</v>
      </c>
      <c r="D419" s="10" t="str">
        <f>_xll.SNL.Clients.Office.Excel.Functions.SPG(A419, "IQ_INDUSTRY")</f>
        <v>Automobiles</v>
      </c>
      <c r="E419" s="10" t="str">
        <f>_xll.SNL.Clients.Office.Excel.Functions.SPG(A419, "IQ_PRIMARY_INDUSTRY")</f>
        <v>Automobile Manufacturers</v>
      </c>
      <c r="F419" s="10" t="str">
        <f>_xll.SNL.Clients.Office.Excel.Functions.SPG(A419, "NAICS_CODE", "Primary")</f>
        <v>336110 - Automobile and Light Duty Motor Vehicle Manufacturing</v>
      </c>
      <c r="G419" s="10" t="str">
        <f>_xll.SNL.Clients.Office.Excel.Functions.SPG(A419, "SP_TOPICTAG")</f>
        <v>Clean Energy; Energy Management; Energy Storage; Fleet Management; Industrial Automation; Electric Vehicle; Autonomous Vehicles; Utility Scale Solar; Battery Energy Storage System (BESS); Electric Vehicle Charging Infrastructure</v>
      </c>
      <c r="H419" s="5">
        <f>_xll.SNL.Clients.Office.Excel.Functions.SPG(A419, "SP_PCT_SHARES_OWNED_ALL_INSTITUTIONS")</f>
        <v>49.08</v>
      </c>
    </row>
    <row r="420" spans="1:8" x14ac:dyDescent="0.3">
      <c r="A420" s="11" t="s">
        <v>424</v>
      </c>
      <c r="B420" s="10" t="str">
        <f>_xll.SNL.Clients.Office.Excel.Functions.SPG(A420, "IQ_SECTOR")</f>
        <v>Information Technology</v>
      </c>
      <c r="C420" s="10" t="str">
        <f>_xll.SNL.Clients.Office.Excel.Functions.SPG(A420, "IQ_INDUSTRY_GROUP")</f>
        <v>Semiconductors and Semiconductor Equipment</v>
      </c>
      <c r="D420" s="10" t="str">
        <f>_xll.SNL.Clients.Office.Excel.Functions.SPG(A420, "IQ_INDUSTRY")</f>
        <v>Semiconductors and Semiconductor Equipment</v>
      </c>
      <c r="E420" s="10" t="str">
        <f>_xll.SNL.Clients.Office.Excel.Functions.SPG(A420, "IQ_PRIMARY_INDUSTRY")</f>
        <v>Semiconductors</v>
      </c>
      <c r="F420" s="10" t="str">
        <f>_xll.SNL.Clients.Office.Excel.Functions.SPG(A420, "NAICS_CODE", "Primary")</f>
        <v>334413 - Semiconductor and Related Device Manufacturing</v>
      </c>
      <c r="G420" s="10" t="str">
        <f>_xll.SNL.Clients.Office.Excel.Functions.SPG(A420, "SP_TOPICTAG")</f>
        <v>Data Integration; Industrial Automation; Sensors; Data Protection; Process Automation; Network Security; Data Center Technology</v>
      </c>
      <c r="H420" s="5">
        <f>_xll.SNL.Clients.Office.Excel.Functions.SPG(A420, "SP_PCT_SHARES_OWNED_ALL_INSTITUTIONS")</f>
        <v>87.96</v>
      </c>
    </row>
    <row r="421" spans="1:8" x14ac:dyDescent="0.3">
      <c r="A421" s="11" t="s">
        <v>425</v>
      </c>
      <c r="B421" s="10" t="str">
        <f>_xll.SNL.Clients.Office.Excel.Functions.SPG(A421, "IQ_SECTOR")</f>
        <v>Energy</v>
      </c>
      <c r="C421" s="10" t="str">
        <f>_xll.SNL.Clients.Office.Excel.Functions.SPG(A421, "IQ_INDUSTRY_GROUP")</f>
        <v>Energy</v>
      </c>
      <c r="D421" s="10" t="str">
        <f>_xll.SNL.Clients.Office.Excel.Functions.SPG(A421, "IQ_INDUSTRY")</f>
        <v>Oil, Gas and Consumable Fuels</v>
      </c>
      <c r="E421" s="10" t="str">
        <f>_xll.SNL.Clients.Office.Excel.Functions.SPG(A421, "IQ_PRIMARY_INDUSTRY")</f>
        <v>Oil and Gas Exploration and Production</v>
      </c>
      <c r="F421" s="10" t="str">
        <f>_xll.SNL.Clients.Office.Excel.Functions.SPG(A421, "NAICS_CODE", "Primary")</f>
        <v>2111 - Oil and Gas Extraction</v>
      </c>
      <c r="G421" s="10" t="str">
        <f>_xll.SNL.Clients.Office.Excel.Functions.SPG(A421, "SP_TOPICTAG")</f>
        <v>Environmental Engineering</v>
      </c>
      <c r="H421" s="5">
        <f>_xll.SNL.Clients.Office.Excel.Functions.SPG(A421, "SP_PCT_SHARES_OWNED_ALL_INSTITUTIONS")</f>
        <v>70.66</v>
      </c>
    </row>
    <row r="422" spans="1:8" x14ac:dyDescent="0.3">
      <c r="A422" s="11" t="s">
        <v>426</v>
      </c>
      <c r="B422" s="10" t="str">
        <f>_xll.SNL.Clients.Office.Excel.Functions.SPG(A422, "IQ_SECTOR")</f>
        <v>Industrials</v>
      </c>
      <c r="C422" s="10" t="str">
        <f>_xll.SNL.Clients.Office.Excel.Functions.SPG(A422, "IQ_INDUSTRY_GROUP")</f>
        <v>Capital Goods</v>
      </c>
      <c r="D422" s="10" t="str">
        <f>_xll.SNL.Clients.Office.Excel.Functions.SPG(A422, "IQ_INDUSTRY")</f>
        <v>Aerospace and Defense</v>
      </c>
      <c r="E422" s="10" t="str">
        <f>_xll.SNL.Clients.Office.Excel.Functions.SPG(A422, "IQ_PRIMARY_INDUSTRY")</f>
        <v>Aerospace and Defense</v>
      </c>
      <c r="F422" s="10" t="str">
        <f>_xll.SNL.Clients.Office.Excel.Functions.SPG(A422, "NAICS_CODE", "Primary")</f>
        <v>336411 - Aircraft Manufacturing</v>
      </c>
      <c r="G422" s="10" t="str">
        <f>_xll.SNL.Clients.Office.Excel.Functions.SPG(A422, "SP_TOPICTAG")</f>
        <v>Fleet Management; Sensors; Electric Vehicle; Process Automation; Artificial Intelligence; Passenger Aircraft Manufacturing; Autonomous Vehicles</v>
      </c>
      <c r="H422" s="5">
        <f>_xll.SNL.Clients.Office.Excel.Functions.SPG(A422, "SP_PCT_SHARES_OWNED_ALL_INSTITUTIONS")</f>
        <v>85.75</v>
      </c>
    </row>
    <row r="423" spans="1:8" x14ac:dyDescent="0.3">
      <c r="A423" s="11" t="s">
        <v>427</v>
      </c>
      <c r="B423" s="10" t="str">
        <f>_xll.SNL.Clients.Office.Excel.Functions.SPG(A423, "IQ_SECTOR")</f>
        <v>Utilities</v>
      </c>
      <c r="C423" s="10" t="str">
        <f>_xll.SNL.Clients.Office.Excel.Functions.SPG(A423, "IQ_INDUSTRY_GROUP")</f>
        <v>Utilities</v>
      </c>
      <c r="D423" s="10" t="str">
        <f>_xll.SNL.Clients.Office.Excel.Functions.SPG(A423, "IQ_INDUSTRY")</f>
        <v>Independent Power and Renewable Electricity Producers</v>
      </c>
      <c r="E423" s="10" t="str">
        <f>_xll.SNL.Clients.Office.Excel.Functions.SPG(A423, "IQ_PRIMARY_INDUSTRY")</f>
        <v>Independent Power Producers and Energy Traders</v>
      </c>
      <c r="F423" s="10" t="str">
        <f>_xll.SNL.Clients.Office.Excel.Functions.SPG(A423, "NAICS_CODE", "Primary")</f>
        <v>22111 - Electric Power Generation</v>
      </c>
      <c r="G423" s="10" t="str">
        <f>_xll.SNL.Clients.Office.Excel.Functions.SPG(A423, "SP_TOPICTAG")</f>
        <v>Clean Energy; Energy Efficiency; Energy Management; Energy Storage; CleanTech; Smart Energy; ClimateTech; Utility Scale Solar; Onshore and Offshore Wind</v>
      </c>
      <c r="H423" s="5">
        <f>_xll.SNL.Clients.Office.Excel.Functions.SPG(A423, "SP_PCT_SHARES_OWNED_ALL_INSTITUTIONS")</f>
        <v>93.3</v>
      </c>
    </row>
    <row r="424" spans="1:8" x14ac:dyDescent="0.3">
      <c r="A424" s="11" t="s">
        <v>428</v>
      </c>
      <c r="B424" s="10" t="str">
        <f>_xll.SNL.Clients.Office.Excel.Functions.SPG(A424, "IQ_SECTOR")</f>
        <v>Financials</v>
      </c>
      <c r="C424" s="10" t="str">
        <f>_xll.SNL.Clients.Office.Excel.Functions.SPG(A424, "IQ_INDUSTRY_GROUP")</f>
        <v>Insurance</v>
      </c>
      <c r="D424" s="10" t="str">
        <f>_xll.SNL.Clients.Office.Excel.Functions.SPG(A424, "IQ_INDUSTRY")</f>
        <v>Insurance</v>
      </c>
      <c r="E424" s="10" t="str">
        <f>_xll.SNL.Clients.Office.Excel.Functions.SPG(A424, "IQ_PRIMARY_INDUSTRY")</f>
        <v>Property and Casualty Insurance</v>
      </c>
      <c r="F424" s="10" t="str">
        <f>_xll.SNL.Clients.Office.Excel.Functions.SPG(A424, "NAICS_CODE", "Primary")</f>
        <v>524126 - Direct Property and Casualty Insurance Carriers</v>
      </c>
      <c r="G424" s="10" t="str">
        <f>_xll.SNL.Clients.Office.Excel.Functions.SPG(A424, "SP_TOPICTAG")</f>
        <v>Anti-Fraud; Identity Theft Prevention; Data Protection; Process Automation</v>
      </c>
      <c r="H424" s="5">
        <f>_xll.SNL.Clients.Office.Excel.Functions.SPG(A424, "SP_PCT_SHARES_OWNED_ALL_INSTITUTIONS")</f>
        <v>81.13</v>
      </c>
    </row>
    <row r="425" spans="1:8" x14ac:dyDescent="0.3">
      <c r="A425" s="11" t="s">
        <v>429</v>
      </c>
      <c r="B425" s="10" t="str">
        <f>_xll.SNL.Clients.Office.Excel.Functions.SPG(A425, "IQ_SECTOR")</f>
        <v>Financials</v>
      </c>
      <c r="C425" s="10" t="str">
        <f>_xll.SNL.Clients.Office.Excel.Functions.SPG(A425, "IQ_INDUSTRY_GROUP")</f>
        <v>Financial Services</v>
      </c>
      <c r="D425" s="10" t="str">
        <f>_xll.SNL.Clients.Office.Excel.Functions.SPG(A425, "IQ_INDUSTRY")</f>
        <v>Capital Markets</v>
      </c>
      <c r="E425" s="10" t="str">
        <f>_xll.SNL.Clients.Office.Excel.Functions.SPG(A425, "IQ_PRIMARY_INDUSTRY")</f>
        <v>Asset Management and Custody Banks</v>
      </c>
      <c r="F425" s="10" t="str">
        <f>_xll.SNL.Clients.Office.Excel.Functions.SPG(A425, "NAICS_CODE", "Primary")</f>
        <v>5239 - Other Financial Investment Activities</v>
      </c>
      <c r="G425" s="10" t="str">
        <f>_xll.SNL.Clients.Office.Excel.Functions.SPG(A425, "SP_TOPICTAG")</f>
        <v/>
      </c>
      <c r="H425" s="5">
        <f>_xll.SNL.Clients.Office.Excel.Functions.SPG(A425, "SP_PCT_SHARES_OWNED_ALL_INSTITUTIONS")</f>
        <v>90.03</v>
      </c>
    </row>
    <row r="426" spans="1:8" x14ac:dyDescent="0.3">
      <c r="A426" s="11" t="s">
        <v>430</v>
      </c>
      <c r="B426" s="10" t="str">
        <f>_xll.SNL.Clients.Office.Excel.Functions.SPG(A426, "IQ_SECTOR")</f>
        <v>Industrials</v>
      </c>
      <c r="C426" s="10" t="str">
        <f>_xll.SNL.Clients.Office.Excel.Functions.SPG(A426, "IQ_INDUSTRY_GROUP")</f>
        <v>Capital Goods</v>
      </c>
      <c r="D426" s="10" t="str">
        <f>_xll.SNL.Clients.Office.Excel.Functions.SPG(A426, "IQ_INDUSTRY")</f>
        <v>Aerospace and Defense</v>
      </c>
      <c r="E426" s="10" t="str">
        <f>_xll.SNL.Clients.Office.Excel.Functions.SPG(A426, "IQ_PRIMARY_INDUSTRY")</f>
        <v>Aerospace and Defense</v>
      </c>
      <c r="F426" s="10" t="str">
        <f>_xll.SNL.Clients.Office.Excel.Functions.SPG(A426, "NAICS_CODE", "Primary")</f>
        <v>3364 - Aerospace Product and Parts Manufacturing</v>
      </c>
      <c r="G426" s="10" t="str">
        <f>_xll.SNL.Clients.Office.Excel.Functions.SPG(A426, "SP_TOPICTAG")</f>
        <v>Homeland Security; Data Protection; Security Management</v>
      </c>
      <c r="H426" s="5">
        <f>_xll.SNL.Clients.Office.Excel.Functions.SPG(A426, "SP_PCT_SHARES_OWNED_ALL_INSTITUTIONS")</f>
        <v>70.12</v>
      </c>
    </row>
    <row r="427" spans="1:8" x14ac:dyDescent="0.3">
      <c r="A427" s="11" t="s">
        <v>431</v>
      </c>
      <c r="B427" s="10" t="str">
        <f>_xll.SNL.Clients.Office.Excel.Functions.SPG(A427, "IQ_SECTOR")</f>
        <v>Consumer Staples</v>
      </c>
      <c r="C427" s="10" t="str">
        <f>_xll.SNL.Clients.Office.Excel.Functions.SPG(A427, "IQ_INDUSTRY_GROUP")</f>
        <v>Food, Beverage and Tobacco</v>
      </c>
      <c r="D427" s="10" t="str">
        <f>_xll.SNL.Clients.Office.Excel.Functions.SPG(A427, "IQ_INDUSTRY")</f>
        <v>Food Products</v>
      </c>
      <c r="E427" s="10" t="str">
        <f>_xll.SNL.Clients.Office.Excel.Functions.SPG(A427, "IQ_PRIMARY_INDUSTRY")</f>
        <v>Packaged Foods and Meats</v>
      </c>
      <c r="F427" s="10" t="str">
        <f>_xll.SNL.Clients.Office.Excel.Functions.SPG(A427, "NAICS_CODE", "Primary")</f>
        <v>311 - Food Manufacturing</v>
      </c>
      <c r="G427" s="10" t="str">
        <f>_xll.SNL.Clients.Office.Excel.Functions.SPG(A427, "SP_TOPICTAG")</f>
        <v>Food Delivery; Online Grocery</v>
      </c>
      <c r="H427" s="5">
        <f>_xll.SNL.Clients.Office.Excel.Functions.SPG(A427, "SP_PCT_SHARES_OWNED_ALL_INSTITUTIONS")</f>
        <v>58.12</v>
      </c>
    </row>
    <row r="428" spans="1:8" x14ac:dyDescent="0.3">
      <c r="A428" s="11" t="s">
        <v>432</v>
      </c>
      <c r="B428" s="10" t="str">
        <f>_xll.SNL.Clients.Office.Excel.Functions.SPG(A428, "IQ_SECTOR")</f>
        <v>Financials</v>
      </c>
      <c r="C428" s="10" t="str">
        <f>_xll.SNL.Clients.Office.Excel.Functions.SPG(A428, "IQ_INDUSTRY_GROUP")</f>
        <v>Financial Services</v>
      </c>
      <c r="D428" s="10" t="str">
        <f>_xll.SNL.Clients.Office.Excel.Functions.SPG(A428, "IQ_INDUSTRY")</f>
        <v>Capital Markets</v>
      </c>
      <c r="E428" s="10" t="str">
        <f>_xll.SNL.Clients.Office.Excel.Functions.SPG(A428, "IQ_PRIMARY_INDUSTRY")</f>
        <v>Investment Banking and Brokerage</v>
      </c>
      <c r="F428" s="10" t="str">
        <f>_xll.SNL.Clients.Office.Excel.Functions.SPG(A428, "NAICS_CODE", "Primary")</f>
        <v>523150 - Investment Banking and Securities Intermediation</v>
      </c>
      <c r="G428" s="10" t="str">
        <f>_xll.SNL.Clients.Office.Excel.Functions.SPG(A428, "SP_TOPICTAG")</f>
        <v/>
      </c>
      <c r="H428" s="5">
        <f>_xll.SNL.Clients.Office.Excel.Functions.SPG(A428, "SP_PCT_SHARES_OWNED_ALL_INSTITUTIONS")</f>
        <v>84.27</v>
      </c>
    </row>
    <row r="429" spans="1:8" x14ac:dyDescent="0.3">
      <c r="A429" s="11" t="s">
        <v>433</v>
      </c>
      <c r="B429" s="10" t="str">
        <f>_xll.SNL.Clients.Office.Excel.Functions.SPG(A429, "IQ_SECTOR")</f>
        <v>Health Care</v>
      </c>
      <c r="C429" s="10" t="str">
        <f>_xll.SNL.Clients.Office.Excel.Functions.SPG(A429, "IQ_INDUSTRY_GROUP")</f>
        <v>Health Care Equipment and Services</v>
      </c>
      <c r="D429" s="10" t="str">
        <f>_xll.SNL.Clients.Office.Excel.Functions.SPG(A429, "IQ_INDUSTRY")</f>
        <v>Health Care Providers and Services</v>
      </c>
      <c r="E429" s="10" t="str">
        <f>_xll.SNL.Clients.Office.Excel.Functions.SPG(A429, "IQ_PRIMARY_INDUSTRY")</f>
        <v>Health Care Services</v>
      </c>
      <c r="F429" s="10" t="str">
        <f>_xll.SNL.Clients.Office.Excel.Functions.SPG(A429, "NAICS_CODE", "Primary")</f>
        <v>62 - Health Care and Social Assistance</v>
      </c>
      <c r="G429" s="10" t="str">
        <f>_xll.SNL.Clients.Office.Excel.Functions.SPG(A429, "SP_TOPICTAG")</f>
        <v>Predictive Analytics; Fitness Technology; Employee Benefits; Pain Management; Wellness and Recovery; Corporate Wellness Programs</v>
      </c>
      <c r="H429" s="5">
        <f>_xll.SNL.Clients.Office.Excel.Functions.SPG(A429, "SP_PCT_SHARES_OWNED_ALL_INSTITUTIONS")</f>
        <v>92.46</v>
      </c>
    </row>
    <row r="430" spans="1:8" x14ac:dyDescent="0.3">
      <c r="A430" s="11" t="s">
        <v>434</v>
      </c>
      <c r="B430" s="10" t="str">
        <f>_xll.SNL.Clients.Office.Excel.Functions.SPG(A430, "IQ_SECTOR")</f>
        <v>Consumer Staples</v>
      </c>
      <c r="C430" s="10" t="str">
        <f>_xll.SNL.Clients.Office.Excel.Functions.SPG(A430, "IQ_INDUSTRY_GROUP")</f>
        <v>Household and Personal Products</v>
      </c>
      <c r="D430" s="10" t="str">
        <f>_xll.SNL.Clients.Office.Excel.Functions.SPG(A430, "IQ_INDUSTRY")</f>
        <v>Household Products</v>
      </c>
      <c r="E430" s="10" t="str">
        <f>_xll.SNL.Clients.Office.Excel.Functions.SPG(A430, "IQ_PRIMARY_INDUSTRY")</f>
        <v>Household Products</v>
      </c>
      <c r="F430" s="10" t="str">
        <f>_xll.SNL.Clients.Office.Excel.Functions.SPG(A430, "NAICS_CODE", "Primary")</f>
        <v>325612 - Polish and Other Sanitation Good Manufacturing</v>
      </c>
      <c r="G430" s="10" t="str">
        <f>_xll.SNL.Clients.Office.Excel.Functions.SPG(A430, "SP_TOPICTAG")</f>
        <v>Fast-Moving Consumer Goods; Green Consumer Goods; Lifestyle; Online Grocery</v>
      </c>
      <c r="H430" s="5">
        <f>_xll.SNL.Clients.Office.Excel.Functions.SPG(A430, "SP_PCT_SHARES_OWNED_ALL_INSTITUTIONS")</f>
        <v>83.07</v>
      </c>
    </row>
    <row r="431" spans="1:8" x14ac:dyDescent="0.3">
      <c r="A431" s="11" t="s">
        <v>435</v>
      </c>
      <c r="B431" s="10" t="str">
        <f>_xll.SNL.Clients.Office.Excel.Functions.SPG(A431, "IQ_SECTOR")</f>
        <v>Consumer Staples</v>
      </c>
      <c r="C431" s="10" t="str">
        <f>_xll.SNL.Clients.Office.Excel.Functions.SPG(A431, "IQ_INDUSTRY_GROUP")</f>
        <v>Food, Beverage and Tobacco</v>
      </c>
      <c r="D431" s="10" t="str">
        <f>_xll.SNL.Clients.Office.Excel.Functions.SPG(A431, "IQ_INDUSTRY")</f>
        <v>Beverages</v>
      </c>
      <c r="E431" s="10" t="str">
        <f>_xll.SNL.Clients.Office.Excel.Functions.SPG(A431, "IQ_PRIMARY_INDUSTRY")</f>
        <v>Soft Drinks and Non-alcoholic Beverages</v>
      </c>
      <c r="F431" s="10" t="str">
        <f>_xll.SNL.Clients.Office.Excel.Functions.SPG(A431, "NAICS_CODE", "Primary")</f>
        <v>31211 - Soft Drink and Ice Manufacturing</v>
      </c>
      <c r="G431" s="10" t="str">
        <f>_xll.SNL.Clients.Office.Excel.Functions.SPG(A431, "SP_TOPICTAG")</f>
        <v>Coffee; Distillery</v>
      </c>
      <c r="H431" s="5">
        <f>_xll.SNL.Clients.Office.Excel.Functions.SPG(A431, "SP_PCT_SHARES_OWNED_ALL_INSTITUTIONS")</f>
        <v>64.900000000000006</v>
      </c>
    </row>
    <row r="432" spans="1:8" x14ac:dyDescent="0.3">
      <c r="A432" s="11" t="s">
        <v>436</v>
      </c>
      <c r="B432" s="10" t="str">
        <f>_xll.SNL.Clients.Office.Excel.Functions.SPG(A432, "IQ_SECTOR")</f>
        <v>Health Care</v>
      </c>
      <c r="C432" s="10" t="str">
        <f>_xll.SNL.Clients.Office.Excel.Functions.SPG(A432, "IQ_INDUSTRY_GROUP")</f>
        <v>Health Care Equipment and Services</v>
      </c>
      <c r="D432" s="10" t="str">
        <f>_xll.SNL.Clients.Office.Excel.Functions.SPG(A432, "IQ_INDUSTRY")</f>
        <v>Health Care Equipment and Supplies</v>
      </c>
      <c r="E432" s="10" t="str">
        <f>_xll.SNL.Clients.Office.Excel.Functions.SPG(A432, "IQ_PRIMARY_INDUSTRY")</f>
        <v>Health Care Supplies</v>
      </c>
      <c r="F432" s="10" t="str">
        <f>_xll.SNL.Clients.Office.Excel.Functions.SPG(A432, "NAICS_CODE", "Primary")</f>
        <v>339115 - Ophthalmic Goods Manufacturing</v>
      </c>
      <c r="G432" s="10" t="str">
        <f>_xll.SNL.Clients.Office.Excel.Functions.SPG(A432, "SP_TOPICTAG")</f>
        <v>Health Diagnostics; Fertility; Genetics; Ophthalmology; Reproductive Health</v>
      </c>
      <c r="H432" s="5">
        <f>_xll.SNL.Clients.Office.Excel.Functions.SPG(A432, "SP_PCT_SHARES_OWNED_ALL_INSTITUTIONS")</f>
        <v>100.75</v>
      </c>
    </row>
    <row r="433" spans="1:8" x14ac:dyDescent="0.3">
      <c r="A433" s="11" t="s">
        <v>437</v>
      </c>
      <c r="B433" s="10" t="str">
        <f>_xll.SNL.Clients.Office.Excel.Functions.SPG(A433, "IQ_SECTOR")</f>
        <v>Consumer Staples</v>
      </c>
      <c r="C433" s="10" t="str">
        <f>_xll.SNL.Clients.Office.Excel.Functions.SPG(A433, "IQ_INDUSTRY_GROUP")</f>
        <v>Household and Personal Products</v>
      </c>
      <c r="D433" s="10" t="str">
        <f>_xll.SNL.Clients.Office.Excel.Functions.SPG(A433, "IQ_INDUSTRY")</f>
        <v>Personal Care Products</v>
      </c>
      <c r="E433" s="10" t="str">
        <f>_xll.SNL.Clients.Office.Excel.Functions.SPG(A433, "IQ_PRIMARY_INDUSTRY")</f>
        <v>Personal Care Products</v>
      </c>
      <c r="F433" s="10" t="str">
        <f>_xll.SNL.Clients.Office.Excel.Functions.SPG(A433, "NAICS_CODE", "Primary")</f>
        <v>325620 - Toilet Preparation Manufacturing</v>
      </c>
      <c r="G433" s="10" t="str">
        <f>_xll.SNL.Clients.Office.Excel.Functions.SPG(A433, "SP_TOPICTAG")</f>
        <v>Lifestyle; Ad Targeting; Dermatology</v>
      </c>
      <c r="H433" s="5">
        <f>_xll.SNL.Clients.Office.Excel.Functions.SPG(A433, "SP_PCT_SHARES_OWNED_ALL_INSTITUTIONS")</f>
        <v>60.94</v>
      </c>
    </row>
    <row r="434" spans="1:8" x14ac:dyDescent="0.3">
      <c r="A434" s="11" t="s">
        <v>438</v>
      </c>
      <c r="B434" s="10" t="str">
        <f>_xll.SNL.Clients.Office.Excel.Functions.SPG(A434, "IQ_SECTOR")</f>
        <v>Financials</v>
      </c>
      <c r="C434" s="10" t="str">
        <f>_xll.SNL.Clients.Office.Excel.Functions.SPG(A434, "IQ_INDUSTRY_GROUP")</f>
        <v>Financial Services</v>
      </c>
      <c r="D434" s="10" t="str">
        <f>_xll.SNL.Clients.Office.Excel.Functions.SPG(A434, "IQ_INDUSTRY")</f>
        <v>Capital Markets</v>
      </c>
      <c r="E434" s="10" t="str">
        <f>_xll.SNL.Clients.Office.Excel.Functions.SPG(A434, "IQ_PRIMARY_INDUSTRY")</f>
        <v>Investment Banking and Brokerage</v>
      </c>
      <c r="F434" s="10" t="str">
        <f>_xll.SNL.Clients.Office.Excel.Functions.SPG(A434, "NAICS_CODE", "Primary")</f>
        <v>523150 - Investment Banking and Securities Intermediation</v>
      </c>
      <c r="G434" s="10" t="str">
        <f>_xll.SNL.Clients.Office.Excel.Functions.SPG(A434, "SP_TOPICTAG")</f>
        <v/>
      </c>
      <c r="H434" s="5">
        <f>_xll.SNL.Clients.Office.Excel.Functions.SPG(A434, "SP_PCT_SHARES_OWNED_ALL_INSTITUTIONS")</f>
        <v>79.03</v>
      </c>
    </row>
    <row r="435" spans="1:8" x14ac:dyDescent="0.3">
      <c r="A435" s="11" t="s">
        <v>439</v>
      </c>
      <c r="B435" s="10" t="str">
        <f>_xll.SNL.Clients.Office.Excel.Functions.SPG(A435, "IQ_SECTOR")</f>
        <v>Financials</v>
      </c>
      <c r="C435" s="10" t="str">
        <f>_xll.SNL.Clients.Office.Excel.Functions.SPG(A435, "IQ_INDUSTRY_GROUP")</f>
        <v>Insurance</v>
      </c>
      <c r="D435" s="10" t="str">
        <f>_xll.SNL.Clients.Office.Excel.Functions.SPG(A435, "IQ_INDUSTRY")</f>
        <v>Insurance</v>
      </c>
      <c r="E435" s="10" t="str">
        <f>_xll.SNL.Clients.Office.Excel.Functions.SPG(A435, "IQ_PRIMARY_INDUSTRY")</f>
        <v>Property and Casualty Insurance</v>
      </c>
      <c r="F435" s="10" t="str">
        <f>_xll.SNL.Clients.Office.Excel.Functions.SPG(A435, "NAICS_CODE", "Primary")</f>
        <v>5241 - Insurance Carriers</v>
      </c>
      <c r="G435" s="10" t="str">
        <f>_xll.SNL.Clients.Office.Excel.Functions.SPG(A435, "SP_TOPICTAG")</f>
        <v>Employee Benefits</v>
      </c>
      <c r="H435" s="5">
        <f>_xll.SNL.Clients.Office.Excel.Functions.SPG(A435, "SP_PCT_SHARES_OWNED_ALL_INSTITUTIONS")</f>
        <v>95.11</v>
      </c>
    </row>
    <row r="436" spans="1:8" x14ac:dyDescent="0.3">
      <c r="A436" s="11" t="s">
        <v>440</v>
      </c>
      <c r="B436" s="10" t="str">
        <f>_xll.SNL.Clients.Office.Excel.Functions.SPG(A436, "IQ_SECTOR")</f>
        <v>Consumer Staples</v>
      </c>
      <c r="C436" s="10" t="str">
        <f>_xll.SNL.Clients.Office.Excel.Functions.SPG(A436, "IQ_INDUSTRY_GROUP")</f>
        <v>Food, Beverage and Tobacco</v>
      </c>
      <c r="D436" s="10" t="str">
        <f>_xll.SNL.Clients.Office.Excel.Functions.SPG(A436, "IQ_INDUSTRY")</f>
        <v>Food Products</v>
      </c>
      <c r="E436" s="10" t="str">
        <f>_xll.SNL.Clients.Office.Excel.Functions.SPG(A436, "IQ_PRIMARY_INDUSTRY")</f>
        <v>Packaged Foods and Meats</v>
      </c>
      <c r="F436" s="10" t="str">
        <f>_xll.SNL.Clients.Office.Excel.Functions.SPG(A436, "NAICS_CODE", "Primary")</f>
        <v>31135 - Chocolate and Confectionery Manufacturing</v>
      </c>
      <c r="G436" s="10" t="str">
        <f>_xll.SNL.Clients.Office.Excel.Functions.SPG(A436, "SP_TOPICTAG")</f>
        <v>Fast-Moving Consumer Goods; Alternative Protein</v>
      </c>
      <c r="H436" s="5">
        <f>_xll.SNL.Clients.Office.Excel.Functions.SPG(A436, "SP_PCT_SHARES_OWNED_ALL_INSTITUTIONS")</f>
        <v>88.34</v>
      </c>
    </row>
    <row r="437" spans="1:8" x14ac:dyDescent="0.3">
      <c r="A437" s="11" t="s">
        <v>441</v>
      </c>
      <c r="B437" s="10" t="str">
        <f>_xll.SNL.Clients.Office.Excel.Functions.SPG(A437, "IQ_SECTOR")</f>
        <v>Consumer Discretionary</v>
      </c>
      <c r="C437" s="10" t="str">
        <f>_xll.SNL.Clients.Office.Excel.Functions.SPG(A437, "IQ_INDUSTRY_GROUP")</f>
        <v>Consumer Discretionary Distribution and Retail</v>
      </c>
      <c r="D437" s="10" t="str">
        <f>_xll.SNL.Clients.Office.Excel.Functions.SPG(A437, "IQ_INDUSTRY")</f>
        <v>Specialty Retail</v>
      </c>
      <c r="E437" s="10" t="str">
        <f>_xll.SNL.Clients.Office.Excel.Functions.SPG(A437, "IQ_PRIMARY_INDUSTRY")</f>
        <v>Home Improvement Retail</v>
      </c>
      <c r="F437" s="10" t="str">
        <f>_xll.SNL.Clients.Office.Excel.Functions.SPG(A437, "NAICS_CODE", "Primary")</f>
        <v>444 - Building Material and Garden Equipment and Supplies Dealers</v>
      </c>
      <c r="G437" s="10" t="str">
        <f>_xll.SNL.Clients.Office.Excel.Functions.SPG(A437, "SP_TOPICTAG")</f>
        <v>Home Improvement</v>
      </c>
      <c r="H437" s="5">
        <f>_xll.SNL.Clients.Office.Excel.Functions.SPG(A437, "SP_PCT_SHARES_OWNED_ALL_INSTITUTIONS")</f>
        <v>72.739999999999995</v>
      </c>
    </row>
    <row r="438" spans="1:8" x14ac:dyDescent="0.3">
      <c r="A438" s="11" t="s">
        <v>442</v>
      </c>
      <c r="B438" s="10" t="str">
        <f>_xll.SNL.Clients.Office.Excel.Functions.SPG(A438, "IQ_SECTOR")</f>
        <v>Communication Services</v>
      </c>
      <c r="C438" s="10" t="str">
        <f>_xll.SNL.Clients.Office.Excel.Functions.SPG(A438, "IQ_INDUSTRY_GROUP")</f>
        <v>Media and Entertainment</v>
      </c>
      <c r="D438" s="10" t="str">
        <f>_xll.SNL.Clients.Office.Excel.Functions.SPG(A438, "IQ_INDUSTRY")</f>
        <v>Media</v>
      </c>
      <c r="E438" s="10" t="str">
        <f>_xll.SNL.Clients.Office.Excel.Functions.SPG(A438, "IQ_PRIMARY_INDUSTRY")</f>
        <v>Advertising</v>
      </c>
      <c r="F438" s="10" t="str">
        <f>_xll.SNL.Clients.Office.Excel.Functions.SPG(A438, "NAICS_CODE", "Primary")</f>
        <v>541810 - Advertising Agencies</v>
      </c>
      <c r="G438" s="10" t="str">
        <f>_xll.SNL.Clients.Office.Excel.Functions.SPG(A438, "SP_TOPICTAG")</f>
        <v>Marketing Automation; Social Media Advertising; Social Media Marketing; Customer Analytics; Content Creation</v>
      </c>
      <c r="H438" s="5">
        <f>_xll.SNL.Clients.Office.Excel.Functions.SPG(A438, "SP_PCT_SHARES_OWNED_ALL_INSTITUTIONS")</f>
        <v>102.43</v>
      </c>
    </row>
    <row r="439" spans="1:8" x14ac:dyDescent="0.3">
      <c r="A439" s="11" t="s">
        <v>443</v>
      </c>
      <c r="B439" s="10" t="str">
        <f>_xll.SNL.Clients.Office.Excel.Functions.SPG(A439, "IQ_SECTOR")</f>
        <v>Consumer Staples</v>
      </c>
      <c r="C439" s="10" t="str">
        <f>_xll.SNL.Clients.Office.Excel.Functions.SPG(A439, "IQ_INDUSTRY_GROUP")</f>
        <v>Food, Beverage and Tobacco</v>
      </c>
      <c r="D439" s="10" t="str">
        <f>_xll.SNL.Clients.Office.Excel.Functions.SPG(A439, "IQ_INDUSTRY")</f>
        <v>Food Products</v>
      </c>
      <c r="E439" s="10" t="str">
        <f>_xll.SNL.Clients.Office.Excel.Functions.SPG(A439, "IQ_PRIMARY_INDUSTRY")</f>
        <v>Packaged Foods and Meats</v>
      </c>
      <c r="F439" s="10" t="str">
        <f>_xll.SNL.Clients.Office.Excel.Functions.SPG(A439, "NAICS_CODE", "Primary")</f>
        <v>3119 - Other Food Manufacturing</v>
      </c>
      <c r="G439" s="10" t="str">
        <f>_xll.SNL.Clients.Office.Excel.Functions.SPG(A439, "SP_TOPICTAG")</f>
        <v>Coffee</v>
      </c>
      <c r="H439" s="5">
        <f>_xll.SNL.Clients.Office.Excel.Functions.SPG(A439, "SP_PCT_SHARES_OWNED_ALL_INSTITUTIONS")</f>
        <v>88.23</v>
      </c>
    </row>
    <row r="440" spans="1:8" x14ac:dyDescent="0.3">
      <c r="A440" s="11" t="s">
        <v>444</v>
      </c>
      <c r="B440" s="10" t="str">
        <f>_xll.SNL.Clients.Office.Excel.Functions.SPG(A440, "IQ_SECTOR")</f>
        <v>Consumer Staples</v>
      </c>
      <c r="C440" s="10" t="str">
        <f>_xll.SNL.Clients.Office.Excel.Functions.SPG(A440, "IQ_INDUSTRY_GROUP")</f>
        <v>Food, Beverage and Tobacco</v>
      </c>
      <c r="D440" s="10" t="str">
        <f>_xll.SNL.Clients.Office.Excel.Functions.SPG(A440, "IQ_INDUSTRY")</f>
        <v>Food Products</v>
      </c>
      <c r="E440" s="10" t="str">
        <f>_xll.SNL.Clients.Office.Excel.Functions.SPG(A440, "IQ_PRIMARY_INDUSTRY")</f>
        <v>Packaged Foods and Meats</v>
      </c>
      <c r="F440" s="10" t="str">
        <f>_xll.SNL.Clients.Office.Excel.Functions.SPG(A440, "NAICS_CODE", "Primary")</f>
        <v>311 - Food Manufacturing</v>
      </c>
      <c r="G440" s="10" t="str">
        <f>_xll.SNL.Clients.Office.Excel.Functions.SPG(A440, "SP_TOPICTAG")</f>
        <v>Coffee; Online Grocery</v>
      </c>
      <c r="H440" s="5">
        <f>_xll.SNL.Clients.Office.Excel.Functions.SPG(A440, "SP_PCT_SHARES_OWNED_ALL_INSTITUTIONS")</f>
        <v>56.72</v>
      </c>
    </row>
    <row r="441" spans="1:8" x14ac:dyDescent="0.3">
      <c r="A441" s="11" t="s">
        <v>445</v>
      </c>
      <c r="B441" s="10" t="str">
        <f>_xll.SNL.Clients.Office.Excel.Functions.SPG(A441, "IQ_SECTOR")</f>
        <v>Consumer Staples</v>
      </c>
      <c r="C441" s="10" t="str">
        <f>_xll.SNL.Clients.Office.Excel.Functions.SPG(A441, "IQ_INDUSTRY_GROUP")</f>
        <v>Consumer Staples Distribution and Retail</v>
      </c>
      <c r="D441" s="10" t="str">
        <f>_xll.SNL.Clients.Office.Excel.Functions.SPG(A441, "IQ_INDUSTRY")</f>
        <v>Consumer Staples Distribution and Retail</v>
      </c>
      <c r="E441" s="10" t="str">
        <f>_xll.SNL.Clients.Office.Excel.Functions.SPG(A441, "IQ_PRIMARY_INDUSTRY")</f>
        <v>Food Retail</v>
      </c>
      <c r="F441" s="10" t="str">
        <f>_xll.SNL.Clients.Office.Excel.Functions.SPG(A441, "NAICS_CODE", "Primary")</f>
        <v>445110 - Supermarkets and Other Grocery Retailers (except Convenience Retailers)</v>
      </c>
      <c r="G441" s="10" t="str">
        <f>_xll.SNL.Clients.Office.Excel.Functions.SPG(A441, "SP_TOPICTAG")</f>
        <v>Fast-Moving Consumer Goods; Food Delivery; Organic; Online Grocery</v>
      </c>
      <c r="H441" s="5">
        <f>_xll.SNL.Clients.Office.Excel.Functions.SPG(A441, "SP_PCT_SHARES_OWNED_ALL_INSTITUTIONS")</f>
        <v>81.72</v>
      </c>
    </row>
    <row r="442" spans="1:8" x14ac:dyDescent="0.3">
      <c r="A442" s="11" t="s">
        <v>446</v>
      </c>
      <c r="B442" s="10" t="str">
        <f>_xll.SNL.Clients.Office.Excel.Functions.SPG(A442, "IQ_SECTOR")</f>
        <v>Materials</v>
      </c>
      <c r="C442" s="10" t="str">
        <f>_xll.SNL.Clients.Office.Excel.Functions.SPG(A442, "IQ_INDUSTRY_GROUP")</f>
        <v>Materials</v>
      </c>
      <c r="D442" s="10" t="str">
        <f>_xll.SNL.Clients.Office.Excel.Functions.SPG(A442, "IQ_INDUSTRY")</f>
        <v>Chemicals</v>
      </c>
      <c r="E442" s="10" t="str">
        <f>_xll.SNL.Clients.Office.Excel.Functions.SPG(A442, "IQ_PRIMARY_INDUSTRY")</f>
        <v>Fertilizers and Agricultural Chemicals</v>
      </c>
      <c r="F442" s="10" t="str">
        <f>_xll.SNL.Clients.Office.Excel.Functions.SPG(A442, "NAICS_CODE", "Primary")</f>
        <v>32531 - Fertilizer and Compost Manufacturing</v>
      </c>
      <c r="G442" s="10" t="str">
        <f>_xll.SNL.Clients.Office.Excel.Functions.SPG(A442, "SP_TOPICTAG")</f>
        <v>Animal Feed; Farming; Horticulture; AgriTech</v>
      </c>
      <c r="H442" s="5">
        <f>_xll.SNL.Clients.Office.Excel.Functions.SPG(A442, "SP_PCT_SHARES_OWNED_ALL_INSTITUTIONS")</f>
        <v>89.31</v>
      </c>
    </row>
    <row r="443" spans="1:8" x14ac:dyDescent="0.3">
      <c r="A443" s="11" t="s">
        <v>447</v>
      </c>
      <c r="B443" s="10" t="str">
        <f>_xll.SNL.Clients.Office.Excel.Functions.SPG(A443, "IQ_SECTOR")</f>
        <v>Financials</v>
      </c>
      <c r="C443" s="10" t="str">
        <f>_xll.SNL.Clients.Office.Excel.Functions.SPG(A443, "IQ_INDUSTRY_GROUP")</f>
        <v>Banks</v>
      </c>
      <c r="D443" s="10" t="str">
        <f>_xll.SNL.Clients.Office.Excel.Functions.SPG(A443, "IQ_INDUSTRY")</f>
        <v>Banks</v>
      </c>
      <c r="E443" s="10" t="str">
        <f>_xll.SNL.Clients.Office.Excel.Functions.SPG(A443, "IQ_PRIMARY_INDUSTRY")</f>
        <v>Diversified Banks</v>
      </c>
      <c r="F443" s="10" t="str">
        <f>_xll.SNL.Clients.Office.Excel.Functions.SPG(A443, "NAICS_CODE", "Primary")</f>
        <v>522110 - Commercial Banking</v>
      </c>
      <c r="G443" s="10" t="str">
        <f>_xll.SNL.Clients.Office.Excel.Functions.SPG(A443, "SP_TOPICTAG")</f>
        <v>Consumer Lending; Digital Brokerage; Buy Now Pay Later (BNPL)</v>
      </c>
      <c r="H443" s="5">
        <f>_xll.SNL.Clients.Office.Excel.Functions.SPG(A443, "SP_PCT_SHARES_OWNED_ALL_INSTITUTIONS")</f>
        <v>84.83</v>
      </c>
    </row>
    <row r="444" spans="1:8" x14ac:dyDescent="0.3">
      <c r="A444" s="11" t="s">
        <v>448</v>
      </c>
      <c r="B444" s="10" t="str">
        <f>_xll.SNL.Clients.Office.Excel.Functions.SPG(A444, "IQ_SECTOR")</f>
        <v>Consumer Staples</v>
      </c>
      <c r="C444" s="10" t="str">
        <f>_xll.SNL.Clients.Office.Excel.Functions.SPG(A444, "IQ_INDUSTRY_GROUP")</f>
        <v>Household and Personal Products</v>
      </c>
      <c r="D444" s="10" t="str">
        <f>_xll.SNL.Clients.Office.Excel.Functions.SPG(A444, "IQ_INDUSTRY")</f>
        <v>Household Products</v>
      </c>
      <c r="E444" s="10" t="str">
        <f>_xll.SNL.Clients.Office.Excel.Functions.SPG(A444, "IQ_PRIMARY_INDUSTRY")</f>
        <v>Household Products</v>
      </c>
      <c r="F444" s="10" t="str">
        <f>_xll.SNL.Clients.Office.Excel.Functions.SPG(A444, "NAICS_CODE", "Primary")</f>
        <v>3256 - Soap, Cleaning Compound, and Toilet Preparation Manufacturing</v>
      </c>
      <c r="G444" s="10" t="str">
        <f>_xll.SNL.Clients.Office.Excel.Functions.SPG(A444, "SP_TOPICTAG")</f>
        <v>Fast-Moving Consumer Goods</v>
      </c>
      <c r="H444" s="5">
        <f>_xll.SNL.Clients.Office.Excel.Functions.SPG(A444, "SP_PCT_SHARES_OWNED_ALL_INSTITUTIONS")</f>
        <v>69.73</v>
      </c>
    </row>
    <row r="445" spans="1:8" x14ac:dyDescent="0.3">
      <c r="A445" s="11" t="s">
        <v>449</v>
      </c>
      <c r="B445" s="10" t="str">
        <f>_xll.SNL.Clients.Office.Excel.Functions.SPG(A445, "IQ_SECTOR")</f>
        <v>Financials</v>
      </c>
      <c r="C445" s="10" t="str">
        <f>_xll.SNL.Clients.Office.Excel.Functions.SPG(A445, "IQ_INDUSTRY_GROUP")</f>
        <v>Insurance</v>
      </c>
      <c r="D445" s="10" t="str">
        <f>_xll.SNL.Clients.Office.Excel.Functions.SPG(A445, "IQ_INDUSTRY")</f>
        <v>Insurance</v>
      </c>
      <c r="E445" s="10" t="str">
        <f>_xll.SNL.Clients.Office.Excel.Functions.SPG(A445, "IQ_PRIMARY_INDUSTRY")</f>
        <v>Property and Casualty Insurance</v>
      </c>
      <c r="F445" s="10" t="str">
        <f>_xll.SNL.Clients.Office.Excel.Functions.SPG(A445, "NAICS_CODE", "Primary")</f>
        <v>524126 - Direct Property and Casualty Insurance Carriers</v>
      </c>
      <c r="G445" s="10" t="str">
        <f>_xll.SNL.Clients.Office.Excel.Functions.SPG(A445, "SP_TOPICTAG")</f>
        <v>Process Automation</v>
      </c>
      <c r="H445" s="5">
        <f>_xll.SNL.Clients.Office.Excel.Functions.SPG(A445, "SP_PCT_SHARES_OWNED_ALL_INSTITUTIONS")</f>
        <v>87.89</v>
      </c>
    </row>
    <row r="446" spans="1:8" x14ac:dyDescent="0.3">
      <c r="A446" s="11" t="s">
        <v>450</v>
      </c>
      <c r="B446" s="10" t="str">
        <f>_xll.SNL.Clients.Office.Excel.Functions.SPG(A446, "IQ_SECTOR")</f>
        <v>Materials</v>
      </c>
      <c r="C446" s="10" t="str">
        <f>_xll.SNL.Clients.Office.Excel.Functions.SPG(A446, "IQ_INDUSTRY_GROUP")</f>
        <v>Materials</v>
      </c>
      <c r="D446" s="10" t="str">
        <f>_xll.SNL.Clients.Office.Excel.Functions.SPG(A446, "IQ_INDUSTRY")</f>
        <v>Chemicals</v>
      </c>
      <c r="E446" s="10" t="str">
        <f>_xll.SNL.Clients.Office.Excel.Functions.SPG(A446, "IQ_PRIMARY_INDUSTRY")</f>
        <v>Specialty Chemicals</v>
      </c>
      <c r="F446" s="10" t="str">
        <f>_xll.SNL.Clients.Office.Excel.Functions.SPG(A446, "NAICS_CODE", "Primary")</f>
        <v>325510 - Paint and Coating Manufacturing</v>
      </c>
      <c r="G446" s="10" t="str">
        <f>_xll.SNL.Clients.Office.Excel.Functions.SPG(A446, "SP_TOPICTAG")</f>
        <v/>
      </c>
      <c r="H446" s="5">
        <f>_xll.SNL.Clients.Office.Excel.Functions.SPG(A446, "SP_PCT_SHARES_OWNED_ALL_INSTITUTIONS")</f>
        <v>82.71</v>
      </c>
    </row>
    <row r="447" spans="1:8" x14ac:dyDescent="0.3">
      <c r="A447" s="11" t="s">
        <v>451</v>
      </c>
      <c r="B447" s="10" t="str">
        <f>_xll.SNL.Clients.Office.Excel.Functions.SPG(A447, "IQ_SECTOR")</f>
        <v>Utilities</v>
      </c>
      <c r="C447" s="10" t="str">
        <f>_xll.SNL.Clients.Office.Excel.Functions.SPG(A447, "IQ_INDUSTRY_GROUP")</f>
        <v>Utilities</v>
      </c>
      <c r="D447" s="10" t="str">
        <f>_xll.SNL.Clients.Office.Excel.Functions.SPG(A447, "IQ_INDUSTRY")</f>
        <v>Electric Utilities</v>
      </c>
      <c r="E447" s="10" t="str">
        <f>_xll.SNL.Clients.Office.Excel.Functions.SPG(A447, "IQ_PRIMARY_INDUSTRY")</f>
        <v>Electric Utilities</v>
      </c>
      <c r="F447" s="10" t="str">
        <f>_xll.SNL.Clients.Office.Excel.Functions.SPG(A447, "NAICS_CODE", "Primary")</f>
        <v>2211 - Electric Power Generation, Transmission and Distribution</v>
      </c>
      <c r="G447" s="10" t="str">
        <f>_xll.SNL.Clients.Office.Excel.Functions.SPG(A447, "SP_TOPICTAG")</f>
        <v>Clean Energy; Energy Efficiency; Energy Management; Smart Energy; ClimateTech; Utility Scale Solar; Onshore and Offshore Wind</v>
      </c>
      <c r="H447" s="5">
        <f>_xll.SNL.Clients.Office.Excel.Functions.SPG(A447, "SP_PCT_SHARES_OWNED_ALL_INSTITUTIONS")</f>
        <v>69.06</v>
      </c>
    </row>
    <row r="448" spans="1:8" x14ac:dyDescent="0.3">
      <c r="A448" s="11" t="s">
        <v>452</v>
      </c>
      <c r="B448" s="10" t="str">
        <f>_xll.SNL.Clients.Office.Excel.Functions.SPG(A448, "IQ_SECTOR")</f>
        <v>Consumer Discretionary</v>
      </c>
      <c r="C448" s="10" t="str">
        <f>_xll.SNL.Clients.Office.Excel.Functions.SPG(A448, "IQ_INDUSTRY_GROUP")</f>
        <v>Consumer Discretionary Distribution and Retail</v>
      </c>
      <c r="D448" s="10" t="str">
        <f>_xll.SNL.Clients.Office.Excel.Functions.SPG(A448, "IQ_INDUSTRY")</f>
        <v>Specialty Retail</v>
      </c>
      <c r="E448" s="10" t="str">
        <f>_xll.SNL.Clients.Office.Excel.Functions.SPG(A448, "IQ_PRIMARY_INDUSTRY")</f>
        <v>Apparel Retail</v>
      </c>
      <c r="F448" s="10" t="str">
        <f>_xll.SNL.Clients.Office.Excel.Functions.SPG(A448, "NAICS_CODE", "Primary")</f>
        <v>4581 - Clothing and Clothing Accessories Retailers</v>
      </c>
      <c r="G448" s="10" t="str">
        <f>_xll.SNL.Clients.Office.Excel.Functions.SPG(A448, "SP_TOPICTAG")</f>
        <v>Lifestyle</v>
      </c>
      <c r="H448" s="5">
        <f>_xll.SNL.Clients.Office.Excel.Functions.SPG(A448, "SP_PCT_SHARES_OWNED_ALL_INSTITUTIONS")</f>
        <v>91.82</v>
      </c>
    </row>
    <row r="449" spans="1:8" x14ac:dyDescent="0.3">
      <c r="A449" s="11" t="s">
        <v>453</v>
      </c>
      <c r="B449" s="10" t="str">
        <f>_xll.SNL.Clients.Office.Excel.Functions.SPG(A449, "IQ_SECTOR")</f>
        <v>Financials</v>
      </c>
      <c r="C449" s="10" t="str">
        <f>_xll.SNL.Clients.Office.Excel.Functions.SPG(A449, "IQ_INDUSTRY_GROUP")</f>
        <v>Insurance</v>
      </c>
      <c r="D449" s="10" t="str">
        <f>_xll.SNL.Clients.Office.Excel.Functions.SPG(A449, "IQ_INDUSTRY")</f>
        <v>Insurance</v>
      </c>
      <c r="E449" s="10" t="str">
        <f>_xll.SNL.Clients.Office.Excel.Functions.SPG(A449, "IQ_PRIMARY_INDUSTRY")</f>
        <v>Property and Casualty Insurance</v>
      </c>
      <c r="F449" s="10" t="str">
        <f>_xll.SNL.Clients.Office.Excel.Functions.SPG(A449, "NAICS_CODE", "Primary")</f>
        <v>524126 - Direct Property and Casualty Insurance Carriers</v>
      </c>
      <c r="G449" s="10" t="str">
        <f>_xll.SNL.Clients.Office.Excel.Functions.SPG(A449, "SP_TOPICTAG")</f>
        <v>Anti-Fraud; RegTech</v>
      </c>
      <c r="H449" s="5">
        <f>_xll.SNL.Clients.Office.Excel.Functions.SPG(A449, "SP_PCT_SHARES_OWNED_ALL_INSTITUTIONS")</f>
        <v>85.73</v>
      </c>
    </row>
    <row r="450" spans="1:8" x14ac:dyDescent="0.3">
      <c r="A450" s="11" t="s">
        <v>454</v>
      </c>
      <c r="B450" s="10" t="str">
        <f>_xll.SNL.Clients.Office.Excel.Functions.SPG(A450, "IQ_SECTOR")</f>
        <v>Communication Services</v>
      </c>
      <c r="C450" s="10" t="str">
        <f>_xll.SNL.Clients.Office.Excel.Functions.SPG(A450, "IQ_INDUSTRY_GROUP")</f>
        <v>Media and Entertainment</v>
      </c>
      <c r="D450" s="10" t="str">
        <f>_xll.SNL.Clients.Office.Excel.Functions.SPG(A450, "IQ_INDUSTRY")</f>
        <v>Entertainment</v>
      </c>
      <c r="E450" s="10" t="str">
        <f>_xll.SNL.Clients.Office.Excel.Functions.SPG(A450, "IQ_PRIMARY_INDUSTRY")</f>
        <v>Movies and Entertainment</v>
      </c>
      <c r="F450" s="10" t="str">
        <f>_xll.SNL.Clients.Office.Excel.Functions.SPG(A450, "NAICS_CODE", "Primary")</f>
        <v>512 - Motion Picture and Sound Recording Industries</v>
      </c>
      <c r="G450" s="10" t="str">
        <f>_xll.SNL.Clients.Office.Excel.Functions.SPG(A450, "SP_TOPICTAG")</f>
        <v>Entertainment Systems; Tourism; Video Streaming; Video Advertising; Streaming Media; Video-on-Demand Servers; Video Games; Utility Scale Solar</v>
      </c>
      <c r="H450" s="5">
        <f>_xll.SNL.Clients.Office.Excel.Functions.SPG(A450, "SP_PCT_SHARES_OWNED_ALL_INSTITUTIONS")</f>
        <v>72.930000000000007</v>
      </c>
    </row>
    <row r="451" spans="1:8" x14ac:dyDescent="0.3">
      <c r="A451" s="11" t="s">
        <v>455</v>
      </c>
      <c r="B451" s="10" t="str">
        <f>_xll.SNL.Clients.Office.Excel.Functions.SPG(A451, "IQ_SECTOR")</f>
        <v>Energy</v>
      </c>
      <c r="C451" s="10" t="str">
        <f>_xll.SNL.Clients.Office.Excel.Functions.SPG(A451, "IQ_INDUSTRY_GROUP")</f>
        <v>Energy</v>
      </c>
      <c r="D451" s="10" t="str">
        <f>_xll.SNL.Clients.Office.Excel.Functions.SPG(A451, "IQ_INDUSTRY")</f>
        <v>Oil, Gas and Consumable Fuels</v>
      </c>
      <c r="E451" s="10" t="str">
        <f>_xll.SNL.Clients.Office.Excel.Functions.SPG(A451, "IQ_PRIMARY_INDUSTRY")</f>
        <v>Oil and Gas Storage and Transportation</v>
      </c>
      <c r="F451" s="10" t="str">
        <f>_xll.SNL.Clients.Office.Excel.Functions.SPG(A451, "NAICS_CODE", "Primary")</f>
        <v>486210 - Pipeline Transportation of Natural Gas</v>
      </c>
      <c r="G451" s="10" t="str">
        <f>_xll.SNL.Clients.Office.Excel.Functions.SPG(A451, "SP_TOPICTAG")</f>
        <v>Energy Storage; Freight Service; Marine Transportation</v>
      </c>
      <c r="H451" s="5">
        <f>_xll.SNL.Clients.Office.Excel.Functions.SPG(A451, "SP_PCT_SHARES_OWNED_ALL_INSTITUTIONS")</f>
        <v>89.18</v>
      </c>
    </row>
    <row r="452" spans="1:8" x14ac:dyDescent="0.3">
      <c r="A452" s="11" t="s">
        <v>456</v>
      </c>
      <c r="B452" s="10" t="str">
        <f>_xll.SNL.Clients.Office.Excel.Functions.SPG(A452, "IQ_SECTOR")</f>
        <v>Health Care</v>
      </c>
      <c r="C452" s="10" t="str">
        <f>_xll.SNL.Clients.Office.Excel.Functions.SPG(A452, "IQ_INDUSTRY_GROUP")</f>
        <v>Pharmaceuticals, Biotechnology and Life Sciences</v>
      </c>
      <c r="D452" s="10" t="str">
        <f>_xll.SNL.Clients.Office.Excel.Functions.SPG(A452, "IQ_INDUSTRY")</f>
        <v>Life Sciences Tools and Services</v>
      </c>
      <c r="E452" s="10" t="str">
        <f>_xll.SNL.Clients.Office.Excel.Functions.SPG(A452, "IQ_PRIMARY_INDUSTRY")</f>
        <v>Life Sciences Tools and Services</v>
      </c>
      <c r="F452" s="10" t="str">
        <f>_xll.SNL.Clients.Office.Excel.Functions.SPG(A452, "NAICS_CODE", "Primary")</f>
        <v>541715 - Research and Development in the Physical, Engineering, and Life Sciences (except Nanotechnology and Biotechnology)</v>
      </c>
      <c r="G452" s="10" t="str">
        <f>_xll.SNL.Clients.Office.Excel.Functions.SPG(A452, "SP_TOPICTAG")</f>
        <v>Environmental Consulting; Environmental Engineering; Health Diagnostics; Pollution Control; Immunology; Vaccines</v>
      </c>
      <c r="H452" s="5">
        <f>_xll.SNL.Clients.Office.Excel.Functions.SPG(A452, "SP_PCT_SHARES_OWNED_ALL_INSTITUTIONS")</f>
        <v>91.54</v>
      </c>
    </row>
    <row r="453" spans="1:8" x14ac:dyDescent="0.3">
      <c r="A453" s="11" t="s">
        <v>1040</v>
      </c>
      <c r="B453" s="10" t="str">
        <f>_xll.SNL.Clients.Office.Excel.Functions.SPG(A453, "IQ_SECTOR")</f>
        <v>Communication Services</v>
      </c>
      <c r="C453" s="10" t="str">
        <f>_xll.SNL.Clients.Office.Excel.Functions.SPG(A453, "IQ_INDUSTRY_GROUP")</f>
        <v>Media and Entertainment</v>
      </c>
      <c r="D453" s="10" t="str">
        <f>_xll.SNL.Clients.Office.Excel.Functions.SPG(A453, "IQ_INDUSTRY")</f>
        <v>Entertainment</v>
      </c>
      <c r="E453" s="10" t="str">
        <f>_xll.SNL.Clients.Office.Excel.Functions.SPG(A453, "IQ_PRIMARY_INDUSTRY")</f>
        <v>Movies and Entertainment</v>
      </c>
      <c r="F453" s="10" t="str">
        <f>_xll.SNL.Clients.Office.Excel.Functions.SPG(A453, "NAICS_CODE", "Primary")</f>
        <v>711310 - Promoters of Performing Arts, Sports, and Similar Events with Facilities</v>
      </c>
      <c r="G453" s="10" t="str">
        <f>_xll.SNL.Clients.Office.Excel.Functions.SPG(A453, "SP_TOPICTAG")</f>
        <v>Video Games; E-Sports</v>
      </c>
      <c r="H453" s="5">
        <f>_xll.SNL.Clients.Office.Excel.Functions.SPG(A453, "SP_PCT_SHARES_OWNED_ALL_INSTITUTIONS")</f>
        <v>96.28</v>
      </c>
    </row>
    <row r="454" spans="1:8" x14ac:dyDescent="0.3">
      <c r="A454" s="11" t="s">
        <v>457</v>
      </c>
      <c r="B454" s="10" t="str">
        <f>_xll.SNL.Clients.Office.Excel.Functions.SPG(A454, "IQ_SECTOR")</f>
        <v>Consumer Discretionary</v>
      </c>
      <c r="C454" s="10" t="str">
        <f>_xll.SNL.Clients.Office.Excel.Functions.SPG(A454, "IQ_INDUSTRY_GROUP")</f>
        <v>Consumer Discretionary Distribution and Retail</v>
      </c>
      <c r="D454" s="10" t="str">
        <f>_xll.SNL.Clients.Office.Excel.Functions.SPG(A454, "IQ_INDUSTRY")</f>
        <v>Specialty Retail</v>
      </c>
      <c r="E454" s="10" t="str">
        <f>_xll.SNL.Clients.Office.Excel.Functions.SPG(A454, "IQ_PRIMARY_INDUSTRY")</f>
        <v>Other Specialty Retail</v>
      </c>
      <c r="F454" s="10" t="str">
        <f>_xll.SNL.Clients.Office.Excel.Functions.SPG(A454, "NAICS_CODE", "Primary")</f>
        <v>444 - Building Material and Garden Equipment and Supplies Dealers</v>
      </c>
      <c r="G454" s="10" t="str">
        <f>_xll.SNL.Clients.Office.Excel.Functions.SPG(A454, "SP_TOPICTAG")</f>
        <v>Animal Feed; Fast-Moving Consumer Goods; Lifestyle; Livestock; Online Grocery; Pet Care; Pet Food and Supplies</v>
      </c>
      <c r="H454" s="5">
        <f>_xll.SNL.Clients.Office.Excel.Functions.SPG(A454, "SP_PCT_SHARES_OWNED_ALL_INSTITUTIONS")</f>
        <v>100.38</v>
      </c>
    </row>
    <row r="455" spans="1:8" x14ac:dyDescent="0.3">
      <c r="A455" s="11" t="s">
        <v>458</v>
      </c>
      <c r="B455" s="10" t="str">
        <f>_xll.SNL.Clients.Office.Excel.Functions.SPG(A455, "IQ_SECTOR")</f>
        <v>Industrials</v>
      </c>
      <c r="C455" s="10" t="str">
        <f>_xll.SNL.Clients.Office.Excel.Functions.SPG(A455, "IQ_INDUSTRY_GROUP")</f>
        <v>Capital Goods</v>
      </c>
      <c r="D455" s="10" t="str">
        <f>_xll.SNL.Clients.Office.Excel.Functions.SPG(A455, "IQ_INDUSTRY")</f>
        <v>Building Products</v>
      </c>
      <c r="E455" s="10" t="str">
        <f>_xll.SNL.Clients.Office.Excel.Functions.SPG(A455, "IQ_PRIMARY_INDUSTRY")</f>
        <v>Building Products</v>
      </c>
      <c r="F455" s="10" t="str">
        <f>_xll.SNL.Clients.Office.Excel.Functions.SPG(A455, "NAICS_CODE", "Primary")</f>
        <v>33341 - Ventilation, Heating, Air-Conditioning, and Commercial Refrigeration Equipment Manufacturing</v>
      </c>
      <c r="G455" s="10" t="str">
        <f>_xll.SNL.Clients.Office.Excel.Functions.SPG(A455, "SP_TOPICTAG")</f>
        <v>Energy Efficiency; Energy Management; Energy Storage; Smart Building; CleanTech</v>
      </c>
      <c r="H455" s="5">
        <f>_xll.SNL.Clients.Office.Excel.Functions.SPG(A455, "SP_PCT_SHARES_OWNED_ALL_INSTITUTIONS")</f>
        <v>89</v>
      </c>
    </row>
    <row r="456" spans="1:8" x14ac:dyDescent="0.3">
      <c r="A456" s="11" t="s">
        <v>459</v>
      </c>
      <c r="B456" s="10" t="str">
        <f>_xll.SNL.Clients.Office.Excel.Functions.SPG(A456, "IQ_SECTOR")</f>
        <v>Industrials</v>
      </c>
      <c r="C456" s="10" t="str">
        <f>_xll.SNL.Clients.Office.Excel.Functions.SPG(A456, "IQ_INDUSTRY_GROUP")</f>
        <v>Capital Goods</v>
      </c>
      <c r="D456" s="10" t="str">
        <f>_xll.SNL.Clients.Office.Excel.Functions.SPG(A456, "IQ_INDUSTRY")</f>
        <v>Aerospace and Defense</v>
      </c>
      <c r="E456" s="10" t="str">
        <f>_xll.SNL.Clients.Office.Excel.Functions.SPG(A456, "IQ_PRIMARY_INDUSTRY")</f>
        <v>Aerospace and Defense</v>
      </c>
      <c r="F456" s="10" t="str">
        <f>_xll.SNL.Clients.Office.Excel.Functions.SPG(A456, "NAICS_CODE", "Primary")</f>
        <v>336413 - Other Aircraft Parts and Auxiliary Equipment Manufacturing</v>
      </c>
      <c r="G456" s="10" t="str">
        <f>_xll.SNL.Clients.Office.Excel.Functions.SPG(A456, "SP_TOPICTAG")</f>
        <v>Industrial Automation; Sensors; Security Management</v>
      </c>
      <c r="H456" s="5">
        <f>_xll.SNL.Clients.Office.Excel.Functions.SPG(A456, "SP_PCT_SHARES_OWNED_ALL_INSTITUTIONS")</f>
        <v>96.72</v>
      </c>
    </row>
    <row r="457" spans="1:8" x14ac:dyDescent="0.3">
      <c r="A457" s="11" t="s">
        <v>460</v>
      </c>
      <c r="B457" s="10" t="str">
        <f>_xll.SNL.Clients.Office.Excel.Functions.SPG(A457, "IQ_SECTOR")</f>
        <v>Information Technology</v>
      </c>
      <c r="C457" s="10" t="str">
        <f>_xll.SNL.Clients.Office.Excel.Functions.SPG(A457, "IQ_INDUSTRY_GROUP")</f>
        <v>Technology Hardware and Equipment</v>
      </c>
      <c r="D457" s="10" t="str">
        <f>_xll.SNL.Clients.Office.Excel.Functions.SPG(A457, "IQ_INDUSTRY")</f>
        <v>Electronic Equipment, Instruments and Components</v>
      </c>
      <c r="E457" s="10" t="str">
        <f>_xll.SNL.Clients.Office.Excel.Functions.SPG(A457, "IQ_PRIMARY_INDUSTRY")</f>
        <v>Electronic Equipment and Instruments</v>
      </c>
      <c r="F457" s="10" t="str">
        <f>_xll.SNL.Clients.Office.Excel.Functions.SPG(A457, "NAICS_CODE", "Primary")</f>
        <v>513210 - Software Publishers</v>
      </c>
      <c r="G457" s="10" t="str">
        <f>_xll.SNL.Clients.Office.Excel.Functions.SPG(A457, "SP_TOPICTAG")</f>
        <v>Software Development; Data Integration; Fleet Management; Industrial Automation; Sensors; Machine Learning; Process Automation</v>
      </c>
      <c r="H457" s="5">
        <f>_xll.SNL.Clients.Office.Excel.Functions.SPG(A457, "SP_PCT_SHARES_OWNED_ALL_INSTITUTIONS")</f>
        <v>97.67</v>
      </c>
    </row>
    <row r="458" spans="1:8" x14ac:dyDescent="0.3">
      <c r="A458" s="11" t="s">
        <v>461</v>
      </c>
      <c r="B458" s="10" t="str">
        <f>_xll.SNL.Clients.Office.Excel.Functions.SPG(A458, "IQ_SECTOR")</f>
        <v>Financials</v>
      </c>
      <c r="C458" s="10" t="str">
        <f>_xll.SNL.Clients.Office.Excel.Functions.SPG(A458, "IQ_INDUSTRY_GROUP")</f>
        <v>Banks</v>
      </c>
      <c r="D458" s="10" t="str">
        <f>_xll.SNL.Clients.Office.Excel.Functions.SPG(A458, "IQ_INDUSTRY")</f>
        <v>Banks</v>
      </c>
      <c r="E458" s="10" t="str">
        <f>_xll.SNL.Clients.Office.Excel.Functions.SPG(A458, "IQ_PRIMARY_INDUSTRY")</f>
        <v>Regional Banks</v>
      </c>
      <c r="F458" s="10" t="str">
        <f>_xll.SNL.Clients.Office.Excel.Functions.SPG(A458, "NAICS_CODE", "Primary")</f>
        <v>522110 - Commercial Banking</v>
      </c>
      <c r="G458" s="10" t="str">
        <f>_xll.SNL.Clients.Office.Excel.Functions.SPG(A458, "SP_TOPICTAG")</f>
        <v>Consumer Lending; Banking as a Service</v>
      </c>
      <c r="H458" s="5">
        <f>_xll.SNL.Clients.Office.Excel.Functions.SPG(A458, "SP_PCT_SHARES_OWNED_ALL_INSTITUTIONS")</f>
        <v>87.03</v>
      </c>
    </row>
    <row r="459" spans="1:8" x14ac:dyDescent="0.3">
      <c r="A459" s="11" t="s">
        <v>462</v>
      </c>
      <c r="B459" s="10" t="str">
        <f>_xll.SNL.Clients.Office.Excel.Functions.SPG(A459, "IQ_SECTOR")</f>
        <v>Information Technology</v>
      </c>
      <c r="C459" s="10" t="str">
        <f>_xll.SNL.Clients.Office.Excel.Functions.SPG(A459, "IQ_INDUSTRY_GROUP")</f>
        <v>Software and Services</v>
      </c>
      <c r="D459" s="10" t="str">
        <f>_xll.SNL.Clients.Office.Excel.Functions.SPG(A459, "IQ_INDUSTRY")</f>
        <v>Software</v>
      </c>
      <c r="E459" s="10" t="str">
        <f>_xll.SNL.Clients.Office.Excel.Functions.SPG(A459, "IQ_PRIMARY_INDUSTRY")</f>
        <v>Application Software</v>
      </c>
      <c r="F459" s="10" t="str">
        <f>_xll.SNL.Clients.Office.Excel.Functions.SPG(A459, "NAICS_CODE", "Primary")</f>
        <v>513210 - Software Publishers</v>
      </c>
      <c r="G459" s="10" t="str">
        <f>_xll.SNL.Clients.Office.Excel.Functions.SPG(A459, "SP_TOPICTAG")</f>
        <v>Software Development; Data Integration; GovTech; Process Automation; Online Payments</v>
      </c>
      <c r="H459" s="5">
        <f>_xll.SNL.Clients.Office.Excel.Functions.SPG(A459, "SP_PCT_SHARES_OWNED_ALL_INSTITUTIONS")</f>
        <v>96.41</v>
      </c>
    </row>
    <row r="460" spans="1:8" x14ac:dyDescent="0.3">
      <c r="A460" s="11" t="s">
        <v>463</v>
      </c>
      <c r="B460" s="10" t="str">
        <f>_xll.SNL.Clients.Office.Excel.Functions.SPG(A460, "IQ_SECTOR")</f>
        <v>Consumer Staples</v>
      </c>
      <c r="C460" s="10" t="str">
        <f>_xll.SNL.Clients.Office.Excel.Functions.SPG(A460, "IQ_INDUSTRY_GROUP")</f>
        <v>Food, Beverage and Tobacco</v>
      </c>
      <c r="D460" s="10" t="str">
        <f>_xll.SNL.Clients.Office.Excel.Functions.SPG(A460, "IQ_INDUSTRY")</f>
        <v>Food Products</v>
      </c>
      <c r="E460" s="10" t="str">
        <f>_xll.SNL.Clients.Office.Excel.Functions.SPG(A460, "IQ_PRIMARY_INDUSTRY")</f>
        <v>Packaged Foods and Meats</v>
      </c>
      <c r="F460" s="10" t="str">
        <f>_xll.SNL.Clients.Office.Excel.Functions.SPG(A460, "NAICS_CODE", "Primary")</f>
        <v>31161 - Animal Slaughtering and Processing</v>
      </c>
      <c r="G460" s="10" t="str">
        <f>_xll.SNL.Clients.Office.Excel.Functions.SPG(A460, "SP_TOPICTAG")</f>
        <v>Animal Feed; Farming; Food Delivery; Livestock; Alternative Protein</v>
      </c>
      <c r="H460" s="5">
        <f>_xll.SNL.Clients.Office.Excel.Functions.SPG(A460, "SP_PCT_SHARES_OWNED_ALL_INSTITUTIONS")</f>
        <v>70.599999999999994</v>
      </c>
    </row>
    <row r="461" spans="1:8" x14ac:dyDescent="0.3">
      <c r="A461" s="11" t="s">
        <v>464</v>
      </c>
      <c r="B461" s="10" t="str">
        <f>_xll.SNL.Clients.Office.Excel.Functions.SPG(A461, "IQ_SECTOR")</f>
        <v>Financials</v>
      </c>
      <c r="C461" s="10" t="str">
        <f>_xll.SNL.Clients.Office.Excel.Functions.SPG(A461, "IQ_INDUSTRY_GROUP")</f>
        <v>Banks</v>
      </c>
      <c r="D461" s="10" t="str">
        <f>_xll.SNL.Clients.Office.Excel.Functions.SPG(A461, "IQ_INDUSTRY")</f>
        <v>Banks</v>
      </c>
      <c r="E461" s="10" t="str">
        <f>_xll.SNL.Clients.Office.Excel.Functions.SPG(A461, "IQ_PRIMARY_INDUSTRY")</f>
        <v>Diversified Banks</v>
      </c>
      <c r="F461" s="10" t="str">
        <f>_xll.SNL.Clients.Office.Excel.Functions.SPG(A461, "NAICS_CODE", "Primary")</f>
        <v>522110 - Commercial Banking</v>
      </c>
      <c r="G461" s="10" t="str">
        <f>_xll.SNL.Clients.Office.Excel.Functions.SPG(A461, "SP_TOPICTAG")</f>
        <v>Consumer Lending; Digital Brokerage</v>
      </c>
      <c r="H461" s="5">
        <f>_xll.SNL.Clients.Office.Excel.Functions.SPG(A461, "SP_PCT_SHARES_OWNED_ALL_INSTITUTIONS")</f>
        <v>81.06</v>
      </c>
    </row>
    <row r="462" spans="1:8" x14ac:dyDescent="0.3">
      <c r="A462" s="11" t="s">
        <v>465</v>
      </c>
      <c r="B462" s="10" t="str">
        <f>_xll.SNL.Clients.Office.Excel.Functions.SPG(A462, "IQ_SECTOR")</f>
        <v>Industrials</v>
      </c>
      <c r="C462" s="10" t="str">
        <f>_xll.SNL.Clients.Office.Excel.Functions.SPG(A462, "IQ_INDUSTRY_GROUP")</f>
        <v>Transportation</v>
      </c>
      <c r="D462" s="10" t="str">
        <f>_xll.SNL.Clients.Office.Excel.Functions.SPG(A462, "IQ_INDUSTRY")</f>
        <v>Ground Transportation</v>
      </c>
      <c r="E462" s="10" t="str">
        <f>_xll.SNL.Clients.Office.Excel.Functions.SPG(A462, "IQ_PRIMARY_INDUSTRY")</f>
        <v>Passenger Ground Transportation</v>
      </c>
      <c r="F462" s="10" t="str">
        <f>_xll.SNL.Clients.Office.Excel.Functions.SPG(A462, "NAICS_CODE", "Primary")</f>
        <v>485310 - Taxi and Ridesharing Services</v>
      </c>
      <c r="G462" s="10" t="str">
        <f>_xll.SNL.Clients.Office.Excel.Functions.SPG(A462, "SP_TOPICTAG")</f>
        <v>Freight Service; Last Mile Transportation; Location Based Services; Ride Sharing; Car Sharing; Process Automation; Micro-Mobility</v>
      </c>
      <c r="H462" s="5">
        <f>_xll.SNL.Clients.Office.Excel.Functions.SPG(A462, "SP_PCT_SHARES_OWNED_ALL_INSTITUTIONS")</f>
        <v>83.26</v>
      </c>
    </row>
    <row r="463" spans="1:8" x14ac:dyDescent="0.3">
      <c r="A463" s="11" t="s">
        <v>466</v>
      </c>
      <c r="B463" s="10" t="str">
        <f>_xll.SNL.Clients.Office.Excel.Functions.SPG(A463, "IQ_SECTOR")</f>
        <v>Real Estate</v>
      </c>
      <c r="C463" s="10" t="str">
        <f>_xll.SNL.Clients.Office.Excel.Functions.SPG(A463, "IQ_INDUSTRY_GROUP")</f>
        <v>Equity Real Estate Investment Trusts (REITs)</v>
      </c>
      <c r="D463" s="10" t="str">
        <f>_xll.SNL.Clients.Office.Excel.Functions.SPG(A463, "IQ_INDUSTRY")</f>
        <v>Residential REITs</v>
      </c>
      <c r="E463" s="10" t="str">
        <f>_xll.SNL.Clients.Office.Excel.Functions.SPG(A463, "IQ_PRIMARY_INDUSTRY")</f>
        <v>Multi-Family Residential REITs</v>
      </c>
      <c r="F463" s="10" t="str">
        <f>_xll.SNL.Clients.Office.Excel.Functions.SPG(A463, "NAICS_CODE", "Primary")</f>
        <v>531110 - Lessors of Residential Buildings and Dwellings</v>
      </c>
      <c r="G463" s="10" t="str">
        <f>_xll.SNL.Clients.Office.Excel.Functions.SPG(A463, "SP_TOPICTAG")</f>
        <v/>
      </c>
      <c r="H463" s="5">
        <f>_xll.SNL.Clients.Office.Excel.Functions.SPG(A463, "SP_PCT_SHARES_OWNED_ALL_INSTITUTIONS")</f>
        <v>92.05</v>
      </c>
    </row>
    <row r="464" spans="1:8" x14ac:dyDescent="0.3">
      <c r="A464" s="11" t="s">
        <v>467</v>
      </c>
      <c r="B464" s="10" t="str">
        <f>_xll.SNL.Clients.Office.Excel.Functions.SPG(A464, "IQ_SECTOR")</f>
        <v>Consumer Discretionary</v>
      </c>
      <c r="C464" s="10" t="str">
        <f>_xll.SNL.Clients.Office.Excel.Functions.SPG(A464, "IQ_INDUSTRY_GROUP")</f>
        <v>Consumer Discretionary Distribution and Retail</v>
      </c>
      <c r="D464" s="10" t="str">
        <f>_xll.SNL.Clients.Office.Excel.Functions.SPG(A464, "IQ_INDUSTRY")</f>
        <v>Specialty Retail</v>
      </c>
      <c r="E464" s="10" t="str">
        <f>_xll.SNL.Clients.Office.Excel.Functions.SPG(A464, "IQ_PRIMARY_INDUSTRY")</f>
        <v>Other Specialty Retail</v>
      </c>
      <c r="F464" s="10" t="str">
        <f>_xll.SNL.Clients.Office.Excel.Functions.SPG(A464, "NAICS_CODE", "Primary")</f>
        <v>456120 - Cosmetics, Beauty Supplies, and Perfume Retailers</v>
      </c>
      <c r="G464" s="10" t="str">
        <f>_xll.SNL.Clients.Office.Excel.Functions.SPG(A464, "SP_TOPICTAG")</f>
        <v>Consumer Research; Fast-Moving Consumer Goods; App Marketing</v>
      </c>
      <c r="H464" s="5">
        <f>_xll.SNL.Clients.Office.Excel.Functions.SPG(A464, "SP_PCT_SHARES_OWNED_ALL_INSTITUTIONS")</f>
        <v>96.21</v>
      </c>
    </row>
    <row r="465" spans="1:8" x14ac:dyDescent="0.3">
      <c r="A465" s="11" t="s">
        <v>468</v>
      </c>
      <c r="B465" s="10" t="str">
        <f>_xll.SNL.Clients.Office.Excel.Functions.SPG(A465, "IQ_SECTOR")</f>
        <v>Industrials</v>
      </c>
      <c r="C465" s="10" t="str">
        <f>_xll.SNL.Clients.Office.Excel.Functions.SPG(A465, "IQ_INDUSTRY_GROUP")</f>
        <v>Transportation</v>
      </c>
      <c r="D465" s="10" t="str">
        <f>_xll.SNL.Clients.Office.Excel.Functions.SPG(A465, "IQ_INDUSTRY")</f>
        <v>Ground Transportation</v>
      </c>
      <c r="E465" s="10" t="str">
        <f>_xll.SNL.Clients.Office.Excel.Functions.SPG(A465, "IQ_PRIMARY_INDUSTRY")</f>
        <v>Rail Transportation</v>
      </c>
      <c r="F465" s="10" t="str">
        <f>_xll.SNL.Clients.Office.Excel.Functions.SPG(A465, "NAICS_CODE", "Primary")</f>
        <v>482111 - Line-Haul Railroads</v>
      </c>
      <c r="G465" s="10" t="str">
        <f>_xll.SNL.Clients.Office.Excel.Functions.SPG(A465, "SP_TOPICTAG")</f>
        <v>Animal Feed; Farming; Fleet Management; Freight Service; GPS; Marine Transportation</v>
      </c>
      <c r="H465" s="5">
        <f>_xll.SNL.Clients.Office.Excel.Functions.SPG(A465, "SP_PCT_SHARES_OWNED_ALL_INSTITUTIONS")</f>
        <v>83.23</v>
      </c>
    </row>
    <row r="466" spans="1:8" x14ac:dyDescent="0.3">
      <c r="A466" s="11" t="s">
        <v>469</v>
      </c>
      <c r="B466" s="10" t="str">
        <f>_xll.SNL.Clients.Office.Excel.Functions.SPG(A466, "IQ_SECTOR")</f>
        <v>Industrials</v>
      </c>
      <c r="C466" s="10" t="str">
        <f>_xll.SNL.Clients.Office.Excel.Functions.SPG(A466, "IQ_INDUSTRY_GROUP")</f>
        <v>Transportation</v>
      </c>
      <c r="D466" s="10" t="str">
        <f>_xll.SNL.Clients.Office.Excel.Functions.SPG(A466, "IQ_INDUSTRY")</f>
        <v>Passenger Airlines</v>
      </c>
      <c r="E466" s="10" t="str">
        <f>_xll.SNL.Clients.Office.Excel.Functions.SPG(A466, "IQ_PRIMARY_INDUSTRY")</f>
        <v>Passenger Airlines</v>
      </c>
      <c r="F466" s="10" t="str">
        <f>_xll.SNL.Clients.Office.Excel.Functions.SPG(A466, "NAICS_CODE", "Primary")</f>
        <v>48111 - Scheduled Air Transportation</v>
      </c>
      <c r="G466" s="10" t="str">
        <f>_xll.SNL.Clients.Office.Excel.Functions.SPG(A466, "SP_TOPICTAG")</f>
        <v>Business Travel; Freight Service; Passenger Aircraft Manufacturing</v>
      </c>
      <c r="H466" s="5">
        <f>_xll.SNL.Clients.Office.Excel.Functions.SPG(A466, "SP_PCT_SHARES_OWNED_ALL_INSTITUTIONS")</f>
        <v>88.49</v>
      </c>
    </row>
    <row r="467" spans="1:8" x14ac:dyDescent="0.3">
      <c r="A467" s="11" t="s">
        <v>470</v>
      </c>
      <c r="B467" s="10" t="str">
        <f>_xll.SNL.Clients.Office.Excel.Functions.SPG(A467, "IQ_SECTOR")</f>
        <v>Industrials</v>
      </c>
      <c r="C467" s="10" t="str">
        <f>_xll.SNL.Clients.Office.Excel.Functions.SPG(A467, "IQ_INDUSTRY_GROUP")</f>
        <v>Transportation</v>
      </c>
      <c r="D467" s="10" t="str">
        <f>_xll.SNL.Clients.Office.Excel.Functions.SPG(A467, "IQ_INDUSTRY")</f>
        <v>Air Freight and Logistics</v>
      </c>
      <c r="E467" s="10" t="str">
        <f>_xll.SNL.Clients.Office.Excel.Functions.SPG(A467, "IQ_PRIMARY_INDUSTRY")</f>
        <v>Air Freight and Logistics</v>
      </c>
      <c r="F467" s="10" t="str">
        <f>_xll.SNL.Clients.Office.Excel.Functions.SPG(A467, "NAICS_CODE", "Primary")</f>
        <v>49211 - Couriers and Express Delivery Services</v>
      </c>
      <c r="G467" s="10" t="str">
        <f>_xll.SNL.Clients.Office.Excel.Functions.SPG(A467, "SP_TOPICTAG")</f>
        <v>Freight Service; Packaging Services; Courier Service; Utility Scale Solar</v>
      </c>
      <c r="H467" s="5">
        <f>_xll.SNL.Clients.Office.Excel.Functions.SPG(A467, "SP_PCT_SHARES_OWNED_ALL_INSTITUTIONS")</f>
        <v>61.36</v>
      </c>
    </row>
    <row r="468" spans="1:8" x14ac:dyDescent="0.3">
      <c r="A468" s="11" t="s">
        <v>471</v>
      </c>
      <c r="B468" s="10" t="str">
        <f>_xll.SNL.Clients.Office.Excel.Functions.SPG(A468, "IQ_SECTOR")</f>
        <v>Industrials</v>
      </c>
      <c r="C468" s="10" t="str">
        <f>_xll.SNL.Clients.Office.Excel.Functions.SPG(A468, "IQ_INDUSTRY_GROUP")</f>
        <v>Capital Goods</v>
      </c>
      <c r="D468" s="10" t="str">
        <f>_xll.SNL.Clients.Office.Excel.Functions.SPG(A468, "IQ_INDUSTRY")</f>
        <v>Trading Companies and Distributors</v>
      </c>
      <c r="E468" s="10" t="str">
        <f>_xll.SNL.Clients.Office.Excel.Functions.SPG(A468, "IQ_PRIMARY_INDUSTRY")</f>
        <v>Trading Companies and Distributors</v>
      </c>
      <c r="F468" s="10" t="str">
        <f>_xll.SNL.Clients.Office.Excel.Functions.SPG(A468, "NAICS_CODE", "Primary")</f>
        <v>532490 - Other Commercial and Industrial Machinery and Equipment Rental and Leasing</v>
      </c>
      <c r="G468" s="10" t="str">
        <f>_xll.SNL.Clients.Office.Excel.Functions.SPG(A468, "SP_TOPICTAG")</f>
        <v>Collaborative Consumption</v>
      </c>
      <c r="H468" s="5">
        <f>_xll.SNL.Clients.Office.Excel.Functions.SPG(A468, "SP_PCT_SHARES_OWNED_ALL_INSTITUTIONS")</f>
        <v>92.47</v>
      </c>
    </row>
    <row r="469" spans="1:8" x14ac:dyDescent="0.3">
      <c r="A469" s="11" t="s">
        <v>472</v>
      </c>
      <c r="B469" s="10" t="str">
        <f>_xll.SNL.Clients.Office.Excel.Functions.SPG(A469, "IQ_SECTOR")</f>
        <v>Health Care</v>
      </c>
      <c r="C469" s="10" t="str">
        <f>_xll.SNL.Clients.Office.Excel.Functions.SPG(A469, "IQ_INDUSTRY_GROUP")</f>
        <v>Health Care Equipment and Services</v>
      </c>
      <c r="D469" s="10" t="str">
        <f>_xll.SNL.Clients.Office.Excel.Functions.SPG(A469, "IQ_INDUSTRY")</f>
        <v>Health Care Providers and Services</v>
      </c>
      <c r="E469" s="10" t="str">
        <f>_xll.SNL.Clients.Office.Excel.Functions.SPG(A469, "IQ_PRIMARY_INDUSTRY")</f>
        <v>Managed Health Care</v>
      </c>
      <c r="F469" s="10" t="str">
        <f>_xll.SNL.Clients.Office.Excel.Functions.SPG(A469, "NAICS_CODE", "Primary")</f>
        <v>621491 - HMO Medical Centers</v>
      </c>
      <c r="G469" s="10" t="str">
        <f>_xll.SNL.Clients.Office.Excel.Functions.SPG(A469, "SP_TOPICTAG")</f>
        <v>Employee Benefits; Ophthalmology; Pain Management; Digital Wellness; Wellness and Recovery; Corporate Wellness Programs</v>
      </c>
      <c r="H469" s="5">
        <f>_xll.SNL.Clients.Office.Excel.Functions.SPG(A469, "SP_PCT_SHARES_OWNED_ALL_INSTITUTIONS")</f>
        <v>91.35</v>
      </c>
    </row>
    <row r="470" spans="1:8" x14ac:dyDescent="0.3">
      <c r="A470" s="11" t="s">
        <v>473</v>
      </c>
      <c r="B470" s="10" t="str">
        <f>_xll.SNL.Clients.Office.Excel.Functions.SPG(A470, "IQ_SECTOR")</f>
        <v>Health Care</v>
      </c>
      <c r="C470" s="10" t="str">
        <f>_xll.SNL.Clients.Office.Excel.Functions.SPG(A470, "IQ_INDUSTRY_GROUP")</f>
        <v>Health Care Equipment and Services</v>
      </c>
      <c r="D470" s="10" t="str">
        <f>_xll.SNL.Clients.Office.Excel.Functions.SPG(A470, "IQ_INDUSTRY")</f>
        <v>Health Care Providers and Services</v>
      </c>
      <c r="E470" s="10" t="str">
        <f>_xll.SNL.Clients.Office.Excel.Functions.SPG(A470, "IQ_PRIMARY_INDUSTRY")</f>
        <v>Health Care Facilities</v>
      </c>
      <c r="F470" s="10" t="str">
        <f>_xll.SNL.Clients.Office.Excel.Functions.SPG(A470, "NAICS_CODE", "Primary")</f>
        <v>622110 - General Medical and Surgical Hospitals</v>
      </c>
      <c r="G470" s="10" t="str">
        <f>_xll.SNL.Clients.Office.Excel.Functions.SPG(A470, "SP_TOPICTAG")</f>
        <v>Internal Diseases; Oncology; Surgery</v>
      </c>
      <c r="H470" s="5">
        <f>_xll.SNL.Clients.Office.Excel.Functions.SPG(A470, "SP_PCT_SHARES_OWNED_ALL_INSTITUTIONS")</f>
        <v>86.1</v>
      </c>
    </row>
    <row r="471" spans="1:8" x14ac:dyDescent="0.3">
      <c r="A471" s="11" t="s">
        <v>474</v>
      </c>
      <c r="B471" s="10" t="str">
        <f>_xll.SNL.Clients.Office.Excel.Functions.SPG(A471, "IQ_SECTOR")</f>
        <v>Energy</v>
      </c>
      <c r="C471" s="10" t="str">
        <f>_xll.SNL.Clients.Office.Excel.Functions.SPG(A471, "IQ_INDUSTRY_GROUP")</f>
        <v>Energy</v>
      </c>
      <c r="D471" s="10" t="str">
        <f>_xll.SNL.Clients.Office.Excel.Functions.SPG(A471, "IQ_INDUSTRY")</f>
        <v>Oil, Gas and Consumable Fuels</v>
      </c>
      <c r="E471" s="10" t="str">
        <f>_xll.SNL.Clients.Office.Excel.Functions.SPG(A471, "IQ_PRIMARY_INDUSTRY")</f>
        <v>Oil and Gas Refining and Marketing</v>
      </c>
      <c r="F471" s="10" t="str">
        <f>_xll.SNL.Clients.Office.Excel.Functions.SPG(A471, "NAICS_CODE", "Primary")</f>
        <v>324110 - Petroleum Refineries</v>
      </c>
      <c r="G471" s="10" t="str">
        <f>_xll.SNL.Clients.Office.Excel.Functions.SPG(A471, "SP_TOPICTAG")</f>
        <v>Animal Feed; CleanTech; Biofuel; Sustainable Aviation Fuel (SAF)</v>
      </c>
      <c r="H471" s="5">
        <f>_xll.SNL.Clients.Office.Excel.Functions.SPG(A471, "SP_PCT_SHARES_OWNED_ALL_INSTITUTIONS")</f>
        <v>87.86</v>
      </c>
    </row>
    <row r="472" spans="1:8" x14ac:dyDescent="0.3">
      <c r="A472" s="11" t="s">
        <v>475</v>
      </c>
      <c r="B472" s="10" t="str">
        <f>_xll.SNL.Clients.Office.Excel.Functions.SPG(A472, "IQ_SECTOR")</f>
        <v>Real Estate</v>
      </c>
      <c r="C472" s="10" t="str">
        <f>_xll.SNL.Clients.Office.Excel.Functions.SPG(A472, "IQ_INDUSTRY_GROUP")</f>
        <v>Equity Real Estate Investment Trusts (REITs)</v>
      </c>
      <c r="D472" s="10" t="str">
        <f>_xll.SNL.Clients.Office.Excel.Functions.SPG(A472, "IQ_INDUSTRY")</f>
        <v>Health Care REITs</v>
      </c>
      <c r="E472" s="10" t="str">
        <f>_xll.SNL.Clients.Office.Excel.Functions.SPG(A472, "IQ_PRIMARY_INDUSTRY")</f>
        <v>Health Care REITs</v>
      </c>
      <c r="F472" s="10" t="str">
        <f>_xll.SNL.Clients.Office.Excel.Functions.SPG(A472, "NAICS_CODE", "Primary")</f>
        <v>531190 - Lessors of Other Real Estate Property</v>
      </c>
      <c r="G472" s="10" t="str">
        <f>_xll.SNL.Clients.Office.Excel.Functions.SPG(A472, "SP_TOPICTAG")</f>
        <v/>
      </c>
      <c r="H472" s="5">
        <f>_xll.SNL.Clients.Office.Excel.Functions.SPG(A472, "SP_PCT_SHARES_OWNED_ALL_INSTITUTIONS")</f>
        <v>97.84</v>
      </c>
    </row>
    <row r="473" spans="1:8" x14ac:dyDescent="0.3">
      <c r="A473" s="11" t="s">
        <v>476</v>
      </c>
      <c r="B473" s="10" t="str">
        <f>_xll.SNL.Clients.Office.Excel.Functions.SPG(A473, "IQ_SECTOR")</f>
        <v>Industrials</v>
      </c>
      <c r="C473" s="10" t="str">
        <f>_xll.SNL.Clients.Office.Excel.Functions.SPG(A473, "IQ_INDUSTRY_GROUP")</f>
        <v>Commercial and Professional Services</v>
      </c>
      <c r="D473" s="10" t="str">
        <f>_xll.SNL.Clients.Office.Excel.Functions.SPG(A473, "IQ_INDUSTRY")</f>
        <v>Commercial Services and Supplies</v>
      </c>
      <c r="E473" s="10" t="str">
        <f>_xll.SNL.Clients.Office.Excel.Functions.SPG(A473, "IQ_PRIMARY_INDUSTRY")</f>
        <v>Environmental and Facilities Services</v>
      </c>
      <c r="F473" s="10" t="str">
        <f>_xll.SNL.Clients.Office.Excel.Functions.SPG(A473, "NAICS_CODE", "Primary")</f>
        <v>221310 - Water Supply and Irrigation Systems</v>
      </c>
      <c r="G473" s="10" t="str">
        <f>_xll.SNL.Clients.Office.Excel.Functions.SPG(A473, "SP_TOPICTAG")</f>
        <v>Software Development; Environmental Consulting; Environmental Engineering; Water Purification; CleanTech; Pollution Control; Data Protection</v>
      </c>
      <c r="H473" s="5">
        <f>_xll.SNL.Clients.Office.Excel.Functions.SPG(A473, "SP_PCT_SHARES_OWNED_ALL_INSTITUTIONS")</f>
        <v>97.49</v>
      </c>
    </row>
    <row r="474" spans="1:8" x14ac:dyDescent="0.3">
      <c r="A474" s="11" t="s">
        <v>477</v>
      </c>
      <c r="B474" s="10" t="str">
        <f>_xll.SNL.Clients.Office.Excel.Functions.SPG(A474, "IQ_SECTOR")</f>
        <v>Information Technology</v>
      </c>
      <c r="C474" s="10" t="str">
        <f>_xll.SNL.Clients.Office.Excel.Functions.SPG(A474, "IQ_INDUSTRY_GROUP")</f>
        <v>Software and Services</v>
      </c>
      <c r="D474" s="10" t="str">
        <f>_xll.SNL.Clients.Office.Excel.Functions.SPG(A474, "IQ_INDUSTRY")</f>
        <v>IT Services</v>
      </c>
      <c r="E474" s="10" t="str">
        <f>_xll.SNL.Clients.Office.Excel.Functions.SPG(A474, "IQ_PRIMARY_INDUSTRY")</f>
        <v>Internet Services and Infrastructure</v>
      </c>
      <c r="F474" s="10" t="str">
        <f>_xll.SNL.Clients.Office.Excel.Functions.SPG(A474, "NAICS_CODE", "Primary")</f>
        <v>518210 - Computing Infrastructure Providers, Data Processing, Web Hosting, and Related Services</v>
      </c>
      <c r="G474" s="10" t="str">
        <f>_xll.SNL.Clients.Office.Excel.Functions.SPG(A474, "SP_TOPICTAG")</f>
        <v>Cloud Infrastructure; Network Security</v>
      </c>
      <c r="H474" s="5">
        <f>_xll.SNL.Clients.Office.Excel.Functions.SPG(A474, "SP_PCT_SHARES_OWNED_ALL_INSTITUTIONS")</f>
        <v>83.21</v>
      </c>
    </row>
    <row r="475" spans="1:8" x14ac:dyDescent="0.3">
      <c r="A475" s="11" t="s">
        <v>478</v>
      </c>
      <c r="B475" s="10" t="str">
        <f>_xll.SNL.Clients.Office.Excel.Functions.SPG(A475, "IQ_SECTOR")</f>
        <v>Industrials</v>
      </c>
      <c r="C475" s="10" t="str">
        <f>_xll.SNL.Clients.Office.Excel.Functions.SPG(A475, "IQ_INDUSTRY_GROUP")</f>
        <v>Commercial and Professional Services</v>
      </c>
      <c r="D475" s="10" t="str">
        <f>_xll.SNL.Clients.Office.Excel.Functions.SPG(A475, "IQ_INDUSTRY")</f>
        <v>Professional Services</v>
      </c>
      <c r="E475" s="10" t="str">
        <f>_xll.SNL.Clients.Office.Excel.Functions.SPG(A475, "IQ_PRIMARY_INDUSTRY")</f>
        <v>Research and Consulting Services</v>
      </c>
      <c r="F475" s="10" t="str">
        <f>_xll.SNL.Clients.Office.Excel.Functions.SPG(A475, "NAICS_CODE", "Primary")</f>
        <v>561499 - All Other Business Support Services</v>
      </c>
      <c r="G475" s="10" t="str">
        <f>_xll.SNL.Clients.Office.Excel.Functions.SPG(A475, "SP_TOPICTAG")</f>
        <v>Anti-Fraud; Consumer Research; Data Integration; Predictive Analytics; Data Protection; Process Automation</v>
      </c>
      <c r="H475" s="5">
        <f>_xll.SNL.Clients.Office.Excel.Functions.SPG(A475, "SP_PCT_SHARES_OWNED_ALL_INSTITUTIONS")</f>
        <v>93.26</v>
      </c>
    </row>
    <row r="476" spans="1:8" x14ac:dyDescent="0.3">
      <c r="A476" s="11" t="s">
        <v>479</v>
      </c>
      <c r="B476" s="10" t="str">
        <f>_xll.SNL.Clients.Office.Excel.Functions.SPG(A476, "IQ_SECTOR")</f>
        <v>Communication Services</v>
      </c>
      <c r="C476" s="10" t="str">
        <f>_xll.SNL.Clients.Office.Excel.Functions.SPG(A476, "IQ_INDUSTRY_GROUP")</f>
        <v>Telecommunication Services</v>
      </c>
      <c r="D476" s="10" t="str">
        <f>_xll.SNL.Clients.Office.Excel.Functions.SPG(A476, "IQ_INDUSTRY")</f>
        <v>Diversified Telecommunication Services</v>
      </c>
      <c r="E476" s="10" t="str">
        <f>_xll.SNL.Clients.Office.Excel.Functions.SPG(A476, "IQ_PRIMARY_INDUSTRY")</f>
        <v>Integrated Telecommunication Services</v>
      </c>
      <c r="F476" s="10" t="str">
        <f>_xll.SNL.Clients.Office.Excel.Functions.SPG(A476, "NAICS_CODE", "Primary")</f>
        <v>517 - Telecommunications</v>
      </c>
      <c r="G476" s="10" t="str">
        <f>_xll.SNL.Clients.Office.Excel.Functions.SPG(A476, "SP_TOPICTAG")</f>
        <v>Cloud Management; VoIP; Cloud Infrastructure; Edge Computing; Network Security; Data Center Technology; 5G; Utility Scale Solar</v>
      </c>
      <c r="H476" s="5">
        <f>_xll.SNL.Clients.Office.Excel.Functions.SPG(A476, "SP_PCT_SHARES_OWNED_ALL_INSTITUTIONS")</f>
        <v>66.53</v>
      </c>
    </row>
    <row r="477" spans="1:8" x14ac:dyDescent="0.3">
      <c r="A477" s="11" t="s">
        <v>480</v>
      </c>
      <c r="B477" s="10" t="str">
        <f>_xll.SNL.Clients.Office.Excel.Functions.SPG(A477, "IQ_SECTOR")</f>
        <v>Health Care</v>
      </c>
      <c r="C477" s="10" t="str">
        <f>_xll.SNL.Clients.Office.Excel.Functions.SPG(A477, "IQ_INDUSTRY_GROUP")</f>
        <v>Pharmaceuticals, Biotechnology and Life Sciences</v>
      </c>
      <c r="D477" s="10" t="str">
        <f>_xll.SNL.Clients.Office.Excel.Functions.SPG(A477, "IQ_INDUSTRY")</f>
        <v>Biotechnology</v>
      </c>
      <c r="E477" s="10" t="str">
        <f>_xll.SNL.Clients.Office.Excel.Functions.SPG(A477, "IQ_PRIMARY_INDUSTRY")</f>
        <v>Biotechnology</v>
      </c>
      <c r="F477" s="10" t="str">
        <f>_xll.SNL.Clients.Office.Excel.Functions.SPG(A477, "NAICS_CODE", "Primary")</f>
        <v>325412 - Pharmaceutical Preparation Manufacturing</v>
      </c>
      <c r="G477" s="10" t="str">
        <f>_xll.SNL.Clients.Office.Excel.Functions.SPG(A477, "SP_TOPICTAG")</f>
        <v>Diabetes; Genetics; Chronic Diseases; Immunology; Nephrology; Neurology; Pain Management</v>
      </c>
      <c r="H477" s="5">
        <f>_xll.SNL.Clients.Office.Excel.Functions.SPG(A477, "SP_PCT_SHARES_OWNED_ALL_INSTITUTIONS")</f>
        <v>95.69</v>
      </c>
    </row>
    <row r="478" spans="1:8" x14ac:dyDescent="0.3">
      <c r="A478" s="11" t="s">
        <v>481</v>
      </c>
      <c r="B478" s="10" t="str">
        <f>_xll.SNL.Clients.Office.Excel.Functions.SPG(A478, "IQ_SECTOR")</f>
        <v>Health Care</v>
      </c>
      <c r="C478" s="10" t="str">
        <f>_xll.SNL.Clients.Office.Excel.Functions.SPG(A478, "IQ_INDUSTRY_GROUP")</f>
        <v>Pharmaceuticals, Biotechnology and Life Sciences</v>
      </c>
      <c r="D478" s="10" t="str">
        <f>_xll.SNL.Clients.Office.Excel.Functions.SPG(A478, "IQ_INDUSTRY")</f>
        <v>Pharmaceuticals</v>
      </c>
      <c r="E478" s="10" t="str">
        <f>_xll.SNL.Clients.Office.Excel.Functions.SPG(A478, "IQ_PRIMARY_INDUSTRY")</f>
        <v>Pharmaceuticals</v>
      </c>
      <c r="F478" s="10" t="str">
        <f>_xll.SNL.Clients.Office.Excel.Functions.SPG(A478, "NAICS_CODE", "Primary")</f>
        <v>325412 - Pharmaceutical Preparation Manufacturing</v>
      </c>
      <c r="G478" s="10" t="str">
        <f>_xll.SNL.Clients.Office.Excel.Functions.SPG(A478, "SP_TOPICTAG")</f>
        <v>Diabetes; Cardiovascular; Chronic Diseases; Infectious Diseases; Neurology; Oncology; Respiratory</v>
      </c>
      <c r="H478" s="5">
        <f>_xll.SNL.Clients.Office.Excel.Functions.SPG(A478, "SP_PCT_SHARES_OWNED_ALL_INSTITUTIONS")</f>
        <v>84.63</v>
      </c>
    </row>
    <row r="479" spans="1:8" x14ac:dyDescent="0.3">
      <c r="A479" s="11" t="s">
        <v>482</v>
      </c>
      <c r="B479" s="10" t="str">
        <f>_xll.SNL.Clients.Office.Excel.Functions.SPG(A479, "IQ_SECTOR")</f>
        <v>Real Estate</v>
      </c>
      <c r="C479" s="10" t="str">
        <f>_xll.SNL.Clients.Office.Excel.Functions.SPG(A479, "IQ_INDUSTRY_GROUP")</f>
        <v>Equity Real Estate Investment Trusts (REITs)</v>
      </c>
      <c r="D479" s="10" t="str">
        <f>_xll.SNL.Clients.Office.Excel.Functions.SPG(A479, "IQ_INDUSTRY")</f>
        <v>Specialized REITs</v>
      </c>
      <c r="E479" s="10" t="str">
        <f>_xll.SNL.Clients.Office.Excel.Functions.SPG(A479, "IQ_PRIMARY_INDUSTRY")</f>
        <v>Other Specialized REITs</v>
      </c>
      <c r="F479" s="10" t="str">
        <f>_xll.SNL.Clients.Office.Excel.Functions.SPG(A479, "NAICS_CODE", "Primary")</f>
        <v>531120 - Lessors of Nonresidential Buildings (except Miniwarehouses)</v>
      </c>
      <c r="G479" s="10" t="str">
        <f>_xll.SNL.Clients.Office.Excel.Functions.SPG(A479, "SP_TOPICTAG")</f>
        <v/>
      </c>
      <c r="H479" s="5">
        <f>_xll.SNL.Clients.Office.Excel.Functions.SPG(A479, "SP_PCT_SHARES_OWNED_ALL_INSTITUTIONS")</f>
        <v>101.03</v>
      </c>
    </row>
    <row r="480" spans="1:8" x14ac:dyDescent="0.3">
      <c r="A480" s="11" t="s">
        <v>483</v>
      </c>
      <c r="B480" s="10" t="str">
        <f>_xll.SNL.Clients.Office.Excel.Functions.SPG(A480, "IQ_SECTOR")</f>
        <v>Financials</v>
      </c>
      <c r="C480" s="10" t="str">
        <f>_xll.SNL.Clients.Office.Excel.Functions.SPG(A480, "IQ_INDUSTRY_GROUP")</f>
        <v>Financial Services</v>
      </c>
      <c r="D480" s="10" t="str">
        <f>_xll.SNL.Clients.Office.Excel.Functions.SPG(A480, "IQ_INDUSTRY")</f>
        <v>Financial Services</v>
      </c>
      <c r="E480" s="10" t="str">
        <f>_xll.SNL.Clients.Office.Excel.Functions.SPG(A480, "IQ_PRIMARY_INDUSTRY")</f>
        <v>Transaction and Payment Processing Services</v>
      </c>
      <c r="F480" s="10" t="str">
        <f>_xll.SNL.Clients.Office.Excel.Functions.SPG(A480, "NAICS_CODE", "Primary")</f>
        <v>522320 - Financial Transactions Processing, Reserve, and Clearinghouse Activities</v>
      </c>
      <c r="G480" s="10" t="str">
        <f>_xll.SNL.Clients.Office.Excel.Functions.SPG(A480, "SP_TOPICTAG")</f>
        <v>Credit Cards; Fintech; Data Protection; Cloud Security; Network Security; Payment Facilitator Enablers; Online Payments</v>
      </c>
      <c r="H480" s="5">
        <f>_xll.SNL.Clients.Office.Excel.Functions.SPG(A480, "SP_PCT_SHARES_OWNED_ALL_INSTITUTIONS")</f>
        <v>88.87</v>
      </c>
    </row>
    <row r="481" spans="1:8" x14ac:dyDescent="0.3">
      <c r="A481" s="11" t="s">
        <v>484</v>
      </c>
      <c r="B481" s="10" t="str">
        <f>_xll.SNL.Clients.Office.Excel.Functions.SPG(A481, "IQ_SECTOR")</f>
        <v>Utilities</v>
      </c>
      <c r="C481" s="10" t="str">
        <f>_xll.SNL.Clients.Office.Excel.Functions.SPG(A481, "IQ_INDUSTRY_GROUP")</f>
        <v>Utilities</v>
      </c>
      <c r="D481" s="10" t="str">
        <f>_xll.SNL.Clients.Office.Excel.Functions.SPG(A481, "IQ_INDUSTRY")</f>
        <v>Independent Power and Renewable Electricity Producers</v>
      </c>
      <c r="E481" s="10" t="str">
        <f>_xll.SNL.Clients.Office.Excel.Functions.SPG(A481, "IQ_PRIMARY_INDUSTRY")</f>
        <v>Independent Power Producers and Energy Traders</v>
      </c>
      <c r="F481" s="10" t="str">
        <f>_xll.SNL.Clients.Office.Excel.Functions.SPG(A481, "NAICS_CODE", "Primary")</f>
        <v>22111 - Electric Power Generation</v>
      </c>
      <c r="G481" s="10" t="str">
        <f>_xll.SNL.Clients.Office.Excel.Functions.SPG(A481, "SP_TOPICTAG")</f>
        <v>Clean Energy; Energy Efficiency; Energy Management; Energy Storage; Smart Energy; Utility Scale Solar; Battery Energy Storage System (BESS); Electric Vehicle Charging Infrastructure</v>
      </c>
      <c r="H481" s="5">
        <f>_xll.SNL.Clients.Office.Excel.Functions.SPG(A481, "SP_PCT_SHARES_OWNED_ALL_INSTITUTIONS")</f>
        <v>80.98</v>
      </c>
    </row>
    <row r="482" spans="1:8" x14ac:dyDescent="0.3">
      <c r="A482" s="11" t="s">
        <v>485</v>
      </c>
      <c r="B482" s="10" t="str">
        <f>_xll.SNL.Clients.Office.Excel.Functions.SPG(A482, "IQ_SECTOR")</f>
        <v>Materials</v>
      </c>
      <c r="C482" s="10" t="str">
        <f>_xll.SNL.Clients.Office.Excel.Functions.SPG(A482, "IQ_INDUSTRY_GROUP")</f>
        <v>Materials</v>
      </c>
      <c r="D482" s="10" t="str">
        <f>_xll.SNL.Clients.Office.Excel.Functions.SPG(A482, "IQ_INDUSTRY")</f>
        <v>Construction Materials</v>
      </c>
      <c r="E482" s="10" t="str">
        <f>_xll.SNL.Clients.Office.Excel.Functions.SPG(A482, "IQ_PRIMARY_INDUSTRY")</f>
        <v>Construction Materials</v>
      </c>
      <c r="F482" s="10" t="str">
        <f>_xll.SNL.Clients.Office.Excel.Functions.SPG(A482, "NAICS_CODE", "Primary")</f>
        <v>212319 - Other Crushed and Broken Stone Mining and Quarrying</v>
      </c>
      <c r="G482" s="10" t="str">
        <f>_xll.SNL.Clients.Office.Excel.Functions.SPG(A482, "SP_TOPICTAG")</f>
        <v>Mining Technology</v>
      </c>
      <c r="H482" s="5">
        <f>_xll.SNL.Clients.Office.Excel.Functions.SPG(A482, "SP_PCT_SHARES_OWNED_ALL_INSTITUTIONS")</f>
        <v>93.76</v>
      </c>
    </row>
    <row r="483" spans="1:8" x14ac:dyDescent="0.3">
      <c r="A483" s="11" t="s">
        <v>486</v>
      </c>
      <c r="B483" s="10" t="str">
        <f>_xll.SNL.Clients.Office.Excel.Functions.SPG(A483, "IQ_SECTOR")</f>
        <v>Financials</v>
      </c>
      <c r="C483" s="10" t="str">
        <f>_xll.SNL.Clients.Office.Excel.Functions.SPG(A483, "IQ_INDUSTRY_GROUP")</f>
        <v>Insurance</v>
      </c>
      <c r="D483" s="10" t="str">
        <f>_xll.SNL.Clients.Office.Excel.Functions.SPG(A483, "IQ_INDUSTRY")</f>
        <v>Insurance</v>
      </c>
      <c r="E483" s="10" t="str">
        <f>_xll.SNL.Clients.Office.Excel.Functions.SPG(A483, "IQ_PRIMARY_INDUSTRY")</f>
        <v>Property and Casualty Insurance</v>
      </c>
      <c r="F483" s="10" t="str">
        <f>_xll.SNL.Clients.Office.Excel.Functions.SPG(A483, "NAICS_CODE", "Primary")</f>
        <v>5241 - Insurance Carriers</v>
      </c>
      <c r="G483" s="10" t="str">
        <f>_xll.SNL.Clients.Office.Excel.Functions.SPG(A483, "SP_TOPICTAG")</f>
        <v>Employee Benefits</v>
      </c>
      <c r="H483" s="5">
        <f>_xll.SNL.Clients.Office.Excel.Functions.SPG(A483, "SP_PCT_SHARES_OWNED_ALL_INSTITUTIONS")</f>
        <v>69.66</v>
      </c>
    </row>
    <row r="484" spans="1:8" x14ac:dyDescent="0.3">
      <c r="A484" s="11" t="s">
        <v>487</v>
      </c>
      <c r="B484" s="10" t="str">
        <f>_xll.SNL.Clients.Office.Excel.Functions.SPG(A484, "IQ_SECTOR")</f>
        <v>Industrials</v>
      </c>
      <c r="C484" s="10" t="str">
        <f>_xll.SNL.Clients.Office.Excel.Functions.SPG(A484, "IQ_INDUSTRY_GROUP")</f>
        <v>Capital Goods</v>
      </c>
      <c r="D484" s="10" t="str">
        <f>_xll.SNL.Clients.Office.Excel.Functions.SPG(A484, "IQ_INDUSTRY")</f>
        <v>Trading Companies and Distributors</v>
      </c>
      <c r="E484" s="10" t="str">
        <f>_xll.SNL.Clients.Office.Excel.Functions.SPG(A484, "IQ_PRIMARY_INDUSTRY")</f>
        <v>Trading Companies and Distributors</v>
      </c>
      <c r="F484" s="10" t="str">
        <f>_xll.SNL.Clients.Office.Excel.Functions.SPG(A484, "NAICS_CODE", "Primary")</f>
        <v>423 - Merchant Wholesalers, Durable Goods</v>
      </c>
      <c r="G484" s="10" t="str">
        <f>_xll.SNL.Clients.Office.Excel.Functions.SPG(A484, "SP_TOPICTAG")</f>
        <v>Fast-Moving Consumer Goods; Process Automation; Storage Management</v>
      </c>
      <c r="H484" s="5">
        <f>_xll.SNL.Clients.Office.Excel.Functions.SPG(A484, "SP_PCT_SHARES_OWNED_ALL_INSTITUTIONS")</f>
        <v>74.56</v>
      </c>
    </row>
    <row r="485" spans="1:8" x14ac:dyDescent="0.3">
      <c r="A485" s="11" t="s">
        <v>488</v>
      </c>
      <c r="B485" s="10" t="str">
        <f>_xll.SNL.Clients.Office.Excel.Functions.SPG(A485, "IQ_SECTOR")</f>
        <v>Consumer Staples</v>
      </c>
      <c r="C485" s="10" t="str">
        <f>_xll.SNL.Clients.Office.Excel.Functions.SPG(A485, "IQ_INDUSTRY_GROUP")</f>
        <v>Consumer Staples Distribution and Retail</v>
      </c>
      <c r="D485" s="10" t="str">
        <f>_xll.SNL.Clients.Office.Excel.Functions.SPG(A485, "IQ_INDUSTRY")</f>
        <v>Consumer Staples Distribution and Retail</v>
      </c>
      <c r="E485" s="10" t="str">
        <f>_xll.SNL.Clients.Office.Excel.Functions.SPG(A485, "IQ_PRIMARY_INDUSTRY")</f>
        <v>Drug Retail</v>
      </c>
      <c r="F485" s="10" t="str">
        <f>_xll.SNL.Clients.Office.Excel.Functions.SPG(A485, "NAICS_CODE", "Primary")</f>
        <v>456110 - Pharmacies and Drug Retailers</v>
      </c>
      <c r="G485" s="10" t="str">
        <f>_xll.SNL.Clients.Office.Excel.Functions.SPG(A485, "SP_TOPICTAG")</f>
        <v>Health Diagnostics; MHealth; Chronic Diseases; Vaccines</v>
      </c>
      <c r="H485" s="5">
        <f>_xll.SNL.Clients.Office.Excel.Functions.SPG(A485, "SP_PCT_SHARES_OWNED_ALL_INSTITUTIONS")</f>
        <v>61.92</v>
      </c>
    </row>
    <row r="486" spans="1:8" x14ac:dyDescent="0.3">
      <c r="A486" s="11" t="s">
        <v>489</v>
      </c>
      <c r="B486" s="10" t="str">
        <f>_xll.SNL.Clients.Office.Excel.Functions.SPG(A486, "IQ_SECTOR")</f>
        <v>Consumer Staples</v>
      </c>
      <c r="C486" s="10" t="str">
        <f>_xll.SNL.Clients.Office.Excel.Functions.SPG(A486, "IQ_INDUSTRY_GROUP")</f>
        <v>Consumer Staples Distribution and Retail</v>
      </c>
      <c r="D486" s="10" t="str">
        <f>_xll.SNL.Clients.Office.Excel.Functions.SPG(A486, "IQ_INDUSTRY")</f>
        <v>Consumer Staples Distribution and Retail</v>
      </c>
      <c r="E486" s="10" t="str">
        <f>_xll.SNL.Clients.Office.Excel.Functions.SPG(A486, "IQ_PRIMARY_INDUSTRY")</f>
        <v>Consumer Staples Merchandise Retail</v>
      </c>
      <c r="F486" s="10" t="str">
        <f>_xll.SNL.Clients.Office.Excel.Functions.SPG(A486, "NAICS_CODE", "Primary")</f>
        <v>45521 - Warehouse Clubs, Supercenters, and Other General Merchandise Retailers</v>
      </c>
      <c r="G486" s="10" t="str">
        <f>_xll.SNL.Clients.Office.Excel.Functions.SPG(A486, "SP_TOPICTAG")</f>
        <v>Fast-Moving Consumer Goods; Food Delivery; Home Improvement; Cashierless Checkouts; Online Grocery</v>
      </c>
      <c r="H486" s="5">
        <f>_xll.SNL.Clients.Office.Excel.Functions.SPG(A486, "SP_PCT_SHARES_OWNED_ALL_INSTITUTIONS")</f>
        <v>35.94</v>
      </c>
    </row>
    <row r="487" spans="1:8" x14ac:dyDescent="0.3">
      <c r="A487" s="11" t="s">
        <v>490</v>
      </c>
      <c r="B487" s="10" t="str">
        <f>_xll.SNL.Clients.Office.Excel.Functions.SPG(A487, "IQ_SECTOR")</f>
        <v>Communication Services</v>
      </c>
      <c r="C487" s="10" t="str">
        <f>_xll.SNL.Clients.Office.Excel.Functions.SPG(A487, "IQ_INDUSTRY_GROUP")</f>
        <v>Media and Entertainment</v>
      </c>
      <c r="D487" s="10" t="str">
        <f>_xll.SNL.Clients.Office.Excel.Functions.SPG(A487, "IQ_INDUSTRY")</f>
        <v>Entertainment</v>
      </c>
      <c r="E487" s="10" t="str">
        <f>_xll.SNL.Clients.Office.Excel.Functions.SPG(A487, "IQ_PRIMARY_INDUSTRY")</f>
        <v>Movies and Entertainment</v>
      </c>
      <c r="F487" s="10" t="str">
        <f>_xll.SNL.Clients.Office.Excel.Functions.SPG(A487, "NAICS_CODE", "Primary")</f>
        <v>516120 - Television Broadcasting Stations</v>
      </c>
      <c r="G487" s="10" t="str">
        <f>_xll.SNL.Clients.Office.Excel.Functions.SPG(A487, "SP_TOPICTAG")</f>
        <v>Video Streaming; Streaming Media; Content Creation; Video Games</v>
      </c>
      <c r="H487" s="5">
        <f>_xll.SNL.Clients.Office.Excel.Functions.SPG(A487, "SP_PCT_SHARES_OWNED_ALL_INSTITUTIONS")</f>
        <v>68.66</v>
      </c>
    </row>
    <row r="488" spans="1:8" x14ac:dyDescent="0.3">
      <c r="A488" s="11" t="s">
        <v>491</v>
      </c>
      <c r="B488" s="10" t="str">
        <f>_xll.SNL.Clients.Office.Excel.Functions.SPG(A488, "IQ_SECTOR")</f>
        <v>Industrials</v>
      </c>
      <c r="C488" s="10" t="str">
        <f>_xll.SNL.Clients.Office.Excel.Functions.SPG(A488, "IQ_INDUSTRY_GROUP")</f>
        <v>Commercial and Professional Services</v>
      </c>
      <c r="D488" s="10" t="str">
        <f>_xll.SNL.Clients.Office.Excel.Functions.SPG(A488, "IQ_INDUSTRY")</f>
        <v>Commercial Services and Supplies</v>
      </c>
      <c r="E488" s="10" t="str">
        <f>_xll.SNL.Clients.Office.Excel.Functions.SPG(A488, "IQ_PRIMARY_INDUSTRY")</f>
        <v>Environmental and Facilities Services</v>
      </c>
      <c r="F488" s="10" t="str">
        <f>_xll.SNL.Clients.Office.Excel.Functions.SPG(A488, "NAICS_CODE", "Primary")</f>
        <v>56221 - Waste Treatment and Disposal</v>
      </c>
      <c r="G488" s="10" t="str">
        <f>_xll.SNL.Clients.Office.Excel.Functions.SPG(A488, "SP_TOPICTAG")</f>
        <v>Clean Energy; Environmental Consulting; Environmental Engineering; Disposal and Recycling; CleanTech; Pollution Control; Biofuel; Biomass Energy</v>
      </c>
      <c r="H488" s="5">
        <f>_xll.SNL.Clients.Office.Excel.Functions.SPG(A488, "SP_PCT_SHARES_OWNED_ALL_INSTITUTIONS")</f>
        <v>82.85</v>
      </c>
    </row>
    <row r="489" spans="1:8" x14ac:dyDescent="0.3">
      <c r="A489" s="11" t="s">
        <v>492</v>
      </c>
      <c r="B489" s="10" t="str">
        <f>_xll.SNL.Clients.Office.Excel.Functions.SPG(A489, "IQ_SECTOR")</f>
        <v>Health Care</v>
      </c>
      <c r="C489" s="10" t="str">
        <f>_xll.SNL.Clients.Office.Excel.Functions.SPG(A489, "IQ_INDUSTRY_GROUP")</f>
        <v>Pharmaceuticals, Biotechnology and Life Sciences</v>
      </c>
      <c r="D489" s="10" t="str">
        <f>_xll.SNL.Clients.Office.Excel.Functions.SPG(A489, "IQ_INDUSTRY")</f>
        <v>Life Sciences Tools and Services</v>
      </c>
      <c r="E489" s="10" t="str">
        <f>_xll.SNL.Clients.Office.Excel.Functions.SPG(A489, "IQ_PRIMARY_INDUSTRY")</f>
        <v>Life Sciences Tools and Services</v>
      </c>
      <c r="F489" s="10" t="str">
        <f>_xll.SNL.Clients.Office.Excel.Functions.SPG(A489, "NAICS_CODE", "Primary")</f>
        <v>334516 - Analytical Laboratory Instrument Manufacturing</v>
      </c>
      <c r="G489" s="10" t="str">
        <f>_xll.SNL.Clients.Office.Excel.Functions.SPG(A489, "SP_TOPICTAG")</f>
        <v>Software Development; Environmental Consulting; Health Diagnostics; Sensors; Process Automation</v>
      </c>
      <c r="H489" s="5">
        <f>_xll.SNL.Clients.Office.Excel.Functions.SPG(A489, "SP_PCT_SHARES_OWNED_ALL_INSTITUTIONS")</f>
        <v>98.82</v>
      </c>
    </row>
    <row r="490" spans="1:8" x14ac:dyDescent="0.3">
      <c r="A490" s="11" t="s">
        <v>493</v>
      </c>
      <c r="B490" s="10" t="str">
        <f>_xll.SNL.Clients.Office.Excel.Functions.SPG(A490, "IQ_SECTOR")</f>
        <v>Utilities</v>
      </c>
      <c r="C490" s="10" t="str">
        <f>_xll.SNL.Clients.Office.Excel.Functions.SPG(A490, "IQ_INDUSTRY_GROUP")</f>
        <v>Utilities</v>
      </c>
      <c r="D490" s="10" t="str">
        <f>_xll.SNL.Clients.Office.Excel.Functions.SPG(A490, "IQ_INDUSTRY")</f>
        <v>Multi-Utilities</v>
      </c>
      <c r="E490" s="10" t="str">
        <f>_xll.SNL.Clients.Office.Excel.Functions.SPG(A490, "IQ_PRIMARY_INDUSTRY")</f>
        <v>Multi-Utilities</v>
      </c>
      <c r="F490" s="10" t="str">
        <f>_xll.SNL.Clients.Office.Excel.Functions.SPG(A490, "NAICS_CODE", "Primary")</f>
        <v>2211 - Electric Power Generation, Transmission and Distribution</v>
      </c>
      <c r="G490" s="10" t="str">
        <f>_xll.SNL.Clients.Office.Excel.Functions.SPG(A490, "SP_TOPICTAG")</f>
        <v>Clean Energy; Energy Management; Energy Storage; Pollution Control; Power Grid; Utility Scale Solar; Onshore and Offshore Wind; Battery Energy Storage System (BESS)</v>
      </c>
      <c r="H490" s="5">
        <f>_xll.SNL.Clients.Office.Excel.Functions.SPG(A490, "SP_PCT_SHARES_OWNED_ALL_INSTITUTIONS")</f>
        <v>82.46</v>
      </c>
    </row>
    <row r="491" spans="1:8" x14ac:dyDescent="0.3">
      <c r="A491" s="11" t="s">
        <v>494</v>
      </c>
      <c r="B491" s="10" t="str">
        <f>_xll.SNL.Clients.Office.Excel.Functions.SPG(A491, "IQ_SECTOR")</f>
        <v>Financials</v>
      </c>
      <c r="C491" s="10" t="str">
        <f>_xll.SNL.Clients.Office.Excel.Functions.SPG(A491, "IQ_INDUSTRY_GROUP")</f>
        <v>Banks</v>
      </c>
      <c r="D491" s="10" t="str">
        <f>_xll.SNL.Clients.Office.Excel.Functions.SPG(A491, "IQ_INDUSTRY")</f>
        <v>Banks</v>
      </c>
      <c r="E491" s="10" t="str">
        <f>_xll.SNL.Clients.Office.Excel.Functions.SPG(A491, "IQ_PRIMARY_INDUSTRY")</f>
        <v>Diversified Banks</v>
      </c>
      <c r="F491" s="10" t="str">
        <f>_xll.SNL.Clients.Office.Excel.Functions.SPG(A491, "NAICS_CODE", "Primary")</f>
        <v>522110 - Commercial Banking</v>
      </c>
      <c r="G491" s="10" t="str">
        <f>_xll.SNL.Clients.Office.Excel.Functions.SPG(A491, "SP_TOPICTAG")</f>
        <v>Consumer Lending; Banking as a Service; Utility Scale Solar</v>
      </c>
      <c r="H491" s="5">
        <f>_xll.SNL.Clients.Office.Excel.Functions.SPG(A491, "SP_PCT_SHARES_OWNED_ALL_INSTITUTIONS")</f>
        <v>78.06</v>
      </c>
    </row>
    <row r="492" spans="1:8" x14ac:dyDescent="0.3">
      <c r="A492" s="11" t="s">
        <v>495</v>
      </c>
      <c r="B492" s="10" t="str">
        <f>_xll.SNL.Clients.Office.Excel.Functions.SPG(A492, "IQ_SECTOR")</f>
        <v>Real Estate</v>
      </c>
      <c r="C492" s="10" t="str">
        <f>_xll.SNL.Clients.Office.Excel.Functions.SPG(A492, "IQ_INDUSTRY_GROUP")</f>
        <v>Equity Real Estate Investment Trusts (REITs)</v>
      </c>
      <c r="D492" s="10" t="str">
        <f>_xll.SNL.Clients.Office.Excel.Functions.SPG(A492, "IQ_INDUSTRY")</f>
        <v>Health Care REITs</v>
      </c>
      <c r="E492" s="10" t="str">
        <f>_xll.SNL.Clients.Office.Excel.Functions.SPG(A492, "IQ_PRIMARY_INDUSTRY")</f>
        <v>Health Care REITs</v>
      </c>
      <c r="F492" s="10" t="str">
        <f>_xll.SNL.Clients.Office.Excel.Functions.SPG(A492, "NAICS_CODE", "Primary")</f>
        <v>531110 - Lessors of Residential Buildings and Dwellings</v>
      </c>
      <c r="G492" s="10" t="str">
        <f>_xll.SNL.Clients.Office.Excel.Functions.SPG(A492, "SP_TOPICTAG")</f>
        <v>Predictive Analytics</v>
      </c>
      <c r="H492" s="5">
        <f>_xll.SNL.Clients.Office.Excel.Functions.SPG(A492, "SP_PCT_SHARES_OWNED_ALL_INSTITUTIONS")</f>
        <v>99.05</v>
      </c>
    </row>
    <row r="493" spans="1:8" x14ac:dyDescent="0.3">
      <c r="A493" s="11" t="s">
        <v>496</v>
      </c>
      <c r="B493" s="10" t="str">
        <f>_xll.SNL.Clients.Office.Excel.Functions.SPG(A493, "IQ_SECTOR")</f>
        <v>Health Care</v>
      </c>
      <c r="C493" s="10" t="str">
        <f>_xll.SNL.Clients.Office.Excel.Functions.SPG(A493, "IQ_INDUSTRY_GROUP")</f>
        <v>Pharmaceuticals, Biotechnology and Life Sciences</v>
      </c>
      <c r="D493" s="10" t="str">
        <f>_xll.SNL.Clients.Office.Excel.Functions.SPG(A493, "IQ_INDUSTRY")</f>
        <v>Life Sciences Tools and Services</v>
      </c>
      <c r="E493" s="10" t="str">
        <f>_xll.SNL.Clients.Office.Excel.Functions.SPG(A493, "IQ_PRIMARY_INDUSTRY")</f>
        <v>Life Sciences Tools and Services</v>
      </c>
      <c r="F493" s="10" t="str">
        <f>_xll.SNL.Clients.Office.Excel.Functions.SPG(A493, "NAICS_CODE", "Primary")</f>
        <v>33911 - Medical Equipment and Supplies Manufacturing</v>
      </c>
      <c r="G493" s="10" t="str">
        <f>_xll.SNL.Clients.Office.Excel.Functions.SPG(A493, "SP_TOPICTAG")</f>
        <v>Health Diagnostics; Pain Management; Respiratory</v>
      </c>
      <c r="H493" s="5">
        <f>_xll.SNL.Clients.Office.Excel.Functions.SPG(A493, "SP_PCT_SHARES_OWNED_ALL_INSTITUTIONS")</f>
        <v>98.52</v>
      </c>
    </row>
    <row r="494" spans="1:8" x14ac:dyDescent="0.3">
      <c r="A494" s="11" t="s">
        <v>497</v>
      </c>
      <c r="B494" s="10" t="str">
        <f>_xll.SNL.Clients.Office.Excel.Functions.SPG(A494, "IQ_SECTOR")</f>
        <v>Information Technology</v>
      </c>
      <c r="C494" s="10" t="str">
        <f>_xll.SNL.Clients.Office.Excel.Functions.SPG(A494, "IQ_INDUSTRY_GROUP")</f>
        <v>Technology Hardware and Equipment</v>
      </c>
      <c r="D494" s="10" t="str">
        <f>_xll.SNL.Clients.Office.Excel.Functions.SPG(A494, "IQ_INDUSTRY")</f>
        <v>Technology Hardware, Storage and Peripherals</v>
      </c>
      <c r="E494" s="10" t="str">
        <f>_xll.SNL.Clients.Office.Excel.Functions.SPG(A494, "IQ_PRIMARY_INDUSTRY")</f>
        <v>Technology Hardware, Storage and Peripherals</v>
      </c>
      <c r="F494" s="10" t="str">
        <f>_xll.SNL.Clients.Office.Excel.Functions.SPG(A494, "NAICS_CODE", "Primary")</f>
        <v>334112 - Computer Storage Device Manufacturing</v>
      </c>
      <c r="G494" s="10" t="str">
        <f>_xll.SNL.Clients.Office.Excel.Functions.SPG(A494, "SP_TOPICTAG")</f>
        <v>Software Development; Flash Storage; Data Protection; Cloud Storage; Data Centers and Facilities; Storage Management; Data Center Technology</v>
      </c>
      <c r="H494" s="5">
        <f>_xll.SNL.Clients.Office.Excel.Functions.SPG(A494, "SP_PCT_SHARES_OWNED_ALL_INSTITUTIONS")</f>
        <v>104.98</v>
      </c>
    </row>
    <row r="495" spans="1:8" x14ac:dyDescent="0.3">
      <c r="A495" s="11" t="s">
        <v>498</v>
      </c>
      <c r="B495" s="10" t="str">
        <f>_xll.SNL.Clients.Office.Excel.Functions.SPG(A495, "IQ_SECTOR")</f>
        <v>Industrials</v>
      </c>
      <c r="C495" s="10" t="str">
        <f>_xll.SNL.Clients.Office.Excel.Functions.SPG(A495, "IQ_INDUSTRY_GROUP")</f>
        <v>Capital Goods</v>
      </c>
      <c r="D495" s="10" t="str">
        <f>_xll.SNL.Clients.Office.Excel.Functions.SPG(A495, "IQ_INDUSTRY")</f>
        <v>Machinery</v>
      </c>
      <c r="E495" s="10" t="str">
        <f>_xll.SNL.Clients.Office.Excel.Functions.SPG(A495, "IQ_PRIMARY_INDUSTRY")</f>
        <v>Construction Machinery and Heavy Transportation Equipment</v>
      </c>
      <c r="F495" s="10" t="str">
        <f>_xll.SNL.Clients.Office.Excel.Functions.SPG(A495, "NAICS_CODE", "Primary")</f>
        <v>336510 - Railroad Rolling Stock Manufacturing</v>
      </c>
      <c r="G495" s="10" t="str">
        <f>_xll.SNL.Clients.Office.Excel.Functions.SPG(A495, "SP_TOPICTAG")</f>
        <v>Energy Management; Freight Service; Industrial Automation; Sensors; Pollution Control; Process Automation; Artificial Intelligence</v>
      </c>
      <c r="H495" s="5">
        <f>_xll.SNL.Clients.Office.Excel.Functions.SPG(A495, "SP_PCT_SHARES_OWNED_ALL_INSTITUTIONS")</f>
        <v>94</v>
      </c>
    </row>
    <row r="496" spans="1:8" x14ac:dyDescent="0.3">
      <c r="A496" s="11" t="s">
        <v>499</v>
      </c>
      <c r="B496" s="10" t="str">
        <f>_xll.SNL.Clients.Office.Excel.Functions.SPG(A496, "IQ_SECTOR")</f>
        <v>Real Estate</v>
      </c>
      <c r="C496" s="10" t="str">
        <f>_xll.SNL.Clients.Office.Excel.Functions.SPG(A496, "IQ_INDUSTRY_GROUP")</f>
        <v>Equity Real Estate Investment Trusts (REITs)</v>
      </c>
      <c r="D496" s="10" t="str">
        <f>_xll.SNL.Clients.Office.Excel.Functions.SPG(A496, "IQ_INDUSTRY")</f>
        <v>Specialized REITs</v>
      </c>
      <c r="E496" s="10" t="str">
        <f>_xll.SNL.Clients.Office.Excel.Functions.SPG(A496, "IQ_PRIMARY_INDUSTRY")</f>
        <v>Timber REITs</v>
      </c>
      <c r="F496" s="10" t="str">
        <f>_xll.SNL.Clients.Office.Excel.Functions.SPG(A496, "NAICS_CODE", "Primary")</f>
        <v>321211 - Hardwood Veneer and Plywood Manufacturing</v>
      </c>
      <c r="G496" s="10" t="str">
        <f>_xll.SNL.Clients.Office.Excel.Functions.SPG(A496, "SP_TOPICTAG")</f>
        <v>Forestry; Biomass Energy</v>
      </c>
      <c r="H496" s="5">
        <f>_xll.SNL.Clients.Office.Excel.Functions.SPG(A496, "SP_PCT_SHARES_OWNED_ALL_INSTITUTIONS")</f>
        <v>90.84</v>
      </c>
    </row>
    <row r="497" spans="1:8" x14ac:dyDescent="0.3">
      <c r="A497" s="11" t="s">
        <v>1041</v>
      </c>
      <c r="B497" s="10" t="str">
        <f>_xll.SNL.Clients.Office.Excel.Functions.SPG(A497, "IQ_SECTOR")</f>
        <v>Consumer Discretionary</v>
      </c>
      <c r="C497" s="10" t="str">
        <f>_xll.SNL.Clients.Office.Excel.Functions.SPG(A497, "IQ_INDUSTRY_GROUP")</f>
        <v>Consumer Discretionary Distribution and Retail</v>
      </c>
      <c r="D497" s="10" t="str">
        <f>_xll.SNL.Clients.Office.Excel.Functions.SPG(A497, "IQ_INDUSTRY")</f>
        <v>Specialty Retail</v>
      </c>
      <c r="E497" s="10" t="str">
        <f>_xll.SNL.Clients.Office.Excel.Functions.SPG(A497, "IQ_PRIMARY_INDUSTRY")</f>
        <v>Homefurnishing Retail</v>
      </c>
      <c r="F497" s="10" t="str">
        <f>_xll.SNL.Clients.Office.Excel.Functions.SPG(A497, "NAICS_CODE", "Primary")</f>
        <v>449 - Furniture, Home Furnishings, Electronics, and Appliance Retailers</v>
      </c>
      <c r="G497" s="10" t="str">
        <f>_xll.SNL.Clients.Office.Excel.Functions.SPG(A497, "SP_TOPICTAG")</f>
        <v>Lifestyle; Augmented Reality; 3D Printing; Artificial Intelligence</v>
      </c>
      <c r="H497" s="5">
        <f>_xll.SNL.Clients.Office.Excel.Functions.SPG(A497, "SP_PCT_SHARES_OWNED_ALL_INSTITUTIONS")</f>
        <v>95.12</v>
      </c>
    </row>
    <row r="498" spans="1:8" x14ac:dyDescent="0.3">
      <c r="A498" s="11" t="s">
        <v>500</v>
      </c>
      <c r="B498" s="10" t="str">
        <f>_xll.SNL.Clients.Office.Excel.Functions.SPG(A498, "IQ_SECTOR")</f>
        <v>Financials</v>
      </c>
      <c r="C498" s="10" t="str">
        <f>_xll.SNL.Clients.Office.Excel.Functions.SPG(A498, "IQ_INDUSTRY_GROUP")</f>
        <v>Insurance</v>
      </c>
      <c r="D498" s="10" t="str">
        <f>_xll.SNL.Clients.Office.Excel.Functions.SPG(A498, "IQ_INDUSTRY")</f>
        <v>Insurance</v>
      </c>
      <c r="E498" s="10" t="str">
        <f>_xll.SNL.Clients.Office.Excel.Functions.SPG(A498, "IQ_PRIMARY_INDUSTRY")</f>
        <v>Insurance Brokers</v>
      </c>
      <c r="F498" s="10" t="str">
        <f>_xll.SNL.Clients.Office.Excel.Functions.SPG(A498, "NAICS_CODE", "Primary")</f>
        <v>522299 - International, Secondary Market, and All Other Nondepository Credit Intermediation</v>
      </c>
      <c r="G498" s="10" t="str">
        <f>_xll.SNL.Clients.Office.Excel.Functions.SPG(A498, "SP_TOPICTAG")</f>
        <v>Employee Benefits</v>
      </c>
      <c r="H498" s="5">
        <f>_xll.SNL.Clients.Office.Excel.Functions.SPG(A498, "SP_PCT_SHARES_OWNED_ALL_INSTITUTIONS")</f>
        <v>95.99</v>
      </c>
    </row>
    <row r="499" spans="1:8" x14ac:dyDescent="0.3">
      <c r="A499" s="11" t="s">
        <v>501</v>
      </c>
      <c r="B499" s="10" t="str">
        <f>_xll.SNL.Clients.Office.Excel.Functions.SPG(A499, "IQ_SECTOR")</f>
        <v>Information Technology</v>
      </c>
      <c r="C499" s="10" t="str">
        <f>_xll.SNL.Clients.Office.Excel.Functions.SPG(A499, "IQ_INDUSTRY_GROUP")</f>
        <v>Software and Services</v>
      </c>
      <c r="D499" s="10" t="str">
        <f>_xll.SNL.Clients.Office.Excel.Functions.SPG(A499, "IQ_INDUSTRY")</f>
        <v>Software</v>
      </c>
      <c r="E499" s="10" t="str">
        <f>_xll.SNL.Clients.Office.Excel.Functions.SPG(A499, "IQ_PRIMARY_INDUSTRY")</f>
        <v>Application Software</v>
      </c>
      <c r="F499" s="10" t="str">
        <f>_xll.SNL.Clients.Office.Excel.Functions.SPG(A499, "NAICS_CODE", "Primary")</f>
        <v>513210 - Software Publishers</v>
      </c>
      <c r="G499" s="10" t="str">
        <f>_xll.SNL.Clients.Office.Excel.Functions.SPG(A499, "SP_TOPICTAG")</f>
        <v>Software Development; Machine Learning; Cloud Data Services; Cloud Infrastructure; Process Automation; HRTech; WorkTech</v>
      </c>
      <c r="H499" s="5">
        <f>_xll.SNL.Clients.Office.Excel.Functions.SPG(A499, "SP_PCT_SHARES_OWNED_ALL_INSTITUTIONS")</f>
        <v>74.03</v>
      </c>
    </row>
    <row r="500" spans="1:8" x14ac:dyDescent="0.3">
      <c r="A500" s="11" t="s">
        <v>502</v>
      </c>
      <c r="B500" s="10" t="str">
        <f>_xll.SNL.Clients.Office.Excel.Functions.SPG(A500, "IQ_SECTOR")</f>
        <v>Consumer Discretionary</v>
      </c>
      <c r="C500" s="10" t="str">
        <f>_xll.SNL.Clients.Office.Excel.Functions.SPG(A500, "IQ_INDUSTRY_GROUP")</f>
        <v>Consumer Services</v>
      </c>
      <c r="D500" s="10" t="str">
        <f>_xll.SNL.Clients.Office.Excel.Functions.SPG(A500, "IQ_INDUSTRY")</f>
        <v>Hotels, Restaurants and Leisure</v>
      </c>
      <c r="E500" s="10" t="str">
        <f>_xll.SNL.Clients.Office.Excel.Functions.SPG(A500, "IQ_PRIMARY_INDUSTRY")</f>
        <v>Casinos and Gaming</v>
      </c>
      <c r="F500" s="10" t="str">
        <f>_xll.SNL.Clients.Office.Excel.Functions.SPG(A500, "NAICS_CODE", "Primary")</f>
        <v>721120 - Casino Hotels</v>
      </c>
      <c r="G500" s="10" t="str">
        <f>_xll.SNL.Clients.Office.Excel.Functions.SPG(A500, "SP_TOPICTAG")</f>
        <v>Entertainment Systems; Tourism; Travel Accommodations</v>
      </c>
      <c r="H500" s="5">
        <f>_xll.SNL.Clients.Office.Excel.Functions.SPG(A500, "SP_PCT_SHARES_OWNED_ALL_INSTITUTIONS")</f>
        <v>67.86</v>
      </c>
    </row>
    <row r="501" spans="1:8" x14ac:dyDescent="0.3">
      <c r="A501" s="11" t="s">
        <v>503</v>
      </c>
      <c r="B501" s="10" t="str">
        <f>_xll.SNL.Clients.Office.Excel.Functions.SPG(A501, "IQ_SECTOR")</f>
        <v>Utilities</v>
      </c>
      <c r="C501" s="10" t="str">
        <f>_xll.SNL.Clients.Office.Excel.Functions.SPG(A501, "IQ_INDUSTRY_GROUP")</f>
        <v>Utilities</v>
      </c>
      <c r="D501" s="10" t="str">
        <f>_xll.SNL.Clients.Office.Excel.Functions.SPG(A501, "IQ_INDUSTRY")</f>
        <v>Electric Utilities</v>
      </c>
      <c r="E501" s="10" t="str">
        <f>_xll.SNL.Clients.Office.Excel.Functions.SPG(A501, "IQ_PRIMARY_INDUSTRY")</f>
        <v>Electric Utilities</v>
      </c>
      <c r="F501" s="10" t="str">
        <f>_xll.SNL.Clients.Office.Excel.Functions.SPG(A501, "NAICS_CODE", "Primary")</f>
        <v>22111 - Electric Power Generation</v>
      </c>
      <c r="G501" s="10" t="str">
        <f>_xll.SNL.Clients.Office.Excel.Functions.SPG(A501, "SP_TOPICTAG")</f>
        <v>Clean Energy; Energy Efficiency; Energy Management; Energy Storage; CleanTech; Smart Energy; Utility Scale Solar</v>
      </c>
      <c r="H501" s="5">
        <f>_xll.SNL.Clients.Office.Excel.Functions.SPG(A501, "SP_PCT_SHARES_OWNED_ALL_INSTITUTIONS")</f>
        <v>86.58</v>
      </c>
    </row>
    <row r="502" spans="1:8" x14ac:dyDescent="0.3">
      <c r="A502" s="11" t="s">
        <v>504</v>
      </c>
      <c r="B502" s="10" t="str">
        <f>_xll.SNL.Clients.Office.Excel.Functions.SPG(A502, "IQ_SECTOR")</f>
        <v>Industrials</v>
      </c>
      <c r="C502" s="10" t="str">
        <f>_xll.SNL.Clients.Office.Excel.Functions.SPG(A502, "IQ_INDUSTRY_GROUP")</f>
        <v>Capital Goods</v>
      </c>
      <c r="D502" s="10" t="str">
        <f>_xll.SNL.Clients.Office.Excel.Functions.SPG(A502, "IQ_INDUSTRY")</f>
        <v>Machinery</v>
      </c>
      <c r="E502" s="10" t="str">
        <f>_xll.SNL.Clients.Office.Excel.Functions.SPG(A502, "IQ_PRIMARY_INDUSTRY")</f>
        <v>Industrial Machinery and Supplies and Components</v>
      </c>
      <c r="F502" s="10" t="str">
        <f>_xll.SNL.Clients.Office.Excel.Functions.SPG(A502, "NAICS_CODE", "Primary")</f>
        <v>333914 - Measuring, Dispensing, and Other Pumping Equipment Manufacturing</v>
      </c>
      <c r="G502" s="10" t="str">
        <f>_xll.SNL.Clients.Office.Excel.Functions.SPG(A502, "SP_TOPICTAG")</f>
        <v>Environmental Consulting; Water Purification; CleanTech; Data Protection; Process Automation; RegTech</v>
      </c>
      <c r="H502" s="5">
        <f>_xll.SNL.Clients.Office.Excel.Functions.SPG(A502, "SP_PCT_SHARES_OWNED_ALL_INSTITUTIONS")</f>
        <v>95.58</v>
      </c>
    </row>
    <row r="503" spans="1:8" x14ac:dyDescent="0.3">
      <c r="A503" s="11" t="s">
        <v>505</v>
      </c>
      <c r="B503" s="10" t="str">
        <f>_xll.SNL.Clients.Office.Excel.Functions.SPG(A503, "IQ_SECTOR")</f>
        <v>Consumer Discretionary</v>
      </c>
      <c r="C503" s="10" t="str">
        <f>_xll.SNL.Clients.Office.Excel.Functions.SPG(A503, "IQ_INDUSTRY_GROUP")</f>
        <v>Consumer Services</v>
      </c>
      <c r="D503" s="10" t="str">
        <f>_xll.SNL.Clients.Office.Excel.Functions.SPG(A503, "IQ_INDUSTRY")</f>
        <v>Hotels, Restaurants and Leisure</v>
      </c>
      <c r="E503" s="10" t="str">
        <f>_xll.SNL.Clients.Office.Excel.Functions.SPG(A503, "IQ_PRIMARY_INDUSTRY")</f>
        <v>Restaurants</v>
      </c>
      <c r="F503" s="10" t="str">
        <f>_xll.SNL.Clients.Office.Excel.Functions.SPG(A503, "NAICS_CODE", "Primary")</f>
        <v>72251 - Restaurants and Other Eating Places</v>
      </c>
      <c r="G503" s="10" t="str">
        <f>_xll.SNL.Clients.Office.Excel.Functions.SPG(A503, "SP_TOPICTAG")</f>
        <v>Food Delivery</v>
      </c>
      <c r="H503" s="5">
        <f>_xll.SNL.Clients.Office.Excel.Functions.SPG(A503, "SP_PCT_SHARES_OWNED_ALL_INSTITUTIONS")</f>
        <v>84.73</v>
      </c>
    </row>
    <row r="504" spans="1:8" x14ac:dyDescent="0.3">
      <c r="A504" s="11" t="s">
        <v>506</v>
      </c>
      <c r="B504" s="10" t="str">
        <f>_xll.SNL.Clients.Office.Excel.Functions.SPG(A504, "IQ_SECTOR")</f>
        <v>Information Technology</v>
      </c>
      <c r="C504" s="10" t="str">
        <f>_xll.SNL.Clients.Office.Excel.Functions.SPG(A504, "IQ_INDUSTRY_GROUP")</f>
        <v>Technology Hardware and Equipment</v>
      </c>
      <c r="D504" s="10" t="str">
        <f>_xll.SNL.Clients.Office.Excel.Functions.SPG(A504, "IQ_INDUSTRY")</f>
        <v>Electronic Equipment, Instruments and Components</v>
      </c>
      <c r="E504" s="10" t="str">
        <f>_xll.SNL.Clients.Office.Excel.Functions.SPG(A504, "IQ_PRIMARY_INDUSTRY")</f>
        <v>Electronic Equipment and Instruments</v>
      </c>
      <c r="F504" s="10" t="str">
        <f>_xll.SNL.Clients.Office.Excel.Functions.SPG(A504, "NAICS_CODE", "Primary")</f>
        <v>334519 - Other Measuring and Controlling Device Manufacturing</v>
      </c>
      <c r="G504" s="10" t="str">
        <f>_xll.SNL.Clients.Office.Excel.Functions.SPG(A504, "SP_TOPICTAG")</f>
        <v>Software Development; Data Integration; Industrial Automation; RFID (Radio Frequency Identification); Sensors; Smart Cards; Process Automation; Biometrics</v>
      </c>
      <c r="H504" s="5">
        <f>_xll.SNL.Clients.Office.Excel.Functions.SPG(A504, "SP_PCT_SHARES_OWNED_ALL_INSTITUTIONS")</f>
        <v>92.2</v>
      </c>
    </row>
    <row r="505" spans="1:8" x14ac:dyDescent="0.3">
      <c r="A505" s="11" t="s">
        <v>507</v>
      </c>
      <c r="B505" s="10" t="str">
        <f>_xll.SNL.Clients.Office.Excel.Functions.SPG(A505, "IQ_SECTOR")</f>
        <v>Health Care</v>
      </c>
      <c r="C505" s="10" t="str">
        <f>_xll.SNL.Clients.Office.Excel.Functions.SPG(A505, "IQ_INDUSTRY_GROUP")</f>
        <v>Health Care Equipment and Services</v>
      </c>
      <c r="D505" s="10" t="str">
        <f>_xll.SNL.Clients.Office.Excel.Functions.SPG(A505, "IQ_INDUSTRY")</f>
        <v>Health Care Equipment and Supplies</v>
      </c>
      <c r="E505" s="10" t="str">
        <f>_xll.SNL.Clients.Office.Excel.Functions.SPG(A505, "IQ_PRIMARY_INDUSTRY")</f>
        <v>Health Care Equipment</v>
      </c>
      <c r="F505" s="10" t="str">
        <f>_xll.SNL.Clients.Office.Excel.Functions.SPG(A505, "NAICS_CODE", "Primary")</f>
        <v>339113 - Surgical Appliance and Supplies Manufacturing</v>
      </c>
      <c r="G505" s="10" t="str">
        <f>_xll.SNL.Clients.Office.Excel.Functions.SPG(A505, "SP_TOPICTAG")</f>
        <v>Health Diagnostics; Fitness Technology; Orthopaedics; Pain Management; Surgery</v>
      </c>
      <c r="H505" s="5">
        <f>_xll.SNL.Clients.Office.Excel.Functions.SPG(A505, "SP_PCT_SHARES_OWNED_ALL_INSTITUTIONS")</f>
        <v>95.24</v>
      </c>
    </row>
    <row r="506" spans="1:8" x14ac:dyDescent="0.3">
      <c r="A506" s="11" t="s">
        <v>508</v>
      </c>
      <c r="B506" s="10" t="str">
        <f>_xll.SNL.Clients.Office.Excel.Functions.SPG(A506, "IQ_SECTOR")</f>
        <v>Health Care</v>
      </c>
      <c r="C506" s="10" t="str">
        <f>_xll.SNL.Clients.Office.Excel.Functions.SPG(A506, "IQ_INDUSTRY_GROUP")</f>
        <v>Pharmaceuticals, Biotechnology and Life Sciences</v>
      </c>
      <c r="D506" s="10" t="str">
        <f>_xll.SNL.Clients.Office.Excel.Functions.SPG(A506, "IQ_INDUSTRY")</f>
        <v>Pharmaceuticals</v>
      </c>
      <c r="E506" s="10" t="str">
        <f>_xll.SNL.Clients.Office.Excel.Functions.SPG(A506, "IQ_PRIMARY_INDUSTRY")</f>
        <v>Pharmaceuticals</v>
      </c>
      <c r="F506" s="10" t="str">
        <f>_xll.SNL.Clients.Office.Excel.Functions.SPG(A506, "NAICS_CODE", "Primary")</f>
        <v>325412 - Pharmaceutical Preparation Manufacturing</v>
      </c>
      <c r="G506" s="10" t="str">
        <f>_xll.SNL.Clients.Office.Excel.Functions.SPG(A506, "SP_TOPICTAG")</f>
        <v>Animal Feed; Health Diagnostics; Livestock; Genetics; Pain Management; Vaccines; Pet Care</v>
      </c>
      <c r="H506" s="5">
        <f>_xll.SNL.Clients.Office.Excel.Functions.SPG(A506, "SP_PCT_SHARES_OWNED_ALL_INSTITUTIONS")</f>
        <v>95.84</v>
      </c>
    </row>
    <row r="507" spans="1:8" x14ac:dyDescent="0.3">
      <c r="B507" s="10" t="str">
        <f>_xll.SNL.Clients.Office.Excel.Functions.SPG(A507, "IQ_SECTOR")</f>
        <v>#INVALID COMPANY ID</v>
      </c>
      <c r="C507" s="10" t="str">
        <f>_xll.SNL.Clients.Office.Excel.Functions.SPG(A507, "IQ_INDUSTRY_GROUP")</f>
        <v>#INVALID COMPANY ID</v>
      </c>
      <c r="D507" s="10" t="str">
        <f>_xll.SNL.Clients.Office.Excel.Functions.SPG(A507, "IQ_INDUSTRY")</f>
        <v>#INVALID COMPANY ID</v>
      </c>
      <c r="E507" s="10" t="str">
        <f>_xll.SNL.Clients.Office.Excel.Functions.SPG(A507, "IQ_PRIMARY_INDUSTRY")</f>
        <v>#INVALID COMPANY ID</v>
      </c>
      <c r="F507" s="10" t="str">
        <f>_xll.SNL.Clients.Office.Excel.Functions.SPG(A507, "NAICS_CODE", "Primary")</f>
        <v>#INVALID COMPANY ID</v>
      </c>
      <c r="G507" s="10" t="str">
        <f>_xll.SNL.Clients.Office.Excel.Functions.SPG(A507, "SP_TOPICTAG")</f>
        <v>#INVALID COMPANY ID</v>
      </c>
      <c r="H507" s="5" t="str">
        <f>_xll.SNL.Clients.Office.Excel.Functions.SPG(A507, "SP_PCT_SHARES_OWNED_ALL_INSTITUTIONS")</f>
        <v>#INVALID COMPANY ID</v>
      </c>
    </row>
    <row r="508" spans="1:8" x14ac:dyDescent="0.3">
      <c r="B508" s="10" t="str">
        <f>_xll.SNL.Clients.Office.Excel.Functions.SPG(A508, "IQ_SECTOR")</f>
        <v>#INVALID COMPANY ID</v>
      </c>
      <c r="C508" s="10" t="str">
        <f>_xll.SNL.Clients.Office.Excel.Functions.SPG(A508, "IQ_INDUSTRY_GROUP")</f>
        <v>#INVALID COMPANY ID</v>
      </c>
      <c r="D508" s="10" t="str">
        <f>_xll.SNL.Clients.Office.Excel.Functions.SPG(A508, "IQ_INDUSTRY")</f>
        <v>#INVALID COMPANY ID</v>
      </c>
      <c r="E508" s="10" t="str">
        <f>_xll.SNL.Clients.Office.Excel.Functions.SPG(A508, "IQ_PRIMARY_INDUSTRY")</f>
        <v>#INVALID COMPANY ID</v>
      </c>
      <c r="F508" s="10" t="str">
        <f>_xll.SNL.Clients.Office.Excel.Functions.SPG(A508, "NAICS_CODE", "Primary")</f>
        <v>#INVALID COMPANY ID</v>
      </c>
      <c r="G508" s="10" t="str">
        <f>_xll.SNL.Clients.Office.Excel.Functions.SPG(A508, "SP_TOPICTAG")</f>
        <v>#INVALID COMPANY ID</v>
      </c>
      <c r="H508" s="5" t="str">
        <f>_xll.SNL.Clients.Office.Excel.Functions.SPG(A508, "SP_PCT_SHARES_OWNED_ALL_INSTITUTIONS")</f>
        <v>#INVALID COMPANY ID</v>
      </c>
    </row>
    <row r="509" spans="1:8" x14ac:dyDescent="0.3">
      <c r="B509" s="10" t="str">
        <f>_xll.SNL.Clients.Office.Excel.Functions.SPG(A509, "IQ_SECTOR")</f>
        <v>#INVALID COMPANY ID</v>
      </c>
      <c r="C509" s="10" t="str">
        <f>_xll.SNL.Clients.Office.Excel.Functions.SPG(A509, "IQ_INDUSTRY_GROUP")</f>
        <v>#INVALID COMPANY ID</v>
      </c>
      <c r="D509" s="10" t="str">
        <f>_xll.SNL.Clients.Office.Excel.Functions.SPG(A509, "IQ_INDUSTRY")</f>
        <v>#INVALID COMPANY ID</v>
      </c>
      <c r="E509" s="10" t="str">
        <f>_xll.SNL.Clients.Office.Excel.Functions.SPG(A509, "IQ_PRIMARY_INDUSTRY")</f>
        <v>#INVALID COMPANY ID</v>
      </c>
      <c r="F509" s="10" t="str">
        <f>_xll.SNL.Clients.Office.Excel.Functions.SPG(A509, "NAICS_CODE", "Primary")</f>
        <v>#INVALID COMPANY ID</v>
      </c>
      <c r="G509" s="10" t="str">
        <f>_xll.SNL.Clients.Office.Excel.Functions.SPG(A509, "SP_TOPICTAG")</f>
        <v>#INVALID COMPANY ID</v>
      </c>
      <c r="H509" s="5" t="str">
        <f>_xll.SNL.Clients.Office.Excel.Functions.SPG(A509, "SP_PCT_SHARES_OWNED_ALL_INSTITUTIONS")</f>
        <v>#INVALID COMPANY ID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D56F-1DE3-4DBC-A78B-CF76F0BBCB8D}">
  <dimension ref="A1:Z511"/>
  <sheetViews>
    <sheetView workbookViewId="0">
      <pane xSplit="1" ySplit="3" topLeftCell="B4" activePane="bottomRight" state="frozen"/>
      <selection pane="topRight" activeCell="B1" sqref="B1"/>
      <selection pane="bottomLeft" activeCell="A3" sqref="A3"/>
      <selection pane="bottomRight" activeCell="C34" sqref="C34"/>
    </sheetView>
  </sheetViews>
  <sheetFormatPr defaultRowHeight="14.4" x14ac:dyDescent="0.3"/>
  <cols>
    <col min="1" max="1" width="15.33203125" bestFit="1" customWidth="1"/>
    <col min="2" max="2" width="15.33203125" customWidth="1"/>
    <col min="3" max="23" width="20.33203125" bestFit="1" customWidth="1"/>
  </cols>
  <sheetData>
    <row r="1" spans="1:26" x14ac:dyDescent="0.3">
      <c r="B1">
        <v>2025</v>
      </c>
      <c r="C1">
        <v>2024</v>
      </c>
      <c r="D1">
        <v>2024</v>
      </c>
      <c r="E1">
        <v>2024</v>
      </c>
      <c r="F1">
        <v>2024</v>
      </c>
      <c r="G1">
        <v>2023</v>
      </c>
      <c r="H1">
        <v>2023</v>
      </c>
      <c r="I1">
        <v>2023</v>
      </c>
      <c r="J1">
        <v>2023</v>
      </c>
      <c r="K1">
        <v>2022</v>
      </c>
      <c r="L1">
        <v>2022</v>
      </c>
      <c r="M1">
        <v>2022</v>
      </c>
      <c r="N1">
        <v>2022</v>
      </c>
      <c r="O1">
        <v>2021</v>
      </c>
      <c r="P1">
        <v>2021</v>
      </c>
      <c r="Q1">
        <v>2021</v>
      </c>
      <c r="R1">
        <v>2021</v>
      </c>
      <c r="S1">
        <v>2020</v>
      </c>
      <c r="T1">
        <v>2020</v>
      </c>
      <c r="U1">
        <v>2020</v>
      </c>
      <c r="V1">
        <v>2020</v>
      </c>
      <c r="W1">
        <v>2019</v>
      </c>
      <c r="X1">
        <v>2019</v>
      </c>
      <c r="Y1">
        <v>2019</v>
      </c>
      <c r="Z1">
        <v>2019</v>
      </c>
    </row>
    <row r="2" spans="1:26" x14ac:dyDescent="0.3">
      <c r="B2">
        <v>1</v>
      </c>
      <c r="C2">
        <v>4</v>
      </c>
      <c r="D2">
        <v>3</v>
      </c>
      <c r="E2">
        <v>2</v>
      </c>
      <c r="F2">
        <v>1</v>
      </c>
      <c r="G2">
        <v>4</v>
      </c>
      <c r="H2">
        <v>3</v>
      </c>
      <c r="I2">
        <v>2</v>
      </c>
      <c r="J2">
        <v>1</v>
      </c>
      <c r="K2">
        <v>4</v>
      </c>
      <c r="L2">
        <v>3</v>
      </c>
      <c r="M2">
        <v>2</v>
      </c>
      <c r="N2">
        <v>1</v>
      </c>
      <c r="O2">
        <v>4</v>
      </c>
      <c r="P2">
        <v>3</v>
      </c>
      <c r="Q2">
        <v>2</v>
      </c>
      <c r="R2">
        <v>1</v>
      </c>
      <c r="S2">
        <v>4</v>
      </c>
      <c r="T2">
        <v>3</v>
      </c>
      <c r="U2">
        <v>2</v>
      </c>
      <c r="V2">
        <v>1</v>
      </c>
      <c r="W2">
        <v>4</v>
      </c>
      <c r="X2">
        <v>3</v>
      </c>
      <c r="Y2">
        <v>2</v>
      </c>
      <c r="Z2">
        <v>1</v>
      </c>
    </row>
    <row r="3" spans="1:26" x14ac:dyDescent="0.3">
      <c r="A3" t="str" cm="1">
        <f t="array" ref="A3">_xll.ciqfunctions.udf.CIQRANGE("^SPX", "IQ_CONSTITUENTS", 1, 600, , , , , "Constituents")</f>
        <v>Constituents</v>
      </c>
      <c r="B3" t="str">
        <f>_xlfn.CONCAT("CQ",B2,B1)</f>
        <v>CQ12025</v>
      </c>
      <c r="C3" t="str">
        <f>_xlfn.CONCAT("CQ",C2,C1)</f>
        <v>CQ42024</v>
      </c>
      <c r="D3" t="str">
        <f t="shared" ref="D3:Z3" si="0">_xlfn.CONCAT("CQ",D2,D1)</f>
        <v>CQ32024</v>
      </c>
      <c r="E3" t="str">
        <f t="shared" si="0"/>
        <v>CQ22024</v>
      </c>
      <c r="F3" t="str">
        <f t="shared" si="0"/>
        <v>CQ12024</v>
      </c>
      <c r="G3" t="str">
        <f t="shared" si="0"/>
        <v>CQ42023</v>
      </c>
      <c r="H3" t="str">
        <f t="shared" si="0"/>
        <v>CQ32023</v>
      </c>
      <c r="I3" t="str">
        <f t="shared" si="0"/>
        <v>CQ22023</v>
      </c>
      <c r="J3" t="str">
        <f t="shared" si="0"/>
        <v>CQ12023</v>
      </c>
      <c r="K3" t="str">
        <f t="shared" si="0"/>
        <v>CQ42022</v>
      </c>
      <c r="L3" t="str">
        <f t="shared" si="0"/>
        <v>CQ32022</v>
      </c>
      <c r="M3" t="str">
        <f t="shared" si="0"/>
        <v>CQ22022</v>
      </c>
      <c r="N3" t="str">
        <f t="shared" si="0"/>
        <v>CQ12022</v>
      </c>
      <c r="O3" t="str">
        <f t="shared" si="0"/>
        <v>CQ42021</v>
      </c>
      <c r="P3" t="str">
        <f t="shared" si="0"/>
        <v>CQ32021</v>
      </c>
      <c r="Q3" t="str">
        <f t="shared" si="0"/>
        <v>CQ22021</v>
      </c>
      <c r="R3" t="str">
        <f t="shared" si="0"/>
        <v>CQ12021</v>
      </c>
      <c r="S3" t="str">
        <f t="shared" si="0"/>
        <v>CQ42020</v>
      </c>
      <c r="T3" t="str">
        <f t="shared" si="0"/>
        <v>CQ32020</v>
      </c>
      <c r="U3" t="str">
        <f t="shared" si="0"/>
        <v>CQ22020</v>
      </c>
      <c r="V3" t="str">
        <f t="shared" si="0"/>
        <v>CQ12020</v>
      </c>
      <c r="W3" t="str">
        <f t="shared" si="0"/>
        <v>CQ42019</v>
      </c>
      <c r="X3" t="str">
        <f t="shared" si="0"/>
        <v>CQ32019</v>
      </c>
      <c r="Y3" t="str">
        <f t="shared" si="0"/>
        <v>CQ22019</v>
      </c>
      <c r="Z3" t="str">
        <f t="shared" si="0"/>
        <v>CQ12019</v>
      </c>
    </row>
    <row r="4" spans="1:26" x14ac:dyDescent="0.3">
      <c r="A4" s="11" t="s">
        <v>6</v>
      </c>
      <c r="B4" s="9" cm="1">
        <f t="array" ref="B4">_xll.SNL.Clients.Office.Excel.Functions.SPG($A4, "IQ_DILUT_EPS_AFTER_EXTRA", B$3)</f>
        <v>2.04</v>
      </c>
      <c r="C4" s="9" cm="1">
        <f t="array" ref="C4">_xll.SNL.Clients.Office.Excel.Functions.SPG($A4, "IQ_DILUT_EPS_AFTER_EXTRA", C$3)</f>
        <v>1.33</v>
      </c>
      <c r="D4" s="9" cm="1">
        <f t="array" ref="D4">_xll.SNL.Clients.Office.Excel.Functions.SPG($A4, "IQ_DILUT_EPS_AFTER_EXTRA", D$3)</f>
        <v>2.48</v>
      </c>
      <c r="E4" s="9" cm="1">
        <f t="array" ref="E4">_xll.SNL.Clients.Office.Excel.Functions.SPG($A4, "IQ_DILUT_EPS_AFTER_EXTRA", E$3)</f>
        <v>2.0640000000000001</v>
      </c>
      <c r="F4" s="9" cm="1">
        <f t="array" ref="F4">_xll.SNL.Clients.Office.Excel.Functions.SPG($A4, "IQ_DILUT_EPS_AFTER_EXTRA", F$3)</f>
        <v>1.671</v>
      </c>
      <c r="G4" s="9" t="str" cm="1">
        <f t="array" ref="G4">_xll.SNL.Clients.Office.Excel.Functions.SPG($A4, "IQ_DILUT_EPS_AFTER_EXTRA", G$3)</f>
        <v>NA</v>
      </c>
      <c r="H4" s="9" cm="1">
        <f t="array" ref="H4">_xll.SNL.Clients.Office.Excel.Functions.SPG($A4, "IQ_DILUT_EPS_AFTER_EXTRA", H$3)</f>
        <v>-3.7450000000000001</v>
      </c>
      <c r="I4" s="9" cm="1">
        <f t="array" ref="I4">_xll.SNL.Clients.Office.Excel.Functions.SPG($A4, "IQ_DILUT_EPS_AFTER_EXTRA", I$3)</f>
        <v>-12.351000000000001</v>
      </c>
      <c r="J4" s="9" cm="1">
        <f t="array" ref="J4">_xll.SNL.Clients.Office.Excel.Functions.SPG($A4, "IQ_DILUT_EPS_AFTER_EXTRA", J$3)</f>
        <v>1.7629999999999999</v>
      </c>
      <c r="K4" s="9" cm="1">
        <f t="array" ref="K4">_xll.SNL.Clients.Office.Excel.Functions.SPG($A4, "IQ_DILUT_EPS_AFTER_EXTRA", K$3)</f>
        <v>0.97499999999999998</v>
      </c>
      <c r="L4" s="9" cm="1">
        <f t="array" ref="L4">_xll.SNL.Clients.Office.Excel.Functions.SPG($A4, "IQ_DILUT_EPS_AFTER_EXTRA", L$3)</f>
        <v>6.77</v>
      </c>
      <c r="M4" s="9" cm="1">
        <f t="array" ref="M4">_xll.SNL.Clients.Office.Excel.Functions.SPG($A4, "IQ_DILUT_EPS_AFTER_EXTRA", M$3)</f>
        <v>0.13700000000000001</v>
      </c>
      <c r="N4" s="9" cm="1">
        <f t="array" ref="N4">_xll.SNL.Clients.Office.Excel.Functions.SPG($A4, "IQ_DILUT_EPS_AFTER_EXTRA", N$3)</f>
        <v>2.2599999999999998</v>
      </c>
      <c r="O4" s="9" cm="1">
        <f t="array" ref="O4">_xll.SNL.Clients.Office.Excel.Functions.SPG($A4, "IQ_DILUT_EPS_AFTER_EXTRA", O$3)</f>
        <v>2.3069999999999999</v>
      </c>
      <c r="P4" s="9" cm="1">
        <f t="array" ref="P4">_xll.SNL.Clients.Office.Excel.Functions.SPG($A4, "IQ_DILUT_EPS_AFTER_EXTRA", P$3)</f>
        <v>2.4500000000000002</v>
      </c>
      <c r="Q4" s="9" cm="1">
        <f t="array" ref="Q4">_xll.SNL.Clients.Office.Excel.Functions.SPG($A4, "IQ_DILUT_EPS_AFTER_EXTRA", Q$3)</f>
        <v>2.59</v>
      </c>
      <c r="R4" s="9" cm="1">
        <f t="array" ref="R4">_xll.SNL.Clients.Office.Excel.Functions.SPG($A4, "IQ_DILUT_EPS_AFTER_EXTRA", R$3)</f>
        <v>2.77</v>
      </c>
      <c r="S4" s="9" cm="1">
        <f t="array" ref="S4">_xll.SNL.Clients.Office.Excel.Functions.SPG($A4, "IQ_DILUT_EPS_AFTER_EXTRA", S$3)</f>
        <v>2.41</v>
      </c>
      <c r="T4" s="9" cm="1">
        <f t="array" ref="T4">_xll.SNL.Clients.Office.Excel.Functions.SPG($A4, "IQ_DILUT_EPS_AFTER_EXTRA", T$3)</f>
        <v>2.4500000000000002</v>
      </c>
      <c r="U4" s="9" cm="1">
        <f t="array" ref="U4">_xll.SNL.Clients.Office.Excel.Functions.SPG($A4, "IQ_DILUT_EPS_AFTER_EXTRA", U$3)</f>
        <v>2.25</v>
      </c>
      <c r="V4" s="9" cm="1">
        <f t="array" ref="V4">_xll.SNL.Clients.Office.Excel.Functions.SPG($A4, "IQ_DILUT_EPS_AFTER_EXTRA", V$3)</f>
        <v>2.25</v>
      </c>
      <c r="W4" s="9" cm="1">
        <f t="array" ref="W4">_xll.SNL.Clients.Office.Excel.Functions.SPG($A4, "IQ_DILUT_EPS_AFTER_EXTRA", W$3)</f>
        <v>1.6579999999999999</v>
      </c>
      <c r="X4" s="9" cm="1">
        <f t="array" ref="X4">_xll.SNL.Clients.Office.Excel.Functions.SPG($A4, "IQ_DILUT_EPS_AFTER_EXTRA", X$3)</f>
        <v>2.72</v>
      </c>
      <c r="Y4" s="9" cm="1">
        <f t="array" ref="Y4">_xll.SNL.Clients.Office.Excel.Functions.SPG($A4, "IQ_DILUT_EPS_AFTER_EXTRA", Y$3)</f>
        <v>1.92</v>
      </c>
      <c r="Z4" s="9" cm="1">
        <f t="array" ref="Z4">_xll.SNL.Clients.Office.Excel.Functions.SPG($A4, "IQ_DILUT_EPS_AFTER_EXTRA", Z$3)</f>
        <v>1.51</v>
      </c>
    </row>
    <row r="5" spans="1:26" x14ac:dyDescent="0.3">
      <c r="A5" s="11" t="s">
        <v>7</v>
      </c>
      <c r="B5" s="9" cm="1">
        <f t="array" ref="B5">_xll.SNL.Clients.Office.Excel.Functions.SPG($A5, "IQ_DILUT_EPS_AFTER_EXTRA", B$3)</f>
        <v>0.95</v>
      </c>
      <c r="C5" s="9" cm="1">
        <f t="array" ref="C5">_xll.SNL.Clients.Office.Excel.Functions.SPG($A5, "IQ_DILUT_EPS_AFTER_EXTRA", C$3)</f>
        <v>0.753</v>
      </c>
      <c r="D5" s="9" cm="1">
        <f t="array" ref="D5">_xll.SNL.Clients.Office.Excel.Functions.SPG($A5, "IQ_DILUT_EPS_AFTER_EXTRA", D$3)</f>
        <v>0.82</v>
      </c>
      <c r="E5" s="9" cm="1">
        <f t="array" ref="E5">_xll.SNL.Clients.Office.Excel.Functions.SPG($A5, "IQ_DILUT_EPS_AFTER_EXTRA", E$3)</f>
        <v>1.06</v>
      </c>
      <c r="F5" s="9" cm="1">
        <f t="array" ref="F5">_xll.SNL.Clients.Office.Excel.Functions.SPG($A5, "IQ_DILUT_EPS_AFTER_EXTRA", F$3)</f>
        <v>1</v>
      </c>
      <c r="G5" s="9" cm="1">
        <f t="array" ref="G5">_xll.SNL.Clients.Office.Excel.Functions.SPG($A5, "IQ_DILUT_EPS_AFTER_EXTRA", G$3)</f>
        <v>0.91900000000000004</v>
      </c>
      <c r="H5" s="9" cm="1">
        <f t="array" ref="H5">_xll.SNL.Clients.Office.Excel.Functions.SPG($A5, "IQ_DILUT_EPS_AFTER_EXTRA", H$3)</f>
        <v>0.9</v>
      </c>
      <c r="I5" s="9" cm="1">
        <f t="array" ref="I5">_xll.SNL.Clients.Office.Excel.Functions.SPG($A5, "IQ_DILUT_EPS_AFTER_EXTRA", I$3)</f>
        <v>1.04</v>
      </c>
      <c r="J5" s="9" cm="1">
        <f t="array" ref="J5">_xll.SNL.Clients.Office.Excel.Functions.SPG($A5, "IQ_DILUT_EPS_AFTER_EXTRA", J$3)</f>
        <v>0.84</v>
      </c>
      <c r="K5" s="9" cm="1">
        <f t="array" ref="K5">_xll.SNL.Clients.Office.Excel.Functions.SPG($A5, "IQ_DILUT_EPS_AFTER_EXTRA", K$3)</f>
        <v>-0.78600000000000003</v>
      </c>
      <c r="L5" s="9" cm="1">
        <f t="array" ref="L5">_xll.SNL.Clients.Office.Excel.Functions.SPG($A5, "IQ_DILUT_EPS_AFTER_EXTRA", L$3)</f>
        <v>0.71</v>
      </c>
      <c r="M5" s="9" cm="1">
        <f t="array" ref="M5">_xll.SNL.Clients.Office.Excel.Functions.SPG($A5, "IQ_DILUT_EPS_AFTER_EXTRA", M$3)</f>
        <v>0.81</v>
      </c>
      <c r="N5" s="9" cm="1">
        <f t="array" ref="N5">_xll.SNL.Clients.Office.Excel.Functions.SPG($A5, "IQ_DILUT_EPS_AFTER_EXTRA", N$3)</f>
        <v>0.76</v>
      </c>
      <c r="O5" s="9" cm="1">
        <f t="array" ref="O5">_xll.SNL.Clients.Office.Excel.Functions.SPG($A5, "IQ_DILUT_EPS_AFTER_EXTRA", O$3)</f>
        <v>0.871</v>
      </c>
      <c r="P5" s="9" cm="1">
        <f t="array" ref="P5">_xll.SNL.Clients.Office.Excel.Functions.SPG($A5, "IQ_DILUT_EPS_AFTER_EXTRA", P$3)</f>
        <v>0.82</v>
      </c>
      <c r="Q5" s="9" cm="1">
        <f t="array" ref="Q5">_xll.SNL.Clients.Office.Excel.Functions.SPG($A5, "IQ_DILUT_EPS_AFTER_EXTRA", Q$3)</f>
        <v>0.73</v>
      </c>
      <c r="R5" s="9" cm="1">
        <f t="array" ref="R5">_xll.SNL.Clients.Office.Excel.Functions.SPG($A5, "IQ_DILUT_EPS_AFTER_EXTRA", R$3)</f>
        <v>0.6</v>
      </c>
      <c r="S5" s="9" cm="1">
        <f t="array" ref="S5">_xll.SNL.Clients.Office.Excel.Functions.SPG($A5, "IQ_DILUT_EPS_AFTER_EXTRA", S$3)</f>
        <v>0.73699999999999999</v>
      </c>
      <c r="T5" s="9" cm="1">
        <f t="array" ref="T5">_xll.SNL.Clients.Office.Excel.Functions.SPG($A5, "IQ_DILUT_EPS_AFTER_EXTRA", T$3)</f>
        <v>0.65</v>
      </c>
      <c r="U5" s="9" cm="1">
        <f t="array" ref="U5">_xll.SNL.Clients.Office.Excel.Functions.SPG($A5, "IQ_DILUT_EPS_AFTER_EXTRA", U$3)</f>
        <v>0.42</v>
      </c>
      <c r="V5" s="9" cm="1">
        <f t="array" ref="V5">_xll.SNL.Clients.Office.Excel.Functions.SPG($A5, "IQ_DILUT_EPS_AFTER_EXTRA", V$3)</f>
        <v>0.31900000000000001</v>
      </c>
      <c r="W5" s="9" cm="1">
        <f t="array" ref="W5">_xll.SNL.Clients.Office.Excel.Functions.SPG($A5, "IQ_DILUT_EPS_AFTER_EXTRA", W$3)</f>
        <v>0.55600000000000005</v>
      </c>
      <c r="X5" s="9" cm="1">
        <f t="array" ref="X5">_xll.SNL.Clients.Office.Excel.Functions.SPG($A5, "IQ_DILUT_EPS_AFTER_EXTRA", X$3)</f>
        <v>0.53</v>
      </c>
      <c r="Y5" s="9" cm="1">
        <f t="array" ref="Y5">_xll.SNL.Clients.Office.Excel.Functions.SPG($A5, "IQ_DILUT_EPS_AFTER_EXTRA", Y$3)</f>
        <v>0.61</v>
      </c>
      <c r="Z5" s="9" cm="1">
        <f t="array" ref="Z5">_xll.SNL.Clients.Office.Excel.Functions.SPG($A5, "IQ_DILUT_EPS_AFTER_EXTRA", Z$3)</f>
        <v>0.53</v>
      </c>
    </row>
    <row r="6" spans="1:26" x14ac:dyDescent="0.3">
      <c r="A6" s="11" t="s">
        <v>8</v>
      </c>
      <c r="B6" s="9" cm="1">
        <f t="array" ref="B6">_xll.SNL.Clients.Office.Excel.Functions.SPG($A6, "IQ_DILUT_EPS_AFTER_EXTRA", B$3)</f>
        <v>0.76</v>
      </c>
      <c r="C6" s="9" cm="1">
        <f t="array" ref="C6">_xll.SNL.Clients.Office.Excel.Functions.SPG($A6, "IQ_DILUT_EPS_AFTER_EXTRA", C$3)</f>
        <v>5.2640000000000002</v>
      </c>
      <c r="D6" s="9" cm="1">
        <f t="array" ref="D6">_xll.SNL.Clients.Office.Excel.Functions.SPG($A6, "IQ_DILUT_EPS_AFTER_EXTRA", D$3)</f>
        <v>0.94</v>
      </c>
      <c r="E6" s="9" cm="1">
        <f t="array" ref="E6">_xll.SNL.Clients.Office.Excel.Functions.SPG($A6, "IQ_DILUT_EPS_AFTER_EXTRA", E$3)</f>
        <v>0.73699999999999999</v>
      </c>
      <c r="F6" s="9" cm="1">
        <f t="array" ref="F6">_xll.SNL.Clients.Office.Excel.Functions.SPG($A6, "IQ_DILUT_EPS_AFTER_EXTRA", F$3)</f>
        <v>0.7</v>
      </c>
      <c r="G6" s="9" cm="1">
        <f t="array" ref="G6">_xll.SNL.Clients.Office.Excel.Functions.SPG($A6, "IQ_DILUT_EPS_AFTER_EXTRA", G$3)</f>
        <v>0.90800000000000003</v>
      </c>
      <c r="H6" s="9" cm="1">
        <f t="array" ref="H6">_xll.SNL.Clients.Office.Excel.Functions.SPG($A6, "IQ_DILUT_EPS_AFTER_EXTRA", H$3)</f>
        <v>0.82</v>
      </c>
      <c r="I6" s="9" cm="1">
        <f t="array" ref="I6">_xll.SNL.Clients.Office.Excel.Functions.SPG($A6, "IQ_DILUT_EPS_AFTER_EXTRA", I$3)</f>
        <v>0.77900000000000003</v>
      </c>
      <c r="J6" s="9" cm="1">
        <f t="array" ref="J6">_xll.SNL.Clients.Office.Excel.Functions.SPG($A6, "IQ_DILUT_EPS_AFTER_EXTRA", J$3)</f>
        <v>0.75</v>
      </c>
      <c r="K6" s="9" cm="1">
        <f t="array" ref="K6">_xll.SNL.Clients.Office.Excel.Functions.SPG($A6, "IQ_DILUT_EPS_AFTER_EXTRA", K$3)</f>
        <v>0.58599999999999997</v>
      </c>
      <c r="L6" s="9" cm="1">
        <f t="array" ref="L6">_xll.SNL.Clients.Office.Excel.Functions.SPG($A6, "IQ_DILUT_EPS_AFTER_EXTRA", L$3)</f>
        <v>0.81</v>
      </c>
      <c r="M6" s="9" cm="1">
        <f t="array" ref="M6">_xll.SNL.Clients.Office.Excel.Functions.SPG($A6, "IQ_DILUT_EPS_AFTER_EXTRA", M$3)</f>
        <v>1.1399999999999999</v>
      </c>
      <c r="N6" s="9" cm="1">
        <f t="array" ref="N6">_xll.SNL.Clients.Office.Excel.Functions.SPG($A6, "IQ_DILUT_EPS_AFTER_EXTRA", N$3)</f>
        <v>1.369</v>
      </c>
      <c r="O6" s="9" cm="1">
        <f t="array" ref="O6">_xll.SNL.Clients.Office.Excel.Functions.SPG($A6, "IQ_DILUT_EPS_AFTER_EXTRA", O$3)</f>
        <v>1.111</v>
      </c>
      <c r="P6" s="9" cm="1">
        <f t="array" ref="P6">_xll.SNL.Clients.Office.Excel.Functions.SPG($A6, "IQ_DILUT_EPS_AFTER_EXTRA", P$3)</f>
        <v>1.17</v>
      </c>
      <c r="Q6" s="9" cm="1">
        <f t="array" ref="Q6">_xll.SNL.Clients.Office.Excel.Functions.SPG($A6, "IQ_DILUT_EPS_AFTER_EXTRA", Q$3)</f>
        <v>0.66</v>
      </c>
      <c r="R6" s="9" cm="1">
        <f t="array" ref="R6">_xll.SNL.Clients.Office.Excel.Functions.SPG($A6, "IQ_DILUT_EPS_AFTER_EXTRA", R$3)</f>
        <v>1</v>
      </c>
      <c r="S6" s="9" cm="1">
        <f t="array" ref="S6">_xll.SNL.Clients.Office.Excel.Functions.SPG($A6, "IQ_DILUT_EPS_AFTER_EXTRA", S$3)</f>
        <v>1.2010000000000001</v>
      </c>
      <c r="T6" s="9" cm="1">
        <f t="array" ref="T6">_xll.SNL.Clients.Office.Excel.Functions.SPG($A6, "IQ_DILUT_EPS_AFTER_EXTRA", T$3)</f>
        <v>0.69</v>
      </c>
      <c r="U6" s="9" cm="1">
        <f t="array" ref="U6">_xll.SNL.Clients.Office.Excel.Functions.SPG($A6, "IQ_DILUT_EPS_AFTER_EXTRA", U$3)</f>
        <v>0.3</v>
      </c>
      <c r="V6" s="9" cm="1">
        <f t="array" ref="V6">_xll.SNL.Clients.Office.Excel.Functions.SPG($A6, "IQ_DILUT_EPS_AFTER_EXTRA", V$3)</f>
        <v>0.311</v>
      </c>
      <c r="W6" s="9" cm="1">
        <f t="array" ref="W6">_xll.SNL.Clients.Office.Excel.Functions.SPG($A6, "IQ_DILUT_EPS_AFTER_EXTRA", W$3)</f>
        <v>0.58599999999999997</v>
      </c>
      <c r="X6" s="9" cm="1">
        <f t="array" ref="X6">_xll.SNL.Clients.Office.Excel.Functions.SPG($A6, "IQ_DILUT_EPS_AFTER_EXTRA", X$3)</f>
        <v>0.53</v>
      </c>
      <c r="Y6" s="9" cm="1">
        <f t="array" ref="Y6">_xll.SNL.Clients.Office.Excel.Functions.SPG($A6, "IQ_DILUT_EPS_AFTER_EXTRA", Y$3)</f>
        <v>0.56000000000000005</v>
      </c>
      <c r="Z6" s="9" cm="1">
        <f t="array" ref="Z6">_xll.SNL.Clients.Office.Excel.Functions.SPG($A6, "IQ_DILUT_EPS_AFTER_EXTRA", Z$3)</f>
        <v>0.379</v>
      </c>
    </row>
    <row r="7" spans="1:26" x14ac:dyDescent="0.3">
      <c r="A7" s="11" t="s">
        <v>9</v>
      </c>
      <c r="B7" s="9" cm="1">
        <f t="array" ref="B7">_xll.SNL.Clients.Office.Excel.Functions.SPG($A7, "IQ_DILUT_EPS_AFTER_EXTRA", B$3)</f>
        <v>0.72</v>
      </c>
      <c r="C7" s="9" cm="1">
        <f t="array" ref="C7">_xll.SNL.Clients.Office.Excel.Functions.SPG($A7, "IQ_DILUT_EPS_AFTER_EXTRA", C$3)</f>
        <v>-1.9E-2</v>
      </c>
      <c r="D7" s="9" cm="1">
        <f t="array" ref="D7">_xll.SNL.Clients.Office.Excel.Functions.SPG($A7, "IQ_DILUT_EPS_AFTER_EXTRA", D$3)</f>
        <v>0.877</v>
      </c>
      <c r="E7" s="9" cm="1">
        <f t="array" ref="E7">_xll.SNL.Clients.Office.Excel.Functions.SPG($A7, "IQ_DILUT_EPS_AFTER_EXTRA", E$3)</f>
        <v>0.76900000000000002</v>
      </c>
      <c r="F7" s="9" cm="1">
        <f t="array" ref="F7">_xll.SNL.Clients.Office.Excel.Functions.SPG($A7, "IQ_DILUT_EPS_AFTER_EXTRA", F$3)</f>
        <v>0.76800000000000002</v>
      </c>
      <c r="G7" s="9" cm="1">
        <f t="array" ref="G7">_xll.SNL.Clients.Office.Excel.Functions.SPG($A7, "IQ_DILUT_EPS_AFTER_EXTRA", G$3)</f>
        <v>0.45800000000000002</v>
      </c>
      <c r="H7" s="9" cm="1">
        <f t="array" ref="H7">_xll.SNL.Clients.Office.Excel.Functions.SPG($A7, "IQ_DILUT_EPS_AFTER_EXTRA", H$3)</f>
        <v>1</v>
      </c>
      <c r="I7" s="9" cm="1">
        <f t="array" ref="I7">_xll.SNL.Clients.Office.Excel.Functions.SPG($A7, "IQ_DILUT_EPS_AFTER_EXTRA", I$3)</f>
        <v>1.139</v>
      </c>
      <c r="J7" s="9" cm="1">
        <f t="array" ref="J7">_xll.SNL.Clients.Office.Excel.Functions.SPG($A7, "IQ_DILUT_EPS_AFTER_EXTRA", J$3)</f>
        <v>0.129</v>
      </c>
      <c r="K7" s="9" cm="1">
        <f t="array" ref="K7">_xll.SNL.Clients.Office.Excel.Functions.SPG($A7, "IQ_DILUT_EPS_AFTER_EXTRA", K$3)</f>
        <v>1.385</v>
      </c>
      <c r="L7" s="9" cm="1">
        <f t="array" ref="L7">_xll.SNL.Clients.Office.Excel.Functions.SPG($A7, "IQ_DILUT_EPS_AFTER_EXTRA", L$3)</f>
        <v>2.21</v>
      </c>
      <c r="M7" s="9" cm="1">
        <f t="array" ref="M7">_xll.SNL.Clients.Office.Excel.Functions.SPG($A7, "IQ_DILUT_EPS_AFTER_EXTRA", M$3)</f>
        <v>0.51</v>
      </c>
      <c r="N7" s="9" cm="1">
        <f t="array" ref="N7">_xll.SNL.Clients.Office.Excel.Functions.SPG($A7, "IQ_DILUT_EPS_AFTER_EXTRA", N$3)</f>
        <v>2.5190000000000001</v>
      </c>
      <c r="O7" s="9" cm="1">
        <f t="array" ref="O7">_xll.SNL.Clients.Office.Excel.Functions.SPG($A7, "IQ_DILUT_EPS_AFTER_EXTRA", O$3)</f>
        <v>2.2610000000000001</v>
      </c>
      <c r="P7" s="9" cm="1">
        <f t="array" ref="P7">_xll.SNL.Clients.Office.Excel.Functions.SPG($A7, "IQ_DILUT_EPS_AFTER_EXTRA", P$3)</f>
        <v>1.78</v>
      </c>
      <c r="Q7" s="9" cm="1">
        <f t="array" ref="Q7">_xll.SNL.Clients.Office.Excel.Functions.SPG($A7, "IQ_DILUT_EPS_AFTER_EXTRA", Q$3)</f>
        <v>0.41899999999999998</v>
      </c>
      <c r="R7" s="9" cm="1">
        <f t="array" ref="R7">_xll.SNL.Clients.Office.Excel.Functions.SPG($A7, "IQ_DILUT_EPS_AFTER_EXTRA", R$3)</f>
        <v>1.99</v>
      </c>
      <c r="S7" s="9" cm="1">
        <f t="array" ref="S7">_xll.SNL.Clients.Office.Excel.Functions.SPG($A7, "IQ_DILUT_EPS_AFTER_EXTRA", S$3)</f>
        <v>8.9999999999999993E-3</v>
      </c>
      <c r="T7" s="9" cm="1">
        <f t="array" ref="T7">_xll.SNL.Clients.Office.Excel.Functions.SPG($A7, "IQ_DILUT_EPS_AFTER_EXTRA", T$3)</f>
        <v>1.29</v>
      </c>
      <c r="U7" s="9" cm="1">
        <f t="array" ref="U7">_xll.SNL.Clients.Office.Excel.Functions.SPG($A7, "IQ_DILUT_EPS_AFTER_EXTRA", U$3)</f>
        <v>-0.46</v>
      </c>
      <c r="V7" s="9" cm="1">
        <f t="array" ref="V7">_xll.SNL.Clients.Office.Excel.Functions.SPG($A7, "IQ_DILUT_EPS_AFTER_EXTRA", V$3)</f>
        <v>2.0150000000000001</v>
      </c>
      <c r="W7" s="9" cm="1">
        <f t="array" ref="W7">_xll.SNL.Clients.Office.Excel.Functions.SPG($A7, "IQ_DILUT_EPS_AFTER_EXTRA", W$3)</f>
        <v>1.871</v>
      </c>
      <c r="X7" s="9" cm="1">
        <f t="array" ref="X7">_xll.SNL.Clients.Office.Excel.Functions.SPG($A7, "IQ_DILUT_EPS_AFTER_EXTRA", X$3)</f>
        <v>1.26</v>
      </c>
      <c r="Y7" s="9" cm="1">
        <f t="array" ref="Y7">_xll.SNL.Clients.Office.Excel.Functions.SPG($A7, "IQ_DILUT_EPS_AFTER_EXTRA", Y$3)</f>
        <v>0.49</v>
      </c>
      <c r="Z7" s="9" cm="1">
        <f t="array" ref="Z7">_xll.SNL.Clients.Office.Excel.Functions.SPG($A7, "IQ_DILUT_EPS_AFTER_EXTRA", Z$3)</f>
        <v>1.651</v>
      </c>
    </row>
    <row r="8" spans="1:26" x14ac:dyDescent="0.3">
      <c r="A8" s="11" t="s">
        <v>10</v>
      </c>
      <c r="B8" s="9" cm="1">
        <f t="array" ref="B8">_xll.SNL.Clients.Office.Excel.Functions.SPG($A8, "IQ_DILUT_EPS_AFTER_EXTRA", B$3)</f>
        <v>2.8220000000000001</v>
      </c>
      <c r="C8" s="9" cm="1">
        <f t="array" ref="C8">_xll.SNL.Clients.Office.Excel.Functions.SPG($A8, "IQ_DILUT_EPS_AFTER_EXTRA", C$3)</f>
        <v>3.5939999999999999</v>
      </c>
      <c r="D8" s="9" cm="1">
        <f t="array" ref="D8">_xll.SNL.Clients.Office.Excel.Functions.SPG($A8, "IQ_DILUT_EPS_AFTER_EXTRA", D$3)</f>
        <v>2.6680000000000001</v>
      </c>
      <c r="E8" s="9" cm="1">
        <f t="array" ref="E8">_xll.SNL.Clients.Office.Excel.Functions.SPG($A8, "IQ_DILUT_EPS_AFTER_EXTRA", E$3)</f>
        <v>3.0830000000000002</v>
      </c>
      <c r="F8" s="9" cm="1">
        <f t="array" ref="F8">_xll.SNL.Clients.Office.Excel.Functions.SPG($A8, "IQ_DILUT_EPS_AFTER_EXTRA", F$3)</f>
        <v>2.633</v>
      </c>
      <c r="G8" s="9" cm="1">
        <f t="array" ref="G8">_xll.SNL.Clients.Office.Excel.Functions.SPG($A8, "IQ_DILUT_EPS_AFTER_EXTRA", G$3)</f>
        <v>3.0990000000000002</v>
      </c>
      <c r="H8" s="9" cm="1">
        <f t="array" ref="H8">_xll.SNL.Clients.Office.Excel.Functions.SPG($A8, "IQ_DILUT_EPS_AFTER_EXTRA", H$3)</f>
        <v>2.1589999999999998</v>
      </c>
      <c r="I8" s="9" cm="1">
        <f t="array" ref="I8">_xll.SNL.Clients.Office.Excel.Functions.SPG($A8, "IQ_DILUT_EPS_AFTER_EXTRA", I$3)</f>
        <v>3.1469999999999998</v>
      </c>
      <c r="J8" s="9" cm="1">
        <f t="array" ref="J8">_xll.SNL.Clients.Office.Excel.Functions.SPG($A8, "IQ_DILUT_EPS_AFTER_EXTRA", J$3)</f>
        <v>2.3889999999999998</v>
      </c>
      <c r="K8" s="9" cm="1">
        <f t="array" ref="K8">_xll.SNL.Clients.Office.Excel.Functions.SPG($A8, "IQ_DILUT_EPS_AFTER_EXTRA", K$3)</f>
        <v>3.0790000000000002</v>
      </c>
      <c r="L8" s="9" cm="1">
        <f t="array" ref="L8">_xll.SNL.Clients.Office.Excel.Functions.SPG($A8, "IQ_DILUT_EPS_AFTER_EXTRA", L$3)</f>
        <v>2.601</v>
      </c>
      <c r="M8" s="9" cm="1">
        <f t="array" ref="M8">_xll.SNL.Clients.Office.Excel.Functions.SPG($A8, "IQ_DILUT_EPS_AFTER_EXTRA", M$3)</f>
        <v>2.7890000000000001</v>
      </c>
      <c r="N8" s="9" cm="1">
        <f t="array" ref="N8">_xll.SNL.Clients.Office.Excel.Functions.SPG($A8, "IQ_DILUT_EPS_AFTER_EXTRA", N$3)</f>
        <v>2.5409999999999999</v>
      </c>
      <c r="O8" s="9" cm="1">
        <f t="array" ref="O8">_xll.SNL.Clients.Office.Excel.Functions.SPG($A8, "IQ_DILUT_EPS_AFTER_EXTRA", O$3)</f>
        <v>2.78</v>
      </c>
      <c r="P8" s="9" cm="1">
        <f t="array" ref="P8">_xll.SNL.Clients.Office.Excel.Functions.SPG($A8, "IQ_DILUT_EPS_AFTER_EXTRA", P$3)</f>
        <v>2.1970000000000001</v>
      </c>
      <c r="Q8" s="9" cm="1">
        <f t="array" ref="Q8">_xll.SNL.Clients.Office.Excel.Functions.SPG($A8, "IQ_DILUT_EPS_AFTER_EXTRA", Q$3)</f>
        <v>2.403</v>
      </c>
      <c r="R8" s="9" cm="1">
        <f t="array" ref="R8">_xll.SNL.Clients.Office.Excel.Functions.SPG($A8, "IQ_DILUT_EPS_AFTER_EXTRA", R$3)</f>
        <v>2.2320000000000002</v>
      </c>
      <c r="S8" s="9" cm="1">
        <f t="array" ref="S8">_xll.SNL.Clients.Office.Excel.Functions.SPG($A8, "IQ_DILUT_EPS_AFTER_EXTRA", S$3)</f>
        <v>2.3220000000000001</v>
      </c>
      <c r="T8" s="9" cm="1">
        <f t="array" ref="T8">_xll.SNL.Clients.Office.Excel.Functions.SPG($A8, "IQ_DILUT_EPS_AFTER_EXTRA", T$3)</f>
        <v>1.99</v>
      </c>
      <c r="U8" s="9" cm="1">
        <f t="array" ref="U8">_xll.SNL.Clients.Office.Excel.Functions.SPG($A8, "IQ_DILUT_EPS_AFTER_EXTRA", U$3)</f>
        <v>1.905</v>
      </c>
      <c r="V8" s="9" cm="1">
        <f t="array" ref="V8">_xll.SNL.Clients.Office.Excel.Functions.SPG($A8, "IQ_DILUT_EPS_AFTER_EXTRA", V$3)</f>
        <v>1.905</v>
      </c>
      <c r="W8" s="9" cm="1">
        <f t="array" ref="W8">_xll.SNL.Clients.Office.Excel.Functions.SPG($A8, "IQ_DILUT_EPS_AFTER_EXTRA", W$3)</f>
        <v>2.0920000000000001</v>
      </c>
      <c r="X8" s="9" cm="1">
        <f t="array" ref="X8">_xll.SNL.Clients.Office.Excel.Functions.SPG($A8, "IQ_DILUT_EPS_AFTER_EXTRA", X$3)</f>
        <v>1.74</v>
      </c>
      <c r="Y8" s="9" cm="1">
        <f t="array" ref="Y8">_xll.SNL.Clients.Office.Excel.Functions.SPG($A8, "IQ_DILUT_EPS_AFTER_EXTRA", Y$3)</f>
        <v>1.927</v>
      </c>
      <c r="Z8" s="9" cm="1">
        <f t="array" ref="Z8">_xll.SNL.Clients.Office.Excel.Functions.SPG($A8, "IQ_DILUT_EPS_AFTER_EXTRA", Z$3)</f>
        <v>1.7350000000000001</v>
      </c>
    </row>
    <row r="9" spans="1:26" x14ac:dyDescent="0.3">
      <c r="A9" s="11" t="s">
        <v>11</v>
      </c>
      <c r="B9" s="9" cm="1">
        <f t="array" ref="B9">_xll.SNL.Clients.Office.Excel.Functions.SPG($A9, "IQ_DILUT_EPS_AFTER_EXTRA", B$3)</f>
        <v>4.1399999999999997</v>
      </c>
      <c r="C9" s="9" cm="1">
        <f t="array" ref="C9">_xll.SNL.Clients.Office.Excel.Functions.SPG($A9, "IQ_DILUT_EPS_AFTER_EXTRA", C$3)</f>
        <v>3.7959999999999998</v>
      </c>
      <c r="D9" s="9" cm="1">
        <f t="array" ref="D9">_xll.SNL.Clients.Office.Excel.Functions.SPG($A9, "IQ_DILUT_EPS_AFTER_EXTRA", D$3)</f>
        <v>3.76</v>
      </c>
      <c r="E9" s="9" cm="1">
        <f t="array" ref="E9">_xll.SNL.Clients.Office.Excel.Functions.SPG($A9, "IQ_DILUT_EPS_AFTER_EXTRA", E$3)</f>
        <v>3.49</v>
      </c>
      <c r="F9" s="9" cm="1">
        <f t="array" ref="F9">_xll.SNL.Clients.Office.Excel.Functions.SPG($A9, "IQ_DILUT_EPS_AFTER_EXTRA", F$3)</f>
        <v>1.36</v>
      </c>
      <c r="G9" s="9" cm="1">
        <f t="array" ref="G9">_xll.SNL.Clients.Office.Excel.Functions.SPG($A9, "IQ_DILUT_EPS_AFTER_EXTRA", G$3)</f>
        <v>3.2290000000000001</v>
      </c>
      <c r="H9" s="9" cm="1">
        <f t="array" ref="H9">_xll.SNL.Clients.Office.Excel.Functions.SPG($A9, "IQ_DILUT_EPS_AFTER_EXTRA", H$3)</f>
        <v>3.05</v>
      </c>
      <c r="I9" s="9" cm="1">
        <f t="array" ref="I9">_xll.SNL.Clients.Office.Excel.Functions.SPG($A9, "IQ_DILUT_EPS_AFTER_EXTRA", I$3)</f>
        <v>2.82</v>
      </c>
      <c r="J9" s="9" cm="1">
        <f t="array" ref="J9">_xll.SNL.Clients.Office.Excel.Functions.SPG($A9, "IQ_DILUT_EPS_AFTER_EXTRA", J$3)</f>
        <v>2.71</v>
      </c>
      <c r="K9" s="9" cm="1">
        <f t="array" ref="K9">_xll.SNL.Clients.Office.Excel.Functions.SPG($A9, "IQ_DILUT_EPS_AFTER_EXTRA", K$3)</f>
        <v>2.5270000000000001</v>
      </c>
      <c r="L9" s="9" cm="1">
        <f t="array" ref="L9">_xll.SNL.Clients.Office.Excel.Functions.SPG($A9, "IQ_DILUT_EPS_AFTER_EXTRA", L$3)</f>
        <v>2.42</v>
      </c>
      <c r="M9" s="9" cm="1">
        <f t="array" ref="M9">_xll.SNL.Clients.Office.Excel.Functions.SPG($A9, "IQ_DILUT_EPS_AFTER_EXTRA", M$3)</f>
        <v>2.4900000000000002</v>
      </c>
      <c r="N9" s="9" cm="1">
        <f t="array" ref="N9">_xll.SNL.Clients.Office.Excel.Functions.SPG($A9, "IQ_DILUT_EPS_AFTER_EXTRA", N$3)</f>
        <v>2.66</v>
      </c>
      <c r="O9" s="9" cm="1">
        <f t="array" ref="O9">_xll.SNL.Clients.Office.Excel.Functions.SPG($A9, "IQ_DILUT_EPS_AFTER_EXTRA", O$3)</f>
        <v>2.5680000000000001</v>
      </c>
      <c r="P9" s="9" cm="1">
        <f t="array" ref="P9">_xll.SNL.Clients.Office.Excel.Functions.SPG($A9, "IQ_DILUT_EPS_AFTER_EXTRA", P$3)</f>
        <v>2.52</v>
      </c>
      <c r="Q9" s="9" cm="1">
        <f t="array" ref="Q9">_xll.SNL.Clients.Office.Excel.Functions.SPG($A9, "IQ_DILUT_EPS_AFTER_EXTRA", Q$3)</f>
        <v>2.3199999999999998</v>
      </c>
      <c r="R9" s="9" cm="1">
        <f t="array" ref="R9">_xll.SNL.Clients.Office.Excel.Functions.SPG($A9, "IQ_DILUT_EPS_AFTER_EXTRA", R$3)</f>
        <v>2.61</v>
      </c>
      <c r="S9" s="9" cm="1">
        <f t="array" ref="S9">_xll.SNL.Clients.Office.Excel.Functions.SPG($A9, "IQ_DILUT_EPS_AFTER_EXTRA", S$3)</f>
        <v>4.641</v>
      </c>
      <c r="T9" s="9" cm="1">
        <f t="array" ref="T9">_xll.SNL.Clients.Office.Excel.Functions.SPG($A9, "IQ_DILUT_EPS_AFTER_EXTRA", T$3)</f>
        <v>1.97</v>
      </c>
      <c r="U9" s="9" cm="1">
        <f t="array" ref="U9">_xll.SNL.Clients.Office.Excel.Functions.SPG($A9, "IQ_DILUT_EPS_AFTER_EXTRA", U$3)</f>
        <v>2.27</v>
      </c>
      <c r="V9" s="9" cm="1">
        <f t="array" ref="V9">_xll.SNL.Clients.Office.Excel.Functions.SPG($A9, "IQ_DILUT_EPS_AFTER_EXTRA", V$3)</f>
        <v>1.96</v>
      </c>
      <c r="W9" s="9" cm="1">
        <f t="array" ref="W9">_xll.SNL.Clients.Office.Excel.Functions.SPG($A9, "IQ_DILUT_EPS_AFTER_EXTRA", W$3)</f>
        <v>1.742</v>
      </c>
      <c r="X9" s="9" cm="1">
        <f t="array" ref="X9">_xll.SNL.Clients.Office.Excel.Functions.SPG($A9, "IQ_DILUT_EPS_AFTER_EXTRA", X$3)</f>
        <v>1.61</v>
      </c>
      <c r="Y9" s="9" cm="1">
        <f t="array" ref="Y9">_xll.SNL.Clients.Office.Excel.Functions.SPG($A9, "IQ_DILUT_EPS_AFTER_EXTRA", Y$3)</f>
        <v>1.29</v>
      </c>
      <c r="Z9" s="9" cm="1">
        <f t="array" ref="Z9">_xll.SNL.Clients.Office.Excel.Functions.SPG($A9, "IQ_DILUT_EPS_AFTER_EXTRA", Z$3)</f>
        <v>1.36</v>
      </c>
    </row>
    <row r="10" spans="1:26" x14ac:dyDescent="0.3">
      <c r="A10" s="11" t="s">
        <v>12</v>
      </c>
      <c r="B10" s="9" cm="1">
        <f t="array" ref="B10">_xll.SNL.Clients.Office.Excel.Functions.SPG($A10, "IQ_DILUT_EPS_AFTER_EXTRA", B$3)</f>
        <v>0.438</v>
      </c>
      <c r="C10" s="9" cm="1">
        <f t="array" ref="C10">_xll.SNL.Clients.Office.Excel.Functions.SPG($A10, "IQ_DILUT_EPS_AFTER_EXTRA", C$3)</f>
        <v>0.28999999999999998</v>
      </c>
      <c r="D10" s="9" cm="1">
        <f t="array" ref="D10">_xll.SNL.Clients.Office.Excel.Functions.SPG($A10, "IQ_DILUT_EPS_AFTER_EXTRA", D$3)</f>
        <v>0.47</v>
      </c>
      <c r="E10" s="9" cm="1">
        <f t="array" ref="E10">_xll.SNL.Clients.Office.Excel.Functions.SPG($A10, "IQ_DILUT_EPS_AFTER_EXTRA", E$3)</f>
        <v>0.16</v>
      </c>
      <c r="F10" s="9" cm="1">
        <f t="array" ref="F10">_xll.SNL.Clients.Office.Excel.Functions.SPG($A10, "IQ_DILUT_EPS_AFTER_EXTRA", F$3)</f>
        <v>7.0000000000000007E-2</v>
      </c>
      <c r="G10" s="9" cm="1">
        <f t="array" ref="G10">_xll.SNL.Clients.Office.Excel.Functions.SPG($A10, "IQ_DILUT_EPS_AFTER_EXTRA", G$3)</f>
        <v>0.41299999999999998</v>
      </c>
      <c r="H10" s="9" cm="1">
        <f t="array" ref="H10">_xll.SNL.Clients.Office.Excel.Functions.SPG($A10, "IQ_DILUT_EPS_AFTER_EXTRA", H$3)</f>
        <v>0.18</v>
      </c>
      <c r="I10" s="9" cm="1">
        <f t="array" ref="I10">_xll.SNL.Clients.Office.Excel.Functions.SPG($A10, "IQ_DILUT_EPS_AFTER_EXTRA", I$3)</f>
        <v>1.7000000000000001E-2</v>
      </c>
      <c r="J10" s="9" cm="1">
        <f t="array" ref="J10">_xll.SNL.Clients.Office.Excel.Functions.SPG($A10, "IQ_DILUT_EPS_AFTER_EXTRA", J$3)</f>
        <v>-0.09</v>
      </c>
      <c r="K10" s="9" cm="1">
        <f t="array" ref="K10">_xll.SNL.Clients.Office.Excel.Functions.SPG($A10, "IQ_DILUT_EPS_AFTER_EXTRA", K$3)</f>
        <v>8.0000000000000002E-3</v>
      </c>
      <c r="L10" s="9" cm="1">
        <f t="array" ref="L10">_xll.SNL.Clients.Office.Excel.Functions.SPG($A10, "IQ_DILUT_EPS_AFTER_EXTRA", L$3)</f>
        <v>0.04</v>
      </c>
      <c r="M10" s="9" cm="1">
        <f t="array" ref="M10">_xll.SNL.Clients.Office.Excel.Functions.SPG($A10, "IQ_DILUT_EPS_AFTER_EXTRA", M$3)</f>
        <v>0.27</v>
      </c>
      <c r="N10" s="9" cm="1">
        <f t="array" ref="N10">_xll.SNL.Clients.Office.Excel.Functions.SPG($A10, "IQ_DILUT_EPS_AFTER_EXTRA", N$3)</f>
        <v>0.56000000000000005</v>
      </c>
      <c r="O10" s="9" cm="1">
        <f t="array" ref="O10">_xll.SNL.Clients.Office.Excel.Functions.SPG($A10, "IQ_DILUT_EPS_AFTER_EXTRA", O$3)</f>
        <v>0.79200000000000004</v>
      </c>
      <c r="P10" s="9" cm="1">
        <f t="array" ref="P10">_xll.SNL.Clients.Office.Excel.Functions.SPG($A10, "IQ_DILUT_EPS_AFTER_EXTRA", P$3)</f>
        <v>0.75</v>
      </c>
      <c r="Q10" s="9" cm="1">
        <f t="array" ref="Q10">_xll.SNL.Clients.Office.Excel.Functions.SPG($A10, "IQ_DILUT_EPS_AFTER_EXTRA", Q$3)</f>
        <v>0.57999999999999996</v>
      </c>
      <c r="R10" s="9" cm="1">
        <f t="array" ref="R10">_xll.SNL.Clients.Office.Excel.Functions.SPG($A10, "IQ_DILUT_EPS_AFTER_EXTRA", R$3)</f>
        <v>0.45</v>
      </c>
      <c r="S10" s="9" cm="1">
        <f t="array" ref="S10">_xll.SNL.Clients.Office.Excel.Functions.SPG($A10, "IQ_DILUT_EPS_AFTER_EXTRA", S$3)</f>
        <v>1.45</v>
      </c>
      <c r="T10" s="9" cm="1">
        <f t="array" ref="T10">_xll.SNL.Clients.Office.Excel.Functions.SPG($A10, "IQ_DILUT_EPS_AFTER_EXTRA", T$3)</f>
        <v>0.32200000000000001</v>
      </c>
      <c r="U10" s="9" cm="1">
        <f t="array" ref="U10">_xll.SNL.Clients.Office.Excel.Functions.SPG($A10, "IQ_DILUT_EPS_AFTER_EXTRA", U$3)</f>
        <v>0.13</v>
      </c>
      <c r="V10" s="9" cm="1">
        <f t="array" ref="V10">_xll.SNL.Clients.Office.Excel.Functions.SPG($A10, "IQ_DILUT_EPS_AFTER_EXTRA", V$3)</f>
        <v>0.13600000000000001</v>
      </c>
      <c r="W10" s="9" cm="1">
        <f t="array" ref="W10">_xll.SNL.Clients.Office.Excel.Functions.SPG($A10, "IQ_DILUT_EPS_AFTER_EXTRA", W$3)</f>
        <v>0.14299999999999999</v>
      </c>
      <c r="X10" s="9" cm="1">
        <f t="array" ref="X10">_xll.SNL.Clients.Office.Excel.Functions.SPG($A10, "IQ_DILUT_EPS_AFTER_EXTRA", X$3)</f>
        <v>0.109</v>
      </c>
      <c r="Y10" s="9" cm="1">
        <f t="array" ref="Y10">_xll.SNL.Clients.Office.Excel.Functions.SPG($A10, "IQ_DILUT_EPS_AFTER_EXTRA", Y$3)</f>
        <v>0.03</v>
      </c>
      <c r="Z10" s="9" cm="1">
        <f t="array" ref="Z10">_xll.SNL.Clients.Office.Excel.Functions.SPG($A10, "IQ_DILUT_EPS_AFTER_EXTRA", Z$3)</f>
        <v>0.01</v>
      </c>
    </row>
    <row r="11" spans="1:26" x14ac:dyDescent="0.3">
      <c r="A11" s="11" t="s">
        <v>13</v>
      </c>
      <c r="B11" s="9" cm="1">
        <f t="array" ref="B11">_xll.SNL.Clients.Office.Excel.Functions.SPG($A11, "IQ_DILUT_EPS_AFTER_EXTRA", B$3)</f>
        <v>0.05</v>
      </c>
      <c r="C11" s="9" cm="1">
        <f t="array" ref="C11">_xll.SNL.Clients.Office.Excel.Functions.SPG($A11, "IQ_DILUT_EPS_AFTER_EXTRA", C$3)</f>
        <v>3.4220000000000002</v>
      </c>
      <c r="D11" s="9" cm="1">
        <f t="array" ref="D11">_xll.SNL.Clients.Office.Excel.Functions.SPG($A11, "IQ_DILUT_EPS_AFTER_EXTRA", D$3)</f>
        <v>-0.17</v>
      </c>
      <c r="E11" s="9" cm="1">
        <f t="array" ref="E11">_xll.SNL.Clients.Office.Excel.Functions.SPG($A11, "IQ_DILUT_EPS_AFTER_EXTRA", E$3)</f>
        <v>3.1</v>
      </c>
      <c r="F11" s="9" cm="1">
        <f t="array" ref="F11">_xll.SNL.Clients.Office.Excel.Functions.SPG($A11, "IQ_DILUT_EPS_AFTER_EXTRA", F$3)</f>
        <v>3.25</v>
      </c>
      <c r="G11" s="9" cm="1">
        <f t="array" ref="G11">_xll.SNL.Clients.Office.Excel.Functions.SPG($A11, "IQ_DILUT_EPS_AFTER_EXTRA", G$3)</f>
        <v>0.45400000000000001</v>
      </c>
      <c r="H11" s="9" cm="1">
        <f t="array" ref="H11">_xll.SNL.Clients.Office.Excel.Functions.SPG($A11, "IQ_DILUT_EPS_AFTER_EXTRA", H$3)</f>
        <v>2.64</v>
      </c>
      <c r="I11" s="9" cm="1">
        <f t="array" ref="I11">_xll.SNL.Clients.Office.Excel.Functions.SPG($A11, "IQ_DILUT_EPS_AFTER_EXTRA", I$3)</f>
        <v>2.71</v>
      </c>
      <c r="J11" s="9" cm="1">
        <f t="array" ref="J11">_xll.SNL.Clients.Office.Excel.Functions.SPG($A11, "IQ_DILUT_EPS_AFTER_EXTRA", J$3)</f>
        <v>1.94</v>
      </c>
      <c r="K11" s="9" cm="1">
        <f t="array" ref="K11">_xll.SNL.Clients.Office.Excel.Functions.SPG($A11, "IQ_DILUT_EPS_AFTER_EXTRA", K$3)</f>
        <v>0.316</v>
      </c>
      <c r="L11" s="9" cm="1">
        <f t="array" ref="L11">_xll.SNL.Clients.Office.Excel.Functions.SPG($A11, "IQ_DILUT_EPS_AFTER_EXTRA", L$3)</f>
        <v>2.82</v>
      </c>
      <c r="M11" s="9" cm="1">
        <f t="array" ref="M11">_xll.SNL.Clients.Office.Excel.Functions.SPG($A11, "IQ_DILUT_EPS_AFTER_EXTRA", M$3)</f>
        <v>2.17</v>
      </c>
      <c r="N11" s="9" cm="1">
        <f t="array" ref="N11">_xll.SNL.Clients.Office.Excel.Functions.SPG($A11, "IQ_DILUT_EPS_AFTER_EXTRA", N$3)</f>
        <v>1.6</v>
      </c>
      <c r="O11" s="9" cm="1">
        <f t="array" ref="O11">_xll.SNL.Clients.Office.Excel.Functions.SPG($A11, "IQ_DILUT_EPS_AFTER_EXTRA", O$3)</f>
        <v>1.569</v>
      </c>
      <c r="P11" s="9" cm="1">
        <f t="array" ref="P11">_xll.SNL.Clients.Office.Excel.Functions.SPG($A11, "IQ_DILUT_EPS_AFTER_EXTRA", P$3)</f>
        <v>1.32</v>
      </c>
      <c r="Q11" s="9" cm="1">
        <f t="array" ref="Q11">_xll.SNL.Clients.Office.Excel.Functions.SPG($A11, "IQ_DILUT_EPS_AFTER_EXTRA", Q$3)</f>
        <v>1.62</v>
      </c>
      <c r="R11" s="9" cm="1">
        <f t="array" ref="R11">_xll.SNL.Clients.Office.Excel.Functions.SPG($A11, "IQ_DILUT_EPS_AFTER_EXTRA", R$3)</f>
        <v>1.87</v>
      </c>
      <c r="S11" s="9" cm="1">
        <f t="array" ref="S11">_xll.SNL.Clients.Office.Excel.Functions.SPG($A11, "IQ_DILUT_EPS_AFTER_EXTRA", S$3)</f>
        <v>1.353</v>
      </c>
      <c r="T11" s="9" cm="1">
        <f t="array" ref="T11">_xll.SNL.Clients.Office.Excel.Functions.SPG($A11, "IQ_DILUT_EPS_AFTER_EXTRA", T$3)</f>
        <v>3.44</v>
      </c>
      <c r="U11" s="9" cm="1">
        <f t="array" ref="U11">_xll.SNL.Clients.Office.Excel.Functions.SPG($A11, "IQ_DILUT_EPS_AFTER_EXTRA", U$3)</f>
        <v>1.1200000000000001</v>
      </c>
      <c r="V11" s="9" cm="1">
        <f t="array" ref="V11">_xll.SNL.Clients.Office.Excel.Functions.SPG($A11, "IQ_DILUT_EPS_AFTER_EXTRA", V$3)</f>
        <v>0.78</v>
      </c>
      <c r="W11" s="9" cm="1">
        <f t="array" ref="W11">_xll.SNL.Clients.Office.Excel.Functions.SPG($A11, "IQ_DILUT_EPS_AFTER_EXTRA", W$3)</f>
        <v>1.0589999999999999</v>
      </c>
      <c r="X11" s="9" cm="1">
        <f t="array" ref="X11">_xll.SNL.Clients.Office.Excel.Functions.SPG($A11, "IQ_DILUT_EPS_AFTER_EXTRA", X$3)</f>
        <v>1.04</v>
      </c>
      <c r="Y11" s="9" cm="1">
        <f t="array" ref="Y11">_xll.SNL.Clients.Office.Excel.Functions.SPG($A11, "IQ_DILUT_EPS_AFTER_EXTRA", Y$3)</f>
        <v>1.0900000000000001</v>
      </c>
      <c r="Z11" s="9" cm="1">
        <f t="array" ref="Z11">_xll.SNL.Clients.Office.Excel.Functions.SPG($A11, "IQ_DILUT_EPS_AFTER_EXTRA", Z$3)</f>
        <v>1.23</v>
      </c>
    </row>
    <row r="12" spans="1:26" x14ac:dyDescent="0.3">
      <c r="A12" s="11" t="s">
        <v>14</v>
      </c>
      <c r="B12" s="9" t="str" cm="1">
        <f t="array" ref="B12">_xll.SNL.Clients.Office.Excel.Functions.SPG($A12, "IQ_DILUT_EPS_AFTER_EXTRA", B$3)</f>
        <v>NA</v>
      </c>
      <c r="C12" s="9" cm="1">
        <f t="array" ref="C12">_xll.SNL.Clients.Office.Excel.Functions.SPG($A12, "IQ_DILUT_EPS_AFTER_EXTRA", C$3)</f>
        <v>1.1100000000000001</v>
      </c>
      <c r="D12" s="9" cm="1">
        <f t="array" ref="D12">_xll.SNL.Clients.Office.Excel.Functions.SPG($A12, "IQ_DILUT_EPS_AFTER_EXTRA", D$3)</f>
        <v>1.2250000000000001</v>
      </c>
      <c r="E12" s="9" cm="1">
        <f t="array" ref="E12">_xll.SNL.Clients.Office.Excel.Functions.SPG($A12, "IQ_DILUT_EPS_AFTER_EXTRA", E$3)</f>
        <v>0.97</v>
      </c>
      <c r="F12" s="9" cm="1">
        <f t="array" ref="F12">_xll.SNL.Clients.Office.Excel.Functions.SPG($A12, "IQ_DILUT_EPS_AFTER_EXTRA", F$3)</f>
        <v>1.05</v>
      </c>
      <c r="G12" s="9" cm="1">
        <f t="array" ref="G12">_xll.SNL.Clients.Office.Excel.Functions.SPG($A12, "IQ_DILUT_EPS_AFTER_EXTRA", G$3)</f>
        <v>1.18</v>
      </c>
      <c r="H12" s="9" cm="1">
        <f t="array" ref="H12">_xll.SNL.Clients.Office.Excel.Functions.SPG($A12, "IQ_DILUT_EPS_AFTER_EXTRA", H$3)</f>
        <v>1.6259999999999999</v>
      </c>
      <c r="I12" s="9" cm="1">
        <f t="array" ref="I12">_xll.SNL.Clients.Office.Excel.Functions.SPG($A12, "IQ_DILUT_EPS_AFTER_EXTRA", I$3)</f>
        <v>0.378</v>
      </c>
      <c r="J12" s="9" cm="1">
        <f t="array" ref="J12">_xll.SNL.Clients.Office.Excel.Functions.SPG($A12, "IQ_DILUT_EPS_AFTER_EXTRA", J$3)</f>
        <v>1.02</v>
      </c>
      <c r="K12" s="9" cm="1">
        <f t="array" ref="K12">_xll.SNL.Clients.Office.Excel.Functions.SPG($A12, "IQ_DILUT_EPS_AFTER_EXTRA", K$3)</f>
        <v>1.1890000000000001</v>
      </c>
      <c r="L12" s="9" cm="1">
        <f t="array" ref="L12">_xll.SNL.Clients.Office.Excel.Functions.SPG($A12, "IQ_DILUT_EPS_AFTER_EXTRA", L$3)</f>
        <v>1.238</v>
      </c>
      <c r="M12" s="9" cm="1">
        <f t="array" ref="M12">_xll.SNL.Clients.Office.Excel.Functions.SPG($A12, "IQ_DILUT_EPS_AFTER_EXTRA", M$3)</f>
        <v>1.1000000000000001</v>
      </c>
      <c r="N12" s="9" cm="1">
        <f t="array" ref="N12">_xll.SNL.Clients.Office.Excel.Functions.SPG($A12, "IQ_DILUT_EPS_AFTER_EXTRA", N$3)</f>
        <v>0.91</v>
      </c>
      <c r="O12" s="9" cm="1">
        <f t="array" ref="O12">_xll.SNL.Clients.Office.Excel.Functions.SPG($A12, "IQ_DILUT_EPS_AFTER_EXTRA", O$3)</f>
        <v>0.93</v>
      </c>
      <c r="P12" s="9" cm="1">
        <f t="array" ref="P12">_xll.SNL.Clients.Office.Excel.Functions.SPG($A12, "IQ_DILUT_EPS_AFTER_EXTRA", P$3)</f>
        <v>1.4490000000000001</v>
      </c>
      <c r="Q12" s="9" cm="1">
        <f t="array" ref="Q12">_xll.SNL.Clients.Office.Excel.Functions.SPG($A12, "IQ_DILUT_EPS_AFTER_EXTRA", Q$3)</f>
        <v>0.86</v>
      </c>
      <c r="R12" s="9" cm="1">
        <f t="array" ref="R12">_xll.SNL.Clients.Office.Excel.Functions.SPG($A12, "IQ_DILUT_EPS_AFTER_EXTRA", R$3)</f>
        <v>0.7</v>
      </c>
      <c r="S12" s="9" cm="1">
        <f t="array" ref="S12">_xll.SNL.Clients.Office.Excel.Functions.SPG($A12, "IQ_DILUT_EPS_AFTER_EXTRA", S$3)</f>
        <v>0.93</v>
      </c>
      <c r="T12" s="9" cm="1">
        <f t="array" ref="T12">_xll.SNL.Clients.Office.Excel.Functions.SPG($A12, "IQ_DILUT_EPS_AFTER_EXTRA", T$3)</f>
        <v>0.71199999999999997</v>
      </c>
      <c r="U12" s="9" cm="1">
        <f t="array" ref="U12">_xll.SNL.Clients.Office.Excel.Functions.SPG($A12, "IQ_DILUT_EPS_AFTER_EXTRA", U$3)</f>
        <v>0.64</v>
      </c>
      <c r="V12" s="9" cm="1">
        <f t="array" ref="V12">_xll.SNL.Clients.Office.Excel.Functions.SPG($A12, "IQ_DILUT_EPS_AFTER_EXTRA", V$3)</f>
        <v>0.32</v>
      </c>
      <c r="W12" s="9" cm="1">
        <f t="array" ref="W12">_xll.SNL.Clients.Office.Excel.Functions.SPG($A12, "IQ_DILUT_EPS_AFTER_EXTRA", W$3)</f>
        <v>0.63</v>
      </c>
      <c r="X12" s="9" cm="1">
        <f t="array" ref="X12">_xll.SNL.Clients.Office.Excel.Functions.SPG($A12, "IQ_DILUT_EPS_AFTER_EXTRA", X$3)</f>
        <v>0.623</v>
      </c>
      <c r="Y12" s="9" cm="1">
        <f t="array" ref="Y12">_xll.SNL.Clients.Office.Excel.Functions.SPG($A12, "IQ_DILUT_EPS_AFTER_EXTRA", Y$3)</f>
        <v>0.6</v>
      </c>
      <c r="Z12" s="9" cm="1">
        <f t="array" ref="Z12">_xll.SNL.Clients.Office.Excel.Functions.SPG($A12, "IQ_DILUT_EPS_AFTER_EXTRA", Z$3)</f>
        <v>0.56999999999999995</v>
      </c>
    </row>
    <row r="13" spans="1:26" x14ac:dyDescent="0.3">
      <c r="A13" s="11" t="s">
        <v>15</v>
      </c>
      <c r="B13" s="9" cm="1">
        <f t="array" ref="B13">_xll.SNL.Clients.Office.Excel.Functions.SPG($A13, "IQ_DILUT_EPS_AFTER_EXTRA", B$3)</f>
        <v>-7.77</v>
      </c>
      <c r="C13" s="9" cm="1">
        <f t="array" ref="C13">_xll.SNL.Clients.Office.Excel.Functions.SPG($A13, "IQ_DILUT_EPS_AFTER_EXTRA", C$3)</f>
        <v>2.77</v>
      </c>
      <c r="D13" s="9" cm="1">
        <f t="array" ref="D13">_xll.SNL.Clients.Office.Excel.Functions.SPG($A13, "IQ_DILUT_EPS_AFTER_EXTRA", D$3)</f>
        <v>8.7479999999999993</v>
      </c>
      <c r="E13" s="9" cm="1">
        <f t="array" ref="E13">_xll.SNL.Clients.Office.Excel.Functions.SPG($A13, "IQ_DILUT_EPS_AFTER_EXTRA", E$3)</f>
        <v>3.13</v>
      </c>
      <c r="F13" s="9" cm="1">
        <f t="array" ref="F13">_xll.SNL.Clients.Office.Excel.Functions.SPG($A13, "IQ_DILUT_EPS_AFTER_EXTRA", F$3)</f>
        <v>2.57</v>
      </c>
      <c r="G13" s="9" cm="1">
        <f t="array" ref="G13">_xll.SNL.Clients.Office.Excel.Functions.SPG($A13, "IQ_DILUT_EPS_AFTER_EXTRA", G$3)</f>
        <v>2.73</v>
      </c>
      <c r="H13" s="9" t="str" cm="1">
        <f t="array" ref="H13">_xll.SNL.Clients.Office.Excel.Functions.SPG($A13, "IQ_DILUT_EPS_AFTER_EXTRA", H$3)</f>
        <v>NA</v>
      </c>
      <c r="I13" s="9" cm="1">
        <f t="array" ref="I13">_xll.SNL.Clients.Office.Excel.Functions.SPG($A13, "IQ_DILUT_EPS_AFTER_EXTRA", I$3)</f>
        <v>2.67</v>
      </c>
      <c r="J13" s="9" cm="1">
        <f t="array" ref="J13">_xll.SNL.Clients.Office.Excel.Functions.SPG($A13, "IQ_DILUT_EPS_AFTER_EXTRA", J$3)</f>
        <v>1.97</v>
      </c>
      <c r="K13" s="9" cm="1">
        <f t="array" ref="K13">_xll.SNL.Clients.Office.Excel.Functions.SPG($A13, "IQ_DILUT_EPS_AFTER_EXTRA", K$3)</f>
        <v>2.57</v>
      </c>
      <c r="L13" s="9" t="str" cm="1">
        <f t="array" ref="L13">_xll.SNL.Clients.Office.Excel.Functions.SPG($A13, "IQ_DILUT_EPS_AFTER_EXTRA", L$3)</f>
        <v>NA</v>
      </c>
      <c r="M13" s="9" cm="1">
        <f t="array" ref="M13">_xll.SNL.Clients.Office.Excel.Functions.SPG($A13, "IQ_DILUT_EPS_AFTER_EXTRA", M$3)</f>
        <v>2.62</v>
      </c>
      <c r="N13" s="9" cm="1">
        <f t="array" ref="N13">_xll.SNL.Clients.Office.Excel.Functions.SPG($A13, "IQ_DILUT_EPS_AFTER_EXTRA", N$3)</f>
        <v>2.38</v>
      </c>
      <c r="O13" s="9" cm="1">
        <f t="array" ref="O13">_xll.SNL.Clients.Office.Excel.Functions.SPG($A13, "IQ_DILUT_EPS_AFTER_EXTRA", O$3)</f>
        <v>2.52</v>
      </c>
      <c r="P13" s="9" cm="1">
        <f t="array" ref="P13">_xll.SNL.Clients.Office.Excel.Functions.SPG($A13, "IQ_DILUT_EPS_AFTER_EXTRA", P$3)</f>
        <v>2.7429999999999999</v>
      </c>
      <c r="Q13" s="9" cm="1">
        <f t="array" ref="Q13">_xll.SNL.Clients.Office.Excel.Functions.SPG($A13, "IQ_DILUT_EPS_AFTER_EXTRA", Q$3)</f>
        <v>2.3969999999999998</v>
      </c>
      <c r="R13" s="9" cm="1">
        <f t="array" ref="R13">_xll.SNL.Clients.Office.Excel.Functions.SPG($A13, "IQ_DILUT_EPS_AFTER_EXTRA", R$3)</f>
        <v>2.13</v>
      </c>
      <c r="S13" s="9" cm="1">
        <f t="array" ref="S13">_xll.SNL.Clients.Office.Excel.Functions.SPG($A13, "IQ_DILUT_EPS_AFTER_EXTRA", S$3)</f>
        <v>2.1659999999999999</v>
      </c>
      <c r="T13" s="9" cm="1">
        <f t="array" ref="T13">_xll.SNL.Clients.Office.Excel.Functions.SPG($A13, "IQ_DILUT_EPS_AFTER_EXTRA", T$3)</f>
        <v>2.1869999999999998</v>
      </c>
      <c r="U13" s="9" cm="1">
        <f t="array" ref="U13">_xll.SNL.Clients.Office.Excel.Functions.SPG($A13, "IQ_DILUT_EPS_AFTER_EXTRA", U$3)</f>
        <v>2.0099999999999998</v>
      </c>
      <c r="V13" s="9" cm="1">
        <f t="array" ref="V13">_xll.SNL.Clients.Office.Excel.Functions.SPG($A13, "IQ_DILUT_EPS_AFTER_EXTRA", V$3)</f>
        <v>2.1459999999999999</v>
      </c>
      <c r="W13" s="9" cm="1">
        <f t="array" ref="W13">_xll.SNL.Clients.Office.Excel.Functions.SPG($A13, "IQ_DILUT_EPS_AFTER_EXTRA", W$3)</f>
        <v>2.14</v>
      </c>
      <c r="X13" s="9" cm="1">
        <f t="array" ref="X13">_xll.SNL.Clients.Office.Excel.Functions.SPG($A13, "IQ_DILUT_EPS_AFTER_EXTRA", X$3)</f>
        <v>2.2599999999999998</v>
      </c>
      <c r="Y13" s="9" cm="1">
        <f t="array" ref="Y13">_xll.SNL.Clients.Office.Excel.Functions.SPG($A13, "IQ_DILUT_EPS_AFTER_EXTRA", Y$3)</f>
        <v>2.2000000000000002</v>
      </c>
      <c r="Z13" s="9" cm="1">
        <f t="array" ref="Z13">_xll.SNL.Clients.Office.Excel.Functions.SPG($A13, "IQ_DILUT_EPS_AFTER_EXTRA", Z$3)</f>
        <v>1.9</v>
      </c>
    </row>
    <row r="14" spans="1:26" x14ac:dyDescent="0.3">
      <c r="A14" s="11" t="s">
        <v>16</v>
      </c>
      <c r="B14" s="9" cm="1">
        <f t="array" ref="B14">_xll.SNL.Clients.Office.Excel.Functions.SPG($A14, "IQ_DILUT_EPS_AFTER_EXTRA", B$3)</f>
        <v>0.245</v>
      </c>
      <c r="C14" s="9" cm="1">
        <f t="array" ref="C14">_xll.SNL.Clients.Office.Excel.Functions.SPG($A14, "IQ_DILUT_EPS_AFTER_EXTRA", C$3)</f>
        <v>0.72799999999999998</v>
      </c>
      <c r="D14" s="9" cm="1">
        <f t="array" ref="D14">_xll.SNL.Clients.Office.Excel.Functions.SPG($A14, "IQ_DILUT_EPS_AFTER_EXTRA", D$3)</f>
        <v>2.1320000000000001</v>
      </c>
      <c r="E14" s="9" cm="1">
        <f t="array" ref="E14">_xll.SNL.Clients.Office.Excel.Functions.SPG($A14, "IQ_DILUT_EPS_AFTER_EXTRA", E$3)</f>
        <v>0.85699999999999998</v>
      </c>
      <c r="F14" s="9" cm="1">
        <f t="array" ref="F14">_xll.SNL.Clients.Office.Excel.Functions.SPG($A14, "IQ_DILUT_EPS_AFTER_EXTRA", F$3)</f>
        <v>0.40500000000000003</v>
      </c>
      <c r="G14" s="9" cm="1">
        <f t="array" ref="G14">_xll.SNL.Clients.Office.Excel.Functions.SPG($A14, "IQ_DILUT_EPS_AFTER_EXTRA", G$3)</f>
        <v>-0.54500000000000004</v>
      </c>
      <c r="H14" s="9" cm="1">
        <f t="array" ref="H14">_xll.SNL.Clients.Office.Excel.Functions.SPG($A14, "IQ_DILUT_EPS_AFTER_EXTRA", H$3)</f>
        <v>6.6289999999999996</v>
      </c>
      <c r="I14" s="9" cm="1">
        <f t="array" ref="I14">_xll.SNL.Clients.Office.Excel.Functions.SPG($A14, "IQ_DILUT_EPS_AFTER_EXTRA", I$3)</f>
        <v>0.97899999999999998</v>
      </c>
      <c r="J14" s="9" cm="1">
        <f t="array" ref="J14">_xll.SNL.Clients.Office.Excel.Functions.SPG($A14, "IQ_DILUT_EPS_AFTER_EXTRA", J$3)</f>
        <v>0.17599999999999999</v>
      </c>
      <c r="K14" s="9" cm="1">
        <f t="array" ref="K14">_xll.SNL.Clients.Office.Excel.Functions.SPG($A14, "IQ_DILUT_EPS_AFTER_EXTRA", K$3)</f>
        <v>0.47799999999999998</v>
      </c>
      <c r="L14" s="9" cm="1">
        <f t="array" ref="L14">_xll.SNL.Clients.Office.Excel.Functions.SPG($A14, "IQ_DILUT_EPS_AFTER_EXTRA", L$3)</f>
        <v>1.7869999999999999</v>
      </c>
      <c r="M14" s="9" cm="1">
        <f t="array" ref="M14">_xll.SNL.Clients.Office.Excel.Functions.SPG($A14, "IQ_DILUT_EPS_AFTER_EXTRA", M$3)</f>
        <v>0.55600000000000005</v>
      </c>
      <c r="N14" s="9" cm="1">
        <f t="array" ref="N14">_xll.SNL.Clients.Office.Excel.Functions.SPG($A14, "IQ_DILUT_EPS_AFTER_EXTRA", N$3)</f>
        <v>-0.03</v>
      </c>
      <c r="O14" s="9" cm="1">
        <f t="array" ref="O14">_xll.SNL.Clients.Office.Excel.Functions.SPG($A14, "IQ_DILUT_EPS_AFTER_EXTRA", O$3)</f>
        <v>8.5999999999999993E-2</v>
      </c>
      <c r="P14" s="9" cm="1">
        <f t="array" ref="P14">_xll.SNL.Clients.Office.Excel.Functions.SPG($A14, "IQ_DILUT_EPS_AFTER_EXTRA", P$3)</f>
        <v>1.22</v>
      </c>
      <c r="Q14" s="9" cm="1">
        <f t="array" ref="Q14">_xll.SNL.Clients.Office.Excel.Functions.SPG($A14, "IQ_DILUT_EPS_AFTER_EXTRA", Q$3)</f>
        <v>-0.112</v>
      </c>
      <c r="R14" s="9" cm="1">
        <f t="array" ref="R14">_xll.SNL.Clients.Office.Excel.Functions.SPG($A14, "IQ_DILUT_EPS_AFTER_EXTRA", R$3)</f>
        <v>-1.9510000000000001</v>
      </c>
      <c r="S14" s="9" cm="1">
        <f t="array" ref="S14">_xll.SNL.Clients.Office.Excel.Functions.SPG($A14, "IQ_DILUT_EPS_AFTER_EXTRA", S$3)</f>
        <v>-11.246</v>
      </c>
      <c r="T14" s="9" cm="1">
        <f t="array" ref="T14">_xll.SNL.Clients.Office.Excel.Functions.SPG($A14, "IQ_DILUT_EPS_AFTER_EXTRA", T$3)</f>
        <v>0.73299999999999998</v>
      </c>
      <c r="U14" s="9" cm="1">
        <f t="array" ref="U14">_xll.SNL.Clients.Office.Excel.Functions.SPG($A14, "IQ_DILUT_EPS_AFTER_EXTRA", U$3)</f>
        <v>-2.1840000000000002</v>
      </c>
      <c r="V14" s="9" cm="1">
        <f t="array" ref="V14">_xll.SNL.Clients.Office.Excel.Functions.SPG($A14, "IQ_DILUT_EPS_AFTER_EXTRA", V$3)</f>
        <v>-1.2969999999999999</v>
      </c>
      <c r="W14" s="9" cm="1">
        <f t="array" ref="W14">_xll.SNL.Clients.Office.Excel.Functions.SPG($A14, "IQ_DILUT_EPS_AFTER_EXTRA", W$3)</f>
        <v>-1.34</v>
      </c>
      <c r="X14" s="9" cm="1">
        <f t="array" ref="X14">_xll.SNL.Clients.Office.Excel.Functions.SPG($A14, "IQ_DILUT_EPS_AFTER_EXTRA", X$3)</f>
        <v>1.026</v>
      </c>
      <c r="Y14" s="9" t="str" cm="1">
        <f t="array" ref="Y14">_xll.SNL.Clients.Office.Excel.Functions.SPG($A14, "IQ_DILUT_EPS_AFTER_EXTRA", Y$3)</f>
        <v>NA</v>
      </c>
      <c r="Z14" s="9" t="str" cm="1">
        <f t="array" ref="Z14">_xll.SNL.Clients.Office.Excel.Functions.SPG($A14, "IQ_DILUT_EPS_AFTER_EXTRA", Z$3)</f>
        <v>NA</v>
      </c>
    </row>
    <row r="15" spans="1:26" x14ac:dyDescent="0.3">
      <c r="A15" s="11" t="s">
        <v>17</v>
      </c>
      <c r="B15" s="9" cm="1">
        <f t="array" ref="B15">_xll.SNL.Clients.Office.Excel.Functions.SPG($A15, "IQ_DILUT_EPS_AFTER_EXTRA", B$3)</f>
        <v>0.82</v>
      </c>
      <c r="C15" s="9" cm="1">
        <f t="array" ref="C15">_xll.SNL.Clients.Office.Excel.Functions.SPG($A15, "IQ_DILUT_EPS_AFTER_EXTRA", C$3)</f>
        <v>0.91100000000000003</v>
      </c>
      <c r="D15" s="9" cm="1">
        <f t="array" ref="D15">_xll.SNL.Clients.Office.Excel.Functions.SPG($A15, "IQ_DILUT_EPS_AFTER_EXTRA", D$3)</f>
        <v>0.38</v>
      </c>
      <c r="E15" s="9" cm="1">
        <f t="array" ref="E15">_xll.SNL.Clients.Office.Excel.Functions.SPG($A15, "IQ_DILUT_EPS_AFTER_EXTRA", E$3)</f>
        <v>0.86</v>
      </c>
      <c r="F15" s="9" cm="1">
        <f t="array" ref="F15">_xll.SNL.Clients.Office.Excel.Functions.SPG($A15, "IQ_DILUT_EPS_AFTER_EXTRA", F$3)</f>
        <v>1.1100000000000001</v>
      </c>
      <c r="G15" s="9" cm="1">
        <f t="array" ref="G15">_xll.SNL.Clients.Office.Excel.Functions.SPG($A15, "IQ_DILUT_EPS_AFTER_EXTRA", G$3)</f>
        <v>1.018</v>
      </c>
      <c r="H15" s="9" cm="1">
        <f t="array" ref="H15">_xll.SNL.Clients.Office.Excel.Functions.SPG($A15, "IQ_DILUT_EPS_AFTER_EXTRA", H$3)</f>
        <v>1.04</v>
      </c>
      <c r="I15" s="9" cm="1">
        <f t="array" ref="I15">_xll.SNL.Clients.Office.Excel.Functions.SPG($A15, "IQ_DILUT_EPS_AFTER_EXTRA", I$3)</f>
        <v>0.84</v>
      </c>
      <c r="J15" s="9" cm="1">
        <f t="array" ref="J15">_xll.SNL.Clients.Office.Excel.Functions.SPG($A15, "IQ_DILUT_EPS_AFTER_EXTRA", J$3)</f>
        <v>0.62</v>
      </c>
      <c r="K15" s="9" cm="1">
        <f t="array" ref="K15">_xll.SNL.Clients.Office.Excel.Functions.SPG($A15, "IQ_DILUT_EPS_AFTER_EXTRA", K$3)</f>
        <v>0.81</v>
      </c>
      <c r="L15" s="9" cm="1">
        <f t="array" ref="L15">_xll.SNL.Clients.Office.Excel.Functions.SPG($A15, "IQ_DILUT_EPS_AFTER_EXTRA", L$3)</f>
        <v>0.77900000000000003</v>
      </c>
      <c r="M15" s="9" cm="1">
        <f t="array" ref="M15">_xll.SNL.Clients.Office.Excel.Functions.SPG($A15, "IQ_DILUT_EPS_AFTER_EXTRA", M$3)</f>
        <v>0.85</v>
      </c>
      <c r="N15" s="9" cm="1">
        <f t="array" ref="N15">_xll.SNL.Clients.Office.Excel.Functions.SPG($A15, "IQ_DILUT_EPS_AFTER_EXTRA", N$3)</f>
        <v>0.82</v>
      </c>
      <c r="O15" s="9" cm="1">
        <f t="array" ref="O15">_xll.SNL.Clients.Office.Excel.Functions.SPG($A15, "IQ_DILUT_EPS_AFTER_EXTRA", O$3)</f>
        <v>0.97</v>
      </c>
      <c r="P15" s="9" cm="1">
        <f t="array" ref="P15">_xll.SNL.Clients.Office.Excel.Functions.SPG($A15, "IQ_DILUT_EPS_AFTER_EXTRA", P$3)</f>
        <v>1.08</v>
      </c>
      <c r="Q15" s="9" cm="1">
        <f t="array" ref="Q15">_xll.SNL.Clients.Office.Excel.Functions.SPG($A15, "IQ_DILUT_EPS_AFTER_EXTRA", Q$3)</f>
        <v>0.94</v>
      </c>
      <c r="R15" s="9" cm="1">
        <f t="array" ref="R15">_xll.SNL.Clients.Office.Excel.Functions.SPG($A15, "IQ_DILUT_EPS_AFTER_EXTRA", R$3)</f>
        <v>0.94</v>
      </c>
      <c r="S15" s="9" cm="1">
        <f t="array" ref="S15">_xll.SNL.Clients.Office.Excel.Functions.SPG($A15, "IQ_DILUT_EPS_AFTER_EXTRA", S$3)</f>
        <v>0.68100000000000005</v>
      </c>
      <c r="T15" s="9" cm="1">
        <f t="array" ref="T15">_xll.SNL.Clients.Office.Excel.Functions.SPG($A15, "IQ_DILUT_EPS_AFTER_EXTRA", T$3)</f>
        <v>0.95</v>
      </c>
      <c r="U15" s="9" cm="1">
        <f t="array" ref="U15">_xll.SNL.Clients.Office.Excel.Functions.SPG($A15, "IQ_DILUT_EPS_AFTER_EXTRA", U$3)</f>
        <v>0.98</v>
      </c>
      <c r="V15" s="9" cm="1">
        <f t="array" ref="V15">_xll.SNL.Clients.Office.Excel.Functions.SPG($A15, "IQ_DILUT_EPS_AFTER_EXTRA", V$3)</f>
        <v>0.75</v>
      </c>
      <c r="W15" s="9" cm="1">
        <f t="array" ref="W15">_xll.SNL.Clients.Office.Excel.Functions.SPG($A15, "IQ_DILUT_EPS_AFTER_EXTRA", W$3)</f>
        <v>0.72</v>
      </c>
      <c r="X15" s="9" cm="1">
        <f t="array" ref="X15">_xll.SNL.Clients.Office.Excel.Functions.SPG($A15, "IQ_DILUT_EPS_AFTER_EXTRA", X$3)</f>
        <v>0.84</v>
      </c>
      <c r="Y15" s="9" cm="1">
        <f t="array" ref="Y15">_xll.SNL.Clients.Office.Excel.Functions.SPG($A15, "IQ_DILUT_EPS_AFTER_EXTRA", Y$3)</f>
        <v>0.69</v>
      </c>
      <c r="Z15" s="9" cm="1">
        <f t="array" ref="Z15">_xll.SNL.Clients.Office.Excel.Functions.SPG($A15, "IQ_DILUT_EPS_AFTER_EXTRA", Z$3)</f>
        <v>0.65</v>
      </c>
    </row>
    <row r="16" spans="1:26" x14ac:dyDescent="0.3">
      <c r="A16" s="11" t="s">
        <v>18</v>
      </c>
      <c r="B16" s="9" cm="1">
        <f t="array" ref="B16">_xll.SNL.Clients.Office.Excel.Functions.SPG($A16, "IQ_DILUT_EPS_AFTER_EXTRA", B$3)</f>
        <v>-3.0000000000000001E-3</v>
      </c>
      <c r="C16" s="9" cm="1">
        <f t="array" ref="C16">_xll.SNL.Clients.Office.Excel.Functions.SPG($A16, "IQ_DILUT_EPS_AFTER_EXTRA", C$3)</f>
        <v>0.28599999999999998</v>
      </c>
      <c r="D16" s="9" cm="1">
        <f t="array" ref="D16">_xll.SNL.Clients.Office.Excel.Functions.SPG($A16, "IQ_DILUT_EPS_AFTER_EXTRA", D$3)</f>
        <v>-9.4499999999999993</v>
      </c>
      <c r="E16" s="9" cm="1">
        <f t="array" ref="E16">_xll.SNL.Clients.Office.Excel.Functions.SPG($A16, "IQ_DILUT_EPS_AFTER_EXTRA", E$3)</f>
        <v>-1.96</v>
      </c>
      <c r="F16" s="9" cm="1">
        <f t="array" ref="F16">_xll.SNL.Clients.Office.Excel.Functions.SPG($A16, "IQ_DILUT_EPS_AFTER_EXTRA", F$3)</f>
        <v>-0.08</v>
      </c>
      <c r="G16" s="9" cm="1">
        <f t="array" ref="G16">_xll.SNL.Clients.Office.Excel.Functions.SPG($A16, "IQ_DILUT_EPS_AFTER_EXTRA", G$3)</f>
        <v>-5.2629999999999999</v>
      </c>
      <c r="H16" s="9" cm="1">
        <f t="array" ref="H16">_xll.SNL.Clients.Office.Excel.Functions.SPG($A16, "IQ_DILUT_EPS_AFTER_EXTRA", H$3)</f>
        <v>2.57</v>
      </c>
      <c r="I16" s="9" cm="1">
        <f t="array" ref="I16">_xll.SNL.Clients.Office.Excel.Functions.SPG($A16, "IQ_DILUT_EPS_AFTER_EXTRA", I$3)</f>
        <v>5.52</v>
      </c>
      <c r="J16" s="9" cm="1">
        <f t="array" ref="J16">_xll.SNL.Clients.Office.Excel.Functions.SPG($A16, "IQ_DILUT_EPS_AFTER_EXTRA", J$3)</f>
        <v>10.51</v>
      </c>
      <c r="K16" s="9" cm="1">
        <f t="array" ref="K16">_xll.SNL.Clients.Office.Excel.Functions.SPG($A16, "IQ_DILUT_EPS_AFTER_EXTRA", K$3)</f>
        <v>9.6039999999999992</v>
      </c>
      <c r="L16" s="9" cm="1">
        <f t="array" ref="L16">_xll.SNL.Clients.Office.Excel.Functions.SPG($A16, "IQ_DILUT_EPS_AFTER_EXTRA", L$3)</f>
        <v>7.61</v>
      </c>
      <c r="M16" s="9" cm="1">
        <f t="array" ref="M16">_xll.SNL.Clients.Office.Excel.Functions.SPG($A16, "IQ_DILUT_EPS_AFTER_EXTRA", M$3)</f>
        <v>3.46</v>
      </c>
      <c r="N16" s="9" cm="1">
        <f t="array" ref="N16">_xll.SNL.Clients.Office.Excel.Functions.SPG($A16, "IQ_DILUT_EPS_AFTER_EXTRA", N$3)</f>
        <v>2.15</v>
      </c>
      <c r="O16" s="9" cm="1">
        <f t="array" ref="O16">_xll.SNL.Clients.Office.Excel.Functions.SPG($A16, "IQ_DILUT_EPS_AFTER_EXTRA", O$3)</f>
        <v>-3.5999999999999997E-2</v>
      </c>
      <c r="P16" s="9" cm="1">
        <f t="array" ref="P16">_xll.SNL.Clients.Office.Excel.Functions.SPG($A16, "IQ_DILUT_EPS_AFTER_EXTRA", P$3)</f>
        <v>-3.36</v>
      </c>
      <c r="Q16" s="9" cm="1">
        <f t="array" ref="Q16">_xll.SNL.Clients.Office.Excel.Functions.SPG($A16, "IQ_DILUT_EPS_AFTER_EXTRA", Q$3)</f>
        <v>3.62</v>
      </c>
      <c r="R16" s="9" cm="1">
        <f t="array" ref="R16">_xll.SNL.Clients.Office.Excel.Functions.SPG($A16, "IQ_DILUT_EPS_AFTER_EXTRA", R$3)</f>
        <v>0.84</v>
      </c>
      <c r="S16" s="9" cm="1">
        <f t="array" ref="S16">_xll.SNL.Clients.Office.Excel.Functions.SPG($A16, "IQ_DILUT_EPS_AFTER_EXTRA", S$3)</f>
        <v>0.79100000000000004</v>
      </c>
      <c r="T16" s="9" cm="1">
        <f t="array" ref="T16">_xll.SNL.Clients.Office.Excel.Functions.SPG($A16, "IQ_DILUT_EPS_AFTER_EXTRA", T$3)</f>
        <v>0.92</v>
      </c>
      <c r="U16" s="9" cm="1">
        <f t="array" ref="U16">_xll.SNL.Clients.Office.Excel.Functions.SPG($A16, "IQ_DILUT_EPS_AFTER_EXTRA", U$3)</f>
        <v>0.8</v>
      </c>
      <c r="V16" s="9" cm="1">
        <f t="array" ref="V16">_xll.SNL.Clients.Office.Excel.Functions.SPG($A16, "IQ_DILUT_EPS_AFTER_EXTRA", V$3)</f>
        <v>1.0089999999999999</v>
      </c>
      <c r="W16" s="9" cm="1">
        <f t="array" ref="W16">_xll.SNL.Clients.Office.Excel.Functions.SPG($A16, "IQ_DILUT_EPS_AFTER_EXTRA", W$3)</f>
        <v>0.85199999999999998</v>
      </c>
      <c r="X16" s="9" cm="1">
        <f t="array" ref="X16">_xll.SNL.Clients.Office.Excel.Functions.SPG($A16, "IQ_DILUT_EPS_AFTER_EXTRA", X$3)</f>
        <v>1.46</v>
      </c>
      <c r="Y16" s="9" cm="1">
        <f t="array" ref="Y16">_xll.SNL.Clients.Office.Excel.Functions.SPG($A16, "IQ_DILUT_EPS_AFTER_EXTRA", Y$3)</f>
        <v>1.45</v>
      </c>
      <c r="Z16" s="9" cm="1">
        <f t="array" ref="Z16">_xll.SNL.Clients.Office.Excel.Functions.SPG($A16, "IQ_DILUT_EPS_AFTER_EXTRA", Z$3)</f>
        <v>1.26</v>
      </c>
    </row>
    <row r="17" spans="1:26" x14ac:dyDescent="0.3">
      <c r="A17" s="11" t="s">
        <v>19</v>
      </c>
      <c r="B17" s="9" cm="1">
        <f t="array" ref="B17">_xll.SNL.Clients.Office.Excel.Functions.SPG($A17, "IQ_DILUT_EPS_AFTER_EXTRA", B$3)</f>
        <v>-7.0000000000000007E-2</v>
      </c>
      <c r="C17" s="9" cm="1">
        <f t="array" ref="C17">_xll.SNL.Clients.Office.Excel.Functions.SPG($A17, "IQ_DILUT_EPS_AFTER_EXTRA", C$3)</f>
        <v>-0.379</v>
      </c>
      <c r="D17" s="9" cm="1">
        <f t="array" ref="D17">_xll.SNL.Clients.Office.Excel.Functions.SPG($A17, "IQ_DILUT_EPS_AFTER_EXTRA", D$3)</f>
        <v>0.95699999999999996</v>
      </c>
      <c r="E17" s="9" cm="1">
        <f t="array" ref="E17">_xll.SNL.Clients.Office.Excel.Functions.SPG($A17, "IQ_DILUT_EPS_AFTER_EXTRA", E$3)</f>
        <v>0.249</v>
      </c>
      <c r="F17" s="9" cm="1">
        <f t="array" ref="F17">_xll.SNL.Clients.Office.Excel.Functions.SPG($A17, "IQ_DILUT_EPS_AFTER_EXTRA", F$3)</f>
        <v>0.97</v>
      </c>
      <c r="G17" s="9" cm="1">
        <f t="array" ref="G17">_xll.SNL.Clients.Office.Excel.Functions.SPG($A17, "IQ_DILUT_EPS_AFTER_EXTRA", G$3)</f>
        <v>-0.53900000000000003</v>
      </c>
      <c r="H17" s="9" cm="1">
        <f t="array" ref="H17">_xll.SNL.Clients.Office.Excel.Functions.SPG($A17, "IQ_DILUT_EPS_AFTER_EXTRA", H$3)</f>
        <v>0.128</v>
      </c>
      <c r="I17" s="9" cm="1">
        <f t="array" ref="I17">_xll.SNL.Clients.Office.Excel.Functions.SPG($A17, "IQ_DILUT_EPS_AFTER_EXTRA", I$3)</f>
        <v>0.51</v>
      </c>
      <c r="J17" s="9" cm="1">
        <f t="array" ref="J17">_xll.SNL.Clients.Office.Excel.Functions.SPG($A17, "IQ_DILUT_EPS_AFTER_EXTRA", J$3)</f>
        <v>0.44</v>
      </c>
      <c r="K17" s="9" cm="1">
        <f t="array" ref="K17">_xll.SNL.Clients.Office.Excel.Functions.SPG($A17, "IQ_DILUT_EPS_AFTER_EXTRA", K$3)</f>
        <v>0.313</v>
      </c>
      <c r="L17" s="9" cm="1">
        <f t="array" ref="L17">_xll.SNL.Clients.Office.Excel.Functions.SPG($A17, "IQ_DILUT_EPS_AFTER_EXTRA", L$3)</f>
        <v>2.11</v>
      </c>
      <c r="M17" s="9" cm="1">
        <f t="array" ref="M17">_xll.SNL.Clients.Office.Excel.Functions.SPG($A17, "IQ_DILUT_EPS_AFTER_EXTRA", M$3)</f>
        <v>1.6830000000000001</v>
      </c>
      <c r="N17" s="9" cm="1">
        <f t="array" ref="N17">_xll.SNL.Clients.Office.Excel.Functions.SPG($A17, "IQ_DILUT_EPS_AFTER_EXTRA", N$3)</f>
        <v>-0.96</v>
      </c>
      <c r="O17" s="9" cm="1">
        <f t="array" ref="O17">_xll.SNL.Clients.Office.Excel.Functions.SPG($A17, "IQ_DILUT_EPS_AFTER_EXTRA", O$3)</f>
        <v>0.47099999999999997</v>
      </c>
      <c r="P17" s="9" cm="1">
        <f t="array" ref="P17">_xll.SNL.Clients.Office.Excel.Functions.SPG($A17, "IQ_DILUT_EPS_AFTER_EXTRA", P$3)</f>
        <v>0.67</v>
      </c>
      <c r="Q17" s="9" cm="1">
        <f t="array" ref="Q17">_xll.SNL.Clients.Office.Excel.Functions.SPG($A17, "IQ_DILUT_EPS_AFTER_EXTRA", Q$3)</f>
        <v>2.61</v>
      </c>
      <c r="R17" s="9" cm="1">
        <f t="array" ref="R17">_xll.SNL.Clients.Office.Excel.Functions.SPG($A17, "IQ_DILUT_EPS_AFTER_EXTRA", R$3)</f>
        <v>5.5E-2</v>
      </c>
      <c r="S17" s="9" cm="1">
        <f t="array" ref="S17">_xll.SNL.Clients.Office.Excel.Functions.SPG($A17, "IQ_DILUT_EPS_AFTER_EXTRA", S$3)</f>
        <v>3.262</v>
      </c>
      <c r="T17" s="9" cm="1">
        <f t="array" ref="T17">_xll.SNL.Clients.Office.Excel.Functions.SPG($A17, "IQ_DILUT_EPS_AFTER_EXTRA", T$3)</f>
        <v>0.63</v>
      </c>
      <c r="U17" s="9" cm="1">
        <f t="array" ref="U17">_xll.SNL.Clients.Office.Excel.Functions.SPG($A17, "IQ_DILUT_EPS_AFTER_EXTRA", U$3)</f>
        <v>1.8149999999999999</v>
      </c>
      <c r="V17" s="9" cm="1">
        <f t="array" ref="V17">_xll.SNL.Clients.Office.Excel.Functions.SPG($A17, "IQ_DILUT_EPS_AFTER_EXTRA", V$3)</f>
        <v>0.15</v>
      </c>
      <c r="W17" s="9" cm="1">
        <f t="array" ref="W17">_xll.SNL.Clients.Office.Excel.Functions.SPG($A17, "IQ_DILUT_EPS_AFTER_EXTRA", W$3)</f>
        <v>1.742</v>
      </c>
      <c r="X17" s="9" cm="1">
        <f t="array" ref="X17">_xll.SNL.Clients.Office.Excel.Functions.SPG($A17, "IQ_DILUT_EPS_AFTER_EXTRA", X$3)</f>
        <v>-0.44400000000000001</v>
      </c>
      <c r="Y17" s="9" cm="1">
        <f t="array" ref="Y17">_xll.SNL.Clients.Office.Excel.Functions.SPG($A17, "IQ_DILUT_EPS_AFTER_EXTRA", Y$3)</f>
        <v>0.68</v>
      </c>
      <c r="Z17" s="9" cm="1">
        <f t="array" ref="Z17">_xll.SNL.Clients.Office.Excel.Functions.SPG($A17, "IQ_DILUT_EPS_AFTER_EXTRA", Z$3)</f>
        <v>1.1100000000000001</v>
      </c>
    </row>
    <row r="18" spans="1:26" x14ac:dyDescent="0.3">
      <c r="A18" s="11" t="s">
        <v>20</v>
      </c>
      <c r="B18" s="9" cm="1">
        <f t="array" ref="B18">_xll.SNL.Clients.Office.Excel.Functions.SPG($A18, "IQ_DILUT_EPS_AFTER_EXTRA", B$3)</f>
        <v>1.2669999999999999</v>
      </c>
      <c r="C18" s="9" cm="1">
        <f t="array" ref="C18">_xll.SNL.Clients.Office.Excel.Functions.SPG($A18, "IQ_DILUT_EPS_AFTER_EXTRA", C$3)</f>
        <v>1.391</v>
      </c>
      <c r="D18" s="9" cm="1">
        <f t="array" ref="D18">_xll.SNL.Clients.Office.Excel.Functions.SPG($A18, "IQ_DILUT_EPS_AFTER_EXTRA", D$3)</f>
        <v>1.55</v>
      </c>
      <c r="E18" s="9" cm="1">
        <f t="array" ref="E18">_xll.SNL.Clients.Office.Excel.Functions.SPG($A18, "IQ_DILUT_EPS_AFTER_EXTRA", E$3)</f>
        <v>1.28</v>
      </c>
      <c r="F18" s="9" cm="1">
        <f t="array" ref="F18">_xll.SNL.Clients.Office.Excel.Functions.SPG($A18, "IQ_DILUT_EPS_AFTER_EXTRA", F$3)</f>
        <v>1.39</v>
      </c>
      <c r="G18" s="9" cm="1">
        <f t="array" ref="G18">_xll.SNL.Clients.Office.Excel.Functions.SPG($A18, "IQ_DILUT_EPS_AFTER_EXTRA", G$3)</f>
        <v>1.631</v>
      </c>
      <c r="H18" s="9" cm="1">
        <f t="array" ref="H18">_xll.SNL.Clients.Office.Excel.Functions.SPG($A18, "IQ_DILUT_EPS_AFTER_EXTRA", H$3)</f>
        <v>1.58</v>
      </c>
      <c r="I18" s="9" cm="1">
        <f t="array" ref="I18">_xll.SNL.Clients.Office.Excel.Functions.SPG($A18, "IQ_DILUT_EPS_AFTER_EXTRA", I$3)</f>
        <v>1.46</v>
      </c>
      <c r="J18" s="9" cm="1">
        <f t="array" ref="J18">_xll.SNL.Clients.Office.Excel.Functions.SPG($A18, "IQ_DILUT_EPS_AFTER_EXTRA", J$3)</f>
        <v>1.1399999999999999</v>
      </c>
      <c r="K18" s="9" cm="1">
        <f t="array" ref="K18">_xll.SNL.Clients.Office.Excel.Functions.SPG($A18, "IQ_DILUT_EPS_AFTER_EXTRA", K$3)</f>
        <v>0.53300000000000003</v>
      </c>
      <c r="L18" s="9" cm="1">
        <f t="array" ref="L18">_xll.SNL.Clients.Office.Excel.Functions.SPG($A18, "IQ_DILUT_EPS_AFTER_EXTRA", L$3)</f>
        <v>0.93</v>
      </c>
      <c r="M18" s="9" cm="1">
        <f t="array" ref="M18">_xll.SNL.Clients.Office.Excel.Functions.SPG($A18, "IQ_DILUT_EPS_AFTER_EXTRA", M$3)</f>
        <v>1.4390000000000001</v>
      </c>
      <c r="N18" s="9" cm="1">
        <f t="array" ref="N18">_xll.SNL.Clients.Office.Excel.Functions.SPG($A18, "IQ_DILUT_EPS_AFTER_EXTRA", N$3)</f>
        <v>1.7</v>
      </c>
      <c r="O18" s="9" cm="1">
        <f t="array" ref="O18">_xll.SNL.Clients.Office.Excel.Functions.SPG($A18, "IQ_DILUT_EPS_AFTER_EXTRA", O$3)</f>
        <v>2.407</v>
      </c>
      <c r="P18" s="9" cm="1">
        <f t="array" ref="P18">_xll.SNL.Clients.Office.Excel.Functions.SPG($A18, "IQ_DILUT_EPS_AFTER_EXTRA", P$3)</f>
        <v>2.2799999999999998</v>
      </c>
      <c r="Q18" s="9" cm="1">
        <f t="array" ref="Q18">_xll.SNL.Clients.Office.Excel.Functions.SPG($A18, "IQ_DILUT_EPS_AFTER_EXTRA", Q$3)</f>
        <v>2.5099999999999998</v>
      </c>
      <c r="R18" s="9" cm="1">
        <f t="array" ref="R18">_xll.SNL.Clients.Office.Excel.Functions.SPG($A18, "IQ_DILUT_EPS_AFTER_EXTRA", R$3)</f>
        <v>2.5099999999999998</v>
      </c>
      <c r="S18" s="9" cm="1">
        <f t="array" ref="S18">_xll.SNL.Clients.Office.Excel.Functions.SPG($A18, "IQ_DILUT_EPS_AFTER_EXTRA", S$3)</f>
        <v>1.992</v>
      </c>
      <c r="T18" s="9" cm="1">
        <f t="array" ref="T18">_xll.SNL.Clients.Office.Excel.Functions.SPG($A18, "IQ_DILUT_EPS_AFTER_EXTRA", T$3)</f>
        <v>1.76</v>
      </c>
      <c r="U18" s="9" cm="1">
        <f t="array" ref="U18">_xll.SNL.Clients.Office.Excel.Functions.SPG($A18, "IQ_DILUT_EPS_AFTER_EXTRA", U$3)</f>
        <v>-0.52</v>
      </c>
      <c r="V18" s="9" cm="1">
        <f t="array" ref="V18">_xll.SNL.Clients.Office.Excel.Functions.SPG($A18, "IQ_DILUT_EPS_AFTER_EXTRA", V$3)</f>
        <v>19.21</v>
      </c>
      <c r="W18" s="9" cm="1">
        <f t="array" ref="W18">_xll.SNL.Clients.Office.Excel.Functions.SPG($A18, "IQ_DILUT_EPS_AFTER_EXTRA", W$3)</f>
        <v>1.534</v>
      </c>
      <c r="X18" s="9" cm="1">
        <f t="array" ref="X18">_xll.SNL.Clients.Office.Excel.Functions.SPG($A18, "IQ_DILUT_EPS_AFTER_EXTRA", X$3)</f>
        <v>1.28</v>
      </c>
      <c r="Y18" s="9" cm="1">
        <f t="array" ref="Y18">_xll.SNL.Clients.Office.Excel.Functions.SPG($A18, "IQ_DILUT_EPS_AFTER_EXTRA", Y$3)</f>
        <v>1.83</v>
      </c>
      <c r="Z18" s="9" cm="1">
        <f t="array" ref="Z18">_xll.SNL.Clients.Office.Excel.Functions.SPG($A18, "IQ_DILUT_EPS_AFTER_EXTRA", Z$3)</f>
        <v>0.89</v>
      </c>
    </row>
    <row r="19" spans="1:26" x14ac:dyDescent="0.3">
      <c r="A19" s="11" t="s">
        <v>21</v>
      </c>
      <c r="B19" s="9" cm="1">
        <f t="array" ref="B19">_xll.SNL.Clients.Office.Excel.Functions.SPG($A19, "IQ_DILUT_EPS_AFTER_EXTRA", B$3)</f>
        <v>1.71</v>
      </c>
      <c r="C19" s="9" cm="1">
        <f t="array" ref="C19">_xll.SNL.Clients.Office.Excel.Functions.SPG($A19, "IQ_DILUT_EPS_AFTER_EXTRA", C$3)</f>
        <v>1.6559999999999999</v>
      </c>
      <c r="D19" s="9" cm="1">
        <f t="array" ref="D19">_xll.SNL.Clients.Office.Excel.Functions.SPG($A19, "IQ_DILUT_EPS_AFTER_EXTRA", D$3)</f>
        <v>1.99</v>
      </c>
      <c r="E19" s="9" cm="1">
        <f t="array" ref="E19">_xll.SNL.Clients.Office.Excel.Functions.SPG($A19, "IQ_DILUT_EPS_AFTER_EXTRA", E$3)</f>
        <v>1.77</v>
      </c>
      <c r="F19" s="9" cm="1">
        <f t="array" ref="F19">_xll.SNL.Clients.Office.Excel.Functions.SPG($A19, "IQ_DILUT_EPS_AFTER_EXTRA", F$3)</f>
        <v>1.41</v>
      </c>
      <c r="G19" s="9" cm="1">
        <f t="array" ref="G19">_xll.SNL.Clients.Office.Excel.Functions.SPG($A19, "IQ_DILUT_EPS_AFTER_EXTRA", G$3)</f>
        <v>1.3420000000000001</v>
      </c>
      <c r="H19" s="9" cm="1">
        <f t="array" ref="H19">_xll.SNL.Clients.Office.Excel.Functions.SPG($A19, "IQ_DILUT_EPS_AFTER_EXTRA", H$3)</f>
        <v>1.77</v>
      </c>
      <c r="I19" s="9" cm="1">
        <f t="array" ref="I19">_xll.SNL.Clients.Office.Excel.Functions.SPG($A19, "IQ_DILUT_EPS_AFTER_EXTRA", I$3)</f>
        <v>1.61</v>
      </c>
      <c r="J19" s="9" cm="1">
        <f t="array" ref="J19">_xll.SNL.Clients.Office.Excel.Functions.SPG($A19, "IQ_DILUT_EPS_AFTER_EXTRA", J$3)</f>
        <v>1.4</v>
      </c>
      <c r="K19" s="9" cm="1">
        <f t="array" ref="K19">_xll.SNL.Clients.Office.Excel.Functions.SPG($A19, "IQ_DILUT_EPS_AFTER_EXTRA", K$3)</f>
        <v>1.536</v>
      </c>
      <c r="L19" s="9" cm="1">
        <f t="array" ref="L19">_xll.SNL.Clients.Office.Excel.Functions.SPG($A19, "IQ_DILUT_EPS_AFTER_EXTRA", L$3)</f>
        <v>1.3</v>
      </c>
      <c r="M19" s="9" cm="1">
        <f t="array" ref="M19">_xll.SNL.Clients.Office.Excel.Functions.SPG($A19, "IQ_DILUT_EPS_AFTER_EXTRA", M$3)</f>
        <v>1.3</v>
      </c>
      <c r="N19" s="9" cm="1">
        <f t="array" ref="N19">_xll.SNL.Clients.Office.Excel.Functions.SPG($A19, "IQ_DILUT_EPS_AFTER_EXTRA", N$3)</f>
        <v>1.05</v>
      </c>
      <c r="O19" s="9" cm="1">
        <f t="array" ref="O19">_xll.SNL.Clients.Office.Excel.Functions.SPG($A19, "IQ_DILUT_EPS_AFTER_EXTRA", O$3)</f>
        <v>1.262</v>
      </c>
      <c r="P19" s="9" cm="1">
        <f t="array" ref="P19">_xll.SNL.Clients.Office.Excel.Functions.SPG($A19, "IQ_DILUT_EPS_AFTER_EXTRA", P$3)</f>
        <v>1.59</v>
      </c>
      <c r="Q19" s="9" cm="1">
        <f t="array" ref="Q19">_xll.SNL.Clients.Office.Excel.Functions.SPG($A19, "IQ_DILUT_EPS_AFTER_EXTRA", Q$3)</f>
        <v>1.31</v>
      </c>
      <c r="R19" s="9" cm="1">
        <f t="array" ref="R19">_xll.SNL.Clients.Office.Excel.Functions.SPG($A19, "IQ_DILUT_EPS_AFTER_EXTRA", R$3)</f>
        <v>1.18</v>
      </c>
      <c r="S19" s="9" cm="1">
        <f t="array" ref="S19">_xll.SNL.Clients.Office.Excel.Functions.SPG($A19, "IQ_DILUT_EPS_AFTER_EXTRA", S$3)</f>
        <v>1.0129999999999999</v>
      </c>
      <c r="T19" s="9" cm="1">
        <f t="array" ref="T19">_xll.SNL.Clients.Office.Excel.Functions.SPG($A19, "IQ_DILUT_EPS_AFTER_EXTRA", T$3)</f>
        <v>1.58</v>
      </c>
      <c r="U19" s="9" cm="1">
        <f t="array" ref="U19">_xll.SNL.Clients.Office.Excel.Functions.SPG($A19, "IQ_DILUT_EPS_AFTER_EXTRA", U$3)</f>
        <v>0.79800000000000004</v>
      </c>
      <c r="V19" s="9" cm="1">
        <f t="array" ref="V19">_xll.SNL.Clients.Office.Excel.Functions.SPG($A19, "IQ_DILUT_EPS_AFTER_EXTRA", V$3)</f>
        <v>4.0000000000000001E-3</v>
      </c>
      <c r="W19" s="9" cm="1">
        <f t="array" ref="W19">_xll.SNL.Clients.Office.Excel.Functions.SPG($A19, "IQ_DILUT_EPS_AFTER_EXTRA", W$3)</f>
        <v>0.85799999999999998</v>
      </c>
      <c r="X19" s="9" cm="1">
        <f t="array" ref="X19">_xll.SNL.Clients.Office.Excel.Functions.SPG($A19, "IQ_DILUT_EPS_AFTER_EXTRA", X$3)</f>
        <v>1.4</v>
      </c>
      <c r="Y19" s="9" cm="1">
        <f t="array" ref="Y19">_xll.SNL.Clients.Office.Excel.Functions.SPG($A19, "IQ_DILUT_EPS_AFTER_EXTRA", Y$3)</f>
        <v>1.1599999999999999</v>
      </c>
      <c r="Z19" s="9" cm="1">
        <f t="array" ref="Z19">_xll.SNL.Clients.Office.Excel.Functions.SPG($A19, "IQ_DILUT_EPS_AFTER_EXTRA", Z$3)</f>
        <v>0.84</v>
      </c>
    </row>
    <row r="20" spans="1:26" x14ac:dyDescent="0.3">
      <c r="A20" s="11" t="s">
        <v>22</v>
      </c>
      <c r="B20" s="9" cm="1">
        <f t="array" ref="B20">_xll.SNL.Clients.Office.Excel.Functions.SPG($A20, "IQ_DILUT_EPS_AFTER_EXTRA", B$3)</f>
        <v>0.82899999999999996</v>
      </c>
      <c r="C20" s="9" cm="1">
        <f t="array" ref="C20">_xll.SNL.Clients.Office.Excel.Functions.SPG($A20, "IQ_DILUT_EPS_AFTER_EXTRA", C$3)</f>
        <v>0.58499999999999996</v>
      </c>
      <c r="D20" s="9" cm="1">
        <f t="array" ref="D20">_xll.SNL.Clients.Office.Excel.Functions.SPG($A20, "IQ_DILUT_EPS_AFTER_EXTRA", D$3)</f>
        <v>1.1499999999999999</v>
      </c>
      <c r="E20" s="9" cm="1">
        <f t="array" ref="E20">_xll.SNL.Clients.Office.Excel.Functions.SPG($A20, "IQ_DILUT_EPS_AFTER_EXTRA", E$3)</f>
        <v>0.33900000000000002</v>
      </c>
      <c r="F20" s="9" cm="1">
        <f t="array" ref="F20">_xll.SNL.Clients.Office.Excel.Functions.SPG($A20, "IQ_DILUT_EPS_AFTER_EXTRA", F$3)</f>
        <v>0.61699999999999999</v>
      </c>
      <c r="G20" s="9" cm="1">
        <f t="array" ref="G20">_xll.SNL.Clients.Office.Excel.Functions.SPG($A20, "IQ_DILUT_EPS_AFTER_EXTRA", G$3)</f>
        <v>0.47299999999999998</v>
      </c>
      <c r="H20" s="9" cm="1">
        <f t="array" ref="H20">_xll.SNL.Clients.Office.Excel.Functions.SPG($A20, "IQ_DILUT_EPS_AFTER_EXTRA", H$3)</f>
        <v>1.02</v>
      </c>
      <c r="I20" s="9" cm="1">
        <f t="array" ref="I20">_xll.SNL.Clients.Office.Excel.Functions.SPG($A20, "IQ_DILUT_EPS_AFTER_EXTRA", I$3)</f>
        <v>0.63600000000000001</v>
      </c>
      <c r="J20" s="9" cm="1">
        <f t="array" ref="J20">_xll.SNL.Clients.Office.Excel.Functions.SPG($A20, "IQ_DILUT_EPS_AFTER_EXTRA", J$3)</f>
        <v>0.64900000000000002</v>
      </c>
      <c r="K20" s="9" cm="1">
        <f t="array" ref="K20">_xll.SNL.Clients.Office.Excel.Functions.SPG($A20, "IQ_DILUT_EPS_AFTER_EXTRA", K$3)</f>
        <v>0.42099999999999999</v>
      </c>
      <c r="L20" s="9" cm="1">
        <f t="array" ref="L20">_xll.SNL.Clients.Office.Excel.Functions.SPG($A20, "IQ_DILUT_EPS_AFTER_EXTRA", L$3)</f>
        <v>0.9</v>
      </c>
      <c r="M20" s="9" cm="1">
        <f t="array" ref="M20">_xll.SNL.Clients.Office.Excel.Functions.SPG($A20, "IQ_DILUT_EPS_AFTER_EXTRA", M$3)</f>
        <v>0.63</v>
      </c>
      <c r="N20" s="9" cm="1">
        <f t="array" ref="N20">_xll.SNL.Clients.Office.Excel.Functions.SPG($A20, "IQ_DILUT_EPS_AFTER_EXTRA", N$3)</f>
        <v>0.76600000000000001</v>
      </c>
      <c r="O20" s="9" cm="1">
        <f t="array" ref="O20">_xll.SNL.Clients.Office.Excel.Functions.SPG($A20, "IQ_DILUT_EPS_AFTER_EXTRA", O$3)</f>
        <v>0.35</v>
      </c>
      <c r="P20" s="9" cm="1">
        <f t="array" ref="P20">_xll.SNL.Clients.Office.Excel.Functions.SPG($A20, "IQ_DILUT_EPS_AFTER_EXTRA", P$3)</f>
        <v>1.02</v>
      </c>
      <c r="Q20" s="9" cm="1">
        <f t="array" ref="Q20">_xll.SNL.Clients.Office.Excel.Functions.SPG($A20, "IQ_DILUT_EPS_AFTER_EXTRA", Q$3)</f>
        <v>0.56999999999999995</v>
      </c>
      <c r="R20" s="9" cm="1">
        <f t="array" ref="R20">_xll.SNL.Clients.Office.Excel.Functions.SPG($A20, "IQ_DILUT_EPS_AFTER_EXTRA", R$3)</f>
        <v>0.68</v>
      </c>
      <c r="S20" s="9" cm="1">
        <f t="array" ref="S20">_xll.SNL.Clients.Office.Excel.Functions.SPG($A20, "IQ_DILUT_EPS_AFTER_EXTRA", S$3)</f>
        <v>0.254</v>
      </c>
      <c r="T20" s="9" cm="1">
        <f t="array" ref="T20">_xll.SNL.Clients.Office.Excel.Functions.SPG($A20, "IQ_DILUT_EPS_AFTER_EXTRA", T$3)</f>
        <v>0.98</v>
      </c>
      <c r="U20" s="9" cm="1">
        <f t="array" ref="U20">_xll.SNL.Clients.Office.Excel.Functions.SPG($A20, "IQ_DILUT_EPS_AFTER_EXTRA", U$3)</f>
        <v>0.53700000000000003</v>
      </c>
      <c r="V20" s="9" cm="1">
        <f t="array" ref="V20">_xll.SNL.Clients.Office.Excel.Functions.SPG($A20, "IQ_DILUT_EPS_AFTER_EXTRA", V$3)</f>
        <v>0.69599999999999995</v>
      </c>
      <c r="W20" s="9" cm="1">
        <f t="array" ref="W20">_xll.SNL.Clients.Office.Excel.Functions.SPG($A20, "IQ_DILUT_EPS_AFTER_EXTRA", W$3)</f>
        <v>0.46100000000000002</v>
      </c>
      <c r="X20" s="9" cm="1">
        <f t="array" ref="X20">_xll.SNL.Clients.Office.Excel.Functions.SPG($A20, "IQ_DILUT_EPS_AFTER_EXTRA", X$3)</f>
        <v>0.94</v>
      </c>
      <c r="Y20" s="9" cm="1">
        <f t="array" ref="Y20">_xll.SNL.Clients.Office.Excel.Functions.SPG($A20, "IQ_DILUT_EPS_AFTER_EXTRA", Y$3)</f>
        <v>0.39800000000000002</v>
      </c>
      <c r="Z20" s="9" cm="1">
        <f t="array" ref="Z20">_xll.SNL.Clients.Office.Excel.Functions.SPG($A20, "IQ_DILUT_EPS_AFTER_EXTRA", Z$3)</f>
        <v>0.52900000000000003</v>
      </c>
    </row>
    <row r="21" spans="1:26" x14ac:dyDescent="0.3">
      <c r="A21" s="11" t="s">
        <v>23</v>
      </c>
      <c r="B21" s="9" cm="1">
        <f t="array" ref="B21">_xll.SNL.Clients.Office.Excel.Functions.SPG($A21, "IQ_DILUT_EPS_AFTER_EXTRA", B$3)</f>
        <v>2.81</v>
      </c>
      <c r="C21" s="9" cm="1">
        <f t="array" ref="C21">_xll.SNL.Clients.Office.Excel.Functions.SPG($A21, "IQ_DILUT_EPS_AFTER_EXTRA", C$3)</f>
        <v>2.149</v>
      </c>
      <c r="D21" s="9" cm="1">
        <f t="array" ref="D21">_xll.SNL.Clients.Office.Excel.Functions.SPG($A21, "IQ_DILUT_EPS_AFTER_EXTRA", D$3)</f>
        <v>2.1179999999999999</v>
      </c>
      <c r="E21" s="9" cm="1">
        <f t="array" ref="E21">_xll.SNL.Clients.Office.Excel.Functions.SPG($A21, "IQ_DILUT_EPS_AFTER_EXTRA", E$3)</f>
        <v>1.89</v>
      </c>
      <c r="F21" s="9" cm="1">
        <f t="array" ref="F21">_xll.SNL.Clients.Office.Excel.Functions.SPG($A21, "IQ_DILUT_EPS_AFTER_EXTRA", F$3)</f>
        <v>1.889</v>
      </c>
      <c r="G21" s="9" cm="1">
        <f t="array" ref="G21">_xll.SNL.Clients.Office.Excel.Functions.SPG($A21, "IQ_DILUT_EPS_AFTER_EXTRA", G$3)</f>
        <v>1.6419999999999999</v>
      </c>
      <c r="H21" s="9" cm="1">
        <f t="array" ref="H21">_xll.SNL.Clients.Office.Excel.Functions.SPG($A21, "IQ_DILUT_EPS_AFTER_EXTRA", H$3)</f>
        <v>1.5509999999999999</v>
      </c>
      <c r="I21" s="9" cm="1">
        <f t="array" ref="I21">_xll.SNL.Clients.Office.Excel.Functions.SPG($A21, "IQ_DILUT_EPS_AFTER_EXTRA", I$3)</f>
        <v>1.4390000000000001</v>
      </c>
      <c r="J21" s="9" cm="1">
        <f t="array" ref="J21">_xll.SNL.Clients.Office.Excel.Functions.SPG($A21, "IQ_DILUT_EPS_AFTER_EXTRA", J$3)</f>
        <v>1.1739999999999999</v>
      </c>
      <c r="K21" s="9" cm="1">
        <f t="array" ref="K21">_xll.SNL.Clients.Office.Excel.Functions.SPG($A21, "IQ_DILUT_EPS_AFTER_EXTRA", K$3)</f>
        <v>1.052</v>
      </c>
      <c r="L21" s="9" cm="1">
        <f t="array" ref="L21">_xll.SNL.Clients.Office.Excel.Functions.SPG($A21, "IQ_DILUT_EPS_AFTER_EXTRA", L$3)</f>
        <v>1.0620000000000001</v>
      </c>
      <c r="M21" s="9" cm="1">
        <f t="array" ref="M21">_xll.SNL.Clients.Office.Excel.Functions.SPG($A21, "IQ_DILUT_EPS_AFTER_EXTRA", M$3)</f>
        <v>1.2090000000000001</v>
      </c>
      <c r="N21" s="9" cm="1">
        <f t="array" ref="N21">_xll.SNL.Clients.Office.Excel.Functions.SPG($A21, "IQ_DILUT_EPS_AFTER_EXTRA", N$3)</f>
        <v>1.2310000000000001</v>
      </c>
      <c r="O21" s="9" cm="1">
        <f t="array" ref="O21">_xll.SNL.Clients.Office.Excel.Functions.SPG($A21, "IQ_DILUT_EPS_AFTER_EXTRA", O$3)</f>
        <v>1.5349999999999999</v>
      </c>
      <c r="P21" s="9" cm="1">
        <f t="array" ref="P21">_xll.SNL.Clients.Office.Excel.Functions.SPG($A21, "IQ_DILUT_EPS_AFTER_EXTRA", P$3)</f>
        <v>1.4</v>
      </c>
      <c r="Q21" s="9" cm="1">
        <f t="array" ref="Q21">_xll.SNL.Clients.Office.Excel.Functions.SPG($A21, "IQ_DILUT_EPS_AFTER_EXTRA", Q$3)</f>
        <v>1.363</v>
      </c>
      <c r="R21" s="9" cm="1">
        <f t="array" ref="R21">_xll.SNL.Clients.Office.Excel.Functions.SPG($A21, "IQ_DILUT_EPS_AFTER_EXTRA", R$3)</f>
        <v>1.3140000000000001</v>
      </c>
      <c r="S21" s="9" cm="1">
        <f t="array" ref="S21">_xll.SNL.Clients.Office.Excel.Functions.SPG($A21, "IQ_DILUT_EPS_AFTER_EXTRA", S$3)</f>
        <v>1.115</v>
      </c>
      <c r="T21" s="9" cm="1">
        <f t="array" ref="T21">_xll.SNL.Clients.Office.Excel.Functions.SPG($A21, "IQ_DILUT_EPS_AFTER_EXTRA", T$3)</f>
        <v>0.82</v>
      </c>
      <c r="U21" s="9" cm="1">
        <f t="array" ref="U21">_xll.SNL.Clients.Office.Excel.Functions.SPG($A21, "IQ_DILUT_EPS_AFTER_EXTRA", U$3)</f>
        <v>0.50600000000000001</v>
      </c>
      <c r="V21" s="9" cm="1">
        <f t="array" ref="V21">_xll.SNL.Clients.Office.Excel.Functions.SPG($A21, "IQ_DILUT_EPS_AFTER_EXTRA", V$3)</f>
        <v>0.49399999999999999</v>
      </c>
      <c r="W21" s="9" cm="1">
        <f t="array" ref="W21">_xll.SNL.Clients.Office.Excel.Functions.SPG($A21, "IQ_DILUT_EPS_AFTER_EXTRA", W$3)</f>
        <v>0.76700000000000002</v>
      </c>
      <c r="X21" s="9" cm="1">
        <f t="array" ref="X21">_xll.SNL.Clients.Office.Excel.Functions.SPG($A21, "IQ_DILUT_EPS_AFTER_EXTRA", X$3)</f>
        <v>0.50600000000000001</v>
      </c>
      <c r="Y21" s="9" cm="1">
        <f t="array" ref="Y21">_xll.SNL.Clients.Office.Excel.Functions.SPG($A21, "IQ_DILUT_EPS_AFTER_EXTRA", Y$3)</f>
        <v>0.71099999999999997</v>
      </c>
      <c r="Z21" s="9" cm="1">
        <f t="array" ref="Z21">_xll.SNL.Clients.Office.Excel.Functions.SPG($A21, "IQ_DILUT_EPS_AFTER_EXTRA", Z$3)</f>
        <v>0.47499999999999998</v>
      </c>
    </row>
    <row r="22" spans="1:26" x14ac:dyDescent="0.3">
      <c r="A22" s="11" t="s">
        <v>24</v>
      </c>
      <c r="B22" s="9" cm="1">
        <f t="array" ref="B22">_xll.SNL.Clients.Office.Excel.Functions.SPG($A22, "IQ_DILUT_EPS_AFTER_EXTRA", B$3)</f>
        <v>2.81</v>
      </c>
      <c r="C22" s="9" cm="1">
        <f t="array" ref="C22">_xll.SNL.Clients.Office.Excel.Functions.SPG($A22, "IQ_DILUT_EPS_AFTER_EXTRA", C$3)</f>
        <v>2.149</v>
      </c>
      <c r="D22" s="9" cm="1">
        <f t="array" ref="D22">_xll.SNL.Clients.Office.Excel.Functions.SPG($A22, "IQ_DILUT_EPS_AFTER_EXTRA", D$3)</f>
        <v>2.1179999999999999</v>
      </c>
      <c r="E22" s="9" cm="1">
        <f t="array" ref="E22">_xll.SNL.Clients.Office.Excel.Functions.SPG($A22, "IQ_DILUT_EPS_AFTER_EXTRA", E$3)</f>
        <v>1.89</v>
      </c>
      <c r="F22" s="9" cm="1">
        <f t="array" ref="F22">_xll.SNL.Clients.Office.Excel.Functions.SPG($A22, "IQ_DILUT_EPS_AFTER_EXTRA", F$3)</f>
        <v>1.889</v>
      </c>
      <c r="G22" s="9" cm="1">
        <f t="array" ref="G22">_xll.SNL.Clients.Office.Excel.Functions.SPG($A22, "IQ_DILUT_EPS_AFTER_EXTRA", G$3)</f>
        <v>1.6419999999999999</v>
      </c>
      <c r="H22" s="9" cm="1">
        <f t="array" ref="H22">_xll.SNL.Clients.Office.Excel.Functions.SPG($A22, "IQ_DILUT_EPS_AFTER_EXTRA", H$3)</f>
        <v>1.5509999999999999</v>
      </c>
      <c r="I22" s="9" cm="1">
        <f t="array" ref="I22">_xll.SNL.Clients.Office.Excel.Functions.SPG($A22, "IQ_DILUT_EPS_AFTER_EXTRA", I$3)</f>
        <v>1.4390000000000001</v>
      </c>
      <c r="J22" s="9" cm="1">
        <f t="array" ref="J22">_xll.SNL.Clients.Office.Excel.Functions.SPG($A22, "IQ_DILUT_EPS_AFTER_EXTRA", J$3)</f>
        <v>1.1739999999999999</v>
      </c>
      <c r="K22" s="9" cm="1">
        <f t="array" ref="K22">_xll.SNL.Clients.Office.Excel.Functions.SPG($A22, "IQ_DILUT_EPS_AFTER_EXTRA", K$3)</f>
        <v>1.052</v>
      </c>
      <c r="L22" s="9" cm="1">
        <f t="array" ref="L22">_xll.SNL.Clients.Office.Excel.Functions.SPG($A22, "IQ_DILUT_EPS_AFTER_EXTRA", L$3)</f>
        <v>1.0620000000000001</v>
      </c>
      <c r="M22" s="9" cm="1">
        <f t="array" ref="M22">_xll.SNL.Clients.Office.Excel.Functions.SPG($A22, "IQ_DILUT_EPS_AFTER_EXTRA", M$3)</f>
        <v>1.2090000000000001</v>
      </c>
      <c r="N22" s="9" cm="1">
        <f t="array" ref="N22">_xll.SNL.Clients.Office.Excel.Functions.SPG($A22, "IQ_DILUT_EPS_AFTER_EXTRA", N$3)</f>
        <v>1.2310000000000001</v>
      </c>
      <c r="O22" s="9" cm="1">
        <f t="array" ref="O22">_xll.SNL.Clients.Office.Excel.Functions.SPG($A22, "IQ_DILUT_EPS_AFTER_EXTRA", O$3)</f>
        <v>1.5349999999999999</v>
      </c>
      <c r="P22" s="9" cm="1">
        <f t="array" ref="P22">_xll.SNL.Clients.Office.Excel.Functions.SPG($A22, "IQ_DILUT_EPS_AFTER_EXTRA", P$3)</f>
        <v>1.4</v>
      </c>
      <c r="Q22" s="9" cm="1">
        <f t="array" ref="Q22">_xll.SNL.Clients.Office.Excel.Functions.SPG($A22, "IQ_DILUT_EPS_AFTER_EXTRA", Q$3)</f>
        <v>1.363</v>
      </c>
      <c r="R22" s="9" cm="1">
        <f t="array" ref="R22">_xll.SNL.Clients.Office.Excel.Functions.SPG($A22, "IQ_DILUT_EPS_AFTER_EXTRA", R$3)</f>
        <v>1.3140000000000001</v>
      </c>
      <c r="S22" s="9" cm="1">
        <f t="array" ref="S22">_xll.SNL.Clients.Office.Excel.Functions.SPG($A22, "IQ_DILUT_EPS_AFTER_EXTRA", S$3)</f>
        <v>1.115</v>
      </c>
      <c r="T22" s="9" cm="1">
        <f t="array" ref="T22">_xll.SNL.Clients.Office.Excel.Functions.SPG($A22, "IQ_DILUT_EPS_AFTER_EXTRA", T$3)</f>
        <v>0.82</v>
      </c>
      <c r="U22" s="9" cm="1">
        <f t="array" ref="U22">_xll.SNL.Clients.Office.Excel.Functions.SPG($A22, "IQ_DILUT_EPS_AFTER_EXTRA", U$3)</f>
        <v>0.50600000000000001</v>
      </c>
      <c r="V22" s="9" cm="1">
        <f t="array" ref="V22">_xll.SNL.Clients.Office.Excel.Functions.SPG($A22, "IQ_DILUT_EPS_AFTER_EXTRA", V$3)</f>
        <v>0.49399999999999999</v>
      </c>
      <c r="W22" s="9" cm="1">
        <f t="array" ref="W22">_xll.SNL.Clients.Office.Excel.Functions.SPG($A22, "IQ_DILUT_EPS_AFTER_EXTRA", W$3)</f>
        <v>0.76700000000000002</v>
      </c>
      <c r="X22" s="9" cm="1">
        <f t="array" ref="X22">_xll.SNL.Clients.Office.Excel.Functions.SPG($A22, "IQ_DILUT_EPS_AFTER_EXTRA", X$3)</f>
        <v>0.50600000000000001</v>
      </c>
      <c r="Y22" s="9" cm="1">
        <f t="array" ref="Y22">_xll.SNL.Clients.Office.Excel.Functions.SPG($A22, "IQ_DILUT_EPS_AFTER_EXTRA", Y$3)</f>
        <v>0.71099999999999997</v>
      </c>
      <c r="Z22" s="9" cm="1">
        <f t="array" ref="Z22">_xll.SNL.Clients.Office.Excel.Functions.SPG($A22, "IQ_DILUT_EPS_AFTER_EXTRA", Z$3)</f>
        <v>0.47499999999999998</v>
      </c>
    </row>
    <row r="23" spans="1:26" x14ac:dyDescent="0.3">
      <c r="A23" s="11" t="s">
        <v>25</v>
      </c>
      <c r="B23" s="9" cm="1">
        <f t="array" ref="B23">_xll.SNL.Clients.Office.Excel.Functions.SPG($A23, "IQ_DILUT_EPS_AFTER_EXTRA", B$3)</f>
        <v>0.63400000000000001</v>
      </c>
      <c r="C23" s="9" cm="1">
        <f t="array" ref="C23">_xll.SNL.Clients.Office.Excel.Functions.SPG($A23, "IQ_DILUT_EPS_AFTER_EXTRA", C$3)</f>
        <v>1.7889999999999999</v>
      </c>
      <c r="D23" s="9" cm="1">
        <f t="array" ref="D23">_xll.SNL.Clients.Office.Excel.Functions.SPG($A23, "IQ_DILUT_EPS_AFTER_EXTRA", D$3)</f>
        <v>1.34</v>
      </c>
      <c r="E23" s="9" cm="1">
        <f t="array" ref="E23">_xll.SNL.Clients.Office.Excel.Functions.SPG($A23, "IQ_DILUT_EPS_AFTER_EXTRA", E$3)</f>
        <v>2.2080000000000002</v>
      </c>
      <c r="F23" s="9" cm="1">
        <f t="array" ref="F23">_xll.SNL.Clients.Office.Excel.Functions.SPG($A23, "IQ_DILUT_EPS_AFTER_EXTRA", F$3)</f>
        <v>1.208</v>
      </c>
      <c r="G23" s="9" cm="1">
        <f t="array" ref="G23">_xll.SNL.Clients.Office.Excel.Functions.SPG($A23, "IQ_DILUT_EPS_AFTER_EXTRA", G$3)</f>
        <v>1.163</v>
      </c>
      <c r="H23" s="9" cm="1">
        <f t="array" ref="H23">_xll.SNL.Clients.Office.Excel.Functions.SPG($A23, "IQ_DILUT_EPS_AFTER_EXTRA", H$3)</f>
        <v>1.2190000000000001</v>
      </c>
      <c r="I23" s="9" cm="1">
        <f t="array" ref="I23">_xll.SNL.Clients.Office.Excel.Functions.SPG($A23, "IQ_DILUT_EPS_AFTER_EXTRA", I$3)</f>
        <v>1.1859999999999999</v>
      </c>
      <c r="J23" s="9" cm="1">
        <f t="array" ref="J23">_xll.SNL.Clients.Office.Excel.Functions.SPG($A23, "IQ_DILUT_EPS_AFTER_EXTRA", J$3)</f>
        <v>0.999</v>
      </c>
      <c r="K23" s="9" cm="1">
        <f t="array" ref="K23">_xll.SNL.Clients.Office.Excel.Functions.SPG($A23, "IQ_DILUT_EPS_AFTER_EXTRA", K$3)</f>
        <v>1.5009999999999999</v>
      </c>
      <c r="L23" s="9" cm="1">
        <f t="array" ref="L23">_xll.SNL.Clients.Office.Excel.Functions.SPG($A23, "IQ_DILUT_EPS_AFTER_EXTRA", L$3)</f>
        <v>0.123</v>
      </c>
      <c r="M23" s="9" cm="1">
        <f t="array" ref="M23">_xll.SNL.Clients.Office.Excel.Functions.SPG($A23, "IQ_DILUT_EPS_AFTER_EXTRA", M$3)</f>
        <v>0.49</v>
      </c>
      <c r="N23" s="9" cm="1">
        <f t="array" ref="N23">_xll.SNL.Clients.Office.Excel.Functions.SPG($A23, "IQ_DILUT_EPS_AFTER_EXTRA", N$3)</f>
        <v>1.075</v>
      </c>
      <c r="O23" s="9" cm="1">
        <f t="array" ref="O23">_xll.SNL.Clients.Office.Excel.Functions.SPG($A23, "IQ_DILUT_EPS_AFTER_EXTRA", O$3)</f>
        <v>0.88500000000000001</v>
      </c>
      <c r="P23" s="9" cm="1">
        <f t="array" ref="P23">_xll.SNL.Clients.Office.Excel.Functions.SPG($A23, "IQ_DILUT_EPS_AFTER_EXTRA", P$3)</f>
        <v>-1.48</v>
      </c>
      <c r="Q23" s="9" cm="1">
        <f t="array" ref="Q23">_xll.SNL.Clients.Office.Excel.Functions.SPG($A23, "IQ_DILUT_EPS_AFTER_EXTRA", Q$3)</f>
        <v>1.1599999999999999</v>
      </c>
      <c r="R23" s="9" cm="1">
        <f t="array" ref="R23">_xll.SNL.Clients.Office.Excel.Functions.SPG($A23, "IQ_DILUT_EPS_AFTER_EXTRA", R$3)</f>
        <v>0.76500000000000001</v>
      </c>
      <c r="S23" s="9" cm="1">
        <f t="array" ref="S23">_xll.SNL.Clients.Office.Excel.Functions.SPG($A23, "IQ_DILUT_EPS_AFTER_EXTRA", S$3)</f>
        <v>1.034</v>
      </c>
      <c r="T23" s="9" cm="1">
        <f t="array" ref="T23">_xll.SNL.Clients.Office.Excel.Functions.SPG($A23, "IQ_DILUT_EPS_AFTER_EXTRA", T$3)</f>
        <v>-0.51300000000000001</v>
      </c>
      <c r="U23" s="9" cm="1">
        <f t="array" ref="U23">_xll.SNL.Clients.Office.Excel.Functions.SPG($A23, "IQ_DILUT_EPS_AFTER_EXTRA", U$3)</f>
        <v>1.04</v>
      </c>
      <c r="V23" s="9" cm="1">
        <f t="array" ref="V23">_xll.SNL.Clients.Office.Excel.Functions.SPG($A23, "IQ_DILUT_EPS_AFTER_EXTRA", V$3)</f>
        <v>0.83</v>
      </c>
      <c r="W23" s="9" cm="1">
        <f t="array" ref="W23">_xll.SNL.Clients.Office.Excel.Functions.SPG($A23, "IQ_DILUT_EPS_AFTER_EXTRA", W$3)</f>
        <v>-0.97199999999999998</v>
      </c>
      <c r="X23" s="9" cm="1">
        <f t="array" ref="X23">_xll.SNL.Clients.Office.Excel.Functions.SPG($A23, "IQ_DILUT_EPS_AFTER_EXTRA", X$3)</f>
        <v>-1.3919999999999999</v>
      </c>
      <c r="Y23" s="9" cm="1">
        <f t="array" ref="Y23">_xll.SNL.Clients.Office.Excel.Functions.SPG($A23, "IQ_DILUT_EPS_AFTER_EXTRA", Y$3)</f>
        <v>1.0660000000000001</v>
      </c>
      <c r="Z23" s="9" cm="1">
        <f t="array" ref="Z23">_xll.SNL.Clients.Office.Excel.Functions.SPG($A23, "IQ_DILUT_EPS_AFTER_EXTRA", Z$3)</f>
        <v>0.59699999999999998</v>
      </c>
    </row>
    <row r="24" spans="1:26" x14ac:dyDescent="0.3">
      <c r="A24" s="11" t="s">
        <v>26</v>
      </c>
      <c r="B24" s="9" cm="1">
        <f t="array" ref="B24">_xll.SNL.Clients.Office.Excel.Functions.SPG($A24, "IQ_DILUT_EPS_AFTER_EXTRA", B$3)</f>
        <v>1.59</v>
      </c>
      <c r="C24" s="9" cm="1">
        <f t="array" ref="C24">_xll.SNL.Clients.Office.Excel.Functions.SPG($A24, "IQ_DILUT_EPS_AFTER_EXTRA", C$3)</f>
        <v>1.857</v>
      </c>
      <c r="D24" s="9" cm="1">
        <f t="array" ref="D24">_xll.SNL.Clients.Office.Excel.Functions.SPG($A24, "IQ_DILUT_EPS_AFTER_EXTRA", D$3)</f>
        <v>1.43</v>
      </c>
      <c r="E24" s="9" cm="1">
        <f t="array" ref="E24">_xll.SNL.Clients.Office.Excel.Functions.SPG($A24, "IQ_DILUT_EPS_AFTER_EXTRA", E$3)</f>
        <v>1.26</v>
      </c>
      <c r="F24" s="9" cm="1">
        <f t="array" ref="F24">_xll.SNL.Clients.Office.Excel.Functions.SPG($A24, "IQ_DILUT_EPS_AFTER_EXTRA", F$3)</f>
        <v>0.98</v>
      </c>
      <c r="G24" s="9" cm="1">
        <f t="array" ref="G24">_xll.SNL.Clients.Office.Excel.Functions.SPG($A24, "IQ_DILUT_EPS_AFTER_EXTRA", G$3)</f>
        <v>1.006</v>
      </c>
      <c r="H24" s="9" cm="1">
        <f t="array" ref="H24">_xll.SNL.Clients.Office.Excel.Functions.SPG($A24, "IQ_DILUT_EPS_AFTER_EXTRA", H$3)</f>
        <v>0.94</v>
      </c>
      <c r="I24" s="9" cm="1">
        <f t="array" ref="I24">_xll.SNL.Clients.Office.Excel.Functions.SPG($A24, "IQ_DILUT_EPS_AFTER_EXTRA", I$3)</f>
        <v>0.65</v>
      </c>
      <c r="J24" s="9" cm="1">
        <f t="array" ref="J24">_xll.SNL.Clients.Office.Excel.Functions.SPG($A24, "IQ_DILUT_EPS_AFTER_EXTRA", J$3)</f>
        <v>0.309</v>
      </c>
      <c r="K24" s="9" cm="1">
        <f t="array" ref="K24">_xll.SNL.Clients.Office.Excel.Functions.SPG($A24, "IQ_DILUT_EPS_AFTER_EXTRA", K$3)</f>
        <v>1.9E-2</v>
      </c>
      <c r="L24" s="9" cm="1">
        <f t="array" ref="L24">_xll.SNL.Clients.Office.Excel.Functions.SPG($A24, "IQ_DILUT_EPS_AFTER_EXTRA", L$3)</f>
        <v>0.28000000000000003</v>
      </c>
      <c r="M24" s="9" cm="1">
        <f t="array" ref="M24">_xll.SNL.Clients.Office.Excel.Functions.SPG($A24, "IQ_DILUT_EPS_AFTER_EXTRA", M$3)</f>
        <v>-0.2</v>
      </c>
      <c r="N24" s="9" cm="1">
        <f t="array" ref="N24">_xll.SNL.Clients.Office.Excel.Functions.SPG($A24, "IQ_DILUT_EPS_AFTER_EXTRA", N$3)</f>
        <v>-0.38</v>
      </c>
      <c r="O24" s="9" cm="1">
        <f t="array" ref="O24">_xll.SNL.Clients.Office.Excel.Functions.SPG($A24, "IQ_DILUT_EPS_AFTER_EXTRA", O$3)</f>
        <v>1.3879999999999999</v>
      </c>
      <c r="P24" s="9" cm="1">
        <f t="array" ref="P24">_xll.SNL.Clients.Office.Excel.Functions.SPG($A24, "IQ_DILUT_EPS_AFTER_EXTRA", P$3)</f>
        <v>0.31</v>
      </c>
      <c r="Q24" s="9" cm="1">
        <f t="array" ref="Q24">_xll.SNL.Clients.Office.Excel.Functions.SPG($A24, "IQ_DILUT_EPS_AFTER_EXTRA", Q$3)</f>
        <v>0.76</v>
      </c>
      <c r="R24" s="9" cm="1">
        <f t="array" ref="R24">_xll.SNL.Clients.Office.Excel.Functions.SPG($A24, "IQ_DILUT_EPS_AFTER_EXTRA", R$3)</f>
        <v>0.79</v>
      </c>
      <c r="S24" s="9" cm="1">
        <f t="array" ref="S24">_xll.SNL.Clients.Office.Excel.Functions.SPG($A24, "IQ_DILUT_EPS_AFTER_EXTRA", S$3)</f>
        <v>0.70399999999999996</v>
      </c>
      <c r="T24" s="9" cm="1">
        <f t="array" ref="T24">_xll.SNL.Clients.Office.Excel.Functions.SPG($A24, "IQ_DILUT_EPS_AFTER_EXTRA", T$3)</f>
        <v>0.61899999999999999</v>
      </c>
      <c r="U24" s="9" cm="1">
        <f t="array" ref="U24">_xll.SNL.Clients.Office.Excel.Functions.SPG($A24, "IQ_DILUT_EPS_AFTER_EXTRA", U$3)</f>
        <v>0.51500000000000001</v>
      </c>
      <c r="V24" s="9" cm="1">
        <f t="array" ref="V24">_xll.SNL.Clients.Office.Excel.Functions.SPG($A24, "IQ_DILUT_EPS_AFTER_EXTRA", V$3)</f>
        <v>0.251</v>
      </c>
      <c r="W24" s="9" cm="1">
        <f t="array" ref="W24">_xll.SNL.Clients.Office.Excel.Functions.SPG($A24, "IQ_DILUT_EPS_AFTER_EXTRA", W$3)</f>
        <v>0.32500000000000001</v>
      </c>
      <c r="X24" s="9" cm="1">
        <f t="array" ref="X24">_xll.SNL.Clients.Office.Excel.Functions.SPG($A24, "IQ_DILUT_EPS_AFTER_EXTRA", X$3)</f>
        <v>0.21199999999999999</v>
      </c>
      <c r="Y24" s="9" cm="1">
        <f t="array" ref="Y24">_xll.SNL.Clients.Office.Excel.Functions.SPG($A24, "IQ_DILUT_EPS_AFTER_EXTRA", Y$3)</f>
        <v>0.26100000000000001</v>
      </c>
      <c r="Z24" s="9" cm="1">
        <f t="array" ref="Z24">_xll.SNL.Clients.Office.Excel.Functions.SPG($A24, "IQ_DILUT_EPS_AFTER_EXTRA", Z$3)</f>
        <v>0.35499999999999998</v>
      </c>
    </row>
    <row r="25" spans="1:26" x14ac:dyDescent="0.3">
      <c r="A25" s="11" t="s">
        <v>27</v>
      </c>
      <c r="B25" s="9" cm="1">
        <f t="array" ref="B25">_xll.SNL.Clients.Office.Excel.Functions.SPG($A25, "IQ_DILUT_EPS_AFTER_EXTRA", B$3)</f>
        <v>0.13600000000000001</v>
      </c>
      <c r="C25" s="9" cm="1">
        <f t="array" ref="C25">_xll.SNL.Clients.Office.Excel.Functions.SPG($A25, "IQ_DILUT_EPS_AFTER_EXTRA", C$3)</f>
        <v>0.113</v>
      </c>
      <c r="D25" s="9" cm="1">
        <f t="array" ref="D25">_xll.SNL.Clients.Office.Excel.Functions.SPG($A25, "IQ_DILUT_EPS_AFTER_EXTRA", D$3)</f>
        <v>0.13200000000000001</v>
      </c>
      <c r="E25" s="9" cm="1">
        <f t="array" ref="E25">_xll.SNL.Clients.Office.Excel.Functions.SPG($A25, "IQ_DILUT_EPS_AFTER_EXTRA", E$3)</f>
        <v>0.17799999999999999</v>
      </c>
      <c r="F25" s="9" cm="1">
        <f t="array" ref="F25">_xll.SNL.Clients.Office.Excel.Functions.SPG($A25, "IQ_DILUT_EPS_AFTER_EXTRA", F$3)</f>
        <v>0.129</v>
      </c>
      <c r="G25" s="9" cm="1">
        <f t="array" ref="G25">_xll.SNL.Clients.Office.Excel.Functions.SPG($A25, "IQ_DILUT_EPS_AFTER_EXTRA", G$3)</f>
        <v>9.1999999999999998E-2</v>
      </c>
      <c r="H25" s="9" cm="1">
        <f t="array" ref="H25">_xll.SNL.Clients.Office.Excel.Functions.SPG($A25, "IQ_DILUT_EPS_AFTER_EXTRA", H$3)</f>
        <v>0.105</v>
      </c>
      <c r="I25" s="9" cm="1">
        <f t="array" ref="I25">_xll.SNL.Clients.Office.Excel.Functions.SPG($A25, "IQ_DILUT_EPS_AFTER_EXTRA", I$3)</f>
        <v>0.123</v>
      </c>
      <c r="J25" s="9" cm="1">
        <f t="array" ref="J25">_xll.SNL.Clients.Office.Excel.Functions.SPG($A25, "IQ_DILUT_EPS_AFTER_EXTRA", J$3)</f>
        <v>0.11899999999999999</v>
      </c>
      <c r="K25" s="9" cm="1">
        <f t="array" ref="K25">_xll.SNL.Clients.Office.Excel.Functions.SPG($A25, "IQ_DILUT_EPS_AFTER_EXTRA", K$3)</f>
        <v>0.307</v>
      </c>
      <c r="L25" s="9" cm="1">
        <f t="array" ref="L25">_xll.SNL.Clients.Office.Excel.Functions.SPG($A25, "IQ_DILUT_EPS_AFTER_EXTRA", L$3)</f>
        <v>0.155</v>
      </c>
      <c r="M25" s="9" cm="1">
        <f t="array" ref="M25">_xll.SNL.Clients.Office.Excel.Functions.SPG($A25, "IQ_DILUT_EPS_AFTER_EXTRA", M$3)</f>
        <v>7.1999999999999995E-2</v>
      </c>
      <c r="N25" s="9" cm="1">
        <f t="array" ref="N25">_xll.SNL.Clients.Office.Excel.Functions.SPG($A25, "IQ_DILUT_EPS_AFTER_EXTRA", N$3)</f>
        <v>0.17799999999999999</v>
      </c>
      <c r="O25" s="9" cm="1">
        <f t="array" ref="O25">_xll.SNL.Clients.Office.Excel.Functions.SPG($A25, "IQ_DILUT_EPS_AFTER_EXTRA", O$3)</f>
        <v>0.14699999999999999</v>
      </c>
      <c r="P25" s="9" cm="1">
        <f t="array" ref="P25">_xll.SNL.Clients.Office.Excel.Functions.SPG($A25, "IQ_DILUT_EPS_AFTER_EXTRA", P$3)</f>
        <v>0.13100000000000001</v>
      </c>
      <c r="Q25" s="9" cm="1">
        <f t="array" ref="Q25">_xll.SNL.Clients.Office.Excel.Functions.SPG($A25, "IQ_DILUT_EPS_AFTER_EXTRA", Q$3)</f>
        <v>0.16400000000000001</v>
      </c>
      <c r="R25" s="9" cm="1">
        <f t="array" ref="R25">_xll.SNL.Clients.Office.Excel.Functions.SPG($A25, "IQ_DILUT_EPS_AFTER_EXTRA", R$3)</f>
        <v>0.17199999999999999</v>
      </c>
      <c r="S25" s="9" cm="1">
        <f t="array" ref="S25">_xll.SNL.Clients.Office.Excel.Functions.SPG($A25, "IQ_DILUT_EPS_AFTER_EXTRA", S$3)</f>
        <v>0.13900000000000001</v>
      </c>
      <c r="T25" s="9" cm="1">
        <f t="array" ref="T25">_xll.SNL.Clients.Office.Excel.Functions.SPG($A25, "IQ_DILUT_EPS_AFTER_EXTRA", T$3)</f>
        <v>0.126</v>
      </c>
      <c r="U25" s="9" cm="1">
        <f t="array" ref="U25">_xll.SNL.Clients.Office.Excel.Functions.SPG($A25, "IQ_DILUT_EPS_AFTER_EXTRA", U$3)</f>
        <v>0.114</v>
      </c>
      <c r="V25" s="9" cm="1">
        <f t="array" ref="V25">_xll.SNL.Clients.Office.Excel.Functions.SPG($A25, "IQ_DILUT_EPS_AFTER_EXTRA", V$3)</f>
        <v>0.114</v>
      </c>
      <c r="W25" s="9" cm="1">
        <f t="array" ref="W25">_xll.SNL.Clients.Office.Excel.Functions.SPG($A25, "IQ_DILUT_EPS_AFTER_EXTRA", W$3)</f>
        <v>0.115</v>
      </c>
      <c r="X25" s="9" cm="1">
        <f t="array" ref="X25">_xll.SNL.Clients.Office.Excel.Functions.SPG($A25, "IQ_DILUT_EPS_AFTER_EXTRA", X$3)</f>
        <v>0.04</v>
      </c>
      <c r="Y25" s="9" t="str" cm="1">
        <f t="array" ref="Y25">_xll.SNL.Clients.Office.Excel.Functions.SPG($A25, "IQ_DILUT_EPS_AFTER_EXTRA", Y$3)</f>
        <v>NA</v>
      </c>
      <c r="Z25" s="9" cm="1">
        <f t="array" ref="Z25">_xll.SNL.Clients.Office.Excel.Functions.SPG($A25, "IQ_DILUT_EPS_AFTER_EXTRA", Z$3)</f>
        <v>9.7000000000000003E-2</v>
      </c>
    </row>
    <row r="26" spans="1:26" x14ac:dyDescent="0.3">
      <c r="A26" s="11" t="s">
        <v>28</v>
      </c>
      <c r="B26" s="9" cm="1">
        <f t="array" ref="B26">_xll.SNL.Clients.Office.Excel.Functions.SPG($A26, "IQ_DILUT_EPS_AFTER_EXTRA", B$3)</f>
        <v>1.07</v>
      </c>
      <c r="C26" s="9" cm="1">
        <f t="array" ref="C26">_xll.SNL.Clients.Office.Excel.Functions.SPG($A26, "IQ_DILUT_EPS_AFTER_EXTRA", C$3)</f>
        <v>0.77200000000000002</v>
      </c>
      <c r="D26" s="9" cm="1">
        <f t="array" ref="D26">_xll.SNL.Clients.Office.Excel.Functions.SPG($A26, "IQ_DILUT_EPS_AFTER_EXTRA", D$3)</f>
        <v>1.7</v>
      </c>
      <c r="E26" s="9" cm="1">
        <f t="array" ref="E26">_xll.SNL.Clients.Office.Excel.Functions.SPG($A26, "IQ_DILUT_EPS_AFTER_EXTRA", E$3)</f>
        <v>0.96699999999999997</v>
      </c>
      <c r="F26" s="9" cm="1">
        <f t="array" ref="F26">_xll.SNL.Clients.Office.Excel.Functions.SPG($A26, "IQ_DILUT_EPS_AFTER_EXTRA", F$3)</f>
        <v>0.98</v>
      </c>
      <c r="G26" s="9" cm="1">
        <f t="array" ref="G26">_xll.SNL.Clients.Office.Excel.Functions.SPG($A26, "IQ_DILUT_EPS_AFTER_EXTRA", G$3)</f>
        <v>0.6</v>
      </c>
      <c r="H26" s="9" cm="1">
        <f t="array" ref="H26">_xll.SNL.Clients.Office.Excel.Functions.SPG($A26, "IQ_DILUT_EPS_AFTER_EXTRA", H$3)</f>
        <v>1.87</v>
      </c>
      <c r="I26" s="9" cm="1">
        <f t="array" ref="I26">_xll.SNL.Clients.Office.Excel.Functions.SPG($A26, "IQ_DILUT_EPS_AFTER_EXTRA", I$3)</f>
        <v>0.9</v>
      </c>
      <c r="J26" s="9" cm="1">
        <f t="array" ref="J26">_xll.SNL.Clients.Office.Excel.Functions.SPG($A26, "IQ_DILUT_EPS_AFTER_EXTRA", J$3)</f>
        <v>1</v>
      </c>
      <c r="K26" s="9" cm="1">
        <f t="array" ref="K26">_xll.SNL.Clients.Office.Excel.Functions.SPG($A26, "IQ_DILUT_EPS_AFTER_EXTRA", K$3)</f>
        <v>0.629</v>
      </c>
      <c r="L26" s="9" cm="1">
        <f t="array" ref="L26">_xll.SNL.Clients.Office.Excel.Functions.SPG($A26, "IQ_DILUT_EPS_AFTER_EXTRA", L$3)</f>
        <v>1.74</v>
      </c>
      <c r="M26" s="9" cm="1">
        <f t="array" ref="M26">_xll.SNL.Clients.Office.Excel.Functions.SPG($A26, "IQ_DILUT_EPS_AFTER_EXTRA", M$3)</f>
        <v>0.8</v>
      </c>
      <c r="N26" s="9" cm="1">
        <f t="array" ref="N26">_xll.SNL.Clients.Office.Excel.Functions.SPG($A26, "IQ_DILUT_EPS_AFTER_EXTRA", N$3)</f>
        <v>0.97</v>
      </c>
      <c r="O26" s="9" cm="1">
        <f t="array" ref="O26">_xll.SNL.Clients.Office.Excel.Functions.SPG($A26, "IQ_DILUT_EPS_AFTER_EXTRA", O$3)</f>
        <v>0.48299999999999998</v>
      </c>
      <c r="P26" s="9" cm="1">
        <f t="array" ref="P26">_xll.SNL.Clients.Office.Excel.Functions.SPG($A26, "IQ_DILUT_EPS_AFTER_EXTRA", P$3)</f>
        <v>1.65</v>
      </c>
      <c r="Q26" s="9" cm="1">
        <f t="array" ref="Q26">_xll.SNL.Clients.Office.Excel.Functions.SPG($A26, "IQ_DILUT_EPS_AFTER_EXTRA", Q$3)</f>
        <v>0.8</v>
      </c>
      <c r="R26" s="9" cm="1">
        <f t="array" ref="R26">_xll.SNL.Clients.Office.Excel.Functions.SPG($A26, "IQ_DILUT_EPS_AFTER_EXTRA", R$3)</f>
        <v>0.91</v>
      </c>
      <c r="S26" s="9" cm="1">
        <f t="array" ref="S26">_xll.SNL.Clients.Office.Excel.Functions.SPG($A26, "IQ_DILUT_EPS_AFTER_EXTRA", S$3)</f>
        <v>0.46200000000000002</v>
      </c>
      <c r="T26" s="9" cm="1">
        <f t="array" ref="T26">_xll.SNL.Clients.Office.Excel.Functions.SPG($A26, "IQ_DILUT_EPS_AFTER_EXTRA", T$3)</f>
        <v>1.47</v>
      </c>
      <c r="U26" s="9" cm="1">
        <f t="array" ref="U26">_xll.SNL.Clients.Office.Excel.Functions.SPG($A26, "IQ_DILUT_EPS_AFTER_EXTRA", U$3)</f>
        <v>0.98</v>
      </c>
      <c r="V26" s="9" cm="1">
        <f t="array" ref="V26">_xll.SNL.Clients.Office.Excel.Functions.SPG($A26, "IQ_DILUT_EPS_AFTER_EXTRA", V$3)</f>
        <v>0.59</v>
      </c>
      <c r="W26" s="9" cm="1">
        <f t="array" ref="W26">_xll.SNL.Clients.Office.Excel.Functions.SPG($A26, "IQ_DILUT_EPS_AFTER_EXTRA", W$3)</f>
        <v>0.38100000000000001</v>
      </c>
      <c r="X26" s="9" cm="1">
        <f t="array" ref="X26">_xll.SNL.Clients.Office.Excel.Functions.SPG($A26, "IQ_DILUT_EPS_AFTER_EXTRA", X$3)</f>
        <v>1.47</v>
      </c>
      <c r="Y26" s="9" cm="1">
        <f t="array" ref="Y26">_xll.SNL.Clients.Office.Excel.Functions.SPG($A26, "IQ_DILUT_EPS_AFTER_EXTRA", Y$3)</f>
        <v>0.72</v>
      </c>
      <c r="Z26" s="9" cm="1">
        <f t="array" ref="Z26">_xll.SNL.Clients.Office.Excel.Functions.SPG($A26, "IQ_DILUT_EPS_AFTER_EXTRA", Z$3)</f>
        <v>0.78</v>
      </c>
    </row>
    <row r="27" spans="1:26" x14ac:dyDescent="0.3">
      <c r="A27" s="11" t="s">
        <v>29</v>
      </c>
      <c r="B27" s="9" cm="1">
        <f t="array" ref="B27">_xll.SNL.Clients.Office.Excel.Functions.SPG($A27, "IQ_DILUT_EPS_AFTER_EXTRA", B$3)</f>
        <v>1.5</v>
      </c>
      <c r="C27" s="9" cm="1">
        <f t="array" ref="C27">_xll.SNL.Clients.Office.Excel.Functions.SPG($A27, "IQ_DILUT_EPS_AFTER_EXTRA", C$3)</f>
        <v>1.2410000000000001</v>
      </c>
      <c r="D27" s="9" cm="1">
        <f t="array" ref="D27">_xll.SNL.Clients.Office.Excel.Functions.SPG($A27, "IQ_DILUT_EPS_AFTER_EXTRA", D$3)</f>
        <v>1.8</v>
      </c>
      <c r="E27" s="9" cm="1">
        <f t="array" ref="E27">_xll.SNL.Clients.Office.Excel.Functions.SPG($A27, "IQ_DILUT_EPS_AFTER_EXTRA", E$3)</f>
        <v>0.64</v>
      </c>
      <c r="F27" s="9" cm="1">
        <f t="array" ref="F27">_xll.SNL.Clients.Office.Excel.Functions.SPG($A27, "IQ_DILUT_EPS_AFTER_EXTRA", F$3)</f>
        <v>1.9</v>
      </c>
      <c r="G27" s="9" cm="1">
        <f t="array" ref="G27">_xll.SNL.Clients.Office.Excel.Functions.SPG($A27, "IQ_DILUT_EPS_AFTER_EXTRA", G$3)</f>
        <v>0.63</v>
      </c>
      <c r="H27" s="9" cm="1">
        <f t="array" ref="H27">_xll.SNL.Clients.Office.Excel.Functions.SPG($A27, "IQ_DILUT_EPS_AFTER_EXTRA", H$3)</f>
        <v>1.83</v>
      </c>
      <c r="I27" s="9" cm="1">
        <f t="array" ref="I27">_xll.SNL.Clients.Office.Excel.Functions.SPG($A27, "IQ_DILUT_EPS_AFTER_EXTRA", I$3)</f>
        <v>1.01</v>
      </c>
      <c r="J27" s="9" cm="1">
        <f t="array" ref="J27">_xll.SNL.Clients.Office.Excel.Functions.SPG($A27, "IQ_DILUT_EPS_AFTER_EXTRA", J$3)</f>
        <v>0.77</v>
      </c>
      <c r="K27" s="9" cm="1">
        <f t="array" ref="K27">_xll.SNL.Clients.Office.Excel.Functions.SPG($A27, "IQ_DILUT_EPS_AFTER_EXTRA", K$3)</f>
        <v>0.745</v>
      </c>
      <c r="L27" s="9" cm="1">
        <f t="array" ref="L27">_xll.SNL.Clients.Office.Excel.Functions.SPG($A27, "IQ_DILUT_EPS_AFTER_EXTRA", L$3)</f>
        <v>1.33</v>
      </c>
      <c r="M27" s="9" cm="1">
        <f t="array" ref="M27">_xll.SNL.Clients.Office.Excel.Functions.SPG($A27, "IQ_DILUT_EPS_AFTER_EXTRA", M$3)</f>
        <v>1.02</v>
      </c>
      <c r="N27" s="9" cm="1">
        <f t="array" ref="N27">_xll.SNL.Clients.Office.Excel.Functions.SPG($A27, "IQ_DILUT_EPS_AFTER_EXTRA", N$3)</f>
        <v>1.41</v>
      </c>
      <c r="O27" s="9" cm="1">
        <f t="array" ref="O27">_xll.SNL.Clients.Office.Excel.Functions.SPG($A27, "IQ_DILUT_EPS_AFTER_EXTRA", O$3)</f>
        <v>1.07</v>
      </c>
      <c r="P27" s="9" cm="1">
        <f t="array" ref="P27">_xll.SNL.Clients.Office.Excel.Functions.SPG($A27, "IQ_DILUT_EPS_AFTER_EXTRA", P$3)</f>
        <v>1.58</v>
      </c>
      <c r="Q27" s="9" cm="1">
        <f t="array" ref="Q27">_xll.SNL.Clients.Office.Excel.Functions.SPG($A27, "IQ_DILUT_EPS_AFTER_EXTRA", Q$3)</f>
        <v>1.1499999999999999</v>
      </c>
      <c r="R27" s="9" cm="1">
        <f t="array" ref="R27">_xll.SNL.Clients.Office.Excel.Functions.SPG($A27, "IQ_DILUT_EPS_AFTER_EXTRA", R$3)</f>
        <v>1.1499999999999999</v>
      </c>
      <c r="S27" s="9" cm="1">
        <f t="array" ref="S27">_xll.SNL.Clients.Office.Excel.Functions.SPG($A27, "IQ_DILUT_EPS_AFTER_EXTRA", S$3)</f>
        <v>0.871</v>
      </c>
      <c r="T27" s="9" cm="1">
        <f t="array" ref="T27">_xll.SNL.Clients.Office.Excel.Functions.SPG($A27, "IQ_DILUT_EPS_AFTER_EXTRA", T$3)</f>
        <v>1.5</v>
      </c>
      <c r="U27" s="9" cm="1">
        <f t="array" ref="U27">_xll.SNL.Clients.Office.Excel.Functions.SPG($A27, "IQ_DILUT_EPS_AFTER_EXTRA", U$3)</f>
        <v>1.05</v>
      </c>
      <c r="V27" s="9" cm="1">
        <f t="array" ref="V27">_xll.SNL.Clients.Office.Excel.Functions.SPG($A27, "IQ_DILUT_EPS_AFTER_EXTRA", V$3)</f>
        <v>1</v>
      </c>
      <c r="W27" s="9" cm="1">
        <f t="array" ref="W27">_xll.SNL.Clients.Office.Excel.Functions.SPG($A27, "IQ_DILUT_EPS_AFTER_EXTRA", W$3)</f>
        <v>0.311</v>
      </c>
      <c r="X27" s="9" cm="1">
        <f t="array" ref="X27">_xll.SNL.Clients.Office.Excel.Functions.SPG($A27, "IQ_DILUT_EPS_AFTER_EXTRA", X$3)</f>
        <v>1.48</v>
      </c>
      <c r="Y27" s="9" cm="1">
        <f t="array" ref="Y27">_xll.SNL.Clients.Office.Excel.Functions.SPG($A27, "IQ_DILUT_EPS_AFTER_EXTRA", Y$3)</f>
        <v>0.93</v>
      </c>
      <c r="Z27" s="9" cm="1">
        <f t="array" ref="Z27">_xll.SNL.Clients.Office.Excel.Functions.SPG($A27, "IQ_DILUT_EPS_AFTER_EXTRA", Z$3)</f>
        <v>1.1599999999999999</v>
      </c>
    </row>
    <row r="28" spans="1:26" x14ac:dyDescent="0.3">
      <c r="A28" s="11" t="s">
        <v>30</v>
      </c>
      <c r="B28" s="9" cm="1">
        <f t="array" ref="B28">_xll.SNL.Clients.Office.Excel.Functions.SPG($A28, "IQ_DILUT_EPS_AFTER_EXTRA", B$3)</f>
        <v>3.64</v>
      </c>
      <c r="C28" s="9" cm="1">
        <f t="array" ref="C28">_xll.SNL.Clients.Office.Excel.Functions.SPG($A28, "IQ_DILUT_EPS_AFTER_EXTRA", C$3)</f>
        <v>3.032</v>
      </c>
      <c r="D28" s="9" cm="1">
        <f t="array" ref="D28">_xll.SNL.Clients.Office.Excel.Functions.SPG($A28, "IQ_DILUT_EPS_AFTER_EXTRA", D$3)</f>
        <v>3.49</v>
      </c>
      <c r="E28" s="9" cm="1">
        <f t="array" ref="E28">_xll.SNL.Clients.Office.Excel.Functions.SPG($A28, "IQ_DILUT_EPS_AFTER_EXTRA", E$3)</f>
        <v>4.1500000000000004</v>
      </c>
      <c r="F28" s="9" cm="1">
        <f t="array" ref="F28">_xll.SNL.Clients.Office.Excel.Functions.SPG($A28, "IQ_DILUT_EPS_AFTER_EXTRA", F$3)</f>
        <v>3.33</v>
      </c>
      <c r="G28" s="9" cm="1">
        <f t="array" ref="G28">_xll.SNL.Clients.Office.Excel.Functions.SPG($A28, "IQ_DILUT_EPS_AFTER_EXTRA", G$3)</f>
        <v>2.621</v>
      </c>
      <c r="H28" s="9" cm="1">
        <f t="array" ref="H28">_xll.SNL.Clients.Office.Excel.Functions.SPG($A28, "IQ_DILUT_EPS_AFTER_EXTRA", H$3)</f>
        <v>3.3</v>
      </c>
      <c r="I28" s="9" cm="1">
        <f t="array" ref="I28">_xll.SNL.Clients.Office.Excel.Functions.SPG($A28, "IQ_DILUT_EPS_AFTER_EXTRA", I$3)</f>
        <v>2.89</v>
      </c>
      <c r="J28" s="9" cm="1">
        <f t="array" ref="J28">_xll.SNL.Clients.Office.Excel.Functions.SPG($A28, "IQ_DILUT_EPS_AFTER_EXTRA", J$3)</f>
        <v>2.4009999999999998</v>
      </c>
      <c r="K28" s="9" cm="1">
        <f t="array" ref="K28">_xll.SNL.Clients.Office.Excel.Functions.SPG($A28, "IQ_DILUT_EPS_AFTER_EXTRA", K$3)</f>
        <v>2.0750000000000002</v>
      </c>
      <c r="L28" s="9" cm="1">
        <f t="array" ref="L28">_xll.SNL.Clients.Office.Excel.Functions.SPG($A28, "IQ_DILUT_EPS_AFTER_EXTRA", L$3)</f>
        <v>2.4700000000000002</v>
      </c>
      <c r="M28" s="9" cm="1">
        <f t="array" ref="M28">_xll.SNL.Clients.Office.Excel.Functions.SPG($A28, "IQ_DILUT_EPS_AFTER_EXTRA", M$3)</f>
        <v>2.57</v>
      </c>
      <c r="N28" s="9" cm="1">
        <f t="array" ref="N28">_xll.SNL.Clients.Office.Excel.Functions.SPG($A28, "IQ_DILUT_EPS_AFTER_EXTRA", N$3)</f>
        <v>2.73</v>
      </c>
      <c r="O28" s="9" cm="1">
        <f t="array" ref="O28">_xll.SNL.Clients.Office.Excel.Functions.SPG($A28, "IQ_DILUT_EPS_AFTER_EXTRA", O$3)</f>
        <v>2.1859999999999999</v>
      </c>
      <c r="P28" s="9" cm="1">
        <f t="array" ref="P28">_xll.SNL.Clients.Office.Excel.Functions.SPG($A28, "IQ_DILUT_EPS_AFTER_EXTRA", P$3)</f>
        <v>2.2679999999999998</v>
      </c>
      <c r="Q28" s="9" cm="1">
        <f t="array" ref="Q28">_xll.SNL.Clients.Office.Excel.Functions.SPG($A28, "IQ_DILUT_EPS_AFTER_EXTRA", Q$3)</f>
        <v>2.8</v>
      </c>
      <c r="R28" s="9" cm="1">
        <f t="array" ref="R28">_xll.SNL.Clients.Office.Excel.Functions.SPG($A28, "IQ_DILUT_EPS_AFTER_EXTRA", R$3)</f>
        <v>2.74</v>
      </c>
      <c r="S28" s="9" cm="1">
        <f t="array" ref="S28">_xll.SNL.Clients.Office.Excel.Functions.SPG($A28, "IQ_DILUT_EPS_AFTER_EXTRA", S$3)</f>
        <v>1.7569999999999999</v>
      </c>
      <c r="T28" s="9" cm="1">
        <f t="array" ref="T28">_xll.SNL.Clients.Office.Excel.Functions.SPG($A28, "IQ_DILUT_EPS_AFTER_EXTRA", T$3)</f>
        <v>1.3</v>
      </c>
      <c r="U28" s="9" cm="1">
        <f t="array" ref="U28">_xll.SNL.Clients.Office.Excel.Functions.SPG($A28, "IQ_DILUT_EPS_AFTER_EXTRA", U$3)</f>
        <v>0.28999999999999998</v>
      </c>
      <c r="V28" s="9" cm="1">
        <f t="array" ref="V28">_xll.SNL.Clients.Office.Excel.Functions.SPG($A28, "IQ_DILUT_EPS_AFTER_EXTRA", V$3)</f>
        <v>0.41</v>
      </c>
      <c r="W28" s="9" cm="1">
        <f t="array" ref="W28">_xll.SNL.Clients.Office.Excel.Functions.SPG($A28, "IQ_DILUT_EPS_AFTER_EXTRA", W$3)</f>
        <v>2.0390000000000001</v>
      </c>
      <c r="X28" s="9" cm="1">
        <f t="array" ref="X28">_xll.SNL.Clients.Office.Excel.Functions.SPG($A28, "IQ_DILUT_EPS_AFTER_EXTRA", X$3)</f>
        <v>2.08</v>
      </c>
      <c r="Y28" s="9" cm="1">
        <f t="array" ref="Y28">_xll.SNL.Clients.Office.Excel.Functions.SPG($A28, "IQ_DILUT_EPS_AFTER_EXTRA", Y$3)</f>
        <v>2.0699999999999998</v>
      </c>
      <c r="Z28" s="9" cm="1">
        <f t="array" ref="Z28">_xll.SNL.Clients.Office.Excel.Functions.SPG($A28, "IQ_DILUT_EPS_AFTER_EXTRA", Z$3)</f>
        <v>1.8</v>
      </c>
    </row>
    <row r="29" spans="1:26" x14ac:dyDescent="0.3">
      <c r="A29" s="11" t="s">
        <v>31</v>
      </c>
      <c r="B29" s="9" cm="1">
        <f t="array" ref="B29">_xll.SNL.Clients.Office.Excel.Functions.SPG($A29, "IQ_DILUT_EPS_AFTER_EXTRA", B$3)</f>
        <v>1.1599999999999999</v>
      </c>
      <c r="C29" s="9" cm="1">
        <f t="array" ref="C29">_xll.SNL.Clients.Office.Excel.Functions.SPG($A29, "IQ_DILUT_EPS_AFTER_EXTRA", C$3)</f>
        <v>1.429</v>
      </c>
      <c r="D29" s="9" cm="1">
        <f t="array" ref="D29">_xll.SNL.Clients.Office.Excel.Functions.SPG($A29, "IQ_DILUT_EPS_AFTER_EXTRA", D$3)</f>
        <v>0.71</v>
      </c>
      <c r="E29" s="9" cm="1">
        <f t="array" ref="E29">_xll.SNL.Clients.Office.Excel.Functions.SPG($A29, "IQ_DILUT_EPS_AFTER_EXTRA", E$3)</f>
        <v>-5.96</v>
      </c>
      <c r="F29" s="9" cm="1">
        <f t="array" ref="F29">_xll.SNL.Clients.Office.Excel.Functions.SPG($A29, "IQ_DILUT_EPS_AFTER_EXTRA", F$3)</f>
        <v>1.74</v>
      </c>
      <c r="G29" s="9" cm="1">
        <f t="array" ref="G29">_xll.SNL.Clients.Office.Excel.Functions.SPG($A29, "IQ_DILUT_EPS_AFTER_EXTRA", G$3)</f>
        <v>0.114</v>
      </c>
      <c r="H29" s="9" cm="1">
        <f t="array" ref="H29">_xll.SNL.Clients.Office.Excel.Functions.SPG($A29, "IQ_DILUT_EPS_AFTER_EXTRA", H$3)</f>
        <v>2.81</v>
      </c>
      <c r="I29" s="9" cm="1">
        <f t="array" ref="I29">_xll.SNL.Clients.Office.Excel.Functions.SPG($A29, "IQ_DILUT_EPS_AFTER_EXTRA", I$3)</f>
        <v>2.0299999999999998</v>
      </c>
      <c r="J29" s="9" cm="1">
        <f t="array" ref="J29">_xll.SNL.Clients.Office.Excel.Functions.SPG($A29, "IQ_DILUT_EPS_AFTER_EXTRA", J$3)</f>
        <v>3.1E-2</v>
      </c>
      <c r="K29" s="9" cm="1">
        <f t="array" ref="K29">_xll.SNL.Clients.Office.Excel.Functions.SPG($A29, "IQ_DILUT_EPS_AFTER_EXTRA", K$3)</f>
        <v>0.71899999999999997</v>
      </c>
      <c r="L29" s="9" cm="1">
        <f t="array" ref="L29">_xll.SNL.Clients.Office.Excel.Functions.SPG($A29, "IQ_DILUT_EPS_AFTER_EXTRA", L$3)</f>
        <v>3.55</v>
      </c>
      <c r="M29" s="9" t="str" cm="1">
        <f t="array" ref="M29">_xll.SNL.Clients.Office.Excel.Functions.SPG($A29, "IQ_DILUT_EPS_AFTER_EXTRA", M$3)</f>
        <v>NA</v>
      </c>
      <c r="N29" s="9" cm="1">
        <f t="array" ref="N29">_xll.SNL.Clients.Office.Excel.Functions.SPG($A29, "IQ_DILUT_EPS_AFTER_EXTRA", N$3)</f>
        <v>5.04</v>
      </c>
      <c r="O29" s="9" cm="1">
        <f t="array" ref="O29">_xll.SNL.Clients.Office.Excel.Functions.SPG($A29, "IQ_DILUT_EPS_AFTER_EXTRA", O$3)</f>
        <v>4.2889999999999997</v>
      </c>
      <c r="P29" s="9" cm="1">
        <f t="array" ref="P29">_xll.SNL.Clients.Office.Excel.Functions.SPG($A29, "IQ_DILUT_EPS_AFTER_EXTRA", P$3)</f>
        <v>1.92</v>
      </c>
      <c r="Q29" s="9" cm="1">
        <f t="array" ref="Q29">_xll.SNL.Clients.Office.Excel.Functions.SPG($A29, "IQ_DILUT_EPS_AFTER_EXTRA", Q$3)</f>
        <v>0.105</v>
      </c>
      <c r="R29" s="9" cm="1">
        <f t="array" ref="R29">_xll.SNL.Clients.Office.Excel.Functions.SPG($A29, "IQ_DILUT_EPS_AFTER_EXTRA", R$3)</f>
        <v>4.4119999999999999</v>
      </c>
      <c r="S29" s="9" cm="1">
        <f t="array" ref="S29">_xll.SNL.Clients.Office.Excel.Functions.SPG($A29, "IQ_DILUT_EPS_AFTER_EXTRA", S$3)</f>
        <v>-7.8E-2</v>
      </c>
      <c r="T29" s="9" cm="1">
        <f t="array" ref="T29">_xll.SNL.Clients.Office.Excel.Functions.SPG($A29, "IQ_DILUT_EPS_AFTER_EXTRA", T$3)</f>
        <v>0.316</v>
      </c>
      <c r="U29" s="9" cm="1">
        <f t="array" ref="U29">_xll.SNL.Clients.Office.Excel.Functions.SPG($A29, "IQ_DILUT_EPS_AFTER_EXTRA", U$3)</f>
        <v>-9.1539999999999999</v>
      </c>
      <c r="V29" s="9" cm="1">
        <f t="array" ref="V29">_xll.SNL.Clients.Office.Excel.Functions.SPG($A29, "IQ_DILUT_EPS_AFTER_EXTRA", V$3)</f>
        <v>1.9930000000000001</v>
      </c>
      <c r="W29" s="9" cm="1">
        <f t="array" ref="W29">_xll.SNL.Clients.Office.Excel.Functions.SPG($A29, "IQ_DILUT_EPS_AFTER_EXTRA", W$3)</f>
        <v>1.034</v>
      </c>
      <c r="X29" s="9" cm="1">
        <f t="array" ref="X29">_xll.SNL.Clients.Office.Excel.Functions.SPG($A29, "IQ_DILUT_EPS_AFTER_EXTRA", X$3)</f>
        <v>0.72</v>
      </c>
      <c r="Y29" s="9" t="str" cm="1">
        <f t="array" ref="Y29">_xll.SNL.Clients.Office.Excel.Functions.SPG($A29, "IQ_DILUT_EPS_AFTER_EXTRA", Y$3)</f>
        <v>NA</v>
      </c>
      <c r="Z29" s="9" cm="1">
        <f t="array" ref="Z29">_xll.SNL.Clients.Office.Excel.Functions.SPG($A29, "IQ_DILUT_EPS_AFTER_EXTRA", Z$3)</f>
        <v>0.747</v>
      </c>
    </row>
    <row r="30" spans="1:26" x14ac:dyDescent="0.3">
      <c r="A30" s="11" t="s">
        <v>32</v>
      </c>
      <c r="B30" s="9" cm="1">
        <f t="array" ref="B30">_xll.SNL.Clients.Office.Excel.Functions.SPG($A30, "IQ_DILUT_EPS_AFTER_EXTRA", B$3)</f>
        <v>1.04</v>
      </c>
      <c r="C30" s="9" cm="1">
        <f t="array" ref="C30">_xll.SNL.Clients.Office.Excel.Functions.SPG($A30, "IQ_DILUT_EPS_AFTER_EXTRA", C$3)</f>
        <v>2.629</v>
      </c>
      <c r="D30" s="9" cm="1">
        <f t="array" ref="D30">_xll.SNL.Clients.Office.Excel.Functions.SPG($A30, "IQ_DILUT_EPS_AFTER_EXTRA", D$3)</f>
        <v>-1.6910000000000001</v>
      </c>
      <c r="E30" s="9" t="str" cm="1">
        <f t="array" ref="E30">_xll.SNL.Clients.Office.Excel.Functions.SPG($A30, "IQ_DILUT_EPS_AFTER_EXTRA", E$3)</f>
        <v>NA</v>
      </c>
      <c r="F30" s="9" cm="1">
        <f t="array" ref="F30">_xll.SNL.Clients.Office.Excel.Functions.SPG($A30, "IQ_DILUT_EPS_AFTER_EXTRA", F$3)</f>
        <v>1.966</v>
      </c>
      <c r="G30" s="9" t="str" cm="1">
        <f t="array" ref="G30">_xll.SNL.Clients.Office.Excel.Functions.SPG($A30, "IQ_DILUT_EPS_AFTER_EXTRA", G$3)</f>
        <v>NA</v>
      </c>
      <c r="H30" s="9" cm="1">
        <f t="array" ref="H30">_xll.SNL.Clients.Office.Excel.Functions.SPG($A30, "IQ_DILUT_EPS_AFTER_EXTRA", H$3)</f>
        <v>1.2569999999999999</v>
      </c>
      <c r="I30" s="9" t="str" cm="1">
        <f t="array" ref="I30">_xll.SNL.Clients.Office.Excel.Functions.SPG($A30, "IQ_DILUT_EPS_AFTER_EXTRA", I$3)</f>
        <v>NA</v>
      </c>
      <c r="J30" s="9" cm="1">
        <f t="array" ref="J30">_xll.SNL.Clients.Office.Excel.Functions.SPG($A30, "IQ_DILUT_EPS_AFTER_EXTRA", J$3)</f>
        <v>0.72</v>
      </c>
      <c r="K30" s="9" cm="1">
        <f t="array" ref="K30">_xll.SNL.Clients.Office.Excel.Functions.SPG($A30, "IQ_DILUT_EPS_AFTER_EXTRA", K$3)</f>
        <v>-1.4690000000000001</v>
      </c>
      <c r="L30" s="9" cm="1">
        <f t="array" ref="L30">_xll.SNL.Clients.Office.Excel.Functions.SPG($A30, "IQ_DILUT_EPS_AFTER_EXTRA", L$3)</f>
        <v>1.8</v>
      </c>
      <c r="M30" s="9" cm="1">
        <f t="array" ref="M30">_xll.SNL.Clients.Office.Excel.Functions.SPG($A30, "IQ_DILUT_EPS_AFTER_EXTRA", M$3)</f>
        <v>1.95</v>
      </c>
      <c r="N30" s="9" cm="1">
        <f t="array" ref="N30">_xll.SNL.Clients.Office.Excel.Functions.SPG($A30, "IQ_DILUT_EPS_AFTER_EXTRA", N$3)</f>
        <v>1.56</v>
      </c>
      <c r="O30" s="9" cm="1">
        <f t="array" ref="O30">_xll.SNL.Clients.Office.Excel.Functions.SPG($A30, "IQ_DILUT_EPS_AFTER_EXTRA", O$3)</f>
        <v>0.98499999999999999</v>
      </c>
      <c r="P30" s="9" cm="1">
        <f t="array" ref="P30">_xll.SNL.Clients.Office.Excel.Functions.SPG($A30, "IQ_DILUT_EPS_AFTER_EXTRA", P$3)</f>
        <v>1.58</v>
      </c>
      <c r="Q30" s="9" cm="1">
        <f t="array" ref="Q30">_xll.SNL.Clients.Office.Excel.Functions.SPG($A30, "IQ_DILUT_EPS_AFTER_EXTRA", Q$3)</f>
        <v>1.65</v>
      </c>
      <c r="R30" s="9" cm="1">
        <f t="array" ref="R30">_xll.SNL.Clients.Office.Excel.Functions.SPG($A30, "IQ_DILUT_EPS_AFTER_EXTRA", R$3)</f>
        <v>1.45</v>
      </c>
      <c r="S30" s="9" cm="1">
        <f t="array" ref="S30">_xll.SNL.Clients.Office.Excel.Functions.SPG($A30, "IQ_DILUT_EPS_AFTER_EXTRA", S$3)</f>
        <v>0.82</v>
      </c>
      <c r="T30" s="9" cm="1">
        <f t="array" ref="T30">_xll.SNL.Clients.Office.Excel.Functions.SPG($A30, "IQ_DILUT_EPS_AFTER_EXTRA", T$3)</f>
        <v>1.04</v>
      </c>
      <c r="U30" s="9" cm="1">
        <f t="array" ref="U30">_xll.SNL.Clients.Office.Excel.Functions.SPG($A30, "IQ_DILUT_EPS_AFTER_EXTRA", U$3)</f>
        <v>1</v>
      </c>
      <c r="V30" s="9" cm="1">
        <f t="array" ref="V30">_xll.SNL.Clients.Office.Excel.Functions.SPG($A30, "IQ_DILUT_EPS_AFTER_EXTRA", V$3)</f>
        <v>0.93</v>
      </c>
      <c r="W30" s="9" cm="1">
        <f t="array" ref="W30">_xll.SNL.Clients.Office.Excel.Functions.SPG($A30, "IQ_DILUT_EPS_AFTER_EXTRA", W$3)</f>
        <v>1.26</v>
      </c>
      <c r="X30" s="9" cm="1">
        <f t="array" ref="X30">_xll.SNL.Clients.Office.Excel.Functions.SPG($A30, "IQ_DILUT_EPS_AFTER_EXTRA", X$3)</f>
        <v>1.1200000000000001</v>
      </c>
      <c r="Y30" s="9" cm="1">
        <f t="array" ref="Y30">_xll.SNL.Clients.Office.Excel.Functions.SPG($A30, "IQ_DILUT_EPS_AFTER_EXTRA", Y$3)</f>
        <v>0.96</v>
      </c>
      <c r="Z30" s="9" cm="1">
        <f t="array" ref="Z30">_xll.SNL.Clients.Office.Excel.Functions.SPG($A30, "IQ_DILUT_EPS_AFTER_EXTRA", Z$3)</f>
        <v>0.89</v>
      </c>
    </row>
    <row r="31" spans="1:26" x14ac:dyDescent="0.3">
      <c r="A31" s="11" t="s">
        <v>33</v>
      </c>
      <c r="B31" s="9" cm="1">
        <f t="array" ref="B31">_xll.SNL.Clients.Office.Excel.Functions.SPG($A31, "IQ_DILUT_EPS_AFTER_EXTRA", B$3)</f>
        <v>1.05</v>
      </c>
      <c r="C31" s="9" cm="1">
        <f t="array" ref="C31">_xll.SNL.Clients.Office.Excel.Functions.SPG($A31, "IQ_DILUT_EPS_AFTER_EXTRA", C$3)</f>
        <v>1.22</v>
      </c>
      <c r="D31" s="9" cm="1">
        <f t="array" ref="D31">_xll.SNL.Clients.Office.Excel.Functions.SPG($A31, "IQ_DILUT_EPS_AFTER_EXTRA", D$3)</f>
        <v>1.7949999999999999</v>
      </c>
      <c r="E31" s="9" cm="1">
        <f t="array" ref="E31">_xll.SNL.Clients.Office.Excel.Functions.SPG($A31, "IQ_DILUT_EPS_AFTER_EXTRA", E$3)</f>
        <v>1.42</v>
      </c>
      <c r="F31" s="9" cm="1">
        <f t="array" ref="F31">_xll.SNL.Clients.Office.Excel.Functions.SPG($A31, "IQ_DILUT_EPS_AFTER_EXTRA", F$3)</f>
        <v>0.94899999999999995</v>
      </c>
      <c r="G31" s="9" cm="1">
        <f t="array" ref="G31">_xll.SNL.Clients.Office.Excel.Functions.SPG($A31, "IQ_DILUT_EPS_AFTER_EXTRA", G$3)</f>
        <v>0.877</v>
      </c>
      <c r="H31" s="9" cm="1">
        <f t="array" ref="H31">_xll.SNL.Clients.Office.Excel.Functions.SPG($A31, "IQ_DILUT_EPS_AFTER_EXTRA", H$3)</f>
        <v>1.6559999999999999</v>
      </c>
      <c r="I31" s="9" cm="1">
        <f t="array" ref="I31">_xll.SNL.Clients.Office.Excel.Functions.SPG($A31, "IQ_DILUT_EPS_AFTER_EXTRA", I$3)</f>
        <v>1.4359999999999999</v>
      </c>
      <c r="J31" s="9" cm="1">
        <f t="array" ref="J31">_xll.SNL.Clients.Office.Excel.Functions.SPG($A31, "IQ_DILUT_EPS_AFTER_EXTRA", J$3)</f>
        <v>0.91</v>
      </c>
      <c r="K31" s="9" cm="1">
        <f t="array" ref="K31">_xll.SNL.Clients.Office.Excel.Functions.SPG($A31, "IQ_DILUT_EPS_AFTER_EXTRA", K$3)</f>
        <v>0.80800000000000005</v>
      </c>
      <c r="L31" s="9" cm="1">
        <f t="array" ref="L31">_xll.SNL.Clients.Office.Excel.Functions.SPG($A31, "IQ_DILUT_EPS_AFTER_EXTRA", L$3)</f>
        <v>1.63</v>
      </c>
      <c r="M31" s="9" cm="1">
        <f t="array" ref="M31">_xll.SNL.Clients.Office.Excel.Functions.SPG($A31, "IQ_DILUT_EPS_AFTER_EXTRA", M$3)</f>
        <v>1.198</v>
      </c>
      <c r="N31" s="9" cm="1">
        <f t="array" ref="N31">_xll.SNL.Clients.Office.Excel.Functions.SPG($A31, "IQ_DILUT_EPS_AFTER_EXTRA", N$3)</f>
        <v>0.86799999999999999</v>
      </c>
      <c r="O31" s="9" cm="1">
        <f t="array" ref="O31">_xll.SNL.Clients.Office.Excel.Functions.SPG($A31, "IQ_DILUT_EPS_AFTER_EXTRA", O$3)</f>
        <v>3.544</v>
      </c>
      <c r="P31" s="9" cm="1">
        <f t="array" ref="P31">_xll.SNL.Clients.Office.Excel.Functions.SPG($A31, "IQ_DILUT_EPS_AFTER_EXTRA", P$3)</f>
        <v>1.5269999999999999</v>
      </c>
      <c r="Q31" s="9" cm="1">
        <f t="array" ref="Q31">_xll.SNL.Clients.Office.Excel.Functions.SPG($A31, "IQ_DILUT_EPS_AFTER_EXTRA", Q$3)</f>
        <v>1.137</v>
      </c>
      <c r="R31" s="9" cm="1">
        <f t="array" ref="R31">_xll.SNL.Clients.Office.Excel.Functions.SPG($A31, "IQ_DILUT_EPS_AFTER_EXTRA", R$3)</f>
        <v>0.73</v>
      </c>
      <c r="S31" s="9" cm="1">
        <f t="array" ref="S31">_xll.SNL.Clients.Office.Excel.Functions.SPG($A31, "IQ_DILUT_EPS_AFTER_EXTRA", S$3)</f>
        <v>0.80100000000000005</v>
      </c>
      <c r="T31" s="9" cm="1">
        <f t="array" ref="T31">_xll.SNL.Clients.Office.Excel.Functions.SPG($A31, "IQ_DILUT_EPS_AFTER_EXTRA", T$3)</f>
        <v>1.4590000000000001</v>
      </c>
      <c r="U31" s="9" cm="1">
        <f t="array" ref="U31">_xll.SNL.Clients.Office.Excel.Functions.SPG($A31, "IQ_DILUT_EPS_AFTER_EXTRA", U$3)</f>
        <v>0.97</v>
      </c>
      <c r="V31" s="9" cm="1">
        <f t="array" ref="V31">_xll.SNL.Clients.Office.Excel.Functions.SPG($A31, "IQ_DILUT_EPS_AFTER_EXTRA", V$3)</f>
        <v>0.68</v>
      </c>
      <c r="W31" s="9" cm="1">
        <f t="array" ref="W31">_xll.SNL.Clients.Office.Excel.Functions.SPG($A31, "IQ_DILUT_EPS_AFTER_EXTRA", W$3)</f>
        <v>0.54</v>
      </c>
      <c r="X31" s="9" cm="1">
        <f t="array" ref="X31">_xll.SNL.Clients.Office.Excel.Functions.SPG($A31, "IQ_DILUT_EPS_AFTER_EXTRA", X$3)</f>
        <v>1.3260000000000001</v>
      </c>
      <c r="Y31" s="9" cm="1">
        <f t="array" ref="Y31">_xll.SNL.Clients.Office.Excel.Functions.SPG($A31, "IQ_DILUT_EPS_AFTER_EXTRA", Y$3)</f>
        <v>0.93899999999999995</v>
      </c>
      <c r="Z31" s="9" cm="1">
        <f t="array" ref="Z31">_xll.SNL.Clients.Office.Excel.Functions.SPG($A31, "IQ_DILUT_EPS_AFTER_EXTRA", Z$3)</f>
        <v>0.62</v>
      </c>
    </row>
    <row r="32" spans="1:26" x14ac:dyDescent="0.3">
      <c r="A32" s="11" t="s">
        <v>34</v>
      </c>
      <c r="B32" s="9" cm="1">
        <f t="array" ref="B32">_xll.SNL.Clients.Office.Excel.Functions.SPG($A32, "IQ_DILUT_EPS_AFTER_EXTRA", B$3)</f>
        <v>5.83</v>
      </c>
      <c r="C32" s="9" cm="1">
        <f t="array" ref="C32">_xll.SNL.Clients.Office.Excel.Functions.SPG($A32, "IQ_DILUT_EPS_AFTER_EXTRA", C$3)</f>
        <v>10.585000000000001</v>
      </c>
      <c r="D32" s="9" cm="1">
        <f t="array" ref="D32">_xll.SNL.Clients.Office.Excel.Functions.SPG($A32, "IQ_DILUT_EPS_AFTER_EXTRA", D$3)</f>
        <v>5</v>
      </c>
      <c r="E32" s="9" cm="1">
        <f t="array" ref="E32">_xll.SNL.Clients.Office.Excel.Functions.SPG($A32, "IQ_DILUT_EPS_AFTER_EXTRA", E$3)</f>
        <v>8.02</v>
      </c>
      <c r="F32" s="9" cm="1">
        <f t="array" ref="F32">_xll.SNL.Clients.Office.Excel.Functions.SPG($A32, "IQ_DILUT_EPS_AFTER_EXTRA", F$3)</f>
        <v>9.4600000000000009</v>
      </c>
      <c r="G32" s="9" cm="1">
        <f t="array" ref="G32">_xll.SNL.Clients.Office.Excel.Functions.SPG($A32, "IQ_DILUT_EPS_AFTER_EXTRA", G$3)</f>
        <v>3.569</v>
      </c>
      <c r="H32" s="9" cm="1">
        <f t="array" ref="H32">_xll.SNL.Clients.Office.Excel.Functions.SPG($A32, "IQ_DILUT_EPS_AFTER_EXTRA", H$3)</f>
        <v>8.14</v>
      </c>
      <c r="I32" s="9" cm="1">
        <f t="array" ref="I32">_xll.SNL.Clients.Office.Excel.Functions.SPG($A32, "IQ_DILUT_EPS_AFTER_EXTRA", I$3)</f>
        <v>8.2100000000000009</v>
      </c>
      <c r="J32" s="9" cm="1">
        <f t="array" ref="J32">_xll.SNL.Clients.Office.Excel.Functions.SPG($A32, "IQ_DILUT_EPS_AFTER_EXTRA", J$3)</f>
        <v>3.79</v>
      </c>
      <c r="K32" s="9" cm="1">
        <f t="array" ref="K32">_xll.SNL.Clients.Office.Excel.Functions.SPG($A32, "IQ_DILUT_EPS_AFTER_EXTRA", K$3)</f>
        <v>5.8330000000000002</v>
      </c>
      <c r="L32" s="9" cm="1">
        <f t="array" ref="L32">_xll.SNL.Clients.Office.Excel.Functions.SPG($A32, "IQ_DILUT_EPS_AFTER_EXTRA", L$3)</f>
        <v>9.41</v>
      </c>
      <c r="M32" s="9" cm="1">
        <f t="array" ref="M32">_xll.SNL.Clients.Office.Excel.Functions.SPG($A32, "IQ_DILUT_EPS_AFTER_EXTRA", M$3)</f>
        <v>5.37</v>
      </c>
      <c r="N32" s="9" cm="1">
        <f t="array" ref="N32">_xll.SNL.Clients.Office.Excel.Functions.SPG($A32, "IQ_DILUT_EPS_AFTER_EXTRA", N$3)</f>
        <v>7.1</v>
      </c>
      <c r="O32" s="9" cm="1">
        <f t="array" ref="O32">_xll.SNL.Clients.Office.Excel.Functions.SPG($A32, "IQ_DILUT_EPS_AFTER_EXTRA", O$3)</f>
        <v>5.9619999999999997</v>
      </c>
      <c r="P32" s="9" cm="1">
        <f t="array" ref="P32">_xll.SNL.Clients.Office.Excel.Functions.SPG($A32, "IQ_DILUT_EPS_AFTER_EXTRA", P$3)</f>
        <v>8.65</v>
      </c>
      <c r="Q32" s="9" cm="1">
        <f t="array" ref="Q32">_xll.SNL.Clients.Office.Excel.Functions.SPG($A32, "IQ_DILUT_EPS_AFTER_EXTRA", Q$3)</f>
        <v>4.88</v>
      </c>
      <c r="R32" s="9" cm="1">
        <f t="array" ref="R32">_xll.SNL.Clients.Office.Excel.Functions.SPG($A32, "IQ_DILUT_EPS_AFTER_EXTRA", R$3)</f>
        <v>3.58</v>
      </c>
      <c r="S32" s="9" cm="1">
        <f t="array" ref="S32">_xll.SNL.Clients.Office.Excel.Functions.SPG($A32, "IQ_DILUT_EPS_AFTER_EXTRA", S$3)</f>
        <v>1.4279999999999999</v>
      </c>
      <c r="T32" s="9" cm="1">
        <f t="array" ref="T32">_xll.SNL.Clients.Office.Excel.Functions.SPG($A32, "IQ_DILUT_EPS_AFTER_EXTRA", T$3)</f>
        <v>-1.1399999999999999</v>
      </c>
      <c r="U32" s="9" cm="1">
        <f t="array" ref="U32">_xll.SNL.Clients.Office.Excel.Functions.SPG($A32, "IQ_DILUT_EPS_AFTER_EXTRA", U$3)</f>
        <v>-4.3120000000000003</v>
      </c>
      <c r="V32" s="9" cm="1">
        <f t="array" ref="V32">_xll.SNL.Clients.Office.Excel.Functions.SPG($A32, "IQ_DILUT_EPS_AFTER_EXTRA", V$3)</f>
        <v>15.88</v>
      </c>
      <c r="W32" s="9" cm="1">
        <f t="array" ref="W32">_xll.SNL.Clients.Office.Excel.Functions.SPG($A32, "IQ_DILUT_EPS_AFTER_EXTRA", W$3)</f>
        <v>3.5270000000000001</v>
      </c>
      <c r="X32" s="9" cm="1">
        <f t="array" ref="X32">_xll.SNL.Clients.Office.Excel.Functions.SPG($A32, "IQ_DILUT_EPS_AFTER_EXTRA", X$3)</f>
        <v>4.04</v>
      </c>
      <c r="Y32" s="9" cm="1">
        <f t="array" ref="Y32">_xll.SNL.Clients.Office.Excel.Functions.SPG($A32, "IQ_DILUT_EPS_AFTER_EXTRA", Y$3)</f>
        <v>3.57</v>
      </c>
      <c r="Z32" s="9" cm="1">
        <f t="array" ref="Z32">_xll.SNL.Clients.Office.Excel.Functions.SPG($A32, "IQ_DILUT_EPS_AFTER_EXTRA", Z$3)</f>
        <v>2.82</v>
      </c>
    </row>
    <row r="33" spans="1:26" x14ac:dyDescent="0.3">
      <c r="A33" s="11" t="s">
        <v>35</v>
      </c>
      <c r="B33" s="9" cm="1">
        <f t="array" ref="B33">_xll.SNL.Clients.Office.Excel.Functions.SPG($A33, "IQ_DILUT_EPS_AFTER_EXTRA", B$3)</f>
        <v>1.52</v>
      </c>
      <c r="C33" s="9" cm="1">
        <f t="array" ref="C33">_xll.SNL.Clients.Office.Excel.Functions.SPG($A33, "IQ_DILUT_EPS_AFTER_EXTRA", C$3)</f>
        <v>1.67</v>
      </c>
      <c r="D33" s="9" cm="1">
        <f t="array" ref="D33">_xll.SNL.Clients.Office.Excel.Functions.SPG($A33, "IQ_DILUT_EPS_AFTER_EXTRA", D$3)</f>
        <v>1.47</v>
      </c>
      <c r="E33" s="9" cm="1">
        <f t="array" ref="E33">_xll.SNL.Clients.Office.Excel.Functions.SPG($A33, "IQ_DILUT_EPS_AFTER_EXTRA", E$3)</f>
        <v>1.45</v>
      </c>
      <c r="F33" s="9" cm="1">
        <f t="array" ref="F33">_xll.SNL.Clients.Office.Excel.Functions.SPG($A33, "IQ_DILUT_EPS_AFTER_EXTRA", F$3)</f>
        <v>1.34</v>
      </c>
      <c r="G33" s="9" cm="1">
        <f t="array" ref="G33">_xll.SNL.Clients.Office.Excel.Functions.SPG($A33, "IQ_DILUT_EPS_AFTER_EXTRA", G$3)</f>
        <v>1.48</v>
      </c>
      <c r="H33" s="9" cm="1">
        <f t="array" ref="H33">_xll.SNL.Clients.Office.Excel.Functions.SPG($A33, "IQ_DILUT_EPS_AFTER_EXTRA", H$3)</f>
        <v>1.47</v>
      </c>
      <c r="I33" s="9" cm="1">
        <f t="array" ref="I33">_xll.SNL.Clients.Office.Excel.Functions.SPG($A33, "IQ_DILUT_EPS_AFTER_EXTRA", I$3)</f>
        <v>1.4</v>
      </c>
      <c r="J33" s="9" cm="1">
        <f t="array" ref="J33">_xll.SNL.Clients.Office.Excel.Functions.SPG($A33, "IQ_DILUT_EPS_AFTER_EXTRA", J$3)</f>
        <v>1.32</v>
      </c>
      <c r="K33" s="9" cm="1">
        <f t="array" ref="K33">_xll.SNL.Clients.Office.Excel.Functions.SPG($A33, "IQ_DILUT_EPS_AFTER_EXTRA", K$3)</f>
        <v>1.33</v>
      </c>
      <c r="L33" s="9" cm="1">
        <f t="array" ref="L33">_xll.SNL.Clients.Office.Excel.Functions.SPG($A33, "IQ_DILUT_EPS_AFTER_EXTRA", L$3)</f>
        <v>1.29</v>
      </c>
      <c r="M33" s="9" cm="1">
        <f t="array" ref="M33">_xll.SNL.Clients.Office.Excel.Functions.SPG($A33, "IQ_DILUT_EPS_AFTER_EXTRA", M$3)</f>
        <v>1.22</v>
      </c>
      <c r="N33" s="9" cm="1">
        <f t="array" ref="N33">_xll.SNL.Clients.Office.Excel.Functions.SPG($A33, "IQ_DILUT_EPS_AFTER_EXTRA", N$3)</f>
        <v>1.17</v>
      </c>
      <c r="O33" s="9" cm="1">
        <f t="array" ref="O33">_xll.SNL.Clients.Office.Excel.Functions.SPG($A33, "IQ_DILUT_EPS_AFTER_EXTRA", O$3)</f>
        <v>1.21</v>
      </c>
      <c r="P33" s="9" cm="1">
        <f t="array" ref="P33">_xll.SNL.Clients.Office.Excel.Functions.SPG($A33, "IQ_DILUT_EPS_AFTER_EXTRA", P$3)</f>
        <v>1.1000000000000001</v>
      </c>
      <c r="Q33" s="9" cm="1">
        <f t="array" ref="Q33">_xll.SNL.Clients.Office.Excel.Functions.SPG($A33, "IQ_DILUT_EPS_AFTER_EXTRA", Q$3)</f>
        <v>1</v>
      </c>
      <c r="R33" s="9" cm="1">
        <f t="array" ref="R33">_xll.SNL.Clients.Office.Excel.Functions.SPG($A33, "IQ_DILUT_EPS_AFTER_EXTRA", R$3)</f>
        <v>0.94</v>
      </c>
      <c r="S33" s="9" cm="1">
        <f t="array" ref="S33">_xll.SNL.Clients.Office.Excel.Functions.SPG($A33, "IQ_DILUT_EPS_AFTER_EXTRA", S$3)</f>
        <v>0.95</v>
      </c>
      <c r="T33" s="9" cm="1">
        <f t="array" ref="T33">_xll.SNL.Clients.Office.Excel.Functions.SPG($A33, "IQ_DILUT_EPS_AFTER_EXTRA", T$3)</f>
        <v>0.88</v>
      </c>
      <c r="U33" s="9" cm="1">
        <f t="array" ref="U33">_xll.SNL.Clients.Office.Excel.Functions.SPG($A33, "IQ_DILUT_EPS_AFTER_EXTRA", U$3)</f>
        <v>0.72</v>
      </c>
      <c r="V33" s="9" cm="1">
        <f t="array" ref="V33">_xll.SNL.Clients.Office.Excel.Functions.SPG($A33, "IQ_DILUT_EPS_AFTER_EXTRA", V$3)</f>
        <v>1.22</v>
      </c>
      <c r="W33" s="9" cm="1">
        <f t="array" ref="W33">_xll.SNL.Clients.Office.Excel.Functions.SPG($A33, "IQ_DILUT_EPS_AFTER_EXTRA", W$3)</f>
        <v>0.96</v>
      </c>
      <c r="X33" s="9" cm="1">
        <f t="array" ref="X33">_xll.SNL.Clients.Office.Excel.Functions.SPG($A33, "IQ_DILUT_EPS_AFTER_EXTRA", X$3)</f>
        <v>0.96</v>
      </c>
      <c r="Y33" s="9" cm="1">
        <f t="array" ref="Y33">_xll.SNL.Clients.Office.Excel.Functions.SPG($A33, "IQ_DILUT_EPS_AFTER_EXTRA", Y$3)</f>
        <v>0.94</v>
      </c>
      <c r="Z33" s="9" cm="1">
        <f t="array" ref="Z33">_xll.SNL.Clients.Office.Excel.Functions.SPG($A33, "IQ_DILUT_EPS_AFTER_EXTRA", Z$3)</f>
        <v>0.89</v>
      </c>
    </row>
    <row r="34" spans="1:26" x14ac:dyDescent="0.3">
      <c r="A34" s="11" t="s">
        <v>36</v>
      </c>
      <c r="B34" s="9" cm="1">
        <f t="array" ref="B34">_xll.SNL.Clients.Office.Excel.Functions.SPG($A34, "IQ_DILUT_EPS_AFTER_EXTRA", B$3)</f>
        <v>3.2</v>
      </c>
      <c r="C34" s="9" cm="1">
        <f t="array" ref="C34">_xll.SNL.Clients.Office.Excel.Functions.SPG($A34, "IQ_DILUT_EPS_AFTER_EXTRA", C$3)</f>
        <v>1.1579999999999999</v>
      </c>
      <c r="D34" s="9" cm="1">
        <f t="array" ref="D34">_xll.SNL.Clients.Office.Excel.Functions.SPG($A34, "IQ_DILUT_EPS_AFTER_EXTRA", D$3)</f>
        <v>5.22</v>
      </c>
      <c r="E34" s="9" cm="1">
        <f t="array" ref="E34">_xll.SNL.Clients.Office.Excel.Functions.SPG($A34, "IQ_DILUT_EPS_AFTER_EXTRA", E$3)</f>
        <v>1.38</v>
      </c>
      <c r="F34" s="9" cm="1">
        <f t="array" ref="F34">_xll.SNL.Clients.Office.Excel.Functions.SPG($A34, "IQ_DILUT_EPS_AFTER_EXTRA", F$3)</f>
        <v>-0.21099999999999999</v>
      </c>
      <c r="G34" s="9" cm="1">
        <f t="array" ref="G34">_xll.SNL.Clients.Office.Excel.Functions.SPG($A34, "IQ_DILUT_EPS_AFTER_EXTRA", G$3)</f>
        <v>1.425</v>
      </c>
      <c r="H34" s="9" cm="1">
        <f t="array" ref="H34">_xll.SNL.Clients.Office.Excel.Functions.SPG($A34, "IQ_DILUT_EPS_AFTER_EXTRA", H$3)</f>
        <v>3.22</v>
      </c>
      <c r="I34" s="9" cm="1">
        <f t="array" ref="I34">_xll.SNL.Clients.Office.Excel.Functions.SPG($A34, "IQ_DILUT_EPS_AFTER_EXTRA", I$3)</f>
        <v>2.57</v>
      </c>
      <c r="J34" s="9" cm="1">
        <f t="array" ref="J34">_xll.SNL.Clients.Office.Excel.Functions.SPG($A34, "IQ_DILUT_EPS_AFTER_EXTRA", J$3)</f>
        <v>5.28</v>
      </c>
      <c r="K34" s="9" cm="1">
        <f t="array" ref="K34">_xll.SNL.Clients.Office.Excel.Functions.SPG($A34, "IQ_DILUT_EPS_AFTER_EXTRA", K$3)</f>
        <v>2.9940000000000002</v>
      </c>
      <c r="L34" s="9" cm="1">
        <f t="array" ref="L34">_xll.SNL.Clients.Office.Excel.Functions.SPG($A34, "IQ_DILUT_EPS_AFTER_EXTRA", L$3)</f>
        <v>3.98</v>
      </c>
      <c r="M34" s="9" cm="1">
        <f t="array" ref="M34">_xll.SNL.Clients.Office.Excel.Functions.SPG($A34, "IQ_DILUT_EPS_AFTER_EXTRA", M$3)</f>
        <v>2.4500000000000002</v>
      </c>
      <c r="N34" s="9" cm="1">
        <f t="array" ref="N34">_xll.SNL.Clients.Office.Excel.Functions.SPG($A34, "IQ_DILUT_EPS_AFTER_EXTRA", N$3)</f>
        <v>2.68</v>
      </c>
      <c r="O34" s="9" cm="1">
        <f t="array" ref="O34">_xll.SNL.Clients.Office.Excel.Functions.SPG($A34, "IQ_DILUT_EPS_AFTER_EXTRA", O$3)</f>
        <v>3.3610000000000002</v>
      </c>
      <c r="P34" s="9" cm="1">
        <f t="array" ref="P34">_xll.SNL.Clients.Office.Excel.Functions.SPG($A34, "IQ_DILUT_EPS_AFTER_EXTRA", P$3)</f>
        <v>3.31</v>
      </c>
      <c r="Q34" s="9" cm="1">
        <f t="array" ref="Q34">_xll.SNL.Clients.Office.Excel.Functions.SPG($A34, "IQ_DILUT_EPS_AFTER_EXTRA", Q$3)</f>
        <v>0.81</v>
      </c>
      <c r="R34" s="9" cm="1">
        <f t="array" ref="R34">_xll.SNL.Clients.Office.Excel.Functions.SPG($A34, "IQ_DILUT_EPS_AFTER_EXTRA", R$3)</f>
        <v>2.83</v>
      </c>
      <c r="S34" s="9" cm="1">
        <f t="array" ref="S34">_xll.SNL.Clients.Office.Excel.Functions.SPG($A34, "IQ_DILUT_EPS_AFTER_EXTRA", S$3)</f>
        <v>2.7610000000000001</v>
      </c>
      <c r="T34" s="9" cm="1">
        <f t="array" ref="T34">_xll.SNL.Clients.Office.Excel.Functions.SPG($A34, "IQ_DILUT_EPS_AFTER_EXTRA", T$3)</f>
        <v>3.43</v>
      </c>
      <c r="U34" s="9" cm="1">
        <f t="array" ref="U34">_xll.SNL.Clients.Office.Excel.Functions.SPG($A34, "IQ_DILUT_EPS_AFTER_EXTRA", U$3)</f>
        <v>3.05</v>
      </c>
      <c r="V34" s="9" cm="1">
        <f t="array" ref="V34">_xll.SNL.Clients.Office.Excel.Functions.SPG($A34, "IQ_DILUT_EPS_AFTER_EXTRA", V$3)</f>
        <v>3.07</v>
      </c>
      <c r="W34" s="9" cm="1">
        <f t="array" ref="W34">_xll.SNL.Clients.Office.Excel.Functions.SPG($A34, "IQ_DILUT_EPS_AFTER_EXTRA", W$3)</f>
        <v>2.8559999999999999</v>
      </c>
      <c r="X34" s="9" cm="1">
        <f t="array" ref="X34">_xll.SNL.Clients.Office.Excel.Functions.SPG($A34, "IQ_DILUT_EPS_AFTER_EXTRA", X$3)</f>
        <v>3.27</v>
      </c>
      <c r="Y34" s="9" cm="1">
        <f t="array" ref="Y34">_xll.SNL.Clients.Office.Excel.Functions.SPG($A34, "IQ_DILUT_EPS_AFTER_EXTRA", Y$3)</f>
        <v>3.57</v>
      </c>
      <c r="Z34" s="9" cm="1">
        <f t="array" ref="Z34">_xll.SNL.Clients.Office.Excel.Functions.SPG($A34, "IQ_DILUT_EPS_AFTER_EXTRA", Z$3)</f>
        <v>3.18</v>
      </c>
    </row>
    <row r="35" spans="1:26" x14ac:dyDescent="0.3">
      <c r="A35" s="11" t="s">
        <v>37</v>
      </c>
      <c r="B35" s="9" cm="1">
        <f t="array" ref="B35">_xll.SNL.Clients.Office.Excel.Functions.SPG($A35, "IQ_DILUT_EPS_AFTER_EXTRA", B$3)</f>
        <v>0.57999999999999996</v>
      </c>
      <c r="C35" s="9" cm="1">
        <f t="array" ref="C35">_xll.SNL.Clients.Office.Excel.Functions.SPG($A35, "IQ_DILUT_EPS_AFTER_EXTRA", C$3)</f>
        <v>0.58899999999999997</v>
      </c>
      <c r="D35" s="9" cm="1">
        <f t="array" ref="D35">_xll.SNL.Clients.Office.Excel.Functions.SPG($A35, "IQ_DILUT_EPS_AFTER_EXTRA", D$3)</f>
        <v>0.48</v>
      </c>
      <c r="E35" s="9" cm="1">
        <f t="array" ref="E35">_xll.SNL.Clients.Office.Excel.Functions.SPG($A35, "IQ_DILUT_EPS_AFTER_EXTRA", E$3)</f>
        <v>0.41</v>
      </c>
      <c r="F35" s="9" cm="1">
        <f t="array" ref="F35">_xll.SNL.Clients.Office.Excel.Functions.SPG($A35, "IQ_DILUT_EPS_AFTER_EXTRA", F$3)</f>
        <v>0.44</v>
      </c>
      <c r="G35" s="9" cm="1">
        <f t="array" ref="G35">_xll.SNL.Clients.Office.Excel.Functions.SPG($A35, "IQ_DILUT_EPS_AFTER_EXTRA", G$3)</f>
        <v>0.41</v>
      </c>
      <c r="H35" s="9" cm="1">
        <f t="array" ref="H35">_xll.SNL.Clients.Office.Excel.Functions.SPG($A35, "IQ_DILUT_EPS_AFTER_EXTRA", H$3)</f>
        <v>0.41</v>
      </c>
      <c r="I35" s="9" cm="1">
        <f t="array" ref="I35">_xll.SNL.Clients.Office.Excel.Functions.SPG($A35, "IQ_DILUT_EPS_AFTER_EXTRA", I$3)</f>
        <v>0.37</v>
      </c>
      <c r="J35" s="9" cm="1">
        <f t="array" ref="J35">_xll.SNL.Clients.Office.Excel.Functions.SPG($A35, "IQ_DILUT_EPS_AFTER_EXTRA", J$3)</f>
        <v>0.35499999999999998</v>
      </c>
      <c r="K35" s="9" cm="1">
        <f t="array" ref="K35">_xll.SNL.Clients.Office.Excel.Functions.SPG($A35, "IQ_DILUT_EPS_AFTER_EXTRA", K$3)</f>
        <v>0.41</v>
      </c>
      <c r="L35" s="9" cm="1">
        <f t="array" ref="L35">_xll.SNL.Clients.Office.Excel.Functions.SPG($A35, "IQ_DILUT_EPS_AFTER_EXTRA", L$3)</f>
        <v>0.4</v>
      </c>
      <c r="M35" s="9" cm="1">
        <f t="array" ref="M35">_xll.SNL.Clients.Office.Excel.Functions.SPG($A35, "IQ_DILUT_EPS_AFTER_EXTRA", M$3)</f>
        <v>0.38</v>
      </c>
      <c r="N35" s="9" cm="1">
        <f t="array" ref="N35">_xll.SNL.Clients.Office.Excel.Functions.SPG($A35, "IQ_DILUT_EPS_AFTER_EXTRA", N$3)</f>
        <v>0.34</v>
      </c>
      <c r="O35" s="9" cm="1">
        <f t="array" ref="O35">_xll.SNL.Clients.Office.Excel.Functions.SPG($A35, "IQ_DILUT_EPS_AFTER_EXTRA", O$3)</f>
        <v>0.36899999999999999</v>
      </c>
      <c r="P35" s="9" cm="1">
        <f t="array" ref="P35">_xll.SNL.Clients.Office.Excel.Functions.SPG($A35, "IQ_DILUT_EPS_AFTER_EXTRA", P$3)</f>
        <v>0.34100000000000003</v>
      </c>
      <c r="Q35" s="9" cm="1">
        <f t="array" ref="Q35">_xll.SNL.Clients.Office.Excel.Functions.SPG($A35, "IQ_DILUT_EPS_AFTER_EXTRA", Q$3)</f>
        <v>0.29699999999999999</v>
      </c>
      <c r="R35" s="9" cm="1">
        <f t="array" ref="R35">_xll.SNL.Clients.Office.Excel.Functions.SPG($A35, "IQ_DILUT_EPS_AFTER_EXTRA", R$3)</f>
        <v>0.26500000000000001</v>
      </c>
      <c r="S35" s="9" cm="1">
        <f t="array" ref="S35">_xll.SNL.Clients.Office.Excel.Functions.SPG($A35, "IQ_DILUT_EPS_AFTER_EXTRA", S$3)</f>
        <v>0.28899999999999998</v>
      </c>
      <c r="T35" s="9" cm="1">
        <f t="array" ref="T35">_xll.SNL.Clients.Office.Excel.Functions.SPG($A35, "IQ_DILUT_EPS_AFTER_EXTRA", T$3)</f>
        <v>0.28000000000000003</v>
      </c>
      <c r="U35" s="9" cm="1">
        <f t="array" ref="U35">_xll.SNL.Clients.Office.Excel.Functions.SPG($A35, "IQ_DILUT_EPS_AFTER_EXTRA", U$3)</f>
        <v>0.21</v>
      </c>
      <c r="V35" s="9" cm="1">
        <f t="array" ref="V35">_xll.SNL.Clients.Office.Excel.Functions.SPG($A35, "IQ_DILUT_EPS_AFTER_EXTRA", V$3)</f>
        <v>0.2</v>
      </c>
      <c r="W35" s="9" cm="1">
        <f t="array" ref="W35">_xll.SNL.Clients.Office.Excel.Functions.SPG($A35, "IQ_DILUT_EPS_AFTER_EXTRA", W$3)</f>
        <v>0.25700000000000001</v>
      </c>
      <c r="X35" s="9" cm="1">
        <f t="array" ref="X35">_xll.SNL.Clients.Office.Excel.Functions.SPG($A35, "IQ_DILUT_EPS_AFTER_EXTRA", X$3)</f>
        <v>0.23</v>
      </c>
      <c r="Y35" s="9" cm="1">
        <f t="array" ref="Y35">_xll.SNL.Clients.Office.Excel.Functions.SPG($A35, "IQ_DILUT_EPS_AFTER_EXTRA", Y$3)</f>
        <v>0.23300000000000001</v>
      </c>
      <c r="Z35" s="9" cm="1">
        <f t="array" ref="Z35">_xll.SNL.Clients.Office.Excel.Functions.SPG($A35, "IQ_DILUT_EPS_AFTER_EXTRA", Z$3)</f>
        <v>0.218</v>
      </c>
    </row>
    <row r="36" spans="1:26" x14ac:dyDescent="0.3">
      <c r="A36" s="11" t="s">
        <v>38</v>
      </c>
      <c r="B36" s="9" t="str" cm="1">
        <f t="array" ref="B36">_xll.SNL.Clients.Office.Excel.Functions.SPG($A36, "IQ_DILUT_EPS_AFTER_EXTRA", B$3)</f>
        <v>NA</v>
      </c>
      <c r="C36" s="9" cm="1">
        <f t="array" ref="C36">_xll.SNL.Clients.Office.Excel.Functions.SPG($A36, "IQ_DILUT_EPS_AFTER_EXTRA", C$3)</f>
        <v>0.78</v>
      </c>
      <c r="D36" s="9" cm="1">
        <f t="array" ref="D36">_xll.SNL.Clients.Office.Excel.Functions.SPG($A36, "IQ_DILUT_EPS_AFTER_EXTRA", D$3)</f>
        <v>0.96</v>
      </c>
      <c r="E36" s="9" cm="1">
        <f t="array" ref="E36">_xll.SNL.Clients.Office.Excel.Functions.SPG($A36, "IQ_DILUT_EPS_AFTER_EXTRA", E$3)</f>
        <v>0.79</v>
      </c>
      <c r="F36" s="9" cm="1">
        <f t="array" ref="F36">_xll.SNL.Clients.Office.Excel.Functions.SPG($A36, "IQ_DILUT_EPS_AFTER_EXTRA", F$3)</f>
        <v>0.60899999999999999</v>
      </c>
      <c r="G36" s="9" cm="1">
        <f t="array" ref="G36">_xll.SNL.Clients.Office.Excel.Functions.SPG($A36, "IQ_DILUT_EPS_AFTER_EXTRA", G$3)</f>
        <v>0.93</v>
      </c>
      <c r="H36" s="9" cm="1">
        <f t="array" ref="H36">_xll.SNL.Clients.Office.Excel.Functions.SPG($A36, "IQ_DILUT_EPS_AFTER_EXTRA", H$3)</f>
        <v>0.99099999999999999</v>
      </c>
      <c r="I36" s="9" cm="1">
        <f t="array" ref="I36">_xll.SNL.Clients.Office.Excel.Functions.SPG($A36, "IQ_DILUT_EPS_AFTER_EXTRA", I$3)</f>
        <v>1.74</v>
      </c>
      <c r="J36" s="9" cm="1">
        <f t="array" ref="J36">_xll.SNL.Clients.Office.Excel.Functions.SPG($A36, "IQ_DILUT_EPS_AFTER_EXTRA", J$3)</f>
        <v>1.92</v>
      </c>
      <c r="K36" s="9" cm="1">
        <f t="array" ref="K36">_xll.SNL.Clients.Office.Excel.Functions.SPG($A36, "IQ_DILUT_EPS_AFTER_EXTRA", K$3)</f>
        <v>1.88</v>
      </c>
      <c r="L36" s="9" cm="1">
        <f t="array" ref="L36">_xll.SNL.Clients.Office.Excel.Functions.SPG($A36, "IQ_DILUT_EPS_AFTER_EXTRA", L$3)</f>
        <v>1.8089999999999999</v>
      </c>
      <c r="M36" s="9" cm="1">
        <f t="array" ref="M36">_xll.SNL.Clients.Office.Excel.Functions.SPG($A36, "IQ_DILUT_EPS_AFTER_EXTRA", M$3)</f>
        <v>1.44</v>
      </c>
      <c r="N36" s="9" cm="1">
        <f t="array" ref="N36">_xll.SNL.Clients.Office.Excel.Functions.SPG($A36, "IQ_DILUT_EPS_AFTER_EXTRA", N$3)</f>
        <v>1.49</v>
      </c>
      <c r="O36" s="9" cm="1">
        <f t="array" ref="O36">_xll.SNL.Clients.Office.Excel.Functions.SPG($A36, "IQ_DILUT_EPS_AFTER_EXTRA", O$3)</f>
        <v>0.53</v>
      </c>
      <c r="P36" s="9" cm="1">
        <f t="array" ref="P36">_xll.SNL.Clients.Office.Excel.Functions.SPG($A36, "IQ_DILUT_EPS_AFTER_EXTRA", P$3)</f>
        <v>0.151</v>
      </c>
      <c r="Q36" s="9" cm="1">
        <f t="array" ref="Q36">_xll.SNL.Clients.Office.Excel.Functions.SPG($A36, "IQ_DILUT_EPS_AFTER_EXTRA", Q$3)</f>
        <v>1.35</v>
      </c>
      <c r="R36" s="9" cm="1">
        <f t="array" ref="R36">_xll.SNL.Clients.Office.Excel.Functions.SPG($A36, "IQ_DILUT_EPS_AFTER_EXTRA", R$3)</f>
        <v>1.1399999999999999</v>
      </c>
      <c r="S36" s="9" cm="1">
        <f t="array" ref="S36">_xll.SNL.Clients.Office.Excel.Functions.SPG($A36, "IQ_DILUT_EPS_AFTER_EXTRA", S$3)</f>
        <v>1.04</v>
      </c>
      <c r="T36" s="9" cm="1">
        <f t="array" ref="T36">_xll.SNL.Clients.Office.Excel.Functions.SPG($A36, "IQ_DILUT_EPS_AFTER_EXTRA", T$3)</f>
        <v>1.04</v>
      </c>
      <c r="U36" s="9" cm="1">
        <f t="array" ref="U36">_xll.SNL.Clients.Office.Excel.Functions.SPG($A36, "IQ_DILUT_EPS_AFTER_EXTRA", U$3)</f>
        <v>0.97</v>
      </c>
      <c r="V36" s="9" cm="1">
        <f t="array" ref="V36">_xll.SNL.Clients.Office.Excel.Functions.SPG($A36, "IQ_DILUT_EPS_AFTER_EXTRA", V$3)</f>
        <v>0.72</v>
      </c>
      <c r="W36" s="9" cm="1">
        <f t="array" ref="W36">_xll.SNL.Clients.Office.Excel.Functions.SPG($A36, "IQ_DILUT_EPS_AFTER_EXTRA", W$3)</f>
        <v>0.55000000000000004</v>
      </c>
      <c r="X36" s="9" cm="1">
        <f t="array" ref="X36">_xll.SNL.Clients.Office.Excel.Functions.SPG($A36, "IQ_DILUT_EPS_AFTER_EXTRA", X$3)</f>
        <v>0.75</v>
      </c>
      <c r="Y36" s="9" cm="1">
        <f t="array" ref="Y36">_xll.SNL.Clients.Office.Excel.Functions.SPG($A36, "IQ_DILUT_EPS_AFTER_EXTRA", Y$3)</f>
        <v>0.97</v>
      </c>
      <c r="Z36" s="9" cm="1">
        <f t="array" ref="Z36">_xll.SNL.Clients.Office.Excel.Functions.SPG($A36, "IQ_DILUT_EPS_AFTER_EXTRA", Z$3)</f>
        <v>0.98</v>
      </c>
    </row>
    <row r="37" spans="1:26" x14ac:dyDescent="0.3">
      <c r="A37" s="11" t="s">
        <v>39</v>
      </c>
      <c r="B37" s="9" cm="1">
        <f t="array" ref="B37">_xll.SNL.Clients.Office.Excel.Functions.SPG($A37, "IQ_DILUT_EPS_AFTER_EXTRA", B$3)</f>
        <v>0.59</v>
      </c>
      <c r="C37" s="9" cm="1">
        <f t="array" ref="C37">_xll.SNL.Clients.Office.Excel.Functions.SPG($A37, "IQ_DILUT_EPS_AFTER_EXTRA", C$3)</f>
        <v>3.2040000000000002</v>
      </c>
      <c r="D37" s="9" cm="1">
        <f t="array" ref="D37">_xll.SNL.Clients.Office.Excel.Functions.SPG($A37, "IQ_DILUT_EPS_AFTER_EXTRA", D$3)</f>
        <v>1.46</v>
      </c>
      <c r="E37" s="9" cm="1">
        <f t="array" ref="E37">_xll.SNL.Clients.Office.Excel.Functions.SPG($A37, "IQ_DILUT_EPS_AFTER_EXTRA", E$3)</f>
        <v>1.48</v>
      </c>
      <c r="F37" s="9" cm="1">
        <f t="array" ref="F37">_xll.SNL.Clients.Office.Excel.Functions.SPG($A37, "IQ_DILUT_EPS_AFTER_EXTRA", F$3)</f>
        <v>0.39900000000000002</v>
      </c>
      <c r="G37" s="9" cm="1">
        <f t="array" ref="G37">_xll.SNL.Clients.Office.Excel.Functions.SPG($A37, "IQ_DILUT_EPS_AFTER_EXTRA", G$3)</f>
        <v>3.1459999999999999</v>
      </c>
      <c r="H37" s="9" cm="1">
        <f t="array" ref="H37">_xll.SNL.Clients.Office.Excel.Functions.SPG($A37, "IQ_DILUT_EPS_AFTER_EXTRA", H$3)</f>
        <v>0.63900000000000001</v>
      </c>
      <c r="I37" s="9" cm="1">
        <f t="array" ref="I37">_xll.SNL.Clients.Office.Excel.Functions.SPG($A37, "IQ_DILUT_EPS_AFTER_EXTRA", I$3)</f>
        <v>0.8</v>
      </c>
      <c r="J37" s="9" cm="1">
        <f t="array" ref="J37">_xll.SNL.Clients.Office.Excel.Functions.SPG($A37, "IQ_DILUT_EPS_AFTER_EXTRA", J$3)</f>
        <v>1.1499999999999999</v>
      </c>
      <c r="K37" s="9" cm="1">
        <f t="array" ref="K37">_xll.SNL.Clients.Office.Excel.Functions.SPG($A37, "IQ_DILUT_EPS_AFTER_EXTRA", K$3)</f>
        <v>2.95</v>
      </c>
      <c r="L37" s="9" cm="1">
        <f t="array" ref="L37">_xll.SNL.Clients.Office.Excel.Functions.SPG($A37, "IQ_DILUT_EPS_AFTER_EXTRA", L$3)</f>
        <v>1.1000000000000001</v>
      </c>
      <c r="M37" s="9" cm="1">
        <f t="array" ref="M37">_xll.SNL.Clients.Office.Excel.Functions.SPG($A37, "IQ_DILUT_EPS_AFTER_EXTRA", M$3)</f>
        <v>1.1299999999999999</v>
      </c>
      <c r="N37" s="9" cm="1">
        <f t="array" ref="N37">_xll.SNL.Clients.Office.Excel.Functions.SPG($A37, "IQ_DILUT_EPS_AFTER_EXTRA", N$3)</f>
        <v>0.81</v>
      </c>
      <c r="O37" s="9" cm="1">
        <f t="array" ref="O37">_xll.SNL.Clients.Office.Excel.Functions.SPG($A37, "IQ_DILUT_EPS_AFTER_EXTRA", O$3)</f>
        <v>2.298</v>
      </c>
      <c r="P37" s="9" cm="1">
        <f t="array" ref="P37">_xll.SNL.Clients.Office.Excel.Functions.SPG($A37, "IQ_DILUT_EPS_AFTER_EXTRA", P$3)</f>
        <v>0.97</v>
      </c>
      <c r="Q37" s="9" cm="1">
        <f t="array" ref="Q37">_xll.SNL.Clients.Office.Excel.Functions.SPG($A37, "IQ_DILUT_EPS_AFTER_EXTRA", Q$3)</f>
        <v>1.06</v>
      </c>
      <c r="R37" s="9" cm="1">
        <f t="array" ref="R37">_xll.SNL.Clients.Office.Excel.Functions.SPG($A37, "IQ_DILUT_EPS_AFTER_EXTRA", R$3)</f>
        <v>0.82</v>
      </c>
      <c r="S37" s="9" cm="1">
        <f t="array" ref="S37">_xll.SNL.Clients.Office.Excel.Functions.SPG($A37, "IQ_DILUT_EPS_AFTER_EXTRA", S$3)</f>
        <v>2.464</v>
      </c>
      <c r="T37" s="9" cm="1">
        <f t="array" ref="T37">_xll.SNL.Clients.Office.Excel.Functions.SPG($A37, "IQ_DILUT_EPS_AFTER_EXTRA", T$3)</f>
        <v>0.87</v>
      </c>
      <c r="U37" s="9" cm="1">
        <f t="array" ref="U37">_xll.SNL.Clients.Office.Excel.Functions.SPG($A37, "IQ_DILUT_EPS_AFTER_EXTRA", U$3)</f>
        <v>1.1100000000000001</v>
      </c>
      <c r="V37" s="9" cm="1">
        <f t="array" ref="V37">_xll.SNL.Clients.Office.Excel.Functions.SPG($A37, "IQ_DILUT_EPS_AFTER_EXTRA", V$3)</f>
        <v>0.53</v>
      </c>
      <c r="W37" s="9" cm="1">
        <f t="array" ref="W37">_xll.SNL.Clients.Office.Excel.Functions.SPG($A37, "IQ_DILUT_EPS_AFTER_EXTRA", W$3)</f>
        <v>1.9</v>
      </c>
      <c r="X37" s="9" cm="1">
        <f t="array" ref="X37">_xll.SNL.Clients.Office.Excel.Functions.SPG($A37, "IQ_DILUT_EPS_AFTER_EXTRA", X$3)</f>
        <v>1.04</v>
      </c>
      <c r="Y37" s="9" cm="1">
        <f t="array" ref="Y37">_xll.SNL.Clients.Office.Excel.Functions.SPG($A37, "IQ_DILUT_EPS_AFTER_EXTRA", Y$3)</f>
        <v>1.28</v>
      </c>
      <c r="Z37" s="9" cm="1">
        <f t="array" ref="Z37">_xll.SNL.Clients.Office.Excel.Functions.SPG($A37, "IQ_DILUT_EPS_AFTER_EXTRA", Z$3)</f>
        <v>1.01</v>
      </c>
    </row>
    <row r="38" spans="1:26" x14ac:dyDescent="0.3">
      <c r="A38" s="11" t="s">
        <v>40</v>
      </c>
      <c r="B38" s="9" cm="1">
        <f t="array" ref="B38">_xll.SNL.Clients.Office.Excel.Functions.SPG($A38, "IQ_DILUT_EPS_AFTER_EXTRA", B$3)</f>
        <v>4.43</v>
      </c>
      <c r="C38" s="9" cm="1">
        <f t="array" ref="C38">_xll.SNL.Clients.Office.Excel.Functions.SPG($A38, "IQ_DILUT_EPS_AFTER_EXTRA", C$3)</f>
        <v>3.2829999999999999</v>
      </c>
      <c r="D38" s="9" cm="1">
        <f t="array" ref="D38">_xll.SNL.Clients.Office.Excel.Functions.SPG($A38, "IQ_DILUT_EPS_AFTER_EXTRA", D$3)</f>
        <v>1.57</v>
      </c>
      <c r="E38" s="9" cm="1">
        <f t="array" ref="E38">_xll.SNL.Clients.Office.Excel.Functions.SPG($A38, "IQ_DILUT_EPS_AFTER_EXTRA", E$3)</f>
        <v>2.46</v>
      </c>
      <c r="F38" s="9" cm="1">
        <f t="array" ref="F38">_xll.SNL.Clients.Office.Excel.Functions.SPG($A38, "IQ_DILUT_EPS_AFTER_EXTRA", F$3)</f>
        <v>5.35</v>
      </c>
      <c r="G38" s="9" cm="1">
        <f t="array" ref="G38">_xll.SNL.Clients.Office.Excel.Functions.SPG($A38, "IQ_DILUT_EPS_AFTER_EXTRA", G$3)</f>
        <v>2.4670000000000001</v>
      </c>
      <c r="H38" s="9" cm="1">
        <f t="array" ref="H38">_xll.SNL.Clients.Office.Excel.Functions.SPG($A38, "IQ_DILUT_EPS_AFTER_EXTRA", H$3)</f>
        <v>2.23</v>
      </c>
      <c r="I38" s="9" cm="1">
        <f t="array" ref="I38">_xll.SNL.Clients.Office.Excel.Functions.SPG($A38, "IQ_DILUT_EPS_AFTER_EXTRA", I$3)</f>
        <v>2.71</v>
      </c>
      <c r="J38" s="9" cm="1">
        <f t="array" ref="J38">_xll.SNL.Clients.Office.Excel.Functions.SPG($A38, "IQ_DILUT_EPS_AFTER_EXTRA", J$3)</f>
        <v>5.07</v>
      </c>
      <c r="K38" s="9" cm="1">
        <f t="array" ref="K38">_xll.SNL.Clients.Office.Excel.Functions.SPG($A38, "IQ_DILUT_EPS_AFTER_EXTRA", K$3)</f>
        <v>3.1429999999999998</v>
      </c>
      <c r="L38" s="9" cm="1">
        <f t="array" ref="L38">_xll.SNL.Clients.Office.Excel.Functions.SPG($A38, "IQ_DILUT_EPS_AFTER_EXTRA", L$3)</f>
        <v>1.92</v>
      </c>
      <c r="M38" s="9" cm="1">
        <f t="array" ref="M38">_xll.SNL.Clients.Office.Excel.Functions.SPG($A38, "IQ_DILUT_EPS_AFTER_EXTRA", M$3)</f>
        <v>2.33</v>
      </c>
      <c r="N38" s="9" cm="1">
        <f t="array" ref="N38">_xll.SNL.Clients.Office.Excel.Functions.SPG($A38, "IQ_DILUT_EPS_AFTER_EXTRA", N$3)</f>
        <v>4.7300000000000004</v>
      </c>
      <c r="O38" s="9" cm="1">
        <f t="array" ref="O38">_xll.SNL.Clients.Office.Excel.Functions.SPG($A38, "IQ_DILUT_EPS_AFTER_EXTRA", O$3)</f>
        <v>3.9020000000000001</v>
      </c>
      <c r="P38" s="9" cm="1">
        <f t="array" ref="P38">_xll.SNL.Clients.Office.Excel.Functions.SPG($A38, "IQ_DILUT_EPS_AFTER_EXTRA", P$3)</f>
        <v>-3.9929999999999999</v>
      </c>
      <c r="Q38" s="9" cm="1">
        <f t="array" ref="Q38">_xll.SNL.Clients.Office.Excel.Functions.SPG($A38, "IQ_DILUT_EPS_AFTER_EXTRA", Q$3)</f>
        <v>1.66</v>
      </c>
      <c r="R38" s="9" cm="1">
        <f t="array" ref="R38">_xll.SNL.Clients.Office.Excel.Functions.SPG($A38, "IQ_DILUT_EPS_AFTER_EXTRA", R$3)</f>
        <v>4</v>
      </c>
      <c r="S38" s="9" cm="1">
        <f t="array" ref="S38">_xll.SNL.Clients.Office.Excel.Functions.SPG($A38, "IQ_DILUT_EPS_AFTER_EXTRA", S$3)</f>
        <v>2.27</v>
      </c>
      <c r="T38" s="9" cm="1">
        <f t="array" ref="T38">_xll.SNL.Clients.Office.Excel.Functions.SPG($A38, "IQ_DILUT_EPS_AFTER_EXTRA", T$3)</f>
        <v>1.18</v>
      </c>
      <c r="U38" s="9" cm="1">
        <f t="array" ref="U38">_xll.SNL.Clients.Office.Excel.Functions.SPG($A38, "IQ_DILUT_EPS_AFTER_EXTRA", U$3)</f>
        <v>1.7</v>
      </c>
      <c r="V38" s="9" cm="1">
        <f t="array" ref="V38">_xll.SNL.Clients.Office.Excel.Functions.SPG($A38, "IQ_DILUT_EPS_AFTER_EXTRA", V$3)</f>
        <v>3.29</v>
      </c>
      <c r="W38" s="9" cm="1">
        <f t="array" ref="W38">_xll.SNL.Clients.Office.Excel.Functions.SPG($A38, "IQ_DILUT_EPS_AFTER_EXTRA", W$3)</f>
        <v>1.5780000000000001</v>
      </c>
      <c r="X38" s="9" cm="1">
        <f t="array" ref="X38">_xll.SNL.Clients.Office.Excel.Functions.SPG($A38, "IQ_DILUT_EPS_AFTER_EXTRA", X$3)</f>
        <v>0.92600000000000005</v>
      </c>
      <c r="Y38" s="9" cm="1">
        <f t="array" ref="Y38">_xll.SNL.Clients.Office.Excel.Functions.SPG($A38, "IQ_DILUT_EPS_AFTER_EXTRA", Y$3)</f>
        <v>1.1399999999999999</v>
      </c>
      <c r="Z38" s="9" cm="1">
        <f t="array" ref="Z38">_xll.SNL.Clients.Office.Excel.Functions.SPG($A38, "IQ_DILUT_EPS_AFTER_EXTRA", Z$3)</f>
        <v>2.7</v>
      </c>
    </row>
    <row r="39" spans="1:26" x14ac:dyDescent="0.3">
      <c r="A39" s="11" t="s">
        <v>41</v>
      </c>
      <c r="B39" s="9" cm="1">
        <f t="array" ref="B39">_xll.SNL.Clients.Office.Excel.Functions.SPG($A39, "IQ_DILUT_EPS_AFTER_EXTRA", B$3)</f>
        <v>0.95299999999999996</v>
      </c>
      <c r="C39" s="9" cm="1">
        <f t="array" ref="C39">_xll.SNL.Clients.Office.Excel.Functions.SPG($A39, "IQ_DILUT_EPS_AFTER_EXTRA", C$3)</f>
        <v>0.95499999999999996</v>
      </c>
      <c r="D39" s="9" cm="1">
        <f t="array" ref="D39">_xll.SNL.Clients.Office.Excel.Functions.SPG($A39, "IQ_DILUT_EPS_AFTER_EXTRA", D$3)</f>
        <v>-0.60299999999999998</v>
      </c>
      <c r="E39" s="9" cm="1">
        <f t="array" ref="E39">_xll.SNL.Clients.Office.Excel.Functions.SPG($A39, "IQ_DILUT_EPS_AFTER_EXTRA", E$3)</f>
        <v>1.458</v>
      </c>
      <c r="F39" s="9" cm="1">
        <f t="array" ref="F39">_xll.SNL.Clients.Office.Excel.Functions.SPG($A39, "IQ_DILUT_EPS_AFTER_EXTRA", F$3)</f>
        <v>0.437</v>
      </c>
      <c r="G39" s="9" cm="1">
        <f t="array" ref="G39">_xll.SNL.Clients.Office.Excel.Functions.SPG($A39, "IQ_DILUT_EPS_AFTER_EXTRA", G$3)</f>
        <v>5.7869999999999999</v>
      </c>
      <c r="H39" s="9" cm="1">
        <f t="array" ref="H39">_xll.SNL.Clients.Office.Excel.Functions.SPG($A39, "IQ_DILUT_EPS_AFTER_EXTRA", H$3)</f>
        <v>1.49</v>
      </c>
      <c r="I39" s="9" cm="1">
        <f t="array" ref="I39">_xll.SNL.Clients.Office.Excel.Functions.SPG($A39, "IQ_DILUT_EPS_AFTER_EXTRA", I$3)</f>
        <v>1.23</v>
      </c>
      <c r="J39" s="9" cm="1">
        <f t="array" ref="J39">_xll.SNL.Clients.Office.Excel.Functions.SPG($A39, "IQ_DILUT_EPS_AFTER_EXTRA", J$3)</f>
        <v>0.77800000000000002</v>
      </c>
      <c r="K39" s="9" cm="1">
        <f t="array" ref="K39">_xll.SNL.Clients.Office.Excel.Functions.SPG($A39, "IQ_DILUT_EPS_AFTER_EXTRA", K$3)</f>
        <v>1.355</v>
      </c>
      <c r="L39" s="9" cm="1">
        <f t="array" ref="L39">_xll.SNL.Clients.Office.Excel.Functions.SPG($A39, "IQ_DILUT_EPS_AFTER_EXTRA", L$3)</f>
        <v>1.28</v>
      </c>
      <c r="M39" s="9" cm="1">
        <f t="array" ref="M39">_xll.SNL.Clients.Office.Excel.Functions.SPG($A39, "IQ_DILUT_EPS_AFTER_EXTRA", M$3)</f>
        <v>2.7160000000000002</v>
      </c>
      <c r="N39" s="9" cm="1">
        <f t="array" ref="N39">_xll.SNL.Clients.Office.Excel.Functions.SPG($A39, "IQ_DILUT_EPS_AFTER_EXTRA", N$3)</f>
        <v>5.4089999999999998</v>
      </c>
      <c r="O39" s="9" cm="1">
        <f t="array" ref="O39">_xll.SNL.Clients.Office.Excel.Functions.SPG($A39, "IQ_DILUT_EPS_AFTER_EXTRA", O$3)</f>
        <v>1.0580000000000001</v>
      </c>
      <c r="P39" s="9" cm="1">
        <f t="array" ref="P39">_xll.SNL.Clients.Office.Excel.Functions.SPG($A39, "IQ_DILUT_EPS_AFTER_EXTRA", P$3)</f>
        <v>-0.3</v>
      </c>
      <c r="Q39" s="9" cm="1">
        <f t="array" ref="Q39">_xll.SNL.Clients.Office.Excel.Functions.SPG($A39, "IQ_DILUT_EPS_AFTER_EXTRA", Q$3)</f>
        <v>0.79100000000000004</v>
      </c>
      <c r="R39" s="9" cm="1">
        <f t="array" ref="R39">_xll.SNL.Clients.Office.Excel.Functions.SPG($A39, "IQ_DILUT_EPS_AFTER_EXTRA", R$3)</f>
        <v>1.026</v>
      </c>
      <c r="S39" s="9" cm="1">
        <f t="array" ref="S39">_xll.SNL.Clients.Office.Excel.Functions.SPG($A39, "IQ_DILUT_EPS_AFTER_EXTRA", S$3)</f>
        <v>2.5999999999999999E-2</v>
      </c>
      <c r="T39" s="9" cm="1">
        <f t="array" ref="T39">_xll.SNL.Clients.Office.Excel.Functions.SPG($A39, "IQ_DILUT_EPS_AFTER_EXTRA", T$3)</f>
        <v>-2.1000000000000001E-2</v>
      </c>
      <c r="U39" s="9" cm="1">
        <f t="array" ref="U39">_xll.SNL.Clients.Office.Excel.Functions.SPG($A39, "IQ_DILUT_EPS_AFTER_EXTRA", U$3)</f>
        <v>-1.0209999999999999</v>
      </c>
      <c r="V39" s="9" cm="1">
        <f t="array" ref="V39">_xll.SNL.Clients.Office.Excel.Functions.SPG($A39, "IQ_DILUT_EPS_AFTER_EXTRA", V$3)</f>
        <v>-11.86</v>
      </c>
      <c r="W39" s="9" cm="1">
        <f t="array" ref="W39">_xll.SNL.Clients.Office.Excel.Functions.SPG($A39, "IQ_DILUT_EPS_AFTER_EXTRA", W$3)</f>
        <v>-7.9</v>
      </c>
      <c r="X39" s="9" cm="1">
        <f t="array" ref="X39">_xll.SNL.Clients.Office.Excel.Functions.SPG($A39, "IQ_DILUT_EPS_AFTER_EXTRA", X$3)</f>
        <v>-0.45100000000000001</v>
      </c>
      <c r="Y39" s="9" cm="1">
        <f t="array" ref="Y39">_xll.SNL.Clients.Office.Excel.Functions.SPG($A39, "IQ_DILUT_EPS_AFTER_EXTRA", Y$3)</f>
        <v>-0.96</v>
      </c>
      <c r="Z39" s="9" cm="1">
        <f t="array" ref="Z39">_xll.SNL.Clients.Office.Excel.Functions.SPG($A39, "IQ_DILUT_EPS_AFTER_EXTRA", Z$3)</f>
        <v>-0.125</v>
      </c>
    </row>
    <row r="40" spans="1:26" x14ac:dyDescent="0.3">
      <c r="A40" s="11" t="s">
        <v>42</v>
      </c>
      <c r="B40" s="9" cm="1">
        <f t="array" ref="B40">_xll.SNL.Clients.Office.Excel.Functions.SPG($A40, "IQ_DILUT_EPS_AFTER_EXTRA", B$3)</f>
        <v>0.68</v>
      </c>
      <c r="C40" s="9" cm="1">
        <f t="array" ref="C40">_xll.SNL.Clients.Office.Excel.Functions.SPG($A40, "IQ_DILUT_EPS_AFTER_EXTRA", C$3)</f>
        <v>2.423</v>
      </c>
      <c r="D40" s="9" cm="1">
        <f t="array" ref="D40">_xll.SNL.Clients.Office.Excel.Functions.SPG($A40, "IQ_DILUT_EPS_AFTER_EXTRA", D$3)</f>
        <v>1.29</v>
      </c>
      <c r="E40" s="9" cm="1">
        <f t="array" ref="E40">_xll.SNL.Clients.Office.Excel.Functions.SPG($A40, "IQ_DILUT_EPS_AFTER_EXTRA", E$3)</f>
        <v>1.35</v>
      </c>
      <c r="F40" s="9" cm="1">
        <f t="array" ref="F40">_xll.SNL.Clients.Office.Excel.Functions.SPG($A40, "IQ_DILUT_EPS_AFTER_EXTRA", F$3)</f>
        <v>2.286</v>
      </c>
      <c r="G40" s="9" cm="1">
        <f t="array" ref="G40">_xll.SNL.Clients.Office.Excel.Functions.SPG($A40, "IQ_DILUT_EPS_AFTER_EXTRA", G$3)</f>
        <v>4.4790000000000001</v>
      </c>
      <c r="H40" s="9" cm="1">
        <f t="array" ref="H40">_xll.SNL.Clients.Office.Excel.Functions.SPG($A40, "IQ_DILUT_EPS_AFTER_EXTRA", H$3)</f>
        <v>1.099</v>
      </c>
      <c r="I40" s="9" cm="1">
        <f t="array" ref="I40">_xll.SNL.Clients.Office.Excel.Functions.SPG($A40, "IQ_DILUT_EPS_AFTER_EXTRA", I$3)</f>
        <v>0.997</v>
      </c>
      <c r="J40" s="9" cm="1">
        <f t="array" ref="J40">_xll.SNL.Clients.Office.Excel.Functions.SPG($A40, "IQ_DILUT_EPS_AFTER_EXTRA", J$3)</f>
        <v>1.66</v>
      </c>
      <c r="K40" s="9" cm="1">
        <f t="array" ref="K40">_xll.SNL.Clients.Office.Excel.Functions.SPG($A40, "IQ_DILUT_EPS_AFTER_EXTRA", K$3)</f>
        <v>1.079</v>
      </c>
      <c r="L40" s="9" cm="1">
        <f t="array" ref="L40">_xll.SNL.Clients.Office.Excel.Functions.SPG($A40, "IQ_DILUT_EPS_AFTER_EXTRA", L$3)</f>
        <v>-0.98199999999999998</v>
      </c>
      <c r="M40" s="9" cm="1">
        <f t="array" ref="M40">_xll.SNL.Clients.Office.Excel.Functions.SPG($A40, "IQ_DILUT_EPS_AFTER_EXTRA", M$3)</f>
        <v>-2.82</v>
      </c>
      <c r="N40" s="9" cm="1">
        <f t="array" ref="N40">_xll.SNL.Clients.Office.Excel.Functions.SPG($A40, "IQ_DILUT_EPS_AFTER_EXTRA", N$3)</f>
        <v>-0.70399999999999996</v>
      </c>
      <c r="O40" s="9" cm="1">
        <f t="array" ref="O40">_xll.SNL.Clients.Office.Excel.Functions.SPG($A40, "IQ_DILUT_EPS_AFTER_EXTRA", O$3)</f>
        <v>0.88800000000000001</v>
      </c>
      <c r="P40" s="9" cm="1">
        <f t="array" ref="P40">_xll.SNL.Clients.Office.Excel.Functions.SPG($A40, "IQ_DILUT_EPS_AFTER_EXTRA", P$3)</f>
        <v>1.006</v>
      </c>
      <c r="Q40" s="9" cm="1">
        <f t="array" ref="Q40">_xll.SNL.Clients.Office.Excel.Functions.SPG($A40, "IQ_DILUT_EPS_AFTER_EXTRA", Q$3)</f>
        <v>2.7</v>
      </c>
      <c r="R40" s="9" cm="1">
        <f t="array" ref="R40">_xll.SNL.Clients.Office.Excel.Functions.SPG($A40, "IQ_DILUT_EPS_AFTER_EXTRA", R$3)</f>
        <v>2.8090000000000002</v>
      </c>
      <c r="S40" s="9" cm="1">
        <f t="array" ref="S40">_xll.SNL.Clients.Office.Excel.Functions.SPG($A40, "IQ_DILUT_EPS_AFTER_EXTRA", S$3)</f>
        <v>1.8460000000000001</v>
      </c>
      <c r="T40" s="9" cm="1">
        <f t="array" ref="T40">_xll.SNL.Clients.Office.Excel.Functions.SPG($A40, "IQ_DILUT_EPS_AFTER_EXTRA", T$3)</f>
        <v>1.1100000000000001</v>
      </c>
      <c r="U40" s="9" cm="1">
        <f t="array" ref="U40">_xll.SNL.Clients.Office.Excel.Functions.SPG($A40, "IQ_DILUT_EPS_AFTER_EXTRA", U$3)</f>
        <v>1.8660000000000001</v>
      </c>
      <c r="V40" s="9" cm="1">
        <f t="array" ref="V40">_xll.SNL.Clients.Office.Excel.Functions.SPG($A40, "IQ_DILUT_EPS_AFTER_EXTRA", V$3)</f>
        <v>-4.4039999999999999</v>
      </c>
      <c r="W40" s="9" cm="1">
        <f t="array" ref="W40">_xll.SNL.Clients.Office.Excel.Functions.SPG($A40, "IQ_DILUT_EPS_AFTER_EXTRA", W$3)</f>
        <v>0.68100000000000005</v>
      </c>
      <c r="X40" s="9" cm="1">
        <f t="array" ref="X40">_xll.SNL.Clients.Office.Excel.Functions.SPG($A40, "IQ_DILUT_EPS_AFTER_EXTRA", X$3)</f>
        <v>1.635</v>
      </c>
      <c r="Y40" s="9" cm="1">
        <f t="array" ref="Y40">_xll.SNL.Clients.Office.Excel.Functions.SPG($A40, "IQ_DILUT_EPS_AFTER_EXTRA", Y$3)</f>
        <v>0.745</v>
      </c>
      <c r="Z40" s="9" cm="1">
        <f t="array" ref="Z40">_xll.SNL.Clients.Office.Excel.Functions.SPG($A40, "IQ_DILUT_EPS_AFTER_EXTRA", Z$3)</f>
        <v>0.66600000000000004</v>
      </c>
    </row>
    <row r="41" spans="1:26" x14ac:dyDescent="0.3">
      <c r="A41" s="11" t="s">
        <v>43</v>
      </c>
      <c r="B41" s="9" cm="1">
        <f t="array" ref="B41">_xll.SNL.Clients.Office.Excel.Functions.SPG($A41, "IQ_DILUT_EPS_AFTER_EXTRA", B$3)</f>
        <v>1.65</v>
      </c>
      <c r="C41" s="9" cm="1">
        <f t="array" ref="C41">_xll.SNL.Clients.Office.Excel.Functions.SPG($A41, "IQ_DILUT_EPS_AFTER_EXTRA", C$3)</f>
        <v>2.4</v>
      </c>
      <c r="D41" s="9" cm="1">
        <f t="array" ref="D41">_xll.SNL.Clients.Office.Excel.Functions.SPG($A41, "IQ_DILUT_EPS_AFTER_EXTRA", D$3)</f>
        <v>0.96199999999999997</v>
      </c>
      <c r="E41" s="9" cm="1">
        <f t="array" ref="E41">_xll.SNL.Clients.Office.Excel.Functions.SPG($A41, "IQ_DILUT_EPS_AFTER_EXTRA", E$3)</f>
        <v>1.4</v>
      </c>
      <c r="F41" s="9" cm="1">
        <f t="array" ref="F41">_xll.SNL.Clients.Office.Excel.Functions.SPG($A41, "IQ_DILUT_EPS_AFTER_EXTRA", F$3)</f>
        <v>1.53</v>
      </c>
      <c r="G41" s="9" cm="1">
        <f t="array" ref="G41">_xll.SNL.Clients.Office.Excel.Functions.SPG($A41, "IQ_DILUT_EPS_AFTER_EXTRA", G$3)</f>
        <v>2.1800000000000002</v>
      </c>
      <c r="H41" s="9" cm="1">
        <f t="array" ref="H41">_xll.SNL.Clients.Office.Excel.Functions.SPG($A41, "IQ_DILUT_EPS_AFTER_EXTRA", H$3)</f>
        <v>1.4590000000000001</v>
      </c>
      <c r="I41" s="9" cm="1">
        <f t="array" ref="I41">_xll.SNL.Clients.Office.Excel.Functions.SPG($A41, "IQ_DILUT_EPS_AFTER_EXTRA", I$3)</f>
        <v>1.26</v>
      </c>
      <c r="J41" s="9" cm="1">
        <f t="array" ref="J41">_xll.SNL.Clients.Office.Excel.Functions.SPG($A41, "IQ_DILUT_EPS_AFTER_EXTRA", J$3)</f>
        <v>1.52</v>
      </c>
      <c r="K41" s="9" cm="1">
        <f t="array" ref="K41">_xll.SNL.Clients.Office.Excel.Functions.SPG($A41, "IQ_DILUT_EPS_AFTER_EXTRA", K$3)</f>
        <v>1.88</v>
      </c>
      <c r="L41" s="9" cm="1">
        <f t="array" ref="L41">_xll.SNL.Clients.Office.Excel.Functions.SPG($A41, "IQ_DILUT_EPS_AFTER_EXTRA", L$3)</f>
        <v>1.286</v>
      </c>
      <c r="M41" s="9" cm="1">
        <f t="array" ref="M41">_xll.SNL.Clients.Office.Excel.Functions.SPG($A41, "IQ_DILUT_EPS_AFTER_EXTRA", M$3)</f>
        <v>1.2</v>
      </c>
      <c r="N41" s="9" cm="1">
        <f t="array" ref="N41">_xll.SNL.Clients.Office.Excel.Functions.SPG($A41, "IQ_DILUT_EPS_AFTER_EXTRA", N$3)</f>
        <v>1.52</v>
      </c>
      <c r="O41" s="9" cm="1">
        <f t="array" ref="O41">_xll.SNL.Clients.Office.Excel.Functions.SPG($A41, "IQ_DILUT_EPS_AFTER_EXTRA", O$3)</f>
        <v>2.1</v>
      </c>
      <c r="P41" s="9" cm="1">
        <f t="array" ref="P41">_xll.SNL.Clients.Office.Excel.Functions.SPG($A41, "IQ_DILUT_EPS_AFTER_EXTRA", P$3)</f>
        <v>1.2270000000000001</v>
      </c>
      <c r="Q41" s="9" cm="1">
        <f t="array" ref="Q41">_xll.SNL.Clients.Office.Excel.Functions.SPG($A41, "IQ_DILUT_EPS_AFTER_EXTRA", Q$3)</f>
        <v>1.3</v>
      </c>
      <c r="R41" s="9" cm="1">
        <f t="array" ref="R41">_xll.SNL.Clients.Office.Excel.Functions.SPG($A41, "IQ_DILUT_EPS_AFTER_EXTRA", R$3)</f>
        <v>1.4</v>
      </c>
      <c r="S41" s="9" cm="1">
        <f t="array" ref="S41">_xll.SNL.Clients.Office.Excel.Functions.SPG($A41, "IQ_DILUT_EPS_AFTER_EXTRA", S$3)</f>
        <v>1.68</v>
      </c>
      <c r="T41" s="9" cm="1">
        <f t="array" ref="T41">_xll.SNL.Clients.Office.Excel.Functions.SPG($A41, "IQ_DILUT_EPS_AFTER_EXTRA", T$3)</f>
        <v>0.73799999999999999</v>
      </c>
      <c r="U41" s="9" cm="1">
        <f t="array" ref="U41">_xll.SNL.Clients.Office.Excel.Functions.SPG($A41, "IQ_DILUT_EPS_AFTER_EXTRA", U$3)</f>
        <v>0.65</v>
      </c>
      <c r="V41" s="9" cm="1">
        <f t="array" ref="V41">_xll.SNL.Clients.Office.Excel.Functions.SPG($A41, "IQ_DILUT_EPS_AFTER_EXTRA", V$3)</f>
        <v>0.64</v>
      </c>
      <c r="W41" s="9" cm="1">
        <f t="array" ref="W41">_xll.SNL.Clients.Office.Excel.Functions.SPG($A41, "IQ_DILUT_EPS_AFTER_EXTRA", W$3)</f>
        <v>1.25</v>
      </c>
      <c r="X41" s="9" cm="1">
        <f t="array" ref="X41">_xll.SNL.Clients.Office.Excel.Functions.SPG($A41, "IQ_DILUT_EPS_AFTER_EXTRA", X$3)</f>
        <v>0.755</v>
      </c>
      <c r="Y41" s="9" cm="1">
        <f t="array" ref="Y41">_xll.SNL.Clients.Office.Excel.Functions.SPG($A41, "IQ_DILUT_EPS_AFTER_EXTRA", Y$3)</f>
        <v>0.54500000000000004</v>
      </c>
      <c r="Z41" s="9" cm="1">
        <f t="array" ref="Z41">_xll.SNL.Clients.Office.Excel.Functions.SPG($A41, "IQ_DILUT_EPS_AFTER_EXTRA", Z$3)</f>
        <v>0.61499999999999999</v>
      </c>
    </row>
    <row r="42" spans="1:26" x14ac:dyDescent="0.3">
      <c r="A42" s="11" t="s">
        <v>44</v>
      </c>
      <c r="B42" s="9" cm="1">
        <f t="array" ref="B42">_xll.SNL.Clients.Office.Excel.Functions.SPG($A42, "IQ_DILUT_EPS_AFTER_EXTRA", B$3)</f>
        <v>2.63</v>
      </c>
      <c r="C42" s="9" cm="1">
        <f t="array" ref="C42">_xll.SNL.Clients.Office.Excel.Functions.SPG($A42, "IQ_DILUT_EPS_AFTER_EXTRA", C$3)</f>
        <v>1.45</v>
      </c>
      <c r="D42" s="9" cm="1">
        <f t="array" ref="D42">_xll.SNL.Clients.Office.Excel.Functions.SPG($A42, "IQ_DILUT_EPS_AFTER_EXTRA", D$3)</f>
        <v>2.097</v>
      </c>
      <c r="E42" s="9" cm="1">
        <f t="array" ref="E42">_xll.SNL.Clients.Office.Excel.Functions.SPG($A42, "IQ_DILUT_EPS_AFTER_EXTRA", E$3)</f>
        <v>2.0499999999999998</v>
      </c>
      <c r="F42" s="9" cm="1">
        <f t="array" ref="F42">_xll.SNL.Clients.Office.Excel.Functions.SPG($A42, "IQ_DILUT_EPS_AFTER_EXTRA", F$3)</f>
        <v>2.06</v>
      </c>
      <c r="G42" s="9" cm="1">
        <f t="array" ref="G42">_xll.SNL.Clients.Office.Excel.Functions.SPG($A42, "IQ_DILUT_EPS_AFTER_EXTRA", G$3)</f>
        <v>2.41</v>
      </c>
      <c r="H42" s="9" cm="1">
        <f t="array" ref="H42">_xll.SNL.Clients.Office.Excel.Functions.SPG($A42, "IQ_DILUT_EPS_AFTER_EXTRA", H$3)</f>
        <v>2.3820000000000001</v>
      </c>
      <c r="I42" s="9" cm="1">
        <f t="array" ref="I42">_xll.SNL.Clients.Office.Excel.Functions.SPG($A42, "IQ_DILUT_EPS_AFTER_EXTRA", I$3)</f>
        <v>1.85</v>
      </c>
      <c r="J42" s="9" cm="1">
        <f t="array" ref="J42">_xll.SNL.Clients.Office.Excel.Functions.SPG($A42, "IQ_DILUT_EPS_AFTER_EXTRA", J$3)</f>
        <v>1.86</v>
      </c>
      <c r="K42" s="9" cm="1">
        <f t="array" ref="K42">_xll.SNL.Clients.Office.Excel.Functions.SPG($A42, "IQ_DILUT_EPS_AFTER_EXTRA", K$3)</f>
        <v>2.02</v>
      </c>
      <c r="L42" s="9" cm="1">
        <f t="array" ref="L42">_xll.SNL.Clients.Office.Excel.Functions.SPG($A42, "IQ_DILUT_EPS_AFTER_EXTRA", L$3)</f>
        <v>1.85</v>
      </c>
      <c r="M42" s="9" cm="1">
        <f t="array" ref="M42">_xll.SNL.Clients.Office.Excel.Functions.SPG($A42, "IQ_DILUT_EPS_AFTER_EXTRA", M$3)</f>
        <v>1.85</v>
      </c>
      <c r="N42" s="9" cm="1">
        <f t="array" ref="N42">_xll.SNL.Clients.Office.Excel.Functions.SPG($A42, "IQ_DILUT_EPS_AFTER_EXTRA", N$3)</f>
        <v>1.74</v>
      </c>
      <c r="O42" s="9" cm="1">
        <f t="array" ref="O42">_xll.SNL.Clients.Office.Excel.Functions.SPG($A42, "IQ_DILUT_EPS_AFTER_EXTRA", O$3)</f>
        <v>2</v>
      </c>
      <c r="P42" s="9" cm="1">
        <f t="array" ref="P42">_xll.SNL.Clients.Office.Excel.Functions.SPG($A42, "IQ_DILUT_EPS_AFTER_EXTRA", P$3)</f>
        <v>1.885</v>
      </c>
      <c r="Q42" s="9" cm="1">
        <f t="array" ref="Q42">_xll.SNL.Clients.Office.Excel.Functions.SPG($A42, "IQ_DILUT_EPS_AFTER_EXTRA", Q$3)</f>
        <v>1.87</v>
      </c>
      <c r="R42" s="9" cm="1">
        <f t="array" ref="R42">_xll.SNL.Clients.Office.Excel.Functions.SPG($A42, "IQ_DILUT_EPS_AFTER_EXTRA", R$3)</f>
        <v>1.43</v>
      </c>
      <c r="S42" s="9" cm="1">
        <f t="array" ref="S42">_xll.SNL.Clients.Office.Excel.Functions.SPG($A42, "IQ_DILUT_EPS_AFTER_EXTRA", S$3)</f>
        <v>1.22</v>
      </c>
      <c r="T42" s="9" cm="1">
        <f t="array" ref="T42">_xll.SNL.Clients.Office.Excel.Functions.SPG($A42, "IQ_DILUT_EPS_AFTER_EXTRA", T$3)</f>
        <v>1.23</v>
      </c>
      <c r="U42" s="9" cm="1">
        <f t="array" ref="U42">_xll.SNL.Clients.Office.Excel.Functions.SPG($A42, "IQ_DILUT_EPS_AFTER_EXTRA", U$3)</f>
        <v>0.91</v>
      </c>
      <c r="V42" s="9" cm="1">
        <f t="array" ref="V42">_xll.SNL.Clients.Office.Excel.Functions.SPG($A42, "IQ_DILUT_EPS_AFTER_EXTRA", V$3)</f>
        <v>0.82</v>
      </c>
      <c r="W42" s="9" cm="1">
        <f t="array" ref="W42">_xll.SNL.Clients.Office.Excel.Functions.SPG($A42, "IQ_DILUT_EPS_AFTER_EXTRA", W$3)</f>
        <v>0.96</v>
      </c>
      <c r="X42" s="9" cm="1">
        <f t="array" ref="X42">_xll.SNL.Clients.Office.Excel.Functions.SPG($A42, "IQ_DILUT_EPS_AFTER_EXTRA", X$3)</f>
        <v>0.75</v>
      </c>
      <c r="Y42" s="9" cm="1">
        <f t="array" ref="Y42">_xll.SNL.Clients.Office.Excel.Functions.SPG($A42, "IQ_DILUT_EPS_AFTER_EXTRA", Y$3)</f>
        <v>0.61</v>
      </c>
      <c r="Z42" s="9" cm="1">
        <f t="array" ref="Z42">_xll.SNL.Clients.Office.Excel.Functions.SPG($A42, "IQ_DILUT_EPS_AFTER_EXTRA", Z$3)</f>
        <v>0.7</v>
      </c>
    </row>
    <row r="43" spans="1:26" x14ac:dyDescent="0.3">
      <c r="A43" s="11" t="s">
        <v>45</v>
      </c>
      <c r="B43" s="9" cm="1">
        <f t="array" ref="B43">_xll.SNL.Clients.Office.Excel.Functions.SPG($A43, "IQ_DILUT_EPS_AFTER_EXTRA", B$3)</f>
        <v>-0.05</v>
      </c>
      <c r="C43" s="9" cm="1">
        <f t="array" ref="C43">_xll.SNL.Clients.Office.Excel.Functions.SPG($A43, "IQ_DILUT_EPS_AFTER_EXTRA", C$3)</f>
        <v>1.1339999999999999</v>
      </c>
      <c r="D43" s="9" cm="1">
        <f t="array" ref="D43">_xll.SNL.Clients.Office.Excel.Functions.SPG($A43, "IQ_DILUT_EPS_AFTER_EXTRA", D$3)</f>
        <v>1.4790000000000001</v>
      </c>
      <c r="E43" s="9" cm="1">
        <f t="array" ref="E43">_xll.SNL.Clients.Office.Excel.Functions.SPG($A43, "IQ_DILUT_EPS_AFTER_EXTRA", E$3)</f>
        <v>3.47</v>
      </c>
      <c r="F43" s="9" cm="1">
        <f t="array" ref="F43">_xll.SNL.Clients.Office.Excel.Functions.SPG($A43, "IQ_DILUT_EPS_AFTER_EXTRA", F$3)</f>
        <v>0.79</v>
      </c>
      <c r="G43" s="9" cm="1">
        <f t="array" ref="G43">_xll.SNL.Clients.Office.Excel.Functions.SPG($A43, "IQ_DILUT_EPS_AFTER_EXTRA", G$3)</f>
        <v>3.218</v>
      </c>
      <c r="H43" s="9" cm="1">
        <f t="array" ref="H43">_xll.SNL.Clients.Office.Excel.Functions.SPG($A43, "IQ_DILUT_EPS_AFTER_EXTRA", H$3)</f>
        <v>5.7590000000000003</v>
      </c>
      <c r="I43" s="9" cm="1">
        <f t="array" ref="I43">_xll.SNL.Clients.Office.Excel.Functions.SPG($A43, "IQ_DILUT_EPS_AFTER_EXTRA", I$3)</f>
        <v>0.84</v>
      </c>
      <c r="J43" s="9" cm="1">
        <f t="array" ref="J43">_xll.SNL.Clients.Office.Excel.Functions.SPG($A43, "IQ_DILUT_EPS_AFTER_EXTRA", J$3)</f>
        <v>0.53900000000000003</v>
      </c>
      <c r="K43" s="9" cm="1">
        <f t="array" ref="K43">_xll.SNL.Clients.Office.Excel.Functions.SPG($A43, "IQ_DILUT_EPS_AFTER_EXTRA", K$3)</f>
        <v>0.86</v>
      </c>
      <c r="L43" s="9" cm="1">
        <f t="array" ref="L43">_xll.SNL.Clients.Office.Excel.Functions.SPG($A43, "IQ_DILUT_EPS_AFTER_EXTRA", L$3)</f>
        <v>1.05</v>
      </c>
      <c r="M43" s="9" cm="1">
        <f t="array" ref="M43">_xll.SNL.Clients.Office.Excel.Functions.SPG($A43, "IQ_DILUT_EPS_AFTER_EXTRA", M$3)</f>
        <v>-0.23</v>
      </c>
      <c r="N43" s="9" cm="1">
        <f t="array" ref="N43">_xll.SNL.Clients.Office.Excel.Functions.SPG($A43, "IQ_DILUT_EPS_AFTER_EXTRA", N$3)</f>
        <v>0.27</v>
      </c>
      <c r="O43" s="9" cm="1">
        <f t="array" ref="O43">_xll.SNL.Clients.Office.Excel.Functions.SPG($A43, "IQ_DILUT_EPS_AFTER_EXTRA", O$3)</f>
        <v>5.0999999999999997E-2</v>
      </c>
      <c r="P43" s="9" cm="1">
        <f t="array" ref="P43">_xll.SNL.Clients.Office.Excel.Functions.SPG($A43, "IQ_DILUT_EPS_AFTER_EXTRA", P$3)</f>
        <v>0.318</v>
      </c>
      <c r="Q43" s="9" cm="1">
        <f t="array" ref="Q43">_xll.SNL.Clients.Office.Excel.Functions.SPG($A43, "IQ_DILUT_EPS_AFTER_EXTRA", Q$3)</f>
        <v>0.54</v>
      </c>
      <c r="R43" s="9" cm="1">
        <f t="array" ref="R43">_xll.SNL.Clients.Office.Excel.Functions.SPG($A43, "IQ_DILUT_EPS_AFTER_EXTRA", R$3)</f>
        <v>1.03</v>
      </c>
      <c r="S43" s="9" cm="1">
        <f t="array" ref="S43">_xll.SNL.Clients.Office.Excel.Functions.SPG($A43, "IQ_DILUT_EPS_AFTER_EXTRA", S$3)</f>
        <v>1.048</v>
      </c>
      <c r="T43" s="9" cm="1">
        <f t="array" ref="T43">_xll.SNL.Clients.Office.Excel.Functions.SPG($A43, "IQ_DILUT_EPS_AFTER_EXTRA", T$3)</f>
        <v>1.048</v>
      </c>
      <c r="U43" s="9" cm="1">
        <f t="array" ref="U43">_xll.SNL.Clients.Office.Excel.Functions.SPG($A43, "IQ_DILUT_EPS_AFTER_EXTRA", U$3)</f>
        <v>-1.43</v>
      </c>
      <c r="V43" s="9" cm="1">
        <f t="array" ref="V43">_xll.SNL.Clients.Office.Excel.Functions.SPG($A43, "IQ_DILUT_EPS_AFTER_EXTRA", V$3)</f>
        <v>6.14</v>
      </c>
      <c r="W43" s="9" cm="1">
        <f t="array" ref="W43">_xll.SNL.Clients.Office.Excel.Functions.SPG($A43, "IQ_DILUT_EPS_AFTER_EXTRA", W$3)</f>
        <v>0.9</v>
      </c>
      <c r="X43" s="9" cm="1">
        <f t="array" ref="X43">_xll.SNL.Clients.Office.Excel.Functions.SPG($A43, "IQ_DILUT_EPS_AFTER_EXTRA", X$3)</f>
        <v>0.96</v>
      </c>
      <c r="Y43" s="9" cm="1">
        <f t="array" ref="Y43">_xll.SNL.Clients.Office.Excel.Functions.SPG($A43, "IQ_DILUT_EPS_AFTER_EXTRA", Y$3)</f>
        <v>1.0660000000000001</v>
      </c>
      <c r="Z43" s="9" cm="1">
        <f t="array" ref="Z43">_xll.SNL.Clients.Office.Excel.Functions.SPG($A43, "IQ_DILUT_EPS_AFTER_EXTRA", Z$3)</f>
        <v>0.92</v>
      </c>
    </row>
    <row r="44" spans="1:26" x14ac:dyDescent="0.3">
      <c r="A44" s="11" t="s">
        <v>46</v>
      </c>
      <c r="B44" s="9" cm="1">
        <f t="array" ref="B44">_xll.SNL.Clients.Office.Excel.Functions.SPG($A44, "IQ_DILUT_EPS_AFTER_EXTRA", B$3)</f>
        <v>1.48</v>
      </c>
      <c r="C44" s="9" cm="1">
        <f t="array" ref="C44">_xll.SNL.Clients.Office.Excel.Functions.SPG($A44, "IQ_DILUT_EPS_AFTER_EXTRA", C$3)</f>
        <v>2.415</v>
      </c>
      <c r="D44" s="9" cm="1">
        <f t="array" ref="D44">_xll.SNL.Clients.Office.Excel.Functions.SPG($A44, "IQ_DILUT_EPS_AFTER_EXTRA", D$3)</f>
        <v>2.56</v>
      </c>
      <c r="E44" s="9" cm="1">
        <f t="array" ref="E44">_xll.SNL.Clients.Office.Excel.Functions.SPG($A44, "IQ_DILUT_EPS_AFTER_EXTRA", E$3)</f>
        <v>3.3</v>
      </c>
      <c r="F44" s="9" cm="1">
        <f t="array" ref="F44">_xll.SNL.Clients.Office.Excel.Functions.SPG($A44, "IQ_DILUT_EPS_AFTER_EXTRA", F$3)</f>
        <v>2.92</v>
      </c>
      <c r="G44" s="9" cm="1">
        <f t="array" ref="G44">_xll.SNL.Clients.Office.Excel.Functions.SPG($A44, "IQ_DILUT_EPS_AFTER_EXTRA", G$3)</f>
        <v>6.1109999999999998</v>
      </c>
      <c r="H44" s="9" cm="1">
        <f t="array" ref="H44">_xll.SNL.Clients.Office.Excel.Functions.SPG($A44, "IQ_DILUT_EPS_AFTER_EXTRA", H$3)</f>
        <v>1.88</v>
      </c>
      <c r="I44" s="9" cm="1">
        <f t="array" ref="I44">_xll.SNL.Clients.Office.Excel.Functions.SPG($A44, "IQ_DILUT_EPS_AFTER_EXTRA", I$3)</f>
        <v>1.75</v>
      </c>
      <c r="J44" s="9" cm="1">
        <f t="array" ref="J44">_xll.SNL.Clients.Office.Excel.Functions.SPG($A44, "IQ_DILUT_EPS_AFTER_EXTRA", J$3)</f>
        <v>1.87</v>
      </c>
      <c r="K44" s="9" cm="1">
        <f t="array" ref="K44">_xll.SNL.Clients.Office.Excel.Functions.SPG($A44, "IQ_DILUT_EPS_AFTER_EXTRA", K$3)</f>
        <v>2.2570000000000001</v>
      </c>
      <c r="L44" s="9" cm="1">
        <f t="array" ref="L44">_xll.SNL.Clients.Office.Excel.Functions.SPG($A44, "IQ_DILUT_EPS_AFTER_EXTRA", L$3)</f>
        <v>1.9E-2</v>
      </c>
      <c r="M44" s="9" cm="1">
        <f t="array" ref="M44">_xll.SNL.Clients.Office.Excel.Functions.SPG($A44, "IQ_DILUT_EPS_AFTER_EXTRA", M$3)</f>
        <v>1.04</v>
      </c>
      <c r="N44" s="9" cm="1">
        <f t="array" ref="N44">_xll.SNL.Clients.Office.Excel.Functions.SPG($A44, "IQ_DILUT_EPS_AFTER_EXTRA", N$3)</f>
        <v>0.48</v>
      </c>
      <c r="O44" s="9" cm="1">
        <f t="array" ref="O44">_xll.SNL.Clients.Office.Excel.Functions.SPG($A44, "IQ_DILUT_EPS_AFTER_EXTRA", O$3)</f>
        <v>1.579</v>
      </c>
      <c r="P44" s="9" cm="1">
        <f t="array" ref="P44">_xll.SNL.Clients.Office.Excel.Functions.SPG($A44, "IQ_DILUT_EPS_AFTER_EXTRA", P$3)</f>
        <v>0.98</v>
      </c>
      <c r="Q44" s="9" cm="1">
        <f t="array" ref="Q44">_xll.SNL.Clients.Office.Excel.Functions.SPG($A44, "IQ_DILUT_EPS_AFTER_EXTRA", Q$3)</f>
        <v>1.63</v>
      </c>
      <c r="R44" s="9" cm="1">
        <f t="array" ref="R44">_xll.SNL.Clients.Office.Excel.Functions.SPG($A44, "IQ_DILUT_EPS_AFTER_EXTRA", R$3)</f>
        <v>1.05</v>
      </c>
      <c r="S44" s="9" cm="1">
        <f t="array" ref="S44">_xll.SNL.Clients.Office.Excel.Functions.SPG($A44, "IQ_DILUT_EPS_AFTER_EXTRA", S$3)</f>
        <v>1.3</v>
      </c>
      <c r="T44" s="9" cm="1">
        <f t="array" ref="T44">_xll.SNL.Clients.Office.Excel.Functions.SPG($A44, "IQ_DILUT_EPS_AFTER_EXTRA", T$3)</f>
        <v>1</v>
      </c>
      <c r="U44" s="9" cm="1">
        <f t="array" ref="U44">_xll.SNL.Clients.Office.Excel.Functions.SPG($A44, "IQ_DILUT_EPS_AFTER_EXTRA", U$3)</f>
        <v>0.71</v>
      </c>
      <c r="V44" s="9" cm="1">
        <f t="array" ref="V44">_xll.SNL.Clients.Office.Excel.Functions.SPG($A44, "IQ_DILUT_EPS_AFTER_EXTRA", V$3)</f>
        <v>0.32</v>
      </c>
      <c r="W44" s="9" cm="1">
        <f t="array" ref="W44">_xll.SNL.Clients.Office.Excel.Functions.SPG($A44, "IQ_DILUT_EPS_AFTER_EXTRA", W$3)</f>
        <v>0.76100000000000001</v>
      </c>
      <c r="X44" s="9" cm="1">
        <f t="array" ref="X44">_xll.SNL.Clients.Office.Excel.Functions.SPG($A44, "IQ_DILUT_EPS_AFTER_EXTRA", X$3)</f>
        <v>0.92</v>
      </c>
      <c r="Y44" s="9" cm="1">
        <f t="array" ref="Y44">_xll.SNL.Clients.Office.Excel.Functions.SPG($A44, "IQ_DILUT_EPS_AFTER_EXTRA", Y$3)</f>
        <v>1.1200000000000001</v>
      </c>
      <c r="Z44" s="9" cm="1">
        <f t="array" ref="Z44">_xll.SNL.Clients.Office.Excel.Functions.SPG($A44, "IQ_DILUT_EPS_AFTER_EXTRA", Z$3)</f>
        <v>1.07</v>
      </c>
    </row>
    <row r="45" spans="1:26" x14ac:dyDescent="0.3">
      <c r="A45" s="11" t="s">
        <v>47</v>
      </c>
      <c r="B45" s="9" cm="1">
        <f t="array" ref="B45">_xll.SNL.Clients.Office.Excel.Functions.SPG($A45, "IQ_DILUT_EPS_AFTER_EXTRA", B$3)</f>
        <v>0.61</v>
      </c>
      <c r="C45" s="9" cm="1">
        <f t="array" ref="C45">_xll.SNL.Clients.Office.Excel.Functions.SPG($A45, "IQ_DILUT_EPS_AFTER_EXTRA", C$3)</f>
        <v>1.171</v>
      </c>
      <c r="D45" s="9" cm="1">
        <f t="array" ref="D45">_xll.SNL.Clients.Office.Excel.Functions.SPG($A45, "IQ_DILUT_EPS_AFTER_EXTRA", D$3)</f>
        <v>3.6999999999999998E-2</v>
      </c>
      <c r="E45" s="9" cm="1">
        <f t="array" ref="E45">_xll.SNL.Clients.Office.Excel.Functions.SPG($A45, "IQ_DILUT_EPS_AFTER_EXTRA", E$3)</f>
        <v>0.98</v>
      </c>
      <c r="F45" s="9" cm="1">
        <f t="array" ref="F45">_xll.SNL.Clients.Office.Excel.Functions.SPG($A45, "IQ_DILUT_EPS_AFTER_EXTRA", F$3)</f>
        <v>1.42</v>
      </c>
      <c r="G45" s="9" cm="1">
        <f t="array" ref="G45">_xll.SNL.Clients.Office.Excel.Functions.SPG($A45, "IQ_DILUT_EPS_AFTER_EXTRA", G$3)</f>
        <v>1.0620000000000001</v>
      </c>
      <c r="H45" s="9" cm="1">
        <f t="array" ref="H45">_xll.SNL.Clients.Office.Excel.Functions.SPG($A45, "IQ_DILUT_EPS_AFTER_EXTRA", H$3)</f>
        <v>1.52</v>
      </c>
      <c r="I45" s="9" cm="1">
        <f t="array" ref="I45">_xll.SNL.Clients.Office.Excel.Functions.SPG($A45, "IQ_DILUT_EPS_AFTER_EXTRA", I$3)</f>
        <v>1.7</v>
      </c>
      <c r="J45" s="9" cm="1">
        <f t="array" ref="J45">_xll.SNL.Clients.Office.Excel.Functions.SPG($A45, "IQ_DILUT_EPS_AFTER_EXTRA", J$3)</f>
        <v>2.12</v>
      </c>
      <c r="K45" s="9" cm="1">
        <f t="array" ref="K45">_xll.SNL.Clients.Office.Excel.Functions.SPG($A45, "IQ_DILUT_EPS_AFTER_EXTRA", K$3)</f>
        <v>1.8380000000000001</v>
      </c>
      <c r="L45" s="9" cm="1">
        <f t="array" ref="L45">_xll.SNL.Clients.Office.Excel.Functions.SPG($A45, "IQ_DILUT_EPS_AFTER_EXTRA", L$3)</f>
        <v>1.83</v>
      </c>
      <c r="M45" s="9" cm="1">
        <f t="array" ref="M45">_xll.SNL.Clients.Office.Excel.Functions.SPG($A45, "IQ_DILUT_EPS_AFTER_EXTRA", M$3)</f>
        <v>2.1800000000000002</v>
      </c>
      <c r="N45" s="9" cm="1">
        <f t="array" ref="N45">_xll.SNL.Clients.Office.Excel.Functions.SPG($A45, "IQ_DILUT_EPS_AFTER_EXTRA", N$3)</f>
        <v>1.86</v>
      </c>
      <c r="O45" s="9" cm="1">
        <f t="array" ref="O45">_xll.SNL.Clients.Office.Excel.Functions.SPG($A45, "IQ_DILUT_EPS_AFTER_EXTRA", O$3)</f>
        <v>1.38</v>
      </c>
      <c r="P45" s="9" cm="1">
        <f t="array" ref="P45">_xll.SNL.Clients.Office.Excel.Functions.SPG($A45, "IQ_DILUT_EPS_AFTER_EXTRA", P$3)</f>
        <v>0.93</v>
      </c>
      <c r="Q45" s="9" cm="1">
        <f t="array" ref="Q45">_xll.SNL.Clients.Office.Excel.Functions.SPG($A45, "IQ_DILUT_EPS_AFTER_EXTRA", Q$3)</f>
        <v>1.26</v>
      </c>
      <c r="R45" s="9" cm="1">
        <f t="array" ref="R45">_xll.SNL.Clients.Office.Excel.Functions.SPG($A45, "IQ_DILUT_EPS_AFTER_EXTRA", R$3)</f>
        <v>1.22</v>
      </c>
      <c r="S45" s="9" cm="1">
        <f t="array" ref="S45">_xll.SNL.Clients.Office.Excel.Functions.SPG($A45, "IQ_DILUT_EPS_AFTER_EXTRA", S$3)</f>
        <v>1.22</v>
      </c>
      <c r="T45" s="9" cm="1">
        <f t="array" ref="T45">_xll.SNL.Clients.Office.Excel.Functions.SPG($A45, "IQ_DILUT_EPS_AFTER_EXTRA", T$3)</f>
        <v>0.4</v>
      </c>
      <c r="U45" s="9" cm="1">
        <f t="array" ref="U45">_xll.SNL.Clients.Office.Excel.Functions.SPG($A45, "IQ_DILUT_EPS_AFTER_EXTRA", U$3)</f>
        <v>0.83599999999999997</v>
      </c>
      <c r="V45" s="9" cm="1">
        <f t="array" ref="V45">_xll.SNL.Clients.Office.Excel.Functions.SPG($A45, "IQ_DILUT_EPS_AFTER_EXTRA", V$3)</f>
        <v>0.69</v>
      </c>
      <c r="W45" s="9" cm="1">
        <f t="array" ref="W45">_xll.SNL.Clients.Office.Excel.Functions.SPG($A45, "IQ_DILUT_EPS_AFTER_EXTRA", W$3)</f>
        <v>0.89300000000000002</v>
      </c>
      <c r="X45" s="9" cm="1">
        <f t="array" ref="X45">_xll.SNL.Clients.Office.Excel.Functions.SPG($A45, "IQ_DILUT_EPS_AFTER_EXTRA", X$3)</f>
        <v>0.72</v>
      </c>
      <c r="Y45" s="9" cm="1">
        <f t="array" ref="Y45">_xll.SNL.Clients.Office.Excel.Functions.SPG($A45, "IQ_DILUT_EPS_AFTER_EXTRA", Y$3)</f>
        <v>0.41599999999999998</v>
      </c>
      <c r="Z45" s="9" cm="1">
        <f t="array" ref="Z45">_xll.SNL.Clients.Office.Excel.Functions.SPG($A45, "IQ_DILUT_EPS_AFTER_EXTRA", Z$3)</f>
        <v>0.41</v>
      </c>
    </row>
    <row r="46" spans="1:26" x14ac:dyDescent="0.3">
      <c r="A46" s="11" t="s">
        <v>48</v>
      </c>
      <c r="B46" s="9" cm="1">
        <f t="array" ref="B46">_xll.SNL.Clients.Office.Excel.Functions.SPG($A46, "IQ_DILUT_EPS_AFTER_EXTRA", B$3)</f>
        <v>0.64</v>
      </c>
      <c r="C46" s="9" cm="1">
        <f t="array" ref="C46">_xll.SNL.Clients.Office.Excel.Functions.SPG($A46, "IQ_DILUT_EPS_AFTER_EXTRA", C$3)</f>
        <v>0.627</v>
      </c>
      <c r="D46" s="9" cm="1">
        <f t="array" ref="D46">_xll.SNL.Clients.Office.Excel.Functions.SPG($A46, "IQ_DILUT_EPS_AFTER_EXTRA", D$3)</f>
        <v>0.58299999999999996</v>
      </c>
      <c r="E46" s="9" cm="1">
        <f t="array" ref="E46">_xll.SNL.Clients.Office.Excel.Functions.SPG($A46, "IQ_DILUT_EPS_AFTER_EXTRA", E$3)</f>
        <v>0.52</v>
      </c>
      <c r="F46" s="9" cm="1">
        <f t="array" ref="F46">_xll.SNL.Clients.Office.Excel.Functions.SPG($A46, "IQ_DILUT_EPS_AFTER_EXTRA", F$3)</f>
        <v>0.5</v>
      </c>
      <c r="G46" s="9" cm="1">
        <f t="array" ref="G46">_xll.SNL.Clients.Office.Excel.Functions.SPG($A46, "IQ_DILUT_EPS_AFTER_EXTRA", G$3)</f>
        <v>0.48399999999999999</v>
      </c>
      <c r="H46" s="9" cm="1">
        <f t="array" ref="H46">_xll.SNL.Clients.Office.Excel.Functions.SPG($A46, "IQ_DILUT_EPS_AFTER_EXTRA", H$3)</f>
        <v>0.43</v>
      </c>
      <c r="I46" s="9" cm="1">
        <f t="array" ref="I46">_xll.SNL.Clients.Office.Excel.Functions.SPG($A46, "IQ_DILUT_EPS_AFTER_EXTRA", I$3)</f>
        <v>0.38800000000000001</v>
      </c>
      <c r="J46" s="9" cm="1">
        <f t="array" ref="J46">_xll.SNL.Clients.Office.Excel.Functions.SPG($A46, "IQ_DILUT_EPS_AFTER_EXTRA", J$3)</f>
        <v>0.34499999999999997</v>
      </c>
      <c r="K46" s="9" cm="1">
        <f t="array" ref="K46">_xll.SNL.Clients.Office.Excel.Functions.SPG($A46, "IQ_DILUT_EPS_AFTER_EXTRA", K$3)</f>
        <v>0.33800000000000002</v>
      </c>
      <c r="L46" s="9" cm="1">
        <f t="array" ref="L46">_xll.SNL.Clients.Office.Excel.Functions.SPG($A46, "IQ_DILUT_EPS_AFTER_EXTRA", L$3)</f>
        <v>0.28299999999999997</v>
      </c>
      <c r="M46" s="9" cm="1">
        <f t="array" ref="M46">_xll.SNL.Clients.Office.Excel.Functions.SPG($A46, "IQ_DILUT_EPS_AFTER_EXTRA", M$3)</f>
        <v>0.23499999999999999</v>
      </c>
      <c r="N46" s="9" cm="1">
        <f t="array" ref="N46">_xll.SNL.Clients.Office.Excel.Functions.SPG($A46, "IQ_DILUT_EPS_AFTER_EXTRA", N$3)</f>
        <v>0.21299999999999999</v>
      </c>
      <c r="O46" s="9" cm="1">
        <f t="array" ref="O46">_xll.SNL.Clients.Office.Excel.Functions.SPG($A46, "IQ_DILUT_EPS_AFTER_EXTRA", O$3)</f>
        <v>0.185</v>
      </c>
      <c r="P46" s="9" cm="1">
        <f t="array" ref="P46">_xll.SNL.Clients.Office.Excel.Functions.SPG($A46, "IQ_DILUT_EPS_AFTER_EXTRA", P$3)</f>
        <v>0.17499999999999999</v>
      </c>
      <c r="Q46" s="9" cm="1">
        <f t="array" ref="Q46">_xll.SNL.Clients.Office.Excel.Functions.SPG($A46, "IQ_DILUT_EPS_AFTER_EXTRA", Q$3)</f>
        <v>0.155</v>
      </c>
      <c r="R46" s="9" cm="1">
        <f t="array" ref="R46">_xll.SNL.Clients.Office.Excel.Functions.SPG($A46, "IQ_DILUT_EPS_AFTER_EXTRA", R$3)</f>
        <v>0.14299999999999999</v>
      </c>
      <c r="S46" s="9" cm="1">
        <f t="array" ref="S46">_xll.SNL.Clients.Office.Excel.Functions.SPG($A46, "IQ_DILUT_EPS_AFTER_EXTRA", S$3)</f>
        <v>0.14499999999999999</v>
      </c>
      <c r="T46" s="9" cm="1">
        <f t="array" ref="T46">_xll.SNL.Clients.Office.Excel.Functions.SPG($A46, "IQ_DILUT_EPS_AFTER_EXTRA", T$3)</f>
        <v>0.13300000000000001</v>
      </c>
      <c r="U46" s="9" cm="1">
        <f t="array" ref="U46">_xll.SNL.Clients.Office.Excel.Functions.SPG($A46, "IQ_DILUT_EPS_AFTER_EXTRA", U$3)</f>
        <v>0.114</v>
      </c>
      <c r="V46" s="9" cm="1">
        <f t="array" ref="V46">_xll.SNL.Clients.Office.Excel.Functions.SPG($A46, "IQ_DILUT_EPS_AFTER_EXTRA", V$3)</f>
        <v>0.108</v>
      </c>
      <c r="W46" s="9" cm="1">
        <f t="array" ref="W46">_xll.SNL.Clients.Office.Excel.Functions.SPG($A46, "IQ_DILUT_EPS_AFTER_EXTRA", W$3)</f>
        <v>0.20300000000000001</v>
      </c>
      <c r="X46" s="9" cm="1">
        <f t="array" ref="X46">_xll.SNL.Clients.Office.Excel.Functions.SPG($A46, "IQ_DILUT_EPS_AFTER_EXTRA", X$3)</f>
        <v>0.16200000000000001</v>
      </c>
      <c r="Y46" s="9" cm="1">
        <f t="array" ref="Y46">_xll.SNL.Clients.Office.Excel.Functions.SPG($A46, "IQ_DILUT_EPS_AFTER_EXTRA", Y$3)</f>
        <v>0.14499999999999999</v>
      </c>
      <c r="Z46" s="9" cm="1">
        <f t="array" ref="Z46">_xll.SNL.Clients.Office.Excel.Functions.SPG($A46, "IQ_DILUT_EPS_AFTER_EXTRA", Z$3)</f>
        <v>0.155</v>
      </c>
    </row>
    <row r="47" spans="1:26" x14ac:dyDescent="0.3">
      <c r="A47" s="11" t="s">
        <v>49</v>
      </c>
      <c r="B47" s="9" cm="1">
        <f t="array" ref="B47">_xll.SNL.Clients.Office.Excel.Functions.SPG($A47, "IQ_DILUT_EPS_AFTER_EXTRA", B$3)</f>
        <v>2.72</v>
      </c>
      <c r="C47" s="9" cm="1">
        <f t="array" ref="C47">_xll.SNL.Clients.Office.Excel.Functions.SPG($A47, "IQ_DILUT_EPS_AFTER_EXTRA", C$3)</f>
        <v>1.1200000000000001</v>
      </c>
      <c r="D47" s="9" cm="1">
        <f t="array" ref="D47">_xll.SNL.Clients.Office.Excel.Functions.SPG($A47, "IQ_DILUT_EPS_AFTER_EXTRA", D$3)</f>
        <v>1.39</v>
      </c>
      <c r="E47" s="9" cm="1">
        <f t="array" ref="E47">_xll.SNL.Clients.Office.Excel.Functions.SPG($A47, "IQ_DILUT_EPS_AFTER_EXTRA", E$3)</f>
        <v>1.27</v>
      </c>
      <c r="F47" s="9" cm="1">
        <f t="array" ref="F47">_xll.SNL.Clients.Office.Excel.Functions.SPG($A47, "IQ_DILUT_EPS_AFTER_EXTRA", F$3)</f>
        <v>2.74</v>
      </c>
      <c r="G47" s="9" cm="1">
        <f t="array" ref="G47">_xll.SNL.Clients.Office.Excel.Functions.SPG($A47, "IQ_DILUT_EPS_AFTER_EXTRA", G$3)</f>
        <v>-0.14899999999999999</v>
      </c>
      <c r="H47" s="9" cm="1">
        <f t="array" ref="H47">_xll.SNL.Clients.Office.Excel.Functions.SPG($A47, "IQ_DILUT_EPS_AFTER_EXTRA", H$3)</f>
        <v>1.28</v>
      </c>
      <c r="I47" s="9" cm="1">
        <f t="array" ref="I47">_xll.SNL.Clients.Office.Excel.Functions.SPG($A47, "IQ_DILUT_EPS_AFTER_EXTRA", I$3)</f>
        <v>1.07</v>
      </c>
      <c r="J47" s="9" cm="1">
        <f t="array" ref="J47">_xll.SNL.Clients.Office.Excel.Functions.SPG($A47, "IQ_DILUT_EPS_AFTER_EXTRA", J$3)</f>
        <v>2.2400000000000002</v>
      </c>
      <c r="K47" s="9" cm="1">
        <f t="array" ref="K47">_xll.SNL.Clients.Office.Excel.Functions.SPG($A47, "IQ_DILUT_EPS_AFTER_EXTRA", K$3)</f>
        <v>0.625</v>
      </c>
      <c r="L47" s="9" cm="1">
        <f t="array" ref="L47">_xll.SNL.Clients.Office.Excel.Functions.SPG($A47, "IQ_DILUT_EPS_AFTER_EXTRA", L$3)</f>
        <v>1.19</v>
      </c>
      <c r="M47" s="9" cm="1">
        <f t="array" ref="M47">_xll.SNL.Clients.Office.Excel.Functions.SPG($A47, "IQ_DILUT_EPS_AFTER_EXTRA", M$3)</f>
        <v>1.33</v>
      </c>
      <c r="N47" s="9" cm="1">
        <f t="array" ref="N47">_xll.SNL.Clients.Office.Excel.Functions.SPG($A47, "IQ_DILUT_EPS_AFTER_EXTRA", N$3)</f>
        <v>2.0499999999999998</v>
      </c>
      <c r="O47" s="9" cm="1">
        <f t="array" ref="O47">_xll.SNL.Clients.Office.Excel.Functions.SPG($A47, "IQ_DILUT_EPS_AFTER_EXTRA", O$3)</f>
        <v>0.51</v>
      </c>
      <c r="P47" s="9" cm="1">
        <f t="array" ref="P47">_xll.SNL.Clients.Office.Excel.Functions.SPG($A47, "IQ_DILUT_EPS_AFTER_EXTRA", P$3)</f>
        <v>1.06</v>
      </c>
      <c r="Q47" s="9" cm="1">
        <f t="array" ref="Q47">_xll.SNL.Clients.Office.Excel.Functions.SPG($A47, "IQ_DILUT_EPS_AFTER_EXTRA", Q$3)</f>
        <v>0.92</v>
      </c>
      <c r="R47" s="9" cm="1">
        <f t="array" ref="R47">_xll.SNL.Clients.Office.Excel.Functions.SPG($A47, "IQ_DILUT_EPS_AFTER_EXTRA", R$3)</f>
        <v>1.92</v>
      </c>
      <c r="S47" s="9" cm="1">
        <f t="array" ref="S47">_xll.SNL.Clients.Office.Excel.Functions.SPG($A47, "IQ_DILUT_EPS_AFTER_EXTRA", S$3)</f>
        <v>0.72</v>
      </c>
      <c r="T47" s="9" cm="1">
        <f t="array" ref="T47">_xll.SNL.Clients.Office.Excel.Functions.SPG($A47, "IQ_DILUT_EPS_AFTER_EXTRA", T$3)</f>
        <v>0.9</v>
      </c>
      <c r="U47" s="9" cm="1">
        <f t="array" ref="U47">_xll.SNL.Clients.Office.Excel.Functions.SPG($A47, "IQ_DILUT_EPS_AFTER_EXTRA", U$3)</f>
        <v>0.79</v>
      </c>
      <c r="V47" s="9" cm="1">
        <f t="array" ref="V47">_xll.SNL.Clients.Office.Excel.Functions.SPG($A47, "IQ_DILUT_EPS_AFTER_EXTRA", V$3)</f>
        <v>1.79</v>
      </c>
      <c r="W47" s="9" cm="1">
        <f t="array" ref="W47">_xll.SNL.Clients.Office.Excel.Functions.SPG($A47, "IQ_DILUT_EPS_AFTER_EXTRA", W$3)</f>
        <v>0.51300000000000001</v>
      </c>
      <c r="X47" s="9" cm="1">
        <f t="array" ref="X47">_xll.SNL.Clients.Office.Excel.Functions.SPG($A47, "IQ_DILUT_EPS_AFTER_EXTRA", X$3)</f>
        <v>0.66</v>
      </c>
      <c r="Y47" s="9" cm="1">
        <f t="array" ref="Y47">_xll.SNL.Clients.Office.Excel.Functions.SPG($A47, "IQ_DILUT_EPS_AFTER_EXTRA", Y$3)</f>
        <v>0.57999999999999996</v>
      </c>
      <c r="Z47" s="9" cm="1">
        <f t="array" ref="Z47">_xll.SNL.Clients.Office.Excel.Functions.SPG($A47, "IQ_DILUT_EPS_AFTER_EXTRA", Z$3)</f>
        <v>1.77</v>
      </c>
    </row>
    <row r="48" spans="1:26" x14ac:dyDescent="0.3">
      <c r="A48" s="11" t="s">
        <v>50</v>
      </c>
      <c r="B48" s="9" cm="1">
        <f t="array" ref="B48">_xll.SNL.Clients.Office.Excel.Functions.SPG($A48, "IQ_DILUT_EPS_AFTER_EXTRA", B$3)</f>
        <v>2.83</v>
      </c>
      <c r="C48" s="9" cm="1">
        <f t="array" ref="C48">_xll.SNL.Clients.Office.Excel.Functions.SPG($A48, "IQ_DILUT_EPS_AFTER_EXTRA", C$3)</f>
        <v>3.8719999999999999</v>
      </c>
      <c r="D48" s="9" cm="1">
        <f t="array" ref="D48">_xll.SNL.Clients.Office.Excel.Functions.SPG($A48, "IQ_DILUT_EPS_AFTER_EXTRA", D$3)</f>
        <v>2.5499999999999998</v>
      </c>
      <c r="E48" s="9" cm="1">
        <f t="array" ref="E48">_xll.SNL.Clients.Office.Excel.Functions.SPG($A48, "IQ_DILUT_EPS_AFTER_EXTRA", E$3)</f>
        <v>3.58</v>
      </c>
      <c r="F48" s="9" cm="1">
        <f t="array" ref="F48">_xll.SNL.Clients.Office.Excel.Functions.SPG($A48, "IQ_DILUT_EPS_AFTER_EXTRA", F$3)</f>
        <v>4.47</v>
      </c>
      <c r="G48" s="9" cm="1">
        <f t="array" ref="G48">_xll.SNL.Clients.Office.Excel.Functions.SPG($A48, "IQ_DILUT_EPS_AFTER_EXTRA", G$3)</f>
        <v>3.4159999999999999</v>
      </c>
      <c r="H48" s="9" cm="1">
        <f t="array" ref="H48">_xll.SNL.Clients.Office.Excel.Functions.SPG($A48, "IQ_DILUT_EPS_AFTER_EXTRA", H$3)</f>
        <v>3.54</v>
      </c>
      <c r="I48" s="9" cm="1">
        <f t="array" ref="I48">_xll.SNL.Clients.Office.Excel.Functions.SPG($A48, "IQ_DILUT_EPS_AFTER_EXTRA", I$3)</f>
        <v>2.9</v>
      </c>
      <c r="J48" s="9" cm="1">
        <f t="array" ref="J48">_xll.SNL.Clients.Office.Excel.Functions.SPG($A48, "IQ_DILUT_EPS_AFTER_EXTRA", J$3)</f>
        <v>2.12</v>
      </c>
      <c r="K48" s="9" cm="1">
        <f t="array" ref="K48">_xll.SNL.Clients.Office.Excel.Functions.SPG($A48, "IQ_DILUT_EPS_AFTER_EXTRA", K$3)</f>
        <v>1.27</v>
      </c>
      <c r="L48" s="9" cm="1">
        <f t="array" ref="L48">_xll.SNL.Clients.Office.Excel.Functions.SPG($A48, "IQ_DILUT_EPS_AFTER_EXTRA", L$3)</f>
        <v>0.13600000000000001</v>
      </c>
      <c r="M48" s="9" cm="1">
        <f t="array" ref="M48">_xll.SNL.Clients.Office.Excel.Functions.SPG($A48, "IQ_DILUT_EPS_AFTER_EXTRA", M$3)</f>
        <v>0.95</v>
      </c>
      <c r="N48" s="9" cm="1">
        <f t="array" ref="N48">_xll.SNL.Clients.Office.Excel.Functions.SPG($A48, "IQ_DILUT_EPS_AFTER_EXTRA", N$3)</f>
        <v>2.65</v>
      </c>
      <c r="O48" s="9" cm="1">
        <f t="array" ref="O48">_xll.SNL.Clients.Office.Excel.Functions.SPG($A48, "IQ_DILUT_EPS_AFTER_EXTRA", O$3)</f>
        <v>2.0870000000000002</v>
      </c>
      <c r="P48" s="9" cm="1">
        <f t="array" ref="P48">_xll.SNL.Clients.Office.Excel.Functions.SPG($A48, "IQ_DILUT_EPS_AFTER_EXTRA", P$3)</f>
        <v>14.792999999999999</v>
      </c>
      <c r="Q48" s="9" cm="1">
        <f t="array" ref="Q48">_xll.SNL.Clients.Office.Excel.Functions.SPG($A48, "IQ_DILUT_EPS_AFTER_EXTRA", Q$3)</f>
        <v>3.3580000000000001</v>
      </c>
      <c r="R48" s="9" cm="1">
        <f t="array" ref="R48">_xll.SNL.Clients.Office.Excel.Functions.SPG($A48, "IQ_DILUT_EPS_AFTER_EXTRA", R$3)</f>
        <v>2.5110000000000001</v>
      </c>
      <c r="S48" s="9" cm="1">
        <f t="array" ref="S48">_xll.SNL.Clients.Office.Excel.Functions.SPG($A48, "IQ_DILUT_EPS_AFTER_EXTRA", S$3)</f>
        <v>2.2309999999999999</v>
      </c>
      <c r="T48" s="9" cm="1">
        <f t="array" ref="T48">_xll.SNL.Clients.Office.Excel.Functions.SPG($A48, "IQ_DILUT_EPS_AFTER_EXTRA", T$3)</f>
        <v>-0.58099999999999996</v>
      </c>
      <c r="U48" s="9" cm="1">
        <f t="array" ref="U48">_xll.SNL.Clients.Office.Excel.Functions.SPG($A48, "IQ_DILUT_EPS_AFTER_EXTRA", U$3)</f>
        <v>2.8109999999999999</v>
      </c>
      <c r="V48" s="9" cm="1">
        <f t="array" ref="V48">_xll.SNL.Clients.Office.Excel.Functions.SPG($A48, "IQ_DILUT_EPS_AFTER_EXTRA", V$3)</f>
        <v>2.431</v>
      </c>
      <c r="W48" s="9" cm="1">
        <f t="array" ref="W48">_xll.SNL.Clients.Office.Excel.Functions.SPG($A48, "IQ_DILUT_EPS_AFTER_EXTRA", W$3)</f>
        <v>1.911</v>
      </c>
      <c r="X48" s="9" cm="1">
        <f t="array" ref="X48">_xll.SNL.Clients.Office.Excel.Functions.SPG($A48, "IQ_DILUT_EPS_AFTER_EXTRA", X$3)</f>
        <v>-0.96299999999999997</v>
      </c>
      <c r="Y48" s="9" cm="1">
        <f t="array" ref="Y48">_xll.SNL.Clients.Office.Excel.Functions.SPG($A48, "IQ_DILUT_EPS_AFTER_EXTRA", Y$3)</f>
        <v>2.2069999999999999</v>
      </c>
      <c r="Z48" s="9" cm="1">
        <f t="array" ref="Z48">_xll.SNL.Clients.Office.Excel.Functions.SPG($A48, "IQ_DILUT_EPS_AFTER_EXTRA", Z$3)</f>
        <v>2.5190000000000001</v>
      </c>
    </row>
    <row r="49" spans="1:26" x14ac:dyDescent="0.3">
      <c r="A49" s="11" t="s">
        <v>51</v>
      </c>
      <c r="B49" s="9" cm="1">
        <f t="array" ref="B49">_xll.SNL.Clients.Office.Excel.Functions.SPG($A49, "IQ_DILUT_EPS_AFTER_EXTRA", B$3)</f>
        <v>0.60899999999999999</v>
      </c>
      <c r="C49" s="9" cm="1">
        <f t="array" ref="C49">_xll.SNL.Clients.Office.Excel.Functions.SPG($A49, "IQ_DILUT_EPS_AFTER_EXTRA", C$3)</f>
        <v>0.55900000000000005</v>
      </c>
      <c r="D49" s="9" cm="1">
        <f t="array" ref="D49">_xll.SNL.Clients.Office.Excel.Functions.SPG($A49, "IQ_DILUT_EPS_AFTER_EXTRA", D$3)</f>
        <v>-3.1E-2</v>
      </c>
      <c r="E49" s="9" cm="1">
        <f t="array" ref="E49">_xll.SNL.Clients.Office.Excel.Functions.SPG($A49, "IQ_DILUT_EPS_AFTER_EXTRA", E$3)</f>
        <v>0.49</v>
      </c>
      <c r="F49" s="9" cm="1">
        <f t="array" ref="F49">_xll.SNL.Clients.Office.Excel.Functions.SPG($A49, "IQ_DILUT_EPS_AFTER_EXTRA", F$3)</f>
        <v>0.47</v>
      </c>
      <c r="G49" s="9" cm="1">
        <f t="array" ref="G49">_xll.SNL.Clients.Office.Excel.Functions.SPG($A49, "IQ_DILUT_EPS_AFTER_EXTRA", G$3)</f>
        <v>0.29699999999999999</v>
      </c>
      <c r="H49" s="9" cm="1">
        <f t="array" ref="H49">_xll.SNL.Clients.Office.Excel.Functions.SPG($A49, "IQ_DILUT_EPS_AFTER_EXTRA", H$3)</f>
        <v>0.47899999999999998</v>
      </c>
      <c r="I49" s="9" cm="1">
        <f t="array" ref="I49">_xll.SNL.Clients.Office.Excel.Functions.SPG($A49, "IQ_DILUT_EPS_AFTER_EXTRA", I$3)</f>
        <v>0.61</v>
      </c>
      <c r="J49" s="9" cm="1">
        <f t="array" ref="J49">_xll.SNL.Clients.Office.Excel.Functions.SPG($A49, "IQ_DILUT_EPS_AFTER_EXTRA", J$3)</f>
        <v>0.56899999999999995</v>
      </c>
      <c r="K49" s="9" cm="1">
        <f t="array" ref="K49">_xll.SNL.Clients.Office.Excel.Functions.SPG($A49, "IQ_DILUT_EPS_AFTER_EXTRA", K$3)</f>
        <v>-3.2610000000000001</v>
      </c>
      <c r="L49" s="9" cm="1">
        <f t="array" ref="L49">_xll.SNL.Clients.Office.Excel.Functions.SPG($A49, "IQ_DILUT_EPS_AFTER_EXTRA", L$3)</f>
        <v>0.8</v>
      </c>
      <c r="M49" s="9" cm="1">
        <f t="array" ref="M49">_xll.SNL.Clients.Office.Excel.Functions.SPG($A49, "IQ_DILUT_EPS_AFTER_EXTRA", M$3)</f>
        <v>0.55800000000000005</v>
      </c>
      <c r="N49" s="9" cm="1">
        <f t="array" ref="N49">_xll.SNL.Clients.Office.Excel.Functions.SPG($A49, "IQ_DILUT_EPS_AFTER_EXTRA", N$3)</f>
        <v>0.65200000000000002</v>
      </c>
      <c r="O49" s="9" cm="1">
        <f t="array" ref="O49">_xll.SNL.Clients.Office.Excel.Functions.SPG($A49, "IQ_DILUT_EPS_AFTER_EXTRA", O$3)</f>
        <v>0.69599999999999995</v>
      </c>
      <c r="P49" s="9" cm="1">
        <f t="array" ref="P49">_xll.SNL.Clients.Office.Excel.Functions.SPG($A49, "IQ_DILUT_EPS_AFTER_EXTRA", P$3)</f>
        <v>0.80100000000000005</v>
      </c>
      <c r="Q49" s="9" cm="1">
        <f t="array" ref="Q49">_xll.SNL.Clients.Office.Excel.Functions.SPG($A49, "IQ_DILUT_EPS_AFTER_EXTRA", Q$3)</f>
        <v>0.222</v>
      </c>
      <c r="R49" s="9" cm="1">
        <f t="array" ref="R49">_xll.SNL.Clients.Office.Excel.Functions.SPG($A49, "IQ_DILUT_EPS_AFTER_EXTRA", R$3)</f>
        <v>1.022</v>
      </c>
      <c r="S49" s="9" cm="1">
        <f t="array" ref="S49">_xll.SNL.Clients.Office.Excel.Functions.SPG($A49, "IQ_DILUT_EPS_AFTER_EXTRA", S$3)</f>
        <v>-1.9510000000000001</v>
      </c>
      <c r="T49" s="9" cm="1">
        <f t="array" ref="T49">_xll.SNL.Clients.Office.Excel.Functions.SPG($A49, "IQ_DILUT_EPS_AFTER_EXTRA", T$3)</f>
        <v>0.38600000000000001</v>
      </c>
      <c r="U49" s="9" cm="1">
        <f t="array" ref="U49">_xll.SNL.Clients.Office.Excel.Functions.SPG($A49, "IQ_DILUT_EPS_AFTER_EXTRA", U$3)</f>
        <v>0.17199999999999999</v>
      </c>
      <c r="V49" s="9" cm="1">
        <f t="array" ref="V49">_xll.SNL.Clients.Office.Excel.Functions.SPG($A49, "IQ_DILUT_EPS_AFTER_EXTRA", V$3)</f>
        <v>0.63500000000000001</v>
      </c>
      <c r="W49" s="9" cm="1">
        <f t="array" ref="W49">_xll.SNL.Clients.Office.Excel.Functions.SPG($A49, "IQ_DILUT_EPS_AFTER_EXTRA", W$3)</f>
        <v>0.32600000000000001</v>
      </c>
      <c r="X49" s="9" cm="1">
        <f t="array" ref="X49">_xll.SNL.Clients.Office.Excel.Functions.SPG($A49, "IQ_DILUT_EPS_AFTER_EXTRA", X$3)</f>
        <v>0.504</v>
      </c>
      <c r="Y49" s="9" cm="1">
        <f t="array" ref="Y49">_xll.SNL.Clients.Office.Excel.Functions.SPG($A49, "IQ_DILUT_EPS_AFTER_EXTRA", Y$3)</f>
        <v>0.50600000000000001</v>
      </c>
      <c r="Z49" s="9" cm="1">
        <f t="array" ref="Z49">_xll.SNL.Clients.Office.Excel.Functions.SPG($A49, "IQ_DILUT_EPS_AFTER_EXTRA", Z$3)</f>
        <v>0.55900000000000005</v>
      </c>
    </row>
    <row r="50" spans="1:26" x14ac:dyDescent="0.3">
      <c r="A50" s="11" t="s">
        <v>52</v>
      </c>
      <c r="B50" s="9" cm="1">
        <f t="array" ref="B50">_xll.SNL.Clients.Office.Excel.Functions.SPG($A50, "IQ_DILUT_EPS_AFTER_EXTRA", B$3)</f>
        <v>3.03</v>
      </c>
      <c r="C50" s="9" cm="1">
        <f t="array" ref="C50">_xll.SNL.Clients.Office.Excel.Functions.SPG($A50, "IQ_DILUT_EPS_AFTER_EXTRA", C$3)</f>
        <v>2.23</v>
      </c>
      <c r="D50" s="9" cm="1">
        <f t="array" ref="D50">_xll.SNL.Clients.Office.Excel.Functions.SPG($A50, "IQ_DILUT_EPS_AFTER_EXTRA", D$3)</f>
        <v>0.85599999999999998</v>
      </c>
      <c r="E50" s="9" cm="1">
        <f t="array" ref="E50">_xll.SNL.Clients.Office.Excel.Functions.SPG($A50, "IQ_DILUT_EPS_AFTER_EXTRA", E$3)</f>
        <v>1.079</v>
      </c>
      <c r="F50" s="9" cm="1">
        <f t="array" ref="F50">_xll.SNL.Clients.Office.Excel.Functions.SPG($A50, "IQ_DILUT_EPS_AFTER_EXTRA", F$3)</f>
        <v>2.85</v>
      </c>
      <c r="G50" s="9" cm="1">
        <f t="array" ref="G50">_xll.SNL.Clients.Office.Excel.Functions.SPG($A50, "IQ_DILUT_EPS_AFTER_EXTRA", G$3)</f>
        <v>2.077</v>
      </c>
      <c r="H50" s="9" cm="1">
        <f t="array" ref="H50">_xll.SNL.Clients.Office.Excel.Functions.SPG($A50, "IQ_DILUT_EPS_AFTER_EXTRA", H$3)</f>
        <v>0.79400000000000004</v>
      </c>
      <c r="I50" s="9" cm="1">
        <f t="array" ref="I50">_xll.SNL.Clients.Office.Excel.Functions.SPG($A50, "IQ_DILUT_EPS_AFTER_EXTRA", I$3)</f>
        <v>0.94</v>
      </c>
      <c r="J50" s="9" cm="1">
        <f t="array" ref="J50">_xll.SNL.Clients.Office.Excel.Functions.SPG($A50, "IQ_DILUT_EPS_AFTER_EXTRA", J$3)</f>
        <v>2.48</v>
      </c>
      <c r="K50" s="9" cm="1">
        <f t="array" ref="K50">_xll.SNL.Clients.Office.Excel.Functions.SPG($A50, "IQ_DILUT_EPS_AFTER_EXTRA", K$3)</f>
        <v>1.91</v>
      </c>
      <c r="L50" s="9" cm="1">
        <f t="array" ref="L50">_xll.SNL.Clients.Office.Excel.Functions.SPG($A50, "IQ_DILUT_EPS_AFTER_EXTRA", L$3)</f>
        <v>0.50700000000000001</v>
      </c>
      <c r="M50" s="9" cm="1">
        <f t="array" ref="M50">_xll.SNL.Clients.Office.Excel.Functions.SPG($A50, "IQ_DILUT_EPS_AFTER_EXTRA", M$3)</f>
        <v>0.91800000000000004</v>
      </c>
      <c r="N50" s="9" cm="1">
        <f t="array" ref="N50">_xll.SNL.Clients.Office.Excel.Functions.SPG($A50, "IQ_DILUT_EPS_AFTER_EXTRA", N$3)</f>
        <v>2.37</v>
      </c>
      <c r="O50" s="9" cm="1">
        <f t="array" ref="O50">_xll.SNL.Clients.Office.Excel.Functions.SPG($A50, "IQ_DILUT_EPS_AFTER_EXTRA", O$3)</f>
        <v>1.86</v>
      </c>
      <c r="P50" s="9" cm="1">
        <f t="array" ref="P50">_xll.SNL.Clients.Office.Excel.Functions.SPG($A50, "IQ_DILUT_EPS_AFTER_EXTRA", P$3)</f>
        <v>0.36699999999999999</v>
      </c>
      <c r="Q50" s="9" cm="1">
        <f t="array" ref="Q50">_xll.SNL.Clients.Office.Excel.Functions.SPG($A50, "IQ_DILUT_EPS_AFTER_EXTRA", Q$3)</f>
        <v>0.77900000000000003</v>
      </c>
      <c r="R50" s="9" cm="1">
        <f t="array" ref="R50">_xll.SNL.Clients.Office.Excel.Functions.SPG($A50, "IQ_DILUT_EPS_AFTER_EXTRA", R$3)</f>
        <v>2.2959999999999998</v>
      </c>
      <c r="S50" s="9" cm="1">
        <f t="array" ref="S50">_xll.SNL.Clients.Office.Excel.Functions.SPG($A50, "IQ_DILUT_EPS_AFTER_EXTRA", S$3)</f>
        <v>1.71</v>
      </c>
      <c r="T50" s="9" cm="1">
        <f t="array" ref="T50">_xll.SNL.Clients.Office.Excel.Functions.SPG($A50, "IQ_DILUT_EPS_AFTER_EXTRA", T$3)</f>
        <v>0.52600000000000002</v>
      </c>
      <c r="U50" s="9" cm="1">
        <f t="array" ref="U50">_xll.SNL.Clients.Office.Excel.Functions.SPG($A50, "IQ_DILUT_EPS_AFTER_EXTRA", U$3)</f>
        <v>0.95699999999999996</v>
      </c>
      <c r="V50" s="9" cm="1">
        <f t="array" ref="V50">_xll.SNL.Clients.Office.Excel.Functions.SPG($A50, "IQ_DILUT_EPS_AFTER_EXTRA", V$3)</f>
        <v>1.948</v>
      </c>
      <c r="W50" s="9" cm="1">
        <f t="array" ref="W50">_xll.SNL.Clients.Office.Excel.Functions.SPG($A50, "IQ_DILUT_EPS_AFTER_EXTRA", W$3)</f>
        <v>1.47</v>
      </c>
      <c r="X50" s="9" cm="1">
        <f t="array" ref="X50">_xll.SNL.Clients.Office.Excel.Functions.SPG($A50, "IQ_DILUT_EPS_AFTER_EXTRA", X$3)</f>
        <v>0.48599999999999999</v>
      </c>
      <c r="Y50" s="9" cm="1">
        <f t="array" ref="Y50">_xll.SNL.Clients.Office.Excel.Functions.SPG($A50, "IQ_DILUT_EPS_AFTER_EXTRA", Y$3)</f>
        <v>0.68</v>
      </c>
      <c r="Z50" s="9" cm="1">
        <f t="array" ref="Z50">_xll.SNL.Clients.Office.Excel.Functions.SPG($A50, "IQ_DILUT_EPS_AFTER_EXTRA", Z$3)</f>
        <v>1.82</v>
      </c>
    </row>
    <row r="51" spans="1:26" x14ac:dyDescent="0.3">
      <c r="A51" s="11" t="s">
        <v>53</v>
      </c>
      <c r="B51" s="9" t="str" cm="1">
        <f t="array" ref="B51">_xll.SNL.Clients.Office.Excel.Functions.SPG($A51, "IQ_DILUT_EPS_AFTER_EXTRA", B$3)</f>
        <v>NA</v>
      </c>
      <c r="C51" s="9" cm="1">
        <f t="array" ref="C51">_xll.SNL.Clients.Office.Excel.Functions.SPG($A51, "IQ_DILUT_EPS_AFTER_EXTRA", C$3)</f>
        <v>1.39</v>
      </c>
      <c r="D51" s="9" cm="1">
        <f t="array" ref="D51">_xll.SNL.Clients.Office.Excel.Functions.SPG($A51, "IQ_DILUT_EPS_AFTER_EXTRA", D$3)</f>
        <v>1.27</v>
      </c>
      <c r="E51" s="9" cm="1">
        <f t="array" ref="E51">_xll.SNL.Clients.Office.Excel.Functions.SPG($A51, "IQ_DILUT_EPS_AFTER_EXTRA", E$3)</f>
        <v>1.3</v>
      </c>
      <c r="F51" s="9" cm="1">
        <f t="array" ref="F51">_xll.SNL.Clients.Office.Excel.Functions.SPG($A51, "IQ_DILUT_EPS_AFTER_EXTRA", F$3)</f>
        <v>1.1599999999999999</v>
      </c>
      <c r="G51" s="9" cm="1">
        <f t="array" ref="G51">_xll.SNL.Clients.Office.Excel.Functions.SPG($A51, "IQ_DILUT_EPS_AFTER_EXTRA", G$3)</f>
        <v>1.3</v>
      </c>
      <c r="H51" s="9" cm="1">
        <f t="array" ref="H51">_xll.SNL.Clients.Office.Excel.Functions.SPG($A51, "IQ_DILUT_EPS_AFTER_EXTRA", H$3)</f>
        <v>1.1200000000000001</v>
      </c>
      <c r="I51" s="9" cm="1">
        <f t="array" ref="I51">_xll.SNL.Clients.Office.Excel.Functions.SPG($A51, "IQ_DILUT_EPS_AFTER_EXTRA", I$3)</f>
        <v>1.03</v>
      </c>
      <c r="J51" s="9" cm="1">
        <f t="array" ref="J51">_xll.SNL.Clients.Office.Excel.Functions.SPG($A51, "IQ_DILUT_EPS_AFTER_EXTRA", J$3)</f>
        <v>0.749</v>
      </c>
      <c r="K51" s="9" cm="1">
        <f t="array" ref="K51">_xll.SNL.Clients.Office.Excel.Functions.SPG($A51, "IQ_DILUT_EPS_AFTER_EXTRA", K$3)</f>
        <v>1.3560000000000001</v>
      </c>
      <c r="L51" s="9" cm="1">
        <f t="array" ref="L51">_xll.SNL.Clients.Office.Excel.Functions.SPG($A51, "IQ_DILUT_EPS_AFTER_EXTRA", L$3)</f>
        <v>0.91</v>
      </c>
      <c r="M51" s="9" cm="1">
        <f t="array" ref="M51">_xll.SNL.Clients.Office.Excel.Functions.SPG($A51, "IQ_DILUT_EPS_AFTER_EXTRA", M$3)</f>
        <v>0.85</v>
      </c>
      <c r="N51" s="9" cm="1">
        <f t="array" ref="N51">_xll.SNL.Clients.Office.Excel.Functions.SPG($A51, "IQ_DILUT_EPS_AFTER_EXTRA", N$3)</f>
        <v>0.67</v>
      </c>
      <c r="O51" s="9" cm="1">
        <f t="array" ref="O51">_xll.SNL.Clients.Office.Excel.Functions.SPG($A51, "IQ_DILUT_EPS_AFTER_EXTRA", O$3)</f>
        <v>0.40100000000000002</v>
      </c>
      <c r="P51" s="9" cm="1">
        <f t="array" ref="P51">_xll.SNL.Clients.Office.Excel.Functions.SPG($A51, "IQ_DILUT_EPS_AFTER_EXTRA", P$3)</f>
        <v>0.62</v>
      </c>
      <c r="Q51" s="9" cm="1">
        <f t="array" ref="Q51">_xll.SNL.Clients.Office.Excel.Functions.SPG($A51, "IQ_DILUT_EPS_AFTER_EXTRA", Q$3)</f>
        <v>0.52</v>
      </c>
      <c r="R51" s="9" cm="1">
        <f t="array" ref="R51">_xll.SNL.Clients.Office.Excel.Functions.SPG($A51, "IQ_DILUT_EPS_AFTER_EXTRA", R$3)</f>
        <v>0.7</v>
      </c>
      <c r="S51" s="9" cm="1">
        <f t="array" ref="S51">_xll.SNL.Clients.Office.Excel.Functions.SPG($A51, "IQ_DILUT_EPS_AFTER_EXTRA", S$3)</f>
        <v>4.093</v>
      </c>
      <c r="T51" s="9" cm="1">
        <f t="array" ref="T51">_xll.SNL.Clients.Office.Excel.Functions.SPG($A51, "IQ_DILUT_EPS_AFTER_EXTRA", T$3)</f>
        <v>0.59</v>
      </c>
      <c r="U51" s="9" cm="1">
        <f t="array" ref="U51">_xll.SNL.Clients.Office.Excel.Functions.SPG($A51, "IQ_DILUT_EPS_AFTER_EXTRA", U$3)</f>
        <v>0.44</v>
      </c>
      <c r="V51" s="9" cm="1">
        <f t="array" ref="V51">_xll.SNL.Clients.Office.Excel.Functions.SPG($A51, "IQ_DILUT_EPS_AFTER_EXTRA", V$3)</f>
        <v>0.3</v>
      </c>
      <c r="W51" s="9" cm="1">
        <f t="array" ref="W51">_xll.SNL.Clients.Office.Excel.Functions.SPG($A51, "IQ_DILUT_EPS_AFTER_EXTRA", W$3)</f>
        <v>0.59099999999999997</v>
      </c>
      <c r="X51" s="9" cm="1">
        <f t="array" ref="X51">_xll.SNL.Clients.Office.Excel.Functions.SPG($A51, "IQ_DILUT_EPS_AFTER_EXTRA", X$3)</f>
        <v>0.3</v>
      </c>
      <c r="Y51" s="9" cm="1">
        <f t="array" ref="Y51">_xll.SNL.Clients.Office.Excel.Functions.SPG($A51, "IQ_DILUT_EPS_AFTER_EXTRA", Y$3)</f>
        <v>0.18</v>
      </c>
      <c r="Z51" s="9" cm="1">
        <f t="array" ref="Z51">_xll.SNL.Clients.Office.Excel.Functions.SPG($A51, "IQ_DILUT_EPS_AFTER_EXTRA", Z$3)</f>
        <v>-0.11</v>
      </c>
    </row>
    <row r="52" spans="1:26" x14ac:dyDescent="0.3">
      <c r="A52" s="11" t="s">
        <v>54</v>
      </c>
      <c r="B52" s="9" cm="1">
        <f t="array" ref="B52">_xll.SNL.Clients.Office.Excel.Functions.SPG($A52, "IQ_DILUT_EPS_AFTER_EXTRA", B$3)</f>
        <v>3.06</v>
      </c>
      <c r="C52" s="9" cm="1">
        <f t="array" ref="C52">_xll.SNL.Clients.Office.Excel.Functions.SPG($A52, "IQ_DILUT_EPS_AFTER_EXTRA", C$3)</f>
        <v>2.35</v>
      </c>
      <c r="D52" s="9" cm="1">
        <f t="array" ref="D52">_xll.SNL.Clients.Office.Excel.Functions.SPG($A52, "IQ_DILUT_EPS_AFTER_EXTRA", D$3)</f>
        <v>2.34</v>
      </c>
      <c r="E52" s="9" cm="1">
        <f t="array" ref="E52">_xll.SNL.Clients.Office.Excel.Functions.SPG($A52, "IQ_DILUT_EPS_AFTER_EXTRA", E$3)</f>
        <v>2.0139999999999998</v>
      </c>
      <c r="F52" s="9" cm="1">
        <f t="array" ref="F52">_xll.SNL.Clients.Office.Excel.Functions.SPG($A52, "IQ_DILUT_EPS_AFTER_EXTRA", F$3)</f>
        <v>2.88</v>
      </c>
      <c r="G52" s="9" cm="1">
        <f t="array" ref="G52">_xll.SNL.Clients.Office.Excel.Functions.SPG($A52, "IQ_DILUT_EPS_AFTER_EXTRA", G$3)</f>
        <v>2.13</v>
      </c>
      <c r="H52" s="9" cm="1">
        <f t="array" ref="H52">_xll.SNL.Clients.Office.Excel.Functions.SPG($A52, "IQ_DILUT_EPS_AFTER_EXTRA", H$3)</f>
        <v>2.08</v>
      </c>
      <c r="I52" s="9" cm="1">
        <f t="array" ref="I52">_xll.SNL.Clients.Office.Excel.Functions.SPG($A52, "IQ_DILUT_EPS_AFTER_EXTRA", I$3)</f>
        <v>1.879</v>
      </c>
      <c r="J52" s="9" cm="1">
        <f t="array" ref="J52">_xll.SNL.Clients.Office.Excel.Functions.SPG($A52, "IQ_DILUT_EPS_AFTER_EXTRA", J$3)</f>
        <v>2.5099999999999998</v>
      </c>
      <c r="K52" s="9" cm="1">
        <f t="array" ref="K52">_xll.SNL.Clients.Office.Excel.Functions.SPG($A52, "IQ_DILUT_EPS_AFTER_EXTRA", K$3)</f>
        <v>1.95</v>
      </c>
      <c r="L52" s="9" cm="1">
        <f t="array" ref="L52">_xll.SNL.Clients.Office.Excel.Functions.SPG($A52, "IQ_DILUT_EPS_AFTER_EXTRA", L$3)</f>
        <v>1.87</v>
      </c>
      <c r="M52" s="9" cm="1">
        <f t="array" ref="M52">_xll.SNL.Clients.Office.Excel.Functions.SPG($A52, "IQ_DILUT_EPS_AFTER_EXTRA", M$3)</f>
        <v>1.488</v>
      </c>
      <c r="N52" s="9" cm="1">
        <f t="array" ref="N52">_xll.SNL.Clients.Office.Excel.Functions.SPG($A52, "IQ_DILUT_EPS_AFTER_EXTRA", N$3)</f>
        <v>2.21</v>
      </c>
      <c r="O52" s="9" cm="1">
        <f t="array" ref="O52">_xll.SNL.Clients.Office.Excel.Functions.SPG($A52, "IQ_DILUT_EPS_AFTER_EXTRA", O$3)</f>
        <v>1.65</v>
      </c>
      <c r="P52" s="9" cm="1">
        <f t="array" ref="P52">_xll.SNL.Clients.Office.Excel.Functions.SPG($A52, "IQ_DILUT_EPS_AFTER_EXTRA", P$3)</f>
        <v>1.65</v>
      </c>
      <c r="Q52" s="9" cm="1">
        <f t="array" ref="Q52">_xll.SNL.Clients.Office.Excel.Functions.SPG($A52, "IQ_DILUT_EPS_AFTER_EXTRA", Q$3)</f>
        <v>1.268</v>
      </c>
      <c r="R52" s="9" cm="1">
        <f t="array" ref="R52">_xll.SNL.Clients.Office.Excel.Functions.SPG($A52, "IQ_DILUT_EPS_AFTER_EXTRA", R$3)</f>
        <v>1.9</v>
      </c>
      <c r="S52" s="9" cm="1">
        <f t="array" ref="S52">_xll.SNL.Clients.Office.Excel.Functions.SPG($A52, "IQ_DILUT_EPS_AFTER_EXTRA", S$3)</f>
        <v>1.51</v>
      </c>
      <c r="T52" s="9" cm="1">
        <f t="array" ref="T52">_xll.SNL.Clients.Office.Excel.Functions.SPG($A52, "IQ_DILUT_EPS_AFTER_EXTRA", T$3)</f>
        <v>1.4</v>
      </c>
      <c r="U52" s="9" cm="1">
        <f t="array" ref="U52">_xll.SNL.Clients.Office.Excel.Functions.SPG($A52, "IQ_DILUT_EPS_AFTER_EXTRA", U$3)</f>
        <v>0.95599999999999996</v>
      </c>
      <c r="V52" s="9" cm="1">
        <f t="array" ref="V52">_xll.SNL.Clients.Office.Excel.Functions.SPG($A52, "IQ_DILUT_EPS_AFTER_EXTRA", V$3)</f>
        <v>1.9</v>
      </c>
      <c r="W52" s="9" cm="1">
        <f t="array" ref="W52">_xll.SNL.Clients.Office.Excel.Functions.SPG($A52, "IQ_DILUT_EPS_AFTER_EXTRA", W$3)</f>
        <v>1.5</v>
      </c>
      <c r="X52" s="9" cm="1">
        <f t="array" ref="X52">_xll.SNL.Clients.Office.Excel.Functions.SPG($A52, "IQ_DILUT_EPS_AFTER_EXTRA", X$3)</f>
        <v>1.34</v>
      </c>
      <c r="Y52" s="9" cm="1">
        <f t="array" ref="Y52">_xll.SNL.Clients.Office.Excel.Functions.SPG($A52, "IQ_DILUT_EPS_AFTER_EXTRA", Y$3)</f>
        <v>1.089</v>
      </c>
      <c r="Z52" s="9" cm="1">
        <f t="array" ref="Z52">_xll.SNL.Clients.Office.Excel.Functions.SPG($A52, "IQ_DILUT_EPS_AFTER_EXTRA", Z$3)</f>
        <v>1.73</v>
      </c>
    </row>
    <row r="53" spans="1:26" x14ac:dyDescent="0.3">
      <c r="A53" s="11" t="s">
        <v>55</v>
      </c>
      <c r="B53" s="9" cm="1">
        <f t="array" ref="B53">_xll.SNL.Clients.Office.Excel.Functions.SPG($A53, "IQ_DILUT_EPS_AFTER_EXTRA", B$3)</f>
        <v>28.29</v>
      </c>
      <c r="C53" s="9" cm="1">
        <f t="array" ref="C53">_xll.SNL.Clients.Office.Excel.Functions.SPG($A53, "IQ_DILUT_EPS_AFTER_EXTRA", C$3)</f>
        <v>32.520000000000003</v>
      </c>
      <c r="D53" s="9" cm="1">
        <f t="array" ref="D53">_xll.SNL.Clients.Office.Excel.Functions.SPG($A53, "IQ_DILUT_EPS_AFTER_EXTRA", D$3)</f>
        <v>51.584000000000003</v>
      </c>
      <c r="E53" s="9" cm="1">
        <f t="array" ref="E53">_xll.SNL.Clients.Office.Excel.Functions.SPG($A53, "IQ_DILUT_EPS_AFTER_EXTRA", E$3)</f>
        <v>36.69</v>
      </c>
      <c r="F53" s="9" cm="1">
        <f t="array" ref="F53">_xll.SNL.Clients.Office.Excel.Functions.SPG($A53, "IQ_DILUT_EPS_AFTER_EXTRA", F$3)</f>
        <v>28.89</v>
      </c>
      <c r="G53" s="9" cm="1">
        <f t="array" ref="G53">_xll.SNL.Clients.Office.Excel.Functions.SPG($A53, "IQ_DILUT_EPS_AFTER_EXTRA", G$3)</f>
        <v>32.549999999999997</v>
      </c>
      <c r="H53" s="9" cm="1">
        <f t="array" ref="H53">_xll.SNL.Clients.Office.Excel.Functions.SPG($A53, "IQ_DILUT_EPS_AFTER_EXTRA", H$3)</f>
        <v>46.465000000000003</v>
      </c>
      <c r="I53" s="9" cm="1">
        <f t="array" ref="I53">_xll.SNL.Clients.Office.Excel.Functions.SPG($A53, "IQ_DILUT_EPS_AFTER_EXTRA", I$3)</f>
        <v>34.119999999999997</v>
      </c>
      <c r="J53" s="9" cm="1">
        <f t="array" ref="J53">_xll.SNL.Clients.Office.Excel.Functions.SPG($A53, "IQ_DILUT_EPS_AFTER_EXTRA", J$3)</f>
        <v>24.64</v>
      </c>
      <c r="K53" s="9" cm="1">
        <f t="array" ref="K53">_xll.SNL.Clients.Office.Excel.Functions.SPG($A53, "IQ_DILUT_EPS_AFTER_EXTRA", K$3)</f>
        <v>27.45</v>
      </c>
      <c r="L53" s="9" cm="1">
        <f t="array" ref="L53">_xll.SNL.Clients.Office.Excel.Functions.SPG($A53, "IQ_DILUT_EPS_AFTER_EXTRA", L$3)</f>
        <v>40.517000000000003</v>
      </c>
      <c r="M53" s="9" cm="1">
        <f t="array" ref="M53">_xll.SNL.Clients.Office.Excel.Functions.SPG($A53, "IQ_DILUT_EPS_AFTER_EXTRA", M$3)</f>
        <v>29.03</v>
      </c>
      <c r="N53" s="9" cm="1">
        <f t="array" ref="N53">_xll.SNL.Clients.Office.Excel.Functions.SPG($A53, "IQ_DILUT_EPS_AFTER_EXTRA", N$3)</f>
        <v>22.3</v>
      </c>
      <c r="O53" s="9" cm="1">
        <f t="array" ref="O53">_xll.SNL.Clients.Office.Excel.Functions.SPG($A53, "IQ_DILUT_EPS_AFTER_EXTRA", O$3)</f>
        <v>25.69</v>
      </c>
      <c r="P53" s="9" cm="1">
        <f t="array" ref="P53">_xll.SNL.Clients.Office.Excel.Functions.SPG($A53, "IQ_DILUT_EPS_AFTER_EXTRA", P$3)</f>
        <v>35.71</v>
      </c>
      <c r="Q53" s="9" cm="1">
        <f t="array" ref="Q53">_xll.SNL.Clients.Office.Excel.Functions.SPG($A53, "IQ_DILUT_EPS_AFTER_EXTRA", Q$3)</f>
        <v>26.48</v>
      </c>
      <c r="R53" s="9" cm="1">
        <f t="array" ref="R53">_xll.SNL.Clients.Office.Excel.Functions.SPG($A53, "IQ_DILUT_EPS_AFTER_EXTRA", R$3)</f>
        <v>14.93</v>
      </c>
      <c r="S53" s="9" cm="1">
        <f t="array" ref="S53">_xll.SNL.Clients.Office.Excel.Functions.SPG($A53, "IQ_DILUT_EPS_AFTER_EXTRA", S$3)</f>
        <v>18.61</v>
      </c>
      <c r="T53" s="9" cm="1">
        <f t="array" ref="T53">_xll.SNL.Clients.Office.Excel.Functions.SPG($A53, "IQ_DILUT_EPS_AFTER_EXTRA", T$3)</f>
        <v>30.93</v>
      </c>
      <c r="U53" s="9" cm="1">
        <f t="array" ref="U53">_xll.SNL.Clients.Office.Excel.Functions.SPG($A53, "IQ_DILUT_EPS_AFTER_EXTRA", U$3)</f>
        <v>14.39</v>
      </c>
      <c r="V53" s="9" cm="1">
        <f t="array" ref="V53">_xll.SNL.Clients.Office.Excel.Functions.SPG($A53, "IQ_DILUT_EPS_AFTER_EXTRA", V$3)</f>
        <v>12.39</v>
      </c>
      <c r="W53" s="9" cm="1">
        <f t="array" ref="W53">_xll.SNL.Clients.Office.Excel.Functions.SPG($A53, "IQ_DILUT_EPS_AFTER_EXTRA", W$3)</f>
        <v>14.3</v>
      </c>
      <c r="X53" s="9" cm="1">
        <f t="array" ref="X53">_xll.SNL.Clients.Office.Excel.Functions.SPG($A53, "IQ_DILUT_EPS_AFTER_EXTRA", X$3)</f>
        <v>22.593</v>
      </c>
      <c r="Y53" s="9" cm="1">
        <f t="array" ref="Y53">_xll.SNL.Clients.Office.Excel.Functions.SPG($A53, "IQ_DILUT_EPS_AFTER_EXTRA", Y$3)</f>
        <v>15.99</v>
      </c>
      <c r="Z53" s="9" cm="1">
        <f t="array" ref="Z53">_xll.SNL.Clients.Office.Excel.Functions.SPG($A53, "IQ_DILUT_EPS_AFTER_EXTRA", Z$3)</f>
        <v>11.49</v>
      </c>
    </row>
    <row r="54" spans="1:26" x14ac:dyDescent="0.3">
      <c r="A54" s="11" t="s">
        <v>56</v>
      </c>
      <c r="B54" s="9" cm="1">
        <f t="array" ref="B54">_xll.SNL.Clients.Office.Excel.Functions.SPG($A54, "IQ_DILUT_EPS_AFTER_EXTRA", B$3)</f>
        <v>1.66</v>
      </c>
      <c r="C54" s="9" cm="1">
        <f t="array" ref="C54">_xll.SNL.Clients.Office.Excel.Functions.SPG($A54, "IQ_DILUT_EPS_AFTER_EXTRA", C$3)</f>
        <v>1.9770000000000001</v>
      </c>
      <c r="D54" s="9" cm="1">
        <f t="array" ref="D54">_xll.SNL.Clients.Office.Excel.Functions.SPG($A54, "IQ_DILUT_EPS_AFTER_EXTRA", D$3)</f>
        <v>2.6139999999999999</v>
      </c>
      <c r="E54" s="9" cm="1">
        <f t="array" ref="E54">_xll.SNL.Clients.Office.Excel.Functions.SPG($A54, "IQ_DILUT_EPS_AFTER_EXTRA", E$3)</f>
        <v>1.7829999999999999</v>
      </c>
      <c r="F54" s="9" cm="1">
        <f t="array" ref="F54">_xll.SNL.Clients.Office.Excel.Functions.SPG($A54, "IQ_DILUT_EPS_AFTER_EXTRA", F$3)</f>
        <v>1.22</v>
      </c>
      <c r="G54" s="9" cm="1">
        <f t="array" ref="G54">_xll.SNL.Clients.Office.Excel.Functions.SPG($A54, "IQ_DILUT_EPS_AFTER_EXTRA", G$3)</f>
        <v>1.7</v>
      </c>
      <c r="H54" s="9" cm="1">
        <f t="array" ref="H54">_xll.SNL.Clients.Office.Excel.Functions.SPG($A54, "IQ_DILUT_EPS_AFTER_EXTRA", H$3)</f>
        <v>1.21</v>
      </c>
      <c r="I54" s="9" cm="1">
        <f t="array" ref="I54">_xll.SNL.Clients.Office.Excel.Functions.SPG($A54, "IQ_DILUT_EPS_AFTER_EXTRA", I$3)</f>
        <v>2.589</v>
      </c>
      <c r="J54" s="9" cm="1">
        <f t="array" ref="J54">_xll.SNL.Clients.Office.Excel.Functions.SPG($A54, "IQ_DILUT_EPS_AFTER_EXTRA", J$3)</f>
        <v>1.0489999999999999</v>
      </c>
      <c r="K54" s="9" cm="1">
        <f t="array" ref="K54">_xll.SNL.Clients.Office.Excel.Functions.SPG($A54, "IQ_DILUT_EPS_AFTER_EXTRA", K$3)</f>
        <v>1.7210000000000001</v>
      </c>
      <c r="L54" s="9" cm="1">
        <f t="array" ref="L54">_xll.SNL.Clients.Office.Excel.Functions.SPG($A54, "IQ_DILUT_EPS_AFTER_EXTRA", L$3)</f>
        <v>3.5339999999999998</v>
      </c>
      <c r="M54" s="9" cm="1">
        <f t="array" ref="M54">_xll.SNL.Clients.Office.Excel.Functions.SPG($A54, "IQ_DILUT_EPS_AFTER_EXTRA", M$3)</f>
        <v>0.99099999999999999</v>
      </c>
      <c r="N54" s="9" cm="1">
        <f t="array" ref="N54">_xll.SNL.Clients.Office.Excel.Functions.SPG($A54, "IQ_DILUT_EPS_AFTER_EXTRA", N$3)</f>
        <v>1.8720000000000001</v>
      </c>
      <c r="O54" s="9" cm="1">
        <f t="array" ref="O54">_xll.SNL.Clients.Office.Excel.Functions.SPG($A54, "IQ_DILUT_EPS_AFTER_EXTRA", O$3)</f>
        <v>2.3929999999999998</v>
      </c>
      <c r="P54" s="9" cm="1">
        <f t="array" ref="P54">_xll.SNL.Clients.Office.Excel.Functions.SPG($A54, "IQ_DILUT_EPS_AFTER_EXTRA", P$3)</f>
        <v>0.56499999999999995</v>
      </c>
      <c r="Q54" s="9" cm="1">
        <f t="array" ref="Q54">_xll.SNL.Clients.Office.Excel.Functions.SPG($A54, "IQ_DILUT_EPS_AFTER_EXTRA", Q$3)</f>
        <v>3.2080000000000002</v>
      </c>
      <c r="R54" s="9" cm="1">
        <f t="array" ref="R54">_xll.SNL.Clients.Office.Excel.Functions.SPG($A54, "IQ_DILUT_EPS_AFTER_EXTRA", R$3)</f>
        <v>1.0189999999999999</v>
      </c>
      <c r="S54" s="9" cm="1">
        <f t="array" ref="S54">_xll.SNL.Clients.Office.Excel.Functions.SPG($A54, "IQ_DILUT_EPS_AFTER_EXTRA", S$3)</f>
        <v>2.4380000000000002</v>
      </c>
      <c r="T54" s="9" cm="1">
        <f t="array" ref="T54">_xll.SNL.Clients.Office.Excel.Functions.SPG($A54, "IQ_DILUT_EPS_AFTER_EXTRA", T$3)</f>
        <v>1.0509999999999999</v>
      </c>
      <c r="U54" s="9" cm="1">
        <f t="array" ref="U54">_xll.SNL.Clients.Office.Excel.Functions.SPG($A54, "IQ_DILUT_EPS_AFTER_EXTRA", U$3)</f>
        <v>1.214</v>
      </c>
      <c r="V54" s="9" cm="1">
        <f t="array" ref="V54">_xll.SNL.Clients.Office.Excel.Functions.SPG($A54, "IQ_DILUT_EPS_AFTER_EXTRA", V$3)</f>
        <v>1.1930000000000001</v>
      </c>
      <c r="W54" s="9" cm="1">
        <f t="array" ref="W54">_xll.SNL.Clients.Office.Excel.Functions.SPG($A54, "IQ_DILUT_EPS_AFTER_EXTRA", W$3)</f>
        <v>1.1970000000000001</v>
      </c>
      <c r="X54" s="9" cm="1">
        <f t="array" ref="X54">_xll.SNL.Clients.Office.Excel.Functions.SPG($A54, "IQ_DILUT_EPS_AFTER_EXTRA", X$3)</f>
        <v>2</v>
      </c>
      <c r="Y54" s="9" cm="1">
        <f t="array" ref="Y54">_xll.SNL.Clients.Office.Excel.Functions.SPG($A54, "IQ_DILUT_EPS_AFTER_EXTRA", Y$3)</f>
        <v>1.2050000000000001</v>
      </c>
      <c r="Z54" s="9" cm="1">
        <f t="array" ref="Z54">_xll.SNL.Clients.Office.Excel.Functions.SPG($A54, "IQ_DILUT_EPS_AFTER_EXTRA", Z$3)</f>
        <v>1.2270000000000001</v>
      </c>
    </row>
    <row r="55" spans="1:26" x14ac:dyDescent="0.3">
      <c r="A55" s="11" t="s">
        <v>57</v>
      </c>
      <c r="B55" s="9" cm="1">
        <f t="array" ref="B55">_xll.SNL.Clients.Office.Excel.Functions.SPG($A55, "IQ_DILUT_EPS_AFTER_EXTRA", B$3)</f>
        <v>2.09</v>
      </c>
      <c r="C55" s="9" cm="1">
        <f t="array" ref="C55">_xll.SNL.Clients.Office.Excel.Functions.SPG($A55, "IQ_DILUT_EPS_AFTER_EXTRA", C$3)</f>
        <v>2.1619999999999999</v>
      </c>
      <c r="D55" s="9" cm="1">
        <f t="array" ref="D55">_xll.SNL.Clients.Office.Excel.Functions.SPG($A55, "IQ_DILUT_EPS_AFTER_EXTRA", D$3)</f>
        <v>2.25</v>
      </c>
      <c r="E55" s="9" cm="1">
        <f t="array" ref="E55">_xll.SNL.Clients.Office.Excel.Functions.SPG($A55, "IQ_DILUT_EPS_AFTER_EXTRA", E$3)</f>
        <v>2.1800000000000002</v>
      </c>
      <c r="F55" s="9" cm="1">
        <f t="array" ref="F55">_xll.SNL.Clients.Office.Excel.Functions.SPG($A55, "IQ_DILUT_EPS_AFTER_EXTRA", F$3)</f>
        <v>2.13</v>
      </c>
      <c r="G55" s="9" cm="1">
        <f t="array" ref="G55">_xll.SNL.Clients.Office.Excel.Functions.SPG($A55, "IQ_DILUT_EPS_AFTER_EXTRA", G$3)</f>
        <v>1.7669999999999999</v>
      </c>
      <c r="H55" s="9" cm="1">
        <f t="array" ref="H55">_xll.SNL.Clients.Office.Excel.Functions.SPG($A55, "IQ_DILUT_EPS_AFTER_EXTRA", H$3)</f>
        <v>1.71</v>
      </c>
      <c r="I55" s="9" cm="1">
        <f t="array" ref="I55">_xll.SNL.Clients.Office.Excel.Functions.SPG($A55, "IQ_DILUT_EPS_AFTER_EXTRA", I$3)</f>
        <v>1.24</v>
      </c>
      <c r="J55" s="9" cm="1">
        <f t="array" ref="J55">_xll.SNL.Clients.Office.Excel.Functions.SPG($A55, "IQ_DILUT_EPS_AFTER_EXTRA", J$3)</f>
        <v>1.49</v>
      </c>
      <c r="K55" s="9" cm="1">
        <f t="array" ref="K55">_xll.SNL.Clients.Office.Excel.Functions.SPG($A55, "IQ_DILUT_EPS_AFTER_EXTRA", K$3)</f>
        <v>1.502</v>
      </c>
      <c r="L55" s="9" cm="1">
        <f t="array" ref="L55">_xll.SNL.Clients.Office.Excel.Functions.SPG($A55, "IQ_DILUT_EPS_AFTER_EXTRA", L$3)</f>
        <v>2.7</v>
      </c>
      <c r="M55" s="9" cm="1">
        <f t="array" ref="M55">_xll.SNL.Clients.Office.Excel.Functions.SPG($A55, "IQ_DILUT_EPS_AFTER_EXTRA", M$3)</f>
        <v>2.61</v>
      </c>
      <c r="N55" s="9" cm="1">
        <f t="array" ref="N55">_xll.SNL.Clients.Office.Excel.Functions.SPG($A55, "IQ_DILUT_EPS_AFTER_EXTRA", N$3)</f>
        <v>2.39</v>
      </c>
      <c r="O55" s="9" cm="1">
        <f t="array" ref="O55">_xll.SNL.Clients.Office.Excel.Functions.SPG($A55, "IQ_DILUT_EPS_AFTER_EXTRA", O$3)</f>
        <v>2.1850000000000001</v>
      </c>
      <c r="P55" s="9" cm="1">
        <f t="array" ref="P55">_xll.SNL.Clients.Office.Excel.Functions.SPG($A55, "IQ_DILUT_EPS_AFTER_EXTRA", P$3)</f>
        <v>1.96</v>
      </c>
      <c r="Q55" s="9" cm="1">
        <f t="array" ref="Q55">_xll.SNL.Clients.Office.Excel.Functions.SPG($A55, "IQ_DILUT_EPS_AFTER_EXTRA", Q$3)</f>
        <v>2.19</v>
      </c>
      <c r="R55" s="9" cm="1">
        <f t="array" ref="R55">_xll.SNL.Clients.Office.Excel.Functions.SPG($A55, "IQ_DILUT_EPS_AFTER_EXTRA", R$3)</f>
        <v>2.5</v>
      </c>
      <c r="S55" s="9" cm="1">
        <f t="array" ref="S55">_xll.SNL.Clients.Office.Excel.Functions.SPG($A55, "IQ_DILUT_EPS_AFTER_EXTRA", S$3)</f>
        <v>2.2749999999999999</v>
      </c>
      <c r="T55" s="9" cm="1">
        <f t="array" ref="T55">_xll.SNL.Clients.Office.Excel.Functions.SPG($A55, "IQ_DILUT_EPS_AFTER_EXTRA", T$3)</f>
        <v>1.79</v>
      </c>
      <c r="U55" s="9" cm="1">
        <f t="array" ref="U55">_xll.SNL.Clients.Office.Excel.Functions.SPG($A55, "IQ_DILUT_EPS_AFTER_EXTRA", U$3)</f>
        <v>0.95</v>
      </c>
      <c r="V55" s="9" cm="1">
        <f t="array" ref="V55">_xll.SNL.Clients.Office.Excel.Functions.SPG($A55, "IQ_DILUT_EPS_AFTER_EXTRA", V$3)</f>
        <v>1.6</v>
      </c>
      <c r="W55" s="9" cm="1">
        <f t="array" ref="W55">_xll.SNL.Clients.Office.Excel.Functions.SPG($A55, "IQ_DILUT_EPS_AFTER_EXTRA", W$3)</f>
        <v>1.919</v>
      </c>
      <c r="X55" s="9" cm="1">
        <f t="array" ref="X55">_xll.SNL.Clients.Office.Excel.Functions.SPG($A55, "IQ_DILUT_EPS_AFTER_EXTRA", X$3)</f>
        <v>1.71</v>
      </c>
      <c r="Y55" s="9" cm="1">
        <f t="array" ref="Y55">_xll.SNL.Clients.Office.Excel.Functions.SPG($A55, "IQ_DILUT_EPS_AFTER_EXTRA", Y$3)</f>
        <v>1.69</v>
      </c>
      <c r="Z55" s="9" cm="1">
        <f t="array" ref="Z55">_xll.SNL.Clients.Office.Excel.Functions.SPG($A55, "IQ_DILUT_EPS_AFTER_EXTRA", Z$3)</f>
        <v>-1.7430000000000001</v>
      </c>
    </row>
    <row r="56" spans="1:26" x14ac:dyDescent="0.3">
      <c r="A56" s="11" t="s">
        <v>58</v>
      </c>
      <c r="B56" s="9" cm="1">
        <f t="array" ref="B56">_xll.SNL.Clients.Office.Excel.Functions.SPG($A56, "IQ_DILUT_EPS_AFTER_EXTRA", B$3)</f>
        <v>1.08</v>
      </c>
      <c r="C56" s="9" cm="1">
        <f t="array" ref="C56">_xll.SNL.Clients.Office.Excel.Functions.SPG($A56, "IQ_DILUT_EPS_AFTER_EXTRA", C$3)</f>
        <v>1.6639999999999999</v>
      </c>
      <c r="D56" s="9" cm="1">
        <f t="array" ref="D56">_xll.SNL.Clients.Office.Excel.Functions.SPG($A56, "IQ_DILUT_EPS_AFTER_EXTRA", D$3)</f>
        <v>0.86</v>
      </c>
      <c r="E56" s="9" cm="1">
        <f t="array" ref="E56">_xll.SNL.Clients.Office.Excel.Functions.SPG($A56, "IQ_DILUT_EPS_AFTER_EXTRA", E$3)</f>
        <v>0.53600000000000003</v>
      </c>
      <c r="F56" s="9" cm="1">
        <f t="array" ref="F56">_xll.SNL.Clients.Office.Excel.Functions.SPG($A56, "IQ_DILUT_EPS_AFTER_EXTRA", F$3)</f>
        <v>1.73</v>
      </c>
      <c r="G56" s="9" cm="1">
        <f t="array" ref="G56">_xll.SNL.Clients.Office.Excel.Functions.SPG($A56, "IQ_DILUT_EPS_AFTER_EXTRA", G$3)</f>
        <v>0.748</v>
      </c>
      <c r="H56" s="9" cm="1">
        <f t="array" ref="H56">_xll.SNL.Clients.Office.Excel.Functions.SPG($A56, "IQ_DILUT_EPS_AFTER_EXTRA", H$3)</f>
        <v>0.81</v>
      </c>
      <c r="I56" s="9" cm="1">
        <f t="array" ref="I56">_xll.SNL.Clients.Office.Excel.Functions.SPG($A56, "IQ_DILUT_EPS_AFTER_EXTRA", I$3)</f>
        <v>0.16</v>
      </c>
      <c r="J56" s="9" cm="1">
        <f t="array" ref="J56">_xll.SNL.Clients.Office.Excel.Functions.SPG($A56, "IQ_DILUT_EPS_AFTER_EXTRA", J$3)</f>
        <v>0.61</v>
      </c>
      <c r="K56" s="9" cm="1">
        <f t="array" ref="K56">_xll.SNL.Clients.Office.Excel.Functions.SPG($A56, "IQ_DILUT_EPS_AFTER_EXTRA", K$3)</f>
        <v>0.40100000000000002</v>
      </c>
      <c r="L56" s="9" cm="1">
        <f t="array" ref="L56">_xll.SNL.Clients.Office.Excel.Functions.SPG($A56, "IQ_DILUT_EPS_AFTER_EXTRA", L$3)</f>
        <v>0.17</v>
      </c>
      <c r="M56" s="9" cm="1">
        <f t="array" ref="M56">_xll.SNL.Clients.Office.Excel.Functions.SPG($A56, "IQ_DILUT_EPS_AFTER_EXTRA", M$3)</f>
        <v>0.71</v>
      </c>
      <c r="N56" s="9" cm="1">
        <f t="array" ref="N56">_xll.SNL.Clients.Office.Excel.Functions.SPG($A56, "IQ_DILUT_EPS_AFTER_EXTRA", N$3)</f>
        <v>0.76</v>
      </c>
      <c r="O56" s="9" cm="1">
        <f t="array" ref="O56">_xll.SNL.Clients.Office.Excel.Functions.SPG($A56, "IQ_DILUT_EPS_AFTER_EXTRA", O$3)</f>
        <v>-0.20200000000000001</v>
      </c>
      <c r="P56" s="9" cm="1">
        <f t="array" ref="P56">_xll.SNL.Clients.Office.Excel.Functions.SPG($A56, "IQ_DILUT_EPS_AFTER_EXTRA", P$3)</f>
        <v>0.67</v>
      </c>
      <c r="Q56" s="9" cm="1">
        <f t="array" ref="Q56">_xll.SNL.Clients.Office.Excel.Functions.SPG($A56, "IQ_DILUT_EPS_AFTER_EXTRA", Q$3)</f>
        <v>-0.72299999999999998</v>
      </c>
      <c r="R56" s="9" cm="1">
        <f t="array" ref="R56">_xll.SNL.Clients.Office.Excel.Functions.SPG($A56, "IQ_DILUT_EPS_AFTER_EXTRA", R$3)</f>
        <v>-0.75</v>
      </c>
      <c r="S56" s="9" cm="1">
        <f t="array" ref="S56">_xll.SNL.Clients.Office.Excel.Functions.SPG($A56, "IQ_DILUT_EPS_AFTER_EXTRA", S$3)</f>
        <v>0.39300000000000002</v>
      </c>
      <c r="T56" s="9" cm="1">
        <f t="array" ref="T56">_xll.SNL.Clients.Office.Excel.Functions.SPG($A56, "IQ_DILUT_EPS_AFTER_EXTRA", T$3)</f>
        <v>-1.4E-2</v>
      </c>
      <c r="U56" s="9" cm="1">
        <f t="array" ref="U56">_xll.SNL.Clients.Office.Excel.Functions.SPG($A56, "IQ_DILUT_EPS_AFTER_EXTRA", U$3)</f>
        <v>-0.51</v>
      </c>
      <c r="V56" s="9" cm="1">
        <f t="array" ref="V56">_xll.SNL.Clients.Office.Excel.Functions.SPG($A56, "IQ_DILUT_EPS_AFTER_EXTRA", V$3)</f>
        <v>6.8000000000000005E-2</v>
      </c>
      <c r="W56" s="9" cm="1">
        <f t="array" ref="W56">_xll.SNL.Clients.Office.Excel.Functions.SPG($A56, "IQ_DILUT_EPS_AFTER_EXTRA", W$3)</f>
        <v>-0.20899999999999999</v>
      </c>
      <c r="X56" s="9" cm="1">
        <f t="array" ref="X56">_xll.SNL.Clients.Office.Excel.Functions.SPG($A56, "IQ_DILUT_EPS_AFTER_EXTRA", X$3)</f>
        <v>0.1</v>
      </c>
      <c r="Y56" s="9" cm="1">
        <f t="array" ref="Y56">_xll.SNL.Clients.Office.Excel.Functions.SPG($A56, "IQ_DILUT_EPS_AFTER_EXTRA", Y$3)</f>
        <v>0.01</v>
      </c>
      <c r="Z56" s="9" cm="1">
        <f t="array" ref="Z56">_xll.SNL.Clients.Office.Excel.Functions.SPG($A56, "IQ_DILUT_EPS_AFTER_EXTRA", Z$3)</f>
        <v>0.109</v>
      </c>
    </row>
    <row r="57" spans="1:26" x14ac:dyDescent="0.3">
      <c r="A57" s="11" t="s">
        <v>59</v>
      </c>
      <c r="B57" s="9" cm="1">
        <f t="array" ref="B57">_xll.SNL.Clients.Office.Excel.Functions.SPG($A57, "IQ_DILUT_EPS_AFTER_EXTRA", B$3)</f>
        <v>0.4</v>
      </c>
      <c r="C57" s="9" cm="1">
        <f t="array" ref="C57">_xll.SNL.Clients.Office.Excel.Functions.SPG($A57, "IQ_DILUT_EPS_AFTER_EXTRA", C$3)</f>
        <v>1.1819999999999999</v>
      </c>
      <c r="D57" s="9" cm="1">
        <f t="array" ref="D57">_xll.SNL.Clients.Office.Excel.Functions.SPG($A57, "IQ_DILUT_EPS_AFTER_EXTRA", D$3)</f>
        <v>0.77</v>
      </c>
      <c r="E57" s="9" cm="1">
        <f t="array" ref="E57">_xll.SNL.Clients.Office.Excel.Functions.SPG($A57, "IQ_DILUT_EPS_AFTER_EXTRA", E$3)</f>
        <v>0.57999999999999996</v>
      </c>
      <c r="F57" s="9" cm="1">
        <f t="array" ref="F57">_xll.SNL.Clients.Office.Excel.Functions.SPG($A57, "IQ_DILUT_EPS_AFTER_EXTRA", F$3)</f>
        <v>0.45</v>
      </c>
      <c r="G57" s="9" cm="1">
        <f t="array" ref="G57">_xll.SNL.Clients.Office.Excel.Functions.SPG($A57, "IQ_DILUT_EPS_AFTER_EXTRA", G$3)</f>
        <v>0.43099999999999999</v>
      </c>
      <c r="H57" s="9" cm="1">
        <f t="array" ref="H57">_xll.SNL.Clients.Office.Excel.Functions.SPG($A57, "IQ_DILUT_EPS_AFTER_EXTRA", H$3)</f>
        <v>0.51</v>
      </c>
      <c r="I57" s="9" cm="1">
        <f t="array" ref="I57">_xll.SNL.Clients.Office.Excel.Functions.SPG($A57, "IQ_DILUT_EPS_AFTER_EXTRA", I$3)</f>
        <v>0.4</v>
      </c>
      <c r="J57" s="9" cm="1">
        <f t="array" ref="J57">_xll.SNL.Clients.Office.Excel.Functions.SPG($A57, "IQ_DILUT_EPS_AFTER_EXTRA", J$3)</f>
        <v>0.56999999999999995</v>
      </c>
      <c r="K57" s="9" cm="1">
        <f t="array" ref="K57">_xll.SNL.Clients.Office.Excel.Functions.SPG($A57, "IQ_DILUT_EPS_AFTER_EXTRA", K$3)</f>
        <v>0.182</v>
      </c>
      <c r="L57" s="9" cm="1">
        <f t="array" ref="L57">_xll.SNL.Clients.Office.Excel.Functions.SPG($A57, "IQ_DILUT_EPS_AFTER_EXTRA", L$3)</f>
        <v>-0.02</v>
      </c>
      <c r="M57" s="9" cm="1">
        <f t="array" ref="M57">_xll.SNL.Clients.Office.Excel.Functions.SPG($A57, "IQ_DILUT_EPS_AFTER_EXTRA", M$3)</f>
        <v>-0.84</v>
      </c>
      <c r="N57" s="9" cm="1">
        <f t="array" ref="N57">_xll.SNL.Clients.Office.Excel.Functions.SPG($A57, "IQ_DILUT_EPS_AFTER_EXTRA", N$3)</f>
        <v>7.6999999999999999E-2</v>
      </c>
      <c r="O57" s="9" cm="1">
        <f t="array" ref="O57">_xll.SNL.Clients.Office.Excel.Functions.SPG($A57, "IQ_DILUT_EPS_AFTER_EXTRA", O$3)</f>
        <v>0.32300000000000001</v>
      </c>
      <c r="P57" s="9" cm="1">
        <f t="array" ref="P57">_xll.SNL.Clients.Office.Excel.Functions.SPG($A57, "IQ_DILUT_EPS_AFTER_EXTRA", P$3)</f>
        <v>8.9999999999999993E-3</v>
      </c>
      <c r="Q57" s="9" cm="1">
        <f t="array" ref="Q57">_xll.SNL.Clients.Office.Excel.Functions.SPG($A57, "IQ_DILUT_EPS_AFTER_EXTRA", Q$3)</f>
        <v>-8.4000000000000005E-2</v>
      </c>
      <c r="R57" s="9" cm="1">
        <f t="array" ref="R57">_xll.SNL.Clients.Office.Excel.Functions.SPG($A57, "IQ_DILUT_EPS_AFTER_EXTRA", R$3)</f>
        <v>-0.61099999999999999</v>
      </c>
      <c r="S57" s="9" cm="1">
        <f t="array" ref="S57">_xll.SNL.Clients.Office.Excel.Functions.SPG($A57, "IQ_DILUT_EPS_AFTER_EXTRA", S$3)</f>
        <v>0.91400000000000003</v>
      </c>
      <c r="T57" s="9" cm="1">
        <f t="array" ref="T57">_xll.SNL.Clients.Office.Excel.Functions.SPG($A57, "IQ_DILUT_EPS_AFTER_EXTRA", T$3)</f>
        <v>-0.251</v>
      </c>
      <c r="U57" s="9" cm="1">
        <f t="array" ref="U57">_xll.SNL.Clients.Office.Excel.Functions.SPG($A57, "IQ_DILUT_EPS_AFTER_EXTRA", U$3)</f>
        <v>-0.29799999999999999</v>
      </c>
      <c r="V57" s="9" cm="1">
        <f t="array" ref="V57">_xll.SNL.Clients.Office.Excel.Functions.SPG($A57, "IQ_DILUT_EPS_AFTER_EXTRA", V$3)</f>
        <v>-15.662000000000001</v>
      </c>
      <c r="W57" s="9" cm="1">
        <f t="array" ref="W57">_xll.SNL.Clients.Office.Excel.Functions.SPG($A57, "IQ_DILUT_EPS_AFTER_EXTRA", W$3)</f>
        <v>7.3999999999999996E-2</v>
      </c>
      <c r="X57" s="9" cm="1">
        <f t="array" ref="X57">_xll.SNL.Clients.Office.Excel.Functions.SPG($A57, "IQ_DILUT_EPS_AFTER_EXTRA", X$3)</f>
        <v>0.106</v>
      </c>
      <c r="Y57" s="9" cm="1">
        <f t="array" ref="Y57">_xll.SNL.Clients.Office.Excel.Functions.SPG($A57, "IQ_DILUT_EPS_AFTER_EXTRA", Y$3)</f>
        <v>-0.02</v>
      </c>
      <c r="Z57" s="9" cm="1">
        <f t="array" ref="Z57">_xll.SNL.Clients.Office.Excel.Functions.SPG($A57, "IQ_DILUT_EPS_AFTER_EXTRA", Z$3)</f>
        <v>0.06</v>
      </c>
    </row>
    <row r="58" spans="1:26" x14ac:dyDescent="0.3">
      <c r="A58" s="11" t="s">
        <v>60</v>
      </c>
      <c r="B58" s="9" cm="1">
        <f t="array" ref="B58">_xll.SNL.Clients.Office.Excel.Functions.SPG($A58, "IQ_DILUT_EPS_AFTER_EXTRA", B$3)</f>
        <v>0.63200000000000001</v>
      </c>
      <c r="C58" s="9" cm="1">
        <f t="array" ref="C58">_xll.SNL.Clients.Office.Excel.Functions.SPG($A58, "IQ_DILUT_EPS_AFTER_EXTRA", C$3)</f>
        <v>-0.108</v>
      </c>
      <c r="D58" s="9" cm="1">
        <f t="array" ref="D58">_xll.SNL.Clients.Office.Excel.Functions.SPG($A58, "IQ_DILUT_EPS_AFTER_EXTRA", D$3)</f>
        <v>0.65</v>
      </c>
      <c r="E58" s="9" cm="1">
        <f t="array" ref="E58">_xll.SNL.Clients.Office.Excel.Functions.SPG($A58, "IQ_DILUT_EPS_AFTER_EXTRA", E$3)</f>
        <v>0.51</v>
      </c>
      <c r="F58" s="9" cm="1">
        <f t="array" ref="F58">_xll.SNL.Clients.Office.Excel.Functions.SPG($A58, "IQ_DILUT_EPS_AFTER_EXTRA", F$3)</f>
        <v>11.7</v>
      </c>
      <c r="G58" s="9" t="str" cm="1">
        <f t="array" ref="G58">_xll.SNL.Clients.Office.Excel.Functions.SPG($A58, "IQ_DILUT_EPS_AFTER_EXTRA", G$3)</f>
        <v>NA</v>
      </c>
      <c r="H58" s="9" cm="1">
        <f t="array" ref="H58">_xll.SNL.Clients.Office.Excel.Functions.SPG($A58, "IQ_DILUT_EPS_AFTER_EXTRA", H$3)</f>
        <v>0.64400000000000002</v>
      </c>
      <c r="I58" s="9" cm="1">
        <f t="array" ref="I58">_xll.SNL.Clients.Office.Excel.Functions.SPG($A58, "IQ_DILUT_EPS_AFTER_EXTRA", I$3)</f>
        <v>0.55000000000000004</v>
      </c>
      <c r="J58" s="9" cm="1">
        <f t="array" ref="J58">_xll.SNL.Clients.Office.Excel.Functions.SPG($A58, "IQ_DILUT_EPS_AFTER_EXTRA", J$3)</f>
        <v>0.56299999999999994</v>
      </c>
      <c r="K58" s="9" cm="1">
        <f t="array" ref="K58">_xll.SNL.Clients.Office.Excel.Functions.SPG($A58, "IQ_DILUT_EPS_AFTER_EXTRA", K$3)</f>
        <v>0.17399999999999999</v>
      </c>
      <c r="L58" s="9" cm="1">
        <f t="array" ref="L58">_xll.SNL.Clients.Office.Excel.Functions.SPG($A58, "IQ_DILUT_EPS_AFTER_EXTRA", L$3)</f>
        <v>1.24</v>
      </c>
      <c r="M58" s="9" cm="1">
        <f t="array" ref="M58">_xll.SNL.Clients.Office.Excel.Functions.SPG($A58, "IQ_DILUT_EPS_AFTER_EXTRA", M$3)</f>
        <v>-0.55000000000000004</v>
      </c>
      <c r="N58" s="9" cm="1">
        <f t="array" ref="N58">_xll.SNL.Clients.Office.Excel.Functions.SPG($A58, "IQ_DILUT_EPS_AFTER_EXTRA", N$3)</f>
        <v>1.37</v>
      </c>
      <c r="O58" s="9" cm="1">
        <f t="array" ref="O58">_xll.SNL.Clients.Office.Excel.Functions.SPG($A58, "IQ_DILUT_EPS_AFTER_EXTRA", O$3)</f>
        <v>0.90200000000000002</v>
      </c>
      <c r="P58" s="9" cm="1">
        <f t="array" ref="P58">_xll.SNL.Clients.Office.Excel.Functions.SPG($A58, "IQ_DILUT_EPS_AFTER_EXTRA", P$3)</f>
        <v>0.54</v>
      </c>
      <c r="Q58" s="9" cm="1">
        <f t="array" ref="Q58">_xll.SNL.Clients.Office.Excel.Functions.SPG($A58, "IQ_DILUT_EPS_AFTER_EXTRA", Q$3)</f>
        <v>0.61</v>
      </c>
      <c r="R58" s="9" cm="1">
        <f t="array" ref="R58">_xll.SNL.Clients.Office.Excel.Functions.SPG($A58, "IQ_DILUT_EPS_AFTER_EXTRA", R$3)</f>
        <v>0.6</v>
      </c>
      <c r="S58" s="9" cm="1">
        <f t="array" ref="S58">_xll.SNL.Clients.Office.Excel.Functions.SPG($A58, "IQ_DILUT_EPS_AFTER_EXTRA", S$3)</f>
        <v>0.68</v>
      </c>
      <c r="T58" s="9" cm="1">
        <f t="array" ref="T58">_xll.SNL.Clients.Office.Excel.Functions.SPG($A58, "IQ_DILUT_EPS_AFTER_EXTRA", T$3)</f>
        <v>0.72</v>
      </c>
      <c r="U58" s="9" cm="1">
        <f t="array" ref="U58">_xll.SNL.Clients.Office.Excel.Functions.SPG($A58, "IQ_DILUT_EPS_AFTER_EXTRA", U$3)</f>
        <v>0.28000000000000003</v>
      </c>
      <c r="V58" s="9" cm="1">
        <f t="array" ref="V58">_xll.SNL.Clients.Office.Excel.Functions.SPG($A58, "IQ_DILUT_EPS_AFTER_EXTRA", V$3)</f>
        <v>7.0000000000000007E-2</v>
      </c>
      <c r="W58" s="9" cm="1">
        <f t="array" ref="W58">_xll.SNL.Clients.Office.Excel.Functions.SPG($A58, "IQ_DILUT_EPS_AFTER_EXTRA", W$3)</f>
        <v>0.47199999999999998</v>
      </c>
      <c r="X58" s="9" cm="1">
        <f t="array" ref="X58">_xll.SNL.Clients.Office.Excel.Functions.SPG($A58, "IQ_DILUT_EPS_AFTER_EXTRA", X$3)</f>
        <v>0.27</v>
      </c>
      <c r="Y58" s="9" cm="1">
        <f t="array" ref="Y58">_xll.SNL.Clients.Office.Excel.Functions.SPG($A58, "IQ_DILUT_EPS_AFTER_EXTRA", Y$3)</f>
        <v>0.57999999999999996</v>
      </c>
      <c r="Z58" s="9" cm="1">
        <f t="array" ref="Z58">_xll.SNL.Clients.Office.Excel.Functions.SPG($A58, "IQ_DILUT_EPS_AFTER_EXTRA", Z$3)</f>
        <v>0.34</v>
      </c>
    </row>
    <row r="59" spans="1:26" x14ac:dyDescent="0.3">
      <c r="A59" s="11" t="s">
        <v>61</v>
      </c>
      <c r="B59" s="9" cm="1">
        <f t="array" ref="B59">_xll.SNL.Clients.Office.Excel.Functions.SPG($A59, "IQ_DILUT_EPS_AFTER_EXTRA", B$3)</f>
        <v>0.9</v>
      </c>
      <c r="C59" s="9" cm="1">
        <f t="array" ref="C59">_xll.SNL.Clients.Office.Excel.Functions.SPG($A59, "IQ_DILUT_EPS_AFTER_EXTRA", C$3)</f>
        <v>0.81100000000000005</v>
      </c>
      <c r="D59" s="9" cm="1">
        <f t="array" ref="D59">_xll.SNL.Clients.Office.Excel.Functions.SPG($A59, "IQ_DILUT_EPS_AFTER_EXTRA", D$3)</f>
        <v>0.81</v>
      </c>
      <c r="E59" s="9" cm="1">
        <f t="array" ref="E59">_xll.SNL.Clients.Office.Excel.Functions.SPG($A59, "IQ_DILUT_EPS_AFTER_EXTRA", E$3)</f>
        <v>0.83</v>
      </c>
      <c r="F59" s="9" cm="1">
        <f t="array" ref="F59">_xll.SNL.Clients.Office.Excel.Functions.SPG($A59, "IQ_DILUT_EPS_AFTER_EXTRA", F$3)</f>
        <v>0.76</v>
      </c>
      <c r="G59" s="9" cm="1">
        <f t="array" ref="G59">_xll.SNL.Clients.Office.Excel.Functions.SPG($A59, "IQ_DILUT_EPS_AFTER_EXTRA", G$3)</f>
        <v>0.33400000000000002</v>
      </c>
      <c r="H59" s="9" cm="1">
        <f t="array" ref="H59">_xll.SNL.Clients.Office.Excel.Functions.SPG($A59, "IQ_DILUT_EPS_AFTER_EXTRA", H$3)</f>
        <v>0.9</v>
      </c>
      <c r="I59" s="9" cm="1">
        <f t="array" ref="I59">_xll.SNL.Clients.Office.Excel.Functions.SPG($A59, "IQ_DILUT_EPS_AFTER_EXTRA", I$3)</f>
        <v>0.88</v>
      </c>
      <c r="J59" s="9" cm="1">
        <f t="array" ref="J59">_xll.SNL.Clients.Office.Excel.Functions.SPG($A59, "IQ_DILUT_EPS_AFTER_EXTRA", J$3)</f>
        <v>0.94299999999999995</v>
      </c>
      <c r="K59" s="9" cm="1">
        <f t="array" ref="K59">_xll.SNL.Clients.Office.Excel.Functions.SPG($A59, "IQ_DILUT_EPS_AFTER_EXTRA", K$3)</f>
        <v>0.85</v>
      </c>
      <c r="L59" s="9" cm="1">
        <f t="array" ref="L59">_xll.SNL.Clients.Office.Excel.Functions.SPG($A59, "IQ_DILUT_EPS_AFTER_EXTRA", L$3)</f>
        <v>0.81</v>
      </c>
      <c r="M59" s="9" cm="1">
        <f t="array" ref="M59">_xll.SNL.Clients.Office.Excel.Functions.SPG($A59, "IQ_DILUT_EPS_AFTER_EXTRA", M$3)</f>
        <v>0.73</v>
      </c>
      <c r="N59" s="9" cm="1">
        <f t="array" ref="N59">_xll.SNL.Clients.Office.Excel.Functions.SPG($A59, "IQ_DILUT_EPS_AFTER_EXTRA", N$3)</f>
        <v>0.8</v>
      </c>
      <c r="O59" s="9" cm="1">
        <f t="array" ref="O59">_xll.SNL.Clients.Office.Excel.Functions.SPG($A59, "IQ_DILUT_EPS_AFTER_EXTRA", O$3)</f>
        <v>0.79500000000000004</v>
      </c>
      <c r="P59" s="9" cm="1">
        <f t="array" ref="P59">_xll.SNL.Clients.Office.Excel.Functions.SPG($A59, "IQ_DILUT_EPS_AFTER_EXTRA", P$3)</f>
        <v>0.85</v>
      </c>
      <c r="Q59" s="9" cm="1">
        <f t="array" ref="Q59">_xll.SNL.Clients.Office.Excel.Functions.SPG($A59, "IQ_DILUT_EPS_AFTER_EXTRA", Q$3)</f>
        <v>1.0329999999999999</v>
      </c>
      <c r="R59" s="9" cm="1">
        <f t="array" ref="R59">_xll.SNL.Clients.Office.Excel.Functions.SPG($A59, "IQ_DILUT_EPS_AFTER_EXTRA", R$3)</f>
        <v>0.86</v>
      </c>
      <c r="S59" s="9" cm="1">
        <f t="array" ref="S59">_xll.SNL.Clients.Office.Excel.Functions.SPG($A59, "IQ_DILUT_EPS_AFTER_EXTRA", S$3)</f>
        <v>0.59</v>
      </c>
      <c r="T59" s="9" cm="1">
        <f t="array" ref="T59">_xll.SNL.Clients.Office.Excel.Functions.SPG($A59, "IQ_DILUT_EPS_AFTER_EXTRA", T$3)</f>
        <v>0.50800000000000001</v>
      </c>
      <c r="U59" s="9" cm="1">
        <f t="array" ref="U59">_xll.SNL.Clients.Office.Excel.Functions.SPG($A59, "IQ_DILUT_EPS_AFTER_EXTRA", U$3)</f>
        <v>0.37</v>
      </c>
      <c r="V59" s="9" cm="1">
        <f t="array" ref="V59">_xll.SNL.Clients.Office.Excel.Functions.SPG($A59, "IQ_DILUT_EPS_AFTER_EXTRA", V$3)</f>
        <v>0.4</v>
      </c>
      <c r="W59" s="9" cm="1">
        <f t="array" ref="W59">_xll.SNL.Clients.Office.Excel.Functions.SPG($A59, "IQ_DILUT_EPS_AFTER_EXTRA", W$3)</f>
        <v>0.74199999999999999</v>
      </c>
      <c r="X59" s="9" cm="1">
        <f t="array" ref="X59">_xll.SNL.Clients.Office.Excel.Functions.SPG($A59, "IQ_DILUT_EPS_AFTER_EXTRA", X$3)</f>
        <v>0.56000000000000005</v>
      </c>
      <c r="Y59" s="9" cm="1">
        <f t="array" ref="Y59">_xll.SNL.Clients.Office.Excel.Functions.SPG($A59, "IQ_DILUT_EPS_AFTER_EXTRA", Y$3)</f>
        <v>0.74</v>
      </c>
      <c r="Z59" s="9" cm="1">
        <f t="array" ref="Z59">_xll.SNL.Clients.Office.Excel.Functions.SPG($A59, "IQ_DILUT_EPS_AFTER_EXTRA", Z$3)</f>
        <v>0.7</v>
      </c>
    </row>
    <row r="60" spans="1:26" x14ac:dyDescent="0.3">
      <c r="A60" s="11" t="s">
        <v>62</v>
      </c>
      <c r="B60" s="9" cm="1">
        <f t="array" ref="B60">_xll.SNL.Clients.Office.Excel.Functions.SPG($A60, "IQ_DILUT_EPS_AFTER_EXTRA", B$3)</f>
        <v>0.246</v>
      </c>
      <c r="C60" s="9" cm="1">
        <f t="array" ref="C60">_xll.SNL.Clients.Office.Excel.Functions.SPG($A60, "IQ_DILUT_EPS_AFTER_EXTRA", C$3)</f>
        <v>-1.002</v>
      </c>
      <c r="D60" s="9" cm="1">
        <f t="array" ref="D60">_xll.SNL.Clients.Office.Excel.Functions.SPG($A60, "IQ_DILUT_EPS_AFTER_EXTRA", D$3)</f>
        <v>0.27</v>
      </c>
      <c r="E60" s="9" t="str" cm="1">
        <f t="array" ref="E60">_xll.SNL.Clients.Office.Excel.Functions.SPG($A60, "IQ_DILUT_EPS_AFTER_EXTRA", E$3)</f>
        <v>NA</v>
      </c>
      <c r="F60" s="9" cm="1">
        <f t="array" ref="F60">_xll.SNL.Clients.Office.Excel.Functions.SPG($A60, "IQ_DILUT_EPS_AFTER_EXTRA", F$3)</f>
        <v>7.2999999999999995E-2</v>
      </c>
      <c r="G60" s="9" cm="1">
        <f t="array" ref="G60">_xll.SNL.Clients.Office.Excel.Functions.SPG($A60, "IQ_DILUT_EPS_AFTER_EXTRA", G$3)</f>
        <v>0.48299999999999998</v>
      </c>
      <c r="H60" s="9" cm="1">
        <f t="array" ref="H60">_xll.SNL.Clients.Office.Excel.Functions.SPG($A60, "IQ_DILUT_EPS_AFTER_EXTRA", H$3)</f>
        <v>4.9470000000000001</v>
      </c>
      <c r="I60" s="9" cm="1">
        <f t="array" ref="I60">_xll.SNL.Clients.Office.Excel.Functions.SPG($A60, "IQ_DILUT_EPS_AFTER_EXTRA", I$3)</f>
        <v>-0.28999999999999998</v>
      </c>
      <c r="J60" s="9" cm="1">
        <f t="array" ref="J60">_xll.SNL.Clients.Office.Excel.Functions.SPG($A60, "IQ_DILUT_EPS_AFTER_EXTRA", J$3)</f>
        <v>8.6999999999999994E-2</v>
      </c>
      <c r="K60" s="9" cm="1">
        <f t="array" ref="K60">_xll.SNL.Clients.Office.Excel.Functions.SPG($A60, "IQ_DILUT_EPS_AFTER_EXTRA", K$3)</f>
        <v>0.35799999999999998</v>
      </c>
      <c r="L60" s="9" cm="1">
        <f t="array" ref="L60">_xll.SNL.Clients.Office.Excel.Functions.SPG($A60, "IQ_DILUT_EPS_AFTER_EXTRA", L$3)</f>
        <v>-5.827</v>
      </c>
      <c r="M60" s="9" cm="1">
        <f t="array" ref="M60">_xll.SNL.Clients.Office.Excel.Functions.SPG($A60, "IQ_DILUT_EPS_AFTER_EXTRA", M$3)</f>
        <v>0.498</v>
      </c>
      <c r="N60" s="9" cm="1">
        <f t="array" ref="N60">_xll.SNL.Clients.Office.Excel.Functions.SPG($A60, "IQ_DILUT_EPS_AFTER_EXTRA", N$3)</f>
        <v>0.13800000000000001</v>
      </c>
      <c r="O60" s="9" cm="1">
        <f t="array" ref="O60">_xll.SNL.Clients.Office.Excel.Functions.SPG($A60, "IQ_DILUT_EPS_AFTER_EXTRA", O$3)</f>
        <v>0.46700000000000003</v>
      </c>
      <c r="P60" s="9" cm="1">
        <f t="array" ref="P60">_xll.SNL.Clients.Office.Excel.Functions.SPG($A60, "IQ_DILUT_EPS_AFTER_EXTRA", P$3)</f>
        <v>0.89</v>
      </c>
      <c r="Q60" s="9" cm="1">
        <f t="array" ref="Q60">_xll.SNL.Clients.Office.Excel.Functions.SPG($A60, "IQ_DILUT_EPS_AFTER_EXTRA", Q$3)</f>
        <v>0.59</v>
      </c>
      <c r="R60" s="9" cm="1">
        <f t="array" ref="R60">_xll.SNL.Clients.Office.Excel.Functions.SPG($A60, "IQ_DILUT_EPS_AFTER_EXTRA", R$3)</f>
        <v>0.57999999999999996</v>
      </c>
      <c r="S60" s="9" cm="1">
        <f t="array" ref="S60">_xll.SNL.Clients.Office.Excel.Functions.SPG($A60, "IQ_DILUT_EPS_AFTER_EXTRA", S$3)</f>
        <v>0.32100000000000001</v>
      </c>
      <c r="T60" s="9" cm="1">
        <f t="array" ref="T60">_xll.SNL.Clients.Office.Excel.Functions.SPG($A60, "IQ_DILUT_EPS_AFTER_EXTRA", T$3)</f>
        <v>0.69</v>
      </c>
      <c r="U60" s="9" cm="1">
        <f t="array" ref="U60">_xll.SNL.Clients.Office.Excel.Functions.SPG($A60, "IQ_DILUT_EPS_AFTER_EXTRA", U$3)</f>
        <v>0.48</v>
      </c>
      <c r="V60" s="9" cm="1">
        <f t="array" ref="V60">_xll.SNL.Clients.Office.Excel.Functions.SPG($A60, "IQ_DILUT_EPS_AFTER_EXTRA", V$3)</f>
        <v>0.64</v>
      </c>
      <c r="W60" s="9" cm="1">
        <f t="array" ref="W60">_xll.SNL.Clients.Office.Excel.Functions.SPG($A60, "IQ_DILUT_EPS_AFTER_EXTRA", W$3)</f>
        <v>-4.4999999999999998E-2</v>
      </c>
      <c r="X60" s="9" cm="1">
        <f t="array" ref="X60">_xll.SNL.Clients.Office.Excel.Functions.SPG($A60, "IQ_DILUT_EPS_AFTER_EXTRA", X$3)</f>
        <v>0.71</v>
      </c>
      <c r="Y60" s="9" cm="1">
        <f t="array" ref="Y60">_xll.SNL.Clients.Office.Excel.Functions.SPG($A60, "IQ_DILUT_EPS_AFTER_EXTRA", Y$3)</f>
        <v>0.6</v>
      </c>
      <c r="Z60" s="9" cm="1">
        <f t="array" ref="Z60">_xll.SNL.Clients.Office.Excel.Functions.SPG($A60, "IQ_DILUT_EPS_AFTER_EXTRA", Z$3)</f>
        <v>0.66</v>
      </c>
    </row>
    <row r="61" spans="1:26" x14ac:dyDescent="0.3">
      <c r="A61" s="11" t="s">
        <v>63</v>
      </c>
      <c r="B61" s="9" cm="1">
        <f t="array" ref="B61">_xll.SNL.Clients.Office.Excel.Functions.SPG($A61, "IQ_DILUT_EPS_AFTER_EXTRA", B$3)</f>
        <v>1.07</v>
      </c>
      <c r="C61" s="9" cm="1">
        <f t="array" ref="C61">_xll.SNL.Clients.Office.Excel.Functions.SPG($A61, "IQ_DILUT_EPS_AFTER_EXTRA", C$3)</f>
        <v>1.04</v>
      </c>
      <c r="D61" s="9" cm="1">
        <f t="array" ref="D61">_xll.SNL.Clients.Office.Excel.Functions.SPG($A61, "IQ_DILUT_EPS_AFTER_EXTRA", D$3)</f>
        <v>1.3740000000000001</v>
      </c>
      <c r="E61" s="9" cm="1">
        <f t="array" ref="E61">_xll.SNL.Clients.Office.Excel.Functions.SPG($A61, "IQ_DILUT_EPS_AFTER_EXTRA", E$3)</f>
        <v>1.68</v>
      </c>
      <c r="F61" s="9" cm="1">
        <f t="array" ref="F61">_xll.SNL.Clients.Office.Excel.Functions.SPG($A61, "IQ_DILUT_EPS_AFTER_EXTRA", F$3)</f>
        <v>1.85</v>
      </c>
      <c r="G61" s="9" cm="1">
        <f t="array" ref="G61">_xll.SNL.Clients.Office.Excel.Functions.SPG($A61, "IQ_DILUT_EPS_AFTER_EXTRA", G$3)</f>
        <v>0.96</v>
      </c>
      <c r="H61" s="9" t="str" cm="1">
        <f t="array" ref="H61">_xll.SNL.Clients.Office.Excel.Functions.SPG($A61, "IQ_DILUT_EPS_AFTER_EXTRA", H$3)</f>
        <v>NA</v>
      </c>
      <c r="I61" s="9" cm="1">
        <f t="array" ref="I61">_xll.SNL.Clients.Office.Excel.Functions.SPG($A61, "IQ_DILUT_EPS_AFTER_EXTRA", I$3)</f>
        <v>1.36</v>
      </c>
      <c r="J61" s="9" cm="1">
        <f t="array" ref="J61">_xll.SNL.Clients.Office.Excel.Functions.SPG($A61, "IQ_DILUT_EPS_AFTER_EXTRA", J$3)</f>
        <v>1.53</v>
      </c>
      <c r="K61" s="9" cm="1">
        <f t="array" ref="K61">_xll.SNL.Clients.Office.Excel.Functions.SPG($A61, "IQ_DILUT_EPS_AFTER_EXTRA", K$3)</f>
        <v>1.7</v>
      </c>
      <c r="L61" s="9" cm="1">
        <f t="array" ref="L61">_xll.SNL.Clients.Office.Excel.Functions.SPG($A61, "IQ_DILUT_EPS_AFTER_EXTRA", L$3)</f>
        <v>0.93200000000000005</v>
      </c>
      <c r="M61" s="9" cm="1">
        <f t="array" ref="M61">_xll.SNL.Clients.Office.Excel.Functions.SPG($A61, "IQ_DILUT_EPS_AFTER_EXTRA", M$3)</f>
        <v>1.1759999999999999</v>
      </c>
      <c r="N61" s="9" cm="1">
        <f t="array" ref="N61">_xll.SNL.Clients.Office.Excel.Functions.SPG($A61, "IQ_DILUT_EPS_AFTER_EXTRA", N$3)</f>
        <v>1.5029999999999999</v>
      </c>
      <c r="O61" s="9" cm="1">
        <f t="array" ref="O61">_xll.SNL.Clients.Office.Excel.Functions.SPG($A61, "IQ_DILUT_EPS_AFTER_EXTRA", O$3)</f>
        <v>2.2799999999999998</v>
      </c>
      <c r="P61" s="9" cm="1">
        <f t="array" ref="P61">_xll.SNL.Clients.Office.Excel.Functions.SPG($A61, "IQ_DILUT_EPS_AFTER_EXTRA", P$3)</f>
        <v>0.83</v>
      </c>
      <c r="Q61" s="9" cm="1">
        <f t="array" ref="Q61">_xll.SNL.Clients.Office.Excel.Functions.SPG($A61, "IQ_DILUT_EPS_AFTER_EXTRA", Q$3)</f>
        <v>1.724</v>
      </c>
      <c r="R61" s="9" t="str" cm="1">
        <f t="array" ref="R61">_xll.SNL.Clients.Office.Excel.Functions.SPG($A61, "IQ_DILUT_EPS_AFTER_EXTRA", R$3)</f>
        <v>NA</v>
      </c>
      <c r="S61" s="9" cm="1">
        <f t="array" ref="S61">_xll.SNL.Clients.Office.Excel.Functions.SPG($A61, "IQ_DILUT_EPS_AFTER_EXTRA", S$3)</f>
        <v>3.35</v>
      </c>
      <c r="T61" s="9" cm="1">
        <f t="array" ref="T61">_xll.SNL.Clients.Office.Excel.Functions.SPG($A61, "IQ_DILUT_EPS_AFTER_EXTRA", T$3)</f>
        <v>0.34899999999999998</v>
      </c>
      <c r="U61" s="9" cm="1">
        <f t="array" ref="U61">_xll.SNL.Clients.Office.Excel.Functions.SPG($A61, "IQ_DILUT_EPS_AFTER_EXTRA", U$3)</f>
        <v>0.97</v>
      </c>
      <c r="V61" s="9" cm="1">
        <f t="array" ref="V61">_xll.SNL.Clients.Office.Excel.Functions.SPG($A61, "IQ_DILUT_EPS_AFTER_EXTRA", V$3)</f>
        <v>0.53</v>
      </c>
      <c r="W61" s="9" cm="1">
        <f t="array" ref="W61">_xll.SNL.Clients.Office.Excel.Functions.SPG($A61, "IQ_DILUT_EPS_AFTER_EXTRA", W$3)</f>
        <v>0.87</v>
      </c>
      <c r="X61" s="9" cm="1">
        <f t="array" ref="X61">_xll.SNL.Clients.Office.Excel.Functions.SPG($A61, "IQ_DILUT_EPS_AFTER_EXTRA", X$3)</f>
        <v>0.45300000000000001</v>
      </c>
      <c r="Y61" s="9" cm="1">
        <f t="array" ref="Y61">_xll.SNL.Clients.Office.Excel.Functions.SPG($A61, "IQ_DILUT_EPS_AFTER_EXTRA", Y$3)</f>
        <v>1.51</v>
      </c>
      <c r="Z61" s="9" cm="1">
        <f t="array" ref="Z61">_xll.SNL.Clients.Office.Excel.Functions.SPG($A61, "IQ_DILUT_EPS_AFTER_EXTRA", Z$3)</f>
        <v>-7.0000000000000007E-2</v>
      </c>
    </row>
    <row r="62" spans="1:26" x14ac:dyDescent="0.3">
      <c r="A62" s="11" t="s">
        <v>64</v>
      </c>
      <c r="B62" s="9" cm="1">
        <f t="array" ref="B62">_xll.SNL.Clients.Office.Excel.Functions.SPG($A62, "IQ_DILUT_EPS_AFTER_EXTRA", B$3)</f>
        <v>3200.4769999999999</v>
      </c>
      <c r="C62" s="9" cm="1">
        <f t="array" ref="C62">_xll.SNL.Clients.Office.Excel.Functions.SPG($A62, "IQ_DILUT_EPS_AFTER_EXTRA", C$3)</f>
        <v>13695.191000000001</v>
      </c>
      <c r="D62" s="9" cm="1">
        <f t="array" ref="D62">_xll.SNL.Clients.Office.Excel.Functions.SPG($A62, "IQ_DILUT_EPS_AFTER_EXTRA", D$3)</f>
        <v>18271.657999999999</v>
      </c>
      <c r="E62" s="9" cm="1">
        <f t="array" ref="E62">_xll.SNL.Clients.Office.Excel.Functions.SPG($A62, "IQ_DILUT_EPS_AFTER_EXTRA", E$3)</f>
        <v>21122.084999999999</v>
      </c>
      <c r="F62" s="9" cm="1">
        <f t="array" ref="F62">_xll.SNL.Clients.Office.Excel.Functions.SPG($A62, "IQ_DILUT_EPS_AFTER_EXTRA", F$3)</f>
        <v>8824.6939999999995</v>
      </c>
      <c r="G62" s="9" cm="1">
        <f t="array" ref="G62">_xll.SNL.Clients.Office.Excel.Functions.SPG($A62, "IQ_DILUT_EPS_AFTER_EXTRA", G$3)</f>
        <v>26043.898000000001</v>
      </c>
      <c r="H62" s="9" cm="1">
        <f t="array" ref="H62">_xll.SNL.Clients.Office.Excel.Functions.SPG($A62, "IQ_DILUT_EPS_AFTER_EXTRA", H$3)</f>
        <v>-8823.5400000000009</v>
      </c>
      <c r="I62" s="9" cm="1">
        <f t="array" ref="I62">_xll.SNL.Clients.Office.Excel.Functions.SPG($A62, "IQ_DILUT_EPS_AFTER_EXTRA", I$3)</f>
        <v>24774.722000000002</v>
      </c>
      <c r="J62" s="9" cm="1">
        <f t="array" ref="J62">_xll.SNL.Clients.Office.Excel.Functions.SPG($A62, "IQ_DILUT_EPS_AFTER_EXTRA", J$3)</f>
        <v>24377.281999999999</v>
      </c>
      <c r="K62" s="9" cm="1">
        <f t="array" ref="K62">_xll.SNL.Clients.Office.Excel.Functions.SPG($A62, "IQ_DILUT_EPS_AFTER_EXTRA", K$3)</f>
        <v>12355.111000000001</v>
      </c>
      <c r="L62" s="9" cm="1">
        <f t="array" ref="L62">_xll.SNL.Clients.Office.Excel.Functions.SPG($A62, "IQ_DILUT_EPS_AFTER_EXTRA", L$3)</f>
        <v>-1907.364</v>
      </c>
      <c r="M62" s="9" cm="1">
        <f t="array" ref="M62">_xll.SNL.Clients.Office.Excel.Functions.SPG($A62, "IQ_DILUT_EPS_AFTER_EXTRA", M$3)</f>
        <v>-29662.507000000001</v>
      </c>
      <c r="N62" s="9" cm="1">
        <f t="array" ref="N62">_xll.SNL.Clients.Office.Excel.Functions.SPG($A62, "IQ_DILUT_EPS_AFTER_EXTRA", N$3)</f>
        <v>3783.8130000000001</v>
      </c>
      <c r="O62" s="9" cm="1">
        <f t="array" ref="O62">_xll.SNL.Clients.Office.Excel.Functions.SPG($A62, "IQ_DILUT_EPS_AFTER_EXTRA", O$3)</f>
        <v>26694.388999999999</v>
      </c>
      <c r="P62" s="9" cm="1">
        <f t="array" ref="P62">_xll.SNL.Clients.Office.Excel.Functions.SPG($A62, "IQ_DILUT_EPS_AFTER_EXTRA", P$3)</f>
        <v>6882.1760000000004</v>
      </c>
      <c r="Q62" s="9" cm="1">
        <f t="array" ref="Q62">_xll.SNL.Clients.Office.Excel.Functions.SPG($A62, "IQ_DILUT_EPS_AFTER_EXTRA", Q$3)</f>
        <v>18488.052</v>
      </c>
      <c r="R62" s="9" cm="1">
        <f t="array" ref="R62">_xll.SNL.Clients.Office.Excel.Functions.SPG($A62, "IQ_DILUT_EPS_AFTER_EXTRA", R$3)</f>
        <v>7637.8540000000003</v>
      </c>
      <c r="S62" s="9" cm="1">
        <f t="array" ref="S62">_xll.SNL.Clients.Office.Excel.Functions.SPG($A62, "IQ_DILUT_EPS_AFTER_EXTRA", S$3)</f>
        <v>23019.065999999999</v>
      </c>
      <c r="T62" s="9" cm="1">
        <f t="array" ref="T62">_xll.SNL.Clients.Office.Excel.Functions.SPG($A62, "IQ_DILUT_EPS_AFTER_EXTRA", T$3)</f>
        <v>18993.531999999999</v>
      </c>
      <c r="U62" s="9" cm="1">
        <f t="array" ref="U62">_xll.SNL.Clients.Office.Excel.Functions.SPG($A62, "IQ_DILUT_EPS_AFTER_EXTRA", U$3)</f>
        <v>16314.464</v>
      </c>
      <c r="V62" s="9" cm="1">
        <f t="array" ref="V62">_xll.SNL.Clients.Office.Excel.Functions.SPG($A62, "IQ_DILUT_EPS_AFTER_EXTRA", V$3)</f>
        <v>-30652.742999999999</v>
      </c>
      <c r="W62" s="9" cm="1">
        <f t="array" ref="W62">_xll.SNL.Clients.Office.Excel.Functions.SPG($A62, "IQ_DILUT_EPS_AFTER_EXTRA", W$3)</f>
        <v>17910.109</v>
      </c>
      <c r="X62" s="9" cm="1">
        <f t="array" ref="X62">_xll.SNL.Clients.Office.Excel.Functions.SPG($A62, "IQ_DILUT_EPS_AFTER_EXTRA", X$3)</f>
        <v>10118.787</v>
      </c>
      <c r="Y62" s="9" cm="1">
        <f t="array" ref="Y62">_xll.SNL.Clients.Office.Excel.Functions.SPG($A62, "IQ_DILUT_EPS_AFTER_EXTRA", Y$3)</f>
        <v>8607.5400000000009</v>
      </c>
      <c r="Z62" s="9" cm="1">
        <f t="array" ref="Z62">_xll.SNL.Clients.Office.Excel.Functions.SPG($A62, "IQ_DILUT_EPS_AFTER_EXTRA", Z$3)</f>
        <v>13209.369000000001</v>
      </c>
    </row>
    <row r="63" spans="1:26" x14ac:dyDescent="0.3">
      <c r="A63" s="11" t="s">
        <v>65</v>
      </c>
      <c r="B63" s="9" t="str" cm="1">
        <f t="array" ref="B63">_xll.SNL.Clients.Office.Excel.Functions.SPG($A63, "IQ_DILUT_EPS_AFTER_EXTRA", B$3)</f>
        <v>NA</v>
      </c>
      <c r="C63" s="9" cm="1">
        <f t="array" ref="C63">_xll.SNL.Clients.Office.Excel.Functions.SPG($A63, "IQ_DILUT_EPS_AFTER_EXTRA", C$3)</f>
        <v>0.54300000000000004</v>
      </c>
      <c r="D63" s="9" cm="1">
        <f t="array" ref="D63">_xll.SNL.Clients.Office.Excel.Functions.SPG($A63, "IQ_DILUT_EPS_AFTER_EXTRA", D$3)</f>
        <v>1.26</v>
      </c>
      <c r="E63" s="9" cm="1">
        <f t="array" ref="E63">_xll.SNL.Clients.Office.Excel.Functions.SPG($A63, "IQ_DILUT_EPS_AFTER_EXTRA", E$3)</f>
        <v>1.34</v>
      </c>
      <c r="F63" s="9" cm="1">
        <f t="array" ref="F63">_xll.SNL.Clients.Office.Excel.Functions.SPG($A63, "IQ_DILUT_EPS_AFTER_EXTRA", F$3)</f>
        <v>1.1299999999999999</v>
      </c>
      <c r="G63" s="9" cm="1">
        <f t="array" ref="G63">_xll.SNL.Clients.Office.Excel.Functions.SPG($A63, "IQ_DILUT_EPS_AFTER_EXTRA", G$3)</f>
        <v>2.117</v>
      </c>
      <c r="H63" s="9" cm="1">
        <f t="array" ref="H63">_xll.SNL.Clients.Office.Excel.Functions.SPG($A63, "IQ_DILUT_EPS_AFTER_EXTRA", H$3)</f>
        <v>1.208</v>
      </c>
      <c r="I63" s="9" cm="1">
        <f t="array" ref="I63">_xll.SNL.Clients.Office.Excel.Functions.SPG($A63, "IQ_DILUT_EPS_AFTER_EXTRA", I$3)</f>
        <v>1.25</v>
      </c>
      <c r="J63" s="9" cm="1">
        <f t="array" ref="J63">_xll.SNL.Clients.Office.Excel.Functions.SPG($A63, "IQ_DILUT_EPS_AFTER_EXTRA", J$3)</f>
        <v>1.1100000000000001</v>
      </c>
      <c r="K63" s="9" cm="1">
        <f t="array" ref="K63">_xll.SNL.Clients.Office.Excel.Functions.SPG($A63, "IQ_DILUT_EPS_AFTER_EXTRA", K$3)</f>
        <v>2.2370000000000001</v>
      </c>
      <c r="L63" s="9" cm="1">
        <f t="array" ref="L63">_xll.SNL.Clients.Office.Excel.Functions.SPG($A63, "IQ_DILUT_EPS_AFTER_EXTRA", L$3)</f>
        <v>1.22</v>
      </c>
      <c r="M63" s="9" cm="1">
        <f t="array" ref="M63">_xll.SNL.Clients.Office.Excel.Functions.SPG($A63, "IQ_DILUT_EPS_AFTER_EXTRA", M$3)</f>
        <v>1.35</v>
      </c>
      <c r="N63" s="9" cm="1">
        <f t="array" ref="N63">_xll.SNL.Clients.Office.Excel.Functions.SPG($A63, "IQ_DILUT_EPS_AFTER_EXTRA", N$3)</f>
        <v>1.49</v>
      </c>
      <c r="O63" s="9" cm="1">
        <f t="array" ref="O63">_xll.SNL.Clients.Office.Excel.Functions.SPG($A63, "IQ_DILUT_EPS_AFTER_EXTRA", O$3)</f>
        <v>2.6139999999999999</v>
      </c>
      <c r="P63" s="9" cm="1">
        <f t="array" ref="P63">_xll.SNL.Clients.Office.Excel.Functions.SPG($A63, "IQ_DILUT_EPS_AFTER_EXTRA", P$3)</f>
        <v>2</v>
      </c>
      <c r="Q63" s="9" cm="1">
        <f t="array" ref="Q63">_xll.SNL.Clients.Office.Excel.Functions.SPG($A63, "IQ_DILUT_EPS_AFTER_EXTRA", Q$3)</f>
        <v>2.9</v>
      </c>
      <c r="R63" s="9" cm="1">
        <f t="array" ref="R63">_xll.SNL.Clients.Office.Excel.Functions.SPG($A63, "IQ_DILUT_EPS_AFTER_EXTRA", R$3)</f>
        <v>2.3199999999999998</v>
      </c>
      <c r="S63" s="9" cm="1">
        <f t="array" ref="S63">_xll.SNL.Clients.Office.Excel.Functions.SPG($A63, "IQ_DILUT_EPS_AFTER_EXTRA", S$3)</f>
        <v>3.105</v>
      </c>
      <c r="T63" s="9" cm="1">
        <f t="array" ref="T63">_xll.SNL.Clients.Office.Excel.Functions.SPG($A63, "IQ_DILUT_EPS_AFTER_EXTRA", T$3)</f>
        <v>1.48</v>
      </c>
      <c r="U63" s="9" cm="1">
        <f t="array" ref="U63">_xll.SNL.Clients.Office.Excel.Functions.SPG($A63, "IQ_DILUT_EPS_AFTER_EXTRA", U$3)</f>
        <v>1.65</v>
      </c>
      <c r="V63" s="9" cm="1">
        <f t="array" ref="V63">_xll.SNL.Clients.Office.Excel.Functions.SPG($A63, "IQ_DILUT_EPS_AFTER_EXTRA", V$3)</f>
        <v>0.61</v>
      </c>
      <c r="W63" s="9" cm="1">
        <f t="array" ref="W63">_xll.SNL.Clients.Office.Excel.Functions.SPG($A63, "IQ_DILUT_EPS_AFTER_EXTRA", W$3)</f>
        <v>2.839</v>
      </c>
      <c r="X63" s="9" cm="1">
        <f t="array" ref="X63">_xll.SNL.Clients.Office.Excel.Functions.SPG($A63, "IQ_DILUT_EPS_AFTER_EXTRA", X$3)</f>
        <v>1.1000000000000001</v>
      </c>
      <c r="Y63" s="9" cm="1">
        <f t="array" ref="Y63">_xll.SNL.Clients.Office.Excel.Functions.SPG($A63, "IQ_DILUT_EPS_AFTER_EXTRA", Y$3)</f>
        <v>0.89</v>
      </c>
      <c r="Z63" s="9" cm="1">
        <f t="array" ref="Z63">_xll.SNL.Clients.Office.Excel.Functions.SPG($A63, "IQ_DILUT_EPS_AFTER_EXTRA", Z$3)</f>
        <v>0.98</v>
      </c>
    </row>
    <row r="64" spans="1:26" x14ac:dyDescent="0.3">
      <c r="A64" s="11" t="s">
        <v>66</v>
      </c>
      <c r="B64" s="9" cm="1">
        <f t="array" ref="B64">_xll.SNL.Clients.Office.Excel.Functions.SPG($A64, "IQ_DILUT_EPS_AFTER_EXTRA", B$3)</f>
        <v>0.14000000000000001</v>
      </c>
      <c r="C64" s="9" cm="1">
        <f t="array" ref="C64">_xll.SNL.Clients.Office.Excel.Functions.SPG($A64, "IQ_DILUT_EPS_AFTER_EXTRA", C$3)</f>
        <v>0.22</v>
      </c>
      <c r="D64" s="9" cm="1">
        <f t="array" ref="D64">_xll.SNL.Clients.Office.Excel.Functions.SPG($A64, "IQ_DILUT_EPS_AFTER_EXTRA", D$3)</f>
        <v>0.21</v>
      </c>
      <c r="E64" s="9" cm="1">
        <f t="array" ref="E64">_xll.SNL.Clients.Office.Excel.Functions.SPG($A64, "IQ_DILUT_EPS_AFTER_EXTRA", E$3)</f>
        <v>0.25700000000000001</v>
      </c>
      <c r="F64" s="9" cm="1">
        <f t="array" ref="F64">_xll.SNL.Clients.Office.Excel.Functions.SPG($A64, "IQ_DILUT_EPS_AFTER_EXTRA", F$3)</f>
        <v>0.31</v>
      </c>
      <c r="G64" s="9" cm="1">
        <f t="array" ref="G64">_xll.SNL.Clients.Office.Excel.Functions.SPG($A64, "IQ_DILUT_EPS_AFTER_EXTRA", G$3)</f>
        <v>0.17</v>
      </c>
      <c r="H64" s="9" cm="1">
        <f t="array" ref="H64">_xll.SNL.Clients.Office.Excel.Functions.SPG($A64, "IQ_DILUT_EPS_AFTER_EXTRA", H$3)</f>
        <v>0.31</v>
      </c>
      <c r="I64" s="9" cm="1">
        <f t="array" ref="I64">_xll.SNL.Clients.Office.Excel.Functions.SPG($A64, "IQ_DILUT_EPS_AFTER_EXTRA", I$3)</f>
        <v>0.46100000000000002</v>
      </c>
      <c r="J64" s="9" cm="1">
        <f t="array" ref="J64">_xll.SNL.Clients.Office.Excel.Functions.SPG($A64, "IQ_DILUT_EPS_AFTER_EXTRA", J$3)</f>
        <v>0.43</v>
      </c>
      <c r="K64" s="9" cm="1">
        <f t="array" ref="K64">_xll.SNL.Clients.Office.Excel.Functions.SPG($A64, "IQ_DILUT_EPS_AFTER_EXTRA", K$3)</f>
        <v>0.31</v>
      </c>
      <c r="L64" s="9" cm="1">
        <f t="array" ref="L64">_xll.SNL.Clients.Office.Excel.Functions.SPG($A64, "IQ_DILUT_EPS_AFTER_EXTRA", L$3)</f>
        <v>0.55000000000000004</v>
      </c>
      <c r="M64" s="9" cm="1">
        <f t="array" ref="M64">_xll.SNL.Clients.Office.Excel.Functions.SPG($A64, "IQ_DILUT_EPS_AFTER_EXTRA", M$3)</f>
        <v>0.38200000000000001</v>
      </c>
      <c r="N64" s="9" cm="1">
        <f t="array" ref="N64">_xll.SNL.Clients.Office.Excel.Functions.SPG($A64, "IQ_DILUT_EPS_AFTER_EXTRA", N$3)</f>
        <v>0.37</v>
      </c>
      <c r="O64" s="9" cm="1">
        <f t="array" ref="O64">_xll.SNL.Clients.Office.Excel.Functions.SPG($A64, "IQ_DILUT_EPS_AFTER_EXTRA", O$3)</f>
        <v>0.49</v>
      </c>
      <c r="P64" s="9" cm="1">
        <f t="array" ref="P64">_xll.SNL.Clients.Office.Excel.Functions.SPG($A64, "IQ_DILUT_EPS_AFTER_EXTRA", P$3)</f>
        <v>0.42299999999999999</v>
      </c>
      <c r="Q64" s="9" cm="1">
        <f t="array" ref="Q64">_xll.SNL.Clients.Office.Excel.Functions.SPG($A64, "IQ_DILUT_EPS_AFTER_EXTRA", Q$3)</f>
        <v>9.1999999999999998E-2</v>
      </c>
      <c r="R64" s="9" cm="1">
        <f t="array" ref="R64">_xll.SNL.Clients.Office.Excel.Functions.SPG($A64, "IQ_DILUT_EPS_AFTER_EXTRA", R$3)</f>
        <v>0.28000000000000003</v>
      </c>
      <c r="S64" s="9" cm="1">
        <f t="array" ref="S64">_xll.SNL.Clients.Office.Excel.Functions.SPG($A64, "IQ_DILUT_EPS_AFTER_EXTRA", S$3)</f>
        <v>0.28799999999999998</v>
      </c>
      <c r="T64" s="9" cm="1">
        <f t="array" ref="T64">_xll.SNL.Clients.Office.Excel.Functions.SPG($A64, "IQ_DILUT_EPS_AFTER_EXTRA", T$3)</f>
        <v>0.20799999999999999</v>
      </c>
      <c r="U64" s="9" cm="1">
        <f t="array" ref="U64">_xll.SNL.Clients.Office.Excel.Functions.SPG($A64, "IQ_DILUT_EPS_AFTER_EXTRA", U$3)</f>
        <v>0.371</v>
      </c>
      <c r="V64" s="9" cm="1">
        <f t="array" ref="V64">_xll.SNL.Clients.Office.Excel.Functions.SPG($A64, "IQ_DILUT_EPS_AFTER_EXTRA", V$3)</f>
        <v>0.23</v>
      </c>
      <c r="W64" s="9" cm="1">
        <f t="array" ref="W64">_xll.SNL.Clients.Office.Excel.Functions.SPG($A64, "IQ_DILUT_EPS_AFTER_EXTRA", W$3)</f>
        <v>0.755</v>
      </c>
      <c r="X64" s="9" cm="1">
        <f t="array" ref="X64">_xll.SNL.Clients.Office.Excel.Functions.SPG($A64, "IQ_DILUT_EPS_AFTER_EXTRA", X$3)</f>
        <v>9.2999999999999999E-2</v>
      </c>
      <c r="Y64" s="9" cm="1">
        <f t="array" ref="Y64">_xll.SNL.Clients.Office.Excel.Functions.SPG($A64, "IQ_DILUT_EPS_AFTER_EXTRA", Y$3)</f>
        <v>0.105</v>
      </c>
      <c r="Z64" s="9" cm="1">
        <f t="array" ref="Z64">_xll.SNL.Clients.Office.Excel.Functions.SPG($A64, "IQ_DILUT_EPS_AFTER_EXTRA", Z$3)</f>
        <v>0.28799999999999998</v>
      </c>
    </row>
    <row r="65" spans="1:26" x14ac:dyDescent="0.3">
      <c r="A65" s="11" t="s">
        <v>67</v>
      </c>
      <c r="B65" s="9" cm="1">
        <f t="array" ref="B65">_xll.SNL.Clients.Office.Excel.Functions.SPG($A65, "IQ_DILUT_EPS_AFTER_EXTRA", B$3)</f>
        <v>1.64</v>
      </c>
      <c r="C65" s="9" cm="1">
        <f t="array" ref="C65">_xll.SNL.Clients.Office.Excel.Functions.SPG($A65, "IQ_DILUT_EPS_AFTER_EXTRA", C$3)</f>
        <v>1.821</v>
      </c>
      <c r="D65" s="9" cm="1">
        <f t="array" ref="D65">_xll.SNL.Clients.Office.Excel.Functions.SPG($A65, "IQ_DILUT_EPS_AFTER_EXTRA", D$3)</f>
        <v>2.66</v>
      </c>
      <c r="E65" s="9" cm="1">
        <f t="array" ref="E65">_xll.SNL.Clients.Office.Excel.Functions.SPG($A65, "IQ_DILUT_EPS_AFTER_EXTRA", E$3)</f>
        <v>4</v>
      </c>
      <c r="F65" s="9" cm="1">
        <f t="array" ref="F65">_xll.SNL.Clients.Office.Excel.Functions.SPG($A65, "IQ_DILUT_EPS_AFTER_EXTRA", F$3)</f>
        <v>2.7</v>
      </c>
      <c r="G65" s="9" cm="1">
        <f t="array" ref="G65">_xll.SNL.Clients.Office.Excel.Functions.SPG($A65, "IQ_DILUT_EPS_AFTER_EXTRA", G$3)</f>
        <v>1.7130000000000001</v>
      </c>
      <c r="H65" s="9" cm="1">
        <f t="array" ref="H65">_xll.SNL.Clients.Office.Excel.Functions.SPG($A65, "IQ_DILUT_EPS_AFTER_EXTRA", H$3)</f>
        <v>-0.47</v>
      </c>
      <c r="I65" s="9" cm="1">
        <f t="array" ref="I65">_xll.SNL.Clients.Office.Excel.Functions.SPG($A65, "IQ_DILUT_EPS_AFTER_EXTRA", I$3)</f>
        <v>4.07</v>
      </c>
      <c r="J65" s="9" cm="1">
        <f t="array" ref="J65">_xll.SNL.Clients.Office.Excel.Functions.SPG($A65, "IQ_DILUT_EPS_AFTER_EXTRA", J$3)</f>
        <v>2.67</v>
      </c>
      <c r="K65" s="9" cm="1">
        <f t="array" ref="K65">_xll.SNL.Clients.Office.Excel.Functions.SPG($A65, "IQ_DILUT_EPS_AFTER_EXTRA", K$3)</f>
        <v>3.7970000000000002</v>
      </c>
      <c r="L65" s="9" cm="1">
        <f t="array" ref="L65">_xll.SNL.Clients.Office.Excel.Functions.SPG($A65, "IQ_DILUT_EPS_AFTER_EXTRA", L$3)</f>
        <v>7.84</v>
      </c>
      <c r="M65" s="9" cm="1">
        <f t="array" ref="M65">_xll.SNL.Clients.Office.Excel.Functions.SPG($A65, "IQ_DILUT_EPS_AFTER_EXTRA", M$3)</f>
        <v>7.24</v>
      </c>
      <c r="N65" s="9" cm="1">
        <f t="array" ref="N65">_xll.SNL.Clients.Office.Excel.Functions.SPG($A65, "IQ_DILUT_EPS_AFTER_EXTRA", N$3)</f>
        <v>2.06</v>
      </c>
      <c r="O65" s="9" cm="1">
        <f t="array" ref="O65">_xll.SNL.Clients.Office.Excel.Functions.SPG($A65, "IQ_DILUT_EPS_AFTER_EXTRA", O$3)</f>
        <v>2.4980000000000002</v>
      </c>
      <c r="P65" s="9" cm="1">
        <f t="array" ref="P65">_xll.SNL.Clients.Office.Excel.Functions.SPG($A65, "IQ_DILUT_EPS_AFTER_EXTRA", P$3)</f>
        <v>2.2200000000000002</v>
      </c>
      <c r="Q65" s="9" cm="1">
        <f t="array" ref="Q65">_xll.SNL.Clients.Office.Excel.Functions.SPG($A65, "IQ_DILUT_EPS_AFTER_EXTRA", Q$3)</f>
        <v>2.99</v>
      </c>
      <c r="R65" s="9" cm="1">
        <f t="array" ref="R65">_xll.SNL.Clients.Office.Excel.Functions.SPG($A65, "IQ_DILUT_EPS_AFTER_EXTRA", R$3)</f>
        <v>2.69</v>
      </c>
      <c r="S65" s="9" cm="1">
        <f t="array" ref="S65">_xll.SNL.Clients.Office.Excel.Functions.SPG($A65, "IQ_DILUT_EPS_AFTER_EXTRA", S$3)</f>
        <v>2.3239999999999998</v>
      </c>
      <c r="T65" s="9" cm="1">
        <f t="array" ref="T65">_xll.SNL.Clients.Office.Excel.Functions.SPG($A65, "IQ_DILUT_EPS_AFTER_EXTRA", T$3)</f>
        <v>4.46</v>
      </c>
      <c r="U65" s="9" cm="1">
        <f t="array" ref="U65">_xll.SNL.Clients.Office.Excel.Functions.SPG($A65, "IQ_DILUT_EPS_AFTER_EXTRA", U$3)</f>
        <v>9.59</v>
      </c>
      <c r="V65" s="9" cm="1">
        <f t="array" ref="V65">_xll.SNL.Clients.Office.Excel.Functions.SPG($A65, "IQ_DILUT_EPS_AFTER_EXTRA", V$3)</f>
        <v>8.08</v>
      </c>
      <c r="W65" s="9" cm="1">
        <f t="array" ref="W65">_xll.SNL.Clients.Office.Excel.Functions.SPG($A65, "IQ_DILUT_EPS_AFTER_EXTRA", W$3)</f>
        <v>8.08</v>
      </c>
      <c r="X65" s="9" cm="1">
        <f t="array" ref="X65">_xll.SNL.Clients.Office.Excel.Functions.SPG($A65, "IQ_DILUT_EPS_AFTER_EXTRA", X$3)</f>
        <v>8.39</v>
      </c>
      <c r="Y65" s="9" cm="1">
        <f t="array" ref="Y65">_xll.SNL.Clients.Office.Excel.Functions.SPG($A65, "IQ_DILUT_EPS_AFTER_EXTRA", Y$3)</f>
        <v>7.85</v>
      </c>
      <c r="Z65" s="9" cm="1">
        <f t="array" ref="Z65">_xll.SNL.Clients.Office.Excel.Functions.SPG($A65, "IQ_DILUT_EPS_AFTER_EXTRA", Z$3)</f>
        <v>7.15</v>
      </c>
    </row>
    <row r="66" spans="1:26" x14ac:dyDescent="0.3">
      <c r="A66" s="11" t="s">
        <v>68</v>
      </c>
      <c r="B66" s="9" cm="1">
        <f t="array" ref="B66">_xll.SNL.Clients.Office.Excel.Functions.SPG($A66, "IQ_DILUT_EPS_AFTER_EXTRA", B$3)</f>
        <v>9.64</v>
      </c>
      <c r="C66" s="9" cm="1">
        <f t="array" ref="C66">_xll.SNL.Clients.Office.Excel.Functions.SPG($A66, "IQ_DILUT_EPS_AFTER_EXTRA", C$3)</f>
        <v>10.638999999999999</v>
      </c>
      <c r="D66" s="9" cm="1">
        <f t="array" ref="D66">_xll.SNL.Clients.Office.Excel.Functions.SPG($A66, "IQ_DILUT_EPS_AFTER_EXTRA", D$3)</f>
        <v>10.9</v>
      </c>
      <c r="E66" s="9" cm="1">
        <f t="array" ref="E66">_xll.SNL.Clients.Office.Excel.Functions.SPG($A66, "IQ_DILUT_EPS_AFTER_EXTRA", E$3)</f>
        <v>9.99</v>
      </c>
      <c r="F66" s="9" cm="1">
        <f t="array" ref="F66">_xll.SNL.Clients.Office.Excel.Functions.SPG($A66, "IQ_DILUT_EPS_AFTER_EXTRA", F$3)</f>
        <v>10.48</v>
      </c>
      <c r="G66" s="9" cm="1">
        <f t="array" ref="G66">_xll.SNL.Clients.Office.Excel.Functions.SPG($A66, "IQ_DILUT_EPS_AFTER_EXTRA", G$3)</f>
        <v>9.15</v>
      </c>
      <c r="H66" s="9" cm="1">
        <f t="array" ref="H66">_xll.SNL.Clients.Office.Excel.Functions.SPG($A66, "IQ_DILUT_EPS_AFTER_EXTRA", H$3)</f>
        <v>10.66</v>
      </c>
      <c r="I66" s="9" cm="1">
        <f t="array" ref="I66">_xll.SNL.Clients.Office.Excel.Functions.SPG($A66, "IQ_DILUT_EPS_AFTER_EXTRA", I$3)</f>
        <v>9.06</v>
      </c>
      <c r="J66" s="9" cm="1">
        <f t="array" ref="J66">_xll.SNL.Clients.Office.Excel.Functions.SPG($A66, "IQ_DILUT_EPS_AFTER_EXTRA", J$3)</f>
        <v>7.64</v>
      </c>
      <c r="K66" s="9" cm="1">
        <f t="array" ref="K66">_xll.SNL.Clients.Office.Excel.Functions.SPG($A66, "IQ_DILUT_EPS_AFTER_EXTRA", K$3)</f>
        <v>8.298</v>
      </c>
      <c r="L66" s="9" cm="1">
        <f t="array" ref="L66">_xll.SNL.Clients.Office.Excel.Functions.SPG($A66, "IQ_DILUT_EPS_AFTER_EXTRA", L$3)</f>
        <v>9.25</v>
      </c>
      <c r="M66" s="9" cm="1">
        <f t="array" ref="M66">_xll.SNL.Clients.Office.Excel.Functions.SPG($A66, "IQ_DILUT_EPS_AFTER_EXTRA", M$3)</f>
        <v>7.06</v>
      </c>
      <c r="N66" s="9" cm="1">
        <f t="array" ref="N66">_xll.SNL.Clients.Office.Excel.Functions.SPG($A66, "IQ_DILUT_EPS_AFTER_EXTRA", N$3)</f>
        <v>9.35</v>
      </c>
      <c r="O66" s="9" cm="1">
        <f t="array" ref="O66">_xll.SNL.Clients.Office.Excel.Functions.SPG($A66, "IQ_DILUT_EPS_AFTER_EXTRA", O$3)</f>
        <v>10.628</v>
      </c>
      <c r="P66" s="9" cm="1">
        <f t="array" ref="P66">_xll.SNL.Clients.Office.Excel.Functions.SPG($A66, "IQ_DILUT_EPS_AFTER_EXTRA", P$3)</f>
        <v>10.89</v>
      </c>
      <c r="Q66" s="9" cm="1">
        <f t="array" ref="Q66">_xll.SNL.Clients.Office.Excel.Functions.SPG($A66, "IQ_DILUT_EPS_AFTER_EXTRA", Q$3)</f>
        <v>8.92</v>
      </c>
      <c r="R66" s="9" cm="1">
        <f t="array" ref="R66">_xll.SNL.Clients.Office.Excel.Functions.SPG($A66, "IQ_DILUT_EPS_AFTER_EXTRA", R$3)</f>
        <v>7.77</v>
      </c>
      <c r="S66" s="9" cm="1">
        <f t="array" ref="S66">_xll.SNL.Clients.Office.Excel.Functions.SPG($A66, "IQ_DILUT_EPS_AFTER_EXTRA", S$3)</f>
        <v>10.013999999999999</v>
      </c>
      <c r="T66" s="9" cm="1">
        <f t="array" ref="T66">_xll.SNL.Clients.Office.Excel.Functions.SPG($A66, "IQ_DILUT_EPS_AFTER_EXTRA", T$3)</f>
        <v>8.8699999999999992</v>
      </c>
      <c r="U66" s="9" cm="1">
        <f t="array" ref="U66">_xll.SNL.Clients.Office.Excel.Functions.SPG($A66, "IQ_DILUT_EPS_AFTER_EXTRA", U$3)</f>
        <v>7.85</v>
      </c>
      <c r="V66" s="9" cm="1">
        <f t="array" ref="V66">_xll.SNL.Clients.Office.Excel.Functions.SPG($A66, "IQ_DILUT_EPS_AFTER_EXTRA", V$3)</f>
        <v>5.15</v>
      </c>
      <c r="W66" s="9" cm="1">
        <f t="array" ref="W66">_xll.SNL.Clients.Office.Excel.Functions.SPG($A66, "IQ_DILUT_EPS_AFTER_EXTRA", W$3)</f>
        <v>8.2989999999999995</v>
      </c>
      <c r="X66" s="9" cm="1">
        <f t="array" ref="X66">_xll.SNL.Clients.Office.Excel.Functions.SPG($A66, "IQ_DILUT_EPS_AFTER_EXTRA", X$3)</f>
        <v>7.15</v>
      </c>
      <c r="Y66" s="9" cm="1">
        <f t="array" ref="Y66">_xll.SNL.Clients.Office.Excel.Functions.SPG($A66, "IQ_DILUT_EPS_AFTER_EXTRA", Y$3)</f>
        <v>6.41</v>
      </c>
      <c r="Z66" s="9" cm="1">
        <f t="array" ref="Z66">_xll.SNL.Clients.Office.Excel.Functions.SPG($A66, "IQ_DILUT_EPS_AFTER_EXTRA", Z$3)</f>
        <v>6.61</v>
      </c>
    </row>
    <row r="67" spans="1:26" x14ac:dyDescent="0.3">
      <c r="A67" s="11" t="s">
        <v>69</v>
      </c>
      <c r="B67" s="9" cm="1">
        <f t="array" ref="B67">_xll.SNL.Clients.Office.Excel.Functions.SPG($A67, "IQ_DILUT_EPS_AFTER_EXTRA", B$3)</f>
        <v>0.79700000000000004</v>
      </c>
      <c r="C67" s="9" cm="1">
        <f t="array" ref="C67">_xll.SNL.Clients.Office.Excel.Functions.SPG($A67, "IQ_DILUT_EPS_AFTER_EXTRA", C$3)</f>
        <v>0.91</v>
      </c>
      <c r="D67" s="9" cm="1">
        <f t="array" ref="D67">_xll.SNL.Clients.Office.Excel.Functions.SPG($A67, "IQ_DILUT_EPS_AFTER_EXTRA", D$3)</f>
        <v>1.016</v>
      </c>
      <c r="E67" s="9" cm="1">
        <f t="array" ref="E67">_xll.SNL.Clients.Office.Excel.Functions.SPG($A67, "IQ_DILUT_EPS_AFTER_EXTRA", E$3)</f>
        <v>0.57799999999999996</v>
      </c>
      <c r="F67" s="9" cm="1">
        <f t="array" ref="F67">_xll.SNL.Clients.Office.Excel.Functions.SPG($A67, "IQ_DILUT_EPS_AFTER_EXTRA", F$3)</f>
        <v>1.1100000000000001</v>
      </c>
      <c r="G67" s="9" cm="1">
        <f t="array" ref="G67">_xll.SNL.Clients.Office.Excel.Functions.SPG($A67, "IQ_DILUT_EPS_AFTER_EXTRA", G$3)</f>
        <v>0.2</v>
      </c>
      <c r="H67" s="9" cm="1">
        <f t="array" ref="H67">_xll.SNL.Clients.Office.Excel.Functions.SPG($A67, "IQ_DILUT_EPS_AFTER_EXTRA", H$3)</f>
        <v>0.72799999999999998</v>
      </c>
      <c r="I67" s="9" cm="1">
        <f t="array" ref="I67">_xll.SNL.Clients.Office.Excel.Functions.SPG($A67, "IQ_DILUT_EPS_AFTER_EXTRA", I$3)</f>
        <v>0.79</v>
      </c>
      <c r="J67" s="9" cm="1">
        <f t="array" ref="J67">_xll.SNL.Clients.Office.Excel.Functions.SPG($A67, "IQ_DILUT_EPS_AFTER_EXTRA", J$3)</f>
        <v>0.11</v>
      </c>
      <c r="K67" s="9" cm="1">
        <f t="array" ref="K67">_xll.SNL.Clients.Office.Excel.Functions.SPG($A67, "IQ_DILUT_EPS_AFTER_EXTRA", K$3)</f>
        <v>0.751</v>
      </c>
      <c r="L67" s="9" cm="1">
        <f t="array" ref="L67">_xll.SNL.Clients.Office.Excel.Functions.SPG($A67, "IQ_DILUT_EPS_AFTER_EXTRA", L$3)</f>
        <v>3.0000000000000001E-3</v>
      </c>
      <c r="M67" s="9" cm="1">
        <f t="array" ref="M67">_xll.SNL.Clients.Office.Excel.Functions.SPG($A67, "IQ_DILUT_EPS_AFTER_EXTRA", M$3)</f>
        <v>-4.2000000000000003E-2</v>
      </c>
      <c r="N67" s="9" cm="1">
        <f t="array" ref="N67">_xll.SNL.Clients.Office.Excel.Functions.SPG($A67, "IQ_DILUT_EPS_AFTER_EXTRA", N$3)</f>
        <v>1.58</v>
      </c>
      <c r="O67" s="9" cm="1">
        <f t="array" ref="O67">_xll.SNL.Clients.Office.Excel.Functions.SPG($A67, "IQ_DILUT_EPS_AFTER_EXTRA", O$3)</f>
        <v>1.91</v>
      </c>
      <c r="P67" s="9" cm="1">
        <f t="array" ref="P67">_xll.SNL.Clients.Office.Excel.Functions.SPG($A67, "IQ_DILUT_EPS_AFTER_EXTRA", P$3)</f>
        <v>1.9430000000000001</v>
      </c>
      <c r="Q67" s="9" cm="1">
        <f t="array" ref="Q67">_xll.SNL.Clients.Office.Excel.Functions.SPG($A67, "IQ_DILUT_EPS_AFTER_EXTRA", Q$3)</f>
        <v>1.8169999999999999</v>
      </c>
      <c r="R67" s="9" cm="1">
        <f t="array" ref="R67">_xll.SNL.Clients.Office.Excel.Functions.SPG($A67, "IQ_DILUT_EPS_AFTER_EXTRA", R$3)</f>
        <v>2.4580000000000002</v>
      </c>
      <c r="S67" s="9" cm="1">
        <f t="array" ref="S67">_xll.SNL.Clients.Office.Excel.Functions.SPG($A67, "IQ_DILUT_EPS_AFTER_EXTRA", S$3)</f>
        <v>1.0640000000000001</v>
      </c>
      <c r="T67" s="9" cm="1">
        <f t="array" ref="T67">_xll.SNL.Clients.Office.Excel.Functions.SPG($A67, "IQ_DILUT_EPS_AFTER_EXTRA", T$3)</f>
        <v>1.1339999999999999</v>
      </c>
      <c r="U67" s="9" cm="1">
        <f t="array" ref="U67">_xll.SNL.Clients.Office.Excel.Functions.SPG($A67, "IQ_DILUT_EPS_AFTER_EXTRA", U$3)</f>
        <v>0.81499999999999995</v>
      </c>
      <c r="V67" s="9" cm="1">
        <f t="array" ref="V67">_xll.SNL.Clients.Office.Excel.Functions.SPG($A67, "IQ_DILUT_EPS_AFTER_EXTRA", V$3)</f>
        <v>-1.55</v>
      </c>
      <c r="W67" s="9" cm="1">
        <f t="array" ref="W67">_xll.SNL.Clients.Office.Excel.Functions.SPG($A67, "IQ_DILUT_EPS_AFTER_EXTRA", W$3)</f>
        <v>0.71099999999999997</v>
      </c>
      <c r="X67" s="9" cm="1">
        <f t="array" ref="X67">_xll.SNL.Clients.Office.Excel.Functions.SPG($A67, "IQ_DILUT_EPS_AFTER_EXTRA", X$3)</f>
        <v>1.153</v>
      </c>
      <c r="Y67" s="9" cm="1">
        <f t="array" ref="Y67">_xll.SNL.Clients.Office.Excel.Functions.SPG($A67, "IQ_DILUT_EPS_AFTER_EXTRA", Y$3)</f>
        <v>0.45400000000000001</v>
      </c>
      <c r="Z67" s="9" cm="1">
        <f t="array" ref="Z67">_xll.SNL.Clients.Office.Excel.Functions.SPG($A67, "IQ_DILUT_EPS_AFTER_EXTRA", Z$3)</f>
        <v>0.70899999999999996</v>
      </c>
    </row>
    <row r="68" spans="1:26" x14ac:dyDescent="0.3">
      <c r="A68" s="11" t="s">
        <v>70</v>
      </c>
      <c r="B68" s="9" cm="1">
        <f t="array" ref="B68">_xll.SNL.Clients.Office.Excel.Functions.SPG($A68, "IQ_DILUT_EPS_AFTER_EXTRA", B$3)</f>
        <v>10.07</v>
      </c>
      <c r="C68" s="9" cm="1">
        <f t="array" ref="C68">_xll.SNL.Clients.Office.Excel.Functions.SPG($A68, "IQ_DILUT_EPS_AFTER_EXTRA", C$3)</f>
        <v>31.956</v>
      </c>
      <c r="D68" s="9" cm="1">
        <f t="array" ref="D68">_xll.SNL.Clients.Office.Excel.Functions.SPG($A68, "IQ_DILUT_EPS_AFTER_EXTRA", D$3)</f>
        <v>74.34</v>
      </c>
      <c r="E68" s="9" cm="1">
        <f t="array" ref="E68">_xll.SNL.Clients.Office.Excel.Functions.SPG($A68, "IQ_DILUT_EPS_AFTER_EXTRA", E$3)</f>
        <v>44.38</v>
      </c>
      <c r="F68" s="9" cm="1">
        <f t="array" ref="F68">_xll.SNL.Clients.Office.Excel.Functions.SPG($A68, "IQ_DILUT_EPS_AFTER_EXTRA", F$3)</f>
        <v>22.37</v>
      </c>
      <c r="G68" s="9" cm="1">
        <f t="array" ref="G68">_xll.SNL.Clients.Office.Excel.Functions.SPG($A68, "IQ_DILUT_EPS_AFTER_EXTRA", G$3)</f>
        <v>6.2770000000000001</v>
      </c>
      <c r="H68" s="9" cm="1">
        <f t="array" ref="H68">_xll.SNL.Clients.Office.Excel.Functions.SPG($A68, "IQ_DILUT_EPS_AFTER_EXTRA", H$3)</f>
        <v>69.8</v>
      </c>
      <c r="I68" s="9" cm="1">
        <f t="array" ref="I68">_xll.SNL.Clients.Office.Excel.Functions.SPG($A68, "IQ_DILUT_EPS_AFTER_EXTRA", I$3)</f>
        <v>34.89</v>
      </c>
      <c r="J68" s="9" cm="1">
        <f t="array" ref="J68">_xll.SNL.Clients.Office.Excel.Functions.SPG($A68, "IQ_DILUT_EPS_AFTER_EXTRA", J$3)</f>
        <v>7</v>
      </c>
      <c r="K68" s="9" cm="1">
        <f t="array" ref="K68">_xll.SNL.Clients.Office.Excel.Functions.SPG($A68, "IQ_DILUT_EPS_AFTER_EXTRA", K$3)</f>
        <v>31.911999999999999</v>
      </c>
      <c r="L68" s="9" cm="1">
        <f t="array" ref="L68">_xll.SNL.Clients.Office.Excel.Functions.SPG($A68, "IQ_DILUT_EPS_AFTER_EXTRA", L$3)</f>
        <v>41.98</v>
      </c>
      <c r="M68" s="9" cm="1">
        <f t="array" ref="M68">_xll.SNL.Clients.Office.Excel.Functions.SPG($A68, "IQ_DILUT_EPS_AFTER_EXTRA", M$3)</f>
        <v>21.07</v>
      </c>
      <c r="N68" s="9" cm="1">
        <f t="array" ref="N68">_xll.SNL.Clients.Office.Excel.Functions.SPG($A68, "IQ_DILUT_EPS_AFTER_EXTRA", N$3)</f>
        <v>-17.106000000000002</v>
      </c>
      <c r="O68" s="9" cm="1">
        <f t="array" ref="O68">_xll.SNL.Clients.Office.Excel.Functions.SPG($A68, "IQ_DILUT_EPS_AFTER_EXTRA", O$3)</f>
        <v>14.948</v>
      </c>
      <c r="P68" s="9" cm="1">
        <f t="array" ref="P68">_xll.SNL.Clients.Office.Excel.Functions.SPG($A68, "IQ_DILUT_EPS_AFTER_EXTRA", P$3)</f>
        <v>18.600000000000001</v>
      </c>
      <c r="Q68" s="9" cm="1">
        <f t="array" ref="Q68">_xll.SNL.Clients.Office.Excel.Functions.SPG($A68, "IQ_DILUT_EPS_AFTER_EXTRA", Q$3)</f>
        <v>-4.08</v>
      </c>
      <c r="R68" s="9" cm="1">
        <f t="array" ref="R68">_xll.SNL.Clients.Office.Excel.Functions.SPG($A68, "IQ_DILUT_EPS_AFTER_EXTRA", R$3)</f>
        <v>-1.3420000000000001</v>
      </c>
      <c r="S68" s="9" cm="1">
        <f t="array" ref="S68">_xll.SNL.Clients.Office.Excel.Functions.SPG($A68, "IQ_DILUT_EPS_AFTER_EXTRA", S$3)</f>
        <v>-4.03</v>
      </c>
      <c r="T68" s="9" cm="1">
        <f t="array" ref="T68">_xll.SNL.Clients.Office.Excel.Functions.SPG($A68, "IQ_DILUT_EPS_AFTER_EXTRA", T$3)</f>
        <v>19.489999999999998</v>
      </c>
      <c r="U68" s="9" cm="1">
        <f t="array" ref="U68">_xll.SNL.Clients.Office.Excel.Functions.SPG($A68, "IQ_DILUT_EPS_AFTER_EXTRA", U$3)</f>
        <v>2.97</v>
      </c>
      <c r="V68" s="9" cm="1">
        <f t="array" ref="V68">_xll.SNL.Clients.Office.Excel.Functions.SPG($A68, "IQ_DILUT_EPS_AFTER_EXTRA", V$3)</f>
        <v>-17.010000000000002</v>
      </c>
      <c r="W68" s="9" cm="1">
        <f t="array" ref="W68">_xll.SNL.Clients.Office.Excel.Functions.SPG($A68, "IQ_DILUT_EPS_AFTER_EXTRA", W$3)</f>
        <v>27.742000000000001</v>
      </c>
      <c r="X68" s="9" cm="1">
        <f t="array" ref="X68">_xll.SNL.Clients.Office.Excel.Functions.SPG($A68, "IQ_DILUT_EPS_AFTER_EXTRA", X$3)</f>
        <v>45.54</v>
      </c>
      <c r="Y68" s="9" cm="1">
        <f t="array" ref="Y68">_xll.SNL.Clients.Office.Excel.Functions.SPG($A68, "IQ_DILUT_EPS_AFTER_EXTRA", Y$3)</f>
        <v>22.44</v>
      </c>
      <c r="Z68" s="9" cm="1">
        <f t="array" ref="Z68">_xll.SNL.Clients.Office.Excel.Functions.SPG($A68, "IQ_DILUT_EPS_AFTER_EXTRA", Z$3)</f>
        <v>16.850000000000001</v>
      </c>
    </row>
    <row r="69" spans="1:26" x14ac:dyDescent="0.3">
      <c r="A69" s="11" t="s">
        <v>72</v>
      </c>
      <c r="B69" s="9" cm="1">
        <f t="array" ref="B69">_xll.SNL.Clients.Office.Excel.Functions.SPG($A69, "IQ_DILUT_EPS_AFTER_EXTRA", B$3)</f>
        <v>0.45</v>
      </c>
      <c r="C69" s="9" cm="1">
        <f t="array" ref="C69">_xll.SNL.Clients.Office.Excel.Functions.SPG($A69, "IQ_DILUT_EPS_AFTER_EXTRA", C$3)</f>
        <v>0.38</v>
      </c>
      <c r="D69" s="9" cm="1">
        <f t="array" ref="D69">_xll.SNL.Clients.Office.Excel.Functions.SPG($A69, "IQ_DILUT_EPS_AFTER_EXTRA", D$3)</f>
        <v>0.318</v>
      </c>
      <c r="E69" s="9" cm="1">
        <f t="array" ref="E69">_xll.SNL.Clients.Office.Excel.Functions.SPG($A69, "IQ_DILUT_EPS_AFTER_EXTRA", E$3)</f>
        <v>0.22</v>
      </c>
      <c r="F69" s="9" cm="1">
        <f t="array" ref="F69">_xll.SNL.Clients.Office.Excel.Functions.SPG($A69, "IQ_DILUT_EPS_AFTER_EXTRA", F$3)</f>
        <v>0.33</v>
      </c>
      <c r="G69" s="9" cm="1">
        <f t="array" ref="G69">_xll.SNL.Clients.Office.Excel.Functions.SPG($A69, "IQ_DILUT_EPS_AFTER_EXTRA", G$3)</f>
        <v>0.33900000000000002</v>
      </c>
      <c r="H69" s="9" cm="1">
        <f t="array" ref="H69">_xll.SNL.Clients.Office.Excel.Functions.SPG($A69, "IQ_DILUT_EPS_AFTER_EXTRA", H$3)</f>
        <v>0.34</v>
      </c>
      <c r="I69" s="9" cm="1">
        <f t="array" ref="I69">_xll.SNL.Clients.Office.Excel.Functions.SPG($A69, "IQ_DILUT_EPS_AFTER_EXTRA", I$3)</f>
        <v>0.18</v>
      </c>
      <c r="J69" s="9" cm="1">
        <f t="array" ref="J69">_xll.SNL.Clients.Office.Excel.Functions.SPG($A69, "IQ_DILUT_EPS_AFTER_EXTRA", J$3)</f>
        <v>0.20899999999999999</v>
      </c>
      <c r="K69" s="9" cm="1">
        <f t="array" ref="K69">_xll.SNL.Clients.Office.Excel.Functions.SPG($A69, "IQ_DILUT_EPS_AFTER_EXTRA", K$3)</f>
        <v>8.7999999999999995E-2</v>
      </c>
      <c r="L69" s="9" cm="1">
        <f t="array" ref="L69">_xll.SNL.Clients.Office.Excel.Functions.SPG($A69, "IQ_DILUT_EPS_AFTER_EXTRA", L$3)</f>
        <v>0.12</v>
      </c>
      <c r="M69" s="9" cm="1">
        <f t="array" ref="M69">_xll.SNL.Clients.Office.Excel.Functions.SPG($A69, "IQ_DILUT_EPS_AFTER_EXTRA", M$3)</f>
        <v>0.17</v>
      </c>
      <c r="N69" s="9" cm="1">
        <f t="array" ref="N69">_xll.SNL.Clients.Office.Excel.Functions.SPG($A69, "IQ_DILUT_EPS_AFTER_EXTRA", N$3)</f>
        <v>6.7000000000000004E-2</v>
      </c>
      <c r="O69" s="9" cm="1">
        <f t="array" ref="O69">_xll.SNL.Clients.Office.Excel.Functions.SPG($A69, "IQ_DILUT_EPS_AFTER_EXTRA", O$3)</f>
        <v>5.6000000000000001E-2</v>
      </c>
      <c r="P69" s="9" cm="1">
        <f t="array" ref="P69">_xll.SNL.Clients.Office.Excel.Functions.SPG($A69, "IQ_DILUT_EPS_AFTER_EXTRA", P$3)</f>
        <v>0.28000000000000003</v>
      </c>
      <c r="Q69" s="9" cm="1">
        <f t="array" ref="Q69">_xll.SNL.Clients.Office.Excel.Functions.SPG($A69, "IQ_DILUT_EPS_AFTER_EXTRA", Q$3)</f>
        <v>0.12</v>
      </c>
      <c r="R69" s="9" cm="1">
        <f t="array" ref="R69">_xll.SNL.Clients.Office.Excel.Functions.SPG($A69, "IQ_DILUT_EPS_AFTER_EXTRA", R$3)</f>
        <v>0.23</v>
      </c>
      <c r="S69" s="9" cm="1">
        <f t="array" ref="S69">_xll.SNL.Clients.Office.Excel.Functions.SPG($A69, "IQ_DILUT_EPS_AFTER_EXTRA", S$3)</f>
        <v>0.13700000000000001</v>
      </c>
      <c r="T69" s="9" cm="1">
        <f t="array" ref="T69">_xll.SNL.Clients.Office.Excel.Functions.SPG($A69, "IQ_DILUT_EPS_AFTER_EXTRA", T$3)</f>
        <v>-0.12</v>
      </c>
      <c r="U69" s="9" cm="1">
        <f t="array" ref="U69">_xll.SNL.Clients.Office.Excel.Functions.SPG($A69, "IQ_DILUT_EPS_AFTER_EXTRA", U$3)</f>
        <v>-0.11</v>
      </c>
      <c r="V69" s="9" cm="1">
        <f t="array" ref="V69">_xll.SNL.Clients.Office.Excel.Functions.SPG($A69, "IQ_DILUT_EPS_AFTER_EXTRA", V$3)</f>
        <v>8.0000000000000002E-3</v>
      </c>
      <c r="W69" s="9" cm="1">
        <f t="array" ref="W69">_xll.SNL.Clients.Office.Excel.Functions.SPG($A69, "IQ_DILUT_EPS_AFTER_EXTRA", W$3)</f>
        <v>2.8250000000000002</v>
      </c>
      <c r="X69" s="9" cm="1">
        <f t="array" ref="X69">_xll.SNL.Clients.Office.Excel.Functions.SPG($A69, "IQ_DILUT_EPS_AFTER_EXTRA", X$3)</f>
        <v>0.09</v>
      </c>
      <c r="Y69" s="9" cm="1">
        <f t="array" ref="Y69">_xll.SNL.Clients.Office.Excel.Functions.SPG($A69, "IQ_DILUT_EPS_AFTER_EXTRA", Y$3)</f>
        <v>0.11</v>
      </c>
      <c r="Z69" s="9" cm="1">
        <f t="array" ref="Z69">_xll.SNL.Clients.Office.Excel.Functions.SPG($A69, "IQ_DILUT_EPS_AFTER_EXTRA", Z$3)</f>
        <v>0.3</v>
      </c>
    </row>
    <row r="70" spans="1:26" x14ac:dyDescent="0.3">
      <c r="A70" s="11" t="s">
        <v>73</v>
      </c>
      <c r="B70" s="9" cm="1">
        <f t="array" ref="B70">_xll.SNL.Clients.Office.Excel.Functions.SPG($A70, "IQ_DILUT_EPS_AFTER_EXTRA", B$3)</f>
        <v>1.2</v>
      </c>
      <c r="C70" s="9" cm="1">
        <f t="array" ref="C70">_xll.SNL.Clients.Office.Excel.Functions.SPG($A70, "IQ_DILUT_EPS_AFTER_EXTRA", C$3)</f>
        <v>3.5000000000000003E-2</v>
      </c>
      <c r="D70" s="9" cm="1">
        <f t="array" ref="D70">_xll.SNL.Clients.Office.Excel.Functions.SPG($A70, "IQ_DILUT_EPS_AFTER_EXTRA", D$3)</f>
        <v>0.59699999999999998</v>
      </c>
      <c r="E70" s="9" cm="1">
        <f t="array" ref="E70">_xll.SNL.Clients.Office.Excel.Functions.SPG($A70, "IQ_DILUT_EPS_AFTER_EXTRA", E$3)</f>
        <v>0.82899999999999996</v>
      </c>
      <c r="F70" s="9" cm="1">
        <f t="array" ref="F70">_xll.SNL.Clients.Office.Excel.Functions.SPG($A70, "IQ_DILUT_EPS_AFTER_EXTRA", F$3)</f>
        <v>-5.89</v>
      </c>
      <c r="G70" s="9" cm="1">
        <f t="array" ref="G70">_xll.SNL.Clients.Office.Excel.Functions.SPG($A70, "IQ_DILUT_EPS_AFTER_EXTRA", G$3)</f>
        <v>0.86699999999999999</v>
      </c>
      <c r="H70" s="9" cm="1">
        <f t="array" ref="H70">_xll.SNL.Clients.Office.Excel.Functions.SPG($A70, "IQ_DILUT_EPS_AFTER_EXTRA", H$3)</f>
        <v>0.93</v>
      </c>
      <c r="I70" s="9" cm="1">
        <f t="array" ref="I70">_xll.SNL.Clients.Office.Excel.Functions.SPG($A70, "IQ_DILUT_EPS_AFTER_EXTRA", I$3)</f>
        <v>0.99</v>
      </c>
      <c r="J70" s="9" cm="1">
        <f t="array" ref="J70">_xll.SNL.Clients.Office.Excel.Functions.SPG($A70, "IQ_DILUT_EPS_AFTER_EXTRA", J$3)</f>
        <v>1.07</v>
      </c>
      <c r="K70" s="9" cm="1">
        <f t="array" ref="K70">_xll.SNL.Clients.Office.Excel.Functions.SPG($A70, "IQ_DILUT_EPS_AFTER_EXTRA", K$3)</f>
        <v>0.95199999999999996</v>
      </c>
      <c r="L70" s="9" cm="1">
        <f t="array" ref="L70">_xll.SNL.Clients.Office.Excel.Functions.SPG($A70, "IQ_DILUT_EPS_AFTER_EXTRA", L$3)</f>
        <v>0.75</v>
      </c>
      <c r="M70" s="9" cm="1">
        <f t="array" ref="M70">_xll.SNL.Clients.Office.Excel.Functions.SPG($A70, "IQ_DILUT_EPS_AFTER_EXTRA", M$3)</f>
        <v>0.66</v>
      </c>
      <c r="N70" s="9" cm="1">
        <f t="array" ref="N70">_xll.SNL.Clients.Office.Excel.Functions.SPG($A70, "IQ_DILUT_EPS_AFTER_EXTRA", N$3)</f>
        <v>0.59</v>
      </c>
      <c r="O70" s="9" cm="1">
        <f t="array" ref="O70">_xll.SNL.Clients.Office.Excel.Functions.SPG($A70, "IQ_DILUT_EPS_AFTER_EXTRA", O$3)</f>
        <v>1.075</v>
      </c>
      <c r="P70" s="9" cm="1">
        <f t="array" ref="P70">_xll.SNL.Clients.Office.Excel.Functions.SPG($A70, "IQ_DILUT_EPS_AFTER_EXTRA", P$3)</f>
        <v>0.69</v>
      </c>
      <c r="Q70" s="9" cm="1">
        <f t="array" ref="Q70">_xll.SNL.Clients.Office.Excel.Functions.SPG($A70, "IQ_DILUT_EPS_AFTER_EXTRA", Q$3)</f>
        <v>0.47</v>
      </c>
      <c r="R70" s="9" cm="1">
        <f t="array" ref="R70">_xll.SNL.Clients.Office.Excel.Functions.SPG($A70, "IQ_DILUT_EPS_AFTER_EXTRA", R$3)</f>
        <v>0.89</v>
      </c>
      <c r="S70" s="9" cm="1">
        <f t="array" ref="S70">_xll.SNL.Clients.Office.Excel.Functions.SPG($A70, "IQ_DILUT_EPS_AFTER_EXTRA", S$3)</f>
        <v>-4.452</v>
      </c>
      <c r="T70" s="9" cm="1">
        <f t="array" ref="T70">_xll.SNL.Clients.Office.Excel.Functions.SPG($A70, "IQ_DILUT_EPS_AFTER_EXTRA", T$3)</f>
        <v>0.82</v>
      </c>
      <c r="U70" s="9" cm="1">
        <f t="array" ref="U70">_xll.SNL.Clients.Office.Excel.Functions.SPG($A70, "IQ_DILUT_EPS_AFTER_EXTRA", U$3)</f>
        <v>-0.04</v>
      </c>
      <c r="V70" s="9" cm="1">
        <f t="array" ref="V70">_xll.SNL.Clients.Office.Excel.Functions.SPG($A70, "IQ_DILUT_EPS_AFTER_EXTRA", V$3)</f>
        <v>-0.34300000000000003</v>
      </c>
      <c r="W70" s="9" cm="1">
        <f t="array" ref="W70">_xll.SNL.Clients.Office.Excel.Functions.SPG($A70, "IQ_DILUT_EPS_AFTER_EXTRA", W$3)</f>
        <v>-0.55200000000000005</v>
      </c>
      <c r="X70" s="9" cm="1">
        <f t="array" ref="X70">_xll.SNL.Clients.Office.Excel.Functions.SPG($A70, "IQ_DILUT_EPS_AFTER_EXTRA", X$3)</f>
        <v>0.82899999999999996</v>
      </c>
      <c r="Y70" s="9" cm="1">
        <f t="array" ref="Y70">_xll.SNL.Clients.Office.Excel.Functions.SPG($A70, "IQ_DILUT_EPS_AFTER_EXTRA", Y$3)</f>
        <v>0.87</v>
      </c>
      <c r="Z70" s="9" cm="1">
        <f t="array" ref="Z70">_xll.SNL.Clients.Office.Excel.Functions.SPG($A70, "IQ_DILUT_EPS_AFTER_EXTRA", Z$3)</f>
        <v>1.04</v>
      </c>
    </row>
    <row r="71" spans="1:26" x14ac:dyDescent="0.3">
      <c r="A71" s="11" t="s">
        <v>74</v>
      </c>
      <c r="B71" s="9" t="str" cm="1">
        <f t="array" ref="B71">_xll.SNL.Clients.Office.Excel.Functions.SPG($A71, "IQ_DILUT_EPS_AFTER_EXTRA", B$3)</f>
        <v>NA</v>
      </c>
      <c r="C71" s="9" cm="1">
        <f t="array" ref="C71">_xll.SNL.Clients.Office.Excel.Functions.SPG($A71, "IQ_DILUT_EPS_AFTER_EXTRA", C$3)</f>
        <v>1.1399999999999999</v>
      </c>
      <c r="D71" s="9" cm="1">
        <f t="array" ref="D71">_xll.SNL.Clients.Office.Excel.Functions.SPG($A71, "IQ_DILUT_EPS_AFTER_EXTRA", D$3)</f>
        <v>0.89700000000000002</v>
      </c>
      <c r="E71" s="9" cm="1">
        <f t="array" ref="E71">_xll.SNL.Clients.Office.Excel.Functions.SPG($A71, "IQ_DILUT_EPS_AFTER_EXTRA", E$3)</f>
        <v>-0.40500000000000003</v>
      </c>
      <c r="F71" s="9" cm="1">
        <f t="array" ref="F71">_xll.SNL.Clients.Office.Excel.Functions.SPG($A71, "IQ_DILUT_EPS_AFTER_EXTRA", F$3)</f>
        <v>0.442</v>
      </c>
      <c r="G71" s="9" cm="1">
        <f t="array" ref="G71">_xll.SNL.Clients.Office.Excel.Functions.SPG($A71, "IQ_DILUT_EPS_AFTER_EXTRA", G$3)</f>
        <v>0.28100000000000003</v>
      </c>
      <c r="H71" s="9" cm="1">
        <f t="array" ref="H71">_xll.SNL.Clients.Office.Excel.Functions.SPG($A71, "IQ_DILUT_EPS_AFTER_EXTRA", H$3)</f>
        <v>0.82899999999999996</v>
      </c>
      <c r="I71" s="9" cm="1">
        <f t="array" ref="I71">_xll.SNL.Clients.Office.Excel.Functions.SPG($A71, "IQ_DILUT_EPS_AFTER_EXTRA", I$3)</f>
        <v>0.77</v>
      </c>
      <c r="J71" s="9" cm="1">
        <f t="array" ref="J71">_xll.SNL.Clients.Office.Excel.Functions.SPG($A71, "IQ_DILUT_EPS_AFTER_EXTRA", J$3)</f>
        <v>0.81499999999999995</v>
      </c>
      <c r="K71" s="9" cm="1">
        <f t="array" ref="K71">_xll.SNL.Clients.Office.Excel.Functions.SPG($A71, "IQ_DILUT_EPS_AFTER_EXTRA", K$3)</f>
        <v>0.88</v>
      </c>
      <c r="L71" s="9" cm="1">
        <f t="array" ref="L71">_xll.SNL.Clients.Office.Excel.Functions.SPG($A71, "IQ_DILUT_EPS_AFTER_EXTRA", L$3)</f>
        <v>0.71899999999999997</v>
      </c>
      <c r="M71" s="9" cm="1">
        <f t="array" ref="M71">_xll.SNL.Clients.Office.Excel.Functions.SPG($A71, "IQ_DILUT_EPS_AFTER_EXTRA", M$3)</f>
        <v>0.71499999999999997</v>
      </c>
      <c r="N71" s="9" cm="1">
        <f t="array" ref="N71">_xll.SNL.Clients.Office.Excel.Functions.SPG($A71, "IQ_DILUT_EPS_AFTER_EXTRA", N$3)</f>
        <v>0.59299999999999997</v>
      </c>
      <c r="O71" s="9" cm="1">
        <f t="array" ref="O71">_xll.SNL.Clients.Office.Excel.Functions.SPG($A71, "IQ_DILUT_EPS_AFTER_EXTRA", O$3)</f>
        <v>0.55900000000000005</v>
      </c>
      <c r="P71" s="9" cm="1">
        <f t="array" ref="P71">_xll.SNL.Clients.Office.Excel.Functions.SPG($A71, "IQ_DILUT_EPS_AFTER_EXTRA", P$3)</f>
        <v>0.44500000000000001</v>
      </c>
      <c r="Q71" s="9" cm="1">
        <f t="array" ref="Q71">_xll.SNL.Clients.Office.Excel.Functions.SPG($A71, "IQ_DILUT_EPS_AFTER_EXTRA", Q$3)</f>
        <v>0.42</v>
      </c>
      <c r="R71" s="9" cm="1">
        <f t="array" ref="R71">_xll.SNL.Clients.Office.Excel.Functions.SPG($A71, "IQ_DILUT_EPS_AFTER_EXTRA", R$3)</f>
        <v>0.33</v>
      </c>
      <c r="S71" s="9" cm="1">
        <f t="array" ref="S71">_xll.SNL.Clients.Office.Excel.Functions.SPG($A71, "IQ_DILUT_EPS_AFTER_EXTRA", S$3)</f>
        <v>0.30499999999999999</v>
      </c>
      <c r="T71" s="9" cm="1">
        <f t="array" ref="T71">_xll.SNL.Clients.Office.Excel.Functions.SPG($A71, "IQ_DILUT_EPS_AFTER_EXTRA", T$3)</f>
        <v>0.29299999999999998</v>
      </c>
      <c r="U71" s="9" cm="1">
        <f t="array" ref="U71">_xll.SNL.Clients.Office.Excel.Functions.SPG($A71, "IQ_DILUT_EPS_AFTER_EXTRA", U$3)</f>
        <v>0.14599999999999999</v>
      </c>
      <c r="V71" s="9" cm="1">
        <f t="array" ref="V71">_xll.SNL.Clients.Office.Excel.Functions.SPG($A71, "IQ_DILUT_EPS_AFTER_EXTRA", V$3)</f>
        <v>0.11700000000000001</v>
      </c>
      <c r="W71" s="9" cm="1">
        <f t="array" ref="W71">_xll.SNL.Clients.Office.Excel.Functions.SPG($A71, "IQ_DILUT_EPS_AFTER_EXTRA", W$3)</f>
        <v>7.3999999999999996E-2</v>
      </c>
      <c r="X71" s="9" cm="1">
        <f t="array" ref="X71">_xll.SNL.Clients.Office.Excel.Functions.SPG($A71, "IQ_DILUT_EPS_AFTER_EXTRA", X$3)</f>
        <v>0.19600000000000001</v>
      </c>
      <c r="Y71" s="9" cm="1">
        <f t="array" ref="Y71">_xll.SNL.Clients.Office.Excel.Functions.SPG($A71, "IQ_DILUT_EPS_AFTER_EXTRA", Y$3)</f>
        <v>0.17100000000000001</v>
      </c>
      <c r="Z71" s="9" cm="1">
        <f t="array" ref="Z71">_xll.SNL.Clients.Office.Excel.Functions.SPG($A71, "IQ_DILUT_EPS_AFTER_EXTRA", Z$3)</f>
        <v>0.16400000000000001</v>
      </c>
    </row>
    <row r="72" spans="1:26" x14ac:dyDescent="0.3">
      <c r="A72" s="11" t="s">
        <v>75</v>
      </c>
      <c r="B72" s="9" cm="1">
        <f t="array" ref="B72">_xll.SNL.Clients.Office.Excel.Functions.SPG($A72, "IQ_DILUT_EPS_AFTER_EXTRA", B$3)</f>
        <v>2.0499999999999998</v>
      </c>
      <c r="C72" s="9" cm="1">
        <f t="array" ref="C72">_xll.SNL.Clients.Office.Excel.Functions.SPG($A72, "IQ_DILUT_EPS_AFTER_EXTRA", C$3)</f>
        <v>1.2</v>
      </c>
      <c r="D72" s="9" cm="1">
        <f t="array" ref="D72">_xll.SNL.Clients.Office.Excel.Functions.SPG($A72, "IQ_DILUT_EPS_AFTER_EXTRA", D$3)</f>
        <v>0.68</v>
      </c>
      <c r="E72" s="9" cm="1">
        <f t="array" ref="E72">_xll.SNL.Clients.Office.Excel.Functions.SPG($A72, "IQ_DILUT_EPS_AFTER_EXTRA", E$3)</f>
        <v>2.7269999999999999</v>
      </c>
      <c r="F72" s="9" cm="1">
        <f t="array" ref="F72">_xll.SNL.Clients.Office.Excel.Functions.SPG($A72, "IQ_DILUT_EPS_AFTER_EXTRA", F$3)</f>
        <v>1.79</v>
      </c>
      <c r="G72" s="9" cm="1">
        <f t="array" ref="G72">_xll.SNL.Clients.Office.Excel.Functions.SPG($A72, "IQ_DILUT_EPS_AFTER_EXTRA", G$3)</f>
        <v>0.59</v>
      </c>
      <c r="H72" s="9" cm="1">
        <f t="array" ref="H72">_xll.SNL.Clients.Office.Excel.Functions.SPG($A72, "IQ_DILUT_EPS_AFTER_EXTRA", H$3)</f>
        <v>0.76</v>
      </c>
      <c r="I72" s="9" cm="1">
        <f t="array" ref="I72">_xll.SNL.Clients.Office.Excel.Functions.SPG($A72, "IQ_DILUT_EPS_AFTER_EXTRA", I$3)</f>
        <v>2.72</v>
      </c>
      <c r="J72" s="9" cm="1">
        <f t="array" ref="J72">_xll.SNL.Clients.Office.Excel.Functions.SPG($A72, "IQ_DILUT_EPS_AFTER_EXTRA", J$3)</f>
        <v>1.67</v>
      </c>
      <c r="K72" s="9" cm="1">
        <f t="array" ref="K72">_xll.SNL.Clients.Office.Excel.Functions.SPG($A72, "IQ_DILUT_EPS_AFTER_EXTRA", K$3)</f>
        <v>0.48</v>
      </c>
      <c r="L72" s="9" cm="1">
        <f t="array" ref="L72">_xll.SNL.Clients.Office.Excel.Functions.SPG($A72, "IQ_DILUT_EPS_AFTER_EXTRA", L$3)</f>
        <v>0.42</v>
      </c>
      <c r="M72" s="9" cm="1">
        <f t="array" ref="M72">_xll.SNL.Clients.Office.Excel.Functions.SPG($A72, "IQ_DILUT_EPS_AFTER_EXTRA", M$3)</f>
        <v>2.09</v>
      </c>
      <c r="N72" s="9" cm="1">
        <f t="array" ref="N72">_xll.SNL.Clients.Office.Excel.Functions.SPG($A72, "IQ_DILUT_EPS_AFTER_EXTRA", N$3)</f>
        <v>1.49</v>
      </c>
      <c r="O72" s="9" cm="1">
        <f t="array" ref="O72">_xll.SNL.Clients.Office.Excel.Functions.SPG($A72, "IQ_DILUT_EPS_AFTER_EXTRA", O$3)</f>
        <v>0.4</v>
      </c>
      <c r="P72" s="9" cm="1">
        <f t="array" ref="P72">_xll.SNL.Clients.Office.Excel.Functions.SPG($A72, "IQ_DILUT_EPS_AFTER_EXTRA", P$3)</f>
        <v>0.56999999999999995</v>
      </c>
      <c r="Q72" s="9" cm="1">
        <f t="array" ref="Q72">_xll.SNL.Clients.Office.Excel.Functions.SPG($A72, "IQ_DILUT_EPS_AFTER_EXTRA", Q$3)</f>
        <v>2.206</v>
      </c>
      <c r="R72" s="9" cm="1">
        <f t="array" ref="R72">_xll.SNL.Clients.Office.Excel.Functions.SPG($A72, "IQ_DILUT_EPS_AFTER_EXTRA", R$3)</f>
        <v>1.4</v>
      </c>
      <c r="S72" s="9" cm="1">
        <f t="array" ref="S72">_xll.SNL.Clients.Office.Excel.Functions.SPG($A72, "IQ_DILUT_EPS_AFTER_EXTRA", S$3)</f>
        <v>0.48</v>
      </c>
      <c r="T72" s="9" cm="1">
        <f t="array" ref="T72">_xll.SNL.Clients.Office.Excel.Functions.SPG($A72, "IQ_DILUT_EPS_AFTER_EXTRA", T$3)</f>
        <v>0.56000000000000005</v>
      </c>
      <c r="U72" s="9" cm="1">
        <f t="array" ref="U72">_xll.SNL.Clients.Office.Excel.Functions.SPG($A72, "IQ_DILUT_EPS_AFTER_EXTRA", U$3)</f>
        <v>1.962</v>
      </c>
      <c r="V72" s="9" cm="1">
        <f t="array" ref="V72">_xll.SNL.Clients.Office.Excel.Functions.SPG($A72, "IQ_DILUT_EPS_AFTER_EXTRA", V$3)</f>
        <v>1.43</v>
      </c>
      <c r="W72" s="9" cm="1">
        <f t="array" ref="W72">_xll.SNL.Clients.Office.Excel.Functions.SPG($A72, "IQ_DILUT_EPS_AFTER_EXTRA", W$3)</f>
        <v>8.7999999999999995E-2</v>
      </c>
      <c r="X72" s="9" cm="1">
        <f t="array" ref="X72">_xll.SNL.Clients.Office.Excel.Functions.SPG($A72, "IQ_DILUT_EPS_AFTER_EXTRA", X$3)</f>
        <v>0.48</v>
      </c>
      <c r="Y72" s="9" cm="1">
        <f t="array" ref="Y72">_xll.SNL.Clients.Office.Excel.Functions.SPG($A72, "IQ_DILUT_EPS_AFTER_EXTRA", Y$3)</f>
        <v>1.5569999999999999</v>
      </c>
      <c r="Z72" s="9" cm="1">
        <f t="array" ref="Z72">_xll.SNL.Clients.Office.Excel.Functions.SPG($A72, "IQ_DILUT_EPS_AFTER_EXTRA", Z$3)</f>
        <v>1.45</v>
      </c>
    </row>
    <row r="73" spans="1:26" x14ac:dyDescent="0.3">
      <c r="A73" s="11" t="s">
        <v>76</v>
      </c>
      <c r="B73" s="9" cm="1">
        <f t="array" ref="B73">_xll.SNL.Clients.Office.Excel.Functions.SPG($A73, "IQ_DILUT_EPS_AFTER_EXTRA", B$3)</f>
        <v>1.1499999999999999</v>
      </c>
      <c r="C73" s="9" cm="1">
        <f t="array" ref="C73">_xll.SNL.Clients.Office.Excel.Functions.SPG($A73, "IQ_DILUT_EPS_AFTER_EXTRA", C$3)</f>
        <v>0.73099999999999998</v>
      </c>
      <c r="D73" s="9" cm="1">
        <f t="array" ref="D73">_xll.SNL.Clients.Office.Excel.Functions.SPG($A73, "IQ_DILUT_EPS_AFTER_EXTRA", D$3)</f>
        <v>0.81</v>
      </c>
      <c r="E73" s="9" cm="1">
        <f t="array" ref="E73">_xll.SNL.Clients.Office.Excel.Functions.SPG($A73, "IQ_DILUT_EPS_AFTER_EXTRA", E$3)</f>
        <v>0.9</v>
      </c>
      <c r="F73" s="9" cm="1">
        <f t="array" ref="F73">_xll.SNL.Clients.Office.Excel.Functions.SPG($A73, "IQ_DILUT_EPS_AFTER_EXTRA", F$3)</f>
        <v>1.02</v>
      </c>
      <c r="G73" s="9" cm="1">
        <f t="array" ref="G73">_xll.SNL.Clients.Office.Excel.Functions.SPG($A73, "IQ_DILUT_EPS_AFTER_EXTRA", G$3)</f>
        <v>0.93700000000000006</v>
      </c>
      <c r="H73" s="9" cm="1">
        <f t="array" ref="H73">_xll.SNL.Clients.Office.Excel.Functions.SPG($A73, "IQ_DILUT_EPS_AFTER_EXTRA", H$3)</f>
        <v>0.61799999999999999</v>
      </c>
      <c r="I73" s="9" cm="1">
        <f t="array" ref="I73">_xll.SNL.Clients.Office.Excel.Functions.SPG($A73, "IQ_DILUT_EPS_AFTER_EXTRA", I$3)</f>
        <v>0.67</v>
      </c>
      <c r="J73" s="9" cm="1">
        <f t="array" ref="J73">_xll.SNL.Clients.Office.Excel.Functions.SPG($A73, "IQ_DILUT_EPS_AFTER_EXTRA", J$3)</f>
        <v>0.83</v>
      </c>
      <c r="K73" s="9" cm="1">
        <f t="array" ref="K73">_xll.SNL.Clients.Office.Excel.Functions.SPG($A73, "IQ_DILUT_EPS_AFTER_EXTRA", K$3)</f>
        <v>0.51300000000000001</v>
      </c>
      <c r="L73" s="9" cm="1">
        <f t="array" ref="L73">_xll.SNL.Clients.Office.Excel.Functions.SPG($A73, "IQ_DILUT_EPS_AFTER_EXTRA", L$3)</f>
        <v>0.56899999999999995</v>
      </c>
      <c r="M73" s="9" cm="1">
        <f t="array" ref="M73">_xll.SNL.Clients.Office.Excel.Functions.SPG($A73, "IQ_DILUT_EPS_AFTER_EXTRA", M$3)</f>
        <v>0.51</v>
      </c>
      <c r="N73" s="9" cm="1">
        <f t="array" ref="N73">_xll.SNL.Clients.Office.Excel.Functions.SPG($A73, "IQ_DILUT_EPS_AFTER_EXTRA", N$3)</f>
        <v>0.77</v>
      </c>
      <c r="O73" s="9" cm="1">
        <f t="array" ref="O73">_xll.SNL.Clients.Office.Excel.Functions.SPG($A73, "IQ_DILUT_EPS_AFTER_EXTRA", O$3)</f>
        <v>0.35299999999999998</v>
      </c>
      <c r="P73" s="9" cm="1">
        <f t="array" ref="P73">_xll.SNL.Clients.Office.Excel.Functions.SPG($A73, "IQ_DILUT_EPS_AFTER_EXTRA", P$3)</f>
        <v>0.51900000000000002</v>
      </c>
      <c r="Q73" s="9" cm="1">
        <f t="array" ref="Q73">_xll.SNL.Clients.Office.Excel.Functions.SPG($A73, "IQ_DILUT_EPS_AFTER_EXTRA", Q$3)</f>
        <v>0.49</v>
      </c>
      <c r="R73" s="9" cm="1">
        <f t="array" ref="R73">_xll.SNL.Clients.Office.Excel.Functions.SPG($A73, "IQ_DILUT_EPS_AFTER_EXTRA", R$3)</f>
        <v>0.7</v>
      </c>
      <c r="S73" s="9" cm="1">
        <f t="array" ref="S73">_xll.SNL.Clients.Office.Excel.Functions.SPG($A73, "IQ_DILUT_EPS_AFTER_EXTRA", S$3)</f>
        <v>0.33900000000000002</v>
      </c>
      <c r="T73" s="9" cm="1">
        <f t="array" ref="T73">_xll.SNL.Clients.Office.Excel.Functions.SPG($A73, "IQ_DILUT_EPS_AFTER_EXTRA", T$3)</f>
        <v>0.47</v>
      </c>
      <c r="U73" s="9" cm="1">
        <f t="array" ref="U73">_xll.SNL.Clients.Office.Excel.Functions.SPG($A73, "IQ_DILUT_EPS_AFTER_EXTRA", U$3)</f>
        <v>0.34</v>
      </c>
      <c r="V73" s="9" cm="1">
        <f t="array" ref="V73">_xll.SNL.Clients.Office.Excel.Functions.SPG($A73, "IQ_DILUT_EPS_AFTER_EXTRA", V$3)</f>
        <v>0.54</v>
      </c>
      <c r="W73" s="9" cm="1">
        <f t="array" ref="W73">_xll.SNL.Clients.Office.Excel.Functions.SPG($A73, "IQ_DILUT_EPS_AFTER_EXTRA", W$3)</f>
        <v>0.26100000000000001</v>
      </c>
      <c r="X73" s="9" cm="1">
        <f t="array" ref="X73">_xll.SNL.Clients.Office.Excel.Functions.SPG($A73, "IQ_DILUT_EPS_AFTER_EXTRA", X$3)</f>
        <v>0.40899999999999997</v>
      </c>
      <c r="Y73" s="9" cm="1">
        <f t="array" ref="Y73">_xll.SNL.Clients.Office.Excel.Functions.SPG($A73, "IQ_DILUT_EPS_AFTER_EXTRA", Y$3)</f>
        <v>0.32900000000000001</v>
      </c>
      <c r="Z73" s="9" cm="1">
        <f t="array" ref="Z73">_xll.SNL.Clients.Office.Excel.Functions.SPG($A73, "IQ_DILUT_EPS_AFTER_EXTRA", Z$3)</f>
        <v>0.4</v>
      </c>
    </row>
    <row r="74" spans="1:26" x14ac:dyDescent="0.3">
      <c r="A74" s="11" t="s">
        <v>77</v>
      </c>
      <c r="B74" s="9" t="str" cm="1">
        <f t="array" ref="B74">_xll.SNL.Clients.Office.Excel.Functions.SPG($A74, "IQ_DILUT_EPS_AFTER_EXTRA", B$3)</f>
        <v>NA</v>
      </c>
      <c r="C74" s="9" cm="1">
        <f t="array" ref="C74">_xll.SNL.Clients.Office.Excel.Functions.SPG($A74, "IQ_DILUT_EPS_AFTER_EXTRA", C$3)</f>
        <v>0.56999999999999995</v>
      </c>
      <c r="D74" s="9" cm="1">
        <f t="array" ref="D74">_xll.SNL.Clients.Office.Excel.Functions.SPG($A74, "IQ_DILUT_EPS_AFTER_EXTRA", D$3)</f>
        <v>0.54600000000000004</v>
      </c>
      <c r="E74" s="9" cm="1">
        <f t="array" ref="E74">_xll.SNL.Clients.Office.Excel.Functions.SPG($A74, "IQ_DILUT_EPS_AFTER_EXTRA", E$3)</f>
        <v>0.41</v>
      </c>
      <c r="F74" s="9" cm="1">
        <f t="array" ref="F74">_xll.SNL.Clients.Office.Excel.Functions.SPG($A74, "IQ_DILUT_EPS_AFTER_EXTRA", F$3)</f>
        <v>0.56100000000000005</v>
      </c>
      <c r="G74" s="9" cm="1">
        <f t="array" ref="G74">_xll.SNL.Clients.Office.Excel.Functions.SPG($A74, "IQ_DILUT_EPS_AFTER_EXTRA", G$3)</f>
        <v>0.6</v>
      </c>
      <c r="H74" s="9" cm="1">
        <f t="array" ref="H74">_xll.SNL.Clients.Office.Excel.Functions.SPG($A74, "IQ_DILUT_EPS_AFTER_EXTRA", H$3)</f>
        <v>0.5</v>
      </c>
      <c r="I74" s="9" cm="1">
        <f t="array" ref="I74">_xll.SNL.Clients.Office.Excel.Functions.SPG($A74, "IQ_DILUT_EPS_AFTER_EXTRA", I$3)</f>
        <v>0.48</v>
      </c>
      <c r="J74" s="9" cm="1">
        <f t="array" ref="J74">_xll.SNL.Clients.Office.Excel.Functions.SPG($A74, "IQ_DILUT_EPS_AFTER_EXTRA", J$3)</f>
        <v>0.43</v>
      </c>
      <c r="K74" s="9" cm="1">
        <f t="array" ref="K74">_xll.SNL.Clients.Office.Excel.Functions.SPG($A74, "IQ_DILUT_EPS_AFTER_EXTRA", K$3)</f>
        <v>0.20899999999999999</v>
      </c>
      <c r="L74" s="9" cm="1">
        <f t="array" ref="L74">_xll.SNL.Clients.Office.Excel.Functions.SPG($A74, "IQ_DILUT_EPS_AFTER_EXTRA", L$3)</f>
        <v>0.47</v>
      </c>
      <c r="M74" s="9" cm="1">
        <f t="array" ref="M74">_xll.SNL.Clients.Office.Excel.Functions.SPG($A74, "IQ_DILUT_EPS_AFTER_EXTRA", M$3)</f>
        <v>0.52</v>
      </c>
      <c r="N74" s="9" cm="1">
        <f t="array" ref="N74">_xll.SNL.Clients.Office.Excel.Functions.SPG($A74, "IQ_DILUT_EPS_AFTER_EXTRA", N$3)</f>
        <v>0.31</v>
      </c>
      <c r="O74" s="9" cm="1">
        <f t="array" ref="O74">_xll.SNL.Clients.Office.Excel.Functions.SPG($A74, "IQ_DILUT_EPS_AFTER_EXTRA", O$3)</f>
        <v>0.54</v>
      </c>
      <c r="P74" s="9" cm="1">
        <f t="array" ref="P74">_xll.SNL.Clients.Office.Excel.Functions.SPG($A74, "IQ_DILUT_EPS_AFTER_EXTRA", P$3)</f>
        <v>0.49</v>
      </c>
      <c r="Q74" s="9" cm="1">
        <f t="array" ref="Q74">_xll.SNL.Clients.Office.Excel.Functions.SPG($A74, "IQ_DILUT_EPS_AFTER_EXTRA", Q$3)</f>
        <v>0.4</v>
      </c>
      <c r="R74" s="9" cm="1">
        <f t="array" ref="R74">_xll.SNL.Clients.Office.Excel.Functions.SPG($A74, "IQ_DILUT_EPS_AFTER_EXTRA", R$3)</f>
        <v>0.25</v>
      </c>
      <c r="S74" s="9" cm="1">
        <f t="array" ref="S74">_xll.SNL.Clients.Office.Excel.Functions.SPG($A74, "IQ_DILUT_EPS_AFTER_EXTRA", S$3)</f>
        <v>0.45</v>
      </c>
      <c r="T74" s="9" cm="1">
        <f t="array" ref="T74">_xll.SNL.Clients.Office.Excel.Functions.SPG($A74, "IQ_DILUT_EPS_AFTER_EXTRA", T$3)</f>
        <v>0.5</v>
      </c>
      <c r="U74" s="9" cm="1">
        <f t="array" ref="U74">_xll.SNL.Clients.Office.Excel.Functions.SPG($A74, "IQ_DILUT_EPS_AFTER_EXTRA", U$3)</f>
        <v>0.67</v>
      </c>
      <c r="V74" s="9" cm="1">
        <f t="array" ref="V74">_xll.SNL.Clients.Office.Excel.Functions.SPG($A74, "IQ_DILUT_EPS_AFTER_EXTRA", V$3)</f>
        <v>0.26800000000000002</v>
      </c>
      <c r="W74" s="9" cm="1">
        <f t="array" ref="W74">_xll.SNL.Clients.Office.Excel.Functions.SPG($A74, "IQ_DILUT_EPS_AFTER_EXTRA", W$3)</f>
        <v>0.48</v>
      </c>
      <c r="X74" s="9" cm="1">
        <f t="array" ref="X74">_xll.SNL.Clients.Office.Excel.Functions.SPG($A74, "IQ_DILUT_EPS_AFTER_EXTRA", X$3)</f>
        <v>0.59</v>
      </c>
      <c r="Y74" s="9" cm="1">
        <f t="array" ref="Y74">_xll.SNL.Clients.Office.Excel.Functions.SPG($A74, "IQ_DILUT_EPS_AFTER_EXTRA", Y$3)</f>
        <v>0.39</v>
      </c>
      <c r="Z74" s="9" cm="1">
        <f t="array" ref="Z74">_xll.SNL.Clients.Office.Excel.Functions.SPG($A74, "IQ_DILUT_EPS_AFTER_EXTRA", Z$3)</f>
        <v>0.33</v>
      </c>
    </row>
    <row r="75" spans="1:26" x14ac:dyDescent="0.3">
      <c r="A75" s="11" t="s">
        <v>78</v>
      </c>
      <c r="B75" s="9" cm="1">
        <f t="array" ref="B75">_xll.SNL.Clients.Office.Excel.Functions.SPG($A75, "IQ_DILUT_EPS_AFTER_EXTRA", B$3)</f>
        <v>0.84</v>
      </c>
      <c r="C75" s="9" cm="1">
        <f t="array" ref="C75">_xll.SNL.Clients.Office.Excel.Functions.SPG($A75, "IQ_DILUT_EPS_AFTER_EXTRA", C$3)</f>
        <v>1.6459999999999999</v>
      </c>
      <c r="D75" s="9" cm="1">
        <f t="array" ref="D75">_xll.SNL.Clients.Office.Excel.Functions.SPG($A75, "IQ_DILUT_EPS_AFTER_EXTRA", D$3)</f>
        <v>2.44</v>
      </c>
      <c r="E75" s="9" cm="1">
        <f t="array" ref="E75">_xll.SNL.Clients.Office.Excel.Functions.SPG($A75, "IQ_DILUT_EPS_AFTER_EXTRA", E$3)</f>
        <v>2.87</v>
      </c>
      <c r="F75" s="9" cm="1">
        <f t="array" ref="F75">_xll.SNL.Clients.Office.Excel.Functions.SPG($A75, "IQ_DILUT_EPS_AFTER_EXTRA", F$3)</f>
        <v>2.1</v>
      </c>
      <c r="G75" s="9" cm="1">
        <f t="array" ref="G75">_xll.SNL.Clients.Office.Excel.Functions.SPG($A75, "IQ_DILUT_EPS_AFTER_EXTRA", G$3)</f>
        <v>2.8319999999999999</v>
      </c>
      <c r="H75" s="9" cm="1">
        <f t="array" ref="H75">_xll.SNL.Clients.Office.Excel.Functions.SPG($A75, "IQ_DILUT_EPS_AFTER_EXTRA", H$3)</f>
        <v>3.59</v>
      </c>
      <c r="I75" s="9" cm="1">
        <f t="array" ref="I75">_xll.SNL.Clients.Office.Excel.Functions.SPG($A75, "IQ_DILUT_EPS_AFTER_EXTRA", I$3)</f>
        <v>3.16</v>
      </c>
      <c r="J75" s="9" cm="1">
        <f t="array" ref="J75">_xll.SNL.Clients.Office.Excel.Functions.SPG($A75, "IQ_DILUT_EPS_AFTER_EXTRA", J$3)</f>
        <v>2.41</v>
      </c>
      <c r="K75" s="9" cm="1">
        <f t="array" ref="K75">_xll.SNL.Clients.Office.Excel.Functions.SPG($A75, "IQ_DILUT_EPS_AFTER_EXTRA", K$3)</f>
        <v>2.63</v>
      </c>
      <c r="L75" s="9" cm="1">
        <f t="array" ref="L75">_xll.SNL.Clients.Office.Excel.Functions.SPG($A75, "IQ_DILUT_EPS_AFTER_EXTRA", L$3)</f>
        <v>4.72</v>
      </c>
      <c r="M75" s="9" cm="1">
        <f t="array" ref="M75">_xll.SNL.Clients.Office.Excel.Functions.SPG($A75, "IQ_DILUT_EPS_AFTER_EXTRA", M$3)</f>
        <v>5.75</v>
      </c>
      <c r="N75" s="9" cm="1">
        <f t="array" ref="N75">_xll.SNL.Clients.Office.Excel.Functions.SPG($A75, "IQ_DILUT_EPS_AFTER_EXTRA", N$3)</f>
        <v>3.56</v>
      </c>
      <c r="O75" s="9" cm="1">
        <f t="array" ref="O75">_xll.SNL.Clients.Office.Excel.Functions.SPG($A75, "IQ_DILUT_EPS_AFTER_EXTRA", O$3)</f>
        <v>2.3140000000000001</v>
      </c>
      <c r="P75" s="9" cm="1">
        <f t="array" ref="P75">_xll.SNL.Clients.Office.Excel.Functions.SPG($A75, "IQ_DILUT_EPS_AFTER_EXTRA", P$3)</f>
        <v>2.98</v>
      </c>
      <c r="Q75" s="9" cm="1">
        <f t="array" ref="Q75">_xll.SNL.Clients.Office.Excel.Functions.SPG($A75, "IQ_DILUT_EPS_AFTER_EXTRA", Q$3)</f>
        <v>2.39</v>
      </c>
      <c r="R75" s="9" cm="1">
        <f t="array" ref="R75">_xll.SNL.Clients.Office.Excel.Functions.SPG($A75, "IQ_DILUT_EPS_AFTER_EXTRA", R$3)</f>
        <v>0.83</v>
      </c>
      <c r="S75" s="9" cm="1">
        <f t="array" ref="S75">_xll.SNL.Clients.Office.Excel.Functions.SPG($A75, "IQ_DILUT_EPS_AFTER_EXTRA", S$3)</f>
        <v>1.1759999999999999</v>
      </c>
      <c r="T75" s="9" cm="1">
        <f t="array" ref="T75">_xll.SNL.Clients.Office.Excel.Functions.SPG($A75, "IQ_DILUT_EPS_AFTER_EXTRA", T$3)</f>
        <v>0.73</v>
      </c>
      <c r="U75" s="9" cm="1">
        <f t="array" ref="U75">_xll.SNL.Clients.Office.Excel.Functions.SPG($A75, "IQ_DILUT_EPS_AFTER_EXTRA", U$3)</f>
        <v>0.67</v>
      </c>
      <c r="V75" s="9" cm="1">
        <f t="array" ref="V75">_xll.SNL.Clients.Office.Excel.Functions.SPG($A75, "IQ_DILUT_EPS_AFTER_EXTRA", V$3)</f>
        <v>7.0000000000000007E-2</v>
      </c>
      <c r="W75" s="9" cm="1">
        <f t="array" ref="W75">_xll.SNL.Clients.Office.Excel.Functions.SPG($A75, "IQ_DILUT_EPS_AFTER_EXTRA", W$3)</f>
        <v>0.35699999999999998</v>
      </c>
      <c r="X75" s="9" cm="1">
        <f t="array" ref="X75">_xll.SNL.Clients.Office.Excel.Functions.SPG($A75, "IQ_DILUT_EPS_AFTER_EXTRA", X$3)</f>
        <v>0.67</v>
      </c>
      <c r="Y75" s="9" cm="1">
        <f t="array" ref="Y75">_xll.SNL.Clients.Office.Excel.Functions.SPG($A75, "IQ_DILUT_EPS_AFTER_EXTRA", Y$3)</f>
        <v>0.56999999999999995</v>
      </c>
      <c r="Z75" s="9" cm="1">
        <f t="array" ref="Z75">_xll.SNL.Clients.Office.Excel.Functions.SPG($A75, "IQ_DILUT_EPS_AFTER_EXTRA", Z$3)</f>
        <v>0.309</v>
      </c>
    </row>
    <row r="76" spans="1:26" x14ac:dyDescent="0.3">
      <c r="A76" s="11" t="s">
        <v>79</v>
      </c>
      <c r="B76" s="9" cm="1">
        <f t="array" ref="B76">_xll.SNL.Clients.Office.Excel.Functions.SPG($A76, "IQ_DILUT_EPS_AFTER_EXTRA", B$3)</f>
        <v>1.48</v>
      </c>
      <c r="C76" s="9" cm="1">
        <f t="array" ref="C76">_xll.SNL.Clients.Office.Excel.Functions.SPG($A76, "IQ_DILUT_EPS_AFTER_EXTRA", C$3)</f>
        <v>4.3540000000000001</v>
      </c>
      <c r="D76" s="9" cm="1">
        <f t="array" ref="D76">_xll.SNL.Clients.Office.Excel.Functions.SPG($A76, "IQ_DILUT_EPS_AFTER_EXTRA", D$3)</f>
        <v>1.56</v>
      </c>
      <c r="E76" s="9" cm="1">
        <f t="array" ref="E76">_xll.SNL.Clients.Office.Excel.Functions.SPG($A76, "IQ_DILUT_EPS_AFTER_EXTRA", E$3)</f>
        <v>0.48</v>
      </c>
      <c r="F76" s="9" cm="1">
        <f t="array" ref="F76">_xll.SNL.Clients.Office.Excel.Functions.SPG($A76, "IQ_DILUT_EPS_AFTER_EXTRA", F$3)</f>
        <v>1.68</v>
      </c>
      <c r="G76" s="9" cm="1">
        <f t="array" ref="G76">_xll.SNL.Clients.Office.Excel.Functions.SPG($A76, "IQ_DILUT_EPS_AFTER_EXTRA", G$3)</f>
        <v>4.1870000000000003</v>
      </c>
      <c r="H76" s="9" cm="1">
        <f t="array" ref="H76">_xll.SNL.Clients.Office.Excel.Functions.SPG($A76, "IQ_DILUT_EPS_AFTER_EXTRA", H$3)</f>
        <v>2.4700000000000002</v>
      </c>
      <c r="I76" s="9" cm="1">
        <f t="array" ref="I76">_xll.SNL.Clients.Office.Excel.Functions.SPG($A76, "IQ_DILUT_EPS_AFTER_EXTRA", I$3)</f>
        <v>4.09</v>
      </c>
      <c r="J76" s="9" cm="1">
        <f t="array" ref="J76">_xll.SNL.Clients.Office.Excel.Functions.SPG($A76, "IQ_DILUT_EPS_AFTER_EXTRA", J$3)</f>
        <v>4.1500000000000004</v>
      </c>
      <c r="K76" s="9" cm="1">
        <f t="array" ref="K76">_xll.SNL.Clients.Office.Excel.Functions.SPG($A76, "IQ_DILUT_EPS_AFTER_EXTRA", K$3)</f>
        <v>2.206</v>
      </c>
      <c r="L76" s="9" cm="1">
        <f t="array" ref="L76">_xll.SNL.Clients.Office.Excel.Functions.SPG($A76, "IQ_DILUT_EPS_AFTER_EXTRA", L$3)</f>
        <v>2.4900000000000002</v>
      </c>
      <c r="M76" s="9" cm="1">
        <f t="array" ref="M76">_xll.SNL.Clients.Office.Excel.Functions.SPG($A76, "IQ_DILUT_EPS_AFTER_EXTRA", M$3)</f>
        <v>1.34</v>
      </c>
      <c r="N76" s="9" cm="1">
        <f t="array" ref="N76">_xll.SNL.Clients.Office.Excel.Functions.SPG($A76, "IQ_DILUT_EPS_AFTER_EXTRA", N$3)</f>
        <v>4.4800000000000004</v>
      </c>
      <c r="O76" s="9" cm="1">
        <f t="array" ref="O76">_xll.SNL.Clients.Office.Excel.Functions.SPG($A76, "IQ_DILUT_EPS_AFTER_EXTRA", O$3)</f>
        <v>1.4610000000000001</v>
      </c>
      <c r="P76" s="9" cm="1">
        <f t="array" ref="P76">_xll.SNL.Clients.Office.Excel.Functions.SPG($A76, "IQ_DILUT_EPS_AFTER_EXTRA", P$3)</f>
        <v>4.2809999999999997</v>
      </c>
      <c r="Q76" s="9" cm="1">
        <f t="array" ref="Q76">_xll.SNL.Clients.Office.Excel.Functions.SPG($A76, "IQ_DILUT_EPS_AFTER_EXTRA", Q$3)</f>
        <v>2.371</v>
      </c>
      <c r="R76" s="9" cm="1">
        <f t="array" ref="R76">_xll.SNL.Clients.Office.Excel.Functions.SPG($A76, "IQ_DILUT_EPS_AFTER_EXTRA", R$3)</f>
        <v>5.5170000000000003</v>
      </c>
      <c r="S76" s="9" cm="1">
        <f t="array" ref="S76">_xll.SNL.Clients.Office.Excel.Functions.SPG($A76, "IQ_DILUT_EPS_AFTER_EXTRA", S$3)</f>
        <v>3.6909999999999998</v>
      </c>
      <c r="T76" s="9" cm="1">
        <f t="array" ref="T76">_xll.SNL.Clients.Office.Excel.Functions.SPG($A76, "IQ_DILUT_EPS_AFTER_EXTRA", T$3)</f>
        <v>1.8440000000000001</v>
      </c>
      <c r="U76" s="9" cm="1">
        <f t="array" ref="U76">_xll.SNL.Clients.Office.Excel.Functions.SPG($A76, "IQ_DILUT_EPS_AFTER_EXTRA", U$3)</f>
        <v>3.4689999999999999</v>
      </c>
      <c r="V76" s="9" cm="1">
        <f t="array" ref="V76">_xll.SNL.Clients.Office.Excel.Functions.SPG($A76, "IQ_DILUT_EPS_AFTER_EXTRA", V$3)</f>
        <v>-1.46</v>
      </c>
      <c r="W76" s="9" cm="1">
        <f t="array" ref="W76">_xll.SNL.Clients.Office.Excel.Functions.SPG($A76, "IQ_DILUT_EPS_AFTER_EXTRA", W$3)</f>
        <v>-0.47899999999999998</v>
      </c>
      <c r="X76" s="9" cm="1">
        <f t="array" ref="X76">_xll.SNL.Clients.Office.Excel.Functions.SPG($A76, "IQ_DILUT_EPS_AFTER_EXTRA", X$3)</f>
        <v>-10.57</v>
      </c>
      <c r="Y76" s="9" cm="1">
        <f t="array" ref="Y76">_xll.SNL.Clients.Office.Excel.Functions.SPG($A76, "IQ_DILUT_EPS_AFTER_EXTRA", Y$3)</f>
        <v>1.425</v>
      </c>
      <c r="Z76" s="9" cm="1">
        <f t="array" ref="Z76">_xll.SNL.Clients.Office.Excel.Functions.SPG($A76, "IQ_DILUT_EPS_AFTER_EXTRA", Z$3)</f>
        <v>0.26</v>
      </c>
    </row>
    <row r="77" spans="1:26" x14ac:dyDescent="0.3">
      <c r="A77" s="11" t="s">
        <v>80</v>
      </c>
      <c r="B77" s="9" cm="1">
        <f t="array" ref="B77">_xll.SNL.Clients.Office.Excel.Functions.SPG($A77, "IQ_DILUT_EPS_AFTER_EXTRA", B$3)</f>
        <v>0.38700000000000001</v>
      </c>
      <c r="C77" s="9" cm="1">
        <f t="array" ref="C77">_xll.SNL.Clients.Office.Excel.Functions.SPG($A77, "IQ_DILUT_EPS_AFTER_EXTRA", C$3)</f>
        <v>-1.4430000000000001</v>
      </c>
      <c r="D77" s="9" cm="1">
        <f t="array" ref="D77">_xll.SNL.Clients.Office.Excel.Functions.SPG($A77, "IQ_DILUT_EPS_AFTER_EXTRA", D$3)</f>
        <v>0.53</v>
      </c>
      <c r="E77" s="9" cm="1">
        <f t="array" ref="E77">_xll.SNL.Clients.Office.Excel.Functions.SPG($A77, "IQ_DILUT_EPS_AFTER_EXTRA", E$3)</f>
        <v>0.50700000000000001</v>
      </c>
      <c r="F77" s="9" cm="1">
        <f t="array" ref="F77">_xll.SNL.Clients.Office.Excel.Functions.SPG($A77, "IQ_DILUT_EPS_AFTER_EXTRA", F$3)</f>
        <v>0.50900000000000001</v>
      </c>
      <c r="G77" s="9" cm="1">
        <f t="array" ref="G77">_xll.SNL.Clients.Office.Excel.Functions.SPG($A77, "IQ_DILUT_EPS_AFTER_EXTRA", G$3)</f>
        <v>0.76</v>
      </c>
      <c r="H77" s="9" cm="1">
        <f t="array" ref="H77">_xll.SNL.Clients.Office.Excel.Functions.SPG($A77, "IQ_DILUT_EPS_AFTER_EXTRA", H$3)</f>
        <v>-0.71299999999999997</v>
      </c>
      <c r="I77" s="9" cm="1">
        <f t="array" ref="I77">_xll.SNL.Clients.Office.Excel.Functions.SPG($A77, "IQ_DILUT_EPS_AFTER_EXTRA", I$3)</f>
        <v>0.66</v>
      </c>
      <c r="J77" s="9" cm="1">
        <f t="array" ref="J77">_xll.SNL.Clients.Office.Excel.Functions.SPG($A77, "IQ_DILUT_EPS_AFTER_EXTRA", J$3)</f>
        <v>0.497</v>
      </c>
      <c r="K77" s="9" cm="1">
        <f t="array" ref="K77">_xll.SNL.Clients.Office.Excel.Functions.SPG($A77, "IQ_DILUT_EPS_AFTER_EXTRA", K$3)</f>
        <v>0.77800000000000002</v>
      </c>
      <c r="L77" s="9" cm="1">
        <f t="array" ref="L77">_xll.SNL.Clients.Office.Excel.Functions.SPG($A77, "IQ_DILUT_EPS_AFTER_EXTRA", L$3)</f>
        <v>2.29</v>
      </c>
      <c r="M77" s="9" cm="1">
        <f t="array" ref="M77">_xll.SNL.Clients.Office.Excel.Functions.SPG($A77, "IQ_DILUT_EPS_AFTER_EXTRA", M$3)</f>
        <v>1.42</v>
      </c>
      <c r="N77" s="9" cm="1">
        <f t="array" ref="N77">_xll.SNL.Clients.Office.Excel.Functions.SPG($A77, "IQ_DILUT_EPS_AFTER_EXTRA", N$3)</f>
        <v>0.91</v>
      </c>
      <c r="O77" s="9" cm="1">
        <f t="array" ref="O77">_xll.SNL.Clients.Office.Excel.Functions.SPG($A77, "IQ_DILUT_EPS_AFTER_EXTRA", O$3)</f>
        <v>1.1779999999999999</v>
      </c>
      <c r="P77" s="9" cm="1">
        <f t="array" ref="P77">_xll.SNL.Clients.Office.Excel.Functions.SPG($A77, "IQ_DILUT_EPS_AFTER_EXTRA", P$3)</f>
        <v>0.69</v>
      </c>
      <c r="Q77" s="9" cm="1">
        <f t="array" ref="Q77">_xll.SNL.Clients.Office.Excel.Functions.SPG($A77, "IQ_DILUT_EPS_AFTER_EXTRA", Q$3)</f>
        <v>0.71</v>
      </c>
      <c r="R77" s="9" cm="1">
        <f t="array" ref="R77">_xll.SNL.Clients.Office.Excel.Functions.SPG($A77, "IQ_DILUT_EPS_AFTER_EXTRA", R$3)</f>
        <v>0.58799999999999997</v>
      </c>
      <c r="S77" s="9" cm="1">
        <f t="array" ref="S77">_xll.SNL.Clients.Office.Excel.Functions.SPG($A77, "IQ_DILUT_EPS_AFTER_EXTRA", S$3)</f>
        <v>5.1999999999999998E-2</v>
      </c>
      <c r="T77" s="9" cm="1">
        <f t="array" ref="T77">_xll.SNL.Clients.Office.Excel.Functions.SPG($A77, "IQ_DILUT_EPS_AFTER_EXTRA", T$3)</f>
        <v>0.57699999999999996</v>
      </c>
      <c r="U77" s="9" cm="1">
        <f t="array" ref="U77">_xll.SNL.Clients.Office.Excel.Functions.SPG($A77, "IQ_DILUT_EPS_AFTER_EXTRA", U$3)</f>
        <v>1.7130000000000001</v>
      </c>
      <c r="V77" s="9" cm="1">
        <f t="array" ref="V77">_xll.SNL.Clients.Office.Excel.Functions.SPG($A77, "IQ_DILUT_EPS_AFTER_EXTRA", V$3)</f>
        <v>3.2</v>
      </c>
      <c r="W77" s="9" cm="1">
        <f t="array" ref="W77">_xll.SNL.Clients.Office.Excel.Functions.SPG($A77, "IQ_DILUT_EPS_AFTER_EXTRA", W$3)</f>
        <v>0.91</v>
      </c>
      <c r="X77" s="9" cm="1">
        <f t="array" ref="X77">_xll.SNL.Clients.Office.Excel.Functions.SPG($A77, "IQ_DILUT_EPS_AFTER_EXTRA", X$3)</f>
        <v>0.69699999999999995</v>
      </c>
      <c r="Y77" s="9" cm="1">
        <f t="array" ref="Y77">_xll.SNL.Clients.Office.Excel.Functions.SPG($A77, "IQ_DILUT_EPS_AFTER_EXTRA", Y$3)</f>
        <v>1.06</v>
      </c>
      <c r="Z77" s="9" cm="1">
        <f t="array" ref="Z77">_xll.SNL.Clients.Office.Excel.Functions.SPG($A77, "IQ_DILUT_EPS_AFTER_EXTRA", Z$3)</f>
        <v>0.63</v>
      </c>
    </row>
    <row r="78" spans="1:26" x14ac:dyDescent="0.3">
      <c r="A78" s="11" t="s">
        <v>81</v>
      </c>
      <c r="B78" s="9" cm="1">
        <f t="array" ref="B78">_xll.SNL.Clients.Office.Excel.Functions.SPG($A78, "IQ_DILUT_EPS_AFTER_EXTRA", B$3)</f>
        <v>1.1100000000000001</v>
      </c>
      <c r="C78" s="9" cm="1">
        <f t="array" ref="C78">_xll.SNL.Clients.Office.Excel.Functions.SPG($A78, "IQ_DILUT_EPS_AFTER_EXTRA", C$3)</f>
        <v>1.2250000000000001</v>
      </c>
      <c r="D78" s="9" cm="1">
        <f t="array" ref="D78">_xll.SNL.Clients.Office.Excel.Functions.SPG($A78, "IQ_DILUT_EPS_AFTER_EXTRA", D$3)</f>
        <v>0.8</v>
      </c>
      <c r="E78" s="9" cm="1">
        <f t="array" ref="E78">_xll.SNL.Clients.Office.Excel.Functions.SPG($A78, "IQ_DILUT_EPS_AFTER_EXTRA", E$3)</f>
        <v>1.05</v>
      </c>
      <c r="F78" s="9" cm="1">
        <f t="array" ref="F78">_xll.SNL.Clients.Office.Excel.Functions.SPG($A78, "IQ_DILUT_EPS_AFTER_EXTRA", F$3)</f>
        <v>0.77800000000000002</v>
      </c>
      <c r="G78" s="9" cm="1">
        <f t="array" ref="G78">_xll.SNL.Clients.Office.Excel.Functions.SPG($A78, "IQ_DILUT_EPS_AFTER_EXTRA", G$3)</f>
        <v>0.25800000000000001</v>
      </c>
      <c r="H78" s="9" cm="1">
        <f t="array" ref="H78">_xll.SNL.Clients.Office.Excel.Functions.SPG($A78, "IQ_DILUT_EPS_AFTER_EXTRA", H$3)</f>
        <v>0.68</v>
      </c>
      <c r="I78" s="9" cm="1">
        <f t="array" ref="I78">_xll.SNL.Clients.Office.Excel.Functions.SPG($A78, "IQ_DILUT_EPS_AFTER_EXTRA", I$3)</f>
        <v>0.81</v>
      </c>
      <c r="J78" s="9" cm="1">
        <f t="array" ref="J78">_xll.SNL.Clients.Office.Excel.Functions.SPG($A78, "IQ_DILUT_EPS_AFTER_EXTRA", J$3)</f>
        <v>0.96</v>
      </c>
      <c r="K78" s="9" cm="1">
        <f t="array" ref="K78">_xll.SNL.Clients.Office.Excel.Functions.SPG($A78, "IQ_DILUT_EPS_AFTER_EXTRA", K$3)</f>
        <v>0.80500000000000005</v>
      </c>
      <c r="L78" s="9" cm="1">
        <f t="array" ref="L78">_xll.SNL.Clients.Office.Excel.Functions.SPG($A78, "IQ_DILUT_EPS_AFTER_EXTRA", L$3)</f>
        <v>1.78</v>
      </c>
      <c r="M78" s="9" cm="1">
        <f t="array" ref="M78">_xll.SNL.Clients.Office.Excel.Functions.SPG($A78, "IQ_DILUT_EPS_AFTER_EXTRA", M$3)</f>
        <v>2.67</v>
      </c>
      <c r="N78" s="9" cm="1">
        <f t="array" ref="N78">_xll.SNL.Clients.Office.Excel.Functions.SPG($A78, "IQ_DILUT_EPS_AFTER_EXTRA", N$3)</f>
        <v>2.0499999999999998</v>
      </c>
      <c r="O78" s="9" cm="1">
        <f t="array" ref="O78">_xll.SNL.Clients.Office.Excel.Functions.SPG($A78, "IQ_DILUT_EPS_AFTER_EXTRA", O$3)</f>
        <v>1.738</v>
      </c>
      <c r="P78" s="9" cm="1">
        <f t="array" ref="P78">_xll.SNL.Clients.Office.Excel.Functions.SPG($A78, "IQ_DILUT_EPS_AFTER_EXTRA", P$3)</f>
        <v>1.85</v>
      </c>
      <c r="Q78" s="9" cm="1">
        <f t="array" ref="Q78">_xll.SNL.Clients.Office.Excel.Functions.SPG($A78, "IQ_DILUT_EPS_AFTER_EXTRA", Q$3)</f>
        <v>1.44</v>
      </c>
      <c r="R78" s="9" cm="1">
        <f t="array" ref="R78">_xll.SNL.Clients.Office.Excel.Functions.SPG($A78, "IQ_DILUT_EPS_AFTER_EXTRA", R$3)</f>
        <v>1.28</v>
      </c>
      <c r="S78" s="9" cm="1">
        <f t="array" ref="S78">_xll.SNL.Clients.Office.Excel.Functions.SPG($A78, "IQ_DILUT_EPS_AFTER_EXTRA", S$3)</f>
        <v>1.083</v>
      </c>
      <c r="T78" s="9" cm="1">
        <f t="array" ref="T78">_xll.SNL.Clients.Office.Excel.Functions.SPG($A78, "IQ_DILUT_EPS_AFTER_EXTRA", T$3)</f>
        <v>1</v>
      </c>
      <c r="U78" s="9" cm="1">
        <f t="array" ref="U78">_xll.SNL.Clients.Office.Excel.Functions.SPG($A78, "IQ_DILUT_EPS_AFTER_EXTRA", U$3)</f>
        <v>1.06</v>
      </c>
      <c r="V78" s="9" cm="1">
        <f t="array" ref="V78">_xll.SNL.Clients.Office.Excel.Functions.SPG($A78, "IQ_DILUT_EPS_AFTER_EXTRA", V$3)</f>
        <v>0.56999999999999995</v>
      </c>
      <c r="W78" s="9" cm="1">
        <f t="array" ref="W78">_xll.SNL.Clients.Office.Excel.Functions.SPG($A78, "IQ_DILUT_EPS_AFTER_EXTRA", W$3)</f>
        <v>0.72899999999999998</v>
      </c>
      <c r="X78" s="9" cm="1">
        <f t="array" ref="X78">_xll.SNL.Clients.Office.Excel.Functions.SPG($A78, "IQ_DILUT_EPS_AFTER_EXTRA", X$3)</f>
        <v>1.07</v>
      </c>
      <c r="Y78" s="9" cm="1">
        <f t="array" ref="Y78">_xll.SNL.Clients.Office.Excel.Functions.SPG($A78, "IQ_DILUT_EPS_AFTER_EXTRA", Y$3)</f>
        <v>1.22</v>
      </c>
      <c r="Z78" s="9" cm="1">
        <f t="array" ref="Z78">_xll.SNL.Clients.Office.Excel.Functions.SPG($A78, "IQ_DILUT_EPS_AFTER_EXTRA", Z$3)</f>
        <v>1.1599999999999999</v>
      </c>
    </row>
    <row r="79" spans="1:26" x14ac:dyDescent="0.3">
      <c r="A79" s="11" t="s">
        <v>82</v>
      </c>
      <c r="B79" s="9" cm="1">
        <f t="array" ref="B79">_xll.SNL.Clients.Office.Excel.Functions.SPG($A79, "IQ_DILUT_EPS_AFTER_EXTRA", B$3)</f>
        <v>1</v>
      </c>
      <c r="C79" s="9" cm="1">
        <f t="array" ref="C79">_xll.SNL.Clients.Office.Excel.Functions.SPG($A79, "IQ_DILUT_EPS_AFTER_EXTRA", C$3)</f>
        <v>1.2390000000000001</v>
      </c>
      <c r="D79" s="9" cm="1">
        <f t="array" ref="D79">_xll.SNL.Clients.Office.Excel.Functions.SPG($A79, "IQ_DILUT_EPS_AFTER_EXTRA", D$3)</f>
        <v>0.87</v>
      </c>
      <c r="E79" s="9" cm="1">
        <f t="array" ref="E79">_xll.SNL.Clients.Office.Excel.Functions.SPG($A79, "IQ_DILUT_EPS_AFTER_EXTRA", E$3)</f>
        <v>0.84</v>
      </c>
      <c r="F79" s="9" cm="1">
        <f t="array" ref="F79">_xll.SNL.Clients.Office.Excel.Functions.SPG($A79, "IQ_DILUT_EPS_AFTER_EXTRA", F$3)</f>
        <v>0.91</v>
      </c>
      <c r="G79" s="9" cm="1">
        <f t="array" ref="G79">_xll.SNL.Clients.Office.Excel.Functions.SPG($A79, "IQ_DILUT_EPS_AFTER_EXTRA", G$3)</f>
        <v>1.19</v>
      </c>
      <c r="H79" s="9" cm="1">
        <f t="array" ref="H79">_xll.SNL.Clients.Office.Excel.Functions.SPG($A79, "IQ_DILUT_EPS_AFTER_EXTRA", H$3)</f>
        <v>0.93</v>
      </c>
      <c r="I79" s="9" cm="1">
        <f t="array" ref="I79">_xll.SNL.Clients.Office.Excel.Functions.SPG($A79, "IQ_DILUT_EPS_AFTER_EXTRA", I$3)</f>
        <v>0.81</v>
      </c>
      <c r="J79" s="9" cm="1">
        <f t="array" ref="J79">_xll.SNL.Clients.Office.Excel.Functions.SPG($A79, "IQ_DILUT_EPS_AFTER_EXTRA", J$3)</f>
        <v>0.89</v>
      </c>
      <c r="K79" s="9" cm="1">
        <f t="array" ref="K79">_xll.SNL.Clients.Office.Excel.Functions.SPG($A79, "IQ_DILUT_EPS_AFTER_EXTRA", K$3)</f>
        <v>0.88100000000000001</v>
      </c>
      <c r="L79" s="9" cm="1">
        <f t="array" ref="L79">_xll.SNL.Clients.Office.Excel.Functions.SPG($A79, "IQ_DILUT_EPS_AFTER_EXTRA", L$3)</f>
        <v>0.68</v>
      </c>
      <c r="M79" s="9" cm="1">
        <f t="array" ref="M79">_xll.SNL.Clients.Office.Excel.Functions.SPG($A79, "IQ_DILUT_EPS_AFTER_EXTRA", M$3)</f>
        <v>0.68</v>
      </c>
      <c r="N79" s="9" cm="1">
        <f t="array" ref="N79">_xll.SNL.Clients.Office.Excel.Functions.SPG($A79, "IQ_DILUT_EPS_AFTER_EXTRA", N$3)</f>
        <v>0.85</v>
      </c>
      <c r="O79" s="9" cm="1">
        <f t="array" ref="O79">_xll.SNL.Clients.Office.Excel.Functions.SPG($A79, "IQ_DILUT_EPS_AFTER_EXTRA", O$3)</f>
        <v>0.64</v>
      </c>
      <c r="P79" s="9" cm="1">
        <f t="array" ref="P79">_xll.SNL.Clients.Office.Excel.Functions.SPG($A79, "IQ_DILUT_EPS_AFTER_EXTRA", P$3)</f>
        <v>0.63</v>
      </c>
      <c r="Q79" s="9" cm="1">
        <f t="array" ref="Q79">_xll.SNL.Clients.Office.Excel.Functions.SPG($A79, "IQ_DILUT_EPS_AFTER_EXTRA", Q$3)</f>
        <v>0.56000000000000005</v>
      </c>
      <c r="R79" s="9" cm="1">
        <f t="array" ref="R79">_xll.SNL.Clients.Office.Excel.Functions.SPG($A79, "IQ_DILUT_EPS_AFTER_EXTRA", R$3)</f>
        <v>0.67</v>
      </c>
      <c r="S79" s="9" cm="1">
        <f t="array" ref="S79">_xll.SNL.Clients.Office.Excel.Functions.SPG($A79, "IQ_DILUT_EPS_AFTER_EXTRA", S$3)</f>
        <v>0.62</v>
      </c>
      <c r="T79" s="9" cm="1">
        <f t="array" ref="T79">_xll.SNL.Clients.Office.Excel.Functions.SPG($A79, "IQ_DILUT_EPS_AFTER_EXTRA", T$3)</f>
        <v>0.57999999999999996</v>
      </c>
      <c r="U79" s="9" cm="1">
        <f t="array" ref="U79">_xll.SNL.Clients.Office.Excel.Functions.SPG($A79, "IQ_DILUT_EPS_AFTER_EXTRA", U$3)</f>
        <v>0.47</v>
      </c>
      <c r="V79" s="9" cm="1">
        <f t="array" ref="V79">_xll.SNL.Clients.Office.Excel.Functions.SPG($A79, "IQ_DILUT_EPS_AFTER_EXTRA", V$3)</f>
        <v>0.44</v>
      </c>
      <c r="W79" s="9" cm="1">
        <f t="array" ref="W79">_xll.SNL.Clients.Office.Excel.Functions.SPG($A79, "IQ_DILUT_EPS_AFTER_EXTRA", W$3)</f>
        <v>2.367</v>
      </c>
      <c r="X79" s="9" cm="1">
        <f t="array" ref="X79">_xll.SNL.Clients.Office.Excel.Functions.SPG($A79, "IQ_DILUT_EPS_AFTER_EXTRA", X$3)</f>
        <v>0.36</v>
      </c>
      <c r="Y79" s="9" cm="1">
        <f t="array" ref="Y79">_xll.SNL.Clients.Office.Excel.Functions.SPG($A79, "IQ_DILUT_EPS_AFTER_EXTRA", Y$3)</f>
        <v>0.38</v>
      </c>
      <c r="Z79" s="9" cm="1">
        <f t="array" ref="Z79">_xll.SNL.Clients.Office.Excel.Functions.SPG($A79, "IQ_DILUT_EPS_AFTER_EXTRA", Z$3)</f>
        <v>0.43</v>
      </c>
    </row>
    <row r="80" spans="1:26" x14ac:dyDescent="0.3">
      <c r="A80" s="11" t="s">
        <v>83</v>
      </c>
      <c r="B80" s="9" cm="1">
        <f t="array" ref="B80">_xll.SNL.Clients.Office.Excel.Functions.SPG($A80, "IQ_DILUT_EPS_AFTER_EXTRA", B$3)</f>
        <v>-0.54200000000000004</v>
      </c>
      <c r="C80" s="9" cm="1">
        <f t="array" ref="C80">_xll.SNL.Clients.Office.Excel.Functions.SPG($A80, "IQ_DILUT_EPS_AFTER_EXTRA", C$3)</f>
        <v>5.1999999999999998E-2</v>
      </c>
      <c r="D80" s="9" cm="1">
        <f t="array" ref="D80">_xll.SNL.Clients.Office.Excel.Functions.SPG($A80, "IQ_DILUT_EPS_AFTER_EXTRA", D$3)</f>
        <v>-4.2000000000000003E-2</v>
      </c>
      <c r="E80" s="9" cm="1">
        <f t="array" ref="E80">_xll.SNL.Clients.Office.Excel.Functions.SPG($A80, "IQ_DILUT_EPS_AFTER_EXTRA", E$3)</f>
        <v>-0.56499999999999995</v>
      </c>
      <c r="F80" s="9" cm="1">
        <f t="array" ref="F80">_xll.SNL.Clients.Office.Excel.Functions.SPG($A80, "IQ_DILUT_EPS_AFTER_EXTRA", F$3)</f>
        <v>-0.73099999999999998</v>
      </c>
      <c r="G80" s="9" cm="1">
        <f t="array" ref="G80">_xll.SNL.Clients.Office.Excel.Functions.SPG($A80, "IQ_DILUT_EPS_AFTER_EXTRA", G$3)</f>
        <v>-0.33300000000000002</v>
      </c>
      <c r="H80" s="9" cm="1">
        <f t="array" ref="H80">_xll.SNL.Clients.Office.Excel.Functions.SPG($A80, "IQ_DILUT_EPS_AFTER_EXTRA", H$3)</f>
        <v>0.34</v>
      </c>
      <c r="I80" s="9" cm="1">
        <f t="array" ref="I80">_xll.SNL.Clients.Office.Excel.Functions.SPG($A80, "IQ_DILUT_EPS_AFTER_EXTRA", I$3)</f>
        <v>4.26</v>
      </c>
      <c r="J80" s="9" cm="1">
        <f t="array" ref="J80">_xll.SNL.Clients.Office.Excel.Functions.SPG($A80, "IQ_DILUT_EPS_AFTER_EXTRA", J$3)</f>
        <v>-0.63300000000000001</v>
      </c>
      <c r="K80" s="9" cm="1">
        <f t="array" ref="K80">_xll.SNL.Clients.Office.Excel.Functions.SPG($A80, "IQ_DILUT_EPS_AFTER_EXTRA", K$3)</f>
        <v>-0.68799999999999994</v>
      </c>
      <c r="L80" s="9" cm="1">
        <f t="array" ref="L80">_xll.SNL.Clients.Office.Excel.Functions.SPG($A80, "IQ_DILUT_EPS_AFTER_EXTRA", L$3)</f>
        <v>0.24</v>
      </c>
      <c r="M80" s="9" cm="1">
        <f t="array" ref="M80">_xll.SNL.Clients.Office.Excel.Functions.SPG($A80, "IQ_DILUT_EPS_AFTER_EXTRA", M$3)</f>
        <v>-0.57499999999999996</v>
      </c>
      <c r="N80" s="9" cm="1">
        <f t="array" ref="N80">_xll.SNL.Clients.Office.Excel.Functions.SPG($A80, "IQ_DILUT_EPS_AFTER_EXTRA", N$3)</f>
        <v>-3.18</v>
      </c>
      <c r="O80" s="9" cm="1">
        <f t="array" ref="O80">_xll.SNL.Clients.Office.Excel.Functions.SPG($A80, "IQ_DILUT_EPS_AFTER_EXTRA", O$3)</f>
        <v>-2.028</v>
      </c>
      <c r="P80" s="9" cm="1">
        <f t="array" ref="P80">_xll.SNL.Clients.Office.Excel.Functions.SPG($A80, "IQ_DILUT_EPS_AFTER_EXTRA", P$3)</f>
        <v>-1.099</v>
      </c>
      <c r="Q80" s="9" cm="1">
        <f t="array" ref="Q80">_xll.SNL.Clients.Office.Excel.Functions.SPG($A80, "IQ_DILUT_EPS_AFTER_EXTRA", Q$3)</f>
        <v>0.33800000000000002</v>
      </c>
      <c r="R80" s="9" cm="1">
        <f t="array" ref="R80">_xll.SNL.Clients.Office.Excel.Functions.SPG($A80, "IQ_DILUT_EPS_AFTER_EXTRA", R$3)</f>
        <v>-2.0339999999999998</v>
      </c>
      <c r="S80" s="9" cm="1">
        <f t="array" ref="S80">_xll.SNL.Clients.Office.Excel.Functions.SPG($A80, "IQ_DILUT_EPS_AFTER_EXTRA", S$3)</f>
        <v>-2.6680000000000001</v>
      </c>
      <c r="T80" s="9" cm="1">
        <f t="array" ref="T80">_xll.SNL.Clients.Office.Excel.Functions.SPG($A80, "IQ_DILUT_EPS_AFTER_EXTRA", T$3)</f>
        <v>-6.0919999999999996</v>
      </c>
      <c r="U80" s="9" cm="1">
        <f t="array" ref="U80">_xll.SNL.Clients.Office.Excel.Functions.SPG($A80, "IQ_DILUT_EPS_AFTER_EXTRA", U$3)</f>
        <v>-1.25</v>
      </c>
      <c r="V80" s="9" cm="1">
        <f t="array" ref="V80">_xll.SNL.Clients.Office.Excel.Functions.SPG($A80, "IQ_DILUT_EPS_AFTER_EXTRA", V$3)</f>
        <v>-2.2559999999999998</v>
      </c>
      <c r="W80" s="9" cm="1">
        <f t="array" ref="W80">_xll.SNL.Clients.Office.Excel.Functions.SPG($A80, "IQ_DILUT_EPS_AFTER_EXTRA", W$3)</f>
        <v>-0.17299999999999999</v>
      </c>
      <c r="X80" s="9" cm="1">
        <f t="array" ref="X80">_xll.SNL.Clients.Office.Excel.Functions.SPG($A80, "IQ_DILUT_EPS_AFTER_EXTRA", X$3)</f>
        <v>0.47</v>
      </c>
      <c r="Y80" s="9" cm="1">
        <f t="array" ref="Y80">_xll.SNL.Clients.Office.Excel.Functions.SPG($A80, "IQ_DILUT_EPS_AFTER_EXTRA", Y$3)</f>
        <v>0.24</v>
      </c>
      <c r="Z80" s="9" cm="1">
        <f t="array" ref="Z80">_xll.SNL.Clients.Office.Excel.Functions.SPG($A80, "IQ_DILUT_EPS_AFTER_EXTRA", Z$3)</f>
        <v>0.49</v>
      </c>
    </row>
    <row r="81" spans="1:26" x14ac:dyDescent="0.3">
      <c r="A81" s="11" t="s">
        <v>84</v>
      </c>
      <c r="B81" s="9" cm="1">
        <f t="array" ref="B81">_xll.SNL.Clients.Office.Excel.Functions.SPG($A81, "IQ_DILUT_EPS_AFTER_EXTRA", B$3)</f>
        <v>0.35699999999999998</v>
      </c>
      <c r="C81" s="9" cm="1">
        <f t="array" ref="C81">_xll.SNL.Clients.Office.Excel.Functions.SPG($A81, "IQ_DILUT_EPS_AFTER_EXTRA", C$3)</f>
        <v>0.372</v>
      </c>
      <c r="D81" s="9" cm="1">
        <f t="array" ref="D81">_xll.SNL.Clients.Office.Excel.Functions.SPG($A81, "IQ_DILUT_EPS_AFTER_EXTRA", D$3)</f>
        <v>-0.04</v>
      </c>
      <c r="E81" s="9" cm="1">
        <f t="array" ref="E81">_xll.SNL.Clients.Office.Excel.Functions.SPG($A81, "IQ_DILUT_EPS_AFTER_EXTRA", E$3)</f>
        <v>0.39500000000000002</v>
      </c>
      <c r="F81" s="9" cm="1">
        <f t="array" ref="F81">_xll.SNL.Clients.Office.Excel.Functions.SPG($A81, "IQ_DILUT_EPS_AFTER_EXTRA", F$3)</f>
        <v>0.77</v>
      </c>
      <c r="G81" s="9" cm="1">
        <f t="array" ref="G81">_xll.SNL.Clients.Office.Excel.Functions.SPG($A81, "IQ_DILUT_EPS_AFTER_EXTRA", G$3)</f>
        <v>2.0339999999999998</v>
      </c>
      <c r="H81" s="9" cm="1">
        <f t="array" ref="H81">_xll.SNL.Clients.Office.Excel.Functions.SPG($A81, "IQ_DILUT_EPS_AFTER_EXTRA", H$3)</f>
        <v>0.44</v>
      </c>
      <c r="I81" s="9" cm="1">
        <f t="array" ref="I81">_xll.SNL.Clients.Office.Excel.Functions.SPG($A81, "IQ_DILUT_EPS_AFTER_EXTRA", I$3)</f>
        <v>0.83699999999999997</v>
      </c>
      <c r="J81" s="9" cm="1">
        <f t="array" ref="J81">_xll.SNL.Clients.Office.Excel.Functions.SPG($A81, "IQ_DILUT_EPS_AFTER_EXTRA", J$3)</f>
        <v>0.38500000000000001</v>
      </c>
      <c r="K81" s="9" cm="1">
        <f t="array" ref="K81">_xll.SNL.Clients.Office.Excel.Functions.SPG($A81, "IQ_DILUT_EPS_AFTER_EXTRA", K$3)</f>
        <v>0.42099999999999999</v>
      </c>
      <c r="L81" s="9" cm="1">
        <f t="array" ref="L81">_xll.SNL.Clients.Office.Excel.Functions.SPG($A81, "IQ_DILUT_EPS_AFTER_EXTRA", L$3)</f>
        <v>0.27</v>
      </c>
      <c r="M81" s="9" cm="1">
        <f t="array" ref="M81">_xll.SNL.Clients.Office.Excel.Functions.SPG($A81, "IQ_DILUT_EPS_AFTER_EXTRA", M$3)</f>
        <v>4.5389999999999997</v>
      </c>
      <c r="N81" s="9" cm="1">
        <f t="array" ref="N81">_xll.SNL.Clients.Office.Excel.Functions.SPG($A81, "IQ_DILUT_EPS_AFTER_EXTRA", N$3)</f>
        <v>0.76200000000000001</v>
      </c>
      <c r="O81" s="9" cm="1">
        <f t="array" ref="O81">_xll.SNL.Clients.Office.Excel.Functions.SPG($A81, "IQ_DILUT_EPS_AFTER_EXTRA", O$3)</f>
        <v>2.024</v>
      </c>
      <c r="P81" s="9" cm="1">
        <f t="array" ref="P81">_xll.SNL.Clients.Office.Excel.Functions.SPG($A81, "IQ_DILUT_EPS_AFTER_EXTRA", P$3)</f>
        <v>0.28599999999999998</v>
      </c>
      <c r="Q81" s="9" cm="1">
        <f t="array" ref="Q81">_xll.SNL.Clients.Office.Excel.Functions.SPG($A81, "IQ_DILUT_EPS_AFTER_EXTRA", Q$3)</f>
        <v>0.29899999999999999</v>
      </c>
      <c r="R81" s="9" cm="1">
        <f t="array" ref="R81">_xll.SNL.Clients.Office.Excel.Functions.SPG($A81, "IQ_DILUT_EPS_AFTER_EXTRA", R$3)</f>
        <v>0.31</v>
      </c>
      <c r="S81" s="9" cm="1">
        <f t="array" ref="S81">_xll.SNL.Clients.Office.Excel.Functions.SPG($A81, "IQ_DILUT_EPS_AFTER_EXTRA", S$3)</f>
        <v>0.28999999999999998</v>
      </c>
      <c r="T81" s="9" cm="1">
        <f t="array" ref="T81">_xll.SNL.Clients.Office.Excel.Functions.SPG($A81, "IQ_DILUT_EPS_AFTER_EXTRA", T$3)</f>
        <v>0.35</v>
      </c>
      <c r="U81" s="9" cm="1">
        <f t="array" ref="U81">_xll.SNL.Clients.Office.Excel.Functions.SPG($A81, "IQ_DILUT_EPS_AFTER_EXTRA", U$3)</f>
        <v>0.16500000000000001</v>
      </c>
      <c r="V81" s="9" cm="1">
        <f t="array" ref="V81">_xll.SNL.Clients.Office.Excel.Functions.SPG($A81, "IQ_DILUT_EPS_AFTER_EXTRA", V$3)</f>
        <v>0.43</v>
      </c>
      <c r="W81" s="9" cm="1">
        <f t="array" ref="W81">_xll.SNL.Clients.Office.Excel.Functions.SPG($A81, "IQ_DILUT_EPS_AFTER_EXTRA", W$3)</f>
        <v>0.95699999999999996</v>
      </c>
      <c r="X81" s="9" cm="1">
        <f t="array" ref="X81">_xll.SNL.Clients.Office.Excel.Functions.SPG($A81, "IQ_DILUT_EPS_AFTER_EXTRA", X$3)</f>
        <v>0.44</v>
      </c>
      <c r="Y81" s="9" cm="1">
        <f t="array" ref="Y81">_xll.SNL.Clients.Office.Excel.Functions.SPG($A81, "IQ_DILUT_EPS_AFTER_EXTRA", Y$3)</f>
        <v>0.42799999999999999</v>
      </c>
      <c r="Z81" s="9" cm="1">
        <f t="array" ref="Z81">_xll.SNL.Clients.Office.Excel.Functions.SPG($A81, "IQ_DILUT_EPS_AFTER_EXTRA", Z$3)</f>
        <v>0.39800000000000002</v>
      </c>
    </row>
    <row r="82" spans="1:26" x14ac:dyDescent="0.3">
      <c r="A82" s="11" t="s">
        <v>85</v>
      </c>
      <c r="B82" s="9" cm="1">
        <f t="array" ref="B82">_xll.SNL.Clients.Office.Excel.Functions.SPG($A82, "IQ_DILUT_EPS_AFTER_EXTRA", B$3)</f>
        <v>3.45</v>
      </c>
      <c r="C82" s="9" cm="1">
        <f t="array" ref="C82">_xll.SNL.Clients.Office.Excel.Functions.SPG($A82, "IQ_DILUT_EPS_AFTER_EXTRA", C$3)</f>
        <v>2.6680000000000001</v>
      </c>
      <c r="D82" s="9" cm="1">
        <f t="array" ref="D82">_xll.SNL.Clients.Office.Excel.Functions.SPG($A82, "IQ_DILUT_EPS_AFTER_EXTRA", D$3)</f>
        <v>4.41</v>
      </c>
      <c r="E82" s="9" cm="1">
        <f t="array" ref="E82">_xll.SNL.Clients.Office.Excel.Functions.SPG($A82, "IQ_DILUT_EPS_AFTER_EXTRA", E$3)</f>
        <v>1.38</v>
      </c>
      <c r="F82" s="9" cm="1">
        <f t="array" ref="F82">_xll.SNL.Clients.Office.Excel.Functions.SPG($A82, "IQ_DILUT_EPS_AFTER_EXTRA", F$3)</f>
        <v>3.13</v>
      </c>
      <c r="G82" s="9" cm="1">
        <f t="array" ref="G82">_xll.SNL.Clients.Office.Excel.Functions.SPG($A82, "IQ_DILUT_EPS_AFTER_EXTRA", G$3)</f>
        <v>1.667</v>
      </c>
      <c r="H82" s="9" cm="1">
        <f t="array" ref="H82">_xll.SNL.Clients.Office.Excel.Functions.SPG($A82, "IQ_DILUT_EPS_AFTER_EXTRA", H$3)</f>
        <v>4.45</v>
      </c>
      <c r="I82" s="9" cm="1">
        <f t="array" ref="I82">_xll.SNL.Clients.Office.Excel.Functions.SPG($A82, "IQ_DILUT_EPS_AFTER_EXTRA", I$3)</f>
        <v>3.52</v>
      </c>
      <c r="J82" s="9" cm="1">
        <f t="array" ref="J82">_xll.SNL.Clients.Office.Excel.Functions.SPG($A82, "IQ_DILUT_EPS_AFTER_EXTRA", J$3)</f>
        <v>2.31</v>
      </c>
      <c r="K82" s="9" cm="1">
        <f t="array" ref="K82">_xll.SNL.Clients.Office.Excel.Functions.SPG($A82, "IQ_DILUT_EPS_AFTER_EXTRA", K$3)</f>
        <v>3.0219999999999998</v>
      </c>
      <c r="L82" s="9" cm="1">
        <f t="array" ref="L82">_xll.SNL.Clients.Office.Excel.Functions.SPG($A82, "IQ_DILUT_EPS_AFTER_EXTRA", L$3)</f>
        <v>4.2</v>
      </c>
      <c r="M82" s="9" cm="1">
        <f t="array" ref="M82">_xll.SNL.Clients.Office.Excel.Functions.SPG($A82, "IQ_DILUT_EPS_AFTER_EXTRA", M$3)</f>
        <v>4.96</v>
      </c>
      <c r="N82" s="9" cm="1">
        <f t="array" ref="N82">_xll.SNL.Clients.Office.Excel.Functions.SPG($A82, "IQ_DILUT_EPS_AFTER_EXTRA", N$3)</f>
        <v>5.62</v>
      </c>
      <c r="O82" s="9" cm="1">
        <f t="array" ref="O82">_xll.SNL.Clients.Office.Excel.Functions.SPG($A82, "IQ_DILUT_EPS_AFTER_EXTRA", O$3)</f>
        <v>5.4169999999999998</v>
      </c>
      <c r="P82" s="9" cm="1">
        <f t="array" ref="P82">_xll.SNL.Clients.Office.Excel.Functions.SPG($A82, "IQ_DILUT_EPS_AFTER_EXTRA", P$3)</f>
        <v>6.78</v>
      </c>
      <c r="Q82" s="9" cm="1">
        <f t="array" ref="Q82">_xll.SNL.Clients.Office.Excel.Functions.SPG($A82, "IQ_DILUT_EPS_AFTER_EXTRA", Q$3)</f>
        <v>7.6180000000000003</v>
      </c>
      <c r="R82" s="9" cm="1">
        <f t="array" ref="R82">_xll.SNL.Clients.Office.Excel.Functions.SPG($A82, "IQ_DILUT_EPS_AFTER_EXTRA", R$3)</f>
        <v>7.0259999999999998</v>
      </c>
      <c r="S82" s="9" cm="1">
        <f t="array" ref="S82">_xll.SNL.Clients.Office.Excel.Functions.SPG($A82, "IQ_DILUT_EPS_AFTER_EXTRA", S$3)</f>
        <v>5.37</v>
      </c>
      <c r="T82" s="9" cm="1">
        <f t="array" ref="T82">_xll.SNL.Clients.Office.Excel.Functions.SPG($A82, "IQ_DILUT_EPS_AFTER_EXTRA", T$3)</f>
        <v>5.0599999999999996</v>
      </c>
      <c r="U82" s="9" t="str" cm="1">
        <f t="array" ref="U82">_xll.SNL.Clients.Office.Excel.Functions.SPG($A82, "IQ_DILUT_EPS_AFTER_EXTRA", U$3)</f>
        <v>NA</v>
      </c>
      <c r="V82" s="9" cm="1">
        <f t="array" ref="V82">_xll.SNL.Clients.Office.Excel.Functions.SPG($A82, "IQ_DILUT_EPS_AFTER_EXTRA", V$3)</f>
        <v>-3.1030000000000002</v>
      </c>
      <c r="W82" s="9" t="str" cm="1">
        <f t="array" ref="W82">_xll.SNL.Clients.Office.Excel.Functions.SPG($A82, "IQ_DILUT_EPS_AFTER_EXTRA", W$3)</f>
        <v>NA</v>
      </c>
      <c r="X82" s="9" cm="1">
        <f t="array" ref="X82">_xll.SNL.Clients.Office.Excel.Functions.SPG($A82, "IQ_DILUT_EPS_AFTER_EXTRA", X$3)</f>
        <v>2.6880000000000002</v>
      </c>
      <c r="Y82" s="9" cm="1">
        <f t="array" ref="Y82">_xll.SNL.Clients.Office.Excel.Functions.SPG($A82, "IQ_DILUT_EPS_AFTER_EXTRA", Y$3)</f>
        <v>3.2389999999999999</v>
      </c>
      <c r="Z82" s="9" cm="1">
        <f t="array" ref="Z82">_xll.SNL.Clients.Office.Excel.Functions.SPG($A82, "IQ_DILUT_EPS_AFTER_EXTRA", Z$3)</f>
        <v>2.8639999999999999</v>
      </c>
    </row>
    <row r="83" spans="1:26" x14ac:dyDescent="0.3">
      <c r="A83" s="11" t="s">
        <v>86</v>
      </c>
      <c r="B83" s="9" cm="1">
        <f t="array" ref="B83">_xll.SNL.Clients.Office.Excel.Functions.SPG($A83, "IQ_DILUT_EPS_AFTER_EXTRA", B$3)</f>
        <v>2.1</v>
      </c>
      <c r="C83" s="9" cm="1">
        <f t="array" ref="C83">_xll.SNL.Clients.Office.Excel.Functions.SPG($A83, "IQ_DILUT_EPS_AFTER_EXTRA", C$3)</f>
        <v>1.65</v>
      </c>
      <c r="D83" s="9" cm="1">
        <f t="array" ref="D83">_xll.SNL.Clients.Office.Excel.Functions.SPG($A83, "IQ_DILUT_EPS_AFTER_EXTRA", D$3)</f>
        <v>1.7</v>
      </c>
      <c r="E83" s="9" cm="1">
        <f t="array" ref="E83">_xll.SNL.Clients.Office.Excel.Functions.SPG($A83, "IQ_DILUT_EPS_AFTER_EXTRA", E$3)</f>
        <v>0.96699999999999997</v>
      </c>
      <c r="F83" s="9" cm="1">
        <f t="array" ref="F83">_xll.SNL.Clients.Office.Excel.Functions.SPG($A83, "IQ_DILUT_EPS_AFTER_EXTRA", F$3)</f>
        <v>1.07</v>
      </c>
      <c r="G83" s="9" cm="1">
        <f t="array" ref="G83">_xll.SNL.Clients.Office.Excel.Functions.SPG($A83, "IQ_DILUT_EPS_AFTER_EXTRA", G$3)</f>
        <v>1.5</v>
      </c>
      <c r="H83" s="9" cm="1">
        <f t="array" ref="H83">_xll.SNL.Clients.Office.Excel.Functions.SPG($A83, "IQ_DILUT_EPS_AFTER_EXTRA", H$3)</f>
        <v>-0.05</v>
      </c>
      <c r="I83" s="9" cm="1">
        <f t="array" ref="I83">_xll.SNL.Clients.Office.Excel.Functions.SPG($A83, "IQ_DILUT_EPS_AFTER_EXTRA", I$3)</f>
        <v>0.02</v>
      </c>
      <c r="J83" s="9" cm="1">
        <f t="array" ref="J83">_xll.SNL.Clients.Office.Excel.Functions.SPG($A83, "IQ_DILUT_EPS_AFTER_EXTRA", J$3)</f>
        <v>1.34</v>
      </c>
      <c r="K83" s="9" cm="1">
        <f t="array" ref="K83">_xll.SNL.Clients.Office.Excel.Functions.SPG($A83, "IQ_DILUT_EPS_AFTER_EXTRA", K$3)</f>
        <v>-0.5</v>
      </c>
      <c r="L83" s="9" cm="1">
        <f t="array" ref="L83">_xll.SNL.Clients.Office.Excel.Functions.SPG($A83, "IQ_DILUT_EPS_AFTER_EXTRA", L$3)</f>
        <v>0.4</v>
      </c>
      <c r="M83" s="9" cm="1">
        <f t="array" ref="M83">_xll.SNL.Clients.Office.Excel.Functions.SPG($A83, "IQ_DILUT_EPS_AFTER_EXTRA", M$3)</f>
        <v>0.505</v>
      </c>
      <c r="N83" s="9" cm="1">
        <f t="array" ref="N83">_xll.SNL.Clients.Office.Excel.Functions.SPG($A83, "IQ_DILUT_EPS_AFTER_EXTRA", N$3)</f>
        <v>-5.0579999999999998</v>
      </c>
      <c r="O83" s="9" cm="1">
        <f t="array" ref="O83">_xll.SNL.Clients.Office.Excel.Functions.SPG($A83, "IQ_DILUT_EPS_AFTER_EXTRA", O$3)</f>
        <v>0.17</v>
      </c>
      <c r="P83" s="9" cm="1">
        <f t="array" ref="P83">_xll.SNL.Clients.Office.Excel.Functions.SPG($A83, "IQ_DILUT_EPS_AFTER_EXTRA", P$3)</f>
        <v>0.94</v>
      </c>
      <c r="Q83" s="9" cm="1">
        <f t="array" ref="Q83">_xll.SNL.Clients.Office.Excel.Functions.SPG($A83, "IQ_DILUT_EPS_AFTER_EXTRA", Q$3)</f>
        <v>0.4</v>
      </c>
      <c r="R83" s="9" cm="1">
        <f t="array" ref="R83">_xll.SNL.Clients.Office.Excel.Functions.SPG($A83, "IQ_DILUT_EPS_AFTER_EXTRA", R$3)</f>
        <v>0.4</v>
      </c>
      <c r="S83" s="9" cm="1">
        <f t="array" ref="S83">_xll.SNL.Clients.Office.Excel.Functions.SPG($A83, "IQ_DILUT_EPS_AFTER_EXTRA", S$3)</f>
        <v>2.13</v>
      </c>
      <c r="T83" s="9" cm="1">
        <f t="array" ref="T83">_xll.SNL.Clients.Office.Excel.Functions.SPG($A83, "IQ_DILUT_EPS_AFTER_EXTRA", T$3)</f>
        <v>-0.86299999999999999</v>
      </c>
      <c r="U83" s="9" cm="1">
        <f t="array" ref="U83">_xll.SNL.Clients.Office.Excel.Functions.SPG($A83, "IQ_DILUT_EPS_AFTER_EXTRA", U$3)</f>
        <v>2.222</v>
      </c>
      <c r="V83" s="9" cm="1">
        <f t="array" ref="V83">_xll.SNL.Clients.Office.Excel.Functions.SPG($A83, "IQ_DILUT_EPS_AFTER_EXTRA", V$3)</f>
        <v>1.19</v>
      </c>
      <c r="W83" s="9" cm="1">
        <f t="array" ref="W83">_xll.SNL.Clients.Office.Excel.Functions.SPG($A83, "IQ_DILUT_EPS_AFTER_EXTRA", W$3)</f>
        <v>0.75</v>
      </c>
      <c r="X83" s="9" cm="1">
        <f t="array" ref="X83">_xll.SNL.Clients.Office.Excel.Functions.SPG($A83, "IQ_DILUT_EPS_AFTER_EXTRA", X$3)</f>
        <v>-16.649999999999999</v>
      </c>
      <c r="Y83" s="9" cm="1">
        <f t="array" ref="Y83">_xll.SNL.Clients.Office.Excel.Functions.SPG($A83, "IQ_DILUT_EPS_AFTER_EXTRA", Y$3)</f>
        <v>0.63900000000000001</v>
      </c>
      <c r="Z83" s="9" cm="1">
        <f t="array" ref="Z83">_xll.SNL.Clients.Office.Excel.Functions.SPG($A83, "IQ_DILUT_EPS_AFTER_EXTRA", Z$3)</f>
        <v>0.99</v>
      </c>
    </row>
    <row r="84" spans="1:26" x14ac:dyDescent="0.3">
      <c r="A84" s="11" t="s">
        <v>87</v>
      </c>
      <c r="B84" s="9" cm="1">
        <f t="array" ref="B84">_xll.SNL.Clients.Office.Excel.Functions.SPG($A84, "IQ_DILUT_EPS_AFTER_EXTRA", B$3)</f>
        <v>0.58499999999999996</v>
      </c>
      <c r="C84" s="9" cm="1">
        <f t="array" ref="C84">_xll.SNL.Clients.Office.Excel.Functions.SPG($A84, "IQ_DILUT_EPS_AFTER_EXTRA", C$3)</f>
        <v>0.81</v>
      </c>
      <c r="D84" s="9" cm="1">
        <f t="array" ref="D84">_xll.SNL.Clients.Office.Excel.Functions.SPG($A84, "IQ_DILUT_EPS_AFTER_EXTRA", D$3)</f>
        <v>0.85</v>
      </c>
      <c r="E84" s="9" cm="1">
        <f t="array" ref="E84">_xll.SNL.Clients.Office.Excel.Functions.SPG($A84, "IQ_DILUT_EPS_AFTER_EXTRA", E$3)</f>
        <v>0.97</v>
      </c>
      <c r="F84" s="9" cm="1">
        <f t="array" ref="F84">_xll.SNL.Clients.Office.Excel.Functions.SPG($A84, "IQ_DILUT_EPS_AFTER_EXTRA", F$3)</f>
        <v>0.318</v>
      </c>
      <c r="G84" s="9" cm="1">
        <f t="array" ref="G84">_xll.SNL.Clients.Office.Excel.Functions.SPG($A84, "IQ_DILUT_EPS_AFTER_EXTRA", G$3)</f>
        <v>0.51800000000000002</v>
      </c>
      <c r="H84" s="9" cm="1">
        <f t="array" ref="H84">_xll.SNL.Clients.Office.Excel.Functions.SPG($A84, "IQ_DILUT_EPS_AFTER_EXTRA", H$3)</f>
        <v>0.749</v>
      </c>
      <c r="I84" s="9" cm="1">
        <f t="array" ref="I84">_xll.SNL.Clients.Office.Excel.Functions.SPG($A84, "IQ_DILUT_EPS_AFTER_EXTRA", I$3)</f>
        <v>1.44</v>
      </c>
      <c r="J84" s="9" cm="1">
        <f t="array" ref="J84">_xll.SNL.Clients.Office.Excel.Functions.SPG($A84, "IQ_DILUT_EPS_AFTER_EXTRA", J$3)</f>
        <v>0.42699999999999999</v>
      </c>
      <c r="K84" s="9" cm="1">
        <f t="array" ref="K84">_xll.SNL.Clients.Office.Excel.Functions.SPG($A84, "IQ_DILUT_EPS_AFTER_EXTRA", K$3)</f>
        <v>0.23799999999999999</v>
      </c>
      <c r="L84" s="9" cm="1">
        <f t="array" ref="L84">_xll.SNL.Clients.Office.Excel.Functions.SPG($A84, "IQ_DILUT_EPS_AFTER_EXTRA", L$3)</f>
        <v>0.79</v>
      </c>
      <c r="M84" s="9" cm="1">
        <f t="array" ref="M84">_xll.SNL.Clients.Office.Excel.Functions.SPG($A84, "IQ_DILUT_EPS_AFTER_EXTRA", M$3)</f>
        <v>1.56</v>
      </c>
      <c r="N84" s="9" cm="1">
        <f t="array" ref="N84">_xll.SNL.Clients.Office.Excel.Functions.SPG($A84, "IQ_DILUT_EPS_AFTER_EXTRA", N$3)</f>
        <v>0.97199999999999998</v>
      </c>
      <c r="O84" s="9" cm="1">
        <f t="array" ref="O84">_xll.SNL.Clients.Office.Excel.Functions.SPG($A84, "IQ_DILUT_EPS_AFTER_EXTRA", O$3)</f>
        <v>1.63</v>
      </c>
      <c r="P84" s="9" cm="1">
        <f t="array" ref="P84">_xll.SNL.Clients.Office.Excel.Functions.SPG($A84, "IQ_DILUT_EPS_AFTER_EXTRA", P$3)</f>
        <v>1.72</v>
      </c>
      <c r="Q84" s="9" cm="1">
        <f t="array" ref="Q84">_xll.SNL.Clients.Office.Excel.Functions.SPG($A84, "IQ_DILUT_EPS_AFTER_EXTRA", Q$3)</f>
        <v>2.63</v>
      </c>
      <c r="R84" s="9" cm="1">
        <f t="array" ref="R84">_xll.SNL.Clients.Office.Excel.Functions.SPG($A84, "IQ_DILUT_EPS_AFTER_EXTRA", R$3)</f>
        <v>1.2689999999999999</v>
      </c>
      <c r="S84" s="9" cm="1">
        <f t="array" ref="S84">_xll.SNL.Clients.Office.Excel.Functions.SPG($A84, "IQ_DILUT_EPS_AFTER_EXTRA", S$3)</f>
        <v>1.42</v>
      </c>
      <c r="T84" s="9" cm="1">
        <f t="array" ref="T84">_xll.SNL.Clients.Office.Excel.Functions.SPG($A84, "IQ_DILUT_EPS_AFTER_EXTRA", T$3)</f>
        <v>1.79</v>
      </c>
      <c r="U84" s="9" cm="1">
        <f t="array" ref="U84">_xll.SNL.Clients.Office.Excel.Functions.SPG($A84, "IQ_DILUT_EPS_AFTER_EXTRA", U$3)</f>
        <v>0.03</v>
      </c>
      <c r="V84" s="9" cm="1">
        <f t="array" ref="V84">_xll.SNL.Clients.Office.Excel.Functions.SPG($A84, "IQ_DILUT_EPS_AFTER_EXTRA", V$3)</f>
        <v>1.3</v>
      </c>
      <c r="W84" s="9" cm="1">
        <f t="array" ref="W84">_xll.SNL.Clients.Office.Excel.Functions.SPG($A84, "IQ_DILUT_EPS_AFTER_EXTRA", W$3)</f>
        <v>1.04</v>
      </c>
      <c r="X84" s="9" cm="1">
        <f t="array" ref="X84">_xll.SNL.Clients.Office.Excel.Functions.SPG($A84, "IQ_DILUT_EPS_AFTER_EXTRA", X$3)</f>
        <v>1.4</v>
      </c>
      <c r="Y84" s="9" cm="1">
        <f t="array" ref="Y84">_xll.SNL.Clients.Office.Excel.Functions.SPG($A84, "IQ_DILUT_EPS_AFTER_EXTRA", Y$3)</f>
        <v>1.59</v>
      </c>
      <c r="Z84" s="9" cm="1">
        <f t="array" ref="Z84">_xll.SNL.Clients.Office.Excel.Functions.SPG($A84, "IQ_DILUT_EPS_AFTER_EXTRA", Z$3)</f>
        <v>1.1279999999999999</v>
      </c>
    </row>
    <row r="85" spans="1:26" x14ac:dyDescent="0.3">
      <c r="A85" s="11" t="s">
        <v>88</v>
      </c>
      <c r="B85" s="9" cm="1">
        <f t="array" ref="B85">_xll.SNL.Clients.Office.Excel.Functions.SPG($A85, "IQ_DILUT_EPS_AFTER_EXTRA", B$3)</f>
        <v>-0.06</v>
      </c>
      <c r="C85" s="9" cm="1">
        <f t="array" ref="C85">_xll.SNL.Clients.Office.Excel.Functions.SPG($A85, "IQ_DILUT_EPS_AFTER_EXTRA", C$3)</f>
        <v>0.23100000000000001</v>
      </c>
      <c r="D85" s="9" cm="1">
        <f t="array" ref="D85">_xll.SNL.Clients.Office.Excel.Functions.SPG($A85, "IQ_DILUT_EPS_AFTER_EXTRA", D$3)</f>
        <v>1.258</v>
      </c>
      <c r="E85" s="9" cm="1">
        <f t="array" ref="E85">_xll.SNL.Clients.Office.Excel.Functions.SPG($A85, "IQ_DILUT_EPS_AFTER_EXTRA", E$3)</f>
        <v>7.0000000000000007E-2</v>
      </c>
      <c r="F85" s="9" cm="1">
        <f t="array" ref="F85">_xll.SNL.Clients.Office.Excel.Functions.SPG($A85, "IQ_DILUT_EPS_AFTER_EXTRA", F$3)</f>
        <v>-0.17</v>
      </c>
      <c r="G85" s="9" cm="1">
        <f t="array" ref="G85">_xll.SNL.Clients.Office.Excel.Functions.SPG($A85, "IQ_DILUT_EPS_AFTER_EXTRA", G$3)</f>
        <v>-0.04</v>
      </c>
      <c r="H85" s="9" cm="1">
        <f t="array" ref="H85">_xll.SNL.Clients.Office.Excel.Functions.SPG($A85, "IQ_DILUT_EPS_AFTER_EXTRA", H$3)</f>
        <v>0.78700000000000003</v>
      </c>
      <c r="I85" s="9" cm="1">
        <f t="array" ref="I85">_xll.SNL.Clients.Office.Excel.Functions.SPG($A85, "IQ_DILUT_EPS_AFTER_EXTRA", I$3)</f>
        <v>-0.32200000000000001</v>
      </c>
      <c r="J85" s="9" cm="1">
        <f t="array" ref="J85">_xll.SNL.Clients.Office.Excel.Functions.SPG($A85, "IQ_DILUT_EPS_AFTER_EXTRA", J$3)</f>
        <v>-0.55000000000000004</v>
      </c>
      <c r="K85" s="9" cm="1">
        <f t="array" ref="K85">_xll.SNL.Clients.Office.Excel.Functions.SPG($A85, "IQ_DILUT_EPS_AFTER_EXTRA", K$3)</f>
        <v>-1.2709999999999999</v>
      </c>
      <c r="L85" s="9" cm="1">
        <f t="array" ref="L85">_xll.SNL.Clients.Office.Excel.Functions.SPG($A85, "IQ_DILUT_EPS_AFTER_EXTRA", L$3)</f>
        <v>-0.65</v>
      </c>
      <c r="M85" s="9" cm="1">
        <f t="array" ref="M85">_xll.SNL.Clients.Office.Excel.Functions.SPG($A85, "IQ_DILUT_EPS_AFTER_EXTRA", M$3)</f>
        <v>-1.61</v>
      </c>
      <c r="N85" s="9" cm="1">
        <f t="array" ref="N85">_xll.SNL.Clients.Office.Excel.Functions.SPG($A85, "IQ_DILUT_EPS_AFTER_EXTRA", N$3)</f>
        <v>-1.663</v>
      </c>
      <c r="O85" s="9" cm="1">
        <f t="array" ref="O85">_xll.SNL.Clients.Office.Excel.Functions.SPG($A85, "IQ_DILUT_EPS_AFTER_EXTRA", O$3)</f>
        <v>-2.3119999999999998</v>
      </c>
      <c r="P85" s="9" cm="1">
        <f t="array" ref="P85">_xll.SNL.Clients.Office.Excel.Functions.SPG($A85, "IQ_DILUT_EPS_AFTER_EXTRA", P$3)</f>
        <v>-2.5030000000000001</v>
      </c>
      <c r="Q85" s="9" cm="1">
        <f t="array" ref="Q85">_xll.SNL.Clients.Office.Excel.Functions.SPG($A85, "IQ_DILUT_EPS_AFTER_EXTRA", Q$3)</f>
        <v>-1.83</v>
      </c>
      <c r="R85" s="9" cm="1">
        <f t="array" ref="R85">_xll.SNL.Clients.Office.Excel.Functions.SPG($A85, "IQ_DILUT_EPS_AFTER_EXTRA", R$3)</f>
        <v>-1.802</v>
      </c>
      <c r="S85" s="9" cm="1">
        <f t="array" ref="S85">_xll.SNL.Clients.Office.Excel.Functions.SPG($A85, "IQ_DILUT_EPS_AFTER_EXTRA", S$3)</f>
        <v>-2.4180000000000001</v>
      </c>
      <c r="T85" s="9" cm="1">
        <f t="array" ref="T85">_xll.SNL.Clients.Office.Excel.Functions.SPG($A85, "IQ_DILUT_EPS_AFTER_EXTRA", T$3)</f>
        <v>-3.69</v>
      </c>
      <c r="U85" s="9" cm="1">
        <f t="array" ref="U85">_xll.SNL.Clients.Office.Excel.Functions.SPG($A85, "IQ_DILUT_EPS_AFTER_EXTRA", U$3)</f>
        <v>-6.07</v>
      </c>
      <c r="V85" s="9" cm="1">
        <f t="array" ref="V85">_xll.SNL.Clients.Office.Excel.Functions.SPG($A85, "IQ_DILUT_EPS_AFTER_EXTRA", V$3)</f>
        <v>-1.1419999999999999</v>
      </c>
      <c r="W85" s="9" cm="1">
        <f t="array" ref="W85">_xll.SNL.Clients.Office.Excel.Functions.SPG($A85, "IQ_DILUT_EPS_AFTER_EXTRA", W$3)</f>
        <v>0.60799999999999998</v>
      </c>
      <c r="X85" s="9" cm="1">
        <f t="array" ref="X85">_xll.SNL.Clients.Office.Excel.Functions.SPG($A85, "IQ_DILUT_EPS_AFTER_EXTRA", X$3)</f>
        <v>2.58</v>
      </c>
      <c r="Y85" s="9" cm="1">
        <f t="array" ref="Y85">_xll.SNL.Clients.Office.Excel.Functions.SPG($A85, "IQ_DILUT_EPS_AFTER_EXTRA", Y$3)</f>
        <v>0.65</v>
      </c>
      <c r="Z85" s="9" cm="1">
        <f t="array" ref="Z85">_xll.SNL.Clients.Office.Excel.Functions.SPG($A85, "IQ_DILUT_EPS_AFTER_EXTRA", Z$3)</f>
        <v>0.48</v>
      </c>
    </row>
    <row r="86" spans="1:26" x14ac:dyDescent="0.3">
      <c r="A86" s="11" t="s">
        <v>89</v>
      </c>
      <c r="B86" s="9" cm="1">
        <f t="array" ref="B86">_xll.SNL.Clients.Office.Excel.Functions.SPG($A86, "IQ_DILUT_EPS_AFTER_EXTRA", B$3)</f>
        <v>0.47</v>
      </c>
      <c r="C86" s="9" cm="1">
        <f t="array" ref="C86">_xll.SNL.Clients.Office.Excel.Functions.SPG($A86, "IQ_DILUT_EPS_AFTER_EXTRA", C$3)</f>
        <v>2.8660000000000001</v>
      </c>
      <c r="D86" s="9" cm="1">
        <f t="array" ref="D86">_xll.SNL.Clients.Office.Excel.Functions.SPG($A86, "IQ_DILUT_EPS_AFTER_EXTRA", D$3)</f>
        <v>0.49199999999999999</v>
      </c>
      <c r="E86" s="9" t="str" cm="1">
        <f t="array" ref="E86">_xll.SNL.Clients.Office.Excel.Functions.SPG($A86, "IQ_DILUT_EPS_AFTER_EXTRA", E$3)</f>
        <v>NA</v>
      </c>
      <c r="F86" s="9" cm="1">
        <f t="array" ref="F86">_xll.SNL.Clients.Office.Excel.Functions.SPG($A86, "IQ_DILUT_EPS_AFTER_EXTRA", F$3)</f>
        <v>0.28999999999999998</v>
      </c>
      <c r="G86" s="9" cm="1">
        <f t="array" ref="G86">_xll.SNL.Clients.Office.Excel.Functions.SPG($A86, "IQ_DILUT_EPS_AFTER_EXTRA", G$3)</f>
        <v>0.49299999999999999</v>
      </c>
      <c r="H86" s="9" cm="1">
        <f t="array" ref="H86">_xll.SNL.Clients.Office.Excel.Functions.SPG($A86, "IQ_DILUT_EPS_AFTER_EXTRA", H$3)</f>
        <v>0.42199999999999999</v>
      </c>
      <c r="I86" s="9" t="str" cm="1">
        <f t="array" ref="I86">_xll.SNL.Clients.Office.Excel.Functions.SPG($A86, "IQ_DILUT_EPS_AFTER_EXTRA", I$3)</f>
        <v>NA</v>
      </c>
      <c r="J86" s="9" cm="1">
        <f t="array" ref="J86">_xll.SNL.Clients.Office.Excel.Functions.SPG($A86, "IQ_DILUT_EPS_AFTER_EXTRA", J$3)</f>
        <v>0.44</v>
      </c>
      <c r="K86" s="9" cm="1">
        <f t="array" ref="K86">_xll.SNL.Clients.Office.Excel.Functions.SPG($A86, "IQ_DILUT_EPS_AFTER_EXTRA", K$3)</f>
        <v>0.31</v>
      </c>
      <c r="L86" s="9" cm="1">
        <f t="array" ref="L86">_xll.SNL.Clients.Office.Excel.Functions.SPG($A86, "IQ_DILUT_EPS_AFTER_EXTRA", L$3)</f>
        <v>1.53</v>
      </c>
      <c r="M86" s="9" cm="1">
        <f t="array" ref="M86">_xll.SNL.Clients.Office.Excel.Functions.SPG($A86, "IQ_DILUT_EPS_AFTER_EXTRA", M$3)</f>
        <v>0.67</v>
      </c>
      <c r="N86" s="9" cm="1">
        <f t="array" ref="N86">_xll.SNL.Clients.Office.Excel.Functions.SPG($A86, "IQ_DILUT_EPS_AFTER_EXTRA", N$3)</f>
        <v>1.58</v>
      </c>
      <c r="O86" s="9" cm="1">
        <f t="array" ref="O86">_xll.SNL.Clients.Office.Excel.Functions.SPG($A86, "IQ_DILUT_EPS_AFTER_EXTRA", O$3)</f>
        <v>0.37</v>
      </c>
      <c r="P86" s="9" cm="1">
        <f t="array" ref="P86">_xll.SNL.Clients.Office.Excel.Functions.SPG($A86, "IQ_DILUT_EPS_AFTER_EXTRA", P$3)</f>
        <v>0.53</v>
      </c>
      <c r="Q86" s="9" cm="1">
        <f t="array" ref="Q86">_xll.SNL.Clients.Office.Excel.Functions.SPG($A86, "IQ_DILUT_EPS_AFTER_EXTRA", Q$3)</f>
        <v>0.55000000000000004</v>
      </c>
      <c r="R86" s="9" cm="1">
        <f t="array" ref="R86">_xll.SNL.Clients.Office.Excel.Functions.SPG($A86, "IQ_DILUT_EPS_AFTER_EXTRA", R$3)</f>
        <v>0.43</v>
      </c>
      <c r="S86" s="9" cm="1">
        <f t="array" ref="S86">_xll.SNL.Clients.Office.Excel.Functions.SPG($A86, "IQ_DILUT_EPS_AFTER_EXTRA", S$3)</f>
        <v>0.996</v>
      </c>
      <c r="T86" s="9" cm="1">
        <f t="array" ref="T86">_xll.SNL.Clients.Office.Excel.Functions.SPG($A86, "IQ_DILUT_EPS_AFTER_EXTRA", T$3)</f>
        <v>0.84</v>
      </c>
      <c r="U86" s="9" cm="1">
        <f t="array" ref="U86">_xll.SNL.Clients.Office.Excel.Functions.SPG($A86, "IQ_DILUT_EPS_AFTER_EXTRA", U$3)</f>
        <v>0.3</v>
      </c>
      <c r="V86" s="9" cm="1">
        <f t="array" ref="V86">_xll.SNL.Clients.Office.Excel.Functions.SPG($A86, "IQ_DILUT_EPS_AFTER_EXTRA", V$3)</f>
        <v>0.11</v>
      </c>
      <c r="W86" s="9" cm="1">
        <f t="array" ref="W86">_xll.SNL.Clients.Office.Excel.Functions.SPG($A86, "IQ_DILUT_EPS_AFTER_EXTRA", W$3)</f>
        <v>0.503</v>
      </c>
      <c r="X86" s="9" cm="1">
        <f t="array" ref="X86">_xll.SNL.Clients.Office.Excel.Functions.SPG($A86, "IQ_DILUT_EPS_AFTER_EXTRA", X$3)</f>
        <v>0.56799999999999995</v>
      </c>
      <c r="Y86" s="9" cm="1">
        <f t="array" ref="Y86">_xll.SNL.Clients.Office.Excel.Functions.SPG($A86, "IQ_DILUT_EPS_AFTER_EXTRA", Y$3)</f>
        <v>0.90500000000000003</v>
      </c>
      <c r="Z86" s="9" cm="1">
        <f t="array" ref="Z86">_xll.SNL.Clients.Office.Excel.Functions.SPG($A86, "IQ_DILUT_EPS_AFTER_EXTRA", Z$3)</f>
        <v>0.46</v>
      </c>
    </row>
    <row r="87" spans="1:26" x14ac:dyDescent="0.3">
      <c r="A87" s="11" t="s">
        <v>90</v>
      </c>
      <c r="B87" s="9" cm="1">
        <f t="array" ref="B87">_xll.SNL.Clients.Office.Excel.Functions.SPG($A87, "IQ_DILUT_EPS_AFTER_EXTRA", B$3)</f>
        <v>4.2</v>
      </c>
      <c r="C87" s="9" cm="1">
        <f t="array" ref="C87">_xll.SNL.Clients.Office.Excel.Functions.SPG($A87, "IQ_DILUT_EPS_AFTER_EXTRA", C$3)</f>
        <v>5.7839999999999998</v>
      </c>
      <c r="D87" s="9" cm="1">
        <f t="array" ref="D87">_xll.SNL.Clients.Office.Excel.Functions.SPG($A87, "IQ_DILUT_EPS_AFTER_EXTRA", D$3)</f>
        <v>5.0599999999999996</v>
      </c>
      <c r="E87" s="9" cm="1">
        <f t="array" ref="E87">_xll.SNL.Clients.Office.Excel.Functions.SPG($A87, "IQ_DILUT_EPS_AFTER_EXTRA", E$3)</f>
        <v>5.48</v>
      </c>
      <c r="F87" s="9" cm="1">
        <f t="array" ref="F87">_xll.SNL.Clients.Office.Excel.Functions.SPG($A87, "IQ_DILUT_EPS_AFTER_EXTRA", F$3)</f>
        <v>5.75</v>
      </c>
      <c r="G87" s="9" cm="1">
        <f t="array" ref="G87">_xll.SNL.Clients.Office.Excel.Functions.SPG($A87, "IQ_DILUT_EPS_AFTER_EXTRA", G$3)</f>
        <v>5.2770000000000001</v>
      </c>
      <c r="H87" s="9" cm="1">
        <f t="array" ref="H87">_xll.SNL.Clients.Office.Excel.Functions.SPG($A87, "IQ_DILUT_EPS_AFTER_EXTRA", H$3)</f>
        <v>5.45</v>
      </c>
      <c r="I87" s="9" cm="1">
        <f t="array" ref="I87">_xll.SNL.Clients.Office.Excel.Functions.SPG($A87, "IQ_DILUT_EPS_AFTER_EXTRA", I$3)</f>
        <v>5.67</v>
      </c>
      <c r="J87" s="9" cm="1">
        <f t="array" ref="J87">_xll.SNL.Clients.Office.Excel.Functions.SPG($A87, "IQ_DILUT_EPS_AFTER_EXTRA", J$3)</f>
        <v>3.74</v>
      </c>
      <c r="K87" s="9" cm="1">
        <f t="array" ref="K87">_xll.SNL.Clients.Office.Excel.Functions.SPG($A87, "IQ_DILUT_EPS_AFTER_EXTRA", K$3)</f>
        <v>2.7879999999999998</v>
      </c>
      <c r="L87" s="9" cm="1">
        <f t="array" ref="L87">_xll.SNL.Clients.Office.Excel.Functions.SPG($A87, "IQ_DILUT_EPS_AFTER_EXTRA", L$3)</f>
        <v>3.87</v>
      </c>
      <c r="M87" s="9" cm="1">
        <f t="array" ref="M87">_xll.SNL.Clients.Office.Excel.Functions.SPG($A87, "IQ_DILUT_EPS_AFTER_EXTRA", M$3)</f>
        <v>3.13</v>
      </c>
      <c r="N87" s="9" cm="1">
        <f t="array" ref="N87">_xll.SNL.Clients.Office.Excel.Functions.SPG($A87, "IQ_DILUT_EPS_AFTER_EXTRA", N$3)</f>
        <v>2.86</v>
      </c>
      <c r="O87" s="9" cm="1">
        <f t="array" ref="O87">_xll.SNL.Clients.Office.Excel.Functions.SPG($A87, "IQ_DILUT_EPS_AFTER_EXTRA", O$3)</f>
        <v>3.907</v>
      </c>
      <c r="P87" s="9" cm="1">
        <f t="array" ref="P87">_xll.SNL.Clients.Office.Excel.Functions.SPG($A87, "IQ_DILUT_EPS_AFTER_EXTRA", P$3)</f>
        <v>2.6</v>
      </c>
      <c r="Q87" s="9" cm="1">
        <f t="array" ref="Q87">_xll.SNL.Clients.Office.Excel.Functions.SPG($A87, "IQ_DILUT_EPS_AFTER_EXTRA", Q$3)</f>
        <v>2.56</v>
      </c>
      <c r="R87" s="9" cm="1">
        <f t="array" ref="R87">_xll.SNL.Clients.Office.Excel.Functions.SPG($A87, "IQ_DILUT_EPS_AFTER_EXTRA", R$3)</f>
        <v>2.77</v>
      </c>
      <c r="S87" s="9" cm="1">
        <f t="array" ref="S87">_xll.SNL.Clients.Office.Excel.Functions.SPG($A87, "IQ_DILUT_EPS_AFTER_EXTRA", S$3)</f>
        <v>1.4139999999999999</v>
      </c>
      <c r="T87" s="9" cm="1">
        <f t="array" ref="T87">_xll.SNL.Clients.Office.Excel.Functions.SPG($A87, "IQ_DILUT_EPS_AFTER_EXTRA", T$3)</f>
        <v>1.22</v>
      </c>
      <c r="U87" s="9" cm="1">
        <f t="array" ref="U87">_xll.SNL.Clients.Office.Excel.Functions.SPG($A87, "IQ_DILUT_EPS_AFTER_EXTRA", U$3)</f>
        <v>0.84</v>
      </c>
      <c r="V87" s="9" cm="1">
        <f t="array" ref="V87">_xll.SNL.Clients.Office.Excel.Functions.SPG($A87, "IQ_DILUT_EPS_AFTER_EXTRA", V$3)</f>
        <v>1.98</v>
      </c>
      <c r="W87" s="9" cm="1">
        <f t="array" ref="W87">_xll.SNL.Clients.Office.Excel.Functions.SPG($A87, "IQ_DILUT_EPS_AFTER_EXTRA", W$3)</f>
        <v>1.9790000000000001</v>
      </c>
      <c r="X87" s="9" cm="1">
        <f t="array" ref="X87">_xll.SNL.Clients.Office.Excel.Functions.SPG($A87, "IQ_DILUT_EPS_AFTER_EXTRA", X$3)</f>
        <v>2.66</v>
      </c>
      <c r="Y87" s="9" cm="1">
        <f t="array" ref="Y87">_xll.SNL.Clients.Office.Excel.Functions.SPG($A87, "IQ_DILUT_EPS_AFTER_EXTRA", Y$3)</f>
        <v>2.83</v>
      </c>
      <c r="Z87" s="9" cm="1">
        <f t="array" ref="Z87">_xll.SNL.Clients.Office.Excel.Functions.SPG($A87, "IQ_DILUT_EPS_AFTER_EXTRA", Z$3)</f>
        <v>3.25</v>
      </c>
    </row>
    <row r="88" spans="1:26" x14ac:dyDescent="0.3">
      <c r="A88" s="11" t="s">
        <v>91</v>
      </c>
      <c r="B88" s="9" cm="1">
        <f t="array" ref="B88">_xll.SNL.Clients.Office.Excel.Functions.SPG($A88, "IQ_DILUT_EPS_AFTER_EXTRA", B$3)</f>
        <v>2.37</v>
      </c>
      <c r="C88" s="9" cm="1">
        <f t="array" ref="C88">_xll.SNL.Clients.Office.Excel.Functions.SPG($A88, "IQ_DILUT_EPS_AFTER_EXTRA", C$3)</f>
        <v>1.8520000000000001</v>
      </c>
      <c r="D88" s="9" cm="1">
        <f t="array" ref="D88">_xll.SNL.Clients.Office.Excel.Functions.SPG($A88, "IQ_DILUT_EPS_AFTER_EXTRA", D$3)</f>
        <v>2.0699999999999998</v>
      </c>
      <c r="E88" s="9" cm="1">
        <f t="array" ref="E88">_xll.SNL.Clients.Office.Excel.Functions.SPG($A88, "IQ_DILUT_EPS_AFTER_EXTRA", E$3)</f>
        <v>1.329</v>
      </c>
      <c r="F88" s="9" cm="1">
        <f t="array" ref="F88">_xll.SNL.Clients.Office.Excel.Functions.SPG($A88, "IQ_DILUT_EPS_AFTER_EXTRA", F$3)</f>
        <v>1.96</v>
      </c>
      <c r="G88" s="9" cm="1">
        <f t="array" ref="G88">_xll.SNL.Clients.Office.Excel.Functions.SPG($A88, "IQ_DILUT_EPS_AFTER_EXTRA", G$3)</f>
        <v>1.98</v>
      </c>
      <c r="H88" s="9" cm="1">
        <f t="array" ref="H88">_xll.SNL.Clients.Office.Excel.Functions.SPG($A88, "IQ_DILUT_EPS_AFTER_EXTRA", H$3)</f>
        <v>1.95</v>
      </c>
      <c r="I88" s="9" cm="1">
        <f t="array" ref="I88">_xll.SNL.Clients.Office.Excel.Functions.SPG($A88, "IQ_DILUT_EPS_AFTER_EXTRA", I$3)</f>
        <v>1.57</v>
      </c>
      <c r="J88" s="9" cm="1">
        <f t="array" ref="J88">_xll.SNL.Clients.Office.Excel.Functions.SPG($A88, "IQ_DILUT_EPS_AFTER_EXTRA", J$3)</f>
        <v>1.63</v>
      </c>
      <c r="K88" s="9" cm="1">
        <f t="array" ref="K88">_xll.SNL.Clients.Office.Excel.Functions.SPG($A88, "IQ_DILUT_EPS_AFTER_EXTRA", K$3)</f>
        <v>1.4930000000000001</v>
      </c>
      <c r="L88" s="9" cm="1">
        <f t="array" ref="L88">_xll.SNL.Clients.Office.Excel.Functions.SPG($A88, "IQ_DILUT_EPS_AFTER_EXTRA", L$3)</f>
        <v>1.409</v>
      </c>
      <c r="M88" s="9" cm="1">
        <f t="array" ref="M88">_xll.SNL.Clients.Office.Excel.Functions.SPG($A88, "IQ_DILUT_EPS_AFTER_EXTRA", M$3)</f>
        <v>-1.74</v>
      </c>
      <c r="N88" s="9" cm="1">
        <f t="array" ref="N88">_xll.SNL.Clients.Office.Excel.Functions.SPG($A88, "IQ_DILUT_EPS_AFTER_EXTRA", N$3)</f>
        <v>1.02</v>
      </c>
      <c r="O88" s="9" cm="1">
        <f t="array" ref="O88">_xll.SNL.Clients.Office.Excel.Functions.SPG($A88, "IQ_DILUT_EPS_AFTER_EXTRA", O$3)</f>
        <v>1.5409999999999999</v>
      </c>
      <c r="P88" s="9" cm="1">
        <f t="array" ref="P88">_xll.SNL.Clients.Office.Excel.Functions.SPG($A88, "IQ_DILUT_EPS_AFTER_EXTRA", P$3)</f>
        <v>1.1200000000000001</v>
      </c>
      <c r="Q88" s="9" cm="1">
        <f t="array" ref="Q88">_xll.SNL.Clients.Office.Excel.Functions.SPG($A88, "IQ_DILUT_EPS_AFTER_EXTRA", Q$3)</f>
        <v>0.98</v>
      </c>
      <c r="R88" s="9" cm="1">
        <f t="array" ref="R88">_xll.SNL.Clients.Office.Excel.Functions.SPG($A88, "IQ_DILUT_EPS_AFTER_EXTRA", R$3)</f>
        <v>1.27</v>
      </c>
      <c r="S88" s="9" cm="1">
        <f t="array" ref="S88">_xll.SNL.Clients.Office.Excel.Functions.SPG($A88, "IQ_DILUT_EPS_AFTER_EXTRA", S$3)</f>
        <v>0.80400000000000005</v>
      </c>
      <c r="T88" s="9" cm="1">
        <f t="array" ref="T88">_xll.SNL.Clients.Office.Excel.Functions.SPG($A88, "IQ_DILUT_EPS_AFTER_EXTRA", T$3)</f>
        <v>1.008</v>
      </c>
      <c r="U88" s="9" cm="1">
        <f t="array" ref="U88">_xll.SNL.Clients.Office.Excel.Functions.SPG($A88, "IQ_DILUT_EPS_AFTER_EXTRA", U$3)</f>
        <v>1.03</v>
      </c>
      <c r="V88" s="9" cm="1">
        <f t="array" ref="V88">_xll.SNL.Clients.Office.Excel.Functions.SPG($A88, "IQ_DILUT_EPS_AFTER_EXTRA", V$3)</f>
        <v>1.42</v>
      </c>
      <c r="W88" s="9" cm="1">
        <f t="array" ref="W88">_xll.SNL.Clients.Office.Excel.Functions.SPG($A88, "IQ_DILUT_EPS_AFTER_EXTRA", W$3)</f>
        <v>0.77600000000000002</v>
      </c>
      <c r="X88" s="9" cm="1">
        <f t="array" ref="X88">_xll.SNL.Clients.Office.Excel.Functions.SPG($A88, "IQ_DILUT_EPS_AFTER_EXTRA", X$3)</f>
        <v>0.94</v>
      </c>
      <c r="Y88" s="9" cm="1">
        <f t="array" ref="Y88">_xll.SNL.Clients.Office.Excel.Functions.SPG($A88, "IQ_DILUT_EPS_AFTER_EXTRA", Y$3)</f>
        <v>0.78</v>
      </c>
      <c r="Z88" s="9" cm="1">
        <f t="array" ref="Z88">_xll.SNL.Clients.Office.Excel.Functions.SPG($A88, "IQ_DILUT_EPS_AFTER_EXTRA", Z$3)</f>
        <v>0.83899999999999997</v>
      </c>
    </row>
    <row r="89" spans="1:26" x14ac:dyDescent="0.3">
      <c r="A89" s="11" t="s">
        <v>92</v>
      </c>
      <c r="B89" s="9" cm="1">
        <f t="array" ref="B89">_xll.SNL.Clients.Office.Excel.Functions.SPG($A89, "IQ_DILUT_EPS_AFTER_EXTRA", B$3)</f>
        <v>0.54</v>
      </c>
      <c r="C89" s="9" cm="1">
        <f t="array" ref="C89">_xll.SNL.Clients.Office.Excel.Functions.SPG($A89, "IQ_DILUT_EPS_AFTER_EXTRA", C$3)</f>
        <v>1.583</v>
      </c>
      <c r="D89" s="9" cm="1">
        <f t="array" ref="D89">_xll.SNL.Clients.Office.Excel.Functions.SPG($A89, "IQ_DILUT_EPS_AFTER_EXTRA", D$3)</f>
        <v>0.73</v>
      </c>
      <c r="E89" s="9" cm="1">
        <f t="array" ref="E89">_xll.SNL.Clients.Office.Excel.Functions.SPG($A89, "IQ_DILUT_EPS_AFTER_EXTRA", E$3)</f>
        <v>0.42</v>
      </c>
      <c r="F89" s="9" cm="1">
        <f t="array" ref="F89">_xll.SNL.Clients.Office.Excel.Functions.SPG($A89, "IQ_DILUT_EPS_AFTER_EXTRA", F$3)</f>
        <v>0.41</v>
      </c>
      <c r="G89" s="9" cm="1">
        <f t="array" ref="G89">_xll.SNL.Clients.Office.Excel.Functions.SPG($A89, "IQ_DILUT_EPS_AFTER_EXTRA", G$3)</f>
        <v>1.5429999999999999</v>
      </c>
      <c r="H89" s="9" cm="1">
        <f t="array" ref="H89">_xll.SNL.Clients.Office.Excel.Functions.SPG($A89, "IQ_DILUT_EPS_AFTER_EXTRA", H$3)</f>
        <v>0.61</v>
      </c>
      <c r="I89" s="9" cm="1">
        <f t="array" ref="I89">_xll.SNL.Clients.Office.Excel.Functions.SPG($A89, "IQ_DILUT_EPS_AFTER_EXTRA", I$3)</f>
        <v>0.64</v>
      </c>
      <c r="J89" s="9" cm="1">
        <f t="array" ref="J89">_xll.SNL.Clients.Office.Excel.Functions.SPG($A89, "IQ_DILUT_EPS_AFTER_EXTRA", J$3)</f>
        <v>0.37</v>
      </c>
      <c r="K89" s="9" cm="1">
        <f t="array" ref="K89">_xll.SNL.Clients.Office.Excel.Functions.SPG($A89, "IQ_DILUT_EPS_AFTER_EXTRA", K$3)</f>
        <v>0.251</v>
      </c>
      <c r="L89" s="9" cm="1">
        <f t="array" ref="L89">_xll.SNL.Clients.Office.Excel.Functions.SPG($A89, "IQ_DILUT_EPS_AFTER_EXTRA", L$3)</f>
        <v>1.38</v>
      </c>
      <c r="M89" s="9" cm="1">
        <f t="array" ref="M89">_xll.SNL.Clients.Office.Excel.Functions.SPG($A89, "IQ_DILUT_EPS_AFTER_EXTRA", M$3)</f>
        <v>1.48</v>
      </c>
      <c r="N89" s="9" cm="1">
        <f t="array" ref="N89">_xll.SNL.Clients.Office.Excel.Functions.SPG($A89, "IQ_DILUT_EPS_AFTER_EXTRA", N$3)</f>
        <v>1.1599999999999999</v>
      </c>
      <c r="O89" s="9" cm="1">
        <f t="array" ref="O89">_xll.SNL.Clients.Office.Excel.Functions.SPG($A89, "IQ_DILUT_EPS_AFTER_EXTRA", O$3)</f>
        <v>2.0409999999999999</v>
      </c>
      <c r="P89" s="9" cm="1">
        <f t="array" ref="P89">_xll.SNL.Clients.Office.Excel.Functions.SPG($A89, "IQ_DILUT_EPS_AFTER_EXTRA", P$3)</f>
        <v>1.28</v>
      </c>
      <c r="Q89" s="9" cm="1">
        <f t="array" ref="Q89">_xll.SNL.Clients.Office.Excel.Functions.SPG($A89, "IQ_DILUT_EPS_AFTER_EXTRA", Q$3)</f>
        <v>1.3</v>
      </c>
      <c r="R89" s="9" cm="1">
        <f t="array" ref="R89">_xll.SNL.Clients.Office.Excel.Functions.SPG($A89, "IQ_DILUT_EPS_AFTER_EXTRA", R$3)</f>
        <v>0.78</v>
      </c>
      <c r="S89" s="9" cm="1">
        <f t="array" ref="S89">_xll.SNL.Clients.Office.Excel.Functions.SPG($A89, "IQ_DILUT_EPS_AFTER_EXTRA", S$3)</f>
        <v>0.91900000000000004</v>
      </c>
      <c r="T89" s="9" cm="1">
        <f t="array" ref="T89">_xll.SNL.Clients.Office.Excel.Functions.SPG($A89, "IQ_DILUT_EPS_AFTER_EXTRA", T$3)</f>
        <v>0.54900000000000004</v>
      </c>
      <c r="U89" s="9" cm="1">
        <f t="array" ref="U89">_xll.SNL.Clients.Office.Excel.Functions.SPG($A89, "IQ_DILUT_EPS_AFTER_EXTRA", U$3)</f>
        <v>0.24</v>
      </c>
      <c r="V89" s="9" cm="1">
        <f t="array" ref="V89">_xll.SNL.Clients.Office.Excel.Functions.SPG($A89, "IQ_DILUT_EPS_AFTER_EXTRA", V$3)</f>
        <v>0.51</v>
      </c>
      <c r="W89" s="9" cm="1">
        <f t="array" ref="W89">_xll.SNL.Clients.Office.Excel.Functions.SPG($A89, "IQ_DILUT_EPS_AFTER_EXTRA", W$3)</f>
        <v>1.881</v>
      </c>
      <c r="X89" s="9" cm="1">
        <f t="array" ref="X89">_xll.SNL.Clients.Office.Excel.Functions.SPG($A89, "IQ_DILUT_EPS_AFTER_EXTRA", X$3)</f>
        <v>0.75</v>
      </c>
      <c r="Y89" s="9" cm="1">
        <f t="array" ref="Y89">_xll.SNL.Clients.Office.Excel.Functions.SPG($A89, "IQ_DILUT_EPS_AFTER_EXTRA", Y$3)</f>
        <v>0.66</v>
      </c>
      <c r="Z89" s="9" cm="1">
        <f t="array" ref="Z89">_xll.SNL.Clients.Office.Excel.Functions.SPG($A89, "IQ_DILUT_EPS_AFTER_EXTRA", Z$3)</f>
        <v>0.48</v>
      </c>
    </row>
    <row r="90" spans="1:26" x14ac:dyDescent="0.3">
      <c r="A90" s="11" t="s">
        <v>93</v>
      </c>
      <c r="B90" s="9" cm="1">
        <f t="array" ref="B90">_xll.SNL.Clients.Office.Excel.Functions.SPG($A90, "IQ_DILUT_EPS_AFTER_EXTRA", B$3)</f>
        <v>1.69</v>
      </c>
      <c r="C90" s="9" cm="1">
        <f t="array" ref="C90">_xll.SNL.Clients.Office.Excel.Functions.SPG($A90, "IQ_DILUT_EPS_AFTER_EXTRA", C$3)</f>
        <v>1.968</v>
      </c>
      <c r="D90" s="9" cm="1">
        <f t="array" ref="D90">_xll.SNL.Clients.Office.Excel.Functions.SPG($A90, "IQ_DILUT_EPS_AFTER_EXTRA", D$3)</f>
        <v>2.34</v>
      </c>
      <c r="E90" s="9" cm="1">
        <f t="array" ref="E90">_xll.SNL.Clients.Office.Excel.Functions.SPG($A90, "IQ_DILUT_EPS_AFTER_EXTRA", E$3)</f>
        <v>2.0699999999999998</v>
      </c>
      <c r="F90" s="9" cm="1">
        <f t="array" ref="F90">_xll.SNL.Clients.Office.Excel.Functions.SPG($A90, "IQ_DILUT_EPS_AFTER_EXTRA", F$3)</f>
        <v>1.59</v>
      </c>
      <c r="G90" s="9" cm="1">
        <f t="array" ref="G90">_xll.SNL.Clients.Office.Excel.Functions.SPG($A90, "IQ_DILUT_EPS_AFTER_EXTRA", G$3)</f>
        <v>2.1819999999999999</v>
      </c>
      <c r="H90" s="9" cm="1">
        <f t="array" ref="H90">_xll.SNL.Clients.Office.Excel.Functions.SPG($A90, "IQ_DILUT_EPS_AFTER_EXTRA", H$3)</f>
        <v>2.3199999999999998</v>
      </c>
      <c r="I90" s="9" cm="1">
        <f t="array" ref="I90">_xll.SNL.Clients.Office.Excel.Functions.SPG($A90, "IQ_DILUT_EPS_AFTER_EXTRA", I$3)</f>
        <v>1.92</v>
      </c>
      <c r="J90" s="9" cm="1">
        <f t="array" ref="J90">_xll.SNL.Clients.Office.Excel.Functions.SPG($A90, "IQ_DILUT_EPS_AFTER_EXTRA", J$3)</f>
        <v>1.68</v>
      </c>
      <c r="K90" s="9" cm="1">
        <f t="array" ref="K90">_xll.SNL.Clients.Office.Excel.Functions.SPG($A90, "IQ_DILUT_EPS_AFTER_EXTRA", K$3)</f>
        <v>2.0880000000000001</v>
      </c>
      <c r="L90" s="9" cm="1">
        <f t="array" ref="L90">_xll.SNL.Clients.Office.Excel.Functions.SPG($A90, "IQ_DILUT_EPS_AFTER_EXTRA", L$3)</f>
        <v>2.17</v>
      </c>
      <c r="M90" s="9" cm="1">
        <f t="array" ref="M90">_xll.SNL.Clients.Office.Excel.Functions.SPG($A90, "IQ_DILUT_EPS_AFTER_EXTRA", M$3)</f>
        <v>2.04</v>
      </c>
      <c r="N90" s="9" cm="1">
        <f t="array" ref="N90">_xll.SNL.Clients.Office.Excel.Functions.SPG($A90, "IQ_DILUT_EPS_AFTER_EXTRA", N$3)</f>
        <v>1.83</v>
      </c>
      <c r="O90" s="9" cm="1">
        <f t="array" ref="O90">_xll.SNL.Clients.Office.Excel.Functions.SPG($A90, "IQ_DILUT_EPS_AFTER_EXTRA", O$3)</f>
        <v>1.5660000000000001</v>
      </c>
      <c r="P90" s="9" cm="1">
        <f t="array" ref="P90">_xll.SNL.Clients.Office.Excel.Functions.SPG($A90, "IQ_DILUT_EPS_AFTER_EXTRA", P$3)</f>
        <v>1.91</v>
      </c>
      <c r="Q90" s="9" cm="1">
        <f t="array" ref="Q90">_xll.SNL.Clients.Office.Excel.Functions.SPG($A90, "IQ_DILUT_EPS_AFTER_EXTRA", Q$3)</f>
        <v>1.93</v>
      </c>
      <c r="R90" s="9" cm="1">
        <f t="array" ref="R90">_xll.SNL.Clients.Office.Excel.Functions.SPG($A90, "IQ_DILUT_EPS_AFTER_EXTRA", R$3)</f>
        <v>1.63</v>
      </c>
      <c r="S90" s="9" cm="1">
        <f t="array" ref="S90">_xll.SNL.Clients.Office.Excel.Functions.SPG($A90, "IQ_DILUT_EPS_AFTER_EXTRA", S$3)</f>
        <v>1.649</v>
      </c>
      <c r="T90" s="9" cm="1">
        <f t="array" ref="T90">_xll.SNL.Clients.Office.Excel.Functions.SPG($A90, "IQ_DILUT_EPS_AFTER_EXTRA", T$3)</f>
        <v>1.33</v>
      </c>
      <c r="U90" s="9" cm="1">
        <f t="array" ref="U90">_xll.SNL.Clients.Office.Excel.Functions.SPG($A90, "IQ_DILUT_EPS_AFTER_EXTRA", U$3)</f>
        <v>1.31</v>
      </c>
      <c r="V90" s="9" cm="1">
        <f t="array" ref="V90">_xll.SNL.Clients.Office.Excel.Functions.SPG($A90, "IQ_DILUT_EPS_AFTER_EXTRA", V$3)</f>
        <v>1.1599999999999999</v>
      </c>
      <c r="W90" s="9" cm="1">
        <f t="array" ref="W90">_xll.SNL.Clients.Office.Excel.Functions.SPG($A90, "IQ_DILUT_EPS_AFTER_EXTRA", W$3)</f>
        <v>1.272</v>
      </c>
      <c r="X90" s="9" cm="1">
        <f t="array" ref="X90">_xll.SNL.Clients.Office.Excel.Functions.SPG($A90, "IQ_DILUT_EPS_AFTER_EXTRA", X$3)</f>
        <v>1.37</v>
      </c>
      <c r="Y90" s="9" cm="1">
        <f t="array" ref="Y90">_xll.SNL.Clients.Office.Excel.Functions.SPG($A90, "IQ_DILUT_EPS_AFTER_EXTRA", Y$3)</f>
        <v>1.33</v>
      </c>
      <c r="Z90" s="9" cm="1">
        <f t="array" ref="Z90">_xll.SNL.Clients.Office.Excel.Functions.SPG($A90, "IQ_DILUT_EPS_AFTER_EXTRA", Z$3)</f>
        <v>1.02</v>
      </c>
    </row>
    <row r="91" spans="1:26" x14ac:dyDescent="0.3">
      <c r="A91" s="11" t="s">
        <v>95</v>
      </c>
      <c r="B91" s="9" cm="1">
        <f t="array" ref="B91">_xll.SNL.Clients.Office.Excel.Functions.SPG($A91, "IQ_DILUT_EPS_AFTER_EXTRA", B$3)</f>
        <v>3.68</v>
      </c>
      <c r="C91" s="9" cm="1">
        <f t="array" ref="C91">_xll.SNL.Clients.Office.Excel.Functions.SPG($A91, "IQ_DILUT_EPS_AFTER_EXTRA", C$3)</f>
        <v>2.5</v>
      </c>
      <c r="D91" s="9" cm="1">
        <f t="array" ref="D91">_xll.SNL.Clients.Office.Excel.Functions.SPG($A91, "IQ_DILUT_EPS_AFTER_EXTRA", D$3)</f>
        <v>1.2E-2</v>
      </c>
      <c r="E91" s="9" cm="1">
        <f t="array" ref="E91">_xll.SNL.Clients.Office.Excel.Functions.SPG($A91, "IQ_DILUT_EPS_AFTER_EXTRA", E$3)</f>
        <v>2.42</v>
      </c>
      <c r="F91" s="9" cm="1">
        <f t="array" ref="F91">_xll.SNL.Clients.Office.Excel.Functions.SPG($A91, "IQ_DILUT_EPS_AFTER_EXTRA", F$3)</f>
        <v>2.09</v>
      </c>
      <c r="G91" s="9" cm="1">
        <f t="array" ref="G91">_xll.SNL.Clients.Office.Excel.Functions.SPG($A91, "IQ_DILUT_EPS_AFTER_EXTRA", G$3)</f>
        <v>2.98</v>
      </c>
      <c r="H91" s="9" cm="1">
        <f t="array" ref="H91">_xll.SNL.Clients.Office.Excel.Functions.SPG($A91, "IQ_DILUT_EPS_AFTER_EXTRA", H$3)</f>
        <v>1.7270000000000001</v>
      </c>
      <c r="I91" s="9" cm="1">
        <f t="array" ref="I91">_xll.SNL.Clients.Office.Excel.Functions.SPG($A91, "IQ_DILUT_EPS_AFTER_EXTRA", I$3)</f>
        <v>2.35</v>
      </c>
      <c r="J91" s="9" cm="1">
        <f t="array" ref="J91">_xll.SNL.Clients.Office.Excel.Functions.SPG($A91, "IQ_DILUT_EPS_AFTER_EXTRA", J$3)</f>
        <v>2.13</v>
      </c>
      <c r="K91" s="9" cm="1">
        <f t="array" ref="K91">_xll.SNL.Clients.Office.Excel.Functions.SPG($A91, "IQ_DILUT_EPS_AFTER_EXTRA", K$3)</f>
        <v>2.33</v>
      </c>
      <c r="L91" s="9" cm="1">
        <f t="array" ref="L91">_xll.SNL.Clients.Office.Excel.Functions.SPG($A91, "IQ_DILUT_EPS_AFTER_EXTRA", L$3)</f>
        <v>1.405</v>
      </c>
      <c r="M91" s="9" cm="1">
        <f t="array" ref="M91">_xll.SNL.Clients.Office.Excel.Functions.SPG($A91, "IQ_DILUT_EPS_AFTER_EXTRA", M$3)</f>
        <v>1.92</v>
      </c>
      <c r="N91" s="9" cm="1">
        <f t="array" ref="N91">_xll.SNL.Clients.Office.Excel.Functions.SPG($A91, "IQ_DILUT_EPS_AFTER_EXTRA", N$3)</f>
        <v>2.59</v>
      </c>
      <c r="O91" s="9" cm="1">
        <f t="array" ref="O91">_xll.SNL.Clients.Office.Excel.Functions.SPG($A91, "IQ_DILUT_EPS_AFTER_EXTRA", O$3)</f>
        <v>2.13</v>
      </c>
      <c r="P91" s="9" cm="1">
        <f t="array" ref="P91">_xll.SNL.Clients.Office.Excel.Functions.SPG($A91, "IQ_DILUT_EPS_AFTER_EXTRA", P$3)</f>
        <v>2.077</v>
      </c>
      <c r="Q91" s="9" cm="1">
        <f t="array" ref="Q91">_xll.SNL.Clients.Office.Excel.Functions.SPG($A91, "IQ_DILUT_EPS_AFTER_EXTRA", Q$3)</f>
        <v>1.4</v>
      </c>
      <c r="R91" s="9" cm="1">
        <f t="array" ref="R91">_xll.SNL.Clients.Office.Excel.Functions.SPG($A91, "IQ_DILUT_EPS_AFTER_EXTRA", R$3)</f>
        <v>2.1</v>
      </c>
      <c r="S91" s="9" cm="1">
        <f t="array" ref="S91">_xll.SNL.Clients.Office.Excel.Functions.SPG($A91, "IQ_DILUT_EPS_AFTER_EXTRA", S$3)</f>
        <v>1.81</v>
      </c>
      <c r="T91" s="9" cm="1">
        <f t="array" ref="T91">_xll.SNL.Clients.Office.Excel.Functions.SPG($A91, "IQ_DILUT_EPS_AFTER_EXTRA", T$3)</f>
        <v>-23.745000000000001</v>
      </c>
      <c r="U91" s="9" cm="1">
        <f t="array" ref="U91">_xll.SNL.Clients.Office.Excel.Functions.SPG($A91, "IQ_DILUT_EPS_AFTER_EXTRA", U$3)</f>
        <v>1.41</v>
      </c>
      <c r="V91" s="9" cm="1">
        <f t="array" ref="V91">_xll.SNL.Clients.Office.Excel.Functions.SPG($A91, "IQ_DILUT_EPS_AFTER_EXTRA", V$3)</f>
        <v>4.6399999999999997</v>
      </c>
      <c r="W91" s="9" cm="1">
        <f t="array" ref="W91">_xll.SNL.Clients.Office.Excel.Functions.SPG($A91, "IQ_DILUT_EPS_AFTER_EXTRA", W$3)</f>
        <v>0.9</v>
      </c>
      <c r="X91" s="9" cm="1">
        <f t="array" ref="X91">_xll.SNL.Clients.Office.Excel.Functions.SPG($A91, "IQ_DILUT_EPS_AFTER_EXTRA", X$3)</f>
        <v>0.63800000000000001</v>
      </c>
      <c r="Y91" s="9" cm="1">
        <f t="array" ref="Y91">_xll.SNL.Clients.Office.Excel.Functions.SPG($A91, "IQ_DILUT_EPS_AFTER_EXTRA", Y$3)</f>
        <v>1.43</v>
      </c>
      <c r="Z91" s="9" cm="1">
        <f t="array" ref="Z91">_xll.SNL.Clients.Office.Excel.Functions.SPG($A91, "IQ_DILUT_EPS_AFTER_EXTRA", Z$3)</f>
        <v>0.129</v>
      </c>
    </row>
    <row r="92" spans="1:26" x14ac:dyDescent="0.3">
      <c r="A92" s="11" t="s">
        <v>96</v>
      </c>
      <c r="B92" s="9" cm="1">
        <f t="array" ref="B92">_xll.SNL.Clients.Office.Excel.Functions.SPG($A92, "IQ_DILUT_EPS_AFTER_EXTRA", B$3)</f>
        <v>2.63</v>
      </c>
      <c r="C92" s="9" cm="1">
        <f t="array" ref="C92">_xll.SNL.Clients.Office.Excel.Functions.SPG($A92, "IQ_DILUT_EPS_AFTER_EXTRA", C$3)</f>
        <v>0.56599999999999995</v>
      </c>
      <c r="D92" s="9" cm="1">
        <f t="array" ref="D92">_xll.SNL.Clients.Office.Excel.Functions.SPG($A92, "IQ_DILUT_EPS_AFTER_EXTRA", D$3)</f>
        <v>1.36</v>
      </c>
      <c r="E92" s="9" cm="1">
        <f t="array" ref="E92">_xll.SNL.Clients.Office.Excel.Functions.SPG($A92, "IQ_DILUT_EPS_AFTER_EXTRA", E$3)</f>
        <v>2.16</v>
      </c>
      <c r="F92" s="9" cm="1">
        <f t="array" ref="F92">_xll.SNL.Clients.Office.Excel.Functions.SPG($A92, "IQ_DILUT_EPS_AFTER_EXTRA", F$3)</f>
        <v>2.16</v>
      </c>
      <c r="G92" s="9" cm="1">
        <f t="array" ref="G92">_xll.SNL.Clients.Office.Excel.Functions.SPG($A92, "IQ_DILUT_EPS_AFTER_EXTRA", G$3)</f>
        <v>7.6999999999999999E-2</v>
      </c>
      <c r="H92" s="9" cm="1">
        <f t="array" ref="H92">_xll.SNL.Clients.Office.Excel.Functions.SPG($A92, "IQ_DILUT_EPS_AFTER_EXTRA", H$3)</f>
        <v>0.86899999999999999</v>
      </c>
      <c r="I92" s="9" cm="1">
        <f t="array" ref="I92">_xll.SNL.Clients.Office.Excel.Functions.SPG($A92, "IQ_DILUT_EPS_AFTER_EXTRA", I$3)</f>
        <v>1.925</v>
      </c>
      <c r="J92" s="9" cm="1">
        <f t="array" ref="J92">_xll.SNL.Clients.Office.Excel.Functions.SPG($A92, "IQ_DILUT_EPS_AFTER_EXTRA", J$3)</f>
        <v>2.04</v>
      </c>
      <c r="K92" s="9" cm="1">
        <f t="array" ref="K92">_xll.SNL.Clients.Office.Excel.Functions.SPG($A92, "IQ_DILUT_EPS_AFTER_EXTRA", K$3)</f>
        <v>-0.38</v>
      </c>
      <c r="L92" s="9" cm="1">
        <f t="array" ref="L92">_xll.SNL.Clients.Office.Excel.Functions.SPG($A92, "IQ_DILUT_EPS_AFTER_EXTRA", L$3)</f>
        <v>1.27</v>
      </c>
      <c r="M92" s="9" cm="1">
        <f t="array" ref="M92">_xll.SNL.Clients.Office.Excel.Functions.SPG($A92, "IQ_DILUT_EPS_AFTER_EXTRA", M$3)</f>
        <v>-0.29499999999999998</v>
      </c>
      <c r="N92" s="9" cm="1">
        <f t="array" ref="N92">_xll.SNL.Clients.Office.Excel.Functions.SPG($A92, "IQ_DILUT_EPS_AFTER_EXTRA", N$3)</f>
        <v>1.44</v>
      </c>
      <c r="O92" s="9" cm="1">
        <f t="array" ref="O92">_xll.SNL.Clients.Office.Excel.Functions.SPG($A92, "IQ_DILUT_EPS_AFTER_EXTRA", O$3)</f>
        <v>1.0089999999999999</v>
      </c>
      <c r="P92" s="9" cm="1">
        <f t="array" ref="P92">_xll.SNL.Clients.Office.Excel.Functions.SPG($A92, "IQ_DILUT_EPS_AFTER_EXTRA", P$3)</f>
        <v>0.99</v>
      </c>
      <c r="Q92" s="9" cm="1">
        <f t="array" ref="Q92">_xll.SNL.Clients.Office.Excel.Functions.SPG($A92, "IQ_DILUT_EPS_AFTER_EXTRA", Q$3)</f>
        <v>-0.91800000000000004</v>
      </c>
      <c r="R92" s="9" cm="1">
        <f t="array" ref="R92">_xll.SNL.Clients.Office.Excel.Functions.SPG($A92, "IQ_DILUT_EPS_AFTER_EXTRA", R$3)</f>
        <v>1.19</v>
      </c>
      <c r="S92" s="9" cm="1">
        <f t="array" ref="S92">_xll.SNL.Clients.Office.Excel.Functions.SPG($A92, "IQ_DILUT_EPS_AFTER_EXTRA", S$3)</f>
        <v>-2.1000000000000001E-2</v>
      </c>
      <c r="T92" s="9" cm="1">
        <f t="array" ref="T92">_xll.SNL.Clients.Office.Excel.Functions.SPG($A92, "IQ_DILUT_EPS_AFTER_EXTRA", T$3)</f>
        <v>0.97</v>
      </c>
      <c r="U92" s="9" cm="1">
        <f t="array" ref="U92">_xll.SNL.Clients.Office.Excel.Functions.SPG($A92, "IQ_DILUT_EPS_AFTER_EXTRA", U$3)</f>
        <v>2.0499999999999998</v>
      </c>
      <c r="V92" s="9" cm="1">
        <f t="array" ref="V92">_xll.SNL.Clients.Office.Excel.Functions.SPG($A92, "IQ_DILUT_EPS_AFTER_EXTRA", V$3)</f>
        <v>8.5000000000000006E-2</v>
      </c>
      <c r="W92" s="9" cm="1">
        <f t="array" ref="W92">_xll.SNL.Clients.Office.Excel.Functions.SPG($A92, "IQ_DILUT_EPS_AFTER_EXTRA", W$3)</f>
        <v>0.49199999999999999</v>
      </c>
      <c r="X92" s="9" cm="1">
        <f t="array" ref="X92">_xll.SNL.Clients.Office.Excel.Functions.SPG($A92, "IQ_DILUT_EPS_AFTER_EXTRA", X$3)</f>
        <v>0.23</v>
      </c>
      <c r="Y92" s="9" cm="1">
        <f t="array" ref="Y92">_xll.SNL.Clients.Office.Excel.Functions.SPG($A92, "IQ_DILUT_EPS_AFTER_EXTRA", Y$3)</f>
        <v>1.181</v>
      </c>
      <c r="Z92" s="9" cm="1">
        <f t="array" ref="Z92">_xll.SNL.Clients.Office.Excel.Functions.SPG($A92, "IQ_DILUT_EPS_AFTER_EXTRA", Z$3)</f>
        <v>1.24</v>
      </c>
    </row>
    <row r="93" spans="1:26" x14ac:dyDescent="0.3">
      <c r="A93" s="11" t="s">
        <v>97</v>
      </c>
      <c r="B93" s="9" cm="1">
        <f t="array" ref="B93">_xll.SNL.Clients.Office.Excel.Functions.SPG($A93, "IQ_DILUT_EPS_AFTER_EXTRA", B$3)</f>
        <v>0.45</v>
      </c>
      <c r="C93" s="9" cm="1">
        <f t="array" ref="C93">_xll.SNL.Clients.Office.Excel.Functions.SPG($A93, "IQ_DILUT_EPS_AFTER_EXTRA", C$3)</f>
        <v>0.38</v>
      </c>
      <c r="D93" s="9" cm="1">
        <f t="array" ref="D93">_xll.SNL.Clients.Office.Excel.Functions.SPG($A93, "IQ_DILUT_EPS_AFTER_EXTRA", D$3)</f>
        <v>0.29799999999999999</v>
      </c>
      <c r="E93" s="9" cm="1">
        <f t="array" ref="E93">_xll.SNL.Clients.Office.Excel.Functions.SPG($A93, "IQ_DILUT_EPS_AFTER_EXTRA", E$3)</f>
        <v>0.35599999999999998</v>
      </c>
      <c r="F93" s="9" cm="1">
        <f t="array" ref="F93">_xll.SNL.Clients.Office.Excel.Functions.SPG($A93, "IQ_DILUT_EPS_AFTER_EXTRA", F$3)</f>
        <v>0.55000000000000004</v>
      </c>
      <c r="G93" s="9" cm="1">
        <f t="array" ref="G93">_xll.SNL.Clients.Office.Excel.Functions.SPG($A93, "IQ_DILUT_EPS_AFTER_EXTRA", G$3)</f>
        <v>0.3</v>
      </c>
      <c r="H93" s="9" cm="1">
        <f t="array" ref="H93">_xll.SNL.Clients.Office.Excel.Functions.SPG($A93, "IQ_DILUT_EPS_AFTER_EXTRA", H$3)</f>
        <v>0.4</v>
      </c>
      <c r="I93" s="9" cm="1">
        <f t="array" ref="I93">_xll.SNL.Clients.Office.Excel.Functions.SPG($A93, "IQ_DILUT_EPS_AFTER_EXTRA", I$3)</f>
        <v>0.16800000000000001</v>
      </c>
      <c r="J93" s="9" cm="1">
        <f t="array" ref="J93">_xll.SNL.Clients.Office.Excel.Functions.SPG($A93, "IQ_DILUT_EPS_AFTER_EXTRA", J$3)</f>
        <v>0.49</v>
      </c>
      <c r="K93" s="9" cm="1">
        <f t="array" ref="K93">_xll.SNL.Clients.Office.Excel.Functions.SPG($A93, "IQ_DILUT_EPS_AFTER_EXTRA", K$3)</f>
        <v>0.189</v>
      </c>
      <c r="L93" s="9" cm="1">
        <f t="array" ref="L93">_xll.SNL.Clients.Office.Excel.Functions.SPG($A93, "IQ_DILUT_EPS_AFTER_EXTRA", L$3)</f>
        <v>0.3</v>
      </c>
      <c r="M93" s="9" cm="1">
        <f t="array" ref="M93">_xll.SNL.Clients.Office.Excel.Functions.SPG($A93, "IQ_DILUT_EPS_AFTER_EXTRA", M$3)</f>
        <v>0.28000000000000003</v>
      </c>
      <c r="N93" s="9" cm="1">
        <f t="array" ref="N93">_xll.SNL.Clients.Office.Excel.Functions.SPG($A93, "IQ_DILUT_EPS_AFTER_EXTRA", N$3)</f>
        <v>0.82</v>
      </c>
      <c r="O93" s="9" t="str" cm="1">
        <f t="array" ref="O93">_xll.SNL.Clients.Office.Excel.Functions.SPG($A93, "IQ_DILUT_EPS_AFTER_EXTRA", O$3)</f>
        <v>NA</v>
      </c>
      <c r="P93" s="9" cm="1">
        <f t="array" ref="P93">_xll.SNL.Clients.Office.Excel.Functions.SPG($A93, "IQ_DILUT_EPS_AFTER_EXTRA", P$3)</f>
        <v>0.32200000000000001</v>
      </c>
      <c r="Q93" s="9" cm="1">
        <f t="array" ref="Q93">_xll.SNL.Clients.Office.Excel.Functions.SPG($A93, "IQ_DILUT_EPS_AFTER_EXTRA", Q$3)</f>
        <v>0.376</v>
      </c>
      <c r="R93" s="9" cm="1">
        <f t="array" ref="R93">_xll.SNL.Clients.Office.Excel.Functions.SPG($A93, "IQ_DILUT_EPS_AFTER_EXTRA", R$3)</f>
        <v>0.55900000000000005</v>
      </c>
      <c r="S93" s="9" cm="1">
        <f t="array" ref="S93">_xll.SNL.Clients.Office.Excel.Functions.SPG($A93, "IQ_DILUT_EPS_AFTER_EXTRA", S$3)</f>
        <v>0.27400000000000002</v>
      </c>
      <c r="T93" s="9" cm="1">
        <f t="array" ref="T93">_xll.SNL.Clients.Office.Excel.Functions.SPG($A93, "IQ_DILUT_EPS_AFTER_EXTRA", T$3)</f>
        <v>0.127</v>
      </c>
      <c r="U93" s="9" cm="1">
        <f t="array" ref="U93">_xll.SNL.Clients.Office.Excel.Functions.SPG($A93, "IQ_DILUT_EPS_AFTER_EXTRA", U$3)</f>
        <v>0.112</v>
      </c>
      <c r="V93" s="9" cm="1">
        <f t="array" ref="V93">_xll.SNL.Clients.Office.Excel.Functions.SPG($A93, "IQ_DILUT_EPS_AFTER_EXTRA", V$3)</f>
        <v>-2.444</v>
      </c>
      <c r="W93" s="9" cm="1">
        <f t="array" ref="W93">_xll.SNL.Clients.Office.Excel.Functions.SPG($A93, "IQ_DILUT_EPS_AFTER_EXTRA", W$3)</f>
        <v>0.25</v>
      </c>
      <c r="X93" s="9" cm="1">
        <f t="array" ref="X93">_xll.SNL.Clients.Office.Excel.Functions.SPG($A93, "IQ_DILUT_EPS_AFTER_EXTRA", X$3)</f>
        <v>0.47799999999999998</v>
      </c>
      <c r="Y93" s="9" cm="1">
        <f t="array" ref="Y93">_xll.SNL.Clients.Office.Excel.Functions.SPG($A93, "IQ_DILUT_EPS_AFTER_EXTRA", Y$3)</f>
        <v>0.32700000000000001</v>
      </c>
      <c r="Z93" s="9" cm="1">
        <f t="array" ref="Z93">_xll.SNL.Clients.Office.Excel.Functions.SPG($A93, "IQ_DILUT_EPS_AFTER_EXTRA", Z$3)</f>
        <v>0.27900000000000003</v>
      </c>
    </row>
    <row r="94" spans="1:26" x14ac:dyDescent="0.3">
      <c r="A94" s="11" t="s">
        <v>98</v>
      </c>
      <c r="B94" s="9" cm="1">
        <f t="array" ref="B94">_xll.SNL.Clients.Office.Excel.Functions.SPG($A94, "IQ_DILUT_EPS_AFTER_EXTRA", B$3)</f>
        <v>1.85</v>
      </c>
      <c r="C94" s="9" cm="1">
        <f t="array" ref="C94">_xll.SNL.Clients.Office.Excel.Functions.SPG($A94, "IQ_DILUT_EPS_AFTER_EXTRA", C$3)</f>
        <v>1.891</v>
      </c>
      <c r="D94" s="9" cm="1">
        <f t="array" ref="D94">_xll.SNL.Clients.Office.Excel.Functions.SPG($A94, "IQ_DILUT_EPS_AFTER_EXTRA", D$3)</f>
        <v>1.5469999999999999</v>
      </c>
      <c r="E94" s="9" cm="1">
        <f t="array" ref="E94">_xll.SNL.Clients.Office.Excel.Functions.SPG($A94, "IQ_DILUT_EPS_AFTER_EXTRA", E$3)</f>
        <v>2.2989999999999999</v>
      </c>
      <c r="F94" s="9" cm="1">
        <f t="array" ref="F94">_xll.SNL.Clients.Office.Excel.Functions.SPG($A94, "IQ_DILUT_EPS_AFTER_EXTRA", F$3)</f>
        <v>1.03</v>
      </c>
      <c r="G94" s="9" cm="1">
        <f t="array" ref="G94">_xll.SNL.Clients.Office.Excel.Functions.SPG($A94, "IQ_DILUT_EPS_AFTER_EXTRA", G$3)</f>
        <v>1.4370000000000001</v>
      </c>
      <c r="H94" s="9" cm="1">
        <f t="array" ref="H94">_xll.SNL.Clients.Office.Excel.Functions.SPG($A94, "IQ_DILUT_EPS_AFTER_EXTRA", H$3)</f>
        <v>0.85</v>
      </c>
      <c r="I94" s="9" cm="1">
        <f t="array" ref="I94">_xll.SNL.Clients.Office.Excel.Functions.SPG($A94, "IQ_DILUT_EPS_AFTER_EXTRA", I$3)</f>
        <v>2.7</v>
      </c>
      <c r="J94" s="9" cm="1">
        <f t="array" ref="J94">_xll.SNL.Clients.Office.Excel.Functions.SPG($A94, "IQ_DILUT_EPS_AFTER_EXTRA", J$3)</f>
        <v>2.85</v>
      </c>
      <c r="K94" s="9" cm="1">
        <f t="array" ref="K94">_xll.SNL.Clients.Office.Excel.Functions.SPG($A94, "IQ_DILUT_EPS_AFTER_EXTRA", K$3)</f>
        <v>4.3490000000000002</v>
      </c>
      <c r="L94" s="9" cm="1">
        <f t="array" ref="L94">_xll.SNL.Clients.Office.Excel.Functions.SPG($A94, "IQ_DILUT_EPS_AFTER_EXTRA", L$3)</f>
        <v>2.1800000000000002</v>
      </c>
      <c r="M94" s="9" cm="1">
        <f t="array" ref="M94">_xll.SNL.Clients.Office.Excel.Functions.SPG($A94, "IQ_DILUT_EPS_AFTER_EXTRA", M$3)</f>
        <v>5.58</v>
      </c>
      <c r="N94" s="9" cm="1">
        <f t="array" ref="N94">_xll.SNL.Clients.Office.Excel.Functions.SPG($A94, "IQ_DILUT_EPS_AFTER_EXTRA", N$3)</f>
        <v>4.21</v>
      </c>
      <c r="O94" s="9" cm="1">
        <f t="array" ref="O94">_xll.SNL.Clients.Office.Excel.Functions.SPG($A94, "IQ_DILUT_EPS_AFTER_EXTRA", O$3)</f>
        <v>3.27</v>
      </c>
      <c r="P94" s="9" cm="1">
        <f t="array" ref="P94">_xll.SNL.Clients.Office.Excel.Functions.SPG($A94, "IQ_DILUT_EPS_AFTER_EXTRA", P$3)</f>
        <v>-0.86099999999999999</v>
      </c>
      <c r="Q94" s="9" cm="1">
        <f t="array" ref="Q94">_xll.SNL.Clients.Office.Excel.Functions.SPG($A94, "IQ_DILUT_EPS_AFTER_EXTRA", Q$3)</f>
        <v>1.1399999999999999</v>
      </c>
      <c r="R94" s="9" cm="1">
        <f t="array" ref="R94">_xll.SNL.Clients.Office.Excel.Functions.SPG($A94, "IQ_DILUT_EPS_AFTER_EXTRA", R$3)</f>
        <v>0.7</v>
      </c>
      <c r="S94" s="9" cm="1">
        <f t="array" ref="S94">_xll.SNL.Clients.Office.Excel.Functions.SPG($A94, "IQ_DILUT_EPS_AFTER_EXTRA", S$3)</f>
        <v>0.4</v>
      </c>
      <c r="T94" s="9" cm="1">
        <f t="array" ref="T94">_xll.SNL.Clients.Office.Excel.Functions.SPG($A94, "IQ_DILUT_EPS_AFTER_EXTRA", T$3)</f>
        <v>-0.13100000000000001</v>
      </c>
      <c r="U94" s="9" cm="1">
        <f t="array" ref="U94">_xll.SNL.Clients.Office.Excel.Functions.SPG($A94, "IQ_DILUT_EPS_AFTER_EXTRA", U$3)</f>
        <v>0.88600000000000001</v>
      </c>
      <c r="V94" s="9" cm="1">
        <f t="array" ref="V94">_xll.SNL.Clients.Office.Excel.Functions.SPG($A94, "IQ_DILUT_EPS_AFTER_EXTRA", V$3)</f>
        <v>0.31</v>
      </c>
      <c r="W94" s="9" cm="1">
        <f t="array" ref="W94">_xll.SNL.Clients.Office.Excel.Functions.SPG($A94, "IQ_DILUT_EPS_AFTER_EXTRA", W$3)</f>
        <v>0.253</v>
      </c>
      <c r="X94" s="9" cm="1">
        <f t="array" ref="X94">_xll.SNL.Clients.Office.Excel.Functions.SPG($A94, "IQ_DILUT_EPS_AFTER_EXTRA", X$3)</f>
        <v>0.28999999999999998</v>
      </c>
      <c r="Y94" s="9" cm="1">
        <f t="array" ref="Y94">_xll.SNL.Clients.Office.Excel.Functions.SPG($A94, "IQ_DILUT_EPS_AFTER_EXTRA", Y$3)</f>
        <v>1.28</v>
      </c>
      <c r="Z94" s="9" cm="1">
        <f t="array" ref="Z94">_xll.SNL.Clients.Office.Excel.Functions.SPG($A94, "IQ_DILUT_EPS_AFTER_EXTRA", Z$3)</f>
        <v>0.4</v>
      </c>
    </row>
    <row r="95" spans="1:26" x14ac:dyDescent="0.3">
      <c r="A95" s="11" t="s">
        <v>99</v>
      </c>
      <c r="B95" s="9" cm="1">
        <f t="array" ref="B95">_xll.SNL.Clients.Office.Excel.Functions.SPG($A95, "IQ_DILUT_EPS_AFTER_EXTRA", B$3)</f>
        <v>0.5</v>
      </c>
      <c r="C95" s="9" cm="1">
        <f t="array" ref="C95">_xll.SNL.Clients.Office.Excel.Functions.SPG($A95, "IQ_DILUT_EPS_AFTER_EXTRA", C$3)</f>
        <v>-4.218</v>
      </c>
      <c r="D95" s="9" cm="1">
        <f t="array" ref="D95">_xll.SNL.Clients.Office.Excel.Functions.SPG($A95, "IQ_DILUT_EPS_AFTER_EXTRA", D$3)</f>
        <v>1.33</v>
      </c>
      <c r="E95" s="9" cm="1">
        <f t="array" ref="E95">_xll.SNL.Clients.Office.Excel.Functions.SPG($A95, "IQ_DILUT_EPS_AFTER_EXTRA", E$3)</f>
        <v>1.74</v>
      </c>
      <c r="F95" s="9" cm="1">
        <f t="array" ref="F95">_xll.SNL.Clients.Office.Excel.Functions.SPG($A95, "IQ_DILUT_EPS_AFTER_EXTRA", F$3)</f>
        <v>1.3</v>
      </c>
      <c r="G95" s="9" cm="1">
        <f t="array" ref="G95">_xll.SNL.Clients.Office.Excel.Functions.SPG($A95, "IQ_DILUT_EPS_AFTER_EXTRA", G$3)</f>
        <v>3.6230000000000002</v>
      </c>
      <c r="H95" s="9" cm="1">
        <f t="array" ref="H95">_xll.SNL.Clients.Office.Excel.Functions.SPG($A95, "IQ_DILUT_EPS_AFTER_EXTRA", H$3)</f>
        <v>1.69</v>
      </c>
      <c r="I95" s="9" cm="1">
        <f t="array" ref="I95">_xll.SNL.Clients.Office.Excel.Functions.SPG($A95, "IQ_DILUT_EPS_AFTER_EXTRA", I$3)</f>
        <v>1.89</v>
      </c>
      <c r="J95" s="9" cm="1">
        <f t="array" ref="J95">_xll.SNL.Clients.Office.Excel.Functions.SPG($A95, "IQ_DILUT_EPS_AFTER_EXTRA", J$3)</f>
        <v>2.0099999999999998</v>
      </c>
      <c r="K95" s="9" cm="1">
        <f t="array" ref="K95">_xll.SNL.Clients.Office.Excel.Functions.SPG($A95, "IQ_DILUT_EPS_AFTER_EXTRA", K$3)</f>
        <v>3.6459999999999999</v>
      </c>
      <c r="L95" s="9" cm="1">
        <f t="array" ref="L95">_xll.SNL.Clients.Office.Excel.Functions.SPG($A95, "IQ_DILUT_EPS_AFTER_EXTRA", L$3)</f>
        <v>1.88</v>
      </c>
      <c r="M95" s="9" cm="1">
        <f t="array" ref="M95">_xll.SNL.Clients.Office.Excel.Functions.SPG($A95, "IQ_DILUT_EPS_AFTER_EXTRA", M$3)</f>
        <v>2.13</v>
      </c>
      <c r="N95" s="9" cm="1">
        <f t="array" ref="N95">_xll.SNL.Clients.Office.Excel.Functions.SPG($A95, "IQ_DILUT_EPS_AFTER_EXTRA", N$3)</f>
        <v>1.81</v>
      </c>
      <c r="O95" s="9" cm="1">
        <f t="array" ref="O95">_xll.SNL.Clients.Office.Excel.Functions.SPG($A95, "IQ_DILUT_EPS_AFTER_EXTRA", O$3)</f>
        <v>2.669</v>
      </c>
      <c r="P95" s="9" cm="1">
        <f t="array" ref="P95">_xll.SNL.Clients.Office.Excel.Functions.SPG($A95, "IQ_DILUT_EPS_AFTER_EXTRA", P$3)</f>
        <v>2.0099999999999998</v>
      </c>
      <c r="Q95" s="9" cm="1">
        <f t="array" ref="Q95">_xll.SNL.Clients.Office.Excel.Functions.SPG($A95, "IQ_DILUT_EPS_AFTER_EXTRA", Q$3)</f>
        <v>1.72</v>
      </c>
      <c r="R95" s="9" cm="1">
        <f t="array" ref="R95">_xll.SNL.Clients.Office.Excel.Functions.SPG($A95, "IQ_DILUT_EPS_AFTER_EXTRA", R$3)</f>
        <v>1.2</v>
      </c>
      <c r="S95" s="9" cm="1">
        <f t="array" ref="S95">_xll.SNL.Clients.Office.Excel.Functions.SPG($A95, "IQ_DILUT_EPS_AFTER_EXTRA", S$3)</f>
        <v>2.8079999999999998</v>
      </c>
      <c r="T95" s="9" cm="1">
        <f t="array" ref="T95">_xll.SNL.Clients.Office.Excel.Functions.SPG($A95, "IQ_DILUT_EPS_AFTER_EXTRA", T$3)</f>
        <v>2.0299999999999998</v>
      </c>
      <c r="U95" s="9" cm="1">
        <f t="array" ref="U95">_xll.SNL.Clients.Office.Excel.Functions.SPG($A95, "IQ_DILUT_EPS_AFTER_EXTRA", U$3)</f>
        <v>1.34</v>
      </c>
      <c r="V95" s="9" cm="1">
        <f t="array" ref="V95">_xll.SNL.Clients.Office.Excel.Functions.SPG($A95, "IQ_DILUT_EPS_AFTER_EXTRA", V$3)</f>
        <v>1.02</v>
      </c>
      <c r="W95" s="9" cm="1">
        <f t="array" ref="W95">_xll.SNL.Clients.Office.Excel.Functions.SPG($A95, "IQ_DILUT_EPS_AFTER_EXTRA", W$3)</f>
        <v>1.609</v>
      </c>
      <c r="X95" s="9" cm="1">
        <f t="array" ref="X95">_xll.SNL.Clients.Office.Excel.Functions.SPG($A95, "IQ_DILUT_EPS_AFTER_EXTRA", X$3)</f>
        <v>1.46</v>
      </c>
      <c r="Y95" s="9" cm="1">
        <f t="array" ref="Y95">_xll.SNL.Clients.Office.Excel.Functions.SPG($A95, "IQ_DILUT_EPS_AFTER_EXTRA", Y$3)</f>
        <v>0.88</v>
      </c>
      <c r="Z95" s="9" cm="1">
        <f t="array" ref="Z95">_xll.SNL.Clients.Office.Excel.Functions.SPG($A95, "IQ_DILUT_EPS_AFTER_EXTRA", Z$3)</f>
        <v>1.1100000000000001</v>
      </c>
    </row>
    <row r="96" spans="1:26" x14ac:dyDescent="0.3">
      <c r="A96" s="11" t="s">
        <v>100</v>
      </c>
      <c r="B96" s="9" cm="1">
        <f t="array" ref="B96">_xll.SNL.Clients.Office.Excel.Functions.SPG($A96, "IQ_DILUT_EPS_AFTER_EXTRA", B$3)</f>
        <v>8.42</v>
      </c>
      <c r="C96" s="9" cm="1">
        <f t="array" ref="C96">_xll.SNL.Clients.Office.Excel.Functions.SPG($A96, "IQ_DILUT_EPS_AFTER_EXTRA", C$3)</f>
        <v>10.095000000000001</v>
      </c>
      <c r="D96" s="9" cm="1">
        <f t="array" ref="D96">_xll.SNL.Clients.Office.Excel.Functions.SPG($A96, "IQ_DILUT_EPS_AFTER_EXTRA", D$3)</f>
        <v>8.82</v>
      </c>
      <c r="E96" s="9" cm="1">
        <f t="array" ref="E96">_xll.SNL.Clients.Office.Excel.Functions.SPG($A96, "IQ_DILUT_EPS_AFTER_EXTRA", E$3)</f>
        <v>8.49</v>
      </c>
      <c r="F96" s="9" cm="1">
        <f t="array" ref="F96">_xll.SNL.Clients.Office.Excel.Functions.SPG($A96, "IQ_DILUT_EPS_AFTER_EXTRA", F$3)</f>
        <v>7.55</v>
      </c>
      <c r="G96" s="9" cm="1">
        <f t="array" ref="G96">_xll.SNL.Clients.Office.Excel.Functions.SPG($A96, "IQ_DILUT_EPS_AFTER_EXTRA", G$3)</f>
        <v>7.0780000000000003</v>
      </c>
      <c r="H96" s="9" cm="1">
        <f t="array" ref="H96">_xll.SNL.Clients.Office.Excel.Functions.SPG($A96, "IQ_DILUT_EPS_AFTER_EXTRA", H$3)</f>
        <v>8.25</v>
      </c>
      <c r="I96" s="9" cm="1">
        <f t="array" ref="I96">_xll.SNL.Clients.Office.Excel.Functions.SPG($A96, "IQ_DILUT_EPS_AFTER_EXTRA", I$3)</f>
        <v>8.0500000000000007</v>
      </c>
      <c r="J96" s="9" cm="1">
        <f t="array" ref="J96">_xll.SNL.Clients.Office.Excel.Functions.SPG($A96, "IQ_DILUT_EPS_AFTER_EXTRA", J$3)</f>
        <v>6.65</v>
      </c>
      <c r="K96" s="9" cm="1">
        <f t="array" ref="K96">_xll.SNL.Clients.Office.Excel.Functions.SPG($A96, "IQ_DILUT_EPS_AFTER_EXTRA", K$3)</f>
        <v>7.6859999999999999</v>
      </c>
      <c r="L96" s="9" cm="1">
        <f t="array" ref="L96">_xll.SNL.Clients.Office.Excel.Functions.SPG($A96, "IQ_DILUT_EPS_AFTER_EXTRA", L$3)</f>
        <v>7.38</v>
      </c>
      <c r="M96" s="9" cm="1">
        <f t="array" ref="M96">_xll.SNL.Clients.Office.Excel.Functions.SPG($A96, "IQ_DILUT_EPS_AFTER_EXTRA", M$3)</f>
        <v>8.8000000000000007</v>
      </c>
      <c r="N96" s="9" cm="1">
        <f t="array" ref="N96">_xll.SNL.Clients.Office.Excel.Functions.SPG($A96, "IQ_DILUT_EPS_AFTER_EXTRA", N$3)</f>
        <v>6.9</v>
      </c>
      <c r="O96" s="9" cm="1">
        <f t="array" ref="O96">_xll.SNL.Clients.Office.Excel.Functions.SPG($A96, "IQ_DILUT_EPS_AFTER_EXTRA", O$3)</f>
        <v>8.9239999999999995</v>
      </c>
      <c r="P96" s="9" cm="1">
        <f t="array" ref="P96">_xll.SNL.Clients.Office.Excel.Functions.SPG($A96, "IQ_DILUT_EPS_AFTER_EXTRA", P$3)</f>
        <v>6.5</v>
      </c>
      <c r="Q96" s="9" cm="1">
        <f t="array" ref="Q96">_xll.SNL.Clients.Office.Excel.Functions.SPG($A96, "IQ_DILUT_EPS_AFTER_EXTRA", Q$3)</f>
        <v>5.2839999999999998</v>
      </c>
      <c r="R96" s="9" cm="1">
        <f t="array" ref="R96">_xll.SNL.Clients.Office.Excel.Functions.SPG($A96, "IQ_DILUT_EPS_AFTER_EXTRA", R$3)</f>
        <v>4.1040000000000001</v>
      </c>
      <c r="S96" s="9" cm="1">
        <f t="array" ref="S96">_xll.SNL.Clients.Office.Excel.Functions.SPG($A96, "IQ_DILUT_EPS_AFTER_EXTRA", S$3)</f>
        <v>5.8760000000000003</v>
      </c>
      <c r="T96" s="9" cm="1">
        <f t="array" ref="T96">_xll.SNL.Clients.Office.Excel.Functions.SPG($A96, "IQ_DILUT_EPS_AFTER_EXTRA", T$3)</f>
        <v>3.9</v>
      </c>
      <c r="U96" s="9" cm="1">
        <f t="array" ref="U96">_xll.SNL.Clients.Office.Excel.Functions.SPG($A96, "IQ_DILUT_EPS_AFTER_EXTRA", U$3)</f>
        <v>3.63</v>
      </c>
      <c r="V96" s="9" cm="1">
        <f t="array" ref="V96">_xll.SNL.Clients.Office.Excel.Functions.SPG($A96, "IQ_DILUT_EPS_AFTER_EXTRA", V$3)</f>
        <v>1.86</v>
      </c>
      <c r="W96" s="9" cm="1">
        <f t="array" ref="W96">_xll.SNL.Clients.Office.Excel.Functions.SPG($A96, "IQ_DILUT_EPS_AFTER_EXTRA", W$3)</f>
        <v>3.2789999999999999</v>
      </c>
      <c r="X96" s="9" cm="1">
        <f t="array" ref="X96">_xll.SNL.Clients.Office.Excel.Functions.SPG($A96, "IQ_DILUT_EPS_AFTER_EXTRA", X$3)</f>
        <v>1.74</v>
      </c>
      <c r="Y96" s="9" cm="1">
        <f t="array" ref="Y96">_xll.SNL.Clients.Office.Excel.Functions.SPG($A96, "IQ_DILUT_EPS_AFTER_EXTRA", Y$3)</f>
        <v>1.39</v>
      </c>
      <c r="Z96" s="9" cm="1">
        <f t="array" ref="Z96">_xll.SNL.Clients.Office.Excel.Functions.SPG($A96, "IQ_DILUT_EPS_AFTER_EXTRA", Z$3)</f>
        <v>1.1100000000000001</v>
      </c>
    </row>
    <row r="97" spans="1:26" x14ac:dyDescent="0.3">
      <c r="A97" s="11" t="s">
        <v>101</v>
      </c>
      <c r="B97" s="9" cm="1">
        <f t="array" ref="B97">_xll.SNL.Clients.Office.Excel.Functions.SPG($A97, "IQ_DILUT_EPS_AFTER_EXTRA", B$3)</f>
        <v>2</v>
      </c>
      <c r="C97" s="9" cm="1">
        <f t="array" ref="C97">_xll.SNL.Clients.Office.Excel.Functions.SPG($A97, "IQ_DILUT_EPS_AFTER_EXTRA", C$3)</f>
        <v>1.8240000000000001</v>
      </c>
      <c r="D97" s="9" cm="1">
        <f t="array" ref="D97">_xll.SNL.Clients.Office.Excel.Functions.SPG($A97, "IQ_DILUT_EPS_AFTER_EXTRA", D$3)</f>
        <v>2.48</v>
      </c>
      <c r="E97" s="9" cm="1">
        <f t="array" ref="E97">_xll.SNL.Clients.Office.Excel.Functions.SPG($A97, "IQ_DILUT_EPS_AFTER_EXTRA", E$3)</f>
        <v>2.427</v>
      </c>
      <c r="F97" s="9" cm="1">
        <f t="array" ref="F97">_xll.SNL.Clients.Office.Excel.Functions.SPG($A97, "IQ_DILUT_EPS_AFTER_EXTRA", F$3)</f>
        <v>2.97</v>
      </c>
      <c r="G97" s="9" cm="1">
        <f t="array" ref="G97">_xll.SNL.Clients.Office.Excel.Functions.SPG($A97, "IQ_DILUT_EPS_AFTER_EXTRA", G$3)</f>
        <v>1.204</v>
      </c>
      <c r="H97" s="9" cm="1">
        <f t="array" ref="H97">_xll.SNL.Clients.Office.Excel.Functions.SPG($A97, "IQ_DILUT_EPS_AFTER_EXTRA", H$3)</f>
        <v>3.48</v>
      </c>
      <c r="I97" s="9" cm="1">
        <f t="array" ref="I97">_xll.SNL.Clients.Office.Excel.Functions.SPG($A97, "IQ_DILUT_EPS_AFTER_EXTRA", I$3)</f>
        <v>3.2010000000000001</v>
      </c>
      <c r="J97" s="9" cm="1">
        <f t="array" ref="J97">_xll.SNL.Clients.Office.Excel.Functions.SPG($A97, "IQ_DILUT_EPS_AFTER_EXTRA", J$3)</f>
        <v>3.4580000000000002</v>
      </c>
      <c r="K97" s="9" cm="1">
        <f t="array" ref="K97">_xll.SNL.Clients.Office.Excel.Functions.SPG($A97, "IQ_DILUT_EPS_AFTER_EXTRA", K$3)</f>
        <v>3.3090000000000002</v>
      </c>
      <c r="L97" s="9" cm="1">
        <f t="array" ref="L97">_xll.SNL.Clients.Office.Excel.Functions.SPG($A97, "IQ_DILUT_EPS_AFTER_EXTRA", L$3)</f>
        <v>5.78</v>
      </c>
      <c r="M97" s="9" cm="1">
        <f t="array" ref="M97">_xll.SNL.Clients.Office.Excel.Functions.SPG($A97, "IQ_DILUT_EPS_AFTER_EXTRA", M$3)</f>
        <v>5.9539999999999997</v>
      </c>
      <c r="N97" s="9" cm="1">
        <f t="array" ref="N97">_xll.SNL.Clients.Office.Excel.Functions.SPG($A97, "IQ_DILUT_EPS_AFTER_EXTRA", N$3)</f>
        <v>3.2109999999999999</v>
      </c>
      <c r="O97" s="9" cm="1">
        <f t="array" ref="O97">_xll.SNL.Clients.Office.Excel.Functions.SPG($A97, "IQ_DILUT_EPS_AFTER_EXTRA", O$3)</f>
        <v>2.6280000000000001</v>
      </c>
      <c r="P97" s="9" cm="1">
        <f t="array" ref="P97">_xll.SNL.Clients.Office.Excel.Functions.SPG($A97, "IQ_DILUT_EPS_AFTER_EXTRA", P$3)</f>
        <v>3.1859999999999999</v>
      </c>
      <c r="Q97" s="9" cm="1">
        <f t="array" ref="Q97">_xll.SNL.Clients.Office.Excel.Functions.SPG($A97, "IQ_DILUT_EPS_AFTER_EXTRA", Q$3)</f>
        <v>1.6</v>
      </c>
      <c r="R97" s="9" cm="1">
        <f t="array" ref="R97">_xll.SNL.Clients.Office.Excel.Functions.SPG($A97, "IQ_DILUT_EPS_AFTER_EXTRA", R$3)</f>
        <v>0.72</v>
      </c>
      <c r="S97" s="9" cm="1">
        <f t="array" ref="S97">_xll.SNL.Clients.Office.Excel.Functions.SPG($A97, "IQ_DILUT_EPS_AFTER_EXTRA", S$3)</f>
        <v>-0.34799999999999998</v>
      </c>
      <c r="T97" s="9" cm="1">
        <f t="array" ref="T97">_xll.SNL.Clients.Office.Excel.Functions.SPG($A97, "IQ_DILUT_EPS_AFTER_EXTRA", T$3)</f>
        <v>-0.12</v>
      </c>
      <c r="U97" s="9" cm="1">
        <f t="array" ref="U97">_xll.SNL.Clients.Office.Excel.Functions.SPG($A97, "IQ_DILUT_EPS_AFTER_EXTRA", U$3)</f>
        <v>-4.4619999999999997</v>
      </c>
      <c r="V97" s="9" cm="1">
        <f t="array" ref="V97">_xll.SNL.Clients.Office.Excel.Functions.SPG($A97, "IQ_DILUT_EPS_AFTER_EXTRA", V$3)</f>
        <v>1.93</v>
      </c>
      <c r="W97" s="9" cm="1">
        <f t="array" ref="W97">_xll.SNL.Clients.Office.Excel.Functions.SPG($A97, "IQ_DILUT_EPS_AFTER_EXTRA", W$3)</f>
        <v>-3.5329999999999999</v>
      </c>
      <c r="X97" s="9" cm="1">
        <f t="array" ref="X97">_xll.SNL.Clients.Office.Excel.Functions.SPG($A97, "IQ_DILUT_EPS_AFTER_EXTRA", X$3)</f>
        <v>1.36</v>
      </c>
      <c r="Y97" s="9" cm="1">
        <f t="array" ref="Y97">_xll.SNL.Clients.Office.Excel.Functions.SPG($A97, "IQ_DILUT_EPS_AFTER_EXTRA", Y$3)</f>
        <v>2.27</v>
      </c>
      <c r="Z97" s="9" cm="1">
        <f t="array" ref="Z97">_xll.SNL.Clients.Office.Excel.Functions.SPG($A97, "IQ_DILUT_EPS_AFTER_EXTRA", Z$3)</f>
        <v>1.39</v>
      </c>
    </row>
    <row r="98" spans="1:26" x14ac:dyDescent="0.3">
      <c r="A98" s="11" t="s">
        <v>102</v>
      </c>
      <c r="B98" s="9" cm="1">
        <f t="array" ref="B98">_xll.SNL.Clients.Office.Excel.Functions.SPG($A98, "IQ_DILUT_EPS_AFTER_EXTRA", B$3)</f>
        <v>0.28000000000000003</v>
      </c>
      <c r="C98" s="9" cm="1">
        <f t="array" ref="C98">_xll.SNL.Clients.Office.Excel.Functions.SPG($A98, "IQ_DILUT_EPS_AFTER_EXTRA", C$3)</f>
        <v>0.24</v>
      </c>
      <c r="D98" s="9" cm="1">
        <f t="array" ref="D98">_xll.SNL.Clients.Office.Excel.Functions.SPG($A98, "IQ_DILUT_EPS_AFTER_EXTRA", D$3)</f>
        <v>0.28000000000000003</v>
      </c>
      <c r="E98" s="9" cm="1">
        <f t="array" ref="E98">_xll.SNL.Clients.Office.Excel.Functions.SPG($A98, "IQ_DILUT_EPS_AFTER_EXTRA", E$3)</f>
        <v>0.33</v>
      </c>
      <c r="F98" s="9" cm="1">
        <f t="array" ref="F98">_xll.SNL.Clients.Office.Excel.Functions.SPG($A98, "IQ_DILUT_EPS_AFTER_EXTRA", F$3)</f>
        <v>0.26</v>
      </c>
      <c r="G98" s="9" cm="1">
        <f t="array" ref="G98">_xll.SNL.Clients.Office.Excel.Functions.SPG($A98, "IQ_DILUT_EPS_AFTER_EXTRA", G$3)</f>
        <v>0.20599999999999999</v>
      </c>
      <c r="H98" s="9" cm="1">
        <f t="array" ref="H98">_xll.SNL.Clients.Office.Excel.Functions.SPG($A98, "IQ_DILUT_EPS_AFTER_EXTRA", H$3)</f>
        <v>0.22700000000000001</v>
      </c>
      <c r="I98" s="9" cm="1">
        <f t="array" ref="I98">_xll.SNL.Clients.Office.Excel.Functions.SPG($A98, "IQ_DILUT_EPS_AFTER_EXTRA", I$3)</f>
        <v>0.248</v>
      </c>
      <c r="J98" s="9" cm="1">
        <f t="array" ref="J98">_xll.SNL.Clients.Office.Excel.Functions.SPG($A98, "IQ_DILUT_EPS_AFTER_EXTRA", J$3)</f>
        <v>0.21</v>
      </c>
      <c r="K98" s="9" cm="1">
        <f t="array" ref="K98">_xll.SNL.Clients.Office.Excel.Functions.SPG($A98, "IQ_DILUT_EPS_AFTER_EXTRA", K$3)</f>
        <v>0.16</v>
      </c>
      <c r="L98" s="9" cm="1">
        <f t="array" ref="L98">_xll.SNL.Clients.Office.Excel.Functions.SPG($A98, "IQ_DILUT_EPS_AFTER_EXTRA", L$3)</f>
        <v>0.184</v>
      </c>
      <c r="M98" s="9" cm="1">
        <f t="array" ref="M98">_xll.SNL.Clients.Office.Excel.Functions.SPG($A98, "IQ_DILUT_EPS_AFTER_EXTRA", M$3)</f>
        <v>0.185</v>
      </c>
      <c r="N98" s="9" cm="1">
        <f t="array" ref="N98">_xll.SNL.Clients.Office.Excel.Functions.SPG($A98, "IQ_DILUT_EPS_AFTER_EXTRA", N$3)</f>
        <v>0.112</v>
      </c>
      <c r="O98" s="9" cm="1">
        <f t="array" ref="O98">_xll.SNL.Clients.Office.Excel.Functions.SPG($A98, "IQ_DILUT_EPS_AFTER_EXTRA", O$3)</f>
        <v>9.4E-2</v>
      </c>
      <c r="P98" s="9" cm="1">
        <f t="array" ref="P98">_xll.SNL.Clients.Office.Excel.Functions.SPG($A98, "IQ_DILUT_EPS_AFTER_EXTRA", P$3)</f>
        <v>0.14399999999999999</v>
      </c>
      <c r="Q98" s="9" cm="1">
        <f t="array" ref="Q98">_xll.SNL.Clients.Office.Excel.Functions.SPG($A98, "IQ_DILUT_EPS_AFTER_EXTRA", Q$3)</f>
        <v>0.13200000000000001</v>
      </c>
      <c r="R98" s="9" cm="1">
        <f t="array" ref="R98">_xll.SNL.Clients.Office.Excel.Functions.SPG($A98, "IQ_DILUT_EPS_AFTER_EXTRA", R$3)</f>
        <v>8.8999999999999996E-2</v>
      </c>
      <c r="S98" s="9" cm="1">
        <f t="array" ref="S98">_xll.SNL.Clients.Office.Excel.Functions.SPG($A98, "IQ_DILUT_EPS_AFTER_EXTRA", S$3)</f>
        <v>0.13400000000000001</v>
      </c>
      <c r="T98" s="9" cm="1">
        <f t="array" ref="T98">_xll.SNL.Clients.Office.Excel.Functions.SPG($A98, "IQ_DILUT_EPS_AFTER_EXTRA", T$3)</f>
        <v>5.6000000000000001E-2</v>
      </c>
      <c r="U98" s="9" cm="1">
        <f t="array" ref="U98">_xll.SNL.Clients.Office.Excel.Functions.SPG($A98, "IQ_DILUT_EPS_AFTER_EXTRA", U$3)</f>
        <v>6.0000000000000001E-3</v>
      </c>
      <c r="V98" s="9" cm="1">
        <f t="array" ref="V98">_xll.SNL.Clients.Office.Excel.Functions.SPG($A98, "IQ_DILUT_EPS_AFTER_EXTRA", V$3)</f>
        <v>5.3999999999999999E-2</v>
      </c>
      <c r="W98" s="9" cm="1">
        <f t="array" ref="W98">_xll.SNL.Clients.Office.Excel.Functions.SPG($A98, "IQ_DILUT_EPS_AFTER_EXTRA", W$3)</f>
        <v>5.0999999999999997E-2</v>
      </c>
      <c r="X98" s="9" cm="1">
        <f t="array" ref="X98">_xll.SNL.Clients.Office.Excel.Functions.SPG($A98, "IQ_DILUT_EPS_AFTER_EXTRA", X$3)</f>
        <v>6.9000000000000006E-2</v>
      </c>
      <c r="Y98" s="9" cm="1">
        <f t="array" ref="Y98">_xll.SNL.Clients.Office.Excel.Functions.SPG($A98, "IQ_DILUT_EPS_AFTER_EXTRA", Y$3)</f>
        <v>6.4000000000000001E-2</v>
      </c>
      <c r="Z98" s="9" cm="1">
        <f t="array" ref="Z98">_xll.SNL.Clients.Office.Excel.Functions.SPG($A98, "IQ_DILUT_EPS_AFTER_EXTRA", Z$3)</f>
        <v>6.3E-2</v>
      </c>
    </row>
    <row r="99" spans="1:26" x14ac:dyDescent="0.3">
      <c r="A99" s="11" t="s">
        <v>103</v>
      </c>
      <c r="B99" s="9" cm="1">
        <f t="array" ref="B99">_xll.SNL.Clients.Office.Excel.Functions.SPG($A99, "IQ_DILUT_EPS_AFTER_EXTRA", B$3)</f>
        <v>3.29</v>
      </c>
      <c r="C99" s="9" cm="1">
        <f t="array" ref="C99">_xll.SNL.Clients.Office.Excel.Functions.SPG($A99, "IQ_DILUT_EPS_AFTER_EXTRA", C$3)</f>
        <v>6.3289999999999997</v>
      </c>
      <c r="D99" s="9" cm="1">
        <f t="array" ref="D99">_xll.SNL.Clients.Office.Excel.Functions.SPG($A99, "IQ_DILUT_EPS_AFTER_EXTRA", D$3)</f>
        <v>5.7</v>
      </c>
      <c r="E99" s="9" cm="1">
        <f t="array" ref="E99">_xll.SNL.Clients.Office.Excel.Functions.SPG($A99, "IQ_DILUT_EPS_AFTER_EXTRA", E$3)</f>
        <v>5.46</v>
      </c>
      <c r="F99" s="9" cm="1">
        <f t="array" ref="F99">_xll.SNL.Clients.Office.Excel.Functions.SPG($A99, "IQ_DILUT_EPS_AFTER_EXTRA", F$3)</f>
        <v>5.23</v>
      </c>
      <c r="G99" s="9" cm="1">
        <f t="array" ref="G99">_xll.SNL.Clients.Office.Excel.Functions.SPG($A99, "IQ_DILUT_EPS_AFTER_EXTRA", G$3)</f>
        <v>8.0380000000000003</v>
      </c>
      <c r="H99" s="9" cm="1">
        <f t="array" ref="H99">_xll.SNL.Clients.Office.Excel.Functions.SPG($A99, "IQ_DILUT_EPS_AFTER_EXTRA", H$3)</f>
        <v>4.95</v>
      </c>
      <c r="I99" s="9" cm="1">
        <f t="array" ref="I99">_xll.SNL.Clients.Office.Excel.Functions.SPG($A99, "IQ_DILUT_EPS_AFTER_EXTRA", I$3)</f>
        <v>4.32</v>
      </c>
      <c r="J99" s="9" cm="1">
        <f t="array" ref="J99">_xll.SNL.Clients.Office.Excel.Functions.SPG($A99, "IQ_DILUT_EPS_AFTER_EXTRA", J$3)</f>
        <v>4.53</v>
      </c>
      <c r="K99" s="9" cm="1">
        <f t="array" ref="K99">_xll.SNL.Clients.Office.Excel.Functions.SPG($A99, "IQ_DILUT_EPS_AFTER_EXTRA", K$3)</f>
        <v>3.1309999999999998</v>
      </c>
      <c r="L99" s="9" cm="1">
        <f t="array" ref="L99">_xll.SNL.Clients.Office.Excel.Functions.SPG($A99, "IQ_DILUT_EPS_AFTER_EXTRA", L$3)</f>
        <v>1.89</v>
      </c>
      <c r="M99" s="9" cm="1">
        <f t="array" ref="M99">_xll.SNL.Clients.Office.Excel.Functions.SPG($A99, "IQ_DILUT_EPS_AFTER_EXTRA", M$3)</f>
        <v>2.8</v>
      </c>
      <c r="N99" s="9" cm="1">
        <f t="array" ref="N99">_xll.SNL.Clients.Office.Excel.Functions.SPG($A99, "IQ_DILUT_EPS_AFTER_EXTRA", N$3)</f>
        <v>4.5410000000000004</v>
      </c>
      <c r="O99" s="9" cm="1">
        <f t="array" ref="O99">_xll.SNL.Clients.Office.Excel.Functions.SPG($A99, "IQ_DILUT_EPS_AFTER_EXTRA", O$3)</f>
        <v>4.9450000000000003</v>
      </c>
      <c r="P99" s="9" cm="1">
        <f t="array" ref="P99">_xll.SNL.Clients.Office.Excel.Functions.SPG($A99, "IQ_DILUT_EPS_AFTER_EXTRA", P$3)</f>
        <v>4.18</v>
      </c>
      <c r="Q99" s="9" cm="1">
        <f t="array" ref="Q99">_xll.SNL.Clients.Office.Excel.Functions.SPG($A99, "IQ_DILUT_EPS_AFTER_EXTRA", Q$3)</f>
        <v>5.0650000000000004</v>
      </c>
      <c r="R99" s="9" cm="1">
        <f t="array" ref="R99">_xll.SNL.Clients.Office.Excel.Functions.SPG($A99, "IQ_DILUT_EPS_AFTER_EXTRA", R$3)</f>
        <v>5.07</v>
      </c>
      <c r="S99" s="9" cm="1">
        <f t="array" ref="S99">_xll.SNL.Clients.Office.Excel.Functions.SPG($A99, "IQ_DILUT_EPS_AFTER_EXTRA", S$3)</f>
        <v>5.3310000000000004</v>
      </c>
      <c r="T99" s="9" cm="1">
        <f t="array" ref="T99">_xll.SNL.Clients.Office.Excel.Functions.SPG($A99, "IQ_DILUT_EPS_AFTER_EXTRA", T$3)</f>
        <v>2.63</v>
      </c>
      <c r="U99" s="9" cm="1">
        <f t="array" ref="U99">_xll.SNL.Clients.Office.Excel.Functions.SPG($A99, "IQ_DILUT_EPS_AFTER_EXTRA", U$3)</f>
        <v>-0.73299999999999998</v>
      </c>
      <c r="V99" s="9" cm="1">
        <f t="array" ref="V99">_xll.SNL.Clients.Office.Excel.Functions.SPG($A99, "IQ_DILUT_EPS_AFTER_EXTRA", V$3)</f>
        <v>0.55000000000000004</v>
      </c>
      <c r="W99" s="9" cm="1">
        <f t="array" ref="W99">_xll.SNL.Clients.Office.Excel.Functions.SPG($A99, "IQ_DILUT_EPS_AFTER_EXTRA", W$3)</f>
        <v>2.581</v>
      </c>
      <c r="X99" s="9" cm="1">
        <f t="array" ref="X99">_xll.SNL.Clients.Office.Excel.Functions.SPG($A99, "IQ_DILUT_EPS_AFTER_EXTRA", X$3)</f>
        <v>2.38</v>
      </c>
      <c r="Y99" s="9" cm="1">
        <f t="array" ref="Y99">_xll.SNL.Clients.Office.Excel.Functions.SPG($A99, "IQ_DILUT_EPS_AFTER_EXTRA", Y$3)</f>
        <v>2.5</v>
      </c>
      <c r="Z99" s="9" cm="1">
        <f t="array" ref="Z99">_xll.SNL.Clients.Office.Excel.Functions.SPG($A99, "IQ_DILUT_EPS_AFTER_EXTRA", Z$3)</f>
        <v>2.25</v>
      </c>
    </row>
    <row r="100" spans="1:26" x14ac:dyDescent="0.3">
      <c r="A100" s="11" t="s">
        <v>104</v>
      </c>
      <c r="B100" s="9" cm="1">
        <f t="array" ref="B100">_xll.SNL.Clients.Office.Excel.Functions.SPG($A100, "IQ_DILUT_EPS_AFTER_EXTRA", B$3)</f>
        <v>0.89</v>
      </c>
      <c r="C100" s="9" cm="1">
        <f t="array" ref="C100">_xll.SNL.Clients.Office.Excel.Functions.SPG($A100, "IQ_DILUT_EPS_AFTER_EXTRA", C$3)</f>
        <v>0.75900000000000001</v>
      </c>
      <c r="D100" s="9" cm="1">
        <f t="array" ref="D100">_xll.SNL.Clients.Office.Excel.Functions.SPG($A100, "IQ_DILUT_EPS_AFTER_EXTRA", D$3)</f>
        <v>-0.31</v>
      </c>
      <c r="E100" s="9" cm="1">
        <f t="array" ref="E100">_xll.SNL.Clients.Office.Excel.Functions.SPG($A100, "IQ_DILUT_EPS_AFTER_EXTRA", E$3)</f>
        <v>0.99</v>
      </c>
      <c r="F100" s="9" cm="1">
        <f t="array" ref="F100">_xll.SNL.Clients.Office.Excel.Functions.SPG($A100, "IQ_DILUT_EPS_AFTER_EXTRA", F$3)</f>
        <v>0.93</v>
      </c>
      <c r="G100" s="9" cm="1">
        <f t="array" ref="G100">_xll.SNL.Clients.Office.Excel.Functions.SPG($A100, "IQ_DILUT_EPS_AFTER_EXTRA", G$3)</f>
        <v>0.62</v>
      </c>
      <c r="H100" s="9" cm="1">
        <f t="array" ref="H100">_xll.SNL.Clients.Office.Excel.Functions.SPG($A100, "IQ_DILUT_EPS_AFTER_EXTRA", H$3)</f>
        <v>0.71</v>
      </c>
      <c r="I100" s="9" cm="1">
        <f t="array" ref="I100">_xll.SNL.Clients.Office.Excel.Functions.SPG($A100, "IQ_DILUT_EPS_AFTER_EXTRA", I$3)</f>
        <v>0.89</v>
      </c>
      <c r="J100" s="9" cm="1">
        <f t="array" ref="J100">_xll.SNL.Clients.Office.Excel.Functions.SPG($A100, "IQ_DILUT_EPS_AFTER_EXTRA", J$3)</f>
        <v>0.82</v>
      </c>
      <c r="K100" s="9" cm="1">
        <f t="array" ref="K100">_xll.SNL.Clients.Office.Excel.Functions.SPG($A100, "IQ_DILUT_EPS_AFTER_EXTRA", K$3)</f>
        <v>-0.67800000000000005</v>
      </c>
      <c r="L100" s="9" cm="1">
        <f t="array" ref="L100">_xll.SNL.Clients.Office.Excel.Functions.SPG($A100, "IQ_DILUT_EPS_AFTER_EXTRA", L$3)</f>
        <v>0.76</v>
      </c>
      <c r="M100" s="9" cm="1">
        <f t="array" ref="M100">_xll.SNL.Clients.Office.Excel.Functions.SPG($A100, "IQ_DILUT_EPS_AFTER_EXTRA", M$3)</f>
        <v>0.76</v>
      </c>
      <c r="N100" s="9" cm="1">
        <f t="array" ref="N100">_xll.SNL.Clients.Office.Excel.Functions.SPG($A100, "IQ_DILUT_EPS_AFTER_EXTRA", N$3)</f>
        <v>0.83</v>
      </c>
      <c r="O100" s="9" cm="1">
        <f t="array" ref="O100">_xll.SNL.Clients.Office.Excel.Functions.SPG($A100, "IQ_DILUT_EPS_AFTER_EXTRA", O$3)</f>
        <v>0.63900000000000001</v>
      </c>
      <c r="P100" s="9" cm="1">
        <f t="array" ref="P100">_xll.SNL.Clients.Office.Excel.Functions.SPG($A100, "IQ_DILUT_EPS_AFTER_EXTRA", P$3)</f>
        <v>0.92</v>
      </c>
      <c r="Q100" s="9" cm="1">
        <f t="array" ref="Q100">_xll.SNL.Clients.Office.Excel.Functions.SPG($A100, "IQ_DILUT_EPS_AFTER_EXTRA", Q$3)</f>
        <v>0.87</v>
      </c>
      <c r="R100" s="9" cm="1">
        <f t="array" ref="R100">_xll.SNL.Clients.Office.Excel.Functions.SPG($A100, "IQ_DILUT_EPS_AFTER_EXTRA", R$3)</f>
        <v>0.88</v>
      </c>
      <c r="S100" s="9" cm="1">
        <f t="array" ref="S100">_xll.SNL.Clients.Office.Excel.Functions.SPG($A100, "IQ_DILUT_EPS_AFTER_EXTRA", S$3)</f>
        <v>0.6</v>
      </c>
      <c r="T100" s="9" cm="1">
        <f t="array" ref="T100">_xll.SNL.Clients.Office.Excel.Functions.SPG($A100, "IQ_DILUT_EPS_AFTER_EXTRA", T$3)</f>
        <v>0.85</v>
      </c>
      <c r="U100" s="9" cm="1">
        <f t="array" ref="U100">_xll.SNL.Clients.Office.Excel.Functions.SPG($A100, "IQ_DILUT_EPS_AFTER_EXTRA", U$3)</f>
        <v>0.75</v>
      </c>
      <c r="V100" s="9" cm="1">
        <f t="array" ref="V100">_xll.SNL.Clients.Office.Excel.Functions.SPG($A100, "IQ_DILUT_EPS_AFTER_EXTRA", V$3)</f>
        <v>0.92</v>
      </c>
      <c r="W100" s="9" cm="1">
        <f t="array" ref="W100">_xll.SNL.Clients.Office.Excel.Functions.SPG($A100, "IQ_DILUT_EPS_AFTER_EXTRA", W$3)</f>
        <v>0.56999999999999995</v>
      </c>
      <c r="X100" s="9" cm="1">
        <f t="array" ref="X100">_xll.SNL.Clients.Office.Excel.Functions.SPG($A100, "IQ_DILUT_EPS_AFTER_EXTRA", X$3)</f>
        <v>0.62</v>
      </c>
      <c r="Y100" s="9" cm="1">
        <f t="array" ref="Y100">_xll.SNL.Clients.Office.Excel.Functions.SPG($A100, "IQ_DILUT_EPS_AFTER_EXTRA", Y$3)</f>
        <v>0.55000000000000004</v>
      </c>
      <c r="Z100" s="9" cm="1">
        <f t="array" ref="Z100">_xll.SNL.Clients.Office.Excel.Functions.SPG($A100, "IQ_DILUT_EPS_AFTER_EXTRA", Z$3)</f>
        <v>0.7</v>
      </c>
    </row>
    <row r="101" spans="1:26" x14ac:dyDescent="0.3">
      <c r="A101" s="11" t="s">
        <v>105</v>
      </c>
      <c r="B101" s="9" cm="1">
        <f t="array" ref="B101">_xll.SNL.Clients.Office.Excel.Functions.SPG($A101, "IQ_DILUT_EPS_AFTER_EXTRA", B$3)</f>
        <v>-0.57499999999999996</v>
      </c>
      <c r="C101" s="9" cm="1">
        <f t="array" ref="C101">_xll.SNL.Clients.Office.Excel.Functions.SPG($A101, "IQ_DILUT_EPS_AFTER_EXTRA", C$3)</f>
        <v>2.5630000000000002</v>
      </c>
      <c r="D101" s="9" cm="1">
        <f t="array" ref="D101">_xll.SNL.Clients.Office.Excel.Functions.SPG($A101, "IQ_DILUT_EPS_AFTER_EXTRA", D$3)</f>
        <v>5.2</v>
      </c>
      <c r="E101" s="9" cm="1">
        <f t="array" ref="E101">_xll.SNL.Clients.Office.Excel.Functions.SPG($A101, "IQ_DILUT_EPS_AFTER_EXTRA", E$3)</f>
        <v>1.98</v>
      </c>
      <c r="F101" s="9" cm="1">
        <f t="array" ref="F101">_xll.SNL.Clients.Office.Excel.Functions.SPG($A101, "IQ_DILUT_EPS_AFTER_EXTRA", F$3)</f>
        <v>4.78</v>
      </c>
      <c r="G101" s="9" cm="1">
        <f t="array" ref="G101">_xll.SNL.Clients.Office.Excel.Functions.SPG($A101, "IQ_DILUT_EPS_AFTER_EXTRA", G$3)</f>
        <v>7.5019999999999998</v>
      </c>
      <c r="H101" s="9" cm="1">
        <f t="array" ref="H101">_xll.SNL.Clients.Office.Excel.Functions.SPG($A101, "IQ_DILUT_EPS_AFTER_EXTRA", H$3)</f>
        <v>-0.63100000000000001</v>
      </c>
      <c r="I101" s="9" cm="1">
        <f t="array" ref="I101">_xll.SNL.Clients.Office.Excel.Functions.SPG($A101, "IQ_DILUT_EPS_AFTER_EXTRA", I$3)</f>
        <v>3.38</v>
      </c>
      <c r="J101" s="9" cm="1">
        <f t="array" ref="J101">_xll.SNL.Clients.Office.Excel.Functions.SPG($A101, "IQ_DILUT_EPS_AFTER_EXTRA", J$3)</f>
        <v>1.42</v>
      </c>
      <c r="K101" s="9" cm="1">
        <f t="array" ref="K101">_xll.SNL.Clients.Office.Excel.Functions.SPG($A101, "IQ_DILUT_EPS_AFTER_EXTRA", K$3)</f>
        <v>6.4139999999999997</v>
      </c>
      <c r="L101" s="9" cm="1">
        <f t="array" ref="L101">_xll.SNL.Clients.Office.Excel.Functions.SPG($A101, "IQ_DILUT_EPS_AFTER_EXTRA", L$3)</f>
        <v>-2.633</v>
      </c>
      <c r="M101" s="9" cm="1">
        <f t="array" ref="M101">_xll.SNL.Clients.Office.Excel.Functions.SPG($A101, "IQ_DILUT_EPS_AFTER_EXTRA", M$3)</f>
        <v>-5.125</v>
      </c>
      <c r="N101" s="9" cm="1">
        <f t="array" ref="N101">_xll.SNL.Clients.Office.Excel.Functions.SPG($A101, "IQ_DILUT_EPS_AFTER_EXTRA", N$3)</f>
        <v>-1.66</v>
      </c>
      <c r="O101" s="9" cm="1">
        <f t="array" ref="O101">_xll.SNL.Clients.Office.Excel.Functions.SPG($A101, "IQ_DILUT_EPS_AFTER_EXTRA", O$3)</f>
        <v>9.0359999999999996</v>
      </c>
      <c r="P101" s="9" cm="1">
        <f t="array" ref="P101">_xll.SNL.Clients.Office.Excel.Functions.SPG($A101, "IQ_DILUT_EPS_AFTER_EXTRA", P$3)</f>
        <v>0.94</v>
      </c>
      <c r="Q101" s="9" cm="1">
        <f t="array" ref="Q101">_xll.SNL.Clients.Office.Excel.Functions.SPG($A101, "IQ_DILUT_EPS_AFTER_EXTRA", Q$3)</f>
        <v>4.3099999999999996</v>
      </c>
      <c r="R101" s="9" cm="1">
        <f t="array" ref="R101">_xll.SNL.Clients.Office.Excel.Functions.SPG($A101, "IQ_DILUT_EPS_AFTER_EXTRA", R$3)</f>
        <v>3.82</v>
      </c>
      <c r="S101" s="9" cm="1">
        <f t="array" ref="S101">_xll.SNL.Clients.Office.Excel.Functions.SPG($A101, "IQ_DILUT_EPS_AFTER_EXTRA", S$3)</f>
        <v>6.4710000000000001</v>
      </c>
      <c r="T101" s="9" cm="1">
        <f t="array" ref="T101">_xll.SNL.Clients.Office.Excel.Functions.SPG($A101, "IQ_DILUT_EPS_AFTER_EXTRA", T$3)</f>
        <v>2.99</v>
      </c>
      <c r="U101" s="9" cm="1">
        <f t="array" ref="U101">_xll.SNL.Clients.Office.Excel.Functions.SPG($A101, "IQ_DILUT_EPS_AFTER_EXTRA", U$3)</f>
        <v>5.63</v>
      </c>
      <c r="V101" s="9" cm="1">
        <f t="array" ref="V101">_xll.SNL.Clients.Office.Excel.Functions.SPG($A101, "IQ_DILUT_EPS_AFTER_EXTRA", V$3)</f>
        <v>-7.56</v>
      </c>
      <c r="W101" s="9" cm="1">
        <f t="array" ref="W101">_xll.SNL.Clients.Office.Excel.Functions.SPG($A101, "IQ_DILUT_EPS_AFTER_EXTRA", W$3)</f>
        <v>3.7949999999999999</v>
      </c>
      <c r="X101" s="9" cm="1">
        <f t="array" ref="X101">_xll.SNL.Clients.Office.Excel.Functions.SPG($A101, "IQ_DILUT_EPS_AFTER_EXTRA", X$3)</f>
        <v>1.49</v>
      </c>
      <c r="Y101" s="9" cm="1">
        <f t="array" ref="Y101">_xll.SNL.Clients.Office.Excel.Functions.SPG($A101, "IQ_DILUT_EPS_AFTER_EXTRA", Y$3)</f>
        <v>2.59</v>
      </c>
      <c r="Z101" s="9" cm="1">
        <f t="array" ref="Z101">_xll.SNL.Clients.Office.Excel.Functions.SPG($A101, "IQ_DILUT_EPS_AFTER_EXTRA", Z$3)</f>
        <v>4.22</v>
      </c>
    </row>
    <row r="102" spans="1:26" x14ac:dyDescent="0.3">
      <c r="A102" s="11" t="s">
        <v>106</v>
      </c>
      <c r="B102" s="9" cm="1">
        <f t="array" ref="B102">_xll.SNL.Clients.Office.Excel.Functions.SPG($A102, "IQ_DILUT_EPS_AFTER_EXTRA", B$3)</f>
        <v>1.1299999999999999</v>
      </c>
      <c r="C102" s="9" cm="1">
        <f t="array" ref="C102">_xll.SNL.Clients.Office.Excel.Functions.SPG($A102, "IQ_DILUT_EPS_AFTER_EXTRA", C$3)</f>
        <v>1.0900000000000001</v>
      </c>
      <c r="D102" s="9" cm="1">
        <f t="array" ref="D102">_xll.SNL.Clients.Office.Excel.Functions.SPG($A102, "IQ_DILUT_EPS_AFTER_EXTRA", D$3)</f>
        <v>1.1000000000000001</v>
      </c>
      <c r="E102" s="9" cm="1">
        <f t="array" ref="E102">_xll.SNL.Clients.Office.Excel.Functions.SPG($A102, "IQ_DILUT_EPS_AFTER_EXTRA", E$3)</f>
        <v>1.0009999999999999</v>
      </c>
      <c r="F102" s="9" cm="1">
        <f t="array" ref="F102">_xll.SNL.Clients.Office.Excel.Functions.SPG($A102, "IQ_DILUT_EPS_AFTER_EXTRA", F$3)</f>
        <v>0.96</v>
      </c>
      <c r="G102" s="9" cm="1">
        <f t="array" ref="G102">_xll.SNL.Clients.Office.Excel.Functions.SPG($A102, "IQ_DILUT_EPS_AFTER_EXTRA", G$3)</f>
        <v>0.9</v>
      </c>
      <c r="H102" s="9" cm="1">
        <f t="array" ref="H102">_xll.SNL.Clients.Office.Excel.Functions.SPG($A102, "IQ_DILUT_EPS_AFTER_EXTRA", H$3)</f>
        <v>0.93</v>
      </c>
      <c r="I102" s="9" cm="1">
        <f t="array" ref="I102">_xll.SNL.Clients.Office.Excel.Functions.SPG($A102, "IQ_DILUT_EPS_AFTER_EXTRA", I$3)</f>
        <v>0.83499999999999996</v>
      </c>
      <c r="J102" s="9" cm="1">
        <f t="array" ref="J102">_xll.SNL.Clients.Office.Excel.Functions.SPG($A102, "IQ_DILUT_EPS_AFTER_EXTRA", J$3)</f>
        <v>0.78500000000000003</v>
      </c>
      <c r="K102" s="9" cm="1">
        <f t="array" ref="K102">_xll.SNL.Clients.Office.Excel.Functions.SPG($A102, "IQ_DILUT_EPS_AFTER_EXTRA", K$3)</f>
        <v>0.78</v>
      </c>
      <c r="L102" s="9" cm="1">
        <f t="array" ref="L102">_xll.SNL.Clients.Office.Excel.Functions.SPG($A102, "IQ_DILUT_EPS_AFTER_EXTRA", L$3)</f>
        <v>0.84799999999999998</v>
      </c>
      <c r="M102" s="9" cm="1">
        <f t="array" ref="M102">_xll.SNL.Clients.Office.Excel.Functions.SPG($A102, "IQ_DILUT_EPS_AFTER_EXTRA", M$3)</f>
        <v>0.70199999999999996</v>
      </c>
      <c r="N102" s="9" cm="1">
        <f t="array" ref="N102">_xll.SNL.Clients.Office.Excel.Functions.SPG($A102, "IQ_DILUT_EPS_AFTER_EXTRA", N$3)</f>
        <v>0.74299999999999999</v>
      </c>
      <c r="O102" s="9" cm="1">
        <f t="array" ref="O102">_xll.SNL.Clients.Office.Excel.Functions.SPG($A102, "IQ_DILUT_EPS_AFTER_EXTRA", O$3)</f>
        <v>0.69</v>
      </c>
      <c r="P102" s="9" cm="1">
        <f t="array" ref="P102">_xll.SNL.Clients.Office.Excel.Functions.SPG($A102, "IQ_DILUT_EPS_AFTER_EXTRA", P$3)</f>
        <v>0.77800000000000002</v>
      </c>
      <c r="Q102" s="9" cm="1">
        <f t="array" ref="Q102">_xll.SNL.Clients.Office.Excel.Functions.SPG($A102, "IQ_DILUT_EPS_AFTER_EXTRA", Q$3)</f>
        <v>0.61499999999999999</v>
      </c>
      <c r="R102" s="9" cm="1">
        <f t="array" ref="R102">_xll.SNL.Clients.Office.Excel.Functions.SPG($A102, "IQ_DILUT_EPS_AFTER_EXTRA", R$3)</f>
        <v>0.59299999999999997</v>
      </c>
      <c r="S102" s="9" cm="1">
        <f t="array" ref="S102">_xll.SNL.Clients.Office.Excel.Functions.SPG($A102, "IQ_DILUT_EPS_AFTER_EXTRA", S$3)</f>
        <v>0.65500000000000003</v>
      </c>
      <c r="T102" s="9" cm="1">
        <f t="array" ref="T102">_xll.SNL.Clients.Office.Excel.Functions.SPG($A102, "IQ_DILUT_EPS_AFTER_EXTRA", T$3)</f>
        <v>0.69499999999999995</v>
      </c>
      <c r="U102" s="9" cm="1">
        <f t="array" ref="U102">_xll.SNL.Clients.Office.Excel.Functions.SPG($A102, "IQ_DILUT_EPS_AFTER_EXTRA", U$3)</f>
        <v>0.33600000000000002</v>
      </c>
      <c r="V102" s="9" cm="1">
        <f t="array" ref="V102">_xll.SNL.Clients.Office.Excel.Functions.SPG($A102, "IQ_DILUT_EPS_AFTER_EXTRA", V$3)</f>
        <v>0.54</v>
      </c>
      <c r="W102" s="9" cm="1">
        <f t="array" ref="W102">_xll.SNL.Clients.Office.Excel.Functions.SPG($A102, "IQ_DILUT_EPS_AFTER_EXTRA", W$3)</f>
        <v>0.56699999999999995</v>
      </c>
      <c r="X102" s="9" cm="1">
        <f t="array" ref="X102">_xll.SNL.Clients.Office.Excel.Functions.SPG($A102, "IQ_DILUT_EPS_AFTER_EXTRA", X$3)</f>
        <v>0.57999999999999996</v>
      </c>
      <c r="Y102" s="9" cm="1">
        <f t="array" ref="Y102">_xll.SNL.Clients.Office.Excel.Functions.SPG($A102, "IQ_DILUT_EPS_AFTER_EXTRA", Y$3)</f>
        <v>0.51900000000000002</v>
      </c>
      <c r="Z102" s="9" cm="1">
        <f t="array" ref="Z102">_xll.SNL.Clients.Office.Excel.Functions.SPG($A102, "IQ_DILUT_EPS_AFTER_EXTRA", Z$3)</f>
        <v>0.46300000000000002</v>
      </c>
    </row>
    <row r="103" spans="1:26" x14ac:dyDescent="0.3">
      <c r="A103" s="11" t="s">
        <v>107</v>
      </c>
      <c r="B103" s="9" cm="1">
        <f t="array" ref="B103">_xll.SNL.Clients.Office.Excel.Functions.SPG($A103, "IQ_DILUT_EPS_AFTER_EXTRA", B$3)</f>
        <v>0.62</v>
      </c>
      <c r="C103" s="9" cm="1">
        <f t="array" ref="C103">_xll.SNL.Clients.Office.Excel.Functions.SPG($A103, "IQ_DILUT_EPS_AFTER_EXTRA", C$3)</f>
        <v>0.61</v>
      </c>
      <c r="D103" s="9" cm="1">
        <f t="array" ref="D103">_xll.SNL.Clients.Office.Excel.Functions.SPG($A103, "IQ_DILUT_EPS_AFTER_EXTRA", D$3)</f>
        <v>0.67900000000000005</v>
      </c>
      <c r="E103" s="9" cm="1">
        <f t="array" ref="E103">_xll.SNL.Clients.Office.Excel.Functions.SPG($A103, "IQ_DILUT_EPS_AFTER_EXTRA", E$3)</f>
        <v>0.53800000000000003</v>
      </c>
      <c r="F103" s="9" cm="1">
        <f t="array" ref="F103">_xll.SNL.Clients.Office.Excel.Functions.SPG($A103, "IQ_DILUT_EPS_AFTER_EXTRA", F$3)</f>
        <v>0.46</v>
      </c>
      <c r="G103" s="9" cm="1">
        <f t="array" ref="G103">_xll.SNL.Clients.Office.Excel.Functions.SPG($A103, "IQ_DILUT_EPS_AFTER_EXTRA", G$3)</f>
        <v>0.65</v>
      </c>
      <c r="H103" s="9" cm="1">
        <f t="array" ref="H103">_xll.SNL.Clients.Office.Excel.Functions.SPG($A103, "IQ_DILUT_EPS_AFTER_EXTRA", H$3)</f>
        <v>0.89</v>
      </c>
      <c r="I103" s="9" cm="1">
        <f t="array" ref="I103">_xll.SNL.Clients.Office.Excel.Functions.SPG($A103, "IQ_DILUT_EPS_AFTER_EXTRA", I$3)</f>
        <v>0.96</v>
      </c>
      <c r="J103" s="9" cm="1">
        <f t="array" ref="J103">_xll.SNL.Clients.Office.Excel.Functions.SPG($A103, "IQ_DILUT_EPS_AFTER_EXTRA", J$3)</f>
        <v>0.78</v>
      </c>
      <c r="K103" s="9" cm="1">
        <f t="array" ref="K103">_xll.SNL.Clients.Office.Excel.Functions.SPG($A103, "IQ_DILUT_EPS_AFTER_EXTRA", K$3)</f>
        <v>0.67</v>
      </c>
      <c r="L103" s="9" cm="1">
        <f t="array" ref="L103">_xll.SNL.Clients.Office.Excel.Functions.SPG($A103, "IQ_DILUT_EPS_AFTER_EXTRA", L$3)</f>
        <v>0.65</v>
      </c>
      <c r="M103" s="9" cm="1">
        <f t="array" ref="M103">_xll.SNL.Clients.Office.Excel.Functions.SPG($A103, "IQ_DILUT_EPS_AFTER_EXTRA", M$3)</f>
        <v>0.68200000000000005</v>
      </c>
      <c r="N103" s="9" cm="1">
        <f t="array" ref="N103">_xll.SNL.Clients.Office.Excel.Functions.SPG($A103, "IQ_DILUT_EPS_AFTER_EXTRA", N$3)</f>
        <v>0.73</v>
      </c>
      <c r="O103" s="9" cm="1">
        <f t="array" ref="O103">_xll.SNL.Clients.Office.Excel.Functions.SPG($A103, "IQ_DILUT_EPS_AFTER_EXTRA", O$3)</f>
        <v>0.71</v>
      </c>
      <c r="P103" s="9" cm="1">
        <f t="array" ref="P103">_xll.SNL.Clients.Office.Excel.Functions.SPG($A103, "IQ_DILUT_EPS_AFTER_EXTRA", P$3)</f>
        <v>0.7</v>
      </c>
      <c r="Q103" s="9" cm="1">
        <f t="array" ref="Q103">_xll.SNL.Clients.Office.Excel.Functions.SPG($A103, "IQ_DILUT_EPS_AFTER_EXTRA", Q$3)</f>
        <v>0.70899999999999996</v>
      </c>
      <c r="R103" s="9" cm="1">
        <f t="array" ref="R103">_xll.SNL.Clients.Office.Excel.Functions.SPG($A103, "IQ_DILUT_EPS_AFTER_EXTRA", R$3)</f>
        <v>0.67900000000000005</v>
      </c>
      <c r="S103" s="9" cm="1">
        <f t="array" ref="S103">_xll.SNL.Clients.Office.Excel.Functions.SPG($A103, "IQ_DILUT_EPS_AFTER_EXTRA", S$3)</f>
        <v>0.6</v>
      </c>
      <c r="T103" s="9" cm="1">
        <f t="array" ref="T103">_xll.SNL.Clients.Office.Excel.Functions.SPG($A103, "IQ_DILUT_EPS_AFTER_EXTRA", T$3)</f>
        <v>0.51</v>
      </c>
      <c r="U103" s="9" cm="1">
        <f t="array" ref="U103">_xll.SNL.Clients.Office.Excel.Functions.SPG($A103, "IQ_DILUT_EPS_AFTER_EXTRA", U$3)</f>
        <v>0.624</v>
      </c>
      <c r="V103" s="9" cm="1">
        <f t="array" ref="V103">_xll.SNL.Clients.Office.Excel.Functions.SPG($A103, "IQ_DILUT_EPS_AFTER_EXTRA", V$3)</f>
        <v>0.65</v>
      </c>
      <c r="W103" s="9" cm="1">
        <f t="array" ref="W103">_xll.SNL.Clients.Office.Excel.Functions.SPG($A103, "IQ_DILUT_EPS_AFTER_EXTRA", W$3)</f>
        <v>0.67800000000000005</v>
      </c>
      <c r="X103" s="9" cm="1">
        <f t="array" ref="X103">_xll.SNL.Clients.Office.Excel.Functions.SPG($A103, "IQ_DILUT_EPS_AFTER_EXTRA", X$3)</f>
        <v>0.68</v>
      </c>
      <c r="Y103" s="9" cm="1">
        <f t="array" ref="Y103">_xll.SNL.Clients.Office.Excel.Functions.SPG($A103, "IQ_DILUT_EPS_AFTER_EXTRA", Y$3)</f>
        <v>0.51</v>
      </c>
      <c r="Z103" s="9" cm="1">
        <f t="array" ref="Z103">_xll.SNL.Clients.Office.Excel.Functions.SPG($A103, "IQ_DILUT_EPS_AFTER_EXTRA", Z$3)</f>
        <v>0.69</v>
      </c>
    </row>
    <row r="104" spans="1:26" x14ac:dyDescent="0.3">
      <c r="A104" s="11" t="s">
        <v>108</v>
      </c>
      <c r="B104" s="9" cm="1">
        <f t="array" ref="B104">_xll.SNL.Clients.Office.Excel.Functions.SPG($A104, "IQ_DILUT_EPS_AFTER_EXTRA", B$3)</f>
        <v>1.9630000000000001</v>
      </c>
      <c r="C104" s="9" cm="1">
        <f t="array" ref="C104">_xll.SNL.Clients.Office.Excel.Functions.SPG($A104, "IQ_DILUT_EPS_AFTER_EXTRA", C$3)</f>
        <v>1.3380000000000001</v>
      </c>
      <c r="D104" s="9" cm="1">
        <f t="array" ref="D104">_xll.SNL.Clients.Office.Excel.Functions.SPG($A104, "IQ_DILUT_EPS_AFTER_EXTRA", D$3)</f>
        <v>1.5069999999999999</v>
      </c>
      <c r="E104" s="9" cm="1">
        <f t="array" ref="E104">_xll.SNL.Clients.Office.Excel.Functions.SPG($A104, "IQ_DILUT_EPS_AFTER_EXTRA", E$3)</f>
        <v>1.522</v>
      </c>
      <c r="F104" s="9" cm="1">
        <f t="array" ref="F104">_xll.SNL.Clients.Office.Excel.Functions.SPG($A104, "IQ_DILUT_EPS_AFTER_EXTRA", F$3)</f>
        <v>1.5760000000000001</v>
      </c>
      <c r="G104" s="9" t="str" cm="1">
        <f t="array" ref="G104">_xll.SNL.Clients.Office.Excel.Functions.SPG($A104, "IQ_DILUT_EPS_AFTER_EXTRA", G$3)</f>
        <v>NA</v>
      </c>
      <c r="H104" s="9" cm="1">
        <f t="array" ref="H104">_xll.SNL.Clients.Office.Excel.Functions.SPG($A104, "IQ_DILUT_EPS_AFTER_EXTRA", H$3)</f>
        <v>1.627</v>
      </c>
      <c r="I104" s="9" cm="1">
        <f t="array" ref="I104">_xll.SNL.Clients.Office.Excel.Functions.SPG($A104, "IQ_DILUT_EPS_AFTER_EXTRA", I$3)</f>
        <v>1.325</v>
      </c>
      <c r="J104" s="9" cm="1">
        <f t="array" ref="J104">_xll.SNL.Clients.Office.Excel.Functions.SPG($A104, "IQ_DILUT_EPS_AFTER_EXTRA", J$3)</f>
        <v>2.1920000000000002</v>
      </c>
      <c r="K104" s="9" cm="1">
        <f t="array" ref="K104">_xll.SNL.Clients.Office.Excel.Functions.SPG($A104, "IQ_DILUT_EPS_AFTER_EXTRA", K$3)</f>
        <v>1.157</v>
      </c>
      <c r="L104" s="9" cm="1">
        <f t="array" ref="L104">_xll.SNL.Clients.Office.Excel.Functions.SPG($A104, "IQ_DILUT_EPS_AFTER_EXTRA", L$3)</f>
        <v>1.629</v>
      </c>
      <c r="M104" s="9" cm="1">
        <f t="array" ref="M104">_xll.SNL.Clients.Office.Excel.Functions.SPG($A104, "IQ_DILUT_EPS_AFTER_EXTRA", M$3)</f>
        <v>2.1880000000000002</v>
      </c>
      <c r="N104" s="9" cm="1">
        <f t="array" ref="N104">_xll.SNL.Clients.Office.Excel.Functions.SPG($A104, "IQ_DILUT_EPS_AFTER_EXTRA", N$3)</f>
        <v>2.0169999999999999</v>
      </c>
      <c r="O104" s="9" cm="1">
        <f t="array" ref="O104">_xll.SNL.Clients.Office.Excel.Functions.SPG($A104, "IQ_DILUT_EPS_AFTER_EXTRA", O$3)</f>
        <v>1.4650000000000001</v>
      </c>
      <c r="P104" s="9" cm="1">
        <f t="array" ref="P104">_xll.SNL.Clients.Office.Excel.Functions.SPG($A104, "IQ_DILUT_EPS_AFTER_EXTRA", P$3)</f>
        <v>2.1520000000000001</v>
      </c>
      <c r="Q104" s="9" cm="1">
        <f t="array" ref="Q104">_xll.SNL.Clients.Office.Excel.Functions.SPG($A104, "IQ_DILUT_EPS_AFTER_EXTRA", Q$3)</f>
        <v>2.8490000000000002</v>
      </c>
      <c r="R104" s="9" cm="1">
        <f t="array" ref="R104">_xll.SNL.Clients.Office.Excel.Functions.SPG($A104, "IQ_DILUT_EPS_AFTER_EXTRA", R$3)</f>
        <v>3.621</v>
      </c>
      <c r="S104" s="9" cm="1">
        <f t="array" ref="S104">_xll.SNL.Clients.Office.Excel.Functions.SPG($A104, "IQ_DILUT_EPS_AFTER_EXTRA", S$3)</f>
        <v>1.925</v>
      </c>
      <c r="T104" s="9" cm="1">
        <f t="array" ref="T104">_xll.SNL.Clients.Office.Excel.Functions.SPG($A104, "IQ_DILUT_EPS_AFTER_EXTRA", T$3)</f>
        <v>1.357</v>
      </c>
      <c r="U104" s="9" cm="1">
        <f t="array" ref="U104">_xll.SNL.Clients.Office.Excel.Functions.SPG($A104, "IQ_DILUT_EPS_AFTER_EXTRA", U$3)</f>
        <v>0.38</v>
      </c>
      <c r="V104" s="9" cm="1">
        <f t="array" ref="V104">_xll.SNL.Clients.Office.Excel.Functions.SPG($A104, "IQ_DILUT_EPS_AFTER_EXTRA", V$3)</f>
        <v>1.0549999999999999</v>
      </c>
      <c r="W104" s="9" t="str" cm="1">
        <f t="array" ref="W104">_xll.SNL.Clients.Office.Excel.Functions.SPG($A104, "IQ_DILUT_EPS_AFTER_EXTRA", W$3)</f>
        <v>NA</v>
      </c>
      <c r="X104" s="9" cm="1">
        <f t="array" ref="X104">_xll.SNL.Clients.Office.Excel.Functions.SPG($A104, "IQ_DILUT_EPS_AFTER_EXTRA", X$3)</f>
        <v>2.0750000000000002</v>
      </c>
      <c r="Y104" s="9" cm="1">
        <f t="array" ref="Y104">_xll.SNL.Clients.Office.Excel.Functions.SPG($A104, "IQ_DILUT_EPS_AFTER_EXTRA", Y$3)</f>
        <v>1.9690000000000001</v>
      </c>
      <c r="Z104" s="9" cm="1">
        <f t="array" ref="Z104">_xll.SNL.Clients.Office.Excel.Functions.SPG($A104, "IQ_DILUT_EPS_AFTER_EXTRA", Z$3)</f>
        <v>1.869</v>
      </c>
    </row>
    <row r="105" spans="1:26" x14ac:dyDescent="0.3">
      <c r="A105" s="11" t="s">
        <v>109</v>
      </c>
      <c r="B105" s="9" cm="1">
        <f t="array" ref="B105">_xll.SNL.Clients.Office.Excel.Functions.SPG($A105, "IQ_DILUT_EPS_AFTER_EXTRA", B$3)</f>
        <v>0.77</v>
      </c>
      <c r="C105" s="9" cm="1">
        <f t="array" ref="C105">_xll.SNL.Clients.Office.Excel.Functions.SPG($A105, "IQ_DILUT_EPS_AFTER_EXTRA", C$3)</f>
        <v>0.83199999999999996</v>
      </c>
      <c r="D105" s="9" cm="1">
        <f t="array" ref="D105">_xll.SNL.Clients.Office.Excel.Functions.SPG($A105, "IQ_DILUT_EPS_AFTER_EXTRA", D$3)</f>
        <v>0.77</v>
      </c>
      <c r="E105" s="9" cm="1">
        <f t="array" ref="E105">_xll.SNL.Clients.Office.Excel.Functions.SPG($A105, "IQ_DILUT_EPS_AFTER_EXTRA", E$3)</f>
        <v>0.78</v>
      </c>
      <c r="F105" s="9" cm="1">
        <f t="array" ref="F105">_xll.SNL.Clients.Office.Excel.Functions.SPG($A105, "IQ_DILUT_EPS_AFTER_EXTRA", F$3)</f>
        <v>0.65</v>
      </c>
      <c r="G105" s="9" cm="1">
        <f t="array" ref="G105">_xll.SNL.Clients.Office.Excel.Functions.SPG($A105, "IQ_DILUT_EPS_AFTER_EXTRA", G$3)</f>
        <v>0.33800000000000002</v>
      </c>
      <c r="H105" s="9" cm="1">
        <f t="array" ref="H105">_xll.SNL.Clients.Office.Excel.Functions.SPG($A105, "IQ_DILUT_EPS_AFTER_EXTRA", H$3)</f>
        <v>0.85</v>
      </c>
      <c r="I105" s="9" cm="1">
        <f t="array" ref="I105">_xll.SNL.Clients.Office.Excel.Functions.SPG($A105, "IQ_DILUT_EPS_AFTER_EXTRA", I$3)</f>
        <v>0.92</v>
      </c>
      <c r="J105" s="9" cm="1">
        <f t="array" ref="J105">_xll.SNL.Clients.Office.Excel.Functions.SPG($A105, "IQ_DILUT_EPS_AFTER_EXTRA", J$3)</f>
        <v>1</v>
      </c>
      <c r="K105" s="9" cm="1">
        <f t="array" ref="K105">_xll.SNL.Clients.Office.Excel.Functions.SPG($A105, "IQ_DILUT_EPS_AFTER_EXTRA", K$3)</f>
        <v>1.2490000000000001</v>
      </c>
      <c r="L105" s="9" cm="1">
        <f t="array" ref="L105">_xll.SNL.Clients.Office.Excel.Functions.SPG($A105, "IQ_DILUT_EPS_AFTER_EXTRA", L$3)</f>
        <v>1.23</v>
      </c>
      <c r="M105" s="9" cm="1">
        <f t="array" ref="M105">_xll.SNL.Clients.Office.Excel.Functions.SPG($A105, "IQ_DILUT_EPS_AFTER_EXTRA", M$3)</f>
        <v>0.67500000000000004</v>
      </c>
      <c r="N105" s="9" cm="1">
        <f t="array" ref="N105">_xll.SNL.Clients.Office.Excel.Functions.SPG($A105, "IQ_DILUT_EPS_AFTER_EXTRA", N$3)</f>
        <v>0.92900000000000005</v>
      </c>
      <c r="O105" s="9" cm="1">
        <f t="array" ref="O105">_xll.SNL.Clients.Office.Excel.Functions.SPG($A105, "IQ_DILUT_EPS_AFTER_EXTRA", O$3)</f>
        <v>1.169</v>
      </c>
      <c r="P105" s="9" cm="1">
        <f t="array" ref="P105">_xll.SNL.Clients.Office.Excel.Functions.SPG($A105, "IQ_DILUT_EPS_AFTER_EXTRA", P$3)</f>
        <v>1.18</v>
      </c>
      <c r="Q105" s="9" cm="1">
        <f t="array" ref="Q105">_xll.SNL.Clients.Office.Excel.Functions.SPG($A105, "IQ_DILUT_EPS_AFTER_EXTRA", Q$3)</f>
        <v>1.44</v>
      </c>
      <c r="R105" s="9" cm="1">
        <f t="array" ref="R105">_xll.SNL.Clients.Office.Excel.Functions.SPG($A105, "IQ_DILUT_EPS_AFTER_EXTRA", R$3)</f>
        <v>1.37</v>
      </c>
      <c r="S105" s="9" cm="1">
        <f t="array" ref="S105">_xll.SNL.Clients.Office.Excel.Functions.SPG($A105, "IQ_DILUT_EPS_AFTER_EXTRA", S$3)</f>
        <v>0.98799999999999999</v>
      </c>
      <c r="T105" s="9" cm="1">
        <f t="array" ref="T105">_xll.SNL.Clients.Office.Excel.Functions.SPG($A105, "IQ_DILUT_EPS_AFTER_EXTRA", T$3)</f>
        <v>0.67700000000000005</v>
      </c>
      <c r="U105" s="9" cm="1">
        <f t="array" ref="U105">_xll.SNL.Clients.Office.Excel.Functions.SPG($A105, "IQ_DILUT_EPS_AFTER_EXTRA", U$3)</f>
        <v>0.52700000000000002</v>
      </c>
      <c r="V105" s="9" cm="1">
        <f t="array" ref="V105">_xll.SNL.Clients.Office.Excel.Functions.SPG($A105, "IQ_DILUT_EPS_AFTER_EXTRA", V$3)</f>
        <v>2.8000000000000001E-2</v>
      </c>
      <c r="W105" s="9" cm="1">
        <f t="array" ref="W105">_xll.SNL.Clients.Office.Excel.Functions.SPG($A105, "IQ_DILUT_EPS_AFTER_EXTRA", W$3)</f>
        <v>0.98099999999999998</v>
      </c>
      <c r="X105" s="9" cm="1">
        <f t="array" ref="X105">_xll.SNL.Clients.Office.Excel.Functions.SPG($A105, "IQ_DILUT_EPS_AFTER_EXTRA", X$3)</f>
        <v>0.96899999999999997</v>
      </c>
      <c r="Y105" s="9" cm="1">
        <f t="array" ref="Y105">_xll.SNL.Clients.Office.Excel.Functions.SPG($A105, "IQ_DILUT_EPS_AFTER_EXTRA", Y$3)</f>
        <v>0.94899999999999995</v>
      </c>
      <c r="Z105" s="9" cm="1">
        <f t="array" ref="Z105">_xll.SNL.Clients.Office.Excel.Functions.SPG($A105, "IQ_DILUT_EPS_AFTER_EXTRA", Z$3)</f>
        <v>0.92</v>
      </c>
    </row>
    <row r="106" spans="1:26" x14ac:dyDescent="0.3">
      <c r="A106" s="11" t="s">
        <v>110</v>
      </c>
      <c r="B106" s="9" cm="1">
        <f t="array" ref="B106">_xll.SNL.Clients.Office.Excel.Functions.SPG($A106, "IQ_DILUT_EPS_AFTER_EXTRA", B$3)</f>
        <v>2.62</v>
      </c>
      <c r="C106" s="9" cm="1">
        <f t="array" ref="C106">_xll.SNL.Clients.Office.Excel.Functions.SPG($A106, "IQ_DILUT_EPS_AFTER_EXTRA", C$3)</f>
        <v>2.4</v>
      </c>
      <c r="D106" s="9" cm="1">
        <f t="array" ref="D106">_xll.SNL.Clients.Office.Excel.Functions.SPG($A106, "IQ_DILUT_EPS_AFTER_EXTRA", D$3)</f>
        <v>2.5</v>
      </c>
      <c r="E106" s="9" cm="1">
        <f t="array" ref="E106">_xll.SNL.Clients.Office.Excel.Functions.SPG($A106, "IQ_DILUT_EPS_AFTER_EXTRA", E$3)</f>
        <v>2.42</v>
      </c>
      <c r="F106" s="9" cm="1">
        <f t="array" ref="F106">_xll.SNL.Clients.Office.Excel.Functions.SPG($A106, "IQ_DILUT_EPS_AFTER_EXTRA", F$3)</f>
        <v>2.35</v>
      </c>
      <c r="G106" s="9" cm="1">
        <f t="array" ref="G106">_xll.SNL.Clients.Office.Excel.Functions.SPG($A106, "IQ_DILUT_EPS_AFTER_EXTRA", G$3)</f>
        <v>2.2389999999999999</v>
      </c>
      <c r="H106" s="9" cm="1">
        <f t="array" ref="H106">_xll.SNL.Clients.Office.Excel.Functions.SPG($A106, "IQ_DILUT_EPS_AFTER_EXTRA", H$3)</f>
        <v>2.06</v>
      </c>
      <c r="I106" s="9" cm="1">
        <f t="array" ref="I106">_xll.SNL.Clients.Office.Excel.Functions.SPG($A106, "IQ_DILUT_EPS_AFTER_EXTRA", I$3)</f>
        <v>2.1389999999999998</v>
      </c>
      <c r="J106" s="9" cm="1">
        <f t="array" ref="J106">_xll.SNL.Clients.Office.Excel.Functions.SPG($A106, "IQ_DILUT_EPS_AFTER_EXTRA", J$3)</f>
        <v>2.4300000000000002</v>
      </c>
      <c r="K106" s="9" cm="1">
        <f t="array" ref="K106">_xll.SNL.Clients.Office.Excel.Functions.SPG($A106, "IQ_DILUT_EPS_AFTER_EXTRA", K$3)</f>
        <v>1.7549999999999999</v>
      </c>
      <c r="L106" s="9" cm="1">
        <f t="array" ref="L106">_xll.SNL.Clients.Office.Excel.Functions.SPG($A106, "IQ_DILUT_EPS_AFTER_EXTRA", L$3)</f>
        <v>1.87</v>
      </c>
      <c r="M106" s="9" cm="1">
        <f t="array" ref="M106">_xll.SNL.Clients.Office.Excel.Functions.SPG($A106, "IQ_DILUT_EPS_AFTER_EXTRA", M$3)</f>
        <v>1.82</v>
      </c>
      <c r="N106" s="9" cm="1">
        <f t="array" ref="N106">_xll.SNL.Clients.Office.Excel.Functions.SPG($A106, "IQ_DILUT_EPS_AFTER_EXTRA", N$3)</f>
        <v>1.95</v>
      </c>
      <c r="O106" s="9" cm="1">
        <f t="array" ref="O106">_xll.SNL.Clients.Office.Excel.Functions.SPG($A106, "IQ_DILUT_EPS_AFTER_EXTRA", O$3)</f>
        <v>1.69</v>
      </c>
      <c r="P106" s="9" cm="1">
        <f t="array" ref="P106">_xll.SNL.Clients.Office.Excel.Functions.SPG($A106, "IQ_DILUT_EPS_AFTER_EXTRA", P$3)</f>
        <v>2.58</v>
      </c>
      <c r="Q106" s="9" cm="1">
        <f t="array" ref="Q106">_xll.SNL.Clients.Office.Excel.Functions.SPG($A106, "IQ_DILUT_EPS_AFTER_EXTRA", Q$3)</f>
        <v>1.42</v>
      </c>
      <c r="R106" s="9" cm="1">
        <f t="array" ref="R106">_xll.SNL.Clients.Office.Excel.Functions.SPG($A106, "IQ_DILUT_EPS_AFTER_EXTRA", R$3)</f>
        <v>1.6</v>
      </c>
      <c r="S106" s="9" cm="1">
        <f t="array" ref="S106">_xll.SNL.Clients.Office.Excel.Functions.SPG($A106, "IQ_DILUT_EPS_AFTER_EXTRA", S$3)</f>
        <v>1.18</v>
      </c>
      <c r="T106" s="9" cm="1">
        <f t="array" ref="T106">_xll.SNL.Clients.Office.Excel.Functions.SPG($A106, "IQ_DILUT_EPS_AFTER_EXTRA", T$3)</f>
        <v>1.1499999999999999</v>
      </c>
      <c r="U106" s="9" cm="1">
        <f t="array" ref="U106">_xll.SNL.Clients.Office.Excel.Functions.SPG($A106, "IQ_DILUT_EPS_AFTER_EXTRA", U$3)</f>
        <v>1.4</v>
      </c>
      <c r="V106" s="9" cm="1">
        <f t="array" ref="V106">_xll.SNL.Clients.Office.Excel.Functions.SPG($A106, "IQ_DILUT_EPS_AFTER_EXTRA", V$3)</f>
        <v>2.14</v>
      </c>
      <c r="W106" s="9" cm="1">
        <f t="array" ref="W106">_xll.SNL.Clients.Office.Excel.Functions.SPG($A106, "IQ_DILUT_EPS_AFTER_EXTRA", W$3)</f>
        <v>1.31</v>
      </c>
      <c r="X106" s="9" cm="1">
        <f t="array" ref="X106">_xll.SNL.Clients.Office.Excel.Functions.SPG($A106, "IQ_DILUT_EPS_AFTER_EXTRA", X$3)</f>
        <v>1.78</v>
      </c>
      <c r="Y106" s="9" cm="1">
        <f t="array" ref="Y106">_xll.SNL.Clients.Office.Excel.Functions.SPG($A106, "IQ_DILUT_EPS_AFTER_EXTRA", Y$3)</f>
        <v>1.43</v>
      </c>
      <c r="Z106" s="9" cm="1">
        <f t="array" ref="Z106">_xll.SNL.Clients.Office.Excel.Functions.SPG($A106, "IQ_DILUT_EPS_AFTER_EXTRA", Z$3)</f>
        <v>1.39</v>
      </c>
    </row>
    <row r="107" spans="1:26" x14ac:dyDescent="0.3">
      <c r="A107" s="11" t="s">
        <v>111</v>
      </c>
      <c r="B107" s="9" cm="1">
        <f t="array" ref="B107">_xll.SNL.Clients.Office.Excel.Functions.SPG($A107, "IQ_DILUT_EPS_AFTER_EXTRA", B$3)</f>
        <v>1.01</v>
      </c>
      <c r="C107" s="9" cm="1">
        <f t="array" ref="C107">_xll.SNL.Clients.Office.Excel.Functions.SPG($A107, "IQ_DILUT_EPS_AFTER_EXTRA", C$3)</f>
        <v>0.877</v>
      </c>
      <c r="D107" s="9" cm="1">
        <f t="array" ref="D107">_xll.SNL.Clients.Office.Excel.Functions.SPG($A107, "IQ_DILUT_EPS_AFTER_EXTRA", D$3)</f>
        <v>0.84</v>
      </c>
      <c r="E107" s="9" cm="1">
        <f t="array" ref="E107">_xll.SNL.Clients.Office.Excel.Functions.SPG($A107, "IQ_DILUT_EPS_AFTER_EXTRA", E$3)</f>
        <v>0.65</v>
      </c>
      <c r="F107" s="9" cm="1">
        <f t="array" ref="F107">_xll.SNL.Clients.Office.Excel.Functions.SPG($A107, "IQ_DILUT_EPS_AFTER_EXTRA", F$3)</f>
        <v>0.96</v>
      </c>
      <c r="G107" s="9" cm="1">
        <f t="array" ref="G107">_xll.SNL.Clients.Office.Excel.Functions.SPG($A107, "IQ_DILUT_EPS_AFTER_EXTRA", G$3)</f>
        <v>1.0449999999999999</v>
      </c>
      <c r="H107" s="9" cm="1">
        <f t="array" ref="H107">_xll.SNL.Clients.Office.Excel.Functions.SPG($A107, "IQ_DILUT_EPS_AFTER_EXTRA", H$3)</f>
        <v>0.59799999999999998</v>
      </c>
      <c r="I107" s="9" cm="1">
        <f t="array" ref="I107">_xll.SNL.Clients.Office.Excel.Functions.SPG($A107, "IQ_DILUT_EPS_AFTER_EXTRA", I$3)</f>
        <v>0.67</v>
      </c>
      <c r="J107" s="9" cm="1">
        <f t="array" ref="J107">_xll.SNL.Clients.Office.Excel.Functions.SPG($A107, "IQ_DILUT_EPS_AFTER_EXTRA", J$3)</f>
        <v>0.69</v>
      </c>
      <c r="K107" s="9" t="str" cm="1">
        <f t="array" ref="K107">_xll.SNL.Clients.Office.Excel.Functions.SPG($A107, "IQ_DILUT_EPS_AFTER_EXTRA", K$3)</f>
        <v>NA</v>
      </c>
      <c r="L107" s="9" cm="1">
        <f t="array" ref="L107">_xll.SNL.Clients.Office.Excel.Functions.SPG($A107, "IQ_DILUT_EPS_AFTER_EXTRA", L$3)</f>
        <v>0.56000000000000005</v>
      </c>
      <c r="M107" s="9" cm="1">
        <f t="array" ref="M107">_xll.SNL.Clients.Office.Excel.Functions.SPG($A107, "IQ_DILUT_EPS_AFTER_EXTRA", M$3)</f>
        <v>0.5</v>
      </c>
      <c r="N107" s="9" cm="1">
        <f t="array" ref="N107">_xll.SNL.Clients.Office.Excel.Functions.SPG($A107, "IQ_DILUT_EPS_AFTER_EXTRA", N$3)</f>
        <v>1.2130000000000001</v>
      </c>
      <c r="O107" s="9" cm="1">
        <f t="array" ref="O107">_xll.SNL.Clients.Office.Excel.Functions.SPG($A107, "IQ_DILUT_EPS_AFTER_EXTRA", O$3)</f>
        <v>2.1949999999999998</v>
      </c>
      <c r="P107" s="9" cm="1">
        <f t="array" ref="P107">_xll.SNL.Clients.Office.Excel.Functions.SPG($A107, "IQ_DILUT_EPS_AFTER_EXTRA", P$3)</f>
        <v>0.64300000000000002</v>
      </c>
      <c r="Q107" s="9" cm="1">
        <f t="array" ref="Q107">_xll.SNL.Clients.Office.Excel.Functions.SPG($A107, "IQ_DILUT_EPS_AFTER_EXTRA", Q$3)</f>
        <v>0.60899999999999999</v>
      </c>
      <c r="R107" s="9" cm="1">
        <f t="array" ref="R107">_xll.SNL.Clients.Office.Excel.Functions.SPG($A107, "IQ_DILUT_EPS_AFTER_EXTRA", R$3)</f>
        <v>1.208</v>
      </c>
      <c r="S107" s="9" cm="1">
        <f t="array" ref="S107">_xll.SNL.Clients.Office.Excel.Functions.SPG($A107, "IQ_DILUT_EPS_AFTER_EXTRA", S$3)</f>
        <v>0.55300000000000005</v>
      </c>
      <c r="T107" s="9" cm="1">
        <f t="array" ref="T107">_xll.SNL.Clients.Office.Excel.Functions.SPG($A107, "IQ_DILUT_EPS_AFTER_EXTRA", T$3)</f>
        <v>0.76200000000000001</v>
      </c>
      <c r="U107" s="9" cm="1">
        <f t="array" ref="U107">_xll.SNL.Clients.Office.Excel.Functions.SPG($A107, "IQ_DILUT_EPS_AFTER_EXTRA", U$3)</f>
        <v>0.47599999999999998</v>
      </c>
      <c r="V107" s="9" cm="1">
        <f t="array" ref="V107">_xll.SNL.Clients.Office.Excel.Functions.SPG($A107, "IQ_DILUT_EPS_AFTER_EXTRA", V$3)</f>
        <v>0.85</v>
      </c>
      <c r="W107" s="9" cm="1">
        <f t="array" ref="W107">_xll.SNL.Clients.Office.Excel.Functions.SPG($A107, "IQ_DILUT_EPS_AFTER_EXTRA", W$3)</f>
        <v>0.57999999999999996</v>
      </c>
      <c r="X107" s="9" cm="1">
        <f t="array" ref="X107">_xll.SNL.Clients.Office.Excel.Functions.SPG($A107, "IQ_DILUT_EPS_AFTER_EXTRA", X$3)</f>
        <v>0.73</v>
      </c>
      <c r="Y107" s="9" cm="1">
        <f t="array" ref="Y107">_xll.SNL.Clients.Office.Excel.Functions.SPG($A107, "IQ_DILUT_EPS_AFTER_EXTRA", Y$3)</f>
        <v>0.32900000000000001</v>
      </c>
      <c r="Z107" s="9" cm="1">
        <f t="array" ref="Z107">_xll.SNL.Clients.Office.Excel.Functions.SPG($A107, "IQ_DILUT_EPS_AFTER_EXTRA", Z$3)</f>
        <v>0.75</v>
      </c>
    </row>
    <row r="108" spans="1:26" x14ac:dyDescent="0.3">
      <c r="A108" s="11" t="s">
        <v>112</v>
      </c>
      <c r="B108" s="9" cm="1">
        <f t="array" ref="B108">_xll.SNL.Clients.Office.Excel.Functions.SPG($A108, "IQ_DILUT_EPS_AFTER_EXTRA", B$3)</f>
        <v>1.34</v>
      </c>
      <c r="C108" s="9" cm="1">
        <f t="array" ref="C108">_xll.SNL.Clients.Office.Excel.Functions.SPG($A108, "IQ_DILUT_EPS_AFTER_EXTRA", C$3)</f>
        <v>1.1020000000000001</v>
      </c>
      <c r="D108" s="9" cm="1">
        <f t="array" ref="D108">_xll.SNL.Clients.Office.Excel.Functions.SPG($A108, "IQ_DILUT_EPS_AFTER_EXTRA", D$3)</f>
        <v>1.17</v>
      </c>
      <c r="E108" s="9" cm="1">
        <f t="array" ref="E108">_xll.SNL.Clients.Office.Excel.Functions.SPG($A108, "IQ_DILUT_EPS_AFTER_EXTRA", E$3)</f>
        <v>1.139</v>
      </c>
      <c r="F108" s="9" cm="1">
        <f t="array" ref="F108">_xll.SNL.Clients.Office.Excel.Functions.SPG($A108, "IQ_DILUT_EPS_AFTER_EXTRA", F$3)</f>
        <v>1.099</v>
      </c>
      <c r="G108" s="9" cm="1">
        <f t="array" ref="G108">_xll.SNL.Clients.Office.Excel.Functions.SPG($A108, "IQ_DILUT_EPS_AFTER_EXTRA", G$3)</f>
        <v>1.1160000000000001</v>
      </c>
      <c r="H108" s="9" cm="1">
        <f t="array" ref="H108">_xll.SNL.Clients.Office.Excel.Functions.SPG($A108, "IQ_DILUT_EPS_AFTER_EXTRA", H$3)</f>
        <v>1.04</v>
      </c>
      <c r="I108" s="9" cm="1">
        <f t="array" ref="I108">_xll.SNL.Clients.Office.Excel.Functions.SPG($A108, "IQ_DILUT_EPS_AFTER_EXTRA", I$3)</f>
        <v>0.91</v>
      </c>
      <c r="J108" s="9" cm="1">
        <f t="array" ref="J108">_xll.SNL.Clients.Office.Excel.Functions.SPG($A108, "IQ_DILUT_EPS_AFTER_EXTRA", J$3)</f>
        <v>1.139</v>
      </c>
      <c r="K108" s="9" cm="1">
        <f t="array" ref="K108">_xll.SNL.Clients.Office.Excel.Functions.SPG($A108, "IQ_DILUT_EPS_AFTER_EXTRA", K$3)</f>
        <v>1.0089999999999999</v>
      </c>
      <c r="L108" s="9" cm="1">
        <f t="array" ref="L108">_xll.SNL.Clients.Office.Excel.Functions.SPG($A108, "IQ_DILUT_EPS_AFTER_EXTRA", L$3)</f>
        <v>1.2190000000000001</v>
      </c>
      <c r="M108" s="9" cm="1">
        <f t="array" ref="M108">_xll.SNL.Clients.Office.Excel.Functions.SPG($A108, "IQ_DILUT_EPS_AFTER_EXTRA", M$3)</f>
        <v>1.1100000000000001</v>
      </c>
      <c r="N108" s="9" cm="1">
        <f t="array" ref="N108">_xll.SNL.Clients.Office.Excel.Functions.SPG($A108, "IQ_DILUT_EPS_AFTER_EXTRA", N$3)</f>
        <v>1.07</v>
      </c>
      <c r="O108" s="9" cm="1">
        <f t="array" ref="O108">_xll.SNL.Clients.Office.Excel.Functions.SPG($A108, "IQ_DILUT_EPS_AFTER_EXTRA", O$3)</f>
        <v>1.0940000000000001</v>
      </c>
      <c r="P108" s="9" cm="1">
        <f t="array" ref="P108">_xll.SNL.Clients.Office.Excel.Functions.SPG($A108, "IQ_DILUT_EPS_AFTER_EXTRA", P$3)</f>
        <v>1.03</v>
      </c>
      <c r="Q108" s="9" cm="1">
        <f t="array" ref="Q108">_xll.SNL.Clients.Office.Excel.Functions.SPG($A108, "IQ_DILUT_EPS_AFTER_EXTRA", Q$3)</f>
        <v>0.97</v>
      </c>
      <c r="R108" s="9" cm="1">
        <f t="array" ref="R108">_xll.SNL.Clients.Office.Excel.Functions.SPG($A108, "IQ_DILUT_EPS_AFTER_EXTRA", R$3)</f>
        <v>0.95</v>
      </c>
      <c r="S108" s="9" cm="1">
        <f t="array" ref="S108">_xll.SNL.Clients.Office.Excel.Functions.SPG($A108, "IQ_DILUT_EPS_AFTER_EXTRA", S$3)</f>
        <v>0.59</v>
      </c>
      <c r="T108" s="9" cm="1">
        <f t="array" ref="T108">_xll.SNL.Clients.Office.Excel.Functions.SPG($A108, "IQ_DILUT_EPS_AFTER_EXTRA", T$3)</f>
        <v>0.64</v>
      </c>
      <c r="U108" s="9" cm="1">
        <f t="array" ref="U108">_xll.SNL.Clients.Office.Excel.Functions.SPG($A108, "IQ_DILUT_EPS_AFTER_EXTRA", U$3)</f>
        <v>0.66700000000000004</v>
      </c>
      <c r="V108" s="9" cm="1">
        <f t="array" ref="V108">_xll.SNL.Clients.Office.Excel.Functions.SPG($A108, "IQ_DILUT_EPS_AFTER_EXTRA", V$3)</f>
        <v>0.67</v>
      </c>
      <c r="W108" s="9" cm="1">
        <f t="array" ref="W108">_xll.SNL.Clients.Office.Excel.Functions.SPG($A108, "IQ_DILUT_EPS_AFTER_EXTRA", W$3)</f>
        <v>0.72099999999999997</v>
      </c>
      <c r="X108" s="9" cm="1">
        <f t="array" ref="X108">_xll.SNL.Clients.Office.Excel.Functions.SPG($A108, "IQ_DILUT_EPS_AFTER_EXTRA", X$3)</f>
        <v>0.9</v>
      </c>
      <c r="Y108" s="9" cm="1">
        <f t="array" ref="Y108">_xll.SNL.Clients.Office.Excel.Functions.SPG($A108, "IQ_DILUT_EPS_AFTER_EXTRA", Y$3)</f>
        <v>0.9</v>
      </c>
      <c r="Z108" s="9" cm="1">
        <f t="array" ref="Z108">_xll.SNL.Clients.Office.Excel.Functions.SPG($A108, "IQ_DILUT_EPS_AFTER_EXTRA", Z$3)</f>
        <v>0.77</v>
      </c>
    </row>
    <row r="109" spans="1:26" x14ac:dyDescent="0.3">
      <c r="A109" s="11" t="s">
        <v>1037</v>
      </c>
      <c r="B109" s="9" cm="1">
        <f t="array" ref="B109">_xll.SNL.Clients.Office.Excel.Functions.SPG($A109, "IQ_DILUT_EPS_AFTER_EXTRA", B$3)</f>
        <v>0.24</v>
      </c>
      <c r="C109" s="9" cm="1">
        <f t="array" ref="C109">_xll.SNL.Clients.Office.Excel.Functions.SPG($A109, "IQ_DILUT_EPS_AFTER_EXTRA", C$3)</f>
        <v>4.6769999999999996</v>
      </c>
      <c r="D109" s="9" cm="1">
        <f t="array" ref="D109">_xll.SNL.Clients.Office.Excel.Functions.SPG($A109, "IQ_DILUT_EPS_AFTER_EXTRA", D$3)</f>
        <v>0.28199999999999997</v>
      </c>
      <c r="E109" s="9" cm="1">
        <f t="array" ref="E109">_xll.SNL.Clients.Office.Excel.Functions.SPG($A109, "IQ_DILUT_EPS_AFTER_EXTRA", E$3)</f>
        <v>0.13500000000000001</v>
      </c>
      <c r="F109" s="9" cm="1">
        <f t="array" ref="F109">_xll.SNL.Clients.Office.Excel.Functions.SPG($A109, "IQ_DILUT_EPS_AFTER_EXTRA", F$3)</f>
        <v>4.3970000000000002</v>
      </c>
      <c r="G109" s="9" cm="1">
        <f t="array" ref="G109">_xll.SNL.Clients.Office.Excel.Functions.SPG($A109, "IQ_DILUT_EPS_AFTER_EXTRA", G$3)</f>
        <v>1.0349999999999999</v>
      </c>
      <c r="H109" s="9" cm="1">
        <f t="array" ref="H109">_xll.SNL.Clients.Office.Excel.Functions.SPG($A109, "IQ_DILUT_EPS_AFTER_EXTRA", H$3)</f>
        <v>-0.01</v>
      </c>
      <c r="I109" s="9" cm="1">
        <f t="array" ref="I109">_xll.SNL.Clients.Office.Excel.Functions.SPG($A109, "IQ_DILUT_EPS_AFTER_EXTRA", I$3)</f>
        <v>-0.41599999999999998</v>
      </c>
      <c r="J109" s="9" cm="1">
        <f t="array" ref="J109">_xll.SNL.Clients.Office.Excel.Functions.SPG($A109, "IQ_DILUT_EPS_AFTER_EXTRA", J$3)</f>
        <v>-0.34100000000000003</v>
      </c>
      <c r="K109" s="9" cm="1">
        <f t="array" ref="K109">_xll.SNL.Clients.Office.Excel.Functions.SPG($A109, "IQ_DILUT_EPS_AFTER_EXTRA", K$3)</f>
        <v>-2.46</v>
      </c>
      <c r="L109" s="9" cm="1">
        <f t="array" ref="L109">_xll.SNL.Clients.Office.Excel.Functions.SPG($A109, "IQ_DILUT_EPS_AFTER_EXTRA", L$3)</f>
        <v>-2.4319999999999999</v>
      </c>
      <c r="M109" s="9" cm="1">
        <f t="array" ref="M109">_xll.SNL.Clients.Office.Excel.Functions.SPG($A109, "IQ_DILUT_EPS_AFTER_EXTRA", M$3)</f>
        <v>-4.976</v>
      </c>
      <c r="N109" s="9" cm="1">
        <f t="array" ref="N109">_xll.SNL.Clients.Office.Excel.Functions.SPG($A109, "IQ_DILUT_EPS_AFTER_EXTRA", N$3)</f>
        <v>-1.98</v>
      </c>
      <c r="O109" s="9" cm="1">
        <f t="array" ref="O109">_xll.SNL.Clients.Office.Excel.Functions.SPG($A109, "IQ_DILUT_EPS_AFTER_EXTRA", O$3)</f>
        <v>3.3769999999999998</v>
      </c>
      <c r="P109" s="9" cm="1">
        <f t="array" ref="P109">_xll.SNL.Clients.Office.Excel.Functions.SPG($A109, "IQ_DILUT_EPS_AFTER_EXTRA", P$3)</f>
        <v>1.6180000000000001</v>
      </c>
      <c r="Q109" s="9" cm="1">
        <f t="array" ref="Q109">_xll.SNL.Clients.Office.Excel.Functions.SPG($A109, "IQ_DILUT_EPS_AFTER_EXTRA", Q$3)</f>
        <v>6.9370000000000003</v>
      </c>
      <c r="R109" s="9" cm="1">
        <f t="array" ref="R109">_xll.SNL.Clients.Office.Excel.Functions.SPG($A109, "IQ_DILUT_EPS_AFTER_EXTRA", R$3)</f>
        <v>1.1020000000000001</v>
      </c>
      <c r="S109" s="9" cm="1">
        <f t="array" ref="S109">_xll.SNL.Clients.Office.Excel.Functions.SPG($A109, "IQ_DILUT_EPS_AFTER_EXTRA", S$3)</f>
        <v>0.79100000000000004</v>
      </c>
      <c r="T109" s="9" cm="1">
        <f t="array" ref="T109">_xll.SNL.Clients.Office.Excel.Functions.SPG($A109, "IQ_DILUT_EPS_AFTER_EXTRA", T$3)</f>
        <v>0.22600000000000001</v>
      </c>
      <c r="U109" s="9" cm="1">
        <f t="array" ref="U109">_xll.SNL.Clients.Office.Excel.Functions.SPG($A109, "IQ_DILUT_EPS_AFTER_EXTRA", U$3)</f>
        <v>0.67200000000000004</v>
      </c>
      <c r="V109" s="9" cm="1">
        <f t="array" ref="V109">_xll.SNL.Clients.Office.Excel.Functions.SPG($A109, "IQ_DILUT_EPS_AFTER_EXTRA", V$3)</f>
        <v>-0.32</v>
      </c>
      <c r="W109" s="9" cm="1">
        <f t="array" ref="W109">_xll.SNL.Clients.Office.Excel.Functions.SPG($A109, "IQ_DILUT_EPS_AFTER_EXTRA", W$3)</f>
        <v>-0.15</v>
      </c>
      <c r="X109" s="9" cm="1">
        <f t="array" ref="X109">_xll.SNL.Clients.Office.Excel.Functions.SPG($A109, "IQ_DILUT_EPS_AFTER_EXTRA", X$3)</f>
        <v>-0.15</v>
      </c>
      <c r="Y109" s="9" t="str" cm="1">
        <f t="array" ref="Y109">_xll.SNL.Clients.Office.Excel.Functions.SPG($A109, "IQ_DILUT_EPS_AFTER_EXTRA", Y$3)</f>
        <v>NA</v>
      </c>
      <c r="Z109" s="9" t="str" cm="1">
        <f t="array" ref="Z109">_xll.SNL.Clients.Office.Excel.Functions.SPG($A109, "IQ_DILUT_EPS_AFTER_EXTRA", Z$3)</f>
        <v>NA</v>
      </c>
    </row>
    <row r="110" spans="1:26" x14ac:dyDescent="0.3">
      <c r="A110" s="11" t="s">
        <v>113</v>
      </c>
      <c r="B110" s="9" cm="1">
        <f t="array" ref="B110">_xll.SNL.Clients.Office.Excel.Functions.SPG($A110, "IQ_DILUT_EPS_AFTER_EXTRA", B$3)</f>
        <v>0.85</v>
      </c>
      <c r="C110" s="9" cm="1">
        <f t="array" ref="C110">_xll.SNL.Clients.Office.Excel.Functions.SPG($A110, "IQ_DILUT_EPS_AFTER_EXTRA", C$3)</f>
        <v>0.90100000000000002</v>
      </c>
      <c r="D110" s="9" cm="1">
        <f t="array" ref="D110">_xll.SNL.Clients.Office.Excel.Functions.SPG($A110, "IQ_DILUT_EPS_AFTER_EXTRA", D$3)</f>
        <v>0.9</v>
      </c>
      <c r="E110" s="9" cm="1">
        <f t="array" ref="E110">_xll.SNL.Clients.Office.Excel.Functions.SPG($A110, "IQ_DILUT_EPS_AFTER_EXTRA", E$3)</f>
        <v>0.89</v>
      </c>
      <c r="F110" s="9" cm="1">
        <f t="array" ref="F110">_xll.SNL.Clients.Office.Excel.Functions.SPG($A110, "IQ_DILUT_EPS_AFTER_EXTRA", F$3)</f>
        <v>0.83</v>
      </c>
      <c r="G110" s="9" cm="1">
        <f t="array" ref="G110">_xll.SNL.Clients.Office.Excel.Functions.SPG($A110, "IQ_DILUT_EPS_AFTER_EXTRA", G$3)</f>
        <v>0.871</v>
      </c>
      <c r="H110" s="9" cm="1">
        <f t="array" ref="H110">_xll.SNL.Clients.Office.Excel.Functions.SPG($A110, "IQ_DILUT_EPS_AFTER_EXTRA", H$3)</f>
        <v>0.85799999999999998</v>
      </c>
      <c r="I110" s="9" cm="1">
        <f t="array" ref="I110">_xll.SNL.Clients.Office.Excel.Functions.SPG($A110, "IQ_DILUT_EPS_AFTER_EXTRA", I$3)</f>
        <v>0.6</v>
      </c>
      <c r="J110" s="9" cm="1">
        <f t="array" ref="J110">_xll.SNL.Clients.Office.Excel.Functions.SPG($A110, "IQ_DILUT_EPS_AFTER_EXTRA", J$3)</f>
        <v>0.44700000000000001</v>
      </c>
      <c r="K110" s="9" cm="1">
        <f t="array" ref="K110">_xll.SNL.Clients.Office.Excel.Functions.SPG($A110, "IQ_DILUT_EPS_AFTER_EXTRA", K$3)</f>
        <v>6.0000000000000001E-3</v>
      </c>
      <c r="L110" s="9" cm="1">
        <f t="array" ref="L110">_xll.SNL.Clients.Office.Excel.Functions.SPG($A110, "IQ_DILUT_EPS_AFTER_EXTRA", L$3)</f>
        <v>0.73899999999999999</v>
      </c>
      <c r="M110" s="9" cm="1">
        <f t="array" ref="M110">_xll.SNL.Clients.Office.Excel.Functions.SPG($A110, "IQ_DILUT_EPS_AFTER_EXTRA", M$3)</f>
        <v>0.72</v>
      </c>
      <c r="N110" s="9" cm="1">
        <f t="array" ref="N110">_xll.SNL.Clients.Office.Excel.Functions.SPG($A110, "IQ_DILUT_EPS_AFTER_EXTRA", N$3)</f>
        <v>0.66</v>
      </c>
      <c r="O110" s="9" cm="1">
        <f t="array" ref="O110">_xll.SNL.Clients.Office.Excel.Functions.SPG($A110, "IQ_DILUT_EPS_AFTER_EXTRA", O$3)</f>
        <v>0.16900000000000001</v>
      </c>
      <c r="P110" s="9" cm="1">
        <f t="array" ref="P110">_xll.SNL.Clients.Office.Excel.Functions.SPG($A110, "IQ_DILUT_EPS_AFTER_EXTRA", P$3)</f>
        <v>0.75</v>
      </c>
      <c r="Q110" s="9" cm="1">
        <f t="array" ref="Q110">_xll.SNL.Clients.Office.Excel.Functions.SPG($A110, "IQ_DILUT_EPS_AFTER_EXTRA", Q$3)</f>
        <v>0.83</v>
      </c>
      <c r="R110" s="9" cm="1">
        <f t="array" ref="R110">_xll.SNL.Clients.Office.Excel.Functions.SPG($A110, "IQ_DILUT_EPS_AFTER_EXTRA", R$3)</f>
        <v>0.8</v>
      </c>
      <c r="S110" s="9" cm="1">
        <f t="array" ref="S110">_xll.SNL.Clients.Office.Excel.Functions.SPG($A110, "IQ_DILUT_EPS_AFTER_EXTRA", S$3)</f>
        <v>0.75800000000000001</v>
      </c>
      <c r="T110" s="9" cm="1">
        <f t="array" ref="T110">_xll.SNL.Clients.Office.Excel.Functions.SPG($A110, "IQ_DILUT_EPS_AFTER_EXTRA", T$3)</f>
        <v>0.81</v>
      </c>
      <c r="U110" s="9" cm="1">
        <f t="array" ref="U110">_xll.SNL.Clients.Office.Excel.Functions.SPG($A110, "IQ_DILUT_EPS_AFTER_EXTRA", U$3)</f>
        <v>0.74</v>
      </c>
      <c r="V110" s="9" cm="1">
        <f t="array" ref="V110">_xll.SNL.Clients.Office.Excel.Functions.SPG($A110, "IQ_DILUT_EPS_AFTER_EXTRA", V$3)</f>
        <v>0.83</v>
      </c>
      <c r="W110" s="9" cm="1">
        <f t="array" ref="W110">_xll.SNL.Clients.Office.Excel.Functions.SPG($A110, "IQ_DILUT_EPS_AFTER_EXTRA", W$3)</f>
        <v>0.75</v>
      </c>
      <c r="X110" s="9" cm="1">
        <f t="array" ref="X110">_xll.SNL.Clients.Office.Excel.Functions.SPG($A110, "IQ_DILUT_EPS_AFTER_EXTRA", X$3)</f>
        <v>0.67</v>
      </c>
      <c r="Y110" s="9" cm="1">
        <f t="array" ref="Y110">_xll.SNL.Clients.Office.Excel.Functions.SPG($A110, "IQ_DILUT_EPS_AFTER_EXTRA", Y$3)</f>
        <v>0.68</v>
      </c>
      <c r="Z110" s="9" cm="1">
        <f t="array" ref="Z110">_xll.SNL.Clients.Office.Excel.Functions.SPG($A110, "IQ_DILUT_EPS_AFTER_EXTRA", Z$3)</f>
        <v>0.65</v>
      </c>
    </row>
    <row r="111" spans="1:26" x14ac:dyDescent="0.3">
      <c r="A111" s="11" t="s">
        <v>114</v>
      </c>
      <c r="B111" s="9" cm="1">
        <f t="array" ref="B111">_xll.SNL.Clients.Office.Excel.Functions.SPG($A111, "IQ_DILUT_EPS_AFTER_EXTRA", B$3)</f>
        <v>0.89</v>
      </c>
      <c r="C111" s="9" cm="1">
        <f t="array" ref="C111">_xll.SNL.Clients.Office.Excel.Functions.SPG($A111, "IQ_DILUT_EPS_AFTER_EXTRA", C$3)</f>
        <v>1.2430000000000001</v>
      </c>
      <c r="D111" s="9" cm="1">
        <f t="array" ref="D111">_xll.SNL.Clients.Office.Excel.Functions.SPG($A111, "IQ_DILUT_EPS_AFTER_EXTRA", D$3)</f>
        <v>0.94</v>
      </c>
      <c r="E111" s="9" cm="1">
        <f t="array" ref="E111">_xll.SNL.Clients.Office.Excel.Functions.SPG($A111, "IQ_DILUT_EPS_AFTER_EXTRA", E$3)</f>
        <v>1</v>
      </c>
      <c r="F111" s="9" cm="1">
        <f t="array" ref="F111">_xll.SNL.Clients.Office.Excel.Functions.SPG($A111, "IQ_DILUT_EPS_AFTER_EXTRA", F$3)</f>
        <v>0.97</v>
      </c>
      <c r="G111" s="9" cm="1">
        <f t="array" ref="G111">_xll.SNL.Clients.Office.Excel.Functions.SPG($A111, "IQ_DILUT_EPS_AFTER_EXTRA", G$3)</f>
        <v>0.80600000000000005</v>
      </c>
      <c r="H111" s="9" cm="1">
        <f t="array" ref="H111">_xll.SNL.Clients.Office.Excel.Functions.SPG($A111, "IQ_DILUT_EPS_AFTER_EXTRA", H$3)</f>
        <v>0.98</v>
      </c>
      <c r="I111" s="9" cm="1">
        <f t="array" ref="I111">_xll.SNL.Clients.Office.Excel.Functions.SPG($A111, "IQ_DILUT_EPS_AFTER_EXTRA", I$3)</f>
        <v>1.02</v>
      </c>
      <c r="J111" s="9" cm="1">
        <f t="array" ref="J111">_xll.SNL.Clients.Office.Excel.Functions.SPG($A111, "IQ_DILUT_EPS_AFTER_EXTRA", J$3)</f>
        <v>0.91</v>
      </c>
      <c r="K111" s="9" cm="1">
        <f t="array" ref="K111">_xll.SNL.Clients.Office.Excel.Functions.SPG($A111, "IQ_DILUT_EPS_AFTER_EXTRA", K$3)</f>
        <v>0.70499999999999996</v>
      </c>
      <c r="L111" s="9" cm="1">
        <f t="array" ref="L111">_xll.SNL.Clients.Office.Excel.Functions.SPG($A111, "IQ_DILUT_EPS_AFTER_EXTRA", L$3)</f>
        <v>-1.05</v>
      </c>
      <c r="M111" s="9" cm="1">
        <f t="array" ref="M111">_xll.SNL.Clients.Office.Excel.Functions.SPG($A111, "IQ_DILUT_EPS_AFTER_EXTRA", M$3)</f>
        <v>0.76</v>
      </c>
      <c r="N111" s="9" cm="1">
        <f t="array" ref="N111">_xll.SNL.Clients.Office.Excel.Functions.SPG($A111, "IQ_DILUT_EPS_AFTER_EXTRA", N$3)</f>
        <v>0.78</v>
      </c>
      <c r="O111" s="9" cm="1">
        <f t="array" ref="O111">_xll.SNL.Clients.Office.Excel.Functions.SPG($A111, "IQ_DILUT_EPS_AFTER_EXTRA", O$3)</f>
        <v>0.65900000000000003</v>
      </c>
      <c r="P111" s="9" cm="1">
        <f t="array" ref="P111">_xll.SNL.Clients.Office.Excel.Functions.SPG($A111, "IQ_DILUT_EPS_AFTER_EXTRA", P$3)</f>
        <v>0.86</v>
      </c>
      <c r="Q111" s="9" cm="1">
        <f t="array" ref="Q111">_xll.SNL.Clients.Office.Excel.Functions.SPG($A111, "IQ_DILUT_EPS_AFTER_EXTRA", Q$3)</f>
        <v>0.8</v>
      </c>
      <c r="R111" s="9" cm="1">
        <f t="array" ref="R111">_xll.SNL.Clients.Office.Excel.Functions.SPG($A111, "IQ_DILUT_EPS_AFTER_EXTRA", R$3)</f>
        <v>0.71</v>
      </c>
      <c r="S111" s="9" cm="1">
        <f t="array" ref="S111">_xll.SNL.Clients.Office.Excel.Functions.SPG($A111, "IQ_DILUT_EPS_AFTER_EXTRA", S$3)</f>
        <v>0.72799999999999998</v>
      </c>
      <c r="T111" s="9" cm="1">
        <f t="array" ref="T111">_xll.SNL.Clients.Office.Excel.Functions.SPG($A111, "IQ_DILUT_EPS_AFTER_EXTRA", T$3)</f>
        <v>0.44</v>
      </c>
      <c r="U111" s="9" cm="1">
        <f t="array" ref="U111">_xll.SNL.Clients.Office.Excel.Functions.SPG($A111, "IQ_DILUT_EPS_AFTER_EXTRA", U$3)</f>
        <v>0.65</v>
      </c>
      <c r="V111" s="9" cm="1">
        <f t="array" ref="V111">_xll.SNL.Clients.Office.Excel.Functions.SPG($A111, "IQ_DILUT_EPS_AFTER_EXTRA", V$3)</f>
        <v>0.46</v>
      </c>
      <c r="W111" s="9" cm="1">
        <f t="array" ref="W111">_xll.SNL.Clients.Office.Excel.Functions.SPG($A111, "IQ_DILUT_EPS_AFTER_EXTRA", W$3)</f>
        <v>0.68</v>
      </c>
      <c r="X111" s="9" cm="1">
        <f t="array" ref="X111">_xll.SNL.Clients.Office.Excel.Functions.SPG($A111, "IQ_DILUT_EPS_AFTER_EXTRA", X$3)</f>
        <v>0.7</v>
      </c>
      <c r="Y111" s="9" cm="1">
        <f t="array" ref="Y111">_xll.SNL.Clients.Office.Excel.Functions.SPG($A111, "IQ_DILUT_EPS_AFTER_EXTRA", Y$3)</f>
        <v>0.68</v>
      </c>
      <c r="Z111" s="9" cm="1">
        <f t="array" ref="Z111">_xll.SNL.Clients.Office.Excel.Functions.SPG($A111, "IQ_DILUT_EPS_AFTER_EXTRA", Z$3)</f>
        <v>0.77</v>
      </c>
    </row>
    <row r="112" spans="1:26" x14ac:dyDescent="0.3">
      <c r="A112" s="11" t="s">
        <v>115</v>
      </c>
      <c r="B112" s="9" cm="1">
        <f t="array" ref="B112">_xll.SNL.Clients.Office.Excel.Functions.SPG($A112, "IQ_DILUT_EPS_AFTER_EXTRA", B$3)</f>
        <v>0.3</v>
      </c>
      <c r="C112" s="9" cm="1">
        <f t="array" ref="C112">_xll.SNL.Clients.Office.Excel.Functions.SPG($A112, "IQ_DILUT_EPS_AFTER_EXTRA", C$3)</f>
        <v>0.59</v>
      </c>
      <c r="D112" s="9" cm="1">
        <f t="array" ref="D112">_xll.SNL.Clients.Office.Excel.Functions.SPG($A112, "IQ_DILUT_EPS_AFTER_EXTRA", D$3)</f>
        <v>0.97</v>
      </c>
      <c r="E112" s="9" cm="1">
        <f t="array" ref="E112">_xll.SNL.Clients.Office.Excel.Functions.SPG($A112, "IQ_DILUT_EPS_AFTER_EXTRA", E$3)</f>
        <v>-1.1930000000000001</v>
      </c>
      <c r="F112" s="9" cm="1">
        <f t="array" ref="F112">_xll.SNL.Clients.Office.Excel.Functions.SPG($A112, "IQ_DILUT_EPS_AFTER_EXTRA", F$3)</f>
        <v>0.64</v>
      </c>
      <c r="G112" s="9" cm="1">
        <f t="array" ref="G112">_xll.SNL.Clients.Office.Excel.Functions.SPG($A112, "IQ_DILUT_EPS_AFTER_EXTRA", G$3)</f>
        <v>0.59799999999999998</v>
      </c>
      <c r="H112" s="9" cm="1">
        <f t="array" ref="H112">_xll.SNL.Clients.Office.Excel.Functions.SPG($A112, "IQ_DILUT_EPS_AFTER_EXTRA", H$3)</f>
        <v>0.66900000000000004</v>
      </c>
      <c r="I112" s="9" cm="1">
        <f t="array" ref="I112">_xll.SNL.Clients.Office.Excel.Functions.SPG($A112, "IQ_DILUT_EPS_AFTER_EXTRA", I$3)</f>
        <v>7.9000000000000001E-2</v>
      </c>
      <c r="J112" s="9" cm="1">
        <f t="array" ref="J112">_xll.SNL.Clients.Office.Excel.Functions.SPG($A112, "IQ_DILUT_EPS_AFTER_EXTRA", J$3)</f>
        <v>0.71</v>
      </c>
      <c r="K112" s="9" cm="1">
        <f t="array" ref="K112">_xll.SNL.Clients.Office.Excel.Functions.SPG($A112, "IQ_DILUT_EPS_AFTER_EXTRA", K$3)</f>
        <v>0.79</v>
      </c>
      <c r="L112" s="9" cm="1">
        <f t="array" ref="L112">_xll.SNL.Clients.Office.Excel.Functions.SPG($A112, "IQ_DILUT_EPS_AFTER_EXTRA", L$3)</f>
        <v>-0.161</v>
      </c>
      <c r="M112" s="9" cm="1">
        <f t="array" ref="M112">_xll.SNL.Clients.Office.Excel.Functions.SPG($A112, "IQ_DILUT_EPS_AFTER_EXTRA", M$3)</f>
        <v>0.33</v>
      </c>
      <c r="N112" s="9" cm="1">
        <f t="array" ref="N112">_xll.SNL.Clients.Office.Excel.Functions.SPG($A112, "IQ_DILUT_EPS_AFTER_EXTRA", N$3)</f>
        <v>0.45</v>
      </c>
      <c r="O112" s="9" cm="1">
        <f t="array" ref="O112">_xll.SNL.Clients.Office.Excel.Functions.SPG($A112, "IQ_DILUT_EPS_AFTER_EXTRA", O$3)</f>
        <v>0.56999999999999995</v>
      </c>
      <c r="P112" s="9" cm="1">
        <f t="array" ref="P112">_xll.SNL.Clients.Office.Excel.Functions.SPG($A112, "IQ_DILUT_EPS_AFTER_EXTRA", P$3)</f>
        <v>0.49</v>
      </c>
      <c r="Q112" s="9" cm="1">
        <f t="array" ref="Q112">_xll.SNL.Clients.Office.Excel.Functions.SPG($A112, "IQ_DILUT_EPS_AFTER_EXTRA", Q$3)</f>
        <v>0.64100000000000001</v>
      </c>
      <c r="R112" s="9" cm="1">
        <f t="array" ref="R112">_xll.SNL.Clients.Office.Excel.Functions.SPG($A112, "IQ_DILUT_EPS_AFTER_EXTRA", R$3)</f>
        <v>0.57899999999999996</v>
      </c>
      <c r="S112" s="9" cm="1">
        <f t="array" ref="S112">_xll.SNL.Clients.Office.Excel.Functions.SPG($A112, "IQ_DILUT_EPS_AFTER_EXTRA", S$3)</f>
        <v>0.77</v>
      </c>
      <c r="T112" s="9" cm="1">
        <f t="array" ref="T112">_xll.SNL.Clients.Office.Excel.Functions.SPG($A112, "IQ_DILUT_EPS_AFTER_EXTRA", T$3)</f>
        <v>0.67</v>
      </c>
      <c r="U112" s="9" cm="1">
        <f t="array" ref="U112">_xll.SNL.Clients.Office.Excel.Functions.SPG($A112, "IQ_DILUT_EPS_AFTER_EXTRA", U$3)</f>
        <v>0.41</v>
      </c>
      <c r="V112" s="9" cm="1">
        <f t="array" ref="V112">_xll.SNL.Clients.Office.Excel.Functions.SPG($A112, "IQ_DILUT_EPS_AFTER_EXTRA", V$3)</f>
        <v>0.41899999999999998</v>
      </c>
      <c r="W112" s="9" cm="1">
        <f t="array" ref="W112">_xll.SNL.Clients.Office.Excel.Functions.SPG($A112, "IQ_DILUT_EPS_AFTER_EXTRA", W$3)</f>
        <v>0.53</v>
      </c>
      <c r="X112" s="9" cm="1">
        <f t="array" ref="X112">_xll.SNL.Clients.Office.Excel.Functions.SPG($A112, "IQ_DILUT_EPS_AFTER_EXTRA", X$3)</f>
        <v>0.35699999999999998</v>
      </c>
      <c r="Y112" s="9" cm="1">
        <f t="array" ref="Y112">_xll.SNL.Clients.Office.Excel.Functions.SPG($A112, "IQ_DILUT_EPS_AFTER_EXTRA", Y$3)</f>
        <v>0.26</v>
      </c>
      <c r="Z112" s="9" cm="1">
        <f t="array" ref="Z112">_xll.SNL.Clients.Office.Excel.Functions.SPG($A112, "IQ_DILUT_EPS_AFTER_EXTRA", Z$3)</f>
        <v>0.498</v>
      </c>
    </row>
    <row r="113" spans="1:26" x14ac:dyDescent="0.3">
      <c r="A113" s="11" t="s">
        <v>116</v>
      </c>
      <c r="B113" s="9" cm="1">
        <f t="array" ref="B113">_xll.SNL.Clients.Office.Excel.Functions.SPG($A113, "IQ_DILUT_EPS_AFTER_EXTRA", B$3)</f>
        <v>2.23</v>
      </c>
      <c r="C113" s="9" cm="1">
        <f t="array" ref="C113">_xll.SNL.Clients.Office.Excel.Functions.SPG($A113, "IQ_DILUT_EPS_AFTER_EXTRA", C$3)</f>
        <v>1.9019999999999999</v>
      </c>
      <c r="D113" s="9" cm="1">
        <f t="array" ref="D113">_xll.SNL.Clients.Office.Excel.Functions.SPG($A113, "IQ_DILUT_EPS_AFTER_EXTRA", D$3)</f>
        <v>1.76</v>
      </c>
      <c r="E113" s="9" cm="1">
        <f t="array" ref="E113">_xll.SNL.Clients.Office.Excel.Functions.SPG($A113, "IQ_DILUT_EPS_AFTER_EXTRA", E$3)</f>
        <v>1.98</v>
      </c>
      <c r="F113" s="9" cm="1">
        <f t="array" ref="F113">_xll.SNL.Clients.Office.Excel.Functions.SPG($A113, "IQ_DILUT_EPS_AFTER_EXTRA", F$3)</f>
        <v>2.15</v>
      </c>
      <c r="G113" s="9" cm="1">
        <f t="array" ref="G113">_xll.SNL.Clients.Office.Excel.Functions.SPG($A113, "IQ_DILUT_EPS_AFTER_EXTRA", G$3)</f>
        <v>2.524</v>
      </c>
      <c r="H113" s="9" cm="1">
        <f t="array" ref="H113">_xll.SNL.Clients.Office.Excel.Functions.SPG($A113, "IQ_DILUT_EPS_AFTER_EXTRA", H$3)</f>
        <v>2.3199999999999998</v>
      </c>
      <c r="I113" s="9" cm="1">
        <f t="array" ref="I113">_xll.SNL.Clients.Office.Excel.Functions.SPG($A113, "IQ_DILUT_EPS_AFTER_EXTRA", I$3)</f>
        <v>1.84</v>
      </c>
      <c r="J113" s="9" cm="1">
        <f t="array" ref="J113">_xll.SNL.Clients.Office.Excel.Functions.SPG($A113, "IQ_DILUT_EPS_AFTER_EXTRA", J$3)</f>
        <v>2.3769999999999998</v>
      </c>
      <c r="K113" s="9" cm="1">
        <f t="array" ref="K113">_xll.SNL.Clients.Office.Excel.Functions.SPG($A113, "IQ_DILUT_EPS_AFTER_EXTRA", K$3)</f>
        <v>2.601</v>
      </c>
      <c r="L113" s="9" cm="1">
        <f t="array" ref="L113">_xll.SNL.Clients.Office.Excel.Functions.SPG($A113, "IQ_DILUT_EPS_AFTER_EXTRA", L$3)</f>
        <v>3.55</v>
      </c>
      <c r="M113" s="9" cm="1">
        <f t="array" ref="M113">_xll.SNL.Clients.Office.Excel.Functions.SPG($A113, "IQ_DILUT_EPS_AFTER_EXTRA", M$3)</f>
        <v>3.9780000000000002</v>
      </c>
      <c r="N113" s="9" cm="1">
        <f t="array" ref="N113">_xll.SNL.Clients.Office.Excel.Functions.SPG($A113, "IQ_DILUT_EPS_AFTER_EXTRA", N$3)</f>
        <v>4.3899999999999997</v>
      </c>
      <c r="O113" s="9" cm="1">
        <f t="array" ref="O113">_xll.SNL.Clients.Office.Excel.Functions.SPG($A113, "IQ_DILUT_EPS_AFTER_EXTRA", O$3)</f>
        <v>1.9830000000000001</v>
      </c>
      <c r="P113" s="9" cm="1">
        <f t="array" ref="P113">_xll.SNL.Clients.Office.Excel.Functions.SPG($A113, "IQ_DILUT_EPS_AFTER_EXTRA", P$3)</f>
        <v>1.78</v>
      </c>
      <c r="Q113" s="9" cm="1">
        <f t="array" ref="Q113">_xll.SNL.Clients.Office.Excel.Functions.SPG($A113, "IQ_DILUT_EPS_AFTER_EXTRA", Q$3)</f>
        <v>1.55</v>
      </c>
      <c r="R113" s="9" cm="1">
        <f t="array" ref="R113">_xll.SNL.Clients.Office.Excel.Functions.SPG($A113, "IQ_DILUT_EPS_AFTER_EXTRA", R$3)</f>
        <v>0.75</v>
      </c>
      <c r="S113" s="9" cm="1">
        <f t="array" ref="S113">_xll.SNL.Clients.Office.Excel.Functions.SPG($A113, "IQ_DILUT_EPS_AFTER_EXTRA", S$3)</f>
        <v>-0.72</v>
      </c>
      <c r="T113" s="9" cm="1">
        <f t="array" ref="T113">_xll.SNL.Clients.Office.Excel.Functions.SPG($A113, "IQ_DILUT_EPS_AFTER_EXTRA", T$3)</f>
        <v>-0.42</v>
      </c>
      <c r="U113" s="9" cm="1">
        <f t="array" ref="U113">_xll.SNL.Clients.Office.Excel.Functions.SPG($A113, "IQ_DILUT_EPS_AFTER_EXTRA", U$3)</f>
        <v>0.24</v>
      </c>
      <c r="V113" s="9" cm="1">
        <f t="array" ref="V113">_xll.SNL.Clients.Office.Excel.Functions.SPG($A113, "IQ_DILUT_EPS_AFTER_EXTRA", V$3)</f>
        <v>-1.603</v>
      </c>
      <c r="W113" s="9" cm="1">
        <f t="array" ref="W113">_xll.SNL.Clients.Office.Excel.Functions.SPG($A113, "IQ_DILUT_EPS_AFTER_EXTRA", W$3)</f>
        <v>0.65600000000000003</v>
      </c>
      <c r="X113" s="9" cm="1">
        <f t="array" ref="X113">_xll.SNL.Clients.Office.Excel.Functions.SPG($A113, "IQ_DILUT_EPS_AFTER_EXTRA", X$3)</f>
        <v>2.74</v>
      </c>
      <c r="Y113" s="9" cm="1">
        <f t="array" ref="Y113">_xll.SNL.Clients.Office.Excel.Functions.SPG($A113, "IQ_DILUT_EPS_AFTER_EXTRA", Y$3)</f>
        <v>1.4</v>
      </c>
      <c r="Z113" s="9" cm="1">
        <f t="array" ref="Z113">_xll.SNL.Clients.Office.Excel.Functions.SPG($A113, "IQ_DILUT_EPS_AFTER_EXTRA", Z$3)</f>
        <v>1.6</v>
      </c>
    </row>
    <row r="114" spans="1:26" x14ac:dyDescent="0.3">
      <c r="A114" s="11" t="s">
        <v>117</v>
      </c>
      <c r="B114" s="9" cm="1">
        <f t="array" ref="B114">_xll.SNL.Clients.Office.Excel.Functions.SPG($A114, "IQ_DILUT_EPS_AFTER_EXTRA", B$3)</f>
        <v>2.25</v>
      </c>
      <c r="C114" s="9" cm="1">
        <f t="array" ref="C114">_xll.SNL.Clients.Office.Excel.Functions.SPG($A114, "IQ_DILUT_EPS_AFTER_EXTRA", C$3)</f>
        <v>0.89</v>
      </c>
      <c r="D114" s="9" cm="1">
        <f t="array" ref="D114">_xll.SNL.Clients.Office.Excel.Functions.SPG($A114, "IQ_DILUT_EPS_AFTER_EXTRA", D$3)</f>
        <v>1.69</v>
      </c>
      <c r="E114" s="9" cm="1">
        <f t="array" ref="E114">_xll.SNL.Clients.Office.Excel.Functions.SPG($A114, "IQ_DILUT_EPS_AFTER_EXTRA", E$3)</f>
        <v>0.57999999999999996</v>
      </c>
      <c r="F114" s="9" cm="1">
        <f t="array" ref="F114">_xll.SNL.Clients.Office.Excel.Functions.SPG($A114, "IQ_DILUT_EPS_AFTER_EXTRA", F$3)</f>
        <v>2.08</v>
      </c>
      <c r="G114" s="9" cm="1">
        <f t="array" ref="G114">_xll.SNL.Clients.Office.Excel.Functions.SPG($A114, "IQ_DILUT_EPS_AFTER_EXTRA", G$3)</f>
        <v>0.96599999999999997</v>
      </c>
      <c r="H114" s="9" cm="1">
        <f t="array" ref="H114">_xll.SNL.Clients.Office.Excel.Functions.SPG($A114, "IQ_DILUT_EPS_AFTER_EXTRA", H$3)</f>
        <v>1.52</v>
      </c>
      <c r="I114" s="9" cm="1">
        <f t="array" ref="I114">_xll.SNL.Clients.Office.Excel.Functions.SPG($A114, "IQ_DILUT_EPS_AFTER_EXTRA", I$3)</f>
        <v>0.65</v>
      </c>
      <c r="J114" s="9" cm="1">
        <f t="array" ref="J114">_xll.SNL.Clients.Office.Excel.Functions.SPG($A114, "IQ_DILUT_EPS_AFTER_EXTRA", J$3)</f>
        <v>4.05</v>
      </c>
      <c r="K114" s="9" cm="1">
        <f t="array" ref="K114">_xll.SNL.Clients.Office.Excel.Functions.SPG($A114, "IQ_DILUT_EPS_AFTER_EXTRA", K$3)</f>
        <v>0.53100000000000003</v>
      </c>
      <c r="L114" s="9" cm="1">
        <f t="array" ref="L114">_xll.SNL.Clients.Office.Excel.Functions.SPG($A114, "IQ_DILUT_EPS_AFTER_EXTRA", L$3)</f>
        <v>1.72</v>
      </c>
      <c r="M114" s="9" cm="1">
        <f t="array" ref="M114">_xll.SNL.Clients.Office.Excel.Functions.SPG($A114, "IQ_DILUT_EPS_AFTER_EXTRA", M$3)</f>
        <v>0.72</v>
      </c>
      <c r="N114" s="9" cm="1">
        <f t="array" ref="N114">_xll.SNL.Clients.Office.Excel.Functions.SPG($A114, "IQ_DILUT_EPS_AFTER_EXTRA", N$3)</f>
        <v>1.7</v>
      </c>
      <c r="O114" s="9" cm="1">
        <f t="array" ref="O114">_xll.SNL.Clients.Office.Excel.Functions.SPG($A114, "IQ_DILUT_EPS_AFTER_EXTRA", O$3)</f>
        <v>0.628</v>
      </c>
      <c r="P114" s="9" cm="1">
        <f t="array" ref="P114">_xll.SNL.Clients.Office.Excel.Functions.SPG($A114, "IQ_DILUT_EPS_AFTER_EXTRA", P$3)</f>
        <v>1.52</v>
      </c>
      <c r="Q114" s="9" cm="1">
        <f t="array" ref="Q114">_xll.SNL.Clients.Office.Excel.Functions.SPG($A114, "IQ_DILUT_EPS_AFTER_EXTRA", Q$3)</f>
        <v>0.47799999999999998</v>
      </c>
      <c r="R114" s="9" cm="1">
        <f t="array" ref="R114">_xll.SNL.Clients.Office.Excel.Functions.SPG($A114, "IQ_DILUT_EPS_AFTER_EXTRA", R$3)</f>
        <v>1.22</v>
      </c>
      <c r="S114" s="9" cm="1">
        <f t="array" ref="S114">_xll.SNL.Clients.Office.Excel.Functions.SPG($A114, "IQ_DILUT_EPS_AFTER_EXTRA", S$3)</f>
        <v>0.126</v>
      </c>
      <c r="T114" s="9" cm="1">
        <f t="array" ref="T114">_xll.SNL.Clients.Office.Excel.Functions.SPG($A114, "IQ_DILUT_EPS_AFTER_EXTRA", T$3)</f>
        <v>1.47</v>
      </c>
      <c r="U114" s="9" cm="1">
        <f t="array" ref="U114">_xll.SNL.Clients.Office.Excel.Functions.SPG($A114, "IQ_DILUT_EPS_AFTER_EXTRA", U$3)</f>
        <v>0.56899999999999995</v>
      </c>
      <c r="V114" s="9" cm="1">
        <f t="array" ref="V114">_xll.SNL.Clients.Office.Excel.Functions.SPG($A114, "IQ_DILUT_EPS_AFTER_EXTRA", V$3)</f>
        <v>1.1200000000000001</v>
      </c>
      <c r="W114" s="9" cm="1">
        <f t="array" ref="W114">_xll.SNL.Clients.Office.Excel.Functions.SPG($A114, "IQ_DILUT_EPS_AFTER_EXTRA", W$3)</f>
        <v>0.88700000000000001</v>
      </c>
      <c r="X114" s="9" cm="1">
        <f t="array" ref="X114">_xll.SNL.Clients.Office.Excel.Functions.SPG($A114, "IQ_DILUT_EPS_AFTER_EXTRA", X$3)</f>
        <v>1.42</v>
      </c>
      <c r="Y114" s="9" cm="1">
        <f t="array" ref="Y114">_xll.SNL.Clients.Office.Excel.Functions.SPG($A114, "IQ_DILUT_EPS_AFTER_EXTRA", Y$3)</f>
        <v>0.46</v>
      </c>
      <c r="Z114" s="9" cm="1">
        <f t="array" ref="Z114">_xll.SNL.Clients.Office.Excel.Functions.SPG($A114, "IQ_DILUT_EPS_AFTER_EXTRA", Z$3)</f>
        <v>1.31</v>
      </c>
    </row>
    <row r="115" spans="1:26" x14ac:dyDescent="0.3">
      <c r="A115" s="11" t="s">
        <v>118</v>
      </c>
      <c r="B115" s="9" cm="1">
        <f t="array" ref="B115">_xll.SNL.Clients.Office.Excel.Functions.SPG($A115, "IQ_DILUT_EPS_AFTER_EXTRA", B$3)</f>
        <v>-2.0880000000000001</v>
      </c>
      <c r="C115" s="9" cm="1">
        <f t="array" ref="C115">_xll.SNL.Clients.Office.Excel.Functions.SPG($A115, "IQ_DILUT_EPS_AFTER_EXTRA", C$3)</f>
        <v>3.39</v>
      </c>
      <c r="D115" s="9" cm="1">
        <f t="array" ref="D115">_xll.SNL.Clients.Office.Excel.Functions.SPG($A115, "IQ_DILUT_EPS_AFTER_EXTRA", D$3)</f>
        <v>-6.59</v>
      </c>
      <c r="E115" s="9" cm="1">
        <f t="array" ref="E115">_xll.SNL.Clients.Office.Excel.Functions.SPG($A115, "IQ_DILUT_EPS_AFTER_EXTRA", E$3)</f>
        <v>4.78</v>
      </c>
      <c r="F115" s="9" cm="1">
        <f t="array" ref="F115">_xll.SNL.Clients.Office.Excel.Functions.SPG($A115, "IQ_DILUT_EPS_AFTER_EXTRA", F$3)</f>
        <v>2.1389999999999998</v>
      </c>
      <c r="G115" s="9" cm="1">
        <f t="array" ref="G115">_xll.SNL.Clients.Office.Excel.Functions.SPG($A115, "IQ_DILUT_EPS_AFTER_EXTRA", G$3)</f>
        <v>2.76</v>
      </c>
      <c r="H115" s="9" cm="1">
        <f t="array" ref="H115">_xll.SNL.Clients.Office.Excel.Functions.SPG($A115, "IQ_DILUT_EPS_AFTER_EXTRA", H$3)</f>
        <v>3.74</v>
      </c>
      <c r="I115" s="9" cm="1">
        <f t="array" ref="I115">_xll.SNL.Clients.Office.Excel.Functions.SPG($A115, "IQ_DILUT_EPS_AFTER_EXTRA", I$3)</f>
        <v>0.74</v>
      </c>
      <c r="J115" s="9" cm="1">
        <f t="array" ref="J115">_xll.SNL.Clients.Office.Excel.Functions.SPG($A115, "IQ_DILUT_EPS_AFTER_EXTRA", J$3)</f>
        <v>1.2130000000000001</v>
      </c>
      <c r="K115" s="9" cm="1">
        <f t="array" ref="K115">_xll.SNL.Clients.Office.Excel.Functions.SPG($A115, "IQ_DILUT_EPS_AFTER_EXTRA", K$3)</f>
        <v>2.2429999999999999</v>
      </c>
      <c r="L115" s="9" cm="1">
        <f t="array" ref="L115">_xll.SNL.Clients.Office.Excel.Functions.SPG($A115, "IQ_DILUT_EPS_AFTER_EXTRA", L$3)</f>
        <v>-6.2249999999999996</v>
      </c>
      <c r="M115" s="9" cm="1">
        <f t="array" ref="M115">_xll.SNL.Clients.Office.Excel.Functions.SPG($A115, "IQ_DILUT_EPS_AFTER_EXTRA", M$3)</f>
        <v>2.06</v>
      </c>
      <c r="N115" s="9" cm="1">
        <f t="array" ref="N115">_xll.SNL.Clients.Office.Excel.Functions.SPG($A115, "IQ_DILUT_EPS_AFTER_EXTRA", N$3)</f>
        <v>2.0739999999999998</v>
      </c>
      <c r="O115" s="9" cm="1">
        <f t="array" ref="O115">_xll.SNL.Clients.Office.Excel.Functions.SPG($A115, "IQ_DILUT_EPS_AFTER_EXTRA", O$3)</f>
        <v>2.48</v>
      </c>
      <c r="P115" s="9" cm="1">
        <f t="array" ref="P115">_xll.SNL.Clients.Office.Excel.Functions.SPG($A115, "IQ_DILUT_EPS_AFTER_EXTRA", P$3)</f>
        <v>8.0000000000000002E-3</v>
      </c>
      <c r="Q115" s="9" cm="1">
        <f t="array" ref="Q115">_xll.SNL.Clients.Office.Excel.Functions.SPG($A115, "IQ_DILUT_EPS_AFTER_EXTRA", Q$3)</f>
        <v>-4.6849999999999996</v>
      </c>
      <c r="R115" s="9" cm="1">
        <f t="array" ref="R115">_xll.SNL.Clients.Office.Excel.Functions.SPG($A115, "IQ_DILUT_EPS_AFTER_EXTRA", R$3)</f>
        <v>1.952</v>
      </c>
      <c r="S115" s="9" cm="1">
        <f t="array" ref="S115">_xll.SNL.Clients.Office.Excel.Functions.SPG($A115, "IQ_DILUT_EPS_AFTER_EXTRA", S$3)</f>
        <v>6.55</v>
      </c>
      <c r="T115" s="9" cm="1">
        <f t="array" ref="T115">_xll.SNL.Clients.Office.Excel.Functions.SPG($A115, "IQ_DILUT_EPS_AFTER_EXTRA", T$3)</f>
        <v>2.62</v>
      </c>
      <c r="U115" s="9" cm="1">
        <f t="array" ref="U115">_xll.SNL.Clients.Office.Excel.Functions.SPG($A115, "IQ_DILUT_EPS_AFTER_EXTRA", U$3)</f>
        <v>-0.92200000000000004</v>
      </c>
      <c r="V115" s="9" cm="1">
        <f t="array" ref="V115">_xll.SNL.Clients.Office.Excel.Functions.SPG($A115, "IQ_DILUT_EPS_AFTER_EXTRA", V$3)</f>
        <v>2.044</v>
      </c>
      <c r="W115" s="9" cm="1">
        <f t="array" ref="W115">_xll.SNL.Clients.Office.Excel.Functions.SPG($A115, "IQ_DILUT_EPS_AFTER_EXTRA", W$3)</f>
        <v>1.85</v>
      </c>
      <c r="X115" s="9" cm="1">
        <f t="array" ref="X115">_xll.SNL.Clients.Office.Excel.Functions.SPG($A115, "IQ_DILUT_EPS_AFTER_EXTRA", X$3)</f>
        <v>-2.7410000000000001</v>
      </c>
      <c r="Y115" s="9" cm="1">
        <f t="array" ref="Y115">_xll.SNL.Clients.Office.Excel.Functions.SPG($A115, "IQ_DILUT_EPS_AFTER_EXTRA", Y$3)</f>
        <v>-1.282</v>
      </c>
      <c r="Z115" s="9" cm="1">
        <f t="array" ref="Z115">_xll.SNL.Clients.Office.Excel.Functions.SPG($A115, "IQ_DILUT_EPS_AFTER_EXTRA", Z$3)</f>
        <v>6.3710000000000004</v>
      </c>
    </row>
    <row r="116" spans="1:26" x14ac:dyDescent="0.3">
      <c r="A116" s="11" t="s">
        <v>119</v>
      </c>
      <c r="B116" s="9" cm="1">
        <f t="array" ref="B116">_xll.SNL.Clients.Office.Excel.Functions.SPG($A116, "IQ_DILUT_EPS_AFTER_EXTRA", B$3)</f>
        <v>0.377</v>
      </c>
      <c r="C116" s="9" cm="1">
        <f t="array" ref="C116">_xll.SNL.Clients.Office.Excel.Functions.SPG($A116, "IQ_DILUT_EPS_AFTER_EXTRA", C$3)</f>
        <v>2.6989999999999998</v>
      </c>
      <c r="D116" s="9" cm="1">
        <f t="array" ref="D116">_xll.SNL.Clients.Office.Excel.Functions.SPG($A116, "IQ_DILUT_EPS_AFTER_EXTRA", D$3)</f>
        <v>3.82</v>
      </c>
      <c r="E116" s="9" cm="1">
        <f t="array" ref="E116">_xll.SNL.Clients.Office.Excel.Functions.SPG($A116, "IQ_DILUT_EPS_AFTER_EXTRA", E$3)</f>
        <v>2.58</v>
      </c>
      <c r="F116" s="9" cm="1">
        <f t="array" ref="F116">_xll.SNL.Clients.Office.Excel.Functions.SPG($A116, "IQ_DILUT_EPS_AFTER_EXTRA", F$3)</f>
        <v>2.78</v>
      </c>
      <c r="G116" s="9" cm="1">
        <f t="array" ref="G116">_xll.SNL.Clients.Office.Excel.Functions.SPG($A116, "IQ_DILUT_EPS_AFTER_EXTRA", G$3)</f>
        <v>-0.11700000000000001</v>
      </c>
      <c r="H116" s="9" cm="1">
        <f t="array" ref="H116">_xll.SNL.Clients.Office.Excel.Functions.SPG($A116, "IQ_DILUT_EPS_AFTER_EXTRA", H$3)</f>
        <v>2.2599999999999998</v>
      </c>
      <c r="I116" s="9" cm="1">
        <f t="array" ref="I116">_xll.SNL.Clients.Office.Excel.Functions.SPG($A116, "IQ_DILUT_EPS_AFTER_EXTRA", I$3)</f>
        <v>2.56</v>
      </c>
      <c r="J116" s="9" cm="1">
        <f t="array" ref="J116">_xll.SNL.Clients.Office.Excel.Functions.SPG($A116, "IQ_DILUT_EPS_AFTER_EXTRA", J$3)</f>
        <v>0.28999999999999998</v>
      </c>
      <c r="K116" s="9" cm="1">
        <f t="array" ref="K116">_xll.SNL.Clients.Office.Excel.Functions.SPG($A116, "IQ_DILUT_EPS_AFTER_EXTRA", K$3)</f>
        <v>9.7000000000000003E-2</v>
      </c>
      <c r="L116" s="9" cm="1">
        <f t="array" ref="L116">_xll.SNL.Clients.Office.Excel.Functions.SPG($A116, "IQ_DILUT_EPS_AFTER_EXTRA", L$3)</f>
        <v>-0.57499999999999996</v>
      </c>
      <c r="M116" s="9" cm="1">
        <f t="array" ref="M116">_xll.SNL.Clients.Office.Excel.Functions.SPG($A116, "IQ_DILUT_EPS_AFTER_EXTRA", M$3)</f>
        <v>-0.34</v>
      </c>
      <c r="N116" s="9" cm="1">
        <f t="array" ref="N116">_xll.SNL.Clients.Office.Excel.Functions.SPG($A116, "IQ_DILUT_EPS_AFTER_EXTRA", N$3)</f>
        <v>0.32</v>
      </c>
      <c r="O116" s="9" t="str" cm="1">
        <f t="array" ref="O116">_xll.SNL.Clients.Office.Excel.Functions.SPG($A116, "IQ_DILUT_EPS_AFTER_EXTRA", O$3)</f>
        <v>NA</v>
      </c>
      <c r="P116" s="9" t="str" cm="1">
        <f t="array" ref="P116">_xll.SNL.Clients.Office.Excel.Functions.SPG($A116, "IQ_DILUT_EPS_AFTER_EXTRA", P$3)</f>
        <v>NA</v>
      </c>
      <c r="Q116" s="9" t="str" cm="1">
        <f t="array" ref="Q116">_xll.SNL.Clients.Office.Excel.Functions.SPG($A116, "IQ_DILUT_EPS_AFTER_EXTRA", Q$3)</f>
        <v>NA</v>
      </c>
      <c r="R116" s="9" t="str" cm="1">
        <f t="array" ref="R116">_xll.SNL.Clients.Office.Excel.Functions.SPG($A116, "IQ_DILUT_EPS_AFTER_EXTRA", R$3)</f>
        <v>NA</v>
      </c>
      <c r="S116" s="9" t="str" cm="1">
        <f t="array" ref="S116">_xll.SNL.Clients.Office.Excel.Functions.SPG($A116, "IQ_DILUT_EPS_AFTER_EXTRA", S$3)</f>
        <v>NA</v>
      </c>
      <c r="T116" s="9" t="str" cm="1">
        <f t="array" ref="T116">_xll.SNL.Clients.Office.Excel.Functions.SPG($A116, "IQ_DILUT_EPS_AFTER_EXTRA", T$3)</f>
        <v>NA</v>
      </c>
      <c r="U116" s="9" t="str" cm="1">
        <f t="array" ref="U116">_xll.SNL.Clients.Office.Excel.Functions.SPG($A116, "IQ_DILUT_EPS_AFTER_EXTRA", U$3)</f>
        <v>NA</v>
      </c>
      <c r="V116" s="9" t="str" cm="1">
        <f t="array" ref="V116">_xll.SNL.Clients.Office.Excel.Functions.SPG($A116, "IQ_DILUT_EPS_AFTER_EXTRA", V$3)</f>
        <v>NA</v>
      </c>
      <c r="W116" s="9" t="str" cm="1">
        <f t="array" ref="W116">_xll.SNL.Clients.Office.Excel.Functions.SPG($A116, "IQ_DILUT_EPS_AFTER_EXTRA", W$3)</f>
        <v>NA</v>
      </c>
      <c r="X116" s="9" t="str" cm="1">
        <f t="array" ref="X116">_xll.SNL.Clients.Office.Excel.Functions.SPG($A116, "IQ_DILUT_EPS_AFTER_EXTRA", X$3)</f>
        <v>NA</v>
      </c>
      <c r="Y116" s="9" t="str" cm="1">
        <f t="array" ref="Y116">_xll.SNL.Clients.Office.Excel.Functions.SPG($A116, "IQ_DILUT_EPS_AFTER_EXTRA", Y$3)</f>
        <v>NA</v>
      </c>
      <c r="Z116" s="9" t="str" cm="1">
        <f t="array" ref="Z116">_xll.SNL.Clients.Office.Excel.Functions.SPG($A116, "IQ_DILUT_EPS_AFTER_EXTRA", Z$3)</f>
        <v>NA</v>
      </c>
    </row>
    <row r="117" spans="1:26" x14ac:dyDescent="0.3">
      <c r="A117" s="11" t="s">
        <v>120</v>
      </c>
      <c r="B117" s="9" t="str" cm="1">
        <f t="array" ref="B117">_xll.SNL.Clients.Office.Excel.Functions.SPG($A117, "IQ_DILUT_EPS_AFTER_EXTRA", B$3)</f>
        <v>NA</v>
      </c>
      <c r="C117" s="9" cm="1">
        <f t="array" ref="C117">_xll.SNL.Clients.Office.Excel.Functions.SPG($A117, "IQ_DILUT_EPS_AFTER_EXTRA", C$3)</f>
        <v>0.4</v>
      </c>
      <c r="D117" s="9" cm="1">
        <f t="array" ref="D117">_xll.SNL.Clients.Office.Excel.Functions.SPG($A117, "IQ_DILUT_EPS_AFTER_EXTRA", D$3)</f>
        <v>0.37</v>
      </c>
      <c r="E117" s="9" cm="1">
        <f t="array" ref="E117">_xll.SNL.Clients.Office.Excel.Functions.SPG($A117, "IQ_DILUT_EPS_AFTER_EXTRA", E$3)</f>
        <v>0.33</v>
      </c>
      <c r="F117" s="9" cm="1">
        <f t="array" ref="F117">_xll.SNL.Clients.Office.Excel.Functions.SPG($A117, "IQ_DILUT_EPS_AFTER_EXTRA", F$3)</f>
        <v>0.39</v>
      </c>
      <c r="G117" s="9" cm="1">
        <f t="array" ref="G117">_xll.SNL.Clients.Office.Excel.Functions.SPG($A117, "IQ_DILUT_EPS_AFTER_EXTRA", G$3)</f>
        <v>0.33</v>
      </c>
      <c r="H117" s="9" cm="1">
        <f t="array" ref="H117">_xll.SNL.Clients.Office.Excel.Functions.SPG($A117, "IQ_DILUT_EPS_AFTER_EXTRA", H$3)</f>
        <v>0.34</v>
      </c>
      <c r="I117" s="9" cm="1">
        <f t="array" ref="I117">_xll.SNL.Clients.Office.Excel.Functions.SPG($A117, "IQ_DILUT_EPS_AFTER_EXTRA", I$3)</f>
        <v>0.36</v>
      </c>
      <c r="J117" s="9" cm="1">
        <f t="array" ref="J117">_xll.SNL.Clients.Office.Excel.Functions.SPG($A117, "IQ_DILUT_EPS_AFTER_EXTRA", J$3)</f>
        <v>0.36</v>
      </c>
      <c r="K117" s="9" cm="1">
        <f t="array" ref="K117">_xll.SNL.Clients.Office.Excel.Functions.SPG($A117, "IQ_DILUT_EPS_AFTER_EXTRA", K$3)</f>
        <v>0.3</v>
      </c>
      <c r="L117" s="9" cm="1">
        <f t="array" ref="L117">_xll.SNL.Clients.Office.Excel.Functions.SPG($A117, "IQ_DILUT_EPS_AFTER_EXTRA", L$3)</f>
        <v>0.25</v>
      </c>
      <c r="M117" s="9" cm="1">
        <f t="array" ref="M117">_xll.SNL.Clients.Office.Excel.Functions.SPG($A117, "IQ_DILUT_EPS_AFTER_EXTRA", M$3)</f>
        <v>0.27500000000000002</v>
      </c>
      <c r="N117" s="9" cm="1">
        <f t="array" ref="N117">_xll.SNL.Clients.Office.Excel.Functions.SPG($A117, "IQ_DILUT_EPS_AFTER_EXTRA", N$3)</f>
        <v>0.28999999999999998</v>
      </c>
      <c r="O117" s="9" cm="1">
        <f t="array" ref="O117">_xll.SNL.Clients.Office.Excel.Functions.SPG($A117, "IQ_DILUT_EPS_AFTER_EXTRA", O$3)</f>
        <v>0.3</v>
      </c>
      <c r="P117" s="9" cm="1">
        <f t="array" ref="P117">_xll.SNL.Clients.Office.Excel.Functions.SPG($A117, "IQ_DILUT_EPS_AFTER_EXTRA", P$3)</f>
        <v>0.27</v>
      </c>
      <c r="Q117" s="9" cm="1">
        <f t="array" ref="Q117">_xll.SNL.Clients.Office.Excel.Functions.SPG($A117, "IQ_DILUT_EPS_AFTER_EXTRA", Q$3)</f>
        <v>0.26700000000000002</v>
      </c>
      <c r="R117" s="9" cm="1">
        <f t="array" ref="R117">_xll.SNL.Clients.Office.Excel.Functions.SPG($A117, "IQ_DILUT_EPS_AFTER_EXTRA", R$3)</f>
        <v>0.29799999999999999</v>
      </c>
      <c r="S117" s="9" cm="1">
        <f t="array" ref="S117">_xll.SNL.Clients.Office.Excel.Functions.SPG($A117, "IQ_DILUT_EPS_AFTER_EXTRA", S$3)</f>
        <v>0.20300000000000001</v>
      </c>
      <c r="T117" s="9" cm="1">
        <f t="array" ref="T117">_xll.SNL.Clients.Office.Excel.Functions.SPG($A117, "IQ_DILUT_EPS_AFTER_EXTRA", T$3)</f>
        <v>0.20799999999999999</v>
      </c>
      <c r="U117" s="9" cm="1">
        <f t="array" ref="U117">_xll.SNL.Clients.Office.Excel.Functions.SPG($A117, "IQ_DILUT_EPS_AFTER_EXTRA", U$3)</f>
        <v>0.17299999999999999</v>
      </c>
      <c r="V117" s="9" cm="1">
        <f t="array" ref="V117">_xll.SNL.Clients.Office.Excel.Functions.SPG($A117, "IQ_DILUT_EPS_AFTER_EXTRA", V$3)</f>
        <v>0.155</v>
      </c>
      <c r="W117" s="9" cm="1">
        <f t="array" ref="W117">_xll.SNL.Clients.Office.Excel.Functions.SPG($A117, "IQ_DILUT_EPS_AFTER_EXTRA", W$3)</f>
        <v>0.17799999999999999</v>
      </c>
      <c r="X117" s="9" cm="1">
        <f t="array" ref="X117">_xll.SNL.Clients.Office.Excel.Functions.SPG($A117, "IQ_DILUT_EPS_AFTER_EXTRA", X$3)</f>
        <v>0.22800000000000001</v>
      </c>
      <c r="Y117" s="9" cm="1">
        <f t="array" ref="Y117">_xll.SNL.Clients.Office.Excel.Functions.SPG($A117, "IQ_DILUT_EPS_AFTER_EXTRA", Y$3)</f>
        <v>0.16</v>
      </c>
      <c r="Z117" s="9" cm="1">
        <f t="array" ref="Z117">_xll.SNL.Clients.Office.Excel.Functions.SPG($A117, "IQ_DILUT_EPS_AFTER_EXTRA", Z$3)</f>
        <v>0.20300000000000001</v>
      </c>
    </row>
    <row r="118" spans="1:26" x14ac:dyDescent="0.3">
      <c r="A118" s="11" t="s">
        <v>121</v>
      </c>
      <c r="B118" s="9" cm="1">
        <f t="array" ref="B118">_xll.SNL.Clients.Office.Excel.Functions.SPG($A118, "IQ_DILUT_EPS_AFTER_EXTRA", B$3)</f>
        <v>0.18</v>
      </c>
      <c r="C118" s="9" cm="1">
        <f t="array" ref="C118">_xll.SNL.Clients.Office.Excel.Functions.SPG($A118, "IQ_DILUT_EPS_AFTER_EXTRA", C$3)</f>
        <v>0.35099999999999998</v>
      </c>
      <c r="D118" s="9" cm="1">
        <f t="array" ref="D118">_xll.SNL.Clients.Office.Excel.Functions.SPG($A118, "IQ_DILUT_EPS_AFTER_EXTRA", D$3)</f>
        <v>-0.14000000000000001</v>
      </c>
      <c r="E118" s="9" cm="1">
        <f t="array" ref="E118">_xll.SNL.Clients.Office.Excel.Functions.SPG($A118, "IQ_DILUT_EPS_AFTER_EXTRA", E$3)</f>
        <v>0.12</v>
      </c>
      <c r="F118" s="9" cm="1">
        <f t="array" ref="F118">_xll.SNL.Clients.Office.Excel.Functions.SPG($A118, "IQ_DILUT_EPS_AFTER_EXTRA", F$3)</f>
        <v>0.24</v>
      </c>
      <c r="G118" s="9" cm="1">
        <f t="array" ref="G118">_xll.SNL.Clients.Office.Excel.Functions.SPG($A118, "IQ_DILUT_EPS_AFTER_EXTRA", G$3)</f>
        <v>-4.7E-2</v>
      </c>
      <c r="H118" s="9" cm="1">
        <f t="array" ref="H118">_xll.SNL.Clients.Office.Excel.Functions.SPG($A118, "IQ_DILUT_EPS_AFTER_EXTRA", H$3)</f>
        <v>0.19</v>
      </c>
      <c r="I118" s="9" cm="1">
        <f t="array" ref="I118">_xll.SNL.Clients.Office.Excel.Functions.SPG($A118, "IQ_DILUT_EPS_AFTER_EXTRA", I$3)</f>
        <v>0.33</v>
      </c>
      <c r="J118" s="9" cm="1">
        <f t="array" ref="J118">_xll.SNL.Clients.Office.Excel.Functions.SPG($A118, "IQ_DILUT_EPS_AFTER_EXTRA", J$3)</f>
        <v>0.2</v>
      </c>
      <c r="K118" s="9" cm="1">
        <f t="array" ref="K118">_xll.SNL.Clients.Office.Excel.Functions.SPG($A118, "IQ_DILUT_EPS_AFTER_EXTRA", K$3)</f>
        <v>-4.2999999999999997E-2</v>
      </c>
      <c r="L118" s="9" cm="1">
        <f t="array" ref="L118">_xll.SNL.Clients.Office.Excel.Functions.SPG($A118, "IQ_DILUT_EPS_AFTER_EXTRA", L$3)</f>
        <v>0.24</v>
      </c>
      <c r="M118" s="9" cm="1">
        <f t="array" ref="M118">_xll.SNL.Clients.Office.Excel.Functions.SPG($A118, "IQ_DILUT_EPS_AFTER_EXTRA", M$3)</f>
        <v>0.66</v>
      </c>
      <c r="N118" s="9" cm="1">
        <f t="array" ref="N118">_xll.SNL.Clients.Office.Excel.Functions.SPG($A118, "IQ_DILUT_EPS_AFTER_EXTRA", N$3)</f>
        <v>0.68</v>
      </c>
      <c r="O118" s="9" cm="1">
        <f t="array" ref="O118">_xll.SNL.Clients.Office.Excel.Functions.SPG($A118, "IQ_DILUT_EPS_AFTER_EXTRA", O$3)</f>
        <v>0.56299999999999994</v>
      </c>
      <c r="P118" s="9" cm="1">
        <f t="array" ref="P118">_xll.SNL.Clients.Office.Excel.Functions.SPG($A118, "IQ_DILUT_EPS_AFTER_EXTRA", P$3)</f>
        <v>0.43</v>
      </c>
      <c r="Q118" s="9" cm="1">
        <f t="array" ref="Q118">_xll.SNL.Clients.Office.Excel.Functions.SPG($A118, "IQ_DILUT_EPS_AFTER_EXTRA", Q$3)</f>
        <v>-0.42</v>
      </c>
      <c r="R118" s="9" cm="1">
        <f t="array" ref="R118">_xll.SNL.Clients.Office.Excel.Functions.SPG($A118, "IQ_DILUT_EPS_AFTER_EXTRA", R$3)</f>
        <v>0.66700000000000004</v>
      </c>
      <c r="S118" s="9" cm="1">
        <f t="array" ref="S118">_xll.SNL.Clients.Office.Excel.Functions.SPG($A118, "IQ_DILUT_EPS_AFTER_EXTRA", S$3)</f>
        <v>0.26</v>
      </c>
      <c r="T118" s="9" cm="1">
        <f t="array" ref="T118">_xll.SNL.Clients.Office.Excel.Functions.SPG($A118, "IQ_DILUT_EPS_AFTER_EXTRA", T$3)</f>
        <v>0.48</v>
      </c>
      <c r="U118" s="9" cm="1">
        <f t="array" ref="U118">_xll.SNL.Clients.Office.Excel.Functions.SPG($A118, "IQ_DILUT_EPS_AFTER_EXTRA", U$3)</f>
        <v>-0.13</v>
      </c>
      <c r="V118" s="9" cm="1">
        <f t="array" ref="V118">_xll.SNL.Clients.Office.Excel.Functions.SPG($A118, "IQ_DILUT_EPS_AFTER_EXTRA", V$3)</f>
        <v>-0.16</v>
      </c>
      <c r="W118" s="9" cm="1">
        <f t="array" ref="W118">_xll.SNL.Clients.Office.Excel.Functions.SPG($A118, "IQ_DILUT_EPS_AFTER_EXTRA", W$3)</f>
        <v>8.9999999999999993E-3</v>
      </c>
      <c r="X118" s="9" cm="1">
        <f t="array" ref="X118">_xll.SNL.Clients.Office.Excel.Functions.SPG($A118, "IQ_DILUT_EPS_AFTER_EXTRA", X$3)</f>
        <v>0.376</v>
      </c>
      <c r="Y118" s="9" cm="1">
        <f t="array" ref="Y118">_xll.SNL.Clients.Office.Excel.Functions.SPG($A118, "IQ_DILUT_EPS_AFTER_EXTRA", Y$3)</f>
        <v>8.6999999999999994E-2</v>
      </c>
      <c r="Z118" s="9" cm="1">
        <f t="array" ref="Z118">_xll.SNL.Clients.Office.Excel.Functions.SPG($A118, "IQ_DILUT_EPS_AFTER_EXTRA", Z$3)</f>
        <v>0.55000000000000004</v>
      </c>
    </row>
    <row r="119" spans="1:26" x14ac:dyDescent="0.3">
      <c r="A119" s="11" t="s">
        <v>122</v>
      </c>
      <c r="B119" s="9" cm="1">
        <f t="array" ref="B119">_xll.SNL.Clients.Office.Excel.Functions.SPG($A119, "IQ_DILUT_EPS_AFTER_EXTRA", B$3)</f>
        <v>3.4</v>
      </c>
      <c r="C119" s="9" cm="1">
        <f t="array" ref="C119">_xll.SNL.Clients.Office.Excel.Functions.SPG($A119, "IQ_DILUT_EPS_AFTER_EXTRA", C$3)</f>
        <v>3.44</v>
      </c>
      <c r="D119" s="9" cm="1">
        <f t="array" ref="D119">_xll.SNL.Clients.Office.Excel.Functions.SPG($A119, "IQ_DILUT_EPS_AFTER_EXTRA", D$3)</f>
        <v>3.9</v>
      </c>
      <c r="E119" s="9" cm="1">
        <f t="array" ref="E119">_xll.SNL.Clients.Office.Excel.Functions.SPG($A119, "IQ_DILUT_EPS_AFTER_EXTRA", E$3)</f>
        <v>3.52</v>
      </c>
      <c r="F119" s="9" cm="1">
        <f t="array" ref="F119">_xll.SNL.Clients.Office.Excel.Functions.SPG($A119, "IQ_DILUT_EPS_AFTER_EXTRA", F$3)</f>
        <v>3.12</v>
      </c>
      <c r="G119" s="9" cm="1">
        <f t="array" ref="G119">_xll.SNL.Clients.Office.Excel.Functions.SPG($A119, "IQ_DILUT_EPS_AFTER_EXTRA", G$3)</f>
        <v>3.4769999999999999</v>
      </c>
      <c r="H119" s="9" cm="1">
        <f t="array" ref="H119">_xll.SNL.Clients.Office.Excel.Functions.SPG($A119, "IQ_DILUT_EPS_AFTER_EXTRA", H$3)</f>
        <v>3.64</v>
      </c>
      <c r="I119" s="9" cm="1">
        <f t="array" ref="I119">_xll.SNL.Clients.Office.Excel.Functions.SPG($A119, "IQ_DILUT_EPS_AFTER_EXTRA", I$3)</f>
        <v>3.2</v>
      </c>
      <c r="J119" s="9" cm="1">
        <f t="array" ref="J119">_xll.SNL.Clients.Office.Excel.Functions.SPG($A119, "IQ_DILUT_EPS_AFTER_EXTRA", J$3)</f>
        <v>2.88</v>
      </c>
      <c r="K119" s="9" cm="1">
        <f t="array" ref="K119">_xll.SNL.Clients.Office.Excel.Functions.SPG($A119, "IQ_DILUT_EPS_AFTER_EXTRA", K$3)</f>
        <v>3.0430000000000001</v>
      </c>
      <c r="L119" s="9" cm="1">
        <f t="array" ref="L119">_xll.SNL.Clients.Office.Excel.Functions.SPG($A119, "IQ_DILUT_EPS_AFTER_EXTRA", L$3)</f>
        <v>3.29</v>
      </c>
      <c r="M119" s="9" cm="1">
        <f t="array" ref="M119">_xll.SNL.Clients.Office.Excel.Functions.SPG($A119, "IQ_DILUT_EPS_AFTER_EXTRA", M$3)</f>
        <v>3.35</v>
      </c>
      <c r="N119" s="9" cm="1">
        <f t="array" ref="N119">_xll.SNL.Clients.Office.Excel.Functions.SPG($A119, "IQ_DILUT_EPS_AFTER_EXTRA", N$3)</f>
        <v>2.75</v>
      </c>
      <c r="O119" s="9" cm="1">
        <f t="array" ref="O119">_xll.SNL.Clients.Office.Excel.Functions.SPG($A119, "IQ_DILUT_EPS_AFTER_EXTRA", O$3)</f>
        <v>2.7440000000000002</v>
      </c>
      <c r="P119" s="9" cm="1">
        <f t="array" ref="P119">_xll.SNL.Clients.Office.Excel.Functions.SPG($A119, "IQ_DILUT_EPS_AFTER_EXTRA", P$3)</f>
        <v>2.8</v>
      </c>
      <c r="Q119" s="9" cm="1">
        <f t="array" ref="Q119">_xll.SNL.Clients.Office.Excel.Functions.SPG($A119, "IQ_DILUT_EPS_AFTER_EXTRA", Q$3)</f>
        <v>2.2999999999999998</v>
      </c>
      <c r="R119" s="9" cm="1">
        <f t="array" ref="R119">_xll.SNL.Clients.Office.Excel.Functions.SPG($A119, "IQ_DILUT_EPS_AFTER_EXTRA", R$3)</f>
        <v>2.15</v>
      </c>
      <c r="S119" s="9" cm="1">
        <f t="array" ref="S119">_xll.SNL.Clients.Office.Excel.Functions.SPG($A119, "IQ_DILUT_EPS_AFTER_EXTRA", S$3)</f>
        <v>2.4460000000000002</v>
      </c>
      <c r="T119" s="9" cm="1">
        <f t="array" ref="T119">_xll.SNL.Clients.Office.Excel.Functions.SPG($A119, "IQ_DILUT_EPS_AFTER_EXTRA", T$3)</f>
        <v>2.19</v>
      </c>
      <c r="U119" s="9" cm="1">
        <f t="array" ref="U119">_xll.SNL.Clients.Office.Excel.Functions.SPG($A119, "IQ_DILUT_EPS_AFTER_EXTRA", U$3)</f>
        <v>1.83</v>
      </c>
      <c r="V119" s="9" cm="1">
        <f t="array" ref="V119">_xll.SNL.Clients.Office.Excel.Functions.SPG($A119, "IQ_DILUT_EPS_AFTER_EXTRA", V$3)</f>
        <v>1.67</v>
      </c>
      <c r="W119" s="9" cm="1">
        <f t="array" ref="W119">_xll.SNL.Clients.Office.Excel.Functions.SPG($A119, "IQ_DILUT_EPS_AFTER_EXTRA", W$3)</f>
        <v>2.6070000000000002</v>
      </c>
      <c r="X119" s="9" cm="1">
        <f t="array" ref="X119">_xll.SNL.Clients.Office.Excel.Functions.SPG($A119, "IQ_DILUT_EPS_AFTER_EXTRA", X$3)</f>
        <v>2.4900000000000002</v>
      </c>
      <c r="Y119" s="9" cm="1">
        <f t="array" ref="Y119">_xll.SNL.Clients.Office.Excel.Functions.SPG($A119, "IQ_DILUT_EPS_AFTER_EXTRA", Y$3)</f>
        <v>2.9</v>
      </c>
      <c r="Z119" s="9" cm="1">
        <f t="array" ref="Z119">_xll.SNL.Clients.Office.Excel.Functions.SPG($A119, "IQ_DILUT_EPS_AFTER_EXTRA", Z$3)</f>
        <v>1.93</v>
      </c>
    </row>
    <row r="120" spans="1:26" x14ac:dyDescent="0.3">
      <c r="A120" s="11" t="s">
        <v>123</v>
      </c>
      <c r="B120" s="9" cm="1">
        <f t="array" ref="B120">_xll.SNL.Clients.Office.Excel.Functions.SPG($A120, "IQ_DILUT_EPS_AFTER_EXTRA", B$3)</f>
        <v>0.95199999999999996</v>
      </c>
      <c r="C120" s="9" cm="1">
        <f t="array" ref="C120">_xll.SNL.Clients.Office.Excel.Functions.SPG($A120, "IQ_DILUT_EPS_AFTER_EXTRA", C$3)</f>
        <v>-0.06</v>
      </c>
      <c r="D120" s="9" cm="1">
        <f t="array" ref="D120">_xll.SNL.Clients.Office.Excel.Functions.SPG($A120, "IQ_DILUT_EPS_AFTER_EXTRA", D$3)</f>
        <v>-0.76300000000000001</v>
      </c>
      <c r="E120" s="9" cm="1">
        <f t="array" ref="E120">_xll.SNL.Clients.Office.Excel.Functions.SPG($A120, "IQ_DILUT_EPS_AFTER_EXTRA", E$3)</f>
        <v>1.51</v>
      </c>
      <c r="F120" s="9" cm="1">
        <f t="array" ref="F120">_xll.SNL.Clients.Office.Excel.Functions.SPG($A120, "IQ_DILUT_EPS_AFTER_EXTRA", F$3)</f>
        <v>0.59699999999999998</v>
      </c>
      <c r="G120" s="9" cm="1">
        <f t="array" ref="G120">_xll.SNL.Clients.Office.Excel.Functions.SPG($A120, "IQ_DILUT_EPS_AFTER_EXTRA", G$3)</f>
        <v>-0.36599999999999999</v>
      </c>
      <c r="H120" s="9" cm="1">
        <f t="array" ref="H120">_xll.SNL.Clients.Office.Excel.Functions.SPG($A120, "IQ_DILUT_EPS_AFTER_EXTRA", H$3)</f>
        <v>-0.45400000000000001</v>
      </c>
      <c r="I120" s="9" cm="1">
        <f t="array" ref="I120">_xll.SNL.Clients.Office.Excel.Functions.SPG($A120, "IQ_DILUT_EPS_AFTER_EXTRA", I$3)</f>
        <v>1.002</v>
      </c>
      <c r="J120" s="9" cm="1">
        <f t="array" ref="J120">_xll.SNL.Clients.Office.Excel.Functions.SPG($A120, "IQ_DILUT_EPS_AFTER_EXTRA", J$3)</f>
        <v>0.82899999999999996</v>
      </c>
      <c r="K120" s="9" t="str" cm="1">
        <f t="array" ref="K120">_xll.SNL.Clients.Office.Excel.Functions.SPG($A120, "IQ_DILUT_EPS_AFTER_EXTRA", K$3)</f>
        <v>NA</v>
      </c>
      <c r="L120" s="9" cm="1">
        <f t="array" ref="L120">_xll.SNL.Clients.Office.Excel.Functions.SPG($A120, "IQ_DILUT_EPS_AFTER_EXTRA", L$3)</f>
        <v>-0.46100000000000002</v>
      </c>
      <c r="M120" s="9" cm="1">
        <f t="array" ref="M120">_xll.SNL.Clients.Office.Excel.Functions.SPG($A120, "IQ_DILUT_EPS_AFTER_EXTRA", M$3)</f>
        <v>1.329</v>
      </c>
      <c r="N120" s="9" cm="1">
        <f t="array" ref="N120">_xll.SNL.Clients.Office.Excel.Functions.SPG($A120, "IQ_DILUT_EPS_AFTER_EXTRA", N$3)</f>
        <v>0.77600000000000002</v>
      </c>
      <c r="O120" s="9" cm="1">
        <f t="array" ref="O120">_xll.SNL.Clients.Office.Excel.Functions.SPG($A120, "IQ_DILUT_EPS_AFTER_EXTRA", O$3)</f>
        <v>0.21299999999999999</v>
      </c>
      <c r="P120" s="9" cm="1">
        <f t="array" ref="P120">_xll.SNL.Clients.Office.Excel.Functions.SPG($A120, "IQ_DILUT_EPS_AFTER_EXTRA", P$3)</f>
        <v>4.1000000000000002E-2</v>
      </c>
      <c r="Q120" s="9" cm="1">
        <f t="array" ref="Q120">_xll.SNL.Clients.Office.Excel.Functions.SPG($A120, "IQ_DILUT_EPS_AFTER_EXTRA", Q$3)</f>
        <v>1.3089999999999999</v>
      </c>
      <c r="R120" s="9" cm="1">
        <f t="array" ref="R120">_xll.SNL.Clients.Office.Excel.Functions.SPG($A120, "IQ_DILUT_EPS_AFTER_EXTRA", R$3)</f>
        <v>0.79700000000000004</v>
      </c>
      <c r="S120" s="9" cm="1">
        <f t="array" ref="S120">_xll.SNL.Clients.Office.Excel.Functions.SPG($A120, "IQ_DILUT_EPS_AFTER_EXTRA", S$3)</f>
        <v>5.5E-2</v>
      </c>
      <c r="T120" s="9" cm="1">
        <f t="array" ref="T120">_xll.SNL.Clients.Office.Excel.Functions.SPG($A120, "IQ_DILUT_EPS_AFTER_EXTRA", T$3)</f>
        <v>-0.52300000000000002</v>
      </c>
      <c r="U120" s="9" cm="1">
        <f t="array" ref="U120">_xll.SNL.Clients.Office.Excel.Functions.SPG($A120, "IQ_DILUT_EPS_AFTER_EXTRA", U$3)</f>
        <v>1.01</v>
      </c>
      <c r="V120" s="9" cm="1">
        <f t="array" ref="V120">_xll.SNL.Clients.Office.Excel.Functions.SPG($A120, "IQ_DILUT_EPS_AFTER_EXTRA", V$3)</f>
        <v>0.36099999999999999</v>
      </c>
      <c r="W120" s="9" cm="1">
        <f t="array" ref="W120">_xll.SNL.Clients.Office.Excel.Functions.SPG($A120, "IQ_DILUT_EPS_AFTER_EXTRA", W$3)</f>
        <v>-2.8000000000000001E-2</v>
      </c>
      <c r="X120" s="9" cm="1">
        <f t="array" ref="X120">_xll.SNL.Clients.Office.Excel.Functions.SPG($A120, "IQ_DILUT_EPS_AFTER_EXTRA", X$3)</f>
        <v>-0.66100000000000003</v>
      </c>
      <c r="Y120" s="9" cm="1">
        <f t="array" ref="Y120">_xll.SNL.Clients.Office.Excel.Functions.SPG($A120, "IQ_DILUT_EPS_AFTER_EXTRA", Y$3)</f>
        <v>-0.81100000000000005</v>
      </c>
      <c r="Z120" s="9" cm="1">
        <f t="array" ref="Z120">_xll.SNL.Clients.Office.Excel.Functions.SPG($A120, "IQ_DILUT_EPS_AFTER_EXTRA", Z$3)</f>
        <v>0.219</v>
      </c>
    </row>
    <row r="121" spans="1:26" x14ac:dyDescent="0.3">
      <c r="A121" s="11" t="s">
        <v>124</v>
      </c>
      <c r="B121" s="9" cm="1">
        <f t="array" ref="B121">_xll.SNL.Clients.Office.Excel.Functions.SPG($A121, "IQ_DILUT_EPS_AFTER_EXTRA", B$3)</f>
        <v>-0.04</v>
      </c>
      <c r="C121" s="9" cm="1">
        <f t="array" ref="C121">_xll.SNL.Clients.Office.Excel.Functions.SPG($A121, "IQ_DILUT_EPS_AFTER_EXTRA", C$3)</f>
        <v>0.14699999999999999</v>
      </c>
      <c r="D121" s="9" cm="1">
        <f t="array" ref="D121">_xll.SNL.Clients.Office.Excel.Functions.SPG($A121, "IQ_DILUT_EPS_AFTER_EXTRA", D$3)</f>
        <v>0.13</v>
      </c>
      <c r="E121" s="9" cm="1">
        <f t="array" ref="E121">_xll.SNL.Clients.Office.Excel.Functions.SPG($A121, "IQ_DILUT_EPS_AFTER_EXTRA", E$3)</f>
        <v>4.7E-2</v>
      </c>
      <c r="F121" s="9" cm="1">
        <f t="array" ref="F121">_xll.SNL.Clients.Office.Excel.Functions.SPG($A121, "IQ_DILUT_EPS_AFTER_EXTRA", F$3)</f>
        <v>1.7000000000000001E-2</v>
      </c>
      <c r="G121" s="9" cm="1">
        <f t="array" ref="G121">_xll.SNL.Clients.Office.Excel.Functions.SPG($A121, "IQ_DILUT_EPS_AFTER_EXTRA", G$3)</f>
        <v>0.23799999999999999</v>
      </c>
      <c r="H121" s="9" cm="1">
        <f t="array" ref="H121">_xll.SNL.Clients.Office.Excel.Functions.SPG($A121, "IQ_DILUT_EPS_AFTER_EXTRA", H$3)</f>
        <v>0.22</v>
      </c>
      <c r="I121" s="9" cm="1">
        <f t="array" ref="I121">_xll.SNL.Clients.Office.Excel.Functions.SPG($A121, "IQ_DILUT_EPS_AFTER_EXTRA", I$3)</f>
        <v>0.248</v>
      </c>
      <c r="J121" s="9" cm="1">
        <f t="array" ref="J121">_xll.SNL.Clients.Office.Excel.Functions.SPG($A121, "IQ_DILUT_EPS_AFTER_EXTRA", J$3)</f>
        <v>0.21</v>
      </c>
      <c r="K121" s="9" cm="1">
        <f t="array" ref="K121">_xll.SNL.Clients.Office.Excel.Functions.SPG($A121, "IQ_DILUT_EPS_AFTER_EXTRA", K$3)</f>
        <v>0.308</v>
      </c>
      <c r="L121" s="9" cm="1">
        <f t="array" ref="L121">_xll.SNL.Clients.Office.Excel.Functions.SPG($A121, "IQ_DILUT_EPS_AFTER_EXTRA", L$3)</f>
        <v>0.18</v>
      </c>
      <c r="M121" s="9" cm="1">
        <f t="array" ref="M121">_xll.SNL.Clients.Office.Excel.Functions.SPG($A121, "IQ_DILUT_EPS_AFTER_EXTRA", M$3)</f>
        <v>0.21</v>
      </c>
      <c r="N121" s="9" cm="1">
        <f t="array" ref="N121">_xll.SNL.Clients.Office.Excel.Functions.SPG($A121, "IQ_DILUT_EPS_AFTER_EXTRA", N$3)</f>
        <v>0.22700000000000001</v>
      </c>
      <c r="O121" s="9" cm="1">
        <f t="array" ref="O121">_xll.SNL.Clients.Office.Excel.Functions.SPG($A121, "IQ_DILUT_EPS_AFTER_EXTRA", O$3)</f>
        <v>0.23</v>
      </c>
      <c r="P121" s="9" cm="1">
        <f t="array" ref="P121">_xll.SNL.Clients.Office.Excel.Functions.SPG($A121, "IQ_DILUT_EPS_AFTER_EXTRA", P$3)</f>
        <v>0.16</v>
      </c>
      <c r="Q121" s="9" cm="1">
        <f t="array" ref="Q121">_xll.SNL.Clients.Office.Excel.Functions.SPG($A121, "IQ_DILUT_EPS_AFTER_EXTRA", Q$3)</f>
        <v>0.156</v>
      </c>
      <c r="R121" s="9" cm="1">
        <f t="array" ref="R121">_xll.SNL.Clients.Office.Excel.Functions.SPG($A121, "IQ_DILUT_EPS_AFTER_EXTRA", R$3)</f>
        <v>0.19</v>
      </c>
      <c r="S121" s="9" cm="1">
        <f t="array" ref="S121">_xll.SNL.Clients.Office.Excel.Functions.SPG($A121, "IQ_DILUT_EPS_AFTER_EXTRA", S$3)</f>
        <v>9.0999999999999998E-2</v>
      </c>
      <c r="T121" s="9" cm="1">
        <f t="array" ref="T121">_xll.SNL.Clients.Office.Excel.Functions.SPG($A121, "IQ_DILUT_EPS_AFTER_EXTRA", T$3)</f>
        <v>0.14899999999999999</v>
      </c>
      <c r="U121" s="9" cm="1">
        <f t="array" ref="U121">_xll.SNL.Clients.Office.Excel.Functions.SPG($A121, "IQ_DILUT_EPS_AFTER_EXTRA", U$3)</f>
        <v>0.16</v>
      </c>
      <c r="V121" s="9" cm="1">
        <f t="array" ref="V121">_xll.SNL.Clients.Office.Excel.Functions.SPG($A121, "IQ_DILUT_EPS_AFTER_EXTRA", V$3)</f>
        <v>0.19800000000000001</v>
      </c>
      <c r="W121" s="9" cm="1">
        <f t="array" ref="W121">_xll.SNL.Clients.Office.Excel.Functions.SPG($A121, "IQ_DILUT_EPS_AFTER_EXTRA", W$3)</f>
        <v>0.24</v>
      </c>
      <c r="X121" s="9" cm="1">
        <f t="array" ref="X121">_xll.SNL.Clients.Office.Excel.Functions.SPG($A121, "IQ_DILUT_EPS_AFTER_EXTRA", X$3)</f>
        <v>0.215</v>
      </c>
      <c r="Y121" s="9" cm="1">
        <f t="array" ref="Y121">_xll.SNL.Clients.Office.Excel.Functions.SPG($A121, "IQ_DILUT_EPS_AFTER_EXTRA", Y$3)</f>
        <v>0.17299999999999999</v>
      </c>
      <c r="Z121" s="9" cm="1">
        <f t="array" ref="Z121">_xll.SNL.Clients.Office.Excel.Functions.SPG($A121, "IQ_DILUT_EPS_AFTER_EXTRA", Z$3)</f>
        <v>0.23300000000000001</v>
      </c>
    </row>
    <row r="122" spans="1:26" x14ac:dyDescent="0.3">
      <c r="A122" s="11" t="s">
        <v>125</v>
      </c>
      <c r="B122" s="9" cm="1">
        <f t="array" ref="B122">_xll.SNL.Clients.Office.Excel.Functions.SPG($A122, "IQ_DILUT_EPS_AFTER_EXTRA", B$3)</f>
        <v>4.0199999999999996</v>
      </c>
      <c r="C122" s="9" cm="1">
        <f t="array" ref="C122">_xll.SNL.Clients.Office.Excel.Functions.SPG($A122, "IQ_DILUT_EPS_AFTER_EXTRA", C$3)</f>
        <v>4.04</v>
      </c>
      <c r="D122" s="9" cm="1">
        <f t="array" ref="D122">_xll.SNL.Clients.Office.Excel.Functions.SPG($A122, "IQ_DILUT_EPS_AFTER_EXTRA", D$3)</f>
        <v>5.29</v>
      </c>
      <c r="E122" s="9" cm="1">
        <f t="array" ref="E122">_xll.SNL.Clients.Office.Excel.Functions.SPG($A122, "IQ_DILUT_EPS_AFTER_EXTRA", E$3)</f>
        <v>3.78</v>
      </c>
      <c r="F122" s="9" cm="1">
        <f t="array" ref="F122">_xll.SNL.Clients.Office.Excel.Functions.SPG($A122, "IQ_DILUT_EPS_AFTER_EXTRA", F$3)</f>
        <v>3.92</v>
      </c>
      <c r="G122" s="9" cm="1">
        <f t="array" ref="G122">_xll.SNL.Clients.Office.Excel.Functions.SPG($A122, "IQ_DILUT_EPS_AFTER_EXTRA", G$3)</f>
        <v>3.58</v>
      </c>
      <c r="H122" s="9" cm="1">
        <f t="array" ref="H122">_xll.SNL.Clients.Office.Excel.Functions.SPG($A122, "IQ_DILUT_EPS_AFTER_EXTRA", H$3)</f>
        <v>4.8600000000000003</v>
      </c>
      <c r="I122" s="9" cm="1">
        <f t="array" ref="I122">_xll.SNL.Clients.Office.Excel.Functions.SPG($A122, "IQ_DILUT_EPS_AFTER_EXTRA", I$3)</f>
        <v>2.93</v>
      </c>
      <c r="J122" s="9" cm="1">
        <f t="array" ref="J122">_xll.SNL.Clients.Office.Excel.Functions.SPG($A122, "IQ_DILUT_EPS_AFTER_EXTRA", J$3)</f>
        <v>3.3</v>
      </c>
      <c r="K122" s="9" cm="1">
        <f t="array" ref="K122">_xll.SNL.Clients.Office.Excel.Functions.SPG($A122, "IQ_DILUT_EPS_AFTER_EXTRA", K$3)</f>
        <v>3.07</v>
      </c>
      <c r="L122" s="9" cm="1">
        <f t="array" ref="L122">_xll.SNL.Clients.Office.Excel.Functions.SPG($A122, "IQ_DILUT_EPS_AFTER_EXTRA", L$3)</f>
        <v>4.2</v>
      </c>
      <c r="M122" s="9" cm="1">
        <f t="array" ref="M122">_xll.SNL.Clients.Office.Excel.Functions.SPG($A122, "IQ_DILUT_EPS_AFTER_EXTRA", M$3)</f>
        <v>3.04</v>
      </c>
      <c r="N122" s="9" cm="1">
        <f t="array" ref="N122">_xll.SNL.Clients.Office.Excel.Functions.SPG($A122, "IQ_DILUT_EPS_AFTER_EXTRA", N$3)</f>
        <v>2.92</v>
      </c>
      <c r="O122" s="9" cm="1">
        <f t="array" ref="O122">_xll.SNL.Clients.Office.Excel.Functions.SPG($A122, "IQ_DILUT_EPS_AFTER_EXTRA", O$3)</f>
        <v>2.98</v>
      </c>
      <c r="P122" s="9" cm="1">
        <f t="array" ref="P122">_xll.SNL.Clients.Office.Excel.Functions.SPG($A122, "IQ_DILUT_EPS_AFTER_EXTRA", P$3)</f>
        <v>3.76</v>
      </c>
      <c r="Q122" s="9" cm="1">
        <f t="array" ref="Q122">_xll.SNL.Clients.Office.Excel.Functions.SPG($A122, "IQ_DILUT_EPS_AFTER_EXTRA", Q$3)</f>
        <v>2.75</v>
      </c>
      <c r="R122" s="9" cm="1">
        <f t="array" ref="R122">_xll.SNL.Clients.Office.Excel.Functions.SPG($A122, "IQ_DILUT_EPS_AFTER_EXTRA", R$3)</f>
        <v>2.14</v>
      </c>
      <c r="S122" s="9" cm="1">
        <f t="array" ref="S122">_xll.SNL.Clients.Office.Excel.Functions.SPG($A122, "IQ_DILUT_EPS_AFTER_EXTRA", S$3)</f>
        <v>2.62</v>
      </c>
      <c r="T122" s="9" cm="1">
        <f t="array" ref="T122">_xll.SNL.Clients.Office.Excel.Functions.SPG($A122, "IQ_DILUT_EPS_AFTER_EXTRA", T$3)</f>
        <v>3.13</v>
      </c>
      <c r="U122" s="9" cm="1">
        <f t="array" ref="U122">_xll.SNL.Clients.Office.Excel.Functions.SPG($A122, "IQ_DILUT_EPS_AFTER_EXTRA", U$3)</f>
        <v>1.89</v>
      </c>
      <c r="V122" s="9" cm="1">
        <f t="array" ref="V122">_xll.SNL.Clients.Office.Excel.Functions.SPG($A122, "IQ_DILUT_EPS_AFTER_EXTRA", V$3)</f>
        <v>2.1</v>
      </c>
      <c r="W122" s="9" cm="1">
        <f t="array" ref="W122">_xll.SNL.Clients.Office.Excel.Functions.SPG($A122, "IQ_DILUT_EPS_AFTER_EXTRA", W$3)</f>
        <v>1.9</v>
      </c>
      <c r="X122" s="9" cm="1">
        <f t="array" ref="X122">_xll.SNL.Clients.Office.Excel.Functions.SPG($A122, "IQ_DILUT_EPS_AFTER_EXTRA", X$3)</f>
        <v>2.472</v>
      </c>
      <c r="Y122" s="9" cm="1">
        <f t="array" ref="Y122">_xll.SNL.Clients.Office.Excel.Functions.SPG($A122, "IQ_DILUT_EPS_AFTER_EXTRA", Y$3)</f>
        <v>2.0499999999999998</v>
      </c>
      <c r="Z122" s="9" cm="1">
        <f t="array" ref="Z122">_xll.SNL.Clients.Office.Excel.Functions.SPG($A122, "IQ_DILUT_EPS_AFTER_EXTRA", Z$3)</f>
        <v>2.0099999999999998</v>
      </c>
    </row>
    <row r="123" spans="1:26" x14ac:dyDescent="0.3">
      <c r="A123" s="11" t="s">
        <v>126</v>
      </c>
      <c r="B123" s="9" cm="1">
        <f t="array" ref="B123">_xll.SNL.Clients.Office.Excel.Functions.SPG($A123, "IQ_DILUT_EPS_AFTER_EXTRA", B$3)</f>
        <v>0.68</v>
      </c>
      <c r="C123" s="9" cm="1">
        <f t="array" ref="C123">_xll.SNL.Clients.Office.Excel.Functions.SPG($A123, "IQ_DILUT_EPS_AFTER_EXTRA", C$3)</f>
        <v>0.39900000000000002</v>
      </c>
      <c r="D123" s="9" cm="1">
        <f t="array" ref="D123">_xll.SNL.Clients.Office.Excel.Functions.SPG($A123, "IQ_DILUT_EPS_AFTER_EXTRA", D$3)</f>
        <v>0.34</v>
      </c>
      <c r="E123" s="9" cm="1">
        <f t="array" ref="E123">_xll.SNL.Clients.Office.Excel.Functions.SPG($A123, "IQ_DILUT_EPS_AFTER_EXTRA", E$3)</f>
        <v>0.28999999999999998</v>
      </c>
      <c r="F123" s="9" cm="1">
        <f t="array" ref="F123">_xll.SNL.Clients.Office.Excel.Functions.SPG($A123, "IQ_DILUT_EPS_AFTER_EXTRA", F$3)</f>
        <v>0.46899999999999997</v>
      </c>
      <c r="G123" s="9" cm="1">
        <f t="array" ref="G123">_xll.SNL.Clients.Office.Excel.Functions.SPG($A123, "IQ_DILUT_EPS_AFTER_EXTRA", G$3)</f>
        <v>0.55200000000000005</v>
      </c>
      <c r="H123" s="9" cm="1">
        <f t="array" ref="H123">_xll.SNL.Clients.Office.Excel.Functions.SPG($A123, "IQ_DILUT_EPS_AFTER_EXTRA", H$3)</f>
        <v>0.42</v>
      </c>
      <c r="I123" s="9" cm="1">
        <f t="array" ref="I123">_xll.SNL.Clients.Office.Excel.Functions.SPG($A123, "IQ_DILUT_EPS_AFTER_EXTRA", I$3)</f>
        <v>0.27</v>
      </c>
      <c r="J123" s="9" cm="1">
        <f t="array" ref="J123">_xll.SNL.Clients.Office.Excel.Functions.SPG($A123, "IQ_DILUT_EPS_AFTER_EXTRA", J$3)</f>
        <v>0.88</v>
      </c>
      <c r="K123" s="9" cm="1">
        <f t="array" ref="K123">_xll.SNL.Clients.Office.Excel.Functions.SPG($A123, "IQ_DILUT_EPS_AFTER_EXTRA", K$3)</f>
        <v>1.3109999999999999</v>
      </c>
      <c r="L123" s="9" cm="1">
        <f t="array" ref="L123">_xll.SNL.Clients.Office.Excel.Functions.SPG($A123, "IQ_DILUT_EPS_AFTER_EXTRA", L$3)</f>
        <v>1.5</v>
      </c>
      <c r="M123" s="9" cm="1">
        <f t="array" ref="M123">_xll.SNL.Clients.Office.Excel.Functions.SPG($A123, "IQ_DILUT_EPS_AFTER_EXTRA", M$3)</f>
        <v>1.52</v>
      </c>
      <c r="N123" s="9" cm="1">
        <f t="array" ref="N123">_xll.SNL.Clients.Office.Excel.Functions.SPG($A123, "IQ_DILUT_EPS_AFTER_EXTRA", N$3)</f>
        <v>0.74</v>
      </c>
      <c r="O123" s="9" cm="1">
        <f t="array" ref="O123">_xll.SNL.Clients.Office.Excel.Functions.SPG($A123, "IQ_DILUT_EPS_AFTER_EXTRA", O$3)</f>
        <v>1.1519999999999999</v>
      </c>
      <c r="P123" s="9" cm="1">
        <f t="array" ref="P123">_xll.SNL.Clients.Office.Excel.Functions.SPG($A123, "IQ_DILUT_EPS_AFTER_EXTRA", P$3)</f>
        <v>0.16</v>
      </c>
      <c r="Q123" s="9" cm="1">
        <f t="array" ref="Q123">_xll.SNL.Clients.Office.Excel.Functions.SPG($A123, "IQ_DILUT_EPS_AFTER_EXTRA", Q$3)</f>
        <v>7.4999999999999997E-2</v>
      </c>
      <c r="R123" s="9" cm="1">
        <f t="array" ref="R123">_xll.SNL.Clients.Office.Excel.Functions.SPG($A123, "IQ_DILUT_EPS_AFTER_EXTRA", R$3)</f>
        <v>0.31</v>
      </c>
      <c r="S123" s="9" cm="1">
        <f t="array" ref="S123">_xll.SNL.Clients.Office.Excel.Functions.SPG($A123, "IQ_DILUT_EPS_AFTER_EXTRA", S$3)</f>
        <v>0.33</v>
      </c>
      <c r="T123" s="9" cm="1">
        <f t="array" ref="T123">_xll.SNL.Clients.Office.Excel.Functions.SPG($A123, "IQ_DILUT_EPS_AFTER_EXTRA", T$3)</f>
        <v>-0.04</v>
      </c>
      <c r="U123" s="9" cm="1">
        <f t="array" ref="U123">_xll.SNL.Clients.Office.Excel.Functions.SPG($A123, "IQ_DILUT_EPS_AFTER_EXTRA", U$3)</f>
        <v>7.5999999999999998E-2</v>
      </c>
      <c r="V123" s="9" cm="1">
        <f t="array" ref="V123">_xll.SNL.Clients.Office.Excel.Functions.SPG($A123, "IQ_DILUT_EPS_AFTER_EXTRA", V$3)</f>
        <v>0.13</v>
      </c>
      <c r="W123" s="9" cm="1">
        <f t="array" ref="W123">_xll.SNL.Clients.Office.Excel.Functions.SPG($A123, "IQ_DILUT_EPS_AFTER_EXTRA", W$3)</f>
        <v>0.36</v>
      </c>
      <c r="X123" s="9" cm="1">
        <f t="array" ref="X123">_xll.SNL.Clients.Office.Excel.Functions.SPG($A123, "IQ_DILUT_EPS_AFTER_EXTRA", X$3)</f>
        <v>0.219</v>
      </c>
      <c r="Y123" s="9" cm="1">
        <f t="array" ref="Y123">_xll.SNL.Clients.Office.Excel.Functions.SPG($A123, "IQ_DILUT_EPS_AFTER_EXTRA", Y$3)</f>
        <v>0.42899999999999999</v>
      </c>
      <c r="Z123" s="9" cm="1">
        <f t="array" ref="Z123">_xll.SNL.Clients.Office.Excel.Functions.SPG($A123, "IQ_DILUT_EPS_AFTER_EXTRA", Z$3)</f>
        <v>0.62</v>
      </c>
    </row>
    <row r="124" spans="1:26" x14ac:dyDescent="0.3">
      <c r="A124" s="11" t="s">
        <v>127</v>
      </c>
      <c r="B124" s="9" t="str" cm="1">
        <f t="array" ref="B124">_xll.SNL.Clients.Office.Excel.Functions.SPG($A124, "IQ_DILUT_EPS_AFTER_EXTRA", B$3)</f>
        <v>NA</v>
      </c>
      <c r="C124" s="9" cm="1">
        <f t="array" ref="C124">_xll.SNL.Clients.Office.Excel.Functions.SPG($A124, "IQ_DILUT_EPS_AFTER_EXTRA", C$3)</f>
        <v>-0.374</v>
      </c>
      <c r="D124" s="9" cm="1">
        <f t="array" ref="D124">_xll.SNL.Clients.Office.Excel.Functions.SPG($A124, "IQ_DILUT_EPS_AFTER_EXTRA", D$3)</f>
        <v>-7.0000000000000007E-2</v>
      </c>
      <c r="E124" s="9" cm="1">
        <f t="array" ref="E124">_xll.SNL.Clients.Office.Excel.Functions.SPG($A124, "IQ_DILUT_EPS_AFTER_EXTRA", E$3)</f>
        <v>0.19</v>
      </c>
      <c r="F124" s="9" cm="1">
        <f t="array" ref="F124">_xll.SNL.Clients.Office.Excel.Functions.SPG($A124, "IQ_DILUT_EPS_AFTER_EXTRA", F$3)</f>
        <v>0.17</v>
      </c>
      <c r="G124" s="9" cm="1">
        <f t="array" ref="G124">_xll.SNL.Clients.Office.Excel.Functions.SPG($A124, "IQ_DILUT_EPS_AFTER_EXTRA", G$3)</f>
        <v>0.217</v>
      </c>
      <c r="H124" s="9" cm="1">
        <f t="array" ref="H124">_xll.SNL.Clients.Office.Excel.Functions.SPG($A124, "IQ_DILUT_EPS_AFTER_EXTRA", H$3)</f>
        <v>0.11</v>
      </c>
      <c r="I124" s="9" cm="1">
        <f t="array" ref="I124">_xll.SNL.Clients.Office.Excel.Functions.SPG($A124, "IQ_DILUT_EPS_AFTER_EXTRA", I$3)</f>
        <v>0.03</v>
      </c>
      <c r="J124" s="9" cm="1">
        <f t="array" ref="J124">_xll.SNL.Clients.Office.Excel.Functions.SPG($A124, "IQ_DILUT_EPS_AFTER_EXTRA", J$3)</f>
        <v>2E-3</v>
      </c>
      <c r="K124" s="9" cm="1">
        <f t="array" ref="K124">_xll.SNL.Clients.Office.Excel.Functions.SPG($A124, "IQ_DILUT_EPS_AFTER_EXTRA", K$3)</f>
        <v>-0.21</v>
      </c>
      <c r="L124" s="9" cm="1">
        <f t="array" ref="L124">_xll.SNL.Clients.Office.Excel.Functions.SPG($A124, "IQ_DILUT_EPS_AFTER_EXTRA", L$3)</f>
        <v>-0.24</v>
      </c>
      <c r="M124" s="9" cm="1">
        <f t="array" ref="M124">_xll.SNL.Clients.Office.Excel.Functions.SPG($A124, "IQ_DILUT_EPS_AFTER_EXTRA", M$3)</f>
        <v>-0.21199999999999999</v>
      </c>
      <c r="N124" s="9" cm="1">
        <f t="array" ref="N124">_xll.SNL.Clients.Office.Excel.Functions.SPG($A124, "IQ_DILUT_EPS_AFTER_EXTRA", N$3)</f>
        <v>-0.14000000000000001</v>
      </c>
      <c r="O124" s="9" cm="1">
        <f t="array" ref="O124">_xll.SNL.Clients.Office.Excel.Functions.SPG($A124, "IQ_DILUT_EPS_AFTER_EXTRA", O$3)</f>
        <v>-0.183</v>
      </c>
      <c r="P124" s="9" cm="1">
        <f t="array" ref="P124">_xll.SNL.Clients.Office.Excel.Functions.SPG($A124, "IQ_DILUT_EPS_AFTER_EXTRA", P$3)</f>
        <v>-0.221</v>
      </c>
      <c r="Q124" s="9" cm="1">
        <f t="array" ref="Q124">_xll.SNL.Clients.Office.Excel.Functions.SPG($A124, "IQ_DILUT_EPS_AFTER_EXTRA", Q$3)</f>
        <v>-0.253</v>
      </c>
      <c r="R124" s="9" cm="1">
        <f t="array" ref="R124">_xll.SNL.Clients.Office.Excel.Functions.SPG($A124, "IQ_DILUT_EPS_AFTER_EXTRA", R$3)</f>
        <v>-0.379</v>
      </c>
      <c r="S124" s="9" cm="1">
        <f t="array" ref="S124">_xll.SNL.Clients.Office.Excel.Functions.SPG($A124, "IQ_DILUT_EPS_AFTER_EXTRA", S$3)</f>
        <v>-8.5999999999999993E-2</v>
      </c>
      <c r="T124" s="9" cm="1">
        <f t="array" ref="T124">_xll.SNL.Clients.Office.Excel.Functions.SPG($A124, "IQ_DILUT_EPS_AFTER_EXTRA", T$3)</f>
        <v>-0.112</v>
      </c>
      <c r="U124" s="9" cm="1">
        <f t="array" ref="U124">_xll.SNL.Clients.Office.Excel.Functions.SPG($A124, "IQ_DILUT_EPS_AFTER_EXTRA", U$3)</f>
        <v>-0.13800000000000001</v>
      </c>
      <c r="V124" s="9" cm="1">
        <f t="array" ref="V124">_xll.SNL.Clients.Office.Excel.Functions.SPG($A124, "IQ_DILUT_EPS_AFTER_EXTRA", V$3)</f>
        <v>-0.09</v>
      </c>
      <c r="W124" s="9" cm="1">
        <f t="array" ref="W124">_xll.SNL.Clients.Office.Excel.Functions.SPG($A124, "IQ_DILUT_EPS_AFTER_EXTRA", W$3)</f>
        <v>-0.13700000000000001</v>
      </c>
      <c r="X124" s="9" cm="1">
        <f t="array" ref="X124">_xll.SNL.Clients.Office.Excel.Functions.SPG($A124, "IQ_DILUT_EPS_AFTER_EXTRA", X$3)</f>
        <v>-0.17399999999999999</v>
      </c>
      <c r="Y124" s="9" cm="1">
        <f t="array" ref="Y124">_xll.SNL.Clients.Office.Excel.Functions.SPG($A124, "IQ_DILUT_EPS_AFTER_EXTRA", Y$3)</f>
        <v>-0.39900000000000002</v>
      </c>
      <c r="Z124" s="9" cm="1">
        <f t="array" ref="Z124">_xll.SNL.Clients.Office.Excel.Functions.SPG($A124, "IQ_DILUT_EPS_AFTER_EXTRA", Z$3)</f>
        <v>-0.55000000000000004</v>
      </c>
    </row>
    <row r="125" spans="1:26" x14ac:dyDescent="0.3">
      <c r="A125" s="11" t="s">
        <v>128</v>
      </c>
      <c r="B125" s="9" cm="1">
        <f t="array" ref="B125">_xll.SNL.Clients.Office.Excel.Functions.SPG($A125, "IQ_DILUT_EPS_AFTER_EXTRA", B$3)</f>
        <v>-1.0660000000000001</v>
      </c>
      <c r="C125" s="9" cm="1">
        <f t="array" ref="C125">_xll.SNL.Clients.Office.Excel.Functions.SPG($A125, "IQ_DILUT_EPS_AFTER_EXTRA", C$3)</f>
        <v>-10.961</v>
      </c>
      <c r="D125" s="9" cm="1">
        <f t="array" ref="D125">_xll.SNL.Clients.Office.Excel.Functions.SPG($A125, "IQ_DILUT_EPS_AFTER_EXTRA", D$3)</f>
        <v>0.69699999999999995</v>
      </c>
      <c r="E125" s="9" cm="1">
        <f t="array" ref="E125">_xll.SNL.Clients.Office.Excel.Functions.SPG($A125, "IQ_DILUT_EPS_AFTER_EXTRA", E$3)</f>
        <v>0.57699999999999996</v>
      </c>
      <c r="F125" s="9" cm="1">
        <f t="array" ref="F125">_xll.SNL.Clients.Office.Excel.Functions.SPG($A125, "IQ_DILUT_EPS_AFTER_EXTRA", F$3)</f>
        <v>0.70899999999999996</v>
      </c>
      <c r="G125" s="9" cm="1">
        <f t="array" ref="G125">_xll.SNL.Clients.Office.Excel.Functions.SPG($A125, "IQ_DILUT_EPS_AFTER_EXTRA", G$3)</f>
        <v>0.83</v>
      </c>
      <c r="H125" s="9" cm="1">
        <f t="array" ref="H125">_xll.SNL.Clients.Office.Excel.Functions.SPG($A125, "IQ_DILUT_EPS_AFTER_EXTRA", H$3)</f>
        <v>0.61</v>
      </c>
      <c r="I125" s="9" cm="1">
        <f t="array" ref="I125">_xll.SNL.Clients.Office.Excel.Functions.SPG($A125, "IQ_DILUT_EPS_AFTER_EXTRA", I$3)</f>
        <v>1.048</v>
      </c>
      <c r="J125" s="9" cm="1">
        <f t="array" ref="J125">_xll.SNL.Clients.Office.Excel.Functions.SPG($A125, "IQ_DILUT_EPS_AFTER_EXTRA", J$3)</f>
        <v>0.96499999999999997</v>
      </c>
      <c r="K125" s="9" cm="1">
        <f t="array" ref="K125">_xll.SNL.Clients.Office.Excel.Functions.SPG($A125, "IQ_DILUT_EPS_AFTER_EXTRA", K$3)</f>
        <v>0.95</v>
      </c>
      <c r="L125" s="9" cm="1">
        <f t="array" ref="L125">_xll.SNL.Clients.Office.Excel.Functions.SPG($A125, "IQ_DILUT_EPS_AFTER_EXTRA", L$3)</f>
        <v>0.96799999999999997</v>
      </c>
      <c r="M125" s="9" cm="1">
        <f t="array" ref="M125">_xll.SNL.Clients.Office.Excel.Functions.SPG($A125, "IQ_DILUT_EPS_AFTER_EXTRA", M$3)</f>
        <v>0.97</v>
      </c>
      <c r="N125" s="9" cm="1">
        <f t="array" ref="N125">_xll.SNL.Clients.Office.Excel.Functions.SPG($A125, "IQ_DILUT_EPS_AFTER_EXTRA", N$3)</f>
        <v>0.97</v>
      </c>
      <c r="O125" s="9" cm="1">
        <f t="array" ref="O125">_xll.SNL.Clients.Office.Excel.Functions.SPG($A125, "IQ_DILUT_EPS_AFTER_EXTRA", O$3)</f>
        <v>0.81699999999999995</v>
      </c>
      <c r="P125" s="9" cm="1">
        <f t="array" ref="P125">_xll.SNL.Clients.Office.Excel.Functions.SPG($A125, "IQ_DILUT_EPS_AFTER_EXTRA", P$3)</f>
        <v>0.81</v>
      </c>
      <c r="Q125" s="9" cm="1">
        <f t="array" ref="Q125">_xll.SNL.Clients.Office.Excel.Functions.SPG($A125, "IQ_DILUT_EPS_AFTER_EXTRA", Q$3)</f>
        <v>0.77200000000000002</v>
      </c>
      <c r="R125" s="9" cm="1">
        <f t="array" ref="R125">_xll.SNL.Clients.Office.Excel.Functions.SPG($A125, "IQ_DILUT_EPS_AFTER_EXTRA", R$3)</f>
        <v>0.13500000000000001</v>
      </c>
      <c r="S125" s="9" cm="1">
        <f t="array" ref="S125">_xll.SNL.Clients.Office.Excel.Functions.SPG($A125, "IQ_DILUT_EPS_AFTER_EXTRA", S$3)</f>
        <v>1.1659999999999999</v>
      </c>
      <c r="T125" s="9" cm="1">
        <f t="array" ref="T125">_xll.SNL.Clients.Office.Excel.Functions.SPG($A125, "IQ_DILUT_EPS_AFTER_EXTRA", T$3)</f>
        <v>0.38</v>
      </c>
      <c r="U125" s="9" cm="1">
        <f t="array" ref="U125">_xll.SNL.Clients.Office.Excel.Functions.SPG($A125, "IQ_DILUT_EPS_AFTER_EXTRA", U$3)</f>
        <v>0.41</v>
      </c>
      <c r="V125" s="9" cm="1">
        <f t="array" ref="V125">_xll.SNL.Clients.Office.Excel.Functions.SPG($A125, "IQ_DILUT_EPS_AFTER_EXTRA", V$3)</f>
        <v>0.377</v>
      </c>
      <c r="W125" s="9" cm="1">
        <f t="array" ref="W125">_xll.SNL.Clients.Office.Excel.Functions.SPG($A125, "IQ_DILUT_EPS_AFTER_EXTRA", W$3)</f>
        <v>0.43</v>
      </c>
      <c r="X125" s="9" cm="1">
        <f t="array" ref="X125">_xll.SNL.Clients.Office.Excel.Functions.SPG($A125, "IQ_DILUT_EPS_AFTER_EXTRA", X$3)</f>
        <v>0.51</v>
      </c>
      <c r="Y125" s="9" cm="1">
        <f t="array" ref="Y125">_xll.SNL.Clients.Office.Excel.Functions.SPG($A125, "IQ_DILUT_EPS_AFTER_EXTRA", Y$3)</f>
        <v>0.45</v>
      </c>
      <c r="Z125" s="9" cm="1">
        <f t="array" ref="Z125">_xll.SNL.Clients.Office.Excel.Functions.SPG($A125, "IQ_DILUT_EPS_AFTER_EXTRA", Z$3)</f>
        <v>0.39800000000000002</v>
      </c>
    </row>
    <row r="126" spans="1:26" x14ac:dyDescent="0.3">
      <c r="A126" s="11" t="s">
        <v>129</v>
      </c>
      <c r="B126" s="9" cm="1">
        <f t="array" ref="B126">_xll.SNL.Clients.Office.Excel.Functions.SPG($A126, "IQ_DILUT_EPS_AFTER_EXTRA", B$3)</f>
        <v>0.34</v>
      </c>
      <c r="C126" s="9" cm="1">
        <f t="array" ref="C126">_xll.SNL.Clients.Office.Excel.Functions.SPG($A126, "IQ_DILUT_EPS_AFTER_EXTRA", C$3)</f>
        <v>0.38200000000000001</v>
      </c>
      <c r="D126" s="9" cm="1">
        <f t="array" ref="D126">_xll.SNL.Clients.Office.Excel.Functions.SPG($A126, "IQ_DILUT_EPS_AFTER_EXTRA", D$3)</f>
        <v>0.46</v>
      </c>
      <c r="E126" s="9" cm="1">
        <f t="array" ref="E126">_xll.SNL.Clients.Office.Excel.Functions.SPG($A126, "IQ_DILUT_EPS_AFTER_EXTRA", E$3)</f>
        <v>0.49</v>
      </c>
      <c r="F126" s="9" cm="1">
        <f t="array" ref="F126">_xll.SNL.Clients.Office.Excel.Functions.SPG($A126, "IQ_DILUT_EPS_AFTER_EXTRA", F$3)</f>
        <v>0.44900000000000001</v>
      </c>
      <c r="G126" s="9" cm="1">
        <f t="array" ref="G126">_xll.SNL.Clients.Office.Excel.Functions.SPG($A126, "IQ_DILUT_EPS_AFTER_EXTRA", G$3)</f>
        <v>0.44800000000000001</v>
      </c>
      <c r="H126" s="9" cm="1">
        <f t="array" ref="H126">_xll.SNL.Clients.Office.Excel.Functions.SPG($A126, "IQ_DILUT_EPS_AFTER_EXTRA", H$3)</f>
        <v>0.41</v>
      </c>
      <c r="I126" s="9" cm="1">
        <f t="array" ref="I126">_xll.SNL.Clients.Office.Excel.Functions.SPG($A126, "IQ_DILUT_EPS_AFTER_EXTRA", I$3)</f>
        <v>0.48699999999999999</v>
      </c>
      <c r="J126" s="9" cm="1">
        <f t="array" ref="J126">_xll.SNL.Clients.Office.Excel.Functions.SPG($A126, "IQ_DILUT_EPS_AFTER_EXTRA", J$3)</f>
        <v>0.47</v>
      </c>
      <c r="K126" s="9" cm="1">
        <f t="array" ref="K126">_xll.SNL.Clients.Office.Excel.Functions.SPG($A126, "IQ_DILUT_EPS_AFTER_EXTRA", K$3)</f>
        <v>0.48799999999999999</v>
      </c>
      <c r="L126" s="9" cm="1">
        <f t="array" ref="L126">_xll.SNL.Clients.Office.Excel.Functions.SPG($A126, "IQ_DILUT_EPS_AFTER_EXTRA", L$3)</f>
        <v>0.52</v>
      </c>
      <c r="M126" s="9" cm="1">
        <f t="array" ref="M126">_xll.SNL.Clients.Office.Excel.Functions.SPG($A126, "IQ_DILUT_EPS_AFTER_EXTRA", M$3)</f>
        <v>0.54</v>
      </c>
      <c r="N126" s="9" cm="1">
        <f t="array" ref="N126">_xll.SNL.Clients.Office.Excel.Functions.SPG($A126, "IQ_DILUT_EPS_AFTER_EXTRA", N$3)</f>
        <v>0.39</v>
      </c>
      <c r="O126" s="9" cm="1">
        <f t="array" ref="O126">_xll.SNL.Clients.Office.Excel.Functions.SPG($A126, "IQ_DILUT_EPS_AFTER_EXTRA", O$3)</f>
        <v>0.42</v>
      </c>
      <c r="P126" s="9" cm="1">
        <f t="array" ref="P126">_xll.SNL.Clients.Office.Excel.Functions.SPG($A126, "IQ_DILUT_EPS_AFTER_EXTRA", P$3)</f>
        <v>0.43</v>
      </c>
      <c r="Q126" s="9" cm="1">
        <f t="array" ref="Q126">_xll.SNL.Clients.Office.Excel.Functions.SPG($A126, "IQ_DILUT_EPS_AFTER_EXTRA", Q$3)</f>
        <v>0.51700000000000002</v>
      </c>
      <c r="R126" s="9" cm="1">
        <f t="array" ref="R126">_xll.SNL.Clients.Office.Excel.Functions.SPG($A126, "IQ_DILUT_EPS_AFTER_EXTRA", R$3)</f>
        <v>0.309</v>
      </c>
      <c r="S126" s="9" cm="1">
        <f t="array" ref="S126">_xll.SNL.Clients.Office.Excel.Functions.SPG($A126, "IQ_DILUT_EPS_AFTER_EXTRA", S$3)</f>
        <v>0.33</v>
      </c>
      <c r="T126" s="9" cm="1">
        <f t="array" ref="T126">_xll.SNL.Clients.Office.Excel.Functions.SPG($A126, "IQ_DILUT_EPS_AFTER_EXTRA", T$3)</f>
        <v>0.32</v>
      </c>
      <c r="U126" s="9" cm="1">
        <f t="array" ref="U126">_xll.SNL.Clients.Office.Excel.Functions.SPG($A126, "IQ_DILUT_EPS_AFTER_EXTRA", U$3)</f>
        <v>0.217</v>
      </c>
      <c r="V126" s="9" cm="1">
        <f t="array" ref="V126">_xll.SNL.Clients.Office.Excel.Functions.SPG($A126, "IQ_DILUT_EPS_AFTER_EXTRA", V$3)</f>
        <v>0.33200000000000002</v>
      </c>
      <c r="W126" s="9" cm="1">
        <f t="array" ref="W126">_xll.SNL.Clients.Office.Excel.Functions.SPG($A126, "IQ_DILUT_EPS_AFTER_EXTRA", W$3)</f>
        <v>0.32900000000000001</v>
      </c>
      <c r="X126" s="9" cm="1">
        <f t="array" ref="X126">_xll.SNL.Clients.Office.Excel.Functions.SPG($A126, "IQ_DILUT_EPS_AFTER_EXTRA", X$3)</f>
        <v>0.36</v>
      </c>
      <c r="Y126" s="9" cm="1">
        <f t="array" ref="Y126">_xll.SNL.Clients.Office.Excel.Functions.SPG($A126, "IQ_DILUT_EPS_AFTER_EXTRA", Y$3)</f>
        <v>0.36</v>
      </c>
      <c r="Z126" s="9" cm="1">
        <f t="array" ref="Z126">_xll.SNL.Clients.Office.Excel.Functions.SPG($A126, "IQ_DILUT_EPS_AFTER_EXTRA", Z$3)</f>
        <v>0.34</v>
      </c>
    </row>
    <row r="127" spans="1:26" x14ac:dyDescent="0.3">
      <c r="A127" s="11" t="s">
        <v>130</v>
      </c>
      <c r="B127" s="9" cm="1">
        <f t="array" ref="B127">_xll.SNL.Clients.Office.Excel.Functions.SPG($A127, "IQ_DILUT_EPS_AFTER_EXTRA", B$3)</f>
        <v>5.96</v>
      </c>
      <c r="C127" s="9" cm="1">
        <f t="array" ref="C127">_xll.SNL.Clients.Office.Excel.Functions.SPG($A127, "IQ_DILUT_EPS_AFTER_EXTRA", C$3)</f>
        <v>3.0209999999999999</v>
      </c>
      <c r="D127" s="9" cm="1">
        <f t="array" ref="D127">_xll.SNL.Clients.Office.Excel.Functions.SPG($A127, "IQ_DILUT_EPS_AFTER_EXTRA", D$3)</f>
        <v>5.86</v>
      </c>
      <c r="E127" s="9" cm="1">
        <f t="array" ref="E127">_xll.SNL.Clients.Office.Excel.Functions.SPG($A127, "IQ_DILUT_EPS_AFTER_EXTRA", E$3)</f>
        <v>5.26</v>
      </c>
      <c r="F127" s="9" cm="1">
        <f t="array" ref="F127">_xll.SNL.Clients.Office.Excel.Functions.SPG($A127, "IQ_DILUT_EPS_AFTER_EXTRA", F$3)</f>
        <v>14.03</v>
      </c>
      <c r="G127" s="9" cm="1">
        <f t="array" ref="G127">_xll.SNL.Clients.Office.Excel.Functions.SPG($A127, "IQ_DILUT_EPS_AFTER_EXTRA", G$3)</f>
        <v>-10.086</v>
      </c>
      <c r="H127" s="9" cm="1">
        <f t="array" ref="H127">_xll.SNL.Clients.Office.Excel.Functions.SPG($A127, "IQ_DILUT_EPS_AFTER_EXTRA", H$3)</f>
        <v>4.59</v>
      </c>
      <c r="I127" s="9" cm="1">
        <f t="array" ref="I127">_xll.SNL.Clients.Office.Excel.Functions.SPG($A127, "IQ_DILUT_EPS_AFTER_EXTRA", I$3)</f>
        <v>5.05</v>
      </c>
      <c r="J127" s="9" cm="1">
        <f t="array" ref="J127">_xll.SNL.Clients.Office.Excel.Functions.SPG($A127, "IQ_DILUT_EPS_AFTER_EXTRA", J$3)</f>
        <v>5.55</v>
      </c>
      <c r="K127" s="9" cm="1">
        <f t="array" ref="K127">_xll.SNL.Clients.Office.Excel.Functions.SPG($A127, "IQ_DILUT_EPS_AFTER_EXTRA", K$3)</f>
        <v>4.4400000000000004</v>
      </c>
      <c r="L127" s="9" cm="1">
        <f t="array" ref="L127">_xll.SNL.Clients.Office.Excel.Functions.SPG($A127, "IQ_DILUT_EPS_AFTER_EXTRA", L$3)</f>
        <v>2.82</v>
      </c>
      <c r="M127" s="9" cm="1">
        <f t="array" ref="M127">_xll.SNL.Clients.Office.Excel.Functions.SPG($A127, "IQ_DILUT_EPS_AFTER_EXTRA", M$3)</f>
        <v>4.9400000000000004</v>
      </c>
      <c r="N127" s="9" cm="1">
        <f t="array" ref="N127">_xll.SNL.Clients.Office.Excel.Functions.SPG($A127, "IQ_DILUT_EPS_AFTER_EXTRA", N$3)</f>
        <v>2.92</v>
      </c>
      <c r="O127" s="9" cm="1">
        <f t="array" ref="O127">_xll.SNL.Clients.Office.Excel.Functions.SPG($A127, "IQ_DILUT_EPS_AFTER_EXTRA", O$3)</f>
        <v>2.7349999999999999</v>
      </c>
      <c r="P127" s="9" cm="1">
        <f t="array" ref="P127">_xll.SNL.Clients.Office.Excel.Functions.SPG($A127, "IQ_DILUT_EPS_AFTER_EXTRA", P$3)</f>
        <v>3.69</v>
      </c>
      <c r="Q127" s="9" cm="1">
        <f t="array" ref="Q127">_xll.SNL.Clients.Office.Excel.Functions.SPG($A127, "IQ_DILUT_EPS_AFTER_EXTRA", Q$3)</f>
        <v>4.0999999999999996</v>
      </c>
      <c r="R127" s="9" cm="1">
        <f t="array" ref="R127">_xll.SNL.Clients.Office.Excel.Functions.SPG($A127, "IQ_DILUT_EPS_AFTER_EXTRA", R$3)</f>
        <v>4.07</v>
      </c>
      <c r="S127" s="9" cm="1">
        <f t="array" ref="S127">_xll.SNL.Clients.Office.Excel.Functions.SPG($A127, "IQ_DILUT_EPS_AFTER_EXTRA", S$3)</f>
        <v>3.359</v>
      </c>
      <c r="T127" s="9" cm="1">
        <f t="array" ref="T127">_xll.SNL.Clients.Office.Excel.Functions.SPG($A127, "IQ_DILUT_EPS_AFTER_EXTRA", T$3)</f>
        <v>3.36</v>
      </c>
      <c r="U127" s="9" cm="1">
        <f t="array" ref="U127">_xll.SNL.Clients.Office.Excel.Functions.SPG($A127, "IQ_DILUT_EPS_AFTER_EXTRA", U$3)</f>
        <v>1.86</v>
      </c>
      <c r="V127" s="9" cm="1">
        <f t="array" ref="V127">_xll.SNL.Clients.Office.Excel.Functions.SPG($A127, "IQ_DILUT_EPS_AFTER_EXTRA", V$3)</f>
        <v>3.41</v>
      </c>
      <c r="W127" s="9" cm="1">
        <f t="array" ref="W127">_xll.SNL.Clients.Office.Excel.Functions.SPG($A127, "IQ_DILUT_EPS_AFTER_EXTRA", W$3)</f>
        <v>1.9730000000000001</v>
      </c>
      <c r="X127" s="9" cm="1">
        <f t="array" ref="X127">_xll.SNL.Clients.Office.Excel.Functions.SPG($A127, "IQ_DILUT_EPS_AFTER_EXTRA", X$3)</f>
        <v>3.97</v>
      </c>
      <c r="Y127" s="9" cm="1">
        <f t="array" ref="Y127">_xll.SNL.Clients.Office.Excel.Functions.SPG($A127, "IQ_DILUT_EPS_AFTER_EXTRA", Y$3)</f>
        <v>4.2699999999999996</v>
      </c>
      <c r="Z127" s="9" cm="1">
        <f t="array" ref="Z127">_xll.SNL.Clients.Office.Excel.Functions.SPG($A127, "IQ_DILUT_EPS_AFTER_EXTRA", Z$3)</f>
        <v>4.2</v>
      </c>
    </row>
    <row r="128" spans="1:26" x14ac:dyDescent="0.3">
      <c r="A128" s="11" t="s">
        <v>131</v>
      </c>
      <c r="B128" s="9" cm="1">
        <f t="array" ref="B128">_xll.SNL.Clients.Office.Excel.Functions.SPG($A128, "IQ_DILUT_EPS_AFTER_EXTRA", B$3)</f>
        <v>1.41</v>
      </c>
      <c r="C128" s="9" cm="1">
        <f t="array" ref="C128">_xll.SNL.Clients.Office.Excel.Functions.SPG($A128, "IQ_DILUT_EPS_AFTER_EXTRA", C$3)</f>
        <v>1.306</v>
      </c>
      <c r="D128" s="9" cm="1">
        <f t="array" ref="D128">_xll.SNL.Clients.Office.Excel.Functions.SPG($A128, "IQ_DILUT_EPS_AFTER_EXTRA", D$3)</f>
        <v>6.9000000000000006E-2</v>
      </c>
      <c r="E128" s="9" cm="1">
        <f t="array" ref="E128">_xll.SNL.Clients.Office.Excel.Functions.SPG($A128, "IQ_DILUT_EPS_AFTER_EXTRA", E$3)</f>
        <v>1.409</v>
      </c>
      <c r="F128" s="9" cm="1">
        <f t="array" ref="F128">_xll.SNL.Clients.Office.Excel.Functions.SPG($A128, "IQ_DILUT_EPS_AFTER_EXTRA", F$3)</f>
        <v>0.88</v>
      </c>
      <c r="G128" s="9" cm="1">
        <f t="array" ref="G128">_xll.SNL.Clients.Office.Excel.Functions.SPG($A128, "IQ_DILUT_EPS_AFTER_EXTRA", G$3)</f>
        <v>1.589</v>
      </c>
      <c r="H128" s="9" cm="1">
        <f t="array" ref="H128">_xll.SNL.Clients.Office.Excel.Functions.SPG($A128, "IQ_DILUT_EPS_AFTER_EXTRA", H$3)</f>
        <v>1.75</v>
      </c>
      <c r="I128" s="9" cm="1">
        <f t="array" ref="I128">_xll.SNL.Clients.Office.Excel.Functions.SPG($A128, "IQ_DILUT_EPS_AFTER_EXTRA", I$3)</f>
        <v>1.48</v>
      </c>
      <c r="J128" s="9" cm="1">
        <f t="array" ref="J128">_xll.SNL.Clients.Office.Excel.Functions.SPG($A128, "IQ_DILUT_EPS_AFTER_EXTRA", J$3)</f>
        <v>1.65</v>
      </c>
      <c r="K128" s="9" cm="1">
        <f t="array" ref="K128">_xll.SNL.Clients.Office.Excel.Functions.SPG($A128, "IQ_DILUT_EPS_AFTER_EXTRA", K$3)</f>
        <v>1.774</v>
      </c>
      <c r="L128" s="9" cm="1">
        <f t="array" ref="L128">_xll.SNL.Clients.Office.Excel.Functions.SPG($A128, "IQ_DILUT_EPS_AFTER_EXTRA", L$3)</f>
        <v>-2.59</v>
      </c>
      <c r="M128" s="9" cm="1">
        <f t="array" ref="M128">_xll.SNL.Clients.Office.Excel.Functions.SPG($A128, "IQ_DILUT_EPS_AFTER_EXTRA", M$3)</f>
        <v>2.29</v>
      </c>
      <c r="N128" s="9" cm="1">
        <f t="array" ref="N128">_xll.SNL.Clients.Office.Excel.Functions.SPG($A128, "IQ_DILUT_EPS_AFTER_EXTRA", N$3)</f>
        <v>1.77</v>
      </c>
      <c r="O128" s="9" cm="1">
        <f t="array" ref="O128">_xll.SNL.Clients.Office.Excel.Functions.SPG($A128, "IQ_DILUT_EPS_AFTER_EXTRA", O$3)</f>
        <v>0.97599999999999998</v>
      </c>
      <c r="P128" s="9" cm="1">
        <f t="array" ref="P128">_xll.SNL.Clients.Office.Excel.Functions.SPG($A128, "IQ_DILUT_EPS_AFTER_EXTRA", P$3)</f>
        <v>1.2</v>
      </c>
      <c r="Q128" s="9" cm="1">
        <f t="array" ref="Q128">_xll.SNL.Clients.Office.Excel.Functions.SPG($A128, "IQ_DILUT_EPS_AFTER_EXTRA", Q$3)</f>
        <v>2.1</v>
      </c>
      <c r="R128" s="9" cm="1">
        <f t="array" ref="R128">_xll.SNL.Clients.Office.Excel.Functions.SPG($A128, "IQ_DILUT_EPS_AFTER_EXTRA", R$3)</f>
        <v>1.68</v>
      </c>
      <c r="S128" s="9" t="str" cm="1">
        <f t="array" ref="S128">_xll.SNL.Clients.Office.Excel.Functions.SPG($A128, "IQ_DILUT_EPS_AFTER_EXTRA", S$3)</f>
        <v>NA</v>
      </c>
      <c r="T128" s="9" cm="1">
        <f t="array" ref="T128">_xll.SNL.Clients.Office.Excel.Functions.SPG($A128, "IQ_DILUT_EPS_AFTER_EXTRA", T$3)</f>
        <v>0.93</v>
      </c>
      <c r="U128" s="9" cm="1">
        <f t="array" ref="U128">_xll.SNL.Clients.Office.Excel.Functions.SPG($A128, "IQ_DILUT_EPS_AFTER_EXTRA", U$3)</f>
        <v>2.2599999999999998</v>
      </c>
      <c r="V128" s="9" cm="1">
        <f t="array" ref="V128">_xll.SNL.Clients.Office.Excel.Functions.SPG($A128, "IQ_DILUT_EPS_AFTER_EXTRA", V$3)</f>
        <v>1.53</v>
      </c>
      <c r="W128" s="9" cm="1">
        <f t="array" ref="W128">_xll.SNL.Clients.Office.Excel.Functions.SPG($A128, "IQ_DILUT_EPS_AFTER_EXTRA", W$3)</f>
        <v>1.331</v>
      </c>
      <c r="X128" s="9" cm="1">
        <f t="array" ref="X128">_xll.SNL.Clients.Office.Excel.Functions.SPG($A128, "IQ_DILUT_EPS_AFTER_EXTRA", X$3)</f>
        <v>1.17</v>
      </c>
      <c r="Y128" s="9" cm="1">
        <f t="array" ref="Y128">_xll.SNL.Clients.Office.Excel.Functions.SPG($A128, "IQ_DILUT_EPS_AFTER_EXTRA", Y$3)</f>
        <v>1.4870000000000001</v>
      </c>
      <c r="Z128" s="9" cm="1">
        <f t="array" ref="Z128">_xll.SNL.Clients.Office.Excel.Functions.SPG($A128, "IQ_DILUT_EPS_AFTER_EXTRA", Z$3)</f>
        <v>1.0900000000000001</v>
      </c>
    </row>
    <row r="129" spans="1:26" x14ac:dyDescent="0.3">
      <c r="A129" s="11" t="s">
        <v>132</v>
      </c>
      <c r="B129" s="9" cm="1">
        <f t="array" ref="B129">_xll.SNL.Clients.Office.Excel.Functions.SPG($A129, "IQ_DILUT_EPS_AFTER_EXTRA", B$3)</f>
        <v>2.58</v>
      </c>
      <c r="C129" s="9" cm="1">
        <f t="array" ref="C129">_xll.SNL.Clients.Office.Excel.Functions.SPG($A129, "IQ_DILUT_EPS_AFTER_EXTRA", C$3)</f>
        <v>2.61</v>
      </c>
      <c r="D129" s="9" cm="1">
        <f t="array" ref="D129">_xll.SNL.Clients.Office.Excel.Functions.SPG($A129, "IQ_DILUT_EPS_AFTER_EXTRA", D$3)</f>
        <v>3.9169999999999998</v>
      </c>
      <c r="E129" s="9" cm="1">
        <f t="array" ref="E129">_xll.SNL.Clients.Office.Excel.Functions.SPG($A129, "IQ_DILUT_EPS_AFTER_EXTRA", E$3)</f>
        <v>4.0999999999999996</v>
      </c>
      <c r="F129" s="9" cm="1">
        <f t="array" ref="F129">_xll.SNL.Clients.Office.Excel.Functions.SPG($A129, "IQ_DILUT_EPS_AFTER_EXTRA", F$3)</f>
        <v>3.52</v>
      </c>
      <c r="G129" s="9" cm="1">
        <f t="array" ref="G129">_xll.SNL.Clients.Office.Excel.Functions.SPG($A129, "IQ_DILUT_EPS_AFTER_EXTRA", G$3)</f>
        <v>2.82</v>
      </c>
      <c r="H129" s="9" cm="1">
        <f t="array" ref="H129">_xll.SNL.Clients.Office.Excel.Functions.SPG($A129, "IQ_DILUT_EPS_AFTER_EXTRA", H$3)</f>
        <v>4.4429999999999996</v>
      </c>
      <c r="I129" s="9" cm="1">
        <f t="array" ref="I129">_xll.SNL.Clients.Office.Excel.Functions.SPG($A129, "IQ_DILUT_EPS_AFTER_EXTRA", I$3)</f>
        <v>3.9</v>
      </c>
      <c r="J129" s="9" cm="1">
        <f t="array" ref="J129">_xll.SNL.Clients.Office.Excel.Functions.SPG($A129, "IQ_DILUT_EPS_AFTER_EXTRA", J$3)</f>
        <v>2.73</v>
      </c>
      <c r="K129" s="9" cm="1">
        <f t="array" ref="K129">_xll.SNL.Clients.Office.Excel.Functions.SPG($A129, "IQ_DILUT_EPS_AFTER_EXTRA", K$3)</f>
        <v>2.76</v>
      </c>
      <c r="L129" s="9" cm="1">
        <f t="array" ref="L129">_xll.SNL.Clients.Office.Excel.Functions.SPG($A129, "IQ_DILUT_EPS_AFTER_EXTRA", L$3)</f>
        <v>4.67</v>
      </c>
      <c r="M129" s="9" cm="1">
        <f t="array" ref="M129">_xll.SNL.Clients.Office.Excel.Functions.SPG($A129, "IQ_DILUT_EPS_AFTER_EXTRA", M$3)</f>
        <v>4.67</v>
      </c>
      <c r="N129" s="9" cm="1">
        <f t="array" ref="N129">_xll.SNL.Clients.Office.Excel.Functions.SPG($A129, "IQ_DILUT_EPS_AFTER_EXTRA", N$3)</f>
        <v>4.03</v>
      </c>
      <c r="O129" s="9" cm="1">
        <f t="array" ref="O129">_xll.SNL.Clients.Office.Excel.Functions.SPG($A129, "IQ_DILUT_EPS_AFTER_EXTRA", O$3)</f>
        <v>3.17</v>
      </c>
      <c r="P129" s="9" cm="1">
        <f t="array" ref="P129">_xll.SNL.Clients.Office.Excel.Functions.SPG($A129, "IQ_DILUT_EPS_AFTER_EXTRA", P$3)</f>
        <v>3.69</v>
      </c>
      <c r="Q129" s="9" cm="1">
        <f t="array" ref="Q129">_xll.SNL.Clients.Office.Excel.Functions.SPG($A129, "IQ_DILUT_EPS_AFTER_EXTRA", Q$3)</f>
        <v>3.06</v>
      </c>
      <c r="R129" s="9" cm="1">
        <f t="array" ref="R129">_xll.SNL.Clients.Office.Excel.Functions.SPG($A129, "IQ_DILUT_EPS_AFTER_EXTRA", R$3)</f>
        <v>2.5299999999999998</v>
      </c>
      <c r="S129" s="9" cm="1">
        <f t="array" ref="S129">_xll.SNL.Clients.Office.Excel.Functions.SPG($A129, "IQ_DILUT_EPS_AFTER_EXTRA", S$3)</f>
        <v>2.14</v>
      </c>
      <c r="T129" s="9" cm="1">
        <f t="array" ref="T129">_xll.SNL.Clients.Office.Excel.Functions.SPG($A129, "IQ_DILUT_EPS_AFTER_EXTRA", T$3)</f>
        <v>2.242</v>
      </c>
      <c r="U129" s="9" cm="1">
        <f t="array" ref="U129">_xll.SNL.Clients.Office.Excel.Functions.SPG($A129, "IQ_DILUT_EPS_AFTER_EXTRA", U$3)</f>
        <v>1.72</v>
      </c>
      <c r="V129" s="9" cm="1">
        <f t="array" ref="V129">_xll.SNL.Clients.Office.Excel.Functions.SPG($A129, "IQ_DILUT_EPS_AFTER_EXTRA", V$3)</f>
        <v>1.3</v>
      </c>
      <c r="W129" s="9" cm="1">
        <f t="array" ref="W129">_xll.SNL.Clients.Office.Excel.Functions.SPG($A129, "IQ_DILUT_EPS_AFTER_EXTRA", W$3)</f>
        <v>1.1599999999999999</v>
      </c>
      <c r="X129" s="9" cm="1">
        <f t="array" ref="X129">_xll.SNL.Clients.Office.Excel.Functions.SPG($A129, "IQ_DILUT_EPS_AFTER_EXTRA", X$3)</f>
        <v>1.353</v>
      </c>
      <c r="Y129" s="9" cm="1">
        <f t="array" ref="Y129">_xll.SNL.Clients.Office.Excel.Functions.SPG($A129, "IQ_DILUT_EPS_AFTER_EXTRA", Y$3)</f>
        <v>1.26</v>
      </c>
      <c r="Z129" s="9" cm="1">
        <f t="array" ref="Z129">_xll.SNL.Clients.Office.Excel.Functions.SPG($A129, "IQ_DILUT_EPS_AFTER_EXTRA", Z$3)</f>
        <v>0.93</v>
      </c>
    </row>
    <row r="130" spans="1:26" x14ac:dyDescent="0.3">
      <c r="A130" s="11" t="s">
        <v>133</v>
      </c>
      <c r="B130" s="9" cm="1">
        <f t="array" ref="B130">_xll.SNL.Clients.Office.Excel.Functions.SPG($A130, "IQ_DILUT_EPS_AFTER_EXTRA", B$3)</f>
        <v>1.32</v>
      </c>
      <c r="C130" s="9" cm="1">
        <f t="array" ref="C130">_xll.SNL.Clients.Office.Excel.Functions.SPG($A130, "IQ_DILUT_EPS_AFTER_EXTRA", C$3)</f>
        <v>1.4930000000000001</v>
      </c>
      <c r="D130" s="9" cm="1">
        <f t="array" ref="D130">_xll.SNL.Clients.Office.Excel.Functions.SPG($A130, "IQ_DILUT_EPS_AFTER_EXTRA", D$3)</f>
        <v>1.1200000000000001</v>
      </c>
      <c r="E130" s="9" cm="1">
        <f t="array" ref="E130">_xll.SNL.Clients.Office.Excel.Functions.SPG($A130, "IQ_DILUT_EPS_AFTER_EXTRA", E$3)</f>
        <v>1.22</v>
      </c>
      <c r="F130" s="9" cm="1">
        <f t="array" ref="F130">_xll.SNL.Clients.Office.Excel.Functions.SPG($A130, "IQ_DILUT_EPS_AFTER_EXTRA", F$3)</f>
        <v>1.45</v>
      </c>
      <c r="G130" s="9" cm="1">
        <f t="array" ref="G130">_xll.SNL.Clients.Office.Excel.Functions.SPG($A130, "IQ_DILUT_EPS_AFTER_EXTRA", G$3)</f>
        <v>1.4430000000000001</v>
      </c>
      <c r="H130" s="9" cm="1">
        <f t="array" ref="H130">_xll.SNL.Clients.Office.Excel.Functions.SPG($A130, "IQ_DILUT_EPS_AFTER_EXTRA", H$3)</f>
        <v>1.5129999999999999</v>
      </c>
      <c r="I130" s="9" cm="1">
        <f t="array" ref="I130">_xll.SNL.Clients.Office.Excel.Functions.SPG($A130, "IQ_DILUT_EPS_AFTER_EXTRA", I$3)</f>
        <v>1.49</v>
      </c>
      <c r="J130" s="9" cm="1">
        <f t="array" ref="J130">_xll.SNL.Clients.Office.Excel.Functions.SPG($A130, "IQ_DILUT_EPS_AFTER_EXTRA", J$3)</f>
        <v>1.9350000000000001</v>
      </c>
      <c r="K130" s="9" t="str" cm="1">
        <f t="array" ref="K130">_xll.SNL.Clients.Office.Excel.Functions.SPG($A130, "IQ_DILUT_EPS_AFTER_EXTRA", K$3)</f>
        <v>NA</v>
      </c>
      <c r="L130" s="9" cm="1">
        <f t="array" ref="L130">_xll.SNL.Clients.Office.Excel.Functions.SPG($A130, "IQ_DILUT_EPS_AFTER_EXTRA", L$3)</f>
        <v>2.1</v>
      </c>
      <c r="M130" s="9" cm="1">
        <f t="array" ref="M130">_xll.SNL.Clients.Office.Excel.Functions.SPG($A130, "IQ_DILUT_EPS_AFTER_EXTRA", M$3)</f>
        <v>2.25</v>
      </c>
      <c r="N130" s="9" cm="1">
        <f t="array" ref="N130">_xll.SNL.Clients.Office.Excel.Functions.SPG($A130, "IQ_DILUT_EPS_AFTER_EXTRA", N$3)</f>
        <v>2.31</v>
      </c>
      <c r="O130" s="9" cm="1">
        <f t="array" ref="O130">_xll.SNL.Clients.Office.Excel.Functions.SPG($A130, "IQ_DILUT_EPS_AFTER_EXTRA", O$3)</f>
        <v>2.3919999999999999</v>
      </c>
      <c r="P130" s="9" cm="1">
        <f t="array" ref="P130">_xll.SNL.Clients.Office.Excel.Functions.SPG($A130, "IQ_DILUT_EPS_AFTER_EXTRA", P$3)</f>
        <v>1.54</v>
      </c>
      <c r="Q130" s="9" cm="1">
        <f t="array" ref="Q130">_xll.SNL.Clients.Office.Excel.Functions.SPG($A130, "IQ_DILUT_EPS_AFTER_EXTRA", Q$3)</f>
        <v>2.3969999999999998</v>
      </c>
      <c r="R130" s="9" cm="1">
        <f t="array" ref="R130">_xll.SNL.Clients.Office.Excel.Functions.SPG($A130, "IQ_DILUT_EPS_AFTER_EXTRA", R$3)</f>
        <v>2.2869999999999999</v>
      </c>
      <c r="S130" s="9" cm="1">
        <f t="array" ref="S130">_xll.SNL.Clients.Office.Excel.Functions.SPG($A130, "IQ_DILUT_EPS_AFTER_EXTRA", S$3)</f>
        <v>1.6559999999999999</v>
      </c>
      <c r="T130" s="9" cm="1">
        <f t="array" ref="T130">_xll.SNL.Clients.Office.Excel.Functions.SPG($A130, "IQ_DILUT_EPS_AFTER_EXTRA", T$3)</f>
        <v>1.1599999999999999</v>
      </c>
      <c r="U130" s="9" cm="1">
        <f t="array" ref="U130">_xll.SNL.Clients.Office.Excel.Functions.SPG($A130, "IQ_DILUT_EPS_AFTER_EXTRA", U$3)</f>
        <v>1.2430000000000001</v>
      </c>
      <c r="V130" s="9" cm="1">
        <f t="array" ref="V130">_xll.SNL.Clients.Office.Excel.Functions.SPG($A130, "IQ_DILUT_EPS_AFTER_EXTRA", V$3)</f>
        <v>0.81</v>
      </c>
      <c r="W130" s="9" cm="1">
        <f t="array" ref="W130">_xll.SNL.Clients.Office.Excel.Functions.SPG($A130, "IQ_DILUT_EPS_AFTER_EXTRA", W$3)</f>
        <v>1.73</v>
      </c>
      <c r="X130" s="9" cm="1">
        <f t="array" ref="X130">_xll.SNL.Clients.Office.Excel.Functions.SPG($A130, "IQ_DILUT_EPS_AFTER_EXTRA", X$3)</f>
        <v>0.89</v>
      </c>
      <c r="Y130" s="9" cm="1">
        <f t="array" ref="Y130">_xll.SNL.Clients.Office.Excel.Functions.SPG($A130, "IQ_DILUT_EPS_AFTER_EXTRA", Y$3)</f>
        <v>0.97399999999999998</v>
      </c>
      <c r="Z130" s="9" cm="1">
        <f t="array" ref="Z130">_xll.SNL.Clients.Office.Excel.Functions.SPG($A130, "IQ_DILUT_EPS_AFTER_EXTRA", Z$3)</f>
        <v>0.45600000000000002</v>
      </c>
    </row>
    <row r="131" spans="1:26" x14ac:dyDescent="0.3">
      <c r="A131" s="11" t="s">
        <v>134</v>
      </c>
      <c r="B131" s="9" cm="1">
        <f t="array" ref="B131">_xll.SNL.Clients.Office.Excel.Functions.SPG($A131, "IQ_DILUT_EPS_AFTER_EXTRA", B$3)</f>
        <v>2.7370000000000001</v>
      </c>
      <c r="C131" s="9" cm="1">
        <f t="array" ref="C131">_xll.SNL.Clients.Office.Excel.Functions.SPG($A131, "IQ_DILUT_EPS_AFTER_EXTRA", C$3)</f>
        <v>1.8149999999999999</v>
      </c>
      <c r="D131" s="9" cm="1">
        <f t="array" ref="D131">_xll.SNL.Clients.Office.Excel.Functions.SPG($A131, "IQ_DILUT_EPS_AFTER_EXTRA", D$3)</f>
        <v>1.7370000000000001</v>
      </c>
      <c r="E131" s="9" cm="1">
        <f t="array" ref="E131">_xll.SNL.Clients.Office.Excel.Functions.SPG($A131, "IQ_DILUT_EPS_AFTER_EXTRA", E$3)</f>
        <v>2.569</v>
      </c>
      <c r="F131" s="9" cm="1">
        <f t="array" ref="F131">_xll.SNL.Clients.Office.Excel.Functions.SPG($A131, "IQ_DILUT_EPS_AFTER_EXTRA", F$3)</f>
        <v>2.5960000000000001</v>
      </c>
      <c r="G131" s="9" cm="1">
        <f t="array" ref="G131">_xll.SNL.Clients.Office.Excel.Functions.SPG($A131, "IQ_DILUT_EPS_AFTER_EXTRA", G$3)</f>
        <v>1.758</v>
      </c>
      <c r="H131" s="9" cm="1">
        <f t="array" ref="H131">_xll.SNL.Clients.Office.Excel.Functions.SPG($A131, "IQ_DILUT_EPS_AFTER_EXTRA", H$3)</f>
        <v>1.5980000000000001</v>
      </c>
      <c r="I131" s="9" cm="1">
        <f t="array" ref="I131">_xll.SNL.Clients.Office.Excel.Functions.SPG($A131, "IQ_DILUT_EPS_AFTER_EXTRA", I$3)</f>
        <v>2.5790000000000002</v>
      </c>
      <c r="J131" s="9" cm="1">
        <f t="array" ref="J131">_xll.SNL.Clients.Office.Excel.Functions.SPG($A131, "IQ_DILUT_EPS_AFTER_EXTRA", J$3)</f>
        <v>2.3380000000000001</v>
      </c>
      <c r="K131" s="9" cm="1">
        <f t="array" ref="K131">_xll.SNL.Clients.Office.Excel.Functions.SPG($A131, "IQ_DILUT_EPS_AFTER_EXTRA", K$3)</f>
        <v>1.518</v>
      </c>
      <c r="L131" s="9" cm="1">
        <f t="array" ref="L131">_xll.SNL.Clients.Office.Excel.Functions.SPG($A131, "IQ_DILUT_EPS_AFTER_EXTRA", L$3)</f>
        <v>1.5549999999999999</v>
      </c>
      <c r="M131" s="9" cm="1">
        <f t="array" ref="M131">_xll.SNL.Clients.Office.Excel.Functions.SPG($A131, "IQ_DILUT_EPS_AFTER_EXTRA", M$3)</f>
        <v>2.2469999999999999</v>
      </c>
      <c r="N131" s="9" cm="1">
        <f t="array" ref="N131">_xll.SNL.Clients.Office.Excel.Functions.SPG($A131, "IQ_DILUT_EPS_AFTER_EXTRA", N$3)</f>
        <v>1.923</v>
      </c>
      <c r="O131" s="9" cm="1">
        <f t="array" ref="O131">_xll.SNL.Clients.Office.Excel.Functions.SPG($A131, "IQ_DILUT_EPS_AFTER_EXTRA", O$3)</f>
        <v>1.478</v>
      </c>
      <c r="P131" s="9" cm="1">
        <f t="array" ref="P131">_xll.SNL.Clients.Office.Excel.Functions.SPG($A131, "IQ_DILUT_EPS_AFTER_EXTRA", P$3)</f>
        <v>1.754</v>
      </c>
      <c r="Q131" s="9" cm="1">
        <f t="array" ref="Q131">_xll.SNL.Clients.Office.Excel.Functions.SPG($A131, "IQ_DILUT_EPS_AFTER_EXTRA", Q$3)</f>
        <v>2.7879999999999998</v>
      </c>
      <c r="R131" s="9" cm="1">
        <f t="array" ref="R131">_xll.SNL.Clients.Office.Excel.Functions.SPG($A131, "IQ_DILUT_EPS_AFTER_EXTRA", R$3)</f>
        <v>0.97599999999999998</v>
      </c>
      <c r="S131" s="9" cm="1">
        <f t="array" ref="S131">_xll.SNL.Clients.Office.Excel.Functions.SPG($A131, "IQ_DILUT_EPS_AFTER_EXTRA", S$3)</f>
        <v>0.73299999999999998</v>
      </c>
      <c r="T131" s="9" cm="1">
        <f t="array" ref="T131">_xll.SNL.Clients.Office.Excel.Functions.SPG($A131, "IQ_DILUT_EPS_AFTER_EXTRA", T$3)</f>
        <v>0.27100000000000002</v>
      </c>
      <c r="U131" s="9" cm="1">
        <f t="array" ref="U131">_xll.SNL.Clients.Office.Excel.Functions.SPG($A131, "IQ_DILUT_EPS_AFTER_EXTRA", U$3)</f>
        <v>-3.855</v>
      </c>
      <c r="V131" s="9" cm="1">
        <f t="array" ref="V131">_xll.SNL.Clients.Office.Excel.Functions.SPG($A131, "IQ_DILUT_EPS_AFTER_EXTRA", V$3)</f>
        <v>1.8919999999999999</v>
      </c>
      <c r="W131" s="9" cm="1">
        <f t="array" ref="W131">_xll.SNL.Clients.Office.Excel.Functions.SPG($A131, "IQ_DILUT_EPS_AFTER_EXTRA", W$3)</f>
        <v>0.20200000000000001</v>
      </c>
      <c r="X131" s="9" cm="1">
        <f t="array" ref="X131">_xll.SNL.Clients.Office.Excel.Functions.SPG($A131, "IQ_DILUT_EPS_AFTER_EXTRA", X$3)</f>
        <v>1.37</v>
      </c>
      <c r="Y131" s="9" cm="1">
        <f t="array" ref="Y131">_xll.SNL.Clients.Office.Excel.Functions.SPG($A131, "IQ_DILUT_EPS_AFTER_EXTRA", Y$3)</f>
        <v>1.665</v>
      </c>
      <c r="Z131" s="9" cm="1">
        <f t="array" ref="Z131">_xll.SNL.Clients.Office.Excel.Functions.SPG($A131, "IQ_DILUT_EPS_AFTER_EXTRA", Z$3)</f>
        <v>1.788</v>
      </c>
    </row>
    <row r="132" spans="1:26" x14ac:dyDescent="0.3">
      <c r="A132" s="11" t="s">
        <v>135</v>
      </c>
      <c r="B132" s="9" cm="1">
        <f t="array" ref="B132">_xll.SNL.Clients.Office.Excel.Functions.SPG($A132, "IQ_DILUT_EPS_AFTER_EXTRA", B$3)</f>
        <v>2</v>
      </c>
      <c r="C132" s="9" cm="1">
        <f t="array" ref="C132">_xll.SNL.Clients.Office.Excel.Functions.SPG($A132, "IQ_DILUT_EPS_AFTER_EXTRA", C$3)</f>
        <v>3.09</v>
      </c>
      <c r="D132" s="9" cm="1">
        <f t="array" ref="D132">_xll.SNL.Clients.Office.Excel.Functions.SPG($A132, "IQ_DILUT_EPS_AFTER_EXTRA", D$3)</f>
        <v>2.5</v>
      </c>
      <c r="E132" s="9" cm="1">
        <f t="array" ref="E132">_xll.SNL.Clients.Office.Excel.Functions.SPG($A132, "IQ_DILUT_EPS_AFTER_EXTRA", E$3)</f>
        <v>2.5</v>
      </c>
      <c r="F132" s="9" cm="1">
        <f t="array" ref="F132">_xll.SNL.Clients.Office.Excel.Functions.SPG($A132, "IQ_DILUT_EPS_AFTER_EXTRA", F$3)</f>
        <v>2.65</v>
      </c>
      <c r="G132" s="9" cm="1">
        <f t="array" ref="G132">_xll.SNL.Clients.Office.Excel.Functions.SPG($A132, "IQ_DILUT_EPS_AFTER_EXTRA", G$3)</f>
        <v>1.619</v>
      </c>
      <c r="H132" s="9" cm="1">
        <f t="array" ref="H132">_xll.SNL.Clients.Office.Excel.Functions.SPG($A132, "IQ_DILUT_EPS_AFTER_EXTRA", H$3)</f>
        <v>2.62</v>
      </c>
      <c r="I132" s="9" cm="1">
        <f t="array" ref="I132">_xll.SNL.Clients.Office.Excel.Functions.SPG($A132, "IQ_DILUT_EPS_AFTER_EXTRA", I$3)</f>
        <v>1.91</v>
      </c>
      <c r="J132" s="9" cm="1">
        <f t="array" ref="J132">_xll.SNL.Clients.Office.Excel.Functions.SPG($A132, "IQ_DILUT_EPS_AFTER_EXTRA", J$3)</f>
        <v>1.25</v>
      </c>
      <c r="K132" s="9" t="str" cm="1">
        <f t="array" ref="K132">_xll.SNL.Clients.Office.Excel.Functions.SPG($A132, "IQ_DILUT_EPS_AFTER_EXTRA", K$3)</f>
        <v>NA</v>
      </c>
      <c r="L132" s="9" cm="1">
        <f t="array" ref="L132">_xll.SNL.Clients.Office.Excel.Functions.SPG($A132, "IQ_DILUT_EPS_AFTER_EXTRA", L$3)</f>
        <v>1.1299999999999999</v>
      </c>
      <c r="M132" s="9" cm="1">
        <f t="array" ref="M132">_xll.SNL.Clients.Office.Excel.Functions.SPG($A132, "IQ_DILUT_EPS_AFTER_EXTRA", M$3)</f>
        <v>2.2999999999999998</v>
      </c>
      <c r="N132" s="9" cm="1">
        <f t="array" ref="N132">_xll.SNL.Clients.Office.Excel.Functions.SPG($A132, "IQ_DILUT_EPS_AFTER_EXTRA", N$3)</f>
        <v>1.61</v>
      </c>
      <c r="O132" s="9" cm="1">
        <f t="array" ref="O132">_xll.SNL.Clients.Office.Excel.Functions.SPG($A132, "IQ_DILUT_EPS_AFTER_EXTRA", O$3)</f>
        <v>1.7929999999999999</v>
      </c>
      <c r="P132" s="9" cm="1">
        <f t="array" ref="P132">_xll.SNL.Clients.Office.Excel.Functions.SPG($A132, "IQ_DILUT_EPS_AFTER_EXTRA", P$3)</f>
        <v>2.36</v>
      </c>
      <c r="Q132" s="9" cm="1">
        <f t="array" ref="Q132">_xll.SNL.Clients.Office.Excel.Functions.SPG($A132, "IQ_DILUT_EPS_AFTER_EXTRA", Q$3)</f>
        <v>2.64</v>
      </c>
      <c r="R132" s="9" cm="1">
        <f t="array" ref="R132">_xll.SNL.Clients.Office.Excel.Functions.SPG($A132, "IQ_DILUT_EPS_AFTER_EXTRA", R$3)</f>
        <v>2.09</v>
      </c>
      <c r="S132" s="9" cm="1">
        <f t="array" ref="S132">_xll.SNL.Clients.Office.Excel.Functions.SPG($A132, "IQ_DILUT_EPS_AFTER_EXTRA", S$3)</f>
        <v>1.5029999999999999</v>
      </c>
      <c r="T132" s="9" cm="1">
        <f t="array" ref="T132">_xll.SNL.Clients.Office.Excel.Functions.SPG($A132, "IQ_DILUT_EPS_AFTER_EXTRA", T$3)</f>
        <v>1.28</v>
      </c>
      <c r="U132" s="9" cm="1">
        <f t="array" ref="U132">_xll.SNL.Clients.Office.Excel.Functions.SPG($A132, "IQ_DILUT_EPS_AFTER_EXTRA", U$3)</f>
        <v>1.62</v>
      </c>
      <c r="V132" s="9" cm="1">
        <f t="array" ref="V132">_xll.SNL.Clients.Office.Excel.Functions.SPG($A132, "IQ_DILUT_EPS_AFTER_EXTRA", V$3)</f>
        <v>1.889</v>
      </c>
      <c r="W132" s="9" cm="1">
        <f t="array" ref="W132">_xll.SNL.Clients.Office.Excel.Functions.SPG($A132, "IQ_DILUT_EPS_AFTER_EXTRA", W$3)</f>
        <v>1.8680000000000001</v>
      </c>
      <c r="X132" s="9" cm="1">
        <f t="array" ref="X132">_xll.SNL.Clients.Office.Excel.Functions.SPG($A132, "IQ_DILUT_EPS_AFTER_EXTRA", X$3)</f>
        <v>0.94499999999999995</v>
      </c>
      <c r="Y132" s="9" cm="1">
        <f t="array" ref="Y132">_xll.SNL.Clients.Office.Excel.Functions.SPG($A132, "IQ_DILUT_EPS_AFTER_EXTRA", Y$3)</f>
        <v>1.6359999999999999</v>
      </c>
      <c r="Z132" s="9" cm="1">
        <f t="array" ref="Z132">_xll.SNL.Clients.Office.Excel.Functions.SPG($A132, "IQ_DILUT_EPS_AFTER_EXTRA", Z$3)</f>
        <v>0.89700000000000002</v>
      </c>
    </row>
    <row r="133" spans="1:26" x14ac:dyDescent="0.3">
      <c r="A133" s="11" t="s">
        <v>136</v>
      </c>
      <c r="B133" s="9" cm="1">
        <f t="array" ref="B133">_xll.SNL.Clients.Office.Excel.Functions.SPG($A133, "IQ_DILUT_EPS_AFTER_EXTRA", B$3)</f>
        <v>0.09</v>
      </c>
      <c r="C133" s="9" cm="1">
        <f t="array" ref="C133">_xll.SNL.Clients.Office.Excel.Functions.SPG($A133, "IQ_DILUT_EPS_AFTER_EXTRA", C$3)</f>
        <v>0.06</v>
      </c>
      <c r="D133" s="9" cm="1">
        <f t="array" ref="D133">_xll.SNL.Clients.Office.Excel.Functions.SPG($A133, "IQ_DILUT_EPS_AFTER_EXTRA", D$3)</f>
        <v>0.01</v>
      </c>
      <c r="E133" s="9" cm="1">
        <f t="array" ref="E133">_xll.SNL.Clients.Office.Excel.Functions.SPG($A133, "IQ_DILUT_EPS_AFTER_EXTRA", E$3)</f>
        <v>-1.0999999999999999E-2</v>
      </c>
      <c r="F133" s="9" cm="1">
        <f t="array" ref="F133">_xll.SNL.Clients.Office.Excel.Functions.SPG($A133, "IQ_DILUT_EPS_AFTER_EXTRA", F$3)</f>
        <v>0.04</v>
      </c>
      <c r="G133" s="9" cm="1">
        <f t="array" ref="G133">_xll.SNL.Clients.Office.Excel.Functions.SPG($A133, "IQ_DILUT_EPS_AFTER_EXTRA", G$3)</f>
        <v>0.28899999999999998</v>
      </c>
      <c r="H133" s="9" cm="1">
        <f t="array" ref="H133">_xll.SNL.Clients.Office.Excel.Functions.SPG($A133, "IQ_DILUT_EPS_AFTER_EXTRA", H$3)</f>
        <v>-2.4E-2</v>
      </c>
      <c r="I133" s="9" cm="1">
        <f t="array" ref="I133">_xll.SNL.Clients.Office.Excel.Functions.SPG($A133, "IQ_DILUT_EPS_AFTER_EXTRA", I$3)</f>
        <v>0.02</v>
      </c>
      <c r="J133" s="9" cm="1">
        <f t="array" ref="J133">_xll.SNL.Clients.Office.Excel.Functions.SPG($A133, "IQ_DILUT_EPS_AFTER_EXTRA", J$3)</f>
        <v>0.06</v>
      </c>
      <c r="K133" s="9" cm="1">
        <f t="array" ref="K133">_xll.SNL.Clients.Office.Excel.Functions.SPG($A133, "IQ_DILUT_EPS_AFTER_EXTRA", K$3)</f>
        <v>-3.4000000000000002E-2</v>
      </c>
      <c r="L133" s="9" cm="1">
        <f t="array" ref="L133">_xll.SNL.Clients.Office.Excel.Functions.SPG($A133, "IQ_DILUT_EPS_AFTER_EXTRA", L$3)</f>
        <v>-0.14000000000000001</v>
      </c>
      <c r="M133" s="9" cm="1">
        <f t="array" ref="M133">_xll.SNL.Clients.Office.Excel.Functions.SPG($A133, "IQ_DILUT_EPS_AFTER_EXTRA", M$3)</f>
        <v>-0.13</v>
      </c>
      <c r="N133" s="9" cm="1">
        <f t="array" ref="N133">_xll.SNL.Clients.Office.Excel.Functions.SPG($A133, "IQ_DILUT_EPS_AFTER_EXTRA", N$3)</f>
        <v>-0.18</v>
      </c>
      <c r="O133" s="9" cm="1">
        <f t="array" ref="O133">_xll.SNL.Clients.Office.Excel.Functions.SPG($A133, "IQ_DILUT_EPS_AFTER_EXTRA", O$3)</f>
        <v>-6.3E-2</v>
      </c>
      <c r="P133" s="9" cm="1">
        <f t="array" ref="P133">_xll.SNL.Clients.Office.Excel.Functions.SPG($A133, "IQ_DILUT_EPS_AFTER_EXTRA", P$3)</f>
        <v>-0.14000000000000001</v>
      </c>
      <c r="Q133" s="9" cm="1">
        <f t="array" ref="Q133">_xll.SNL.Clients.Office.Excel.Functions.SPG($A133, "IQ_DILUT_EPS_AFTER_EXTRA", Q$3)</f>
        <v>-0.17299999999999999</v>
      </c>
      <c r="R133" s="9" cm="1">
        <f t="array" ref="R133">_xll.SNL.Clients.Office.Excel.Functions.SPG($A133, "IQ_DILUT_EPS_AFTER_EXTRA", R$3)</f>
        <v>-0.13</v>
      </c>
      <c r="S133" s="9" cm="1">
        <f t="array" ref="S133">_xll.SNL.Clients.Office.Excel.Functions.SPG($A133, "IQ_DILUT_EPS_AFTER_EXTRA", S$3)</f>
        <v>-0.122</v>
      </c>
      <c r="T133" s="9" cm="1">
        <f t="array" ref="T133">_xll.SNL.Clients.Office.Excel.Functions.SPG($A133, "IQ_DILUT_EPS_AFTER_EXTRA", T$3)</f>
        <v>-0.01</v>
      </c>
      <c r="U133" s="9" cm="1">
        <f t="array" ref="U133">_xll.SNL.Clients.Office.Excel.Functions.SPG($A133, "IQ_DILUT_EPS_AFTER_EXTRA", U$3)</f>
        <v>3.7999999999999999E-2</v>
      </c>
      <c r="V133" s="9" cm="1">
        <f t="array" ref="V133">_xll.SNL.Clients.Office.Excel.Functions.SPG($A133, "IQ_DILUT_EPS_AFTER_EXTRA", V$3)</f>
        <v>5.8999999999999997E-2</v>
      </c>
      <c r="W133" s="9" cm="1">
        <f t="array" ref="W133">_xll.SNL.Clients.Office.Excel.Functions.SPG($A133, "IQ_DILUT_EPS_AFTER_EXTRA", W$3)</f>
        <v>-0.01</v>
      </c>
      <c r="X133" s="9" cm="1">
        <f t="array" ref="X133">_xll.SNL.Clients.Office.Excel.Functions.SPG($A133, "IQ_DILUT_EPS_AFTER_EXTRA", X$3)</f>
        <v>0.42</v>
      </c>
      <c r="Y133" s="9" cm="1">
        <f t="array" ref="Y133">_xll.SNL.Clients.Office.Excel.Functions.SPG($A133, "IQ_DILUT_EPS_AFTER_EXTRA", Y$3)</f>
        <v>0.04</v>
      </c>
      <c r="Z133" s="9" cm="1">
        <f t="array" ref="Z133">_xll.SNL.Clients.Office.Excel.Functions.SPG($A133, "IQ_DILUT_EPS_AFTER_EXTRA", Z$3)</f>
        <v>0.08</v>
      </c>
    </row>
    <row r="134" spans="1:26" x14ac:dyDescent="0.3">
      <c r="A134" s="11" t="s">
        <v>137</v>
      </c>
      <c r="B134" s="9" t="str" cm="1">
        <f t="array" ref="B134">_xll.SNL.Clients.Office.Excel.Functions.SPG($A134, "IQ_DILUT_EPS_AFTER_EXTRA", B$3)</f>
        <v>NA</v>
      </c>
      <c r="C134" s="9" cm="1">
        <f t="array" ref="C134">_xll.SNL.Clients.Office.Excel.Functions.SPG($A134, "IQ_DILUT_EPS_AFTER_EXTRA", C$3)</f>
        <v>3</v>
      </c>
      <c r="D134" s="9" cm="1">
        <f t="array" ref="D134">_xll.SNL.Clients.Office.Excel.Functions.SPG($A134, "IQ_DILUT_EPS_AFTER_EXTRA", D$3)</f>
        <v>1.59</v>
      </c>
      <c r="E134" s="9" cm="1">
        <f t="array" ref="E134">_xll.SNL.Clients.Office.Excel.Functions.SPG($A134, "IQ_DILUT_EPS_AFTER_EXTRA", E$3)</f>
        <v>0.753</v>
      </c>
      <c r="F134" s="9" cm="1">
        <f t="array" ref="F134">_xll.SNL.Clients.Office.Excel.Functions.SPG($A134, "IQ_DILUT_EPS_AFTER_EXTRA", F$3)</f>
        <v>0.82499999999999996</v>
      </c>
      <c r="G134" s="9" cm="1">
        <f t="array" ref="G134">_xll.SNL.Clients.Office.Excel.Functions.SPG($A134, "IQ_DILUT_EPS_AFTER_EXTRA", G$3)</f>
        <v>2.52</v>
      </c>
      <c r="H134" s="9" cm="1">
        <f t="array" ref="H134">_xll.SNL.Clients.Office.Excel.Functions.SPG($A134, "IQ_DILUT_EPS_AFTER_EXTRA", H$3)</f>
        <v>1.1399999999999999</v>
      </c>
      <c r="I134" s="9" cm="1">
        <f t="array" ref="I134">_xll.SNL.Clients.Office.Excel.Functions.SPG($A134, "IQ_DILUT_EPS_AFTER_EXTRA", I$3)</f>
        <v>0.40200000000000002</v>
      </c>
      <c r="J134" s="9" cm="1">
        <f t="array" ref="J134">_xll.SNL.Clients.Office.Excel.Functions.SPG($A134, "IQ_DILUT_EPS_AFTER_EXTRA", J$3)</f>
        <v>0.57699999999999996</v>
      </c>
      <c r="K134" s="9" cm="1">
        <f t="array" ref="K134">_xll.SNL.Clients.Office.Excel.Functions.SPG($A134, "IQ_DILUT_EPS_AFTER_EXTRA", K$3)</f>
        <v>1.7470000000000001</v>
      </c>
      <c r="L134" s="9" cm="1">
        <f t="array" ref="L134">_xll.SNL.Clients.Office.Excel.Functions.SPG($A134, "IQ_DILUT_EPS_AFTER_EXTRA", L$3)</f>
        <v>0.63300000000000001</v>
      </c>
      <c r="M134" s="9" cm="1">
        <f t="array" ref="M134">_xll.SNL.Clients.Office.Excel.Functions.SPG($A134, "IQ_DILUT_EPS_AFTER_EXTRA", M$3)</f>
        <v>0.27700000000000002</v>
      </c>
      <c r="N134" s="9" cm="1">
        <f t="array" ref="N134">_xll.SNL.Clients.Office.Excel.Functions.SPG($A134, "IQ_DILUT_EPS_AFTER_EXTRA", N$3)</f>
        <v>0.41799999999999998</v>
      </c>
      <c r="O134" s="9" cm="1">
        <f t="array" ref="O134">_xll.SNL.Clients.Office.Excel.Functions.SPG($A134, "IQ_DILUT_EPS_AFTER_EXTRA", O$3)</f>
        <v>1.403</v>
      </c>
      <c r="P134" s="9" cm="1">
        <f t="array" ref="P134">_xll.SNL.Clients.Office.Excel.Functions.SPG($A134, "IQ_DILUT_EPS_AFTER_EXTRA", P$3)</f>
        <v>0.61</v>
      </c>
      <c r="Q134" s="9" cm="1">
        <f t="array" ref="Q134">_xll.SNL.Clients.Office.Excel.Functions.SPG($A134, "IQ_DILUT_EPS_AFTER_EXTRA", Q$3)</f>
        <v>0.28499999999999998</v>
      </c>
      <c r="R134" s="9" cm="1">
        <f t="array" ref="R134">_xll.SNL.Clients.Office.Excel.Functions.SPG($A134, "IQ_DILUT_EPS_AFTER_EXTRA", R$3)</f>
        <v>0.19700000000000001</v>
      </c>
      <c r="S134" s="9" cm="1">
        <f t="array" ref="S134">_xll.SNL.Clients.Office.Excel.Functions.SPG($A134, "IQ_DILUT_EPS_AFTER_EXTRA", S$3)</f>
        <v>1.498</v>
      </c>
      <c r="T134" s="9" cm="1">
        <f t="array" ref="T134">_xll.SNL.Clients.Office.Excel.Functions.SPG($A134, "IQ_DILUT_EPS_AFTER_EXTRA", T$3)</f>
        <v>0.59699999999999998</v>
      </c>
      <c r="U134" s="9" cm="1">
        <f t="array" ref="U134">_xll.SNL.Clients.Office.Excel.Functions.SPG($A134, "IQ_DILUT_EPS_AFTER_EXTRA", U$3)</f>
        <v>-4.7E-2</v>
      </c>
      <c r="V134" s="9" cm="1">
        <f t="array" ref="V134">_xll.SNL.Clients.Office.Excel.Functions.SPG($A134, "IQ_DILUT_EPS_AFTER_EXTRA", V$3)</f>
        <v>9.4E-2</v>
      </c>
      <c r="W134" s="9" cm="1">
        <f t="array" ref="W134">_xll.SNL.Clients.Office.Excel.Functions.SPG($A134, "IQ_DILUT_EPS_AFTER_EXTRA", W$3)</f>
        <v>1.19</v>
      </c>
      <c r="X134" s="9" cm="1">
        <f t="array" ref="X134">_xll.SNL.Clients.Office.Excel.Functions.SPG($A134, "IQ_DILUT_EPS_AFTER_EXTRA", X$3)</f>
        <v>0.45200000000000001</v>
      </c>
      <c r="Y134" s="9" cm="1">
        <f t="array" ref="Y134">_xll.SNL.Clients.Office.Excel.Functions.SPG($A134, "IQ_DILUT_EPS_AFTER_EXTRA", Y$3)</f>
        <v>-0.112</v>
      </c>
      <c r="Z134" s="9" cm="1">
        <f t="array" ref="Z134">_xll.SNL.Clients.Office.Excel.Functions.SPG($A134, "IQ_DILUT_EPS_AFTER_EXTRA", Z$3)</f>
        <v>0.13700000000000001</v>
      </c>
    </row>
    <row r="135" spans="1:26" x14ac:dyDescent="0.3">
      <c r="A135" s="11" t="s">
        <v>138</v>
      </c>
      <c r="B135" s="9" cm="1">
        <f t="array" ref="B135">_xll.SNL.Clients.Office.Excel.Functions.SPG($A135, "IQ_DILUT_EPS_AFTER_EXTRA", B$3)</f>
        <v>6.64</v>
      </c>
      <c r="C135" s="9" cm="1">
        <f t="array" ref="C135">_xll.SNL.Clients.Office.Excel.Functions.SPG($A135, "IQ_DILUT_EPS_AFTER_EXTRA", C$3)</f>
        <v>3.19</v>
      </c>
      <c r="D135" s="9" cm="1">
        <f t="array" ref="D135">_xll.SNL.Clients.Office.Excel.Functions.SPG($A135, "IQ_DILUT_EPS_AFTER_EXTRA", D$3)</f>
        <v>4.5540000000000003</v>
      </c>
      <c r="E135" s="9" cm="1">
        <f t="array" ref="E135">_xll.SNL.Clients.Office.Excel.Functions.SPG($A135, "IQ_DILUT_EPS_AFTER_EXTRA", E$3)</f>
        <v>6.29</v>
      </c>
      <c r="F135" s="9" cm="1">
        <f t="array" ref="F135">_xll.SNL.Clients.Office.Excel.Functions.SPG($A135, "IQ_DILUT_EPS_AFTER_EXTRA", F$3)</f>
        <v>8.5299999999999994</v>
      </c>
      <c r="G135" s="9" cm="1">
        <f t="array" ref="G135">_xll.SNL.Clients.Office.Excel.Functions.SPG($A135, "IQ_DILUT_EPS_AFTER_EXTRA", G$3)</f>
        <v>6.23</v>
      </c>
      <c r="H135" s="9" cm="1">
        <f t="array" ref="H135">_xll.SNL.Clients.Office.Excel.Functions.SPG($A135, "IQ_DILUT_EPS_AFTER_EXTRA", H$3)</f>
        <v>8.2620000000000005</v>
      </c>
      <c r="I135" s="9" cm="1">
        <f t="array" ref="I135">_xll.SNL.Clients.Office.Excel.Functions.SPG($A135, "IQ_DILUT_EPS_AFTER_EXTRA", I$3)</f>
        <v>10.199999999999999</v>
      </c>
      <c r="J135" s="9" cm="1">
        <f t="array" ref="J135">_xll.SNL.Clients.Office.Excel.Functions.SPG($A135, "IQ_DILUT_EPS_AFTER_EXTRA", J$3)</f>
        <v>9.65</v>
      </c>
      <c r="K135" s="9" cm="1">
        <f t="array" ref="K135">_xll.SNL.Clients.Office.Excel.Functions.SPG($A135, "IQ_DILUT_EPS_AFTER_EXTRA", K$3)</f>
        <v>6.55</v>
      </c>
      <c r="L135" s="9" cm="1">
        <f t="array" ref="L135">_xll.SNL.Clients.Office.Excel.Functions.SPG($A135, "IQ_DILUT_EPS_AFTER_EXTRA", L$3)</f>
        <v>7.4290000000000003</v>
      </c>
      <c r="M135" s="9" cm="1">
        <f t="array" ref="M135">_xll.SNL.Clients.Office.Excel.Functions.SPG($A135, "IQ_DILUT_EPS_AFTER_EXTRA", M$3)</f>
        <v>6.16</v>
      </c>
      <c r="N135" s="9" cm="1">
        <f t="array" ref="N135">_xll.SNL.Clients.Office.Excel.Functions.SPG($A135, "IQ_DILUT_EPS_AFTER_EXTRA", N$3)</f>
        <v>6.81</v>
      </c>
      <c r="O135" s="9" cm="1">
        <f t="array" ref="O135">_xll.SNL.Clients.Office.Excel.Functions.SPG($A135, "IQ_DILUT_EPS_AFTER_EXTRA", O$3)</f>
        <v>2.92</v>
      </c>
      <c r="P135" s="9" cm="1">
        <f t="array" ref="P135">_xll.SNL.Clients.Office.Excel.Functions.SPG($A135, "IQ_DILUT_EPS_AFTER_EXTRA", P$3)</f>
        <v>4.12</v>
      </c>
      <c r="Q135" s="9" cm="1">
        <f t="array" ref="Q135">_xll.SNL.Clients.Office.Excel.Functions.SPG($A135, "IQ_DILUT_EPS_AFTER_EXTRA", Q$3)</f>
        <v>5.32</v>
      </c>
      <c r="R135" s="9" cm="1">
        <f t="array" ref="R135">_xll.SNL.Clients.Office.Excel.Functions.SPG($A135, "IQ_DILUT_EPS_AFTER_EXTRA", R$3)</f>
        <v>5.68</v>
      </c>
      <c r="S135" s="9" cm="1">
        <f t="array" ref="S135">_xll.SNL.Clients.Office.Excel.Functions.SPG($A135, "IQ_DILUT_EPS_AFTER_EXTRA", S$3)</f>
        <v>3.87</v>
      </c>
      <c r="T135" s="9" cm="1">
        <f t="array" ref="T135">_xll.SNL.Clients.Office.Excel.Functions.SPG($A135, "IQ_DILUT_EPS_AFTER_EXTRA", T$3)</f>
        <v>2.39</v>
      </c>
      <c r="U135" s="9" cm="1">
        <f t="array" ref="U135">_xll.SNL.Clients.Office.Excel.Functions.SPG($A135, "IQ_DILUT_EPS_AFTER_EXTRA", U$3)</f>
        <v>2.57</v>
      </c>
      <c r="V135" s="9" cm="1">
        <f t="array" ref="V135">_xll.SNL.Clients.Office.Excel.Functions.SPG($A135, "IQ_DILUT_EPS_AFTER_EXTRA", V$3)</f>
        <v>2.11</v>
      </c>
      <c r="W135" s="9" cm="1">
        <f t="array" ref="W135">_xll.SNL.Clients.Office.Excel.Functions.SPG($A135, "IQ_DILUT_EPS_AFTER_EXTRA", W$3)</f>
        <v>1.63</v>
      </c>
      <c r="X135" s="9" cm="1">
        <f t="array" ref="X135">_xll.SNL.Clients.Office.Excel.Functions.SPG($A135, "IQ_DILUT_EPS_AFTER_EXTRA", X$3)</f>
        <v>2.2770000000000001</v>
      </c>
      <c r="Y135" s="9" cm="1">
        <f t="array" ref="Y135">_xll.SNL.Clients.Office.Excel.Functions.SPG($A135, "IQ_DILUT_EPS_AFTER_EXTRA", Y$3)</f>
        <v>2.81</v>
      </c>
      <c r="Z135" s="9" cm="1">
        <f t="array" ref="Z135">_xll.SNL.Clients.Office.Excel.Functions.SPG($A135, "IQ_DILUT_EPS_AFTER_EXTRA", Z$3)</f>
        <v>3.52</v>
      </c>
    </row>
    <row r="136" spans="1:26" x14ac:dyDescent="0.3">
      <c r="A136" s="11" t="s">
        <v>139</v>
      </c>
      <c r="B136" s="9" t="str" cm="1">
        <f t="array" ref="B136">_xll.SNL.Clients.Office.Excel.Functions.SPG($A136, "IQ_DILUT_EPS_AFTER_EXTRA", B$3)</f>
        <v>NA</v>
      </c>
      <c r="C136" s="9" cm="1">
        <f t="array" ref="C136">_xll.SNL.Clients.Office.Excel.Functions.SPG($A136, "IQ_DILUT_EPS_AFTER_EXTRA", C$3)</f>
        <v>2.3180000000000001</v>
      </c>
      <c r="D136" s="9" cm="1">
        <f t="array" ref="D136">_xll.SNL.Clients.Office.Excel.Functions.SPG($A136, "IQ_DILUT_EPS_AFTER_EXTRA", D$3)</f>
        <v>1.58</v>
      </c>
      <c r="E136" s="9" cm="1">
        <f t="array" ref="E136">_xll.SNL.Clients.Office.Excel.Functions.SPG($A136, "IQ_DILUT_EPS_AFTER_EXTRA", E$3)</f>
        <v>1.17</v>
      </c>
      <c r="F136" s="9" cm="1">
        <f t="array" ref="F136">_xll.SNL.Clients.Office.Excel.Functions.SPG($A136, "IQ_DILUT_EPS_AFTER_EXTRA", F$3)</f>
        <v>1.32</v>
      </c>
      <c r="G136" s="9" cm="1">
        <f t="array" ref="G136">_xll.SNL.Clients.Office.Excel.Functions.SPG($A136, "IQ_DILUT_EPS_AFTER_EXTRA", G$3)</f>
        <v>1.827</v>
      </c>
      <c r="H136" s="9" cm="1">
        <f t="array" ref="H136">_xll.SNL.Clients.Office.Excel.Functions.SPG($A136, "IQ_DILUT_EPS_AFTER_EXTRA", H$3)</f>
        <v>1.36</v>
      </c>
      <c r="I136" s="9" cm="1">
        <f t="array" ref="I136">_xll.SNL.Clients.Office.Excel.Functions.SPG($A136, "IQ_DILUT_EPS_AFTER_EXTRA", I$3)</f>
        <v>0.63</v>
      </c>
      <c r="J136" s="9" cm="1">
        <f t="array" ref="J136">_xll.SNL.Clients.Office.Excel.Functions.SPG($A136, "IQ_DILUT_EPS_AFTER_EXTRA", J$3)</f>
        <v>0.79</v>
      </c>
      <c r="K136" s="9" cm="1">
        <f t="array" ref="K136">_xll.SNL.Clients.Office.Excel.Functions.SPG($A136, "IQ_DILUT_EPS_AFTER_EXTRA", K$3)</f>
        <v>0.83099999999999996</v>
      </c>
      <c r="L136" s="9" cm="1">
        <f t="array" ref="L136">_xll.SNL.Clients.Office.Excel.Functions.SPG($A136, "IQ_DILUT_EPS_AFTER_EXTRA", L$3)</f>
        <v>0.33</v>
      </c>
      <c r="M136" s="9" cm="1">
        <f t="array" ref="M136">_xll.SNL.Clients.Office.Excel.Functions.SPG($A136, "IQ_DILUT_EPS_AFTER_EXTRA", M$3)</f>
        <v>0.68</v>
      </c>
      <c r="N136" s="9" cm="1">
        <f t="array" ref="N136">_xll.SNL.Clients.Office.Excel.Functions.SPG($A136, "IQ_DILUT_EPS_AFTER_EXTRA", N$3)</f>
        <v>1.37</v>
      </c>
      <c r="O136" s="9" cm="1">
        <f t="array" ref="O136">_xll.SNL.Clients.Office.Excel.Functions.SPG($A136, "IQ_DILUT_EPS_AFTER_EXTRA", O$3)</f>
        <v>3.0000000000000001E-3</v>
      </c>
      <c r="P136" s="9" cm="1">
        <f t="array" ref="P136">_xll.SNL.Clients.Office.Excel.Functions.SPG($A136, "IQ_DILUT_EPS_AFTER_EXTRA", P$3)</f>
        <v>4.8739999999999997</v>
      </c>
      <c r="Q136" s="9" cm="1">
        <f t="array" ref="Q136">_xll.SNL.Clients.Office.Excel.Functions.SPG($A136, "IQ_DILUT_EPS_AFTER_EXTRA", Q$3)</f>
        <v>1.0529999999999999</v>
      </c>
      <c r="R136" s="9" cm="1">
        <f t="array" ref="R136">_xll.SNL.Clients.Office.Excel.Functions.SPG($A136, "IQ_DILUT_EPS_AFTER_EXTRA", R$3)</f>
        <v>1.1319999999999999</v>
      </c>
      <c r="S136" s="9" t="str" cm="1">
        <f t="array" ref="S136">_xll.SNL.Clients.Office.Excel.Functions.SPG($A136, "IQ_DILUT_EPS_AFTER_EXTRA", S$3)</f>
        <v>NA</v>
      </c>
      <c r="T136" s="9" cm="1">
        <f t="array" ref="T136">_xll.SNL.Clients.Office.Excel.Functions.SPG($A136, "IQ_DILUT_EPS_AFTER_EXTRA", T$3)</f>
        <v>1.075</v>
      </c>
      <c r="U136" s="9" cm="1">
        <f t="array" ref="U136">_xll.SNL.Clients.Office.Excel.Functions.SPG($A136, "IQ_DILUT_EPS_AFTER_EXTRA", U$3)</f>
        <v>1.373</v>
      </c>
      <c r="V136" s="9" cm="1">
        <f t="array" ref="V136">_xll.SNL.Clients.Office.Excel.Functions.SPG($A136, "IQ_DILUT_EPS_AFTER_EXTRA", V$3)</f>
        <v>0.187</v>
      </c>
      <c r="W136" s="9" cm="1">
        <f t="array" ref="W136">_xll.SNL.Clients.Office.Excel.Functions.SPG($A136, "IQ_DILUT_EPS_AFTER_EXTRA", W$3)</f>
        <v>0.53700000000000003</v>
      </c>
      <c r="X136" s="9" cm="1">
        <f t="array" ref="X136">_xll.SNL.Clients.Office.Excel.Functions.SPG($A136, "IQ_DILUT_EPS_AFTER_EXTRA", X$3)</f>
        <v>0.65700000000000003</v>
      </c>
      <c r="Y136" s="9" cm="1">
        <f t="array" ref="Y136">_xll.SNL.Clients.Office.Excel.Functions.SPG($A136, "IQ_DILUT_EPS_AFTER_EXTRA", Y$3)</f>
        <v>4.4660000000000002</v>
      </c>
      <c r="Z136" s="9" cm="1">
        <f t="array" ref="Z136">_xll.SNL.Clients.Office.Excel.Functions.SPG($A136, "IQ_DILUT_EPS_AFTER_EXTRA", Z$3)</f>
        <v>0.379</v>
      </c>
    </row>
    <row r="137" spans="1:26" x14ac:dyDescent="0.3">
      <c r="A137" s="11" t="s">
        <v>140</v>
      </c>
      <c r="B137" s="9" cm="1">
        <f t="array" ref="B137">_xll.SNL.Clients.Office.Excel.Functions.SPG($A137, "IQ_DILUT_EPS_AFTER_EXTRA", B$3)</f>
        <v>0.37</v>
      </c>
      <c r="C137" s="9" cm="1">
        <f t="array" ref="C137">_xll.SNL.Clients.Office.Excel.Functions.SPG($A137, "IQ_DILUT_EPS_AFTER_EXTRA", C$3)</f>
        <v>1.288</v>
      </c>
      <c r="D137" s="9" cm="1">
        <f t="array" ref="D137">_xll.SNL.Clients.Office.Excel.Functions.SPG($A137, "IQ_DILUT_EPS_AFTER_EXTRA", D$3)</f>
        <v>1.97</v>
      </c>
      <c r="E137" s="9" cm="1">
        <f t="array" ref="E137">_xll.SNL.Clients.Office.Excel.Functions.SPG($A137, "IQ_DILUT_EPS_AFTER_EXTRA", E$3)</f>
        <v>2.0099999999999998</v>
      </c>
      <c r="F137" s="9" cm="1">
        <f t="array" ref="F137">_xll.SNL.Clients.Office.Excel.Functions.SPG($A137, "IQ_DILUT_EPS_AFTER_EXTRA", F$3)</f>
        <v>5.8000000000000003E-2</v>
      </c>
      <c r="G137" s="9" cm="1">
        <f t="array" ref="G137">_xll.SNL.Clients.Office.Excel.Functions.SPG($A137, "IQ_DILUT_EPS_AFTER_EXTRA", G$3)</f>
        <v>3.165</v>
      </c>
      <c r="H137" s="9" cm="1">
        <f t="array" ref="H137">_xll.SNL.Clients.Office.Excel.Functions.SPG($A137, "IQ_DILUT_EPS_AFTER_EXTRA", H$3)</f>
        <v>1.72</v>
      </c>
      <c r="I137" s="9" cm="1">
        <f t="array" ref="I137">_xll.SNL.Clients.Office.Excel.Functions.SPG($A137, "IQ_DILUT_EPS_AFTER_EXTRA", I$3)</f>
        <v>2.84</v>
      </c>
      <c r="J137" s="9" cm="1">
        <f t="array" ref="J137">_xll.SNL.Clients.Office.Excel.Functions.SPG($A137, "IQ_DILUT_EPS_AFTER_EXTRA", J$3)</f>
        <v>-0.56999999999999995</v>
      </c>
      <c r="K137" s="9" cm="1">
        <f t="array" ref="K137">_xll.SNL.Clients.Office.Excel.Functions.SPG($A137, "IQ_DILUT_EPS_AFTER_EXTRA", K$3)</f>
        <v>1.2989999999999999</v>
      </c>
      <c r="L137" s="9" cm="1">
        <f t="array" ref="L137">_xll.SNL.Clients.Office.Excel.Functions.SPG($A137, "IQ_DILUT_EPS_AFTER_EXTRA", L$3)</f>
        <v>1.08</v>
      </c>
      <c r="M137" s="9" cm="1">
        <f t="array" ref="M137">_xll.SNL.Clients.Office.Excel.Functions.SPG($A137, "IQ_DILUT_EPS_AFTER_EXTRA", M$3)</f>
        <v>1.1499999999999999</v>
      </c>
      <c r="N137" s="9" cm="1">
        <f t="array" ref="N137">_xll.SNL.Clients.Office.Excel.Functions.SPG($A137, "IQ_DILUT_EPS_AFTER_EXTRA", N$3)</f>
        <v>-1.48</v>
      </c>
      <c r="O137" s="9" cm="1">
        <f t="array" ref="O137">_xll.SNL.Clients.Office.Excel.Functions.SPG($A137, "IQ_DILUT_EPS_AFTER_EXTRA", O$3)</f>
        <v>-0.64100000000000001</v>
      </c>
      <c r="P137" s="9" cm="1">
        <f t="array" ref="P137">_xll.SNL.Clients.Office.Excel.Functions.SPG($A137, "IQ_DILUT_EPS_AFTER_EXTRA", P$3)</f>
        <v>1.89</v>
      </c>
      <c r="Q137" s="9" cm="1">
        <f t="array" ref="Q137">_xll.SNL.Clients.Office.Excel.Functions.SPG($A137, "IQ_DILUT_EPS_AFTER_EXTRA", Q$3)</f>
        <v>1.02</v>
      </c>
      <c r="R137" s="9" cm="1">
        <f t="array" ref="R137">_xll.SNL.Clients.Office.Excel.Functions.SPG($A137, "IQ_DILUT_EPS_AFTER_EXTRA", R$3)</f>
        <v>-1.851</v>
      </c>
      <c r="S137" s="9" cm="1">
        <f t="array" ref="S137">_xll.SNL.Clients.Office.Excel.Functions.SPG($A137, "IQ_DILUT_EPS_AFTER_EXTRA", S$3)</f>
        <v>-1.1919999999999999</v>
      </c>
      <c r="T137" s="9" cm="1">
        <f t="array" ref="T137">_xll.SNL.Clients.Office.Excel.Functions.SPG($A137, "IQ_DILUT_EPS_AFTER_EXTRA", T$3)</f>
        <v>-8.4710000000000001</v>
      </c>
      <c r="U137" s="9" cm="1">
        <f t="array" ref="U137">_xll.SNL.Clients.Office.Excel.Functions.SPG($A137, "IQ_DILUT_EPS_AFTER_EXTRA", U$3)</f>
        <v>-9.01</v>
      </c>
      <c r="V137" s="9" cm="1">
        <f t="array" ref="V137">_xll.SNL.Clients.Office.Excel.Functions.SPG($A137, "IQ_DILUT_EPS_AFTER_EXTRA", V$3)</f>
        <v>-0.84</v>
      </c>
      <c r="W137" s="9" cm="1">
        <f t="array" ref="W137">_xll.SNL.Clients.Office.Excel.Functions.SPG($A137, "IQ_DILUT_EPS_AFTER_EXTRA", W$3)</f>
        <v>1.708</v>
      </c>
      <c r="X137" s="9" cm="1">
        <f t="array" ref="X137">_xll.SNL.Clients.Office.Excel.Functions.SPG($A137, "IQ_DILUT_EPS_AFTER_EXTRA", X$3)</f>
        <v>2.31</v>
      </c>
      <c r="Y137" s="9" cm="1">
        <f t="array" ref="Y137">_xll.SNL.Clients.Office.Excel.Functions.SPG($A137, "IQ_DILUT_EPS_AFTER_EXTRA", Y$3)</f>
        <v>2.21</v>
      </c>
      <c r="Z137" s="9" cm="1">
        <f t="array" ref="Z137">_xll.SNL.Clients.Office.Excel.Functions.SPG($A137, "IQ_DILUT_EPS_AFTER_EXTRA", Z$3)</f>
        <v>1.0900000000000001</v>
      </c>
    </row>
    <row r="138" spans="1:26" x14ac:dyDescent="0.3">
      <c r="A138" s="11" t="s">
        <v>141</v>
      </c>
      <c r="B138" s="9" cm="1">
        <f t="array" ref="B138">_xll.SNL.Clients.Office.Excel.Functions.SPG($A138, "IQ_DILUT_EPS_AFTER_EXTRA", B$3)</f>
        <v>0.76800000000000002</v>
      </c>
      <c r="C138" s="9" cm="1">
        <f t="array" ref="C138">_xll.SNL.Clients.Office.Excel.Functions.SPG($A138, "IQ_DILUT_EPS_AFTER_EXTRA", C$3)</f>
        <v>0.97799999999999998</v>
      </c>
      <c r="D138" s="9" cm="1">
        <f t="array" ref="D138">_xll.SNL.Clients.Office.Excel.Functions.SPG($A138, "IQ_DILUT_EPS_AFTER_EXTRA", D$3)</f>
        <v>1.3</v>
      </c>
      <c r="E138" s="9" cm="1">
        <f t="array" ref="E138">_xll.SNL.Clients.Office.Excel.Functions.SPG($A138, "IQ_DILUT_EPS_AFTER_EXTRA", E$3)</f>
        <v>1.34</v>
      </c>
      <c r="F138" s="9" cm="1">
        <f t="array" ref="F138">_xll.SNL.Clients.Office.Excel.Functions.SPG($A138, "IQ_DILUT_EPS_AFTER_EXTRA", F$3)</f>
        <v>0.94</v>
      </c>
      <c r="G138" s="9" cm="1">
        <f t="array" ref="G138">_xll.SNL.Clients.Office.Excel.Functions.SPG($A138, "IQ_DILUT_EPS_AFTER_EXTRA", G$3)</f>
        <v>1.8140000000000001</v>
      </c>
      <c r="H138" s="9" cm="1">
        <f t="array" ref="H138">_xll.SNL.Clients.Office.Excel.Functions.SPG($A138, "IQ_DILUT_EPS_AFTER_EXTRA", H$3)</f>
        <v>1.42</v>
      </c>
      <c r="I138" s="9" cm="1">
        <f t="array" ref="I138">_xll.SNL.Clients.Office.Excel.Functions.SPG($A138, "IQ_DILUT_EPS_AFTER_EXTRA", I$3)</f>
        <v>1.0820000000000001</v>
      </c>
      <c r="J138" s="9" cm="1">
        <f t="array" ref="J138">_xll.SNL.Clients.Office.Excel.Functions.SPG($A138, "IQ_DILUT_EPS_AFTER_EXTRA", J$3)</f>
        <v>1.5269999999999999</v>
      </c>
      <c r="K138" s="9" cm="1">
        <f t="array" ref="K138">_xll.SNL.Clients.Office.Excel.Functions.SPG($A138, "IQ_DILUT_EPS_AFTER_EXTRA", K$3)</f>
        <v>1.823</v>
      </c>
      <c r="L138" s="9" cm="1">
        <f t="array" ref="L138">_xll.SNL.Clients.Office.Excel.Functions.SPG($A138, "IQ_DILUT_EPS_AFTER_EXTRA", L$3)</f>
        <v>2.88</v>
      </c>
      <c r="M138" s="9" cm="1">
        <f t="array" ref="M138">_xll.SNL.Clients.Office.Excel.Functions.SPG($A138, "IQ_DILUT_EPS_AFTER_EXTRA", M$3)</f>
        <v>2.903</v>
      </c>
      <c r="N138" s="9" cm="1">
        <f t="array" ref="N138">_xll.SNL.Clients.Office.Excel.Functions.SPG($A138, "IQ_DILUT_EPS_AFTER_EXTRA", N$3)</f>
        <v>1.474</v>
      </c>
      <c r="O138" s="9" cm="1">
        <f t="array" ref="O138">_xll.SNL.Clients.Office.Excel.Functions.SPG($A138, "IQ_DILUT_EPS_AFTER_EXTRA", O$3)</f>
        <v>2.21</v>
      </c>
      <c r="P138" s="9" cm="1">
        <f t="array" ref="P138">_xll.SNL.Clients.Office.Excel.Functions.SPG($A138, "IQ_DILUT_EPS_AFTER_EXTRA", P$3)</f>
        <v>1.24</v>
      </c>
      <c r="Q138" s="9" cm="1">
        <f t="array" ref="Q138">_xll.SNL.Clients.Office.Excel.Functions.SPG($A138, "IQ_DILUT_EPS_AFTER_EXTRA", Q$3)</f>
        <v>0.374</v>
      </c>
      <c r="R138" s="9" cm="1">
        <f t="array" ref="R138">_xll.SNL.Clients.Office.Excel.Functions.SPG($A138, "IQ_DILUT_EPS_AFTER_EXTRA", R$3)</f>
        <v>0.31900000000000001</v>
      </c>
      <c r="S138" s="9" cm="1">
        <f t="array" ref="S138">_xll.SNL.Clients.Office.Excel.Functions.SPG($A138, "IQ_DILUT_EPS_AFTER_EXTRA", S$3)</f>
        <v>-0.26900000000000002</v>
      </c>
      <c r="T138" s="9" cm="1">
        <f t="array" ref="T138">_xll.SNL.Clients.Office.Excel.Functions.SPG($A138, "IQ_DILUT_EPS_AFTER_EXTRA", T$3)</f>
        <v>-0.25600000000000001</v>
      </c>
      <c r="U138" s="9" cm="1">
        <f t="array" ref="U138">_xll.SNL.Clients.Office.Excel.Functions.SPG($A138, "IQ_DILUT_EPS_AFTER_EXTRA", U$3)</f>
        <v>-1.7490000000000001</v>
      </c>
      <c r="V138" s="9" cm="1">
        <f t="array" ref="V138">_xll.SNL.Clients.Office.Excel.Functions.SPG($A138, "IQ_DILUT_EPS_AFTER_EXTRA", V$3)</f>
        <v>-4.8220000000000001</v>
      </c>
      <c r="W138" s="9" cm="1">
        <f t="array" ref="W138">_xll.SNL.Clients.Office.Excel.Functions.SPG($A138, "IQ_DILUT_EPS_AFTER_EXTRA", W$3)</f>
        <v>-1.679</v>
      </c>
      <c r="X138" s="9" cm="1">
        <f t="array" ref="X138">_xll.SNL.Clients.Office.Excel.Functions.SPG($A138, "IQ_DILUT_EPS_AFTER_EXTRA", X$3)</f>
        <v>0.27100000000000002</v>
      </c>
      <c r="Y138" s="9" cm="1">
        <f t="array" ref="Y138">_xll.SNL.Clients.Office.Excel.Functions.SPG($A138, "IQ_DILUT_EPS_AFTER_EXTRA", Y$3)</f>
        <v>1.2050000000000001</v>
      </c>
      <c r="Z138" s="9" cm="1">
        <f t="array" ref="Z138">_xll.SNL.Clients.Office.Excel.Functions.SPG($A138, "IQ_DILUT_EPS_AFTER_EXTRA", Z$3)</f>
        <v>-0.74</v>
      </c>
    </row>
    <row r="139" spans="1:26" x14ac:dyDescent="0.3">
      <c r="A139" s="11" t="s">
        <v>142</v>
      </c>
      <c r="B139" s="9" cm="1">
        <f t="array" ref="B139">_xll.SNL.Clients.Office.Excel.Functions.SPG($A139, "IQ_DILUT_EPS_AFTER_EXTRA", B$3)</f>
        <v>0.26600000000000001</v>
      </c>
      <c r="C139" s="9" cm="1">
        <f t="array" ref="C139">_xll.SNL.Clients.Office.Excel.Functions.SPG($A139, "IQ_DILUT_EPS_AFTER_EXTRA", C$3)</f>
        <v>0.38</v>
      </c>
      <c r="D139" s="9" cm="1">
        <f t="array" ref="D139">_xll.SNL.Clients.Office.Excel.Functions.SPG($A139, "IQ_DILUT_EPS_AFTER_EXTRA", D$3)</f>
        <v>0.33500000000000002</v>
      </c>
      <c r="E139" s="9" cm="1">
        <f t="array" ref="E139">_xll.SNL.Clients.Office.Excel.Functions.SPG($A139, "IQ_DILUT_EPS_AFTER_EXTRA", E$3)</f>
        <v>0.35099999999999998</v>
      </c>
      <c r="F139" s="9" cm="1">
        <f t="array" ref="F139">_xll.SNL.Clients.Office.Excel.Functions.SPG($A139, "IQ_DILUT_EPS_AFTER_EXTRA", F$3)</f>
        <v>0.35799999999999998</v>
      </c>
      <c r="G139" s="9" cm="1">
        <f t="array" ref="G139">_xll.SNL.Clients.Office.Excel.Functions.SPG($A139, "IQ_DILUT_EPS_AFTER_EXTRA", G$3)</f>
        <v>0.623</v>
      </c>
      <c r="H139" s="9" cm="1">
        <f t="array" ref="H139">_xll.SNL.Clients.Office.Excel.Functions.SPG($A139, "IQ_DILUT_EPS_AFTER_EXTRA", H$3)</f>
        <v>0.28999999999999998</v>
      </c>
      <c r="I139" s="9" cm="1">
        <f t="array" ref="I139">_xll.SNL.Clients.Office.Excel.Functions.SPG($A139, "IQ_DILUT_EPS_AFTER_EXTRA", I$3)</f>
        <v>0.27700000000000002</v>
      </c>
      <c r="J139" s="9" cm="1">
        <f t="array" ref="J139">_xll.SNL.Clients.Office.Excel.Functions.SPG($A139, "IQ_DILUT_EPS_AFTER_EXTRA", J$3)</f>
        <v>0.12</v>
      </c>
      <c r="K139" s="9" cm="1">
        <f t="array" ref="K139">_xll.SNL.Clients.Office.Excel.Functions.SPG($A139, "IQ_DILUT_EPS_AFTER_EXTRA", K$3)</f>
        <v>0.222</v>
      </c>
      <c r="L139" s="9" cm="1">
        <f t="array" ref="L139">_xll.SNL.Clients.Office.Excel.Functions.SPG($A139, "IQ_DILUT_EPS_AFTER_EXTRA", L$3)</f>
        <v>0.24399999999999999</v>
      </c>
      <c r="M139" s="9" cm="1">
        <f t="array" ref="M139">_xll.SNL.Clients.Office.Excel.Functions.SPG($A139, "IQ_DILUT_EPS_AFTER_EXTRA", M$3)</f>
        <v>0.125</v>
      </c>
      <c r="N139" s="9" cm="1">
        <f t="array" ref="N139">_xll.SNL.Clients.Office.Excel.Functions.SPG($A139, "IQ_DILUT_EPS_AFTER_EXTRA", N$3)</f>
        <v>0.23300000000000001</v>
      </c>
      <c r="O139" s="9" cm="1">
        <f t="array" ref="O139">_xll.SNL.Clients.Office.Excel.Functions.SPG($A139, "IQ_DILUT_EPS_AFTER_EXTRA", O$3)</f>
        <v>-1.4E-2</v>
      </c>
      <c r="P139" s="9" cm="1">
        <f t="array" ref="P139">_xll.SNL.Clients.Office.Excel.Functions.SPG($A139, "IQ_DILUT_EPS_AFTER_EXTRA", P$3)</f>
        <v>0.20899999999999999</v>
      </c>
      <c r="Q139" s="9" cm="1">
        <f t="array" ref="Q139">_xll.SNL.Clients.Office.Excel.Functions.SPG($A139, "IQ_DILUT_EPS_AFTER_EXTRA", Q$3)</f>
        <v>0.19</v>
      </c>
      <c r="R139" s="9" cm="1">
        <f t="array" ref="R139">_xll.SNL.Clients.Office.Excel.Functions.SPG($A139, "IQ_DILUT_EPS_AFTER_EXTRA", R$3)</f>
        <v>0.13900000000000001</v>
      </c>
      <c r="S139" s="9" cm="1">
        <f t="array" ref="S139">_xll.SNL.Clients.Office.Excel.Functions.SPG($A139, "IQ_DILUT_EPS_AFTER_EXTRA", S$3)</f>
        <v>0.85</v>
      </c>
      <c r="T139" s="9" cm="1">
        <f t="array" ref="T139">_xll.SNL.Clients.Office.Excel.Functions.SPG($A139, "IQ_DILUT_EPS_AFTER_EXTRA", T$3)</f>
        <v>0.183</v>
      </c>
      <c r="U139" s="9" cm="1">
        <f t="array" ref="U139">_xll.SNL.Clients.Office.Excel.Functions.SPG($A139, "IQ_DILUT_EPS_AFTER_EXTRA", U$3)</f>
        <v>0.12</v>
      </c>
      <c r="V139" s="9" cm="1">
        <f t="array" ref="V139">_xll.SNL.Clients.Office.Excel.Functions.SPG($A139, "IQ_DILUT_EPS_AFTER_EXTRA", V$3)</f>
        <v>5.2999999999999999E-2</v>
      </c>
      <c r="W139" s="9" cm="1">
        <f t="array" ref="W139">_xll.SNL.Clients.Office.Excel.Functions.SPG($A139, "IQ_DILUT_EPS_AFTER_EXTRA", W$3)</f>
        <v>0.251</v>
      </c>
      <c r="X139" s="9" cm="1">
        <f t="array" ref="X139">_xll.SNL.Clients.Office.Excel.Functions.SPG($A139, "IQ_DILUT_EPS_AFTER_EXTRA", X$3)</f>
        <v>0.125</v>
      </c>
      <c r="Y139" s="9" cm="1">
        <f t="array" ref="Y139">_xll.SNL.Clients.Office.Excel.Functions.SPG($A139, "IQ_DILUT_EPS_AFTER_EXTRA", Y$3)</f>
        <v>-0.03</v>
      </c>
      <c r="Z139" s="9" cm="1">
        <f t="array" ref="Z139">_xll.SNL.Clients.Office.Excel.Functions.SPG($A139, "IQ_DILUT_EPS_AFTER_EXTRA", Z$3)</f>
        <v>-7.4999999999999997E-2</v>
      </c>
    </row>
    <row r="140" spans="1:26" x14ac:dyDescent="0.3">
      <c r="A140" s="11" t="s">
        <v>143</v>
      </c>
      <c r="B140" s="9" cm="1">
        <f t="array" ref="B140">_xll.SNL.Clients.Office.Excel.Functions.SPG($A140, "IQ_DILUT_EPS_AFTER_EXTRA", B$3)</f>
        <v>4.83</v>
      </c>
      <c r="C140" s="9" cm="1">
        <f t="array" ref="C140">_xll.SNL.Clients.Office.Excel.Functions.SPG($A140, "IQ_DILUT_EPS_AFTER_EXTRA", C$3)</f>
        <v>3.6640000000000001</v>
      </c>
      <c r="D140" s="9" cm="1">
        <f t="array" ref="D140">_xll.SNL.Clients.Office.Excel.Functions.SPG($A140, "IQ_DILUT_EPS_AFTER_EXTRA", D$3)</f>
        <v>3.19</v>
      </c>
      <c r="E140" s="9" cm="1">
        <f t="array" ref="E140">_xll.SNL.Clients.Office.Excel.Functions.SPG($A140, "IQ_DILUT_EPS_AFTER_EXTRA", E$3)</f>
        <v>4.6589999999999998</v>
      </c>
      <c r="F140" s="9" cm="1">
        <f t="array" ref="F140">_xll.SNL.Clients.Office.Excel.Functions.SPG($A140, "IQ_DILUT_EPS_AFTER_EXTRA", F$3)</f>
        <v>4.2750000000000004</v>
      </c>
      <c r="G140" s="9" cm="1">
        <f t="array" ref="G140">_xll.SNL.Clients.Office.Excel.Functions.SPG($A140, "IQ_DILUT_EPS_AFTER_EXTRA", G$3)</f>
        <v>5.3380000000000001</v>
      </c>
      <c r="H140" s="9" cm="1">
        <f t="array" ref="H140">_xll.SNL.Clients.Office.Excel.Functions.SPG($A140, "IQ_DILUT_EPS_AFTER_EXTRA", H$3)</f>
        <v>5.07</v>
      </c>
      <c r="I140" s="9" cm="1">
        <f t="array" ref="I140">_xll.SNL.Clients.Office.Excel.Functions.SPG($A140, "IQ_DILUT_EPS_AFTER_EXTRA", I$3)</f>
        <v>3.0529999999999999</v>
      </c>
      <c r="J140" s="9" cm="1">
        <f t="array" ref="J140">_xll.SNL.Clients.Office.Excel.Functions.SPG($A140, "IQ_DILUT_EPS_AFTER_EXTRA", J$3)</f>
        <v>3.891</v>
      </c>
      <c r="K140" s="9" cm="1">
        <f t="array" ref="K140">_xll.SNL.Clients.Office.Excel.Functions.SPG($A140, "IQ_DILUT_EPS_AFTER_EXTRA", K$3)</f>
        <v>5.6239999999999997</v>
      </c>
      <c r="L140" s="9" cm="1">
        <f t="array" ref="L140">_xll.SNL.Clients.Office.Excel.Functions.SPG($A140, "IQ_DILUT_EPS_AFTER_EXTRA", L$3)</f>
        <v>6.72</v>
      </c>
      <c r="M140" s="9" cm="1">
        <f t="array" ref="M140">_xll.SNL.Clients.Office.Excel.Functions.SPG($A140, "IQ_DILUT_EPS_AFTER_EXTRA", M$3)</f>
        <v>7.9109999999999996</v>
      </c>
      <c r="N140" s="9" cm="1">
        <f t="array" ref="N140">_xll.SNL.Clients.Office.Excel.Functions.SPG($A140, "IQ_DILUT_EPS_AFTER_EXTRA", N$3)</f>
        <v>4.359</v>
      </c>
      <c r="O140" s="9" cm="1">
        <f t="array" ref="O140">_xll.SNL.Clients.Office.Excel.Functions.SPG($A140, "IQ_DILUT_EPS_AFTER_EXTRA", O$3)</f>
        <v>5.4889999999999999</v>
      </c>
      <c r="P140" s="9" cm="1">
        <f t="array" ref="P140">_xll.SNL.Clients.Office.Excel.Functions.SPG($A140, "IQ_DILUT_EPS_AFTER_EXTRA", P$3)</f>
        <v>3.55</v>
      </c>
      <c r="Q140" s="9" cm="1">
        <f t="array" ref="Q140">_xll.SNL.Clients.Office.Excel.Functions.SPG($A140, "IQ_DILUT_EPS_AFTER_EXTRA", Q$3)</f>
        <v>1.696</v>
      </c>
      <c r="R140" s="9" cm="1">
        <f t="array" ref="R140">_xll.SNL.Clients.Office.Excel.Functions.SPG($A140, "IQ_DILUT_EPS_AFTER_EXTRA", R$3)</f>
        <v>1.3220000000000001</v>
      </c>
      <c r="S140" s="9" cm="1">
        <f t="array" ref="S140">_xll.SNL.Clients.Office.Excel.Functions.SPG($A140, "IQ_DILUT_EPS_AFTER_EXTRA", S$3)</f>
        <v>-4.6790000000000003</v>
      </c>
      <c r="T140" s="9" cm="1">
        <f t="array" ref="T140">_xll.SNL.Clients.Office.Excel.Functions.SPG($A140, "IQ_DILUT_EPS_AFTER_EXTRA", T$3)</f>
        <v>-7.0519999999999996</v>
      </c>
      <c r="U140" s="9" cm="1">
        <f t="array" ref="U140">_xll.SNL.Clients.Office.Excel.Functions.SPG($A140, "IQ_DILUT_EPS_AFTER_EXTRA", U$3)</f>
        <v>-15.162000000000001</v>
      </c>
      <c r="V140" s="9" cm="1">
        <f t="array" ref="V140">_xll.SNL.Clients.Office.Excel.Functions.SPG($A140, "IQ_DILUT_EPS_AFTER_EXTRA", V$3)</f>
        <v>-1.72</v>
      </c>
      <c r="W140" s="9" cm="1">
        <f t="array" ref="W140">_xll.SNL.Clients.Office.Excel.Functions.SPG($A140, "IQ_DILUT_EPS_AFTER_EXTRA", W$3)</f>
        <v>-3.044</v>
      </c>
      <c r="X140" s="9" cm="1">
        <f t="array" ref="X140">_xll.SNL.Clients.Office.Excel.Functions.SPG($A140, "IQ_DILUT_EPS_AFTER_EXTRA", X$3)</f>
        <v>2.2599999999999998</v>
      </c>
      <c r="Y140" s="9" cm="1">
        <f t="array" ref="Y140">_xll.SNL.Clients.Office.Excel.Functions.SPG($A140, "IQ_DILUT_EPS_AFTER_EXTRA", Y$3)</f>
        <v>2.11</v>
      </c>
      <c r="Z140" s="9" cm="1">
        <f t="array" ref="Z140">_xll.SNL.Clients.Office.Excel.Functions.SPG($A140, "IQ_DILUT_EPS_AFTER_EXTRA", Z$3)</f>
        <v>0.06</v>
      </c>
    </row>
    <row r="141" spans="1:26" x14ac:dyDescent="0.3">
      <c r="A141" s="11" t="s">
        <v>144</v>
      </c>
      <c r="B141" s="9" cm="1">
        <f t="array" ref="B141">_xll.SNL.Clients.Office.Excel.Functions.SPG($A141, "IQ_DILUT_EPS_AFTER_EXTRA", B$3)</f>
        <v>0.27200000000000002</v>
      </c>
      <c r="C141" s="9" cm="1">
        <f t="array" ref="C141">_xll.SNL.Clients.Office.Excel.Functions.SPG($A141, "IQ_DILUT_EPS_AFTER_EXTRA", C$3)</f>
        <v>0.51300000000000001</v>
      </c>
      <c r="D141" s="9" cm="1">
        <f t="array" ref="D141">_xll.SNL.Clients.Office.Excel.Functions.SPG($A141, "IQ_DILUT_EPS_AFTER_EXTRA", D$3)</f>
        <v>9.1999999999999998E-2</v>
      </c>
      <c r="E141" s="9" cm="1">
        <f t="array" ref="E141">_xll.SNL.Clients.Office.Excel.Functions.SPG($A141, "IQ_DILUT_EPS_AFTER_EXTRA", E$3)</f>
        <v>0.19900000000000001</v>
      </c>
      <c r="F141" s="9" cm="1">
        <f t="array" ref="F141">_xll.SNL.Clients.Office.Excel.Functions.SPG($A141, "IQ_DILUT_EPS_AFTER_EXTRA", F$3)</f>
        <v>0.82199999999999995</v>
      </c>
      <c r="G141" s="9" cm="1">
        <f t="array" ref="G141">_xll.SNL.Clients.Office.Excel.Functions.SPG($A141, "IQ_DILUT_EPS_AFTER_EXTRA", G$3)</f>
        <v>3.2000000000000001E-2</v>
      </c>
      <c r="H141" s="9" cm="1">
        <f t="array" ref="H141">_xll.SNL.Clients.Office.Excel.Functions.SPG($A141, "IQ_DILUT_EPS_AFTER_EXTRA", H$3)</f>
        <v>2.3140000000000001</v>
      </c>
      <c r="I141" s="9" cm="1">
        <f t="array" ref="I141">_xll.SNL.Clients.Office.Excel.Functions.SPG($A141, "IQ_DILUT_EPS_AFTER_EXTRA", I$3)</f>
        <v>0.33700000000000002</v>
      </c>
      <c r="J141" s="9" cm="1">
        <f t="array" ref="J141">_xll.SNL.Clients.Office.Excel.Functions.SPG($A141, "IQ_DILUT_EPS_AFTER_EXTRA", J$3)</f>
        <v>0.20100000000000001</v>
      </c>
      <c r="K141" s="9" cm="1">
        <f t="array" ref="K141">_xll.SNL.Clients.Office.Excel.Functions.SPG($A141, "IQ_DILUT_EPS_AFTER_EXTRA", K$3)</f>
        <v>-2.5000000000000001E-2</v>
      </c>
      <c r="L141" s="9" cm="1">
        <f t="array" ref="L141">_xll.SNL.Clients.Office.Excel.Functions.SPG($A141, "IQ_DILUT_EPS_AFTER_EXTRA", L$3)</f>
        <v>0.753</v>
      </c>
      <c r="M141" s="9" cm="1">
        <f t="array" ref="M141">_xll.SNL.Clients.Office.Excel.Functions.SPG($A141, "IQ_DILUT_EPS_AFTER_EXTRA", M$3)</f>
        <v>0.187</v>
      </c>
      <c r="N141" s="9" cm="1">
        <f t="array" ref="N141">_xll.SNL.Clients.Office.Excel.Functions.SPG($A141, "IQ_DILUT_EPS_AFTER_EXTRA", N$3)</f>
        <v>0.22</v>
      </c>
      <c r="O141" s="9" cm="1">
        <f t="array" ref="O141">_xll.SNL.Clients.Office.Excel.Functions.SPG($A141, "IQ_DILUT_EPS_AFTER_EXTRA", O$3)</f>
        <v>3.7130000000000001</v>
      </c>
      <c r="P141" s="9" cm="1">
        <f t="array" ref="P141">_xll.SNL.Clients.Office.Excel.Functions.SPG($A141, "IQ_DILUT_EPS_AFTER_EXTRA", P$3)</f>
        <v>0.438</v>
      </c>
      <c r="Q141" s="9" cm="1">
        <f t="array" ref="Q141">_xll.SNL.Clients.Office.Excel.Functions.SPG($A141, "IQ_DILUT_EPS_AFTER_EXTRA", Q$3)</f>
        <v>0.45</v>
      </c>
      <c r="R141" s="9" cm="1">
        <f t="array" ref="R141">_xll.SNL.Clients.Office.Excel.Functions.SPG($A141, "IQ_DILUT_EPS_AFTER_EXTRA", R$3)</f>
        <v>1.32</v>
      </c>
      <c r="S141" s="9" cm="1">
        <f t="array" ref="S141">_xll.SNL.Clients.Office.Excel.Functions.SPG($A141, "IQ_DILUT_EPS_AFTER_EXTRA", S$3)</f>
        <v>0.158</v>
      </c>
      <c r="T141" s="9" cm="1">
        <f t="array" ref="T141">_xll.SNL.Clients.Office.Excel.Functions.SPG($A141, "IQ_DILUT_EPS_AFTER_EXTRA", T$3)</f>
        <v>-0.14000000000000001</v>
      </c>
      <c r="U141" s="9" cm="1">
        <f t="array" ref="U141">_xll.SNL.Clients.Office.Excel.Functions.SPG($A141, "IQ_DILUT_EPS_AFTER_EXTRA", U$3)</f>
        <v>0.2</v>
      </c>
      <c r="V141" s="9" cm="1">
        <f t="array" ref="V141">_xll.SNL.Clients.Office.Excel.Functions.SPG($A141, "IQ_DILUT_EPS_AFTER_EXTRA", V$3)</f>
        <v>0.9</v>
      </c>
      <c r="W141" s="9" cm="1">
        <f t="array" ref="W141">_xll.SNL.Clients.Office.Excel.Functions.SPG($A141, "IQ_DILUT_EPS_AFTER_EXTRA", W$3)</f>
        <v>1.4950000000000001</v>
      </c>
      <c r="X141" s="9" cm="1">
        <f t="array" ref="X141">_xll.SNL.Clients.Office.Excel.Functions.SPG($A141, "IQ_DILUT_EPS_AFTER_EXTRA", X$3)</f>
        <v>0.23899999999999999</v>
      </c>
      <c r="Y141" s="9" cm="1">
        <f t="array" ref="Y141">_xll.SNL.Clients.Office.Excel.Functions.SPG($A141, "IQ_DILUT_EPS_AFTER_EXTRA", Y$3)</f>
        <v>0.15</v>
      </c>
      <c r="Z141" s="9" cm="1">
        <f t="array" ref="Z141">_xll.SNL.Clients.Office.Excel.Functions.SPG($A141, "IQ_DILUT_EPS_AFTER_EXTRA", Z$3)</f>
        <v>0.46</v>
      </c>
    </row>
    <row r="142" spans="1:26" x14ac:dyDescent="0.3">
      <c r="A142" s="11" t="s">
        <v>146</v>
      </c>
      <c r="B142" s="9" t="str" cm="1">
        <f t="array" ref="B142">_xll.SNL.Clients.Office.Excel.Functions.SPG($A142, "IQ_DILUT_EPS_AFTER_EXTRA", B$3)</f>
        <v>NA</v>
      </c>
      <c r="C142" s="9" cm="1">
        <f t="array" ref="C142">_xll.SNL.Clients.Office.Excel.Functions.SPG($A142, "IQ_DILUT_EPS_AFTER_EXTRA", C$3)</f>
        <v>0.86899999999999999</v>
      </c>
      <c r="D142" s="9" cm="1">
        <f t="array" ref="D142">_xll.SNL.Clients.Office.Excel.Functions.SPG($A142, "IQ_DILUT_EPS_AFTER_EXTRA", D$3)</f>
        <v>0.89</v>
      </c>
      <c r="E142" s="9" cm="1">
        <f t="array" ref="E142">_xll.SNL.Clients.Office.Excel.Functions.SPG($A142, "IQ_DILUT_EPS_AFTER_EXTRA", E$3)</f>
        <v>1.7</v>
      </c>
      <c r="F142" s="9" cm="1">
        <f t="array" ref="F142">_xll.SNL.Clients.Office.Excel.Functions.SPG($A142, "IQ_DILUT_EPS_AFTER_EXTRA", F$3)</f>
        <v>1.65</v>
      </c>
      <c r="G142" s="9" cm="1">
        <f t="array" ref="G142">_xll.SNL.Clients.Office.Excel.Functions.SPG($A142, "IQ_DILUT_EPS_AFTER_EXTRA", G$3)</f>
        <v>1.82</v>
      </c>
      <c r="H142" s="9" cm="1">
        <f t="array" ref="H142">_xll.SNL.Clients.Office.Excel.Functions.SPG($A142, "IQ_DILUT_EPS_AFTER_EXTRA", H$3)</f>
        <v>1.2589999999999999</v>
      </c>
      <c r="I142" s="9" cm="1">
        <f t="array" ref="I142">_xll.SNL.Clients.Office.Excel.Functions.SPG($A142, "IQ_DILUT_EPS_AFTER_EXTRA", I$3)</f>
        <v>2.13</v>
      </c>
      <c r="J142" s="9" cm="1">
        <f t="array" ref="J142">_xll.SNL.Clients.Office.Excel.Functions.SPG($A142, "IQ_DILUT_EPS_AFTER_EXTRA", J$3)</f>
        <v>2.34</v>
      </c>
      <c r="K142" s="9" cm="1">
        <f t="array" ref="K142">_xll.SNL.Clients.Office.Excel.Functions.SPG($A142, "IQ_DILUT_EPS_AFTER_EXTRA", K$3)</f>
        <v>2.9630000000000001</v>
      </c>
      <c r="L142" s="9" cm="1">
        <f t="array" ref="L142">_xll.SNL.Clients.Office.Excel.Functions.SPG($A142, "IQ_DILUT_EPS_AFTER_EXTRA", L$3)</f>
        <v>2.33</v>
      </c>
      <c r="M142" s="9" cm="1">
        <f t="array" ref="M142">_xll.SNL.Clients.Office.Excel.Functions.SPG($A142, "IQ_DILUT_EPS_AFTER_EXTRA", M$3)</f>
        <v>2.98</v>
      </c>
      <c r="N142" s="9" cm="1">
        <f t="array" ref="N142">_xll.SNL.Clients.Office.Excel.Functions.SPG($A142, "IQ_DILUT_EPS_AFTER_EXTRA", N$3)</f>
        <v>2.41</v>
      </c>
      <c r="O142" s="9" cm="1">
        <f t="array" ref="O142">_xll.SNL.Clients.Office.Excel.Functions.SPG($A142, "IQ_DILUT_EPS_AFTER_EXTRA", O$3)</f>
        <v>2.56</v>
      </c>
      <c r="P142" s="9" cm="1">
        <f t="array" ref="P142">_xll.SNL.Clients.Office.Excel.Functions.SPG($A142, "IQ_DILUT_EPS_AFTER_EXTRA", P$3)</f>
        <v>2.08</v>
      </c>
      <c r="Q142" s="9" cm="1">
        <f t="array" ref="Q142">_xll.SNL.Clients.Office.Excel.Functions.SPG($A142, "IQ_DILUT_EPS_AFTER_EXTRA", Q$3)</f>
        <v>2.69</v>
      </c>
      <c r="R142" s="9" cm="1">
        <f t="array" ref="R142">_xll.SNL.Clients.Office.Excel.Functions.SPG($A142, "IQ_DILUT_EPS_AFTER_EXTRA", R$3)</f>
        <v>2.82</v>
      </c>
      <c r="S142" s="9" cm="1">
        <f t="array" ref="S142">_xll.SNL.Clients.Office.Excel.Functions.SPG($A142, "IQ_DILUT_EPS_AFTER_EXTRA", S$3)</f>
        <v>2.6190000000000002</v>
      </c>
      <c r="T142" s="9" cm="1">
        <f t="array" ref="T142">_xll.SNL.Clients.Office.Excel.Functions.SPG($A142, "IQ_DILUT_EPS_AFTER_EXTRA", T$3)</f>
        <v>2.31</v>
      </c>
      <c r="U142" s="9" cm="1">
        <f t="array" ref="U142">_xll.SNL.Clients.Office.Excel.Functions.SPG($A142, "IQ_DILUT_EPS_AFTER_EXTRA", U$3)</f>
        <v>3.12</v>
      </c>
      <c r="V142" s="9" cm="1">
        <f t="array" ref="V142">_xll.SNL.Clients.Office.Excel.Functions.SPG($A142, "IQ_DILUT_EPS_AFTER_EXTRA", V$3)</f>
        <v>2.56</v>
      </c>
      <c r="W142" s="9" cm="1">
        <f t="array" ref="W142">_xll.SNL.Clients.Office.Excel.Functions.SPG($A142, "IQ_DILUT_EPS_AFTER_EXTRA", W$3)</f>
        <v>2.1070000000000002</v>
      </c>
      <c r="X142" s="9" cm="1">
        <f t="array" ref="X142">_xll.SNL.Clients.Office.Excel.Functions.SPG($A142, "IQ_DILUT_EPS_AFTER_EXTRA", X$3)</f>
        <v>1.42</v>
      </c>
      <c r="Y142" s="9" cm="1">
        <f t="array" ref="Y142">_xll.SNL.Clients.Office.Excel.Functions.SPG($A142, "IQ_DILUT_EPS_AFTER_EXTRA", Y$3)</f>
        <v>1.65</v>
      </c>
      <c r="Z142" s="9" cm="1">
        <f t="array" ref="Z142">_xll.SNL.Clients.Office.Excel.Functions.SPG($A142, "IQ_DILUT_EPS_AFTER_EXTRA", Z$3)</f>
        <v>1.48</v>
      </c>
    </row>
    <row r="143" spans="1:26" x14ac:dyDescent="0.3">
      <c r="A143" s="11" t="s">
        <v>147</v>
      </c>
      <c r="B143" s="9" t="str" cm="1">
        <f t="array" ref="B143">_xll.SNL.Clients.Office.Excel.Functions.SPG($A143, "IQ_DILUT_EPS_AFTER_EXTRA", B$3)</f>
        <v>NA</v>
      </c>
      <c r="C143" s="9" cm="1">
        <f t="array" ref="C143">_xll.SNL.Clients.Office.Excel.Functions.SPG($A143, "IQ_DILUT_EPS_AFTER_EXTRA", C$3)</f>
        <v>-17.164999999999999</v>
      </c>
      <c r="D143" s="9" cm="1">
        <f t="array" ref="D143">_xll.SNL.Clients.Office.Excel.Functions.SPG($A143, "IQ_DILUT_EPS_AFTER_EXTRA", D$3)</f>
        <v>1.08</v>
      </c>
      <c r="E143" s="9" cm="1">
        <f t="array" ref="E143">_xll.SNL.Clients.Office.Excel.Functions.SPG($A143, "IQ_DILUT_EPS_AFTER_EXTRA", E$3)</f>
        <v>0.61599999999999999</v>
      </c>
      <c r="F143" s="9" cm="1">
        <f t="array" ref="F143">_xll.SNL.Clients.Office.Excel.Functions.SPG($A143, "IQ_DILUT_EPS_AFTER_EXTRA", F$3)</f>
        <v>1.3779999999999999</v>
      </c>
      <c r="G143" s="9" t="str" cm="1">
        <f t="array" ref="G143">_xll.SNL.Clients.Office.Excel.Functions.SPG($A143, "IQ_DILUT_EPS_AFTER_EXTRA", G$3)</f>
        <v>NA</v>
      </c>
      <c r="H143" s="9" cm="1">
        <f t="array" ref="H143">_xll.SNL.Clients.Office.Excel.Functions.SPG($A143, "IQ_DILUT_EPS_AFTER_EXTRA", H$3)</f>
        <v>0.96799999999999997</v>
      </c>
      <c r="I143" s="9" cm="1">
        <f t="array" ref="I143">_xll.SNL.Clients.Office.Excel.Functions.SPG($A143, "IQ_DILUT_EPS_AFTER_EXTRA", I$3)</f>
        <v>0.91</v>
      </c>
      <c r="J143" s="9" cm="1">
        <f t="array" ref="J143">_xll.SNL.Clients.Office.Excel.Functions.SPG($A143, "IQ_DILUT_EPS_AFTER_EXTRA", J$3)</f>
        <v>1.35</v>
      </c>
      <c r="K143" s="9" cm="1">
        <f t="array" ref="K143">_xll.SNL.Clients.Office.Excel.Functions.SPG($A143, "IQ_DILUT_EPS_AFTER_EXTRA", K$3)</f>
        <v>2.044</v>
      </c>
      <c r="L143" s="9" cm="1">
        <f t="array" ref="L143">_xll.SNL.Clients.Office.Excel.Functions.SPG($A143, "IQ_DILUT_EPS_AFTER_EXTRA", L$3)</f>
        <v>1.2</v>
      </c>
      <c r="M143" s="9" cm="1">
        <f t="array" ref="M143">_xll.SNL.Clients.Office.Excel.Functions.SPG($A143, "IQ_DILUT_EPS_AFTER_EXTRA", M$3)</f>
        <v>1.6</v>
      </c>
      <c r="N143" s="9" cm="1">
        <f t="array" ref="N143">_xll.SNL.Clients.Office.Excel.Functions.SPG($A143, "IQ_DILUT_EPS_AFTER_EXTRA", N$3)</f>
        <v>2.37</v>
      </c>
      <c r="O143" s="9" cm="1">
        <f t="array" ref="O143">_xll.SNL.Clients.Office.Excel.Functions.SPG($A143, "IQ_DILUT_EPS_AFTER_EXTRA", O$3)</f>
        <v>2.0089999999999999</v>
      </c>
      <c r="P143" s="9" cm="1">
        <f t="array" ref="P143">_xll.SNL.Clients.Office.Excel.Functions.SPG($A143, "IQ_DILUT_EPS_AFTER_EXTRA", P$3)</f>
        <v>0.96</v>
      </c>
      <c r="Q143" s="9" cm="1">
        <f t="array" ref="Q143">_xll.SNL.Clients.Office.Excel.Functions.SPG($A143, "IQ_DILUT_EPS_AFTER_EXTRA", Q$3)</f>
        <v>1.23</v>
      </c>
      <c r="R143" s="9" cm="1">
        <f t="array" ref="R143">_xll.SNL.Clients.Office.Excel.Functions.SPG($A143, "IQ_DILUT_EPS_AFTER_EXTRA", R$3)</f>
        <v>1.6</v>
      </c>
      <c r="S143" s="9" cm="1">
        <f t="array" ref="S143">_xll.SNL.Clients.Office.Excel.Functions.SPG($A143, "IQ_DILUT_EPS_AFTER_EXTRA", S$3)</f>
        <v>2.125</v>
      </c>
      <c r="T143" s="9" cm="1">
        <f t="array" ref="T143">_xll.SNL.Clients.Office.Excel.Functions.SPG($A143, "IQ_DILUT_EPS_AFTER_EXTRA", T$3)</f>
        <v>1.39</v>
      </c>
      <c r="U143" s="9" cm="1">
        <f t="array" ref="U143">_xll.SNL.Clients.Office.Excel.Functions.SPG($A143, "IQ_DILUT_EPS_AFTER_EXTRA", U$3)</f>
        <v>1.1000000000000001</v>
      </c>
      <c r="V143" s="9" cm="1">
        <f t="array" ref="V143">_xll.SNL.Clients.Office.Excel.Functions.SPG($A143, "IQ_DILUT_EPS_AFTER_EXTRA", V$3)</f>
        <v>1.04</v>
      </c>
      <c r="W143" s="9" cm="1">
        <f t="array" ref="W143">_xll.SNL.Clients.Office.Excel.Functions.SPG($A143, "IQ_DILUT_EPS_AFTER_EXTRA", W$3)</f>
        <v>0.52</v>
      </c>
      <c r="X143" s="9" cm="1">
        <f t="array" ref="X143">_xll.SNL.Clients.Office.Excel.Functions.SPG($A143, "IQ_DILUT_EPS_AFTER_EXTRA", X$3)</f>
        <v>1.08</v>
      </c>
      <c r="Y143" s="9" cm="1">
        <f t="array" ref="Y143">_xll.SNL.Clients.Office.Excel.Functions.SPG($A143, "IQ_DILUT_EPS_AFTER_EXTRA", Y$3)</f>
        <v>0.75900000000000001</v>
      </c>
      <c r="Z143" s="9" cm="1">
        <f t="array" ref="Z143">_xll.SNL.Clients.Office.Excel.Functions.SPG($A143, "IQ_DILUT_EPS_AFTER_EXTRA", Z$3)</f>
        <v>1.1200000000000001</v>
      </c>
    </row>
    <row r="144" spans="1:26" x14ac:dyDescent="0.3">
      <c r="A144" s="11" t="s">
        <v>148</v>
      </c>
      <c r="B144" s="9" cm="1">
        <f t="array" ref="B144">_xll.SNL.Clients.Office.Excel.Functions.SPG($A144, "IQ_DILUT_EPS_AFTER_EXTRA", B$3)</f>
        <v>0.745</v>
      </c>
      <c r="C144" s="9" cm="1">
        <f t="array" ref="C144">_xll.SNL.Clients.Office.Excel.Functions.SPG($A144, "IQ_DILUT_EPS_AFTER_EXTRA", C$3)</f>
        <v>-0.109</v>
      </c>
      <c r="D144" s="9" cm="1">
        <f t="array" ref="D144">_xll.SNL.Clients.Office.Excel.Functions.SPG($A144, "IQ_DILUT_EPS_AFTER_EXTRA", D$3)</f>
        <v>1.119</v>
      </c>
      <c r="E144" s="9" cm="1">
        <f t="array" ref="E144">_xll.SNL.Clients.Office.Excel.Functions.SPG($A144, "IQ_DILUT_EPS_AFTER_EXTRA", E$3)</f>
        <v>0.64700000000000002</v>
      </c>
      <c r="F144" s="9" cm="1">
        <f t="array" ref="F144">_xll.SNL.Clients.Office.Excel.Functions.SPG($A144, "IQ_DILUT_EPS_AFTER_EXTRA", F$3)</f>
        <v>0.501</v>
      </c>
      <c r="G144" s="9" cm="1">
        <f t="array" ref="G144">_xll.SNL.Clients.Office.Excel.Functions.SPG($A144, "IQ_DILUT_EPS_AFTER_EXTRA", G$3)</f>
        <v>0.34100000000000003</v>
      </c>
      <c r="H144" s="9" cm="1">
        <f t="array" ref="H144">_xll.SNL.Clients.Office.Excel.Functions.SPG($A144, "IQ_DILUT_EPS_AFTER_EXTRA", H$3)</f>
        <v>0.16300000000000001</v>
      </c>
      <c r="I144" s="9" cm="1">
        <f t="array" ref="I144">_xll.SNL.Clients.Office.Excel.Functions.SPG($A144, "IQ_DILUT_EPS_AFTER_EXTRA", I$3)</f>
        <v>0.67100000000000004</v>
      </c>
      <c r="J144" s="9" cm="1">
        <f t="array" ref="J144">_xll.SNL.Clients.Office.Excel.Functions.SPG($A144, "IQ_DILUT_EPS_AFTER_EXTRA", J$3)</f>
        <v>1.1459999999999999</v>
      </c>
      <c r="K144" s="9" t="str" cm="1">
        <f t="array" ref="K144">_xll.SNL.Clients.Office.Excel.Functions.SPG($A144, "IQ_DILUT_EPS_AFTER_EXTRA", K$3)</f>
        <v>NA</v>
      </c>
      <c r="L144" s="9" cm="1">
        <f t="array" ref="L144">_xll.SNL.Clients.Office.Excel.Functions.SPG($A144, "IQ_DILUT_EPS_AFTER_EXTRA", L$3)</f>
        <v>0.91</v>
      </c>
      <c r="M144" s="9" cm="1">
        <f t="array" ref="M144">_xll.SNL.Clients.Office.Excel.Functions.SPG($A144, "IQ_DILUT_EPS_AFTER_EXTRA", M$3)</f>
        <v>-0.59499999999999997</v>
      </c>
      <c r="N144" s="9" cm="1">
        <f t="array" ref="N144">_xll.SNL.Clients.Office.Excel.Functions.SPG($A144, "IQ_DILUT_EPS_AFTER_EXTRA", N$3)</f>
        <v>0.83099999999999996</v>
      </c>
      <c r="O144" s="9" cm="1">
        <f t="array" ref="O144">_xll.SNL.Clients.Office.Excel.Functions.SPG($A144, "IQ_DILUT_EPS_AFTER_EXTRA", O$3)</f>
        <v>1.629</v>
      </c>
      <c r="P144" s="9" cm="1">
        <f t="array" ref="P144">_xll.SNL.Clients.Office.Excel.Functions.SPG($A144, "IQ_DILUT_EPS_AFTER_EXTRA", P$3)</f>
        <v>0.78900000000000003</v>
      </c>
      <c r="Q144" s="9" cm="1">
        <f t="array" ref="Q144">_xll.SNL.Clients.Office.Excel.Functions.SPG($A144, "IQ_DILUT_EPS_AFTER_EXTRA", Q$3)</f>
        <v>0.33200000000000002</v>
      </c>
      <c r="R144" s="9" cm="1">
        <f t="array" ref="R144">_xll.SNL.Clients.Office.Excel.Functions.SPG($A144, "IQ_DILUT_EPS_AFTER_EXTRA", R$3)</f>
        <v>1.2250000000000001</v>
      </c>
      <c r="S144" s="9" cm="1">
        <f t="array" ref="S144">_xll.SNL.Clients.Office.Excel.Functions.SPG($A144, "IQ_DILUT_EPS_AFTER_EXTRA", S$3)</f>
        <v>0.81799999999999995</v>
      </c>
      <c r="T144" s="9" cm="1">
        <f t="array" ref="T144">_xll.SNL.Clients.Office.Excel.Functions.SPG($A144, "IQ_DILUT_EPS_AFTER_EXTRA", T$3)</f>
        <v>0.40799999999999997</v>
      </c>
      <c r="U144" s="9" cm="1">
        <f t="array" ref="U144">_xll.SNL.Clients.Office.Excel.Functions.SPG($A144, "IQ_DILUT_EPS_AFTER_EXTRA", U$3)</f>
        <v>-1.484</v>
      </c>
      <c r="V144" s="9" cm="1">
        <f t="array" ref="V144">_xll.SNL.Clients.Office.Excel.Functions.SPG($A144, "IQ_DILUT_EPS_AFTER_EXTRA", V$3)</f>
        <v>-0.34100000000000003</v>
      </c>
      <c r="W144" s="9" cm="1">
        <f t="array" ref="W144">_xll.SNL.Clients.Office.Excel.Functions.SPG($A144, "IQ_DILUT_EPS_AFTER_EXTRA", W$3)</f>
        <v>1.181</v>
      </c>
      <c r="X144" s="9" cm="1">
        <f t="array" ref="X144">_xll.SNL.Clients.Office.Excel.Functions.SPG($A144, "IQ_DILUT_EPS_AFTER_EXTRA", X$3)</f>
        <v>1.175</v>
      </c>
      <c r="Y144" s="9" t="str" cm="1">
        <f t="array" ref="Y144">_xll.SNL.Clients.Office.Excel.Functions.SPG($A144, "IQ_DILUT_EPS_AFTER_EXTRA", Y$3)</f>
        <v>NA</v>
      </c>
      <c r="Z144" s="9" cm="1">
        <f t="array" ref="Z144">_xll.SNL.Clients.Office.Excel.Functions.SPG($A144, "IQ_DILUT_EPS_AFTER_EXTRA", Z$3)</f>
        <v>-0.86</v>
      </c>
    </row>
    <row r="145" spans="1:26" x14ac:dyDescent="0.3">
      <c r="A145" s="11" t="s">
        <v>149</v>
      </c>
      <c r="B145" s="9" cm="1">
        <f t="array" ref="B145">_xll.SNL.Clients.Office.Excel.Functions.SPG($A145, "IQ_DILUT_EPS_AFTER_EXTRA", B$3)</f>
        <v>4.33</v>
      </c>
      <c r="C145" s="9" cm="1">
        <f t="array" ref="C145">_xll.SNL.Clients.Office.Excel.Functions.SPG($A145, "IQ_DILUT_EPS_AFTER_EXTRA", C$3)</f>
        <v>4.8849999999999998</v>
      </c>
      <c r="D145" s="9" cm="1">
        <f t="array" ref="D145">_xll.SNL.Clients.Office.Excel.Functions.SPG($A145, "IQ_DILUT_EPS_AFTER_EXTRA", D$3)</f>
        <v>4.1900000000000004</v>
      </c>
      <c r="E145" s="9" cm="1">
        <f t="array" ref="E145">_xll.SNL.Clients.Office.Excel.Functions.SPG($A145, "IQ_DILUT_EPS_AFTER_EXTRA", E$3)</f>
        <v>4.03</v>
      </c>
      <c r="F145" s="9" cm="1">
        <f t="array" ref="F145">_xll.SNL.Clients.Office.Excel.Functions.SPG($A145, "IQ_DILUT_EPS_AFTER_EXTRA", F$3)</f>
        <v>3.58</v>
      </c>
      <c r="G145" s="9" cm="1">
        <f t="array" ref="G145">_xll.SNL.Clients.Office.Excel.Functions.SPG($A145, "IQ_DILUT_EPS_AFTER_EXTRA", G$3)</f>
        <v>4.47</v>
      </c>
      <c r="H145" s="9" cm="1">
        <f t="array" ref="H145">_xll.SNL.Clients.Office.Excel.Functions.SPG($A145, "IQ_DILUT_EPS_AFTER_EXTRA", H$3)</f>
        <v>4.18</v>
      </c>
      <c r="I145" s="9" cm="1">
        <f t="array" ref="I145">_xll.SNL.Clients.Office.Excel.Functions.SPG($A145, "IQ_DILUT_EPS_AFTER_EXTRA", I$3)</f>
        <v>3.08</v>
      </c>
      <c r="J145" s="9" cm="1">
        <f t="array" ref="J145">_xll.SNL.Clients.Office.Excel.Functions.SPG($A145, "IQ_DILUT_EPS_AFTER_EXTRA", J$3)</f>
        <v>2.93</v>
      </c>
      <c r="K145" s="9" cm="1">
        <f t="array" ref="K145">_xll.SNL.Clients.Office.Excel.Functions.SPG($A145, "IQ_DILUT_EPS_AFTER_EXTRA", K$3)</f>
        <v>4.4279999999999999</v>
      </c>
      <c r="L145" s="9" cm="1">
        <f t="array" ref="L145">_xll.SNL.Clients.Office.Excel.Functions.SPG($A145, "IQ_DILUT_EPS_AFTER_EXTRA", L$3)</f>
        <v>2.79</v>
      </c>
      <c r="M145" s="9" cm="1">
        <f t="array" ref="M145">_xll.SNL.Clients.Office.Excel.Functions.SPG($A145, "IQ_DILUT_EPS_AFTER_EXTRA", M$3)</f>
        <v>2.82</v>
      </c>
      <c r="N145" s="9" cm="1">
        <f t="array" ref="N145">_xll.SNL.Clients.Office.Excel.Functions.SPG($A145, "IQ_DILUT_EPS_AFTER_EXTRA", N$3)</f>
        <v>2.5</v>
      </c>
      <c r="O145" s="9" cm="1">
        <f t="array" ref="O145">_xll.SNL.Clients.Office.Excel.Functions.SPG($A145, "IQ_DILUT_EPS_AFTER_EXTRA", O$3)</f>
        <v>4.2430000000000003</v>
      </c>
      <c r="P145" s="9" cm="1">
        <f t="array" ref="P145">_xll.SNL.Clients.Office.Excel.Functions.SPG($A145, "IQ_DILUT_EPS_AFTER_EXTRA", P$3)</f>
        <v>3.24</v>
      </c>
      <c r="Q145" s="9" cm="1">
        <f t="array" ref="Q145">_xll.SNL.Clients.Office.Excel.Functions.SPG($A145, "IQ_DILUT_EPS_AFTER_EXTRA", Q$3)</f>
        <v>3.06</v>
      </c>
      <c r="R145" s="9" cm="1">
        <f t="array" ref="R145">_xll.SNL.Clients.Office.Excel.Functions.SPG($A145, "IQ_DILUT_EPS_AFTER_EXTRA", R$3)</f>
        <v>3</v>
      </c>
      <c r="S145" s="9" cm="1">
        <f t="array" ref="S145">_xll.SNL.Clients.Office.Excel.Functions.SPG($A145, "IQ_DILUT_EPS_AFTER_EXTRA", S$3)</f>
        <v>3.8490000000000002</v>
      </c>
      <c r="T145" s="9" cm="1">
        <f t="array" ref="T145">_xll.SNL.Clients.Office.Excel.Functions.SPG($A145, "IQ_DILUT_EPS_AFTER_EXTRA", T$3)</f>
        <v>2.4900000000000002</v>
      </c>
      <c r="U145" s="9" cm="1">
        <f t="array" ref="U145">_xll.SNL.Clients.Office.Excel.Functions.SPG($A145, "IQ_DILUT_EPS_AFTER_EXTRA", U$3)</f>
        <v>2.99</v>
      </c>
      <c r="V145" s="9" cm="1">
        <f t="array" ref="V145">_xll.SNL.Clients.Office.Excel.Functions.SPG($A145, "IQ_DILUT_EPS_AFTER_EXTRA", V$3)</f>
        <v>3.07</v>
      </c>
      <c r="W145" s="9" cm="1">
        <f t="array" ref="W145">_xll.SNL.Clients.Office.Excel.Functions.SPG($A145, "IQ_DILUT_EPS_AFTER_EXTRA", W$3)</f>
        <v>3.121</v>
      </c>
      <c r="X145" s="9" cm="1">
        <f t="array" ref="X145">_xll.SNL.Clients.Office.Excel.Functions.SPG($A145, "IQ_DILUT_EPS_AFTER_EXTRA", X$3)</f>
        <v>2.0499999999999998</v>
      </c>
      <c r="Y145" s="9" cm="1">
        <f t="array" ref="Y145">_xll.SNL.Clients.Office.Excel.Functions.SPG($A145, "IQ_DILUT_EPS_AFTER_EXTRA", Y$3)</f>
        <v>2.19</v>
      </c>
      <c r="Z145" s="9" cm="1">
        <f t="array" ref="Z145">_xll.SNL.Clients.Office.Excel.Functions.SPG($A145, "IQ_DILUT_EPS_AFTER_EXTRA", Z$3)</f>
        <v>2.2000000000000002</v>
      </c>
    </row>
    <row r="146" spans="1:26" x14ac:dyDescent="0.3">
      <c r="A146" s="11" t="s">
        <v>1038</v>
      </c>
      <c r="B146" s="9" cm="1">
        <f t="array" ref="B146">_xll.SNL.Clients.Office.Excel.Functions.SPG($A146, "IQ_DILUT_EPS_AFTER_EXTRA", B$3)</f>
        <v>0.443</v>
      </c>
      <c r="C146" s="9" cm="1">
        <f t="array" ref="C146">_xll.SNL.Clients.Office.Excel.Functions.SPG($A146, "IQ_DILUT_EPS_AFTER_EXTRA", C$3)</f>
        <v>0.32600000000000001</v>
      </c>
      <c r="D146" s="9" cm="1">
        <f t="array" ref="D146">_xll.SNL.Clients.Office.Excel.Functions.SPG($A146, "IQ_DILUT_EPS_AFTER_EXTRA", D$3)</f>
        <v>0.379</v>
      </c>
      <c r="E146" s="9" cm="1">
        <f t="array" ref="E146">_xll.SNL.Clients.Office.Excel.Functions.SPG($A146, "IQ_DILUT_EPS_AFTER_EXTRA", E$3)</f>
        <v>-0.38200000000000001</v>
      </c>
      <c r="F146" s="9" cm="1">
        <f t="array" ref="F146">_xll.SNL.Clients.Office.Excel.Functions.SPG($A146, "IQ_DILUT_EPS_AFTER_EXTRA", F$3)</f>
        <v>-5.7000000000000002E-2</v>
      </c>
      <c r="G146" s="9" cm="1">
        <f t="array" ref="G146">_xll.SNL.Clients.Office.Excel.Functions.SPG($A146, "IQ_DILUT_EPS_AFTER_EXTRA", G$3)</f>
        <v>-0.38600000000000001</v>
      </c>
      <c r="H146" s="9" cm="1">
        <f t="array" ref="H146">_xll.SNL.Clients.Office.Excel.Functions.SPG($A146, "IQ_DILUT_EPS_AFTER_EXTRA", H$3)</f>
        <v>-0.186</v>
      </c>
      <c r="I146" s="9" cm="1">
        <f t="array" ref="I146">_xll.SNL.Clients.Office.Excel.Functions.SPG($A146, "IQ_DILUT_EPS_AFTER_EXTRA", I$3)</f>
        <v>-0.437</v>
      </c>
      <c r="J146" s="9" cm="1">
        <f t="array" ref="J146">_xll.SNL.Clients.Office.Excel.Functions.SPG($A146, "IQ_DILUT_EPS_AFTER_EXTRA", J$3)</f>
        <v>-0.41199999999999998</v>
      </c>
      <c r="K146" s="9" cm="1">
        <f t="array" ref="K146">_xll.SNL.Clients.Office.Excel.Functions.SPG($A146, "IQ_DILUT_EPS_AFTER_EXTRA", K$3)</f>
        <v>-1.653</v>
      </c>
      <c r="L146" s="9" cm="1">
        <f t="array" ref="L146">_xll.SNL.Clients.Office.Excel.Functions.SPG($A146, "IQ_DILUT_EPS_AFTER_EXTRA", L$3)</f>
        <v>-0.76700000000000002</v>
      </c>
      <c r="M146" s="9" cm="1">
        <f t="array" ref="M146">_xll.SNL.Clients.Office.Excel.Functions.SPG($A146, "IQ_DILUT_EPS_AFTER_EXTRA", M$3)</f>
        <v>-0.72299999999999998</v>
      </c>
      <c r="N146" s="9" cm="1">
        <f t="array" ref="N146">_xll.SNL.Clients.Office.Excel.Functions.SPG($A146, "IQ_DILUT_EPS_AFTER_EXTRA", N$3)</f>
        <v>-0.47799999999999998</v>
      </c>
      <c r="O146" s="9" cm="1">
        <f t="array" ref="O146">_xll.SNL.Clients.Office.Excel.Functions.SPG($A146, "IQ_DILUT_EPS_AFTER_EXTRA", O$3)</f>
        <v>-0.45</v>
      </c>
      <c r="P146" s="9" cm="1">
        <f t="array" ref="P146">_xll.SNL.Clients.Office.Excel.Functions.SPG($A146, "IQ_DILUT_EPS_AFTER_EXTRA", P$3)</f>
        <v>-0.29699999999999999</v>
      </c>
      <c r="Q146" s="9" cm="1">
        <f t="array" ref="Q146">_xll.SNL.Clients.Office.Excel.Functions.SPG($A146, "IQ_DILUT_EPS_AFTER_EXTRA", Q$3)</f>
        <v>-0.30499999999999999</v>
      </c>
      <c r="R146" s="9" cm="1">
        <f t="array" ref="R146">_xll.SNL.Clients.Office.Excel.Functions.SPG($A146, "IQ_DILUT_EPS_AFTER_EXTRA", R$3)</f>
        <v>-0.33600000000000002</v>
      </c>
      <c r="S146" s="9" cm="1">
        <f t="array" ref="S146">_xll.SNL.Clients.Office.Excel.Functions.SPG($A146, "IQ_DILUT_EPS_AFTER_EXTRA", S$3)</f>
        <v>-2.669</v>
      </c>
      <c r="T146" s="9" cm="1">
        <f t="array" ref="T146">_xll.SNL.Clients.Office.Excel.Functions.SPG($A146, "IQ_DILUT_EPS_AFTER_EXTRA", T$3)</f>
        <v>-0.95499999999999996</v>
      </c>
      <c r="U146" s="9" cm="1">
        <f t="array" ref="U146">_xll.SNL.Clients.Office.Excel.Functions.SPG($A146, "IQ_DILUT_EPS_AFTER_EXTRA", U$3)</f>
        <v>0.51700000000000002</v>
      </c>
      <c r="V146" s="9" cm="1">
        <f t="array" ref="V146">_xll.SNL.Clients.Office.Excel.Functions.SPG($A146, "IQ_DILUT_EPS_AFTER_EXTRA", V$3)</f>
        <v>-2.9209999999999998</v>
      </c>
      <c r="W146" s="9" cm="1">
        <f t="array" ref="W146">_xll.SNL.Clients.Office.Excel.Functions.SPG($A146, "IQ_DILUT_EPS_AFTER_EXTRA", W$3)</f>
        <v>-3.0539999999999998</v>
      </c>
      <c r="X146" s="9" cm="1">
        <f t="array" ref="X146">_xll.SNL.Clients.Office.Excel.Functions.SPG($A146, "IQ_DILUT_EPS_AFTER_EXTRA", X$3)</f>
        <v>-3.5310000000000001</v>
      </c>
      <c r="Y146" s="9" cm="1">
        <f t="array" ref="Y146">_xll.SNL.Clients.Office.Excel.Functions.SPG($A146, "IQ_DILUT_EPS_AFTER_EXTRA", Y$3)</f>
        <v>-4.4429999999999996</v>
      </c>
      <c r="Z146" s="9" cm="1">
        <f t="array" ref="Z146">_xll.SNL.Clients.Office.Excel.Functions.SPG($A146, "IQ_DILUT_EPS_AFTER_EXTRA", Z$3)</f>
        <v>-4.4669999999999996</v>
      </c>
    </row>
    <row r="147" spans="1:26" x14ac:dyDescent="0.3">
      <c r="A147" s="11" t="s">
        <v>150</v>
      </c>
      <c r="B147" s="9" cm="1">
        <f t="array" ref="B147">_xll.SNL.Clients.Office.Excel.Functions.SPG($A147, "IQ_DILUT_EPS_AFTER_EXTRA", B$3)</f>
        <v>1.669</v>
      </c>
      <c r="C147" s="9" cm="1">
        <f t="array" ref="C147">_xll.SNL.Clients.Office.Excel.Functions.SPG($A147, "IQ_DILUT_EPS_AFTER_EXTRA", C$3)</f>
        <v>10.375999999999999</v>
      </c>
      <c r="D147" s="9" cm="1">
        <f t="array" ref="D147">_xll.SNL.Clients.Office.Excel.Functions.SPG($A147, "IQ_DILUT_EPS_AFTER_EXTRA", D$3)</f>
        <v>2.5070000000000001</v>
      </c>
      <c r="E147" s="9" t="str" cm="1">
        <f t="array" ref="E147">_xll.SNL.Clients.Office.Excel.Functions.SPG($A147, "IQ_DILUT_EPS_AFTER_EXTRA", E$3)</f>
        <v>NA</v>
      </c>
      <c r="F147" s="9" cm="1">
        <f t="array" ref="F147">_xll.SNL.Clients.Office.Excel.Functions.SPG($A147, "IQ_DILUT_EPS_AFTER_EXTRA", F$3)</f>
        <v>4.5149999999999997</v>
      </c>
      <c r="G147" s="9" cm="1">
        <f t="array" ref="G147">_xll.SNL.Clients.Office.Excel.Functions.SPG($A147, "IQ_DILUT_EPS_AFTER_EXTRA", G$3)</f>
        <v>2.101</v>
      </c>
      <c r="H147" s="9" cm="1">
        <f t="array" ref="H147">_xll.SNL.Clients.Office.Excel.Functions.SPG($A147, "IQ_DILUT_EPS_AFTER_EXTRA", H$3)</f>
        <v>2.0569999999999999</v>
      </c>
      <c r="I147" s="9" t="str" cm="1">
        <f t="array" ref="I147">_xll.SNL.Clients.Office.Excel.Functions.SPG($A147, "IQ_DILUT_EPS_AFTER_EXTRA", I$3)</f>
        <v>NA</v>
      </c>
      <c r="J147" s="9" cm="1">
        <f t="array" ref="J147">_xll.SNL.Clients.Office.Excel.Functions.SPG($A147, "IQ_DILUT_EPS_AFTER_EXTRA", J$3)</f>
        <v>1.63</v>
      </c>
      <c r="K147" s="9" cm="1">
        <f t="array" ref="K147">_xll.SNL.Clients.Office.Excel.Functions.SPG($A147, "IQ_DILUT_EPS_AFTER_EXTRA", K$3)</f>
        <v>1.87</v>
      </c>
      <c r="L147" s="9" cm="1">
        <f t="array" ref="L147">_xll.SNL.Clients.Office.Excel.Functions.SPG($A147, "IQ_DILUT_EPS_AFTER_EXTRA", L$3)</f>
        <v>2</v>
      </c>
      <c r="M147" s="9" cm="1">
        <f t="array" ref="M147">_xll.SNL.Clients.Office.Excel.Functions.SPG($A147, "IQ_DILUT_EPS_AFTER_EXTRA", M$3)</f>
        <v>2</v>
      </c>
      <c r="N147" s="9" cm="1">
        <f t="array" ref="N147">_xll.SNL.Clients.Office.Excel.Functions.SPG($A147, "IQ_DILUT_EPS_AFTER_EXTRA", N$3)</f>
        <v>1.56</v>
      </c>
      <c r="O147" s="9" cm="1">
        <f t="array" ref="O147">_xll.SNL.Clients.Office.Excel.Functions.SPG($A147, "IQ_DILUT_EPS_AFTER_EXTRA", O$3)</f>
        <v>2.4990000000000001</v>
      </c>
      <c r="P147" s="9" cm="1">
        <f t="array" ref="P147">_xll.SNL.Clients.Office.Excel.Functions.SPG($A147, "IQ_DILUT_EPS_AFTER_EXTRA", P$3)</f>
        <v>1.81</v>
      </c>
      <c r="Q147" s="9" cm="1">
        <f t="array" ref="Q147">_xll.SNL.Clients.Office.Excel.Functions.SPG($A147, "IQ_DILUT_EPS_AFTER_EXTRA", Q$3)</f>
        <v>1.82</v>
      </c>
      <c r="R147" s="9" cm="1">
        <f t="array" ref="R147">_xll.SNL.Clients.Office.Excel.Functions.SPG($A147, "IQ_DILUT_EPS_AFTER_EXTRA", R$3)</f>
        <v>1.61</v>
      </c>
      <c r="S147" s="9" cm="1">
        <f t="array" ref="S147">_xll.SNL.Clients.Office.Excel.Functions.SPG($A147, "IQ_DILUT_EPS_AFTER_EXTRA", S$3)</f>
        <v>1.252</v>
      </c>
      <c r="T147" s="9" cm="1">
        <f t="array" ref="T147">_xll.SNL.Clients.Office.Excel.Functions.SPG($A147, "IQ_DILUT_EPS_AFTER_EXTRA", T$3)</f>
        <v>1.38</v>
      </c>
      <c r="U147" s="9" cm="1">
        <f t="array" ref="U147">_xll.SNL.Clients.Office.Excel.Functions.SPG($A147, "IQ_DILUT_EPS_AFTER_EXTRA", U$3)</f>
        <v>0.86</v>
      </c>
      <c r="V147" s="9" cm="1">
        <f t="array" ref="V147">_xll.SNL.Clients.Office.Excel.Functions.SPG($A147, "IQ_DILUT_EPS_AFTER_EXTRA", V$3)</f>
        <v>1.21</v>
      </c>
      <c r="W147" s="9" cm="1">
        <f t="array" ref="W147">_xll.SNL.Clients.Office.Excel.Functions.SPG($A147, "IQ_DILUT_EPS_AFTER_EXTRA", W$3)</f>
        <v>1.1399999999999999</v>
      </c>
      <c r="X147" s="9" cm="1">
        <f t="array" ref="X147">_xll.SNL.Clients.Office.Excel.Functions.SPG($A147, "IQ_DILUT_EPS_AFTER_EXTRA", X$3)</f>
        <v>1.4</v>
      </c>
      <c r="Y147" s="9" cm="1">
        <f t="array" ref="Y147">_xll.SNL.Clients.Office.Excel.Functions.SPG($A147, "IQ_DILUT_EPS_AFTER_EXTRA", Y$3)</f>
        <v>1.35</v>
      </c>
      <c r="Z147" s="9" cm="1">
        <f t="array" ref="Z147">_xll.SNL.Clients.Office.Excel.Functions.SPG($A147, "IQ_DILUT_EPS_AFTER_EXTRA", Z$3)</f>
        <v>0.72</v>
      </c>
    </row>
    <row r="148" spans="1:26" x14ac:dyDescent="0.3">
      <c r="A148" s="11" t="s">
        <v>151</v>
      </c>
      <c r="B148" s="9" cm="1">
        <f t="array" ref="B148">_xll.SNL.Clients.Office.Excel.Functions.SPG($A148, "IQ_DILUT_EPS_AFTER_EXTRA", B$3)</f>
        <v>-0.44</v>
      </c>
      <c r="C148" s="9" cm="1">
        <f t="array" ref="C148">_xll.SNL.Clients.Office.Excel.Functions.SPG($A148, "IQ_DILUT_EPS_AFTER_EXTRA", C$3)</f>
        <v>-0.08</v>
      </c>
      <c r="D148" s="9" cm="1">
        <f t="array" ref="D148">_xll.SNL.Clients.Office.Excel.Functions.SPG($A148, "IQ_DILUT_EPS_AFTER_EXTRA", D$3)</f>
        <v>0.3</v>
      </c>
      <c r="E148" s="9" cm="1">
        <f t="array" ref="E148">_xll.SNL.Clients.Office.Excel.Functions.SPG($A148, "IQ_DILUT_EPS_AFTER_EXTRA", E$3)</f>
        <v>0.61899999999999999</v>
      </c>
      <c r="F148" s="9" cm="1">
        <f t="array" ref="F148">_xll.SNL.Clients.Office.Excel.Functions.SPG($A148, "IQ_DILUT_EPS_AFTER_EXTRA", F$3)</f>
        <v>0.72799999999999998</v>
      </c>
      <c r="G148" s="9" cm="1">
        <f t="array" ref="G148">_xll.SNL.Clients.Office.Excel.Functions.SPG($A148, "IQ_DILUT_EPS_AFTER_EXTRA", G$3)</f>
        <v>-0.153</v>
      </c>
      <c r="H148" s="9" cm="1">
        <f t="array" ref="H148">_xll.SNL.Clients.Office.Excel.Functions.SPG($A148, "IQ_DILUT_EPS_AFTER_EXTRA", H$3)</f>
        <v>0.42</v>
      </c>
      <c r="I148" s="9" cm="1">
        <f t="array" ref="I148">_xll.SNL.Clients.Office.Excel.Functions.SPG($A148, "IQ_DILUT_EPS_AFTER_EXTRA", I$3)</f>
        <v>0.68</v>
      </c>
      <c r="J148" s="9" cm="1">
        <f t="array" ref="J148">_xll.SNL.Clients.Office.Excel.Functions.SPG($A148, "IQ_DILUT_EPS_AFTER_EXTRA", J$3)</f>
        <v>-0.13600000000000001</v>
      </c>
      <c r="K148" s="9" cm="1">
        <f t="array" ref="K148">_xll.SNL.Clients.Office.Excel.Functions.SPG($A148, "IQ_DILUT_EPS_AFTER_EXTRA", K$3)</f>
        <v>0.85399999999999998</v>
      </c>
      <c r="L148" s="9" cm="1">
        <f t="array" ref="L148">_xll.SNL.Clients.Office.Excel.Functions.SPG($A148, "IQ_DILUT_EPS_AFTER_EXTRA", L$3)</f>
        <v>1.02</v>
      </c>
      <c r="M148" s="9" cm="1">
        <f t="array" ref="M148">_xll.SNL.Clients.Office.Excel.Functions.SPG($A148, "IQ_DILUT_EPS_AFTER_EXTRA", M$3)</f>
        <v>2.2599999999999998</v>
      </c>
      <c r="N148" s="9" cm="1">
        <f t="array" ref="N148">_xll.SNL.Clients.Office.Excel.Functions.SPG($A148, "IQ_DILUT_EPS_AFTER_EXTRA", N$3)</f>
        <v>2.11</v>
      </c>
      <c r="O148" s="9" cm="1">
        <f t="array" ref="O148">_xll.SNL.Clients.Office.Excel.Functions.SPG($A148, "IQ_DILUT_EPS_AFTER_EXTRA", O$3)</f>
        <v>2.3220000000000001</v>
      </c>
      <c r="P148" s="9" cm="1">
        <f t="array" ref="P148">_xll.SNL.Clients.Office.Excel.Functions.SPG($A148, "IQ_DILUT_EPS_AFTER_EXTRA", P$3)</f>
        <v>2.23</v>
      </c>
      <c r="Q148" s="9" cm="1">
        <f t="array" ref="Q148">_xll.SNL.Clients.Office.Excel.Functions.SPG($A148, "IQ_DILUT_EPS_AFTER_EXTRA", Q$3)</f>
        <v>2.5099999999999998</v>
      </c>
      <c r="R148" s="9" cm="1">
        <f t="array" ref="R148">_xll.SNL.Clients.Office.Excel.Functions.SPG($A148, "IQ_DILUT_EPS_AFTER_EXTRA", R$3)</f>
        <v>1.32</v>
      </c>
      <c r="S148" s="9" t="str" cm="1">
        <f t="array" ref="S148">_xll.SNL.Clients.Office.Excel.Functions.SPG($A148, "IQ_DILUT_EPS_AFTER_EXTRA", S$3)</f>
        <v>NA</v>
      </c>
      <c r="T148" s="9" cm="1">
        <f t="array" ref="T148">_xll.SNL.Clients.Office.Excel.Functions.SPG($A148, "IQ_DILUT_EPS_AFTER_EXTRA", T$3)</f>
        <v>-0.04</v>
      </c>
      <c r="U148" s="9" cm="1">
        <f t="array" ref="U148">_xll.SNL.Clients.Office.Excel.Functions.SPG($A148, "IQ_DILUT_EPS_AFTER_EXTRA", U$3)</f>
        <v>-0.31</v>
      </c>
      <c r="V148" s="9" cm="1">
        <f t="array" ref="V148">_xll.SNL.Clients.Office.Excel.Functions.SPG($A148, "IQ_DILUT_EPS_AFTER_EXTRA", V$3)</f>
        <v>0.32</v>
      </c>
      <c r="W148" s="9" cm="1">
        <f t="array" ref="W148">_xll.SNL.Clients.Office.Excel.Functions.SPG($A148, "IQ_DILUT_EPS_AFTER_EXTRA", W$3)</f>
        <v>-3.1459999999999999</v>
      </c>
      <c r="X148" s="9" cm="1">
        <f t="array" ref="X148">_xll.SNL.Clients.Office.Excel.Functions.SPG($A148, "IQ_DILUT_EPS_AFTER_EXTRA", X$3)</f>
        <v>0.44700000000000001</v>
      </c>
      <c r="Y148" s="9" cm="1">
        <f t="array" ref="Y148">_xll.SNL.Clients.Office.Excel.Functions.SPG($A148, "IQ_DILUT_EPS_AFTER_EXTRA", Y$3)</f>
        <v>9.8000000000000004E-2</v>
      </c>
      <c r="Z148" s="9" cm="1">
        <f t="array" ref="Z148">_xll.SNL.Clients.Office.Excel.Functions.SPG($A148, "IQ_DILUT_EPS_AFTER_EXTRA", Z$3)</f>
        <v>0.74</v>
      </c>
    </row>
    <row r="149" spans="1:26" x14ac:dyDescent="0.3">
      <c r="A149" s="11" t="s">
        <v>152</v>
      </c>
      <c r="B149" s="9" cm="1">
        <f t="array" ref="B149">_xll.SNL.Clients.Office.Excel.Functions.SPG($A149, "IQ_DILUT_EPS_AFTER_EXTRA", B$3)</f>
        <v>2.14</v>
      </c>
      <c r="C149" s="9" cm="1">
        <f t="array" ref="C149">_xll.SNL.Clients.Office.Excel.Functions.SPG($A149, "IQ_DILUT_EPS_AFTER_EXTRA", C$3)</f>
        <v>1.41</v>
      </c>
      <c r="D149" s="9" cm="1">
        <f t="array" ref="D149">_xll.SNL.Clients.Office.Excel.Functions.SPG($A149, "IQ_DILUT_EPS_AFTER_EXTRA", D$3)</f>
        <v>2.2949999999999999</v>
      </c>
      <c r="E149" s="9" cm="1">
        <f t="array" ref="E149">_xll.SNL.Clients.Office.Excel.Functions.SPG($A149, "IQ_DILUT_EPS_AFTER_EXTRA", E$3)</f>
        <v>1.55</v>
      </c>
      <c r="F149" s="9" cm="1">
        <f t="array" ref="F149">_xll.SNL.Clients.Office.Excel.Functions.SPG($A149, "IQ_DILUT_EPS_AFTER_EXTRA", F$3)</f>
        <v>1.51</v>
      </c>
      <c r="G149" s="9" cm="1">
        <f t="array" ref="G149">_xll.SNL.Clients.Office.Excel.Functions.SPG($A149, "IQ_DILUT_EPS_AFTER_EXTRA", G$3)</f>
        <v>2.02</v>
      </c>
      <c r="H149" s="9" cm="1">
        <f t="array" ref="H149">_xll.SNL.Clients.Office.Excel.Functions.SPG($A149, "IQ_DILUT_EPS_AFTER_EXTRA", H$3)</f>
        <v>1.61</v>
      </c>
      <c r="I149" s="9" cm="1">
        <f t="array" ref="I149">_xll.SNL.Clients.Office.Excel.Functions.SPG($A149, "IQ_DILUT_EPS_AFTER_EXTRA", I$3)</f>
        <v>0.97</v>
      </c>
      <c r="J149" s="9" cm="1">
        <f t="array" ref="J149">_xll.SNL.Clients.Office.Excel.Functions.SPG($A149, "IQ_DILUT_EPS_AFTER_EXTRA", J$3)</f>
        <v>2.1549999999999998</v>
      </c>
      <c r="K149" s="9" cm="1">
        <f t="array" ref="K149">_xll.SNL.Clients.Office.Excel.Functions.SPG($A149, "IQ_DILUT_EPS_AFTER_EXTRA", K$3)</f>
        <v>1.3129999999999999</v>
      </c>
      <c r="L149" s="9" cm="1">
        <f t="array" ref="L149">_xll.SNL.Clients.Office.Excel.Functions.SPG($A149, "IQ_DILUT_EPS_AFTER_EXTRA", L$3)</f>
        <v>1.99</v>
      </c>
      <c r="M149" s="9" cm="1">
        <f t="array" ref="M149">_xll.SNL.Clients.Office.Excel.Functions.SPG($A149, "IQ_DILUT_EPS_AFTER_EXTRA", M$3)</f>
        <v>0.19</v>
      </c>
      <c r="N149" s="9" cm="1">
        <f t="array" ref="N149">_xll.SNL.Clients.Office.Excel.Functions.SPG($A149, "IQ_DILUT_EPS_AFTER_EXTRA", N$3)</f>
        <v>2.0299999999999998</v>
      </c>
      <c r="O149" s="9" t="str" cm="1">
        <f t="array" ref="O149">_xll.SNL.Clients.Office.Excel.Functions.SPG($A149, "IQ_DILUT_EPS_AFTER_EXTRA", O$3)</f>
        <v>NA</v>
      </c>
      <c r="P149" s="9" cm="1">
        <f t="array" ref="P149">_xll.SNL.Clients.Office.Excel.Functions.SPG($A149, "IQ_DILUT_EPS_AFTER_EXTRA", P$3)</f>
        <v>0.13</v>
      </c>
      <c r="Q149" s="9" cm="1">
        <f t="array" ref="Q149">_xll.SNL.Clients.Office.Excel.Functions.SPG($A149, "IQ_DILUT_EPS_AFTER_EXTRA", Q$3)</f>
        <v>0.92</v>
      </c>
      <c r="R149" s="9" cm="1">
        <f t="array" ref="R149">_xll.SNL.Clients.Office.Excel.Functions.SPG($A149, "IQ_DILUT_EPS_AFTER_EXTRA", R$3)</f>
        <v>2.0459999999999998</v>
      </c>
      <c r="S149" s="9" t="str" cm="1">
        <f t="array" ref="S149">_xll.SNL.Clients.Office.Excel.Functions.SPG($A149, "IQ_DILUT_EPS_AFTER_EXTRA", S$3)</f>
        <v>NA</v>
      </c>
      <c r="T149" s="9" cm="1">
        <f t="array" ref="T149">_xll.SNL.Clients.Office.Excel.Functions.SPG($A149, "IQ_DILUT_EPS_AFTER_EXTRA", T$3)</f>
        <v>2.4590000000000001</v>
      </c>
      <c r="U149" s="9" t="str" cm="1">
        <f t="array" ref="U149">_xll.SNL.Clients.Office.Excel.Functions.SPG($A149, "IQ_DILUT_EPS_AFTER_EXTRA", U$3)</f>
        <v>NA</v>
      </c>
      <c r="V149" s="9" cm="1">
        <f t="array" ref="V149">_xll.SNL.Clients.Office.Excel.Functions.SPG($A149, "IQ_DILUT_EPS_AFTER_EXTRA", V$3)</f>
        <v>1.76</v>
      </c>
      <c r="W149" s="9" cm="1">
        <f t="array" ref="W149">_xll.SNL.Clients.Office.Excel.Functions.SPG($A149, "IQ_DILUT_EPS_AFTER_EXTRA", W$3)</f>
        <v>1.3819999999999999</v>
      </c>
      <c r="X149" s="9" cm="1">
        <f t="array" ref="X149">_xll.SNL.Clients.Office.Excel.Functions.SPG($A149, "IQ_DILUT_EPS_AFTER_EXTRA", X$3)</f>
        <v>1.73</v>
      </c>
      <c r="Y149" s="9" cm="1">
        <f t="array" ref="Y149">_xll.SNL.Clients.Office.Excel.Functions.SPG($A149, "IQ_DILUT_EPS_AFTER_EXTRA", Y$3)</f>
        <v>0.99</v>
      </c>
      <c r="Z149" s="9" cm="1">
        <f t="array" ref="Z149">_xll.SNL.Clients.Office.Excel.Functions.SPG($A149, "IQ_DILUT_EPS_AFTER_EXTRA", Z$3)</f>
        <v>2.19</v>
      </c>
    </row>
    <row r="150" spans="1:26" x14ac:dyDescent="0.3">
      <c r="A150" s="11" t="s">
        <v>153</v>
      </c>
      <c r="B150" s="9" cm="1">
        <f t="array" ref="B150">_xll.SNL.Clients.Office.Excel.Functions.SPG($A150, "IQ_DILUT_EPS_AFTER_EXTRA", B$3)</f>
        <v>1.7549999999999999</v>
      </c>
      <c r="C150" s="9" cm="1">
        <f t="array" ref="C150">_xll.SNL.Clients.Office.Excel.Functions.SPG($A150, "IQ_DILUT_EPS_AFTER_EXTRA", C$3)</f>
        <v>1.5409999999999999</v>
      </c>
      <c r="D150" s="9" cm="1">
        <f t="array" ref="D150">_xll.SNL.Clients.Office.Excel.Functions.SPG($A150, "IQ_DILUT_EPS_AFTER_EXTRA", D$3)</f>
        <v>1.6020000000000001</v>
      </c>
      <c r="E150" s="9" cm="1">
        <f t="array" ref="E150">_xll.SNL.Clients.Office.Excel.Functions.SPG($A150, "IQ_DILUT_EPS_AFTER_EXTRA", E$3)</f>
        <v>1.131</v>
      </c>
      <c r="F150" s="9" cm="1">
        <f t="array" ref="F150">_xll.SNL.Clients.Office.Excel.Functions.SPG($A150, "IQ_DILUT_EPS_AFTER_EXTRA", F$3)</f>
        <v>1.4379999999999999</v>
      </c>
      <c r="G150" s="9" t="str" cm="1">
        <f t="array" ref="G150">_xll.SNL.Clients.Office.Excel.Functions.SPG($A150, "IQ_DILUT_EPS_AFTER_EXTRA", G$3)</f>
        <v>NA</v>
      </c>
      <c r="H150" s="9" cm="1">
        <f t="array" ref="H150">_xll.SNL.Clients.Office.Excel.Functions.SPG($A150, "IQ_DILUT_EPS_AFTER_EXTRA", H$3)</f>
        <v>1.5860000000000001</v>
      </c>
      <c r="I150" s="9" cm="1">
        <f t="array" ref="I150">_xll.SNL.Clients.Office.Excel.Functions.SPG($A150, "IQ_DILUT_EPS_AFTER_EXTRA", I$3)</f>
        <v>-0.32</v>
      </c>
      <c r="J150" s="9" cm="1">
        <f t="array" ref="J150">_xll.SNL.Clients.Office.Excel.Functions.SPG($A150, "IQ_DILUT_EPS_AFTER_EXTRA", J$3)</f>
        <v>1.008</v>
      </c>
      <c r="K150" s="9" cm="1">
        <f t="array" ref="K150">_xll.SNL.Clients.Office.Excel.Functions.SPG($A150, "IQ_DILUT_EPS_AFTER_EXTRA", K$3)</f>
        <v>-0.86</v>
      </c>
      <c r="L150" s="9" cm="1">
        <f t="array" ref="L150">_xll.SNL.Clients.Office.Excel.Functions.SPG($A150, "IQ_DILUT_EPS_AFTER_EXTRA", L$3)</f>
        <v>1.81</v>
      </c>
      <c r="M150" s="9" cm="1">
        <f t="array" ref="M150">_xll.SNL.Clients.Office.Excel.Functions.SPG($A150, "IQ_DILUT_EPS_AFTER_EXTRA", M$3)</f>
        <v>1.1439999999999999</v>
      </c>
      <c r="N150" s="9" cm="1">
        <f t="array" ref="N150">_xll.SNL.Clients.Office.Excel.Functions.SPG($A150, "IQ_DILUT_EPS_AFTER_EXTRA", N$3)</f>
        <v>1.077</v>
      </c>
      <c r="O150" s="9" t="str" cm="1">
        <f t="array" ref="O150">_xll.SNL.Clients.Office.Excel.Functions.SPG($A150, "IQ_DILUT_EPS_AFTER_EXTRA", O$3)</f>
        <v>NA</v>
      </c>
      <c r="P150" s="9" cm="1">
        <f t="array" ref="P150">_xll.SNL.Clients.Office.Excel.Functions.SPG($A150, "IQ_DILUT_EPS_AFTER_EXTRA", P$3)</f>
        <v>1.7909999999999999</v>
      </c>
      <c r="Q150" s="9" cm="1">
        <f t="array" ref="Q150">_xll.SNL.Clients.Office.Excel.Functions.SPG($A150, "IQ_DILUT_EPS_AFTER_EXTRA", Q$3)</f>
        <v>0.96</v>
      </c>
      <c r="R150" s="9" cm="1">
        <f t="array" ref="R150">_xll.SNL.Clients.Office.Excel.Functions.SPG($A150, "IQ_DILUT_EPS_AFTER_EXTRA", R$3)</f>
        <v>1.254</v>
      </c>
      <c r="S150" s="9" t="str" cm="1">
        <f t="array" ref="S150">_xll.SNL.Clients.Office.Excel.Functions.SPG($A150, "IQ_DILUT_EPS_AFTER_EXTRA", S$3)</f>
        <v>NA</v>
      </c>
      <c r="T150" s="9" cm="1">
        <f t="array" ref="T150">_xll.SNL.Clients.Office.Excel.Functions.SPG($A150, "IQ_DILUT_EPS_AFTER_EXTRA", T$3)</f>
        <v>1.736</v>
      </c>
      <c r="U150" s="9" cm="1">
        <f t="array" ref="U150">_xll.SNL.Clients.Office.Excel.Functions.SPG($A150, "IQ_DILUT_EPS_AFTER_EXTRA", U$3)</f>
        <v>-1.1299999999999999</v>
      </c>
      <c r="V150" s="9" cm="1">
        <f t="array" ref="V150">_xll.SNL.Clients.Office.Excel.Functions.SPG($A150, "IQ_DILUT_EPS_AFTER_EXTRA", V$3)</f>
        <v>1.24</v>
      </c>
      <c r="W150" s="9" t="str" cm="1">
        <f t="array" ref="W150">_xll.SNL.Clients.Office.Excel.Functions.SPG($A150, "IQ_DILUT_EPS_AFTER_EXTRA", W$3)</f>
        <v>NA</v>
      </c>
      <c r="X150" s="9" cm="1">
        <f t="array" ref="X150">_xll.SNL.Clients.Office.Excel.Functions.SPG($A150, "IQ_DILUT_EPS_AFTER_EXTRA", X$3)</f>
        <v>1.8160000000000001</v>
      </c>
      <c r="Y150" s="9" cm="1">
        <f t="array" ref="Y150">_xll.SNL.Clients.Office.Excel.Functions.SPG($A150, "IQ_DILUT_EPS_AFTER_EXTRA", Y$3)</f>
        <v>1.1200000000000001</v>
      </c>
      <c r="Z150" s="9" cm="1">
        <f t="array" ref="Z150">_xll.SNL.Clients.Office.Excel.Functions.SPG($A150, "IQ_DILUT_EPS_AFTER_EXTRA", Z$3)</f>
        <v>1.2350000000000001</v>
      </c>
    </row>
    <row r="151" spans="1:26" x14ac:dyDescent="0.3">
      <c r="A151" s="11" t="s">
        <v>154</v>
      </c>
      <c r="B151" s="9" cm="1">
        <f t="array" ref="B151">_xll.SNL.Clients.Office.Excel.Functions.SPG($A151, "IQ_DILUT_EPS_AFTER_EXTRA", B$3)</f>
        <v>-1.411</v>
      </c>
      <c r="C151" s="9" cm="1">
        <f t="array" ref="C151">_xll.SNL.Clients.Office.Excel.Functions.SPG($A151, "IQ_DILUT_EPS_AFTER_EXTRA", C$3)</f>
        <v>-0.28199999999999997</v>
      </c>
      <c r="D151" s="9" cm="1">
        <f t="array" ref="D151">_xll.SNL.Clients.Office.Excel.Functions.SPG($A151, "IQ_DILUT_EPS_AFTER_EXTRA", D$3)</f>
        <v>1.0860000000000001</v>
      </c>
      <c r="E151" s="9" cm="1">
        <f t="array" ref="E151">_xll.SNL.Clients.Office.Excel.Functions.SPG($A151, "IQ_DILUT_EPS_AFTER_EXTRA", E$3)</f>
        <v>0.42099999999999999</v>
      </c>
      <c r="F151" s="9" cm="1">
        <f t="array" ref="F151">_xll.SNL.Clients.Office.Excel.Functions.SPG($A151, "IQ_DILUT_EPS_AFTER_EXTRA", F$3)</f>
        <v>0.443</v>
      </c>
      <c r="G151" s="9" cm="1">
        <f t="array" ref="G151">_xll.SNL.Clients.Office.Excel.Functions.SPG($A151, "IQ_DILUT_EPS_AFTER_EXTRA", G$3)</f>
        <v>-5.3999999999999999E-2</v>
      </c>
      <c r="H151" s="9" cm="1">
        <f t="array" ref="H151">_xll.SNL.Clients.Office.Excel.Functions.SPG($A151, "IQ_DILUT_EPS_AFTER_EXTRA", H$3)</f>
        <v>0.70199999999999996</v>
      </c>
      <c r="I151" s="9" cm="1">
        <f t="array" ref="I151">_xll.SNL.Clients.Office.Excel.Functions.SPG($A151, "IQ_DILUT_EPS_AFTER_EXTRA", I$3)</f>
        <v>-0.28899999999999998</v>
      </c>
      <c r="J151" s="9" cm="1">
        <f t="array" ref="J151">_xll.SNL.Clients.Office.Excel.Functions.SPG($A151, "IQ_DILUT_EPS_AFTER_EXTRA", J$3)</f>
        <v>0.56000000000000005</v>
      </c>
      <c r="K151" s="9" cm="1">
        <f t="array" ref="K151">_xll.SNL.Clients.Office.Excel.Functions.SPG($A151, "IQ_DILUT_EPS_AFTER_EXTRA", K$3)</f>
        <v>8.8330000000000002</v>
      </c>
      <c r="L151" s="9" cm="1">
        <f t="array" ref="L151">_xll.SNL.Clients.Office.Excel.Functions.SPG($A151, "IQ_DILUT_EPS_AFTER_EXTRA", L$3)</f>
        <v>0.73</v>
      </c>
      <c r="M151" s="9" cm="1">
        <f t="array" ref="M151">_xll.SNL.Clients.Office.Excel.Functions.SPG($A151, "IQ_DILUT_EPS_AFTER_EXTRA", M$3)</f>
        <v>1.5569999999999999</v>
      </c>
      <c r="N151" s="9" cm="1">
        <f t="array" ref="N151">_xll.SNL.Clients.Office.Excel.Functions.SPG($A151, "IQ_DILUT_EPS_AFTER_EXTRA", N$3)</f>
        <v>0.95</v>
      </c>
      <c r="O151" s="9" cm="1">
        <f t="array" ref="O151">_xll.SNL.Clients.Office.Excel.Functions.SPG($A151, "IQ_DILUT_EPS_AFTER_EXTRA", O$3)</f>
        <v>0.39500000000000002</v>
      </c>
      <c r="P151" s="9" cm="1">
        <f t="array" ref="P151">_xll.SNL.Clients.Office.Excel.Functions.SPG($A151, "IQ_DILUT_EPS_AFTER_EXTRA", P$3)</f>
        <v>0.75</v>
      </c>
      <c r="Q151" s="9" cm="1">
        <f t="array" ref="Q151">_xll.SNL.Clients.Office.Excel.Functions.SPG($A151, "IQ_DILUT_EPS_AFTER_EXTRA", Q$3)</f>
        <v>0.90300000000000002</v>
      </c>
      <c r="R151" s="9" cm="1">
        <f t="array" ref="R151">_xll.SNL.Clients.Office.Excel.Functions.SPG($A151, "IQ_DILUT_EPS_AFTER_EXTRA", R$3)</f>
        <v>8.9190000000000005</v>
      </c>
      <c r="S151" s="9" cm="1">
        <f t="array" ref="S151">_xll.SNL.Clients.Office.Excel.Functions.SPG($A151, "IQ_DILUT_EPS_AFTER_EXTRA", S$3)</f>
        <v>0.29699999999999999</v>
      </c>
      <c r="T151" s="9" cm="1">
        <f t="array" ref="T151">_xll.SNL.Clients.Office.Excel.Functions.SPG($A151, "IQ_DILUT_EPS_AFTER_EXTRA", T$3)</f>
        <v>-0.108</v>
      </c>
      <c r="U151" s="9" cm="1">
        <f t="array" ref="U151">_xll.SNL.Clients.Office.Excel.Functions.SPG($A151, "IQ_DILUT_EPS_AFTER_EXTRA", U$3)</f>
        <v>-3.375</v>
      </c>
      <c r="V151" s="9" cm="1">
        <f t="array" ref="V151">_xll.SNL.Clients.Office.Excel.Functions.SPG($A151, "IQ_DILUT_EPS_AFTER_EXTRA", V$3)</f>
        <v>-0.83399999999999996</v>
      </c>
      <c r="W151" s="9" cm="1">
        <f t="array" ref="W151">_xll.SNL.Clients.Office.Excel.Functions.SPG($A151, "IQ_DILUT_EPS_AFTER_EXTRA", W$3)</f>
        <v>0.23799999999999999</v>
      </c>
      <c r="X151" s="9" cm="1">
        <f t="array" ref="X151">_xll.SNL.Clients.Office.Excel.Functions.SPG($A151, "IQ_DILUT_EPS_AFTER_EXTRA", X$3)</f>
        <v>0.497</v>
      </c>
      <c r="Y151" s="9" cm="1">
        <f t="array" ref="Y151">_xll.SNL.Clients.Office.Excel.Functions.SPG($A151, "IQ_DILUT_EPS_AFTER_EXTRA", Y$3)</f>
        <v>-0.76200000000000001</v>
      </c>
      <c r="Z151" s="9" cm="1">
        <f t="array" ref="Z151">_xll.SNL.Clients.Office.Excel.Functions.SPG($A151, "IQ_DILUT_EPS_AFTER_EXTRA", Z$3)</f>
        <v>0.69</v>
      </c>
    </row>
    <row r="152" spans="1:26" x14ac:dyDescent="0.3">
      <c r="A152" s="11" t="s">
        <v>155</v>
      </c>
      <c r="B152" s="9" cm="1">
        <f t="array" ref="B152">_xll.SNL.Clients.Office.Excel.Functions.SPG($A152, "IQ_DILUT_EPS_AFTER_EXTRA", B$3)</f>
        <v>1.57</v>
      </c>
      <c r="C152" s="9" cm="1">
        <f t="array" ref="C152">_xll.SNL.Clients.Office.Excel.Functions.SPG($A152, "IQ_DILUT_EPS_AFTER_EXTRA", C$3)</f>
        <v>2.8170000000000002</v>
      </c>
      <c r="D152" s="9" cm="1">
        <f t="array" ref="D152">_xll.SNL.Clients.Office.Excel.Functions.SPG($A152, "IQ_DILUT_EPS_AFTER_EXTRA", D$3)</f>
        <v>1.53</v>
      </c>
      <c r="E152" s="9" cm="1">
        <f t="array" ref="E152">_xll.SNL.Clients.Office.Excel.Functions.SPG($A152, "IQ_DILUT_EPS_AFTER_EXTRA", E$3)</f>
        <v>1.94</v>
      </c>
      <c r="F152" s="9" cm="1">
        <f t="array" ref="F152">_xll.SNL.Clients.Office.Excel.Functions.SPG($A152, "IQ_DILUT_EPS_AFTER_EXTRA", F$3)</f>
        <v>1.39</v>
      </c>
      <c r="G152" s="9" cm="1">
        <f t="array" ref="G152">_xll.SNL.Clients.Office.Excel.Functions.SPG($A152, "IQ_DILUT_EPS_AFTER_EXTRA", G$3)</f>
        <v>2.6110000000000002</v>
      </c>
      <c r="H152" s="9" cm="1">
        <f t="array" ref="H152">_xll.SNL.Clients.Office.Excel.Functions.SPG($A152, "IQ_DILUT_EPS_AFTER_EXTRA", H$3)</f>
        <v>1.49</v>
      </c>
      <c r="I152" s="9" cm="1">
        <f t="array" ref="I152">_xll.SNL.Clients.Office.Excel.Functions.SPG($A152, "IQ_DILUT_EPS_AFTER_EXTRA", I$3)</f>
        <v>2.27</v>
      </c>
      <c r="J152" s="9" cm="1">
        <f t="array" ref="J152">_xll.SNL.Clients.Office.Excel.Functions.SPG($A152, "IQ_DILUT_EPS_AFTER_EXTRA", J$3)</f>
        <v>1.1200000000000001</v>
      </c>
      <c r="K152" s="9" cm="1">
        <f t="array" ref="K152">_xll.SNL.Clients.Office.Excel.Functions.SPG($A152, "IQ_DILUT_EPS_AFTER_EXTRA", K$3)</f>
        <v>8.0000000000000002E-3</v>
      </c>
      <c r="L152" s="9" cm="1">
        <f t="array" ref="L152">_xll.SNL.Clients.Office.Excel.Functions.SPG($A152, "IQ_DILUT_EPS_AFTER_EXTRA", L$3)</f>
        <v>2.46</v>
      </c>
      <c r="M152" s="9" cm="1">
        <f t="array" ref="M152">_xll.SNL.Clients.Office.Excel.Functions.SPG($A152, "IQ_DILUT_EPS_AFTER_EXTRA", M$3)</f>
        <v>2.0299999999999998</v>
      </c>
      <c r="N152" s="9" cm="1">
        <f t="array" ref="N152">_xll.SNL.Clients.Office.Excel.Functions.SPG($A152, "IQ_DILUT_EPS_AFTER_EXTRA", N$3)</f>
        <v>1.8</v>
      </c>
      <c r="O152" s="9" cm="1">
        <f t="array" ref="O152">_xll.SNL.Clients.Office.Excel.Functions.SPG($A152, "IQ_DILUT_EPS_AFTER_EXTRA", O$3)</f>
        <v>2.798</v>
      </c>
      <c r="P152" s="9" cm="1">
        <f t="array" ref="P152">_xll.SNL.Clients.Office.Excel.Functions.SPG($A152, "IQ_DILUT_EPS_AFTER_EXTRA", P$3)</f>
        <v>2.57</v>
      </c>
      <c r="Q152" s="9" cm="1">
        <f t="array" ref="Q152">_xll.SNL.Clients.Office.Excel.Functions.SPG($A152, "IQ_DILUT_EPS_AFTER_EXTRA", Q$3)</f>
        <v>-1.0740000000000001</v>
      </c>
      <c r="R152" s="9" cm="1">
        <f t="array" ref="R152">_xll.SNL.Clients.Office.Excel.Functions.SPG($A152, "IQ_DILUT_EPS_AFTER_EXTRA", R$3)</f>
        <v>1.99</v>
      </c>
      <c r="S152" s="9" cm="1">
        <f t="array" ref="S152">_xll.SNL.Clients.Office.Excel.Functions.SPG($A152, "IQ_DILUT_EPS_AFTER_EXTRA", S$3)</f>
        <v>0.23200000000000001</v>
      </c>
      <c r="T152" s="9" cm="1">
        <f t="array" ref="T152">_xll.SNL.Clients.Office.Excel.Functions.SPG($A152, "IQ_DILUT_EPS_AFTER_EXTRA", T$3)</f>
        <v>1.18</v>
      </c>
      <c r="U152" s="9" cm="1">
        <f t="array" ref="U152">_xll.SNL.Clients.Office.Excel.Functions.SPG($A152, "IQ_DILUT_EPS_AFTER_EXTRA", U$3)</f>
        <v>0.2</v>
      </c>
      <c r="V152" s="9" cm="1">
        <f t="array" ref="V152">_xll.SNL.Clients.Office.Excel.Functions.SPG($A152, "IQ_DILUT_EPS_AFTER_EXTRA", V$3)</f>
        <v>1.89</v>
      </c>
      <c r="W152" s="9" cm="1">
        <f t="array" ref="W152">_xll.SNL.Clients.Office.Excel.Functions.SPG($A152, "IQ_DILUT_EPS_AFTER_EXTRA", W$3)</f>
        <v>0.191</v>
      </c>
      <c r="X152" s="9" cm="1">
        <f t="array" ref="X152">_xll.SNL.Clients.Office.Excel.Functions.SPG($A152, "IQ_DILUT_EPS_AFTER_EXTRA", X$3)</f>
        <v>1.93</v>
      </c>
      <c r="Y152" s="9" cm="1">
        <f t="array" ref="Y152">_xll.SNL.Clients.Office.Excel.Functions.SPG($A152, "IQ_DILUT_EPS_AFTER_EXTRA", Y$3)</f>
        <v>1.85</v>
      </c>
      <c r="Z152" s="9" cm="1">
        <f t="array" ref="Z152">_xll.SNL.Clients.Office.Excel.Functions.SPG($A152, "IQ_DILUT_EPS_AFTER_EXTRA", Z$3)</f>
        <v>1.49</v>
      </c>
    </row>
    <row r="153" spans="1:26" x14ac:dyDescent="0.3">
      <c r="A153" s="11" t="s">
        <v>156</v>
      </c>
      <c r="B153" s="9" cm="1">
        <f t="array" ref="B153">_xll.SNL.Clients.Office.Excel.Functions.SPG($A153, "IQ_DILUT_EPS_AFTER_EXTRA", B$3)</f>
        <v>2.4500000000000002</v>
      </c>
      <c r="C153" s="9" cm="1">
        <f t="array" ref="C153">_xll.SNL.Clients.Office.Excel.Functions.SPG($A153, "IQ_DILUT_EPS_AFTER_EXTRA", C$3)</f>
        <v>2.4500000000000002</v>
      </c>
      <c r="D153" s="9" cm="1">
        <f t="array" ref="D153">_xll.SNL.Clients.Office.Excel.Functions.SPG($A153, "IQ_DILUT_EPS_AFTER_EXTRA", D$3)</f>
        <v>2.5299999999999998</v>
      </c>
      <c r="E153" s="9" cm="1">
        <f t="array" ref="E153">_xll.SNL.Clients.Office.Excel.Functions.SPG($A153, "IQ_DILUT_EPS_AFTER_EXTRA", E$3)</f>
        <v>2.48</v>
      </c>
      <c r="F153" s="9" cm="1">
        <f t="array" ref="F153">_xll.SNL.Clients.Office.Excel.Functions.SPG($A153, "IQ_DILUT_EPS_AFTER_EXTRA", F$3)</f>
        <v>2.04</v>
      </c>
      <c r="G153" s="9" cm="1">
        <f t="array" ref="G153">_xll.SNL.Clients.Office.Excel.Functions.SPG($A153, "IQ_DILUT_EPS_AFTER_EXTRA", G$3)</f>
        <v>2.3490000000000002</v>
      </c>
      <c r="H153" s="9" cm="1">
        <f t="array" ref="H153">_xll.SNL.Clients.Office.Excel.Functions.SPG($A153, "IQ_DILUT_EPS_AFTER_EXTRA", H$3)</f>
        <v>2.2200000000000002</v>
      </c>
      <c r="I153" s="9" cm="1">
        <f t="array" ref="I153">_xll.SNL.Clients.Office.Excel.Functions.SPG($A153, "IQ_DILUT_EPS_AFTER_EXTRA", I$3)</f>
        <v>1.86</v>
      </c>
      <c r="J153" s="9" cm="1">
        <f t="array" ref="J153">_xll.SNL.Clients.Office.Excel.Functions.SPG($A153, "IQ_DILUT_EPS_AFTER_EXTRA", J$3)</f>
        <v>1.59</v>
      </c>
      <c r="K153" s="9" cm="1">
        <f t="array" ref="K153">_xll.SNL.Clients.Office.Excel.Functions.SPG($A153, "IQ_DILUT_EPS_AFTER_EXTRA", K$3)</f>
        <v>1.8009999999999999</v>
      </c>
      <c r="L153" s="9" cm="1">
        <f t="array" ref="L153">_xll.SNL.Clients.Office.Excel.Functions.SPG($A153, "IQ_DILUT_EPS_AFTER_EXTRA", L$3)</f>
        <v>1.52</v>
      </c>
      <c r="M153" s="9" cm="1">
        <f t="array" ref="M153">_xll.SNL.Clients.Office.Excel.Functions.SPG($A153, "IQ_DILUT_EPS_AFTER_EXTRA", M$3)</f>
        <v>1.5</v>
      </c>
      <c r="N153" s="9" cm="1">
        <f t="array" ref="N153">_xll.SNL.Clients.Office.Excel.Functions.SPG($A153, "IQ_DILUT_EPS_AFTER_EXTRA", N$3)</f>
        <v>1.33</v>
      </c>
      <c r="O153" s="9" cm="1">
        <f t="array" ref="O153">_xll.SNL.Clients.Office.Excel.Functions.SPG($A153, "IQ_DILUT_EPS_AFTER_EXTRA", O$3)</f>
        <v>1.37</v>
      </c>
      <c r="P153" s="9" cm="1">
        <f t="array" ref="P153">_xll.SNL.Clients.Office.Excel.Functions.SPG($A153, "IQ_DILUT_EPS_AFTER_EXTRA", P$3)</f>
        <v>1.57</v>
      </c>
      <c r="Q153" s="9" cm="1">
        <f t="array" ref="Q153">_xll.SNL.Clients.Office.Excel.Functions.SPG($A153, "IQ_DILUT_EPS_AFTER_EXTRA", Q$3)</f>
        <v>1.26</v>
      </c>
      <c r="R153" s="9" cm="1">
        <f t="array" ref="R153">_xll.SNL.Clients.Office.Excel.Functions.SPG($A153, "IQ_DILUT_EPS_AFTER_EXTRA", R$3)</f>
        <v>1.1399999999999999</v>
      </c>
      <c r="S153" s="9" cm="1">
        <f t="array" ref="S153">_xll.SNL.Clients.Office.Excel.Functions.SPG($A153, "IQ_DILUT_EPS_AFTER_EXTRA", S$3)</f>
        <v>1.1830000000000001</v>
      </c>
      <c r="T153" s="9" cm="1">
        <f t="array" ref="T153">_xll.SNL.Clients.Office.Excel.Functions.SPG($A153, "IQ_DILUT_EPS_AFTER_EXTRA", T$3)</f>
        <v>1.1100000000000001</v>
      </c>
      <c r="U153" s="9" cm="1">
        <f t="array" ref="U153">_xll.SNL.Clients.Office.Excel.Functions.SPG($A153, "IQ_DILUT_EPS_AFTER_EXTRA", U$3)</f>
        <v>0.127</v>
      </c>
      <c r="V153" s="9" cm="1">
        <f t="array" ref="V153">_xll.SNL.Clients.Office.Excel.Functions.SPG($A153, "IQ_DILUT_EPS_AFTER_EXTRA", V$3)</f>
        <v>1.07</v>
      </c>
      <c r="W153" s="9" cm="1">
        <f t="array" ref="W153">_xll.SNL.Clients.Office.Excel.Functions.SPG($A153, "IQ_DILUT_EPS_AFTER_EXTRA", W$3)</f>
        <v>1.0860000000000001</v>
      </c>
      <c r="X153" s="9" cm="1">
        <f t="array" ref="X153">_xll.SNL.Clients.Office.Excel.Functions.SPG($A153, "IQ_DILUT_EPS_AFTER_EXTRA", X$3)</f>
        <v>1.44</v>
      </c>
      <c r="Y153" s="9" cm="1">
        <f t="array" ref="Y153">_xll.SNL.Clients.Office.Excel.Functions.SPG($A153, "IQ_DILUT_EPS_AFTER_EXTRA", Y$3)</f>
        <v>1.5</v>
      </c>
      <c r="Z153" s="9" cm="1">
        <f t="array" ref="Z153">_xll.SNL.Clients.Office.Excel.Functions.SPG($A153, "IQ_DILUT_EPS_AFTER_EXTRA", Z$3)</f>
        <v>1.23</v>
      </c>
    </row>
    <row r="154" spans="1:26" x14ac:dyDescent="0.3">
      <c r="A154" s="11" t="s">
        <v>157</v>
      </c>
      <c r="B154" s="9" cm="1">
        <f t="array" ref="B154">_xll.SNL.Clients.Office.Excel.Functions.SPG($A154, "IQ_DILUT_EPS_AFTER_EXTRA", B$3)</f>
        <v>1.056</v>
      </c>
      <c r="C154" s="9" cm="1">
        <f t="array" ref="C154">_xll.SNL.Clients.Office.Excel.Functions.SPG($A154, "IQ_DILUT_EPS_AFTER_EXTRA", C$3)</f>
        <v>1.3919999999999999</v>
      </c>
      <c r="D154" s="9" cm="1">
        <f t="array" ref="D154">_xll.SNL.Clients.Office.Excel.Functions.SPG($A154, "IQ_DILUT_EPS_AFTER_EXTRA", D$3)</f>
        <v>1.286</v>
      </c>
      <c r="E154" s="9" cm="1">
        <f t="array" ref="E154">_xll.SNL.Clients.Office.Excel.Functions.SPG($A154, "IQ_DILUT_EPS_AFTER_EXTRA", E$3)</f>
        <v>0.44500000000000001</v>
      </c>
      <c r="F154" s="9" cm="1">
        <f t="array" ref="F154">_xll.SNL.Clients.Office.Excel.Functions.SPG($A154, "IQ_DILUT_EPS_AFTER_EXTRA", F$3)</f>
        <v>0.84799999999999998</v>
      </c>
      <c r="G154" s="9" cm="1">
        <f t="array" ref="G154">_xll.SNL.Clients.Office.Excel.Functions.SPG($A154, "IQ_DILUT_EPS_AFTER_EXTRA", G$3)</f>
        <v>1.395</v>
      </c>
      <c r="H154" s="9" cm="1">
        <f t="array" ref="H154">_xll.SNL.Clients.Office.Excel.Functions.SPG($A154, "IQ_DILUT_EPS_AFTER_EXTRA", H$3)</f>
        <v>2.4580000000000002</v>
      </c>
      <c r="I154" s="9" cm="1">
        <f t="array" ref="I154">_xll.SNL.Clients.Office.Excel.Functions.SPG($A154, "IQ_DILUT_EPS_AFTER_EXTRA", I$3)</f>
        <v>0.318</v>
      </c>
      <c r="J154" s="9" cm="1">
        <f t="array" ref="J154">_xll.SNL.Clients.Office.Excel.Functions.SPG($A154, "IQ_DILUT_EPS_AFTER_EXTRA", J$3)</f>
        <v>1.046</v>
      </c>
      <c r="K154" s="9" cm="1">
        <f t="array" ref="K154">_xll.SNL.Clients.Office.Excel.Functions.SPG($A154, "IQ_DILUT_EPS_AFTER_EXTRA", K$3)</f>
        <v>1.234</v>
      </c>
      <c r="L154" s="9" cm="1">
        <f t="array" ref="L154">_xll.SNL.Clients.Office.Excel.Functions.SPG($A154, "IQ_DILUT_EPS_AFTER_EXTRA", L$3)</f>
        <v>-0.128</v>
      </c>
      <c r="M154" s="9" cm="1">
        <f t="array" ref="M154">_xll.SNL.Clients.Office.Excel.Functions.SPG($A154, "IQ_DILUT_EPS_AFTER_EXTRA", M$3)</f>
        <v>-0.95499999999999996</v>
      </c>
      <c r="N154" s="9" cm="1">
        <f t="array" ref="N154">_xll.SNL.Clients.Office.Excel.Functions.SPG($A154, "IQ_DILUT_EPS_AFTER_EXTRA", N$3)</f>
        <v>-2.2839999999999998</v>
      </c>
      <c r="O154" s="9" cm="1">
        <f t="array" ref="O154">_xll.SNL.Clients.Office.Excel.Functions.SPG($A154, "IQ_DILUT_EPS_AFTER_EXTRA", O$3)</f>
        <v>3.2480000000000002</v>
      </c>
      <c r="P154" s="9" cm="1">
        <f t="array" ref="P154">_xll.SNL.Clients.Office.Excel.Functions.SPG($A154, "IQ_DILUT_EPS_AFTER_EXTRA", P$3)</f>
        <v>0.40100000000000002</v>
      </c>
      <c r="Q154" s="9" cm="1">
        <f t="array" ref="Q154">_xll.SNL.Clients.Office.Excel.Functions.SPG($A154, "IQ_DILUT_EPS_AFTER_EXTRA", Q$3)</f>
        <v>15.670999999999999</v>
      </c>
      <c r="R154" s="9" cm="1">
        <f t="array" ref="R154">_xll.SNL.Clients.Office.Excel.Functions.SPG($A154, "IQ_DILUT_EPS_AFTER_EXTRA", R$3)</f>
        <v>0.92500000000000004</v>
      </c>
      <c r="S154" s="9" cm="1">
        <f t="array" ref="S154">_xll.SNL.Clients.Office.Excel.Functions.SPG($A154, "IQ_DILUT_EPS_AFTER_EXTRA", S$3)</f>
        <v>1.204</v>
      </c>
      <c r="T154" s="9" cm="1">
        <f t="array" ref="T154">_xll.SNL.Clients.Office.Excel.Functions.SPG($A154, "IQ_DILUT_EPS_AFTER_EXTRA", T$3)</f>
        <v>0.94299999999999995</v>
      </c>
      <c r="U154" s="9" cm="1">
        <f t="array" ref="U154">_xll.SNL.Clients.Office.Excel.Functions.SPG($A154, "IQ_DILUT_EPS_AFTER_EXTRA", U$3)</f>
        <v>1.05</v>
      </c>
      <c r="V154" s="9" cm="1">
        <f t="array" ref="V154">_xll.SNL.Clients.Office.Excel.Functions.SPG($A154, "IQ_DILUT_EPS_AFTER_EXTRA", V$3)</f>
        <v>4.5039999999999996</v>
      </c>
      <c r="W154" s="9" cm="1">
        <f t="array" ref="W154">_xll.SNL.Clients.Office.Excel.Functions.SPG($A154, "IQ_DILUT_EPS_AFTER_EXTRA", W$3)</f>
        <v>0.68700000000000006</v>
      </c>
      <c r="X154" s="9" cm="1">
        <f t="array" ref="X154">_xll.SNL.Clients.Office.Excel.Functions.SPG($A154, "IQ_DILUT_EPS_AFTER_EXTRA", X$3)</f>
        <v>0.36899999999999999</v>
      </c>
      <c r="Y154" s="9" cm="1">
        <f t="array" ref="Y154">_xll.SNL.Clients.Office.Excel.Functions.SPG($A154, "IQ_DILUT_EPS_AFTER_EXTRA", Y$3)</f>
        <v>0.45900000000000002</v>
      </c>
      <c r="Z154" s="9" cm="1">
        <f t="array" ref="Z154">_xll.SNL.Clients.Office.Excel.Functions.SPG($A154, "IQ_DILUT_EPS_AFTER_EXTRA", Z$3)</f>
        <v>0.57199999999999995</v>
      </c>
    </row>
    <row r="155" spans="1:26" x14ac:dyDescent="0.3">
      <c r="A155" s="11" t="s">
        <v>158</v>
      </c>
      <c r="B155" s="9" cm="1">
        <f t="array" ref="B155">_xll.SNL.Clients.Office.Excel.Functions.SPG($A155, "IQ_DILUT_EPS_AFTER_EXTRA", B$3)</f>
        <v>1.41</v>
      </c>
      <c r="C155" s="9" cm="1">
        <f t="array" ref="C155">_xll.SNL.Clients.Office.Excel.Functions.SPG($A155, "IQ_DILUT_EPS_AFTER_EXTRA", C$3)</f>
        <v>1.651</v>
      </c>
      <c r="D155" s="9" cm="1">
        <f t="array" ref="D155">_xll.SNL.Clients.Office.Excel.Functions.SPG($A155, "IQ_DILUT_EPS_AFTER_EXTRA", D$3)</f>
        <v>2.58</v>
      </c>
      <c r="E155" s="9" cm="1">
        <f t="array" ref="E155">_xll.SNL.Clients.Office.Excel.Functions.SPG($A155, "IQ_DILUT_EPS_AFTER_EXTRA", E$3)</f>
        <v>1.71</v>
      </c>
      <c r="F155" s="9" cm="1">
        <f t="array" ref="F155">_xll.SNL.Clients.Office.Excel.Functions.SPG($A155, "IQ_DILUT_EPS_AFTER_EXTRA", F$3)</f>
        <v>1.43</v>
      </c>
      <c r="G155" s="9" cm="1">
        <f t="array" ref="G155">_xll.SNL.Clients.Office.Excel.Functions.SPG($A155, "IQ_DILUT_EPS_AFTER_EXTRA", G$3)</f>
        <v>1.4079999999999999</v>
      </c>
      <c r="H155" s="9" cm="1">
        <f t="array" ref="H155">_xll.SNL.Clients.Office.Excel.Functions.SPG($A155, "IQ_DILUT_EPS_AFTER_EXTRA", H$3)</f>
        <v>1.41</v>
      </c>
      <c r="I155" s="9" cm="1">
        <f t="array" ref="I155">_xll.SNL.Clients.Office.Excel.Functions.SPG($A155, "IQ_DILUT_EPS_AFTER_EXTRA", I$3)</f>
        <v>1.1499999999999999</v>
      </c>
      <c r="J155" s="9" cm="1">
        <f t="array" ref="J155">_xll.SNL.Clients.Office.Excel.Functions.SPG($A155, "IQ_DILUT_EPS_AFTER_EXTRA", J$3)</f>
        <v>0.82</v>
      </c>
      <c r="K155" s="9" cm="1">
        <f t="array" ref="K155">_xll.SNL.Clients.Office.Excel.Functions.SPG($A155, "IQ_DILUT_EPS_AFTER_EXTRA", K$3)</f>
        <v>0.92900000000000005</v>
      </c>
      <c r="L155" s="9" cm="1">
        <f t="array" ref="L155">_xll.SNL.Clients.Office.Excel.Functions.SPG($A155, "IQ_DILUT_EPS_AFTER_EXTRA", L$3)</f>
        <v>1.21</v>
      </c>
      <c r="M155" s="9" cm="1">
        <f t="array" ref="M155">_xll.SNL.Clients.Office.Excel.Functions.SPG($A155, "IQ_DILUT_EPS_AFTER_EXTRA", M$3)</f>
        <v>1.08</v>
      </c>
      <c r="N155" s="9" cm="1">
        <f t="array" ref="N155">_xll.SNL.Clients.Office.Excel.Functions.SPG($A155, "IQ_DILUT_EPS_AFTER_EXTRA", N$3)</f>
        <v>0.6</v>
      </c>
      <c r="O155" s="9" cm="1">
        <f t="array" ref="O155">_xll.SNL.Clients.Office.Excel.Functions.SPG($A155, "IQ_DILUT_EPS_AFTER_EXTRA", O$3)</f>
        <v>1.04</v>
      </c>
      <c r="P155" s="9" cm="1">
        <f t="array" ref="P155">_xll.SNL.Clients.Office.Excel.Functions.SPG($A155, "IQ_DILUT_EPS_AFTER_EXTRA", P$3)</f>
        <v>1.1200000000000001</v>
      </c>
      <c r="Q155" s="9" cm="1">
        <f t="array" ref="Q155">_xll.SNL.Clients.Office.Excel.Functions.SPG($A155, "IQ_DILUT_EPS_AFTER_EXTRA", Q$3)</f>
        <v>1.08</v>
      </c>
      <c r="R155" s="9" cm="1">
        <f t="array" ref="R155">_xll.SNL.Clients.Office.Excel.Functions.SPG($A155, "IQ_DILUT_EPS_AFTER_EXTRA", R$3)</f>
        <v>0.67</v>
      </c>
      <c r="S155" s="9" cm="1">
        <f t="array" ref="S155">_xll.SNL.Clients.Office.Excel.Functions.SPG($A155, "IQ_DILUT_EPS_AFTER_EXTRA", S$3)</f>
        <v>1.042</v>
      </c>
      <c r="T155" s="9" cm="1">
        <f t="array" ref="T155">_xll.SNL.Clients.Office.Excel.Functions.SPG($A155, "IQ_DILUT_EPS_AFTER_EXTRA", T$3)</f>
        <v>0.85</v>
      </c>
      <c r="U155" s="9" cm="1">
        <f t="array" ref="U155">_xll.SNL.Clients.Office.Excel.Functions.SPG($A155, "IQ_DILUT_EPS_AFTER_EXTRA", U$3)</f>
        <v>-6.9829999999999997</v>
      </c>
      <c r="V155" s="9" cm="1">
        <f t="array" ref="V155">_xll.SNL.Clients.Office.Excel.Functions.SPG($A155, "IQ_DILUT_EPS_AFTER_EXTRA", V$3)</f>
        <v>0.97099999999999997</v>
      </c>
      <c r="W155" s="9" cm="1">
        <f t="array" ref="W155">_xll.SNL.Clients.Office.Excel.Functions.SPG($A155, "IQ_DILUT_EPS_AFTER_EXTRA", W$3)</f>
        <v>1.4690000000000001</v>
      </c>
      <c r="X155" s="9" cm="1">
        <f t="array" ref="X155">_xll.SNL.Clients.Office.Excel.Functions.SPG($A155, "IQ_DILUT_EPS_AFTER_EXTRA", X$3)</f>
        <v>1.587</v>
      </c>
      <c r="Y155" s="9" cm="1">
        <f t="array" ref="Y155">_xll.SNL.Clients.Office.Excel.Functions.SPG($A155, "IQ_DILUT_EPS_AFTER_EXTRA", Y$3)</f>
        <v>1.266</v>
      </c>
      <c r="Z155" s="9" cm="1">
        <f t="array" ref="Z155">_xll.SNL.Clients.Office.Excel.Functions.SPG($A155, "IQ_DILUT_EPS_AFTER_EXTRA", Z$3)</f>
        <v>1.014</v>
      </c>
    </row>
    <row r="156" spans="1:26" x14ac:dyDescent="0.3">
      <c r="A156" s="11" t="s">
        <v>159</v>
      </c>
      <c r="B156" s="9" cm="1">
        <f t="array" ref="B156">_xll.SNL.Clients.Office.Excel.Functions.SPG($A156, "IQ_DILUT_EPS_AFTER_EXTRA", B$3)</f>
        <v>3.72</v>
      </c>
      <c r="C156" s="9" cm="1">
        <f t="array" ref="C156">_xll.SNL.Clients.Office.Excel.Functions.SPG($A156, "IQ_DILUT_EPS_AFTER_EXTRA", C$3)</f>
        <v>0.876</v>
      </c>
      <c r="D156" s="9" cm="1">
        <f t="array" ref="D156">_xll.SNL.Clients.Office.Excel.Functions.SPG($A156, "IQ_DILUT_EPS_AFTER_EXTRA", D$3)</f>
        <v>1.32</v>
      </c>
      <c r="E156" s="9" cm="1">
        <f t="array" ref="E156">_xll.SNL.Clients.Office.Excel.Functions.SPG($A156, "IQ_DILUT_EPS_AFTER_EXTRA", E$3)</f>
        <v>1.1339999999999999</v>
      </c>
      <c r="F156" s="9" cm="1">
        <f t="array" ref="F156">_xll.SNL.Clients.Office.Excel.Functions.SPG($A156, "IQ_DILUT_EPS_AFTER_EXTRA", F$3)</f>
        <v>-0.03</v>
      </c>
      <c r="G156" s="9" cm="1">
        <f t="array" ref="G156">_xll.SNL.Clients.Office.Excel.Functions.SPG($A156, "IQ_DILUT_EPS_AFTER_EXTRA", G$3)</f>
        <v>0.98199999999999998</v>
      </c>
      <c r="H156" s="9" cm="1">
        <f t="array" ref="H156">_xll.SNL.Clients.Office.Excel.Functions.SPG($A156, "IQ_DILUT_EPS_AFTER_EXTRA", H$3)</f>
        <v>0.4</v>
      </c>
      <c r="I156" s="9" cm="1">
        <f t="array" ref="I156">_xll.SNL.Clients.Office.Excel.Functions.SPG($A156, "IQ_DILUT_EPS_AFTER_EXTRA", I$3)</f>
        <v>0.92</v>
      </c>
      <c r="J156" s="9" cm="1">
        <f t="array" ref="J156">_xll.SNL.Clients.Office.Excel.Functions.SPG($A156, "IQ_DILUT_EPS_AFTER_EXTRA", J$3)</f>
        <v>0.80900000000000005</v>
      </c>
      <c r="K156" s="9" cm="1">
        <f t="array" ref="K156">_xll.SNL.Clients.Office.Excel.Functions.SPG($A156, "IQ_DILUT_EPS_AFTER_EXTRA", K$3)</f>
        <v>1.073</v>
      </c>
      <c r="L156" s="9" cm="1">
        <f t="array" ref="L156">_xll.SNL.Clients.Office.Excel.Functions.SPG($A156, "IQ_DILUT_EPS_AFTER_EXTRA", L$3)</f>
        <v>-0.33500000000000002</v>
      </c>
      <c r="M156" s="9" cm="1">
        <f t="array" ref="M156">_xll.SNL.Clients.Office.Excel.Functions.SPG($A156, "IQ_DILUT_EPS_AFTER_EXTRA", M$3)</f>
        <v>0.63</v>
      </c>
      <c r="N156" s="9" cm="1">
        <f t="array" ref="N156">_xll.SNL.Clients.Office.Excel.Functions.SPG($A156, "IQ_DILUT_EPS_AFTER_EXTRA", N$3)</f>
        <v>0.22</v>
      </c>
      <c r="O156" s="9" cm="1">
        <f t="array" ref="O156">_xll.SNL.Clients.Office.Excel.Functions.SPG($A156, "IQ_DILUT_EPS_AFTER_EXTRA", O$3)</f>
        <v>1.3759999999999999</v>
      </c>
      <c r="P156" s="9" cm="1">
        <f t="array" ref="P156">_xll.SNL.Clients.Office.Excel.Functions.SPG($A156, "IQ_DILUT_EPS_AFTER_EXTRA", P$3)</f>
        <v>-0.9</v>
      </c>
      <c r="Q156" s="9" cm="1">
        <f t="array" ref="Q156">_xll.SNL.Clients.Office.Excel.Functions.SPG($A156, "IQ_DILUT_EPS_AFTER_EXTRA", Q$3)</f>
        <v>0.83699999999999997</v>
      </c>
      <c r="R156" s="9" cm="1">
        <f t="array" ref="R156">_xll.SNL.Clients.Office.Excel.Functions.SPG($A156, "IQ_DILUT_EPS_AFTER_EXTRA", R$3)</f>
        <v>0.68</v>
      </c>
      <c r="S156" s="9" cm="1">
        <f t="array" ref="S156">_xll.SNL.Clients.Office.Excel.Functions.SPG($A156, "IQ_DILUT_EPS_AFTER_EXTRA", S$3)</f>
        <v>1.3919999999999999</v>
      </c>
      <c r="T156" s="9" cm="1">
        <f t="array" ref="T156">_xll.SNL.Clients.Office.Excel.Functions.SPG($A156, "IQ_DILUT_EPS_AFTER_EXTRA", T$3)</f>
        <v>-0.76200000000000001</v>
      </c>
      <c r="U156" s="9" cm="1">
        <f t="array" ref="U156">_xll.SNL.Clients.Office.Excel.Functions.SPG($A156, "IQ_DILUT_EPS_AFTER_EXTRA", U$3)</f>
        <v>0.84799999999999998</v>
      </c>
      <c r="V156" s="9" cm="1">
        <f t="array" ref="V156">_xll.SNL.Clients.Office.Excel.Functions.SPG($A156, "IQ_DILUT_EPS_AFTER_EXTRA", V$3)</f>
        <v>0.5</v>
      </c>
      <c r="W156" s="9" cm="1">
        <f t="array" ref="W156">_xll.SNL.Clients.Office.Excel.Functions.SPG($A156, "IQ_DILUT_EPS_AFTER_EXTRA", W$3)</f>
        <v>0.39700000000000002</v>
      </c>
      <c r="X156" s="9" cm="1">
        <f t="array" ref="X156">_xll.SNL.Clients.Office.Excel.Functions.SPG($A156, "IQ_DILUT_EPS_AFTER_EXTRA", X$3)</f>
        <v>1.35</v>
      </c>
      <c r="Y156" s="9" cm="1">
        <f t="array" ref="Y156">_xll.SNL.Clients.Office.Excel.Functions.SPG($A156, "IQ_DILUT_EPS_AFTER_EXTRA", Y$3)</f>
        <v>1.2</v>
      </c>
      <c r="Z156" s="9" cm="1">
        <f t="array" ref="Z156">_xll.SNL.Clients.Office.Excel.Functions.SPG($A156, "IQ_DILUT_EPS_AFTER_EXTRA", Z$3)</f>
        <v>0.85</v>
      </c>
    </row>
    <row r="157" spans="1:26" x14ac:dyDescent="0.3">
      <c r="A157" s="11" t="s">
        <v>160</v>
      </c>
      <c r="B157" s="9" cm="1">
        <f t="array" ref="B157">_xll.SNL.Clients.Office.Excel.Functions.SPG($A157, "IQ_DILUT_EPS_AFTER_EXTRA", B$3)</f>
        <v>0.60799999999999998</v>
      </c>
      <c r="C157" s="9" cm="1">
        <f t="array" ref="C157">_xll.SNL.Clients.Office.Excel.Functions.SPG($A157, "IQ_DILUT_EPS_AFTER_EXTRA", C$3)</f>
        <v>0.65400000000000003</v>
      </c>
      <c r="D157" s="9" cm="1">
        <f t="array" ref="D157">_xll.SNL.Clients.Office.Excel.Functions.SPG($A157, "IQ_DILUT_EPS_AFTER_EXTRA", D$3)</f>
        <v>5.1420000000000003</v>
      </c>
      <c r="E157" s="9" cm="1">
        <f t="array" ref="E157">_xll.SNL.Clients.Office.Excel.Functions.SPG($A157, "IQ_DILUT_EPS_AFTER_EXTRA", E$3)</f>
        <v>0.60499999999999998</v>
      </c>
      <c r="F157" s="9" cm="1">
        <f t="array" ref="F157">_xll.SNL.Clients.Office.Excel.Functions.SPG($A157, "IQ_DILUT_EPS_AFTER_EXTRA", F$3)</f>
        <v>0.58299999999999996</v>
      </c>
      <c r="G157" s="9" cm="1">
        <f t="array" ref="G157">_xll.SNL.Clients.Office.Excel.Functions.SPG($A157, "IQ_DILUT_EPS_AFTER_EXTRA", G$3)</f>
        <v>0.61099999999999999</v>
      </c>
      <c r="H157" s="9" cm="1">
        <f t="array" ref="H157">_xll.SNL.Clients.Office.Excel.Functions.SPG($A157, "IQ_DILUT_EPS_AFTER_EXTRA", H$3)</f>
        <v>0.63</v>
      </c>
      <c r="I157" s="9" cm="1">
        <f t="array" ref="I157">_xll.SNL.Clients.Office.Excel.Functions.SPG($A157, "IQ_DILUT_EPS_AFTER_EXTRA", I$3)</f>
        <v>0.50600000000000001</v>
      </c>
      <c r="J157" s="9" cm="1">
        <f t="array" ref="J157">_xll.SNL.Clients.Office.Excel.Functions.SPG($A157, "IQ_DILUT_EPS_AFTER_EXTRA", J$3)</f>
        <v>0.55300000000000005</v>
      </c>
      <c r="K157" s="9" cm="1">
        <f t="array" ref="K157">_xll.SNL.Clients.Office.Excel.Functions.SPG($A157, "IQ_DILUT_EPS_AFTER_EXTRA", K$3)</f>
        <v>0.65</v>
      </c>
      <c r="L157" s="9" cm="1">
        <f t="array" ref="L157">_xll.SNL.Clients.Office.Excel.Functions.SPG($A157, "IQ_DILUT_EPS_AFTER_EXTRA", L$3)</f>
        <v>0.55000000000000004</v>
      </c>
      <c r="M157" s="9" cm="1">
        <f t="array" ref="M157">_xll.SNL.Clients.Office.Excel.Functions.SPG($A157, "IQ_DILUT_EPS_AFTER_EXTRA", M$3)</f>
        <v>0.65</v>
      </c>
      <c r="N157" s="9" cm="1">
        <f t="array" ref="N157">_xll.SNL.Clients.Office.Excel.Functions.SPG($A157, "IQ_DILUT_EPS_AFTER_EXTRA", N$3)</f>
        <v>0.59</v>
      </c>
      <c r="O157" s="9" cm="1">
        <f t="array" ref="O157">_xll.SNL.Clients.Office.Excel.Functions.SPG($A157, "IQ_DILUT_EPS_AFTER_EXTRA", O$3)</f>
        <v>0.53</v>
      </c>
      <c r="P157" s="9" cm="1">
        <f t="array" ref="P157">_xll.SNL.Clients.Office.Excel.Functions.SPG($A157, "IQ_DILUT_EPS_AFTER_EXTRA", P$3)</f>
        <v>0.54</v>
      </c>
      <c r="Q157" s="9" cm="1">
        <f t="array" ref="Q157">_xll.SNL.Clients.Office.Excel.Functions.SPG($A157, "IQ_DILUT_EPS_AFTER_EXTRA", Q$3)</f>
        <v>0.78</v>
      </c>
      <c r="R157" s="9" cm="1">
        <f t="array" ref="R157">_xll.SNL.Clients.Office.Excel.Functions.SPG($A157, "IQ_DILUT_EPS_AFTER_EXTRA", R$3)</f>
        <v>0.54</v>
      </c>
      <c r="S157" s="9" cm="1">
        <f t="array" ref="S157">_xll.SNL.Clients.Office.Excel.Functions.SPG($A157, "IQ_DILUT_EPS_AFTER_EXTRA", S$3)</f>
        <v>0.48399999999999999</v>
      </c>
      <c r="T157" s="9" cm="1">
        <f t="array" ref="T157">_xll.SNL.Clients.Office.Excel.Functions.SPG($A157, "IQ_DILUT_EPS_AFTER_EXTRA", T$3)</f>
        <v>0.52</v>
      </c>
      <c r="U157" s="9" cm="1">
        <f t="array" ref="U157">_xll.SNL.Clients.Office.Excel.Functions.SPG($A157, "IQ_DILUT_EPS_AFTER_EXTRA", U$3)</f>
        <v>-0.2</v>
      </c>
      <c r="V157" s="9" cm="1">
        <f t="array" ref="V157">_xll.SNL.Clients.Office.Excel.Functions.SPG($A157, "IQ_DILUT_EPS_AFTER_EXTRA", V$3)</f>
        <v>0.49</v>
      </c>
      <c r="W157" s="9" cm="1">
        <f t="array" ref="W157">_xll.SNL.Clients.Office.Excel.Functions.SPG($A157, "IQ_DILUT_EPS_AFTER_EXTRA", W$3)</f>
        <v>0.44</v>
      </c>
      <c r="X157" s="9" cm="1">
        <f t="array" ref="X157">_xll.SNL.Clients.Office.Excel.Functions.SPG($A157, "IQ_DILUT_EPS_AFTER_EXTRA", X$3)</f>
        <v>0.43</v>
      </c>
      <c r="Y157" s="9" cm="1">
        <f t="array" ref="Y157">_xll.SNL.Clients.Office.Excel.Functions.SPG($A157, "IQ_DILUT_EPS_AFTER_EXTRA", Y$3)</f>
        <v>0.38</v>
      </c>
      <c r="Z157" s="9" cm="1">
        <f t="array" ref="Z157">_xll.SNL.Clients.Office.Excel.Functions.SPG($A157, "IQ_DILUT_EPS_AFTER_EXTRA", Z$3)</f>
        <v>0.39300000000000002</v>
      </c>
    </row>
    <row r="158" spans="1:26" x14ac:dyDescent="0.3">
      <c r="A158" s="11" t="s">
        <v>161</v>
      </c>
      <c r="B158" s="9" cm="1">
        <f t="array" ref="B158">_xll.SNL.Clients.Office.Excel.Functions.SPG($A158, "IQ_DILUT_EPS_AFTER_EXTRA", B$3)</f>
        <v>0.98399999999999999</v>
      </c>
      <c r="C158" s="9" cm="1">
        <f t="array" ref="C158">_xll.SNL.Clients.Office.Excel.Functions.SPG($A158, "IQ_DILUT_EPS_AFTER_EXTRA", C$3)</f>
        <v>1.1100000000000001</v>
      </c>
      <c r="D158" s="9" cm="1">
        <f t="array" ref="D158">_xll.SNL.Clients.Office.Excel.Functions.SPG($A158, "IQ_DILUT_EPS_AFTER_EXTRA", D$3)</f>
        <v>1.1100000000000001</v>
      </c>
      <c r="E158" s="9" cm="1">
        <f t="array" ref="E158">_xll.SNL.Clients.Office.Excel.Functions.SPG($A158, "IQ_DILUT_EPS_AFTER_EXTRA", E$3)</f>
        <v>1.04</v>
      </c>
      <c r="F158" s="9" cm="1">
        <f t="array" ref="F158">_xll.SNL.Clients.Office.Excel.Functions.SPG($A158, "IQ_DILUT_EPS_AFTER_EXTRA", F$3)</f>
        <v>0.67500000000000004</v>
      </c>
      <c r="G158" s="9" cm="1">
        <f t="array" ref="G158">_xll.SNL.Clients.Office.Excel.Functions.SPG($A158, "IQ_DILUT_EPS_AFTER_EXTRA", G$3)</f>
        <v>1.07</v>
      </c>
      <c r="H158" s="9" cm="1">
        <f t="array" ref="H158">_xll.SNL.Clients.Office.Excel.Functions.SPG($A158, "IQ_DILUT_EPS_AFTER_EXTRA", H$3)</f>
        <v>1.47</v>
      </c>
      <c r="I158" s="9" cm="1">
        <f t="array" ref="I158">_xll.SNL.Clients.Office.Excel.Functions.SPG($A158, "IQ_DILUT_EPS_AFTER_EXTRA", I$3)</f>
        <v>1.47</v>
      </c>
      <c r="J158" s="9" cm="1">
        <f t="array" ref="J158">_xll.SNL.Clients.Office.Excel.Functions.SPG($A158, "IQ_DILUT_EPS_AFTER_EXTRA", J$3)</f>
        <v>-5.0999999999999997E-2</v>
      </c>
      <c r="K158" s="9" cm="1">
        <f t="array" ref="K158">_xll.SNL.Clients.Office.Excel.Functions.SPG($A158, "IQ_DILUT_EPS_AFTER_EXTRA", K$3)</f>
        <v>0.73</v>
      </c>
      <c r="L158" s="9" cm="1">
        <f t="array" ref="L158">_xll.SNL.Clients.Office.Excel.Functions.SPG($A158, "IQ_DILUT_EPS_AFTER_EXTRA", L$3)</f>
        <v>1.07</v>
      </c>
      <c r="M158" s="9" cm="1">
        <f t="array" ref="M158">_xll.SNL.Clients.Office.Excel.Functions.SPG($A158, "IQ_DILUT_EPS_AFTER_EXTRA", M$3)</f>
        <v>1.1100000000000001</v>
      </c>
      <c r="N158" s="9" cm="1">
        <f t="array" ref="N158">_xll.SNL.Clients.Office.Excel.Functions.SPG($A158, "IQ_DILUT_EPS_AFTER_EXTRA", N$3)</f>
        <v>0.79100000000000004</v>
      </c>
      <c r="O158" s="9" cm="1">
        <f t="array" ref="O158">_xll.SNL.Clients.Office.Excel.Functions.SPG($A158, "IQ_DILUT_EPS_AFTER_EXTRA", O$3)</f>
        <v>0.23</v>
      </c>
      <c r="P158" s="9" cm="1">
        <f t="array" ref="P158">_xll.SNL.Clients.Office.Excel.Functions.SPG($A158, "IQ_DILUT_EPS_AFTER_EXTRA", P$3)</f>
        <v>1.02</v>
      </c>
      <c r="Q158" s="9" cm="1">
        <f t="array" ref="Q158">_xll.SNL.Clients.Office.Excel.Functions.SPG($A158, "IQ_DILUT_EPS_AFTER_EXTRA", Q$3)</f>
        <v>0.71</v>
      </c>
      <c r="R158" s="9" cm="1">
        <f t="array" ref="R158">_xll.SNL.Clients.Office.Excel.Functions.SPG($A158, "IQ_DILUT_EPS_AFTER_EXTRA", R$3)</f>
        <v>0.26200000000000001</v>
      </c>
      <c r="S158" s="9" cm="1">
        <f t="array" ref="S158">_xll.SNL.Clients.Office.Excel.Functions.SPG($A158, "IQ_DILUT_EPS_AFTER_EXTRA", S$3)</f>
        <v>0.72</v>
      </c>
      <c r="T158" s="9" cm="1">
        <f t="array" ref="T158">_xll.SNL.Clients.Office.Excel.Functions.SPG($A158, "IQ_DILUT_EPS_AFTER_EXTRA", T$3)</f>
        <v>0.63</v>
      </c>
      <c r="U158" s="9" cm="1">
        <f t="array" ref="U158">_xll.SNL.Clients.Office.Excel.Functions.SPG($A158, "IQ_DILUT_EPS_AFTER_EXTRA", U$3)</f>
        <v>1.25</v>
      </c>
      <c r="V158" s="9" cm="1">
        <f t="array" ref="V158">_xll.SNL.Clients.Office.Excel.Functions.SPG($A158, "IQ_DILUT_EPS_AFTER_EXTRA", V$3)</f>
        <v>1.4350000000000001</v>
      </c>
      <c r="W158" s="9" cm="1">
        <f t="array" ref="W158">_xll.SNL.Clients.Office.Excel.Functions.SPG($A158, "IQ_DILUT_EPS_AFTER_EXTRA", W$3)</f>
        <v>1.18</v>
      </c>
      <c r="X158" s="9" cm="1">
        <f t="array" ref="X158">_xll.SNL.Clients.Office.Excel.Functions.SPG($A158, "IQ_DILUT_EPS_AFTER_EXTRA", X$3)</f>
        <v>2.89</v>
      </c>
      <c r="Y158" s="9" cm="1">
        <f t="array" ref="Y158">_xll.SNL.Clients.Office.Excel.Functions.SPG($A158, "IQ_DILUT_EPS_AFTER_EXTRA", Y$3)</f>
        <v>4.75</v>
      </c>
      <c r="Z158" s="9" cm="1">
        <f t="array" ref="Z158">_xll.SNL.Clients.Office.Excel.Functions.SPG($A158, "IQ_DILUT_EPS_AFTER_EXTRA", Z$3)</f>
        <v>0.69299999999999995</v>
      </c>
    </row>
    <row r="159" spans="1:26" x14ac:dyDescent="0.3">
      <c r="A159" s="11" t="s">
        <v>162</v>
      </c>
      <c r="B159" s="9" cm="1">
        <f t="array" ref="B159">_xll.SNL.Clients.Office.Excel.Functions.SPG($A159, "IQ_DILUT_EPS_AFTER_EXTRA", B$3)</f>
        <v>9.61</v>
      </c>
      <c r="C159" s="9" cm="1">
        <f t="array" ref="C159">_xll.SNL.Clients.Office.Excel.Functions.SPG($A159, "IQ_DILUT_EPS_AFTER_EXTRA", C$3)</f>
        <v>1.8089999999999999</v>
      </c>
      <c r="D159" s="9" cm="1">
        <f t="array" ref="D159">_xll.SNL.Clients.Office.Excel.Functions.SPG($A159, "IQ_DILUT_EPS_AFTER_EXTRA", D$3)</f>
        <v>4.3600000000000003</v>
      </c>
      <c r="E159" s="9" cm="1">
        <f t="array" ref="E159">_xll.SNL.Clients.Office.Excel.Functions.SPG($A159, "IQ_DILUT_EPS_AFTER_EXTRA", E$3)</f>
        <v>9.85</v>
      </c>
      <c r="F159" s="9" cm="1">
        <f t="array" ref="F159">_xll.SNL.Clients.Office.Excel.Functions.SPG($A159, "IQ_DILUT_EPS_AFTER_EXTRA", F$3)</f>
        <v>9.59</v>
      </c>
      <c r="G159" s="9" cm="1">
        <f t="array" ref="G159">_xll.SNL.Clients.Office.Excel.Functions.SPG($A159, "IQ_DILUT_EPS_AFTER_EXTRA", G$3)</f>
        <v>3.63</v>
      </c>
      <c r="H159" s="9" cm="1">
        <f t="array" ref="H159">_xll.SNL.Clients.Office.Excel.Functions.SPG($A159, "IQ_DILUT_EPS_AFTER_EXTRA", H$3)</f>
        <v>5.45</v>
      </c>
      <c r="I159" s="9" cm="1">
        <f t="array" ref="I159">_xll.SNL.Clients.Office.Excel.Functions.SPG($A159, "IQ_DILUT_EPS_AFTER_EXTRA", I$3)</f>
        <v>7.79</v>
      </c>
      <c r="J159" s="9" cm="1">
        <f t="array" ref="J159">_xll.SNL.Clients.Office.Excel.Functions.SPG($A159, "IQ_DILUT_EPS_AFTER_EXTRA", J$3)</f>
        <v>8.3000000000000007</v>
      </c>
      <c r="K159" s="9" cm="1">
        <f t="array" ref="K159">_xll.SNL.Clients.Office.Excel.Functions.SPG($A159, "IQ_DILUT_EPS_AFTER_EXTRA", K$3)</f>
        <v>3.5859999999999999</v>
      </c>
      <c r="L159" s="9" cm="1">
        <f t="array" ref="L159">_xll.SNL.Clients.Office.Excel.Functions.SPG($A159, "IQ_DILUT_EPS_AFTER_EXTRA", L$3)</f>
        <v>6.62</v>
      </c>
      <c r="M159" s="9" cm="1">
        <f t="array" ref="M159">_xll.SNL.Clients.Office.Excel.Functions.SPG($A159, "IQ_DILUT_EPS_AFTER_EXTRA", M$3)</f>
        <v>6.73</v>
      </c>
      <c r="N159" s="9" cm="1">
        <f t="array" ref="N159">_xll.SNL.Clients.Office.Excel.Functions.SPG($A159, "IQ_DILUT_EPS_AFTER_EXTRA", N$3)</f>
        <v>7.32</v>
      </c>
      <c r="O159" s="9" cm="1">
        <f t="array" ref="O159">_xll.SNL.Clients.Office.Excel.Functions.SPG($A159, "IQ_DILUT_EPS_AFTER_EXTRA", O$3)</f>
        <v>4.6310000000000002</v>
      </c>
      <c r="P159" s="9" cm="1">
        <f t="array" ref="P159">_xll.SNL.Clients.Office.Excel.Functions.SPG($A159, "IQ_DILUT_EPS_AFTER_EXTRA", P$3)</f>
        <v>6.13</v>
      </c>
      <c r="Q159" s="9" cm="1">
        <f t="array" ref="Q159">_xll.SNL.Clients.Office.Excel.Functions.SPG($A159, "IQ_DILUT_EPS_AFTER_EXTRA", Q$3)</f>
        <v>7.25</v>
      </c>
      <c r="R159" s="9" cm="1">
        <f t="array" ref="R159">_xll.SNL.Clients.Office.Excel.Functions.SPG($A159, "IQ_DILUT_EPS_AFTER_EXTRA", R$3)</f>
        <v>6.71</v>
      </c>
      <c r="S159" s="9" cm="1">
        <f t="array" ref="S159">_xll.SNL.Clients.Office.Excel.Functions.SPG($A159, "IQ_DILUT_EPS_AFTER_EXTRA", S$3)</f>
        <v>2.194</v>
      </c>
      <c r="T159" s="9" cm="1">
        <f t="array" ref="T159">_xll.SNL.Clients.Office.Excel.Functions.SPG($A159, "IQ_DILUT_EPS_AFTER_EXTRA", T$3)</f>
        <v>0.87</v>
      </c>
      <c r="U159" s="9" cm="1">
        <f t="array" ref="U159">_xll.SNL.Clients.Office.Excel.Functions.SPG($A159, "IQ_DILUT_EPS_AFTER_EXTRA", U$3)</f>
        <v>8.91</v>
      </c>
      <c r="V159" s="9" cm="1">
        <f t="array" ref="V159">_xll.SNL.Clients.Office.Excel.Functions.SPG($A159, "IQ_DILUT_EPS_AFTER_EXTRA", V$3)</f>
        <v>5.94</v>
      </c>
      <c r="W159" s="9" cm="1">
        <f t="array" ref="W159">_xll.SNL.Clients.Office.Excel.Functions.SPG($A159, "IQ_DILUT_EPS_AFTER_EXTRA", W$3)</f>
        <v>3.62</v>
      </c>
      <c r="X159" s="9" cm="1">
        <f t="array" ref="X159">_xll.SNL.Clients.Office.Excel.Functions.SPG($A159, "IQ_DILUT_EPS_AFTER_EXTRA", X$3)</f>
        <v>4.55</v>
      </c>
      <c r="Y159" s="9" cm="1">
        <f t="array" ref="Y159">_xll.SNL.Clients.Office.Excel.Functions.SPG($A159, "IQ_DILUT_EPS_AFTER_EXTRA", Y$3)</f>
        <v>4.3600000000000003</v>
      </c>
      <c r="Z159" s="9" cm="1">
        <f t="array" ref="Z159">_xll.SNL.Clients.Office.Excel.Functions.SPG($A159, "IQ_DILUT_EPS_AFTER_EXTRA", Z$3)</f>
        <v>5.91</v>
      </c>
    </row>
    <row r="160" spans="1:26" x14ac:dyDescent="0.3">
      <c r="A160" s="11" t="s">
        <v>163</v>
      </c>
      <c r="B160" s="9" cm="1">
        <f t="array" ref="B160">_xll.SNL.Clients.Office.Excel.Functions.SPG($A160, "IQ_DILUT_EPS_AFTER_EXTRA", B$3)</f>
        <v>3.06</v>
      </c>
      <c r="C160" s="9" cm="1">
        <f t="array" ref="C160">_xll.SNL.Clients.Office.Excel.Functions.SPG($A160, "IQ_DILUT_EPS_AFTER_EXTRA", C$3)</f>
        <v>4.8819999999999997</v>
      </c>
      <c r="D160" s="9" cm="1">
        <f t="array" ref="D160">_xll.SNL.Clients.Office.Excel.Functions.SPG($A160, "IQ_DILUT_EPS_AFTER_EXTRA", D$3)</f>
        <v>1.07</v>
      </c>
      <c r="E160" s="9" cm="1">
        <f t="array" ref="E160">_xll.SNL.Clients.Office.Excel.Functions.SPG($A160, "IQ_DILUT_EPS_AFTER_EXTRA", E$3)</f>
        <v>3.28</v>
      </c>
      <c r="F160" s="9" cm="1">
        <f t="array" ref="F160">_xll.SNL.Clients.Office.Excel.Functions.SPG($A160, "IQ_DILUT_EPS_AFTER_EXTRA", F$3)</f>
        <v>2.48</v>
      </c>
      <c r="G160" s="9" cm="1">
        <f t="array" ref="G160">_xll.SNL.Clients.Office.Excel.Functions.SPG($A160, "IQ_DILUT_EPS_AFTER_EXTRA", G$3)</f>
        <v>2.419</v>
      </c>
      <c r="H160" s="9" cm="1">
        <f t="array" ref="H160">_xll.SNL.Clients.Office.Excel.Functions.SPG($A160, "IQ_DILUT_EPS_AFTER_EXTRA", H$3)</f>
        <v>-6.4000000000000001E-2</v>
      </c>
      <c r="I160" s="9" cm="1">
        <f t="array" ref="I160">_xll.SNL.Clients.Office.Excel.Functions.SPG($A160, "IQ_DILUT_EPS_AFTER_EXTRA", I$3)</f>
        <v>1.95</v>
      </c>
      <c r="J160" s="9" cm="1">
        <f t="array" ref="J160">_xll.SNL.Clients.Office.Excel.Functions.SPG($A160, "IQ_DILUT_EPS_AFTER_EXTRA", J$3)</f>
        <v>1.49</v>
      </c>
      <c r="K160" s="9" cm="1">
        <f t="array" ref="K160">_xll.SNL.Clients.Office.Excel.Functions.SPG($A160, "IQ_DILUT_EPS_AFTER_EXTRA", K$3)</f>
        <v>2.14</v>
      </c>
      <c r="L160" s="9" cm="1">
        <f t="array" ref="L160">_xll.SNL.Clients.Office.Excel.Functions.SPG($A160, "IQ_DILUT_EPS_AFTER_EXTRA", L$3)</f>
        <v>1.61</v>
      </c>
      <c r="M160" s="9" cm="1">
        <f t="array" ref="M160">_xll.SNL.Clients.Office.Excel.Functions.SPG($A160, "IQ_DILUT_EPS_AFTER_EXTRA", M$3)</f>
        <v>1.05</v>
      </c>
      <c r="N160" s="9" cm="1">
        <f t="array" ref="N160">_xll.SNL.Clients.Office.Excel.Functions.SPG($A160, "IQ_DILUT_EPS_AFTER_EXTRA", N$3)</f>
        <v>2.1</v>
      </c>
      <c r="O160" s="9" cm="1">
        <f t="array" ref="O160">_xll.SNL.Clients.Office.Excel.Functions.SPG($A160, "IQ_DILUT_EPS_AFTER_EXTRA", O$3)</f>
        <v>1.8939999999999999</v>
      </c>
      <c r="P160" s="9" cm="1">
        <f t="array" ref="P160">_xll.SNL.Clients.Office.Excel.Functions.SPG($A160, "IQ_DILUT_EPS_AFTER_EXTRA", P$3)</f>
        <v>1.22</v>
      </c>
      <c r="Q160" s="9" cm="1">
        <f t="array" ref="Q160">_xll.SNL.Clients.Office.Excel.Functions.SPG($A160, "IQ_DILUT_EPS_AFTER_EXTRA", Q$3)</f>
        <v>1.53</v>
      </c>
      <c r="R160" s="9" cm="1">
        <f t="array" ref="R160">_xll.SNL.Clients.Office.Excel.Functions.SPG($A160, "IQ_DILUT_EPS_AFTER_EXTRA", R$3)</f>
        <v>1.49</v>
      </c>
      <c r="S160" s="9" cm="1">
        <f t="array" ref="S160">_xll.SNL.Clients.Office.Excel.Functions.SPG($A160, "IQ_DILUT_EPS_AFTER_EXTRA", S$3)</f>
        <v>2.3199999999999998</v>
      </c>
      <c r="T160" s="9" cm="1">
        <f t="array" ref="T160">_xll.SNL.Clients.Office.Excel.Functions.SPG($A160, "IQ_DILUT_EPS_AFTER_EXTRA", T$3)</f>
        <v>1.33</v>
      </c>
      <c r="U160" s="9" cm="1">
        <f t="array" ref="U160">_xll.SNL.Clients.Office.Excel.Functions.SPG($A160, "IQ_DILUT_EPS_AFTER_EXTRA", U$3)</f>
        <v>1.55</v>
      </c>
      <c r="V160" s="9" cm="1">
        <f t="array" ref="V160">_xll.SNL.Clients.Office.Excel.Functions.SPG($A160, "IQ_DILUT_EPS_AFTER_EXTRA", V$3)</f>
        <v>1.6</v>
      </c>
      <c r="W160" s="9" cm="1">
        <f t="array" ref="W160">_xll.SNL.Clients.Office.Excel.Functions.SPG($A160, "IQ_DILUT_EPS_AFTER_EXTRA", W$3)</f>
        <v>1.635</v>
      </c>
      <c r="X160" s="9" cm="1">
        <f t="array" ref="X160">_xll.SNL.Clients.Office.Excel.Functions.SPG($A160, "IQ_DILUT_EPS_AFTER_EXTRA", X$3)</f>
        <v>1.37</v>
      </c>
      <c r="Y160" s="9" cm="1">
        <f t="array" ref="Y160">_xll.SNL.Clients.Office.Excel.Functions.SPG($A160, "IQ_DILUT_EPS_AFTER_EXTRA", Y$3)</f>
        <v>1.44</v>
      </c>
      <c r="Z160" s="9" cm="1">
        <f t="array" ref="Z160">_xll.SNL.Clients.Office.Excel.Functions.SPG($A160, "IQ_DILUT_EPS_AFTER_EXTRA", Z$3)</f>
        <v>4.3099999999999996</v>
      </c>
    </row>
    <row r="161" spans="1:26" x14ac:dyDescent="0.3">
      <c r="A161" s="11" t="s">
        <v>164</v>
      </c>
      <c r="B161" s="9" cm="1">
        <f t="array" ref="B161">_xll.SNL.Clients.Office.Excel.Functions.SPG($A161, "IQ_DILUT_EPS_AFTER_EXTRA", B$3)</f>
        <v>0.86</v>
      </c>
      <c r="C161" s="9" cm="1">
        <f t="array" ref="C161">_xll.SNL.Clients.Office.Excel.Functions.SPG($A161, "IQ_DILUT_EPS_AFTER_EXTRA", C$3)</f>
        <v>1.02</v>
      </c>
      <c r="D161" s="9" cm="1">
        <f t="array" ref="D161">_xll.SNL.Clients.Office.Excel.Functions.SPG($A161, "IQ_DILUT_EPS_AFTER_EXTRA", D$3)</f>
        <v>1.7350000000000001</v>
      </c>
      <c r="E161" s="9" cm="1">
        <f t="array" ref="E161">_xll.SNL.Clients.Office.Excel.Functions.SPG($A161, "IQ_DILUT_EPS_AFTER_EXTRA", E$3)</f>
        <v>0.57399999999999995</v>
      </c>
      <c r="F161" s="9" cm="1">
        <f t="array" ref="F161">_xll.SNL.Clients.Office.Excel.Functions.SPG($A161, "IQ_DILUT_EPS_AFTER_EXTRA", F$3)</f>
        <v>0.87</v>
      </c>
      <c r="G161" s="9" cm="1">
        <f t="array" ref="G161">_xll.SNL.Clients.Office.Excel.Functions.SPG($A161, "IQ_DILUT_EPS_AFTER_EXTRA", G$3)</f>
        <v>0.24299999999999999</v>
      </c>
      <c r="H161" s="9" cm="1">
        <f t="array" ref="H161">_xll.SNL.Clients.Office.Excel.Functions.SPG($A161, "IQ_DILUT_EPS_AFTER_EXTRA", H$3)</f>
        <v>1.2929999999999999</v>
      </c>
      <c r="I161" s="9" cm="1">
        <f t="array" ref="I161">_xll.SNL.Clients.Office.Excel.Functions.SPG($A161, "IQ_DILUT_EPS_AFTER_EXTRA", I$3)</f>
        <v>16.297999999999998</v>
      </c>
      <c r="J161" s="9" cm="1">
        <f t="array" ref="J161">_xll.SNL.Clients.Office.Excel.Functions.SPG($A161, "IQ_DILUT_EPS_AFTER_EXTRA", J$3)</f>
        <v>1.3819999999999999</v>
      </c>
      <c r="K161" s="9" cm="1">
        <f t="array" ref="K161">_xll.SNL.Clients.Office.Excel.Functions.SPG($A161, "IQ_DILUT_EPS_AFTER_EXTRA", K$3)</f>
        <v>3.972</v>
      </c>
      <c r="L161" s="9" cm="1">
        <f t="array" ref="L161">_xll.SNL.Clients.Office.Excel.Functions.SPG($A161, "IQ_DILUT_EPS_AFTER_EXTRA", L$3)</f>
        <v>1.2450000000000001</v>
      </c>
      <c r="M161" s="9" cm="1">
        <f t="array" ref="M161">_xll.SNL.Clients.Office.Excel.Functions.SPG($A161, "IQ_DILUT_EPS_AFTER_EXTRA", M$3)</f>
        <v>1.554</v>
      </c>
      <c r="N161" s="9" cm="1">
        <f t="array" ref="N161">_xll.SNL.Clients.Office.Excel.Functions.SPG($A161, "IQ_DILUT_EPS_AFTER_EXTRA", N$3)</f>
        <v>1.1319999999999999</v>
      </c>
      <c r="O161" s="9" cm="1">
        <f t="array" ref="O161">_xll.SNL.Clients.Office.Excel.Functions.SPG($A161, "IQ_DILUT_EPS_AFTER_EXTRA", O$3)</f>
        <v>1.4990000000000001</v>
      </c>
      <c r="P161" s="9" cm="1">
        <f t="array" ref="P161">_xll.SNL.Clients.Office.Excel.Functions.SPG($A161, "IQ_DILUT_EPS_AFTER_EXTRA", P$3)</f>
        <v>1.1100000000000001</v>
      </c>
      <c r="Q161" s="9" cm="1">
        <f t="array" ref="Q161">_xll.SNL.Clients.Office.Excel.Functions.SPG($A161, "IQ_DILUT_EPS_AFTER_EXTRA", Q$3)</f>
        <v>1.04</v>
      </c>
      <c r="R161" s="9" cm="1">
        <f t="array" ref="R161">_xll.SNL.Clients.Office.Excel.Functions.SPG($A161, "IQ_DILUT_EPS_AFTER_EXTRA", R$3)</f>
        <v>0.93</v>
      </c>
      <c r="S161" s="9" cm="1">
        <f t="array" ref="S161">_xll.SNL.Clients.Office.Excel.Functions.SPG($A161, "IQ_DILUT_EPS_AFTER_EXTRA", S$3)</f>
        <v>0.74</v>
      </c>
      <c r="T161" s="9" cm="1">
        <f t="array" ref="T161">_xll.SNL.Clients.Office.Excel.Functions.SPG($A161, "IQ_DILUT_EPS_AFTER_EXTRA", T$3)</f>
        <v>1.2030000000000001</v>
      </c>
      <c r="U161" s="9" cm="1">
        <f t="array" ref="U161">_xll.SNL.Clients.Office.Excel.Functions.SPG($A161, "IQ_DILUT_EPS_AFTER_EXTRA", U$3)</f>
        <v>0.66800000000000004</v>
      </c>
      <c r="V161" s="9" cm="1">
        <f t="array" ref="V161">_xll.SNL.Clients.Office.Excel.Functions.SPG($A161, "IQ_DILUT_EPS_AFTER_EXTRA", V$3)</f>
        <v>0.84</v>
      </c>
      <c r="W161" s="9" cm="1">
        <f t="array" ref="W161">_xll.SNL.Clients.Office.Excel.Functions.SPG($A161, "IQ_DILUT_EPS_AFTER_EXTRA", W$3)</f>
        <v>0.53</v>
      </c>
      <c r="X161" s="9" cm="1">
        <f t="array" ref="X161">_xll.SNL.Clients.Office.Excel.Functions.SPG($A161, "IQ_DILUT_EPS_AFTER_EXTRA", X$3)</f>
        <v>1.161</v>
      </c>
      <c r="Y161" s="9" cm="1">
        <f t="array" ref="Y161">_xll.SNL.Clients.Office.Excel.Functions.SPG($A161, "IQ_DILUT_EPS_AFTER_EXTRA", Y$3)</f>
        <v>0.97</v>
      </c>
      <c r="Z161" s="9" cm="1">
        <f t="array" ref="Z161">_xll.SNL.Clients.Office.Excel.Functions.SPG($A161, "IQ_DILUT_EPS_AFTER_EXTRA", Z$3)</f>
        <v>0.84</v>
      </c>
    </row>
    <row r="162" spans="1:26" x14ac:dyDescent="0.3">
      <c r="A162" s="11" t="s">
        <v>165</v>
      </c>
      <c r="B162" s="9" cm="1">
        <f t="array" ref="B162">_xll.SNL.Clients.Office.Excel.Functions.SPG($A162, "IQ_DILUT_EPS_AFTER_EXTRA", B$3)</f>
        <v>0.223</v>
      </c>
      <c r="C162" s="9" cm="1">
        <f t="array" ref="C162">_xll.SNL.Clients.Office.Excel.Functions.SPG($A162, "IQ_DILUT_EPS_AFTER_EXTRA", C$3)</f>
        <v>0.46500000000000002</v>
      </c>
      <c r="D162" s="9" cm="1">
        <f t="array" ref="D162">_xll.SNL.Clients.Office.Excel.Functions.SPG($A162, "IQ_DILUT_EPS_AFTER_EXTRA", D$3)</f>
        <v>0.33100000000000002</v>
      </c>
      <c r="E162" s="9" cm="1">
        <f t="array" ref="E162">_xll.SNL.Clients.Office.Excel.Functions.SPG($A162, "IQ_DILUT_EPS_AFTER_EXTRA", E$3)</f>
        <v>0.08</v>
      </c>
      <c r="F162" s="9" cm="1">
        <f t="array" ref="F162">_xll.SNL.Clients.Office.Excel.Functions.SPG($A162, "IQ_DILUT_EPS_AFTER_EXTRA", F$3)</f>
        <v>-0.12</v>
      </c>
      <c r="G162" s="9" cm="1">
        <f t="array" ref="G162">_xll.SNL.Clients.Office.Excel.Functions.SPG($A162, "IQ_DILUT_EPS_AFTER_EXTRA", G$3)</f>
        <v>0.13300000000000001</v>
      </c>
      <c r="H162" s="9" cm="1">
        <f t="array" ref="H162">_xll.SNL.Clients.Office.Excel.Functions.SPG($A162, "IQ_DILUT_EPS_AFTER_EXTRA", H$3)</f>
        <v>0.80400000000000005</v>
      </c>
      <c r="I162" s="9" cm="1">
        <f t="array" ref="I162">_xll.SNL.Clients.Office.Excel.Functions.SPG($A162, "IQ_DILUT_EPS_AFTER_EXTRA", I$3)</f>
        <v>1.095</v>
      </c>
      <c r="J162" s="9" cm="1">
        <f t="array" ref="J162">_xll.SNL.Clients.Office.Excel.Functions.SPG($A162, "IQ_DILUT_EPS_AFTER_EXTRA", J$3)</f>
        <v>1.0169999999999999</v>
      </c>
      <c r="K162" s="9" cm="1">
        <f t="array" ref="K162">_xll.SNL.Clients.Office.Excel.Functions.SPG($A162, "IQ_DILUT_EPS_AFTER_EXTRA", K$3)</f>
        <v>1.0549999999999999</v>
      </c>
      <c r="L162" s="9" cm="1">
        <f t="array" ref="L162">_xll.SNL.Clients.Office.Excel.Functions.SPG($A162, "IQ_DILUT_EPS_AFTER_EXTRA", L$3)</f>
        <v>0.79800000000000004</v>
      </c>
      <c r="M162" s="9" cm="1">
        <f t="array" ref="M162">_xll.SNL.Clients.Office.Excel.Functions.SPG($A162, "IQ_DILUT_EPS_AFTER_EXTRA", M$3)</f>
        <v>0.54</v>
      </c>
      <c r="N162" s="9" cm="1">
        <f t="array" ref="N162">_xll.SNL.Clients.Office.Excel.Functions.SPG($A162, "IQ_DILUT_EPS_AFTER_EXTRA", N$3)</f>
        <v>0.36899999999999999</v>
      </c>
      <c r="O162" s="9" cm="1">
        <f t="array" ref="O162">_xll.SNL.Clients.Office.Excel.Functions.SPG($A162, "IQ_DILUT_EPS_AFTER_EXTRA", O$3)</f>
        <v>0.372</v>
      </c>
      <c r="P162" s="9" cm="1">
        <f t="array" ref="P162">_xll.SNL.Clients.Office.Excel.Functions.SPG($A162, "IQ_DILUT_EPS_AFTER_EXTRA", P$3)</f>
        <v>0.155</v>
      </c>
      <c r="Q162" s="9" cm="1">
        <f t="array" ref="Q162">_xll.SNL.Clients.Office.Excel.Functions.SPG($A162, "IQ_DILUT_EPS_AFTER_EXTRA", Q$3)</f>
        <v>0.27800000000000002</v>
      </c>
      <c r="R162" s="9" cm="1">
        <f t="array" ref="R162">_xll.SNL.Clients.Office.Excel.Functions.SPG($A162, "IQ_DILUT_EPS_AFTER_EXTRA", R$3)</f>
        <v>0.217</v>
      </c>
      <c r="S162" s="9" cm="1">
        <f t="array" ref="S162">_xll.SNL.Clients.Office.Excel.Functions.SPG($A162, "IQ_DILUT_EPS_AFTER_EXTRA", S$3)</f>
        <v>0.5</v>
      </c>
      <c r="T162" s="9" cm="1">
        <f t="array" ref="T162">_xll.SNL.Clients.Office.Excel.Functions.SPG($A162, "IQ_DILUT_EPS_AFTER_EXTRA", T$3)</f>
        <v>0.27800000000000002</v>
      </c>
      <c r="U162" s="9" cm="1">
        <f t="array" ref="U162">_xll.SNL.Clients.Office.Excel.Functions.SPG($A162, "IQ_DILUT_EPS_AFTER_EXTRA", U$3)</f>
        <v>-0.38</v>
      </c>
      <c r="V162" s="9" cm="1">
        <f t="array" ref="V162">_xll.SNL.Clients.Office.Excel.Functions.SPG($A162, "IQ_DILUT_EPS_AFTER_EXTRA", V$3)</f>
        <v>0.499</v>
      </c>
      <c r="W162" s="9" cm="1">
        <f t="array" ref="W162">_xll.SNL.Clients.Office.Excel.Functions.SPG($A162, "IQ_DILUT_EPS_AFTER_EXTRA", W$3)</f>
        <v>0.878</v>
      </c>
      <c r="X162" s="9" cm="1">
        <f t="array" ref="X162">_xll.SNL.Clients.Office.Excel.Functions.SPG($A162, "IQ_DILUT_EPS_AFTER_EXTRA", X$3)</f>
        <v>0.23300000000000001</v>
      </c>
      <c r="Y162" s="9" cm="1">
        <f t="array" ref="Y162">_xll.SNL.Clients.Office.Excel.Functions.SPG($A162, "IQ_DILUT_EPS_AFTER_EXTRA", Y$3)</f>
        <v>8.5000000000000006E-2</v>
      </c>
      <c r="Z162" s="9" cm="1">
        <f t="array" ref="Z162">_xll.SNL.Clients.Office.Excel.Functions.SPG($A162, "IQ_DILUT_EPS_AFTER_EXTRA", Z$3)</f>
        <v>0.02</v>
      </c>
    </row>
    <row r="163" spans="1:26" x14ac:dyDescent="0.3">
      <c r="A163" s="11" t="s">
        <v>166</v>
      </c>
      <c r="B163" s="9" cm="1">
        <f t="array" ref="B163">_xll.SNL.Clients.Office.Excel.Functions.SPG($A163, "IQ_DILUT_EPS_AFTER_EXTRA", B$3)</f>
        <v>0.82</v>
      </c>
      <c r="C163" s="9" cm="1">
        <f t="array" ref="C163">_xll.SNL.Clients.Office.Excel.Functions.SPG($A163, "IQ_DILUT_EPS_AFTER_EXTRA", C$3)</f>
        <v>0.65900000000000003</v>
      </c>
      <c r="D163" s="9" cm="1">
        <f t="array" ref="D163">_xll.SNL.Clients.Office.Excel.Functions.SPG($A163, "IQ_DILUT_EPS_AFTER_EXTRA", D$3)</f>
        <v>1.4950000000000001</v>
      </c>
      <c r="E163" s="9" cm="1">
        <f t="array" ref="E163">_xll.SNL.Clients.Office.Excel.Functions.SPG($A163, "IQ_DILUT_EPS_AFTER_EXTRA", E$3)</f>
        <v>0.115</v>
      </c>
      <c r="F163" s="9" cm="1">
        <f t="array" ref="F163">_xll.SNL.Clients.Office.Excel.Functions.SPG($A163, "IQ_DILUT_EPS_AFTER_EXTRA", F$3)</f>
        <v>0.17699999999999999</v>
      </c>
      <c r="G163" s="9" cm="1">
        <f t="array" ref="G163">_xll.SNL.Clients.Office.Excel.Functions.SPG($A163, "IQ_DILUT_EPS_AFTER_EXTRA", G$3)</f>
        <v>2.3220000000000001</v>
      </c>
      <c r="H163" s="9" cm="1">
        <f t="array" ref="H163">_xll.SNL.Clients.Office.Excel.Functions.SPG($A163, "IQ_DILUT_EPS_AFTER_EXTRA", H$3)</f>
        <v>1.57</v>
      </c>
      <c r="I163" s="9" cm="1">
        <f t="array" ref="I163">_xll.SNL.Clients.Office.Excel.Functions.SPG($A163, "IQ_DILUT_EPS_AFTER_EXTRA", I$3)</f>
        <v>0.92</v>
      </c>
      <c r="J163" s="9" cm="1">
        <f t="array" ref="J163">_xll.SNL.Clients.Office.Excel.Functions.SPG($A163, "IQ_DILUT_EPS_AFTER_EXTRA", J$3)</f>
        <v>0.73499999999999999</v>
      </c>
      <c r="K163" s="9" cm="1">
        <f t="array" ref="K163">_xll.SNL.Clients.Office.Excel.Functions.SPG($A163, "IQ_DILUT_EPS_AFTER_EXTRA", K$3)</f>
        <v>0.255</v>
      </c>
      <c r="L163" s="9" cm="1">
        <f t="array" ref="L163">_xll.SNL.Clients.Office.Excel.Functions.SPG($A163, "IQ_DILUT_EPS_AFTER_EXTRA", L$3)</f>
        <v>1.37</v>
      </c>
      <c r="M163" s="9" cm="1">
        <f t="array" ref="M163">_xll.SNL.Clients.Office.Excel.Functions.SPG($A163, "IQ_DILUT_EPS_AFTER_EXTRA", M$3)</f>
        <v>0.39</v>
      </c>
      <c r="N163" s="9" cm="1">
        <f t="array" ref="N163">_xll.SNL.Clients.Office.Excel.Functions.SPG($A163, "IQ_DILUT_EPS_AFTER_EXTRA", N$3)</f>
        <v>0.68</v>
      </c>
      <c r="O163" s="9" cm="1">
        <f t="array" ref="O163">_xll.SNL.Clients.Office.Excel.Functions.SPG($A163, "IQ_DILUT_EPS_AFTER_EXTRA", O$3)</f>
        <v>0.64</v>
      </c>
      <c r="P163" s="9" cm="1">
        <f t="array" ref="P163">_xll.SNL.Clients.Office.Excel.Functions.SPG($A163, "IQ_DILUT_EPS_AFTER_EXTRA", P$3)</f>
        <v>1.3149999999999999</v>
      </c>
      <c r="Q163" s="9" cm="1">
        <f t="array" ref="Q163">_xll.SNL.Clients.Office.Excel.Functions.SPG($A163, "IQ_DILUT_EPS_AFTER_EXTRA", Q$3)</f>
        <v>-1.4999999999999999E-2</v>
      </c>
      <c r="R163" s="9" cm="1">
        <f t="array" ref="R163">_xll.SNL.Clients.Office.Excel.Functions.SPG($A163, "IQ_DILUT_EPS_AFTER_EXTRA", R$3)</f>
        <v>0.83</v>
      </c>
      <c r="S163" s="9" cm="1">
        <f t="array" ref="S163">_xll.SNL.Clients.Office.Excel.Functions.SPG($A163, "IQ_DILUT_EPS_AFTER_EXTRA", S$3)</f>
        <v>0.96</v>
      </c>
      <c r="T163" s="9" cm="1">
        <f t="array" ref="T163">_xll.SNL.Clients.Office.Excel.Functions.SPG($A163, "IQ_DILUT_EPS_AFTER_EXTRA", T$3)</f>
        <v>1.2949999999999999</v>
      </c>
      <c r="U163" s="9" cm="1">
        <f t="array" ref="U163">_xll.SNL.Clients.Office.Excel.Functions.SPG($A163, "IQ_DILUT_EPS_AFTER_EXTRA", U$3)</f>
        <v>0.89500000000000002</v>
      </c>
      <c r="V163" s="9" cm="1">
        <f t="array" ref="V163">_xll.SNL.Clients.Office.Excel.Functions.SPG($A163, "IQ_DILUT_EPS_AFTER_EXTRA", V$3)</f>
        <v>0.29499999999999998</v>
      </c>
      <c r="W163" s="9" cm="1">
        <f t="array" ref="W163">_xll.SNL.Clients.Office.Excel.Functions.SPG($A163, "IQ_DILUT_EPS_AFTER_EXTRA", W$3)</f>
        <v>0.95599999999999996</v>
      </c>
      <c r="X163" s="9" cm="1">
        <f t="array" ref="X163">_xll.SNL.Clients.Office.Excel.Functions.SPG($A163, "IQ_DILUT_EPS_AFTER_EXTRA", X$3)</f>
        <v>0.91</v>
      </c>
      <c r="Y163" s="9" cm="1">
        <f t="array" ref="Y163">_xll.SNL.Clients.Office.Excel.Functions.SPG($A163, "IQ_DILUT_EPS_AFTER_EXTRA", Y$3)</f>
        <v>0.61</v>
      </c>
      <c r="Z163" s="9" cm="1">
        <f t="array" ref="Z163">_xll.SNL.Clients.Office.Excel.Functions.SPG($A163, "IQ_DILUT_EPS_AFTER_EXTRA", Z$3)</f>
        <v>0.66</v>
      </c>
    </row>
    <row r="164" spans="1:26" x14ac:dyDescent="0.3">
      <c r="A164" s="11" t="s">
        <v>167</v>
      </c>
      <c r="B164" s="9" cm="1">
        <f t="array" ref="B164">_xll.SNL.Clients.Office.Excel.Functions.SPG($A164, "IQ_DILUT_EPS_AFTER_EXTRA", B$3)</f>
        <v>2.65</v>
      </c>
      <c r="C164" s="9" cm="1">
        <f t="array" ref="C164">_xll.SNL.Clients.Office.Excel.Functions.SPG($A164, "IQ_DILUT_EPS_AFTER_EXTRA", C$3)</f>
        <v>2.2280000000000002</v>
      </c>
      <c r="D164" s="9" cm="1">
        <f t="array" ref="D164">_xll.SNL.Clients.Office.Excel.Functions.SPG($A164, "IQ_DILUT_EPS_AFTER_EXTRA", D$3)</f>
        <v>2.95</v>
      </c>
      <c r="E164" s="9" cm="1">
        <f t="array" ref="E164">_xll.SNL.Clients.Office.Excel.Functions.SPG($A164, "IQ_DILUT_EPS_AFTER_EXTRA", E$3)</f>
        <v>2.95</v>
      </c>
      <c r="F164" s="9" cm="1">
        <f t="array" ref="F164">_xll.SNL.Clients.Office.Excel.Functions.SPG($A164, "IQ_DILUT_EPS_AFTER_EXTRA", F$3)</f>
        <v>3.1</v>
      </c>
      <c r="G164" s="9" cm="1">
        <f t="array" ref="G164">_xll.SNL.Clients.Office.Excel.Functions.SPG($A164, "IQ_DILUT_EPS_AFTER_EXTRA", G$3)</f>
        <v>3.4180000000000001</v>
      </c>
      <c r="H164" s="9" cm="1">
        <f t="array" ref="H164">_xll.SNL.Clients.Office.Excel.Functions.SPG($A164, "IQ_DILUT_EPS_AFTER_EXTRA", H$3)</f>
        <v>3.48</v>
      </c>
      <c r="I164" s="9" cm="1">
        <f t="array" ref="I164">_xll.SNL.Clients.Office.Excel.Functions.SPG($A164, "IQ_DILUT_EPS_AFTER_EXTRA", I$3)</f>
        <v>2.66</v>
      </c>
      <c r="J164" s="9" cm="1">
        <f t="array" ref="J164">_xll.SNL.Clients.Office.Excel.Functions.SPG($A164, "IQ_DILUT_EPS_AFTER_EXTRA", J$3)</f>
        <v>3.45</v>
      </c>
      <c r="K164" s="9" cm="1">
        <f t="array" ref="K164">_xll.SNL.Clients.Office.Excel.Functions.SPG($A164, "IQ_DILUT_EPS_AFTER_EXTRA", K$3)</f>
        <v>3.8730000000000002</v>
      </c>
      <c r="L164" s="9" cm="1">
        <f t="array" ref="L164">_xll.SNL.Clients.Office.Excel.Functions.SPG($A164, "IQ_DILUT_EPS_AFTER_EXTRA", L$3)</f>
        <v>4.8600000000000003</v>
      </c>
      <c r="M164" s="9" cm="1">
        <f t="array" ref="M164">_xll.SNL.Clients.Office.Excel.Functions.SPG($A164, "IQ_DILUT_EPS_AFTER_EXTRA", M$3)</f>
        <v>3.81</v>
      </c>
      <c r="N164" s="9" cm="1">
        <f t="array" ref="N164">_xll.SNL.Clients.Office.Excel.Functions.SPG($A164, "IQ_DILUT_EPS_AFTER_EXTRA", N$3)</f>
        <v>0.67</v>
      </c>
      <c r="O164" s="9" cm="1">
        <f t="array" ref="O164">_xll.SNL.Clients.Office.Excel.Functions.SPG($A164, "IQ_DILUT_EPS_AFTER_EXTRA", O$3)</f>
        <v>3.3940000000000001</v>
      </c>
      <c r="P164" s="9" cm="1">
        <f t="array" ref="P164">_xll.SNL.Clients.Office.Excel.Functions.SPG($A164, "IQ_DILUT_EPS_AFTER_EXTRA", P$3)</f>
        <v>1.88</v>
      </c>
      <c r="Q164" s="9" cm="1">
        <f t="array" ref="Q164">_xll.SNL.Clients.Office.Excel.Functions.SPG($A164, "IQ_DILUT_EPS_AFTER_EXTRA", Q$3)</f>
        <v>1.55</v>
      </c>
      <c r="R164" s="9" cm="1">
        <f t="array" ref="R164">_xll.SNL.Clients.Office.Excel.Functions.SPG($A164, "IQ_DILUT_EPS_AFTER_EXTRA", R$3)</f>
        <v>1.1599999999999999</v>
      </c>
      <c r="S164" s="9" cm="1">
        <f t="array" ref="S164">_xll.SNL.Clients.Office.Excel.Functions.SPG($A164, "IQ_DILUT_EPS_AFTER_EXTRA", S$3)</f>
        <v>0.58099999999999996</v>
      </c>
      <c r="T164" s="9" cm="1">
        <f t="array" ref="T164">_xll.SNL.Clients.Office.Excel.Functions.SPG($A164, "IQ_DILUT_EPS_AFTER_EXTRA", T$3)</f>
        <v>-7.2999999999999995E-2</v>
      </c>
      <c r="U164" s="9" cm="1">
        <f t="array" ref="U164">_xll.SNL.Clients.Office.Excel.Functions.SPG($A164, "IQ_DILUT_EPS_AFTER_EXTRA", U$3)</f>
        <v>-1.5720000000000001</v>
      </c>
      <c r="V164" s="9" cm="1">
        <f t="array" ref="V164">_xll.SNL.Clients.Office.Excel.Functions.SPG($A164, "IQ_DILUT_EPS_AFTER_EXTRA", V$3)</f>
        <v>1.7000000000000001E-2</v>
      </c>
      <c r="W164" s="9" cm="1">
        <f t="array" ref="W164">_xll.SNL.Clients.Office.Excel.Functions.SPG($A164, "IQ_DILUT_EPS_AFTER_EXTRA", W$3)</f>
        <v>1.097</v>
      </c>
      <c r="X164" s="9" cm="1">
        <f t="array" ref="X164">_xll.SNL.Clients.Office.Excel.Functions.SPG($A164, "IQ_DILUT_EPS_AFTER_EXTRA", X$3)</f>
        <v>1.06</v>
      </c>
      <c r="Y164" s="9" cm="1">
        <f t="array" ref="Y164">_xll.SNL.Clients.Office.Excel.Functions.SPG($A164, "IQ_DILUT_EPS_AFTER_EXTRA", Y$3)</f>
        <v>1.46</v>
      </c>
      <c r="Z164" s="9" cm="1">
        <f t="array" ref="Z164">_xll.SNL.Clients.Office.Excel.Functions.SPG($A164, "IQ_DILUT_EPS_AFTER_EXTRA", Z$3)</f>
        <v>1.1000000000000001</v>
      </c>
    </row>
    <row r="165" spans="1:26" x14ac:dyDescent="0.3">
      <c r="A165" s="11" t="s">
        <v>168</v>
      </c>
      <c r="B165" s="9" cm="1">
        <f t="array" ref="B165">_xll.SNL.Clients.Office.Excel.Functions.SPG($A165, "IQ_DILUT_EPS_AFTER_EXTRA", B$3)</f>
        <v>1.28</v>
      </c>
      <c r="C165" s="9" cm="1">
        <f t="array" ref="C165">_xll.SNL.Clients.Office.Excel.Functions.SPG($A165, "IQ_DILUT_EPS_AFTER_EXTRA", C$3)</f>
        <v>1.798</v>
      </c>
      <c r="D165" s="9" cm="1">
        <f t="array" ref="D165">_xll.SNL.Clients.Office.Excel.Functions.SPG($A165, "IQ_DILUT_EPS_AFTER_EXTRA", D$3)</f>
        <v>2.37</v>
      </c>
      <c r="E165" s="9" cm="1">
        <f t="array" ref="E165">_xll.SNL.Clients.Office.Excel.Functions.SPG($A165, "IQ_DILUT_EPS_AFTER_EXTRA", E$3)</f>
        <v>1.7</v>
      </c>
      <c r="F165" s="9" cm="1">
        <f t="array" ref="F165">_xll.SNL.Clients.Office.Excel.Functions.SPG($A165, "IQ_DILUT_EPS_AFTER_EXTRA", F$3)</f>
        <v>1.97</v>
      </c>
      <c r="G165" s="9" cm="1">
        <f t="array" ref="G165">_xll.SNL.Clients.Office.Excel.Functions.SPG($A165, "IQ_DILUT_EPS_AFTER_EXTRA", G$3)</f>
        <v>1.66</v>
      </c>
      <c r="H165" s="9" cm="1">
        <f t="array" ref="H165">_xll.SNL.Clients.Office.Excel.Functions.SPG($A165, "IQ_DILUT_EPS_AFTER_EXTRA", H$3)</f>
        <v>1.65</v>
      </c>
      <c r="I165" s="9" cm="1">
        <f t="array" ref="I165">_xll.SNL.Clients.Office.Excel.Functions.SPG($A165, "IQ_DILUT_EPS_AFTER_EXTRA", I$3)</f>
        <v>2.0299999999999998</v>
      </c>
      <c r="J165" s="9" cm="1">
        <f t="array" ref="J165">_xll.SNL.Clients.Office.Excel.Functions.SPG($A165, "IQ_DILUT_EPS_AFTER_EXTRA", J$3)</f>
        <v>1.73</v>
      </c>
      <c r="K165" s="9" cm="1">
        <f t="array" ref="K165">_xll.SNL.Clients.Office.Excel.Functions.SPG($A165, "IQ_DILUT_EPS_AFTER_EXTRA", K$3)</f>
        <v>2.617</v>
      </c>
      <c r="L165" s="9" cm="1">
        <f t="array" ref="L165">_xll.SNL.Clients.Office.Excel.Functions.SPG($A165, "IQ_DILUT_EPS_AFTER_EXTRA", L$3)</f>
        <v>2.63</v>
      </c>
      <c r="M165" s="9" cm="1">
        <f t="array" ref="M165">_xll.SNL.Clients.Office.Excel.Functions.SPG($A165, "IQ_DILUT_EPS_AFTER_EXTRA", M$3)</f>
        <v>0.32</v>
      </c>
      <c r="N165" s="9" cm="1">
        <f t="array" ref="N165">_xll.SNL.Clients.Office.Excel.Functions.SPG($A165, "IQ_DILUT_EPS_AFTER_EXTRA", N$3)</f>
        <v>1.52</v>
      </c>
      <c r="O165" s="9" cm="1">
        <f t="array" ref="O165">_xll.SNL.Clients.Office.Excel.Functions.SPG($A165, "IQ_DILUT_EPS_AFTER_EXTRA", O$3)</f>
        <v>2.399</v>
      </c>
      <c r="P165" s="9" cm="1">
        <f t="array" ref="P165">_xll.SNL.Clients.Office.Excel.Functions.SPG($A165, "IQ_DILUT_EPS_AFTER_EXTRA", P$3)</f>
        <v>1.95</v>
      </c>
      <c r="Q165" s="9" cm="1">
        <f t="array" ref="Q165">_xll.SNL.Clients.Office.Excel.Functions.SPG($A165, "IQ_DILUT_EPS_AFTER_EXTRA", Q$3)</f>
        <v>1.94</v>
      </c>
      <c r="R165" s="9" cm="1">
        <f t="array" ref="R165">_xll.SNL.Clients.Office.Excel.Functions.SPG($A165, "IQ_DILUT_EPS_AFTER_EXTRA", R$3)</f>
        <v>1.86</v>
      </c>
      <c r="S165" s="9" cm="1">
        <f t="array" ref="S165">_xll.SNL.Clients.Office.Excel.Functions.SPG($A165, "IQ_DILUT_EPS_AFTER_EXTRA", S$3)</f>
        <v>1.4590000000000001</v>
      </c>
      <c r="T165" s="9" cm="1">
        <f t="array" ref="T165">_xll.SNL.Clients.Office.Excel.Functions.SPG($A165, "IQ_DILUT_EPS_AFTER_EXTRA", T$3)</f>
        <v>1.53</v>
      </c>
      <c r="U165" s="9" cm="1">
        <f t="array" ref="U165">_xll.SNL.Clients.Office.Excel.Functions.SPG($A165, "IQ_DILUT_EPS_AFTER_EXTRA", U$3)</f>
        <v>1.1399999999999999</v>
      </c>
      <c r="V165" s="9" cm="1">
        <f t="array" ref="V165">_xll.SNL.Clients.Office.Excel.Functions.SPG($A165, "IQ_DILUT_EPS_AFTER_EXTRA", V$3)</f>
        <v>1.47</v>
      </c>
      <c r="W165" s="9" cm="1">
        <f t="array" ref="W165">_xll.SNL.Clients.Office.Excel.Functions.SPG($A165, "IQ_DILUT_EPS_AFTER_EXTRA", W$3)</f>
        <v>1.2889999999999999</v>
      </c>
      <c r="X165" s="9" cm="1">
        <f t="array" ref="X165">_xll.SNL.Clients.Office.Excel.Functions.SPG($A165, "IQ_DILUT_EPS_AFTER_EXTRA", X$3)</f>
        <v>1.1599999999999999</v>
      </c>
      <c r="Y165" s="9" cm="1">
        <f t="array" ref="Y165">_xll.SNL.Clients.Office.Excel.Functions.SPG($A165, "IQ_DILUT_EPS_AFTER_EXTRA", Y$3)</f>
        <v>1.02</v>
      </c>
      <c r="Z165" s="9" cm="1">
        <f t="array" ref="Z165">_xll.SNL.Clients.Office.Excel.Functions.SPG($A165, "IQ_DILUT_EPS_AFTER_EXTRA", Z$3)</f>
        <v>1.06</v>
      </c>
    </row>
    <row r="166" spans="1:26" x14ac:dyDescent="0.3">
      <c r="A166" s="11" t="s">
        <v>169</v>
      </c>
      <c r="B166" s="9" cm="1">
        <f t="array" ref="B166">_xll.SNL.Clients.Office.Excel.Functions.SPG($A166, "IQ_DILUT_EPS_AFTER_EXTRA", B$3)</f>
        <v>0.4</v>
      </c>
      <c r="C166" s="9" cm="1">
        <f t="array" ref="C166">_xll.SNL.Clients.Office.Excel.Functions.SPG($A166, "IQ_DILUT_EPS_AFTER_EXTRA", C$3)</f>
        <v>0.69399999999999995</v>
      </c>
      <c r="D166" s="9" cm="1">
        <f t="array" ref="D166">_xll.SNL.Clients.Office.Excel.Functions.SPG($A166, "IQ_DILUT_EPS_AFTER_EXTRA", D$3)</f>
        <v>-0.54</v>
      </c>
      <c r="E166" s="9" cm="1">
        <f t="array" ref="E166">_xll.SNL.Clients.Office.Excel.Functions.SPG($A166, "IQ_DILUT_EPS_AFTER_EXTRA", E$3)</f>
        <v>2.1999999999999999E-2</v>
      </c>
      <c r="F166" s="9" cm="1">
        <f t="array" ref="F166">_xll.SNL.Clients.Office.Excel.Functions.SPG($A166, "IQ_DILUT_EPS_AFTER_EXTRA", F$3)</f>
        <v>0.23300000000000001</v>
      </c>
      <c r="G166" s="9" cm="1">
        <f t="array" ref="G166">_xll.SNL.Clients.Office.Excel.Functions.SPG($A166, "IQ_DILUT_EPS_AFTER_EXTRA", G$3)</f>
        <v>1.1299999999999999</v>
      </c>
      <c r="H166" s="9" cm="1">
        <f t="array" ref="H166">_xll.SNL.Clients.Office.Excel.Functions.SPG($A166, "IQ_DILUT_EPS_AFTER_EXTRA", H$3)</f>
        <v>0.2</v>
      </c>
      <c r="I166" s="9" cm="1">
        <f t="array" ref="I166">_xll.SNL.Clients.Office.Excel.Functions.SPG($A166, "IQ_DILUT_EPS_AFTER_EXTRA", I$3)</f>
        <v>-0.184</v>
      </c>
      <c r="J166" s="9" cm="1">
        <f t="array" ref="J166">_xll.SNL.Clients.Office.Excel.Functions.SPG($A166, "IQ_DILUT_EPS_AFTER_EXTRA", J$3)</f>
        <v>3.0979999999999999</v>
      </c>
      <c r="K166" s="9" cm="1">
        <f t="array" ref="K166">_xll.SNL.Clients.Office.Excel.Functions.SPG($A166, "IQ_DILUT_EPS_AFTER_EXTRA", K$3)</f>
        <v>4.2949999999999999</v>
      </c>
      <c r="L166" s="9" cm="1">
        <f t="array" ref="L166">_xll.SNL.Clients.Office.Excel.Functions.SPG($A166, "IQ_DILUT_EPS_AFTER_EXTRA", L$3)</f>
        <v>1.6950000000000001</v>
      </c>
      <c r="M166" s="9" cm="1">
        <f t="array" ref="M166">_xll.SNL.Clients.Office.Excel.Functions.SPG($A166, "IQ_DILUT_EPS_AFTER_EXTRA", M$3)</f>
        <v>2.194</v>
      </c>
      <c r="N166" s="9" cm="1">
        <f t="array" ref="N166">_xll.SNL.Clients.Office.Excel.Functions.SPG($A166, "IQ_DILUT_EPS_AFTER_EXTRA", N$3)</f>
        <v>-4.0519999999999996</v>
      </c>
      <c r="O166" s="9" cm="1">
        <f t="array" ref="O166">_xll.SNL.Clients.Office.Excel.Functions.SPG($A166, "IQ_DILUT_EPS_AFTER_EXTRA", O$3)</f>
        <v>4.7030000000000003</v>
      </c>
      <c r="P166" s="9" cm="1">
        <f t="array" ref="P166">_xll.SNL.Clients.Office.Excel.Functions.SPG($A166, "IQ_DILUT_EPS_AFTER_EXTRA", P$3)</f>
        <v>-5.5410000000000004</v>
      </c>
      <c r="Q166" s="9" cm="1">
        <f t="array" ref="Q166">_xll.SNL.Clients.Office.Excel.Functions.SPG($A166, "IQ_DILUT_EPS_AFTER_EXTRA", Q$3)</f>
        <v>-3.343</v>
      </c>
      <c r="R166" s="9" cm="1">
        <f t="array" ref="R166">_xll.SNL.Clients.Office.Excel.Functions.SPG($A166, "IQ_DILUT_EPS_AFTER_EXTRA", R$3)</f>
        <v>-0.13400000000000001</v>
      </c>
      <c r="S166" s="9" cm="1">
        <f t="array" ref="S166">_xll.SNL.Clients.Office.Excel.Functions.SPG($A166, "IQ_DILUT_EPS_AFTER_EXTRA", S$3)</f>
        <v>0.23</v>
      </c>
      <c r="T166" s="9" cm="1">
        <f t="array" ref="T166">_xll.SNL.Clients.Office.Excel.Functions.SPG($A166, "IQ_DILUT_EPS_AFTER_EXTRA", T$3)</f>
        <v>-2.35</v>
      </c>
      <c r="U166" s="9" cm="1">
        <f t="array" ref="U166">_xll.SNL.Clients.Office.Excel.Functions.SPG($A166, "IQ_DILUT_EPS_AFTER_EXTRA", U$3)</f>
        <v>-1.03</v>
      </c>
      <c r="V166" s="9" cm="1">
        <f t="array" ref="V166">_xll.SNL.Clients.Office.Excel.Functions.SPG($A166, "IQ_DILUT_EPS_AFTER_EXTRA", V$3)</f>
        <v>-0.65400000000000003</v>
      </c>
      <c r="W166" s="9" cm="1">
        <f t="array" ref="W166">_xll.SNL.Clients.Office.Excel.Functions.SPG($A166, "IQ_DILUT_EPS_AFTER_EXTRA", W$3)</f>
        <v>-4.6079999999999997</v>
      </c>
      <c r="X166" s="9" cm="1">
        <f t="array" ref="X166">_xll.SNL.Clients.Office.Excel.Functions.SPG($A166, "IQ_DILUT_EPS_AFTER_EXTRA", X$3)</f>
        <v>-1.4139999999999999</v>
      </c>
      <c r="Y166" s="9" cm="1">
        <f t="array" ref="Y166">_xll.SNL.Clients.Office.Excel.Functions.SPG($A166, "IQ_DILUT_EPS_AFTER_EXTRA", Y$3)</f>
        <v>0.49</v>
      </c>
      <c r="Z166" s="9" cm="1">
        <f t="array" ref="Z166">_xll.SNL.Clients.Office.Excel.Functions.SPG($A166, "IQ_DILUT_EPS_AFTER_EXTRA", Z$3)</f>
        <v>0.748</v>
      </c>
    </row>
    <row r="167" spans="1:26" x14ac:dyDescent="0.3">
      <c r="A167" s="11" t="s">
        <v>170</v>
      </c>
      <c r="B167" s="9" cm="1">
        <f t="array" ref="B167">_xll.SNL.Clients.Office.Excel.Functions.SPG($A167, "IQ_DILUT_EPS_AFTER_EXTRA", B$3)</f>
        <v>1.06</v>
      </c>
      <c r="C167" s="9" cm="1">
        <f t="array" ref="C167">_xll.SNL.Clients.Office.Excel.Functions.SPG($A167, "IQ_DILUT_EPS_AFTER_EXTRA", C$3)</f>
        <v>1.3979999999999999</v>
      </c>
      <c r="D167" s="9" cm="1">
        <f t="array" ref="D167">_xll.SNL.Clients.Office.Excel.Functions.SPG($A167, "IQ_DILUT_EPS_AFTER_EXTRA", D$3)</f>
        <v>1.1299999999999999</v>
      </c>
      <c r="E167" s="9" cm="1">
        <f t="array" ref="E167">_xll.SNL.Clients.Office.Excel.Functions.SPG($A167, "IQ_DILUT_EPS_AFTER_EXTRA", E$3)</f>
        <v>1.31</v>
      </c>
      <c r="F167" s="9" cm="1">
        <f t="array" ref="F167">_xll.SNL.Clients.Office.Excel.Functions.SPG($A167, "IQ_DILUT_EPS_AFTER_EXTRA", F$3)</f>
        <v>1</v>
      </c>
      <c r="G167" s="9" cm="1">
        <f t="array" ref="G167">_xll.SNL.Clients.Office.Excel.Functions.SPG($A167, "IQ_DILUT_EPS_AFTER_EXTRA", G$3)</f>
        <v>1.0640000000000001</v>
      </c>
      <c r="H167" s="9" cm="1">
        <f t="array" ref="H167">_xll.SNL.Clients.Office.Excel.Functions.SPG($A167, "IQ_DILUT_EPS_AFTER_EXTRA", H$3)</f>
        <v>1.31</v>
      </c>
      <c r="I167" s="9" cm="1">
        <f t="array" ref="I167">_xll.SNL.Clients.Office.Excel.Functions.SPG($A167, "IQ_DILUT_EPS_AFTER_EXTRA", I$3)</f>
        <v>1.1200000000000001</v>
      </c>
      <c r="J167" s="9" cm="1">
        <f t="array" ref="J167">_xll.SNL.Clients.Office.Excel.Functions.SPG($A167, "IQ_DILUT_EPS_AFTER_EXTRA", J$3)</f>
        <v>0.91</v>
      </c>
      <c r="K167" s="9" cm="1">
        <f t="array" ref="K167">_xll.SNL.Clients.Office.Excel.Functions.SPG($A167, "IQ_DILUT_EPS_AFTER_EXTRA", K$3)</f>
        <v>0.88</v>
      </c>
      <c r="L167" s="9" cm="1">
        <f t="array" ref="L167">_xll.SNL.Clients.Office.Excel.Functions.SPG($A167, "IQ_DILUT_EPS_AFTER_EXTRA", L$3)</f>
        <v>1.34</v>
      </c>
      <c r="M167" s="9" cm="1">
        <f t="array" ref="M167">_xll.SNL.Clients.Office.Excel.Functions.SPG($A167, "IQ_DILUT_EPS_AFTER_EXTRA", M$3)</f>
        <v>1.63</v>
      </c>
      <c r="N167" s="9" cm="1">
        <f t="array" ref="N167">_xll.SNL.Clients.Office.Excel.Functions.SPG($A167, "IQ_DILUT_EPS_AFTER_EXTRA", N$3)</f>
        <v>1.8</v>
      </c>
      <c r="O167" s="9" cm="1">
        <f t="array" ref="O167">_xll.SNL.Clients.Office.Excel.Functions.SPG($A167, "IQ_DILUT_EPS_AFTER_EXTRA", O$3)</f>
        <v>0.98199999999999998</v>
      </c>
      <c r="P167" s="9" cm="1">
        <f t="array" ref="P167">_xll.SNL.Clients.Office.Excel.Functions.SPG($A167, "IQ_DILUT_EPS_AFTER_EXTRA", P$3)</f>
        <v>1.66</v>
      </c>
      <c r="Q167" s="9" cm="1">
        <f t="array" ref="Q167">_xll.SNL.Clients.Office.Excel.Functions.SPG($A167, "IQ_DILUT_EPS_AFTER_EXTRA", Q$3)</f>
        <v>1.74</v>
      </c>
      <c r="R167" s="9" cm="1">
        <f t="array" ref="R167">_xll.SNL.Clients.Office.Excel.Functions.SPG($A167, "IQ_DILUT_EPS_AFTER_EXTRA", R$3)</f>
        <v>1.64</v>
      </c>
      <c r="S167" s="9" cm="1">
        <f t="array" ref="S167">_xll.SNL.Clients.Office.Excel.Functions.SPG($A167, "IQ_DILUT_EPS_AFTER_EXTRA", S$3)</f>
        <v>0.61099999999999999</v>
      </c>
      <c r="T167" s="9" cm="1">
        <f t="array" ref="T167">_xll.SNL.Clients.Office.Excel.Functions.SPG($A167, "IQ_DILUT_EPS_AFTER_EXTRA", T$3)</f>
        <v>1.86</v>
      </c>
      <c r="U167" s="9" cm="1">
        <f t="array" ref="U167">_xll.SNL.Clients.Office.Excel.Functions.SPG($A167, "IQ_DILUT_EPS_AFTER_EXTRA", U$3)</f>
        <v>0.82</v>
      </c>
      <c r="V167" s="9" cm="1">
        <f t="array" ref="V167">_xll.SNL.Clients.Office.Excel.Functions.SPG($A167, "IQ_DILUT_EPS_AFTER_EXTRA", V$3)</f>
        <v>0.95</v>
      </c>
      <c r="W167" s="9" cm="1">
        <f t="array" ref="W167">_xll.SNL.Clients.Office.Excel.Functions.SPG($A167, "IQ_DILUT_EPS_AFTER_EXTRA", W$3)</f>
        <v>0.19500000000000001</v>
      </c>
      <c r="X167" s="9" cm="1">
        <f t="array" ref="X167">_xll.SNL.Clients.Office.Excel.Functions.SPG($A167, "IQ_DILUT_EPS_AFTER_EXTRA", X$3)</f>
        <v>0.66</v>
      </c>
      <c r="Y167" s="9" cm="1">
        <f t="array" ref="Y167">_xll.SNL.Clients.Office.Excel.Functions.SPG($A167, "IQ_DILUT_EPS_AFTER_EXTRA", Y$3)</f>
        <v>0.55000000000000004</v>
      </c>
      <c r="Z167" s="9" cm="1">
        <f t="array" ref="Z167">_xll.SNL.Clients.Office.Excel.Functions.SPG($A167, "IQ_DILUT_EPS_AFTER_EXTRA", Z$3)</f>
        <v>-4.6059999999999999</v>
      </c>
    </row>
    <row r="168" spans="1:26" x14ac:dyDescent="0.3">
      <c r="A168" s="11" t="s">
        <v>171</v>
      </c>
      <c r="B168" s="9" cm="1">
        <f t="array" ref="B168">_xll.SNL.Clients.Office.Excel.Functions.SPG($A168, "IQ_DILUT_EPS_AFTER_EXTRA", B$3)</f>
        <v>3.5</v>
      </c>
      <c r="C168" s="9" cm="1">
        <f t="array" ref="C168">_xll.SNL.Clients.Office.Excel.Functions.SPG($A168, "IQ_DILUT_EPS_AFTER_EXTRA", C$3)</f>
        <v>-0.14499999999999999</v>
      </c>
      <c r="D168" s="9" cm="1">
        <f t="array" ref="D168">_xll.SNL.Clients.Office.Excel.Functions.SPG($A168, "IQ_DILUT_EPS_AFTER_EXTRA", D$3)</f>
        <v>3.1</v>
      </c>
      <c r="E168" s="9" cm="1">
        <f t="array" ref="E168">_xll.SNL.Clients.Office.Excel.Functions.SPG($A168, "IQ_DILUT_EPS_AFTER_EXTRA", E$3)</f>
        <v>3.1589999999999998</v>
      </c>
      <c r="F168" s="9" cm="1">
        <f t="array" ref="F168">_xll.SNL.Clients.Office.Excel.Functions.SPG($A168, "IQ_DILUT_EPS_AFTER_EXTRA", F$3)</f>
        <v>2.4300000000000002</v>
      </c>
      <c r="G168" s="9" cm="1">
        <f t="array" ref="G168">_xll.SNL.Clients.Office.Excel.Functions.SPG($A168, "IQ_DILUT_EPS_AFTER_EXTRA", G$3)</f>
        <v>2.4020000000000001</v>
      </c>
      <c r="H168" s="9" cm="1">
        <f t="array" ref="H168">_xll.SNL.Clients.Office.Excel.Functions.SPG($A168, "IQ_DILUT_EPS_AFTER_EXTRA", H$3)</f>
        <v>2.93</v>
      </c>
      <c r="I168" s="9" cm="1">
        <f t="array" ref="I168">_xll.SNL.Clients.Office.Excel.Functions.SPG($A168, "IQ_DILUT_EPS_AFTER_EXTRA", I$3)</f>
        <v>2.21</v>
      </c>
      <c r="J168" s="9" cm="1">
        <f t="array" ref="J168">_xll.SNL.Clients.Office.Excel.Functions.SPG($A168, "IQ_DILUT_EPS_AFTER_EXTRA", J$3)</f>
        <v>2.77</v>
      </c>
      <c r="K168" s="9" cm="1">
        <f t="array" ref="K168">_xll.SNL.Clients.Office.Excel.Functions.SPG($A168, "IQ_DILUT_EPS_AFTER_EXTRA", K$3)</f>
        <v>1.387</v>
      </c>
      <c r="L168" s="9" cm="1">
        <f t="array" ref="L168">_xll.SNL.Clients.Office.Excel.Functions.SPG($A168, "IQ_DILUT_EPS_AFTER_EXTRA", L$3)</f>
        <v>2.2999999999999998</v>
      </c>
      <c r="M168" s="9" cm="1">
        <f t="array" ref="M168">_xll.SNL.Clients.Office.Excel.Functions.SPG($A168, "IQ_DILUT_EPS_AFTER_EXTRA", M$3)</f>
        <v>2.367</v>
      </c>
      <c r="N168" s="9" cm="1">
        <f t="array" ref="N168">_xll.SNL.Clients.Office.Excel.Functions.SPG($A168, "IQ_DILUT_EPS_AFTER_EXTRA", N$3)</f>
        <v>1.62</v>
      </c>
      <c r="O168" s="9" cm="1">
        <f t="array" ref="O168">_xll.SNL.Clients.Office.Excel.Functions.SPG($A168, "IQ_DILUT_EPS_AFTER_EXTRA", O$3)</f>
        <v>1.3540000000000001</v>
      </c>
      <c r="P168" s="9" cm="1">
        <f t="array" ref="P168">_xll.SNL.Clients.Office.Excel.Functions.SPG($A168, "IQ_DILUT_EPS_AFTER_EXTRA", P$3)</f>
        <v>1.68</v>
      </c>
      <c r="Q168" s="9" cm="1">
        <f t="array" ref="Q168">_xll.SNL.Clients.Office.Excel.Functions.SPG($A168, "IQ_DILUT_EPS_AFTER_EXTRA", Q$3)</f>
        <v>0.76200000000000001</v>
      </c>
      <c r="R168" s="9" cm="1">
        <f t="array" ref="R168">_xll.SNL.Clients.Office.Excel.Functions.SPG($A168, "IQ_DILUT_EPS_AFTER_EXTRA", R$3)</f>
        <v>1.74</v>
      </c>
      <c r="S168" s="9" cm="1">
        <f t="array" ref="S168">_xll.SNL.Clients.Office.Excel.Functions.SPG($A168, "IQ_DILUT_EPS_AFTER_EXTRA", S$3)</f>
        <v>0.56200000000000006</v>
      </c>
      <c r="T168" s="9" cm="1">
        <f t="array" ref="T168">_xll.SNL.Clients.Office.Excel.Functions.SPG($A168, "IQ_DILUT_EPS_AFTER_EXTRA", T$3)</f>
        <v>0.74</v>
      </c>
      <c r="U168" s="9" cm="1">
        <f t="array" ref="U168">_xll.SNL.Clients.Office.Excel.Functions.SPG($A168, "IQ_DILUT_EPS_AFTER_EXTRA", U$3)</f>
        <v>1.5249999999999999</v>
      </c>
      <c r="V168" s="9" cm="1">
        <f t="array" ref="V168">_xll.SNL.Clients.Office.Excel.Functions.SPG($A168, "IQ_DILUT_EPS_AFTER_EXTRA", V$3)</f>
        <v>1.38</v>
      </c>
      <c r="W168" s="9" cm="1">
        <f t="array" ref="W168">_xll.SNL.Clients.Office.Excel.Functions.SPG($A168, "IQ_DILUT_EPS_AFTER_EXTRA", W$3)</f>
        <v>1.4550000000000001</v>
      </c>
      <c r="X168" s="9" cm="1">
        <f t="array" ref="X168">_xll.SNL.Clients.Office.Excel.Functions.SPG($A168, "IQ_DILUT_EPS_AFTER_EXTRA", X$3)</f>
        <v>1.41</v>
      </c>
      <c r="Y168" s="9" cm="1">
        <f t="array" ref="Y168">_xll.SNL.Clients.Office.Excel.Functions.SPG($A168, "IQ_DILUT_EPS_AFTER_EXTRA", Y$3)</f>
        <v>1.6930000000000001</v>
      </c>
      <c r="Z168" s="9" cm="1">
        <f t="array" ref="Z168">_xll.SNL.Clients.Office.Excel.Functions.SPG($A168, "IQ_DILUT_EPS_AFTER_EXTRA", Z$3)</f>
        <v>1.44</v>
      </c>
    </row>
    <row r="169" spans="1:26" x14ac:dyDescent="0.3">
      <c r="A169" s="11" t="s">
        <v>172</v>
      </c>
      <c r="B169" s="9" cm="1">
        <f t="array" ref="B169">_xll.SNL.Clients.Office.Excel.Functions.SPG($A169, "IQ_DILUT_EPS_AFTER_EXTRA", B$3)</f>
        <v>0.67300000000000004</v>
      </c>
      <c r="C169" s="9" cm="1">
        <f t="array" ref="C169">_xll.SNL.Clients.Office.Excel.Functions.SPG($A169, "IQ_DILUT_EPS_AFTER_EXTRA", C$3)</f>
        <v>1.1000000000000001</v>
      </c>
      <c r="D169" s="9" cm="1">
        <f t="array" ref="D169">_xll.SNL.Clients.Office.Excel.Functions.SPG($A169, "IQ_DILUT_EPS_AFTER_EXTRA", D$3)</f>
        <v>0.376</v>
      </c>
      <c r="E169" s="9" cm="1">
        <f t="array" ref="E169">_xll.SNL.Clients.Office.Excel.Functions.SPG($A169, "IQ_DILUT_EPS_AFTER_EXTRA", E$3)</f>
        <v>0.46600000000000003</v>
      </c>
      <c r="F169" s="9" cm="1">
        <f t="array" ref="F169">_xll.SNL.Clients.Office.Excel.Functions.SPG($A169, "IQ_DILUT_EPS_AFTER_EXTRA", F$3)</f>
        <v>0.77300000000000002</v>
      </c>
      <c r="G169" s="9" cm="1">
        <f t="array" ref="G169">_xll.SNL.Clients.Office.Excel.Functions.SPG($A169, "IQ_DILUT_EPS_AFTER_EXTRA", G$3)</f>
        <v>0.82</v>
      </c>
      <c r="H169" s="9" cm="1">
        <f t="array" ref="H169">_xll.SNL.Clients.Office.Excel.Functions.SPG($A169, "IQ_DILUT_EPS_AFTER_EXTRA", H$3)</f>
        <v>0.45300000000000001</v>
      </c>
      <c r="I169" s="9" cm="1">
        <f t="array" ref="I169">_xll.SNL.Clients.Office.Excel.Functions.SPG($A169, "IQ_DILUT_EPS_AFTER_EXTRA", I$3)</f>
        <v>0.36599999999999999</v>
      </c>
      <c r="J169" s="9" cm="1">
        <f t="array" ref="J169">_xll.SNL.Clients.Office.Excel.Functions.SPG($A169, "IQ_DILUT_EPS_AFTER_EXTRA", J$3)</f>
        <v>0.55800000000000005</v>
      </c>
      <c r="K169" s="9" cm="1">
        <f t="array" ref="K169">_xll.SNL.Clients.Office.Excel.Functions.SPG($A169, "IQ_DILUT_EPS_AFTER_EXTRA", K$3)</f>
        <v>0.41899999999999998</v>
      </c>
      <c r="L169" s="9" cm="1">
        <f t="array" ref="L169">_xll.SNL.Clients.Office.Excel.Functions.SPG($A169, "IQ_DILUT_EPS_AFTER_EXTRA", L$3)</f>
        <v>0.85599999999999998</v>
      </c>
      <c r="M169" s="9" cm="1">
        <f t="array" ref="M169">_xll.SNL.Clients.Office.Excel.Functions.SPG($A169, "IQ_DILUT_EPS_AFTER_EXTRA", M$3)</f>
        <v>0.59299999999999997</v>
      </c>
      <c r="N169" s="9" cm="1">
        <f t="array" ref="N169">_xll.SNL.Clients.Office.Excel.Functions.SPG($A169, "IQ_DILUT_EPS_AFTER_EXTRA", N$3)</f>
        <v>0.186</v>
      </c>
      <c r="O169" s="9" cm="1">
        <f t="array" ref="O169">_xll.SNL.Clients.Office.Excel.Functions.SPG($A169, "IQ_DILUT_EPS_AFTER_EXTRA", O$3)</f>
        <v>1.399</v>
      </c>
      <c r="P169" s="9" cm="1">
        <f t="array" ref="P169">_xll.SNL.Clients.Office.Excel.Functions.SPG($A169, "IQ_DILUT_EPS_AFTER_EXTRA", P$3)</f>
        <v>1.1479999999999999</v>
      </c>
      <c r="Q169" s="9" cm="1">
        <f t="array" ref="Q169">_xll.SNL.Clients.Office.Excel.Functions.SPG($A169, "IQ_DILUT_EPS_AFTER_EXTRA", Q$3)</f>
        <v>0.84199999999999997</v>
      </c>
      <c r="R169" s="9" cm="1">
        <f t="array" ref="R169">_xll.SNL.Clients.Office.Excel.Functions.SPG($A169, "IQ_DILUT_EPS_AFTER_EXTRA", R$3)</f>
        <v>0.152</v>
      </c>
      <c r="S169" s="9" cm="1">
        <f t="array" ref="S169">_xll.SNL.Clients.Office.Excel.Functions.SPG($A169, "IQ_DILUT_EPS_AFTER_EXTRA", S$3)</f>
        <v>0.67800000000000005</v>
      </c>
      <c r="T169" s="9" cm="1">
        <f t="array" ref="T169">_xll.SNL.Clients.Office.Excel.Functions.SPG($A169, "IQ_DILUT_EPS_AFTER_EXTRA", T$3)</f>
        <v>0.24299999999999999</v>
      </c>
      <c r="U169" s="9" cm="1">
        <f t="array" ref="U169">_xll.SNL.Clients.Office.Excel.Functions.SPG($A169, "IQ_DILUT_EPS_AFTER_EXTRA", U$3)</f>
        <v>0.69899999999999995</v>
      </c>
      <c r="V169" s="9" cm="1">
        <f t="array" ref="V169">_xll.SNL.Clients.Office.Excel.Functions.SPG($A169, "IQ_DILUT_EPS_AFTER_EXTRA", V$3)</f>
        <v>0.82499999999999996</v>
      </c>
      <c r="W169" s="9" cm="1">
        <f t="array" ref="W169">_xll.SNL.Clients.Office.Excel.Functions.SPG($A169, "IQ_DILUT_EPS_AFTER_EXTRA", W$3)</f>
        <v>0.77400000000000002</v>
      </c>
      <c r="X169" s="9" cm="1">
        <f t="array" ref="X169">_xll.SNL.Clients.Office.Excel.Functions.SPG($A169, "IQ_DILUT_EPS_AFTER_EXTRA", X$3)</f>
        <v>0.71399999999999997</v>
      </c>
      <c r="Y169" s="9" cm="1">
        <f t="array" ref="Y169">_xll.SNL.Clients.Office.Excel.Functions.SPG($A169, "IQ_DILUT_EPS_AFTER_EXTRA", Y$3)</f>
        <v>0.82799999999999996</v>
      </c>
      <c r="Z169" s="9" cm="1">
        <f t="array" ref="Z169">_xll.SNL.Clients.Office.Excel.Functions.SPG($A169, "IQ_DILUT_EPS_AFTER_EXTRA", Z$3)</f>
        <v>0.28000000000000003</v>
      </c>
    </row>
    <row r="170" spans="1:26" x14ac:dyDescent="0.3">
      <c r="A170" s="11" t="s">
        <v>173</v>
      </c>
      <c r="B170" s="9" cm="1">
        <f t="array" ref="B170">_xll.SNL.Clients.Office.Excel.Functions.SPG($A170, "IQ_DILUT_EPS_AFTER_EXTRA", B$3)</f>
        <v>2.6469999999999998</v>
      </c>
      <c r="C170" s="9" cm="1">
        <f t="array" ref="C170">_xll.SNL.Clients.Office.Excel.Functions.SPG($A170, "IQ_DILUT_EPS_AFTER_EXTRA", C$3)</f>
        <v>2.911</v>
      </c>
      <c r="D170" s="9" cm="1">
        <f t="array" ref="D170">_xll.SNL.Clients.Office.Excel.Functions.SPG($A170, "IQ_DILUT_EPS_AFTER_EXTRA", D$3)</f>
        <v>3.0569999999999999</v>
      </c>
      <c r="E170" s="9" cm="1">
        <f t="array" ref="E170">_xll.SNL.Clients.Office.Excel.Functions.SPG($A170, "IQ_DILUT_EPS_AFTER_EXTRA", E$3)</f>
        <v>3.13</v>
      </c>
      <c r="F170" s="9" cm="1">
        <f t="array" ref="F170">_xll.SNL.Clients.Office.Excel.Functions.SPG($A170, "IQ_DILUT_EPS_AFTER_EXTRA", F$3)</f>
        <v>2.38</v>
      </c>
      <c r="G170" s="9" cm="1">
        <f t="array" ref="G170">_xll.SNL.Clients.Office.Excel.Functions.SPG($A170, "IQ_DILUT_EPS_AFTER_EXTRA", G$3)</f>
        <v>2.12</v>
      </c>
      <c r="H170" s="9" cm="1">
        <f t="array" ref="H170">_xll.SNL.Clients.Office.Excel.Functions.SPG($A170, "IQ_DILUT_EPS_AFTER_EXTRA", H$3)</f>
        <v>2.5059999999999998</v>
      </c>
      <c r="I170" s="9" cm="1">
        <f t="array" ref="I170">_xll.SNL.Clients.Office.Excel.Functions.SPG($A170, "IQ_DILUT_EPS_AFTER_EXTRA", I$3)</f>
        <v>2.25</v>
      </c>
      <c r="J170" s="9" cm="1">
        <f t="array" ref="J170">_xll.SNL.Clients.Office.Excel.Functions.SPG($A170, "IQ_DILUT_EPS_AFTER_EXTRA", J$3)</f>
        <v>1.649</v>
      </c>
      <c r="K170" s="9" cm="1">
        <f t="array" ref="K170">_xll.SNL.Clients.Office.Excel.Functions.SPG($A170, "IQ_DILUT_EPS_AFTER_EXTRA", K$3)</f>
        <v>1.25</v>
      </c>
      <c r="L170" s="9" cm="1">
        <f t="array" ref="L170">_xll.SNL.Clients.Office.Excel.Functions.SPG($A170, "IQ_DILUT_EPS_AFTER_EXTRA", L$3)</f>
        <v>1.61</v>
      </c>
      <c r="M170" s="9" cm="1">
        <f t="array" ref="M170">_xll.SNL.Clients.Office.Excel.Functions.SPG($A170, "IQ_DILUT_EPS_AFTER_EXTRA", M$3)</f>
        <v>1.53</v>
      </c>
      <c r="N170" s="9" cm="1">
        <f t="array" ref="N170">_xll.SNL.Clients.Office.Excel.Functions.SPG($A170, "IQ_DILUT_EPS_AFTER_EXTRA", N$3)</f>
        <v>1.31</v>
      </c>
      <c r="O170" s="9" cm="1">
        <f t="array" ref="O170">_xll.SNL.Clients.Office.Excel.Functions.SPG($A170, "IQ_DILUT_EPS_AFTER_EXTRA", O$3)</f>
        <v>1.054</v>
      </c>
      <c r="P170" s="9" cm="1">
        <f t="array" ref="P170">_xll.SNL.Clients.Office.Excel.Functions.SPG($A170, "IQ_DILUT_EPS_AFTER_EXTRA", P$3)</f>
        <v>1.72</v>
      </c>
      <c r="Q170" s="9" cm="1">
        <f t="array" ref="Q170">_xll.SNL.Clients.Office.Excel.Functions.SPG($A170, "IQ_DILUT_EPS_AFTER_EXTRA", Q$3)</f>
        <v>1.51</v>
      </c>
      <c r="R170" s="9" cm="1">
        <f t="array" ref="R170">_xll.SNL.Clients.Office.Excel.Functions.SPG($A170, "IQ_DILUT_EPS_AFTER_EXTRA", R$3)</f>
        <v>1.407</v>
      </c>
      <c r="S170" s="9" cm="1">
        <f t="array" ref="S170">_xll.SNL.Clients.Office.Excel.Functions.SPG($A170, "IQ_DILUT_EPS_AFTER_EXTRA", S$3)</f>
        <v>1.2</v>
      </c>
      <c r="T170" s="9" cm="1">
        <f t="array" ref="T170">_xll.SNL.Clients.Office.Excel.Functions.SPG($A170, "IQ_DILUT_EPS_AFTER_EXTRA", T$3)</f>
        <v>1.706</v>
      </c>
      <c r="U170" s="9" cm="1">
        <f t="array" ref="U170">_xll.SNL.Clients.Office.Excel.Functions.SPG($A170, "IQ_DILUT_EPS_AFTER_EXTRA", U$3)</f>
        <v>1.5680000000000001</v>
      </c>
      <c r="V170" s="9" cm="1">
        <f t="array" ref="V170">_xll.SNL.Clients.Office.Excel.Functions.SPG($A170, "IQ_DILUT_EPS_AFTER_EXTRA", V$3)</f>
        <v>1.1299999999999999</v>
      </c>
      <c r="W170" s="9" cm="1">
        <f t="array" ref="W170">_xll.SNL.Clients.Office.Excel.Functions.SPG($A170, "IQ_DILUT_EPS_AFTER_EXTRA", W$3)</f>
        <v>1.1399999999999999</v>
      </c>
      <c r="X170" s="9" cm="1">
        <f t="array" ref="X170">_xll.SNL.Clients.Office.Excel.Functions.SPG($A170, "IQ_DILUT_EPS_AFTER_EXTRA", X$3)</f>
        <v>1.8</v>
      </c>
      <c r="Y170" s="9" cm="1">
        <f t="array" ref="Y170">_xll.SNL.Clients.Office.Excel.Functions.SPG($A170, "IQ_DILUT_EPS_AFTER_EXTRA", Y$3)</f>
        <v>1.6779999999999999</v>
      </c>
      <c r="Z170" s="9" cm="1">
        <f t="array" ref="Z170">_xll.SNL.Clients.Office.Excel.Functions.SPG($A170, "IQ_DILUT_EPS_AFTER_EXTRA", Z$3)</f>
        <v>1.44</v>
      </c>
    </row>
    <row r="171" spans="1:26" x14ac:dyDescent="0.3">
      <c r="A171" s="11" t="s">
        <v>174</v>
      </c>
      <c r="B171" s="9" cm="1">
        <f t="array" ref="B171">_xll.SNL.Clients.Office.Excel.Functions.SPG($A171, "IQ_DILUT_EPS_AFTER_EXTRA", B$3)</f>
        <v>3.1579999999999999</v>
      </c>
      <c r="C171" s="9" cm="1">
        <f t="array" ref="C171">_xll.SNL.Clients.Office.Excel.Functions.SPG($A171, "IQ_DILUT_EPS_AFTER_EXTRA", C$3)</f>
        <v>3.9980000000000002</v>
      </c>
      <c r="D171" s="9" cm="1">
        <f t="array" ref="D171">_xll.SNL.Clients.Office.Excel.Functions.SPG($A171, "IQ_DILUT_EPS_AFTER_EXTRA", D$3)</f>
        <v>1.84</v>
      </c>
      <c r="E171" s="9" cm="1">
        <f t="array" ref="E171">_xll.SNL.Clients.Office.Excel.Functions.SPG($A171, "IQ_DILUT_EPS_AFTER_EXTRA", E$3)</f>
        <v>1.4470000000000001</v>
      </c>
      <c r="F171" s="9" cm="1">
        <f t="array" ref="F171">_xll.SNL.Clients.Office.Excel.Functions.SPG($A171, "IQ_DILUT_EPS_AFTER_EXTRA", F$3)</f>
        <v>4.2480000000000002</v>
      </c>
      <c r="G171" s="9" cm="1">
        <f t="array" ref="G171">_xll.SNL.Clients.Office.Excel.Functions.SPG($A171, "IQ_DILUT_EPS_AFTER_EXTRA", G$3)</f>
        <v>1.0189999999999999</v>
      </c>
      <c r="H171" s="9" cm="1">
        <f t="array" ref="H171">_xll.SNL.Clients.Office.Excel.Functions.SPG($A171, "IQ_DILUT_EPS_AFTER_EXTRA", H$3)</f>
        <v>1.36</v>
      </c>
      <c r="I171" s="9" cm="1">
        <f t="array" ref="I171">_xll.SNL.Clients.Office.Excel.Functions.SPG($A171, "IQ_DILUT_EPS_AFTER_EXTRA", I$3)</f>
        <v>1.55</v>
      </c>
      <c r="J171" s="9" cm="1">
        <f t="array" ref="J171">_xll.SNL.Clients.Office.Excel.Functions.SPG($A171, "IQ_DILUT_EPS_AFTER_EXTRA", J$3)</f>
        <v>2.38</v>
      </c>
      <c r="K171" s="9" cm="1">
        <f t="array" ref="K171">_xll.SNL.Clients.Office.Excel.Functions.SPG($A171, "IQ_DILUT_EPS_AFTER_EXTRA", K$3)</f>
        <v>2.859</v>
      </c>
      <c r="L171" s="9" cm="1">
        <f t="array" ref="L171">_xll.SNL.Clients.Office.Excel.Functions.SPG($A171, "IQ_DILUT_EPS_AFTER_EXTRA", L$3)</f>
        <v>1.427</v>
      </c>
      <c r="M171" s="9" cm="1">
        <f t="array" ref="M171">_xll.SNL.Clients.Office.Excel.Functions.SPG($A171, "IQ_DILUT_EPS_AFTER_EXTRA", M$3)</f>
        <v>0.87</v>
      </c>
      <c r="N171" s="9" cm="1">
        <f t="array" ref="N171">_xll.SNL.Clients.Office.Excel.Functions.SPG($A171, "IQ_DILUT_EPS_AFTER_EXTRA", N$3)</f>
        <v>1.1200000000000001</v>
      </c>
      <c r="O171" s="9" cm="1">
        <f t="array" ref="O171">_xll.SNL.Clients.Office.Excel.Functions.SPG($A171, "IQ_DILUT_EPS_AFTER_EXTRA", O$3)</f>
        <v>2.1</v>
      </c>
      <c r="P171" s="9" cm="1">
        <f t="array" ref="P171">_xll.SNL.Clients.Office.Excel.Functions.SPG($A171, "IQ_DILUT_EPS_AFTER_EXTRA", P$3)</f>
        <v>1.82</v>
      </c>
      <c r="Q171" s="9" cm="1">
        <f t="array" ref="Q171">_xll.SNL.Clients.Office.Excel.Functions.SPG($A171, "IQ_DILUT_EPS_AFTER_EXTRA", Q$3)</f>
        <v>0.998</v>
      </c>
      <c r="R171" s="9" cm="1">
        <f t="array" ref="R171">_xll.SNL.Clients.Office.Excel.Functions.SPG($A171, "IQ_DILUT_EPS_AFTER_EXTRA", R$3)</f>
        <v>2.59</v>
      </c>
      <c r="S171" s="9" cm="1">
        <f t="array" ref="S171">_xll.SNL.Clients.Office.Excel.Functions.SPG($A171, "IQ_DILUT_EPS_AFTER_EXTRA", S$3)</f>
        <v>1.47</v>
      </c>
      <c r="T171" s="9" cm="1">
        <f t="array" ref="T171">_xll.SNL.Clients.Office.Excel.Functions.SPG($A171, "IQ_DILUT_EPS_AFTER_EXTRA", T$3)</f>
        <v>1.129</v>
      </c>
      <c r="U171" s="9" cm="1">
        <f t="array" ref="U171">_xll.SNL.Clients.Office.Excel.Functions.SPG($A171, "IQ_DILUT_EPS_AFTER_EXTRA", U$3)</f>
        <v>1.29</v>
      </c>
      <c r="V171" s="9" cm="1">
        <f t="array" ref="V171">_xll.SNL.Clients.Office.Excel.Functions.SPG($A171, "IQ_DILUT_EPS_AFTER_EXTRA", V$3)</f>
        <v>4.7619999999999996</v>
      </c>
      <c r="W171" s="9" cm="1">
        <f t="array" ref="W171">_xll.SNL.Clients.Office.Excel.Functions.SPG($A171, "IQ_DILUT_EPS_AFTER_EXTRA", W$3)</f>
        <v>1.948</v>
      </c>
      <c r="X171" s="9" cm="1">
        <f t="array" ref="X171">_xll.SNL.Clients.Office.Excel.Functions.SPG($A171, "IQ_DILUT_EPS_AFTER_EXTRA", X$3)</f>
        <v>1.508</v>
      </c>
      <c r="Y171" s="9" cm="1">
        <f t="array" ref="Y171">_xll.SNL.Clients.Office.Excel.Functions.SPG($A171, "IQ_DILUT_EPS_AFTER_EXTRA", Y$3)</f>
        <v>1.4</v>
      </c>
      <c r="Z171" s="9" cm="1">
        <f t="array" ref="Z171">_xll.SNL.Clients.Office.Excel.Functions.SPG($A171, "IQ_DILUT_EPS_AFTER_EXTRA", Z$3)</f>
        <v>1.8089999999999999</v>
      </c>
    </row>
    <row r="172" spans="1:26" x14ac:dyDescent="0.3">
      <c r="A172" s="11" t="s">
        <v>175</v>
      </c>
      <c r="B172" s="9" cm="1">
        <f t="array" ref="B172">_xll.SNL.Clients.Office.Excel.Functions.SPG($A172, "IQ_DILUT_EPS_AFTER_EXTRA", B$3)</f>
        <v>4.9000000000000004</v>
      </c>
      <c r="C172" s="9" cm="1">
        <f t="array" ref="C172">_xll.SNL.Clients.Office.Excel.Functions.SPG($A172, "IQ_DILUT_EPS_AFTER_EXTRA", C$3)</f>
        <v>-13.798</v>
      </c>
      <c r="D172" s="9" cm="1">
        <f t="array" ref="D172">_xll.SNL.Clients.Office.Excel.Functions.SPG($A172, "IQ_DILUT_EPS_AFTER_EXTRA", D$3)</f>
        <v>11.8</v>
      </c>
      <c r="E172" s="9" cm="1">
        <f t="array" ref="E172">_xll.SNL.Clients.Office.Excel.Functions.SPG($A172, "IQ_DILUT_EPS_AFTER_EXTRA", E$3)</f>
        <v>16.7</v>
      </c>
      <c r="F172" s="9" cm="1">
        <f t="array" ref="F172">_xll.SNL.Clients.Office.Excel.Functions.SPG($A172, "IQ_DILUT_EPS_AFTER_EXTRA", F$3)</f>
        <v>16.87</v>
      </c>
      <c r="G172" s="9" cm="1">
        <f t="array" ref="G172">_xll.SNL.Clients.Office.Excel.Functions.SPG($A172, "IQ_DILUT_EPS_AFTER_EXTRA", G$3)</f>
        <v>18.277999999999999</v>
      </c>
      <c r="H172" s="9" cm="1">
        <f t="array" ref="H172">_xll.SNL.Clients.Office.Excel.Functions.SPG($A172, "IQ_DILUT_EPS_AFTER_EXTRA", H$3)</f>
        <v>15.63</v>
      </c>
      <c r="I172" s="9" cm="1">
        <f t="array" ref="I172">_xll.SNL.Clients.Office.Excel.Functions.SPG($A172, "IQ_DILUT_EPS_AFTER_EXTRA", I$3)</f>
        <v>16.260000000000002</v>
      </c>
      <c r="J172" s="9" cm="1">
        <f t="array" ref="J172">_xll.SNL.Clients.Office.Excel.Functions.SPG($A172, "IQ_DILUT_EPS_AFTER_EXTRA", J$3)</f>
        <v>9.3019999999999996</v>
      </c>
      <c r="K172" s="9" cm="1">
        <f t="array" ref="K172">_xll.SNL.Clients.Office.Excel.Functions.SPG($A172, "IQ_DILUT_EPS_AFTER_EXTRA", K$3)</f>
        <v>12.635999999999999</v>
      </c>
      <c r="L172" s="9" cm="1">
        <f t="array" ref="L172">_xll.SNL.Clients.Office.Excel.Functions.SPG($A172, "IQ_DILUT_EPS_AFTER_EXTRA", L$3)</f>
        <v>-8.2219999999999995</v>
      </c>
      <c r="M172" s="9" cm="1">
        <f t="array" ref="M172">_xll.SNL.Clients.Office.Excel.Functions.SPG($A172, "IQ_DILUT_EPS_AFTER_EXTRA", M$3)</f>
        <v>3.17</v>
      </c>
      <c r="N172" s="9" cm="1">
        <f t="array" ref="N172">_xll.SNL.Clients.Office.Excel.Functions.SPG($A172, "IQ_DILUT_EPS_AFTER_EXTRA", N$3)</f>
        <v>7.56</v>
      </c>
      <c r="O172" s="9" cm="1">
        <f t="array" ref="O172">_xll.SNL.Clients.Office.Excel.Functions.SPG($A172, "IQ_DILUT_EPS_AFTER_EXTRA", O$3)</f>
        <v>10.255000000000001</v>
      </c>
      <c r="P172" s="9" cm="1">
        <f t="array" ref="P172">_xll.SNL.Clients.Office.Excel.Functions.SPG($A172, "IQ_DILUT_EPS_AFTER_EXTRA", P$3)</f>
        <v>-1.88</v>
      </c>
      <c r="Q172" s="9" cm="1">
        <f t="array" ref="Q172">_xll.SNL.Clients.Office.Excel.Functions.SPG($A172, "IQ_DILUT_EPS_AFTER_EXTRA", Q$3)</f>
        <v>16.95</v>
      </c>
      <c r="R172" s="9" cm="1">
        <f t="array" ref="R172">_xll.SNL.Clients.Office.Excel.Functions.SPG($A172, "IQ_DILUT_EPS_AFTER_EXTRA", R$3)</f>
        <v>8.52</v>
      </c>
      <c r="S172" s="9" cm="1">
        <f t="array" ref="S172">_xll.SNL.Clients.Office.Excel.Functions.SPG($A172, "IQ_DILUT_EPS_AFTER_EXTRA", S$3)</f>
        <v>1.5720000000000001</v>
      </c>
      <c r="T172" s="9" cm="1">
        <f t="array" ref="T172">_xll.SNL.Clients.Office.Excel.Functions.SPG($A172, "IQ_DILUT_EPS_AFTER_EXTRA", T$3)</f>
        <v>6.07</v>
      </c>
      <c r="U172" s="9" cm="1">
        <f t="array" ref="U172">_xll.SNL.Clients.Office.Excel.Functions.SPG($A172, "IQ_DILUT_EPS_AFTER_EXTRA", U$3)</f>
        <v>4.7699999999999996</v>
      </c>
      <c r="V172" s="9" cm="1">
        <f t="array" ref="V172">_xll.SNL.Clients.Office.Excel.Functions.SPG($A172, "IQ_DILUT_EPS_AFTER_EXTRA", V$3)</f>
        <v>0.40799999999999997</v>
      </c>
      <c r="W172" s="9" cm="1">
        <f t="array" ref="W172">_xll.SNL.Clients.Office.Excel.Functions.SPG($A172, "IQ_DILUT_EPS_AFTER_EXTRA", W$3)</f>
        <v>5.2560000000000002</v>
      </c>
      <c r="X172" s="9" cm="1">
        <f t="array" ref="X172">_xll.SNL.Clients.Office.Excel.Functions.SPG($A172, "IQ_DILUT_EPS_AFTER_EXTRA", X$3)</f>
        <v>2.56</v>
      </c>
      <c r="Y172" s="9" cm="1">
        <f t="array" ref="Y172">_xll.SNL.Clients.Office.Excel.Functions.SPG($A172, "IQ_DILUT_EPS_AFTER_EXTRA", Y$3)</f>
        <v>8.15</v>
      </c>
      <c r="Z172" s="9" cm="1">
        <f t="array" ref="Z172">_xll.SNL.Clients.Office.Excel.Functions.SPG($A172, "IQ_DILUT_EPS_AFTER_EXTRA", Z$3)</f>
        <v>8.67</v>
      </c>
    </row>
    <row r="173" spans="1:26" x14ac:dyDescent="0.3">
      <c r="A173" s="11" t="s">
        <v>176</v>
      </c>
      <c r="B173" s="9" cm="1">
        <f t="array" ref="B173">_xll.SNL.Clients.Office.Excel.Functions.SPG($A173, "IQ_DILUT_EPS_AFTER_EXTRA", B$3)</f>
        <v>0.54</v>
      </c>
      <c r="C173" s="9" cm="1">
        <f t="array" ref="C173">_xll.SNL.Clients.Office.Excel.Functions.SPG($A173, "IQ_DILUT_EPS_AFTER_EXTRA", C$3)</f>
        <v>0.34</v>
      </c>
      <c r="D173" s="9" cm="1">
        <f t="array" ref="D173">_xll.SNL.Clients.Office.Excel.Functions.SPG($A173, "IQ_DILUT_EPS_AFTER_EXTRA", D$3)</f>
        <v>2.02</v>
      </c>
      <c r="E173" s="9" cm="1">
        <f t="array" ref="E173">_xll.SNL.Clients.Office.Excel.Functions.SPG($A173, "IQ_DILUT_EPS_AFTER_EXTRA", E$3)</f>
        <v>0.89900000000000002</v>
      </c>
      <c r="F173" s="9" cm="1">
        <f t="array" ref="F173">_xll.SNL.Clients.Office.Excel.Functions.SPG($A173, "IQ_DILUT_EPS_AFTER_EXTRA", F$3)</f>
        <v>0.53</v>
      </c>
      <c r="G173" s="9" cm="1">
        <f t="array" ref="G173">_xll.SNL.Clients.Office.Excel.Functions.SPG($A173, "IQ_DILUT_EPS_AFTER_EXTRA", G$3)</f>
        <v>0.25</v>
      </c>
      <c r="H173" s="9" cm="1">
        <f t="array" ref="H173">_xll.SNL.Clients.Office.Excel.Functions.SPG($A173, "IQ_DILUT_EPS_AFTER_EXTRA", H$3)</f>
        <v>1.528</v>
      </c>
      <c r="I173" s="9" cm="1">
        <f t="array" ref="I173">_xll.SNL.Clients.Office.Excel.Functions.SPG($A173, "IQ_DILUT_EPS_AFTER_EXTRA", I$3)</f>
        <v>0.77800000000000002</v>
      </c>
      <c r="J173" s="9" cm="1">
        <f t="array" ref="J173">_xll.SNL.Clients.Office.Excel.Functions.SPG($A173, "IQ_DILUT_EPS_AFTER_EXTRA", J$3)</f>
        <v>0.62</v>
      </c>
      <c r="K173" s="9" cm="1">
        <f t="array" ref="K173">_xll.SNL.Clients.Office.Excel.Functions.SPG($A173, "IQ_DILUT_EPS_AFTER_EXTRA", K$3)</f>
        <v>3.3000000000000002E-2</v>
      </c>
      <c r="L173" s="9" cm="1">
        <f t="array" ref="L173">_xll.SNL.Clients.Office.Excel.Functions.SPG($A173, "IQ_DILUT_EPS_AFTER_EXTRA", L$3)</f>
        <v>1.86</v>
      </c>
      <c r="M173" s="9" cm="1">
        <f t="array" ref="M173">_xll.SNL.Clients.Office.Excel.Functions.SPG($A173, "IQ_DILUT_EPS_AFTER_EXTRA", M$3)</f>
        <v>0.84</v>
      </c>
      <c r="N173" s="9" cm="1">
        <f t="array" ref="N173">_xll.SNL.Clients.Office.Excel.Functions.SPG($A173, "IQ_DILUT_EPS_AFTER_EXTRA", N$3)</f>
        <v>0.53</v>
      </c>
      <c r="O173" s="9" cm="1">
        <f t="array" ref="O173">_xll.SNL.Clients.Office.Excel.Functions.SPG($A173, "IQ_DILUT_EPS_AFTER_EXTRA", O$3)</f>
        <v>0.23200000000000001</v>
      </c>
      <c r="P173" s="9" cm="1">
        <f t="array" ref="P173">_xll.SNL.Clients.Office.Excel.Functions.SPG($A173, "IQ_DILUT_EPS_AFTER_EXTRA", P$3)</f>
        <v>1.95</v>
      </c>
      <c r="Q173" s="9" cm="1">
        <f t="array" ref="Q173">_xll.SNL.Clients.Office.Excel.Functions.SPG($A173, "IQ_DILUT_EPS_AFTER_EXTRA", Q$3)</f>
        <v>0.80800000000000005</v>
      </c>
      <c r="R173" s="9" cm="1">
        <f t="array" ref="R173">_xll.SNL.Clients.Office.Excel.Functions.SPG($A173, "IQ_DILUT_EPS_AFTER_EXTRA", R$3)</f>
        <v>0.84</v>
      </c>
      <c r="S173" s="9" cm="1">
        <f t="array" ref="S173">_xll.SNL.Clients.Office.Excel.Functions.SPG($A173, "IQ_DILUT_EPS_AFTER_EXTRA", S$3)</f>
        <v>0.224</v>
      </c>
      <c r="T173" s="9" cm="1">
        <f t="array" ref="T173">_xll.SNL.Clients.Office.Excel.Functions.SPG($A173, "IQ_DILUT_EPS_AFTER_EXTRA", T$3)</f>
        <v>1.6</v>
      </c>
      <c r="U173" s="9" cm="1">
        <f t="array" ref="U173">_xll.SNL.Clients.Office.Excel.Functions.SPG($A173, "IQ_DILUT_EPS_AFTER_EXTRA", U$3)</f>
        <v>0.58699999999999997</v>
      </c>
      <c r="V173" s="9" cm="1">
        <f t="array" ref="V173">_xll.SNL.Clients.Office.Excel.Functions.SPG($A173, "IQ_DILUT_EPS_AFTER_EXTRA", V$3)</f>
        <v>0.30599999999999999</v>
      </c>
      <c r="W173" s="9" cm="1">
        <f t="array" ref="W173">_xll.SNL.Clients.Office.Excel.Functions.SPG($A173, "IQ_DILUT_EPS_AFTER_EXTRA", W$3)</f>
        <v>0.27300000000000002</v>
      </c>
      <c r="X173" s="9" cm="1">
        <f t="array" ref="X173">_xll.SNL.Clients.Office.Excel.Functions.SPG($A173, "IQ_DILUT_EPS_AFTER_EXTRA", X$3)</f>
        <v>1.56</v>
      </c>
      <c r="Y173" s="9" cm="1">
        <f t="array" ref="Y173">_xll.SNL.Clients.Office.Excel.Functions.SPG($A173, "IQ_DILUT_EPS_AFTER_EXTRA", Y$3)</f>
        <v>0.56999999999999995</v>
      </c>
      <c r="Z173" s="9" cm="1">
        <f t="array" ref="Z173">_xll.SNL.Clients.Office.Excel.Functions.SPG($A173, "IQ_DILUT_EPS_AFTER_EXTRA", Z$3)</f>
        <v>0.39</v>
      </c>
    </row>
    <row r="174" spans="1:26" x14ac:dyDescent="0.3">
      <c r="A174" s="11" t="s">
        <v>177</v>
      </c>
      <c r="B174" s="9" cm="1">
        <f t="array" ref="B174">_xll.SNL.Clients.Office.Excel.Functions.SPG($A174, "IQ_DILUT_EPS_AFTER_EXTRA", B$3)</f>
        <v>1.4990000000000001</v>
      </c>
      <c r="C174" s="9" cm="1">
        <f t="array" ref="C174">_xll.SNL.Clients.Office.Excel.Functions.SPG($A174, "IQ_DILUT_EPS_AFTER_EXTRA", C$3)</f>
        <v>0.19800000000000001</v>
      </c>
      <c r="D174" s="9" cm="1">
        <f t="array" ref="D174">_xll.SNL.Clients.Office.Excel.Functions.SPG($A174, "IQ_DILUT_EPS_AFTER_EXTRA", D$3)</f>
        <v>-0.33</v>
      </c>
      <c r="E174" s="9" cm="1">
        <f t="array" ref="E174">_xll.SNL.Clients.Office.Excel.Functions.SPG($A174, "IQ_DILUT_EPS_AFTER_EXTRA", E$3)</f>
        <v>0.94899999999999995</v>
      </c>
      <c r="F174" s="9" cm="1">
        <f t="array" ref="F174">_xll.SNL.Clients.Office.Excel.Functions.SPG($A174, "IQ_DILUT_EPS_AFTER_EXTRA", F$3)</f>
        <v>1.488</v>
      </c>
      <c r="G174" s="9" cm="1">
        <f t="array" ref="G174">_xll.SNL.Clients.Office.Excel.Functions.SPG($A174, "IQ_DILUT_EPS_AFTER_EXTRA", G$3)</f>
        <v>-3.6819999999999999</v>
      </c>
      <c r="H174" s="9" cm="1">
        <f t="array" ref="H174">_xll.SNL.Clients.Office.Excel.Functions.SPG($A174, "IQ_DILUT_EPS_AFTER_EXTRA", H$3)</f>
        <v>0.97</v>
      </c>
      <c r="I174" s="9" cm="1">
        <f t="array" ref="I174">_xll.SNL.Clients.Office.Excel.Functions.SPG($A174, "IQ_DILUT_EPS_AFTER_EXTRA", I$3)</f>
        <v>0.04</v>
      </c>
      <c r="J174" s="9" cm="1">
        <f t="array" ref="J174">_xll.SNL.Clients.Office.Excel.Functions.SPG($A174, "IQ_DILUT_EPS_AFTER_EXTRA", J$3)</f>
        <v>1.4059999999999999</v>
      </c>
      <c r="K174" s="9" cm="1">
        <f t="array" ref="K174">_xll.SNL.Clients.Office.Excel.Functions.SPG($A174, "IQ_DILUT_EPS_AFTER_EXTRA", K$3)</f>
        <v>0.91800000000000004</v>
      </c>
      <c r="L174" s="9" cm="1">
        <f t="array" ref="L174">_xll.SNL.Clients.Office.Excel.Functions.SPG($A174, "IQ_DILUT_EPS_AFTER_EXTRA", L$3)</f>
        <v>1</v>
      </c>
      <c r="M174" s="9" cm="1">
        <f t="array" ref="M174">_xll.SNL.Clients.Office.Excel.Functions.SPG($A174, "IQ_DILUT_EPS_AFTER_EXTRA", M$3)</f>
        <v>0.84</v>
      </c>
      <c r="N174" s="9" cm="1">
        <f t="array" ref="N174">_xll.SNL.Clients.Office.Excel.Functions.SPG($A174, "IQ_DILUT_EPS_AFTER_EXTRA", N$3)</f>
        <v>1.28</v>
      </c>
      <c r="O174" s="9" cm="1">
        <f t="array" ref="O174">_xll.SNL.Clients.Office.Excel.Functions.SPG($A174, "IQ_DILUT_EPS_AFTER_EXTRA", O$3)</f>
        <v>0.89</v>
      </c>
      <c r="P174" s="9" cm="1">
        <f t="array" ref="P174">_xll.SNL.Clients.Office.Excel.Functions.SPG($A174, "IQ_DILUT_EPS_AFTER_EXTRA", P$3)</f>
        <v>0.82</v>
      </c>
      <c r="Q174" s="9" cm="1">
        <f t="array" ref="Q174">_xll.SNL.Clients.Office.Excel.Functions.SPG($A174, "IQ_DILUT_EPS_AFTER_EXTRA", Q$3)</f>
        <v>0.76900000000000002</v>
      </c>
      <c r="R174" s="9" cm="1">
        <f t="array" ref="R174">_xll.SNL.Clients.Office.Excel.Functions.SPG($A174, "IQ_DILUT_EPS_AFTER_EXTRA", R$3)</f>
        <v>1.06</v>
      </c>
      <c r="S174" s="9" cm="1">
        <f t="array" ref="S174">_xll.SNL.Clients.Office.Excel.Functions.SPG($A174, "IQ_DILUT_EPS_AFTER_EXTRA", S$3)</f>
        <v>0.79200000000000004</v>
      </c>
      <c r="T174" s="9" cm="1">
        <f t="array" ref="T174">_xll.SNL.Clients.Office.Excel.Functions.SPG($A174, "IQ_DILUT_EPS_AFTER_EXTRA", T$3)</f>
        <v>1.0089999999999999</v>
      </c>
      <c r="U174" s="9" cm="1">
        <f t="array" ref="U174">_xll.SNL.Clients.Office.Excel.Functions.SPG($A174, "IQ_DILUT_EPS_AFTER_EXTRA", U$3)</f>
        <v>0.746</v>
      </c>
      <c r="V174" s="9" cm="1">
        <f t="array" ref="V174">_xll.SNL.Clients.Office.Excel.Functions.SPG($A174, "IQ_DILUT_EPS_AFTER_EXTRA", V$3)</f>
        <v>1.01</v>
      </c>
      <c r="W174" s="9" cm="1">
        <f t="array" ref="W174">_xll.SNL.Clients.Office.Excel.Functions.SPG($A174, "IQ_DILUT_EPS_AFTER_EXTRA", W$3)</f>
        <v>0.75900000000000001</v>
      </c>
      <c r="X174" s="9" cm="1">
        <f t="array" ref="X174">_xll.SNL.Clients.Office.Excel.Functions.SPG($A174, "IQ_DILUT_EPS_AFTER_EXTRA", X$3)</f>
        <v>0.98</v>
      </c>
      <c r="Y174" s="9" cm="1">
        <f t="array" ref="Y174">_xll.SNL.Clients.Office.Excel.Functions.SPG($A174, "IQ_DILUT_EPS_AFTER_EXTRA", Y$3)</f>
        <v>9.8000000000000004E-2</v>
      </c>
      <c r="Z174" s="9" cm="1">
        <f t="array" ref="Z174">_xll.SNL.Clients.Office.Excel.Functions.SPG($A174, "IQ_DILUT_EPS_AFTER_EXTRA", Z$3)</f>
        <v>0.97</v>
      </c>
    </row>
    <row r="175" spans="1:26" x14ac:dyDescent="0.3">
      <c r="A175" s="11" t="s">
        <v>178</v>
      </c>
      <c r="B175" s="9" cm="1">
        <f t="array" ref="B175">_xll.SNL.Clients.Office.Excel.Functions.SPG($A175, "IQ_DILUT_EPS_AFTER_EXTRA", B$3)</f>
        <v>0.9</v>
      </c>
      <c r="C175" s="9" cm="1">
        <f t="array" ref="C175">_xll.SNL.Clients.Office.Excel.Functions.SPG($A175, "IQ_DILUT_EPS_AFTER_EXTRA", C$3)</f>
        <v>0.64</v>
      </c>
      <c r="D175" s="9" cm="1">
        <f t="array" ref="D175">_xll.SNL.Clients.Office.Excel.Functions.SPG($A175, "IQ_DILUT_EPS_AFTER_EXTRA", D$3)</f>
        <v>0.7</v>
      </c>
      <c r="E175" s="9" cm="1">
        <f t="array" ref="E175">_xll.SNL.Clients.Office.Excel.Functions.SPG($A175, "IQ_DILUT_EPS_AFTER_EXTRA", E$3)</f>
        <v>0.44800000000000001</v>
      </c>
      <c r="F175" s="9" cm="1">
        <f t="array" ref="F175">_xll.SNL.Clients.Office.Excel.Functions.SPG($A175, "IQ_DILUT_EPS_AFTER_EXTRA", F$3)</f>
        <v>0.65800000000000003</v>
      </c>
      <c r="G175" s="9" cm="1">
        <f t="array" ref="G175">_xll.SNL.Clients.Office.Excel.Functions.SPG($A175, "IQ_DILUT_EPS_AFTER_EXTRA", G$3)</f>
        <v>0.61899999999999999</v>
      </c>
      <c r="H175" s="9" cm="1">
        <f t="array" ref="H175">_xll.SNL.Clients.Office.Excel.Functions.SPG($A175, "IQ_DILUT_EPS_AFTER_EXTRA", H$3)</f>
        <v>0.7</v>
      </c>
      <c r="I175" s="9" cm="1">
        <f t="array" ref="I175">_xll.SNL.Clients.Office.Excel.Functions.SPG($A175, "IQ_DILUT_EPS_AFTER_EXTRA", I$3)</f>
        <v>0.34</v>
      </c>
      <c r="J175" s="9" cm="1">
        <f t="array" ref="J175">_xll.SNL.Clients.Office.Excel.Functions.SPG($A175, "IQ_DILUT_EPS_AFTER_EXTRA", J$3)</f>
        <v>0.67</v>
      </c>
      <c r="K175" s="9" t="str" cm="1">
        <f t="array" ref="K175">_xll.SNL.Clients.Office.Excel.Functions.SPG($A175, "IQ_DILUT_EPS_AFTER_EXTRA", K$3)</f>
        <v>NA</v>
      </c>
      <c r="L175" s="9" cm="1">
        <f t="array" ref="L175">_xll.SNL.Clients.Office.Excel.Functions.SPG($A175, "IQ_DILUT_EPS_AFTER_EXTRA", L$3)</f>
        <v>0.68</v>
      </c>
      <c r="M175" s="9" cm="1">
        <f t="array" ref="M175">_xll.SNL.Clients.Office.Excel.Functions.SPG($A175, "IQ_DILUT_EPS_AFTER_EXTRA", M$3)</f>
        <v>0.47</v>
      </c>
      <c r="N175" s="9" cm="1">
        <f t="array" ref="N175">_xll.SNL.Clients.Office.Excel.Functions.SPG($A175, "IQ_DILUT_EPS_AFTER_EXTRA", N$3)</f>
        <v>0.60899999999999999</v>
      </c>
      <c r="O175" s="9" t="str" cm="1">
        <f t="array" ref="O175">_xll.SNL.Clients.Office.Excel.Functions.SPG($A175, "IQ_DILUT_EPS_AFTER_EXTRA", O$3)</f>
        <v>NA</v>
      </c>
      <c r="P175" s="9" cm="1">
        <f t="array" ref="P175">_xll.SNL.Clients.Office.Excel.Functions.SPG($A175, "IQ_DILUT_EPS_AFTER_EXTRA", P$3)</f>
        <v>1.228</v>
      </c>
      <c r="Q175" s="9" cm="1">
        <f t="array" ref="Q175">_xll.SNL.Clients.Office.Excel.Functions.SPG($A175, "IQ_DILUT_EPS_AFTER_EXTRA", Q$3)</f>
        <v>0.41</v>
      </c>
      <c r="R175" s="9" cm="1">
        <f t="array" ref="R175">_xll.SNL.Clients.Office.Excel.Functions.SPG($A175, "IQ_DILUT_EPS_AFTER_EXTRA", R$3)</f>
        <v>-0.29599999999999999</v>
      </c>
      <c r="S175" s="9" cm="1">
        <f t="array" ref="S175">_xll.SNL.Clients.Office.Excel.Functions.SPG($A175, "IQ_DILUT_EPS_AFTER_EXTRA", S$3)</f>
        <v>0.36699999999999999</v>
      </c>
      <c r="T175" s="9" cm="1">
        <f t="array" ref="T175">_xll.SNL.Clients.Office.Excel.Functions.SPG($A175, "IQ_DILUT_EPS_AFTER_EXTRA", T$3)</f>
        <v>0.51</v>
      </c>
      <c r="U175" s="9" cm="1">
        <f t="array" ref="U175">_xll.SNL.Clients.Office.Excel.Functions.SPG($A175, "IQ_DILUT_EPS_AFTER_EXTRA", U$3)</f>
        <v>0.52900000000000003</v>
      </c>
      <c r="V175" s="9" cm="1">
        <f t="array" ref="V175">_xll.SNL.Clients.Office.Excel.Functions.SPG($A175, "IQ_DILUT_EPS_AFTER_EXTRA", V$3)</f>
        <v>0.59699999999999998</v>
      </c>
      <c r="W175" s="9" cm="1">
        <f t="array" ref="W175">_xll.SNL.Clients.Office.Excel.Functions.SPG($A175, "IQ_DILUT_EPS_AFTER_EXTRA", W$3)</f>
        <v>0.79100000000000004</v>
      </c>
      <c r="X175" s="9" cm="1">
        <f t="array" ref="X175">_xll.SNL.Clients.Office.Excel.Functions.SPG($A175, "IQ_DILUT_EPS_AFTER_EXTRA", X$3)</f>
        <v>0.79</v>
      </c>
      <c r="Y175" s="9" cm="1">
        <f t="array" ref="Y175">_xll.SNL.Clients.Office.Excel.Functions.SPG($A175, "IQ_DILUT_EPS_AFTER_EXTRA", Y$3)</f>
        <v>0.498</v>
      </c>
      <c r="Z175" s="9" cm="1">
        <f t="array" ref="Z175">_xll.SNL.Clients.Office.Excel.Functions.SPG($A175, "IQ_DILUT_EPS_AFTER_EXTRA", Z$3)</f>
        <v>0.93</v>
      </c>
    </row>
    <row r="176" spans="1:26" x14ac:dyDescent="0.3">
      <c r="A176" s="11" t="s">
        <v>1039</v>
      </c>
      <c r="B176" s="9" cm="1">
        <f t="array" ref="B176">_xll.SNL.Clients.Office.Excel.Functions.SPG($A176, "IQ_DILUT_EPS_AFTER_EXTRA", B$3)</f>
        <v>-1.0620000000000001</v>
      </c>
      <c r="C176" s="9" cm="1">
        <f t="array" ref="C176">_xll.SNL.Clients.Office.Excel.Functions.SPG($A176, "IQ_DILUT_EPS_AFTER_EXTRA", C$3)</f>
        <v>-1.7230000000000001</v>
      </c>
      <c r="D176" s="9" cm="1">
        <f t="array" ref="D176">_xll.SNL.Clients.Office.Excel.Functions.SPG($A176, "IQ_DILUT_EPS_AFTER_EXTRA", D$3)</f>
        <v>-0.85199999999999998</v>
      </c>
      <c r="E176" s="9" cm="1">
        <f t="array" ref="E176">_xll.SNL.Clients.Office.Excel.Functions.SPG($A176, "IQ_DILUT_EPS_AFTER_EXTRA", E$3)</f>
        <v>-1.7310000000000001</v>
      </c>
      <c r="F176" s="9" cm="1">
        <f t="array" ref="F176">_xll.SNL.Clients.Office.Excel.Functions.SPG($A176, "IQ_DILUT_EPS_AFTER_EXTRA", F$3)</f>
        <v>0.18</v>
      </c>
      <c r="G176" s="9" cm="1">
        <f t="array" ref="G176">_xll.SNL.Clients.Office.Excel.Functions.SPG($A176, "IQ_DILUT_EPS_AFTER_EXTRA", G$3)</f>
        <v>4.0179999999999998</v>
      </c>
      <c r="H176" s="9" cm="1">
        <f t="array" ref="H176">_xll.SNL.Clients.Office.Excel.Functions.SPG($A176, "IQ_DILUT_EPS_AFTER_EXTRA", H$3)</f>
        <v>0.49</v>
      </c>
      <c r="I176" s="9" cm="1">
        <f t="array" ref="I176">_xll.SNL.Clients.Office.Excel.Functions.SPG($A176, "IQ_DILUT_EPS_AFTER_EXTRA", I$3)</f>
        <v>2.73</v>
      </c>
      <c r="J176" s="9" cm="1">
        <f t="array" ref="J176">_xll.SNL.Clients.Office.Excel.Functions.SPG($A176, "IQ_DILUT_EPS_AFTER_EXTRA", J$3)</f>
        <v>9.6</v>
      </c>
      <c r="K176" s="9" cm="1">
        <f t="array" ref="K176">_xll.SNL.Clients.Office.Excel.Functions.SPG($A176, "IQ_DILUT_EPS_AFTER_EXTRA", K$3)</f>
        <v>24.006</v>
      </c>
      <c r="L176" s="9" cm="1">
        <f t="array" ref="L176">_xll.SNL.Clients.Office.Excel.Functions.SPG($A176, "IQ_DILUT_EPS_AFTER_EXTRA", L$3)</f>
        <v>6.12</v>
      </c>
      <c r="M176" s="9" cm="1">
        <f t="array" ref="M176">_xll.SNL.Clients.Office.Excel.Functions.SPG($A176, "IQ_DILUT_EPS_AFTER_EXTRA", M$3)</f>
        <v>8.27</v>
      </c>
      <c r="N176" s="9" cm="1">
        <f t="array" ref="N176">_xll.SNL.Clients.Office.Excel.Functions.SPG($A176, "IQ_DILUT_EPS_AFTER_EXTRA", N$3)</f>
        <v>-6.3239999999999998</v>
      </c>
      <c r="O176" s="9" cm="1">
        <f t="array" ref="O176">_xll.SNL.Clients.Office.Excel.Functions.SPG($A176, "IQ_DILUT_EPS_AFTER_EXTRA", O$3)</f>
        <v>11.13</v>
      </c>
      <c r="P176" s="9" cm="1">
        <f t="array" ref="P176">_xll.SNL.Clients.Office.Excel.Functions.SPG($A176, "IQ_DILUT_EPS_AFTER_EXTRA", P$3)</f>
        <v>-3.512</v>
      </c>
      <c r="Q176" s="9" cm="1">
        <f t="array" ref="Q176">_xll.SNL.Clients.Office.Excel.Functions.SPG($A176, "IQ_DILUT_EPS_AFTER_EXTRA", Q$3)</f>
        <v>-4.4829999999999997</v>
      </c>
      <c r="R176" s="9" cm="1">
        <f t="array" ref="R176">_xll.SNL.Clients.Office.Excel.Functions.SPG($A176, "IQ_DILUT_EPS_AFTER_EXTRA", R$3)</f>
        <v>88.706999999999994</v>
      </c>
      <c r="S176" s="9" cm="1">
        <f t="array" ref="S176">_xll.SNL.Clients.Office.Excel.Functions.SPG($A176, "IQ_DILUT_EPS_AFTER_EXTRA", S$3)</f>
        <v>-42.527000000000001</v>
      </c>
      <c r="T176" s="9" cm="1">
        <f t="array" ref="T176">_xll.SNL.Clients.Office.Excel.Functions.SPG($A176, "IQ_DILUT_EPS_AFTER_EXTRA", T$3)</f>
        <v>-76.180000000000007</v>
      </c>
      <c r="U176" s="9" cm="1">
        <f t="array" ref="U176">_xll.SNL.Clients.Office.Excel.Functions.SPG($A176, "IQ_DILUT_EPS_AFTER_EXTRA", U$3)</f>
        <v>-28.224</v>
      </c>
      <c r="V176" s="9" cm="1">
        <f t="array" ref="V176">_xll.SNL.Clients.Office.Excel.Functions.SPG($A176, "IQ_DILUT_EPS_AFTER_EXTRA", V$3)</f>
        <v>-852.97</v>
      </c>
      <c r="W176" s="9" cm="1">
        <f t="array" ref="W176">_xll.SNL.Clients.Office.Excel.Functions.SPG($A176, "IQ_DILUT_EPS_AFTER_EXTRA", W$3)</f>
        <v>-35.524000000000001</v>
      </c>
      <c r="X176" s="9" cm="1">
        <f t="array" ref="X176">_xll.SNL.Clients.Office.Excel.Functions.SPG($A176, "IQ_DILUT_EPS_AFTER_EXTRA", X$3)</f>
        <v>-11.894</v>
      </c>
      <c r="Y176" s="9" cm="1">
        <f t="array" ref="Y176">_xll.SNL.Clients.Office.Excel.Functions.SPG($A176, "IQ_DILUT_EPS_AFTER_EXTRA", Y$3)</f>
        <v>9.2100000000000009</v>
      </c>
      <c r="Z176" s="9" cm="1">
        <f t="array" ref="Z176">_xll.SNL.Clients.Office.Excel.Functions.SPG($A176, "IQ_DILUT_EPS_AFTER_EXTRA", Z$3)</f>
        <v>-6.375</v>
      </c>
    </row>
    <row r="177" spans="1:26" x14ac:dyDescent="0.3">
      <c r="A177" s="11" t="s">
        <v>179</v>
      </c>
      <c r="B177" s="9" cm="1">
        <f t="array" ref="B177">_xll.SNL.Clients.Office.Excel.Functions.SPG($A177, "IQ_DILUT_EPS_AFTER_EXTRA", B$3)</f>
        <v>-1.56</v>
      </c>
      <c r="C177" s="9" cm="1">
        <f t="array" ref="C177">_xll.SNL.Clients.Office.Excel.Functions.SPG($A177, "IQ_DILUT_EPS_AFTER_EXTRA", C$3)</f>
        <v>2.1989999999999998</v>
      </c>
      <c r="D177" s="9" cm="1">
        <f t="array" ref="D177">_xll.SNL.Clients.Office.Excel.Functions.SPG($A177, "IQ_DILUT_EPS_AFTER_EXTRA", D$3)</f>
        <v>5.04</v>
      </c>
      <c r="E177" s="9" cm="1">
        <f t="array" ref="E177">_xll.SNL.Clients.Office.Excel.Functions.SPG($A177, "IQ_DILUT_EPS_AFTER_EXTRA", E$3)</f>
        <v>2.8</v>
      </c>
      <c r="F177" s="9" cm="1">
        <f t="array" ref="F177">_xll.SNL.Clients.Office.Excel.Functions.SPG($A177, "IQ_DILUT_EPS_AFTER_EXTRA", F$3)</f>
        <v>-0.996</v>
      </c>
      <c r="G177" s="9" cm="1">
        <f t="array" ref="G177">_xll.SNL.Clients.Office.Excel.Functions.SPG($A177, "IQ_DILUT_EPS_AFTER_EXTRA", G$3)</f>
        <v>0.91900000000000004</v>
      </c>
      <c r="H177" s="9" cm="1">
        <f t="array" ref="H177">_xll.SNL.Clients.Office.Excel.Functions.SPG($A177, "IQ_DILUT_EPS_AFTER_EXTRA", H$3)</f>
        <v>2.87</v>
      </c>
      <c r="I177" s="9" cm="1">
        <f t="array" ref="I177">_xll.SNL.Clients.Office.Excel.Functions.SPG($A177, "IQ_DILUT_EPS_AFTER_EXTRA", I$3)</f>
        <v>2.54</v>
      </c>
      <c r="J177" s="9" cm="1">
        <f t="array" ref="J177">_xll.SNL.Clients.Office.Excel.Functions.SPG($A177, "IQ_DILUT_EPS_AFTER_EXTRA", J$3)</f>
        <v>-0.95099999999999996</v>
      </c>
      <c r="K177" s="9" cm="1">
        <f t="array" ref="K177">_xll.SNL.Clients.Office.Excel.Functions.SPG($A177, "IQ_DILUT_EPS_AFTER_EXTRA", K$3)</f>
        <v>1.1000000000000001</v>
      </c>
      <c r="L177" s="9" cm="1">
        <f t="array" ref="L177">_xll.SNL.Clients.Office.Excel.Functions.SPG($A177, "IQ_DILUT_EPS_AFTER_EXTRA", L$3)</f>
        <v>2.98</v>
      </c>
      <c r="M177" s="9" cm="1">
        <f t="array" ref="M177">_xll.SNL.Clients.Office.Excel.Functions.SPG($A177, "IQ_DILUT_EPS_AFTER_EXTRA", M$3)</f>
        <v>-1.1759999999999999</v>
      </c>
      <c r="N177" s="9" cm="1">
        <f t="array" ref="N177">_xll.SNL.Clients.Office.Excel.Functions.SPG($A177, "IQ_DILUT_EPS_AFTER_EXTRA", N$3)</f>
        <v>-0.78</v>
      </c>
      <c r="O177" s="9" cm="1">
        <f t="array" ref="O177">_xll.SNL.Clients.Office.Excel.Functions.SPG($A177, "IQ_DILUT_EPS_AFTER_EXTRA", O$3)</f>
        <v>1.7</v>
      </c>
      <c r="P177" s="9" cm="1">
        <f t="array" ref="P177">_xll.SNL.Clients.Office.Excel.Functions.SPG($A177, "IQ_DILUT_EPS_AFTER_EXTRA", P$3)</f>
        <v>2.2599999999999998</v>
      </c>
      <c r="Q177" s="9" cm="1">
        <f t="array" ref="Q177">_xll.SNL.Clients.Office.Excel.Functions.SPG($A177, "IQ_DILUT_EPS_AFTER_EXTRA", Q$3)</f>
        <v>-2.02</v>
      </c>
      <c r="R177" s="9" cm="1">
        <f t="array" ref="R177">_xll.SNL.Clients.Office.Excel.Functions.SPG($A177, "IQ_DILUT_EPS_AFTER_EXTRA", R$3)</f>
        <v>-4.1740000000000004</v>
      </c>
      <c r="S177" s="9" cm="1">
        <f t="array" ref="S177">_xll.SNL.Clients.Office.Excel.Functions.SPG($A177, "IQ_DILUT_EPS_AFTER_EXTRA", S$3)</f>
        <v>-2.8919999999999999</v>
      </c>
      <c r="T177" s="9" cm="1">
        <f t="array" ref="T177">_xll.SNL.Clients.Office.Excel.Functions.SPG($A177, "IQ_DILUT_EPS_AFTER_EXTRA", T$3)</f>
        <v>-1.5640000000000001</v>
      </c>
      <c r="U177" s="9" cm="1">
        <f t="array" ref="U177">_xll.SNL.Clients.Office.Excel.Functions.SPG($A177, "IQ_DILUT_EPS_AFTER_EXTRA", U$3)</f>
        <v>-5.34</v>
      </c>
      <c r="V177" s="9" cm="1">
        <f t="array" ref="V177">_xll.SNL.Clients.Office.Excel.Functions.SPG($A177, "IQ_DILUT_EPS_AFTER_EXTRA", V$3)</f>
        <v>-9.24</v>
      </c>
      <c r="W177" s="9" cm="1">
        <f t="array" ref="W177">_xll.SNL.Clients.Office.Excel.Functions.SPG($A177, "IQ_DILUT_EPS_AFTER_EXTRA", W$3)</f>
        <v>0.51800000000000002</v>
      </c>
      <c r="X177" s="9" cm="1">
        <f t="array" ref="X177">_xll.SNL.Clients.Office.Excel.Functions.SPG($A177, "IQ_DILUT_EPS_AFTER_EXTRA", X$3)</f>
        <v>2.71</v>
      </c>
      <c r="Y177" s="9" cm="1">
        <f t="array" ref="Y177">_xll.SNL.Clients.Office.Excel.Functions.SPG($A177, "IQ_DILUT_EPS_AFTER_EXTRA", Y$3)</f>
        <v>1.21</v>
      </c>
      <c r="Z177" s="9" cm="1">
        <f t="array" ref="Z177">_xll.SNL.Clients.Office.Excel.Functions.SPG($A177, "IQ_DILUT_EPS_AFTER_EXTRA", Z$3)</f>
        <v>-0.69699999999999995</v>
      </c>
    </row>
    <row r="178" spans="1:26" x14ac:dyDescent="0.3">
      <c r="A178" s="11" t="s">
        <v>180</v>
      </c>
      <c r="B178" s="9" cm="1">
        <f t="array" ref="B178">_xll.SNL.Clients.Office.Excel.Functions.SPG($A178, "IQ_DILUT_EPS_AFTER_EXTRA", B$3)</f>
        <v>1.47</v>
      </c>
      <c r="C178" s="9" cm="1">
        <f t="array" ref="C178">_xll.SNL.Clients.Office.Excel.Functions.SPG($A178, "IQ_DILUT_EPS_AFTER_EXTRA", C$3)</f>
        <v>1.6839999999999999</v>
      </c>
      <c r="D178" s="9" cm="1">
        <f t="array" ref="D178">_xll.SNL.Clients.Office.Excel.Functions.SPG($A178, "IQ_DILUT_EPS_AFTER_EXTRA", D$3)</f>
        <v>1.63</v>
      </c>
      <c r="E178" s="9" cm="1">
        <f t="array" ref="E178">_xll.SNL.Clients.Office.Excel.Functions.SPG($A178, "IQ_DILUT_EPS_AFTER_EXTRA", E$3)</f>
        <v>1.24</v>
      </c>
      <c r="F178" s="9" cm="1">
        <f t="array" ref="F178">_xll.SNL.Clients.Office.Excel.Functions.SPG($A178, "IQ_DILUT_EPS_AFTER_EXTRA", F$3)</f>
        <v>1.17</v>
      </c>
      <c r="G178" s="9" cm="1">
        <f t="array" ref="G178">_xll.SNL.Clients.Office.Excel.Functions.SPG($A178, "IQ_DILUT_EPS_AFTER_EXTRA", G$3)</f>
        <v>1.0840000000000001</v>
      </c>
      <c r="H178" s="9" cm="1">
        <f t="array" ref="H178">_xll.SNL.Clients.Office.Excel.Functions.SPG($A178, "IQ_DILUT_EPS_AFTER_EXTRA", H$3)</f>
        <v>1.1599999999999999</v>
      </c>
      <c r="I178" s="9" cm="1">
        <f t="array" ref="I178">_xll.SNL.Clients.Office.Excel.Functions.SPG($A178, "IQ_DILUT_EPS_AFTER_EXTRA", I$3)</f>
        <v>1.3</v>
      </c>
      <c r="J178" s="9" cm="1">
        <f t="array" ref="J178">_xll.SNL.Clients.Office.Excel.Functions.SPG($A178, "IQ_DILUT_EPS_AFTER_EXTRA", J$3)</f>
        <v>1.45</v>
      </c>
      <c r="K178" s="9" cm="1">
        <f t="array" ref="K178">_xll.SNL.Clients.Office.Excel.Functions.SPG($A178, "IQ_DILUT_EPS_AFTER_EXTRA", K$3)</f>
        <v>1.3879999999999999</v>
      </c>
      <c r="L178" s="9" cm="1">
        <f t="array" ref="L178">_xll.SNL.Clients.Office.Excel.Functions.SPG($A178, "IQ_DILUT_EPS_AFTER_EXTRA", L$3)</f>
        <v>2.54</v>
      </c>
      <c r="M178" s="9" cm="1">
        <f t="array" ref="M178">_xll.SNL.Clients.Office.Excel.Functions.SPG($A178, "IQ_DILUT_EPS_AFTER_EXTRA", M$3)</f>
        <v>2.27</v>
      </c>
      <c r="N178" s="9" cm="1">
        <f t="array" ref="N178">_xll.SNL.Clients.Office.Excel.Functions.SPG($A178, "IQ_DILUT_EPS_AFTER_EXTRA", N$3)</f>
        <v>2.0499999999999998</v>
      </c>
      <c r="O178" s="9" cm="1">
        <f t="array" ref="O178">_xll.SNL.Clients.Office.Excel.Functions.SPG($A178, "IQ_DILUT_EPS_AFTER_EXTRA", O$3)</f>
        <v>2.665</v>
      </c>
      <c r="P178" s="9" cm="1">
        <f t="array" ref="P178">_xll.SNL.Clients.Office.Excel.Functions.SPG($A178, "IQ_DILUT_EPS_AFTER_EXTRA", P$3)</f>
        <v>2.09</v>
      </c>
      <c r="Q178" s="9" cm="1">
        <f t="array" ref="Q178">_xll.SNL.Clients.Office.Excel.Functions.SPG($A178, "IQ_DILUT_EPS_AFTER_EXTRA", Q$3)</f>
        <v>1.84</v>
      </c>
      <c r="R178" s="9" cm="1">
        <f t="array" ref="R178">_xll.SNL.Clients.Office.Excel.Functions.SPG($A178, "IQ_DILUT_EPS_AFTER_EXTRA", R$3)</f>
        <v>1.67</v>
      </c>
      <c r="S178" s="9" cm="1">
        <f t="array" ref="S178">_xll.SNL.Clients.Office.Excel.Functions.SPG($A178, "IQ_DILUT_EPS_AFTER_EXTRA", S$3)</f>
        <v>1.151</v>
      </c>
      <c r="T178" s="9" cm="1">
        <f t="array" ref="T178">_xll.SNL.Clients.Office.Excel.Functions.SPG($A178, "IQ_DILUT_EPS_AFTER_EXTRA", T$3)</f>
        <v>1.1200000000000001</v>
      </c>
      <c r="U178" s="9" cm="1">
        <f t="array" ref="U178">_xll.SNL.Clients.Office.Excel.Functions.SPG($A178, "IQ_DILUT_EPS_AFTER_EXTRA", U$3)</f>
        <v>1.0900000000000001</v>
      </c>
      <c r="V178" s="9" cm="1">
        <f t="array" ref="V178">_xll.SNL.Clients.Office.Excel.Functions.SPG($A178, "IQ_DILUT_EPS_AFTER_EXTRA", V$3)</f>
        <v>0.71199999999999997</v>
      </c>
      <c r="W178" s="9" cm="1">
        <f t="array" ref="W178">_xll.SNL.Clients.Office.Excel.Functions.SPG($A178, "IQ_DILUT_EPS_AFTER_EXTRA", W$3)</f>
        <v>0.79</v>
      </c>
      <c r="X178" s="9" cm="1">
        <f t="array" ref="X178">_xll.SNL.Clients.Office.Excel.Functions.SPG($A178, "IQ_DILUT_EPS_AFTER_EXTRA", X$3)</f>
        <v>0.92</v>
      </c>
      <c r="Y178" s="9" cm="1">
        <f t="array" ref="Y178">_xll.SNL.Clients.Office.Excel.Functions.SPG($A178, "IQ_DILUT_EPS_AFTER_EXTRA", Y$3)</f>
        <v>0.88</v>
      </c>
      <c r="Z178" s="9" cm="1">
        <f t="array" ref="Z178">_xll.SNL.Clients.Office.Excel.Functions.SPG($A178, "IQ_DILUT_EPS_AFTER_EXTRA", Z$3)</f>
        <v>0.8</v>
      </c>
    </row>
    <row r="179" spans="1:26" x14ac:dyDescent="0.3">
      <c r="A179" s="11" t="s">
        <v>181</v>
      </c>
      <c r="B179" s="9" cm="1">
        <f t="array" ref="B179">_xll.SNL.Clients.Office.Excel.Functions.SPG($A179, "IQ_DILUT_EPS_AFTER_EXTRA", B$3)</f>
        <v>1.276</v>
      </c>
      <c r="C179" s="9" cm="1">
        <f t="array" ref="C179">_xll.SNL.Clients.Office.Excel.Functions.SPG($A179, "IQ_DILUT_EPS_AFTER_EXTRA", C$3)</f>
        <v>1.1220000000000001</v>
      </c>
      <c r="D179" s="9" cm="1">
        <f t="array" ref="D179">_xll.SNL.Clients.Office.Excel.Functions.SPG($A179, "IQ_DILUT_EPS_AFTER_EXTRA", D$3)</f>
        <v>0.91100000000000003</v>
      </c>
      <c r="E179" s="9" cm="1">
        <f t="array" ref="E179">_xll.SNL.Clients.Office.Excel.Functions.SPG($A179, "IQ_DILUT_EPS_AFTER_EXTRA", E$3)</f>
        <v>0.877</v>
      </c>
      <c r="F179" s="9" cm="1">
        <f t="array" ref="F179">_xll.SNL.Clients.Office.Excel.Functions.SPG($A179, "IQ_DILUT_EPS_AFTER_EXTRA", F$3)</f>
        <v>1.0069999999999999</v>
      </c>
      <c r="G179" s="9" cm="1">
        <f t="array" ref="G179">_xll.SNL.Clients.Office.Excel.Functions.SPG($A179, "IQ_DILUT_EPS_AFTER_EXTRA", G$3)</f>
        <v>0.98099999999999998</v>
      </c>
      <c r="H179" s="9" cm="1">
        <f t="array" ref="H179">_xll.SNL.Clients.Office.Excel.Functions.SPG($A179, "IQ_DILUT_EPS_AFTER_EXTRA", H$3)</f>
        <v>0.96</v>
      </c>
      <c r="I179" s="9" cm="1">
        <f t="array" ref="I179">_xll.SNL.Clients.Office.Excel.Functions.SPG($A179, "IQ_DILUT_EPS_AFTER_EXTRA", I$3)</f>
        <v>1.4970000000000001</v>
      </c>
      <c r="J179" s="9" cm="1">
        <f t="array" ref="J179">_xll.SNL.Clients.Office.Excel.Functions.SPG($A179, "IQ_DILUT_EPS_AFTER_EXTRA", J$3)</f>
        <v>1.456</v>
      </c>
      <c r="K179" s="9" cm="1">
        <f t="array" ref="K179">_xll.SNL.Clients.Office.Excel.Functions.SPG($A179, "IQ_DILUT_EPS_AFTER_EXTRA", K$3)</f>
        <v>1.508</v>
      </c>
      <c r="L179" s="9" cm="1">
        <f t="array" ref="L179">_xll.SNL.Clients.Office.Excel.Functions.SPG($A179, "IQ_DILUT_EPS_AFTER_EXTRA", L$3)</f>
        <v>1.645</v>
      </c>
      <c r="M179" s="9" cm="1">
        <f t="array" ref="M179">_xll.SNL.Clients.Office.Excel.Functions.SPG($A179, "IQ_DILUT_EPS_AFTER_EXTRA", M$3)</f>
        <v>1.7270000000000001</v>
      </c>
      <c r="N179" s="9" cm="1">
        <f t="array" ref="N179">_xll.SNL.Clients.Office.Excel.Functions.SPG($A179, "IQ_DILUT_EPS_AFTER_EXTRA", N$3)</f>
        <v>1.514</v>
      </c>
      <c r="O179" s="9" cm="1">
        <f t="array" ref="O179">_xll.SNL.Clients.Office.Excel.Functions.SPG($A179, "IQ_DILUT_EPS_AFTER_EXTRA", O$3)</f>
        <v>1.9930000000000001</v>
      </c>
      <c r="P179" s="9" cm="1">
        <f t="array" ref="P179">_xll.SNL.Clients.Office.Excel.Functions.SPG($A179, "IQ_DILUT_EPS_AFTER_EXTRA", P$3)</f>
        <v>1.405</v>
      </c>
      <c r="Q179" s="9" cm="1">
        <f t="array" ref="Q179">_xll.SNL.Clients.Office.Excel.Functions.SPG($A179, "IQ_DILUT_EPS_AFTER_EXTRA", Q$3)</f>
        <v>1.2529999999999999</v>
      </c>
      <c r="R179" s="9" cm="1">
        <f t="array" ref="R179">_xll.SNL.Clients.Office.Excel.Functions.SPG($A179, "IQ_DILUT_EPS_AFTER_EXTRA", R$3)</f>
        <v>1.532</v>
      </c>
      <c r="S179" s="9" cm="1">
        <f t="array" ref="S179">_xll.SNL.Clients.Office.Excel.Functions.SPG($A179, "IQ_DILUT_EPS_AFTER_EXTRA", S$3)</f>
        <v>1.1220000000000001</v>
      </c>
      <c r="T179" s="9" cm="1">
        <f t="array" ref="T179">_xll.SNL.Clients.Office.Excel.Functions.SPG($A179, "IQ_DILUT_EPS_AFTER_EXTRA", T$3)</f>
        <v>0.88300000000000001</v>
      </c>
      <c r="U179" s="9" cm="1">
        <f t="array" ref="U179">_xll.SNL.Clients.Office.Excel.Functions.SPG($A179, "IQ_DILUT_EPS_AFTER_EXTRA", U$3)</f>
        <v>0.79700000000000004</v>
      </c>
      <c r="V179" s="9" cm="1">
        <f t="array" ref="V179">_xll.SNL.Clients.Office.Excel.Functions.SPG($A179, "IQ_DILUT_EPS_AFTER_EXTRA", V$3)</f>
        <v>0.83</v>
      </c>
      <c r="W179" s="9" cm="1">
        <f t="array" ref="W179">_xll.SNL.Clients.Office.Excel.Functions.SPG($A179, "IQ_DILUT_EPS_AFTER_EXTRA", W$3)</f>
        <v>0.86199999999999999</v>
      </c>
      <c r="X179" s="9" cm="1">
        <f t="array" ref="X179">_xll.SNL.Clients.Office.Excel.Functions.SPG($A179, "IQ_DILUT_EPS_AFTER_EXTRA", X$3)</f>
        <v>0.82699999999999996</v>
      </c>
      <c r="Y179" s="9" cm="1">
        <f t="array" ref="Y179">_xll.SNL.Clients.Office.Excel.Functions.SPG($A179, "IQ_DILUT_EPS_AFTER_EXTRA", Y$3)</f>
        <v>0.81299999999999994</v>
      </c>
      <c r="Z179" s="9" cm="1">
        <f t="array" ref="Z179">_xll.SNL.Clients.Office.Excel.Functions.SPG($A179, "IQ_DILUT_EPS_AFTER_EXTRA", Z$3)</f>
        <v>0.74099999999999999</v>
      </c>
    </row>
    <row r="180" spans="1:26" x14ac:dyDescent="0.3">
      <c r="A180" s="11" t="s">
        <v>182</v>
      </c>
      <c r="B180" s="9" cm="1">
        <f t="array" ref="B180">_xll.SNL.Clients.Office.Excel.Functions.SPG($A180, "IQ_DILUT_EPS_AFTER_EXTRA", B$3)</f>
        <v>1.76</v>
      </c>
      <c r="C180" s="9" cm="1">
        <f t="array" ref="C180">_xll.SNL.Clients.Office.Excel.Functions.SPG($A180, "IQ_DILUT_EPS_AFTER_EXTRA", C$3)</f>
        <v>1.72</v>
      </c>
      <c r="D180" s="9" cm="1">
        <f t="array" ref="D180">_xll.SNL.Clients.Office.Excel.Functions.SPG($A180, "IQ_DILUT_EPS_AFTER_EXTRA", D$3)</f>
        <v>1.92</v>
      </c>
      <c r="E180" s="9" cm="1">
        <f t="array" ref="E180">_xll.SNL.Clients.Office.Excel.Functions.SPG($A180, "IQ_DILUT_EPS_AFTER_EXTRA", E$3)</f>
        <v>2.14</v>
      </c>
      <c r="F180" s="9" cm="1">
        <f t="array" ref="F180">_xll.SNL.Clients.Office.Excel.Functions.SPG($A180, "IQ_DILUT_EPS_AFTER_EXTRA", F$3)</f>
        <v>2.056</v>
      </c>
      <c r="G180" s="9" cm="1">
        <f t="array" ref="G180">_xll.SNL.Clients.Office.Excel.Functions.SPG($A180, "IQ_DILUT_EPS_AFTER_EXTRA", G$3)</f>
        <v>1.909</v>
      </c>
      <c r="H180" s="9" cm="1">
        <f t="array" ref="H180">_xll.SNL.Clients.Office.Excel.Functions.SPG($A180, "IQ_DILUT_EPS_AFTER_EXTRA", H$3)</f>
        <v>2.25</v>
      </c>
      <c r="I180" s="9" cm="1">
        <f t="array" ref="I180">_xll.SNL.Clients.Office.Excel.Functions.SPG($A180, "IQ_DILUT_EPS_AFTER_EXTRA", I$3)</f>
        <v>1.9379999999999999</v>
      </c>
      <c r="J180" s="9" cm="1">
        <f t="array" ref="J180">_xll.SNL.Clients.Office.Excel.Functions.SPG($A180, "IQ_DILUT_EPS_AFTER_EXTRA", J$3)</f>
        <v>2.786</v>
      </c>
      <c r="K180" s="9" cm="1">
        <f t="array" ref="K180">_xll.SNL.Clients.Office.Excel.Functions.SPG($A180, "IQ_DILUT_EPS_AFTER_EXTRA", K$3)</f>
        <v>3.0859999999999999</v>
      </c>
      <c r="L180" s="9" cm="1">
        <f t="array" ref="L180">_xll.SNL.Clients.Office.Excel.Functions.SPG($A180, "IQ_DILUT_EPS_AFTER_EXTRA", L$3)</f>
        <v>4.68</v>
      </c>
      <c r="M180" s="9" cm="1">
        <f t="array" ref="M180">_xll.SNL.Clients.Office.Excel.Functions.SPG($A180, "IQ_DILUT_EPS_AFTER_EXTRA", M$3)</f>
        <v>4.21</v>
      </c>
      <c r="N180" s="9" cm="1">
        <f t="array" ref="N180">_xll.SNL.Clients.Office.Excel.Functions.SPG($A180, "IQ_DILUT_EPS_AFTER_EXTRA", N$3)</f>
        <v>1.28</v>
      </c>
      <c r="O180" s="9" cm="1">
        <f t="array" ref="O180">_xll.SNL.Clients.Office.Excel.Functions.SPG($A180, "IQ_DILUT_EPS_AFTER_EXTRA", O$3)</f>
        <v>2.08</v>
      </c>
      <c r="P180" s="9" cm="1">
        <f t="array" ref="P180">_xll.SNL.Clients.Office.Excel.Functions.SPG($A180, "IQ_DILUT_EPS_AFTER_EXTRA", P$3)</f>
        <v>1.57</v>
      </c>
      <c r="Q180" s="9" cm="1">
        <f t="array" ref="Q180">_xll.SNL.Clients.Office.Excel.Functions.SPG($A180, "IQ_DILUT_EPS_AFTER_EXTRA", Q$3)</f>
        <v>1.097</v>
      </c>
      <c r="R180" s="9" cm="1">
        <f t="array" ref="R180">_xll.SNL.Clients.Office.Excel.Functions.SPG($A180, "IQ_DILUT_EPS_AFTER_EXTRA", R$3)</f>
        <v>0.63900000000000001</v>
      </c>
      <c r="S180" s="9" cm="1">
        <f t="array" ref="S180">_xll.SNL.Clients.Office.Excel.Functions.SPG($A180, "IQ_DILUT_EPS_AFTER_EXTRA", S$3)</f>
        <v>-4.6989999999999998</v>
      </c>
      <c r="T180" s="9" cm="1">
        <f t="array" ref="T180">_xll.SNL.Clients.Office.Excel.Functions.SPG($A180, "IQ_DILUT_EPS_AFTER_EXTRA", T$3)</f>
        <v>-0.159</v>
      </c>
      <c r="U180" s="9" cm="1">
        <f t="array" ref="U180">_xll.SNL.Clients.Office.Excel.Functions.SPG($A180, "IQ_DILUT_EPS_AFTER_EXTRA", U$3)</f>
        <v>-0.26</v>
      </c>
      <c r="V180" s="9" cm="1">
        <f t="array" ref="V180">_xll.SNL.Clients.Office.Excel.Functions.SPG($A180, "IQ_DILUT_EPS_AFTER_EXTRA", V$3)</f>
        <v>-0.14299999999999999</v>
      </c>
      <c r="W180" s="9" cm="1">
        <f t="array" ref="W180">_xll.SNL.Clients.Office.Excel.Functions.SPG($A180, "IQ_DILUT_EPS_AFTER_EXTRA", W$3)</f>
        <v>1.33</v>
      </c>
      <c r="X180" s="9" cm="1">
        <f t="array" ref="X180">_xll.SNL.Clients.Office.Excel.Functions.SPG($A180, "IQ_DILUT_EPS_AFTER_EXTRA", X$3)</f>
        <v>0.74199999999999999</v>
      </c>
      <c r="Y180" s="9" cm="1">
        <f t="array" ref="Y180">_xll.SNL.Clients.Office.Excel.Functions.SPG($A180, "IQ_DILUT_EPS_AFTER_EXTRA", Y$3)</f>
        <v>0.73</v>
      </c>
      <c r="Z180" s="9" cm="1">
        <f t="array" ref="Z180">_xll.SNL.Clients.Office.Excel.Functions.SPG($A180, "IQ_DILUT_EPS_AFTER_EXTRA", Z$3)</f>
        <v>0.55000000000000004</v>
      </c>
    </row>
    <row r="181" spans="1:26" x14ac:dyDescent="0.3">
      <c r="A181" s="11" t="s">
        <v>183</v>
      </c>
      <c r="B181" s="9" cm="1">
        <f t="array" ref="B181">_xll.SNL.Clients.Office.Excel.Functions.SPG($A181, "IQ_DILUT_EPS_AFTER_EXTRA", B$3)</f>
        <v>2.48</v>
      </c>
      <c r="C181" s="9" cm="1">
        <f t="array" ref="C181">_xll.SNL.Clients.Office.Excel.Functions.SPG($A181, "IQ_DILUT_EPS_AFTER_EXTRA", C$3)</f>
        <v>2.82</v>
      </c>
      <c r="D181" s="9" cm="1">
        <f t="array" ref="D181">_xll.SNL.Clients.Office.Excel.Functions.SPG($A181, "IQ_DILUT_EPS_AFTER_EXTRA", D$3)</f>
        <v>2.8029999999999999</v>
      </c>
      <c r="E181" s="9" cm="1">
        <f t="array" ref="E181">_xll.SNL.Clients.Office.Excel.Functions.SPG($A181, "IQ_DILUT_EPS_AFTER_EXTRA", E$3)</f>
        <v>2.44</v>
      </c>
      <c r="F181" s="9" cm="1">
        <f t="array" ref="F181">_xll.SNL.Clients.Office.Excel.Functions.SPG($A181, "IQ_DILUT_EPS_AFTER_EXTRA", F$3)</f>
        <v>2</v>
      </c>
      <c r="G181" s="9" cm="1">
        <f t="array" ref="G181">_xll.SNL.Clients.Office.Excel.Functions.SPG($A181, "IQ_DILUT_EPS_AFTER_EXTRA", G$3)</f>
        <v>2.3199999999999998</v>
      </c>
      <c r="H181" s="9" cm="1">
        <f t="array" ref="H181">_xll.SNL.Clients.Office.Excel.Functions.SPG($A181, "IQ_DILUT_EPS_AFTER_EXTRA", H$3)</f>
        <v>2.5409999999999999</v>
      </c>
      <c r="I181" s="9" cm="1">
        <f t="array" ref="I181">_xll.SNL.Clients.Office.Excel.Functions.SPG($A181, "IQ_DILUT_EPS_AFTER_EXTRA", I$3)</f>
        <v>1.48</v>
      </c>
      <c r="J181" s="9" cm="1">
        <f t="array" ref="J181">_xll.SNL.Clients.Office.Excel.Functions.SPG($A181, "IQ_DILUT_EPS_AFTER_EXTRA", J$3)</f>
        <v>1.34</v>
      </c>
      <c r="K181" s="9" cm="1">
        <f t="array" ref="K181">_xll.SNL.Clients.Office.Excel.Functions.SPG($A181, "IQ_DILUT_EPS_AFTER_EXTRA", K$3)</f>
        <v>1.2</v>
      </c>
      <c r="L181" s="9" cm="1">
        <f t="array" ref="L181">_xll.SNL.Clients.Office.Excel.Functions.SPG($A181, "IQ_DILUT_EPS_AFTER_EXTRA", L$3)</f>
        <v>1.478</v>
      </c>
      <c r="M181" s="9" cm="1">
        <f t="array" ref="M181">_xll.SNL.Clients.Office.Excel.Functions.SPG($A181, "IQ_DILUT_EPS_AFTER_EXTRA", M$3)</f>
        <v>1.37</v>
      </c>
      <c r="N181" s="9" cm="1">
        <f t="array" ref="N181">_xll.SNL.Clients.Office.Excel.Functions.SPG($A181, "IQ_DILUT_EPS_AFTER_EXTRA", N$3)</f>
        <v>0.92</v>
      </c>
      <c r="O181" s="9" cm="1">
        <f t="array" ref="O181">_xll.SNL.Clients.Office.Excel.Functions.SPG($A181, "IQ_DILUT_EPS_AFTER_EXTRA", O$3)</f>
        <v>1.51</v>
      </c>
      <c r="P181" s="9" cm="1">
        <f t="array" ref="P181">_xll.SNL.Clients.Office.Excel.Functions.SPG($A181, "IQ_DILUT_EPS_AFTER_EXTRA", P$3)</f>
        <v>1.8029999999999999</v>
      </c>
      <c r="Q181" s="9" cm="1">
        <f t="array" ref="Q181">_xll.SNL.Clients.Office.Excel.Functions.SPG($A181, "IQ_DILUT_EPS_AFTER_EXTRA", Q$3)</f>
        <v>1.46</v>
      </c>
      <c r="R181" s="9" cm="1">
        <f t="array" ref="R181">_xll.SNL.Clients.Office.Excel.Functions.SPG($A181, "IQ_DILUT_EPS_AFTER_EXTRA", R$3)</f>
        <v>0.7</v>
      </c>
      <c r="S181" s="9" cm="1">
        <f t="array" ref="S181">_xll.SNL.Clients.Office.Excel.Functions.SPG($A181, "IQ_DILUT_EPS_AFTER_EXTRA", S$3)</f>
        <v>1.41</v>
      </c>
      <c r="T181" s="9" cm="1">
        <f t="array" ref="T181">_xll.SNL.Clients.Office.Excel.Functions.SPG($A181, "IQ_DILUT_EPS_AFTER_EXTRA", T$3)</f>
        <v>1.2569999999999999</v>
      </c>
      <c r="U181" s="9" cm="1">
        <f t="array" ref="U181">_xll.SNL.Clients.Office.Excel.Functions.SPG($A181, "IQ_DILUT_EPS_AFTER_EXTRA", U$3)</f>
        <v>1.1399999999999999</v>
      </c>
      <c r="V181" s="9" cm="1">
        <f t="array" ref="V181">_xll.SNL.Clients.Office.Excel.Functions.SPG($A181, "IQ_DILUT_EPS_AFTER_EXTRA", V$3)</f>
        <v>1</v>
      </c>
      <c r="W181" s="9" cm="1">
        <f t="array" ref="W181">_xll.SNL.Clients.Office.Excel.Functions.SPG($A181, "IQ_DILUT_EPS_AFTER_EXTRA", W$3)</f>
        <v>1.62</v>
      </c>
      <c r="X181" s="9" cm="1">
        <f t="array" ref="X181">_xll.SNL.Clients.Office.Excel.Functions.SPG($A181, "IQ_DILUT_EPS_AFTER_EXTRA", X$3)</f>
        <v>1.573</v>
      </c>
      <c r="Y181" s="9" cm="1">
        <f t="array" ref="Y181">_xll.SNL.Clients.Office.Excel.Functions.SPG($A181, "IQ_DILUT_EPS_AFTER_EXTRA", Y$3)</f>
        <v>1.43</v>
      </c>
      <c r="Z181" s="9" cm="1">
        <f t="array" ref="Z181">_xll.SNL.Clients.Office.Excel.Functions.SPG($A181, "IQ_DILUT_EPS_AFTER_EXTRA", Z$3)</f>
        <v>1.93</v>
      </c>
    </row>
    <row r="182" spans="1:26" x14ac:dyDescent="0.3">
      <c r="A182" s="11" t="s">
        <v>184</v>
      </c>
      <c r="B182" s="9" cm="1">
        <f t="array" ref="B182">_xll.SNL.Clients.Office.Excel.Functions.SPG($A182, "IQ_DILUT_EPS_AFTER_EXTRA", B$3)</f>
        <v>3.76</v>
      </c>
      <c r="C182" s="9" cm="1">
        <f t="array" ref="C182">_xll.SNL.Clients.Office.Excel.Functions.SPG($A182, "IQ_DILUT_EPS_AFTER_EXTRA", C$3)</f>
        <v>3.89</v>
      </c>
      <c r="D182" s="9" cm="1">
        <f t="array" ref="D182">_xll.SNL.Clients.Office.Excel.Functions.SPG($A182, "IQ_DILUT_EPS_AFTER_EXTRA", D$3)</f>
        <v>2.3279999999999998</v>
      </c>
      <c r="E182" s="9" cm="1">
        <f t="array" ref="E182">_xll.SNL.Clients.Office.Excel.Functions.SPG($A182, "IQ_DILUT_EPS_AFTER_EXTRA", E$3)</f>
        <v>4.09</v>
      </c>
      <c r="F182" s="9" cm="1">
        <f t="array" ref="F182">_xll.SNL.Clients.Office.Excel.Functions.SPG($A182, "IQ_DILUT_EPS_AFTER_EXTRA", F$3)</f>
        <v>3.65</v>
      </c>
      <c r="G182" s="9" cm="1">
        <f t="array" ref="G182">_xll.SNL.Clients.Office.Excel.Functions.SPG($A182, "IQ_DILUT_EPS_AFTER_EXTRA", G$3)</f>
        <v>3.84</v>
      </c>
      <c r="H182" s="9" cm="1">
        <f t="array" ref="H182">_xll.SNL.Clients.Office.Excel.Functions.SPG($A182, "IQ_DILUT_EPS_AFTER_EXTRA", H$3)</f>
        <v>1.6850000000000001</v>
      </c>
      <c r="I182" s="9" cm="1">
        <f t="array" ref="I182">_xll.SNL.Clients.Office.Excel.Functions.SPG($A182, "IQ_DILUT_EPS_AFTER_EXTRA", I$3)</f>
        <v>3.46</v>
      </c>
      <c r="J182" s="9" cm="1">
        <f t="array" ref="J182">_xll.SNL.Clients.Office.Excel.Functions.SPG($A182, "IQ_DILUT_EPS_AFTER_EXTRA", J$3)</f>
        <v>3.38</v>
      </c>
      <c r="K182" s="9" cm="1">
        <f t="array" ref="K182">_xll.SNL.Clients.Office.Excel.Functions.SPG($A182, "IQ_DILUT_EPS_AFTER_EXTRA", K$3)</f>
        <v>3.52</v>
      </c>
      <c r="L182" s="9" cm="1">
        <f t="array" ref="L182">_xll.SNL.Clients.Office.Excel.Functions.SPG($A182, "IQ_DILUT_EPS_AFTER_EXTRA", L$3)</f>
        <v>2.6890000000000001</v>
      </c>
      <c r="M182" s="9" cm="1">
        <f t="array" ref="M182">_xll.SNL.Clients.Office.Excel.Functions.SPG($A182, "IQ_DILUT_EPS_AFTER_EXTRA", M$3)</f>
        <v>1.93</v>
      </c>
      <c r="N182" s="9" cm="1">
        <f t="array" ref="N182">_xll.SNL.Clients.Office.Excel.Functions.SPG($A182, "IQ_DILUT_EPS_AFTER_EXTRA", N$3)</f>
        <v>2.84</v>
      </c>
      <c r="O182" s="9" cm="1">
        <f t="array" ref="O182">_xll.SNL.Clients.Office.Excel.Functions.SPG($A182, "IQ_DILUT_EPS_AFTER_EXTRA", O$3)</f>
        <v>2.79</v>
      </c>
      <c r="P182" s="9" cm="1">
        <f t="array" ref="P182">_xll.SNL.Clients.Office.Excel.Functions.SPG($A182, "IQ_DILUT_EPS_AFTER_EXTRA", P$3)</f>
        <v>2.6269999999999998</v>
      </c>
      <c r="Q182" s="9" cm="1">
        <f t="array" ref="Q182">_xll.SNL.Clients.Office.Excel.Functions.SPG($A182, "IQ_DILUT_EPS_AFTER_EXTRA", Q$3)</f>
        <v>2.62</v>
      </c>
      <c r="R182" s="9" cm="1">
        <f t="array" ref="R182">_xll.SNL.Clients.Office.Excel.Functions.SPG($A182, "IQ_DILUT_EPS_AFTER_EXTRA", R$3)</f>
        <v>2.5</v>
      </c>
      <c r="S182" s="9" cm="1">
        <f t="array" ref="S182">_xll.SNL.Clients.Office.Excel.Functions.SPG($A182, "IQ_DILUT_EPS_AFTER_EXTRA", S$3)</f>
        <v>2.62</v>
      </c>
      <c r="T182" s="9" cm="1">
        <f t="array" ref="T182">_xll.SNL.Clients.Office.Excel.Functions.SPG($A182, "IQ_DILUT_EPS_AFTER_EXTRA", T$3)</f>
        <v>2.2879999999999998</v>
      </c>
      <c r="U182" s="9" cm="1">
        <f t="array" ref="U182">_xll.SNL.Clients.Office.Excel.Functions.SPG($A182, "IQ_DILUT_EPS_AFTER_EXTRA", U$3)</f>
        <v>2.63</v>
      </c>
      <c r="V182" s="9" cm="1">
        <f t="array" ref="V182">_xll.SNL.Clients.Office.Excel.Functions.SPG($A182, "IQ_DILUT_EPS_AFTER_EXTRA", V$3)</f>
        <v>2.2999999999999998</v>
      </c>
      <c r="W182" s="9" cm="1">
        <f t="array" ref="W182">_xll.SNL.Clients.Office.Excel.Functions.SPG($A182, "IQ_DILUT_EPS_AFTER_EXTRA", W$3)</f>
        <v>2.4300000000000002</v>
      </c>
      <c r="X182" s="9" cm="1">
        <f t="array" ref="X182">_xll.SNL.Clients.Office.Excel.Functions.SPG($A182, "IQ_DILUT_EPS_AFTER_EXTRA", X$3)</f>
        <v>2.343</v>
      </c>
      <c r="Y182" s="9" cm="1">
        <f t="array" ref="Y182">_xll.SNL.Clients.Office.Excel.Functions.SPG($A182, "IQ_DILUT_EPS_AFTER_EXTRA", Y$3)</f>
        <v>2.37</v>
      </c>
      <c r="Z182" s="9" cm="1">
        <f t="array" ref="Z182">_xll.SNL.Clients.Office.Excel.Functions.SPG($A182, "IQ_DILUT_EPS_AFTER_EXTRA", Z$3)</f>
        <v>2.19</v>
      </c>
    </row>
    <row r="183" spans="1:26" x14ac:dyDescent="0.3">
      <c r="A183" s="11" t="s">
        <v>185</v>
      </c>
      <c r="B183" s="9" cm="1">
        <f t="array" ref="B183">_xll.SNL.Clients.Office.Excel.Functions.SPG($A183, "IQ_DILUT_EPS_AFTER_EXTRA", B$3)</f>
        <v>6.59</v>
      </c>
      <c r="C183" s="9" cm="1">
        <f t="array" ref="C183">_xll.SNL.Clients.Office.Excel.Functions.SPG($A183, "IQ_DILUT_EPS_AFTER_EXTRA", C$3)</f>
        <v>6.14</v>
      </c>
      <c r="D183" s="9" cm="1">
        <f t="array" ref="D183">_xll.SNL.Clients.Office.Excel.Functions.SPG($A183, "IQ_DILUT_EPS_AFTER_EXTRA", D$3)</f>
        <v>5.4379999999999997</v>
      </c>
      <c r="E183" s="9" cm="1">
        <f t="array" ref="E183">_xll.SNL.Clients.Office.Excel.Functions.SPG($A183, "IQ_DILUT_EPS_AFTER_EXTRA", E$3)</f>
        <v>5.05</v>
      </c>
      <c r="F183" s="9" cm="1">
        <f t="array" ref="F183">_xll.SNL.Clients.Office.Excel.Functions.SPG($A183, "IQ_DILUT_EPS_AFTER_EXTRA", F$3)</f>
        <v>5.16</v>
      </c>
      <c r="G183" s="9" cm="1">
        <f t="array" ref="G183">_xll.SNL.Clients.Office.Excel.Functions.SPG($A183, "IQ_DILUT_EPS_AFTER_EXTRA", G$3)</f>
        <v>4.8</v>
      </c>
      <c r="H183" s="9" cm="1">
        <f t="array" ref="H183">_xll.SNL.Clients.Office.Excel.Functions.SPG($A183, "IQ_DILUT_EPS_AFTER_EXTRA", H$3)</f>
        <v>4.0190000000000001</v>
      </c>
      <c r="I183" s="9" cm="1">
        <f t="array" ref="I183">_xll.SNL.Clients.Office.Excel.Functions.SPG($A183, "IQ_DILUT_EPS_AFTER_EXTRA", I$3)</f>
        <v>5.08</v>
      </c>
      <c r="J183" s="9" cm="1">
        <f t="array" ref="J183">_xll.SNL.Clients.Office.Excel.Functions.SPG($A183, "IQ_DILUT_EPS_AFTER_EXTRA", J$3)</f>
        <v>4</v>
      </c>
      <c r="K183" s="9" cm="1">
        <f t="array" ref="K183">_xll.SNL.Clients.Office.Excel.Functions.SPG($A183, "IQ_DILUT_EPS_AFTER_EXTRA", K$3)</f>
        <v>3.84</v>
      </c>
      <c r="L183" s="9" cm="1">
        <f t="array" ref="L183">_xll.SNL.Clients.Office.Excel.Functions.SPG($A183, "IQ_DILUT_EPS_AFTER_EXTRA", L$3)</f>
        <v>3.5489999999999999</v>
      </c>
      <c r="M183" s="9" cm="1">
        <f t="array" ref="M183">_xll.SNL.Clients.Office.Excel.Functions.SPG($A183, "IQ_DILUT_EPS_AFTER_EXTRA", M$3)</f>
        <v>3.61</v>
      </c>
      <c r="N183" s="9" cm="1">
        <f t="array" ref="N183">_xll.SNL.Clients.Office.Excel.Functions.SPG($A183, "IQ_DILUT_EPS_AFTER_EXTRA", N$3)</f>
        <v>3.95</v>
      </c>
      <c r="O183" s="9" cm="1">
        <f t="array" ref="O183">_xll.SNL.Clients.Office.Excel.Functions.SPG($A183, "IQ_DILUT_EPS_AFTER_EXTRA", O$3)</f>
        <v>3.09</v>
      </c>
      <c r="P183" s="9" cm="1">
        <f t="array" ref="P183">_xll.SNL.Clients.Office.Excel.Functions.SPG($A183, "IQ_DILUT_EPS_AFTER_EXTRA", P$3)</f>
        <v>3.008</v>
      </c>
      <c r="Q183" s="9" cm="1">
        <f t="array" ref="Q183">_xll.SNL.Clients.Office.Excel.Functions.SPG($A183, "IQ_DILUT_EPS_AFTER_EXTRA", Q$3)</f>
        <v>5.18</v>
      </c>
      <c r="R183" s="9" cm="1">
        <f t="array" ref="R183">_xll.SNL.Clients.Office.Excel.Functions.SPG($A183, "IQ_DILUT_EPS_AFTER_EXTRA", R$3)</f>
        <v>2.33</v>
      </c>
      <c r="S183" s="9" cm="1">
        <f t="array" ref="S183">_xll.SNL.Clients.Office.Excel.Functions.SPG($A183, "IQ_DILUT_EPS_AFTER_EXTRA", S$3)</f>
        <v>2.9</v>
      </c>
      <c r="T183" s="9" cm="1">
        <f t="array" ref="T183">_xll.SNL.Clients.Office.Excel.Functions.SPG($A183, "IQ_DILUT_EPS_AFTER_EXTRA", T$3)</f>
        <v>1.98</v>
      </c>
      <c r="U183" s="9" cm="1">
        <f t="array" ref="U183">_xll.SNL.Clients.Office.Excel.Functions.SPG($A183, "IQ_DILUT_EPS_AFTER_EXTRA", U$3)</f>
        <v>2.15</v>
      </c>
      <c r="V183" s="9" cm="1">
        <f t="array" ref="V183">_xll.SNL.Clients.Office.Excel.Functions.SPG($A183, "IQ_DILUT_EPS_AFTER_EXTRA", V$3)</f>
        <v>1.94</v>
      </c>
      <c r="W183" s="9" cm="1">
        <f t="array" ref="W183">_xll.SNL.Clients.Office.Excel.Functions.SPG($A183, "IQ_DILUT_EPS_AFTER_EXTRA", W$3)</f>
        <v>1.82</v>
      </c>
      <c r="X183" s="9" cm="1">
        <f t="array" ref="X183">_xll.SNL.Clients.Office.Excel.Functions.SPG($A183, "IQ_DILUT_EPS_AFTER_EXTRA", X$3)</f>
        <v>1.8</v>
      </c>
      <c r="Y183" s="9" cm="1">
        <f t="array" ref="Y183">_xll.SNL.Clients.Office.Excel.Functions.SPG($A183, "IQ_DILUT_EPS_AFTER_EXTRA", Y$3)</f>
        <v>2.12</v>
      </c>
      <c r="Z183" s="9" cm="1">
        <f t="array" ref="Z183">_xll.SNL.Clients.Office.Excel.Functions.SPG($A183, "IQ_DILUT_EPS_AFTER_EXTRA", Z$3)</f>
        <v>1.1000000000000001</v>
      </c>
    </row>
    <row r="184" spans="1:26" x14ac:dyDescent="0.3">
      <c r="A184" s="11" t="s">
        <v>186</v>
      </c>
      <c r="B184" s="9" cm="1">
        <f t="array" ref="B184">_xll.SNL.Clients.Office.Excel.Functions.SPG($A184, "IQ_DILUT_EPS_AFTER_EXTRA", B$3)</f>
        <v>0.52</v>
      </c>
      <c r="C184" s="9" cm="1">
        <f t="array" ref="C184">_xll.SNL.Clients.Office.Excel.Functions.SPG($A184, "IQ_DILUT_EPS_AFTER_EXTRA", C$3)</f>
        <v>0.45</v>
      </c>
      <c r="D184" s="9" cm="1">
        <f t="array" ref="D184">_xll.SNL.Clients.Office.Excel.Functions.SPG($A184, "IQ_DILUT_EPS_AFTER_EXTRA", D$3)</f>
        <v>0.52</v>
      </c>
      <c r="E184" s="9" cm="1">
        <f t="array" ref="E184">_xll.SNL.Clients.Office.Excel.Functions.SPG($A184, "IQ_DILUT_EPS_AFTER_EXTRA", E$3)</f>
        <v>0.51</v>
      </c>
      <c r="F184" s="9" cm="1">
        <f t="array" ref="F184">_xll.SNL.Clients.Office.Excel.Functions.SPG($A184, "IQ_DILUT_EPS_AFTER_EXTRA", F$3)</f>
        <v>0.52</v>
      </c>
      <c r="G184" s="9" cm="1">
        <f t="array" ref="G184">_xll.SNL.Clients.Office.Excel.Functions.SPG($A184, "IQ_DILUT_EPS_AFTER_EXTRA", G$3)</f>
        <v>0.46600000000000003</v>
      </c>
      <c r="H184" s="9" cm="1">
        <f t="array" ref="H184">_xll.SNL.Clients.Office.Excel.Functions.SPG($A184, "IQ_DILUT_EPS_AFTER_EXTRA", H$3)</f>
        <v>0.51700000000000002</v>
      </c>
      <c r="I184" s="9" cm="1">
        <f t="array" ref="I184">_xll.SNL.Clients.Office.Excel.Functions.SPG($A184, "IQ_DILUT_EPS_AFTER_EXTRA", I$3)</f>
        <v>0.52</v>
      </c>
      <c r="J184" s="9" cm="1">
        <f t="array" ref="J184">_xll.SNL.Clients.Office.Excel.Functions.SPG($A184, "IQ_DILUT_EPS_AFTER_EXTRA", J$3)</f>
        <v>0.51700000000000002</v>
      </c>
      <c r="K184" s="9" cm="1">
        <f t="array" ref="K184">_xll.SNL.Clients.Office.Excel.Functions.SPG($A184, "IQ_DILUT_EPS_AFTER_EXTRA", K$3)</f>
        <v>0.43</v>
      </c>
      <c r="L184" s="9" cm="1">
        <f t="array" ref="L184">_xll.SNL.Clients.Office.Excel.Functions.SPG($A184, "IQ_DILUT_EPS_AFTER_EXTRA", L$3)</f>
        <v>0.497</v>
      </c>
      <c r="M184" s="9" cm="1">
        <f t="array" ref="M184">_xll.SNL.Clients.Office.Excel.Functions.SPG($A184, "IQ_DILUT_EPS_AFTER_EXTRA", M$3)</f>
        <v>0.499</v>
      </c>
      <c r="N184" s="9" cm="1">
        <f t="array" ref="N184">_xll.SNL.Clients.Office.Excel.Functions.SPG($A184, "IQ_DILUT_EPS_AFTER_EXTRA", N$3)</f>
        <v>0.46800000000000003</v>
      </c>
      <c r="O184" s="9" cm="1">
        <f t="array" ref="O184">_xll.SNL.Clients.Office.Excel.Functions.SPG($A184, "IQ_DILUT_EPS_AFTER_EXTRA", O$3)</f>
        <v>0.4</v>
      </c>
      <c r="P184" s="9" cm="1">
        <f t="array" ref="P184">_xll.SNL.Clients.Office.Excel.Functions.SPG($A184, "IQ_DILUT_EPS_AFTER_EXTRA", P$3)</f>
        <v>0.42</v>
      </c>
      <c r="Q184" s="9" cm="1">
        <f t="array" ref="Q184">_xll.SNL.Clients.Office.Excel.Functions.SPG($A184, "IQ_DILUT_EPS_AFTER_EXTRA", Q$3)</f>
        <v>0.41699999999999998</v>
      </c>
      <c r="R184" s="9" cm="1">
        <f t="array" ref="R184">_xll.SNL.Clients.Office.Excel.Functions.SPG($A184, "IQ_DILUT_EPS_AFTER_EXTRA", R$3)</f>
        <v>0.36699999999999999</v>
      </c>
      <c r="S184" s="9" cm="1">
        <f t="array" ref="S184">_xll.SNL.Clients.Office.Excel.Functions.SPG($A184, "IQ_DILUT_EPS_AFTER_EXTRA", S$3)</f>
        <v>0.34</v>
      </c>
      <c r="T184" s="9" cm="1">
        <f t="array" ref="T184">_xll.SNL.Clients.Office.Excel.Functions.SPG($A184, "IQ_DILUT_EPS_AFTER_EXTRA", T$3)</f>
        <v>0.38</v>
      </c>
      <c r="U184" s="9" cm="1">
        <f t="array" ref="U184">_xll.SNL.Clients.Office.Excel.Functions.SPG($A184, "IQ_DILUT_EPS_AFTER_EXTRA", U$3)</f>
        <v>0.41699999999999998</v>
      </c>
      <c r="V184" s="9" cm="1">
        <f t="array" ref="V184">_xll.SNL.Clients.Office.Excel.Functions.SPG($A184, "IQ_DILUT_EPS_AFTER_EXTRA", V$3)</f>
        <v>0.35</v>
      </c>
      <c r="W184" s="9" cm="1">
        <f t="array" ref="W184">_xll.SNL.Clients.Office.Excel.Functions.SPG($A184, "IQ_DILUT_EPS_AFTER_EXTRA", W$3)</f>
        <v>0.31</v>
      </c>
      <c r="X184" s="9" cm="1">
        <f t="array" ref="X184">_xll.SNL.Clients.Office.Excel.Functions.SPG($A184, "IQ_DILUT_EPS_AFTER_EXTRA", X$3)</f>
        <v>0.37</v>
      </c>
      <c r="Y184" s="9" cm="1">
        <f t="array" ref="Y184">_xll.SNL.Clients.Office.Excel.Functions.SPG($A184, "IQ_DILUT_EPS_AFTER_EXTRA", Y$3)</f>
        <v>0.35699999999999998</v>
      </c>
      <c r="Z184" s="9" cm="1">
        <f t="array" ref="Z184">_xll.SNL.Clients.Office.Excel.Functions.SPG($A184, "IQ_DILUT_EPS_AFTER_EXTRA", Z$3)</f>
        <v>0.33900000000000002</v>
      </c>
    </row>
    <row r="185" spans="1:26" x14ac:dyDescent="0.3">
      <c r="A185" s="11" t="s">
        <v>187</v>
      </c>
      <c r="B185" s="9" cm="1">
        <f t="array" ref="B185">_xll.SNL.Clients.Office.Excel.Functions.SPG($A185, "IQ_DILUT_EPS_AFTER_EXTRA", B$3)</f>
        <v>0.71899999999999997</v>
      </c>
      <c r="C185" s="9" cm="1">
        <f t="array" ref="C185">_xll.SNL.Clients.Office.Excel.Functions.SPG($A185, "IQ_DILUT_EPS_AFTER_EXTRA", C$3)</f>
        <v>0.745</v>
      </c>
      <c r="D185" s="9" cm="1">
        <f t="array" ref="D185">_xll.SNL.Clients.Office.Excel.Functions.SPG($A185, "IQ_DILUT_EPS_AFTER_EXTRA", D$3)</f>
        <v>0.69799999999999995</v>
      </c>
      <c r="E185" s="9" cm="1">
        <f t="array" ref="E185">_xll.SNL.Clients.Office.Excel.Functions.SPG($A185, "IQ_DILUT_EPS_AFTER_EXTRA", E$3)</f>
        <v>1.319</v>
      </c>
      <c r="F185" s="9" cm="1">
        <f t="array" ref="F185">_xll.SNL.Clients.Office.Excel.Functions.SPG($A185, "IQ_DILUT_EPS_AFTER_EXTRA", F$3)</f>
        <v>0.65800000000000003</v>
      </c>
      <c r="G185" s="9" cm="1">
        <f t="array" ref="G185">_xll.SNL.Clients.Office.Excel.Functions.SPG($A185, "IQ_DILUT_EPS_AFTER_EXTRA", G$3)</f>
        <v>0.75700000000000001</v>
      </c>
      <c r="H185" s="9" cm="1">
        <f t="array" ref="H185">_xll.SNL.Clients.Office.Excel.Functions.SPG($A185, "IQ_DILUT_EPS_AFTER_EXTRA", H$3)</f>
        <v>0.67300000000000004</v>
      </c>
      <c r="I185" s="9" cm="1">
        <f t="array" ref="I185">_xll.SNL.Clients.Office.Excel.Functions.SPG($A185, "IQ_DILUT_EPS_AFTER_EXTRA", I$3)</f>
        <v>0.71599999999999997</v>
      </c>
      <c r="J185" s="9" cm="1">
        <f t="array" ref="J185">_xll.SNL.Clients.Office.Excel.Functions.SPG($A185, "IQ_DILUT_EPS_AFTER_EXTRA", J$3)</f>
        <v>0.65</v>
      </c>
      <c r="K185" s="9" cm="1">
        <f t="array" ref="K185">_xll.SNL.Clients.Office.Excel.Functions.SPG($A185, "IQ_DILUT_EPS_AFTER_EXTRA", K$3)</f>
        <v>1.397</v>
      </c>
      <c r="L185" s="9" cm="1">
        <f t="array" ref="L185">_xll.SNL.Clients.Office.Excel.Functions.SPG($A185, "IQ_DILUT_EPS_AFTER_EXTRA", L$3)</f>
        <v>1.895</v>
      </c>
      <c r="M185" s="9" cm="1">
        <f t="array" ref="M185">_xll.SNL.Clients.Office.Excel.Functions.SPG($A185, "IQ_DILUT_EPS_AFTER_EXTRA", M$3)</f>
        <v>0.75</v>
      </c>
      <c r="N185" s="9" cm="1">
        <f t="array" ref="N185">_xll.SNL.Clients.Office.Excel.Functions.SPG($A185, "IQ_DILUT_EPS_AFTER_EXTRA", N$3)</f>
        <v>0.63</v>
      </c>
      <c r="O185" s="9" cm="1">
        <f t="array" ref="O185">_xll.SNL.Clients.Office.Excel.Functions.SPG($A185, "IQ_DILUT_EPS_AFTER_EXTRA", O$3)</f>
        <v>1.43</v>
      </c>
      <c r="P185" s="9" cm="1">
        <f t="array" ref="P185">_xll.SNL.Clients.Office.Excel.Functions.SPG($A185, "IQ_DILUT_EPS_AFTER_EXTRA", P$3)</f>
        <v>0.64</v>
      </c>
      <c r="Q185" s="9" cm="1">
        <f t="array" ref="Q185">_xll.SNL.Clients.Office.Excel.Functions.SPG($A185, "IQ_DILUT_EPS_AFTER_EXTRA", Q$3)</f>
        <v>0.56699999999999995</v>
      </c>
      <c r="R185" s="9" cm="1">
        <f t="array" ref="R185">_xll.SNL.Clients.Office.Excel.Functions.SPG($A185, "IQ_DILUT_EPS_AFTER_EXTRA", R$3)</f>
        <v>0.59799999999999998</v>
      </c>
      <c r="S185" s="9" cm="1">
        <f t="array" ref="S185">_xll.SNL.Clients.Office.Excel.Functions.SPG($A185, "IQ_DILUT_EPS_AFTER_EXTRA", S$3)</f>
        <v>1.2150000000000001</v>
      </c>
      <c r="T185" s="9" cm="1">
        <f t="array" ref="T185">_xll.SNL.Clients.Office.Excel.Functions.SPG($A185, "IQ_DILUT_EPS_AFTER_EXTRA", T$3)</f>
        <v>-0.41</v>
      </c>
      <c r="U185" s="9" cm="1">
        <f t="array" ref="U185">_xll.SNL.Clients.Office.Excel.Functions.SPG($A185, "IQ_DILUT_EPS_AFTER_EXTRA", U$3)</f>
        <v>0.109</v>
      </c>
      <c r="V185" s="9" cm="1">
        <f t="array" ref="V185">_xll.SNL.Clients.Office.Excel.Functions.SPG($A185, "IQ_DILUT_EPS_AFTER_EXTRA", V$3)</f>
        <v>0.69699999999999995</v>
      </c>
      <c r="W185" s="9" cm="1">
        <f t="array" ref="W185">_xll.SNL.Clients.Office.Excel.Functions.SPG($A185, "IQ_DILUT_EPS_AFTER_EXTRA", W$3)</f>
        <v>1.923</v>
      </c>
      <c r="X185" s="9" cm="1">
        <f t="array" ref="X185">_xll.SNL.Clients.Office.Excel.Functions.SPG($A185, "IQ_DILUT_EPS_AFTER_EXTRA", X$3)</f>
        <v>0.84</v>
      </c>
      <c r="Y185" s="9" cm="1">
        <f t="array" ref="Y185">_xll.SNL.Clients.Office.Excel.Functions.SPG($A185, "IQ_DILUT_EPS_AFTER_EXTRA", Y$3)</f>
        <v>1.0529999999999999</v>
      </c>
      <c r="Z185" s="9" cm="1">
        <f t="array" ref="Z185">_xll.SNL.Clients.Office.Excel.Functions.SPG($A185, "IQ_DILUT_EPS_AFTER_EXTRA", Z$3)</f>
        <v>0.78</v>
      </c>
    </row>
    <row r="186" spans="1:26" x14ac:dyDescent="0.3">
      <c r="A186" s="11" t="s">
        <v>188</v>
      </c>
      <c r="B186" s="9" cm="1">
        <f t="array" ref="B186">_xll.SNL.Clients.Office.Excel.Functions.SPG($A186, "IQ_DILUT_EPS_AFTER_EXTRA", B$3)</f>
        <v>3.76</v>
      </c>
      <c r="C186" s="9" cm="1">
        <f t="array" ref="C186">_xll.SNL.Clients.Office.Excel.Functions.SPG($A186, "IQ_DILUT_EPS_AFTER_EXTRA", C$3)</f>
        <v>3.03</v>
      </c>
      <c r="D186" s="9" cm="1">
        <f t="array" ref="D186">_xll.SNL.Clients.Office.Excel.Functions.SPG($A186, "IQ_DILUT_EPS_AFTER_EXTRA", D$3)</f>
        <v>3.21</v>
      </c>
      <c r="E186" s="9" cm="1">
        <f t="array" ref="E186">_xll.SNL.Clients.Office.Excel.Functions.SPG($A186, "IQ_DILUT_EPS_AFTER_EXTRA", E$3)</f>
        <v>5.9260000000000002</v>
      </c>
      <c r="F186" s="9" cm="1">
        <f t="array" ref="F186">_xll.SNL.Clients.Office.Excel.Functions.SPG($A186, "IQ_DILUT_EPS_AFTER_EXTRA", F$3)</f>
        <v>3.51</v>
      </c>
      <c r="G186" s="9" cm="1">
        <f t="array" ref="G186">_xll.SNL.Clients.Office.Excel.Functions.SPG($A186, "IQ_DILUT_EPS_AFTER_EXTRA", G$3)</f>
        <v>3.55</v>
      </c>
      <c r="H186" s="9" cm="1">
        <f t="array" ref="H186">_xll.SNL.Clients.Office.Excel.Functions.SPG($A186, "IQ_DILUT_EPS_AFTER_EXTRA", H$3)</f>
        <v>4.2300000000000004</v>
      </c>
      <c r="I186" s="9" cm="1">
        <f t="array" ref="I186">_xll.SNL.Clients.Office.Excel.Functions.SPG($A186, "IQ_DILUT_EPS_AFTER_EXTRA", I$3)</f>
        <v>6.03</v>
      </c>
      <c r="J186" s="9" cm="1">
        <f t="array" ref="J186">_xll.SNL.Clients.Office.Excel.Functions.SPG($A186, "IQ_DILUT_EPS_AFTER_EXTRA", J$3)</f>
        <v>3.05</v>
      </c>
      <c r="K186" s="9" cm="1">
        <f t="array" ref="K186">_xll.SNL.Clients.Office.Excel.Functions.SPG($A186, "IQ_DILUT_EPS_AFTER_EXTRA", K$3)</f>
        <v>3.07</v>
      </c>
      <c r="L186" s="9" cm="1">
        <f t="array" ref="L186">_xll.SNL.Clients.Office.Excel.Functions.SPG($A186, "IQ_DILUT_EPS_AFTER_EXTRA", L$3)</f>
        <v>3.33</v>
      </c>
      <c r="M186" s="9" cm="1">
        <f t="array" ref="M186">_xll.SNL.Clients.Office.Excel.Functions.SPG($A186, "IQ_DILUT_EPS_AFTER_EXTRA", M$3)</f>
        <v>2.1080000000000001</v>
      </c>
      <c r="N186" s="9" cm="1">
        <f t="array" ref="N186">_xll.SNL.Clients.Office.Excel.Functions.SPG($A186, "IQ_DILUT_EPS_AFTER_EXTRA", N$3)</f>
        <v>4.1890000000000001</v>
      </c>
      <c r="O186" s="9" cm="1">
        <f t="array" ref="O186">_xll.SNL.Clients.Office.Excel.Functions.SPG($A186, "IQ_DILUT_EPS_AFTER_EXTRA", O$3)</f>
        <v>3.88</v>
      </c>
      <c r="P186" s="9" cm="1">
        <f t="array" ref="P186">_xll.SNL.Clients.Office.Excel.Functions.SPG($A186, "IQ_DILUT_EPS_AFTER_EXTRA", P$3)</f>
        <v>4.09</v>
      </c>
      <c r="Q186" s="9" cm="1">
        <f t="array" ref="Q186">_xll.SNL.Clients.Office.Excel.Functions.SPG($A186, "IQ_DILUT_EPS_AFTER_EXTRA", Q$3)</f>
        <v>6.8780000000000001</v>
      </c>
      <c r="R186" s="9" cm="1">
        <f t="array" ref="R186">_xll.SNL.Clients.Office.Excel.Functions.SPG($A186, "IQ_DILUT_EPS_AFTER_EXTRA", R$3)</f>
        <v>3.3</v>
      </c>
      <c r="S186" s="9" cm="1">
        <f t="array" ref="S186">_xll.SNL.Clients.Office.Excel.Functions.SPG($A186, "IQ_DILUT_EPS_AFTER_EXTRA", S$3)</f>
        <v>4.55</v>
      </c>
      <c r="T186" s="9" cm="1">
        <f t="array" ref="T186">_xll.SNL.Clients.Office.Excel.Functions.SPG($A186, "IQ_DILUT_EPS_AFTER_EXTRA", T$3)</f>
        <v>4.72</v>
      </c>
      <c r="U186" s="9" cm="1">
        <f t="array" ref="U186">_xll.SNL.Clients.Office.Excel.Functions.SPG($A186, "IQ_DILUT_EPS_AFTER_EXTRA", U$3)</f>
        <v>-1.276</v>
      </c>
      <c r="V186" s="9" cm="1">
        <f t="array" ref="V186">_xll.SNL.Clients.Office.Excel.Functions.SPG($A186, "IQ_DILUT_EPS_AFTER_EXTRA", V$3)</f>
        <v>1.2</v>
      </c>
      <c r="W186" s="9" cm="1">
        <f t="array" ref="W186">_xll.SNL.Clients.Office.Excel.Functions.SPG($A186, "IQ_DILUT_EPS_AFTER_EXTRA", W$3)</f>
        <v>2.13</v>
      </c>
      <c r="X186" s="9" cm="1">
        <f t="array" ref="X186">_xll.SNL.Clients.Office.Excel.Functions.SPG($A186, "IQ_DILUT_EPS_AFTER_EXTRA", X$3)</f>
        <v>2.84</v>
      </c>
      <c r="Y186" s="9" cm="1">
        <f t="array" ref="Y186">_xll.SNL.Clients.Office.Excel.Functions.SPG($A186, "IQ_DILUT_EPS_AFTER_EXTRA", Y$3)</f>
        <v>-7.5650000000000004</v>
      </c>
      <c r="Z186" s="9" cm="1">
        <f t="array" ref="Z186">_xll.SNL.Clients.Office.Excel.Functions.SPG($A186, "IQ_DILUT_EPS_AFTER_EXTRA", Z$3)</f>
        <v>2.8</v>
      </c>
    </row>
    <row r="187" spans="1:26" x14ac:dyDescent="0.3">
      <c r="A187" s="11" t="s">
        <v>189</v>
      </c>
      <c r="B187" s="9" cm="1">
        <f t="array" ref="B187">_xll.SNL.Clients.Office.Excel.Functions.SPG($A187, "IQ_DILUT_EPS_AFTER_EXTRA", B$3)</f>
        <v>0.14599999999999999</v>
      </c>
      <c r="C187" s="9" cm="1">
        <f t="array" ref="C187">_xll.SNL.Clients.Office.Excel.Functions.SPG($A187, "IQ_DILUT_EPS_AFTER_EXTRA", C$3)</f>
        <v>0.52200000000000002</v>
      </c>
      <c r="D187" s="9" cm="1">
        <f t="array" ref="D187">_xll.SNL.Clients.Office.Excel.Functions.SPG($A187, "IQ_DILUT_EPS_AFTER_EXTRA", D$3)</f>
        <v>0.41</v>
      </c>
      <c r="E187" s="9" cm="1">
        <f t="array" ref="E187">_xll.SNL.Clients.Office.Excel.Functions.SPG($A187, "IQ_DILUT_EPS_AFTER_EXTRA", E$3)</f>
        <v>0.39600000000000002</v>
      </c>
      <c r="F187" s="9" cm="1">
        <f t="array" ref="F187">_xll.SNL.Clients.Office.Excel.Functions.SPG($A187, "IQ_DILUT_EPS_AFTER_EXTRA", F$3)</f>
        <v>1.22</v>
      </c>
      <c r="G187" s="9" cm="1">
        <f t="array" ref="G187">_xll.SNL.Clients.Office.Excel.Functions.SPG($A187, "IQ_DILUT_EPS_AFTER_EXTRA", G$3)</f>
        <v>0.42299999999999999</v>
      </c>
      <c r="H187" s="9" cm="1">
        <f t="array" ref="H187">_xll.SNL.Clients.Office.Excel.Functions.SPG($A187, "IQ_DILUT_EPS_AFTER_EXTRA", H$3)</f>
        <v>-0.77900000000000003</v>
      </c>
      <c r="I187" s="9" cm="1">
        <f t="array" ref="I187">_xll.SNL.Clients.Office.Excel.Functions.SPG($A187, "IQ_DILUT_EPS_AFTER_EXTRA", I$3)</f>
        <v>-11.124000000000001</v>
      </c>
      <c r="J187" s="9" cm="1">
        <f t="array" ref="J187">_xll.SNL.Clients.Office.Excel.Functions.SPG($A187, "IQ_DILUT_EPS_AFTER_EXTRA", J$3)</f>
        <v>0.23400000000000001</v>
      </c>
      <c r="K187" s="9" cm="1">
        <f t="array" ref="K187">_xll.SNL.Clients.Office.Excel.Functions.SPG($A187, "IQ_DILUT_EPS_AFTER_EXTRA", K$3)</f>
        <v>-29.285</v>
      </c>
      <c r="L187" s="9" cm="1">
        <f t="array" ref="L187">_xll.SNL.Clients.Office.Excel.Functions.SPG($A187, "IQ_DILUT_EPS_AFTER_EXTRA", L$3)</f>
        <v>0.41099999999999998</v>
      </c>
      <c r="M187" s="9" t="str" cm="1">
        <f t="array" ref="M187">_xll.SNL.Clients.Office.Excel.Functions.SPG($A187, "IQ_DILUT_EPS_AFTER_EXTRA", M$3)</f>
        <v>NA</v>
      </c>
      <c r="N187" s="9" cm="1">
        <f t="array" ref="N187">_xll.SNL.Clients.Office.Excel.Functions.SPG($A187, "IQ_DILUT_EPS_AFTER_EXTRA", N$3)</f>
        <v>0.19700000000000001</v>
      </c>
      <c r="O187" s="9" cm="1">
        <f t="array" ref="O187">_xll.SNL.Clients.Office.Excel.Functions.SPG($A187, "IQ_DILUT_EPS_AFTER_EXTRA", O$3)</f>
        <v>0.47499999999999998</v>
      </c>
      <c r="P187" s="9" cm="1">
        <f t="array" ref="P187">_xll.SNL.Clients.Office.Excel.Functions.SPG($A187, "IQ_DILUT_EPS_AFTER_EXTRA", P$3)</f>
        <v>0.25800000000000001</v>
      </c>
      <c r="Q187" s="9" cm="1">
        <f t="array" ref="Q187">_xll.SNL.Clients.Office.Excel.Functions.SPG($A187, "IQ_DILUT_EPS_AFTER_EXTRA", Q$3)</f>
        <v>0.55000000000000004</v>
      </c>
      <c r="R187" s="9" cm="1">
        <f t="array" ref="R187">_xll.SNL.Clients.Office.Excel.Functions.SPG($A187, "IQ_DILUT_EPS_AFTER_EXTRA", R$3)</f>
        <v>-0.60099999999999998</v>
      </c>
      <c r="S187" s="9" cm="1">
        <f t="array" ref="S187">_xll.SNL.Clients.Office.Excel.Functions.SPG($A187, "IQ_DILUT_EPS_AFTER_EXTRA", S$3)</f>
        <v>0.16</v>
      </c>
      <c r="T187" s="9" cm="1">
        <f t="array" ref="T187">_xll.SNL.Clients.Office.Excel.Functions.SPG($A187, "IQ_DILUT_EPS_AFTER_EXTRA", T$3)</f>
        <v>0.03</v>
      </c>
      <c r="U187" s="9" cm="1">
        <f t="array" ref="U187">_xll.SNL.Clients.Office.Excel.Functions.SPG($A187, "IQ_DILUT_EPS_AFTER_EXTRA", U$3)</f>
        <v>0.03</v>
      </c>
      <c r="V187" s="9" cm="1">
        <f t="array" ref="V187">_xll.SNL.Clients.Office.Excel.Functions.SPG($A187, "IQ_DILUT_EPS_AFTER_EXTRA", V$3)</f>
        <v>0.02</v>
      </c>
      <c r="W187" s="9" cm="1">
        <f t="array" ref="W187">_xll.SNL.Clients.Office.Excel.Functions.SPG($A187, "IQ_DILUT_EPS_AFTER_EXTRA", W$3)</f>
        <v>-0.25700000000000001</v>
      </c>
      <c r="X187" s="9" cm="1">
        <f t="array" ref="X187">_xll.SNL.Clients.Office.Excel.Functions.SPG($A187, "IQ_DILUT_EPS_AFTER_EXTRA", X$3)</f>
        <v>0.28999999999999998</v>
      </c>
      <c r="Y187" s="9" cm="1">
        <f t="array" ref="Y187">_xll.SNL.Clients.Office.Excel.Functions.SPG($A187, "IQ_DILUT_EPS_AFTER_EXTRA", Y$3)</f>
        <v>0.47</v>
      </c>
      <c r="Z187" s="9" cm="1">
        <f t="array" ref="Z187">_xll.SNL.Clients.Office.Excel.Functions.SPG($A187, "IQ_DILUT_EPS_AFTER_EXTRA", Z$3)</f>
        <v>0.45</v>
      </c>
    </row>
    <row r="188" spans="1:26" x14ac:dyDescent="0.3">
      <c r="A188" s="11" t="s">
        <v>190</v>
      </c>
      <c r="B188" s="9" cm="1">
        <f t="array" ref="B188">_xll.SNL.Clients.Office.Excel.Functions.SPG($A188, "IQ_DILUT_EPS_AFTER_EXTRA", B$3)</f>
        <v>0.71</v>
      </c>
      <c r="C188" s="9" cm="1">
        <f t="array" ref="C188">_xll.SNL.Clients.Office.Excel.Functions.SPG($A188, "IQ_DILUT_EPS_AFTER_EXTRA", C$3)</f>
        <v>0.86099999999999999</v>
      </c>
      <c r="D188" s="9" cm="1">
        <f t="array" ref="D188">_xll.SNL.Clients.Office.Excel.Functions.SPG($A188, "IQ_DILUT_EPS_AFTER_EXTRA", D$3)</f>
        <v>0.78</v>
      </c>
      <c r="E188" s="9" cm="1">
        <f t="array" ref="E188">_xll.SNL.Clients.Office.Excel.Functions.SPG($A188, "IQ_DILUT_EPS_AFTER_EXTRA", E$3)</f>
        <v>0.81</v>
      </c>
      <c r="F188" s="9" cm="1">
        <f t="array" ref="F188">_xll.SNL.Clients.Office.Excel.Functions.SPG($A188, "IQ_DILUT_EPS_AFTER_EXTRA", F$3)</f>
        <v>0.7</v>
      </c>
      <c r="G188" s="9" cm="1">
        <f t="array" ref="G188">_xll.SNL.Clients.Office.Excel.Functions.SPG($A188, "IQ_DILUT_EPS_AFTER_EXTRA", G$3)</f>
        <v>0.72</v>
      </c>
      <c r="H188" s="9" cm="1">
        <f t="array" ref="H188">_xll.SNL.Clients.Office.Excel.Functions.SPG($A188, "IQ_DILUT_EPS_AFTER_EXTRA", H$3)</f>
        <v>0.91</v>
      </c>
      <c r="I188" s="9" cm="1">
        <f t="array" ref="I188">_xll.SNL.Clients.Office.Excel.Functions.SPG($A188, "IQ_DILUT_EPS_AFTER_EXTRA", I$3)</f>
        <v>0.82</v>
      </c>
      <c r="J188" s="9" cm="1">
        <f t="array" ref="J188">_xll.SNL.Clients.Office.Excel.Functions.SPG($A188, "IQ_DILUT_EPS_AFTER_EXTRA", J$3)</f>
        <v>0.78</v>
      </c>
      <c r="K188" s="9" cm="1">
        <f t="array" ref="K188">_xll.SNL.Clients.Office.Excel.Functions.SPG($A188, "IQ_DILUT_EPS_AFTER_EXTRA", K$3)</f>
        <v>1.01</v>
      </c>
      <c r="L188" s="9" cm="1">
        <f t="array" ref="L188">_xll.SNL.Clients.Office.Excel.Functions.SPG($A188, "IQ_DILUT_EPS_AFTER_EXTRA", L$3)</f>
        <v>0.91</v>
      </c>
      <c r="M188" s="9" cm="1">
        <f t="array" ref="M188">_xll.SNL.Clients.Office.Excel.Functions.SPG($A188, "IQ_DILUT_EPS_AFTER_EXTRA", M$3)</f>
        <v>0.76</v>
      </c>
      <c r="N188" s="9" cm="1">
        <f t="array" ref="N188">_xll.SNL.Clients.Office.Excel.Functions.SPG($A188, "IQ_DILUT_EPS_AFTER_EXTRA", N$3)</f>
        <v>0.68</v>
      </c>
      <c r="O188" s="9" cm="1">
        <f t="array" ref="O188">_xll.SNL.Clients.Office.Excel.Functions.SPG($A188, "IQ_DILUT_EPS_AFTER_EXTRA", O$3)</f>
        <v>0.89900000000000002</v>
      </c>
      <c r="P188" s="9" cm="1">
        <f t="array" ref="P188">_xll.SNL.Clients.Office.Excel.Functions.SPG($A188, "IQ_DILUT_EPS_AFTER_EXTRA", P$3)</f>
        <v>0.97</v>
      </c>
      <c r="Q188" s="9" cm="1">
        <f t="array" ref="Q188">_xll.SNL.Clients.Office.Excel.Functions.SPG($A188, "IQ_DILUT_EPS_AFTER_EXTRA", Q$3)</f>
        <v>0.94</v>
      </c>
      <c r="R188" s="9" cm="1">
        <f t="array" ref="R188">_xll.SNL.Clients.Office.Excel.Functions.SPG($A188, "IQ_DILUT_EPS_AFTER_EXTRA", R$3)</f>
        <v>0.93</v>
      </c>
      <c r="S188" s="9" cm="1">
        <f t="array" ref="S188">_xll.SNL.Clients.Office.Excel.Functions.SPG($A188, "IQ_DILUT_EPS_AFTER_EXTRA", S$3)</f>
        <v>0.78900000000000003</v>
      </c>
      <c r="T188" s="9" cm="1">
        <f t="array" ref="T188">_xll.SNL.Clients.Office.Excel.Functions.SPG($A188, "IQ_DILUT_EPS_AFTER_EXTRA", T$3)</f>
        <v>0.78</v>
      </c>
      <c r="U188" s="9" cm="1">
        <f t="array" ref="U188">_xll.SNL.Clients.Office.Excel.Functions.SPG($A188, "IQ_DILUT_EPS_AFTER_EXTRA", U$3)</f>
        <v>0.22700000000000001</v>
      </c>
      <c r="V188" s="9" cm="1">
        <f t="array" ref="V188">_xll.SNL.Clients.Office.Excel.Functions.SPG($A188, "IQ_DILUT_EPS_AFTER_EXTRA", V$3)</f>
        <v>0.04</v>
      </c>
      <c r="W188" s="9" cm="1">
        <f t="array" ref="W188">_xll.SNL.Clients.Office.Excel.Functions.SPG($A188, "IQ_DILUT_EPS_AFTER_EXTRA", W$3)</f>
        <v>0.95899999999999996</v>
      </c>
      <c r="X188" s="9" cm="1">
        <f t="array" ref="X188">_xll.SNL.Clients.Office.Excel.Functions.SPG($A188, "IQ_DILUT_EPS_AFTER_EXTRA", X$3)</f>
        <v>0.71</v>
      </c>
      <c r="Y188" s="9" cm="1">
        <f t="array" ref="Y188">_xll.SNL.Clients.Office.Excel.Functions.SPG($A188, "IQ_DILUT_EPS_AFTER_EXTRA", Y$3)</f>
        <v>0.56999999999999995</v>
      </c>
      <c r="Z188" s="9" cm="1">
        <f t="array" ref="Z188">_xll.SNL.Clients.Office.Excel.Functions.SPG($A188, "IQ_DILUT_EPS_AFTER_EXTRA", Z$3)</f>
        <v>1.1200000000000001</v>
      </c>
    </row>
    <row r="189" spans="1:26" x14ac:dyDescent="0.3">
      <c r="A189" s="11" t="s">
        <v>191</v>
      </c>
      <c r="B189" s="9" cm="1">
        <f t="array" ref="B189">_xll.SNL.Clients.Office.Excel.Functions.SPG($A189, "IQ_DILUT_EPS_AFTER_EXTRA", B$3)</f>
        <v>1.95</v>
      </c>
      <c r="C189" s="9" cm="1">
        <f t="array" ref="C189">_xll.SNL.Clients.Office.Excel.Functions.SPG($A189, "IQ_DILUT_EPS_AFTER_EXTRA", C$3)</f>
        <v>3.6579999999999999</v>
      </c>
      <c r="D189" s="9" cm="1">
        <f t="array" ref="D189">_xll.SNL.Clients.Office.Excel.Functions.SPG($A189, "IQ_DILUT_EPS_AFTER_EXTRA", D$3)</f>
        <v>2.91</v>
      </c>
      <c r="E189" s="9" cm="1">
        <f t="array" ref="E189">_xll.SNL.Clients.Office.Excel.Functions.SPG($A189, "IQ_DILUT_EPS_AFTER_EXTRA", E$3)</f>
        <v>3.25</v>
      </c>
      <c r="F189" s="9" cm="1">
        <f t="array" ref="F189">_xll.SNL.Clients.Office.Excel.Functions.SPG($A189, "IQ_DILUT_EPS_AFTER_EXTRA", F$3)</f>
        <v>2.2000000000000002</v>
      </c>
      <c r="G189" s="9" cm="1">
        <f t="array" ref="G189">_xll.SNL.Clients.Office.Excel.Functions.SPG($A189, "IQ_DILUT_EPS_AFTER_EXTRA", G$3)</f>
        <v>3.246</v>
      </c>
      <c r="H189" s="9" cm="1">
        <f t="array" ref="H189">_xll.SNL.Clients.Office.Excel.Functions.SPG($A189, "IQ_DILUT_EPS_AFTER_EXTRA", H$3)</f>
        <v>2.5</v>
      </c>
      <c r="I189" s="9" cm="1">
        <f t="array" ref="I189">_xll.SNL.Clients.Office.Excel.Functions.SPG($A189, "IQ_DILUT_EPS_AFTER_EXTRA", I$3)</f>
        <v>1.59</v>
      </c>
      <c r="J189" s="9" cm="1">
        <f t="array" ref="J189">_xll.SNL.Clients.Office.Excel.Functions.SPG($A189, "IQ_DILUT_EPS_AFTER_EXTRA", J$3)</f>
        <v>0.39900000000000002</v>
      </c>
      <c r="K189" s="9" cm="1">
        <f t="array" ref="K189">_xll.SNL.Clients.Office.Excel.Functions.SPG($A189, "IQ_DILUT_EPS_AFTER_EXTRA", K$3)</f>
        <v>-7.0999999999999994E-2</v>
      </c>
      <c r="L189" s="9" cm="1">
        <f t="array" ref="L189">_xll.SNL.Clients.Office.Excel.Functions.SPG($A189, "IQ_DILUT_EPS_AFTER_EXTRA", L$3)</f>
        <v>-0.46100000000000002</v>
      </c>
      <c r="M189" s="9" cm="1">
        <f t="array" ref="M189">_xll.SNL.Clients.Office.Excel.Functions.SPG($A189, "IQ_DILUT_EPS_AFTER_EXTRA", M$3)</f>
        <v>0.52</v>
      </c>
      <c r="N189" s="9" cm="1">
        <f t="array" ref="N189">_xll.SNL.Clients.Office.Excel.Functions.SPG($A189, "IQ_DILUT_EPS_AFTER_EXTRA", N$3)</f>
        <v>-0.41</v>
      </c>
      <c r="O189" s="9" cm="1">
        <f t="array" ref="O189">_xll.SNL.Clients.Office.Excel.Functions.SPG($A189, "IQ_DILUT_EPS_AFTER_EXTRA", O$3)</f>
        <v>1.22</v>
      </c>
      <c r="P189" s="9" cm="1">
        <f t="array" ref="P189">_xll.SNL.Clients.Office.Excel.Functions.SPG($A189, "IQ_DILUT_EPS_AFTER_EXTRA", P$3)</f>
        <v>0.42</v>
      </c>
      <c r="Q189" s="9" cm="1">
        <f t="array" ref="Q189">_xll.SNL.Clients.Office.Excel.Functions.SPG($A189, "IQ_DILUT_EPS_AFTER_EXTRA", Q$3)</f>
        <v>0.77</v>
      </c>
      <c r="R189" s="9" cm="1">
        <f t="array" ref="R189">_xll.SNL.Clients.Office.Excel.Functions.SPG($A189, "IQ_DILUT_EPS_AFTER_EXTRA", R$3)</f>
        <v>1.96</v>
      </c>
      <c r="S189" s="9" cm="1">
        <f t="array" ref="S189">_xll.SNL.Clients.Office.Excel.Functions.SPG($A189, "IQ_DILUT_EPS_AFTER_EXTRA", S$3)</f>
        <v>1.081</v>
      </c>
      <c r="T189" s="9" cm="1">
        <f t="array" ref="T189">_xll.SNL.Clients.Office.Excel.Functions.SPG($A189, "IQ_DILUT_EPS_AFTER_EXTRA", T$3)</f>
        <v>1.45</v>
      </c>
      <c r="U189" s="9" cm="1">
        <f t="array" ref="U189">_xll.SNL.Clients.Office.Excel.Functions.SPG($A189, "IQ_DILUT_EPS_AFTER_EXTRA", U$3)</f>
        <v>0.34799999999999998</v>
      </c>
      <c r="V189" s="9" cm="1">
        <f t="array" ref="V189">_xll.SNL.Clients.Office.Excel.Functions.SPG($A189, "IQ_DILUT_EPS_AFTER_EXTRA", V$3)</f>
        <v>0.85</v>
      </c>
      <c r="W189" s="9" cm="1">
        <f t="array" ref="W189">_xll.SNL.Clients.Office.Excel.Functions.SPG($A189, "IQ_DILUT_EPS_AFTER_EXTRA", W$3)</f>
        <v>-0.56399999999999995</v>
      </c>
      <c r="X189" s="9" cm="1">
        <f t="array" ref="X189">_xll.SNL.Clients.Office.Excel.Functions.SPG($A189, "IQ_DILUT_EPS_AFTER_EXTRA", X$3)</f>
        <v>0.28999999999999998</v>
      </c>
      <c r="Y189" s="9" cm="1">
        <f t="array" ref="Y189">_xll.SNL.Clients.Office.Excel.Functions.SPG($A189, "IQ_DILUT_EPS_AFTER_EXTRA", Y$3)</f>
        <v>-0.18</v>
      </c>
      <c r="Z189" s="9" cm="1">
        <f t="array" ref="Z189">_xll.SNL.Clients.Office.Excel.Functions.SPG($A189, "IQ_DILUT_EPS_AFTER_EXTRA", Z$3)</f>
        <v>-0.64400000000000002</v>
      </c>
    </row>
    <row r="190" spans="1:26" x14ac:dyDescent="0.3">
      <c r="A190" s="11" t="s">
        <v>192</v>
      </c>
      <c r="B190" s="9" cm="1">
        <f t="array" ref="B190">_xll.SNL.Clients.Office.Excel.Functions.SPG($A190, "IQ_DILUT_EPS_AFTER_EXTRA", B$3)</f>
        <v>0.62</v>
      </c>
      <c r="C190" s="9" cm="1">
        <f t="array" ref="C190">_xll.SNL.Clients.Office.Excel.Functions.SPG($A190, "IQ_DILUT_EPS_AFTER_EXTRA", C$3)</f>
        <v>0.45400000000000001</v>
      </c>
      <c r="D190" s="9" cm="1">
        <f t="array" ref="D190">_xll.SNL.Clients.Office.Excel.Functions.SPG($A190, "IQ_DILUT_EPS_AFTER_EXTRA", D$3)</f>
        <v>0.72699999999999998</v>
      </c>
      <c r="E190" s="9" cm="1">
        <f t="array" ref="E190">_xll.SNL.Clients.Office.Excel.Functions.SPG($A190, "IQ_DILUT_EPS_AFTER_EXTRA", E$3)</f>
        <v>7.8E-2</v>
      </c>
      <c r="F190" s="9" cm="1">
        <f t="array" ref="F190">_xll.SNL.Clients.Office.Excel.Functions.SPG($A190, "IQ_DILUT_EPS_AFTER_EXTRA", F$3)</f>
        <v>0.44</v>
      </c>
      <c r="G190" s="9" cm="1">
        <f t="array" ref="G190">_xll.SNL.Clients.Office.Excel.Functions.SPG($A190, "IQ_DILUT_EPS_AFTER_EXTRA", G$3)</f>
        <v>0.30499999999999999</v>
      </c>
      <c r="H190" s="9" cm="1">
        <f t="array" ref="H190">_xll.SNL.Clients.Office.Excel.Functions.SPG($A190, "IQ_DILUT_EPS_AFTER_EXTRA", H$3)</f>
        <v>0.69299999999999995</v>
      </c>
      <c r="I190" s="9" cm="1">
        <f t="array" ref="I190">_xll.SNL.Clients.Office.Excel.Functions.SPG($A190, "IQ_DILUT_EPS_AFTER_EXTRA", I$3)</f>
        <v>0.41</v>
      </c>
      <c r="J190" s="9" cm="1">
        <f t="array" ref="J190">_xll.SNL.Clients.Office.Excel.Functions.SPG($A190, "IQ_DILUT_EPS_AFTER_EXTRA", J$3)</f>
        <v>0.51</v>
      </c>
      <c r="K190" s="9" cm="1">
        <f t="array" ref="K190">_xll.SNL.Clients.Office.Excel.Functions.SPG($A190, "IQ_DILUT_EPS_AFTER_EXTRA", K$3)</f>
        <v>-0.70599999999999996</v>
      </c>
      <c r="L190" s="9" cm="1">
        <f t="array" ref="L190">_xll.SNL.Clients.Office.Excel.Functions.SPG($A190, "IQ_DILUT_EPS_AFTER_EXTRA", L$3)</f>
        <v>0.57999999999999996</v>
      </c>
      <c r="M190" s="9" cm="1">
        <f t="array" ref="M190">_xll.SNL.Clients.Office.Excel.Functions.SPG($A190, "IQ_DILUT_EPS_AFTER_EXTRA", M$3)</f>
        <v>0.32700000000000001</v>
      </c>
      <c r="N190" s="9" cm="1">
        <f t="array" ref="N190">_xll.SNL.Clients.Office.Excel.Functions.SPG($A190, "IQ_DILUT_EPS_AFTER_EXTRA", N$3)</f>
        <v>0.5</v>
      </c>
      <c r="O190" s="9" cm="1">
        <f t="array" ref="O190">_xll.SNL.Clients.Office.Excel.Functions.SPG($A190, "IQ_DILUT_EPS_AFTER_EXTRA", O$3)</f>
        <v>0.77900000000000003</v>
      </c>
      <c r="P190" s="9" cm="1">
        <f t="array" ref="P190">_xll.SNL.Clients.Office.Excel.Functions.SPG($A190, "IQ_DILUT_EPS_AFTER_EXTRA", P$3)</f>
        <v>0.84599999999999997</v>
      </c>
      <c r="Q190" s="9" cm="1">
        <f t="array" ref="Q190">_xll.SNL.Clients.Office.Excel.Functions.SPG($A190, "IQ_DILUT_EPS_AFTER_EXTRA", Q$3)</f>
        <v>0.107</v>
      </c>
      <c r="R190" s="9" cm="1">
        <f t="array" ref="R190">_xll.SNL.Clients.Office.Excel.Functions.SPG($A190, "IQ_DILUT_EPS_AFTER_EXTRA", R$3)</f>
        <v>0.61699999999999999</v>
      </c>
      <c r="S190" s="9" cm="1">
        <f t="array" ref="S190">_xll.SNL.Clients.Office.Excel.Functions.SPG($A190, "IQ_DILUT_EPS_AFTER_EXTRA", S$3)</f>
        <v>0.44500000000000001</v>
      </c>
      <c r="T190" s="9" cm="1">
        <f t="array" ref="T190">_xll.SNL.Clients.Office.Excel.Functions.SPG($A190, "IQ_DILUT_EPS_AFTER_EXTRA", T$3)</f>
        <v>0.83799999999999997</v>
      </c>
      <c r="U190" s="9" cm="1">
        <f t="array" ref="U190">_xll.SNL.Clients.Office.Excel.Functions.SPG($A190, "IQ_DILUT_EPS_AFTER_EXTRA", U$3)</f>
        <v>0.56999999999999995</v>
      </c>
      <c r="V190" s="9" cm="1">
        <f t="array" ref="V190">_xll.SNL.Clients.Office.Excel.Functions.SPG($A190, "IQ_DILUT_EPS_AFTER_EXTRA", V$3)</f>
        <v>0.13700000000000001</v>
      </c>
      <c r="W190" s="9" cm="1">
        <f t="array" ref="W190">_xll.SNL.Clients.Office.Excel.Functions.SPG($A190, "IQ_DILUT_EPS_AFTER_EXTRA", W$3)</f>
        <v>-0.20200000000000001</v>
      </c>
      <c r="X190" s="9" cm="1">
        <f t="array" ref="X190">_xll.SNL.Clients.Office.Excel.Functions.SPG($A190, "IQ_DILUT_EPS_AFTER_EXTRA", X$3)</f>
        <v>0.72399999999999998</v>
      </c>
      <c r="Y190" s="9" cm="1">
        <f t="array" ref="Y190">_xll.SNL.Clients.Office.Excel.Functions.SPG($A190, "IQ_DILUT_EPS_AFTER_EXTRA", Y$3)</f>
        <v>0.57299999999999995</v>
      </c>
      <c r="Z190" s="9" cm="1">
        <f t="array" ref="Z190">_xll.SNL.Clients.Office.Excel.Functions.SPG($A190, "IQ_DILUT_EPS_AFTER_EXTRA", Z$3)</f>
        <v>0.59399999999999997</v>
      </c>
    </row>
    <row r="191" spans="1:26" x14ac:dyDescent="0.3">
      <c r="A191" s="11" t="s">
        <v>193</v>
      </c>
      <c r="B191" s="9" cm="1">
        <f t="array" ref="B191">_xll.SNL.Clients.Office.Excel.Functions.SPG($A191, "IQ_DILUT_EPS_AFTER_EXTRA", B$3)</f>
        <v>1.51</v>
      </c>
      <c r="C191" s="9" cm="1">
        <f t="array" ref="C191">_xll.SNL.Clients.Office.Excel.Functions.SPG($A191, "IQ_DILUT_EPS_AFTER_EXTRA", C$3)</f>
        <v>1.6419999999999999</v>
      </c>
      <c r="D191" s="9" cm="1">
        <f t="array" ref="D191">_xll.SNL.Clients.Office.Excel.Functions.SPG($A191, "IQ_DILUT_EPS_AFTER_EXTRA", D$3)</f>
        <v>0.98</v>
      </c>
      <c r="E191" s="9" cm="1">
        <f t="array" ref="E191">_xll.SNL.Clients.Office.Excel.Functions.SPG($A191, "IQ_DILUT_EPS_AFTER_EXTRA", E$3)</f>
        <v>1.53</v>
      </c>
      <c r="F191" s="9" cm="1">
        <f t="array" ref="F191">_xll.SNL.Clients.Office.Excel.Functions.SPG($A191, "IQ_DILUT_EPS_AFTER_EXTRA", F$3)</f>
        <v>1.24</v>
      </c>
      <c r="G191" s="9" cm="1">
        <f t="array" ref="G191">_xll.SNL.Clients.Office.Excel.Functions.SPG($A191, "IQ_DILUT_EPS_AFTER_EXTRA", G$3)</f>
        <v>1.444</v>
      </c>
      <c r="H191" s="9" cm="1">
        <f t="array" ref="H191">_xll.SNL.Clients.Office.Excel.Functions.SPG($A191, "IQ_DILUT_EPS_AFTER_EXTRA", H$3)</f>
        <v>1.56</v>
      </c>
      <c r="I191" s="9" cm="1">
        <f t="array" ref="I191">_xll.SNL.Clients.Office.Excel.Functions.SPG($A191, "IQ_DILUT_EPS_AFTER_EXTRA", I$3)</f>
        <v>1.1000000000000001</v>
      </c>
      <c r="J191" s="9" cm="1">
        <f t="array" ref="J191">_xll.SNL.Clients.Office.Excel.Functions.SPG($A191, "IQ_DILUT_EPS_AFTER_EXTRA", J$3)</f>
        <v>0.89</v>
      </c>
      <c r="K191" s="9" cm="1">
        <f t="array" ref="K191">_xll.SNL.Clients.Office.Excel.Functions.SPG($A191, "IQ_DILUT_EPS_AFTER_EXTRA", K$3)</f>
        <v>1.2250000000000001</v>
      </c>
      <c r="L191" s="9" cm="1">
        <f t="array" ref="L191">_xll.SNL.Clients.Office.Excel.Functions.SPG($A191, "IQ_DILUT_EPS_AFTER_EXTRA", L$3)</f>
        <v>0.75</v>
      </c>
      <c r="M191" s="9" cm="1">
        <f t="array" ref="M191">_xll.SNL.Clients.Office.Excel.Functions.SPG($A191, "IQ_DILUT_EPS_AFTER_EXTRA", M$3)</f>
        <v>0.92</v>
      </c>
      <c r="N191" s="9" cm="1">
        <f t="array" ref="N191">_xll.SNL.Clients.Office.Excel.Functions.SPG($A191, "IQ_DILUT_EPS_AFTER_EXTRA", N$3)</f>
        <v>1.02</v>
      </c>
      <c r="O191" s="9" cm="1">
        <f t="array" ref="O191">_xll.SNL.Clients.Office.Excel.Functions.SPG($A191, "IQ_DILUT_EPS_AFTER_EXTRA", O$3)</f>
        <v>0.5</v>
      </c>
      <c r="P191" s="9" cm="1">
        <f t="array" ref="P191">_xll.SNL.Clients.Office.Excel.Functions.SPG($A191, "IQ_DILUT_EPS_AFTER_EXTRA", P$3)</f>
        <v>0.64</v>
      </c>
      <c r="Q191" s="9" cm="1">
        <f t="array" ref="Q191">_xll.SNL.Clients.Office.Excel.Functions.SPG($A191, "IQ_DILUT_EPS_AFTER_EXTRA", Q$3)</f>
        <v>0.4</v>
      </c>
      <c r="R191" s="9" cm="1">
        <f t="array" ref="R191">_xll.SNL.Clients.Office.Excel.Functions.SPG($A191, "IQ_DILUT_EPS_AFTER_EXTRA", R$3)</f>
        <v>0.45</v>
      </c>
      <c r="S191" s="9" cm="1">
        <f t="array" ref="S191">_xll.SNL.Clients.Office.Excel.Functions.SPG($A191, "IQ_DILUT_EPS_AFTER_EXTRA", S$3)</f>
        <v>0.44</v>
      </c>
      <c r="T191" s="9" cm="1">
        <f t="array" ref="T191">_xll.SNL.Clients.Office.Excel.Functions.SPG($A191, "IQ_DILUT_EPS_AFTER_EXTRA", T$3)</f>
        <v>0.39</v>
      </c>
      <c r="U191" s="9" cm="1">
        <f t="array" ref="U191">_xll.SNL.Clients.Office.Excel.Functions.SPG($A191, "IQ_DILUT_EPS_AFTER_EXTRA", U$3)</f>
        <v>3.0000000000000001E-3</v>
      </c>
      <c r="V191" s="9" cm="1">
        <f t="array" ref="V191">_xll.SNL.Clients.Office.Excel.Functions.SPG($A191, "IQ_DILUT_EPS_AFTER_EXTRA", V$3)</f>
        <v>0.56999999999999995</v>
      </c>
      <c r="W191" s="9" t="str" cm="1">
        <f t="array" ref="W191">_xll.SNL.Clients.Office.Excel.Functions.SPG($A191, "IQ_DILUT_EPS_AFTER_EXTRA", W$3)</f>
        <v>NA</v>
      </c>
      <c r="X191" s="9" cm="1">
        <f t="array" ref="X191">_xll.SNL.Clients.Office.Excel.Functions.SPG($A191, "IQ_DILUT_EPS_AFTER_EXTRA", X$3)</f>
        <v>0.33</v>
      </c>
      <c r="Y191" s="9" cm="1">
        <f t="array" ref="Y191">_xll.SNL.Clients.Office.Excel.Functions.SPG($A191, "IQ_DILUT_EPS_AFTER_EXTRA", Y$3)</f>
        <v>0.56000000000000005</v>
      </c>
      <c r="Z191" s="9" cm="1">
        <f t="array" ref="Z191">_xll.SNL.Clients.Office.Excel.Functions.SPG($A191, "IQ_DILUT_EPS_AFTER_EXTRA", Z$3)</f>
        <v>0.56000000000000005</v>
      </c>
    </row>
    <row r="192" spans="1:26" x14ac:dyDescent="0.3">
      <c r="A192" s="11" t="s">
        <v>195</v>
      </c>
      <c r="B192" s="9" cm="1">
        <f t="array" ref="B192">_xll.SNL.Clients.Office.Excel.Functions.SPG($A192, "IQ_DILUT_EPS_AFTER_EXTRA", B$3)</f>
        <v>0.11899999999999999</v>
      </c>
      <c r="C192" s="9" cm="1">
        <f t="array" ref="C192">_xll.SNL.Clients.Office.Excel.Functions.SPG($A192, "IQ_DILUT_EPS_AFTER_EXTRA", C$3)</f>
        <v>0.45</v>
      </c>
      <c r="D192" s="9" cm="1">
        <f t="array" ref="D192">_xll.SNL.Clients.Office.Excel.Functions.SPG($A192, "IQ_DILUT_EPS_AFTER_EXTRA", D$3)</f>
        <v>0.22</v>
      </c>
      <c r="E192" s="9" cm="1">
        <f t="array" ref="E192">_xll.SNL.Clients.Office.Excel.Functions.SPG($A192, "IQ_DILUT_EPS_AFTER_EXTRA", E$3)</f>
        <v>0.45900000000000002</v>
      </c>
      <c r="F192" s="9" cm="1">
        <f t="array" ref="F192">_xll.SNL.Clients.Office.Excel.Functions.SPG($A192, "IQ_DILUT_EPS_AFTER_EXTRA", F$3)</f>
        <v>0.33</v>
      </c>
      <c r="G192" s="9" cm="1">
        <f t="array" ref="G192">_xll.SNL.Clients.Office.Excel.Functions.SPG($A192, "IQ_DILUT_EPS_AFTER_EXTRA", G$3)</f>
        <v>-0.13200000000000001</v>
      </c>
      <c r="H192" s="9" cm="1">
        <f t="array" ref="H192">_xll.SNL.Clients.Office.Excel.Functions.SPG($A192, "IQ_DILUT_EPS_AFTER_EXTRA", H$3)</f>
        <v>0.29899999999999999</v>
      </c>
      <c r="I192" s="9" cm="1">
        <f t="array" ref="I192">_xll.SNL.Clients.Office.Excel.Functions.SPG($A192, "IQ_DILUT_EPS_AFTER_EXTRA", I$3)</f>
        <v>0.47</v>
      </c>
      <c r="J192" s="9" cm="1">
        <f t="array" ref="J192">_xll.SNL.Clients.Office.Excel.Functions.SPG($A192, "IQ_DILUT_EPS_AFTER_EXTRA", J$3)</f>
        <v>0.44</v>
      </c>
      <c r="K192" s="9" cm="1">
        <f t="array" ref="K192">_xll.SNL.Clients.Office.Excel.Functions.SPG($A192, "IQ_DILUT_EPS_AFTER_EXTRA", K$3)</f>
        <v>0.32100000000000001</v>
      </c>
      <c r="L192" s="9" cm="1">
        <f t="array" ref="L192">_xll.SNL.Clients.Office.Excel.Functions.SPG($A192, "IQ_DILUT_EPS_AFTER_EXTRA", L$3)</f>
        <v>-0.21</v>
      </c>
      <c r="M192" s="9" cm="1">
        <f t="array" ref="M192">_xll.SNL.Clients.Office.Excel.Functions.SPG($A192, "IQ_DILUT_EPS_AFTER_EXTRA", M$3)</f>
        <v>0.16</v>
      </c>
      <c r="N192" s="9" cm="1">
        <f t="array" ref="N192">_xll.SNL.Clients.Office.Excel.Functions.SPG($A192, "IQ_DILUT_EPS_AFTER_EXTRA", N$3)</f>
        <v>-0.78</v>
      </c>
      <c r="O192" s="9" cm="1">
        <f t="array" ref="O192">_xll.SNL.Clients.Office.Excel.Functions.SPG($A192, "IQ_DILUT_EPS_AFTER_EXTRA", O$3)</f>
        <v>3.0369999999999999</v>
      </c>
      <c r="P192" s="9" cm="1">
        <f t="array" ref="P192">_xll.SNL.Clients.Office.Excel.Functions.SPG($A192, "IQ_DILUT_EPS_AFTER_EXTRA", P$3)</f>
        <v>0.45</v>
      </c>
      <c r="Q192" s="9" cm="1">
        <f t="array" ref="Q192">_xll.SNL.Clients.Office.Excel.Functions.SPG($A192, "IQ_DILUT_EPS_AFTER_EXTRA", Q$3)</f>
        <v>0.14000000000000001</v>
      </c>
      <c r="R192" s="9" cm="1">
        <f t="array" ref="R192">_xll.SNL.Clients.Office.Excel.Functions.SPG($A192, "IQ_DILUT_EPS_AFTER_EXTRA", R$3)</f>
        <v>0.81</v>
      </c>
      <c r="S192" s="9" cm="1">
        <f t="array" ref="S192">_xll.SNL.Clients.Office.Excel.Functions.SPG($A192, "IQ_DILUT_EPS_AFTER_EXTRA", S$3)</f>
        <v>-0.70099999999999996</v>
      </c>
      <c r="T192" s="9" cm="1">
        <f t="array" ref="T192">_xll.SNL.Clients.Office.Excel.Functions.SPG($A192, "IQ_DILUT_EPS_AFTER_EXTRA", T$3)</f>
        <v>0.6</v>
      </c>
      <c r="U192" s="9" cm="1">
        <f t="array" ref="U192">_xll.SNL.Clients.Office.Excel.Functions.SPG($A192, "IQ_DILUT_EPS_AFTER_EXTRA", U$3)</f>
        <v>0.28000000000000003</v>
      </c>
      <c r="V192" s="9" cm="1">
        <f t="array" ref="V192">_xll.SNL.Clients.Office.Excel.Functions.SPG($A192, "IQ_DILUT_EPS_AFTER_EXTRA", V$3)</f>
        <v>-0.503</v>
      </c>
      <c r="W192" s="9" cm="1">
        <f t="array" ref="W192">_xll.SNL.Clients.Office.Excel.Functions.SPG($A192, "IQ_DILUT_EPS_AFTER_EXTRA", W$3)</f>
        <v>-0.42199999999999999</v>
      </c>
      <c r="X192" s="9" cm="1">
        <f t="array" ref="X192">_xll.SNL.Clients.Office.Excel.Functions.SPG($A192, "IQ_DILUT_EPS_AFTER_EXTRA", X$3)</f>
        <v>0.107</v>
      </c>
      <c r="Y192" s="9" cm="1">
        <f t="array" ref="Y192">_xll.SNL.Clients.Office.Excel.Functions.SPG($A192, "IQ_DILUT_EPS_AFTER_EXTRA", Y$3)</f>
        <v>3.6999999999999998E-2</v>
      </c>
      <c r="Z192" s="9" cm="1">
        <f t="array" ref="Z192">_xll.SNL.Clients.Office.Excel.Functions.SPG($A192, "IQ_DILUT_EPS_AFTER_EXTRA", Z$3)</f>
        <v>0.28799999999999998</v>
      </c>
    </row>
    <row r="193" spans="1:26" x14ac:dyDescent="0.3">
      <c r="A193" s="11" t="s">
        <v>196</v>
      </c>
      <c r="B193" s="9" cm="1">
        <f t="array" ref="B193">_xll.SNL.Clients.Office.Excel.Functions.SPG($A193, "IQ_DILUT_EPS_AFTER_EXTRA", B$3)</f>
        <v>0.56000000000000005</v>
      </c>
      <c r="C193" s="9" cm="1">
        <f t="array" ref="C193">_xll.SNL.Clients.Office.Excel.Functions.SPG($A193, "IQ_DILUT_EPS_AFTER_EXTRA", C$3)</f>
        <v>0.67900000000000005</v>
      </c>
      <c r="D193" s="9" cm="1">
        <f t="array" ref="D193">_xll.SNL.Clients.Office.Excel.Functions.SPG($A193, "IQ_DILUT_EPS_AFTER_EXTRA", D$3)</f>
        <v>0.7</v>
      </c>
      <c r="E193" s="9" cm="1">
        <f t="array" ref="E193">_xll.SNL.Clients.Office.Excel.Functions.SPG($A193, "IQ_DILUT_EPS_AFTER_EXTRA", E$3)</f>
        <v>0.49</v>
      </c>
      <c r="F193" s="9" cm="1">
        <f t="array" ref="F193">_xll.SNL.Clients.Office.Excel.Functions.SPG($A193, "IQ_DILUT_EPS_AFTER_EXTRA", F$3)</f>
        <v>0.39</v>
      </c>
      <c r="G193" s="9" cm="1">
        <f t="array" ref="G193">_xll.SNL.Clients.Office.Excel.Functions.SPG($A193, "IQ_DILUT_EPS_AFTER_EXTRA", G$3)</f>
        <v>0.40600000000000003</v>
      </c>
      <c r="H193" s="9" cm="1">
        <f t="array" ref="H193">_xll.SNL.Clients.Office.Excel.Functions.SPG($A193, "IQ_DILUT_EPS_AFTER_EXTRA", H$3)</f>
        <v>0.41</v>
      </c>
      <c r="I193" s="9" cm="1">
        <f t="array" ref="I193">_xll.SNL.Clients.Office.Excel.Functions.SPG($A193, "IQ_DILUT_EPS_AFTER_EXTRA", I$3)</f>
        <v>0.33</v>
      </c>
      <c r="J193" s="9" cm="1">
        <f t="array" ref="J193">_xll.SNL.Clients.Office.Excel.Functions.SPG($A193, "IQ_DILUT_EPS_AFTER_EXTRA", J$3)</f>
        <v>0.31</v>
      </c>
      <c r="K193" s="9" cm="1">
        <f t="array" ref="K193">_xll.SNL.Clients.Office.Excel.Functions.SPG($A193, "IQ_DILUT_EPS_AFTER_EXTRA", K$3)</f>
        <v>0.39300000000000002</v>
      </c>
      <c r="L193" s="9" cm="1">
        <f t="array" ref="L193">_xll.SNL.Clients.Office.Excel.Functions.SPG($A193, "IQ_DILUT_EPS_AFTER_EXTRA", L$3)</f>
        <v>0.28999999999999998</v>
      </c>
      <c r="M193" s="9" cm="1">
        <f t="array" ref="M193">_xll.SNL.Clients.Office.Excel.Functions.SPG($A193, "IQ_DILUT_EPS_AFTER_EXTRA", M$3)</f>
        <v>0.21</v>
      </c>
      <c r="N193" s="9" cm="1">
        <f t="array" ref="N193">_xll.SNL.Clients.Office.Excel.Functions.SPG($A193, "IQ_DILUT_EPS_AFTER_EXTRA", N$3)</f>
        <v>0.17</v>
      </c>
      <c r="O193" s="9" cm="1">
        <f t="array" ref="O193">_xll.SNL.Clients.Office.Excel.Functions.SPG($A193, "IQ_DILUT_EPS_AFTER_EXTRA", O$3)</f>
        <v>0.24</v>
      </c>
      <c r="P193" s="9" cm="1">
        <f t="array" ref="P193">_xll.SNL.Clients.Office.Excel.Functions.SPG($A193, "IQ_DILUT_EPS_AFTER_EXTRA", P$3)</f>
        <v>0.19</v>
      </c>
      <c r="Q193" s="9" cm="1">
        <f t="array" ref="Q193">_xll.SNL.Clients.Office.Excel.Functions.SPG($A193, "IQ_DILUT_EPS_AFTER_EXTRA", Q$3)</f>
        <v>0.16</v>
      </c>
      <c r="R193" s="9" cm="1">
        <f t="array" ref="R193">_xll.SNL.Clients.Office.Excel.Functions.SPG($A193, "IQ_DILUT_EPS_AFTER_EXTRA", R$3)</f>
        <v>0.128</v>
      </c>
      <c r="S193" s="9" cm="1">
        <f t="array" ref="S193">_xll.SNL.Clients.Office.Excel.Functions.SPG($A193, "IQ_DILUT_EPS_AFTER_EXTRA", S$3)</f>
        <v>0.17699999999999999</v>
      </c>
      <c r="T193" s="9" cm="1">
        <f t="array" ref="T193">_xll.SNL.Clients.Office.Excel.Functions.SPG($A193, "IQ_DILUT_EPS_AFTER_EXTRA", T$3)</f>
        <v>0.15</v>
      </c>
      <c r="U193" s="9" cm="1">
        <f t="array" ref="U193">_xll.SNL.Clients.Office.Excel.Functions.SPG($A193, "IQ_DILUT_EPS_AFTER_EXTRA", U$3)</f>
        <v>0.13800000000000001</v>
      </c>
      <c r="V193" s="9" cm="1">
        <f t="array" ref="V193">_xll.SNL.Clients.Office.Excel.Functions.SPG($A193, "IQ_DILUT_EPS_AFTER_EXTRA", V$3)</f>
        <v>0.12</v>
      </c>
      <c r="W193" s="9" cm="1">
        <f t="array" ref="W193">_xll.SNL.Clients.Office.Excel.Functions.SPG($A193, "IQ_DILUT_EPS_AFTER_EXTRA", W$3)</f>
        <v>0.13600000000000001</v>
      </c>
      <c r="X193" s="9" cm="1">
        <f t="array" ref="X193">_xll.SNL.Clients.Office.Excel.Functions.SPG($A193, "IQ_DILUT_EPS_AFTER_EXTRA", X$3)</f>
        <v>9.1999999999999998E-2</v>
      </c>
      <c r="Y193" s="9" cm="1">
        <f t="array" ref="Y193">_xll.SNL.Clients.Office.Excel.Functions.SPG($A193, "IQ_DILUT_EPS_AFTER_EXTRA", Y$3)</f>
        <v>8.4000000000000005E-2</v>
      </c>
      <c r="Z193" s="9" cm="1">
        <f t="array" ref="Z193">_xll.SNL.Clients.Office.Excel.Functions.SPG($A193, "IQ_DILUT_EPS_AFTER_EXTRA", Z$3)</f>
        <v>6.8000000000000005E-2</v>
      </c>
    </row>
    <row r="194" spans="1:26" x14ac:dyDescent="0.3">
      <c r="A194" s="11" t="s">
        <v>197</v>
      </c>
      <c r="B194" s="9" cm="1">
        <f t="array" ref="B194">_xll.SNL.Clients.Office.Excel.Functions.SPG($A194, "IQ_DILUT_EPS_AFTER_EXTRA", B$3)</f>
        <v>0.5</v>
      </c>
      <c r="C194" s="9" cm="1">
        <f t="array" ref="C194">_xll.SNL.Clients.Office.Excel.Functions.SPG($A194, "IQ_DILUT_EPS_AFTER_EXTRA", C$3)</f>
        <v>0.6</v>
      </c>
      <c r="D194" s="9" cm="1">
        <f t="array" ref="D194">_xll.SNL.Clients.Office.Excel.Functions.SPG($A194, "IQ_DILUT_EPS_AFTER_EXTRA", D$3)</f>
        <v>0.63</v>
      </c>
      <c r="E194" s="9" cm="1">
        <f t="array" ref="E194">_xll.SNL.Clients.Office.Excel.Functions.SPG($A194, "IQ_DILUT_EPS_AFTER_EXTRA", E$3)</f>
        <v>0.55000000000000004</v>
      </c>
      <c r="F194" s="9" cm="1">
        <f t="array" ref="F194">_xll.SNL.Clients.Office.Excel.Functions.SPG($A194, "IQ_DILUT_EPS_AFTER_EXTRA", F$3)</f>
        <v>0.57999999999999996</v>
      </c>
      <c r="G194" s="9" cm="1">
        <f t="array" ref="G194">_xll.SNL.Clients.Office.Excel.Functions.SPG($A194, "IQ_DILUT_EPS_AFTER_EXTRA", G$3)</f>
        <v>0.74</v>
      </c>
      <c r="H194" s="9" cm="1">
        <f t="array" ref="H194">_xll.SNL.Clients.Office.Excel.Functions.SPG($A194, "IQ_DILUT_EPS_AFTER_EXTRA", H$3)</f>
        <v>0.61</v>
      </c>
      <c r="I194" s="9" cm="1">
        <f t="array" ref="I194">_xll.SNL.Clients.Office.Excel.Functions.SPG($A194, "IQ_DILUT_EPS_AFTER_EXTRA", I$3)</f>
        <v>0.59</v>
      </c>
      <c r="J194" s="9" cm="1">
        <f t="array" ref="J194">_xll.SNL.Clients.Office.Excel.Functions.SPG($A194, "IQ_DILUT_EPS_AFTER_EXTRA", J$3)</f>
        <v>0.49</v>
      </c>
      <c r="K194" s="9" cm="1">
        <f t="array" ref="K194">_xll.SNL.Clients.Office.Excel.Functions.SPG($A194, "IQ_DILUT_EPS_AFTER_EXTRA", K$3)</f>
        <v>0.63700000000000001</v>
      </c>
      <c r="L194" s="9" cm="1">
        <f t="array" ref="L194">_xll.SNL.Clients.Office.Excel.Functions.SPG($A194, "IQ_DILUT_EPS_AFTER_EXTRA", L$3)</f>
        <v>0.53</v>
      </c>
      <c r="M194" s="9" cm="1">
        <f t="array" ref="M194">_xll.SNL.Clients.Office.Excel.Functions.SPG($A194, "IQ_DILUT_EPS_AFTER_EXTRA", M$3)</f>
        <v>0.48</v>
      </c>
      <c r="N194" s="9" cm="1">
        <f t="array" ref="N194">_xll.SNL.Clients.Office.Excel.Functions.SPG($A194, "IQ_DILUT_EPS_AFTER_EXTRA", N$3)</f>
        <v>0.45300000000000001</v>
      </c>
      <c r="O194" s="9" cm="1">
        <f t="array" ref="O194">_xll.SNL.Clients.Office.Excel.Functions.SPG($A194, "IQ_DILUT_EPS_AFTER_EXTRA", O$3)</f>
        <v>0.45900000000000002</v>
      </c>
      <c r="P194" s="9" cm="1">
        <f t="array" ref="P194">_xll.SNL.Clients.Office.Excel.Functions.SPG($A194, "IQ_DILUT_EPS_AFTER_EXTRA", P$3)</f>
        <v>0.41899999999999998</v>
      </c>
      <c r="Q194" s="9" cm="1">
        <f t="array" ref="Q194">_xll.SNL.Clients.Office.Excel.Functions.SPG($A194, "IQ_DILUT_EPS_AFTER_EXTRA", Q$3)</f>
        <v>0.47699999999999998</v>
      </c>
      <c r="R194" s="9" cm="1">
        <f t="array" ref="R194">_xll.SNL.Clients.Office.Excel.Functions.SPG($A194, "IQ_DILUT_EPS_AFTER_EXTRA", R$3)</f>
        <v>0.27400000000000002</v>
      </c>
      <c r="S194" s="9" cm="1">
        <f t="array" ref="S194">_xll.SNL.Clients.Office.Excel.Functions.SPG($A194, "IQ_DILUT_EPS_AFTER_EXTRA", S$3)</f>
        <v>3.5110000000000001</v>
      </c>
      <c r="T194" s="9" cm="1">
        <f t="array" ref="T194">_xll.SNL.Clients.Office.Excel.Functions.SPG($A194, "IQ_DILUT_EPS_AFTER_EXTRA", T$3)</f>
        <v>0.61</v>
      </c>
      <c r="U194" s="9" cm="1">
        <f t="array" ref="U194">_xll.SNL.Clients.Office.Excel.Functions.SPG($A194, "IQ_DILUT_EPS_AFTER_EXTRA", U$3)</f>
        <v>0.33400000000000002</v>
      </c>
      <c r="V194" s="9" cm="1">
        <f t="array" ref="V194">_xll.SNL.Clients.Office.Excel.Functions.SPG($A194, "IQ_DILUT_EPS_AFTER_EXTRA", V$3)</f>
        <v>7.1999999999999995E-2</v>
      </c>
      <c r="W194" s="9" cm="1">
        <f t="array" ref="W194">_xll.SNL.Clients.Office.Excel.Functions.SPG($A194, "IQ_DILUT_EPS_AFTER_EXTRA", W$3)</f>
        <v>0.52200000000000002</v>
      </c>
      <c r="X194" s="9" cm="1">
        <f t="array" ref="X194">_xll.SNL.Clients.Office.Excel.Functions.SPG($A194, "IQ_DILUT_EPS_AFTER_EXTRA", X$3)</f>
        <v>0.55900000000000005</v>
      </c>
      <c r="Y194" s="9" cm="1">
        <f t="array" ref="Y194">_xll.SNL.Clients.Office.Excel.Functions.SPG($A194, "IQ_DILUT_EPS_AFTER_EXTRA", Y$3)</f>
        <v>0.46800000000000003</v>
      </c>
      <c r="Z194" s="9" cm="1">
        <f t="array" ref="Z194">_xll.SNL.Clients.Office.Excel.Functions.SPG($A194, "IQ_DILUT_EPS_AFTER_EXTRA", Z$3)</f>
        <v>0.43099999999999999</v>
      </c>
    </row>
    <row r="195" spans="1:26" x14ac:dyDescent="0.3">
      <c r="A195" s="11" t="s">
        <v>198</v>
      </c>
      <c r="B195" s="9" cm="1">
        <f t="array" ref="B195">_xll.SNL.Clients.Office.Excel.Functions.SPG($A195, "IQ_DILUT_EPS_AFTER_EXTRA", B$3)</f>
        <v>0.75</v>
      </c>
      <c r="C195" s="9" cm="1">
        <f t="array" ref="C195">_xll.SNL.Clients.Office.Excel.Functions.SPG($A195, "IQ_DILUT_EPS_AFTER_EXTRA", C$3)</f>
        <v>0.81</v>
      </c>
      <c r="D195" s="9" cm="1">
        <f t="array" ref="D195">_xll.SNL.Clients.Office.Excel.Functions.SPG($A195, "IQ_DILUT_EPS_AFTER_EXTRA", D$3)</f>
        <v>1.78</v>
      </c>
      <c r="E195" s="9" cm="1">
        <f t="array" ref="E195">_xll.SNL.Clients.Office.Excel.Functions.SPG($A195, "IQ_DILUT_EPS_AFTER_EXTRA", E$3)</f>
        <v>0.68200000000000005</v>
      </c>
      <c r="F195" s="9" cm="1">
        <f t="array" ref="F195">_xll.SNL.Clients.Office.Excel.Functions.SPG($A195, "IQ_DILUT_EPS_AFTER_EXTRA", F$3)</f>
        <v>1.4</v>
      </c>
      <c r="G195" s="9" cm="1">
        <f t="array" ref="G195">_xll.SNL.Clients.Office.Excel.Functions.SPG($A195, "IQ_DILUT_EPS_AFTER_EXTRA", G$3)</f>
        <v>0.22700000000000001</v>
      </c>
      <c r="H195" s="9" cm="1">
        <f t="array" ref="H195">_xll.SNL.Clients.Office.Excel.Functions.SPG($A195, "IQ_DILUT_EPS_AFTER_EXTRA", H$3)</f>
        <v>0.82</v>
      </c>
      <c r="I195" s="9" cm="1">
        <f t="array" ref="I195">_xll.SNL.Clients.Office.Excel.Functions.SPG($A195, "IQ_DILUT_EPS_AFTER_EXTRA", I$3)</f>
        <v>0.74099999999999999</v>
      </c>
      <c r="J195" s="9" cm="1">
        <f t="array" ref="J195">_xll.SNL.Clients.Office.Excel.Functions.SPG($A195, "IQ_DILUT_EPS_AFTER_EXTRA", J$3)</f>
        <v>-0.104</v>
      </c>
      <c r="K195" s="9" cm="1">
        <f t="array" ref="K195">_xll.SNL.Clients.Office.Excel.Functions.SPG($A195, "IQ_DILUT_EPS_AFTER_EXTRA", K$3)</f>
        <v>0.57899999999999996</v>
      </c>
      <c r="L195" s="9" cm="1">
        <f t="array" ref="L195">_xll.SNL.Clients.Office.Excel.Functions.SPG($A195, "IQ_DILUT_EPS_AFTER_EXTRA", L$3)</f>
        <v>1.1000000000000001</v>
      </c>
      <c r="M195" s="9" cm="1">
        <f t="array" ref="M195">_xll.SNL.Clients.Office.Excel.Functions.SPG($A195, "IQ_DILUT_EPS_AFTER_EXTRA", M$3)</f>
        <v>0.54100000000000004</v>
      </c>
      <c r="N195" s="9" cm="1">
        <f t="array" ref="N195">_xll.SNL.Clients.Office.Excel.Functions.SPG($A195, "IQ_DILUT_EPS_AFTER_EXTRA", N$3)</f>
        <v>0.5</v>
      </c>
      <c r="O195" s="9" cm="1">
        <f t="array" ref="O195">_xll.SNL.Clients.Office.Excel.Functions.SPG($A195, "IQ_DILUT_EPS_AFTER_EXTRA", O$3)</f>
        <v>-0.15</v>
      </c>
      <c r="P195" s="9" cm="1">
        <f t="array" ref="P195">_xll.SNL.Clients.Office.Excel.Functions.SPG($A195, "IQ_DILUT_EPS_AFTER_EXTRA", P$3)</f>
        <v>1.21</v>
      </c>
      <c r="Q195" s="9" cm="1">
        <f t="array" ref="Q195">_xll.SNL.Clients.Office.Excel.Functions.SPG($A195, "IQ_DILUT_EPS_AFTER_EXTRA", Q$3)</f>
        <v>0.43099999999999999</v>
      </c>
      <c r="R195" s="9" cm="1">
        <f t="array" ref="R195">_xll.SNL.Clients.Office.Excel.Functions.SPG($A195, "IQ_DILUT_EPS_AFTER_EXTRA", R$3)</f>
        <v>0.96</v>
      </c>
      <c r="S195" s="9" cm="1">
        <f t="array" ref="S195">_xll.SNL.Clients.Office.Excel.Functions.SPG($A195, "IQ_DILUT_EPS_AFTER_EXTRA", S$3)</f>
        <v>0.37</v>
      </c>
      <c r="T195" s="9" cm="1">
        <f t="array" ref="T195">_xll.SNL.Clients.Office.Excel.Functions.SPG($A195, "IQ_DILUT_EPS_AFTER_EXTRA", T$3)</f>
        <v>1.83</v>
      </c>
      <c r="U195" s="9" cm="1">
        <f t="array" ref="U195">_xll.SNL.Clients.Office.Excel.Functions.SPG($A195, "IQ_DILUT_EPS_AFTER_EXTRA", U$3)</f>
        <v>0.19500000000000001</v>
      </c>
      <c r="V195" s="9" cm="1">
        <f t="array" ref="V195">_xll.SNL.Clients.Office.Excel.Functions.SPG($A195, "IQ_DILUT_EPS_AFTER_EXTRA", V$3)</f>
        <v>0.128</v>
      </c>
      <c r="W195" s="9" cm="1">
        <f t="array" ref="W195">_xll.SNL.Clients.Office.Excel.Functions.SPG($A195, "IQ_DILUT_EPS_AFTER_EXTRA", W$3)</f>
        <v>0.48</v>
      </c>
      <c r="X195" s="9" cm="1">
        <f t="array" ref="X195">_xll.SNL.Clients.Office.Excel.Functions.SPG($A195, "IQ_DILUT_EPS_AFTER_EXTRA", X$3)</f>
        <v>0.8</v>
      </c>
      <c r="Y195" s="9" cm="1">
        <f t="array" ref="Y195">_xll.SNL.Clients.Office.Excel.Functions.SPG($A195, "IQ_DILUT_EPS_AFTER_EXTRA", Y$3)</f>
        <v>0.72599999999999998</v>
      </c>
      <c r="Z195" s="9" cm="1">
        <f t="array" ref="Z195">_xll.SNL.Clients.Office.Excel.Functions.SPG($A195, "IQ_DILUT_EPS_AFTER_EXTRA", Z$3)</f>
        <v>0.85</v>
      </c>
    </row>
    <row r="196" spans="1:26" x14ac:dyDescent="0.3">
      <c r="A196" s="11" t="s">
        <v>199</v>
      </c>
      <c r="B196" s="9" cm="1">
        <f t="array" ref="B196">_xll.SNL.Clients.Office.Excel.Functions.SPG($A196, "IQ_DILUT_EPS_AFTER_EXTRA", B$3)</f>
        <v>0.75</v>
      </c>
      <c r="C196" s="9" cm="1">
        <f t="array" ref="C196">_xll.SNL.Clients.Office.Excel.Functions.SPG($A196, "IQ_DILUT_EPS_AFTER_EXTRA", C$3)</f>
        <v>0.81</v>
      </c>
      <c r="D196" s="9" cm="1">
        <f t="array" ref="D196">_xll.SNL.Clients.Office.Excel.Functions.SPG($A196, "IQ_DILUT_EPS_AFTER_EXTRA", D$3)</f>
        <v>1.78</v>
      </c>
      <c r="E196" s="9" cm="1">
        <f t="array" ref="E196">_xll.SNL.Clients.Office.Excel.Functions.SPG($A196, "IQ_DILUT_EPS_AFTER_EXTRA", E$3)</f>
        <v>0.68200000000000005</v>
      </c>
      <c r="F196" s="9" cm="1">
        <f t="array" ref="F196">_xll.SNL.Clients.Office.Excel.Functions.SPG($A196, "IQ_DILUT_EPS_AFTER_EXTRA", F$3)</f>
        <v>1.4</v>
      </c>
      <c r="G196" s="9" cm="1">
        <f t="array" ref="G196">_xll.SNL.Clients.Office.Excel.Functions.SPG($A196, "IQ_DILUT_EPS_AFTER_EXTRA", G$3)</f>
        <v>0.22700000000000001</v>
      </c>
      <c r="H196" s="9" cm="1">
        <f t="array" ref="H196">_xll.SNL.Clients.Office.Excel.Functions.SPG($A196, "IQ_DILUT_EPS_AFTER_EXTRA", H$3)</f>
        <v>0.82</v>
      </c>
      <c r="I196" s="9" cm="1">
        <f t="array" ref="I196">_xll.SNL.Clients.Office.Excel.Functions.SPG($A196, "IQ_DILUT_EPS_AFTER_EXTRA", I$3)</f>
        <v>0.74099999999999999</v>
      </c>
      <c r="J196" s="9" cm="1">
        <f t="array" ref="J196">_xll.SNL.Clients.Office.Excel.Functions.SPG($A196, "IQ_DILUT_EPS_AFTER_EXTRA", J$3)</f>
        <v>-0.104</v>
      </c>
      <c r="K196" s="9" cm="1">
        <f t="array" ref="K196">_xll.SNL.Clients.Office.Excel.Functions.SPG($A196, "IQ_DILUT_EPS_AFTER_EXTRA", K$3)</f>
        <v>0.57899999999999996</v>
      </c>
      <c r="L196" s="9" cm="1">
        <f t="array" ref="L196">_xll.SNL.Clients.Office.Excel.Functions.SPG($A196, "IQ_DILUT_EPS_AFTER_EXTRA", L$3)</f>
        <v>1.1000000000000001</v>
      </c>
      <c r="M196" s="9" cm="1">
        <f t="array" ref="M196">_xll.SNL.Clients.Office.Excel.Functions.SPG($A196, "IQ_DILUT_EPS_AFTER_EXTRA", M$3)</f>
        <v>0.54100000000000004</v>
      </c>
      <c r="N196" s="9" cm="1">
        <f t="array" ref="N196">_xll.SNL.Clients.Office.Excel.Functions.SPG($A196, "IQ_DILUT_EPS_AFTER_EXTRA", N$3)</f>
        <v>0.5</v>
      </c>
      <c r="O196" s="9" cm="1">
        <f t="array" ref="O196">_xll.SNL.Clients.Office.Excel.Functions.SPG($A196, "IQ_DILUT_EPS_AFTER_EXTRA", O$3)</f>
        <v>-0.15</v>
      </c>
      <c r="P196" s="9" cm="1">
        <f t="array" ref="P196">_xll.SNL.Clients.Office.Excel.Functions.SPG($A196, "IQ_DILUT_EPS_AFTER_EXTRA", P$3)</f>
        <v>1.21</v>
      </c>
      <c r="Q196" s="9" cm="1">
        <f t="array" ref="Q196">_xll.SNL.Clients.Office.Excel.Functions.SPG($A196, "IQ_DILUT_EPS_AFTER_EXTRA", Q$3)</f>
        <v>0.43099999999999999</v>
      </c>
      <c r="R196" s="9" cm="1">
        <f t="array" ref="R196">_xll.SNL.Clients.Office.Excel.Functions.SPG($A196, "IQ_DILUT_EPS_AFTER_EXTRA", R$3)</f>
        <v>0.96</v>
      </c>
      <c r="S196" s="9" cm="1">
        <f t="array" ref="S196">_xll.SNL.Clients.Office.Excel.Functions.SPG($A196, "IQ_DILUT_EPS_AFTER_EXTRA", S$3)</f>
        <v>0.37</v>
      </c>
      <c r="T196" s="9" cm="1">
        <f t="array" ref="T196">_xll.SNL.Clients.Office.Excel.Functions.SPG($A196, "IQ_DILUT_EPS_AFTER_EXTRA", T$3)</f>
        <v>1.83</v>
      </c>
      <c r="U196" s="9" cm="1">
        <f t="array" ref="U196">_xll.SNL.Clients.Office.Excel.Functions.SPG($A196, "IQ_DILUT_EPS_AFTER_EXTRA", U$3)</f>
        <v>0.19500000000000001</v>
      </c>
      <c r="V196" s="9" cm="1">
        <f t="array" ref="V196">_xll.SNL.Clients.Office.Excel.Functions.SPG($A196, "IQ_DILUT_EPS_AFTER_EXTRA", V$3)</f>
        <v>0.128</v>
      </c>
      <c r="W196" s="9" cm="1">
        <f t="array" ref="W196">_xll.SNL.Clients.Office.Excel.Functions.SPG($A196, "IQ_DILUT_EPS_AFTER_EXTRA", W$3)</f>
        <v>0.48</v>
      </c>
      <c r="X196" s="9" cm="1">
        <f t="array" ref="X196">_xll.SNL.Clients.Office.Excel.Functions.SPG($A196, "IQ_DILUT_EPS_AFTER_EXTRA", X$3)</f>
        <v>0.8</v>
      </c>
      <c r="Y196" s="9" cm="1">
        <f t="array" ref="Y196">_xll.SNL.Clients.Office.Excel.Functions.SPG($A196, "IQ_DILUT_EPS_AFTER_EXTRA", Y$3)</f>
        <v>0.72599999999999998</v>
      </c>
      <c r="Z196" s="9" cm="1">
        <f t="array" ref="Z196">_xll.SNL.Clients.Office.Excel.Functions.SPG($A196, "IQ_DILUT_EPS_AFTER_EXTRA", Z$3)</f>
        <v>0.85</v>
      </c>
    </row>
    <row r="197" spans="1:26" x14ac:dyDescent="0.3">
      <c r="A197" s="11" t="s">
        <v>200</v>
      </c>
      <c r="B197" s="9" cm="1">
        <f t="array" ref="B197">_xll.SNL.Clients.Office.Excel.Functions.SPG($A197, "IQ_DILUT_EPS_AFTER_EXTRA", B$3)</f>
        <v>0.26</v>
      </c>
      <c r="C197" s="9" cm="1">
        <f t="array" ref="C197">_xll.SNL.Clients.Office.Excel.Functions.SPG($A197, "IQ_DILUT_EPS_AFTER_EXTRA", C$3)</f>
        <v>0.28599999999999998</v>
      </c>
      <c r="D197" s="9" cm="1">
        <f t="array" ref="D197">_xll.SNL.Clients.Office.Excel.Functions.SPG($A197, "IQ_DILUT_EPS_AFTER_EXTRA", D$3)</f>
        <v>-0.18099999999999999</v>
      </c>
      <c r="E197" s="9" cm="1">
        <f t="array" ref="E197">_xll.SNL.Clients.Office.Excel.Functions.SPG($A197, "IQ_DILUT_EPS_AFTER_EXTRA", E$3)</f>
        <v>0.32</v>
      </c>
      <c r="F197" s="9" cm="1">
        <f t="array" ref="F197">_xll.SNL.Clients.Office.Excel.Functions.SPG($A197, "IQ_DILUT_EPS_AFTER_EXTRA", F$3)</f>
        <v>0.22600000000000001</v>
      </c>
      <c r="G197" s="9" cm="1">
        <f t="array" ref="G197">_xll.SNL.Clients.Office.Excel.Functions.SPG($A197, "IQ_DILUT_EPS_AFTER_EXTRA", G$3)</f>
        <v>0.496</v>
      </c>
      <c r="H197" s="9" cm="1">
        <f t="array" ref="H197">_xll.SNL.Clients.Office.Excel.Functions.SPG($A197, "IQ_DILUT_EPS_AFTER_EXTRA", H$3)</f>
        <v>0.57999999999999996</v>
      </c>
      <c r="I197" s="9" cm="1">
        <f t="array" ref="I197">_xll.SNL.Clients.Office.Excel.Functions.SPG($A197, "IQ_DILUT_EPS_AFTER_EXTRA", I$3)</f>
        <v>0.44</v>
      </c>
      <c r="J197" s="9" cm="1">
        <f t="array" ref="J197">_xll.SNL.Clients.Office.Excel.Functions.SPG($A197, "IQ_DILUT_EPS_AFTER_EXTRA", J$3)</f>
        <v>0.377</v>
      </c>
      <c r="K197" s="9" cm="1">
        <f t="array" ref="K197">_xll.SNL.Clients.Office.Excel.Functions.SPG($A197, "IQ_DILUT_EPS_AFTER_EXTRA", K$3)</f>
        <v>0.32</v>
      </c>
      <c r="L197" s="9" cm="1">
        <f t="array" ref="L197">_xll.SNL.Clients.Office.Excel.Functions.SPG($A197, "IQ_DILUT_EPS_AFTER_EXTRA", L$3)</f>
        <v>0.45900000000000002</v>
      </c>
      <c r="M197" s="9" cm="1">
        <f t="array" ref="M197">_xll.SNL.Clients.Office.Excel.Functions.SPG($A197, "IQ_DILUT_EPS_AFTER_EXTRA", M$3)</f>
        <v>0.5</v>
      </c>
      <c r="N197" s="9" cm="1">
        <f t="array" ref="N197">_xll.SNL.Clients.Office.Excel.Functions.SPG($A197, "IQ_DILUT_EPS_AFTER_EXTRA", N$3)</f>
        <v>0.68</v>
      </c>
      <c r="O197" s="9" cm="1">
        <f t="array" ref="O197">_xll.SNL.Clients.Office.Excel.Functions.SPG($A197, "IQ_DILUT_EPS_AFTER_EXTRA", O$3)</f>
        <v>0.88</v>
      </c>
      <c r="P197" s="9" cm="1">
        <f t="array" ref="P197">_xll.SNL.Clients.Office.Excel.Functions.SPG($A197, "IQ_DILUT_EPS_AFTER_EXTRA", P$3)</f>
        <v>1.3009999999999999</v>
      </c>
      <c r="Q197" s="9" cm="1">
        <f t="array" ref="Q197">_xll.SNL.Clients.Office.Excel.Functions.SPG($A197, "IQ_DILUT_EPS_AFTER_EXTRA", Q$3)</f>
        <v>0.85699999999999998</v>
      </c>
      <c r="R197" s="9" cm="1">
        <f t="array" ref="R197">_xll.SNL.Clients.Office.Excel.Functions.SPG($A197, "IQ_DILUT_EPS_AFTER_EXTRA", R$3)</f>
        <v>0.74</v>
      </c>
      <c r="S197" s="9" cm="1">
        <f t="array" ref="S197">_xll.SNL.Clients.Office.Excel.Functions.SPG($A197, "IQ_DILUT_EPS_AFTER_EXTRA", S$3)</f>
        <v>0.67</v>
      </c>
      <c r="T197" s="9" cm="1">
        <f t="array" ref="T197">_xll.SNL.Clients.Office.Excel.Functions.SPG($A197, "IQ_DILUT_EPS_AFTER_EXTRA", T$3)</f>
        <v>0.14899999999999999</v>
      </c>
      <c r="U197" s="9" cm="1">
        <f t="array" ref="U197">_xll.SNL.Clients.Office.Excel.Functions.SPG($A197, "IQ_DILUT_EPS_AFTER_EXTRA", U$3)</f>
        <v>0.57999999999999996</v>
      </c>
      <c r="V197" s="9" cm="1">
        <f t="array" ref="V197">_xll.SNL.Clients.Office.Excel.Functions.SPG($A197, "IQ_DILUT_EPS_AFTER_EXTRA", V$3)</f>
        <v>0.157</v>
      </c>
      <c r="W197" s="9" cm="1">
        <f t="array" ref="W197">_xll.SNL.Clients.Office.Excel.Functions.SPG($A197, "IQ_DILUT_EPS_AFTER_EXTRA", W$3)</f>
        <v>0.7</v>
      </c>
      <c r="X197" s="9" cm="1">
        <f t="array" ref="X197">_xll.SNL.Clients.Office.Excel.Functions.SPG($A197, "IQ_DILUT_EPS_AFTER_EXTRA", X$3)</f>
        <v>0.61</v>
      </c>
      <c r="Y197" s="9" cm="1">
        <f t="array" ref="Y197">_xll.SNL.Clients.Office.Excel.Functions.SPG($A197, "IQ_DILUT_EPS_AFTER_EXTRA", Y$3)</f>
        <v>0.48</v>
      </c>
      <c r="Z197" s="9" cm="1">
        <f t="array" ref="Z197">_xll.SNL.Clients.Office.Excel.Functions.SPG($A197, "IQ_DILUT_EPS_AFTER_EXTRA", Z$3)</f>
        <v>0.72</v>
      </c>
    </row>
    <row r="198" spans="1:26" x14ac:dyDescent="0.3">
      <c r="A198" s="11" t="s">
        <v>201</v>
      </c>
      <c r="B198" s="9" cm="1">
        <f t="array" ref="B198">_xll.SNL.Clients.Office.Excel.Functions.SPG($A198, "IQ_DILUT_EPS_AFTER_EXTRA", B$3)</f>
        <v>0.24</v>
      </c>
      <c r="C198" s="9" cm="1">
        <f t="array" ref="C198">_xll.SNL.Clients.Office.Excel.Functions.SPG($A198, "IQ_DILUT_EPS_AFTER_EXTRA", C$3)</f>
        <v>0.19</v>
      </c>
      <c r="D198" s="9" cm="1">
        <f t="array" ref="D198">_xll.SNL.Clients.Office.Excel.Functions.SPG($A198, "IQ_DILUT_EPS_AFTER_EXTRA", D$3)</f>
        <v>0.36</v>
      </c>
      <c r="E198" s="9" cm="1">
        <f t="array" ref="E198">_xll.SNL.Clients.Office.Excel.Functions.SPG($A198, "IQ_DILUT_EPS_AFTER_EXTRA", E$3)</f>
        <v>0.42</v>
      </c>
      <c r="F198" s="9" cm="1">
        <f t="array" ref="F198">_xll.SNL.Clients.Office.Excel.Functions.SPG($A198, "IQ_DILUT_EPS_AFTER_EXTRA", F$3)</f>
        <v>0.32</v>
      </c>
      <c r="G198" s="9" cm="1">
        <f t="array" ref="G198">_xll.SNL.Clients.Office.Excel.Functions.SPG($A198, "IQ_DILUT_EPS_AFTER_EXTRA", G$3)</f>
        <v>0.26800000000000002</v>
      </c>
      <c r="H198" s="9" cm="1">
        <f t="array" ref="H198">_xll.SNL.Clients.Office.Excel.Functions.SPG($A198, "IQ_DILUT_EPS_AFTER_EXTRA", H$3)</f>
        <v>0.31</v>
      </c>
      <c r="I198" s="9" cm="1">
        <f t="array" ref="I198">_xll.SNL.Clients.Office.Excel.Functions.SPG($A198, "IQ_DILUT_EPS_AFTER_EXTRA", I$3)</f>
        <v>0.23799999999999999</v>
      </c>
      <c r="J198" s="9" cm="1">
        <f t="array" ref="J198">_xll.SNL.Clients.Office.Excel.Functions.SPG($A198, "IQ_DILUT_EPS_AFTER_EXTRA", J$3)</f>
        <v>0.46</v>
      </c>
      <c r="K198" s="9" cm="1">
        <f t="array" ref="K198">_xll.SNL.Clients.Office.Excel.Functions.SPG($A198, "IQ_DILUT_EPS_AFTER_EXTRA", K$3)</f>
        <v>0.48299999999999998</v>
      </c>
      <c r="L198" s="9" cm="1">
        <f t="array" ref="L198">_xll.SNL.Clients.Office.Excel.Functions.SPG($A198, "IQ_DILUT_EPS_AFTER_EXTRA", L$3)</f>
        <v>0.27900000000000003</v>
      </c>
      <c r="M198" s="9" cm="1">
        <f t="array" ref="M198">_xll.SNL.Clients.Office.Excel.Functions.SPG($A198, "IQ_DILUT_EPS_AFTER_EXTRA", M$3)</f>
        <v>0.57399999999999995</v>
      </c>
      <c r="N198" s="9" cm="1">
        <f t="array" ref="N198">_xll.SNL.Clients.Office.Excel.Functions.SPG($A198, "IQ_DILUT_EPS_AFTER_EXTRA", N$3)</f>
        <v>1.038</v>
      </c>
      <c r="O198" s="9" cm="1">
        <f t="array" ref="O198">_xll.SNL.Clients.Office.Excel.Functions.SPG($A198, "IQ_DILUT_EPS_AFTER_EXTRA", O$3)</f>
        <v>0.74099999999999999</v>
      </c>
      <c r="P198" s="9" cm="1">
        <f t="array" ref="P198">_xll.SNL.Clients.Office.Excel.Functions.SPG($A198, "IQ_DILUT_EPS_AFTER_EXTRA", P$3)</f>
        <v>0.94</v>
      </c>
      <c r="Q198" s="9" cm="1">
        <f t="array" ref="Q198">_xll.SNL.Clients.Office.Excel.Functions.SPG($A198, "IQ_DILUT_EPS_AFTER_EXTRA", Q$3)</f>
        <v>0.72899999999999998</v>
      </c>
      <c r="R198" s="9" cm="1">
        <f t="array" ref="R198">_xll.SNL.Clients.Office.Excel.Functions.SPG($A198, "IQ_DILUT_EPS_AFTER_EXTRA", R$3)</f>
        <v>0.47899999999999998</v>
      </c>
      <c r="S198" s="9" cm="1">
        <f t="array" ref="S198">_xll.SNL.Clients.Office.Excel.Functions.SPG($A198, "IQ_DILUT_EPS_AFTER_EXTRA", S$3)</f>
        <v>0.48199999999999998</v>
      </c>
      <c r="T198" s="9" cm="1">
        <f t="array" ref="T198">_xll.SNL.Clients.Office.Excel.Functions.SPG($A198, "IQ_DILUT_EPS_AFTER_EXTRA", T$3)</f>
        <v>0.22</v>
      </c>
      <c r="U198" s="9" cm="1">
        <f t="array" ref="U198">_xll.SNL.Clients.Office.Excel.Functions.SPG($A198, "IQ_DILUT_EPS_AFTER_EXTRA", U$3)</f>
        <v>2.9000000000000001E-2</v>
      </c>
      <c r="V198" s="9" cm="1">
        <f t="array" ref="V198">_xll.SNL.Clients.Office.Excel.Functions.SPG($A198, "IQ_DILUT_EPS_AFTER_EXTRA", V$3)</f>
        <v>-0.33800000000000002</v>
      </c>
      <c r="W198" s="9" cm="1">
        <f t="array" ref="W198">_xll.SNL.Clients.Office.Excel.Functions.SPG($A198, "IQ_DILUT_EPS_AFTER_EXTRA", W$3)</f>
        <v>1E-3</v>
      </c>
      <c r="X198" s="9" cm="1">
        <f t="array" ref="X198">_xll.SNL.Clients.Office.Excel.Functions.SPG($A198, "IQ_DILUT_EPS_AFTER_EXTRA", X$3)</f>
        <v>-0.14899999999999999</v>
      </c>
      <c r="Y198" s="9" cm="1">
        <f t="array" ref="Y198">_xll.SNL.Clients.Office.Excel.Functions.SPG($A198, "IQ_DILUT_EPS_AFTER_EXTRA", Y$3)</f>
        <v>-0.05</v>
      </c>
      <c r="Z198" s="9" cm="1">
        <f t="array" ref="Z198">_xll.SNL.Clients.Office.Excel.Functions.SPG($A198, "IQ_DILUT_EPS_AFTER_EXTRA", Z$3)</f>
        <v>2.1000000000000001E-2</v>
      </c>
    </row>
    <row r="199" spans="1:26" x14ac:dyDescent="0.3">
      <c r="A199" s="11" t="s">
        <v>202</v>
      </c>
      <c r="B199" s="9" cm="1">
        <f t="array" ref="B199">_xll.SNL.Clients.Office.Excel.Functions.SPG($A199, "IQ_DILUT_EPS_AFTER_EXTRA", B$3)</f>
        <v>1.72</v>
      </c>
      <c r="C199" s="9" cm="1">
        <f t="array" ref="C199">_xll.SNL.Clients.Office.Excel.Functions.SPG($A199, "IQ_DILUT_EPS_AFTER_EXTRA", C$3)</f>
        <v>2.2429999999999999</v>
      </c>
      <c r="D199" s="9" cm="1">
        <f t="array" ref="D199">_xll.SNL.Clients.Office.Excel.Functions.SPG($A199, "IQ_DILUT_EPS_AFTER_EXTRA", D$3)</f>
        <v>2.0699999999999998</v>
      </c>
      <c r="E199" s="9" cm="1">
        <f t="array" ref="E199">_xll.SNL.Clients.Office.Excel.Functions.SPG($A199, "IQ_DILUT_EPS_AFTER_EXTRA", E$3)</f>
        <v>1.56</v>
      </c>
      <c r="F199" s="9" cm="1">
        <f t="array" ref="F199">_xll.SNL.Clients.Office.Excel.Functions.SPG($A199, "IQ_DILUT_EPS_AFTER_EXTRA", F$3)</f>
        <v>1.43</v>
      </c>
      <c r="G199" s="9" cm="1">
        <f t="array" ref="G199">_xll.SNL.Clients.Office.Excel.Functions.SPG($A199, "IQ_DILUT_EPS_AFTER_EXTRA", G$3)</f>
        <v>2.8090000000000002</v>
      </c>
      <c r="H199" s="9" cm="1">
        <f t="array" ref="H199">_xll.SNL.Clients.Office.Excel.Functions.SPG($A199, "IQ_DILUT_EPS_AFTER_EXTRA", H$3)</f>
        <v>1.34</v>
      </c>
      <c r="I199" s="9" cm="1">
        <f t="array" ref="I199">_xll.SNL.Clients.Office.Excel.Functions.SPG($A199, "IQ_DILUT_EPS_AFTER_EXTRA", I$3)</f>
        <v>1.5</v>
      </c>
      <c r="J199" s="9" cm="1">
        <f t="array" ref="J199">_xll.SNL.Clients.Office.Excel.Functions.SPG($A199, "IQ_DILUT_EPS_AFTER_EXTRA", J$3)</f>
        <v>1.05</v>
      </c>
      <c r="K199" s="9" cm="1">
        <f t="array" ref="K199">_xll.SNL.Clients.Office.Excel.Functions.SPG($A199, "IQ_DILUT_EPS_AFTER_EXTRA", K$3)</f>
        <v>1.5209999999999999</v>
      </c>
      <c r="L199" s="9" cm="1">
        <f t="array" ref="L199">_xll.SNL.Clients.Office.Excel.Functions.SPG($A199, "IQ_DILUT_EPS_AFTER_EXTRA", L$3)</f>
        <v>1.0900000000000001</v>
      </c>
      <c r="M199" s="9" cm="1">
        <f t="array" ref="M199">_xll.SNL.Clients.Office.Excel.Functions.SPG($A199, "IQ_DILUT_EPS_AFTER_EXTRA", M$3)</f>
        <v>1.33</v>
      </c>
      <c r="N199" s="9" cm="1">
        <f t="array" ref="N199">_xll.SNL.Clients.Office.Excel.Functions.SPG($A199, "IQ_DILUT_EPS_AFTER_EXTRA", N$3)</f>
        <v>1.0900000000000001</v>
      </c>
      <c r="O199" s="9" cm="1">
        <f t="array" ref="O199">_xll.SNL.Clients.Office.Excel.Functions.SPG($A199, "IQ_DILUT_EPS_AFTER_EXTRA", O$3)</f>
        <v>1.48</v>
      </c>
      <c r="P199" s="9" cm="1">
        <f t="array" ref="P199">_xll.SNL.Clients.Office.Excel.Functions.SPG($A199, "IQ_DILUT_EPS_AFTER_EXTRA", P$3)</f>
        <v>1.34</v>
      </c>
      <c r="Q199" s="9" cm="1">
        <f t="array" ref="Q199">_xll.SNL.Clients.Office.Excel.Functions.SPG($A199, "IQ_DILUT_EPS_AFTER_EXTRA", Q$3)</f>
        <v>1.64</v>
      </c>
      <c r="R199" s="9" cm="1">
        <f t="array" ref="R199">_xll.SNL.Clients.Office.Excel.Functions.SPG($A199, "IQ_DILUT_EPS_AFTER_EXTRA", R$3)</f>
        <v>1.1399999999999999</v>
      </c>
      <c r="S199" s="9" cm="1">
        <f t="array" ref="S199">_xll.SNL.Clients.Office.Excel.Functions.SPG($A199, "IQ_DILUT_EPS_AFTER_EXTRA", S$3)</f>
        <v>1.7290000000000001</v>
      </c>
      <c r="T199" s="9" cm="1">
        <f t="array" ref="T199">_xll.SNL.Clients.Office.Excel.Functions.SPG($A199, "IQ_DILUT_EPS_AFTER_EXTRA", T$3)</f>
        <v>1.63</v>
      </c>
      <c r="U199" s="9" cm="1">
        <f t="array" ref="U199">_xll.SNL.Clients.Office.Excel.Functions.SPG($A199, "IQ_DILUT_EPS_AFTER_EXTRA", U$3)</f>
        <v>0.96</v>
      </c>
      <c r="V199" s="9" cm="1">
        <f t="array" ref="V199">_xll.SNL.Clients.Office.Excel.Functions.SPG($A199, "IQ_DILUT_EPS_AFTER_EXTRA", V$3)</f>
        <v>0.84</v>
      </c>
      <c r="W199" s="9" cm="1">
        <f t="array" ref="W199">_xll.SNL.Clients.Office.Excel.Functions.SPG($A199, "IQ_DILUT_EPS_AFTER_EXTRA", W$3)</f>
        <v>1.889</v>
      </c>
      <c r="X199" s="9" cm="1">
        <f t="array" ref="X199">_xll.SNL.Clients.Office.Excel.Functions.SPG($A199, "IQ_DILUT_EPS_AFTER_EXTRA", X$3)</f>
        <v>1.19</v>
      </c>
      <c r="Y199" s="9" cm="1">
        <f t="array" ref="Y199">_xll.SNL.Clients.Office.Excel.Functions.SPG($A199, "IQ_DILUT_EPS_AFTER_EXTRA", Y$3)</f>
        <v>1.17</v>
      </c>
      <c r="Z199" s="9" cm="1">
        <f t="array" ref="Z199">_xll.SNL.Clients.Office.Excel.Functions.SPG($A199, "IQ_DILUT_EPS_AFTER_EXTRA", Z$3)</f>
        <v>0.73899999999999999</v>
      </c>
    </row>
    <row r="200" spans="1:26" x14ac:dyDescent="0.3">
      <c r="A200" s="11" t="s">
        <v>203</v>
      </c>
      <c r="B200" s="9" cm="1">
        <f t="array" ref="B200">_xll.SNL.Clients.Office.Excel.Functions.SPG($A200, "IQ_DILUT_EPS_AFTER_EXTRA", B$3)</f>
        <v>2.71</v>
      </c>
      <c r="C200" s="9" cm="1">
        <f t="array" ref="C200">_xll.SNL.Clients.Office.Excel.Functions.SPG($A200, "IQ_DILUT_EPS_AFTER_EXTRA", C$3)</f>
        <v>5.1070000000000002</v>
      </c>
      <c r="D200" s="9" cm="1">
        <f t="array" ref="D200">_xll.SNL.Clients.Office.Excel.Functions.SPG($A200, "IQ_DILUT_EPS_AFTER_EXTRA", D$3)</f>
        <v>5.32</v>
      </c>
      <c r="E200" s="9" cm="1">
        <f t="array" ref="E200">_xll.SNL.Clients.Office.Excel.Functions.SPG($A200, "IQ_DILUT_EPS_AFTER_EXTRA", E$3)</f>
        <v>2.93</v>
      </c>
      <c r="F200" s="9" cm="1">
        <f t="array" ref="F200">_xll.SNL.Clients.Office.Excel.Functions.SPG($A200, "IQ_DILUT_EPS_AFTER_EXTRA", F$3)</f>
        <v>2.67</v>
      </c>
      <c r="G200" s="9" cm="1">
        <f t="array" ref="G200">_xll.SNL.Clients.Office.Excel.Functions.SPG($A200, "IQ_DILUT_EPS_AFTER_EXTRA", G$3)</f>
        <v>2.6429999999999998</v>
      </c>
      <c r="H200" s="9" cm="1">
        <f t="array" ref="H200">_xll.SNL.Clients.Office.Excel.Functions.SPG($A200, "IQ_DILUT_EPS_AFTER_EXTRA", H$3)</f>
        <v>2.2599999999999998</v>
      </c>
      <c r="I200" s="9" cm="1">
        <f t="array" ref="I200">_xll.SNL.Clients.Office.Excel.Functions.SPG($A200, "IQ_DILUT_EPS_AFTER_EXTRA", I$3)</f>
        <v>2.48</v>
      </c>
      <c r="J200" s="9" cm="1">
        <f t="array" ref="J200">_xll.SNL.Clients.Office.Excel.Functions.SPG($A200, "IQ_DILUT_EPS_AFTER_EXTRA", J$3)</f>
        <v>3.68</v>
      </c>
      <c r="K200" s="9" cm="1">
        <f t="array" ref="K200">_xll.SNL.Clients.Office.Excel.Functions.SPG($A200, "IQ_DILUT_EPS_AFTER_EXTRA", K$3)</f>
        <v>3.2029999999999998</v>
      </c>
      <c r="L200" s="9" cm="1">
        <f t="array" ref="L200">_xll.SNL.Clients.Office.Excel.Functions.SPG($A200, "IQ_DILUT_EPS_AFTER_EXTRA", L$3)</f>
        <v>2.17</v>
      </c>
      <c r="M200" s="9" cm="1">
        <f t="array" ref="M200">_xll.SNL.Clients.Office.Excel.Functions.SPG($A200, "IQ_DILUT_EPS_AFTER_EXTRA", M$3)</f>
        <v>2.5299999999999998</v>
      </c>
      <c r="N200" s="9" cm="1">
        <f t="array" ref="N200">_xll.SNL.Clients.Office.Excel.Functions.SPG($A200, "IQ_DILUT_EPS_AFTER_EXTRA", N$3)</f>
        <v>2.08</v>
      </c>
      <c r="O200" s="9" cm="1">
        <f t="array" ref="O200">_xll.SNL.Clients.Office.Excel.Functions.SPG($A200, "IQ_DILUT_EPS_AFTER_EXTRA", O$3)</f>
        <v>2.5009999999999999</v>
      </c>
      <c r="P200" s="9" cm="1">
        <f t="array" ref="P200">_xll.SNL.Clients.Office.Excel.Functions.SPG($A200, "IQ_DILUT_EPS_AFTER_EXTRA", P$3)</f>
        <v>1.76</v>
      </c>
      <c r="Q200" s="9" cm="1">
        <f t="array" ref="Q200">_xll.SNL.Clients.Office.Excel.Functions.SPG($A200, "IQ_DILUT_EPS_AFTER_EXTRA", Q$3)</f>
        <v>3.13</v>
      </c>
      <c r="R200" s="9" cm="1">
        <f t="array" ref="R200">_xll.SNL.Clients.Office.Excel.Functions.SPG($A200, "IQ_DILUT_EPS_AFTER_EXTRA", R$3)</f>
        <v>1.84</v>
      </c>
      <c r="S200" s="9" cm="1">
        <f t="array" ref="S200">_xll.SNL.Clients.Office.Excel.Functions.SPG($A200, "IQ_DILUT_EPS_AFTER_EXTRA", S$3)</f>
        <v>1.329</v>
      </c>
      <c r="T200" s="9" cm="1">
        <f t="array" ref="T200">_xll.SNL.Clients.Office.Excel.Functions.SPG($A200, "IQ_DILUT_EPS_AFTER_EXTRA", T$3)</f>
        <v>0.19</v>
      </c>
      <c r="U200" s="9" cm="1">
        <f t="array" ref="U200">_xll.SNL.Clients.Office.Excel.Functions.SPG($A200, "IQ_DILUT_EPS_AFTER_EXTRA", U$3)</f>
        <v>0.61</v>
      </c>
      <c r="V200" s="9" cm="1">
        <f t="array" ref="V200">_xll.SNL.Clients.Office.Excel.Functions.SPG($A200, "IQ_DILUT_EPS_AFTER_EXTRA", V$3)</f>
        <v>0.83</v>
      </c>
      <c r="W200" s="9" cm="1">
        <f t="array" ref="W200">_xll.SNL.Clients.Office.Excel.Functions.SPG($A200, "IQ_DILUT_EPS_AFTER_EXTRA", W$3)</f>
        <v>0.74099999999999999</v>
      </c>
      <c r="X200" s="9" cm="1">
        <f t="array" ref="X200">_xll.SNL.Clients.Office.Excel.Functions.SPG($A200, "IQ_DILUT_EPS_AFTER_EXTRA", X$3)</f>
        <v>0.46</v>
      </c>
      <c r="Y200" s="9" cm="1">
        <f t="array" ref="Y200">_xll.SNL.Clients.Office.Excel.Functions.SPG($A200, "IQ_DILUT_EPS_AFTER_EXTRA", Y$3)</f>
        <v>1.1299999999999999</v>
      </c>
      <c r="Z200" s="9" cm="1">
        <f t="array" ref="Z200">_xll.SNL.Clients.Office.Excel.Functions.SPG($A200, "IQ_DILUT_EPS_AFTER_EXTRA", Z$3)</f>
        <v>0.23</v>
      </c>
    </row>
    <row r="201" spans="1:26" x14ac:dyDescent="0.3">
      <c r="A201" s="11" t="s">
        <v>204</v>
      </c>
      <c r="B201" s="9" cm="1">
        <f t="array" ref="B201">_xll.SNL.Clients.Office.Excel.Functions.SPG($A201, "IQ_DILUT_EPS_AFTER_EXTRA", B$3)</f>
        <v>1.23</v>
      </c>
      <c r="C201" s="9" cm="1">
        <f t="array" ref="C201">_xll.SNL.Clients.Office.Excel.Functions.SPG($A201, "IQ_DILUT_EPS_AFTER_EXTRA", C$3)</f>
        <v>1.57</v>
      </c>
      <c r="D201" s="9" cm="1">
        <f t="array" ref="D201">_xll.SNL.Clients.Office.Excel.Functions.SPG($A201, "IQ_DILUT_EPS_AFTER_EXTRA", D$3)</f>
        <v>1.02</v>
      </c>
      <c r="E201" s="9" cm="1">
        <f t="array" ref="E201">_xll.SNL.Clients.Office.Excel.Functions.SPG($A201, "IQ_DILUT_EPS_AFTER_EXTRA", E$3)</f>
        <v>0.93</v>
      </c>
      <c r="F201" s="9" cm="1">
        <f t="array" ref="F201">_xll.SNL.Clients.Office.Excel.Functions.SPG($A201, "IQ_DILUT_EPS_AFTER_EXTRA", F$3)</f>
        <v>0.81</v>
      </c>
      <c r="G201" s="9" cm="1">
        <f t="array" ref="G201">_xll.SNL.Clients.Office.Excel.Functions.SPG($A201, "IQ_DILUT_EPS_AFTER_EXTRA", G$3)</f>
        <v>0.88</v>
      </c>
      <c r="H201" s="9" cm="1">
        <f t="array" ref="H201">_xll.SNL.Clients.Office.Excel.Functions.SPG($A201, "IQ_DILUT_EPS_AFTER_EXTRA", H$3)</f>
        <v>0.82099999999999995</v>
      </c>
      <c r="I201" s="9" cm="1">
        <f t="array" ref="I201">_xll.SNL.Clients.Office.Excel.Functions.SPG($A201, "IQ_DILUT_EPS_AFTER_EXTRA", I$3)</f>
        <v>0.91</v>
      </c>
      <c r="J201" s="9" cm="1">
        <f t="array" ref="J201">_xll.SNL.Clients.Office.Excel.Functions.SPG($A201, "IQ_DILUT_EPS_AFTER_EXTRA", J$3)</f>
        <v>0.41</v>
      </c>
      <c r="K201" s="9" cm="1">
        <f t="array" ref="K201">_xll.SNL.Clients.Office.Excel.Functions.SPG($A201, "IQ_DILUT_EPS_AFTER_EXTRA", K$3)</f>
        <v>1.22</v>
      </c>
      <c r="L201" s="9" cm="1">
        <f t="array" ref="L201">_xll.SNL.Clients.Office.Excel.Functions.SPG($A201, "IQ_DILUT_EPS_AFTER_EXTRA", L$3)</f>
        <v>1.07</v>
      </c>
      <c r="M201" s="9" cm="1">
        <f t="array" ref="M201">_xll.SNL.Clients.Office.Excel.Functions.SPG($A201, "IQ_DILUT_EPS_AFTER_EXTRA", M$3)</f>
        <v>1.0660000000000001</v>
      </c>
      <c r="N201" s="9" cm="1">
        <f t="array" ref="N201">_xll.SNL.Clients.Office.Excel.Functions.SPG($A201, "IQ_DILUT_EPS_AFTER_EXTRA", N$3)</f>
        <v>0.85699999999999998</v>
      </c>
      <c r="O201" s="9" t="str" cm="1">
        <f t="array" ref="O201">_xll.SNL.Clients.Office.Excel.Functions.SPG($A201, "IQ_DILUT_EPS_AFTER_EXTRA", O$3)</f>
        <v>NA</v>
      </c>
      <c r="P201" s="9" t="str" cm="1">
        <f t="array" ref="P201">_xll.SNL.Clients.Office.Excel.Functions.SPG($A201, "IQ_DILUT_EPS_AFTER_EXTRA", P$3)</f>
        <v>NA</v>
      </c>
      <c r="Q201" s="9" t="str" cm="1">
        <f t="array" ref="Q201">_xll.SNL.Clients.Office.Excel.Functions.SPG($A201, "IQ_DILUT_EPS_AFTER_EXTRA", Q$3)</f>
        <v>NA</v>
      </c>
      <c r="R201" s="9" t="str" cm="1">
        <f t="array" ref="R201">_xll.SNL.Clients.Office.Excel.Functions.SPG($A201, "IQ_DILUT_EPS_AFTER_EXTRA", R$3)</f>
        <v>NA</v>
      </c>
      <c r="S201" s="9" t="str" cm="1">
        <f t="array" ref="S201">_xll.SNL.Clients.Office.Excel.Functions.SPG($A201, "IQ_DILUT_EPS_AFTER_EXTRA", S$3)</f>
        <v>NA</v>
      </c>
      <c r="T201" s="9" t="str" cm="1">
        <f t="array" ref="T201">_xll.SNL.Clients.Office.Excel.Functions.SPG($A201, "IQ_DILUT_EPS_AFTER_EXTRA", T$3)</f>
        <v>NA</v>
      </c>
      <c r="U201" s="9" t="str" cm="1">
        <f t="array" ref="U201">_xll.SNL.Clients.Office.Excel.Functions.SPG($A201, "IQ_DILUT_EPS_AFTER_EXTRA", U$3)</f>
        <v>NA</v>
      </c>
      <c r="V201" s="9" t="str" cm="1">
        <f t="array" ref="V201">_xll.SNL.Clients.Office.Excel.Functions.SPG($A201, "IQ_DILUT_EPS_AFTER_EXTRA", V$3)</f>
        <v>NA</v>
      </c>
      <c r="W201" s="9" t="str" cm="1">
        <f t="array" ref="W201">_xll.SNL.Clients.Office.Excel.Functions.SPG($A201, "IQ_DILUT_EPS_AFTER_EXTRA", W$3)</f>
        <v>NA</v>
      </c>
      <c r="X201" s="9" t="str" cm="1">
        <f t="array" ref="X201">_xll.SNL.Clients.Office.Excel.Functions.SPG($A201, "IQ_DILUT_EPS_AFTER_EXTRA", X$3)</f>
        <v>NA</v>
      </c>
      <c r="Y201" s="9" t="str" cm="1">
        <f t="array" ref="Y201">_xll.SNL.Clients.Office.Excel.Functions.SPG($A201, "IQ_DILUT_EPS_AFTER_EXTRA", Y$3)</f>
        <v>NA</v>
      </c>
      <c r="Z201" s="9" t="str" cm="1">
        <f t="array" ref="Z201">_xll.SNL.Clients.Office.Excel.Functions.SPG($A201, "IQ_DILUT_EPS_AFTER_EXTRA", Z$3)</f>
        <v>NA</v>
      </c>
    </row>
    <row r="202" spans="1:26" x14ac:dyDescent="0.3">
      <c r="A202" s="11" t="s">
        <v>205</v>
      </c>
      <c r="B202" s="9" cm="1">
        <f t="array" ref="B202">_xll.SNL.Clients.Office.Excel.Functions.SPG($A202, "IQ_DILUT_EPS_AFTER_EXTRA", B$3)</f>
        <v>0.91</v>
      </c>
      <c r="C202" s="9" cm="1">
        <f t="array" ref="C202">_xll.SNL.Clients.Office.Excel.Functions.SPG($A202, "IQ_DILUT_EPS_AFTER_EXTRA", C$3)</f>
        <v>1.7310000000000001</v>
      </c>
      <c r="D202" s="9" cm="1">
        <f t="array" ref="D202">_xll.SNL.Clients.Office.Excel.Functions.SPG($A202, "IQ_DILUT_EPS_AFTER_EXTRA", D$3)</f>
        <v>-0.35</v>
      </c>
      <c r="E202" s="9" cm="1">
        <f t="array" ref="E202">_xll.SNL.Clients.Office.Excel.Functions.SPG($A202, "IQ_DILUT_EPS_AFTER_EXTRA", E$3)</f>
        <v>4.6500000000000004</v>
      </c>
      <c r="F202" s="9" cm="1">
        <f t="array" ref="F202">_xll.SNL.Clients.Office.Excel.Functions.SPG($A202, "IQ_DILUT_EPS_AFTER_EXTRA", F$3)</f>
        <v>-0.47399999999999998</v>
      </c>
      <c r="G202" s="9" cm="1">
        <f t="array" ref="G202">_xll.SNL.Clients.Office.Excel.Functions.SPG($A202, "IQ_DILUT_EPS_AFTER_EXTRA", G$3)</f>
        <v>0.71899999999999997</v>
      </c>
      <c r="H202" s="9" cm="1">
        <f t="array" ref="H202">_xll.SNL.Clients.Office.Excel.Functions.SPG($A202, "IQ_DILUT_EPS_AFTER_EXTRA", H$3)</f>
        <v>-0.62</v>
      </c>
      <c r="I202" s="9" cm="1">
        <f t="array" ref="I202">_xll.SNL.Clients.Office.Excel.Functions.SPG($A202, "IQ_DILUT_EPS_AFTER_EXTRA", I$3)</f>
        <v>-0.55000000000000004</v>
      </c>
      <c r="J202" s="9" cm="1">
        <f t="array" ref="J202">_xll.SNL.Clients.Office.Excel.Functions.SPG($A202, "IQ_DILUT_EPS_AFTER_EXTRA", J$3)</f>
        <v>-1.1499999999999999</v>
      </c>
      <c r="K202" s="9" t="str" cm="1">
        <f t="array" ref="K202">_xll.SNL.Clients.Office.Excel.Functions.SPG($A202, "IQ_DILUT_EPS_AFTER_EXTRA", K$3)</f>
        <v>NA</v>
      </c>
      <c r="L202" s="9" t="str" cm="1">
        <f t="array" ref="L202">_xll.SNL.Clients.Office.Excel.Functions.SPG($A202, "IQ_DILUT_EPS_AFTER_EXTRA", L$3)</f>
        <v>NA</v>
      </c>
      <c r="M202" s="9" t="str" cm="1">
        <f t="array" ref="M202">_xll.SNL.Clients.Office.Excel.Functions.SPG($A202, "IQ_DILUT_EPS_AFTER_EXTRA", M$3)</f>
        <v>NA</v>
      </c>
      <c r="N202" s="9" t="str" cm="1">
        <f t="array" ref="N202">_xll.SNL.Clients.Office.Excel.Functions.SPG($A202, "IQ_DILUT_EPS_AFTER_EXTRA", N$3)</f>
        <v>NA</v>
      </c>
      <c r="O202" s="9" t="str" cm="1">
        <f t="array" ref="O202">_xll.SNL.Clients.Office.Excel.Functions.SPG($A202, "IQ_DILUT_EPS_AFTER_EXTRA", O$3)</f>
        <v>NA</v>
      </c>
      <c r="P202" s="9" t="str" cm="1">
        <f t="array" ref="P202">_xll.SNL.Clients.Office.Excel.Functions.SPG($A202, "IQ_DILUT_EPS_AFTER_EXTRA", P$3)</f>
        <v>NA</v>
      </c>
      <c r="Q202" s="9" t="str" cm="1">
        <f t="array" ref="Q202">_xll.SNL.Clients.Office.Excel.Functions.SPG($A202, "IQ_DILUT_EPS_AFTER_EXTRA", Q$3)</f>
        <v>NA</v>
      </c>
      <c r="R202" s="9" t="str" cm="1">
        <f t="array" ref="R202">_xll.SNL.Clients.Office.Excel.Functions.SPG($A202, "IQ_DILUT_EPS_AFTER_EXTRA", R$3)</f>
        <v>NA</v>
      </c>
      <c r="S202" s="9" t="str" cm="1">
        <f t="array" ref="S202">_xll.SNL.Clients.Office.Excel.Functions.SPG($A202, "IQ_DILUT_EPS_AFTER_EXTRA", S$3)</f>
        <v>NA</v>
      </c>
      <c r="T202" s="9" t="str" cm="1">
        <f t="array" ref="T202">_xll.SNL.Clients.Office.Excel.Functions.SPG($A202, "IQ_DILUT_EPS_AFTER_EXTRA", T$3)</f>
        <v>NA</v>
      </c>
      <c r="U202" s="9" t="str" cm="1">
        <f t="array" ref="U202">_xll.SNL.Clients.Office.Excel.Functions.SPG($A202, "IQ_DILUT_EPS_AFTER_EXTRA", U$3)</f>
        <v>NA</v>
      </c>
      <c r="V202" s="9" t="str" cm="1">
        <f t="array" ref="V202">_xll.SNL.Clients.Office.Excel.Functions.SPG($A202, "IQ_DILUT_EPS_AFTER_EXTRA", V$3)</f>
        <v>NA</v>
      </c>
      <c r="W202" s="9" t="str" cm="1">
        <f t="array" ref="W202">_xll.SNL.Clients.Office.Excel.Functions.SPG($A202, "IQ_DILUT_EPS_AFTER_EXTRA", W$3)</f>
        <v>NA</v>
      </c>
      <c r="X202" s="9" t="str" cm="1">
        <f t="array" ref="X202">_xll.SNL.Clients.Office.Excel.Functions.SPG($A202, "IQ_DILUT_EPS_AFTER_EXTRA", X$3)</f>
        <v>NA</v>
      </c>
      <c r="Y202" s="9" t="str" cm="1">
        <f t="array" ref="Y202">_xll.SNL.Clients.Office.Excel.Functions.SPG($A202, "IQ_DILUT_EPS_AFTER_EXTRA", Y$3)</f>
        <v>NA</v>
      </c>
      <c r="Z202" s="9" t="str" cm="1">
        <f t="array" ref="Z202">_xll.SNL.Clients.Office.Excel.Functions.SPG($A202, "IQ_DILUT_EPS_AFTER_EXTRA", Z$3)</f>
        <v>NA</v>
      </c>
    </row>
    <row r="203" spans="1:26" x14ac:dyDescent="0.3">
      <c r="A203" s="11" t="s">
        <v>206</v>
      </c>
      <c r="B203" s="9" cm="1">
        <f t="array" ref="B203">_xll.SNL.Clients.Office.Excel.Functions.SPG($A203, "IQ_DILUT_EPS_AFTER_EXTRA", B$3)</f>
        <v>0.23</v>
      </c>
      <c r="C203" s="9" cm="1">
        <f t="array" ref="C203">_xll.SNL.Clients.Office.Excel.Functions.SPG($A203, "IQ_DILUT_EPS_AFTER_EXTRA", C$3)</f>
        <v>0.25800000000000001</v>
      </c>
      <c r="D203" s="9" cm="1">
        <f t="array" ref="D203">_xll.SNL.Clients.Office.Excel.Functions.SPG($A203, "IQ_DILUT_EPS_AFTER_EXTRA", D$3)</f>
        <v>0.26</v>
      </c>
      <c r="E203" s="9" cm="1">
        <f t="array" ref="E203">_xll.SNL.Clients.Office.Excel.Functions.SPG($A203, "IQ_DILUT_EPS_AFTER_EXTRA", E$3)</f>
        <v>0.28999999999999998</v>
      </c>
      <c r="F203" s="9" cm="1">
        <f t="array" ref="F203">_xll.SNL.Clients.Office.Excel.Functions.SPG($A203, "IQ_DILUT_EPS_AFTER_EXTRA", F$3)</f>
        <v>0.20799999999999999</v>
      </c>
      <c r="G203" s="9" cm="1">
        <f t="array" ref="G203">_xll.SNL.Clients.Office.Excel.Functions.SPG($A203, "IQ_DILUT_EPS_AFTER_EXTRA", G$3)</f>
        <v>0.22</v>
      </c>
      <c r="H203" s="9" cm="1">
        <f t="array" ref="H203">_xll.SNL.Clients.Office.Excel.Functions.SPG($A203, "IQ_DILUT_EPS_AFTER_EXTRA", H$3)</f>
        <v>0.23</v>
      </c>
      <c r="I203" s="9" cm="1">
        <f t="array" ref="I203">_xll.SNL.Clients.Office.Excel.Functions.SPG($A203, "IQ_DILUT_EPS_AFTER_EXTRA", I$3)</f>
        <v>0.28999999999999998</v>
      </c>
      <c r="J203" s="9" cm="1">
        <f t="array" ref="J203">_xll.SNL.Clients.Office.Excel.Functions.SPG($A203, "IQ_DILUT_EPS_AFTER_EXTRA", J$3)</f>
        <v>1.4219999999999999</v>
      </c>
      <c r="K203" s="9" cm="1">
        <f t="array" ref="K203">_xll.SNL.Clients.Office.Excel.Functions.SPG($A203, "IQ_DILUT_EPS_AFTER_EXTRA", K$3)</f>
        <v>0.25</v>
      </c>
      <c r="L203" s="9" cm="1">
        <f t="array" ref="L203">_xll.SNL.Clients.Office.Excel.Functions.SPG($A203, "IQ_DILUT_EPS_AFTER_EXTRA", L$3)</f>
        <v>0.11700000000000001</v>
      </c>
      <c r="M203" s="9" cm="1">
        <f t="array" ref="M203">_xll.SNL.Clients.Office.Excel.Functions.SPG($A203, "IQ_DILUT_EPS_AFTER_EXTRA", M$3)</f>
        <v>0.33</v>
      </c>
      <c r="N203" s="9" cm="1">
        <f t="array" ref="N203">_xll.SNL.Clients.Office.Excel.Functions.SPG($A203, "IQ_DILUT_EPS_AFTER_EXTRA", N$3)</f>
        <v>0.19900000000000001</v>
      </c>
      <c r="O203" s="9" cm="1">
        <f t="array" ref="O203">_xll.SNL.Clients.Office.Excel.Functions.SPG($A203, "IQ_DILUT_EPS_AFTER_EXTRA", O$3)</f>
        <v>0.34</v>
      </c>
      <c r="P203" s="9" cm="1">
        <f t="array" ref="P203">_xll.SNL.Clients.Office.Excel.Functions.SPG($A203, "IQ_DILUT_EPS_AFTER_EXTRA", P$3)</f>
        <v>0.56000000000000005</v>
      </c>
      <c r="Q203" s="9" cm="1">
        <f t="array" ref="Q203">_xll.SNL.Clients.Office.Excel.Functions.SPG($A203, "IQ_DILUT_EPS_AFTER_EXTRA", Q$3)</f>
        <v>0.31</v>
      </c>
      <c r="R203" s="9" cm="1">
        <f t="array" ref="R203">_xll.SNL.Clients.Office.Excel.Functions.SPG($A203, "IQ_DILUT_EPS_AFTER_EXTRA", R$3)</f>
        <v>0.32800000000000001</v>
      </c>
      <c r="S203" s="9" cm="1">
        <f t="array" ref="S203">_xll.SNL.Clients.Office.Excel.Functions.SPG($A203, "IQ_DILUT_EPS_AFTER_EXTRA", S$3)</f>
        <v>0.29799999999999999</v>
      </c>
      <c r="T203" s="9" cm="1">
        <f t="array" ref="T203">_xll.SNL.Clients.Office.Excel.Functions.SPG($A203, "IQ_DILUT_EPS_AFTER_EXTRA", T$3)</f>
        <v>0.11</v>
      </c>
      <c r="U203" s="9" cm="1">
        <f t="array" ref="U203">_xll.SNL.Clients.Office.Excel.Functions.SPG($A203, "IQ_DILUT_EPS_AFTER_EXTRA", U$3)</f>
        <v>0.19</v>
      </c>
      <c r="V203" s="9" cm="1">
        <f t="array" ref="V203">_xll.SNL.Clients.Office.Excel.Functions.SPG($A203, "IQ_DILUT_EPS_AFTER_EXTRA", V$3)</f>
        <v>0.35899999999999999</v>
      </c>
      <c r="W203" s="9" cm="1">
        <f t="array" ref="W203">_xll.SNL.Clients.Office.Excel.Functions.SPG($A203, "IQ_DILUT_EPS_AFTER_EXTRA", W$3)</f>
        <v>4.4020000000000001</v>
      </c>
      <c r="X203" s="9" cm="1">
        <f t="array" ref="X203">_xll.SNL.Clients.Office.Excel.Functions.SPG($A203, "IQ_DILUT_EPS_AFTER_EXTRA", X$3)</f>
        <v>1.22</v>
      </c>
      <c r="Y203" s="9" cm="1">
        <f t="array" ref="Y203">_xll.SNL.Clients.Office.Excel.Functions.SPG($A203, "IQ_DILUT_EPS_AFTER_EXTRA", Y$3)</f>
        <v>4.1000000000000002E-2</v>
      </c>
      <c r="Z203" s="9" t="str" cm="1">
        <f t="array" ref="Z203">_xll.SNL.Clients.Office.Excel.Functions.SPG($A203, "IQ_DILUT_EPS_AFTER_EXTRA", Z$3)</f>
        <v>NA</v>
      </c>
    </row>
    <row r="204" spans="1:26" x14ac:dyDescent="0.3">
      <c r="A204" s="11" t="s">
        <v>207</v>
      </c>
      <c r="B204" s="9" cm="1">
        <f t="array" ref="B204">_xll.SNL.Clients.Office.Excel.Functions.SPG($A204, "IQ_DILUT_EPS_AFTER_EXTRA", B$3)</f>
        <v>0.73</v>
      </c>
      <c r="C204" s="9" cm="1">
        <f t="array" ref="C204">_xll.SNL.Clients.Office.Excel.Functions.SPG($A204, "IQ_DILUT_EPS_AFTER_EXTRA", C$3)</f>
        <v>2.145</v>
      </c>
      <c r="D204" s="9" cm="1">
        <f t="array" ref="D204">_xll.SNL.Clients.Office.Excel.Functions.SPG($A204, "IQ_DILUT_EPS_AFTER_EXTRA", D$3)</f>
        <v>1.89</v>
      </c>
      <c r="E204" s="9" cm="1">
        <f t="array" ref="E204">_xll.SNL.Clients.Office.Excel.Functions.SPG($A204, "IQ_DILUT_EPS_AFTER_EXTRA", E$3)</f>
        <v>0.97</v>
      </c>
      <c r="F204" s="9" cm="1">
        <f t="array" ref="F204">_xll.SNL.Clients.Office.Excel.Functions.SPG($A204, "IQ_DILUT_EPS_AFTER_EXTRA", F$3)</f>
        <v>0.39</v>
      </c>
      <c r="G204" s="9" cm="1">
        <f t="array" ref="G204">_xll.SNL.Clients.Office.Excel.Functions.SPG($A204, "IQ_DILUT_EPS_AFTER_EXTRA", G$3)</f>
        <v>1.5669999999999999</v>
      </c>
      <c r="H204" s="9" cm="1">
        <f t="array" ref="H204">_xll.SNL.Clients.Office.Excel.Functions.SPG($A204, "IQ_DILUT_EPS_AFTER_EXTRA", H$3)</f>
        <v>0.97</v>
      </c>
      <c r="I204" s="9" cm="1">
        <f t="array" ref="I204">_xll.SNL.Clients.Office.Excel.Functions.SPG($A204, "IQ_DILUT_EPS_AFTER_EXTRA", I$3)</f>
        <v>0.7</v>
      </c>
      <c r="J204" s="9" cm="1">
        <f t="array" ref="J204">_xll.SNL.Clients.Office.Excel.Functions.SPG($A204, "IQ_DILUT_EPS_AFTER_EXTRA", J$3)</f>
        <v>0.05</v>
      </c>
      <c r="K204" s="9" cm="1">
        <f t="array" ref="K204">_xll.SNL.Clients.Office.Excel.Functions.SPG($A204, "IQ_DILUT_EPS_AFTER_EXTRA", K$3)</f>
        <v>0.82799999999999996</v>
      </c>
      <c r="L204" s="9" cm="1">
        <f t="array" ref="L204">_xll.SNL.Clients.Office.Excel.Functions.SPG($A204, "IQ_DILUT_EPS_AFTER_EXTRA", L$3)</f>
        <v>0.83</v>
      </c>
      <c r="M204" s="9" cm="1">
        <f t="array" ref="M204">_xll.SNL.Clients.Office.Excel.Functions.SPG($A204, "IQ_DILUT_EPS_AFTER_EXTRA", M$3)</f>
        <v>2.21</v>
      </c>
      <c r="N204" s="9" cm="1">
        <f t="array" ref="N204">_xll.SNL.Clients.Office.Excel.Functions.SPG($A204, "IQ_DILUT_EPS_AFTER_EXTRA", N$3)</f>
        <v>1.57</v>
      </c>
      <c r="O204" s="9" cm="1">
        <f t="array" ref="O204">_xll.SNL.Clients.Office.Excel.Functions.SPG($A204, "IQ_DILUT_EPS_AFTER_EXTRA", O$3)</f>
        <v>2.0329999999999999</v>
      </c>
      <c r="P204" s="9" cm="1">
        <f t="array" ref="P204">_xll.SNL.Clients.Office.Excel.Functions.SPG($A204, "IQ_DILUT_EPS_AFTER_EXTRA", P$3)</f>
        <v>1.93</v>
      </c>
      <c r="Q204" s="9" cm="1">
        <f t="array" ref="Q204">_xll.SNL.Clients.Office.Excel.Functions.SPG($A204, "IQ_DILUT_EPS_AFTER_EXTRA", Q$3)</f>
        <v>2.0099999999999998</v>
      </c>
      <c r="R204" s="9" cm="1">
        <f t="array" ref="R204">_xll.SNL.Clients.Office.Excel.Functions.SPG($A204, "IQ_DILUT_EPS_AFTER_EXTRA", R$3)</f>
        <v>2.33</v>
      </c>
      <c r="S204" s="9" cm="1">
        <f t="array" ref="S204">_xll.SNL.Clients.Office.Excel.Functions.SPG($A204, "IQ_DILUT_EPS_AFTER_EXTRA", S$3)</f>
        <v>1.9730000000000001</v>
      </c>
      <c r="T204" s="9" cm="1">
        <f t="array" ref="T204">_xll.SNL.Clients.Office.Excel.Functions.SPG($A204, "IQ_DILUT_EPS_AFTER_EXTRA", T$3)</f>
        <v>1.82</v>
      </c>
      <c r="U204" s="9" cm="1">
        <f t="array" ref="U204">_xll.SNL.Clients.Office.Excel.Functions.SPG($A204, "IQ_DILUT_EPS_AFTER_EXTRA", U$3)</f>
        <v>1.02</v>
      </c>
      <c r="V204" s="9" cm="1">
        <f t="array" ref="V204">_xll.SNL.Clients.Office.Excel.Functions.SPG($A204, "IQ_DILUT_EPS_AFTER_EXTRA", V$3)</f>
        <v>0.68</v>
      </c>
      <c r="W204" s="9" cm="1">
        <f t="array" ref="W204">_xll.SNL.Clients.Office.Excel.Functions.SPG($A204, "IQ_DILUT_EPS_AFTER_EXTRA", W$3)</f>
        <v>1.1200000000000001</v>
      </c>
      <c r="X204" s="9" cm="1">
        <f t="array" ref="X204">_xll.SNL.Clients.Office.Excel.Functions.SPG($A204, "IQ_DILUT_EPS_AFTER_EXTRA", X$3)</f>
        <v>1.18</v>
      </c>
      <c r="Y204" s="9" cm="1">
        <f t="array" ref="Y204">_xll.SNL.Clients.Office.Excel.Functions.SPG($A204, "IQ_DILUT_EPS_AFTER_EXTRA", Y$3)</f>
        <v>0.98</v>
      </c>
      <c r="Z204" s="9" cm="1">
        <f t="array" ref="Z204">_xll.SNL.Clients.Office.Excel.Functions.SPG($A204, "IQ_DILUT_EPS_AFTER_EXTRA", Z$3)</f>
        <v>0.76</v>
      </c>
    </row>
    <row r="205" spans="1:26" x14ac:dyDescent="0.3">
      <c r="A205" s="11" t="s">
        <v>208</v>
      </c>
      <c r="B205" s="9" cm="1">
        <f t="array" ref="B205">_xll.SNL.Clients.Office.Excel.Functions.SPG($A205, "IQ_DILUT_EPS_AFTER_EXTRA", B$3)</f>
        <v>3.66</v>
      </c>
      <c r="C205" s="9" cm="1">
        <f t="array" ref="C205">_xll.SNL.Clients.Office.Excel.Functions.SPG($A205, "IQ_DILUT_EPS_AFTER_EXTRA", C$3)</f>
        <v>4.1479999999999997</v>
      </c>
      <c r="D205" s="9" cm="1">
        <f t="array" ref="D205">_xll.SNL.Clients.Office.Excel.Functions.SPG($A205, "IQ_DILUT_EPS_AFTER_EXTRA", D$3)</f>
        <v>3.35</v>
      </c>
      <c r="E205" s="9" cm="1">
        <f t="array" ref="E205">_xll.SNL.Clients.Office.Excel.Functions.SPG($A205, "IQ_DILUT_EPS_AFTER_EXTRA", E$3)</f>
        <v>3.26</v>
      </c>
      <c r="F205" s="9" cm="1">
        <f t="array" ref="F205">_xll.SNL.Clients.Office.Excel.Functions.SPG($A205, "IQ_DILUT_EPS_AFTER_EXTRA", F$3)</f>
        <v>2.88</v>
      </c>
      <c r="G205" s="9" cm="1">
        <f t="array" ref="G205">_xll.SNL.Clients.Office.Excel.Functions.SPG($A205, "IQ_DILUT_EPS_AFTER_EXTRA", G$3)</f>
        <v>3.6360000000000001</v>
      </c>
      <c r="H205" s="9" cm="1">
        <f t="array" ref="H205">_xll.SNL.Clients.Office.Excel.Functions.SPG($A205, "IQ_DILUT_EPS_AFTER_EXTRA", H$3)</f>
        <v>3.04</v>
      </c>
      <c r="I205" s="9" cm="1">
        <f t="array" ref="I205">_xll.SNL.Clients.Office.Excel.Functions.SPG($A205, "IQ_DILUT_EPS_AFTER_EXTRA", I$3)</f>
        <v>2.7</v>
      </c>
      <c r="J205" s="9" cm="1">
        <f t="array" ref="J205">_xll.SNL.Clients.Office.Excel.Functions.SPG($A205, "IQ_DILUT_EPS_AFTER_EXTRA", J$3)</f>
        <v>2.64</v>
      </c>
      <c r="K205" s="9" cm="1">
        <f t="array" ref="K205">_xll.SNL.Clients.Office.Excel.Functions.SPG($A205, "IQ_DILUT_EPS_AFTER_EXTRA", K$3)</f>
        <v>3.5859999999999999</v>
      </c>
      <c r="L205" s="9" cm="1">
        <f t="array" ref="L205">_xll.SNL.Clients.Office.Excel.Functions.SPG($A205, "IQ_DILUT_EPS_AFTER_EXTRA", L$3)</f>
        <v>3.26</v>
      </c>
      <c r="M205" s="9" cm="1">
        <f t="array" ref="M205">_xll.SNL.Clients.Office.Excel.Functions.SPG($A205, "IQ_DILUT_EPS_AFTER_EXTRA", M$3)</f>
        <v>2.75</v>
      </c>
      <c r="N205" s="9" cm="1">
        <f t="array" ref="N205">_xll.SNL.Clients.Office.Excel.Functions.SPG($A205, "IQ_DILUT_EPS_AFTER_EXTRA", N$3)</f>
        <v>2.61</v>
      </c>
      <c r="O205" s="9" cm="1">
        <f t="array" ref="O205">_xll.SNL.Clients.Office.Excel.Functions.SPG($A205, "IQ_DILUT_EPS_AFTER_EXTRA", O$3)</f>
        <v>3.395</v>
      </c>
      <c r="P205" s="9" cm="1">
        <f t="array" ref="P205">_xll.SNL.Clients.Office.Excel.Functions.SPG($A205, "IQ_DILUT_EPS_AFTER_EXTRA", P$3)</f>
        <v>3.07</v>
      </c>
      <c r="Q205" s="9" cm="1">
        <f t="array" ref="Q205">_xll.SNL.Clients.Office.Excel.Functions.SPG($A205, "IQ_DILUT_EPS_AFTER_EXTRA", Q$3)</f>
        <v>2.61</v>
      </c>
      <c r="R205" s="9" cm="1">
        <f t="array" ref="R205">_xll.SNL.Clients.Office.Excel.Functions.SPG($A205, "IQ_DILUT_EPS_AFTER_EXTRA", R$3)</f>
        <v>2.48</v>
      </c>
      <c r="S205" s="9" cm="1">
        <f t="array" ref="S205">_xll.SNL.Clients.Office.Excel.Functions.SPG($A205, "IQ_DILUT_EPS_AFTER_EXTRA", S$3)</f>
        <v>3.4860000000000002</v>
      </c>
      <c r="T205" s="9" cm="1">
        <f t="array" ref="T205">_xll.SNL.Clients.Office.Excel.Functions.SPG($A205, "IQ_DILUT_EPS_AFTER_EXTRA", T$3)</f>
        <v>2.9</v>
      </c>
      <c r="U205" s="9" cm="1">
        <f t="array" ref="U205">_xll.SNL.Clients.Office.Excel.Functions.SPG($A205, "IQ_DILUT_EPS_AFTER_EXTRA", U$3)</f>
        <v>2.1800000000000002</v>
      </c>
      <c r="V205" s="9" cm="1">
        <f t="array" ref="V205">_xll.SNL.Clients.Office.Excel.Functions.SPG($A205, "IQ_DILUT_EPS_AFTER_EXTRA", V$3)</f>
        <v>2.4300000000000002</v>
      </c>
      <c r="W205" s="9" cm="1">
        <f t="array" ref="W205">_xll.SNL.Clients.Office.Excel.Functions.SPG($A205, "IQ_DILUT_EPS_AFTER_EXTRA", W$3)</f>
        <v>3.5089999999999999</v>
      </c>
      <c r="X205" s="9" cm="1">
        <f t="array" ref="X205">_xll.SNL.Clients.Office.Excel.Functions.SPG($A205, "IQ_DILUT_EPS_AFTER_EXTRA", X$3)</f>
        <v>3.14</v>
      </c>
      <c r="Y205" s="9" cm="1">
        <f t="array" ref="Y205">_xll.SNL.Clients.Office.Excel.Functions.SPG($A205, "IQ_DILUT_EPS_AFTER_EXTRA", Y$3)</f>
        <v>2.77</v>
      </c>
      <c r="Z205" s="9" cm="1">
        <f t="array" ref="Z205">_xll.SNL.Clients.Office.Excel.Functions.SPG($A205, "IQ_DILUT_EPS_AFTER_EXTRA", Z$3)</f>
        <v>2.56</v>
      </c>
    </row>
    <row r="206" spans="1:26" x14ac:dyDescent="0.3">
      <c r="A206" s="11" t="s">
        <v>209</v>
      </c>
      <c r="B206" s="9" cm="1">
        <f t="array" ref="B206">_xll.SNL.Clients.Office.Excel.Functions.SPG($A206, "IQ_DILUT_EPS_AFTER_EXTRA", B$3)</f>
        <v>1.839</v>
      </c>
      <c r="C206" s="9" cm="1">
        <f t="array" ref="C206">_xll.SNL.Clients.Office.Excel.Functions.SPG($A206, "IQ_DILUT_EPS_AFTER_EXTRA", C$3)</f>
        <v>1.7490000000000001</v>
      </c>
      <c r="D206" s="9" cm="1">
        <f t="array" ref="D206">_xll.SNL.Clients.Office.Excel.Functions.SPG($A206, "IQ_DILUT_EPS_AFTER_EXTRA", D$3)</f>
        <v>1.694</v>
      </c>
      <c r="E206" s="9" cm="1">
        <f t="array" ref="E206">_xll.SNL.Clients.Office.Excel.Functions.SPG($A206, "IQ_DILUT_EPS_AFTER_EXTRA", E$3)</f>
        <v>1.151</v>
      </c>
      <c r="F206" s="9" cm="1">
        <f t="array" ref="F206">_xll.SNL.Clients.Office.Excel.Functions.SPG($A206, "IQ_DILUT_EPS_AFTER_EXTRA", F$3)</f>
        <v>1.4</v>
      </c>
      <c r="G206" s="9" cm="1">
        <f t="array" ref="G206">_xll.SNL.Clients.Office.Excel.Functions.SPG($A206, "IQ_DILUT_EPS_AFTER_EXTRA", G$3)</f>
        <v>1.448</v>
      </c>
      <c r="H206" s="9" cm="1">
        <f t="array" ref="H206">_xll.SNL.Clients.Office.Excel.Functions.SPG($A206, "IQ_DILUT_EPS_AFTER_EXTRA", H$3)</f>
        <v>0.24</v>
      </c>
      <c r="I206" s="9" cm="1">
        <f t="array" ref="I206">_xll.SNL.Clients.Office.Excel.Functions.SPG($A206, "IQ_DILUT_EPS_AFTER_EXTRA", I$3)</f>
        <v>-1.9E-2</v>
      </c>
      <c r="J206" s="9" cm="1">
        <f t="array" ref="J206">_xll.SNL.Clients.Office.Excel.Functions.SPG($A206, "IQ_DILUT_EPS_AFTER_EXTRA", J$3)</f>
        <v>6.7050000000000001</v>
      </c>
      <c r="K206" s="9" cm="1">
        <f t="array" ref="K206">_xll.SNL.Clients.Office.Excel.Functions.SPG($A206, "IQ_DILUT_EPS_AFTER_EXTRA", K$3)</f>
        <v>1.883</v>
      </c>
      <c r="L206" s="9" cm="1">
        <f t="array" ref="L206">_xll.SNL.Clients.Office.Excel.Functions.SPG($A206, "IQ_DILUT_EPS_AFTER_EXTRA", L$3)</f>
        <v>0.08</v>
      </c>
      <c r="M206" s="9" cm="1">
        <f t="array" ref="M206">_xll.SNL.Clients.Office.Excel.Functions.SPG($A206, "IQ_DILUT_EPS_AFTER_EXTRA", M$3)</f>
        <v>-0.86399999999999999</v>
      </c>
      <c r="N206" s="9" cm="1">
        <f t="array" ref="N206">_xll.SNL.Clients.Office.Excel.Functions.SPG($A206, "IQ_DILUT_EPS_AFTER_EXTRA", N$3)</f>
        <v>-1.08</v>
      </c>
      <c r="O206" s="9" cm="1">
        <f t="array" ref="O206">_xll.SNL.Clients.Office.Excel.Functions.SPG($A206, "IQ_DILUT_EPS_AFTER_EXTRA", O$3)</f>
        <v>-3.5489999999999999</v>
      </c>
      <c r="P206" s="9" cm="1">
        <f t="array" ref="P206">_xll.SNL.Clients.Office.Excel.Functions.SPG($A206, "IQ_DILUT_EPS_AFTER_EXTRA", P$3)</f>
        <v>1.085</v>
      </c>
      <c r="Q206" s="9" cm="1">
        <f t="array" ref="Q206">_xll.SNL.Clients.Office.Excel.Functions.SPG($A206, "IQ_DILUT_EPS_AFTER_EXTRA", Q$3)</f>
        <v>-1.085</v>
      </c>
      <c r="R206" s="9" cm="1">
        <f t="array" ref="R206">_xll.SNL.Clients.Office.Excel.Functions.SPG($A206, "IQ_DILUT_EPS_AFTER_EXTRA", R$3)</f>
        <v>-2.6179999999999999</v>
      </c>
      <c r="S206" s="9" cm="1">
        <f t="array" ref="S206">_xll.SNL.Clients.Office.Excel.Functions.SPG($A206, "IQ_DILUT_EPS_AFTER_EXTRA", S$3)</f>
        <v>2.2090000000000001</v>
      </c>
      <c r="T206" s="9" cm="1">
        <f t="array" ref="T206">_xll.SNL.Clients.Office.Excel.Functions.SPG($A206, "IQ_DILUT_EPS_AFTER_EXTRA", T$3)</f>
        <v>-1.093</v>
      </c>
      <c r="U206" s="9" cm="1">
        <f t="array" ref="U206">_xll.SNL.Clients.Office.Excel.Functions.SPG($A206, "IQ_DILUT_EPS_AFTER_EXTRA", U$3)</f>
        <v>-2.1160000000000001</v>
      </c>
      <c r="V206" s="9" cm="1">
        <f t="array" ref="V206">_xll.SNL.Clients.Office.Excel.Functions.SPG($A206, "IQ_DILUT_EPS_AFTER_EXTRA", V$3)</f>
        <v>5.5810000000000004</v>
      </c>
      <c r="W206" s="9" cm="1">
        <f t="array" ref="W206">_xll.SNL.Clients.Office.Excel.Functions.SPG($A206, "IQ_DILUT_EPS_AFTER_EXTRA", W$3)</f>
        <v>0.44600000000000001</v>
      </c>
      <c r="X206" s="9" cm="1">
        <f t="array" ref="X206">_xll.SNL.Clients.Office.Excel.Functions.SPG($A206, "IQ_DILUT_EPS_AFTER_EXTRA", X$3)</f>
        <v>-8.6739999999999995</v>
      </c>
      <c r="Y206" s="9" cm="1">
        <f t="array" ref="Y206">_xll.SNL.Clients.Office.Excel.Functions.SPG($A206, "IQ_DILUT_EPS_AFTER_EXTRA", Y$3)</f>
        <v>-5.6000000000000001E-2</v>
      </c>
      <c r="Z206" s="9" cm="1">
        <f t="array" ref="Z206">_xll.SNL.Clients.Office.Excel.Functions.SPG($A206, "IQ_DILUT_EPS_AFTER_EXTRA", Z$3)</f>
        <v>3.2410000000000001</v>
      </c>
    </row>
    <row r="207" spans="1:26" x14ac:dyDescent="0.3">
      <c r="A207" s="11" t="s">
        <v>210</v>
      </c>
      <c r="B207" s="9" cm="1">
        <f t="array" ref="B207">_xll.SNL.Clients.Office.Excel.Functions.SPG($A207, "IQ_DILUT_EPS_AFTER_EXTRA", B$3)</f>
        <v>1.1200000000000001</v>
      </c>
      <c r="C207" s="9" cm="1">
        <f t="array" ref="C207">_xll.SNL.Clients.Office.Excel.Functions.SPG($A207, "IQ_DILUT_EPS_AFTER_EXTRA", C$3)</f>
        <v>1.42</v>
      </c>
      <c r="D207" s="9" cm="1">
        <f t="array" ref="D207">_xll.SNL.Clients.Office.Excel.Functions.SPG($A207, "IQ_DILUT_EPS_AFTER_EXTRA", D$3)</f>
        <v>1.03</v>
      </c>
      <c r="E207" s="9" cm="1">
        <f t="array" ref="E207">_xll.SNL.Clients.Office.Excel.Functions.SPG($A207, "IQ_DILUT_EPS_AFTER_EXTRA", E$3)</f>
        <v>0.97799999999999998</v>
      </c>
      <c r="F207" s="9" cm="1">
        <f t="array" ref="F207">_xll.SNL.Clients.Office.Excel.Functions.SPG($A207, "IQ_DILUT_EPS_AFTER_EXTRA", F$3)</f>
        <v>1.17</v>
      </c>
      <c r="G207" s="9" cm="1">
        <f t="array" ref="G207">_xll.SNL.Clients.Office.Excel.Functions.SPG($A207, "IQ_DILUT_EPS_AFTER_EXTRA", G$3)</f>
        <v>1.02</v>
      </c>
      <c r="H207" s="9" cm="1">
        <f t="array" ref="H207">_xll.SNL.Clients.Office.Excel.Functions.SPG($A207, "IQ_DILUT_EPS_AFTER_EXTRA", H$3)</f>
        <v>1.1399999999999999</v>
      </c>
      <c r="I207" s="9" cm="1">
        <f t="array" ref="I207">_xll.SNL.Clients.Office.Excel.Functions.SPG($A207, "IQ_DILUT_EPS_AFTER_EXTRA", I$3)</f>
        <v>1.0289999999999999</v>
      </c>
      <c r="J207" s="9" cm="1">
        <f t="array" ref="J207">_xll.SNL.Clients.Office.Excel.Functions.SPG($A207, "IQ_DILUT_EPS_AFTER_EXTRA", J$3)</f>
        <v>0.92</v>
      </c>
      <c r="K207" s="9" cm="1">
        <f t="array" ref="K207">_xll.SNL.Clients.Office.Excel.Functions.SPG($A207, "IQ_DILUT_EPS_AFTER_EXTRA", K$3)</f>
        <v>1.01</v>
      </c>
      <c r="L207" s="9" cm="1">
        <f t="array" ref="L207">_xll.SNL.Clients.Office.Excel.Functions.SPG($A207, "IQ_DILUT_EPS_AFTER_EXTRA", L$3)</f>
        <v>1.35</v>
      </c>
      <c r="M207" s="9" cm="1">
        <f t="array" ref="M207">_xll.SNL.Clients.Office.Excel.Functions.SPG($A207, "IQ_DILUT_EPS_AFTER_EXTRA", M$3)</f>
        <v>1.35</v>
      </c>
      <c r="N207" s="9" cm="1">
        <f t="array" ref="N207">_xll.SNL.Clients.Office.Excel.Functions.SPG($A207, "IQ_DILUT_EPS_AFTER_EXTRA", N$3)</f>
        <v>1.08</v>
      </c>
      <c r="O207" s="9" cm="1">
        <f t="array" ref="O207">_xll.SNL.Clients.Office.Excel.Functions.SPG($A207, "IQ_DILUT_EPS_AFTER_EXTRA", O$3)</f>
        <v>0.97</v>
      </c>
      <c r="P207" s="9" cm="1">
        <f t="array" ref="P207">_xll.SNL.Clients.Office.Excel.Functions.SPG($A207, "IQ_DILUT_EPS_AFTER_EXTRA", P$3)</f>
        <v>1.02</v>
      </c>
      <c r="Q207" s="9" cm="1">
        <f t="array" ref="Q207">_xll.SNL.Clients.Office.Excel.Functions.SPG($A207, "IQ_DILUT_EPS_AFTER_EXTRA", Q$3)</f>
        <v>0.67900000000000005</v>
      </c>
      <c r="R207" s="9" cm="1">
        <f t="array" ref="R207">_xll.SNL.Clients.Office.Excel.Functions.SPG($A207, "IQ_DILUT_EPS_AFTER_EXTRA", R$3)</f>
        <v>0.96</v>
      </c>
      <c r="S207" s="9" cm="1">
        <f t="array" ref="S207">_xll.SNL.Clients.Office.Excel.Functions.SPG($A207, "IQ_DILUT_EPS_AFTER_EXTRA", S$3)</f>
        <v>1.1100000000000001</v>
      </c>
      <c r="T207" s="9" cm="1">
        <f t="array" ref="T207">_xll.SNL.Clients.Office.Excel.Functions.SPG($A207, "IQ_DILUT_EPS_AFTER_EXTRA", T$3)</f>
        <v>1.03</v>
      </c>
      <c r="U207" s="9" cm="1">
        <f t="array" ref="U207">_xll.SNL.Clients.Office.Excel.Functions.SPG($A207, "IQ_DILUT_EPS_AFTER_EXTRA", U$3)</f>
        <v>1.02</v>
      </c>
      <c r="V207" s="9" cm="1">
        <f t="array" ref="V207">_xll.SNL.Clients.Office.Excel.Functions.SPG($A207, "IQ_DILUT_EPS_AFTER_EXTRA", V$3)</f>
        <v>0.74</v>
      </c>
      <c r="W207" s="9" cm="1">
        <f t="array" ref="W207">_xll.SNL.Clients.Office.Excel.Functions.SPG($A207, "IQ_DILUT_EPS_AFTER_EXTRA", W$3)</f>
        <v>0.95</v>
      </c>
      <c r="X207" s="9" cm="1">
        <f t="array" ref="X207">_xll.SNL.Clients.Office.Excel.Functions.SPG($A207, "IQ_DILUT_EPS_AFTER_EXTRA", X$3)</f>
        <v>0.85</v>
      </c>
      <c r="Y207" s="9" cm="1">
        <f t="array" ref="Y207">_xll.SNL.Clients.Office.Excel.Functions.SPG($A207, "IQ_DILUT_EPS_AFTER_EXTRA", Y$3)</f>
        <v>0.93799999999999994</v>
      </c>
      <c r="Z207" s="9" cm="1">
        <f t="array" ref="Z207">_xll.SNL.Clients.Office.Excel.Functions.SPG($A207, "IQ_DILUT_EPS_AFTER_EXTRA", Z$3)</f>
        <v>0.74</v>
      </c>
    </row>
    <row r="208" spans="1:26" x14ac:dyDescent="0.3">
      <c r="A208" s="11" t="s">
        <v>211</v>
      </c>
      <c r="B208" s="9" cm="1">
        <f t="array" ref="B208">_xll.SNL.Clients.Office.Excel.Functions.SPG($A208, "IQ_DILUT_EPS_AFTER_EXTRA", B$3)</f>
        <v>3.35</v>
      </c>
      <c r="C208" s="9" cm="1">
        <f t="array" ref="C208">_xll.SNL.Clients.Office.Excel.Functions.SPG($A208, "IQ_DILUT_EPS_AFTER_EXTRA", C$3)</f>
        <v>-1.64</v>
      </c>
      <c r="D208" s="9" cm="1">
        <f t="array" ref="D208">_xll.SNL.Clients.Office.Excel.Functions.SPG($A208, "IQ_DILUT_EPS_AFTER_EXTRA", D$3)</f>
        <v>2.68</v>
      </c>
      <c r="E208" s="9" cm="1">
        <f t="array" ref="E208">_xll.SNL.Clients.Office.Excel.Functions.SPG($A208, "IQ_DILUT_EPS_AFTER_EXTRA", E$3)</f>
        <v>2.5339999999999998</v>
      </c>
      <c r="F208" s="9" cm="1">
        <f t="array" ref="F208">_xll.SNL.Clients.Office.Excel.Functions.SPG($A208, "IQ_DILUT_EPS_AFTER_EXTRA", F$3)</f>
        <v>2.56</v>
      </c>
      <c r="G208" s="9" cm="1">
        <f t="array" ref="G208">_xll.SNL.Clients.Office.Excel.Functions.SPG($A208, "IQ_DILUT_EPS_AFTER_EXTRA", G$3)</f>
        <v>1.585</v>
      </c>
      <c r="H208" s="9" cm="1">
        <f t="array" ref="H208">_xll.SNL.Clients.Office.Excel.Functions.SPG($A208, "IQ_DILUT_EPS_AFTER_EXTRA", H$3)</f>
        <v>2.2000000000000002</v>
      </c>
      <c r="I208" s="9" cm="1">
        <f t="array" ref="I208">_xll.SNL.Clients.Office.Excel.Functions.SPG($A208, "IQ_DILUT_EPS_AFTER_EXTRA", I$3)</f>
        <v>1.83</v>
      </c>
      <c r="J208" s="9" cm="1">
        <f t="array" ref="J208">_xll.SNL.Clients.Office.Excel.Functions.SPG($A208, "IQ_DILUT_EPS_AFTER_EXTRA", J$3)</f>
        <v>1.69</v>
      </c>
      <c r="K208" s="9" cm="1">
        <f t="array" ref="K208">_xll.SNL.Clients.Office.Excel.Functions.SPG($A208, "IQ_DILUT_EPS_AFTER_EXTRA", K$3)</f>
        <v>1.3959999999999999</v>
      </c>
      <c r="L208" s="9" cm="1">
        <f t="array" ref="L208">_xll.SNL.Clients.Office.Excel.Functions.SPG($A208, "IQ_DILUT_EPS_AFTER_EXTRA", L$3)</f>
        <v>2.25</v>
      </c>
      <c r="M208" s="9" cm="1">
        <f t="array" ref="M208">_xll.SNL.Clients.Office.Excel.Functions.SPG($A208, "IQ_DILUT_EPS_AFTER_EXTRA", M$3)</f>
        <v>1.1399999999999999</v>
      </c>
      <c r="N208" s="9" cm="1">
        <f t="array" ref="N208">_xll.SNL.Clients.Office.Excel.Functions.SPG($A208, "IQ_DILUT_EPS_AFTER_EXTRA", N$3)</f>
        <v>1.35</v>
      </c>
      <c r="O208" s="9" cm="1">
        <f t="array" ref="O208">_xll.SNL.Clients.Office.Excel.Functions.SPG($A208, "IQ_DILUT_EPS_AFTER_EXTRA", O$3)</f>
        <v>1.151</v>
      </c>
      <c r="P208" s="9" cm="1">
        <f t="array" ref="P208">_xll.SNL.Clients.Office.Excel.Functions.SPG($A208, "IQ_DILUT_EPS_AFTER_EXTRA", P$3)</f>
        <v>1.62</v>
      </c>
      <c r="Q208" s="9" cm="1">
        <f t="array" ref="Q208">_xll.SNL.Clients.Office.Excel.Functions.SPG($A208, "IQ_DILUT_EPS_AFTER_EXTRA", Q$3)</f>
        <v>1.9</v>
      </c>
      <c r="R208" s="9" cm="1">
        <f t="array" ref="R208">_xll.SNL.Clients.Office.Excel.Functions.SPG($A208, "IQ_DILUT_EPS_AFTER_EXTRA", R$3)</f>
        <v>2.0299999999999998</v>
      </c>
      <c r="S208" s="9" cm="1">
        <f t="array" ref="S208">_xll.SNL.Clients.Office.Excel.Functions.SPG($A208, "IQ_DILUT_EPS_AFTER_EXTRA", S$3)</f>
        <v>1.923</v>
      </c>
      <c r="T208" s="9" cm="1">
        <f t="array" ref="T208">_xll.SNL.Clients.Office.Excel.Functions.SPG($A208, "IQ_DILUT_EPS_AFTER_EXTRA", T$3)</f>
        <v>2.78</v>
      </c>
      <c r="U208" s="9" cm="1">
        <f t="array" ref="U208">_xll.SNL.Clients.Office.Excel.Functions.SPG($A208, "IQ_DILUT_EPS_AFTER_EXTRA", U$3)</f>
        <v>-0.56299999999999994</v>
      </c>
      <c r="V208" s="9" cm="1">
        <f t="array" ref="V208">_xll.SNL.Clients.Office.Excel.Functions.SPG($A208, "IQ_DILUT_EPS_AFTER_EXTRA", V$3)</f>
        <v>0.17</v>
      </c>
      <c r="W208" s="9" cm="1">
        <f t="array" ref="W208">_xll.SNL.Clients.Office.Excel.Functions.SPG($A208, "IQ_DILUT_EPS_AFTER_EXTRA", W$3)</f>
        <v>-0.17</v>
      </c>
      <c r="X208" s="9" cm="1">
        <f t="array" ref="X208">_xll.SNL.Clients.Office.Excel.Functions.SPG($A208, "IQ_DILUT_EPS_AFTER_EXTRA", X$3)</f>
        <v>1.6</v>
      </c>
      <c r="Y208" s="9" cm="1">
        <f t="array" ref="Y208">_xll.SNL.Clients.Office.Excel.Functions.SPG($A208, "IQ_DILUT_EPS_AFTER_EXTRA", Y$3)</f>
        <v>1.66</v>
      </c>
      <c r="Z208" s="9" cm="1">
        <f t="array" ref="Z208">_xll.SNL.Clients.Office.Excel.Functions.SPG($A208, "IQ_DILUT_EPS_AFTER_EXTRA", Z$3)</f>
        <v>1.48</v>
      </c>
    </row>
    <row r="209" spans="1:26" x14ac:dyDescent="0.3">
      <c r="A209" s="11" t="s">
        <v>212</v>
      </c>
      <c r="B209" s="9" cm="1">
        <f t="array" ref="B209">_xll.SNL.Clients.Office.Excel.Functions.SPG($A209, "IQ_DILUT_EPS_AFTER_EXTRA", B$3)</f>
        <v>1.4</v>
      </c>
      <c r="C209" s="9" cm="1">
        <f t="array" ref="C209">_xll.SNL.Clients.Office.Excel.Functions.SPG($A209, "IQ_DILUT_EPS_AFTER_EXTRA", C$3)</f>
        <v>0.95699999999999996</v>
      </c>
      <c r="D209" s="9" cm="1">
        <f t="array" ref="D209">_xll.SNL.Clients.Office.Excel.Functions.SPG($A209, "IQ_DILUT_EPS_AFTER_EXTRA", D$3)</f>
        <v>1.62</v>
      </c>
      <c r="E209" s="9" cm="1">
        <f t="array" ref="E209">_xll.SNL.Clients.Office.Excel.Functions.SPG($A209, "IQ_DILUT_EPS_AFTER_EXTRA", E$3)</f>
        <v>2.11</v>
      </c>
      <c r="F209" s="9" cm="1">
        <f t="array" ref="F209">_xll.SNL.Clients.Office.Excel.Functions.SPG($A209, "IQ_DILUT_EPS_AFTER_EXTRA", F$3)</f>
        <v>1.78</v>
      </c>
      <c r="G209" s="9" cm="1">
        <f t="array" ref="G209">_xll.SNL.Clients.Office.Excel.Functions.SPG($A209, "IQ_DILUT_EPS_AFTER_EXTRA", G$3)</f>
        <v>2.2480000000000002</v>
      </c>
      <c r="H209" s="9" cm="1">
        <f t="array" ref="H209">_xll.SNL.Clients.Office.Excel.Functions.SPG($A209, "IQ_DILUT_EPS_AFTER_EXTRA", H$3)</f>
        <v>2.4900000000000002</v>
      </c>
      <c r="I209" s="9" cm="1">
        <f t="array" ref="I209">_xll.SNL.Clients.Office.Excel.Functions.SPG($A209, "IQ_DILUT_EPS_AFTER_EXTRA", I$3)</f>
        <v>2.44</v>
      </c>
      <c r="J209" s="9" cm="1">
        <f t="array" ref="J209">_xll.SNL.Clients.Office.Excel.Functions.SPG($A209, "IQ_DILUT_EPS_AFTER_EXTRA", J$3)</f>
        <v>2.14</v>
      </c>
      <c r="K209" s="9" cm="1">
        <f t="array" ref="K209">_xll.SNL.Clients.Office.Excel.Functions.SPG($A209, "IQ_DILUT_EPS_AFTER_EXTRA", K$3)</f>
        <v>1.78</v>
      </c>
      <c r="L209" s="9" cm="1">
        <f t="array" ref="L209">_xll.SNL.Clients.Office.Excel.Functions.SPG($A209, "IQ_DILUT_EPS_AFTER_EXTRA", L$3)</f>
        <v>2.2000000000000002</v>
      </c>
      <c r="M209" s="9" cm="1">
        <f t="array" ref="M209">_xll.SNL.Clients.Office.Excel.Functions.SPG($A209, "IQ_DILUT_EPS_AFTER_EXTRA", M$3)</f>
        <v>2.62</v>
      </c>
      <c r="N209" s="9" cm="1">
        <f t="array" ref="N209">_xll.SNL.Clients.Office.Excel.Functions.SPG($A209, "IQ_DILUT_EPS_AFTER_EXTRA", N$3)</f>
        <v>1.72</v>
      </c>
      <c r="O209" s="9" cm="1">
        <f t="array" ref="O209">_xll.SNL.Clients.Office.Excel.Functions.SPG($A209, "IQ_DILUT_EPS_AFTER_EXTRA", O$3)</f>
        <v>1.792</v>
      </c>
      <c r="P209" s="9" cm="1">
        <f t="array" ref="P209">_xll.SNL.Clients.Office.Excel.Functions.SPG($A209, "IQ_DILUT_EPS_AFTER_EXTRA", P$3)</f>
        <v>1.59</v>
      </c>
      <c r="Q209" s="9" cm="1">
        <f t="array" ref="Q209">_xll.SNL.Clients.Office.Excel.Functions.SPG($A209, "IQ_DILUT_EPS_AFTER_EXTRA", Q$3)</f>
        <v>1.36</v>
      </c>
      <c r="R209" s="9" cm="1">
        <f t="array" ref="R209">_xll.SNL.Clients.Office.Excel.Functions.SPG($A209, "IQ_DILUT_EPS_AFTER_EXTRA", R$3)</f>
        <v>1.5</v>
      </c>
      <c r="S209" s="9" cm="1">
        <f t="array" ref="S209">_xll.SNL.Clients.Office.Excel.Functions.SPG($A209, "IQ_DILUT_EPS_AFTER_EXTRA", S$3)</f>
        <v>1.1859999999999999</v>
      </c>
      <c r="T209" s="9" cm="1">
        <f t="array" ref="T209">_xll.SNL.Clients.Office.Excel.Functions.SPG($A209, "IQ_DILUT_EPS_AFTER_EXTRA", T$3)</f>
        <v>1.573</v>
      </c>
      <c r="U209" s="9" cm="1">
        <f t="array" ref="U209">_xll.SNL.Clients.Office.Excel.Functions.SPG($A209, "IQ_DILUT_EPS_AFTER_EXTRA", U$3)</f>
        <v>-3.9119999999999999</v>
      </c>
      <c r="V209" s="9" cm="1">
        <f t="array" ref="V209">_xll.SNL.Clients.Office.Excel.Functions.SPG($A209, "IQ_DILUT_EPS_AFTER_EXTRA", V$3)</f>
        <v>0.93700000000000006</v>
      </c>
      <c r="W209" s="9" cm="1">
        <f t="array" ref="W209">_xll.SNL.Clients.Office.Excel.Functions.SPG($A209, "IQ_DILUT_EPS_AFTER_EXTRA", W$3)</f>
        <v>6.0999999999999999E-2</v>
      </c>
      <c r="X209" s="9" cm="1">
        <f t="array" ref="X209">_xll.SNL.Clients.Office.Excel.Functions.SPG($A209, "IQ_DILUT_EPS_AFTER_EXTRA", X$3)</f>
        <v>1.554</v>
      </c>
      <c r="Y209" s="9" cm="1">
        <f t="array" ref="Y209">_xll.SNL.Clients.Office.Excel.Functions.SPG($A209, "IQ_DILUT_EPS_AFTER_EXTRA", Y$3)</f>
        <v>1.532</v>
      </c>
      <c r="Z209" s="9" cm="1">
        <f t="array" ref="Z209">_xll.SNL.Clients.Office.Excel.Functions.SPG($A209, "IQ_DILUT_EPS_AFTER_EXTRA", Z$3)</f>
        <v>1.089</v>
      </c>
    </row>
    <row r="210" spans="1:26" x14ac:dyDescent="0.3">
      <c r="A210" s="11" t="s">
        <v>213</v>
      </c>
      <c r="B210" s="9" cm="1">
        <f t="array" ref="B210">_xll.SNL.Clients.Office.Excel.Functions.SPG($A210, "IQ_DILUT_EPS_AFTER_EXTRA", B$3)</f>
        <v>1.04</v>
      </c>
      <c r="C210" s="9" cm="1">
        <f t="array" ref="C210">_xll.SNL.Clients.Office.Excel.Functions.SPG($A210, "IQ_DILUT_EPS_AFTER_EXTRA", C$3)</f>
        <v>1.409</v>
      </c>
      <c r="D210" s="9" cm="1">
        <f t="array" ref="D210">_xll.SNL.Clients.Office.Excel.Functions.SPG($A210, "IQ_DILUT_EPS_AFTER_EXTRA", D$3)</f>
        <v>1</v>
      </c>
      <c r="E210" s="9" cm="1">
        <f t="array" ref="E210">_xll.SNL.Clients.Office.Excel.Functions.SPG($A210, "IQ_DILUT_EPS_AFTER_EXTRA", E$3)</f>
        <v>1.29</v>
      </c>
      <c r="F210" s="9" cm="1">
        <f t="array" ref="F210">_xll.SNL.Clients.Office.Excel.Functions.SPG($A210, "IQ_DILUT_EPS_AFTER_EXTRA", F$3)</f>
        <v>-3.3439999999999999</v>
      </c>
      <c r="G210" s="9" cm="1">
        <f t="array" ref="G210">_xll.SNL.Clients.Office.Excel.Functions.SPG($A210, "IQ_DILUT_EPS_AFTER_EXTRA", G$3)</f>
        <v>1.129</v>
      </c>
      <c r="H210" s="9" cm="1">
        <f t="array" ref="H210">_xll.SNL.Clients.Office.Excel.Functions.SPG($A210, "IQ_DILUT_EPS_AFTER_EXTRA", H$3)</f>
        <v>1.73</v>
      </c>
      <c r="I210" s="9" cm="1">
        <f t="array" ref="I210">_xll.SNL.Clients.Office.Excel.Functions.SPG($A210, "IQ_DILUT_EPS_AFTER_EXTRA", I$3)</f>
        <v>0.83</v>
      </c>
      <c r="J210" s="9" cm="1">
        <f t="array" ref="J210">_xll.SNL.Clients.Office.Excel.Functions.SPG($A210, "IQ_DILUT_EPS_AFTER_EXTRA", J$3)</f>
        <v>0.8</v>
      </c>
      <c r="K210" s="9" cm="1">
        <f t="array" ref="K210">_xll.SNL.Clients.Office.Excel.Functions.SPG($A210, "IQ_DILUT_EPS_AFTER_EXTRA", K$3)</f>
        <v>1.3</v>
      </c>
      <c r="L210" s="9" cm="1">
        <f t="array" ref="L210">_xll.SNL.Clients.Office.Excel.Functions.SPG($A210, "IQ_DILUT_EPS_AFTER_EXTRA", L$3)</f>
        <v>1.42</v>
      </c>
      <c r="M210" s="9" cm="1">
        <f t="array" ref="M210">_xll.SNL.Clients.Office.Excel.Functions.SPG($A210, "IQ_DILUT_EPS_AFTER_EXTRA", M$3)</f>
        <v>0.91</v>
      </c>
      <c r="N210" s="9" cm="1">
        <f t="array" ref="N210">_xll.SNL.Clients.Office.Excel.Functions.SPG($A210, "IQ_DILUT_EPS_AFTER_EXTRA", N$3)</f>
        <v>1.4999999999999999E-2</v>
      </c>
      <c r="O210" s="9" cm="1">
        <f t="array" ref="O210">_xll.SNL.Clients.Office.Excel.Functions.SPG($A210, "IQ_DILUT_EPS_AFTER_EXTRA", O$3)</f>
        <v>0.3</v>
      </c>
      <c r="P210" s="9" cm="1">
        <f t="array" ref="P210">_xll.SNL.Clients.Office.Excel.Functions.SPG($A210, "IQ_DILUT_EPS_AFTER_EXTRA", P$3)</f>
        <v>2.0499999999999998</v>
      </c>
      <c r="Q210" s="9" cm="1">
        <f t="array" ref="Q210">_xll.SNL.Clients.Office.Excel.Functions.SPG($A210, "IQ_DILUT_EPS_AFTER_EXTRA", Q$3)</f>
        <v>1.21</v>
      </c>
      <c r="R210" s="9" cm="1">
        <f t="array" ref="R210">_xll.SNL.Clients.Office.Excel.Functions.SPG($A210, "IQ_DILUT_EPS_AFTER_EXTRA", R$3)</f>
        <v>1.37</v>
      </c>
      <c r="S210" s="9" cm="1">
        <f t="array" ref="S210">_xll.SNL.Clients.Office.Excel.Functions.SPG($A210, "IQ_DILUT_EPS_AFTER_EXTRA", S$3)</f>
        <v>1.236</v>
      </c>
      <c r="T210" s="9" cm="1">
        <f t="array" ref="T210">_xll.SNL.Clients.Office.Excel.Functions.SPG($A210, "IQ_DILUT_EPS_AFTER_EXTRA", T$3)</f>
        <v>0.28699999999999998</v>
      </c>
      <c r="U210" s="9" cm="1">
        <f t="array" ref="U210">_xll.SNL.Clients.Office.Excel.Functions.SPG($A210, "IQ_DILUT_EPS_AFTER_EXTRA", U$3)</f>
        <v>-2.661</v>
      </c>
      <c r="V210" s="9" cm="1">
        <f t="array" ref="V210">_xll.SNL.Clients.Office.Excel.Functions.SPG($A210, "IQ_DILUT_EPS_AFTER_EXTRA", V$3)</f>
        <v>1.22</v>
      </c>
      <c r="W210" s="9" cm="1">
        <f t="array" ref="W210">_xll.SNL.Clients.Office.Excel.Functions.SPG($A210, "IQ_DILUT_EPS_AFTER_EXTRA", W$3)</f>
        <v>2.125</v>
      </c>
      <c r="X210" s="9" cm="1">
        <f t="array" ref="X210">_xll.SNL.Clients.Office.Excel.Functions.SPG($A210, "IQ_DILUT_EPS_AFTER_EXTRA", X$3)</f>
        <v>-0.92</v>
      </c>
      <c r="Y210" s="9" cm="1">
        <f t="array" ref="Y210">_xll.SNL.Clients.Office.Excel.Functions.SPG($A210, "IQ_DILUT_EPS_AFTER_EXTRA", Y$3)</f>
        <v>1.47</v>
      </c>
      <c r="Z210" s="9" cm="1">
        <f t="array" ref="Z210">_xll.SNL.Clients.Office.Excel.Functions.SPG($A210, "IQ_DILUT_EPS_AFTER_EXTRA", Z$3)</f>
        <v>1.54</v>
      </c>
    </row>
    <row r="211" spans="1:26" x14ac:dyDescent="0.3">
      <c r="A211" s="11" t="s">
        <v>214</v>
      </c>
      <c r="B211" s="9" cm="1">
        <f t="array" ref="B211">_xll.SNL.Clients.Office.Excel.Functions.SPG($A211, "IQ_DILUT_EPS_AFTER_EXTRA", B$3)</f>
        <v>1.2390000000000001</v>
      </c>
      <c r="C211" s="9" cm="1">
        <f t="array" ref="C211">_xll.SNL.Clients.Office.Excel.Functions.SPG($A211, "IQ_DILUT_EPS_AFTER_EXTRA", C$3)</f>
        <v>2.2509999999999999</v>
      </c>
      <c r="D211" s="9" cm="1">
        <f t="array" ref="D211">_xll.SNL.Clients.Office.Excel.Functions.SPG($A211, "IQ_DILUT_EPS_AFTER_EXTRA", D$3)</f>
        <v>1.2390000000000001</v>
      </c>
      <c r="E211" s="9" cm="1">
        <f t="array" ref="E211">_xll.SNL.Clients.Office.Excel.Functions.SPG($A211, "IQ_DILUT_EPS_AFTER_EXTRA", E$3)</f>
        <v>1.47</v>
      </c>
      <c r="F211" s="9" cm="1">
        <f t="array" ref="F211">_xll.SNL.Clients.Office.Excel.Functions.SPG($A211, "IQ_DILUT_EPS_AFTER_EXTRA", F$3)</f>
        <v>1.2190000000000001</v>
      </c>
      <c r="G211" s="9" cm="1">
        <f t="array" ref="G211">_xll.SNL.Clients.Office.Excel.Functions.SPG($A211, "IQ_DILUT_EPS_AFTER_EXTRA", G$3)</f>
        <v>1.3859999999999999</v>
      </c>
      <c r="H211" s="9" cm="1">
        <f t="array" ref="H211">_xll.SNL.Clients.Office.Excel.Functions.SPG($A211, "IQ_DILUT_EPS_AFTER_EXTRA", H$3)</f>
        <v>1.39</v>
      </c>
      <c r="I211" s="9" cm="1">
        <f t="array" ref="I211">_xll.SNL.Clients.Office.Excel.Functions.SPG($A211, "IQ_DILUT_EPS_AFTER_EXTRA", I$3)</f>
        <v>1.05</v>
      </c>
      <c r="J211" s="9" cm="1">
        <f t="array" ref="J211">_xll.SNL.Clients.Office.Excel.Functions.SPG($A211, "IQ_DILUT_EPS_AFTER_EXTRA", J$3)</f>
        <v>-4.2000000000000003E-2</v>
      </c>
      <c r="K211" s="9" cm="1">
        <f t="array" ref="K211">_xll.SNL.Clients.Office.Excel.Functions.SPG($A211, "IQ_DILUT_EPS_AFTER_EXTRA", K$3)</f>
        <v>0.92700000000000005</v>
      </c>
      <c r="L211" s="9" cm="1">
        <f t="array" ref="L211">_xll.SNL.Clients.Office.Excel.Functions.SPG($A211, "IQ_DILUT_EPS_AFTER_EXTRA", L$3)</f>
        <v>1.05</v>
      </c>
      <c r="M211" s="9" cm="1">
        <f t="array" ref="M211">_xll.SNL.Clients.Office.Excel.Functions.SPG($A211, "IQ_DILUT_EPS_AFTER_EXTRA", M$3)</f>
        <v>-2.42</v>
      </c>
      <c r="N211" s="9" cm="1">
        <f t="array" ref="N211">_xll.SNL.Clients.Office.Excel.Functions.SPG($A211, "IQ_DILUT_EPS_AFTER_EXTRA", N$3)</f>
        <v>0.86799999999999999</v>
      </c>
      <c r="O211" s="9" cm="1">
        <f t="array" ref="O211">_xll.SNL.Clients.Office.Excel.Functions.SPG($A211, "IQ_DILUT_EPS_AFTER_EXTRA", O$3)</f>
        <v>0.72399999999999998</v>
      </c>
      <c r="P211" s="9" cm="1">
        <f t="array" ref="P211">_xll.SNL.Clients.Office.Excel.Functions.SPG($A211, "IQ_DILUT_EPS_AFTER_EXTRA", P$3)</f>
        <v>1.01</v>
      </c>
      <c r="Q211" s="9" cm="1">
        <f t="array" ref="Q211">_xll.SNL.Clients.Office.Excel.Functions.SPG($A211, "IQ_DILUT_EPS_AFTER_EXTRA", Q$3)</f>
        <v>0.89</v>
      </c>
      <c r="R211" s="9" cm="1">
        <f t="array" ref="R211">_xll.SNL.Clients.Office.Excel.Functions.SPG($A211, "IQ_DILUT_EPS_AFTER_EXTRA", R$3)</f>
        <v>0.66</v>
      </c>
      <c r="S211" s="9" cm="1">
        <f t="array" ref="S211">_xll.SNL.Clients.Office.Excel.Functions.SPG($A211, "IQ_DILUT_EPS_AFTER_EXTRA", S$3)</f>
        <v>0.61</v>
      </c>
      <c r="T211" s="9" cm="1">
        <f t="array" ref="T211">_xll.SNL.Clients.Office.Excel.Functions.SPG($A211, "IQ_DILUT_EPS_AFTER_EXTRA", T$3)</f>
        <v>0.73799999999999999</v>
      </c>
      <c r="U211" s="9" cm="1">
        <f t="array" ref="U211">_xll.SNL.Clients.Office.Excel.Functions.SPG($A211, "IQ_DILUT_EPS_AFTER_EXTRA", U$3)</f>
        <v>0.12</v>
      </c>
      <c r="V211" s="9" cm="1">
        <f t="array" ref="V211">_xll.SNL.Clients.Office.Excel.Functions.SPG($A211, "IQ_DILUT_EPS_AFTER_EXTRA", V$3)</f>
        <v>0.48</v>
      </c>
      <c r="W211" s="9" cm="1">
        <f t="array" ref="W211">_xll.SNL.Clients.Office.Excel.Functions.SPG($A211, "IQ_DILUT_EPS_AFTER_EXTRA", W$3)</f>
        <v>0.33600000000000002</v>
      </c>
      <c r="X211" s="9" cm="1">
        <f t="array" ref="X211">_xll.SNL.Clients.Office.Excel.Functions.SPG($A211, "IQ_DILUT_EPS_AFTER_EXTRA", X$3)</f>
        <v>0.53700000000000003</v>
      </c>
      <c r="Y211" s="9" cm="1">
        <f t="array" ref="Y211">_xll.SNL.Clients.Office.Excel.Functions.SPG($A211, "IQ_DILUT_EPS_AFTER_EXTRA", Y$3)</f>
        <v>0.76800000000000002</v>
      </c>
      <c r="Z211" s="9" cm="1">
        <f t="array" ref="Z211">_xll.SNL.Clients.Office.Excel.Functions.SPG($A211, "IQ_DILUT_EPS_AFTER_EXTRA", Z$3)</f>
        <v>0.71</v>
      </c>
    </row>
    <row r="212" spans="1:26" x14ac:dyDescent="0.3">
      <c r="A212" s="11" t="s">
        <v>215</v>
      </c>
      <c r="B212" s="9" cm="1">
        <f t="array" ref="B212">_xll.SNL.Clients.Office.Excel.Functions.SPG($A212, "IQ_DILUT_EPS_AFTER_EXTRA", B$3)</f>
        <v>3.01</v>
      </c>
      <c r="C212" s="9" cm="1">
        <f t="array" ref="C212">_xll.SNL.Clients.Office.Excel.Functions.SPG($A212, "IQ_DILUT_EPS_AFTER_EXTRA", C$3)</f>
        <v>3.0089999999999999</v>
      </c>
      <c r="D212" s="9" cm="1">
        <f t="array" ref="D212">_xll.SNL.Clients.Office.Excel.Functions.SPG($A212, "IQ_DILUT_EPS_AFTER_EXTRA", D$3)</f>
        <v>3.44</v>
      </c>
      <c r="E212" s="9" cm="1">
        <f t="array" ref="E212">_xll.SNL.Clients.Office.Excel.Functions.SPG($A212, "IQ_DILUT_EPS_AFTER_EXTRA", E$3)</f>
        <v>2.8250000000000002</v>
      </c>
      <c r="F212" s="9" cm="1">
        <f t="array" ref="F212">_xll.SNL.Clients.Office.Excel.Functions.SPG($A212, "IQ_DILUT_EPS_AFTER_EXTRA", F$3)</f>
        <v>2.67</v>
      </c>
      <c r="G212" s="9" cm="1">
        <f t="array" ref="G212">_xll.SNL.Clients.Office.Excel.Functions.SPG($A212, "IQ_DILUT_EPS_AFTER_EXTRA", G$3)</f>
        <v>2.875</v>
      </c>
      <c r="H212" s="9" cm="1">
        <f t="array" ref="H212">_xll.SNL.Clients.Office.Excel.Functions.SPG($A212, "IQ_DILUT_EPS_AFTER_EXTRA", H$3)</f>
        <v>2.68</v>
      </c>
      <c r="I212" s="9" cm="1">
        <f t="array" ref="I212">_xll.SNL.Clients.Office.Excel.Functions.SPG($A212, "IQ_DILUT_EPS_AFTER_EXTRA", I$3)</f>
        <v>2.2400000000000002</v>
      </c>
      <c r="J212" s="9" cm="1">
        <f t="array" ref="J212">_xll.SNL.Clients.Office.Excel.Functions.SPG($A212, "IQ_DILUT_EPS_AFTER_EXTRA", J$3)</f>
        <v>2.2799999999999998</v>
      </c>
      <c r="K212" s="9" cm="1">
        <f t="array" ref="K212">_xll.SNL.Clients.Office.Excel.Functions.SPG($A212, "IQ_DILUT_EPS_AFTER_EXTRA", K$3)</f>
        <v>2.4609999999999999</v>
      </c>
      <c r="L212" s="9" cm="1">
        <f t="array" ref="L212">_xll.SNL.Clients.Office.Excel.Functions.SPG($A212, "IQ_DILUT_EPS_AFTER_EXTRA", L$3)</f>
        <v>1.94</v>
      </c>
      <c r="M212" s="9" cm="1">
        <f t="array" ref="M212">_xll.SNL.Clients.Office.Excel.Functions.SPG($A212, "IQ_DILUT_EPS_AFTER_EXTRA", M$3)</f>
        <v>2.2599999999999998</v>
      </c>
      <c r="N212" s="9" cm="1">
        <f t="array" ref="N212">_xll.SNL.Clients.Office.Excel.Functions.SPG($A212, "IQ_DILUT_EPS_AFTER_EXTRA", N$3)</f>
        <v>2.37</v>
      </c>
      <c r="O212" s="9" cm="1">
        <f t="array" ref="O212">_xll.SNL.Clients.Office.Excel.Functions.SPG($A212, "IQ_DILUT_EPS_AFTER_EXTRA", O$3)</f>
        <v>1.758</v>
      </c>
      <c r="P212" s="9" cm="1">
        <f t="array" ref="P212">_xll.SNL.Clients.Office.Excel.Functions.SPG($A212, "IQ_DILUT_EPS_AFTER_EXTRA", P$3)</f>
        <v>1.84</v>
      </c>
      <c r="Q212" s="9" cm="1">
        <f t="array" ref="Q212">_xll.SNL.Clients.Office.Excel.Functions.SPG($A212, "IQ_DILUT_EPS_AFTER_EXTRA", Q$3)</f>
        <v>1.92</v>
      </c>
      <c r="R212" s="9" cm="1">
        <f t="array" ref="R212">_xll.SNL.Clients.Office.Excel.Functions.SPG($A212, "IQ_DILUT_EPS_AFTER_EXTRA", R$3)</f>
        <v>1.7</v>
      </c>
      <c r="S212" s="9" cm="1">
        <f t="array" ref="S212">_xll.SNL.Clients.Office.Excel.Functions.SPG($A212, "IQ_DILUT_EPS_AFTER_EXTRA", S$3)</f>
        <v>1.9239999999999999</v>
      </c>
      <c r="T212" s="9" cm="1">
        <f t="array" ref="T212">_xll.SNL.Clients.Office.Excel.Functions.SPG($A212, "IQ_DILUT_EPS_AFTER_EXTRA", T$3)</f>
        <v>1.76</v>
      </c>
      <c r="U212" s="9" cm="1">
        <f t="array" ref="U212">_xll.SNL.Clients.Office.Excel.Functions.SPG($A212, "IQ_DILUT_EPS_AFTER_EXTRA", U$3)</f>
        <v>1.62</v>
      </c>
      <c r="V212" s="9" cm="1">
        <f t="array" ref="V212">_xll.SNL.Clients.Office.Excel.Functions.SPG($A212, "IQ_DILUT_EPS_AFTER_EXTRA", V$3)</f>
        <v>1.52</v>
      </c>
      <c r="W212" s="9" t="str" cm="1">
        <f t="array" ref="W212">_xll.SNL.Clients.Office.Excel.Functions.SPG($A212, "IQ_DILUT_EPS_AFTER_EXTRA", W$3)</f>
        <v>NA</v>
      </c>
      <c r="X212" s="9" cm="1">
        <f t="array" ref="X212">_xll.SNL.Clients.Office.Excel.Functions.SPG($A212, "IQ_DILUT_EPS_AFTER_EXTRA", X$3)</f>
        <v>1.82</v>
      </c>
      <c r="Y212" s="9" cm="1">
        <f t="array" ref="Y212">_xll.SNL.Clients.Office.Excel.Functions.SPG($A212, "IQ_DILUT_EPS_AFTER_EXTRA", Y$3)</f>
        <v>1.67</v>
      </c>
      <c r="Z212" s="9" cm="1">
        <f t="array" ref="Z212">_xll.SNL.Clients.Office.Excel.Functions.SPG($A212, "IQ_DILUT_EPS_AFTER_EXTRA", Z$3)</f>
        <v>1.65</v>
      </c>
    </row>
    <row r="213" spans="1:26" x14ac:dyDescent="0.3">
      <c r="A213" s="11" t="s">
        <v>216</v>
      </c>
      <c r="B213" s="9" cm="1">
        <f t="array" ref="B213">_xll.SNL.Clients.Office.Excel.Functions.SPG($A213, "IQ_DILUT_EPS_AFTER_EXTRA", B$3)</f>
        <v>1.51</v>
      </c>
      <c r="C213" s="9" cm="1">
        <f t="array" ref="C213">_xll.SNL.Clients.Office.Excel.Functions.SPG($A213, "IQ_DILUT_EPS_AFTER_EXTRA", C$3)</f>
        <v>1.361</v>
      </c>
      <c r="D213" s="9" cm="1">
        <f t="array" ref="D213">_xll.SNL.Clients.Office.Excel.Functions.SPG($A213, "IQ_DILUT_EPS_AFTER_EXTRA", D$3)</f>
        <v>1.32</v>
      </c>
      <c r="E213" s="9" cm="1">
        <f t="array" ref="E213">_xll.SNL.Clients.Office.Excel.Functions.SPG($A213, "IQ_DILUT_EPS_AFTER_EXTRA", E$3)</f>
        <v>1.01</v>
      </c>
      <c r="F213" s="9" cm="1">
        <f t="array" ref="F213">_xll.SNL.Clients.Office.Excel.Functions.SPG($A213, "IQ_DILUT_EPS_AFTER_EXTRA", F$3)</f>
        <v>2.76</v>
      </c>
      <c r="G213" s="9" cm="1">
        <f t="array" ref="G213">_xll.SNL.Clients.Office.Excel.Functions.SPG($A213, "IQ_DILUT_EPS_AFTER_EXTRA", G$3)</f>
        <v>7.7190000000000003</v>
      </c>
      <c r="H213" s="9" cm="1">
        <f t="array" ref="H213">_xll.SNL.Clients.Office.Excel.Functions.SPG($A213, "IQ_DILUT_EPS_AFTER_EXTRA", H$3)</f>
        <v>0.89</v>
      </c>
      <c r="I213" s="9" cm="1">
        <f t="array" ref="I213">_xll.SNL.Clients.Office.Excel.Functions.SPG($A213, "IQ_DILUT_EPS_AFTER_EXTRA", I$3)</f>
        <v>0.54</v>
      </c>
      <c r="J213" s="9" cm="1">
        <f t="array" ref="J213">_xll.SNL.Clients.Office.Excel.Functions.SPG($A213, "IQ_DILUT_EPS_AFTER_EXTRA", J$3)</f>
        <v>0.3</v>
      </c>
      <c r="K213" s="9" cm="1">
        <f t="array" ref="K213">_xll.SNL.Clients.Office.Excel.Functions.SPG($A213, "IQ_DILUT_EPS_AFTER_EXTRA", K$3)</f>
        <v>0.6</v>
      </c>
      <c r="L213" s="9" cm="1">
        <f t="array" ref="L213">_xll.SNL.Clients.Office.Excel.Functions.SPG($A213, "IQ_DILUT_EPS_AFTER_EXTRA", L$3)</f>
        <v>0.63</v>
      </c>
      <c r="M213" s="9" cm="1">
        <f t="array" ref="M213">_xll.SNL.Clients.Office.Excel.Functions.SPG($A213, "IQ_DILUT_EPS_AFTER_EXTRA", M$3)</f>
        <v>0.56000000000000005</v>
      </c>
      <c r="N213" s="9" cm="1">
        <f t="array" ref="N213">_xll.SNL.Clients.Office.Excel.Functions.SPG($A213, "IQ_DILUT_EPS_AFTER_EXTRA", N$3)</f>
        <v>0.41</v>
      </c>
      <c r="O213" s="9" cm="1">
        <f t="array" ref="O213">_xll.SNL.Clients.Office.Excel.Functions.SPG($A213, "IQ_DILUT_EPS_AFTER_EXTRA", O$3)</f>
        <v>0.52400000000000002</v>
      </c>
      <c r="P213" s="9" cm="1">
        <f t="array" ref="P213">_xll.SNL.Clients.Office.Excel.Functions.SPG($A213, "IQ_DILUT_EPS_AFTER_EXTRA", P$3)</f>
        <v>0.57999999999999996</v>
      </c>
      <c r="Q213" s="9" cm="1">
        <f t="array" ref="Q213">_xll.SNL.Clients.Office.Excel.Functions.SPG($A213, "IQ_DILUT_EPS_AFTER_EXTRA", Q$3)</f>
        <v>0.27</v>
      </c>
      <c r="R213" s="9" cm="1">
        <f t="array" ref="R213">_xll.SNL.Clients.Office.Excel.Functions.SPG($A213, "IQ_DILUT_EPS_AFTER_EXTRA", R$3)</f>
        <v>0.06</v>
      </c>
      <c r="S213" s="9" cm="1">
        <f t="array" ref="S213">_xll.SNL.Clients.Office.Excel.Functions.SPG($A213, "IQ_DILUT_EPS_AFTER_EXTRA", S$3)</f>
        <v>0.40300000000000002</v>
      </c>
      <c r="T213" s="9" cm="1">
        <f t="array" ref="T213">_xll.SNL.Clients.Office.Excel.Functions.SPG($A213, "IQ_DILUT_EPS_AFTER_EXTRA", T$3)</f>
        <v>0.38</v>
      </c>
      <c r="U213" s="9" cm="1">
        <f t="array" ref="U213">_xll.SNL.Clients.Office.Excel.Functions.SPG($A213, "IQ_DILUT_EPS_AFTER_EXTRA", U$3)</f>
        <v>-4.0599999999999996</v>
      </c>
      <c r="V213" s="9" cm="1">
        <f t="array" ref="V213">_xll.SNL.Clients.Office.Excel.Functions.SPG($A213, "IQ_DILUT_EPS_AFTER_EXTRA", V$3)</f>
        <v>0.24</v>
      </c>
      <c r="W213" s="9" cm="1">
        <f t="array" ref="W213">_xll.SNL.Clients.Office.Excel.Functions.SPG($A213, "IQ_DILUT_EPS_AFTER_EXTRA", W$3)</f>
        <v>0.34399999999999997</v>
      </c>
      <c r="X213" s="9" cm="1">
        <f t="array" ref="X213">_xll.SNL.Clients.Office.Excel.Functions.SPG($A213, "IQ_DILUT_EPS_AFTER_EXTRA", X$3)</f>
        <v>0.42299999999999999</v>
      </c>
      <c r="Y213" s="9" cm="1">
        <f t="array" ref="Y213">_xll.SNL.Clients.Office.Excel.Functions.SPG($A213, "IQ_DILUT_EPS_AFTER_EXTRA", Y$3)</f>
        <v>-7.1999999999999995E-2</v>
      </c>
      <c r="Z213" s="9" cm="1">
        <f t="array" ref="Z213">_xll.SNL.Clients.Office.Excel.Functions.SPG($A213, "IQ_DILUT_EPS_AFTER_EXTRA", Z$3)</f>
        <v>7.0000000000000007E-2</v>
      </c>
    </row>
    <row r="214" spans="1:26" x14ac:dyDescent="0.3">
      <c r="A214" s="11" t="s">
        <v>217</v>
      </c>
      <c r="B214" s="9" cm="1">
        <f t="array" ref="B214">_xll.SNL.Clients.Office.Excel.Functions.SPG($A214, "IQ_DILUT_EPS_AFTER_EXTRA", B$3)</f>
        <v>0.23599999999999999</v>
      </c>
      <c r="C214" s="9" cm="1">
        <f t="array" ref="C214">_xll.SNL.Clients.Office.Excel.Functions.SPG($A214, "IQ_DILUT_EPS_AFTER_EXTRA", C$3)</f>
        <v>0.69899999999999995</v>
      </c>
      <c r="D214" s="9" cm="1">
        <f t="array" ref="D214">_xll.SNL.Clients.Office.Excel.Functions.SPG($A214, "IQ_DILUT_EPS_AFTER_EXTRA", D$3)</f>
        <v>0.64800000000000002</v>
      </c>
      <c r="E214" s="9" cm="1">
        <f t="array" ref="E214">_xll.SNL.Clients.Office.Excel.Functions.SPG($A214, "IQ_DILUT_EPS_AFTER_EXTRA", E$3)</f>
        <v>0.8</v>
      </c>
      <c r="F214" s="9" cm="1">
        <f t="array" ref="F214">_xll.SNL.Clients.Office.Excel.Functions.SPG($A214, "IQ_DILUT_EPS_AFTER_EXTRA", F$3)</f>
        <v>0.68</v>
      </c>
      <c r="G214" s="9" cm="1">
        <f t="array" ref="G214">_xll.SNL.Clients.Office.Excel.Functions.SPG($A214, "IQ_DILUT_EPS_AFTER_EXTRA", G$3)</f>
        <v>0.72899999999999998</v>
      </c>
      <c r="H214" s="9" cm="1">
        <f t="array" ref="H214">_xll.SNL.Clients.Office.Excel.Functions.SPG($A214, "IQ_DILUT_EPS_AFTER_EXTRA", H$3)</f>
        <v>0.79</v>
      </c>
      <c r="I214" s="9" cm="1">
        <f t="array" ref="I214">_xll.SNL.Clients.Office.Excel.Functions.SPG($A214, "IQ_DILUT_EPS_AFTER_EXTRA", I$3)</f>
        <v>0.67700000000000005</v>
      </c>
      <c r="J214" s="9" cm="1">
        <f t="array" ref="J214">_xll.SNL.Clients.Office.Excel.Functions.SPG($A214, "IQ_DILUT_EPS_AFTER_EXTRA", J$3)</f>
        <v>0.72</v>
      </c>
      <c r="K214" s="9" cm="1">
        <f t="array" ref="K214">_xll.SNL.Clients.Office.Excel.Functions.SPG($A214, "IQ_DILUT_EPS_AFTER_EXTRA", K$3)</f>
        <v>0.72</v>
      </c>
      <c r="L214" s="9" cm="1">
        <f t="array" ref="L214">_xll.SNL.Clients.Office.Excel.Functions.SPG($A214, "IQ_DILUT_EPS_AFTER_EXTRA", L$3)</f>
        <v>0.59899999999999998</v>
      </c>
      <c r="M214" s="9" cm="1">
        <f t="array" ref="M214">_xll.SNL.Clients.Office.Excel.Functions.SPG($A214, "IQ_DILUT_EPS_AFTER_EXTRA", M$3)</f>
        <v>0.12</v>
      </c>
      <c r="N214" s="9" cm="1">
        <f t="array" ref="N214">_xll.SNL.Clients.Office.Excel.Functions.SPG($A214, "IQ_DILUT_EPS_AFTER_EXTRA", N$3)</f>
        <v>0.28999999999999998</v>
      </c>
      <c r="O214" s="9" cm="1">
        <f t="array" ref="O214">_xll.SNL.Clients.Office.Excel.Functions.SPG($A214, "IQ_DILUT_EPS_AFTER_EXTRA", O$3)</f>
        <v>0.91700000000000004</v>
      </c>
      <c r="P214" s="9" cm="1">
        <f t="array" ref="P214">_xll.SNL.Clients.Office.Excel.Functions.SPG($A214, "IQ_DILUT_EPS_AFTER_EXTRA", P$3)</f>
        <v>0.26</v>
      </c>
      <c r="Q214" s="9" cm="1">
        <f t="array" ref="Q214">_xll.SNL.Clients.Office.Excel.Functions.SPG($A214, "IQ_DILUT_EPS_AFTER_EXTRA", Q$3)</f>
        <v>0.255</v>
      </c>
      <c r="R214" s="9" cm="1">
        <f t="array" ref="R214">_xll.SNL.Clients.Office.Excel.Functions.SPG($A214, "IQ_DILUT_EPS_AFTER_EXTRA", R$3)</f>
        <v>0.19</v>
      </c>
      <c r="S214" s="9" cm="1">
        <f t="array" ref="S214">_xll.SNL.Clients.Office.Excel.Functions.SPG($A214, "IQ_DILUT_EPS_AFTER_EXTRA", S$3)</f>
        <v>-0.26600000000000001</v>
      </c>
      <c r="T214" s="9" cm="1">
        <f t="array" ref="T214">_xll.SNL.Clients.Office.Excel.Functions.SPG($A214, "IQ_DILUT_EPS_AFTER_EXTRA", T$3)</f>
        <v>-0.02</v>
      </c>
      <c r="U214" s="9" cm="1">
        <f t="array" ref="U214">_xll.SNL.Clients.Office.Excel.Functions.SPG($A214, "IQ_DILUT_EPS_AFTER_EXTRA", U$3)</f>
        <v>-1.911</v>
      </c>
      <c r="V214" s="9" cm="1">
        <f t="array" ref="V214">_xll.SNL.Clients.Office.Excel.Functions.SPG($A214, "IQ_DILUT_EPS_AFTER_EXTRA", V$3)</f>
        <v>-1.1599999999999999</v>
      </c>
      <c r="W214" s="9" cm="1">
        <f t="array" ref="W214">_xll.SNL.Clients.Office.Excel.Functions.SPG($A214, "IQ_DILUT_EPS_AFTER_EXTRA", W$3)</f>
        <v>-1.8839999999999999</v>
      </c>
      <c r="X214" s="9" cm="1">
        <f t="array" ref="X214">_xll.SNL.Clients.Office.Excel.Functions.SPG($A214, "IQ_DILUT_EPS_AFTER_EXTRA", X$3)</f>
        <v>0.33700000000000002</v>
      </c>
      <c r="Y214" s="9" cm="1">
        <f t="array" ref="Y214">_xll.SNL.Clients.Office.Excel.Functions.SPG($A214, "IQ_DILUT_EPS_AFTER_EXTRA", Y$3)</f>
        <v>8.5999999999999993E-2</v>
      </c>
      <c r="Z214" s="9" cm="1">
        <f t="array" ref="Z214">_xll.SNL.Clients.Office.Excel.Functions.SPG($A214, "IQ_DILUT_EPS_AFTER_EXTRA", Z$3)</f>
        <v>0.17</v>
      </c>
    </row>
    <row r="215" spans="1:26" x14ac:dyDescent="0.3">
      <c r="A215" s="11" t="s">
        <v>218</v>
      </c>
      <c r="B215" s="9" cm="1">
        <f t="array" ref="B215">_xll.SNL.Clients.Office.Excel.Functions.SPG($A215, "IQ_DILUT_EPS_AFTER_EXTRA", B$3)</f>
        <v>0.7</v>
      </c>
      <c r="C215" s="9" cm="1">
        <f t="array" ref="C215">_xll.SNL.Clients.Office.Excel.Functions.SPG($A215, "IQ_DILUT_EPS_AFTER_EXTRA", C$3)</f>
        <v>-0.246</v>
      </c>
      <c r="D215" s="9" cm="1">
        <f t="array" ref="D215">_xll.SNL.Clients.Office.Excel.Functions.SPG($A215, "IQ_DILUT_EPS_AFTER_EXTRA", D$3)</f>
        <v>1.59</v>
      </c>
      <c r="E215" s="9" cm="1">
        <f t="array" ref="E215">_xll.SNL.Clients.Office.Excel.Functions.SPG($A215, "IQ_DILUT_EPS_AFTER_EXTRA", E$3)</f>
        <v>0.99</v>
      </c>
      <c r="F215" s="9" cm="1">
        <f t="array" ref="F215">_xll.SNL.Clients.Office.Excel.Functions.SPG($A215, "IQ_DILUT_EPS_AFTER_EXTRA", F$3)</f>
        <v>0.41799999999999998</v>
      </c>
      <c r="G215" s="9" cm="1">
        <f t="array" ref="G215">_xll.SNL.Clients.Office.Excel.Functions.SPG($A215, "IQ_DILUT_EPS_AFTER_EXTRA", G$3)</f>
        <v>-7.6390000000000002</v>
      </c>
      <c r="H215" s="9" cm="1">
        <f t="array" ref="H215">_xll.SNL.Clients.Office.Excel.Functions.SPG($A215, "IQ_DILUT_EPS_AFTER_EXTRA", H$3)</f>
        <v>-1.2330000000000001</v>
      </c>
      <c r="I215" s="9" cm="1">
        <f t="array" ref="I215">_xll.SNL.Clients.Office.Excel.Functions.SPG($A215, "IQ_DILUT_EPS_AFTER_EXTRA", I$3)</f>
        <v>-1.6930000000000001</v>
      </c>
      <c r="J215" s="9" cm="1">
        <f t="array" ref="J215">_xll.SNL.Clients.Office.Excel.Functions.SPG($A215, "IQ_DILUT_EPS_AFTER_EXTRA", J$3)</f>
        <v>-0.16</v>
      </c>
      <c r="K215" s="9" cm="1">
        <f t="array" ref="K215">_xll.SNL.Clients.Office.Excel.Functions.SPG($A215, "IQ_DILUT_EPS_AFTER_EXTRA", K$3)</f>
        <v>-0.93600000000000005</v>
      </c>
      <c r="L215" s="9" cm="1">
        <f t="array" ref="L215">_xll.SNL.Clients.Office.Excel.Functions.SPG($A215, "IQ_DILUT_EPS_AFTER_EXTRA", L$3)</f>
        <v>0.93</v>
      </c>
      <c r="M215" s="9" cm="1">
        <f t="array" ref="M215">_xll.SNL.Clients.Office.Excel.Functions.SPG($A215, "IQ_DILUT_EPS_AFTER_EXTRA", M$3)</f>
        <v>1.02</v>
      </c>
      <c r="N215" s="9" cm="1">
        <f t="array" ref="N215">_xll.SNL.Clients.Office.Excel.Functions.SPG($A215, "IQ_DILUT_EPS_AFTER_EXTRA", N$3)</f>
        <v>0.439</v>
      </c>
      <c r="O215" s="9" cm="1">
        <f t="array" ref="O215">_xll.SNL.Clients.Office.Excel.Functions.SPG($A215, "IQ_DILUT_EPS_AFTER_EXTRA", O$3)</f>
        <v>0.59099999999999997</v>
      </c>
      <c r="P215" s="9" cm="1">
        <f t="array" ref="P215">_xll.SNL.Clients.Office.Excel.Functions.SPG($A215, "IQ_DILUT_EPS_AFTER_EXTRA", P$3)</f>
        <v>1.83</v>
      </c>
      <c r="Q215" s="9" cm="1">
        <f t="array" ref="Q215">_xll.SNL.Clients.Office.Excel.Functions.SPG($A215, "IQ_DILUT_EPS_AFTER_EXTRA", Q$3)</f>
        <v>-0.17</v>
      </c>
      <c r="R215" s="9" cm="1">
        <f t="array" ref="R215">_xll.SNL.Clients.Office.Excel.Functions.SPG($A215, "IQ_DILUT_EPS_AFTER_EXTRA", R$3)</f>
        <v>0.84</v>
      </c>
      <c r="S215" s="9" cm="1">
        <f t="array" ref="S215">_xll.SNL.Clients.Office.Excel.Functions.SPG($A215, "IQ_DILUT_EPS_AFTER_EXTRA", S$3)</f>
        <v>0.76600000000000001</v>
      </c>
      <c r="T215" s="9" cm="1">
        <f t="array" ref="T215">_xll.SNL.Clients.Office.Excel.Functions.SPG($A215, "IQ_DILUT_EPS_AFTER_EXTRA", T$3)</f>
        <v>1.609</v>
      </c>
      <c r="U215" s="9" cm="1">
        <f t="array" ref="U215">_xll.SNL.Clients.Office.Excel.Functions.SPG($A215, "IQ_DILUT_EPS_AFTER_EXTRA", U$3)</f>
        <v>-0.25</v>
      </c>
      <c r="V215" s="9" cm="1">
        <f t="array" ref="V215">_xll.SNL.Clients.Office.Excel.Functions.SPG($A215, "IQ_DILUT_EPS_AFTER_EXTRA", V$3)</f>
        <v>-0.51</v>
      </c>
      <c r="W215" s="9" cm="1">
        <f t="array" ref="W215">_xll.SNL.Clients.Office.Excel.Functions.SPG($A215, "IQ_DILUT_EPS_AFTER_EXTRA", W$3)</f>
        <v>2.0110000000000001</v>
      </c>
      <c r="X215" s="9" cm="1">
        <f t="array" ref="X215">_xll.SNL.Clients.Office.Excel.Functions.SPG($A215, "IQ_DILUT_EPS_AFTER_EXTRA", X$3)</f>
        <v>1.67</v>
      </c>
      <c r="Y215" s="9" cm="1">
        <f t="array" ref="Y215">_xll.SNL.Clients.Office.Excel.Functions.SPG($A215, "IQ_DILUT_EPS_AFTER_EXTRA", Y$3)</f>
        <v>0.106</v>
      </c>
      <c r="Z215" s="9" cm="1">
        <f t="array" ref="Z215">_xll.SNL.Clients.Office.Excel.Functions.SPG($A215, "IQ_DILUT_EPS_AFTER_EXTRA", Z$3)</f>
        <v>0.21</v>
      </c>
    </row>
    <row r="216" spans="1:26" x14ac:dyDescent="0.3">
      <c r="A216" s="11" t="s">
        <v>219</v>
      </c>
      <c r="B216" s="9" cm="1">
        <f t="array" ref="B216">_xll.SNL.Clients.Office.Excel.Functions.SPG($A216, "IQ_DILUT_EPS_AFTER_EXTRA", B$3)</f>
        <v>6.45</v>
      </c>
      <c r="C216" s="9" cm="1">
        <f t="array" ref="C216">_xll.SNL.Clients.Office.Excel.Functions.SPG($A216, "IQ_DILUT_EPS_AFTER_EXTRA", C$3)</f>
        <v>5.6319999999999997</v>
      </c>
      <c r="D216" s="9" cm="1">
        <f t="array" ref="D216">_xll.SNL.Clients.Office.Excel.Functions.SPG($A216, "IQ_DILUT_EPS_AFTER_EXTRA", D$3)</f>
        <v>4.88</v>
      </c>
      <c r="E216" s="9" cm="1">
        <f t="array" ref="E216">_xll.SNL.Clients.Office.Excel.Functions.SPG($A216, "IQ_DILUT_EPS_AFTER_EXTRA", E$3)</f>
        <v>5.53</v>
      </c>
      <c r="F216" s="9" cm="1">
        <f t="array" ref="F216">_xll.SNL.Clients.Office.Excel.Functions.SPG($A216, "IQ_DILUT_EPS_AFTER_EXTRA", F$3)</f>
        <v>5.93</v>
      </c>
      <c r="G216" s="9" cm="1">
        <f t="array" ref="G216">_xll.SNL.Clients.Office.Excel.Functions.SPG($A216, "IQ_DILUT_EPS_AFTER_EXTRA", G$3)</f>
        <v>5.9260000000000002</v>
      </c>
      <c r="H216" s="9" cm="1">
        <f t="array" ref="H216">_xll.SNL.Clients.Office.Excel.Functions.SPG($A216, "IQ_DILUT_EPS_AFTER_EXTRA", H$3)</f>
        <v>3.91</v>
      </c>
      <c r="I216" s="9" cm="1">
        <f t="array" ref="I216">_xll.SNL.Clients.Office.Excel.Functions.SPG($A216, "IQ_DILUT_EPS_AFTER_EXTRA", I$3)</f>
        <v>4.29</v>
      </c>
      <c r="J216" s="9" cm="1">
        <f t="array" ref="J216">_xll.SNL.Clients.Office.Excel.Functions.SPG($A216, "IQ_DILUT_EPS_AFTER_EXTRA", J$3)</f>
        <v>4.8499999999999996</v>
      </c>
      <c r="K216" s="9" cm="1">
        <f t="array" ref="K216">_xll.SNL.Clients.Office.Excel.Functions.SPG($A216, "IQ_DILUT_EPS_AFTER_EXTRA", K$3)</f>
        <v>7.2789999999999999</v>
      </c>
      <c r="L216" s="9" cm="1">
        <f t="array" ref="L216">_xll.SNL.Clients.Office.Excel.Functions.SPG($A216, "IQ_DILUT_EPS_AFTER_EXTRA", L$3)</f>
        <v>3.91</v>
      </c>
      <c r="M216" s="9" cm="1">
        <f t="array" ref="M216">_xll.SNL.Clients.Office.Excel.Functions.SPG($A216, "IQ_DILUT_EPS_AFTER_EXTRA", M$3)</f>
        <v>3.9</v>
      </c>
      <c r="N216" s="9" cm="1">
        <f t="array" ref="N216">_xll.SNL.Clients.Office.Excel.Functions.SPG($A216, "IQ_DILUT_EPS_AFTER_EXTRA", N$3)</f>
        <v>4.1399999999999997</v>
      </c>
      <c r="O216" s="9" cm="1">
        <f t="array" ref="O216">_xll.SNL.Clients.Office.Excel.Functions.SPG($A216, "IQ_DILUT_EPS_AFTER_EXTRA", O$3)</f>
        <v>5.7510000000000003</v>
      </c>
      <c r="P216" s="9" cm="1">
        <f t="array" ref="P216">_xll.SNL.Clients.Office.Excel.Functions.SPG($A216, "IQ_DILUT_EPS_AFTER_EXTRA", P$3)</f>
        <v>7</v>
      </c>
      <c r="Q216" s="9" cm="1">
        <f t="array" ref="Q216">_xll.SNL.Clients.Office.Excel.Functions.SPG($A216, "IQ_DILUT_EPS_AFTER_EXTRA", Q$3)</f>
        <v>4.3600000000000003</v>
      </c>
      <c r="R216" s="9" cm="1">
        <f t="array" ref="R216">_xll.SNL.Clients.Office.Excel.Functions.SPG($A216, "IQ_DILUT_EPS_AFTER_EXTRA", R$3)</f>
        <v>4.1399999999999997</v>
      </c>
      <c r="S216" s="9" cm="1">
        <f t="array" ref="S216">_xll.SNL.Clients.Office.Excel.Functions.SPG($A216, "IQ_DILUT_EPS_AFTER_EXTRA", S$3)</f>
        <v>4.1289999999999996</v>
      </c>
      <c r="T216" s="9" cm="1">
        <f t="array" ref="T216">_xll.SNL.Clients.Office.Excel.Functions.SPG($A216, "IQ_DILUT_EPS_AFTER_EXTRA", T$3)</f>
        <v>1.95</v>
      </c>
      <c r="U216" s="9" cm="1">
        <f t="array" ref="U216">_xll.SNL.Clients.Office.Excel.Functions.SPG($A216, "IQ_DILUT_EPS_AFTER_EXTRA", U$3)</f>
        <v>3.16</v>
      </c>
      <c r="V216" s="9" cm="1">
        <f t="array" ref="V216">_xll.SNL.Clients.Office.Excel.Functions.SPG($A216, "IQ_DILUT_EPS_AFTER_EXTRA", V$3)</f>
        <v>1.69</v>
      </c>
      <c r="W216" s="9" cm="1">
        <f t="array" ref="W216">_xll.SNL.Clients.Office.Excel.Functions.SPG($A216, "IQ_DILUT_EPS_AFTER_EXTRA", W$3)</f>
        <v>3.0880000000000001</v>
      </c>
      <c r="X216" s="9" cm="1">
        <f t="array" ref="X216">_xll.SNL.Clients.Office.Excel.Functions.SPG($A216, "IQ_DILUT_EPS_AFTER_EXTRA", X$3)</f>
        <v>1.76</v>
      </c>
      <c r="Y216" s="9" cm="1">
        <f t="array" ref="Y216">_xll.SNL.Clients.Office.Excel.Functions.SPG($A216, "IQ_DILUT_EPS_AFTER_EXTRA", Y$3)</f>
        <v>2.25</v>
      </c>
      <c r="Z216" s="9" cm="1">
        <f t="array" ref="Z216">_xll.SNL.Clients.Office.Excel.Functions.SPG($A216, "IQ_DILUT_EPS_AFTER_EXTRA", Z$3)</f>
        <v>2.97</v>
      </c>
    </row>
    <row r="217" spans="1:26" x14ac:dyDescent="0.3">
      <c r="A217" s="11" t="s">
        <v>220</v>
      </c>
      <c r="B217" s="9" cm="1">
        <f t="array" ref="B217">_xll.SNL.Clients.Office.Excel.Functions.SPG($A217, "IQ_DILUT_EPS_AFTER_EXTRA", B$3)</f>
        <v>0.06</v>
      </c>
      <c r="C217" s="9" cm="1">
        <f t="array" ref="C217">_xll.SNL.Clients.Office.Excel.Functions.SPG($A217, "IQ_DILUT_EPS_AFTER_EXTRA", C$3)</f>
        <v>6.0000000000000001E-3</v>
      </c>
      <c r="D217" s="9" cm="1">
        <f t="array" ref="D217">_xll.SNL.Clients.Office.Excel.Functions.SPG($A217, "IQ_DILUT_EPS_AFTER_EXTRA", D$3)</f>
        <v>0.122</v>
      </c>
      <c r="E217" s="9" cm="1">
        <f t="array" ref="E217">_xll.SNL.Clients.Office.Excel.Functions.SPG($A217, "IQ_DILUT_EPS_AFTER_EXTRA", E$3)</f>
        <v>0.20699999999999999</v>
      </c>
      <c r="F217" s="9" cm="1">
        <f t="array" ref="F217">_xll.SNL.Clients.Office.Excel.Functions.SPG($A217, "IQ_DILUT_EPS_AFTER_EXTRA", F$3)</f>
        <v>0.01</v>
      </c>
      <c r="G217" s="9" cm="1">
        <f t="array" ref="G217">_xll.SNL.Clients.Office.Excel.Functions.SPG($A217, "IQ_DILUT_EPS_AFTER_EXTRA", G$3)</f>
        <v>0.129</v>
      </c>
      <c r="H217" s="9" cm="1">
        <f t="array" ref="H217">_xll.SNL.Clients.Office.Excel.Functions.SPG($A217, "IQ_DILUT_EPS_AFTER_EXTRA", H$3)</f>
        <v>0.11700000000000001</v>
      </c>
      <c r="I217" s="9" cm="1">
        <f t="array" ref="I217">_xll.SNL.Clients.Office.Excel.Functions.SPG($A217, "IQ_DILUT_EPS_AFTER_EXTRA", I$3)</f>
        <v>0.09</v>
      </c>
      <c r="J217" s="9" cm="1">
        <f t="array" ref="J217">_xll.SNL.Clients.Office.Excel.Functions.SPG($A217, "IQ_DILUT_EPS_AFTER_EXTRA", J$3)</f>
        <v>0.215</v>
      </c>
      <c r="K217" s="9" cm="1">
        <f t="array" ref="K217">_xll.SNL.Clients.Office.Excel.Functions.SPG($A217, "IQ_DILUT_EPS_AFTER_EXTRA", K$3)</f>
        <v>1E-3</v>
      </c>
      <c r="L217" s="9" cm="1">
        <f t="array" ref="L217">_xll.SNL.Clients.Office.Excel.Functions.SPG($A217, "IQ_DILUT_EPS_AFTER_EXTRA", L$3)</f>
        <v>0.64900000000000002</v>
      </c>
      <c r="M217" s="9" cm="1">
        <f t="array" ref="M217">_xll.SNL.Clients.Office.Excel.Functions.SPG($A217, "IQ_DILUT_EPS_AFTER_EXTRA", M$3)</f>
        <v>0.126</v>
      </c>
      <c r="N217" s="9" cm="1">
        <f t="array" ref="N217">_xll.SNL.Clients.Office.Excel.Functions.SPG($A217, "IQ_DILUT_EPS_AFTER_EXTRA", N$3)</f>
        <v>0.129</v>
      </c>
      <c r="O217" s="9" cm="1">
        <f t="array" ref="O217">_xll.SNL.Clients.Office.Excel.Functions.SPG($A217, "IQ_DILUT_EPS_AFTER_EXTRA", O$3)</f>
        <v>5.2999999999999999E-2</v>
      </c>
      <c r="P217" s="9" cm="1">
        <f t="array" ref="P217">_xll.SNL.Clients.Office.Excel.Functions.SPG($A217, "IQ_DILUT_EPS_AFTER_EXTRA", P$3)</f>
        <v>0.10100000000000001</v>
      </c>
      <c r="Q217" s="9" cm="1">
        <f t="array" ref="Q217">_xll.SNL.Clients.Office.Excel.Functions.SPG($A217, "IQ_DILUT_EPS_AFTER_EXTRA", Q$3)</f>
        <v>0.51</v>
      </c>
      <c r="R217" s="9" cm="1">
        <f t="array" ref="R217">_xll.SNL.Clients.Office.Excel.Functions.SPG($A217, "IQ_DILUT_EPS_AFTER_EXTRA", R$3)</f>
        <v>0.26600000000000001</v>
      </c>
      <c r="S217" s="9" cm="1">
        <f t="array" ref="S217">_xll.SNL.Clients.Office.Excel.Functions.SPG($A217, "IQ_DILUT_EPS_AFTER_EXTRA", S$3)</f>
        <v>0.26700000000000002</v>
      </c>
      <c r="T217" s="9" cm="1">
        <f t="array" ref="T217">_xll.SNL.Clients.Office.Excel.Functions.SPG($A217, "IQ_DILUT_EPS_AFTER_EXTRA", T$3)</f>
        <v>-0.12</v>
      </c>
      <c r="U217" s="9" cm="1">
        <f t="array" ref="U217">_xll.SNL.Clients.Office.Excel.Functions.SPG($A217, "IQ_DILUT_EPS_AFTER_EXTRA", U$3)</f>
        <v>0.09</v>
      </c>
      <c r="V217" s="9" cm="1">
        <f t="array" ref="V217">_xll.SNL.Clients.Office.Excel.Functions.SPG($A217, "IQ_DILUT_EPS_AFTER_EXTRA", V$3)</f>
        <v>0.54800000000000004</v>
      </c>
      <c r="W217" s="9" t="str" cm="1">
        <f t="array" ref="W217">_xll.SNL.Clients.Office.Excel.Functions.SPG($A217, "IQ_DILUT_EPS_AFTER_EXTRA", W$3)</f>
        <v>NA</v>
      </c>
      <c r="X217" s="9" cm="1">
        <f t="array" ref="X217">_xll.SNL.Clients.Office.Excel.Functions.SPG($A217, "IQ_DILUT_EPS_AFTER_EXTRA", X$3)</f>
        <v>-9.4E-2</v>
      </c>
      <c r="Y217" s="9" cm="1">
        <f t="array" ref="Y217">_xll.SNL.Clients.Office.Excel.Functions.SPG($A217, "IQ_DILUT_EPS_AFTER_EXTRA", Y$3)</f>
        <v>-0.03</v>
      </c>
      <c r="Z217" s="9" cm="1">
        <f t="array" ref="Z217">_xll.SNL.Clients.Office.Excel.Functions.SPG($A217, "IQ_DILUT_EPS_AFTER_EXTRA", Z$3)</f>
        <v>0.128</v>
      </c>
    </row>
    <row r="218" spans="1:26" x14ac:dyDescent="0.3">
      <c r="A218" s="11" t="s">
        <v>221</v>
      </c>
      <c r="B218" s="9" cm="1">
        <f t="array" ref="B218">_xll.SNL.Clients.Office.Excel.Functions.SPG($A218, "IQ_DILUT_EPS_AFTER_EXTRA", B$3)</f>
        <v>0.88</v>
      </c>
      <c r="C218" s="9" cm="1">
        <f t="array" ref="C218">_xll.SNL.Clients.Office.Excel.Functions.SPG($A218, "IQ_DILUT_EPS_AFTER_EXTRA", C$3)</f>
        <v>0.75</v>
      </c>
      <c r="D218" s="9" cm="1">
        <f t="array" ref="D218">_xll.SNL.Clients.Office.Excel.Functions.SPG($A218, "IQ_DILUT_EPS_AFTER_EXTRA", D$3)</f>
        <v>0.78</v>
      </c>
      <c r="E218" s="9" cm="1">
        <f t="array" ref="E218">_xll.SNL.Clients.Office.Excel.Functions.SPG($A218, "IQ_DILUT_EPS_AFTER_EXTRA", E$3)</f>
        <v>0.8</v>
      </c>
      <c r="F218" s="9" cm="1">
        <f t="array" ref="F218">_xll.SNL.Clients.Office.Excel.Functions.SPG($A218, "IQ_DILUT_EPS_AFTER_EXTRA", F$3)</f>
        <v>0.72</v>
      </c>
      <c r="G218" s="9" cm="1">
        <f t="array" ref="G218">_xll.SNL.Clients.Office.Excel.Functions.SPG($A218, "IQ_DILUT_EPS_AFTER_EXTRA", G$3)</f>
        <v>0.13200000000000001</v>
      </c>
      <c r="H218" s="9" cm="1">
        <f t="array" ref="H218">_xll.SNL.Clients.Office.Excel.Functions.SPG($A218, "IQ_DILUT_EPS_AFTER_EXTRA", H$3)</f>
        <v>1.05</v>
      </c>
      <c r="I218" s="9" cm="1">
        <f t="array" ref="I218">_xll.SNL.Clients.Office.Excel.Functions.SPG($A218, "IQ_DILUT_EPS_AFTER_EXTRA", I$3)</f>
        <v>1.06</v>
      </c>
      <c r="J218" s="9" cm="1">
        <f t="array" ref="J218">_xll.SNL.Clients.Office.Excel.Functions.SPG($A218, "IQ_DILUT_EPS_AFTER_EXTRA", J$3)</f>
        <v>0.91</v>
      </c>
      <c r="K218" s="9" cm="1">
        <f t="array" ref="K218">_xll.SNL.Clients.Office.Excel.Functions.SPG($A218, "IQ_DILUT_EPS_AFTER_EXTRA", K$3)</f>
        <v>0.34599999999999997</v>
      </c>
      <c r="L218" s="9" cm="1">
        <f t="array" ref="L218">_xll.SNL.Clients.Office.Excel.Functions.SPG($A218, "IQ_DILUT_EPS_AFTER_EXTRA", L$3)</f>
        <v>1.0900000000000001</v>
      </c>
      <c r="M218" s="9" cm="1">
        <f t="array" ref="M218">_xll.SNL.Clients.Office.Excel.Functions.SPG($A218, "IQ_DILUT_EPS_AFTER_EXTRA", M$3)</f>
        <v>1.1599999999999999</v>
      </c>
      <c r="N218" s="9" cm="1">
        <f t="array" ref="N218">_xll.SNL.Clients.Office.Excel.Functions.SPG($A218, "IQ_DILUT_EPS_AFTER_EXTRA", N$3)</f>
        <v>1.3</v>
      </c>
      <c r="O218" s="9" cm="1">
        <f t="array" ref="O218">_xll.SNL.Clients.Office.Excel.Functions.SPG($A218, "IQ_DILUT_EPS_AFTER_EXTRA", O$3)</f>
        <v>1.0509999999999999</v>
      </c>
      <c r="P218" s="9" cm="1">
        <f t="array" ref="P218">_xll.SNL.Clients.Office.Excel.Functions.SPG($A218, "IQ_DILUT_EPS_AFTER_EXTRA", P$3)</f>
        <v>1.1499999999999999</v>
      </c>
      <c r="Q218" s="9" cm="1">
        <f t="array" ref="Q218">_xll.SNL.Clients.Office.Excel.Functions.SPG($A218, "IQ_DILUT_EPS_AFTER_EXTRA", Q$3)</f>
        <v>1.1000000000000001</v>
      </c>
      <c r="R218" s="9" cm="1">
        <f t="array" ref="R218">_xll.SNL.Clients.Office.Excel.Functions.SPG($A218, "IQ_DILUT_EPS_AFTER_EXTRA", R$3)</f>
        <v>1.1599999999999999</v>
      </c>
      <c r="S218" s="9" cm="1">
        <f t="array" ref="S218">_xll.SNL.Clients.Office.Excel.Functions.SPG($A218, "IQ_DILUT_EPS_AFTER_EXTRA", S$3)</f>
        <v>0.997</v>
      </c>
      <c r="T218" s="9" cm="1">
        <f t="array" ref="T218">_xll.SNL.Clients.Office.Excel.Functions.SPG($A218, "IQ_DILUT_EPS_AFTER_EXTRA", T$3)</f>
        <v>0.99</v>
      </c>
      <c r="U218" s="9" cm="1">
        <f t="array" ref="U218">_xll.SNL.Clients.Office.Excel.Functions.SPG($A218, "IQ_DILUT_EPS_AFTER_EXTRA", U$3)</f>
        <v>-7.5999999999999998E-2</v>
      </c>
      <c r="V218" s="9" cm="1">
        <f t="array" ref="V218">_xll.SNL.Clients.Office.Excel.Functions.SPG($A218, "IQ_DILUT_EPS_AFTER_EXTRA", V$3)</f>
        <v>0.90800000000000003</v>
      </c>
      <c r="W218" s="9" cm="1">
        <f t="array" ref="W218">_xll.SNL.Clients.Office.Excel.Functions.SPG($A218, "IQ_DILUT_EPS_AFTER_EXTRA", W$3)</f>
        <v>2.2370000000000001</v>
      </c>
      <c r="X218" s="9" cm="1">
        <f t="array" ref="X218">_xll.SNL.Clients.Office.Excel.Functions.SPG($A218, "IQ_DILUT_EPS_AFTER_EXTRA", X$3)</f>
        <v>0.94799999999999995</v>
      </c>
      <c r="Y218" s="9" cm="1">
        <f t="array" ref="Y218">_xll.SNL.Clients.Office.Excel.Functions.SPG($A218, "IQ_DILUT_EPS_AFTER_EXTRA", Y$3)</f>
        <v>0.76500000000000001</v>
      </c>
      <c r="Z218" s="9" cm="1">
        <f t="array" ref="Z218">_xll.SNL.Clients.Office.Excel.Functions.SPG($A218, "IQ_DILUT_EPS_AFTER_EXTRA", Z$3)</f>
        <v>0.72299999999999998</v>
      </c>
    </row>
    <row r="219" spans="1:26" x14ac:dyDescent="0.3">
      <c r="A219" s="11" t="s">
        <v>222</v>
      </c>
      <c r="B219" s="9" cm="1">
        <f t="array" ref="B219">_xll.SNL.Clients.Office.Excel.Functions.SPG($A219, "IQ_DILUT_EPS_AFTER_EXTRA", B$3)</f>
        <v>1.39</v>
      </c>
      <c r="C219" s="9" cm="1">
        <f t="array" ref="C219">_xll.SNL.Clients.Office.Excel.Functions.SPG($A219, "IQ_DILUT_EPS_AFTER_EXTRA", C$3)</f>
        <v>1.7509999999999999</v>
      </c>
      <c r="D219" s="9" cm="1">
        <f t="array" ref="D219">_xll.SNL.Clients.Office.Excel.Functions.SPG($A219, "IQ_DILUT_EPS_AFTER_EXTRA", D$3)</f>
        <v>1.62</v>
      </c>
      <c r="E219" s="9" cm="1">
        <f t="array" ref="E219">_xll.SNL.Clients.Office.Excel.Functions.SPG($A219, "IQ_DILUT_EPS_AFTER_EXTRA", E$3)</f>
        <v>2.46</v>
      </c>
      <c r="F219" s="9" cm="1">
        <f t="array" ref="F219">_xll.SNL.Clients.Office.Excel.Functions.SPG($A219, "IQ_DILUT_EPS_AFTER_EXTRA", F$3)</f>
        <v>3.16</v>
      </c>
      <c r="G219" s="9" cm="1">
        <f t="array" ref="G219">_xll.SNL.Clients.Office.Excel.Functions.SPG($A219, "IQ_DILUT_EPS_AFTER_EXTRA", G$3)</f>
        <v>1.34</v>
      </c>
      <c r="H219" s="9" cm="1">
        <f t="array" ref="H219">_xll.SNL.Clients.Office.Excel.Functions.SPG($A219, "IQ_DILUT_EPS_AFTER_EXTRA", H$3)</f>
        <v>1.64</v>
      </c>
      <c r="I219" s="9" cm="1">
        <f t="array" ref="I219">_xll.SNL.Clients.Office.Excel.Functions.SPG($A219, "IQ_DILUT_EPS_AFTER_EXTRA", I$3)</f>
        <v>0.38900000000000001</v>
      </c>
      <c r="J219" s="9" cm="1">
        <f t="array" ref="J219">_xll.SNL.Clients.Office.Excel.Functions.SPG($A219, "IQ_DILUT_EPS_AFTER_EXTRA", J$3)</f>
        <v>1.1299999999999999</v>
      </c>
      <c r="K219" s="9" cm="1">
        <f t="array" ref="K219">_xll.SNL.Clients.Office.Excel.Functions.SPG($A219, "IQ_DILUT_EPS_AFTER_EXTRA", K$3)</f>
        <v>1.609</v>
      </c>
      <c r="L219" s="9" cm="1">
        <f t="array" ref="L219">_xll.SNL.Clients.Office.Excel.Functions.SPG($A219, "IQ_DILUT_EPS_AFTER_EXTRA", L$3)</f>
        <v>1.67</v>
      </c>
      <c r="M219" s="9" cm="1">
        <f t="array" ref="M219">_xll.SNL.Clients.Office.Excel.Functions.SPG($A219, "IQ_DILUT_EPS_AFTER_EXTRA", M$3)</f>
        <v>2.15</v>
      </c>
      <c r="N219" s="9" cm="1">
        <f t="array" ref="N219">_xll.SNL.Clients.Office.Excel.Functions.SPG($A219, "IQ_DILUT_EPS_AFTER_EXTRA", N$3)</f>
        <v>1.34</v>
      </c>
      <c r="O219" s="9" cm="1">
        <f t="array" ref="O219">_xll.SNL.Clients.Office.Excel.Functions.SPG($A219, "IQ_DILUT_EPS_AFTER_EXTRA", O$3)</f>
        <v>0.85499999999999998</v>
      </c>
      <c r="P219" s="9" cm="1">
        <f t="array" ref="P219">_xll.SNL.Clients.Office.Excel.Functions.SPG($A219, "IQ_DILUT_EPS_AFTER_EXTRA", P$3)</f>
        <v>0.37</v>
      </c>
      <c r="Q219" s="9" cm="1">
        <f t="array" ref="Q219">_xll.SNL.Clients.Office.Excel.Functions.SPG($A219, "IQ_DILUT_EPS_AFTER_EXTRA", Q$3)</f>
        <v>-0.23899999999999999</v>
      </c>
      <c r="R219" s="9" cm="1">
        <f t="array" ref="R219">_xll.SNL.Clients.Office.Excel.Functions.SPG($A219, "IQ_DILUT_EPS_AFTER_EXTRA", R$3)</f>
        <v>0.82</v>
      </c>
      <c r="S219" s="9" cm="1">
        <f t="array" ref="S219">_xll.SNL.Clients.Office.Excel.Functions.SPG($A219, "IQ_DILUT_EPS_AFTER_EXTRA", S$3)</f>
        <v>-0.32300000000000001</v>
      </c>
      <c r="T219" s="9" cm="1">
        <f t="array" ref="T219">_xll.SNL.Clients.Office.Excel.Functions.SPG($A219, "IQ_DILUT_EPS_AFTER_EXTRA", T$3)</f>
        <v>-0.8</v>
      </c>
      <c r="U219" s="9" cm="1">
        <f t="array" ref="U219">_xll.SNL.Clients.Office.Excel.Functions.SPG($A219, "IQ_DILUT_EPS_AFTER_EXTRA", U$3)</f>
        <v>-1.05</v>
      </c>
      <c r="V219" s="9" cm="1">
        <f t="array" ref="V219">_xll.SNL.Clients.Office.Excel.Functions.SPG($A219, "IQ_DILUT_EPS_AFTER_EXTRA", V$3)</f>
        <v>-8.0030000000000001</v>
      </c>
      <c r="W219" s="9" cm="1">
        <f t="array" ref="W219">_xll.SNL.Clients.Office.Excel.Functions.SPG($A219, "IQ_DILUT_EPS_AFTER_EXTRA", W$3)</f>
        <v>-0.73699999999999999</v>
      </c>
      <c r="X219" s="9" cm="1">
        <f t="array" ref="X219">_xll.SNL.Clients.Office.Excel.Functions.SPG($A219, "IQ_DILUT_EPS_AFTER_EXTRA", X$3)</f>
        <v>-0.70099999999999996</v>
      </c>
      <c r="Y219" s="9" cm="1">
        <f t="array" ref="Y219">_xll.SNL.Clients.Office.Excel.Functions.SPG($A219, "IQ_DILUT_EPS_AFTER_EXTRA", Y$3)</f>
        <v>-0.02</v>
      </c>
      <c r="Z219" s="9" cm="1">
        <f t="array" ref="Z219">_xll.SNL.Clients.Office.Excel.Functions.SPG($A219, "IQ_DILUT_EPS_AFTER_EXTRA", Z$3)</f>
        <v>0.09</v>
      </c>
    </row>
    <row r="220" spans="1:26" x14ac:dyDescent="0.3">
      <c r="A220" s="11" t="s">
        <v>223</v>
      </c>
      <c r="B220" s="9" t="str" cm="1">
        <f t="array" ref="B220">_xll.SNL.Clients.Office.Excel.Functions.SPG($A220, "IQ_DILUT_EPS_AFTER_EXTRA", B$3)</f>
        <v>NA</v>
      </c>
      <c r="C220" s="9" cm="1">
        <f t="array" ref="C220">_xll.SNL.Clients.Office.Excel.Functions.SPG($A220, "IQ_DILUT_EPS_AFTER_EXTRA", C$3)</f>
        <v>0.44500000000000001</v>
      </c>
      <c r="D220" s="9" cm="1">
        <f t="array" ref="D220">_xll.SNL.Clients.Office.Excel.Functions.SPG($A220, "IQ_DILUT_EPS_AFTER_EXTRA", D$3)</f>
        <v>0.98899999999999999</v>
      </c>
      <c r="E220" s="9" cm="1">
        <f t="array" ref="E220">_xll.SNL.Clients.Office.Excel.Functions.SPG($A220, "IQ_DILUT_EPS_AFTER_EXTRA", E$3)</f>
        <v>0.38</v>
      </c>
      <c r="F220" s="9" cm="1">
        <f t="array" ref="F220">_xll.SNL.Clients.Office.Excel.Functions.SPG($A220, "IQ_DILUT_EPS_AFTER_EXTRA", F$3)</f>
        <v>0.24</v>
      </c>
      <c r="G220" s="9" cm="1">
        <f t="array" ref="G220">_xll.SNL.Clients.Office.Excel.Functions.SPG($A220, "IQ_DILUT_EPS_AFTER_EXTRA", G$3)</f>
        <v>0.28999999999999998</v>
      </c>
      <c r="H220" s="9" cm="1">
        <f t="array" ref="H220">_xll.SNL.Clients.Office.Excel.Functions.SPG($A220, "IQ_DILUT_EPS_AFTER_EXTRA", H$3)</f>
        <v>0.49</v>
      </c>
      <c r="I220" s="9" cm="1">
        <f t="array" ref="I220">_xll.SNL.Clients.Office.Excel.Functions.SPG($A220, "IQ_DILUT_EPS_AFTER_EXTRA", I$3)</f>
        <v>0.35</v>
      </c>
      <c r="J220" s="9" cm="1">
        <f t="array" ref="J220">_xll.SNL.Clients.Office.Excel.Functions.SPG($A220, "IQ_DILUT_EPS_AFTER_EXTRA", J$3)</f>
        <v>0.32</v>
      </c>
      <c r="K220" s="9" cm="1">
        <f t="array" ref="K220">_xll.SNL.Clients.Office.Excel.Functions.SPG($A220, "IQ_DILUT_EPS_AFTER_EXTRA", K$3)</f>
        <v>0.38</v>
      </c>
      <c r="L220" s="9" cm="1">
        <f t="array" ref="L220">_xll.SNL.Clients.Office.Excel.Functions.SPG($A220, "IQ_DILUT_EPS_AFTER_EXTRA", L$3)</f>
        <v>-0.23499999999999999</v>
      </c>
      <c r="M220" s="9" cm="1">
        <f t="array" ref="M220">_xll.SNL.Clients.Office.Excel.Functions.SPG($A220, "IQ_DILUT_EPS_AFTER_EXTRA", M$3)</f>
        <v>0.31</v>
      </c>
      <c r="N220" s="9" cm="1">
        <f t="array" ref="N220">_xll.SNL.Clients.Office.Excel.Functions.SPG($A220, "IQ_DILUT_EPS_AFTER_EXTRA", N$3)</f>
        <v>0.19</v>
      </c>
      <c r="O220" s="9" cm="1">
        <f t="array" ref="O220">_xll.SNL.Clients.Office.Excel.Functions.SPG($A220, "IQ_DILUT_EPS_AFTER_EXTRA", O$3)</f>
        <v>0.39</v>
      </c>
      <c r="P220" s="9" cm="1">
        <f t="array" ref="P220">_xll.SNL.Clients.Office.Excel.Functions.SPG($A220, "IQ_DILUT_EPS_AFTER_EXTRA", P$3)</f>
        <v>1.9139999999999999</v>
      </c>
      <c r="Q220" s="9" cm="1">
        <f t="array" ref="Q220">_xll.SNL.Clients.Office.Excel.Functions.SPG($A220, "IQ_DILUT_EPS_AFTER_EXTRA", Q$3)</f>
        <v>0.28999999999999998</v>
      </c>
      <c r="R220" s="9" cm="1">
        <f t="array" ref="R220">_xll.SNL.Clients.Office.Excel.Functions.SPG($A220, "IQ_DILUT_EPS_AFTER_EXTRA", R$3)</f>
        <v>0.19</v>
      </c>
      <c r="S220" s="9" cm="1">
        <f t="array" ref="S220">_xll.SNL.Clients.Office.Excel.Functions.SPG($A220, "IQ_DILUT_EPS_AFTER_EXTRA", S$3)</f>
        <v>0.17</v>
      </c>
      <c r="T220" s="9" cm="1">
        <f t="array" ref="T220">_xll.SNL.Clients.Office.Excel.Functions.SPG($A220, "IQ_DILUT_EPS_AFTER_EXTRA", T$3)</f>
        <v>0.11899999999999999</v>
      </c>
      <c r="U220" s="9" cm="1">
        <f t="array" ref="U220">_xll.SNL.Clients.Office.Excel.Functions.SPG($A220, "IQ_DILUT_EPS_AFTER_EXTRA", U$3)</f>
        <v>7.0000000000000001E-3</v>
      </c>
      <c r="V220" s="9" cm="1">
        <f t="array" ref="V220">_xll.SNL.Clients.Office.Excel.Functions.SPG($A220, "IQ_DILUT_EPS_AFTER_EXTRA", V$3)</f>
        <v>-0.64</v>
      </c>
      <c r="W220" s="9" cm="1">
        <f t="array" ref="W220">_xll.SNL.Clients.Office.Excel.Functions.SPG($A220, "IQ_DILUT_EPS_AFTER_EXTRA", W$3)</f>
        <v>0.25</v>
      </c>
      <c r="X220" s="9" cm="1">
        <f t="array" ref="X220">_xll.SNL.Clients.Office.Excel.Functions.SPG($A220, "IQ_DILUT_EPS_AFTER_EXTRA", X$3)</f>
        <v>0.36699999999999999</v>
      </c>
      <c r="Y220" s="9" cm="1">
        <f t="array" ref="Y220">_xll.SNL.Clients.Office.Excel.Functions.SPG($A220, "IQ_DILUT_EPS_AFTER_EXTRA", Y$3)</f>
        <v>-0.02</v>
      </c>
      <c r="Z220" s="9" cm="1">
        <f t="array" ref="Z220">_xll.SNL.Clients.Office.Excel.Functions.SPG($A220, "IQ_DILUT_EPS_AFTER_EXTRA", Z$3)</f>
        <v>0.3</v>
      </c>
    </row>
    <row r="221" spans="1:26" x14ac:dyDescent="0.3">
      <c r="A221" s="11" t="s">
        <v>224</v>
      </c>
      <c r="B221" s="9" cm="1">
        <f t="array" ref="B221">_xll.SNL.Clients.Office.Excel.Functions.SPG($A221, "IQ_DILUT_EPS_AFTER_EXTRA", B$3)</f>
        <v>1.23</v>
      </c>
      <c r="C221" s="9" cm="1">
        <f t="array" ref="C221">_xll.SNL.Clients.Office.Excel.Functions.SPG($A221, "IQ_DILUT_EPS_AFTER_EXTRA", C$3)</f>
        <v>2.0499999999999998</v>
      </c>
      <c r="D221" s="9" cm="1">
        <f t="array" ref="D221">_xll.SNL.Clients.Office.Excel.Functions.SPG($A221, "IQ_DILUT_EPS_AFTER_EXTRA", D$3)</f>
        <v>1.38</v>
      </c>
      <c r="E221" s="9" cm="1">
        <f t="array" ref="E221">_xll.SNL.Clients.Office.Excel.Functions.SPG($A221, "IQ_DILUT_EPS_AFTER_EXTRA", E$3)</f>
        <v>1.67</v>
      </c>
      <c r="F221" s="9" cm="1">
        <f t="array" ref="F221">_xll.SNL.Clients.Office.Excel.Functions.SPG($A221, "IQ_DILUT_EPS_AFTER_EXTRA", F$3)</f>
        <v>1.04</v>
      </c>
      <c r="G221" s="9" cm="1">
        <f t="array" ref="G221">_xll.SNL.Clients.Office.Excel.Functions.SPG($A221, "IQ_DILUT_EPS_AFTER_EXTRA", G$3)</f>
        <v>0.57399999999999995</v>
      </c>
      <c r="H221" s="9" cm="1">
        <f t="array" ref="H221">_xll.SNL.Clients.Office.Excel.Functions.SPG($A221, "IQ_DILUT_EPS_AFTER_EXTRA", H$3)</f>
        <v>1.44</v>
      </c>
      <c r="I221" s="9" cm="1">
        <f t="array" ref="I221">_xll.SNL.Clients.Office.Excel.Functions.SPG($A221, "IQ_DILUT_EPS_AFTER_EXTRA", I$3)</f>
        <v>1.55</v>
      </c>
      <c r="J221" s="9" cm="1">
        <f t="array" ref="J221">_xll.SNL.Clients.Office.Excel.Functions.SPG($A221, "IQ_DILUT_EPS_AFTER_EXTRA", J$3)</f>
        <v>0.77</v>
      </c>
      <c r="K221" s="9" cm="1">
        <f t="array" ref="K221">_xll.SNL.Clients.Office.Excel.Functions.SPG($A221, "IQ_DILUT_EPS_AFTER_EXTRA", K$3)</f>
        <v>1.208</v>
      </c>
      <c r="L221" s="9" cm="1">
        <f t="array" ref="L221">_xll.SNL.Clients.Office.Excel.Functions.SPG($A221, "IQ_DILUT_EPS_AFTER_EXTRA", L$3)</f>
        <v>1.26</v>
      </c>
      <c r="M221" s="9" cm="1">
        <f t="array" ref="M221">_xll.SNL.Clients.Office.Excel.Functions.SPG($A221, "IQ_DILUT_EPS_AFTER_EXTRA", M$3)</f>
        <v>1.32</v>
      </c>
      <c r="N221" s="9" cm="1">
        <f t="array" ref="N221">_xll.SNL.Clients.Office.Excel.Functions.SPG($A221, "IQ_DILUT_EPS_AFTER_EXTRA", N$3)</f>
        <v>0.75</v>
      </c>
      <c r="O221" s="9" cm="1">
        <f t="array" ref="O221">_xll.SNL.Clients.Office.Excel.Functions.SPG($A221, "IQ_DILUT_EPS_AFTER_EXTRA", O$3)</f>
        <v>0.51800000000000002</v>
      </c>
      <c r="P221" s="9" cm="1">
        <f t="array" ref="P221">_xll.SNL.Clients.Office.Excel.Functions.SPG($A221, "IQ_DILUT_EPS_AFTER_EXTRA", P$3)</f>
        <v>0.86</v>
      </c>
      <c r="Q221" s="9" cm="1">
        <f t="array" ref="Q221">_xll.SNL.Clients.Office.Excel.Functions.SPG($A221, "IQ_DILUT_EPS_AFTER_EXTRA", Q$3)</f>
        <v>0.46</v>
      </c>
      <c r="R221" s="9" cm="1">
        <f t="array" ref="R221">_xll.SNL.Clients.Office.Excel.Functions.SPG($A221, "IQ_DILUT_EPS_AFTER_EXTRA", R$3)</f>
        <v>-0.39</v>
      </c>
      <c r="S221" s="9" cm="1">
        <f t="array" ref="S221">_xll.SNL.Clients.Office.Excel.Functions.SPG($A221, "IQ_DILUT_EPS_AFTER_EXTRA", S$3)</f>
        <v>-0.80700000000000005</v>
      </c>
      <c r="T221" s="9" cm="1">
        <f t="array" ref="T221">_xll.SNL.Clients.Office.Excel.Functions.SPG($A221, "IQ_DILUT_EPS_AFTER_EXTRA", T$3)</f>
        <v>-0.28999999999999998</v>
      </c>
      <c r="U221" s="9" cm="1">
        <f t="array" ref="U221">_xll.SNL.Clients.Office.Excel.Functions.SPG($A221, "IQ_DILUT_EPS_AFTER_EXTRA", U$3)</f>
        <v>-1.552</v>
      </c>
      <c r="V221" s="9" cm="1">
        <f t="array" ref="V221">_xll.SNL.Clients.Office.Excel.Functions.SPG($A221, "IQ_DILUT_EPS_AFTER_EXTRA", V$3)</f>
        <v>0.06</v>
      </c>
      <c r="W221" s="9" cm="1">
        <f t="array" ref="W221">_xll.SNL.Clients.Office.Excel.Functions.SPG($A221, "IQ_DILUT_EPS_AFTER_EXTRA", W$3)</f>
        <v>0.61599999999999999</v>
      </c>
      <c r="X221" s="9" cm="1">
        <f t="array" ref="X221">_xll.SNL.Clients.Office.Excel.Functions.SPG($A221, "IQ_DILUT_EPS_AFTER_EXTRA", X$3)</f>
        <v>1</v>
      </c>
      <c r="Y221" s="9" cm="1">
        <f t="array" ref="Y221">_xll.SNL.Clients.Office.Excel.Functions.SPG($A221, "IQ_DILUT_EPS_AFTER_EXTRA", Y$3)</f>
        <v>0.89</v>
      </c>
      <c r="Z221" s="9" cm="1">
        <f t="array" ref="Z221">_xll.SNL.Clients.Office.Excel.Functions.SPG($A221, "IQ_DILUT_EPS_AFTER_EXTRA", Z$3)</f>
        <v>0.53900000000000003</v>
      </c>
    </row>
    <row r="222" spans="1:26" x14ac:dyDescent="0.3">
      <c r="A222" s="11" t="s">
        <v>225</v>
      </c>
      <c r="B222" s="9" cm="1">
        <f t="array" ref="B222">_xll.SNL.Clients.Office.Excel.Functions.SPG($A222, "IQ_DILUT_EPS_AFTER_EXTRA", B$3)</f>
        <v>-0.08</v>
      </c>
      <c r="C222" s="9" cm="1">
        <f t="array" ref="C222">_xll.SNL.Clients.Office.Excel.Functions.SPG($A222, "IQ_DILUT_EPS_AFTER_EXTRA", C$3)</f>
        <v>0.87</v>
      </c>
      <c r="D222" s="9" cm="1">
        <f t="array" ref="D222">_xll.SNL.Clients.Office.Excel.Functions.SPG($A222, "IQ_DILUT_EPS_AFTER_EXTRA", D$3)</f>
        <v>0.749</v>
      </c>
      <c r="E222" s="9" cm="1">
        <f t="array" ref="E222">_xll.SNL.Clients.Office.Excel.Functions.SPG($A222, "IQ_DILUT_EPS_AFTER_EXTRA", E$3)</f>
        <v>0.82</v>
      </c>
      <c r="F222" s="9" cm="1">
        <f t="array" ref="F222">_xll.SNL.Clients.Office.Excel.Functions.SPG($A222, "IQ_DILUT_EPS_AFTER_EXTRA", F$3)</f>
        <v>0.72</v>
      </c>
      <c r="G222" s="9" cm="1">
        <f t="array" ref="G222">_xll.SNL.Clients.Office.Excel.Functions.SPG($A222, "IQ_DILUT_EPS_AFTER_EXTRA", G$3)</f>
        <v>1.03</v>
      </c>
      <c r="H222" s="9" cm="1">
        <f t="array" ref="H222">_xll.SNL.Clients.Office.Excel.Functions.SPG($A222, "IQ_DILUT_EPS_AFTER_EXTRA", H$3)</f>
        <v>0.35899999999999999</v>
      </c>
      <c r="I222" s="9" cm="1">
        <f t="array" ref="I222">_xll.SNL.Clients.Office.Excel.Functions.SPG($A222, "IQ_DILUT_EPS_AFTER_EXTRA", I$3)</f>
        <v>-0.16400000000000001</v>
      </c>
      <c r="J222" s="9" cm="1">
        <f t="array" ref="J222">_xll.SNL.Clients.Office.Excel.Functions.SPG($A222, "IQ_DILUT_EPS_AFTER_EXTRA", J$3)</f>
        <v>0.87</v>
      </c>
      <c r="K222" s="9" cm="1">
        <f t="array" ref="K222">_xll.SNL.Clients.Office.Excel.Functions.SPG($A222, "IQ_DILUT_EPS_AFTER_EXTRA", K$3)</f>
        <v>0.75</v>
      </c>
      <c r="L222" s="9" cm="1">
        <f t="array" ref="L222">_xll.SNL.Clients.Office.Excel.Functions.SPG($A222, "IQ_DILUT_EPS_AFTER_EXTRA", L$3)</f>
        <v>0.47399999999999998</v>
      </c>
      <c r="M222" s="9" cm="1">
        <f t="array" ref="M222">_xll.SNL.Clients.Office.Excel.Functions.SPG($A222, "IQ_DILUT_EPS_AFTER_EXTRA", M$3)</f>
        <v>0.9</v>
      </c>
      <c r="N222" s="9" cm="1">
        <f t="array" ref="N222">_xll.SNL.Clients.Office.Excel.Functions.SPG($A222, "IQ_DILUT_EPS_AFTER_EXTRA", N$3)</f>
        <v>1.8</v>
      </c>
      <c r="O222" s="9" cm="1">
        <f t="array" ref="O222">_xll.SNL.Clients.Office.Excel.Functions.SPG($A222, "IQ_DILUT_EPS_AFTER_EXTRA", O$3)</f>
        <v>1.95</v>
      </c>
      <c r="P222" s="9" cm="1">
        <f t="array" ref="P222">_xll.SNL.Clients.Office.Excel.Functions.SPG($A222, "IQ_DILUT_EPS_AFTER_EXTRA", P$3)</f>
        <v>1.2749999999999999</v>
      </c>
      <c r="Q222" s="9" cm="1">
        <f t="array" ref="Q222">_xll.SNL.Clients.Office.Excel.Functions.SPG($A222, "IQ_DILUT_EPS_AFTER_EXTRA", Q$3)</f>
        <v>1.04</v>
      </c>
      <c r="R222" s="9" cm="1">
        <f t="array" ref="R222">_xll.SNL.Clients.Office.Excel.Functions.SPG($A222, "IQ_DILUT_EPS_AFTER_EXTRA", R$3)</f>
        <v>2.38</v>
      </c>
      <c r="S222" s="9" cm="1">
        <f t="array" ref="S222">_xll.SNL.Clients.Office.Excel.Functions.SPG($A222, "IQ_DILUT_EPS_AFTER_EXTRA", S$3)</f>
        <v>2.5</v>
      </c>
      <c r="T222" s="9" cm="1">
        <f t="array" ref="T222">_xll.SNL.Clients.Office.Excel.Functions.SPG($A222, "IQ_DILUT_EPS_AFTER_EXTRA", T$3)</f>
        <v>1.8759999999999999</v>
      </c>
      <c r="U222" s="9" cm="1">
        <f t="array" ref="U222">_xll.SNL.Clients.Office.Excel.Functions.SPG($A222, "IQ_DILUT_EPS_AFTER_EXTRA", U$3)</f>
        <v>0.53</v>
      </c>
      <c r="V222" s="9" cm="1">
        <f t="array" ref="V222">_xll.SNL.Clients.Office.Excel.Functions.SPG($A222, "IQ_DILUT_EPS_AFTER_EXTRA", V$3)</f>
        <v>0.36</v>
      </c>
      <c r="W222" s="9" cm="1">
        <f t="array" ref="W222">_xll.SNL.Clients.Office.Excel.Functions.SPG($A222, "IQ_DILUT_EPS_AFTER_EXTRA", W$3)</f>
        <v>1.43</v>
      </c>
      <c r="X222" s="9" cm="1">
        <f t="array" ref="X222">_xll.SNL.Clients.Office.Excel.Functions.SPG($A222, "IQ_DILUT_EPS_AFTER_EXTRA", X$3)</f>
        <v>-0.45900000000000002</v>
      </c>
      <c r="Y222" s="9" cm="1">
        <f t="array" ref="Y222">_xll.SNL.Clients.Office.Excel.Functions.SPG($A222, "IQ_DILUT_EPS_AFTER_EXTRA", Y$3)</f>
        <v>0.34899999999999998</v>
      </c>
      <c r="Z222" s="9" cm="1">
        <f t="array" ref="Z222">_xll.SNL.Clients.Office.Excel.Functions.SPG($A222, "IQ_DILUT_EPS_AFTER_EXTRA", Z$3)</f>
        <v>-1.012</v>
      </c>
    </row>
    <row r="223" spans="1:26" x14ac:dyDescent="0.3">
      <c r="A223" s="11" t="s">
        <v>226</v>
      </c>
      <c r="B223" s="9" cm="1">
        <f t="array" ref="B223">_xll.SNL.Clients.Office.Excel.Functions.SPG($A223, "IQ_DILUT_EPS_AFTER_EXTRA", B$3)</f>
        <v>2.2200000000000002</v>
      </c>
      <c r="C223" s="9" cm="1">
        <f t="array" ref="C223">_xll.SNL.Clients.Office.Excel.Functions.SPG($A223, "IQ_DILUT_EPS_AFTER_EXTRA", C$3)</f>
        <v>1.9630000000000001</v>
      </c>
      <c r="D223" s="9" cm="1">
        <f t="array" ref="D223">_xll.SNL.Clients.Office.Excel.Functions.SPG($A223, "IQ_DILUT_EPS_AFTER_EXTRA", D$3)</f>
        <v>2.16</v>
      </c>
      <c r="E223" s="9" cm="1">
        <f t="array" ref="E223">_xll.SNL.Clients.Office.Excel.Functions.SPG($A223, "IQ_DILUT_EPS_AFTER_EXTRA", E$3)</f>
        <v>2.36</v>
      </c>
      <c r="F223" s="9" cm="1">
        <f t="array" ref="F223">_xll.SNL.Clients.Office.Excel.Functions.SPG($A223, "IQ_DILUT_EPS_AFTER_EXTRA", F$3)</f>
        <v>2.23</v>
      </c>
      <c r="G223" s="9" cm="1">
        <f t="array" ref="G223">_xll.SNL.Clients.Office.Excel.Functions.SPG($A223, "IQ_DILUT_EPS_AFTER_EXTRA", G$3)</f>
        <v>1.909</v>
      </c>
      <c r="H223" s="9" cm="1">
        <f t="array" ref="H223">_xll.SNL.Clients.Office.Excel.Functions.SPG($A223, "IQ_DILUT_EPS_AFTER_EXTRA", H$3)</f>
        <v>2.27</v>
      </c>
      <c r="I223" s="9" cm="1">
        <f t="array" ref="I223">_xll.SNL.Clients.Office.Excel.Functions.SPG($A223, "IQ_DILUT_EPS_AFTER_EXTRA", I$3)</f>
        <v>2.2200000000000002</v>
      </c>
      <c r="J223" s="9" cm="1">
        <f t="array" ref="J223">_xll.SNL.Clients.Office.Excel.Functions.SPG($A223, "IQ_DILUT_EPS_AFTER_EXTRA", J$3)</f>
        <v>2.0699999999999998</v>
      </c>
      <c r="K223" s="9" cm="1">
        <f t="array" ref="K223">_xll.SNL.Clients.Office.Excel.Functions.SPG($A223, "IQ_DILUT_EPS_AFTER_EXTRA", K$3)</f>
        <v>1.506</v>
      </c>
      <c r="L223" s="9" cm="1">
        <f t="array" ref="L223">_xll.SNL.Clients.Office.Excel.Functions.SPG($A223, "IQ_DILUT_EPS_AFTER_EXTRA", L$3)</f>
        <v>2.2799999999999998</v>
      </c>
      <c r="M223" s="9" cm="1">
        <f t="array" ref="M223">_xll.SNL.Clients.Office.Excel.Functions.SPG($A223, "IQ_DILUT_EPS_AFTER_EXTRA", M$3)</f>
        <v>1.84</v>
      </c>
      <c r="N223" s="9" cm="1">
        <f t="array" ref="N223">_xll.SNL.Clients.Office.Excel.Functions.SPG($A223, "IQ_DILUT_EPS_AFTER_EXTRA", N$3)</f>
        <v>1.64</v>
      </c>
      <c r="O223" s="9" cm="1">
        <f t="array" ref="O223">_xll.SNL.Clients.Office.Excel.Functions.SPG($A223, "IQ_DILUT_EPS_AFTER_EXTRA", O$3)</f>
        <v>2.0499999999999998</v>
      </c>
      <c r="P223" s="9" cm="1">
        <f t="array" ref="P223">_xll.SNL.Clients.Office.Excel.Functions.SPG($A223, "IQ_DILUT_EPS_AFTER_EXTRA", P$3)</f>
        <v>1.8</v>
      </c>
      <c r="Q223" s="9" cm="1">
        <f t="array" ref="Q223">_xll.SNL.Clients.Office.Excel.Functions.SPG($A223, "IQ_DILUT_EPS_AFTER_EXTRA", Q$3)</f>
        <v>2.04</v>
      </c>
      <c r="R223" s="9" cm="1">
        <f t="array" ref="R223">_xll.SNL.Clients.Office.Excel.Functions.SPG($A223, "IQ_DILUT_EPS_AFTER_EXTRA", R$3)</f>
        <v>2.0299999999999998</v>
      </c>
      <c r="S223" s="9" cm="1">
        <f t="array" ref="S223">_xll.SNL.Clients.Office.Excel.Functions.SPG($A223, "IQ_DILUT_EPS_AFTER_EXTRA", S$3)</f>
        <v>1.911</v>
      </c>
      <c r="T223" s="9" cm="1">
        <f t="array" ref="T223">_xll.SNL.Clients.Office.Excel.Functions.SPG($A223, "IQ_DILUT_EPS_AFTER_EXTRA", T$3)</f>
        <v>1.07</v>
      </c>
      <c r="U223" s="9" cm="1">
        <f t="array" ref="U223">_xll.SNL.Clients.Office.Excel.Functions.SPG($A223, "IQ_DILUT_EPS_AFTER_EXTRA", U$3)</f>
        <v>1.53</v>
      </c>
      <c r="V223" s="9" cm="1">
        <f t="array" ref="V223">_xll.SNL.Clients.Office.Excel.Functions.SPG($A223, "IQ_DILUT_EPS_AFTER_EXTRA", V$3)</f>
        <v>2.21</v>
      </c>
      <c r="W223" s="9" cm="1">
        <f t="array" ref="W223">_xll.SNL.Clients.Office.Excel.Functions.SPG($A223, "IQ_DILUT_EPS_AFTER_EXTRA", W$3)</f>
        <v>2.161</v>
      </c>
      <c r="X223" s="9" cm="1">
        <f t="array" ref="X223">_xll.SNL.Clients.Office.Excel.Functions.SPG($A223, "IQ_DILUT_EPS_AFTER_EXTRA", X$3)</f>
        <v>2.23</v>
      </c>
      <c r="Y223" s="9" cm="1">
        <f t="array" ref="Y223">_xll.SNL.Clients.Office.Excel.Functions.SPG($A223, "IQ_DILUT_EPS_AFTER_EXTRA", Y$3)</f>
        <v>2.1</v>
      </c>
      <c r="Z223" s="9" cm="1">
        <f t="array" ref="Z223">_xll.SNL.Clients.Office.Excel.Functions.SPG($A223, "IQ_DILUT_EPS_AFTER_EXTRA", Z$3)</f>
        <v>1.92</v>
      </c>
    </row>
    <row r="224" spans="1:26" x14ac:dyDescent="0.3">
      <c r="A224" s="11" t="s">
        <v>227</v>
      </c>
      <c r="B224" s="9" t="str" cm="1">
        <f t="array" ref="B224">_xll.SNL.Clients.Office.Excel.Functions.SPG($A224, "IQ_DILUT_EPS_AFTER_EXTRA", B$3)</f>
        <v>NA</v>
      </c>
      <c r="C224" s="9" cm="1">
        <f t="array" ref="C224">_xll.SNL.Clients.Office.Excel.Functions.SPG($A224, "IQ_DILUT_EPS_AFTER_EXTRA", C$3)</f>
        <v>0.31</v>
      </c>
      <c r="D224" s="9" cm="1">
        <f t="array" ref="D224">_xll.SNL.Clients.Office.Excel.Functions.SPG($A224, "IQ_DILUT_EPS_AFTER_EXTRA", D$3)</f>
        <v>0.4</v>
      </c>
      <c r="E224" s="9" cm="1">
        <f t="array" ref="E224">_xll.SNL.Clients.Office.Excel.Functions.SPG($A224, "IQ_DILUT_EPS_AFTER_EXTRA", E$3)</f>
        <v>0.32</v>
      </c>
      <c r="F224" s="9" cm="1">
        <f t="array" ref="F224">_xll.SNL.Clients.Office.Excel.Functions.SPG($A224, "IQ_DILUT_EPS_AFTER_EXTRA", F$3)</f>
        <v>0.34</v>
      </c>
      <c r="G224" s="9" cm="1">
        <f t="array" ref="G224">_xll.SNL.Clients.Office.Excel.Functions.SPG($A224, "IQ_DILUT_EPS_AFTER_EXTRA", G$3)</f>
        <v>0.4</v>
      </c>
      <c r="H224" s="9" cm="1">
        <f t="array" ref="H224">_xll.SNL.Clients.Office.Excel.Functions.SPG($A224, "IQ_DILUT_EPS_AFTER_EXTRA", H$3)</f>
        <v>0.35899999999999999</v>
      </c>
      <c r="I224" s="9" cm="1">
        <f t="array" ref="I224">_xll.SNL.Clients.Office.Excel.Functions.SPG($A224, "IQ_DILUT_EPS_AFTER_EXTRA", I$3)</f>
        <v>0.29799999999999999</v>
      </c>
      <c r="J224" s="9" cm="1">
        <f t="array" ref="J224">_xll.SNL.Clients.Office.Excel.Functions.SPG($A224, "IQ_DILUT_EPS_AFTER_EXTRA", J$3)</f>
        <v>0.39800000000000002</v>
      </c>
      <c r="K224" s="9" cm="1">
        <f t="array" ref="K224">_xll.SNL.Clients.Office.Excel.Functions.SPG($A224, "IQ_DILUT_EPS_AFTER_EXTRA", K$3)</f>
        <v>0.39800000000000002</v>
      </c>
      <c r="L224" s="9" cm="1">
        <f t="array" ref="L224">_xll.SNL.Clients.Office.Excel.Functions.SPG($A224, "IQ_DILUT_EPS_AFTER_EXTRA", L$3)</f>
        <v>0.51</v>
      </c>
      <c r="M224" s="9" cm="1">
        <f t="array" ref="M224">_xll.SNL.Clients.Office.Excel.Functions.SPG($A224, "IQ_DILUT_EPS_AFTER_EXTRA", M$3)</f>
        <v>0.4</v>
      </c>
      <c r="N224" s="9" cm="1">
        <f t="array" ref="N224">_xll.SNL.Clients.Office.Excel.Functions.SPG($A224, "IQ_DILUT_EPS_AFTER_EXTRA", N$3)</f>
        <v>0.48</v>
      </c>
      <c r="O224" s="9" cm="1">
        <f t="array" ref="O224">_xll.SNL.Clients.Office.Excel.Functions.SPG($A224, "IQ_DILUT_EPS_AFTER_EXTRA", O$3)</f>
        <v>0.44</v>
      </c>
      <c r="P224" s="9" cm="1">
        <f t="array" ref="P224">_xll.SNL.Clients.Office.Excel.Functions.SPG($A224, "IQ_DILUT_EPS_AFTER_EXTRA", P$3)</f>
        <v>0.51</v>
      </c>
      <c r="Q224" s="9" cm="1">
        <f t="array" ref="Q224">_xll.SNL.Clients.Office.Excel.Functions.SPG($A224, "IQ_DILUT_EPS_AFTER_EXTRA", Q$3)</f>
        <v>0.32</v>
      </c>
      <c r="R224" s="9" cm="1">
        <f t="array" ref="R224">_xll.SNL.Clients.Office.Excel.Functions.SPG($A224, "IQ_DILUT_EPS_AFTER_EXTRA", R$3)</f>
        <v>0.42</v>
      </c>
      <c r="S224" s="9" cm="1">
        <f t="array" ref="S224">_xll.SNL.Clients.Office.Excel.Functions.SPG($A224, "IQ_DILUT_EPS_AFTER_EXTRA", S$3)</f>
        <v>0.41</v>
      </c>
      <c r="T224" s="9" cm="1">
        <f t="array" ref="T224">_xll.SNL.Clients.Office.Excel.Functions.SPG($A224, "IQ_DILUT_EPS_AFTER_EXTRA", T$3)</f>
        <v>0.43</v>
      </c>
      <c r="U224" s="9" cm="1">
        <f t="array" ref="U224">_xll.SNL.Clients.Office.Excel.Functions.SPG($A224, "IQ_DILUT_EPS_AFTER_EXTRA", U$3)</f>
        <v>0.37</v>
      </c>
      <c r="V224" s="9" cm="1">
        <f t="array" ref="V224">_xll.SNL.Clients.Office.Excel.Functions.SPG($A224, "IQ_DILUT_EPS_AFTER_EXTRA", V$3)</f>
        <v>0.42</v>
      </c>
      <c r="W224" s="9" cm="1">
        <f t="array" ref="W224">_xll.SNL.Clients.Office.Excel.Functions.SPG($A224, "IQ_DILUT_EPS_AFTER_EXTRA", W$3)</f>
        <v>0.45</v>
      </c>
      <c r="X224" s="9" cm="1">
        <f t="array" ref="X224">_xll.SNL.Clients.Office.Excel.Functions.SPG($A224, "IQ_DILUT_EPS_AFTER_EXTRA", X$3)</f>
        <v>0.47</v>
      </c>
      <c r="Y224" s="9" cm="1">
        <f t="array" ref="Y224">_xll.SNL.Clients.Office.Excel.Functions.SPG($A224, "IQ_DILUT_EPS_AFTER_EXTRA", Y$3)</f>
        <v>0.37</v>
      </c>
      <c r="Z224" s="9" cm="1">
        <f t="array" ref="Z224">_xll.SNL.Clients.Office.Excel.Functions.SPG($A224, "IQ_DILUT_EPS_AFTER_EXTRA", Z$3)</f>
        <v>0.52</v>
      </c>
    </row>
    <row r="225" spans="1:26" x14ac:dyDescent="0.3">
      <c r="A225" s="11" t="s">
        <v>228</v>
      </c>
      <c r="B225" s="9" cm="1">
        <f t="array" ref="B225">_xll.SNL.Clients.Office.Excel.Functions.SPG($A225, "IQ_DILUT_EPS_AFTER_EXTRA", B$3)</f>
        <v>0.35</v>
      </c>
      <c r="C225" s="9" cm="1">
        <f t="array" ref="C225">_xll.SNL.Clients.Office.Excel.Functions.SPG($A225, "IQ_DILUT_EPS_AFTER_EXTRA", C$3)</f>
        <v>0.15</v>
      </c>
      <c r="D225" s="9" cm="1">
        <f t="array" ref="D225">_xll.SNL.Clients.Office.Excel.Functions.SPG($A225, "IQ_DILUT_EPS_AFTER_EXTRA", D$3)</f>
        <v>0.11700000000000001</v>
      </c>
      <c r="E225" s="9" cm="1">
        <f t="array" ref="E225">_xll.SNL.Clients.Office.Excel.Functions.SPG($A225, "IQ_DILUT_EPS_AFTER_EXTRA", E$3)</f>
        <v>0.33900000000000002</v>
      </c>
      <c r="F225" s="9" cm="1">
        <f t="array" ref="F225">_xll.SNL.Clients.Office.Excel.Functions.SPG($A225, "IQ_DILUT_EPS_AFTER_EXTRA", F$3)</f>
        <v>0.38</v>
      </c>
      <c r="G225" s="9" cm="1">
        <f t="array" ref="G225">_xll.SNL.Clients.Office.Excel.Functions.SPG($A225, "IQ_DILUT_EPS_AFTER_EXTRA", G$3)</f>
        <v>0.187</v>
      </c>
      <c r="H225" s="9" cm="1">
        <f t="array" ref="H225">_xll.SNL.Clients.Office.Excel.Functions.SPG($A225, "IQ_DILUT_EPS_AFTER_EXTRA", H$3)</f>
        <v>0.156</v>
      </c>
      <c r="I225" s="9" cm="1">
        <f t="array" ref="I225">_xll.SNL.Clients.Office.Excel.Functions.SPG($A225, "IQ_DILUT_EPS_AFTER_EXTRA", I$3)</f>
        <v>0.28999999999999998</v>
      </c>
      <c r="J225" s="9" cm="1">
        <f t="array" ref="J225">_xll.SNL.Clients.Office.Excel.Functions.SPG($A225, "IQ_DILUT_EPS_AFTER_EXTRA", J$3)</f>
        <v>0.4</v>
      </c>
      <c r="K225" s="9" cm="1">
        <f t="array" ref="K225">_xll.SNL.Clients.Office.Excel.Functions.SPG($A225, "IQ_DILUT_EPS_AFTER_EXTRA", K$3)</f>
        <v>0.2</v>
      </c>
      <c r="L225" s="9" cm="1">
        <f t="array" ref="L225">_xll.SNL.Clients.Office.Excel.Functions.SPG($A225, "IQ_DILUT_EPS_AFTER_EXTRA", L$3)</f>
        <v>0.159</v>
      </c>
      <c r="M225" s="9" cm="1">
        <f t="array" ref="M225">_xll.SNL.Clients.Office.Excel.Functions.SPG($A225, "IQ_DILUT_EPS_AFTER_EXTRA", M$3)</f>
        <v>0.35799999999999998</v>
      </c>
      <c r="N225" s="9" cm="1">
        <f t="array" ref="N225">_xll.SNL.Clients.Office.Excel.Functions.SPG($A225, "IQ_DILUT_EPS_AFTER_EXTRA", N$3)</f>
        <v>0.16</v>
      </c>
      <c r="O225" s="9" cm="1">
        <f t="array" ref="O225">_xll.SNL.Clients.Office.Excel.Functions.SPG($A225, "IQ_DILUT_EPS_AFTER_EXTRA", O$3)</f>
        <v>0.44600000000000001</v>
      </c>
      <c r="P225" s="9" cm="1">
        <f t="array" ref="P225">_xll.SNL.Clients.Office.Excel.Functions.SPG($A225, "IQ_DILUT_EPS_AFTER_EXTRA", P$3)</f>
        <v>-0.17</v>
      </c>
      <c r="Q225" s="9" cm="1">
        <f t="array" ref="Q225">_xll.SNL.Clients.Office.Excel.Functions.SPG($A225, "IQ_DILUT_EPS_AFTER_EXTRA", Q$3)</f>
        <v>-0.09</v>
      </c>
      <c r="R225" s="9" cm="1">
        <f t="array" ref="R225">_xll.SNL.Clients.Office.Excel.Functions.SPG($A225, "IQ_DILUT_EPS_AFTER_EXTRA", R$3)</f>
        <v>-0.22</v>
      </c>
      <c r="S225" s="9" cm="1">
        <f t="array" ref="S225">_xll.SNL.Clients.Office.Excel.Functions.SPG($A225, "IQ_DILUT_EPS_AFTER_EXTRA", S$3)</f>
        <v>-9.0999999999999998E-2</v>
      </c>
      <c r="T225" s="9" cm="1">
        <f t="array" ref="T225">_xll.SNL.Clients.Office.Excel.Functions.SPG($A225, "IQ_DILUT_EPS_AFTER_EXTRA", T$3)</f>
        <v>-0.44400000000000001</v>
      </c>
      <c r="U225" s="9" cm="1">
        <f t="array" ref="U225">_xll.SNL.Clients.Office.Excel.Functions.SPG($A225, "IQ_DILUT_EPS_AFTER_EXTRA", U$3)</f>
        <v>-0.5</v>
      </c>
      <c r="V225" s="9" cm="1">
        <f t="array" ref="V225">_xll.SNL.Clients.Office.Excel.Functions.SPG($A225, "IQ_DILUT_EPS_AFTER_EXTRA", V$3)</f>
        <v>-4.0000000000000001E-3</v>
      </c>
      <c r="W225" s="9" cm="1">
        <f t="array" ref="W225">_xll.SNL.Clients.Office.Excel.Functions.SPG($A225, "IQ_DILUT_EPS_AFTER_EXTRA", W$3)</f>
        <v>0.112</v>
      </c>
      <c r="X225" s="9" cm="1">
        <f t="array" ref="X225">_xll.SNL.Clients.Office.Excel.Functions.SPG($A225, "IQ_DILUT_EPS_AFTER_EXTRA", X$3)</f>
        <v>0.50700000000000001</v>
      </c>
      <c r="Y225" s="9" cm="1">
        <f t="array" ref="Y225">_xll.SNL.Clients.Office.Excel.Functions.SPG($A225, "IQ_DILUT_EPS_AFTER_EXTRA", Y$3)</f>
        <v>0.38700000000000001</v>
      </c>
      <c r="Z225" s="9" cm="1">
        <f t="array" ref="Z225">_xll.SNL.Clients.Office.Excel.Functions.SPG($A225, "IQ_DILUT_EPS_AFTER_EXTRA", Z$3)</f>
        <v>0.25</v>
      </c>
    </row>
    <row r="226" spans="1:26" x14ac:dyDescent="0.3">
      <c r="A226" s="11" t="s">
        <v>229</v>
      </c>
      <c r="B226" s="9" cm="1">
        <f t="array" ref="B226">_xll.SNL.Clients.Office.Excel.Functions.SPG($A226, "IQ_DILUT_EPS_AFTER_EXTRA", B$3)</f>
        <v>0.84</v>
      </c>
      <c r="C226" s="9" cm="1">
        <f t="array" ref="C226">_xll.SNL.Clients.Office.Excel.Functions.SPG($A226, "IQ_DILUT_EPS_AFTER_EXTRA", C$3)</f>
        <v>0.76900000000000002</v>
      </c>
      <c r="D226" s="9" cm="1">
        <f t="array" ref="D226">_xll.SNL.Clients.Office.Excel.Functions.SPG($A226, "IQ_DILUT_EPS_AFTER_EXTRA", D$3)</f>
        <v>0.81</v>
      </c>
      <c r="E226" s="9" cm="1">
        <f t="array" ref="E226">_xll.SNL.Clients.Office.Excel.Functions.SPG($A226, "IQ_DILUT_EPS_AFTER_EXTRA", E$3)</f>
        <v>0.65</v>
      </c>
      <c r="F226" s="9" cm="1">
        <f t="array" ref="F226">_xll.SNL.Clients.Office.Excel.Functions.SPG($A226, "IQ_DILUT_EPS_AFTER_EXTRA", F$3)</f>
        <v>0.59</v>
      </c>
      <c r="G226" s="9" cm="1">
        <f t="array" ref="G226">_xll.SNL.Clients.Office.Excel.Functions.SPG($A226, "IQ_DILUT_EPS_AFTER_EXTRA", G$3)</f>
        <v>0.56100000000000005</v>
      </c>
      <c r="H226" s="9" cm="1">
        <f t="array" ref="H226">_xll.SNL.Clients.Office.Excel.Functions.SPG($A226, "IQ_DILUT_EPS_AFTER_EXTRA", H$3)</f>
        <v>0.45</v>
      </c>
      <c r="I226" s="9" cm="1">
        <f t="array" ref="I226">_xll.SNL.Clients.Office.Excel.Functions.SPG($A226, "IQ_DILUT_EPS_AFTER_EXTRA", I$3)</f>
        <v>0.46</v>
      </c>
      <c r="J226" s="9" cm="1">
        <f t="array" ref="J226">_xll.SNL.Clients.Office.Excel.Functions.SPG($A226, "IQ_DILUT_EPS_AFTER_EXTRA", J$3)</f>
        <v>0.35</v>
      </c>
      <c r="K226" s="9" cm="1">
        <f t="array" ref="K226">_xll.SNL.Clients.Office.Excel.Functions.SPG($A226, "IQ_DILUT_EPS_AFTER_EXTRA", K$3)</f>
        <v>0.26800000000000002</v>
      </c>
      <c r="L226" s="9" cm="1">
        <f t="array" ref="L226">_xll.SNL.Clients.Office.Excel.Functions.SPG($A226, "IQ_DILUT_EPS_AFTER_EXTRA", L$3)</f>
        <v>0.19</v>
      </c>
      <c r="M226" s="9" cm="1">
        <f t="array" ref="M226">_xll.SNL.Clients.Office.Excel.Functions.SPG($A226, "IQ_DILUT_EPS_AFTER_EXTRA", M$3)</f>
        <v>0.35</v>
      </c>
      <c r="N226" s="9" cm="1">
        <f t="array" ref="N226">_xll.SNL.Clients.Office.Excel.Functions.SPG($A226, "IQ_DILUT_EPS_AFTER_EXTRA", N$3)</f>
        <v>0.31</v>
      </c>
      <c r="O226" s="9" cm="1">
        <f t="array" ref="O226">_xll.SNL.Clients.Office.Excel.Functions.SPG($A226, "IQ_DILUT_EPS_AFTER_EXTRA", O$3)</f>
        <v>0.18</v>
      </c>
      <c r="P226" s="9" cm="1">
        <f t="array" ref="P226">_xll.SNL.Clients.Office.Excel.Functions.SPG($A226, "IQ_DILUT_EPS_AFTER_EXTRA", P$3)</f>
        <v>0.06</v>
      </c>
      <c r="Q226" s="9" cm="1">
        <f t="array" ref="Q226">_xll.SNL.Clients.Office.Excel.Functions.SPG($A226, "IQ_DILUT_EPS_AFTER_EXTRA", Q$3)</f>
        <v>0.17</v>
      </c>
      <c r="R226" s="9" cm="1">
        <f t="array" ref="R226">_xll.SNL.Clients.Office.Excel.Functions.SPG($A226, "IQ_DILUT_EPS_AFTER_EXTRA", R$3)</f>
        <v>0.18</v>
      </c>
      <c r="S226" s="9" cm="1">
        <f t="array" ref="S226">_xll.SNL.Clients.Office.Excel.Functions.SPG($A226, "IQ_DILUT_EPS_AFTER_EXTRA", S$3)</f>
        <v>0.245</v>
      </c>
      <c r="T226" s="9" cm="1">
        <f t="array" ref="T226">_xll.SNL.Clients.Office.Excel.Functions.SPG($A226, "IQ_DILUT_EPS_AFTER_EXTRA", T$3)</f>
        <v>0.08</v>
      </c>
      <c r="U226" s="9" cm="1">
        <f t="array" ref="U226">_xll.SNL.Clients.Office.Excel.Functions.SPG($A226, "IQ_DILUT_EPS_AFTER_EXTRA", U$3)</f>
        <v>-0.22</v>
      </c>
      <c r="V226" s="9" cm="1">
        <f t="array" ref="V226">_xll.SNL.Clients.Office.Excel.Functions.SPG($A226, "IQ_DILUT_EPS_AFTER_EXTRA", V$3)</f>
        <v>0.49199999999999999</v>
      </c>
      <c r="W226" s="9" cm="1">
        <f t="array" ref="W226">_xll.SNL.Clients.Office.Excel.Functions.SPG($A226, "IQ_DILUT_EPS_AFTER_EXTRA", W$3)</f>
        <v>0.70499999999999996</v>
      </c>
      <c r="X226" s="9" cm="1">
        <f t="array" ref="X226">_xll.SNL.Clients.Office.Excel.Functions.SPG($A226, "IQ_DILUT_EPS_AFTER_EXTRA", X$3)</f>
        <v>0.216</v>
      </c>
      <c r="Y226" s="9" cm="1">
        <f t="array" ref="Y226">_xll.SNL.Clients.Office.Excel.Functions.SPG($A226, "IQ_DILUT_EPS_AFTER_EXTRA", Y$3)</f>
        <v>-0.27600000000000002</v>
      </c>
      <c r="Z226" s="9" cm="1">
        <f t="array" ref="Z226">_xll.SNL.Clients.Office.Excel.Functions.SPG($A226, "IQ_DILUT_EPS_AFTER_EXTRA", Z$3)</f>
        <v>0.39500000000000002</v>
      </c>
    </row>
    <row r="227" spans="1:26" x14ac:dyDescent="0.3">
      <c r="A227" s="11" t="s">
        <v>230</v>
      </c>
      <c r="B227" s="9" t="str" cm="1">
        <f t="array" ref="B227">_xll.SNL.Clients.Office.Excel.Functions.SPG($A227, "IQ_DILUT_EPS_AFTER_EXTRA", B$3)</f>
        <v>NA</v>
      </c>
      <c r="C227" s="9" cm="1">
        <f t="array" ref="C227">_xll.SNL.Clients.Office.Excel.Functions.SPG($A227, "IQ_DILUT_EPS_AFTER_EXTRA", C$3)</f>
        <v>0.59</v>
      </c>
      <c r="D227" s="9" cm="1">
        <f t="array" ref="D227">_xll.SNL.Clients.Office.Excel.Functions.SPG($A227, "IQ_DILUT_EPS_AFTER_EXTRA", D$3)</f>
        <v>0.93799999999999994</v>
      </c>
      <c r="E227" s="9" cm="1">
        <f t="array" ref="E227">_xll.SNL.Clients.Office.Excel.Functions.SPG($A227, "IQ_DILUT_EPS_AFTER_EXTRA", E$3)</f>
        <v>0.65</v>
      </c>
      <c r="F227" s="9" cm="1">
        <f t="array" ref="F227">_xll.SNL.Clients.Office.Excel.Functions.SPG($A227, "IQ_DILUT_EPS_AFTER_EXTRA", F$3)</f>
        <v>0.61</v>
      </c>
      <c r="G227" s="9" cm="1">
        <f t="array" ref="G227">_xll.SNL.Clients.Office.Excel.Functions.SPG($A227, "IQ_DILUT_EPS_AFTER_EXTRA", G$3)</f>
        <v>0.62</v>
      </c>
      <c r="H227" s="9" cm="1">
        <f t="array" ref="H227">_xll.SNL.Clients.Office.Excel.Functions.SPG($A227, "IQ_DILUT_EPS_AFTER_EXTRA", H$3)</f>
        <v>0.96799999999999997</v>
      </c>
      <c r="I227" s="9" cm="1">
        <f t="array" ref="I227">_xll.SNL.Clients.Office.Excel.Functions.SPG($A227, "IQ_DILUT_EPS_AFTER_EXTRA", I$3)</f>
        <v>0.76</v>
      </c>
      <c r="J227" s="9" cm="1">
        <f t="array" ref="J227">_xll.SNL.Clients.Office.Excel.Functions.SPG($A227, "IQ_DILUT_EPS_AFTER_EXTRA", J$3)</f>
        <v>1.06</v>
      </c>
      <c r="K227" s="9" cm="1">
        <f t="array" ref="K227">_xll.SNL.Clients.Office.Excel.Functions.SPG($A227, "IQ_DILUT_EPS_AFTER_EXTRA", K$3)</f>
        <v>0.47</v>
      </c>
      <c r="L227" s="9" cm="1">
        <f t="array" ref="L227">_xll.SNL.Clients.Office.Excel.Functions.SPG($A227, "IQ_DILUT_EPS_AFTER_EXTRA", L$3)</f>
        <v>-3.1E-2</v>
      </c>
      <c r="M227" s="9" cm="1">
        <f t="array" ref="M227">_xll.SNL.Clients.Office.Excel.Functions.SPG($A227, "IQ_DILUT_EPS_AFTER_EXTRA", M$3)</f>
        <v>1.08</v>
      </c>
      <c r="N227" s="9" cm="1">
        <f t="array" ref="N227">_xll.SNL.Clients.Office.Excel.Functions.SPG($A227, "IQ_DILUT_EPS_AFTER_EXTRA", N$3)</f>
        <v>0.90200000000000002</v>
      </c>
      <c r="O227" s="9" cm="1">
        <f t="array" ref="O227">_xll.SNL.Clients.Office.Excel.Functions.SPG($A227, "IQ_DILUT_EPS_AFTER_EXTRA", O$3)</f>
        <v>0.99</v>
      </c>
      <c r="P227" s="9" cm="1">
        <f t="array" ref="P227">_xll.SNL.Clients.Office.Excel.Functions.SPG($A227, "IQ_DILUT_EPS_AFTER_EXTRA", P$3)</f>
        <v>2.7130000000000001</v>
      </c>
      <c r="Q227" s="9" cm="1">
        <f t="array" ref="Q227">_xll.SNL.Clients.Office.Excel.Functions.SPG($A227, "IQ_DILUT_EPS_AFTER_EXTRA", Q$3)</f>
        <v>0.92</v>
      </c>
      <c r="R227" s="9" cm="1">
        <f t="array" ref="R227">_xll.SNL.Clients.Office.Excel.Functions.SPG($A227, "IQ_DILUT_EPS_AFTER_EXTRA", R$3)</f>
        <v>0.98</v>
      </c>
      <c r="S227" s="9" cm="1">
        <f t="array" ref="S227">_xll.SNL.Clients.Office.Excel.Functions.SPG($A227, "IQ_DILUT_EPS_AFTER_EXTRA", S$3)</f>
        <v>0.83</v>
      </c>
      <c r="T227" s="9" cm="1">
        <f t="array" ref="T227">_xll.SNL.Clients.Office.Excel.Functions.SPG($A227, "IQ_DILUT_EPS_AFTER_EXTRA", T$3)</f>
        <v>0.49</v>
      </c>
      <c r="U227" s="9" cm="1">
        <f t="array" ref="U227">_xll.SNL.Clients.Office.Excel.Functions.SPG($A227, "IQ_DILUT_EPS_AFTER_EXTRA", U$3)</f>
        <v>0.51800000000000002</v>
      </c>
      <c r="V227" s="9" cm="1">
        <f t="array" ref="V227">_xll.SNL.Clients.Office.Excel.Functions.SPG($A227, "IQ_DILUT_EPS_AFTER_EXTRA", V$3)</f>
        <v>0.53</v>
      </c>
      <c r="W227" s="9" cm="1">
        <f t="array" ref="W227">_xll.SNL.Clients.Office.Excel.Functions.SPG($A227, "IQ_DILUT_EPS_AFTER_EXTRA", W$3)</f>
        <v>0.46</v>
      </c>
      <c r="X227" s="9" cm="1">
        <f t="array" ref="X227">_xll.SNL.Clients.Office.Excel.Functions.SPG($A227, "IQ_DILUT_EPS_AFTER_EXTRA", X$3)</f>
        <v>0.26100000000000001</v>
      </c>
      <c r="Y227" s="9" cm="1">
        <f t="array" ref="Y227">_xll.SNL.Clients.Office.Excel.Functions.SPG($A227, "IQ_DILUT_EPS_AFTER_EXTRA", Y$3)</f>
        <v>0.78</v>
      </c>
      <c r="Z227" s="9" cm="1">
        <f t="array" ref="Z227">_xll.SNL.Clients.Office.Excel.Functions.SPG($A227, "IQ_DILUT_EPS_AFTER_EXTRA", Z$3)</f>
        <v>0.51</v>
      </c>
    </row>
    <row r="228" spans="1:26" x14ac:dyDescent="0.3">
      <c r="A228" s="11" t="s">
        <v>231</v>
      </c>
      <c r="B228" s="9" cm="1">
        <f t="array" ref="B228">_xll.SNL.Clients.Office.Excel.Functions.SPG($A228, "IQ_DILUT_EPS_AFTER_EXTRA", B$3)</f>
        <v>3.15</v>
      </c>
      <c r="C228" s="9" cm="1">
        <f t="array" ref="C228">_xll.SNL.Clients.Office.Excel.Functions.SPG($A228, "IQ_DILUT_EPS_AFTER_EXTRA", C$3)</f>
        <v>3.64</v>
      </c>
      <c r="D228" s="9" cm="1">
        <f t="array" ref="D228">_xll.SNL.Clients.Office.Excel.Functions.SPG($A228, "IQ_DILUT_EPS_AFTER_EXTRA", D$3)</f>
        <v>4.05</v>
      </c>
      <c r="E228" s="9" cm="1">
        <f t="array" ref="E228">_xll.SNL.Clients.Office.Excel.Functions.SPG($A228, "IQ_DILUT_EPS_AFTER_EXTRA", E$3)</f>
        <v>3.94</v>
      </c>
      <c r="F228" s="9" cm="1">
        <f t="array" ref="F228">_xll.SNL.Clients.Office.Excel.Functions.SPG($A228, "IQ_DILUT_EPS_AFTER_EXTRA", F$3)</f>
        <v>2.73</v>
      </c>
      <c r="G228" s="9" cm="1">
        <f t="array" ref="G228">_xll.SNL.Clients.Office.Excel.Functions.SPG($A228, "IQ_DILUT_EPS_AFTER_EXTRA", G$3)</f>
        <v>3.16</v>
      </c>
      <c r="H228" s="9" cm="1">
        <f t="array" ref="H228">_xll.SNL.Clients.Office.Excel.Functions.SPG($A228, "IQ_DILUT_EPS_AFTER_EXTRA", H$3)</f>
        <v>3.7</v>
      </c>
      <c r="I228" s="9" cm="1">
        <f t="array" ref="I228">_xll.SNL.Clients.Office.Excel.Functions.SPG($A228, "IQ_DILUT_EPS_AFTER_EXTRA", I$3)</f>
        <v>3.82</v>
      </c>
      <c r="J228" s="9" cm="1">
        <f t="array" ref="J228">_xll.SNL.Clients.Office.Excel.Functions.SPG($A228, "IQ_DILUT_EPS_AFTER_EXTRA", J$3)</f>
        <v>3.37</v>
      </c>
      <c r="K228" s="9" cm="1">
        <f t="array" ref="K228">_xll.SNL.Clients.Office.Excel.Functions.SPG($A228, "IQ_DILUT_EPS_AFTER_EXTRA", K$3)</f>
        <v>1.9350000000000001</v>
      </c>
      <c r="L228" s="9" cm="1">
        <f t="array" ref="L228">_xll.SNL.Clients.Office.Excel.Functions.SPG($A228, "IQ_DILUT_EPS_AFTER_EXTRA", L$3)</f>
        <v>2.573</v>
      </c>
      <c r="M228" s="9" cm="1">
        <f t="array" ref="M228">_xll.SNL.Clients.Office.Excel.Functions.SPG($A228, "IQ_DILUT_EPS_AFTER_EXTRA", M$3)</f>
        <v>2.258</v>
      </c>
      <c r="N228" s="9" cm="1">
        <f t="array" ref="N228">_xll.SNL.Clients.Office.Excel.Functions.SPG($A228, "IQ_DILUT_EPS_AFTER_EXTRA", N$3)</f>
        <v>3.3079999999999998</v>
      </c>
      <c r="O228" s="9" cm="1">
        <f t="array" ref="O228">_xll.SNL.Clients.Office.Excel.Functions.SPG($A228, "IQ_DILUT_EPS_AFTER_EXTRA", O$3)</f>
        <v>2.1469999999999998</v>
      </c>
      <c r="P228" s="9" cm="1">
        <f t="array" ref="P228">_xll.SNL.Clients.Office.Excel.Functions.SPG($A228, "IQ_DILUT_EPS_AFTER_EXTRA", P$3)</f>
        <v>1.9710000000000001</v>
      </c>
      <c r="Q228" s="9" cm="1">
        <f t="array" ref="Q228">_xll.SNL.Clients.Office.Excel.Functions.SPG($A228, "IQ_DILUT_EPS_AFTER_EXTRA", Q$3)</f>
        <v>1.748</v>
      </c>
      <c r="R228" s="9" cm="1">
        <f t="array" ref="R228">_xll.SNL.Clients.Office.Excel.Functions.SPG($A228, "IQ_DILUT_EPS_AFTER_EXTRA", R$3)</f>
        <v>1.41</v>
      </c>
      <c r="S228" s="9" t="str" cm="1">
        <f t="array" ref="S228">_xll.SNL.Clients.Office.Excel.Functions.SPG($A228, "IQ_DILUT_EPS_AFTER_EXTRA", S$3)</f>
        <v>NA</v>
      </c>
      <c r="T228" s="9" cm="1">
        <f t="array" ref="T228">_xll.SNL.Clients.Office.Excel.Functions.SPG($A228, "IQ_DILUT_EPS_AFTER_EXTRA", T$3)</f>
        <v>1.96</v>
      </c>
      <c r="U228" s="9" cm="1">
        <f t="array" ref="U228">_xll.SNL.Clients.Office.Excel.Functions.SPG($A228, "IQ_DILUT_EPS_AFTER_EXTRA", U$3)</f>
        <v>1.62</v>
      </c>
      <c r="V228" s="9" cm="1">
        <f t="array" ref="V228">_xll.SNL.Clients.Office.Excel.Functions.SPG($A228, "IQ_DILUT_EPS_AFTER_EXTRA", V$3)</f>
        <v>1.37</v>
      </c>
      <c r="W228" s="9" cm="1">
        <f t="array" ref="W228">_xll.SNL.Clients.Office.Excel.Functions.SPG($A228, "IQ_DILUT_EPS_AFTER_EXTRA", W$3)</f>
        <v>1.86</v>
      </c>
      <c r="X228" s="9" cm="1">
        <f t="array" ref="X228">_xll.SNL.Clients.Office.Excel.Functions.SPG($A228, "IQ_DILUT_EPS_AFTER_EXTRA", X$3)</f>
        <v>2.38</v>
      </c>
      <c r="Y228" s="9" cm="1">
        <f t="array" ref="Y228">_xll.SNL.Clients.Office.Excel.Functions.SPG($A228, "IQ_DILUT_EPS_AFTER_EXTRA", Y$3)</f>
        <v>1.75</v>
      </c>
      <c r="Z228" s="9" cm="1">
        <f t="array" ref="Z228">_xll.SNL.Clients.Office.Excel.Functions.SPG($A228, "IQ_DILUT_EPS_AFTER_EXTRA", Z$3)</f>
        <v>1.32</v>
      </c>
    </row>
    <row r="229" spans="1:26" x14ac:dyDescent="0.3">
      <c r="A229" s="11" t="s">
        <v>232</v>
      </c>
      <c r="B229" s="9" cm="1">
        <f t="array" ref="B229">_xll.SNL.Clients.Office.Excel.Functions.SPG($A229, "IQ_DILUT_EPS_AFTER_EXTRA", B$3)</f>
        <v>10.3</v>
      </c>
      <c r="C229" s="9" cm="1">
        <f t="array" ref="C229">_xll.SNL.Clients.Office.Excel.Functions.SPG($A229, "IQ_DILUT_EPS_AFTER_EXTRA", C$3)</f>
        <v>-5.7640000000000002</v>
      </c>
      <c r="D229" s="9" cm="1">
        <f t="array" ref="D229">_xll.SNL.Clients.Office.Excel.Functions.SPG($A229, "IQ_DILUT_EPS_AFTER_EXTRA", D$3)</f>
        <v>3.98</v>
      </c>
      <c r="E229" s="9" cm="1">
        <f t="array" ref="E229">_xll.SNL.Clients.Office.Excel.Functions.SPG($A229, "IQ_DILUT_EPS_AFTER_EXTRA", E$3)</f>
        <v>5.6269999999999998</v>
      </c>
      <c r="F229" s="9" cm="1">
        <f t="array" ref="F229">_xll.SNL.Clients.Office.Excel.Functions.SPG($A229, "IQ_DILUT_EPS_AFTER_EXTRA", F$3)</f>
        <v>6.11</v>
      </c>
      <c r="G229" s="9" cm="1">
        <f t="array" ref="G229">_xll.SNL.Clients.Office.Excel.Functions.SPG($A229, "IQ_DILUT_EPS_AFTER_EXTRA", G$3)</f>
        <v>-4.4180000000000001</v>
      </c>
      <c r="H229" s="9" cm="1">
        <f t="array" ref="H229">_xll.SNL.Clients.Office.Excel.Functions.SPG($A229, "IQ_DILUT_EPS_AFTER_EXTRA", H$3)</f>
        <v>6.71</v>
      </c>
      <c r="I229" s="9" cm="1">
        <f t="array" ref="I229">_xll.SNL.Clients.Office.Excel.Functions.SPG($A229, "IQ_DILUT_EPS_AFTER_EXTRA", I$3)</f>
        <v>7.66</v>
      </c>
      <c r="J229" s="9" cm="1">
        <f t="array" ref="J229">_xll.SNL.Clients.Office.Excel.Functions.SPG($A229, "IQ_DILUT_EPS_AFTER_EXTRA", J$3)</f>
        <v>9.8699999999999992</v>
      </c>
      <c r="K229" s="9" cm="1">
        <f t="array" ref="K229">_xll.SNL.Clients.Office.Excel.Functions.SPG($A229, "IQ_DILUT_EPS_AFTER_EXTRA", K$3)</f>
        <v>-0.11899999999999999</v>
      </c>
      <c r="L229" s="9" cm="1">
        <f t="array" ref="L229">_xll.SNL.Clients.Office.Excel.Functions.SPG($A229, "IQ_DILUT_EPS_AFTER_EXTRA", L$3)</f>
        <v>9.39</v>
      </c>
      <c r="M229" s="9" cm="1">
        <f t="array" ref="M229">_xll.SNL.Clients.Office.Excel.Functions.SPG($A229, "IQ_DILUT_EPS_AFTER_EXTRA", M$3)</f>
        <v>5.48</v>
      </c>
      <c r="N229" s="9" cm="1">
        <f t="array" ref="N229">_xll.SNL.Clients.Office.Excel.Functions.SPG($A229, "IQ_DILUT_EPS_AFTER_EXTRA", N$3)</f>
        <v>7.29</v>
      </c>
      <c r="O229" s="9" cm="1">
        <f t="array" ref="O229">_xll.SNL.Clients.Office.Excel.Functions.SPG($A229, "IQ_DILUT_EPS_AFTER_EXTRA", O$3)</f>
        <v>-0.109</v>
      </c>
      <c r="P229" s="9" cm="1">
        <f t="array" ref="P229">_xll.SNL.Clients.Office.Excel.Functions.SPG($A229, "IQ_DILUT_EPS_AFTER_EXTRA", P$3)</f>
        <v>11.84</v>
      </c>
      <c r="Q229" s="9" cm="1">
        <f t="array" ref="Q229">_xll.SNL.Clients.Office.Excel.Functions.SPG($A229, "IQ_DILUT_EPS_AFTER_EXTRA", Q$3)</f>
        <v>4.55</v>
      </c>
      <c r="R229" s="9" cm="1">
        <f t="array" ref="R229">_xll.SNL.Clients.Office.Excel.Functions.SPG($A229, "IQ_DILUT_EPS_AFTER_EXTRA", R$3)</f>
        <v>6.39</v>
      </c>
      <c r="S229" s="9" cm="1">
        <f t="array" ref="S229">_xll.SNL.Clients.Office.Excel.Functions.SPG($A229, "IQ_DILUT_EPS_AFTER_EXTRA", S$3)</f>
        <v>-2.0739999999999998</v>
      </c>
      <c r="T229" s="9" cm="1">
        <f t="array" ref="T229">_xll.SNL.Clients.Office.Excel.Functions.SPG($A229, "IQ_DILUT_EPS_AFTER_EXTRA", T$3)</f>
        <v>10.050000000000001</v>
      </c>
      <c r="U229" s="9" cm="1">
        <f t="array" ref="U229">_xll.SNL.Clients.Office.Excel.Functions.SPG($A229, "IQ_DILUT_EPS_AFTER_EXTRA", U$3)</f>
        <v>13.75</v>
      </c>
      <c r="V229" s="9" cm="1">
        <f t="array" ref="V229">_xll.SNL.Clients.Office.Excel.Functions.SPG($A229, "IQ_DILUT_EPS_AFTER_EXTRA", V$3)</f>
        <v>3.56</v>
      </c>
      <c r="W229" s="9" cm="1">
        <f t="array" ref="W229">_xll.SNL.Clients.Office.Excel.Functions.SPG($A229, "IQ_DILUT_EPS_AFTER_EXTRA", W$3)</f>
        <v>3.8439999999999999</v>
      </c>
      <c r="X229" s="9" cm="1">
        <f t="array" ref="X229">_xll.SNL.Clients.Office.Excel.Functions.SPG($A229, "IQ_DILUT_EPS_AFTER_EXTRA", X$3)</f>
        <v>5.14</v>
      </c>
      <c r="Y229" s="9" cm="1">
        <f t="array" ref="Y229">_xll.SNL.Clients.Office.Excel.Functions.SPG($A229, "IQ_DILUT_EPS_AFTER_EXTRA", Y$3)</f>
        <v>6.94</v>
      </c>
      <c r="Z229" s="9" cm="1">
        <f t="array" ref="Z229">_xll.SNL.Clients.Office.Excel.Functions.SPG($A229, "IQ_DILUT_EPS_AFTER_EXTRA", Z$3)</f>
        <v>4.16</v>
      </c>
    </row>
    <row r="230" spans="1:26" x14ac:dyDescent="0.3">
      <c r="A230" s="11" t="s">
        <v>233</v>
      </c>
      <c r="B230" s="9" cm="1">
        <f t="array" ref="B230">_xll.SNL.Clients.Office.Excel.Functions.SPG($A230, "IQ_DILUT_EPS_AFTER_EXTRA", B$3)</f>
        <v>0.34</v>
      </c>
      <c r="C230" s="9" cm="1">
        <f t="array" ref="C230">_xll.SNL.Clients.Office.Excel.Functions.SPG($A230, "IQ_DILUT_EPS_AFTER_EXTRA", C$3)</f>
        <v>0.34</v>
      </c>
      <c r="D230" s="9" cm="1">
        <f t="array" ref="D230">_xll.SNL.Clients.Office.Excel.Functions.SPG($A230, "IQ_DILUT_EPS_AFTER_EXTRA", D$3)</f>
        <v>0.33</v>
      </c>
      <c r="E230" s="9" cm="1">
        <f t="array" ref="E230">_xll.SNL.Clients.Office.Excel.Functions.SPG($A230, "IQ_DILUT_EPS_AFTER_EXTRA", E$3)</f>
        <v>0.3</v>
      </c>
      <c r="F230" s="9" cm="1">
        <f t="array" ref="F230">_xll.SNL.Clients.Office.Excel.Functions.SPG($A230, "IQ_DILUT_EPS_AFTER_EXTRA", F$3)</f>
        <v>0.26</v>
      </c>
      <c r="G230" s="9" cm="1">
        <f t="array" ref="G230">_xll.SNL.Clients.Office.Excel.Functions.SPG($A230, "IQ_DILUT_EPS_AFTER_EXTRA", G$3)</f>
        <v>0.14799999999999999</v>
      </c>
      <c r="H230" s="9" cm="1">
        <f t="array" ref="H230">_xll.SNL.Clients.Office.Excel.Functions.SPG($A230, "IQ_DILUT_EPS_AFTER_EXTRA", H$3)</f>
        <v>0.35</v>
      </c>
      <c r="I230" s="9" cm="1">
        <f t="array" ref="I230">_xll.SNL.Clients.Office.Excel.Functions.SPG($A230, "IQ_DILUT_EPS_AFTER_EXTRA", I$3)</f>
        <v>0.35</v>
      </c>
      <c r="J230" s="9" cm="1">
        <f t="array" ref="J230">_xll.SNL.Clients.Office.Excel.Functions.SPG($A230, "IQ_DILUT_EPS_AFTER_EXTRA", J$3)</f>
        <v>0.39</v>
      </c>
      <c r="K230" s="9" cm="1">
        <f t="array" ref="K230">_xll.SNL.Clients.Office.Excel.Functions.SPG($A230, "IQ_DILUT_EPS_AFTER_EXTRA", K$3)</f>
        <v>0.42</v>
      </c>
      <c r="L230" s="9" cm="1">
        <f t="array" ref="L230">_xll.SNL.Clients.Office.Excel.Functions.SPG($A230, "IQ_DILUT_EPS_AFTER_EXTRA", L$3)</f>
        <v>0.39</v>
      </c>
      <c r="M230" s="9" cm="1">
        <f t="array" ref="M230">_xll.SNL.Clients.Office.Excel.Functions.SPG($A230, "IQ_DILUT_EPS_AFTER_EXTRA", M$3)</f>
        <v>0.35</v>
      </c>
      <c r="N230" s="9" cm="1">
        <f t="array" ref="N230">_xll.SNL.Clients.Office.Excel.Functions.SPG($A230, "IQ_DILUT_EPS_AFTER_EXTRA", N$3)</f>
        <v>0.28999999999999998</v>
      </c>
      <c r="O230" s="9" cm="1">
        <f t="array" ref="O230">_xll.SNL.Clients.Office.Excel.Functions.SPG($A230, "IQ_DILUT_EPS_AFTER_EXTRA", O$3)</f>
        <v>0.26100000000000001</v>
      </c>
      <c r="P230" s="9" cm="1">
        <f t="array" ref="P230">_xll.SNL.Clients.Office.Excel.Functions.SPG($A230, "IQ_DILUT_EPS_AFTER_EXTRA", P$3)</f>
        <v>0.22</v>
      </c>
      <c r="Q230" s="9" cm="1">
        <f t="array" ref="Q230">_xll.SNL.Clients.Office.Excel.Functions.SPG($A230, "IQ_DILUT_EPS_AFTER_EXTRA", Q$3)</f>
        <v>-5.1999999999999998E-2</v>
      </c>
      <c r="R230" s="9" cm="1">
        <f t="array" ref="R230">_xll.SNL.Clients.Office.Excel.Functions.SPG($A230, "IQ_DILUT_EPS_AFTER_EXTRA", R$3)</f>
        <v>0.48</v>
      </c>
      <c r="S230" s="9" cm="1">
        <f t="array" ref="S230">_xll.SNL.Clients.Office.Excel.Functions.SPG($A230, "IQ_DILUT_EPS_AFTER_EXTRA", S$3)</f>
        <v>0.27</v>
      </c>
      <c r="T230" s="9" cm="1">
        <f t="array" ref="T230">_xll.SNL.Clients.Office.Excel.Functions.SPG($A230, "IQ_DILUT_EPS_AFTER_EXTRA", T$3)</f>
        <v>0.27</v>
      </c>
      <c r="U230" s="9" cm="1">
        <f t="array" ref="U230">_xll.SNL.Clients.Office.Excel.Functions.SPG($A230, "IQ_DILUT_EPS_AFTER_EXTRA", U$3)</f>
        <v>0.129</v>
      </c>
      <c r="V230" s="9" cm="1">
        <f t="array" ref="V230">_xll.SNL.Clients.Office.Excel.Functions.SPG($A230, "IQ_DILUT_EPS_AFTER_EXTRA", V$3)</f>
        <v>2.9000000000000001E-2</v>
      </c>
      <c r="W230" s="9" cm="1">
        <f t="array" ref="W230">_xll.SNL.Clients.Office.Excel.Functions.SPG($A230, "IQ_DILUT_EPS_AFTER_EXTRA", W$3)</f>
        <v>0.28999999999999998</v>
      </c>
      <c r="X230" s="9" cm="1">
        <f t="array" ref="X230">_xll.SNL.Clients.Office.Excel.Functions.SPG($A230, "IQ_DILUT_EPS_AFTER_EXTRA", X$3)</f>
        <v>0.34</v>
      </c>
      <c r="Y230" s="9" cm="1">
        <f t="array" ref="Y230">_xll.SNL.Clients.Office.Excel.Functions.SPG($A230, "IQ_DILUT_EPS_AFTER_EXTRA", Y$3)</f>
        <v>0.33</v>
      </c>
      <c r="Z230" s="9" cm="1">
        <f t="array" ref="Z230">_xll.SNL.Clients.Office.Excel.Functions.SPG($A230, "IQ_DILUT_EPS_AFTER_EXTRA", Z$3)</f>
        <v>0.32</v>
      </c>
    </row>
    <row r="231" spans="1:26" x14ac:dyDescent="0.3">
      <c r="A231" s="11" t="s">
        <v>234</v>
      </c>
      <c r="B231" s="9" cm="1">
        <f t="array" ref="B231">_xll.SNL.Clients.Office.Excel.Functions.SPG($A231, "IQ_DILUT_EPS_AFTER_EXTRA", B$3)</f>
        <v>3.79</v>
      </c>
      <c r="C231" s="9" cm="1">
        <f t="array" ref="C231">_xll.SNL.Clients.Office.Excel.Functions.SPG($A231, "IQ_DILUT_EPS_AFTER_EXTRA", C$3)</f>
        <v>3.1459999999999999</v>
      </c>
      <c r="D231" s="9" cm="1">
        <f t="array" ref="D231">_xll.SNL.Clients.Office.Excel.Functions.SPG($A231, "IQ_DILUT_EPS_AFTER_EXTRA", D$3)</f>
        <v>2.5569999999999999</v>
      </c>
      <c r="E231" s="9" cm="1">
        <f t="array" ref="E231">_xll.SNL.Clients.Office.Excel.Functions.SPG($A231, "IQ_DILUT_EPS_AFTER_EXTRA", E$3)</f>
        <v>4.38</v>
      </c>
      <c r="F231" s="9" cm="1">
        <f t="array" ref="F231">_xll.SNL.Clients.Office.Excel.Functions.SPG($A231, "IQ_DILUT_EPS_AFTER_EXTRA", F$3)</f>
        <v>3.87</v>
      </c>
      <c r="G231" s="9" cm="1">
        <f t="array" ref="G231">_xll.SNL.Clients.Office.Excel.Functions.SPG($A231, "IQ_DILUT_EPS_AFTER_EXTRA", G$3)</f>
        <v>6.899</v>
      </c>
      <c r="H231" s="9" cm="1">
        <f t="array" ref="H231">_xll.SNL.Clients.Office.Excel.Functions.SPG($A231, "IQ_DILUT_EPS_AFTER_EXTRA", H$3)</f>
        <v>3.7</v>
      </c>
      <c r="I231" s="9" cm="1">
        <f t="array" ref="I231">_xll.SNL.Clients.Office.Excel.Functions.SPG($A231, "IQ_DILUT_EPS_AFTER_EXTRA", I$3)</f>
        <v>3.266</v>
      </c>
      <c r="J231" s="9" cm="1">
        <f t="array" ref="J231">_xll.SNL.Clients.Office.Excel.Functions.SPG($A231, "IQ_DILUT_EPS_AFTER_EXTRA", J$3)</f>
        <v>3.23</v>
      </c>
      <c r="K231" s="9" cm="1">
        <f t="array" ref="K231">_xll.SNL.Clients.Office.Excel.Functions.SPG($A231, "IQ_DILUT_EPS_AFTER_EXTRA", K$3)</f>
        <v>3.0670000000000002</v>
      </c>
      <c r="L231" s="9" cm="1">
        <f t="array" ref="L231">_xll.SNL.Clients.Office.Excel.Functions.SPG($A231, "IQ_DILUT_EPS_AFTER_EXTRA", L$3)</f>
        <v>3.44</v>
      </c>
      <c r="M231" s="9" cm="1">
        <f t="array" ref="M231">_xll.SNL.Clients.Office.Excel.Functions.SPG($A231, "IQ_DILUT_EPS_AFTER_EXTRA", M$3)</f>
        <v>4.4390000000000001</v>
      </c>
      <c r="N231" s="9" cm="1">
        <f t="array" ref="N231">_xll.SNL.Clients.Office.Excel.Functions.SPG($A231, "IQ_DILUT_EPS_AFTER_EXTRA", N$3)</f>
        <v>3.5</v>
      </c>
      <c r="O231" s="9" cm="1">
        <f t="array" ref="O231">_xll.SNL.Clients.Office.Excel.Functions.SPG($A231, "IQ_DILUT_EPS_AFTER_EXTRA", O$3)</f>
        <v>2.9929999999999999</v>
      </c>
      <c r="P231" s="9" cm="1">
        <f t="array" ref="P231">_xll.SNL.Clients.Office.Excel.Functions.SPG($A231, "IQ_DILUT_EPS_AFTER_EXTRA", P$3)</f>
        <v>3.6480000000000001</v>
      </c>
      <c r="Q231" s="9" cm="1">
        <f t="array" ref="Q231">_xll.SNL.Clients.Office.Excel.Functions.SPG($A231, "IQ_DILUT_EPS_AFTER_EXTRA", Q$3)</f>
        <v>3.2</v>
      </c>
      <c r="R231" s="9" cm="1">
        <f t="array" ref="R231">_xll.SNL.Clients.Office.Excel.Functions.SPG($A231, "IQ_DILUT_EPS_AFTER_EXTRA", R$3)</f>
        <v>3.68</v>
      </c>
      <c r="S231" s="9" cm="1">
        <f t="array" ref="S231">_xll.SNL.Clients.Office.Excel.Functions.SPG($A231, "IQ_DILUT_EPS_AFTER_EXTRA", S$3)</f>
        <v>6.133</v>
      </c>
      <c r="T231" s="9" cm="1">
        <f t="array" ref="T231">_xll.SNL.Clients.Office.Excel.Functions.SPG($A231, "IQ_DILUT_EPS_AFTER_EXTRA", T$3)</f>
        <v>5.45</v>
      </c>
      <c r="U231" s="9" cm="1">
        <f t="array" ref="U231">_xll.SNL.Clients.Office.Excel.Functions.SPG($A231, "IQ_DILUT_EPS_AFTER_EXTRA", U$3)</f>
        <v>1.3</v>
      </c>
      <c r="V231" s="9" cm="1">
        <f t="array" ref="V231">_xll.SNL.Clients.Office.Excel.Functions.SPG($A231, "IQ_DILUT_EPS_AFTER_EXTRA", V$3)</f>
        <v>4.226</v>
      </c>
      <c r="W231" s="9" cm="1">
        <f t="array" ref="W231">_xll.SNL.Clients.Office.Excel.Functions.SPG($A231, "IQ_DILUT_EPS_AFTER_EXTRA", W$3)</f>
        <v>3.5990000000000002</v>
      </c>
      <c r="X231" s="9" cm="1">
        <f t="array" ref="X231">_xll.SNL.Clients.Office.Excel.Functions.SPG($A231, "IQ_DILUT_EPS_AFTER_EXTRA", X$3)</f>
        <v>3.738</v>
      </c>
      <c r="Y231" s="9" cm="1">
        <f t="array" ref="Y231">_xll.SNL.Clients.Office.Excel.Functions.SPG($A231, "IQ_DILUT_EPS_AFTER_EXTRA", Y$3)</f>
        <v>3.07</v>
      </c>
      <c r="Z231" s="9" cm="1">
        <f t="array" ref="Z231">_xll.SNL.Clients.Office.Excel.Functions.SPG($A231, "IQ_DILUT_EPS_AFTER_EXTRA", Z$3)</f>
        <v>2.85</v>
      </c>
    </row>
    <row r="232" spans="1:26" x14ac:dyDescent="0.3">
      <c r="A232" s="11" t="s">
        <v>235</v>
      </c>
      <c r="B232" s="9" cm="1">
        <f t="array" ref="B232">_xll.SNL.Clients.Office.Excel.Functions.SPG($A232, "IQ_DILUT_EPS_AFTER_EXTRA", B$3)</f>
        <v>1.26</v>
      </c>
      <c r="C232" s="9" cm="1">
        <f t="array" ref="C232">_xll.SNL.Clients.Office.Excel.Functions.SPG($A232, "IQ_DILUT_EPS_AFTER_EXTRA", C$3)</f>
        <v>1.62</v>
      </c>
      <c r="D232" s="9" cm="1">
        <f t="array" ref="D232">_xll.SNL.Clients.Office.Excel.Functions.SPG($A232, "IQ_DILUT_EPS_AFTER_EXTRA", D$3)</f>
        <v>1.57</v>
      </c>
      <c r="E232" s="9" cm="1">
        <f t="array" ref="E232">_xll.SNL.Clients.Office.Excel.Functions.SPG($A232, "IQ_DILUT_EPS_AFTER_EXTRA", E$3)</f>
        <v>1.86</v>
      </c>
      <c r="F232" s="9" cm="1">
        <f t="array" ref="F232">_xll.SNL.Clients.Office.Excel.Functions.SPG($A232, "IQ_DILUT_EPS_AFTER_EXTRA", F$3)</f>
        <v>1.6</v>
      </c>
      <c r="G232" s="9" cm="1">
        <f t="array" ref="G232">_xll.SNL.Clients.Office.Excel.Functions.SPG($A232, "IQ_DILUT_EPS_AFTER_EXTRA", G$3)</f>
        <v>1.4319999999999999</v>
      </c>
      <c r="H232" s="9" cm="1">
        <f t="array" ref="H232">_xll.SNL.Clients.Office.Excel.Functions.SPG($A232, "IQ_DILUT_EPS_AFTER_EXTRA", H$3)</f>
        <v>2.75</v>
      </c>
      <c r="I232" s="9" cm="1">
        <f t="array" ref="I232">_xll.SNL.Clients.Office.Excel.Functions.SPG($A232, "IQ_DILUT_EPS_AFTER_EXTRA", I$3)</f>
        <v>1.82</v>
      </c>
      <c r="J232" s="9" cm="1">
        <f t="array" ref="J232">_xll.SNL.Clients.Office.Excel.Functions.SPG($A232, "IQ_DILUT_EPS_AFTER_EXTRA", J$3)</f>
        <v>1.84</v>
      </c>
      <c r="K232" s="9" cm="1">
        <f t="array" ref="K232">_xll.SNL.Clients.Office.Excel.Functions.SPG($A232, "IQ_DILUT_EPS_AFTER_EXTRA", K$3)</f>
        <v>1.704</v>
      </c>
      <c r="L232" s="9" cm="1">
        <f t="array" ref="L232">_xll.SNL.Clients.Office.Excel.Functions.SPG($A232, "IQ_DILUT_EPS_AFTER_EXTRA", L$3)</f>
        <v>2.36</v>
      </c>
      <c r="M232" s="9" cm="1">
        <f t="array" ref="M232">_xll.SNL.Clients.Office.Excel.Functions.SPG($A232, "IQ_DILUT_EPS_AFTER_EXTRA", M$3)</f>
        <v>1.81</v>
      </c>
      <c r="N232" s="9" cm="1">
        <f t="array" ref="N232">_xll.SNL.Clients.Office.Excel.Functions.SPG($A232, "IQ_DILUT_EPS_AFTER_EXTRA", N$3)</f>
        <v>1.83</v>
      </c>
      <c r="O232" s="9" cm="1">
        <f t="array" ref="O232">_xll.SNL.Clients.Office.Excel.Functions.SPG($A232, "IQ_DILUT_EPS_AFTER_EXTRA", O$3)</f>
        <v>1.548</v>
      </c>
      <c r="P232" s="9" cm="1">
        <f t="array" ref="P232">_xll.SNL.Clients.Office.Excel.Functions.SPG($A232, "IQ_DILUT_EPS_AFTER_EXTRA", P$3)</f>
        <v>1.51</v>
      </c>
      <c r="Q232" s="9" cm="1">
        <f t="array" ref="Q232">_xll.SNL.Clients.Office.Excel.Functions.SPG($A232, "IQ_DILUT_EPS_AFTER_EXTRA", Q$3)</f>
        <v>1.34</v>
      </c>
      <c r="R232" s="9" cm="1">
        <f t="array" ref="R232">_xll.SNL.Clients.Office.Excel.Functions.SPG($A232, "IQ_DILUT_EPS_AFTER_EXTRA", R$3)</f>
        <v>1.48</v>
      </c>
      <c r="S232" s="9" cm="1">
        <f t="array" ref="S232">_xll.SNL.Clients.Office.Excel.Functions.SPG($A232, "IQ_DILUT_EPS_AFTER_EXTRA", S$3)</f>
        <v>1.3140000000000001</v>
      </c>
      <c r="T232" s="9" cm="1">
        <f t="array" ref="T232">_xll.SNL.Clients.Office.Excel.Functions.SPG($A232, "IQ_DILUT_EPS_AFTER_EXTRA", T$3)</f>
        <v>1.37</v>
      </c>
      <c r="U232" s="9" cm="1">
        <f t="array" ref="U232">_xll.SNL.Clients.Office.Excel.Functions.SPG($A232, "IQ_DILUT_EPS_AFTER_EXTRA", U$3)</f>
        <v>0.93</v>
      </c>
      <c r="V232" s="9" cm="1">
        <f t="array" ref="V232">_xll.SNL.Clients.Office.Excel.Functions.SPG($A232, "IQ_DILUT_EPS_AFTER_EXTRA", V$3)</f>
        <v>1.33</v>
      </c>
      <c r="W232" s="9" cm="1">
        <f t="array" ref="W232">_xll.SNL.Clients.Office.Excel.Functions.SPG($A232, "IQ_DILUT_EPS_AFTER_EXTRA", W$3)</f>
        <v>1.26</v>
      </c>
      <c r="X232" s="9" cm="1">
        <f t="array" ref="X232">_xll.SNL.Clients.Office.Excel.Functions.SPG($A232, "IQ_DILUT_EPS_AFTER_EXTRA", X$3)</f>
        <v>1.37</v>
      </c>
      <c r="Y232" s="9" cm="1">
        <f t="array" ref="Y232">_xll.SNL.Clients.Office.Excel.Functions.SPG($A232, "IQ_DILUT_EPS_AFTER_EXTRA", Y$3)</f>
        <v>1.48</v>
      </c>
      <c r="Z232" s="9" cm="1">
        <f t="array" ref="Z232">_xll.SNL.Clients.Office.Excel.Functions.SPG($A232, "IQ_DILUT_EPS_AFTER_EXTRA", Z$3)</f>
        <v>1.44</v>
      </c>
    </row>
    <row r="233" spans="1:26" x14ac:dyDescent="0.3">
      <c r="A233" s="11" t="s">
        <v>236</v>
      </c>
      <c r="B233" s="9" cm="1">
        <f t="array" ref="B233">_xll.SNL.Clients.Office.Excel.Functions.SPG($A233, "IQ_DILUT_EPS_AFTER_EXTRA", B$3)</f>
        <v>2.96</v>
      </c>
      <c r="C233" s="9" cm="1">
        <f t="array" ref="C233">_xll.SNL.Clients.Office.Excel.Functions.SPG($A233, "IQ_DILUT_EPS_AFTER_EXTRA", C$3)</f>
        <v>2.62</v>
      </c>
      <c r="D233" s="9" cm="1">
        <f t="array" ref="D233">_xll.SNL.Clients.Office.Excel.Functions.SPG($A233, "IQ_DILUT_EPS_AFTER_EXTRA", D$3)</f>
        <v>2.8</v>
      </c>
      <c r="E233" s="9" cm="1">
        <f t="array" ref="E233">_xll.SNL.Clients.Office.Excel.Functions.SPG($A233, "IQ_DILUT_EPS_AFTER_EXTRA", E$3)</f>
        <v>2.44</v>
      </c>
      <c r="F233" s="9" cm="1">
        <f t="array" ref="F233">_xll.SNL.Clients.Office.Excel.Functions.SPG($A233, "IQ_DILUT_EPS_AFTER_EXTRA", F$3)</f>
        <v>2.81</v>
      </c>
      <c r="G233" s="9" cm="1">
        <f t="array" ref="G233">_xll.SNL.Clients.Office.Excel.Functions.SPG($A233, "IQ_DILUT_EPS_AFTER_EXTRA", G$3)</f>
        <v>2.31</v>
      </c>
      <c r="H233" s="9" cm="1">
        <f t="array" ref="H233">_xll.SNL.Clients.Office.Excel.Functions.SPG($A233, "IQ_DILUT_EPS_AFTER_EXTRA", H$3)</f>
        <v>2.5299999999999998</v>
      </c>
      <c r="I233" s="9" cm="1">
        <f t="array" ref="I233">_xll.SNL.Clients.Office.Excel.Functions.SPG($A233, "IQ_DILUT_EPS_AFTER_EXTRA", I$3)</f>
        <v>2.67</v>
      </c>
      <c r="J233" s="9" cm="1">
        <f t="array" ref="J233">_xll.SNL.Clients.Office.Excel.Functions.SPG($A233, "IQ_DILUT_EPS_AFTER_EXTRA", J$3)</f>
        <v>2.5499999999999998</v>
      </c>
      <c r="K233" s="9" cm="1">
        <f t="array" ref="K233">_xll.SNL.Clients.Office.Excel.Functions.SPG($A233, "IQ_DILUT_EPS_AFTER_EXTRA", K$3)</f>
        <v>2.0609999999999999</v>
      </c>
      <c r="L233" s="9" cm="1">
        <f t="array" ref="L233">_xll.SNL.Clients.Office.Excel.Functions.SPG($A233, "IQ_DILUT_EPS_AFTER_EXTRA", L$3)</f>
        <v>2.15</v>
      </c>
      <c r="M233" s="9" cm="1">
        <f t="array" ref="M233">_xll.SNL.Clients.Office.Excel.Functions.SPG($A233, "IQ_DILUT_EPS_AFTER_EXTRA", M$3)</f>
        <v>1.56</v>
      </c>
      <c r="N233" s="9" cm="1">
        <f t="array" ref="N233">_xll.SNL.Clients.Office.Excel.Functions.SPG($A233, "IQ_DILUT_EPS_AFTER_EXTRA", N$3)</f>
        <v>2.27</v>
      </c>
      <c r="O233" s="9" cm="1">
        <f t="array" ref="O233">_xll.SNL.Clients.Office.Excel.Functions.SPG($A233, "IQ_DILUT_EPS_AFTER_EXTRA", O$3)</f>
        <v>1.889</v>
      </c>
      <c r="P233" s="9" cm="1">
        <f t="array" ref="P233">_xll.SNL.Clients.Office.Excel.Functions.SPG($A233, "IQ_DILUT_EPS_AFTER_EXTRA", P$3)</f>
        <v>2.0299999999999998</v>
      </c>
      <c r="Q233" s="9" cm="1">
        <f t="array" ref="Q233">_xll.SNL.Clients.Office.Excel.Functions.SPG($A233, "IQ_DILUT_EPS_AFTER_EXTRA", Q$3)</f>
        <v>2.34</v>
      </c>
      <c r="R233" s="9" cm="1">
        <f t="array" ref="R233">_xll.SNL.Clients.Office.Excel.Functions.SPG($A233, "IQ_DILUT_EPS_AFTER_EXTRA", R$3)</f>
        <v>2.35</v>
      </c>
      <c r="S233" s="9" cm="1">
        <f t="array" ref="S233">_xll.SNL.Clients.Office.Excel.Functions.SPG($A233, "IQ_DILUT_EPS_AFTER_EXTRA", S$3)</f>
        <v>2.0099999999999998</v>
      </c>
      <c r="T233" s="9" cm="1">
        <f t="array" ref="T233">_xll.SNL.Clients.Office.Excel.Functions.SPG($A233, "IQ_DILUT_EPS_AFTER_EXTRA", T$3)</f>
        <v>1.69</v>
      </c>
      <c r="U233" s="9" cm="1">
        <f t="array" ref="U233">_xll.SNL.Clients.Office.Excel.Functions.SPG($A233, "IQ_DILUT_EPS_AFTER_EXTRA", U$3)</f>
        <v>1.72</v>
      </c>
      <c r="V233" s="9" cm="1">
        <f t="array" ref="V233">_xll.SNL.Clients.Office.Excel.Functions.SPG($A233, "IQ_DILUT_EPS_AFTER_EXTRA", V$3)</f>
        <v>1.29</v>
      </c>
      <c r="W233" s="9" cm="1">
        <f t="array" ref="W233">_xll.SNL.Clients.Office.Excel.Functions.SPG($A233, "IQ_DILUT_EPS_AFTER_EXTRA", W$3)</f>
        <v>1.04</v>
      </c>
      <c r="X233" s="9" cm="1">
        <f t="array" ref="X233">_xll.SNL.Clients.Office.Excel.Functions.SPG($A233, "IQ_DILUT_EPS_AFTER_EXTRA", X$3)</f>
        <v>1.24</v>
      </c>
      <c r="Y233" s="9" cm="1">
        <f t="array" ref="Y233">_xll.SNL.Clients.Office.Excel.Functions.SPG($A233, "IQ_DILUT_EPS_AFTER_EXTRA", Y$3)</f>
        <v>1.43</v>
      </c>
      <c r="Z233" s="9" cm="1">
        <f t="array" ref="Z233">_xll.SNL.Clients.Office.Excel.Functions.SPG($A233, "IQ_DILUT_EPS_AFTER_EXTRA", Z$3)</f>
        <v>1.17</v>
      </c>
    </row>
    <row r="234" spans="1:26" x14ac:dyDescent="0.3">
      <c r="A234" s="11" t="s">
        <v>237</v>
      </c>
      <c r="B234" s="9" cm="1">
        <f t="array" ref="B234">_xll.SNL.Clients.Office.Excel.Functions.SPG($A234, "IQ_DILUT_EPS_AFTER_EXTRA", B$3)</f>
        <v>2.38</v>
      </c>
      <c r="C234" s="9" cm="1">
        <f t="array" ref="C234">_xll.SNL.Clients.Office.Excel.Functions.SPG($A234, "IQ_DILUT_EPS_AFTER_EXTRA", C$3)</f>
        <v>2.5350000000000001</v>
      </c>
      <c r="D234" s="9" cm="1">
        <f t="array" ref="D234">_xll.SNL.Clients.Office.Excel.Functions.SPG($A234, "IQ_DILUT_EPS_AFTER_EXTRA", D$3)</f>
        <v>3.91</v>
      </c>
      <c r="E234" s="9" cm="1">
        <f t="array" ref="E234">_xll.SNL.Clients.Office.Excel.Functions.SPG($A234, "IQ_DILUT_EPS_AFTER_EXTRA", E$3)</f>
        <v>2.54</v>
      </c>
      <c r="F234" s="9" cm="1">
        <f t="array" ref="F234">_xll.SNL.Clients.Office.Excel.Functions.SPG($A234, "IQ_DILUT_EPS_AFTER_EXTRA", F$3)</f>
        <v>2.73</v>
      </c>
      <c r="G234" s="9" cm="1">
        <f t="array" ref="G234">_xll.SNL.Clients.Office.Excel.Functions.SPG($A234, "IQ_DILUT_EPS_AFTER_EXTRA", G$3)</f>
        <v>2.3780000000000001</v>
      </c>
      <c r="H234" s="9" cm="1">
        <f t="array" ref="H234">_xll.SNL.Clients.Office.Excel.Functions.SPG($A234, "IQ_DILUT_EPS_AFTER_EXTRA", H$3)</f>
        <v>2.5499999999999998</v>
      </c>
      <c r="I234" s="9" cm="1">
        <f t="array" ref="I234">_xll.SNL.Clients.Office.Excel.Functions.SPG($A234, "IQ_DILUT_EPS_AFTER_EXTRA", I$3)</f>
        <v>2.48</v>
      </c>
      <c r="J234" s="9" cm="1">
        <f t="array" ref="J234">_xll.SNL.Clients.Office.Excel.Functions.SPG($A234, "IQ_DILUT_EPS_AFTER_EXTRA", J$3)</f>
        <v>2.33</v>
      </c>
      <c r="K234" s="9" cm="1">
        <f t="array" ref="K234">_xll.SNL.Clients.Office.Excel.Functions.SPG($A234, "IQ_DILUT_EPS_AFTER_EXTRA", K$3)</f>
        <v>2.9470000000000001</v>
      </c>
      <c r="L234" s="9" cm="1">
        <f t="array" ref="L234">_xll.SNL.Clients.Office.Excel.Functions.SPG($A234, "IQ_DILUT_EPS_AFTER_EXTRA", L$3)</f>
        <v>2.35</v>
      </c>
      <c r="M234" s="9" cm="1">
        <f t="array" ref="M234">_xll.SNL.Clients.Office.Excel.Functions.SPG($A234, "IQ_DILUT_EPS_AFTER_EXTRA", M$3)</f>
        <v>2.37</v>
      </c>
      <c r="N234" s="9" cm="1">
        <f t="array" ref="N234">_xll.SNL.Clients.Office.Excel.Functions.SPG($A234, "IQ_DILUT_EPS_AFTER_EXTRA", N$3)</f>
        <v>2.11</v>
      </c>
      <c r="O234" s="9" cm="1">
        <f t="array" ref="O234">_xll.SNL.Clients.Office.Excel.Functions.SPG($A234, "IQ_DILUT_EPS_AFTER_EXTRA", O$3)</f>
        <v>1.9279999999999999</v>
      </c>
      <c r="P234" s="9" cm="1">
        <f t="array" ref="P234">_xll.SNL.Clients.Office.Excel.Functions.SPG($A234, "IQ_DILUT_EPS_AFTER_EXTRA", P$3)</f>
        <v>2.02</v>
      </c>
      <c r="Q234" s="9" cm="1">
        <f t="array" ref="Q234">_xll.SNL.Clients.Office.Excel.Functions.SPG($A234, "IQ_DILUT_EPS_AFTER_EXTRA", Q$3)</f>
        <v>2.4500000000000002</v>
      </c>
      <c r="R234" s="9" cm="1">
        <f t="array" ref="R234">_xll.SNL.Clients.Office.Excel.Functions.SPG($A234, "IQ_DILUT_EPS_AFTER_EXTRA", R$3)</f>
        <v>2.11</v>
      </c>
      <c r="S234" s="9" cm="1">
        <f t="array" ref="S234">_xll.SNL.Clients.Office.Excel.Functions.SPG($A234, "IQ_DILUT_EPS_AFTER_EXTRA", S$3)</f>
        <v>2.0209999999999999</v>
      </c>
      <c r="T234" s="9" cm="1">
        <f t="array" ref="T234">_xll.SNL.Clients.Office.Excel.Functions.SPG($A234, "IQ_DILUT_EPS_AFTER_EXTRA", T$3)</f>
        <v>1.83</v>
      </c>
      <c r="U234" s="9" cm="1">
        <f t="array" ref="U234">_xll.SNL.Clients.Office.Excel.Functions.SPG($A234, "IQ_DILUT_EPS_AFTER_EXTRA", U$3)</f>
        <v>1.0089999999999999</v>
      </c>
      <c r="V234" s="9" cm="1">
        <f t="array" ref="V234">_xll.SNL.Clients.Office.Excel.Functions.SPG($A234, "IQ_DILUT_EPS_AFTER_EXTRA", V$3)</f>
        <v>1.77</v>
      </c>
      <c r="W234" s="9" cm="1">
        <f t="array" ref="W234">_xll.SNL.Clients.Office.Excel.Functions.SPG($A234, "IQ_DILUT_EPS_AFTER_EXTRA", W$3)</f>
        <v>1.9790000000000001</v>
      </c>
      <c r="X234" s="9" cm="1">
        <f t="array" ref="X234">_xll.SNL.Clients.Office.Excel.Functions.SPG($A234, "IQ_DILUT_EPS_AFTER_EXTRA", X$3)</f>
        <v>2.04</v>
      </c>
      <c r="Y234" s="9" cm="1">
        <f t="array" ref="Y234">_xll.SNL.Clients.Office.Excel.Functions.SPG($A234, "IQ_DILUT_EPS_AFTER_EXTRA", Y$3)</f>
        <v>1.91</v>
      </c>
      <c r="Z234" s="9" cm="1">
        <f t="array" ref="Z234">_xll.SNL.Clients.Office.Excel.Functions.SPG($A234, "IQ_DILUT_EPS_AFTER_EXTRA", Z$3)</f>
        <v>1.81</v>
      </c>
    </row>
    <row r="235" spans="1:26" x14ac:dyDescent="0.3">
      <c r="A235" s="11" t="s">
        <v>238</v>
      </c>
      <c r="B235" s="9" cm="1">
        <f t="array" ref="B235">_xll.SNL.Clients.Office.Excel.Functions.SPG($A235, "IQ_DILUT_EPS_AFTER_EXTRA", B$3)</f>
        <v>0.8</v>
      </c>
      <c r="C235" s="9" cm="1">
        <f t="array" ref="C235">_xll.SNL.Clients.Office.Excel.Functions.SPG($A235, "IQ_DILUT_EPS_AFTER_EXTRA", C$3)</f>
        <v>1.018</v>
      </c>
      <c r="D235" s="9" cm="1">
        <f t="array" ref="D235">_xll.SNL.Clients.Office.Excel.Functions.SPG($A235, "IQ_DILUT_EPS_AFTER_EXTRA", D$3)</f>
        <v>0.54</v>
      </c>
      <c r="E235" s="9" cm="1">
        <f t="array" ref="E235">_xll.SNL.Clients.Office.Excel.Functions.SPG($A235, "IQ_DILUT_EPS_AFTER_EXTRA", E$3)</f>
        <v>-2.04</v>
      </c>
      <c r="F235" s="9" cm="1">
        <f t="array" ref="F235">_xll.SNL.Clients.Office.Excel.Functions.SPG($A235, "IQ_DILUT_EPS_AFTER_EXTRA", F$3)</f>
        <v>0.75</v>
      </c>
      <c r="G235" s="9" cm="1">
        <f t="array" ref="G235">_xll.SNL.Clients.Office.Excel.Functions.SPG($A235, "IQ_DILUT_EPS_AFTER_EXTRA", G$3)</f>
        <v>0.89100000000000001</v>
      </c>
      <c r="H235" s="9" cm="1">
        <f t="array" ref="H235">_xll.SNL.Clients.Office.Excel.Functions.SPG($A235, "IQ_DILUT_EPS_AFTER_EXTRA", H$3)</f>
        <v>0.76</v>
      </c>
      <c r="I235" s="9" cm="1">
        <f t="array" ref="I235">_xll.SNL.Clients.Office.Excel.Functions.SPG($A235, "IQ_DILUT_EPS_AFTER_EXTRA", I$3)</f>
        <v>0.9</v>
      </c>
      <c r="J235" s="9" cm="1">
        <f t="array" ref="J235">_xll.SNL.Clients.Office.Excel.Functions.SPG($A235, "IQ_DILUT_EPS_AFTER_EXTRA", J$3)</f>
        <v>9.7000000000000003E-2</v>
      </c>
      <c r="K235" s="9" cm="1">
        <f t="array" ref="K235">_xll.SNL.Clients.Office.Excel.Functions.SPG($A235, "IQ_DILUT_EPS_AFTER_EXTRA", K$3)</f>
        <v>0.122</v>
      </c>
      <c r="L235" s="9" cm="1">
        <f t="array" ref="L235">_xll.SNL.Clients.Office.Excel.Functions.SPG($A235, "IQ_DILUT_EPS_AFTER_EXTRA", L$3)</f>
        <v>0.5</v>
      </c>
      <c r="M235" s="9" cm="1">
        <f t="array" ref="M235">_xll.SNL.Clients.Office.Excel.Functions.SPG($A235, "IQ_DILUT_EPS_AFTER_EXTRA", M$3)</f>
        <v>0.72</v>
      </c>
      <c r="N235" s="9" cm="1">
        <f t="array" ref="N235">_xll.SNL.Clients.Office.Excel.Functions.SPG($A235, "IQ_DILUT_EPS_AFTER_EXTRA", N$3)</f>
        <v>0.17</v>
      </c>
      <c r="O235" s="9" cm="1">
        <f t="array" ref="O235">_xll.SNL.Clients.Office.Excel.Functions.SPG($A235, "IQ_DILUT_EPS_AFTER_EXTRA", O$3)</f>
        <v>2.5409999999999999</v>
      </c>
      <c r="P235" s="9" cm="1">
        <f t="array" ref="P235">_xll.SNL.Clients.Office.Excel.Functions.SPG($A235, "IQ_DILUT_EPS_AFTER_EXTRA", P$3)</f>
        <v>0.82</v>
      </c>
      <c r="Q235" s="9" cm="1">
        <f t="array" ref="Q235">_xll.SNL.Clients.Office.Excel.Functions.SPG($A235, "IQ_DILUT_EPS_AFTER_EXTRA", Q$3)</f>
        <v>0.67</v>
      </c>
      <c r="R235" s="9" cm="1">
        <f t="array" ref="R235">_xll.SNL.Clients.Office.Excel.Functions.SPG($A235, "IQ_DILUT_EPS_AFTER_EXTRA", R$3)</f>
        <v>0.24</v>
      </c>
      <c r="S235" s="9" cm="1">
        <f t="array" ref="S235">_xll.SNL.Clients.Office.Excel.Functions.SPG($A235, "IQ_DILUT_EPS_AFTER_EXTRA", S$3)</f>
        <v>0.67700000000000005</v>
      </c>
      <c r="T235" s="9" cm="1">
        <f t="array" ref="T235">_xll.SNL.Clients.Office.Excel.Functions.SPG($A235, "IQ_DILUT_EPS_AFTER_EXTRA", T$3)</f>
        <v>-7.0000000000000007E-2</v>
      </c>
      <c r="U235" s="9" cm="1">
        <f t="array" ref="U235">_xll.SNL.Clients.Office.Excel.Functions.SPG($A235, "IQ_DILUT_EPS_AFTER_EXTRA", U$3)</f>
        <v>1.32</v>
      </c>
      <c r="V235" s="9" cm="1">
        <f t="array" ref="V235">_xll.SNL.Clients.Office.Excel.Functions.SPG($A235, "IQ_DILUT_EPS_AFTER_EXTRA", V$3)</f>
        <v>-3.33</v>
      </c>
      <c r="W235" s="9" cm="1">
        <f t="array" ref="W235">_xll.SNL.Clients.Office.Excel.Functions.SPG($A235, "IQ_DILUT_EPS_AFTER_EXTRA", W$3)</f>
        <v>0.5</v>
      </c>
      <c r="X235" s="9" cm="1">
        <f t="array" ref="X235">_xll.SNL.Clients.Office.Excel.Functions.SPG($A235, "IQ_DILUT_EPS_AFTER_EXTRA", X$3)</f>
        <v>0.59</v>
      </c>
      <c r="Y235" s="9" cm="1">
        <f t="array" ref="Y235">_xll.SNL.Clients.Office.Excel.Functions.SPG($A235, "IQ_DILUT_EPS_AFTER_EXTRA", Y$3)</f>
        <v>0.48</v>
      </c>
      <c r="Z235" s="9" cm="1">
        <f t="array" ref="Z235">_xll.SNL.Clients.Office.Excel.Functions.SPG($A235, "IQ_DILUT_EPS_AFTER_EXTRA", Z$3)</f>
        <v>0.47</v>
      </c>
    </row>
    <row r="236" spans="1:26" x14ac:dyDescent="0.3">
      <c r="A236" s="11" t="s">
        <v>239</v>
      </c>
      <c r="B236" s="9" cm="1">
        <f t="array" ref="B236">_xll.SNL.Clients.Office.Excel.Functions.SPG($A236, "IQ_DILUT_EPS_AFTER_EXTRA", B$3)</f>
        <v>0.46</v>
      </c>
      <c r="C236" s="9" cm="1">
        <f t="array" ref="C236">_xll.SNL.Clients.Office.Excel.Functions.SPG($A236, "IQ_DILUT_EPS_AFTER_EXTRA", C$3)</f>
        <v>0.56999999999999995</v>
      </c>
      <c r="D236" s="9" cm="1">
        <f t="array" ref="D236">_xll.SNL.Clients.Office.Excel.Functions.SPG($A236, "IQ_DILUT_EPS_AFTER_EXTRA", D$3)</f>
        <v>0.54</v>
      </c>
      <c r="E236" s="9" cm="1">
        <f t="array" ref="E236">_xll.SNL.Clients.Office.Excel.Functions.SPG($A236, "IQ_DILUT_EPS_AFTER_EXTRA", E$3)</f>
        <v>0.45</v>
      </c>
      <c r="F236" s="9" cm="1">
        <f t="array" ref="F236">_xll.SNL.Clients.Office.Excel.Functions.SPG($A236, "IQ_DILUT_EPS_AFTER_EXTRA", F$3)</f>
        <v>0.5</v>
      </c>
      <c r="G236" s="9" cm="1">
        <f t="array" ref="G236">_xll.SNL.Clients.Office.Excel.Functions.SPG($A236, "IQ_DILUT_EPS_AFTER_EXTRA", G$3)</f>
        <v>0.56100000000000005</v>
      </c>
      <c r="H236" s="9" cm="1">
        <f t="array" ref="H236">_xll.SNL.Clients.Office.Excel.Functions.SPG($A236, "IQ_DILUT_EPS_AFTER_EXTRA", H$3)</f>
        <v>0.51</v>
      </c>
      <c r="I236" s="9" cm="1">
        <f t="array" ref="I236">_xll.SNL.Clients.Office.Excel.Functions.SPG($A236, "IQ_DILUT_EPS_AFTER_EXTRA", I$3)</f>
        <v>0.44</v>
      </c>
      <c r="J236" s="9" cm="1">
        <f t="array" ref="J236">_xll.SNL.Clients.Office.Excel.Functions.SPG($A236, "IQ_DILUT_EPS_AFTER_EXTRA", J$3)</f>
        <v>0.39</v>
      </c>
      <c r="K236" s="9" cm="1">
        <f t="array" ref="K236">_xll.SNL.Clients.Office.Excel.Functions.SPG($A236, "IQ_DILUT_EPS_AFTER_EXTRA", K$3)</f>
        <v>0.53700000000000003</v>
      </c>
      <c r="L236" s="9" cm="1">
        <f t="array" ref="L236">_xll.SNL.Clients.Office.Excel.Functions.SPG($A236, "IQ_DILUT_EPS_AFTER_EXTRA", L$3)</f>
        <v>0.35099999999999998</v>
      </c>
      <c r="M236" s="9" cm="1">
        <f t="array" ref="M236">_xll.SNL.Clients.Office.Excel.Functions.SPG($A236, "IQ_DILUT_EPS_AFTER_EXTRA", M$3)</f>
        <v>0.33400000000000002</v>
      </c>
      <c r="N236" s="9" cm="1">
        <f t="array" ref="N236">_xll.SNL.Clients.Office.Excel.Functions.SPG($A236, "IQ_DILUT_EPS_AFTER_EXTRA", N$3)</f>
        <v>0.247</v>
      </c>
      <c r="O236" s="9" cm="1">
        <f t="array" ref="O236">_xll.SNL.Clients.Office.Excel.Functions.SPG($A236, "IQ_DILUT_EPS_AFTER_EXTRA", O$3)</f>
        <v>0.71799999999999997</v>
      </c>
      <c r="P236" s="9" cm="1">
        <f t="array" ref="P236">_xll.SNL.Clients.Office.Excel.Functions.SPG($A236, "IQ_DILUT_EPS_AFTER_EXTRA", P$3)</f>
        <v>0.3</v>
      </c>
      <c r="Q236" s="9" cm="1">
        <f t="array" ref="Q236">_xll.SNL.Clients.Office.Excel.Functions.SPG($A236, "IQ_DILUT_EPS_AFTER_EXTRA", Q$3)</f>
        <v>0.54600000000000004</v>
      </c>
      <c r="R236" s="9" cm="1">
        <f t="array" ref="R236">_xll.SNL.Clients.Office.Excel.Functions.SPG($A236, "IQ_DILUT_EPS_AFTER_EXTRA", R$3)</f>
        <v>-0.21299999999999999</v>
      </c>
      <c r="S236" s="9" cm="1">
        <f t="array" ref="S236">_xll.SNL.Clients.Office.Excel.Functions.SPG($A236, "IQ_DILUT_EPS_AFTER_EXTRA", S$3)</f>
        <v>0.35399999999999998</v>
      </c>
      <c r="T236" s="9" cm="1">
        <f t="array" ref="T236">_xll.SNL.Clients.Office.Excel.Functions.SPG($A236, "IQ_DILUT_EPS_AFTER_EXTRA", T$3)</f>
        <v>7.0000000000000007E-2</v>
      </c>
      <c r="U236" s="9" cm="1">
        <f t="array" ref="U236">_xll.SNL.Clients.Office.Excel.Functions.SPG($A236, "IQ_DILUT_EPS_AFTER_EXTRA", U$3)</f>
        <v>-0.42899999999999999</v>
      </c>
      <c r="V236" s="9" cm="1">
        <f t="array" ref="V236">_xll.SNL.Clients.Office.Excel.Functions.SPG($A236, "IQ_DILUT_EPS_AFTER_EXTRA", V$3)</f>
        <v>-0.13300000000000001</v>
      </c>
      <c r="W236" s="9" cm="1">
        <f t="array" ref="W236">_xll.SNL.Clients.Office.Excel.Functions.SPG($A236, "IQ_DILUT_EPS_AFTER_EXTRA", W$3)</f>
        <v>0.121</v>
      </c>
      <c r="X236" s="9" cm="1">
        <f t="array" ref="X236">_xll.SNL.Clients.Office.Excel.Functions.SPG($A236, "IQ_DILUT_EPS_AFTER_EXTRA", X$3)</f>
        <v>0.2</v>
      </c>
      <c r="Y236" s="9" cm="1">
        <f t="array" ref="Y236">_xll.SNL.Clients.Office.Excel.Functions.SPG($A236, "IQ_DILUT_EPS_AFTER_EXTRA", Y$3)</f>
        <v>0.21</v>
      </c>
      <c r="Z236" s="9" cm="1">
        <f t="array" ref="Z236">_xll.SNL.Clients.Office.Excel.Functions.SPG($A236, "IQ_DILUT_EPS_AFTER_EXTRA", Z$3)</f>
        <v>0.23</v>
      </c>
    </row>
    <row r="237" spans="1:26" x14ac:dyDescent="0.3">
      <c r="A237" s="11" t="s">
        <v>240</v>
      </c>
      <c r="B237" s="9" cm="1">
        <f t="array" ref="B237">_xll.SNL.Clients.Office.Excel.Functions.SPG($A237, "IQ_DILUT_EPS_AFTER_EXTRA", B$3)</f>
        <v>0.502</v>
      </c>
      <c r="C237" s="9" cm="1">
        <f t="array" ref="C237">_xll.SNL.Clients.Office.Excel.Functions.SPG($A237, "IQ_DILUT_EPS_AFTER_EXTRA", C$3)</f>
        <v>1.3859999999999999</v>
      </c>
      <c r="D237" s="9" cm="1">
        <f t="array" ref="D237">_xll.SNL.Clients.Office.Excel.Functions.SPG($A237, "IQ_DILUT_EPS_AFTER_EXTRA", D$3)</f>
        <v>1.079</v>
      </c>
      <c r="E237" s="9" cm="1">
        <f t="array" ref="E237">_xll.SNL.Clients.Office.Excel.Functions.SPG($A237, "IQ_DILUT_EPS_AFTER_EXTRA", E$3)</f>
        <v>2.589</v>
      </c>
      <c r="F237" s="9" cm="1">
        <f t="array" ref="F237">_xll.SNL.Clients.Office.Excel.Functions.SPG($A237, "IQ_DILUT_EPS_AFTER_EXTRA", F$3)</f>
        <v>0.73399999999999999</v>
      </c>
      <c r="G237" s="9" cm="1">
        <f t="array" ref="G237">_xll.SNL.Clients.Office.Excel.Functions.SPG($A237, "IQ_DILUT_EPS_AFTER_EXTRA", G$3)</f>
        <v>1.4790000000000001</v>
      </c>
      <c r="H237" s="9" cm="1">
        <f t="array" ref="H237">_xll.SNL.Clients.Office.Excel.Functions.SPG($A237, "IQ_DILUT_EPS_AFTER_EXTRA", H$3)</f>
        <v>0.73899999999999999</v>
      </c>
      <c r="I237" s="9" cm="1">
        <f t="array" ref="I237">_xll.SNL.Clients.Office.Excel.Functions.SPG($A237, "IQ_DILUT_EPS_AFTER_EXTRA", I$3)</f>
        <v>0.39</v>
      </c>
      <c r="J237" s="9" cm="1">
        <f t="array" ref="J237">_xll.SNL.Clients.Office.Excel.Functions.SPG($A237, "IQ_DILUT_EPS_AFTER_EXTRA", J$3)</f>
        <v>0.34</v>
      </c>
      <c r="K237" s="9" cm="1">
        <f t="array" ref="K237">_xll.SNL.Clients.Office.Excel.Functions.SPG($A237, "IQ_DILUT_EPS_AFTER_EXTRA", K$3)</f>
        <v>0.245</v>
      </c>
      <c r="L237" s="9" cm="1">
        <f t="array" ref="L237">_xll.SNL.Clients.Office.Excel.Functions.SPG($A237, "IQ_DILUT_EPS_AFTER_EXTRA", L$3)</f>
        <v>-0.08</v>
      </c>
      <c r="M237" s="9" cm="1">
        <f t="array" ref="M237">_xll.SNL.Clients.Office.Excel.Functions.SPG($A237, "IQ_DILUT_EPS_AFTER_EXTRA", M$3)</f>
        <v>-0.505</v>
      </c>
      <c r="N237" s="9" cm="1">
        <f t="array" ref="N237">_xll.SNL.Clients.Office.Excel.Functions.SPG($A237, "IQ_DILUT_EPS_AFTER_EXTRA", N$3)</f>
        <v>0.4</v>
      </c>
      <c r="O237" s="9" cm="1">
        <f t="array" ref="O237">_xll.SNL.Clients.Office.Excel.Functions.SPG($A237, "IQ_DILUT_EPS_AFTER_EXTRA", O$3)</f>
        <v>0.40899999999999997</v>
      </c>
      <c r="P237" s="9" cm="1">
        <f t="array" ref="P237">_xll.SNL.Clients.Office.Excel.Functions.SPG($A237, "IQ_DILUT_EPS_AFTER_EXTRA", P$3)</f>
        <v>0.18</v>
      </c>
      <c r="Q237" s="9" cm="1">
        <f t="array" ref="Q237">_xll.SNL.Clients.Office.Excel.Functions.SPG($A237, "IQ_DILUT_EPS_AFTER_EXTRA", Q$3)</f>
        <v>-0.375</v>
      </c>
      <c r="R237" s="9" t="str" cm="1">
        <f t="array" ref="R237">_xll.SNL.Clients.Office.Excel.Functions.SPG($A237, "IQ_DILUT_EPS_AFTER_EXTRA", R$3)</f>
        <v>NA</v>
      </c>
      <c r="S237" s="9" cm="1">
        <f t="array" ref="S237">_xll.SNL.Clients.Office.Excel.Functions.SPG($A237, "IQ_DILUT_EPS_AFTER_EXTRA", S$3)</f>
        <v>-0.25900000000000001</v>
      </c>
      <c r="T237" s="9" cm="1">
        <f t="array" ref="T237">_xll.SNL.Clients.Office.Excel.Functions.SPG($A237, "IQ_DILUT_EPS_AFTER_EXTRA", T$3)</f>
        <v>0.17</v>
      </c>
      <c r="U237" s="9" cm="1">
        <f t="array" ref="U237">_xll.SNL.Clients.Office.Excel.Functions.SPG($A237, "IQ_DILUT_EPS_AFTER_EXTRA", U$3)</f>
        <v>0.22</v>
      </c>
      <c r="V237" s="9" cm="1">
        <f t="array" ref="V237">_xll.SNL.Clients.Office.Excel.Functions.SPG($A237, "IQ_DILUT_EPS_AFTER_EXTRA", V$3)</f>
        <v>-3.3000000000000002E-2</v>
      </c>
      <c r="W237" s="9" cm="1">
        <f t="array" ref="W237">_xll.SNL.Clients.Office.Excel.Functions.SPG($A237, "IQ_DILUT_EPS_AFTER_EXTRA", W$3)</f>
        <v>7.9000000000000001E-2</v>
      </c>
      <c r="X237" s="9" cm="1">
        <f t="array" ref="X237">_xll.SNL.Clients.Office.Excel.Functions.SPG($A237, "IQ_DILUT_EPS_AFTER_EXTRA", X$3)</f>
        <v>0.01</v>
      </c>
      <c r="Y237" s="9" cm="1">
        <f t="array" ref="Y237">_xll.SNL.Clients.Office.Excel.Functions.SPG($A237, "IQ_DILUT_EPS_AFTER_EXTRA", Y$3)</f>
        <v>0.02</v>
      </c>
      <c r="Z237" s="9" cm="1">
        <f t="array" ref="Z237">_xll.SNL.Clients.Office.Excel.Functions.SPG($A237, "IQ_DILUT_EPS_AFTER_EXTRA", Z$3)</f>
        <v>7.0000000000000007E-2</v>
      </c>
    </row>
    <row r="238" spans="1:26" x14ac:dyDescent="0.3">
      <c r="A238" s="11" t="s">
        <v>241</v>
      </c>
      <c r="B238" s="9" cm="1">
        <f t="array" ref="B238">_xll.SNL.Clients.Office.Excel.Functions.SPG($A238, "IQ_DILUT_EPS_AFTER_EXTRA", B$3)</f>
        <v>-0.19</v>
      </c>
      <c r="C238" s="9" cm="1">
        <f t="array" ref="C238">_xll.SNL.Clients.Office.Excel.Functions.SPG($A238, "IQ_DILUT_EPS_AFTER_EXTRA", C$3)</f>
        <v>-2.9000000000000001E-2</v>
      </c>
      <c r="D238" s="9" cm="1">
        <f t="array" ref="D238">_xll.SNL.Clients.Office.Excel.Functions.SPG($A238, "IQ_DILUT_EPS_AFTER_EXTRA", D$3)</f>
        <v>-3.88</v>
      </c>
      <c r="E238" s="9" cm="1">
        <f t="array" ref="E238">_xll.SNL.Clients.Office.Excel.Functions.SPG($A238, "IQ_DILUT_EPS_AFTER_EXTRA", E$3)</f>
        <v>-0.38</v>
      </c>
      <c r="F238" s="9" cm="1">
        <f t="array" ref="F238">_xll.SNL.Clients.Office.Excel.Functions.SPG($A238, "IQ_DILUT_EPS_AFTER_EXTRA", F$3)</f>
        <v>-0.09</v>
      </c>
      <c r="G238" s="9" cm="1">
        <f t="array" ref="G238">_xll.SNL.Clients.Office.Excel.Functions.SPG($A238, "IQ_DILUT_EPS_AFTER_EXTRA", G$3)</f>
        <v>0.621</v>
      </c>
      <c r="H238" s="9" cm="1">
        <f t="array" ref="H238">_xll.SNL.Clients.Office.Excel.Functions.SPG($A238, "IQ_DILUT_EPS_AFTER_EXTRA", H$3)</f>
        <v>7.0000000000000007E-2</v>
      </c>
      <c r="I238" s="9" cm="1">
        <f t="array" ref="I238">_xll.SNL.Clients.Office.Excel.Functions.SPG($A238, "IQ_DILUT_EPS_AFTER_EXTRA", I$3)</f>
        <v>0.35</v>
      </c>
      <c r="J238" s="9" cm="1">
        <f t="array" ref="J238">_xll.SNL.Clients.Office.Excel.Functions.SPG($A238, "IQ_DILUT_EPS_AFTER_EXTRA", J$3)</f>
        <v>-0.66400000000000003</v>
      </c>
      <c r="K238" s="9" cm="1">
        <f t="array" ref="K238">_xll.SNL.Clients.Office.Excel.Functions.SPG($A238, "IQ_DILUT_EPS_AFTER_EXTRA", K$3)</f>
        <v>-0.161</v>
      </c>
      <c r="L238" s="9" cm="1">
        <f t="array" ref="L238">_xll.SNL.Clients.Office.Excel.Functions.SPG($A238, "IQ_DILUT_EPS_AFTER_EXTRA", L$3)</f>
        <v>0.247</v>
      </c>
      <c r="M238" s="9" cm="1">
        <f t="array" ref="M238">_xll.SNL.Clients.Office.Excel.Functions.SPG($A238, "IQ_DILUT_EPS_AFTER_EXTRA", M$3)</f>
        <v>-0.111</v>
      </c>
      <c r="N238" s="9" cm="1">
        <f t="array" ref="N238">_xll.SNL.Clients.Office.Excel.Functions.SPG($A238, "IQ_DILUT_EPS_AFTER_EXTRA", N$3)</f>
        <v>1.98</v>
      </c>
      <c r="O238" s="9" cm="1">
        <f t="array" ref="O238">_xll.SNL.Clients.Office.Excel.Functions.SPG($A238, "IQ_DILUT_EPS_AFTER_EXTRA", O$3)</f>
        <v>1.1299999999999999</v>
      </c>
      <c r="P238" s="9" cm="1">
        <f t="array" ref="P238">_xll.SNL.Clients.Office.Excel.Functions.SPG($A238, "IQ_DILUT_EPS_AFTER_EXTRA", P$3)</f>
        <v>1.67</v>
      </c>
      <c r="Q238" s="9" cm="1">
        <f t="array" ref="Q238">_xll.SNL.Clients.Office.Excel.Functions.SPG($A238, "IQ_DILUT_EPS_AFTER_EXTRA", Q$3)</f>
        <v>1.24</v>
      </c>
      <c r="R238" s="9" cm="1">
        <f t="array" ref="R238">_xll.SNL.Clients.Office.Excel.Functions.SPG($A238, "IQ_DILUT_EPS_AFTER_EXTRA", R$3)</f>
        <v>0.82</v>
      </c>
      <c r="S238" s="9" cm="1">
        <f t="array" ref="S238">_xll.SNL.Clients.Office.Excel.Functions.SPG($A238, "IQ_DILUT_EPS_AFTER_EXTRA", S$3)</f>
        <v>1.427</v>
      </c>
      <c r="T238" s="9" cm="1">
        <f t="array" ref="T238">_xll.SNL.Clients.Office.Excel.Functions.SPG($A238, "IQ_DILUT_EPS_AFTER_EXTRA", T$3)</f>
        <v>1.02</v>
      </c>
      <c r="U238" s="9" cm="1">
        <f t="array" ref="U238">_xll.SNL.Clients.Office.Excel.Functions.SPG($A238, "IQ_DILUT_EPS_AFTER_EXTRA", U$3)</f>
        <v>1.19</v>
      </c>
      <c r="V238" s="9" cm="1">
        <f t="array" ref="V238">_xll.SNL.Clients.Office.Excel.Functions.SPG($A238, "IQ_DILUT_EPS_AFTER_EXTRA", V$3)</f>
        <v>1.31</v>
      </c>
      <c r="W238" s="9" cm="1">
        <f t="array" ref="W238">_xll.SNL.Clients.Office.Excel.Functions.SPG($A238, "IQ_DILUT_EPS_AFTER_EXTRA", W$3)</f>
        <v>1.581</v>
      </c>
      <c r="X238" s="9" cm="1">
        <f t="array" ref="X238">_xll.SNL.Clients.Office.Excel.Functions.SPG($A238, "IQ_DILUT_EPS_AFTER_EXTRA", X$3)</f>
        <v>1.35</v>
      </c>
      <c r="Y238" s="9" cm="1">
        <f t="array" ref="Y238">_xll.SNL.Clients.Office.Excel.Functions.SPG($A238, "IQ_DILUT_EPS_AFTER_EXTRA", Y$3)</f>
        <v>0.92</v>
      </c>
      <c r="Z238" s="9" cm="1">
        <f t="array" ref="Z238">_xll.SNL.Clients.Office.Excel.Functions.SPG($A238, "IQ_DILUT_EPS_AFTER_EXTRA", Z$3)</f>
        <v>0.87</v>
      </c>
    </row>
    <row r="239" spans="1:26" x14ac:dyDescent="0.3">
      <c r="A239" s="11" t="s">
        <v>242</v>
      </c>
      <c r="B239" s="9" cm="1">
        <f t="array" ref="B239">_xll.SNL.Clients.Office.Excel.Functions.SPG($A239, "IQ_DILUT_EPS_AFTER_EXTRA", B$3)</f>
        <v>1.38</v>
      </c>
      <c r="C239" s="9" cm="1">
        <f t="array" ref="C239">_xll.SNL.Clients.Office.Excel.Functions.SPG($A239, "IQ_DILUT_EPS_AFTER_EXTRA", C$3)</f>
        <v>1.208</v>
      </c>
      <c r="D239" s="9" cm="1">
        <f t="array" ref="D239">_xll.SNL.Clients.Office.Excel.Functions.SPG($A239, "IQ_DILUT_EPS_AFTER_EXTRA", D$3)</f>
        <v>1.1399999999999999</v>
      </c>
      <c r="E239" s="9" cm="1">
        <f t="array" ref="E239">_xll.SNL.Clients.Office.Excel.Functions.SPG($A239, "IQ_DILUT_EPS_AFTER_EXTRA", E$3)</f>
        <v>1.1000000000000001</v>
      </c>
      <c r="F239" s="9" cm="1">
        <f t="array" ref="F239">_xll.SNL.Clients.Office.Excel.Functions.SPG($A239, "IQ_DILUT_EPS_AFTER_EXTRA", F$3)</f>
        <v>1.33</v>
      </c>
      <c r="G239" s="9" cm="1">
        <f t="array" ref="G239">_xll.SNL.Clients.Office.Excel.Functions.SPG($A239, "IQ_DILUT_EPS_AFTER_EXTRA", G$3)</f>
        <v>0.64900000000000002</v>
      </c>
      <c r="H239" s="9" cm="1">
        <f t="array" ref="H239">_xll.SNL.Clients.Office.Excel.Functions.SPG($A239, "IQ_DILUT_EPS_AFTER_EXTRA", H$3)</f>
        <v>0.96</v>
      </c>
      <c r="I239" s="9" cm="1">
        <f t="array" ref="I239">_xll.SNL.Clients.Office.Excel.Functions.SPG($A239, "IQ_DILUT_EPS_AFTER_EXTRA", I$3)</f>
        <v>1.42</v>
      </c>
      <c r="J239" s="9" cm="1">
        <f t="array" ref="J239">_xll.SNL.Clients.Office.Excel.Functions.SPG($A239, "IQ_DILUT_EPS_AFTER_EXTRA", J$3)</f>
        <v>1.17</v>
      </c>
      <c r="K239" s="9" cm="1">
        <f t="array" ref="K239">_xll.SNL.Clients.Office.Excel.Functions.SPG($A239, "IQ_DILUT_EPS_AFTER_EXTRA", K$3)</f>
        <v>0.76</v>
      </c>
      <c r="L239" s="9" cm="1">
        <f t="array" ref="L239">_xll.SNL.Clients.Office.Excel.Functions.SPG($A239, "IQ_DILUT_EPS_AFTER_EXTRA", L$3)</f>
        <v>-0.34200000000000003</v>
      </c>
      <c r="M239" s="9" cm="1">
        <f t="array" ref="M239">_xll.SNL.Clients.Office.Excel.Functions.SPG($A239, "IQ_DILUT_EPS_AFTER_EXTRA", M$3)</f>
        <v>0.99</v>
      </c>
      <c r="N239" s="9" cm="1">
        <f t="array" ref="N239">_xll.SNL.Clients.Office.Excel.Functions.SPG($A239, "IQ_DILUT_EPS_AFTER_EXTRA", N$3)</f>
        <v>1.1599999999999999</v>
      </c>
      <c r="O239" s="9" cm="1">
        <f t="array" ref="O239">_xll.SNL.Clients.Office.Excel.Functions.SPG($A239, "IQ_DILUT_EPS_AFTER_EXTRA", O$3)</f>
        <v>2.7</v>
      </c>
      <c r="P239" s="9" cm="1">
        <f t="array" ref="P239">_xll.SNL.Clients.Office.Excel.Functions.SPG($A239, "IQ_DILUT_EPS_AFTER_EXTRA", P$3)</f>
        <v>1.1200000000000001</v>
      </c>
      <c r="Q239" s="9" cm="1">
        <f t="array" ref="Q239">_xll.SNL.Clients.Office.Excel.Functions.SPG($A239, "IQ_DILUT_EPS_AFTER_EXTRA", Q$3)</f>
        <v>2.2200000000000002</v>
      </c>
      <c r="R239" s="9" cm="1">
        <f t="array" ref="R239">_xll.SNL.Clients.Office.Excel.Functions.SPG($A239, "IQ_DILUT_EPS_AFTER_EXTRA", R$3)</f>
        <v>1.1399999999999999</v>
      </c>
      <c r="S239" s="9" cm="1">
        <f t="array" ref="S239">_xll.SNL.Clients.Office.Excel.Functions.SPG($A239, "IQ_DILUT_EPS_AFTER_EXTRA", S$3)</f>
        <v>0.93799999999999994</v>
      </c>
      <c r="T239" s="9" cm="1">
        <f t="array" ref="T239">_xll.SNL.Clients.Office.Excel.Functions.SPG($A239, "IQ_DILUT_EPS_AFTER_EXTRA", T$3)</f>
        <v>0.71</v>
      </c>
      <c r="U239" s="9" cm="1">
        <f t="array" ref="U239">_xll.SNL.Clients.Office.Excel.Functions.SPG($A239, "IQ_DILUT_EPS_AFTER_EXTRA", U$3)</f>
        <v>0.95</v>
      </c>
      <c r="V239" s="9" cm="1">
        <f t="array" ref="V239">_xll.SNL.Clients.Office.Excel.Functions.SPG($A239, "IQ_DILUT_EPS_AFTER_EXTRA", V$3)</f>
        <v>1.17</v>
      </c>
      <c r="W239" s="9" cm="1">
        <f t="array" ref="W239">_xll.SNL.Clients.Office.Excel.Functions.SPG($A239, "IQ_DILUT_EPS_AFTER_EXTRA", W$3)</f>
        <v>0.80200000000000005</v>
      </c>
      <c r="X239" s="9" cm="1">
        <f t="array" ref="X239">_xll.SNL.Clients.Office.Excel.Functions.SPG($A239, "IQ_DILUT_EPS_AFTER_EXTRA", X$3)</f>
        <v>0.94</v>
      </c>
      <c r="Y239" s="9" cm="1">
        <f t="array" ref="Y239">_xll.SNL.Clients.Office.Excel.Functions.SPG($A239, "IQ_DILUT_EPS_AFTER_EXTRA", Y$3)</f>
        <v>0.83799999999999997</v>
      </c>
      <c r="Z239" s="9" cm="1">
        <f t="array" ref="Z239">_xll.SNL.Clients.Office.Excel.Functions.SPG($A239, "IQ_DILUT_EPS_AFTER_EXTRA", Z$3)</f>
        <v>0.85</v>
      </c>
    </row>
    <row r="240" spans="1:26" x14ac:dyDescent="0.3">
      <c r="A240" s="11" t="s">
        <v>243</v>
      </c>
      <c r="B240" s="9" cm="1">
        <f t="array" ref="B240">_xll.SNL.Clients.Office.Excel.Functions.SPG($A240, "IQ_DILUT_EPS_AFTER_EXTRA", B$3)</f>
        <v>1.121</v>
      </c>
      <c r="C240" s="9" cm="1">
        <f t="array" ref="C240">_xll.SNL.Clients.Office.Excel.Functions.SPG($A240, "IQ_DILUT_EPS_AFTER_EXTRA", C$3)</f>
        <v>3.0950000000000002</v>
      </c>
      <c r="D240" s="9" cm="1">
        <f t="array" ref="D240">_xll.SNL.Clients.Office.Excel.Functions.SPG($A240, "IQ_DILUT_EPS_AFTER_EXTRA", D$3)</f>
        <v>-0.35699999999999998</v>
      </c>
      <c r="E240" s="9" cm="1">
        <f t="array" ref="E240">_xll.SNL.Clients.Office.Excel.Functions.SPG($A240, "IQ_DILUT_EPS_AFTER_EXTRA", E$3)</f>
        <v>1.956</v>
      </c>
      <c r="F240" s="9" cm="1">
        <f t="array" ref="F240">_xll.SNL.Clients.Office.Excel.Functions.SPG($A240, "IQ_DILUT_EPS_AFTER_EXTRA", F$3)</f>
        <v>1.722</v>
      </c>
      <c r="G240" s="9" cm="1">
        <f t="array" ref="G240">_xll.SNL.Clients.Office.Excel.Functions.SPG($A240, "IQ_DILUT_EPS_AFTER_EXTRA", G$3)</f>
        <v>3.552</v>
      </c>
      <c r="H240" s="9" cm="1">
        <f t="array" ref="H240">_xll.SNL.Clients.Office.Excel.Functions.SPG($A240, "IQ_DILUT_EPS_AFTER_EXTRA", H$3)</f>
        <v>1.849</v>
      </c>
      <c r="I240" s="9" cm="1">
        <f t="array" ref="I240">_xll.SNL.Clients.Office.Excel.Functions.SPG($A240, "IQ_DILUT_EPS_AFTER_EXTRA", I$3)</f>
        <v>1.722</v>
      </c>
      <c r="J240" s="9" cm="1">
        <f t="array" ref="J240">_xll.SNL.Clients.Office.Excel.Functions.SPG($A240, "IQ_DILUT_EPS_AFTER_EXTRA", J$3)</f>
        <v>1.012</v>
      </c>
      <c r="K240" s="9" cm="1">
        <f t="array" ref="K240">_xll.SNL.Clients.Office.Excel.Functions.SPG($A240, "IQ_DILUT_EPS_AFTER_EXTRA", K$3)</f>
        <v>2.96</v>
      </c>
      <c r="L240" s="9" cm="1">
        <f t="array" ref="L240">_xll.SNL.Clients.Office.Excel.Functions.SPG($A240, "IQ_DILUT_EPS_AFTER_EXTRA", L$3)</f>
        <v>-3.5350000000000001</v>
      </c>
      <c r="M240" s="9" cm="1">
        <f t="array" ref="M240">_xll.SNL.Clients.Office.Excel.Functions.SPG($A240, "IQ_DILUT_EPS_AFTER_EXTRA", M$3)</f>
        <v>1.53</v>
      </c>
      <c r="N240" s="9" cm="1">
        <f t="array" ref="N240">_xll.SNL.Clients.Office.Excel.Functions.SPG($A240, "IQ_DILUT_EPS_AFTER_EXTRA", N$3)</f>
        <v>0.80800000000000005</v>
      </c>
      <c r="O240" s="9" cm="1">
        <f t="array" ref="O240">_xll.SNL.Clients.Office.Excel.Functions.SPG($A240, "IQ_DILUT_EPS_AFTER_EXTRA", O$3)</f>
        <v>2.573</v>
      </c>
      <c r="P240" s="9" cm="1">
        <f t="array" ref="P240">_xll.SNL.Clients.Office.Excel.Functions.SPG($A240, "IQ_DILUT_EPS_AFTER_EXTRA", P$3)</f>
        <v>1.2430000000000001</v>
      </c>
      <c r="Q240" s="9" cm="1">
        <f t="array" ref="Q240">_xll.SNL.Clients.Office.Excel.Functions.SPG($A240, "IQ_DILUT_EPS_AFTER_EXTRA", Q$3)</f>
        <v>1.48</v>
      </c>
      <c r="R240" s="9" cm="1">
        <f t="array" ref="R240">_xll.SNL.Clients.Office.Excel.Functions.SPG($A240, "IQ_DILUT_EPS_AFTER_EXTRA", R$3)</f>
        <v>1.052</v>
      </c>
      <c r="S240" s="9" cm="1">
        <f t="array" ref="S240">_xll.SNL.Clients.Office.Excel.Functions.SPG($A240, "IQ_DILUT_EPS_AFTER_EXTRA", S$3)</f>
        <v>1.5189999999999999</v>
      </c>
      <c r="T240" s="9" cm="1">
        <f t="array" ref="T240">_xll.SNL.Clients.Office.Excel.Functions.SPG($A240, "IQ_DILUT_EPS_AFTER_EXTRA", T$3)</f>
        <v>1.889</v>
      </c>
      <c r="U240" s="9" cm="1">
        <f t="array" ref="U240">_xll.SNL.Clients.Office.Excel.Functions.SPG($A240, "IQ_DILUT_EPS_AFTER_EXTRA", U$3)</f>
        <v>1.518</v>
      </c>
      <c r="V240" s="9" cm="1">
        <f t="array" ref="V240">_xll.SNL.Clients.Office.Excel.Functions.SPG($A240, "IQ_DILUT_EPS_AFTER_EXTRA", V$3)</f>
        <v>1.3109999999999999</v>
      </c>
      <c r="W240" s="9" cm="1">
        <f t="array" ref="W240">_xll.SNL.Clients.Office.Excel.Functions.SPG($A240, "IQ_DILUT_EPS_AFTER_EXTRA", W$3)</f>
        <v>4.109</v>
      </c>
      <c r="X240" s="9" cm="1">
        <f t="array" ref="X240">_xll.SNL.Clients.Office.Excel.Functions.SPG($A240, "IQ_DILUT_EPS_AFTER_EXTRA", X$3)</f>
        <v>1.869</v>
      </c>
      <c r="Y240" s="9" cm="1">
        <f t="array" ref="Y240">_xll.SNL.Clients.Office.Excel.Functions.SPG($A240, "IQ_DILUT_EPS_AFTER_EXTRA", Y$3)</f>
        <v>2.8050000000000002</v>
      </c>
      <c r="Z240" s="9" cm="1">
        <f t="array" ref="Z240">_xll.SNL.Clients.Office.Excel.Functions.SPG($A240, "IQ_DILUT_EPS_AFTER_EXTRA", Z$3)</f>
        <v>1.778</v>
      </c>
    </row>
    <row r="241" spans="1:26" x14ac:dyDescent="0.3">
      <c r="A241" s="11" t="s">
        <v>244</v>
      </c>
      <c r="B241" s="9" cm="1">
        <f t="array" ref="B241">_xll.SNL.Clients.Office.Excel.Functions.SPG($A241, "IQ_DILUT_EPS_AFTER_EXTRA", B$3)</f>
        <v>-3.98</v>
      </c>
      <c r="C241" s="9" cm="1">
        <f t="array" ref="C241">_xll.SNL.Clients.Office.Excel.Functions.SPG($A241, "IQ_DILUT_EPS_AFTER_EXTRA", C$3)</f>
        <v>-0.18099999999999999</v>
      </c>
      <c r="D241" s="9" cm="1">
        <f t="array" ref="D241">_xll.SNL.Clients.Office.Excel.Functions.SPG($A241, "IQ_DILUT_EPS_AFTER_EXTRA", D$3)</f>
        <v>0.23</v>
      </c>
      <c r="E241" s="9" cm="1">
        <f t="array" ref="E241">_xll.SNL.Clients.Office.Excel.Functions.SPG($A241, "IQ_DILUT_EPS_AFTER_EXTRA", E$3)</f>
        <v>0.66</v>
      </c>
      <c r="F241" s="9" cm="1">
        <f t="array" ref="F241">_xll.SNL.Clients.Office.Excel.Functions.SPG($A241, "IQ_DILUT_EPS_AFTER_EXTRA", F$3)</f>
        <v>0.23</v>
      </c>
      <c r="G241" s="9" cm="1">
        <f t="array" ref="G241">_xll.SNL.Clients.Office.Excel.Functions.SPG($A241, "IQ_DILUT_EPS_AFTER_EXTRA", G$3)</f>
        <v>-10.231</v>
      </c>
      <c r="H241" s="9" cm="1">
        <f t="array" ref="H241">_xll.SNL.Clients.Office.Excel.Functions.SPG($A241, "IQ_DILUT_EPS_AFTER_EXTRA", H$3)</f>
        <v>9.8000000000000004E-2</v>
      </c>
      <c r="I241" s="9" cm="1">
        <f t="array" ref="I241">_xll.SNL.Clients.Office.Excel.Functions.SPG($A241, "IQ_DILUT_EPS_AFTER_EXTRA", I$3)</f>
        <v>0.11</v>
      </c>
      <c r="J241" s="9" cm="1">
        <f t="array" ref="J241">_xll.SNL.Clients.Office.Excel.Functions.SPG($A241, "IQ_DILUT_EPS_AFTER_EXTRA", J$3)</f>
        <v>-0.04</v>
      </c>
      <c r="K241" s="9" cm="1">
        <f t="array" ref="K241">_xll.SNL.Clients.Office.Excel.Functions.SPG($A241, "IQ_DILUT_EPS_AFTER_EXTRA", K$3)</f>
        <v>-0.1</v>
      </c>
      <c r="L241" s="9" cm="1">
        <f t="array" ref="L241">_xll.SNL.Clients.Office.Excel.Functions.SPG($A241, "IQ_DILUT_EPS_AFTER_EXTRA", L$3)</f>
        <v>-8.6120000000000001</v>
      </c>
      <c r="M241" s="9" cm="1">
        <f t="array" ref="M241">_xll.SNL.Clients.Office.Excel.Functions.SPG($A241, "IQ_DILUT_EPS_AFTER_EXTRA", M$3)</f>
        <v>0.42699999999999999</v>
      </c>
      <c r="N241" s="9" cm="1">
        <f t="array" ref="N241">_xll.SNL.Clients.Office.Excel.Functions.SPG($A241, "IQ_DILUT_EPS_AFTER_EXTRA", N$3)</f>
        <v>0.95699999999999996</v>
      </c>
      <c r="O241" s="9" cm="1">
        <f t="array" ref="O241">_xll.SNL.Clients.Office.Excel.Functions.SPG($A241, "IQ_DILUT_EPS_AFTER_EXTRA", O$3)</f>
        <v>0.34499999999999997</v>
      </c>
      <c r="P241" s="9" cm="1">
        <f t="array" ref="P241">_xll.SNL.Clients.Office.Excel.Functions.SPG($A241, "IQ_DILUT_EPS_AFTER_EXTRA", P$3)</f>
        <v>0.76</v>
      </c>
      <c r="Q241" s="9" cm="1">
        <f t="array" ref="Q241">_xll.SNL.Clients.Office.Excel.Functions.SPG($A241, "IQ_DILUT_EPS_AFTER_EXTRA", Q$3)</f>
        <v>0.11</v>
      </c>
      <c r="R241" s="9" cm="1">
        <f t="array" ref="R241">_xll.SNL.Clients.Office.Excel.Functions.SPG($A241, "IQ_DILUT_EPS_AFTER_EXTRA", R$3)</f>
        <v>-0.21</v>
      </c>
      <c r="S241" s="9" cm="1">
        <f t="array" ref="S241">_xll.SNL.Clients.Office.Excel.Functions.SPG($A241, "IQ_DILUT_EPS_AFTER_EXTRA", S$3)</f>
        <v>0.56999999999999995</v>
      </c>
      <c r="T241" s="9" cm="1">
        <f t="array" ref="T241">_xll.SNL.Clients.Office.Excel.Functions.SPG($A241, "IQ_DILUT_EPS_AFTER_EXTRA", T$3)</f>
        <v>0.75</v>
      </c>
      <c r="U241" s="9" cm="1">
        <f t="array" ref="U241">_xll.SNL.Clients.Office.Excel.Functions.SPG($A241, "IQ_DILUT_EPS_AFTER_EXTRA", U$3)</f>
        <v>0.74</v>
      </c>
      <c r="V241" s="9" cm="1">
        <f t="array" ref="V241">_xll.SNL.Clients.Office.Excel.Functions.SPG($A241, "IQ_DILUT_EPS_AFTER_EXTRA", V$3)</f>
        <v>1.1499999999999999</v>
      </c>
      <c r="W241" s="9" cm="1">
        <f t="array" ref="W241">_xll.SNL.Clients.Office.Excel.Functions.SPG($A241, "IQ_DILUT_EPS_AFTER_EXTRA", W$3)</f>
        <v>0.70399999999999996</v>
      </c>
      <c r="X241" s="9" cm="1">
        <f t="array" ref="X241">_xll.SNL.Clients.Office.Excel.Functions.SPG($A241, "IQ_DILUT_EPS_AFTER_EXTRA", X$3)</f>
        <v>1.1299999999999999</v>
      </c>
      <c r="Y241" s="9" cm="1">
        <f t="array" ref="Y241">_xll.SNL.Clients.Office.Excel.Functions.SPG($A241, "IQ_DILUT_EPS_AFTER_EXTRA", Y$3)</f>
        <v>1.2</v>
      </c>
      <c r="Z241" s="9" cm="1">
        <f t="array" ref="Z241">_xll.SNL.Clients.Office.Excel.Functions.SPG($A241, "IQ_DILUT_EPS_AFTER_EXTRA", Z$3)</f>
        <v>0.96</v>
      </c>
    </row>
    <row r="242" spans="1:26" x14ac:dyDescent="0.3">
      <c r="A242" s="11" t="s">
        <v>245</v>
      </c>
      <c r="B242" s="9" cm="1">
        <f t="array" ref="B242">_xll.SNL.Clients.Office.Excel.Functions.SPG($A242, "IQ_DILUT_EPS_AFTER_EXTRA", B$3)</f>
        <v>-0.24</v>
      </c>
      <c r="C242" s="9" cm="1">
        <f t="array" ref="C242">_xll.SNL.Clients.Office.Excel.Functions.SPG($A242, "IQ_DILUT_EPS_AFTER_EXTRA", C$3)</f>
        <v>-0.42499999999999999</v>
      </c>
      <c r="D242" s="9" cm="1">
        <f t="array" ref="D242">_xll.SNL.Clients.Office.Excel.Functions.SPG($A242, "IQ_DILUT_EPS_AFTER_EXTRA", D$3)</f>
        <v>0.42</v>
      </c>
      <c r="E242" s="9" cm="1">
        <f t="array" ref="E242">_xll.SNL.Clients.Office.Excel.Functions.SPG($A242, "IQ_DILUT_EPS_AFTER_EXTRA", E$3)</f>
        <v>1.41</v>
      </c>
      <c r="F242" s="9" cm="1">
        <f t="array" ref="F242">_xll.SNL.Clients.Office.Excel.Functions.SPG($A242, "IQ_DILUT_EPS_AFTER_EXTRA", F$3)</f>
        <v>0.16</v>
      </c>
      <c r="G242" s="9" cm="1">
        <f t="array" ref="G242">_xll.SNL.Clients.Office.Excel.Functions.SPG($A242, "IQ_DILUT_EPS_AFTER_EXTRA", G$3)</f>
        <v>-0.82599999999999996</v>
      </c>
      <c r="H242" s="9" cm="1">
        <f t="array" ref="H242">_xll.SNL.Clients.Office.Excel.Functions.SPG($A242, "IQ_DILUT_EPS_AFTER_EXTRA", H$3)</f>
        <v>0.47199999999999998</v>
      </c>
      <c r="I242" s="9" cm="1">
        <f t="array" ref="I242">_xll.SNL.Clients.Office.Excel.Functions.SPG($A242, "IQ_DILUT_EPS_AFTER_EXTRA", I$3)</f>
        <v>0.67800000000000005</v>
      </c>
      <c r="J242" s="9" cm="1">
        <f t="array" ref="J242">_xll.SNL.Clients.Office.Excel.Functions.SPG($A242, "IQ_DILUT_EPS_AFTER_EXTRA", J$3)</f>
        <v>0.49</v>
      </c>
      <c r="K242" s="9" cm="1">
        <f t="array" ref="K242">_xll.SNL.Clients.Office.Excel.Functions.SPG($A242, "IQ_DILUT_EPS_AFTER_EXTRA", K$3)</f>
        <v>-0.90800000000000003</v>
      </c>
      <c r="L242" s="9" cm="1">
        <f t="array" ref="L242">_xll.SNL.Clients.Office.Excel.Functions.SPG($A242, "IQ_DILUT_EPS_AFTER_EXTRA", L$3)</f>
        <v>2.6379999999999999</v>
      </c>
      <c r="M242" s="9" cm="1">
        <f t="array" ref="M242">_xll.SNL.Clients.Office.Excel.Functions.SPG($A242, "IQ_DILUT_EPS_AFTER_EXTRA", M$3)</f>
        <v>1.3859999999999999</v>
      </c>
      <c r="N242" s="9" cm="1">
        <f t="array" ref="N242">_xll.SNL.Clients.Office.Excel.Functions.SPG($A242, "IQ_DILUT_EPS_AFTER_EXTRA", N$3)</f>
        <v>0.94499999999999995</v>
      </c>
      <c r="O242" s="9" cm="1">
        <f t="array" ref="O242">_xll.SNL.Clients.Office.Excel.Functions.SPG($A242, "IQ_DILUT_EPS_AFTER_EXTRA", O$3)</f>
        <v>0.28000000000000003</v>
      </c>
      <c r="P242" s="9" cm="1">
        <f t="array" ref="P242">_xll.SNL.Clients.Office.Excel.Functions.SPG($A242, "IQ_DILUT_EPS_AFTER_EXTRA", P$3)</f>
        <v>2.2000000000000002</v>
      </c>
      <c r="Q242" s="9" cm="1">
        <f t="array" ref="Q242">_xll.SNL.Clients.Office.Excel.Functions.SPG($A242, "IQ_DILUT_EPS_AFTER_EXTRA", Q$3)</f>
        <v>1.093</v>
      </c>
      <c r="R242" s="9" cm="1">
        <f t="array" ref="R242">_xll.SNL.Clients.Office.Excel.Functions.SPG($A242, "IQ_DILUT_EPS_AFTER_EXTRA", R$3)</f>
        <v>0.88800000000000001</v>
      </c>
      <c r="S242" s="9" t="str" cm="1">
        <f t="array" ref="S242">_xll.SNL.Clients.Office.Excel.Functions.SPG($A242, "IQ_DILUT_EPS_AFTER_EXTRA", S$3)</f>
        <v>NA</v>
      </c>
      <c r="T242" s="9" cm="1">
        <f t="array" ref="T242">_xll.SNL.Clients.Office.Excel.Functions.SPG($A242, "IQ_DILUT_EPS_AFTER_EXTRA", T$3)</f>
        <v>0.51900000000000002</v>
      </c>
      <c r="U242" s="9" cm="1">
        <f t="array" ref="U242">_xll.SNL.Clients.Office.Excel.Functions.SPG($A242, "IQ_DILUT_EPS_AFTER_EXTRA", U$3)</f>
        <v>0.67</v>
      </c>
      <c r="V242" s="9" cm="1">
        <f t="array" ref="V242">_xll.SNL.Clients.Office.Excel.Functions.SPG($A242, "IQ_DILUT_EPS_AFTER_EXTRA", V$3)</f>
        <v>-0.36</v>
      </c>
      <c r="W242" s="9" cm="1">
        <f t="array" ref="W242">_xll.SNL.Clients.Office.Excel.Functions.SPG($A242, "IQ_DILUT_EPS_AFTER_EXTRA", W$3)</f>
        <v>0.41799999999999998</v>
      </c>
      <c r="X242" s="9" cm="1">
        <f t="array" ref="X242">_xll.SNL.Clients.Office.Excel.Functions.SPG($A242, "IQ_DILUT_EPS_AFTER_EXTRA", X$3)</f>
        <v>0.87</v>
      </c>
      <c r="Y242" s="9" cm="1">
        <f t="array" ref="Y242">_xll.SNL.Clients.Office.Excel.Functions.SPG($A242, "IQ_DILUT_EPS_AFTER_EXTRA", Y$3)</f>
        <v>0.73</v>
      </c>
      <c r="Z242" s="9" cm="1">
        <f t="array" ref="Z242">_xll.SNL.Clients.Office.Excel.Functions.SPG($A242, "IQ_DILUT_EPS_AFTER_EXTRA", Z$3)</f>
        <v>1.05</v>
      </c>
    </row>
    <row r="243" spans="1:26" x14ac:dyDescent="0.3">
      <c r="A243" s="11" t="s">
        <v>246</v>
      </c>
      <c r="B243" s="9" t="str" cm="1">
        <f t="array" ref="B243">_xll.SNL.Clients.Office.Excel.Functions.SPG($A243, "IQ_DILUT_EPS_AFTER_EXTRA", B$3)</f>
        <v>NA</v>
      </c>
      <c r="C243" s="9" cm="1">
        <f t="array" ref="C243">_xll.SNL.Clients.Office.Excel.Functions.SPG($A243, "IQ_DILUT_EPS_AFTER_EXTRA", C$3)</f>
        <v>1.67</v>
      </c>
      <c r="D243" s="9" cm="1">
        <f t="array" ref="D243">_xll.SNL.Clients.Office.Excel.Functions.SPG($A243, "IQ_DILUT_EPS_AFTER_EXTRA", D$3)</f>
        <v>0.7</v>
      </c>
      <c r="E243" s="9" cm="1">
        <f t="array" ref="E243">_xll.SNL.Clients.Office.Excel.Functions.SPG($A243, "IQ_DILUT_EPS_AFTER_EXTRA", E$3)</f>
        <v>-8.1000000000000003E-2</v>
      </c>
      <c r="F243" s="9" cm="1">
        <f t="array" ref="F243">_xll.SNL.Clients.Office.Excel.Functions.SPG($A243, "IQ_DILUT_EPS_AFTER_EXTRA", F$3)</f>
        <v>8.42</v>
      </c>
      <c r="G243" s="9" cm="1">
        <f t="array" ref="G243">_xll.SNL.Clients.Office.Excel.Functions.SPG($A243, "IQ_DILUT_EPS_AFTER_EXTRA", G$3)</f>
        <v>1.25</v>
      </c>
      <c r="H243" s="9" cm="1">
        <f t="array" ref="H243">_xll.SNL.Clients.Office.Excel.Functions.SPG($A243, "IQ_DILUT_EPS_AFTER_EXTRA", H$3)</f>
        <v>0.85</v>
      </c>
      <c r="I243" s="9" cm="1">
        <f t="array" ref="I243">_xll.SNL.Clients.Office.Excel.Functions.SPG($A243, "IQ_DILUT_EPS_AFTER_EXTRA", I$3)</f>
        <v>0.31</v>
      </c>
      <c r="J243" s="9" cm="1">
        <f t="array" ref="J243">_xll.SNL.Clients.Office.Excel.Functions.SPG($A243, "IQ_DILUT_EPS_AFTER_EXTRA", J$3)</f>
        <v>7.38</v>
      </c>
      <c r="K243" s="9" cm="1">
        <f t="array" ref="K243">_xll.SNL.Clients.Office.Excel.Functions.SPG($A243, "IQ_DILUT_EPS_AFTER_EXTRA", K$3)</f>
        <v>0.59799999999999998</v>
      </c>
      <c r="L243" s="9" cm="1">
        <f t="array" ref="L243">_xll.SNL.Clients.Office.Excel.Functions.SPG($A243, "IQ_DILUT_EPS_AFTER_EXTRA", L$3)</f>
        <v>0.14000000000000001</v>
      </c>
      <c r="M243" s="9" cm="1">
        <f t="array" ref="M243">_xll.SNL.Clients.Office.Excel.Functions.SPG($A243, "IQ_DILUT_EPS_AFTER_EXTRA", M$3)</f>
        <v>-0.20100000000000001</v>
      </c>
      <c r="N243" s="9" cm="1">
        <f t="array" ref="N243">_xll.SNL.Clients.Office.Excel.Functions.SPG($A243, "IQ_DILUT_EPS_AFTER_EXTRA", N$3)</f>
        <v>6.28</v>
      </c>
      <c r="O243" s="9" cm="1">
        <f t="array" ref="O243">_xll.SNL.Clients.Office.Excel.Functions.SPG($A243, "IQ_DILUT_EPS_AFTER_EXTRA", O$3)</f>
        <v>0.35</v>
      </c>
      <c r="P243" s="9" cm="1">
        <f t="array" ref="P243">_xll.SNL.Clients.Office.Excel.Functions.SPG($A243, "IQ_DILUT_EPS_AFTER_EXTRA", P$3)</f>
        <v>0.82</v>
      </c>
      <c r="Q243" s="9" cm="1">
        <f t="array" ref="Q243">_xll.SNL.Clients.Office.Excel.Functions.SPG($A243, "IQ_DILUT_EPS_AFTER_EXTRA", Q$3)</f>
        <v>1.385</v>
      </c>
      <c r="R243" s="9" cm="1">
        <f t="array" ref="R243">_xll.SNL.Clients.Office.Excel.Functions.SPG($A243, "IQ_DILUT_EPS_AFTER_EXTRA", R$3)</f>
        <v>5.3</v>
      </c>
      <c r="S243" s="9" cm="1">
        <f t="array" ref="S243">_xll.SNL.Clients.Office.Excel.Functions.SPG($A243, "IQ_DILUT_EPS_AFTER_EXTRA", S$3)</f>
        <v>7.0000000000000007E-2</v>
      </c>
      <c r="T243" s="9" cm="1">
        <f t="array" ref="T243">_xll.SNL.Clients.Office.Excel.Functions.SPG($A243, "IQ_DILUT_EPS_AFTER_EXTRA", T$3)</f>
        <v>0.75</v>
      </c>
      <c r="U243" s="9" cm="1">
        <f t="array" ref="U243">_xll.SNL.Clients.Office.Excel.Functions.SPG($A243, "IQ_DILUT_EPS_AFTER_EXTRA", U$3)</f>
        <v>1.68</v>
      </c>
      <c r="V243" s="9" cm="1">
        <f t="array" ref="V243">_xll.SNL.Clients.Office.Excel.Functions.SPG($A243, "IQ_DILUT_EPS_AFTER_EXTRA", V$3)</f>
        <v>4.1100000000000003</v>
      </c>
      <c r="W243" s="9" cm="1">
        <f t="array" ref="W243">_xll.SNL.Clients.Office.Excel.Functions.SPG($A243, "IQ_DILUT_EPS_AFTER_EXTRA", W$3)</f>
        <v>0.91</v>
      </c>
      <c r="X243" s="9" cm="1">
        <f t="array" ref="X243">_xll.SNL.Clients.Office.Excel.Functions.SPG($A243, "IQ_DILUT_EPS_AFTER_EXTRA", X$3)</f>
        <v>0.218</v>
      </c>
      <c r="Y243" s="9" cm="1">
        <f t="array" ref="Y243">_xll.SNL.Clients.Office.Excel.Functions.SPG($A243, "IQ_DILUT_EPS_AFTER_EXTRA", Y$3)</f>
        <v>-0.17299999999999999</v>
      </c>
      <c r="Z243" s="9" cm="1">
        <f t="array" ref="Z243">_xll.SNL.Clients.Office.Excel.Functions.SPG($A243, "IQ_DILUT_EPS_AFTER_EXTRA", Z$3)</f>
        <v>5.22</v>
      </c>
    </row>
    <row r="244" spans="1:26" x14ac:dyDescent="0.3">
      <c r="A244" s="11" t="s">
        <v>247</v>
      </c>
      <c r="B244" s="9" cm="1">
        <f t="array" ref="B244">_xll.SNL.Clients.Office.Excel.Functions.SPG($A244, "IQ_DILUT_EPS_AFTER_EXTRA", B$3)</f>
        <v>1.92</v>
      </c>
      <c r="C244" s="9" cm="1">
        <f t="array" ref="C244">_xll.SNL.Clients.Office.Excel.Functions.SPG($A244, "IQ_DILUT_EPS_AFTER_EXTRA", C$3)</f>
        <v>1.8879999999999999</v>
      </c>
      <c r="D244" s="9" cm="1">
        <f t="array" ref="D244">_xll.SNL.Clients.Office.Excel.Functions.SPG($A244, "IQ_DILUT_EPS_AFTER_EXTRA", D$3)</f>
        <v>1.56</v>
      </c>
      <c r="E244" s="9" cm="1">
        <f t="array" ref="E244">_xll.SNL.Clients.Office.Excel.Functions.SPG($A244, "IQ_DILUT_EPS_AFTER_EXTRA", E$3)</f>
        <v>1.46</v>
      </c>
      <c r="F244" s="9" cm="1">
        <f t="array" ref="F244">_xll.SNL.Clients.Office.Excel.Functions.SPG($A244, "IQ_DILUT_EPS_AFTER_EXTRA", F$3)</f>
        <v>1.51</v>
      </c>
      <c r="G244" s="9" cm="1">
        <f t="array" ref="G244">_xll.SNL.Clients.Office.Excel.Functions.SPG($A244, "IQ_DILUT_EPS_AFTER_EXTRA", G$3)</f>
        <v>1.6890000000000001</v>
      </c>
      <c r="H244" s="9" cm="1">
        <f t="array" ref="H244">_xll.SNL.Clients.Office.Excel.Functions.SPG($A244, "IQ_DILUT_EPS_AFTER_EXTRA", H$3)</f>
        <v>1.1599999999999999</v>
      </c>
      <c r="I244" s="9" cm="1">
        <f t="array" ref="I244">_xll.SNL.Clients.Office.Excel.Functions.SPG($A244, "IQ_DILUT_EPS_AFTER_EXTRA", I$3)</f>
        <v>1.18</v>
      </c>
      <c r="J244" s="9" cm="1">
        <f t="array" ref="J244">_xll.SNL.Clients.Office.Excel.Functions.SPG($A244, "IQ_DILUT_EPS_AFTER_EXTRA", J$3)</f>
        <v>1</v>
      </c>
      <c r="K244" s="9" cm="1">
        <f t="array" ref="K244">_xll.SNL.Clients.Office.Excel.Functions.SPG($A244, "IQ_DILUT_EPS_AFTER_EXTRA", K$3)</f>
        <v>0.91</v>
      </c>
      <c r="L244" s="9" cm="1">
        <f t="array" ref="L244">_xll.SNL.Clients.Office.Excel.Functions.SPG($A244, "IQ_DILUT_EPS_AFTER_EXTRA", L$3)</f>
        <v>0.9</v>
      </c>
      <c r="M244" s="9" cm="1">
        <f t="array" ref="M244">_xll.SNL.Clients.Office.Excel.Functions.SPG($A244, "IQ_DILUT_EPS_AFTER_EXTRA", M$3)</f>
        <v>0.85</v>
      </c>
      <c r="N244" s="9" cm="1">
        <f t="array" ref="N244">_xll.SNL.Clients.Office.Excel.Functions.SPG($A244, "IQ_DILUT_EPS_AFTER_EXTRA", N$3)</f>
        <v>1</v>
      </c>
      <c r="O244" s="9" cm="1">
        <f t="array" ref="O244">_xll.SNL.Clients.Office.Excel.Functions.SPG($A244, "IQ_DILUT_EPS_AFTER_EXTRA", O$3)</f>
        <v>1.032</v>
      </c>
      <c r="P244" s="9" cm="1">
        <f t="array" ref="P244">_xll.SNL.Clients.Office.Excel.Functions.SPG($A244, "IQ_DILUT_EPS_AFTER_EXTRA", P$3)</f>
        <v>1.04</v>
      </c>
      <c r="Q244" s="9" cm="1">
        <f t="array" ref="Q244">_xll.SNL.Clients.Office.Excel.Functions.SPG($A244, "IQ_DILUT_EPS_AFTER_EXTRA", Q$3)</f>
        <v>1.42</v>
      </c>
      <c r="R244" s="9" cm="1">
        <f t="array" ref="R244">_xll.SNL.Clients.Office.Excel.Functions.SPG($A244, "IQ_DILUT_EPS_AFTER_EXTRA", R$3)</f>
        <v>1.17</v>
      </c>
      <c r="S244" s="9" cm="1">
        <f t="array" ref="S244">_xll.SNL.Clients.Office.Excel.Functions.SPG($A244, "IQ_DILUT_EPS_AFTER_EXTRA", S$3)</f>
        <v>1.008</v>
      </c>
      <c r="T244" s="9" cm="1">
        <f t="array" ref="T244">_xll.SNL.Clients.Office.Excel.Functions.SPG($A244, "IQ_DILUT_EPS_AFTER_EXTRA", T$3)</f>
        <v>0.87</v>
      </c>
      <c r="U244" s="9" cm="1">
        <f t="array" ref="U244">_xll.SNL.Clients.Office.Excel.Functions.SPG($A244, "IQ_DILUT_EPS_AFTER_EXTRA", U$3)</f>
        <v>0.19</v>
      </c>
      <c r="V244" s="9" cm="1">
        <f t="array" ref="V244">_xll.SNL.Clients.Office.Excel.Functions.SPG($A244, "IQ_DILUT_EPS_AFTER_EXTRA", V$3)</f>
        <v>0.873</v>
      </c>
      <c r="W244" s="9" cm="1">
        <f t="array" ref="W244">_xll.SNL.Clients.Office.Excel.Functions.SPG($A244, "IQ_DILUT_EPS_AFTER_EXTRA", W$3)</f>
        <v>0.99399999999999999</v>
      </c>
      <c r="X244" s="9" cm="1">
        <f t="array" ref="X244">_xll.SNL.Clients.Office.Excel.Functions.SPG($A244, "IQ_DILUT_EPS_AFTER_EXTRA", X$3)</f>
        <v>1.1100000000000001</v>
      </c>
      <c r="Y244" s="9" cm="1">
        <f t="array" ref="Y244">_xll.SNL.Clients.Office.Excel.Functions.SPG($A244, "IQ_DILUT_EPS_AFTER_EXTRA", Y$3)</f>
        <v>0.89</v>
      </c>
      <c r="Z244" s="9" cm="1">
        <f t="array" ref="Z244">_xll.SNL.Clients.Office.Excel.Functions.SPG($A244, "IQ_DILUT_EPS_AFTER_EXTRA", Z$3)</f>
        <v>0.85299999999999998</v>
      </c>
    </row>
    <row r="245" spans="1:26" x14ac:dyDescent="0.3">
      <c r="A245" s="11" t="s">
        <v>248</v>
      </c>
      <c r="B245" s="9" cm="1">
        <f t="array" ref="B245">_xll.SNL.Clients.Office.Excel.Functions.SPG($A245, "IQ_DILUT_EPS_AFTER_EXTRA", B$3)</f>
        <v>0.378</v>
      </c>
      <c r="C245" s="9" cm="1">
        <f t="array" ref="C245">_xll.SNL.Clients.Office.Excel.Functions.SPG($A245, "IQ_DILUT_EPS_AFTER_EXTRA", C$3)</f>
        <v>0.46200000000000002</v>
      </c>
      <c r="D245" s="9" cm="1">
        <f t="array" ref="D245">_xll.SNL.Clients.Office.Excel.Functions.SPG($A245, "IQ_DILUT_EPS_AFTER_EXTRA", D$3)</f>
        <v>0.12</v>
      </c>
      <c r="E245" s="9" cm="1">
        <f t="array" ref="E245">_xll.SNL.Clients.Office.Excel.Functions.SPG($A245, "IQ_DILUT_EPS_AFTER_EXTRA", E$3)</f>
        <v>0.28999999999999998</v>
      </c>
      <c r="F245" s="9" cm="1">
        <f t="array" ref="F245">_xll.SNL.Clients.Office.Excel.Functions.SPG($A245, "IQ_DILUT_EPS_AFTER_EXTRA", F$3)</f>
        <v>0.31</v>
      </c>
      <c r="G245" s="9" cm="1">
        <f t="array" ref="G245">_xll.SNL.Clients.Office.Excel.Functions.SPG($A245, "IQ_DILUT_EPS_AFTER_EXTRA", G$3)</f>
        <v>-1.643</v>
      </c>
      <c r="H245" s="9" cm="1">
        <f t="array" ref="H245">_xll.SNL.Clients.Office.Excel.Functions.SPG($A245, "IQ_DILUT_EPS_AFTER_EXTRA", H$3)</f>
        <v>0.28999999999999998</v>
      </c>
      <c r="I245" s="9" cm="1">
        <f t="array" ref="I245">_xll.SNL.Clients.Office.Excel.Functions.SPG($A245, "IQ_DILUT_EPS_AFTER_EXTRA", I$3)</f>
        <v>0.28899999999999998</v>
      </c>
      <c r="J245" s="9" cm="1">
        <f t="array" ref="J245">_xll.SNL.Clients.Office.Excel.Functions.SPG($A245, "IQ_DILUT_EPS_AFTER_EXTRA", J$3)</f>
        <v>0.317</v>
      </c>
      <c r="K245" s="9" cm="1">
        <f t="array" ref="K245">_xll.SNL.Clients.Office.Excel.Functions.SPG($A245, "IQ_DILUT_EPS_AFTER_EXTRA", K$3)</f>
        <v>0.40899999999999997</v>
      </c>
      <c r="L245" s="9" cm="1">
        <f t="array" ref="L245">_xll.SNL.Clients.Office.Excel.Functions.SPG($A245, "IQ_DILUT_EPS_AFTER_EXTRA", L$3)</f>
        <v>0.38800000000000001</v>
      </c>
      <c r="M245" s="9" cm="1">
        <f t="array" ref="M245">_xll.SNL.Clients.Office.Excel.Functions.SPG($A245, "IQ_DILUT_EPS_AFTER_EXTRA", M$3)</f>
        <v>0.26</v>
      </c>
      <c r="N245" s="9" cm="1">
        <f t="array" ref="N245">_xll.SNL.Clients.Office.Excel.Functions.SPG($A245, "IQ_DILUT_EPS_AFTER_EXTRA", N$3)</f>
        <v>0.43</v>
      </c>
      <c r="O245" s="9" cm="1">
        <f t="array" ref="O245">_xll.SNL.Clients.Office.Excel.Functions.SPG($A245, "IQ_DILUT_EPS_AFTER_EXTRA", O$3)</f>
        <v>0.90900000000000003</v>
      </c>
      <c r="P245" s="9" cm="1">
        <f t="array" ref="P245">_xll.SNL.Clients.Office.Excel.Functions.SPG($A245, "IQ_DILUT_EPS_AFTER_EXTRA", P$3)</f>
        <v>0.71</v>
      </c>
      <c r="Q245" s="9" cm="1">
        <f t="array" ref="Q245">_xll.SNL.Clients.Office.Excel.Functions.SPG($A245, "IQ_DILUT_EPS_AFTER_EXTRA", Q$3)</f>
        <v>0.79</v>
      </c>
      <c r="R245" s="9" cm="1">
        <f t="array" ref="R245">_xll.SNL.Clients.Office.Excel.Functions.SPG($A245, "IQ_DILUT_EPS_AFTER_EXTRA", R$3)</f>
        <v>0.57999999999999996</v>
      </c>
      <c r="S245" s="9" cm="1">
        <f t="array" ref="S245">_xll.SNL.Clients.Office.Excel.Functions.SPG($A245, "IQ_DILUT_EPS_AFTER_EXTRA", S$3)</f>
        <v>0.45</v>
      </c>
      <c r="T245" s="9" cm="1">
        <f t="array" ref="T245">_xll.SNL.Clients.Office.Excel.Functions.SPG($A245, "IQ_DILUT_EPS_AFTER_EXTRA", T$3)</f>
        <v>0.41</v>
      </c>
      <c r="U245" s="9" cm="1">
        <f t="array" ref="U245">_xll.SNL.Clients.Office.Excel.Functions.SPG($A245, "IQ_DILUT_EPS_AFTER_EXTRA", U$3)</f>
        <v>8.7999999999999995E-2</v>
      </c>
      <c r="V245" s="9" cm="1">
        <f t="array" ref="V245">_xll.SNL.Clients.Office.Excel.Functions.SPG($A245, "IQ_DILUT_EPS_AFTER_EXTRA", V$3)</f>
        <v>0.17899999999999999</v>
      </c>
      <c r="W245" s="9" cm="1">
        <f t="array" ref="W245">_xll.SNL.Clients.Office.Excel.Functions.SPG($A245, "IQ_DILUT_EPS_AFTER_EXTRA", W$3)</f>
        <v>0.38700000000000001</v>
      </c>
      <c r="X245" s="9" cm="1">
        <f t="array" ref="X245">_xll.SNL.Clients.Office.Excel.Functions.SPG($A245, "IQ_DILUT_EPS_AFTER_EXTRA", X$3)</f>
        <v>0.36</v>
      </c>
      <c r="Y245" s="9" cm="1">
        <f t="array" ref="Y245">_xll.SNL.Clients.Office.Excel.Functions.SPG($A245, "IQ_DILUT_EPS_AFTER_EXTRA", Y$3)</f>
        <v>0.09</v>
      </c>
      <c r="Z245" s="9" cm="1">
        <f t="array" ref="Z245">_xll.SNL.Clients.Office.Excel.Functions.SPG($A245, "IQ_DILUT_EPS_AFTER_EXTRA", Z$3)</f>
        <v>0.44</v>
      </c>
    </row>
    <row r="246" spans="1:26" x14ac:dyDescent="0.3">
      <c r="A246" s="11" t="s">
        <v>249</v>
      </c>
      <c r="B246" s="9" cm="1">
        <f t="array" ref="B246">_xll.SNL.Clients.Office.Excel.Functions.SPG($A246, "IQ_DILUT_EPS_AFTER_EXTRA", B$3)</f>
        <v>0.27</v>
      </c>
      <c r="C246" s="9" cm="1">
        <f t="array" ref="C246">_xll.SNL.Clients.Office.Excel.Functions.SPG($A246, "IQ_DILUT_EPS_AFTER_EXTRA", C$3)</f>
        <v>0.23</v>
      </c>
      <c r="D246" s="9" cm="1">
        <f t="array" ref="D246">_xll.SNL.Clients.Office.Excel.Functions.SPG($A246, "IQ_DILUT_EPS_AFTER_EXTRA", D$3)</f>
        <v>0.15</v>
      </c>
      <c r="E246" s="9" cm="1">
        <f t="array" ref="E246">_xll.SNL.Clients.Office.Excel.Functions.SPG($A246, "IQ_DILUT_EPS_AFTER_EXTRA", E$3)</f>
        <v>0.11899999999999999</v>
      </c>
      <c r="F246" s="9" cm="1">
        <f t="array" ref="F246">_xll.SNL.Clients.Office.Excel.Functions.SPG($A246, "IQ_DILUT_EPS_AFTER_EXTRA", F$3)</f>
        <v>0.23</v>
      </c>
      <c r="G246" s="9" cm="1">
        <f t="array" ref="G246">_xll.SNL.Clients.Office.Excel.Functions.SPG($A246, "IQ_DILUT_EPS_AFTER_EXTRA", G$3)</f>
        <v>0.21</v>
      </c>
      <c r="H246" s="9" cm="1">
        <f t="array" ref="H246">_xll.SNL.Clients.Office.Excel.Functions.SPG($A246, "IQ_DILUT_EPS_AFTER_EXTRA", H$3)</f>
        <v>0.21</v>
      </c>
      <c r="I246" s="9" cm="1">
        <f t="array" ref="I246">_xll.SNL.Clients.Office.Excel.Functions.SPG($A246, "IQ_DILUT_EPS_AFTER_EXTRA", I$3)</f>
        <v>0.22</v>
      </c>
      <c r="J246" s="9" cm="1">
        <f t="array" ref="J246">_xll.SNL.Clients.Office.Excel.Functions.SPG($A246, "IQ_DILUT_EPS_AFTER_EXTRA", J$3)</f>
        <v>0.19600000000000001</v>
      </c>
      <c r="K246" s="9" cm="1">
        <f t="array" ref="K246">_xll.SNL.Clients.Office.Excel.Functions.SPG($A246, "IQ_DILUT_EPS_AFTER_EXTRA", K$3)</f>
        <v>0.16400000000000001</v>
      </c>
      <c r="L246" s="9" cm="1">
        <f t="array" ref="L246">_xll.SNL.Clients.Office.Excel.Functions.SPG($A246, "IQ_DILUT_EPS_AFTER_EXTRA", L$3)</f>
        <v>0.129</v>
      </c>
      <c r="M246" s="9" cm="1">
        <f t="array" ref="M246">_xll.SNL.Clients.Office.Excel.Functions.SPG($A246, "IQ_DILUT_EPS_AFTER_EXTRA", M$3)</f>
        <v>0.18</v>
      </c>
      <c r="N246" s="9" cm="1">
        <f t="array" ref="N246">_xll.SNL.Clients.Office.Excel.Functions.SPG($A246, "IQ_DILUT_EPS_AFTER_EXTRA", N$3)</f>
        <v>0.15</v>
      </c>
      <c r="O246" s="9" cm="1">
        <f t="array" ref="O246">_xll.SNL.Clients.Office.Excel.Functions.SPG($A246, "IQ_DILUT_EPS_AFTER_EXTRA", O$3)</f>
        <v>0.12</v>
      </c>
      <c r="P246" s="9" cm="1">
        <f t="array" ref="P246">_xll.SNL.Clients.Office.Excel.Functions.SPG($A246, "IQ_DILUT_EPS_AFTER_EXTRA", P$3)</f>
        <v>0.12</v>
      </c>
      <c r="Q246" s="9" cm="1">
        <f t="array" ref="Q246">_xll.SNL.Clients.Office.Excel.Functions.SPG($A246, "IQ_DILUT_EPS_AFTER_EXTRA", Q$3)</f>
        <v>0.106</v>
      </c>
      <c r="R246" s="9" cm="1">
        <f t="array" ref="R246">_xll.SNL.Clients.Office.Excel.Functions.SPG($A246, "IQ_DILUT_EPS_AFTER_EXTRA", R$3)</f>
        <v>0.1</v>
      </c>
      <c r="S246" s="9" cm="1">
        <f t="array" ref="S246">_xll.SNL.Clients.Office.Excel.Functions.SPG($A246, "IQ_DILUT_EPS_AFTER_EXTRA", S$3)</f>
        <v>0.11899999999999999</v>
      </c>
      <c r="T246" s="9" cm="1">
        <f t="array" ref="T246">_xll.SNL.Clients.Office.Excel.Functions.SPG($A246, "IQ_DILUT_EPS_AFTER_EXTRA", T$3)</f>
        <v>5.8000000000000003E-2</v>
      </c>
      <c r="U246" s="9" cm="1">
        <f t="array" ref="U246">_xll.SNL.Clients.Office.Excel.Functions.SPG($A246, "IQ_DILUT_EPS_AFTER_EXTRA", U$3)</f>
        <v>7.8E-2</v>
      </c>
      <c r="V246" s="9" cm="1">
        <f t="array" ref="V246">_xll.SNL.Clients.Office.Excel.Functions.SPG($A246, "IQ_DILUT_EPS_AFTER_EXTRA", V$3)</f>
        <v>0.09</v>
      </c>
      <c r="W246" s="9" cm="1">
        <f t="array" ref="W246">_xll.SNL.Clients.Office.Excel.Functions.SPG($A246, "IQ_DILUT_EPS_AFTER_EXTRA", W$3)</f>
        <v>0.09</v>
      </c>
      <c r="X246" s="9" cm="1">
        <f t="array" ref="X246">_xll.SNL.Clients.Office.Excel.Functions.SPG($A246, "IQ_DILUT_EPS_AFTER_EXTRA", X$3)</f>
        <v>0.06</v>
      </c>
      <c r="Y246" s="9" cm="1">
        <f t="array" ref="Y246">_xll.SNL.Clients.Office.Excel.Functions.SPG($A246, "IQ_DILUT_EPS_AFTER_EXTRA", Y$3)</f>
        <v>7.0000000000000007E-2</v>
      </c>
      <c r="Z246" s="9" cm="1">
        <f t="array" ref="Z246">_xll.SNL.Clients.Office.Excel.Functions.SPG($A246, "IQ_DILUT_EPS_AFTER_EXTRA", Z$3)</f>
        <v>0.04</v>
      </c>
    </row>
    <row r="247" spans="1:26" x14ac:dyDescent="0.3">
      <c r="A247" s="11" t="s">
        <v>250</v>
      </c>
      <c r="B247" s="9" cm="1">
        <f t="array" ref="B247">_xll.SNL.Clients.Office.Excel.Functions.SPG($A247, "IQ_DILUT_EPS_AFTER_EXTRA", B$3)</f>
        <v>1.4</v>
      </c>
      <c r="C247" s="9" cm="1">
        <f t="array" ref="C247">_xll.SNL.Clients.Office.Excel.Functions.SPG($A247, "IQ_DILUT_EPS_AFTER_EXTRA", C$3)</f>
        <v>2.419</v>
      </c>
      <c r="D247" s="9" cm="1">
        <f t="array" ref="D247">_xll.SNL.Clients.Office.Excel.Functions.SPG($A247, "IQ_DILUT_EPS_AFTER_EXTRA", D$3)</f>
        <v>1.55</v>
      </c>
      <c r="E247" s="9" cm="1">
        <f t="array" ref="E247">_xll.SNL.Clients.Office.Excel.Functions.SPG($A247, "IQ_DILUT_EPS_AFTER_EXTRA", E$3)</f>
        <v>1.97</v>
      </c>
      <c r="F247" s="9" cm="1">
        <f t="array" ref="F247">_xll.SNL.Clients.Office.Excel.Functions.SPG($A247, "IQ_DILUT_EPS_AFTER_EXTRA", F$3)</f>
        <v>1.56</v>
      </c>
      <c r="G247" s="9" cm="1">
        <f t="array" ref="G247">_xll.SNL.Clients.Office.Excel.Functions.SPG($A247, "IQ_DILUT_EPS_AFTER_EXTRA", G$3)</f>
        <v>2.5419999999999998</v>
      </c>
      <c r="H247" s="9" cm="1">
        <f t="array" ref="H247">_xll.SNL.Clients.Office.Excel.Functions.SPG($A247, "IQ_DILUT_EPS_AFTER_EXTRA", H$3)</f>
        <v>1.63</v>
      </c>
      <c r="I247" s="9" cm="1">
        <f t="array" ref="I247">_xll.SNL.Clients.Office.Excel.Functions.SPG($A247, "IQ_DILUT_EPS_AFTER_EXTRA", I$3)</f>
        <v>1.59</v>
      </c>
      <c r="J247" s="9" cm="1">
        <f t="array" ref="J247">_xll.SNL.Clients.Office.Excel.Functions.SPG($A247, "IQ_DILUT_EPS_AFTER_EXTRA", J$3)</f>
        <v>1.53</v>
      </c>
      <c r="K247" s="9" cm="1">
        <f t="array" ref="K247">_xll.SNL.Clients.Office.Excel.Functions.SPG($A247, "IQ_DILUT_EPS_AFTER_EXTRA", K$3)</f>
        <v>1.196</v>
      </c>
      <c r="L247" s="9" cm="1">
        <f t="array" ref="L247">_xll.SNL.Clients.Office.Excel.Functions.SPG($A247, "IQ_DILUT_EPS_AFTER_EXTRA", L$3)</f>
        <v>1.49</v>
      </c>
      <c r="M247" s="9" cm="1">
        <f t="array" ref="M247">_xll.SNL.Clients.Office.Excel.Functions.SPG($A247, "IQ_DILUT_EPS_AFTER_EXTRA", M$3)</f>
        <v>1.34</v>
      </c>
      <c r="N247" s="9" cm="1">
        <f t="array" ref="N247">_xll.SNL.Clients.Office.Excel.Functions.SPG($A247, "IQ_DILUT_EPS_AFTER_EXTRA", N$3)</f>
        <v>1.68</v>
      </c>
      <c r="O247" s="9" cm="1">
        <f t="array" ref="O247">_xll.SNL.Clients.Office.Excel.Functions.SPG($A247, "IQ_DILUT_EPS_AFTER_EXTRA", O$3)</f>
        <v>1.6319999999999999</v>
      </c>
      <c r="P247" s="9" cm="1">
        <f t="array" ref="P247">_xll.SNL.Clients.Office.Excel.Functions.SPG($A247, "IQ_DILUT_EPS_AFTER_EXTRA", P$3)</f>
        <v>1.34</v>
      </c>
      <c r="Q247" s="9" cm="1">
        <f t="array" ref="Q247">_xll.SNL.Clients.Office.Excel.Functions.SPG($A247, "IQ_DILUT_EPS_AFTER_EXTRA", Q$3)</f>
        <v>0.9</v>
      </c>
      <c r="R247" s="9" cm="1">
        <f t="array" ref="R247">_xll.SNL.Clients.Office.Excel.Functions.SPG($A247, "IQ_DILUT_EPS_AFTER_EXTRA", R$3)</f>
        <v>1.0900000000000001</v>
      </c>
      <c r="S247" s="9" cm="1">
        <f t="array" ref="S247">_xll.SNL.Clients.Office.Excel.Functions.SPG($A247, "IQ_DILUT_EPS_AFTER_EXTRA", S$3)</f>
        <v>0.60899999999999999</v>
      </c>
      <c r="T247" s="9" cm="1">
        <f t="array" ref="T247">_xll.SNL.Clients.Office.Excel.Functions.SPG($A247, "IQ_DILUT_EPS_AFTER_EXTRA", T$3)</f>
        <v>0.52</v>
      </c>
      <c r="U247" s="9" cm="1">
        <f t="array" ref="U247">_xll.SNL.Clients.Office.Excel.Functions.SPG($A247, "IQ_DILUT_EPS_AFTER_EXTRA", U$3)</f>
        <v>-0.12</v>
      </c>
      <c r="V247" s="9" cm="1">
        <f t="array" ref="V247">_xll.SNL.Clients.Office.Excel.Functions.SPG($A247, "IQ_DILUT_EPS_AFTER_EXTRA", V$3)</f>
        <v>0.42</v>
      </c>
      <c r="W247" s="9" cm="1">
        <f t="array" ref="W247">_xll.SNL.Clients.Office.Excel.Functions.SPG($A247, "IQ_DILUT_EPS_AFTER_EXTRA", W$3)</f>
        <v>8.3000000000000004E-2</v>
      </c>
      <c r="X247" s="9" cm="1">
        <f t="array" ref="X247">_xll.SNL.Clients.Office.Excel.Functions.SPG($A247, "IQ_DILUT_EPS_AFTER_EXTRA", X$3)</f>
        <v>0.28999999999999998</v>
      </c>
      <c r="Y247" s="9" cm="1">
        <f t="array" ref="Y247">_xll.SNL.Clients.Office.Excel.Functions.SPG($A247, "IQ_DILUT_EPS_AFTER_EXTRA", Y$3)</f>
        <v>0.3</v>
      </c>
      <c r="Z247" s="9" cm="1">
        <f t="array" ref="Z247">_xll.SNL.Clients.Office.Excel.Functions.SPG($A247, "IQ_DILUT_EPS_AFTER_EXTRA", Z$3)</f>
        <v>0.28999999999999998</v>
      </c>
    </row>
    <row r="248" spans="1:26" x14ac:dyDescent="0.3">
      <c r="A248" s="11" t="s">
        <v>251</v>
      </c>
      <c r="B248" s="9" cm="1">
        <f t="array" ref="B248">_xll.SNL.Clients.Office.Excel.Functions.SPG($A248, "IQ_DILUT_EPS_AFTER_EXTRA", B$3)</f>
        <v>0.05</v>
      </c>
      <c r="C248" s="9" cm="1">
        <f t="array" ref="C248">_xll.SNL.Clients.Office.Excel.Functions.SPG($A248, "IQ_DILUT_EPS_AFTER_EXTRA", C$3)</f>
        <v>0.34899999999999998</v>
      </c>
      <c r="D248" s="9" cm="1">
        <f t="array" ref="D248">_xll.SNL.Clients.Office.Excel.Functions.SPG($A248, "IQ_DILUT_EPS_AFTER_EXTRA", D$3)</f>
        <v>-0.115</v>
      </c>
      <c r="E248" s="9" cm="1">
        <f t="array" ref="E248">_xll.SNL.Clients.Office.Excel.Functions.SPG($A248, "IQ_DILUT_EPS_AFTER_EXTRA", E$3)</f>
        <v>0.12</v>
      </c>
      <c r="F248" s="9" cm="1">
        <f t="array" ref="F248">_xll.SNL.Clients.Office.Excel.Functions.SPG($A248, "IQ_DILUT_EPS_AFTER_EXTRA", F$3)</f>
        <v>0.25</v>
      </c>
      <c r="G248" s="9" cm="1">
        <f t="array" ref="G248">_xll.SNL.Clients.Office.Excel.Functions.SPG($A248, "IQ_DILUT_EPS_AFTER_EXTRA", G$3)</f>
        <v>9.7000000000000003E-2</v>
      </c>
      <c r="H248" s="9" cm="1">
        <f t="array" ref="H248">_xll.SNL.Clients.Office.Excel.Functions.SPG($A248, "IQ_DILUT_EPS_AFTER_EXTRA", H$3)</f>
        <v>0.31</v>
      </c>
      <c r="I248" s="9" cm="1">
        <f t="array" ref="I248">_xll.SNL.Clients.Office.Excel.Functions.SPG($A248, "IQ_DILUT_EPS_AFTER_EXTRA", I$3)</f>
        <v>0</v>
      </c>
      <c r="J248" s="9" cm="1">
        <f t="array" ref="J248">_xll.SNL.Clients.Office.Excel.Functions.SPG($A248, "IQ_DILUT_EPS_AFTER_EXTRA", J$3)</f>
        <v>0.22</v>
      </c>
      <c r="K248" s="9" cm="1">
        <f t="array" ref="K248">_xll.SNL.Clients.Office.Excel.Functions.SPG($A248, "IQ_DILUT_EPS_AFTER_EXTRA", K$3)</f>
        <v>0.41</v>
      </c>
      <c r="L248" s="9" cm="1">
        <f t="array" ref="L248">_xll.SNL.Clients.Office.Excel.Functions.SPG($A248, "IQ_DILUT_EPS_AFTER_EXTRA", L$3)</f>
        <v>0.66</v>
      </c>
      <c r="M248" s="9" cm="1">
        <f t="array" ref="M248">_xll.SNL.Clients.Office.Excel.Functions.SPG($A248, "IQ_DILUT_EPS_AFTER_EXTRA", M$3)</f>
        <v>0.68</v>
      </c>
      <c r="N248" s="9" cm="1">
        <f t="array" ref="N248">_xll.SNL.Clients.Office.Excel.Functions.SPG($A248, "IQ_DILUT_EPS_AFTER_EXTRA", N$3)</f>
        <v>0.14000000000000001</v>
      </c>
      <c r="O248" s="9" cm="1">
        <f t="array" ref="O248">_xll.SNL.Clients.Office.Excel.Functions.SPG($A248, "IQ_DILUT_EPS_AFTER_EXTRA", O$3)</f>
        <v>0.21099999999999999</v>
      </c>
      <c r="P248" s="9" cm="1">
        <f t="array" ref="P248">_xll.SNL.Clients.Office.Excel.Functions.SPG($A248, "IQ_DILUT_EPS_AFTER_EXTRA", P$3)</f>
        <v>0.23</v>
      </c>
      <c r="Q248" s="9" cm="1">
        <f t="array" ref="Q248">_xll.SNL.Clients.Office.Excel.Functions.SPG($A248, "IQ_DILUT_EPS_AFTER_EXTRA", Q$3)</f>
        <v>0.95</v>
      </c>
      <c r="R248" s="9" cm="1">
        <f t="array" ref="R248">_xll.SNL.Clients.Office.Excel.Functions.SPG($A248, "IQ_DILUT_EPS_AFTER_EXTRA", R$3)</f>
        <v>0.158</v>
      </c>
      <c r="S248" s="9" cm="1">
        <f t="array" ref="S248">_xll.SNL.Clients.Office.Excel.Functions.SPG($A248, "IQ_DILUT_EPS_AFTER_EXTRA", S$3)</f>
        <v>0.85799999999999998</v>
      </c>
      <c r="T248" s="9" cm="1">
        <f t="array" ref="T248">_xll.SNL.Clients.Office.Excel.Functions.SPG($A248, "IQ_DILUT_EPS_AFTER_EXTRA", T$3)</f>
        <v>0.13</v>
      </c>
      <c r="U248" s="9" cm="1">
        <f t="array" ref="U248">_xll.SNL.Clients.Office.Excel.Functions.SPG($A248, "IQ_DILUT_EPS_AFTER_EXTRA", U$3)</f>
        <v>-2.5000000000000001E-2</v>
      </c>
      <c r="V248" s="9" cm="1">
        <f t="array" ref="V248">_xll.SNL.Clients.Office.Excel.Functions.SPG($A248, "IQ_DILUT_EPS_AFTER_EXTRA", V$3)</f>
        <v>0.22</v>
      </c>
      <c r="W248" s="9" cm="1">
        <f t="array" ref="W248">_xll.SNL.Clients.Office.Excel.Functions.SPG($A248, "IQ_DILUT_EPS_AFTER_EXTRA", W$3)</f>
        <v>0.13</v>
      </c>
      <c r="X248" s="9" cm="1">
        <f t="array" ref="X248">_xll.SNL.Clients.Office.Excel.Functions.SPG($A248, "IQ_DILUT_EPS_AFTER_EXTRA", X$3)</f>
        <v>0.37</v>
      </c>
      <c r="Y248" s="9" cm="1">
        <f t="array" ref="Y248">_xll.SNL.Clients.Office.Excel.Functions.SPG($A248, "IQ_DILUT_EPS_AFTER_EXTRA", Y$3)</f>
        <v>0.32</v>
      </c>
      <c r="Z248" s="9" cm="1">
        <f t="array" ref="Z248">_xll.SNL.Clients.Office.Excel.Functions.SPG($A248, "IQ_DILUT_EPS_AFTER_EXTRA", Z$3)</f>
        <v>0.1</v>
      </c>
    </row>
    <row r="249" spans="1:26" x14ac:dyDescent="0.3">
      <c r="A249" s="11" t="s">
        <v>252</v>
      </c>
      <c r="B249" s="9" cm="1">
        <f t="array" ref="B249">_xll.SNL.Clients.Office.Excel.Functions.SPG($A249, "IQ_DILUT_EPS_AFTER_EXTRA", B$3)</f>
        <v>1.17</v>
      </c>
      <c r="C249" s="9" cm="1">
        <f t="array" ref="C249">_xll.SNL.Clients.Office.Excel.Functions.SPG($A249, "IQ_DILUT_EPS_AFTER_EXTRA", C$3)</f>
        <v>1.5289999999999999</v>
      </c>
      <c r="D249" s="9" cm="1">
        <f t="array" ref="D249">_xll.SNL.Clients.Office.Excel.Functions.SPG($A249, "IQ_DILUT_EPS_AFTER_EXTRA", D$3)</f>
        <v>1.49</v>
      </c>
      <c r="E249" s="9" cm="1">
        <f t="array" ref="E249">_xll.SNL.Clients.Office.Excel.Functions.SPG($A249, "IQ_DILUT_EPS_AFTER_EXTRA", E$3)</f>
        <v>1.32</v>
      </c>
      <c r="F249" s="9" cm="1">
        <f t="array" ref="F249">_xll.SNL.Clients.Office.Excel.Functions.SPG($A249, "IQ_DILUT_EPS_AFTER_EXTRA", F$3)</f>
        <v>1.22</v>
      </c>
      <c r="G249" s="9" cm="1">
        <f t="array" ref="G249">_xll.SNL.Clients.Office.Excel.Functions.SPG($A249, "IQ_DILUT_EPS_AFTER_EXTRA", G$3)</f>
        <v>1.4690000000000001</v>
      </c>
      <c r="H249" s="9" cm="1">
        <f t="array" ref="H249">_xll.SNL.Clients.Office.Excel.Functions.SPG($A249, "IQ_DILUT_EPS_AFTER_EXTRA", H$3)</f>
        <v>1.8</v>
      </c>
      <c r="I249" s="9" cm="1">
        <f t="array" ref="I249">_xll.SNL.Clients.Office.Excel.Functions.SPG($A249, "IQ_DILUT_EPS_AFTER_EXTRA", I$3)</f>
        <v>1.81</v>
      </c>
      <c r="J249" s="9" cm="1">
        <f t="array" ref="J249">_xll.SNL.Clients.Office.Excel.Functions.SPG($A249, "IQ_DILUT_EPS_AFTER_EXTRA", J$3)</f>
        <v>1.89</v>
      </c>
      <c r="K249" s="9" cm="1">
        <f t="array" ref="K249">_xll.SNL.Clients.Office.Excel.Functions.SPG($A249, "IQ_DILUT_EPS_AFTER_EXTRA", K$3)</f>
        <v>1.9219999999999999</v>
      </c>
      <c r="L249" s="9" cm="1">
        <f t="array" ref="L249">_xll.SNL.Clients.Office.Excel.Functions.SPG($A249, "IQ_DILUT_EPS_AFTER_EXTRA", L$3)</f>
        <v>2.57</v>
      </c>
      <c r="M249" s="9" cm="1">
        <f t="array" ref="M249">_xll.SNL.Clients.Office.Excel.Functions.SPG($A249, "IQ_DILUT_EPS_AFTER_EXTRA", M$3)</f>
        <v>2.42</v>
      </c>
      <c r="N249" s="9" cm="1">
        <f t="array" ref="N249">_xll.SNL.Clients.Office.Excel.Functions.SPG($A249, "IQ_DILUT_EPS_AFTER_EXTRA", N$3)</f>
        <v>2.29</v>
      </c>
      <c r="O249" s="9" cm="1">
        <f t="array" ref="O249">_xll.SNL.Clients.Office.Excel.Functions.SPG($A249, "IQ_DILUT_EPS_AFTER_EXTRA", O$3)</f>
        <v>2.278</v>
      </c>
      <c r="P249" s="9" cm="1">
        <f t="array" ref="P249">_xll.SNL.Clients.Office.Excel.Functions.SPG($A249, "IQ_DILUT_EPS_AFTER_EXTRA", P$3)</f>
        <v>1.88</v>
      </c>
      <c r="Q249" s="9" cm="1">
        <f t="array" ref="Q249">_xll.SNL.Clients.Office.Excel.Functions.SPG($A249, "IQ_DILUT_EPS_AFTER_EXTRA", Q$3)</f>
        <v>1.61</v>
      </c>
      <c r="R249" s="9" cm="1">
        <f t="array" ref="R249">_xll.SNL.Clients.Office.Excel.Functions.SPG($A249, "IQ_DILUT_EPS_AFTER_EXTRA", R$3)</f>
        <v>1.37</v>
      </c>
      <c r="S249" s="9" cm="1">
        <f t="array" ref="S249">_xll.SNL.Clients.Office.Excel.Functions.SPG($A249, "IQ_DILUT_EPS_AFTER_EXTRA", S$3)</f>
        <v>1.44</v>
      </c>
      <c r="T249" s="9" cm="1">
        <f t="array" ref="T249">_xll.SNL.Clients.Office.Excel.Functions.SPG($A249, "IQ_DILUT_EPS_AFTER_EXTRA", T$3)</f>
        <v>1.18</v>
      </c>
      <c r="U249" s="9" cm="1">
        <f t="array" ref="U249">_xll.SNL.Clients.Office.Excel.Functions.SPG($A249, "IQ_DILUT_EPS_AFTER_EXTRA", U$3)</f>
        <v>1.1399999999999999</v>
      </c>
      <c r="V249" s="9" cm="1">
        <f t="array" ref="V249">_xll.SNL.Clients.Office.Excel.Functions.SPG($A249, "IQ_DILUT_EPS_AFTER_EXTRA", V$3)</f>
        <v>0.98</v>
      </c>
      <c r="W249" s="9" cm="1">
        <f t="array" ref="W249">_xll.SNL.Clients.Office.Excel.Functions.SPG($A249, "IQ_DILUT_EPS_AFTER_EXTRA", W$3)</f>
        <v>1.345</v>
      </c>
      <c r="X249" s="9" cm="1">
        <f t="array" ref="X249">_xll.SNL.Clients.Office.Excel.Functions.SPG($A249, "IQ_DILUT_EPS_AFTER_EXTRA", X$3)</f>
        <v>1.1000000000000001</v>
      </c>
      <c r="Y249" s="9" cm="1">
        <f t="array" ref="Y249">_xll.SNL.Clients.Office.Excel.Functions.SPG($A249, "IQ_DILUT_EPS_AFTER_EXTRA", Y$3)</f>
        <v>1.23</v>
      </c>
      <c r="Z249" s="9" cm="1">
        <f t="array" ref="Z249">_xll.SNL.Clients.Office.Excel.Functions.SPG($A249, "IQ_DILUT_EPS_AFTER_EXTRA", Z$3)</f>
        <v>1.0900000000000001</v>
      </c>
    </row>
    <row r="250" spans="1:26" x14ac:dyDescent="0.3">
      <c r="A250" s="11" t="s">
        <v>253</v>
      </c>
      <c r="B250" s="9" cm="1">
        <f t="array" ref="B250">_xll.SNL.Clients.Office.Excel.Functions.SPG($A250, "IQ_DILUT_EPS_AFTER_EXTRA", B$3)</f>
        <v>1.06</v>
      </c>
      <c r="C250" s="9" cm="1">
        <f t="array" ref="C250">_xll.SNL.Clients.Office.Excel.Functions.SPG($A250, "IQ_DILUT_EPS_AFTER_EXTRA", C$3)</f>
        <v>0.88</v>
      </c>
      <c r="D250" s="9" cm="1">
        <f t="array" ref="D250">_xll.SNL.Clients.Office.Excel.Functions.SPG($A250, "IQ_DILUT_EPS_AFTER_EXTRA", D$3)</f>
        <v>1.1759999999999999</v>
      </c>
      <c r="E250" s="9" cm="1">
        <f t="array" ref="E250">_xll.SNL.Clients.Office.Excel.Functions.SPG($A250, "IQ_DILUT_EPS_AFTER_EXTRA", E$3)</f>
        <v>1.06</v>
      </c>
      <c r="F250" s="9" cm="1">
        <f t="array" ref="F250">_xll.SNL.Clients.Office.Excel.Functions.SPG($A250, "IQ_DILUT_EPS_AFTER_EXTRA", F$3)</f>
        <v>7.31</v>
      </c>
      <c r="G250" s="9" cm="1">
        <f t="array" ref="G250">_xll.SNL.Clients.Office.Excel.Functions.SPG($A250, "IQ_DILUT_EPS_AFTER_EXTRA", G$3)</f>
        <v>1.47</v>
      </c>
      <c r="H250" s="9" cm="1">
        <f t="array" ref="H250">_xll.SNL.Clients.Office.Excel.Functions.SPG($A250, "IQ_DILUT_EPS_AFTER_EXTRA", H$3)</f>
        <v>1.157</v>
      </c>
      <c r="I250" s="9" cm="1">
        <f t="array" ref="I250">_xll.SNL.Clients.Office.Excel.Functions.SPG($A250, "IQ_DILUT_EPS_AFTER_EXTRA", I$3)</f>
        <v>1.72</v>
      </c>
      <c r="J250" s="9" cm="1">
        <f t="array" ref="J250">_xll.SNL.Clients.Office.Excel.Functions.SPG($A250, "IQ_DILUT_EPS_AFTER_EXTRA", J$3)</f>
        <v>1.52</v>
      </c>
      <c r="K250" s="9" cm="1">
        <f t="array" ref="K250">_xll.SNL.Clients.Office.Excel.Functions.SPG($A250, "IQ_DILUT_EPS_AFTER_EXTRA", K$3)</f>
        <v>1.61</v>
      </c>
      <c r="L250" s="9" cm="1">
        <f t="array" ref="L250">_xll.SNL.Clients.Office.Excel.Functions.SPG($A250, "IQ_DILUT_EPS_AFTER_EXTRA", L$3)</f>
        <v>2.2490000000000001</v>
      </c>
      <c r="M250" s="9" cm="1">
        <f t="array" ref="M250">_xll.SNL.Clients.Office.Excel.Functions.SPG($A250, "IQ_DILUT_EPS_AFTER_EXTRA", M$3)</f>
        <v>1.52</v>
      </c>
      <c r="N250" s="9" cm="1">
        <f t="array" ref="N250">_xll.SNL.Clients.Office.Excel.Functions.SPG($A250, "IQ_DILUT_EPS_AFTER_EXTRA", N$3)</f>
        <v>1.51</v>
      </c>
      <c r="O250" s="9" cm="1">
        <f t="array" ref="O250">_xll.SNL.Clients.Office.Excel.Functions.SPG($A250, "IQ_DILUT_EPS_AFTER_EXTRA", O$3)</f>
        <v>1.63</v>
      </c>
      <c r="P250" s="9" cm="1">
        <f t="array" ref="P250">_xll.SNL.Clients.Office.Excel.Functions.SPG($A250, "IQ_DILUT_EPS_AFTER_EXTRA", P$3)</f>
        <v>1.169</v>
      </c>
      <c r="Q250" s="9" cm="1">
        <f t="array" ref="Q250">_xll.SNL.Clients.Office.Excel.Functions.SPG($A250, "IQ_DILUT_EPS_AFTER_EXTRA", Q$3)</f>
        <v>1.1200000000000001</v>
      </c>
      <c r="R250" s="9" cm="1">
        <f t="array" ref="R250">_xll.SNL.Clients.Office.Excel.Functions.SPG($A250, "IQ_DILUT_EPS_AFTER_EXTRA", R$3)</f>
        <v>0.99</v>
      </c>
      <c r="S250" s="9" cm="1">
        <f t="array" ref="S250">_xll.SNL.Clients.Office.Excel.Functions.SPG($A250, "IQ_DILUT_EPS_AFTER_EXTRA", S$3)</f>
        <v>1.31</v>
      </c>
      <c r="T250" s="9" cm="1">
        <f t="array" ref="T250">_xll.SNL.Clients.Office.Excel.Functions.SPG($A250, "IQ_DILUT_EPS_AFTER_EXTRA", T$3)</f>
        <v>0.44</v>
      </c>
      <c r="U250" s="9" cm="1">
        <f t="array" ref="U250">_xll.SNL.Clients.Office.Excel.Functions.SPG($A250, "IQ_DILUT_EPS_AFTER_EXTRA", U$3)</f>
        <v>-0.34</v>
      </c>
      <c r="V250" s="9" cm="1">
        <f t="array" ref="V250">_xll.SNL.Clients.Office.Excel.Functions.SPG($A250, "IQ_DILUT_EPS_AFTER_EXTRA", V$3)</f>
        <v>-2.1999999999999999E-2</v>
      </c>
      <c r="W250" s="9" cm="1">
        <f t="array" ref="W250">_xll.SNL.Clients.Office.Excel.Functions.SPG($A250, "IQ_DILUT_EPS_AFTER_EXTRA", W$3)</f>
        <v>0.26</v>
      </c>
      <c r="X250" s="9" cm="1">
        <f t="array" ref="X250">_xll.SNL.Clients.Office.Excel.Functions.SPG($A250, "IQ_DILUT_EPS_AFTER_EXTRA", X$3)</f>
        <v>0.34</v>
      </c>
      <c r="Y250" s="9" cm="1">
        <f t="array" ref="Y250">_xll.SNL.Clients.Office.Excel.Functions.SPG($A250, "IQ_DILUT_EPS_AFTER_EXTRA", Y$3)</f>
        <v>0.28000000000000003</v>
      </c>
      <c r="Z250" s="9" cm="1">
        <f t="array" ref="Z250">_xll.SNL.Clients.Office.Excel.Functions.SPG($A250, "IQ_DILUT_EPS_AFTER_EXTRA", Z$3)</f>
        <v>0.43</v>
      </c>
    </row>
    <row r="251" spans="1:26" x14ac:dyDescent="0.3">
      <c r="A251" s="11" t="s">
        <v>254</v>
      </c>
      <c r="B251" s="9" cm="1">
        <f t="array" ref="B251">_xll.SNL.Clients.Office.Excel.Functions.SPG($A251, "IQ_DILUT_EPS_AFTER_EXTRA", B$3)</f>
        <v>1.52</v>
      </c>
      <c r="C251" s="9" cm="1">
        <f t="array" ref="C251">_xll.SNL.Clients.Office.Excel.Functions.SPG($A251, "IQ_DILUT_EPS_AFTER_EXTRA", C$3)</f>
        <v>1.34</v>
      </c>
      <c r="D251" s="9" cm="1">
        <f t="array" ref="D251">_xll.SNL.Clients.Office.Excel.Functions.SPG($A251, "IQ_DILUT_EPS_AFTER_EXTRA", D$3)</f>
        <v>1.63</v>
      </c>
      <c r="E251" s="9" cm="1">
        <f t="array" ref="E251">_xll.SNL.Clients.Office.Excel.Functions.SPG($A251, "IQ_DILUT_EPS_AFTER_EXTRA", E$3)</f>
        <v>1.38</v>
      </c>
      <c r="F251" s="9" cm="1">
        <f t="array" ref="F251">_xll.SNL.Clients.Office.Excel.Functions.SPG($A251, "IQ_DILUT_EPS_AFTER_EXTRA", F$3)</f>
        <v>1.19</v>
      </c>
      <c r="G251" s="9" cm="1">
        <f t="array" ref="G251">_xll.SNL.Clients.Office.Excel.Functions.SPG($A251, "IQ_DILUT_EPS_AFTER_EXTRA", G$3)</f>
        <v>1.26</v>
      </c>
      <c r="H251" s="9" cm="1">
        <f t="array" ref="H251">_xll.SNL.Clients.Office.Excel.Functions.SPG($A251, "IQ_DILUT_EPS_AFTER_EXTRA", H$3)</f>
        <v>1.39</v>
      </c>
      <c r="I251" s="9" cm="1">
        <f t="array" ref="I251">_xll.SNL.Clients.Office.Excel.Functions.SPG($A251, "IQ_DILUT_EPS_AFTER_EXTRA", I$3)</f>
        <v>1.339</v>
      </c>
      <c r="J251" s="9" cm="1">
        <f t="array" ref="J251">_xll.SNL.Clients.Office.Excel.Functions.SPG($A251, "IQ_DILUT_EPS_AFTER_EXTRA", J$3)</f>
        <v>1.1180000000000001</v>
      </c>
      <c r="K251" s="9" cm="1">
        <f t="array" ref="K251">_xll.SNL.Clients.Office.Excel.Functions.SPG($A251, "IQ_DILUT_EPS_AFTER_EXTRA", K$3)</f>
        <v>1.1000000000000001</v>
      </c>
      <c r="L251" s="9" cm="1">
        <f t="array" ref="L251">_xll.SNL.Clients.Office.Excel.Functions.SPG($A251, "IQ_DILUT_EPS_AFTER_EXTRA", L$3)</f>
        <v>1.46</v>
      </c>
      <c r="M251" s="9" cm="1">
        <f t="array" ref="M251">_xll.SNL.Clients.Office.Excel.Functions.SPG($A251, "IQ_DILUT_EPS_AFTER_EXTRA", M$3)</f>
        <v>1.099</v>
      </c>
      <c r="N251" s="9" cm="1">
        <f t="array" ref="N251">_xll.SNL.Clients.Office.Excel.Functions.SPG($A251, "IQ_DILUT_EPS_AFTER_EXTRA", N$3)</f>
        <v>1.1599999999999999</v>
      </c>
      <c r="O251" s="9" cm="1">
        <f t="array" ref="O251">_xll.SNL.Clients.Office.Excel.Functions.SPG($A251, "IQ_DILUT_EPS_AFTER_EXTRA", O$3)</f>
        <v>1.3</v>
      </c>
      <c r="P251" s="9" cm="1">
        <f t="array" ref="P251">_xll.SNL.Clients.Office.Excel.Functions.SPG($A251, "IQ_DILUT_EPS_AFTER_EXTRA", P$3)</f>
        <v>1.38</v>
      </c>
      <c r="Q251" s="9" cm="1">
        <f t="array" ref="Q251">_xll.SNL.Clients.Office.Excel.Functions.SPG($A251, "IQ_DILUT_EPS_AFTER_EXTRA", Q$3)</f>
        <v>1.036</v>
      </c>
      <c r="R251" s="9" cm="1">
        <f t="array" ref="R251">_xll.SNL.Clients.Office.Excel.Functions.SPG($A251, "IQ_DILUT_EPS_AFTER_EXTRA", R$3)</f>
        <v>0.94799999999999995</v>
      </c>
      <c r="S251" s="9" cm="1">
        <f t="array" ref="S251">_xll.SNL.Clients.Office.Excel.Functions.SPG($A251, "IQ_DILUT_EPS_AFTER_EXTRA", S$3)</f>
        <v>0.94</v>
      </c>
      <c r="T251" s="9" cm="1">
        <f t="array" ref="T251">_xll.SNL.Clients.Office.Excel.Functions.SPG($A251, "IQ_DILUT_EPS_AFTER_EXTRA", T$3)</f>
        <v>1.19</v>
      </c>
      <c r="U251" s="9" cm="1">
        <f t="array" ref="U251">_xll.SNL.Clients.Office.Excel.Functions.SPG($A251, "IQ_DILUT_EPS_AFTER_EXTRA", U$3)</f>
        <v>0.79800000000000004</v>
      </c>
      <c r="V251" s="9" cm="1">
        <f t="array" ref="V251">_xll.SNL.Clients.Office.Excel.Functions.SPG($A251, "IQ_DILUT_EPS_AFTER_EXTRA", V$3)</f>
        <v>0.96</v>
      </c>
      <c r="W251" s="9" cm="1">
        <f t="array" ref="W251">_xll.SNL.Clients.Office.Excel.Functions.SPG($A251, "IQ_DILUT_EPS_AFTER_EXTRA", W$3)</f>
        <v>0.93799999999999994</v>
      </c>
      <c r="X251" s="9" cm="1">
        <f t="array" ref="X251">_xll.SNL.Clients.Office.Excel.Functions.SPG($A251, "IQ_DILUT_EPS_AFTER_EXTRA", X$3)</f>
        <v>1.1599999999999999</v>
      </c>
      <c r="Y251" s="9" cm="1">
        <f t="array" ref="Y251">_xll.SNL.Clients.Office.Excel.Functions.SPG($A251, "IQ_DILUT_EPS_AFTER_EXTRA", Y$3)</f>
        <v>0.79100000000000004</v>
      </c>
      <c r="Z251" s="9" cm="1">
        <f t="array" ref="Z251">_xll.SNL.Clients.Office.Excel.Functions.SPG($A251, "IQ_DILUT_EPS_AFTER_EXTRA", Z$3)</f>
        <v>0.76800000000000002</v>
      </c>
    </row>
    <row r="252" spans="1:26" x14ac:dyDescent="0.3">
      <c r="A252" s="11" t="s">
        <v>255</v>
      </c>
      <c r="B252" s="9" cm="1">
        <f t="array" ref="B252">_xll.SNL.Clients.Office.Excel.Functions.SPG($A252, "IQ_DILUT_EPS_AFTER_EXTRA", B$3)</f>
        <v>5.5E-2</v>
      </c>
      <c r="C252" s="9" cm="1">
        <f t="array" ref="C252">_xll.SNL.Clients.Office.Excel.Functions.SPG($A252, "IQ_DILUT_EPS_AFTER_EXTRA", C$3)</f>
        <v>-0.109</v>
      </c>
      <c r="D252" s="9" cm="1">
        <f t="array" ref="D252">_xll.SNL.Clients.Office.Excel.Functions.SPG($A252, "IQ_DILUT_EPS_AFTER_EXTRA", D$3)</f>
        <v>2.512</v>
      </c>
      <c r="E252" s="9" cm="1">
        <f t="array" ref="E252">_xll.SNL.Clients.Office.Excel.Functions.SPG($A252, "IQ_DILUT_EPS_AFTER_EXTRA", E$3)</f>
        <v>1.1739999999999999</v>
      </c>
      <c r="F252" s="9" cm="1">
        <f t="array" ref="F252">_xll.SNL.Clients.Office.Excel.Functions.SPG($A252, "IQ_DILUT_EPS_AFTER_EXTRA", F$3)</f>
        <v>1.284</v>
      </c>
      <c r="G252" s="9" cm="1">
        <f t="array" ref="G252">_xll.SNL.Clients.Office.Excel.Functions.SPG($A252, "IQ_DILUT_EPS_AFTER_EXTRA", G$3)</f>
        <v>1.371</v>
      </c>
      <c r="H252" s="9" cm="1">
        <f t="array" ref="H252">_xll.SNL.Clients.Office.Excel.Functions.SPG($A252, "IQ_DILUT_EPS_AFTER_EXTRA", H$3)</f>
        <v>1.2509999999999999</v>
      </c>
      <c r="I252" s="9" cm="1">
        <f t="array" ref="I252">_xll.SNL.Clients.Office.Excel.Functions.SPG($A252, "IQ_DILUT_EPS_AFTER_EXTRA", I$3)</f>
        <v>1.292</v>
      </c>
      <c r="J252" s="9" cm="1">
        <f t="array" ref="J252">_xll.SNL.Clients.Office.Excel.Functions.SPG($A252, "IQ_DILUT_EPS_AFTER_EXTRA", J$3)</f>
        <v>1.6990000000000001</v>
      </c>
      <c r="K252" s="9" cm="1">
        <f t="array" ref="K252">_xll.SNL.Clients.Office.Excel.Functions.SPG($A252, "IQ_DILUT_EPS_AFTER_EXTRA", K$3)</f>
        <v>1.0640000000000001</v>
      </c>
      <c r="L252" s="9" cm="1">
        <f t="array" ref="L252">_xll.SNL.Clients.Office.Excel.Functions.SPG($A252, "IQ_DILUT_EPS_AFTER_EXTRA", L$3)</f>
        <v>1.7589999999999999</v>
      </c>
      <c r="M252" s="9" cm="1">
        <f t="array" ref="M252">_xll.SNL.Clients.Office.Excel.Functions.SPG($A252, "IQ_DILUT_EPS_AFTER_EXTRA", M$3)</f>
        <v>1.5169999999999999</v>
      </c>
      <c r="N252" s="9" cm="1">
        <f t="array" ref="N252">_xll.SNL.Clients.Office.Excel.Functions.SPG($A252, "IQ_DILUT_EPS_AFTER_EXTRA", N$3)</f>
        <v>0.68</v>
      </c>
      <c r="O252" s="9" cm="1">
        <f t="array" ref="O252">_xll.SNL.Clients.Office.Excel.Functions.SPG($A252, "IQ_DILUT_EPS_AFTER_EXTRA", O$3)</f>
        <v>1.028</v>
      </c>
      <c r="P252" s="9" cm="1">
        <f t="array" ref="P252">_xll.SNL.Clients.Office.Excel.Functions.SPG($A252, "IQ_DILUT_EPS_AFTER_EXTRA", P$3)</f>
        <v>0.32800000000000001</v>
      </c>
      <c r="Q252" s="9" cm="1">
        <f t="array" ref="Q252">_xll.SNL.Clients.Office.Excel.Functions.SPG($A252, "IQ_DILUT_EPS_AFTER_EXTRA", Q$3)</f>
        <v>0.82299999999999995</v>
      </c>
      <c r="R252" s="9" cm="1">
        <f t="array" ref="R252">_xll.SNL.Clients.Office.Excel.Functions.SPG($A252, "IQ_DILUT_EPS_AFTER_EXTRA", R$3)</f>
        <v>0.08</v>
      </c>
      <c r="S252" s="9" cm="1">
        <f t="array" ref="S252">_xll.SNL.Clients.Office.Excel.Functions.SPG($A252, "IQ_DILUT_EPS_AFTER_EXTRA", S$3)</f>
        <v>1.96</v>
      </c>
      <c r="T252" s="9" cm="1">
        <f t="array" ref="T252">_xll.SNL.Clients.Office.Excel.Functions.SPG($A252, "IQ_DILUT_EPS_AFTER_EXTRA", T$3)</f>
        <v>0.63</v>
      </c>
      <c r="U252" s="9" cm="1">
        <f t="array" ref="U252">_xll.SNL.Clients.Office.Excel.Functions.SPG($A252, "IQ_DILUT_EPS_AFTER_EXTRA", U$3)</f>
        <v>1.867</v>
      </c>
      <c r="V252" s="9" cm="1">
        <f t="array" ref="V252">_xll.SNL.Clients.Office.Excel.Functions.SPG($A252, "IQ_DILUT_EPS_AFTER_EXTRA", V$3)</f>
        <v>-0.69499999999999995</v>
      </c>
      <c r="W252" s="9" cm="1">
        <f t="array" ref="W252">_xll.SNL.Clients.Office.Excel.Functions.SPG($A252, "IQ_DILUT_EPS_AFTER_EXTRA", W$3)</f>
        <v>1.9059999999999999</v>
      </c>
      <c r="X252" s="9" cm="1">
        <f t="array" ref="X252">_xll.SNL.Clients.Office.Excel.Functions.SPG($A252, "IQ_DILUT_EPS_AFTER_EXTRA", X$3)</f>
        <v>1.044</v>
      </c>
      <c r="Y252" s="9" cm="1">
        <f t="array" ref="Y252">_xll.SNL.Clients.Office.Excel.Functions.SPG($A252, "IQ_DILUT_EPS_AFTER_EXTRA", Y$3)</f>
        <v>3.8340000000000001</v>
      </c>
      <c r="Z252" s="9" cm="1">
        <f t="array" ref="Z252">_xll.SNL.Clients.Office.Excel.Functions.SPG($A252, "IQ_DILUT_EPS_AFTER_EXTRA", Z$3)</f>
        <v>0.40500000000000003</v>
      </c>
    </row>
    <row r="253" spans="1:26" x14ac:dyDescent="0.3">
      <c r="A253" s="11" t="s">
        <v>256</v>
      </c>
      <c r="B253" s="9" cm="1">
        <f t="array" ref="B253">_xll.SNL.Clients.Office.Excel.Functions.SPG($A253, "IQ_DILUT_EPS_AFTER_EXTRA", B$3)</f>
        <v>4.54</v>
      </c>
      <c r="C253" s="9" cm="1">
        <f t="array" ref="C253">_xll.SNL.Clients.Office.Excel.Functions.SPG($A253, "IQ_DILUT_EPS_AFTER_EXTRA", C$3)</f>
        <v>1.411</v>
      </c>
      <c r="D253" s="9" cm="1">
        <f t="array" ref="D253">_xll.SNL.Clients.Office.Excel.Functions.SPG($A253, "IQ_DILUT_EPS_AFTER_EXTRA", D$3)</f>
        <v>1.1100000000000001</v>
      </c>
      <c r="E253" s="9" cm="1">
        <f t="array" ref="E253">_xll.SNL.Clients.Office.Excel.Functions.SPG($A253, "IQ_DILUT_EPS_AFTER_EXTRA", E$3)</f>
        <v>1.93</v>
      </c>
      <c r="F253" s="9" cm="1">
        <f t="array" ref="F253">_xll.SNL.Clients.Office.Excel.Functions.SPG($A253, "IQ_DILUT_EPS_AFTER_EXTRA", F$3)</f>
        <v>1.34</v>
      </c>
      <c r="G253" s="9" cm="1">
        <f t="array" ref="G253">_xll.SNL.Clients.Office.Excel.Functions.SPG($A253, "IQ_DILUT_EPS_AFTER_EXTRA", G$3)</f>
        <v>1.4610000000000001</v>
      </c>
      <c r="H253" s="9" cm="1">
        <f t="array" ref="H253">_xll.SNL.Clients.Office.Excel.Functions.SPG($A253, "IQ_DILUT_EPS_AFTER_EXTRA", H$3)</f>
        <v>10.208</v>
      </c>
      <c r="I253" s="9" cm="1">
        <f t="array" ref="I253">_xll.SNL.Clients.Office.Excel.Functions.SPG($A253, "IQ_DILUT_EPS_AFTER_EXTRA", I$3)</f>
        <v>1.962</v>
      </c>
      <c r="J253" s="9" cm="1">
        <f t="array" ref="J253">_xll.SNL.Clients.Office.Excel.Functions.SPG($A253, "IQ_DILUT_EPS_AFTER_EXTRA", J$3)</f>
        <v>-2.8000000000000001E-2</v>
      </c>
      <c r="K253" s="9" t="str" cm="1">
        <f t="array" ref="K253">_xll.SNL.Clients.Office.Excel.Functions.SPG($A253, "IQ_DILUT_EPS_AFTER_EXTRA", K$3)</f>
        <v>NA</v>
      </c>
      <c r="L253" s="9" cm="1">
        <f t="array" ref="L253">_xll.SNL.Clients.Office.Excel.Functions.SPG($A253, "IQ_DILUT_EPS_AFTER_EXTRA", L$3)</f>
        <v>1.6759999999999999</v>
      </c>
      <c r="M253" s="9" t="str" cm="1">
        <f t="array" ref="M253">_xll.SNL.Clients.Office.Excel.Functions.SPG($A253, "IQ_DILUT_EPS_AFTER_EXTRA", M$3)</f>
        <v>NA</v>
      </c>
      <c r="N253" s="9" cm="1">
        <f t="array" ref="N253">_xll.SNL.Clients.Office.Excel.Functions.SPG($A253, "IQ_DILUT_EPS_AFTER_EXTRA", N$3)</f>
        <v>1.93</v>
      </c>
      <c r="O253" s="9" cm="1">
        <f t="array" ref="O253">_xll.SNL.Clients.Office.Excel.Functions.SPG($A253, "IQ_DILUT_EPS_AFTER_EXTRA", O$3)</f>
        <v>1.77</v>
      </c>
      <c r="P253" s="9" cm="1">
        <f t="array" ref="P253">_xll.SNL.Clients.Office.Excel.Functions.SPG($A253, "IQ_DILUT_EPS_AFTER_EXTRA", P$3)</f>
        <v>1.37</v>
      </c>
      <c r="Q253" s="9" cm="1">
        <f t="array" ref="Q253">_xll.SNL.Clients.Office.Excel.Functions.SPG($A253, "IQ_DILUT_EPS_AFTER_EXTRA", Q$3)</f>
        <v>2.35</v>
      </c>
      <c r="R253" s="9" cm="1">
        <f t="array" ref="R253">_xll.SNL.Clients.Office.Excel.Functions.SPG($A253, "IQ_DILUT_EPS_AFTER_EXTRA", R$3)</f>
        <v>2.3199999999999998</v>
      </c>
      <c r="S253" s="9" cm="1">
        <f t="array" ref="S253">_xll.SNL.Clients.Office.Excel.Functions.SPG($A253, "IQ_DILUT_EPS_AFTER_EXTRA", S$3)</f>
        <v>0.65</v>
      </c>
      <c r="T253" s="9" cm="1">
        <f t="array" ref="T253">_xll.SNL.Clients.Office.Excel.Functions.SPG($A253, "IQ_DILUT_EPS_AFTER_EXTRA", T$3)</f>
        <v>1.33</v>
      </c>
      <c r="U253" s="9" cm="1">
        <f t="array" ref="U253">_xll.SNL.Clients.Office.Excel.Functions.SPG($A253, "IQ_DILUT_EPS_AFTER_EXTRA", U$3)</f>
        <v>1.36</v>
      </c>
      <c r="V253" s="9" cm="1">
        <f t="array" ref="V253">_xll.SNL.Clients.Office.Excel.Functions.SPG($A253, "IQ_DILUT_EPS_AFTER_EXTRA", V$3)</f>
        <v>2.17</v>
      </c>
      <c r="W253" s="9" cm="1">
        <f t="array" ref="W253">_xll.SNL.Clients.Office.Excel.Functions.SPG($A253, "IQ_DILUT_EPS_AFTER_EXTRA", W$3)</f>
        <v>1.502</v>
      </c>
      <c r="X253" s="9" cm="1">
        <f t="array" ref="X253">_xll.SNL.Clients.Office.Excel.Functions.SPG($A253, "IQ_DILUT_EPS_AFTER_EXTRA", X$3)</f>
        <v>0.66</v>
      </c>
      <c r="Y253" s="9" cm="1">
        <f t="array" ref="Y253">_xll.SNL.Clients.Office.Excel.Functions.SPG($A253, "IQ_DILUT_EPS_AFTER_EXTRA", Y$3)</f>
        <v>2.08</v>
      </c>
      <c r="Z253" s="9" cm="1">
        <f t="array" ref="Z253">_xll.SNL.Clients.Office.Excel.Functions.SPG($A253, "IQ_DILUT_EPS_AFTER_EXTRA", Z$3)</f>
        <v>1.39</v>
      </c>
    </row>
    <row r="254" spans="1:26" x14ac:dyDescent="0.3">
      <c r="A254" s="11" t="s">
        <v>257</v>
      </c>
      <c r="B254" s="9" cm="1">
        <f t="array" ref="B254">_xll.SNL.Clients.Office.Excel.Functions.SPG($A254, "IQ_DILUT_EPS_AFTER_EXTRA", B$3)</f>
        <v>0.71799999999999997</v>
      </c>
      <c r="C254" s="9" cm="1">
        <f t="array" ref="C254">_xll.SNL.Clients.Office.Excel.Functions.SPG($A254, "IQ_DILUT_EPS_AFTER_EXTRA", C$3)</f>
        <v>0.63300000000000001</v>
      </c>
      <c r="D254" s="9" cm="1">
        <f t="array" ref="D254">_xll.SNL.Clients.Office.Excel.Functions.SPG($A254, "IQ_DILUT_EPS_AFTER_EXTRA", D$3)</f>
        <v>0.94499999999999995</v>
      </c>
      <c r="E254" s="9" cm="1">
        <f t="array" ref="E254">_xll.SNL.Clients.Office.Excel.Functions.SPG($A254, "IQ_DILUT_EPS_AFTER_EXTRA", E$3)</f>
        <v>1.45</v>
      </c>
      <c r="F254" s="9" cm="1">
        <f t="array" ref="F254">_xll.SNL.Clients.Office.Excel.Functions.SPG($A254, "IQ_DILUT_EPS_AFTER_EXTRA", F$3)</f>
        <v>-0.40799999999999997</v>
      </c>
      <c r="G254" s="9" cm="1">
        <f t="array" ref="G254">_xll.SNL.Clients.Office.Excel.Functions.SPG($A254, "IQ_DILUT_EPS_AFTER_EXTRA", G$3)</f>
        <v>0.54900000000000004</v>
      </c>
      <c r="H254" s="9" t="str" cm="1">
        <f t="array" ref="H254">_xll.SNL.Clients.Office.Excel.Functions.SPG($A254, "IQ_DILUT_EPS_AFTER_EXTRA", H$3)</f>
        <v>NA</v>
      </c>
      <c r="I254" s="9" cm="1">
        <f t="array" ref="I254">_xll.SNL.Clients.Office.Excel.Functions.SPG($A254, "IQ_DILUT_EPS_AFTER_EXTRA", I$3)</f>
        <v>1.53</v>
      </c>
      <c r="J254" s="9" cm="1">
        <f t="array" ref="J254">_xll.SNL.Clients.Office.Excel.Functions.SPG($A254, "IQ_DILUT_EPS_AFTER_EXTRA", J$3)</f>
        <v>0.19</v>
      </c>
      <c r="K254" s="9" cm="1">
        <f t="array" ref="K254">_xll.SNL.Clients.Office.Excel.Functions.SPG($A254, "IQ_DILUT_EPS_AFTER_EXTRA", K$3)</f>
        <v>0.17</v>
      </c>
      <c r="L254" s="9" cm="1">
        <f t="array" ref="L254">_xll.SNL.Clients.Office.Excel.Functions.SPG($A254, "IQ_DILUT_EPS_AFTER_EXTRA", L$3)</f>
        <v>1.099</v>
      </c>
      <c r="M254" s="9" cm="1">
        <f t="array" ref="M254">_xll.SNL.Clients.Office.Excel.Functions.SPG($A254, "IQ_DILUT_EPS_AFTER_EXTRA", M$3)</f>
        <v>0.54800000000000004</v>
      </c>
      <c r="N254" s="9" cm="1">
        <f t="array" ref="N254">_xll.SNL.Clients.Office.Excel.Functions.SPG($A254, "IQ_DILUT_EPS_AFTER_EXTRA", N$3)</f>
        <v>1.6E-2</v>
      </c>
      <c r="O254" s="9" cm="1">
        <f t="array" ref="O254">_xll.SNL.Clients.Office.Excel.Functions.SPG($A254, "IQ_DILUT_EPS_AFTER_EXTRA", O$3)</f>
        <v>0.54</v>
      </c>
      <c r="P254" s="9" cm="1">
        <f t="array" ref="P254">_xll.SNL.Clients.Office.Excel.Functions.SPG($A254, "IQ_DILUT_EPS_AFTER_EXTRA", P$3)</f>
        <v>0.378</v>
      </c>
      <c r="Q254" s="9" cm="1">
        <f t="array" ref="Q254">_xll.SNL.Clients.Office.Excel.Functions.SPG($A254, "IQ_DILUT_EPS_AFTER_EXTRA", Q$3)</f>
        <v>0.8</v>
      </c>
      <c r="R254" s="9" cm="1">
        <f t="array" ref="R254">_xll.SNL.Clients.Office.Excel.Functions.SPG($A254, "IQ_DILUT_EPS_AFTER_EXTRA", R$3)</f>
        <v>0.47799999999999998</v>
      </c>
      <c r="S254" s="9" cm="1">
        <f t="array" ref="S254">_xll.SNL.Clients.Office.Excel.Functions.SPG($A254, "IQ_DILUT_EPS_AFTER_EXTRA", S$3)</f>
        <v>0.621</v>
      </c>
      <c r="T254" s="9" cm="1">
        <f t="array" ref="T254">_xll.SNL.Clients.Office.Excel.Functions.SPG($A254, "IQ_DILUT_EPS_AFTER_EXTRA", T$3)</f>
        <v>0.6</v>
      </c>
      <c r="U254" s="9" cm="1">
        <f t="array" ref="U254">_xll.SNL.Clients.Office.Excel.Functions.SPG($A254, "IQ_DILUT_EPS_AFTER_EXTRA", U$3)</f>
        <v>-0.245</v>
      </c>
      <c r="V254" s="9" cm="1">
        <f t="array" ref="V254">_xll.SNL.Clients.Office.Excel.Functions.SPG($A254, "IQ_DILUT_EPS_AFTER_EXTRA", V$3)</f>
        <v>0.28000000000000003</v>
      </c>
      <c r="W254" s="9" cm="1">
        <f t="array" ref="W254">_xll.SNL.Clients.Office.Excel.Functions.SPG($A254, "IQ_DILUT_EPS_AFTER_EXTRA", W$3)</f>
        <v>0.20699999999999999</v>
      </c>
      <c r="X254" s="9" cm="1">
        <f t="array" ref="X254">_xll.SNL.Clients.Office.Excel.Functions.SPG($A254, "IQ_DILUT_EPS_AFTER_EXTRA", X$3)</f>
        <v>0.77600000000000002</v>
      </c>
      <c r="Y254" s="9" cm="1">
        <f t="array" ref="Y254">_xll.SNL.Clients.Office.Excel.Functions.SPG($A254, "IQ_DILUT_EPS_AFTER_EXTRA", Y$3)</f>
        <v>4.7889999999999997</v>
      </c>
      <c r="Z254" s="9" cm="1">
        <f t="array" ref="Z254">_xll.SNL.Clients.Office.Excel.Functions.SPG($A254, "IQ_DILUT_EPS_AFTER_EXTRA", Z$3)</f>
        <v>0.56399999999999995</v>
      </c>
    </row>
    <row r="255" spans="1:26" x14ac:dyDescent="0.3">
      <c r="A255" s="11" t="s">
        <v>258</v>
      </c>
      <c r="B255" s="9" cm="1">
        <f t="array" ref="B255">_xll.SNL.Clients.Office.Excel.Functions.SPG($A255, "IQ_DILUT_EPS_AFTER_EXTRA", B$3)</f>
        <v>5.07</v>
      </c>
      <c r="C255" s="9" cm="1">
        <f t="array" ref="C255">_xll.SNL.Clients.Office.Excel.Functions.SPG($A255, "IQ_DILUT_EPS_AFTER_EXTRA", C$3)</f>
        <v>4.8079999999999998</v>
      </c>
      <c r="D255" s="9" cm="1">
        <f t="array" ref="D255">_xll.SNL.Clients.Office.Excel.Functions.SPG($A255, "IQ_DILUT_EPS_AFTER_EXTRA", D$3)</f>
        <v>4.37</v>
      </c>
      <c r="E255" s="9" cm="1">
        <f t="array" ref="E255">_xll.SNL.Clients.Office.Excel.Functions.SPG($A255, "IQ_DILUT_EPS_AFTER_EXTRA", E$3)</f>
        <v>6.12</v>
      </c>
      <c r="F255" s="9" cm="1">
        <f t="array" ref="F255">_xll.SNL.Clients.Office.Excel.Functions.SPG($A255, "IQ_DILUT_EPS_AFTER_EXTRA", F$3)</f>
        <v>4.4400000000000004</v>
      </c>
      <c r="G255" s="9" cm="1">
        <f t="array" ref="G255">_xll.SNL.Clients.Office.Excel.Functions.SPG($A255, "IQ_DILUT_EPS_AFTER_EXTRA", G$3)</f>
        <v>3.0390000000000001</v>
      </c>
      <c r="H255" s="9" cm="1">
        <f t="array" ref="H255">_xll.SNL.Clients.Office.Excel.Functions.SPG($A255, "IQ_DILUT_EPS_AFTER_EXTRA", H$3)</f>
        <v>4.33</v>
      </c>
      <c r="I255" s="9" cm="1">
        <f t="array" ref="I255">_xll.SNL.Clients.Office.Excel.Functions.SPG($A255, "IQ_DILUT_EPS_AFTER_EXTRA", I$3)</f>
        <v>4.75</v>
      </c>
      <c r="J255" s="9" cm="1">
        <f t="array" ref="J255">_xll.SNL.Clients.Office.Excel.Functions.SPG($A255, "IQ_DILUT_EPS_AFTER_EXTRA", J$3)</f>
        <v>4.0999999999999996</v>
      </c>
      <c r="K255" s="9" cm="1">
        <f t="array" ref="K255">_xll.SNL.Clients.Office.Excel.Functions.SPG($A255, "IQ_DILUT_EPS_AFTER_EXTRA", K$3)</f>
        <v>3.577</v>
      </c>
      <c r="L255" s="9" cm="1">
        <f t="array" ref="L255">_xll.SNL.Clients.Office.Excel.Functions.SPG($A255, "IQ_DILUT_EPS_AFTER_EXTRA", L$3)</f>
        <v>3.12</v>
      </c>
      <c r="M255" s="9" cm="1">
        <f t="array" ref="M255">_xll.SNL.Clients.Office.Excel.Functions.SPG($A255, "IQ_DILUT_EPS_AFTER_EXTRA", M$3)</f>
        <v>2.76</v>
      </c>
      <c r="N255" s="9" cm="1">
        <f t="array" ref="N255">_xll.SNL.Clients.Office.Excel.Functions.SPG($A255, "IQ_DILUT_EPS_AFTER_EXTRA", N$3)</f>
        <v>2.63</v>
      </c>
      <c r="O255" s="9" cm="1">
        <f t="array" ref="O255">_xll.SNL.Clients.Office.Excel.Functions.SPG($A255, "IQ_DILUT_EPS_AFTER_EXTRA", O$3)</f>
        <v>3.3290000000000002</v>
      </c>
      <c r="P255" s="9" cm="1">
        <f t="array" ref="P255">_xll.SNL.Clients.Office.Excel.Functions.SPG($A255, "IQ_DILUT_EPS_AFTER_EXTRA", P$3)</f>
        <v>3.74</v>
      </c>
      <c r="Q255" s="9" cm="1">
        <f t="array" ref="Q255">_xll.SNL.Clients.Office.Excel.Functions.SPG($A255, "IQ_DILUT_EPS_AFTER_EXTRA", Q$3)</f>
        <v>3.78</v>
      </c>
      <c r="R255" s="9" cm="1">
        <f t="array" ref="R255">_xll.SNL.Clients.Office.Excel.Functions.SPG($A255, "IQ_DILUT_EPS_AFTER_EXTRA", R$3)</f>
        <v>4.5</v>
      </c>
      <c r="S255" s="9" cm="1">
        <f t="array" ref="S255">_xll.SNL.Clients.Office.Excel.Functions.SPG($A255, "IQ_DILUT_EPS_AFTER_EXTRA", S$3)</f>
        <v>3.7919999999999998</v>
      </c>
      <c r="T255" s="9" cm="1">
        <f t="array" ref="T255">_xll.SNL.Clients.Office.Excel.Functions.SPG($A255, "IQ_DILUT_EPS_AFTER_EXTRA", T$3)</f>
        <v>2.92</v>
      </c>
      <c r="U255" s="9" cm="1">
        <f t="array" ref="U255">_xll.SNL.Clients.Office.Excel.Functions.SPG($A255, "IQ_DILUT_EPS_AFTER_EXTRA", U$3)</f>
        <v>1.38</v>
      </c>
      <c r="V255" s="9" cm="1">
        <f t="array" ref="V255">_xll.SNL.Clients.Office.Excel.Functions.SPG($A255, "IQ_DILUT_EPS_AFTER_EXTRA", V$3)</f>
        <v>0.78600000000000003</v>
      </c>
      <c r="W255" s="9" cm="1">
        <f t="array" ref="W255">_xll.SNL.Clients.Office.Excel.Functions.SPG($A255, "IQ_DILUT_EPS_AFTER_EXTRA", W$3)</f>
        <v>2.5649999999999999</v>
      </c>
      <c r="X255" s="9" cm="1">
        <f t="array" ref="X255">_xll.SNL.Clients.Office.Excel.Functions.SPG($A255, "IQ_DILUT_EPS_AFTER_EXTRA", X$3)</f>
        <v>2.68</v>
      </c>
      <c r="Y255" s="9" cm="1">
        <f t="array" ref="Y255">_xll.SNL.Clients.Office.Excel.Functions.SPG($A255, "IQ_DILUT_EPS_AFTER_EXTRA", Y$3)</f>
        <v>2.82</v>
      </c>
      <c r="Z255" s="9" cm="1">
        <f t="array" ref="Z255">_xll.SNL.Clients.Office.Excel.Functions.SPG($A255, "IQ_DILUT_EPS_AFTER_EXTRA", Z$3)</f>
        <v>2.641</v>
      </c>
    </row>
    <row r="256" spans="1:26" x14ac:dyDescent="0.3">
      <c r="A256" s="11" t="s">
        <v>259</v>
      </c>
      <c r="B256" s="9" cm="1">
        <f t="array" ref="B256">_xll.SNL.Clients.Office.Excel.Functions.SPG($A256, "IQ_DILUT_EPS_AFTER_EXTRA", B$3)</f>
        <v>0.19</v>
      </c>
      <c r="C256" s="9" cm="1">
        <f t="array" ref="C256">_xll.SNL.Clients.Office.Excel.Functions.SPG($A256, "IQ_DILUT_EPS_AFTER_EXTRA", C$3)</f>
        <v>0.47599999999999998</v>
      </c>
      <c r="D256" s="9" cm="1">
        <f t="array" ref="D256">_xll.SNL.Clients.Office.Excel.Functions.SPG($A256, "IQ_DILUT_EPS_AFTER_EXTRA", D$3)</f>
        <v>0.28000000000000003</v>
      </c>
      <c r="E256" s="9" cm="1">
        <f t="array" ref="E256">_xll.SNL.Clients.Office.Excel.Functions.SPG($A256, "IQ_DILUT_EPS_AFTER_EXTRA", E$3)</f>
        <v>0.1</v>
      </c>
      <c r="F256" s="9" cm="1">
        <f t="array" ref="F256">_xll.SNL.Clients.Office.Excel.Functions.SPG($A256, "IQ_DILUT_EPS_AFTER_EXTRA", F$3)</f>
        <v>-2E-3</v>
      </c>
      <c r="G256" s="9" cm="1">
        <f t="array" ref="G256">_xll.SNL.Clients.Office.Excel.Functions.SPG($A256, "IQ_DILUT_EPS_AFTER_EXTRA", G$3)</f>
        <v>0.38100000000000001</v>
      </c>
      <c r="H256" s="9" cm="1">
        <f t="array" ref="H256">_xll.SNL.Clients.Office.Excel.Functions.SPG($A256, "IQ_DILUT_EPS_AFTER_EXTRA", H$3)</f>
        <v>0.23799999999999999</v>
      </c>
      <c r="I256" s="9" cm="1">
        <f t="array" ref="I256">_xll.SNL.Clients.Office.Excel.Functions.SPG($A256, "IQ_DILUT_EPS_AFTER_EXTRA", I$3)</f>
        <v>7.0000000000000007E-2</v>
      </c>
      <c r="J256" s="9" cm="1">
        <f t="array" ref="J256">_xll.SNL.Clients.Office.Excel.Functions.SPG($A256, "IQ_DILUT_EPS_AFTER_EXTRA", J$3)</f>
        <v>0.26</v>
      </c>
      <c r="K256" s="9" cm="1">
        <f t="array" ref="K256">_xll.SNL.Clients.Office.Excel.Functions.SPG($A256, "IQ_DILUT_EPS_AFTER_EXTRA", K$3)</f>
        <v>0.55000000000000004</v>
      </c>
      <c r="L256" s="9" cm="1">
        <f t="array" ref="L256">_xll.SNL.Clients.Office.Excel.Functions.SPG($A256, "IQ_DILUT_EPS_AFTER_EXTRA", L$3)</f>
        <v>0.37</v>
      </c>
      <c r="M256" s="9" cm="1">
        <f t="array" ref="M256">_xll.SNL.Clients.Office.Excel.Functions.SPG($A256, "IQ_DILUT_EPS_AFTER_EXTRA", M$3)</f>
        <v>0.35</v>
      </c>
      <c r="N256" s="9" cm="1">
        <f t="array" ref="N256">_xll.SNL.Clients.Office.Excel.Functions.SPG($A256, "IQ_DILUT_EPS_AFTER_EXTRA", N$3)</f>
        <v>0.17</v>
      </c>
      <c r="O256" s="9" cm="1">
        <f t="array" ref="O256">_xll.SNL.Clients.Office.Excel.Functions.SPG($A256, "IQ_DILUT_EPS_AFTER_EXTRA", O$3)</f>
        <v>0.39900000000000002</v>
      </c>
      <c r="P256" s="9" cm="1">
        <f t="array" ref="P256">_xll.SNL.Clients.Office.Excel.Functions.SPG($A256, "IQ_DILUT_EPS_AFTER_EXTRA", P$3)</f>
        <v>0.27</v>
      </c>
      <c r="Q256" s="9" cm="1">
        <f t="array" ref="Q256">_xll.SNL.Clients.Office.Excel.Functions.SPG($A256, "IQ_DILUT_EPS_AFTER_EXTRA", Q$3)</f>
        <v>0.19</v>
      </c>
      <c r="R256" s="9" cm="1">
        <f t="array" ref="R256">_xll.SNL.Clients.Office.Excel.Functions.SPG($A256, "IQ_DILUT_EPS_AFTER_EXTRA", R$3)</f>
        <v>-0.1</v>
      </c>
      <c r="S256" s="9" cm="1">
        <f t="array" ref="S256">_xll.SNL.Clients.Office.Excel.Functions.SPG($A256, "IQ_DILUT_EPS_AFTER_EXTRA", S$3)</f>
        <v>9.0999999999999998E-2</v>
      </c>
      <c r="T256" s="9" cm="1">
        <f t="array" ref="T256">_xll.SNL.Clients.Office.Excel.Functions.SPG($A256, "IQ_DILUT_EPS_AFTER_EXTRA", T$3)</f>
        <v>0.43</v>
      </c>
      <c r="U256" s="9" cm="1">
        <f t="array" ref="U256">_xll.SNL.Clients.Office.Excel.Functions.SPG($A256, "IQ_DILUT_EPS_AFTER_EXTRA", U$3)</f>
        <v>0.18</v>
      </c>
      <c r="V256" s="9" cm="1">
        <f t="array" ref="V256">_xll.SNL.Clients.Office.Excel.Functions.SPG($A256, "IQ_DILUT_EPS_AFTER_EXTRA", V$3)</f>
        <v>0.06</v>
      </c>
      <c r="W256" s="9" cm="1">
        <f t="array" ref="W256">_xll.SNL.Clients.Office.Excel.Functions.SPG($A256, "IQ_DILUT_EPS_AFTER_EXTRA", W$3)</f>
        <v>0.498</v>
      </c>
      <c r="X256" s="9" cm="1">
        <f t="array" ref="X256">_xll.SNL.Clients.Office.Excel.Functions.SPG($A256, "IQ_DILUT_EPS_AFTER_EXTRA", X$3)</f>
        <v>0.28999999999999998</v>
      </c>
      <c r="Y256" s="9" cm="1">
        <f t="array" ref="Y256">_xll.SNL.Clients.Office.Excel.Functions.SPG($A256, "IQ_DILUT_EPS_AFTER_EXTRA", Y$3)</f>
        <v>0.13</v>
      </c>
      <c r="Z256" s="9" cm="1">
        <f t="array" ref="Z256">_xll.SNL.Clients.Office.Excel.Functions.SPG($A256, "IQ_DILUT_EPS_AFTER_EXTRA", Z$3)</f>
        <v>8.8999999999999996E-2</v>
      </c>
    </row>
    <row r="257" spans="1:26" x14ac:dyDescent="0.3">
      <c r="A257" s="11" t="s">
        <v>260</v>
      </c>
      <c r="B257" s="9" cm="1">
        <f t="array" ref="B257">_xll.SNL.Clients.Office.Excel.Functions.SPG($A257, "IQ_DILUT_EPS_AFTER_EXTRA", B$3)</f>
        <v>0.87</v>
      </c>
      <c r="C257" s="9" cm="1">
        <f t="array" ref="C257">_xll.SNL.Clients.Office.Excel.Functions.SPG($A257, "IQ_DILUT_EPS_AFTER_EXTRA", C$3)</f>
        <v>1.048</v>
      </c>
      <c r="D257" s="9" cm="1">
        <f t="array" ref="D257">_xll.SNL.Clients.Office.Excel.Functions.SPG($A257, "IQ_DILUT_EPS_AFTER_EXTRA", D$3)</f>
        <v>1.05</v>
      </c>
      <c r="E257" s="9" cm="1">
        <f t="array" ref="E257">_xll.SNL.Clients.Office.Excel.Functions.SPG($A257, "IQ_DILUT_EPS_AFTER_EXTRA", E$3)</f>
        <v>1</v>
      </c>
      <c r="F257" s="9" cm="1">
        <f t="array" ref="F257">_xll.SNL.Clients.Office.Excel.Functions.SPG($A257, "IQ_DILUT_EPS_AFTER_EXTRA", F$3)</f>
        <v>0.78</v>
      </c>
      <c r="G257" s="9" t="str" cm="1">
        <f t="array" ref="G257">_xll.SNL.Clients.Office.Excel.Functions.SPG($A257, "IQ_DILUT_EPS_AFTER_EXTRA", G$3)</f>
        <v>NA</v>
      </c>
      <c r="H257" s="9" cm="1">
        <f t="array" ref="H257">_xll.SNL.Clients.Office.Excel.Functions.SPG($A257, "IQ_DILUT_EPS_AFTER_EXTRA", H$3)</f>
        <v>0.77900000000000003</v>
      </c>
      <c r="I257" s="9" cm="1">
        <f t="array" ref="I257">_xll.SNL.Clients.Office.Excel.Functions.SPG($A257, "IQ_DILUT_EPS_AFTER_EXTRA", I$3)</f>
        <v>1.036</v>
      </c>
      <c r="J257" s="9" cm="1">
        <f t="array" ref="J257">_xll.SNL.Clients.Office.Excel.Functions.SPG($A257, "IQ_DILUT_EPS_AFTER_EXTRA", J$3)</f>
        <v>0.86699999999999999</v>
      </c>
      <c r="K257" s="9" t="str" cm="1">
        <f t="array" ref="K257">_xll.SNL.Clients.Office.Excel.Functions.SPG($A257, "IQ_DILUT_EPS_AFTER_EXTRA", K$3)</f>
        <v>NA</v>
      </c>
      <c r="L257" s="9" cm="1">
        <f t="array" ref="L257">_xll.SNL.Clients.Office.Excel.Functions.SPG($A257, "IQ_DILUT_EPS_AFTER_EXTRA", L$3)</f>
        <v>0.9</v>
      </c>
      <c r="M257" s="9" cm="1">
        <f t="array" ref="M257">_xll.SNL.Clients.Office.Excel.Functions.SPG($A257, "IQ_DILUT_EPS_AFTER_EXTRA", M$3)</f>
        <v>0.95</v>
      </c>
      <c r="N257" s="9" cm="1">
        <f t="array" ref="N257">_xll.SNL.Clients.Office.Excel.Functions.SPG($A257, "IQ_DILUT_EPS_AFTER_EXTRA", N$3)</f>
        <v>1.23</v>
      </c>
      <c r="O257" s="9" cm="1">
        <f t="array" ref="O257">_xll.SNL.Clients.Office.Excel.Functions.SPG($A257, "IQ_DILUT_EPS_AFTER_EXTRA", O$3)</f>
        <v>1.2649999999999999</v>
      </c>
      <c r="P257" s="9" cm="1">
        <f t="array" ref="P257">_xll.SNL.Clients.Office.Excel.Functions.SPG($A257, "IQ_DILUT_EPS_AFTER_EXTRA", P$3)</f>
        <v>0.89</v>
      </c>
      <c r="Q257" s="9" cm="1">
        <f t="array" ref="Q257">_xll.SNL.Clients.Office.Excel.Functions.SPG($A257, "IQ_DILUT_EPS_AFTER_EXTRA", Q$3)</f>
        <v>1.1100000000000001</v>
      </c>
      <c r="R257" s="9" cm="1">
        <f t="array" ref="R257">_xll.SNL.Clients.Office.Excel.Functions.SPG($A257, "IQ_DILUT_EPS_AFTER_EXTRA", R$3)</f>
        <v>1.07</v>
      </c>
      <c r="S257" s="9" cm="1">
        <f t="array" ref="S257">_xll.SNL.Clients.Office.Excel.Functions.SPG($A257, "IQ_DILUT_EPS_AFTER_EXTRA", S$3)</f>
        <v>0.59399999999999997</v>
      </c>
      <c r="T257" s="9" cm="1">
        <f t="array" ref="T257">_xll.SNL.Clients.Office.Excel.Functions.SPG($A257, "IQ_DILUT_EPS_AFTER_EXTRA", T$3)</f>
        <v>1.01</v>
      </c>
      <c r="U257" s="9" cm="1">
        <f t="array" ref="U257">_xll.SNL.Clients.Office.Excel.Functions.SPG($A257, "IQ_DILUT_EPS_AFTER_EXTRA", U$3)</f>
        <v>1.02</v>
      </c>
      <c r="V257" s="9" cm="1">
        <f t="array" ref="V257">_xll.SNL.Clients.Office.Excel.Functions.SPG($A257, "IQ_DILUT_EPS_AFTER_EXTRA", V$3)</f>
        <v>1.01</v>
      </c>
      <c r="W257" s="9" cm="1">
        <f t="array" ref="W257">_xll.SNL.Clients.Office.Excel.Functions.SPG($A257, "IQ_DILUT_EPS_AFTER_EXTRA", W$3)</f>
        <v>0.42499999999999999</v>
      </c>
      <c r="X257" s="9" cm="1">
        <f t="array" ref="X257">_xll.SNL.Clients.Office.Excel.Functions.SPG($A257, "IQ_DILUT_EPS_AFTER_EXTRA", X$3)</f>
        <v>0.72</v>
      </c>
      <c r="Y257" s="9" cm="1">
        <f t="array" ref="Y257">_xll.SNL.Clients.Office.Excel.Functions.SPG($A257, "IQ_DILUT_EPS_AFTER_EXTRA", Y$3)</f>
        <v>0.84</v>
      </c>
      <c r="Z257" s="9" cm="1">
        <f t="array" ref="Z257">_xll.SNL.Clients.Office.Excel.Functions.SPG($A257, "IQ_DILUT_EPS_AFTER_EXTRA", Z$3)</f>
        <v>0.82</v>
      </c>
    </row>
    <row r="258" spans="1:26" x14ac:dyDescent="0.3">
      <c r="A258" s="11" t="s">
        <v>261</v>
      </c>
      <c r="B258" s="9" cm="1">
        <f t="array" ref="B258">_xll.SNL.Clients.Office.Excel.Functions.SPG($A258, "IQ_DILUT_EPS_AFTER_EXTRA", B$3)</f>
        <v>0.16800000000000001</v>
      </c>
      <c r="C258" s="9" cm="1">
        <f t="array" ref="C258">_xll.SNL.Clients.Office.Excel.Functions.SPG($A258, "IQ_DILUT_EPS_AFTER_EXTRA", C$3)</f>
        <v>0.153</v>
      </c>
      <c r="D258" s="9" cm="1">
        <f t="array" ref="D258">_xll.SNL.Clients.Office.Excel.Functions.SPG($A258, "IQ_DILUT_EPS_AFTER_EXTRA", D$3)</f>
        <v>0.2</v>
      </c>
      <c r="E258" s="9" cm="1">
        <f t="array" ref="E258">_xll.SNL.Clients.Office.Excel.Functions.SPG($A258, "IQ_DILUT_EPS_AFTER_EXTRA", E$3)</f>
        <v>0.03</v>
      </c>
      <c r="F258" s="9" cm="1">
        <f t="array" ref="F258">_xll.SNL.Clients.Office.Excel.Functions.SPG($A258, "IQ_DILUT_EPS_AFTER_EXTRA", F$3)</f>
        <v>0.15</v>
      </c>
      <c r="G258" s="9" cm="1">
        <f t="array" ref="G258">_xll.SNL.Clients.Office.Excel.Functions.SPG($A258, "IQ_DILUT_EPS_AFTER_EXTRA", G$3)</f>
        <v>0.17100000000000001</v>
      </c>
      <c r="H258" s="9" cm="1">
        <f t="array" ref="H258">_xll.SNL.Clients.Office.Excel.Functions.SPG($A258, "IQ_DILUT_EPS_AFTER_EXTRA", H$3)</f>
        <v>0.22900000000000001</v>
      </c>
      <c r="I258" s="9" cm="1">
        <f t="array" ref="I258">_xll.SNL.Clients.Office.Excel.Functions.SPG($A258, "IQ_DILUT_EPS_AFTER_EXTRA", I$3)</f>
        <v>0.23</v>
      </c>
      <c r="J258" s="9" cm="1">
        <f t="array" ref="J258">_xll.SNL.Clients.Office.Excel.Functions.SPG($A258, "IQ_DILUT_EPS_AFTER_EXTRA", J$3)</f>
        <v>0.27</v>
      </c>
      <c r="K258" s="9" cm="1">
        <f t="array" ref="K258">_xll.SNL.Clients.Office.Excel.Functions.SPG($A258, "IQ_DILUT_EPS_AFTER_EXTRA", K$3)</f>
        <v>0.21</v>
      </c>
      <c r="L258" s="9" cm="1">
        <f t="array" ref="L258">_xll.SNL.Clients.Office.Excel.Functions.SPG($A258, "IQ_DILUT_EPS_AFTER_EXTRA", L$3)</f>
        <v>0.34</v>
      </c>
      <c r="M258" s="9" cm="1">
        <f t="array" ref="M258">_xll.SNL.Clients.Office.Excel.Functions.SPG($A258, "IQ_DILUT_EPS_AFTER_EXTRA", M$3)</f>
        <v>0.34200000000000003</v>
      </c>
      <c r="N258" s="9" cm="1">
        <f t="array" ref="N258">_xll.SNL.Clients.Office.Excel.Functions.SPG($A258, "IQ_DILUT_EPS_AFTER_EXTRA", N$3)</f>
        <v>0.308</v>
      </c>
      <c r="O258" s="9" t="str" cm="1">
        <f t="array" ref="O258">_xll.SNL.Clients.Office.Excel.Functions.SPG($A258, "IQ_DILUT_EPS_AFTER_EXTRA", O$3)</f>
        <v>NA</v>
      </c>
      <c r="P258" s="9" t="str" cm="1">
        <f t="array" ref="P258">_xll.SNL.Clients.Office.Excel.Functions.SPG($A258, "IQ_DILUT_EPS_AFTER_EXTRA", P$3)</f>
        <v>NA</v>
      </c>
      <c r="Q258" s="9" t="str" cm="1">
        <f t="array" ref="Q258">_xll.SNL.Clients.Office.Excel.Functions.SPG($A258, "IQ_DILUT_EPS_AFTER_EXTRA", Q$3)</f>
        <v>NA</v>
      </c>
      <c r="R258" s="9" t="str" cm="1">
        <f t="array" ref="R258">_xll.SNL.Clients.Office.Excel.Functions.SPG($A258, "IQ_DILUT_EPS_AFTER_EXTRA", R$3)</f>
        <v>NA</v>
      </c>
      <c r="S258" s="9" t="str" cm="1">
        <f t="array" ref="S258">_xll.SNL.Clients.Office.Excel.Functions.SPG($A258, "IQ_DILUT_EPS_AFTER_EXTRA", S$3)</f>
        <v>NA</v>
      </c>
      <c r="T258" s="9" t="str" cm="1">
        <f t="array" ref="T258">_xll.SNL.Clients.Office.Excel.Functions.SPG($A258, "IQ_DILUT_EPS_AFTER_EXTRA", T$3)</f>
        <v>NA</v>
      </c>
      <c r="U258" s="9" t="str" cm="1">
        <f t="array" ref="U258">_xll.SNL.Clients.Office.Excel.Functions.SPG($A258, "IQ_DILUT_EPS_AFTER_EXTRA", U$3)</f>
        <v>NA</v>
      </c>
      <c r="V258" s="9" t="str" cm="1">
        <f t="array" ref="V258">_xll.SNL.Clients.Office.Excel.Functions.SPG($A258, "IQ_DILUT_EPS_AFTER_EXTRA", V$3)</f>
        <v>NA</v>
      </c>
      <c r="W258" s="9" t="str" cm="1">
        <f t="array" ref="W258">_xll.SNL.Clients.Office.Excel.Functions.SPG($A258, "IQ_DILUT_EPS_AFTER_EXTRA", W$3)</f>
        <v>NA</v>
      </c>
      <c r="X258" s="9" t="str" cm="1">
        <f t="array" ref="X258">_xll.SNL.Clients.Office.Excel.Functions.SPG($A258, "IQ_DILUT_EPS_AFTER_EXTRA", X$3)</f>
        <v>NA</v>
      </c>
      <c r="Y258" s="9" t="str" cm="1">
        <f t="array" ref="Y258">_xll.SNL.Clients.Office.Excel.Functions.SPG($A258, "IQ_DILUT_EPS_AFTER_EXTRA", Y$3)</f>
        <v>NA</v>
      </c>
      <c r="Z258" s="9" t="str" cm="1">
        <f t="array" ref="Z258">_xll.SNL.Clients.Office.Excel.Functions.SPG($A258, "IQ_DILUT_EPS_AFTER_EXTRA", Z$3)</f>
        <v>NA</v>
      </c>
    </row>
    <row r="259" spans="1:26" x14ac:dyDescent="0.3">
      <c r="A259" s="11" t="s">
        <v>262</v>
      </c>
      <c r="B259" s="9" cm="1">
        <f t="array" ref="B259">_xll.SNL.Clients.Office.Excel.Functions.SPG($A259, "IQ_DILUT_EPS_AFTER_EXTRA", B$3)</f>
        <v>0.38</v>
      </c>
      <c r="C259" s="9" cm="1">
        <f t="array" ref="C259">_xll.SNL.Clients.Office.Excel.Functions.SPG($A259, "IQ_DILUT_EPS_AFTER_EXTRA", C$3)</f>
        <v>-0.112</v>
      </c>
      <c r="D259" s="9" cm="1">
        <f t="array" ref="D259">_xll.SNL.Clients.Office.Excel.Functions.SPG($A259, "IQ_DILUT_EPS_AFTER_EXTRA", D$3)</f>
        <v>0.45</v>
      </c>
      <c r="E259" s="9" cm="1">
        <f t="array" ref="E259">_xll.SNL.Clients.Office.Excel.Functions.SPG($A259, "IQ_DILUT_EPS_AFTER_EXTRA", E$3)</f>
        <v>0.38</v>
      </c>
      <c r="F259" s="9" cm="1">
        <f t="array" ref="F259">_xll.SNL.Clients.Office.Excel.Functions.SPG($A259, "IQ_DILUT_EPS_AFTER_EXTRA", F$3)</f>
        <v>0.32900000000000001</v>
      </c>
      <c r="G259" s="9" cm="1">
        <f t="array" ref="G259">_xll.SNL.Clients.Office.Excel.Functions.SPG($A259, "IQ_DILUT_EPS_AFTER_EXTRA", G$3)</f>
        <v>0.497</v>
      </c>
      <c r="H259" s="9" cm="1">
        <f t="array" ref="H259">_xll.SNL.Clients.Office.Excel.Functions.SPG($A259, "IQ_DILUT_EPS_AFTER_EXTRA", H$3)</f>
        <v>0.37</v>
      </c>
      <c r="I259" s="9" cm="1">
        <f t="array" ref="I259">_xll.SNL.Clients.Office.Excel.Functions.SPG($A259, "IQ_DILUT_EPS_AFTER_EXTRA", I$3)</f>
        <v>0.35899999999999999</v>
      </c>
      <c r="J259" s="9" cm="1">
        <f t="array" ref="J259">_xll.SNL.Clients.Office.Excel.Functions.SPG($A259, "IQ_DILUT_EPS_AFTER_EXTRA", J$3)</f>
        <v>0.33</v>
      </c>
      <c r="K259" s="9" cm="1">
        <f t="array" ref="K259">_xll.SNL.Clients.Office.Excel.Functions.SPG($A259, "IQ_DILUT_EPS_AFTER_EXTRA", K$3)</f>
        <v>0.32</v>
      </c>
      <c r="L259" s="9" cm="1">
        <f t="array" ref="L259">_xll.SNL.Clients.Office.Excel.Functions.SPG($A259, "IQ_DILUT_EPS_AFTER_EXTRA", L$3)</f>
        <v>0.127</v>
      </c>
      <c r="M259" s="9" cm="1">
        <f t="array" ref="M259">_xll.SNL.Clients.Office.Excel.Functions.SPG($A259, "IQ_DILUT_EPS_AFTER_EXTRA", M$3)</f>
        <v>0.15</v>
      </c>
      <c r="N259" s="9" cm="1">
        <f t="array" ref="N259">_xll.SNL.Clients.Office.Excel.Functions.SPG($A259, "IQ_DILUT_EPS_AFTER_EXTRA", N$3)</f>
        <v>0.41</v>
      </c>
      <c r="O259" s="9" cm="1">
        <f t="array" ref="O259">_xll.SNL.Clients.Office.Excel.Functions.SPG($A259, "IQ_DILUT_EPS_AFTER_EXTRA", O$3)</f>
        <v>0.59</v>
      </c>
      <c r="P259" s="9" cm="1">
        <f t="array" ref="P259">_xll.SNL.Clients.Office.Excel.Functions.SPG($A259, "IQ_DILUT_EPS_AFTER_EXTRA", P$3)</f>
        <v>0.37</v>
      </c>
      <c r="Q259" s="9" cm="1">
        <f t="array" ref="Q259">_xll.SNL.Clients.Office.Excel.Functions.SPG($A259, "IQ_DILUT_EPS_AFTER_EXTRA", Q$3)</f>
        <v>0.31</v>
      </c>
      <c r="R259" s="9" cm="1">
        <f t="array" ref="R259">_xll.SNL.Clients.Office.Excel.Functions.SPG($A259, "IQ_DILUT_EPS_AFTER_EXTRA", R$3)</f>
        <v>0.23</v>
      </c>
      <c r="S259" s="9" cm="1">
        <f t="array" ref="S259">_xll.SNL.Clients.Office.Excel.Functions.SPG($A259, "IQ_DILUT_EPS_AFTER_EXTRA", S$3)</f>
        <v>0.3</v>
      </c>
      <c r="T259" s="9" cm="1">
        <f t="array" ref="T259">_xll.SNL.Clients.Office.Excel.Functions.SPG($A259, "IQ_DILUT_EPS_AFTER_EXTRA", T$3)</f>
        <v>0.31</v>
      </c>
      <c r="U259" s="9" cm="1">
        <f t="array" ref="U259">_xll.SNL.Clients.Office.Excel.Functions.SPG($A259, "IQ_DILUT_EPS_AFTER_EXTRA", U$3)</f>
        <v>0.21</v>
      </c>
      <c r="V259" s="9" cm="1">
        <f t="array" ref="V259">_xll.SNL.Clients.Office.Excel.Functions.SPG($A259, "IQ_DILUT_EPS_AFTER_EXTRA", V$3)</f>
        <v>0.11</v>
      </c>
      <c r="W259" s="9" cm="1">
        <f t="array" ref="W259">_xll.SNL.Clients.Office.Excel.Functions.SPG($A259, "IQ_DILUT_EPS_AFTER_EXTRA", W$3)</f>
        <v>0.28000000000000003</v>
      </c>
      <c r="X259" s="9" cm="1">
        <f t="array" ref="X259">_xll.SNL.Clients.Office.Excel.Functions.SPG($A259, "IQ_DILUT_EPS_AFTER_EXTRA", X$3)</f>
        <v>0.21</v>
      </c>
      <c r="Y259" s="9" cm="1">
        <f t="array" ref="Y259">_xll.SNL.Clients.Office.Excel.Functions.SPG($A259, "IQ_DILUT_EPS_AFTER_EXTRA", Y$3)</f>
        <v>0.22</v>
      </c>
      <c r="Z259" s="9" cm="1">
        <f t="array" ref="Z259">_xll.SNL.Clients.Office.Excel.Functions.SPG($A259, "IQ_DILUT_EPS_AFTER_EXTRA", Z$3)</f>
        <v>0.16</v>
      </c>
    </row>
    <row r="260" spans="1:26" x14ac:dyDescent="0.3">
      <c r="A260" s="11" t="s">
        <v>263</v>
      </c>
      <c r="B260" s="9" cm="1">
        <f t="array" ref="B260">_xll.SNL.Clients.Office.Excel.Functions.SPG($A260, "IQ_DILUT_EPS_AFTER_EXTRA", B$3)</f>
        <v>0.32900000000000001</v>
      </c>
      <c r="C260" s="9" cm="1">
        <f t="array" ref="C260">_xll.SNL.Clients.Office.Excel.Functions.SPG($A260, "IQ_DILUT_EPS_AFTER_EXTRA", C$3)</f>
        <v>-0.28299999999999997</v>
      </c>
      <c r="D260" s="9" cm="1">
        <f t="array" ref="D260">_xll.SNL.Clients.Office.Excel.Functions.SPG($A260, "IQ_DILUT_EPS_AFTER_EXTRA", D$3)</f>
        <v>-0.47</v>
      </c>
      <c r="E260" s="9" cm="1">
        <f t="array" ref="E260">_xll.SNL.Clients.Office.Excel.Functions.SPG($A260, "IQ_DILUT_EPS_AFTER_EXTRA", E$3)</f>
        <v>0.251</v>
      </c>
      <c r="F260" s="9" cm="1">
        <f t="array" ref="F260">_xll.SNL.Clients.Office.Excel.Functions.SPG($A260, "IQ_DILUT_EPS_AFTER_EXTRA", F$3)</f>
        <v>0.19700000000000001</v>
      </c>
      <c r="G260" s="9" cm="1">
        <f t="array" ref="G260">_xll.SNL.Clients.Office.Excel.Functions.SPG($A260, "IQ_DILUT_EPS_AFTER_EXTRA", G$3)</f>
        <v>0.03</v>
      </c>
      <c r="H260" s="9" cm="1">
        <f t="array" ref="H260">_xll.SNL.Clients.Office.Excel.Functions.SPG($A260, "IQ_DILUT_EPS_AFTER_EXTRA", H$3)</f>
        <v>0.28799999999999998</v>
      </c>
      <c r="I260" s="9" cm="1">
        <f t="array" ref="I260">_xll.SNL.Clients.Office.Excel.Functions.SPG($A260, "IQ_DILUT_EPS_AFTER_EXTRA", I$3)</f>
        <v>0.27100000000000002</v>
      </c>
      <c r="J260" s="9" cm="1">
        <f t="array" ref="J260">_xll.SNL.Clients.Office.Excel.Functions.SPG($A260, "IQ_DILUT_EPS_AFTER_EXTRA", J$3)</f>
        <v>0.29799999999999999</v>
      </c>
      <c r="K260" s="9" cm="1">
        <f t="array" ref="K260">_xll.SNL.Clients.Office.Excel.Functions.SPG($A260, "IQ_DILUT_EPS_AFTER_EXTRA", K$3)</f>
        <v>0.38</v>
      </c>
      <c r="L260" s="9" cm="1">
        <f t="array" ref="L260">_xll.SNL.Clients.Office.Excel.Functions.SPG($A260, "IQ_DILUT_EPS_AFTER_EXTRA", L$3)</f>
        <v>0.55200000000000005</v>
      </c>
      <c r="M260" s="9" cm="1">
        <f t="array" ref="M260">_xll.SNL.Clients.Office.Excel.Functions.SPG($A260, "IQ_DILUT_EPS_AFTER_EXTRA", M$3)</f>
        <v>0.54300000000000004</v>
      </c>
      <c r="N260" s="9" cm="1">
        <f t="array" ref="N260">_xll.SNL.Clients.Office.Excel.Functions.SPG($A260, "IQ_DILUT_EPS_AFTER_EXTRA", N$3)</f>
        <v>0.45100000000000001</v>
      </c>
      <c r="O260" s="9" cm="1">
        <f t="array" ref="O260">_xll.SNL.Clients.Office.Excel.Functions.SPG($A260, "IQ_DILUT_EPS_AFTER_EXTRA", O$3)</f>
        <v>0.64200000000000002</v>
      </c>
      <c r="P260" s="9" cm="1">
        <f t="array" ref="P260">_xll.SNL.Clients.Office.Excel.Functions.SPG($A260, "IQ_DILUT_EPS_AFTER_EXTRA", P$3)</f>
        <v>0.65200000000000002</v>
      </c>
      <c r="Q260" s="9" cm="1">
        <f t="array" ref="Q260">_xll.SNL.Clients.Office.Excel.Functions.SPG($A260, "IQ_DILUT_EPS_AFTER_EXTRA", Q$3)</f>
        <v>0.72499999999999998</v>
      </c>
      <c r="R260" s="9" cm="1">
        <f t="array" ref="R260">_xll.SNL.Clients.Office.Excel.Functions.SPG($A260, "IQ_DILUT_EPS_AFTER_EXTRA", R$3)</f>
        <v>0.61399999999999999</v>
      </c>
      <c r="S260" s="9" cm="1">
        <f t="array" ref="S260">_xll.SNL.Clients.Office.Excel.Functions.SPG($A260, "IQ_DILUT_EPS_AFTER_EXTRA", S$3)</f>
        <v>0.57399999999999995</v>
      </c>
      <c r="T260" s="9" cm="1">
        <f t="array" ref="T260">_xll.SNL.Clients.Office.Excel.Functions.SPG($A260, "IQ_DILUT_EPS_AFTER_EXTRA", T$3)</f>
        <v>0.41399999999999998</v>
      </c>
      <c r="U260" s="9" cm="1">
        <f t="array" ref="U260">_xll.SNL.Clients.Office.Excel.Functions.SPG($A260, "IQ_DILUT_EPS_AFTER_EXTRA", U$3)</f>
        <v>0.16200000000000001</v>
      </c>
      <c r="V260" s="9" cm="1">
        <f t="array" ref="V260">_xll.SNL.Clients.Office.Excel.Functions.SPG($A260, "IQ_DILUT_EPS_AFTER_EXTRA", V$3)</f>
        <v>0.121</v>
      </c>
      <c r="W260" s="9" cm="1">
        <f t="array" ref="W260">_xll.SNL.Clients.Office.Excel.Functions.SPG($A260, "IQ_DILUT_EPS_AFTER_EXTRA", W$3)</f>
        <v>0.45400000000000001</v>
      </c>
      <c r="X260" s="9" cm="1">
        <f t="array" ref="X260">_xll.SNL.Clients.Office.Excel.Functions.SPG($A260, "IQ_DILUT_EPS_AFTER_EXTRA", X$3)</f>
        <v>0.38300000000000001</v>
      </c>
      <c r="Y260" s="9" cm="1">
        <f t="array" ref="Y260">_xll.SNL.Clients.Office.Excel.Functions.SPG($A260, "IQ_DILUT_EPS_AFTER_EXTRA", Y$3)</f>
        <v>0.40200000000000002</v>
      </c>
      <c r="Z260" s="9" cm="1">
        <f t="array" ref="Z260">_xll.SNL.Clients.Office.Excel.Functions.SPG($A260, "IQ_DILUT_EPS_AFTER_EXTRA", Z$3)</f>
        <v>0.38100000000000001</v>
      </c>
    </row>
    <row r="261" spans="1:26" x14ac:dyDescent="0.3">
      <c r="A261" s="11" t="s">
        <v>264</v>
      </c>
      <c r="B261" s="9" t="str" cm="1">
        <f t="array" ref="B261">_xll.SNL.Clients.Office.Excel.Functions.SPG($A261, "IQ_DILUT_EPS_AFTER_EXTRA", B$3)</f>
        <v>NA</v>
      </c>
      <c r="C261" s="9" cm="1">
        <f t="array" ref="C261">_xll.SNL.Clients.Office.Excel.Functions.SPG($A261, "IQ_DILUT_EPS_AFTER_EXTRA", C$3)</f>
        <v>0.97</v>
      </c>
      <c r="D261" s="9" cm="1">
        <f t="array" ref="D261">_xll.SNL.Clients.Office.Excel.Functions.SPG($A261, "IQ_DILUT_EPS_AFTER_EXTRA", D$3)</f>
        <v>-0.42199999999999999</v>
      </c>
      <c r="E261" s="9" cm="1">
        <f t="array" ref="E261">_xll.SNL.Clients.Office.Excel.Functions.SPG($A261, "IQ_DILUT_EPS_AFTER_EXTRA", E$3)</f>
        <v>2.2200000000000002</v>
      </c>
      <c r="F261" s="9" cm="1">
        <f t="array" ref="F261">_xll.SNL.Clients.Office.Excel.Functions.SPG($A261, "IQ_DILUT_EPS_AFTER_EXTRA", F$3)</f>
        <v>0.72</v>
      </c>
      <c r="G261" s="9" cm="1">
        <f t="array" ref="G261">_xll.SNL.Clients.Office.Excel.Functions.SPG($A261, "IQ_DILUT_EPS_AFTER_EXTRA", G$3)</f>
        <v>0.98</v>
      </c>
      <c r="H261" s="9" cm="1">
        <f t="array" ref="H261">_xll.SNL.Clients.Office.Excel.Functions.SPG($A261, "IQ_DILUT_EPS_AFTER_EXTRA", H$3)</f>
        <v>1.284</v>
      </c>
      <c r="I261" s="9" cm="1">
        <f t="array" ref="I261">_xll.SNL.Clients.Office.Excel.Functions.SPG($A261, "IQ_DILUT_EPS_AFTER_EXTRA", I$3)</f>
        <v>1.61</v>
      </c>
      <c r="J261" s="9" cm="1">
        <f t="array" ref="J261">_xll.SNL.Clients.Office.Excel.Functions.SPG($A261, "IQ_DILUT_EPS_AFTER_EXTRA", J$3)</f>
        <v>1.58</v>
      </c>
      <c r="K261" s="9" cm="1">
        <f t="array" ref="K261">_xll.SNL.Clients.Office.Excel.Functions.SPG($A261, "IQ_DILUT_EPS_AFTER_EXTRA", K$3)</f>
        <v>1.45</v>
      </c>
      <c r="L261" s="9" cm="1">
        <f t="array" ref="L261">_xll.SNL.Clients.Office.Excel.Functions.SPG($A261, "IQ_DILUT_EPS_AFTER_EXTRA", L$3)</f>
        <v>1.67</v>
      </c>
      <c r="M261" s="9" cm="1">
        <f t="array" ref="M261">_xll.SNL.Clients.Office.Excel.Functions.SPG($A261, "IQ_DILUT_EPS_AFTER_EXTRA", M$3)</f>
        <v>1.87</v>
      </c>
      <c r="N261" s="9" cm="1">
        <f t="array" ref="N261">_xll.SNL.Clients.Office.Excel.Functions.SPG($A261, "IQ_DILUT_EPS_AFTER_EXTRA", N$3)</f>
        <v>1.41</v>
      </c>
      <c r="O261" s="9" cm="1">
        <f t="array" ref="O261">_xll.SNL.Clients.Office.Excel.Functions.SPG($A261, "IQ_DILUT_EPS_AFTER_EXTRA", O$3)</f>
        <v>1.24</v>
      </c>
      <c r="P261" s="9" cm="1">
        <f t="array" ref="P261">_xll.SNL.Clients.Office.Excel.Functions.SPG($A261, "IQ_DILUT_EPS_AFTER_EXTRA", P$3)</f>
        <v>1.518</v>
      </c>
      <c r="Q261" s="9" cm="1">
        <f t="array" ref="Q261">_xll.SNL.Clients.Office.Excel.Functions.SPG($A261, "IQ_DILUT_EPS_AFTER_EXTRA", Q$3)</f>
        <v>1.36</v>
      </c>
      <c r="R261" s="9" cm="1">
        <f t="array" ref="R261">_xll.SNL.Clients.Office.Excel.Functions.SPG($A261, "IQ_DILUT_EPS_AFTER_EXTRA", R$3)</f>
        <v>0.99</v>
      </c>
      <c r="S261" s="9" cm="1">
        <f t="array" ref="S261">_xll.SNL.Clients.Office.Excel.Functions.SPG($A261, "IQ_DILUT_EPS_AFTER_EXTRA", S$3)</f>
        <v>0.92</v>
      </c>
      <c r="T261" s="9" cm="1">
        <f t="array" ref="T261">_xll.SNL.Clients.Office.Excel.Functions.SPG($A261, "IQ_DILUT_EPS_AFTER_EXTRA", T$3)</f>
        <v>1.145</v>
      </c>
      <c r="U261" s="9" cm="1">
        <f t="array" ref="U261">_xll.SNL.Clients.Office.Excel.Functions.SPG($A261, "IQ_DILUT_EPS_AFTER_EXTRA", U$3)</f>
        <v>0.93</v>
      </c>
      <c r="V261" s="9" cm="1">
        <f t="array" ref="V261">_xll.SNL.Clients.Office.Excel.Functions.SPG($A261, "IQ_DILUT_EPS_AFTER_EXTRA", V$3)</f>
        <v>0.37</v>
      </c>
      <c r="W261" s="9" cm="1">
        <f t="array" ref="W261">_xll.SNL.Clients.Office.Excel.Functions.SPG($A261, "IQ_DILUT_EPS_AFTER_EXTRA", W$3)</f>
        <v>0.86</v>
      </c>
      <c r="X261" s="9" cm="1">
        <f t="array" ref="X261">_xll.SNL.Clients.Office.Excel.Functions.SPG($A261, "IQ_DILUT_EPS_AFTER_EXTRA", X$3)</f>
        <v>1.02</v>
      </c>
      <c r="Y261" s="9" cm="1">
        <f t="array" ref="Y261">_xll.SNL.Clients.Office.Excel.Functions.SPG($A261, "IQ_DILUT_EPS_AFTER_EXTRA", Y$3)</f>
        <v>0.83</v>
      </c>
      <c r="Z261" s="9" cm="1">
        <f t="array" ref="Z261">_xll.SNL.Clients.Office.Excel.Functions.SPG($A261, "IQ_DILUT_EPS_AFTER_EXTRA", Z$3)</f>
        <v>0.8</v>
      </c>
    </row>
    <row r="262" spans="1:26" x14ac:dyDescent="0.3">
      <c r="A262" s="11" t="s">
        <v>265</v>
      </c>
      <c r="B262" s="9" cm="1">
        <f t="array" ref="B262">_xll.SNL.Clients.Office.Excel.Functions.SPG($A262, "IQ_DILUT_EPS_AFTER_EXTRA", B$3)</f>
        <v>1.7</v>
      </c>
      <c r="C262" s="9" cm="1">
        <f t="array" ref="C262">_xll.SNL.Clients.Office.Excel.Functions.SPG($A262, "IQ_DILUT_EPS_AFTER_EXTRA", C$3)</f>
        <v>1.3340000000000001</v>
      </c>
      <c r="D262" s="9" cm="1">
        <f t="array" ref="D262">_xll.SNL.Clients.Office.Excel.Functions.SPG($A262, "IQ_DILUT_EPS_AFTER_EXTRA", D$3)</f>
        <v>2.69</v>
      </c>
      <c r="E262" s="9" cm="1">
        <f t="array" ref="E262">_xll.SNL.Clients.Office.Excel.Functions.SPG($A262, "IQ_DILUT_EPS_AFTER_EXTRA", E$3)</f>
        <v>1.61</v>
      </c>
      <c r="F262" s="9" cm="1">
        <f t="array" ref="F262">_xll.SNL.Clients.Office.Excel.Functions.SPG($A262, "IQ_DILUT_EPS_AFTER_EXTRA", F$3)</f>
        <v>1.91</v>
      </c>
      <c r="G262" s="9" cm="1">
        <f t="array" ref="G262">_xll.SNL.Clients.Office.Excel.Functions.SPG($A262, "IQ_DILUT_EPS_AFTER_EXTRA", G$3)</f>
        <v>1.5089999999999999</v>
      </c>
      <c r="H262" s="9" cm="1">
        <f t="array" ref="H262">_xll.SNL.Clients.Office.Excel.Functions.SPG($A262, "IQ_DILUT_EPS_AFTER_EXTRA", H$3)</f>
        <v>1.73</v>
      </c>
      <c r="I262" s="9" cm="1">
        <f t="array" ref="I262">_xll.SNL.Clients.Office.Excel.Functions.SPG($A262, "IQ_DILUT_EPS_AFTER_EXTRA", I$3)</f>
        <v>0.3</v>
      </c>
      <c r="J262" s="9" cm="1">
        <f t="array" ref="J262">_xll.SNL.Clients.Office.Excel.Functions.SPG($A262, "IQ_DILUT_EPS_AFTER_EXTRA", J$3)</f>
        <v>1.67</v>
      </c>
      <c r="K262" s="9" cm="1">
        <f t="array" ref="K262">_xll.SNL.Clients.Office.Excel.Functions.SPG($A262, "IQ_DILUT_EPS_AFTER_EXTRA", K$3)</f>
        <v>1.4990000000000001</v>
      </c>
      <c r="L262" s="9" cm="1">
        <f t="array" ref="L262">_xll.SNL.Clients.Office.Excel.Functions.SPG($A262, "IQ_DILUT_EPS_AFTER_EXTRA", L$3)</f>
        <v>1.38</v>
      </c>
      <c r="M262" s="9" cm="1">
        <f t="array" ref="M262">_xll.SNL.Clients.Office.Excel.Functions.SPG($A262, "IQ_DILUT_EPS_AFTER_EXTRA", M$3)</f>
        <v>1.29</v>
      </c>
      <c r="N262" s="9" cm="1">
        <f t="array" ref="N262">_xll.SNL.Clients.Office.Excel.Functions.SPG($A262, "IQ_DILUT_EPS_AFTER_EXTRA", N$3)</f>
        <v>1.55</v>
      </c>
      <c r="O262" s="9" cm="1">
        <f t="array" ref="O262">_xll.SNL.Clients.Office.Excel.Functions.SPG($A262, "IQ_DILUT_EPS_AFTER_EXTRA", O$3)</f>
        <v>1.0469999999999999</v>
      </c>
      <c r="P262" s="9" cm="1">
        <f t="array" ref="P262">_xll.SNL.Clients.Office.Excel.Functions.SPG($A262, "IQ_DILUT_EPS_AFTER_EXTRA", P$3)</f>
        <v>1.39</v>
      </c>
      <c r="Q262" s="9" cm="1">
        <f t="array" ref="Q262">_xll.SNL.Clients.Office.Excel.Functions.SPG($A262, "IQ_DILUT_EPS_AFTER_EXTRA", Q$3)</f>
        <v>1.19</v>
      </c>
      <c r="R262" s="9" cm="1">
        <f t="array" ref="R262">_xll.SNL.Clients.Office.Excel.Functions.SPG($A262, "IQ_DILUT_EPS_AFTER_EXTRA", R$3)</f>
        <v>1.72</v>
      </c>
      <c r="S262" s="9" cm="1">
        <f t="array" ref="S262">_xll.SNL.Clients.Office.Excel.Functions.SPG($A262, "IQ_DILUT_EPS_AFTER_EXTRA", S$3)</f>
        <v>1.58</v>
      </c>
      <c r="T262" s="9" cm="1">
        <f t="array" ref="T262">_xll.SNL.Clients.Office.Excel.Functions.SPG($A262, "IQ_DILUT_EPS_AFTER_EXTRA", T$3)</f>
        <v>1.38</v>
      </c>
      <c r="U262" s="9" cm="1">
        <f t="array" ref="U262">_xll.SNL.Clients.Office.Excel.Functions.SPG($A262, "IQ_DILUT_EPS_AFTER_EXTRA", U$3)</f>
        <v>1.99</v>
      </c>
      <c r="V262" s="9" cm="1">
        <f t="array" ref="V262">_xll.SNL.Clients.Office.Excel.Functions.SPG($A262, "IQ_DILUT_EPS_AFTER_EXTRA", V$3)</f>
        <v>1.92</v>
      </c>
      <c r="W262" s="9" cm="1">
        <f t="array" ref="W262">_xll.SNL.Clients.Office.Excel.Functions.SPG($A262, "IQ_DILUT_EPS_AFTER_EXTRA", W$3)</f>
        <v>1.59</v>
      </c>
      <c r="X262" s="9" cm="1">
        <f t="array" ref="X262">_xll.SNL.Clients.Office.Excel.Functions.SPG($A262, "IQ_DILUT_EPS_AFTER_EXTRA", X$3)</f>
        <v>1.94</v>
      </c>
      <c r="Y262" s="9" cm="1">
        <f t="array" ref="Y262">_xll.SNL.Clients.Office.Excel.Functions.SPG($A262, "IQ_DILUT_EPS_AFTER_EXTRA", Y$3)</f>
        <v>1.4</v>
      </c>
      <c r="Z262" s="9" cm="1">
        <f t="array" ref="Z262">_xll.SNL.Clients.Office.Excel.Functions.SPG($A262, "IQ_DILUT_EPS_AFTER_EXTRA", Z$3)</f>
        <v>1.31</v>
      </c>
    </row>
    <row r="263" spans="1:26" x14ac:dyDescent="0.3">
      <c r="A263" s="11" t="s">
        <v>266</v>
      </c>
      <c r="B263" s="9" cm="1">
        <f t="array" ref="B263">_xll.SNL.Clients.Office.Excel.Functions.SPG($A263, "IQ_DILUT_EPS_AFTER_EXTRA", B$3)</f>
        <v>0.18</v>
      </c>
      <c r="C263" s="9" cm="1">
        <f t="array" ref="C263">_xll.SNL.Clients.Office.Excel.Functions.SPG($A263, "IQ_DILUT_EPS_AFTER_EXTRA", C$3)</f>
        <v>0.22600000000000001</v>
      </c>
      <c r="D263" s="9" cm="1">
        <f t="array" ref="D263">_xll.SNL.Clients.Office.Excel.Functions.SPG($A263, "IQ_DILUT_EPS_AFTER_EXTRA", D$3)</f>
        <v>0.19</v>
      </c>
      <c r="E263" s="9" cm="1">
        <f t="array" ref="E263">_xll.SNL.Clients.Office.Excel.Functions.SPG($A263, "IQ_DILUT_EPS_AFTER_EXTRA", E$3)</f>
        <v>0.16500000000000001</v>
      </c>
      <c r="F263" s="9" cm="1">
        <f t="array" ref="F263">_xll.SNL.Clients.Office.Excel.Functions.SPG($A263, "IQ_DILUT_EPS_AFTER_EXTRA", F$3)</f>
        <v>-0.03</v>
      </c>
      <c r="G263" s="9" cm="1">
        <f t="array" ref="G263">_xll.SNL.Clients.Office.Excel.Functions.SPG($A263, "IQ_DILUT_EPS_AFTER_EXTRA", G$3)</f>
        <v>0.216</v>
      </c>
      <c r="H263" s="9" cm="1">
        <f t="array" ref="H263">_xll.SNL.Clients.Office.Excel.Functions.SPG($A263, "IQ_DILUT_EPS_AFTER_EXTRA", H$3)</f>
        <v>0.18</v>
      </c>
      <c r="I263" s="9" cm="1">
        <f t="array" ref="I263">_xll.SNL.Clients.Office.Excel.Functions.SPG($A263, "IQ_DILUT_EPS_AFTER_EXTRA", I$3)</f>
        <v>0.16</v>
      </c>
      <c r="J263" s="9" cm="1">
        <f t="array" ref="J263">_xll.SNL.Clients.Office.Excel.Functions.SPG($A263, "IQ_DILUT_EPS_AFTER_EXTRA", J$3)</f>
        <v>0.45700000000000002</v>
      </c>
      <c r="K263" s="9" cm="1">
        <f t="array" ref="K263">_xll.SNL.Clients.Office.Excel.Functions.SPG($A263, "IQ_DILUT_EPS_AFTER_EXTRA", K$3)</f>
        <v>-9.1999999999999998E-2</v>
      </c>
      <c r="L263" s="9" cm="1">
        <f t="array" ref="L263">_xll.SNL.Clients.Office.Excel.Functions.SPG($A263, "IQ_DILUT_EPS_AFTER_EXTRA", L$3)</f>
        <v>0.08</v>
      </c>
      <c r="M263" s="9" cm="1">
        <f t="array" ref="M263">_xll.SNL.Clients.Office.Excel.Functions.SPG($A263, "IQ_DILUT_EPS_AFTER_EXTRA", M$3)</f>
        <v>-0.21</v>
      </c>
      <c r="N263" s="9" cm="1">
        <f t="array" ref="N263">_xll.SNL.Clients.Office.Excel.Functions.SPG($A263, "IQ_DILUT_EPS_AFTER_EXTRA", N$3)</f>
        <v>0.372</v>
      </c>
      <c r="O263" s="9" cm="1">
        <f t="array" ref="O263">_xll.SNL.Clients.Office.Excel.Functions.SPG($A263, "IQ_DILUT_EPS_AFTER_EXTRA", O$3)</f>
        <v>0.127</v>
      </c>
      <c r="P263" s="9" cm="1">
        <f t="array" ref="P263">_xll.SNL.Clients.Office.Excel.Functions.SPG($A263, "IQ_DILUT_EPS_AFTER_EXTRA", P$3)</f>
        <v>0.90600000000000003</v>
      </c>
      <c r="Q263" s="9" cm="1">
        <f t="array" ref="Q263">_xll.SNL.Clients.Office.Excel.Functions.SPG($A263, "IQ_DILUT_EPS_AFTER_EXTRA", Q$3)</f>
        <v>0.254</v>
      </c>
      <c r="R263" s="9" cm="1">
        <f t="array" ref="R263">_xll.SNL.Clients.Office.Excel.Functions.SPG($A263, "IQ_DILUT_EPS_AFTER_EXTRA", R$3)</f>
        <v>0.30299999999999999</v>
      </c>
      <c r="S263" s="9" cm="1">
        <f t="array" ref="S263">_xll.SNL.Clients.Office.Excel.Functions.SPG($A263, "IQ_DILUT_EPS_AFTER_EXTRA", S$3)</f>
        <v>0.45400000000000001</v>
      </c>
      <c r="T263" s="9" cm="1">
        <f t="array" ref="T263">_xll.SNL.Clients.Office.Excel.Functions.SPG($A263, "IQ_DILUT_EPS_AFTER_EXTRA", T$3)</f>
        <v>-0.105</v>
      </c>
      <c r="U263" s="9" cm="1">
        <f t="array" ref="U263">_xll.SNL.Clients.Office.Excel.Functions.SPG($A263, "IQ_DILUT_EPS_AFTER_EXTRA", U$3)</f>
        <v>1.708</v>
      </c>
      <c r="V263" s="9" cm="1">
        <f t="array" ref="V263">_xll.SNL.Clients.Office.Excel.Functions.SPG($A263, "IQ_DILUT_EPS_AFTER_EXTRA", V$3)</f>
        <v>0.19</v>
      </c>
      <c r="W263" s="9" cm="1">
        <f t="array" ref="W263">_xll.SNL.Clients.Office.Excel.Functions.SPG($A263, "IQ_DILUT_EPS_AFTER_EXTRA", W$3)</f>
        <v>0.217</v>
      </c>
      <c r="X263" s="9" cm="1">
        <f t="array" ref="X263">_xll.SNL.Clients.Office.Excel.Functions.SPG($A263, "IQ_DILUT_EPS_AFTER_EXTRA", X$3)</f>
        <v>0.13900000000000001</v>
      </c>
      <c r="Y263" s="9" cm="1">
        <f t="array" ref="Y263">_xll.SNL.Clients.Office.Excel.Functions.SPG($A263, "IQ_DILUT_EPS_AFTER_EXTRA", Y$3)</f>
        <v>0.2</v>
      </c>
      <c r="Z263" s="9" cm="1">
        <f t="array" ref="Z263">_xll.SNL.Clients.Office.Excel.Functions.SPG($A263, "IQ_DILUT_EPS_AFTER_EXTRA", Z$3)</f>
        <v>0.24</v>
      </c>
    </row>
    <row r="264" spans="1:26" x14ac:dyDescent="0.3">
      <c r="A264" s="11" t="s">
        <v>267</v>
      </c>
      <c r="B264" s="9" cm="1">
        <f t="array" ref="B264">_xll.SNL.Clients.Office.Excel.Functions.SPG($A264, "IQ_DILUT_EPS_AFTER_EXTRA", B$3)</f>
        <v>0.32100000000000001</v>
      </c>
      <c r="C264" s="9" cm="1">
        <f t="array" ref="C264">_xll.SNL.Clients.Office.Excel.Functions.SPG($A264, "IQ_DILUT_EPS_AFTER_EXTRA", C$3)</f>
        <v>0.29799999999999999</v>
      </c>
      <c r="D264" s="9" cm="1">
        <f t="array" ref="D264">_xll.SNL.Clients.Office.Excel.Functions.SPG($A264, "IQ_DILUT_EPS_AFTER_EXTRA", D$3)</f>
        <v>0.28000000000000003</v>
      </c>
      <c r="E264" s="9" cm="1">
        <f t="array" ref="E264">_xll.SNL.Clients.Office.Excel.Functions.SPG($A264, "IQ_DILUT_EPS_AFTER_EXTRA", E$3)</f>
        <v>0.25800000000000001</v>
      </c>
      <c r="F264" s="9" cm="1">
        <f t="array" ref="F264">_xll.SNL.Clients.Office.Excel.Functions.SPG($A264, "IQ_DILUT_EPS_AFTER_EXTRA", F$3)</f>
        <v>0.33400000000000002</v>
      </c>
      <c r="G264" s="9" cm="1">
        <f t="array" ref="G264">_xll.SNL.Clients.Office.Excel.Functions.SPG($A264, "IQ_DILUT_EPS_AFTER_EXTRA", G$3)</f>
        <v>0.26600000000000001</v>
      </c>
      <c r="H264" s="9" cm="1">
        <f t="array" ref="H264">_xll.SNL.Clients.Office.Excel.Functions.SPG($A264, "IQ_DILUT_EPS_AFTER_EXTRA", H$3)</f>
        <v>0.23699999999999999</v>
      </c>
      <c r="I264" s="9" cm="1">
        <f t="array" ref="I264">_xll.SNL.Clients.Office.Excel.Functions.SPG($A264, "IQ_DILUT_EPS_AFTER_EXTRA", I$3)</f>
        <v>0.26</v>
      </c>
      <c r="J264" s="9" cm="1">
        <f t="array" ref="J264">_xll.SNL.Clients.Office.Excel.Functions.SPG($A264, "IQ_DILUT_EPS_AFTER_EXTRA", J$3)</f>
        <v>0.3</v>
      </c>
      <c r="K264" s="9" cm="1">
        <f t="array" ref="K264">_xll.SNL.Clients.Office.Excel.Functions.SPG($A264, "IQ_DILUT_EPS_AFTER_EXTRA", K$3)</f>
        <v>0.29399999999999998</v>
      </c>
      <c r="L264" s="9" cm="1">
        <f t="array" ref="L264">_xll.SNL.Clients.Office.Excel.Functions.SPG($A264, "IQ_DILUT_EPS_AFTER_EXTRA", L$3)</f>
        <v>0.254</v>
      </c>
      <c r="M264" s="9" cm="1">
        <f t="array" ref="M264">_xll.SNL.Clients.Office.Excel.Functions.SPG($A264, "IQ_DILUT_EPS_AFTER_EXTRA", M$3)</f>
        <v>0.27900000000000003</v>
      </c>
      <c r="N264" s="9" cm="1">
        <f t="array" ref="N264">_xll.SNL.Clients.Office.Excel.Functions.SPG($A264, "IQ_DILUT_EPS_AFTER_EXTRA", N$3)</f>
        <v>0.29199999999999998</v>
      </c>
      <c r="O264" s="9" cm="1">
        <f t="array" ref="O264">_xll.SNL.Clients.Office.Excel.Functions.SPG($A264, "IQ_DILUT_EPS_AFTER_EXTRA", O$3)</f>
        <v>0.27900000000000003</v>
      </c>
      <c r="P264" s="9" cm="1">
        <f t="array" ref="P264">_xll.SNL.Clients.Office.Excel.Functions.SPG($A264, "IQ_DILUT_EPS_AFTER_EXTRA", P$3)</f>
        <v>0.217</v>
      </c>
      <c r="Q264" s="9" cm="1">
        <f t="array" ref="Q264">_xll.SNL.Clients.Office.Excel.Functions.SPG($A264, "IQ_DILUT_EPS_AFTER_EXTRA", Q$3)</f>
        <v>-0.33600000000000002</v>
      </c>
      <c r="R264" s="9" cm="1">
        <f t="array" ref="R264">_xll.SNL.Clients.Office.Excel.Functions.SPG($A264, "IQ_DILUT_EPS_AFTER_EXTRA", R$3)</f>
        <v>0.621</v>
      </c>
      <c r="S264" s="9" cm="1">
        <f t="array" ref="S264">_xll.SNL.Clients.Office.Excel.Functions.SPG($A264, "IQ_DILUT_EPS_AFTER_EXTRA", S$3)</f>
        <v>0.26600000000000001</v>
      </c>
      <c r="T264" s="9" cm="1">
        <f t="array" ref="T264">_xll.SNL.Clients.Office.Excel.Functions.SPG($A264, "IQ_DILUT_EPS_AFTER_EXTRA", T$3)</f>
        <v>0.2</v>
      </c>
      <c r="U264" s="9" cm="1">
        <f t="array" ref="U264">_xll.SNL.Clients.Office.Excel.Functions.SPG($A264, "IQ_DILUT_EPS_AFTER_EXTRA", U$3)</f>
        <v>-0.28299999999999997</v>
      </c>
      <c r="V264" s="9" cm="1">
        <f t="array" ref="V264">_xll.SNL.Clients.Office.Excel.Functions.SPG($A264, "IQ_DILUT_EPS_AFTER_EXTRA", V$3)</f>
        <v>-0.13600000000000001</v>
      </c>
      <c r="W264" s="9" cm="1">
        <f t="array" ref="W264">_xll.SNL.Clients.Office.Excel.Functions.SPG($A264, "IQ_DILUT_EPS_AFTER_EXTRA", W$3)</f>
        <v>0.26800000000000002</v>
      </c>
      <c r="X264" s="9" cm="1">
        <f t="array" ref="X264">_xll.SNL.Clients.Office.Excel.Functions.SPG($A264, "IQ_DILUT_EPS_AFTER_EXTRA", X$3)</f>
        <v>0.222</v>
      </c>
      <c r="Y264" s="9" cm="1">
        <f t="array" ref="Y264">_xll.SNL.Clients.Office.Excel.Functions.SPG($A264, "IQ_DILUT_EPS_AFTER_EXTRA", Y$3)</f>
        <v>0.22800000000000001</v>
      </c>
      <c r="Z264" s="9" cm="1">
        <f t="array" ref="Z264">_xll.SNL.Clients.Office.Excel.Functions.SPG($A264, "IQ_DILUT_EPS_AFTER_EXTRA", Z$3)</f>
        <v>0.24399999999999999</v>
      </c>
    </row>
    <row r="265" spans="1:26" x14ac:dyDescent="0.3">
      <c r="A265" s="11" t="s">
        <v>268</v>
      </c>
      <c r="B265" s="9" cm="1">
        <f t="array" ref="B265">_xll.SNL.Clients.Office.Excel.Functions.SPG($A265, "IQ_DILUT_EPS_AFTER_EXTRA", B$3)</f>
        <v>-0.224</v>
      </c>
      <c r="C265" s="9" cm="1">
        <f t="array" ref="C265">_xll.SNL.Clients.Office.Excel.Functions.SPG($A265, "IQ_DILUT_EPS_AFTER_EXTRA", C$3)</f>
        <v>1.181</v>
      </c>
      <c r="D265" s="9" cm="1">
        <f t="array" ref="D265">_xll.SNL.Clients.Office.Excel.Functions.SPG($A265, "IQ_DILUT_EPS_AFTER_EXTRA", D$3)</f>
        <v>0.64</v>
      </c>
      <c r="E265" s="9" cm="1">
        <f t="array" ref="E265">_xll.SNL.Clients.Office.Excel.Functions.SPG($A265, "IQ_DILUT_EPS_AFTER_EXTRA", E$3)</f>
        <v>0.72</v>
      </c>
      <c r="F265" s="9" cm="1">
        <f t="array" ref="F265">_xll.SNL.Clients.Office.Excel.Functions.SPG($A265, "IQ_DILUT_EPS_AFTER_EXTRA", F$3)</f>
        <v>0.74</v>
      </c>
      <c r="G265" s="9" cm="1">
        <f t="array" ref="G265">_xll.SNL.Clients.Office.Excel.Functions.SPG($A265, "IQ_DILUT_EPS_AFTER_EXTRA", G$3)</f>
        <v>1.141</v>
      </c>
      <c r="H265" s="9" cm="1">
        <f t="array" ref="H265">_xll.SNL.Clients.Office.Excel.Functions.SPG($A265, "IQ_DILUT_EPS_AFTER_EXTRA", H$3)</f>
        <v>1.639</v>
      </c>
      <c r="I265" s="9" cm="1">
        <f t="array" ref="I265">_xll.SNL.Clients.Office.Excel.Functions.SPG($A265, "IQ_DILUT_EPS_AFTER_EXTRA", I$3)</f>
        <v>0.94499999999999995</v>
      </c>
      <c r="J265" s="9" cm="1">
        <f t="array" ref="J265">_xll.SNL.Clients.Office.Excel.Functions.SPG($A265, "IQ_DILUT_EPS_AFTER_EXTRA", J$3)</f>
        <v>0.372</v>
      </c>
      <c r="K265" s="9" cm="1">
        <f t="array" ref="K265">_xll.SNL.Clients.Office.Excel.Functions.SPG($A265, "IQ_DILUT_EPS_AFTER_EXTRA", K$3)</f>
        <v>0.13500000000000001</v>
      </c>
      <c r="L265" s="9" cm="1">
        <f t="array" ref="L265">_xll.SNL.Clients.Office.Excel.Functions.SPG($A265, "IQ_DILUT_EPS_AFTER_EXTRA", L$3)</f>
        <v>3.7999999999999999E-2</v>
      </c>
      <c r="M265" s="9" cm="1">
        <f t="array" ref="M265">_xll.SNL.Clients.Office.Excel.Functions.SPG($A265, "IQ_DILUT_EPS_AFTER_EXTRA", M$3)</f>
        <v>-1.08</v>
      </c>
      <c r="N265" s="9" cm="1">
        <f t="array" ref="N265">_xll.SNL.Clients.Office.Excel.Functions.SPG($A265, "IQ_DILUT_EPS_AFTER_EXTRA", N$3)</f>
        <v>-0.02</v>
      </c>
      <c r="O265" s="9" cm="1">
        <f t="array" ref="O265">_xll.SNL.Clients.Office.Excel.Functions.SPG($A265, "IQ_DILUT_EPS_AFTER_EXTRA", O$3)</f>
        <v>0.81599999999999995</v>
      </c>
      <c r="P265" s="9" cm="1">
        <f t="array" ref="P265">_xll.SNL.Clients.Office.Excel.Functions.SPG($A265, "IQ_DILUT_EPS_AFTER_EXTRA", P$3)</f>
        <v>1.802</v>
      </c>
      <c r="Q265" s="9" cm="1">
        <f t="array" ref="Q265">_xll.SNL.Clients.Office.Excel.Functions.SPG($A265, "IQ_DILUT_EPS_AFTER_EXTRA", Q$3)</f>
        <v>2.0539999999999998</v>
      </c>
      <c r="R265" s="9" cm="1">
        <f t="array" ref="R265">_xll.SNL.Clients.Office.Excel.Functions.SPG($A265, "IQ_DILUT_EPS_AFTER_EXTRA", R$3)</f>
        <v>2.6760000000000002</v>
      </c>
      <c r="S265" s="9" cm="1">
        <f t="array" ref="S265">_xll.SNL.Clients.Office.Excel.Functions.SPG($A265, "IQ_DILUT_EPS_AFTER_EXTRA", S$3)</f>
        <v>2.4790000000000001</v>
      </c>
      <c r="T265" s="9" cm="1">
        <f t="array" ref="T265">_xll.SNL.Clients.Office.Excel.Functions.SPG($A265, "IQ_DILUT_EPS_AFTER_EXTRA", T$3)</f>
        <v>1.7929999999999999</v>
      </c>
      <c r="U265" s="9" cm="1">
        <f t="array" ref="U265">_xll.SNL.Clients.Office.Excel.Functions.SPG($A265, "IQ_DILUT_EPS_AFTER_EXTRA", U$3)</f>
        <v>1.224</v>
      </c>
      <c r="V265" s="9" cm="1">
        <f t="array" ref="V265">_xll.SNL.Clients.Office.Excel.Functions.SPG($A265, "IQ_DILUT_EPS_AFTER_EXTRA", V$3)</f>
        <v>-2.31</v>
      </c>
      <c r="W265" s="9" cm="1">
        <f t="array" ref="W265">_xll.SNL.Clients.Office.Excel.Functions.SPG($A265, "IQ_DILUT_EPS_AFTER_EXTRA", W$3)</f>
        <v>0.91</v>
      </c>
      <c r="X265" s="9" cm="1">
        <f t="array" ref="X265">_xll.SNL.Clients.Office.Excel.Functions.SPG($A265, "IQ_DILUT_EPS_AFTER_EXTRA", X$3)</f>
        <v>0.43</v>
      </c>
      <c r="Y265" s="9" cm="1">
        <f t="array" ref="Y265">_xll.SNL.Clients.Office.Excel.Functions.SPG($A265, "IQ_DILUT_EPS_AFTER_EXTRA", Y$3)</f>
        <v>0.93</v>
      </c>
      <c r="Z265" s="9" cm="1">
        <f t="array" ref="Z265">_xll.SNL.Clients.Office.Excel.Functions.SPG($A265, "IQ_DILUT_EPS_AFTER_EXTRA", Z$3)</f>
        <v>1.2709999999999999</v>
      </c>
    </row>
    <row r="266" spans="1:26" x14ac:dyDescent="0.3">
      <c r="A266" s="11" t="s">
        <v>269</v>
      </c>
      <c r="B266" s="9" cm="1">
        <f t="array" ref="B266">_xll.SNL.Clients.Office.Excel.Functions.SPG($A266, "IQ_DILUT_EPS_AFTER_EXTRA", B$3)</f>
        <v>8.16</v>
      </c>
      <c r="C266" s="9" cm="1">
        <f t="array" ref="C266">_xll.SNL.Clients.Office.Excel.Functions.SPG($A266, "IQ_DILUT_EPS_AFTER_EXTRA", C$3)</f>
        <v>6.16</v>
      </c>
      <c r="D266" s="9" cm="1">
        <f t="array" ref="D266">_xll.SNL.Clients.Office.Excel.Functions.SPG($A266, "IQ_DILUT_EPS_AFTER_EXTRA", D$3)</f>
        <v>7.01</v>
      </c>
      <c r="E266" s="9" cm="1">
        <f t="array" ref="E266">_xll.SNL.Clients.Office.Excel.Functions.SPG($A266, "IQ_DILUT_EPS_AFTER_EXTRA", E$3)</f>
        <v>6.1829999999999998</v>
      </c>
      <c r="F266" s="9" cm="1">
        <f t="array" ref="F266">_xll.SNL.Clients.Office.Excel.Functions.SPG($A266, "IQ_DILUT_EPS_AFTER_EXTRA", F$3)</f>
        <v>4.43</v>
      </c>
      <c r="G266" s="9" cm="1">
        <f t="array" ref="G266">_xll.SNL.Clients.Office.Excel.Functions.SPG($A266, "IQ_DILUT_EPS_AFTER_EXTRA", G$3)</f>
        <v>4.28</v>
      </c>
      <c r="H266" s="9" cm="1">
        <f t="array" ref="H266">_xll.SNL.Clients.Office.Excel.Functions.SPG($A266, "IQ_DILUT_EPS_AFTER_EXTRA", H$3)</f>
        <v>5.41</v>
      </c>
      <c r="I266" s="9" cm="1">
        <f t="array" ref="I266">_xll.SNL.Clients.Office.Excel.Functions.SPG($A266, "IQ_DILUT_EPS_AFTER_EXTRA", I$3)</f>
        <v>4.9669999999999996</v>
      </c>
      <c r="J266" s="9" cm="1">
        <f t="array" ref="J266">_xll.SNL.Clients.Office.Excel.Functions.SPG($A266, "IQ_DILUT_EPS_AFTER_EXTRA", J$3)</f>
        <v>5.03</v>
      </c>
      <c r="K266" s="9" cm="1">
        <f t="array" ref="K266">_xll.SNL.Clients.Office.Excel.Functions.SPG($A266, "IQ_DILUT_EPS_AFTER_EXTRA", K$3)</f>
        <v>6.89</v>
      </c>
      <c r="L266" s="9" cm="1">
        <f t="array" ref="L266">_xll.SNL.Clients.Office.Excel.Functions.SPG($A266, "IQ_DILUT_EPS_AFTER_EXTRA", L$3)</f>
        <v>7.2</v>
      </c>
      <c r="M266" s="9" cm="1">
        <f t="array" ref="M266">_xll.SNL.Clients.Office.Excel.Functions.SPG($A266, "IQ_DILUT_EPS_AFTER_EXTRA", M$3)</f>
        <v>5.4009999999999998</v>
      </c>
      <c r="N266" s="9" cm="1">
        <f t="array" ref="N266">_xll.SNL.Clients.Office.Excel.Functions.SPG($A266, "IQ_DILUT_EPS_AFTER_EXTRA", N$3)</f>
        <v>4.83</v>
      </c>
      <c r="O266" s="9" cm="1">
        <f t="array" ref="O266">_xll.SNL.Clients.Office.Excel.Functions.SPG($A266, "IQ_DILUT_EPS_AFTER_EXTRA", O$3)</f>
        <v>4.71</v>
      </c>
      <c r="P266" s="9" cm="1">
        <f t="array" ref="P266">_xll.SNL.Clients.Office.Excel.Functions.SPG($A266, "IQ_DILUT_EPS_AFTER_EXTRA", P$3)</f>
        <v>6.96</v>
      </c>
      <c r="Q266" s="9" cm="1">
        <f t="array" ref="Q266">_xll.SNL.Clients.Office.Excel.Functions.SPG($A266, "IQ_DILUT_EPS_AFTER_EXTRA", Q$3)</f>
        <v>4.0990000000000002</v>
      </c>
      <c r="R266" s="9" cm="1">
        <f t="array" ref="R266">_xll.SNL.Clients.Office.Excel.Functions.SPG($A266, "IQ_DILUT_EPS_AFTER_EXTRA", R$3)</f>
        <v>3.66</v>
      </c>
      <c r="S266" s="9" cm="1">
        <f t="array" ref="S266">_xll.SNL.Clients.Office.Excel.Functions.SPG($A266, "IQ_DILUT_EPS_AFTER_EXTRA", S$3)</f>
        <v>2.94</v>
      </c>
      <c r="T266" s="9" cm="1">
        <f t="array" ref="T266">_xll.SNL.Clients.Office.Excel.Functions.SPG($A266, "IQ_DILUT_EPS_AFTER_EXTRA", T$3)</f>
        <v>2.69</v>
      </c>
      <c r="U266" s="9" cm="1">
        <f t="array" ref="U266">_xll.SNL.Clients.Office.Excel.Functions.SPG($A266, "IQ_DILUT_EPS_AFTER_EXTRA", U$3)</f>
        <v>2.6320000000000001</v>
      </c>
      <c r="V266" s="9" cm="1">
        <f t="array" ref="V266">_xll.SNL.Clients.Office.Excel.Functions.SPG($A266, "IQ_DILUT_EPS_AFTER_EXTRA", V$3)</f>
        <v>0.5</v>
      </c>
      <c r="W266" s="9" cm="1">
        <f t="array" ref="W266">_xll.SNL.Clients.Office.Excel.Functions.SPG($A266, "IQ_DILUT_EPS_AFTER_EXTRA", W$3)</f>
        <v>2.4</v>
      </c>
      <c r="X266" s="9" cm="1">
        <f t="array" ref="X266">_xll.SNL.Clients.Office.Excel.Functions.SPG($A266, "IQ_DILUT_EPS_AFTER_EXTRA", X$3)</f>
        <v>2.16</v>
      </c>
      <c r="Y266" s="9" cm="1">
        <f t="array" ref="Y266">_xll.SNL.Clients.Office.Excel.Functions.SPG($A266, "IQ_DILUT_EPS_AFTER_EXTRA", Y$3)</f>
        <v>1.3420000000000001</v>
      </c>
      <c r="Z266" s="9" cm="1">
        <f t="array" ref="Z266">_xll.SNL.Clients.Office.Excel.Functions.SPG($A266, "IQ_DILUT_EPS_AFTER_EXTRA", Z$3)</f>
        <v>1.23</v>
      </c>
    </row>
    <row r="267" spans="1:26" x14ac:dyDescent="0.3">
      <c r="A267" s="11" t="s">
        <v>270</v>
      </c>
      <c r="B267" s="9" cm="1">
        <f t="array" ref="B267">_xll.SNL.Clients.Office.Excel.Functions.SPG($A267, "IQ_DILUT_EPS_AFTER_EXTRA", B$3)</f>
        <v>2.04</v>
      </c>
      <c r="C267" s="9" cm="1">
        <f t="array" ref="C267">_xll.SNL.Clients.Office.Excel.Functions.SPG($A267, "IQ_DILUT_EPS_AFTER_EXTRA", C$3)</f>
        <v>2.371</v>
      </c>
      <c r="D267" s="9" cm="1">
        <f t="array" ref="D267">_xll.SNL.Clients.Office.Excel.Functions.SPG($A267, "IQ_DILUT_EPS_AFTER_EXTRA", D$3)</f>
        <v>2.1</v>
      </c>
      <c r="E267" s="9" cm="1">
        <f t="array" ref="E267">_xll.SNL.Clients.Office.Excel.Functions.SPG($A267, "IQ_DILUT_EPS_AFTER_EXTRA", E$3)</f>
        <v>1.92</v>
      </c>
      <c r="F267" s="9" cm="1">
        <f t="array" ref="F267">_xll.SNL.Clients.Office.Excel.Functions.SPG($A267, "IQ_DILUT_EPS_AFTER_EXTRA", F$3)</f>
        <v>1.48</v>
      </c>
      <c r="G267" s="9" cm="1">
        <f t="array" ref="G267">_xll.SNL.Clients.Office.Excel.Functions.SPG($A267, "IQ_DILUT_EPS_AFTER_EXTRA", G$3)</f>
        <v>0.83</v>
      </c>
      <c r="H267" s="9" cm="1">
        <f t="array" ref="H267">_xll.SNL.Clients.Office.Excel.Functions.SPG($A267, "IQ_DILUT_EPS_AFTER_EXTRA", H$3)</f>
        <v>2.02</v>
      </c>
      <c r="I267" s="9" cm="1">
        <f t="array" ref="I267">_xll.SNL.Clients.Office.Excel.Functions.SPG($A267, "IQ_DILUT_EPS_AFTER_EXTRA", I$3)</f>
        <v>1.83</v>
      </c>
      <c r="J267" s="9" cm="1">
        <f t="array" ref="J267">_xll.SNL.Clients.Office.Excel.Functions.SPG($A267, "IQ_DILUT_EPS_AFTER_EXTRA", J$3)</f>
        <v>1.76</v>
      </c>
      <c r="K267" s="9" cm="1">
        <f t="array" ref="K267">_xll.SNL.Clients.Office.Excel.Functions.SPG($A267, "IQ_DILUT_EPS_AFTER_EXTRA", K$3)</f>
        <v>2.1669999999999998</v>
      </c>
      <c r="L267" s="9" cm="1">
        <f t="array" ref="L267">_xll.SNL.Clients.Office.Excel.Functions.SPG($A267, "IQ_DILUT_EPS_AFTER_EXTRA", L$3)</f>
        <v>-1.5680000000000001</v>
      </c>
      <c r="M267" s="9" cm="1">
        <f t="array" ref="M267">_xll.SNL.Clients.Office.Excel.Functions.SPG($A267, "IQ_DILUT_EPS_AFTER_EXTRA", M$3)</f>
        <v>2.42</v>
      </c>
      <c r="N267" s="9" cm="1">
        <f t="array" ref="N267">_xll.SNL.Clients.Office.Excel.Functions.SPG($A267, "IQ_DILUT_EPS_AFTER_EXTRA", N$3)</f>
        <v>2.44</v>
      </c>
      <c r="O267" s="9" cm="1">
        <f t="array" ref="O267">_xll.SNL.Clients.Office.Excel.Functions.SPG($A267, "IQ_DILUT_EPS_AFTER_EXTRA", O$3)</f>
        <v>2.4569999999999999</v>
      </c>
      <c r="P267" s="9" cm="1">
        <f t="array" ref="P267">_xll.SNL.Clients.Office.Excel.Functions.SPG($A267, "IQ_DILUT_EPS_AFTER_EXTRA", P$3)</f>
        <v>2.39</v>
      </c>
      <c r="Q267" s="9" cm="1">
        <f t="array" ref="Q267">_xll.SNL.Clients.Office.Excel.Functions.SPG($A267, "IQ_DILUT_EPS_AFTER_EXTRA", Q$3)</f>
        <v>2.0099999999999998</v>
      </c>
      <c r="R267" s="9" cm="1">
        <f t="array" ref="R267">_xll.SNL.Clients.Office.Excel.Functions.SPG($A267, "IQ_DILUT_EPS_AFTER_EXTRA", R$3)</f>
        <v>2.2450000000000001</v>
      </c>
      <c r="S267" s="9" cm="1">
        <f t="array" ref="S267">_xll.SNL.Clients.Office.Excel.Functions.SPG($A267, "IQ_DILUT_EPS_AFTER_EXTRA", S$3)</f>
        <v>0.91200000000000003</v>
      </c>
      <c r="T267" s="9" cm="1">
        <f t="array" ref="T267">_xll.SNL.Clients.Office.Excel.Functions.SPG($A267, "IQ_DILUT_EPS_AFTER_EXTRA", T$3)</f>
        <v>1.9850000000000001</v>
      </c>
      <c r="U267" s="9" cm="1">
        <f t="array" ref="U267">_xll.SNL.Clients.Office.Excel.Functions.SPG($A267, "IQ_DILUT_EPS_AFTER_EXTRA", U$3)</f>
        <v>1.3</v>
      </c>
      <c r="V267" s="9" cm="1">
        <f t="array" ref="V267">_xll.SNL.Clients.Office.Excel.Functions.SPG($A267, "IQ_DILUT_EPS_AFTER_EXTRA", V$3)</f>
        <v>0.98499999999999999</v>
      </c>
      <c r="W267" s="9" cm="1">
        <f t="array" ref="W267">_xll.SNL.Clients.Office.Excel.Functions.SPG($A267, "IQ_DILUT_EPS_AFTER_EXTRA", W$3)</f>
        <v>3.1720000000000002</v>
      </c>
      <c r="X267" s="9" cm="1">
        <f t="array" ref="X267">_xll.SNL.Clients.Office.Excel.Functions.SPG($A267, "IQ_DILUT_EPS_AFTER_EXTRA", X$3)</f>
        <v>1.9</v>
      </c>
      <c r="Y267" s="9" t="str" cm="1">
        <f t="array" ref="Y267">_xll.SNL.Clients.Office.Excel.Functions.SPG($A267, "IQ_DILUT_EPS_AFTER_EXTRA", Y$3)</f>
        <v>NA</v>
      </c>
      <c r="Z267" s="9" cm="1">
        <f t="array" ref="Z267">_xll.SNL.Clients.Office.Excel.Functions.SPG($A267, "IQ_DILUT_EPS_AFTER_EXTRA", Z$3)</f>
        <v>2.012</v>
      </c>
    </row>
    <row r="268" spans="1:26" x14ac:dyDescent="0.3">
      <c r="A268" s="11" t="s">
        <v>271</v>
      </c>
      <c r="B268" s="9" cm="1">
        <f t="array" ref="B268">_xll.SNL.Clients.Office.Excel.Functions.SPG($A268, "IQ_DILUT_EPS_AFTER_EXTRA", B$3)</f>
        <v>2.52</v>
      </c>
      <c r="C268" s="9" cm="1">
        <f t="array" ref="C268">_xll.SNL.Clients.Office.Excel.Functions.SPG($A268, "IQ_DILUT_EPS_AFTER_EXTRA", C$3)</f>
        <v>1.706</v>
      </c>
      <c r="D268" s="9" cm="1">
        <f t="array" ref="D268">_xll.SNL.Clients.Office.Excel.Functions.SPG($A268, "IQ_DILUT_EPS_AFTER_EXTRA", D$3)</f>
        <v>2</v>
      </c>
      <c r="E268" s="9" cm="1">
        <f t="array" ref="E268">_xll.SNL.Clients.Office.Excel.Functions.SPG($A268, "IQ_DILUT_EPS_AFTER_EXTRA", E$3)</f>
        <v>2.4300000000000002</v>
      </c>
      <c r="F268" s="9" cm="1">
        <f t="array" ref="F268">_xll.SNL.Clients.Office.Excel.Functions.SPG($A268, "IQ_DILUT_EPS_AFTER_EXTRA", F$3)</f>
        <v>2.69</v>
      </c>
      <c r="G268" s="9" cm="1">
        <f t="array" ref="G268">_xll.SNL.Clients.Office.Excel.Functions.SPG($A268, "IQ_DILUT_EPS_AFTER_EXTRA", G$3)</f>
        <v>-1.97</v>
      </c>
      <c r="H268" s="9" cm="1">
        <f t="array" ref="H268">_xll.SNL.Clients.Office.Excel.Functions.SPG($A268, "IQ_DILUT_EPS_AFTER_EXTRA", H$3)</f>
        <v>2.11</v>
      </c>
      <c r="I268" s="9" cm="1">
        <f t="array" ref="I268">_xll.SNL.Clients.Office.Excel.Functions.SPG($A268, "IQ_DILUT_EPS_AFTER_EXTRA", I$3)</f>
        <v>2.121</v>
      </c>
      <c r="J268" s="9" cm="1">
        <f t="array" ref="J268">_xll.SNL.Clients.Office.Excel.Functions.SPG($A268, "IQ_DILUT_EPS_AFTER_EXTRA", J$3)</f>
        <v>2.395</v>
      </c>
      <c r="K268" s="9" cm="1">
        <f t="array" ref="K268">_xll.SNL.Clients.Office.Excel.Functions.SPG($A268, "IQ_DILUT_EPS_AFTER_EXTRA", K$3)</f>
        <v>0.85199999999999998</v>
      </c>
      <c r="L268" s="9" cm="1">
        <f t="array" ref="L268">_xll.SNL.Clients.Office.Excel.Functions.SPG($A268, "IQ_DILUT_EPS_AFTER_EXTRA", L$3)</f>
        <v>3.8969999999999998</v>
      </c>
      <c r="M268" s="9" cm="1">
        <f t="array" ref="M268">_xll.SNL.Clients.Office.Excel.Functions.SPG($A268, "IQ_DILUT_EPS_AFTER_EXTRA", M$3)</f>
        <v>3.871</v>
      </c>
      <c r="N268" s="9" cm="1">
        <f t="array" ref="N268">_xll.SNL.Clients.Office.Excel.Functions.SPG($A268, "IQ_DILUT_EPS_AFTER_EXTRA", N$3)</f>
        <v>5.2359999999999998</v>
      </c>
      <c r="O268" s="9" cm="1">
        <f t="array" ref="O268">_xll.SNL.Clients.Office.Excel.Functions.SPG($A268, "IQ_DILUT_EPS_AFTER_EXTRA", O$3)</f>
        <v>5.76</v>
      </c>
      <c r="P268" s="9" cm="1">
        <f t="array" ref="P268">_xll.SNL.Clients.Office.Excel.Functions.SPG($A268, "IQ_DILUT_EPS_AFTER_EXTRA", P$3)</f>
        <v>6.05</v>
      </c>
      <c r="Q268" s="9" cm="1">
        <f t="array" ref="Q268">_xll.SNL.Clients.Office.Excel.Functions.SPG($A268, "IQ_DILUT_EPS_AFTER_EXTRA", Q$3)</f>
        <v>4.76</v>
      </c>
      <c r="R268" s="9" cm="1">
        <f t="array" ref="R268">_xll.SNL.Clients.Office.Excel.Functions.SPG($A268, "IQ_DILUT_EPS_AFTER_EXTRA", R$3)</f>
        <v>7.82</v>
      </c>
      <c r="S268" s="9" cm="1">
        <f t="array" ref="S268">_xll.SNL.Clients.Office.Excel.Functions.SPG($A268, "IQ_DILUT_EPS_AFTER_EXTRA", S$3)</f>
        <v>9.5470000000000006</v>
      </c>
      <c r="T268" s="9" cm="1">
        <f t="array" ref="T268">_xll.SNL.Clients.Office.Excel.Functions.SPG($A268, "IQ_DILUT_EPS_AFTER_EXTRA", T$3)</f>
        <v>7.17</v>
      </c>
      <c r="U268" s="9" cm="1">
        <f t="array" ref="U268">_xll.SNL.Clients.Office.Excel.Functions.SPG($A268, "IQ_DILUT_EPS_AFTER_EXTRA", U$3)</f>
        <v>2.37</v>
      </c>
      <c r="V268" s="9" cm="1">
        <f t="array" ref="V268">_xll.SNL.Clients.Office.Excel.Functions.SPG($A268, "IQ_DILUT_EPS_AFTER_EXTRA", V$3)</f>
        <v>-3.27</v>
      </c>
      <c r="W268" s="9" cm="1">
        <f t="array" ref="W268">_xll.SNL.Clients.Office.Excel.Functions.SPG($A268, "IQ_DILUT_EPS_AFTER_EXTRA", W$3)</f>
        <v>2.3119999999999998</v>
      </c>
      <c r="X268" s="9" cm="1">
        <f t="array" ref="X268">_xll.SNL.Clients.Office.Excel.Functions.SPG($A268, "IQ_DILUT_EPS_AFTER_EXTRA", X$3)</f>
        <v>2.25</v>
      </c>
      <c r="Y268" s="9" cm="1">
        <f t="array" ref="Y268">_xll.SNL.Clients.Office.Excel.Functions.SPG($A268, "IQ_DILUT_EPS_AFTER_EXTRA", Y$3)</f>
        <v>1.93</v>
      </c>
      <c r="Z268" s="9" cm="1">
        <f t="array" ref="Z268">_xll.SNL.Clients.Office.Excel.Functions.SPG($A268, "IQ_DILUT_EPS_AFTER_EXTRA", Z$3)</f>
        <v>1.86</v>
      </c>
    </row>
    <row r="269" spans="1:26" x14ac:dyDescent="0.3">
      <c r="A269" s="11" t="s">
        <v>272</v>
      </c>
      <c r="B269" s="9" cm="1">
        <f t="array" ref="B269">_xll.SNL.Clients.Office.Excel.Functions.SPG($A269, "IQ_DILUT_EPS_AFTER_EXTRA", B$3)</f>
        <v>1.03</v>
      </c>
      <c r="C269" s="9" cm="1">
        <f t="array" ref="C269">_xll.SNL.Clients.Office.Excel.Functions.SPG($A269, "IQ_DILUT_EPS_AFTER_EXTRA", C$3)</f>
        <v>0.92</v>
      </c>
      <c r="D269" s="9" cm="1">
        <f t="array" ref="D269">_xll.SNL.Clients.Office.Excel.Functions.SPG($A269, "IQ_DILUT_EPS_AFTER_EXTRA", D$3)</f>
        <v>0.85899999999999999</v>
      </c>
      <c r="E269" s="9" cm="1">
        <f t="array" ref="E269">_xll.SNL.Clients.Office.Excel.Functions.SPG($A269, "IQ_DILUT_EPS_AFTER_EXTRA", E$3)</f>
        <v>0.77900000000000003</v>
      </c>
      <c r="F269" s="9" cm="1">
        <f t="array" ref="F269">_xll.SNL.Clients.Office.Excel.Functions.SPG($A269, "IQ_DILUT_EPS_AFTER_EXTRA", F$3)</f>
        <v>0.73</v>
      </c>
      <c r="G269" s="9" cm="1">
        <f t="array" ref="G269">_xll.SNL.Clients.Office.Excel.Functions.SPG($A269, "IQ_DILUT_EPS_AFTER_EXTRA", G$3)</f>
        <v>0.72</v>
      </c>
      <c r="H269" s="9" cm="1">
        <f t="array" ref="H269">_xll.SNL.Clients.Office.Excel.Functions.SPG($A269, "IQ_DILUT_EPS_AFTER_EXTRA", H$3)</f>
        <v>0.66900000000000004</v>
      </c>
      <c r="I269" s="9" cm="1">
        <f t="array" ref="I269">_xll.SNL.Clients.Office.Excel.Functions.SPG($A269, "IQ_DILUT_EPS_AFTER_EXTRA", I$3)</f>
        <v>0.59799999999999998</v>
      </c>
      <c r="J269" s="9" cm="1">
        <f t="array" ref="J269">_xll.SNL.Clients.Office.Excel.Functions.SPG($A269, "IQ_DILUT_EPS_AFTER_EXTRA", J$3)</f>
        <v>0.60099999999999998</v>
      </c>
      <c r="K269" s="9" cm="1">
        <f t="array" ref="K269">_xll.SNL.Clients.Office.Excel.Functions.SPG($A269, "IQ_DILUT_EPS_AFTER_EXTRA", K$3)</f>
        <v>1.077</v>
      </c>
      <c r="L269" s="9" cm="1">
        <f t="array" ref="L269">_xll.SNL.Clients.Office.Excel.Functions.SPG($A269, "IQ_DILUT_EPS_AFTER_EXTRA", L$3)</f>
        <v>1.0389999999999999</v>
      </c>
      <c r="M269" s="9" cm="1">
        <f t="array" ref="M269">_xll.SNL.Clients.Office.Excel.Functions.SPG($A269, "IQ_DILUT_EPS_AFTER_EXTRA", M$3)</f>
        <v>0.874</v>
      </c>
      <c r="N269" s="9" cm="1">
        <f t="array" ref="N269">_xll.SNL.Clients.Office.Excel.Functions.SPG($A269, "IQ_DILUT_EPS_AFTER_EXTRA", N$3)</f>
        <v>0.73</v>
      </c>
      <c r="O269" s="9" cm="1">
        <f t="array" ref="O269">_xll.SNL.Clients.Office.Excel.Functions.SPG($A269, "IQ_DILUT_EPS_AFTER_EXTRA", O$3)</f>
        <v>0.84399999999999997</v>
      </c>
      <c r="P269" s="9" cm="1">
        <f t="array" ref="P269">_xll.SNL.Clients.Office.Excel.Functions.SPG($A269, "IQ_DILUT_EPS_AFTER_EXTRA", P$3)</f>
        <v>0.82699999999999996</v>
      </c>
      <c r="Q269" s="9" cm="1">
        <f t="array" ref="Q269">_xll.SNL.Clients.Office.Excel.Functions.SPG($A269, "IQ_DILUT_EPS_AFTER_EXTRA", Q$3)</f>
        <v>0.79800000000000004</v>
      </c>
      <c r="R269" s="9" cm="1">
        <f t="array" ref="R269">_xll.SNL.Clients.Office.Excel.Functions.SPG($A269, "IQ_DILUT_EPS_AFTER_EXTRA", R$3)</f>
        <v>0.74099999999999999</v>
      </c>
      <c r="S269" s="9" cm="1">
        <f t="array" ref="S269">_xll.SNL.Clients.Office.Excel.Functions.SPG($A269, "IQ_DILUT_EPS_AFTER_EXTRA", S$3)</f>
        <v>0.59599999999999997</v>
      </c>
      <c r="T269" s="9" cm="1">
        <f t="array" ref="T269">_xll.SNL.Clients.Office.Excel.Functions.SPG($A269, "IQ_DILUT_EPS_AFTER_EXTRA", T$3)</f>
        <v>0.55900000000000005</v>
      </c>
      <c r="U269" s="9" cm="1">
        <f t="array" ref="U269">_xll.SNL.Clients.Office.Excel.Functions.SPG($A269, "IQ_DILUT_EPS_AFTER_EXTRA", U$3)</f>
        <v>0.47199999999999998</v>
      </c>
      <c r="V269" s="9" cm="1">
        <f t="array" ref="V269">_xll.SNL.Clients.Office.Excel.Functions.SPG($A269, "IQ_DILUT_EPS_AFTER_EXTRA", V$3)</f>
        <v>0.38800000000000001</v>
      </c>
      <c r="W269" s="9" cm="1">
        <f t="array" ref="W269">_xll.SNL.Clients.Office.Excel.Functions.SPG($A269, "IQ_DILUT_EPS_AFTER_EXTRA", W$3)</f>
        <v>0.34300000000000003</v>
      </c>
      <c r="X269" s="9" cm="1">
        <f t="array" ref="X269">_xll.SNL.Clients.Office.Excel.Functions.SPG($A269, "IQ_DILUT_EPS_AFTER_EXTRA", X$3)</f>
        <v>0.309</v>
      </c>
      <c r="Y269" s="9" cm="1">
        <f t="array" ref="Y269">_xll.SNL.Clients.Office.Excel.Functions.SPG($A269, "IQ_DILUT_EPS_AFTER_EXTRA", Y$3)</f>
        <v>0.35099999999999998</v>
      </c>
      <c r="Z269" s="9" cm="1">
        <f t="array" ref="Z269">_xll.SNL.Clients.Office.Excel.Functions.SPG($A269, "IQ_DILUT_EPS_AFTER_EXTRA", Z$3)</f>
        <v>0.34699999999999998</v>
      </c>
    </row>
    <row r="270" spans="1:26" x14ac:dyDescent="0.3">
      <c r="A270" s="11" t="s">
        <v>273</v>
      </c>
      <c r="B270" s="9" cm="1">
        <f t="array" ref="B270">_xll.SNL.Clients.Office.Excel.Functions.SPG($A270, "IQ_DILUT_EPS_AFTER_EXTRA", B$3)</f>
        <v>1.0289999999999999</v>
      </c>
      <c r="C270" s="9" cm="1">
        <f t="array" ref="C270">_xll.SNL.Clients.Office.Excel.Functions.SPG($A270, "IQ_DILUT_EPS_AFTER_EXTRA", C$3)</f>
        <v>-0.253</v>
      </c>
      <c r="D270" s="9" cm="1">
        <f t="array" ref="D270">_xll.SNL.Clients.Office.Excel.Functions.SPG($A270, "IQ_DILUT_EPS_AFTER_EXTRA", D$3)</f>
        <v>0.88</v>
      </c>
      <c r="E270" s="9" cm="1">
        <f t="array" ref="E270">_xll.SNL.Clients.Office.Excel.Functions.SPG($A270, "IQ_DILUT_EPS_AFTER_EXTRA", E$3)</f>
        <v>0.88800000000000001</v>
      </c>
      <c r="F270" s="9" cm="1">
        <f t="array" ref="F270">_xll.SNL.Clients.Office.Excel.Functions.SPG($A270, "IQ_DILUT_EPS_AFTER_EXTRA", F$3)</f>
        <v>1.01</v>
      </c>
      <c r="G270" s="9" cm="1">
        <f t="array" ref="G270">_xll.SNL.Clients.Office.Excel.Functions.SPG($A270, "IQ_DILUT_EPS_AFTER_EXTRA", G$3)</f>
        <v>1.48</v>
      </c>
      <c r="H270" s="9" cm="1">
        <f t="array" ref="H270">_xll.SNL.Clients.Office.Excel.Functions.SPG($A270, "IQ_DILUT_EPS_AFTER_EXTRA", H$3)</f>
        <v>1.6</v>
      </c>
      <c r="I270" s="9" cm="1">
        <f t="array" ref="I270">_xll.SNL.Clients.Office.Excel.Functions.SPG($A270, "IQ_DILUT_EPS_AFTER_EXTRA", I$3)</f>
        <v>3.395</v>
      </c>
      <c r="J270" s="9" cm="1">
        <f t="array" ref="J270">_xll.SNL.Clients.Office.Excel.Functions.SPG($A270, "IQ_DILUT_EPS_AFTER_EXTRA", J$3)</f>
        <v>1.21</v>
      </c>
      <c r="K270" s="9" cm="1">
        <f t="array" ref="K270">_xll.SNL.Clients.Office.Excel.Functions.SPG($A270, "IQ_DILUT_EPS_AFTER_EXTRA", K$3)</f>
        <v>0.71</v>
      </c>
      <c r="L270" s="9" cm="1">
        <f t="array" ref="L270">_xll.SNL.Clients.Office.Excel.Functions.SPG($A270, "IQ_DILUT_EPS_AFTER_EXTRA", L$3)</f>
        <v>1.6</v>
      </c>
      <c r="M270" s="9" cm="1">
        <f t="array" ref="M270">_xll.SNL.Clients.Office.Excel.Functions.SPG($A270, "IQ_DILUT_EPS_AFTER_EXTRA", M$3)</f>
        <v>0.219</v>
      </c>
      <c r="N270" s="9" cm="1">
        <f t="array" ref="N270">_xll.SNL.Clients.Office.Excel.Functions.SPG($A270, "IQ_DILUT_EPS_AFTER_EXTRA", N$3)</f>
        <v>0.73</v>
      </c>
      <c r="O270" s="9" cm="1">
        <f t="array" ref="O270">_xll.SNL.Clients.Office.Excel.Functions.SPG($A270, "IQ_DILUT_EPS_AFTER_EXTRA", O$3)</f>
        <v>0.22</v>
      </c>
      <c r="P270" s="9" cm="1">
        <f t="array" ref="P270">_xll.SNL.Clients.Office.Excel.Functions.SPG($A270, "IQ_DILUT_EPS_AFTER_EXTRA", P$3)</f>
        <v>0.2</v>
      </c>
      <c r="Q270" s="9" cm="1">
        <f t="array" ref="Q270">_xll.SNL.Clients.Office.Excel.Functions.SPG($A270, "IQ_DILUT_EPS_AFTER_EXTRA", Q$3)</f>
        <v>0.44</v>
      </c>
      <c r="R270" s="9" cm="1">
        <f t="array" ref="R270">_xll.SNL.Clients.Office.Excel.Functions.SPG($A270, "IQ_DILUT_EPS_AFTER_EXTRA", R$3)</f>
        <v>0.45</v>
      </c>
      <c r="S270" s="9" cm="1">
        <f t="array" ref="S270">_xll.SNL.Clients.Office.Excel.Functions.SPG($A270, "IQ_DILUT_EPS_AFTER_EXTRA", S$3)</f>
        <v>0.66</v>
      </c>
      <c r="T270" s="9" cm="1">
        <f t="array" ref="T270">_xll.SNL.Clients.Office.Excel.Functions.SPG($A270, "IQ_DILUT_EPS_AFTER_EXTRA", T$3)</f>
        <v>0.61</v>
      </c>
      <c r="U270" s="9" cm="1">
        <f t="array" ref="U270">_xll.SNL.Clients.Office.Excel.Functions.SPG($A270, "IQ_DILUT_EPS_AFTER_EXTRA", U$3)</f>
        <v>-0.01</v>
      </c>
      <c r="V270" s="9" cm="1">
        <f t="array" ref="V270">_xll.SNL.Clients.Office.Excel.Functions.SPG($A270, "IQ_DILUT_EPS_AFTER_EXTRA", V$3)</f>
        <v>0.76</v>
      </c>
      <c r="W270" s="9" cm="1">
        <f t="array" ref="W270">_xll.SNL.Clients.Office.Excel.Functions.SPG($A270, "IQ_DILUT_EPS_AFTER_EXTRA", W$3)</f>
        <v>0.95</v>
      </c>
      <c r="X270" s="9" cm="1">
        <f t="array" ref="X270">_xll.SNL.Clients.Office.Excel.Functions.SPG($A270, "IQ_DILUT_EPS_AFTER_EXTRA", X$3)</f>
        <v>0.79</v>
      </c>
      <c r="Y270" s="9" cm="1">
        <f t="array" ref="Y270">_xll.SNL.Clients.Office.Excel.Functions.SPG($A270, "IQ_DILUT_EPS_AFTER_EXTRA", Y$3)</f>
        <v>0.76</v>
      </c>
      <c r="Z270" s="9" cm="1">
        <f t="array" ref="Z270">_xll.SNL.Clients.Office.Excel.Functions.SPG($A270, "IQ_DILUT_EPS_AFTER_EXTRA", Z$3)</f>
        <v>0.95</v>
      </c>
    </row>
    <row r="271" spans="1:26" x14ac:dyDescent="0.3">
      <c r="A271" s="11" t="s">
        <v>274</v>
      </c>
      <c r="B271" s="9" cm="1">
        <f t="array" ref="B271">_xll.SNL.Clients.Office.Excel.Functions.SPG($A271, "IQ_DILUT_EPS_AFTER_EXTRA", B$3)</f>
        <v>0.49</v>
      </c>
      <c r="C271" s="9" cm="1">
        <f t="array" ref="C271">_xll.SNL.Clients.Office.Excel.Functions.SPG($A271, "IQ_DILUT_EPS_AFTER_EXTRA", C$3)</f>
        <v>0.44800000000000001</v>
      </c>
      <c r="D271" s="9" cm="1">
        <f t="array" ref="D271">_xll.SNL.Clients.Office.Excel.Functions.SPG($A271, "IQ_DILUT_EPS_AFTER_EXTRA", D$3)</f>
        <v>0.377</v>
      </c>
      <c r="E271" s="9" cm="1">
        <f t="array" ref="E271">_xll.SNL.Clients.Office.Excel.Functions.SPG($A271, "IQ_DILUT_EPS_AFTER_EXTRA", E$3)</f>
        <v>0.47699999999999998</v>
      </c>
      <c r="F271" s="9" cm="1">
        <f t="array" ref="F271">_xll.SNL.Clients.Office.Excel.Functions.SPG($A271, "IQ_DILUT_EPS_AFTER_EXTRA", F$3)</f>
        <v>0.65900000000000003</v>
      </c>
      <c r="G271" s="9" cm="1">
        <f t="array" ref="G271">_xll.SNL.Clients.Office.Excel.Functions.SPG($A271, "IQ_DILUT_EPS_AFTER_EXTRA", G$3)</f>
        <v>0.503</v>
      </c>
      <c r="H271" s="9" cm="1">
        <f t="array" ref="H271">_xll.SNL.Clients.Office.Excel.Functions.SPG($A271, "IQ_DILUT_EPS_AFTER_EXTRA", H$3)</f>
        <v>0.497</v>
      </c>
      <c r="I271" s="9" cm="1">
        <f t="array" ref="I271">_xll.SNL.Clients.Office.Excel.Functions.SPG($A271, "IQ_DILUT_EPS_AFTER_EXTRA", I$3)</f>
        <v>0.40799999999999997</v>
      </c>
      <c r="J271" s="9" cm="1">
        <f t="array" ref="J271">_xll.SNL.Clients.Office.Excel.Functions.SPG($A271, "IQ_DILUT_EPS_AFTER_EXTRA", J$3)</f>
        <v>0.19</v>
      </c>
      <c r="K271" s="9" cm="1">
        <f t="array" ref="K271">_xll.SNL.Clients.Office.Excel.Functions.SPG($A271, "IQ_DILUT_EPS_AFTER_EXTRA", K$3)</f>
        <v>-0.22700000000000001</v>
      </c>
      <c r="L271" s="9" cm="1">
        <f t="array" ref="L271">_xll.SNL.Clients.Office.Excel.Functions.SPG($A271, "IQ_DILUT_EPS_AFTER_EXTRA", L$3)</f>
        <v>-0.313</v>
      </c>
      <c r="M271" s="9" cm="1">
        <f t="array" ref="M271">_xll.SNL.Clients.Office.Excel.Functions.SPG($A271, "IQ_DILUT_EPS_AFTER_EXTRA", M$3)</f>
        <v>-0.38400000000000001</v>
      </c>
      <c r="N271" s="9" cm="1">
        <f t="array" ref="N271">_xll.SNL.Clients.Office.Excel.Functions.SPG($A271, "IQ_DILUT_EPS_AFTER_EXTRA", N$3)</f>
        <v>3.3119999999999998</v>
      </c>
      <c r="O271" s="9" cm="1">
        <f t="array" ref="O271">_xll.SNL.Clients.Office.Excel.Functions.SPG($A271, "IQ_DILUT_EPS_AFTER_EXTRA", O$3)</f>
        <v>-0.161</v>
      </c>
      <c r="P271" s="9" cm="1">
        <f t="array" ref="P271">_xll.SNL.Clients.Office.Excel.Functions.SPG($A271, "IQ_DILUT_EPS_AFTER_EXTRA", P$3)</f>
        <v>-0.48199999999999998</v>
      </c>
      <c r="Q271" s="9" cm="1">
        <f t="array" ref="Q271">_xll.SNL.Clients.Office.Excel.Functions.SPG($A271, "IQ_DILUT_EPS_AFTER_EXTRA", Q$3)</f>
        <v>-0.251</v>
      </c>
      <c r="R271" s="9" cm="1">
        <f t="array" ref="R271">_xll.SNL.Clients.Office.Excel.Functions.SPG($A271, "IQ_DILUT_EPS_AFTER_EXTRA", R$3)</f>
        <v>-0.36399999999999999</v>
      </c>
      <c r="S271" s="9" cm="1">
        <f t="array" ref="S271">_xll.SNL.Clients.Office.Excel.Functions.SPG($A271, "IQ_DILUT_EPS_AFTER_EXTRA", S$3)</f>
        <v>-0.39600000000000002</v>
      </c>
      <c r="T271" s="9" cm="1">
        <f t="array" ref="T271">_xll.SNL.Clients.Office.Excel.Functions.SPG($A271, "IQ_DILUT_EPS_AFTER_EXTRA", T$3)</f>
        <v>-0.74</v>
      </c>
      <c r="U271" s="9" cm="1">
        <f t="array" ref="U271">_xll.SNL.Clients.Office.Excel.Functions.SPG($A271, "IQ_DILUT_EPS_AFTER_EXTRA", U$3)</f>
        <v>-1.073</v>
      </c>
      <c r="V271" s="9" cm="1">
        <f t="array" ref="V271">_xll.SNL.Clients.Office.Excel.Functions.SPG($A271, "IQ_DILUT_EPS_AFTER_EXTRA", V$3)</f>
        <v>-1E-3</v>
      </c>
      <c r="W271" s="9" cm="1">
        <f t="array" ref="W271">_xll.SNL.Clients.Office.Excel.Functions.SPG($A271, "IQ_DILUT_EPS_AFTER_EXTRA", W$3)</f>
        <v>0.82</v>
      </c>
      <c r="X271" s="9" cm="1">
        <f t="array" ref="X271">_xll.SNL.Clients.Office.Excel.Functions.SPG($A271, "IQ_DILUT_EPS_AFTER_EXTRA", X$3)</f>
        <v>0.69</v>
      </c>
      <c r="Y271" s="9" cm="1">
        <f t="array" ref="Y271">_xll.SNL.Clients.Office.Excel.Functions.SPG($A271, "IQ_DILUT_EPS_AFTER_EXTRA", Y$3)</f>
        <v>1.236</v>
      </c>
      <c r="Z271" s="9" cm="1">
        <f t="array" ref="Z271">_xll.SNL.Clients.Office.Excel.Functions.SPG($A271, "IQ_DILUT_EPS_AFTER_EXTRA", Z$3)</f>
        <v>0.75</v>
      </c>
    </row>
    <row r="272" spans="1:26" x14ac:dyDescent="0.3">
      <c r="A272" s="11" t="s">
        <v>275</v>
      </c>
      <c r="B272" s="9" cm="1">
        <f t="array" ref="B272">_xll.SNL.Clients.Office.Excel.Functions.SPG($A272, "IQ_DILUT_EPS_AFTER_EXTRA", B$3)</f>
        <v>2.77</v>
      </c>
      <c r="C272" s="9" cm="1">
        <f t="array" ref="C272">_xll.SNL.Clients.Office.Excel.Functions.SPG($A272, "IQ_DILUT_EPS_AFTER_EXTRA", C$3)</f>
        <v>2.121</v>
      </c>
      <c r="D272" s="9" cm="1">
        <f t="array" ref="D272">_xll.SNL.Clients.Office.Excel.Functions.SPG($A272, "IQ_DILUT_EPS_AFTER_EXTRA", D$3)</f>
        <v>2.68</v>
      </c>
      <c r="E272" s="9" cm="1">
        <f t="array" ref="E272">_xll.SNL.Clients.Office.Excel.Functions.SPG($A272, "IQ_DILUT_EPS_AFTER_EXTRA", E$3)</f>
        <v>2.37</v>
      </c>
      <c r="F272" s="9" cm="1">
        <f t="array" ref="F272">_xll.SNL.Clients.Office.Excel.Functions.SPG($A272, "IQ_DILUT_EPS_AFTER_EXTRA", F$3)</f>
        <v>2.0699999999999998</v>
      </c>
      <c r="G272" s="9" cm="1">
        <f t="array" ref="G272">_xll.SNL.Clients.Office.Excel.Functions.SPG($A272, "IQ_DILUT_EPS_AFTER_EXTRA", G$3)</f>
        <v>1.6579999999999999</v>
      </c>
      <c r="H272" s="9" cm="1">
        <f t="array" ref="H272">_xll.SNL.Clients.Office.Excel.Functions.SPG($A272, "IQ_DILUT_EPS_AFTER_EXTRA", H$3)</f>
        <v>-2.9119999999999999</v>
      </c>
      <c r="I272" s="9" cm="1">
        <f t="array" ref="I272">_xll.SNL.Clients.Office.Excel.Functions.SPG($A272, "IQ_DILUT_EPS_AFTER_EXTRA", I$3)</f>
        <v>1.5</v>
      </c>
      <c r="J272" s="9" cm="1">
        <f t="array" ref="J272">_xll.SNL.Clients.Office.Excel.Functions.SPG($A272, "IQ_DILUT_EPS_AFTER_EXTRA", J$3)</f>
        <v>1.17</v>
      </c>
      <c r="K272" s="9" cm="1">
        <f t="array" ref="K272">_xll.SNL.Clients.Office.Excel.Functions.SPG($A272, "IQ_DILUT_EPS_AFTER_EXTRA", K$3)</f>
        <v>1.28</v>
      </c>
      <c r="L272" s="9" cm="1">
        <f t="array" ref="L272">_xll.SNL.Clients.Office.Excel.Functions.SPG($A272, "IQ_DILUT_EPS_AFTER_EXTRA", L$3)</f>
        <v>1.17</v>
      </c>
      <c r="M272" s="9" cm="1">
        <f t="array" ref="M272">_xll.SNL.Clients.Office.Excel.Functions.SPG($A272, "IQ_DILUT_EPS_AFTER_EXTRA", M$3)</f>
        <v>1.24</v>
      </c>
      <c r="N272" s="9" cm="1">
        <f t="array" ref="N272">_xll.SNL.Clients.Office.Excel.Functions.SPG($A272, "IQ_DILUT_EPS_AFTER_EXTRA", N$3)</f>
        <v>1.25</v>
      </c>
      <c r="O272" s="9" cm="1">
        <f t="array" ref="O272">_xll.SNL.Clients.Office.Excel.Functions.SPG($A272, "IQ_DILUT_EPS_AFTER_EXTRA", O$3)</f>
        <v>1.2290000000000001</v>
      </c>
      <c r="P272" s="9" cm="1">
        <f t="array" ref="P272">_xll.SNL.Clients.Office.Excel.Functions.SPG($A272, "IQ_DILUT_EPS_AFTER_EXTRA", P$3)</f>
        <v>1.43</v>
      </c>
      <c r="Q272" s="9" cm="1">
        <f t="array" ref="Q272">_xll.SNL.Clients.Office.Excel.Functions.SPG($A272, "IQ_DILUT_EPS_AFTER_EXTRA", Q$3)</f>
        <v>1.18</v>
      </c>
      <c r="R272" s="9" cm="1">
        <f t="array" ref="R272">_xll.SNL.Clients.Office.Excel.Functions.SPG($A272, "IQ_DILUT_EPS_AFTER_EXTRA", R$3)</f>
        <v>1.42</v>
      </c>
      <c r="S272" s="9" cm="1">
        <f t="array" ref="S272">_xll.SNL.Clients.Office.Excel.Functions.SPG($A272, "IQ_DILUT_EPS_AFTER_EXTRA", S$3)</f>
        <v>1.37</v>
      </c>
      <c r="T272" s="9" cm="1">
        <f t="array" ref="T272">_xll.SNL.Clients.Office.Excel.Functions.SPG($A272, "IQ_DILUT_EPS_AFTER_EXTRA", T$3)</f>
        <v>1.1299999999999999</v>
      </c>
      <c r="U272" s="9" cm="1">
        <f t="array" ref="U272">_xll.SNL.Clients.Office.Excel.Functions.SPG($A272, "IQ_DILUT_EPS_AFTER_EXTRA", U$3)</f>
        <v>1.06</v>
      </c>
      <c r="V272" s="9" cm="1">
        <f t="array" ref="V272">_xll.SNL.Clients.Office.Excel.Functions.SPG($A272, "IQ_DILUT_EPS_AFTER_EXTRA", V$3)</f>
        <v>0.8</v>
      </c>
      <c r="W272" s="9" cm="1">
        <f t="array" ref="W272">_xll.SNL.Clients.Office.Excel.Functions.SPG($A272, "IQ_DILUT_EPS_AFTER_EXTRA", W$3)</f>
        <v>1.256</v>
      </c>
      <c r="X272" s="9" cm="1">
        <f t="array" ref="X272">_xll.SNL.Clients.Office.Excel.Functions.SPG($A272, "IQ_DILUT_EPS_AFTER_EXTRA", X$3)</f>
        <v>1.1100000000000001</v>
      </c>
      <c r="Y272" s="9" cm="1">
        <f t="array" ref="Y272">_xll.SNL.Clients.Office.Excel.Functions.SPG($A272, "IQ_DILUT_EPS_AFTER_EXTRA", Y$3)</f>
        <v>0.93</v>
      </c>
      <c r="Z272" s="9" cm="1">
        <f t="array" ref="Z272">_xll.SNL.Clients.Office.Excel.Functions.SPG($A272, "IQ_DILUT_EPS_AFTER_EXTRA", Z$3)</f>
        <v>1.29</v>
      </c>
    </row>
    <row r="273" spans="1:26" x14ac:dyDescent="0.3">
      <c r="A273" s="11" t="s">
        <v>276</v>
      </c>
      <c r="B273" s="9" cm="1">
        <f t="array" ref="B273">_xll.SNL.Clients.Office.Excel.Functions.SPG($A273, "IQ_DILUT_EPS_AFTER_EXTRA", B$3)</f>
        <v>1.9590000000000001</v>
      </c>
      <c r="C273" s="9" cm="1">
        <f t="array" ref="C273">_xll.SNL.Clients.Office.Excel.Functions.SPG($A273, "IQ_DILUT_EPS_AFTER_EXTRA", C$3)</f>
        <v>4.0609999999999999</v>
      </c>
      <c r="D273" s="9" cm="1">
        <f t="array" ref="D273">_xll.SNL.Clients.Office.Excel.Functions.SPG($A273, "IQ_DILUT_EPS_AFTER_EXTRA", D$3)</f>
        <v>4.26</v>
      </c>
      <c r="E273" s="9" cm="1">
        <f t="array" ref="E273">_xll.SNL.Clients.Office.Excel.Functions.SPG($A273, "IQ_DILUT_EPS_AFTER_EXTRA", E$3)</f>
        <v>3.448</v>
      </c>
      <c r="F273" s="9" cm="1">
        <f t="array" ref="F273">_xll.SNL.Clients.Office.Excel.Functions.SPG($A273, "IQ_DILUT_EPS_AFTER_EXTRA", F$3)</f>
        <v>2.57</v>
      </c>
      <c r="G273" s="9" cm="1">
        <f t="array" ref="G273">_xll.SNL.Clients.Office.Excel.Functions.SPG($A273, "IQ_DILUT_EPS_AFTER_EXTRA", G$3)</f>
        <v>4.8150000000000004</v>
      </c>
      <c r="H273" s="9" cm="1">
        <f t="array" ref="H273">_xll.SNL.Clients.Office.Excel.Functions.SPG($A273, "IQ_DILUT_EPS_AFTER_EXTRA", H$3)</f>
        <v>3.87</v>
      </c>
      <c r="I273" s="9" cm="1">
        <f t="array" ref="I273">_xll.SNL.Clients.Office.Excel.Functions.SPG($A273, "IQ_DILUT_EPS_AFTER_EXTRA", I$3)</f>
        <v>3.01</v>
      </c>
      <c r="J273" s="9" cm="1">
        <f t="array" ref="J273">_xll.SNL.Clients.Office.Excel.Functions.SPG($A273, "IQ_DILUT_EPS_AFTER_EXTRA", J$3)</f>
        <v>2.0579999999999998</v>
      </c>
      <c r="K273" s="9" cm="1">
        <f t="array" ref="K273">_xll.SNL.Clients.Office.Excel.Functions.SPG($A273, "IQ_DILUT_EPS_AFTER_EXTRA", K$3)</f>
        <v>4.5510000000000002</v>
      </c>
      <c r="L273" s="9" cm="1">
        <f t="array" ref="L273">_xll.SNL.Clients.Office.Excel.Functions.SPG($A273, "IQ_DILUT_EPS_AFTER_EXTRA", L$3)</f>
        <v>5.0350000000000001</v>
      </c>
      <c r="M273" s="9" cm="1">
        <f t="array" ref="M273">_xll.SNL.Clients.Office.Excel.Functions.SPG($A273, "IQ_DILUT_EPS_AFTER_EXTRA", M$3)</f>
        <v>4.492</v>
      </c>
      <c r="N273" s="9" cm="1">
        <f t="array" ref="N273">_xll.SNL.Clients.Office.Excel.Functions.SPG($A273, "IQ_DILUT_EPS_AFTER_EXTRA", N$3)</f>
        <v>1.6890000000000001</v>
      </c>
      <c r="O273" s="9" cm="1">
        <f t="array" ref="O273">_xll.SNL.Clients.Office.Excel.Functions.SPG($A273, "IQ_DILUT_EPS_AFTER_EXTRA", O$3)</f>
        <v>3.911</v>
      </c>
      <c r="P273" s="9" cm="1">
        <f t="array" ref="P273">_xll.SNL.Clients.Office.Excel.Functions.SPG($A273, "IQ_DILUT_EPS_AFTER_EXTRA", P$3)</f>
        <v>4.5209999999999999</v>
      </c>
      <c r="Q273" s="9" cm="1">
        <f t="array" ref="Q273">_xll.SNL.Clients.Office.Excel.Functions.SPG($A273, "IQ_DILUT_EPS_AFTER_EXTRA", Q$3)</f>
        <v>2.65</v>
      </c>
      <c r="R273" s="9" cm="1">
        <f t="array" ref="R273">_xll.SNL.Clients.Office.Excel.Functions.SPG($A273, "IQ_DILUT_EPS_AFTER_EXTRA", R$3)</f>
        <v>3.1989999999999998</v>
      </c>
      <c r="S273" s="9" cm="1">
        <f t="array" ref="S273">_xll.SNL.Clients.Office.Excel.Functions.SPG($A273, "IQ_DILUT_EPS_AFTER_EXTRA", S$3)</f>
        <v>2.8170000000000002</v>
      </c>
      <c r="T273" s="9" cm="1">
        <f t="array" ref="T273">_xll.SNL.Clients.Office.Excel.Functions.SPG($A273, "IQ_DILUT_EPS_AFTER_EXTRA", T$3)</f>
        <v>2.121</v>
      </c>
      <c r="U273" s="9" cm="1">
        <f t="array" ref="U273">_xll.SNL.Clients.Office.Excel.Functions.SPG($A273, "IQ_DILUT_EPS_AFTER_EXTRA", U$3)</f>
        <v>1.647</v>
      </c>
      <c r="V273" s="9" cm="1">
        <f t="array" ref="V273">_xll.SNL.Clients.Office.Excel.Functions.SPG($A273, "IQ_DILUT_EPS_AFTER_EXTRA", V$3)</f>
        <v>1.266</v>
      </c>
      <c r="W273" s="9" cm="1">
        <f t="array" ref="W273">_xll.SNL.Clients.Office.Excel.Functions.SPG($A273, "IQ_DILUT_EPS_AFTER_EXTRA", W$3)</f>
        <v>2.1269999999999998</v>
      </c>
      <c r="X273" s="9" cm="1">
        <f t="array" ref="X273">_xll.SNL.Clients.Office.Excel.Functions.SPG($A273, "IQ_DILUT_EPS_AFTER_EXTRA", X$3)</f>
        <v>1.595</v>
      </c>
      <c r="Y273" s="9" cm="1">
        <f t="array" ref="Y273">_xll.SNL.Clients.Office.Excel.Functions.SPG($A273, "IQ_DILUT_EPS_AFTER_EXTRA", Y$3)</f>
        <v>1.2949999999999999</v>
      </c>
      <c r="Z273" s="9" cm="1">
        <f t="array" ref="Z273">_xll.SNL.Clients.Office.Excel.Functions.SPG($A273, "IQ_DILUT_EPS_AFTER_EXTRA", Z$3)</f>
        <v>0.73899999999999999</v>
      </c>
    </row>
    <row r="274" spans="1:26" x14ac:dyDescent="0.3">
      <c r="A274" s="11" t="s">
        <v>277</v>
      </c>
      <c r="B274" s="9" cm="1">
        <f t="array" ref="B274">_xll.SNL.Clients.Office.Excel.Functions.SPG($A274, "IQ_DILUT_EPS_AFTER_EXTRA", B$3)</f>
        <v>3.37</v>
      </c>
      <c r="C274" s="9" cm="1">
        <f t="array" ref="C274">_xll.SNL.Clients.Office.Excel.Functions.SPG($A274, "IQ_DILUT_EPS_AFTER_EXTRA", C$3)</f>
        <v>5.52</v>
      </c>
      <c r="D274" s="9" cm="1">
        <f t="array" ref="D274">_xll.SNL.Clients.Office.Excel.Functions.SPG($A274, "IQ_DILUT_EPS_AFTER_EXTRA", D$3)</f>
        <v>6.68</v>
      </c>
      <c r="E274" s="9" cm="1">
        <f t="array" ref="E274">_xll.SNL.Clients.Office.Excel.Functions.SPG($A274, "IQ_DILUT_EPS_AFTER_EXTRA", E$3)</f>
        <v>6.87</v>
      </c>
      <c r="F274" s="9" cm="1">
        <f t="array" ref="F274">_xll.SNL.Clients.Office.Excel.Functions.SPG($A274, "IQ_DILUT_EPS_AFTER_EXTRA", F$3)</f>
        <v>3.47</v>
      </c>
      <c r="G274" s="9" cm="1">
        <f t="array" ref="G274">_xll.SNL.Clients.Office.Excel.Functions.SPG($A274, "IQ_DILUT_EPS_AFTER_EXTRA", G$3)</f>
        <v>4.0540000000000003</v>
      </c>
      <c r="H274" s="9" cm="1">
        <f t="array" ref="H274">_xll.SNL.Clients.Office.Excel.Functions.SPG($A274, "IQ_DILUT_EPS_AFTER_EXTRA", H$3)</f>
        <v>3.65</v>
      </c>
      <c r="I274" s="9" cm="1">
        <f t="array" ref="I274">_xll.SNL.Clients.Office.Excel.Functions.SPG($A274, "IQ_DILUT_EPS_AFTER_EXTRA", I$3)</f>
        <v>6.1</v>
      </c>
      <c r="J274" s="9" cm="1">
        <f t="array" ref="J274">_xll.SNL.Clients.Office.Excel.Functions.SPG($A274, "IQ_DILUT_EPS_AFTER_EXTRA", J$3)</f>
        <v>2.75</v>
      </c>
      <c r="K274" s="9" cm="1">
        <f t="array" ref="K274">_xll.SNL.Clients.Office.Excel.Functions.SPG($A274, "IQ_DILUT_EPS_AFTER_EXTRA", K$3)</f>
        <v>2.6429999999999998</v>
      </c>
      <c r="L274" s="9" cm="1">
        <f t="array" ref="L274">_xll.SNL.Clients.Office.Excel.Functions.SPG($A274, "IQ_DILUT_EPS_AFTER_EXTRA", L$3)</f>
        <v>3.99</v>
      </c>
      <c r="M274" s="9" cm="1">
        <f t="array" ref="M274">_xll.SNL.Clients.Office.Excel.Functions.SPG($A274, "IQ_DILUT_EPS_AFTER_EXTRA", M$3)</f>
        <v>4.96</v>
      </c>
      <c r="N274" s="9" cm="1">
        <f t="array" ref="N274">_xll.SNL.Clients.Office.Excel.Functions.SPG($A274, "IQ_DILUT_EPS_AFTER_EXTRA", N$3)</f>
        <v>2.29</v>
      </c>
      <c r="O274" s="9" cm="1">
        <f t="array" ref="O274">_xll.SNL.Clients.Office.Excel.Functions.SPG($A274, "IQ_DILUT_EPS_AFTER_EXTRA", O$3)</f>
        <v>2.2810000000000001</v>
      </c>
      <c r="P274" s="9" cm="1">
        <f t="array" ref="P274">_xll.SNL.Clients.Office.Excel.Functions.SPG($A274, "IQ_DILUT_EPS_AFTER_EXTRA", P$3)</f>
        <v>3.41</v>
      </c>
      <c r="Q274" s="9" cm="1">
        <f t="array" ref="Q274">_xll.SNL.Clients.Office.Excel.Functions.SPG($A274, "IQ_DILUT_EPS_AFTER_EXTRA", Q$3)</f>
        <v>4.51</v>
      </c>
      <c r="R274" s="9" cm="1">
        <f t="array" ref="R274">_xll.SNL.Clients.Office.Excel.Functions.SPG($A274, "IQ_DILUT_EPS_AFTER_EXTRA", R$3)</f>
        <v>2.2000000000000002</v>
      </c>
      <c r="S274" s="9" cm="1">
        <f t="array" ref="S274">_xll.SNL.Clients.Office.Excel.Functions.SPG($A274, "IQ_DILUT_EPS_AFTER_EXTRA", S$3)</f>
        <v>2.8969999999999998</v>
      </c>
      <c r="T274" s="9" cm="1">
        <f t="array" ref="T274">_xll.SNL.Clients.Office.Excel.Functions.SPG($A274, "IQ_DILUT_EPS_AFTER_EXTRA", T$3)</f>
        <v>3.42</v>
      </c>
      <c r="U274" s="9" cm="1">
        <f t="array" ref="U274">_xll.SNL.Clients.Office.Excel.Functions.SPG($A274, "IQ_DILUT_EPS_AFTER_EXTRA", U$3)</f>
        <v>2.6040000000000001</v>
      </c>
      <c r="V274" s="9" cm="1">
        <f t="array" ref="V274">_xll.SNL.Clients.Office.Excel.Functions.SPG($A274, "IQ_DILUT_EPS_AFTER_EXTRA", V$3)</f>
        <v>0.33</v>
      </c>
      <c r="W274" s="9" cm="1">
        <f t="array" ref="W274">_xll.SNL.Clients.Office.Excel.Functions.SPG($A274, "IQ_DILUT_EPS_AFTER_EXTRA", W$3)</f>
        <v>2.9430000000000001</v>
      </c>
      <c r="X274" s="9" cm="1">
        <f t="array" ref="X274">_xll.SNL.Clients.Office.Excel.Functions.SPG($A274, "IQ_DILUT_EPS_AFTER_EXTRA", X$3)</f>
        <v>2.94</v>
      </c>
      <c r="Y274" s="9" cm="1">
        <f t="array" ref="Y274">_xll.SNL.Clients.Office.Excel.Functions.SPG($A274, "IQ_DILUT_EPS_AFTER_EXTRA", Y$3)</f>
        <v>2.802</v>
      </c>
      <c r="Z274" s="9" cm="1">
        <f t="array" ref="Z274">_xll.SNL.Clients.Office.Excel.Functions.SPG($A274, "IQ_DILUT_EPS_AFTER_EXTRA", Z$3)</f>
        <v>1.728</v>
      </c>
    </row>
    <row r="275" spans="1:26" x14ac:dyDescent="0.3">
      <c r="A275" s="11" t="s">
        <v>278</v>
      </c>
      <c r="B275" s="9" cm="1">
        <f t="array" ref="B275">_xll.SNL.Clients.Office.Excel.Functions.SPG($A275, "IQ_DILUT_EPS_AFTER_EXTRA", B$3)</f>
        <v>3.51</v>
      </c>
      <c r="C275" s="9" cm="1">
        <f t="array" ref="C275">_xll.SNL.Clients.Office.Excel.Functions.SPG($A275, "IQ_DILUT_EPS_AFTER_EXTRA", C$3)</f>
        <v>3.601</v>
      </c>
      <c r="D275" s="9" cm="1">
        <f t="array" ref="D275">_xll.SNL.Clients.Office.Excel.Functions.SPG($A275, "IQ_DILUT_EPS_AFTER_EXTRA", D$3)</f>
        <v>3.22</v>
      </c>
      <c r="E275" s="9" cm="1">
        <f t="array" ref="E275">_xll.SNL.Clients.Office.Excel.Functions.SPG($A275, "IQ_DILUT_EPS_AFTER_EXTRA", E$3)</f>
        <v>3.44</v>
      </c>
      <c r="F275" s="9" cm="1">
        <f t="array" ref="F275">_xll.SNL.Clients.Office.Excel.Functions.SPG($A275, "IQ_DILUT_EPS_AFTER_EXTRA", F$3)</f>
        <v>3.35</v>
      </c>
      <c r="G275" s="9" cm="1">
        <f t="array" ref="G275">_xll.SNL.Clients.Office.Excel.Functions.SPG($A275, "IQ_DILUT_EPS_AFTER_EXTRA", G$3)</f>
        <v>3.161</v>
      </c>
      <c r="H275" s="9" cm="1">
        <f t="array" ref="H275">_xll.SNL.Clients.Office.Excel.Functions.SPG($A275, "IQ_DILUT_EPS_AFTER_EXTRA", H$3)</f>
        <v>3.19</v>
      </c>
      <c r="I275" s="9" cm="1">
        <f t="array" ref="I275">_xll.SNL.Clients.Office.Excel.Functions.SPG($A275, "IQ_DILUT_EPS_AFTER_EXTRA", I$3)</f>
        <v>3.19</v>
      </c>
      <c r="J275" s="9" cm="1">
        <f t="array" ref="J275">_xll.SNL.Clients.Office.Excel.Functions.SPG($A275, "IQ_DILUT_EPS_AFTER_EXTRA", J$3)</f>
        <v>3.06</v>
      </c>
      <c r="K275" s="9" cm="1">
        <f t="array" ref="K275">_xll.SNL.Clients.Office.Excel.Functions.SPG($A275, "IQ_DILUT_EPS_AFTER_EXTRA", K$3)</f>
        <v>2.6709999999999998</v>
      </c>
      <c r="L275" s="9" cm="1">
        <f t="array" ref="L275">_xll.SNL.Clients.Office.Excel.Functions.SPG($A275, "IQ_DILUT_EPS_AFTER_EXTRA", L$3)</f>
        <v>2.54</v>
      </c>
      <c r="M275" s="9" cm="1">
        <f t="array" ref="M275">_xll.SNL.Clients.Office.Excel.Functions.SPG($A275, "IQ_DILUT_EPS_AFTER_EXTRA", M$3)</f>
        <v>0.74</v>
      </c>
      <c r="N275" s="9" cm="1">
        <f t="array" ref="N275">_xll.SNL.Clients.Office.Excel.Functions.SPG($A275, "IQ_DILUT_EPS_AFTER_EXTRA", N$3)</f>
        <v>2.2999999999999998</v>
      </c>
      <c r="O275" s="9" cm="1">
        <f t="array" ref="O275">_xll.SNL.Clients.Office.Excel.Functions.SPG($A275, "IQ_DILUT_EPS_AFTER_EXTRA", O$3)</f>
        <v>1.9870000000000001</v>
      </c>
      <c r="P275" s="9" cm="1">
        <f t="array" ref="P275">_xll.SNL.Clients.Office.Excel.Functions.SPG($A275, "IQ_DILUT_EPS_AFTER_EXTRA", P$3)</f>
        <v>1.8819999999999999</v>
      </c>
      <c r="Q275" s="9" cm="1">
        <f t="array" ref="Q275">_xll.SNL.Clients.Office.Excel.Functions.SPG($A275, "IQ_DILUT_EPS_AFTER_EXTRA", Q$3)</f>
        <v>1.6020000000000001</v>
      </c>
      <c r="R275" s="9" cm="1">
        <f t="array" ref="R275">_xll.SNL.Clients.Office.Excel.Functions.SPG($A275, "IQ_DILUT_EPS_AFTER_EXTRA", R$3)</f>
        <v>1.8620000000000001</v>
      </c>
      <c r="S275" s="9" cm="1">
        <f t="array" ref="S275">_xll.SNL.Clients.Office.Excel.Functions.SPG($A275, "IQ_DILUT_EPS_AFTER_EXTRA", S$3)</f>
        <v>1.454</v>
      </c>
      <c r="T275" s="9" cm="1">
        <f t="array" ref="T275">_xll.SNL.Clients.Office.Excel.Functions.SPG($A275, "IQ_DILUT_EPS_AFTER_EXTRA", T$3)</f>
        <v>1.3220000000000001</v>
      </c>
      <c r="U275" s="9" cm="1">
        <f t="array" ref="U275">_xll.SNL.Clients.Office.Excel.Functions.SPG($A275, "IQ_DILUT_EPS_AFTER_EXTRA", U$3)</f>
        <v>0.87</v>
      </c>
      <c r="V275" s="9" cm="1">
        <f t="array" ref="V275">_xll.SNL.Clients.Office.Excel.Functions.SPG($A275, "IQ_DILUT_EPS_AFTER_EXTRA", V$3)</f>
        <v>1.0740000000000001</v>
      </c>
      <c r="W275" s="9" cm="1">
        <f t="array" ref="W275">_xll.SNL.Clients.Office.Excel.Functions.SPG($A275, "IQ_DILUT_EPS_AFTER_EXTRA", W$3)</f>
        <v>0.93700000000000006</v>
      </c>
      <c r="X275" s="9" cm="1">
        <f t="array" ref="X275">_xll.SNL.Clients.Office.Excel.Functions.SPG($A275, "IQ_DILUT_EPS_AFTER_EXTRA", X$3)</f>
        <v>1.353</v>
      </c>
      <c r="Y275" s="9" cm="1">
        <f t="array" ref="Y275">_xll.SNL.Clients.Office.Excel.Functions.SPG($A275, "IQ_DILUT_EPS_AFTER_EXTRA", Y$3)</f>
        <v>0.95599999999999996</v>
      </c>
      <c r="Z275" s="9" cm="1">
        <f t="array" ref="Z275">_xll.SNL.Clients.Office.Excel.Functions.SPG($A275, "IQ_DILUT_EPS_AFTER_EXTRA", Z$3)</f>
        <v>0.93899999999999995</v>
      </c>
    </row>
    <row r="276" spans="1:26" x14ac:dyDescent="0.3">
      <c r="A276" s="11" t="s">
        <v>279</v>
      </c>
      <c r="B276" s="9" cm="1">
        <f t="array" ref="B276">_xll.SNL.Clients.Office.Excel.Functions.SPG($A276, "IQ_DILUT_EPS_AFTER_EXTRA", B$3)</f>
        <v>-0.32400000000000001</v>
      </c>
      <c r="C276" s="9" cm="1">
        <f t="array" ref="C276">_xll.SNL.Clients.Office.Excel.Functions.SPG($A276, "IQ_DILUT_EPS_AFTER_EXTRA", C$3)</f>
        <v>0.55600000000000005</v>
      </c>
      <c r="D276" s="9" cm="1">
        <f t="array" ref="D276">_xll.SNL.Clients.Office.Excel.Functions.SPG($A276, "IQ_DILUT_EPS_AFTER_EXTRA", D$3)</f>
        <v>1.663</v>
      </c>
      <c r="E276" s="9" cm="1">
        <f t="array" ref="E276">_xll.SNL.Clients.Office.Excel.Functions.SPG($A276, "IQ_DILUT_EPS_AFTER_EXTRA", E$3)</f>
        <v>0.93500000000000005</v>
      </c>
      <c r="F276" s="9" cm="1">
        <f t="array" ref="F276">_xll.SNL.Clients.Office.Excel.Functions.SPG($A276, "IQ_DILUT_EPS_AFTER_EXTRA", F$3)</f>
        <v>-0.56499999999999995</v>
      </c>
      <c r="G276" s="9" cm="1">
        <f t="array" ref="G276">_xll.SNL.Clients.Office.Excel.Functions.SPG($A276, "IQ_DILUT_EPS_AFTER_EXTRA", G$3)</f>
        <v>-1.379</v>
      </c>
      <c r="H276" s="9" cm="1">
        <f t="array" ref="H276">_xll.SNL.Clients.Office.Excel.Functions.SPG($A276, "IQ_DILUT_EPS_AFTER_EXTRA", H$3)</f>
        <v>1.931</v>
      </c>
      <c r="I276" s="9" cm="1">
        <f t="array" ref="I276">_xll.SNL.Clients.Office.Excel.Functions.SPG($A276, "IQ_DILUT_EPS_AFTER_EXTRA", I$3)</f>
        <v>0.86899999999999999</v>
      </c>
      <c r="J276" s="9" cm="1">
        <f t="array" ref="J276">_xll.SNL.Clients.Office.Excel.Functions.SPG($A276, "IQ_DILUT_EPS_AFTER_EXTRA", J$3)</f>
        <v>-0.255</v>
      </c>
      <c r="K276" s="9" cm="1">
        <f t="array" ref="K276">_xll.SNL.Clients.Office.Excel.Functions.SPG($A276, "IQ_DILUT_EPS_AFTER_EXTRA", K$3)</f>
        <v>-1.169</v>
      </c>
      <c r="L276" s="9" cm="1">
        <f t="array" ref="L276">_xll.SNL.Clients.Office.Excel.Functions.SPG($A276, "IQ_DILUT_EPS_AFTER_EXTRA", L$3)</f>
        <v>1.3859999999999999</v>
      </c>
      <c r="M276" s="9" cm="1">
        <f t="array" ref="M276">_xll.SNL.Clients.Office.Excel.Functions.SPG($A276, "IQ_DILUT_EPS_AFTER_EXTRA", M$3)</f>
        <v>0.66300000000000003</v>
      </c>
      <c r="N276" s="9" cm="1">
        <f t="array" ref="N276">_xll.SNL.Clients.Office.Excel.Functions.SPG($A276, "IQ_DILUT_EPS_AFTER_EXTRA", N$3)</f>
        <v>-0.38700000000000001</v>
      </c>
      <c r="O276" s="9" cm="1">
        <f t="array" ref="O276">_xll.SNL.Clients.Office.Excel.Functions.SPG($A276, "IQ_DILUT_EPS_AFTER_EXTRA", O$3)</f>
        <v>-0.95499999999999996</v>
      </c>
      <c r="P276" s="9" cm="1">
        <f t="array" ref="P276">_xll.SNL.Clients.Office.Excel.Functions.SPG($A276, "IQ_DILUT_EPS_AFTER_EXTRA", P$3)</f>
        <v>0.19</v>
      </c>
      <c r="Q276" s="9" cm="1">
        <f t="array" ref="Q276">_xll.SNL.Clients.Office.Excel.Functions.SPG($A276, "IQ_DILUT_EPS_AFTER_EXTRA", Q$3)</f>
        <v>-0.90300000000000002</v>
      </c>
      <c r="R276" s="9" cm="1">
        <f t="array" ref="R276">_xll.SNL.Clients.Office.Excel.Functions.SPG($A276, "IQ_DILUT_EPS_AFTER_EXTRA", R$3)</f>
        <v>-1.4359999999999999</v>
      </c>
      <c r="S276" s="9" cm="1">
        <f t="array" ref="S276">_xll.SNL.Clients.Office.Excel.Functions.SPG($A276, "IQ_DILUT_EPS_AFTER_EXTRA", S$3)</f>
        <v>-2.0409999999999999</v>
      </c>
      <c r="T276" s="9" cm="1">
        <f t="array" ref="T276">_xll.SNL.Clients.Office.Excel.Functions.SPG($A276, "IQ_DILUT_EPS_AFTER_EXTRA", T$3)</f>
        <v>-2.4550000000000001</v>
      </c>
      <c r="U276" s="9" cm="1">
        <f t="array" ref="U276">_xll.SNL.Clients.Office.Excel.Functions.SPG($A276, "IQ_DILUT_EPS_AFTER_EXTRA", U$3)</f>
        <v>-2.673</v>
      </c>
      <c r="V276" s="9" cm="1">
        <f t="array" ref="V276">_xll.SNL.Clients.Office.Excel.Functions.SPG($A276, "IQ_DILUT_EPS_AFTER_EXTRA", V$3)</f>
        <v>-0.94399999999999995</v>
      </c>
      <c r="W276" s="9" cm="1">
        <f t="array" ref="W276">_xll.SNL.Clients.Office.Excel.Functions.SPG($A276, "IQ_DILUT_EPS_AFTER_EXTRA", W$3)</f>
        <v>-0.88300000000000001</v>
      </c>
      <c r="X276" s="9" cm="1">
        <f t="array" ref="X276">_xll.SNL.Clients.Office.Excel.Functions.SPG($A276, "IQ_DILUT_EPS_AFTER_EXTRA", X$3)</f>
        <v>0.71</v>
      </c>
      <c r="Y276" s="9" cm="1">
        <f t="array" ref="Y276">_xll.SNL.Clients.Office.Excel.Functions.SPG($A276, "IQ_DILUT_EPS_AFTER_EXTRA", Y$3)</f>
        <v>0.40899999999999997</v>
      </c>
      <c r="Z276" s="9" cm="1">
        <f t="array" ref="Z276">_xll.SNL.Clients.Office.Excel.Functions.SPG($A276, "IQ_DILUT_EPS_AFTER_EXTRA", Z$3)</f>
        <v>-0.31</v>
      </c>
    </row>
    <row r="277" spans="1:26" x14ac:dyDescent="0.3">
      <c r="A277" s="11" t="s">
        <v>280</v>
      </c>
      <c r="B277" s="9" cm="1">
        <f t="array" ref="B277">_xll.SNL.Clients.Office.Excel.Functions.SPG($A277, "IQ_DILUT_EPS_AFTER_EXTRA", B$3)</f>
        <v>0.65</v>
      </c>
      <c r="C277" s="9" cm="1">
        <f t="array" ref="C277">_xll.SNL.Clients.Office.Excel.Functions.SPG($A277, "IQ_DILUT_EPS_AFTER_EXTRA", C$3)</f>
        <v>0.59799999999999998</v>
      </c>
      <c r="D277" s="9" cm="1">
        <f t="array" ref="D277">_xll.SNL.Clients.Office.Excel.Functions.SPG($A277, "IQ_DILUT_EPS_AFTER_EXTRA", D$3)</f>
        <v>0.72799999999999998</v>
      </c>
      <c r="E277" s="9" cm="1">
        <f t="array" ref="E277">_xll.SNL.Clients.Office.Excel.Functions.SPG($A277, "IQ_DILUT_EPS_AFTER_EXTRA", E$3)</f>
        <v>0.69699999999999995</v>
      </c>
      <c r="F277" s="9" cm="1">
        <f t="array" ref="F277">_xll.SNL.Clients.Office.Excel.Functions.SPG($A277, "IQ_DILUT_EPS_AFTER_EXTRA", F$3)</f>
        <v>0.59</v>
      </c>
      <c r="G277" s="9" cm="1">
        <f t="array" ref="G277">_xll.SNL.Clients.Office.Excel.Functions.SPG($A277, "IQ_DILUT_EPS_AFTER_EXTRA", G$3)</f>
        <v>0.65700000000000003</v>
      </c>
      <c r="H277" s="9" cm="1">
        <f t="array" ref="H277">_xll.SNL.Clients.Office.Excel.Functions.SPG($A277, "IQ_DILUT_EPS_AFTER_EXTRA", H$3)</f>
        <v>0.77400000000000002</v>
      </c>
      <c r="I277" s="9" cm="1">
        <f t="array" ref="I277">_xll.SNL.Clients.Office.Excel.Functions.SPG($A277, "IQ_DILUT_EPS_AFTER_EXTRA", I$3)</f>
        <v>1.05</v>
      </c>
      <c r="J277" s="9" cm="1">
        <f t="array" ref="J277">_xll.SNL.Clients.Office.Excel.Functions.SPG($A277, "IQ_DILUT_EPS_AFTER_EXTRA", J$3)</f>
        <v>1.01</v>
      </c>
      <c r="K277" s="9" cm="1">
        <f t="array" ref="K277">_xll.SNL.Clients.Office.Excel.Functions.SPG($A277, "IQ_DILUT_EPS_AFTER_EXTRA", K$3)</f>
        <v>0.71899999999999997</v>
      </c>
      <c r="L277" s="9" cm="1">
        <f t="array" ref="L277">_xll.SNL.Clients.Office.Excel.Functions.SPG($A277, "IQ_DILUT_EPS_AFTER_EXTRA", L$3)</f>
        <v>0.95399999999999996</v>
      </c>
      <c r="M277" s="9" cm="1">
        <f t="array" ref="M277">_xll.SNL.Clients.Office.Excel.Functions.SPG($A277, "IQ_DILUT_EPS_AFTER_EXTRA", M$3)</f>
        <v>1.49</v>
      </c>
      <c r="N277" s="9" cm="1">
        <f t="array" ref="N277">_xll.SNL.Clients.Office.Excel.Functions.SPG($A277, "IQ_DILUT_EPS_AFTER_EXTRA", N$3)</f>
        <v>0.95399999999999996</v>
      </c>
      <c r="O277" s="9" t="str" cm="1">
        <f t="array" ref="O277">_xll.SNL.Clients.Office.Excel.Functions.SPG($A277, "IQ_DILUT_EPS_AFTER_EXTRA", O$3)</f>
        <v>NA</v>
      </c>
      <c r="P277" s="9" cm="1">
        <f t="array" ref="P277">_xll.SNL.Clients.Office.Excel.Functions.SPG($A277, "IQ_DILUT_EPS_AFTER_EXTRA", P$3)</f>
        <v>0.96</v>
      </c>
      <c r="Q277" s="9" cm="1">
        <f t="array" ref="Q277">_xll.SNL.Clients.Office.Excel.Functions.SPG($A277, "IQ_DILUT_EPS_AFTER_EXTRA", Q$3)</f>
        <v>1.01</v>
      </c>
      <c r="R277" s="9" cm="1">
        <f t="array" ref="R277">_xll.SNL.Clients.Office.Excel.Functions.SPG($A277, "IQ_DILUT_EPS_AFTER_EXTRA", R$3)</f>
        <v>0.878</v>
      </c>
      <c r="S277" s="9" cm="1">
        <f t="array" ref="S277">_xll.SNL.Clients.Office.Excel.Functions.SPG($A277, "IQ_DILUT_EPS_AFTER_EXTRA", S$3)</f>
        <v>0.59499999999999997</v>
      </c>
      <c r="T277" s="9" cm="1">
        <f t="array" ref="T277">_xll.SNL.Clients.Office.Excel.Functions.SPG($A277, "IQ_DILUT_EPS_AFTER_EXTRA", T$3)</f>
        <v>0.63600000000000001</v>
      </c>
      <c r="U277" s="9" cm="1">
        <f t="array" ref="U277">_xll.SNL.Clients.Office.Excel.Functions.SPG($A277, "IQ_DILUT_EPS_AFTER_EXTRA", U$3)</f>
        <v>0.39100000000000001</v>
      </c>
      <c r="V277" s="9" cm="1">
        <f t="array" ref="V277">_xll.SNL.Clients.Office.Excel.Functions.SPG($A277, "IQ_DILUT_EPS_AFTER_EXTRA", V$3)</f>
        <v>0.47399999999999998</v>
      </c>
      <c r="W277" s="9" cm="1">
        <f t="array" ref="W277">_xll.SNL.Clients.Office.Excel.Functions.SPG($A277, "IQ_DILUT_EPS_AFTER_EXTRA", W$3)</f>
        <v>0.45800000000000002</v>
      </c>
      <c r="X277" s="9" cm="1">
        <f t="array" ref="X277">_xll.SNL.Clients.Office.Excel.Functions.SPG($A277, "IQ_DILUT_EPS_AFTER_EXTRA", X$3)</f>
        <v>0.49099999999999999</v>
      </c>
      <c r="Y277" s="9" cm="1">
        <f t="array" ref="Y277">_xll.SNL.Clients.Office.Excel.Functions.SPG($A277, "IQ_DILUT_EPS_AFTER_EXTRA", Y$3)</f>
        <v>0.48</v>
      </c>
      <c r="Z277" s="9" cm="1">
        <f t="array" ref="Z277">_xll.SNL.Clients.Office.Excel.Functions.SPG($A277, "IQ_DILUT_EPS_AFTER_EXTRA", Z$3)</f>
        <v>0.31</v>
      </c>
    </row>
    <row r="278" spans="1:26" x14ac:dyDescent="0.3">
      <c r="A278" s="11" t="s">
        <v>281</v>
      </c>
      <c r="B278" s="9" cm="1">
        <f t="array" ref="B278">_xll.SNL.Clients.Office.Excel.Functions.SPG($A278, "IQ_DILUT_EPS_AFTER_EXTRA", B$3)</f>
        <v>7.28</v>
      </c>
      <c r="C278" s="9" cm="1">
        <f t="array" ref="C278">_xll.SNL.Clients.Office.Excel.Functions.SPG($A278, "IQ_DILUT_EPS_AFTER_EXTRA", C$3)</f>
        <v>2.222</v>
      </c>
      <c r="D278" s="9" cm="1">
        <f t="array" ref="D278">_xll.SNL.Clients.Office.Excel.Functions.SPG($A278, "IQ_DILUT_EPS_AFTER_EXTRA", D$3)</f>
        <v>6.8</v>
      </c>
      <c r="E278" s="9" cm="1">
        <f t="array" ref="E278">_xll.SNL.Clients.Office.Excel.Functions.SPG($A278, "IQ_DILUT_EPS_AFTER_EXTRA", E$3)</f>
        <v>6.85</v>
      </c>
      <c r="F278" s="9" cm="1">
        <f t="array" ref="F278">_xll.SNL.Clients.Office.Excel.Functions.SPG($A278, "IQ_DILUT_EPS_AFTER_EXTRA", F$3)</f>
        <v>6.39</v>
      </c>
      <c r="G278" s="9" cm="1">
        <f t="array" ref="G278">_xll.SNL.Clients.Office.Excel.Functions.SPG($A278, "IQ_DILUT_EPS_AFTER_EXTRA", G$3)</f>
        <v>7.5830000000000002</v>
      </c>
      <c r="H278" s="9" cm="1">
        <f t="array" ref="H278">_xll.SNL.Clients.Office.Excel.Functions.SPG($A278, "IQ_DILUT_EPS_AFTER_EXTRA", H$3)</f>
        <v>6.73</v>
      </c>
      <c r="I278" s="9" cm="1">
        <f t="array" ref="I278">_xll.SNL.Clients.Office.Excel.Functions.SPG($A278, "IQ_DILUT_EPS_AFTER_EXTRA", I$3)</f>
        <v>6.63</v>
      </c>
      <c r="J278" s="9" cm="1">
        <f t="array" ref="J278">_xll.SNL.Clients.Office.Excel.Functions.SPG($A278, "IQ_DILUT_EPS_AFTER_EXTRA", J$3)</f>
        <v>6.61</v>
      </c>
      <c r="K278" s="9" cm="1">
        <f t="array" ref="K278">_xll.SNL.Clients.Office.Excel.Functions.SPG($A278, "IQ_DILUT_EPS_AFTER_EXTRA", K$3)</f>
        <v>7.4020000000000001</v>
      </c>
      <c r="L278" s="9" cm="1">
        <f t="array" ref="L278">_xll.SNL.Clients.Office.Excel.Functions.SPG($A278, "IQ_DILUT_EPS_AFTER_EXTRA", L$3)</f>
        <v>6.71</v>
      </c>
      <c r="M278" s="9" cm="1">
        <f t="array" ref="M278">_xll.SNL.Clients.Office.Excel.Functions.SPG($A278, "IQ_DILUT_EPS_AFTER_EXTRA", M$3)</f>
        <v>1.1599999999999999</v>
      </c>
      <c r="N278" s="9" cm="1">
        <f t="array" ref="N278">_xll.SNL.Clients.Office.Excel.Functions.SPG($A278, "IQ_DILUT_EPS_AFTER_EXTRA", N$3)</f>
        <v>6.44</v>
      </c>
      <c r="O278" s="9" cm="1">
        <f t="array" ref="O278">_xll.SNL.Clients.Office.Excel.Functions.SPG($A278, "IQ_DILUT_EPS_AFTER_EXTRA", O$3)</f>
        <v>7.468</v>
      </c>
      <c r="P278" s="9" cm="1">
        <f t="array" ref="P278">_xll.SNL.Clients.Office.Excel.Functions.SPG($A278, "IQ_DILUT_EPS_AFTER_EXTRA", P$3)</f>
        <v>2.21</v>
      </c>
      <c r="Q278" s="9" cm="1">
        <f t="array" ref="Q278">_xll.SNL.Clients.Office.Excel.Functions.SPG($A278, "IQ_DILUT_EPS_AFTER_EXTRA", Q$3)</f>
        <v>6.52</v>
      </c>
      <c r="R278" s="9" cm="1">
        <f t="array" ref="R278">_xll.SNL.Clients.Office.Excel.Functions.SPG($A278, "IQ_DILUT_EPS_AFTER_EXTRA", R$3)</f>
        <v>6.56</v>
      </c>
      <c r="S278" s="9" cm="1">
        <f t="array" ref="S278">_xll.SNL.Clients.Office.Excel.Functions.SPG($A278, "IQ_DILUT_EPS_AFTER_EXTRA", S$3)</f>
        <v>6.3780000000000001</v>
      </c>
      <c r="T278" s="9" cm="1">
        <f t="array" ref="T278">_xll.SNL.Clients.Office.Excel.Functions.SPG($A278, "IQ_DILUT_EPS_AFTER_EXTRA", T$3)</f>
        <v>6.0540000000000003</v>
      </c>
      <c r="U278" s="9" cm="1">
        <f t="array" ref="U278">_xll.SNL.Clients.Office.Excel.Functions.SPG($A278, "IQ_DILUT_EPS_AFTER_EXTRA", U$3)</f>
        <v>5.79</v>
      </c>
      <c r="V278" s="9" cm="1">
        <f t="array" ref="V278">_xll.SNL.Clients.Office.Excel.Functions.SPG($A278, "IQ_DILUT_EPS_AFTER_EXTRA", V$3)</f>
        <v>6.08</v>
      </c>
      <c r="W278" s="9" cm="1">
        <f t="array" ref="W278">_xll.SNL.Clients.Office.Excel.Functions.SPG($A278, "IQ_DILUT_EPS_AFTER_EXTRA", W$3)</f>
        <v>5.2880000000000003</v>
      </c>
      <c r="X278" s="9" cm="1">
        <f t="array" ref="X278">_xll.SNL.Clients.Office.Excel.Functions.SPG($A278, "IQ_DILUT_EPS_AFTER_EXTRA", X$3)</f>
        <v>5.66</v>
      </c>
      <c r="Y278" s="9" cm="1">
        <f t="array" ref="Y278">_xll.SNL.Clients.Office.Excel.Functions.SPG($A278, "IQ_DILUT_EPS_AFTER_EXTRA", Y$3)</f>
        <v>5</v>
      </c>
      <c r="Z278" s="9" cm="1">
        <f t="array" ref="Z278">_xll.SNL.Clients.Office.Excel.Functions.SPG($A278, "IQ_DILUT_EPS_AFTER_EXTRA", Z$3)</f>
        <v>5.99</v>
      </c>
    </row>
    <row r="279" spans="1:26" x14ac:dyDescent="0.3">
      <c r="A279" s="11" t="s">
        <v>282</v>
      </c>
      <c r="B279" s="9" cm="1">
        <f t="array" ref="B279">_xll.SNL.Clients.Office.Excel.Functions.SPG($A279, "IQ_DILUT_EPS_AFTER_EXTRA", B$3)</f>
        <v>1.74</v>
      </c>
      <c r="C279" s="9" cm="1">
        <f t="array" ref="C279">_xll.SNL.Clients.Office.Excel.Functions.SPG($A279, "IQ_DILUT_EPS_AFTER_EXTRA", C$3)</f>
        <v>0.85799999999999998</v>
      </c>
      <c r="D279" s="9" cm="1">
        <f t="array" ref="D279">_xll.SNL.Clients.Office.Excel.Functions.SPG($A279, "IQ_DILUT_EPS_AFTER_EXTRA", D$3)</f>
        <v>1.82</v>
      </c>
      <c r="E279" s="9" cm="1">
        <f t="array" ref="E279">_xll.SNL.Clients.Office.Excel.Functions.SPG($A279, "IQ_DILUT_EPS_AFTER_EXTRA", E$3)</f>
        <v>1.667</v>
      </c>
      <c r="F279" s="9" cm="1">
        <f t="array" ref="F279">_xll.SNL.Clients.Office.Excel.Functions.SPG($A279, "IQ_DILUT_EPS_AFTER_EXTRA", F$3)</f>
        <v>2.0499999999999998</v>
      </c>
      <c r="G279" s="9" cm="1">
        <f t="array" ref="G279">_xll.SNL.Clients.Office.Excel.Functions.SPG($A279, "IQ_DILUT_EPS_AFTER_EXTRA", G$3)</f>
        <v>1.99</v>
      </c>
      <c r="H279" s="9" cm="1">
        <f t="array" ref="H279">_xll.SNL.Clients.Office.Excel.Functions.SPG($A279, "IQ_DILUT_EPS_AFTER_EXTRA", H$3)</f>
        <v>1.1200000000000001</v>
      </c>
      <c r="I279" s="9" cm="1">
        <f t="array" ref="I279">_xll.SNL.Clients.Office.Excel.Functions.SPG($A279, "IQ_DILUT_EPS_AFTER_EXTRA", I$3)</f>
        <v>1.58</v>
      </c>
      <c r="J279" s="9" cm="1">
        <f t="array" ref="J279">_xll.SNL.Clients.Office.Excel.Functions.SPG($A279, "IQ_DILUT_EPS_AFTER_EXTRA", J$3)</f>
        <v>1.607</v>
      </c>
      <c r="K279" s="9" cm="1">
        <f t="array" ref="K279">_xll.SNL.Clients.Office.Excel.Functions.SPG($A279, "IQ_DILUT_EPS_AFTER_EXTRA", K$3)</f>
        <v>1.4910000000000001</v>
      </c>
      <c r="L279" s="9" cm="1">
        <f t="array" ref="L279">_xll.SNL.Clients.Office.Excel.Functions.SPG($A279, "IQ_DILUT_EPS_AFTER_EXTRA", L$3)</f>
        <v>-9.1999999999999998E-2</v>
      </c>
      <c r="M279" s="9" cm="1">
        <f t="array" ref="M279">_xll.SNL.Clients.Office.Excel.Functions.SPG($A279, "IQ_DILUT_EPS_AFTER_EXTRA", M$3)</f>
        <v>0.68</v>
      </c>
      <c r="N279" s="9" cm="1">
        <f t="array" ref="N279">_xll.SNL.Clients.Office.Excel.Functions.SPG($A279, "IQ_DILUT_EPS_AFTER_EXTRA", N$3)</f>
        <v>1.29</v>
      </c>
      <c r="O279" s="9" cm="1">
        <f t="array" ref="O279">_xll.SNL.Clients.Office.Excel.Functions.SPG($A279, "IQ_DILUT_EPS_AFTER_EXTRA", O$3)</f>
        <v>1.3580000000000001</v>
      </c>
      <c r="P279" s="9" cm="1">
        <f t="array" ref="P279">_xll.SNL.Clients.Office.Excel.Functions.SPG($A279, "IQ_DILUT_EPS_AFTER_EXTRA", P$3)</f>
        <v>0.85</v>
      </c>
      <c r="Q279" s="9" cm="1">
        <f t="array" ref="Q279">_xll.SNL.Clients.Office.Excel.Functions.SPG($A279, "IQ_DILUT_EPS_AFTER_EXTRA", Q$3)</f>
        <v>2.86</v>
      </c>
      <c r="R279" s="9" cm="1">
        <f t="array" ref="R279">_xll.SNL.Clients.Office.Excel.Functions.SPG($A279, "IQ_DILUT_EPS_AFTER_EXTRA", R$3)</f>
        <v>0.97</v>
      </c>
      <c r="S279" s="9" cm="1">
        <f t="array" ref="S279">_xll.SNL.Clients.Office.Excel.Functions.SPG($A279, "IQ_DILUT_EPS_AFTER_EXTRA", S$3)</f>
        <v>1.4510000000000001</v>
      </c>
      <c r="T279" s="9" cm="1">
        <f t="array" ref="T279">_xll.SNL.Clients.Office.Excel.Functions.SPG($A279, "IQ_DILUT_EPS_AFTER_EXTRA", T$3)</f>
        <v>0.497</v>
      </c>
      <c r="U279" s="9" cm="1">
        <f t="array" ref="U279">_xll.SNL.Clients.Office.Excel.Functions.SPG($A279, "IQ_DILUT_EPS_AFTER_EXTRA", U$3)</f>
        <v>-2.9660000000000002</v>
      </c>
      <c r="V279" s="9" cm="1">
        <f t="array" ref="V279">_xll.SNL.Clients.Office.Excel.Functions.SPG($A279, "IQ_DILUT_EPS_AFTER_EXTRA", V$3)</f>
        <v>-2.202</v>
      </c>
      <c r="W279" s="9" cm="1">
        <f t="array" ref="W279">_xll.SNL.Clients.Office.Excel.Functions.SPG($A279, "IQ_DILUT_EPS_AFTER_EXTRA", W$3)</f>
        <v>0.72899999999999998</v>
      </c>
      <c r="X279" s="9" cm="1">
        <f t="array" ref="X279">_xll.SNL.Clients.Office.Excel.Functions.SPG($A279, "IQ_DILUT_EPS_AFTER_EXTRA", X$3)</f>
        <v>0.23899999999999999</v>
      </c>
      <c r="Y279" s="9" cm="1">
        <f t="array" ref="Y279">_xll.SNL.Clients.Office.Excel.Functions.SPG($A279, "IQ_DILUT_EPS_AFTER_EXTRA", Y$3)</f>
        <v>0.81699999999999995</v>
      </c>
      <c r="Z279" s="9" cm="1">
        <f t="array" ref="Z279">_xll.SNL.Clients.Office.Excel.Functions.SPG($A279, "IQ_DILUT_EPS_AFTER_EXTRA", Z$3)</f>
        <v>1.27</v>
      </c>
    </row>
    <row r="280" spans="1:26" x14ac:dyDescent="0.3">
      <c r="A280" s="11" t="s">
        <v>283</v>
      </c>
      <c r="B280" s="9" t="str" cm="1">
        <f t="array" ref="B280">_xll.SNL.Clients.Office.Excel.Functions.SPG($A280, "IQ_DILUT_EPS_AFTER_EXTRA", B$3)</f>
        <v>NA</v>
      </c>
      <c r="C280" s="9" cm="1">
        <f t="array" ref="C280">_xll.SNL.Clients.Office.Excel.Functions.SPG($A280, "IQ_DILUT_EPS_AFTER_EXTRA", C$3)</f>
        <v>1.996</v>
      </c>
      <c r="D280" s="9" cm="1">
        <f t="array" ref="D280">_xll.SNL.Clients.Office.Excel.Functions.SPG($A280, "IQ_DILUT_EPS_AFTER_EXTRA", D$3)</f>
        <v>2.99</v>
      </c>
      <c r="E280" s="9" cm="1">
        <f t="array" ref="E280">_xll.SNL.Clients.Office.Excel.Functions.SPG($A280, "IQ_DILUT_EPS_AFTER_EXTRA", E$3)</f>
        <v>4.17</v>
      </c>
      <c r="F280" s="9" cm="1">
        <f t="array" ref="F280">_xll.SNL.Clients.Office.Excel.Functions.SPG($A280, "IQ_DILUT_EPS_AFTER_EXTRA", F$3)</f>
        <v>3.06</v>
      </c>
      <c r="G280" s="9" cm="1">
        <f t="array" ref="G280">_xll.SNL.Clients.Office.Excel.Functions.SPG($A280, "IQ_DILUT_EPS_AFTER_EXTRA", G$3)</f>
        <v>1.7689999999999999</v>
      </c>
      <c r="H280" s="9" cm="1">
        <f t="array" ref="H280">_xll.SNL.Clients.Office.Excel.Functions.SPG($A280, "IQ_DILUT_EPS_AFTER_EXTRA", H$3)</f>
        <v>3.06</v>
      </c>
      <c r="I280" s="9" cm="1">
        <f t="array" ref="I280">_xll.SNL.Clients.Office.Excel.Functions.SPG($A280, "IQ_DILUT_EPS_AFTER_EXTRA", I$3)</f>
        <v>4.5599999999999996</v>
      </c>
      <c r="J280" s="9" cm="1">
        <f t="array" ref="J280">_xll.SNL.Clients.Office.Excel.Functions.SPG($A280, "IQ_DILUT_EPS_AFTER_EXTRA", J$3)</f>
        <v>3.77</v>
      </c>
      <c r="K280" s="9" cm="1">
        <f t="array" ref="K280">_xll.SNL.Clients.Office.Excel.Functions.SPG($A280, "IQ_DILUT_EPS_AFTER_EXTRA", K$3)</f>
        <v>1.5820000000000001</v>
      </c>
      <c r="L280" s="9" cm="1">
        <f t="array" ref="L280">_xll.SNL.Clients.Office.Excel.Functions.SPG($A280, "IQ_DILUT_EPS_AFTER_EXTRA", L$3)</f>
        <v>0.246</v>
      </c>
      <c r="M280" s="9" cm="1">
        <f t="array" ref="M280">_xll.SNL.Clients.Office.Excel.Functions.SPG($A280, "IQ_DILUT_EPS_AFTER_EXTRA", M$3)</f>
        <v>4.6639999999999997</v>
      </c>
      <c r="N280" s="9" cm="1">
        <f t="array" ref="N280">_xll.SNL.Clients.Office.Excel.Functions.SPG($A280, "IQ_DILUT_EPS_AFTER_EXTRA", N$3)</f>
        <v>3.51</v>
      </c>
      <c r="O280" s="9" cm="1">
        <f t="array" ref="O280">_xll.SNL.Clients.Office.Excel.Functions.SPG($A280, "IQ_DILUT_EPS_AFTER_EXTRA", O$3)</f>
        <v>1.786</v>
      </c>
      <c r="P280" s="9" cm="1">
        <f t="array" ref="P280">_xll.SNL.Clients.Office.Excel.Functions.SPG($A280, "IQ_DILUT_EPS_AFTER_EXTRA", P$3)</f>
        <v>2.73</v>
      </c>
      <c r="Q280" s="9" cm="1">
        <f t="array" ref="Q280">_xll.SNL.Clients.Office.Excel.Functions.SPG($A280, "IQ_DILUT_EPS_AFTER_EXTRA", Q$3)</f>
        <v>4.25</v>
      </c>
      <c r="R280" s="9" cm="1">
        <f t="array" ref="R280">_xll.SNL.Clients.Office.Excel.Functions.SPG($A280, "IQ_DILUT_EPS_AFTER_EXTRA", R$3)</f>
        <v>3.21</v>
      </c>
      <c r="S280" s="9" cm="1">
        <f t="array" ref="S280">_xll.SNL.Clients.Office.Excel.Functions.SPG($A280, "IQ_DILUT_EPS_AFTER_EXTRA", S$3)</f>
        <v>1.327</v>
      </c>
      <c r="T280" s="9" cm="1">
        <f t="array" ref="T280">_xll.SNL.Clients.Office.Excel.Functions.SPG($A280, "IQ_DILUT_EPS_AFTER_EXTRA", T$3)</f>
        <v>0.91</v>
      </c>
      <c r="U280" s="9" cm="1">
        <f t="array" ref="U280">_xll.SNL.Clients.Office.Excel.Functions.SPG($A280, "IQ_DILUT_EPS_AFTER_EXTRA", U$3)</f>
        <v>3.74</v>
      </c>
      <c r="V280" s="9" cm="1">
        <f t="array" ref="V280">_xll.SNL.Clients.Office.Excel.Functions.SPG($A280, "IQ_DILUT_EPS_AFTER_EXTRA", V$3)</f>
        <v>1.76</v>
      </c>
      <c r="W280" s="9" cm="1">
        <f t="array" ref="W280">_xll.SNL.Clients.Office.Excel.Functions.SPG($A280, "IQ_DILUT_EPS_AFTER_EXTRA", W$3)</f>
        <v>0.66600000000000004</v>
      </c>
      <c r="X280" s="9" cm="1">
        <f t="array" ref="X280">_xll.SNL.Clients.Office.Excel.Functions.SPG($A280, "IQ_DILUT_EPS_AFTER_EXTRA", X$3)</f>
        <v>1.36</v>
      </c>
      <c r="Y280" s="9" cm="1">
        <f t="array" ref="Y280">_xll.SNL.Clients.Office.Excel.Functions.SPG($A280, "IQ_DILUT_EPS_AFTER_EXTRA", Y$3)</f>
        <v>2.1379999999999999</v>
      </c>
      <c r="Z280" s="9" cm="1">
        <f t="array" ref="Z280">_xll.SNL.Clients.Office.Excel.Functions.SPG($A280, "IQ_DILUT_EPS_AFTER_EXTRA", Z$3)</f>
        <v>1.31</v>
      </c>
    </row>
    <row r="281" spans="1:26" x14ac:dyDescent="0.3">
      <c r="A281" s="11" t="s">
        <v>284</v>
      </c>
      <c r="B281" s="9" t="str" cm="1">
        <f t="array" ref="B281">_xll.SNL.Clients.Office.Excel.Functions.SPG($A281, "IQ_DILUT_EPS_AFTER_EXTRA", B$3)</f>
        <v>NA</v>
      </c>
      <c r="C281" s="9" cm="1">
        <f t="array" ref="C281">_xll.SNL.Clients.Office.Excel.Functions.SPG($A281, "IQ_DILUT_EPS_AFTER_EXTRA", C$3)</f>
        <v>6.141</v>
      </c>
      <c r="D281" s="9" cm="1">
        <f t="array" ref="D281">_xll.SNL.Clients.Office.Excel.Functions.SPG($A281, "IQ_DILUT_EPS_AFTER_EXTRA", D$3)</f>
        <v>2.8679999999999999</v>
      </c>
      <c r="E281" s="9" cm="1">
        <f t="array" ref="E281">_xll.SNL.Clients.Office.Excel.Functions.SPG($A281, "IQ_DILUT_EPS_AFTER_EXTRA", E$3)</f>
        <v>3.15</v>
      </c>
      <c r="F281" s="9" cm="1">
        <f t="array" ref="F281">_xll.SNL.Clients.Office.Excel.Functions.SPG($A281, "IQ_DILUT_EPS_AFTER_EXTRA", F$3)</f>
        <v>2.54</v>
      </c>
      <c r="G281" s="9" cm="1">
        <f t="array" ref="G281">_xll.SNL.Clients.Office.Excel.Functions.SPG($A281, "IQ_DILUT_EPS_AFTER_EXTRA", G$3)</f>
        <v>5.2910000000000004</v>
      </c>
      <c r="H281" s="9" cm="1">
        <f t="array" ref="H281">_xll.SNL.Clients.Office.Excel.Functions.SPG($A281, "IQ_DILUT_EPS_AFTER_EXTRA", H$3)</f>
        <v>1.96</v>
      </c>
      <c r="I281" s="9" cm="1">
        <f t="array" ref="I281">_xll.SNL.Clients.Office.Excel.Functions.SPG($A281, "IQ_DILUT_EPS_AFTER_EXTRA", I$3)</f>
        <v>2.68</v>
      </c>
      <c r="J281" s="9" cm="1">
        <f t="array" ref="J281">_xll.SNL.Clients.Office.Excel.Functions.SPG($A281, "IQ_DILUT_EPS_AFTER_EXTRA", J$3)</f>
        <v>2.2799999999999998</v>
      </c>
      <c r="K281" s="9" cm="1">
        <f t="array" ref="K281">_xll.SNL.Clients.Office.Excel.Functions.SPG($A281, "IQ_DILUT_EPS_AFTER_EXTRA", K$3)</f>
        <v>0.93799999999999994</v>
      </c>
      <c r="L281" s="9" cm="1">
        <f t="array" ref="L281">_xll.SNL.Clients.Office.Excel.Functions.SPG($A281, "IQ_DILUT_EPS_AFTER_EXTRA", L$3)</f>
        <v>2</v>
      </c>
      <c r="M281" s="9" cm="1">
        <f t="array" ref="M281">_xll.SNL.Clients.Office.Excel.Functions.SPG($A281, "IQ_DILUT_EPS_AFTER_EXTRA", M$3)</f>
        <v>2.2599999999999998</v>
      </c>
      <c r="N281" s="9" cm="1">
        <f t="array" ref="N281">_xll.SNL.Clients.Office.Excel.Functions.SPG($A281, "IQ_DILUT_EPS_AFTER_EXTRA", N$3)</f>
        <v>1.48</v>
      </c>
      <c r="O281" s="9" cm="1">
        <f t="array" ref="O281">_xll.SNL.Clients.Office.Excel.Functions.SPG($A281, "IQ_DILUT_EPS_AFTER_EXTRA", O$3)</f>
        <v>3.3620000000000001</v>
      </c>
      <c r="P281" s="9" cm="1">
        <f t="array" ref="P281">_xll.SNL.Clients.Office.Excel.Functions.SPG($A281, "IQ_DILUT_EPS_AFTER_EXTRA", P$3)</f>
        <v>1.44</v>
      </c>
      <c r="Q281" s="9" cm="1">
        <f t="array" ref="Q281">_xll.SNL.Clients.Office.Excel.Functions.SPG($A281, "IQ_DILUT_EPS_AFTER_EXTRA", Q$3)</f>
        <v>1.59</v>
      </c>
      <c r="R281" s="9" cm="1">
        <f t="array" ref="R281">_xll.SNL.Clients.Office.Excel.Functions.SPG($A281, "IQ_DILUT_EPS_AFTER_EXTRA", R$3)</f>
        <v>1.1100000000000001</v>
      </c>
      <c r="S281" s="9" cm="1">
        <f t="array" ref="S281">_xll.SNL.Clients.Office.Excel.Functions.SPG($A281, "IQ_DILUT_EPS_AFTER_EXTRA", S$3)</f>
        <v>2.5190000000000001</v>
      </c>
      <c r="T281" s="9" cm="1">
        <f t="array" ref="T281">_xll.SNL.Clients.Office.Excel.Functions.SPG($A281, "IQ_DILUT_EPS_AFTER_EXTRA", T$3)</f>
        <v>1.1000000000000001</v>
      </c>
      <c r="U281" s="9" cm="1">
        <f t="array" ref="U281">_xll.SNL.Clients.Office.Excel.Functions.SPG($A281, "IQ_DILUT_EPS_AFTER_EXTRA", U$3)</f>
        <v>0.66</v>
      </c>
      <c r="V281" s="9" cm="1">
        <f t="array" ref="V281">_xll.SNL.Clients.Office.Excel.Functions.SPG($A281, "IQ_DILUT_EPS_AFTER_EXTRA", V$3)</f>
        <v>0.22</v>
      </c>
      <c r="W281" s="9" cm="1">
        <f t="array" ref="W281">_xll.SNL.Clients.Office.Excel.Functions.SPG($A281, "IQ_DILUT_EPS_AFTER_EXTRA", W$3)</f>
        <v>2.2810000000000001</v>
      </c>
      <c r="X281" s="9" cm="1">
        <f t="array" ref="X281">_xll.SNL.Clients.Office.Excel.Functions.SPG($A281, "IQ_DILUT_EPS_AFTER_EXTRA", X$3)</f>
        <v>0.96</v>
      </c>
      <c r="Y281" s="9" cm="1">
        <f t="array" ref="Y281">_xll.SNL.Clients.Office.Excel.Functions.SPG($A281, "IQ_DILUT_EPS_AFTER_EXTRA", Y$3)</f>
        <v>0.95899999999999996</v>
      </c>
      <c r="Z281" s="9" cm="1">
        <f t="array" ref="Z281">_xll.SNL.Clients.Office.Excel.Functions.SPG($A281, "IQ_DILUT_EPS_AFTER_EXTRA", Z$3)</f>
        <v>0.73899999999999999</v>
      </c>
    </row>
    <row r="282" spans="1:26" x14ac:dyDescent="0.3">
      <c r="A282" s="11" t="s">
        <v>285</v>
      </c>
      <c r="B282" s="9" cm="1">
        <f t="array" ref="B282">_xll.SNL.Clients.Office.Excel.Functions.SPG($A282, "IQ_DILUT_EPS_AFTER_EXTRA", B$3)</f>
        <v>0.53400000000000003</v>
      </c>
      <c r="C282" s="9" cm="1">
        <f t="array" ref="C282">_xll.SNL.Clients.Office.Excel.Functions.SPG($A282, "IQ_DILUT_EPS_AFTER_EXTRA", C$3)</f>
        <v>-1.841</v>
      </c>
      <c r="D282" s="9" cm="1">
        <f t="array" ref="D282">_xll.SNL.Clients.Office.Excel.Functions.SPG($A282, "IQ_DILUT_EPS_AFTER_EXTRA", D$3)</f>
        <v>1.748</v>
      </c>
      <c r="E282" s="9" cm="1">
        <f t="array" ref="E282">_xll.SNL.Clients.Office.Excel.Functions.SPG($A282, "IQ_DILUT_EPS_AFTER_EXTRA", E$3)</f>
        <v>2.8159999999999998</v>
      </c>
      <c r="F282" s="9" cm="1">
        <f t="array" ref="F282">_xll.SNL.Clients.Office.Excel.Functions.SPG($A282, "IQ_DILUT_EPS_AFTER_EXTRA", F$3)</f>
        <v>1.4330000000000001</v>
      </c>
      <c r="G282" s="9" cm="1">
        <f t="array" ref="G282">_xll.SNL.Clients.Office.Excel.Functions.SPG($A282, "IQ_DILUT_EPS_AFTER_EXTRA", G$3)</f>
        <v>0.56100000000000005</v>
      </c>
      <c r="H282" s="9" cm="1">
        <f t="array" ref="H282">_xll.SNL.Clients.Office.Excel.Functions.SPG($A282, "IQ_DILUT_EPS_AFTER_EXTRA", H$3)</f>
        <v>2.286</v>
      </c>
      <c r="I282" s="9" cm="1">
        <f t="array" ref="I282">_xll.SNL.Clients.Office.Excel.Functions.SPG($A282, "IQ_DILUT_EPS_AFTER_EXTRA", I$3)</f>
        <v>2.1779999999999999</v>
      </c>
      <c r="J282" s="9" cm="1">
        <f t="array" ref="J282">_xll.SNL.Clients.Office.Excel.Functions.SPG($A282, "IQ_DILUT_EPS_AFTER_EXTRA", J$3)</f>
        <v>1.4370000000000001</v>
      </c>
      <c r="K282" s="9" cm="1">
        <f t="array" ref="K282">_xll.SNL.Clients.Office.Excel.Functions.SPG($A282, "IQ_DILUT_EPS_AFTER_EXTRA", K$3)</f>
        <v>1.07</v>
      </c>
      <c r="L282" s="9" cm="1">
        <f t="array" ref="L282">_xll.SNL.Clients.Office.Excel.Functions.SPG($A282, "IQ_DILUT_EPS_AFTER_EXTRA", L$3)</f>
        <v>1.7470000000000001</v>
      </c>
      <c r="M282" s="9" cm="1">
        <f t="array" ref="M282">_xll.SNL.Clients.Office.Excel.Functions.SPG($A282, "IQ_DILUT_EPS_AFTER_EXTRA", M$3)</f>
        <v>4.9770000000000003</v>
      </c>
      <c r="N282" s="9" cm="1">
        <f t="array" ref="N282">_xll.SNL.Clients.Office.Excel.Functions.SPG($A282, "IQ_DILUT_EPS_AFTER_EXTRA", N$3)</f>
        <v>3.9969999999999999</v>
      </c>
      <c r="O282" s="9" cm="1">
        <f t="array" ref="O282">_xll.SNL.Clients.Office.Excel.Functions.SPG($A282, "IQ_DILUT_EPS_AFTER_EXTRA", O$3)</f>
        <v>2.1749999999999998</v>
      </c>
      <c r="P282" s="9" cm="1">
        <f t="array" ref="P282">_xll.SNL.Clients.Office.Excel.Functions.SPG($A282, "IQ_DILUT_EPS_AFTER_EXTRA", P$3)</f>
        <v>5.2469999999999999</v>
      </c>
      <c r="Q282" s="9" cm="1">
        <f t="array" ref="Q282">_xll.SNL.Clients.Office.Excel.Functions.SPG($A282, "IQ_DILUT_EPS_AFTER_EXTRA", Q$3)</f>
        <v>6.1260000000000003</v>
      </c>
      <c r="R282" s="9" cm="1">
        <f t="array" ref="R282">_xll.SNL.Clients.Office.Excel.Functions.SPG($A282, "IQ_DILUT_EPS_AFTER_EXTRA", R$3)</f>
        <v>3.1840000000000002</v>
      </c>
      <c r="S282" s="9" t="str" cm="1">
        <f t="array" ref="S282">_xll.SNL.Clients.Office.Excel.Functions.SPG($A282, "IQ_DILUT_EPS_AFTER_EXTRA", S$3)</f>
        <v>NA</v>
      </c>
      <c r="T282" s="9" cm="1">
        <f t="array" ref="T282">_xll.SNL.Clients.Office.Excel.Functions.SPG($A282, "IQ_DILUT_EPS_AFTER_EXTRA", T$3)</f>
        <v>0.33</v>
      </c>
      <c r="U282" s="9" cm="1">
        <f t="array" ref="U282">_xll.SNL.Clients.Office.Excel.Functions.SPG($A282, "IQ_DILUT_EPS_AFTER_EXTRA", U$3)</f>
        <v>0.93400000000000005</v>
      </c>
      <c r="V282" s="9" cm="1">
        <f t="array" ref="V282">_xll.SNL.Clients.Office.Excel.Functions.SPG($A282, "IQ_DILUT_EPS_AFTER_EXTRA", V$3)</f>
        <v>0.42199999999999999</v>
      </c>
      <c r="W282" s="9" cm="1">
        <f t="array" ref="W282">_xll.SNL.Clients.Office.Excel.Functions.SPG($A282, "IQ_DILUT_EPS_AFTER_EXTRA", W$3)</f>
        <v>1.8140000000000001</v>
      </c>
      <c r="X282" s="9" cm="1">
        <f t="array" ref="X282">_xll.SNL.Clients.Office.Excel.Functions.SPG($A282, "IQ_DILUT_EPS_AFTER_EXTRA", X$3)</f>
        <v>2.8479999999999999</v>
      </c>
      <c r="Y282" s="9" cm="1">
        <f t="array" ref="Y282">_xll.SNL.Clients.Office.Excel.Functions.SPG($A282, "IQ_DILUT_EPS_AFTER_EXTRA", Y$3)</f>
        <v>2.702</v>
      </c>
      <c r="Z282" s="9" cm="1">
        <f t="array" ref="Z282">_xll.SNL.Clients.Office.Excel.Functions.SPG($A282, "IQ_DILUT_EPS_AFTER_EXTRA", Z$3)</f>
        <v>2.1880000000000002</v>
      </c>
    </row>
    <row r="283" spans="1:26" x14ac:dyDescent="0.3">
      <c r="A283" s="11" t="s">
        <v>286</v>
      </c>
      <c r="B283" s="9" cm="1">
        <f t="array" ref="B283">_xll.SNL.Clients.Office.Excel.Functions.SPG($A283, "IQ_DILUT_EPS_AFTER_EXTRA", B$3)</f>
        <v>3.32</v>
      </c>
      <c r="C283" s="9" cm="1">
        <f t="array" ref="C283">_xll.SNL.Clients.Office.Excel.Functions.SPG($A283, "IQ_DILUT_EPS_AFTER_EXTRA", C$3)</f>
        <v>3.86</v>
      </c>
      <c r="D283" s="9" cm="1">
        <f t="array" ref="D283">_xll.SNL.Clients.Office.Excel.Functions.SPG($A283, "IQ_DILUT_EPS_AFTER_EXTRA", D$3)</f>
        <v>4.0199999999999996</v>
      </c>
      <c r="E283" s="9" cm="1">
        <f t="array" ref="E283">_xll.SNL.Clients.Office.Excel.Functions.SPG($A283, "IQ_DILUT_EPS_AFTER_EXTRA", E$3)</f>
        <v>3.73</v>
      </c>
      <c r="F283" s="9" cm="1">
        <f t="array" ref="F283">_xll.SNL.Clients.Office.Excel.Functions.SPG($A283, "IQ_DILUT_EPS_AFTER_EXTRA", F$3)</f>
        <v>3.02</v>
      </c>
      <c r="G283" s="9" cm="1">
        <f t="array" ref="G283">_xll.SNL.Clients.Office.Excel.Functions.SPG($A283, "IQ_DILUT_EPS_AFTER_EXTRA", G$3)</f>
        <v>2.7370000000000001</v>
      </c>
      <c r="H283" s="9" cm="1">
        <f t="array" ref="H283">_xll.SNL.Clients.Office.Excel.Functions.SPG($A283, "IQ_DILUT_EPS_AFTER_EXTRA", H$3)</f>
        <v>3.98</v>
      </c>
      <c r="I283" s="9" cm="1">
        <f t="array" ref="I283">_xll.SNL.Clients.Office.Excel.Functions.SPG($A283, "IQ_DILUT_EPS_AFTER_EXTRA", I$3)</f>
        <v>5.05</v>
      </c>
      <c r="J283" s="9" cm="1">
        <f t="array" ref="J283">_xll.SNL.Clients.Office.Excel.Functions.SPG($A283, "IQ_DILUT_EPS_AFTER_EXTRA", J$3)</f>
        <v>4.01</v>
      </c>
      <c r="K283" s="9" cm="1">
        <f t="array" ref="K283">_xll.SNL.Clients.Office.Excel.Functions.SPG($A283, "IQ_DILUT_EPS_AFTER_EXTRA", K$3)</f>
        <v>4.2919999999999998</v>
      </c>
      <c r="L283" s="9" cm="1">
        <f t="array" ref="L283">_xll.SNL.Clients.Office.Excel.Functions.SPG($A283, "IQ_DILUT_EPS_AFTER_EXTRA", L$3)</f>
        <v>3.532</v>
      </c>
      <c r="M283" s="9" cm="1">
        <f t="array" ref="M283">_xll.SNL.Clients.Office.Excel.Functions.SPG($A283, "IQ_DILUT_EPS_AFTER_EXTRA", M$3)</f>
        <v>1.08</v>
      </c>
      <c r="N283" s="9" cm="1">
        <f t="array" ref="N283">_xll.SNL.Clients.Office.Excel.Functions.SPG($A283, "IQ_DILUT_EPS_AFTER_EXTRA", N$3)</f>
        <v>2.6240000000000001</v>
      </c>
      <c r="O283" s="9" cm="1">
        <f t="array" ref="O283">_xll.SNL.Clients.Office.Excel.Functions.SPG($A283, "IQ_DILUT_EPS_AFTER_EXTRA", O$3)</f>
        <v>3.37</v>
      </c>
      <c r="P283" s="9" cm="1">
        <f t="array" ref="P283">_xll.SNL.Clients.Office.Excel.Functions.SPG($A283, "IQ_DILUT_EPS_AFTER_EXTRA", P$3)</f>
        <v>3.694</v>
      </c>
      <c r="Q283" s="9" cm="1">
        <f t="array" ref="Q283">_xll.SNL.Clients.Office.Excel.Functions.SPG($A283, "IQ_DILUT_EPS_AFTER_EXTRA", Q$3)</f>
        <v>3.4049999999999998</v>
      </c>
      <c r="R283" s="9" cm="1">
        <f t="array" ref="R283">_xll.SNL.Clients.Office.Excel.Functions.SPG($A283, "IQ_DILUT_EPS_AFTER_EXTRA", R$3)</f>
        <v>3.327</v>
      </c>
      <c r="S283" s="9" cm="1">
        <f t="array" ref="S283">_xll.SNL.Clients.Office.Excel.Functions.SPG($A283, "IQ_DILUT_EPS_AFTER_EXTRA", S$3)</f>
        <v>3.52</v>
      </c>
      <c r="T283" s="9" cm="1">
        <f t="array" ref="T283">_xll.SNL.Clients.Office.Excel.Functions.SPG($A283, "IQ_DILUT_EPS_AFTER_EXTRA", T$3)</f>
        <v>2.7530000000000001</v>
      </c>
      <c r="U283" s="9" cm="1">
        <f t="array" ref="U283">_xll.SNL.Clients.Office.Excel.Functions.SPG($A283, "IQ_DILUT_EPS_AFTER_EXTRA", U$3)</f>
        <v>1.738</v>
      </c>
      <c r="V283" s="9" cm="1">
        <f t="array" ref="V283">_xll.SNL.Clients.Office.Excel.Functions.SPG($A283, "IQ_DILUT_EPS_AFTER_EXTRA", V$3)</f>
        <v>1.93</v>
      </c>
      <c r="W283" s="9" cm="1">
        <f t="array" ref="W283">_xll.SNL.Clients.Office.Excel.Functions.SPG($A283, "IQ_DILUT_EPS_AFTER_EXTRA", W$3)</f>
        <v>3.5990000000000002</v>
      </c>
      <c r="X283" s="9" cm="1">
        <f t="array" ref="X283">_xll.SNL.Clients.Office.Excel.Functions.SPG($A283, "IQ_DILUT_EPS_AFTER_EXTRA", X$3)</f>
        <v>3.47</v>
      </c>
      <c r="Y283" s="9" cm="1">
        <f t="array" ref="Y283">_xll.SNL.Clients.Office.Excel.Functions.SPG($A283, "IQ_DILUT_EPS_AFTER_EXTRA", Y$3)</f>
        <v>3.3410000000000002</v>
      </c>
      <c r="Z283" s="9" cm="1">
        <f t="array" ref="Z283">_xll.SNL.Clients.Office.Excel.Functions.SPG($A283, "IQ_DILUT_EPS_AFTER_EXTRA", Z$3)</f>
        <v>3.35</v>
      </c>
    </row>
    <row r="284" spans="1:26" x14ac:dyDescent="0.3">
      <c r="A284" s="11" t="s">
        <v>287</v>
      </c>
      <c r="B284" s="9" cm="1">
        <f t="array" ref="B284">_xll.SNL.Clients.Office.Excel.Functions.SPG($A284, "IQ_DILUT_EPS_AFTER_EXTRA", B$3)</f>
        <v>-0.24</v>
      </c>
      <c r="C284" s="9" cm="1">
        <f t="array" ref="C284">_xll.SNL.Clients.Office.Excel.Functions.SPG($A284, "IQ_DILUT_EPS_AFTER_EXTRA", C$3)</f>
        <v>1.135</v>
      </c>
      <c r="D284" s="9" cm="1">
        <f t="array" ref="D284">_xll.SNL.Clients.Office.Excel.Functions.SPG($A284, "IQ_DILUT_EPS_AFTER_EXTRA", D$3)</f>
        <v>1.87</v>
      </c>
      <c r="E284" s="9" cm="1">
        <f t="array" ref="E284">_xll.SNL.Clients.Office.Excel.Functions.SPG($A284, "IQ_DILUT_EPS_AFTER_EXTRA", E$3)</f>
        <v>4.33</v>
      </c>
      <c r="F284" s="9" cm="1">
        <f t="array" ref="F284">_xll.SNL.Clients.Office.Excel.Functions.SPG($A284, "IQ_DILUT_EPS_AFTER_EXTRA", F$3)</f>
        <v>2.58</v>
      </c>
      <c r="G284" s="9" cm="1">
        <f t="array" ref="G284">_xll.SNL.Clients.Office.Excel.Functions.SPG($A284, "IQ_DILUT_EPS_AFTER_EXTRA", G$3)</f>
        <v>3.8340000000000001</v>
      </c>
      <c r="H284" s="9" cm="1">
        <f t="array" ref="H284">_xll.SNL.Clients.Office.Excel.Functions.SPG($A284, "IQ_DILUT_EPS_AFTER_EXTRA", H$3)</f>
        <v>8.2799999999999994</v>
      </c>
      <c r="I284" s="9" cm="1">
        <f t="array" ref="I284">_xll.SNL.Clients.Office.Excel.Functions.SPG($A284, "IQ_DILUT_EPS_AFTER_EXTRA", I$3)</f>
        <v>5.32</v>
      </c>
      <c r="J284" s="9" cm="1">
        <f t="array" ref="J284">_xll.SNL.Clients.Office.Excel.Functions.SPG($A284, "IQ_DILUT_EPS_AFTER_EXTRA", J$3)</f>
        <v>6.09</v>
      </c>
      <c r="K284" s="9" t="str" cm="1">
        <f t="array" ref="K284">_xll.SNL.Clients.Office.Excel.Functions.SPG($A284, "IQ_DILUT_EPS_AFTER_EXTRA", K$3)</f>
        <v>NA</v>
      </c>
      <c r="L284" s="9" cm="1">
        <f t="array" ref="L284">_xll.SNL.Clients.Office.Excel.Functions.SPG($A284, "IQ_DILUT_EPS_AFTER_EXTRA", L$3)</f>
        <v>9.06</v>
      </c>
      <c r="M284" s="9" cm="1">
        <f t="array" ref="M284">_xll.SNL.Clients.Office.Excel.Functions.SPG($A284, "IQ_DILUT_EPS_AFTER_EXTRA", M$3)</f>
        <v>10.95</v>
      </c>
      <c r="N284" s="9" cm="1">
        <f t="array" ref="N284">_xll.SNL.Clients.Office.Excel.Functions.SPG($A284, "IQ_DILUT_EPS_AFTER_EXTRA", N$3)</f>
        <v>1.49</v>
      </c>
      <c r="O284" s="9" cm="1">
        <f t="array" ref="O284">_xll.SNL.Clients.Office.Excel.Functions.SPG($A284, "IQ_DILUT_EPS_AFTER_EXTRA", O$3)</f>
        <v>1.274</v>
      </c>
      <c r="P284" s="9" cm="1">
        <f t="array" ref="P284">_xll.SNL.Clients.Office.Excel.Functions.SPG($A284, "IQ_DILUT_EPS_AFTER_EXTRA", P$3)</f>
        <v>1.0900000000000001</v>
      </c>
      <c r="Q284" s="9" cm="1">
        <f t="array" ref="Q284">_xll.SNL.Clients.Office.Excel.Functions.SPG($A284, "IQ_DILUT_EPS_AFTER_EXTRA", Q$3)</f>
        <v>13.01</v>
      </c>
      <c r="R284" s="9" cm="1">
        <f t="array" ref="R284">_xll.SNL.Clients.Office.Excel.Functions.SPG($A284, "IQ_DILUT_EPS_AFTER_EXTRA", R$3)</f>
        <v>-0.372</v>
      </c>
      <c r="S284" s="9" cm="1">
        <f t="array" ref="S284">_xll.SNL.Clients.Office.Excel.Functions.SPG($A284, "IQ_DILUT_EPS_AFTER_EXTRA", S$3)</f>
        <v>0.437</v>
      </c>
      <c r="T284" s="9" cm="1">
        <f t="array" ref="T284">_xll.SNL.Clients.Office.Excel.Functions.SPG($A284, "IQ_DILUT_EPS_AFTER_EXTRA", T$3)</f>
        <v>-1.363</v>
      </c>
      <c r="U284" s="9" cm="1">
        <f t="array" ref="U284">_xll.SNL.Clients.Office.Excel.Functions.SPG($A284, "IQ_DILUT_EPS_AFTER_EXTRA", U$3)</f>
        <v>1.4E-2</v>
      </c>
      <c r="V284" s="9" cm="1">
        <f t="array" ref="V284">_xll.SNL.Clients.Office.Excel.Functions.SPG($A284, "IQ_DILUT_EPS_AFTER_EXTRA", V$3)</f>
        <v>-14.25</v>
      </c>
      <c r="W284" s="9" cm="1">
        <f t="array" ref="W284">_xll.SNL.Clients.Office.Excel.Functions.SPG($A284, "IQ_DILUT_EPS_AFTER_EXTRA", W$3)</f>
        <v>0.68400000000000005</v>
      </c>
      <c r="X284" s="9" cm="1">
        <f t="array" ref="X284">_xll.SNL.Clients.Office.Excel.Functions.SPG($A284, "IQ_DILUT_EPS_AFTER_EXTRA", X$3)</f>
        <v>1.655</v>
      </c>
      <c r="Y284" s="9" t="str" cm="1">
        <f t="array" ref="Y284">_xll.SNL.Clients.Office.Excel.Functions.SPG($A284, "IQ_DILUT_EPS_AFTER_EXTRA", Y$3)</f>
        <v>NA</v>
      </c>
      <c r="Z284" s="9" cm="1">
        <f t="array" ref="Z284">_xll.SNL.Clients.Office.Excel.Functions.SPG($A284, "IQ_DILUT_EPS_AFTER_EXTRA", Z$3)</f>
        <v>-0.01</v>
      </c>
    </row>
    <row r="285" spans="1:26" x14ac:dyDescent="0.3">
      <c r="A285" s="11" t="s">
        <v>288</v>
      </c>
      <c r="B285" s="9" cm="1">
        <f t="array" ref="B285">_xll.SNL.Clients.Office.Excel.Functions.SPG($A285, "IQ_DILUT_EPS_AFTER_EXTRA", B$3)</f>
        <v>0.4</v>
      </c>
      <c r="C285" s="9" cm="1">
        <f t="array" ref="C285">_xll.SNL.Clients.Office.Excel.Functions.SPG($A285, "IQ_DILUT_EPS_AFTER_EXTRA", C$3)</f>
        <v>1.73</v>
      </c>
      <c r="D285" s="9" cm="1">
        <f t="array" ref="D285">_xll.SNL.Clients.Office.Excel.Functions.SPG($A285, "IQ_DILUT_EPS_AFTER_EXTRA", D$3)</f>
        <v>1.9</v>
      </c>
      <c r="E285" s="9" cm="1">
        <f t="array" ref="E285">_xll.SNL.Clients.Office.Excel.Functions.SPG($A285, "IQ_DILUT_EPS_AFTER_EXTRA", E$3)</f>
        <v>1.72</v>
      </c>
      <c r="F285" s="9" cm="1">
        <f t="array" ref="F285">_xll.SNL.Clients.Office.Excel.Functions.SPG($A285, "IQ_DILUT_EPS_AFTER_EXTRA", F$3)</f>
        <v>1.92</v>
      </c>
      <c r="G285" s="9" cm="1">
        <f t="array" ref="G285">_xll.SNL.Clients.Office.Excel.Functions.SPG($A285, "IQ_DILUT_EPS_AFTER_EXTRA", G$3)</f>
        <v>1.839</v>
      </c>
      <c r="H285" s="9" cm="1">
        <f t="array" ref="H285">_xll.SNL.Clients.Office.Excel.Functions.SPG($A285, "IQ_DILUT_EPS_AFTER_EXTRA", H$3)</f>
        <v>1.46</v>
      </c>
      <c r="I285" s="9" cm="1">
        <f t="array" ref="I285">_xll.SNL.Clients.Office.Excel.Functions.SPG($A285, "IQ_DILUT_EPS_AFTER_EXTRA", I$3)</f>
        <v>1.59</v>
      </c>
      <c r="J285" s="9" cm="1">
        <f t="array" ref="J285">_xll.SNL.Clients.Office.Excel.Functions.SPG($A285, "IQ_DILUT_EPS_AFTER_EXTRA", J$3)</f>
        <v>1.96</v>
      </c>
      <c r="K285" s="9" cm="1">
        <f t="array" ref="K285">_xll.SNL.Clients.Office.Excel.Functions.SPG($A285, "IQ_DILUT_EPS_AFTER_EXTRA", K$3)</f>
        <v>1.58</v>
      </c>
      <c r="L285" s="9" cm="1">
        <f t="array" ref="L285">_xll.SNL.Clients.Office.Excel.Functions.SPG($A285, "IQ_DILUT_EPS_AFTER_EXTRA", L$3)</f>
        <v>1.58</v>
      </c>
      <c r="M285" s="9" cm="1">
        <f t="array" ref="M285">_xll.SNL.Clients.Office.Excel.Functions.SPG($A285, "IQ_DILUT_EPS_AFTER_EXTRA", M$3)</f>
        <v>1.78</v>
      </c>
      <c r="N285" s="9" cm="1">
        <f t="array" ref="N285">_xll.SNL.Clients.Office.Excel.Functions.SPG($A285, "IQ_DILUT_EPS_AFTER_EXTRA", N$3)</f>
        <v>1.71</v>
      </c>
      <c r="O285" s="9" cm="1">
        <f t="array" ref="O285">_xll.SNL.Clients.Office.Excel.Functions.SPG($A285, "IQ_DILUT_EPS_AFTER_EXTRA", O$3)</f>
        <v>1.369</v>
      </c>
      <c r="P285" s="9" cm="1">
        <f t="array" ref="P285">_xll.SNL.Clients.Office.Excel.Functions.SPG($A285, "IQ_DILUT_EPS_AFTER_EXTRA", P$3)</f>
        <v>1.52</v>
      </c>
      <c r="Q285" s="9" cm="1">
        <f t="array" ref="Q285">_xll.SNL.Clients.Office.Excel.Functions.SPG($A285, "IQ_DILUT_EPS_AFTER_EXTRA", Q$3)</f>
        <v>1.77</v>
      </c>
      <c r="R285" s="9" cm="1">
        <f t="array" ref="R285">_xll.SNL.Clients.Office.Excel.Functions.SPG($A285, "IQ_DILUT_EPS_AFTER_EXTRA", R$3)</f>
        <v>2.11</v>
      </c>
      <c r="S285" s="9" cm="1">
        <f t="array" ref="S285">_xll.SNL.Clients.Office.Excel.Functions.SPG($A285, "IQ_DILUT_EPS_AFTER_EXTRA", S$3)</f>
        <v>1.91</v>
      </c>
      <c r="T285" s="9" cm="1">
        <f t="array" ref="T285">_xll.SNL.Clients.Office.Excel.Functions.SPG($A285, "IQ_DILUT_EPS_AFTER_EXTRA", T$3)</f>
        <v>1.78</v>
      </c>
      <c r="U285" s="9" cm="1">
        <f t="array" ref="U285">_xll.SNL.Clients.Office.Excel.Functions.SPG($A285, "IQ_DILUT_EPS_AFTER_EXTRA", U$3)</f>
        <v>2.2000000000000002</v>
      </c>
      <c r="V285" s="9" cm="1">
        <f t="array" ref="V285">_xll.SNL.Clients.Office.Excel.Functions.SPG($A285, "IQ_DILUT_EPS_AFTER_EXTRA", V$3)</f>
        <v>1.96</v>
      </c>
      <c r="W285" s="9" cm="1">
        <f t="array" ref="W285">_xll.SNL.Clients.Office.Excel.Functions.SPG($A285, "IQ_DILUT_EPS_AFTER_EXTRA", W$3)</f>
        <v>1.32</v>
      </c>
      <c r="X285" s="9" cm="1">
        <f t="array" ref="X285">_xll.SNL.Clients.Office.Excel.Functions.SPG($A285, "IQ_DILUT_EPS_AFTER_EXTRA", X$3)</f>
        <v>1.42</v>
      </c>
      <c r="Y285" s="9" cm="1">
        <f t="array" ref="Y285">_xll.SNL.Clients.Office.Excel.Functions.SPG($A285, "IQ_DILUT_EPS_AFTER_EXTRA", Y$3)</f>
        <v>1.27</v>
      </c>
      <c r="Z285" s="9" cm="1">
        <f t="array" ref="Z285">_xll.SNL.Clients.Office.Excel.Functions.SPG($A285, "IQ_DILUT_EPS_AFTER_EXTRA", Z$3)</f>
        <v>1.39</v>
      </c>
    </row>
    <row r="286" spans="1:26" x14ac:dyDescent="0.3">
      <c r="A286" s="11" t="s">
        <v>289</v>
      </c>
      <c r="B286" s="9" cm="1">
        <f t="array" ref="B286">_xll.SNL.Clients.Office.Excel.Functions.SPG($A286, "IQ_DILUT_EPS_AFTER_EXTRA", B$3)</f>
        <v>2.39</v>
      </c>
      <c r="C286" s="9" cm="1">
        <f t="array" ref="C286">_xll.SNL.Clients.Office.Excel.Functions.SPG($A286, "IQ_DILUT_EPS_AFTER_EXTRA", C$3)</f>
        <v>1.629</v>
      </c>
      <c r="D286" s="9" cm="1">
        <f t="array" ref="D286">_xll.SNL.Clients.Office.Excel.Functions.SPG($A286, "IQ_DILUT_EPS_AFTER_EXTRA", D$3)</f>
        <v>2.0699999999999998</v>
      </c>
      <c r="E286" s="9" cm="1">
        <f t="array" ref="E286">_xll.SNL.Clients.Office.Excel.Functions.SPG($A286, "IQ_DILUT_EPS_AFTER_EXTRA", E$3)</f>
        <v>2.69</v>
      </c>
      <c r="F286" s="9" cm="1">
        <f t="array" ref="F286">_xll.SNL.Clients.Office.Excel.Functions.SPG($A286, "IQ_DILUT_EPS_AFTER_EXTRA", F$3)</f>
        <v>1.93</v>
      </c>
      <c r="G286" s="9" cm="1">
        <f t="array" ref="G286">_xll.SNL.Clients.Office.Excel.Functions.SPG($A286, "IQ_DILUT_EPS_AFTER_EXTRA", G$3)</f>
        <v>2.871</v>
      </c>
      <c r="H286" s="9" cm="1">
        <f t="array" ref="H286">_xll.SNL.Clients.Office.Excel.Functions.SPG($A286, "IQ_DILUT_EPS_AFTER_EXTRA", H$3)</f>
        <v>2.5099999999999998</v>
      </c>
      <c r="I286" s="9" cm="1">
        <f t="array" ref="I286">_xll.SNL.Clients.Office.Excel.Functions.SPG($A286, "IQ_DILUT_EPS_AFTER_EXTRA", I$3)</f>
        <v>2.38</v>
      </c>
      <c r="J286" s="9" cm="1">
        <f t="array" ref="J286">_xll.SNL.Clients.Office.Excel.Functions.SPG($A286, "IQ_DILUT_EPS_AFTER_EXTRA", J$3)</f>
        <v>2.4300000000000002</v>
      </c>
      <c r="K286" s="9" cm="1">
        <f t="array" ref="K286">_xll.SNL.Clients.Office.Excel.Functions.SPG($A286, "IQ_DILUT_EPS_AFTER_EXTRA", K$3)</f>
        <v>2.12</v>
      </c>
      <c r="L286" s="9" cm="1">
        <f t="array" ref="L286">_xll.SNL.Clients.Office.Excel.Functions.SPG($A286, "IQ_DILUT_EPS_AFTER_EXTRA", L$3)</f>
        <v>1.94</v>
      </c>
      <c r="M286" s="9" cm="1">
        <f t="array" ref="M286">_xll.SNL.Clients.Office.Excel.Functions.SPG($A286, "IQ_DILUT_EPS_AFTER_EXTRA", M$3)</f>
        <v>2.06</v>
      </c>
      <c r="N286" s="9" cm="1">
        <f t="array" ref="N286">_xll.SNL.Clients.Office.Excel.Functions.SPG($A286, "IQ_DILUT_EPS_AFTER_EXTRA", N$3)</f>
        <v>1.1399999999999999</v>
      </c>
      <c r="O286" s="9" cm="1">
        <f t="array" ref="O286">_xll.SNL.Clients.Office.Excel.Functions.SPG($A286, "IQ_DILUT_EPS_AFTER_EXTRA", O$3)</f>
        <v>1.419</v>
      </c>
      <c r="P286" s="9" cm="1">
        <f t="array" ref="P286">_xll.SNL.Clients.Office.Excel.Functions.SPG($A286, "IQ_DILUT_EPS_AFTER_EXTRA", P$3)</f>
        <v>0.67</v>
      </c>
      <c r="Q286" s="9" cm="1">
        <f t="array" ref="Q286">_xll.SNL.Clients.Office.Excel.Functions.SPG($A286, "IQ_DILUT_EPS_AFTER_EXTRA", Q$3)</f>
        <v>1.28</v>
      </c>
      <c r="R286" s="9" cm="1">
        <f t="array" ref="R286">_xll.SNL.Clients.Office.Excel.Functions.SPG($A286, "IQ_DILUT_EPS_AFTER_EXTRA", R$3)</f>
        <v>-3.4000000000000002E-2</v>
      </c>
      <c r="S286" s="9" cm="1">
        <f t="array" ref="S286">_xll.SNL.Clients.Office.Excel.Functions.SPG($A286, "IQ_DILUT_EPS_AFTER_EXTRA", S$3)</f>
        <v>-0.503</v>
      </c>
      <c r="T286" s="9" cm="1">
        <f t="array" ref="T286">_xll.SNL.Clients.Office.Excel.Functions.SPG($A286, "IQ_DILUT_EPS_AFTER_EXTRA", T$3)</f>
        <v>0.307</v>
      </c>
      <c r="U286" s="9" cm="1">
        <f t="array" ref="U286">_xll.SNL.Clients.Office.Excel.Functions.SPG($A286, "IQ_DILUT_EPS_AFTER_EXTRA", U$3)</f>
        <v>-0.72</v>
      </c>
      <c r="V286" s="9" cm="1">
        <f t="array" ref="V286">_xll.SNL.Clients.Office.Excel.Functions.SPG($A286, "IQ_DILUT_EPS_AFTER_EXTRA", V$3)</f>
        <v>0.09</v>
      </c>
      <c r="W286" s="9" cm="1">
        <f t="array" ref="W286">_xll.SNL.Clients.Office.Excel.Functions.SPG($A286, "IQ_DILUT_EPS_AFTER_EXTRA", W$3)</f>
        <v>0.84799999999999998</v>
      </c>
      <c r="X286" s="9" cm="1">
        <f t="array" ref="X286">_xll.SNL.Clients.Office.Excel.Functions.SPG($A286, "IQ_DILUT_EPS_AFTER_EXTRA", X$3)</f>
        <v>1.1599999999999999</v>
      </c>
      <c r="Y286" s="9" cm="1">
        <f t="array" ref="Y286">_xll.SNL.Clients.Office.Excel.Functions.SPG($A286, "IQ_DILUT_EPS_AFTER_EXTRA", Y$3)</f>
        <v>0.69</v>
      </c>
      <c r="Z286" s="9" cm="1">
        <f t="array" ref="Z286">_xll.SNL.Clients.Office.Excel.Functions.SPG($A286, "IQ_DILUT_EPS_AFTER_EXTRA", Z$3)</f>
        <v>1.0900000000000001</v>
      </c>
    </row>
    <row r="287" spans="1:26" x14ac:dyDescent="0.3">
      <c r="A287" s="11" t="s">
        <v>290</v>
      </c>
      <c r="B287" s="9" cm="1">
        <f t="array" ref="B287">_xll.SNL.Clients.Office.Excel.Functions.SPG($A287, "IQ_DILUT_EPS_AFTER_EXTRA", B$3)</f>
        <v>2.79</v>
      </c>
      <c r="C287" s="9" cm="1">
        <f t="array" ref="C287">_xll.SNL.Clients.Office.Excel.Functions.SPG($A287, "IQ_DILUT_EPS_AFTER_EXTRA", C$3)</f>
        <v>1.59</v>
      </c>
      <c r="D287" s="9" cm="1">
        <f t="array" ref="D287">_xll.SNL.Clients.Office.Excel.Functions.SPG($A287, "IQ_DILUT_EPS_AFTER_EXTRA", D$3)</f>
        <v>1.51</v>
      </c>
      <c r="E287" s="9" cm="1">
        <f t="array" ref="E287">_xll.SNL.Clients.Office.Excel.Functions.SPG($A287, "IQ_DILUT_EPS_AFTER_EXTRA", E$3)</f>
        <v>2.27</v>
      </c>
      <c r="F287" s="9" cm="1">
        <f t="array" ref="F287">_xll.SNL.Clients.Office.Excel.Functions.SPG($A287, "IQ_DILUT_EPS_AFTER_EXTRA", F$3)</f>
        <v>2.82</v>
      </c>
      <c r="G287" s="9" cm="1">
        <f t="array" ref="G287">_xll.SNL.Clients.Office.Excel.Functions.SPG($A287, "IQ_DILUT_EPS_AFTER_EXTRA", G$3)</f>
        <v>1.5229999999999999</v>
      </c>
      <c r="H287" s="9" cm="1">
        <f t="array" ref="H287">_xll.SNL.Clients.Office.Excel.Functions.SPG($A287, "IQ_DILUT_EPS_AFTER_EXTRA", H$3)</f>
        <v>1.47</v>
      </c>
      <c r="I287" s="9" cm="1">
        <f t="array" ref="I287">_xll.SNL.Clients.Office.Excel.Functions.SPG($A287, "IQ_DILUT_EPS_AFTER_EXTRA", I$3)</f>
        <v>2.0699999999999998</v>
      </c>
      <c r="J287" s="9" cm="1">
        <f t="array" ref="J287">_xll.SNL.Clients.Office.Excel.Functions.SPG($A287, "IQ_DILUT_EPS_AFTER_EXTRA", J$3)</f>
        <v>2.4700000000000002</v>
      </c>
      <c r="K287" s="9" cm="1">
        <f t="array" ref="K287">_xll.SNL.Clients.Office.Excel.Functions.SPG($A287, "IQ_DILUT_EPS_AFTER_EXTRA", K$3)</f>
        <v>0.92700000000000005</v>
      </c>
      <c r="L287" s="9" cm="1">
        <f t="array" ref="L287">_xll.SNL.Clients.Office.Excel.Functions.SPG($A287, "IQ_DILUT_EPS_AFTER_EXTRA", L$3)</f>
        <v>1.08</v>
      </c>
      <c r="M287" s="9" cm="1">
        <f t="array" ref="M287">_xll.SNL.Clients.Office.Excel.Functions.SPG($A287, "IQ_DILUT_EPS_AFTER_EXTRA", M$3)</f>
        <v>1.91</v>
      </c>
      <c r="N287" s="9" cm="1">
        <f t="array" ref="N287">_xll.SNL.Clients.Office.Excel.Functions.SPG($A287, "IQ_DILUT_EPS_AFTER_EXTRA", N$3)</f>
        <v>2.1</v>
      </c>
      <c r="O287" s="9" cm="1">
        <f t="array" ref="O287">_xll.SNL.Clients.Office.Excel.Functions.SPG($A287, "IQ_DILUT_EPS_AFTER_EXTRA", O$3)</f>
        <v>1.5760000000000001</v>
      </c>
      <c r="P287" s="9" cm="1">
        <f t="array" ref="P287">_xll.SNL.Clients.Office.Excel.Functions.SPG($A287, "IQ_DILUT_EPS_AFTER_EXTRA", P$3)</f>
        <v>1.05</v>
      </c>
      <c r="Q287" s="9" cm="1">
        <f t="array" ref="Q287">_xll.SNL.Clients.Office.Excel.Functions.SPG($A287, "IQ_DILUT_EPS_AFTER_EXTRA", Q$3)</f>
        <v>1.6</v>
      </c>
      <c r="R287" s="9" cm="1">
        <f t="array" ref="R287">_xll.SNL.Clients.Office.Excel.Functions.SPG($A287, "IQ_DILUT_EPS_AFTER_EXTRA", R$3)</f>
        <v>1.91</v>
      </c>
      <c r="S287" s="9" cm="1">
        <f t="array" ref="S287">_xll.SNL.Clients.Office.Excel.Functions.SPG($A287, "IQ_DILUT_EPS_AFTER_EXTRA", S$3)</f>
        <v>0.73499999999999999</v>
      </c>
      <c r="T287" s="9" cm="1">
        <f t="array" ref="T287">_xll.SNL.Clients.Office.Excel.Functions.SPG($A287, "IQ_DILUT_EPS_AFTER_EXTRA", T$3)</f>
        <v>0.62</v>
      </c>
      <c r="U287" s="9" cm="1">
        <f t="array" ref="U287">_xll.SNL.Clients.Office.Excel.Functions.SPG($A287, "IQ_DILUT_EPS_AFTER_EXTRA", U$3)</f>
        <v>1.1200000000000001</v>
      </c>
      <c r="V287" s="9" cm="1">
        <f t="array" ref="V287">_xll.SNL.Clients.Office.Excel.Functions.SPG($A287, "IQ_DILUT_EPS_AFTER_EXTRA", V$3)</f>
        <v>1.48</v>
      </c>
      <c r="W287" s="9" cm="1">
        <f t="array" ref="W287">_xll.SNL.Clients.Office.Excel.Functions.SPG($A287, "IQ_DILUT_EPS_AFTER_EXTRA", W$3)</f>
        <v>0.77200000000000002</v>
      </c>
      <c r="X287" s="9" cm="1">
        <f t="array" ref="X287">_xll.SNL.Clients.Office.Excel.Functions.SPG($A287, "IQ_DILUT_EPS_AFTER_EXTRA", X$3)</f>
        <v>0.59</v>
      </c>
      <c r="Y287" s="9" cm="1">
        <f t="array" ref="Y287">_xll.SNL.Clients.Office.Excel.Functions.SPG($A287, "IQ_DILUT_EPS_AFTER_EXTRA", Y$3)</f>
        <v>0.65</v>
      </c>
      <c r="Z287" s="9" cm="1">
        <f t="array" ref="Z287">_xll.SNL.Clients.Office.Excel.Functions.SPG($A287, "IQ_DILUT_EPS_AFTER_EXTRA", Z$3)</f>
        <v>1.4</v>
      </c>
    </row>
    <row r="288" spans="1:26" x14ac:dyDescent="0.3">
      <c r="A288" s="11" t="s">
        <v>291</v>
      </c>
      <c r="B288" s="9" cm="1">
        <f t="array" ref="B288">_xll.SNL.Clients.Office.Excel.Functions.SPG($A288, "IQ_DILUT_EPS_AFTER_EXTRA", B$3)</f>
        <v>1.9</v>
      </c>
      <c r="C288" s="9" cm="1">
        <f t="array" ref="C288">_xll.SNL.Clients.Office.Excel.Functions.SPG($A288, "IQ_DILUT_EPS_AFTER_EXTRA", C$3)</f>
        <v>4.8120000000000003</v>
      </c>
      <c r="D288" s="9" cm="1">
        <f t="array" ref="D288">_xll.SNL.Clients.Office.Excel.Functions.SPG($A288, "IQ_DILUT_EPS_AFTER_EXTRA", D$3)</f>
        <v>5.91</v>
      </c>
      <c r="E288" s="9" cm="1">
        <f t="array" ref="E288">_xll.SNL.Clients.Office.Excel.Functions.SPG($A288, "IQ_DILUT_EPS_AFTER_EXTRA", E$3)</f>
        <v>4.76</v>
      </c>
      <c r="F288" s="9" cm="1">
        <f t="array" ref="F288">_xll.SNL.Clients.Office.Excel.Functions.SPG($A288, "IQ_DILUT_EPS_AFTER_EXTRA", F$3)</f>
        <v>16.87</v>
      </c>
      <c r="G288" s="9" cm="1">
        <f t="array" ref="G288">_xll.SNL.Clients.Office.Excel.Functions.SPG($A288, "IQ_DILUT_EPS_AFTER_EXTRA", G$3)</f>
        <v>4.5730000000000004</v>
      </c>
      <c r="H288" s="9" cm="1">
        <f t="array" ref="H288">_xll.SNL.Clients.Office.Excel.Functions.SPG($A288, "IQ_DILUT_EPS_AFTER_EXTRA", H$3)</f>
        <v>6.73</v>
      </c>
      <c r="I288" s="9" cm="1">
        <f t="array" ref="I288">_xll.SNL.Clients.Office.Excel.Functions.SPG($A288, "IQ_DILUT_EPS_AFTER_EXTRA", I$3)</f>
        <v>5.6159999999999997</v>
      </c>
      <c r="J288" s="9" cm="1">
        <f t="array" ref="J288">_xll.SNL.Clients.Office.Excel.Functions.SPG($A288, "IQ_DILUT_EPS_AFTER_EXTRA", J$3)</f>
        <v>1.948</v>
      </c>
      <c r="K288" s="9" cm="1">
        <f t="array" ref="K288">_xll.SNL.Clients.Office.Excel.Functions.SPG($A288, "IQ_DILUT_EPS_AFTER_EXTRA", K$3)</f>
        <v>2.9569999999999999</v>
      </c>
      <c r="L288" s="9" cm="1">
        <f t="array" ref="L288">_xll.SNL.Clients.Office.Excel.Functions.SPG($A288, "IQ_DILUT_EPS_AFTER_EXTRA", L$3)</f>
        <v>4.7359999999999998</v>
      </c>
      <c r="M288" s="9" cm="1">
        <f t="array" ref="M288">_xll.SNL.Clients.Office.Excel.Functions.SPG($A288, "IQ_DILUT_EPS_AFTER_EXTRA", M$3)</f>
        <v>5.8630000000000004</v>
      </c>
      <c r="N288" s="9" cm="1">
        <f t="array" ref="N288">_xll.SNL.Clients.Office.Excel.Functions.SPG($A288, "IQ_DILUT_EPS_AFTER_EXTRA", N$3)</f>
        <v>0.34</v>
      </c>
      <c r="O288" s="9" t="str" cm="1">
        <f t="array" ref="O288">_xll.SNL.Clients.Office.Excel.Functions.SPG($A288, "IQ_DILUT_EPS_AFTER_EXTRA", O$3)</f>
        <v>NA</v>
      </c>
      <c r="P288" s="9" cm="1">
        <f t="array" ref="P288">_xll.SNL.Clients.Office.Excel.Functions.SPG($A288, "IQ_DILUT_EPS_AFTER_EXTRA", P$3)</f>
        <v>4.07</v>
      </c>
      <c r="Q288" s="9" cm="1">
        <f t="array" ref="Q288">_xll.SNL.Clients.Office.Excel.Functions.SPG($A288, "IQ_DILUT_EPS_AFTER_EXTRA", Q$3)</f>
        <v>3.61</v>
      </c>
      <c r="R288" s="9" cm="1">
        <f t="array" ref="R288">_xll.SNL.Clients.Office.Excel.Functions.SPG($A288, "IQ_DILUT_EPS_AFTER_EXTRA", R$3)</f>
        <v>1.04</v>
      </c>
      <c r="S288" s="9" cm="1">
        <f t="array" ref="S288">_xll.SNL.Clients.Office.Excel.Functions.SPG($A288, "IQ_DILUT_EPS_AFTER_EXTRA", S$3)</f>
        <v>2.9249999999999998</v>
      </c>
      <c r="T288" s="9" cm="1">
        <f t="array" ref="T288">_xll.SNL.Clients.Office.Excel.Functions.SPG($A288, "IQ_DILUT_EPS_AFTER_EXTRA", T$3)</f>
        <v>4.71</v>
      </c>
      <c r="U288" s="9" cm="1">
        <f t="array" ref="U288">_xll.SNL.Clients.Office.Excel.Functions.SPG($A288, "IQ_DILUT_EPS_AFTER_EXTRA", U$3)</f>
        <v>3.49</v>
      </c>
      <c r="V288" s="9" cm="1">
        <f t="array" ref="V288">_xll.SNL.Clients.Office.Excel.Functions.SPG($A288, "IQ_DILUT_EPS_AFTER_EXTRA", V$3)</f>
        <v>0.41</v>
      </c>
      <c r="W288" s="9" cm="1">
        <f t="array" ref="W288">_xll.SNL.Clients.Office.Excel.Functions.SPG($A288, "IQ_DILUT_EPS_AFTER_EXTRA", W$3)</f>
        <v>2.0910000000000002</v>
      </c>
      <c r="X288" s="9" cm="1">
        <f t="array" ref="X288">_xll.SNL.Clients.Office.Excel.Functions.SPG($A288, "IQ_DILUT_EPS_AFTER_EXTRA", X$3)</f>
        <v>3.96</v>
      </c>
      <c r="Y288" s="9" cm="1">
        <f t="array" ref="Y288">_xll.SNL.Clients.Office.Excel.Functions.SPG($A288, "IQ_DILUT_EPS_AFTER_EXTRA", Y$3)</f>
        <v>3.01</v>
      </c>
      <c r="Z288" s="9" cm="1">
        <f t="array" ref="Z288">_xll.SNL.Clients.Office.Excel.Functions.SPG($A288, "IQ_DILUT_EPS_AFTER_EXTRA", Z$3)</f>
        <v>0.68</v>
      </c>
    </row>
    <row r="289" spans="1:26" x14ac:dyDescent="0.3">
      <c r="A289" s="11" t="s">
        <v>292</v>
      </c>
      <c r="B289" s="9" cm="1">
        <f t="array" ref="B289">_xll.SNL.Clients.Office.Excel.Functions.SPG($A289, "IQ_DILUT_EPS_AFTER_EXTRA", B$3)</f>
        <v>0.87</v>
      </c>
      <c r="C289" s="9" cm="1">
        <f t="array" ref="C289">_xll.SNL.Clients.Office.Excel.Functions.SPG($A289, "IQ_DILUT_EPS_AFTER_EXTRA", C$3)</f>
        <v>0.84699999999999998</v>
      </c>
      <c r="D289" s="9" cm="1">
        <f t="array" ref="D289">_xll.SNL.Clients.Office.Excel.Functions.SPG($A289, "IQ_DILUT_EPS_AFTER_EXTRA", D$3)</f>
        <v>0.77</v>
      </c>
      <c r="E289" s="9" cm="1">
        <f t="array" ref="E289">_xll.SNL.Clients.Office.Excel.Functions.SPG($A289, "IQ_DILUT_EPS_AFTER_EXTRA", E$3)</f>
        <v>1.17</v>
      </c>
      <c r="F289" s="9" cm="1">
        <f t="array" ref="F289">_xll.SNL.Clients.Office.Excel.Functions.SPG($A289, "IQ_DILUT_EPS_AFTER_EXTRA", F$3)</f>
        <v>0.97</v>
      </c>
      <c r="G289" s="9" cm="1">
        <f t="array" ref="G289">_xll.SNL.Clients.Office.Excel.Functions.SPG($A289, "IQ_DILUT_EPS_AFTER_EXTRA", G$3)</f>
        <v>0.85299999999999998</v>
      </c>
      <c r="H289" s="9" cm="1">
        <f t="array" ref="H289">_xll.SNL.Clients.Office.Excel.Functions.SPG($A289, "IQ_DILUT_EPS_AFTER_EXTRA", H$3)</f>
        <v>1.1000000000000001</v>
      </c>
      <c r="I289" s="9" cm="1">
        <f t="array" ref="I289">_xll.SNL.Clients.Office.Excel.Functions.SPG($A289, "IQ_DILUT_EPS_AFTER_EXTRA", I$3)</f>
        <v>1.1599999999999999</v>
      </c>
      <c r="J289" s="9" cm="1">
        <f t="array" ref="J289">_xll.SNL.Clients.Office.Excel.Functions.SPG($A289, "IQ_DILUT_EPS_AFTER_EXTRA", J$3)</f>
        <v>0.9</v>
      </c>
      <c r="K289" s="9" cm="1">
        <f t="array" ref="K289">_xll.SNL.Clients.Office.Excel.Functions.SPG($A289, "IQ_DILUT_EPS_AFTER_EXTRA", K$3)</f>
        <v>0.497</v>
      </c>
      <c r="L289" s="9" cm="1">
        <f t="array" ref="L289">_xll.SNL.Clients.Office.Excel.Functions.SPG($A289, "IQ_DILUT_EPS_AFTER_EXTRA", L$3)</f>
        <v>0.97</v>
      </c>
      <c r="M289" s="9" cm="1">
        <f t="array" ref="M289">_xll.SNL.Clients.Office.Excel.Functions.SPG($A289, "IQ_DILUT_EPS_AFTER_EXTRA", M$3)</f>
        <v>1.18</v>
      </c>
      <c r="N289" s="9" cm="1">
        <f t="array" ref="N289">_xll.SNL.Clients.Office.Excel.Functions.SPG($A289, "IQ_DILUT_EPS_AFTER_EXTRA", N$3)</f>
        <v>0.97</v>
      </c>
      <c r="O289" s="9" cm="1">
        <f t="array" ref="O289">_xll.SNL.Clients.Office.Excel.Functions.SPG($A289, "IQ_DILUT_EPS_AFTER_EXTRA", O$3)</f>
        <v>0.55100000000000005</v>
      </c>
      <c r="P289" s="9" cm="1">
        <f t="array" ref="P289">_xll.SNL.Clients.Office.Excel.Functions.SPG($A289, "IQ_DILUT_EPS_AFTER_EXTRA", P$3)</f>
        <v>0.89</v>
      </c>
      <c r="Q289" s="9" cm="1">
        <f t="array" ref="Q289">_xll.SNL.Clients.Office.Excel.Functions.SPG($A289, "IQ_DILUT_EPS_AFTER_EXTRA", Q$3)</f>
        <v>-0.14299999999999999</v>
      </c>
      <c r="R289" s="9" cm="1">
        <f t="array" ref="R289">_xll.SNL.Clients.Office.Excel.Functions.SPG($A289, "IQ_DILUT_EPS_AFTER_EXTRA", R$3)</f>
        <v>0.34</v>
      </c>
      <c r="S289" s="9" t="str" cm="1">
        <f t="array" ref="S289">_xll.SNL.Clients.Office.Excel.Functions.SPG($A289, "IQ_DILUT_EPS_AFTER_EXTRA", S$3)</f>
        <v>NA</v>
      </c>
      <c r="T289" s="9" cm="1">
        <f t="array" ref="T289">_xll.SNL.Clients.Office.Excel.Functions.SPG($A289, "IQ_DILUT_EPS_AFTER_EXTRA", T$3)</f>
        <v>1.05</v>
      </c>
      <c r="U289" s="9" cm="1">
        <f t="array" ref="U289">_xll.SNL.Clients.Office.Excel.Functions.SPG($A289, "IQ_DILUT_EPS_AFTER_EXTRA", U$3)</f>
        <v>0.84699999999999998</v>
      </c>
      <c r="V289" s="9" cm="1">
        <f t="array" ref="V289">_xll.SNL.Clients.Office.Excel.Functions.SPG($A289, "IQ_DILUT_EPS_AFTER_EXTRA", V$3)</f>
        <v>1.92</v>
      </c>
      <c r="W289" s="9" cm="1">
        <f t="array" ref="W289">_xll.SNL.Clients.Office.Excel.Functions.SPG($A289, "IQ_DILUT_EPS_AFTER_EXTRA", W$3)</f>
        <v>1.5960000000000001</v>
      </c>
      <c r="X289" s="9" cm="1">
        <f t="array" ref="X289">_xll.SNL.Clients.Office.Excel.Functions.SPG($A289, "IQ_DILUT_EPS_AFTER_EXTRA", X$3)</f>
        <v>0.43099999999999999</v>
      </c>
      <c r="Y289" s="9" cm="1">
        <f t="array" ref="Y289">_xll.SNL.Clients.Office.Excel.Functions.SPG($A289, "IQ_DILUT_EPS_AFTER_EXTRA", Y$3)</f>
        <v>0.82</v>
      </c>
      <c r="Z289" s="9" cm="1">
        <f t="array" ref="Z289">_xll.SNL.Clients.Office.Excel.Functions.SPG($A289, "IQ_DILUT_EPS_AFTER_EXTRA", Z$3)</f>
        <v>0.39100000000000001</v>
      </c>
    </row>
    <row r="290" spans="1:26" x14ac:dyDescent="0.3">
      <c r="A290" s="11" t="s">
        <v>293</v>
      </c>
      <c r="B290" s="9" cm="1">
        <f t="array" ref="B290">_xll.SNL.Clients.Office.Excel.Functions.SPG($A290, "IQ_DILUT_EPS_AFTER_EXTRA", B$3)</f>
        <v>3.59</v>
      </c>
      <c r="C290" s="9" cm="1">
        <f t="array" ref="C290">_xll.SNL.Clients.Office.Excel.Functions.SPG($A290, "IQ_DILUT_EPS_AFTER_EXTRA", C$3)</f>
        <v>3.6379999999999999</v>
      </c>
      <c r="D290" s="9" cm="1">
        <f t="array" ref="D290">_xll.SNL.Clients.Office.Excel.Functions.SPG($A290, "IQ_DILUT_EPS_AFTER_EXTRA", D$3)</f>
        <v>3.53</v>
      </c>
      <c r="E290" s="9" cm="1">
        <f t="array" ref="E290">_xll.SNL.Clients.Office.Excel.Functions.SPG($A290, "IQ_DILUT_EPS_AFTER_EXTRA", E$3)</f>
        <v>3.5</v>
      </c>
      <c r="F290" s="9" cm="1">
        <f t="array" ref="F290">_xll.SNL.Clients.Office.Excel.Functions.SPG($A290, "IQ_DILUT_EPS_AFTER_EXTRA", F$3)</f>
        <v>3.22</v>
      </c>
      <c r="G290" s="9" cm="1">
        <f t="array" ref="G290">_xll.SNL.Clients.Office.Excel.Functions.SPG($A290, "IQ_DILUT_EPS_AFTER_EXTRA", G$3)</f>
        <v>2.9740000000000002</v>
      </c>
      <c r="H290" s="9" cm="1">
        <f t="array" ref="H290">_xll.SNL.Clients.Office.Excel.Functions.SPG($A290, "IQ_DILUT_EPS_AFTER_EXTRA", H$3)</f>
        <v>3.39</v>
      </c>
      <c r="I290" s="9" cm="1">
        <f t="array" ref="I290">_xll.SNL.Clients.Office.Excel.Functions.SPG($A290, "IQ_DILUT_EPS_AFTER_EXTRA", I$3)</f>
        <v>3</v>
      </c>
      <c r="J290" s="9" cm="1">
        <f t="array" ref="J290">_xll.SNL.Clients.Office.Excel.Functions.SPG($A290, "IQ_DILUT_EPS_AFTER_EXTRA", J$3)</f>
        <v>2.4700000000000002</v>
      </c>
      <c r="K290" s="9" cm="1">
        <f t="array" ref="K290">_xll.SNL.Clients.Office.Excel.Functions.SPG($A290, "IQ_DILUT_EPS_AFTER_EXTRA", K$3)</f>
        <v>2.6179999999999999</v>
      </c>
      <c r="L290" s="9" cm="1">
        <f t="array" ref="L290">_xll.SNL.Clients.Office.Excel.Functions.SPG($A290, "IQ_DILUT_EPS_AFTER_EXTRA", L$3)</f>
        <v>2.58</v>
      </c>
      <c r="M290" s="9" cm="1">
        <f t="array" ref="M290">_xll.SNL.Clients.Office.Excel.Functions.SPG($A290, "IQ_DILUT_EPS_AFTER_EXTRA", M$3)</f>
        <v>2.34</v>
      </c>
      <c r="N290" s="9" cm="1">
        <f t="array" ref="N290">_xll.SNL.Clients.Office.Excel.Functions.SPG($A290, "IQ_DILUT_EPS_AFTER_EXTRA", N$3)</f>
        <v>2.68</v>
      </c>
      <c r="O290" s="9" cm="1">
        <f t="array" ref="O290">_xll.SNL.Clients.Office.Excel.Functions.SPG($A290, "IQ_DILUT_EPS_AFTER_EXTRA", O$3)</f>
        <v>2.4119999999999999</v>
      </c>
      <c r="P290" s="9" cm="1">
        <f t="array" ref="P290">_xll.SNL.Clients.Office.Excel.Functions.SPG($A290, "IQ_DILUT_EPS_AFTER_EXTRA", P$3)</f>
        <v>2.44</v>
      </c>
      <c r="Q290" s="9" cm="1">
        <f t="array" ref="Q290">_xll.SNL.Clients.Office.Excel.Functions.SPG($A290, "IQ_DILUT_EPS_AFTER_EXTRA", Q$3)</f>
        <v>2.08</v>
      </c>
      <c r="R290" s="9" cm="1">
        <f t="array" ref="R290">_xll.SNL.Clients.Office.Excel.Functions.SPG($A290, "IQ_DILUT_EPS_AFTER_EXTRA", R$3)</f>
        <v>1.83</v>
      </c>
      <c r="S290" s="9" cm="1">
        <f t="array" ref="S290">_xll.SNL.Clients.Office.Excel.Functions.SPG($A290, "IQ_DILUT_EPS_AFTER_EXTRA", S$3)</f>
        <v>1.78</v>
      </c>
      <c r="T290" s="9" cm="1">
        <f t="array" ref="T290">_xll.SNL.Clients.Office.Excel.Functions.SPG($A290, "IQ_DILUT_EPS_AFTER_EXTRA", T$3)</f>
        <v>1.51</v>
      </c>
      <c r="U290" s="9" cm="1">
        <f t="array" ref="U290">_xll.SNL.Clients.Office.Excel.Functions.SPG($A290, "IQ_DILUT_EPS_AFTER_EXTRA", U$3)</f>
        <v>1.41</v>
      </c>
      <c r="V290" s="9" cm="1">
        <f t="array" ref="V290">_xll.SNL.Clients.Office.Excel.Functions.SPG($A290, "IQ_DILUT_EPS_AFTER_EXTRA", V$3)</f>
        <v>1.68</v>
      </c>
      <c r="W290" s="9" cm="1">
        <f t="array" ref="W290">_xll.SNL.Clients.Office.Excel.Functions.SPG($A290, "IQ_DILUT_EPS_AFTER_EXTRA", W$3)</f>
        <v>2.0710000000000002</v>
      </c>
      <c r="X290" s="9" cm="1">
        <f t="array" ref="X290">_xll.SNL.Clients.Office.Excel.Functions.SPG($A290, "IQ_DILUT_EPS_AFTER_EXTRA", X$3)</f>
        <v>2.0699999999999998</v>
      </c>
      <c r="Y290" s="9" cm="1">
        <f t="array" ref="Y290">_xll.SNL.Clients.Office.Excel.Functions.SPG($A290, "IQ_DILUT_EPS_AFTER_EXTRA", Y$3)</f>
        <v>2</v>
      </c>
      <c r="Z290" s="9" cm="1">
        <f t="array" ref="Z290">_xll.SNL.Clients.Office.Excel.Functions.SPG($A290, "IQ_DILUT_EPS_AFTER_EXTRA", Z$3)</f>
        <v>1.8</v>
      </c>
    </row>
    <row r="291" spans="1:26" x14ac:dyDescent="0.3">
      <c r="A291" s="11" t="s">
        <v>294</v>
      </c>
      <c r="B291" s="9" cm="1">
        <f t="array" ref="B291">_xll.SNL.Clients.Office.Excel.Functions.SPG($A291, "IQ_DILUT_EPS_AFTER_EXTRA", B$3)</f>
        <v>0.44400000000000001</v>
      </c>
      <c r="C291" s="9" cm="1">
        <f t="array" ref="C291">_xll.SNL.Clients.Office.Excel.Functions.SPG($A291, "IQ_DILUT_EPS_AFTER_EXTRA", C$3)</f>
        <v>0.59199999999999997</v>
      </c>
      <c r="D291" s="9" cm="1">
        <f t="array" ref="D291">_xll.SNL.Clients.Office.Excel.Functions.SPG($A291, "IQ_DILUT_EPS_AFTER_EXTRA", D$3)</f>
        <v>0.50600000000000001</v>
      </c>
      <c r="E291" s="9" cm="1">
        <f t="array" ref="E291">_xll.SNL.Clients.Office.Excel.Functions.SPG($A291, "IQ_DILUT_EPS_AFTER_EXTRA", E$3)</f>
        <v>0.48399999999999999</v>
      </c>
      <c r="F291" s="9" cm="1">
        <f t="array" ref="F291">_xll.SNL.Clients.Office.Excel.Functions.SPG($A291, "IQ_DILUT_EPS_AFTER_EXTRA", F$3)</f>
        <v>0.441</v>
      </c>
      <c r="G291" s="9" cm="1">
        <f t="array" ref="G291">_xll.SNL.Clients.Office.Excel.Functions.SPG($A291, "IQ_DILUT_EPS_AFTER_EXTRA", G$3)</f>
        <v>0.80800000000000005</v>
      </c>
      <c r="H291" s="9" cm="1">
        <f t="array" ref="H291">_xll.SNL.Clients.Office.Excel.Functions.SPG($A291, "IQ_DILUT_EPS_AFTER_EXTRA", H$3)</f>
        <v>0.56899999999999995</v>
      </c>
      <c r="I291" s="9" cm="1">
        <f t="array" ref="I291">_xll.SNL.Clients.Office.Excel.Functions.SPG($A291, "IQ_DILUT_EPS_AFTER_EXTRA", I$3)</f>
        <v>0.47599999999999998</v>
      </c>
      <c r="J291" s="9" cm="1">
        <f t="array" ref="J291">_xll.SNL.Clients.Office.Excel.Functions.SPG($A291, "IQ_DILUT_EPS_AFTER_EXTRA", J$3)</f>
        <v>0.41799999999999998</v>
      </c>
      <c r="K291" s="9" t="str" cm="1">
        <f t="array" ref="K291">_xll.SNL.Clients.Office.Excel.Functions.SPG($A291, "IQ_DILUT_EPS_AFTER_EXTRA", K$3)</f>
        <v>NA</v>
      </c>
      <c r="L291" s="9" cm="1">
        <f t="array" ref="L291">_xll.SNL.Clients.Office.Excel.Functions.SPG($A291, "IQ_DILUT_EPS_AFTER_EXTRA", L$3)</f>
        <v>0.44</v>
      </c>
      <c r="M291" s="9" cm="1">
        <f t="array" ref="M291">_xll.SNL.Clients.Office.Excel.Functions.SPG($A291, "IQ_DILUT_EPS_AFTER_EXTRA", M$3)</f>
        <v>-0.112</v>
      </c>
      <c r="N291" s="9" cm="1">
        <f t="array" ref="N291">_xll.SNL.Clients.Office.Excel.Functions.SPG($A291, "IQ_DILUT_EPS_AFTER_EXTRA", N$3)</f>
        <v>0.59899999999999998</v>
      </c>
      <c r="O291" s="9" cm="1">
        <f t="array" ref="O291">_xll.SNL.Clients.Office.Excel.Functions.SPG($A291, "IQ_DILUT_EPS_AFTER_EXTRA", O$3)</f>
        <v>-0.61599999999999999</v>
      </c>
      <c r="P291" s="9" cm="1">
        <f t="array" ref="P291">_xll.SNL.Clients.Office.Excel.Functions.SPG($A291, "IQ_DILUT_EPS_AFTER_EXTRA", P$3)</f>
        <v>0.42699999999999999</v>
      </c>
      <c r="Q291" s="9" cm="1">
        <f t="array" ref="Q291">_xll.SNL.Clients.Office.Excel.Functions.SPG($A291, "IQ_DILUT_EPS_AFTER_EXTRA", Q$3)</f>
        <v>0.46500000000000002</v>
      </c>
      <c r="R291" s="9" cm="1">
        <f t="array" ref="R291">_xll.SNL.Clients.Office.Excel.Functions.SPG($A291, "IQ_DILUT_EPS_AFTER_EXTRA", R$3)</f>
        <v>0.57299999999999995</v>
      </c>
      <c r="S291" s="9" cm="1">
        <f t="array" ref="S291">_xll.SNL.Clients.Office.Excel.Functions.SPG($A291, "IQ_DILUT_EPS_AFTER_EXTRA", S$3)</f>
        <v>0.51900000000000002</v>
      </c>
      <c r="T291" s="9" cm="1">
        <f t="array" ref="T291">_xll.SNL.Clients.Office.Excel.Functions.SPG($A291, "IQ_DILUT_EPS_AFTER_EXTRA", T$3)</f>
        <v>0.47399999999999998</v>
      </c>
      <c r="U291" s="9" cm="1">
        <f t="array" ref="U291">_xll.SNL.Clients.Office.Excel.Functions.SPG($A291, "IQ_DILUT_EPS_AFTER_EXTRA", U$3)</f>
        <v>0.36099999999999999</v>
      </c>
      <c r="V291" s="9" cm="1">
        <f t="array" ref="V291">_xll.SNL.Clients.Office.Excel.Functions.SPG($A291, "IQ_DILUT_EPS_AFTER_EXTRA", V$3)</f>
        <v>-0.998</v>
      </c>
      <c r="W291" s="9" cm="1">
        <f t="array" ref="W291">_xll.SNL.Clients.Office.Excel.Functions.SPG($A291, "IQ_DILUT_EPS_AFTER_EXTRA", W$3)</f>
        <v>0.45800000000000002</v>
      </c>
      <c r="X291" s="9" cm="1">
        <f t="array" ref="X291">_xll.SNL.Clients.Office.Excel.Functions.SPG($A291, "IQ_DILUT_EPS_AFTER_EXTRA", X$3)</f>
        <v>0.627</v>
      </c>
      <c r="Y291" s="9" cm="1">
        <f t="array" ref="Y291">_xll.SNL.Clients.Office.Excel.Functions.SPG($A291, "IQ_DILUT_EPS_AFTER_EXTRA", Y$3)</f>
        <v>0.55200000000000005</v>
      </c>
      <c r="Z291" s="9" cm="1">
        <f t="array" ref="Z291">_xll.SNL.Clients.Office.Excel.Functions.SPG($A291, "IQ_DILUT_EPS_AFTER_EXTRA", Z$3)</f>
        <v>0.42</v>
      </c>
    </row>
    <row r="292" spans="1:26" x14ac:dyDescent="0.3">
      <c r="A292" s="11" t="s">
        <v>295</v>
      </c>
      <c r="B292" s="9" cm="1">
        <f t="array" ref="B292">_xll.SNL.Clients.Office.Excel.Functions.SPG($A292, "IQ_DILUT_EPS_AFTER_EXTRA", B$3)</f>
        <v>0.6</v>
      </c>
      <c r="C292" s="9" cm="1">
        <f t="array" ref="C292">_xll.SNL.Clients.Office.Excel.Functions.SPG($A292, "IQ_DILUT_EPS_AFTER_EXTRA", C$3)</f>
        <v>0.79</v>
      </c>
      <c r="D292" s="9" cm="1">
        <f t="array" ref="D292">_xll.SNL.Clients.Office.Excel.Functions.SPG($A292, "IQ_DILUT_EPS_AFTER_EXTRA", D$3)</f>
        <v>0.83</v>
      </c>
      <c r="E292" s="9" cm="1">
        <f t="array" ref="E292">_xll.SNL.Clients.Office.Excel.Functions.SPG($A292, "IQ_DILUT_EPS_AFTER_EXTRA", E$3)</f>
        <v>0.68</v>
      </c>
      <c r="F292" s="9" cm="1">
        <f t="array" ref="F292">_xll.SNL.Clients.Office.Excel.Functions.SPG($A292, "IQ_DILUT_EPS_AFTER_EXTRA", F$3)</f>
        <v>0.61799999999999999</v>
      </c>
      <c r="G292" s="9" cm="1">
        <f t="array" ref="G292">_xll.SNL.Clients.Office.Excel.Functions.SPG($A292, "IQ_DILUT_EPS_AFTER_EXTRA", G$3)</f>
        <v>0.81100000000000005</v>
      </c>
      <c r="H292" s="9" cm="1">
        <f t="array" ref="H292">_xll.SNL.Clients.Office.Excel.Functions.SPG($A292, "IQ_DILUT_EPS_AFTER_EXTRA", H$3)</f>
        <v>0.63</v>
      </c>
      <c r="I292" s="9" cm="1">
        <f t="array" ref="I292">_xll.SNL.Clients.Office.Excel.Functions.SPG($A292, "IQ_DILUT_EPS_AFTER_EXTRA", I$3)</f>
        <v>0.56000000000000005</v>
      </c>
      <c r="J292" s="9" cm="1">
        <f t="array" ref="J292">_xll.SNL.Clients.Office.Excel.Functions.SPG($A292, "IQ_DILUT_EPS_AFTER_EXTRA", J$3)</f>
        <v>0.51900000000000002</v>
      </c>
      <c r="K292" s="9" cm="1">
        <f t="array" ref="K292">_xll.SNL.Clients.Office.Excel.Functions.SPG($A292, "IQ_DILUT_EPS_AFTER_EXTRA", K$3)</f>
        <v>0.68899999999999995</v>
      </c>
      <c r="L292" s="9" cm="1">
        <f t="array" ref="L292">_xll.SNL.Clients.Office.Excel.Functions.SPG($A292, "IQ_DILUT_EPS_AFTER_EXTRA", L$3)</f>
        <v>0.82</v>
      </c>
      <c r="M292" s="9" cm="1">
        <f t="array" ref="M292">_xll.SNL.Clients.Office.Excel.Functions.SPG($A292, "IQ_DILUT_EPS_AFTER_EXTRA", M$3)</f>
        <v>0.44</v>
      </c>
      <c r="N292" s="9" cm="1">
        <f t="array" ref="N292">_xll.SNL.Clients.Office.Excel.Functions.SPG($A292, "IQ_DILUT_EPS_AFTER_EXTRA", N$3)</f>
        <v>0.56999999999999995</v>
      </c>
      <c r="O292" s="9" cm="1">
        <f t="array" ref="O292">_xll.SNL.Clients.Office.Excel.Functions.SPG($A292, "IQ_DILUT_EPS_AFTER_EXTRA", O$3)</f>
        <v>0.72899999999999998</v>
      </c>
      <c r="P292" s="9" cm="1">
        <f t="array" ref="P292">_xll.SNL.Clients.Office.Excel.Functions.SPG($A292, "IQ_DILUT_EPS_AFTER_EXTRA", P$3)</f>
        <v>0.79</v>
      </c>
      <c r="Q292" s="9" cm="1">
        <f t="array" ref="Q292">_xll.SNL.Clients.Office.Excel.Functions.SPG($A292, "IQ_DILUT_EPS_AFTER_EXTRA", Q$3)</f>
        <v>0.68</v>
      </c>
      <c r="R292" s="9" cm="1">
        <f t="array" ref="R292">_xll.SNL.Clients.Office.Excel.Functions.SPG($A292, "IQ_DILUT_EPS_AFTER_EXTRA", R$3)</f>
        <v>0.6</v>
      </c>
      <c r="S292" s="9" cm="1">
        <f t="array" ref="S292">_xll.SNL.Clients.Office.Excel.Functions.SPG($A292, "IQ_DILUT_EPS_AFTER_EXTRA", S$3)</f>
        <v>0.749</v>
      </c>
      <c r="T292" s="9" cm="1">
        <f t="array" ref="T292">_xll.SNL.Clients.Office.Excel.Functions.SPG($A292, "IQ_DILUT_EPS_AFTER_EXTRA", T$3)</f>
        <v>0.76</v>
      </c>
      <c r="U292" s="9" cm="1">
        <f t="array" ref="U292">_xll.SNL.Clients.Office.Excel.Functions.SPG($A292, "IQ_DILUT_EPS_AFTER_EXTRA", U$3)</f>
        <v>0.73</v>
      </c>
      <c r="V292" s="9" cm="1">
        <f t="array" ref="V292">_xll.SNL.Clients.Office.Excel.Functions.SPG($A292, "IQ_DILUT_EPS_AFTER_EXTRA", V$3)</f>
        <v>0.54</v>
      </c>
      <c r="W292" s="9" cm="1">
        <f t="array" ref="W292">_xll.SNL.Clients.Office.Excel.Functions.SPG($A292, "IQ_DILUT_EPS_AFTER_EXTRA", W$3)</f>
        <v>0.79400000000000004</v>
      </c>
      <c r="X292" s="9" cm="1">
        <f t="array" ref="X292">_xll.SNL.Clients.Office.Excel.Functions.SPG($A292, "IQ_DILUT_EPS_AFTER_EXTRA", X$3)</f>
        <v>0.71499999999999997</v>
      </c>
      <c r="Y292" s="9" cm="1">
        <f t="array" ref="Y292">_xll.SNL.Clients.Office.Excel.Functions.SPG($A292, "IQ_DILUT_EPS_AFTER_EXTRA", Y$3)</f>
        <v>0.56000000000000005</v>
      </c>
      <c r="Z292" s="9" cm="1">
        <f t="array" ref="Z292">_xll.SNL.Clients.Office.Excel.Functions.SPG($A292, "IQ_DILUT_EPS_AFTER_EXTRA", Z$3)</f>
        <v>0.55500000000000005</v>
      </c>
    </row>
    <row r="293" spans="1:26" x14ac:dyDescent="0.3">
      <c r="A293" s="11" t="s">
        <v>296</v>
      </c>
      <c r="B293" s="9" cm="1">
        <f t="array" ref="B293">_xll.SNL.Clients.Office.Excel.Functions.SPG($A293, "IQ_DILUT_EPS_AFTER_EXTRA", B$3)</f>
        <v>2.6</v>
      </c>
      <c r="C293" s="9" cm="1">
        <f t="array" ref="C293">_xll.SNL.Clients.Office.Excel.Functions.SPG($A293, "IQ_DILUT_EPS_AFTER_EXTRA", C$3)</f>
        <v>2.7989999999999999</v>
      </c>
      <c r="D293" s="9" cm="1">
        <f t="array" ref="D293">_xll.SNL.Clients.Office.Excel.Functions.SPG($A293, "IQ_DILUT_EPS_AFTER_EXTRA", D$3)</f>
        <v>3.13</v>
      </c>
      <c r="E293" s="9" cm="1">
        <f t="array" ref="E293">_xll.SNL.Clients.Office.Excel.Functions.SPG($A293, "IQ_DILUT_EPS_AFTER_EXTRA", E$3)</f>
        <v>2.8</v>
      </c>
      <c r="F293" s="9" cm="1">
        <f t="array" ref="F293">_xll.SNL.Clients.Office.Excel.Functions.SPG($A293, "IQ_DILUT_EPS_AFTER_EXTRA", F$3)</f>
        <v>2.66</v>
      </c>
      <c r="G293" s="9" cm="1">
        <f t="array" ref="G293">_xll.SNL.Clients.Office.Excel.Functions.SPG($A293, "IQ_DILUT_EPS_AFTER_EXTRA", G$3)</f>
        <v>2.7989999999999999</v>
      </c>
      <c r="H293" s="9" cm="1">
        <f t="array" ref="H293">_xll.SNL.Clients.Office.Excel.Functions.SPG($A293, "IQ_DILUT_EPS_AFTER_EXTRA", H$3)</f>
        <v>3.17</v>
      </c>
      <c r="I293" s="9" cm="1">
        <f t="array" ref="I293">_xll.SNL.Clients.Office.Excel.Functions.SPG($A293, "IQ_DILUT_EPS_AFTER_EXTRA", I$3)</f>
        <v>3.15</v>
      </c>
      <c r="J293" s="9" cm="1">
        <f t="array" ref="J293">_xll.SNL.Clients.Office.Excel.Functions.SPG($A293, "IQ_DILUT_EPS_AFTER_EXTRA", J$3)</f>
        <v>2.4500000000000002</v>
      </c>
      <c r="K293" s="9" cm="1">
        <f t="array" ref="K293">_xll.SNL.Clients.Office.Excel.Functions.SPG($A293, "IQ_DILUT_EPS_AFTER_EXTRA", K$3)</f>
        <v>2.585</v>
      </c>
      <c r="L293" s="9" cm="1">
        <f t="array" ref="L293">_xll.SNL.Clients.Office.Excel.Functions.SPG($A293, "IQ_DILUT_EPS_AFTER_EXTRA", L$3)</f>
        <v>2.68</v>
      </c>
      <c r="M293" s="9" cm="1">
        <f t="array" ref="M293">_xll.SNL.Clients.Office.Excel.Functions.SPG($A293, "IQ_DILUT_EPS_AFTER_EXTRA", M$3)</f>
        <v>1.6</v>
      </c>
      <c r="N293" s="9" cm="1">
        <f t="array" ref="N293">_xll.SNL.Clients.Office.Excel.Functions.SPG($A293, "IQ_DILUT_EPS_AFTER_EXTRA", N$3)</f>
        <v>1.48</v>
      </c>
      <c r="O293" s="9" cm="1">
        <f t="array" ref="O293">_xll.SNL.Clients.Office.Excel.Functions.SPG($A293, "IQ_DILUT_EPS_AFTER_EXTRA", O$3)</f>
        <v>2.1800000000000002</v>
      </c>
      <c r="P293" s="9" cm="1">
        <f t="array" ref="P293">_xll.SNL.Clients.Office.Excel.Functions.SPG($A293, "IQ_DILUT_EPS_AFTER_EXTRA", P$3)</f>
        <v>2.86</v>
      </c>
      <c r="Q293" s="9" cm="1">
        <f t="array" ref="Q293">_xll.SNL.Clients.Office.Excel.Functions.SPG($A293, "IQ_DILUT_EPS_AFTER_EXTRA", Q$3)</f>
        <v>2.95</v>
      </c>
      <c r="R293" s="9" cm="1">
        <f t="array" ref="R293">_xll.SNL.Clients.Office.Excel.Functions.SPG($A293, "IQ_DILUT_EPS_AFTER_EXTRA", R$3)</f>
        <v>2.0499999999999998</v>
      </c>
      <c r="S293" s="9" cm="1">
        <f t="array" ref="S293">_xll.SNL.Clients.Office.Excel.Functions.SPG($A293, "IQ_DILUT_EPS_AFTER_EXTRA", S$3)</f>
        <v>1.8340000000000001</v>
      </c>
      <c r="T293" s="9" cm="1">
        <f t="array" ref="T293">_xll.SNL.Clients.Office.Excel.Functions.SPG($A293, "IQ_DILUT_EPS_AFTER_EXTRA", T$3)</f>
        <v>2.35</v>
      </c>
      <c r="U293" s="9" cm="1">
        <f t="array" ref="U293">_xll.SNL.Clients.Office.Excel.Functions.SPG($A293, "IQ_DILUT_EPS_AFTER_EXTRA", U$3)</f>
        <v>0.65</v>
      </c>
      <c r="V293" s="9" cm="1">
        <f t="array" ref="V293">_xll.SNL.Clients.Office.Excel.Functions.SPG($A293, "IQ_DILUT_EPS_AFTER_EXTRA", V$3)</f>
        <v>1.47</v>
      </c>
      <c r="W293" s="9" cm="1">
        <f t="array" ref="W293">_xll.SNL.Clients.Office.Excel.Functions.SPG($A293, "IQ_DILUT_EPS_AFTER_EXTRA", W$3)</f>
        <v>2.081</v>
      </c>
      <c r="X293" s="9" cm="1">
        <f t="array" ref="X293">_xll.SNL.Clients.Office.Excel.Functions.SPG($A293, "IQ_DILUT_EPS_AFTER_EXTRA", X$3)</f>
        <v>2.11</v>
      </c>
      <c r="Y293" s="9" cm="1">
        <f t="array" ref="Y293">_xll.SNL.Clients.Office.Excel.Functions.SPG($A293, "IQ_DILUT_EPS_AFTER_EXTRA", Y$3)</f>
        <v>1.97</v>
      </c>
      <c r="Z293" s="9" cm="1">
        <f t="array" ref="Z293">_xll.SNL.Clients.Office.Excel.Functions.SPG($A293, "IQ_DILUT_EPS_AFTER_EXTRA", Z$3)</f>
        <v>1.72</v>
      </c>
    </row>
    <row r="294" spans="1:26" x14ac:dyDescent="0.3">
      <c r="A294" s="11" t="s">
        <v>297</v>
      </c>
      <c r="B294" s="9" cm="1">
        <f t="array" ref="B294">_xll.SNL.Clients.Office.Excel.Functions.SPG($A294, "IQ_DILUT_EPS_AFTER_EXTRA", B$3)</f>
        <v>10.005000000000001</v>
      </c>
      <c r="C294" s="9" cm="1">
        <f t="array" ref="C294">_xll.SNL.Clients.Office.Excel.Functions.SPG($A294, "IQ_DILUT_EPS_AFTER_EXTRA", C$3)</f>
        <v>6.95</v>
      </c>
      <c r="D294" s="9" cm="1">
        <f t="array" ref="D294">_xll.SNL.Clients.Office.Excel.Functions.SPG($A294, "IQ_DILUT_EPS_AFTER_EXTRA", D$3)</f>
        <v>1.87</v>
      </c>
      <c r="E294" s="9" cm="1">
        <f t="array" ref="E294">_xll.SNL.Clients.Office.Excel.Functions.SPG($A294, "IQ_DILUT_EPS_AFTER_EXTRA", E$3)</f>
        <v>7</v>
      </c>
      <c r="F294" s="9" cm="1">
        <f t="array" ref="F294">_xll.SNL.Clients.Office.Excel.Functions.SPG($A294, "IQ_DILUT_EPS_AFTER_EXTRA", F$3)</f>
        <v>6.0140000000000002</v>
      </c>
      <c r="G294" s="9" cm="1">
        <f t="array" ref="G294">_xll.SNL.Clients.Office.Excel.Functions.SPG($A294, "IQ_DILUT_EPS_AFTER_EXTRA", G$3)</f>
        <v>4.42</v>
      </c>
      <c r="H294" s="9" cm="1">
        <f t="array" ref="H294">_xll.SNL.Clients.Office.Excel.Functions.SPG($A294, "IQ_DILUT_EPS_AFTER_EXTRA", H$3)</f>
        <v>4.92</v>
      </c>
      <c r="I294" s="9" cm="1">
        <f t="array" ref="I294">_xll.SNL.Clients.Office.Excel.Functions.SPG($A294, "IQ_DILUT_EPS_AFTER_EXTRA", I$3)</f>
        <v>7.02</v>
      </c>
      <c r="J294" s="9" cm="1">
        <f t="array" ref="J294">_xll.SNL.Clients.Office.Excel.Functions.SPG($A294, "IQ_DILUT_EPS_AFTER_EXTRA", J$3)</f>
        <v>5.694</v>
      </c>
      <c r="K294" s="9" cm="1">
        <f t="array" ref="K294">_xll.SNL.Clients.Office.Excel.Functions.SPG($A294, "IQ_DILUT_EPS_AFTER_EXTRA", K$3)</f>
        <v>7.657</v>
      </c>
      <c r="L294" s="9" cm="1">
        <f t="array" ref="L294">_xll.SNL.Clients.Office.Excel.Functions.SPG($A294, "IQ_DILUT_EPS_AFTER_EXTRA", L$3)</f>
        <v>6.4180000000000001</v>
      </c>
      <c r="M294" s="9" cm="1">
        <f t="array" ref="M294">_xll.SNL.Clients.Office.Excel.Functions.SPG($A294, "IQ_DILUT_EPS_AFTER_EXTRA", M$3)</f>
        <v>5.2640000000000002</v>
      </c>
      <c r="N294" s="9" cm="1">
        <f t="array" ref="N294">_xll.SNL.Clients.Office.Excel.Functions.SPG($A294, "IQ_DILUT_EPS_AFTER_EXTRA", N$3)</f>
        <v>2.4620000000000002</v>
      </c>
      <c r="O294" s="9" cm="1">
        <f t="array" ref="O294">_xll.SNL.Clients.Office.Excel.Functions.SPG($A294, "IQ_DILUT_EPS_AFTER_EXTRA", O$3)</f>
        <v>-4.5999999999999999E-2</v>
      </c>
      <c r="P294" s="9" cm="1">
        <f t="array" ref="P294">_xll.SNL.Clients.Office.Excel.Functions.SPG($A294, "IQ_DILUT_EPS_AFTER_EXTRA", P$3)</f>
        <v>1.71</v>
      </c>
      <c r="Q294" s="9" cm="1">
        <f t="array" ref="Q294">_xll.SNL.Clients.Office.Excel.Functions.SPG($A294, "IQ_DILUT_EPS_AFTER_EXTRA", Q$3)</f>
        <v>3.0710000000000002</v>
      </c>
      <c r="R294" s="9" cm="1">
        <f t="array" ref="R294">_xll.SNL.Clients.Office.Excel.Functions.SPG($A294, "IQ_DILUT_EPS_AFTER_EXTRA", R$3)</f>
        <v>4.1429999999999998</v>
      </c>
      <c r="S294" s="9" cm="1">
        <f t="array" ref="S294">_xll.SNL.Clients.Office.Excel.Functions.SPG($A294, "IQ_DILUT_EPS_AFTER_EXTRA", S$3)</f>
        <v>-39.033999999999999</v>
      </c>
      <c r="T294" s="9" cm="1">
        <f t="array" ref="T294">_xll.SNL.Clients.Office.Excel.Functions.SPG($A294, "IQ_DILUT_EPS_AFTER_EXTRA", T$3)</f>
        <v>3.54</v>
      </c>
      <c r="U294" s="9" cm="1">
        <f t="array" ref="U294">_xll.SNL.Clients.Office.Excel.Functions.SPG($A294, "IQ_DILUT_EPS_AFTER_EXTRA", U$3)</f>
        <v>2.714</v>
      </c>
      <c r="V294" s="9" cm="1">
        <f t="array" ref="V294">_xll.SNL.Clients.Office.Excel.Functions.SPG($A294, "IQ_DILUT_EPS_AFTER_EXTRA", V$3)</f>
        <v>5.8739999999999997</v>
      </c>
      <c r="W294" s="9" cm="1">
        <f t="array" ref="W294">_xll.SNL.Clients.Office.Excel.Functions.SPG($A294, "IQ_DILUT_EPS_AFTER_EXTRA", W$3)</f>
        <v>1.032</v>
      </c>
      <c r="X294" s="9" cm="1">
        <f t="array" ref="X294">_xll.SNL.Clients.Office.Excel.Functions.SPG($A294, "IQ_DILUT_EPS_AFTER_EXTRA", X$3)</f>
        <v>-3.9950000000000001</v>
      </c>
      <c r="Y294" s="9" cm="1">
        <f t="array" ref="Y294">_xll.SNL.Clients.Office.Excel.Functions.SPG($A294, "IQ_DILUT_EPS_AFTER_EXTRA", Y$3)</f>
        <v>2.238</v>
      </c>
      <c r="Z294" s="9" cm="1">
        <f t="array" ref="Z294">_xll.SNL.Clients.Office.Excel.Functions.SPG($A294, "IQ_DILUT_EPS_AFTER_EXTRA", Z$3)</f>
        <v>-4.1689999999999996</v>
      </c>
    </row>
    <row r="295" spans="1:26" x14ac:dyDescent="0.3">
      <c r="A295" s="11" t="s">
        <v>298</v>
      </c>
      <c r="B295" s="9" t="str" cm="1">
        <f t="array" ref="B295">_xll.SNL.Clients.Office.Excel.Functions.SPG($A295, "IQ_DILUT_EPS_AFTER_EXTRA", B$3)</f>
        <v>NA</v>
      </c>
      <c r="C295" s="9" cm="1">
        <f t="array" ref="C295">_xll.SNL.Clients.Office.Excel.Functions.SPG($A295, "IQ_DILUT_EPS_AFTER_EXTRA", C$3)</f>
        <v>1.0089999999999999</v>
      </c>
      <c r="D295" s="9" cm="1">
        <f t="array" ref="D295">_xll.SNL.Clients.Office.Excel.Functions.SPG($A295, "IQ_DILUT_EPS_AFTER_EXTRA", D$3)</f>
        <v>0.99</v>
      </c>
      <c r="E295" s="9" cm="1">
        <f t="array" ref="E295">_xll.SNL.Clients.Office.Excel.Functions.SPG($A295, "IQ_DILUT_EPS_AFTER_EXTRA", E$3)</f>
        <v>0.8</v>
      </c>
      <c r="F295" s="9" cm="1">
        <f t="array" ref="F295">_xll.SNL.Clients.Office.Excel.Functions.SPG($A295, "IQ_DILUT_EPS_AFTER_EXTRA", F$3)</f>
        <v>0.48799999999999999</v>
      </c>
      <c r="G295" s="9" cm="1">
        <f t="array" ref="G295">_xll.SNL.Clients.Office.Excel.Functions.SPG($A295, "IQ_DILUT_EPS_AFTER_EXTRA", G$3)</f>
        <v>0.99</v>
      </c>
      <c r="H295" s="9" cm="1">
        <f t="array" ref="H295">_xll.SNL.Clients.Office.Excel.Functions.SPG($A295, "IQ_DILUT_EPS_AFTER_EXTRA", H$3)</f>
        <v>0.68</v>
      </c>
      <c r="I295" s="9" cm="1">
        <f t="array" ref="I295">_xll.SNL.Clients.Office.Excel.Functions.SPG($A295, "IQ_DILUT_EPS_AFTER_EXTRA", I$3)</f>
        <v>0.59</v>
      </c>
      <c r="J295" s="9" cm="1">
        <f t="array" ref="J295">_xll.SNL.Clients.Office.Excel.Functions.SPG($A295, "IQ_DILUT_EPS_AFTER_EXTRA", J$3)</f>
        <v>0.88</v>
      </c>
      <c r="K295" s="9" cm="1">
        <f t="array" ref="K295">_xll.SNL.Clients.Office.Excel.Functions.SPG($A295, "IQ_DILUT_EPS_AFTER_EXTRA", K$3)</f>
        <v>0.91900000000000004</v>
      </c>
      <c r="L295" s="9" cm="1">
        <f t="array" ref="L295">_xll.SNL.Clients.Office.Excel.Functions.SPG($A295, "IQ_DILUT_EPS_AFTER_EXTRA", L$3)</f>
        <v>0.32</v>
      </c>
      <c r="M295" s="9" cm="1">
        <f t="array" ref="M295">_xll.SNL.Clients.Office.Excel.Functions.SPG($A295, "IQ_DILUT_EPS_AFTER_EXTRA", M$3)</f>
        <v>0.69899999999999995</v>
      </c>
      <c r="N295" s="9" cm="1">
        <f t="array" ref="N295">_xll.SNL.Clients.Office.Excel.Functions.SPG($A295, "IQ_DILUT_EPS_AFTER_EXTRA", N$3)</f>
        <v>1.1000000000000001</v>
      </c>
      <c r="O295" s="9" cm="1">
        <f t="array" ref="O295">_xll.SNL.Clients.Office.Excel.Functions.SPG($A295, "IQ_DILUT_EPS_AFTER_EXTRA", O$3)</f>
        <v>1.1000000000000001</v>
      </c>
      <c r="P295" s="9" cm="1">
        <f t="array" ref="P295">_xll.SNL.Clients.Office.Excel.Functions.SPG($A295, "IQ_DILUT_EPS_AFTER_EXTRA", P$3)</f>
        <v>0.97</v>
      </c>
      <c r="Q295" s="9" cm="1">
        <f t="array" ref="Q295">_xll.SNL.Clients.Office.Excel.Functions.SPG($A295, "IQ_DILUT_EPS_AFTER_EXTRA", Q$3)</f>
        <v>0.56000000000000005</v>
      </c>
      <c r="R295" s="9" cm="1">
        <f t="array" ref="R295">_xll.SNL.Clients.Office.Excel.Functions.SPG($A295, "IQ_DILUT_EPS_AFTER_EXTRA", R$3)</f>
        <v>0.998</v>
      </c>
      <c r="S295" s="9" cm="1">
        <f t="array" ref="S295">_xll.SNL.Clients.Office.Excel.Functions.SPG($A295, "IQ_DILUT_EPS_AFTER_EXTRA", S$3)</f>
        <v>0.94</v>
      </c>
      <c r="T295" s="9" cm="1">
        <f t="array" ref="T295">_xll.SNL.Clients.Office.Excel.Functions.SPG($A295, "IQ_DILUT_EPS_AFTER_EXTRA", T$3)</f>
        <v>0.36</v>
      </c>
      <c r="U295" s="9" cm="1">
        <f t="array" ref="U295">_xll.SNL.Clients.Office.Excel.Functions.SPG($A295, "IQ_DILUT_EPS_AFTER_EXTRA", U$3)</f>
        <v>0.36</v>
      </c>
      <c r="V295" s="9" cm="1">
        <f t="array" ref="V295">_xll.SNL.Clients.Office.Excel.Functions.SPG($A295, "IQ_DILUT_EPS_AFTER_EXTRA", V$3)</f>
        <v>0.46899999999999997</v>
      </c>
      <c r="W295" s="9" cm="1">
        <f t="array" ref="W295">_xll.SNL.Clients.Office.Excel.Functions.SPG($A295, "IQ_DILUT_EPS_AFTER_EXTRA", W$3)</f>
        <v>1.42</v>
      </c>
      <c r="X295" s="9" cm="1">
        <f t="array" ref="X295">_xll.SNL.Clients.Office.Excel.Functions.SPG($A295, "IQ_DILUT_EPS_AFTER_EXTRA", X$3)</f>
        <v>1.01</v>
      </c>
      <c r="Y295" s="9" cm="1">
        <f t="array" ref="Y295">_xll.SNL.Clients.Office.Excel.Functions.SPG($A295, "IQ_DILUT_EPS_AFTER_EXTRA", Y$3)</f>
        <v>0.64</v>
      </c>
      <c r="Z295" s="9" cm="1">
        <f t="array" ref="Z295">_xll.SNL.Clients.Office.Excel.Functions.SPG($A295, "IQ_DILUT_EPS_AFTER_EXTRA", Z$3)</f>
        <v>0.94099999999999995</v>
      </c>
    </row>
    <row r="296" spans="1:26" x14ac:dyDescent="0.3">
      <c r="A296" s="11" t="s">
        <v>299</v>
      </c>
      <c r="B296" s="9" cm="1">
        <f t="array" ref="B296">_xll.SNL.Clients.Office.Excel.Functions.SPG($A296, "IQ_DILUT_EPS_AFTER_EXTRA", B$3)</f>
        <v>2.0099999999999998</v>
      </c>
      <c r="C296" s="9" cm="1">
        <f t="array" ref="C296">_xll.SNL.Clients.Office.Excel.Functions.SPG($A296, "IQ_DILUT_EPS_AFTER_EXTRA", C$3)</f>
        <v>1.4750000000000001</v>
      </c>
      <c r="D296" s="9" cm="1">
        <f t="array" ref="D296">_xll.SNL.Clients.Office.Excel.Functions.SPG($A296, "IQ_DILUT_EPS_AFTER_EXTRA", D$3)</f>
        <v>1.24</v>
      </c>
      <c r="E296" s="9" cm="1">
        <f t="array" ref="E296">_xll.SNL.Clients.Office.Excel.Functions.SPG($A296, "IQ_DILUT_EPS_AFTER_EXTRA", E$3)</f>
        <v>2.14</v>
      </c>
      <c r="F296" s="9" cm="1">
        <f t="array" ref="F296">_xll.SNL.Clients.Office.Excel.Functions.SPG($A296, "IQ_DILUT_EPS_AFTER_EXTRA", F$3)</f>
        <v>1.87</v>
      </c>
      <c r="G296" s="9" cm="1">
        <f t="array" ref="G296">_xll.SNL.Clients.Office.Excel.Functions.SPG($A296, "IQ_DILUT_EPS_AFTER_EXTRA", G$3)</f>
        <v>-0.48399999999999999</v>
      </c>
      <c r="H296" s="9" cm="1">
        <f t="array" ref="H296">_xll.SNL.Clients.Office.Excel.Functions.SPG($A296, "IQ_DILUT_EPS_AFTER_EXTRA", H$3)</f>
        <v>1.86</v>
      </c>
      <c r="I296" s="9" cm="1">
        <f t="array" ref="I296">_xll.SNL.Clients.Office.Excel.Functions.SPG($A296, "IQ_DILUT_EPS_AFTER_EXTRA", I$3)</f>
        <v>-2.3530000000000002</v>
      </c>
      <c r="J296" s="9" cm="1">
        <f t="array" ref="J296">_xll.SNL.Clients.Office.Excel.Functions.SPG($A296, "IQ_DILUT_EPS_AFTER_EXTRA", J$3)</f>
        <v>1.1100000000000001</v>
      </c>
      <c r="K296" s="9" cm="1">
        <f t="array" ref="K296">_xll.SNL.Clients.Office.Excel.Functions.SPG($A296, "IQ_DILUT_EPS_AFTER_EXTRA", K$3)</f>
        <v>1.181</v>
      </c>
      <c r="L296" s="9" cm="1">
        <f t="array" ref="L296">_xll.SNL.Clients.Office.Excel.Functions.SPG($A296, "IQ_DILUT_EPS_AFTER_EXTRA", L$3)</f>
        <v>1.28</v>
      </c>
      <c r="M296" s="9" cm="1">
        <f t="array" ref="M296">_xll.SNL.Clients.Office.Excel.Functions.SPG($A296, "IQ_DILUT_EPS_AFTER_EXTRA", M$3)</f>
        <v>1.55</v>
      </c>
      <c r="N296" s="9" cm="1">
        <f t="array" ref="N296">_xll.SNL.Clients.Office.Excel.Functions.SPG($A296, "IQ_DILUT_EPS_AFTER_EXTRA", N$3)</f>
        <v>1.7</v>
      </c>
      <c r="O296" s="9" cm="1">
        <f t="array" ref="O296">_xll.SNL.Clients.Office.Excel.Functions.SPG($A296, "IQ_DILUT_EPS_AFTER_EXTRA", O$3)</f>
        <v>1.476</v>
      </c>
      <c r="P296" s="9" cm="1">
        <f t="array" ref="P296">_xll.SNL.Clients.Office.Excel.Functions.SPG($A296, "IQ_DILUT_EPS_AFTER_EXTRA", P$3)</f>
        <v>1.8</v>
      </c>
      <c r="Q296" s="9" cm="1">
        <f t="array" ref="Q296">_xll.SNL.Clients.Office.Excel.Functions.SPG($A296, "IQ_DILUT_EPS_AFTER_EXTRA", Q$3)</f>
        <v>0.61</v>
      </c>
      <c r="R296" s="9" cm="1">
        <f t="array" ref="R296">_xll.SNL.Clients.Office.Excel.Functions.SPG($A296, "IQ_DILUT_EPS_AFTER_EXTRA", R$3)</f>
        <v>1.2509999999999999</v>
      </c>
      <c r="S296" s="9" cm="1">
        <f t="array" ref="S296">_xll.SNL.Clients.Office.Excel.Functions.SPG($A296, "IQ_DILUT_EPS_AFTER_EXTRA", S$3)</f>
        <v>-0.82799999999999996</v>
      </c>
      <c r="T296" s="9" cm="1">
        <f t="array" ref="T296">_xll.SNL.Clients.Office.Excel.Functions.SPG($A296, "IQ_DILUT_EPS_AFTER_EXTRA", T$3)</f>
        <v>1.163</v>
      </c>
      <c r="U296" s="9" cm="1">
        <f t="array" ref="U296">_xll.SNL.Clients.Office.Excel.Functions.SPG($A296, "IQ_DILUT_EPS_AFTER_EXTRA", U$3)</f>
        <v>1.181</v>
      </c>
      <c r="V296" s="9" cm="1">
        <f t="array" ref="V296">_xll.SNL.Clients.Office.Excel.Functions.SPG($A296, "IQ_DILUT_EPS_AFTER_EXTRA", V$3)</f>
        <v>1.2629999999999999</v>
      </c>
      <c r="W296" s="9" cm="1">
        <f t="array" ref="W296">_xll.SNL.Clients.Office.Excel.Functions.SPG($A296, "IQ_DILUT_EPS_AFTER_EXTRA", W$3)</f>
        <v>0.92</v>
      </c>
      <c r="X296" s="9" cm="1">
        <f t="array" ref="X296">_xll.SNL.Clients.Office.Excel.Functions.SPG($A296, "IQ_DILUT_EPS_AFTER_EXTRA", X$3)</f>
        <v>0.74</v>
      </c>
      <c r="Y296" s="9" cm="1">
        <f t="array" ref="Y296">_xll.SNL.Clients.Office.Excel.Functions.SPG($A296, "IQ_DILUT_EPS_AFTER_EXTRA", Y$3)</f>
        <v>1.03</v>
      </c>
      <c r="Z296" s="9" cm="1">
        <f t="array" ref="Z296">_xll.SNL.Clients.Office.Excel.Functions.SPG($A296, "IQ_DILUT_EPS_AFTER_EXTRA", Z$3)</f>
        <v>1.1200000000000001</v>
      </c>
    </row>
    <row r="297" spans="1:26" x14ac:dyDescent="0.3">
      <c r="A297" s="11" t="s">
        <v>300</v>
      </c>
      <c r="B297" s="9" cm="1">
        <f t="array" ref="B297">_xll.SNL.Clients.Office.Excel.Functions.SPG($A297, "IQ_DILUT_EPS_AFTER_EXTRA", B$3)</f>
        <v>6.43</v>
      </c>
      <c r="C297" s="9" cm="1">
        <f t="array" ref="C297">_xll.SNL.Clients.Office.Excel.Functions.SPG($A297, "IQ_DILUT_EPS_AFTER_EXTRA", C$3)</f>
        <v>8.02</v>
      </c>
      <c r="D297" s="9" cm="1">
        <f t="array" ref="D297">_xll.SNL.Clients.Office.Excel.Functions.SPG($A297, "IQ_DILUT_EPS_AFTER_EXTRA", D$3)</f>
        <v>6.03</v>
      </c>
      <c r="E297" s="9" cm="1">
        <f t="array" ref="E297">_xll.SNL.Clients.Office.Excel.Functions.SPG($A297, "IQ_DILUT_EPS_AFTER_EXTRA", E$3)</f>
        <v>5.16</v>
      </c>
      <c r="F297" s="9" cm="1">
        <f t="array" ref="F297">_xll.SNL.Clients.Office.Excel.Functions.SPG($A297, "IQ_DILUT_EPS_AFTER_EXTRA", F$3)</f>
        <v>4.71</v>
      </c>
      <c r="G297" s="9" cm="1">
        <f t="array" ref="G297">_xll.SNL.Clients.Office.Excel.Functions.SPG($A297, "IQ_DILUT_EPS_AFTER_EXTRA", G$3)</f>
        <v>5.2960000000000003</v>
      </c>
      <c r="H297" s="9" cm="1">
        <f t="array" ref="H297">_xll.SNL.Clients.Office.Excel.Functions.SPG($A297, "IQ_DILUT_EPS_AFTER_EXTRA", H$3)</f>
        <v>4.3899999999999997</v>
      </c>
      <c r="I297" s="9" cm="1">
        <f t="array" ref="I297">_xll.SNL.Clients.Office.Excel.Functions.SPG($A297, "IQ_DILUT_EPS_AFTER_EXTRA", I$3)</f>
        <v>2.98</v>
      </c>
      <c r="J297" s="9" cm="1">
        <f t="array" ref="J297">_xll.SNL.Clients.Office.Excel.Functions.SPG($A297, "IQ_DILUT_EPS_AFTER_EXTRA", J$3)</f>
        <v>2.2000000000000002</v>
      </c>
      <c r="K297" s="9" cm="1">
        <f t="array" ref="K297">_xll.SNL.Clients.Office.Excel.Functions.SPG($A297, "IQ_DILUT_EPS_AFTER_EXTRA", K$3)</f>
        <v>1.764</v>
      </c>
      <c r="L297" s="9" cm="1">
        <f t="array" ref="L297">_xll.SNL.Clients.Office.Excel.Functions.SPG($A297, "IQ_DILUT_EPS_AFTER_EXTRA", L$3)</f>
        <v>1.639</v>
      </c>
      <c r="M297" s="9" cm="1">
        <f t="array" ref="M297">_xll.SNL.Clients.Office.Excel.Functions.SPG($A297, "IQ_DILUT_EPS_AFTER_EXTRA", M$3)</f>
        <v>2.46</v>
      </c>
      <c r="N297" s="9" cm="1">
        <f t="array" ref="N297">_xll.SNL.Clients.Office.Excel.Functions.SPG($A297, "IQ_DILUT_EPS_AFTER_EXTRA", N$3)</f>
        <v>2.72</v>
      </c>
      <c r="O297" s="9" cm="1">
        <f t="array" ref="O297">_xll.SNL.Clients.Office.Excel.Functions.SPG($A297, "IQ_DILUT_EPS_AFTER_EXTRA", O$3)</f>
        <v>3.677</v>
      </c>
      <c r="P297" s="9" cm="1">
        <f t="array" ref="P297">_xll.SNL.Clients.Office.Excel.Functions.SPG($A297, "IQ_DILUT_EPS_AFTER_EXTRA", P$3)</f>
        <v>3.22</v>
      </c>
      <c r="Q297" s="9" cm="1">
        <f t="array" ref="Q297">_xll.SNL.Clients.Office.Excel.Functions.SPG($A297, "IQ_DILUT_EPS_AFTER_EXTRA", Q$3)</f>
        <v>3.61</v>
      </c>
      <c r="R297" s="9" cm="1">
        <f t="array" ref="R297">_xll.SNL.Clients.Office.Excel.Functions.SPG($A297, "IQ_DILUT_EPS_AFTER_EXTRA", R$3)</f>
        <v>3.3</v>
      </c>
      <c r="S297" s="9" cm="1">
        <f t="array" ref="S297">_xll.SNL.Clients.Office.Excel.Functions.SPG($A297, "IQ_DILUT_EPS_AFTER_EXTRA", S$3)</f>
        <v>3.8780000000000001</v>
      </c>
      <c r="T297" s="9" cm="1">
        <f t="array" ref="T297">_xll.SNL.Clients.Office.Excel.Functions.SPG($A297, "IQ_DILUT_EPS_AFTER_EXTRA", T$3)</f>
        <v>2.71</v>
      </c>
      <c r="U297" s="9" cm="1">
        <f t="array" ref="U297">_xll.SNL.Clients.Office.Excel.Functions.SPG($A297, "IQ_DILUT_EPS_AFTER_EXTRA", U$3)</f>
        <v>1.8</v>
      </c>
      <c r="V297" s="9" cm="1">
        <f t="array" ref="V297">_xll.SNL.Clients.Office.Excel.Functions.SPG($A297, "IQ_DILUT_EPS_AFTER_EXTRA", V$3)</f>
        <v>1.71</v>
      </c>
      <c r="W297" s="9" cm="1">
        <f t="array" ref="W297">_xll.SNL.Clients.Office.Excel.Functions.SPG($A297, "IQ_DILUT_EPS_AFTER_EXTRA", W$3)</f>
        <v>2.5659999999999998</v>
      </c>
      <c r="X297" s="9" cm="1">
        <f t="array" ref="X297">_xll.SNL.Clients.Office.Excel.Functions.SPG($A297, "IQ_DILUT_EPS_AFTER_EXTRA", X$3)</f>
        <v>2.12</v>
      </c>
      <c r="Y297" s="9" cm="1">
        <f t="array" ref="Y297">_xll.SNL.Clients.Office.Excel.Functions.SPG($A297, "IQ_DILUT_EPS_AFTER_EXTRA", Y$3)</f>
        <v>0.91</v>
      </c>
      <c r="Z297" s="9" cm="1">
        <f t="array" ref="Z297">_xll.SNL.Clients.Office.Excel.Functions.SPG($A297, "IQ_DILUT_EPS_AFTER_EXTRA", Z$3)</f>
        <v>0.85</v>
      </c>
    </row>
    <row r="298" spans="1:26" x14ac:dyDescent="0.3">
      <c r="A298" s="11" t="s">
        <v>301</v>
      </c>
      <c r="B298" s="9" cm="1">
        <f t="array" ref="B298">_xll.SNL.Clients.Office.Excel.Functions.SPG($A298, "IQ_DILUT_EPS_AFTER_EXTRA", B$3)</f>
        <v>1.28</v>
      </c>
      <c r="C298" s="9" cm="1">
        <f t="array" ref="C298">_xll.SNL.Clients.Office.Excel.Functions.SPG($A298, "IQ_DILUT_EPS_AFTER_EXTRA", C$3)</f>
        <v>1.7769999999999999</v>
      </c>
      <c r="D298" s="9" cm="1">
        <f t="array" ref="D298">_xll.SNL.Clients.Office.Excel.Functions.SPG($A298, "IQ_DILUT_EPS_AFTER_EXTRA", D$3)</f>
        <v>1.81</v>
      </c>
      <c r="E298" s="9" cm="1">
        <f t="array" ref="E298">_xll.SNL.Clients.Office.Excel.Functions.SPG($A298, "IQ_DILUT_EPS_AFTER_EXTRA", E$3)</f>
        <v>1.28</v>
      </c>
      <c r="F298" s="9" cm="1">
        <f t="array" ref="F298">_xll.SNL.Clients.Office.Excel.Functions.SPG($A298, "IQ_DILUT_EPS_AFTER_EXTRA", F$3)</f>
        <v>1.1000000000000001</v>
      </c>
      <c r="G298" s="9" cm="1">
        <f t="array" ref="G298">_xll.SNL.Clients.Office.Excel.Functions.SPG($A298, "IQ_DILUT_EPS_AFTER_EXTRA", G$3)</f>
        <v>0.77</v>
      </c>
      <c r="H298" s="9" cm="1">
        <f t="array" ref="H298">_xll.SNL.Clients.Office.Excel.Functions.SPG($A298, "IQ_DILUT_EPS_AFTER_EXTRA", H$3)</f>
        <v>0.56000000000000005</v>
      </c>
      <c r="I298" s="9" cm="1">
        <f t="array" ref="I298">_xll.SNL.Clients.Office.Excel.Functions.SPG($A298, "IQ_DILUT_EPS_AFTER_EXTRA", I$3)</f>
        <v>0.48</v>
      </c>
      <c r="J298" s="9" cm="1">
        <f t="array" ref="J298">_xll.SNL.Clients.Office.Excel.Functions.SPG($A298, "IQ_DILUT_EPS_AFTER_EXTRA", J$3)</f>
        <v>1.7999999999999999E-2</v>
      </c>
      <c r="K298" s="9" cm="1">
        <f t="array" ref="K298">_xll.SNL.Clients.Office.Excel.Functions.SPG($A298, "IQ_DILUT_EPS_AFTER_EXTRA", K$3)</f>
        <v>1.9610000000000001</v>
      </c>
      <c r="L298" s="9" cm="1">
        <f t="array" ref="L298">_xll.SNL.Clients.Office.Excel.Functions.SPG($A298, "IQ_DILUT_EPS_AFTER_EXTRA", L$3)</f>
        <v>1.37</v>
      </c>
      <c r="M298" s="9" cm="1">
        <f t="array" ref="M298">_xll.SNL.Clients.Office.Excel.Functions.SPG($A298, "IQ_DILUT_EPS_AFTER_EXTRA", M$3)</f>
        <v>1.08</v>
      </c>
      <c r="N298" s="9" cm="1">
        <f t="array" ref="N298">_xll.SNL.Clients.Office.Excel.Functions.SPG($A298, "IQ_DILUT_EPS_AFTER_EXTRA", N$3)</f>
        <v>1.89</v>
      </c>
      <c r="O298" s="9" cm="1">
        <f t="array" ref="O298">_xll.SNL.Clients.Office.Excel.Functions.SPG($A298, "IQ_DILUT_EPS_AFTER_EXTRA", O$3)</f>
        <v>1.3939999999999999</v>
      </c>
      <c r="P298" s="9" cm="1">
        <f t="array" ref="P298">_xll.SNL.Clients.Office.Excel.Functions.SPG($A298, "IQ_DILUT_EPS_AFTER_EXTRA", P$3)</f>
        <v>1.77</v>
      </c>
      <c r="Q298" s="9" cm="1">
        <f t="array" ref="Q298">_xll.SNL.Clients.Office.Excel.Functions.SPG($A298, "IQ_DILUT_EPS_AFTER_EXTRA", Q$3)</f>
        <v>3.83</v>
      </c>
      <c r="R298" s="9" cm="1">
        <f t="array" ref="R298">_xll.SNL.Clients.Office.Excel.Functions.SPG($A298, "IQ_DILUT_EPS_AFTER_EXTRA", R$3)</f>
        <v>0.32800000000000001</v>
      </c>
      <c r="S298" s="9" cm="1">
        <f t="array" ref="S298">_xll.SNL.Clients.Office.Excel.Functions.SPG($A298, "IQ_DILUT_EPS_AFTER_EXTRA", S$3)</f>
        <v>0.13700000000000001</v>
      </c>
      <c r="T298" s="9" cm="1">
        <f t="array" ref="T298">_xll.SNL.Clients.Office.Excel.Functions.SPG($A298, "IQ_DILUT_EPS_AFTER_EXTRA", T$3)</f>
        <v>0.69</v>
      </c>
      <c r="U298" s="9" cm="1">
        <f t="array" ref="U298">_xll.SNL.Clients.Office.Excel.Functions.SPG($A298, "IQ_DILUT_EPS_AFTER_EXTRA", U$3)</f>
        <v>7.0000000000000007E-2</v>
      </c>
      <c r="V298" s="9" cm="1">
        <f t="array" ref="V298">_xll.SNL.Clients.Office.Excel.Functions.SPG($A298, "IQ_DILUT_EPS_AFTER_EXTRA", V$3)</f>
        <v>4.75</v>
      </c>
      <c r="W298" s="9" cm="1">
        <f t="array" ref="W298">_xll.SNL.Clients.Office.Excel.Functions.SPG($A298, "IQ_DILUT_EPS_AFTER_EXTRA", W$3)</f>
        <v>0.58299999999999996</v>
      </c>
      <c r="X298" s="9" cm="1">
        <f t="array" ref="X298">_xll.SNL.Clients.Office.Excel.Functions.SPG($A298, "IQ_DILUT_EPS_AFTER_EXTRA", X$3)</f>
        <v>2.2999999999999998</v>
      </c>
      <c r="Y298" s="9" cm="1">
        <f t="array" ref="Y298">_xll.SNL.Clients.Office.Excel.Functions.SPG($A298, "IQ_DILUT_EPS_AFTER_EXTRA", Y$3)</f>
        <v>1.77</v>
      </c>
      <c r="Z298" s="9" cm="1">
        <f t="array" ref="Z298">_xll.SNL.Clients.Office.Excel.Functions.SPG($A298, "IQ_DILUT_EPS_AFTER_EXTRA", Z$3)</f>
        <v>1.4</v>
      </c>
    </row>
    <row r="299" spans="1:26" x14ac:dyDescent="0.3">
      <c r="A299" s="11" t="s">
        <v>302</v>
      </c>
      <c r="B299" s="9" cm="1">
        <f t="array" ref="B299">_xll.SNL.Clients.Office.Excel.Functions.SPG($A299, "IQ_DILUT_EPS_AFTER_EXTRA", B$3)</f>
        <v>7.81</v>
      </c>
      <c r="C299" s="9" cm="1">
        <f t="array" ref="C299">_xll.SNL.Clients.Office.Excel.Functions.SPG($A299, "IQ_DILUT_EPS_AFTER_EXTRA", C$3)</f>
        <v>11.951000000000001</v>
      </c>
      <c r="D299" s="9" cm="1">
        <f t="array" ref="D299">_xll.SNL.Clients.Office.Excel.Functions.SPG($A299, "IQ_DILUT_EPS_AFTER_EXTRA", D$3)</f>
        <v>9.9600000000000009</v>
      </c>
      <c r="E299" s="9" cm="1">
        <f t="array" ref="E299">_xll.SNL.Clients.Office.Excel.Functions.SPG($A299, "IQ_DILUT_EPS_AFTER_EXTRA", E$3)</f>
        <v>10.37</v>
      </c>
      <c r="F299" s="9" cm="1">
        <f t="array" ref="F299">_xll.SNL.Clients.Office.Excel.Functions.SPG($A299, "IQ_DILUT_EPS_AFTER_EXTRA", F$3)</f>
        <v>8.24</v>
      </c>
      <c r="G299" s="9" cm="1">
        <f t="array" ref="G299">_xll.SNL.Clients.Office.Excel.Functions.SPG($A299, "IQ_DILUT_EPS_AFTER_EXTRA", G$3)</f>
        <v>8.5210000000000008</v>
      </c>
      <c r="H299" s="9" cm="1">
        <f t="array" ref="H299">_xll.SNL.Clients.Office.Excel.Functions.SPG($A299, "IQ_DILUT_EPS_AFTER_EXTRA", H$3)</f>
        <v>9.2100000000000009</v>
      </c>
      <c r="I299" s="9" cm="1">
        <f t="array" ref="I299">_xll.SNL.Clients.Office.Excel.Functions.SPG($A299, "IQ_DILUT_EPS_AFTER_EXTRA", I$3)</f>
        <v>9.69</v>
      </c>
      <c r="J299" s="9" cm="1">
        <f t="array" ref="J299">_xll.SNL.Clients.Office.Excel.Functions.SPG($A299, "IQ_DILUT_EPS_AFTER_EXTRA", J$3)</f>
        <v>8.4700000000000006</v>
      </c>
      <c r="K299" s="9" cm="1">
        <f t="array" ref="K299">_xll.SNL.Clients.Office.Excel.Functions.SPG($A299, "IQ_DILUT_EPS_AFTER_EXTRA", K$3)</f>
        <v>11.872</v>
      </c>
      <c r="L299" s="9" cm="1">
        <f t="array" ref="L299">_xll.SNL.Clients.Office.Excel.Functions.SPG($A299, "IQ_DILUT_EPS_AFTER_EXTRA", L$3)</f>
        <v>9.76</v>
      </c>
      <c r="M299" s="9" cm="1">
        <f t="array" ref="M299">_xll.SNL.Clients.Office.Excel.Functions.SPG($A299, "IQ_DILUT_EPS_AFTER_EXTRA", M$3)</f>
        <v>9.2899999999999991</v>
      </c>
      <c r="N299" s="9" cm="1">
        <f t="array" ref="N299">_xll.SNL.Clients.Office.Excel.Functions.SPG($A299, "IQ_DILUT_EPS_AFTER_EXTRA", N$3)</f>
        <v>7.55</v>
      </c>
      <c r="O299" s="9" cm="1">
        <f t="array" ref="O299">_xll.SNL.Clients.Office.Excel.Functions.SPG($A299, "IQ_DILUT_EPS_AFTER_EXTRA", O$3)</f>
        <v>9.9440000000000008</v>
      </c>
      <c r="P299" s="9" cm="1">
        <f t="array" ref="P299">_xll.SNL.Clients.Office.Excel.Functions.SPG($A299, "IQ_DILUT_EPS_AFTER_EXTRA", P$3)</f>
        <v>8.7100000000000009</v>
      </c>
      <c r="Q299" s="9" cm="1">
        <f t="array" ref="Q299">_xll.SNL.Clients.Office.Excel.Functions.SPG($A299, "IQ_DILUT_EPS_AFTER_EXTRA", Q$3)</f>
        <v>7.85</v>
      </c>
      <c r="R299" s="9" cm="1">
        <f t="array" ref="R299">_xll.SNL.Clients.Office.Excel.Functions.SPG($A299, "IQ_DILUT_EPS_AFTER_EXTRA", R$3)</f>
        <v>6.32</v>
      </c>
      <c r="S299" s="9" cm="1">
        <f t="array" ref="S299">_xll.SNL.Clients.Office.Excel.Functions.SPG($A299, "IQ_DILUT_EPS_AFTER_EXTRA", S$3)</f>
        <v>9.0289999999999999</v>
      </c>
      <c r="T299" s="9" cm="1">
        <f t="array" ref="T299">_xll.SNL.Clients.Office.Excel.Functions.SPG($A299, "IQ_DILUT_EPS_AFTER_EXTRA", T$3)</f>
        <v>6.68</v>
      </c>
      <c r="U299" s="9" cm="1">
        <f t="array" ref="U299">_xll.SNL.Clients.Office.Excel.Functions.SPG($A299, "IQ_DILUT_EPS_AFTER_EXTRA", U$3)</f>
        <v>5.22</v>
      </c>
      <c r="V299" s="9" cm="1">
        <f t="array" ref="V299">_xll.SNL.Clients.Office.Excel.Functions.SPG($A299, "IQ_DILUT_EPS_AFTER_EXTRA", V$3)</f>
        <v>4.03</v>
      </c>
      <c r="W299" s="9" cm="1">
        <f t="array" ref="W299">_xll.SNL.Clients.Office.Excel.Functions.SPG($A299, "IQ_DILUT_EPS_AFTER_EXTRA", W$3)</f>
        <v>7.8419999999999996</v>
      </c>
      <c r="X299" s="9" cm="1">
        <f t="array" ref="X299">_xll.SNL.Clients.Office.Excel.Functions.SPG($A299, "IQ_DILUT_EPS_AFTER_EXTRA", X$3)</f>
        <v>5.2</v>
      </c>
      <c r="Y299" s="9" cm="1">
        <f t="array" ref="Y299">_xll.SNL.Clients.Office.Excel.Functions.SPG($A299, "IQ_DILUT_EPS_AFTER_EXTRA", Y$3)</f>
        <v>5.0599999999999996</v>
      </c>
      <c r="Z299" s="9" cm="1">
        <f t="array" ref="Z299">_xll.SNL.Clients.Office.Excel.Functions.SPG($A299, "IQ_DILUT_EPS_AFTER_EXTRA", Z$3)</f>
        <v>4.42</v>
      </c>
    </row>
    <row r="300" spans="1:26" x14ac:dyDescent="0.3">
      <c r="A300" s="11" t="s">
        <v>303</v>
      </c>
      <c r="B300" s="9" cm="1">
        <f t="array" ref="B300">_xll.SNL.Clients.Office.Excel.Functions.SPG($A300, "IQ_DILUT_EPS_AFTER_EXTRA", B$3)</f>
        <v>0.51</v>
      </c>
      <c r="C300" s="9" cm="1">
        <f t="array" ref="C300">_xll.SNL.Clients.Office.Excel.Functions.SPG($A300, "IQ_DILUT_EPS_AFTER_EXTRA", C$3)</f>
        <v>0.51600000000000001</v>
      </c>
      <c r="D300" s="9" cm="1">
        <f t="array" ref="D300">_xll.SNL.Clients.Office.Excel.Functions.SPG($A300, "IQ_DILUT_EPS_AFTER_EXTRA", D$3)</f>
        <v>0.61</v>
      </c>
      <c r="E300" s="9" cm="1">
        <f t="array" ref="E300">_xll.SNL.Clients.Office.Excel.Functions.SPG($A300, "IQ_DILUT_EPS_AFTER_EXTRA", E$3)</f>
        <v>0.6</v>
      </c>
      <c r="F300" s="9" cm="1">
        <f t="array" ref="F300">_xll.SNL.Clients.Office.Excel.Functions.SPG($A300, "IQ_DILUT_EPS_AFTER_EXTRA", F$3)</f>
        <v>0.67</v>
      </c>
      <c r="G300" s="9" cm="1">
        <f t="array" ref="G300">_xll.SNL.Clients.Office.Excel.Functions.SPG($A300, "IQ_DILUT_EPS_AFTER_EXTRA", G$3)</f>
        <v>0.91800000000000004</v>
      </c>
      <c r="H300" s="9" cm="1">
        <f t="array" ref="H300">_xll.SNL.Clients.Office.Excel.Functions.SPG($A300, "IQ_DILUT_EPS_AFTER_EXTRA", H$3)</f>
        <v>0.46</v>
      </c>
      <c r="I300" s="9" cm="1">
        <f t="array" ref="I300">_xll.SNL.Clients.Office.Excel.Functions.SPG($A300, "IQ_DILUT_EPS_AFTER_EXTRA", I$3)</f>
        <v>0.55000000000000004</v>
      </c>
      <c r="J300" s="9" cm="1">
        <f t="array" ref="J300">_xll.SNL.Clients.Office.Excel.Functions.SPG($A300, "IQ_DILUT_EPS_AFTER_EXTRA", J$3)</f>
        <v>1.24</v>
      </c>
      <c r="K300" s="9" cm="1">
        <f t="array" ref="K300">_xll.SNL.Clients.Office.Excel.Functions.SPG($A300, "IQ_DILUT_EPS_AFTER_EXTRA", K$3)</f>
        <v>0.68400000000000005</v>
      </c>
      <c r="L300" s="9" cm="1">
        <f t="array" ref="L300">_xll.SNL.Clients.Office.Excel.Functions.SPG($A300, "IQ_DILUT_EPS_AFTER_EXTRA", L$3)</f>
        <v>-1.45</v>
      </c>
      <c r="M300" s="9" cm="1">
        <f t="array" ref="M300">_xll.SNL.Clients.Office.Excel.Functions.SPG($A300, "IQ_DILUT_EPS_AFTER_EXTRA", M$3)</f>
        <v>4.2</v>
      </c>
      <c r="N300" s="9" cm="1">
        <f t="array" ref="N300">_xll.SNL.Clients.Office.Excel.Functions.SPG($A300, "IQ_DILUT_EPS_AFTER_EXTRA", N$3)</f>
        <v>-6.0999999999999999E-2</v>
      </c>
      <c r="O300" s="9" cm="1">
        <f t="array" ref="O300">_xll.SNL.Clients.Office.Excel.Functions.SPG($A300, "IQ_DILUT_EPS_AFTER_EXTRA", O$3)</f>
        <v>0.222</v>
      </c>
      <c r="P300" s="9" cm="1">
        <f t="array" ref="P300">_xll.SNL.Clients.Office.Excel.Functions.SPG($A300, "IQ_DILUT_EPS_AFTER_EXTRA", P$3)</f>
        <v>2.77</v>
      </c>
      <c r="Q300" s="9" cm="1">
        <f t="array" ref="Q300">_xll.SNL.Clients.Office.Excel.Functions.SPG($A300, "IQ_DILUT_EPS_AFTER_EXTRA", Q$3)</f>
        <v>0.13800000000000001</v>
      </c>
      <c r="R300" s="9" cm="1">
        <f t="array" ref="R300">_xll.SNL.Clients.Office.Excel.Functions.SPG($A300, "IQ_DILUT_EPS_AFTER_EXTRA", R$3)</f>
        <v>-0.69</v>
      </c>
      <c r="S300" s="9" cm="1">
        <f t="array" ref="S300">_xll.SNL.Clients.Office.Excel.Functions.SPG($A300, "IQ_DILUT_EPS_AFTER_EXTRA", S$3)</f>
        <v>-0.92100000000000004</v>
      </c>
      <c r="T300" s="9" cm="1">
        <f t="array" ref="T300">_xll.SNL.Clients.Office.Excel.Functions.SPG($A300, "IQ_DILUT_EPS_AFTER_EXTRA", T$3)</f>
        <v>-1.08</v>
      </c>
      <c r="U300" s="9" cm="1">
        <f t="array" ref="U300">_xll.SNL.Clients.Office.Excel.Functions.SPG($A300, "IQ_DILUT_EPS_AFTER_EXTRA", U$3)</f>
        <v>-1.6719999999999999</v>
      </c>
      <c r="V300" s="9" cm="1">
        <f t="array" ref="V300">_xll.SNL.Clients.Office.Excel.Functions.SPG($A300, "IQ_DILUT_EPS_AFTER_EXTRA", V$3)</f>
        <v>1.64</v>
      </c>
      <c r="W300" s="9" cm="1">
        <f t="array" ref="W300">_xll.SNL.Clients.Office.Excel.Functions.SPG($A300, "IQ_DILUT_EPS_AFTER_EXTRA", W$3)</f>
        <v>3.911</v>
      </c>
      <c r="X300" s="9" cm="1">
        <f t="array" ref="X300">_xll.SNL.Clients.Office.Excel.Functions.SPG($A300, "IQ_DILUT_EPS_AFTER_EXTRA", X$3)</f>
        <v>-7.8E-2</v>
      </c>
      <c r="Y300" s="9" cm="1">
        <f t="array" ref="Y300">_xll.SNL.Clients.Office.Excel.Functions.SPG($A300, "IQ_DILUT_EPS_AFTER_EXTRA", Y$3)</f>
        <v>8.3000000000000004E-2</v>
      </c>
      <c r="Z300" s="9" cm="1">
        <f t="array" ref="Z300">_xll.SNL.Clients.Office.Excel.Functions.SPG($A300, "IQ_DILUT_EPS_AFTER_EXTRA", Z$3)</f>
        <v>5.0999999999999997E-2</v>
      </c>
    </row>
    <row r="301" spans="1:26" x14ac:dyDescent="0.3">
      <c r="A301" s="11" t="s">
        <v>304</v>
      </c>
      <c r="B301" s="9" cm="1">
        <f t="array" ref="B301">_xll.SNL.Clients.Office.Excel.Functions.SPG($A301, "IQ_DILUT_EPS_AFTER_EXTRA", B$3)</f>
        <v>-0.29099999999999998</v>
      </c>
      <c r="C301" s="9" cm="1">
        <f t="array" ref="C301">_xll.SNL.Clients.Office.Excel.Functions.SPG($A301, "IQ_DILUT_EPS_AFTER_EXTRA", C$3)</f>
        <v>-0.1</v>
      </c>
      <c r="D301" s="9" cm="1">
        <f t="array" ref="D301">_xll.SNL.Clients.Office.Excel.Functions.SPG($A301, "IQ_DILUT_EPS_AFTER_EXTRA", D$3)</f>
        <v>0.14000000000000001</v>
      </c>
      <c r="E301" s="9" cm="1">
        <f t="array" ref="E301">_xll.SNL.Clients.Office.Excel.Functions.SPG($A301, "IQ_DILUT_EPS_AFTER_EXTRA", E$3)</f>
        <v>0.24</v>
      </c>
      <c r="F301" s="9" cm="1">
        <f t="array" ref="F301">_xll.SNL.Clients.Office.Excel.Functions.SPG($A301, "IQ_DILUT_EPS_AFTER_EXTRA", F$3)</f>
        <v>0.28599999999999998</v>
      </c>
      <c r="G301" s="9" cm="1">
        <f t="array" ref="G301">_xll.SNL.Clients.Office.Excel.Functions.SPG($A301, "IQ_DILUT_EPS_AFTER_EXTRA", G$3)</f>
        <v>0.77</v>
      </c>
      <c r="H301" s="9" cm="1">
        <f t="array" ref="H301">_xll.SNL.Clients.Office.Excel.Functions.SPG($A301, "IQ_DILUT_EPS_AFTER_EXTRA", H$3)</f>
        <v>1.21</v>
      </c>
      <c r="I301" s="9" cm="1">
        <f t="array" ref="I301">_xll.SNL.Clients.Office.Excel.Functions.SPG($A301, "IQ_DILUT_EPS_AFTER_EXTRA", I$3)</f>
        <v>1.21</v>
      </c>
      <c r="J301" s="9" cm="1">
        <f t="array" ref="J301">_xll.SNL.Clients.Office.Excel.Functions.SPG($A301, "IQ_DILUT_EPS_AFTER_EXTRA", J$3)</f>
        <v>1.091</v>
      </c>
      <c r="K301" s="9" cm="1">
        <f t="array" ref="K301">_xll.SNL.Clients.Office.Excel.Functions.SPG($A301, "IQ_DILUT_EPS_AFTER_EXTRA", K$3)</f>
        <v>1.04</v>
      </c>
      <c r="L301" s="9" cm="1">
        <f t="array" ref="L301">_xll.SNL.Clients.Office.Excel.Functions.SPG($A301, "IQ_DILUT_EPS_AFTER_EXTRA", L$3)</f>
        <v>0.98</v>
      </c>
      <c r="M301" s="9" cm="1">
        <f t="array" ref="M301">_xll.SNL.Clients.Office.Excel.Functions.SPG($A301, "IQ_DILUT_EPS_AFTER_EXTRA", M$3)</f>
        <v>0.9</v>
      </c>
      <c r="N301" s="9" cm="1">
        <f t="array" ref="N301">_xll.SNL.Clients.Office.Excel.Functions.SPG($A301, "IQ_DILUT_EPS_AFTER_EXTRA", N$3)</f>
        <v>0.77100000000000002</v>
      </c>
      <c r="O301" s="9" cm="1">
        <f t="array" ref="O301">_xll.SNL.Clients.Office.Excel.Functions.SPG($A301, "IQ_DILUT_EPS_AFTER_EXTRA", O$3)</f>
        <v>0.62</v>
      </c>
      <c r="P301" s="9" cm="1">
        <f t="array" ref="P301">_xll.SNL.Clients.Office.Excel.Functions.SPG($A301, "IQ_DILUT_EPS_AFTER_EXTRA", P$3)</f>
        <v>0.43</v>
      </c>
      <c r="Q301" s="9" cm="1">
        <f t="array" ref="Q301">_xll.SNL.Clients.Office.Excel.Functions.SPG($A301, "IQ_DILUT_EPS_AFTER_EXTRA", Q$3)</f>
        <v>0.45</v>
      </c>
      <c r="R301" s="9" cm="1">
        <f t="array" ref="R301">_xll.SNL.Clients.Office.Excel.Functions.SPG($A301, "IQ_DILUT_EPS_AFTER_EXTRA", R$3)</f>
        <v>0.20799999999999999</v>
      </c>
      <c r="S301" s="9" cm="1">
        <f t="array" ref="S301">_xll.SNL.Clients.Office.Excel.Functions.SPG($A301, "IQ_DILUT_EPS_AFTER_EXTRA", S$3)</f>
        <v>6.9000000000000006E-2</v>
      </c>
      <c r="T301" s="9" cm="1">
        <f t="array" ref="T301">_xll.SNL.Clients.Office.Excel.Functions.SPG($A301, "IQ_DILUT_EPS_AFTER_EXTRA", T$3)</f>
        <v>0.14000000000000001</v>
      </c>
      <c r="U301" s="9" cm="1">
        <f t="array" ref="U301">_xll.SNL.Clients.Office.Excel.Functions.SPG($A301, "IQ_DILUT_EPS_AFTER_EXTRA", U$3)</f>
        <v>0.24</v>
      </c>
      <c r="V301" s="9" cm="1">
        <f t="array" ref="V301">_xll.SNL.Clients.Office.Excel.Functions.SPG($A301, "IQ_DILUT_EPS_AFTER_EXTRA", V$3)</f>
        <v>0.19600000000000001</v>
      </c>
      <c r="W301" s="9" cm="1">
        <f t="array" ref="W301">_xll.SNL.Clients.Office.Excel.Functions.SPG($A301, "IQ_DILUT_EPS_AFTER_EXTRA", W$3)</f>
        <v>0.6</v>
      </c>
      <c r="X301" s="9" cm="1">
        <f t="array" ref="X301">_xll.SNL.Clients.Office.Excel.Functions.SPG($A301, "IQ_DILUT_EPS_AFTER_EXTRA", X$3)</f>
        <v>0.215</v>
      </c>
      <c r="Y301" s="9" cm="1">
        <f t="array" ref="Y301">_xll.SNL.Clients.Office.Excel.Functions.SPG($A301, "IQ_DILUT_EPS_AFTER_EXTRA", Y$3)</f>
        <v>0.1</v>
      </c>
      <c r="Z301" s="9" cm="1">
        <f t="array" ref="Z301">_xll.SNL.Clients.Office.Excel.Functions.SPG($A301, "IQ_DILUT_EPS_AFTER_EXTRA", Z$3)</f>
        <v>0.34399999999999997</v>
      </c>
    </row>
    <row r="302" spans="1:26" x14ac:dyDescent="0.3">
      <c r="A302" s="11" t="s">
        <v>305</v>
      </c>
      <c r="B302" s="9" cm="1">
        <f t="array" ref="B302">_xll.SNL.Clients.Office.Excel.Functions.SPG($A302, "IQ_DILUT_EPS_AFTER_EXTRA", B$3)</f>
        <v>1.41</v>
      </c>
      <c r="C302" s="9" cm="1">
        <f t="array" ref="C302">_xll.SNL.Clients.Office.Excel.Functions.SPG($A302, "IQ_DILUT_EPS_AFTER_EXTRA", C$3)</f>
        <v>1.67</v>
      </c>
      <c r="D302" s="9" cm="1">
        <f t="array" ref="D302">_xll.SNL.Clients.Office.Excel.Functions.SPG($A302, "IQ_DILUT_EPS_AFTER_EXTRA", D$3)</f>
        <v>0.79400000000000004</v>
      </c>
      <c r="E302" s="9" cm="1">
        <f t="array" ref="E302">_xll.SNL.Clients.Office.Excel.Functions.SPG($A302, "IQ_DILUT_EPS_AFTER_EXTRA", E$3)</f>
        <v>0.3</v>
      </c>
      <c r="F302" s="9" cm="1">
        <f t="array" ref="F302">_xll.SNL.Clients.Office.Excel.Functions.SPG($A302, "IQ_DILUT_EPS_AFTER_EXTRA", F$3)</f>
        <v>0.71</v>
      </c>
      <c r="G302" s="9" cm="1">
        <f t="array" ref="G302">_xll.SNL.Clients.Office.Excel.Functions.SPG($A302, "IQ_DILUT_EPS_AFTER_EXTRA", G$3)</f>
        <v>-1.1220000000000001</v>
      </c>
      <c r="H302" s="9" cm="1">
        <f t="array" ref="H302">_xll.SNL.Clients.Office.Excel.Functions.SPG($A302, "IQ_DILUT_EPS_AFTER_EXTRA", H$3)</f>
        <v>-1.3109999999999999</v>
      </c>
      <c r="I302" s="9" cm="1">
        <f t="array" ref="I302">_xll.SNL.Clients.Office.Excel.Functions.SPG($A302, "IQ_DILUT_EPS_AFTER_EXTRA", I$3)</f>
        <v>-1.7330000000000001</v>
      </c>
      <c r="J302" s="9" cm="1">
        <f t="array" ref="J302">_xll.SNL.Clients.Office.Excel.Functions.SPG($A302, "IQ_DILUT_EPS_AFTER_EXTRA", J$3)</f>
        <v>-2.12</v>
      </c>
      <c r="K302" s="9" cm="1">
        <f t="array" ref="K302">_xll.SNL.Clients.Office.Excel.Functions.SPG($A302, "IQ_DILUT_EPS_AFTER_EXTRA", K$3)</f>
        <v>-0.18</v>
      </c>
      <c r="L302" s="9" cm="1">
        <f t="array" ref="L302">_xll.SNL.Clients.Office.Excel.Functions.SPG($A302, "IQ_DILUT_EPS_AFTER_EXTRA", L$3)</f>
        <v>1.36</v>
      </c>
      <c r="M302" s="9" cm="1">
        <f t="array" ref="M302">_xll.SNL.Clients.Office.Excel.Functions.SPG($A302, "IQ_DILUT_EPS_AFTER_EXTRA", M$3)</f>
        <v>2.34</v>
      </c>
      <c r="N302" s="9" cm="1">
        <f t="array" ref="N302">_xll.SNL.Clients.Office.Excel.Functions.SPG($A302, "IQ_DILUT_EPS_AFTER_EXTRA", N$3)</f>
        <v>2</v>
      </c>
      <c r="O302" s="9" cm="1">
        <f t="array" ref="O302">_xll.SNL.Clients.Office.Excel.Functions.SPG($A302, "IQ_DILUT_EPS_AFTER_EXTRA", O$3)</f>
        <v>2.04</v>
      </c>
      <c r="P302" s="9" cm="1">
        <f t="array" ref="P302">_xll.SNL.Clients.Office.Excel.Functions.SPG($A302, "IQ_DILUT_EPS_AFTER_EXTRA", P$3)</f>
        <v>2.3959999999999999</v>
      </c>
      <c r="Q302" s="9" cm="1">
        <f t="array" ref="Q302">_xll.SNL.Clients.Office.Excel.Functions.SPG($A302, "IQ_DILUT_EPS_AFTER_EXTRA", Q$3)</f>
        <v>1.52</v>
      </c>
      <c r="R302" s="9" cm="1">
        <f t="array" ref="R302">_xll.SNL.Clients.Office.Excel.Functions.SPG($A302, "IQ_DILUT_EPS_AFTER_EXTRA", R$3)</f>
        <v>0.53</v>
      </c>
      <c r="S302" s="9" cm="1">
        <f t="array" ref="S302">_xll.SNL.Clients.Office.Excel.Functions.SPG($A302, "IQ_DILUT_EPS_AFTER_EXTRA", S$3)</f>
        <v>0.71</v>
      </c>
      <c r="T302" s="9" cm="1">
        <f t="array" ref="T302">_xll.SNL.Clients.Office.Excel.Functions.SPG($A302, "IQ_DILUT_EPS_AFTER_EXTRA", T$3)</f>
        <v>0.874</v>
      </c>
      <c r="U302" s="9" cm="1">
        <f t="array" ref="U302">_xll.SNL.Clients.Office.Excel.Functions.SPG($A302, "IQ_DILUT_EPS_AFTER_EXTRA", U$3)</f>
        <v>0.71</v>
      </c>
      <c r="V302" s="9" cm="1">
        <f t="array" ref="V302">_xll.SNL.Clients.Office.Excel.Functions.SPG($A302, "IQ_DILUT_EPS_AFTER_EXTRA", V$3)</f>
        <v>0.36</v>
      </c>
      <c r="W302" s="9" cm="1">
        <f t="array" ref="W302">_xll.SNL.Clients.Office.Excel.Functions.SPG($A302, "IQ_DILUT_EPS_AFTER_EXTRA", W$3)</f>
        <v>0.43099999999999999</v>
      </c>
      <c r="X302" s="9" cm="1">
        <f t="array" ref="X302">_xll.SNL.Clients.Office.Excel.Functions.SPG($A302, "IQ_DILUT_EPS_AFTER_EXTRA", X$3)</f>
        <v>0.49199999999999999</v>
      </c>
      <c r="Y302" s="9" cm="1">
        <f t="array" ref="Y302">_xll.SNL.Clients.Office.Excel.Functions.SPG($A302, "IQ_DILUT_EPS_AFTER_EXTRA", Y$3)</f>
        <v>0.74</v>
      </c>
      <c r="Z302" s="9" cm="1">
        <f t="array" ref="Z302">_xll.SNL.Clients.Office.Excel.Functions.SPG($A302, "IQ_DILUT_EPS_AFTER_EXTRA", Z$3)</f>
        <v>1.417</v>
      </c>
    </row>
    <row r="303" spans="1:26" x14ac:dyDescent="0.3">
      <c r="A303" s="11" t="s">
        <v>306</v>
      </c>
      <c r="B303" s="9" cm="1">
        <f t="array" ref="B303">_xll.SNL.Clients.Office.Excel.Functions.SPG($A303, "IQ_DILUT_EPS_AFTER_EXTRA", B$3)</f>
        <v>3.46</v>
      </c>
      <c r="C303" s="9" cm="1">
        <f t="array" ref="C303">_xll.SNL.Clients.Office.Excel.Functions.SPG($A303, "IQ_DILUT_EPS_AFTER_EXTRA", C$3)</f>
        <v>3.23</v>
      </c>
      <c r="D303" s="9" cm="1">
        <f t="array" ref="D303">_xll.SNL.Clients.Office.Excel.Functions.SPG($A303, "IQ_DILUT_EPS_AFTER_EXTRA", D$3)</f>
        <v>3.3</v>
      </c>
      <c r="E303" s="9" cm="1">
        <f t="array" ref="E303">_xll.SNL.Clients.Office.Excel.Functions.SPG($A303, "IQ_DILUT_EPS_AFTER_EXTRA", E$3)</f>
        <v>2.9510000000000001</v>
      </c>
      <c r="F303" s="9" cm="1">
        <f t="array" ref="F303">_xll.SNL.Clients.Office.Excel.Functions.SPG($A303, "IQ_DILUT_EPS_AFTER_EXTRA", F$3)</f>
        <v>2.94</v>
      </c>
      <c r="G303" s="9" cm="1">
        <f t="array" ref="G303">_xll.SNL.Clients.Office.Excel.Functions.SPG($A303, "IQ_DILUT_EPS_AFTER_EXTRA", G$3)</f>
        <v>2.93</v>
      </c>
      <c r="H303" s="9" cm="1">
        <f t="array" ref="H303">_xll.SNL.Clients.Office.Excel.Functions.SPG($A303, "IQ_DILUT_EPS_AFTER_EXTRA", H$3)</f>
        <v>2.99</v>
      </c>
      <c r="I303" s="9" cm="1">
        <f t="array" ref="I303">_xll.SNL.Clients.Office.Excel.Functions.SPG($A303, "IQ_DILUT_EPS_AFTER_EXTRA", I$3)</f>
        <v>2.69</v>
      </c>
      <c r="J303" s="9" cm="1">
        <f t="array" ref="J303">_xll.SNL.Clients.Office.Excel.Functions.SPG($A303, "IQ_DILUT_EPS_AFTER_EXTRA", J$3)</f>
        <v>2.4500000000000002</v>
      </c>
      <c r="K303" s="9" cm="1">
        <f t="array" ref="K303">_xll.SNL.Clients.Office.Excel.Functions.SPG($A303, "IQ_DILUT_EPS_AFTER_EXTRA", K$3)</f>
        <v>2.2000000000000002</v>
      </c>
      <c r="L303" s="9" cm="1">
        <f t="array" ref="L303">_xll.SNL.Clients.Office.Excel.Functions.SPG($A303, "IQ_DILUT_EPS_AFTER_EXTRA", L$3)</f>
        <v>2.35</v>
      </c>
      <c r="M303" s="9" cm="1">
        <f t="array" ref="M303">_xll.SNL.Clients.Office.Excel.Functions.SPG($A303, "IQ_DILUT_EPS_AFTER_EXTRA", M$3)</f>
        <v>2.238</v>
      </c>
      <c r="N303" s="9" cm="1">
        <f t="array" ref="N303">_xll.SNL.Clients.Office.Excel.Functions.SPG($A303, "IQ_DILUT_EPS_AFTER_EXTRA", N$3)</f>
        <v>2.2200000000000002</v>
      </c>
      <c r="O303" s="9" cm="1">
        <f t="array" ref="O303">_xll.SNL.Clients.Office.Excel.Functions.SPG($A303, "IQ_DILUT_EPS_AFTER_EXTRA", O$3)</f>
        <v>2.48</v>
      </c>
      <c r="P303" s="9" cm="1">
        <f t="array" ref="P303">_xll.SNL.Clients.Office.Excel.Functions.SPG($A303, "IQ_DILUT_EPS_AFTER_EXTRA", P$3)</f>
        <v>2.71</v>
      </c>
      <c r="Q303" s="9" cm="1">
        <f t="array" ref="Q303">_xll.SNL.Clients.Office.Excel.Functions.SPG($A303, "IQ_DILUT_EPS_AFTER_EXTRA", Q$3)</f>
        <v>2.1709999999999998</v>
      </c>
      <c r="R303" s="9" cm="1">
        <f t="array" ref="R303">_xll.SNL.Clients.Office.Excel.Functions.SPG($A303, "IQ_DILUT_EPS_AFTER_EXTRA", R$3)</f>
        <v>2.0299999999999998</v>
      </c>
      <c r="S303" s="9" cm="1">
        <f t="array" ref="S303">_xll.SNL.Clients.Office.Excel.Functions.SPG($A303, "IQ_DILUT_EPS_AFTER_EXTRA", S$3)</f>
        <v>2.0299999999999998</v>
      </c>
      <c r="T303" s="9" cm="1">
        <f t="array" ref="T303">_xll.SNL.Clients.Office.Excel.Functions.SPG($A303, "IQ_DILUT_EPS_AFTER_EXTRA", T$3)</f>
        <v>1.82</v>
      </c>
      <c r="U303" s="9" cm="1">
        <f t="array" ref="U303">_xll.SNL.Clients.Office.Excel.Functions.SPG($A303, "IQ_DILUT_EPS_AFTER_EXTRA", U$3)</f>
        <v>1.4610000000000001</v>
      </c>
      <c r="V303" s="9" cm="1">
        <f t="array" ref="V303">_xll.SNL.Clients.Office.Excel.Functions.SPG($A303, "IQ_DILUT_EPS_AFTER_EXTRA", V$3)</f>
        <v>1.4</v>
      </c>
      <c r="W303" s="9" cm="1">
        <f t="array" ref="W303">_xll.SNL.Clients.Office.Excel.Functions.SPG($A303, "IQ_DILUT_EPS_AFTER_EXTRA", W$3)</f>
        <v>1.51</v>
      </c>
      <c r="X303" s="9" cm="1">
        <f t="array" ref="X303">_xll.SNL.Clients.Office.Excel.Functions.SPG($A303, "IQ_DILUT_EPS_AFTER_EXTRA", X$3)</f>
        <v>1.38</v>
      </c>
      <c r="Y303" s="9" cm="1">
        <f t="array" ref="Y303">_xll.SNL.Clients.Office.Excel.Functions.SPG($A303, "IQ_DILUT_EPS_AFTER_EXTRA", Y$3)</f>
        <v>1.702</v>
      </c>
      <c r="Z303" s="9" cm="1">
        <f t="array" ref="Z303">_xll.SNL.Clients.Office.Excel.Functions.SPG($A303, "IQ_DILUT_EPS_AFTER_EXTRA", Z$3)</f>
        <v>1.1399999999999999</v>
      </c>
    </row>
    <row r="304" spans="1:26" x14ac:dyDescent="0.3">
      <c r="A304" s="11" t="s">
        <v>307</v>
      </c>
      <c r="B304" s="9" cm="1">
        <f t="array" ref="B304">_xll.SNL.Clients.Office.Excel.Functions.SPG($A304, "IQ_DILUT_EPS_AFTER_EXTRA", B$3)</f>
        <v>1.544</v>
      </c>
      <c r="C304" s="9" cm="1">
        <f t="array" ref="C304">_xll.SNL.Clients.Office.Excel.Functions.SPG($A304, "IQ_DILUT_EPS_AFTER_EXTRA", C$3)</f>
        <v>1.4139999999999999</v>
      </c>
      <c r="D304" s="9" cm="1">
        <f t="array" ref="D304">_xll.SNL.Clients.Office.Excel.Functions.SPG($A304, "IQ_DILUT_EPS_AFTER_EXTRA", D$3)</f>
        <v>0.97799999999999998</v>
      </c>
      <c r="E304" s="9" cm="1">
        <f t="array" ref="E304">_xll.SNL.Clients.Office.Excel.Functions.SPG($A304, "IQ_DILUT_EPS_AFTER_EXTRA", E$3)</f>
        <v>0.86</v>
      </c>
      <c r="F304" s="9" cm="1">
        <f t="array" ref="F304">_xll.SNL.Clients.Office.Excel.Functions.SPG($A304, "IQ_DILUT_EPS_AFTER_EXTRA", F$3)</f>
        <v>1.2230000000000001</v>
      </c>
      <c r="G304" s="9" cm="1">
        <f t="array" ref="G304">_xll.SNL.Clients.Office.Excel.Functions.SPG($A304, "IQ_DILUT_EPS_AFTER_EXTRA", G$3)</f>
        <v>1.367</v>
      </c>
      <c r="H304" s="9" cm="1">
        <f t="array" ref="H304">_xll.SNL.Clients.Office.Excel.Functions.SPG($A304, "IQ_DILUT_EPS_AFTER_EXTRA", H$3)</f>
        <v>0.94099999999999995</v>
      </c>
      <c r="I304" s="9" cm="1">
        <f t="array" ref="I304">_xll.SNL.Clients.Office.Excel.Functions.SPG($A304, "IQ_DILUT_EPS_AFTER_EXTRA", I$3)</f>
        <v>1.24</v>
      </c>
      <c r="J304" s="9" cm="1">
        <f t="array" ref="J304">_xll.SNL.Clients.Office.Excel.Functions.SPG($A304, "IQ_DILUT_EPS_AFTER_EXTRA", J$3)</f>
        <v>1.1599999999999999</v>
      </c>
      <c r="K304" s="9" cm="1">
        <f t="array" ref="K304">_xll.SNL.Clients.Office.Excel.Functions.SPG($A304, "IQ_DILUT_EPS_AFTER_EXTRA", K$3)</f>
        <v>1.6619999999999999</v>
      </c>
      <c r="L304" s="9" cm="1">
        <f t="array" ref="L304">_xll.SNL.Clients.Office.Excel.Functions.SPG($A304, "IQ_DILUT_EPS_AFTER_EXTRA", L$3)</f>
        <v>1.05</v>
      </c>
      <c r="M304" s="9" cm="1">
        <f t="array" ref="M304">_xll.SNL.Clients.Office.Excel.Functions.SPG($A304, "IQ_DILUT_EPS_AFTER_EXTRA", M$3)</f>
        <v>1.8149999999999999</v>
      </c>
      <c r="N304" s="9" cm="1">
        <f t="array" ref="N304">_xll.SNL.Clients.Office.Excel.Functions.SPG($A304, "IQ_DILUT_EPS_AFTER_EXTRA", N$3)</f>
        <v>0.95</v>
      </c>
      <c r="O304" s="9" cm="1">
        <f t="array" ref="O304">_xll.SNL.Clients.Office.Excel.Functions.SPG($A304, "IQ_DILUT_EPS_AFTER_EXTRA", O$3)</f>
        <v>1.5980000000000001</v>
      </c>
      <c r="P304" s="9" cm="1">
        <f t="array" ref="P304">_xll.SNL.Clients.Office.Excel.Functions.SPG($A304, "IQ_DILUT_EPS_AFTER_EXTRA", P$3)</f>
        <v>0.72499999999999998</v>
      </c>
      <c r="Q304" s="9" cm="1">
        <f t="array" ref="Q304">_xll.SNL.Clients.Office.Excel.Functions.SPG($A304, "IQ_DILUT_EPS_AFTER_EXTRA", Q$3)</f>
        <v>1.877</v>
      </c>
      <c r="R304" s="9" cm="1">
        <f t="array" ref="R304">_xll.SNL.Clients.Office.Excel.Functions.SPG($A304, "IQ_DILUT_EPS_AFTER_EXTRA", R$3)</f>
        <v>0.40400000000000003</v>
      </c>
      <c r="S304" s="9" cm="1">
        <f t="array" ref="S304">_xll.SNL.Clients.Office.Excel.Functions.SPG($A304, "IQ_DILUT_EPS_AFTER_EXTRA", S$3)</f>
        <v>0.72</v>
      </c>
      <c r="T304" s="9" cm="1">
        <f t="array" ref="T304">_xll.SNL.Clients.Office.Excel.Functions.SPG($A304, "IQ_DILUT_EPS_AFTER_EXTRA", T$3)</f>
        <v>0.51500000000000001</v>
      </c>
      <c r="U304" s="9" cm="1">
        <f t="array" ref="U304">_xll.SNL.Clients.Office.Excel.Functions.SPG($A304, "IQ_DILUT_EPS_AFTER_EXTRA", U$3)</f>
        <v>0.64800000000000002</v>
      </c>
      <c r="V304" s="9" cm="1">
        <f t="array" ref="V304">_xll.SNL.Clients.Office.Excel.Functions.SPG($A304, "IQ_DILUT_EPS_AFTER_EXTRA", V$3)</f>
        <v>0.312</v>
      </c>
      <c r="W304" s="9" cm="1">
        <f t="array" ref="W304">_xll.SNL.Clients.Office.Excel.Functions.SPG($A304, "IQ_DILUT_EPS_AFTER_EXTRA", W$3)</f>
        <v>1.3009999999999999</v>
      </c>
      <c r="X304" s="9" cm="1">
        <f t="array" ref="X304">_xll.SNL.Clients.Office.Excel.Functions.SPG($A304, "IQ_DILUT_EPS_AFTER_EXTRA", X$3)</f>
        <v>0.68100000000000005</v>
      </c>
      <c r="Y304" s="9" cm="1">
        <f t="array" ref="Y304">_xll.SNL.Clients.Office.Excel.Functions.SPG($A304, "IQ_DILUT_EPS_AFTER_EXTRA", Y$3)</f>
        <v>0.53500000000000003</v>
      </c>
      <c r="Z304" s="9" cm="1">
        <f t="array" ref="Z304">_xll.SNL.Clients.Office.Excel.Functions.SPG($A304, "IQ_DILUT_EPS_AFTER_EXTRA", Z$3)</f>
        <v>0.55100000000000005</v>
      </c>
    </row>
    <row r="305" spans="1:26" x14ac:dyDescent="0.3">
      <c r="A305" s="11" t="s">
        <v>308</v>
      </c>
      <c r="B305" s="9" cm="1">
        <f t="array" ref="B305">_xll.SNL.Clients.Office.Excel.Functions.SPG($A305, "IQ_DILUT_EPS_AFTER_EXTRA", B$3)</f>
        <v>-2.516</v>
      </c>
      <c r="C305" s="9" cm="1">
        <f t="array" ref="C305">_xll.SNL.Clients.Office.Excel.Functions.SPG($A305, "IQ_DILUT_EPS_AFTER_EXTRA", C$3)</f>
        <v>-2.919</v>
      </c>
      <c r="D305" s="9" cm="1">
        <f t="array" ref="D305">_xll.SNL.Clients.Office.Excel.Functions.SPG($A305, "IQ_DILUT_EPS_AFTER_EXTRA", D$3)</f>
        <v>0.03</v>
      </c>
      <c r="E305" s="9" cm="1">
        <f t="array" ref="E305">_xll.SNL.Clients.Office.Excel.Functions.SPG($A305, "IQ_DILUT_EPS_AFTER_EXTRA", E$3)</f>
        <v>-3.331</v>
      </c>
      <c r="F305" s="9" cm="1">
        <f t="array" ref="F305">_xll.SNL.Clients.Office.Excel.Functions.SPG($A305, "IQ_DILUT_EPS_AFTER_EXTRA", F$3)</f>
        <v>-3.0760000000000001</v>
      </c>
      <c r="G305" s="9" cm="1">
        <f t="array" ref="G305">_xll.SNL.Clients.Office.Excel.Functions.SPG($A305, "IQ_DILUT_EPS_AFTER_EXTRA", G$3)</f>
        <v>0.54200000000000004</v>
      </c>
      <c r="H305" s="9" cm="1">
        <f t="array" ref="H305">_xll.SNL.Clients.Office.Excel.Functions.SPG($A305, "IQ_DILUT_EPS_AFTER_EXTRA", H$3)</f>
        <v>-9.5299999999999994</v>
      </c>
      <c r="I305" s="9" cm="1">
        <f t="array" ref="I305">_xll.SNL.Clients.Office.Excel.Functions.SPG($A305, "IQ_DILUT_EPS_AFTER_EXTRA", I$3)</f>
        <v>-3.6219999999999999</v>
      </c>
      <c r="J305" s="9" cm="1">
        <f t="array" ref="J305">_xll.SNL.Clients.Office.Excel.Functions.SPG($A305, "IQ_DILUT_EPS_AFTER_EXTRA", J$3)</f>
        <v>0.19</v>
      </c>
      <c r="K305" s="9" cm="1">
        <f t="array" ref="K305">_xll.SNL.Clients.Office.Excel.Functions.SPG($A305, "IQ_DILUT_EPS_AFTER_EXTRA", K$3)</f>
        <v>3.637</v>
      </c>
      <c r="L305" s="9" cm="1">
        <f t="array" ref="L305">_xll.SNL.Clients.Office.Excel.Functions.SPG($A305, "IQ_DILUT_EPS_AFTER_EXTRA", L$3)</f>
        <v>2.5299999999999998</v>
      </c>
      <c r="M305" s="9" cm="1">
        <f t="array" ref="M305">_xll.SNL.Clients.Office.Excel.Functions.SPG($A305, "IQ_DILUT_EPS_AFTER_EXTRA", M$3)</f>
        <v>5.24</v>
      </c>
      <c r="N305" s="9" cm="1">
        <f t="array" ref="N305">_xll.SNL.Clients.Office.Excel.Functions.SPG($A305, "IQ_DILUT_EPS_AFTER_EXTRA", N$3)</f>
        <v>8.58</v>
      </c>
      <c r="O305" s="9" cm="1">
        <f t="array" ref="O305">_xll.SNL.Clients.Office.Excel.Functions.SPG($A305, "IQ_DILUT_EPS_AFTER_EXTRA", O$3)</f>
        <v>11.29</v>
      </c>
      <c r="P305" s="9" cm="1">
        <f t="array" ref="P305">_xll.SNL.Clients.Office.Excel.Functions.SPG($A305, "IQ_DILUT_EPS_AFTER_EXTRA", P$3)</f>
        <v>7.7</v>
      </c>
      <c r="Q305" s="9" cm="1">
        <f t="array" ref="Q305">_xll.SNL.Clients.Office.Excel.Functions.SPG($A305, "IQ_DILUT_EPS_AFTER_EXTRA", Q$3)</f>
        <v>6.46</v>
      </c>
      <c r="R305" s="9" cm="1">
        <f t="array" ref="R305">_xll.SNL.Clients.Office.Excel.Functions.SPG($A305, "IQ_DILUT_EPS_AFTER_EXTRA", R$3)</f>
        <v>2.84</v>
      </c>
      <c r="S305" s="9" cm="1">
        <f t="array" ref="S305">_xll.SNL.Clients.Office.Excel.Functions.SPG($A305, "IQ_DILUT_EPS_AFTER_EXTRA", S$3)</f>
        <v>-0.68799999999999994</v>
      </c>
      <c r="T305" s="9" cm="1">
        <f t="array" ref="T305">_xll.SNL.Clients.Office.Excel.Functions.SPG($A305, "IQ_DILUT_EPS_AFTER_EXTRA", T$3)</f>
        <v>-0.59</v>
      </c>
      <c r="U305" s="9" cm="1">
        <f t="array" ref="U305">_xll.SNL.Clients.Office.Excel.Functions.SPG($A305, "IQ_DILUT_EPS_AFTER_EXTRA", U$3)</f>
        <v>-0.31</v>
      </c>
      <c r="V305" s="9" cm="1">
        <f t="array" ref="V305">_xll.SNL.Clients.Office.Excel.Functions.SPG($A305, "IQ_DILUT_EPS_AFTER_EXTRA", V$3)</f>
        <v>-0.35099999999999998</v>
      </c>
      <c r="W305" s="9" cm="1">
        <f t="array" ref="W305">_xll.SNL.Clients.Office.Excel.Functions.SPG($A305, "IQ_DILUT_EPS_AFTER_EXTRA", W$3)</f>
        <v>-0.36899999999999999</v>
      </c>
      <c r="X305" s="9" cm="1">
        <f t="array" ref="X305">_xll.SNL.Clients.Office.Excel.Functions.SPG($A305, "IQ_DILUT_EPS_AFTER_EXTRA", X$3)</f>
        <v>-0.373</v>
      </c>
      <c r="Y305" s="9" cm="1">
        <f t="array" ref="Y305">_xll.SNL.Clients.Office.Excel.Functions.SPG($A305, "IQ_DILUT_EPS_AFTER_EXTRA", Y$3)</f>
        <v>-0.41</v>
      </c>
      <c r="Z305" s="9" cm="1">
        <f t="array" ref="Z305">_xll.SNL.Clients.Office.Excel.Functions.SPG($A305, "IQ_DILUT_EPS_AFTER_EXTRA", Z$3)</f>
        <v>-0.40300000000000002</v>
      </c>
    </row>
    <row r="306" spans="1:26" x14ac:dyDescent="0.3">
      <c r="A306" s="11" t="s">
        <v>309</v>
      </c>
      <c r="B306" s="9" cm="1">
        <f t="array" ref="B306">_xll.SNL.Clients.Office.Excel.Functions.SPG($A306, "IQ_DILUT_EPS_AFTER_EXTRA", B$3)</f>
        <v>1.1499999999999999</v>
      </c>
      <c r="C306" s="9" cm="1">
        <f t="array" ref="C306">_xll.SNL.Clients.Office.Excel.Functions.SPG($A306, "IQ_DILUT_EPS_AFTER_EXTRA", C$3)</f>
        <v>1.468</v>
      </c>
      <c r="D306" s="9" cm="1">
        <f t="array" ref="D306">_xll.SNL.Clients.Office.Excel.Functions.SPG($A306, "IQ_DILUT_EPS_AFTER_EXTRA", D$3)</f>
        <v>2.5499999999999998</v>
      </c>
      <c r="E306" s="9" cm="1">
        <f t="array" ref="E306">_xll.SNL.Clients.Office.Excel.Functions.SPG($A306, "IQ_DILUT_EPS_AFTER_EXTRA", E$3)</f>
        <v>2.46</v>
      </c>
      <c r="F306" s="9" cm="1">
        <f t="array" ref="F306">_xll.SNL.Clients.Office.Excel.Functions.SPG($A306, "IQ_DILUT_EPS_AFTER_EXTRA", F$3)</f>
        <v>1.64</v>
      </c>
      <c r="G306" s="9" cm="1">
        <f t="array" ref="G306">_xll.SNL.Clients.Office.Excel.Functions.SPG($A306, "IQ_DILUT_EPS_AFTER_EXTRA", G$3)</f>
        <v>2.1779999999999999</v>
      </c>
      <c r="H306" s="9" cm="1">
        <f t="array" ref="H306">_xll.SNL.Clients.Office.Excel.Functions.SPG($A306, "IQ_DILUT_EPS_AFTER_EXTRA", H$3)</f>
        <v>-11.94</v>
      </c>
      <c r="I306" s="9" cm="1">
        <f t="array" ref="I306">_xll.SNL.Clients.Office.Excel.Functions.SPG($A306, "IQ_DILUT_EPS_AFTER_EXTRA", I$3)</f>
        <v>1.58</v>
      </c>
      <c r="J306" s="9" cm="1">
        <f t="array" ref="J306">_xll.SNL.Clients.Office.Excel.Functions.SPG($A306, "IQ_DILUT_EPS_AFTER_EXTRA", J$3)</f>
        <v>1.26</v>
      </c>
      <c r="K306" s="9" cm="1">
        <f t="array" ref="K306">_xll.SNL.Clients.Office.Excel.Functions.SPG($A306, "IQ_DILUT_EPS_AFTER_EXTRA", K$3)</f>
        <v>0.52200000000000002</v>
      </c>
      <c r="L306" s="9" cm="1">
        <f t="array" ref="L306">_xll.SNL.Clients.Office.Excel.Functions.SPG($A306, "IQ_DILUT_EPS_AFTER_EXTRA", L$3)</f>
        <v>-8.4039999999999999</v>
      </c>
      <c r="M306" s="9" cm="1">
        <f t="array" ref="M306">_xll.SNL.Clients.Office.Excel.Functions.SPG($A306, "IQ_DILUT_EPS_AFTER_EXTRA", M$3)</f>
        <v>4.4000000000000004</v>
      </c>
      <c r="N306" s="9" cm="1">
        <f t="array" ref="N306">_xll.SNL.Clients.Office.Excel.Functions.SPG($A306, "IQ_DILUT_EPS_AFTER_EXTRA", N$3)</f>
        <v>3.78</v>
      </c>
      <c r="O306" s="9" cm="1">
        <f t="array" ref="O306">_xll.SNL.Clients.Office.Excel.Functions.SPG($A306, "IQ_DILUT_EPS_AFTER_EXTRA", O$3)</f>
        <v>2.8010000000000002</v>
      </c>
      <c r="P306" s="9" cm="1">
        <f t="array" ref="P306">_xll.SNL.Clients.Office.Excel.Functions.SPG($A306, "IQ_DILUT_EPS_AFTER_EXTRA", P$3)</f>
        <v>3.93</v>
      </c>
      <c r="Q306" s="9" cm="1">
        <f t="array" ref="Q306">_xll.SNL.Clients.Office.Excel.Functions.SPG($A306, "IQ_DILUT_EPS_AFTER_EXTRA", Q$3)</f>
        <v>4.82</v>
      </c>
      <c r="R306" s="9" cm="1">
        <f t="array" ref="R306">_xll.SNL.Clients.Office.Excel.Functions.SPG($A306, "IQ_DILUT_EPS_AFTER_EXTRA", R$3)</f>
        <v>3.36</v>
      </c>
      <c r="S306" s="9" cm="1">
        <f t="array" ref="S306">_xll.SNL.Clients.Office.Excel.Functions.SPG($A306, "IQ_DILUT_EPS_AFTER_EXTRA", S$3)</f>
        <v>3.4809999999999999</v>
      </c>
      <c r="T306" s="9" cm="1">
        <f t="array" ref="T306">_xll.SNL.Clients.Office.Excel.Functions.SPG($A306, "IQ_DILUT_EPS_AFTER_EXTRA", T$3)</f>
        <v>2.87</v>
      </c>
      <c r="U306" s="9" cm="1">
        <f t="array" ref="U306">_xll.SNL.Clients.Office.Excel.Functions.SPG($A306, "IQ_DILUT_EPS_AFTER_EXTRA", U$3)</f>
        <v>-0.68</v>
      </c>
      <c r="V306" s="9" cm="1">
        <f t="array" ref="V306">_xll.SNL.Clients.Office.Excel.Functions.SPG($A306, "IQ_DILUT_EPS_AFTER_EXTRA", V$3)</f>
        <v>1.54</v>
      </c>
      <c r="W306" s="9" cm="1">
        <f t="array" ref="W306">_xll.SNL.Clients.Office.Excel.Functions.SPG($A306, "IQ_DILUT_EPS_AFTER_EXTRA", W$3)</f>
        <v>3.677</v>
      </c>
      <c r="X306" s="9" cm="1">
        <f t="array" ref="X306">_xll.SNL.Clients.Office.Excel.Functions.SPG($A306, "IQ_DILUT_EPS_AFTER_EXTRA", X$3)</f>
        <v>2.15</v>
      </c>
      <c r="Y306" s="9" cm="1">
        <f t="array" ref="Y306">_xll.SNL.Clients.Office.Excel.Functions.SPG($A306, "IQ_DILUT_EPS_AFTER_EXTRA", Y$3)</f>
        <v>2.79</v>
      </c>
      <c r="Z306" s="9" cm="1">
        <f t="array" ref="Z306">_xll.SNL.Clients.Office.Excel.Functions.SPG($A306, "IQ_DILUT_EPS_AFTER_EXTRA", Z$3)</f>
        <v>1.67</v>
      </c>
    </row>
    <row r="307" spans="1:26" x14ac:dyDescent="0.3">
      <c r="A307" s="11" t="s">
        <v>310</v>
      </c>
      <c r="B307" s="9" cm="1">
        <f t="array" ref="B307">_xll.SNL.Clients.Office.Excel.Functions.SPG($A307, "IQ_DILUT_EPS_AFTER_EXTRA", B$3)</f>
        <v>5.45</v>
      </c>
      <c r="C307" s="9" cm="1">
        <f t="array" ref="C307">_xll.SNL.Clients.Office.Excel.Functions.SPG($A307, "IQ_DILUT_EPS_AFTER_EXTRA", C$3)</f>
        <v>4.431</v>
      </c>
      <c r="D307" s="9" cm="1">
        <f t="array" ref="D307">_xll.SNL.Clients.Office.Excel.Functions.SPG($A307, "IQ_DILUT_EPS_AFTER_EXTRA", D$3)</f>
        <v>5.65</v>
      </c>
      <c r="E307" s="9" cm="1">
        <f t="array" ref="E307">_xll.SNL.Clients.Office.Excel.Functions.SPG($A307, "IQ_DILUT_EPS_AFTER_EXTRA", E$3)</f>
        <v>5.17</v>
      </c>
      <c r="F307" s="9" cm="1">
        <f t="array" ref="F307">_xll.SNL.Clients.Office.Excel.Functions.SPG($A307, "IQ_DILUT_EPS_AFTER_EXTRA", F$3)</f>
        <v>5.17</v>
      </c>
      <c r="G307" s="9" cm="1">
        <f t="array" ref="G307">_xll.SNL.Clients.Office.Excel.Functions.SPG($A307, "IQ_DILUT_EPS_AFTER_EXTRA", G$3)</f>
        <v>3.6840000000000002</v>
      </c>
      <c r="H307" s="9" cm="1">
        <f t="array" ref="H307">_xll.SNL.Clients.Office.Excel.Functions.SPG($A307, "IQ_DILUT_EPS_AFTER_EXTRA", H$3)</f>
        <v>4.21</v>
      </c>
      <c r="I307" s="9" cm="1">
        <f t="array" ref="I307">_xll.SNL.Clients.Office.Excel.Functions.SPG($A307, "IQ_DILUT_EPS_AFTER_EXTRA", I$3)</f>
        <v>5.35</v>
      </c>
      <c r="J307" s="9" cm="1">
        <f t="array" ref="J307">_xll.SNL.Clients.Office.Excel.Functions.SPG($A307, "IQ_DILUT_EPS_AFTER_EXTRA", J$3)</f>
        <v>5.52</v>
      </c>
      <c r="K307" s="9" cm="1">
        <f t="array" ref="K307">_xll.SNL.Clients.Office.Excel.Functions.SPG($A307, "IQ_DILUT_EPS_AFTER_EXTRA", K$3)</f>
        <v>0.95899999999999996</v>
      </c>
      <c r="L307" s="9" cm="1">
        <f t="array" ref="L307">_xll.SNL.Clients.Office.Excel.Functions.SPG($A307, "IQ_DILUT_EPS_AFTER_EXTRA", L$3)</f>
        <v>3.95</v>
      </c>
      <c r="M307" s="9" cm="1">
        <f t="array" ref="M307">_xll.SNL.Clients.Office.Excel.Functions.SPG($A307, "IQ_DILUT_EPS_AFTER_EXTRA", M$3)</f>
        <v>4.25</v>
      </c>
      <c r="N307" s="9" cm="1">
        <f t="array" ref="N307">_xll.SNL.Clients.Office.Excel.Functions.SPG($A307, "IQ_DILUT_EPS_AFTER_EXTRA", N$3)</f>
        <v>4.3899999999999997</v>
      </c>
      <c r="O307" s="9" cm="1">
        <f t="array" ref="O307">_xll.SNL.Clients.Office.Excel.Functions.SPG($A307, "IQ_DILUT_EPS_AFTER_EXTRA", O$3)</f>
        <v>1.7529999999999999</v>
      </c>
      <c r="P307" s="9" cm="1">
        <f t="array" ref="P307">_xll.SNL.Clients.Office.Excel.Functions.SPG($A307, "IQ_DILUT_EPS_AFTER_EXTRA", P$3)</f>
        <v>2.46</v>
      </c>
      <c r="Q307" s="9" cm="1">
        <f t="array" ref="Q307">_xll.SNL.Clients.Office.Excel.Functions.SPG($A307, "IQ_DILUT_EPS_AFTER_EXTRA", Q$3)</f>
        <v>3.16</v>
      </c>
      <c r="R307" s="9" cm="1">
        <f t="array" ref="R307">_xll.SNL.Clients.Office.Excel.Functions.SPG($A307, "IQ_DILUT_EPS_AFTER_EXTRA", R$3)</f>
        <v>3.89</v>
      </c>
      <c r="S307" s="9" cm="1">
        <f t="array" ref="S307">_xll.SNL.Clients.Office.Excel.Functions.SPG($A307, "IQ_DILUT_EPS_AFTER_EXTRA", S$3)</f>
        <v>0.56699999999999995</v>
      </c>
      <c r="T307" s="9" cm="1">
        <f t="array" ref="T307">_xll.SNL.Clients.Office.Excel.Functions.SPG($A307, "IQ_DILUT_EPS_AFTER_EXTRA", T$3)</f>
        <v>3.1</v>
      </c>
      <c r="U307" s="9" cm="1">
        <f t="array" ref="U307">_xll.SNL.Clients.Office.Excel.Functions.SPG($A307, "IQ_DILUT_EPS_AFTER_EXTRA", U$3)</f>
        <v>4.6500000000000004</v>
      </c>
      <c r="V307" s="9" cm="1">
        <f t="array" ref="V307">_xll.SNL.Clients.Office.Excel.Functions.SPG($A307, "IQ_DILUT_EPS_AFTER_EXTRA", V$3)</f>
        <v>2.92</v>
      </c>
      <c r="W307" s="9" cm="1">
        <f t="array" ref="W307">_xll.SNL.Clients.Office.Excel.Functions.SPG($A307, "IQ_DILUT_EPS_AFTER_EXTRA", W$3)</f>
        <v>2.665</v>
      </c>
      <c r="X307" s="9" cm="1">
        <f t="array" ref="X307">_xll.SNL.Clients.Office.Excel.Functions.SPG($A307, "IQ_DILUT_EPS_AFTER_EXTRA", X$3)</f>
        <v>2.75</v>
      </c>
      <c r="Y307" s="9" cm="1">
        <f t="array" ref="Y307">_xll.SNL.Clients.Office.Excel.Functions.SPG($A307, "IQ_DILUT_EPS_AFTER_EXTRA", Y$3)</f>
        <v>3.06</v>
      </c>
      <c r="Z307" s="9" cm="1">
        <f t="array" ref="Z307">_xll.SNL.Clients.Office.Excel.Functions.SPG($A307, "IQ_DILUT_EPS_AFTER_EXTRA", Z$3)</f>
        <v>2.99</v>
      </c>
    </row>
    <row r="308" spans="1:26" x14ac:dyDescent="0.3">
      <c r="A308" s="11" t="s">
        <v>311</v>
      </c>
      <c r="B308" s="9" cm="1">
        <f t="array" ref="B308">_xll.SNL.Clients.Office.Excel.Functions.SPG($A308, "IQ_DILUT_EPS_AFTER_EXTRA", B$3)</f>
        <v>0.59</v>
      </c>
      <c r="C308" s="9" cm="1">
        <f t="array" ref="C308">_xll.SNL.Clients.Office.Excel.Functions.SPG($A308, "IQ_DILUT_EPS_AFTER_EXTRA", C$3)</f>
        <v>1.3919999999999999</v>
      </c>
      <c r="D308" s="9" cm="1">
        <f t="array" ref="D308">_xll.SNL.Clients.Office.Excel.Functions.SPG($A308, "IQ_DILUT_EPS_AFTER_EXTRA", D$3)</f>
        <v>0.96</v>
      </c>
      <c r="E308" s="9" cm="1">
        <f t="array" ref="E308">_xll.SNL.Clients.Office.Excel.Functions.SPG($A308, "IQ_DILUT_EPS_AFTER_EXTRA", E$3)</f>
        <v>2.0299999999999998</v>
      </c>
      <c r="F308" s="9" cm="1">
        <f t="array" ref="F308">_xll.SNL.Clients.Office.Excel.Functions.SPG($A308, "IQ_DILUT_EPS_AFTER_EXTRA", F$3)</f>
        <v>0.97</v>
      </c>
      <c r="G308" s="9" cm="1">
        <f t="array" ref="G308">_xll.SNL.Clients.Office.Excel.Functions.SPG($A308, "IQ_DILUT_EPS_AFTER_EXTRA", G$3)</f>
        <v>0.47599999999999998</v>
      </c>
      <c r="H308" s="9" cm="1">
        <f t="array" ref="H308">_xll.SNL.Clients.Office.Excel.Functions.SPG($A308, "IQ_DILUT_EPS_AFTER_EXTRA", H$3)</f>
        <v>1.98</v>
      </c>
      <c r="I308" s="9" cm="1">
        <f t="array" ref="I308">_xll.SNL.Clients.Office.Excel.Functions.SPG($A308, "IQ_DILUT_EPS_AFTER_EXTRA", I$3)</f>
        <v>1.57</v>
      </c>
      <c r="J308" s="9" cm="1">
        <f t="array" ref="J308">_xll.SNL.Clients.Office.Excel.Functions.SPG($A308, "IQ_DILUT_EPS_AFTER_EXTRA", J$3)</f>
        <v>0.33</v>
      </c>
      <c r="K308" s="9" cm="1">
        <f t="array" ref="K308">_xll.SNL.Clients.Office.Excel.Functions.SPG($A308, "IQ_DILUT_EPS_AFTER_EXTRA", K$3)</f>
        <v>-2.7309999999999999</v>
      </c>
      <c r="L308" s="9" cm="1">
        <f t="array" ref="L308">_xll.SNL.Clients.Office.Excel.Functions.SPG($A308, "IQ_DILUT_EPS_AFTER_EXTRA", L$3)</f>
        <v>0.99</v>
      </c>
      <c r="M308" s="9" cm="1">
        <f t="array" ref="M308">_xll.SNL.Clients.Office.Excel.Functions.SPG($A308, "IQ_DILUT_EPS_AFTER_EXTRA", M$3)</f>
        <v>0.218</v>
      </c>
      <c r="N308" s="9" cm="1">
        <f t="array" ref="N308">_xll.SNL.Clients.Office.Excel.Functions.SPG($A308, "IQ_DILUT_EPS_AFTER_EXTRA", N$3)</f>
        <v>0.69799999999999995</v>
      </c>
      <c r="O308" s="9" cm="1">
        <f t="array" ref="O308">_xll.SNL.Clients.Office.Excel.Functions.SPG($A308, "IQ_DILUT_EPS_AFTER_EXTRA", O$3)</f>
        <v>0.36199999999999999</v>
      </c>
      <c r="P308" s="9" cm="1">
        <f t="array" ref="P308">_xll.SNL.Clients.Office.Excel.Functions.SPG($A308, "IQ_DILUT_EPS_AFTER_EXTRA", P$3)</f>
        <v>2.08</v>
      </c>
      <c r="Q308" s="9" cm="1">
        <f t="array" ref="Q308">_xll.SNL.Clients.Office.Excel.Functions.SPG($A308, "IQ_DILUT_EPS_AFTER_EXTRA", Q$3)</f>
        <v>1.79</v>
      </c>
      <c r="R308" s="9" cm="1">
        <f t="array" ref="R308">_xll.SNL.Clients.Office.Excel.Functions.SPG($A308, "IQ_DILUT_EPS_AFTER_EXTRA", R$3)</f>
        <v>0.38800000000000001</v>
      </c>
      <c r="S308" s="9" cm="1">
        <f t="array" ref="S308">_xll.SNL.Clients.Office.Excel.Functions.SPG($A308, "IQ_DILUT_EPS_AFTER_EXTRA", S$3)</f>
        <v>-6.319</v>
      </c>
      <c r="T308" s="9" cm="1">
        <f t="array" ref="T308">_xll.SNL.Clients.Office.Excel.Functions.SPG($A308, "IQ_DILUT_EPS_AFTER_EXTRA", T$3)</f>
        <v>1.58</v>
      </c>
      <c r="U308" s="9" cm="1">
        <f t="array" ref="U308">_xll.SNL.Clients.Office.Excel.Functions.SPG($A308, "IQ_DILUT_EPS_AFTER_EXTRA", U$3)</f>
        <v>0.89900000000000002</v>
      </c>
      <c r="V308" s="9" cm="1">
        <f t="array" ref="V308">_xll.SNL.Clients.Office.Excel.Functions.SPG($A308, "IQ_DILUT_EPS_AFTER_EXTRA", V$3)</f>
        <v>-0.54</v>
      </c>
      <c r="W308" s="9" cm="1">
        <f t="array" ref="W308">_xll.SNL.Clients.Office.Excel.Functions.SPG($A308, "IQ_DILUT_EPS_AFTER_EXTRA", W$3)</f>
        <v>0.75</v>
      </c>
      <c r="X308" s="9" cm="1">
        <f t="array" ref="X308">_xll.SNL.Clients.Office.Excel.Functions.SPG($A308, "IQ_DILUT_EPS_AFTER_EXTRA", X$3)</f>
        <v>-1.86</v>
      </c>
      <c r="Y308" s="9" cm="1">
        <f t="array" ref="Y308">_xll.SNL.Clients.Office.Excel.Functions.SPG($A308, "IQ_DILUT_EPS_AFTER_EXTRA", Y$3)</f>
        <v>1.52</v>
      </c>
      <c r="Z308" s="9" cm="1">
        <f t="array" ref="Z308">_xll.SNL.Clients.Office.Excel.Functions.SPG($A308, "IQ_DILUT_EPS_AFTER_EXTRA", Z$3)</f>
        <v>0.69899999999999995</v>
      </c>
    </row>
    <row r="309" spans="1:26" x14ac:dyDescent="0.3">
      <c r="A309" s="11" t="s">
        <v>312</v>
      </c>
      <c r="B309" s="9" cm="1">
        <f t="array" ref="B309">_xll.SNL.Clients.Office.Excel.Functions.SPG($A309, "IQ_DILUT_EPS_AFTER_EXTRA", B$3)</f>
        <v>0.309</v>
      </c>
      <c r="C309" s="9" cm="1">
        <f t="array" ref="C309">_xll.SNL.Clients.Office.Excel.Functions.SPG($A309, "IQ_DILUT_EPS_AFTER_EXTRA", C$3)</f>
        <v>1.304</v>
      </c>
      <c r="D309" s="9" cm="1">
        <f t="array" ref="D309">_xll.SNL.Clients.Office.Excel.Functions.SPG($A309, "IQ_DILUT_EPS_AFTER_EXTRA", D$3)</f>
        <v>0.63</v>
      </c>
      <c r="E309" s="9" cm="1">
        <f t="array" ref="E309">_xll.SNL.Clients.Office.Excel.Functions.SPG($A309, "IQ_DILUT_EPS_AFTER_EXTRA", E$3)</f>
        <v>0.44800000000000001</v>
      </c>
      <c r="F309" s="9" cm="1">
        <f t="array" ref="F309">_xll.SNL.Clients.Office.Excel.Functions.SPG($A309, "IQ_DILUT_EPS_AFTER_EXTRA", F$3)</f>
        <v>1.04</v>
      </c>
      <c r="G309" s="9" cm="1">
        <f t="array" ref="G309">_xll.SNL.Clients.Office.Excel.Functions.SPG($A309, "IQ_DILUT_EPS_AFTER_EXTRA", G$3)</f>
        <v>0.69899999999999995</v>
      </c>
      <c r="H309" s="9" cm="1">
        <f t="array" ref="H309">_xll.SNL.Clients.Office.Excel.Functions.SPG($A309, "IQ_DILUT_EPS_AFTER_EXTRA", H$3)</f>
        <v>0.72</v>
      </c>
      <c r="I309" s="9" cm="1">
        <f t="array" ref="I309">_xll.SNL.Clients.Office.Excel.Functions.SPG($A309, "IQ_DILUT_EPS_AFTER_EXTRA", I$3)</f>
        <v>0.69</v>
      </c>
      <c r="J309" s="9" cm="1">
        <f t="array" ref="J309">_xll.SNL.Clients.Office.Excel.Functions.SPG($A309, "IQ_DILUT_EPS_AFTER_EXTRA", J$3)</f>
        <v>1.52</v>
      </c>
      <c r="K309" s="9" cm="1">
        <f t="array" ref="K309">_xll.SNL.Clients.Office.Excel.Functions.SPG($A309, "IQ_DILUT_EPS_AFTER_EXTRA", K$3)</f>
        <v>0.41899999999999998</v>
      </c>
      <c r="L309" s="9" cm="1">
        <f t="array" ref="L309">_xll.SNL.Clients.Office.Excel.Functions.SPG($A309, "IQ_DILUT_EPS_AFTER_EXTRA", L$3)</f>
        <v>0.38800000000000001</v>
      </c>
      <c r="M309" s="9" cm="1">
        <f t="array" ref="M309">_xll.SNL.Clients.Office.Excel.Functions.SPG($A309, "IQ_DILUT_EPS_AFTER_EXTRA", M$3)</f>
        <v>0.54</v>
      </c>
      <c r="N309" s="9" cm="1">
        <f t="array" ref="N309">_xll.SNL.Clients.Office.Excel.Functions.SPG($A309, "IQ_DILUT_EPS_AFTER_EXTRA", N$3)</f>
        <v>0.61</v>
      </c>
      <c r="O309" s="9" cm="1">
        <f t="array" ref="O309">_xll.SNL.Clients.Office.Excel.Functions.SPG($A309, "IQ_DILUT_EPS_AFTER_EXTRA", O$3)</f>
        <v>0.71099999999999997</v>
      </c>
      <c r="P309" s="9" cm="1">
        <f t="array" ref="P309">_xll.SNL.Clients.Office.Excel.Functions.SPG($A309, "IQ_DILUT_EPS_AFTER_EXTRA", P$3)</f>
        <v>0.89</v>
      </c>
      <c r="Q309" s="9" cm="1">
        <f t="array" ref="Q309">_xll.SNL.Clients.Office.Excel.Functions.SPG($A309, "IQ_DILUT_EPS_AFTER_EXTRA", Q$3)</f>
        <v>0.76</v>
      </c>
      <c r="R309" s="9" cm="1">
        <f t="array" ref="R309">_xll.SNL.Clients.Office.Excel.Functions.SPG($A309, "IQ_DILUT_EPS_AFTER_EXTRA", R$3)</f>
        <v>0.68</v>
      </c>
      <c r="S309" s="9" cm="1">
        <f t="array" ref="S309">_xll.SNL.Clients.Office.Excel.Functions.SPG($A309, "IQ_DILUT_EPS_AFTER_EXTRA", S$3)</f>
        <v>0.80900000000000005</v>
      </c>
      <c r="T309" s="9" cm="1">
        <f t="array" ref="T309">_xll.SNL.Clients.Office.Excel.Functions.SPG($A309, "IQ_DILUT_EPS_AFTER_EXTRA", T$3)</f>
        <v>0.78</v>
      </c>
      <c r="U309" s="9" cm="1">
        <f t="array" ref="U309">_xll.SNL.Clients.Office.Excel.Functions.SPG($A309, "IQ_DILUT_EPS_AFTER_EXTRA", U$3)</f>
        <v>0.38</v>
      </c>
      <c r="V309" s="9" cm="1">
        <f t="array" ref="V309">_xll.SNL.Clients.Office.Excel.Functions.SPG($A309, "IQ_DILUT_EPS_AFTER_EXTRA", V$3)</f>
        <v>0.51</v>
      </c>
      <c r="W309" s="9" cm="1">
        <f t="array" ref="W309">_xll.SNL.Clients.Office.Excel.Functions.SPG($A309, "IQ_DILUT_EPS_AFTER_EXTRA", W$3)</f>
        <v>0.5</v>
      </c>
      <c r="X309" s="9" cm="1">
        <f t="array" ref="X309">_xll.SNL.Clients.Office.Excel.Functions.SPG($A309, "IQ_DILUT_EPS_AFTER_EXTRA", X$3)</f>
        <v>0.98</v>
      </c>
      <c r="Y309" s="9" cm="1">
        <f t="array" ref="Y309">_xll.SNL.Clients.Office.Excel.Functions.SPG($A309, "IQ_DILUT_EPS_AFTER_EXTRA", Y$3)</f>
        <v>0.55000000000000004</v>
      </c>
      <c r="Z309" s="9" cm="1">
        <f t="array" ref="Z309">_xll.SNL.Clients.Office.Excel.Functions.SPG($A309, "IQ_DILUT_EPS_AFTER_EXTRA", Z$3)</f>
        <v>0.66</v>
      </c>
    </row>
    <row r="310" spans="1:26" x14ac:dyDescent="0.3">
      <c r="A310" s="11" t="s">
        <v>313</v>
      </c>
      <c r="B310" s="9" cm="1">
        <f t="array" ref="B310">_xll.SNL.Clients.Office.Excel.Functions.SPG($A310, "IQ_DILUT_EPS_AFTER_EXTRA", B$3)</f>
        <v>2.79</v>
      </c>
      <c r="C310" s="9" cm="1">
        <f t="array" ref="C310">_xll.SNL.Clients.Office.Excel.Functions.SPG($A310, "IQ_DILUT_EPS_AFTER_EXTRA", C$3)</f>
        <v>29.885999999999999</v>
      </c>
      <c r="D310" s="9" cm="1">
        <f t="array" ref="D310">_xll.SNL.Clients.Office.Excel.Functions.SPG($A310, "IQ_DILUT_EPS_AFTER_EXTRA", D$3)</f>
        <v>2.95</v>
      </c>
      <c r="E310" s="9" cm="1">
        <f t="array" ref="E310">_xll.SNL.Clients.Office.Excel.Functions.SPG($A310, "IQ_DILUT_EPS_AFTER_EXTRA", E$3)</f>
        <v>2.0499999999999998</v>
      </c>
      <c r="F310" s="9" cm="1">
        <f t="array" ref="F310">_xll.SNL.Clients.Office.Excel.Functions.SPG($A310, "IQ_DILUT_EPS_AFTER_EXTRA", F$3)</f>
        <v>1.89</v>
      </c>
      <c r="G310" s="9" cm="1">
        <f t="array" ref="G310">_xll.SNL.Clients.Office.Excel.Functions.SPG($A310, "IQ_DILUT_EPS_AFTER_EXTRA", G$3)</f>
        <v>1.9810000000000001</v>
      </c>
      <c r="H310" s="9" cm="1">
        <f t="array" ref="H310">_xll.SNL.Clients.Office.Excel.Functions.SPG($A310, "IQ_DILUT_EPS_AFTER_EXTRA", H$3)</f>
        <v>2.48</v>
      </c>
      <c r="I310" s="9" cm="1">
        <f t="array" ref="I310">_xll.SNL.Clients.Office.Excel.Functions.SPG($A310, "IQ_DILUT_EPS_AFTER_EXTRA", I$3)</f>
        <v>2.04</v>
      </c>
      <c r="J310" s="9" cm="1">
        <f t="array" ref="J310">_xll.SNL.Clients.Office.Excel.Functions.SPG($A310, "IQ_DILUT_EPS_AFTER_EXTRA", J$3)</f>
        <v>2.2599999999999998</v>
      </c>
      <c r="K310" s="9" cm="1">
        <f t="array" ref="K310">_xll.SNL.Clients.Office.Excel.Functions.SPG($A310, "IQ_DILUT_EPS_AFTER_EXTRA", K$3)</f>
        <v>2.4489999999999998</v>
      </c>
      <c r="L310" s="9" cm="1">
        <f t="array" ref="L310">_xll.SNL.Clients.Office.Excel.Functions.SPG($A310, "IQ_DILUT_EPS_AFTER_EXTRA", L$3)</f>
        <v>2.57</v>
      </c>
      <c r="M310" s="9" cm="1">
        <f t="array" ref="M310">_xll.SNL.Clients.Office.Excel.Functions.SPG($A310, "IQ_DILUT_EPS_AFTER_EXTRA", M$3)</f>
        <v>2.37</v>
      </c>
      <c r="N310" s="9" cm="1">
        <f t="array" ref="N310">_xll.SNL.Clients.Office.Excel.Functions.SPG($A310, "IQ_DILUT_EPS_AFTER_EXTRA", N$3)</f>
        <v>1.65</v>
      </c>
      <c r="O310" s="9" cm="1">
        <f t="array" ref="O310">_xll.SNL.Clients.Office.Excel.Functions.SPG($A310, "IQ_DILUT_EPS_AFTER_EXTRA", O$3)</f>
        <v>1.498</v>
      </c>
      <c r="P310" s="9" cm="1">
        <f t="array" ref="P310">_xll.SNL.Clients.Office.Excel.Functions.SPG($A310, "IQ_DILUT_EPS_AFTER_EXTRA", P$3)</f>
        <v>1.44</v>
      </c>
      <c r="Q310" s="9" cm="1">
        <f t="array" ref="Q310">_xll.SNL.Clients.Office.Excel.Functions.SPG($A310, "IQ_DILUT_EPS_AFTER_EXTRA", Q$3)</f>
        <v>1.1599999999999999</v>
      </c>
      <c r="R310" s="9" cm="1">
        <f t="array" ref="R310">_xll.SNL.Clients.Office.Excel.Functions.SPG($A310, "IQ_DILUT_EPS_AFTER_EXTRA", R$3)</f>
        <v>0.95</v>
      </c>
      <c r="S310" s="9" cm="1">
        <f t="array" ref="S310">_xll.SNL.Clients.Office.Excel.Functions.SPG($A310, "IQ_DILUT_EPS_AFTER_EXTRA", S$3)</f>
        <v>0.90900000000000003</v>
      </c>
      <c r="T310" s="9" cm="1">
        <f t="array" ref="T310">_xll.SNL.Clients.Office.Excel.Functions.SPG($A310, "IQ_DILUT_EPS_AFTER_EXTRA", T$3)</f>
        <v>1.18</v>
      </c>
      <c r="U310" s="9" cm="1">
        <f t="array" ref="U310">_xll.SNL.Clients.Office.Excel.Functions.SPG($A310, "IQ_DILUT_EPS_AFTER_EXTRA", U$3)</f>
        <v>0.64</v>
      </c>
      <c r="V310" s="9" cm="1">
        <f t="array" ref="V310">_xll.SNL.Clients.Office.Excel.Functions.SPG($A310, "IQ_DILUT_EPS_AFTER_EXTRA", V$3)</f>
        <v>0.77</v>
      </c>
      <c r="W310" s="9" cm="1">
        <f t="array" ref="W310">_xll.SNL.Clients.Office.Excel.Functions.SPG($A310, "IQ_DILUT_EPS_AFTER_EXTRA", W$3)</f>
        <v>0.69799999999999995</v>
      </c>
      <c r="X310" s="9" cm="1">
        <f t="array" ref="X310">_xll.SNL.Clients.Office.Excel.Functions.SPG($A310, "IQ_DILUT_EPS_AFTER_EXTRA", X$3)</f>
        <v>0.64</v>
      </c>
      <c r="Y310" s="9" cm="1">
        <f t="array" ref="Y310">_xll.SNL.Clients.Office.Excel.Functions.SPG($A310, "IQ_DILUT_EPS_AFTER_EXTRA", Y$3)</f>
        <v>0.45</v>
      </c>
      <c r="Z310" s="9" cm="1">
        <f t="array" ref="Z310">_xll.SNL.Clients.Office.Excel.Functions.SPG($A310, "IQ_DILUT_EPS_AFTER_EXTRA", Z$3)</f>
        <v>0.57999999999999996</v>
      </c>
    </row>
    <row r="311" spans="1:26" x14ac:dyDescent="0.3">
      <c r="A311" s="11" t="s">
        <v>314</v>
      </c>
      <c r="B311" s="9" cm="1">
        <f t="array" ref="B311">_xll.SNL.Clients.Office.Excel.Functions.SPG($A311, "IQ_DILUT_EPS_AFTER_EXTRA", B$3)</f>
        <v>0.45</v>
      </c>
      <c r="C311" s="9" cm="1">
        <f t="array" ref="C311">_xll.SNL.Clients.Office.Excel.Functions.SPG($A311, "IQ_DILUT_EPS_AFTER_EXTRA", C$3)</f>
        <v>0.27600000000000002</v>
      </c>
      <c r="D311" s="9" cm="1">
        <f t="array" ref="D311">_xll.SNL.Clients.Office.Excel.Functions.SPG($A311, "IQ_DILUT_EPS_AFTER_EXTRA", D$3)</f>
        <v>0.38</v>
      </c>
      <c r="E311" s="9" cm="1">
        <f t="array" ref="E311">_xll.SNL.Clients.Office.Excel.Functions.SPG($A311, "IQ_DILUT_EPS_AFTER_EXTRA", E$3)</f>
        <v>0.41</v>
      </c>
      <c r="F311" s="9" cm="1">
        <f t="array" ref="F311">_xll.SNL.Clients.Office.Excel.Functions.SPG($A311, "IQ_DILUT_EPS_AFTER_EXTRA", F$3)</f>
        <v>0.42</v>
      </c>
      <c r="G311" s="9" cm="1">
        <f t="array" ref="G311">_xll.SNL.Clients.Office.Excel.Functions.SPG($A311, "IQ_DILUT_EPS_AFTER_EXTRA", G$3)</f>
        <v>0.35</v>
      </c>
      <c r="H311" s="9" cm="1">
        <f t="array" ref="H311">_xll.SNL.Clients.Office.Excel.Functions.SPG($A311, "IQ_DILUT_EPS_AFTER_EXTRA", H$3)</f>
        <v>0.43</v>
      </c>
      <c r="I311" s="9" cm="1">
        <f t="array" ref="I311">_xll.SNL.Clients.Office.Excel.Functions.SPG($A311, "IQ_DILUT_EPS_AFTER_EXTRA", I$3)</f>
        <v>0.39</v>
      </c>
      <c r="J311" s="9" cm="1">
        <f t="array" ref="J311">_xll.SNL.Clients.Office.Excel.Functions.SPG($A311, "IQ_DILUT_EPS_AFTER_EXTRA", J$3)</f>
        <v>0.38</v>
      </c>
      <c r="K311" s="9" cm="1">
        <f t="array" ref="K311">_xll.SNL.Clients.Office.Excel.Functions.SPG($A311, "IQ_DILUT_EPS_AFTER_EXTRA", K$3)</f>
        <v>0.28899999999999998</v>
      </c>
      <c r="L311" s="9" cm="1">
        <f t="array" ref="L311">_xll.SNL.Clients.Office.Excel.Functions.SPG($A311, "IQ_DILUT_EPS_AFTER_EXTRA", L$3)</f>
        <v>0.3</v>
      </c>
      <c r="M311" s="9" cm="1">
        <f t="array" ref="M311">_xll.SNL.Clients.Office.Excel.Functions.SPG($A311, "IQ_DILUT_EPS_AFTER_EXTRA", M$3)</f>
        <v>0.25900000000000001</v>
      </c>
      <c r="N311" s="9" cm="1">
        <f t="array" ref="N311">_xll.SNL.Clients.Office.Excel.Functions.SPG($A311, "IQ_DILUT_EPS_AFTER_EXTRA", N$3)</f>
        <v>0.27</v>
      </c>
      <c r="O311" s="9" cm="1">
        <f t="array" ref="O311">_xll.SNL.Clients.Office.Excel.Functions.SPG($A311, "IQ_DILUT_EPS_AFTER_EXTRA", O$3)</f>
        <v>0.3</v>
      </c>
      <c r="P311" s="9" cm="1">
        <f t="array" ref="P311">_xll.SNL.Clients.Office.Excel.Functions.SPG($A311, "IQ_DILUT_EPS_AFTER_EXTRA", P$3)</f>
        <v>0.315</v>
      </c>
      <c r="Q311" s="9" cm="1">
        <f t="array" ref="Q311">_xll.SNL.Clients.Office.Excel.Functions.SPG($A311, "IQ_DILUT_EPS_AFTER_EXTRA", Q$3)</f>
        <v>0.375</v>
      </c>
      <c r="R311" s="9" cm="1">
        <f t="array" ref="R311">_xll.SNL.Clients.Office.Excel.Functions.SPG($A311, "IQ_DILUT_EPS_AFTER_EXTRA", R$3)</f>
        <v>0.29499999999999998</v>
      </c>
      <c r="S311" s="9" cm="1">
        <f t="array" ref="S311">_xll.SNL.Clients.Office.Excel.Functions.SPG($A311, "IQ_DILUT_EPS_AFTER_EXTRA", S$3)</f>
        <v>0.44500000000000001</v>
      </c>
      <c r="T311" s="9" cm="1">
        <f t="array" ref="T311">_xll.SNL.Clients.Office.Excel.Functions.SPG($A311, "IQ_DILUT_EPS_AFTER_EXTRA", T$3)</f>
        <v>0.32500000000000001</v>
      </c>
      <c r="U311" s="9" cm="1">
        <f t="array" ref="U311">_xll.SNL.Clients.Office.Excel.Functions.SPG($A311, "IQ_DILUT_EPS_AFTER_EXTRA", U$3)</f>
        <v>0.29499999999999998</v>
      </c>
      <c r="V311" s="9" cm="1">
        <f t="array" ref="V311">_xll.SNL.Clients.Office.Excel.Functions.SPG($A311, "IQ_DILUT_EPS_AFTER_EXTRA", V$3)</f>
        <v>0.26</v>
      </c>
      <c r="W311" s="9" cm="1">
        <f t="array" ref="W311">_xll.SNL.Clients.Office.Excel.Functions.SPG($A311, "IQ_DILUT_EPS_AFTER_EXTRA", W$3)</f>
        <v>0.23499999999999999</v>
      </c>
      <c r="X311" s="9" cm="1">
        <f t="array" ref="X311">_xll.SNL.Clients.Office.Excel.Functions.SPG($A311, "IQ_DILUT_EPS_AFTER_EXTRA", X$3)</f>
        <v>0.27500000000000002</v>
      </c>
      <c r="Y311" s="9" cm="1">
        <f t="array" ref="Y311">_xll.SNL.Clients.Office.Excel.Functions.SPG($A311, "IQ_DILUT_EPS_AFTER_EXTRA", Y$3)</f>
        <v>0.26500000000000001</v>
      </c>
      <c r="Z311" s="9" cm="1">
        <f t="array" ref="Z311">_xll.SNL.Clients.Office.Excel.Functions.SPG($A311, "IQ_DILUT_EPS_AFTER_EXTRA", Z$3)</f>
        <v>0.24</v>
      </c>
    </row>
    <row r="312" spans="1:26" x14ac:dyDescent="0.3">
      <c r="A312" s="11" t="s">
        <v>315</v>
      </c>
      <c r="B312" s="9" cm="1">
        <f t="array" ref="B312">_xll.SNL.Clients.Office.Excel.Functions.SPG($A312, "IQ_DILUT_EPS_AFTER_EXTRA", B$3)</f>
        <v>3.46</v>
      </c>
      <c r="C312" s="9" cm="1">
        <f t="array" ref="C312">_xll.SNL.Clients.Office.Excel.Functions.SPG($A312, "IQ_DILUT_EPS_AFTER_EXTRA", C$3)</f>
        <v>2.1669999999999998</v>
      </c>
      <c r="D312" s="9" cm="1">
        <f t="array" ref="D312">_xll.SNL.Clients.Office.Excel.Functions.SPG($A312, "IQ_DILUT_EPS_AFTER_EXTRA", D$3)</f>
        <v>2.93</v>
      </c>
      <c r="E312" s="9" cm="1">
        <f t="array" ref="E312">_xll.SNL.Clients.Office.Excel.Functions.SPG($A312, "IQ_DILUT_EPS_AFTER_EXTRA", E$3)</f>
        <v>3.02</v>
      </c>
      <c r="F312" s="9" cm="1">
        <f t="array" ref="F312">_xll.SNL.Clients.Office.Excel.Functions.SPG($A312, "IQ_DILUT_EPS_AFTER_EXTRA", F$3)</f>
        <v>3.15</v>
      </c>
      <c r="G312" s="9" cm="1">
        <f t="array" ref="G312">_xll.SNL.Clients.Office.Excel.Functions.SPG($A312, "IQ_DILUT_EPS_AFTER_EXTRA", G$3)</f>
        <v>1.85</v>
      </c>
      <c r="H312" s="9" cm="1">
        <f t="array" ref="H312">_xll.SNL.Clients.Office.Excel.Functions.SPG($A312, "IQ_DILUT_EPS_AFTER_EXTRA", H$3)</f>
        <v>2.11</v>
      </c>
      <c r="I312" s="9" cm="1">
        <f t="array" ref="I312">_xll.SNL.Clients.Office.Excel.Functions.SPG($A312, "IQ_DILUT_EPS_AFTER_EXTRA", I$3)</f>
        <v>2.0499999999999998</v>
      </c>
      <c r="J312" s="9" cm="1">
        <f t="array" ref="J312">_xll.SNL.Clients.Office.Excel.Functions.SPG($A312, "IQ_DILUT_EPS_AFTER_EXTRA", J$3)</f>
        <v>2.72</v>
      </c>
      <c r="K312" s="9" cm="1">
        <f t="array" ref="K312">_xll.SNL.Clients.Office.Excel.Functions.SPG($A312, "IQ_DILUT_EPS_AFTER_EXTRA", K$3)</f>
        <v>1.339</v>
      </c>
      <c r="L312" s="9" cm="1">
        <f t="array" ref="L312">_xll.SNL.Clients.Office.Excel.Functions.SPG($A312, "IQ_DILUT_EPS_AFTER_EXTRA", L$3)</f>
        <v>1.65</v>
      </c>
      <c r="M312" s="9" cm="1">
        <f t="array" ref="M312">_xll.SNL.Clients.Office.Excel.Functions.SPG($A312, "IQ_DILUT_EPS_AFTER_EXTRA", M$3)</f>
        <v>1.77</v>
      </c>
      <c r="N312" s="9" cm="1">
        <f t="array" ref="N312">_xll.SNL.Clients.Office.Excel.Functions.SPG($A312, "IQ_DILUT_EPS_AFTER_EXTRA", N$3)</f>
        <v>2.68</v>
      </c>
      <c r="O312" s="9" cm="1">
        <f t="array" ref="O312">_xll.SNL.Clients.Office.Excel.Functions.SPG($A312, "IQ_DILUT_EPS_AFTER_EXTRA", O$3)</f>
        <v>2.2709999999999999</v>
      </c>
      <c r="P312" s="9" cm="1">
        <f t="array" ref="P312">_xll.SNL.Clients.Office.Excel.Functions.SPG($A312, "IQ_DILUT_EPS_AFTER_EXTRA", P$3)</f>
        <v>2.5299999999999998</v>
      </c>
      <c r="Q312" s="9" cm="1">
        <f t="array" ref="Q312">_xll.SNL.Clients.Office.Excel.Functions.SPG($A312, "IQ_DILUT_EPS_AFTER_EXTRA", Q$3)</f>
        <v>3.07</v>
      </c>
      <c r="R312" s="9" cm="1">
        <f t="array" ref="R312">_xll.SNL.Clients.Office.Excel.Functions.SPG($A312, "IQ_DILUT_EPS_AFTER_EXTRA", R$3)</f>
        <v>3.9</v>
      </c>
      <c r="S312" s="9" cm="1">
        <f t="array" ref="S312">_xll.SNL.Clients.Office.Excel.Functions.SPG($A312, "IQ_DILUT_EPS_AFTER_EXTRA", S$3)</f>
        <v>1.661</v>
      </c>
      <c r="T312" s="9" cm="1">
        <f t="array" ref="T312">_xll.SNL.Clients.Office.Excel.Functions.SPG($A312, "IQ_DILUT_EPS_AFTER_EXTRA", T$3)</f>
        <v>2.4700000000000002</v>
      </c>
      <c r="U312" s="9" cm="1">
        <f t="array" ref="U312">_xll.SNL.Clients.Office.Excel.Functions.SPG($A312, "IQ_DILUT_EPS_AFTER_EXTRA", U$3)</f>
        <v>2.69</v>
      </c>
      <c r="V312" s="9" cm="1">
        <f t="array" ref="V312">_xll.SNL.Clients.Office.Excel.Functions.SPG($A312, "IQ_DILUT_EPS_AFTER_EXTRA", V$3)</f>
        <v>2.57</v>
      </c>
      <c r="W312" s="9" cm="1">
        <f t="array" ref="W312">_xll.SNL.Clients.Office.Excel.Functions.SPG($A312, "IQ_DILUT_EPS_AFTER_EXTRA", W$3)</f>
        <v>1.8839999999999999</v>
      </c>
      <c r="X312" s="9" cm="1">
        <f t="array" ref="X312">_xll.SNL.Clients.Office.Excel.Functions.SPG($A312, "IQ_DILUT_EPS_AFTER_EXTRA", X$3)</f>
        <v>1.99</v>
      </c>
      <c r="Y312" s="9" cm="1">
        <f t="array" ref="Y312">_xll.SNL.Clients.Office.Excel.Functions.SPG($A312, "IQ_DILUT_EPS_AFTER_EXTRA", Y$3)</f>
        <v>1.62</v>
      </c>
      <c r="Z312" s="9" cm="1">
        <f t="array" ref="Z312">_xll.SNL.Clients.Office.Excel.Functions.SPG($A312, "IQ_DILUT_EPS_AFTER_EXTRA", Z$3)</f>
        <v>1.93</v>
      </c>
    </row>
    <row r="313" spans="1:26" x14ac:dyDescent="0.3">
      <c r="A313" s="11" t="s">
        <v>316</v>
      </c>
      <c r="B313" s="9" cm="1">
        <f t="array" ref="B313">_xll.SNL.Clients.Office.Excel.Functions.SPG($A313, "IQ_DILUT_EPS_AFTER_EXTRA", B$3)</f>
        <v>2.6</v>
      </c>
      <c r="C313" s="9" cm="1">
        <f t="array" ref="C313">_xll.SNL.Clients.Office.Excel.Functions.SPG($A313, "IQ_DILUT_EPS_AFTER_EXTRA", C$3)</f>
        <v>2.2210000000000001</v>
      </c>
      <c r="D313" s="9" cm="1">
        <f t="array" ref="D313">_xll.SNL.Clients.Office.Excel.Functions.SPG($A313, "IQ_DILUT_EPS_AFTER_EXTRA", D$3)</f>
        <v>1.88</v>
      </c>
      <c r="E313" s="9" cm="1">
        <f t="array" ref="E313">_xll.SNL.Clients.Office.Excel.Functions.SPG($A313, "IQ_DILUT_EPS_AFTER_EXTRA", E$3)</f>
        <v>1.82</v>
      </c>
      <c r="F313" s="9" cm="1">
        <f t="array" ref="F313">_xll.SNL.Clients.Office.Excel.Functions.SPG($A313, "IQ_DILUT_EPS_AFTER_EXTRA", F$3)</f>
        <v>2.02</v>
      </c>
      <c r="G313" s="9" cm="1">
        <f t="array" ref="G313">_xll.SNL.Clients.Office.Excel.Functions.SPG($A313, "IQ_DILUT_EPS_AFTER_EXTRA", G$3)</f>
        <v>0.84199999999999997</v>
      </c>
      <c r="H313" s="9" cm="1">
        <f t="array" ref="H313">_xll.SNL.Clients.Office.Excel.Functions.SPG($A313, "IQ_DILUT_EPS_AFTER_EXTRA", H$3)</f>
        <v>1.38</v>
      </c>
      <c r="I313" s="9" cm="1">
        <f t="array" ref="I313">_xll.SNL.Clients.Office.Excel.Functions.SPG($A313, "IQ_DILUT_EPS_AFTER_EXTRA", I$3)</f>
        <v>1.24</v>
      </c>
      <c r="J313" s="9" cm="1">
        <f t="array" ref="J313">_xll.SNL.Clients.Office.Excel.Functions.SPG($A313, "IQ_DILUT_EPS_AFTER_EXTRA", J$3)</f>
        <v>1.7</v>
      </c>
      <c r="K313" s="9" cm="1">
        <f t="array" ref="K313">_xll.SNL.Clients.Office.Excel.Functions.SPG($A313, "IQ_DILUT_EPS_AFTER_EXTRA", K$3)</f>
        <v>1.2609999999999999</v>
      </c>
      <c r="L313" s="9" cm="1">
        <f t="array" ref="L313">_xll.SNL.Clients.Office.Excel.Functions.SPG($A313, "IQ_DILUT_EPS_AFTER_EXTRA", L$3)</f>
        <v>1.47</v>
      </c>
      <c r="M313" s="9" cm="1">
        <f t="array" ref="M313">_xll.SNL.Clients.Office.Excel.Functions.SPG($A313, "IQ_DILUT_EPS_AFTER_EXTRA", M$3)</f>
        <v>1.39</v>
      </c>
      <c r="N313" s="9" cm="1">
        <f t="array" ref="N313">_xll.SNL.Clients.Office.Excel.Functions.SPG($A313, "IQ_DILUT_EPS_AFTER_EXTRA", N$3)</f>
        <v>2.02</v>
      </c>
      <c r="O313" s="9" cm="1">
        <f t="array" ref="O313">_xll.SNL.Clients.Office.Excel.Functions.SPG($A313, "IQ_DILUT_EPS_AFTER_EXTRA", O$3)</f>
        <v>2.0089999999999999</v>
      </c>
      <c r="P313" s="9" cm="1">
        <f t="array" ref="P313">_xll.SNL.Clients.Office.Excel.Functions.SPG($A313, "IQ_DILUT_EPS_AFTER_EXTRA", P$3)</f>
        <v>1.98</v>
      </c>
      <c r="Q313" s="9" cm="1">
        <f t="array" ref="Q313">_xll.SNL.Clients.Office.Excel.Functions.SPG($A313, "IQ_DILUT_EPS_AFTER_EXTRA", Q$3)</f>
        <v>1.85</v>
      </c>
      <c r="R313" s="9" cm="1">
        <f t="array" ref="R313">_xll.SNL.Clients.Office.Excel.Functions.SPG($A313, "IQ_DILUT_EPS_AFTER_EXTRA", R$3)</f>
        <v>2.19</v>
      </c>
      <c r="S313" s="9" cm="1">
        <f t="array" ref="S313">_xll.SNL.Clients.Office.Excel.Functions.SPG($A313, "IQ_DILUT_EPS_AFTER_EXTRA", S$3)</f>
        <v>1.81</v>
      </c>
      <c r="T313" s="9" cm="1">
        <f t="array" ref="T313">_xll.SNL.Clients.Office.Excel.Functions.SPG($A313, "IQ_DILUT_EPS_AFTER_EXTRA", T$3)</f>
        <v>1.66</v>
      </c>
      <c r="U313" s="9" cm="1">
        <f t="array" ref="U313">_xll.SNL.Clients.Office.Excel.Functions.SPG($A313, "IQ_DILUT_EPS_AFTER_EXTRA", U$3)</f>
        <v>1.96</v>
      </c>
      <c r="V313" s="9" cm="1">
        <f t="array" ref="V313">_xll.SNL.Clients.Office.Excel.Functions.SPG($A313, "IQ_DILUT_EPS_AFTER_EXTRA", V$3)</f>
        <v>1.01</v>
      </c>
      <c r="W313" s="9" cm="1">
        <f t="array" ref="W313">_xll.SNL.Clients.Office.Excel.Functions.SPG($A313, "IQ_DILUT_EPS_AFTER_EXTRA", W$3)</f>
        <v>1.2989999999999999</v>
      </c>
      <c r="X313" s="9" cm="1">
        <f t="array" ref="X313">_xll.SNL.Clients.Office.Excel.Functions.SPG($A313, "IQ_DILUT_EPS_AFTER_EXTRA", X$3)</f>
        <v>1.27</v>
      </c>
      <c r="Y313" s="9" cm="1">
        <f t="array" ref="Y313">_xll.SNL.Clients.Office.Excel.Functions.SPG($A313, "IQ_DILUT_EPS_AFTER_EXTRA", Y$3)</f>
        <v>1.23</v>
      </c>
      <c r="Z313" s="9" cm="1">
        <f t="array" ref="Z313">_xll.SNL.Clients.Office.Excel.Functions.SPG($A313, "IQ_DILUT_EPS_AFTER_EXTRA", Z$3)</f>
        <v>1.39</v>
      </c>
    </row>
    <row r="314" spans="1:26" x14ac:dyDescent="0.3">
      <c r="A314" s="11" t="s">
        <v>317</v>
      </c>
      <c r="B314" s="9" cm="1">
        <f t="array" ref="B314">_xll.SNL.Clients.Office.Excel.Functions.SPG($A314, "IQ_DILUT_EPS_AFTER_EXTRA", B$3)</f>
        <v>2.5299999999999998</v>
      </c>
      <c r="C314" s="9" cm="1">
        <f t="array" ref="C314">_xll.SNL.Clients.Office.Excel.Functions.SPG($A314, "IQ_DILUT_EPS_AFTER_EXTRA", C$3)</f>
        <v>3.5640000000000001</v>
      </c>
      <c r="D314" s="9" cm="1">
        <f t="array" ref="D314">_xll.SNL.Clients.Office.Excel.Functions.SPG($A314, "IQ_DILUT_EPS_AFTER_EXTRA", D$3)</f>
        <v>3.29</v>
      </c>
      <c r="E314" s="9" cm="1">
        <f t="array" ref="E314">_xll.SNL.Clients.Office.Excel.Functions.SPG($A314, "IQ_DILUT_EPS_AFTER_EXTRA", E$3)</f>
        <v>2.6</v>
      </c>
      <c r="F314" s="9" cm="1">
        <f t="array" ref="F314">_xll.SNL.Clients.Office.Excel.Functions.SPG($A314, "IQ_DILUT_EPS_AFTER_EXTRA", F$3)</f>
        <v>-0.23499999999999999</v>
      </c>
      <c r="G314" s="9" cm="1">
        <f t="array" ref="G314">_xll.SNL.Clients.Office.Excel.Functions.SPG($A314, "IQ_DILUT_EPS_AFTER_EXTRA", G$3)</f>
        <v>3.4780000000000002</v>
      </c>
      <c r="H314" s="9" cm="1">
        <f t="array" ref="H314">_xll.SNL.Clients.Office.Excel.Functions.SPG($A314, "IQ_DILUT_EPS_AFTER_EXTRA", H$3)</f>
        <v>2.7</v>
      </c>
      <c r="I314" s="9" cm="1">
        <f t="array" ref="I314">_xll.SNL.Clients.Office.Excel.Functions.SPG($A314, "IQ_DILUT_EPS_AFTER_EXTRA", I$3)</f>
        <v>2.15</v>
      </c>
      <c r="J314" s="9" cm="1">
        <f t="array" ref="J314">_xll.SNL.Clients.Office.Excel.Functions.SPG($A314, "IQ_DILUT_EPS_AFTER_EXTRA", J$3)</f>
        <v>1.61</v>
      </c>
      <c r="K314" s="9" cm="1">
        <f t="array" ref="K314">_xll.SNL.Clients.Office.Excel.Functions.SPG($A314, "IQ_DILUT_EPS_AFTER_EXTRA", K$3)</f>
        <v>3.43</v>
      </c>
      <c r="L314" s="9" cm="1">
        <f t="array" ref="L314">_xll.SNL.Clients.Office.Excel.Functions.SPG($A314, "IQ_DILUT_EPS_AFTER_EXTRA", L$3)</f>
        <v>1.63</v>
      </c>
      <c r="M314" s="9" cm="1">
        <f t="array" ref="M314">_xll.SNL.Clients.Office.Excel.Functions.SPG($A314, "IQ_DILUT_EPS_AFTER_EXTRA", M$3)</f>
        <v>1.33</v>
      </c>
      <c r="N314" s="9" cm="1">
        <f t="array" ref="N314">_xll.SNL.Clients.Office.Excel.Functions.SPG($A314, "IQ_DILUT_EPS_AFTER_EXTRA", N$3)</f>
        <v>1.54</v>
      </c>
      <c r="O314" s="9" cm="1">
        <f t="array" ref="O314">_xll.SNL.Clients.Office.Excel.Functions.SPG($A314, "IQ_DILUT_EPS_AFTER_EXTRA", O$3)</f>
        <v>2.298</v>
      </c>
      <c r="P314" s="9" cm="1">
        <f t="array" ref="P314">_xll.SNL.Clients.Office.Excel.Functions.SPG($A314, "IQ_DILUT_EPS_AFTER_EXTRA", P$3)</f>
        <v>1.76</v>
      </c>
      <c r="Q314" s="9" cm="1">
        <f t="array" ref="Q314">_xll.SNL.Clients.Office.Excel.Functions.SPG($A314, "IQ_DILUT_EPS_AFTER_EXTRA", Q$3)</f>
        <v>1.69</v>
      </c>
      <c r="R314" s="9" cm="1">
        <f t="array" ref="R314">_xll.SNL.Clients.Office.Excel.Functions.SPG($A314, "IQ_DILUT_EPS_AFTER_EXTRA", R$3)</f>
        <v>1.41</v>
      </c>
      <c r="S314" s="9" cm="1">
        <f t="array" ref="S314">_xll.SNL.Clients.Office.Excel.Functions.SPG($A314, "IQ_DILUT_EPS_AFTER_EXTRA", S$3)</f>
        <v>2.375</v>
      </c>
      <c r="T314" s="9" cm="1">
        <f t="array" ref="T314">_xll.SNL.Clients.Office.Excel.Functions.SPG($A314, "IQ_DILUT_EPS_AFTER_EXTRA", T$3)</f>
        <v>1.18</v>
      </c>
      <c r="U314" s="9" cm="1">
        <f t="array" ref="U314">_xll.SNL.Clients.Office.Excel.Functions.SPG($A314, "IQ_DILUT_EPS_AFTER_EXTRA", U$3)</f>
        <v>0.78</v>
      </c>
      <c r="V314" s="9" cm="1">
        <f t="array" ref="V314">_xll.SNL.Clients.Office.Excel.Functions.SPG($A314, "IQ_DILUT_EPS_AFTER_EXTRA", V$3)</f>
        <v>1.1200000000000001</v>
      </c>
      <c r="W314" s="9" cm="1">
        <f t="array" ref="W314">_xll.SNL.Clients.Office.Excel.Functions.SPG($A314, "IQ_DILUT_EPS_AFTER_EXTRA", W$3)</f>
        <v>1.3879999999999999</v>
      </c>
      <c r="X314" s="9" cm="1">
        <f t="array" ref="X314">_xll.SNL.Clients.Office.Excel.Functions.SPG($A314, "IQ_DILUT_EPS_AFTER_EXTRA", X$3)</f>
        <v>1.51</v>
      </c>
      <c r="Y314" s="9" cm="1">
        <f t="array" ref="Y314">_xll.SNL.Clients.Office.Excel.Functions.SPG($A314, "IQ_DILUT_EPS_AFTER_EXTRA", Y$3)</f>
        <v>1.18</v>
      </c>
      <c r="Z314" s="9" cm="1">
        <f t="array" ref="Z314">_xll.SNL.Clients.Office.Excel.Functions.SPG($A314, "IQ_DILUT_EPS_AFTER_EXTRA", Z$3)</f>
        <v>0.86</v>
      </c>
    </row>
    <row r="315" spans="1:26" x14ac:dyDescent="0.3">
      <c r="A315" s="11" t="s">
        <v>318</v>
      </c>
      <c r="B315" s="9" cm="1">
        <f t="array" ref="B315">_xll.SNL.Clients.Office.Excel.Functions.SPG($A315, "IQ_DILUT_EPS_AFTER_EXTRA", B$3)</f>
        <v>3.71</v>
      </c>
      <c r="C315" s="9" cm="1">
        <f t="array" ref="C315">_xll.SNL.Clients.Office.Excel.Functions.SPG($A315, "IQ_DILUT_EPS_AFTER_EXTRA", C$3)</f>
        <v>3.9039999999999999</v>
      </c>
      <c r="D315" s="9" cm="1">
        <f t="array" ref="D315">_xll.SNL.Clients.Office.Excel.Functions.SPG($A315, "IQ_DILUT_EPS_AFTER_EXTRA", D$3)</f>
        <v>3.57</v>
      </c>
      <c r="E315" s="9" cm="1">
        <f t="array" ref="E315">_xll.SNL.Clients.Office.Excel.Functions.SPG($A315, "IQ_DILUT_EPS_AFTER_EXTRA", E$3)</f>
        <v>3.37</v>
      </c>
      <c r="F315" s="9" cm="1">
        <f t="array" ref="F315">_xll.SNL.Clients.Office.Excel.Functions.SPG($A315, "IQ_DILUT_EPS_AFTER_EXTRA", F$3)</f>
        <v>3.22</v>
      </c>
      <c r="G315" s="9" cm="1">
        <f t="array" ref="G315">_xll.SNL.Clients.Office.Excel.Functions.SPG($A315, "IQ_DILUT_EPS_AFTER_EXTRA", G$3)</f>
        <v>5.0780000000000003</v>
      </c>
      <c r="H315" s="9" cm="1">
        <f t="array" ref="H315">_xll.SNL.Clients.Office.Excel.Functions.SPG($A315, "IQ_DILUT_EPS_AFTER_EXTRA", H$3)</f>
        <v>3.27</v>
      </c>
      <c r="I315" s="9" cm="1">
        <f t="array" ref="I315">_xll.SNL.Clients.Office.Excel.Functions.SPG($A315, "IQ_DILUT_EPS_AFTER_EXTRA", I$3)</f>
        <v>3.09</v>
      </c>
      <c r="J315" s="9" cm="1">
        <f t="array" ref="J315">_xll.SNL.Clients.Office.Excel.Functions.SPG($A315, "IQ_DILUT_EPS_AFTER_EXTRA", J$3)</f>
        <v>2.97</v>
      </c>
      <c r="K315" s="9" cm="1">
        <f t="array" ref="K315">_xll.SNL.Clients.Office.Excel.Functions.SPG($A315, "IQ_DILUT_EPS_AFTER_EXTRA", K$3)</f>
        <v>2.67</v>
      </c>
      <c r="L315" s="9" cm="1">
        <f t="array" ref="L315">_xll.SNL.Clients.Office.Excel.Functions.SPG($A315, "IQ_DILUT_EPS_AFTER_EXTRA", L$3)</f>
        <v>2.68</v>
      </c>
      <c r="M315" s="9" cm="1">
        <f t="array" ref="M315">_xll.SNL.Clients.Office.Excel.Functions.SPG($A315, "IQ_DILUT_EPS_AFTER_EXTRA", M$3)</f>
        <v>2.59</v>
      </c>
      <c r="N315" s="9" cm="1">
        <f t="array" ref="N315">_xll.SNL.Clients.Office.Excel.Functions.SPG($A315, "IQ_DILUT_EPS_AFTER_EXTRA", N$3)</f>
        <v>2.78</v>
      </c>
      <c r="O315" s="9" cm="1">
        <f t="array" ref="O315">_xll.SNL.Clients.Office.Excel.Functions.SPG($A315, "IQ_DILUT_EPS_AFTER_EXTRA", O$3)</f>
        <v>2.3199999999999998</v>
      </c>
      <c r="P315" s="9" cm="1">
        <f t="array" ref="P315">_xll.SNL.Clients.Office.Excel.Functions.SPG($A315, "IQ_DILUT_EPS_AFTER_EXTRA", P$3)</f>
        <v>2.0299999999999998</v>
      </c>
      <c r="Q315" s="9" cm="1">
        <f t="array" ref="Q315">_xll.SNL.Clients.Office.Excel.Functions.SPG($A315, "IQ_DILUT_EPS_AFTER_EXTRA", Q$3)</f>
        <v>1.99</v>
      </c>
      <c r="R315" s="9" cm="1">
        <f t="array" ref="R315">_xll.SNL.Clients.Office.Excel.Functions.SPG($A315, "IQ_DILUT_EPS_AFTER_EXTRA", R$3)</f>
        <v>2.36</v>
      </c>
      <c r="S315" s="9" cm="1">
        <f t="array" ref="S315">_xll.SNL.Clients.Office.Excel.Functions.SPG($A315, "IQ_DILUT_EPS_AFTER_EXTRA", S$3)</f>
        <v>1.861</v>
      </c>
      <c r="T315" s="9" cm="1">
        <f t="array" ref="T315">_xll.SNL.Clients.Office.Excel.Functions.SPG($A315, "IQ_DILUT_EPS_AFTER_EXTRA", T$3)</f>
        <v>2.16</v>
      </c>
      <c r="U315" s="9" cm="1">
        <f t="array" ref="U315">_xll.SNL.Clients.Office.Excel.Functions.SPG($A315, "IQ_DILUT_EPS_AFTER_EXTRA", U$3)</f>
        <v>1.36</v>
      </c>
      <c r="V315" s="9" cm="1">
        <f t="array" ref="V315">_xll.SNL.Clients.Office.Excel.Functions.SPG($A315, "IQ_DILUT_EPS_AFTER_EXTRA", V$3)</f>
        <v>1.73</v>
      </c>
      <c r="W315" s="9" cm="1">
        <f t="array" ref="W315">_xll.SNL.Clients.Office.Excel.Functions.SPG($A315, "IQ_DILUT_EPS_AFTER_EXTRA", W$3)</f>
        <v>1.44</v>
      </c>
      <c r="X315" s="9" cm="1">
        <f t="array" ref="X315">_xll.SNL.Clients.Office.Excel.Functions.SPG($A315, "IQ_DILUT_EPS_AFTER_EXTRA", X$3)</f>
        <v>1.6</v>
      </c>
      <c r="Y315" s="9" cm="1">
        <f t="array" ref="Y315">_xll.SNL.Clients.Office.Excel.Functions.SPG($A315, "IQ_DILUT_EPS_AFTER_EXTRA", Y$3)</f>
        <v>1.47</v>
      </c>
      <c r="Z315" s="9" cm="1">
        <f t="array" ref="Z315">_xll.SNL.Clients.Office.Excel.Functions.SPG($A315, "IQ_DILUT_EPS_AFTER_EXTRA", Z$3)</f>
        <v>2.08</v>
      </c>
    </row>
    <row r="316" spans="1:26" x14ac:dyDescent="0.3">
      <c r="A316" s="11" t="s">
        <v>319</v>
      </c>
      <c r="B316" s="9" cm="1">
        <f t="array" ref="B316">_xll.SNL.Clients.Office.Excel.Functions.SPG($A316, "IQ_DILUT_EPS_AFTER_EXTRA", B$3)</f>
        <v>0.68</v>
      </c>
      <c r="C316" s="9" cm="1">
        <f t="array" ref="C316">_xll.SNL.Clients.Office.Excel.Functions.SPG($A316, "IQ_DILUT_EPS_AFTER_EXTRA", C$3)</f>
        <v>0.61</v>
      </c>
      <c r="D316" s="9" cm="1">
        <f t="array" ref="D316">_xll.SNL.Clients.Office.Excel.Functions.SPG($A316, "IQ_DILUT_EPS_AFTER_EXTRA", D$3)</f>
        <v>0.53</v>
      </c>
      <c r="E316" s="9" cm="1">
        <f t="array" ref="E316">_xll.SNL.Clients.Office.Excel.Functions.SPG($A316, "IQ_DILUT_EPS_AFTER_EXTRA", E$3)</f>
        <v>0.38</v>
      </c>
      <c r="F316" s="9" cm="1">
        <f t="array" ref="F316">_xll.SNL.Clients.Office.Excel.Functions.SPG($A316, "IQ_DILUT_EPS_AFTER_EXTRA", F$3)</f>
        <v>0.4</v>
      </c>
      <c r="G316" s="9" cm="1">
        <f t="array" ref="G316">_xll.SNL.Clients.Office.Excel.Functions.SPG($A316, "IQ_DILUT_EPS_AFTER_EXTRA", G$3)</f>
        <v>0.35899999999999999</v>
      </c>
      <c r="H316" s="9" cm="1">
        <f t="array" ref="H316">_xll.SNL.Clients.Office.Excel.Functions.SPG($A316, "IQ_DILUT_EPS_AFTER_EXTRA", H$3)</f>
        <v>0.59799999999999998</v>
      </c>
      <c r="I316" s="9" cm="1">
        <f t="array" ref="I316">_xll.SNL.Clients.Office.Excel.Functions.SPG($A316, "IQ_DILUT_EPS_AFTER_EXTRA", I$3)</f>
        <v>0.54</v>
      </c>
      <c r="J316" s="9" cm="1">
        <f t="array" ref="J316">_xll.SNL.Clients.Office.Excel.Functions.SPG($A316, "IQ_DILUT_EPS_AFTER_EXTRA", J$3)</f>
        <v>0.61</v>
      </c>
      <c r="K316" s="9" cm="1">
        <f t="array" ref="K316">_xll.SNL.Clients.Office.Excel.Functions.SPG($A316, "IQ_DILUT_EPS_AFTER_EXTRA", K$3)</f>
        <v>0.49</v>
      </c>
      <c r="L316" s="9" cm="1">
        <f t="array" ref="L316">_xll.SNL.Clients.Office.Excel.Functions.SPG($A316, "IQ_DILUT_EPS_AFTER_EXTRA", L$3)</f>
        <v>0.59</v>
      </c>
      <c r="M316" s="9" cm="1">
        <f t="array" ref="M316">_xll.SNL.Clients.Office.Excel.Functions.SPG($A316, "IQ_DILUT_EPS_AFTER_EXTRA", M$3)</f>
        <v>0.62</v>
      </c>
      <c r="N316" s="9" cm="1">
        <f t="array" ref="N316">_xll.SNL.Clients.Office.Excel.Functions.SPG($A316, "IQ_DILUT_EPS_AFTER_EXTRA", N$3)</f>
        <v>0.56999999999999995</v>
      </c>
      <c r="O316" s="9" cm="1">
        <f t="array" ref="O316">_xll.SNL.Clients.Office.Excel.Functions.SPG($A316, "IQ_DILUT_EPS_AFTER_EXTRA", O$3)</f>
        <v>0.51100000000000001</v>
      </c>
      <c r="P316" s="9" cm="1">
        <f t="array" ref="P316">_xll.SNL.Clients.Office.Excel.Functions.SPG($A316, "IQ_DILUT_EPS_AFTER_EXTRA", P$3)</f>
        <v>0.56000000000000005</v>
      </c>
      <c r="Q316" s="9" cm="1">
        <f t="array" ref="Q316">_xll.SNL.Clients.Office.Excel.Functions.SPG($A316, "IQ_DILUT_EPS_AFTER_EXTRA", Q$3)</f>
        <v>0.68300000000000005</v>
      </c>
      <c r="R316" s="9" cm="1">
        <f t="array" ref="R316">_xll.SNL.Clients.Office.Excel.Functions.SPG($A316, "IQ_DILUT_EPS_AFTER_EXTRA", R$3)</f>
        <v>0.59299999999999997</v>
      </c>
      <c r="S316" s="9" cm="1">
        <f t="array" ref="S316">_xll.SNL.Clients.Office.Excel.Functions.SPG($A316, "IQ_DILUT_EPS_AFTER_EXTRA", S$3)</f>
        <v>0.44700000000000001</v>
      </c>
      <c r="T316" s="9" cm="1">
        <f t="array" ref="T316">_xll.SNL.Clients.Office.Excel.Functions.SPG($A316, "IQ_DILUT_EPS_AFTER_EXTRA", T$3)</f>
        <v>0.52700000000000002</v>
      </c>
      <c r="U316" s="9" cm="1">
        <f t="array" ref="U316">_xll.SNL.Clients.Office.Excel.Functions.SPG($A316, "IQ_DILUT_EPS_AFTER_EXTRA", U$3)</f>
        <v>0.48299999999999998</v>
      </c>
      <c r="V316" s="9" cm="1">
        <f t="array" ref="V316">_xll.SNL.Clients.Office.Excel.Functions.SPG($A316, "IQ_DILUT_EPS_AFTER_EXTRA", V$3)</f>
        <v>0.40699999999999997</v>
      </c>
      <c r="W316" s="9" cm="1">
        <f t="array" ref="W316">_xll.SNL.Clients.Office.Excel.Functions.SPG($A316, "IQ_DILUT_EPS_AFTER_EXTRA", W$3)</f>
        <v>0.40300000000000002</v>
      </c>
      <c r="X316" s="9" cm="1">
        <f t="array" ref="X316">_xll.SNL.Clients.Office.Excel.Functions.SPG($A316, "IQ_DILUT_EPS_AFTER_EXTRA", X$3)</f>
        <v>0.3</v>
      </c>
      <c r="Y316" s="9" cm="1">
        <f t="array" ref="Y316">_xll.SNL.Clients.Office.Excel.Functions.SPG($A316, "IQ_DILUT_EPS_AFTER_EXTRA", Y$3)</f>
        <v>0.34699999999999998</v>
      </c>
      <c r="Z316" s="9" cm="1">
        <f t="array" ref="Z316">_xll.SNL.Clients.Office.Excel.Functions.SPG($A316, "IQ_DILUT_EPS_AFTER_EXTRA", Z$3)</f>
        <v>0.49299999999999999</v>
      </c>
    </row>
    <row r="317" spans="1:26" x14ac:dyDescent="0.3">
      <c r="A317" s="11" t="s">
        <v>320</v>
      </c>
      <c r="B317" s="9" t="str" cm="1">
        <f t="array" ref="B317">_xll.SNL.Clients.Office.Excel.Functions.SPG($A317, "IQ_DILUT_EPS_AFTER_EXTRA", B$3)</f>
        <v>NA</v>
      </c>
      <c r="C317" s="9" cm="1">
        <f t="array" ref="C317">_xll.SNL.Clients.Office.Excel.Functions.SPG($A317, "IQ_DILUT_EPS_AFTER_EXTRA", C$3)</f>
        <v>1.44</v>
      </c>
      <c r="D317" s="9" cm="1">
        <f t="array" ref="D317">_xll.SNL.Clients.Office.Excel.Functions.SPG($A317, "IQ_DILUT_EPS_AFTER_EXTRA", D$3)</f>
        <v>1.42</v>
      </c>
      <c r="E317" s="9" cm="1">
        <f t="array" ref="E317">_xll.SNL.Clients.Office.Excel.Functions.SPG($A317, "IQ_DILUT_EPS_AFTER_EXTRA", E$3)</f>
        <v>1.17</v>
      </c>
      <c r="F317" s="9" cm="1">
        <f t="array" ref="F317">_xll.SNL.Clients.Office.Excel.Functions.SPG($A317, "IQ_DILUT_EPS_AFTER_EXTRA", F$3)</f>
        <v>1.3759999999999999</v>
      </c>
      <c r="G317" s="9" cm="1">
        <f t="array" ref="G317">_xll.SNL.Clients.Office.Excel.Functions.SPG($A317, "IQ_DILUT_EPS_AFTER_EXTRA", G$3)</f>
        <v>1.48</v>
      </c>
      <c r="H317" s="9" cm="1">
        <f t="array" ref="H317">_xll.SNL.Clients.Office.Excel.Functions.SPG($A317, "IQ_DILUT_EPS_AFTER_EXTRA", H$3)</f>
        <v>1.1000000000000001</v>
      </c>
      <c r="I317" s="9" cm="1">
        <f t="array" ref="I317">_xll.SNL.Clients.Office.Excel.Functions.SPG($A317, "IQ_DILUT_EPS_AFTER_EXTRA", I$3)</f>
        <v>0.69</v>
      </c>
      <c r="J317" s="9" cm="1">
        <f t="array" ref="J317">_xll.SNL.Clients.Office.Excel.Functions.SPG($A317, "IQ_DILUT_EPS_AFTER_EXTRA", J$3)</f>
        <v>1.1240000000000001</v>
      </c>
      <c r="K317" s="9" cm="1">
        <f t="array" ref="K317">_xll.SNL.Clients.Office.Excel.Functions.SPG($A317, "IQ_DILUT_EPS_AFTER_EXTRA", K$3)</f>
        <v>0.3</v>
      </c>
      <c r="L317" s="9" cm="1">
        <f t="array" ref="L317">_xll.SNL.Clients.Office.Excel.Functions.SPG($A317, "IQ_DILUT_EPS_AFTER_EXTRA", L$3)</f>
        <v>3.41</v>
      </c>
      <c r="M317" s="9" cm="1">
        <f t="array" ref="M317">_xll.SNL.Clients.Office.Excel.Functions.SPG($A317, "IQ_DILUT_EPS_AFTER_EXTRA", M$3)</f>
        <v>0.96</v>
      </c>
      <c r="N317" s="9" cm="1">
        <f t="array" ref="N317">_xll.SNL.Clients.Office.Excel.Functions.SPG($A317, "IQ_DILUT_EPS_AFTER_EXTRA", N$3)</f>
        <v>1.135</v>
      </c>
      <c r="O317" s="9" cm="1">
        <f t="array" ref="O317">_xll.SNL.Clients.Office.Excel.Functions.SPG($A317, "IQ_DILUT_EPS_AFTER_EXTRA", O$3)</f>
        <v>1.1000000000000001</v>
      </c>
      <c r="P317" s="9" cm="1">
        <f t="array" ref="P317">_xll.SNL.Clients.Office.Excel.Functions.SPG($A317, "IQ_DILUT_EPS_AFTER_EXTRA", P$3)</f>
        <v>0.98</v>
      </c>
      <c r="Q317" s="9" cm="1">
        <f t="array" ref="Q317">_xll.SNL.Clients.Office.Excel.Functions.SPG($A317, "IQ_DILUT_EPS_AFTER_EXTRA", Q$3)</f>
        <v>0.88</v>
      </c>
      <c r="R317" s="9" cm="1">
        <f t="array" ref="R317">_xll.SNL.Clients.Office.Excel.Functions.SPG($A317, "IQ_DILUT_EPS_AFTER_EXTRA", R$3)</f>
        <v>1.458</v>
      </c>
      <c r="S317" s="9" cm="1">
        <f t="array" ref="S317">_xll.SNL.Clients.Office.Excel.Functions.SPG($A317, "IQ_DILUT_EPS_AFTER_EXTRA", S$3)</f>
        <v>0.8</v>
      </c>
      <c r="T317" s="9" cm="1">
        <f t="array" ref="T317">_xll.SNL.Clients.Office.Excel.Functions.SPG($A317, "IQ_DILUT_EPS_AFTER_EXTRA", T$3)</f>
        <v>0.61</v>
      </c>
      <c r="U317" s="9" cm="1">
        <f t="array" ref="U317">_xll.SNL.Clients.Office.Excel.Functions.SPG($A317, "IQ_DILUT_EPS_AFTER_EXTRA", U$3)</f>
        <v>0.34799999999999998</v>
      </c>
      <c r="V317" s="9" cm="1">
        <f t="array" ref="V317">_xll.SNL.Clients.Office.Excel.Functions.SPG($A317, "IQ_DILUT_EPS_AFTER_EXTRA", V$3)</f>
        <v>0.88800000000000001</v>
      </c>
      <c r="W317" s="9" cm="1">
        <f t="array" ref="W317">_xll.SNL.Clients.Office.Excel.Functions.SPG($A317, "IQ_DILUT_EPS_AFTER_EXTRA", W$3)</f>
        <v>1.21</v>
      </c>
      <c r="X317" s="9" cm="1">
        <f t="array" ref="X317">_xll.SNL.Clients.Office.Excel.Functions.SPG($A317, "IQ_DILUT_EPS_AFTER_EXTRA", X$3)</f>
        <v>1.03</v>
      </c>
      <c r="Y317" s="9" cm="1">
        <f t="array" ref="Y317">_xll.SNL.Clients.Office.Excel.Functions.SPG($A317, "IQ_DILUT_EPS_AFTER_EXTRA", Y$3)</f>
        <v>0.42</v>
      </c>
      <c r="Z317" s="9" cm="1">
        <f t="array" ref="Z317">_xll.SNL.Clients.Office.Excel.Functions.SPG($A317, "IQ_DILUT_EPS_AFTER_EXTRA", Z$3)</f>
        <v>1.5860000000000001</v>
      </c>
    </row>
    <row r="318" spans="1:26" x14ac:dyDescent="0.3">
      <c r="A318" s="11" t="s">
        <v>321</v>
      </c>
      <c r="B318" s="9" cm="1">
        <f t="array" ref="B318">_xll.SNL.Clients.Office.Excel.Functions.SPG($A318, "IQ_DILUT_EPS_AFTER_EXTRA", B$3)</f>
        <v>6.61</v>
      </c>
      <c r="C318" s="9" cm="1">
        <f t="array" ref="C318">_xll.SNL.Clients.Office.Excel.Functions.SPG($A318, "IQ_DILUT_EPS_AFTER_EXTRA", C$3)</f>
        <v>4.2670000000000003</v>
      </c>
      <c r="D318" s="9" cm="1">
        <f t="array" ref="D318">_xll.SNL.Clients.Office.Excel.Functions.SPG($A318, "IQ_DILUT_EPS_AFTER_EXTRA", D$3)</f>
        <v>5.4</v>
      </c>
      <c r="E318" s="9" cm="1">
        <f t="array" ref="E318">_xll.SNL.Clients.Office.Excel.Functions.SPG($A318, "IQ_DILUT_EPS_AFTER_EXTRA", E$3)</f>
        <v>4.88</v>
      </c>
      <c r="F318" s="9" cm="1">
        <f t="array" ref="F318">_xll.SNL.Clients.Office.Excel.Functions.SPG($A318, "IQ_DILUT_EPS_AFTER_EXTRA", F$3)</f>
        <v>5.28</v>
      </c>
      <c r="G318" s="9" cm="1">
        <f t="array" ref="G318">_xll.SNL.Clients.Office.Excel.Functions.SPG($A318, "IQ_DILUT_EPS_AFTER_EXTRA", G$3)</f>
        <v>2.1139999999999999</v>
      </c>
      <c r="H318" s="9" cm="1">
        <f t="array" ref="H318">_xll.SNL.Clients.Office.Excel.Functions.SPG($A318, "IQ_DILUT_EPS_AFTER_EXTRA", H$3)</f>
        <v>3.73</v>
      </c>
      <c r="I318" s="9" cm="1">
        <f t="array" ref="I318">_xll.SNL.Clients.Office.Excel.Functions.SPG($A318, "IQ_DILUT_EPS_AFTER_EXTRA", I$3)</f>
        <v>3.29</v>
      </c>
      <c r="J318" s="9" cm="1">
        <f t="array" ref="J318">_xll.SNL.Clients.Office.Excel.Functions.SPG($A318, "IQ_DILUT_EPS_AFTER_EXTRA", J$3)</f>
        <v>2.88</v>
      </c>
      <c r="K318" s="9" cm="1">
        <f t="array" ref="K318">_xll.SNL.Clients.Office.Excel.Functions.SPG($A318, "IQ_DILUT_EPS_AFTER_EXTRA", K$3)</f>
        <v>0.123</v>
      </c>
      <c r="L318" s="9" cm="1">
        <f t="array" ref="L318">_xll.SNL.Clients.Office.Excel.Functions.SPG($A318, "IQ_DILUT_EPS_AFTER_EXTRA", L$3)</f>
        <v>3.1</v>
      </c>
      <c r="M318" s="9" cm="1">
        <f t="array" ref="M318">_xll.SNL.Clients.Office.Excel.Functions.SPG($A318, "IQ_DILUT_EPS_AFTER_EXTRA", M$3)</f>
        <v>3.2</v>
      </c>
      <c r="N318" s="9" cm="1">
        <f t="array" ref="N318">_xll.SNL.Clients.Office.Excel.Functions.SPG($A318, "IQ_DILUT_EPS_AFTER_EXTRA", N$3)</f>
        <v>3.53</v>
      </c>
      <c r="O318" s="9" cm="1">
        <f t="array" ref="O318">_xll.SNL.Clients.Office.Excel.Functions.SPG($A318, "IQ_DILUT_EPS_AFTER_EXTRA", O$3)</f>
        <v>1.3420000000000001</v>
      </c>
      <c r="P318" s="9" cm="1">
        <f t="array" ref="P318">_xll.SNL.Clients.Office.Excel.Functions.SPG($A318, "IQ_DILUT_EPS_AFTER_EXTRA", P$3)</f>
        <v>3.19</v>
      </c>
      <c r="Q318" s="9" cm="1">
        <f t="array" ref="Q318">_xll.SNL.Clients.Office.Excel.Functions.SPG($A318, "IQ_DILUT_EPS_AFTER_EXTRA", Q$3)</f>
        <v>2.97</v>
      </c>
      <c r="R318" s="9" cm="1">
        <f t="array" ref="R318">_xll.SNL.Clients.Office.Excel.Functions.SPG($A318, "IQ_DILUT_EPS_AFTER_EXTRA", R$3)</f>
        <v>3.75</v>
      </c>
      <c r="S318" s="9" cm="1">
        <f t="array" ref="S318">_xll.SNL.Clients.Office.Excel.Functions.SPG($A318, "IQ_DILUT_EPS_AFTER_EXTRA", S$3)</f>
        <v>1.1910000000000001</v>
      </c>
      <c r="T318" s="9" cm="1">
        <f t="array" ref="T318">_xll.SNL.Clients.Office.Excel.Functions.SPG($A318, "IQ_DILUT_EPS_AFTER_EXTRA", T$3)</f>
        <v>1.74</v>
      </c>
      <c r="U318" s="9" cm="1">
        <f t="array" ref="U318">_xll.SNL.Clients.Office.Excel.Functions.SPG($A318, "IQ_DILUT_EPS_AFTER_EXTRA", U$3)</f>
        <v>1.59</v>
      </c>
      <c r="V318" s="9" cm="1">
        <f t="array" ref="V318">_xll.SNL.Clients.Office.Excel.Functions.SPG($A318, "IQ_DILUT_EPS_AFTER_EXTRA", V$3)</f>
        <v>1.57</v>
      </c>
      <c r="W318" s="9" cm="1">
        <f t="array" ref="W318">_xll.SNL.Clients.Office.Excel.Functions.SPG($A318, "IQ_DILUT_EPS_AFTER_EXTRA", W$3)</f>
        <v>1.3</v>
      </c>
      <c r="X318" s="9" cm="1">
        <f t="array" ref="X318">_xll.SNL.Clients.Office.Excel.Functions.SPG($A318, "IQ_DILUT_EPS_AFTER_EXTRA", X$3)</f>
        <v>1.47</v>
      </c>
      <c r="Y318" s="9" cm="1">
        <f t="array" ref="Y318">_xll.SNL.Clients.Office.Excel.Functions.SPG($A318, "IQ_DILUT_EPS_AFTER_EXTRA", Y$3)</f>
        <v>0.6</v>
      </c>
      <c r="Z318" s="9" cm="1">
        <f t="array" ref="Z318">_xll.SNL.Clients.Office.Excel.Functions.SPG($A318, "IQ_DILUT_EPS_AFTER_EXTRA", Z$3)</f>
        <v>0.76</v>
      </c>
    </row>
    <row r="319" spans="1:26" x14ac:dyDescent="0.3">
      <c r="A319" s="11" t="s">
        <v>322</v>
      </c>
      <c r="B319" s="9" cm="1">
        <f t="array" ref="B319">_xll.SNL.Clients.Office.Excel.Functions.SPG($A319, "IQ_DILUT_EPS_AFTER_EXTRA", B$3)</f>
        <v>1.679</v>
      </c>
      <c r="C319" s="9" cm="1">
        <f t="array" ref="C319">_xll.SNL.Clients.Office.Excel.Functions.SPG($A319, "IQ_DILUT_EPS_AFTER_EXTRA", C$3)</f>
        <v>1.238</v>
      </c>
      <c r="D319" s="9" cm="1">
        <f t="array" ref="D319">_xll.SNL.Clients.Office.Excel.Functions.SPG($A319, "IQ_DILUT_EPS_AFTER_EXTRA", D$3)</f>
        <v>0.80300000000000005</v>
      </c>
      <c r="E319" s="9" cm="1">
        <f t="array" ref="E319">_xll.SNL.Clients.Office.Excel.Functions.SPG($A319, "IQ_DILUT_EPS_AFTER_EXTRA", E$3)</f>
        <v>0.74</v>
      </c>
      <c r="F319" s="9" cm="1">
        <f t="array" ref="F319">_xll.SNL.Clients.Office.Excel.Functions.SPG($A319, "IQ_DILUT_EPS_AFTER_EXTRA", F$3)</f>
        <v>0.14699999999999999</v>
      </c>
      <c r="G319" s="9" cm="1">
        <f t="array" ref="G319">_xll.SNL.Clients.Office.Excel.Functions.SPG($A319, "IQ_DILUT_EPS_AFTER_EXTRA", G$3)</f>
        <v>-3.2309999999999999</v>
      </c>
      <c r="H319" s="9" cm="1">
        <f t="array" ref="H319">_xll.SNL.Clients.Office.Excel.Functions.SPG($A319, "IQ_DILUT_EPS_AFTER_EXTRA", H$3)</f>
        <v>0.19900000000000001</v>
      </c>
      <c r="I319" s="9" cm="1">
        <f t="array" ref="I319">_xll.SNL.Clients.Office.Excel.Functions.SPG($A319, "IQ_DILUT_EPS_AFTER_EXTRA", I$3)</f>
        <v>0.193</v>
      </c>
      <c r="J319" s="9" cm="1">
        <f t="array" ref="J319">_xll.SNL.Clients.Office.Excel.Functions.SPG($A319, "IQ_DILUT_EPS_AFTER_EXTRA", J$3)</f>
        <v>0.435</v>
      </c>
      <c r="K319" s="9" cm="1">
        <f t="array" ref="K319">_xll.SNL.Clients.Office.Excel.Functions.SPG($A319, "IQ_DILUT_EPS_AFTER_EXTRA", K$3)</f>
        <v>-1.8660000000000001</v>
      </c>
      <c r="L319" s="9" cm="1">
        <f t="array" ref="L319">_xll.SNL.Clients.Office.Excel.Functions.SPG($A319, "IQ_DILUT_EPS_AFTER_EXTRA", L$3)</f>
        <v>0.26800000000000002</v>
      </c>
      <c r="M319" s="9" cm="1">
        <f t="array" ref="M319">_xll.SNL.Clients.Office.Excel.Functions.SPG($A319, "IQ_DILUT_EPS_AFTER_EXTRA", M$3)</f>
        <v>0.48699999999999999</v>
      </c>
      <c r="N319" s="9" cm="1">
        <f t="array" ref="N319">_xll.SNL.Clients.Office.Excel.Functions.SPG($A319, "IQ_DILUT_EPS_AFTER_EXTRA", N$3)</f>
        <v>0.56000000000000005</v>
      </c>
      <c r="O319" s="9" cm="1">
        <f t="array" ref="O319">_xll.SNL.Clients.Office.Excel.Functions.SPG($A319, "IQ_DILUT_EPS_AFTER_EXTRA", O$3)</f>
        <v>-5.8000000000000003E-2</v>
      </c>
      <c r="P319" s="9" cm="1">
        <f t="array" ref="P319">_xll.SNL.Clients.Office.Excel.Functions.SPG($A319, "IQ_DILUT_EPS_AFTER_EXTRA", P$3)</f>
        <v>4.0000000000000001E-3</v>
      </c>
      <c r="Q319" s="9" cm="1">
        <f t="array" ref="Q319">_xll.SNL.Clients.Office.Excel.Functions.SPG($A319, "IQ_DILUT_EPS_AFTER_EXTRA", Q$3)</f>
        <v>0.81100000000000005</v>
      </c>
      <c r="R319" s="9" cm="1">
        <f t="array" ref="R319">_xll.SNL.Clients.Office.Excel.Functions.SPG($A319, "IQ_DILUT_EPS_AFTER_EXTRA", R$3)</f>
        <v>0.69599999999999995</v>
      </c>
      <c r="S319" s="9" cm="1">
        <f t="array" ref="S319">_xll.SNL.Clients.Office.Excel.Functions.SPG($A319, "IQ_DILUT_EPS_AFTER_EXTRA", S$3)</f>
        <v>1.0249999999999999</v>
      </c>
      <c r="T319" s="9" cm="1">
        <f t="array" ref="T319">_xll.SNL.Clients.Office.Excel.Functions.SPG($A319, "IQ_DILUT_EPS_AFTER_EXTRA", T$3)</f>
        <v>1.0429999999999999</v>
      </c>
      <c r="U319" s="9" cm="1">
        <f t="array" ref="U319">_xll.SNL.Clients.Office.Excel.Functions.SPG($A319, "IQ_DILUT_EPS_AFTER_EXTRA", U$3)</f>
        <v>0.42599999999999999</v>
      </c>
      <c r="V319" s="9" cm="1">
        <f t="array" ref="V319">_xll.SNL.Clients.Office.Excel.Functions.SPG($A319, "IQ_DILUT_EPS_AFTER_EXTRA", V$3)</f>
        <v>1.0189999999999999</v>
      </c>
      <c r="W319" s="9" cm="1">
        <f t="array" ref="W319">_xll.SNL.Clients.Office.Excel.Functions.SPG($A319, "IQ_DILUT_EPS_AFTER_EXTRA", W$3)</f>
        <v>0.69099999999999995</v>
      </c>
      <c r="X319" s="9" cm="1">
        <f t="array" ref="X319">_xll.SNL.Clients.Office.Excel.Functions.SPG($A319, "IQ_DILUT_EPS_AFTER_EXTRA", X$3)</f>
        <v>2.6520000000000001</v>
      </c>
      <c r="Y319" s="9" cm="1">
        <f t="array" ref="Y319">_xll.SNL.Clients.Office.Excel.Functions.SPG($A319, "IQ_DILUT_EPS_AFTER_EXTRA", Y$3)</f>
        <v>-3.3000000000000002E-2</v>
      </c>
      <c r="Z319" s="9" cm="1">
        <f t="array" ref="Z319">_xll.SNL.Clients.Office.Excel.Functions.SPG($A319, "IQ_DILUT_EPS_AFTER_EXTRA", Z$3)</f>
        <v>0.161</v>
      </c>
    </row>
    <row r="320" spans="1:26" x14ac:dyDescent="0.3">
      <c r="A320" s="11" t="s">
        <v>323</v>
      </c>
      <c r="B320" s="9" cm="1">
        <f t="array" ref="B320">_xll.SNL.Clients.Office.Excel.Functions.SPG($A320, "IQ_DILUT_EPS_AFTER_EXTRA", B$3)</f>
        <v>0.17899999999999999</v>
      </c>
      <c r="C320" s="9" cm="1">
        <f t="array" ref="C320">_xll.SNL.Clients.Office.Excel.Functions.SPG($A320, "IQ_DILUT_EPS_AFTER_EXTRA", C$3)</f>
        <v>0.377</v>
      </c>
      <c r="D320" s="9" cm="1">
        <f t="array" ref="D320">_xll.SNL.Clients.Office.Excel.Functions.SPG($A320, "IQ_DILUT_EPS_AFTER_EXTRA", D$3)</f>
        <v>0.20899999999999999</v>
      </c>
      <c r="E320" s="9" cm="1">
        <f t="array" ref="E320">_xll.SNL.Clients.Office.Excel.Functions.SPG($A320, "IQ_DILUT_EPS_AFTER_EXTRA", E$3)</f>
        <v>0.08</v>
      </c>
      <c r="F320" s="9" cm="1">
        <f t="array" ref="F320">_xll.SNL.Clients.Office.Excel.Functions.SPG($A320, "IQ_DILUT_EPS_AFTER_EXTRA", F$3)</f>
        <v>4.9000000000000002E-2</v>
      </c>
      <c r="G320" s="9" cm="1">
        <f t="array" ref="G320">_xll.SNL.Clients.Office.Excel.Functions.SPG($A320, "IQ_DILUT_EPS_AFTER_EXTRA", G$3)</f>
        <v>0.27300000000000002</v>
      </c>
      <c r="H320" s="9" cm="1">
        <f t="array" ref="H320">_xll.SNL.Clients.Office.Excel.Functions.SPG($A320, "IQ_DILUT_EPS_AFTER_EXTRA", H$3)</f>
        <v>5.0999999999999997E-2</v>
      </c>
      <c r="I320" s="9" cm="1">
        <f t="array" ref="I320">_xll.SNL.Clients.Office.Excel.Functions.SPG($A320, "IQ_DILUT_EPS_AFTER_EXTRA", I$3)</f>
        <v>-1.4E-2</v>
      </c>
      <c r="J320" s="9" cm="1">
        <f t="array" ref="J320">_xll.SNL.Clients.Office.Excel.Functions.SPG($A320, "IQ_DILUT_EPS_AFTER_EXTRA", J$3)</f>
        <v>8.6999999999999994E-2</v>
      </c>
      <c r="K320" s="9" cm="1">
        <f t="array" ref="K320">_xll.SNL.Clients.Office.Excel.Functions.SPG($A320, "IQ_DILUT_EPS_AFTER_EXTRA", K$3)</f>
        <v>0.11600000000000001</v>
      </c>
      <c r="L320" s="9" cm="1">
        <f t="array" ref="L320">_xll.SNL.Clients.Office.Excel.Functions.SPG($A320, "IQ_DILUT_EPS_AFTER_EXTRA", L$3)</f>
        <v>6.9000000000000006E-2</v>
      </c>
      <c r="M320" s="9" cm="1">
        <f t="array" ref="M320">_xll.SNL.Clients.Office.Excel.Functions.SPG($A320, "IQ_DILUT_EPS_AFTER_EXTRA", M$3)</f>
        <v>0.188</v>
      </c>
      <c r="N320" s="9" cm="1">
        <f t="array" ref="N320">_xll.SNL.Clients.Office.Excel.Functions.SPG($A320, "IQ_DILUT_EPS_AFTER_EXTRA", N$3)</f>
        <v>0.13900000000000001</v>
      </c>
      <c r="O320" s="9" cm="1">
        <f t="array" ref="O320">_xll.SNL.Clients.Office.Excel.Functions.SPG($A320, "IQ_DILUT_EPS_AFTER_EXTRA", O$3)</f>
        <v>0.39700000000000002</v>
      </c>
      <c r="P320" s="9" cm="1">
        <f t="array" ref="P320">_xll.SNL.Clients.Office.Excel.Functions.SPG($A320, "IQ_DILUT_EPS_AFTER_EXTRA", P$3)</f>
        <v>0.33</v>
      </c>
      <c r="Q320" s="9" cm="1">
        <f t="array" ref="Q320">_xll.SNL.Clients.Office.Excel.Functions.SPG($A320, "IQ_DILUT_EPS_AFTER_EXTRA", Q$3)</f>
        <v>-2.4E-2</v>
      </c>
      <c r="R320" s="9" cm="1">
        <f t="array" ref="R320">_xll.SNL.Clients.Office.Excel.Functions.SPG($A320, "IQ_DILUT_EPS_AFTER_EXTRA", R$3)</f>
        <v>0.13</v>
      </c>
      <c r="S320" s="9" cm="1">
        <f t="array" ref="S320">_xll.SNL.Clients.Office.Excel.Functions.SPG($A320, "IQ_DILUT_EPS_AFTER_EXTRA", S$3)</f>
        <v>0.39</v>
      </c>
      <c r="T320" s="9" cm="1">
        <f t="array" ref="T320">_xll.SNL.Clients.Office.Excel.Functions.SPG($A320, "IQ_DILUT_EPS_AFTER_EXTRA", T$3)</f>
        <v>5.8000000000000003E-2</v>
      </c>
      <c r="U320" s="9" cm="1">
        <f t="array" ref="U320">_xll.SNL.Clients.Office.Excel.Functions.SPG($A320, "IQ_DILUT_EPS_AFTER_EXTRA", U$3)</f>
        <v>-0.67900000000000005</v>
      </c>
      <c r="V320" s="9" cm="1">
        <f t="array" ref="V320">_xll.SNL.Clients.Office.Excel.Functions.SPG($A320, "IQ_DILUT_EPS_AFTER_EXTRA", V$3)</f>
        <v>-1.2410000000000001</v>
      </c>
      <c r="W320" s="9" cm="1">
        <f t="array" ref="W320">_xll.SNL.Clients.Office.Excel.Functions.SPG($A320, "IQ_DILUT_EPS_AFTER_EXTRA", W$3)</f>
        <v>0.14499999999999999</v>
      </c>
      <c r="X320" s="9" cm="1">
        <f t="array" ref="X320">_xll.SNL.Clients.Office.Excel.Functions.SPG($A320, "IQ_DILUT_EPS_AFTER_EXTRA", X$3)</f>
        <v>-0.39</v>
      </c>
      <c r="Y320" s="9" cm="1">
        <f t="array" ref="Y320">_xll.SNL.Clients.Office.Excel.Functions.SPG($A320, "IQ_DILUT_EPS_AFTER_EXTRA", Y$3)</f>
        <v>-0.09</v>
      </c>
      <c r="Z320" s="9" cm="1">
        <f t="array" ref="Z320">_xll.SNL.Clients.Office.Excel.Functions.SPG($A320, "IQ_DILUT_EPS_AFTER_EXTRA", Z$3)</f>
        <v>1.7000000000000001E-2</v>
      </c>
    </row>
    <row r="321" spans="1:26" x14ac:dyDescent="0.3">
      <c r="A321" s="11" t="s">
        <v>324</v>
      </c>
      <c r="B321" s="9" cm="1">
        <f t="array" ref="B321">_xll.SNL.Clients.Office.Excel.Functions.SPG($A321, "IQ_DILUT_EPS_AFTER_EXTRA", B$3)</f>
        <v>0.17899999999999999</v>
      </c>
      <c r="C321" s="9" cm="1">
        <f t="array" ref="C321">_xll.SNL.Clients.Office.Excel.Functions.SPG($A321, "IQ_DILUT_EPS_AFTER_EXTRA", C$3)</f>
        <v>0.377</v>
      </c>
      <c r="D321" s="9" cm="1">
        <f t="array" ref="D321">_xll.SNL.Clients.Office.Excel.Functions.SPG($A321, "IQ_DILUT_EPS_AFTER_EXTRA", D$3)</f>
        <v>0.20899999999999999</v>
      </c>
      <c r="E321" s="9" cm="1">
        <f t="array" ref="E321">_xll.SNL.Clients.Office.Excel.Functions.SPG($A321, "IQ_DILUT_EPS_AFTER_EXTRA", E$3)</f>
        <v>0.08</v>
      </c>
      <c r="F321" s="9" cm="1">
        <f t="array" ref="F321">_xll.SNL.Clients.Office.Excel.Functions.SPG($A321, "IQ_DILUT_EPS_AFTER_EXTRA", F$3)</f>
        <v>4.9000000000000002E-2</v>
      </c>
      <c r="G321" s="9" cm="1">
        <f t="array" ref="G321">_xll.SNL.Clients.Office.Excel.Functions.SPG($A321, "IQ_DILUT_EPS_AFTER_EXTRA", G$3)</f>
        <v>0.27300000000000002</v>
      </c>
      <c r="H321" s="9" cm="1">
        <f t="array" ref="H321">_xll.SNL.Clients.Office.Excel.Functions.SPG($A321, "IQ_DILUT_EPS_AFTER_EXTRA", H$3)</f>
        <v>5.0999999999999997E-2</v>
      </c>
      <c r="I321" s="9" cm="1">
        <f t="array" ref="I321">_xll.SNL.Clients.Office.Excel.Functions.SPG($A321, "IQ_DILUT_EPS_AFTER_EXTRA", I$3)</f>
        <v>-1.4E-2</v>
      </c>
      <c r="J321" s="9" cm="1">
        <f t="array" ref="J321">_xll.SNL.Clients.Office.Excel.Functions.SPG($A321, "IQ_DILUT_EPS_AFTER_EXTRA", J$3)</f>
        <v>8.6999999999999994E-2</v>
      </c>
      <c r="K321" s="9" cm="1">
        <f t="array" ref="K321">_xll.SNL.Clients.Office.Excel.Functions.SPG($A321, "IQ_DILUT_EPS_AFTER_EXTRA", K$3)</f>
        <v>0.11600000000000001</v>
      </c>
      <c r="L321" s="9" cm="1">
        <f t="array" ref="L321">_xll.SNL.Clients.Office.Excel.Functions.SPG($A321, "IQ_DILUT_EPS_AFTER_EXTRA", L$3)</f>
        <v>6.9000000000000006E-2</v>
      </c>
      <c r="M321" s="9" cm="1">
        <f t="array" ref="M321">_xll.SNL.Clients.Office.Excel.Functions.SPG($A321, "IQ_DILUT_EPS_AFTER_EXTRA", M$3)</f>
        <v>0.188</v>
      </c>
      <c r="N321" s="9" cm="1">
        <f t="array" ref="N321">_xll.SNL.Clients.Office.Excel.Functions.SPG($A321, "IQ_DILUT_EPS_AFTER_EXTRA", N$3)</f>
        <v>0.13900000000000001</v>
      </c>
      <c r="O321" s="9" cm="1">
        <f t="array" ref="O321">_xll.SNL.Clients.Office.Excel.Functions.SPG($A321, "IQ_DILUT_EPS_AFTER_EXTRA", O$3)</f>
        <v>0.39700000000000002</v>
      </c>
      <c r="P321" s="9" cm="1">
        <f t="array" ref="P321">_xll.SNL.Clients.Office.Excel.Functions.SPG($A321, "IQ_DILUT_EPS_AFTER_EXTRA", P$3)</f>
        <v>0.33</v>
      </c>
      <c r="Q321" s="9" cm="1">
        <f t="array" ref="Q321">_xll.SNL.Clients.Office.Excel.Functions.SPG($A321, "IQ_DILUT_EPS_AFTER_EXTRA", Q$3)</f>
        <v>-2.4E-2</v>
      </c>
      <c r="R321" s="9" cm="1">
        <f t="array" ref="R321">_xll.SNL.Clients.Office.Excel.Functions.SPG($A321, "IQ_DILUT_EPS_AFTER_EXTRA", R$3)</f>
        <v>0.13</v>
      </c>
      <c r="S321" s="9" cm="1">
        <f t="array" ref="S321">_xll.SNL.Clients.Office.Excel.Functions.SPG($A321, "IQ_DILUT_EPS_AFTER_EXTRA", S$3)</f>
        <v>0.39</v>
      </c>
      <c r="T321" s="9" cm="1">
        <f t="array" ref="T321">_xll.SNL.Clients.Office.Excel.Functions.SPG($A321, "IQ_DILUT_EPS_AFTER_EXTRA", T$3)</f>
        <v>5.8000000000000003E-2</v>
      </c>
      <c r="U321" s="9" cm="1">
        <f t="array" ref="U321">_xll.SNL.Clients.Office.Excel.Functions.SPG($A321, "IQ_DILUT_EPS_AFTER_EXTRA", U$3)</f>
        <v>-0.67900000000000005</v>
      </c>
      <c r="V321" s="9" cm="1">
        <f t="array" ref="V321">_xll.SNL.Clients.Office.Excel.Functions.SPG($A321, "IQ_DILUT_EPS_AFTER_EXTRA", V$3)</f>
        <v>-1.2410000000000001</v>
      </c>
      <c r="W321" s="9" cm="1">
        <f t="array" ref="W321">_xll.SNL.Clients.Office.Excel.Functions.SPG($A321, "IQ_DILUT_EPS_AFTER_EXTRA", W$3)</f>
        <v>0.14499999999999999</v>
      </c>
      <c r="X321" s="9" cm="1">
        <f t="array" ref="X321">_xll.SNL.Clients.Office.Excel.Functions.SPG($A321, "IQ_DILUT_EPS_AFTER_EXTRA", X$3)</f>
        <v>-0.39</v>
      </c>
      <c r="Y321" s="9" cm="1">
        <f t="array" ref="Y321">_xll.SNL.Clients.Office.Excel.Functions.SPG($A321, "IQ_DILUT_EPS_AFTER_EXTRA", Y$3)</f>
        <v>-0.09</v>
      </c>
      <c r="Z321" s="9" cm="1">
        <f t="array" ref="Z321">_xll.SNL.Clients.Office.Excel.Functions.SPG($A321, "IQ_DILUT_EPS_AFTER_EXTRA", Z$3)</f>
        <v>1.7000000000000001E-2</v>
      </c>
    </row>
    <row r="322" spans="1:26" x14ac:dyDescent="0.3">
      <c r="A322" s="11" t="s">
        <v>325</v>
      </c>
      <c r="B322" s="9" cm="1">
        <f t="array" ref="B322">_xll.SNL.Clients.Office.Excel.Functions.SPG($A322, "IQ_DILUT_EPS_AFTER_EXTRA", B$3)</f>
        <v>0.4</v>
      </c>
      <c r="C322" s="9" cm="1">
        <f t="array" ref="C322">_xll.SNL.Clients.Office.Excel.Functions.SPG($A322, "IQ_DILUT_EPS_AFTER_EXTRA", C$3)</f>
        <v>0.57999999999999996</v>
      </c>
      <c r="D322" s="9" cm="1">
        <f t="array" ref="D322">_xll.SNL.Clients.Office.Excel.Functions.SPG($A322, "IQ_DILUT_EPS_AFTER_EXTRA", D$3)</f>
        <v>0.9</v>
      </c>
      <c r="E322" s="9" cm="1">
        <f t="array" ref="E322">_xll.SNL.Clients.Office.Excel.Functions.SPG($A322, "IQ_DILUT_EPS_AFTER_EXTRA", E$3)</f>
        <v>0.79</v>
      </c>
      <c r="F322" s="9" cm="1">
        <f t="array" ref="F322">_xll.SNL.Clients.Office.Excel.Functions.SPG($A322, "IQ_DILUT_EPS_AFTER_EXTRA", F$3)</f>
        <v>1.1000000000000001</v>
      </c>
      <c r="G322" s="9" cm="1">
        <f t="array" ref="G322">_xll.SNL.Clients.Office.Excel.Functions.SPG($A322, "IQ_DILUT_EPS_AFTER_EXTRA", G$3)</f>
        <v>0.58499999999999996</v>
      </c>
      <c r="H322" s="9" cm="1">
        <f t="array" ref="H322">_xll.SNL.Clients.Office.Excel.Functions.SPG($A322, "IQ_DILUT_EPS_AFTER_EXTRA", H$3)</f>
        <v>0.6</v>
      </c>
      <c r="I322" s="9" cm="1">
        <f t="array" ref="I322">_xll.SNL.Clients.Office.Excel.Functions.SPG($A322, "IQ_DILUT_EPS_AFTER_EXTRA", I$3)</f>
        <v>1.38</v>
      </c>
      <c r="J322" s="9" cm="1">
        <f t="array" ref="J322">_xll.SNL.Clients.Office.Excel.Functions.SPG($A322, "IQ_DILUT_EPS_AFTER_EXTRA", J$3)</f>
        <v>1.04</v>
      </c>
      <c r="K322" s="9" cm="1">
        <f t="array" ref="K322">_xll.SNL.Clients.Office.Excel.Functions.SPG($A322, "IQ_DILUT_EPS_AFTER_EXTRA", K$3)</f>
        <v>0.76400000000000001</v>
      </c>
      <c r="L322" s="9" cm="1">
        <f t="array" ref="L322">_xll.SNL.Clients.Office.Excel.Functions.SPG($A322, "IQ_DILUT_EPS_AFTER_EXTRA", L$3)</f>
        <v>0.86</v>
      </c>
      <c r="M322" s="9" cm="1">
        <f t="array" ref="M322">_xll.SNL.Clients.Office.Excel.Functions.SPG($A322, "IQ_DILUT_EPS_AFTER_EXTRA", M$3)</f>
        <v>0.7</v>
      </c>
      <c r="N322" s="9" cm="1">
        <f t="array" ref="N322">_xll.SNL.Clients.Office.Excel.Functions.SPG($A322, "IQ_DILUT_EPS_AFTER_EXTRA", N$3)</f>
        <v>-0.23</v>
      </c>
      <c r="O322" s="9" cm="1">
        <f t="array" ref="O322">_xll.SNL.Clients.Office.Excel.Functions.SPG($A322, "IQ_DILUT_EPS_AFTER_EXTRA", O$3)</f>
        <v>0.61</v>
      </c>
      <c r="P322" s="9" cm="1">
        <f t="array" ref="P322">_xll.SNL.Clients.Office.Excel.Functions.SPG($A322, "IQ_DILUT_EPS_AFTER_EXTRA", P$3)</f>
        <v>0.22800000000000001</v>
      </c>
      <c r="Q322" s="9" cm="1">
        <f t="array" ref="Q322">_xll.SNL.Clients.Office.Excel.Functions.SPG($A322, "IQ_DILUT_EPS_AFTER_EXTRA", Q$3)</f>
        <v>0.13</v>
      </c>
      <c r="R322" s="9" cm="1">
        <f t="array" ref="R322">_xll.SNL.Clients.Office.Excel.Functions.SPG($A322, "IQ_DILUT_EPS_AFTER_EXTRA", R$3)</f>
        <v>0.84</v>
      </c>
      <c r="S322" s="9" cm="1">
        <f t="array" ref="S322">_xll.SNL.Clients.Office.Excel.Functions.SPG($A322, "IQ_DILUT_EPS_AFTER_EXTRA", S$3)</f>
        <v>-8.9999999999999993E-3</v>
      </c>
      <c r="T322" s="9" cm="1">
        <f t="array" ref="T322">_xll.SNL.Clients.Office.Excel.Functions.SPG($A322, "IQ_DILUT_EPS_AFTER_EXTRA", T$3)</f>
        <v>0.624</v>
      </c>
      <c r="U322" s="9" cm="1">
        <f t="array" ref="U322">_xll.SNL.Clients.Office.Excel.Functions.SPG($A322, "IQ_DILUT_EPS_AFTER_EXTRA", U$3)</f>
        <v>0.64700000000000002</v>
      </c>
      <c r="V322" s="9" cm="1">
        <f t="array" ref="V322">_xll.SNL.Clients.Office.Excel.Functions.SPG($A322, "IQ_DILUT_EPS_AFTER_EXTRA", V$3)</f>
        <v>0.21</v>
      </c>
      <c r="W322" s="9" cm="1">
        <f t="array" ref="W322">_xll.SNL.Clients.Office.Excel.Functions.SPG($A322, "IQ_DILUT_EPS_AFTER_EXTRA", W$3)</f>
        <v>0.495</v>
      </c>
      <c r="X322" s="9" cm="1">
        <f t="array" ref="X322">_xll.SNL.Clients.Office.Excel.Functions.SPG($A322, "IQ_DILUT_EPS_AFTER_EXTRA", X$3)</f>
        <v>0.45300000000000001</v>
      </c>
      <c r="Y322" s="9" cm="1">
        <f t="array" ref="Y322">_xll.SNL.Clients.Office.Excel.Functions.SPG($A322, "IQ_DILUT_EPS_AFTER_EXTRA", Y$3)</f>
        <v>0.64</v>
      </c>
      <c r="Z322" s="9" cm="1">
        <f t="array" ref="Z322">_xll.SNL.Clients.Office.Excel.Functions.SPG($A322, "IQ_DILUT_EPS_AFTER_EXTRA", Z$3)</f>
        <v>0.35299999999999998</v>
      </c>
    </row>
    <row r="323" spans="1:26" x14ac:dyDescent="0.3">
      <c r="A323" s="11" t="s">
        <v>326</v>
      </c>
      <c r="B323" s="9" cm="1">
        <f t="array" ref="B323">_xll.SNL.Clients.Office.Excel.Functions.SPG($A323, "IQ_DILUT_EPS_AFTER_EXTRA", B$3)</f>
        <v>0.53700000000000003</v>
      </c>
      <c r="C323" s="9" cm="1">
        <f t="array" ref="C323">_xll.SNL.Clients.Office.Excel.Functions.SPG($A323, "IQ_DILUT_EPS_AFTER_EXTRA", C$3)</f>
        <v>0.78</v>
      </c>
      <c r="D323" s="9" cm="1">
        <f t="array" ref="D323">_xll.SNL.Clients.Office.Excel.Functions.SPG($A323, "IQ_DILUT_EPS_AFTER_EXTRA", D$3)</f>
        <v>0.7</v>
      </c>
      <c r="E323" s="9" cm="1">
        <f t="array" ref="E323">_xll.SNL.Clients.Office.Excel.Functions.SPG($A323, "IQ_DILUT_EPS_AFTER_EXTRA", E$3)</f>
        <v>0.99099999999999999</v>
      </c>
      <c r="F323" s="9" cm="1">
        <f t="array" ref="F323">_xll.SNL.Clients.Office.Excel.Functions.SPG($A323, "IQ_DILUT_EPS_AFTER_EXTRA", F$3)</f>
        <v>0.77</v>
      </c>
      <c r="G323" s="9" cm="1">
        <f t="array" ref="G323">_xll.SNL.Clients.Office.Excel.Functions.SPG($A323, "IQ_DILUT_EPS_AFTER_EXTRA", G$3)</f>
        <v>1.03</v>
      </c>
      <c r="H323" s="9" cm="1">
        <f t="array" ref="H323">_xll.SNL.Clients.Office.Excel.Functions.SPG($A323, "IQ_DILUT_EPS_AFTER_EXTRA", H$3)</f>
        <v>0.94</v>
      </c>
      <c r="I323" s="9" cm="1">
        <f t="array" ref="I323">_xll.SNL.Clients.Office.Excel.Functions.SPG($A323, "IQ_DILUT_EPS_AFTER_EXTRA", I$3)</f>
        <v>0.65800000000000003</v>
      </c>
      <c r="J323" s="9" cm="1">
        <f t="array" ref="J323">_xll.SNL.Clients.Office.Excel.Functions.SPG($A323, "IQ_DILUT_EPS_AFTER_EXTRA", J$3)</f>
        <v>0.79</v>
      </c>
      <c r="K323" s="9" cm="1">
        <f t="array" ref="K323">_xll.SNL.Clients.Office.Excel.Functions.SPG($A323, "IQ_DILUT_EPS_AFTER_EXTRA", K$3)</f>
        <v>0.85</v>
      </c>
      <c r="L323" s="9" cm="1">
        <f t="array" ref="L323">_xll.SNL.Clients.Office.Excel.Functions.SPG($A323, "IQ_DILUT_EPS_AFTER_EXTRA", L$3)</f>
        <v>0.93</v>
      </c>
      <c r="M323" s="9" cm="1">
        <f t="array" ref="M323">_xll.SNL.Clients.Office.Excel.Functions.SPG($A323, "IQ_DILUT_EPS_AFTER_EXTRA", M$3)</f>
        <v>0.9</v>
      </c>
      <c r="N323" s="9" cm="1">
        <f t="array" ref="N323">_xll.SNL.Clients.Office.Excel.Functions.SPG($A323, "IQ_DILUT_EPS_AFTER_EXTRA", N$3)</f>
        <v>0.87</v>
      </c>
      <c r="O323" s="9" cm="1">
        <f t="array" ref="O323">_xll.SNL.Clients.Office.Excel.Functions.SPG($A323, "IQ_DILUT_EPS_AFTER_EXTRA", O$3)</f>
        <v>0.83</v>
      </c>
      <c r="P323" s="9" cm="1">
        <f t="array" ref="P323">_xll.SNL.Clients.Office.Excel.Functions.SPG($A323, "IQ_DILUT_EPS_AFTER_EXTRA", P$3)</f>
        <v>1.1599999999999999</v>
      </c>
      <c r="Q323" s="9" cm="1">
        <f t="array" ref="Q323">_xll.SNL.Clients.Office.Excel.Functions.SPG($A323, "IQ_DILUT_EPS_AFTER_EXTRA", Q$3)</f>
        <v>0.94</v>
      </c>
      <c r="R323" s="9" cm="1">
        <f t="array" ref="R323">_xll.SNL.Clients.Office.Excel.Functions.SPG($A323, "IQ_DILUT_EPS_AFTER_EXTRA", R$3)</f>
        <v>0.9</v>
      </c>
      <c r="S323" s="9" cm="1">
        <f t="array" ref="S323">_xll.SNL.Clients.Office.Excel.Functions.SPG($A323, "IQ_DILUT_EPS_AFTER_EXTRA", S$3)</f>
        <v>0.78</v>
      </c>
      <c r="T323" s="9" cm="1">
        <f t="array" ref="T323">_xll.SNL.Clients.Office.Excel.Functions.SPG($A323, "IQ_DILUT_EPS_AFTER_EXTRA", T$3)</f>
        <v>0.95</v>
      </c>
      <c r="U323" s="9" cm="1">
        <f t="array" ref="U323">_xll.SNL.Clients.Office.Excel.Functions.SPG($A323, "IQ_DILUT_EPS_AFTER_EXTRA", U$3)</f>
        <v>-0.50800000000000001</v>
      </c>
      <c r="V323" s="9" cm="1">
        <f t="array" ref="V323">_xll.SNL.Clients.Office.Excel.Functions.SPG($A323, "IQ_DILUT_EPS_AFTER_EXTRA", V$3)</f>
        <v>0.53</v>
      </c>
      <c r="W323" s="9" cm="1">
        <f t="array" ref="W323">_xll.SNL.Clients.Office.Excel.Functions.SPG($A323, "IQ_DILUT_EPS_AFTER_EXTRA", W$3)</f>
        <v>0.7</v>
      </c>
      <c r="X323" s="9" cm="1">
        <f t="array" ref="X323">_xll.SNL.Clients.Office.Excel.Functions.SPG($A323, "IQ_DILUT_EPS_AFTER_EXTRA", X$3)</f>
        <v>0.86</v>
      </c>
      <c r="Y323" s="9" cm="1">
        <f t="array" ref="Y323">_xll.SNL.Clients.Office.Excel.Functions.SPG($A323, "IQ_DILUT_EPS_AFTER_EXTRA", Y$3)</f>
        <v>0.621</v>
      </c>
      <c r="Z323" s="9" cm="1">
        <f t="array" ref="Z323">_xll.SNL.Clients.Office.Excel.Functions.SPG($A323, "IQ_DILUT_EPS_AFTER_EXTRA", Z$3)</f>
        <v>0.68</v>
      </c>
    </row>
    <row r="324" spans="1:26" x14ac:dyDescent="0.3">
      <c r="A324" s="11" t="s">
        <v>327</v>
      </c>
      <c r="B324" s="9" cm="1">
        <f t="array" ref="B324">_xll.SNL.Clients.Office.Excel.Functions.SPG($A324, "IQ_DILUT_EPS_AFTER_EXTRA", B$3)</f>
        <v>1</v>
      </c>
      <c r="C324" s="9" cm="1">
        <f t="array" ref="C324">_xll.SNL.Clients.Office.Excel.Functions.SPG($A324, "IQ_DILUT_EPS_AFTER_EXTRA", C$3)</f>
        <v>0.47499999999999998</v>
      </c>
      <c r="D324" s="9" cm="1">
        <f t="array" ref="D324">_xll.SNL.Clients.Office.Excel.Functions.SPG($A324, "IQ_DILUT_EPS_AFTER_EXTRA", D$3)</f>
        <v>0.189</v>
      </c>
      <c r="E324" s="9" cm="1">
        <f t="array" ref="E324">_xll.SNL.Clients.Office.Excel.Functions.SPG($A324, "IQ_DILUT_EPS_AFTER_EXTRA", E$3)</f>
        <v>0.19</v>
      </c>
      <c r="F324" s="9" cm="1">
        <f t="array" ref="F324">_xll.SNL.Clients.Office.Excel.Functions.SPG($A324, "IQ_DILUT_EPS_AFTER_EXTRA", F$3)</f>
        <v>0.76800000000000002</v>
      </c>
      <c r="G324" s="9" cm="1">
        <f t="array" ref="G324">_xll.SNL.Clients.Office.Excel.Functions.SPG($A324, "IQ_DILUT_EPS_AFTER_EXTRA", G$3)</f>
        <v>0.502</v>
      </c>
      <c r="H324" s="9" cm="1">
        <f t="array" ref="H324">_xll.SNL.Clients.Office.Excel.Functions.SPG($A324, "IQ_DILUT_EPS_AFTER_EXTRA", H$3)</f>
        <v>0.17199999999999999</v>
      </c>
      <c r="I324" s="9" cm="1">
        <f t="array" ref="I324">_xll.SNL.Clients.Office.Excel.Functions.SPG($A324, "IQ_DILUT_EPS_AFTER_EXTRA", I$3)</f>
        <v>0.09</v>
      </c>
      <c r="J324" s="9" cm="1">
        <f t="array" ref="J324">_xll.SNL.Clients.Office.Excel.Functions.SPG($A324, "IQ_DILUT_EPS_AFTER_EXTRA", J$3)</f>
        <v>0.71399999999999997</v>
      </c>
      <c r="K324" s="9" cm="1">
        <f t="array" ref="K324">_xll.SNL.Clients.Office.Excel.Functions.SPG($A324, "IQ_DILUT_EPS_AFTER_EXTRA", K$3)</f>
        <v>0.51900000000000002</v>
      </c>
      <c r="L324" s="9" cm="1">
        <f t="array" ref="L324">_xll.SNL.Clients.Office.Excel.Functions.SPG($A324, "IQ_DILUT_EPS_AFTER_EXTRA", L$3)</f>
        <v>0.11799999999999999</v>
      </c>
      <c r="M324" s="9" cm="1">
        <f t="array" ref="M324">_xll.SNL.Clients.Office.Excel.Functions.SPG($A324, "IQ_DILUT_EPS_AFTER_EXTRA", M$3)</f>
        <v>0.122</v>
      </c>
      <c r="N324" s="9" cm="1">
        <f t="array" ref="N324">_xll.SNL.Clients.Office.Excel.Functions.SPG($A324, "IQ_DILUT_EPS_AFTER_EXTRA", N$3)</f>
        <v>0.93700000000000006</v>
      </c>
      <c r="O324" s="9" cm="1">
        <f t="array" ref="O324">_xll.SNL.Clients.Office.Excel.Functions.SPG($A324, "IQ_DILUT_EPS_AFTER_EXTRA", O$3)</f>
        <v>0.36199999999999999</v>
      </c>
      <c r="P324" s="9" cm="1">
        <f t="array" ref="P324">_xll.SNL.Clients.Office.Excel.Functions.SPG($A324, "IQ_DILUT_EPS_AFTER_EXTRA", P$3)</f>
        <v>0.11600000000000001</v>
      </c>
      <c r="Q324" s="9" cm="1">
        <f t="array" ref="Q324">_xll.SNL.Clients.Office.Excel.Functions.SPG($A324, "IQ_DILUT_EPS_AFTER_EXTRA", Q$3)</f>
        <v>0.111</v>
      </c>
      <c r="R324" s="9" cm="1">
        <f t="array" ref="R324">_xll.SNL.Clients.Office.Excel.Functions.SPG($A324, "IQ_DILUT_EPS_AFTER_EXTRA", R$3)</f>
        <v>0.71699999999999997</v>
      </c>
      <c r="S324" s="9" cm="1">
        <f t="array" ref="S324">_xll.SNL.Clients.Office.Excel.Functions.SPG($A324, "IQ_DILUT_EPS_AFTER_EXTRA", S$3)</f>
        <v>0.17799999999999999</v>
      </c>
      <c r="T324" s="9" cm="1">
        <f t="array" ref="T324">_xll.SNL.Clients.Office.Excel.Functions.SPG($A324, "IQ_DILUT_EPS_AFTER_EXTRA", T$3)</f>
        <v>-0.49</v>
      </c>
      <c r="U324" s="9" cm="1">
        <f t="array" ref="U324">_xll.SNL.Clients.Office.Excel.Functions.SPG($A324, "IQ_DILUT_EPS_AFTER_EXTRA", U$3)</f>
        <v>-0.05</v>
      </c>
      <c r="V324" s="9" cm="1">
        <f t="array" ref="V324">_xll.SNL.Clients.Office.Excel.Functions.SPG($A324, "IQ_DILUT_EPS_AFTER_EXTRA", V$3)</f>
        <v>0.16</v>
      </c>
      <c r="W324" s="9" cm="1">
        <f t="array" ref="W324">_xll.SNL.Clients.Office.Excel.Functions.SPG($A324, "IQ_DILUT_EPS_AFTER_EXTRA", W$3)</f>
        <v>-0.40600000000000003</v>
      </c>
      <c r="X324" s="9" cm="1">
        <f t="array" ref="X324">_xll.SNL.Clients.Office.Excel.Functions.SPG($A324, "IQ_DILUT_EPS_AFTER_EXTRA", X$3)</f>
        <v>-0.02</v>
      </c>
      <c r="Y324" s="9" cm="1">
        <f t="array" ref="Y324">_xll.SNL.Clients.Office.Excel.Functions.SPG($A324, "IQ_DILUT_EPS_AFTER_EXTRA", Y$3)</f>
        <v>0.75</v>
      </c>
      <c r="Z324" s="9" cm="1">
        <f t="array" ref="Z324">_xll.SNL.Clients.Office.Excel.Functions.SPG($A324, "IQ_DILUT_EPS_AFTER_EXTRA", Z$3)</f>
        <v>0.54900000000000004</v>
      </c>
    </row>
    <row r="325" spans="1:26" x14ac:dyDescent="0.3">
      <c r="A325" s="11" t="s">
        <v>328</v>
      </c>
      <c r="B325" s="9" t="str" cm="1">
        <f t="array" ref="B325">_xll.SNL.Clients.Office.Excel.Functions.SPG($A325, "IQ_DILUT_EPS_AFTER_EXTRA", B$3)</f>
        <v>NA</v>
      </c>
      <c r="C325" s="9" cm="1">
        <f t="array" ref="C325">_xll.SNL.Clients.Office.Excel.Functions.SPG($A325, "IQ_DILUT_EPS_AFTER_EXTRA", C$3)</f>
        <v>1.65</v>
      </c>
      <c r="D325" s="9" cm="1">
        <f t="array" ref="D325">_xll.SNL.Clients.Office.Excel.Functions.SPG($A325, "IQ_DILUT_EPS_AFTER_EXTRA", D$3)</f>
        <v>2.12</v>
      </c>
      <c r="E325" s="9" cm="1">
        <f t="array" ref="E325">_xll.SNL.Clients.Office.Excel.Functions.SPG($A325, "IQ_DILUT_EPS_AFTER_EXTRA", E$3)</f>
        <v>2.04</v>
      </c>
      <c r="F325" s="9" cm="1">
        <f t="array" ref="F325">_xll.SNL.Clients.Office.Excel.Functions.SPG($A325, "IQ_DILUT_EPS_AFTER_EXTRA", F$3)</f>
        <v>2.0499999999999998</v>
      </c>
      <c r="G325" s="9" cm="1">
        <f t="array" ref="G325">_xll.SNL.Clients.Office.Excel.Functions.SPG($A325, "IQ_DILUT_EPS_AFTER_EXTRA", G$3)</f>
        <v>1.9</v>
      </c>
      <c r="H325" s="9" cm="1">
        <f t="array" ref="H325">_xll.SNL.Clients.Office.Excel.Functions.SPG($A325, "IQ_DILUT_EPS_AFTER_EXTRA", H$3)</f>
        <v>2.2200000000000002</v>
      </c>
      <c r="I325" s="9" cm="1">
        <f t="array" ref="I325">_xll.SNL.Clients.Office.Excel.Functions.SPG($A325, "IQ_DILUT_EPS_AFTER_EXTRA", I$3)</f>
        <v>2.2200000000000002</v>
      </c>
      <c r="J325" s="9" cm="1">
        <f t="array" ref="J325">_xll.SNL.Clients.Office.Excel.Functions.SPG($A325, "IQ_DILUT_EPS_AFTER_EXTRA", J$3)</f>
        <v>2.21</v>
      </c>
      <c r="K325" s="9" cm="1">
        <f t="array" ref="K325">_xll.SNL.Clients.Office.Excel.Functions.SPG($A325, "IQ_DILUT_EPS_AFTER_EXTRA", K$3)</f>
        <v>1.81</v>
      </c>
      <c r="L325" s="9" cm="1">
        <f t="array" ref="L325">_xll.SNL.Clients.Office.Excel.Functions.SPG($A325, "IQ_DILUT_EPS_AFTER_EXTRA", L$3)</f>
        <v>2.4420000000000002</v>
      </c>
      <c r="M325" s="9" cm="1">
        <f t="array" ref="M325">_xll.SNL.Clients.Office.Excel.Functions.SPG($A325, "IQ_DILUT_EPS_AFTER_EXTRA", M$3)</f>
        <v>2.4500000000000002</v>
      </c>
      <c r="N325" s="9" cm="1">
        <f t="array" ref="N325">_xll.SNL.Clients.Office.Excel.Functions.SPG($A325, "IQ_DILUT_EPS_AFTER_EXTRA", N$3)</f>
        <v>1.88</v>
      </c>
      <c r="O325" s="9" cm="1">
        <f t="array" ref="O325">_xll.SNL.Clients.Office.Excel.Functions.SPG($A325, "IQ_DILUT_EPS_AFTER_EXTRA", O$3)</f>
        <v>2.0499999999999998</v>
      </c>
      <c r="P325" s="9" cm="1">
        <f t="array" ref="P325">_xll.SNL.Clients.Office.Excel.Functions.SPG($A325, "IQ_DILUT_EPS_AFTER_EXTRA", P$3)</f>
        <v>1.88</v>
      </c>
      <c r="Q325" s="9" cm="1">
        <f t="array" ref="Q325">_xll.SNL.Clients.Office.Excel.Functions.SPG($A325, "IQ_DILUT_EPS_AFTER_EXTRA", Q$3)</f>
        <v>2.42</v>
      </c>
      <c r="R325" s="9" cm="1">
        <f t="array" ref="R325">_xll.SNL.Clients.Office.Excel.Functions.SPG($A325, "IQ_DILUT_EPS_AFTER_EXTRA", R$3)</f>
        <v>2.12</v>
      </c>
      <c r="S325" s="9" cm="1">
        <f t="array" ref="S325">_xll.SNL.Clients.Office.Excel.Functions.SPG($A325, "IQ_DILUT_EPS_AFTER_EXTRA", S$3)</f>
        <v>1.32</v>
      </c>
      <c r="T325" s="9" cm="1">
        <f t="array" ref="T325">_xll.SNL.Clients.Office.Excel.Functions.SPG($A325, "IQ_DILUT_EPS_AFTER_EXTRA", T$3)</f>
        <v>0.314</v>
      </c>
      <c r="U325" s="9" cm="1">
        <f t="array" ref="U325">_xll.SNL.Clients.Office.Excel.Functions.SPG($A325, "IQ_DILUT_EPS_AFTER_EXTRA", U$3)</f>
        <v>1.49</v>
      </c>
      <c r="V325" s="9" cm="1">
        <f t="array" ref="V325">_xll.SNL.Clients.Office.Excel.Functions.SPG($A325, "IQ_DILUT_EPS_AFTER_EXTRA", V$3)</f>
        <v>1.58</v>
      </c>
      <c r="W325" s="9" cm="1">
        <f t="array" ref="W325">_xll.SNL.Clients.Office.Excel.Functions.SPG($A325, "IQ_DILUT_EPS_AFTER_EXTRA", W$3)</f>
        <v>0.89</v>
      </c>
      <c r="X325" s="9" cm="1">
        <f t="array" ref="X325">_xll.SNL.Clients.Office.Excel.Functions.SPG($A325, "IQ_DILUT_EPS_AFTER_EXTRA", X$3)</f>
        <v>1.76</v>
      </c>
      <c r="Y325" s="9" cm="1">
        <f t="array" ref="Y325">_xll.SNL.Clients.Office.Excel.Functions.SPG($A325, "IQ_DILUT_EPS_AFTER_EXTRA", Y$3)</f>
        <v>1.62</v>
      </c>
      <c r="Z325" s="9" cm="1">
        <f t="array" ref="Z325">_xll.SNL.Clients.Office.Excel.Functions.SPG($A325, "IQ_DILUT_EPS_AFTER_EXTRA", Z$3)</f>
        <v>1.58</v>
      </c>
    </row>
    <row r="326" spans="1:26" x14ac:dyDescent="0.3">
      <c r="A326" s="11" t="s">
        <v>329</v>
      </c>
      <c r="B326" s="9" cm="1">
        <f t="array" ref="B326">_xll.SNL.Clients.Office.Excel.Functions.SPG($A326, "IQ_DILUT_EPS_AFTER_EXTRA", B$3)</f>
        <v>3.3069999999999999</v>
      </c>
      <c r="C326" s="9" cm="1">
        <f t="array" ref="C326">_xll.SNL.Clients.Office.Excel.Functions.SPG($A326, "IQ_DILUT_EPS_AFTER_EXTRA", C$3)</f>
        <v>3.2290000000000001</v>
      </c>
      <c r="D326" s="9" cm="1">
        <f t="array" ref="D326">_xll.SNL.Clients.Office.Excel.Functions.SPG($A326, "IQ_DILUT_EPS_AFTER_EXTRA", D$3)</f>
        <v>4.8499999999999996</v>
      </c>
      <c r="E326" s="9" cm="1">
        <f t="array" ref="E326">_xll.SNL.Clients.Office.Excel.Functions.SPG($A326, "IQ_DILUT_EPS_AFTER_EXTRA", E$3)</f>
        <v>3.25</v>
      </c>
      <c r="F326" s="9" cm="1">
        <f t="array" ref="F326">_xll.SNL.Clients.Office.Excel.Functions.SPG($A326, "IQ_DILUT_EPS_AFTER_EXTRA", F$3)</f>
        <v>0.23</v>
      </c>
      <c r="G326" s="9" cm="1">
        <f t="array" ref="G326">_xll.SNL.Clients.Office.Excel.Functions.SPG($A326, "IQ_DILUT_EPS_AFTER_EXTRA", G$3)</f>
        <v>2.3210000000000002</v>
      </c>
      <c r="H326" s="9" cm="1">
        <f t="array" ref="H326">_xll.SNL.Clients.Office.Excel.Functions.SPG($A326, "IQ_DILUT_EPS_AFTER_EXTRA", H$3)</f>
        <v>2.1</v>
      </c>
      <c r="I326" s="9" cm="1">
        <f t="array" ref="I326">_xll.SNL.Clients.Office.Excel.Functions.SPG($A326, "IQ_DILUT_EPS_AFTER_EXTRA", I$3)</f>
        <v>1.56</v>
      </c>
      <c r="J326" s="9" cm="1">
        <f t="array" ref="J326">_xll.SNL.Clients.Office.Excel.Functions.SPG($A326, "IQ_DILUT_EPS_AFTER_EXTRA", J$3)</f>
        <v>2.0409999999999999</v>
      </c>
      <c r="K326" s="9" cm="1">
        <f t="array" ref="K326">_xll.SNL.Clients.Office.Excel.Functions.SPG($A326, "IQ_DILUT_EPS_AFTER_EXTRA", K$3)</f>
        <v>3.42</v>
      </c>
      <c r="L326" s="9" cm="1">
        <f t="array" ref="L326">_xll.SNL.Clients.Office.Excel.Functions.SPG($A326, "IQ_DILUT_EPS_AFTER_EXTRA", L$3)</f>
        <v>4.0999999999999996</v>
      </c>
      <c r="M326" s="9" cm="1">
        <f t="array" ref="M326">_xll.SNL.Clients.Office.Excel.Functions.SPG($A326, "IQ_DILUT_EPS_AFTER_EXTRA", M$3)</f>
        <v>3.45</v>
      </c>
      <c r="N326" s="9" cm="1">
        <f t="array" ref="N326">_xll.SNL.Clients.Office.Excel.Functions.SPG($A326, "IQ_DILUT_EPS_AFTER_EXTRA", N$3)</f>
        <v>2.93</v>
      </c>
      <c r="O326" s="9" cm="1">
        <f t="array" ref="O326">_xll.SNL.Clients.Office.Excel.Functions.SPG($A326, "IQ_DILUT_EPS_AFTER_EXTRA", O$3)</f>
        <v>3.121</v>
      </c>
      <c r="P326" s="9" cm="1">
        <f t="array" ref="P326">_xll.SNL.Clients.Office.Excel.Functions.SPG($A326, "IQ_DILUT_EPS_AFTER_EXTRA", P$3)</f>
        <v>3.056</v>
      </c>
      <c r="Q326" s="9" cm="1">
        <f t="array" ref="Q326">_xll.SNL.Clients.Office.Excel.Functions.SPG($A326, "IQ_DILUT_EPS_AFTER_EXTRA", Q$3)</f>
        <v>3.28</v>
      </c>
      <c r="R326" s="9" cm="1">
        <f t="array" ref="R326">_xll.SNL.Clients.Office.Excel.Functions.SPG($A326, "IQ_DILUT_EPS_AFTER_EXTRA", R$3)</f>
        <v>2.6640000000000001</v>
      </c>
      <c r="S326" s="9" cm="1">
        <f t="array" ref="S326">_xll.SNL.Clients.Office.Excel.Functions.SPG($A326, "IQ_DILUT_EPS_AFTER_EXTRA", S$3)</f>
        <v>2.6339999999999999</v>
      </c>
      <c r="T326" s="9" cm="1">
        <f t="array" ref="T326">_xll.SNL.Clients.Office.Excel.Functions.SPG($A326, "IQ_DILUT_EPS_AFTER_EXTRA", T$3)</f>
        <v>2.218</v>
      </c>
      <c r="U326" s="9" cm="1">
        <f t="array" ref="U326">_xll.SNL.Clients.Office.Excel.Functions.SPG($A326, "IQ_DILUT_EPS_AFTER_EXTRA", U$3)</f>
        <v>1.53</v>
      </c>
      <c r="V326" s="9" cm="1">
        <f t="array" ref="V326">_xll.SNL.Clients.Office.Excel.Functions.SPG($A326, "IQ_DILUT_EPS_AFTER_EXTRA", V$3)</f>
        <v>1.47</v>
      </c>
      <c r="W326" s="9" cm="1">
        <f t="array" ref="W326">_xll.SNL.Clients.Office.Excel.Functions.SPG($A326, "IQ_DILUT_EPS_AFTER_EXTRA", W$3)</f>
        <v>2.5419999999999998</v>
      </c>
      <c r="X326" s="9" cm="1">
        <f t="array" ref="X326">_xll.SNL.Clients.Office.Excel.Functions.SPG($A326, "IQ_DILUT_EPS_AFTER_EXTRA", X$3)</f>
        <v>2.4860000000000002</v>
      </c>
      <c r="Y326" s="9" cm="1">
        <f t="array" ref="Y326">_xll.SNL.Clients.Office.Excel.Functions.SPG($A326, "IQ_DILUT_EPS_AFTER_EXTRA", Y$3)</f>
        <v>2.7029999999999998</v>
      </c>
      <c r="Z326" s="9" cm="1">
        <f t="array" ref="Z326">_xll.SNL.Clients.Office.Excel.Functions.SPG($A326, "IQ_DILUT_EPS_AFTER_EXTRA", Z$3)</f>
        <v>2.5129999999999999</v>
      </c>
    </row>
    <row r="327" spans="1:26" x14ac:dyDescent="0.3">
      <c r="A327" s="11" t="s">
        <v>330</v>
      </c>
      <c r="B327" s="9" cm="1">
        <f t="array" ref="B327">_xll.SNL.Clients.Office.Excel.Functions.SPG($A327, "IQ_DILUT_EPS_AFTER_EXTRA", B$3)</f>
        <v>1.9</v>
      </c>
      <c r="C327" s="9" cm="1">
        <f t="array" ref="C327">_xll.SNL.Clients.Office.Excel.Functions.SPG($A327, "IQ_DILUT_EPS_AFTER_EXTRA", C$3)</f>
        <v>2.2549999999999999</v>
      </c>
      <c r="D327" s="9" cm="1">
        <f t="array" ref="D327">_xll.SNL.Clients.Office.Excel.Functions.SPG($A327, "IQ_DILUT_EPS_AFTER_EXTRA", D$3)</f>
        <v>2.2200000000000002</v>
      </c>
      <c r="E327" s="9" cm="1">
        <f t="array" ref="E327">_xll.SNL.Clients.Office.Excel.Functions.SPG($A327, "IQ_DILUT_EPS_AFTER_EXTRA", E$3)</f>
        <v>4.34</v>
      </c>
      <c r="F327" s="9" cm="1">
        <f t="array" ref="F327">_xll.SNL.Clients.Office.Excel.Functions.SPG($A327, "IQ_DILUT_EPS_AFTER_EXTRA", F$3)</f>
        <v>0.95799999999999996</v>
      </c>
      <c r="G327" s="9" cm="1">
        <f t="array" ref="G327">_xll.SNL.Clients.Office.Excel.Functions.SPG($A327, "IQ_DILUT_EPS_AFTER_EXTRA", G$3)</f>
        <v>0.51500000000000001</v>
      </c>
      <c r="H327" s="9" cm="1">
        <f t="array" ref="H327">_xll.SNL.Clients.Office.Excel.Functions.SPG($A327, "IQ_DILUT_EPS_AFTER_EXTRA", H$3)</f>
        <v>1.49</v>
      </c>
      <c r="I327" s="9" cm="1">
        <f t="array" ref="I327">_xll.SNL.Clients.Office.Excel.Functions.SPG($A327, "IQ_DILUT_EPS_AFTER_EXTRA", I$3)</f>
        <v>1.5589999999999999</v>
      </c>
      <c r="J327" s="9" cm="1">
        <f t="array" ref="J327">_xll.SNL.Clients.Office.Excel.Functions.SPG($A327, "IQ_DILUT_EPS_AFTER_EXTRA", J$3)</f>
        <v>1.51</v>
      </c>
      <c r="K327" s="9" cm="1">
        <f t="array" ref="K327">_xll.SNL.Clients.Office.Excel.Functions.SPG($A327, "IQ_DILUT_EPS_AFTER_EXTRA", K$3)</f>
        <v>0.71</v>
      </c>
      <c r="L327" s="9" cm="1">
        <f t="array" ref="L327">_xll.SNL.Clients.Office.Excel.Functions.SPG($A327, "IQ_DILUT_EPS_AFTER_EXTRA", L$3)</f>
        <v>1.8</v>
      </c>
      <c r="M327" s="9" cm="1">
        <f t="array" ref="M327">_xll.SNL.Clients.Office.Excel.Functions.SPG($A327, "IQ_DILUT_EPS_AFTER_EXTRA", M$3)</f>
        <v>1.86</v>
      </c>
      <c r="N327" s="9" cm="1">
        <f t="array" ref="N327">_xll.SNL.Clients.Office.Excel.Functions.SPG($A327, "IQ_DILUT_EPS_AFTER_EXTRA", N$3)</f>
        <v>1.77</v>
      </c>
      <c r="O327" s="9" cm="1">
        <f t="array" ref="O327">_xll.SNL.Clients.Office.Excel.Functions.SPG($A327, "IQ_DILUT_EPS_AFTER_EXTRA", O$3)</f>
        <v>1.92</v>
      </c>
      <c r="P327" s="9" cm="1">
        <f t="array" ref="P327">_xll.SNL.Clients.Office.Excel.Functions.SPG($A327, "IQ_DILUT_EPS_AFTER_EXTRA", P$3)</f>
        <v>1.8</v>
      </c>
      <c r="Q327" s="9" cm="1">
        <f t="array" ref="Q327">_xll.SNL.Clients.Office.Excel.Functions.SPG($A327, "IQ_DILUT_EPS_AFTER_EXTRA", Q$3)</f>
        <v>1.72</v>
      </c>
      <c r="R327" s="9" cm="1">
        <f t="array" ref="R327">_xll.SNL.Clients.Office.Excel.Functions.SPG($A327, "IQ_DILUT_EPS_AFTER_EXTRA", R$3)</f>
        <v>1.7</v>
      </c>
      <c r="S327" s="9" cm="1">
        <f t="array" ref="S327">_xll.SNL.Clients.Office.Excel.Functions.SPG($A327, "IQ_DILUT_EPS_AFTER_EXTRA", S$3)</f>
        <v>1.1200000000000001</v>
      </c>
      <c r="T327" s="9" cm="1">
        <f t="array" ref="T327">_xll.SNL.Clients.Office.Excel.Functions.SPG($A327, "IQ_DILUT_EPS_AFTER_EXTRA", T$3)</f>
        <v>1.32</v>
      </c>
      <c r="U327" s="9" cm="1">
        <f t="array" ref="U327">_xll.SNL.Clients.Office.Excel.Functions.SPG($A327, "IQ_DILUT_EPS_AFTER_EXTRA", U$3)</f>
        <v>1.4630000000000001</v>
      </c>
      <c r="V327" s="9" cm="1">
        <f t="array" ref="V327">_xll.SNL.Clients.Office.Excel.Functions.SPG($A327, "IQ_DILUT_EPS_AFTER_EXTRA", V$3)</f>
        <v>1.55</v>
      </c>
      <c r="W327" s="9" cm="1">
        <f t="array" ref="W327">_xll.SNL.Clients.Office.Excel.Functions.SPG($A327, "IQ_DILUT_EPS_AFTER_EXTRA", W$3)</f>
        <v>1.7110000000000001</v>
      </c>
      <c r="X327" s="9" cm="1">
        <f t="array" ref="X327">_xll.SNL.Clients.Office.Excel.Functions.SPG($A327, "IQ_DILUT_EPS_AFTER_EXTRA", X$3)</f>
        <v>1.69</v>
      </c>
      <c r="Y327" s="9" cm="1">
        <f t="array" ref="Y327">_xll.SNL.Clients.Office.Excel.Functions.SPG($A327, "IQ_DILUT_EPS_AFTER_EXTRA", Y$3)</f>
        <v>1.7490000000000001</v>
      </c>
      <c r="Z327" s="9" cm="1">
        <f t="array" ref="Z327">_xll.SNL.Clients.Office.Excel.Functions.SPG($A327, "IQ_DILUT_EPS_AFTER_EXTRA", Z$3)</f>
        <v>1.484</v>
      </c>
    </row>
    <row r="328" spans="1:26" x14ac:dyDescent="0.3">
      <c r="A328" s="11" t="s">
        <v>331</v>
      </c>
      <c r="B328" s="9" cm="1">
        <f t="array" ref="B328">_xll.SNL.Clients.Office.Excel.Functions.SPG($A328, "IQ_DILUT_EPS_AFTER_EXTRA", B$3)</f>
        <v>3.32</v>
      </c>
      <c r="C328" s="9" cm="1">
        <f t="array" ref="C328">_xll.SNL.Clients.Office.Excel.Functions.SPG($A328, "IQ_DILUT_EPS_AFTER_EXTRA", C$3)</f>
        <v>8.6630000000000003</v>
      </c>
      <c r="D328" s="9" cm="1">
        <f t="array" ref="D328">_xll.SNL.Clients.Office.Excel.Functions.SPG($A328, "IQ_DILUT_EPS_AFTER_EXTRA", D$3)</f>
        <v>7</v>
      </c>
      <c r="E328" s="9" cm="1">
        <f t="array" ref="E328">_xll.SNL.Clients.Office.Excel.Functions.SPG($A328, "IQ_DILUT_EPS_AFTER_EXTRA", E$3)</f>
        <v>6.36</v>
      </c>
      <c r="F328" s="9" cm="1">
        <f t="array" ref="F328">_xll.SNL.Clients.Office.Excel.Functions.SPG($A328, "IQ_DILUT_EPS_AFTER_EXTRA", F$3)</f>
        <v>6.32</v>
      </c>
      <c r="G328" s="9" cm="1">
        <f t="array" ref="G328">_xll.SNL.Clients.Office.Excel.Functions.SPG($A328, "IQ_DILUT_EPS_AFTER_EXTRA", G$3)</f>
        <v>-3.5409999999999999</v>
      </c>
      <c r="H328" s="9" cm="1">
        <f t="array" ref="H328">_xll.SNL.Clients.Office.Excel.Functions.SPG($A328, "IQ_DILUT_EPS_AFTER_EXTRA", H$3)</f>
        <v>6.18</v>
      </c>
      <c r="I328" s="9" cm="1">
        <f t="array" ref="I328">_xll.SNL.Clients.Office.Excel.Functions.SPG($A328, "IQ_DILUT_EPS_AFTER_EXTRA", I$3)</f>
        <v>5.34</v>
      </c>
      <c r="J328" s="9" cm="1">
        <f t="array" ref="J328">_xll.SNL.Clients.Office.Excel.Functions.SPG($A328, "IQ_DILUT_EPS_AFTER_EXTRA", J$3)</f>
        <v>5.5</v>
      </c>
      <c r="K328" s="9" cm="1">
        <f t="array" ref="K328">_xll.SNL.Clients.Office.Excel.Functions.SPG($A328, "IQ_DILUT_EPS_AFTER_EXTRA", K$3)</f>
        <v>13.462999999999999</v>
      </c>
      <c r="L328" s="9" cm="1">
        <f t="array" ref="L328">_xll.SNL.Clients.Office.Excel.Functions.SPG($A328, "IQ_DILUT_EPS_AFTER_EXTRA", L$3)</f>
        <v>5.89</v>
      </c>
      <c r="M328" s="9" cm="1">
        <f t="array" ref="M328">_xll.SNL.Clients.Office.Excel.Functions.SPG($A328, "IQ_DILUT_EPS_AFTER_EXTRA", M$3)</f>
        <v>6.06</v>
      </c>
      <c r="N328" s="9" cm="1">
        <f t="array" ref="N328">_xll.SNL.Clients.Office.Excel.Functions.SPG($A328, "IQ_DILUT_EPS_AFTER_EXTRA", N$3)</f>
        <v>6.1</v>
      </c>
      <c r="O328" s="9" cm="1">
        <f t="array" ref="O328">_xll.SNL.Clients.Office.Excel.Functions.SPG($A328, "IQ_DILUT_EPS_AFTER_EXTRA", O$3)</f>
        <v>17.14</v>
      </c>
      <c r="P328" s="9" cm="1">
        <f t="array" ref="P328">_xll.SNL.Clients.Office.Excel.Functions.SPG($A328, "IQ_DILUT_EPS_AFTER_EXTRA", P$3)</f>
        <v>6.63</v>
      </c>
      <c r="Q328" s="9" cm="1">
        <f t="array" ref="Q328">_xll.SNL.Clients.Office.Excel.Functions.SPG($A328, "IQ_DILUT_EPS_AFTER_EXTRA", Q$3)</f>
        <v>6.42</v>
      </c>
      <c r="R328" s="9" cm="1">
        <f t="array" ref="R328">_xll.SNL.Clients.Office.Excel.Functions.SPG($A328, "IQ_DILUT_EPS_AFTER_EXTRA", R$3)</f>
        <v>13.43</v>
      </c>
      <c r="S328" s="9" cm="1">
        <f t="array" ref="S328">_xll.SNL.Clients.Office.Excel.Functions.SPG($A328, "IQ_DILUT_EPS_AFTER_EXTRA", S$3)</f>
        <v>1.9710000000000001</v>
      </c>
      <c r="T328" s="9" cm="1">
        <f t="array" ref="T328">_xll.SNL.Clients.Office.Excel.Functions.SPG($A328, "IQ_DILUT_EPS_AFTER_EXTRA", T$3)</f>
        <v>5.89</v>
      </c>
      <c r="U328" s="9" cm="1">
        <f t="array" ref="U328">_xll.SNL.Clients.Office.Excel.Functions.SPG($A328, "IQ_DILUT_EPS_AFTER_EXTRA", U$3)</f>
        <v>6.01</v>
      </c>
      <c r="V328" s="9" cm="1">
        <f t="array" ref="V328">_xll.SNL.Clients.Office.Excel.Functions.SPG($A328, "IQ_DILUT_EPS_AFTER_EXTRA", V$3)</f>
        <v>5.15</v>
      </c>
      <c r="W328" s="9" cm="1">
        <f t="array" ref="W328">_xll.SNL.Clients.Office.Excel.Functions.SPG($A328, "IQ_DILUT_EPS_AFTER_EXTRA", W$3)</f>
        <v>-2.4300000000000002</v>
      </c>
      <c r="X328" s="9" cm="1">
        <f t="array" ref="X328">_xll.SNL.Clients.Office.Excel.Functions.SPG($A328, "IQ_DILUT_EPS_AFTER_EXTRA", X$3)</f>
        <v>5.49</v>
      </c>
      <c r="Y328" s="9" cm="1">
        <f t="array" ref="Y328">_xll.SNL.Clients.Office.Excel.Functions.SPG($A328, "IQ_DILUT_EPS_AFTER_EXTRA", Y$3)</f>
        <v>5.0599999999999996</v>
      </c>
      <c r="Z328" s="9" cm="1">
        <f t="array" ref="Z328">_xll.SNL.Clients.Office.Excel.Functions.SPG($A328, "IQ_DILUT_EPS_AFTER_EXTRA", Z$3)</f>
        <v>5.0599999999999996</v>
      </c>
    </row>
    <row r="329" spans="1:26" x14ac:dyDescent="0.3">
      <c r="A329" s="11" t="s">
        <v>332</v>
      </c>
      <c r="B329" s="9" cm="1">
        <f t="array" ref="B329">_xll.SNL.Clients.Office.Excel.Functions.SPG($A329, "IQ_DILUT_EPS_AFTER_EXTRA", B$3)</f>
        <v>-9.0999999999999998E-2</v>
      </c>
      <c r="C329" s="9" cm="1">
        <f t="array" ref="C329">_xll.SNL.Clients.Office.Excel.Functions.SPG($A329, "IQ_DILUT_EPS_AFTER_EXTRA", C$3)</f>
        <v>0.52</v>
      </c>
      <c r="D329" s="9" cm="1">
        <f t="array" ref="D329">_xll.SNL.Clients.Office.Excel.Functions.SPG($A329, "IQ_DILUT_EPS_AFTER_EXTRA", D$3)</f>
        <v>0.95099999999999996</v>
      </c>
      <c r="E329" s="9" cm="1">
        <f t="array" ref="E329">_xll.SNL.Clients.Office.Excel.Functions.SPG($A329, "IQ_DILUT_EPS_AFTER_EXTRA", E$3)</f>
        <v>0.34899999999999998</v>
      </c>
      <c r="F329" s="9" cm="1">
        <f t="array" ref="F329">_xll.SNL.Clients.Office.Excel.Functions.SPG($A329, "IQ_DILUT_EPS_AFTER_EXTRA", F$3)</f>
        <v>0.04</v>
      </c>
      <c r="G329" s="9" cm="1">
        <f t="array" ref="G329">_xll.SNL.Clients.Office.Excel.Functions.SPG($A329, "IQ_DILUT_EPS_AFTER_EXTRA", G$3)</f>
        <v>-0.28199999999999997</v>
      </c>
      <c r="H329" s="9" cm="1">
        <f t="array" ref="H329">_xll.SNL.Clients.Office.Excel.Functions.SPG($A329, "IQ_DILUT_EPS_AFTER_EXTRA", H$3)</f>
        <v>0.71</v>
      </c>
      <c r="I329" s="9" cm="1">
        <f t="array" ref="I329">_xll.SNL.Clients.Office.Excel.Functions.SPG($A329, "IQ_DILUT_EPS_AFTER_EXTRA", I$3)</f>
        <v>0.19700000000000001</v>
      </c>
      <c r="J329" s="9" cm="1">
        <f t="array" ref="J329">_xll.SNL.Clients.Office.Excel.Functions.SPG($A329, "IQ_DILUT_EPS_AFTER_EXTRA", J$3)</f>
        <v>-0.38</v>
      </c>
      <c r="K329" s="9" cm="1">
        <f t="array" ref="K329">_xll.SNL.Clients.Office.Excel.Functions.SPG($A329, "IQ_DILUT_EPS_AFTER_EXTRA", K$3)</f>
        <v>-1.151</v>
      </c>
      <c r="L329" s="9" cm="1">
        <f t="array" ref="L329">_xll.SNL.Clients.Office.Excel.Functions.SPG($A329, "IQ_DILUT_EPS_AFTER_EXTRA", L$3)</f>
        <v>-0.70199999999999996</v>
      </c>
      <c r="M329" s="9" cm="1">
        <f t="array" ref="M329">_xll.SNL.Clients.Office.Excel.Functions.SPG($A329, "IQ_DILUT_EPS_AFTER_EXTRA", M$3)</f>
        <v>-1.22</v>
      </c>
      <c r="N329" s="9" cm="1">
        <f t="array" ref="N329">_xll.SNL.Clients.Office.Excel.Functions.SPG($A329, "IQ_DILUT_EPS_AFTER_EXTRA", N$3)</f>
        <v>-2.3519999999999999</v>
      </c>
      <c r="O329" s="9" cm="1">
        <f t="array" ref="O329">_xll.SNL.Clients.Office.Excel.Functions.SPG($A329, "IQ_DILUT_EPS_AFTER_EXTRA", O$3)</f>
        <v>-4.0149999999999997</v>
      </c>
      <c r="P329" s="9" cm="1">
        <f t="array" ref="P329">_xll.SNL.Clients.Office.Excel.Functions.SPG($A329, "IQ_DILUT_EPS_AFTER_EXTRA", P$3)</f>
        <v>-2.29</v>
      </c>
      <c r="Q329" s="9" cm="1">
        <f t="array" ref="Q329">_xll.SNL.Clients.Office.Excel.Functions.SPG($A329, "IQ_DILUT_EPS_AFTER_EXTRA", Q$3)</f>
        <v>-1.94</v>
      </c>
      <c r="R329" s="9" cm="1">
        <f t="array" ref="R329">_xll.SNL.Clients.Office.Excel.Functions.SPG($A329, "IQ_DILUT_EPS_AFTER_EXTRA", R$3)</f>
        <v>-4.16</v>
      </c>
      <c r="S329" s="9" cm="1">
        <f t="array" ref="S329">_xll.SNL.Clients.Office.Excel.Functions.SPG($A329, "IQ_DILUT_EPS_AFTER_EXTRA", S$3)</f>
        <v>-2.5139999999999998</v>
      </c>
      <c r="T329" s="9" cm="1">
        <f t="array" ref="T329">_xll.SNL.Clients.Office.Excel.Functions.SPG($A329, "IQ_DILUT_EPS_AFTER_EXTRA", T$3)</f>
        <v>-2.5</v>
      </c>
      <c r="U329" s="9" cm="1">
        <f t="array" ref="U329">_xll.SNL.Clients.Office.Excel.Functions.SPG($A329, "IQ_DILUT_EPS_AFTER_EXTRA", U$3)</f>
        <v>-2.99</v>
      </c>
      <c r="V329" s="9" cm="1">
        <f t="array" ref="V329">_xll.SNL.Clients.Office.Excel.Functions.SPG($A329, "IQ_DILUT_EPS_AFTER_EXTRA", V$3)</f>
        <v>-8.8049999999999997</v>
      </c>
      <c r="W329" s="9" cm="1">
        <f t="array" ref="W329">_xll.SNL.Clients.Office.Excel.Functions.SPG($A329, "IQ_DILUT_EPS_AFTER_EXTRA", W$3)</f>
        <v>0.56499999999999995</v>
      </c>
      <c r="X329" s="9" cm="1">
        <f t="array" ref="X329">_xll.SNL.Clients.Office.Excel.Functions.SPG($A329, "IQ_DILUT_EPS_AFTER_EXTRA", X$3)</f>
        <v>2.09</v>
      </c>
      <c r="Y329" s="9" cm="1">
        <f t="array" ref="Y329">_xll.SNL.Clients.Office.Excel.Functions.SPG($A329, "IQ_DILUT_EPS_AFTER_EXTRA", Y$3)</f>
        <v>1.1100000000000001</v>
      </c>
      <c r="Z329" s="9" cm="1">
        <f t="array" ref="Z329">_xll.SNL.Clients.Office.Excel.Functions.SPG($A329, "IQ_DILUT_EPS_AFTER_EXTRA", Z$3)</f>
        <v>0.54</v>
      </c>
    </row>
    <row r="330" spans="1:26" x14ac:dyDescent="0.3">
      <c r="A330" s="11" t="s">
        <v>333</v>
      </c>
      <c r="B330" s="9" cm="1">
        <f t="array" ref="B330">_xll.SNL.Clients.Office.Excel.Functions.SPG($A330, "IQ_DILUT_EPS_AFTER_EXTRA", B$3)</f>
        <v>3.61</v>
      </c>
      <c r="C330" s="9" cm="1">
        <f t="array" ref="C330">_xll.SNL.Clients.Office.Excel.Functions.SPG($A330, "IQ_DILUT_EPS_AFTER_EXTRA", C$3)</f>
        <v>3.0030000000000001</v>
      </c>
      <c r="D330" s="9" cm="1">
        <f t="array" ref="D330">_xll.SNL.Clients.Office.Excel.Functions.SPG($A330, "IQ_DILUT_EPS_AFTER_EXTRA", D$3)</f>
        <v>-3.79</v>
      </c>
      <c r="E330" s="9" cm="1">
        <f t="array" ref="E330">_xll.SNL.Clients.Office.Excel.Functions.SPG($A330, "IQ_DILUT_EPS_AFTER_EXTRA", E$3)</f>
        <v>3.37</v>
      </c>
      <c r="F330" s="9" cm="1">
        <f t="array" ref="F330">_xll.SNL.Clients.Office.Excel.Functions.SPG($A330, "IQ_DILUT_EPS_AFTER_EXTRA", F$3)</f>
        <v>2.31</v>
      </c>
      <c r="G330" s="9" cm="1">
        <f t="array" ref="G330">_xll.SNL.Clients.Office.Excel.Functions.SPG($A330, "IQ_DILUT_EPS_AFTER_EXTRA", G$3)</f>
        <v>2.0990000000000002</v>
      </c>
      <c r="H330" s="9" cm="1">
        <f t="array" ref="H330">_xll.SNL.Clients.Office.Excel.Functions.SPG($A330, "IQ_DILUT_EPS_AFTER_EXTRA", H$3)</f>
        <v>1.41</v>
      </c>
      <c r="I330" s="9" cm="1">
        <f t="array" ref="I330">_xll.SNL.Clients.Office.Excel.Functions.SPG($A330, "IQ_DILUT_EPS_AFTER_EXTRA", I$3)</f>
        <v>1.25</v>
      </c>
      <c r="J330" s="9" cm="1">
        <f t="array" ref="J330">_xll.SNL.Clients.Office.Excel.Functions.SPG($A330, "IQ_DILUT_EPS_AFTER_EXTRA", J$3)</f>
        <v>-5.8220000000000001</v>
      </c>
      <c r="K330" s="9" cm="1">
        <f t="array" ref="K330">_xll.SNL.Clients.Office.Excel.Functions.SPG($A330, "IQ_DILUT_EPS_AFTER_EXTRA", K$3)</f>
        <v>-4.7610000000000001</v>
      </c>
      <c r="L330" s="9" cm="1">
        <f t="array" ref="L330">_xll.SNL.Clients.Office.Excel.Functions.SPG($A330, "IQ_DILUT_EPS_AFTER_EXTRA", L$3)</f>
        <v>0.28499999999999998</v>
      </c>
      <c r="M330" s="9" cm="1">
        <f t="array" ref="M330">_xll.SNL.Clients.Office.Excel.Functions.SPG($A330, "IQ_DILUT_EPS_AFTER_EXTRA", M$3)</f>
        <v>2.16</v>
      </c>
      <c r="N330" s="9" cm="1">
        <f t="array" ref="N330">_xll.SNL.Clients.Office.Excel.Functions.SPG($A330, "IQ_DILUT_EPS_AFTER_EXTRA", N$3)</f>
        <v>7.1740000000000004</v>
      </c>
      <c r="O330" s="9" cm="1">
        <f t="array" ref="O330">_xll.SNL.Clients.Office.Excel.Functions.SPG($A330, "IQ_DILUT_EPS_AFTER_EXTRA", O$3)</f>
        <v>-1.7430000000000001</v>
      </c>
      <c r="P330" s="9" cm="1">
        <f t="array" ref="P330">_xll.SNL.Clients.Office.Excel.Functions.SPG($A330, "IQ_DILUT_EPS_AFTER_EXTRA", P$3)</f>
        <v>6.6040000000000001</v>
      </c>
      <c r="Q330" s="9" cm="1">
        <f t="array" ref="Q330">_xll.SNL.Clients.Office.Excel.Functions.SPG($A330, "IQ_DILUT_EPS_AFTER_EXTRA", Q$3)</f>
        <v>4.4000000000000004</v>
      </c>
      <c r="R330" s="9" cm="1">
        <f t="array" ref="R330">_xll.SNL.Clients.Office.Excel.Functions.SPG($A330, "IQ_DILUT_EPS_AFTER_EXTRA", R$3)</f>
        <v>-0.33500000000000002</v>
      </c>
      <c r="S330" s="9" cm="1">
        <f t="array" ref="S330">_xll.SNL.Clients.Office.Excel.Functions.SPG($A330, "IQ_DILUT_EPS_AFTER_EXTRA", S$3)</f>
        <v>-0.72</v>
      </c>
      <c r="T330" s="9" cm="1">
        <f t="array" ref="T330">_xll.SNL.Clients.Office.Excel.Functions.SPG($A330, "IQ_DILUT_EPS_AFTER_EXTRA", T$3)</f>
        <v>1.02</v>
      </c>
      <c r="U330" s="9" cm="1">
        <f t="array" ref="U330">_xll.SNL.Clients.Office.Excel.Functions.SPG($A330, "IQ_DILUT_EPS_AFTER_EXTRA", U$3)</f>
        <v>1.27</v>
      </c>
      <c r="V330" s="9" cm="1">
        <f t="array" ref="V330">_xll.SNL.Clients.Office.Excel.Functions.SPG($A330, "IQ_DILUT_EPS_AFTER_EXTRA", V$3)</f>
        <v>0.48799999999999999</v>
      </c>
      <c r="W330" s="9" cm="1">
        <f t="array" ref="W330">_xll.SNL.Clients.Office.Excel.Functions.SPG($A330, "IQ_DILUT_EPS_AFTER_EXTRA", W$3)</f>
        <v>13.417</v>
      </c>
      <c r="X330" s="9" cm="1">
        <f t="array" ref="X330">_xll.SNL.Clients.Office.Excel.Functions.SPG($A330, "IQ_DILUT_EPS_AFTER_EXTRA", X$3)</f>
        <v>1.452</v>
      </c>
      <c r="Y330" s="9" cm="1">
        <f t="array" ref="Y330">_xll.SNL.Clients.Office.Excel.Functions.SPG($A330, "IQ_DILUT_EPS_AFTER_EXTRA", Y$3)</f>
        <v>0.749</v>
      </c>
      <c r="Z330" s="9" cm="1">
        <f t="array" ref="Z330">_xll.SNL.Clients.Office.Excel.Functions.SPG($A330, "IQ_DILUT_EPS_AFTER_EXTRA", Z$3)</f>
        <v>1.734</v>
      </c>
    </row>
    <row r="331" spans="1:26" x14ac:dyDescent="0.3">
      <c r="A331" s="11" t="s">
        <v>334</v>
      </c>
      <c r="B331" s="9" cm="1">
        <f t="array" ref="B331">_xll.SNL.Clients.Office.Excel.Functions.SPG($A331, "IQ_DILUT_EPS_AFTER_EXTRA", B$3)</f>
        <v>0.67</v>
      </c>
      <c r="C331" s="9" cm="1">
        <f t="array" ref="C331">_xll.SNL.Clients.Office.Excel.Functions.SPG($A331, "IQ_DILUT_EPS_AFTER_EXTRA", C$3)</f>
        <v>1.218</v>
      </c>
      <c r="D331" s="9" cm="1">
        <f t="array" ref="D331">_xll.SNL.Clients.Office.Excel.Functions.SPG($A331, "IQ_DILUT_EPS_AFTER_EXTRA", D$3)</f>
        <v>1.05</v>
      </c>
      <c r="E331" s="9" cm="1">
        <f t="array" ref="E331">_xll.SNL.Clients.Office.Excel.Functions.SPG($A331, "IQ_DILUT_EPS_AFTER_EXTRA", E$3)</f>
        <v>2.6760000000000002</v>
      </c>
      <c r="F331" s="9" cm="1">
        <f t="array" ref="F331">_xll.SNL.Clients.Office.Excel.Functions.SPG($A331, "IQ_DILUT_EPS_AFTER_EXTRA", F$3)</f>
        <v>3.46</v>
      </c>
      <c r="G331" s="9" cm="1">
        <f t="array" ref="G331">_xll.SNL.Clients.Office.Excel.Functions.SPG($A331, "IQ_DILUT_EPS_AFTER_EXTRA", G$3)</f>
        <v>3.161</v>
      </c>
      <c r="H331" s="9" cm="1">
        <f t="array" ref="H331">_xll.SNL.Clients.Office.Excel.Functions.SPG($A331, "IQ_DILUT_EPS_AFTER_EXTRA", H$3)</f>
        <v>4.5679999999999996</v>
      </c>
      <c r="I331" s="9" cm="1">
        <f t="array" ref="I331">_xll.SNL.Clients.Office.Excel.Functions.SPG($A331, "IQ_DILUT_EPS_AFTER_EXTRA", I$3)</f>
        <v>5.8090000000000002</v>
      </c>
      <c r="J331" s="9" cm="1">
        <f t="array" ref="J331">_xll.SNL.Clients.Office.Excel.Functions.SPG($A331, "IQ_DILUT_EPS_AFTER_EXTRA", J$3)</f>
        <v>4.4539999999999997</v>
      </c>
      <c r="K331" s="9" cm="1">
        <f t="array" ref="K331">_xll.SNL.Clients.Office.Excel.Functions.SPG($A331, "IQ_DILUT_EPS_AFTER_EXTRA", K$3)</f>
        <v>4.8890000000000002</v>
      </c>
      <c r="L331" s="9" cm="1">
        <f t="array" ref="L331">_xll.SNL.Clients.Office.Excel.Functions.SPG($A331, "IQ_DILUT_EPS_AFTER_EXTRA", L$3)</f>
        <v>6.5039999999999996</v>
      </c>
      <c r="M331" s="9" cm="1">
        <f t="array" ref="M331">_xll.SNL.Clients.Office.Excel.Functions.SPG($A331, "IQ_DILUT_EPS_AFTER_EXTRA", M$3)</f>
        <v>9.67</v>
      </c>
      <c r="N331" s="9" cm="1">
        <f t="array" ref="N331">_xll.SNL.Clients.Office.Excel.Functions.SPG($A331, "IQ_DILUT_EPS_AFTER_EXTRA", N$3)</f>
        <v>7.6710000000000003</v>
      </c>
      <c r="O331" s="9" cm="1">
        <f t="array" ref="O331">_xll.SNL.Clients.Office.Excel.Functions.SPG($A331, "IQ_DILUT_EPS_AFTER_EXTRA", O$3)</f>
        <v>7.9720000000000004</v>
      </c>
      <c r="P331" s="9" cm="1">
        <f t="array" ref="P331">_xll.SNL.Clients.Office.Excel.Functions.SPG($A331, "IQ_DILUT_EPS_AFTER_EXTRA", P$3)</f>
        <v>7.2759999999999998</v>
      </c>
      <c r="Q331" s="9" cm="1">
        <f t="array" ref="Q331">_xll.SNL.Clients.Office.Excel.Functions.SPG($A331, "IQ_DILUT_EPS_AFTER_EXTRA", Q$3)</f>
        <v>5.0419999999999998</v>
      </c>
      <c r="R331" s="9" cm="1">
        <f t="array" ref="R331">_xll.SNL.Clients.Office.Excel.Functions.SPG($A331, "IQ_DILUT_EPS_AFTER_EXTRA", R$3)</f>
        <v>3.0979999999999999</v>
      </c>
      <c r="S331" s="9" cm="1">
        <f t="array" ref="S331">_xll.SNL.Clients.Office.Excel.Functions.SPG($A331, "IQ_DILUT_EPS_AFTER_EXTRA", S$3)</f>
        <v>1.3029999999999999</v>
      </c>
      <c r="T331" s="9" cm="1">
        <f t="array" ref="T331">_xll.SNL.Clients.Office.Excel.Functions.SPG($A331, "IQ_DILUT_EPS_AFTER_EXTRA", T$3)</f>
        <v>0.63300000000000001</v>
      </c>
      <c r="U331" s="9" cm="1">
        <f t="array" ref="U331">_xll.SNL.Clients.Office.Excel.Functions.SPG($A331, "IQ_DILUT_EPS_AFTER_EXTRA", U$3)</f>
        <v>0.35699999999999998</v>
      </c>
      <c r="V331" s="9" cm="1">
        <f t="array" ref="V331">_xll.SNL.Clients.Office.Excel.Functions.SPG($A331, "IQ_DILUT_EPS_AFTER_EXTRA", V$3)</f>
        <v>6.5000000000000002E-2</v>
      </c>
      <c r="W331" s="9" cm="1">
        <f t="array" ref="W331">_xll.SNL.Clients.Office.Excel.Functions.SPG($A331, "IQ_DILUT_EPS_AFTER_EXTRA", W$3)</f>
        <v>0.35299999999999998</v>
      </c>
      <c r="X331" s="9" cm="1">
        <f t="array" ref="X331">_xll.SNL.Clients.Office.Excel.Functions.SPG($A331, "IQ_DILUT_EPS_AFTER_EXTRA", X$3)</f>
        <v>0.89600000000000002</v>
      </c>
      <c r="Y331" s="9" cm="1">
        <f t="array" ref="Y331">_xll.SNL.Clients.Office.Excel.Functions.SPG($A331, "IQ_DILUT_EPS_AFTER_EXTRA", Y$3)</f>
        <v>1.2549999999999999</v>
      </c>
      <c r="Z331" s="9" cm="1">
        <f t="array" ref="Z331">_xll.SNL.Clients.Office.Excel.Functions.SPG($A331, "IQ_DILUT_EPS_AFTER_EXTRA", Z$3)</f>
        <v>1.627</v>
      </c>
    </row>
    <row r="332" spans="1:26" x14ac:dyDescent="0.3">
      <c r="A332" s="11" t="s">
        <v>335</v>
      </c>
      <c r="B332" s="9" t="str" cm="1">
        <f t="array" ref="B332">_xll.SNL.Clients.Office.Excel.Functions.SPG($A332, "IQ_DILUT_EPS_AFTER_EXTRA", B$3)</f>
        <v>NA</v>
      </c>
      <c r="C332" s="9" cm="1">
        <f t="array" ref="C332">_xll.SNL.Clients.Office.Excel.Functions.SPG($A332, "IQ_DILUT_EPS_AFTER_EXTRA", C$3)</f>
        <v>0.90100000000000002</v>
      </c>
      <c r="D332" s="9" cm="1">
        <f t="array" ref="D332">_xll.SNL.Clients.Office.Excel.Functions.SPG($A332, "IQ_DILUT_EPS_AFTER_EXTRA", D$3)</f>
        <v>0.78</v>
      </c>
      <c r="E332" s="9" cm="1">
        <f t="array" ref="E332">_xll.SNL.Clients.Office.Excel.Functions.SPG($A332, "IQ_DILUT_EPS_AFTER_EXTRA", E$3)</f>
        <v>0.67</v>
      </c>
      <c r="F332" s="9" cm="1">
        <f t="array" ref="F332">_xll.SNL.Clients.Office.Excel.Functions.SPG($A332, "IQ_DILUT_EPS_AFTER_EXTRA", F$3)</f>
        <v>0.6</v>
      </c>
      <c r="G332" s="9" cm="1">
        <f t="array" ref="G332">_xll.SNL.Clients.Office.Excel.Functions.SPG($A332, "IQ_DILUT_EPS_AFTER_EXTRA", G$3)</f>
        <v>0.49099999999999999</v>
      </c>
      <c r="H332" s="9" cm="1">
        <f t="array" ref="H332">_xll.SNL.Clients.Office.Excel.Functions.SPG($A332, "IQ_DILUT_EPS_AFTER_EXTRA", H$3)</f>
        <v>0.37</v>
      </c>
      <c r="I332" s="9" cm="1">
        <f t="array" ref="I332">_xll.SNL.Clients.Office.Excel.Functions.SPG($A332, "IQ_DILUT_EPS_AFTER_EXTRA", I$3)</f>
        <v>0.25</v>
      </c>
      <c r="J332" s="9" cm="1">
        <f t="array" ref="J332">_xll.SNL.Clients.Office.Excel.Functions.SPG($A332, "IQ_DILUT_EPS_AFTER_EXTRA", J$3)</f>
        <v>0.08</v>
      </c>
      <c r="K332" s="9" cm="1">
        <f t="array" ref="K332">_xll.SNL.Clients.Office.Excel.Functions.SPG($A332, "IQ_DILUT_EPS_AFTER_EXTRA", K$3)</f>
        <v>5.7000000000000002E-2</v>
      </c>
      <c r="L332" s="9" cm="1">
        <f t="array" ref="L332">_xll.SNL.Clients.Office.Excel.Functions.SPG($A332, "IQ_DILUT_EPS_AFTER_EXTRA", L$3)</f>
        <v>2.7E-2</v>
      </c>
      <c r="M332" s="9" cm="1">
        <f t="array" ref="M332">_xll.SNL.Clients.Office.Excel.Functions.SPG($A332, "IQ_DILUT_EPS_AFTER_EXTRA", M$3)</f>
        <v>2.5999999999999999E-2</v>
      </c>
      <c r="N332" s="9" cm="1">
        <f t="array" ref="N332">_xll.SNL.Clients.Office.Excel.Functions.SPG($A332, "IQ_DILUT_EPS_AFTER_EXTRA", N$3)</f>
        <v>6.4000000000000001E-2</v>
      </c>
      <c r="O332" s="9" cm="1">
        <f t="array" ref="O332">_xll.SNL.Clients.Office.Excel.Functions.SPG($A332, "IQ_DILUT_EPS_AFTER_EXTRA", O$3)</f>
        <v>0.11799999999999999</v>
      </c>
      <c r="P332" s="9" cm="1">
        <f t="array" ref="P332">_xll.SNL.Clients.Office.Excel.Functions.SPG($A332, "IQ_DILUT_EPS_AFTER_EXTRA", P$3)</f>
        <v>9.7000000000000003E-2</v>
      </c>
      <c r="Q332" s="9" cm="1">
        <f t="array" ref="Q332">_xll.SNL.Clients.Office.Excel.Functions.SPG($A332, "IQ_DILUT_EPS_AFTER_EXTRA", Q$3)</f>
        <v>9.4E-2</v>
      </c>
      <c r="R332" s="9" cm="1">
        <f t="array" ref="R332">_xll.SNL.Clients.Office.Excel.Functions.SPG($A332, "IQ_DILUT_EPS_AFTER_EXTRA", R$3)</f>
        <v>7.5999999999999998E-2</v>
      </c>
      <c r="S332" s="9" cm="1">
        <f t="array" ref="S332">_xll.SNL.Clients.Office.Excel.Functions.SPG($A332, "IQ_DILUT_EPS_AFTER_EXTRA", S$3)</f>
        <v>5.8000000000000003E-2</v>
      </c>
      <c r="T332" s="9" cm="1">
        <f t="array" ref="T332">_xll.SNL.Clients.Office.Excel.Functions.SPG($A332, "IQ_DILUT_EPS_AFTER_EXTRA", T$3)</f>
        <v>5.2999999999999999E-2</v>
      </c>
      <c r="U332" s="9" cm="1">
        <f t="array" ref="U332">_xll.SNL.Clients.Office.Excel.Functions.SPG($A332, "IQ_DILUT_EPS_AFTER_EXTRA", U$3)</f>
        <v>2.5000000000000001E-2</v>
      </c>
      <c r="V332" s="9" cm="1">
        <f t="array" ref="V332">_xll.SNL.Clients.Office.Excel.Functions.SPG($A332, "IQ_DILUT_EPS_AFTER_EXTRA", V$3)</f>
        <v>3.6999999999999998E-2</v>
      </c>
      <c r="W332" s="9" cm="1">
        <f t="array" ref="W332">_xll.SNL.Clients.Office.Excel.Functions.SPG($A332, "IQ_DILUT_EPS_AFTER_EXTRA", W$3)</f>
        <v>3.7999999999999999E-2</v>
      </c>
      <c r="X332" s="9" cm="1">
        <f t="array" ref="X332">_xll.SNL.Clients.Office.Excel.Functions.SPG($A332, "IQ_DILUT_EPS_AFTER_EXTRA", X$3)</f>
        <v>3.5999999999999997E-2</v>
      </c>
      <c r="Y332" s="9" cm="1">
        <f t="array" ref="Y332">_xll.SNL.Clients.Office.Excel.Functions.SPG($A332, "IQ_DILUT_EPS_AFTER_EXTRA", Y$3)</f>
        <v>2.3E-2</v>
      </c>
      <c r="Z332" s="9" cm="1">
        <f t="array" ref="Z332">_xll.SNL.Clients.Office.Excel.Functions.SPG($A332, "IQ_DILUT_EPS_AFTER_EXTRA", Z$3)</f>
        <v>1.6E-2</v>
      </c>
    </row>
    <row r="333" spans="1:26" x14ac:dyDescent="0.3">
      <c r="A333" s="11" t="s">
        <v>336</v>
      </c>
      <c r="B333" s="9" cm="1">
        <f t="array" ref="B333">_xll.SNL.Clients.Office.Excel.Functions.SPG($A333, "IQ_DILUT_EPS_AFTER_EXTRA", B$3)</f>
        <v>94.83</v>
      </c>
      <c r="C333" s="9" cm="1">
        <f t="array" ref="C333">_xll.SNL.Clients.Office.Excel.Functions.SPG($A333, "IQ_DILUT_EPS_AFTER_EXTRA", C$3)</f>
        <v>139.928</v>
      </c>
      <c r="D333" s="9" cm="1">
        <f t="array" ref="D333">_xll.SNL.Clients.Office.Excel.Functions.SPG($A333, "IQ_DILUT_EPS_AFTER_EXTRA", D$3)</f>
        <v>130.5</v>
      </c>
      <c r="E333" s="9" cm="1">
        <f t="array" ref="E333">_xll.SNL.Clients.Office.Excel.Functions.SPG($A333, "IQ_DILUT_EPS_AFTER_EXTRA", E$3)</f>
        <v>120.69</v>
      </c>
      <c r="F333" s="9" cm="1">
        <f t="array" ref="F333">_xll.SNL.Clients.Office.Excel.Functions.SPG($A333, "IQ_DILUT_EPS_AFTER_EXTRA", F$3)</f>
        <v>116.41</v>
      </c>
      <c r="G333" s="9" cm="1">
        <f t="array" ref="G333">_xll.SNL.Clients.Office.Excel.Functions.SPG($A333, "IQ_DILUT_EPS_AFTER_EXTRA", G$3)</f>
        <v>121.57299999999999</v>
      </c>
      <c r="H333" s="9" cm="1">
        <f t="array" ref="H333">_xll.SNL.Clients.Office.Excel.Functions.SPG($A333, "IQ_DILUT_EPS_AFTER_EXTRA", H$3)</f>
        <v>125.26</v>
      </c>
      <c r="I333" s="9" cm="1">
        <f t="array" ref="I333">_xll.SNL.Clients.Office.Excel.Functions.SPG($A333, "IQ_DILUT_EPS_AFTER_EXTRA", I$3)</f>
        <v>116.54</v>
      </c>
      <c r="J333" s="9" cm="1">
        <f t="array" ref="J333">_xll.SNL.Clients.Office.Excel.Functions.SPG($A333, "IQ_DILUT_EPS_AFTER_EXTRA", J$3)</f>
        <v>99.89</v>
      </c>
      <c r="K333" s="9" cm="1">
        <f t="array" ref="K333">_xll.SNL.Clients.Office.Excel.Functions.SPG($A333, "IQ_DILUT_EPS_AFTER_EXTRA", K$3)</f>
        <v>133.43700000000001</v>
      </c>
      <c r="L333" s="9" cm="1">
        <f t="array" ref="L333">_xll.SNL.Clients.Office.Excel.Functions.SPG($A333, "IQ_DILUT_EPS_AFTER_EXTRA", L$3)</f>
        <v>118.51</v>
      </c>
      <c r="M333" s="9" cm="1">
        <f t="array" ref="M333">_xll.SNL.Clients.Office.Excel.Functions.SPG($A333, "IQ_DILUT_EPS_AFTER_EXTRA", M$3)</f>
        <v>123.65</v>
      </c>
      <c r="N333" s="9" cm="1">
        <f t="array" ref="N333">_xll.SNL.Clients.Office.Excel.Functions.SPG($A333, "IQ_DILUT_EPS_AFTER_EXTRA", N$3)</f>
        <v>116.56</v>
      </c>
      <c r="O333" s="9" cm="1">
        <f t="array" ref="O333">_xll.SNL.Clients.Office.Excel.Functions.SPG($A333, "IQ_DILUT_EPS_AFTER_EXTRA", O$3)</f>
        <v>89.102000000000004</v>
      </c>
      <c r="P333" s="9" cm="1">
        <f t="array" ref="P333">_xll.SNL.Clients.Office.Excel.Functions.SPG($A333, "IQ_DILUT_EPS_AFTER_EXTRA", P$3)</f>
        <v>86.44</v>
      </c>
      <c r="Q333" s="9" cm="1">
        <f t="array" ref="Q333">_xll.SNL.Clients.Office.Excel.Functions.SPG($A333, "IQ_DILUT_EPS_AFTER_EXTRA", Q$3)</f>
        <v>82.45</v>
      </c>
      <c r="R333" s="9" cm="1">
        <f t="array" ref="R333">_xll.SNL.Clients.Office.Excel.Functions.SPG($A333, "IQ_DILUT_EPS_AFTER_EXTRA", R$3)</f>
        <v>63.21</v>
      </c>
      <c r="S333" s="9" cm="1">
        <f t="array" ref="S333">_xll.SNL.Clients.Office.Excel.Functions.SPG($A333, "IQ_DILUT_EPS_AFTER_EXTRA", S$3)</f>
        <v>76.938000000000002</v>
      </c>
      <c r="T333" s="9" cm="1">
        <f t="array" ref="T333">_xll.SNL.Clients.Office.Excel.Functions.SPG($A333, "IQ_DILUT_EPS_AFTER_EXTRA", T$3)</f>
        <v>65.11</v>
      </c>
      <c r="U333" s="9" cm="1">
        <f t="array" ref="U333">_xll.SNL.Clients.Office.Excel.Functions.SPG($A333, "IQ_DILUT_EPS_AFTER_EXTRA", U$3)</f>
        <v>42.5</v>
      </c>
      <c r="V333" s="9" cm="1">
        <f t="array" ref="V333">_xll.SNL.Clients.Office.Excel.Functions.SPG($A333, "IQ_DILUT_EPS_AFTER_EXTRA", V$3)</f>
        <v>44.96</v>
      </c>
      <c r="W333" s="9" cm="1">
        <f t="array" ref="W333">_xll.SNL.Clients.Office.Excel.Functions.SPG($A333, "IQ_DILUT_EPS_AFTER_EXTRA", W$3)</f>
        <v>64.415999999999997</v>
      </c>
      <c r="X333" s="9" cm="1">
        <f t="array" ref="X333">_xll.SNL.Clients.Office.Excel.Functions.SPG($A333, "IQ_DILUT_EPS_AFTER_EXTRA", X$3)</f>
        <v>56.11</v>
      </c>
      <c r="Y333" s="9" cm="1">
        <f t="array" ref="Y333">_xll.SNL.Clients.Office.Excel.Functions.SPG($A333, "IQ_DILUT_EPS_AFTER_EXTRA", Y$3)</f>
        <v>53.09</v>
      </c>
      <c r="Z333" s="9" cm="1">
        <f t="array" ref="Z333">_xll.SNL.Clients.Office.Excel.Functions.SPG($A333, "IQ_DILUT_EPS_AFTER_EXTRA", Z$3)</f>
        <v>47.64</v>
      </c>
    </row>
    <row r="334" spans="1:26" x14ac:dyDescent="0.3">
      <c r="A334" s="11" t="s">
        <v>337</v>
      </c>
      <c r="B334" s="9" cm="1">
        <f t="array" ref="B334">_xll.SNL.Clients.Office.Excel.Functions.SPG($A334, "IQ_DILUT_EPS_AFTER_EXTRA", B$3)</f>
        <v>1.92</v>
      </c>
      <c r="C334" s="9" cm="1">
        <f t="array" ref="C334">_xll.SNL.Clients.Office.Excel.Functions.SPG($A334, "IQ_DILUT_EPS_AFTER_EXTRA", C$3)</f>
        <v>1.9219999999999999</v>
      </c>
      <c r="D334" s="9" cm="1">
        <f t="array" ref="D334">_xll.SNL.Clients.Office.Excel.Functions.SPG($A334, "IQ_DILUT_EPS_AFTER_EXTRA", D$3)</f>
        <v>2.79</v>
      </c>
      <c r="E334" s="9" cm="1">
        <f t="array" ref="E334">_xll.SNL.Clients.Office.Excel.Functions.SPG($A334, "IQ_DILUT_EPS_AFTER_EXTRA", E$3)</f>
        <v>2.54</v>
      </c>
      <c r="F334" s="9" cm="1">
        <f t="array" ref="F334">_xll.SNL.Clients.Office.Excel.Functions.SPG($A334, "IQ_DILUT_EPS_AFTER_EXTRA", F$3)</f>
        <v>2.4700000000000002</v>
      </c>
      <c r="G334" s="9" cm="1">
        <f t="array" ref="G334">_xll.SNL.Clients.Office.Excel.Functions.SPG($A334, "IQ_DILUT_EPS_AFTER_EXTRA", G$3)</f>
        <v>2.6720000000000002</v>
      </c>
      <c r="H334" s="9" cm="1">
        <f t="array" ref="H334">_xll.SNL.Clients.Office.Excel.Functions.SPG($A334, "IQ_DILUT_EPS_AFTER_EXTRA", H$3)</f>
        <v>3.01</v>
      </c>
      <c r="I334" s="9" cm="1">
        <f t="array" ref="I334">_xll.SNL.Clients.Office.Excel.Functions.SPG($A334, "IQ_DILUT_EPS_AFTER_EXTRA", I$3)</f>
        <v>2.67</v>
      </c>
      <c r="J334" s="9" cm="1">
        <f t="array" ref="J334">_xll.SNL.Clients.Office.Excel.Functions.SPG($A334, "IQ_DILUT_EPS_AFTER_EXTRA", J$3)</f>
        <v>2.35</v>
      </c>
      <c r="K334" s="9" cm="1">
        <f t="array" ref="K334">_xll.SNL.Clients.Office.Excel.Functions.SPG($A334, "IQ_DILUT_EPS_AFTER_EXTRA", K$3)</f>
        <v>2.754</v>
      </c>
      <c r="L334" s="9" cm="1">
        <f t="array" ref="L334">_xll.SNL.Clients.Office.Excel.Functions.SPG($A334, "IQ_DILUT_EPS_AFTER_EXTRA", L$3)</f>
        <v>2.79</v>
      </c>
      <c r="M334" s="9" cm="1">
        <f t="array" ref="M334">_xll.SNL.Clients.Office.Excel.Functions.SPG($A334, "IQ_DILUT_EPS_AFTER_EXTRA", M$3)</f>
        <v>2.5299999999999998</v>
      </c>
      <c r="N334" s="9" cm="1">
        <f t="array" ref="N334">_xll.SNL.Clients.Office.Excel.Functions.SPG($A334, "IQ_DILUT_EPS_AFTER_EXTRA", N$3)</f>
        <v>2.48</v>
      </c>
      <c r="O334" s="9" cm="1">
        <f t="array" ref="O334">_xll.SNL.Clients.Office.Excel.Functions.SPG($A334, "IQ_DILUT_EPS_AFTER_EXTRA", O$3)</f>
        <v>2.2410000000000001</v>
      </c>
      <c r="P334" s="9" cm="1">
        <f t="array" ref="P334">_xll.SNL.Clients.Office.Excel.Functions.SPG($A334, "IQ_DILUT_EPS_AFTER_EXTRA", P$3)</f>
        <v>1.91</v>
      </c>
      <c r="Q334" s="9" cm="1">
        <f t="array" ref="Q334">_xll.SNL.Clients.Office.Excel.Functions.SPG($A334, "IQ_DILUT_EPS_AFTER_EXTRA", Q$3)</f>
        <v>1.42</v>
      </c>
      <c r="R334" s="9" cm="1">
        <f t="array" ref="R334">_xll.SNL.Clients.Office.Excel.Functions.SPG($A334, "IQ_DILUT_EPS_AFTER_EXTRA", R$3)</f>
        <v>1.25</v>
      </c>
      <c r="S334" s="9" cm="1">
        <f t="array" ref="S334">_xll.SNL.Clients.Office.Excel.Functions.SPG($A334, "IQ_DILUT_EPS_AFTER_EXTRA", S$3)</f>
        <v>1.081</v>
      </c>
      <c r="T334" s="9" cm="1">
        <f t="array" ref="T334">_xll.SNL.Clients.Office.Excel.Functions.SPG($A334, "IQ_DILUT_EPS_AFTER_EXTRA", T$3)</f>
        <v>-0.08</v>
      </c>
      <c r="U334" s="9" cm="1">
        <f t="array" ref="U334">_xll.SNL.Clients.Office.Excel.Functions.SPG($A334, "IQ_DILUT_EPS_AFTER_EXTRA", U$3)</f>
        <v>-0.77</v>
      </c>
      <c r="V334" s="9" cm="1">
        <f t="array" ref="V334">_xll.SNL.Clients.Office.Excel.Functions.SPG($A334, "IQ_DILUT_EPS_AFTER_EXTRA", V$3)</f>
        <v>-0.08</v>
      </c>
      <c r="W334" s="9" cm="1">
        <f t="array" ref="W334">_xll.SNL.Clients.Office.Excel.Functions.SPG($A334, "IQ_DILUT_EPS_AFTER_EXTRA", W$3)</f>
        <v>0.40100000000000002</v>
      </c>
      <c r="X334" s="9" cm="1">
        <f t="array" ref="X334">_xll.SNL.Clients.Office.Excel.Functions.SPG($A334, "IQ_DILUT_EPS_AFTER_EXTRA", X$3)</f>
        <v>0.38</v>
      </c>
      <c r="Y334" s="9" cm="1">
        <f t="array" ref="Y334">_xll.SNL.Clients.Office.Excel.Functions.SPG($A334, "IQ_DILUT_EPS_AFTER_EXTRA", Y$3)</f>
        <v>0.14000000000000001</v>
      </c>
      <c r="Z334" s="9" cm="1">
        <f t="array" ref="Z334">_xll.SNL.Clients.Office.Excel.Functions.SPG($A334, "IQ_DILUT_EPS_AFTER_EXTRA", Z$3)</f>
        <v>-7.2999999999999995E-2</v>
      </c>
    </row>
    <row r="335" spans="1:26" x14ac:dyDescent="0.3">
      <c r="A335" s="11" t="s">
        <v>338</v>
      </c>
      <c r="B335" s="9" cm="1">
        <f t="array" ref="B335">_xll.SNL.Clients.Office.Excel.Functions.SPG($A335, "IQ_DILUT_EPS_AFTER_EXTRA", B$3)</f>
        <v>9.35</v>
      </c>
      <c r="C335" s="9" cm="1">
        <f t="array" ref="C335">_xll.SNL.Clients.Office.Excel.Functions.SPG($A335, "IQ_DILUT_EPS_AFTER_EXTRA", C$3)</f>
        <v>9.5090000000000003</v>
      </c>
      <c r="D335" s="9" cm="1">
        <f t="array" ref="D335">_xll.SNL.Clients.Office.Excel.Functions.SPG($A335, "IQ_DILUT_EPS_AFTER_EXTRA", D$3)</f>
        <v>11.41</v>
      </c>
      <c r="E335" s="9" cm="1">
        <f t="array" ref="E335">_xll.SNL.Clients.Office.Excel.Functions.SPG($A335, "IQ_DILUT_EPS_AFTER_EXTRA", E$3)</f>
        <v>10.55</v>
      </c>
      <c r="F335" s="9" cm="1">
        <f t="array" ref="F335">_xll.SNL.Clients.Office.Excel.Functions.SPG($A335, "IQ_DILUT_EPS_AFTER_EXTRA", F$3)</f>
        <v>9.1999999999999993</v>
      </c>
      <c r="G335" s="9" cm="1">
        <f t="array" ref="G335">_xll.SNL.Clients.Office.Excel.Functions.SPG($A335, "IQ_DILUT_EPS_AFTER_EXTRA", G$3)</f>
        <v>9.2569999999999997</v>
      </c>
      <c r="H335" s="9" cm="1">
        <f t="array" ref="H335">_xll.SNL.Clients.Office.Excel.Functions.SPG($A335, "IQ_DILUT_EPS_AFTER_EXTRA", H$3)</f>
        <v>10.72</v>
      </c>
      <c r="I335" s="9" cm="1">
        <f t="array" ref="I335">_xll.SNL.Clients.Office.Excel.Functions.SPG($A335, "IQ_DILUT_EPS_AFTER_EXTRA", I$3)</f>
        <v>10.220000000000001</v>
      </c>
      <c r="J335" s="9" cm="1">
        <f t="array" ref="J335">_xll.SNL.Clients.Office.Excel.Functions.SPG($A335, "IQ_DILUT_EPS_AFTER_EXTRA", J$3)</f>
        <v>8.2799999999999994</v>
      </c>
      <c r="K335" s="9" cm="1">
        <f t="array" ref="K335">_xll.SNL.Clients.Office.Excel.Functions.SPG($A335, "IQ_DILUT_EPS_AFTER_EXTRA", K$3)</f>
        <v>8.359</v>
      </c>
      <c r="L335" s="9" cm="1">
        <f t="array" ref="L335">_xll.SNL.Clients.Office.Excel.Functions.SPG($A335, "IQ_DILUT_EPS_AFTER_EXTRA", L$3)</f>
        <v>9.17</v>
      </c>
      <c r="M335" s="9" cm="1">
        <f t="array" ref="M335">_xll.SNL.Clients.Office.Excel.Functions.SPG($A335, "IQ_DILUT_EPS_AFTER_EXTRA", M$3)</f>
        <v>8.7799999999999994</v>
      </c>
      <c r="N335" s="9" cm="1">
        <f t="array" ref="N335">_xll.SNL.Clients.Office.Excel.Functions.SPG($A335, "IQ_DILUT_EPS_AFTER_EXTRA", N$3)</f>
        <v>7.17</v>
      </c>
      <c r="O335" s="9" cm="1">
        <f t="array" ref="O335">_xll.SNL.Clients.Office.Excel.Functions.SPG($A335, "IQ_DILUT_EPS_AFTER_EXTRA", O$3)</f>
        <v>7.6449999999999996</v>
      </c>
      <c r="P335" s="9" cm="1">
        <f t="array" ref="P335">_xll.SNL.Clients.Office.Excel.Functions.SPG($A335, "IQ_DILUT_EPS_AFTER_EXTRA", P$3)</f>
        <v>8.07</v>
      </c>
      <c r="Q335" s="9" cm="1">
        <f t="array" ref="Q335">_xll.SNL.Clients.Office.Excel.Functions.SPG($A335, "IQ_DILUT_EPS_AFTER_EXTRA", Q$3)</f>
        <v>8.33</v>
      </c>
      <c r="R335" s="9" cm="1">
        <f t="array" ref="R335">_xll.SNL.Clients.Office.Excel.Functions.SPG($A335, "IQ_DILUT_EPS_AFTER_EXTRA", R$3)</f>
        <v>7.06</v>
      </c>
      <c r="S335" s="9" cm="1">
        <f t="array" ref="S335">_xll.SNL.Clients.Office.Excel.Functions.SPG($A335, "IQ_DILUT_EPS_AFTER_EXTRA", S$3)</f>
        <v>5.3949999999999996</v>
      </c>
      <c r="T335" s="9" cm="1">
        <f t="array" ref="T335">_xll.SNL.Clients.Office.Excel.Functions.SPG($A335, "IQ_DILUT_EPS_AFTER_EXTRA", T$3)</f>
        <v>7.07</v>
      </c>
      <c r="U335" s="9" cm="1">
        <f t="array" ref="U335">_xll.SNL.Clients.Office.Excel.Functions.SPG($A335, "IQ_DILUT_EPS_AFTER_EXTRA", U$3)</f>
        <v>7.1</v>
      </c>
      <c r="V335" s="9" cm="1">
        <f t="array" ref="V335">_xll.SNL.Clients.Office.Excel.Functions.SPG($A335, "IQ_DILUT_EPS_AFTER_EXTRA", V$3)</f>
        <v>3.97</v>
      </c>
      <c r="W335" s="9" cm="1">
        <f t="array" ref="W335">_xll.SNL.Clients.Office.Excel.Functions.SPG($A335, "IQ_DILUT_EPS_AFTER_EXTRA", W$3)</f>
        <v>4.2450000000000001</v>
      </c>
      <c r="X335" s="9" cm="1">
        <f t="array" ref="X335">_xll.SNL.Clients.Office.Excel.Functions.SPG($A335, "IQ_DILUT_EPS_AFTER_EXTRA", X$3)</f>
        <v>5.08</v>
      </c>
      <c r="Y335" s="9" cm="1">
        <f t="array" ref="Y335">_xll.SNL.Clients.Office.Excel.Functions.SPG($A335, "IQ_DILUT_EPS_AFTER_EXTRA", Y$3)</f>
        <v>4.51</v>
      </c>
      <c r="Z335" s="9" cm="1">
        <f t="array" ref="Z335">_xll.SNL.Clients.Office.Excel.Functions.SPG($A335, "IQ_DILUT_EPS_AFTER_EXTRA", Z$3)</f>
        <v>4.05</v>
      </c>
    </row>
    <row r="336" spans="1:26" x14ac:dyDescent="0.3">
      <c r="A336" s="11" t="s">
        <v>339</v>
      </c>
      <c r="B336" s="9" cm="1">
        <f t="array" ref="B336">_xll.SNL.Clients.Office.Excel.Functions.SPG($A336, "IQ_DILUT_EPS_AFTER_EXTRA", B$3)</f>
        <v>0.77</v>
      </c>
      <c r="C336" s="9" cm="1">
        <f t="array" ref="C336">_xll.SNL.Clients.Office.Excel.Functions.SPG($A336, "IQ_DILUT_EPS_AFTER_EXTRA", C$3)</f>
        <v>-0.315</v>
      </c>
      <c r="D336" s="9" cm="1">
        <f t="array" ref="D336">_xll.SNL.Clients.Office.Excel.Functions.SPG($A336, "IQ_DILUT_EPS_AFTER_EXTRA", D$3)</f>
        <v>0.98399999999999999</v>
      </c>
      <c r="E336" s="9" cm="1">
        <f t="array" ref="E336">_xll.SNL.Clients.Office.Excel.Functions.SPG($A336, "IQ_DILUT_EPS_AFTER_EXTRA", E$3)</f>
        <v>1.028</v>
      </c>
      <c r="F336" s="9" cm="1">
        <f t="array" ref="F336">_xll.SNL.Clients.Office.Excel.Functions.SPG($A336, "IQ_DILUT_EPS_AFTER_EXTRA", F$3)</f>
        <v>0.752</v>
      </c>
      <c r="G336" s="9" cm="1">
        <f t="array" ref="G336">_xll.SNL.Clients.Office.Excel.Functions.SPG($A336, "IQ_DILUT_EPS_AFTER_EXTRA", G$3)</f>
        <v>1.0780000000000001</v>
      </c>
      <c r="H336" s="9" cm="1">
        <f t="array" ref="H336">_xll.SNL.Clients.Office.Excel.Functions.SPG($A336, "IQ_DILUT_EPS_AFTER_EXTRA", H$3)</f>
        <v>1.2</v>
      </c>
      <c r="I336" s="9" cm="1">
        <f t="array" ref="I336">_xll.SNL.Clients.Office.Excel.Functions.SPG($A336, "IQ_DILUT_EPS_AFTER_EXTRA", I$3)</f>
        <v>0.63</v>
      </c>
      <c r="J336" s="9" cm="1">
        <f t="array" ref="J336">_xll.SNL.Clients.Office.Excel.Functions.SPG($A336, "IQ_DILUT_EPS_AFTER_EXTRA", J$3)</f>
        <v>1</v>
      </c>
      <c r="K336" s="9" cm="1">
        <f t="array" ref="K336">_xll.SNL.Clients.Office.Excel.Functions.SPG($A336, "IQ_DILUT_EPS_AFTER_EXTRA", K$3)</f>
        <v>1.736</v>
      </c>
      <c r="L336" s="9" cm="1">
        <f t="array" ref="L336">_xll.SNL.Clients.Office.Excel.Functions.SPG($A336, "IQ_DILUT_EPS_AFTER_EXTRA", L$3)</f>
        <v>2.5230000000000001</v>
      </c>
      <c r="M336" s="9" cm="1">
        <f t="array" ref="M336">_xll.SNL.Clients.Office.Excel.Functions.SPG($A336, "IQ_DILUT_EPS_AFTER_EXTRA", M$3)</f>
        <v>3.4660000000000002</v>
      </c>
      <c r="N336" s="9" cm="1">
        <f t="array" ref="N336">_xll.SNL.Clients.Office.Excel.Functions.SPG($A336, "IQ_DILUT_EPS_AFTER_EXTRA", N$3)</f>
        <v>4.6609999999999996</v>
      </c>
      <c r="O336" s="9" cm="1">
        <f t="array" ref="O336">_xll.SNL.Clients.Office.Excel.Functions.SPG($A336, "IQ_DILUT_EPS_AFTER_EXTRA", O$3)</f>
        <v>1.3680000000000001</v>
      </c>
      <c r="P336" s="9" cm="1">
        <f t="array" ref="P336">_xll.SNL.Clients.Office.Excel.Functions.SPG($A336, "IQ_DILUT_EPS_AFTER_EXTRA", P$3)</f>
        <v>0.64800000000000002</v>
      </c>
      <c r="Q336" s="9" cm="1">
        <f t="array" ref="Q336">_xll.SNL.Clients.Office.Excel.Functions.SPG($A336, "IQ_DILUT_EPS_AFTER_EXTRA", Q$3)</f>
        <v>-9.9000000000000005E-2</v>
      </c>
      <c r="R336" s="9" cm="1">
        <f t="array" ref="R336">_xll.SNL.Clients.Office.Excel.Functions.SPG($A336, "IQ_DILUT_EPS_AFTER_EXTRA", R$3)</f>
        <v>-0.36899999999999999</v>
      </c>
      <c r="S336" s="9" cm="1">
        <f t="array" ref="S336">_xll.SNL.Clients.Office.Excel.Functions.SPG($A336, "IQ_DILUT_EPS_AFTER_EXTRA", S$3)</f>
        <v>-1.4059999999999999</v>
      </c>
      <c r="T336" s="9" cm="1">
        <f t="array" ref="T336">_xll.SNL.Clients.Office.Excel.Functions.SPG($A336, "IQ_DILUT_EPS_AFTER_EXTRA", T$3)</f>
        <v>-4.0739999999999998</v>
      </c>
      <c r="U336" s="9" cm="1">
        <f t="array" ref="U336">_xll.SNL.Clients.Office.Excel.Functions.SPG($A336, "IQ_DILUT_EPS_AFTER_EXTRA", U$3)</f>
        <v>-9.1259999999999994</v>
      </c>
      <c r="V336" s="9" cm="1">
        <f t="array" ref="V336">_xll.SNL.Clients.Office.Excel.Functions.SPG($A336, "IQ_DILUT_EPS_AFTER_EXTRA", V$3)</f>
        <v>-2.4900000000000002</v>
      </c>
      <c r="W336" s="9" cm="1">
        <f t="array" ref="W336">_xll.SNL.Clients.Office.Excel.Functions.SPG($A336, "IQ_DILUT_EPS_AFTER_EXTRA", W$3)</f>
        <v>-1.496</v>
      </c>
      <c r="X336" s="9" cm="1">
        <f t="array" ref="X336">_xll.SNL.Clients.Office.Excel.Functions.SPG($A336, "IQ_DILUT_EPS_AFTER_EXTRA", X$3)</f>
        <v>-1.0780000000000001</v>
      </c>
      <c r="Y336" s="9" t="str" cm="1">
        <f t="array" ref="Y336">_xll.SNL.Clients.Office.Excel.Functions.SPG($A336, "IQ_DILUT_EPS_AFTER_EXTRA", Y$3)</f>
        <v>NA</v>
      </c>
      <c r="Z336" s="9" cm="1">
        <f t="array" ref="Z336">_xll.SNL.Clients.Office.Excel.Functions.SPG($A336, "IQ_DILUT_EPS_AFTER_EXTRA", Z$3)</f>
        <v>0.83899999999999997</v>
      </c>
    </row>
    <row r="337" spans="1:26" x14ac:dyDescent="0.3">
      <c r="A337" s="11" t="s">
        <v>340</v>
      </c>
      <c r="B337" s="9" cm="1">
        <f t="array" ref="B337">_xll.SNL.Clients.Office.Excel.Functions.SPG($A337, "IQ_DILUT_EPS_AFTER_EXTRA", B$3)</f>
        <v>1.19</v>
      </c>
      <c r="C337" s="9" cm="1">
        <f t="array" ref="C337">_xll.SNL.Clients.Office.Excel.Functions.SPG($A337, "IQ_DILUT_EPS_AFTER_EXTRA", C$3)</f>
        <v>1.228</v>
      </c>
      <c r="D337" s="9" cm="1">
        <f t="array" ref="D337">_xll.SNL.Clients.Office.Excel.Functions.SPG($A337, "IQ_DILUT_EPS_AFTER_EXTRA", D$3)</f>
        <v>1.43</v>
      </c>
      <c r="E337" s="9" cm="1">
        <f t="array" ref="E337">_xll.SNL.Clients.Office.Excel.Functions.SPG($A337, "IQ_DILUT_EPS_AFTER_EXTRA", E$3)</f>
        <v>1.48</v>
      </c>
      <c r="F337" s="9" cm="1">
        <f t="array" ref="F337">_xll.SNL.Clients.Office.Excel.Functions.SPG($A337, "IQ_DILUT_EPS_AFTER_EXTRA", F$3)</f>
        <v>1.34</v>
      </c>
      <c r="G337" s="9" cm="1">
        <f t="array" ref="G337">_xll.SNL.Clients.Office.Excel.Functions.SPG($A337, "IQ_DILUT_EPS_AFTER_EXTRA", G$3)</f>
        <v>1.47</v>
      </c>
      <c r="H337" s="9" cm="1">
        <f t="array" ref="H337">_xll.SNL.Clients.Office.Excel.Functions.SPG($A337, "IQ_DILUT_EPS_AFTER_EXTRA", H$3)</f>
        <v>1.54</v>
      </c>
      <c r="I337" s="9" cm="1">
        <f t="array" ref="I337">_xll.SNL.Clients.Office.Excel.Functions.SPG($A337, "IQ_DILUT_EPS_AFTER_EXTRA", I$3)</f>
        <v>1.33</v>
      </c>
      <c r="J337" s="9" cm="1">
        <f t="array" ref="J337">_xll.SNL.Clients.Office.Excel.Functions.SPG($A337, "IQ_DILUT_EPS_AFTER_EXTRA", J$3)</f>
        <v>1.29</v>
      </c>
      <c r="K337" s="9" cm="1">
        <f t="array" ref="K337">_xll.SNL.Clients.Office.Excel.Functions.SPG($A337, "IQ_DILUT_EPS_AFTER_EXTRA", K$3)</f>
        <v>1.458</v>
      </c>
      <c r="L337" s="9" cm="1">
        <f t="array" ref="L337">_xll.SNL.Clients.Office.Excel.Functions.SPG($A337, "IQ_DILUT_EPS_AFTER_EXTRA", L$3)</f>
        <v>1.68</v>
      </c>
      <c r="M337" s="9" cm="1">
        <f t="array" ref="M337">_xll.SNL.Clients.Office.Excel.Functions.SPG($A337, "IQ_DILUT_EPS_AFTER_EXTRA", M$3)</f>
        <v>1.65</v>
      </c>
      <c r="N337" s="9" cm="1">
        <f t="array" ref="N337">_xll.SNL.Clients.Office.Excel.Functions.SPG($A337, "IQ_DILUT_EPS_AFTER_EXTRA", N$3)</f>
        <v>1.3</v>
      </c>
      <c r="O337" s="9" cm="1">
        <f t="array" ref="O337">_xll.SNL.Clients.Office.Excel.Functions.SPG($A337, "IQ_DILUT_EPS_AFTER_EXTRA", O$3)</f>
        <v>1.206</v>
      </c>
      <c r="P337" s="9" cm="1">
        <f t="array" ref="P337">_xll.SNL.Clients.Office.Excel.Functions.SPG($A337, "IQ_DILUT_EPS_AFTER_EXTRA", P$3)</f>
        <v>1.2350000000000001</v>
      </c>
      <c r="Q337" s="9" cm="1">
        <f t="array" ref="Q337">_xll.SNL.Clients.Office.Excel.Functions.SPG($A337, "IQ_DILUT_EPS_AFTER_EXTRA", Q$3)</f>
        <v>1.155</v>
      </c>
      <c r="R337" s="9" cm="1">
        <f t="array" ref="R337">_xll.SNL.Clients.Office.Excel.Functions.SPG($A337, "IQ_DILUT_EPS_AFTER_EXTRA", R$3)</f>
        <v>0.85</v>
      </c>
      <c r="S337" s="9" cm="1">
        <f t="array" ref="S337">_xll.SNL.Clients.Office.Excel.Functions.SPG($A337, "IQ_DILUT_EPS_AFTER_EXTRA", S$3)</f>
        <v>0.80600000000000005</v>
      </c>
      <c r="T337" s="9" cm="1">
        <f t="array" ref="T337">_xll.SNL.Clients.Office.Excel.Functions.SPG($A337, "IQ_DILUT_EPS_AFTER_EXTRA", T$3)</f>
        <v>0.85499999999999998</v>
      </c>
      <c r="U337" s="9" cm="1">
        <f t="array" ref="U337">_xll.SNL.Clients.Office.Excel.Functions.SPG($A337, "IQ_DILUT_EPS_AFTER_EXTRA", U$3)</f>
        <v>0.625</v>
      </c>
      <c r="V337" s="9" cm="1">
        <f t="array" ref="V337">_xll.SNL.Clients.Office.Excel.Functions.SPG($A337, "IQ_DILUT_EPS_AFTER_EXTRA", V$3)</f>
        <v>0.55500000000000005</v>
      </c>
      <c r="W337" s="9" cm="1">
        <f t="array" ref="W337">_xll.SNL.Clients.Office.Excel.Functions.SPG($A337, "IQ_DILUT_EPS_AFTER_EXTRA", W$3)</f>
        <v>0.6</v>
      </c>
      <c r="X337" s="9" cm="1">
        <f t="array" ref="X337">_xll.SNL.Clients.Office.Excel.Functions.SPG($A337, "IQ_DILUT_EPS_AFTER_EXTRA", X$3)</f>
        <v>0.68500000000000005</v>
      </c>
      <c r="Y337" s="9" cm="1">
        <f t="array" ref="Y337">_xll.SNL.Clients.Office.Excel.Functions.SPG($A337, "IQ_DILUT_EPS_AFTER_EXTRA", Y$3)</f>
        <v>0.72</v>
      </c>
      <c r="Z337" s="9" cm="1">
        <f t="array" ref="Z337">_xll.SNL.Clients.Office.Excel.Functions.SPG($A337, "IQ_DILUT_EPS_AFTER_EXTRA", Z$3)</f>
        <v>0.54800000000000004</v>
      </c>
    </row>
    <row r="338" spans="1:26" x14ac:dyDescent="0.3">
      <c r="A338" s="11" t="s">
        <v>341</v>
      </c>
      <c r="B338" s="9" cm="1">
        <f t="array" ref="B338">_xll.SNL.Clients.Office.Excel.Functions.SPG($A338, "IQ_DILUT_EPS_AFTER_EXTRA", B$3)</f>
        <v>1.45</v>
      </c>
      <c r="C338" s="9" cm="1">
        <f t="array" ref="C338">_xll.SNL.Clients.Office.Excel.Functions.SPG($A338, "IQ_DILUT_EPS_AFTER_EXTRA", C$3)</f>
        <v>2.2639999999999998</v>
      </c>
      <c r="D338" s="9" cm="1">
        <f t="array" ref="D338">_xll.SNL.Clients.Office.Excel.Functions.SPG($A338, "IQ_DILUT_EPS_AFTER_EXTRA", D$3)</f>
        <v>1.95</v>
      </c>
      <c r="E338" s="9" cm="1">
        <f t="array" ref="E338">_xll.SNL.Clients.Office.Excel.Functions.SPG($A338, "IQ_DILUT_EPS_AFTER_EXTRA", E$3)</f>
        <v>1.65</v>
      </c>
      <c r="F338" s="9" cm="1">
        <f t="array" ref="F338">_xll.SNL.Clients.Office.Excel.Functions.SPG($A338, "IQ_DILUT_EPS_AFTER_EXTRA", F$3)</f>
        <v>1.59</v>
      </c>
      <c r="G338" s="9" cm="1">
        <f t="array" ref="G338">_xll.SNL.Clients.Office.Excel.Functions.SPG($A338, "IQ_DILUT_EPS_AFTER_EXTRA", G$3)</f>
        <v>2.1360000000000001</v>
      </c>
      <c r="H338" s="9" cm="1">
        <f t="array" ref="H338">_xll.SNL.Clients.Office.Excel.Functions.SPG($A338, "IQ_DILUT_EPS_AFTER_EXTRA", H$3)</f>
        <v>1.86</v>
      </c>
      <c r="I338" s="9" cm="1">
        <f t="array" ref="I338">_xll.SNL.Clients.Office.Excel.Functions.SPG($A338, "IQ_DILUT_EPS_AFTER_EXTRA", I$3)</f>
        <v>1.82</v>
      </c>
      <c r="J338" s="9" cm="1">
        <f t="array" ref="J338">_xll.SNL.Clients.Office.Excel.Functions.SPG($A338, "IQ_DILUT_EPS_AFTER_EXTRA", J$3)</f>
        <v>1.1100000000000001</v>
      </c>
      <c r="K338" s="9" cm="1">
        <f t="array" ref="K338">_xll.SNL.Clients.Office.Excel.Functions.SPG($A338, "IQ_DILUT_EPS_AFTER_EXTRA", K$3)</f>
        <v>2.0960000000000001</v>
      </c>
      <c r="L338" s="9" cm="1">
        <f t="array" ref="L338">_xll.SNL.Clients.Office.Excel.Functions.SPG($A338, "IQ_DILUT_EPS_AFTER_EXTRA", L$3)</f>
        <v>1.77</v>
      </c>
      <c r="M338" s="9" cm="1">
        <f t="array" ref="M338">_xll.SNL.Clients.Office.Excel.Functions.SPG($A338, "IQ_DILUT_EPS_AFTER_EXTRA", M$3)</f>
        <v>1.68</v>
      </c>
      <c r="N338" s="9" cm="1">
        <f t="array" ref="N338">_xll.SNL.Clients.Office.Excel.Functions.SPG($A338, "IQ_DILUT_EPS_AFTER_EXTRA", N$3)</f>
        <v>0.83</v>
      </c>
      <c r="O338" s="9" cm="1">
        <f t="array" ref="O338">_xll.SNL.Clients.Office.Excel.Functions.SPG($A338, "IQ_DILUT_EPS_AFTER_EXTRA", O$3)</f>
        <v>1.954</v>
      </c>
      <c r="P338" s="9" cm="1">
        <f t="array" ref="P338">_xll.SNL.Clients.Office.Excel.Functions.SPG($A338, "IQ_DILUT_EPS_AFTER_EXTRA", P$3)</f>
        <v>1.65</v>
      </c>
      <c r="Q338" s="9" cm="1">
        <f t="array" ref="Q338">_xll.SNL.Clients.Office.Excel.Functions.SPG($A338, "IQ_DILUT_EPS_AFTER_EXTRA", Q$3)</f>
        <v>1.6</v>
      </c>
      <c r="R338" s="9" cm="1">
        <f t="array" ref="R338">_xll.SNL.Clients.Office.Excel.Functions.SPG($A338, "IQ_DILUT_EPS_AFTER_EXTRA", R$3)</f>
        <v>1.33</v>
      </c>
      <c r="S338" s="9" cm="1">
        <f t="array" ref="S338">_xll.SNL.Clients.Office.Excel.Functions.SPG($A338, "IQ_DILUT_EPS_AFTER_EXTRA", S$3)</f>
        <v>1.841</v>
      </c>
      <c r="T338" s="9" cm="1">
        <f t="array" ref="T338">_xll.SNL.Clients.Office.Excel.Functions.SPG($A338, "IQ_DILUT_EPS_AFTER_EXTRA", T$3)</f>
        <v>1.45</v>
      </c>
      <c r="U338" s="9" cm="1">
        <f t="array" ref="U338">_xll.SNL.Clients.Office.Excel.Functions.SPG($A338, "IQ_DILUT_EPS_AFTER_EXTRA", U$3)</f>
        <v>-0.113</v>
      </c>
      <c r="V338" s="9" cm="1">
        <f t="array" ref="V338">_xll.SNL.Clients.Office.Excel.Functions.SPG($A338, "IQ_DILUT_EPS_AFTER_EXTRA", V$3)</f>
        <v>1.19</v>
      </c>
      <c r="W338" s="9" cm="1">
        <f t="array" ref="W338">_xll.SNL.Clients.Office.Excel.Functions.SPG($A338, "IQ_DILUT_EPS_AFTER_EXTRA", W$3)</f>
        <v>1.8919999999999999</v>
      </c>
      <c r="X338" s="9" cm="1">
        <f t="array" ref="X338">_xll.SNL.Clients.Office.Excel.Functions.SPG($A338, "IQ_DILUT_EPS_AFTER_EXTRA", X$3)</f>
        <v>1.32</v>
      </c>
      <c r="Y338" s="9" cm="1">
        <f t="array" ref="Y338">_xll.SNL.Clients.Office.Excel.Functions.SPG($A338, "IQ_DILUT_EPS_AFTER_EXTRA", Y$3)</f>
        <v>1.68</v>
      </c>
      <c r="Z338" s="9" cm="1">
        <f t="array" ref="Z338">_xll.SNL.Clients.Office.Excel.Functions.SPG($A338, "IQ_DILUT_EPS_AFTER_EXTRA", Z$3)</f>
        <v>1.17</v>
      </c>
    </row>
    <row r="339" spans="1:26" x14ac:dyDescent="0.3">
      <c r="A339" s="11" t="s">
        <v>342</v>
      </c>
      <c r="B339" s="9" cm="1">
        <f t="array" ref="B339">_xll.SNL.Clients.Office.Excel.Functions.SPG($A339, "IQ_DILUT_EPS_AFTER_EXTRA", B$3)</f>
        <v>-1.1539999999999999</v>
      </c>
      <c r="C339" s="9" cm="1">
        <f t="array" ref="C339">_xll.SNL.Clients.Office.Excel.Functions.SPG($A339, "IQ_DILUT_EPS_AFTER_EXTRA", C$3)</f>
        <v>0.879</v>
      </c>
      <c r="D339" s="9" cm="1">
        <f t="array" ref="D339">_xll.SNL.Clients.Office.Excel.Functions.SPG($A339, "IQ_DILUT_EPS_AFTER_EXTRA", D$3)</f>
        <v>0.93</v>
      </c>
      <c r="E339" s="9" cm="1">
        <f t="array" ref="E339">_xll.SNL.Clients.Office.Excel.Functions.SPG($A339, "IQ_DILUT_EPS_AFTER_EXTRA", E$3)</f>
        <v>0.78</v>
      </c>
      <c r="F339" s="9" cm="1">
        <f t="array" ref="F339">_xll.SNL.Clients.Office.Excel.Functions.SPG($A339, "IQ_DILUT_EPS_AFTER_EXTRA", F$3)</f>
        <v>1.04</v>
      </c>
      <c r="G339" s="9" cm="1">
        <f t="array" ref="G339">_xll.SNL.Clients.Office.Excel.Functions.SPG($A339, "IQ_DILUT_EPS_AFTER_EXTRA", G$3)</f>
        <v>1.2809999999999999</v>
      </c>
      <c r="H339" s="9" cm="1">
        <f t="array" ref="H339">_xll.SNL.Clients.Office.Excel.Functions.SPG($A339, "IQ_DILUT_EPS_AFTER_EXTRA", H$3)</f>
        <v>1.294</v>
      </c>
      <c r="I339" s="9" cm="1">
        <f t="array" ref="I339">_xll.SNL.Clients.Office.Excel.Functions.SPG($A339, "IQ_DILUT_EPS_AFTER_EXTRA", I$3)</f>
        <v>1.286</v>
      </c>
      <c r="J339" s="9" cm="1">
        <f t="array" ref="J339">_xll.SNL.Clients.Office.Excel.Functions.SPG($A339, "IQ_DILUT_EPS_AFTER_EXTRA", J$3)</f>
        <v>1.03</v>
      </c>
      <c r="K339" s="9" cm="1">
        <f t="array" ref="K339">_xll.SNL.Clients.Office.Excel.Functions.SPG($A339, "IQ_DILUT_EPS_AFTER_EXTRA", K$3)</f>
        <v>1.35</v>
      </c>
      <c r="L339" s="9" cm="1">
        <f t="array" ref="L339">_xll.SNL.Clients.Office.Excel.Functions.SPG($A339, "IQ_DILUT_EPS_AFTER_EXTRA", L$3)</f>
        <v>0.69599999999999995</v>
      </c>
      <c r="M339" s="9" cm="1">
        <f t="array" ref="M339">_xll.SNL.Clients.Office.Excel.Functions.SPG($A339, "IQ_DILUT_EPS_AFTER_EXTRA", M$3)</f>
        <v>1.0209999999999999</v>
      </c>
      <c r="N339" s="9" cm="1">
        <f t="array" ref="N339">_xll.SNL.Clients.Office.Excel.Functions.SPG($A339, "IQ_DILUT_EPS_AFTER_EXTRA", N$3)</f>
        <v>1.1819999999999999</v>
      </c>
      <c r="O339" s="9" cm="1">
        <f t="array" ref="O339">_xll.SNL.Clients.Office.Excel.Functions.SPG($A339, "IQ_DILUT_EPS_AFTER_EXTRA", O$3)</f>
        <v>0.94899999999999995</v>
      </c>
      <c r="P339" s="9" cm="1">
        <f t="array" ref="P339">_xll.SNL.Clients.Office.Excel.Functions.SPG($A339, "IQ_DILUT_EPS_AFTER_EXTRA", P$3)</f>
        <v>0.7</v>
      </c>
      <c r="Q339" s="9" cm="1">
        <f t="array" ref="Q339">_xll.SNL.Clients.Office.Excel.Functions.SPG($A339, "IQ_DILUT_EPS_AFTER_EXTRA", Q$3)</f>
        <v>0.42</v>
      </c>
      <c r="R339" s="9" cm="1">
        <f t="array" ref="R339">_xll.SNL.Clients.Office.Excel.Functions.SPG($A339, "IQ_DILUT_EPS_AFTER_EXTRA", R$3)</f>
        <v>0.2</v>
      </c>
      <c r="S339" s="9" cm="1">
        <f t="array" ref="S339">_xll.SNL.Clients.Office.Excel.Functions.SPG($A339, "IQ_DILUT_EPS_AFTER_EXTRA", S$3)</f>
        <v>0.20699999999999999</v>
      </c>
      <c r="T339" s="9" cm="1">
        <f t="array" ref="T339">_xll.SNL.Clients.Office.Excel.Functions.SPG($A339, "IQ_DILUT_EPS_AFTER_EXTRA", T$3)</f>
        <v>0.38</v>
      </c>
      <c r="U339" s="9" cm="1">
        <f t="array" ref="U339">_xll.SNL.Clients.Office.Excel.Functions.SPG($A339, "IQ_DILUT_EPS_AFTER_EXTRA", U$3)</f>
        <v>-3.0000000000000001E-3</v>
      </c>
      <c r="V339" s="9" cm="1">
        <f t="array" ref="V339">_xll.SNL.Clients.Office.Excel.Functions.SPG($A339, "IQ_DILUT_EPS_AFTER_EXTRA", V$3)</f>
        <v>-3.4000000000000002E-2</v>
      </c>
      <c r="W339" s="9" cm="1">
        <f t="array" ref="W339">_xll.SNL.Clients.Office.Excel.Functions.SPG($A339, "IQ_DILUT_EPS_AFTER_EXTRA", W$3)</f>
        <v>0.13800000000000001</v>
      </c>
      <c r="X339" s="9" cm="1">
        <f t="array" ref="X339">_xll.SNL.Clients.Office.Excel.Functions.SPG($A339, "IQ_DILUT_EPS_AFTER_EXTRA", X$3)</f>
        <v>-0.15</v>
      </c>
      <c r="Y339" s="9" cm="1">
        <f t="array" ref="Y339">_xll.SNL.Clients.Office.Excel.Functions.SPG($A339, "IQ_DILUT_EPS_AFTER_EXTRA", Y$3)</f>
        <v>0.24</v>
      </c>
      <c r="Z339" s="9" cm="1">
        <f t="array" ref="Z339">_xll.SNL.Clients.Office.Excel.Functions.SPG($A339, "IQ_DILUT_EPS_AFTER_EXTRA", Z$3)</f>
        <v>0.27</v>
      </c>
    </row>
    <row r="340" spans="1:26" x14ac:dyDescent="0.3">
      <c r="A340" s="11" t="s">
        <v>343</v>
      </c>
      <c r="B340" s="9" cm="1">
        <f t="array" ref="B340">_xll.SNL.Clients.Office.Excel.Functions.SPG($A340, "IQ_DILUT_EPS_AFTER_EXTRA", B$3)</f>
        <v>1.04</v>
      </c>
      <c r="C340" s="9" cm="1">
        <f t="array" ref="C340">_xll.SNL.Clients.Office.Excel.Functions.SPG($A340, "IQ_DILUT_EPS_AFTER_EXTRA", C$3)</f>
        <v>1.5720000000000001</v>
      </c>
      <c r="D340" s="9" cm="1">
        <f t="array" ref="D340">_xll.SNL.Clients.Office.Excel.Functions.SPG($A340, "IQ_DILUT_EPS_AFTER_EXTRA", D$3)</f>
        <v>1.18</v>
      </c>
      <c r="E340" s="9" cm="1">
        <f t="array" ref="E340">_xll.SNL.Clients.Office.Excel.Functions.SPG($A340, "IQ_DILUT_EPS_AFTER_EXTRA", E$3)</f>
        <v>1.33</v>
      </c>
      <c r="F340" s="9" cm="1">
        <f t="array" ref="F340">_xll.SNL.Clients.Office.Excel.Functions.SPG($A340, "IQ_DILUT_EPS_AFTER_EXTRA", F$3)</f>
        <v>1.0900000000000001</v>
      </c>
      <c r="G340" s="9" cm="1">
        <f t="array" ref="G340">_xll.SNL.Clients.Office.Excel.Functions.SPG($A340, "IQ_DILUT_EPS_AFTER_EXTRA", G$3)</f>
        <v>1.1759999999999999</v>
      </c>
      <c r="H340" s="9" cm="1">
        <f t="array" ref="H340">_xll.SNL.Clients.Office.Excel.Functions.SPG($A340, "IQ_DILUT_EPS_AFTER_EXTRA", H$3)</f>
        <v>0.99</v>
      </c>
      <c r="I340" s="9" cm="1">
        <f t="array" ref="I340">_xll.SNL.Clients.Office.Excel.Functions.SPG($A340, "IQ_DILUT_EPS_AFTER_EXTRA", I$3)</f>
        <v>1.04</v>
      </c>
      <c r="J340" s="9" cm="1">
        <f t="array" ref="J340">_xll.SNL.Clients.Office.Excel.Functions.SPG($A340, "IQ_DILUT_EPS_AFTER_EXTRA", J$3)</f>
        <v>2.34</v>
      </c>
      <c r="K340" s="9" cm="1">
        <f t="array" ref="K340">_xll.SNL.Clients.Office.Excel.Functions.SPG($A340, "IQ_DILUT_EPS_AFTER_EXTRA", K$3)</f>
        <v>1.079</v>
      </c>
      <c r="L340" s="9" cm="1">
        <f t="array" ref="L340">_xll.SNL.Clients.Office.Excel.Functions.SPG($A340, "IQ_DILUT_EPS_AFTER_EXTRA", L$3)</f>
        <v>0.96</v>
      </c>
      <c r="M340" s="9" cm="1">
        <f t="array" ref="M340">_xll.SNL.Clients.Office.Excel.Functions.SPG($A340, "IQ_DILUT_EPS_AFTER_EXTRA", M$3)</f>
        <v>0.92</v>
      </c>
      <c r="N340" s="9" cm="1">
        <f t="array" ref="N340">_xll.SNL.Clients.Office.Excel.Functions.SPG($A340, "IQ_DILUT_EPS_AFTER_EXTRA", N$3)</f>
        <v>0.87</v>
      </c>
      <c r="O340" s="9" cm="1">
        <f t="array" ref="O340">_xll.SNL.Clients.Office.Excel.Functions.SPG($A340, "IQ_DILUT_EPS_AFTER_EXTRA", O$3)</f>
        <v>0.84899999999999998</v>
      </c>
      <c r="P340" s="9" cm="1">
        <f t="array" ref="P340">_xll.SNL.Clients.Office.Excel.Functions.SPG($A340, "IQ_DILUT_EPS_AFTER_EXTRA", P$3)</f>
        <v>0.877</v>
      </c>
      <c r="Q340" s="9" cm="1">
        <f t="array" ref="Q340">_xll.SNL.Clients.Office.Excel.Functions.SPG($A340, "IQ_DILUT_EPS_AFTER_EXTRA", Q$3)</f>
        <v>0.76600000000000001</v>
      </c>
      <c r="R340" s="9" cm="1">
        <f t="array" ref="R340">_xll.SNL.Clients.Office.Excel.Functions.SPG($A340, "IQ_DILUT_EPS_AFTER_EXTRA", R$3)</f>
        <v>0.86</v>
      </c>
      <c r="S340" s="9" cm="1">
        <f t="array" ref="S340">_xll.SNL.Clients.Office.Excel.Functions.SPG($A340, "IQ_DILUT_EPS_AFTER_EXTRA", S$3)</f>
        <v>0.69099999999999995</v>
      </c>
      <c r="T340" s="9" cm="1">
        <f t="array" ref="T340">_xll.SNL.Clients.Office.Excel.Functions.SPG($A340, "IQ_DILUT_EPS_AFTER_EXTRA", T$3)</f>
        <v>0.7</v>
      </c>
      <c r="U340" s="9" cm="1">
        <f t="array" ref="U340">_xll.SNL.Clients.Office.Excel.Functions.SPG($A340, "IQ_DILUT_EPS_AFTER_EXTRA", U$3)</f>
        <v>0.31900000000000001</v>
      </c>
      <c r="V340" s="9" cm="1">
        <f t="array" ref="V340">_xll.SNL.Clients.Office.Excel.Functions.SPG($A340, "IQ_DILUT_EPS_AFTER_EXTRA", V$3)</f>
        <v>-0.34300000000000003</v>
      </c>
      <c r="W340" s="9" cm="1">
        <f t="array" ref="W340">_xll.SNL.Clients.Office.Excel.Functions.SPG($A340, "IQ_DILUT_EPS_AFTER_EXTRA", W$3)</f>
        <v>0.76</v>
      </c>
      <c r="X340" s="9" cm="1">
        <f t="array" ref="X340">_xll.SNL.Clients.Office.Excel.Functions.SPG($A340, "IQ_DILUT_EPS_AFTER_EXTRA", X$3)</f>
        <v>0.74</v>
      </c>
      <c r="Y340" s="9" cm="1">
        <f t="array" ref="Y340">_xll.SNL.Clients.Office.Excel.Functions.SPG($A340, "IQ_DILUT_EPS_AFTER_EXTRA", Y$3)</f>
        <v>0.75</v>
      </c>
      <c r="Z340" s="9" cm="1">
        <f t="array" ref="Z340">_xll.SNL.Clients.Office.Excel.Functions.SPG($A340, "IQ_DILUT_EPS_AFTER_EXTRA", Z$3)</f>
        <v>0.81</v>
      </c>
    </row>
    <row r="341" spans="1:26" x14ac:dyDescent="0.3">
      <c r="A341" s="11" t="s">
        <v>344</v>
      </c>
      <c r="B341" s="9" cm="1">
        <f t="array" ref="B341">_xll.SNL.Clients.Office.Excel.Functions.SPG($A341, "IQ_DILUT_EPS_AFTER_EXTRA", B$3)</f>
        <v>1.02</v>
      </c>
      <c r="C341" s="9" cm="1">
        <f t="array" ref="C341">_xll.SNL.Clients.Office.Excel.Functions.SPG($A341, "IQ_DILUT_EPS_AFTER_EXTRA", C$3)</f>
        <v>1.1000000000000001</v>
      </c>
      <c r="D341" s="9" cm="1">
        <f t="array" ref="D341">_xll.SNL.Clients.Office.Excel.Functions.SPG($A341, "IQ_DILUT_EPS_AFTER_EXTRA", D$3)</f>
        <v>1.03</v>
      </c>
      <c r="E341" s="9" cm="1">
        <f t="array" ref="E341">_xll.SNL.Clients.Office.Excel.Functions.SPG($A341, "IQ_DILUT_EPS_AFTER_EXTRA", E$3)</f>
        <v>1.1080000000000001</v>
      </c>
      <c r="F341" s="9" cm="1">
        <f t="array" ref="F341">_xll.SNL.Clients.Office.Excel.Functions.SPG($A341, "IQ_DILUT_EPS_AFTER_EXTRA", F$3)</f>
        <v>0.85</v>
      </c>
      <c r="G341" s="9" cm="1">
        <f t="array" ref="G341">_xll.SNL.Clients.Office.Excel.Functions.SPG($A341, "IQ_DILUT_EPS_AFTER_EXTRA", G$3)</f>
        <v>0.89</v>
      </c>
      <c r="H341" s="9" cm="1">
        <f t="array" ref="H341">_xll.SNL.Clients.Office.Excel.Functions.SPG($A341, "IQ_DILUT_EPS_AFTER_EXTRA", H$3)</f>
        <v>0.86</v>
      </c>
      <c r="I341" s="9" cm="1">
        <f t="array" ref="I341">_xll.SNL.Clients.Office.Excel.Functions.SPG($A341, "IQ_DILUT_EPS_AFTER_EXTRA", I$3)</f>
        <v>1.1830000000000001</v>
      </c>
      <c r="J341" s="9" cm="1">
        <f t="array" ref="J341">_xll.SNL.Clients.Office.Excel.Functions.SPG($A341, "IQ_DILUT_EPS_AFTER_EXTRA", J$3)</f>
        <v>0.68</v>
      </c>
      <c r="K341" s="9" cm="1">
        <f t="array" ref="K341">_xll.SNL.Clients.Office.Excel.Functions.SPG($A341, "IQ_DILUT_EPS_AFTER_EXTRA", K$3)</f>
        <v>0.63</v>
      </c>
      <c r="L341" s="9" cm="1">
        <f t="array" ref="L341">_xll.SNL.Clients.Office.Excel.Functions.SPG($A341, "IQ_DILUT_EPS_AFTER_EXTRA", L$3)</f>
        <v>0.56000000000000005</v>
      </c>
      <c r="M341" s="9" cm="1">
        <f t="array" ref="M341">_xll.SNL.Clients.Office.Excel.Functions.SPG($A341, "IQ_DILUT_EPS_AFTER_EXTRA", M$3)</f>
        <v>1.1619999999999999</v>
      </c>
      <c r="N341" s="9" cm="1">
        <f t="array" ref="N341">_xll.SNL.Clients.Office.Excel.Functions.SPG($A341, "IQ_DILUT_EPS_AFTER_EXTRA", N$3)</f>
        <v>0.84</v>
      </c>
      <c r="O341" s="9" cm="1">
        <f t="array" ref="O341">_xll.SNL.Clients.Office.Excel.Functions.SPG($A341, "IQ_DILUT_EPS_AFTER_EXTRA", O$3)</f>
        <v>-0.46300000000000002</v>
      </c>
      <c r="P341" s="9" cm="1">
        <f t="array" ref="P341">_xll.SNL.Clients.Office.Excel.Functions.SPG($A341, "IQ_DILUT_EPS_AFTER_EXTRA", P$3)</f>
        <v>0.86</v>
      </c>
      <c r="Q341" s="9" cm="1">
        <f t="array" ref="Q341">_xll.SNL.Clients.Office.Excel.Functions.SPG($A341, "IQ_DILUT_EPS_AFTER_EXTRA", Q$3)</f>
        <v>1.367</v>
      </c>
      <c r="R341" s="9" cm="1">
        <f t="array" ref="R341">_xll.SNL.Clients.Office.Excel.Functions.SPG($A341, "IQ_DILUT_EPS_AFTER_EXTRA", R$3)</f>
        <v>1.68</v>
      </c>
      <c r="S341" s="9" cm="1">
        <f t="array" ref="S341">_xll.SNL.Clients.Office.Excel.Functions.SPG($A341, "IQ_DILUT_EPS_AFTER_EXTRA", S$3)</f>
        <v>0.8</v>
      </c>
      <c r="T341" s="9" cm="1">
        <f t="array" ref="T341">_xll.SNL.Clients.Office.Excel.Functions.SPG($A341, "IQ_DILUT_EPS_AFTER_EXTRA", T$3)</f>
        <v>0.72</v>
      </c>
      <c r="U341" s="9" cm="1">
        <f t="array" ref="U341">_xll.SNL.Clients.Office.Excel.Functions.SPG($A341, "IQ_DILUT_EPS_AFTER_EXTRA", U$3)</f>
        <v>0.99199999999999999</v>
      </c>
      <c r="V341" s="9" cm="1">
        <f t="array" ref="V341">_xll.SNL.Clients.Office.Excel.Functions.SPG($A341, "IQ_DILUT_EPS_AFTER_EXTRA", V$3)</f>
        <v>0.79</v>
      </c>
      <c r="W341" s="9" cm="1">
        <f t="array" ref="W341">_xll.SNL.Clients.Office.Excel.Functions.SPG($A341, "IQ_DILUT_EPS_AFTER_EXTRA", W$3)</f>
        <v>0.69</v>
      </c>
      <c r="X341" s="9" cm="1">
        <f t="array" ref="X341">_xll.SNL.Clients.Office.Excel.Functions.SPG($A341, "IQ_DILUT_EPS_AFTER_EXTRA", X$3)</f>
        <v>0.63</v>
      </c>
      <c r="Y341" s="9" cm="1">
        <f t="array" ref="Y341">_xll.SNL.Clients.Office.Excel.Functions.SPG($A341, "IQ_DILUT_EPS_AFTER_EXTRA", Y$3)</f>
        <v>1.0669999999999999</v>
      </c>
      <c r="Z341" s="9" cm="1">
        <f t="array" ref="Z341">_xll.SNL.Clients.Office.Excel.Functions.SPG($A341, "IQ_DILUT_EPS_AFTER_EXTRA", Z$3)</f>
        <v>0.76</v>
      </c>
    </row>
    <row r="342" spans="1:26" x14ac:dyDescent="0.3">
      <c r="A342" s="11" t="s">
        <v>345</v>
      </c>
      <c r="B342" s="9" cm="1">
        <f t="array" ref="B342">_xll.SNL.Clients.Office.Excel.Functions.SPG($A342, "IQ_DILUT_EPS_AFTER_EXTRA", B$3)</f>
        <v>0.61</v>
      </c>
      <c r="C342" s="9" cm="1">
        <f t="array" ref="C342">_xll.SNL.Clients.Office.Excel.Functions.SPG($A342, "IQ_DILUT_EPS_AFTER_EXTRA", C$3)</f>
        <v>0.83799999999999997</v>
      </c>
      <c r="D342" s="9" cm="1">
        <f t="array" ref="D342">_xll.SNL.Clients.Office.Excel.Functions.SPG($A342, "IQ_DILUT_EPS_AFTER_EXTRA", D$3)</f>
        <v>1.34</v>
      </c>
      <c r="E342" s="9" cm="1">
        <f t="array" ref="E342">_xll.SNL.Clients.Office.Excel.Functions.SPG($A342, "IQ_DILUT_EPS_AFTER_EXTRA", E$3)</f>
        <v>1.02</v>
      </c>
      <c r="F342" s="9" cm="1">
        <f t="array" ref="F342">_xll.SNL.Clients.Office.Excel.Functions.SPG($A342, "IQ_DILUT_EPS_AFTER_EXTRA", F$3)</f>
        <v>0.86</v>
      </c>
      <c r="G342" s="9" cm="1">
        <f t="array" ref="G342">_xll.SNL.Clients.Office.Excel.Functions.SPG($A342, "IQ_DILUT_EPS_AFTER_EXTRA", G$3)</f>
        <v>0.79</v>
      </c>
      <c r="H342" s="9" cm="1">
        <f t="array" ref="H342">_xll.SNL.Clients.Office.Excel.Functions.SPG($A342, "IQ_DILUT_EPS_AFTER_EXTRA", H$3)</f>
        <v>0.91</v>
      </c>
      <c r="I342" s="9" cm="1">
        <f t="array" ref="I342">_xll.SNL.Clients.Office.Excel.Functions.SPG($A342, "IQ_DILUT_EPS_AFTER_EXTRA", I$3)</f>
        <v>0.9</v>
      </c>
      <c r="J342" s="9" cm="1">
        <f t="array" ref="J342">_xll.SNL.Clients.Office.Excel.Functions.SPG($A342, "IQ_DILUT_EPS_AFTER_EXTRA", J$3)</f>
        <v>0.79</v>
      </c>
      <c r="K342" s="9" cm="1">
        <f t="array" ref="K342">_xll.SNL.Clients.Office.Excel.Functions.SPG($A342, "IQ_DILUT_EPS_AFTER_EXTRA", K$3)</f>
        <v>0.71</v>
      </c>
      <c r="L342" s="9" cm="1">
        <f t="array" ref="L342">_xll.SNL.Clients.Office.Excel.Functions.SPG($A342, "IQ_DILUT_EPS_AFTER_EXTRA", L$3)</f>
        <v>0.77</v>
      </c>
      <c r="M342" s="9" cm="1">
        <f t="array" ref="M342">_xll.SNL.Clients.Office.Excel.Functions.SPG($A342, "IQ_DILUT_EPS_AFTER_EXTRA", M$3)</f>
        <v>0.76</v>
      </c>
      <c r="N342" s="9" cm="1">
        <f t="array" ref="N342">_xll.SNL.Clients.Office.Excel.Functions.SPG($A342, "IQ_DILUT_EPS_AFTER_EXTRA", N$3)</f>
        <v>0.73</v>
      </c>
      <c r="O342" s="9" cm="1">
        <f t="array" ref="O342">_xll.SNL.Clients.Office.Excel.Functions.SPG($A342, "IQ_DILUT_EPS_AFTER_EXTRA", O$3)</f>
        <v>0.66</v>
      </c>
      <c r="P342" s="9" cm="1">
        <f t="array" ref="P342">_xll.SNL.Clients.Office.Excel.Functions.SPG($A342, "IQ_DILUT_EPS_AFTER_EXTRA", P$3)</f>
        <v>0.77</v>
      </c>
      <c r="Q342" s="9" cm="1">
        <f t="array" ref="Q342">_xll.SNL.Clients.Office.Excel.Functions.SPG($A342, "IQ_DILUT_EPS_AFTER_EXTRA", Q$3)</f>
        <v>0.76</v>
      </c>
      <c r="R342" s="9" cm="1">
        <f t="array" ref="R342">_xll.SNL.Clients.Office.Excel.Functions.SPG($A342, "IQ_DILUT_EPS_AFTER_EXTRA", R$3)</f>
        <v>0.71</v>
      </c>
      <c r="S342" s="9" cm="1">
        <f t="array" ref="S342">_xll.SNL.Clients.Office.Excel.Functions.SPG($A342, "IQ_DILUT_EPS_AFTER_EXTRA", S$3)</f>
        <v>0.56999999999999995</v>
      </c>
      <c r="T342" s="9" cm="1">
        <f t="array" ref="T342">_xll.SNL.Clients.Office.Excel.Functions.SPG($A342, "IQ_DILUT_EPS_AFTER_EXTRA", T$3)</f>
        <v>0.61</v>
      </c>
      <c r="U342" s="9" cm="1">
        <f t="array" ref="U342">_xll.SNL.Clients.Office.Excel.Functions.SPG($A342, "IQ_DILUT_EPS_AFTER_EXTRA", U$3)</f>
        <v>0.51700000000000002</v>
      </c>
      <c r="V342" s="9" cm="1">
        <f t="array" ref="V342">_xll.SNL.Clients.Office.Excel.Functions.SPG($A342, "IQ_DILUT_EPS_AFTER_EXTRA", V$3)</f>
        <v>0.38</v>
      </c>
      <c r="W342" s="9" cm="1">
        <f t="array" ref="W342">_xll.SNL.Clients.Office.Excel.Functions.SPG($A342, "IQ_DILUT_EPS_AFTER_EXTRA", W$3)</f>
        <v>0.503</v>
      </c>
      <c r="X342" s="9" cm="1">
        <f t="array" ref="X342">_xll.SNL.Clients.Office.Excel.Functions.SPG($A342, "IQ_DILUT_EPS_AFTER_EXTRA", X$3)</f>
        <v>0.73</v>
      </c>
      <c r="Y342" s="9" cm="1">
        <f t="array" ref="Y342">_xll.SNL.Clients.Office.Excel.Functions.SPG($A342, "IQ_DILUT_EPS_AFTER_EXTRA", Y$3)</f>
        <v>0.71</v>
      </c>
      <c r="Z342" s="9" cm="1">
        <f t="array" ref="Z342">_xll.SNL.Clients.Office.Excel.Functions.SPG($A342, "IQ_DILUT_EPS_AFTER_EXTRA", Z$3)</f>
        <v>0.63</v>
      </c>
    </row>
    <row r="343" spans="1:26" x14ac:dyDescent="0.3">
      <c r="A343" s="11" t="s">
        <v>346</v>
      </c>
      <c r="B343" s="9" cm="1">
        <f t="array" ref="B343">_xll.SNL.Clients.Office.Excel.Functions.SPG($A343, "IQ_DILUT_EPS_AFTER_EXTRA", B$3)</f>
        <v>0.96</v>
      </c>
      <c r="C343" s="9" cm="1">
        <f t="array" ref="C343">_xll.SNL.Clients.Office.Excel.Functions.SPG($A343, "IQ_DILUT_EPS_AFTER_EXTRA", C$3)</f>
        <v>1.651</v>
      </c>
      <c r="D343" s="9" cm="1">
        <f t="array" ref="D343">_xll.SNL.Clients.Office.Excel.Functions.SPG($A343, "IQ_DILUT_EPS_AFTER_EXTRA", D$3)</f>
        <v>1.85</v>
      </c>
      <c r="E343" s="9" cm="1">
        <f t="array" ref="E343">_xll.SNL.Clients.Office.Excel.Functions.SPG($A343, "IQ_DILUT_EPS_AFTER_EXTRA", E$3)</f>
        <v>2.13</v>
      </c>
      <c r="F343" s="9" cm="1">
        <f t="array" ref="F343">_xll.SNL.Clients.Office.Excel.Functions.SPG($A343, "IQ_DILUT_EPS_AFTER_EXTRA", F$3)</f>
        <v>2.27</v>
      </c>
      <c r="G343" s="9" cm="1">
        <f t="array" ref="G343">_xll.SNL.Clients.Office.Excel.Functions.SPG($A343, "IQ_DILUT_EPS_AFTER_EXTRA", G$3)</f>
        <v>2.6890000000000001</v>
      </c>
      <c r="H343" s="9" cm="1">
        <f t="array" ref="H343">_xll.SNL.Clients.Office.Excel.Functions.SPG($A343, "IQ_DILUT_EPS_AFTER_EXTRA", H$3)</f>
        <v>2.34</v>
      </c>
      <c r="I343" s="9" cm="1">
        <f t="array" ref="I343">_xll.SNL.Clients.Office.Excel.Functions.SPG($A343, "IQ_DILUT_EPS_AFTER_EXTRA", I$3)</f>
        <v>2.33</v>
      </c>
      <c r="J343" s="9" cm="1">
        <f t="array" ref="J343">_xll.SNL.Clients.Office.Excel.Functions.SPG($A343, "IQ_DILUT_EPS_AFTER_EXTRA", J$3)</f>
        <v>1.4</v>
      </c>
      <c r="K343" s="9" cm="1">
        <f t="array" ref="K343">_xll.SNL.Clients.Office.Excel.Functions.SPG($A343, "IQ_DILUT_EPS_AFTER_EXTRA", K$3)</f>
        <v>1.7589999999999999</v>
      </c>
      <c r="L343" s="9" cm="1">
        <f t="array" ref="L343">_xll.SNL.Clients.Office.Excel.Functions.SPG($A343, "IQ_DILUT_EPS_AFTER_EXTRA", L$3)</f>
        <v>1.47</v>
      </c>
      <c r="M343" s="9" cm="1">
        <f t="array" ref="M343">_xll.SNL.Clients.Office.Excel.Functions.SPG($A343, "IQ_DILUT_EPS_AFTER_EXTRA", M$3)</f>
        <v>1.37</v>
      </c>
      <c r="N343" s="9" cm="1">
        <f t="array" ref="N343">_xll.SNL.Clients.Office.Excel.Functions.SPG($A343, "IQ_DILUT_EPS_AFTER_EXTRA", N$3)</f>
        <v>1.1499999999999999</v>
      </c>
      <c r="O343" s="9" cm="1">
        <f t="array" ref="O343">_xll.SNL.Clients.Office.Excel.Functions.SPG($A343, "IQ_DILUT_EPS_AFTER_EXTRA", O$3)</f>
        <v>0.99</v>
      </c>
      <c r="P343" s="9" cm="1">
        <f t="array" ref="P343">_xll.SNL.Clients.Office.Excel.Functions.SPG($A343, "IQ_DILUT_EPS_AFTER_EXTRA", P$3)</f>
        <v>0.72699999999999998</v>
      </c>
      <c r="Q343" s="9" cm="1">
        <f t="array" ref="Q343">_xll.SNL.Clients.Office.Excel.Functions.SPG($A343, "IQ_DILUT_EPS_AFTER_EXTRA", Q$3)</f>
        <v>0.94699999999999995</v>
      </c>
      <c r="R343" s="9" cm="1">
        <f t="array" ref="R343">_xll.SNL.Clients.Office.Excel.Functions.SPG($A343, "IQ_DILUT_EPS_AFTER_EXTRA", R$3)</f>
        <v>0.9</v>
      </c>
      <c r="S343" s="9" cm="1">
        <f t="array" ref="S343">_xll.SNL.Clients.Office.Excel.Functions.SPG($A343, "IQ_DILUT_EPS_AFTER_EXTRA", S$3)</f>
        <v>0.77900000000000003</v>
      </c>
      <c r="T343" s="9" cm="1">
        <f t="array" ref="T343">_xll.SNL.Clients.Office.Excel.Functions.SPG($A343, "IQ_DILUT_EPS_AFTER_EXTRA", T$3)</f>
        <v>0.74</v>
      </c>
      <c r="U343" s="9" cm="1">
        <f t="array" ref="U343">_xll.SNL.Clients.Office.Excel.Functions.SPG($A343, "IQ_DILUT_EPS_AFTER_EXTRA", U$3)</f>
        <v>0.28399999999999997</v>
      </c>
      <c r="V343" s="9" cm="1">
        <f t="array" ref="V343">_xll.SNL.Clients.Office.Excel.Functions.SPG($A343, "IQ_DILUT_EPS_AFTER_EXTRA", V$3)</f>
        <v>0.68700000000000006</v>
      </c>
      <c r="W343" s="9" cm="1">
        <f t="array" ref="W343">_xll.SNL.Clients.Office.Excel.Functions.SPG($A343, "IQ_DILUT_EPS_AFTER_EXTRA", W$3)</f>
        <v>1.0189999999999999</v>
      </c>
      <c r="X343" s="9" cm="1">
        <f t="array" ref="X343">_xll.SNL.Clients.Office.Excel.Functions.SPG($A343, "IQ_DILUT_EPS_AFTER_EXTRA", X$3)</f>
        <v>1.167</v>
      </c>
      <c r="Y343" s="9" cm="1">
        <f t="array" ref="Y343">_xll.SNL.Clients.Office.Excel.Functions.SPG($A343, "IQ_DILUT_EPS_AFTER_EXTRA", Y$3)</f>
        <v>1.1870000000000001</v>
      </c>
      <c r="Z343" s="9" cm="1">
        <f t="array" ref="Z343">_xll.SNL.Clients.Office.Excel.Functions.SPG($A343, "IQ_DILUT_EPS_AFTER_EXTRA", Z$3)</f>
        <v>1.2070000000000001</v>
      </c>
    </row>
    <row r="344" spans="1:26" x14ac:dyDescent="0.3">
      <c r="A344" s="11" t="s">
        <v>347</v>
      </c>
      <c r="B344" s="9" cm="1">
        <f t="array" ref="B344">_xll.SNL.Clients.Office.Excel.Functions.SPG($A344, "IQ_DILUT_EPS_AFTER_EXTRA", B$3)</f>
        <v>2.2599999999999998</v>
      </c>
      <c r="C344" s="9" cm="1">
        <f t="array" ref="C344">_xll.SNL.Clients.Office.Excel.Functions.SPG($A344, "IQ_DILUT_EPS_AFTER_EXTRA", C$3)</f>
        <v>2.4500000000000002</v>
      </c>
      <c r="D344" s="9" cm="1">
        <f t="array" ref="D344">_xll.SNL.Clients.Office.Excel.Functions.SPG($A344, "IQ_DILUT_EPS_AFTER_EXTRA", D$3)</f>
        <v>2.64</v>
      </c>
      <c r="E344" s="9" cm="1">
        <f t="array" ref="E344">_xll.SNL.Clients.Office.Excel.Functions.SPG($A344, "IQ_DILUT_EPS_AFTER_EXTRA", E$3)</f>
        <v>2.21</v>
      </c>
      <c r="F344" s="9" cm="1">
        <f t="array" ref="F344">_xll.SNL.Clients.Office.Excel.Functions.SPG($A344, "IQ_DILUT_EPS_AFTER_EXTRA", F$3)</f>
        <v>1.63</v>
      </c>
      <c r="G344" s="9" cm="1">
        <f t="array" ref="G344">_xll.SNL.Clients.Office.Excel.Functions.SPG($A344, "IQ_DILUT_EPS_AFTER_EXTRA", G$3)</f>
        <v>2.105</v>
      </c>
      <c r="H344" s="9" cm="1">
        <f t="array" ref="H344">_xll.SNL.Clients.Office.Excel.Functions.SPG($A344, "IQ_DILUT_EPS_AFTER_EXTRA", H$3)</f>
        <v>2.0299999999999998</v>
      </c>
      <c r="I344" s="9" cm="1">
        <f t="array" ref="I344">_xll.SNL.Clients.Office.Excel.Functions.SPG($A344, "IQ_DILUT_EPS_AFTER_EXTRA", I$3)</f>
        <v>2.2400000000000002</v>
      </c>
      <c r="J344" s="9" cm="1">
        <f t="array" ref="J344">_xll.SNL.Clients.Office.Excel.Functions.SPG($A344, "IQ_DILUT_EPS_AFTER_EXTRA", J$3)</f>
        <v>2.11</v>
      </c>
      <c r="K344" s="9" cm="1">
        <f t="array" ref="K344">_xll.SNL.Clients.Office.Excel.Functions.SPG($A344, "IQ_DILUT_EPS_AFTER_EXTRA", K$3)</f>
        <v>2.319</v>
      </c>
      <c r="L344" s="9" cm="1">
        <f t="array" ref="L344">_xll.SNL.Clients.Office.Excel.Functions.SPG($A344, "IQ_DILUT_EPS_AFTER_EXTRA", L$3)</f>
        <v>2.8</v>
      </c>
      <c r="M344" s="9" cm="1">
        <f t="array" ref="M344">_xll.SNL.Clients.Office.Excel.Functions.SPG($A344, "IQ_DILUT_EPS_AFTER_EXTRA", M$3)</f>
        <v>3.2</v>
      </c>
      <c r="N344" s="9" cm="1">
        <f t="array" ref="N344">_xll.SNL.Clients.Office.Excel.Functions.SPG($A344, "IQ_DILUT_EPS_AFTER_EXTRA", N$3)</f>
        <v>2.7</v>
      </c>
      <c r="O344" s="9" cm="1">
        <f t="array" ref="O344">_xll.SNL.Clients.Office.Excel.Functions.SPG($A344, "IQ_DILUT_EPS_AFTER_EXTRA", O$3)</f>
        <v>2.2829999999999999</v>
      </c>
      <c r="P344" s="9" cm="1">
        <f t="array" ref="P344">_xll.SNL.Clients.Office.Excel.Functions.SPG($A344, "IQ_DILUT_EPS_AFTER_EXTRA", P$3)</f>
        <v>2.63</v>
      </c>
      <c r="Q344" s="9" cm="1">
        <f t="array" ref="Q344">_xll.SNL.Clients.Office.Excel.Functions.SPG($A344, "IQ_DILUT_EPS_AFTER_EXTRA", Q$3)</f>
        <v>2.17</v>
      </c>
      <c r="R344" s="9" cm="1">
        <f t="array" ref="R344">_xll.SNL.Clients.Office.Excel.Functions.SPG($A344, "IQ_DILUT_EPS_AFTER_EXTRA", R$3)</f>
        <v>1.75</v>
      </c>
      <c r="S344" s="9" cm="1">
        <f t="array" ref="S344">_xll.SNL.Clients.Office.Excel.Functions.SPG($A344, "IQ_DILUT_EPS_AFTER_EXTRA", S$3)</f>
        <v>1.2989999999999999</v>
      </c>
      <c r="T344" s="9" cm="1">
        <f t="array" ref="T344">_xll.SNL.Clients.Office.Excel.Functions.SPG($A344, "IQ_DILUT_EPS_AFTER_EXTRA", T$3)</f>
        <v>1.46</v>
      </c>
      <c r="U344" s="9" cm="1">
        <f t="array" ref="U344">_xll.SNL.Clients.Office.Excel.Functions.SPG($A344, "IQ_DILUT_EPS_AFTER_EXTRA", U$3)</f>
        <v>0.59</v>
      </c>
      <c r="V344" s="9" cm="1">
        <f t="array" ref="V344">_xll.SNL.Clients.Office.Excel.Functions.SPG($A344, "IQ_DILUT_EPS_AFTER_EXTRA", V$3)</f>
        <v>1.49</v>
      </c>
      <c r="W344" s="9" cm="1">
        <f t="array" ref="W344">_xll.SNL.Clients.Office.Excel.Functions.SPG($A344, "IQ_DILUT_EPS_AFTER_EXTRA", W$3)</f>
        <v>1.427</v>
      </c>
      <c r="X344" s="9" cm="1">
        <f t="array" ref="X344">_xll.SNL.Clients.Office.Excel.Functions.SPG($A344, "IQ_DILUT_EPS_AFTER_EXTRA", X$3)</f>
        <v>1.89</v>
      </c>
      <c r="Y344" s="9" cm="1">
        <f t="array" ref="Y344">_xll.SNL.Clients.Office.Excel.Functions.SPG($A344, "IQ_DILUT_EPS_AFTER_EXTRA", Y$3)</f>
        <v>2.04</v>
      </c>
      <c r="Z344" s="9" cm="1">
        <f t="array" ref="Z344">_xll.SNL.Clients.Office.Excel.Functions.SPG($A344, "IQ_DILUT_EPS_AFTER_EXTRA", Z$3)</f>
        <v>1.97</v>
      </c>
    </row>
    <row r="345" spans="1:26" x14ac:dyDescent="0.3">
      <c r="A345" s="11" t="s">
        <v>348</v>
      </c>
      <c r="B345" s="9" cm="1">
        <f t="array" ref="B345">_xll.SNL.Clients.Office.Excel.Functions.SPG($A345, "IQ_DILUT_EPS_AFTER_EXTRA", B$3)</f>
        <v>0.08</v>
      </c>
      <c r="C345" s="9" cm="1">
        <f t="array" ref="C345">_xll.SNL.Clients.Office.Excel.Functions.SPG($A345, "IQ_DILUT_EPS_AFTER_EXTRA", C$3)</f>
        <v>3.1E-2</v>
      </c>
      <c r="D345" s="9" cm="1">
        <f t="array" ref="D345">_xll.SNL.Clients.Office.Excel.Functions.SPG($A345, "IQ_DILUT_EPS_AFTER_EXTRA", D$3)</f>
        <v>0.06</v>
      </c>
      <c r="E345" s="9" cm="1">
        <f t="array" ref="E345">_xll.SNL.Clients.Office.Excel.Functions.SPG($A345, "IQ_DILUT_EPS_AFTER_EXTRA", E$3)</f>
        <v>0.06</v>
      </c>
      <c r="F345" s="9" cm="1">
        <f t="array" ref="F345">_xll.SNL.Clients.Office.Excel.Functions.SPG($A345, "IQ_DILUT_EPS_AFTER_EXTRA", F$3)</f>
        <v>0.04</v>
      </c>
      <c r="G345" s="9" cm="1">
        <f t="array" ref="G345">_xll.SNL.Clients.Office.Excel.Functions.SPG($A345, "IQ_DILUT_EPS_AFTER_EXTRA", G$3)</f>
        <v>3.9E-2</v>
      </c>
      <c r="H345" s="9" cm="1">
        <f t="array" ref="H345">_xll.SNL.Clients.Office.Excel.Functions.SPG($A345, "IQ_DILUT_EPS_AFTER_EXTRA", H$3)</f>
        <v>0.03</v>
      </c>
      <c r="I345" s="9" cm="1">
        <f t="array" ref="I345">_xll.SNL.Clients.Office.Excel.Functions.SPG($A345, "IQ_DILUT_EPS_AFTER_EXTRA", I$3)</f>
        <v>0.01</v>
      </c>
      <c r="J345" s="9" cm="1">
        <f t="array" ref="J345">_xll.SNL.Clients.Office.Excel.Functions.SPG($A345, "IQ_DILUT_EPS_AFTER_EXTRA", J$3)</f>
        <v>8.0000000000000002E-3</v>
      </c>
      <c r="K345" s="9" cm="1">
        <f t="array" ref="K345">_xll.SNL.Clients.Office.Excel.Functions.SPG($A345, "IQ_DILUT_EPS_AFTER_EXTRA", K$3)</f>
        <v>1.4999999999999999E-2</v>
      </c>
      <c r="L345" s="9" cm="1">
        <f t="array" ref="L345">_xll.SNL.Clients.Office.Excel.Functions.SPG($A345, "IQ_DILUT_EPS_AFTER_EXTRA", L$3)</f>
        <v>-0.06</v>
      </c>
      <c r="M345" s="9" cm="1">
        <f t="array" ref="M345">_xll.SNL.Clients.Office.Excel.Functions.SPG($A345, "IQ_DILUT_EPS_AFTER_EXTRA", M$3)</f>
        <v>-0.09</v>
      </c>
      <c r="N345" s="9" cm="1">
        <f t="array" ref="N345">_xll.SNL.Clients.Office.Excel.Functions.SPG($A345, "IQ_DILUT_EPS_AFTER_EXTRA", N$3)</f>
        <v>-0.05</v>
      </c>
      <c r="O345" s="9" cm="1">
        <f t="array" ref="O345">_xll.SNL.Clients.Office.Excel.Functions.SPG($A345, "IQ_DILUT_EPS_AFTER_EXTRA", O$3)</f>
        <v>-7.9000000000000001E-2</v>
      </c>
      <c r="P345" s="9" cm="1">
        <f t="array" ref="P345">_xll.SNL.Clients.Office.Excel.Functions.SPG($A345, "IQ_DILUT_EPS_AFTER_EXTRA", P$3)</f>
        <v>-5.1999999999999998E-2</v>
      </c>
      <c r="Q345" s="9" cm="1">
        <f t="array" ref="Q345">_xll.SNL.Clients.Office.Excel.Functions.SPG($A345, "IQ_DILUT_EPS_AFTER_EXTRA", Q$3)</f>
        <v>-7.2999999999999995E-2</v>
      </c>
      <c r="R345" s="9" cm="1">
        <f t="array" ref="R345">_xll.SNL.Clients.Office.Excel.Functions.SPG($A345, "IQ_DILUT_EPS_AFTER_EXTRA", R$3)</f>
        <v>-7.0000000000000007E-2</v>
      </c>
      <c r="S345" s="9" cm="1">
        <f t="array" ref="S345">_xll.SNL.Clients.Office.Excel.Functions.SPG($A345, "IQ_DILUT_EPS_AFTER_EXTRA", S$3)</f>
        <v>-8.4000000000000005E-2</v>
      </c>
      <c r="T345" s="9" cm="1">
        <f t="array" ref="T345">_xll.SNL.Clients.Office.Excel.Functions.SPG($A345, "IQ_DILUT_EPS_AFTER_EXTRA", T$3)</f>
        <v>-0.94199999999999995</v>
      </c>
      <c r="U345" s="9" cm="1">
        <f t="array" ref="U345">_xll.SNL.Clients.Office.Excel.Functions.SPG($A345, "IQ_DILUT_EPS_AFTER_EXTRA", U$3)</f>
        <v>-0.17299999999999999</v>
      </c>
      <c r="V345" s="9" cm="1">
        <f t="array" ref="V345">_xll.SNL.Clients.Office.Excel.Functions.SPG($A345, "IQ_DILUT_EPS_AFTER_EXTRA", V$3)</f>
        <v>-0.104</v>
      </c>
      <c r="W345" s="9" cm="1">
        <f t="array" ref="W345">_xll.SNL.Clients.Office.Excel.Functions.SPG($A345, "IQ_DILUT_EPS_AFTER_EXTRA", W$3)</f>
        <v>-0.28899999999999998</v>
      </c>
      <c r="X345" s="9" t="str" cm="1">
        <f t="array" ref="X345">_xll.SNL.Clients.Office.Excel.Functions.SPG($A345, "IQ_DILUT_EPS_AFTER_EXTRA", X$3)</f>
        <v>NA</v>
      </c>
      <c r="Y345" s="9" cm="1">
        <f t="array" ref="Y345">_xll.SNL.Clients.Office.Excel.Functions.SPG($A345, "IQ_DILUT_EPS_AFTER_EXTRA", Y$3)</f>
        <v>-0.23499999999999999</v>
      </c>
      <c r="Z345" s="9" cm="1">
        <f t="array" ref="Z345">_xll.SNL.Clients.Office.Excel.Functions.SPG($A345, "IQ_DILUT_EPS_AFTER_EXTRA", Z$3)</f>
        <v>-0.245</v>
      </c>
    </row>
    <row r="346" spans="1:26" x14ac:dyDescent="0.3">
      <c r="A346" s="11" t="s">
        <v>349</v>
      </c>
      <c r="B346" s="9" t="str" cm="1">
        <f t="array" ref="B346">_xll.SNL.Clients.Office.Excel.Functions.SPG($A346, "IQ_DILUT_EPS_AFTER_EXTRA", B$3)</f>
        <v>NA</v>
      </c>
      <c r="C346" s="9" cm="1">
        <f t="array" ref="C346">_xll.SNL.Clients.Office.Excel.Functions.SPG($A346, "IQ_DILUT_EPS_AFTER_EXTRA", C$3)</f>
        <v>0.38</v>
      </c>
      <c r="D346" s="9" cm="1">
        <f t="array" ref="D346">_xll.SNL.Clients.Office.Excel.Functions.SPG($A346, "IQ_DILUT_EPS_AFTER_EXTRA", D$3)</f>
        <v>0.495</v>
      </c>
      <c r="E346" s="9" cm="1">
        <f t="array" ref="E346">_xll.SNL.Clients.Office.Excel.Functions.SPG($A346, "IQ_DILUT_EPS_AFTER_EXTRA", E$3)</f>
        <v>0.505</v>
      </c>
      <c r="F346" s="9" cm="1">
        <f t="array" ref="F346">_xll.SNL.Clients.Office.Excel.Functions.SPG($A346, "IQ_DILUT_EPS_AFTER_EXTRA", F$3)</f>
        <v>0.39500000000000002</v>
      </c>
      <c r="G346" s="9" cm="1">
        <f t="array" ref="G346">_xll.SNL.Clients.Office.Excel.Functions.SPG($A346, "IQ_DILUT_EPS_AFTER_EXTRA", G$3)</f>
        <v>2.44</v>
      </c>
      <c r="H346" s="9" cm="1">
        <f t="array" ref="H346">_xll.SNL.Clients.Office.Excel.Functions.SPG($A346, "IQ_DILUT_EPS_AFTER_EXTRA", H$3)</f>
        <v>0.28000000000000003</v>
      </c>
      <c r="I346" s="9" cm="1">
        <f t="array" ref="I346">_xll.SNL.Clients.Office.Excel.Functions.SPG($A346, "IQ_DILUT_EPS_AFTER_EXTRA", I$3)</f>
        <v>0.318</v>
      </c>
      <c r="J346" s="9" cm="1">
        <f t="array" ref="J346">_xll.SNL.Clients.Office.Excel.Functions.SPG($A346, "IQ_DILUT_EPS_AFTER_EXTRA", J$3)</f>
        <v>0.155</v>
      </c>
      <c r="K346" s="9" cm="1">
        <f t="array" ref="K346">_xll.SNL.Clients.Office.Excel.Functions.SPG($A346, "IQ_DILUT_EPS_AFTER_EXTRA", K$3)</f>
        <v>0.125</v>
      </c>
      <c r="L346" s="9" cm="1">
        <f t="array" ref="L346">_xll.SNL.Clients.Office.Excel.Functions.SPG($A346, "IQ_DILUT_EPS_AFTER_EXTRA", L$3)</f>
        <v>0.03</v>
      </c>
      <c r="M346" s="9" cm="1">
        <f t="array" ref="M346">_xll.SNL.Clients.Office.Excel.Functions.SPG($A346, "IQ_DILUT_EPS_AFTER_EXTRA", M$3)</f>
        <v>5.0000000000000001E-3</v>
      </c>
      <c r="N346" s="9" cm="1">
        <f t="array" ref="N346">_xll.SNL.Clients.Office.Excel.Functions.SPG($A346, "IQ_DILUT_EPS_AFTER_EXTRA", N$3)</f>
        <v>-0.125</v>
      </c>
      <c r="O346" s="9" cm="1">
        <f t="array" ref="O346">_xll.SNL.Clients.Office.Excel.Functions.SPG($A346, "IQ_DILUT_EPS_AFTER_EXTRA", O$3)</f>
        <v>-0.16</v>
      </c>
      <c r="P346" s="9" cm="1">
        <f t="array" ref="P346">_xll.SNL.Clients.Office.Excel.Functions.SPG($A346, "IQ_DILUT_EPS_AFTER_EXTRA", P$3)</f>
        <v>-0.17699999999999999</v>
      </c>
      <c r="Q346" s="9" cm="1">
        <f t="array" ref="Q346">_xll.SNL.Clients.Office.Excel.Functions.SPG($A346, "IQ_DILUT_EPS_AFTER_EXTRA", Q$3)</f>
        <v>-0.20499999999999999</v>
      </c>
      <c r="R346" s="9" cm="1">
        <f t="array" ref="R346">_xll.SNL.Clients.Office.Excel.Functions.SPG($A346, "IQ_DILUT_EPS_AFTER_EXTRA", R$3)</f>
        <v>-0.25</v>
      </c>
      <c r="S346" s="9" cm="1">
        <f t="array" ref="S346">_xll.SNL.Clients.Office.Excel.Functions.SPG($A346, "IQ_DILUT_EPS_AFTER_EXTRA", S$3)</f>
        <v>-0.247</v>
      </c>
      <c r="T346" s="9" cm="1">
        <f t="array" ref="T346">_xll.SNL.Clients.Office.Excel.Functions.SPG($A346, "IQ_DILUT_EPS_AFTER_EXTRA", T$3)</f>
        <v>-0.161</v>
      </c>
      <c r="U346" s="9" cm="1">
        <f t="array" ref="U346">_xll.SNL.Clients.Office.Excel.Functions.SPG($A346, "IQ_DILUT_EPS_AFTER_EXTRA", U$3)</f>
        <v>-0.10199999999999999</v>
      </c>
      <c r="V346" s="9" cm="1">
        <f t="array" ref="V346">_xll.SNL.Clients.Office.Excel.Functions.SPG($A346, "IQ_DILUT_EPS_AFTER_EXTRA", V$3)</f>
        <v>-0.129</v>
      </c>
      <c r="W346" s="9" cm="1">
        <f t="array" ref="W346">_xll.SNL.Clients.Office.Excel.Functions.SPG($A346, "IQ_DILUT_EPS_AFTER_EXTRA", W$3)</f>
        <v>-0.125</v>
      </c>
      <c r="X346" s="9" cm="1">
        <f t="array" ref="X346">_xll.SNL.Clients.Office.Excel.Functions.SPG($A346, "IQ_DILUT_EPS_AFTER_EXTRA", X$3)</f>
        <v>-0.10299999999999999</v>
      </c>
      <c r="Y346" s="9" cm="1">
        <f t="array" ref="Y346">_xll.SNL.Clients.Office.Excel.Functions.SPG($A346, "IQ_DILUT_EPS_AFTER_EXTRA", Y$3)</f>
        <v>-3.5999999999999997E-2</v>
      </c>
      <c r="Z346" s="9" cm="1">
        <f t="array" ref="Z346">_xll.SNL.Clients.Office.Excel.Functions.SPG($A346, "IQ_DILUT_EPS_AFTER_EXTRA", Z$3)</f>
        <v>-3.5999999999999997E-2</v>
      </c>
    </row>
    <row r="347" spans="1:26" x14ac:dyDescent="0.3">
      <c r="A347" s="11" t="s">
        <v>350</v>
      </c>
      <c r="B347" s="9" cm="1">
        <f t="array" ref="B347">_xll.SNL.Clients.Office.Excel.Functions.SPG($A347, "IQ_DILUT_EPS_AFTER_EXTRA", B$3)</f>
        <v>0.22</v>
      </c>
      <c r="C347" s="9" cm="1">
        <f t="array" ref="C347">_xll.SNL.Clients.Office.Excel.Functions.SPG($A347, "IQ_DILUT_EPS_AFTER_EXTRA", C$3)</f>
        <v>-0.33500000000000002</v>
      </c>
      <c r="D347" s="9" cm="1">
        <f t="array" ref="D347">_xll.SNL.Clients.Office.Excel.Functions.SPG($A347, "IQ_DILUT_EPS_AFTER_EXTRA", D$3)</f>
        <v>-3.0000000000000001E-3</v>
      </c>
      <c r="E347" s="9" cm="1">
        <f t="array" ref="E347">_xll.SNL.Clients.Office.Excel.Functions.SPG($A347, "IQ_DILUT_EPS_AFTER_EXTRA", E$3)</f>
        <v>-8.1199999999999992</v>
      </c>
      <c r="F347" s="9" cm="1">
        <f t="array" ref="F347">_xll.SNL.Clients.Office.Excel.Functions.SPG($A347, "IQ_DILUT_EPS_AFTER_EXTRA", F$3)</f>
        <v>-0.86899999999999999</v>
      </c>
      <c r="G347" s="9" cm="1">
        <f t="array" ref="G347">_xll.SNL.Clients.Office.Excel.Functions.SPG($A347, "IQ_DILUT_EPS_AFTER_EXTRA", G$3)</f>
        <v>0.746</v>
      </c>
      <c r="H347" s="9" cm="1">
        <f t="array" ref="H347">_xll.SNL.Clients.Office.Excel.Functions.SPG($A347, "IQ_DILUT_EPS_AFTER_EXTRA", H$3)</f>
        <v>0.43099999999999999</v>
      </c>
      <c r="I347" s="9" cm="1">
        <f t="array" ref="I347">_xll.SNL.Clients.Office.Excel.Functions.SPG($A347, "IQ_DILUT_EPS_AFTER_EXTRA", I$3)</f>
        <v>-0.48099999999999998</v>
      </c>
      <c r="J347" s="9" cm="1">
        <f t="array" ref="J347">_xll.SNL.Clients.Office.Excel.Functions.SPG($A347, "IQ_DILUT_EPS_AFTER_EXTRA", J$3)</f>
        <v>-1.7410000000000001</v>
      </c>
      <c r="K347" s="9" cm="1">
        <f t="array" ref="K347">_xll.SNL.Clients.Office.Excel.Functions.SPG($A347, "IQ_DILUT_EPS_AFTER_EXTRA", K$3)</f>
        <v>8.9999999999999993E-3</v>
      </c>
      <c r="L347" s="9" cm="1">
        <f t="array" ref="L347">_xll.SNL.Clients.Office.Excel.Functions.SPG($A347, "IQ_DILUT_EPS_AFTER_EXTRA", L$3)</f>
        <v>0.33</v>
      </c>
      <c r="M347" s="9" cm="1">
        <f t="array" ref="M347">_xll.SNL.Clients.Office.Excel.Functions.SPG($A347, "IQ_DILUT_EPS_AFTER_EXTRA", M$3)</f>
        <v>0.624</v>
      </c>
      <c r="N347" s="9" cm="1">
        <f t="array" ref="N347">_xll.SNL.Clients.Office.Excel.Functions.SPG($A347, "IQ_DILUT_EPS_AFTER_EXTRA", N$3)</f>
        <v>0.64500000000000002</v>
      </c>
      <c r="O347" s="9" cm="1">
        <f t="array" ref="O347">_xll.SNL.Clients.Office.Excel.Functions.SPG($A347, "IQ_DILUT_EPS_AFTER_EXTRA", O$3)</f>
        <v>3.032</v>
      </c>
      <c r="P347" s="9" cm="1">
        <f t="array" ref="P347">_xll.SNL.Clients.Office.Excel.Functions.SPG($A347, "IQ_DILUT_EPS_AFTER_EXTRA", P$3)</f>
        <v>0.80200000000000005</v>
      </c>
      <c r="Q347" s="9" cm="1">
        <f t="array" ref="Q347">_xll.SNL.Clients.Office.Excel.Functions.SPG($A347, "IQ_DILUT_EPS_AFTER_EXTRA", Q$3)</f>
        <v>1.5620000000000001</v>
      </c>
      <c r="R347" s="9" cm="1">
        <f t="array" ref="R347">_xll.SNL.Clients.Office.Excel.Functions.SPG($A347, "IQ_DILUT_EPS_AFTER_EXTRA", R$3)</f>
        <v>1.4390000000000001</v>
      </c>
      <c r="S347" s="9" cm="1">
        <f t="array" ref="S347">_xll.SNL.Clients.Office.Excel.Functions.SPG($A347, "IQ_DILUT_EPS_AFTER_EXTRA", S$3)</f>
        <v>1.3029999999999999</v>
      </c>
      <c r="T347" s="9" cm="1">
        <f t="array" ref="T347">_xll.SNL.Clients.Office.Excel.Functions.SPG($A347, "IQ_DILUT_EPS_AFTER_EXTRA", T$3)</f>
        <v>0.996</v>
      </c>
      <c r="U347" s="9" cm="1">
        <f t="array" ref="U347">_xll.SNL.Clients.Office.Excel.Functions.SPG($A347, "IQ_DILUT_EPS_AFTER_EXTRA", U$3)</f>
        <v>0.77500000000000002</v>
      </c>
      <c r="V347" s="9" cm="1">
        <f t="array" ref="V347">_xll.SNL.Clients.Office.Excel.Functions.SPG($A347, "IQ_DILUT_EPS_AFTER_EXTRA", V$3)</f>
        <v>0.83399999999999996</v>
      </c>
      <c r="W347" s="9" cm="1">
        <f t="array" ref="W347">_xll.SNL.Clients.Office.Excel.Functions.SPG($A347, "IQ_DILUT_EPS_AFTER_EXTRA", W$3)</f>
        <v>-0.42199999999999999</v>
      </c>
      <c r="X347" s="9" cm="1">
        <f t="array" ref="X347">_xll.SNL.Clients.Office.Excel.Functions.SPG($A347, "IQ_DILUT_EPS_AFTER_EXTRA", X$3)</f>
        <v>1.016</v>
      </c>
      <c r="Y347" s="9" cm="1">
        <f t="array" ref="Y347">_xll.SNL.Clients.Office.Excel.Functions.SPG($A347, "IQ_DILUT_EPS_AFTER_EXTRA", Y$3)</f>
        <v>1.58</v>
      </c>
      <c r="Z347" s="9" cm="1">
        <f t="array" ref="Z347">_xll.SNL.Clients.Office.Excel.Functions.SPG($A347, "IQ_DILUT_EPS_AFTER_EXTRA", Z$3)</f>
        <v>3.1709999999999998</v>
      </c>
    </row>
    <row r="348" spans="1:26" x14ac:dyDescent="0.3">
      <c r="A348" s="11" t="s">
        <v>351</v>
      </c>
      <c r="B348" s="9" cm="1">
        <f t="array" ref="B348">_xll.SNL.Clients.Office.Excel.Functions.SPG($A348, "IQ_DILUT_EPS_AFTER_EXTRA", B$3)</f>
        <v>7.37</v>
      </c>
      <c r="C348" s="9" cm="1">
        <f t="array" ref="C348">_xll.SNL.Clients.Office.Excel.Functions.SPG($A348, "IQ_DILUT_EPS_AFTER_EXTRA", C$3)</f>
        <v>7.25</v>
      </c>
      <c r="D348" s="9" cm="1">
        <f t="array" ref="D348">_xll.SNL.Clients.Office.Excel.Functions.SPG($A348, "IQ_DILUT_EPS_AFTER_EXTRA", D$3)</f>
        <v>5.34</v>
      </c>
      <c r="E348" s="9" cm="1">
        <f t="array" ref="E348">_xll.SNL.Clients.Office.Excel.Functions.SPG($A348, "IQ_DILUT_EPS_AFTER_EXTRA", E$3)</f>
        <v>6.01</v>
      </c>
      <c r="F348" s="9" cm="1">
        <f t="array" ref="F348">_xll.SNL.Clients.Office.Excel.Functions.SPG($A348, "IQ_DILUT_EPS_AFTER_EXTRA", F$3)</f>
        <v>5.56</v>
      </c>
      <c r="G348" s="9" cm="1">
        <f t="array" ref="G348">_xll.SNL.Clients.Office.Excel.Functions.SPG($A348, "IQ_DILUT_EPS_AFTER_EXTRA", G$3)</f>
        <v>5.23</v>
      </c>
      <c r="H348" s="9" cm="1">
        <f t="array" ref="H348">_xll.SNL.Clients.Office.Excel.Functions.SPG($A348, "IQ_DILUT_EPS_AFTER_EXTRA", H$3)</f>
        <v>4.99</v>
      </c>
      <c r="I348" s="9" cm="1">
        <f t="array" ref="I348">_xll.SNL.Clients.Office.Excel.Functions.SPG($A348, "IQ_DILUT_EPS_AFTER_EXTRA", I$3)</f>
        <v>5.4420000000000002</v>
      </c>
      <c r="J348" s="9" cm="1">
        <f t="array" ref="J348">_xll.SNL.Clients.Office.Excel.Functions.SPG($A348, "IQ_DILUT_EPS_AFTER_EXTRA", J$3)</f>
        <v>4.54</v>
      </c>
      <c r="K348" s="9" cm="1">
        <f t="array" ref="K348">_xll.SNL.Clients.Office.Excel.Functions.SPG($A348, "IQ_DILUT_EPS_AFTER_EXTRA", K$3)</f>
        <v>3.04</v>
      </c>
      <c r="L348" s="9" cm="1">
        <f t="array" ref="L348">_xll.SNL.Clients.Office.Excel.Functions.SPG($A348, "IQ_DILUT_EPS_AFTER_EXTRA", L$3)</f>
        <v>2.98</v>
      </c>
      <c r="M348" s="9" cm="1">
        <f t="array" ref="M348">_xll.SNL.Clients.Office.Excel.Functions.SPG($A348, "IQ_DILUT_EPS_AFTER_EXTRA", M$3)</f>
        <v>0.98599999999999999</v>
      </c>
      <c r="N348" s="9" cm="1">
        <f t="array" ref="N348">_xll.SNL.Clients.Office.Excel.Functions.SPG($A348, "IQ_DILUT_EPS_AFTER_EXTRA", N$3)</f>
        <v>2.67</v>
      </c>
      <c r="O348" s="9" cm="1">
        <f t="array" ref="O348">_xll.SNL.Clients.Office.Excel.Functions.SPG($A348, "IQ_DILUT_EPS_AFTER_EXTRA", O$3)</f>
        <v>2.97</v>
      </c>
      <c r="P348" s="9" cm="1">
        <f t="array" ref="P348">_xll.SNL.Clients.Office.Excel.Functions.SPG($A348, "IQ_DILUT_EPS_AFTER_EXTRA", P$3)</f>
        <v>3.45</v>
      </c>
      <c r="Q348" s="9" cm="1">
        <f t="array" ref="Q348">_xll.SNL.Clients.Office.Excel.Functions.SPG($A348, "IQ_DILUT_EPS_AFTER_EXTRA", Q$3)</f>
        <v>3.8439999999999999</v>
      </c>
      <c r="R348" s="9" cm="1">
        <f t="array" ref="R348">_xll.SNL.Clients.Office.Excel.Functions.SPG($A348, "IQ_DILUT_EPS_AFTER_EXTRA", R$3)</f>
        <v>3.6</v>
      </c>
      <c r="S348" s="9" cm="1">
        <f t="array" ref="S348">_xll.SNL.Clients.Office.Excel.Functions.SPG($A348, "IQ_DILUT_EPS_AFTER_EXTRA", S$3)</f>
        <v>3.42</v>
      </c>
      <c r="T348" s="9" cm="1">
        <f t="array" ref="T348">_xll.SNL.Clients.Office.Excel.Functions.SPG($A348, "IQ_DILUT_EPS_AFTER_EXTRA", T$3)</f>
        <v>2.4500000000000002</v>
      </c>
      <c r="U348" s="9" cm="1">
        <f t="array" ref="U348">_xll.SNL.Clients.Office.Excel.Functions.SPG($A348, "IQ_DILUT_EPS_AFTER_EXTRA", U$3)</f>
        <v>2.2440000000000002</v>
      </c>
      <c r="V348" s="9" cm="1">
        <f t="array" ref="V348">_xll.SNL.Clients.Office.Excel.Functions.SPG($A348, "IQ_DILUT_EPS_AFTER_EXTRA", V$3)</f>
        <v>2.83</v>
      </c>
      <c r="W348" s="9" cm="1">
        <f t="array" ref="W348">_xll.SNL.Clients.Office.Excel.Functions.SPG($A348, "IQ_DILUT_EPS_AFTER_EXTRA", W$3)</f>
        <v>1.57</v>
      </c>
      <c r="X348" s="9" cm="1">
        <f t="array" ref="X348">_xll.SNL.Clients.Office.Excel.Functions.SPG($A348, "IQ_DILUT_EPS_AFTER_EXTRA", X$3)</f>
        <v>2.6</v>
      </c>
      <c r="Y348" s="9" cm="1">
        <f t="array" ref="Y348">_xll.SNL.Clients.Office.Excel.Functions.SPG($A348, "IQ_DILUT_EPS_AFTER_EXTRA", Y$3)</f>
        <v>3.177</v>
      </c>
      <c r="Z348" s="9" cm="1">
        <f t="array" ref="Z348">_xll.SNL.Clients.Office.Excel.Functions.SPG($A348, "IQ_DILUT_EPS_AFTER_EXTRA", Z$3)</f>
        <v>3.14</v>
      </c>
    </row>
    <row r="349" spans="1:26" x14ac:dyDescent="0.3">
      <c r="A349" s="11" t="s">
        <v>352</v>
      </c>
      <c r="B349" s="9" cm="1">
        <f t="array" ref="B349">_xll.SNL.Clients.Office.Excel.Functions.SPG($A349, "IQ_DILUT_EPS_AFTER_EXTRA", B$3)</f>
        <v>1.43</v>
      </c>
      <c r="C349" s="9" cm="1">
        <f t="array" ref="C349">_xll.SNL.Clients.Office.Excel.Functions.SPG($A349, "IQ_DILUT_EPS_AFTER_EXTRA", C$3)</f>
        <v>1.1399999999999999</v>
      </c>
      <c r="D349" s="9" cm="1">
        <f t="array" ref="D349">_xll.SNL.Clients.Office.Excel.Functions.SPG($A349, "IQ_DILUT_EPS_AFTER_EXTRA", D$3)</f>
        <v>1.18</v>
      </c>
      <c r="E349" s="9" cm="1">
        <f t="array" ref="E349">_xll.SNL.Clients.Office.Excel.Functions.SPG($A349, "IQ_DILUT_EPS_AFTER_EXTRA", E$3)</f>
        <v>1.05</v>
      </c>
      <c r="F349" s="9" cm="1">
        <f t="array" ref="F349">_xll.SNL.Clients.Office.Excel.Functions.SPG($A349, "IQ_DILUT_EPS_AFTER_EXTRA", F$3)</f>
        <v>1.38</v>
      </c>
      <c r="G349" s="9" cm="1">
        <f t="array" ref="G349">_xll.SNL.Clients.Office.Excel.Functions.SPG($A349, "IQ_DILUT_EPS_AFTER_EXTRA", G$3)</f>
        <v>1.08</v>
      </c>
      <c r="H349" s="9" cm="1">
        <f t="array" ref="H349">_xll.SNL.Clients.Office.Excel.Functions.SPG($A349, "IQ_DILUT_EPS_AFTER_EXTRA", H$3)</f>
        <v>1.1599999999999999</v>
      </c>
      <c r="I349" s="9" cm="1">
        <f t="array" ref="I349">_xll.SNL.Clients.Office.Excel.Functions.SPG($A349, "IQ_DILUT_EPS_AFTER_EXTRA", I$3)</f>
        <v>0.97</v>
      </c>
      <c r="J349" s="9" cm="1">
        <f t="array" ref="J349">_xll.SNL.Clients.Office.Excel.Functions.SPG($A349, "IQ_DILUT_EPS_AFTER_EXTRA", J$3)</f>
        <v>1.29</v>
      </c>
      <c r="K349" s="9" cm="1">
        <f t="array" ref="K349">_xll.SNL.Clients.Office.Excel.Functions.SPG($A349, "IQ_DILUT_EPS_AFTER_EXTRA", K$3)</f>
        <v>0.99</v>
      </c>
      <c r="L349" s="9" cm="1">
        <f t="array" ref="L349">_xll.SNL.Clients.Office.Excel.Functions.SPG($A349, "IQ_DILUT_EPS_AFTER_EXTRA", L$3)</f>
        <v>1.05</v>
      </c>
      <c r="M349" s="9" cm="1">
        <f t="array" ref="M349">_xll.SNL.Clients.Office.Excel.Functions.SPG($A349, "IQ_DILUT_EPS_AFTER_EXTRA", M$3)</f>
        <v>0.82</v>
      </c>
      <c r="N349" s="9" cm="1">
        <f t="array" ref="N349">_xll.SNL.Clients.Office.Excel.Functions.SPG($A349, "IQ_DILUT_EPS_AFTER_EXTRA", N$3)</f>
        <v>1.19</v>
      </c>
      <c r="O349" s="9" cm="1">
        <f t="array" ref="O349">_xll.SNL.Clients.Office.Excel.Functions.SPG($A349, "IQ_DILUT_EPS_AFTER_EXTRA", O$3)</f>
        <v>0.91</v>
      </c>
      <c r="P349" s="9" cm="1">
        <f t="array" ref="P349">_xll.SNL.Clients.Office.Excel.Functions.SPG($A349, "IQ_DILUT_EPS_AFTER_EXTRA", P$3)</f>
        <v>0.92</v>
      </c>
      <c r="Q349" s="9" cm="1">
        <f t="array" ref="Q349">_xll.SNL.Clients.Office.Excel.Functions.SPG($A349, "IQ_DILUT_EPS_AFTER_EXTRA", Q$3)</f>
        <v>0.71899999999999997</v>
      </c>
      <c r="R349" s="9" cm="1">
        <f t="array" ref="R349">_xll.SNL.Clients.Office.Excel.Functions.SPG($A349, "IQ_DILUT_EPS_AFTER_EXTRA", R$3)</f>
        <v>0.97</v>
      </c>
      <c r="S349" s="9" cm="1">
        <f t="array" ref="S349">_xll.SNL.Clients.Office.Excel.Functions.SPG($A349, "IQ_DILUT_EPS_AFTER_EXTRA", S$3)</f>
        <v>0.75</v>
      </c>
      <c r="T349" s="9" cm="1">
        <f t="array" ref="T349">_xll.SNL.Clients.Office.Excel.Functions.SPG($A349, "IQ_DILUT_EPS_AFTER_EXTRA", T$3)</f>
        <v>0.58899999999999997</v>
      </c>
      <c r="U349" s="9" cm="1">
        <f t="array" ref="U349">_xll.SNL.Clients.Office.Excel.Functions.SPG($A349, "IQ_DILUT_EPS_AFTER_EXTRA", U$3)</f>
        <v>0.61</v>
      </c>
      <c r="V349" s="9" cm="1">
        <f t="array" ref="V349">_xll.SNL.Clients.Office.Excel.Functions.SPG($A349, "IQ_DILUT_EPS_AFTER_EXTRA", V$3)</f>
        <v>0.98</v>
      </c>
      <c r="W349" s="9" cm="1">
        <f t="array" ref="W349">_xll.SNL.Clients.Office.Excel.Functions.SPG($A349, "IQ_DILUT_EPS_AFTER_EXTRA", W$3)</f>
        <v>0.72</v>
      </c>
      <c r="X349" s="9" cm="1">
        <f t="array" ref="X349">_xll.SNL.Clients.Office.Excel.Functions.SPG($A349, "IQ_DILUT_EPS_AFTER_EXTRA", X$3)</f>
        <v>0.73</v>
      </c>
      <c r="Y349" s="9" cm="1">
        <f t="array" ref="Y349">_xll.SNL.Clients.Office.Excel.Functions.SPG($A349, "IQ_DILUT_EPS_AFTER_EXTRA", Y$3)</f>
        <v>0.64</v>
      </c>
      <c r="Z349" s="9" cm="1">
        <f t="array" ref="Z349">_xll.SNL.Clients.Office.Excel.Functions.SPG($A349, "IQ_DILUT_EPS_AFTER_EXTRA", Z$3)</f>
        <v>0.9</v>
      </c>
    </row>
    <row r="350" spans="1:26" x14ac:dyDescent="0.3">
      <c r="A350" s="11" t="s">
        <v>353</v>
      </c>
      <c r="B350" s="9" cm="1">
        <f t="array" ref="B350">_xll.SNL.Clients.Office.Excel.Functions.SPG($A350, "IQ_DILUT_EPS_AFTER_EXTRA", B$3)</f>
        <v>2.48</v>
      </c>
      <c r="C350" s="9" cm="1">
        <f t="array" ref="C350">_xll.SNL.Clients.Office.Excel.Functions.SPG($A350, "IQ_DILUT_EPS_AFTER_EXTRA", C$3)</f>
        <v>2.0259999999999998</v>
      </c>
      <c r="D350" s="9" cm="1">
        <f t="array" ref="D350">_xll.SNL.Clients.Office.Excel.Functions.SPG($A350, "IQ_DILUT_EPS_AFTER_EXTRA", D$3)</f>
        <v>1.31</v>
      </c>
      <c r="E350" s="9" cm="1">
        <f t="array" ref="E350">_xll.SNL.Clients.Office.Excel.Functions.SPG($A350, "IQ_DILUT_EPS_AFTER_EXTRA", E$3)</f>
        <v>1.2</v>
      </c>
      <c r="F350" s="9" cm="1">
        <f t="array" ref="F350">_xll.SNL.Clients.Office.Excel.Functions.SPG($A350, "IQ_DILUT_EPS_AFTER_EXTRA", F$3)</f>
        <v>4.37</v>
      </c>
      <c r="G350" s="9" cm="1">
        <f t="array" ref="G350">_xll.SNL.Clients.Office.Excel.Functions.SPG($A350, "IQ_DILUT_EPS_AFTER_EXTRA", G$3)</f>
        <v>1.429</v>
      </c>
      <c r="H350" s="9" cm="1">
        <f t="array" ref="H350">_xll.SNL.Clients.Office.Excel.Functions.SPG($A350, "IQ_DILUT_EPS_AFTER_EXTRA", H$3)</f>
        <v>1.3</v>
      </c>
      <c r="I350" s="9" cm="1">
        <f t="array" ref="I350">_xll.SNL.Clients.Office.Excel.Functions.SPG($A350, "IQ_DILUT_EPS_AFTER_EXTRA", I$3)</f>
        <v>1.1100000000000001</v>
      </c>
      <c r="J350" s="9" cm="1">
        <f t="array" ref="J350">_xll.SNL.Clients.Office.Excel.Functions.SPG($A350, "IQ_DILUT_EPS_AFTER_EXTRA", J$3)</f>
        <v>2.06</v>
      </c>
      <c r="K350" s="9" cm="1">
        <f t="array" ref="K350">_xll.SNL.Clients.Office.Excel.Functions.SPG($A350, "IQ_DILUT_EPS_AFTER_EXTRA", K$3)</f>
        <v>1.3819999999999999</v>
      </c>
      <c r="L350" s="9" cm="1">
        <f t="array" ref="L350">_xll.SNL.Clients.Office.Excel.Functions.SPG($A350, "IQ_DILUT_EPS_AFTER_EXTRA", L$3)</f>
        <v>0.9</v>
      </c>
      <c r="M350" s="9" cm="1">
        <f t="array" ref="M350">_xll.SNL.Clients.Office.Excel.Functions.SPG($A350, "IQ_DILUT_EPS_AFTER_EXTRA", M$3)</f>
        <v>0.98899999999999999</v>
      </c>
      <c r="N350" s="9" cm="1">
        <f t="array" ref="N350">_xll.SNL.Clients.Office.Excel.Functions.SPG($A350, "IQ_DILUT_EPS_AFTER_EXTRA", N$3)</f>
        <v>1.58</v>
      </c>
      <c r="O350" s="9" cm="1">
        <f t="array" ref="O350">_xll.SNL.Clients.Office.Excel.Functions.SPG($A350, "IQ_DILUT_EPS_AFTER_EXTRA", O$3)</f>
        <v>0.83899999999999997</v>
      </c>
      <c r="P350" s="9" cm="1">
        <f t="array" ref="P350">_xll.SNL.Clients.Office.Excel.Functions.SPG($A350, "IQ_DILUT_EPS_AFTER_EXTRA", P$3)</f>
        <v>0.52</v>
      </c>
      <c r="Q350" s="9" cm="1">
        <f t="array" ref="Q350">_xll.SNL.Clients.Office.Excel.Functions.SPG($A350, "IQ_DILUT_EPS_AFTER_EXTRA", Q$3)</f>
        <v>0.9</v>
      </c>
      <c r="R350" s="9" cm="1">
        <f t="array" ref="R350">_xll.SNL.Clients.Office.Excel.Functions.SPG($A350, "IQ_DILUT_EPS_AFTER_EXTRA", R$3)</f>
        <v>1.1100000000000001</v>
      </c>
      <c r="S350" s="9" cm="1">
        <f t="array" ref="S350">_xll.SNL.Clients.Office.Excel.Functions.SPG($A350, "IQ_DILUT_EPS_AFTER_EXTRA", S$3)</f>
        <v>0.42</v>
      </c>
      <c r="T350" s="9" cm="1">
        <f t="array" ref="T350">_xll.SNL.Clients.Office.Excel.Functions.SPG($A350, "IQ_DILUT_EPS_AFTER_EXTRA", T$3)</f>
        <v>0.47</v>
      </c>
      <c r="U350" s="9" cm="1">
        <f t="array" ref="U350">_xll.SNL.Clients.Office.Excel.Functions.SPG($A350, "IQ_DILUT_EPS_AFTER_EXTRA", U$3)</f>
        <v>0.49</v>
      </c>
      <c r="V350" s="9" cm="1">
        <f t="array" ref="V350">_xll.SNL.Clients.Office.Excel.Functions.SPG($A350, "IQ_DILUT_EPS_AFTER_EXTRA", V$3)</f>
        <v>1.08</v>
      </c>
      <c r="W350" s="9" cm="1">
        <f t="array" ref="W350">_xll.SNL.Clients.Office.Excel.Functions.SPG($A350, "IQ_DILUT_EPS_AFTER_EXTRA", W$3)</f>
        <v>0.77700000000000002</v>
      </c>
      <c r="X350" s="9" cm="1">
        <f t="array" ref="X350">_xll.SNL.Clients.Office.Excel.Functions.SPG($A350, "IQ_DILUT_EPS_AFTER_EXTRA", X$3)</f>
        <v>0.67</v>
      </c>
      <c r="Y350" s="9" cm="1">
        <f t="array" ref="Y350">_xll.SNL.Clients.Office.Excel.Functions.SPG($A350, "IQ_DILUT_EPS_AFTER_EXTRA", Y$3)</f>
        <v>0.83</v>
      </c>
      <c r="Z350" s="9" cm="1">
        <f t="array" ref="Z350">_xll.SNL.Clients.Office.Excel.Functions.SPG($A350, "IQ_DILUT_EPS_AFTER_EXTRA", Z$3)</f>
        <v>0.81</v>
      </c>
    </row>
    <row r="351" spans="1:26" x14ac:dyDescent="0.3">
      <c r="A351" s="11" t="s">
        <v>354</v>
      </c>
      <c r="B351" s="9" cm="1">
        <f t="array" ref="B351">_xll.SNL.Clients.Office.Excel.Functions.SPG($A351, "IQ_DILUT_EPS_AFTER_EXTRA", B$3)</f>
        <v>1.29</v>
      </c>
      <c r="C351" s="9" cm="1">
        <f t="array" ref="C351">_xll.SNL.Clients.Office.Excel.Functions.SPG($A351, "IQ_DILUT_EPS_AFTER_EXTRA", C$3)</f>
        <v>1.101</v>
      </c>
      <c r="D351" s="9" cm="1">
        <f t="array" ref="D351">_xll.SNL.Clients.Office.Excel.Functions.SPG($A351, "IQ_DILUT_EPS_AFTER_EXTRA", D$3)</f>
        <v>0.99</v>
      </c>
      <c r="E351" s="9" cm="1">
        <f t="array" ref="E351">_xll.SNL.Clients.Office.Excel.Functions.SPG($A351, "IQ_DILUT_EPS_AFTER_EXTRA", E$3)</f>
        <v>1.08</v>
      </c>
      <c r="F351" s="9" cm="1">
        <f t="array" ref="F351">_xll.SNL.Clients.Office.Excel.Functions.SPG($A351, "IQ_DILUT_EPS_AFTER_EXTRA", F$3)</f>
        <v>0.83</v>
      </c>
      <c r="G351" s="9" cm="1">
        <f t="array" ref="G351">_xll.SNL.Clients.Office.Excel.Functions.SPG($A351, "IQ_DILUT_EPS_AFTER_EXTRA", G$3)</f>
        <v>1.2989999999999999</v>
      </c>
      <c r="H351" s="9" cm="1">
        <f t="array" ref="H351">_xll.SNL.Clients.Office.Excel.Functions.SPG($A351, "IQ_DILUT_EPS_AFTER_EXTRA", H$3)</f>
        <v>0.93</v>
      </c>
      <c r="I351" s="9" cm="1">
        <f t="array" ref="I351">_xll.SNL.Clients.Office.Excel.Functions.SPG($A351, "IQ_DILUT_EPS_AFTER_EXTRA", I$3)</f>
        <v>0.92</v>
      </c>
      <c r="J351" s="9" cm="1">
        <f t="array" ref="J351">_xll.SNL.Clients.Office.Excel.Functions.SPG($A351, "IQ_DILUT_EPS_AFTER_EXTRA", J$3)</f>
        <v>0.7</v>
      </c>
      <c r="K351" s="9" cm="1">
        <f t="array" ref="K351">_xll.SNL.Clients.Office.Excel.Functions.SPG($A351, "IQ_DILUT_EPS_AFTER_EXTRA", K$3)</f>
        <v>0.80400000000000005</v>
      </c>
      <c r="L351" s="9" cm="1">
        <f t="array" ref="L351">_xll.SNL.Clients.Office.Excel.Functions.SPG($A351, "IQ_DILUT_EPS_AFTER_EXTRA", L$3)</f>
        <v>1.1499999999999999</v>
      </c>
      <c r="M351" s="9" cm="1">
        <f t="array" ref="M351">_xll.SNL.Clients.Office.Excel.Functions.SPG($A351, "IQ_DILUT_EPS_AFTER_EXTRA", M$3)</f>
        <v>-0.29399999999999998</v>
      </c>
      <c r="N351" s="9" cm="1">
        <f t="array" ref="N351">_xll.SNL.Clients.Office.Excel.Functions.SPG($A351, "IQ_DILUT_EPS_AFTER_EXTRA", N$3)</f>
        <v>0.43</v>
      </c>
      <c r="O351" s="9" cm="1">
        <f t="array" ref="O351">_xll.SNL.Clients.Office.Excel.Functions.SPG($A351, "IQ_DILUT_EPS_AFTER_EXTRA", O$3)</f>
        <v>0.67900000000000005</v>
      </c>
      <c r="P351" s="9" cm="1">
        <f t="array" ref="P351">_xll.SNL.Clients.Office.Excel.Functions.SPG($A351, "IQ_DILUT_EPS_AFTER_EXTRA", P$3)</f>
        <v>0.92</v>
      </c>
      <c r="Q351" s="9" cm="1">
        <f t="array" ref="Q351">_xll.SNL.Clients.Office.Excel.Functions.SPG($A351, "IQ_DILUT_EPS_AFTER_EXTRA", Q$3)</f>
        <v>1</v>
      </c>
      <c r="R351" s="9" cm="1">
        <f t="array" ref="R351">_xll.SNL.Clients.Office.Excel.Functions.SPG($A351, "IQ_DILUT_EPS_AFTER_EXTRA", R$3)</f>
        <v>0.92</v>
      </c>
      <c r="S351" s="9" cm="1">
        <f t="array" ref="S351">_xll.SNL.Clients.Office.Excel.Functions.SPG($A351, "IQ_DILUT_EPS_AFTER_EXTRA", S$3)</f>
        <v>1.3169999999999999</v>
      </c>
      <c r="T351" s="9" cm="1">
        <f t="array" ref="T351">_xll.SNL.Clients.Office.Excel.Functions.SPG($A351, "IQ_DILUT_EPS_AFTER_EXTRA", T$3)</f>
        <v>0.86</v>
      </c>
      <c r="U351" s="9" cm="1">
        <f t="array" ref="U351">_xll.SNL.Clients.Office.Excel.Functions.SPG($A351, "IQ_DILUT_EPS_AFTER_EXTRA", U$3)</f>
        <v>1.29</v>
      </c>
      <c r="V351" s="9" cm="1">
        <f t="array" ref="V351">_xll.SNL.Clients.Office.Excel.Functions.SPG($A351, "IQ_DILUT_EPS_AFTER_EXTRA", V$3)</f>
        <v>7.0000000000000007E-2</v>
      </c>
      <c r="W351" s="9" cm="1">
        <f t="array" ref="W351">_xll.SNL.Clients.Office.Excel.Functions.SPG($A351, "IQ_DILUT_EPS_AFTER_EXTRA", W$3)</f>
        <v>0.43</v>
      </c>
      <c r="X351" s="9" cm="1">
        <f t="array" ref="X351">_xll.SNL.Clients.Office.Excel.Functions.SPG($A351, "IQ_DILUT_EPS_AFTER_EXTRA", X$3)</f>
        <v>0.39</v>
      </c>
      <c r="Y351" s="9" cm="1">
        <f t="array" ref="Y351">_xll.SNL.Clients.Office.Excel.Functions.SPG($A351, "IQ_DILUT_EPS_AFTER_EXTRA", Y$3)</f>
        <v>0.69</v>
      </c>
      <c r="Z351" s="9" cm="1">
        <f t="array" ref="Z351">_xll.SNL.Clients.Office.Excel.Functions.SPG($A351, "IQ_DILUT_EPS_AFTER_EXTRA", Z$3)</f>
        <v>0.56000000000000005</v>
      </c>
    </row>
    <row r="352" spans="1:26" x14ac:dyDescent="0.3">
      <c r="A352" s="11" t="s">
        <v>355</v>
      </c>
      <c r="B352" s="9" cm="1">
        <f t="array" ref="B352">_xll.SNL.Clients.Office.Excel.Functions.SPG($A352, "IQ_DILUT_EPS_AFTER_EXTRA", B$3)</f>
        <v>0.93</v>
      </c>
      <c r="C352" s="9" cm="1">
        <f t="array" ref="C352">_xll.SNL.Clients.Office.Excel.Functions.SPG($A352, "IQ_DILUT_EPS_AFTER_EXTRA", C$3)</f>
        <v>0.99</v>
      </c>
      <c r="D352" s="9" cm="1">
        <f t="array" ref="D352">_xll.SNL.Clients.Office.Excel.Functions.SPG($A352, "IQ_DILUT_EPS_AFTER_EXTRA", D$3)</f>
        <v>0.84</v>
      </c>
      <c r="E352" s="9" cm="1">
        <f t="array" ref="E352">_xll.SNL.Clients.Office.Excel.Functions.SPG($A352, "IQ_DILUT_EPS_AFTER_EXTRA", E$3)</f>
        <v>1.1100000000000001</v>
      </c>
      <c r="F352" s="9" cm="1">
        <f t="array" ref="F352">_xll.SNL.Clients.Office.Excel.Functions.SPG($A352, "IQ_DILUT_EPS_AFTER_EXTRA", F$3)</f>
        <v>0.79900000000000004</v>
      </c>
      <c r="G352" s="9" cm="1">
        <f t="array" ref="G352">_xll.SNL.Clients.Office.Excel.Functions.SPG($A352, "IQ_DILUT_EPS_AFTER_EXTRA", G$3)</f>
        <v>1.248</v>
      </c>
      <c r="H352" s="9" cm="1">
        <f t="array" ref="H352">_xll.SNL.Clients.Office.Excel.Functions.SPG($A352, "IQ_DILUT_EPS_AFTER_EXTRA", H$3)</f>
        <v>0.79</v>
      </c>
      <c r="I352" s="9" cm="1">
        <f t="array" ref="I352">_xll.SNL.Clients.Office.Excel.Functions.SPG($A352, "IQ_DILUT_EPS_AFTER_EXTRA", I$3)</f>
        <v>0.92200000000000004</v>
      </c>
      <c r="J352" s="9" cm="1">
        <f t="array" ref="J352">_xll.SNL.Clients.Office.Excel.Functions.SPG($A352, "IQ_DILUT_EPS_AFTER_EXTRA", J$3)</f>
        <v>0.78700000000000003</v>
      </c>
      <c r="K352" s="9" cm="1">
        <f t="array" ref="K352">_xll.SNL.Clients.Office.Excel.Functions.SPG($A352, "IQ_DILUT_EPS_AFTER_EXTRA", K$3)</f>
        <v>0.57799999999999996</v>
      </c>
      <c r="L352" s="9" cm="1">
        <f t="array" ref="L352">_xll.SNL.Clients.Office.Excel.Functions.SPG($A352, "IQ_DILUT_EPS_AFTER_EXTRA", L$3)</f>
        <v>0.7</v>
      </c>
      <c r="M352" s="9" cm="1">
        <f t="array" ref="M352">_xll.SNL.Clients.Office.Excel.Functions.SPG($A352, "IQ_DILUT_EPS_AFTER_EXTRA", M$3)</f>
        <v>0.91900000000000004</v>
      </c>
      <c r="N352" s="9" cm="1">
        <f t="array" ref="N352">_xll.SNL.Clients.Office.Excel.Functions.SPG($A352, "IQ_DILUT_EPS_AFTER_EXTRA", N$3)</f>
        <v>0.70499999999999996</v>
      </c>
      <c r="O352" s="9" cm="1">
        <f t="array" ref="O352">_xll.SNL.Clients.Office.Excel.Functions.SPG($A352, "IQ_DILUT_EPS_AFTER_EXTRA", O$3)</f>
        <v>0.89</v>
      </c>
      <c r="P352" s="9" cm="1">
        <f t="array" ref="P352">_xll.SNL.Clients.Office.Excel.Functions.SPG($A352, "IQ_DILUT_EPS_AFTER_EXTRA", P$3)</f>
        <v>0.85899999999999999</v>
      </c>
      <c r="Q352" s="9" cm="1">
        <f t="array" ref="Q352">_xll.SNL.Clients.Office.Excel.Functions.SPG($A352, "IQ_DILUT_EPS_AFTER_EXTRA", Q$3)</f>
        <v>0.78700000000000003</v>
      </c>
      <c r="R352" s="9" cm="1">
        <f t="array" ref="R352">_xll.SNL.Clients.Office.Excel.Functions.SPG($A352, "IQ_DILUT_EPS_AFTER_EXTRA", R$3)</f>
        <v>0.76500000000000001</v>
      </c>
      <c r="S352" s="9" cm="1">
        <f t="array" ref="S352">_xll.SNL.Clients.Office.Excel.Functions.SPG($A352, "IQ_DILUT_EPS_AFTER_EXTRA", S$3)</f>
        <v>0.60899999999999999</v>
      </c>
      <c r="T352" s="9" cm="1">
        <f t="array" ref="T352">_xll.SNL.Clients.Office.Excel.Functions.SPG($A352, "IQ_DILUT_EPS_AFTER_EXTRA", T$3)</f>
        <v>0.66</v>
      </c>
      <c r="U352" s="9" cm="1">
        <f t="array" ref="U352">_xll.SNL.Clients.Office.Excel.Functions.SPG($A352, "IQ_DILUT_EPS_AFTER_EXTRA", U$3)</f>
        <v>0.43</v>
      </c>
      <c r="V352" s="9" cm="1">
        <f t="array" ref="V352">_xll.SNL.Clients.Office.Excel.Functions.SPG($A352, "IQ_DILUT_EPS_AFTER_EXTRA", V$3)</f>
        <v>0.43</v>
      </c>
      <c r="W352" s="9" cm="1">
        <f t="array" ref="W352">_xll.SNL.Clients.Office.Excel.Functions.SPG($A352, "IQ_DILUT_EPS_AFTER_EXTRA", W$3)</f>
        <v>0.57499999999999996</v>
      </c>
      <c r="X352" s="9" cm="1">
        <f t="array" ref="X352">_xll.SNL.Clients.Office.Excel.Functions.SPG($A352, "IQ_DILUT_EPS_AFTER_EXTRA", X$3)</f>
        <v>0.54600000000000004</v>
      </c>
      <c r="Y352" s="9" cm="1">
        <f t="array" ref="Y352">_xll.SNL.Clients.Office.Excel.Functions.SPG($A352, "IQ_DILUT_EPS_AFTER_EXTRA", Y$3)</f>
        <v>0.67300000000000004</v>
      </c>
      <c r="Z352" s="9" cm="1">
        <f t="array" ref="Z352">_xll.SNL.Clients.Office.Excel.Functions.SPG($A352, "IQ_DILUT_EPS_AFTER_EXTRA", Z$3)</f>
        <v>0.29399999999999998</v>
      </c>
    </row>
    <row r="353" spans="1:26" x14ac:dyDescent="0.3">
      <c r="A353" s="11" t="s">
        <v>356</v>
      </c>
      <c r="B353" s="9" cm="1">
        <f t="array" ref="B353">_xll.SNL.Clients.Office.Excel.Functions.SPG($A353, "IQ_DILUT_EPS_AFTER_EXTRA", B$3)</f>
        <v>1.33</v>
      </c>
      <c r="C353" s="9" cm="1">
        <f t="array" ref="C353">_xll.SNL.Clients.Office.Excel.Functions.SPG($A353, "IQ_DILUT_EPS_AFTER_EXTRA", C$3)</f>
        <v>1.1060000000000001</v>
      </c>
      <c r="D353" s="9" cm="1">
        <f t="array" ref="D353">_xll.SNL.Clients.Office.Excel.Functions.SPG($A353, "IQ_DILUT_EPS_AFTER_EXTRA", D$3)</f>
        <v>2.13</v>
      </c>
      <c r="E353" s="9" cm="1">
        <f t="array" ref="E353">_xll.SNL.Clients.Office.Excel.Functions.SPG($A353, "IQ_DILUT_EPS_AFTER_EXTRA", E$3)</f>
        <v>2.23</v>
      </c>
      <c r="F353" s="9" cm="1">
        <f t="array" ref="F353">_xll.SNL.Clients.Office.Excel.Functions.SPG($A353, "IQ_DILUT_EPS_AFTER_EXTRA", F$3)</f>
        <v>1.48</v>
      </c>
      <c r="G353" s="9" cm="1">
        <f t="array" ref="G353">_xll.SNL.Clients.Office.Excel.Functions.SPG($A353, "IQ_DILUT_EPS_AFTER_EXTRA", G$3)</f>
        <v>0.93700000000000006</v>
      </c>
      <c r="H353" s="9" cm="1">
        <f t="array" ref="H353">_xll.SNL.Clients.Office.Excel.Functions.SPG($A353, "IQ_DILUT_EPS_AFTER_EXTRA", H$3)</f>
        <v>2.2400000000000002</v>
      </c>
      <c r="I353" s="9" cm="1">
        <f t="array" ref="I353">_xll.SNL.Clients.Office.Excel.Functions.SPG($A353, "IQ_DILUT_EPS_AFTER_EXTRA", I$3)</f>
        <v>1.99</v>
      </c>
      <c r="J353" s="9" cm="1">
        <f t="array" ref="J353">_xll.SNL.Clients.Office.Excel.Functions.SPG($A353, "IQ_DILUT_EPS_AFTER_EXTRA", J$3)</f>
        <v>1.4</v>
      </c>
      <c r="K353" s="9" cm="1">
        <f t="array" ref="K353">_xll.SNL.Clients.Office.Excel.Functions.SPG($A353, "IQ_DILUT_EPS_AFTER_EXTRA", K$3)</f>
        <v>0.372</v>
      </c>
      <c r="L353" s="9" cm="1">
        <f t="array" ref="L353">_xll.SNL.Clients.Office.Excel.Functions.SPG($A353, "IQ_DILUT_EPS_AFTER_EXTRA", L$3)</f>
        <v>1.95</v>
      </c>
      <c r="M353" s="9" cm="1">
        <f t="array" ref="M353">_xll.SNL.Clients.Office.Excel.Functions.SPG($A353, "IQ_DILUT_EPS_AFTER_EXTRA", M$3)</f>
        <v>1.03</v>
      </c>
      <c r="N353" s="9" cm="1">
        <f t="array" ref="N353">_xll.SNL.Clients.Office.Excel.Functions.SPG($A353, "IQ_DILUT_EPS_AFTER_EXTRA", N$3)</f>
        <v>3.06</v>
      </c>
      <c r="O353" s="9" cm="1">
        <f t="array" ref="O353">_xll.SNL.Clients.Office.Excel.Functions.SPG($A353, "IQ_DILUT_EPS_AFTER_EXTRA", O$3)</f>
        <v>0.95099999999999996</v>
      </c>
      <c r="P353" s="9" cm="1">
        <f t="array" ref="P353">_xll.SNL.Clients.Office.Excel.Functions.SPG($A353, "IQ_DILUT_EPS_AFTER_EXTRA", P$3)</f>
        <v>1.6</v>
      </c>
      <c r="Q353" s="9" cm="1">
        <f t="array" ref="Q353">_xll.SNL.Clients.Office.Excel.Functions.SPG($A353, "IQ_DILUT_EPS_AFTER_EXTRA", Q$3)</f>
        <v>1.7</v>
      </c>
      <c r="R353" s="9" cm="1">
        <f t="array" ref="R353">_xll.SNL.Clients.Office.Excel.Functions.SPG($A353, "IQ_DILUT_EPS_AFTER_EXTRA", R$3)</f>
        <v>1.24</v>
      </c>
      <c r="S353" s="9" cm="1">
        <f t="array" ref="S353">_xll.SNL.Clients.Office.Excel.Functions.SPG($A353, "IQ_DILUT_EPS_AFTER_EXTRA", S$3)</f>
        <v>1.329</v>
      </c>
      <c r="T353" s="9" cm="1">
        <f t="array" ref="T353">_xll.SNL.Clients.Office.Excel.Functions.SPG($A353, "IQ_DILUT_EPS_AFTER_EXTRA", T$3)</f>
        <v>1.65</v>
      </c>
      <c r="U353" s="9" cm="1">
        <f t="array" ref="U353">_xll.SNL.Clients.Office.Excel.Functions.SPG($A353, "IQ_DILUT_EPS_AFTER_EXTRA", U$3)</f>
        <v>1.18</v>
      </c>
      <c r="V353" s="9" cm="1">
        <f t="array" ref="V353">_xll.SNL.Clients.Office.Excel.Functions.SPG($A353, "IQ_DILUT_EPS_AFTER_EXTRA", V$3)</f>
        <v>0.96</v>
      </c>
      <c r="W353" s="9" cm="1">
        <f t="array" ref="W353">_xll.SNL.Clients.Office.Excel.Functions.SPG($A353, "IQ_DILUT_EPS_AFTER_EXTRA", W$3)</f>
        <v>1.26</v>
      </c>
      <c r="X353" s="9" cm="1">
        <f t="array" ref="X353">_xll.SNL.Clients.Office.Excel.Functions.SPG($A353, "IQ_DILUT_EPS_AFTER_EXTRA", X$3)</f>
        <v>1.49</v>
      </c>
      <c r="Y353" s="9" cm="1">
        <f t="array" ref="Y353">_xll.SNL.Clients.Office.Excel.Functions.SPG($A353, "IQ_DILUT_EPS_AFTER_EXTRA", Y$3)</f>
        <v>1.44</v>
      </c>
      <c r="Z353" s="9" cm="1">
        <f t="array" ref="Z353">_xll.SNL.Clients.Office.Excel.Functions.SPG($A353, "IQ_DILUT_EPS_AFTER_EXTRA", Z$3)</f>
        <v>1</v>
      </c>
    </row>
    <row r="354" spans="1:26" x14ac:dyDescent="0.3">
      <c r="A354" s="11" t="s">
        <v>357</v>
      </c>
      <c r="B354" s="9" cm="1">
        <f t="array" ref="B354">_xll.SNL.Clients.Office.Excel.Functions.SPG($A354, "IQ_DILUT_EPS_AFTER_EXTRA", B$3)</f>
        <v>0.52</v>
      </c>
      <c r="C354" s="9" cm="1">
        <f t="array" ref="C354">_xll.SNL.Clients.Office.Excel.Functions.SPG($A354, "IQ_DILUT_EPS_AFTER_EXTRA", C$3)</f>
        <v>7.0999999999999994E-2</v>
      </c>
      <c r="D354" s="9" cm="1">
        <f t="array" ref="D354">_xll.SNL.Clients.Office.Excel.Functions.SPG($A354, "IQ_DILUT_EPS_AFTER_EXTRA", D$3)</f>
        <v>0.78800000000000003</v>
      </c>
      <c r="E354" s="9" cm="1">
        <f t="array" ref="E354">_xll.SNL.Clients.Office.Excel.Functions.SPG($A354, "IQ_DILUT_EPS_AFTER_EXTRA", E$3)</f>
        <v>7.0000000000000001E-3</v>
      </c>
      <c r="F354" s="9" cm="1">
        <f t="array" ref="F354">_xll.SNL.Clients.Office.Excel.Functions.SPG($A354, "IQ_DILUT_EPS_AFTER_EXTRA", F$3)</f>
        <v>0.54900000000000004</v>
      </c>
      <c r="G354" s="9" cm="1">
        <f t="array" ref="G354">_xll.SNL.Clients.Office.Excel.Functions.SPG($A354, "IQ_DILUT_EPS_AFTER_EXTRA", G$3)</f>
        <v>-0.60199999999999998</v>
      </c>
      <c r="H354" s="9" cm="1">
        <f t="array" ref="H354">_xll.SNL.Clients.Office.Excel.Functions.SPG($A354, "IQ_DILUT_EPS_AFTER_EXTRA", H$3)</f>
        <v>-0.42199999999999999</v>
      </c>
      <c r="I354" s="9" cm="1">
        <f t="array" ref="I354">_xll.SNL.Clients.Office.Excel.Functions.SPG($A354, "IQ_DILUT_EPS_AFTER_EXTRA", I$3)</f>
        <v>0.41</v>
      </c>
      <c r="J354" s="9" cm="1">
        <f t="array" ref="J354">_xll.SNL.Clients.Office.Excel.Functions.SPG($A354, "IQ_DILUT_EPS_AFTER_EXTRA", J$3)</f>
        <v>0.97</v>
      </c>
      <c r="K354" s="9" cm="1">
        <f t="array" ref="K354">_xll.SNL.Clients.Office.Excel.Functions.SPG($A354, "IQ_DILUT_EPS_AFTER_EXTRA", K$3)</f>
        <v>0.872</v>
      </c>
      <c r="L354" s="9" cm="1">
        <f t="array" ref="L354">_xll.SNL.Clients.Office.Excel.Functions.SPG($A354, "IQ_DILUT_EPS_AFTER_EXTRA", L$3)</f>
        <v>1.506</v>
      </c>
      <c r="M354" s="9" cm="1">
        <f t="array" ref="M354">_xll.SNL.Clients.Office.Excel.Functions.SPG($A354, "IQ_DILUT_EPS_AFTER_EXTRA", M$3)</f>
        <v>1.736</v>
      </c>
      <c r="N354" s="9" cm="1">
        <f t="array" ref="N354">_xll.SNL.Clients.Office.Excel.Functions.SPG($A354, "IQ_DILUT_EPS_AFTER_EXTRA", N$3)</f>
        <v>1.3680000000000001</v>
      </c>
      <c r="O354" s="9" cm="1">
        <f t="array" ref="O354">_xll.SNL.Clients.Office.Excel.Functions.SPG($A354, "IQ_DILUT_EPS_AFTER_EXTRA", O$3)</f>
        <v>0.59299999999999997</v>
      </c>
      <c r="P354" s="9" cm="1">
        <f t="array" ref="P354">_xll.SNL.Clients.Office.Excel.Functions.SPG($A354, "IQ_DILUT_EPS_AFTER_EXTRA", P$3)</f>
        <v>1.4279999999999999</v>
      </c>
      <c r="Q354" s="9" cm="1">
        <f t="array" ref="Q354">_xll.SNL.Clients.Office.Excel.Functions.SPG($A354, "IQ_DILUT_EPS_AFTER_EXTRA", Q$3)</f>
        <v>0.97799999999999998</v>
      </c>
      <c r="R354" s="9" cm="1">
        <f t="array" ref="R354">_xll.SNL.Clients.Office.Excel.Functions.SPG($A354, "IQ_DILUT_EPS_AFTER_EXTRA", R$3)</f>
        <v>0.86</v>
      </c>
      <c r="S354" s="9" cm="1">
        <f t="array" ref="S354">_xll.SNL.Clients.Office.Excel.Functions.SPG($A354, "IQ_DILUT_EPS_AFTER_EXTRA", S$3)</f>
        <v>0.152</v>
      </c>
      <c r="T354" s="9" cm="1">
        <f t="array" ref="T354">_xll.SNL.Clients.Office.Excel.Functions.SPG($A354, "IQ_DILUT_EPS_AFTER_EXTRA", T$3)</f>
        <v>0.25900000000000001</v>
      </c>
      <c r="U354" s="9" cm="1">
        <f t="array" ref="U354">_xll.SNL.Clients.Office.Excel.Functions.SPG($A354, "IQ_DILUT_EPS_AFTER_EXTRA", U$3)</f>
        <v>0.61899999999999999</v>
      </c>
      <c r="V354" s="9" cm="1">
        <f t="array" ref="V354">_xll.SNL.Clients.Office.Excel.Functions.SPG($A354, "IQ_DILUT_EPS_AFTER_EXTRA", V$3)</f>
        <v>0.59699999999999998</v>
      </c>
      <c r="W354" s="9" t="str" cm="1">
        <f t="array" ref="W354">_xll.SNL.Clients.Office.Excel.Functions.SPG($A354, "IQ_DILUT_EPS_AFTER_EXTRA", W$3)</f>
        <v>NA</v>
      </c>
      <c r="X354" s="9" cm="1">
        <f t="array" ref="X354">_xll.SNL.Clients.Office.Excel.Functions.SPG($A354, "IQ_DILUT_EPS_AFTER_EXTRA", X$3)</f>
        <v>1.361</v>
      </c>
      <c r="Y354" s="9" cm="1">
        <f t="array" ref="Y354">_xll.SNL.Clients.Office.Excel.Functions.SPG($A354, "IQ_DILUT_EPS_AFTER_EXTRA", Y$3)</f>
        <v>0.89</v>
      </c>
      <c r="Z354" s="9" cm="1">
        <f t="array" ref="Z354">_xll.SNL.Clients.Office.Excel.Functions.SPG($A354, "IQ_DILUT_EPS_AFTER_EXTRA", Z$3)</f>
        <v>0.68</v>
      </c>
    </row>
    <row r="355" spans="1:26" x14ac:dyDescent="0.3">
      <c r="A355" s="11" t="s">
        <v>358</v>
      </c>
      <c r="B355" s="9" cm="1">
        <f t="array" ref="B355">_xll.SNL.Clients.Office.Excel.Functions.SPG($A355, "IQ_DILUT_EPS_AFTER_EXTRA", B$3)</f>
        <v>0.27700000000000002</v>
      </c>
      <c r="C355" s="9" cm="1">
        <f t="array" ref="C355">_xll.SNL.Clients.Office.Excel.Functions.SPG($A355, "IQ_DILUT_EPS_AFTER_EXTRA", C$3)</f>
        <v>0.3</v>
      </c>
      <c r="D355" s="9" cm="1">
        <f t="array" ref="D355">_xll.SNL.Clients.Office.Excel.Functions.SPG($A355, "IQ_DILUT_EPS_AFTER_EXTRA", D$3)</f>
        <v>0.27</v>
      </c>
      <c r="E355" s="9" cm="1">
        <f t="array" ref="E355">_xll.SNL.Clients.Office.Excel.Functions.SPG($A355, "IQ_DILUT_EPS_AFTER_EXTRA", E$3)</f>
        <v>0.24</v>
      </c>
      <c r="F355" s="9" cm="1">
        <f t="array" ref="F355">_xll.SNL.Clients.Office.Excel.Functions.SPG($A355, "IQ_DILUT_EPS_AFTER_EXTRA", F$3)</f>
        <v>0.34</v>
      </c>
      <c r="G355" s="9" cm="1">
        <f t="array" ref="G355">_xll.SNL.Clients.Office.Excel.Functions.SPG($A355, "IQ_DILUT_EPS_AFTER_EXTRA", G$3)</f>
        <v>0.43</v>
      </c>
      <c r="H355" s="9" cm="1">
        <f t="array" ref="H355">_xll.SNL.Clients.Office.Excel.Functions.SPG($A355, "IQ_DILUT_EPS_AFTER_EXTRA", H$3)</f>
        <v>0.16</v>
      </c>
      <c r="I355" s="9" cm="1">
        <f t="array" ref="I355">_xll.SNL.Clients.Office.Excel.Functions.SPG($A355, "IQ_DILUT_EPS_AFTER_EXTRA", I$3)</f>
        <v>0.19</v>
      </c>
      <c r="J355" s="9" cm="1">
        <f t="array" ref="J355">_xll.SNL.Clients.Office.Excel.Functions.SPG($A355, "IQ_DILUT_EPS_AFTER_EXTRA", J$3)</f>
        <v>0.27</v>
      </c>
      <c r="K355" s="9" cm="1">
        <f t="array" ref="K355">_xll.SNL.Clients.Office.Excel.Functions.SPG($A355, "IQ_DILUT_EPS_AFTER_EXTRA", K$3)</f>
        <v>0.24</v>
      </c>
      <c r="L355" s="9" cm="1">
        <f t="array" ref="L355">_xll.SNL.Clients.Office.Excel.Functions.SPG($A355, "IQ_DILUT_EPS_AFTER_EXTRA", L$3)</f>
        <v>0.21</v>
      </c>
      <c r="M355" s="9" cm="1">
        <f t="array" ref="M355">_xll.SNL.Clients.Office.Excel.Functions.SPG($A355, "IQ_DILUT_EPS_AFTER_EXTRA", M$3)</f>
        <v>0.17</v>
      </c>
      <c r="N355" s="9" cm="1">
        <f t="array" ref="N355">_xll.SNL.Clients.Office.Excel.Functions.SPG($A355, "IQ_DILUT_EPS_AFTER_EXTRA", N$3)</f>
        <v>0.22</v>
      </c>
      <c r="O355" s="9" cm="1">
        <f t="array" ref="O355">_xll.SNL.Clients.Office.Excel.Functions.SPG($A355, "IQ_DILUT_EPS_AFTER_EXTRA", O$3)</f>
        <v>0.23799999999999999</v>
      </c>
      <c r="P355" s="9" cm="1">
        <f t="array" ref="P355">_xll.SNL.Clients.Office.Excel.Functions.SPG($A355, "IQ_DILUT_EPS_AFTER_EXTRA", P$3)</f>
        <v>-0.55000000000000004</v>
      </c>
      <c r="Q355" s="9" cm="1">
        <f t="array" ref="Q355">_xll.SNL.Clients.Office.Excel.Functions.SPG($A355, "IQ_DILUT_EPS_AFTER_EXTRA", Q$3)</f>
        <v>0.18</v>
      </c>
      <c r="R355" s="9" cm="1">
        <f t="array" ref="R355">_xll.SNL.Clients.Office.Excel.Functions.SPG($A355, "IQ_DILUT_EPS_AFTER_EXTRA", R$3)</f>
        <v>0.06</v>
      </c>
      <c r="S355" s="9" cm="1">
        <f t="array" ref="S355">_xll.SNL.Clients.Office.Excel.Functions.SPG($A355, "IQ_DILUT_EPS_AFTER_EXTRA", S$3)</f>
        <v>9.9000000000000005E-2</v>
      </c>
      <c r="T355" s="9" cm="1">
        <f t="array" ref="T355">_xll.SNL.Clients.Office.Excel.Functions.SPG($A355, "IQ_DILUT_EPS_AFTER_EXTRA", T$3)</f>
        <v>0.04</v>
      </c>
      <c r="U355" s="9" cm="1">
        <f t="array" ref="U355">_xll.SNL.Clients.Office.Excel.Functions.SPG($A355, "IQ_DILUT_EPS_AFTER_EXTRA", U$3)</f>
        <v>-3.73</v>
      </c>
      <c r="V355" s="9" cm="1">
        <f t="array" ref="V355">_xll.SNL.Clients.Office.Excel.Functions.SPG($A355, "IQ_DILUT_EPS_AFTER_EXTRA", V$3)</f>
        <v>0.56999999999999995</v>
      </c>
      <c r="W355" s="9" cm="1">
        <f t="array" ref="W355">_xll.SNL.Clients.Office.Excel.Functions.SPG($A355, "IQ_DILUT_EPS_AFTER_EXTRA", W$3)</f>
        <v>-6.85</v>
      </c>
      <c r="X355" s="9" cm="1">
        <f t="array" ref="X355">_xll.SNL.Clients.Office.Excel.Functions.SPG($A355, "IQ_DILUT_EPS_AFTER_EXTRA", X$3)</f>
        <v>-3.06</v>
      </c>
      <c r="Y355" s="9" cm="1">
        <f t="array" ref="Y355">_xll.SNL.Clients.Office.Excel.Functions.SPG($A355, "IQ_DILUT_EPS_AFTER_EXTRA", Y$3)</f>
        <v>-4.83</v>
      </c>
      <c r="Z355" s="9" cm="1">
        <f t="array" ref="Z355">_xll.SNL.Clients.Office.Excel.Functions.SPG($A355, "IQ_DILUT_EPS_AFTER_EXTRA", Z$3)</f>
        <v>0.252</v>
      </c>
    </row>
    <row r="356" spans="1:26" x14ac:dyDescent="0.3">
      <c r="A356" s="11" t="s">
        <v>359</v>
      </c>
      <c r="B356" s="9" cm="1">
        <f t="array" ref="B356">_xll.SNL.Clients.Office.Excel.Functions.SPG($A356, "IQ_DILUT_EPS_AFTER_EXTRA", B$3)</f>
        <v>1.72</v>
      </c>
      <c r="C356" s="9" cm="1">
        <f t="array" ref="C356">_xll.SNL.Clients.Office.Excel.Functions.SPG($A356, "IQ_DILUT_EPS_AFTER_EXTRA", C$3)</f>
        <v>-0.373</v>
      </c>
      <c r="D356" s="9" cm="1">
        <f t="array" ref="D356">_xll.SNL.Clients.Office.Excel.Functions.SPG($A356, "IQ_DILUT_EPS_AFTER_EXTRA", D$3)</f>
        <v>1.97</v>
      </c>
      <c r="E356" s="9" cm="1">
        <f t="array" ref="E356">_xll.SNL.Clients.Office.Excel.Functions.SPG($A356, "IQ_DILUT_EPS_AFTER_EXTRA", E$3)</f>
        <v>1.54</v>
      </c>
      <c r="F356" s="9" cm="1">
        <f t="array" ref="F356">_xll.SNL.Clients.Office.Excel.Functions.SPG($A356, "IQ_DILUT_EPS_AFTER_EXTRA", F$3)</f>
        <v>1.379</v>
      </c>
      <c r="G356" s="9" cm="1">
        <f t="array" ref="G356">_xll.SNL.Clients.Office.Excel.Functions.SPG($A356, "IQ_DILUT_EPS_AFTER_EXTRA", G$3)</f>
        <v>1.409</v>
      </c>
      <c r="H356" s="9" cm="1">
        <f t="array" ref="H356">_xll.SNL.Clients.Office.Excel.Functions.SPG($A356, "IQ_DILUT_EPS_AFTER_EXTRA", H$3)</f>
        <v>1.32</v>
      </c>
      <c r="I356" s="9" cm="1">
        <f t="array" ref="I356">_xll.SNL.Clients.Office.Excel.Functions.SPG($A356, "IQ_DILUT_EPS_AFTER_EXTRA", I$3)</f>
        <v>1.0069999999999999</v>
      </c>
      <c r="J356" s="9" cm="1">
        <f t="array" ref="J356">_xll.SNL.Clients.Office.Excel.Functions.SPG($A356, "IQ_DILUT_EPS_AFTER_EXTRA", J$3)</f>
        <v>1.28</v>
      </c>
      <c r="K356" s="9" cm="1">
        <f t="array" ref="K356">_xll.SNL.Clients.Office.Excel.Functions.SPG($A356, "IQ_DILUT_EPS_AFTER_EXTRA", K$3)</f>
        <v>1.54</v>
      </c>
      <c r="L356" s="9" cm="1">
        <f t="array" ref="L356">_xll.SNL.Clients.Office.Excel.Functions.SPG($A356, "IQ_DILUT_EPS_AFTER_EXTRA", L$3)</f>
        <v>1.34</v>
      </c>
      <c r="M356" s="9" cm="1">
        <f t="array" ref="M356">_xll.SNL.Clients.Office.Excel.Functions.SPG($A356, "IQ_DILUT_EPS_AFTER_EXTRA", M$3)</f>
        <v>1.43</v>
      </c>
      <c r="N356" s="9" cm="1">
        <f t="array" ref="N356">_xll.SNL.Clients.Office.Excel.Functions.SPG($A356, "IQ_DILUT_EPS_AFTER_EXTRA", N$3)</f>
        <v>1.4990000000000001</v>
      </c>
      <c r="O356" s="9" cm="1">
        <f t="array" ref="O356">_xll.SNL.Clients.Office.Excel.Functions.SPG($A356, "IQ_DILUT_EPS_AFTER_EXTRA", O$3)</f>
        <v>1.3420000000000001</v>
      </c>
      <c r="P356" s="9" cm="1">
        <f t="array" ref="P356">_xll.SNL.Clients.Office.Excel.Functions.SPG($A356, "IQ_DILUT_EPS_AFTER_EXTRA", P$3)</f>
        <v>1.55</v>
      </c>
      <c r="Q356" s="9" cm="1">
        <f t="array" ref="Q356">_xll.SNL.Clients.Office.Excel.Functions.SPG($A356, "IQ_DILUT_EPS_AFTER_EXTRA", Q$3)</f>
        <v>1.39</v>
      </c>
      <c r="R356" s="9" cm="1">
        <f t="array" ref="R356">_xll.SNL.Clients.Office.Excel.Functions.SPG($A356, "IQ_DILUT_EPS_AFTER_EXTRA", R$3)</f>
        <v>1.5469999999999999</v>
      </c>
      <c r="S356" s="9" cm="1">
        <f t="array" ref="S356">_xll.SNL.Clients.Office.Excel.Functions.SPG($A356, "IQ_DILUT_EPS_AFTER_EXTRA", S$3)</f>
        <v>1.2629999999999999</v>
      </c>
      <c r="T356" s="9" cm="1">
        <f t="array" ref="T356">_xll.SNL.Clients.Office.Excel.Functions.SPG($A356, "IQ_DILUT_EPS_AFTER_EXTRA", T$3)</f>
        <v>1.478</v>
      </c>
      <c r="U356" s="9" cm="1">
        <f t="array" ref="U356">_xll.SNL.Clients.Office.Excel.Functions.SPG($A356, "IQ_DILUT_EPS_AFTER_EXTRA", U$3)</f>
        <v>1.246</v>
      </c>
      <c r="V356" s="9" cm="1">
        <f t="array" ref="V356">_xll.SNL.Clients.Office.Excel.Functions.SPG($A356, "IQ_DILUT_EPS_AFTER_EXTRA", V$3)</f>
        <v>1.17</v>
      </c>
      <c r="W356" s="9" cm="1">
        <f t="array" ref="W356">_xll.SNL.Clients.Office.Excel.Functions.SPG($A356, "IQ_DILUT_EPS_AFTER_EXTRA", W$3)</f>
        <v>1.036</v>
      </c>
      <c r="X356" s="9" cm="1">
        <f t="array" ref="X356">_xll.SNL.Clients.Office.Excel.Functions.SPG($A356, "IQ_DILUT_EPS_AFTER_EXTRA", X$3)</f>
        <v>1.2150000000000001</v>
      </c>
      <c r="Y356" s="9" cm="1">
        <f t="array" ref="Y356">_xll.SNL.Clients.Office.Excel.Functions.SPG($A356, "IQ_DILUT_EPS_AFTER_EXTRA", Y$3)</f>
        <v>1.4870000000000001</v>
      </c>
      <c r="Z356" s="9" cm="1">
        <f t="array" ref="Z356">_xll.SNL.Clients.Office.Excel.Functions.SPG($A356, "IQ_DILUT_EPS_AFTER_EXTRA", Z$3)</f>
        <v>0.86799999999999999</v>
      </c>
    </row>
    <row r="357" spans="1:26" x14ac:dyDescent="0.3">
      <c r="A357" s="11" t="s">
        <v>360</v>
      </c>
      <c r="B357" s="9" cm="1">
        <f t="array" ref="B357">_xll.SNL.Clients.Office.Excel.Functions.SPG($A357, "IQ_DILUT_EPS_AFTER_EXTRA", B$3)</f>
        <v>1.18</v>
      </c>
      <c r="C357" s="9" cm="1">
        <f t="array" ref="C357">_xll.SNL.Clients.Office.Excel.Functions.SPG($A357, "IQ_DILUT_EPS_AFTER_EXTRA", C$3)</f>
        <v>3.0000000000000001E-3</v>
      </c>
      <c r="D357" s="9" cm="1">
        <f t="array" ref="D357">_xll.SNL.Clients.Office.Excel.Functions.SPG($A357, "IQ_DILUT_EPS_AFTER_EXTRA", D$3)</f>
        <v>0.82</v>
      </c>
      <c r="E357" s="9" cm="1">
        <f t="array" ref="E357">_xll.SNL.Clients.Office.Excel.Functions.SPG($A357, "IQ_DILUT_EPS_AFTER_EXTRA", E$3)</f>
        <v>2.3820000000000001</v>
      </c>
      <c r="F357" s="9" cm="1">
        <f t="array" ref="F357">_xll.SNL.Clients.Office.Excel.Functions.SPG($A357, "IQ_DILUT_EPS_AFTER_EXTRA", F$3)</f>
        <v>1.73</v>
      </c>
      <c r="G357" s="9" cm="1">
        <f t="array" ref="G357">_xll.SNL.Clients.Office.Excel.Functions.SPG($A357, "IQ_DILUT_EPS_AFTER_EXTRA", G$3)</f>
        <v>2.86</v>
      </c>
      <c r="H357" s="9" cm="1">
        <f t="array" ref="H357">_xll.SNL.Clients.Office.Excel.Functions.SPG($A357, "IQ_DILUT_EPS_AFTER_EXTRA", H$3)</f>
        <v>4.6890000000000001</v>
      </c>
      <c r="I357" s="9" cm="1">
        <f t="array" ref="I357">_xll.SNL.Clients.Office.Excel.Functions.SPG($A357, "IQ_DILUT_EPS_AFTER_EXTRA", I$3)</f>
        <v>3.718</v>
      </c>
      <c r="J357" s="9" cm="1">
        <f t="array" ref="J357">_xll.SNL.Clients.Office.Excel.Functions.SPG($A357, "IQ_DILUT_EPS_AFTER_EXTRA", J$3)</f>
        <v>4.1970000000000001</v>
      </c>
      <c r="K357" s="9" cm="1">
        <f t="array" ref="K357">_xll.SNL.Clients.Office.Excel.Functions.SPG($A357, "IQ_DILUT_EPS_AFTER_EXTRA", K$3)</f>
        <v>3.972</v>
      </c>
      <c r="L357" s="9" cm="1">
        <f t="array" ref="L357">_xll.SNL.Clients.Office.Excel.Functions.SPG($A357, "IQ_DILUT_EPS_AFTER_EXTRA", L$3)</f>
        <v>11.161</v>
      </c>
      <c r="M357" s="9" cm="1">
        <f t="array" ref="M357">_xll.SNL.Clients.Office.Excel.Functions.SPG($A357, "IQ_DILUT_EPS_AFTER_EXTRA", M$3)</f>
        <v>6.5289999999999999</v>
      </c>
      <c r="N357" s="9" cm="1">
        <f t="array" ref="N357">_xll.SNL.Clients.Office.Excel.Functions.SPG($A357, "IQ_DILUT_EPS_AFTER_EXTRA", N$3)</f>
        <v>1.29</v>
      </c>
      <c r="O357" s="9" cm="1">
        <f t="array" ref="O357">_xll.SNL.Clients.Office.Excel.Functions.SPG($A357, "IQ_DILUT_EPS_AFTER_EXTRA", O$3)</f>
        <v>2.8820000000000001</v>
      </c>
      <c r="P357" s="9" cm="1">
        <f t="array" ref="P357">_xll.SNL.Clients.Office.Excel.Functions.SPG($A357, "IQ_DILUT_EPS_AFTER_EXTRA", P$3)</f>
        <v>0.90900000000000003</v>
      </c>
      <c r="Q357" s="9" cm="1">
        <f t="array" ref="Q357">_xll.SNL.Clients.Office.Excel.Functions.SPG($A357, "IQ_DILUT_EPS_AFTER_EXTRA", Q$3)</f>
        <v>0.66</v>
      </c>
      <c r="R357" s="9" cm="1">
        <f t="array" ref="R357">_xll.SNL.Clients.Office.Excel.Functions.SPG($A357, "IQ_DILUT_EPS_AFTER_EXTRA", R$3)</f>
        <v>-1.4950000000000001</v>
      </c>
      <c r="S357" s="9" cm="1">
        <f t="array" ref="S357">_xll.SNL.Clients.Office.Excel.Functions.SPG($A357, "IQ_DILUT_EPS_AFTER_EXTRA", S$3)</f>
        <v>-1.232</v>
      </c>
      <c r="T357" s="9" cm="1">
        <f t="array" ref="T357">_xll.SNL.Clients.Office.Excel.Functions.SPG($A357, "IQ_DILUT_EPS_AFTER_EXTRA", T$3)</f>
        <v>-1.825</v>
      </c>
      <c r="U357" s="9" cm="1">
        <f t="array" ref="U357">_xll.SNL.Clients.Office.Excel.Functions.SPG($A357, "IQ_DILUT_EPS_AFTER_EXTRA", U$3)</f>
        <v>-0.33</v>
      </c>
      <c r="V357" s="9" cm="1">
        <f t="array" ref="V357">_xll.SNL.Clients.Office.Excel.Functions.SPG($A357, "IQ_DILUT_EPS_AFTER_EXTRA", V$3)</f>
        <v>-5.66</v>
      </c>
      <c r="W357" s="9" cm="1">
        <f t="array" ref="W357">_xll.SNL.Clients.Office.Excel.Functions.SPG($A357, "IQ_DILUT_EPS_AFTER_EXTRA", W$3)</f>
        <v>1.641</v>
      </c>
      <c r="X357" s="9" cm="1">
        <f t="array" ref="X357">_xll.SNL.Clients.Office.Excel.Functions.SPG($A357, "IQ_DILUT_EPS_AFTER_EXTRA", X$3)</f>
        <v>1.5760000000000001</v>
      </c>
      <c r="Y357" s="9" cm="1">
        <f t="array" ref="Y357">_xll.SNL.Clients.Office.Excel.Functions.SPG($A357, "IQ_DILUT_EPS_AFTER_EXTRA", Y$3)</f>
        <v>3.1230000000000002</v>
      </c>
      <c r="Z357" s="9" cm="1">
        <f t="array" ref="Z357">_xll.SNL.Clients.Office.Excel.Functions.SPG($A357, "IQ_DILUT_EPS_AFTER_EXTRA", Z$3)</f>
        <v>0.442</v>
      </c>
    </row>
    <row r="358" spans="1:26" x14ac:dyDescent="0.3">
      <c r="A358" s="11" t="s">
        <v>361</v>
      </c>
      <c r="B358" s="9" cm="1">
        <f t="array" ref="B358">_xll.SNL.Clients.Office.Excel.Functions.SPG($A358, "IQ_DILUT_EPS_AFTER_EXTRA", B$3)</f>
        <v>-0.04</v>
      </c>
      <c r="C358" s="9" cm="1">
        <f t="array" ref="C358">_xll.SNL.Clients.Office.Excel.Functions.SPG($A358, "IQ_DILUT_EPS_AFTER_EXTRA", C$3)</f>
        <v>-0.06</v>
      </c>
      <c r="D358" s="9" cm="1">
        <f t="array" ref="D358">_xll.SNL.Clients.Office.Excel.Functions.SPG($A358, "IQ_DILUT_EPS_AFTER_EXTRA", D$3)</f>
        <v>3.37</v>
      </c>
      <c r="E358" s="9" cm="1">
        <f t="array" ref="E358">_xll.SNL.Clients.Office.Excel.Functions.SPG($A358, "IQ_DILUT_EPS_AFTER_EXTRA", E$3)</f>
        <v>1.76</v>
      </c>
      <c r="F358" s="9" cm="1">
        <f t="array" ref="F358">_xll.SNL.Clients.Office.Excel.Functions.SPG($A358, "IQ_DILUT_EPS_AFTER_EXTRA", F$3)</f>
        <v>0.14799999999999999</v>
      </c>
      <c r="G358" s="9" cm="1">
        <f t="array" ref="G358">_xll.SNL.Clients.Office.Excel.Functions.SPG($A358, "IQ_DILUT_EPS_AFTER_EXTRA", G$3)</f>
        <v>0</v>
      </c>
      <c r="H358" s="9" cm="1">
        <f t="array" ref="H358">_xll.SNL.Clients.Office.Excel.Functions.SPG($A358, "IQ_DILUT_EPS_AFTER_EXTRA", H$3)</f>
        <v>3.5</v>
      </c>
      <c r="I358" s="9" cm="1">
        <f t="array" ref="I358">_xll.SNL.Clients.Office.Excel.Functions.SPG($A358, "IQ_DILUT_EPS_AFTER_EXTRA", I$3)</f>
        <v>0.94</v>
      </c>
      <c r="J358" s="9" cm="1">
        <f t="array" ref="J358">_xll.SNL.Clients.Office.Excel.Functions.SPG($A358, "IQ_DILUT_EPS_AFTER_EXTRA", J$3)</f>
        <v>-0.03</v>
      </c>
      <c r="K358" s="9" cm="1">
        <f t="array" ref="K358">_xll.SNL.Clients.Office.Excel.Functions.SPG($A358, "IQ_DILUT_EPS_AFTER_EXTRA", K$3)</f>
        <v>-0.218</v>
      </c>
      <c r="L358" s="9" cm="1">
        <f t="array" ref="L358">_xll.SNL.Clients.Office.Excel.Functions.SPG($A358, "IQ_DILUT_EPS_AFTER_EXTRA", L$3)</f>
        <v>2.88</v>
      </c>
      <c r="M358" s="9" cm="1">
        <f t="array" ref="M358">_xll.SNL.Clients.Office.Excel.Functions.SPG($A358, "IQ_DILUT_EPS_AFTER_EXTRA", M$3)</f>
        <v>1.45</v>
      </c>
      <c r="N358" s="9" cm="1">
        <f t="array" ref="N358">_xll.SNL.Clients.Office.Excel.Functions.SPG($A358, "IQ_DILUT_EPS_AFTER_EXTRA", N$3)</f>
        <v>0.15</v>
      </c>
      <c r="O358" s="9" cm="1">
        <f t="array" ref="O358">_xll.SNL.Clients.Office.Excel.Functions.SPG($A358, "IQ_DILUT_EPS_AFTER_EXTRA", O$3)</f>
        <v>0.24399999999999999</v>
      </c>
      <c r="P358" s="9" cm="1">
        <f t="array" ref="P358">_xll.SNL.Clients.Office.Excel.Functions.SPG($A358, "IQ_DILUT_EPS_AFTER_EXTRA", P$3)</f>
        <v>3</v>
      </c>
      <c r="Q358" s="9" cm="1">
        <f t="array" ref="Q358">_xll.SNL.Clients.Office.Excel.Functions.SPG($A358, "IQ_DILUT_EPS_AFTER_EXTRA", Q$3)</f>
        <v>1.91</v>
      </c>
      <c r="R358" s="9" cm="1">
        <f t="array" ref="R358">_xll.SNL.Clients.Office.Excel.Functions.SPG($A358, "IQ_DILUT_EPS_AFTER_EXTRA", R$3)</f>
        <v>0.316</v>
      </c>
      <c r="S358" s="9" cm="1">
        <f t="array" ref="S358">_xll.SNL.Clients.Office.Excel.Functions.SPG($A358, "IQ_DILUT_EPS_AFTER_EXTRA", S$3)</f>
        <v>-0.17899999999999999</v>
      </c>
      <c r="T358" s="9" cm="1">
        <f t="array" ref="T358">_xll.SNL.Clients.Office.Excel.Functions.SPG($A358, "IQ_DILUT_EPS_AFTER_EXTRA", T$3)</f>
        <v>3.07</v>
      </c>
      <c r="U358" s="9" cm="1">
        <f t="array" ref="U358">_xll.SNL.Clients.Office.Excel.Functions.SPG($A358, "IQ_DILUT_EPS_AFTER_EXTRA", U$3)</f>
        <v>1.71</v>
      </c>
      <c r="V358" s="9" cm="1">
        <f t="array" ref="V358">_xll.SNL.Clients.Office.Excel.Functions.SPG($A358, "IQ_DILUT_EPS_AFTER_EXTRA", V$3)</f>
        <v>0.26600000000000001</v>
      </c>
      <c r="W358" s="9" cm="1">
        <f t="array" ref="W358">_xll.SNL.Clients.Office.Excel.Functions.SPG($A358, "IQ_DILUT_EPS_AFTER_EXTRA", W$3)</f>
        <v>0.56000000000000005</v>
      </c>
      <c r="X358" s="9" cm="1">
        <f t="array" ref="X358">_xll.SNL.Clients.Office.Excel.Functions.SPG($A358, "IQ_DILUT_EPS_AFTER_EXTRA", X$3)</f>
        <v>2.77</v>
      </c>
      <c r="Y358" s="9" cm="1">
        <f t="array" ref="Y358">_xll.SNL.Clients.Office.Excel.Functions.SPG($A358, "IQ_DILUT_EPS_AFTER_EXTRA", Y$3)</f>
        <v>1.28</v>
      </c>
      <c r="Z358" s="9" cm="1">
        <f t="array" ref="Z358">_xll.SNL.Clients.Office.Excel.Functions.SPG($A358, "IQ_DILUT_EPS_AFTER_EXTRA", Z$3)</f>
        <v>0.16</v>
      </c>
    </row>
    <row r="359" spans="1:26" x14ac:dyDescent="0.3">
      <c r="A359" s="11" t="s">
        <v>362</v>
      </c>
      <c r="B359" s="9" cm="1">
        <f t="array" ref="B359">_xll.SNL.Clients.Office.Excel.Functions.SPG($A359, "IQ_DILUT_EPS_AFTER_EXTRA", B$3)</f>
        <v>1.42</v>
      </c>
      <c r="C359" s="9" cm="1">
        <f t="array" ref="C359">_xll.SNL.Clients.Office.Excel.Functions.SPG($A359, "IQ_DILUT_EPS_AFTER_EXTRA", C$3)</f>
        <v>0.98</v>
      </c>
      <c r="D359" s="9" cm="1">
        <f t="array" ref="D359">_xll.SNL.Clients.Office.Excel.Functions.SPG($A359, "IQ_DILUT_EPS_AFTER_EXTRA", D$3)</f>
        <v>3.27</v>
      </c>
      <c r="E359" s="9" cm="1">
        <f t="array" ref="E359">_xll.SNL.Clients.Office.Excel.Functions.SPG($A359, "IQ_DILUT_EPS_AFTER_EXTRA", E$3)</f>
        <v>4.99</v>
      </c>
      <c r="F359" s="9" cm="1">
        <f t="array" ref="F359">_xll.SNL.Clients.Office.Excel.Functions.SPG($A359, "IQ_DILUT_EPS_AFTER_EXTRA", F$3)</f>
        <v>2.04</v>
      </c>
      <c r="G359" s="9" cm="1">
        <f t="array" ref="G359">_xll.SNL.Clients.Office.Excel.Functions.SPG($A359, "IQ_DILUT_EPS_AFTER_EXTRA", G$3)</f>
        <v>1.3260000000000001</v>
      </c>
      <c r="H359" s="9" cm="1">
        <f t="array" ref="H359">_xll.SNL.Clients.Office.Excel.Functions.SPG($A359, "IQ_DILUT_EPS_AFTER_EXTRA", H$3)</f>
        <v>3.51</v>
      </c>
      <c r="I359" s="9" cm="1">
        <f t="array" ref="I359">_xll.SNL.Clients.Office.Excel.Functions.SPG($A359, "IQ_DILUT_EPS_AFTER_EXTRA", I$3)</f>
        <v>5.91</v>
      </c>
      <c r="J359" s="9" cm="1">
        <f t="array" ref="J359">_xll.SNL.Clients.Office.Excel.Functions.SPG($A359, "IQ_DILUT_EPS_AFTER_EXTRA", J$3)</f>
        <v>2.58</v>
      </c>
      <c r="K359" s="9" cm="1">
        <f t="array" ref="K359">_xll.SNL.Clients.Office.Excel.Functions.SPG($A359, "IQ_DILUT_EPS_AFTER_EXTRA", K$3)</f>
        <v>1.8220000000000001</v>
      </c>
      <c r="L359" s="9" cm="1">
        <f t="array" ref="L359">_xll.SNL.Clients.Office.Excel.Functions.SPG($A359, "IQ_DILUT_EPS_AFTER_EXTRA", L$3)</f>
        <v>4.78</v>
      </c>
      <c r="M359" s="9" cm="1">
        <f t="array" ref="M359">_xll.SNL.Clients.Office.Excel.Functions.SPG($A359, "IQ_DILUT_EPS_AFTER_EXTRA", M$3)</f>
        <v>7.63</v>
      </c>
      <c r="N359" s="9" cm="1">
        <f t="array" ref="N359">_xll.SNL.Clients.Office.Excel.Functions.SPG($A359, "IQ_DILUT_EPS_AFTER_EXTRA", N$3)</f>
        <v>4.41</v>
      </c>
      <c r="O359" s="9" cm="1">
        <f t="array" ref="O359">_xll.SNL.Clients.Office.Excel.Functions.SPG($A359, "IQ_DILUT_EPS_AFTER_EXTRA", O$3)</f>
        <v>2.56</v>
      </c>
      <c r="P359" s="9" cm="1">
        <f t="array" ref="P359">_xll.SNL.Clients.Office.Excel.Functions.SPG($A359, "IQ_DILUT_EPS_AFTER_EXTRA", P$3)</f>
        <v>4.54</v>
      </c>
      <c r="Q359" s="9" cm="1">
        <f t="array" ref="Q359">_xll.SNL.Clients.Office.Excel.Functions.SPG($A359, "IQ_DILUT_EPS_AFTER_EXTRA", Q$3)</f>
        <v>6.37</v>
      </c>
      <c r="R359" s="9" cm="1">
        <f t="array" ref="R359">_xll.SNL.Clients.Office.Excel.Functions.SPG($A359, "IQ_DILUT_EPS_AFTER_EXTRA", R$3)</f>
        <v>2.42</v>
      </c>
      <c r="S359" s="9" cm="1">
        <f t="array" ref="S359">_xll.SNL.Clients.Office.Excel.Functions.SPG($A359, "IQ_DILUT_EPS_AFTER_EXTRA", S$3)</f>
        <v>1.4430000000000001</v>
      </c>
      <c r="T359" s="9" cm="1">
        <f t="array" ref="T359">_xll.SNL.Clients.Office.Excel.Functions.SPG($A359, "IQ_DILUT_EPS_AFTER_EXTRA", T$3)</f>
        <v>2.92</v>
      </c>
      <c r="U359" s="9" cm="1">
        <f t="array" ref="U359">_xll.SNL.Clients.Office.Excel.Functions.SPG($A359, "IQ_DILUT_EPS_AFTER_EXTRA", U$3)</f>
        <v>3.87</v>
      </c>
      <c r="V359" s="9" cm="1">
        <f t="array" ref="V359">_xll.SNL.Clients.Office.Excel.Functions.SPG($A359, "IQ_DILUT_EPS_AFTER_EXTRA", V$3)</f>
        <v>0.75</v>
      </c>
      <c r="W359" s="9" cm="1">
        <f t="array" ref="W359">_xll.SNL.Clients.Office.Excel.Functions.SPG($A359, "IQ_DILUT_EPS_AFTER_EXTRA", W$3)</f>
        <v>0.437</v>
      </c>
      <c r="X359" s="9" cm="1">
        <f t="array" ref="X359">_xll.SNL.Clients.Office.Excel.Functions.SPG($A359, "IQ_DILUT_EPS_AFTER_EXTRA", X$3)</f>
        <v>1.95</v>
      </c>
      <c r="Y359" s="9" cm="1">
        <f t="array" ref="Y359">_xll.SNL.Clients.Office.Excel.Functions.SPG($A359, "IQ_DILUT_EPS_AFTER_EXTRA", Y$3)</f>
        <v>3.22</v>
      </c>
      <c r="Z359" s="9" cm="1">
        <f t="array" ref="Z359">_xll.SNL.Clients.Office.Excel.Functions.SPG($A359, "IQ_DILUT_EPS_AFTER_EXTRA", Z$3)</f>
        <v>0.8</v>
      </c>
    </row>
    <row r="360" spans="1:26" x14ac:dyDescent="0.3">
      <c r="A360" s="11" t="s">
        <v>363</v>
      </c>
      <c r="B360" s="9" cm="1">
        <f t="array" ref="B360">_xll.SNL.Clients.Office.Excel.Functions.SPG($A360, "IQ_DILUT_EPS_AFTER_EXTRA", B$3)</f>
        <v>1.631</v>
      </c>
      <c r="C360" s="9" cm="1">
        <f t="array" ref="C360">_xll.SNL.Clients.Office.Excel.Functions.SPG($A360, "IQ_DILUT_EPS_AFTER_EXTRA", C$3)</f>
        <v>-1.208</v>
      </c>
      <c r="D360" s="9" cm="1">
        <f t="array" ref="D360">_xll.SNL.Clients.Office.Excel.Functions.SPG($A360, "IQ_DILUT_EPS_AFTER_EXTRA", D$3)</f>
        <v>2</v>
      </c>
      <c r="E360" s="9" cm="1">
        <f t="array" ref="E360">_xll.SNL.Clients.Office.Excel.Functions.SPG($A360, "IQ_DILUT_EPS_AFTER_EXTRA", E$3)</f>
        <v>2.2400000000000002</v>
      </c>
      <c r="F360" s="9" cm="1">
        <f t="array" ref="F360">_xll.SNL.Clients.Office.Excel.Functions.SPG($A360, "IQ_DILUT_EPS_AFTER_EXTRA", F$3)</f>
        <v>1.6890000000000001</v>
      </c>
      <c r="G360" s="9" t="str" cm="1">
        <f t="array" ref="G360">_xll.SNL.Clients.Office.Excel.Functions.SPG($A360, "IQ_DILUT_EPS_AFTER_EXTRA", G$3)</f>
        <v>NA</v>
      </c>
      <c r="H360" s="9" cm="1">
        <f t="array" ref="H360">_xll.SNL.Clients.Office.Excel.Functions.SPG($A360, "IQ_DILUT_EPS_AFTER_EXTRA", H$3)</f>
        <v>1.79</v>
      </c>
      <c r="I360" s="9" cm="1">
        <f t="array" ref="I360">_xll.SNL.Clients.Office.Excel.Functions.SPG($A360, "IQ_DILUT_EPS_AFTER_EXTRA", I$3)</f>
        <v>2.06</v>
      </c>
      <c r="J360" s="9" cm="1">
        <f t="array" ref="J360">_xll.SNL.Clients.Office.Excel.Functions.SPG($A360, "IQ_DILUT_EPS_AFTER_EXTRA", J$3)</f>
        <v>1.1100000000000001</v>
      </c>
      <c r="K360" s="9" cm="1">
        <f t="array" ref="K360">_xll.SNL.Clients.Office.Excel.Functions.SPG($A360, "IQ_DILUT_EPS_AFTER_EXTRA", K$3)</f>
        <v>1</v>
      </c>
      <c r="L360" s="9" cm="1">
        <f t="array" ref="L360">_xll.SNL.Clients.Office.Excel.Functions.SPG($A360, "IQ_DILUT_EPS_AFTER_EXTRA", L$3)</f>
        <v>1.39</v>
      </c>
      <c r="M360" s="9" cm="1">
        <f t="array" ref="M360">_xll.SNL.Clients.Office.Excel.Functions.SPG($A360, "IQ_DILUT_EPS_AFTER_EXTRA", M$3)</f>
        <v>1.8520000000000001</v>
      </c>
      <c r="N360" s="9" cm="1">
        <f t="array" ref="N360">_xll.SNL.Clients.Office.Excel.Functions.SPG($A360, "IQ_DILUT_EPS_AFTER_EXTRA", N$3)</f>
        <v>7.5999999999999998E-2</v>
      </c>
      <c r="O360" s="9" t="str" cm="1">
        <f t="array" ref="O360">_xll.SNL.Clients.Office.Excel.Functions.SPG($A360, "IQ_DILUT_EPS_AFTER_EXTRA", O$3)</f>
        <v>NA</v>
      </c>
      <c r="P360" s="9" cm="1">
        <f t="array" ref="P360">_xll.SNL.Clients.Office.Excel.Functions.SPG($A360, "IQ_DILUT_EPS_AFTER_EXTRA", P$3)</f>
        <v>1.43</v>
      </c>
      <c r="Q360" s="9" cm="1">
        <f t="array" ref="Q360">_xll.SNL.Clients.Office.Excel.Functions.SPG($A360, "IQ_DILUT_EPS_AFTER_EXTRA", Q$3)</f>
        <v>1.8</v>
      </c>
      <c r="R360" s="9" cm="1">
        <f t="array" ref="R360">_xll.SNL.Clients.Office.Excel.Functions.SPG($A360, "IQ_DILUT_EPS_AFTER_EXTRA", R$3)</f>
        <v>1.58</v>
      </c>
      <c r="S360" s="9" cm="1">
        <f t="array" ref="S360">_xll.SNL.Clients.Office.Excel.Functions.SPG($A360, "IQ_DILUT_EPS_AFTER_EXTRA", S$3)</f>
        <v>1.139</v>
      </c>
      <c r="T360" s="9" cm="1">
        <f t="array" ref="T360">_xll.SNL.Clients.Office.Excel.Functions.SPG($A360, "IQ_DILUT_EPS_AFTER_EXTRA", T$3)</f>
        <v>1.86</v>
      </c>
      <c r="U360" s="9" cm="1">
        <f t="array" ref="U360">_xll.SNL.Clients.Office.Excel.Functions.SPG($A360, "IQ_DILUT_EPS_AFTER_EXTRA", U$3)</f>
        <v>0.43099999999999999</v>
      </c>
      <c r="V360" s="9" cm="1">
        <f t="array" ref="V360">_xll.SNL.Clients.Office.Excel.Functions.SPG($A360, "IQ_DILUT_EPS_AFTER_EXTRA", V$3)</f>
        <v>1.02</v>
      </c>
      <c r="W360" s="9" cm="1">
        <f t="array" ref="W360">_xll.SNL.Clients.Office.Excel.Functions.SPG($A360, "IQ_DILUT_EPS_AFTER_EXTRA", W$3)</f>
        <v>1.2250000000000001</v>
      </c>
      <c r="X360" s="9" cm="1">
        <f t="array" ref="X360">_xll.SNL.Clients.Office.Excel.Functions.SPG($A360, "IQ_DILUT_EPS_AFTER_EXTRA", X$3)</f>
        <v>1.544</v>
      </c>
      <c r="Y360" s="9" cm="1">
        <f t="array" ref="Y360">_xll.SNL.Clients.Office.Excel.Functions.SPG($A360, "IQ_DILUT_EPS_AFTER_EXTRA", Y$3)</f>
        <v>1.1379999999999999</v>
      </c>
      <c r="Z360" s="9" cm="1">
        <f t="array" ref="Z360">_xll.SNL.Clients.Office.Excel.Functions.SPG($A360, "IQ_DILUT_EPS_AFTER_EXTRA", Z$3)</f>
        <v>1.31</v>
      </c>
    </row>
    <row r="361" spans="1:26" x14ac:dyDescent="0.3">
      <c r="A361" s="11" t="s">
        <v>364</v>
      </c>
      <c r="B361" s="9" cm="1">
        <f t="array" ref="B361">_xll.SNL.Clients.Office.Excel.Functions.SPG($A361, "IQ_DILUT_EPS_AFTER_EXTRA", B$3)</f>
        <v>0.55900000000000005</v>
      </c>
      <c r="C361" s="9" cm="1">
        <f t="array" ref="C361">_xll.SNL.Clients.Office.Excel.Functions.SPG($A361, "IQ_DILUT_EPS_AFTER_EXTRA", C$3)</f>
        <v>0.24</v>
      </c>
      <c r="D361" s="9" cm="1">
        <f t="array" ref="D361">_xll.SNL.Clients.Office.Excel.Functions.SPG($A361, "IQ_DILUT_EPS_AFTER_EXTRA", D$3)</f>
        <v>0.28899999999999998</v>
      </c>
      <c r="E361" s="9" cm="1">
        <f t="array" ref="E361">_xll.SNL.Clients.Office.Excel.Functions.SPG($A361, "IQ_DILUT_EPS_AFTER_EXTRA", E$3)</f>
        <v>0.25600000000000001</v>
      </c>
      <c r="F361" s="9" cm="1">
        <f t="array" ref="F361">_xll.SNL.Clients.Office.Excel.Functions.SPG($A361, "IQ_DILUT_EPS_AFTER_EXTRA", F$3)</f>
        <v>0.41599999999999998</v>
      </c>
      <c r="G361" s="9" cm="1">
        <f t="array" ref="G361">_xll.SNL.Clients.Office.Excel.Functions.SPG($A361, "IQ_DILUT_EPS_AFTER_EXTRA", G$3)</f>
        <v>0.15</v>
      </c>
      <c r="H361" s="9" cm="1">
        <f t="array" ref="H361">_xll.SNL.Clients.Office.Excel.Functions.SPG($A361, "IQ_DILUT_EPS_AFTER_EXTRA", H$3)</f>
        <v>0.31</v>
      </c>
      <c r="I361" s="9" cm="1">
        <f t="array" ref="I361">_xll.SNL.Clients.Office.Excel.Functions.SPG($A361, "IQ_DILUT_EPS_AFTER_EXTRA", I$3)</f>
        <v>0.15</v>
      </c>
      <c r="J361" s="9" cm="1">
        <f t="array" ref="J361">_xll.SNL.Clients.Office.Excel.Functions.SPG($A361, "IQ_DILUT_EPS_AFTER_EXTRA", J$3)</f>
        <v>0.38500000000000001</v>
      </c>
      <c r="K361" s="9" t="str" cm="1">
        <f t="array" ref="K361">_xll.SNL.Clients.Office.Excel.Functions.SPG($A361, "IQ_DILUT_EPS_AFTER_EXTRA", K$3)</f>
        <v>NA</v>
      </c>
      <c r="L361" s="9" cm="1">
        <f t="array" ref="L361">_xll.SNL.Clients.Office.Excel.Functions.SPG($A361, "IQ_DILUT_EPS_AFTER_EXTRA", L$3)</f>
        <v>0.23599999999999999</v>
      </c>
      <c r="M361" s="9" cm="1">
        <f t="array" ref="M361">_xll.SNL.Clients.Office.Excel.Functions.SPG($A361, "IQ_DILUT_EPS_AFTER_EXTRA", M$3)</f>
        <v>0.16</v>
      </c>
      <c r="N361" s="9" cm="1">
        <f t="array" ref="N361">_xll.SNL.Clients.Office.Excel.Functions.SPG($A361, "IQ_DILUT_EPS_AFTER_EXTRA", N$3)</f>
        <v>0.37</v>
      </c>
      <c r="O361" s="9" cm="1">
        <f t="array" ref="O361">_xll.SNL.Clients.Office.Excel.Functions.SPG($A361, "IQ_DILUT_EPS_AFTER_EXTRA", O$3)</f>
        <v>0.18</v>
      </c>
      <c r="P361" s="9" cm="1">
        <f t="array" ref="P361">_xll.SNL.Clients.Office.Excel.Functions.SPG($A361, "IQ_DILUT_EPS_AFTER_EXTRA", P$3)</f>
        <v>0.26700000000000002</v>
      </c>
      <c r="Q361" s="9" cm="1">
        <f t="array" ref="Q361">_xll.SNL.Clients.Office.Excel.Functions.SPG($A361, "IQ_DILUT_EPS_AFTER_EXTRA", Q$3)</f>
        <v>2.5000000000000001E-2</v>
      </c>
      <c r="R361" s="9" cm="1">
        <f t="array" ref="R361">_xll.SNL.Clients.Office.Excel.Functions.SPG($A361, "IQ_DILUT_EPS_AFTER_EXTRA", R$3)</f>
        <v>-2.391</v>
      </c>
      <c r="S361" s="9" cm="1">
        <f t="array" ref="S361">_xll.SNL.Clients.Office.Excel.Functions.SPG($A361, "IQ_DILUT_EPS_AFTER_EXTRA", S$3)</f>
        <v>0.371</v>
      </c>
      <c r="T361" s="9" cm="1">
        <f t="array" ref="T361">_xll.SNL.Clients.Office.Excel.Functions.SPG($A361, "IQ_DILUT_EPS_AFTER_EXTRA", T$3)</f>
        <v>0.36299999999999999</v>
      </c>
      <c r="U361" s="9" cm="1">
        <f t="array" ref="U361">_xll.SNL.Clients.Office.Excel.Functions.SPG($A361, "IQ_DILUT_EPS_AFTER_EXTRA", U$3)</f>
        <v>0.44700000000000001</v>
      </c>
      <c r="V361" s="9" cm="1">
        <f t="array" ref="V361">_xll.SNL.Clients.Office.Excel.Functions.SPG($A361, "IQ_DILUT_EPS_AFTER_EXTRA", V$3)</f>
        <v>0.72099999999999997</v>
      </c>
      <c r="W361" s="9" cm="1">
        <f t="array" ref="W361">_xll.SNL.Clients.Office.Excel.Functions.SPG($A361, "IQ_DILUT_EPS_AFTER_EXTRA", W$3)</f>
        <v>0.48399999999999999</v>
      </c>
      <c r="X361" s="9" cm="1">
        <f t="array" ref="X361">_xll.SNL.Clients.Office.Excel.Functions.SPG($A361, "IQ_DILUT_EPS_AFTER_EXTRA", X$3)</f>
        <v>0.65</v>
      </c>
      <c r="Y361" s="9" cm="1">
        <f t="array" ref="Y361">_xll.SNL.Clients.Office.Excel.Functions.SPG($A361, "IQ_DILUT_EPS_AFTER_EXTRA", Y$3)</f>
        <v>0.6</v>
      </c>
      <c r="Z361" s="9" cm="1">
        <f t="array" ref="Z361">_xll.SNL.Clients.Office.Excel.Functions.SPG($A361, "IQ_DILUT_EPS_AFTER_EXTRA", Z$3)</f>
        <v>0.64</v>
      </c>
    </row>
    <row r="362" spans="1:26" x14ac:dyDescent="0.3">
      <c r="A362" s="11" t="s">
        <v>365</v>
      </c>
      <c r="B362" s="9" cm="1">
        <f t="array" ref="B362">_xll.SNL.Clients.Office.Excel.Functions.SPG($A362, "IQ_DILUT_EPS_AFTER_EXTRA", B$3)</f>
        <v>0.21</v>
      </c>
      <c r="C362" s="9" cm="1">
        <f t="array" ref="C362">_xll.SNL.Clients.Office.Excel.Functions.SPG($A362, "IQ_DILUT_EPS_AFTER_EXTRA", C$3)</f>
        <v>3.923</v>
      </c>
      <c r="D362" s="9" cm="1">
        <f t="array" ref="D362">_xll.SNL.Clients.Office.Excel.Functions.SPG($A362, "IQ_DILUT_EPS_AFTER_EXTRA", D$3)</f>
        <v>-0.95399999999999996</v>
      </c>
      <c r="E362" s="9" cm="1">
        <f t="array" ref="E362">_xll.SNL.Clients.Office.Excel.Functions.SPG($A362, "IQ_DILUT_EPS_AFTER_EXTRA", E$3)</f>
        <v>1.49</v>
      </c>
      <c r="F362" s="9" cm="1">
        <f t="array" ref="F362">_xll.SNL.Clients.Office.Excel.Functions.SPG($A362, "IQ_DILUT_EPS_AFTER_EXTRA", F$3)</f>
        <v>2.2200000000000002</v>
      </c>
      <c r="G362" s="9" cm="1">
        <f t="array" ref="G362">_xll.SNL.Clients.Office.Excel.Functions.SPG($A362, "IQ_DILUT_EPS_AFTER_EXTRA", G$3)</f>
        <v>-3.661</v>
      </c>
      <c r="H362" s="9" cm="1">
        <f t="array" ref="H362">_xll.SNL.Clients.Office.Excel.Functions.SPG($A362, "IQ_DILUT_EPS_AFTER_EXTRA", H$3)</f>
        <v>5.0999999999999996</v>
      </c>
      <c r="I362" s="9" cm="1">
        <f t="array" ref="I362">_xll.SNL.Clients.Office.Excel.Functions.SPG($A362, "IQ_DILUT_EPS_AFTER_EXTRA", I$3)</f>
        <v>1.58</v>
      </c>
      <c r="J362" s="9" cm="1">
        <f t="array" ref="J362">_xll.SNL.Clients.Office.Excel.Functions.SPG($A362, "IQ_DILUT_EPS_AFTER_EXTRA", J$3)</f>
        <v>-0.57999999999999996</v>
      </c>
      <c r="K362" s="9" cm="1">
        <f t="array" ref="K362">_xll.SNL.Clients.Office.Excel.Functions.SPG($A362, "IQ_DILUT_EPS_AFTER_EXTRA", K$3)</f>
        <v>-6.7000000000000004E-2</v>
      </c>
      <c r="L362" s="9" cm="1">
        <f t="array" ref="L362">_xll.SNL.Clients.Office.Excel.Functions.SPG($A362, "IQ_DILUT_EPS_AFTER_EXTRA", L$3)</f>
        <v>5.22</v>
      </c>
      <c r="M362" s="9" cm="1">
        <f t="array" ref="M362">_xll.SNL.Clients.Office.Excel.Functions.SPG($A362, "IQ_DILUT_EPS_AFTER_EXTRA", M$3)</f>
        <v>12.17</v>
      </c>
      <c r="N362" s="9" cm="1">
        <f t="array" ref="N362">_xll.SNL.Clients.Office.Excel.Functions.SPG($A362, "IQ_DILUT_EPS_AFTER_EXTRA", N$3)</f>
        <v>1.28</v>
      </c>
      <c r="O362" s="9" cm="1">
        <f t="array" ref="O362">_xll.SNL.Clients.Office.Excel.Functions.SPG($A362, "IQ_DILUT_EPS_AFTER_EXTRA", O$3)</f>
        <v>1.764</v>
      </c>
      <c r="P362" s="9" cm="1">
        <f t="array" ref="P362">_xll.SNL.Clients.Office.Excel.Functions.SPG($A362, "IQ_DILUT_EPS_AFTER_EXTRA", P$3)</f>
        <v>1.32</v>
      </c>
      <c r="Q362" s="9" cm="1">
        <f t="array" ref="Q362">_xll.SNL.Clients.Office.Excel.Functions.SPG($A362, "IQ_DILUT_EPS_AFTER_EXTRA", Q$3)</f>
        <v>1.32</v>
      </c>
      <c r="R362" s="9" cm="1">
        <f t="array" ref="R362">_xll.SNL.Clients.Office.Excel.Functions.SPG($A362, "IQ_DILUT_EPS_AFTER_EXTRA", R$3)</f>
        <v>1.869</v>
      </c>
      <c r="S362" s="9" cm="1">
        <f t="array" ref="S362">_xll.SNL.Clients.Office.Excel.Functions.SPG($A362, "IQ_DILUT_EPS_AFTER_EXTRA", S$3)</f>
        <v>1.7090000000000001</v>
      </c>
      <c r="T362" s="9" cm="1">
        <f t="array" ref="T362">_xll.SNL.Clients.Office.Excel.Functions.SPG($A362, "IQ_DILUT_EPS_AFTER_EXTRA", T$3)</f>
        <v>0.85</v>
      </c>
      <c r="U362" s="9" cm="1">
        <f t="array" ref="U362">_xll.SNL.Clients.Office.Excel.Functions.SPG($A362, "IQ_DILUT_EPS_AFTER_EXTRA", U$3)</f>
        <v>1.45</v>
      </c>
      <c r="V362" s="9" cm="1">
        <f t="array" ref="V362">_xll.SNL.Clients.Office.Excel.Functions.SPG($A362, "IQ_DILUT_EPS_AFTER_EXTRA", V$3)</f>
        <v>1.04</v>
      </c>
      <c r="W362" s="9" cm="1">
        <f t="array" ref="W362">_xll.SNL.Clients.Office.Excel.Functions.SPG($A362, "IQ_DILUT_EPS_AFTER_EXTRA", W$3)</f>
        <v>1.0680000000000001</v>
      </c>
      <c r="X362" s="9" cm="1">
        <f t="array" ref="X362">_xll.SNL.Clients.Office.Excel.Functions.SPG($A362, "IQ_DILUT_EPS_AFTER_EXTRA", X$3)</f>
        <v>0.98</v>
      </c>
      <c r="Y362" s="9" cm="1">
        <f t="array" ref="Y362">_xll.SNL.Clients.Office.Excel.Functions.SPG($A362, "IQ_DILUT_EPS_AFTER_EXTRA", Y$3)</f>
        <v>1.37</v>
      </c>
      <c r="Z362" s="9" cm="1">
        <f t="array" ref="Z362">_xll.SNL.Clients.Office.Excel.Functions.SPG($A362, "IQ_DILUT_EPS_AFTER_EXTRA", Z$3)</f>
        <v>1.53</v>
      </c>
    </row>
    <row r="363" spans="1:26" x14ac:dyDescent="0.3">
      <c r="A363" s="11" t="s">
        <v>366</v>
      </c>
      <c r="B363" s="9" cm="1">
        <f t="array" ref="B363">_xll.SNL.Clients.Office.Excel.Functions.SPG($A363, "IQ_DILUT_EPS_AFTER_EXTRA", B$3)</f>
        <v>0.63400000000000001</v>
      </c>
      <c r="C363" s="9" cm="1">
        <f t="array" ref="C363">_xll.SNL.Clients.Office.Excel.Functions.SPG($A363, "IQ_DILUT_EPS_AFTER_EXTRA", C$3)</f>
        <v>1.373</v>
      </c>
      <c r="D363" s="9" cm="1">
        <f t="array" ref="D363">_xll.SNL.Clients.Office.Excel.Functions.SPG($A363, "IQ_DILUT_EPS_AFTER_EXTRA", D$3)</f>
        <v>1.079</v>
      </c>
      <c r="E363" s="9" cm="1">
        <f t="array" ref="E363">_xll.SNL.Clients.Office.Excel.Functions.SPG($A363, "IQ_DILUT_EPS_AFTER_EXTRA", E$3)</f>
        <v>0.92500000000000004</v>
      </c>
      <c r="F363" s="9" cm="1">
        <f t="array" ref="F363">_xll.SNL.Clients.Office.Excel.Functions.SPG($A363, "IQ_DILUT_EPS_AFTER_EXTRA", F$3)</f>
        <v>0.628</v>
      </c>
      <c r="G363" s="9" cm="1">
        <f t="array" ref="G363">_xll.SNL.Clients.Office.Excel.Functions.SPG($A363, "IQ_DILUT_EPS_AFTER_EXTRA", G$3)</f>
        <v>0.67800000000000005</v>
      </c>
      <c r="H363" s="9" cm="1">
        <f t="array" ref="H363">_xll.SNL.Clients.Office.Excel.Functions.SPG($A363, "IQ_DILUT_EPS_AFTER_EXTRA", H$3)</f>
        <v>0.80400000000000005</v>
      </c>
      <c r="I363" s="9" cm="1">
        <f t="array" ref="I363">_xll.SNL.Clients.Office.Excel.Functions.SPG($A363, "IQ_DILUT_EPS_AFTER_EXTRA", I$3)</f>
        <v>1.3080000000000001</v>
      </c>
      <c r="J363" s="9" cm="1">
        <f t="array" ref="J363">_xll.SNL.Clients.Office.Excel.Functions.SPG($A363, "IQ_DILUT_EPS_AFTER_EXTRA", J$3)</f>
        <v>0.499</v>
      </c>
      <c r="K363" s="9" cm="1">
        <f t="array" ref="K363">_xll.SNL.Clients.Office.Excel.Functions.SPG($A363, "IQ_DILUT_EPS_AFTER_EXTRA", K$3)</f>
        <v>0.63300000000000001</v>
      </c>
      <c r="L363" s="9" cm="1">
        <f t="array" ref="L363">_xll.SNL.Clients.Office.Excel.Functions.SPG($A363, "IQ_DILUT_EPS_AFTER_EXTRA", L$3)</f>
        <v>1.361</v>
      </c>
      <c r="M363" s="9" cm="1">
        <f t="array" ref="M363">_xll.SNL.Clients.Office.Excel.Functions.SPG($A363, "IQ_DILUT_EPS_AFTER_EXTRA", M$3)</f>
        <v>0.81899999999999995</v>
      </c>
      <c r="N363" s="9" cm="1">
        <f t="array" ref="N363">_xll.SNL.Clients.Office.Excel.Functions.SPG($A363, "IQ_DILUT_EPS_AFTER_EXTRA", N$3)</f>
        <v>1.544</v>
      </c>
      <c r="O363" s="9" cm="1">
        <f t="array" ref="O363">_xll.SNL.Clients.Office.Excel.Functions.SPG($A363, "IQ_DILUT_EPS_AFTER_EXTRA", O$3)</f>
        <v>1.675</v>
      </c>
      <c r="P363" s="9" cm="1">
        <f t="array" ref="P363">_xll.SNL.Clients.Office.Excel.Functions.SPG($A363, "IQ_DILUT_EPS_AFTER_EXTRA", P$3)</f>
        <v>0.97</v>
      </c>
      <c r="Q363" s="9" cm="1">
        <f t="array" ref="Q363">_xll.SNL.Clients.Office.Excel.Functions.SPG($A363, "IQ_DILUT_EPS_AFTER_EXTRA", Q$3)</f>
        <v>0.80500000000000005</v>
      </c>
      <c r="R363" s="9" cm="1">
        <f t="array" ref="R363">_xll.SNL.Clients.Office.Excel.Functions.SPG($A363, "IQ_DILUT_EPS_AFTER_EXTRA", R$3)</f>
        <v>0.49199999999999999</v>
      </c>
      <c r="S363" s="9" cm="1">
        <f t="array" ref="S363">_xll.SNL.Clients.Office.Excel.Functions.SPG($A363, "IQ_DILUT_EPS_AFTER_EXTRA", S$3)</f>
        <v>0.377</v>
      </c>
      <c r="T363" s="9" cm="1">
        <f t="array" ref="T363">_xll.SNL.Clients.Office.Excel.Functions.SPG($A363, "IQ_DILUT_EPS_AFTER_EXTRA", T$3)</f>
        <v>0.40200000000000002</v>
      </c>
      <c r="U363" s="9" cm="1">
        <f t="array" ref="U363">_xll.SNL.Clients.Office.Excel.Functions.SPG($A363, "IQ_DILUT_EPS_AFTER_EXTRA", U$3)</f>
        <v>0.54400000000000004</v>
      </c>
      <c r="V363" s="9" cm="1">
        <f t="array" ref="V363">_xll.SNL.Clients.Office.Excel.Functions.SPG($A363, "IQ_DILUT_EPS_AFTER_EXTRA", V$3)</f>
        <v>0.69499999999999995</v>
      </c>
      <c r="W363" s="9" cm="1">
        <f t="array" ref="W363">_xll.SNL.Clients.Office.Excel.Functions.SPG($A363, "IQ_DILUT_EPS_AFTER_EXTRA", W$3)</f>
        <v>0.60499999999999998</v>
      </c>
      <c r="X363" s="9" cm="1">
        <f t="array" ref="X363">_xll.SNL.Clients.Office.Excel.Functions.SPG($A363, "IQ_DILUT_EPS_AFTER_EXTRA", X$3)</f>
        <v>0.70799999999999996</v>
      </c>
      <c r="Y363" s="9" cm="1">
        <f t="array" ref="Y363">_xll.SNL.Clients.Office.Excel.Functions.SPG($A363, "IQ_DILUT_EPS_AFTER_EXTRA", Y$3)</f>
        <v>0.60299999999999998</v>
      </c>
      <c r="Z363" s="9" cm="1">
        <f t="array" ref="Z363">_xll.SNL.Clients.Office.Excel.Functions.SPG($A363, "IQ_DILUT_EPS_AFTER_EXTRA", Z$3)</f>
        <v>0.54700000000000004</v>
      </c>
    </row>
    <row r="364" spans="1:26" x14ac:dyDescent="0.3">
      <c r="A364" s="11" t="s">
        <v>367</v>
      </c>
      <c r="B364" s="9" cm="1">
        <f t="array" ref="B364">_xll.SNL.Clients.Office.Excel.Functions.SPG($A364, "IQ_DILUT_EPS_AFTER_EXTRA", B$3)</f>
        <v>1.96</v>
      </c>
      <c r="C364" s="9" cm="1">
        <f t="array" ref="C364">_xll.SNL.Clients.Office.Excel.Functions.SPG($A364, "IQ_DILUT_EPS_AFTER_EXTRA", C$3)</f>
        <v>-0.158</v>
      </c>
      <c r="D364" s="9" cm="1">
        <f t="array" ref="D364">_xll.SNL.Clients.Office.Excel.Functions.SPG($A364, "IQ_DILUT_EPS_AFTER_EXTRA", D$3)</f>
        <v>1.24</v>
      </c>
      <c r="E364" s="9" cm="1">
        <f t="array" ref="E364">_xll.SNL.Clients.Office.Excel.Functions.SPG($A364, "IQ_DILUT_EPS_AFTER_EXTRA", E$3)</f>
        <v>3.28</v>
      </c>
      <c r="F364" s="9" cm="1">
        <f t="array" ref="F364">_xll.SNL.Clients.Office.Excel.Functions.SPG($A364, "IQ_DILUT_EPS_AFTER_EXTRA", F$3)</f>
        <v>3.12</v>
      </c>
      <c r="G364" s="9" cm="1">
        <f t="array" ref="G364">_xll.SNL.Clients.Office.Excel.Functions.SPG($A364, "IQ_DILUT_EPS_AFTER_EXTRA", G$3)</f>
        <v>3.6150000000000002</v>
      </c>
      <c r="H364" s="9" cm="1">
        <f t="array" ref="H364">_xll.SNL.Clients.Office.Excel.Functions.SPG($A364, "IQ_DILUT_EPS_AFTER_EXTRA", H$3)</f>
        <v>-2.23</v>
      </c>
      <c r="I364" s="9" cm="1">
        <f t="array" ref="I364">_xll.SNL.Clients.Office.Excel.Functions.SPG($A364, "IQ_DILUT_EPS_AFTER_EXTRA", I$3)</f>
        <v>1.409</v>
      </c>
      <c r="J364" s="9" cm="1">
        <f t="array" ref="J364">_xll.SNL.Clients.Office.Excel.Functions.SPG($A364, "IQ_DILUT_EPS_AFTER_EXTRA", J$3)</f>
        <v>3.93</v>
      </c>
      <c r="K364" s="9" cm="1">
        <f t="array" ref="K364">_xll.SNL.Clients.Office.Excel.Functions.SPG($A364, "IQ_DILUT_EPS_AFTER_EXTRA", K$3)</f>
        <v>-0.158</v>
      </c>
      <c r="L364" s="9" cm="1">
        <f t="array" ref="L364">_xll.SNL.Clients.Office.Excel.Functions.SPG($A364, "IQ_DILUT_EPS_AFTER_EXTRA", L$3)</f>
        <v>-0.26400000000000001</v>
      </c>
      <c r="M364" s="9" cm="1">
        <f t="array" ref="M364">_xll.SNL.Clients.Office.Excel.Functions.SPG($A364, "IQ_DILUT_EPS_AFTER_EXTRA", M$3)</f>
        <v>-2.7189999999999999</v>
      </c>
      <c r="N364" s="9" cm="1">
        <f t="array" ref="N364">_xll.SNL.Clients.Office.Excel.Functions.SPG($A364, "IQ_DILUT_EPS_AFTER_EXTRA", N$3)</f>
        <v>-1.33</v>
      </c>
      <c r="O364" s="9" cm="1">
        <f t="array" ref="O364">_xll.SNL.Clients.Office.Excel.Functions.SPG($A364, "IQ_DILUT_EPS_AFTER_EXTRA", O$3)</f>
        <v>3.1320000000000001</v>
      </c>
      <c r="P364" s="9" cm="1">
        <f t="array" ref="P364">_xll.SNL.Clients.Office.Excel.Functions.SPG($A364, "IQ_DILUT_EPS_AFTER_EXTRA", P$3)</f>
        <v>3.8959999999999999</v>
      </c>
      <c r="Q364" s="9" cm="1">
        <f t="array" ref="Q364">_xll.SNL.Clients.Office.Excel.Functions.SPG($A364, "IQ_DILUT_EPS_AFTER_EXTRA", Q$3)</f>
        <v>5.4</v>
      </c>
      <c r="R364" s="9" cm="1">
        <f t="array" ref="R364">_xll.SNL.Clients.Office.Excel.Functions.SPG($A364, "IQ_DILUT_EPS_AFTER_EXTRA", R$3)</f>
        <v>6.98</v>
      </c>
      <c r="S364" s="9" cm="1">
        <f t="array" ref="S364">_xll.SNL.Clients.Office.Excel.Functions.SPG($A364, "IQ_DILUT_EPS_AFTER_EXTRA", S$3)</f>
        <v>2.048</v>
      </c>
      <c r="T364" s="9" cm="1">
        <f t="array" ref="T364">_xll.SNL.Clients.Office.Excel.Functions.SPG($A364, "IQ_DILUT_EPS_AFTER_EXTRA", T$3)</f>
        <v>3.7</v>
      </c>
      <c r="U364" s="9" cm="1">
        <f t="array" ref="U364">_xll.SNL.Clients.Office.Excel.Functions.SPG($A364, "IQ_DILUT_EPS_AFTER_EXTRA", U$3)</f>
        <v>-6.0869999999999997</v>
      </c>
      <c r="V364" s="9" cm="1">
        <f t="array" ref="V364">_xll.SNL.Clients.Office.Excel.Functions.SPG($A364, "IQ_DILUT_EPS_AFTER_EXTRA", V$3)</f>
        <v>-0.7</v>
      </c>
      <c r="W364" s="9" cm="1">
        <f t="array" ref="W364">_xll.SNL.Clients.Office.Excel.Functions.SPG($A364, "IQ_DILUT_EPS_AFTER_EXTRA", W$3)</f>
        <v>2.7639999999999998</v>
      </c>
      <c r="X364" s="9" cm="1">
        <f t="array" ref="X364">_xll.SNL.Clients.Office.Excel.Functions.SPG($A364, "IQ_DILUT_EPS_AFTER_EXTRA", X$3)</f>
        <v>3.4369999999999998</v>
      </c>
      <c r="Y364" s="9" cm="1">
        <f t="array" ref="Y364">_xll.SNL.Clients.Office.Excel.Functions.SPG($A364, "IQ_DILUT_EPS_AFTER_EXTRA", Y$3)</f>
        <v>1.706</v>
      </c>
      <c r="Z364" s="9" cm="1">
        <f t="array" ref="Z364">_xll.SNL.Clients.Office.Excel.Functions.SPG($A364, "IQ_DILUT_EPS_AFTER_EXTRA", Z$3)</f>
        <v>2.2200000000000002</v>
      </c>
    </row>
    <row r="365" spans="1:26" x14ac:dyDescent="0.3">
      <c r="A365" s="11" t="s">
        <v>368</v>
      </c>
      <c r="B365" s="9" cm="1">
        <f t="array" ref="B365">_xll.SNL.Clients.Office.Excel.Functions.SPG($A365, "IQ_DILUT_EPS_AFTER_EXTRA", B$3)</f>
        <v>1.35</v>
      </c>
      <c r="C365" s="9" cm="1">
        <f t="array" ref="C365">_xll.SNL.Clients.Office.Excel.Functions.SPG($A365, "IQ_DILUT_EPS_AFTER_EXTRA", C$3)</f>
        <v>0.68</v>
      </c>
      <c r="D365" s="9" cm="1">
        <f t="array" ref="D365">_xll.SNL.Clients.Office.Excel.Functions.SPG($A365, "IQ_DILUT_EPS_AFTER_EXTRA", D$3)</f>
        <v>1.0489999999999999</v>
      </c>
      <c r="E365" s="9" cm="1">
        <f t="array" ref="E365">_xll.SNL.Clients.Office.Excel.Functions.SPG($A365, "IQ_DILUT_EPS_AFTER_EXTRA", E$3)</f>
        <v>0.56999999999999995</v>
      </c>
      <c r="F365" s="9" cm="1">
        <f t="array" ref="F365">_xll.SNL.Clients.Office.Excel.Functions.SPG($A365, "IQ_DILUT_EPS_AFTER_EXTRA", F$3)</f>
        <v>0.95</v>
      </c>
      <c r="G365" s="9" cm="1">
        <f t="array" ref="G365">_xll.SNL.Clients.Office.Excel.Functions.SPG($A365, "IQ_DILUT_EPS_AFTER_EXTRA", G$3)</f>
        <v>0.55000000000000004</v>
      </c>
      <c r="H365" s="9" cm="1">
        <f t="array" ref="H365">_xll.SNL.Clients.Office.Excel.Functions.SPG($A365, "IQ_DILUT_EPS_AFTER_EXTRA", H$3)</f>
        <v>0.38100000000000001</v>
      </c>
      <c r="I365" s="9" cm="1">
        <f t="array" ref="I365">_xll.SNL.Clients.Office.Excel.Functions.SPG($A365, "IQ_DILUT_EPS_AFTER_EXTRA", I$3)</f>
        <v>0.51</v>
      </c>
      <c r="J365" s="9" cm="1">
        <f t="array" ref="J365">_xll.SNL.Clients.Office.Excel.Functions.SPG($A365, "IQ_DILUT_EPS_AFTER_EXTRA", J$3)</f>
        <v>0.53</v>
      </c>
      <c r="K365" s="9" cm="1">
        <f t="array" ref="K365">_xll.SNL.Clients.Office.Excel.Functions.SPG($A365, "IQ_DILUT_EPS_AFTER_EXTRA", K$3)</f>
        <v>0.63</v>
      </c>
      <c r="L365" s="9" cm="1">
        <f t="array" ref="L365">_xll.SNL.Clients.Office.Excel.Functions.SPG($A365, "IQ_DILUT_EPS_AFTER_EXTRA", L$3)</f>
        <v>0.89900000000000002</v>
      </c>
      <c r="M365" s="9" cm="1">
        <f t="array" ref="M365">_xll.SNL.Clients.Office.Excel.Functions.SPG($A365, "IQ_DILUT_EPS_AFTER_EXTRA", M$3)</f>
        <v>0.6</v>
      </c>
      <c r="N365" s="9" cm="1">
        <f t="array" ref="N365">_xll.SNL.Clients.Office.Excel.Functions.SPG($A365, "IQ_DILUT_EPS_AFTER_EXTRA", N$3)</f>
        <v>0.76</v>
      </c>
      <c r="O365" s="9" cm="1">
        <f t="array" ref="O365">_xll.SNL.Clients.Office.Excel.Functions.SPG($A365, "IQ_DILUT_EPS_AFTER_EXTRA", O$3)</f>
        <v>0.39</v>
      </c>
      <c r="P365" s="9" cm="1">
        <f t="array" ref="P365">_xll.SNL.Clients.Office.Excel.Functions.SPG($A365, "IQ_DILUT_EPS_AFTER_EXTRA", P$3)</f>
        <v>2.4609999999999999</v>
      </c>
      <c r="Q365" s="9" cm="1">
        <f t="array" ref="Q365">_xll.SNL.Clients.Office.Excel.Functions.SPG($A365, "IQ_DILUT_EPS_AFTER_EXTRA", Q$3)</f>
        <v>0.43</v>
      </c>
      <c r="R365" s="9" cm="1">
        <f t="array" ref="R365">_xll.SNL.Clients.Office.Excel.Functions.SPG($A365, "IQ_DILUT_EPS_AFTER_EXTRA", R$3)</f>
        <v>0.92</v>
      </c>
      <c r="S365" s="9" cm="1">
        <f t="array" ref="S365">_xll.SNL.Clients.Office.Excel.Functions.SPG($A365, "IQ_DILUT_EPS_AFTER_EXTRA", S$3)</f>
        <v>0.2</v>
      </c>
      <c r="T365" s="9" cm="1">
        <f t="array" ref="T365">_xll.SNL.Clients.Office.Excel.Functions.SPG($A365, "IQ_DILUT_EPS_AFTER_EXTRA", T$3)</f>
        <v>0.44800000000000001</v>
      </c>
      <c r="U365" s="9" cm="1">
        <f t="array" ref="U365">_xll.SNL.Clients.Office.Excel.Functions.SPG($A365, "IQ_DILUT_EPS_AFTER_EXTRA", U$3)</f>
        <v>0.3</v>
      </c>
      <c r="V365" s="9" cm="1">
        <f t="array" ref="V365">_xll.SNL.Clients.Office.Excel.Functions.SPG($A365, "IQ_DILUT_EPS_AFTER_EXTRA", V$3)</f>
        <v>0.06</v>
      </c>
      <c r="W365" s="9" cm="1">
        <f t="array" ref="W365">_xll.SNL.Clients.Office.Excel.Functions.SPG($A365, "IQ_DILUT_EPS_AFTER_EXTRA", W$3)</f>
        <v>0.308</v>
      </c>
      <c r="X365" s="9" cm="1">
        <f t="array" ref="X365">_xll.SNL.Clients.Office.Excel.Functions.SPG($A365, "IQ_DILUT_EPS_AFTER_EXTRA", X$3)</f>
        <v>8.5000000000000006E-2</v>
      </c>
      <c r="Y365" s="9" cm="1">
        <f t="array" ref="Y365">_xll.SNL.Clients.Office.Excel.Functions.SPG($A365, "IQ_DILUT_EPS_AFTER_EXTRA", Y$3)</f>
        <v>-0.13</v>
      </c>
      <c r="Z365" s="9" cm="1">
        <f t="array" ref="Z365">_xll.SNL.Clients.Office.Excel.Functions.SPG($A365, "IQ_DILUT_EPS_AFTER_EXTRA", Z$3)</f>
        <v>-0.37</v>
      </c>
    </row>
    <row r="366" spans="1:26" x14ac:dyDescent="0.3">
      <c r="A366" s="11" t="s">
        <v>369</v>
      </c>
      <c r="B366" s="9" cm="1">
        <f t="array" ref="B366">_xll.SNL.Clients.Office.Excel.Functions.SPG($A366, "IQ_DILUT_EPS_AFTER_EXTRA", B$3)</f>
        <v>1.18</v>
      </c>
      <c r="C366" s="9" cm="1">
        <f t="array" ref="C366">_xll.SNL.Clients.Office.Excel.Functions.SPG($A366, "IQ_DILUT_EPS_AFTER_EXTRA", C$3)</f>
        <v>0.56999999999999995</v>
      </c>
      <c r="D366" s="9" cm="1">
        <f t="array" ref="D366">_xll.SNL.Clients.Office.Excel.Functions.SPG($A366, "IQ_DILUT_EPS_AFTER_EXTRA", D$3)</f>
        <v>1.04</v>
      </c>
      <c r="E366" s="9" cm="1">
        <f t="array" ref="E366">_xll.SNL.Clients.Office.Excel.Functions.SPG($A366, "IQ_DILUT_EPS_AFTER_EXTRA", E$3)</f>
        <v>0.87</v>
      </c>
      <c r="F366" s="9" cm="1">
        <f t="array" ref="F366">_xll.SNL.Clients.Office.Excel.Functions.SPG($A366, "IQ_DILUT_EPS_AFTER_EXTRA", F$3)</f>
        <v>1.06</v>
      </c>
      <c r="G366" s="9" cm="1">
        <f t="array" ref="G366">_xll.SNL.Clients.Office.Excel.Functions.SPG($A366, "IQ_DILUT_EPS_AFTER_EXTRA", G$3)</f>
        <v>1.0960000000000001</v>
      </c>
      <c r="H366" s="9" cm="1">
        <f t="array" ref="H366">_xll.SNL.Clients.Office.Excel.Functions.SPG($A366, "IQ_DILUT_EPS_AFTER_EXTRA", H$3)</f>
        <v>0.27</v>
      </c>
      <c r="I366" s="9" cm="1">
        <f t="array" ref="I366">_xll.SNL.Clients.Office.Excel.Functions.SPG($A366, "IQ_DILUT_EPS_AFTER_EXTRA", I$3)</f>
        <v>1.18</v>
      </c>
      <c r="J366" s="9" cm="1">
        <f t="array" ref="J366">_xll.SNL.Clients.Office.Excel.Functions.SPG($A366, "IQ_DILUT_EPS_AFTER_EXTRA", J$3)</f>
        <v>2.58</v>
      </c>
      <c r="K366" s="9" cm="1">
        <f t="array" ref="K366">_xll.SNL.Clients.Office.Excel.Functions.SPG($A366, "IQ_DILUT_EPS_AFTER_EXTRA", K$3)</f>
        <v>1.583</v>
      </c>
      <c r="L366" s="9" cm="1">
        <f t="array" ref="L366">_xll.SNL.Clients.Office.Excel.Functions.SPG($A366, "IQ_DILUT_EPS_AFTER_EXTRA", L$3)</f>
        <v>0.22</v>
      </c>
      <c r="M366" s="9" cm="1">
        <f t="array" ref="M366">_xll.SNL.Clients.Office.Excel.Functions.SPG($A366, "IQ_DILUT_EPS_AFTER_EXTRA", M$3)</f>
        <v>0.26</v>
      </c>
      <c r="N366" s="9" cm="1">
        <f t="array" ref="N366">_xll.SNL.Clients.Office.Excel.Functions.SPG($A366, "IQ_DILUT_EPS_AFTER_EXTRA", N$3)</f>
        <v>-4.0000000000000001E-3</v>
      </c>
      <c r="O366" s="9" cm="1">
        <f t="array" ref="O366">_xll.SNL.Clients.Office.Excel.Functions.SPG($A366, "IQ_DILUT_EPS_AFTER_EXTRA", O$3)</f>
        <v>0.873</v>
      </c>
      <c r="P366" s="9" cm="1">
        <f t="array" ref="P366">_xll.SNL.Clients.Office.Excel.Functions.SPG($A366, "IQ_DILUT_EPS_AFTER_EXTRA", P$3)</f>
        <v>-3.1030000000000002</v>
      </c>
      <c r="Q366" s="9" cm="1">
        <f t="array" ref="Q366">_xll.SNL.Clients.Office.Excel.Functions.SPG($A366, "IQ_DILUT_EPS_AFTER_EXTRA", Q$3)</f>
        <v>-0.35099999999999998</v>
      </c>
      <c r="R366" s="9" cm="1">
        <f t="array" ref="R366">_xll.SNL.Clients.Office.Excel.Functions.SPG($A366, "IQ_DILUT_EPS_AFTER_EXTRA", R$3)</f>
        <v>1.28</v>
      </c>
      <c r="S366" s="9" cm="1">
        <f t="array" ref="S366">_xll.SNL.Clients.Office.Excel.Functions.SPG($A366, "IQ_DILUT_EPS_AFTER_EXTRA", S$3)</f>
        <v>0.84799999999999998</v>
      </c>
      <c r="T366" s="9" cm="1">
        <f t="array" ref="T366">_xll.SNL.Clients.Office.Excel.Functions.SPG($A366, "IQ_DILUT_EPS_AFTER_EXTRA", T$3)</f>
        <v>1.1399999999999999</v>
      </c>
      <c r="U366" s="9" cm="1">
        <f t="array" ref="U366">_xll.SNL.Clients.Office.Excel.Functions.SPG($A366, "IQ_DILUT_EPS_AFTER_EXTRA", U$3)</f>
        <v>0.89</v>
      </c>
      <c r="V366" s="9" cm="1">
        <f t="array" ref="V366">_xll.SNL.Clients.Office.Excel.Functions.SPG($A366, "IQ_DILUT_EPS_AFTER_EXTRA", V$3)</f>
        <v>0.88</v>
      </c>
      <c r="W366" s="9" cm="1">
        <f t="array" ref="W366">_xll.SNL.Clients.Office.Excel.Functions.SPG($A366, "IQ_DILUT_EPS_AFTER_EXTRA", W$3)</f>
        <v>0.86</v>
      </c>
      <c r="X366" s="9" cm="1">
        <f t="array" ref="X366">_xll.SNL.Clients.Office.Excel.Functions.SPG($A366, "IQ_DILUT_EPS_AFTER_EXTRA", X$3)</f>
        <v>0.79</v>
      </c>
      <c r="Y366" s="9" cm="1">
        <f t="array" ref="Y366">_xll.SNL.Clients.Office.Excel.Functions.SPG($A366, "IQ_DILUT_EPS_AFTER_EXTRA", Y$3)</f>
        <v>0.3</v>
      </c>
      <c r="Z366" s="9" cm="1">
        <f t="array" ref="Z366">_xll.SNL.Clients.Office.Excel.Functions.SPG($A366, "IQ_DILUT_EPS_AFTER_EXTRA", Z$3)</f>
        <v>1.38</v>
      </c>
    </row>
    <row r="367" spans="1:26" x14ac:dyDescent="0.3">
      <c r="A367" s="11" t="s">
        <v>370</v>
      </c>
      <c r="B367" s="9" cm="1">
        <f t="array" ref="B367">_xll.SNL.Clients.Office.Excel.Functions.SPG($A367, "IQ_DILUT_EPS_AFTER_EXTRA", B$3)</f>
        <v>2.04</v>
      </c>
      <c r="C367" s="9" cm="1">
        <f t="array" ref="C367">_xll.SNL.Clients.Office.Excel.Functions.SPG($A367, "IQ_DILUT_EPS_AFTER_EXTRA", C$3)</f>
        <v>3.21</v>
      </c>
      <c r="D367" s="9" cm="1">
        <f t="array" ref="D367">_xll.SNL.Clients.Office.Excel.Functions.SPG($A367, "IQ_DILUT_EPS_AFTER_EXTRA", D$3)</f>
        <v>2.16</v>
      </c>
      <c r="E367" s="9" cm="1">
        <f t="array" ref="E367">_xll.SNL.Clients.Office.Excel.Functions.SPG($A367, "IQ_DILUT_EPS_AFTER_EXTRA", E$3)</f>
        <v>2.66</v>
      </c>
      <c r="F367" s="9" cm="1">
        <f t="array" ref="F367">_xll.SNL.Clients.Office.Excel.Functions.SPG($A367, "IQ_DILUT_EPS_AFTER_EXTRA", F$3)</f>
        <v>2.6</v>
      </c>
      <c r="G367" s="9" cm="1">
        <f t="array" ref="G367">_xll.SNL.Clients.Office.Excel.Functions.SPG($A367, "IQ_DILUT_EPS_AFTER_EXTRA", G$3)</f>
        <v>2.21</v>
      </c>
      <c r="H367" s="9" cm="1">
        <f t="array" ref="H367">_xll.SNL.Clients.Office.Excel.Functions.SPG($A367, "IQ_DILUT_EPS_AFTER_EXTRA", H$3)</f>
        <v>3.2</v>
      </c>
      <c r="I367" s="9" cm="1">
        <f t="array" ref="I367">_xll.SNL.Clients.Office.Excel.Functions.SPG($A367, "IQ_DILUT_EPS_AFTER_EXTRA", I$3)</f>
        <v>3</v>
      </c>
      <c r="J367" s="9" cm="1">
        <f t="array" ref="J367">_xll.SNL.Clients.Office.Excel.Functions.SPG($A367, "IQ_DILUT_EPS_AFTER_EXTRA", J$3)</f>
        <v>2.65</v>
      </c>
      <c r="K367" s="9" cm="1">
        <f t="array" ref="K367">_xll.SNL.Clients.Office.Excel.Functions.SPG($A367, "IQ_DILUT_EPS_AFTER_EXTRA", K$3)</f>
        <v>2.056</v>
      </c>
      <c r="L367" s="9" cm="1">
        <f t="array" ref="L367">_xll.SNL.Clients.Office.Excel.Functions.SPG($A367, "IQ_DILUT_EPS_AFTER_EXTRA", L$3)</f>
        <v>15.38</v>
      </c>
      <c r="M367" s="9" cm="1">
        <f t="array" ref="M367">_xll.SNL.Clients.Office.Excel.Functions.SPG($A367, "IQ_DILUT_EPS_AFTER_EXTRA", M$3)</f>
        <v>3.42</v>
      </c>
      <c r="N367" s="9" cm="1">
        <f t="array" ref="N367">_xll.SNL.Clients.Office.Excel.Functions.SPG($A367, "IQ_DILUT_EPS_AFTER_EXTRA", N$3)</f>
        <v>2.63</v>
      </c>
      <c r="O367" s="9" cm="1">
        <f t="array" ref="O367">_xll.SNL.Clients.Office.Excel.Functions.SPG($A367, "IQ_DILUT_EPS_AFTER_EXTRA", O$3)</f>
        <v>3.1669999999999998</v>
      </c>
      <c r="P367" s="9" cm="1">
        <f t="array" ref="P367">_xll.SNL.Clients.Office.Excel.Functions.SPG($A367, "IQ_DILUT_EPS_AFTER_EXTRA", P$3)</f>
        <v>2.52</v>
      </c>
      <c r="Q367" s="9" cm="1">
        <f t="array" ref="Q367">_xll.SNL.Clients.Office.Excel.Functions.SPG($A367, "IQ_DILUT_EPS_AFTER_EXTRA", Q$3)</f>
        <v>1.97</v>
      </c>
      <c r="R367" s="9" cm="1">
        <f t="array" ref="R367">_xll.SNL.Clients.Office.Excel.Functions.SPG($A367, "IQ_DILUT_EPS_AFTER_EXTRA", R$3)</f>
        <v>2.21</v>
      </c>
      <c r="S367" s="9" cm="1">
        <f t="array" ref="S367">_xll.SNL.Clients.Office.Excel.Functions.SPG($A367, "IQ_DILUT_EPS_AFTER_EXTRA", S$3)</f>
        <v>1.67</v>
      </c>
      <c r="T367" s="9" cm="1">
        <f t="array" ref="T367">_xll.SNL.Clients.Office.Excel.Functions.SPG($A367, "IQ_DILUT_EPS_AFTER_EXTRA", T$3)</f>
        <v>1.41</v>
      </c>
      <c r="U367" s="9" cm="1">
        <f t="array" ref="U367">_xll.SNL.Clients.Office.Excel.Functions.SPG($A367, "IQ_DILUT_EPS_AFTER_EXTRA", U$3)</f>
        <v>1.41</v>
      </c>
      <c r="V367" s="9" cm="1">
        <f t="array" ref="V367">_xll.SNL.Clients.Office.Excel.Functions.SPG($A367, "IQ_DILUT_EPS_AFTER_EXTRA", V$3)</f>
        <v>1.79</v>
      </c>
      <c r="W367" s="9" cm="1">
        <f t="array" ref="W367">_xll.SNL.Clients.Office.Excel.Functions.SPG($A367, "IQ_DILUT_EPS_AFTER_EXTRA", W$3)</f>
        <v>1.87</v>
      </c>
      <c r="X367" s="9" cm="1">
        <f t="array" ref="X367">_xll.SNL.Clients.Office.Excel.Functions.SPG($A367, "IQ_DILUT_EPS_AFTER_EXTRA", X$3)</f>
        <v>1.93</v>
      </c>
      <c r="Y367" s="9" cm="1">
        <f t="array" ref="Y367">_xll.SNL.Clients.Office.Excel.Functions.SPG($A367, "IQ_DILUT_EPS_AFTER_EXTRA", Y$3)</f>
        <v>1.758</v>
      </c>
      <c r="Z367" s="9" cm="1">
        <f t="array" ref="Z367">_xll.SNL.Clients.Office.Excel.Functions.SPG($A367, "IQ_DILUT_EPS_AFTER_EXTRA", Z$3)</f>
        <v>1.73</v>
      </c>
    </row>
    <row r="368" spans="1:26" x14ac:dyDescent="0.3">
      <c r="A368" s="11" t="s">
        <v>371</v>
      </c>
      <c r="B368" s="9" cm="1">
        <f t="array" ref="B368">_xll.SNL.Clients.Office.Excel.Functions.SPG($A368, "IQ_DILUT_EPS_AFTER_EXTRA", B$3)</f>
        <v>2.57</v>
      </c>
      <c r="C368" s="9" cm="1">
        <f t="array" ref="C368">_xll.SNL.Clients.Office.Excel.Functions.SPG($A368, "IQ_DILUT_EPS_AFTER_EXTRA", C$3)</f>
        <v>4.4269999999999996</v>
      </c>
      <c r="D368" s="9" cm="1">
        <f t="array" ref="D368">_xll.SNL.Clients.Office.Excel.Functions.SPG($A368, "IQ_DILUT_EPS_AFTER_EXTRA", D$3)</f>
        <v>3.35</v>
      </c>
      <c r="E368" s="9" cm="1">
        <f t="array" ref="E368">_xll.SNL.Clients.Office.Excel.Functions.SPG($A368, "IQ_DILUT_EPS_AFTER_EXTRA", E$3)</f>
        <v>3.83</v>
      </c>
      <c r="F368" s="9" cm="1">
        <f t="array" ref="F368">_xll.SNL.Clients.Office.Excel.Functions.SPG($A368, "IQ_DILUT_EPS_AFTER_EXTRA", F$3)</f>
        <v>3.1</v>
      </c>
      <c r="G368" s="9" cm="1">
        <f t="array" ref="G368">_xll.SNL.Clients.Office.Excel.Functions.SPG($A368, "IQ_DILUT_EPS_AFTER_EXTRA", G$3)</f>
        <v>3.2839999999999998</v>
      </c>
      <c r="H368" s="9" cm="1">
        <f t="array" ref="H368">_xll.SNL.Clients.Office.Excel.Functions.SPG($A368, "IQ_DILUT_EPS_AFTER_EXTRA", H$3)</f>
        <v>2.8980000000000001</v>
      </c>
      <c r="I368" s="9" cm="1">
        <f t="array" ref="I368">_xll.SNL.Clients.Office.Excel.Functions.SPG($A368, "IQ_DILUT_EPS_AFTER_EXTRA", I$3)</f>
        <v>3.214</v>
      </c>
      <c r="J368" s="9" cm="1">
        <f t="array" ref="J368">_xll.SNL.Clients.Office.Excel.Functions.SPG($A368, "IQ_DILUT_EPS_AFTER_EXTRA", J$3)</f>
        <v>2.3460000000000001</v>
      </c>
      <c r="K368" s="9" cm="1">
        <f t="array" ref="K368">_xll.SNL.Clients.Office.Excel.Functions.SPG($A368, "IQ_DILUT_EPS_AFTER_EXTRA", K$3)</f>
        <v>3.8450000000000002</v>
      </c>
      <c r="L368" s="9" cm="1">
        <f t="array" ref="L368">_xll.SNL.Clients.Office.Excel.Functions.SPG($A368, "IQ_DILUT_EPS_AFTER_EXTRA", L$3)</f>
        <v>2.6869999999999998</v>
      </c>
      <c r="M368" s="9" cm="1">
        <f t="array" ref="M368">_xll.SNL.Clients.Office.Excel.Functions.SPG($A368, "IQ_DILUT_EPS_AFTER_EXTRA", M$3)</f>
        <v>2.7290000000000001</v>
      </c>
      <c r="N368" s="9" cm="1">
        <f t="array" ref="N368">_xll.SNL.Clients.Office.Excel.Functions.SPG($A368, "IQ_DILUT_EPS_AFTER_EXTRA", N$3)</f>
        <v>1.829</v>
      </c>
      <c r="O368" s="9" cm="1">
        <f t="array" ref="O368">_xll.SNL.Clients.Office.Excel.Functions.SPG($A368, "IQ_DILUT_EPS_AFTER_EXTRA", O$3)</f>
        <v>2.6059999999999999</v>
      </c>
      <c r="P368" s="9" cm="1">
        <f t="array" ref="P368">_xll.SNL.Clients.Office.Excel.Functions.SPG($A368, "IQ_DILUT_EPS_AFTER_EXTRA", P$3)</f>
        <v>1.8220000000000001</v>
      </c>
      <c r="Q368" s="9" cm="1">
        <f t="array" ref="Q368">_xll.SNL.Clients.Office.Excel.Functions.SPG($A368, "IQ_DILUT_EPS_AFTER_EXTRA", Q$3)</f>
        <v>1.901</v>
      </c>
      <c r="R368" s="9" cm="1">
        <f t="array" ref="R368">_xll.SNL.Clients.Office.Excel.Functions.SPG($A368, "IQ_DILUT_EPS_AFTER_EXTRA", R$3)</f>
        <v>1.1339999999999999</v>
      </c>
      <c r="S368" s="9" cm="1">
        <f t="array" ref="S368">_xll.SNL.Clients.Office.Excel.Functions.SPG($A368, "IQ_DILUT_EPS_AFTER_EXTRA", S$3)</f>
        <v>1.619</v>
      </c>
      <c r="T368" s="9" cm="1">
        <f t="array" ref="T368">_xll.SNL.Clients.Office.Excel.Functions.SPG($A368, "IQ_DILUT_EPS_AFTER_EXTRA", T$3)</f>
        <v>1.536</v>
      </c>
      <c r="U368" s="9" cm="1">
        <f t="array" ref="U368">_xll.SNL.Clients.Office.Excel.Functions.SPG($A368, "IQ_DILUT_EPS_AFTER_EXTRA", U$3)</f>
        <v>1.2849999999999999</v>
      </c>
      <c r="V368" s="9" cm="1">
        <f t="array" ref="V368">_xll.SNL.Clients.Office.Excel.Functions.SPG($A368, "IQ_DILUT_EPS_AFTER_EXTRA", V$3)</f>
        <v>0.74399999999999999</v>
      </c>
      <c r="W368" s="9" cm="1">
        <f t="array" ref="W368">_xll.SNL.Clients.Office.Excel.Functions.SPG($A368, "IQ_DILUT_EPS_AFTER_EXTRA", W$3)</f>
        <v>1.224</v>
      </c>
      <c r="X368" s="9" cm="1">
        <f t="array" ref="X368">_xll.SNL.Clients.Office.Excel.Functions.SPG($A368, "IQ_DILUT_EPS_AFTER_EXTRA", X$3)</f>
        <v>0.98799999999999999</v>
      </c>
      <c r="Y368" s="9" cm="1">
        <f t="array" ref="Y368">_xll.SNL.Clients.Office.Excel.Functions.SPG($A368, "IQ_DILUT_EPS_AFTER_EXTRA", Y$3)</f>
        <v>0.86</v>
      </c>
      <c r="Z368" s="9" cm="1">
        <f t="array" ref="Z368">_xll.SNL.Clients.Office.Excel.Functions.SPG($A368, "IQ_DILUT_EPS_AFTER_EXTRA", Z$3)</f>
        <v>0.59199999999999997</v>
      </c>
    </row>
    <row r="369" spans="1:26" x14ac:dyDescent="0.3">
      <c r="A369" s="11" t="s">
        <v>372</v>
      </c>
      <c r="B369" s="9" cm="1">
        <f t="array" ref="B369">_xll.SNL.Clients.Office.Excel.Functions.SPG($A369, "IQ_DILUT_EPS_AFTER_EXTRA", B$3)</f>
        <v>2.52</v>
      </c>
      <c r="C369" s="9" cm="1">
        <f t="array" ref="C369">_xll.SNL.Clients.Office.Excel.Functions.SPG($A369, "IQ_DILUT_EPS_AFTER_EXTRA", C$3)</f>
        <v>2.83</v>
      </c>
      <c r="D369" s="9" cm="1">
        <f t="array" ref="D369">_xll.SNL.Clients.Office.Excel.Functions.SPG($A369, "IQ_DILUT_EPS_AFTER_EXTRA", D$3)</f>
        <v>2.577</v>
      </c>
      <c r="E369" s="9" cm="1">
        <f t="array" ref="E369">_xll.SNL.Clients.Office.Excel.Functions.SPG($A369, "IQ_DILUT_EPS_AFTER_EXTRA", E$3)</f>
        <v>1.879</v>
      </c>
      <c r="F369" s="9" cm="1">
        <f t="array" ref="F369">_xll.SNL.Clients.Office.Excel.Functions.SPG($A369, "IQ_DILUT_EPS_AFTER_EXTRA", F$3)</f>
        <v>2.0649999999999999</v>
      </c>
      <c r="G369" s="9" cm="1">
        <f t="array" ref="G369">_xll.SNL.Clients.Office.Excel.Functions.SPG($A369, "IQ_DILUT_EPS_AFTER_EXTRA", G$3)</f>
        <v>2.4609999999999999</v>
      </c>
      <c r="H369" s="9" cm="1">
        <f t="array" ref="H369">_xll.SNL.Clients.Office.Excel.Functions.SPG($A369, "IQ_DILUT_EPS_AFTER_EXTRA", H$3)</f>
        <v>1.3280000000000001</v>
      </c>
      <c r="I369" s="9" cm="1">
        <f t="array" ref="I369">_xll.SNL.Clients.Office.Excel.Functions.SPG($A369, "IQ_DILUT_EPS_AFTER_EXTRA", I$3)</f>
        <v>1.6</v>
      </c>
      <c r="J369" s="9" cm="1">
        <f t="array" ref="J369">_xll.SNL.Clients.Office.Excel.Functions.SPG($A369, "IQ_DILUT_EPS_AFTER_EXTRA", J$3)</f>
        <v>1.522</v>
      </c>
      <c r="K369" s="9" cm="1">
        <f t="array" ref="K369">_xll.SNL.Clients.Office.Excel.Functions.SPG($A369, "IQ_DILUT_EPS_AFTER_EXTRA", K$3)</f>
        <v>1.976</v>
      </c>
      <c r="L369" s="9" t="str" cm="1">
        <f t="array" ref="L369">_xll.SNL.Clients.Office.Excel.Functions.SPG($A369, "IQ_DILUT_EPS_AFTER_EXTRA", L$3)</f>
        <v>NA</v>
      </c>
      <c r="M369" s="9" cm="1">
        <f t="array" ref="M369">_xll.SNL.Clients.Office.Excel.Functions.SPG($A369, "IQ_DILUT_EPS_AFTER_EXTRA", M$3)</f>
        <v>3.29</v>
      </c>
      <c r="N369" s="9" cm="1">
        <f t="array" ref="N369">_xll.SNL.Clients.Office.Excel.Functions.SPG($A369, "IQ_DILUT_EPS_AFTER_EXTRA", N$3)</f>
        <v>2.57</v>
      </c>
      <c r="O369" s="9" cm="1">
        <f t="array" ref="O369">_xll.SNL.Clients.Office.Excel.Functions.SPG($A369, "IQ_DILUT_EPS_AFTER_EXTRA", O$3)</f>
        <v>2.98</v>
      </c>
      <c r="P369" s="9" cm="1">
        <f t="array" ref="P369">_xll.SNL.Clients.Office.Excel.Functions.SPG($A369, "IQ_DILUT_EPS_AFTER_EXTRA", P$3)</f>
        <v>2.4430000000000001</v>
      </c>
      <c r="Q369" s="9" cm="1">
        <f t="array" ref="Q369">_xll.SNL.Clients.Office.Excel.Functions.SPG($A369, "IQ_DILUT_EPS_AFTER_EXTRA", Q$3)</f>
        <v>1.77</v>
      </c>
      <c r="R369" s="9" cm="1">
        <f t="array" ref="R369">_xll.SNL.Clients.Office.Excel.Functions.SPG($A369, "IQ_DILUT_EPS_AFTER_EXTRA", R$3)</f>
        <v>1.53</v>
      </c>
      <c r="S369" s="9" cm="1">
        <f t="array" ref="S369">_xll.SNL.Clients.Office.Excel.Functions.SPG($A369, "IQ_DILUT_EPS_AFTER_EXTRA", S$3)</f>
        <v>2.12</v>
      </c>
      <c r="T369" s="9" cm="1">
        <f t="array" ref="T369">_xll.SNL.Clients.Office.Excel.Functions.SPG($A369, "IQ_DILUT_EPS_AFTER_EXTRA", T$3)</f>
        <v>2.5710000000000002</v>
      </c>
      <c r="U369" s="9" cm="1">
        <f t="array" ref="U369">_xll.SNL.Clients.Office.Excel.Functions.SPG($A369, "IQ_DILUT_EPS_AFTER_EXTRA", U$3)</f>
        <v>0.74</v>
      </c>
      <c r="V369" s="9" cm="1">
        <f t="array" ref="V369">_xll.SNL.Clients.Office.Excel.Functions.SPG($A369, "IQ_DILUT_EPS_AFTER_EXTRA", V$3)</f>
        <v>0.41</v>
      </c>
      <c r="W369" s="9" cm="1">
        <f t="array" ref="W369">_xll.SNL.Clients.Office.Excel.Functions.SPG($A369, "IQ_DILUT_EPS_AFTER_EXTRA", W$3)</f>
        <v>0.8</v>
      </c>
      <c r="X369" s="9" cm="1">
        <f t="array" ref="X369">_xll.SNL.Clients.Office.Excel.Functions.SPG($A369, "IQ_DILUT_EPS_AFTER_EXTRA", X$3)</f>
        <v>0.41299999999999998</v>
      </c>
      <c r="Y369" s="9" cm="1">
        <f t="array" ref="Y369">_xll.SNL.Clients.Office.Excel.Functions.SPG($A369, "IQ_DILUT_EPS_AFTER_EXTRA", Y$3)</f>
        <v>1.75</v>
      </c>
      <c r="Z369" s="9" cm="1">
        <f t="array" ref="Z369">_xll.SNL.Clients.Office.Excel.Functions.SPG($A369, "IQ_DILUT_EPS_AFTER_EXTRA", Z$3)</f>
        <v>0.54700000000000004</v>
      </c>
    </row>
    <row r="370" spans="1:26" x14ac:dyDescent="0.3">
      <c r="A370" s="11" t="s">
        <v>373</v>
      </c>
      <c r="B370" s="9" cm="1">
        <f t="array" ref="B370">_xll.SNL.Clients.Office.Excel.Functions.SPG($A370, "IQ_DILUT_EPS_AFTER_EXTRA", B$3)</f>
        <v>0.96</v>
      </c>
      <c r="C370" s="9" cm="1">
        <f t="array" ref="C370">_xll.SNL.Clients.Office.Excel.Functions.SPG($A370, "IQ_DILUT_EPS_AFTER_EXTRA", C$3)</f>
        <v>2.0259999999999998</v>
      </c>
      <c r="D370" s="9" cm="1">
        <f t="array" ref="D370">_xll.SNL.Clients.Office.Excel.Functions.SPG($A370, "IQ_DILUT_EPS_AFTER_EXTRA", D$3)</f>
        <v>1.95</v>
      </c>
      <c r="E370" s="9" cm="1">
        <f t="array" ref="E370">_xll.SNL.Clients.Office.Excel.Functions.SPG($A370, "IQ_DILUT_EPS_AFTER_EXTRA", E$3)</f>
        <v>1.26</v>
      </c>
      <c r="F370" s="9" cm="1">
        <f t="array" ref="F370">_xll.SNL.Clients.Office.Excel.Functions.SPG($A370, "IQ_DILUT_EPS_AFTER_EXTRA", F$3)</f>
        <v>0.79</v>
      </c>
      <c r="G370" s="9" cm="1">
        <f t="array" ref="G370">_xll.SNL.Clients.Office.Excel.Functions.SPG($A370, "IQ_DILUT_EPS_AFTER_EXTRA", G$3)</f>
        <v>1.411</v>
      </c>
      <c r="H370" s="9" cm="1">
        <f t="array" ref="H370">_xll.SNL.Clients.Office.Excel.Functions.SPG($A370, "IQ_DILUT_EPS_AFTER_EXTRA", H$3)</f>
        <v>1.83</v>
      </c>
      <c r="I370" s="9" cm="1">
        <f t="array" ref="I370">_xll.SNL.Clients.Office.Excel.Functions.SPG($A370, "IQ_DILUT_EPS_AFTER_EXTRA", I$3)</f>
        <v>1.1200000000000001</v>
      </c>
      <c r="J370" s="9" cm="1">
        <f t="array" ref="J370">_xll.SNL.Clients.Office.Excel.Functions.SPG($A370, "IQ_DILUT_EPS_AFTER_EXTRA", J$3)</f>
        <v>0.64</v>
      </c>
      <c r="K370" s="9" cm="1">
        <f t="array" ref="K370">_xll.SNL.Clients.Office.Excel.Functions.SPG($A370, "IQ_DILUT_EPS_AFTER_EXTRA", K$3)</f>
        <v>1.1020000000000001</v>
      </c>
      <c r="L370" s="9" cm="1">
        <f t="array" ref="L370">_xll.SNL.Clients.Office.Excel.Functions.SPG($A370, "IQ_DILUT_EPS_AFTER_EXTRA", L$3)</f>
        <v>1.06</v>
      </c>
      <c r="M370" s="9" cm="1">
        <f t="array" ref="M370">_xll.SNL.Clients.Office.Excel.Functions.SPG($A370, "IQ_DILUT_EPS_AFTER_EXTRA", M$3)</f>
        <v>0.59</v>
      </c>
      <c r="N370" s="9" cm="1">
        <f t="array" ref="N370">_xll.SNL.Clients.Office.Excel.Functions.SPG($A370, "IQ_DILUT_EPS_AFTER_EXTRA", N$3)</f>
        <v>0.56999999999999995</v>
      </c>
      <c r="O370" s="9" cm="1">
        <f t="array" ref="O370">_xll.SNL.Clients.Office.Excel.Functions.SPG($A370, "IQ_DILUT_EPS_AFTER_EXTRA", O$3)</f>
        <v>0.70499999999999996</v>
      </c>
      <c r="P370" s="9" cm="1">
        <f t="array" ref="P370">_xll.SNL.Clients.Office.Excel.Functions.SPG($A370, "IQ_DILUT_EPS_AFTER_EXTRA", P$3)</f>
        <v>1.21</v>
      </c>
      <c r="Q370" s="9" cm="1">
        <f t="array" ref="Q370">_xll.SNL.Clients.Office.Excel.Functions.SPG($A370, "IQ_DILUT_EPS_AFTER_EXTRA", Q$3)</f>
        <v>0.81</v>
      </c>
      <c r="R370" s="9" cm="1">
        <f t="array" ref="R370">_xll.SNL.Clients.Office.Excel.Functions.SPG($A370, "IQ_DILUT_EPS_AFTER_EXTRA", R$3)</f>
        <v>0.62</v>
      </c>
      <c r="S370" s="9" cm="1">
        <f t="array" ref="S370">_xll.SNL.Clients.Office.Excel.Functions.SPG($A370, "IQ_DILUT_EPS_AFTER_EXTRA", S$3)</f>
        <v>1.175</v>
      </c>
      <c r="T370" s="9" cm="1">
        <f t="array" ref="T370">_xll.SNL.Clients.Office.Excel.Functions.SPG($A370, "IQ_DILUT_EPS_AFTER_EXTRA", T$3)</f>
        <v>1.1299999999999999</v>
      </c>
      <c r="U370" s="9" cm="1">
        <f t="array" ref="U370">_xll.SNL.Clients.Office.Excel.Functions.SPG($A370, "IQ_DILUT_EPS_AFTER_EXTRA", U$3)</f>
        <v>0.52</v>
      </c>
      <c r="V370" s="9" cm="1">
        <f t="array" ref="V370">_xll.SNL.Clients.Office.Excel.Functions.SPG($A370, "IQ_DILUT_EPS_AFTER_EXTRA", V$3)</f>
        <v>0.26</v>
      </c>
      <c r="W370" s="9" cm="1">
        <f t="array" ref="W370">_xll.SNL.Clients.Office.Excel.Functions.SPG($A370, "IQ_DILUT_EPS_AFTER_EXTRA", W$3)</f>
        <v>0.80300000000000005</v>
      </c>
      <c r="X370" s="9" cm="1">
        <f t="array" ref="X370">_xll.SNL.Clients.Office.Excel.Functions.SPG($A370, "IQ_DILUT_EPS_AFTER_EXTRA", X$3)</f>
        <v>0.92</v>
      </c>
      <c r="Y370" s="9" cm="1">
        <f t="array" ref="Y370">_xll.SNL.Clients.Office.Excel.Functions.SPG($A370, "IQ_DILUT_EPS_AFTER_EXTRA", Y$3)</f>
        <v>0.187</v>
      </c>
      <c r="Z370" s="9" cm="1">
        <f t="array" ref="Z370">_xll.SNL.Clients.Office.Excel.Functions.SPG($A370, "IQ_DILUT_EPS_AFTER_EXTRA", Z$3)</f>
        <v>0.82</v>
      </c>
    </row>
    <row r="371" spans="1:26" x14ac:dyDescent="0.3">
      <c r="A371" s="11" t="s">
        <v>374</v>
      </c>
      <c r="B371" s="9" cm="1">
        <f t="array" ref="B371">_xll.SNL.Clients.Office.Excel.Functions.SPG($A371, "IQ_DILUT_EPS_AFTER_EXTRA", B$3)</f>
        <v>1.94</v>
      </c>
      <c r="C371" s="9" cm="1">
        <f t="array" ref="C371">_xll.SNL.Clients.Office.Excel.Functions.SPG($A371, "IQ_DILUT_EPS_AFTER_EXTRA", C$3)</f>
        <v>1.982</v>
      </c>
      <c r="D371" s="9" cm="1">
        <f t="array" ref="D371">_xll.SNL.Clients.Office.Excel.Functions.SPG($A371, "IQ_DILUT_EPS_AFTER_EXTRA", D$3)</f>
        <v>1.99</v>
      </c>
      <c r="E371" s="9" cm="1">
        <f t="array" ref="E371">_xll.SNL.Clients.Office.Excel.Functions.SPG($A371, "IQ_DILUT_EPS_AFTER_EXTRA", E$3)</f>
        <v>2.0299999999999998</v>
      </c>
      <c r="F371" s="9" cm="1">
        <f t="array" ref="F371">_xll.SNL.Clients.Office.Excel.Functions.SPG($A371, "IQ_DILUT_EPS_AFTER_EXTRA", F$3)</f>
        <v>1.72</v>
      </c>
      <c r="G371" s="9" cm="1">
        <f t="array" ref="G371">_xll.SNL.Clients.Office.Excel.Functions.SPG($A371, "IQ_DILUT_EPS_AFTER_EXTRA", G$3)</f>
        <v>1.649</v>
      </c>
      <c r="H371" s="9" cm="1">
        <f t="array" ref="H371">_xll.SNL.Clients.Office.Excel.Functions.SPG($A371, "IQ_DILUT_EPS_AFTER_EXTRA", H$3)</f>
        <v>1.96</v>
      </c>
      <c r="I371" s="9" cm="1">
        <f t="array" ref="I371">_xll.SNL.Clients.Office.Excel.Functions.SPG($A371, "IQ_DILUT_EPS_AFTER_EXTRA", I$3)</f>
        <v>2.0499999999999998</v>
      </c>
      <c r="J371" s="9" cm="1">
        <f t="array" ref="J371">_xll.SNL.Clients.Office.Excel.Functions.SPG($A371, "IQ_DILUT_EPS_AFTER_EXTRA", J$3)</f>
        <v>1.78</v>
      </c>
      <c r="K371" s="9" cm="1">
        <f t="array" ref="K371">_xll.SNL.Clients.Office.Excel.Functions.SPG($A371, "IQ_DILUT_EPS_AFTER_EXTRA", K$3)</f>
        <v>0.88300000000000001</v>
      </c>
      <c r="L371" s="9" cm="1">
        <f t="array" ref="L371">_xll.SNL.Clients.Office.Excel.Functions.SPG($A371, "IQ_DILUT_EPS_AFTER_EXTRA", L$3)</f>
        <v>2.17</v>
      </c>
      <c r="M371" s="9" cm="1">
        <f t="array" ref="M371">_xll.SNL.Clients.Office.Excel.Functions.SPG($A371, "IQ_DILUT_EPS_AFTER_EXTRA", M$3)</f>
        <v>1.96</v>
      </c>
      <c r="N371" s="9" cm="1">
        <f t="array" ref="N371">_xll.SNL.Clients.Office.Excel.Functions.SPG($A371, "IQ_DILUT_EPS_AFTER_EXTRA", N$3)</f>
        <v>2.92</v>
      </c>
      <c r="O371" s="9" cm="1">
        <f t="array" ref="O371">_xll.SNL.Clients.Office.Excel.Functions.SPG($A371, "IQ_DILUT_EPS_AFTER_EXTRA", O$3)</f>
        <v>3.1160000000000001</v>
      </c>
      <c r="P371" s="9" cm="1">
        <f t="array" ref="P371">_xll.SNL.Clients.Office.Excel.Functions.SPG($A371, "IQ_DILUT_EPS_AFTER_EXTRA", P$3)</f>
        <v>4.0199999999999996</v>
      </c>
      <c r="Q371" s="9" cm="1">
        <f t="array" ref="Q371">_xll.SNL.Clients.Office.Excel.Functions.SPG($A371, "IQ_DILUT_EPS_AFTER_EXTRA", Q$3)</f>
        <v>4.96</v>
      </c>
      <c r="R371" s="9" cm="1">
        <f t="array" ref="R371">_xll.SNL.Clients.Office.Excel.Functions.SPG($A371, "IQ_DILUT_EPS_AFTER_EXTRA", R$3)</f>
        <v>3.46</v>
      </c>
      <c r="S371" s="9" cm="1">
        <f t="array" ref="S371">_xll.SNL.Clients.Office.Excel.Functions.SPG($A371, "IQ_DILUT_EPS_AFTER_EXTRA", S$3)</f>
        <v>4.1890000000000001</v>
      </c>
      <c r="T371" s="9" cm="1">
        <f t="array" ref="T371">_xll.SNL.Clients.Office.Excel.Functions.SPG($A371, "IQ_DILUT_EPS_AFTER_EXTRA", T$3)</f>
        <v>4.1399999999999997</v>
      </c>
      <c r="U371" s="9" cm="1">
        <f t="array" ref="U371">_xll.SNL.Clients.Office.Excel.Functions.SPG($A371, "IQ_DILUT_EPS_AFTER_EXTRA", U$3)</f>
        <v>1.36</v>
      </c>
      <c r="V371" s="9" cm="1">
        <f t="array" ref="V371">_xll.SNL.Clients.Office.Excel.Functions.SPG($A371, "IQ_DILUT_EPS_AFTER_EXTRA", V$3)</f>
        <v>0.73</v>
      </c>
      <c r="W371" s="9" cm="1">
        <f t="array" ref="W371">_xll.SNL.Clients.Office.Excel.Functions.SPG($A371, "IQ_DILUT_EPS_AFTER_EXTRA", W$3)</f>
        <v>1.86</v>
      </c>
      <c r="X371" s="9" cm="1">
        <f t="array" ref="X371">_xll.SNL.Clients.Office.Excel.Functions.SPG($A371, "IQ_DILUT_EPS_AFTER_EXTRA", X$3)</f>
        <v>1.56</v>
      </c>
      <c r="Y371" s="9" cm="1">
        <f t="array" ref="Y371">_xll.SNL.Clients.Office.Excel.Functions.SPG($A371, "IQ_DILUT_EPS_AFTER_EXTRA", Y$3)</f>
        <v>1.657</v>
      </c>
      <c r="Z371" s="9" cm="1">
        <f t="array" ref="Z371">_xll.SNL.Clients.Office.Excel.Functions.SPG($A371, "IQ_DILUT_EPS_AFTER_EXTRA", Z$3)</f>
        <v>1.2</v>
      </c>
    </row>
    <row r="372" spans="1:26" x14ac:dyDescent="0.3">
      <c r="A372" s="11" t="s">
        <v>375</v>
      </c>
      <c r="B372" s="9" t="str" cm="1">
        <f t="array" ref="B372">_xll.SNL.Clients.Office.Excel.Functions.SPG($A372, "IQ_DILUT_EPS_AFTER_EXTRA", B$3)</f>
        <v>NA</v>
      </c>
      <c r="C372" s="9" cm="1">
        <f t="array" ref="C372">_xll.SNL.Clients.Office.Excel.Functions.SPG($A372, "IQ_DILUT_EPS_AFTER_EXTRA", C$3)</f>
        <v>4.66</v>
      </c>
      <c r="D372" s="9" cm="1">
        <f t="array" ref="D372">_xll.SNL.Clients.Office.Excel.Functions.SPG($A372, "IQ_DILUT_EPS_AFTER_EXTRA", D$3)</f>
        <v>2.31</v>
      </c>
      <c r="E372" s="9" cm="1">
        <f t="array" ref="E372">_xll.SNL.Clients.Office.Excel.Functions.SPG($A372, "IQ_DILUT_EPS_AFTER_EXTRA", E$3)</f>
        <v>2.61</v>
      </c>
      <c r="F372" s="9" cm="1">
        <f t="array" ref="F372">_xll.SNL.Clients.Office.Excel.Functions.SPG($A372, "IQ_DILUT_EPS_AFTER_EXTRA", F$3)</f>
        <v>1.371</v>
      </c>
      <c r="G372" s="9" cm="1">
        <f t="array" ref="G372">_xll.SNL.Clients.Office.Excel.Functions.SPG($A372, "IQ_DILUT_EPS_AFTER_EXTRA", G$3)</f>
        <v>4.1900000000000004</v>
      </c>
      <c r="H372" s="9" cm="1">
        <f t="array" ref="H372">_xll.SNL.Clients.Office.Excel.Functions.SPG($A372, "IQ_DILUT_EPS_AFTER_EXTRA", H$3)</f>
        <v>2.19</v>
      </c>
      <c r="I372" s="9" cm="1">
        <f t="array" ref="I372">_xll.SNL.Clients.Office.Excel.Functions.SPG($A372, "IQ_DILUT_EPS_AFTER_EXTRA", I$3)</f>
        <v>1.96</v>
      </c>
      <c r="J372" s="9" cm="1">
        <f t="array" ref="J372">_xll.SNL.Clients.Office.Excel.Functions.SPG($A372, "IQ_DILUT_EPS_AFTER_EXTRA", J$3)</f>
        <v>0.47699999999999998</v>
      </c>
      <c r="K372" s="9" cm="1">
        <f t="array" ref="K372">_xll.SNL.Clients.Office.Excel.Functions.SPG($A372, "IQ_DILUT_EPS_AFTER_EXTRA", K$3)</f>
        <v>3.2</v>
      </c>
      <c r="L372" s="9" cm="1">
        <f t="array" ref="L372">_xll.SNL.Clients.Office.Excel.Functions.SPG($A372, "IQ_DILUT_EPS_AFTER_EXTRA", L$3)</f>
        <v>2.1800000000000002</v>
      </c>
      <c r="M372" s="9" cm="1">
        <f t="array" ref="M372">_xll.SNL.Clients.Office.Excel.Functions.SPG($A372, "IQ_DILUT_EPS_AFTER_EXTRA", M$3)</f>
        <v>1.73</v>
      </c>
      <c r="N372" s="9" cm="1">
        <f t="array" ref="N372">_xll.SNL.Clients.Office.Excel.Functions.SPG($A372, "IQ_DILUT_EPS_AFTER_EXTRA", N$3)</f>
        <v>0.32600000000000001</v>
      </c>
      <c r="O372" s="9" cm="1">
        <f t="array" ref="O372">_xll.SNL.Clients.Office.Excel.Functions.SPG($A372, "IQ_DILUT_EPS_AFTER_EXTRA", O$3)</f>
        <v>2.93</v>
      </c>
      <c r="P372" s="9" cm="1">
        <f t="array" ref="P372">_xll.SNL.Clients.Office.Excel.Functions.SPG($A372, "IQ_DILUT_EPS_AFTER_EXTRA", P$3)</f>
        <v>2.57</v>
      </c>
      <c r="Q372" s="9" cm="1">
        <f t="array" ref="Q372">_xll.SNL.Clients.Office.Excel.Functions.SPG($A372, "IQ_DILUT_EPS_AFTER_EXTRA", Q$3)</f>
        <v>2.1800000000000002</v>
      </c>
      <c r="R372" s="9" cm="1">
        <f t="array" ref="R372">_xll.SNL.Clients.Office.Excel.Functions.SPG($A372, "IQ_DILUT_EPS_AFTER_EXTRA", R$3)</f>
        <v>-1.0089999999999999</v>
      </c>
      <c r="S372" s="9" cm="1">
        <f t="array" ref="S372">_xll.SNL.Clients.Office.Excel.Functions.SPG($A372, "IQ_DILUT_EPS_AFTER_EXTRA", S$3)</f>
        <v>1.61</v>
      </c>
      <c r="T372" s="9" cm="1">
        <f t="array" ref="T372">_xll.SNL.Clients.Office.Excel.Functions.SPG($A372, "IQ_DILUT_EPS_AFTER_EXTRA", T$3)</f>
        <v>-0.53200000000000003</v>
      </c>
      <c r="U372" s="9" cm="1">
        <f t="array" ref="U372">_xll.SNL.Clients.Office.Excel.Functions.SPG($A372, "IQ_DILUT_EPS_AFTER_EXTRA", U$3)</f>
        <v>-1.75</v>
      </c>
      <c r="V372" s="9" cm="1">
        <f t="array" ref="V372">_xll.SNL.Clients.Office.Excel.Functions.SPG($A372, "IQ_DILUT_EPS_AFTER_EXTRA", V$3)</f>
        <v>-3.379</v>
      </c>
      <c r="W372" s="9" cm="1">
        <f t="array" ref="W372">_xll.SNL.Clients.Office.Excel.Functions.SPG($A372, "IQ_DILUT_EPS_AFTER_EXTRA", W$3)</f>
        <v>4.41</v>
      </c>
      <c r="X372" s="9" cm="1">
        <f t="array" ref="X372">_xll.SNL.Clients.Office.Excel.Functions.SPG($A372, "IQ_DILUT_EPS_AFTER_EXTRA", X$3)</f>
        <v>2.34</v>
      </c>
      <c r="Y372" s="9" cm="1">
        <f t="array" ref="Y372">_xll.SNL.Clients.Office.Excel.Functions.SPG($A372, "IQ_DILUT_EPS_AFTER_EXTRA", Y$3)</f>
        <v>1.47</v>
      </c>
      <c r="Z372" s="9" cm="1">
        <f t="array" ref="Z372">_xll.SNL.Clients.Office.Excel.Functions.SPG($A372, "IQ_DILUT_EPS_AFTER_EXTRA", Z$3)</f>
        <v>0.39200000000000002</v>
      </c>
    </row>
    <row r="373" spans="1:26" x14ac:dyDescent="0.3">
      <c r="A373" s="11" t="s">
        <v>376</v>
      </c>
      <c r="B373" s="9" cm="1">
        <f t="array" ref="B373">_xll.SNL.Clients.Office.Excel.Functions.SPG($A373, "IQ_DILUT_EPS_AFTER_EXTRA", B$3)</f>
        <v>2.36</v>
      </c>
      <c r="C373" s="9" cm="1">
        <f t="array" ref="C373">_xll.SNL.Clients.Office.Excel.Functions.SPG($A373, "IQ_DILUT_EPS_AFTER_EXTRA", C$3)</f>
        <v>2.86</v>
      </c>
      <c r="D373" s="9" cm="1">
        <f t="array" ref="D373">_xll.SNL.Clients.Office.Excel.Functions.SPG($A373, "IQ_DILUT_EPS_AFTER_EXTRA", D$3)</f>
        <v>2.8540000000000001</v>
      </c>
      <c r="E373" s="9" cm="1">
        <f t="array" ref="E373">_xll.SNL.Clients.Office.Excel.Functions.SPG($A373, "IQ_DILUT_EPS_AFTER_EXTRA", E$3)</f>
        <v>2.31</v>
      </c>
      <c r="F373" s="9" cm="1">
        <f t="array" ref="F373">_xll.SNL.Clients.Office.Excel.Functions.SPG($A373, "IQ_DILUT_EPS_AFTER_EXTRA", F$3)</f>
        <v>2.2200000000000002</v>
      </c>
      <c r="G373" s="9" cm="1">
        <f t="array" ref="G373">_xll.SNL.Clients.Office.Excel.Functions.SPG($A373, "IQ_DILUT_EPS_AFTER_EXTRA", G$3)</f>
        <v>2.3199999999999998</v>
      </c>
      <c r="H373" s="9" cm="1">
        <f t="array" ref="H373">_xll.SNL.Clients.Office.Excel.Functions.SPG($A373, "IQ_DILUT_EPS_AFTER_EXTRA", H$3)</f>
        <v>2.0190000000000001</v>
      </c>
      <c r="I373" s="9" cm="1">
        <f t="array" ref="I373">_xll.SNL.Clients.Office.Excel.Functions.SPG($A373, "IQ_DILUT_EPS_AFTER_EXTRA", I$3)</f>
        <v>1.71</v>
      </c>
      <c r="J373" s="9" cm="1">
        <f t="array" ref="J373">_xll.SNL.Clients.Office.Excel.Functions.SPG($A373, "IQ_DILUT_EPS_AFTER_EXTRA", J$3)</f>
        <v>1.93</v>
      </c>
      <c r="K373" s="9" cm="1">
        <f t="array" ref="K373">_xll.SNL.Clients.Office.Excel.Functions.SPG($A373, "IQ_DILUT_EPS_AFTER_EXTRA", K$3)</f>
        <v>2.2999999999999998</v>
      </c>
      <c r="L373" s="9" cm="1">
        <f t="array" ref="L373">_xll.SNL.Clients.Office.Excel.Functions.SPG($A373, "IQ_DILUT_EPS_AFTER_EXTRA", L$3)</f>
        <v>1.9830000000000001</v>
      </c>
      <c r="M373" s="9" cm="1">
        <f t="array" ref="M373">_xll.SNL.Clients.Office.Excel.Functions.SPG($A373, "IQ_DILUT_EPS_AFTER_EXTRA", M$3)</f>
        <v>1.38</v>
      </c>
      <c r="N373" s="9" cm="1">
        <f t="array" ref="N373">_xll.SNL.Clients.Office.Excel.Functions.SPG($A373, "IQ_DILUT_EPS_AFTER_EXTRA", N$3)</f>
        <v>1.51</v>
      </c>
      <c r="O373" s="9" cm="1">
        <f t="array" ref="O373">_xll.SNL.Clients.Office.Excel.Functions.SPG($A373, "IQ_DILUT_EPS_AFTER_EXTRA", O$3)</f>
        <v>2.1</v>
      </c>
      <c r="P373" s="9" cm="1">
        <f t="array" ref="P373">_xll.SNL.Clients.Office.Excel.Functions.SPG($A373, "IQ_DILUT_EPS_AFTER_EXTRA", P$3)</f>
        <v>2.0219999999999998</v>
      </c>
      <c r="Q373" s="9" cm="1">
        <f t="array" ref="Q373">_xll.SNL.Clients.Office.Excel.Functions.SPG($A373, "IQ_DILUT_EPS_AFTER_EXTRA", Q$3)</f>
        <v>1.45</v>
      </c>
      <c r="R373" s="9" cm="1">
        <f t="array" ref="R373">_xll.SNL.Clients.Office.Excel.Functions.SPG($A373, "IQ_DILUT_EPS_AFTER_EXTRA", R$3)</f>
        <v>1.6759999999999999</v>
      </c>
      <c r="S373" s="9" cm="1">
        <f t="array" ref="S373">_xll.SNL.Clients.Office.Excel.Functions.SPG($A373, "IQ_DILUT_EPS_AFTER_EXTRA", S$3)</f>
        <v>1.48</v>
      </c>
      <c r="T373" s="9" cm="1">
        <f t="array" ref="T373">_xll.SNL.Clients.Office.Excel.Functions.SPG($A373, "IQ_DILUT_EPS_AFTER_EXTRA", T$3)</f>
        <v>0.99099999999999999</v>
      </c>
      <c r="U373" s="9" cm="1">
        <f t="array" ref="U373">_xll.SNL.Clients.Office.Excel.Functions.SPG($A373, "IQ_DILUT_EPS_AFTER_EXTRA", U$3)</f>
        <v>0.82</v>
      </c>
      <c r="V373" s="9" cm="1">
        <f t="array" ref="V373">_xll.SNL.Clients.Office.Excel.Functions.SPG($A373, "IQ_DILUT_EPS_AFTER_EXTRA", V$3)</f>
        <v>0.8</v>
      </c>
      <c r="W373" s="9" cm="1">
        <f t="array" ref="W373">_xll.SNL.Clients.Office.Excel.Functions.SPG($A373, "IQ_DILUT_EPS_AFTER_EXTRA", W$3)</f>
        <v>1.26</v>
      </c>
      <c r="X373" s="9" cm="1">
        <f t="array" ref="X373">_xll.SNL.Clients.Office.Excel.Functions.SPG($A373, "IQ_DILUT_EPS_AFTER_EXTRA", X$3)</f>
        <v>1.246</v>
      </c>
      <c r="Y373" s="9" cm="1">
        <f t="array" ref="Y373">_xll.SNL.Clients.Office.Excel.Functions.SPG($A373, "IQ_DILUT_EPS_AFTER_EXTRA", Y$3)</f>
        <v>1.2</v>
      </c>
      <c r="Z373" s="9" cm="1">
        <f t="array" ref="Z373">_xll.SNL.Clients.Office.Excel.Functions.SPG($A373, "IQ_DILUT_EPS_AFTER_EXTRA", Z$3)</f>
        <v>1.2070000000000001</v>
      </c>
    </row>
    <row r="374" spans="1:26" x14ac:dyDescent="0.3">
      <c r="A374" s="11" t="s">
        <v>377</v>
      </c>
      <c r="B374" s="9" cm="1">
        <f t="array" ref="B374">_xll.SNL.Clients.Office.Excel.Functions.SPG($A374, "IQ_DILUT_EPS_AFTER_EXTRA", B$3)</f>
        <v>0.28000000000000003</v>
      </c>
      <c r="C374" s="9" cm="1">
        <f t="array" ref="C374">_xll.SNL.Clients.Office.Excel.Functions.SPG($A374, "IQ_DILUT_EPS_AFTER_EXTRA", C$3)</f>
        <v>0.22800000000000001</v>
      </c>
      <c r="D374" s="9" cm="1">
        <f t="array" ref="D374">_xll.SNL.Clients.Office.Excel.Functions.SPG($A374, "IQ_DILUT_EPS_AFTER_EXTRA", D$3)</f>
        <v>0.3</v>
      </c>
      <c r="E374" s="9" cm="1">
        <f t="array" ref="E374">_xll.SNL.Clients.Office.Excel.Functions.SPG($A374, "IQ_DILUT_EPS_AFTER_EXTRA", E$3)</f>
        <v>0.28999999999999998</v>
      </c>
      <c r="F374" s="9" cm="1">
        <f t="array" ref="F374">_xll.SNL.Clients.Office.Excel.Functions.SPG($A374, "IQ_DILUT_EPS_AFTER_EXTRA", F$3)</f>
        <v>0.155</v>
      </c>
      <c r="G374" s="9" cm="1">
        <f t="array" ref="G374">_xll.SNL.Clients.Office.Excel.Functions.SPG($A374, "IQ_DILUT_EPS_AFTER_EXTRA", G$3)</f>
        <v>0.30099999999999999</v>
      </c>
      <c r="H374" s="9" cm="1">
        <f t="array" ref="H374">_xll.SNL.Clients.Office.Excel.Functions.SPG($A374, "IQ_DILUT_EPS_AFTER_EXTRA", H$3)</f>
        <v>0.32900000000000001</v>
      </c>
      <c r="I374" s="9" cm="1">
        <f t="array" ref="I374">_xll.SNL.Clients.Office.Excel.Functions.SPG($A374, "IQ_DILUT_EPS_AFTER_EXTRA", I$3)</f>
        <v>0.28999999999999998</v>
      </c>
      <c r="J374" s="9" cm="1">
        <f t="array" ref="J374">_xll.SNL.Clients.Office.Excel.Functions.SPG($A374, "IQ_DILUT_EPS_AFTER_EXTRA", J$3)</f>
        <v>0.34</v>
      </c>
      <c r="K374" s="9" cm="1">
        <f t="array" ref="K374">_xll.SNL.Clients.Office.Excel.Functions.SPG($A374, "IQ_DILUT_EPS_AFTER_EXTRA", K$3)</f>
        <v>0.35899999999999999</v>
      </c>
      <c r="L374" s="9" cm="1">
        <f t="array" ref="L374">_xll.SNL.Clients.Office.Excel.Functions.SPG($A374, "IQ_DILUT_EPS_AFTER_EXTRA", L$3)</f>
        <v>0.35599999999999998</v>
      </c>
      <c r="M374" s="9" cm="1">
        <f t="array" ref="M374">_xll.SNL.Clients.Office.Excel.Functions.SPG($A374, "IQ_DILUT_EPS_AFTER_EXTRA", M$3)</f>
        <v>0.37</v>
      </c>
      <c r="N374" s="9" cm="1">
        <f t="array" ref="N374">_xll.SNL.Clients.Office.Excel.Functions.SPG($A374, "IQ_DILUT_EPS_AFTER_EXTRA", N$3)</f>
        <v>0.33600000000000002</v>
      </c>
      <c r="O374" s="9" cm="1">
        <f t="array" ref="O374">_xll.SNL.Clients.Office.Excel.Functions.SPG($A374, "IQ_DILUT_EPS_AFTER_EXTRA", O$3)</f>
        <v>8.0000000000000002E-3</v>
      </c>
      <c r="P374" s="9" cm="1">
        <f t="array" ref="P374">_xll.SNL.Clients.Office.Excel.Functions.SPG($A374, "IQ_DILUT_EPS_AFTER_EXTRA", P$3)</f>
        <v>0.34</v>
      </c>
      <c r="Q374" s="9" cm="1">
        <f t="array" ref="Q374">_xll.SNL.Clients.Office.Excel.Functions.SPG($A374, "IQ_DILUT_EPS_AFTER_EXTRA", Q$3)</f>
        <v>0.33</v>
      </c>
      <c r="R374" s="9" cm="1">
        <f t="array" ref="R374">_xll.SNL.Clients.Office.Excel.Functions.SPG($A374, "IQ_DILUT_EPS_AFTER_EXTRA", R$3)</f>
        <v>0.25800000000000001</v>
      </c>
      <c r="S374" s="9" cm="1">
        <f t="array" ref="S374">_xll.SNL.Clients.Office.Excel.Functions.SPG($A374, "IQ_DILUT_EPS_AFTER_EXTRA", S$3)</f>
        <v>0.32600000000000001</v>
      </c>
      <c r="T374" s="9" cm="1">
        <f t="array" ref="T374">_xll.SNL.Clients.Office.Excel.Functions.SPG($A374, "IQ_DILUT_EPS_AFTER_EXTRA", T$3)</f>
        <v>6.6000000000000003E-2</v>
      </c>
      <c r="U374" s="9" cm="1">
        <f t="array" ref="U374">_xll.SNL.Clients.Office.Excel.Functions.SPG($A374, "IQ_DILUT_EPS_AFTER_EXTRA", U$3)</f>
        <v>0.31</v>
      </c>
      <c r="V374" s="9" cm="1">
        <f t="array" ref="V374">_xll.SNL.Clients.Office.Excel.Functions.SPG($A374, "IQ_DILUT_EPS_AFTER_EXTRA", V$3)</f>
        <v>0.436</v>
      </c>
      <c r="W374" s="9" cm="1">
        <f t="array" ref="W374">_xll.SNL.Clients.Office.Excel.Functions.SPG($A374, "IQ_DILUT_EPS_AFTER_EXTRA", W$3)</f>
        <v>0.39400000000000002</v>
      </c>
      <c r="X374" s="9" cm="1">
        <f t="array" ref="X374">_xll.SNL.Clients.Office.Excel.Functions.SPG($A374, "IQ_DILUT_EPS_AFTER_EXTRA", X$3)</f>
        <v>0.316</v>
      </c>
      <c r="Y374" s="9" cm="1">
        <f t="array" ref="Y374">_xll.SNL.Clients.Office.Excel.Functions.SPG($A374, "IQ_DILUT_EPS_AFTER_EXTRA", Y$3)</f>
        <v>0.30599999999999999</v>
      </c>
      <c r="Z374" s="9" cm="1">
        <f t="array" ref="Z374">_xll.SNL.Clients.Office.Excel.Functions.SPG($A374, "IQ_DILUT_EPS_AFTER_EXTRA", Z$3)</f>
        <v>0.36599999999999999</v>
      </c>
    </row>
    <row r="375" spans="1:26" x14ac:dyDescent="0.3">
      <c r="A375" s="11" t="s">
        <v>378</v>
      </c>
      <c r="B375" s="9" cm="1">
        <f t="array" ref="B375">_xll.SNL.Clients.Office.Excel.Functions.SPG($A375, "IQ_DILUT_EPS_AFTER_EXTRA", B$3)</f>
        <v>0.57999999999999996</v>
      </c>
      <c r="C375" s="9" cm="1">
        <f t="array" ref="C375">_xll.SNL.Clients.Office.Excel.Functions.SPG($A375, "IQ_DILUT_EPS_AFTER_EXTRA", C$3)</f>
        <v>0.44900000000000001</v>
      </c>
      <c r="D375" s="9" cm="1">
        <f t="array" ref="D375">_xll.SNL.Clients.Office.Excel.Functions.SPG($A375, "IQ_DILUT_EPS_AFTER_EXTRA", D$3)</f>
        <v>0.54</v>
      </c>
      <c r="E375" s="9" cm="1">
        <f t="array" ref="E375">_xll.SNL.Clients.Office.Excel.Functions.SPG($A375, "IQ_DILUT_EPS_AFTER_EXTRA", E$3)</f>
        <v>0.54</v>
      </c>
      <c r="F375" s="9" cm="1">
        <f t="array" ref="F375">_xll.SNL.Clients.Office.Excel.Functions.SPG($A375, "IQ_DILUT_EPS_AFTER_EXTRA", F$3)</f>
        <v>0.57599999999999996</v>
      </c>
      <c r="G375" s="9" cm="1">
        <f t="array" ref="G375">_xll.SNL.Clients.Office.Excel.Functions.SPG($A375, "IQ_DILUT_EPS_AFTER_EXTRA", G$3)</f>
        <v>0.46700000000000003</v>
      </c>
      <c r="H375" s="9" cm="1">
        <f t="array" ref="H375">_xll.SNL.Clients.Office.Excel.Functions.SPG($A375, "IQ_DILUT_EPS_AFTER_EXTRA", H$3)</f>
        <v>0.5</v>
      </c>
      <c r="I375" s="9" cm="1">
        <f t="array" ref="I375">_xll.SNL.Clients.Office.Excel.Functions.SPG($A375, "IQ_DILUT_EPS_AFTER_EXTRA", I$3)</f>
        <v>0.50800000000000001</v>
      </c>
      <c r="J375" s="9" cm="1">
        <f t="array" ref="J375">_xll.SNL.Clients.Office.Excel.Functions.SPG($A375, "IQ_DILUT_EPS_AFTER_EXTRA", J$3)</f>
        <v>0.56799999999999995</v>
      </c>
      <c r="K375" s="9" cm="1">
        <f t="array" ref="K375">_xll.SNL.Clients.Office.Excel.Functions.SPG($A375, "IQ_DILUT_EPS_AFTER_EXTRA", K$3)</f>
        <v>0.55000000000000004</v>
      </c>
      <c r="L375" s="9" cm="1">
        <f t="array" ref="L375">_xll.SNL.Clients.Office.Excel.Functions.SPG($A375, "IQ_DILUT_EPS_AFTER_EXTRA", L$3)</f>
        <v>0.51</v>
      </c>
      <c r="M375" s="9" cm="1">
        <f t="array" ref="M375">_xll.SNL.Clients.Office.Excel.Functions.SPG($A375, "IQ_DILUT_EPS_AFTER_EXTRA", M$3)</f>
        <v>0.60899999999999999</v>
      </c>
      <c r="N375" s="9" cm="1">
        <f t="array" ref="N375">_xll.SNL.Clients.Office.Excel.Functions.SPG($A375, "IQ_DILUT_EPS_AFTER_EXTRA", N$3)</f>
        <v>1.1399999999999999</v>
      </c>
      <c r="O375" s="9" cm="1">
        <f t="array" ref="O375">_xll.SNL.Clients.Office.Excel.Functions.SPG($A375, "IQ_DILUT_EPS_AFTER_EXTRA", O$3)</f>
        <v>0.39500000000000002</v>
      </c>
      <c r="P375" s="9" cm="1">
        <f t="array" ref="P375">_xll.SNL.Clients.Office.Excel.Functions.SPG($A375, "IQ_DILUT_EPS_AFTER_EXTRA", P$3)</f>
        <v>0.69</v>
      </c>
      <c r="Q375" s="9" cm="1">
        <f t="array" ref="Q375">_xll.SNL.Clients.Office.Excel.Functions.SPG($A375, "IQ_DILUT_EPS_AFTER_EXTRA", Q$3)</f>
        <v>0.56000000000000005</v>
      </c>
      <c r="R375" s="9" cm="1">
        <f t="array" ref="R375">_xll.SNL.Clients.Office.Excel.Functions.SPG($A375, "IQ_DILUT_EPS_AFTER_EXTRA", R$3)</f>
        <v>0.47</v>
      </c>
      <c r="S375" s="9" cm="1">
        <f t="array" ref="S375">_xll.SNL.Clients.Office.Excel.Functions.SPG($A375, "IQ_DILUT_EPS_AFTER_EXTRA", S$3)</f>
        <v>0.219</v>
      </c>
      <c r="T375" s="9" cm="1">
        <f t="array" ref="T375">_xll.SNL.Clients.Office.Excel.Functions.SPG($A375, "IQ_DILUT_EPS_AFTER_EXTRA", T$3)</f>
        <v>7.0000000000000007E-2</v>
      </c>
      <c r="U375" s="9" cm="1">
        <f t="array" ref="U375">_xll.SNL.Clients.Office.Excel.Functions.SPG($A375, "IQ_DILUT_EPS_AFTER_EXTRA", U$3)</f>
        <v>0.11</v>
      </c>
      <c r="V375" s="9" cm="1">
        <f t="array" ref="V375">_xll.SNL.Clients.Office.Excel.Functions.SPG($A375, "IQ_DILUT_EPS_AFTER_EXTRA", V$3)</f>
        <v>-0.151</v>
      </c>
      <c r="W375" s="9" cm="1">
        <f t="array" ref="W375">_xll.SNL.Clients.Office.Excel.Functions.SPG($A375, "IQ_DILUT_EPS_AFTER_EXTRA", W$3)</f>
        <v>0.23899999999999999</v>
      </c>
      <c r="X375" s="9" cm="1">
        <f t="array" ref="X375">_xll.SNL.Clients.Office.Excel.Functions.SPG($A375, "IQ_DILUT_EPS_AFTER_EXTRA", X$3)</f>
        <v>0.34</v>
      </c>
      <c r="Y375" s="9" cm="1">
        <f t="array" ref="Y375">_xll.SNL.Clients.Office.Excel.Functions.SPG($A375, "IQ_DILUT_EPS_AFTER_EXTRA", Y$3)</f>
        <v>0.309</v>
      </c>
      <c r="Z375" s="9" cm="1">
        <f t="array" ref="Z375">_xll.SNL.Clients.Office.Excel.Functions.SPG($A375, "IQ_DILUT_EPS_AFTER_EXTRA", Z$3)</f>
        <v>0.54</v>
      </c>
    </row>
    <row r="376" spans="1:26" x14ac:dyDescent="0.3">
      <c r="A376" s="11" t="s">
        <v>379</v>
      </c>
      <c r="B376" s="9" cm="1">
        <f t="array" ref="B376">_xll.SNL.Clients.Office.Excel.Functions.SPG($A376, "IQ_DILUT_EPS_AFTER_EXTRA", B$3)</f>
        <v>7.27</v>
      </c>
      <c r="C376" s="9" cm="1">
        <f t="array" ref="C376">_xll.SNL.Clients.Office.Excel.Functions.SPG($A376, "IQ_DILUT_EPS_AFTER_EXTRA", C$3)</f>
        <v>8.07</v>
      </c>
      <c r="D376" s="9" cm="1">
        <f t="array" ref="D376">_xll.SNL.Clients.Office.Excel.Functions.SPG($A376, "IQ_DILUT_EPS_AFTER_EXTRA", D$3)</f>
        <v>11.54</v>
      </c>
      <c r="E376" s="9" cm="1">
        <f t="array" ref="E376">_xll.SNL.Clients.Office.Excel.Functions.SPG($A376, "IQ_DILUT_EPS_AFTER_EXTRA", E$3)</f>
        <v>12.41</v>
      </c>
      <c r="F376" s="9" cm="1">
        <f t="array" ref="F376">_xll.SNL.Clients.Office.Excel.Functions.SPG($A376, "IQ_DILUT_EPS_AFTER_EXTRA", F$3)</f>
        <v>6.27</v>
      </c>
      <c r="G376" s="9" cm="1">
        <f t="array" ref="G376">_xll.SNL.Clients.Office.Excel.Functions.SPG($A376, "IQ_DILUT_EPS_AFTER_EXTRA", G$3)</f>
        <v>10.191000000000001</v>
      </c>
      <c r="H376" s="9" cm="1">
        <f t="array" ref="H376">_xll.SNL.Clients.Office.Excel.Functions.SPG($A376, "IQ_DILUT_EPS_AFTER_EXTRA", H$3)</f>
        <v>8.89</v>
      </c>
      <c r="I376" s="9" cm="1">
        <f t="array" ref="I376">_xll.SNL.Clients.Office.Excel.Functions.SPG($A376, "IQ_DILUT_EPS_AFTER_EXTRA", I$3)</f>
        <v>8.5</v>
      </c>
      <c r="J376" s="9" cm="1">
        <f t="array" ref="J376">_xll.SNL.Clients.Office.Excel.Functions.SPG($A376, "IQ_DILUT_EPS_AFTER_EXTRA", J$3)</f>
        <v>7.17</v>
      </c>
      <c r="K376" s="9" cm="1">
        <f t="array" ref="K376">_xll.SNL.Clients.Office.Excel.Functions.SPG($A376, "IQ_DILUT_EPS_AFTER_EXTRA", K$3)</f>
        <v>10.493</v>
      </c>
      <c r="L376" s="9" cm="1">
        <f t="array" ref="L376">_xll.SNL.Clients.Office.Excel.Functions.SPG($A376, "IQ_DILUT_EPS_AFTER_EXTRA", L$3)</f>
        <v>11.66</v>
      </c>
      <c r="M376" s="9" cm="1">
        <f t="array" ref="M376">_xll.SNL.Clients.Office.Excel.Functions.SPG($A376, "IQ_DILUT_EPS_AFTER_EXTRA", M$3)</f>
        <v>7.47</v>
      </c>
      <c r="N376" s="9" cm="1">
        <f t="array" ref="N376">_xll.SNL.Clients.Office.Excel.Functions.SPG($A376, "IQ_DILUT_EPS_AFTER_EXTRA", N$3)</f>
        <v>8.61</v>
      </c>
      <c r="O376" s="9" cm="1">
        <f t="array" ref="O376">_xll.SNL.Clients.Office.Excel.Functions.SPG($A376, "IQ_DILUT_EPS_AFTER_EXTRA", O$3)</f>
        <v>19.690999999999999</v>
      </c>
      <c r="P376" s="9" cm="1">
        <f t="array" ref="P376">_xll.SNL.Clients.Office.Excel.Functions.SPG($A376, "IQ_DILUT_EPS_AFTER_EXTRA", P$3)</f>
        <v>14.33</v>
      </c>
      <c r="Q376" s="9" cm="1">
        <f t="array" ref="Q376">_xll.SNL.Clients.Office.Excel.Functions.SPG($A376, "IQ_DILUT_EPS_AFTER_EXTRA", Q$3)</f>
        <v>27.97</v>
      </c>
      <c r="R376" s="9" cm="1">
        <f t="array" ref="R376">_xll.SNL.Clients.Office.Excel.Functions.SPG($A376, "IQ_DILUT_EPS_AFTER_EXTRA", R$3)</f>
        <v>10.09</v>
      </c>
      <c r="S376" s="9" cm="1">
        <f t="array" ref="S376">_xll.SNL.Clients.Office.Excel.Functions.SPG($A376, "IQ_DILUT_EPS_AFTER_EXTRA", S$3)</f>
        <v>10.241</v>
      </c>
      <c r="T376" s="9" cm="1">
        <f t="array" ref="T376">_xll.SNL.Clients.Office.Excel.Functions.SPG($A376, "IQ_DILUT_EPS_AFTER_EXTRA", T$3)</f>
        <v>7.39</v>
      </c>
      <c r="U376" s="9" cm="1">
        <f t="array" ref="U376">_xll.SNL.Clients.Office.Excel.Functions.SPG($A376, "IQ_DILUT_EPS_AFTER_EXTRA", U$3)</f>
        <v>7.61</v>
      </c>
      <c r="V376" s="9" cm="1">
        <f t="array" ref="V376">_xll.SNL.Clients.Office.Excel.Functions.SPG($A376, "IQ_DILUT_EPS_AFTER_EXTRA", V$3)</f>
        <v>5.43</v>
      </c>
      <c r="W376" s="9" cm="1">
        <f t="array" ref="W376">_xll.SNL.Clients.Office.Excel.Functions.SPG($A376, "IQ_DILUT_EPS_AFTER_EXTRA", W$3)</f>
        <v>6.9279999999999999</v>
      </c>
      <c r="X376" s="9" cm="1">
        <f t="array" ref="X376">_xll.SNL.Clients.Office.Excel.Functions.SPG($A376, "IQ_DILUT_EPS_AFTER_EXTRA", X$3)</f>
        <v>5.86</v>
      </c>
      <c r="Y376" s="9" cm="1">
        <f t="array" ref="Y376">_xll.SNL.Clients.Office.Excel.Functions.SPG($A376, "IQ_DILUT_EPS_AFTER_EXTRA", Y$3)</f>
        <v>1.68</v>
      </c>
      <c r="Z376" s="9" cm="1">
        <f t="array" ref="Z376">_xll.SNL.Clients.Office.Excel.Functions.SPG($A376, "IQ_DILUT_EPS_AFTER_EXTRA", Z$3)</f>
        <v>3.99</v>
      </c>
    </row>
    <row r="377" spans="1:26" x14ac:dyDescent="0.3">
      <c r="A377" s="11" t="s">
        <v>380</v>
      </c>
      <c r="B377" s="9" cm="1">
        <f t="array" ref="B377">_xll.SNL.Clients.Office.Excel.Functions.SPG($A377, "IQ_DILUT_EPS_AFTER_EXTRA", B$3)</f>
        <v>0.51</v>
      </c>
      <c r="C377" s="9" cm="1">
        <f t="array" ref="C377">_xll.SNL.Clients.Office.Excel.Functions.SPG($A377, "IQ_DILUT_EPS_AFTER_EXTRA", C$3)</f>
        <v>0.55000000000000004</v>
      </c>
      <c r="D377" s="9" cm="1">
        <f t="array" ref="D377">_xll.SNL.Clients.Office.Excel.Functions.SPG($A377, "IQ_DILUT_EPS_AFTER_EXTRA", D$3)</f>
        <v>0.48799999999999999</v>
      </c>
      <c r="E377" s="9" cm="1">
        <f t="array" ref="E377">_xll.SNL.Clients.Office.Excel.Functions.SPG($A377, "IQ_DILUT_EPS_AFTER_EXTRA", E$3)</f>
        <v>0.52</v>
      </c>
      <c r="F377" s="9" cm="1">
        <f t="array" ref="F377">_xll.SNL.Clients.Office.Excel.Functions.SPG($A377, "IQ_DILUT_EPS_AFTER_EXTRA", F$3)</f>
        <v>0.37</v>
      </c>
      <c r="G377" s="9" cm="1">
        <f t="array" ref="G377">_xll.SNL.Clients.Office.Excel.Functions.SPG($A377, "IQ_DILUT_EPS_AFTER_EXTRA", G$3)</f>
        <v>0.39400000000000002</v>
      </c>
      <c r="H377" s="9" cm="1">
        <f t="array" ref="H377">_xll.SNL.Clients.Office.Excel.Functions.SPG($A377, "IQ_DILUT_EPS_AFTER_EXTRA", H$3)</f>
        <v>0.49</v>
      </c>
      <c r="I377" s="9" cm="1">
        <f t="array" ref="I377">_xll.SNL.Clients.Office.Excel.Functions.SPG($A377, "IQ_DILUT_EPS_AFTER_EXTRA", I$3)</f>
        <v>0.59</v>
      </c>
      <c r="J377" s="9" cm="1">
        <f t="array" ref="J377">_xll.SNL.Clients.Office.Excel.Functions.SPG($A377, "IQ_DILUT_EPS_AFTER_EXTRA", J$3)</f>
        <v>0.62</v>
      </c>
      <c r="K377" s="9" cm="1">
        <f t="array" ref="K377">_xll.SNL.Clients.Office.Excel.Functions.SPG($A377, "IQ_DILUT_EPS_AFTER_EXTRA", K$3)</f>
        <v>0.70099999999999996</v>
      </c>
      <c r="L377" s="9" cm="1">
        <f t="array" ref="L377">_xll.SNL.Clients.Office.Excel.Functions.SPG($A377, "IQ_DILUT_EPS_AFTER_EXTRA", L$3)</f>
        <v>0.43</v>
      </c>
      <c r="M377" s="9" cm="1">
        <f t="array" ref="M377">_xll.SNL.Clients.Office.Excel.Functions.SPG($A377, "IQ_DILUT_EPS_AFTER_EXTRA", M$3)</f>
        <v>0.59</v>
      </c>
      <c r="N377" s="9" cm="1">
        <f t="array" ref="N377">_xll.SNL.Clients.Office.Excel.Functions.SPG($A377, "IQ_DILUT_EPS_AFTER_EXTRA", N$3)</f>
        <v>0.55000000000000004</v>
      </c>
      <c r="O377" s="9" cm="1">
        <f t="array" ref="O377">_xll.SNL.Clients.Office.Excel.Functions.SPG($A377, "IQ_DILUT_EPS_AFTER_EXTRA", O$3)</f>
        <v>0.42799999999999999</v>
      </c>
      <c r="P377" s="9" cm="1">
        <f t="array" ref="P377">_xll.SNL.Clients.Office.Excel.Functions.SPG($A377, "IQ_DILUT_EPS_AFTER_EXTRA", P$3)</f>
        <v>0.65</v>
      </c>
      <c r="Q377" s="9" cm="1">
        <f t="array" ref="Q377">_xll.SNL.Clients.Office.Excel.Functions.SPG($A377, "IQ_DILUT_EPS_AFTER_EXTRA", Q$3)</f>
        <v>0.77</v>
      </c>
      <c r="R377" s="9" cm="1">
        <f t="array" ref="R377">_xll.SNL.Clients.Office.Excel.Functions.SPG($A377, "IQ_DILUT_EPS_AFTER_EXTRA", R$3)</f>
        <v>0.63</v>
      </c>
      <c r="S377" s="9" cm="1">
        <f t="array" ref="S377">_xll.SNL.Clients.Office.Excel.Functions.SPG($A377, "IQ_DILUT_EPS_AFTER_EXTRA", S$3)</f>
        <v>0.60899999999999999</v>
      </c>
      <c r="T377" s="9" cm="1">
        <f t="array" ref="T377">_xll.SNL.Clients.Office.Excel.Functions.SPG($A377, "IQ_DILUT_EPS_AFTER_EXTRA", T$3)</f>
        <v>0.52</v>
      </c>
      <c r="U377" s="9" cm="1">
        <f t="array" ref="U377">_xll.SNL.Clients.Office.Excel.Functions.SPG($A377, "IQ_DILUT_EPS_AFTER_EXTRA", U$3)</f>
        <v>-0.25</v>
      </c>
      <c r="V377" s="9" cm="1">
        <f t="array" ref="V377">_xll.SNL.Clients.Office.Excel.Functions.SPG($A377, "IQ_DILUT_EPS_AFTER_EXTRA", V$3)</f>
        <v>0.14000000000000001</v>
      </c>
      <c r="W377" s="9" cm="1">
        <f t="array" ref="W377">_xll.SNL.Clients.Office.Excel.Functions.SPG($A377, "IQ_DILUT_EPS_AFTER_EXTRA", W$3)</f>
        <v>0.36899999999999999</v>
      </c>
      <c r="X377" s="9" cm="1">
        <f t="array" ref="X377">_xll.SNL.Clients.Office.Excel.Functions.SPG($A377, "IQ_DILUT_EPS_AFTER_EXTRA", X$3)</f>
        <v>0.39</v>
      </c>
      <c r="Y377" s="9" cm="1">
        <f t="array" ref="Y377">_xll.SNL.Clients.Office.Excel.Functions.SPG($A377, "IQ_DILUT_EPS_AFTER_EXTRA", Y$3)</f>
        <v>0.37</v>
      </c>
      <c r="Z377" s="9" cm="1">
        <f t="array" ref="Z377">_xll.SNL.Clients.Office.Excel.Functions.SPG($A377, "IQ_DILUT_EPS_AFTER_EXTRA", Z$3)</f>
        <v>0.37</v>
      </c>
    </row>
    <row r="378" spans="1:26" x14ac:dyDescent="0.3">
      <c r="A378" s="11" t="s">
        <v>381</v>
      </c>
      <c r="B378" s="9" cm="1">
        <f t="array" ref="B378">_xll.SNL.Clients.Office.Excel.Functions.SPG($A378, "IQ_DILUT_EPS_AFTER_EXTRA", B$3)</f>
        <v>1.58</v>
      </c>
      <c r="C378" s="9" cm="1">
        <f t="array" ref="C378">_xll.SNL.Clients.Office.Excel.Functions.SPG($A378, "IQ_DILUT_EPS_AFTER_EXTRA", C$3)</f>
        <v>1.63</v>
      </c>
      <c r="D378" s="9" cm="1">
        <f t="array" ref="D378">_xll.SNL.Clients.Office.Excel.Functions.SPG($A378, "IQ_DILUT_EPS_AFTER_EXTRA", D$3)</f>
        <v>1.8</v>
      </c>
      <c r="E378" s="9" cm="1">
        <f t="array" ref="E378">_xll.SNL.Clients.Office.Excel.Functions.SPG($A378, "IQ_DILUT_EPS_AFTER_EXTRA", E$3)</f>
        <v>1.62</v>
      </c>
      <c r="F378" s="9" cm="1">
        <f t="array" ref="F378">_xll.SNL.Clients.Office.Excel.Functions.SPG($A378, "IQ_DILUT_EPS_AFTER_EXTRA", F$3)</f>
        <v>1.44</v>
      </c>
      <c r="G378" s="9" cm="1">
        <f t="array" ref="G378">_xll.SNL.Clients.Office.Excel.Functions.SPG($A378, "IQ_DILUT_EPS_AFTER_EXTRA", G$3)</f>
        <v>1.395</v>
      </c>
      <c r="H378" s="9" cm="1">
        <f t="array" ref="H378">_xll.SNL.Clients.Office.Excel.Functions.SPG($A378, "IQ_DILUT_EPS_AFTER_EXTRA", H$3)</f>
        <v>1.5189999999999999</v>
      </c>
      <c r="I378" s="9" cm="1">
        <f t="array" ref="I378">_xll.SNL.Clients.Office.Excel.Functions.SPG($A378, "IQ_DILUT_EPS_AFTER_EXTRA", I$3)</f>
        <v>1.349</v>
      </c>
      <c r="J378" s="9" cm="1">
        <f t="array" ref="J378">_xll.SNL.Clients.Office.Excel.Functions.SPG($A378, "IQ_DILUT_EPS_AFTER_EXTRA", J$3)</f>
        <v>1.21</v>
      </c>
      <c r="K378" s="9" cm="1">
        <f t="array" ref="K378">_xll.SNL.Clients.Office.Excel.Functions.SPG($A378, "IQ_DILUT_EPS_AFTER_EXTRA", K$3)</f>
        <v>1.0900000000000001</v>
      </c>
      <c r="L378" s="9" cm="1">
        <f t="array" ref="L378">_xll.SNL.Clients.Office.Excel.Functions.SPG($A378, "IQ_DILUT_EPS_AFTER_EXTRA", L$3)</f>
        <v>1.3169999999999999</v>
      </c>
      <c r="M378" s="9" cm="1">
        <f t="array" ref="M378">_xll.SNL.Clients.Office.Excel.Functions.SPG($A378, "IQ_DILUT_EPS_AFTER_EXTRA", M$3)</f>
        <v>1.17</v>
      </c>
      <c r="N378" s="9" cm="1">
        <f t="array" ref="N378">_xll.SNL.Clients.Office.Excel.Functions.SPG($A378, "IQ_DILUT_EPS_AFTER_EXTRA", N$3)</f>
        <v>1.1100000000000001</v>
      </c>
      <c r="O378" s="9" cm="1">
        <f t="array" ref="O378">_xll.SNL.Clients.Office.Excel.Functions.SPG($A378, "IQ_DILUT_EPS_AFTER_EXTRA", O$3)</f>
        <v>0.98</v>
      </c>
      <c r="P378" s="9" cm="1">
        <f t="array" ref="P378">_xll.SNL.Clients.Office.Excel.Functions.SPG($A378, "IQ_DILUT_EPS_AFTER_EXTRA", P$3)</f>
        <v>1.099</v>
      </c>
      <c r="Q378" s="9" cm="1">
        <f t="array" ref="Q378">_xll.SNL.Clients.Office.Excel.Functions.SPG($A378, "IQ_DILUT_EPS_AFTER_EXTRA", Q$3)</f>
        <v>1.03</v>
      </c>
      <c r="R378" s="9" cm="1">
        <f t="array" ref="R378">_xll.SNL.Clients.Office.Excel.Functions.SPG($A378, "IQ_DILUT_EPS_AFTER_EXTRA", R$3)</f>
        <v>0.92600000000000005</v>
      </c>
      <c r="S378" s="9" cm="1">
        <f t="array" ref="S378">_xll.SNL.Clients.Office.Excel.Functions.SPG($A378, "IQ_DILUT_EPS_AFTER_EXTRA", S$3)</f>
        <v>0.73</v>
      </c>
      <c r="T378" s="9" cm="1">
        <f t="array" ref="T378">_xll.SNL.Clients.Office.Excel.Functions.SPG($A378, "IQ_DILUT_EPS_AFTER_EXTRA", T$3)</f>
        <v>0.81</v>
      </c>
      <c r="U378" s="9" cm="1">
        <f t="array" ref="U378">_xll.SNL.Clients.Office.Excel.Functions.SPG($A378, "IQ_DILUT_EPS_AFTER_EXTRA", U$3)</f>
        <v>0.70699999999999996</v>
      </c>
      <c r="V378" s="9" cm="1">
        <f t="array" ref="V378">_xll.SNL.Clients.Office.Excel.Functions.SPG($A378, "IQ_DILUT_EPS_AFTER_EXTRA", V$3)</f>
        <v>0.77</v>
      </c>
      <c r="W378" s="9" cm="1">
        <f t="array" ref="W378">_xll.SNL.Clients.Office.Excel.Functions.SPG($A378, "IQ_DILUT_EPS_AFTER_EXTRA", W$3)</f>
        <v>0.89900000000000002</v>
      </c>
      <c r="X378" s="9" cm="1">
        <f t="array" ref="X378">_xll.SNL.Clients.Office.Excel.Functions.SPG($A378, "IQ_DILUT_EPS_AFTER_EXTRA", X$3)</f>
        <v>0.93</v>
      </c>
      <c r="Y378" s="9" cm="1">
        <f t="array" ref="Y378">_xll.SNL.Clients.Office.Excel.Functions.SPG($A378, "IQ_DILUT_EPS_AFTER_EXTRA", Y$3)</f>
        <v>0.78</v>
      </c>
      <c r="Z378" s="9" cm="1">
        <f t="array" ref="Z378">_xll.SNL.Clients.Office.Excel.Functions.SPG($A378, "IQ_DILUT_EPS_AFTER_EXTRA", Z$3)</f>
        <v>0.72</v>
      </c>
    </row>
    <row r="379" spans="1:26" x14ac:dyDescent="0.3">
      <c r="A379" s="11" t="s">
        <v>382</v>
      </c>
      <c r="B379" s="9" cm="1">
        <f t="array" ref="B379">_xll.SNL.Clients.Office.Excel.Functions.SPG($A379, "IQ_DILUT_EPS_AFTER_EXTRA", B$3)</f>
        <v>2.48</v>
      </c>
      <c r="C379" s="9" cm="1">
        <f t="array" ref="C379">_xll.SNL.Clients.Office.Excel.Functions.SPG($A379, "IQ_DILUT_EPS_AFTER_EXTRA", C$3)</f>
        <v>2.34</v>
      </c>
      <c r="D379" s="9" cm="1">
        <f t="array" ref="D379">_xll.SNL.Clients.Office.Excel.Functions.SPG($A379, "IQ_DILUT_EPS_AFTER_EXTRA", D$3)</f>
        <v>2.11</v>
      </c>
      <c r="E379" s="9" cm="1">
        <f t="array" ref="E379">_xll.SNL.Clients.Office.Excel.Functions.SPG($A379, "IQ_DILUT_EPS_AFTER_EXTRA", E$3)</f>
        <v>1.98</v>
      </c>
      <c r="F379" s="9" cm="1">
        <f t="array" ref="F379">_xll.SNL.Clients.Office.Excel.Functions.SPG($A379, "IQ_DILUT_EPS_AFTER_EXTRA", F$3)</f>
        <v>2.04</v>
      </c>
      <c r="G379" s="9" cm="1">
        <f t="array" ref="G379">_xll.SNL.Clients.Office.Excel.Functions.SPG($A379, "IQ_DILUT_EPS_AFTER_EXTRA", G$3)</f>
        <v>1.419</v>
      </c>
      <c r="H379" s="9" cm="1">
        <f t="array" ref="H379">_xll.SNL.Clients.Office.Excel.Functions.SPG($A379, "IQ_DILUT_EPS_AFTER_EXTRA", H$3)</f>
        <v>1.49</v>
      </c>
      <c r="I379" s="9" cm="1">
        <f t="array" ref="I379">_xll.SNL.Clients.Office.Excel.Functions.SPG($A379, "IQ_DILUT_EPS_AFTER_EXTRA", I$3)</f>
        <v>1.5609999999999999</v>
      </c>
      <c r="J379" s="9" cm="1">
        <f t="array" ref="J379">_xll.SNL.Clients.Office.Excel.Functions.SPG($A379, "IQ_DILUT_EPS_AFTER_EXTRA", J$3)</f>
        <v>1.58</v>
      </c>
      <c r="K379" s="9" cm="1">
        <f t="array" ref="K379">_xll.SNL.Clients.Office.Excel.Functions.SPG($A379, "IQ_DILUT_EPS_AFTER_EXTRA", K$3)</f>
        <v>1.53</v>
      </c>
      <c r="L379" s="9" cm="1">
        <f t="array" ref="L379">_xll.SNL.Clients.Office.Excel.Functions.SPG($A379, "IQ_DILUT_EPS_AFTER_EXTRA", L$3)</f>
        <v>1.43</v>
      </c>
      <c r="M379" s="9" cm="1">
        <f t="array" ref="M379">_xll.SNL.Clients.Office.Excel.Functions.SPG($A379, "IQ_DILUT_EPS_AFTER_EXTRA", M$3)</f>
        <v>1.331</v>
      </c>
      <c r="N379" s="9" cm="1">
        <f t="array" ref="N379">_xll.SNL.Clients.Office.Excel.Functions.SPG($A379, "IQ_DILUT_EPS_AFTER_EXTRA", N$3)</f>
        <v>1.22</v>
      </c>
      <c r="O379" s="9" cm="1">
        <f t="array" ref="O379">_xll.SNL.Clients.Office.Excel.Functions.SPG($A379, "IQ_DILUT_EPS_AFTER_EXTRA", O$3)</f>
        <v>1.37</v>
      </c>
      <c r="P379" s="9" cm="1">
        <f t="array" ref="P379">_xll.SNL.Clients.Office.Excel.Functions.SPG($A379, "IQ_DILUT_EPS_AFTER_EXTRA", P$3)</f>
        <v>1.39</v>
      </c>
      <c r="Q379" s="9" cm="1">
        <f t="array" ref="Q379">_xll.SNL.Clients.Office.Excel.Functions.SPG($A379, "IQ_DILUT_EPS_AFTER_EXTRA", Q$3)</f>
        <v>1.33</v>
      </c>
      <c r="R379" s="9" cm="1">
        <f t="array" ref="R379">_xll.SNL.Clients.Office.Excel.Functions.SPG($A379, "IQ_DILUT_EPS_AFTER_EXTRA", R$3)</f>
        <v>-0.54</v>
      </c>
      <c r="S379" s="9" cm="1">
        <f t="array" ref="S379">_xll.SNL.Clients.Office.Excel.Functions.SPG($A379, "IQ_DILUT_EPS_AFTER_EXTRA", S$3)</f>
        <v>1.23</v>
      </c>
      <c r="T379" s="9" cm="1">
        <f t="array" ref="T379">_xll.SNL.Clients.Office.Excel.Functions.SPG($A379, "IQ_DILUT_EPS_AFTER_EXTRA", T$3)</f>
        <v>1.22</v>
      </c>
      <c r="U379" s="9" cm="1">
        <f t="array" ref="U379">_xll.SNL.Clients.Office.Excel.Functions.SPG($A379, "IQ_DILUT_EPS_AFTER_EXTRA", U$3)</f>
        <v>1.222</v>
      </c>
      <c r="V379" s="9" cm="1">
        <f t="array" ref="V379">_xll.SNL.Clients.Office.Excel.Functions.SPG($A379, "IQ_DILUT_EPS_AFTER_EXTRA", V$3)</f>
        <v>1.1200000000000001</v>
      </c>
      <c r="W379" s="9" cm="1">
        <f t="array" ref="W379">_xll.SNL.Clients.Office.Excel.Functions.SPG($A379, "IQ_DILUT_EPS_AFTER_EXTRA", W$3)</f>
        <v>1.1000000000000001</v>
      </c>
      <c r="X379" s="9" cm="1">
        <f t="array" ref="X379">_xll.SNL.Clients.Office.Excel.Functions.SPG($A379, "IQ_DILUT_EPS_AFTER_EXTRA", X$3)</f>
        <v>0.83</v>
      </c>
      <c r="Y379" s="9" cm="1">
        <f t="array" ref="Y379">_xll.SNL.Clients.Office.Excel.Functions.SPG($A379, "IQ_DILUT_EPS_AFTER_EXTRA", Y$3)</f>
        <v>0.47199999999999998</v>
      </c>
      <c r="Z379" s="9" cm="1">
        <f t="array" ref="Z379">_xll.SNL.Clients.Office.Excel.Functions.SPG($A379, "IQ_DILUT_EPS_AFTER_EXTRA", Z$3)</f>
        <v>0.73</v>
      </c>
    </row>
    <row r="380" spans="1:26" x14ac:dyDescent="0.3">
      <c r="A380" s="11" t="s">
        <v>383</v>
      </c>
      <c r="B380" s="9" cm="1">
        <f t="array" ref="B380">_xll.SNL.Clients.Office.Excel.Functions.SPG($A380, "IQ_DILUT_EPS_AFTER_EXTRA", B$3)</f>
        <v>0.35199999999999998</v>
      </c>
      <c r="C380" s="9" cm="1">
        <f t="array" ref="C380">_xll.SNL.Clients.Office.Excel.Functions.SPG($A380, "IQ_DILUT_EPS_AFTER_EXTRA", C$3)</f>
        <v>0.77200000000000002</v>
      </c>
      <c r="D380" s="9" cm="1">
        <f t="array" ref="D380">_xll.SNL.Clients.Office.Excel.Functions.SPG($A380, "IQ_DILUT_EPS_AFTER_EXTRA", D$3)</f>
        <v>0.76800000000000002</v>
      </c>
      <c r="E380" s="9" cm="1">
        <f t="array" ref="E380">_xll.SNL.Clients.Office.Excel.Functions.SPG($A380, "IQ_DILUT_EPS_AFTER_EXTRA", E$3)</f>
        <v>0.44900000000000001</v>
      </c>
      <c r="F380" s="9" cm="1">
        <f t="array" ref="F380">_xll.SNL.Clients.Office.Excel.Functions.SPG($A380, "IQ_DILUT_EPS_AFTER_EXTRA", F$3)</f>
        <v>0.20799999999999999</v>
      </c>
      <c r="G380" s="9" cm="1">
        <f t="array" ref="G380">_xll.SNL.Clients.Office.Excel.Functions.SPG($A380, "IQ_DILUT_EPS_AFTER_EXTRA", G$3)</f>
        <v>0.63300000000000001</v>
      </c>
      <c r="H380" s="9" cm="1">
        <f t="array" ref="H380">_xll.SNL.Clients.Office.Excel.Functions.SPG($A380, "IQ_DILUT_EPS_AFTER_EXTRA", H$3)</f>
        <v>7.4999999999999997E-2</v>
      </c>
      <c r="I380" s="9" cm="1">
        <f t="array" ref="I380">_xll.SNL.Clients.Office.Excel.Functions.SPG($A380, "IQ_DILUT_EPS_AFTER_EXTRA", I$3)</f>
        <v>0.28399999999999997</v>
      </c>
      <c r="J380" s="9" cm="1">
        <f t="array" ref="J380">_xll.SNL.Clients.Office.Excel.Functions.SPG($A380, "IQ_DILUT_EPS_AFTER_EXTRA", J$3)</f>
        <v>4.5090000000000003</v>
      </c>
      <c r="K380" s="9" cm="1">
        <f t="array" ref="K380">_xll.SNL.Clients.Office.Excel.Functions.SPG($A380, "IQ_DILUT_EPS_AFTER_EXTRA", K$3)</f>
        <v>1.0089999999999999</v>
      </c>
      <c r="L380" s="9" cm="1">
        <f t="array" ref="L380">_xll.SNL.Clients.Office.Excel.Functions.SPG($A380, "IQ_DILUT_EPS_AFTER_EXTRA", L$3)</f>
        <v>0.67500000000000004</v>
      </c>
      <c r="M380" s="9" cm="1">
        <f t="array" ref="M380">_xll.SNL.Clients.Office.Excel.Functions.SPG($A380, "IQ_DILUT_EPS_AFTER_EXTRA", M$3)</f>
        <v>1.419</v>
      </c>
      <c r="N380" s="9" cm="1">
        <f t="array" ref="N380">_xll.SNL.Clients.Office.Excel.Functions.SPG($A380, "IQ_DILUT_EPS_AFTER_EXTRA", N$3)</f>
        <v>1.3939999999999999</v>
      </c>
      <c r="O380" s="9" cm="1">
        <f t="array" ref="O380">_xll.SNL.Clients.Office.Excel.Functions.SPG($A380, "IQ_DILUT_EPS_AFTER_EXTRA", O$3)</f>
        <v>1.4930000000000001</v>
      </c>
      <c r="P380" s="9" cm="1">
        <f t="array" ref="P380">_xll.SNL.Clients.Office.Excel.Functions.SPG($A380, "IQ_DILUT_EPS_AFTER_EXTRA", P$3)</f>
        <v>1.1160000000000001</v>
      </c>
      <c r="Q380" s="9" cm="1">
        <f t="array" ref="Q380">_xll.SNL.Clients.Office.Excel.Functions.SPG($A380, "IQ_DILUT_EPS_AFTER_EXTRA", Q$3)</f>
        <v>2.1880000000000002</v>
      </c>
      <c r="R380" s="9" cm="1">
        <f t="array" ref="R380">_xll.SNL.Clients.Office.Excel.Functions.SPG($A380, "IQ_DILUT_EPS_AFTER_EXTRA", R$3)</f>
        <v>3.37</v>
      </c>
      <c r="S380" s="9" cm="1">
        <f t="array" ref="S380">_xll.SNL.Clients.Office.Excel.Functions.SPG($A380, "IQ_DILUT_EPS_AFTER_EXTRA", S$3)</f>
        <v>3.38</v>
      </c>
      <c r="T380" s="9" cm="1">
        <f t="array" ref="T380">_xll.SNL.Clients.Office.Excel.Functions.SPG($A380, "IQ_DILUT_EPS_AFTER_EXTRA", T$3)</f>
        <v>1.57</v>
      </c>
      <c r="U380" s="9" cm="1">
        <f t="array" ref="U380">_xll.SNL.Clients.Office.Excel.Functions.SPG($A380, "IQ_DILUT_EPS_AFTER_EXTRA", U$3)</f>
        <v>1.23</v>
      </c>
      <c r="V380" s="9" cm="1">
        <f t="array" ref="V380">_xll.SNL.Clients.Office.Excel.Functions.SPG($A380, "IQ_DILUT_EPS_AFTER_EXTRA", V$3)</f>
        <v>0.3</v>
      </c>
      <c r="W380" s="9" cm="1">
        <f t="array" ref="W380">_xll.SNL.Clients.Office.Excel.Functions.SPG($A380, "IQ_DILUT_EPS_AFTER_EXTRA", W$3)</f>
        <v>0.57799999999999996</v>
      </c>
      <c r="X380" s="9" cm="1">
        <f t="array" ref="X380">_xll.SNL.Clients.Office.Excel.Functions.SPG($A380, "IQ_DILUT_EPS_AFTER_EXTRA", X$3)</f>
        <v>0.52800000000000002</v>
      </c>
      <c r="Y380" s="9" cm="1">
        <f t="array" ref="Y380">_xll.SNL.Clients.Office.Excel.Functions.SPG($A380, "IQ_DILUT_EPS_AFTER_EXTRA", Y$3)</f>
        <v>0.62</v>
      </c>
      <c r="Z380" s="9" cm="1">
        <f t="array" ref="Z380">_xll.SNL.Clients.Office.Excel.Functions.SPG($A380, "IQ_DILUT_EPS_AFTER_EXTRA", Z$3)</f>
        <v>0.32</v>
      </c>
    </row>
    <row r="381" spans="1:26" x14ac:dyDescent="0.3">
      <c r="A381" s="11" t="s">
        <v>384</v>
      </c>
      <c r="B381" s="9" cm="1">
        <f t="array" ref="B381">_xll.SNL.Clients.Office.Excel.Functions.SPG($A381, "IQ_DILUT_EPS_AFTER_EXTRA", B$3)</f>
        <v>2.2200000000000002</v>
      </c>
      <c r="C381" s="9" cm="1">
        <f t="array" ref="C381">_xll.SNL.Clients.Office.Excel.Functions.SPG($A381, "IQ_DILUT_EPS_AFTER_EXTRA", C$3)</f>
        <v>1.61</v>
      </c>
      <c r="D381" s="9" cm="1">
        <f t="array" ref="D381">_xll.SNL.Clients.Office.Excel.Functions.SPG($A381, "IQ_DILUT_EPS_AFTER_EXTRA", D$3)</f>
        <v>2.093</v>
      </c>
      <c r="E381" s="9" cm="1">
        <f t="array" ref="E381">_xll.SNL.Clients.Office.Excel.Functions.SPG($A381, "IQ_DILUT_EPS_AFTER_EXTRA", E$3)</f>
        <v>2.02</v>
      </c>
      <c r="F381" s="9" cm="1">
        <f t="array" ref="F381">_xll.SNL.Clients.Office.Excel.Functions.SPG($A381, "IQ_DILUT_EPS_AFTER_EXTRA", F$3)</f>
        <v>2.31</v>
      </c>
      <c r="G381" s="9" cm="1">
        <f t="array" ref="G381">_xll.SNL.Clients.Office.Excel.Functions.SPG($A381, "IQ_DILUT_EPS_AFTER_EXTRA", G$3)</f>
        <v>1.86</v>
      </c>
      <c r="H381" s="9" cm="1">
        <f t="array" ref="H381">_xll.SNL.Clients.Office.Excel.Functions.SPG($A381, "IQ_DILUT_EPS_AFTER_EXTRA", H$3)</f>
        <v>2.609</v>
      </c>
      <c r="I381" s="9" cm="1">
        <f t="array" ref="I381">_xll.SNL.Clients.Office.Excel.Functions.SPG($A381, "IQ_DILUT_EPS_AFTER_EXTRA", I$3)</f>
        <v>3.45</v>
      </c>
      <c r="J381" s="9" cm="1">
        <f t="array" ref="J381">_xll.SNL.Clients.Office.Excel.Functions.SPG($A381, "IQ_DILUT_EPS_AFTER_EXTRA", J$3)</f>
        <v>2.59</v>
      </c>
      <c r="K381" s="9" cm="1">
        <f t="array" ref="K381">_xll.SNL.Clients.Office.Excel.Functions.SPG($A381, "IQ_DILUT_EPS_AFTER_EXTRA", K$3)</f>
        <v>3.31</v>
      </c>
      <c r="L381" s="9" cm="1">
        <f t="array" ref="L381">_xll.SNL.Clients.Office.Excel.Functions.SPG($A381, "IQ_DILUT_EPS_AFTER_EXTRA", L$3)</f>
        <v>2.9180000000000001</v>
      </c>
      <c r="M381" s="9" cm="1">
        <f t="array" ref="M381">_xll.SNL.Clients.Office.Excel.Functions.SPG($A381, "IQ_DILUT_EPS_AFTER_EXTRA", M$3)</f>
        <v>2.5499999999999998</v>
      </c>
      <c r="N381" s="9" cm="1">
        <f t="array" ref="N381">_xll.SNL.Clients.Office.Excel.Functions.SPG($A381, "IQ_DILUT_EPS_AFTER_EXTRA", N$3)</f>
        <v>0.46</v>
      </c>
      <c r="O381" s="9" cm="1">
        <f t="array" ref="O381">_xll.SNL.Clients.Office.Excel.Functions.SPG($A381, "IQ_DILUT_EPS_AFTER_EXTRA", O$3)</f>
        <v>2.0499999999999998</v>
      </c>
      <c r="P381" s="9" cm="1">
        <f t="array" ref="P381">_xll.SNL.Clients.Office.Excel.Functions.SPG($A381, "IQ_DILUT_EPS_AFTER_EXTRA", P$3)</f>
        <v>0.66900000000000004</v>
      </c>
      <c r="Q381" s="9" cm="1">
        <f t="array" ref="Q381">_xll.SNL.Clients.Office.Excel.Functions.SPG($A381, "IQ_DILUT_EPS_AFTER_EXTRA", Q$3)</f>
        <v>2.3199999999999998</v>
      </c>
      <c r="R381" s="9" cm="1">
        <f t="array" ref="R381">_xll.SNL.Clients.Office.Excel.Functions.SPG($A381, "IQ_DILUT_EPS_AFTER_EXTRA", R$3)</f>
        <v>3.54</v>
      </c>
      <c r="S381" s="9" cm="1">
        <f t="array" ref="S381">_xll.SNL.Clients.Office.Excel.Functions.SPG($A381, "IQ_DILUT_EPS_AFTER_EXTRA", S$3)</f>
        <v>5.0599999999999996</v>
      </c>
      <c r="T381" s="9" cm="1">
        <f t="array" ref="T381">_xll.SNL.Clients.Office.Excel.Functions.SPG($A381, "IQ_DILUT_EPS_AFTER_EXTRA", T$3)</f>
        <v>2.2450000000000001</v>
      </c>
      <c r="U381" s="9" cm="1">
        <f t="array" ref="U381">_xll.SNL.Clients.Office.Excel.Functions.SPG($A381, "IQ_DILUT_EPS_AFTER_EXTRA", U$3)</f>
        <v>2.73</v>
      </c>
      <c r="V381" s="9" cm="1">
        <f t="array" ref="V381">_xll.SNL.Clients.Office.Excel.Functions.SPG($A381, "IQ_DILUT_EPS_AFTER_EXTRA", V$3)</f>
        <v>1.1299999999999999</v>
      </c>
      <c r="W381" s="9" cm="1">
        <f t="array" ref="W381">_xll.SNL.Clients.Office.Excel.Functions.SPG($A381, "IQ_DILUT_EPS_AFTER_EXTRA", W$3)</f>
        <v>2.66</v>
      </c>
      <c r="X381" s="9" cm="1">
        <f t="array" ref="X381">_xll.SNL.Clients.Office.Excel.Functions.SPG($A381, "IQ_DILUT_EPS_AFTER_EXTRA", X$3)</f>
        <v>6.8000000000000005E-2</v>
      </c>
      <c r="Y381" s="9" cm="1">
        <f t="array" ref="Y381">_xll.SNL.Clients.Office.Excel.Functions.SPG($A381, "IQ_DILUT_EPS_AFTER_EXTRA", Y$3)</f>
        <v>2.2000000000000002</v>
      </c>
      <c r="Z381" s="9" cm="1">
        <f t="array" ref="Z381">_xll.SNL.Clients.Office.Excel.Functions.SPG($A381, "IQ_DILUT_EPS_AFTER_EXTRA", Z$3)</f>
        <v>2.88</v>
      </c>
    </row>
    <row r="382" spans="1:26" x14ac:dyDescent="0.3">
      <c r="A382" s="11" t="s">
        <v>385</v>
      </c>
      <c r="B382" s="9" cm="1">
        <f t="array" ref="B382">_xll.SNL.Clients.Office.Excel.Functions.SPG($A382, "IQ_DILUT_EPS_AFTER_EXTRA", B$3)</f>
        <v>0.217</v>
      </c>
      <c r="C382" s="9" cm="1">
        <f t="array" ref="C382">_xll.SNL.Clients.Office.Excel.Functions.SPG($A382, "IQ_DILUT_EPS_AFTER_EXTRA", C$3)</f>
        <v>0.218</v>
      </c>
      <c r="D382" s="9" cm="1">
        <f t="array" ref="D382">_xll.SNL.Clients.Office.Excel.Functions.SPG($A382, "IQ_DILUT_EPS_AFTER_EXTRA", D$3)</f>
        <v>0.28000000000000003</v>
      </c>
      <c r="E382" s="9" cm="1">
        <f t="array" ref="E382">_xll.SNL.Clients.Office.Excel.Functions.SPG($A382, "IQ_DILUT_EPS_AFTER_EXTRA", E$3)</f>
        <v>0.26700000000000002</v>
      </c>
      <c r="F382" s="9" cm="1">
        <f t="array" ref="F382">_xll.SNL.Clients.Office.Excel.Functions.SPG($A382, "IQ_DILUT_EPS_AFTER_EXTRA", F$3)</f>
        <v>0.19</v>
      </c>
      <c r="G382" s="9" cm="1">
        <f t="array" ref="G382">_xll.SNL.Clients.Office.Excel.Functions.SPG($A382, "IQ_DILUT_EPS_AFTER_EXTRA", G$3)</f>
        <v>0.22500000000000001</v>
      </c>
      <c r="H382" s="9" cm="1">
        <f t="array" ref="H382">_xll.SNL.Clients.Office.Excel.Functions.SPG($A382, "IQ_DILUT_EPS_AFTER_EXTRA", H$3)</f>
        <v>0.26</v>
      </c>
      <c r="I382" s="9" cm="1">
        <f t="array" ref="I382">_xll.SNL.Clients.Office.Excel.Functions.SPG($A382, "IQ_DILUT_EPS_AFTER_EXTRA", I$3)</f>
        <v>0.22</v>
      </c>
      <c r="J382" s="9" cm="1">
        <f t="array" ref="J382">_xll.SNL.Clients.Office.Excel.Functions.SPG($A382, "IQ_DILUT_EPS_AFTER_EXTRA", J$3)</f>
        <v>0.17899999999999999</v>
      </c>
      <c r="K382" s="9" cm="1">
        <f t="array" ref="K382">_xll.SNL.Clients.Office.Excel.Functions.SPG($A382, "IQ_DILUT_EPS_AFTER_EXTRA", K$3)</f>
        <v>0.17</v>
      </c>
      <c r="L382" s="9" cm="1">
        <f t="array" ref="L382">_xll.SNL.Clients.Office.Excel.Functions.SPG($A382, "IQ_DILUT_EPS_AFTER_EXTRA", L$3)</f>
        <v>0.22</v>
      </c>
      <c r="M382" s="9" cm="1">
        <f t="array" ref="M382">_xll.SNL.Clients.Office.Excel.Functions.SPG($A382, "IQ_DILUT_EPS_AFTER_EXTRA", M$3)</f>
        <v>0.20599999999999999</v>
      </c>
      <c r="N382" s="9" cm="1">
        <f t="array" ref="N382">_xll.SNL.Clients.Office.Excel.Functions.SPG($A382, "IQ_DILUT_EPS_AFTER_EXTRA", N$3)</f>
        <v>0.15</v>
      </c>
      <c r="O382" s="9" cm="1">
        <f t="array" ref="O382">_xll.SNL.Clients.Office.Excel.Functions.SPG($A382, "IQ_DILUT_EPS_AFTER_EXTRA", O$3)</f>
        <v>0.14000000000000001</v>
      </c>
      <c r="P382" s="9" cm="1">
        <f t="array" ref="P382">_xll.SNL.Clients.Office.Excel.Functions.SPG($A382, "IQ_DILUT_EPS_AFTER_EXTRA", P$3)</f>
        <v>0.19</v>
      </c>
      <c r="Q382" s="9" cm="1">
        <f t="array" ref="Q382">_xll.SNL.Clients.Office.Excel.Functions.SPG($A382, "IQ_DILUT_EPS_AFTER_EXTRA", Q$3)</f>
        <v>0.2</v>
      </c>
      <c r="R382" s="9" cm="1">
        <f t="array" ref="R382">_xll.SNL.Clients.Office.Excel.Functions.SPG($A382, "IQ_DILUT_EPS_AFTER_EXTRA", R$3)</f>
        <v>0.188</v>
      </c>
      <c r="S382" s="9" cm="1">
        <f t="array" ref="S382">_xll.SNL.Clients.Office.Excel.Functions.SPG($A382, "IQ_DILUT_EPS_AFTER_EXTRA", S$3)</f>
        <v>0.127</v>
      </c>
      <c r="T382" s="9" cm="1">
        <f t="array" ref="T382">_xll.SNL.Clients.Office.Excel.Functions.SPG($A382, "IQ_DILUT_EPS_AFTER_EXTRA", T$3)</f>
        <v>0.16</v>
      </c>
      <c r="U382" s="9" cm="1">
        <f t="array" ref="U382">_xll.SNL.Clients.Office.Excel.Functions.SPG($A382, "IQ_DILUT_EPS_AFTER_EXTRA", U$3)</f>
        <v>0.153</v>
      </c>
      <c r="V382" s="9" cm="1">
        <f t="array" ref="V382">_xll.SNL.Clients.Office.Excel.Functions.SPG($A382, "IQ_DILUT_EPS_AFTER_EXTRA", V$3)</f>
        <v>8.7999999999999995E-2</v>
      </c>
      <c r="W382" s="9" cm="1">
        <f t="array" ref="W382">_xll.SNL.Clients.Office.Excel.Functions.SPG($A382, "IQ_DILUT_EPS_AFTER_EXTRA", W$3)</f>
        <v>9.9000000000000005E-2</v>
      </c>
      <c r="X382" s="9" cm="1">
        <f t="array" ref="X382">_xll.SNL.Clients.Office.Excel.Functions.SPG($A382, "IQ_DILUT_EPS_AFTER_EXTRA", X$3)</f>
        <v>8.6999999999999994E-2</v>
      </c>
      <c r="Y382" s="9" cm="1">
        <f t="array" ref="Y382">_xll.SNL.Clients.Office.Excel.Functions.SPG($A382, "IQ_DILUT_EPS_AFTER_EXTRA", Y$3)</f>
        <v>0.13100000000000001</v>
      </c>
      <c r="Z382" s="9" cm="1">
        <f t="array" ref="Z382">_xll.SNL.Clients.Office.Excel.Functions.SPG($A382, "IQ_DILUT_EPS_AFTER_EXTRA", Z$3)</f>
        <v>0.09</v>
      </c>
    </row>
    <row r="383" spans="1:26" x14ac:dyDescent="0.3">
      <c r="A383" s="11" t="s">
        <v>386</v>
      </c>
      <c r="B383" s="9" cm="1">
        <f t="array" ref="B383">_xll.SNL.Clients.Office.Excel.Functions.SPG($A383, "IQ_DILUT_EPS_AFTER_EXTRA", B$3)</f>
        <v>3.06</v>
      </c>
      <c r="C383" s="9" cm="1">
        <f t="array" ref="C383">_xll.SNL.Clients.Office.Excel.Functions.SPG($A383, "IQ_DILUT_EPS_AFTER_EXTRA", C$3)</f>
        <v>4.2859999999999996</v>
      </c>
      <c r="D383" s="9" cm="1">
        <f t="array" ref="D383">_xll.SNL.Clients.Office.Excel.Functions.SPG($A383, "IQ_DILUT_EPS_AFTER_EXTRA", D$3)</f>
        <v>3.4</v>
      </c>
      <c r="E383" s="9" cm="1">
        <f t="array" ref="E383">_xll.SNL.Clients.Office.Excel.Functions.SPG($A383, "IQ_DILUT_EPS_AFTER_EXTRA", E$3)</f>
        <v>3.12</v>
      </c>
      <c r="F383" s="9" cm="1">
        <f t="array" ref="F383">_xll.SNL.Clients.Office.Excel.Functions.SPG($A383, "IQ_DILUT_EPS_AFTER_EXTRA", F$3)</f>
        <v>3.54</v>
      </c>
      <c r="G383" s="9" cm="1">
        <f t="array" ref="G383">_xll.SNL.Clients.Office.Excel.Functions.SPG($A383, "IQ_DILUT_EPS_AFTER_EXTRA", G$3)</f>
        <v>3.6160000000000001</v>
      </c>
      <c r="H383" s="9" cm="1">
        <f t="array" ref="H383">_xll.SNL.Clients.Office.Excel.Functions.SPG($A383, "IQ_DILUT_EPS_AFTER_EXTRA", H$3)</f>
        <v>3.2250000000000001</v>
      </c>
      <c r="I383" s="9" cm="1">
        <f t="array" ref="I383">_xll.SNL.Clients.Office.Excel.Functions.SPG($A383, "IQ_DILUT_EPS_AFTER_EXTRA", I$3)</f>
        <v>3.3959999999999999</v>
      </c>
      <c r="J383" s="9" cm="1">
        <f t="array" ref="J383">_xll.SNL.Clients.Office.Excel.Functions.SPG($A383, "IQ_DILUT_EPS_AFTER_EXTRA", J$3)</f>
        <v>2.649</v>
      </c>
      <c r="K383" s="9" cm="1">
        <f t="array" ref="K383">_xll.SNL.Clients.Office.Excel.Functions.SPG($A383, "IQ_DILUT_EPS_AFTER_EXTRA", K$3)</f>
        <v>18.061</v>
      </c>
      <c r="L383" s="9" cm="1">
        <f t="array" ref="L383">_xll.SNL.Clients.Office.Excel.Functions.SPG($A383, "IQ_DILUT_EPS_AFTER_EXTRA", L$3)</f>
        <v>3.0590000000000002</v>
      </c>
      <c r="M383" s="9" cm="1">
        <f t="array" ref="M383">_xll.SNL.Clients.Office.Excel.Functions.SPG($A383, "IQ_DILUT_EPS_AFTER_EXTRA", M$3)</f>
        <v>2.52</v>
      </c>
      <c r="N383" s="9" cm="1">
        <f t="array" ref="N383">_xll.SNL.Clients.Office.Excel.Functions.SPG($A383, "IQ_DILUT_EPS_AFTER_EXTRA", N$3)</f>
        <v>18.940999999999999</v>
      </c>
      <c r="O383" s="9" cm="1">
        <f t="array" ref="O383">_xll.SNL.Clients.Office.Excel.Functions.SPG($A383, "IQ_DILUT_EPS_AFTER_EXTRA", O$3)</f>
        <v>2.694</v>
      </c>
      <c r="P383" s="9" cm="1">
        <f t="array" ref="P383">_xll.SNL.Clients.Office.Excel.Functions.SPG($A383, "IQ_DILUT_EPS_AFTER_EXTRA", P$3)</f>
        <v>2.7080000000000002</v>
      </c>
      <c r="Q383" s="9" cm="1">
        <f t="array" ref="Q383">_xll.SNL.Clients.Office.Excel.Functions.SPG($A383, "IQ_DILUT_EPS_AFTER_EXTRA", Q$3)</f>
        <v>2.69</v>
      </c>
      <c r="R383" s="9" cm="1">
        <f t="array" ref="R383">_xll.SNL.Clients.Office.Excel.Functions.SPG($A383, "IQ_DILUT_EPS_AFTER_EXTRA", R$3)</f>
        <v>2.7330000000000001</v>
      </c>
      <c r="S383" s="9" cm="1">
        <f t="array" ref="S383">_xll.SNL.Clients.Office.Excel.Functions.SPG($A383, "IQ_DILUT_EPS_AFTER_EXTRA", S$3)</f>
        <v>2.41</v>
      </c>
      <c r="T383" s="9" cm="1">
        <f t="array" ref="T383">_xll.SNL.Clients.Office.Excel.Functions.SPG($A383, "IQ_DILUT_EPS_AFTER_EXTRA", T$3)</f>
        <v>2.2090000000000001</v>
      </c>
      <c r="U383" s="9" t="str" cm="1">
        <f t="array" ref="U383">_xll.SNL.Clients.Office.Excel.Functions.SPG($A383, "IQ_DILUT_EPS_AFTER_EXTRA", U$3)</f>
        <v>NA</v>
      </c>
      <c r="V383" s="9" cm="1">
        <f t="array" ref="V383">_xll.SNL.Clients.Office.Excel.Functions.SPG($A383, "IQ_DILUT_EPS_AFTER_EXTRA", V$3)</f>
        <v>2.2799999999999998</v>
      </c>
      <c r="W383" s="9" cm="1">
        <f t="array" ref="W383">_xll.SNL.Clients.Office.Excel.Functions.SPG($A383, "IQ_DILUT_EPS_AFTER_EXTRA", W$3)</f>
        <v>8.2799999999999994</v>
      </c>
      <c r="X383" s="9" cm="1">
        <f t="array" ref="X383">_xll.SNL.Clients.Office.Excel.Functions.SPG($A383, "IQ_DILUT_EPS_AFTER_EXTRA", X$3)</f>
        <v>2.64</v>
      </c>
      <c r="Y383" s="9" cm="1">
        <f t="array" ref="Y383">_xll.SNL.Clients.Office.Excel.Functions.SPG($A383, "IQ_DILUT_EPS_AFTER_EXTRA", Y$3)</f>
        <v>2.38</v>
      </c>
      <c r="Z383" s="9" cm="1">
        <f t="array" ref="Z383">_xll.SNL.Clients.Office.Excel.Functions.SPG($A383, "IQ_DILUT_EPS_AFTER_EXTRA", Z$3)</f>
        <v>3.53</v>
      </c>
    </row>
    <row r="384" spans="1:26" x14ac:dyDescent="0.3">
      <c r="A384" s="11" t="s">
        <v>387</v>
      </c>
      <c r="B384" s="9" t="str" cm="1">
        <f t="array" ref="B384">_xll.SNL.Clients.Office.Excel.Functions.SPG($A384, "IQ_DILUT_EPS_AFTER_EXTRA", B$3)</f>
        <v>NA</v>
      </c>
      <c r="C384" s="9" cm="1">
        <f t="array" ref="C384">_xll.SNL.Clients.Office.Excel.Functions.SPG($A384, "IQ_DILUT_EPS_AFTER_EXTRA", C$3)</f>
        <v>1.7929999999999999</v>
      </c>
      <c r="D384" s="9" cm="1">
        <f t="array" ref="D384">_xll.SNL.Clients.Office.Excel.Functions.SPG($A384, "IQ_DILUT_EPS_AFTER_EXTRA", D$3)</f>
        <v>1.48</v>
      </c>
      <c r="E384" s="9" cm="1">
        <f t="array" ref="E384">_xll.SNL.Clients.Office.Excel.Functions.SPG($A384, "IQ_DILUT_EPS_AFTER_EXTRA", E$3)</f>
        <v>1.59</v>
      </c>
      <c r="F384" s="9" cm="1">
        <f t="array" ref="F384">_xll.SNL.Clients.Office.Excel.Functions.SPG($A384, "IQ_DILUT_EPS_AFTER_EXTRA", F$3)</f>
        <v>1.46</v>
      </c>
      <c r="G384" s="9" cm="1">
        <f t="array" ref="G384">_xll.SNL.Clients.Office.Excel.Functions.SPG($A384, "IQ_DILUT_EPS_AFTER_EXTRA", G$3)</f>
        <v>1.8260000000000001</v>
      </c>
      <c r="H384" s="9" cm="1">
        <f t="array" ref="H384">_xll.SNL.Clients.Office.Excel.Functions.SPG($A384, "IQ_DILUT_EPS_AFTER_EXTRA", H$3)</f>
        <v>1.33</v>
      </c>
      <c r="I384" s="9" cm="1">
        <f t="array" ref="I384">_xll.SNL.Clients.Office.Excel.Functions.SPG($A384, "IQ_DILUT_EPS_AFTER_EXTRA", I$3)</f>
        <v>1.32</v>
      </c>
      <c r="J384" s="9" cm="1">
        <f t="array" ref="J384">_xll.SNL.Clients.Office.Excel.Functions.SPG($A384, "IQ_DILUT_EPS_AFTER_EXTRA", J$3)</f>
        <v>1.0900000000000001</v>
      </c>
      <c r="K384" s="9" cm="1">
        <f t="array" ref="K384">_xll.SNL.Clients.Office.Excel.Functions.SPG($A384, "IQ_DILUT_EPS_AFTER_EXTRA", K$3)</f>
        <v>1.3029999999999999</v>
      </c>
      <c r="L384" s="9" cm="1">
        <f t="array" ref="L384">_xll.SNL.Clients.Office.Excel.Functions.SPG($A384, "IQ_DILUT_EPS_AFTER_EXTRA", L$3)</f>
        <v>1</v>
      </c>
      <c r="M384" s="9" cm="1">
        <f t="array" ref="M384">_xll.SNL.Clients.Office.Excel.Functions.SPG($A384, "IQ_DILUT_EPS_AFTER_EXTRA", M$3)</f>
        <v>1.1100000000000001</v>
      </c>
      <c r="N384" s="9" cm="1">
        <f t="array" ref="N384">_xll.SNL.Clients.Office.Excel.Functions.SPG($A384, "IQ_DILUT_EPS_AFTER_EXTRA", N$3)</f>
        <v>0.97</v>
      </c>
      <c r="O384" s="9" cm="1">
        <f t="array" ref="O384">_xll.SNL.Clients.Office.Excel.Functions.SPG($A384, "IQ_DILUT_EPS_AFTER_EXTRA", O$3)</f>
        <v>1.0489999999999999</v>
      </c>
      <c r="P384" s="9" cm="1">
        <f t="array" ref="P384">_xll.SNL.Clients.Office.Excel.Functions.SPG($A384, "IQ_DILUT_EPS_AFTER_EXTRA", P$3)</f>
        <v>1.0900000000000001</v>
      </c>
      <c r="Q384" s="9" cm="1">
        <f t="array" ref="Q384">_xll.SNL.Clients.Office.Excel.Functions.SPG($A384, "IQ_DILUT_EPS_AFTER_EXTRA", Q$3)</f>
        <v>1.39</v>
      </c>
      <c r="R384" s="9" cm="1">
        <f t="array" ref="R384">_xll.SNL.Clients.Office.Excel.Functions.SPG($A384, "IQ_DILUT_EPS_AFTER_EXTRA", R$3)</f>
        <v>1.34</v>
      </c>
      <c r="S384" s="9" cm="1">
        <f t="array" ref="S384">_xll.SNL.Clients.Office.Excel.Functions.SPG($A384, "IQ_DILUT_EPS_AFTER_EXTRA", S$3)</f>
        <v>0.66600000000000004</v>
      </c>
      <c r="T384" s="9" cm="1">
        <f t="array" ref="T384">_xll.SNL.Clients.Office.Excel.Functions.SPG($A384, "IQ_DILUT_EPS_AFTER_EXTRA", T$3)</f>
        <v>0.37</v>
      </c>
      <c r="U384" s="9" cm="1">
        <f t="array" ref="U384">_xll.SNL.Clients.Office.Excel.Functions.SPG($A384, "IQ_DILUT_EPS_AFTER_EXTRA", U$3)</f>
        <v>0.06</v>
      </c>
      <c r="V384" s="9" cm="1">
        <f t="array" ref="V384">_xll.SNL.Clients.Office.Excel.Functions.SPG($A384, "IQ_DILUT_EPS_AFTER_EXTRA", V$3)</f>
        <v>-0.87</v>
      </c>
      <c r="W384" s="9" cm="1">
        <f t="array" ref="W384">_xll.SNL.Clients.Office.Excel.Functions.SPG($A384, "IQ_DILUT_EPS_AFTER_EXTRA", W$3)</f>
        <v>1.2829999999999999</v>
      </c>
      <c r="X384" s="9" cm="1">
        <f t="array" ref="X384">_xll.SNL.Clients.Office.Excel.Functions.SPG($A384, "IQ_DILUT_EPS_AFTER_EXTRA", X$3)</f>
        <v>1.03</v>
      </c>
      <c r="Y384" s="9" cm="1">
        <f t="array" ref="Y384">_xll.SNL.Clients.Office.Excel.Functions.SPG($A384, "IQ_DILUT_EPS_AFTER_EXTRA", Y$3)</f>
        <v>1.1399999999999999</v>
      </c>
      <c r="Z384" s="9" cm="1">
        <f t="array" ref="Z384">_xll.SNL.Clients.Office.Excel.Functions.SPG($A384, "IQ_DILUT_EPS_AFTER_EXTRA", Z$3)</f>
        <v>1.1499999999999999</v>
      </c>
    </row>
    <row r="385" spans="1:26" x14ac:dyDescent="0.3">
      <c r="A385" s="11" t="s">
        <v>388</v>
      </c>
      <c r="B385" s="9" cm="1">
        <f t="array" ref="B385">_xll.SNL.Clients.Office.Excel.Functions.SPG($A385, "IQ_DILUT_EPS_AFTER_EXTRA", B$3)</f>
        <v>2.6989999999999998</v>
      </c>
      <c r="C385" s="9" cm="1">
        <f t="array" ref="C385">_xll.SNL.Clients.Office.Excel.Functions.SPG($A385, "IQ_DILUT_EPS_AFTER_EXTRA", C$3)</f>
        <v>2.0139999999999998</v>
      </c>
      <c r="D385" s="9" cm="1">
        <f t="array" ref="D385">_xll.SNL.Clients.Office.Excel.Functions.SPG($A385, "IQ_DILUT_EPS_AFTER_EXTRA", D$3)</f>
        <v>4.21</v>
      </c>
      <c r="E385" s="9" cm="1">
        <f t="array" ref="E385">_xll.SNL.Clients.Office.Excel.Functions.SPG($A385, "IQ_DILUT_EPS_AFTER_EXTRA", E$3)</f>
        <v>3.1070000000000002</v>
      </c>
      <c r="F385" s="9" cm="1">
        <f t="array" ref="F385">_xll.SNL.Clients.Office.Excel.Functions.SPG($A385, "IQ_DILUT_EPS_AFTER_EXTRA", F$3)</f>
        <v>1.349</v>
      </c>
      <c r="G385" s="9" cm="1">
        <f t="array" ref="G385">_xll.SNL.Clients.Office.Excel.Functions.SPG($A385, "IQ_DILUT_EPS_AFTER_EXTRA", G$3)</f>
        <v>1.0609999999999999</v>
      </c>
      <c r="H385" s="9" cm="1">
        <f t="array" ref="H385">_xll.SNL.Clients.Office.Excel.Functions.SPG($A385, "IQ_DILUT_EPS_AFTER_EXTRA", H$3)</f>
        <v>3.649</v>
      </c>
      <c r="I385" s="9" cm="1">
        <f t="array" ref="I385">_xll.SNL.Clients.Office.Excel.Functions.SPG($A385, "IQ_DILUT_EPS_AFTER_EXTRA", I$3)</f>
        <v>1.702</v>
      </c>
      <c r="J385" s="9" cm="1">
        <f t="array" ref="J385">_xll.SNL.Clients.Office.Excel.Functions.SPG($A385, "IQ_DILUT_EPS_AFTER_EXTRA", J$3)</f>
        <v>-0.19</v>
      </c>
      <c r="K385" s="9" cm="1">
        <f t="array" ref="K385">_xll.SNL.Clients.Office.Excel.Functions.SPG($A385, "IQ_DILUT_EPS_AFTER_EXTRA", K$3)</f>
        <v>-1.96</v>
      </c>
      <c r="L385" s="9" cm="1">
        <f t="array" ref="L385">_xll.SNL.Clients.Office.Excel.Functions.SPG($A385, "IQ_DILUT_EPS_AFTER_EXTRA", L$3)</f>
        <v>0.129</v>
      </c>
      <c r="M385" s="9" cm="1">
        <f t="array" ref="M385">_xll.SNL.Clients.Office.Excel.Functions.SPG($A385, "IQ_DILUT_EPS_AFTER_EXTRA", M$3)</f>
        <v>-2.0499999999999998</v>
      </c>
      <c r="N385" s="9" cm="1">
        <f t="array" ref="N385">_xll.SNL.Clients.Office.Excel.Functions.SPG($A385, "IQ_DILUT_EPS_AFTER_EXTRA", N$3)</f>
        <v>-4.58</v>
      </c>
      <c r="O385" s="9" cm="1">
        <f t="array" ref="O385">_xll.SNL.Clients.Office.Excel.Functions.SPG($A385, "IQ_DILUT_EPS_AFTER_EXTRA", O$3)</f>
        <v>-5.3289999999999997</v>
      </c>
      <c r="P385" s="9" cm="1">
        <f t="array" ref="P385">_xll.SNL.Clients.Office.Excel.Functions.SPG($A385, "IQ_DILUT_EPS_AFTER_EXTRA", P$3)</f>
        <v>-5.593</v>
      </c>
      <c r="Q385" s="9" cm="1">
        <f t="array" ref="Q385">_xll.SNL.Clients.Office.Excel.Functions.SPG($A385, "IQ_DILUT_EPS_AFTER_EXTRA", Q$3)</f>
        <v>-5.2919999999999998</v>
      </c>
      <c r="R385" s="9" cm="1">
        <f t="array" ref="R385">_xll.SNL.Clients.Office.Excel.Functions.SPG($A385, "IQ_DILUT_EPS_AFTER_EXTRA", R$3)</f>
        <v>-4.66</v>
      </c>
      <c r="S385" s="9" cm="1">
        <f t="array" ref="S385">_xll.SNL.Clients.Office.Excel.Functions.SPG($A385, "IQ_DILUT_EPS_AFTER_EXTRA", S$3)</f>
        <v>-6.0869999999999997</v>
      </c>
      <c r="T385" s="9" cm="1">
        <f t="array" ref="T385">_xll.SNL.Clients.Office.Excel.Functions.SPG($A385, "IQ_DILUT_EPS_AFTER_EXTRA", T$3)</f>
        <v>-6.29</v>
      </c>
      <c r="U385" s="9" cm="1">
        <f t="array" ref="U385">_xll.SNL.Clients.Office.Excel.Functions.SPG($A385, "IQ_DILUT_EPS_AFTER_EXTRA", U$3)</f>
        <v>-7.83</v>
      </c>
      <c r="V385" s="9" cm="1">
        <f t="array" ref="V385">_xll.SNL.Clients.Office.Excel.Functions.SPG($A385, "IQ_DILUT_EPS_AFTER_EXTRA", V$3)</f>
        <v>-6.91</v>
      </c>
      <c r="W385" s="9" cm="1">
        <f t="array" ref="W385">_xll.SNL.Clients.Office.Excel.Functions.SPG($A385, "IQ_DILUT_EPS_AFTER_EXTRA", W$3)</f>
        <v>1.2969999999999999</v>
      </c>
      <c r="X385" s="9" cm="1">
        <f t="array" ref="X385">_xll.SNL.Clients.Office.Excel.Functions.SPG($A385, "IQ_DILUT_EPS_AFTER_EXTRA", X$3)</f>
        <v>4.2</v>
      </c>
      <c r="Y385" s="9" cm="1">
        <f t="array" ref="Y385">_xll.SNL.Clients.Office.Excel.Functions.SPG($A385, "IQ_DILUT_EPS_AFTER_EXTRA", Y$3)</f>
        <v>2.25</v>
      </c>
      <c r="Z385" s="9" cm="1">
        <f t="array" ref="Z385">_xll.SNL.Clients.Office.Excel.Functions.SPG($A385, "IQ_DILUT_EPS_AFTER_EXTRA", Z$3)</f>
        <v>1.19</v>
      </c>
    </row>
    <row r="386" spans="1:26" x14ac:dyDescent="0.3">
      <c r="A386" s="11" t="s">
        <v>389</v>
      </c>
      <c r="B386" s="9" cm="1">
        <f t="array" ref="B386">_xll.SNL.Clients.Office.Excel.Functions.SPG($A386, "IQ_DILUT_EPS_AFTER_EXTRA", B$3)</f>
        <v>1.1399999999999999</v>
      </c>
      <c r="C386" s="9" cm="1">
        <f t="array" ref="C386">_xll.SNL.Clients.Office.Excel.Functions.SPG($A386, "IQ_DILUT_EPS_AFTER_EXTRA", C$3)</f>
        <v>1.099</v>
      </c>
      <c r="D386" s="9" cm="1">
        <f t="array" ref="D386">_xll.SNL.Clients.Office.Excel.Functions.SPG($A386, "IQ_DILUT_EPS_AFTER_EXTRA", D$3)</f>
        <v>1.0900000000000001</v>
      </c>
      <c r="E386" s="9" cm="1">
        <f t="array" ref="E386">_xll.SNL.Clients.Office.Excel.Functions.SPG($A386, "IQ_DILUT_EPS_AFTER_EXTRA", E$3)</f>
        <v>0.08</v>
      </c>
      <c r="F386" s="9" cm="1">
        <f t="array" ref="F386">_xll.SNL.Clients.Office.Excel.Functions.SPG($A386, "IQ_DILUT_EPS_AFTER_EXTRA", F$3)</f>
        <v>1.28</v>
      </c>
      <c r="G386" s="9" cm="1">
        <f t="array" ref="G386">_xll.SNL.Clients.Office.Excel.Functions.SPG($A386, "IQ_DILUT_EPS_AFTER_EXTRA", G$3)</f>
        <v>1.048</v>
      </c>
      <c r="H386" s="9" cm="1">
        <f t="array" ref="H386">_xll.SNL.Clients.Office.Excel.Functions.SPG($A386, "IQ_DILUT_EPS_AFTER_EXTRA", H$3)</f>
        <v>-0.68</v>
      </c>
      <c r="I386" s="9" cm="1">
        <f t="array" ref="I386">_xll.SNL.Clients.Office.Excel.Functions.SPG($A386, "IQ_DILUT_EPS_AFTER_EXTRA", I$3)</f>
        <v>0.9</v>
      </c>
      <c r="J386" s="9" cm="1">
        <f t="array" ref="J386">_xll.SNL.Clients.Office.Excel.Functions.SPG($A386, "IQ_DILUT_EPS_AFTER_EXTRA", J$3)</f>
        <v>0.97</v>
      </c>
      <c r="K386" s="9" cm="1">
        <f t="array" ref="K386">_xll.SNL.Clients.Office.Excel.Functions.SPG($A386, "IQ_DILUT_EPS_AFTER_EXTRA", K$3)</f>
        <v>0.96099999999999997</v>
      </c>
      <c r="L386" s="9" cm="1">
        <f t="array" ref="L386">_xll.SNL.Clients.Office.Excel.Functions.SPG($A386, "IQ_DILUT_EPS_AFTER_EXTRA", L$3)</f>
        <v>0.94</v>
      </c>
      <c r="M386" s="9" cm="1">
        <f t="array" ref="M386">_xll.SNL.Clients.Office.Excel.Functions.SPG($A386, "IQ_DILUT_EPS_AFTER_EXTRA", M$3)</f>
        <v>0.88</v>
      </c>
      <c r="N386" s="9" cm="1">
        <f t="array" ref="N386">_xll.SNL.Clients.Office.Excel.Functions.SPG($A386, "IQ_DILUT_EPS_AFTER_EXTRA", N$3)</f>
        <v>0.72699999999999998</v>
      </c>
      <c r="O386" s="9" cm="1">
        <f t="array" ref="O386">_xll.SNL.Clients.Office.Excel.Functions.SPG($A386, "IQ_DILUT_EPS_AFTER_EXTRA", O$3)</f>
        <v>0.45</v>
      </c>
      <c r="P386" s="9" cm="1">
        <f t="array" ref="P386">_xll.SNL.Clients.Office.Excel.Functions.SPG($A386, "IQ_DILUT_EPS_AFTER_EXTRA", P$3)</f>
        <v>0.92500000000000004</v>
      </c>
      <c r="Q386" s="9" cm="1">
        <f t="array" ref="Q386">_xll.SNL.Clients.Office.Excel.Functions.SPG($A386, "IQ_DILUT_EPS_AFTER_EXTRA", Q$3)</f>
        <v>0.68500000000000005</v>
      </c>
      <c r="R386" s="9" cm="1">
        <f t="array" ref="R386">_xll.SNL.Clients.Office.Excel.Functions.SPG($A386, "IQ_DILUT_EPS_AFTER_EXTRA", R$3)</f>
        <v>0.497</v>
      </c>
      <c r="S386" s="9" cm="1">
        <f t="array" ref="S386">_xll.SNL.Clients.Office.Excel.Functions.SPG($A386, "IQ_DILUT_EPS_AFTER_EXTRA", S$3)</f>
        <v>8.6999999999999994E-2</v>
      </c>
      <c r="T386" s="9" cm="1">
        <f t="array" ref="T386">_xll.SNL.Clients.Office.Excel.Functions.SPG($A386, "IQ_DILUT_EPS_AFTER_EXTRA", T$3)</f>
        <v>0.17499999999999999</v>
      </c>
      <c r="U386" s="9" cm="1">
        <f t="array" ref="U386">_xll.SNL.Clients.Office.Excel.Functions.SPG($A386, "IQ_DILUT_EPS_AFTER_EXTRA", U$3)</f>
        <v>-2.5539999999999998</v>
      </c>
      <c r="V386" s="9" cm="1">
        <f t="array" ref="V386">_xll.SNL.Clients.Office.Excel.Functions.SPG($A386, "IQ_DILUT_EPS_AFTER_EXTRA", V$3)</f>
        <v>-0.10199999999999999</v>
      </c>
      <c r="W386" s="9" cm="1">
        <f t="array" ref="W386">_xll.SNL.Clients.Office.Excel.Functions.SPG($A386, "IQ_DILUT_EPS_AFTER_EXTRA", W$3)</f>
        <v>1.3120000000000001</v>
      </c>
      <c r="X386" s="9" cm="1">
        <f t="array" ref="X386">_xll.SNL.Clients.Office.Excel.Functions.SPG($A386, "IQ_DILUT_EPS_AFTER_EXTRA", X$3)</f>
        <v>1.33</v>
      </c>
      <c r="Y386" s="9" cm="1">
        <f t="array" ref="Y386">_xll.SNL.Clients.Office.Excel.Functions.SPG($A386, "IQ_DILUT_EPS_AFTER_EXTRA", Y$3)</f>
        <v>2.2000000000000002</v>
      </c>
      <c r="Z386" s="9" cm="1">
        <f t="array" ref="Z386">_xll.SNL.Clients.Office.Excel.Functions.SPG($A386, "IQ_DILUT_EPS_AFTER_EXTRA", Z$3)</f>
        <v>1.5660000000000001</v>
      </c>
    </row>
    <row r="387" spans="1:26" x14ac:dyDescent="0.3">
      <c r="A387" s="11" t="s">
        <v>390</v>
      </c>
      <c r="B387" s="9" cm="1">
        <f t="array" ref="B387">_xll.SNL.Clients.Office.Excel.Functions.SPG($A387, "IQ_DILUT_EPS_AFTER_EXTRA", B$3)</f>
        <v>3.54</v>
      </c>
      <c r="C387" s="9" cm="1">
        <f t="array" ref="C387">_xll.SNL.Clients.Office.Excel.Functions.SPG($A387, "IQ_DILUT_EPS_AFTER_EXTRA", C$3)</f>
        <v>2.847</v>
      </c>
      <c r="D387" s="9" cm="1">
        <f t="array" ref="D387">_xll.SNL.Clients.Office.Excel.Functions.SPG($A387, "IQ_DILUT_EPS_AFTER_EXTRA", D$3)</f>
        <v>3.11</v>
      </c>
      <c r="E387" s="9" cm="1">
        <f t="array" ref="E387">_xll.SNL.Clients.Office.Excel.Functions.SPG($A387, "IQ_DILUT_EPS_AFTER_EXTRA", E$3)</f>
        <v>3.23</v>
      </c>
      <c r="F387" s="9" cm="1">
        <f t="array" ref="F387">_xll.SNL.Clients.Office.Excel.Functions.SPG($A387, "IQ_DILUT_EPS_AFTER_EXTRA", F$3)</f>
        <v>3.16</v>
      </c>
      <c r="G387" s="9" cm="1">
        <f t="array" ref="G387">_xll.SNL.Clients.Office.Excel.Functions.SPG($A387, "IQ_DILUT_EPS_AFTER_EXTRA", G$3)</f>
        <v>1.827</v>
      </c>
      <c r="H387" s="9" cm="1">
        <f t="array" ref="H387">_xll.SNL.Clients.Office.Excel.Functions.SPG($A387, "IQ_DILUT_EPS_AFTER_EXTRA", H$3)</f>
        <v>2.33</v>
      </c>
      <c r="I387" s="9" cm="1">
        <f t="array" ref="I387">_xll.SNL.Clients.Office.Excel.Functions.SPG($A387, "IQ_DILUT_EPS_AFTER_EXTRA", I$3)</f>
        <v>1.6</v>
      </c>
      <c r="J387" s="9" cm="1">
        <f t="array" ref="J387">_xll.SNL.Clients.Office.Excel.Functions.SPG($A387, "IQ_DILUT_EPS_AFTER_EXTRA", J$3)</f>
        <v>2.4700000000000002</v>
      </c>
      <c r="K387" s="9" cm="1">
        <f t="array" ref="K387">_xll.SNL.Clients.Office.Excel.Functions.SPG($A387, "IQ_DILUT_EPS_AFTER_EXTRA", K$3)</f>
        <v>1.337</v>
      </c>
      <c r="L387" s="9" cm="1">
        <f t="array" ref="L387">_xll.SNL.Clients.Office.Excel.Functions.SPG($A387, "IQ_DILUT_EPS_AFTER_EXTRA", L$3)</f>
        <v>1.84</v>
      </c>
      <c r="M387" s="9" cm="1">
        <f t="array" ref="M387">_xll.SNL.Clients.Office.Excel.Functions.SPG($A387, "IQ_DILUT_EPS_AFTER_EXTRA", M$3)</f>
        <v>2.86</v>
      </c>
      <c r="N387" s="9" cm="1">
        <f t="array" ref="N387">_xll.SNL.Clients.Office.Excel.Functions.SPG($A387, "IQ_DILUT_EPS_AFTER_EXTRA", N$3)</f>
        <v>4.47</v>
      </c>
      <c r="O387" s="9" cm="1">
        <f t="array" ref="O387">_xll.SNL.Clients.Office.Excel.Functions.SPG($A387, "IQ_DILUT_EPS_AFTER_EXTRA", O$3)</f>
        <v>2.7909999999999999</v>
      </c>
      <c r="P387" s="9" cm="1">
        <f t="array" ref="P387">_xll.SNL.Clients.Office.Excel.Functions.SPG($A387, "IQ_DILUT_EPS_AFTER_EXTRA", P$3)</f>
        <v>3.3</v>
      </c>
      <c r="Q387" s="9" cm="1">
        <f t="array" ref="Q387">_xll.SNL.Clients.Office.Excel.Functions.SPG($A387, "IQ_DILUT_EPS_AFTER_EXTRA", Q$3)</f>
        <v>3.3</v>
      </c>
      <c r="R387" s="9" cm="1">
        <f t="array" ref="R387">_xll.SNL.Clients.Office.Excel.Functions.SPG($A387, "IQ_DILUT_EPS_AFTER_EXTRA", R$3)</f>
        <v>3.12</v>
      </c>
      <c r="S387" s="9" cm="1">
        <f t="array" ref="S387">_xll.SNL.Clients.Office.Excel.Functions.SPG($A387, "IQ_DILUT_EPS_AFTER_EXTRA", S$3)</f>
        <v>1.877</v>
      </c>
      <c r="T387" s="9" cm="1">
        <f t="array" ref="T387">_xll.SNL.Clients.Office.Excel.Functions.SPG($A387, "IQ_DILUT_EPS_AFTER_EXTRA", T$3)</f>
        <v>1.88</v>
      </c>
      <c r="U387" s="9" cm="1">
        <f t="array" ref="U387">_xll.SNL.Clients.Office.Excel.Functions.SPG($A387, "IQ_DILUT_EPS_AFTER_EXTRA", U$3)</f>
        <v>3.28</v>
      </c>
      <c r="V387" s="9" cm="1">
        <f t="array" ref="V387">_xll.SNL.Clients.Office.Excel.Functions.SPG($A387, "IQ_DILUT_EPS_AFTER_EXTRA", V$3)</f>
        <v>2.62</v>
      </c>
      <c r="W387" s="9" cm="1">
        <f t="array" ref="W387">_xll.SNL.Clients.Office.Excel.Functions.SPG($A387, "IQ_DILUT_EPS_AFTER_EXTRA", W$3)</f>
        <v>2.1989999999999998</v>
      </c>
      <c r="X387" s="9" cm="1">
        <f t="array" ref="X387">_xll.SNL.Clients.Office.Excel.Functions.SPG($A387, "IQ_DILUT_EPS_AFTER_EXTRA", X$3)</f>
        <v>2.5</v>
      </c>
      <c r="Y387" s="9" cm="1">
        <f t="array" ref="Y387">_xll.SNL.Clients.Office.Excel.Functions.SPG($A387, "IQ_DILUT_EPS_AFTER_EXTRA", Y$3)</f>
        <v>2.2400000000000002</v>
      </c>
      <c r="Z387" s="9" cm="1">
        <f t="array" ref="Z387">_xll.SNL.Clients.Office.Excel.Functions.SPG($A387, "IQ_DILUT_EPS_AFTER_EXTRA", Z$3)</f>
        <v>1.65</v>
      </c>
    </row>
    <row r="388" spans="1:26" x14ac:dyDescent="0.3">
      <c r="A388" s="11" t="s">
        <v>391</v>
      </c>
      <c r="B388" s="9" t="str" cm="1">
        <f t="array" ref="B388">_xll.SNL.Clients.Office.Excel.Functions.SPG($A388, "IQ_DILUT_EPS_AFTER_EXTRA", B$3)</f>
        <v>NA</v>
      </c>
      <c r="C388" s="9" cm="1">
        <f t="array" ref="C388">_xll.SNL.Clients.Office.Excel.Functions.SPG($A388, "IQ_DILUT_EPS_AFTER_EXTRA", C$3)</f>
        <v>1.7549999999999999</v>
      </c>
      <c r="D388" s="9" cm="1">
        <f t="array" ref="D388">_xll.SNL.Clients.Office.Excel.Functions.SPG($A388, "IQ_DILUT_EPS_AFTER_EXTRA", D$3)</f>
        <v>1.58</v>
      </c>
      <c r="E388" s="9" cm="1">
        <f t="array" ref="E388">_xll.SNL.Clients.Office.Excel.Functions.SPG($A388, "IQ_DILUT_EPS_AFTER_EXTRA", E$3)</f>
        <v>1.47</v>
      </c>
      <c r="F388" s="9" cm="1">
        <f t="array" ref="F388">_xll.SNL.Clients.Office.Excel.Functions.SPG($A388, "IQ_DILUT_EPS_AFTER_EXTRA", F$3)</f>
        <v>1.56</v>
      </c>
      <c r="G388" s="9" cm="1">
        <f t="array" ref="G388">_xll.SNL.Clients.Office.Excel.Functions.SPG($A388, "IQ_DILUT_EPS_AFTER_EXTRA", G$3)</f>
        <v>1.4690000000000001</v>
      </c>
      <c r="H388" s="9" cm="1">
        <f t="array" ref="H388">_xll.SNL.Clients.Office.Excel.Functions.SPG($A388, "IQ_DILUT_EPS_AFTER_EXTRA", H$3)</f>
        <v>1.25</v>
      </c>
      <c r="I388" s="9" cm="1">
        <f t="array" ref="I388">_xll.SNL.Clients.Office.Excel.Functions.SPG($A388, "IQ_DILUT_EPS_AFTER_EXTRA", I$3)</f>
        <v>1.28</v>
      </c>
      <c r="J388" s="9" cm="1">
        <f t="array" ref="J388">_xll.SNL.Clients.Office.Excel.Functions.SPG($A388, "IQ_DILUT_EPS_AFTER_EXTRA", J$3)</f>
        <v>0.2</v>
      </c>
      <c r="K388" s="9" cm="1">
        <f t="array" ref="K388">_xll.SNL.Clients.Office.Excel.Functions.SPG($A388, "IQ_DILUT_EPS_AFTER_EXTRA", K$3)</f>
        <v>-0.10299999999999999</v>
      </c>
      <c r="L388" s="9" cm="1">
        <f t="array" ref="L388">_xll.SNL.Clients.Office.Excel.Functions.SPG($A388, "IQ_DILUT_EPS_AFTER_EXTRA", L$3)</f>
        <v>0.21</v>
      </c>
      <c r="M388" s="9" cm="1">
        <f t="array" ref="M388">_xll.SNL.Clients.Office.Excel.Functions.SPG($A388, "IQ_DILUT_EPS_AFTER_EXTRA", M$3)</f>
        <v>6.8000000000000005E-2</v>
      </c>
      <c r="N388" s="9" cm="1">
        <f t="array" ref="N388">_xll.SNL.Clients.Office.Excel.Functions.SPG($A388, "IQ_DILUT_EPS_AFTER_EXTRA", N$3)</f>
        <v>2.8000000000000001E-2</v>
      </c>
      <c r="O388" s="9" cm="1">
        <f t="array" ref="O388">_xll.SNL.Clients.Office.Excel.Functions.SPG($A388, "IQ_DILUT_EPS_AFTER_EXTRA", O$3)</f>
        <v>-3.4000000000000002E-2</v>
      </c>
      <c r="P388" s="9" cm="1">
        <f t="array" ref="P388">_xll.SNL.Clients.Office.Excel.Functions.SPG($A388, "IQ_DILUT_EPS_AFTER_EXTRA", P$3)</f>
        <v>0.47</v>
      </c>
      <c r="Q388" s="9" cm="1">
        <f t="array" ref="Q388">_xll.SNL.Clients.Office.Excel.Functions.SPG($A388, "IQ_DILUT_EPS_AFTER_EXTRA", Q$3)</f>
        <v>0.56000000000000005</v>
      </c>
      <c r="R388" s="9" cm="1">
        <f t="array" ref="R388">_xll.SNL.Clients.Office.Excel.Functions.SPG($A388, "IQ_DILUT_EPS_AFTER_EXTRA", R$3)</f>
        <v>0.5</v>
      </c>
      <c r="S388" s="9" cm="1">
        <f t="array" ref="S388">_xll.SNL.Clients.Office.Excel.Functions.SPG($A388, "IQ_DILUT_EPS_AFTER_EXTRA", S$3)</f>
        <v>0.28499999999999998</v>
      </c>
      <c r="T388" s="9" cm="1">
        <f t="array" ref="T388">_xll.SNL.Clients.Office.Excel.Functions.SPG($A388, "IQ_DILUT_EPS_AFTER_EXTRA", T$3)</f>
        <v>1.1499999999999999</v>
      </c>
      <c r="U388" s="9" cm="1">
        <f t="array" ref="U388">_xll.SNL.Clients.Office.Excel.Functions.SPG($A388, "IQ_DILUT_EPS_AFTER_EXTRA", U$3)</f>
        <v>2.85</v>
      </c>
      <c r="V388" s="9" cm="1">
        <f t="array" ref="V388">_xll.SNL.Clients.Office.Excel.Functions.SPG($A388, "IQ_DILUT_EPS_AFTER_EXTRA", V$3)</f>
        <v>0.11</v>
      </c>
      <c r="W388" s="9" cm="1">
        <f t="array" ref="W388">_xll.SNL.Clients.Office.Excel.Functions.SPG($A388, "IQ_DILUT_EPS_AFTER_EXTRA", W$3)</f>
        <v>-0.27900000000000003</v>
      </c>
      <c r="X388" s="9" cm="1">
        <f t="array" ref="X388">_xll.SNL.Clients.Office.Excel.Functions.SPG($A388, "IQ_DILUT_EPS_AFTER_EXTRA", X$3)</f>
        <v>-0.124</v>
      </c>
      <c r="Y388" s="9" cm="1">
        <f t="array" ref="Y388">_xll.SNL.Clients.Office.Excel.Functions.SPG($A388, "IQ_DILUT_EPS_AFTER_EXTRA", Y$3)</f>
        <v>0.11</v>
      </c>
      <c r="Z388" s="9" cm="1">
        <f t="array" ref="Z388">_xll.SNL.Clients.Office.Excel.Functions.SPG($A388, "IQ_DILUT_EPS_AFTER_EXTRA", Z$3)</f>
        <v>0.49</v>
      </c>
    </row>
    <row r="389" spans="1:26" x14ac:dyDescent="0.3">
      <c r="A389" s="11" t="s">
        <v>392</v>
      </c>
      <c r="B389" s="9" cm="1">
        <f t="array" ref="B389">_xll.SNL.Clients.Office.Excel.Functions.SPG($A389, "IQ_DILUT_EPS_AFTER_EXTRA", B$3)</f>
        <v>2.04</v>
      </c>
      <c r="C389" s="9" cm="1">
        <f t="array" ref="C389">_xll.SNL.Clients.Office.Excel.Functions.SPG($A389, "IQ_DILUT_EPS_AFTER_EXTRA", C$3)</f>
        <v>1.61</v>
      </c>
      <c r="D389" s="9" cm="1">
        <f t="array" ref="D389">_xll.SNL.Clients.Office.Excel.Functions.SPG($A389, "IQ_DILUT_EPS_AFTER_EXTRA", D$3)</f>
        <v>2.4</v>
      </c>
      <c r="E389" s="9" cm="1">
        <f t="array" ref="E389">_xll.SNL.Clients.Office.Excel.Functions.SPG($A389, "IQ_DILUT_EPS_AFTER_EXTRA", E$3)</f>
        <v>1.51</v>
      </c>
      <c r="F389" s="9" cm="1">
        <f t="array" ref="F389">_xll.SNL.Clients.Office.Excel.Functions.SPG($A389, "IQ_DILUT_EPS_AFTER_EXTRA", F$3)</f>
        <v>1.42</v>
      </c>
      <c r="G389" s="9" cm="1">
        <f t="array" ref="G389">_xll.SNL.Clients.Office.Excel.Functions.SPG($A389, "IQ_DILUT_EPS_AFTER_EXTRA", G$3)</f>
        <v>1.0089999999999999</v>
      </c>
      <c r="H389" s="9" cm="1">
        <f t="array" ref="H389">_xll.SNL.Clients.Office.Excel.Functions.SPG($A389, "IQ_DILUT_EPS_AFTER_EXTRA", H$3)</f>
        <v>0.8</v>
      </c>
      <c r="I389" s="9" cm="1">
        <f t="array" ref="I389">_xll.SNL.Clients.Office.Excel.Functions.SPG($A389, "IQ_DILUT_EPS_AFTER_EXTRA", I$3)</f>
        <v>1.87</v>
      </c>
      <c r="J389" s="9" cm="1">
        <f t="array" ref="J389">_xll.SNL.Clients.Office.Excel.Functions.SPG($A389, "IQ_DILUT_EPS_AFTER_EXTRA", J$3)</f>
        <v>0.93</v>
      </c>
      <c r="K389" s="9" cm="1">
        <f t="array" ref="K389">_xll.SNL.Clients.Office.Excel.Functions.SPG($A389, "IQ_DILUT_EPS_AFTER_EXTRA", K$3)</f>
        <v>0.95</v>
      </c>
      <c r="L389" s="9" cm="1">
        <f t="array" ref="L389">_xll.SNL.Clients.Office.Excel.Functions.SPG($A389, "IQ_DILUT_EPS_AFTER_EXTRA", L$3)</f>
        <v>0.91</v>
      </c>
      <c r="M389" s="9" cm="1">
        <f t="array" ref="M389">_xll.SNL.Clients.Office.Excel.Functions.SPG($A389, "IQ_DILUT_EPS_AFTER_EXTRA", M$3)</f>
        <v>0.64</v>
      </c>
      <c r="N389" s="9" cm="1">
        <f t="array" ref="N389">_xll.SNL.Clients.Office.Excel.Functions.SPG($A389, "IQ_DILUT_EPS_AFTER_EXTRA", N$3)</f>
        <v>1.72</v>
      </c>
      <c r="O389" s="9" cm="1">
        <f t="array" ref="O389">_xll.SNL.Clients.Office.Excel.Functions.SPG($A389, "IQ_DILUT_EPS_AFTER_EXTRA", O$3)</f>
        <v>0.439</v>
      </c>
      <c r="P389" s="9" cm="1">
        <f t="array" ref="P389">_xll.SNL.Clients.Office.Excel.Functions.SPG($A389, "IQ_DILUT_EPS_AFTER_EXTRA", P$3)</f>
        <v>0.43</v>
      </c>
      <c r="Q389" s="9" cm="1">
        <f t="array" ref="Q389">_xll.SNL.Clients.Office.Excel.Functions.SPG($A389, "IQ_DILUT_EPS_AFTER_EXTRA", Q$3)</f>
        <v>1.37</v>
      </c>
      <c r="R389" s="9" cm="1">
        <f t="array" ref="R389">_xll.SNL.Clients.Office.Excel.Functions.SPG($A389, "IQ_DILUT_EPS_AFTER_EXTRA", R$3)</f>
        <v>-0.11</v>
      </c>
      <c r="S389" s="9" cm="1">
        <f t="array" ref="S389">_xll.SNL.Clients.Office.Excel.Functions.SPG($A389, "IQ_DILUT_EPS_AFTER_EXTRA", S$3)</f>
        <v>0.93700000000000006</v>
      </c>
      <c r="T389" s="9" cm="1">
        <f t="array" ref="T389">_xll.SNL.Clients.Office.Excel.Functions.SPG($A389, "IQ_DILUT_EPS_AFTER_EXTRA", T$3)</f>
        <v>0.2</v>
      </c>
      <c r="U389" s="9" cm="1">
        <f t="array" ref="U389">_xll.SNL.Clients.Office.Excel.Functions.SPG($A389, "IQ_DILUT_EPS_AFTER_EXTRA", U$3)</f>
        <v>0.2</v>
      </c>
      <c r="V389" s="9" cm="1">
        <f t="array" ref="V389">_xll.SNL.Clients.Office.Excel.Functions.SPG($A389, "IQ_DILUT_EPS_AFTER_EXTRA", V$3)</f>
        <v>-1.1399999999999999</v>
      </c>
      <c r="W389" s="9" cm="1">
        <f t="array" ref="W389">_xll.SNL.Clients.Office.Excel.Functions.SPG($A389, "IQ_DILUT_EPS_AFTER_EXTRA", W$3)</f>
        <v>0.59099999999999997</v>
      </c>
      <c r="X389" s="9" cm="1">
        <f t="array" ref="X389">_xll.SNL.Clients.Office.Excel.Functions.SPG($A389, "IQ_DILUT_EPS_AFTER_EXTRA", X$3)</f>
        <v>0.19</v>
      </c>
      <c r="Y389" s="9" cm="1">
        <f t="array" ref="Y389">_xll.SNL.Clients.Office.Excel.Functions.SPG($A389, "IQ_DILUT_EPS_AFTER_EXTRA", Y$3)</f>
        <v>0.28000000000000003</v>
      </c>
      <c r="Z389" s="9" cm="1">
        <f t="array" ref="Z389">_xll.SNL.Clients.Office.Excel.Functions.SPG($A389, "IQ_DILUT_EPS_AFTER_EXTRA", Z$3)</f>
        <v>0.23</v>
      </c>
    </row>
    <row r="390" spans="1:26" x14ac:dyDescent="0.3">
      <c r="A390" s="11" t="s">
        <v>393</v>
      </c>
      <c r="B390" s="9" cm="1">
        <f t="array" ref="B390">_xll.SNL.Clients.Office.Excel.Functions.SPG($A390, "IQ_DILUT_EPS_AFTER_EXTRA", B$3)</f>
        <v>0.57999999999999996</v>
      </c>
      <c r="C390" s="9" cm="1">
        <f t="array" ref="C390">_xll.SNL.Clients.Office.Excel.Functions.SPG($A390, "IQ_DILUT_EPS_AFTER_EXTRA", C$3)</f>
        <v>0.77</v>
      </c>
      <c r="D390" s="9" cm="1">
        <f t="array" ref="D390">_xll.SNL.Clients.Office.Excel.Functions.SPG($A390, "IQ_DILUT_EPS_AFTER_EXTRA", D$3)</f>
        <v>0.83</v>
      </c>
      <c r="E390" s="9" cm="1">
        <f t="array" ref="E390">_xll.SNL.Clients.Office.Excel.Functions.SPG($A390, "IQ_DILUT_EPS_AFTER_EXTRA", E$3)</f>
        <v>0.77</v>
      </c>
      <c r="F390" s="9" cm="1">
        <f t="array" ref="F390">_xll.SNL.Clients.Office.Excel.Functions.SPG($A390, "IQ_DILUT_EPS_AFTER_EXTRA", F$3)</f>
        <v>0.74</v>
      </c>
      <c r="G390" s="9" cm="1">
        <f t="array" ref="G390">_xll.SNL.Clients.Office.Excel.Functions.SPG($A390, "IQ_DILUT_EPS_AFTER_EXTRA", G$3)</f>
        <v>0.77</v>
      </c>
      <c r="H390" s="9" cm="1">
        <f t="array" ref="H390">_xll.SNL.Clients.Office.Excel.Functions.SPG($A390, "IQ_DILUT_EPS_AFTER_EXTRA", H$3)</f>
        <v>0.78</v>
      </c>
      <c r="I390" s="9" cm="1">
        <f t="array" ref="I390">_xll.SNL.Clients.Office.Excel.Functions.SPG($A390, "IQ_DILUT_EPS_AFTER_EXTRA", I$3)</f>
        <v>0.72</v>
      </c>
      <c r="J390" s="9" cm="1">
        <f t="array" ref="J390">_xll.SNL.Clients.Office.Excel.Functions.SPG($A390, "IQ_DILUT_EPS_AFTER_EXTRA", J$3)</f>
        <v>0.65</v>
      </c>
      <c r="K390" s="9" cm="1">
        <f t="array" ref="K390">_xll.SNL.Clients.Office.Excel.Functions.SPG($A390, "IQ_DILUT_EPS_AFTER_EXTRA", K$3)</f>
        <v>0.73899999999999999</v>
      </c>
      <c r="L390" s="9" cm="1">
        <f t="array" ref="L390">_xll.SNL.Clients.Office.Excel.Functions.SPG($A390, "IQ_DILUT_EPS_AFTER_EXTRA", L$3)</f>
        <v>0.63</v>
      </c>
      <c r="M390" s="9" cm="1">
        <f t="array" ref="M390">_xll.SNL.Clients.Office.Excel.Functions.SPG($A390, "IQ_DILUT_EPS_AFTER_EXTRA", M$3)</f>
        <v>0.67</v>
      </c>
      <c r="N390" s="9" cm="1">
        <f t="array" ref="N390">_xll.SNL.Clients.Office.Excel.Functions.SPG($A390, "IQ_DILUT_EPS_AFTER_EXTRA", N$3)</f>
        <v>0.35</v>
      </c>
      <c r="O390" s="9" cm="1">
        <f t="array" ref="O390">_xll.SNL.Clients.Office.Excel.Functions.SPG($A390, "IQ_DILUT_EPS_AFTER_EXTRA", O$3)</f>
        <v>0.42199999999999999</v>
      </c>
      <c r="P390" s="9" cm="1">
        <f t="array" ref="P390">_xll.SNL.Clients.Office.Excel.Functions.SPG($A390, "IQ_DILUT_EPS_AFTER_EXTRA", P$3)</f>
        <v>0.39</v>
      </c>
      <c r="Q390" s="9" cm="1">
        <f t="array" ref="Q390">_xll.SNL.Clients.Office.Excel.Functions.SPG($A390, "IQ_DILUT_EPS_AFTER_EXTRA", Q$3)</f>
        <v>0.3</v>
      </c>
      <c r="R390" s="9" cm="1">
        <f t="array" ref="R390">_xll.SNL.Clients.Office.Excel.Functions.SPG($A390, "IQ_DILUT_EPS_AFTER_EXTRA", R$3)</f>
        <v>0.21</v>
      </c>
      <c r="S390" s="9" cm="1">
        <f t="array" ref="S390">_xll.SNL.Clients.Office.Excel.Functions.SPG($A390, "IQ_DILUT_EPS_AFTER_EXTRA", S$3)</f>
        <v>0.26</v>
      </c>
      <c r="T390" s="9" cm="1">
        <f t="array" ref="T390">_xll.SNL.Clients.Office.Excel.Functions.SPG($A390, "IQ_DILUT_EPS_AFTER_EXTRA", T$3)</f>
        <v>-0.06</v>
      </c>
      <c r="U390" s="9" cm="1">
        <f t="array" ref="U390">_xll.SNL.Clients.Office.Excel.Functions.SPG($A390, "IQ_DILUT_EPS_AFTER_EXTRA", U$3)</f>
        <v>-2.4740000000000002</v>
      </c>
      <c r="V390" s="9" cm="1">
        <f t="array" ref="V390">_xll.SNL.Clients.Office.Excel.Functions.SPG($A390, "IQ_DILUT_EPS_AFTER_EXTRA", V$3)</f>
        <v>-5.32</v>
      </c>
      <c r="W390" s="9" cm="1">
        <f t="array" ref="W390">_xll.SNL.Clients.Office.Excel.Functions.SPG($A390, "IQ_DILUT_EPS_AFTER_EXTRA", W$3)</f>
        <v>0.23799999999999999</v>
      </c>
      <c r="X390" s="9" cm="1">
        <f t="array" ref="X390">_xll.SNL.Clients.Office.Excel.Functions.SPG($A390, "IQ_DILUT_EPS_AFTER_EXTRA", X$3)</f>
        <v>-8.2200000000000006</v>
      </c>
      <c r="Y390" s="9" cm="1">
        <f t="array" ref="Y390">_xll.SNL.Clients.Office.Excel.Functions.SPG($A390, "IQ_DILUT_EPS_AFTER_EXTRA", Y$3)</f>
        <v>0.35</v>
      </c>
      <c r="Z390" s="9" cm="1">
        <f t="array" ref="Z390">_xll.SNL.Clients.Office.Excel.Functions.SPG($A390, "IQ_DILUT_EPS_AFTER_EXTRA", Z$3)</f>
        <v>0.3</v>
      </c>
    </row>
    <row r="391" spans="1:26" x14ac:dyDescent="0.3">
      <c r="A391" s="11" t="s">
        <v>394</v>
      </c>
      <c r="B391" s="9" cm="1">
        <f t="array" ref="B391">_xll.SNL.Clients.Office.Excel.Functions.SPG($A391, "IQ_DILUT_EPS_AFTER_EXTRA", B$3)</f>
        <v>1.57</v>
      </c>
      <c r="C391" s="9" cm="1">
        <f t="array" ref="C391">_xll.SNL.Clients.Office.Excel.Functions.SPG($A391, "IQ_DILUT_EPS_AFTER_EXTRA", C$3)</f>
        <v>1.55</v>
      </c>
      <c r="D391" s="9" cm="1">
        <f t="array" ref="D391">_xll.SNL.Clients.Office.Excel.Functions.SPG($A391, "IQ_DILUT_EPS_AFTER_EXTRA", D$3)</f>
        <v>1.41</v>
      </c>
      <c r="E391" s="9" cm="1">
        <f t="array" ref="E391">_xll.SNL.Clients.Office.Excel.Functions.SPG($A391, "IQ_DILUT_EPS_AFTER_EXTRA", E$3)</f>
        <v>2.3839999999999999</v>
      </c>
      <c r="F391" s="9" cm="1">
        <f t="array" ref="F391">_xll.SNL.Clients.Office.Excel.Functions.SPG($A391, "IQ_DILUT_EPS_AFTER_EXTRA", F$3)</f>
        <v>0.11899999999999999</v>
      </c>
      <c r="G391" s="9" cm="1">
        <f t="array" ref="G391">_xll.SNL.Clients.Office.Excel.Functions.SPG($A391, "IQ_DILUT_EPS_AFTER_EXTRA", G$3)</f>
        <v>-9.0999999999999998E-2</v>
      </c>
      <c r="H391" s="9" cm="1">
        <f t="array" ref="H391">_xll.SNL.Clients.Office.Excel.Functions.SPG($A391, "IQ_DILUT_EPS_AFTER_EXTRA", H$3)</f>
        <v>-0.88500000000000001</v>
      </c>
      <c r="I391" s="9" cm="1">
        <f t="array" ref="I391">_xll.SNL.Clients.Office.Excel.Functions.SPG($A391, "IQ_DILUT_EPS_AFTER_EXTRA", I$3)</f>
        <v>-0.45</v>
      </c>
      <c r="J391" s="9" cm="1">
        <f t="array" ref="J391">_xll.SNL.Clients.Office.Excel.Functions.SPG($A391, "IQ_DILUT_EPS_AFTER_EXTRA", J$3)</f>
        <v>-2.0920000000000001</v>
      </c>
      <c r="K391" s="9" cm="1">
        <f t="array" ref="K391">_xll.SNL.Clients.Office.Excel.Functions.SPG($A391, "IQ_DILUT_EPS_AFTER_EXTRA", K$3)</f>
        <v>-0.16</v>
      </c>
      <c r="L391" s="9" cm="1">
        <f t="array" ref="L391">_xll.SNL.Clients.Office.Excel.Functions.SPG($A391, "IQ_DILUT_EPS_AFTER_EXTRA", L$3)</f>
        <v>0.13900000000000001</v>
      </c>
      <c r="M391" s="9" cm="1">
        <f t="array" ref="M391">_xll.SNL.Clients.Office.Excel.Functions.SPG($A391, "IQ_DILUT_EPS_AFTER_EXTRA", M$3)</f>
        <v>1.2649999999999999</v>
      </c>
      <c r="N391" s="9" cm="1">
        <f t="array" ref="N391">_xll.SNL.Clients.Office.Excel.Functions.SPG($A391, "IQ_DILUT_EPS_AFTER_EXTRA", N$3)</f>
        <v>1.56</v>
      </c>
      <c r="O391" s="9" cm="1">
        <f t="array" ref="O391">_xll.SNL.Clients.Office.Excel.Functions.SPG($A391, "IQ_DILUT_EPS_AFTER_EXTRA", O$3)</f>
        <v>2.23</v>
      </c>
      <c r="P391" s="9" cm="1">
        <f t="array" ref="P391">_xll.SNL.Clients.Office.Excel.Functions.SPG($A391, "IQ_DILUT_EPS_AFTER_EXTRA", P$3)</f>
        <v>2.2799999999999998</v>
      </c>
      <c r="Q391" s="9" cm="1">
        <f t="array" ref="Q391">_xll.SNL.Clients.Office.Excel.Functions.SPG($A391, "IQ_DILUT_EPS_AFTER_EXTRA", Q$3)</f>
        <v>2.0670000000000002</v>
      </c>
      <c r="R391" s="9" cm="1">
        <f t="array" ref="R391">_xll.SNL.Clients.Office.Excel.Functions.SPG($A391, "IQ_DILUT_EPS_AFTER_EXTRA", R$3)</f>
        <v>1.39</v>
      </c>
      <c r="S391" s="9" cm="1">
        <f t="array" ref="S391">_xll.SNL.Clients.Office.Excel.Functions.SPG($A391, "IQ_DILUT_EPS_AFTER_EXTRA", S$3)</f>
        <v>1.1200000000000001</v>
      </c>
      <c r="T391" s="9" cm="1">
        <f t="array" ref="T391">_xll.SNL.Clients.Office.Excel.Functions.SPG($A391, "IQ_DILUT_EPS_AFTER_EXTRA", T$3)</f>
        <v>0.86</v>
      </c>
      <c r="U391" s="9" cm="1">
        <f t="array" ref="U391">_xll.SNL.Clients.Office.Excel.Functions.SPG($A391, "IQ_DILUT_EPS_AFTER_EXTRA", U$3)</f>
        <v>0.64</v>
      </c>
      <c r="V391" s="9" cm="1">
        <f t="array" ref="V391">_xll.SNL.Clients.Office.Excel.Functions.SPG($A391, "IQ_DILUT_EPS_AFTER_EXTRA", V$3)</f>
        <v>1.22</v>
      </c>
      <c r="W391" s="9" cm="1">
        <f t="array" ref="W391">_xll.SNL.Clients.Office.Excel.Functions.SPG($A391, "IQ_DILUT_EPS_AFTER_EXTRA", W$3)</f>
        <v>1.2</v>
      </c>
      <c r="X391" s="9" cm="1">
        <f t="array" ref="X391">_xll.SNL.Clients.Office.Excel.Functions.SPG($A391, "IQ_DILUT_EPS_AFTER_EXTRA", X$3)</f>
        <v>0.74</v>
      </c>
      <c r="Y391" s="9" cm="1">
        <f t="array" ref="Y391">_xll.SNL.Clients.Office.Excel.Functions.SPG($A391, "IQ_DILUT_EPS_AFTER_EXTRA", Y$3)</f>
        <v>3.5390000000000001</v>
      </c>
      <c r="Z391" s="9" cm="1">
        <f t="array" ref="Z391">_xll.SNL.Clients.Office.Excel.Functions.SPG($A391, "IQ_DILUT_EPS_AFTER_EXTRA", Z$3)</f>
        <v>0.69</v>
      </c>
    </row>
    <row r="392" spans="1:26" x14ac:dyDescent="0.3">
      <c r="A392" s="11" t="s">
        <v>395</v>
      </c>
      <c r="B392" s="9" cm="1">
        <f t="array" ref="B392">_xll.SNL.Clients.Office.Excel.Functions.SPG($A392, "IQ_DILUT_EPS_AFTER_EXTRA", B$3)</f>
        <v>1.39</v>
      </c>
      <c r="C392" s="9" cm="1">
        <f t="array" ref="C392">_xll.SNL.Clients.Office.Excel.Functions.SPG($A392, "IQ_DILUT_EPS_AFTER_EXTRA", C$3)</f>
        <v>1.042</v>
      </c>
      <c r="D392" s="9" cm="1">
        <f t="array" ref="D392">_xll.SNL.Clients.Office.Excel.Functions.SPG($A392, "IQ_DILUT_EPS_AFTER_EXTRA", D$3)</f>
        <v>1</v>
      </c>
      <c r="E392" s="9" cm="1">
        <f t="array" ref="E392">_xll.SNL.Clients.Office.Excel.Functions.SPG($A392, "IQ_DILUT_EPS_AFTER_EXTRA", E$3)</f>
        <v>1.1200000000000001</v>
      </c>
      <c r="F392" s="9" cm="1">
        <f t="array" ref="F392">_xll.SNL.Clients.Office.Excel.Functions.SPG($A392, "IQ_DILUT_EPS_AFTER_EXTRA", F$3)</f>
        <v>1.26</v>
      </c>
      <c r="G392" s="9" cm="1">
        <f t="array" ref="G392">_xll.SNL.Clients.Office.Excel.Functions.SPG($A392, "IQ_DILUT_EPS_AFTER_EXTRA", G$3)</f>
        <v>1.1599999999999999</v>
      </c>
      <c r="H392" s="9" cm="1">
        <f t="array" ref="H392">_xll.SNL.Clients.Office.Excel.Functions.SPG($A392, "IQ_DILUT_EPS_AFTER_EXTRA", H$3)</f>
        <v>1.1399999999999999</v>
      </c>
      <c r="I392" s="9" cm="1">
        <f t="array" ref="I392">_xll.SNL.Clients.Office.Excel.Functions.SPG($A392, "IQ_DILUT_EPS_AFTER_EXTRA", I$3)</f>
        <v>0.95</v>
      </c>
      <c r="J392" s="9" cm="1">
        <f t="array" ref="J392">_xll.SNL.Clients.Office.Excel.Functions.SPG($A392, "IQ_DILUT_EPS_AFTER_EXTRA", J$3)</f>
        <v>1.53</v>
      </c>
      <c r="K392" s="9" cm="1">
        <f t="array" ref="K392">_xll.SNL.Clients.Office.Excel.Functions.SPG($A392, "IQ_DILUT_EPS_AFTER_EXTRA", K$3)</f>
        <v>0.69</v>
      </c>
      <c r="L392" s="9" cm="1">
        <f t="array" ref="L392">_xll.SNL.Clients.Office.Excel.Functions.SPG($A392, "IQ_DILUT_EPS_AFTER_EXTRA", L$3)</f>
        <v>0.77</v>
      </c>
      <c r="M392" s="9" cm="1">
        <f t="array" ref="M392">_xll.SNL.Clients.Office.Excel.Functions.SPG($A392, "IQ_DILUT_EPS_AFTER_EXTRA", M$3)</f>
        <v>0.88500000000000001</v>
      </c>
      <c r="N392" s="9" cm="1">
        <f t="array" ref="N392">_xll.SNL.Clients.Office.Excel.Functions.SPG($A392, "IQ_DILUT_EPS_AFTER_EXTRA", N$3)</f>
        <v>0.96499999999999997</v>
      </c>
      <c r="O392" s="9" cm="1">
        <f t="array" ref="O392">_xll.SNL.Clients.Office.Excel.Functions.SPG($A392, "IQ_DILUT_EPS_AFTER_EXTRA", O$3)</f>
        <v>0.94699999999999995</v>
      </c>
      <c r="P392" s="9" cm="1">
        <f t="array" ref="P392">_xll.SNL.Clients.Office.Excel.Functions.SPG($A392, "IQ_DILUT_EPS_AFTER_EXTRA", P$3)</f>
        <v>-1.0149999999999999</v>
      </c>
      <c r="Q392" s="9" cm="1">
        <f t="array" ref="Q392">_xll.SNL.Clients.Office.Excel.Functions.SPG($A392, "IQ_DILUT_EPS_AFTER_EXTRA", Q$3)</f>
        <v>0.68500000000000005</v>
      </c>
      <c r="R392" s="9" cm="1">
        <f t="array" ref="R392">_xll.SNL.Clients.Office.Excel.Functions.SPG($A392, "IQ_DILUT_EPS_AFTER_EXTRA", R$3)</f>
        <v>1.4330000000000001</v>
      </c>
      <c r="S392" s="9" cm="1">
        <f t="array" ref="S392">_xll.SNL.Clients.Office.Excel.Functions.SPG($A392, "IQ_DILUT_EPS_AFTER_EXTRA", S$3)</f>
        <v>0.71599999999999997</v>
      </c>
      <c r="T392" s="9" cm="1">
        <f t="array" ref="T392">_xll.SNL.Clients.Office.Excel.Functions.SPG($A392, "IQ_DILUT_EPS_AFTER_EXTRA", T$3)</f>
        <v>0.60299999999999998</v>
      </c>
      <c r="U392" s="9" cm="1">
        <f t="array" ref="U392">_xll.SNL.Clients.Office.Excel.Functions.SPG($A392, "IQ_DILUT_EPS_AFTER_EXTRA", U$3)</f>
        <v>3.8050000000000002</v>
      </c>
      <c r="V392" s="9" cm="1">
        <f t="array" ref="V392">_xll.SNL.Clients.Office.Excel.Functions.SPG($A392, "IQ_DILUT_EPS_AFTER_EXTRA", V$3)</f>
        <v>1.268</v>
      </c>
      <c r="W392" s="9" cm="1">
        <f t="array" ref="W392">_xll.SNL.Clients.Office.Excel.Functions.SPG($A392, "IQ_DILUT_EPS_AFTER_EXTRA", W$3)</f>
        <v>0.77900000000000003</v>
      </c>
      <c r="X392" s="9" cm="1">
        <f t="array" ref="X392">_xll.SNL.Clients.Office.Excel.Functions.SPG($A392, "IQ_DILUT_EPS_AFTER_EXTRA", X$3)</f>
        <v>1.4179999999999999</v>
      </c>
      <c r="Y392" s="9" cm="1">
        <f t="array" ref="Y392">_xll.SNL.Clients.Office.Excel.Functions.SPG($A392, "IQ_DILUT_EPS_AFTER_EXTRA", Y$3)</f>
        <v>0.63</v>
      </c>
      <c r="Z392" s="9" cm="1">
        <f t="array" ref="Z392">_xll.SNL.Clients.Office.Excel.Functions.SPG($A392, "IQ_DILUT_EPS_AFTER_EXTRA", Z$3)</f>
        <v>0.79500000000000004</v>
      </c>
    </row>
    <row r="393" spans="1:26" x14ac:dyDescent="0.3">
      <c r="A393" s="11" t="s">
        <v>396</v>
      </c>
      <c r="B393" s="9" cm="1">
        <f t="array" ref="B393">_xll.SNL.Clients.Office.Excel.Functions.SPG($A393, "IQ_DILUT_EPS_AFTER_EXTRA", B$3)</f>
        <v>2.2000000000000002</v>
      </c>
      <c r="C393" s="9" cm="1">
        <f t="array" ref="C393">_xll.SNL.Clients.Office.Excel.Functions.SPG($A393, "IQ_DILUT_EPS_AFTER_EXTRA", C$3)</f>
        <v>1.845</v>
      </c>
      <c r="D393" s="9" cm="1">
        <f t="array" ref="D393">_xll.SNL.Clients.Office.Excel.Functions.SPG($A393, "IQ_DILUT_EPS_AFTER_EXTRA", D$3)</f>
        <v>2.0699999999999998</v>
      </c>
      <c r="E393" s="9" cm="1">
        <f t="array" ref="E393">_xll.SNL.Clients.Office.Excel.Functions.SPG($A393, "IQ_DILUT_EPS_AFTER_EXTRA", E$3)</f>
        <v>1.26</v>
      </c>
      <c r="F393" s="9" cm="1">
        <f t="array" ref="F393">_xll.SNL.Clients.Office.Excel.Functions.SPG($A393, "IQ_DILUT_EPS_AFTER_EXTRA", F$3)</f>
        <v>1.67</v>
      </c>
      <c r="G393" s="9" cm="1">
        <f t="array" ref="G393">_xll.SNL.Clients.Office.Excel.Functions.SPG($A393, "IQ_DILUT_EPS_AFTER_EXTRA", G$3)</f>
        <v>1.4239999999999999</v>
      </c>
      <c r="H393" s="9" cm="1">
        <f t="array" ref="H393">_xll.SNL.Clients.Office.Excel.Functions.SPG($A393, "IQ_DILUT_EPS_AFTER_EXTRA", H$3)</f>
        <v>1.17</v>
      </c>
      <c r="I393" s="9" cm="1">
        <f t="array" ref="I393">_xll.SNL.Clients.Office.Excel.Functions.SPG($A393, "IQ_DILUT_EPS_AFTER_EXTRA", I$3)</f>
        <v>5.08</v>
      </c>
      <c r="J393" s="9" cm="1">
        <f t="array" ref="J393">_xll.SNL.Clients.Office.Excel.Functions.SPG($A393, "IQ_DILUT_EPS_AFTER_EXTRA", J$3)</f>
        <v>0.73</v>
      </c>
      <c r="K393" s="9" cm="1">
        <f t="array" ref="K393">_xll.SNL.Clients.Office.Excel.Functions.SPG($A393, "IQ_DILUT_EPS_AFTER_EXTRA", K$3)</f>
        <v>0.73899999999999999</v>
      </c>
      <c r="L393" s="9" cm="1">
        <f t="array" ref="L393">_xll.SNL.Clients.Office.Excel.Functions.SPG($A393, "IQ_DILUT_EPS_AFTER_EXTRA", L$3)</f>
        <v>0.39</v>
      </c>
      <c r="M393" s="9" cm="1">
        <f t="array" ref="M393">_xll.SNL.Clients.Office.Excel.Functions.SPG($A393, "IQ_DILUT_EPS_AFTER_EXTRA", M$3)</f>
        <v>0.1</v>
      </c>
      <c r="N393" s="9" cm="1">
        <f t="array" ref="N393">_xll.SNL.Clients.Office.Excel.Functions.SPG($A393, "IQ_DILUT_EPS_AFTER_EXTRA", N$3)</f>
        <v>0.37</v>
      </c>
      <c r="O393" s="9" cm="1">
        <f t="array" ref="O393">_xll.SNL.Clients.Office.Excel.Functions.SPG($A393, "IQ_DILUT_EPS_AFTER_EXTRA", O$3)</f>
        <v>0.13100000000000001</v>
      </c>
      <c r="P393" s="9" cm="1">
        <f t="array" ref="P393">_xll.SNL.Clients.Office.Excel.Functions.SPG($A393, "IQ_DILUT_EPS_AFTER_EXTRA", P$3)</f>
        <v>0.31</v>
      </c>
      <c r="Q393" s="9" cm="1">
        <f t="array" ref="Q393">_xll.SNL.Clients.Office.Excel.Functions.SPG($A393, "IQ_DILUT_EPS_AFTER_EXTRA", Q$3)</f>
        <v>0.28999999999999998</v>
      </c>
      <c r="R393" s="9" cm="1">
        <f t="array" ref="R393">_xll.SNL.Clients.Office.Excel.Functions.SPG($A393, "IQ_DILUT_EPS_AFTER_EXTRA", R$3)</f>
        <v>0.41</v>
      </c>
      <c r="S393" s="9" cm="1">
        <f t="array" ref="S393">_xll.SNL.Clients.Office.Excel.Functions.SPG($A393, "IQ_DILUT_EPS_AFTER_EXTRA", S$3)</f>
        <v>8.6999999999999994E-2</v>
      </c>
      <c r="T393" s="9" cm="1">
        <f t="array" ref="T393">_xll.SNL.Clients.Office.Excel.Functions.SPG($A393, "IQ_DILUT_EPS_AFTER_EXTRA", T$3)</f>
        <v>0.06</v>
      </c>
      <c r="U393" s="9" cm="1">
        <f t="array" ref="U393">_xll.SNL.Clients.Office.Excel.Functions.SPG($A393, "IQ_DILUT_EPS_AFTER_EXTRA", U$3)</f>
        <v>0.2</v>
      </c>
      <c r="V393" s="9" cm="1">
        <f t="array" ref="V393">_xll.SNL.Clients.Office.Excel.Functions.SPG($A393, "IQ_DILUT_EPS_AFTER_EXTRA", V$3)</f>
        <v>0.24</v>
      </c>
      <c r="W393" s="9" cm="1">
        <f t="array" ref="W393">_xll.SNL.Clients.Office.Excel.Functions.SPG($A393, "IQ_DILUT_EPS_AFTER_EXTRA", W$3)</f>
        <v>3.0310000000000001</v>
      </c>
      <c r="X393" s="9" cm="1">
        <f t="array" ref="X393">_xll.SNL.Clients.Office.Excel.Functions.SPG($A393, "IQ_DILUT_EPS_AFTER_EXTRA", X$3)</f>
        <v>0.21</v>
      </c>
      <c r="Y393" s="9" cm="1">
        <f t="array" ref="Y393">_xll.SNL.Clients.Office.Excel.Functions.SPG($A393, "IQ_DILUT_EPS_AFTER_EXTRA", Y$3)</f>
        <v>-0.06</v>
      </c>
      <c r="Z393" s="9" cm="1">
        <f t="array" ref="Z393">_xll.SNL.Clients.Office.Excel.Functions.SPG($A393, "IQ_DILUT_EPS_AFTER_EXTRA", Z$3)</f>
        <v>-0.01</v>
      </c>
    </row>
    <row r="394" spans="1:26" x14ac:dyDescent="0.3">
      <c r="A394" s="11" t="s">
        <v>397</v>
      </c>
      <c r="B394" s="9" cm="1">
        <f t="array" ref="B394">_xll.SNL.Clients.Office.Excel.Functions.SPG($A394, "IQ_DILUT_EPS_AFTER_EXTRA", B$3)</f>
        <v>1.268</v>
      </c>
      <c r="C394" s="9" cm="1">
        <f t="array" ref="C394">_xll.SNL.Clients.Office.Excel.Functions.SPG($A394, "IQ_DILUT_EPS_AFTER_EXTRA", C$3)</f>
        <v>2.04</v>
      </c>
      <c r="D394" s="9" cm="1">
        <f t="array" ref="D394">_xll.SNL.Clients.Office.Excel.Functions.SPG($A394, "IQ_DILUT_EPS_AFTER_EXTRA", D$3)</f>
        <v>1.4570000000000001</v>
      </c>
      <c r="E394" s="9" cm="1">
        <f t="array" ref="E394">_xll.SNL.Clients.Office.Excel.Functions.SPG($A394, "IQ_DILUT_EPS_AFTER_EXTRA", E$3)</f>
        <v>1.51</v>
      </c>
      <c r="F394" s="9" cm="1">
        <f t="array" ref="F394">_xll.SNL.Clients.Office.Excel.Functions.SPG($A394, "IQ_DILUT_EPS_AFTER_EXTRA", F$3)</f>
        <v>2.2450000000000001</v>
      </c>
      <c r="G394" s="9" cm="1">
        <f t="array" ref="G394">_xll.SNL.Clients.Office.Excel.Functions.SPG($A394, "IQ_DILUT_EPS_AFTER_EXTRA", G$3)</f>
        <v>2.2930000000000001</v>
      </c>
      <c r="H394" s="9" cm="1">
        <f t="array" ref="H394">_xll.SNL.Clients.Office.Excel.Functions.SPG($A394, "IQ_DILUT_EPS_AFTER_EXTRA", H$3)</f>
        <v>1.8160000000000001</v>
      </c>
      <c r="I394" s="9" cm="1">
        <f t="array" ref="I394">_xll.SNL.Clients.Office.Excel.Functions.SPG($A394, "IQ_DILUT_EPS_AFTER_EXTRA", I$3)</f>
        <v>1.486</v>
      </c>
      <c r="J394" s="9" cm="1">
        <f t="array" ref="J394">_xll.SNL.Clients.Office.Excel.Functions.SPG($A394, "IQ_DILUT_EPS_AFTER_EXTRA", J$3)</f>
        <v>1.38</v>
      </c>
      <c r="K394" s="9" cm="1">
        <f t="array" ref="K394">_xll.SNL.Clients.Office.Excel.Functions.SPG($A394, "IQ_DILUT_EPS_AFTER_EXTRA", K$3)</f>
        <v>2.0609999999999999</v>
      </c>
      <c r="L394" s="9" cm="1">
        <f t="array" ref="L394">_xll.SNL.Clients.Office.Excel.Functions.SPG($A394, "IQ_DILUT_EPS_AFTER_EXTRA", L$3)</f>
        <v>1.647</v>
      </c>
      <c r="M394" s="9" cm="1">
        <f t="array" ref="M394">_xll.SNL.Clients.Office.Excel.Functions.SPG($A394, "IQ_DILUT_EPS_AFTER_EXTRA", M$3)</f>
        <v>1.51</v>
      </c>
      <c r="N394" s="9" cm="1">
        <f t="array" ref="N394">_xll.SNL.Clients.Office.Excel.Functions.SPG($A394, "IQ_DILUT_EPS_AFTER_EXTRA", N$3)</f>
        <v>1.298</v>
      </c>
      <c r="O394" s="9" cm="1">
        <f t="array" ref="O394">_xll.SNL.Clients.Office.Excel.Functions.SPG($A394, "IQ_DILUT_EPS_AFTER_EXTRA", O$3)</f>
        <v>1.5309999999999999</v>
      </c>
      <c r="P394" s="9" cm="1">
        <f t="array" ref="P394">_xll.SNL.Clients.Office.Excel.Functions.SPG($A394, "IQ_DILUT_EPS_AFTER_EXTRA", P$3)</f>
        <v>2.069</v>
      </c>
      <c r="Q394" s="9" cm="1">
        <f t="array" ref="Q394">_xll.SNL.Clients.Office.Excel.Functions.SPG($A394, "IQ_DILUT_EPS_AFTER_EXTRA", Q$3)</f>
        <v>1.8779999999999999</v>
      </c>
      <c r="R394" s="9" cm="1">
        <f t="array" ref="R394">_xll.SNL.Clients.Office.Excel.Functions.SPG($A394, "IQ_DILUT_EPS_AFTER_EXTRA", R$3)</f>
        <v>1.357</v>
      </c>
      <c r="S394" s="9" cm="1">
        <f t="array" ref="S394">_xll.SNL.Clients.Office.Excel.Functions.SPG($A394, "IQ_DILUT_EPS_AFTER_EXTRA", S$3)</f>
        <v>0.85199999999999998</v>
      </c>
      <c r="T394" s="9" cm="1">
        <f t="array" ref="T394">_xll.SNL.Clients.Office.Excel.Functions.SPG($A394, "IQ_DILUT_EPS_AFTER_EXTRA", T$3)</f>
        <v>0.47699999999999998</v>
      </c>
      <c r="U394" s="9" cm="1">
        <f t="array" ref="U394">_xll.SNL.Clients.Office.Excel.Functions.SPG($A394, "IQ_DILUT_EPS_AFTER_EXTRA", U$3)</f>
        <v>0.83</v>
      </c>
      <c r="V394" s="9" cm="1">
        <f t="array" ref="V394">_xll.SNL.Clients.Office.Excel.Functions.SPG($A394, "IQ_DILUT_EPS_AFTER_EXTRA", V$3)</f>
        <v>1.4279999999999999</v>
      </c>
      <c r="W394" s="9" cm="1">
        <f t="array" ref="W394">_xll.SNL.Clients.Office.Excel.Functions.SPG($A394, "IQ_DILUT_EPS_AFTER_EXTRA", W$3)</f>
        <v>1.66</v>
      </c>
      <c r="X394" s="9" cm="1">
        <f t="array" ref="X394">_xll.SNL.Clients.Office.Excel.Functions.SPG($A394, "IQ_DILUT_EPS_AFTER_EXTRA", X$3)</f>
        <v>1.77</v>
      </c>
      <c r="Y394" s="9" cm="1">
        <f t="array" ref="Y394">_xll.SNL.Clients.Office.Excel.Functions.SPG($A394, "IQ_DILUT_EPS_AFTER_EXTRA", Y$3)</f>
        <v>1.6</v>
      </c>
      <c r="Z394" s="9" cm="1">
        <f t="array" ref="Z394">_xll.SNL.Clients.Office.Excel.Functions.SPG($A394, "IQ_DILUT_EPS_AFTER_EXTRA", Z$3)</f>
        <v>1.7749999999999999</v>
      </c>
    </row>
    <row r="395" spans="1:26" x14ac:dyDescent="0.3">
      <c r="A395" s="11" t="s">
        <v>398</v>
      </c>
      <c r="B395" s="9" cm="1">
        <f t="array" ref="B395">_xll.SNL.Clients.Office.Excel.Functions.SPG($A395, "IQ_DILUT_EPS_AFTER_EXTRA", B$3)</f>
        <v>0.43</v>
      </c>
      <c r="C395" s="9" cm="1">
        <f t="array" ref="C395">_xll.SNL.Clients.Office.Excel.Functions.SPG($A395, "IQ_DILUT_EPS_AFTER_EXTRA", C$3)</f>
        <v>1</v>
      </c>
      <c r="D395" s="9" cm="1">
        <f t="array" ref="D395">_xll.SNL.Clients.Office.Excel.Functions.SPG($A395, "IQ_DILUT_EPS_AFTER_EXTRA", D$3)</f>
        <v>0.372</v>
      </c>
      <c r="E395" s="9" cm="1">
        <f t="array" ref="E395">_xll.SNL.Clients.Office.Excel.Functions.SPG($A395, "IQ_DILUT_EPS_AFTER_EXTRA", E$3)</f>
        <v>0.75</v>
      </c>
      <c r="F395" s="9" cm="1">
        <f t="array" ref="F395">_xll.SNL.Clients.Office.Excel.Functions.SPG($A395, "IQ_DILUT_EPS_AFTER_EXTRA", F$3)</f>
        <v>1.1399999999999999</v>
      </c>
      <c r="G395" s="9" cm="1">
        <f t="array" ref="G395">_xll.SNL.Clients.Office.Excel.Functions.SPG($A395, "IQ_DILUT_EPS_AFTER_EXTRA", G$3)</f>
        <v>1.44</v>
      </c>
      <c r="H395" s="9" cm="1">
        <f t="array" ref="H395">_xll.SNL.Clients.Office.Excel.Functions.SPG($A395, "IQ_DILUT_EPS_AFTER_EXTRA", H$3)</f>
        <v>1.5269999999999999</v>
      </c>
      <c r="I395" s="9" cm="1">
        <f t="array" ref="I395">_xll.SNL.Clients.Office.Excel.Functions.SPG($A395, "IQ_DILUT_EPS_AFTER_EXTRA", I$3)</f>
        <v>1.22</v>
      </c>
      <c r="J395" s="9" cm="1">
        <f t="array" ref="J395">_xll.SNL.Clients.Office.Excel.Functions.SPG($A395, "IQ_DILUT_EPS_AFTER_EXTRA", J$3)</f>
        <v>1.46</v>
      </c>
      <c r="K395" s="9" cm="1">
        <f t="array" ref="K395">_xll.SNL.Clients.Office.Excel.Functions.SPG($A395, "IQ_DILUT_EPS_AFTER_EXTRA", K$3)</f>
        <v>1.93</v>
      </c>
      <c r="L395" s="9" cm="1">
        <f t="array" ref="L395">_xll.SNL.Clients.Office.Excel.Functions.SPG($A395, "IQ_DILUT_EPS_AFTER_EXTRA", L$3)</f>
        <v>1.8759999999999999</v>
      </c>
      <c r="M395" s="9" cm="1">
        <f t="array" ref="M395">_xll.SNL.Clients.Office.Excel.Functions.SPG($A395, "IQ_DILUT_EPS_AFTER_EXTRA", M$3)</f>
        <v>1.66</v>
      </c>
      <c r="N395" s="9" cm="1">
        <f t="array" ref="N395">_xll.SNL.Clients.Office.Excel.Functions.SPG($A395, "IQ_DILUT_EPS_AFTER_EXTRA", N$3)</f>
        <v>1.86</v>
      </c>
      <c r="O395" s="9" cm="1">
        <f t="array" ref="O395">_xll.SNL.Clients.Office.Excel.Functions.SPG($A395, "IQ_DILUT_EPS_AFTER_EXTRA", O$3)</f>
        <v>2.4</v>
      </c>
      <c r="P395" s="9" cm="1">
        <f t="array" ref="P395">_xll.SNL.Clients.Office.Excel.Functions.SPG($A395, "IQ_DILUT_EPS_AFTER_EXTRA", P$3)</f>
        <v>1.9510000000000001</v>
      </c>
      <c r="Q395" s="9" cm="1">
        <f t="array" ref="Q395">_xll.SNL.Clients.Office.Excel.Functions.SPG($A395, "IQ_DILUT_EPS_AFTER_EXTRA", Q$3)</f>
        <v>2.02</v>
      </c>
      <c r="R395" s="9" cm="1">
        <f t="array" ref="R395">_xll.SNL.Clients.Office.Excel.Functions.SPG($A395, "IQ_DILUT_EPS_AFTER_EXTRA", R$3)</f>
        <v>1.95</v>
      </c>
      <c r="S395" s="9" cm="1">
        <f t="array" ref="S395">_xll.SNL.Clients.Office.Excel.Functions.SPG($A395, "IQ_DILUT_EPS_AFTER_EXTRA", S$3)</f>
        <v>3.05</v>
      </c>
      <c r="T395" s="9" cm="1">
        <f t="array" ref="T395">_xll.SNL.Clients.Office.Excel.Functions.SPG($A395, "IQ_DILUT_EPS_AFTER_EXTRA", T$3)</f>
        <v>1.4730000000000001</v>
      </c>
      <c r="U395" s="9" cm="1">
        <f t="array" ref="U395">_xll.SNL.Clients.Office.Excel.Functions.SPG($A395, "IQ_DILUT_EPS_AFTER_EXTRA", U$3)</f>
        <v>0.77</v>
      </c>
      <c r="V395" s="9" cm="1">
        <f t="array" ref="V395">_xll.SNL.Clients.Office.Excel.Functions.SPG($A395, "IQ_DILUT_EPS_AFTER_EXTRA", V$3)</f>
        <v>1.06</v>
      </c>
      <c r="W395" s="9" cm="1">
        <f t="array" ref="W395">_xll.SNL.Clients.Office.Excel.Functions.SPG($A395, "IQ_DILUT_EPS_AFTER_EXTRA", W$3)</f>
        <v>1.5</v>
      </c>
      <c r="X395" s="9" cm="1">
        <f t="array" ref="X395">_xll.SNL.Clients.Office.Excel.Functions.SPG($A395, "IQ_DILUT_EPS_AFTER_EXTRA", X$3)</f>
        <v>1.2210000000000001</v>
      </c>
      <c r="Y395" s="9" cm="1">
        <f t="array" ref="Y395">_xll.SNL.Clients.Office.Excel.Functions.SPG($A395, "IQ_DILUT_EPS_AFTER_EXTRA", Y$3)</f>
        <v>0.83</v>
      </c>
      <c r="Z395" s="9" cm="1">
        <f t="array" ref="Z395">_xll.SNL.Clients.Office.Excel.Functions.SPG($A395, "IQ_DILUT_EPS_AFTER_EXTRA", Z$3)</f>
        <v>1.23</v>
      </c>
    </row>
    <row r="396" spans="1:26" x14ac:dyDescent="0.3">
      <c r="A396" s="11" t="s">
        <v>399</v>
      </c>
      <c r="B396" s="9" cm="1">
        <f t="array" ref="B396">_xll.SNL.Clients.Office.Excel.Functions.SPG($A396, "IQ_DILUT_EPS_AFTER_EXTRA", B$3)</f>
        <v>0.73</v>
      </c>
      <c r="C396" s="9" cm="1">
        <f t="array" ref="C396">_xll.SNL.Clients.Office.Excel.Functions.SPG($A396, "IQ_DILUT_EPS_AFTER_EXTRA", C$3)</f>
        <v>0.28000000000000003</v>
      </c>
      <c r="D396" s="9" cm="1">
        <f t="array" ref="D396">_xll.SNL.Clients.Office.Excel.Functions.SPG($A396, "IQ_DILUT_EPS_AFTER_EXTRA", D$3)</f>
        <v>-0.3</v>
      </c>
      <c r="E396" s="9" cm="1">
        <f t="array" ref="E396">_xll.SNL.Clients.Office.Excel.Functions.SPG($A396, "IQ_DILUT_EPS_AFTER_EXTRA", E$3)</f>
        <v>0.51</v>
      </c>
      <c r="F396" s="9" cm="1">
        <f t="array" ref="F396">_xll.SNL.Clients.Office.Excel.Functions.SPG($A396, "IQ_DILUT_EPS_AFTER_EXTRA", F$3)</f>
        <v>0.73</v>
      </c>
      <c r="G396" s="9" cm="1">
        <f t="array" ref="G396">_xll.SNL.Clients.Office.Excel.Functions.SPG($A396, "IQ_DILUT_EPS_AFTER_EXTRA", G$3)</f>
        <v>0.17899999999999999</v>
      </c>
      <c r="H396" s="9" cm="1">
        <f t="array" ref="H396">_xll.SNL.Clients.Office.Excel.Functions.SPG($A396, "IQ_DILUT_EPS_AFTER_EXTRA", H$3)</f>
        <v>0.88</v>
      </c>
      <c r="I396" s="9" cm="1">
        <f t="array" ref="I396">_xll.SNL.Clients.Office.Excel.Functions.SPG($A396, "IQ_DILUT_EPS_AFTER_EXTRA", I$3)</f>
        <v>1.03</v>
      </c>
      <c r="J396" s="9" cm="1">
        <f t="array" ref="J396">_xll.SNL.Clients.Office.Excel.Functions.SPG($A396, "IQ_DILUT_EPS_AFTER_EXTRA", J$3)</f>
        <v>1.08</v>
      </c>
      <c r="K396" s="9" cm="1">
        <f t="array" ref="K396">_xll.SNL.Clients.Office.Excel.Functions.SPG($A396, "IQ_DILUT_EPS_AFTER_EXTRA", K$3)</f>
        <v>0.89900000000000002</v>
      </c>
      <c r="L396" s="9" cm="1">
        <f t="array" ref="L396">_xll.SNL.Clients.Office.Excel.Functions.SPG($A396, "IQ_DILUT_EPS_AFTER_EXTRA", L$3)</f>
        <v>0.89800000000000002</v>
      </c>
      <c r="M396" s="9" cm="1">
        <f t="array" ref="M396">_xll.SNL.Clients.Office.Excel.Functions.SPG($A396, "IQ_DILUT_EPS_AFTER_EXTRA", M$3)</f>
        <v>1.176583627279908</v>
      </c>
      <c r="N396" s="9" cm="1">
        <f t="array" ref="N396">_xll.SNL.Clients.Office.Excel.Functions.SPG($A396, "IQ_DILUT_EPS_AFTER_EXTRA", N$3)</f>
        <v>1.2399039729483694</v>
      </c>
      <c r="O396" s="9" cm="1">
        <f t="array" ref="O396">_xll.SNL.Clients.Office.Excel.Functions.SPG($A396, "IQ_DILUT_EPS_AFTER_EXTRA", O$3)</f>
        <v>0.91600000000000004</v>
      </c>
      <c r="P396" s="9" cm="1">
        <f t="array" ref="P396">_xll.SNL.Clients.Office.Excel.Functions.SPG($A396, "IQ_DILUT_EPS_AFTER_EXTRA", P$3)</f>
        <v>0.83569714049926191</v>
      </c>
      <c r="Q396" s="9" cm="1">
        <f t="array" ref="Q396">_xll.SNL.Clients.Office.Excel.Functions.SPG($A396, "IQ_DILUT_EPS_AFTER_EXTRA", Q$3)</f>
        <v>0.71833222155146415</v>
      </c>
      <c r="R396" s="9" cm="1">
        <f t="array" ref="R396">_xll.SNL.Clients.Office.Excel.Functions.SPG($A396, "IQ_DILUT_EPS_AFTER_EXTRA", R$3)</f>
        <v>0.71812179174846558</v>
      </c>
      <c r="S396" s="9" cm="1">
        <f t="array" ref="S396">_xll.SNL.Clients.Office.Excel.Functions.SPG($A396, "IQ_DILUT_EPS_AFTER_EXTRA", S$3)</f>
        <v>0.65255386478906119</v>
      </c>
      <c r="T396" s="9" cm="1">
        <f t="array" ref="T396">_xll.SNL.Clients.Office.Excel.Functions.SPG($A396, "IQ_DILUT_EPS_AFTER_EXTRA", T$3)</f>
        <v>0.63958446020705639</v>
      </c>
      <c r="U396" s="9" cm="1">
        <f t="array" ref="U396">_xll.SNL.Clients.Office.Excel.Functions.SPG($A396, "IQ_DILUT_EPS_AFTER_EXTRA", U$3)</f>
        <v>0.64111157954884079</v>
      </c>
      <c r="V396" s="9" cm="1">
        <f t="array" ref="V396">_xll.SNL.Clients.Office.Excel.Functions.SPG($A396, "IQ_DILUT_EPS_AFTER_EXTRA", V$3)</f>
        <v>0.6414966007445071</v>
      </c>
      <c r="W396" s="9" cm="1">
        <f t="array" ref="W396">_xll.SNL.Clients.Office.Excel.Functions.SPG($A396, "IQ_DILUT_EPS_AFTER_EXTRA", W$3)</f>
        <v>0.33550577115472291</v>
      </c>
      <c r="X396" s="9" cm="1">
        <f t="array" ref="X396">_xll.SNL.Clients.Office.Excel.Functions.SPG($A396, "IQ_DILUT_EPS_AFTER_EXTRA", X$3)</f>
        <v>0.33694669379002218</v>
      </c>
      <c r="Y396" s="9" cm="1">
        <f t="array" ref="Y396">_xll.SNL.Clients.Office.Excel.Functions.SPG($A396, "IQ_DILUT_EPS_AFTER_EXTRA", Y$3)</f>
        <v>0.78544303827149786</v>
      </c>
      <c r="Z396" s="9" cm="1">
        <f t="array" ref="Z396">_xll.SNL.Clients.Office.Excel.Functions.SPG($A396, "IQ_DILUT_EPS_AFTER_EXTRA", Z$3)</f>
        <v>0.79394433257178998</v>
      </c>
    </row>
    <row r="397" spans="1:26" x14ac:dyDescent="0.3">
      <c r="A397" s="11" t="s">
        <v>400</v>
      </c>
      <c r="B397" s="9" cm="1">
        <f t="array" ref="B397">_xll.SNL.Clients.Office.Excel.Functions.SPG($A397, "IQ_DILUT_EPS_AFTER_EXTRA", B$3)</f>
        <v>4.51</v>
      </c>
      <c r="C397" s="9" cm="1">
        <f t="array" ref="C397">_xll.SNL.Clients.Office.Excel.Functions.SPG($A397, "IQ_DILUT_EPS_AFTER_EXTRA", C$3)</f>
        <v>4.8140000000000001</v>
      </c>
      <c r="D397" s="9" cm="1">
        <f t="array" ref="D397">_xll.SNL.Clients.Office.Excel.Functions.SPG($A397, "IQ_DILUT_EPS_AFTER_EXTRA", D$3)</f>
        <v>4.7</v>
      </c>
      <c r="E397" s="9" cm="1">
        <f t="array" ref="E397">_xll.SNL.Clients.Office.Excel.Functions.SPG($A397, "IQ_DILUT_EPS_AFTER_EXTRA", E$3)</f>
        <v>5.07</v>
      </c>
      <c r="F397" s="9" cm="1">
        <f t="array" ref="F397">_xll.SNL.Clients.Office.Excel.Functions.SPG($A397, "IQ_DILUT_EPS_AFTER_EXTRA", F$3)</f>
        <v>4.91</v>
      </c>
      <c r="G397" s="9" cm="1">
        <f t="array" ref="G397">_xll.SNL.Clients.Office.Excel.Functions.SPG($A397, "IQ_DILUT_EPS_AFTER_EXTRA", G$3)</f>
        <v>4.7450000000000001</v>
      </c>
      <c r="H397" s="9" cm="1">
        <f t="array" ref="H397">_xll.SNL.Clients.Office.Excel.Functions.SPG($A397, "IQ_DILUT_EPS_AFTER_EXTRA", H$3)</f>
        <v>4.51</v>
      </c>
      <c r="I397" s="9" cm="1">
        <f t="array" ref="I397">_xll.SNL.Clients.Office.Excel.Functions.SPG($A397, "IQ_DILUT_EPS_AFTER_EXTRA", I$3)</f>
        <v>4.8899999999999997</v>
      </c>
      <c r="J397" s="9" cm="1">
        <f t="array" ref="J397">_xll.SNL.Clients.Office.Excel.Functions.SPG($A397, "IQ_DILUT_EPS_AFTER_EXTRA", J$3)</f>
        <v>4.5999999999999996</v>
      </c>
      <c r="K397" s="9" cm="1">
        <f t="array" ref="K397">_xll.SNL.Clients.Office.Excel.Functions.SPG($A397, "IQ_DILUT_EPS_AFTER_EXTRA", K$3)</f>
        <v>4.41</v>
      </c>
      <c r="L397" s="9" cm="1">
        <f t="array" ref="L397">_xll.SNL.Clients.Office.Excel.Functions.SPG($A397, "IQ_DILUT_EPS_AFTER_EXTRA", L$3)</f>
        <v>4.1399999999999997</v>
      </c>
      <c r="M397" s="9" cm="1">
        <f t="array" ref="M397">_xll.SNL.Clients.Office.Excel.Functions.SPG($A397, "IQ_DILUT_EPS_AFTER_EXTRA", M$3)</f>
        <v>4.2699999999999996</v>
      </c>
      <c r="N397" s="9" cm="1">
        <f t="array" ref="N397">_xll.SNL.Clients.Office.Excel.Functions.SPG($A397, "IQ_DILUT_EPS_AFTER_EXTRA", N$3)</f>
        <v>4</v>
      </c>
      <c r="O397" s="9" cm="1">
        <f t="array" ref="O397">_xll.SNL.Clients.Office.Excel.Functions.SPG($A397, "IQ_DILUT_EPS_AFTER_EXTRA", O$3)</f>
        <v>4.1070000000000002</v>
      </c>
      <c r="P397" s="9" cm="1">
        <f t="array" ref="P397">_xll.SNL.Clients.Office.Excel.Functions.SPG($A397, "IQ_DILUT_EPS_AFTER_EXTRA", P$3)</f>
        <v>3.57</v>
      </c>
      <c r="Q397" s="9" cm="1">
        <f t="array" ref="Q397">_xll.SNL.Clients.Office.Excel.Functions.SPG($A397, "IQ_DILUT_EPS_AFTER_EXTRA", Q$3)</f>
        <v>3.76</v>
      </c>
      <c r="R397" s="9" cm="1">
        <f t="array" ref="R397">_xll.SNL.Clients.Office.Excel.Functions.SPG($A397, "IQ_DILUT_EPS_AFTER_EXTRA", R$3)</f>
        <v>3.5</v>
      </c>
      <c r="S397" s="9" cm="1">
        <f t="array" ref="S397">_xll.SNL.Clients.Office.Excel.Functions.SPG($A397, "IQ_DILUT_EPS_AFTER_EXTRA", S$3)</f>
        <v>3.8170000000000002</v>
      </c>
      <c r="T397" s="9" cm="1">
        <f t="array" ref="T397">_xll.SNL.Clients.Office.Excel.Functions.SPG($A397, "IQ_DILUT_EPS_AFTER_EXTRA", T$3)</f>
        <v>3.28</v>
      </c>
      <c r="U397" s="9" cm="1">
        <f t="array" ref="U397">_xll.SNL.Clients.Office.Excel.Functions.SPG($A397, "IQ_DILUT_EPS_AFTER_EXTRA", U$3)</f>
        <v>1.85</v>
      </c>
      <c r="V397" s="9" cm="1">
        <f t="array" ref="V397">_xll.SNL.Clients.Office.Excel.Functions.SPG($A397, "IQ_DILUT_EPS_AFTER_EXTRA", V$3)</f>
        <v>2.4900000000000002</v>
      </c>
      <c r="W397" s="9" cm="1">
        <f t="array" ref="W397">_xll.SNL.Clients.Office.Excel.Functions.SPG($A397, "IQ_DILUT_EPS_AFTER_EXTRA", W$3)</f>
        <v>3.081</v>
      </c>
      <c r="X397" s="9" cm="1">
        <f t="array" ref="X397">_xll.SNL.Clients.Office.Excel.Functions.SPG($A397, "IQ_DILUT_EPS_AFTER_EXTRA", X$3)</f>
        <v>2.96</v>
      </c>
      <c r="Y397" s="9" cm="1">
        <f t="array" ref="Y397">_xll.SNL.Clients.Office.Excel.Functions.SPG($A397, "IQ_DILUT_EPS_AFTER_EXTRA", Y$3)</f>
        <v>3.22</v>
      </c>
      <c r="Z397" s="9" cm="1">
        <f t="array" ref="Z397">_xll.SNL.Clients.Office.Excel.Functions.SPG($A397, "IQ_DILUT_EPS_AFTER_EXTRA", Z$3)</f>
        <v>3.16</v>
      </c>
    </row>
    <row r="398" spans="1:26" x14ac:dyDescent="0.3">
      <c r="A398" s="11" t="s">
        <v>401</v>
      </c>
      <c r="B398" s="9" cm="1">
        <f t="array" ref="B398">_xll.SNL.Clients.Office.Excel.Functions.SPG($A398, "IQ_DILUT_EPS_AFTER_EXTRA", B$3)</f>
        <v>0.78</v>
      </c>
      <c r="C398" s="9" cm="1">
        <f t="array" ref="C398">_xll.SNL.Clients.Office.Excel.Functions.SPG($A398, "IQ_DILUT_EPS_AFTER_EXTRA", C$3)</f>
        <v>0.17899999999999999</v>
      </c>
      <c r="D398" s="9" cm="1">
        <f t="array" ref="D398">_xll.SNL.Clients.Office.Excel.Functions.SPG($A398, "IQ_DILUT_EPS_AFTER_EXTRA", D$3)</f>
        <v>0.7</v>
      </c>
      <c r="E398" s="9" cm="1">
        <f t="array" ref="E398">_xll.SNL.Clients.Office.Excel.Functions.SPG($A398, "IQ_DILUT_EPS_AFTER_EXTRA", E$3)</f>
        <v>0.51</v>
      </c>
      <c r="F398" s="9" cm="1">
        <f t="array" ref="F398">_xll.SNL.Clients.Office.Excel.Functions.SPG($A398, "IQ_DILUT_EPS_AFTER_EXTRA", F$3)</f>
        <v>1.37</v>
      </c>
      <c r="G398" s="9" cm="1">
        <f t="array" ref="G398">_xll.SNL.Clients.Office.Excel.Functions.SPG($A398, "IQ_DILUT_EPS_AFTER_EXTRA", G$3)</f>
        <v>1.57</v>
      </c>
      <c r="H398" s="9" cm="1">
        <f t="array" ref="H398">_xll.SNL.Clients.Office.Excel.Functions.SPG($A398, "IQ_DILUT_EPS_AFTER_EXTRA", H$3)</f>
        <v>2.66</v>
      </c>
      <c r="I398" s="9" cm="1">
        <f t="array" ref="I398">_xll.SNL.Clients.Office.Excel.Functions.SPG($A398, "IQ_DILUT_EPS_AFTER_EXTRA", I$3)</f>
        <v>1.859</v>
      </c>
      <c r="J398" s="9" cm="1">
        <f t="array" ref="J398">_xll.SNL.Clients.Office.Excel.Functions.SPG($A398, "IQ_DILUT_EPS_AFTER_EXTRA", J$3)</f>
        <v>1.6970000000000001</v>
      </c>
      <c r="K398" s="9" t="str" cm="1">
        <f t="array" ref="K398">_xll.SNL.Clients.Office.Excel.Functions.SPG($A398, "IQ_DILUT_EPS_AFTER_EXTRA", K$3)</f>
        <v>NA</v>
      </c>
      <c r="L398" s="9" t="str" cm="1">
        <f t="array" ref="L398">_xll.SNL.Clients.Office.Excel.Functions.SPG($A398, "IQ_DILUT_EPS_AFTER_EXTRA", L$3)</f>
        <v>NA</v>
      </c>
      <c r="M398" s="9" t="str" cm="1">
        <f t="array" ref="M398">_xll.SNL.Clients.Office.Excel.Functions.SPG($A398, "IQ_DILUT_EPS_AFTER_EXTRA", M$3)</f>
        <v>NA</v>
      </c>
      <c r="N398" s="9" t="str" cm="1">
        <f t="array" ref="N398">_xll.SNL.Clients.Office.Excel.Functions.SPG($A398, "IQ_DILUT_EPS_AFTER_EXTRA", N$3)</f>
        <v>NA</v>
      </c>
      <c r="O398" s="9" t="str" cm="1">
        <f t="array" ref="O398">_xll.SNL.Clients.Office.Excel.Functions.SPG($A398, "IQ_DILUT_EPS_AFTER_EXTRA", O$3)</f>
        <v>NA</v>
      </c>
      <c r="P398" s="9" t="str" cm="1">
        <f t="array" ref="P398">_xll.SNL.Clients.Office.Excel.Functions.SPG($A398, "IQ_DILUT_EPS_AFTER_EXTRA", P$3)</f>
        <v>NA</v>
      </c>
      <c r="Q398" s="9" t="str" cm="1">
        <f t="array" ref="Q398">_xll.SNL.Clients.Office.Excel.Functions.SPG($A398, "IQ_DILUT_EPS_AFTER_EXTRA", Q$3)</f>
        <v>NA</v>
      </c>
      <c r="R398" s="9" t="str" cm="1">
        <f t="array" ref="R398">_xll.SNL.Clients.Office.Excel.Functions.SPG($A398, "IQ_DILUT_EPS_AFTER_EXTRA", R$3)</f>
        <v>NA</v>
      </c>
      <c r="S398" s="9" t="str" cm="1">
        <f t="array" ref="S398">_xll.SNL.Clients.Office.Excel.Functions.SPG($A398, "IQ_DILUT_EPS_AFTER_EXTRA", S$3)</f>
        <v>NA</v>
      </c>
      <c r="T398" s="9" t="str" cm="1">
        <f t="array" ref="T398">_xll.SNL.Clients.Office.Excel.Functions.SPG($A398, "IQ_DILUT_EPS_AFTER_EXTRA", T$3)</f>
        <v>NA</v>
      </c>
      <c r="U398" s="9" t="str" cm="1">
        <f t="array" ref="U398">_xll.SNL.Clients.Office.Excel.Functions.SPG($A398, "IQ_DILUT_EPS_AFTER_EXTRA", U$3)</f>
        <v>NA</v>
      </c>
      <c r="V398" s="9" t="str" cm="1">
        <f t="array" ref="V398">_xll.SNL.Clients.Office.Excel.Functions.SPG($A398, "IQ_DILUT_EPS_AFTER_EXTRA", V$3)</f>
        <v>NA</v>
      </c>
      <c r="W398" s="9" t="str" cm="1">
        <f t="array" ref="W398">_xll.SNL.Clients.Office.Excel.Functions.SPG($A398, "IQ_DILUT_EPS_AFTER_EXTRA", W$3)</f>
        <v>NA</v>
      </c>
      <c r="X398" s="9" t="str" cm="1">
        <f t="array" ref="X398">_xll.SNL.Clients.Office.Excel.Functions.SPG($A398, "IQ_DILUT_EPS_AFTER_EXTRA", X$3)</f>
        <v>NA</v>
      </c>
      <c r="Y398" s="9" t="str" cm="1">
        <f t="array" ref="Y398">_xll.SNL.Clients.Office.Excel.Functions.SPG($A398, "IQ_DILUT_EPS_AFTER_EXTRA", Y$3)</f>
        <v>NA</v>
      </c>
      <c r="Z398" s="9" t="str" cm="1">
        <f t="array" ref="Z398">_xll.SNL.Clients.Office.Excel.Functions.SPG($A398, "IQ_DILUT_EPS_AFTER_EXTRA", Z$3)</f>
        <v>NA</v>
      </c>
    </row>
    <row r="399" spans="1:26" x14ac:dyDescent="0.3">
      <c r="A399" s="11" t="s">
        <v>402</v>
      </c>
      <c r="B399" s="9" cm="1">
        <f t="array" ref="B399">_xll.SNL.Clients.Office.Excel.Functions.SPG($A399, "IQ_DILUT_EPS_AFTER_EXTRA", B$3)</f>
        <v>-0.26</v>
      </c>
      <c r="C399" s="9" cm="1">
        <f t="array" ref="C399">_xll.SNL.Clients.Office.Excel.Functions.SPG($A399, "IQ_DILUT_EPS_AFTER_EXTRA", C$3)</f>
        <v>0.41499999999999998</v>
      </c>
      <c r="D399" s="9" cm="1">
        <f t="array" ref="D399">_xll.SNL.Clients.Office.Excel.Functions.SPG($A399, "IQ_DILUT_EPS_AFTER_EXTRA", D$3)</f>
        <v>0.11</v>
      </c>
      <c r="E399" s="9" cm="1">
        <f t="array" ref="E399">_xll.SNL.Clients.Office.Excel.Functions.SPG($A399, "IQ_DILUT_EPS_AFTER_EXTRA", E$3)</f>
        <v>0.57899999999999996</v>
      </c>
      <c r="F399" s="9" cm="1">
        <f t="array" ref="F399">_xll.SNL.Clients.Office.Excel.Functions.SPG($A399, "IQ_DILUT_EPS_AFTER_EXTRA", F$3)</f>
        <v>-0.39</v>
      </c>
      <c r="G399" s="9" cm="1">
        <f t="array" ref="G399">_xll.SNL.Clients.Office.Excel.Functions.SPG($A399, "IQ_DILUT_EPS_AFTER_EXTRA", G$3)</f>
        <v>-0.42299999999999999</v>
      </c>
      <c r="H399" s="9" cm="1">
        <f t="array" ref="H399">_xll.SNL.Clients.Office.Excel.Functions.SPG($A399, "IQ_DILUT_EPS_AFTER_EXTRA", H$3)</f>
        <v>0.309</v>
      </c>
      <c r="I399" s="9" cm="1">
        <f t="array" ref="I399">_xll.SNL.Clients.Office.Excel.Functions.SPG($A399, "IQ_DILUT_EPS_AFTER_EXTRA", I$3)</f>
        <v>1.077</v>
      </c>
      <c r="J399" s="9" cm="1">
        <f t="array" ref="J399">_xll.SNL.Clients.Office.Excel.Functions.SPG($A399, "IQ_DILUT_EPS_AFTER_EXTRA", J$3)</f>
        <v>-0.27</v>
      </c>
      <c r="K399" s="9" cm="1">
        <f t="array" ref="K399">_xll.SNL.Clients.Office.Excel.Functions.SPG($A399, "IQ_DILUT_EPS_AFTER_EXTRA", K$3)</f>
        <v>-0.37</v>
      </c>
      <c r="L399" s="9" cm="1">
        <f t="array" ref="L399">_xll.SNL.Clients.Office.Excel.Functions.SPG($A399, "IQ_DILUT_EPS_AFTER_EXTRA", L$3)</f>
        <v>0.441</v>
      </c>
      <c r="M399" s="9" cm="1">
        <f t="array" ref="M399">_xll.SNL.Clients.Office.Excel.Functions.SPG($A399, "IQ_DILUT_EPS_AFTER_EXTRA", M$3)</f>
        <v>1.2030000000000001</v>
      </c>
      <c r="N399" s="9" cm="1">
        <f t="array" ref="N399">_xll.SNL.Clients.Office.Excel.Functions.SPG($A399, "IQ_DILUT_EPS_AFTER_EXTRA", N$3)</f>
        <v>-0.47</v>
      </c>
      <c r="O399" s="9" cm="1">
        <f t="array" ref="O399">_xll.SNL.Clients.Office.Excel.Functions.SPG($A399, "IQ_DILUT_EPS_AFTER_EXTRA", O$3)</f>
        <v>0.115</v>
      </c>
      <c r="P399" s="9" cm="1">
        <f t="array" ref="P399">_xll.SNL.Clients.Office.Excel.Functions.SPG($A399, "IQ_DILUT_EPS_AFTER_EXTRA", P$3)</f>
        <v>0.73</v>
      </c>
      <c r="Q399" s="9" cm="1">
        <f t="array" ref="Q399">_xll.SNL.Clients.Office.Excel.Functions.SPG($A399, "IQ_DILUT_EPS_AFTER_EXTRA", Q$3)</f>
        <v>0.56999999999999995</v>
      </c>
      <c r="R399" s="9" cm="1">
        <f t="array" ref="R399">_xll.SNL.Clients.Office.Excel.Functions.SPG($A399, "IQ_DILUT_EPS_AFTER_EXTRA", R$3)</f>
        <v>0.19</v>
      </c>
      <c r="S399" s="9" cm="1">
        <f t="array" ref="S399">_xll.SNL.Clients.Office.Excel.Functions.SPG($A399, "IQ_DILUT_EPS_AFTER_EXTRA", S$3)</f>
        <v>-1.544</v>
      </c>
      <c r="T399" s="9" cm="1">
        <f t="array" ref="T399">_xll.SNL.Clients.Office.Excel.Functions.SPG($A399, "IQ_DILUT_EPS_AFTER_EXTRA", T$3)</f>
        <v>-1.9610000000000001</v>
      </c>
      <c r="U399" s="9" cm="1">
        <f t="array" ref="U399">_xll.SNL.Clients.Office.Excel.Functions.SPG($A399, "IQ_DILUT_EPS_AFTER_EXTRA", U$3)</f>
        <v>-1.63</v>
      </c>
      <c r="V399" s="9" cm="1">
        <f t="array" ref="V399">_xll.SNL.Clients.Office.Excel.Functions.SPG($A399, "IQ_DILUT_EPS_AFTER_EXTRA", V$3)</f>
        <v>-0.183</v>
      </c>
      <c r="W399" s="9" cm="1">
        <f t="array" ref="W399">_xll.SNL.Clients.Office.Excel.Functions.SPG($A399, "IQ_DILUT_EPS_AFTER_EXTRA", W$3)</f>
        <v>0.97699999999999998</v>
      </c>
      <c r="X399" s="9" cm="1">
        <f t="array" ref="X399">_xll.SNL.Clients.Office.Excel.Functions.SPG($A399, "IQ_DILUT_EPS_AFTER_EXTRA", X$3)</f>
        <v>1.23</v>
      </c>
      <c r="Y399" s="9" cm="1">
        <f t="array" ref="Y399">_xll.SNL.Clients.Office.Excel.Functions.SPG($A399, "IQ_DILUT_EPS_AFTER_EXTRA", Y$3)</f>
        <v>1.367</v>
      </c>
      <c r="Z399" s="9" cm="1">
        <f t="array" ref="Z399">_xll.SNL.Clients.Office.Excel.Functions.SPG($A399, "IQ_DILUT_EPS_AFTER_EXTRA", Z$3)</f>
        <v>0.7</v>
      </c>
    </row>
    <row r="400" spans="1:26" x14ac:dyDescent="0.3">
      <c r="A400" s="11" t="s">
        <v>403</v>
      </c>
      <c r="B400" s="9" cm="1">
        <f t="array" ref="B400">_xll.SNL.Clients.Office.Excel.Functions.SPG($A400, "IQ_DILUT_EPS_AFTER_EXTRA", B$3)</f>
        <v>0.59899999999999998</v>
      </c>
      <c r="C400" s="9" cm="1">
        <f t="array" ref="C400">_xll.SNL.Clients.Office.Excel.Functions.SPG($A400, "IQ_DILUT_EPS_AFTER_EXTRA", C$3)</f>
        <v>1.2869999999999999</v>
      </c>
      <c r="D400" s="9" cm="1">
        <f t="array" ref="D400">_xll.SNL.Clients.Office.Excel.Functions.SPG($A400, "IQ_DILUT_EPS_AFTER_EXTRA", D$3)</f>
        <v>0.6</v>
      </c>
      <c r="E400" s="9" cm="1">
        <f t="array" ref="E400">_xll.SNL.Clients.Office.Excel.Functions.SPG($A400, "IQ_DILUT_EPS_AFTER_EXTRA", E$3)</f>
        <v>-7.6999999999999999E-2</v>
      </c>
      <c r="F400" s="9" cm="1">
        <f t="array" ref="F400">_xll.SNL.Clients.Office.Excel.Functions.SPG($A400, "IQ_DILUT_EPS_AFTER_EXTRA", F$3)</f>
        <v>0.13</v>
      </c>
      <c r="G400" s="9" cm="1">
        <f t="array" ref="G400">_xll.SNL.Clients.Office.Excel.Functions.SPG($A400, "IQ_DILUT_EPS_AFTER_EXTRA", G$3)</f>
        <v>-2.0299999999999998</v>
      </c>
      <c r="H400" s="9" cm="1">
        <f t="array" ref="H400">_xll.SNL.Clients.Office.Excel.Functions.SPG($A400, "IQ_DILUT_EPS_AFTER_EXTRA", H$3)</f>
        <v>0.03</v>
      </c>
      <c r="I400" s="9" cm="1">
        <f t="array" ref="I400">_xll.SNL.Clients.Office.Excel.Functions.SPG($A400, "IQ_DILUT_EPS_AFTER_EXTRA", I$3)</f>
        <v>1.177</v>
      </c>
      <c r="J400" s="9" cm="1">
        <f t="array" ref="J400">_xll.SNL.Clients.Office.Excel.Functions.SPG($A400, "IQ_DILUT_EPS_AFTER_EXTRA", J$3)</f>
        <v>-1.26</v>
      </c>
      <c r="K400" s="9" cm="1">
        <f t="array" ref="K400">_xll.SNL.Clients.Office.Excel.Functions.SPG($A400, "IQ_DILUT_EPS_AFTER_EXTRA", K$3)</f>
        <v>-0.34599999999999997</v>
      </c>
      <c r="L400" s="9" cm="1">
        <f t="array" ref="L400">_xll.SNL.Clients.Office.Excel.Functions.SPG($A400, "IQ_DILUT_EPS_AFTER_EXTRA", L$3)</f>
        <v>5.5010000000000003</v>
      </c>
      <c r="M400" s="9" cm="1">
        <f t="array" ref="M400">_xll.SNL.Clients.Office.Excel.Functions.SPG($A400, "IQ_DILUT_EPS_AFTER_EXTRA", M$3)</f>
        <v>0.56799999999999995</v>
      </c>
      <c r="N400" s="9" cm="1">
        <f t="array" ref="N400">_xll.SNL.Clients.Office.Excel.Functions.SPG($A400, "IQ_DILUT_EPS_AFTER_EXTRA", N$3)</f>
        <v>1.0620000000000001</v>
      </c>
      <c r="O400" s="9" cm="1">
        <f t="array" ref="O400">_xll.SNL.Clients.Office.Excel.Functions.SPG($A400, "IQ_DILUT_EPS_AFTER_EXTRA", O$3)</f>
        <v>1.986</v>
      </c>
      <c r="P400" s="9" cm="1">
        <f t="array" ref="P400">_xll.SNL.Clients.Office.Excel.Functions.SPG($A400, "IQ_DILUT_EPS_AFTER_EXTRA", P$3)</f>
        <v>2.508</v>
      </c>
      <c r="Q400" s="9" cm="1">
        <f t="array" ref="Q400">_xll.SNL.Clients.Office.Excel.Functions.SPG($A400, "IQ_DILUT_EPS_AFTER_EXTRA", Q$3)</f>
        <v>2.754</v>
      </c>
      <c r="R400" s="9" cm="1">
        <f t="array" ref="R400">_xll.SNL.Clients.Office.Excel.Functions.SPG($A400, "IQ_DILUT_EPS_AFTER_EXTRA", R$3)</f>
        <v>2.91</v>
      </c>
      <c r="S400" s="9" t="str" cm="1">
        <f t="array" ref="S400">_xll.SNL.Clients.Office.Excel.Functions.SPG($A400, "IQ_DILUT_EPS_AFTER_EXTRA", S$3)</f>
        <v>NA</v>
      </c>
      <c r="T400" s="9" cm="1">
        <f t="array" ref="T400">_xll.SNL.Clients.Office.Excel.Functions.SPG($A400, "IQ_DILUT_EPS_AFTER_EXTRA", T$3)</f>
        <v>2.44</v>
      </c>
      <c r="U400" s="9" cm="1">
        <f t="array" ref="U400">_xll.SNL.Clients.Office.Excel.Functions.SPG($A400, "IQ_DILUT_EPS_AFTER_EXTRA", U$3)</f>
        <v>1.52</v>
      </c>
      <c r="V400" s="9" cm="1">
        <f t="array" ref="V400">_xll.SNL.Clients.Office.Excel.Functions.SPG($A400, "IQ_DILUT_EPS_AFTER_EXTRA", V$3)</f>
        <v>0.88</v>
      </c>
      <c r="W400" s="9" cm="1">
        <f t="array" ref="W400">_xll.SNL.Clients.Office.Excel.Functions.SPG($A400, "IQ_DILUT_EPS_AFTER_EXTRA", W$3)</f>
        <v>1.323</v>
      </c>
      <c r="X400" s="9" cm="1">
        <f t="array" ref="X400">_xll.SNL.Clients.Office.Excel.Functions.SPG($A400, "IQ_DILUT_EPS_AFTER_EXTRA", X$3)</f>
        <v>1.53</v>
      </c>
      <c r="Y400" s="9" cm="1">
        <f t="array" ref="Y400">_xll.SNL.Clients.Office.Excel.Functions.SPG($A400, "IQ_DILUT_EPS_AFTER_EXTRA", Y$3)</f>
        <v>2.37</v>
      </c>
      <c r="Z400" s="9" cm="1">
        <f t="array" ref="Z400">_xll.SNL.Clients.Office.Excel.Functions.SPG($A400, "IQ_DILUT_EPS_AFTER_EXTRA", Z$3)</f>
        <v>1.1299999999999999</v>
      </c>
    </row>
    <row r="401" spans="1:26" x14ac:dyDescent="0.3">
      <c r="A401" s="11" t="s">
        <v>404</v>
      </c>
      <c r="B401" s="9" cm="1">
        <f t="array" ref="B401">_xll.SNL.Clients.Office.Excel.Functions.SPG($A401, "IQ_DILUT_EPS_AFTER_EXTRA", B$3)</f>
        <v>0.33800000000000002</v>
      </c>
      <c r="C401" s="9" cm="1">
        <f t="array" ref="C401">_xll.SNL.Clients.Office.Excel.Functions.SPG($A401, "IQ_DILUT_EPS_AFTER_EXTRA", C$3)</f>
        <v>0.68799999999999994</v>
      </c>
      <c r="D401" s="9" cm="1">
        <f t="array" ref="D401">_xll.SNL.Clients.Office.Excel.Functions.SPG($A401, "IQ_DILUT_EPS_AFTER_EXTRA", D$3)</f>
        <v>0.79900000000000004</v>
      </c>
      <c r="E401" s="9" cm="1">
        <f t="array" ref="E401">_xll.SNL.Clients.Office.Excel.Functions.SPG($A401, "IQ_DILUT_EPS_AFTER_EXTRA", E$3)</f>
        <v>0.93</v>
      </c>
      <c r="F401" s="9" cm="1">
        <f t="array" ref="F401">_xll.SNL.Clients.Office.Excel.Functions.SPG($A401, "IQ_DILUT_EPS_AFTER_EXTRA", F$3)</f>
        <v>0.68</v>
      </c>
      <c r="G401" s="9" cm="1">
        <f t="array" ref="G401">_xll.SNL.Clients.Office.Excel.Functions.SPG($A401, "IQ_DILUT_EPS_AFTER_EXTRA", G$3)</f>
        <v>0.9</v>
      </c>
      <c r="H401" s="9" cm="1">
        <f t="array" ref="H401">_xll.SNL.Clients.Office.Excel.Functions.SPG($A401, "IQ_DILUT_EPS_AFTER_EXTRA", H$3)</f>
        <v>1.06</v>
      </c>
      <c r="I401" s="9" cm="1">
        <f t="array" ref="I401">_xll.SNL.Clients.Office.Excel.Functions.SPG($A401, "IQ_DILUT_EPS_AFTER_EXTRA", I$3)</f>
        <v>0.99</v>
      </c>
      <c r="J401" s="9" cm="1">
        <f t="array" ref="J401">_xll.SNL.Clients.Office.Excel.Functions.SPG($A401, "IQ_DILUT_EPS_AFTER_EXTRA", J$3)</f>
        <v>0.79</v>
      </c>
      <c r="K401" s="9" cm="1">
        <f t="array" ref="K401">_xll.SNL.Clients.Office.Excel.Functions.SPG($A401, "IQ_DILUT_EPS_AFTER_EXTRA", K$3)</f>
        <v>0.74</v>
      </c>
      <c r="L401" s="9" cm="1">
        <f t="array" ref="L401">_xll.SNL.Clients.Office.Excel.Functions.SPG($A401, "IQ_DILUT_EPS_AFTER_EXTRA", L$3)</f>
        <v>0.76</v>
      </c>
      <c r="M401" s="9" cm="1">
        <f t="array" ref="M401">_xll.SNL.Clients.Office.Excel.Functions.SPG($A401, "IQ_DILUT_EPS_AFTER_EXTRA", M$3)</f>
        <v>0.79</v>
      </c>
      <c r="N401" s="9" cm="1">
        <f t="array" ref="N401">_xll.SNL.Clients.Office.Excel.Functions.SPG($A401, "IQ_DILUT_EPS_AFTER_EXTRA", N$3)</f>
        <v>0.57999999999999996</v>
      </c>
      <c r="O401" s="9" cm="1">
        <f t="array" ref="O401">_xll.SNL.Clients.Office.Excel.Functions.SPG($A401, "IQ_DILUT_EPS_AFTER_EXTRA", O$3)</f>
        <v>0.69</v>
      </c>
      <c r="P401" s="9" cm="1">
        <f t="array" ref="P401">_xll.SNL.Clients.Office.Excel.Functions.SPG($A401, "IQ_DILUT_EPS_AFTER_EXTRA", P$3)</f>
        <v>1.478</v>
      </c>
      <c r="Q401" s="9" cm="1">
        <f t="array" ref="Q401">_xll.SNL.Clients.Office.Excel.Functions.SPG($A401, "IQ_DILUT_EPS_AFTER_EXTRA", Q$3)</f>
        <v>0.97</v>
      </c>
      <c r="R401" s="9" cm="1">
        <f t="array" ref="R401">_xll.SNL.Clients.Office.Excel.Functions.SPG($A401, "IQ_DILUT_EPS_AFTER_EXTRA", R$3)</f>
        <v>0.56000000000000005</v>
      </c>
      <c r="S401" s="9" cm="1">
        <f t="array" ref="S401">_xll.SNL.Clients.Office.Excel.Functions.SPG($A401, "IQ_DILUT_EPS_AFTER_EXTRA", S$3)</f>
        <v>0.53</v>
      </c>
      <c r="T401" s="9" cm="1">
        <f t="array" ref="T401">_xll.SNL.Clients.Office.Excel.Functions.SPG($A401, "IQ_DILUT_EPS_AFTER_EXTRA", T$3)</f>
        <v>0.33300000000000002</v>
      </c>
      <c r="U401" s="9" cm="1">
        <f t="array" ref="U401">_xll.SNL.Clients.Office.Excel.Functions.SPG($A401, "IQ_DILUT_EPS_AFTER_EXTRA", U$3)</f>
        <v>-0.58099999999999996</v>
      </c>
      <c r="V401" s="9" cm="1">
        <f t="array" ref="V401">_xll.SNL.Clients.Office.Excel.Functions.SPG($A401, "IQ_DILUT_EPS_AFTER_EXTRA", V$3)</f>
        <v>0.28000000000000003</v>
      </c>
      <c r="W401" s="9" cm="1">
        <f t="array" ref="W401">_xll.SNL.Clients.Office.Excel.Functions.SPG($A401, "IQ_DILUT_EPS_AFTER_EXTRA", W$3)</f>
        <v>0.74</v>
      </c>
      <c r="X401" s="9" cm="1">
        <f t="array" ref="X401">_xll.SNL.Clients.Office.Excel.Functions.SPG($A401, "IQ_DILUT_EPS_AFTER_EXTRA", X$3)</f>
        <v>0.66600000000000004</v>
      </c>
      <c r="Y401" s="9" cm="1">
        <f t="array" ref="Y401">_xll.SNL.Clients.Office.Excel.Functions.SPG($A401, "IQ_DILUT_EPS_AFTER_EXTRA", Y$3)</f>
        <v>1.1200000000000001</v>
      </c>
      <c r="Z401" s="9" cm="1">
        <f t="array" ref="Z401">_xll.SNL.Clients.Office.Excel.Functions.SPG($A401, "IQ_DILUT_EPS_AFTER_EXTRA", Z$3)</f>
        <v>0.53</v>
      </c>
    </row>
    <row r="402" spans="1:26" x14ac:dyDescent="0.3">
      <c r="A402" s="11" t="s">
        <v>405</v>
      </c>
      <c r="B402" s="9" cm="1">
        <f t="array" ref="B402">_xll.SNL.Clients.Office.Excel.Functions.SPG($A402, "IQ_DILUT_EPS_AFTER_EXTRA", B$3)</f>
        <v>2.04</v>
      </c>
      <c r="C402" s="9" cm="1">
        <f t="array" ref="C402">_xll.SNL.Clients.Office.Excel.Functions.SPG($A402, "IQ_DILUT_EPS_AFTER_EXTRA", C$3)</f>
        <v>2.4500000000000002</v>
      </c>
      <c r="D402" s="9" cm="1">
        <f t="array" ref="D402">_xll.SNL.Clients.Office.Excel.Functions.SPG($A402, "IQ_DILUT_EPS_AFTER_EXTRA", D$3)</f>
        <v>2.2599999999999998</v>
      </c>
      <c r="E402" s="9" cm="1">
        <f t="array" ref="E402">_xll.SNL.Clients.Office.Excel.Functions.SPG($A402, "IQ_DILUT_EPS_AFTER_EXTRA", E$3)</f>
        <v>2.15</v>
      </c>
      <c r="F402" s="9" cm="1">
        <f t="array" ref="F402">_xll.SNL.Clients.Office.Excel.Functions.SPG($A402, "IQ_DILUT_EPS_AFTER_EXTRA", F$3)</f>
        <v>1.37</v>
      </c>
      <c r="G402" s="9" cm="1">
        <f t="array" ref="G402">_xll.SNL.Clients.Office.Excel.Functions.SPG($A402, "IQ_DILUT_EPS_AFTER_EXTRA", G$3)</f>
        <v>0.55500000000000005</v>
      </c>
      <c r="H402" s="9" cm="1">
        <f t="array" ref="H402">_xll.SNL.Clients.Office.Excel.Functions.SPG($A402, "IQ_DILUT_EPS_AFTER_EXTRA", H$3)</f>
        <v>1.25</v>
      </c>
      <c r="I402" s="9" cm="1">
        <f t="array" ref="I402">_xll.SNL.Clients.Office.Excel.Functions.SPG($A402, "IQ_DILUT_EPS_AFTER_EXTRA", I$3)</f>
        <v>2.17</v>
      </c>
      <c r="J402" s="9" cm="1">
        <f t="array" ref="J402">_xll.SNL.Clients.Office.Excel.Functions.SPG($A402, "IQ_DILUT_EPS_AFTER_EXTRA", J$3)</f>
        <v>1.52</v>
      </c>
      <c r="K402" s="9" cm="1">
        <f t="array" ref="K402">_xll.SNL.Clients.Office.Excel.Functions.SPG($A402, "IQ_DILUT_EPS_AFTER_EXTRA", K$3)</f>
        <v>1.9119999999999999</v>
      </c>
      <c r="L402" s="9" cm="1">
        <f t="array" ref="L402">_xll.SNL.Clients.Office.Excel.Functions.SPG($A402, "IQ_DILUT_EPS_AFTER_EXTRA", L$3)</f>
        <v>1.8</v>
      </c>
      <c r="M402" s="9" cm="1">
        <f t="array" ref="M402">_xll.SNL.Clients.Office.Excel.Functions.SPG($A402, "IQ_DILUT_EPS_AFTER_EXTRA", M$3)</f>
        <v>1.91</v>
      </c>
      <c r="N402" s="9" cm="1">
        <f t="array" ref="N402">_xll.SNL.Clients.Office.Excel.Functions.SPG($A402, "IQ_DILUT_EPS_AFTER_EXTRA", N$3)</f>
        <v>1.57</v>
      </c>
      <c r="O402" s="9" cm="1">
        <f t="array" ref="O402">_xll.SNL.Clients.Office.Excel.Functions.SPG($A402, "IQ_DILUT_EPS_AFTER_EXTRA", O$3)</f>
        <v>1.7909999999999999</v>
      </c>
      <c r="P402" s="9" cm="1">
        <f t="array" ref="P402">_xll.SNL.Clients.Office.Excel.Functions.SPG($A402, "IQ_DILUT_EPS_AFTER_EXTRA", P$3)</f>
        <v>1.96</v>
      </c>
      <c r="Q402" s="9" cm="1">
        <f t="array" ref="Q402">_xll.SNL.Clients.Office.Excel.Functions.SPG($A402, "IQ_DILUT_EPS_AFTER_EXTRA", Q$3)</f>
        <v>2.0699999999999998</v>
      </c>
      <c r="R402" s="9" cm="1">
        <f t="array" ref="R402">_xll.SNL.Clients.Office.Excel.Functions.SPG($A402, "IQ_DILUT_EPS_AFTER_EXTRA", R$3)</f>
        <v>1.37</v>
      </c>
      <c r="S402" s="9" cm="1">
        <f t="array" ref="S402">_xll.SNL.Clients.Office.Excel.Functions.SPG($A402, "IQ_DILUT_EPS_AFTER_EXTRA", S$3)</f>
        <v>1.389</v>
      </c>
      <c r="T402" s="9" cm="1">
        <f t="array" ref="T402">_xll.SNL.Clients.Office.Excel.Functions.SPG($A402, "IQ_DILUT_EPS_AFTER_EXTRA", T$3)</f>
        <v>1.45</v>
      </c>
      <c r="U402" s="9" cm="1">
        <f t="array" ref="U402">_xll.SNL.Clients.Office.Excel.Functions.SPG($A402, "IQ_DILUT_EPS_AFTER_EXTRA", U$3)</f>
        <v>1.86</v>
      </c>
      <c r="V402" s="9" cm="1">
        <f t="array" ref="V402">_xll.SNL.Clients.Office.Excel.Functions.SPG($A402, "IQ_DILUT_EPS_AFTER_EXTRA", V$3)</f>
        <v>1.62</v>
      </c>
      <c r="W402" s="9" cm="1">
        <f t="array" ref="W402">_xll.SNL.Clients.Office.Excel.Functions.SPG($A402, "IQ_DILUT_EPS_AFTER_EXTRA", W$3)</f>
        <v>1.349</v>
      </c>
      <c r="X402" s="9" cm="1">
        <f t="array" ref="X402">_xll.SNL.Clients.Office.Excel.Functions.SPG($A402, "IQ_DILUT_EPS_AFTER_EXTRA", X$3)</f>
        <v>1.42</v>
      </c>
      <c r="Y402" s="9" cm="1">
        <f t="array" ref="Y402">_xll.SNL.Clients.Office.Excel.Functions.SPG($A402, "IQ_DILUT_EPS_AFTER_EXTRA", Y$3)</f>
        <v>1.42</v>
      </c>
      <c r="Z402" s="9" cm="1">
        <f t="array" ref="Z402">_xll.SNL.Clients.Office.Excel.Functions.SPG($A402, "IQ_DILUT_EPS_AFTER_EXTRA", Z$3)</f>
        <v>1.18</v>
      </c>
    </row>
    <row r="403" spans="1:26" x14ac:dyDescent="0.3">
      <c r="A403" s="11" t="s">
        <v>406</v>
      </c>
      <c r="B403" s="9" cm="1">
        <f t="array" ref="B403">_xll.SNL.Clients.Office.Excel.Functions.SPG($A403, "IQ_DILUT_EPS_AFTER_EXTRA", B$3)</f>
        <v>1.44</v>
      </c>
      <c r="C403" s="9" cm="1">
        <f t="array" ref="C403">_xll.SNL.Clients.Office.Excel.Functions.SPG($A403, "IQ_DILUT_EPS_AFTER_EXTRA", C$3)</f>
        <v>1.349</v>
      </c>
      <c r="D403" s="9" cm="1">
        <f t="array" ref="D403">_xll.SNL.Clients.Office.Excel.Functions.SPG($A403, "IQ_DILUT_EPS_AFTER_EXTRA", D$3)</f>
        <v>2.0499999999999998</v>
      </c>
      <c r="E403" s="9" cm="1">
        <f t="array" ref="E403">_xll.SNL.Clients.Office.Excel.Functions.SPG($A403, "IQ_DILUT_EPS_AFTER_EXTRA", E$3)</f>
        <v>2.72</v>
      </c>
      <c r="F403" s="9" cm="1">
        <f t="array" ref="F403">_xll.SNL.Clients.Office.Excel.Functions.SPG($A403, "IQ_DILUT_EPS_AFTER_EXTRA", F$3)</f>
        <v>3.67</v>
      </c>
      <c r="G403" s="9" cm="1">
        <f t="array" ref="G403">_xll.SNL.Clients.Office.Excel.Functions.SPG($A403, "IQ_DILUT_EPS_AFTER_EXTRA", G$3)</f>
        <v>2.6179999999999999</v>
      </c>
      <c r="H403" s="9" cm="1">
        <f t="array" ref="H403">_xll.SNL.Clients.Office.Excel.Functions.SPG($A403, "IQ_DILUT_EPS_AFTER_EXTRA", H$3)</f>
        <v>3.47</v>
      </c>
      <c r="I403" s="9" cm="1">
        <f t="array" ref="I403">_xll.SNL.Clients.Office.Excel.Functions.SPG($A403, "IQ_DILUT_EPS_AFTER_EXTRA", I$3)</f>
        <v>4.8099999999999996</v>
      </c>
      <c r="J403" s="9" cm="1">
        <f t="array" ref="J403">_xll.SNL.Clients.Office.Excel.Functions.SPG($A403, "IQ_DILUT_EPS_AFTER_EXTRA", J$3)</f>
        <v>3.7</v>
      </c>
      <c r="K403" s="9" cm="1">
        <f t="array" ref="K403">_xll.SNL.Clients.Office.Excel.Functions.SPG($A403, "IQ_DILUT_EPS_AFTER_EXTRA", K$3)</f>
        <v>3.61</v>
      </c>
      <c r="L403" s="9" cm="1">
        <f t="array" ref="L403">_xll.SNL.Clients.Office.Excel.Functions.SPG($A403, "IQ_DILUT_EPS_AFTER_EXTRA", L$3)</f>
        <v>5.03</v>
      </c>
      <c r="M403" s="9" cm="1">
        <f t="array" ref="M403">_xll.SNL.Clients.Office.Excel.Functions.SPG($A403, "IQ_DILUT_EPS_AFTER_EXTRA", M$3)</f>
        <v>6.44</v>
      </c>
      <c r="N403" s="9" cm="1">
        <f t="array" ref="N403">_xll.SNL.Clients.Office.Excel.Functions.SPG($A403, "IQ_DILUT_EPS_AFTER_EXTRA", N$3)</f>
        <v>5.71</v>
      </c>
      <c r="O403" s="9" cm="1">
        <f t="array" ref="O403">_xll.SNL.Clients.Office.Excel.Functions.SPG($A403, "IQ_DILUT_EPS_AFTER_EXTRA", O$3)</f>
        <v>5.49</v>
      </c>
      <c r="P403" s="9" cm="1">
        <f t="array" ref="P403">_xll.SNL.Clients.Office.Excel.Functions.SPG($A403, "IQ_DILUT_EPS_AFTER_EXTRA", P$3)</f>
        <v>4.8499999999999996</v>
      </c>
      <c r="Q403" s="9" cm="1">
        <f t="array" ref="Q403">_xll.SNL.Clients.Office.Excel.Functions.SPG($A403, "IQ_DILUT_EPS_AFTER_EXTRA", Q$3)</f>
        <v>3.32</v>
      </c>
      <c r="R403" s="9" cm="1">
        <f t="array" ref="R403">_xll.SNL.Clients.Office.Excel.Functions.SPG($A403, "IQ_DILUT_EPS_AFTER_EXTRA", R$3)</f>
        <v>2.0299999999999998</v>
      </c>
      <c r="S403" s="9" cm="1">
        <f t="array" ref="S403">_xll.SNL.Clients.Office.Excel.Functions.SPG($A403, "IQ_DILUT_EPS_AFTER_EXTRA", S$3)</f>
        <v>0.88</v>
      </c>
      <c r="T403" s="9" cm="1">
        <f t="array" ref="T403">_xll.SNL.Clients.Office.Excel.Functions.SPG($A403, "IQ_DILUT_EPS_AFTER_EXTRA", T$3)</f>
        <v>0.47</v>
      </c>
      <c r="U403" s="9" cm="1">
        <f t="array" ref="U403">_xll.SNL.Clients.Office.Excel.Functions.SPG($A403, "IQ_DILUT_EPS_AFTER_EXTRA", U$3)</f>
        <v>0.35899999999999999</v>
      </c>
      <c r="V403" s="9" cm="1">
        <f t="array" ref="V403">_xll.SNL.Clients.Office.Excel.Functions.SPG($A403, "IQ_DILUT_EPS_AFTER_EXTRA", V$3)</f>
        <v>0.878</v>
      </c>
      <c r="W403" s="9" cm="1">
        <f t="array" ref="W403">_xll.SNL.Clients.Office.Excel.Functions.SPG($A403, "IQ_DILUT_EPS_AFTER_EXTRA", W$3)</f>
        <v>0.56399999999999995</v>
      </c>
      <c r="X403" s="9" cm="1">
        <f t="array" ref="X403">_xll.SNL.Clients.Office.Excel.Functions.SPG($A403, "IQ_DILUT_EPS_AFTER_EXTRA", X$3)</f>
        <v>0.69</v>
      </c>
      <c r="Y403" s="9" cm="1">
        <f t="array" ref="Y403">_xll.SNL.Clients.Office.Excel.Functions.SPG($A403, "IQ_DILUT_EPS_AFTER_EXTRA", Y$3)</f>
        <v>0.87</v>
      </c>
      <c r="Z403" s="9" cm="1">
        <f t="array" ref="Z403">_xll.SNL.Clients.Office.Excel.Functions.SPG($A403, "IQ_DILUT_EPS_AFTER_EXTRA", Z$3)</f>
        <v>0.91</v>
      </c>
    </row>
    <row r="404" spans="1:26" x14ac:dyDescent="0.3">
      <c r="A404" s="11" t="s">
        <v>407</v>
      </c>
      <c r="B404" s="9" cm="1">
        <f t="array" ref="B404">_xll.SNL.Clients.Office.Excel.Functions.SPG($A404, "IQ_DILUT_EPS_AFTER_EXTRA", B$3)</f>
        <v>1.472</v>
      </c>
      <c r="C404" s="9" cm="1">
        <f t="array" ref="C404">_xll.SNL.Clients.Office.Excel.Functions.SPG($A404, "IQ_DILUT_EPS_AFTER_EXTRA", C$3)</f>
        <v>1.7490000000000001</v>
      </c>
      <c r="D404" s="9" cm="1">
        <f t="array" ref="D404">_xll.SNL.Clients.Office.Excel.Functions.SPG($A404, "IQ_DILUT_EPS_AFTER_EXTRA", D$3)</f>
        <v>1.508</v>
      </c>
      <c r="E404" s="9" cm="1">
        <f t="array" ref="E404">_xll.SNL.Clients.Office.Excel.Functions.SPG($A404, "IQ_DILUT_EPS_AFTER_EXTRA", E$3)</f>
        <v>1.466</v>
      </c>
      <c r="F404" s="9" cm="1">
        <f t="array" ref="F404">_xll.SNL.Clients.Office.Excel.Functions.SPG($A404, "IQ_DILUT_EPS_AFTER_EXTRA", F$3)</f>
        <v>-1.2E-2</v>
      </c>
      <c r="G404" s="9" cm="1">
        <f t="array" ref="G404">_xll.SNL.Clients.Office.Excel.Functions.SPG($A404, "IQ_DILUT_EPS_AFTER_EXTRA", G$3)</f>
        <v>1.413</v>
      </c>
      <c r="H404" s="9" cm="1">
        <f t="array" ref="H404">_xll.SNL.Clients.Office.Excel.Functions.SPG($A404, "IQ_DILUT_EPS_AFTER_EXTRA", H$3)</f>
        <v>1.155</v>
      </c>
      <c r="I404" s="9" cm="1">
        <f t="array" ref="I404">_xll.SNL.Clients.Office.Excel.Functions.SPG($A404, "IQ_DILUT_EPS_AFTER_EXTRA", I$3)</f>
        <v>1.242</v>
      </c>
      <c r="J404" s="9" t="str" cm="1">
        <f t="array" ref="J404">_xll.SNL.Clients.Office.Excel.Functions.SPG($A404, "IQ_DILUT_EPS_AFTER_EXTRA", J$3)</f>
        <v>NA</v>
      </c>
      <c r="K404" s="9" cm="1">
        <f t="array" ref="K404">_xll.SNL.Clients.Office.Excel.Functions.SPG($A404, "IQ_DILUT_EPS_AFTER_EXTRA", K$3)</f>
        <v>1.24</v>
      </c>
      <c r="L404" s="9" cm="1">
        <f t="array" ref="L404">_xll.SNL.Clients.Office.Excel.Functions.SPG($A404, "IQ_DILUT_EPS_AFTER_EXTRA", L$3)</f>
        <v>-3.1539999999999999</v>
      </c>
      <c r="M404" s="9" cm="1">
        <f t="array" ref="M404">_xll.SNL.Clients.Office.Excel.Functions.SPG($A404, "IQ_DILUT_EPS_AFTER_EXTRA", M$3)</f>
        <v>1.1000000000000001</v>
      </c>
      <c r="N404" s="9" cm="1">
        <f t="array" ref="N404">_xll.SNL.Clients.Office.Excel.Functions.SPG($A404, "IQ_DILUT_EPS_AFTER_EXTRA", N$3)</f>
        <v>0.51400000000000001</v>
      </c>
      <c r="O404" s="9" cm="1">
        <f t="array" ref="O404">_xll.SNL.Clients.Office.Excel.Functions.SPG($A404, "IQ_DILUT_EPS_AFTER_EXTRA", O$3)</f>
        <v>1.42</v>
      </c>
      <c r="P404" s="9" cm="1">
        <f t="array" ref="P404">_xll.SNL.Clients.Office.Excel.Functions.SPG($A404, "IQ_DILUT_EPS_AFTER_EXTRA", P$3)</f>
        <v>0.69</v>
      </c>
      <c r="Q404" s="9" cm="1">
        <f t="array" ref="Q404">_xll.SNL.Clients.Office.Excel.Functions.SPG($A404, "IQ_DILUT_EPS_AFTER_EXTRA", Q$3)</f>
        <v>-0.24199999999999999</v>
      </c>
      <c r="R404" s="9" cm="1">
        <f t="array" ref="R404">_xll.SNL.Clients.Office.Excel.Functions.SPG($A404, "IQ_DILUT_EPS_AFTER_EXTRA", R$3)</f>
        <v>1.02</v>
      </c>
      <c r="S404" s="9" cm="1">
        <f t="array" ref="S404">_xll.SNL.Clients.Office.Excel.Functions.SPG($A404, "IQ_DILUT_EPS_AFTER_EXTRA", S$3)</f>
        <v>1.33</v>
      </c>
      <c r="T404" s="9" cm="1">
        <f t="array" ref="T404">_xll.SNL.Clients.Office.Excel.Functions.SPG($A404, "IQ_DILUT_EPS_AFTER_EXTRA", T$3)</f>
        <v>1.23</v>
      </c>
      <c r="U404" s="9" cm="1">
        <f t="array" ref="U404">_xll.SNL.Clients.Office.Excel.Functions.SPG($A404, "IQ_DILUT_EPS_AFTER_EXTRA", U$3)</f>
        <v>1.05</v>
      </c>
      <c r="V404" s="9" cm="1">
        <f t="array" ref="V404">_xll.SNL.Clients.Office.Excel.Functions.SPG($A404, "IQ_DILUT_EPS_AFTER_EXTRA", V$3)</f>
        <v>1.44</v>
      </c>
      <c r="W404" s="9" cm="1">
        <f t="array" ref="W404">_xll.SNL.Clients.Office.Excel.Functions.SPG($A404, "IQ_DILUT_EPS_AFTER_EXTRA", W$3)</f>
        <v>1.23</v>
      </c>
      <c r="X404" s="9" cm="1">
        <f t="array" ref="X404">_xll.SNL.Clients.Office.Excel.Functions.SPG($A404, "IQ_DILUT_EPS_AFTER_EXTRA", X$3)</f>
        <v>1.1100000000000001</v>
      </c>
      <c r="Y404" s="9" cm="1">
        <f t="array" ref="Y404">_xll.SNL.Clients.Office.Excel.Functions.SPG($A404, "IQ_DILUT_EPS_AFTER_EXTRA", Y$3)</f>
        <v>0.99</v>
      </c>
      <c r="Z404" s="9" cm="1">
        <f t="array" ref="Z404">_xll.SNL.Clients.Office.Excel.Functions.SPG($A404, "IQ_DILUT_EPS_AFTER_EXTRA", Z$3)</f>
        <v>1.28</v>
      </c>
    </row>
    <row r="405" spans="1:26" x14ac:dyDescent="0.3">
      <c r="A405" s="11" t="s">
        <v>408</v>
      </c>
      <c r="B405" s="9" cm="1">
        <f t="array" ref="B405">_xll.SNL.Clients.Office.Excel.Functions.SPG($A405, "IQ_DILUT_EPS_AFTER_EXTRA", B$3)</f>
        <v>1.69</v>
      </c>
      <c r="C405" s="9" cm="1">
        <f t="array" ref="C405">_xll.SNL.Clients.Office.Excel.Functions.SPG($A405, "IQ_DILUT_EPS_AFTER_EXTRA", C$3)</f>
        <v>1.411</v>
      </c>
      <c r="D405" s="9" cm="1">
        <f t="array" ref="D405">_xll.SNL.Clients.Office.Excel.Functions.SPG($A405, "IQ_DILUT_EPS_AFTER_EXTRA", D$3)</f>
        <v>2.16</v>
      </c>
      <c r="E405" s="9" cm="1">
        <f t="array" ref="E405">_xll.SNL.Clients.Office.Excel.Functions.SPG($A405, "IQ_DILUT_EPS_AFTER_EXTRA", E$3)</f>
        <v>2.14</v>
      </c>
      <c r="F405" s="9" cm="1">
        <f t="array" ref="F405">_xll.SNL.Clients.Office.Excel.Functions.SPG($A405, "IQ_DILUT_EPS_AFTER_EXTRA", F$3)</f>
        <v>2.0499999999999998</v>
      </c>
      <c r="G405" s="9" cm="1">
        <f t="array" ref="G405">_xll.SNL.Clients.Office.Excel.Functions.SPG($A405, "IQ_DILUT_EPS_AFTER_EXTRA", G$3)</f>
        <v>2.9780000000000002</v>
      </c>
      <c r="H405" s="9" cm="1">
        <f t="array" ref="H405">_xll.SNL.Clients.Office.Excel.Functions.SPG($A405, "IQ_DILUT_EPS_AFTER_EXTRA", H$3)</f>
        <v>1.8</v>
      </c>
      <c r="I405" s="9" cm="1">
        <f t="array" ref="I405">_xll.SNL.Clients.Office.Excel.Functions.SPG($A405, "IQ_DILUT_EPS_AFTER_EXTRA", I$3)</f>
        <v>1.93</v>
      </c>
      <c r="J405" s="9" cm="1">
        <f t="array" ref="J405">_xll.SNL.Clients.Office.Excel.Functions.SPG($A405, "IQ_DILUT_EPS_AFTER_EXTRA", J$3)</f>
        <v>1.54</v>
      </c>
      <c r="K405" s="9" cm="1">
        <f t="array" ref="K405">_xll.SNL.Clients.Office.Excel.Functions.SPG($A405, "IQ_DILUT_EPS_AFTER_EXTRA", K$3)</f>
        <v>1.47</v>
      </c>
      <c r="L405" s="9" cm="1">
        <f t="array" ref="L405">_xll.SNL.Clients.Office.Excel.Functions.SPG($A405, "IQ_DILUT_EPS_AFTER_EXTRA", L$3)</f>
        <v>2.14</v>
      </c>
      <c r="M405" s="9" cm="1">
        <f t="array" ref="M405">_xll.SNL.Clients.Office.Excel.Functions.SPG($A405, "IQ_DILUT_EPS_AFTER_EXTRA", M$3)</f>
        <v>1.72</v>
      </c>
      <c r="N405" s="9" cm="1">
        <f t="array" ref="N405">_xll.SNL.Clients.Office.Excel.Functions.SPG($A405, "IQ_DILUT_EPS_AFTER_EXTRA", N$3)</f>
        <v>0.84</v>
      </c>
      <c r="O405" s="9" cm="1">
        <f t="array" ref="O405">_xll.SNL.Clients.Office.Excel.Functions.SPG($A405, "IQ_DILUT_EPS_AFTER_EXTRA", O$3)</f>
        <v>1.728</v>
      </c>
      <c r="P405" s="9" cm="1">
        <f t="array" ref="P405">_xll.SNL.Clients.Office.Excel.Functions.SPG($A405, "IQ_DILUT_EPS_AFTER_EXTRA", P$3)</f>
        <v>1.1399999999999999</v>
      </c>
      <c r="Q405" s="9" cm="1">
        <f t="array" ref="Q405">_xll.SNL.Clients.Office.Excel.Functions.SPG($A405, "IQ_DILUT_EPS_AFTER_EXTRA", Q$3)</f>
        <v>1.55</v>
      </c>
      <c r="R405" s="9" cm="1">
        <f t="array" ref="R405">_xll.SNL.Clients.Office.Excel.Functions.SPG($A405, "IQ_DILUT_EPS_AFTER_EXTRA", R$3)</f>
        <v>0.79</v>
      </c>
      <c r="S405" s="9" cm="1">
        <f t="array" ref="S405">_xll.SNL.Clients.Office.Excel.Functions.SPG($A405, "IQ_DILUT_EPS_AFTER_EXTRA", S$3)</f>
        <v>1.488</v>
      </c>
      <c r="T405" s="9" cm="1">
        <f t="array" ref="T405">_xll.SNL.Clients.Office.Excel.Functions.SPG($A405, "IQ_DILUT_EPS_AFTER_EXTRA", T$3)</f>
        <v>1.63</v>
      </c>
      <c r="U405" s="9" cm="1">
        <f t="array" ref="U405">_xll.SNL.Clients.Office.Excel.Functions.SPG($A405, "IQ_DILUT_EPS_AFTER_EXTRA", U$3)</f>
        <v>-0.221</v>
      </c>
      <c r="V405" s="9" cm="1">
        <f t="array" ref="V405">_xll.SNL.Clients.Office.Excel.Functions.SPG($A405, "IQ_DILUT_EPS_AFTER_EXTRA", V$3)</f>
        <v>1.3</v>
      </c>
      <c r="W405" s="9" cm="1">
        <f t="array" ref="W405">_xll.SNL.Clients.Office.Excel.Functions.SPG($A405, "IQ_DILUT_EPS_AFTER_EXTRA", W$3)</f>
        <v>1.9</v>
      </c>
      <c r="X405" s="9" cm="1">
        <f t="array" ref="X405">_xll.SNL.Clients.Office.Excel.Functions.SPG($A405, "IQ_DILUT_EPS_AFTER_EXTRA", X$3)</f>
        <v>1.23</v>
      </c>
      <c r="Y405" s="9" cm="1">
        <f t="array" ref="Y405">_xll.SNL.Clients.Office.Excel.Functions.SPG($A405, "IQ_DILUT_EPS_AFTER_EXTRA", Y$3)</f>
        <v>1.26</v>
      </c>
      <c r="Z405" s="9" cm="1">
        <f t="array" ref="Z405">_xll.SNL.Clients.Office.Excel.Functions.SPG($A405, "IQ_DILUT_EPS_AFTER_EXTRA", Z$3)</f>
        <v>1.0900000000000001</v>
      </c>
    </row>
    <row r="406" spans="1:26" x14ac:dyDescent="0.3">
      <c r="A406" s="11" t="s">
        <v>409</v>
      </c>
      <c r="B406" s="9" cm="1">
        <f t="array" ref="B406">_xll.SNL.Clients.Office.Excel.Functions.SPG($A406, "IQ_DILUT_EPS_AFTER_EXTRA", B$3)</f>
        <v>0.17</v>
      </c>
      <c r="C406" s="9" cm="1">
        <f t="array" ref="C406">_xll.SNL.Clients.Office.Excel.Functions.SPG($A406, "IQ_DILUT_EPS_AFTER_EXTRA", C$3)</f>
        <v>0.51</v>
      </c>
      <c r="D406" s="9" cm="1">
        <f t="array" ref="D406">_xll.SNL.Clients.Office.Excel.Functions.SPG($A406, "IQ_DILUT_EPS_AFTER_EXTRA", D$3)</f>
        <v>0.67</v>
      </c>
      <c r="E406" s="9" cm="1">
        <f t="array" ref="E406">_xll.SNL.Clients.Office.Excel.Functions.SPG($A406, "IQ_DILUT_EPS_AFTER_EXTRA", E$3)</f>
        <v>0.46500000000000002</v>
      </c>
      <c r="F406" s="9" cm="1">
        <f t="array" ref="F406">_xll.SNL.Clients.Office.Excel.Functions.SPG($A406, "IQ_DILUT_EPS_AFTER_EXTRA", F$3)</f>
        <v>0.65600000000000003</v>
      </c>
      <c r="G406" s="9" cm="1">
        <f t="array" ref="G406">_xll.SNL.Clients.Office.Excel.Functions.SPG($A406, "IQ_DILUT_EPS_AFTER_EXTRA", G$3)</f>
        <v>0.51</v>
      </c>
      <c r="H406" s="9" cm="1">
        <f t="array" ref="H406">_xll.SNL.Clients.Office.Excel.Functions.SPG($A406, "IQ_DILUT_EPS_AFTER_EXTRA", H$3)</f>
        <v>0.27</v>
      </c>
      <c r="I406" s="9" cm="1">
        <f t="array" ref="I406">_xll.SNL.Clients.Office.Excel.Functions.SPG($A406, "IQ_DILUT_EPS_AFTER_EXTRA", I$3)</f>
        <v>0.33900000000000002</v>
      </c>
      <c r="J406" s="9" cm="1">
        <f t="array" ref="J406">_xll.SNL.Clients.Office.Excel.Functions.SPG($A406, "IQ_DILUT_EPS_AFTER_EXTRA", J$3)</f>
        <v>0.153</v>
      </c>
      <c r="K406" s="9" cm="1">
        <f t="array" ref="K406">_xll.SNL.Clients.Office.Excel.Functions.SPG($A406, "IQ_DILUT_EPS_AFTER_EXTRA", K$3)</f>
        <v>0.314</v>
      </c>
      <c r="L406" s="9" cm="1">
        <f t="array" ref="L406">_xll.SNL.Clients.Office.Excel.Functions.SPG($A406, "IQ_DILUT_EPS_AFTER_EXTRA", L$3)</f>
        <v>0.33500000000000002</v>
      </c>
      <c r="M406" s="9" cm="1">
        <f t="array" ref="M406">_xll.SNL.Clients.Office.Excel.Functions.SPG($A406, "IQ_DILUT_EPS_AFTER_EXTRA", M$3)</f>
        <v>0.26</v>
      </c>
      <c r="N406" s="9" cm="1">
        <f t="array" ref="N406">_xll.SNL.Clients.Office.Excel.Functions.SPG($A406, "IQ_DILUT_EPS_AFTER_EXTRA", N$3)</f>
        <v>0.14299999999999999</v>
      </c>
      <c r="O406" s="9" cm="1">
        <f t="array" ref="O406">_xll.SNL.Clients.Office.Excel.Functions.SPG($A406, "IQ_DILUT_EPS_AFTER_EXTRA", O$3)</f>
        <v>7.8E-2</v>
      </c>
      <c r="P406" s="9" cm="1">
        <f t="array" ref="P406">_xll.SNL.Clients.Office.Excel.Functions.SPG($A406, "IQ_DILUT_EPS_AFTER_EXTRA", P$3)</f>
        <v>4.8000000000000001E-2</v>
      </c>
      <c r="Q406" s="9" cm="1">
        <f t="array" ref="Q406">_xll.SNL.Clients.Office.Excel.Functions.SPG($A406, "IQ_DILUT_EPS_AFTER_EXTRA", Q$3)</f>
        <v>7.3999999999999996E-2</v>
      </c>
      <c r="R406" s="9" cm="1">
        <f t="array" ref="R406">_xll.SNL.Clients.Office.Excel.Functions.SPG($A406, "IQ_DILUT_EPS_AFTER_EXTRA", R$3)</f>
        <v>3.5000000000000003E-2</v>
      </c>
      <c r="S406" s="9" cm="1">
        <f t="array" ref="S406">_xll.SNL.Clients.Office.Excel.Functions.SPG($A406, "IQ_DILUT_EPS_AFTER_EXTRA", S$3)</f>
        <v>5.1999999999999998E-2</v>
      </c>
      <c r="T406" s="9" cm="1">
        <f t="array" ref="T406">_xll.SNL.Clients.Office.Excel.Functions.SPG($A406, "IQ_DILUT_EPS_AFTER_EXTRA", T$3)</f>
        <v>4.9000000000000002E-2</v>
      </c>
      <c r="U406" s="9" cm="1">
        <f t="array" ref="U406">_xll.SNL.Clients.Office.Excel.Functions.SPG($A406, "IQ_DILUT_EPS_AFTER_EXTRA", U$3)</f>
        <v>3.4000000000000002E-2</v>
      </c>
      <c r="V406" s="9" cm="1">
        <f t="array" ref="V406">_xll.SNL.Clients.Office.Excel.Functions.SPG($A406, "IQ_DILUT_EPS_AFTER_EXTRA", V$3)</f>
        <v>2.9000000000000001E-2</v>
      </c>
      <c r="W406" s="9" cm="1">
        <f t="array" ref="W406">_xll.SNL.Clients.Office.Excel.Functions.SPG($A406, "IQ_DILUT_EPS_AFTER_EXTRA", W$3)</f>
        <v>4.5999999999999999E-2</v>
      </c>
      <c r="X406" s="9" cm="1">
        <f t="array" ref="X406">_xll.SNL.Clients.Office.Excel.Functions.SPG($A406, "IQ_DILUT_EPS_AFTER_EXTRA", X$3)</f>
        <v>5.0999999999999997E-2</v>
      </c>
      <c r="Y406" s="9" cm="1">
        <f t="array" ref="Y406">_xll.SNL.Clients.Office.Excel.Functions.SPG($A406, "IQ_DILUT_EPS_AFTER_EXTRA", Y$3)</f>
        <v>4.4999999999999998E-2</v>
      </c>
      <c r="Z406" s="9" cm="1">
        <f t="array" ref="Z406">_xll.SNL.Clients.Office.Excel.Functions.SPG($A406, "IQ_DILUT_EPS_AFTER_EXTRA", Z$3)</f>
        <v>2.1000000000000001E-2</v>
      </c>
    </row>
    <row r="407" spans="1:26" x14ac:dyDescent="0.3">
      <c r="A407" s="11" t="s">
        <v>410</v>
      </c>
      <c r="B407" s="9" cm="1">
        <f t="array" ref="B407">_xll.SNL.Clients.Office.Excel.Functions.SPG($A407, "IQ_DILUT_EPS_AFTER_EXTRA", B$3)</f>
        <v>1.89</v>
      </c>
      <c r="C407" s="9" cm="1">
        <f t="array" ref="C407">_xll.SNL.Clients.Office.Excel.Functions.SPG($A407, "IQ_DILUT_EPS_AFTER_EXTRA", C$3)</f>
        <v>1.8959999999999999</v>
      </c>
      <c r="D407" s="9" cm="1">
        <f t="array" ref="D407">_xll.SNL.Clients.Office.Excel.Functions.SPG($A407, "IQ_DILUT_EPS_AFTER_EXTRA", D$3)</f>
        <v>1.94</v>
      </c>
      <c r="E407" s="9" cm="1">
        <f t="array" ref="E407">_xll.SNL.Clients.Office.Excel.Functions.SPG($A407, "IQ_DILUT_EPS_AFTER_EXTRA", E$3)</f>
        <v>1.55</v>
      </c>
      <c r="F407" s="9" cm="1">
        <f t="array" ref="F407">_xll.SNL.Clients.Office.Excel.Functions.SPG($A407, "IQ_DILUT_EPS_AFTER_EXTRA", F$3)</f>
        <v>3.14</v>
      </c>
      <c r="G407" s="9" cm="1">
        <f t="array" ref="G407">_xll.SNL.Clients.Office.Excel.Functions.SPG($A407, "IQ_DILUT_EPS_AFTER_EXTRA", G$3)</f>
        <v>1.042</v>
      </c>
      <c r="H407" s="9" cm="1">
        <f t="array" ref="H407">_xll.SNL.Clients.Office.Excel.Functions.SPG($A407, "IQ_DILUT_EPS_AFTER_EXTRA", H$3)</f>
        <v>1.48</v>
      </c>
      <c r="I407" s="9" cm="1">
        <f t="array" ref="I407">_xll.SNL.Clients.Office.Excel.Functions.SPG($A407, "IQ_DILUT_EPS_AFTER_EXTRA", I$3)</f>
        <v>1.32</v>
      </c>
      <c r="J407" s="9" cm="1">
        <f t="array" ref="J407">_xll.SNL.Clients.Office.Excel.Functions.SPG($A407, "IQ_DILUT_EPS_AFTER_EXTRA", J$3)</f>
        <v>1.35</v>
      </c>
      <c r="K407" s="9" cm="1">
        <f t="array" ref="K407">_xll.SNL.Clients.Office.Excel.Functions.SPG($A407, "IQ_DILUT_EPS_AFTER_EXTRA", K$3)</f>
        <v>1.264</v>
      </c>
      <c r="L407" s="9" cm="1">
        <f t="array" ref="L407">_xll.SNL.Clients.Office.Excel.Functions.SPG($A407, "IQ_DILUT_EPS_AFTER_EXTRA", L$3)</f>
        <v>1.47</v>
      </c>
      <c r="M407" s="9" cm="1">
        <f t="array" ref="M407">_xll.SNL.Clients.Office.Excel.Functions.SPG($A407, "IQ_DILUT_EPS_AFTER_EXTRA", M$3)</f>
        <v>1.6</v>
      </c>
      <c r="N407" s="9" cm="1">
        <f t="array" ref="N407">_xll.SNL.Clients.Office.Excel.Functions.SPG($A407, "IQ_DILUT_EPS_AFTER_EXTRA", N$3)</f>
        <v>1.77</v>
      </c>
      <c r="O407" s="9" cm="1">
        <f t="array" ref="O407">_xll.SNL.Clients.Office.Excel.Functions.SPG($A407, "IQ_DILUT_EPS_AFTER_EXTRA", O$3)</f>
        <v>1.4770000000000001</v>
      </c>
      <c r="P407" s="9" cm="1">
        <f t="array" ref="P407">_xll.SNL.Clients.Office.Excel.Functions.SPG($A407, "IQ_DILUT_EPS_AFTER_EXTRA", P$3)</f>
        <v>2</v>
      </c>
      <c r="Q407" s="9" cm="1">
        <f t="array" ref="Q407">_xll.SNL.Clients.Office.Excel.Functions.SPG($A407, "IQ_DILUT_EPS_AFTER_EXTRA", Q$3)</f>
        <v>2.12</v>
      </c>
      <c r="R407" s="9" cm="1">
        <f t="array" ref="R407">_xll.SNL.Clients.Office.Excel.Functions.SPG($A407, "IQ_DILUT_EPS_AFTER_EXTRA", R$3)</f>
        <v>1.73</v>
      </c>
      <c r="S407" s="9" cm="1">
        <f t="array" ref="S407">_xll.SNL.Clients.Office.Excel.Functions.SPG($A407, "IQ_DILUT_EPS_AFTER_EXTRA", S$3)</f>
        <v>1.236</v>
      </c>
      <c r="T407" s="9" cm="1">
        <f t="array" ref="T407">_xll.SNL.Clients.Office.Excel.Functions.SPG($A407, "IQ_DILUT_EPS_AFTER_EXTRA", T$3)</f>
        <v>0.51900000000000002</v>
      </c>
      <c r="U407" s="9" cm="1">
        <f t="array" ref="U407">_xll.SNL.Clients.Office.Excel.Functions.SPG($A407, "IQ_DILUT_EPS_AFTER_EXTRA", U$3)</f>
        <v>0.06</v>
      </c>
      <c r="V407" s="9" cm="1">
        <f t="array" ref="V407">_xll.SNL.Clients.Office.Excel.Functions.SPG($A407, "IQ_DILUT_EPS_AFTER_EXTRA", V$3)</f>
        <v>0.45</v>
      </c>
      <c r="W407" s="9" cm="1">
        <f t="array" ref="W407">_xll.SNL.Clients.Office.Excel.Functions.SPG($A407, "IQ_DILUT_EPS_AFTER_EXTRA", W$3)</f>
        <v>1.1419999999999999</v>
      </c>
      <c r="X407" s="9" cm="1">
        <f t="array" ref="X407">_xll.SNL.Clients.Office.Excel.Functions.SPG($A407, "IQ_DILUT_EPS_AFTER_EXTRA", X$3)</f>
        <v>1.6</v>
      </c>
      <c r="Y407" s="9" cm="1">
        <f t="array" ref="Y407">_xll.SNL.Clients.Office.Excel.Functions.SPG($A407, "IQ_DILUT_EPS_AFTER_EXTRA", Y$3)</f>
        <v>1.24</v>
      </c>
      <c r="Z407" s="9" cm="1">
        <f t="array" ref="Z407">_xll.SNL.Clients.Office.Excel.Functions.SPG($A407, "IQ_DILUT_EPS_AFTER_EXTRA", Z$3)</f>
        <v>1.56</v>
      </c>
    </row>
    <row r="408" spans="1:26" x14ac:dyDescent="0.3">
      <c r="A408" s="11" t="s">
        <v>411</v>
      </c>
      <c r="B408" s="9" t="str" cm="1">
        <f t="array" ref="B408">_xll.SNL.Clients.Office.Excel.Functions.SPG($A408, "IQ_DILUT_EPS_AFTER_EXTRA", B$3)</f>
        <v>NA</v>
      </c>
      <c r="C408" s="9" cm="1">
        <f t="array" ref="C408">_xll.SNL.Clients.Office.Excel.Functions.SPG($A408, "IQ_DILUT_EPS_AFTER_EXTRA", C$3)</f>
        <v>1.89</v>
      </c>
      <c r="D408" s="9" cm="1">
        <f t="array" ref="D408">_xll.SNL.Clients.Office.Excel.Functions.SPG($A408, "IQ_DILUT_EPS_AFTER_EXTRA", D$3)</f>
        <v>7.1449999999999996</v>
      </c>
      <c r="E408" s="9" cm="1">
        <f t="array" ref="E408">_xll.SNL.Clients.Office.Excel.Functions.SPG($A408, "IQ_DILUT_EPS_AFTER_EXTRA", E$3)</f>
        <v>2.6160000000000001</v>
      </c>
      <c r="F408" s="9" cm="1">
        <f t="array" ref="F408">_xll.SNL.Clients.Office.Excel.Functions.SPG($A408, "IQ_DILUT_EPS_AFTER_EXTRA", F$3)</f>
        <v>1.875</v>
      </c>
      <c r="G408" s="9" cm="1">
        <f t="array" ref="G408">_xll.SNL.Clients.Office.Excel.Functions.SPG($A408, "IQ_DILUT_EPS_AFTER_EXTRA", G$3)</f>
        <v>2.895</v>
      </c>
      <c r="H408" s="9" cm="1">
        <f t="array" ref="H408">_xll.SNL.Clients.Office.Excel.Functions.SPG($A408, "IQ_DILUT_EPS_AFTER_EXTRA", H$3)</f>
        <v>2.258</v>
      </c>
      <c r="I408" s="9" cm="1">
        <f t="array" ref="I408">_xll.SNL.Clients.Office.Excel.Functions.SPG($A408, "IQ_DILUT_EPS_AFTER_EXTRA", I$3)</f>
        <v>2.1739999999999999</v>
      </c>
      <c r="J408" s="9" cm="1">
        <f t="array" ref="J408">_xll.SNL.Clients.Office.Excel.Functions.SPG($A408, "IQ_DILUT_EPS_AFTER_EXTRA", J$3)</f>
        <v>1.7629999999999999</v>
      </c>
      <c r="K408" s="9" cm="1">
        <f t="array" ref="K408">_xll.SNL.Clients.Office.Excel.Functions.SPG($A408, "IQ_DILUT_EPS_AFTER_EXTRA", K$3)</f>
        <v>1.752</v>
      </c>
      <c r="L408" s="9" cm="1">
        <f t="array" ref="L408">_xll.SNL.Clients.Office.Excel.Functions.SPG($A408, "IQ_DILUT_EPS_AFTER_EXTRA", L$3)</f>
        <v>0.98299999999999998</v>
      </c>
      <c r="M408" s="9" cm="1">
        <f t="array" ref="M408">_xll.SNL.Clients.Office.Excel.Functions.SPG($A408, "IQ_DILUT_EPS_AFTER_EXTRA", M$3)</f>
        <v>1.43</v>
      </c>
      <c r="N408" s="9" cm="1">
        <f t="array" ref="N408">_xll.SNL.Clients.Office.Excel.Functions.SPG($A408, "IQ_DILUT_EPS_AFTER_EXTRA", N$3)</f>
        <v>1.89</v>
      </c>
      <c r="O408" s="9" cm="1">
        <f t="array" ref="O408">_xll.SNL.Clients.Office.Excel.Functions.SPG($A408, "IQ_DILUT_EPS_AFTER_EXTRA", O$3)</f>
        <v>1.99</v>
      </c>
      <c r="P408" s="9" cm="1">
        <f t="array" ref="P408">_xll.SNL.Clients.Office.Excel.Functions.SPG($A408, "IQ_DILUT_EPS_AFTER_EXTRA", P$3)</f>
        <v>1.2749999999999999</v>
      </c>
      <c r="Q408" s="9" cm="1">
        <f t="array" ref="Q408">_xll.SNL.Clients.Office.Excel.Functions.SPG($A408, "IQ_DILUT_EPS_AFTER_EXTRA", Q$3)</f>
        <v>1.27</v>
      </c>
      <c r="R408" s="9" cm="1">
        <f t="array" ref="R408">_xll.SNL.Clients.Office.Excel.Functions.SPG($A408, "IQ_DILUT_EPS_AFTER_EXTRA", R$3)</f>
        <v>1.24</v>
      </c>
      <c r="S408" s="9" cm="1">
        <f t="array" ref="S408">_xll.SNL.Clients.Office.Excel.Functions.SPG($A408, "IQ_DILUT_EPS_AFTER_EXTRA", S$3)</f>
        <v>1.03</v>
      </c>
      <c r="T408" s="9" cm="1">
        <f t="array" ref="T408">_xll.SNL.Clients.Office.Excel.Functions.SPG($A408, "IQ_DILUT_EPS_AFTER_EXTRA", T$3)</f>
        <v>1.2629999999999999</v>
      </c>
      <c r="U408" s="9" cm="1">
        <f t="array" ref="U408">_xll.SNL.Clients.Office.Excel.Functions.SPG($A408, "IQ_DILUT_EPS_AFTER_EXTRA", U$3)</f>
        <v>1.62</v>
      </c>
      <c r="V408" s="9" cm="1">
        <f t="array" ref="V408">_xll.SNL.Clients.Office.Excel.Functions.SPG($A408, "IQ_DILUT_EPS_AFTER_EXTRA", V$3)</f>
        <v>0.71</v>
      </c>
      <c r="W408" s="9" cm="1">
        <f t="array" ref="W408">_xll.SNL.Clients.Office.Excel.Functions.SPG($A408, "IQ_DILUT_EPS_AFTER_EXTRA", W$3)</f>
        <v>0.67</v>
      </c>
      <c r="X408" s="9" cm="1">
        <f t="array" ref="X408">_xll.SNL.Clients.Office.Excel.Functions.SPG($A408, "IQ_DILUT_EPS_AFTER_EXTRA", X$3)</f>
        <v>1.0329999999999999</v>
      </c>
      <c r="Y408" s="9" cm="1">
        <f t="array" ref="Y408">_xll.SNL.Clients.Office.Excel.Functions.SPG($A408, "IQ_DILUT_EPS_AFTER_EXTRA", Y$3)</f>
        <v>0.65</v>
      </c>
      <c r="Z408" s="9" cm="1">
        <f t="array" ref="Z408">_xll.SNL.Clients.Office.Excel.Functions.SPG($A408, "IQ_DILUT_EPS_AFTER_EXTRA", Z$3)</f>
        <v>0.77</v>
      </c>
    </row>
    <row r="409" spans="1:26" x14ac:dyDescent="0.3">
      <c r="A409" s="11" t="s">
        <v>412</v>
      </c>
      <c r="B409" s="9" cm="1">
        <f t="array" ref="B409">_xll.SNL.Clients.Office.Excel.Functions.SPG($A409, "IQ_DILUT_EPS_AFTER_EXTRA", B$3)</f>
        <v>0.82</v>
      </c>
      <c r="C409" s="9" cm="1">
        <f t="array" ref="C409">_xll.SNL.Clients.Office.Excel.Functions.SPG($A409, "IQ_DILUT_EPS_AFTER_EXTRA", C$3)</f>
        <v>0.82</v>
      </c>
      <c r="D409" s="9" cm="1">
        <f t="array" ref="D409">_xll.SNL.Clients.Office.Excel.Functions.SPG($A409, "IQ_DILUT_EPS_AFTER_EXTRA", D$3)</f>
        <v>0.99</v>
      </c>
      <c r="E409" s="9" cm="1">
        <f t="array" ref="E409">_xll.SNL.Clients.Office.Excel.Functions.SPG($A409, "IQ_DILUT_EPS_AFTER_EXTRA", E$3)</f>
        <v>1.234</v>
      </c>
      <c r="F409" s="9" cm="1">
        <f t="array" ref="F409">_xll.SNL.Clients.Office.Excel.Functions.SPG($A409, "IQ_DILUT_EPS_AFTER_EXTRA", F$3)</f>
        <v>0.85</v>
      </c>
      <c r="G409" s="9" cm="1">
        <f t="array" ref="G409">_xll.SNL.Clients.Office.Excel.Functions.SPG($A409, "IQ_DILUT_EPS_AFTER_EXTRA", G$3)</f>
        <v>0.82</v>
      </c>
      <c r="H409" s="9" cm="1">
        <f t="array" ref="H409">_xll.SNL.Clients.Office.Excel.Functions.SPG($A409, "IQ_DILUT_EPS_AFTER_EXTRA", H$3)</f>
        <v>0.99</v>
      </c>
      <c r="I409" s="9" cm="1">
        <f t="array" ref="I409">_xll.SNL.Clients.Office.Excel.Functions.SPG($A409, "IQ_DILUT_EPS_AFTER_EXTRA", I$3)</f>
        <v>1.4419999999999999</v>
      </c>
      <c r="J409" s="9" cm="1">
        <f t="array" ref="J409">_xll.SNL.Clients.Office.Excel.Functions.SPG($A409, "IQ_DILUT_EPS_AFTER_EXTRA", J$3)</f>
        <v>0.84</v>
      </c>
      <c r="K409" s="9" cm="1">
        <f t="array" ref="K409">_xll.SNL.Clients.Office.Excel.Functions.SPG($A409, "IQ_DILUT_EPS_AFTER_EXTRA", K$3)</f>
        <v>0.27800000000000002</v>
      </c>
      <c r="L409" s="9" cm="1">
        <f t="array" ref="L409">_xll.SNL.Clients.Office.Excel.Functions.SPG($A409, "IQ_DILUT_EPS_AFTER_EXTRA", L$3)</f>
        <v>0.91</v>
      </c>
      <c r="M409" s="9" cm="1">
        <f t="array" ref="M409">_xll.SNL.Clients.Office.Excel.Functions.SPG($A409, "IQ_DILUT_EPS_AFTER_EXTRA", M$3)</f>
        <v>0.99</v>
      </c>
      <c r="N409" s="9" cm="1">
        <f t="array" ref="N409">_xll.SNL.Clients.Office.Excel.Functions.SPG($A409, "IQ_DILUT_EPS_AFTER_EXTRA", N$3)</f>
        <v>0.59</v>
      </c>
      <c r="O409" s="9" cm="1">
        <f t="array" ref="O409">_xll.SNL.Clients.Office.Excel.Functions.SPG($A409, "IQ_DILUT_EPS_AFTER_EXTRA", O$3)</f>
        <v>0.32800000000000001</v>
      </c>
      <c r="P409" s="9" cm="1">
        <f t="array" ref="P409">_xll.SNL.Clients.Office.Excel.Functions.SPG($A409, "IQ_DILUT_EPS_AFTER_EXTRA", P$3)</f>
        <v>0.73</v>
      </c>
      <c r="Q409" s="9" cm="1">
        <f t="array" ref="Q409">_xll.SNL.Clients.Office.Excel.Functions.SPG($A409, "IQ_DILUT_EPS_AFTER_EXTRA", Q$3)</f>
        <v>0.28999999999999998</v>
      </c>
      <c r="R409" s="9" cm="1">
        <f t="array" ref="R409">_xll.SNL.Clients.Office.Excel.Functions.SPG($A409, "IQ_DILUT_EPS_AFTER_EXTRA", R$3)</f>
        <v>0.17</v>
      </c>
      <c r="S409" s="9" cm="1">
        <f t="array" ref="S409">_xll.SNL.Clients.Office.Excel.Functions.SPG($A409, "IQ_DILUT_EPS_AFTER_EXTRA", S$3)</f>
        <v>0.13</v>
      </c>
      <c r="T409" s="9" cm="1">
        <f t="array" ref="T409">_xll.SNL.Clients.Office.Excel.Functions.SPG($A409, "IQ_DILUT_EPS_AFTER_EXTRA", T$3)</f>
        <v>0.42</v>
      </c>
      <c r="U409" s="9" cm="1">
        <f t="array" ref="U409">_xll.SNL.Clients.Office.Excel.Functions.SPG($A409, "IQ_DILUT_EPS_AFTER_EXTRA", U$3)</f>
        <v>-1.2190000000000001</v>
      </c>
      <c r="V409" s="9" cm="1">
        <f t="array" ref="V409">_xll.SNL.Clients.Office.Excel.Functions.SPG($A409, "IQ_DILUT_EPS_AFTER_EXTRA", V$3)</f>
        <v>-0.01</v>
      </c>
      <c r="W409" s="9" cm="1">
        <f t="array" ref="W409">_xll.SNL.Clients.Office.Excel.Functions.SPG($A409, "IQ_DILUT_EPS_AFTER_EXTRA", W$3)</f>
        <v>0.74</v>
      </c>
      <c r="X409" s="9" cm="1">
        <f t="array" ref="X409">_xll.SNL.Clients.Office.Excel.Functions.SPG($A409, "IQ_DILUT_EPS_AFTER_EXTRA", X$3)</f>
        <v>0.87</v>
      </c>
      <c r="Y409" s="9" cm="1">
        <f t="array" ref="Y409">_xll.SNL.Clients.Office.Excel.Functions.SPG($A409, "IQ_DILUT_EPS_AFTER_EXTRA", Y$3)</f>
        <v>1.032</v>
      </c>
      <c r="Z409" s="9" cm="1">
        <f t="array" ref="Z409">_xll.SNL.Clients.Office.Excel.Functions.SPG($A409, "IQ_DILUT_EPS_AFTER_EXTRA", Z$3)</f>
        <v>0.85</v>
      </c>
    </row>
    <row r="410" spans="1:26" x14ac:dyDescent="0.3">
      <c r="A410" s="11" t="s">
        <v>413</v>
      </c>
      <c r="B410" s="9" cm="1">
        <f t="array" ref="B410">_xll.SNL.Clients.Office.Excel.Functions.SPG($A410, "IQ_DILUT_EPS_AFTER_EXTRA", B$3)</f>
        <v>2.58</v>
      </c>
      <c r="C410" s="9" cm="1">
        <f t="array" ref="C410">_xll.SNL.Clients.Office.Excel.Functions.SPG($A410, "IQ_DILUT_EPS_AFTER_EXTRA", C$3)</f>
        <v>2.5640000000000001</v>
      </c>
      <c r="D410" s="9" cm="1">
        <f t="array" ref="D410">_xll.SNL.Clients.Office.Excel.Functions.SPG($A410, "IQ_DILUT_EPS_AFTER_EXTRA", D$3)</f>
        <v>2.61</v>
      </c>
      <c r="E410" s="9" cm="1">
        <f t="array" ref="E410">_xll.SNL.Clients.Office.Excel.Functions.SPG($A410, "IQ_DILUT_EPS_AFTER_EXTRA", E$3)</f>
        <v>2.4900000000000002</v>
      </c>
      <c r="F410" s="9" cm="1">
        <f t="array" ref="F410">_xll.SNL.Clients.Office.Excel.Functions.SPG($A410, "IQ_DILUT_EPS_AFTER_EXTRA", F$3)</f>
        <v>2</v>
      </c>
      <c r="G410" s="9" cm="1">
        <f t="array" ref="G410">_xll.SNL.Clients.Office.Excel.Functions.SPG($A410, "IQ_DILUT_EPS_AFTER_EXTRA", G$3)</f>
        <v>1.6719999999999999</v>
      </c>
      <c r="H410" s="9" cm="1">
        <f t="array" ref="H410">_xll.SNL.Clients.Office.Excel.Functions.SPG($A410, "IQ_DILUT_EPS_AFTER_EXTRA", H$3)</f>
        <v>1.82</v>
      </c>
      <c r="I410" s="9" cm="1">
        <f t="array" ref="I410">_xll.SNL.Clients.Office.Excel.Functions.SPG($A410, "IQ_DILUT_EPS_AFTER_EXTRA", I$3)</f>
        <v>1.86</v>
      </c>
      <c r="J410" s="9" cm="1">
        <f t="array" ref="J410">_xll.SNL.Clients.Office.Excel.Functions.SPG($A410, "IQ_DILUT_EPS_AFTER_EXTRA", J$3)</f>
        <v>1.58</v>
      </c>
      <c r="K410" s="9" cm="1">
        <f t="array" ref="K410">_xll.SNL.Clients.Office.Excel.Functions.SPG($A410, "IQ_DILUT_EPS_AFTER_EXTRA", K$3)</f>
        <v>1.1859999999999999</v>
      </c>
      <c r="L410" s="9" cm="1">
        <f t="array" ref="L410">_xll.SNL.Clients.Office.Excel.Functions.SPG($A410, "IQ_DILUT_EPS_AFTER_EXTRA", L$3)</f>
        <v>0.4</v>
      </c>
      <c r="M410" s="9" cm="1">
        <f t="array" ref="M410">_xll.SNL.Clients.Office.Excel.Functions.SPG($A410, "IQ_DILUT_EPS_AFTER_EXTRA", M$3)</f>
        <v>-0.09</v>
      </c>
      <c r="N410" s="9" cm="1">
        <f t="array" ref="N410">_xll.SNL.Clients.Office.Excel.Functions.SPG($A410, "IQ_DILUT_EPS_AFTER_EXTRA", N$3)</f>
        <v>0.56999999999999995</v>
      </c>
      <c r="O410" s="9" cm="1">
        <f t="array" ref="O410">_xll.SNL.Clients.Office.Excel.Functions.SPG($A410, "IQ_DILUT_EPS_AFTER_EXTRA", O$3)</f>
        <v>0.33800000000000002</v>
      </c>
      <c r="P410" s="9" cm="1">
        <f t="array" ref="P410">_xll.SNL.Clients.Office.Excel.Functions.SPG($A410, "IQ_DILUT_EPS_AFTER_EXTRA", P$3)</f>
        <v>0.55000000000000004</v>
      </c>
      <c r="Q410" s="9" cm="1">
        <f t="array" ref="Q410">_xll.SNL.Clients.Office.Excel.Functions.SPG($A410, "IQ_DILUT_EPS_AFTER_EXTRA", Q$3)</f>
        <v>0.78</v>
      </c>
      <c r="R410" s="9" cm="1">
        <f t="array" ref="R410">_xll.SNL.Clients.Office.Excel.Functions.SPG($A410, "IQ_DILUT_EPS_AFTER_EXTRA", R$3)</f>
        <v>0.74</v>
      </c>
      <c r="S410" s="9" cm="1">
        <f t="array" ref="S410">_xll.SNL.Clients.Office.Excel.Functions.SPG($A410, "IQ_DILUT_EPS_AFTER_EXTRA", S$3)</f>
        <v>0.59099999999999997</v>
      </c>
      <c r="T410" s="9" cm="1">
        <f t="array" ref="T410">_xll.SNL.Clients.Office.Excel.Functions.SPG($A410, "IQ_DILUT_EPS_AFTER_EXTRA", T$3)</f>
        <v>1</v>
      </c>
      <c r="U410" s="9" cm="1">
        <f t="array" ref="U410">_xll.SNL.Clients.Office.Excel.Functions.SPG($A410, "IQ_DILUT_EPS_AFTER_EXTRA", U$3)</f>
        <v>8.8999999999999996E-2</v>
      </c>
      <c r="V410" s="9" cm="1">
        <f t="array" ref="V410">_xll.SNL.Clients.Office.Excel.Functions.SPG($A410, "IQ_DILUT_EPS_AFTER_EXTRA", V$3)</f>
        <v>1.1000000000000001</v>
      </c>
      <c r="W410" s="9" cm="1">
        <f t="array" ref="W410">_xll.SNL.Clients.Office.Excel.Functions.SPG($A410, "IQ_DILUT_EPS_AFTER_EXTRA", W$3)</f>
        <v>0.871</v>
      </c>
      <c r="X410" s="9" cm="1">
        <f t="array" ref="X410">_xll.SNL.Clients.Office.Excel.Functions.SPG($A410, "IQ_DILUT_EPS_AFTER_EXTRA", X$3)</f>
        <v>1.01</v>
      </c>
      <c r="Y410" s="9" cm="1">
        <f t="array" ref="Y410">_xll.SNL.Clients.Office.Excel.Functions.SPG($A410, "IQ_DILUT_EPS_AFTER_EXTRA", Y$3)</f>
        <v>1.0900000000000001</v>
      </c>
      <c r="Z410" s="9" cm="1">
        <f t="array" ref="Z410">_xll.SNL.Clients.Office.Excel.Functions.SPG($A410, "IQ_DILUT_EPS_AFTER_EXTRA", Z$3)</f>
        <v>1.06</v>
      </c>
    </row>
    <row r="411" spans="1:26" x14ac:dyDescent="0.3">
      <c r="A411" s="11" t="s">
        <v>414</v>
      </c>
      <c r="B411" s="9" cm="1">
        <f t="array" ref="B411">_xll.SNL.Clients.Office.Excel.Functions.SPG($A411, "IQ_DILUT_EPS_AFTER_EXTRA", B$3)</f>
        <v>2.15</v>
      </c>
      <c r="C411" s="9" cm="1">
        <f t="array" ref="C411">_xll.SNL.Clients.Office.Excel.Functions.SPG($A411, "IQ_DILUT_EPS_AFTER_EXTRA", C$3)</f>
        <v>1.9179999999999999</v>
      </c>
      <c r="D411" s="9" cm="1">
        <f t="array" ref="D411">_xll.SNL.Clients.Office.Excel.Functions.SPG($A411, "IQ_DILUT_EPS_AFTER_EXTRA", D$3)</f>
        <v>2.64</v>
      </c>
      <c r="E411" s="9" cm="1">
        <f t="array" ref="E411">_xll.SNL.Clients.Office.Excel.Functions.SPG($A411, "IQ_DILUT_EPS_AFTER_EXTRA", E$3)</f>
        <v>2.11</v>
      </c>
      <c r="F411" s="9" cm="1">
        <f t="array" ref="F411">_xll.SNL.Clients.Office.Excel.Functions.SPG($A411, "IQ_DILUT_EPS_AFTER_EXTRA", F$3)</f>
        <v>2.4900000000000002</v>
      </c>
      <c r="G411" s="9" cm="1">
        <f t="array" ref="G411">_xll.SNL.Clients.Office.Excel.Functions.SPG($A411, "IQ_DILUT_EPS_AFTER_EXTRA", G$3)</f>
        <v>1.899</v>
      </c>
      <c r="H411" s="9" cm="1">
        <f t="array" ref="H411">_xll.SNL.Clients.Office.Excel.Functions.SPG($A411, "IQ_DILUT_EPS_AFTER_EXTRA", H$3)</f>
        <v>1.97</v>
      </c>
      <c r="I411" s="9" cm="1">
        <f t="array" ref="I411">_xll.SNL.Clients.Office.Excel.Functions.SPG($A411, "IQ_DILUT_EPS_AFTER_EXTRA", I$3)</f>
        <v>2.06</v>
      </c>
      <c r="J411" s="9" cm="1">
        <f t="array" ref="J411">_xll.SNL.Clients.Office.Excel.Functions.SPG($A411, "IQ_DILUT_EPS_AFTER_EXTRA", J$3)</f>
        <v>1.83</v>
      </c>
      <c r="K411" s="9" cm="1">
        <f t="array" ref="K411">_xll.SNL.Clients.Office.Excel.Functions.SPG($A411, "IQ_DILUT_EPS_AFTER_EXTRA", K$3)</f>
        <v>1.151</v>
      </c>
      <c r="L411" s="9" cm="1">
        <f t="array" ref="L411">_xll.SNL.Clients.Office.Excel.Functions.SPG($A411, "IQ_DILUT_EPS_AFTER_EXTRA", L$3)</f>
        <v>1.66</v>
      </c>
      <c r="M411" s="9" cm="1">
        <f t="array" ref="M411">_xll.SNL.Clients.Office.Excel.Functions.SPG($A411, "IQ_DILUT_EPS_AFTER_EXTRA", M$3)</f>
        <v>1.46</v>
      </c>
      <c r="N411" s="9" cm="1">
        <f t="array" ref="N411">_xll.SNL.Clients.Office.Excel.Functions.SPG($A411, "IQ_DILUT_EPS_AFTER_EXTRA", N$3)</f>
        <v>2.41</v>
      </c>
      <c r="O411" s="9" cm="1">
        <f t="array" ref="O411">_xll.SNL.Clients.Office.Excel.Functions.SPG($A411, "IQ_DILUT_EPS_AFTER_EXTRA", O$3)</f>
        <v>3.18</v>
      </c>
      <c r="P411" s="9" cm="1">
        <f t="array" ref="P411">_xll.SNL.Clients.Office.Excel.Functions.SPG($A411, "IQ_DILUT_EPS_AFTER_EXTRA", P$3)</f>
        <v>3.31</v>
      </c>
      <c r="Q411" s="9" cm="1">
        <f t="array" ref="Q411">_xll.SNL.Clients.Office.Excel.Functions.SPG($A411, "IQ_DILUT_EPS_AFTER_EXTRA", Q$3)</f>
        <v>3.46</v>
      </c>
      <c r="R411" s="9" cm="1">
        <f t="array" ref="R411">_xll.SNL.Clients.Office.Excel.Functions.SPG($A411, "IQ_DILUT_EPS_AFTER_EXTRA", R$3)</f>
        <v>3.17</v>
      </c>
      <c r="S411" s="9" cm="1">
        <f t="array" ref="S411">_xll.SNL.Clients.Office.Excel.Functions.SPG($A411, "IQ_DILUT_EPS_AFTER_EXTRA", S$3)</f>
        <v>3.3290000000000002</v>
      </c>
      <c r="T411" s="9" cm="1">
        <f t="array" ref="T411">_xll.SNL.Clients.Office.Excel.Functions.SPG($A411, "IQ_DILUT_EPS_AFTER_EXTRA", T$3)</f>
        <v>2.73</v>
      </c>
      <c r="U411" s="9" cm="1">
        <f t="array" ref="U411">_xll.SNL.Clients.Office.Excel.Functions.SPG($A411, "IQ_DILUT_EPS_AFTER_EXTRA", U$3)</f>
        <v>2.5499999999999998</v>
      </c>
      <c r="V411" s="9" cm="1">
        <f t="array" ref="V411">_xll.SNL.Clients.Office.Excel.Functions.SPG($A411, "IQ_DILUT_EPS_AFTER_EXTRA", V$3)</f>
        <v>1.41</v>
      </c>
      <c r="W411" s="9" cm="1">
        <f t="array" ref="W411">_xll.SNL.Clients.Office.Excel.Functions.SPG($A411, "IQ_DILUT_EPS_AFTER_EXTRA", W$3)</f>
        <v>2.23</v>
      </c>
      <c r="X411" s="9" cm="1">
        <f t="array" ref="X411">_xll.SNL.Clients.Office.Excel.Functions.SPG($A411, "IQ_DILUT_EPS_AFTER_EXTRA", X$3)</f>
        <v>2.23</v>
      </c>
      <c r="Y411" s="9" cm="1">
        <f t="array" ref="Y411">_xll.SNL.Clients.Office.Excel.Functions.SPG($A411, "IQ_DILUT_EPS_AFTER_EXTRA", Y$3)</f>
        <v>2.1629999999999998</v>
      </c>
      <c r="Z411" s="9" cm="1">
        <f t="array" ref="Z411">_xll.SNL.Clients.Office.Excel.Functions.SPG($A411, "IQ_DILUT_EPS_AFTER_EXTRA", Z$3)</f>
        <v>2.08</v>
      </c>
    </row>
    <row r="412" spans="1:26" x14ac:dyDescent="0.3">
      <c r="A412" s="11" t="s">
        <v>415</v>
      </c>
      <c r="B412" s="9" cm="1">
        <f t="array" ref="B412">_xll.SNL.Clients.Office.Excel.Functions.SPG($A412, "IQ_DILUT_EPS_AFTER_EXTRA", B$3)</f>
        <v>-21.076000000000001</v>
      </c>
      <c r="C412" s="9" cm="1">
        <f t="array" ref="C412">_xll.SNL.Clients.Office.Excel.Functions.SPG($A412, "IQ_DILUT_EPS_AFTER_EXTRA", C$3)</f>
        <v>-0.71099999999999997</v>
      </c>
      <c r="D412" s="9" cm="1">
        <f t="array" ref="D412">_xll.SNL.Clients.Office.Excel.Functions.SPG($A412, "IQ_DILUT_EPS_AFTER_EXTRA", D$3)</f>
        <v>-2.0840000000000001</v>
      </c>
      <c r="E412" s="9" cm="1">
        <f t="array" ref="E412">_xll.SNL.Clients.Office.Excel.Functions.SPG($A412, "IQ_DILUT_EPS_AFTER_EXTRA", E$3)</f>
        <v>-1.5209999999999999</v>
      </c>
      <c r="F412" s="9" cm="1">
        <f t="array" ref="F412">_xll.SNL.Clients.Office.Excel.Functions.SPG($A412, "IQ_DILUT_EPS_AFTER_EXTRA", F$3)</f>
        <v>-17.015999999999998</v>
      </c>
      <c r="G412" s="9" cm="1">
        <f t="array" ref="G412">_xll.SNL.Clients.Office.Excel.Functions.SPG($A412, "IQ_DILUT_EPS_AFTER_EXTRA", G$3)</f>
        <v>-0.53800000000000003</v>
      </c>
      <c r="H412" s="9" cm="1">
        <f t="array" ref="H412">_xll.SNL.Clients.Office.Excel.Functions.SPG($A412, "IQ_DILUT_EPS_AFTER_EXTRA", H$3)</f>
        <v>-3.2</v>
      </c>
      <c r="I412" s="9" cm="1">
        <f t="array" ref="I412">_xll.SNL.Clients.Office.Excel.Functions.SPG($A412, "IQ_DILUT_EPS_AFTER_EXTRA", I$3)</f>
        <v>-1.216</v>
      </c>
      <c r="J412" s="9" cm="1">
        <f t="array" ref="J412">_xll.SNL.Clients.Office.Excel.Functions.SPG($A412, "IQ_DILUT_EPS_AFTER_EXTRA", J$3)</f>
        <v>-3.6179999999999999</v>
      </c>
      <c r="K412" s="9" cm="1">
        <f t="array" ref="K412">_xll.SNL.Clients.Office.Excel.Functions.SPG($A412, "IQ_DILUT_EPS_AFTER_EXTRA", K$3)</f>
        <v>-0.91300000000000003</v>
      </c>
      <c r="L412" s="9" cm="1">
        <f t="array" ref="L412">_xll.SNL.Clients.Office.Excel.Functions.SPG($A412, "IQ_DILUT_EPS_AFTER_EXTRA", L$3)</f>
        <v>-1.54</v>
      </c>
      <c r="M412" s="9" cm="1">
        <f t="array" ref="M412">_xll.SNL.Clients.Office.Excel.Functions.SPG($A412, "IQ_DILUT_EPS_AFTER_EXTRA", M$3)</f>
        <v>-0.76200000000000001</v>
      </c>
      <c r="N412" s="9" cm="1">
        <f t="array" ref="N412">_xll.SNL.Clients.Office.Excel.Functions.SPG($A412, "IQ_DILUT_EPS_AFTER_EXTRA", N$3)</f>
        <v>0.95</v>
      </c>
      <c r="O412" s="9" cm="1">
        <f t="array" ref="O412">_xll.SNL.Clients.Office.Excel.Functions.SPG($A412, "IQ_DILUT_EPS_AFTER_EXTRA", O$3)</f>
        <v>1.24</v>
      </c>
      <c r="P412" s="9" cm="1">
        <f t="array" ref="P412">_xll.SNL.Clients.Office.Excel.Functions.SPG($A412, "IQ_DILUT_EPS_AFTER_EXTRA", P$3)</f>
        <v>8.7999999999999995E-2</v>
      </c>
      <c r="Q412" s="9" cm="1">
        <f t="array" ref="Q412">_xll.SNL.Clients.Office.Excel.Functions.SPG($A412, "IQ_DILUT_EPS_AFTER_EXTRA", Q$3)</f>
        <v>1.3</v>
      </c>
      <c r="R412" s="9" cm="1">
        <f t="array" ref="R412">_xll.SNL.Clients.Office.Excel.Functions.SPG($A412, "IQ_DILUT_EPS_AFTER_EXTRA", R$3)</f>
        <v>1.8859999999999999</v>
      </c>
      <c r="S412" s="9" cm="1">
        <f t="array" ref="S412">_xll.SNL.Clients.Office.Excel.Functions.SPG($A412, "IQ_DILUT_EPS_AFTER_EXTRA", S$3)</f>
        <v>1.57</v>
      </c>
      <c r="T412" s="9" cm="1">
        <f t="array" ref="T412">_xll.SNL.Clients.Office.Excel.Functions.SPG($A412, "IQ_DILUT_EPS_AFTER_EXTRA", T$3)</f>
        <v>0.86</v>
      </c>
      <c r="U412" s="9" cm="1">
        <f t="array" ref="U412">_xll.SNL.Clients.Office.Excel.Functions.SPG($A412, "IQ_DILUT_EPS_AFTER_EXTRA", U$3)</f>
        <v>0.77</v>
      </c>
      <c r="V412" s="9" cm="1">
        <f t="array" ref="V412">_xll.SNL.Clients.Office.Excel.Functions.SPG($A412, "IQ_DILUT_EPS_AFTER_EXTRA", V$3)</f>
        <v>1.07</v>
      </c>
      <c r="W412" s="9" cm="1">
        <f t="array" ref="W412">_xll.SNL.Clients.Office.Excel.Functions.SPG($A412, "IQ_DILUT_EPS_AFTER_EXTRA", W$3)</f>
        <v>1.43</v>
      </c>
      <c r="X412" s="9" cm="1">
        <f t="array" ref="X412">_xll.SNL.Clients.Office.Excel.Functions.SPG($A412, "IQ_DILUT_EPS_AFTER_EXTRA", X$3)</f>
        <v>0.63</v>
      </c>
      <c r="Y412" s="9" cm="1">
        <f t="array" ref="Y412">_xll.SNL.Clients.Office.Excel.Functions.SPG($A412, "IQ_DILUT_EPS_AFTER_EXTRA", Y$3)</f>
        <v>0.41</v>
      </c>
      <c r="Z412" s="9" cm="1">
        <f t="array" ref="Z412">_xll.SNL.Clients.Office.Excel.Functions.SPG($A412, "IQ_DILUT_EPS_AFTER_EXTRA", Z$3)</f>
        <v>0.501</v>
      </c>
    </row>
    <row r="413" spans="1:26" x14ac:dyDescent="0.3">
      <c r="A413" s="11" t="s">
        <v>416</v>
      </c>
      <c r="B413" s="9" cm="1">
        <f t="array" ref="B413">_xll.SNL.Clients.Office.Excel.Functions.SPG($A413, "IQ_DILUT_EPS_AFTER_EXTRA", B$3)</f>
        <v>0.95</v>
      </c>
      <c r="C413" s="9" cm="1">
        <f t="array" ref="C413">_xll.SNL.Clients.Office.Excel.Functions.SPG($A413, "IQ_DILUT_EPS_AFTER_EXTRA", C$3)</f>
        <v>1.38</v>
      </c>
      <c r="D413" s="9" cm="1">
        <f t="array" ref="D413">_xll.SNL.Clients.Office.Excel.Functions.SPG($A413, "IQ_DILUT_EPS_AFTER_EXTRA", D$3)</f>
        <v>0.79</v>
      </c>
      <c r="E413" s="9" cm="1">
        <f t="array" ref="E413">_xll.SNL.Clients.Office.Excel.Functions.SPG($A413, "IQ_DILUT_EPS_AFTER_EXTRA", E$3)</f>
        <v>0.68</v>
      </c>
      <c r="F413" s="9" cm="1">
        <f t="array" ref="F413">_xll.SNL.Clients.Office.Excel.Functions.SPG($A413, "IQ_DILUT_EPS_AFTER_EXTRA", F$3)</f>
        <v>0.6</v>
      </c>
      <c r="G413" s="9" cm="1">
        <f t="array" ref="G413">_xll.SNL.Clients.Office.Excel.Functions.SPG($A413, "IQ_DILUT_EPS_AFTER_EXTRA", G$3)</f>
        <v>1.39</v>
      </c>
      <c r="H413" s="9" cm="1">
        <f t="array" ref="H413">_xll.SNL.Clients.Office.Excel.Functions.SPG($A413, "IQ_DILUT_EPS_AFTER_EXTRA", H$3)</f>
        <v>0.84</v>
      </c>
      <c r="I413" s="9" cm="1">
        <f t="array" ref="I413">_xll.SNL.Clients.Office.Excel.Functions.SPG($A413, "IQ_DILUT_EPS_AFTER_EXTRA", I$3)</f>
        <v>0.95</v>
      </c>
      <c r="J413" s="9" cm="1">
        <f t="array" ref="J413">_xll.SNL.Clients.Office.Excel.Functions.SPG($A413, "IQ_DILUT_EPS_AFTER_EXTRA", J$3)</f>
        <v>0.78</v>
      </c>
      <c r="K413" s="9" cm="1">
        <f t="array" ref="K413">_xll.SNL.Clients.Office.Excel.Functions.SPG($A413, "IQ_DILUT_EPS_AFTER_EXTRA", K$3)</f>
        <v>1.36</v>
      </c>
      <c r="L413" s="9" cm="1">
        <f t="array" ref="L413">_xll.SNL.Clients.Office.Excel.Functions.SPG($A413, "IQ_DILUT_EPS_AFTER_EXTRA", L$3)</f>
        <v>0.79</v>
      </c>
      <c r="M413" s="9" cm="1">
        <f t="array" ref="M413">_xll.SNL.Clients.Office.Excel.Functions.SPG($A413, "IQ_DILUT_EPS_AFTER_EXTRA", M$3)</f>
        <v>0.747</v>
      </c>
      <c r="N413" s="9" cm="1">
        <f t="array" ref="N413">_xll.SNL.Clients.Office.Excel.Functions.SPG($A413, "IQ_DILUT_EPS_AFTER_EXTRA", N$3)</f>
        <v>0.46</v>
      </c>
      <c r="O413" s="9" cm="1">
        <f t="array" ref="O413">_xll.SNL.Clients.Office.Excel.Functions.SPG($A413, "IQ_DILUT_EPS_AFTER_EXTRA", O$3)</f>
        <v>1.1499999999999999</v>
      </c>
      <c r="P413" s="9" cm="1">
        <f t="array" ref="P413">_xll.SNL.Clients.Office.Excel.Functions.SPG($A413, "IQ_DILUT_EPS_AFTER_EXTRA", P$3)</f>
        <v>0.8</v>
      </c>
      <c r="Q413" s="9" cm="1">
        <f t="array" ref="Q413">_xll.SNL.Clients.Office.Excel.Functions.SPG($A413, "IQ_DILUT_EPS_AFTER_EXTRA", Q$3)</f>
        <v>0.70099999999999996</v>
      </c>
      <c r="R413" s="9" cm="1">
        <f t="array" ref="R413">_xll.SNL.Clients.Office.Excel.Functions.SPG($A413, "IQ_DILUT_EPS_AFTER_EXTRA", R$3)</f>
        <v>0.32</v>
      </c>
      <c r="S413" s="9" cm="1">
        <f t="array" ref="S413">_xll.SNL.Clients.Office.Excel.Functions.SPG($A413, "IQ_DILUT_EPS_AFTER_EXTRA", S$3)</f>
        <v>1.1100000000000001</v>
      </c>
      <c r="T413" s="9" cm="1">
        <f t="array" ref="T413">_xll.SNL.Clients.Office.Excel.Functions.SPG($A413, "IQ_DILUT_EPS_AFTER_EXTRA", T$3)</f>
        <v>0.83</v>
      </c>
      <c r="U413" s="9" cm="1">
        <f t="array" ref="U413">_xll.SNL.Clients.Office.Excel.Functions.SPG($A413, "IQ_DILUT_EPS_AFTER_EXTRA", U$3)</f>
        <v>-1.0660000000000001</v>
      </c>
      <c r="V413" s="9" cm="1">
        <f t="array" ref="V413">_xll.SNL.Clients.Office.Excel.Functions.SPG($A413, "IQ_DILUT_EPS_AFTER_EXTRA", V$3)</f>
        <v>-2.452</v>
      </c>
      <c r="W413" s="9" cm="1">
        <f t="array" ref="W413">_xll.SNL.Clients.Office.Excel.Functions.SPG($A413, "IQ_DILUT_EPS_AFTER_EXTRA", W$3)</f>
        <v>1.08</v>
      </c>
      <c r="X413" s="9" cm="1">
        <f t="array" ref="X413">_xll.SNL.Clients.Office.Excel.Functions.SPG($A413, "IQ_DILUT_EPS_AFTER_EXTRA", X$3)</f>
        <v>7.0000000000000007E-2</v>
      </c>
      <c r="Y413" s="9" cm="1">
        <f t="array" ref="Y413">_xll.SNL.Clients.Office.Excel.Functions.SPG($A413, "IQ_DILUT_EPS_AFTER_EXTRA", Y$3)</f>
        <v>0.50900000000000001</v>
      </c>
      <c r="Z413" s="9" cm="1">
        <f t="array" ref="Z413">_xll.SNL.Clients.Office.Excel.Functions.SPG($A413, "IQ_DILUT_EPS_AFTER_EXTRA", Z$3)</f>
        <v>0.4</v>
      </c>
    </row>
    <row r="414" spans="1:26" x14ac:dyDescent="0.3">
      <c r="A414" s="11" t="s">
        <v>417</v>
      </c>
      <c r="B414" s="9" cm="1">
        <f t="array" ref="B414">_xll.SNL.Clients.Office.Excel.Functions.SPG($A414, "IQ_DILUT_EPS_AFTER_EXTRA", B$3)</f>
        <v>0.91</v>
      </c>
      <c r="C414" s="9" cm="1">
        <f t="array" ref="C414">_xll.SNL.Clients.Office.Excel.Functions.SPG($A414, "IQ_DILUT_EPS_AFTER_EXTRA", C$3)</f>
        <v>1.44</v>
      </c>
      <c r="D414" s="9" cm="1">
        <f t="array" ref="D414">_xll.SNL.Clients.Office.Excel.Functions.SPG($A414, "IQ_DILUT_EPS_AFTER_EXTRA", D$3)</f>
        <v>1.75</v>
      </c>
      <c r="E414" s="9" cm="1">
        <f t="array" ref="E414">_xll.SNL.Clients.Office.Excel.Functions.SPG($A414, "IQ_DILUT_EPS_AFTER_EXTRA", E$3)</f>
        <v>1.33</v>
      </c>
      <c r="F414" s="9" cm="1">
        <f t="array" ref="F414">_xll.SNL.Clients.Office.Excel.Functions.SPG($A414, "IQ_DILUT_EPS_AFTER_EXTRA", F$3)</f>
        <v>1.22</v>
      </c>
      <c r="G414" s="9" cm="1">
        <f t="array" ref="G414">_xll.SNL.Clients.Office.Excel.Functions.SPG($A414, "IQ_DILUT_EPS_AFTER_EXTRA", G$3)</f>
        <v>1.2330000000000001</v>
      </c>
      <c r="H414" s="9" cm="1">
        <f t="array" ref="H414">_xll.SNL.Clients.Office.Excel.Functions.SPG($A414, "IQ_DILUT_EPS_AFTER_EXTRA", H$3)</f>
        <v>0.97</v>
      </c>
      <c r="I414" s="9" cm="1">
        <f t="array" ref="I414">_xll.SNL.Clients.Office.Excel.Functions.SPG($A414, "IQ_DILUT_EPS_AFTER_EXTRA", I$3)</f>
        <v>1.44</v>
      </c>
      <c r="J414" s="9" cm="1">
        <f t="array" ref="J414">_xll.SNL.Clients.Office.Excel.Functions.SPG($A414, "IQ_DILUT_EPS_AFTER_EXTRA", J$3)</f>
        <v>2.8000000000000001E-2</v>
      </c>
      <c r="K414" s="9" cm="1">
        <f t="array" ref="K414">_xll.SNL.Clients.Office.Excel.Functions.SPG($A414, "IQ_DILUT_EPS_AFTER_EXTRA", K$3)</f>
        <v>1.383</v>
      </c>
      <c r="L414" s="9" cm="1">
        <f t="array" ref="L414">_xll.SNL.Clients.Office.Excel.Functions.SPG($A414, "IQ_DILUT_EPS_AFTER_EXTRA", L$3)</f>
        <v>0.84</v>
      </c>
      <c r="M414" s="9" cm="1">
        <f t="array" ref="M414">_xll.SNL.Clients.Office.Excel.Functions.SPG($A414, "IQ_DILUT_EPS_AFTER_EXTRA", M$3)</f>
        <v>1.61</v>
      </c>
      <c r="N414" s="9" cm="1">
        <f t="array" ref="N414">_xll.SNL.Clients.Office.Excel.Functions.SPG($A414, "IQ_DILUT_EPS_AFTER_EXTRA", N$3)</f>
        <v>5.7000000000000002E-2</v>
      </c>
      <c r="O414" s="9" cm="1">
        <f t="array" ref="O414">_xll.SNL.Clients.Office.Excel.Functions.SPG($A414, "IQ_DILUT_EPS_AFTER_EXTRA", O$3)</f>
        <v>-1.468</v>
      </c>
      <c r="P414" s="9" cm="1">
        <f t="array" ref="P414">_xll.SNL.Clients.Office.Excel.Functions.SPG($A414, "IQ_DILUT_EPS_AFTER_EXTRA", P$3)</f>
        <v>0.65900000000000003</v>
      </c>
      <c r="Q414" s="9" cm="1">
        <f t="array" ref="Q414">_xll.SNL.Clients.Office.Excel.Functions.SPG($A414, "IQ_DILUT_EPS_AFTER_EXTRA", Q$3)</f>
        <v>0.15</v>
      </c>
      <c r="R414" s="9" cm="1">
        <f t="array" ref="R414">_xll.SNL.Clients.Office.Excel.Functions.SPG($A414, "IQ_DILUT_EPS_AFTER_EXTRA", R$3)</f>
        <v>0.53300000000000003</v>
      </c>
      <c r="S414" s="9" cm="1">
        <f t="array" ref="S414">_xll.SNL.Clients.Office.Excel.Functions.SPG($A414, "IQ_DILUT_EPS_AFTER_EXTRA", S$3)</f>
        <v>-8.9999999999999993E-3</v>
      </c>
      <c r="T414" s="9" cm="1">
        <f t="array" ref="T414">_xll.SNL.Clients.Office.Excel.Functions.SPG($A414, "IQ_DILUT_EPS_AFTER_EXTRA", T$3)</f>
        <v>0.158</v>
      </c>
      <c r="U414" s="9" cm="1">
        <f t="array" ref="U414">_xll.SNL.Clients.Office.Excel.Functions.SPG($A414, "IQ_DILUT_EPS_AFTER_EXTRA", U$3)</f>
        <v>0.21</v>
      </c>
      <c r="V414" s="9" cm="1">
        <f t="array" ref="V414">_xll.SNL.Clients.Office.Excel.Functions.SPG($A414, "IQ_DILUT_EPS_AFTER_EXTRA", V$3)</f>
        <v>-7.6</v>
      </c>
      <c r="W414" s="9" cm="1">
        <f t="array" ref="W414">_xll.SNL.Clients.Office.Excel.Functions.SPG($A414, "IQ_DILUT_EPS_AFTER_EXTRA", W$3)</f>
        <v>-0.62</v>
      </c>
      <c r="X414" s="9" cm="1">
        <f t="array" ref="X414">_xll.SNL.Clients.Office.Excel.Functions.SPG($A414, "IQ_DILUT_EPS_AFTER_EXTRA", X$3)</f>
        <v>-0.34</v>
      </c>
      <c r="Y414" s="9" cm="1">
        <f t="array" ref="Y414">_xll.SNL.Clients.Office.Excel.Functions.SPG($A414, "IQ_DILUT_EPS_AFTER_EXTRA", Y$3)</f>
        <v>-0.18</v>
      </c>
      <c r="Z414" s="9" cm="1">
        <f t="array" ref="Z414">_xll.SNL.Clients.Office.Excel.Functions.SPG($A414, "IQ_DILUT_EPS_AFTER_EXTRA", Z$3)</f>
        <v>-0.3</v>
      </c>
    </row>
    <row r="415" spans="1:26" x14ac:dyDescent="0.3">
      <c r="A415" s="11" t="s">
        <v>418</v>
      </c>
      <c r="B415" s="9" t="str" cm="1">
        <f t="array" ref="B415">_xll.SNL.Clients.Office.Excel.Functions.SPG($A415, "IQ_DILUT_EPS_AFTER_EXTRA", B$3)</f>
        <v>NA</v>
      </c>
      <c r="C415" s="9" cm="1">
        <f t="array" ref="C415">_xll.SNL.Clients.Office.Excel.Functions.SPG($A415, "IQ_DILUT_EPS_AFTER_EXTRA", C$3)</f>
        <v>2.4119999999999999</v>
      </c>
      <c r="D415" s="9" cm="1">
        <f t="array" ref="D415">_xll.SNL.Clients.Office.Excel.Functions.SPG($A415, "IQ_DILUT_EPS_AFTER_EXTRA", D$3)</f>
        <v>1.85</v>
      </c>
      <c r="E415" s="9" cm="1">
        <f t="array" ref="E415">_xll.SNL.Clients.Office.Excel.Functions.SPG($A415, "IQ_DILUT_EPS_AFTER_EXTRA", E$3)</f>
        <v>2.57</v>
      </c>
      <c r="F415" s="9" cm="1">
        <f t="array" ref="F415">_xll.SNL.Clients.Office.Excel.Functions.SPG($A415, "IQ_DILUT_EPS_AFTER_EXTRA", F$3)</f>
        <v>2.0299999999999998</v>
      </c>
      <c r="G415" s="9" cm="1">
        <f t="array" ref="G415">_xll.SNL.Clients.Office.Excel.Functions.SPG($A415, "IQ_DILUT_EPS_AFTER_EXTRA", G$3)</f>
        <v>2.9790000000000001</v>
      </c>
      <c r="H415" s="9" cm="1">
        <f t="array" ref="H415">_xll.SNL.Clients.Office.Excel.Functions.SPG($A415, "IQ_DILUT_EPS_AFTER_EXTRA", H$3)</f>
        <v>2.1</v>
      </c>
      <c r="I415" s="9" cm="1">
        <f t="array" ref="I415">_xll.SNL.Clients.Office.Excel.Functions.SPG($A415, "IQ_DILUT_EPS_AFTER_EXTRA", I$3)</f>
        <v>1.8</v>
      </c>
      <c r="J415" s="9" cm="1">
        <f t="array" ref="J415">_xll.SNL.Clients.Office.Excel.Functions.SPG($A415, "IQ_DILUT_EPS_AFTER_EXTRA", J$3)</f>
        <v>2.0499999999999998</v>
      </c>
      <c r="K415" s="9" cm="1">
        <f t="array" ref="K415">_xll.SNL.Clients.Office.Excel.Functions.SPG($A415, "IQ_DILUT_EPS_AFTER_EXTRA", K$3)</f>
        <v>1.893</v>
      </c>
      <c r="L415" s="9" cm="1">
        <f t="array" ref="L415">_xll.SNL.Clients.Office.Excel.Functions.SPG($A415, "IQ_DILUT_EPS_AFTER_EXTRA", L$3)</f>
        <v>1.54</v>
      </c>
      <c r="M415" s="9" cm="1">
        <f t="array" ref="M415">_xll.SNL.Clients.Office.Excel.Functions.SPG($A415, "IQ_DILUT_EPS_AFTER_EXTRA", M$3)</f>
        <v>0.39</v>
      </c>
      <c r="N415" s="9" cm="1">
        <f t="array" ref="N415">_xll.SNL.Clients.Office.Excel.Functions.SPG($A415, "IQ_DILUT_EPS_AFTER_EXTRA", N$3)</f>
        <v>2.16</v>
      </c>
      <c r="O415" s="9" cm="1">
        <f t="array" ref="O415">_xll.SNL.Clients.Office.Excel.Functions.SPG($A415, "IQ_DILUT_EPS_AFTER_EXTRA", O$3)</f>
        <v>3.2189999999999999</v>
      </c>
      <c r="P415" s="9" cm="1">
        <f t="array" ref="P415">_xll.SNL.Clients.Office.Excel.Functions.SPG($A415, "IQ_DILUT_EPS_AFTER_EXTRA", P$3)</f>
        <v>3.04</v>
      </c>
      <c r="Q415" s="9" cm="1">
        <f t="array" ref="Q415">_xll.SNL.Clients.Office.Excel.Functions.SPG($A415, "IQ_DILUT_EPS_AFTER_EXTRA", Q$3)</f>
        <v>3.65</v>
      </c>
      <c r="R415" s="9" cm="1">
        <f t="array" ref="R415">_xll.SNL.Clients.Office.Excel.Functions.SPG($A415, "IQ_DILUT_EPS_AFTER_EXTRA", R$3)</f>
        <v>4.17</v>
      </c>
      <c r="S415" s="9" cm="1">
        <f t="array" ref="S415">_xll.SNL.Clients.Office.Excel.Functions.SPG($A415, "IQ_DILUT_EPS_AFTER_EXTRA", S$3)</f>
        <v>2.7290000000000001</v>
      </c>
      <c r="T415" s="9" cm="1">
        <f t="array" ref="T415">_xll.SNL.Clients.Office.Excel.Functions.SPG($A415, "IQ_DILUT_EPS_AFTER_EXTRA", T$3)</f>
        <v>2.0099999999999998</v>
      </c>
      <c r="U415" s="9" cm="1">
        <f t="array" ref="U415">_xll.SNL.Clients.Office.Excel.Functions.SPG($A415, "IQ_DILUT_EPS_AFTER_EXTRA", U$3)</f>
        <v>3.35</v>
      </c>
      <c r="V415" s="9" cm="1">
        <f t="array" ref="V415">_xll.SNL.Clients.Office.Excel.Functions.SPG($A415, "IQ_DILUT_EPS_AFTER_EXTRA", V$3)</f>
        <v>0.56000000000000005</v>
      </c>
      <c r="W415" s="9" cm="1">
        <f t="array" ref="W415">_xll.SNL.Clients.Office.Excel.Functions.SPG($A415, "IQ_DILUT_EPS_AFTER_EXTRA", W$3)</f>
        <v>1.633</v>
      </c>
      <c r="X415" s="9" cm="1">
        <f t="array" ref="X415">_xll.SNL.Clients.Office.Excel.Functions.SPG($A415, "IQ_DILUT_EPS_AFTER_EXTRA", X$3)</f>
        <v>1.3859999999999999</v>
      </c>
      <c r="Y415" s="9" cm="1">
        <f t="array" ref="Y415">_xll.SNL.Clients.Office.Excel.Functions.SPG($A415, "IQ_DILUT_EPS_AFTER_EXTRA", Y$3)</f>
        <v>1.82</v>
      </c>
      <c r="Z415" s="9" cm="1">
        <f t="array" ref="Z415">_xll.SNL.Clients.Office.Excel.Functions.SPG($A415, "IQ_DILUT_EPS_AFTER_EXTRA", Z$3)</f>
        <v>1.536</v>
      </c>
    </row>
    <row r="416" spans="1:26" x14ac:dyDescent="0.3">
      <c r="A416" s="11" t="s">
        <v>419</v>
      </c>
      <c r="B416" s="9" cm="1">
        <f t="array" ref="B416">_xll.SNL.Clients.Office.Excel.Functions.SPG($A416, "IQ_DILUT_EPS_AFTER_EXTRA", B$3)</f>
        <v>0.04</v>
      </c>
      <c r="C416" s="9" cm="1">
        <f t="array" ref="C416">_xll.SNL.Clients.Office.Excel.Functions.SPG($A416, "IQ_DILUT_EPS_AFTER_EXTRA", C$3)</f>
        <v>1.75</v>
      </c>
      <c r="D416" s="9" cm="1">
        <f t="array" ref="D416">_xll.SNL.Clients.Office.Excel.Functions.SPG($A416, "IQ_DILUT_EPS_AFTER_EXTRA", D$3)</f>
        <v>0.91100000000000003</v>
      </c>
      <c r="E416" s="9" cm="1">
        <f t="array" ref="E416">_xll.SNL.Clients.Office.Excel.Functions.SPG($A416, "IQ_DILUT_EPS_AFTER_EXTRA", E$3)</f>
        <v>1.86</v>
      </c>
      <c r="F416" s="9" cm="1">
        <f t="array" ref="F416">_xll.SNL.Clients.Office.Excel.Functions.SPG($A416, "IQ_DILUT_EPS_AFTER_EXTRA", F$3)</f>
        <v>1.75</v>
      </c>
      <c r="G416" s="9" cm="1">
        <f t="array" ref="G416">_xll.SNL.Clients.Office.Excel.Functions.SPG($A416, "IQ_DILUT_EPS_AFTER_EXTRA", G$3)</f>
        <v>5.7569999999999997</v>
      </c>
      <c r="H416" s="9" cm="1">
        <f t="array" ref="H416">_xll.SNL.Clients.Office.Excel.Functions.SPG($A416, "IQ_DILUT_EPS_AFTER_EXTRA", H$3)</f>
        <v>1.7490000000000001</v>
      </c>
      <c r="I416" s="9" cm="1">
        <f t="array" ref="I416">_xll.SNL.Clients.Office.Excel.Functions.SPG($A416, "IQ_DILUT_EPS_AFTER_EXTRA", I$3)</f>
        <v>1.67</v>
      </c>
      <c r="J416" s="9" cm="1">
        <f t="array" ref="J416">_xll.SNL.Clients.Office.Excel.Functions.SPG($A416, "IQ_DILUT_EPS_AFTER_EXTRA", J$3)</f>
        <v>1.365</v>
      </c>
      <c r="K416" s="9" cm="1">
        <f t="array" ref="K416">_xll.SNL.Clients.Office.Excel.Functions.SPG($A416, "IQ_DILUT_EPS_AFTER_EXTRA", K$3)</f>
        <v>1.2470000000000001</v>
      </c>
      <c r="L416" s="9" cm="1">
        <f t="array" ref="L416">_xll.SNL.Clients.Office.Excel.Functions.SPG($A416, "IQ_DILUT_EPS_AFTER_EXTRA", L$3)</f>
        <v>2.2050000000000001</v>
      </c>
      <c r="M416" s="9" cm="1">
        <f t="array" ref="M416">_xll.SNL.Clients.Office.Excel.Functions.SPG($A416, "IQ_DILUT_EPS_AFTER_EXTRA", M$3)</f>
        <v>1.8360000000000001</v>
      </c>
      <c r="N416" s="9" cm="1">
        <f t="array" ref="N416">_xll.SNL.Clients.Office.Excel.Functions.SPG($A416, "IQ_DILUT_EPS_AFTER_EXTRA", N$3)</f>
        <v>1.71</v>
      </c>
      <c r="O416" s="9" cm="1">
        <f t="array" ref="O416">_xll.SNL.Clients.Office.Excel.Functions.SPG($A416, "IQ_DILUT_EPS_AFTER_EXTRA", O$3)</f>
        <v>1.7170000000000001</v>
      </c>
      <c r="P416" s="9" cm="1">
        <f t="array" ref="P416">_xll.SNL.Clients.Office.Excel.Functions.SPG($A416, "IQ_DILUT_EPS_AFTER_EXTRA", P$3)</f>
        <v>2.3940000000000001</v>
      </c>
      <c r="Q416" s="9" cm="1">
        <f t="array" ref="Q416">_xll.SNL.Clients.Office.Excel.Functions.SPG($A416, "IQ_DILUT_EPS_AFTER_EXTRA", Q$3)</f>
        <v>1.7370000000000001</v>
      </c>
      <c r="R416" s="9" cm="1">
        <f t="array" ref="R416">_xll.SNL.Clients.Office.Excel.Functions.SPG($A416, "IQ_DILUT_EPS_AFTER_EXTRA", R$3)</f>
        <v>1.5129999999999999</v>
      </c>
      <c r="S416" s="9" cm="1">
        <f t="array" ref="S416">_xll.SNL.Clients.Office.Excel.Functions.SPG($A416, "IQ_DILUT_EPS_AFTER_EXTRA", S$3)</f>
        <v>1.1479999999999999</v>
      </c>
      <c r="T416" s="9" cm="1">
        <f t="array" ref="T416">_xll.SNL.Clients.Office.Excel.Functions.SPG($A416, "IQ_DILUT_EPS_AFTER_EXTRA", T$3)</f>
        <v>0.69</v>
      </c>
      <c r="U416" s="9" cm="1">
        <f t="array" ref="U416">_xll.SNL.Clients.Office.Excel.Functions.SPG($A416, "IQ_DILUT_EPS_AFTER_EXTRA", U$3)</f>
        <v>-0.128</v>
      </c>
      <c r="V416" s="9" cm="1">
        <f t="array" ref="V416">_xll.SNL.Clients.Office.Excel.Functions.SPG($A416, "IQ_DILUT_EPS_AFTER_EXTRA", V$3)</f>
        <v>-1.365</v>
      </c>
      <c r="W416" s="9" cm="1">
        <f t="array" ref="W416">_xll.SNL.Clients.Office.Excel.Functions.SPG($A416, "IQ_DILUT_EPS_AFTER_EXTRA", W$3)</f>
        <v>7.8E-2</v>
      </c>
      <c r="X416" s="9" cm="1">
        <f t="array" ref="X416">_xll.SNL.Clients.Office.Excel.Functions.SPG($A416, "IQ_DILUT_EPS_AFTER_EXTRA", X$3)</f>
        <v>1.101</v>
      </c>
      <c r="Y416" s="9" cm="1">
        <f t="array" ref="Y416">_xll.SNL.Clients.Office.Excel.Functions.SPG($A416, "IQ_DILUT_EPS_AFTER_EXTRA", Y$3)</f>
        <v>2.2370000000000001</v>
      </c>
      <c r="Z416" s="9" cm="1">
        <f t="array" ref="Z416">_xll.SNL.Clients.Office.Excel.Functions.SPG($A416, "IQ_DILUT_EPS_AFTER_EXTRA", Z$3)</f>
        <v>1.2889999999999999</v>
      </c>
    </row>
    <row r="417" spans="1:26" x14ac:dyDescent="0.3">
      <c r="A417" s="11" t="s">
        <v>420</v>
      </c>
      <c r="B417" s="9" cm="1">
        <f t="array" ref="B417">_xll.SNL.Clients.Office.Excel.Functions.SPG($A417, "IQ_DILUT_EPS_AFTER_EXTRA", B$3)</f>
        <v>3.99</v>
      </c>
      <c r="C417" s="9" cm="1">
        <f t="array" ref="C417">_xll.SNL.Clients.Office.Excel.Functions.SPG($A417, "IQ_DILUT_EPS_AFTER_EXTRA", C$3)</f>
        <v>4.1970000000000001</v>
      </c>
      <c r="D417" s="9" cm="1">
        <f t="array" ref="D417">_xll.SNL.Clients.Office.Excel.Functions.SPG($A417, "IQ_DILUT_EPS_AFTER_EXTRA", D$3)</f>
        <v>5.54</v>
      </c>
      <c r="E417" s="9" cm="1">
        <f t="array" ref="E417">_xll.SNL.Clients.Office.Excel.Functions.SPG($A417, "IQ_DILUT_EPS_AFTER_EXTRA", E$3)</f>
        <v>3.77</v>
      </c>
      <c r="F417" s="9" cm="1">
        <f t="array" ref="F417">_xll.SNL.Clients.Office.Excel.Functions.SPG($A417, "IQ_DILUT_EPS_AFTER_EXTRA", F$3)</f>
        <v>3.72</v>
      </c>
      <c r="G417" s="9" cm="1">
        <f t="array" ref="G417">_xll.SNL.Clients.Office.Excel.Functions.SPG($A417, "IQ_DILUT_EPS_AFTER_EXTRA", G$3)</f>
        <v>6.74</v>
      </c>
      <c r="H417" s="9" cm="1">
        <f t="array" ref="H417">_xll.SNL.Clients.Office.Excel.Functions.SPG($A417, "IQ_DILUT_EPS_AFTER_EXTRA", H$3)</f>
        <v>4.1500000000000004</v>
      </c>
      <c r="I417" s="9" cm="1">
        <f t="array" ref="I417">_xll.SNL.Clients.Office.Excel.Functions.SPG($A417, "IQ_DILUT_EPS_AFTER_EXTRA", I$3)</f>
        <v>3.87</v>
      </c>
      <c r="J417" s="9" cm="1">
        <f t="array" ref="J417">_xll.SNL.Clients.Office.Excel.Functions.SPG($A417, "IQ_DILUT_EPS_AFTER_EXTRA", J$3)</f>
        <v>3.73</v>
      </c>
      <c r="K417" s="9" cm="1">
        <f t="array" ref="K417">_xll.SNL.Clients.Office.Excel.Functions.SPG($A417, "IQ_DILUT_EPS_AFTER_EXTRA", K$3)</f>
        <v>4.7300000000000004</v>
      </c>
      <c r="L417" s="9" cm="1">
        <f t="array" ref="L417">_xll.SNL.Clients.Office.Excel.Functions.SPG($A417, "IQ_DILUT_EPS_AFTER_EXTRA", L$3)</f>
        <v>3.74</v>
      </c>
      <c r="M417" s="9" cm="1">
        <f t="array" ref="M417">_xll.SNL.Clients.Office.Excel.Functions.SPG($A417, "IQ_DILUT_EPS_AFTER_EXTRA", M$3)</f>
        <v>3.59</v>
      </c>
      <c r="N417" s="9" cm="1">
        <f t="array" ref="N417">_xll.SNL.Clients.Office.Excel.Functions.SPG($A417, "IQ_DILUT_EPS_AFTER_EXTRA", N$3)</f>
        <v>4.46</v>
      </c>
      <c r="O417" s="9" cm="1">
        <f t="array" ref="O417">_xll.SNL.Clients.Office.Excel.Functions.SPG($A417, "IQ_DILUT_EPS_AFTER_EXTRA", O$3)</f>
        <v>3.3879999999999999</v>
      </c>
      <c r="P417" s="9" cm="1">
        <f t="array" ref="P417">_xll.SNL.Clients.Office.Excel.Functions.SPG($A417, "IQ_DILUT_EPS_AFTER_EXTRA", P$3)</f>
        <v>2.81</v>
      </c>
      <c r="Q417" s="9" cm="1">
        <f t="array" ref="Q417">_xll.SNL.Clients.Office.Excel.Functions.SPG($A417, "IQ_DILUT_EPS_AFTER_EXTRA", Q$3)</f>
        <v>1.48</v>
      </c>
      <c r="R417" s="9" cm="1">
        <f t="array" ref="R417">_xll.SNL.Clients.Office.Excel.Functions.SPG($A417, "IQ_DILUT_EPS_AFTER_EXTRA", R$3)</f>
        <v>2.23</v>
      </c>
      <c r="S417" s="9" cm="1">
        <f t="array" ref="S417">_xll.SNL.Clients.Office.Excel.Functions.SPG($A417, "IQ_DILUT_EPS_AFTER_EXTRA", S$3)</f>
        <v>3.476</v>
      </c>
      <c r="T417" s="9" cm="1">
        <f t="array" ref="T417">_xll.SNL.Clients.Office.Excel.Functions.SPG($A417, "IQ_DILUT_EPS_AFTER_EXTRA", T$3)</f>
        <v>2.48</v>
      </c>
      <c r="U417" s="9" cm="1">
        <f t="array" ref="U417">_xll.SNL.Clients.Office.Excel.Functions.SPG($A417, "IQ_DILUT_EPS_AFTER_EXTRA", U$3)</f>
        <v>2.48</v>
      </c>
      <c r="V417" s="9" cm="1">
        <f t="array" ref="V417">_xll.SNL.Clients.Office.Excel.Functions.SPG($A417, "IQ_DILUT_EPS_AFTER_EXTRA", V$3)</f>
        <v>2.17</v>
      </c>
      <c r="W417" s="9" cm="1">
        <f t="array" ref="W417">_xll.SNL.Clients.Office.Excel.Functions.SPG($A417, "IQ_DILUT_EPS_AFTER_EXTRA", W$3)</f>
        <v>3.0609999999999999</v>
      </c>
      <c r="X417" s="9" cm="1">
        <f t="array" ref="X417">_xll.SNL.Clients.Office.Excel.Functions.SPG($A417, "IQ_DILUT_EPS_AFTER_EXTRA", X$3)</f>
        <v>2.84</v>
      </c>
      <c r="Y417" s="9" cm="1">
        <f t="array" ref="Y417">_xll.SNL.Clients.Office.Excel.Functions.SPG($A417, "IQ_DILUT_EPS_AFTER_EXTRA", Y$3)</f>
        <v>2.8</v>
      </c>
      <c r="Z417" s="9" cm="1">
        <f t="array" ref="Z417">_xll.SNL.Clients.Office.Excel.Functions.SPG($A417, "IQ_DILUT_EPS_AFTER_EXTRA", Z$3)</f>
        <v>2.02</v>
      </c>
    </row>
    <row r="418" spans="1:26" x14ac:dyDescent="0.3">
      <c r="A418" s="11" t="s">
        <v>422</v>
      </c>
      <c r="B418" s="9" cm="1">
        <f t="array" ref="B418">_xll.SNL.Clients.Office.Excel.Functions.SPG($A418, "IQ_DILUT_EPS_AFTER_EXTRA", B$3)</f>
        <v>0.61</v>
      </c>
      <c r="C418" s="9" cm="1">
        <f t="array" ref="C418">_xll.SNL.Clients.Office.Excel.Functions.SPG($A418, "IQ_DILUT_EPS_AFTER_EXTRA", C$3)</f>
        <v>0.9</v>
      </c>
      <c r="D418" s="9" cm="1">
        <f t="array" ref="D418">_xll.SNL.Clients.Office.Excel.Functions.SPG($A418, "IQ_DILUT_EPS_AFTER_EXTRA", D$3)</f>
        <v>0.89</v>
      </c>
      <c r="E418" s="9" cm="1">
        <f t="array" ref="E418">_xll.SNL.Clients.Office.Excel.Functions.SPG($A418, "IQ_DILUT_EPS_AFTER_EXTRA", E$3)</f>
        <v>1.1399999999999999</v>
      </c>
      <c r="F418" s="9" cm="1">
        <f t="array" ref="F418">_xll.SNL.Clients.Office.Excel.Functions.SPG($A418, "IQ_DILUT_EPS_AFTER_EXTRA", F$3)</f>
        <v>0.4</v>
      </c>
      <c r="G418" s="9" cm="1">
        <f t="array" ref="G418">_xll.SNL.Clients.Office.Excel.Functions.SPG($A418, "IQ_DILUT_EPS_AFTER_EXTRA", G$3)</f>
        <v>0.72099999999999997</v>
      </c>
      <c r="H418" s="9" cm="1">
        <f t="array" ref="H418">_xll.SNL.Clients.Office.Excel.Functions.SPG($A418, "IQ_DILUT_EPS_AFTER_EXTRA", H$3)</f>
        <v>0.78</v>
      </c>
      <c r="I418" s="9" cm="1">
        <f t="array" ref="I418">_xll.SNL.Clients.Office.Excel.Functions.SPG($A418, "IQ_DILUT_EPS_AFTER_EXTRA", I$3)</f>
        <v>0.73</v>
      </c>
      <c r="J418" s="9" cm="1">
        <f t="array" ref="J418">_xll.SNL.Clients.Office.Excel.Functions.SPG($A418, "IQ_DILUT_EPS_AFTER_EXTRA", J$3)</f>
        <v>0.5</v>
      </c>
      <c r="K418" s="9" cm="1">
        <f t="array" ref="K418">_xll.SNL.Clients.Office.Excel.Functions.SPG($A418, "IQ_DILUT_EPS_AFTER_EXTRA", K$3)</f>
        <v>1.05</v>
      </c>
      <c r="L418" s="9" cm="1">
        <f t="array" ref="L418">_xll.SNL.Clients.Office.Excel.Functions.SPG($A418, "IQ_DILUT_EPS_AFTER_EXTRA", L$3)</f>
        <v>1.1000000000000001</v>
      </c>
      <c r="M418" s="9" cm="1">
        <f t="array" ref="M418">_xll.SNL.Clients.Office.Excel.Functions.SPG($A418, "IQ_DILUT_EPS_AFTER_EXTRA", M$3)</f>
        <v>1.1599999999999999</v>
      </c>
      <c r="N418" s="9" cm="1">
        <f t="array" ref="N418">_xll.SNL.Clients.Office.Excel.Functions.SPG($A418, "IQ_DILUT_EPS_AFTER_EXTRA", N$3)</f>
        <v>0.92</v>
      </c>
      <c r="O418" s="9" cm="1">
        <f t="array" ref="O418">_xll.SNL.Clients.Office.Excel.Functions.SPG($A418, "IQ_DILUT_EPS_AFTER_EXTRA", O$3)</f>
        <v>1.2649999999999999</v>
      </c>
      <c r="P418" s="9" cm="1">
        <f t="array" ref="P418">_xll.SNL.Clients.Office.Excel.Functions.SPG($A418, "IQ_DILUT_EPS_AFTER_EXTRA", P$3)</f>
        <v>1.41</v>
      </c>
      <c r="Q418" s="9" cm="1">
        <f t="array" ref="Q418">_xll.SNL.Clients.Office.Excel.Functions.SPG($A418, "IQ_DILUT_EPS_AFTER_EXTRA", Q$3)</f>
        <v>1.76</v>
      </c>
      <c r="R418" s="9" cm="1">
        <f t="array" ref="R418">_xll.SNL.Clients.Office.Excel.Functions.SPG($A418, "IQ_DILUT_EPS_AFTER_EXTRA", R$3)</f>
        <v>1.0900000000000001</v>
      </c>
      <c r="S418" s="9" cm="1">
        <f t="array" ref="S418">_xll.SNL.Clients.Office.Excel.Functions.SPG($A418, "IQ_DILUT_EPS_AFTER_EXTRA", S$3)</f>
        <v>1.0509999999999999</v>
      </c>
      <c r="T418" s="9" cm="1">
        <f t="array" ref="T418">_xll.SNL.Clients.Office.Excel.Functions.SPG($A418, "IQ_DILUT_EPS_AFTER_EXTRA", T$3)</f>
        <v>1.21</v>
      </c>
      <c r="U418" s="9" cm="1">
        <f t="array" ref="U418">_xll.SNL.Clients.Office.Excel.Functions.SPG($A418, "IQ_DILUT_EPS_AFTER_EXTRA", U$3)</f>
        <v>1.05</v>
      </c>
      <c r="V418" s="9" cm="1">
        <f t="array" ref="V418">_xll.SNL.Clients.Office.Excel.Functions.SPG($A418, "IQ_DILUT_EPS_AFTER_EXTRA", V$3)</f>
        <v>0.97</v>
      </c>
      <c r="W418" s="9" cm="1">
        <f t="array" ref="W418">_xll.SNL.Clients.Office.Excel.Functions.SPG($A418, "IQ_DILUT_EPS_AFTER_EXTRA", W$3)</f>
        <v>0.67900000000000005</v>
      </c>
      <c r="X418" s="9" cm="1">
        <f t="array" ref="X418">_xll.SNL.Clients.Office.Excel.Functions.SPG($A418, "IQ_DILUT_EPS_AFTER_EXTRA", X$3)</f>
        <v>0.75</v>
      </c>
      <c r="Y418" s="9" cm="1">
        <f t="array" ref="Y418">_xll.SNL.Clients.Office.Excel.Functions.SPG($A418, "IQ_DILUT_EPS_AFTER_EXTRA", Y$3)</f>
        <v>0.55000000000000004</v>
      </c>
      <c r="Z418" s="9" cm="1">
        <f t="array" ref="Z418">_xll.SNL.Clients.Office.Excel.Functions.SPG($A418, "IQ_DILUT_EPS_AFTER_EXTRA", Z$3)</f>
        <v>0.62</v>
      </c>
    </row>
    <row r="419" spans="1:26" x14ac:dyDescent="0.3">
      <c r="A419" s="11" t="s">
        <v>423</v>
      </c>
      <c r="B419" s="9" cm="1">
        <f t="array" ref="B419">_xll.SNL.Clients.Office.Excel.Functions.SPG($A419, "IQ_DILUT_EPS_AFTER_EXTRA", B$3)</f>
        <v>0.12</v>
      </c>
      <c r="C419" s="9" cm="1">
        <f t="array" ref="C419">_xll.SNL.Clients.Office.Excel.Functions.SPG($A419, "IQ_DILUT_EPS_AFTER_EXTRA", C$3)</f>
        <v>0.66</v>
      </c>
      <c r="D419" s="9" cm="1">
        <f t="array" ref="D419">_xll.SNL.Clients.Office.Excel.Functions.SPG($A419, "IQ_DILUT_EPS_AFTER_EXTRA", D$3)</f>
        <v>0.62</v>
      </c>
      <c r="E419" s="9" cm="1">
        <f t="array" ref="E419">_xll.SNL.Clients.Office.Excel.Functions.SPG($A419, "IQ_DILUT_EPS_AFTER_EXTRA", E$3)</f>
        <v>0.42</v>
      </c>
      <c r="F419" s="9" cm="1">
        <f t="array" ref="F419">_xll.SNL.Clients.Office.Excel.Functions.SPG($A419, "IQ_DILUT_EPS_AFTER_EXTRA", F$3)</f>
        <v>0.41</v>
      </c>
      <c r="G419" s="9" cm="1">
        <f t="array" ref="G419">_xll.SNL.Clients.Office.Excel.Functions.SPG($A419, "IQ_DILUT_EPS_AFTER_EXTRA", G$3)</f>
        <v>2.2679999999999998</v>
      </c>
      <c r="H419" s="9" cm="1">
        <f t="array" ref="H419">_xll.SNL.Clients.Office.Excel.Functions.SPG($A419, "IQ_DILUT_EPS_AFTER_EXTRA", H$3)</f>
        <v>0.53</v>
      </c>
      <c r="I419" s="9" cm="1">
        <f t="array" ref="I419">_xll.SNL.Clients.Office.Excel.Functions.SPG($A419, "IQ_DILUT_EPS_AFTER_EXTRA", I$3)</f>
        <v>0.78</v>
      </c>
      <c r="J419" s="9" cm="1">
        <f t="array" ref="J419">_xll.SNL.Clients.Office.Excel.Functions.SPG($A419, "IQ_DILUT_EPS_AFTER_EXTRA", J$3)</f>
        <v>0.73</v>
      </c>
      <c r="K419" s="9" cm="1">
        <f t="array" ref="K419">_xll.SNL.Clients.Office.Excel.Functions.SPG($A419, "IQ_DILUT_EPS_AFTER_EXTRA", K$3)</f>
        <v>1.0720000000000001</v>
      </c>
      <c r="L419" s="9" cm="1">
        <f t="array" ref="L419">_xll.SNL.Clients.Office.Excel.Functions.SPG($A419, "IQ_DILUT_EPS_AFTER_EXTRA", L$3)</f>
        <v>0.95</v>
      </c>
      <c r="M419" s="9" cm="1">
        <f t="array" ref="M419">_xll.SNL.Clients.Office.Excel.Functions.SPG($A419, "IQ_DILUT_EPS_AFTER_EXTRA", M$3)</f>
        <v>0.65</v>
      </c>
      <c r="N419" s="9" cm="1">
        <f t="array" ref="N419">_xll.SNL.Clients.Office.Excel.Functions.SPG($A419, "IQ_DILUT_EPS_AFTER_EXTRA", N$3)</f>
        <v>0.95</v>
      </c>
      <c r="O419" s="9" cm="1">
        <f t="array" ref="O419">_xll.SNL.Clients.Office.Excel.Functions.SPG($A419, "IQ_DILUT_EPS_AFTER_EXTRA", O$3)</f>
        <v>0.68300000000000005</v>
      </c>
      <c r="P419" s="9" cm="1">
        <f t="array" ref="P419">_xll.SNL.Clients.Office.Excel.Functions.SPG($A419, "IQ_DILUT_EPS_AFTER_EXTRA", P$3)</f>
        <v>0.48099999999999998</v>
      </c>
      <c r="Q419" s="9" cm="1">
        <f t="array" ref="Q419">_xll.SNL.Clients.Office.Excel.Functions.SPG($A419, "IQ_DILUT_EPS_AFTER_EXTRA", Q$3)</f>
        <v>0.34100000000000003</v>
      </c>
      <c r="R419" s="9" cm="1">
        <f t="array" ref="R419">_xll.SNL.Clients.Office.Excel.Functions.SPG($A419, "IQ_DILUT_EPS_AFTER_EXTRA", R$3)</f>
        <v>0.13</v>
      </c>
      <c r="S419" s="9" cm="1">
        <f t="array" ref="S419">_xll.SNL.Clients.Office.Excel.Functions.SPG($A419, "IQ_DILUT_EPS_AFTER_EXTRA", S$3)</f>
        <v>0.08</v>
      </c>
      <c r="T419" s="9" cm="1">
        <f t="array" ref="T419">_xll.SNL.Clients.Office.Excel.Functions.SPG($A419, "IQ_DILUT_EPS_AFTER_EXTRA", T$3)</f>
        <v>0.09</v>
      </c>
      <c r="U419" s="9" cm="1">
        <f t="array" ref="U419">_xll.SNL.Clients.Office.Excel.Functions.SPG($A419, "IQ_DILUT_EPS_AFTER_EXTRA", U$3)</f>
        <v>3.3000000000000002E-2</v>
      </c>
      <c r="V419" s="9" cm="1">
        <f t="array" ref="V419">_xll.SNL.Clients.Office.Excel.Functions.SPG($A419, "IQ_DILUT_EPS_AFTER_EXTRA", V$3)</f>
        <v>6.0000000000000001E-3</v>
      </c>
      <c r="W419" s="9" cm="1">
        <f t="array" ref="W419">_xll.SNL.Clients.Office.Excel.Functions.SPG($A419, "IQ_DILUT_EPS_AFTER_EXTRA", W$3)</f>
        <v>3.9E-2</v>
      </c>
      <c r="X419" s="9" cm="1">
        <f t="array" ref="X419">_xll.SNL.Clients.Office.Excel.Functions.SPG($A419, "IQ_DILUT_EPS_AFTER_EXTRA", X$3)</f>
        <v>5.2999999999999999E-2</v>
      </c>
      <c r="Y419" s="9" cm="1">
        <f t="array" ref="Y419">_xll.SNL.Clients.Office.Excel.Functions.SPG($A419, "IQ_DILUT_EPS_AFTER_EXTRA", Y$3)</f>
        <v>-0.154</v>
      </c>
      <c r="Z419" s="9" cm="1">
        <f t="array" ref="Z419">_xll.SNL.Clients.Office.Excel.Functions.SPG($A419, "IQ_DILUT_EPS_AFTER_EXTRA", Z$3)</f>
        <v>-0.27400000000000002</v>
      </c>
    </row>
    <row r="420" spans="1:26" x14ac:dyDescent="0.3">
      <c r="A420" s="11" t="s">
        <v>424</v>
      </c>
      <c r="B420" s="9" cm="1">
        <f t="array" ref="B420">_xll.SNL.Clients.Office.Excel.Functions.SPG($A420, "IQ_DILUT_EPS_AFTER_EXTRA", B$3)</f>
        <v>1.28</v>
      </c>
      <c r="C420" s="9" cm="1">
        <f t="array" ref="C420">_xll.SNL.Clients.Office.Excel.Functions.SPG($A420, "IQ_DILUT_EPS_AFTER_EXTRA", C$3)</f>
        <v>1.31</v>
      </c>
      <c r="D420" s="9" cm="1">
        <f t="array" ref="D420">_xll.SNL.Clients.Office.Excel.Functions.SPG($A420, "IQ_DILUT_EPS_AFTER_EXTRA", D$3)</f>
        <v>1.4730000000000001</v>
      </c>
      <c r="E420" s="9" cm="1">
        <f t="array" ref="E420">_xll.SNL.Clients.Office.Excel.Functions.SPG($A420, "IQ_DILUT_EPS_AFTER_EXTRA", E$3)</f>
        <v>1.22</v>
      </c>
      <c r="F420" s="9" cm="1">
        <f t="array" ref="F420">_xll.SNL.Clients.Office.Excel.Functions.SPG($A420, "IQ_DILUT_EPS_AFTER_EXTRA", F$3)</f>
        <v>1.2</v>
      </c>
      <c r="G420" s="9" cm="1">
        <f t="array" ref="G420">_xll.SNL.Clients.Office.Excel.Functions.SPG($A420, "IQ_DILUT_EPS_AFTER_EXTRA", G$3)</f>
        <v>1.4910000000000001</v>
      </c>
      <c r="H420" s="9" cm="1">
        <f t="array" ref="H420">_xll.SNL.Clients.Office.Excel.Functions.SPG($A420, "IQ_DILUT_EPS_AFTER_EXTRA", H$3)</f>
        <v>1.855</v>
      </c>
      <c r="I420" s="9" cm="1">
        <f t="array" ref="I420">_xll.SNL.Clients.Office.Excel.Functions.SPG($A420, "IQ_DILUT_EPS_AFTER_EXTRA", I$3)</f>
        <v>1.87</v>
      </c>
      <c r="J420" s="9" cm="1">
        <f t="array" ref="J420">_xll.SNL.Clients.Office.Excel.Functions.SPG($A420, "IQ_DILUT_EPS_AFTER_EXTRA", J$3)</f>
        <v>1.85</v>
      </c>
      <c r="K420" s="9" cm="1">
        <f t="array" ref="K420">_xll.SNL.Clients.Office.Excel.Functions.SPG($A420, "IQ_DILUT_EPS_AFTER_EXTRA", K$3)</f>
        <v>2.1360000000000001</v>
      </c>
      <c r="L420" s="9" cm="1">
        <f t="array" ref="L420">_xll.SNL.Clients.Office.Excel.Functions.SPG($A420, "IQ_DILUT_EPS_AFTER_EXTRA", L$3)</f>
        <v>2.4700000000000002</v>
      </c>
      <c r="M420" s="9" cm="1">
        <f t="array" ref="M420">_xll.SNL.Clients.Office.Excel.Functions.SPG($A420, "IQ_DILUT_EPS_AFTER_EXTRA", M$3)</f>
        <v>2.4500000000000002</v>
      </c>
      <c r="N420" s="9" cm="1">
        <f t="array" ref="N420">_xll.SNL.Clients.Office.Excel.Functions.SPG($A420, "IQ_DILUT_EPS_AFTER_EXTRA", N$3)</f>
        <v>2.35</v>
      </c>
      <c r="O420" s="9" cm="1">
        <f t="array" ref="O420">_xll.SNL.Clients.Office.Excel.Functions.SPG($A420, "IQ_DILUT_EPS_AFTER_EXTRA", O$3)</f>
        <v>2.27</v>
      </c>
      <c r="P420" s="9" cm="1">
        <f t="array" ref="P420">_xll.SNL.Clients.Office.Excel.Functions.SPG($A420, "IQ_DILUT_EPS_AFTER_EXTRA", P$3)</f>
        <v>2.0699999999999998</v>
      </c>
      <c r="Q420" s="9" cm="1">
        <f t="array" ref="Q420">_xll.SNL.Clients.Office.Excel.Functions.SPG($A420, "IQ_DILUT_EPS_AFTER_EXTRA", Q$3)</f>
        <v>2.0499999999999998</v>
      </c>
      <c r="R420" s="9" cm="1">
        <f t="array" ref="R420">_xll.SNL.Clients.Office.Excel.Functions.SPG($A420, "IQ_DILUT_EPS_AFTER_EXTRA", R$3)</f>
        <v>1.87</v>
      </c>
      <c r="S420" s="9" cm="1">
        <f t="array" ref="S420">_xll.SNL.Clients.Office.Excel.Functions.SPG($A420, "IQ_DILUT_EPS_AFTER_EXTRA", S$3)</f>
        <v>1.802</v>
      </c>
      <c r="T420" s="9" cm="1">
        <f t="array" ref="T420">_xll.SNL.Clients.Office.Excel.Functions.SPG($A420, "IQ_DILUT_EPS_AFTER_EXTRA", T$3)</f>
        <v>1.45</v>
      </c>
      <c r="U420" s="9" cm="1">
        <f t="array" ref="U420">_xll.SNL.Clients.Office.Excel.Functions.SPG($A420, "IQ_DILUT_EPS_AFTER_EXTRA", U$3)</f>
        <v>1.48</v>
      </c>
      <c r="V420" s="9" cm="1">
        <f t="array" ref="V420">_xll.SNL.Clients.Office.Excel.Functions.SPG($A420, "IQ_DILUT_EPS_AFTER_EXTRA", V$3)</f>
        <v>1.24</v>
      </c>
      <c r="W420" s="9" cm="1">
        <f t="array" ref="W420">_xll.SNL.Clients.Office.Excel.Functions.SPG($A420, "IQ_DILUT_EPS_AFTER_EXTRA", W$3)</f>
        <v>1.1180000000000001</v>
      </c>
      <c r="X420" s="9" cm="1">
        <f t="array" ref="X420">_xll.SNL.Clients.Office.Excel.Functions.SPG($A420, "IQ_DILUT_EPS_AFTER_EXTRA", X$3)</f>
        <v>1.492</v>
      </c>
      <c r="Y420" s="9" cm="1">
        <f t="array" ref="Y420">_xll.SNL.Clients.Office.Excel.Functions.SPG($A420, "IQ_DILUT_EPS_AFTER_EXTRA", Y$3)</f>
        <v>1.361</v>
      </c>
      <c r="Z420" s="9" cm="1">
        <f t="array" ref="Z420">_xll.SNL.Clients.Office.Excel.Functions.SPG($A420, "IQ_DILUT_EPS_AFTER_EXTRA", Z$3)</f>
        <v>1.26</v>
      </c>
    </row>
    <row r="421" spans="1:26" x14ac:dyDescent="0.3">
      <c r="A421" s="11" t="s">
        <v>425</v>
      </c>
      <c r="B421" s="9" cm="1">
        <f t="array" ref="B421">_xll.SNL.Clients.Office.Excel.Functions.SPG($A421, "IQ_DILUT_EPS_AFTER_EXTRA", B$3)</f>
        <v>5.24</v>
      </c>
      <c r="C421" s="9" cm="1">
        <f t="array" ref="C421">_xll.SNL.Clients.Office.Excel.Functions.SPG($A421, "IQ_DILUT_EPS_AFTER_EXTRA", C$3)</f>
        <v>5.1429999999999998</v>
      </c>
      <c r="D421" s="9" cm="1">
        <f t="array" ref="D421">_xll.SNL.Clients.Office.Excel.Functions.SPG($A421, "IQ_DILUT_EPS_AFTER_EXTRA", D$3)</f>
        <v>4.63</v>
      </c>
      <c r="E421" s="9" cm="1">
        <f t="array" ref="E421">_xll.SNL.Clients.Office.Excel.Functions.SPG($A421, "IQ_DILUT_EPS_AFTER_EXTRA", E$3)</f>
        <v>4.9800000000000004</v>
      </c>
      <c r="F421" s="9" cm="1">
        <f t="array" ref="F421">_xll.SNL.Clients.Office.Excel.Functions.SPG($A421, "IQ_DILUT_EPS_AFTER_EXTRA", F$3)</f>
        <v>4.97</v>
      </c>
      <c r="G421" s="9" cm="1">
        <f t="array" ref="G421">_xll.SNL.Clients.Office.Excel.Functions.SPG($A421, "IQ_DILUT_EPS_AFTER_EXTRA", G$3)</f>
        <v>4.9080000000000004</v>
      </c>
      <c r="H421" s="9" cm="1">
        <f t="array" ref="H421">_xll.SNL.Clients.Office.Excel.Functions.SPG($A421, "IQ_DILUT_EPS_AFTER_EXTRA", H$3)</f>
        <v>4.58</v>
      </c>
      <c r="I421" s="9" cm="1">
        <f t="array" ref="I421">_xll.SNL.Clients.Office.Excel.Functions.SPG($A421, "IQ_DILUT_EPS_AFTER_EXTRA", I$3)</f>
        <v>4.3499999999999996</v>
      </c>
      <c r="J421" s="9" cm="1">
        <f t="array" ref="J421">_xll.SNL.Clients.Office.Excel.Functions.SPG($A421, "IQ_DILUT_EPS_AFTER_EXTRA", J$3)</f>
        <v>3.75</v>
      </c>
      <c r="K421" s="9" cm="1">
        <f t="array" ref="K421">_xll.SNL.Clients.Office.Excel.Functions.SPG($A421, "IQ_DILUT_EPS_AFTER_EXTRA", K$3)</f>
        <v>4.3159999999999998</v>
      </c>
      <c r="L421" s="9" cm="1">
        <f t="array" ref="L421">_xll.SNL.Clients.Office.Excel.Functions.SPG($A421, "IQ_DILUT_EPS_AFTER_EXTRA", L$3)</f>
        <v>5.6070000000000002</v>
      </c>
      <c r="M421" s="9" cm="1">
        <f t="array" ref="M421">_xll.SNL.Clients.Office.Excel.Functions.SPG($A421, "IQ_DILUT_EPS_AFTER_EXTRA", M$3)</f>
        <v>5.1230000000000002</v>
      </c>
      <c r="N421" s="9" cm="1">
        <f t="array" ref="N421">_xll.SNL.Clients.Office.Excel.Functions.SPG($A421, "IQ_DILUT_EPS_AFTER_EXTRA", N$3)</f>
        <v>4.2130000000000001</v>
      </c>
      <c r="O421" s="9" cm="1">
        <f t="array" ref="O421">_xll.SNL.Clients.Office.Excel.Functions.SPG($A421, "IQ_DILUT_EPS_AFTER_EXTRA", O$3)</f>
        <v>3.4020000000000001</v>
      </c>
      <c r="P421" s="9" cm="1">
        <f t="array" ref="P421">_xll.SNL.Clients.Office.Excel.Functions.SPG($A421, "IQ_DILUT_EPS_AFTER_EXTRA", P$3)</f>
        <v>3.605</v>
      </c>
      <c r="Q421" s="9" cm="1">
        <f t="array" ref="Q421">_xll.SNL.Clients.Office.Excel.Functions.SPG($A421, "IQ_DILUT_EPS_AFTER_EXTRA", Q$3)</f>
        <v>2.452</v>
      </c>
      <c r="R421" s="9" cm="1">
        <f t="array" ref="R421">_xll.SNL.Clients.Office.Excel.Functions.SPG($A421, "IQ_DILUT_EPS_AFTER_EXTRA", R$3)</f>
        <v>2.15</v>
      </c>
      <c r="S421" s="9" cm="1">
        <f t="array" ref="S421">_xll.SNL.Clients.Office.Excel.Functions.SPG($A421, "IQ_DILUT_EPS_AFTER_EXTRA", S$3)</f>
        <v>1.925</v>
      </c>
      <c r="T421" s="9" cm="1">
        <f t="array" ref="T421">_xll.SNL.Clients.Office.Excel.Functions.SPG($A421, "IQ_DILUT_EPS_AFTER_EXTRA", T$3)</f>
        <v>1.9890000000000001</v>
      </c>
      <c r="U421" s="9" cm="1">
        <f t="array" ref="U421">_xll.SNL.Clients.Office.Excel.Functions.SPG($A421, "IQ_DILUT_EPS_AFTER_EXTRA", U$3)</f>
        <v>1.1850000000000001</v>
      </c>
      <c r="V421" s="9" cm="1">
        <f t="array" ref="V421">_xll.SNL.Clients.Office.Excel.Functions.SPG($A421, "IQ_DILUT_EPS_AFTER_EXTRA", V$3)</f>
        <v>2.4670000000000001</v>
      </c>
      <c r="W421" s="9" cm="1">
        <f t="array" ref="W421">_xll.SNL.Clients.Office.Excel.Functions.SPG($A421, "IQ_DILUT_EPS_AFTER_EXTRA", W$3)</f>
        <v>2.9710000000000001</v>
      </c>
      <c r="X421" s="9" cm="1">
        <f t="array" ref="X421">_xll.SNL.Clients.Office.Excel.Functions.SPG($A421, "IQ_DILUT_EPS_AFTER_EXTRA", X$3)</f>
        <v>2.58</v>
      </c>
      <c r="Y421" s="9" cm="1">
        <f t="array" ref="Y421">_xll.SNL.Clients.Office.Excel.Functions.SPG($A421, "IQ_DILUT_EPS_AFTER_EXTRA", Y$3)</f>
        <v>2.1309999999999998</v>
      </c>
      <c r="Z421" s="9" cm="1">
        <f t="array" ref="Z421">_xll.SNL.Clients.Office.Excel.Functions.SPG($A421, "IQ_DILUT_EPS_AFTER_EXTRA", Z$3)</f>
        <v>6.0140000000000002</v>
      </c>
    </row>
    <row r="422" spans="1:26" x14ac:dyDescent="0.3">
      <c r="A422" s="11" t="s">
        <v>426</v>
      </c>
      <c r="B422" s="9" cm="1">
        <f t="array" ref="B422">_xll.SNL.Clients.Office.Excel.Functions.SPG($A422, "IQ_DILUT_EPS_AFTER_EXTRA", B$3)</f>
        <v>1.1299999999999999</v>
      </c>
      <c r="C422" s="9" cm="1">
        <f t="array" ref="C422">_xll.SNL.Clients.Office.Excel.Functions.SPG($A422, "IQ_DILUT_EPS_AFTER_EXTRA", C$3)</f>
        <v>0.76</v>
      </c>
      <c r="D422" s="9" cm="1">
        <f t="array" ref="D422">_xll.SNL.Clients.Office.Excel.Functions.SPG($A422, "IQ_DILUT_EPS_AFTER_EXTRA", D$3)</f>
        <v>1.18</v>
      </c>
      <c r="E422" s="9" cm="1">
        <f t="array" ref="E422">_xll.SNL.Clients.Office.Excel.Functions.SPG($A422, "IQ_DILUT_EPS_AFTER_EXTRA", E$3)</f>
        <v>1.345</v>
      </c>
      <c r="F422" s="9" cm="1">
        <f t="array" ref="F422">_xll.SNL.Clients.Office.Excel.Functions.SPG($A422, "IQ_DILUT_EPS_AFTER_EXTRA", F$3)</f>
        <v>1.03</v>
      </c>
      <c r="G422" s="9" t="str" cm="1">
        <f t="array" ref="G422">_xll.SNL.Clients.Office.Excel.Functions.SPG($A422, "IQ_DILUT_EPS_AFTER_EXTRA", G$3)</f>
        <v>NA</v>
      </c>
      <c r="H422" s="9" cm="1">
        <f t="array" ref="H422">_xll.SNL.Clients.Office.Excel.Functions.SPG($A422, "IQ_DILUT_EPS_AFTER_EXTRA", H$3)</f>
        <v>1.35</v>
      </c>
      <c r="I422" s="9" cm="1">
        <f t="array" ref="I422">_xll.SNL.Clients.Office.Excel.Functions.SPG($A422, "IQ_DILUT_EPS_AFTER_EXTRA", I$3)</f>
        <v>1.3</v>
      </c>
      <c r="J422" s="9" cm="1">
        <f t="array" ref="J422">_xll.SNL.Clients.Office.Excel.Functions.SPG($A422, "IQ_DILUT_EPS_AFTER_EXTRA", J$3)</f>
        <v>0.92</v>
      </c>
      <c r="K422" s="9" cm="1">
        <f t="array" ref="K422">_xll.SNL.Clients.Office.Excel.Functions.SPG($A422, "IQ_DILUT_EPS_AFTER_EXTRA", K$3)</f>
        <v>1.0720000000000001</v>
      </c>
      <c r="L422" s="9" cm="1">
        <f t="array" ref="L422">_xll.SNL.Clients.Office.Excel.Functions.SPG($A422, "IQ_DILUT_EPS_AFTER_EXTRA", L$3)</f>
        <v>1.06</v>
      </c>
      <c r="M422" s="9" cm="1">
        <f t="array" ref="M422">_xll.SNL.Clients.Office.Excel.Functions.SPG($A422, "IQ_DILUT_EPS_AFTER_EXTRA", M$3)</f>
        <v>0.995</v>
      </c>
      <c r="N422" s="9" cm="1">
        <f t="array" ref="N422">_xll.SNL.Clients.Office.Excel.Functions.SPG($A422, "IQ_DILUT_EPS_AFTER_EXTRA", N$3)</f>
        <v>0.88</v>
      </c>
      <c r="O422" s="9" cm="1">
        <f t="array" ref="O422">_xll.SNL.Clients.Office.Excel.Functions.SPG($A422, "IQ_DILUT_EPS_AFTER_EXTRA", O$3)</f>
        <v>0.92700000000000005</v>
      </c>
      <c r="P422" s="9" cm="1">
        <f t="array" ref="P422">_xll.SNL.Clients.Office.Excel.Functions.SPG($A422, "IQ_DILUT_EPS_AFTER_EXTRA", P$3)</f>
        <v>0.82</v>
      </c>
      <c r="Q422" s="9" cm="1">
        <f t="array" ref="Q422">_xll.SNL.Clients.Office.Excel.Functions.SPG($A422, "IQ_DILUT_EPS_AFTER_EXTRA", Q$3)</f>
        <v>0.80600000000000005</v>
      </c>
      <c r="R422" s="9" cm="1">
        <f t="array" ref="R422">_xll.SNL.Clients.Office.Excel.Functions.SPG($A422, "IQ_DILUT_EPS_AFTER_EXTRA", R$3)</f>
        <v>0.75</v>
      </c>
      <c r="S422" s="9" cm="1">
        <f t="array" ref="S422">_xll.SNL.Clients.Office.Excel.Functions.SPG($A422, "IQ_DILUT_EPS_AFTER_EXTRA", S$3)</f>
        <v>1.028</v>
      </c>
      <c r="T422" s="9" cm="1">
        <f t="array" ref="T422">_xll.SNL.Clients.Office.Excel.Functions.SPG($A422, "IQ_DILUT_EPS_AFTER_EXTRA", T$3)</f>
        <v>0.5</v>
      </c>
      <c r="U422" s="9" cm="1">
        <f t="array" ref="U422">_xll.SNL.Clients.Office.Excel.Functions.SPG($A422, "IQ_DILUT_EPS_AFTER_EXTRA", U$3)</f>
        <v>-0.40300000000000002</v>
      </c>
      <c r="V422" s="9" cm="1">
        <f t="array" ref="V422">_xll.SNL.Clients.Office.Excel.Functions.SPG($A422, "IQ_DILUT_EPS_AFTER_EXTRA", V$3)</f>
        <v>0.219</v>
      </c>
      <c r="W422" s="9" cm="1">
        <f t="array" ref="W422">_xll.SNL.Clients.Office.Excel.Functions.SPG($A422, "IQ_DILUT_EPS_AFTER_EXTRA", W$3)</f>
        <v>0.86</v>
      </c>
      <c r="X422" s="9" cm="1">
        <f t="array" ref="X422">_xll.SNL.Clients.Office.Excel.Functions.SPG($A422, "IQ_DILUT_EPS_AFTER_EXTRA", X$3)</f>
        <v>0.95</v>
      </c>
      <c r="Y422" s="9" cm="1">
        <f t="array" ref="Y422">_xll.SNL.Clients.Office.Excel.Functions.SPG($A422, "IQ_DILUT_EPS_AFTER_EXTRA", Y$3)</f>
        <v>0.93</v>
      </c>
      <c r="Z422" s="9" cm="1">
        <f t="array" ref="Z422">_xll.SNL.Clients.Office.Excel.Functions.SPG($A422, "IQ_DILUT_EPS_AFTER_EXTRA", Z$3)</f>
        <v>0.76</v>
      </c>
    </row>
    <row r="423" spans="1:26" x14ac:dyDescent="0.3">
      <c r="A423" s="11" t="s">
        <v>427</v>
      </c>
      <c r="B423" s="9" cm="1">
        <f t="array" ref="B423">_xll.SNL.Clients.Office.Excel.Functions.SPG($A423, "IQ_DILUT_EPS_AFTER_EXTRA", B$3)</f>
        <v>6.5000000000000002E-2</v>
      </c>
      <c r="C423" s="9" cm="1">
        <f t="array" ref="C423">_xll.SNL.Clients.Office.Excel.Functions.SPG($A423, "IQ_DILUT_EPS_AFTER_EXTRA", C$3)</f>
        <v>0.78500000000000003</v>
      </c>
      <c r="D423" s="9" cm="1">
        <f t="array" ref="D423">_xll.SNL.Clients.Office.Excel.Functions.SPG($A423, "IQ_DILUT_EPS_AFTER_EXTRA", D$3)</f>
        <v>0.70599999999999996</v>
      </c>
      <c r="E423" s="9" cm="1">
        <f t="array" ref="E423">_xll.SNL.Clients.Office.Excel.Functions.SPG($A423, "IQ_DILUT_EPS_AFTER_EXTRA", E$3)</f>
        <v>0.26900000000000002</v>
      </c>
      <c r="F423" s="9" cm="1">
        <f t="array" ref="F423">_xll.SNL.Clients.Office.Excel.Functions.SPG($A423, "IQ_DILUT_EPS_AFTER_EXTRA", F$3)</f>
        <v>0.6</v>
      </c>
      <c r="G423" s="9" t="str" cm="1">
        <f t="array" ref="G423">_xll.SNL.Clients.Office.Excel.Functions.SPG($A423, "IQ_DILUT_EPS_AFTER_EXTRA", G$3)</f>
        <v>NA</v>
      </c>
      <c r="H423" s="9" cm="1">
        <f t="array" ref="H423">_xll.SNL.Clients.Office.Excel.Functions.SPG($A423, "IQ_DILUT_EPS_AFTER_EXTRA", H$3)</f>
        <v>0.32</v>
      </c>
      <c r="I423" s="9" cm="1">
        <f t="array" ref="I423">_xll.SNL.Clients.Office.Excel.Functions.SPG($A423, "IQ_DILUT_EPS_AFTER_EXTRA", I$3)</f>
        <v>-0.06</v>
      </c>
      <c r="J423" s="9" cm="1">
        <f t="array" ref="J423">_xll.SNL.Clients.Office.Excel.Functions.SPG($A423, "IQ_DILUT_EPS_AFTER_EXTRA", J$3)</f>
        <v>0.21</v>
      </c>
      <c r="K423" s="9" cm="1">
        <f t="array" ref="K423">_xll.SNL.Clients.Office.Excel.Functions.SPG($A423, "IQ_DILUT_EPS_AFTER_EXTRA", K$3)</f>
        <v>-1.35</v>
      </c>
      <c r="L423" s="9" cm="1">
        <f t="array" ref="L423">_xll.SNL.Clients.Office.Excel.Functions.SPG($A423, "IQ_DILUT_EPS_AFTER_EXTRA", L$3)</f>
        <v>0.59</v>
      </c>
      <c r="M423" s="9" cm="1">
        <f t="array" ref="M423">_xll.SNL.Clients.Office.Excel.Functions.SPG($A423, "IQ_DILUT_EPS_AFTER_EXTRA", M$3)</f>
        <v>-0.27</v>
      </c>
      <c r="N423" s="9" cm="1">
        <f t="array" ref="N423">_xll.SNL.Clients.Office.Excel.Functions.SPG($A423, "IQ_DILUT_EPS_AFTER_EXTRA", N$3)</f>
        <v>0.16</v>
      </c>
      <c r="O423" s="9" cm="1">
        <f t="array" ref="O423">_xll.SNL.Clients.Office.Excel.Functions.SPG($A423, "IQ_DILUT_EPS_AFTER_EXTRA", O$3)</f>
        <v>-0.95</v>
      </c>
      <c r="P423" s="9" cm="1">
        <f t="array" ref="P423">_xll.SNL.Clients.Office.Excel.Functions.SPG($A423, "IQ_DILUT_EPS_AFTER_EXTRA", P$3)</f>
        <v>0.48</v>
      </c>
      <c r="Q423" s="9" cm="1">
        <f t="array" ref="Q423">_xll.SNL.Clients.Office.Excel.Functions.SPG($A423, "IQ_DILUT_EPS_AFTER_EXTRA", Q$3)</f>
        <v>3.5999999999999997E-2</v>
      </c>
      <c r="R423" s="9" cm="1">
        <f t="array" ref="R423">_xll.SNL.Clients.Office.Excel.Functions.SPG($A423, "IQ_DILUT_EPS_AFTER_EXTRA", R$3)</f>
        <v>-0.222</v>
      </c>
      <c r="S423" s="9" cm="1">
        <f t="array" ref="S423">_xll.SNL.Clients.Office.Excel.Functions.SPG($A423, "IQ_DILUT_EPS_AFTER_EXTRA", S$3)</f>
        <v>0.46700000000000003</v>
      </c>
      <c r="T423" s="9" cm="1">
        <f t="array" ref="T423">_xll.SNL.Clients.Office.Excel.Functions.SPG($A423, "IQ_DILUT_EPS_AFTER_EXTRA", T$3)</f>
        <v>-0.501</v>
      </c>
      <c r="U423" s="9" cm="1">
        <f t="array" ref="U423">_xll.SNL.Clients.Office.Excel.Functions.SPG($A423, "IQ_DILUT_EPS_AFTER_EXTRA", U$3)</f>
        <v>-0.125</v>
      </c>
      <c r="V423" s="9" cm="1">
        <f t="array" ref="V423">_xll.SNL.Clients.Office.Excel.Functions.SPG($A423, "IQ_DILUT_EPS_AFTER_EXTRA", V$3)</f>
        <v>0.217</v>
      </c>
      <c r="W423" s="9" cm="1">
        <f t="array" ref="W423">_xll.SNL.Clients.Office.Excel.Functions.SPG($A423, "IQ_DILUT_EPS_AFTER_EXTRA", W$3)</f>
        <v>-0.121</v>
      </c>
      <c r="X423" s="9" cm="1">
        <f t="array" ref="X423">_xll.SNL.Clients.Office.Excel.Functions.SPG($A423, "IQ_DILUT_EPS_AFTER_EXTRA", X$3)</f>
        <v>0.316</v>
      </c>
      <c r="Y423" s="9" cm="1">
        <f t="array" ref="Y423">_xll.SNL.Clients.Office.Excel.Functions.SPG($A423, "IQ_DILUT_EPS_AFTER_EXTRA", Y$3)</f>
        <v>2.1000000000000001E-2</v>
      </c>
      <c r="Z423" s="9" cm="1">
        <f t="array" ref="Z423">_xll.SNL.Clients.Office.Excel.Functions.SPG($A423, "IQ_DILUT_EPS_AFTER_EXTRA", Z$3)</f>
        <v>0.23</v>
      </c>
    </row>
    <row r="424" spans="1:26" x14ac:dyDescent="0.3">
      <c r="A424" s="11" t="s">
        <v>428</v>
      </c>
      <c r="B424" s="9" cm="1">
        <f t="array" ref="B424">_xll.SNL.Clients.Office.Excel.Functions.SPG($A424, "IQ_DILUT_EPS_AFTER_EXTRA", B$3)</f>
        <v>2.11</v>
      </c>
      <c r="C424" s="9" cm="1">
        <f t="array" ref="C424">_xll.SNL.Clients.Office.Excel.Functions.SPG($A424, "IQ_DILUT_EPS_AFTER_EXTRA", C$3)</f>
        <v>7.0709999999999997</v>
      </c>
      <c r="D424" s="9" cm="1">
        <f t="array" ref="D424">_xll.SNL.Clients.Office.Excel.Functions.SPG($A424, "IQ_DILUT_EPS_AFTER_EXTRA", D$3)</f>
        <v>4.33</v>
      </c>
      <c r="E424" s="9" cm="1">
        <f t="array" ref="E424">_xll.SNL.Clients.Office.Excel.Functions.SPG($A424, "IQ_DILUT_EPS_AFTER_EXTRA", E$3)</f>
        <v>1.1299999999999999</v>
      </c>
      <c r="F424" s="9" cm="1">
        <f t="array" ref="F424">_xll.SNL.Clients.Office.Excel.Functions.SPG($A424, "IQ_DILUT_EPS_AFTER_EXTRA", F$3)</f>
        <v>4.46</v>
      </c>
      <c r="G424" s="9" cm="1">
        <f t="array" ref="G424">_xll.SNL.Clients.Office.Excel.Functions.SPG($A424, "IQ_DILUT_EPS_AFTER_EXTRA", G$3)</f>
        <v>5.516</v>
      </c>
      <c r="H424" s="9" cm="1">
        <f t="array" ref="H424">_xll.SNL.Clients.Office.Excel.Functions.SPG($A424, "IQ_DILUT_EPS_AFTER_EXTRA", H$3)</f>
        <v>-0.16</v>
      </c>
      <c r="I424" s="9" cm="1">
        <f t="array" ref="I424">_xll.SNL.Clients.Office.Excel.Functions.SPG($A424, "IQ_DILUT_EPS_AFTER_EXTRA", I$3)</f>
        <v>-5.29</v>
      </c>
      <c r="J424" s="9" cm="1">
        <f t="array" ref="J424">_xll.SNL.Clients.Office.Excel.Functions.SPG($A424, "IQ_DILUT_EPS_AFTER_EXTRA", J$3)</f>
        <v>-1.3129999999999999</v>
      </c>
      <c r="K424" s="9" cm="1">
        <f t="array" ref="K424">_xll.SNL.Clients.Office.Excel.Functions.SPG($A424, "IQ_DILUT_EPS_AFTER_EXTRA", K$3)</f>
        <v>-1.1459999999999999</v>
      </c>
      <c r="L424" s="9" cm="1">
        <f t="array" ref="L424">_xll.SNL.Clients.Office.Excel.Functions.SPG($A424, "IQ_DILUT_EPS_AFTER_EXTRA", L$3)</f>
        <v>-2.5499999999999998</v>
      </c>
      <c r="M424" s="9" cm="1">
        <f t="array" ref="M424">_xll.SNL.Clients.Office.Excel.Functions.SPG($A424, "IQ_DILUT_EPS_AFTER_EXTRA", M$3)</f>
        <v>-3.8</v>
      </c>
      <c r="N424" s="9" cm="1">
        <f t="array" ref="N424">_xll.SNL.Clients.Office.Excel.Functions.SPG($A424, "IQ_DILUT_EPS_AFTER_EXTRA", N$3)</f>
        <v>2.25</v>
      </c>
      <c r="O424" s="9" cm="1">
        <f t="array" ref="O424">_xll.SNL.Clients.Office.Excel.Functions.SPG($A424, "IQ_DILUT_EPS_AFTER_EXTRA", O$3)</f>
        <v>2.7360000000000002</v>
      </c>
      <c r="P424" s="9" cm="1">
        <f t="array" ref="P424">_xll.SNL.Clients.Office.Excel.Functions.SPG($A424, "IQ_DILUT_EPS_AFTER_EXTRA", P$3)</f>
        <v>1.7110000000000001</v>
      </c>
      <c r="Q424" s="9" cm="1">
        <f t="array" ref="Q424">_xll.SNL.Clients.Office.Excel.Functions.SPG($A424, "IQ_DILUT_EPS_AFTER_EXTRA", Q$3)</f>
        <v>5.2560000000000002</v>
      </c>
      <c r="R424" s="9" cm="1">
        <f t="array" ref="R424">_xll.SNL.Clients.Office.Excel.Functions.SPG($A424, "IQ_DILUT_EPS_AFTER_EXTRA", R$3)</f>
        <v>-4.5990000000000002</v>
      </c>
      <c r="S424" s="9" cm="1">
        <f t="array" ref="S424">_xll.SNL.Clients.Office.Excel.Functions.SPG($A424, "IQ_DILUT_EPS_AFTER_EXTRA", S$3)</f>
        <v>8.44</v>
      </c>
      <c r="T424" s="9" cm="1">
        <f t="array" ref="T424">_xll.SNL.Clients.Office.Excel.Functions.SPG($A424, "IQ_DILUT_EPS_AFTER_EXTRA", T$3)</f>
        <v>3.5790000000000002</v>
      </c>
      <c r="U424" s="9" cm="1">
        <f t="array" ref="U424">_xll.SNL.Clients.Office.Excel.Functions.SPG($A424, "IQ_DILUT_EPS_AFTER_EXTRA", U$3)</f>
        <v>3.8639999999999999</v>
      </c>
      <c r="V424" s="9" cm="1">
        <f t="array" ref="V424">_xll.SNL.Clients.Office.Excel.Functions.SPG($A424, "IQ_DILUT_EPS_AFTER_EXTRA", V$3)</f>
        <v>1.587</v>
      </c>
      <c r="W424" s="9" cm="1">
        <f t="array" ref="W424">_xll.SNL.Clients.Office.Excel.Functions.SPG($A424, "IQ_DILUT_EPS_AFTER_EXTRA", W$3)</f>
        <v>5.2350000000000003</v>
      </c>
      <c r="X424" s="9" cm="1">
        <f t="array" ref="X424">_xll.SNL.Clients.Office.Excel.Functions.SPG($A424, "IQ_DILUT_EPS_AFTER_EXTRA", X$3)</f>
        <v>2.67</v>
      </c>
      <c r="Y424" s="9" cm="1">
        <f t="array" ref="Y424">_xll.SNL.Clients.Office.Excel.Functions.SPG($A424, "IQ_DILUT_EPS_AFTER_EXTRA", Y$3)</f>
        <v>2.44</v>
      </c>
      <c r="Z424" s="9" cm="1">
        <f t="array" ref="Z424">_xll.SNL.Clients.Office.Excel.Functions.SPG($A424, "IQ_DILUT_EPS_AFTER_EXTRA", Z$3)</f>
        <v>3.74</v>
      </c>
    </row>
    <row r="425" spans="1:26" x14ac:dyDescent="0.3">
      <c r="A425" s="11" t="s">
        <v>429</v>
      </c>
      <c r="B425" s="9" cm="1">
        <f t="array" ref="B425">_xll.SNL.Clients.Office.Excel.Functions.SPG($A425, "IQ_DILUT_EPS_AFTER_EXTRA", B$3)</f>
        <v>1.58</v>
      </c>
      <c r="C425" s="9" cm="1">
        <f t="array" ref="C425">_xll.SNL.Clients.Office.Excel.Functions.SPG($A425, "IQ_DILUT_EPS_AFTER_EXTRA", C$3)</f>
        <v>1.544</v>
      </c>
      <c r="D425" s="9" cm="1">
        <f t="array" ref="D425">_xll.SNL.Clients.Office.Excel.Functions.SPG($A425, "IQ_DILUT_EPS_AFTER_EXTRA", D$3)</f>
        <v>1.5</v>
      </c>
      <c r="E425" s="9" cm="1">
        <f t="array" ref="E425">_xll.SNL.Clients.Office.Excel.Functions.SPG($A425, "IQ_DILUT_EPS_AFTER_EXTRA", E$3)</f>
        <v>1.52</v>
      </c>
      <c r="F425" s="9" cm="1">
        <f t="array" ref="F425">_xll.SNL.Clients.Office.Excel.Functions.SPG($A425, "IQ_DILUT_EPS_AFTER_EXTRA", F$3)</f>
        <v>1.25</v>
      </c>
      <c r="G425" s="9" cm="1">
        <f t="array" ref="G425">_xll.SNL.Clients.Office.Excel.Functions.SPG($A425, "IQ_DILUT_EPS_AFTER_EXTRA", G$3)</f>
        <v>0.20799999999999999</v>
      </c>
      <c r="H425" s="9" cm="1">
        <f t="array" ref="H425">_xll.SNL.Clients.Office.Excel.Functions.SPG($A425, "IQ_DILUT_EPS_AFTER_EXTRA", H$3)</f>
        <v>1.23</v>
      </c>
      <c r="I425" s="9" cm="1">
        <f t="array" ref="I425">_xll.SNL.Clients.Office.Excel.Functions.SPG($A425, "IQ_DILUT_EPS_AFTER_EXTRA", I$3)</f>
        <v>1.31</v>
      </c>
      <c r="J425" s="9" cm="1">
        <f t="array" ref="J425">_xll.SNL.Clients.Office.Excel.Functions.SPG($A425, "IQ_DILUT_EPS_AFTER_EXTRA", J$3)</f>
        <v>1.1299999999999999</v>
      </c>
      <c r="K425" s="9" cm="1">
        <f t="array" ref="K425">_xll.SNL.Clients.Office.Excel.Functions.SPG($A425, "IQ_DILUT_EPS_AFTER_EXTRA", K$3)</f>
        <v>0.621</v>
      </c>
      <c r="L425" s="9" cm="1">
        <f t="array" ref="L425">_xll.SNL.Clients.Office.Excel.Functions.SPG($A425, "IQ_DILUT_EPS_AFTER_EXTRA", L$3)</f>
        <v>0.39</v>
      </c>
      <c r="M425" s="9" cm="1">
        <f t="array" ref="M425">_xll.SNL.Clients.Office.Excel.Functions.SPG($A425, "IQ_DILUT_EPS_AFTER_EXTRA", M$3)</f>
        <v>1.03</v>
      </c>
      <c r="N425" s="9" cm="1">
        <f t="array" ref="N425">_xll.SNL.Clients.Office.Excel.Functions.SPG($A425, "IQ_DILUT_EPS_AFTER_EXTRA", N$3)</f>
        <v>0.86</v>
      </c>
      <c r="O425" s="9" cm="1">
        <f t="array" ref="O425">_xll.SNL.Clients.Office.Excel.Functions.SPG($A425, "IQ_DILUT_EPS_AFTER_EXTRA", O$3)</f>
        <v>0.998</v>
      </c>
      <c r="P425" s="9" cm="1">
        <f t="array" ref="P425">_xll.SNL.Clients.Office.Excel.Functions.SPG($A425, "IQ_DILUT_EPS_AFTER_EXTRA", P$3)</f>
        <v>1.04</v>
      </c>
      <c r="Q425" s="9" cm="1">
        <f t="array" ref="Q425">_xll.SNL.Clients.Office.Excel.Functions.SPG($A425, "IQ_DILUT_EPS_AFTER_EXTRA", Q$3)</f>
        <v>1.1299999999999999</v>
      </c>
      <c r="R425" s="9" cm="1">
        <f t="array" ref="R425">_xll.SNL.Clients.Office.Excel.Functions.SPG($A425, "IQ_DILUT_EPS_AFTER_EXTRA", R$3)</f>
        <v>0.97</v>
      </c>
      <c r="S425" s="9" cm="1">
        <f t="array" ref="S425">_xll.SNL.Clients.Office.Excel.Functions.SPG($A425, "IQ_DILUT_EPS_AFTER_EXTRA", S$3)</f>
        <v>0.78800000000000003</v>
      </c>
      <c r="T425" s="9" cm="1">
        <f t="array" ref="T425">_xll.SNL.Clients.Office.Excel.Functions.SPG($A425, "IQ_DILUT_EPS_AFTER_EXTRA", T$3)</f>
        <v>0.98</v>
      </c>
      <c r="U425" s="9" cm="1">
        <f t="array" ref="U425">_xll.SNL.Clients.Office.Excel.Functions.SPG($A425, "IQ_DILUT_EPS_AFTER_EXTRA", U$3)</f>
        <v>1.01</v>
      </c>
      <c r="V425" s="9" cm="1">
        <f t="array" ref="V425">_xll.SNL.Clients.Office.Excel.Functions.SPG($A425, "IQ_DILUT_EPS_AFTER_EXTRA", V$3)</f>
        <v>1.05</v>
      </c>
      <c r="W425" s="9" cm="1">
        <f t="array" ref="W425">_xll.SNL.Clients.Office.Excel.Functions.SPG($A425, "IQ_DILUT_EPS_AFTER_EXTRA", W$3)</f>
        <v>1.518</v>
      </c>
      <c r="X425" s="9" cm="1">
        <f t="array" ref="X425">_xll.SNL.Clients.Office.Excel.Functions.SPG($A425, "IQ_DILUT_EPS_AFTER_EXTRA", X$3)</f>
        <v>1.07</v>
      </c>
      <c r="Y425" s="9" cm="1">
        <f t="array" ref="Y425">_xll.SNL.Clients.Office.Excel.Functions.SPG($A425, "IQ_DILUT_EPS_AFTER_EXTRA", Y$3)</f>
        <v>1.01</v>
      </c>
      <c r="Z425" s="9" cm="1">
        <f t="array" ref="Z425">_xll.SNL.Clients.Office.Excel.Functions.SPG($A425, "IQ_DILUT_EPS_AFTER_EXTRA", Z$3)</f>
        <v>0.94</v>
      </c>
    </row>
    <row r="426" spans="1:26" x14ac:dyDescent="0.3">
      <c r="A426" s="11" t="s">
        <v>430</v>
      </c>
      <c r="B426" s="9" cm="1">
        <f t="array" ref="B426">_xll.SNL.Clients.Office.Excel.Functions.SPG($A426, "IQ_DILUT_EPS_AFTER_EXTRA", B$3)</f>
        <v>-0.16300000000000001</v>
      </c>
      <c r="C426" s="9" cm="1">
        <f t="array" ref="C426">_xll.SNL.Clients.Office.Excel.Functions.SPG($A426, "IQ_DILUT_EPS_AFTER_EXTRA", C$3)</f>
        <v>-5.4660000000000002</v>
      </c>
      <c r="D426" s="9" cm="1">
        <f t="array" ref="D426">_xll.SNL.Clients.Office.Excel.Functions.SPG($A426, "IQ_DILUT_EPS_AFTER_EXTRA", D$3)</f>
        <v>-9.9740000000000002</v>
      </c>
      <c r="E426" s="9" cm="1">
        <f t="array" ref="E426">_xll.SNL.Clients.Office.Excel.Functions.SPG($A426, "IQ_DILUT_EPS_AFTER_EXTRA", E$3)</f>
        <v>-2.3340000000000001</v>
      </c>
      <c r="F426" s="9" cm="1">
        <f t="array" ref="F426">_xll.SNL.Clients.Office.Excel.Functions.SPG($A426, "IQ_DILUT_EPS_AFTER_EXTRA", F$3)</f>
        <v>-0.56000000000000005</v>
      </c>
      <c r="G426" s="9" cm="1">
        <f t="array" ref="G426">_xll.SNL.Clients.Office.Excel.Functions.SPG($A426, "IQ_DILUT_EPS_AFTER_EXTRA", G$3)</f>
        <v>-0.04</v>
      </c>
      <c r="H426" s="9" cm="1">
        <f t="array" ref="H426">_xll.SNL.Clients.Office.Excel.Functions.SPG($A426, "IQ_DILUT_EPS_AFTER_EXTRA", H$3)</f>
        <v>-2.7</v>
      </c>
      <c r="I426" s="9" cm="1">
        <f t="array" ref="I426">_xll.SNL.Clients.Office.Excel.Functions.SPG($A426, "IQ_DILUT_EPS_AFTER_EXTRA", I$3)</f>
        <v>-0.25</v>
      </c>
      <c r="J426" s="9" cm="1">
        <f t="array" ref="J426">_xll.SNL.Clients.Office.Excel.Functions.SPG($A426, "IQ_DILUT_EPS_AFTER_EXTRA", J$3)</f>
        <v>-0.69</v>
      </c>
      <c r="K426" s="9" cm="1">
        <f t="array" ref="K426">_xll.SNL.Clients.Office.Excel.Functions.SPG($A426, "IQ_DILUT_EPS_AFTER_EXTRA", K$3)</f>
        <v>-1.0669999999999999</v>
      </c>
      <c r="L426" s="9" cm="1">
        <f t="array" ref="L426">_xll.SNL.Clients.Office.Excel.Functions.SPG($A426, "IQ_DILUT_EPS_AFTER_EXTRA", L$3)</f>
        <v>-5.4950000000000001</v>
      </c>
      <c r="M426" s="9" cm="1">
        <f t="array" ref="M426">_xll.SNL.Clients.Office.Excel.Functions.SPG($A426, "IQ_DILUT_EPS_AFTER_EXTRA", M$3)</f>
        <v>0.32</v>
      </c>
      <c r="N426" s="9" cm="1">
        <f t="array" ref="N426">_xll.SNL.Clients.Office.Excel.Functions.SPG($A426, "IQ_DILUT_EPS_AFTER_EXTRA", N$3)</f>
        <v>-2.06</v>
      </c>
      <c r="O426" s="9" cm="1">
        <f t="array" ref="O426">_xll.SNL.Clients.Office.Excel.Functions.SPG($A426, "IQ_DILUT_EPS_AFTER_EXTRA", O$3)</f>
        <v>-7.0229999999999997</v>
      </c>
      <c r="P426" s="9" cm="1">
        <f t="array" ref="P426">_xll.SNL.Clients.Office.Excel.Functions.SPG($A426, "IQ_DILUT_EPS_AFTER_EXTRA", P$3)</f>
        <v>-0.19</v>
      </c>
      <c r="Q426" s="9" cm="1">
        <f t="array" ref="Q426">_xll.SNL.Clients.Office.Excel.Functions.SPG($A426, "IQ_DILUT_EPS_AFTER_EXTRA", Q$3)</f>
        <v>0.999</v>
      </c>
      <c r="R426" s="9" cm="1">
        <f t="array" ref="R426">_xll.SNL.Clients.Office.Excel.Functions.SPG($A426, "IQ_DILUT_EPS_AFTER_EXTRA", R$3)</f>
        <v>-0.92</v>
      </c>
      <c r="S426" s="9" cm="1">
        <f t="array" ref="S426">_xll.SNL.Clients.Office.Excel.Functions.SPG($A426, "IQ_DILUT_EPS_AFTER_EXTRA", S$3)</f>
        <v>-14.65</v>
      </c>
      <c r="T426" s="9" cm="1">
        <f t="array" ref="T426">_xll.SNL.Clients.Office.Excel.Functions.SPG($A426, "IQ_DILUT_EPS_AFTER_EXTRA", T$3)</f>
        <v>-0.79200000000000004</v>
      </c>
      <c r="U426" s="9" cm="1">
        <f t="array" ref="U426">_xll.SNL.Clients.Office.Excel.Functions.SPG($A426, "IQ_DILUT_EPS_AFTER_EXTRA", U$3)</f>
        <v>-4.2</v>
      </c>
      <c r="V426" s="9" cm="1">
        <f t="array" ref="V426">_xll.SNL.Clients.Office.Excel.Functions.SPG($A426, "IQ_DILUT_EPS_AFTER_EXTRA", V$3)</f>
        <v>-1.1100000000000001</v>
      </c>
      <c r="W426" s="9" cm="1">
        <f t="array" ref="W426">_xll.SNL.Clients.Office.Excel.Functions.SPG($A426, "IQ_DILUT_EPS_AFTER_EXTRA", W$3)</f>
        <v>-1.79</v>
      </c>
      <c r="X426" s="9" cm="1">
        <f t="array" ref="X426">_xll.SNL.Clients.Office.Excel.Functions.SPG($A426, "IQ_DILUT_EPS_AFTER_EXTRA", X$3)</f>
        <v>2.0499999999999998</v>
      </c>
      <c r="Y426" s="9" cm="1">
        <f t="array" ref="Y426">_xll.SNL.Clients.Office.Excel.Functions.SPG($A426, "IQ_DILUT_EPS_AFTER_EXTRA", Y$3)</f>
        <v>-5.21</v>
      </c>
      <c r="Z426" s="9" cm="1">
        <f t="array" ref="Z426">_xll.SNL.Clients.Office.Excel.Functions.SPG($A426, "IQ_DILUT_EPS_AFTER_EXTRA", Z$3)</f>
        <v>3.75</v>
      </c>
    </row>
    <row r="427" spans="1:26" x14ac:dyDescent="0.3">
      <c r="A427" s="11" t="s">
        <v>431</v>
      </c>
      <c r="B427" s="9" t="str" cm="1">
        <f t="array" ref="B427">_xll.SNL.Clients.Office.Excel.Functions.SPG($A427, "IQ_DILUT_EPS_AFTER_EXTRA", B$3)</f>
        <v>NA</v>
      </c>
      <c r="C427" s="9" cm="1">
        <f t="array" ref="C427">_xll.SNL.Clients.Office.Excel.Functions.SPG($A427, "IQ_DILUT_EPS_AFTER_EXTRA", C$3)</f>
        <v>0.57999999999999996</v>
      </c>
      <c r="D427" s="9" cm="1">
        <f t="array" ref="D427">_xll.SNL.Clients.Office.Excel.Functions.SPG($A427, "IQ_DILUT_EPS_AFTER_EXTRA", D$3)</f>
        <v>0.72</v>
      </c>
      <c r="E427" s="9" cm="1">
        <f t="array" ref="E427">_xll.SNL.Clients.Office.Excel.Functions.SPG($A427, "IQ_DILUT_EPS_AFTER_EXTRA", E$3)</f>
        <v>-1.4E-2</v>
      </c>
      <c r="F427" s="9" cm="1">
        <f t="array" ref="F427">_xll.SNL.Clients.Office.Excel.Functions.SPG($A427, "IQ_DILUT_EPS_AFTER_EXTRA", F$3)</f>
        <v>0.44</v>
      </c>
      <c r="G427" s="9" cm="1">
        <f t="array" ref="G427">_xll.SNL.Clients.Office.Excel.Functions.SPG($A427, "IQ_DILUT_EPS_AFTER_EXTRA", G$3)</f>
        <v>0.68</v>
      </c>
      <c r="H427" s="9" cm="1">
        <f t="array" ref="H427">_xll.SNL.Clients.Office.Excel.Functions.SPG($A427, "IQ_DILUT_EPS_AFTER_EXTRA", H$3)</f>
        <v>0.78</v>
      </c>
      <c r="I427" s="9" cm="1">
        <f t="array" ref="I427">_xll.SNL.Clients.Office.Excel.Functions.SPG($A427, "IQ_DILUT_EPS_AFTER_EXTRA", I$3)</f>
        <v>0.56399999999999995</v>
      </c>
      <c r="J427" s="9" cm="1">
        <f t="array" ref="J427">_xll.SNL.Clients.Office.Excel.Functions.SPG($A427, "IQ_DILUT_EPS_AFTER_EXTRA", J$3)</f>
        <v>0.53</v>
      </c>
      <c r="K427" s="9" cm="1">
        <f t="array" ref="K427">_xll.SNL.Clients.Office.Excel.Functions.SPG($A427, "IQ_DILUT_EPS_AFTER_EXTRA", K$3)</f>
        <v>0.77</v>
      </c>
      <c r="L427" s="9" cm="1">
        <f t="array" ref="L427">_xll.SNL.Clients.Office.Excel.Functions.SPG($A427, "IQ_DILUT_EPS_AFTER_EXTRA", L$3)</f>
        <v>0.99</v>
      </c>
      <c r="M427" s="9" cm="1">
        <f t="array" ref="M427">_xll.SNL.Clients.Office.Excel.Functions.SPG($A427, "IQ_DILUT_EPS_AFTER_EXTRA", M$3)</f>
        <v>0.32</v>
      </c>
      <c r="N427" s="9" cm="1">
        <f t="array" ref="N427">_xll.SNL.Clients.Office.Excel.Functions.SPG($A427, "IQ_DILUT_EPS_AFTER_EXTRA", N$3)</f>
        <v>0.62</v>
      </c>
      <c r="O427" s="9" cm="1">
        <f t="array" ref="O427">_xll.SNL.Clients.Office.Excel.Functions.SPG($A427, "IQ_DILUT_EPS_AFTER_EXTRA", O$3)</f>
        <v>0.7</v>
      </c>
      <c r="P427" s="9" cm="1">
        <f t="array" ref="P427">_xll.SNL.Clients.Office.Excel.Functions.SPG($A427, "IQ_DILUT_EPS_AFTER_EXTRA", P$3)</f>
        <v>0.86</v>
      </c>
      <c r="Q427" s="9" cm="1">
        <f t="array" ref="Q427">_xll.SNL.Clients.Office.Excel.Functions.SPG($A427, "IQ_DILUT_EPS_AFTER_EXTRA", Q$3)</f>
        <v>0.94299999999999995</v>
      </c>
      <c r="R427" s="9" cm="1">
        <f t="array" ref="R427">_xll.SNL.Clients.Office.Excel.Functions.SPG($A427, "IQ_DILUT_EPS_AFTER_EXTRA", R$3)</f>
        <v>0.52</v>
      </c>
      <c r="S427" s="9" cm="1">
        <f t="array" ref="S427">_xll.SNL.Clients.Office.Excel.Functions.SPG($A427, "IQ_DILUT_EPS_AFTER_EXTRA", S$3)</f>
        <v>0.8</v>
      </c>
      <c r="T427" s="9" cm="1">
        <f t="array" ref="T427">_xll.SNL.Clients.Office.Excel.Functions.SPG($A427, "IQ_DILUT_EPS_AFTER_EXTRA", T$3)</f>
        <v>1.02</v>
      </c>
      <c r="U427" s="9" cm="1">
        <f t="array" ref="U427">_xll.SNL.Clients.Office.Excel.Functions.SPG($A427, "IQ_DILUT_EPS_AFTER_EXTRA", U$3)</f>
        <v>0.28499999999999998</v>
      </c>
      <c r="V427" s="9" cm="1">
        <f t="array" ref="V427">_xll.SNL.Clients.Office.Excel.Functions.SPG($A427, "IQ_DILUT_EPS_AFTER_EXTRA", V$3)</f>
        <v>0.55600000000000005</v>
      </c>
      <c r="W427" s="9" cm="1">
        <f t="array" ref="W427">_xll.SNL.Clients.Office.Excel.Functions.SPG($A427, "IQ_DILUT_EPS_AFTER_EXTRA", W$3)</f>
        <v>3.9710000000000001</v>
      </c>
      <c r="X427" s="9" cm="1">
        <f t="array" ref="X427">_xll.SNL.Clients.Office.Excel.Functions.SPG($A427, "IQ_DILUT_EPS_AFTER_EXTRA", X$3)</f>
        <v>0.55000000000000004</v>
      </c>
      <c r="Y427" s="9" cm="1">
        <f t="array" ref="Y427">_xll.SNL.Clients.Office.Excel.Functions.SPG($A427, "IQ_DILUT_EPS_AFTER_EXTRA", Y$3)</f>
        <v>-0.03</v>
      </c>
      <c r="Z427" s="9" cm="1">
        <f t="array" ref="Z427">_xll.SNL.Clients.Office.Excel.Functions.SPG($A427, "IQ_DILUT_EPS_AFTER_EXTRA", Z$3)</f>
        <v>0.27900000000000003</v>
      </c>
    </row>
    <row r="428" spans="1:26" x14ac:dyDescent="0.3">
      <c r="A428" s="11" t="s">
        <v>432</v>
      </c>
      <c r="B428" s="9" cm="1">
        <f t="array" ref="B428">_xll.SNL.Clients.Office.Excel.Functions.SPG($A428, "IQ_DILUT_EPS_AFTER_EXTRA", B$3)</f>
        <v>0.98799999999999999</v>
      </c>
      <c r="C428" s="9" cm="1">
        <f t="array" ref="C428">_xll.SNL.Clients.Office.Excel.Functions.SPG($A428, "IQ_DILUT_EPS_AFTER_EXTRA", C$3)</f>
        <v>0.93799999999999994</v>
      </c>
      <c r="D428" s="9" cm="1">
        <f t="array" ref="D428">_xll.SNL.Clients.Office.Excel.Functions.SPG($A428, "IQ_DILUT_EPS_AFTER_EXTRA", D$3)</f>
        <v>0.71</v>
      </c>
      <c r="E428" s="9" cm="1">
        <f t="array" ref="E428">_xll.SNL.Clients.Office.Excel.Functions.SPG($A428, "IQ_DILUT_EPS_AFTER_EXTRA", E$3)</f>
        <v>0.66</v>
      </c>
      <c r="F428" s="9" cm="1">
        <f t="array" ref="F428">_xll.SNL.Clients.Office.Excel.Functions.SPG($A428, "IQ_DILUT_EPS_AFTER_EXTRA", F$3)</f>
        <v>0.68</v>
      </c>
      <c r="G428" s="9" cm="1">
        <f t="array" ref="G428">_xll.SNL.Clients.Office.Excel.Functions.SPG($A428, "IQ_DILUT_EPS_AFTER_EXTRA", G$3)</f>
        <v>0.50800000000000001</v>
      </c>
      <c r="H428" s="9" cm="1">
        <f t="array" ref="H428">_xll.SNL.Clients.Office.Excel.Functions.SPG($A428, "IQ_DILUT_EPS_AFTER_EXTRA", H$3)</f>
        <v>0.55800000000000005</v>
      </c>
      <c r="I428" s="9" cm="1">
        <f t="array" ref="I428">_xll.SNL.Clients.Office.Excel.Functions.SPG($A428, "IQ_DILUT_EPS_AFTER_EXTRA", I$3)</f>
        <v>0.63</v>
      </c>
      <c r="J428" s="9" cm="1">
        <f t="array" ref="J428">_xll.SNL.Clients.Office.Excel.Functions.SPG($A428, "IQ_DILUT_EPS_AFTER_EXTRA", J$3)</f>
        <v>0.83599999999999997</v>
      </c>
      <c r="K428" s="9" cm="1">
        <f t="array" ref="K428">_xll.SNL.Clients.Office.Excel.Functions.SPG($A428, "IQ_DILUT_EPS_AFTER_EXTRA", K$3)</f>
        <v>0.97099999999999997</v>
      </c>
      <c r="L428" s="9" cm="1">
        <f t="array" ref="L428">_xll.SNL.Clients.Office.Excel.Functions.SPG($A428, "IQ_DILUT_EPS_AFTER_EXTRA", L$3)</f>
        <v>0.99</v>
      </c>
      <c r="M428" s="9" cm="1">
        <f t="array" ref="M428">_xll.SNL.Clients.Office.Excel.Functions.SPG($A428, "IQ_DILUT_EPS_AFTER_EXTRA", M$3)</f>
        <v>0.87</v>
      </c>
      <c r="N428" s="9" cm="1">
        <f t="array" ref="N428">_xll.SNL.Clients.Office.Excel.Functions.SPG($A428, "IQ_DILUT_EPS_AFTER_EXTRA", N$3)</f>
        <v>0.67</v>
      </c>
      <c r="O428" s="9" cm="1">
        <f t="array" ref="O428">_xll.SNL.Clients.Office.Excel.Functions.SPG($A428, "IQ_DILUT_EPS_AFTER_EXTRA", O$3)</f>
        <v>0.76600000000000001</v>
      </c>
      <c r="P428" s="9" cm="1">
        <f t="array" ref="P428">_xll.SNL.Clients.Office.Excel.Functions.SPG($A428, "IQ_DILUT_EPS_AFTER_EXTRA", P$3)</f>
        <v>0.74</v>
      </c>
      <c r="Q428" s="9" cm="1">
        <f t="array" ref="Q428">_xll.SNL.Clients.Office.Excel.Functions.SPG($A428, "IQ_DILUT_EPS_AFTER_EXTRA", Q$3)</f>
        <v>0.59</v>
      </c>
      <c r="R428" s="9" cm="1">
        <f t="array" ref="R428">_xll.SNL.Clients.Office.Excel.Functions.SPG($A428, "IQ_DILUT_EPS_AFTER_EXTRA", R$3)</f>
        <v>0.73</v>
      </c>
      <c r="S428" s="9" cm="1">
        <f t="array" ref="S428">_xll.SNL.Clients.Office.Excel.Functions.SPG($A428, "IQ_DILUT_EPS_AFTER_EXTRA", S$3)</f>
        <v>0.56599999999999995</v>
      </c>
      <c r="T428" s="9" cm="1">
        <f t="array" ref="T428">_xll.SNL.Clients.Office.Excel.Functions.SPG($A428, "IQ_DILUT_EPS_AFTER_EXTRA", T$3)</f>
        <v>0.47699999999999998</v>
      </c>
      <c r="U428" s="9" cm="1">
        <f t="array" ref="U428">_xll.SNL.Clients.Office.Excel.Functions.SPG($A428, "IQ_DILUT_EPS_AFTER_EXTRA", U$3)</f>
        <v>0.48</v>
      </c>
      <c r="V428" s="9" cm="1">
        <f t="array" ref="V428">_xll.SNL.Clients.Office.Excel.Functions.SPG($A428, "IQ_DILUT_EPS_AFTER_EXTRA", V$3)</f>
        <v>0.57999999999999996</v>
      </c>
      <c r="W428" s="9" cm="1">
        <f t="array" ref="W428">_xll.SNL.Clients.Office.Excel.Functions.SPG($A428, "IQ_DILUT_EPS_AFTER_EXTRA", W$3)</f>
        <v>0.61899999999999999</v>
      </c>
      <c r="X428" s="9" cm="1">
        <f t="array" ref="X428">_xll.SNL.Clients.Office.Excel.Functions.SPG($A428, "IQ_DILUT_EPS_AFTER_EXTRA", X$3)</f>
        <v>0.7</v>
      </c>
      <c r="Y428" s="9" cm="1">
        <f t="array" ref="Y428">_xll.SNL.Clients.Office.Excel.Functions.SPG($A428, "IQ_DILUT_EPS_AFTER_EXTRA", Y$3)</f>
        <v>0.66</v>
      </c>
      <c r="Z428" s="9" cm="1">
        <f t="array" ref="Z428">_xll.SNL.Clients.Office.Excel.Functions.SPG($A428, "IQ_DILUT_EPS_AFTER_EXTRA", Z$3)</f>
        <v>0.69</v>
      </c>
    </row>
    <row r="429" spans="1:26" x14ac:dyDescent="0.3">
      <c r="A429" s="11" t="s">
        <v>433</v>
      </c>
      <c r="B429" s="9" cm="1">
        <f t="array" ref="B429">_xll.SNL.Clients.Office.Excel.Functions.SPG($A429, "IQ_DILUT_EPS_AFTER_EXTRA", B$3)</f>
        <v>4.8499999999999996</v>
      </c>
      <c r="C429" s="9" cm="1">
        <f t="array" ref="C429">_xll.SNL.Clients.Office.Excel.Functions.SPG($A429, "IQ_DILUT_EPS_AFTER_EXTRA", C$3)</f>
        <v>5.1230000000000002</v>
      </c>
      <c r="D429" s="9" cm="1">
        <f t="array" ref="D429">_xll.SNL.Clients.Office.Excel.Functions.SPG($A429, "IQ_DILUT_EPS_AFTER_EXTRA", D$3)</f>
        <v>2.63</v>
      </c>
      <c r="E429" s="9" cm="1">
        <f t="array" ref="E429">_xll.SNL.Clients.Office.Excel.Functions.SPG($A429, "IQ_DILUT_EPS_AFTER_EXTRA", E$3)</f>
        <v>5.45</v>
      </c>
      <c r="F429" s="9" cm="1">
        <f t="array" ref="F429">_xll.SNL.Clients.Office.Excel.Functions.SPG($A429, "IQ_DILUT_EPS_AFTER_EXTRA", F$3)</f>
        <v>-0.97</v>
      </c>
      <c r="G429" s="9" cm="1">
        <f t="array" ref="G429">_xll.SNL.Clients.Office.Excel.Functions.SPG($A429, "IQ_DILUT_EPS_AFTER_EXTRA", G$3)</f>
        <v>3.4910000000000001</v>
      </c>
      <c r="H429" s="9" cm="1">
        <f t="array" ref="H429">_xll.SNL.Clients.Office.Excel.Functions.SPG($A429, "IQ_DILUT_EPS_AFTER_EXTRA", H$3)</f>
        <v>4.74</v>
      </c>
      <c r="I429" s="9" cm="1">
        <f t="array" ref="I429">_xll.SNL.Clients.Office.Excel.Functions.SPG($A429, "IQ_DILUT_EPS_AFTER_EXTRA", I$3)</f>
        <v>4.92</v>
      </c>
      <c r="J429" s="9" cm="1">
        <f t="array" ref="J429">_xll.SNL.Clients.Office.Excel.Functions.SPG($A429, "IQ_DILUT_EPS_AFTER_EXTRA", J$3)</f>
        <v>4.24</v>
      </c>
      <c r="K429" s="9" cm="1">
        <f t="array" ref="K429">_xll.SNL.Clients.Office.Excel.Functions.SPG($A429, "IQ_DILUT_EPS_AFTER_EXTRA", K$3)</f>
        <v>3.9009999999999998</v>
      </c>
      <c r="L429" s="9" cm="1">
        <f t="array" ref="L429">_xll.SNL.Clients.Office.Excel.Functions.SPG($A429, "IQ_DILUT_EPS_AFTER_EXTRA", L$3)</f>
        <v>8.9700000000000006</v>
      </c>
      <c r="M429" s="9" cm="1">
        <f t="array" ref="M429">_xll.SNL.Clients.Office.Excel.Functions.SPG($A429, "IQ_DILUT_EPS_AFTER_EXTRA", M$3)</f>
        <v>4.8899999999999997</v>
      </c>
      <c r="N429" s="9" cm="1">
        <f t="array" ref="N429">_xll.SNL.Clients.Office.Excel.Functions.SPG($A429, "IQ_DILUT_EPS_AFTER_EXTRA", N$3)</f>
        <v>3.73</v>
      </c>
      <c r="O429" s="9" cm="1">
        <f t="array" ref="O429">_xll.SNL.Clients.Office.Excel.Functions.SPG($A429, "IQ_DILUT_EPS_AFTER_EXTRA", O$3)</f>
        <v>3.3849999999999998</v>
      </c>
      <c r="P429" s="9" cm="1">
        <f t="array" ref="P429">_xll.SNL.Clients.Office.Excel.Functions.SPG($A429, "IQ_DILUT_EPS_AFTER_EXTRA", P$3)</f>
        <v>4.8</v>
      </c>
      <c r="Q429" s="9" cm="1">
        <f t="array" ref="Q429">_xll.SNL.Clients.Office.Excel.Functions.SPG($A429, "IQ_DILUT_EPS_AFTER_EXTRA", Q$3)</f>
        <v>4.25</v>
      </c>
      <c r="R429" s="9" cm="1">
        <f t="array" ref="R429">_xll.SNL.Clients.Office.Excel.Functions.SPG($A429, "IQ_DILUT_EPS_AFTER_EXTRA", R$3)</f>
        <v>3.3</v>
      </c>
      <c r="S429" s="9" cm="1">
        <f t="array" ref="S429">_xll.SNL.Clients.Office.Excel.Functions.SPG($A429, "IQ_DILUT_EPS_AFTER_EXTRA", S$3)</f>
        <v>11.449</v>
      </c>
      <c r="T429" s="9" cm="1">
        <f t="array" ref="T429">_xll.SNL.Clients.Office.Excel.Functions.SPG($A429, "IQ_DILUT_EPS_AFTER_EXTRA", T$3)</f>
        <v>3.78</v>
      </c>
      <c r="U429" s="9" cm="1">
        <f t="array" ref="U429">_xll.SNL.Clients.Office.Excel.Functions.SPG($A429, "IQ_DILUT_EPS_AFTER_EXTRA", U$3)</f>
        <v>4.7300000000000004</v>
      </c>
      <c r="V429" s="9" cm="1">
        <f t="array" ref="V429">_xll.SNL.Clients.Office.Excel.Functions.SPG($A429, "IQ_DILUT_EPS_AFTER_EXTRA", V$3)</f>
        <v>3.15</v>
      </c>
      <c r="W429" s="9" cm="1">
        <f t="array" ref="W429">_xll.SNL.Clients.Office.Excel.Functions.SPG($A429, "IQ_DILUT_EPS_AFTER_EXTRA", W$3)</f>
        <v>2.5979999999999999</v>
      </c>
      <c r="X429" s="9" cm="1">
        <f t="array" ref="X429">_xll.SNL.Clients.Office.Excel.Functions.SPG($A429, "IQ_DILUT_EPS_AFTER_EXTRA", X$3)</f>
        <v>3.57</v>
      </c>
      <c r="Y429" s="9" cm="1">
        <f t="array" ref="Y429">_xll.SNL.Clients.Office.Excel.Functions.SPG($A429, "IQ_DILUT_EPS_AFTER_EXTRA", Y$3)</f>
        <v>3.7</v>
      </c>
      <c r="Z429" s="9" cm="1">
        <f t="array" ref="Z429">_xll.SNL.Clients.Office.Excel.Functions.SPG($A429, "IQ_DILUT_EPS_AFTER_EXTRA", Z$3)</f>
        <v>3.56</v>
      </c>
    </row>
    <row r="430" spans="1:26" x14ac:dyDescent="0.3">
      <c r="A430" s="11" t="s">
        <v>434</v>
      </c>
      <c r="B430" s="9" cm="1">
        <f t="array" ref="B430">_xll.SNL.Clients.Office.Excel.Functions.SPG($A430, "IQ_DILUT_EPS_AFTER_EXTRA", B$3)</f>
        <v>1.5</v>
      </c>
      <c r="C430" s="9" cm="1">
        <f t="array" ref="C430">_xll.SNL.Clients.Office.Excel.Functions.SPG($A430, "IQ_DILUT_EPS_AFTER_EXTRA", C$3)</f>
        <v>1.54</v>
      </c>
      <c r="D430" s="9" cm="1">
        <f t="array" ref="D430">_xll.SNL.Clients.Office.Excel.Functions.SPG($A430, "IQ_DILUT_EPS_AFTER_EXTRA", D$3)</f>
        <v>0.8</v>
      </c>
      <c r="E430" s="9" cm="1">
        <f t="array" ref="E430">_xll.SNL.Clients.Office.Excel.Functions.SPG($A430, "IQ_DILUT_EPS_AFTER_EXTRA", E$3)</f>
        <v>1.7270000000000001</v>
      </c>
      <c r="F430" s="9" cm="1">
        <f t="array" ref="F430">_xll.SNL.Clients.Office.Excel.Functions.SPG($A430, "IQ_DILUT_EPS_AFTER_EXTRA", F$3)</f>
        <v>-0.41</v>
      </c>
      <c r="G430" s="9" cm="1">
        <f t="array" ref="G430">_xll.SNL.Clients.Office.Excel.Functions.SPG($A430, "IQ_DILUT_EPS_AFTER_EXTRA", G$3)</f>
        <v>0.749</v>
      </c>
      <c r="H430" s="9" cm="1">
        <f t="array" ref="H430">_xll.SNL.Clients.Office.Excel.Functions.SPG($A430, "IQ_DILUT_EPS_AFTER_EXTRA", H$3)</f>
        <v>0.17</v>
      </c>
      <c r="I430" s="9" cm="1">
        <f t="array" ref="I430">_xll.SNL.Clients.Office.Excel.Functions.SPG($A430, "IQ_DILUT_EPS_AFTER_EXTRA", I$3)</f>
        <v>1.4139999999999999</v>
      </c>
      <c r="J430" s="9" cm="1">
        <f t="array" ref="J430">_xll.SNL.Clients.Office.Excel.Functions.SPG($A430, "IQ_DILUT_EPS_AFTER_EXTRA", J$3)</f>
        <v>-1.71</v>
      </c>
      <c r="K430" s="9" cm="1">
        <f t="array" ref="K430">_xll.SNL.Clients.Office.Excel.Functions.SPG($A430, "IQ_DILUT_EPS_AFTER_EXTRA", K$3)</f>
        <v>0.8</v>
      </c>
      <c r="L430" s="9" cm="1">
        <f t="array" ref="L430">_xll.SNL.Clients.Office.Excel.Functions.SPG($A430, "IQ_DILUT_EPS_AFTER_EXTRA", L$3)</f>
        <v>0.68</v>
      </c>
      <c r="M430" s="9" cm="1">
        <f t="array" ref="M430">_xll.SNL.Clients.Office.Excel.Functions.SPG($A430, "IQ_DILUT_EPS_AFTER_EXTRA", M$3)</f>
        <v>0.82</v>
      </c>
      <c r="N430" s="9" cm="1">
        <f t="array" ref="N430">_xll.SNL.Clients.Office.Excel.Functions.SPG($A430, "IQ_DILUT_EPS_AFTER_EXTRA", N$3)</f>
        <v>1.21</v>
      </c>
      <c r="O430" s="9" cm="1">
        <f t="array" ref="O430">_xll.SNL.Clients.Office.Excel.Functions.SPG($A430, "IQ_DILUT_EPS_AFTER_EXTRA", O$3)</f>
        <v>0.56000000000000005</v>
      </c>
      <c r="P430" s="9" cm="1">
        <f t="array" ref="P430">_xll.SNL.Clients.Office.Excel.Functions.SPG($A430, "IQ_DILUT_EPS_AFTER_EXTRA", P$3)</f>
        <v>1.1399999999999999</v>
      </c>
      <c r="Q430" s="9" cm="1">
        <f t="array" ref="Q430">_xll.SNL.Clients.Office.Excel.Functions.SPG($A430, "IQ_DILUT_EPS_AFTER_EXTRA", Q$3)</f>
        <v>0.78200000000000003</v>
      </c>
      <c r="R430" s="9" cm="1">
        <f t="array" ref="R430">_xll.SNL.Clients.Office.Excel.Functions.SPG($A430, "IQ_DILUT_EPS_AFTER_EXTRA", R$3)</f>
        <v>-0.49</v>
      </c>
      <c r="S430" s="9" cm="1">
        <f t="array" ref="S430">_xll.SNL.Clients.Office.Excel.Functions.SPG($A430, "IQ_DILUT_EPS_AFTER_EXTRA", S$3)</f>
        <v>2.0299999999999998</v>
      </c>
      <c r="T430" s="9" cm="1">
        <f t="array" ref="T430">_xll.SNL.Clients.Office.Excel.Functions.SPG($A430, "IQ_DILUT_EPS_AFTER_EXTRA", T$3)</f>
        <v>3.22</v>
      </c>
      <c r="U430" s="9" cm="1">
        <f t="array" ref="U430">_xll.SNL.Clients.Office.Excel.Functions.SPG($A430, "IQ_DILUT_EPS_AFTER_EXTRA", U$3)</f>
        <v>2.4209999999999998</v>
      </c>
      <c r="V430" s="9" cm="1">
        <f t="array" ref="V430">_xll.SNL.Clients.Office.Excel.Functions.SPG($A430, "IQ_DILUT_EPS_AFTER_EXTRA", V$3)</f>
        <v>1.89</v>
      </c>
      <c r="W430" s="9" cm="1">
        <f t="array" ref="W430">_xll.SNL.Clients.Office.Excel.Functions.SPG($A430, "IQ_DILUT_EPS_AFTER_EXTRA", W$3)</f>
        <v>1.46</v>
      </c>
      <c r="X430" s="9" cm="1">
        <f t="array" ref="X430">_xll.SNL.Clients.Office.Excel.Functions.SPG($A430, "IQ_DILUT_EPS_AFTER_EXTRA", X$3)</f>
        <v>1.59</v>
      </c>
      <c r="Y430" s="9" cm="1">
        <f t="array" ref="Y430">_xll.SNL.Clients.Office.Excel.Functions.SPG($A430, "IQ_DILUT_EPS_AFTER_EXTRA", Y$3)</f>
        <v>1.875</v>
      </c>
      <c r="Z430" s="9" cm="1">
        <f t="array" ref="Z430">_xll.SNL.Clients.Office.Excel.Functions.SPG($A430, "IQ_DILUT_EPS_AFTER_EXTRA", Z$3)</f>
        <v>1.44</v>
      </c>
    </row>
    <row r="431" spans="1:26" x14ac:dyDescent="0.3">
      <c r="A431" s="11" t="s">
        <v>435</v>
      </c>
      <c r="B431" s="9" cm="1">
        <f t="array" ref="B431">_xll.SNL.Clients.Office.Excel.Functions.SPG($A431, "IQ_DILUT_EPS_AFTER_EXTRA", B$3)</f>
        <v>0.77</v>
      </c>
      <c r="C431" s="9" cm="1">
        <f t="array" ref="C431">_xll.SNL.Clients.Office.Excel.Functions.SPG($A431, "IQ_DILUT_EPS_AFTER_EXTRA", C$3)</f>
        <v>0.51</v>
      </c>
      <c r="D431" s="9" cm="1">
        <f t="array" ref="D431">_xll.SNL.Clients.Office.Excel.Functions.SPG($A431, "IQ_DILUT_EPS_AFTER_EXTRA", D$3)</f>
        <v>0.66</v>
      </c>
      <c r="E431" s="9" cm="1">
        <f t="array" ref="E431">_xll.SNL.Clients.Office.Excel.Functions.SPG($A431, "IQ_DILUT_EPS_AFTER_EXTRA", E$3)</f>
        <v>0.56000000000000005</v>
      </c>
      <c r="F431" s="9" cm="1">
        <f t="array" ref="F431">_xll.SNL.Clients.Office.Excel.Functions.SPG($A431, "IQ_DILUT_EPS_AFTER_EXTRA", F$3)</f>
        <v>0.73699999999999999</v>
      </c>
      <c r="G431" s="9" cm="1">
        <f t="array" ref="G431">_xll.SNL.Clients.Office.Excel.Functions.SPG($A431, "IQ_DILUT_EPS_AFTER_EXTRA", G$3)</f>
        <v>0.45700000000000002</v>
      </c>
      <c r="H431" s="9" cm="1">
        <f t="array" ref="H431">_xll.SNL.Clients.Office.Excel.Functions.SPG($A431, "IQ_DILUT_EPS_AFTER_EXTRA", H$3)</f>
        <v>0.71</v>
      </c>
      <c r="I431" s="9" cm="1">
        <f t="array" ref="I431">_xll.SNL.Clients.Office.Excel.Functions.SPG($A431, "IQ_DILUT_EPS_AFTER_EXTRA", I$3)</f>
        <v>0.58899999999999997</v>
      </c>
      <c r="J431" s="9" cm="1">
        <f t="array" ref="J431">_xll.SNL.Clients.Office.Excel.Functions.SPG($A431, "IQ_DILUT_EPS_AFTER_EXTRA", J$3)</f>
        <v>0.71799999999999997</v>
      </c>
      <c r="K431" s="9" cm="1">
        <f t="array" ref="K431">_xll.SNL.Clients.Office.Excel.Functions.SPG($A431, "IQ_DILUT_EPS_AFTER_EXTRA", K$3)</f>
        <v>0.46</v>
      </c>
      <c r="L431" s="9" cm="1">
        <f t="array" ref="L431">_xll.SNL.Clients.Office.Excel.Functions.SPG($A431, "IQ_DILUT_EPS_AFTER_EXTRA", L$3)</f>
        <v>0.65</v>
      </c>
      <c r="M431" s="9" cm="1">
        <f t="array" ref="M431">_xll.SNL.Clients.Office.Excel.Functions.SPG($A431, "IQ_DILUT_EPS_AFTER_EXTRA", M$3)</f>
        <v>0.44</v>
      </c>
      <c r="N431" s="9" cm="1">
        <f t="array" ref="N431">_xll.SNL.Clients.Office.Excel.Functions.SPG($A431, "IQ_DILUT_EPS_AFTER_EXTRA", N$3)</f>
        <v>0.64</v>
      </c>
      <c r="O431" s="9" cm="1">
        <f t="array" ref="O431">_xll.SNL.Clients.Office.Excel.Functions.SPG($A431, "IQ_DILUT_EPS_AFTER_EXTRA", O$3)</f>
        <v>0.55000000000000004</v>
      </c>
      <c r="P431" s="9" cm="1">
        <f t="array" ref="P431">_xll.SNL.Clients.Office.Excel.Functions.SPG($A431, "IQ_DILUT_EPS_AFTER_EXTRA", P$3)</f>
        <v>0.56999999999999995</v>
      </c>
      <c r="Q431" s="9" cm="1">
        <f t="array" ref="Q431">_xll.SNL.Clients.Office.Excel.Functions.SPG($A431, "IQ_DILUT_EPS_AFTER_EXTRA", Q$3)</f>
        <v>0.61</v>
      </c>
      <c r="R431" s="9" cm="1">
        <f t="array" ref="R431">_xll.SNL.Clients.Office.Excel.Functions.SPG($A431, "IQ_DILUT_EPS_AFTER_EXTRA", R$3)</f>
        <v>0.52</v>
      </c>
      <c r="S431" s="9" cm="1">
        <f t="array" ref="S431">_xll.SNL.Clients.Office.Excel.Functions.SPG($A431, "IQ_DILUT_EPS_AFTER_EXTRA", S$3)</f>
        <v>0.33</v>
      </c>
      <c r="T431" s="9" cm="1">
        <f t="array" ref="T431">_xll.SNL.Clients.Office.Excel.Functions.SPG($A431, "IQ_DILUT_EPS_AFTER_EXTRA", T$3)</f>
        <v>0.4</v>
      </c>
      <c r="U431" s="9" cm="1">
        <f t="array" ref="U431">_xll.SNL.Clients.Office.Excel.Functions.SPG($A431, "IQ_DILUT_EPS_AFTER_EXTRA", U$3)</f>
        <v>0.41</v>
      </c>
      <c r="V431" s="9" cm="1">
        <f t="array" ref="V431">_xll.SNL.Clients.Office.Excel.Functions.SPG($A431, "IQ_DILUT_EPS_AFTER_EXTRA", V$3)</f>
        <v>0.64</v>
      </c>
      <c r="W431" s="9" cm="1">
        <f t="array" ref="W431">_xll.SNL.Clients.Office.Excel.Functions.SPG($A431, "IQ_DILUT_EPS_AFTER_EXTRA", W$3)</f>
        <v>0.47</v>
      </c>
      <c r="X431" s="9" cm="1">
        <f t="array" ref="X431">_xll.SNL.Clients.Office.Excel.Functions.SPG($A431, "IQ_DILUT_EPS_AFTER_EXTRA", X$3)</f>
        <v>0.6</v>
      </c>
      <c r="Y431" s="9" cm="1">
        <f t="array" ref="Y431">_xll.SNL.Clients.Office.Excel.Functions.SPG($A431, "IQ_DILUT_EPS_AFTER_EXTRA", Y$3)</f>
        <v>0.61</v>
      </c>
      <c r="Z431" s="9" cm="1">
        <f t="array" ref="Z431">_xll.SNL.Clients.Office.Excel.Functions.SPG($A431, "IQ_DILUT_EPS_AFTER_EXTRA", Z$3)</f>
        <v>0.39</v>
      </c>
    </row>
    <row r="432" spans="1:26" x14ac:dyDescent="0.3">
      <c r="A432" s="11" t="s">
        <v>436</v>
      </c>
      <c r="B432" s="9" t="str" cm="1">
        <f t="array" ref="B432">_xll.SNL.Clients.Office.Excel.Functions.SPG($A432, "IQ_DILUT_EPS_AFTER_EXTRA", B$3)</f>
        <v>NA</v>
      </c>
      <c r="C432" s="9" cm="1">
        <f t="array" ref="C432">_xll.SNL.Clients.Office.Excel.Functions.SPG($A432, "IQ_DILUT_EPS_AFTER_EXTRA", C$3)</f>
        <v>0.52</v>
      </c>
      <c r="D432" s="9" cm="1">
        <f t="array" ref="D432">_xll.SNL.Clients.Office.Excel.Functions.SPG($A432, "IQ_DILUT_EPS_AFTER_EXTRA", D$3)</f>
        <v>0.58399999999999996</v>
      </c>
      <c r="E432" s="9" cm="1">
        <f t="array" ref="E432">_xll.SNL.Clients.Office.Excel.Functions.SPG($A432, "IQ_DILUT_EPS_AFTER_EXTRA", E$3)</f>
        <v>0.52</v>
      </c>
      <c r="F432" s="9" cm="1">
        <f t="array" ref="F432">_xll.SNL.Clients.Office.Excel.Functions.SPG($A432, "IQ_DILUT_EPS_AFTER_EXTRA", F$3)</f>
        <v>0.44</v>
      </c>
      <c r="G432" s="9" cm="1">
        <f t="array" ref="G432">_xll.SNL.Clients.Office.Excel.Functions.SPG($A432, "IQ_DILUT_EPS_AFTER_EXTRA", G$3)</f>
        <v>0.40899999999999997</v>
      </c>
      <c r="H432" s="9" cm="1">
        <f t="array" ref="H432">_xll.SNL.Clients.Office.Excel.Functions.SPG($A432, "IQ_DILUT_EPS_AFTER_EXTRA", H$3)</f>
        <v>0.42299999999999999</v>
      </c>
      <c r="I432" s="9" cm="1">
        <f t="array" ref="I432">_xll.SNL.Clients.Office.Excel.Functions.SPG($A432, "IQ_DILUT_EPS_AFTER_EXTRA", I$3)</f>
        <v>0.43</v>
      </c>
      <c r="J432" s="9" cm="1">
        <f t="array" ref="J432">_xll.SNL.Clients.Office.Excel.Functions.SPG($A432, "IQ_DILUT_EPS_AFTER_EXTRA", J$3)</f>
        <v>0.2</v>
      </c>
      <c r="K432" s="9" cm="1">
        <f t="array" ref="K432">_xll.SNL.Clients.Office.Excel.Functions.SPG($A432, "IQ_DILUT_EPS_AFTER_EXTRA", K$3)</f>
        <v>0.42799999999999999</v>
      </c>
      <c r="L432" s="9" cm="1">
        <f t="array" ref="L432">_xll.SNL.Clients.Office.Excel.Functions.SPG($A432, "IQ_DILUT_EPS_AFTER_EXTRA", L$3)</f>
        <v>0.33100000000000002</v>
      </c>
      <c r="M432" s="9" cm="1">
        <f t="array" ref="M432">_xll.SNL.Clients.Office.Excel.Functions.SPG($A432, "IQ_DILUT_EPS_AFTER_EXTRA", M$3)</f>
        <v>0.495</v>
      </c>
      <c r="N432" s="9" cm="1">
        <f t="array" ref="N432">_xll.SNL.Clients.Office.Excel.Functions.SPG($A432, "IQ_DILUT_EPS_AFTER_EXTRA", N$3)</f>
        <v>0.63800000000000001</v>
      </c>
      <c r="O432" s="9" cm="1">
        <f t="array" ref="O432">_xll.SNL.Clients.Office.Excel.Functions.SPG($A432, "IQ_DILUT_EPS_AFTER_EXTRA", O$3)</f>
        <v>0.47799999999999998</v>
      </c>
      <c r="P432" s="9" cm="1">
        <f t="array" ref="P432">_xll.SNL.Clients.Office.Excel.Functions.SPG($A432, "IQ_DILUT_EPS_AFTER_EXTRA", P$3)</f>
        <v>0.55300000000000005</v>
      </c>
      <c r="Q432" s="9" cm="1">
        <f t="array" ref="Q432">_xll.SNL.Clients.Office.Excel.Functions.SPG($A432, "IQ_DILUT_EPS_AFTER_EXTRA", Q$3)</f>
        <v>3.093</v>
      </c>
      <c r="R432" s="9" cm="1">
        <f t="array" ref="R432">_xll.SNL.Clients.Office.Excel.Functions.SPG($A432, "IQ_DILUT_EPS_AFTER_EXTRA", R$3)</f>
        <v>0.59</v>
      </c>
      <c r="S432" s="9" cm="1">
        <f t="array" ref="S432">_xll.SNL.Clients.Office.Excel.Functions.SPG($A432, "IQ_DILUT_EPS_AFTER_EXTRA", S$3)</f>
        <v>10.577999999999999</v>
      </c>
      <c r="T432" s="9" cm="1">
        <f t="array" ref="T432">_xll.SNL.Clients.Office.Excel.Functions.SPG($A432, "IQ_DILUT_EPS_AFTER_EXTRA", T$3)</f>
        <v>0.40899999999999997</v>
      </c>
      <c r="U432" s="9" cm="1">
        <f t="array" ref="U432">_xll.SNL.Clients.Office.Excel.Functions.SPG($A432, "IQ_DILUT_EPS_AFTER_EXTRA", U$3)</f>
        <v>0.28000000000000003</v>
      </c>
      <c r="V432" s="9" cm="1">
        <f t="array" ref="V432">_xll.SNL.Clients.Office.Excel.Functions.SPG($A432, "IQ_DILUT_EPS_AFTER_EXTRA", V$3)</f>
        <v>5.8000000000000003E-2</v>
      </c>
      <c r="W432" s="9" cm="1">
        <f t="array" ref="W432">_xll.SNL.Clients.Office.Excel.Functions.SPG($A432, "IQ_DILUT_EPS_AFTER_EXTRA", W$3)</f>
        <v>0.45500000000000002</v>
      </c>
      <c r="X432" s="9" cm="1">
        <f t="array" ref="X432">_xll.SNL.Clients.Office.Excel.Functions.SPG($A432, "IQ_DILUT_EPS_AFTER_EXTRA", X$3)</f>
        <v>0.60499999999999998</v>
      </c>
      <c r="Y432" s="9" cm="1">
        <f t="array" ref="Y432">_xll.SNL.Clients.Office.Excel.Functions.SPG($A432, "IQ_DILUT_EPS_AFTER_EXTRA", Y$3)</f>
        <v>0.6</v>
      </c>
      <c r="Z432" s="9" cm="1">
        <f t="array" ref="Z432">_xll.SNL.Clients.Office.Excel.Functions.SPG($A432, "IQ_DILUT_EPS_AFTER_EXTRA", Z$3)</f>
        <v>0.61299999999999999</v>
      </c>
    </row>
    <row r="433" spans="1:26" x14ac:dyDescent="0.3">
      <c r="A433" s="11" t="s">
        <v>437</v>
      </c>
      <c r="B433" s="9" cm="1">
        <f t="array" ref="B433">_xll.SNL.Clients.Office.Excel.Functions.SPG($A433, "IQ_DILUT_EPS_AFTER_EXTRA", B$3)</f>
        <v>0.44</v>
      </c>
      <c r="C433" s="9" cm="1">
        <f t="array" ref="C433">_xll.SNL.Clients.Office.Excel.Functions.SPG($A433, "IQ_DILUT_EPS_AFTER_EXTRA", C$3)</f>
        <v>-1.64</v>
      </c>
      <c r="D433" s="9" cm="1">
        <f t="array" ref="D433">_xll.SNL.Clients.Office.Excel.Functions.SPG($A433, "IQ_DILUT_EPS_AFTER_EXTRA", D$3)</f>
        <v>-0.434</v>
      </c>
      <c r="E433" s="9" cm="1">
        <f t="array" ref="E433">_xll.SNL.Clients.Office.Excel.Functions.SPG($A433, "IQ_DILUT_EPS_AFTER_EXTRA", E$3)</f>
        <v>-0.79100000000000004</v>
      </c>
      <c r="F433" s="9" cm="1">
        <f t="array" ref="F433">_xll.SNL.Clients.Office.Excel.Functions.SPG($A433, "IQ_DILUT_EPS_AFTER_EXTRA", F$3)</f>
        <v>0.91</v>
      </c>
      <c r="G433" s="9" cm="1">
        <f t="array" ref="G433">_xll.SNL.Clients.Office.Excel.Functions.SPG($A433, "IQ_DILUT_EPS_AFTER_EXTRA", G$3)</f>
        <v>0.87</v>
      </c>
      <c r="H433" s="9" cm="1">
        <f t="array" ref="H433">_xll.SNL.Clients.Office.Excel.Functions.SPG($A433, "IQ_DILUT_EPS_AFTER_EXTRA", H$3)</f>
        <v>8.5999999999999993E-2</v>
      </c>
      <c r="I433" s="9" cm="1">
        <f t="array" ref="I433">_xll.SNL.Clients.Office.Excel.Functions.SPG($A433, "IQ_DILUT_EPS_AFTER_EXTRA", I$3)</f>
        <v>-9.1999999999999998E-2</v>
      </c>
      <c r="J433" s="9" cm="1">
        <f t="array" ref="J433">_xll.SNL.Clients.Office.Excel.Functions.SPG($A433, "IQ_DILUT_EPS_AFTER_EXTRA", J$3)</f>
        <v>0.43</v>
      </c>
      <c r="K433" s="9" cm="1">
        <f t="array" ref="K433">_xll.SNL.Clients.Office.Excel.Functions.SPG($A433, "IQ_DILUT_EPS_AFTER_EXTRA", K$3)</f>
        <v>1.0900000000000001</v>
      </c>
      <c r="L433" s="9" cm="1">
        <f t="array" ref="L433">_xll.SNL.Clients.Office.Excel.Functions.SPG($A433, "IQ_DILUT_EPS_AFTER_EXTRA", L$3)</f>
        <v>1.35</v>
      </c>
      <c r="M433" s="9" cm="1">
        <f t="array" ref="M433">_xll.SNL.Clients.Office.Excel.Functions.SPG($A433, "IQ_DILUT_EPS_AFTER_EXTRA", M$3)</f>
        <v>0.14499999999999999</v>
      </c>
      <c r="N433" s="9" cm="1">
        <f t="array" ref="N433">_xll.SNL.Clients.Office.Excel.Functions.SPG($A433, "IQ_DILUT_EPS_AFTER_EXTRA", N$3)</f>
        <v>1.53</v>
      </c>
      <c r="O433" s="9" cm="1">
        <f t="array" ref="O433">_xll.SNL.Clients.Office.Excel.Functions.SPG($A433, "IQ_DILUT_EPS_AFTER_EXTRA", O$3)</f>
        <v>2.97</v>
      </c>
      <c r="P433" s="9" cm="1">
        <f t="array" ref="P433">_xll.SNL.Clients.Office.Excel.Functions.SPG($A433, "IQ_DILUT_EPS_AFTER_EXTRA", P$3)</f>
        <v>1.88</v>
      </c>
      <c r="Q433" s="9" cm="1">
        <f t="array" ref="Q433">_xll.SNL.Clients.Office.Excel.Functions.SPG($A433, "IQ_DILUT_EPS_AFTER_EXTRA", Q$3)</f>
        <v>2.7589999999999999</v>
      </c>
      <c r="R433" s="9" cm="1">
        <f t="array" ref="R433">_xll.SNL.Clients.Office.Excel.Functions.SPG($A433, "IQ_DILUT_EPS_AFTER_EXTRA", R$3)</f>
        <v>1.24</v>
      </c>
      <c r="S433" s="9" cm="1">
        <f t="array" ref="S433">_xll.SNL.Clients.Office.Excel.Functions.SPG($A433, "IQ_DILUT_EPS_AFTER_EXTRA", S$3)</f>
        <v>2.37</v>
      </c>
      <c r="T433" s="9" cm="1">
        <f t="array" ref="T433">_xll.SNL.Clients.Office.Excel.Functions.SPG($A433, "IQ_DILUT_EPS_AFTER_EXTRA", T$3)</f>
        <v>1.42</v>
      </c>
      <c r="U433" s="9" cm="1">
        <f t="array" ref="U433">_xll.SNL.Clients.Office.Excel.Functions.SPG($A433, "IQ_DILUT_EPS_AFTER_EXTRA", U$3)</f>
        <v>-1.284</v>
      </c>
      <c r="V433" s="9" cm="1">
        <f t="array" ref="V433">_xll.SNL.Clients.Office.Excel.Functions.SPG($A433, "IQ_DILUT_EPS_AFTER_EXTRA", V$3)</f>
        <v>-0.02</v>
      </c>
      <c r="W433" s="9" cm="1">
        <f t="array" ref="W433">_xll.SNL.Clients.Office.Excel.Functions.SPG($A433, "IQ_DILUT_EPS_AFTER_EXTRA", W$3)</f>
        <v>1.52</v>
      </c>
      <c r="X433" s="9" cm="1">
        <f t="array" ref="X433">_xll.SNL.Clients.Office.Excel.Functions.SPG($A433, "IQ_DILUT_EPS_AFTER_EXTRA", X$3)</f>
        <v>1.61</v>
      </c>
      <c r="Y433" s="9" cm="1">
        <f t="array" ref="Y433">_xll.SNL.Clients.Office.Excel.Functions.SPG($A433, "IQ_DILUT_EPS_AFTER_EXTRA", Y$3)</f>
        <v>0.42599999999999999</v>
      </c>
      <c r="Z433" s="9" cm="1">
        <f t="array" ref="Z433">_xll.SNL.Clients.Office.Excel.Functions.SPG($A433, "IQ_DILUT_EPS_AFTER_EXTRA", Z$3)</f>
        <v>1.51</v>
      </c>
    </row>
    <row r="434" spans="1:26" x14ac:dyDescent="0.3">
      <c r="A434" s="11" t="s">
        <v>438</v>
      </c>
      <c r="B434" s="9" cm="1">
        <f t="array" ref="B434">_xll.SNL.Clients.Office.Excel.Functions.SPG($A434, "IQ_DILUT_EPS_AFTER_EXTRA", B$3)</f>
        <v>14.122999999999999</v>
      </c>
      <c r="C434" s="9" cm="1">
        <f t="array" ref="C434">_xll.SNL.Clients.Office.Excel.Functions.SPG($A434, "IQ_DILUT_EPS_AFTER_EXTRA", C$3)</f>
        <v>11.946</v>
      </c>
      <c r="D434" s="9" cm="1">
        <f t="array" ref="D434">_xll.SNL.Clients.Office.Excel.Functions.SPG($A434, "IQ_DILUT_EPS_AFTER_EXTRA", D$3)</f>
        <v>8.4039999999999999</v>
      </c>
      <c r="E434" s="9" cm="1">
        <f t="array" ref="E434">_xll.SNL.Clients.Office.Excel.Functions.SPG($A434, "IQ_DILUT_EPS_AFTER_EXTRA", E$3)</f>
        <v>8.6170000000000009</v>
      </c>
      <c r="F434" s="9" cm="1">
        <f t="array" ref="F434">_xll.SNL.Clients.Office.Excel.Functions.SPG($A434, "IQ_DILUT_EPS_AFTER_EXTRA", F$3)</f>
        <v>11.579000000000001</v>
      </c>
      <c r="G434" s="9" cm="1">
        <f t="array" ref="G434">_xll.SNL.Clients.Office.Excel.Functions.SPG($A434, "IQ_DILUT_EPS_AFTER_EXTRA", G$3)</f>
        <v>5.4770000000000003</v>
      </c>
      <c r="H434" s="9" cm="1">
        <f t="array" ref="H434">_xll.SNL.Clients.Office.Excel.Functions.SPG($A434, "IQ_DILUT_EPS_AFTER_EXTRA", H$3)</f>
        <v>5.4729999999999999</v>
      </c>
      <c r="I434" s="9" cm="1">
        <f t="array" ref="I434">_xll.SNL.Clients.Office.Excel.Functions.SPG($A434, "IQ_DILUT_EPS_AFTER_EXTRA", I$3)</f>
        <v>3.0790000000000002</v>
      </c>
      <c r="J434" s="9" cm="1">
        <f t="array" ref="J434">_xll.SNL.Clients.Office.Excel.Functions.SPG($A434, "IQ_DILUT_EPS_AFTER_EXTRA", J$3)</f>
        <v>8.7899999999999991</v>
      </c>
      <c r="K434" s="9" cm="1">
        <f t="array" ref="K434">_xll.SNL.Clients.Office.Excel.Functions.SPG($A434, "IQ_DILUT_EPS_AFTER_EXTRA", K$3)</f>
        <v>3.3220000000000001</v>
      </c>
      <c r="L434" s="9" cm="1">
        <f t="array" ref="L434">_xll.SNL.Clients.Office.Excel.Functions.SPG($A434, "IQ_DILUT_EPS_AFTER_EXTRA", L$3)</f>
        <v>8.2460000000000004</v>
      </c>
      <c r="M434" s="9" cm="1">
        <f t="array" ref="M434">_xll.SNL.Clients.Office.Excel.Functions.SPG($A434, "IQ_DILUT_EPS_AFTER_EXTRA", M$3)</f>
        <v>7.7279999999999998</v>
      </c>
      <c r="N434" s="9" cm="1">
        <f t="array" ref="N434">_xll.SNL.Clients.Office.Excel.Functions.SPG($A434, "IQ_DILUT_EPS_AFTER_EXTRA", N$3)</f>
        <v>10.763999999999999</v>
      </c>
      <c r="O434" s="9" cm="1">
        <f t="array" ref="O434">_xll.SNL.Clients.Office.Excel.Functions.SPG($A434, "IQ_DILUT_EPS_AFTER_EXTRA", O$3)</f>
        <v>10.811999999999999</v>
      </c>
      <c r="P434" s="9" cm="1">
        <f t="array" ref="P434">_xll.SNL.Clients.Office.Excel.Functions.SPG($A434, "IQ_DILUT_EPS_AFTER_EXTRA", P$3)</f>
        <v>14.930999999999999</v>
      </c>
      <c r="Q434" s="9" cm="1">
        <f t="array" ref="Q434">_xll.SNL.Clients.Office.Excel.Functions.SPG($A434, "IQ_DILUT_EPS_AFTER_EXTRA", Q$3)</f>
        <v>15.02</v>
      </c>
      <c r="R434" s="9" cm="1">
        <f t="array" ref="R434">_xll.SNL.Clients.Office.Excel.Functions.SPG($A434, "IQ_DILUT_EPS_AFTER_EXTRA", R$3)</f>
        <v>18.594999999999999</v>
      </c>
      <c r="S434" s="9" cm="1">
        <f t="array" ref="S434">_xll.SNL.Clients.Office.Excel.Functions.SPG($A434, "IQ_DILUT_EPS_AFTER_EXTRA", S$3)</f>
        <v>12.083</v>
      </c>
      <c r="T434" s="9" cm="1">
        <f t="array" ref="T434">_xll.SNL.Clients.Office.Excel.Functions.SPG($A434, "IQ_DILUT_EPS_AFTER_EXTRA", T$3)</f>
        <v>8.9830000000000005</v>
      </c>
      <c r="U434" s="9" cm="1">
        <f t="array" ref="U434">_xll.SNL.Clients.Office.Excel.Functions.SPG($A434, "IQ_DILUT_EPS_AFTER_EXTRA", U$3)</f>
        <v>0.52600000000000002</v>
      </c>
      <c r="V434" s="9" cm="1">
        <f t="array" ref="V434">_xll.SNL.Clients.Office.Excel.Functions.SPG($A434, "IQ_DILUT_EPS_AFTER_EXTRA", V$3)</f>
        <v>3.11</v>
      </c>
      <c r="W434" s="9" cm="1">
        <f t="array" ref="W434">_xll.SNL.Clients.Office.Excel.Functions.SPG($A434, "IQ_DILUT_EPS_AFTER_EXTRA", W$3)</f>
        <v>4.694</v>
      </c>
      <c r="X434" s="9" cm="1">
        <f t="array" ref="X434">_xll.SNL.Clients.Office.Excel.Functions.SPG($A434, "IQ_DILUT_EPS_AFTER_EXTRA", X$3)</f>
        <v>4.79</v>
      </c>
      <c r="Y434" s="9" cm="1">
        <f t="array" ref="Y434">_xll.SNL.Clients.Office.Excel.Functions.SPG($A434, "IQ_DILUT_EPS_AFTER_EXTRA", Y$3)</f>
        <v>5.8150000000000004</v>
      </c>
      <c r="Z434" s="9" cm="1">
        <f t="array" ref="Z434">_xll.SNL.Clients.Office.Excel.Functions.SPG($A434, "IQ_DILUT_EPS_AFTER_EXTRA", Z$3)</f>
        <v>5.7060000000000004</v>
      </c>
    </row>
    <row r="435" spans="1:26" x14ac:dyDescent="0.3">
      <c r="A435" s="11" t="s">
        <v>439</v>
      </c>
      <c r="B435" s="9" cm="1">
        <f t="array" ref="B435">_xll.SNL.Clients.Office.Excel.Functions.SPG($A435, "IQ_DILUT_EPS_AFTER_EXTRA", B$3)</f>
        <v>2.15</v>
      </c>
      <c r="C435" s="9" cm="1">
        <f t="array" ref="C435">_xll.SNL.Clients.Office.Excel.Functions.SPG($A435, "IQ_DILUT_EPS_AFTER_EXTRA", C$3)</f>
        <v>2.8879999999999999</v>
      </c>
      <c r="D435" s="9" cm="1">
        <f t="array" ref="D435">_xll.SNL.Clients.Office.Excel.Functions.SPG($A435, "IQ_DILUT_EPS_AFTER_EXTRA", D$3)</f>
        <v>2.56</v>
      </c>
      <c r="E435" s="9" cm="1">
        <f t="array" ref="E435">_xll.SNL.Clients.Office.Excel.Functions.SPG($A435, "IQ_DILUT_EPS_AFTER_EXTRA", E$3)</f>
        <v>2.44</v>
      </c>
      <c r="F435" s="9" cm="1">
        <f t="array" ref="F435">_xll.SNL.Clients.Office.Excel.Functions.SPG($A435, "IQ_DILUT_EPS_AFTER_EXTRA", F$3)</f>
        <v>2.4700000000000002</v>
      </c>
      <c r="G435" s="9" cm="1">
        <f t="array" ref="G435">_xll.SNL.Clients.Office.Excel.Functions.SPG($A435, "IQ_DILUT_EPS_AFTER_EXTRA", G$3)</f>
        <v>2.5049999999999999</v>
      </c>
      <c r="H435" s="9" cm="1">
        <f t="array" ref="H435">_xll.SNL.Clients.Office.Excel.Functions.SPG($A435, "IQ_DILUT_EPS_AFTER_EXTRA", H$3)</f>
        <v>2.09</v>
      </c>
      <c r="I435" s="9" cm="1">
        <f t="array" ref="I435">_xll.SNL.Clients.Office.Excel.Functions.SPG($A435, "IQ_DILUT_EPS_AFTER_EXTRA", I$3)</f>
        <v>1.73</v>
      </c>
      <c r="J435" s="9" cm="1">
        <f t="array" ref="J435">_xll.SNL.Clients.Office.Excel.Functions.SPG($A435, "IQ_DILUT_EPS_AFTER_EXTRA", J$3)</f>
        <v>1.66</v>
      </c>
      <c r="K435" s="9" cm="1">
        <f t="array" ref="K435">_xll.SNL.Clients.Office.Excel.Functions.SPG($A435, "IQ_DILUT_EPS_AFTER_EXTRA", K$3)</f>
        <v>1.823</v>
      </c>
      <c r="L435" s="9" cm="1">
        <f t="array" ref="L435">_xll.SNL.Clients.Office.Excel.Functions.SPG($A435, "IQ_DILUT_EPS_AFTER_EXTRA", L$3)</f>
        <v>1.02</v>
      </c>
      <c r="M435" s="9" cm="1">
        <f t="array" ref="M435">_xll.SNL.Clients.Office.Excel.Functions.SPG($A435, "IQ_DILUT_EPS_AFTER_EXTRA", M$3)</f>
        <v>1.32</v>
      </c>
      <c r="N435" s="9" cm="1">
        <f t="array" ref="N435">_xll.SNL.Clients.Office.Excel.Functions.SPG($A435, "IQ_DILUT_EPS_AFTER_EXTRA", N$3)</f>
        <v>1.3</v>
      </c>
      <c r="O435" s="9" cm="1">
        <f t="array" ref="O435">_xll.SNL.Clients.Office.Excel.Functions.SPG($A435, "IQ_DILUT_EPS_AFTER_EXTRA", O$3)</f>
        <v>2.0950000000000002</v>
      </c>
      <c r="P435" s="9" cm="1">
        <f t="array" ref="P435">_xll.SNL.Clients.Office.Excel.Functions.SPG($A435, "IQ_DILUT_EPS_AFTER_EXTRA", P$3)</f>
        <v>1.36</v>
      </c>
      <c r="Q435" s="9" cm="1">
        <f t="array" ref="Q435">_xll.SNL.Clients.Office.Excel.Functions.SPG($A435, "IQ_DILUT_EPS_AFTER_EXTRA", Q$3)</f>
        <v>2.5099999999999998</v>
      </c>
      <c r="R435" s="9" cm="1">
        <f t="array" ref="R435">_xll.SNL.Clients.Office.Excel.Functions.SPG($A435, "IQ_DILUT_EPS_AFTER_EXTRA", R$3)</f>
        <v>0.67</v>
      </c>
      <c r="S435" s="9" cm="1">
        <f t="array" ref="S435">_xll.SNL.Clients.Office.Excel.Functions.SPG($A435, "IQ_DILUT_EPS_AFTER_EXTRA", S$3)</f>
        <v>1.4690000000000001</v>
      </c>
      <c r="T435" s="9" cm="1">
        <f t="array" ref="T435">_xll.SNL.Clients.Office.Excel.Functions.SPG($A435, "IQ_DILUT_EPS_AFTER_EXTRA", T$3)</f>
        <v>1.26</v>
      </c>
      <c r="U435" s="9" cm="1">
        <f t="array" ref="U435">_xll.SNL.Clients.Office.Excel.Functions.SPG($A435, "IQ_DILUT_EPS_AFTER_EXTRA", U$3)</f>
        <v>1.29</v>
      </c>
      <c r="V435" s="9" cm="1">
        <f t="array" ref="V435">_xll.SNL.Clients.Office.Excel.Functions.SPG($A435, "IQ_DILUT_EPS_AFTER_EXTRA", V$3)</f>
        <v>0.74099999999999999</v>
      </c>
      <c r="W435" s="9" cm="1">
        <f t="array" ref="W435">_xll.SNL.Clients.Office.Excel.Functions.SPG($A435, "IQ_DILUT_EPS_AFTER_EXTRA", W$3)</f>
        <v>1.49</v>
      </c>
      <c r="X435" s="9" cm="1">
        <f t="array" ref="X435">_xll.SNL.Clients.Office.Excel.Functions.SPG($A435, "IQ_DILUT_EPS_AFTER_EXTRA", X$3)</f>
        <v>1.43</v>
      </c>
      <c r="Y435" s="9" cm="1">
        <f t="array" ref="Y435">_xll.SNL.Clients.Office.Excel.Functions.SPG($A435, "IQ_DILUT_EPS_AFTER_EXTRA", Y$3)</f>
        <v>1.02</v>
      </c>
      <c r="Z435" s="9" cm="1">
        <f t="array" ref="Z435">_xll.SNL.Clients.Office.Excel.Functions.SPG($A435, "IQ_DILUT_EPS_AFTER_EXTRA", Z$3)</f>
        <v>1.71</v>
      </c>
    </row>
    <row r="436" spans="1:26" x14ac:dyDescent="0.3">
      <c r="A436" s="11" t="s">
        <v>440</v>
      </c>
      <c r="B436" s="9" cm="1">
        <f t="array" ref="B436">_xll.SNL.Clients.Office.Excel.Functions.SPG($A436, "IQ_DILUT_EPS_AFTER_EXTRA", B$3)</f>
        <v>1.1000000000000001</v>
      </c>
      <c r="C436" s="9" cm="1">
        <f t="array" ref="C436">_xll.SNL.Clients.Office.Excel.Functions.SPG($A436, "IQ_DILUT_EPS_AFTER_EXTRA", C$3)</f>
        <v>3.915</v>
      </c>
      <c r="D436" s="9" cm="1">
        <f t="array" ref="D436">_xll.SNL.Clients.Office.Excel.Functions.SPG($A436, "IQ_DILUT_EPS_AFTER_EXTRA", D$3)</f>
        <v>2.2000000000000002</v>
      </c>
      <c r="E436" s="9" cm="1">
        <f t="array" ref="E436">_xll.SNL.Clients.Office.Excel.Functions.SPG($A436, "IQ_DILUT_EPS_AFTER_EXTRA", E$3)</f>
        <v>0.89</v>
      </c>
      <c r="F436" s="9" cm="1">
        <f t="array" ref="F436">_xll.SNL.Clients.Office.Excel.Functions.SPG($A436, "IQ_DILUT_EPS_AFTER_EXTRA", F$3)</f>
        <v>3.89</v>
      </c>
      <c r="G436" s="9" cm="1">
        <f t="array" ref="G436">_xll.SNL.Clients.Office.Excel.Functions.SPG($A436, "IQ_DILUT_EPS_AFTER_EXTRA", G$3)</f>
        <v>1.6990000000000001</v>
      </c>
      <c r="H436" s="9" cm="1">
        <f t="array" ref="H436">_xll.SNL.Clients.Office.Excel.Functions.SPG($A436, "IQ_DILUT_EPS_AFTER_EXTRA", H$3)</f>
        <v>2.52</v>
      </c>
      <c r="I436" s="9" cm="1">
        <f t="array" ref="I436">_xll.SNL.Clients.Office.Excel.Functions.SPG($A436, "IQ_DILUT_EPS_AFTER_EXTRA", I$3)</f>
        <v>1.98</v>
      </c>
      <c r="J436" s="9" cm="1">
        <f t="array" ref="J436">_xll.SNL.Clients.Office.Excel.Functions.SPG($A436, "IQ_DILUT_EPS_AFTER_EXTRA", J$3)</f>
        <v>2.85</v>
      </c>
      <c r="K436" s="9" cm="1">
        <f t="array" ref="K436">_xll.SNL.Clients.Office.Excel.Functions.SPG($A436, "IQ_DILUT_EPS_AFTER_EXTRA", K$3)</f>
        <v>1.92</v>
      </c>
      <c r="L436" s="9" cm="1">
        <f t="array" ref="L436">_xll.SNL.Clients.Office.Excel.Functions.SPG($A436, "IQ_DILUT_EPS_AFTER_EXTRA", L$3)</f>
        <v>1.94</v>
      </c>
      <c r="M436" s="9" cm="1">
        <f t="array" ref="M436">_xll.SNL.Clients.Office.Excel.Functions.SPG($A436, "IQ_DILUT_EPS_AFTER_EXTRA", M$3)</f>
        <v>1.53</v>
      </c>
      <c r="N436" s="9" cm="1">
        <f t="array" ref="N436">_xll.SNL.Clients.Office.Excel.Functions.SPG($A436, "IQ_DILUT_EPS_AFTER_EXTRA", N$3)</f>
        <v>2.57</v>
      </c>
      <c r="O436" s="9" cm="1">
        <f t="array" ref="O436">_xll.SNL.Clients.Office.Excel.Functions.SPG($A436, "IQ_DILUT_EPS_AFTER_EXTRA", O$3)</f>
        <v>1.62</v>
      </c>
      <c r="P436" s="9" cm="1">
        <f t="array" ref="P436">_xll.SNL.Clients.Office.Excel.Functions.SPG($A436, "IQ_DILUT_EPS_AFTER_EXTRA", P$3)</f>
        <v>2.14</v>
      </c>
      <c r="Q436" s="9" cm="1">
        <f t="array" ref="Q436">_xll.SNL.Clients.Office.Excel.Functions.SPG($A436, "IQ_DILUT_EPS_AFTER_EXTRA", Q$3)</f>
        <v>1.45</v>
      </c>
      <c r="R436" s="9" cm="1">
        <f t="array" ref="R436">_xll.SNL.Clients.Office.Excel.Functions.SPG($A436, "IQ_DILUT_EPS_AFTER_EXTRA", R$3)</f>
        <v>1.9</v>
      </c>
      <c r="S436" s="9" cm="1">
        <f t="array" ref="S436">_xll.SNL.Clients.Office.Excel.Functions.SPG($A436, "IQ_DILUT_EPS_AFTER_EXTRA", S$3)</f>
        <v>1.3979999999999999</v>
      </c>
      <c r="T436" s="9" cm="1">
        <f t="array" ref="T436">_xll.SNL.Clients.Office.Excel.Functions.SPG($A436, "IQ_DILUT_EPS_AFTER_EXTRA", T$3)</f>
        <v>2.14</v>
      </c>
      <c r="U436" s="9" cm="1">
        <f t="array" ref="U436">_xll.SNL.Clients.Office.Excel.Functions.SPG($A436, "IQ_DILUT_EPS_AFTER_EXTRA", U$3)</f>
        <v>1.29</v>
      </c>
      <c r="V436" s="9" cm="1">
        <f t="array" ref="V436">_xll.SNL.Clients.Office.Excel.Functions.SPG($A436, "IQ_DILUT_EPS_AFTER_EXTRA", V$3)</f>
        <v>1.29</v>
      </c>
      <c r="W436" s="9" cm="1">
        <f t="array" ref="W436">_xll.SNL.Clients.Office.Excel.Functions.SPG($A436, "IQ_DILUT_EPS_AFTER_EXTRA", W$3)</f>
        <v>0.98899999999999999</v>
      </c>
      <c r="X436" s="9" cm="1">
        <f t="array" ref="X436">_xll.SNL.Clients.Office.Excel.Functions.SPG($A436, "IQ_DILUT_EPS_AFTER_EXTRA", X$3)</f>
        <v>1.54</v>
      </c>
      <c r="Y436" s="9" cm="1">
        <f t="array" ref="Y436">_xll.SNL.Clients.Office.Excel.Functions.SPG($A436, "IQ_DILUT_EPS_AFTER_EXTRA", Y$3)</f>
        <v>1.48</v>
      </c>
      <c r="Z436" s="9" cm="1">
        <f t="array" ref="Z436">_xll.SNL.Clients.Office.Excel.Functions.SPG($A436, "IQ_DILUT_EPS_AFTER_EXTRA", Z$3)</f>
        <v>1.45</v>
      </c>
    </row>
    <row r="437" spans="1:26" x14ac:dyDescent="0.3">
      <c r="A437" s="11" t="s">
        <v>441</v>
      </c>
      <c r="B437" s="9" t="str" cm="1">
        <f t="array" ref="B437">_xll.SNL.Clients.Office.Excel.Functions.SPG($A437, "IQ_DILUT_EPS_AFTER_EXTRA", B$3)</f>
        <v>NA</v>
      </c>
      <c r="C437" s="9" cm="1">
        <f t="array" ref="C437">_xll.SNL.Clients.Office.Excel.Functions.SPG($A437, "IQ_DILUT_EPS_AFTER_EXTRA", C$3)</f>
        <v>3.0190000000000001</v>
      </c>
      <c r="D437" s="9" cm="1">
        <f t="array" ref="D437">_xll.SNL.Clients.Office.Excel.Functions.SPG($A437, "IQ_DILUT_EPS_AFTER_EXTRA", D$3)</f>
        <v>3.67</v>
      </c>
      <c r="E437" s="9" cm="1">
        <f t="array" ref="E437">_xll.SNL.Clients.Office.Excel.Functions.SPG($A437, "IQ_DILUT_EPS_AFTER_EXTRA", E$3)</f>
        <v>4.5999999999999996</v>
      </c>
      <c r="F437" s="9" cm="1">
        <f t="array" ref="F437">_xll.SNL.Clients.Office.Excel.Functions.SPG($A437, "IQ_DILUT_EPS_AFTER_EXTRA", F$3)</f>
        <v>3.63</v>
      </c>
      <c r="G437" s="9" cm="1">
        <f t="array" ref="G437">_xll.SNL.Clients.Office.Excel.Functions.SPG($A437, "IQ_DILUT_EPS_AFTER_EXTRA", G$3)</f>
        <v>2.8159999999999998</v>
      </c>
      <c r="H437" s="9" cm="1">
        <f t="array" ref="H437">_xll.SNL.Clients.Office.Excel.Functions.SPG($A437, "IQ_DILUT_EPS_AFTER_EXTRA", H$3)</f>
        <v>3.81</v>
      </c>
      <c r="I437" s="9" cm="1">
        <f t="array" ref="I437">_xll.SNL.Clients.Office.Excel.Functions.SPG($A437, "IQ_DILUT_EPS_AFTER_EXTRA", I$3)</f>
        <v>4.6500000000000004</v>
      </c>
      <c r="J437" s="9" cm="1">
        <f t="array" ref="J437">_xll.SNL.Clients.Office.Excel.Functions.SPG($A437, "IQ_DILUT_EPS_AFTER_EXTRA", J$3)</f>
        <v>3.82</v>
      </c>
      <c r="K437" s="9" cm="1">
        <f t="array" ref="K437">_xll.SNL.Clients.Office.Excel.Functions.SPG($A437, "IQ_DILUT_EPS_AFTER_EXTRA", K$3)</f>
        <v>3.3029999999999999</v>
      </c>
      <c r="L437" s="9" cm="1">
        <f t="array" ref="L437">_xll.SNL.Clients.Office.Excel.Functions.SPG($A437, "IQ_DILUT_EPS_AFTER_EXTRA", L$3)</f>
        <v>4.24</v>
      </c>
      <c r="M437" s="9" cm="1">
        <f t="array" ref="M437">_xll.SNL.Clients.Office.Excel.Functions.SPG($A437, "IQ_DILUT_EPS_AFTER_EXTRA", M$3)</f>
        <v>5.05</v>
      </c>
      <c r="N437" s="9" cm="1">
        <f t="array" ref="N437">_xll.SNL.Clients.Office.Excel.Functions.SPG($A437, "IQ_DILUT_EPS_AFTER_EXTRA", N$3)</f>
        <v>4.09</v>
      </c>
      <c r="O437" s="9" cm="1">
        <f t="array" ref="O437">_xll.SNL.Clients.Office.Excel.Functions.SPG($A437, "IQ_DILUT_EPS_AFTER_EXTRA", O$3)</f>
        <v>3.2069999999999999</v>
      </c>
      <c r="P437" s="9" cm="1">
        <f t="array" ref="P437">_xll.SNL.Clients.Office.Excel.Functions.SPG($A437, "IQ_DILUT_EPS_AFTER_EXTRA", P$3)</f>
        <v>3.92</v>
      </c>
      <c r="Q437" s="9" cm="1">
        <f t="array" ref="Q437">_xll.SNL.Clients.Office.Excel.Functions.SPG($A437, "IQ_DILUT_EPS_AFTER_EXTRA", Q$3)</f>
        <v>4.53</v>
      </c>
      <c r="R437" s="9" cm="1">
        <f t="array" ref="R437">_xll.SNL.Clients.Office.Excel.Functions.SPG($A437, "IQ_DILUT_EPS_AFTER_EXTRA", R$3)</f>
        <v>3.86</v>
      </c>
      <c r="S437" s="9" cm="1">
        <f t="array" ref="S437">_xll.SNL.Clients.Office.Excel.Functions.SPG($A437, "IQ_DILUT_EPS_AFTER_EXTRA", S$3)</f>
        <v>2.66</v>
      </c>
      <c r="T437" s="9" cm="1">
        <f t="array" ref="T437">_xll.SNL.Clients.Office.Excel.Functions.SPG($A437, "IQ_DILUT_EPS_AFTER_EXTRA", T$3)</f>
        <v>3.18</v>
      </c>
      <c r="U437" s="9" cm="1">
        <f t="array" ref="U437">_xll.SNL.Clients.Office.Excel.Functions.SPG($A437, "IQ_DILUT_EPS_AFTER_EXTRA", U$3)</f>
        <v>4.0199999999999996</v>
      </c>
      <c r="V437" s="9" cm="1">
        <f t="array" ref="V437">_xll.SNL.Clients.Office.Excel.Functions.SPG($A437, "IQ_DILUT_EPS_AFTER_EXTRA", V$3)</f>
        <v>2.08</v>
      </c>
      <c r="W437" s="9" cm="1">
        <f t="array" ref="W437">_xll.SNL.Clients.Office.Excel.Functions.SPG($A437, "IQ_DILUT_EPS_AFTER_EXTRA", W$3)</f>
        <v>2.2869999999999999</v>
      </c>
      <c r="X437" s="9" cm="1">
        <f t="array" ref="X437">_xll.SNL.Clients.Office.Excel.Functions.SPG($A437, "IQ_DILUT_EPS_AFTER_EXTRA", X$3)</f>
        <v>2.5299999999999998</v>
      </c>
      <c r="Y437" s="9" cm="1">
        <f t="array" ref="Y437">_xll.SNL.Clients.Office.Excel.Functions.SPG($A437, "IQ_DILUT_EPS_AFTER_EXTRA", Y$3)</f>
        <v>3.17</v>
      </c>
      <c r="Z437" s="9" cm="1">
        <f t="array" ref="Z437">_xll.SNL.Clients.Office.Excel.Functions.SPG($A437, "IQ_DILUT_EPS_AFTER_EXTRA", Z$3)</f>
        <v>2.27</v>
      </c>
    </row>
    <row r="438" spans="1:26" x14ac:dyDescent="0.3">
      <c r="A438" s="11" t="s">
        <v>442</v>
      </c>
      <c r="B438" s="9" cm="1">
        <f t="array" ref="B438">_xll.SNL.Clients.Office.Excel.Functions.SPG($A438, "IQ_DILUT_EPS_AFTER_EXTRA", B$3)</f>
        <v>-0.23</v>
      </c>
      <c r="C438" s="9" cm="1">
        <f t="array" ref="C438">_xll.SNL.Clients.Office.Excel.Functions.SPG($A438, "IQ_DILUT_EPS_AFTER_EXTRA", C$3)</f>
        <v>0.92300000000000004</v>
      </c>
      <c r="D438" s="9" cm="1">
        <f t="array" ref="D438">_xll.SNL.Clients.Office.Excel.Functions.SPG($A438, "IQ_DILUT_EPS_AFTER_EXTRA", D$3)</f>
        <v>0.05</v>
      </c>
      <c r="E438" s="9" cm="1">
        <f t="array" ref="E438">_xll.SNL.Clients.Office.Excel.Functions.SPG($A438, "IQ_DILUT_EPS_AFTER_EXTRA", E$3)</f>
        <v>0.56999999999999995</v>
      </c>
      <c r="F438" s="9" cm="1">
        <f t="array" ref="F438">_xll.SNL.Clients.Office.Excel.Functions.SPG($A438, "IQ_DILUT_EPS_AFTER_EXTRA", F$3)</f>
        <v>0.28999999999999998</v>
      </c>
      <c r="G438" s="9" cm="1">
        <f t="array" ref="G438">_xll.SNL.Clients.Office.Excel.Functions.SPG($A438, "IQ_DILUT_EPS_AFTER_EXTRA", G$3)</f>
        <v>1.214</v>
      </c>
      <c r="H438" s="9" cm="1">
        <f t="array" ref="H438">_xll.SNL.Clients.Office.Excel.Functions.SPG($A438, "IQ_DILUT_EPS_AFTER_EXTRA", H$3)</f>
        <v>0.63</v>
      </c>
      <c r="I438" s="9" cm="1">
        <f t="array" ref="I438">_xll.SNL.Clients.Office.Excel.Functions.SPG($A438, "IQ_DILUT_EPS_AFTER_EXTRA", I$3)</f>
        <v>0.68</v>
      </c>
      <c r="J438" s="9" cm="1">
        <f t="array" ref="J438">_xll.SNL.Clients.Office.Excel.Functions.SPG($A438, "IQ_DILUT_EPS_AFTER_EXTRA", J$3)</f>
        <v>0.32700000000000001</v>
      </c>
      <c r="K438" s="9" cm="1">
        <f t="array" ref="K438">_xll.SNL.Clients.Office.Excel.Functions.SPG($A438, "IQ_DILUT_EPS_AFTER_EXTRA", K$3)</f>
        <v>0.751</v>
      </c>
      <c r="L438" s="9" cm="1">
        <f t="array" ref="L438">_xll.SNL.Clients.Office.Excel.Functions.SPG($A438, "IQ_DILUT_EPS_AFTER_EXTRA", L$3)</f>
        <v>0.64</v>
      </c>
      <c r="M438" s="9" cm="1">
        <f t="array" ref="M438">_xll.SNL.Clients.Office.Excel.Functions.SPG($A438, "IQ_DILUT_EPS_AFTER_EXTRA", M$3)</f>
        <v>0.57999999999999996</v>
      </c>
      <c r="N438" s="9" cm="1">
        <f t="array" ref="N438">_xll.SNL.Clients.Office.Excel.Functions.SPG($A438, "IQ_DILUT_EPS_AFTER_EXTRA", N$3)</f>
        <v>0.4</v>
      </c>
      <c r="O438" s="9" cm="1">
        <f t="array" ref="O438">_xll.SNL.Clients.Office.Excel.Functions.SPG($A438, "IQ_DILUT_EPS_AFTER_EXTRA", O$3)</f>
        <v>0.89700000000000002</v>
      </c>
      <c r="P438" s="9" cm="1">
        <f t="array" ref="P438">_xll.SNL.Clients.Office.Excel.Functions.SPG($A438, "IQ_DILUT_EPS_AFTER_EXTRA", P$3)</f>
        <v>0.6</v>
      </c>
      <c r="Q438" s="9" cm="1">
        <f t="array" ref="Q438">_xll.SNL.Clients.Office.Excel.Functions.SPG($A438, "IQ_DILUT_EPS_AFTER_EXTRA", Q$3)</f>
        <v>0.66</v>
      </c>
      <c r="R438" s="9" cm="1">
        <f t="array" ref="R438">_xll.SNL.Clients.Office.Excel.Functions.SPG($A438, "IQ_DILUT_EPS_AFTER_EXTRA", R$3)</f>
        <v>0.23</v>
      </c>
      <c r="S438" s="9" cm="1">
        <f t="array" ref="S438">_xll.SNL.Clients.Office.Excel.Functions.SPG($A438, "IQ_DILUT_EPS_AFTER_EXTRA", S$3)</f>
        <v>0.27900000000000003</v>
      </c>
      <c r="T438" s="9" cm="1">
        <f t="array" ref="T438">_xll.SNL.Clients.Office.Excel.Functions.SPG($A438, "IQ_DILUT_EPS_AFTER_EXTRA", T$3)</f>
        <v>0.71</v>
      </c>
      <c r="U438" s="9" cm="1">
        <f t="array" ref="U438">_xll.SNL.Clients.Office.Excel.Functions.SPG($A438, "IQ_DILUT_EPS_AFTER_EXTRA", U$3)</f>
        <v>-0.12</v>
      </c>
      <c r="V438" s="9" cm="1">
        <f t="array" ref="V438">_xll.SNL.Clients.Office.Excel.Functions.SPG($A438, "IQ_DILUT_EPS_AFTER_EXTRA", V$3)</f>
        <v>0.01</v>
      </c>
      <c r="W438" s="9" cm="1">
        <f t="array" ref="W438">_xll.SNL.Clients.Office.Excel.Functions.SPG($A438, "IQ_DILUT_EPS_AFTER_EXTRA", W$3)</f>
        <v>0.83699999999999997</v>
      </c>
      <c r="X438" s="9" cm="1">
        <f t="array" ref="X438">_xll.SNL.Clients.Office.Excel.Functions.SPG($A438, "IQ_DILUT_EPS_AFTER_EXTRA", X$3)</f>
        <v>0.42</v>
      </c>
      <c r="Y438" s="9" cm="1">
        <f t="array" ref="Y438">_xll.SNL.Clients.Office.Excel.Functions.SPG($A438, "IQ_DILUT_EPS_AFTER_EXTRA", Y$3)</f>
        <v>0.43</v>
      </c>
      <c r="Z438" s="9" cm="1">
        <f t="array" ref="Z438">_xll.SNL.Clients.Office.Excel.Functions.SPG($A438, "IQ_DILUT_EPS_AFTER_EXTRA", Z$3)</f>
        <v>-2.1000000000000001E-2</v>
      </c>
    </row>
    <row r="439" spans="1:26" x14ac:dyDescent="0.3">
      <c r="A439" s="11" t="s">
        <v>443</v>
      </c>
      <c r="B439" s="9" t="str" cm="1">
        <f t="array" ref="B439">_xll.SNL.Clients.Office.Excel.Functions.SPG($A439, "IQ_DILUT_EPS_AFTER_EXTRA", B$3)</f>
        <v>NA</v>
      </c>
      <c r="C439" s="9" cm="1">
        <f t="array" ref="C439">_xll.SNL.Clients.Office.Excel.Functions.SPG($A439, "IQ_DILUT_EPS_AFTER_EXTRA", C$3)</f>
        <v>-6.2249999999999996</v>
      </c>
      <c r="D439" s="9" cm="1">
        <f t="array" ref="D439">_xll.SNL.Clients.Office.Excel.Functions.SPG($A439, "IQ_DILUT_EPS_AFTER_EXTRA", D$3)</f>
        <v>-0.23</v>
      </c>
      <c r="E439" s="9" cm="1">
        <f t="array" ref="E439">_xll.SNL.Clients.Office.Excel.Functions.SPG($A439, "IQ_DILUT_EPS_AFTER_EXTRA", E$3)</f>
        <v>1.74</v>
      </c>
      <c r="F439" s="9" cm="1">
        <f t="array" ref="F439">_xll.SNL.Clients.Office.Excel.Functions.SPG($A439, "IQ_DILUT_EPS_AFTER_EXTRA", F$3)</f>
        <v>2.3029999999999999</v>
      </c>
      <c r="G439" s="9" cm="1">
        <f t="array" ref="G439">_xll.SNL.Clients.Office.Excel.Functions.SPG($A439, "IQ_DILUT_EPS_AFTER_EXTRA", G$3)</f>
        <v>1.1299999999999999</v>
      </c>
      <c r="H439" s="9" cm="1">
        <f t="array" ref="H439">_xll.SNL.Clients.Office.Excel.Functions.SPG($A439, "IQ_DILUT_EPS_AFTER_EXTRA", H$3)</f>
        <v>1.903</v>
      </c>
      <c r="I439" s="9" cm="1">
        <f t="array" ref="I439">_xll.SNL.Clients.Office.Excel.Functions.SPG($A439, "IQ_DILUT_EPS_AFTER_EXTRA", I$3)</f>
        <v>1.786</v>
      </c>
      <c r="J439" s="9" cm="1">
        <f t="array" ref="J439">_xll.SNL.Clients.Office.Excel.Functions.SPG($A439, "IQ_DILUT_EPS_AFTER_EXTRA", J$3)</f>
        <v>-5.7</v>
      </c>
      <c r="K439" s="9" cm="1">
        <f t="array" ref="K439">_xll.SNL.Clients.Office.Excel.Functions.SPG($A439, "IQ_DILUT_EPS_AFTER_EXTRA", K$3)</f>
        <v>1.9490000000000001</v>
      </c>
      <c r="L439" s="9" cm="1">
        <f t="array" ref="L439">_xll.SNL.Clients.Office.Excel.Functions.SPG($A439, "IQ_DILUT_EPS_AFTER_EXTRA", L$3)</f>
        <v>1.788</v>
      </c>
      <c r="M439" s="9" cm="1">
        <f t="array" ref="M439">_xll.SNL.Clients.Office.Excel.Functions.SPG($A439, "IQ_DILUT_EPS_AFTER_EXTRA", M$3)</f>
        <v>1.03</v>
      </c>
      <c r="N439" s="9" cm="1">
        <f t="array" ref="N439">_xll.SNL.Clients.Office.Excel.Functions.SPG($A439, "IQ_DILUT_EPS_AFTER_EXTRA", N$3)</f>
        <v>1.8740000000000001</v>
      </c>
      <c r="O439" s="9" cm="1">
        <f t="array" ref="O439">_xll.SNL.Clients.Office.Excel.Functions.SPG($A439, "IQ_DILUT_EPS_AFTER_EXTRA", O$3)</f>
        <v>0.64</v>
      </c>
      <c r="P439" s="9" cm="1">
        <f t="array" ref="P439">_xll.SNL.Clients.Office.Excel.Functions.SPG($A439, "IQ_DILUT_EPS_AFTER_EXTRA", P$3)</f>
        <v>1.89</v>
      </c>
      <c r="Q439" s="9" cm="1">
        <f t="array" ref="Q439">_xll.SNL.Clients.Office.Excel.Functions.SPG($A439, "IQ_DILUT_EPS_AFTER_EXTRA", Q$3)</f>
        <v>1.42</v>
      </c>
      <c r="R439" s="9" cm="1">
        <f t="array" ref="R439">_xll.SNL.Clients.Office.Excel.Functions.SPG($A439, "IQ_DILUT_EPS_AFTER_EXTRA", R$3)</f>
        <v>1.3149999999999999</v>
      </c>
      <c r="S439" s="9" cm="1">
        <f t="array" ref="S439">_xll.SNL.Clients.Office.Excel.Functions.SPG($A439, "IQ_DILUT_EPS_AFTER_EXTRA", S$3)</f>
        <v>2.3199999999999998</v>
      </c>
      <c r="T439" s="9" cm="1">
        <f t="array" ref="T439">_xll.SNL.Clients.Office.Excel.Functions.SPG($A439, "IQ_DILUT_EPS_AFTER_EXTRA", T$3)</f>
        <v>2.02</v>
      </c>
      <c r="U439" s="9" cm="1">
        <f t="array" ref="U439">_xll.SNL.Clients.Office.Excel.Functions.SPG($A439, "IQ_DILUT_EPS_AFTER_EXTRA", U$3)</f>
        <v>2.08</v>
      </c>
      <c r="V439" s="9" cm="1">
        <f t="array" ref="V439">_xll.SNL.Clients.Office.Excel.Functions.SPG($A439, "IQ_DILUT_EPS_AFTER_EXTRA", V$3)</f>
        <v>1.9850000000000001</v>
      </c>
      <c r="W439" s="9" cm="1">
        <f t="array" ref="W439">_xll.SNL.Clients.Office.Excel.Functions.SPG($A439, "IQ_DILUT_EPS_AFTER_EXTRA", W$3)</f>
        <v>1.64</v>
      </c>
      <c r="X439" s="9" cm="1">
        <f t="array" ref="X439">_xll.SNL.Clients.Office.Excel.Functions.SPG($A439, "IQ_DILUT_EPS_AFTER_EXTRA", X$3)</f>
        <v>1.85</v>
      </c>
      <c r="Y439" s="9" cm="1">
        <f t="array" ref="Y439">_xll.SNL.Clients.Office.Excel.Functions.SPG($A439, "IQ_DILUT_EPS_AFTER_EXTRA", Y$3)</f>
        <v>1.36</v>
      </c>
      <c r="Z439" s="9" cm="1">
        <f t="array" ref="Z439">_xll.SNL.Clients.Office.Excel.Functions.SPG($A439, "IQ_DILUT_EPS_AFTER_EXTRA", Z$3)</f>
        <v>0.624</v>
      </c>
    </row>
    <row r="440" spans="1:26" x14ac:dyDescent="0.3">
      <c r="A440" s="11" t="s">
        <v>444</v>
      </c>
      <c r="B440" s="9" cm="1">
        <f t="array" ref="B440">_xll.SNL.Clients.Office.Excel.Functions.SPG($A440, "IQ_DILUT_EPS_AFTER_EXTRA", B$3)</f>
        <v>0.59</v>
      </c>
      <c r="C440" s="9" cm="1">
        <f t="array" ref="C440">_xll.SNL.Clients.Office.Excel.Functions.SPG($A440, "IQ_DILUT_EPS_AFTER_EXTRA", C$3)</f>
        <v>1.7709999999999999</v>
      </c>
      <c r="D440" s="9" cm="1">
        <f t="array" ref="D440">_xll.SNL.Clients.Office.Excel.Functions.SPG($A440, "IQ_DILUT_EPS_AFTER_EXTRA", D$3)</f>
        <v>-0.24</v>
      </c>
      <c r="E440" s="9" cm="1">
        <f t="array" ref="E440">_xll.SNL.Clients.Office.Excel.Functions.SPG($A440, "IQ_DILUT_EPS_AFTER_EXTRA", E$3)</f>
        <v>0.08</v>
      </c>
      <c r="F440" s="9" cm="1">
        <f t="array" ref="F440">_xll.SNL.Clients.Office.Excel.Functions.SPG($A440, "IQ_DILUT_EPS_AFTER_EXTRA", F$3)</f>
        <v>0.66</v>
      </c>
      <c r="G440" s="9" cm="1">
        <f t="array" ref="G440">_xll.SNL.Clients.Office.Excel.Functions.SPG($A440, "IQ_DILUT_EPS_AFTER_EXTRA", G$3)</f>
        <v>0.61099999999999999</v>
      </c>
      <c r="H440" s="9" cm="1">
        <f t="array" ref="H440">_xll.SNL.Clients.Office.Excel.Functions.SPG($A440, "IQ_DILUT_EPS_AFTER_EXTRA", H$3)</f>
        <v>0.21</v>
      </c>
      <c r="I440" s="9" cm="1">
        <f t="array" ref="I440">_xll.SNL.Clients.Office.Excel.Functions.SPG($A440, "IQ_DILUT_EPS_AFTER_EXTRA", I$3)</f>
        <v>0.81</v>
      </c>
      <c r="J440" s="9" cm="1">
        <f t="array" ref="J440">_xll.SNL.Clients.Office.Excel.Functions.SPG($A440, "IQ_DILUT_EPS_AFTER_EXTRA", J$3)</f>
        <v>0.68</v>
      </c>
      <c r="K440" s="9" cm="1">
        <f t="array" ref="K440">_xll.SNL.Clients.Office.Excel.Functions.SPG($A440, "IQ_DILUT_EPS_AFTER_EXTRA", K$3)</f>
        <v>0.72099999999999997</v>
      </c>
      <c r="L440" s="9" cm="1">
        <f t="array" ref="L440">_xll.SNL.Clients.Office.Excel.Functions.SPG($A440, "IQ_DILUT_EPS_AFTER_EXTRA", L$3)</f>
        <v>0.35</v>
      </c>
      <c r="M440" s="9" cm="1">
        <f t="array" ref="M440">_xll.SNL.Clients.Office.Excel.Functions.SPG($A440, "IQ_DILUT_EPS_AFTER_EXTRA", M$3)</f>
        <v>0.21</v>
      </c>
      <c r="N440" s="9" cm="1">
        <f t="array" ref="N440">_xll.SNL.Clients.Office.Excel.Functions.SPG($A440, "IQ_DILUT_EPS_AFTER_EXTRA", N$3)</f>
        <v>0.63</v>
      </c>
      <c r="O440" s="9" cm="1">
        <f t="array" ref="O440">_xll.SNL.Clients.Office.Excel.Functions.SPG($A440, "IQ_DILUT_EPS_AFTER_EXTRA", O$3)</f>
        <v>-0.21099999999999999</v>
      </c>
      <c r="P440" s="9" cm="1">
        <f t="array" ref="P440">_xll.SNL.Clients.Office.Excel.Functions.SPG($A440, "IQ_DILUT_EPS_AFTER_EXTRA", P$3)</f>
        <v>0.59</v>
      </c>
      <c r="Q440" s="9" cm="1">
        <f t="array" ref="Q440">_xll.SNL.Clients.Office.Excel.Functions.SPG($A440, "IQ_DILUT_EPS_AFTER_EXTRA", Q$3)</f>
        <v>-2.1999999999999999E-2</v>
      </c>
      <c r="R440" s="9" cm="1">
        <f t="array" ref="R440">_xll.SNL.Clients.Office.Excel.Functions.SPG($A440, "IQ_DILUT_EPS_AFTER_EXTRA", R$3)</f>
        <v>0.46</v>
      </c>
      <c r="S440" s="9" cm="1">
        <f t="array" ref="S440">_xll.SNL.Clients.Office.Excel.Functions.SPG($A440, "IQ_DILUT_EPS_AFTER_EXTRA", S$3)</f>
        <v>0.83599999999999997</v>
      </c>
      <c r="T440" s="9" cm="1">
        <f t="array" ref="T440">_xll.SNL.Clients.Office.Excel.Functions.SPG($A440, "IQ_DILUT_EPS_AFTER_EXTRA", T$3)</f>
        <v>0.48799999999999999</v>
      </c>
      <c r="U440" s="9" cm="1">
        <f t="array" ref="U440">_xll.SNL.Clients.Office.Excel.Functions.SPG($A440, "IQ_DILUT_EPS_AFTER_EXTRA", U$3)</f>
        <v>-1.35</v>
      </c>
      <c r="V440" s="9" cm="1">
        <f t="array" ref="V440">_xll.SNL.Clients.Office.Excel.Functions.SPG($A440, "IQ_DILUT_EPS_AFTER_EXTRA", V$3)</f>
        <v>0.309</v>
      </c>
      <c r="W440" s="9" cm="1">
        <f t="array" ref="W440">_xll.SNL.Clients.Office.Excel.Functions.SPG($A440, "IQ_DILUT_EPS_AFTER_EXTRA", W$3)</f>
        <v>0.14899999999999999</v>
      </c>
      <c r="X440" s="9" cm="1">
        <f t="array" ref="X440">_xll.SNL.Clients.Office.Excel.Functions.SPG($A440, "IQ_DILUT_EPS_AFTER_EXTRA", X$3)</f>
        <v>0.73599999999999999</v>
      </c>
      <c r="Y440" s="9" cm="1">
        <f t="array" ref="Y440">_xll.SNL.Clients.Office.Excel.Functions.SPG($A440, "IQ_DILUT_EPS_AFTER_EXTRA", Y$3)</f>
        <v>0.36799999999999999</v>
      </c>
      <c r="Z440" s="9" cm="1">
        <f t="array" ref="Z440">_xll.SNL.Clients.Office.Excel.Functions.SPG($A440, "IQ_DILUT_EPS_AFTER_EXTRA", Z$3)</f>
        <v>0.33</v>
      </c>
    </row>
    <row r="441" spans="1:26" x14ac:dyDescent="0.3">
      <c r="A441" s="11" t="s">
        <v>445</v>
      </c>
      <c r="B441" s="9" t="str" cm="1">
        <f t="array" ref="B441">_xll.SNL.Clients.Office.Excel.Functions.SPG($A441, "IQ_DILUT_EPS_AFTER_EXTRA", B$3)</f>
        <v>NA</v>
      </c>
      <c r="C441" s="9" cm="1">
        <f t="array" ref="C441">_xll.SNL.Clients.Office.Excel.Functions.SPG($A441, "IQ_DILUT_EPS_AFTER_EXTRA", C$3)</f>
        <v>0.89900000000000002</v>
      </c>
      <c r="D441" s="9" cm="1">
        <f t="array" ref="D441">_xll.SNL.Clients.Office.Excel.Functions.SPG($A441, "IQ_DILUT_EPS_AFTER_EXTRA", D$3)</f>
        <v>0.84</v>
      </c>
      <c r="E441" s="9" cm="1">
        <f t="array" ref="E441">_xll.SNL.Clients.Office.Excel.Functions.SPG($A441, "IQ_DILUT_EPS_AFTER_EXTRA", E$3)</f>
        <v>0.64</v>
      </c>
      <c r="F441" s="9" cm="1">
        <f t="array" ref="F441">_xll.SNL.Clients.Office.Excel.Functions.SPG($A441, "IQ_DILUT_EPS_AFTER_EXTRA", F$3)</f>
        <v>1.29</v>
      </c>
      <c r="G441" s="9" cm="1">
        <f t="array" ref="G441">_xll.SNL.Clients.Office.Excel.Functions.SPG($A441, "IQ_DILUT_EPS_AFTER_EXTRA", G$3)</f>
        <v>1.01</v>
      </c>
      <c r="H441" s="9" cm="1">
        <f t="array" ref="H441">_xll.SNL.Clients.Office.Excel.Functions.SPG($A441, "IQ_DILUT_EPS_AFTER_EXTRA", H$3)</f>
        <v>0.88</v>
      </c>
      <c r="I441" s="9" cm="1">
        <f t="array" ref="I441">_xll.SNL.Clients.Office.Excel.Functions.SPG($A441, "IQ_DILUT_EPS_AFTER_EXTRA", I$3)</f>
        <v>-0.25</v>
      </c>
      <c r="J441" s="9" cm="1">
        <f t="array" ref="J441">_xll.SNL.Clients.Office.Excel.Functions.SPG($A441, "IQ_DILUT_EPS_AFTER_EXTRA", J$3)</f>
        <v>1.32</v>
      </c>
      <c r="K441" s="9" cm="1">
        <f t="array" ref="K441">_xll.SNL.Clients.Office.Excel.Functions.SPG($A441, "IQ_DILUT_EPS_AFTER_EXTRA", K$3)</f>
        <v>0.61899999999999999</v>
      </c>
      <c r="L441" s="9" cm="1">
        <f t="array" ref="L441">_xll.SNL.Clients.Office.Excel.Functions.SPG($A441, "IQ_DILUT_EPS_AFTER_EXTRA", L$3)</f>
        <v>0.55000000000000004</v>
      </c>
      <c r="M441" s="9" cm="1">
        <f t="array" ref="M441">_xll.SNL.Clients.Office.Excel.Functions.SPG($A441, "IQ_DILUT_EPS_AFTER_EXTRA", M$3)</f>
        <v>1</v>
      </c>
      <c r="N441" s="9" cm="1">
        <f t="array" ref="N441">_xll.SNL.Clients.Office.Excel.Functions.SPG($A441, "IQ_DILUT_EPS_AFTER_EXTRA", N$3)</f>
        <v>0.9</v>
      </c>
      <c r="O441" s="9" cm="1">
        <f t="array" ref="O441">_xll.SNL.Clients.Office.Excel.Functions.SPG($A441, "IQ_DILUT_EPS_AFTER_EXTRA", O$3)</f>
        <v>0.745</v>
      </c>
      <c r="P441" s="9" cm="1">
        <f t="array" ref="P441">_xll.SNL.Clients.Office.Excel.Functions.SPG($A441, "IQ_DILUT_EPS_AFTER_EXTRA", P$3)</f>
        <v>0.64</v>
      </c>
      <c r="Q441" s="9" cm="1">
        <f t="array" ref="Q441">_xll.SNL.Clients.Office.Excel.Functions.SPG($A441, "IQ_DILUT_EPS_AFTER_EXTRA", Q$3)</f>
        <v>0.61</v>
      </c>
      <c r="R441" s="9" cm="1">
        <f t="array" ref="R441">_xll.SNL.Clients.Office.Excel.Functions.SPG($A441, "IQ_DILUT_EPS_AFTER_EXTRA", R$3)</f>
        <v>0.18</v>
      </c>
      <c r="S441" s="9" cm="1">
        <f t="array" ref="S441">_xll.SNL.Clients.Office.Excel.Functions.SPG($A441, "IQ_DILUT_EPS_AFTER_EXTRA", S$3)</f>
        <v>-0.1</v>
      </c>
      <c r="T441" s="9" cm="1">
        <f t="array" ref="T441">_xll.SNL.Clients.Office.Excel.Functions.SPG($A441, "IQ_DILUT_EPS_AFTER_EXTRA", T$3)</f>
        <v>0.8</v>
      </c>
      <c r="U441" s="9" cm="1">
        <f t="array" ref="U441">_xll.SNL.Clients.Office.Excel.Functions.SPG($A441, "IQ_DILUT_EPS_AFTER_EXTRA", U$3)</f>
        <v>1.03</v>
      </c>
      <c r="V441" s="9" cm="1">
        <f t="array" ref="V441">_xll.SNL.Clients.Office.Excel.Functions.SPG($A441, "IQ_DILUT_EPS_AFTER_EXTRA", V$3)</f>
        <v>1.52</v>
      </c>
      <c r="W441" s="9" cm="1">
        <f t="array" ref="W441">_xll.SNL.Clients.Office.Excel.Functions.SPG($A441, "IQ_DILUT_EPS_AFTER_EXTRA", W$3)</f>
        <v>0.4</v>
      </c>
      <c r="X441" s="9" cm="1">
        <f t="array" ref="X441">_xll.SNL.Clients.Office.Excel.Functions.SPG($A441, "IQ_DILUT_EPS_AFTER_EXTRA", X$3)</f>
        <v>0.32</v>
      </c>
      <c r="Y441" s="9" cm="1">
        <f t="array" ref="Y441">_xll.SNL.Clients.Office.Excel.Functions.SPG($A441, "IQ_DILUT_EPS_AFTER_EXTRA", Y$3)</f>
        <v>0.36799999999999999</v>
      </c>
      <c r="Z441" s="9" cm="1">
        <f t="array" ref="Z441">_xll.SNL.Clients.Office.Excel.Functions.SPG($A441, "IQ_DILUT_EPS_AFTER_EXTRA", Z$3)</f>
        <v>0.95</v>
      </c>
    </row>
    <row r="442" spans="1:26" x14ac:dyDescent="0.3">
      <c r="A442" s="11" t="s">
        <v>446</v>
      </c>
      <c r="B442" s="9" cm="1">
        <f t="array" ref="B442">_xll.SNL.Clients.Office.Excel.Functions.SPG($A442, "IQ_DILUT_EPS_AFTER_EXTRA", B$3)</f>
        <v>0.75</v>
      </c>
      <c r="C442" s="9" cm="1">
        <f t="array" ref="C442">_xll.SNL.Clients.Office.Excel.Functions.SPG($A442, "IQ_DILUT_EPS_AFTER_EXTRA", C$3)</f>
        <v>0.53200000000000003</v>
      </c>
      <c r="D442" s="9" cm="1">
        <f t="array" ref="D442">_xll.SNL.Clients.Office.Excel.Functions.SPG($A442, "IQ_DILUT_EPS_AFTER_EXTRA", D$3)</f>
        <v>0.38</v>
      </c>
      <c r="E442" s="9" cm="1">
        <f t="array" ref="E442">_xll.SNL.Clients.Office.Excel.Functions.SPG($A442, "IQ_DILUT_EPS_AFTER_EXTRA", E$3)</f>
        <v>-0.503</v>
      </c>
      <c r="F442" s="9" cm="1">
        <f t="array" ref="F442">_xll.SNL.Clients.Office.Excel.Functions.SPG($A442, "IQ_DILUT_EPS_AFTER_EXTRA", F$3)</f>
        <v>0.14000000000000001</v>
      </c>
      <c r="G442" s="9" cm="1">
        <f t="array" ref="G442">_xll.SNL.Clients.Office.Excel.Functions.SPG($A442, "IQ_DILUT_EPS_AFTER_EXTRA", G$3)</f>
        <v>1.115</v>
      </c>
      <c r="H442" s="9" cm="1">
        <f t="array" ref="H442">_xll.SNL.Clients.Office.Excel.Functions.SPG($A442, "IQ_DILUT_EPS_AFTER_EXTRA", H$3)</f>
        <v>-1.2999999999999999E-2</v>
      </c>
      <c r="I442" s="9" cm="1">
        <f t="array" ref="I442">_xll.SNL.Clients.Office.Excel.Functions.SPG($A442, "IQ_DILUT_EPS_AFTER_EXTRA", I$3)</f>
        <v>1.1100000000000001</v>
      </c>
      <c r="J442" s="9" cm="1">
        <f t="array" ref="J442">_xll.SNL.Clients.Office.Excel.Functions.SPG($A442, "IQ_DILUT_EPS_AFTER_EXTRA", J$3)</f>
        <v>1.28</v>
      </c>
      <c r="K442" s="9" cm="1">
        <f t="array" ref="K442">_xll.SNL.Clients.Office.Excel.Functions.SPG($A442, "IQ_DILUT_EPS_AFTER_EXTRA", K$3)</f>
        <v>1.514</v>
      </c>
      <c r="L442" s="9" cm="1">
        <f t="array" ref="L442">_xll.SNL.Clients.Office.Excel.Functions.SPG($A442, "IQ_DILUT_EPS_AFTER_EXTRA", L$3)</f>
        <v>2.42</v>
      </c>
      <c r="M442" s="9" cm="1">
        <f t="array" ref="M442">_xll.SNL.Clients.Office.Excel.Functions.SPG($A442, "IQ_DILUT_EPS_AFTER_EXTRA", M$3)</f>
        <v>2.85</v>
      </c>
      <c r="N442" s="9" cm="1">
        <f t="array" ref="N442">_xll.SNL.Clients.Office.Excel.Functions.SPG($A442, "IQ_DILUT_EPS_AFTER_EXTRA", N$3)</f>
        <v>3.19</v>
      </c>
      <c r="O442" s="9" cm="1">
        <f t="array" ref="O442">_xll.SNL.Clients.Office.Excel.Functions.SPG($A442, "IQ_DILUT_EPS_AFTER_EXTRA", O$3)</f>
        <v>1.76</v>
      </c>
      <c r="P442" s="9" cm="1">
        <f t="array" ref="P442">_xll.SNL.Clients.Office.Excel.Functions.SPG($A442, "IQ_DILUT_EPS_AFTER_EXTRA", P$3)</f>
        <v>0.97</v>
      </c>
      <c r="Q442" s="9" cm="1">
        <f t="array" ref="Q442">_xll.SNL.Clients.Office.Excel.Functions.SPG($A442, "IQ_DILUT_EPS_AFTER_EXTRA", Q$3)</f>
        <v>1.1399999999999999</v>
      </c>
      <c r="R442" s="9" cm="1">
        <f t="array" ref="R442">_xll.SNL.Clients.Office.Excel.Functions.SPG($A442, "IQ_DILUT_EPS_AFTER_EXTRA", R$3)</f>
        <v>0.41</v>
      </c>
      <c r="S442" s="9" cm="1">
        <f t="array" ref="S442">_xll.SNL.Clients.Office.Excel.Functions.SPG($A442, "IQ_DILUT_EPS_AFTER_EXTRA", S$3)</f>
        <v>2.1720000000000002</v>
      </c>
      <c r="T442" s="9" cm="1">
        <f t="array" ref="T442">_xll.SNL.Clients.Office.Excel.Functions.SPG($A442, "IQ_DILUT_EPS_AFTER_EXTRA", T$3)</f>
        <v>-0.02</v>
      </c>
      <c r="U442" s="9" cm="1">
        <f t="array" ref="U442">_xll.SNL.Clients.Office.Excel.Functions.SPG($A442, "IQ_DILUT_EPS_AFTER_EXTRA", U$3)</f>
        <v>0.12</v>
      </c>
      <c r="V442" s="9" cm="1">
        <f t="array" ref="V442">_xll.SNL.Clients.Office.Excel.Functions.SPG($A442, "IQ_DILUT_EPS_AFTER_EXTRA", V$3)</f>
        <v>-0.54</v>
      </c>
      <c r="W442" s="9" cm="1">
        <f t="array" ref="W442">_xll.SNL.Clients.Office.Excel.Functions.SPG($A442, "IQ_DILUT_EPS_AFTER_EXTRA", W$3)</f>
        <v>-2.431</v>
      </c>
      <c r="X442" s="9" cm="1">
        <f t="array" ref="X442">_xll.SNL.Clients.Office.Excel.Functions.SPG($A442, "IQ_DILUT_EPS_AFTER_EXTRA", X$3)</f>
        <v>-0.115</v>
      </c>
      <c r="Y442" s="9" cm="1">
        <f t="array" ref="Y442">_xll.SNL.Clients.Office.Excel.Functions.SPG($A442, "IQ_DILUT_EPS_AFTER_EXTRA", Y$3)</f>
        <v>-0.60399999999999998</v>
      </c>
      <c r="Z442" s="9" cm="1">
        <f t="array" ref="Z442">_xll.SNL.Clients.Office.Excel.Functions.SPG($A442, "IQ_DILUT_EPS_AFTER_EXTRA", Z$3)</f>
        <v>0.33900000000000002</v>
      </c>
    </row>
    <row r="443" spans="1:26" x14ac:dyDescent="0.3">
      <c r="A443" s="11" t="s">
        <v>447</v>
      </c>
      <c r="B443" s="9" cm="1">
        <f t="array" ref="B443">_xll.SNL.Clients.Office.Excel.Functions.SPG($A443, "IQ_DILUT_EPS_AFTER_EXTRA", B$3)</f>
        <v>3.51</v>
      </c>
      <c r="C443" s="9" cm="1">
        <f t="array" ref="C443">_xll.SNL.Clients.Office.Excel.Functions.SPG($A443, "IQ_DILUT_EPS_AFTER_EXTRA", C$3)</f>
        <v>3.7690000000000001</v>
      </c>
      <c r="D443" s="9" cm="1">
        <f t="array" ref="D443">_xll.SNL.Clients.Office.Excel.Functions.SPG($A443, "IQ_DILUT_EPS_AFTER_EXTRA", D$3)</f>
        <v>3.49</v>
      </c>
      <c r="E443" s="9" cm="1">
        <f t="array" ref="E443">_xll.SNL.Clients.Office.Excel.Functions.SPG($A443, "IQ_DILUT_EPS_AFTER_EXTRA", E$3)</f>
        <v>3.3879999999999999</v>
      </c>
      <c r="F443" s="9" cm="1">
        <f t="array" ref="F443">_xll.SNL.Clients.Office.Excel.Functions.SPG($A443, "IQ_DILUT_EPS_AFTER_EXTRA", F$3)</f>
        <v>3.1</v>
      </c>
      <c r="G443" s="9" cm="1">
        <f t="array" ref="G443">_xll.SNL.Clients.Office.Excel.Functions.SPG($A443, "IQ_DILUT_EPS_AFTER_EXTRA", G$3)</f>
        <v>1.85</v>
      </c>
      <c r="H443" s="9" cm="1">
        <f t="array" ref="H443">_xll.SNL.Clients.Office.Excel.Functions.SPG($A443, "IQ_DILUT_EPS_AFTER_EXTRA", H$3)</f>
        <v>3.6</v>
      </c>
      <c r="I443" s="9" cm="1">
        <f t="array" ref="I443">_xll.SNL.Clients.Office.Excel.Functions.SPG($A443, "IQ_DILUT_EPS_AFTER_EXTRA", I$3)</f>
        <v>3.359</v>
      </c>
      <c r="J443" s="9" cm="1">
        <f t="array" ref="J443">_xll.SNL.Clients.Office.Excel.Functions.SPG($A443, "IQ_DILUT_EPS_AFTER_EXTRA", J$3)</f>
        <v>3.98</v>
      </c>
      <c r="K443" s="9" cm="1">
        <f t="array" ref="K443">_xll.SNL.Clients.Office.Excel.Functions.SPG($A443, "IQ_DILUT_EPS_AFTER_EXTRA", K$3)</f>
        <v>3.4510000000000001</v>
      </c>
      <c r="L443" s="9" cm="1">
        <f t="array" ref="L443">_xll.SNL.Clients.Office.Excel.Functions.SPG($A443, "IQ_DILUT_EPS_AFTER_EXTRA", L$3)</f>
        <v>3.78</v>
      </c>
      <c r="M443" s="9" cm="1">
        <f t="array" ref="M443">_xll.SNL.Clients.Office.Excel.Functions.SPG($A443, "IQ_DILUT_EPS_AFTER_EXTRA", M$3)</f>
        <v>3.3860000000000001</v>
      </c>
      <c r="N443" s="9" cm="1">
        <f t="array" ref="N443">_xll.SNL.Clients.Office.Excel.Functions.SPG($A443, "IQ_DILUT_EPS_AFTER_EXTRA", N$3)</f>
        <v>3.226</v>
      </c>
      <c r="O443" s="9" cm="1">
        <f t="array" ref="O443">_xll.SNL.Clients.Office.Excel.Functions.SPG($A443, "IQ_DILUT_EPS_AFTER_EXTRA", O$3)</f>
        <v>2.86</v>
      </c>
      <c r="P443" s="9" cm="1">
        <f t="array" ref="P443">_xll.SNL.Clients.Office.Excel.Functions.SPG($A443, "IQ_DILUT_EPS_AFTER_EXTRA", P$3)</f>
        <v>3.3</v>
      </c>
      <c r="Q443" s="9" cm="1">
        <f t="array" ref="Q443">_xll.SNL.Clients.Office.Excel.Functions.SPG($A443, "IQ_DILUT_EPS_AFTER_EXTRA", Q$3)</f>
        <v>2.4289999999999998</v>
      </c>
      <c r="R443" s="9" cm="1">
        <f t="array" ref="R443">_xll.SNL.Clients.Office.Excel.Functions.SPG($A443, "IQ_DILUT_EPS_AFTER_EXTRA", R$3)</f>
        <v>4.0999999999999996</v>
      </c>
      <c r="S443" s="9" cm="1">
        <f t="array" ref="S443">_xll.SNL.Clients.Office.Excel.Functions.SPG($A443, "IQ_DILUT_EPS_AFTER_EXTRA", S$3)</f>
        <v>0.32600000000000001</v>
      </c>
      <c r="T443" s="9" cm="1">
        <f t="array" ref="T443">_xll.SNL.Clients.Office.Excel.Functions.SPG($A443, "IQ_DILUT_EPS_AFTER_EXTRA", T$3)</f>
        <v>3.39</v>
      </c>
      <c r="U443" s="9" cm="1">
        <f t="array" ref="U443">_xll.SNL.Clients.Office.Excel.Functions.SPG($A443, "IQ_DILUT_EPS_AFTER_EXTRA", U$3)</f>
        <v>11.260999999999999</v>
      </c>
      <c r="V443" s="9" cm="1">
        <f t="array" ref="V443">_xll.SNL.Clients.Office.Excel.Functions.SPG($A443, "IQ_DILUT_EPS_AFTER_EXTRA", V$3)</f>
        <v>1.9530000000000001</v>
      </c>
      <c r="W443" s="9" cm="1">
        <f t="array" ref="W443">_xll.SNL.Clients.Office.Excel.Functions.SPG($A443, "IQ_DILUT_EPS_AFTER_EXTRA", W$3)</f>
        <v>2.7320000000000002</v>
      </c>
      <c r="X443" s="9" cm="1">
        <f t="array" ref="X443">_xll.SNL.Clients.Office.Excel.Functions.SPG($A443, "IQ_DILUT_EPS_AFTER_EXTRA", X$3)</f>
        <v>2.94</v>
      </c>
      <c r="Y443" s="9" cm="1">
        <f t="array" ref="Y443">_xll.SNL.Clients.Office.Excel.Functions.SPG($A443, "IQ_DILUT_EPS_AFTER_EXTRA", Y$3)</f>
        <v>2.863</v>
      </c>
      <c r="Z443" s="9" cm="1">
        <f t="array" ref="Z443">_xll.SNL.Clients.Office.Excel.Functions.SPG($A443, "IQ_DILUT_EPS_AFTER_EXTRA", Z$3)</f>
        <v>2.62</v>
      </c>
    </row>
    <row r="444" spans="1:26" x14ac:dyDescent="0.3">
      <c r="A444" s="11" t="s">
        <v>448</v>
      </c>
      <c r="B444" s="9" cm="1">
        <f t="array" ref="B444">_xll.SNL.Clients.Office.Excel.Functions.SPG($A444, "IQ_DILUT_EPS_AFTER_EXTRA", B$3)</f>
        <v>1.538</v>
      </c>
      <c r="C444" s="9" cm="1">
        <f t="array" ref="C444">_xll.SNL.Clients.Office.Excel.Functions.SPG($A444, "IQ_DILUT_EPS_AFTER_EXTRA", C$3)</f>
        <v>1.8839999999999999</v>
      </c>
      <c r="D444" s="9" cm="1">
        <f t="array" ref="D444">_xll.SNL.Clients.Office.Excel.Functions.SPG($A444, "IQ_DILUT_EPS_AFTER_EXTRA", D$3)</f>
        <v>1.605</v>
      </c>
      <c r="E444" s="9" cm="1">
        <f t="array" ref="E444">_xll.SNL.Clients.Office.Excel.Functions.SPG($A444, "IQ_DILUT_EPS_AFTER_EXTRA", E$3)</f>
        <v>1.2689999999999999</v>
      </c>
      <c r="F444" s="9" cm="1">
        <f t="array" ref="F444">_xll.SNL.Clients.Office.Excel.Functions.SPG($A444, "IQ_DILUT_EPS_AFTER_EXTRA", F$3)</f>
        <v>1.5189999999999999</v>
      </c>
      <c r="G444" s="9" cm="1">
        <f t="array" ref="G444">_xll.SNL.Clients.Office.Excel.Functions.SPG($A444, "IQ_DILUT_EPS_AFTER_EXTRA", G$3)</f>
        <v>1.405</v>
      </c>
      <c r="H444" s="9" cm="1">
        <f t="array" ref="H444">_xll.SNL.Clients.Office.Excel.Functions.SPG($A444, "IQ_DILUT_EPS_AFTER_EXTRA", H$3)</f>
        <v>1.827</v>
      </c>
      <c r="I444" s="9" cm="1">
        <f t="array" ref="I444">_xll.SNL.Clients.Office.Excel.Functions.SPG($A444, "IQ_DILUT_EPS_AFTER_EXTRA", I$3)</f>
        <v>1.3660000000000001</v>
      </c>
      <c r="J444" s="9" cm="1">
        <f t="array" ref="J444">_xll.SNL.Clients.Office.Excel.Functions.SPG($A444, "IQ_DILUT_EPS_AFTER_EXTRA", J$3)</f>
        <v>1.3740000000000001</v>
      </c>
      <c r="K444" s="9" cm="1">
        <f t="array" ref="K444">_xll.SNL.Clients.Office.Excel.Functions.SPG($A444, "IQ_DILUT_EPS_AFTER_EXTRA", K$3)</f>
        <v>1.585</v>
      </c>
      <c r="L444" s="9" cm="1">
        <f t="array" ref="L444">_xll.SNL.Clients.Office.Excel.Functions.SPG($A444, "IQ_DILUT_EPS_AFTER_EXTRA", L$3)</f>
        <v>1.573</v>
      </c>
      <c r="M444" s="9" cm="1">
        <f t="array" ref="M444">_xll.SNL.Clients.Office.Excel.Functions.SPG($A444, "IQ_DILUT_EPS_AFTER_EXTRA", M$3)</f>
        <v>1.21</v>
      </c>
      <c r="N444" s="9" cm="1">
        <f t="array" ref="N444">_xll.SNL.Clients.Office.Excel.Functions.SPG($A444, "IQ_DILUT_EPS_AFTER_EXTRA", N$3)</f>
        <v>1.3260000000000001</v>
      </c>
      <c r="O444" s="9" cm="1">
        <f t="array" ref="O444">_xll.SNL.Clients.Office.Excel.Functions.SPG($A444, "IQ_DILUT_EPS_AFTER_EXTRA", O$3)</f>
        <v>1.66</v>
      </c>
      <c r="P444" s="9" cm="1">
        <f t="array" ref="P444">_xll.SNL.Clients.Office.Excel.Functions.SPG($A444, "IQ_DILUT_EPS_AFTER_EXTRA", P$3)</f>
        <v>1.607</v>
      </c>
      <c r="Q444" s="9" cm="1">
        <f t="array" ref="Q444">_xll.SNL.Clients.Office.Excel.Functions.SPG($A444, "IQ_DILUT_EPS_AFTER_EXTRA", Q$3)</f>
        <v>1.129</v>
      </c>
      <c r="R444" s="9" cm="1">
        <f t="array" ref="R444">_xll.SNL.Clients.Office.Excel.Functions.SPG($A444, "IQ_DILUT_EPS_AFTER_EXTRA", R$3)</f>
        <v>1.262</v>
      </c>
      <c r="S444" s="9" cm="1">
        <f t="array" ref="S444">_xll.SNL.Clients.Office.Excel.Functions.SPG($A444, "IQ_DILUT_EPS_AFTER_EXTRA", S$3)</f>
        <v>1.474</v>
      </c>
      <c r="T444" s="9" cm="1">
        <f t="array" ref="T444">_xll.SNL.Clients.Office.Excel.Functions.SPG($A444, "IQ_DILUT_EPS_AFTER_EXTRA", T$3)</f>
        <v>1.629</v>
      </c>
      <c r="U444" s="9" cm="1">
        <f t="array" ref="U444">_xll.SNL.Clients.Office.Excel.Functions.SPG($A444, "IQ_DILUT_EPS_AFTER_EXTRA", U$3)</f>
        <v>1.0720000000000001</v>
      </c>
      <c r="V444" s="9" cm="1">
        <f t="array" ref="V444">_xll.SNL.Clients.Office.Excel.Functions.SPG($A444, "IQ_DILUT_EPS_AFTER_EXTRA", V$3)</f>
        <v>1.1160000000000001</v>
      </c>
      <c r="W444" s="9" cm="1">
        <f t="array" ref="W444">_xll.SNL.Clients.Office.Excel.Functions.SPG($A444, "IQ_DILUT_EPS_AFTER_EXTRA", W$3)</f>
        <v>1.413</v>
      </c>
      <c r="X444" s="9" cm="1">
        <f t="array" ref="X444">_xll.SNL.Clients.Office.Excel.Functions.SPG($A444, "IQ_DILUT_EPS_AFTER_EXTRA", X$3)</f>
        <v>1.357</v>
      </c>
      <c r="Y444" s="9" cm="1">
        <f t="array" ref="Y444">_xll.SNL.Clients.Office.Excel.Functions.SPG($A444, "IQ_DILUT_EPS_AFTER_EXTRA", Y$3)</f>
        <v>-2.194</v>
      </c>
      <c r="Z444" s="9" cm="1">
        <f t="array" ref="Z444">_xll.SNL.Clients.Office.Excel.Functions.SPG($A444, "IQ_DILUT_EPS_AFTER_EXTRA", Z$3)</f>
        <v>1.0409999999999999</v>
      </c>
    </row>
    <row r="445" spans="1:26" x14ac:dyDescent="0.3">
      <c r="A445" s="11" t="s">
        <v>449</v>
      </c>
      <c r="B445" s="9" cm="1">
        <f t="array" ref="B445">_xll.SNL.Clients.Office.Excel.Functions.SPG($A445, "IQ_DILUT_EPS_AFTER_EXTRA", B$3)</f>
        <v>4.37</v>
      </c>
      <c r="C445" s="9" cm="1">
        <f t="array" ref="C445">_xll.SNL.Clients.Office.Excel.Functions.SPG($A445, "IQ_DILUT_EPS_AFTER_EXTRA", C$3)</f>
        <v>4.01</v>
      </c>
      <c r="D445" s="9" cm="1">
        <f t="array" ref="D445">_xll.SNL.Clients.Office.Excel.Functions.SPG($A445, "IQ_DILUT_EPS_AFTER_EXTRA", D$3)</f>
        <v>3.97</v>
      </c>
      <c r="E445" s="9" cm="1">
        <f t="array" ref="E445">_xll.SNL.Clients.Office.Excel.Functions.SPG($A445, "IQ_DILUT_EPS_AFTER_EXTRA", E$3)</f>
        <v>2.48</v>
      </c>
      <c r="F445" s="9" cm="1">
        <f t="array" ref="F445">_xll.SNL.Clients.Office.Excel.Functions.SPG($A445, "IQ_DILUT_EPS_AFTER_EXTRA", F$3)</f>
        <v>3.94</v>
      </c>
      <c r="G445" s="9" cm="1">
        <f t="array" ref="G445">_xll.SNL.Clients.Office.Excel.Functions.SPG($A445, "IQ_DILUT_EPS_AFTER_EXTRA", G$3)</f>
        <v>3.37</v>
      </c>
      <c r="H445" s="9" cm="1">
        <f t="array" ref="H445">_xll.SNL.Clients.Office.Excel.Functions.SPG($A445, "IQ_DILUT_EPS_AFTER_EXTRA", H$3)</f>
        <v>1.89</v>
      </c>
      <c r="I445" s="9" cm="1">
        <f t="array" ref="I445">_xll.SNL.Clients.Office.Excel.Functions.SPG($A445, "IQ_DILUT_EPS_AFTER_EXTRA", I$3)</f>
        <v>0.56999999999999995</v>
      </c>
      <c r="J445" s="9" cm="1">
        <f t="array" ref="J445">_xll.SNL.Clients.Office.Excel.Functions.SPG($A445, "IQ_DILUT_EPS_AFTER_EXTRA", J$3)</f>
        <v>0.75</v>
      </c>
      <c r="K445" s="9" cm="1">
        <f t="array" ref="K445">_xll.SNL.Clients.Office.Excel.Functions.SPG($A445, "IQ_DILUT_EPS_AFTER_EXTRA", K$3)</f>
        <v>1.39</v>
      </c>
      <c r="L445" s="9" cm="1">
        <f t="array" ref="L445">_xll.SNL.Clients.Office.Excel.Functions.SPG($A445, "IQ_DILUT_EPS_AFTER_EXTRA", L$3)</f>
        <v>0.2</v>
      </c>
      <c r="M445" s="9" cm="1">
        <f t="array" ref="M445">_xll.SNL.Clients.Office.Excel.Functions.SPG($A445, "IQ_DILUT_EPS_AFTER_EXTRA", M$3)</f>
        <v>-0.94099999999999995</v>
      </c>
      <c r="N445" s="9" cm="1">
        <f t="array" ref="N445">_xll.SNL.Clients.Office.Excel.Functions.SPG($A445, "IQ_DILUT_EPS_AFTER_EXTRA", N$3)</f>
        <v>0.52</v>
      </c>
      <c r="O445" s="9" cm="1">
        <f t="array" ref="O445">_xll.SNL.Clients.Office.Excel.Functions.SPG($A445, "IQ_DILUT_EPS_AFTER_EXTRA", O$3)</f>
        <v>1.63</v>
      </c>
      <c r="P445" s="9" cm="1">
        <f t="array" ref="P445">_xll.SNL.Clients.Office.Excel.Functions.SPG($A445, "IQ_DILUT_EPS_AFTER_EXTRA", P$3)</f>
        <v>0.19</v>
      </c>
      <c r="Q445" s="9" cm="1">
        <f t="array" ref="Q445">_xll.SNL.Clients.Office.Excel.Functions.SPG($A445, "IQ_DILUT_EPS_AFTER_EXTRA", Q$3)</f>
        <v>1.34</v>
      </c>
      <c r="R445" s="9" cm="1">
        <f t="array" ref="R445">_xll.SNL.Clients.Office.Excel.Functions.SPG($A445, "IQ_DILUT_EPS_AFTER_EXTRA", R$3)</f>
        <v>2.5099999999999998</v>
      </c>
      <c r="S445" s="9" cm="1">
        <f t="array" ref="S445">_xll.SNL.Clients.Office.Excel.Functions.SPG($A445, "IQ_DILUT_EPS_AFTER_EXTRA", S$3)</f>
        <v>2.85</v>
      </c>
      <c r="T445" s="9" cm="1">
        <f t="array" ref="T445">_xll.SNL.Clients.Office.Excel.Functions.SPG($A445, "IQ_DILUT_EPS_AFTER_EXTRA", T$3)</f>
        <v>2.59</v>
      </c>
      <c r="U445" s="9" cm="1">
        <f t="array" ref="U445">_xll.SNL.Clients.Office.Excel.Functions.SPG($A445, "IQ_DILUT_EPS_AFTER_EXTRA", U$3)</f>
        <v>3.04</v>
      </c>
      <c r="V445" s="9" cm="1">
        <f t="array" ref="V445">_xll.SNL.Clients.Office.Excel.Functions.SPG($A445, "IQ_DILUT_EPS_AFTER_EXTRA", V$3)</f>
        <v>1.18</v>
      </c>
      <c r="W445" s="9" cm="1">
        <f t="array" ref="W445">_xll.SNL.Clients.Office.Excel.Functions.SPG($A445, "IQ_DILUT_EPS_AFTER_EXTRA", W$3)</f>
        <v>1.82</v>
      </c>
      <c r="X445" s="9" cm="1">
        <f t="array" ref="X445">_xll.SNL.Clients.Office.Excel.Functions.SPG($A445, "IQ_DILUT_EPS_AFTER_EXTRA", X$3)</f>
        <v>1.42</v>
      </c>
      <c r="Y445" s="9" cm="1">
        <f t="array" ref="Y445">_xll.SNL.Clients.Office.Excel.Functions.SPG($A445, "IQ_DILUT_EPS_AFTER_EXTRA", Y$3)</f>
        <v>1.66</v>
      </c>
      <c r="Z445" s="9" cm="1">
        <f t="array" ref="Z445">_xll.SNL.Clients.Office.Excel.Functions.SPG($A445, "IQ_DILUT_EPS_AFTER_EXTRA", Z$3)</f>
        <v>1.83</v>
      </c>
    </row>
    <row r="446" spans="1:26" x14ac:dyDescent="0.3">
      <c r="A446" s="11" t="s">
        <v>450</v>
      </c>
      <c r="B446" s="9" cm="1">
        <f t="array" ref="B446">_xll.SNL.Clients.Office.Excel.Functions.SPG($A446, "IQ_DILUT_EPS_AFTER_EXTRA", B$3)</f>
        <v>2</v>
      </c>
      <c r="C446" s="9" cm="1">
        <f t="array" ref="C446">_xll.SNL.Clients.Office.Excel.Functions.SPG($A446, "IQ_DILUT_EPS_AFTER_EXTRA", C$3)</f>
        <v>1.89</v>
      </c>
      <c r="D446" s="9" cm="1">
        <f t="array" ref="D446">_xll.SNL.Clients.Office.Excel.Functions.SPG($A446, "IQ_DILUT_EPS_AFTER_EXTRA", D$3)</f>
        <v>3.18</v>
      </c>
      <c r="E446" s="9" cm="1">
        <f t="array" ref="E446">_xll.SNL.Clients.Office.Excel.Functions.SPG($A446, "IQ_DILUT_EPS_AFTER_EXTRA", E$3)</f>
        <v>3.5</v>
      </c>
      <c r="F446" s="9" cm="1">
        <f t="array" ref="F446">_xll.SNL.Clients.Office.Excel.Functions.SPG($A446, "IQ_DILUT_EPS_AFTER_EXTRA", F$3)</f>
        <v>1.97</v>
      </c>
      <c r="G446" s="9" cm="1">
        <f t="array" ref="G446">_xll.SNL.Clients.Office.Excel.Functions.SPG($A446, "IQ_DILUT_EPS_AFTER_EXTRA", G$3)</f>
        <v>1.3919999999999999</v>
      </c>
      <c r="H446" s="9" cm="1">
        <f t="array" ref="H446">_xll.SNL.Clients.Office.Excel.Functions.SPG($A446, "IQ_DILUT_EPS_AFTER_EXTRA", H$3)</f>
        <v>2.95</v>
      </c>
      <c r="I446" s="9" cm="1">
        <f t="array" ref="I446">_xll.SNL.Clients.Office.Excel.Functions.SPG($A446, "IQ_DILUT_EPS_AFTER_EXTRA", I$3)</f>
        <v>3.07</v>
      </c>
      <c r="J446" s="9" cm="1">
        <f t="array" ref="J446">_xll.SNL.Clients.Office.Excel.Functions.SPG($A446, "IQ_DILUT_EPS_AFTER_EXTRA", J$3)</f>
        <v>1.84</v>
      </c>
      <c r="K446" s="9" cm="1">
        <f t="array" ref="K446">_xll.SNL.Clients.Office.Excel.Functions.SPG($A446, "IQ_DILUT_EPS_AFTER_EXTRA", K$3)</f>
        <v>1.488</v>
      </c>
      <c r="L446" s="9" cm="1">
        <f t="array" ref="L446">_xll.SNL.Clients.Office.Excel.Functions.SPG($A446, "IQ_DILUT_EPS_AFTER_EXTRA", L$3)</f>
        <v>2.62</v>
      </c>
      <c r="M446" s="9" cm="1">
        <f t="array" ref="M446">_xll.SNL.Clients.Office.Excel.Functions.SPG($A446, "IQ_DILUT_EPS_AFTER_EXTRA", M$3)</f>
        <v>2.21</v>
      </c>
      <c r="N446" s="9" cm="1">
        <f t="array" ref="N446">_xll.SNL.Clients.Office.Excel.Functions.SPG($A446, "IQ_DILUT_EPS_AFTER_EXTRA", N$3)</f>
        <v>1.41</v>
      </c>
      <c r="O446" s="9" cm="1">
        <f t="array" ref="O446">_xll.SNL.Clients.Office.Excel.Functions.SPG($A446, "IQ_DILUT_EPS_AFTER_EXTRA", O$3)</f>
        <v>1.149</v>
      </c>
      <c r="P446" s="9" cm="1">
        <f t="array" ref="P446">_xll.SNL.Clients.Office.Excel.Functions.SPG($A446, "IQ_DILUT_EPS_AFTER_EXTRA", P$3)</f>
        <v>1.88</v>
      </c>
      <c r="Q446" s="9" cm="1">
        <f t="array" ref="Q446">_xll.SNL.Clients.Office.Excel.Functions.SPG($A446, "IQ_DILUT_EPS_AFTER_EXTRA", Q$3)</f>
        <v>2.42</v>
      </c>
      <c r="R446" s="9" cm="1">
        <f t="array" ref="R446">_xll.SNL.Clients.Office.Excel.Functions.SPG($A446, "IQ_DILUT_EPS_AFTER_EXTRA", R$3)</f>
        <v>1.51</v>
      </c>
      <c r="S446" s="9" cm="1">
        <f t="array" ref="S446">_xll.SNL.Clients.Office.Excel.Functions.SPG($A446, "IQ_DILUT_EPS_AFTER_EXTRA", S$3)</f>
        <v>1.482</v>
      </c>
      <c r="T446" s="9" cm="1">
        <f t="array" ref="T446">_xll.SNL.Clients.Office.Excel.Functions.SPG($A446, "IQ_DILUT_EPS_AFTER_EXTRA", T$3)</f>
        <v>2.5499999999999998</v>
      </c>
      <c r="U446" s="9" cm="1">
        <f t="array" ref="U446">_xll.SNL.Clients.Office.Excel.Functions.SPG($A446, "IQ_DILUT_EPS_AFTER_EXTRA", U$3)</f>
        <v>2.16</v>
      </c>
      <c r="V446" s="9" cm="1">
        <f t="array" ref="V446">_xll.SNL.Clients.Office.Excel.Functions.SPG($A446, "IQ_DILUT_EPS_AFTER_EXTRA", V$3)</f>
        <v>1.1499999999999999</v>
      </c>
      <c r="W446" s="9" cm="1">
        <f t="array" ref="W446">_xll.SNL.Clients.Office.Excel.Functions.SPG($A446, "IQ_DILUT_EPS_AFTER_EXTRA", W$3)</f>
        <v>0.88600000000000001</v>
      </c>
      <c r="X446" s="9" cm="1">
        <f t="array" ref="X446">_xll.SNL.Clients.Office.Excel.Functions.SPG($A446, "IQ_DILUT_EPS_AFTER_EXTRA", X$3)</f>
        <v>2.0529999999999999</v>
      </c>
      <c r="Y446" s="9" cm="1">
        <f t="array" ref="Y446">_xll.SNL.Clients.Office.Excel.Functions.SPG($A446, "IQ_DILUT_EPS_AFTER_EXTRA", Y$3)</f>
        <v>1.677</v>
      </c>
      <c r="Z446" s="9" cm="1">
        <f t="array" ref="Z446">_xll.SNL.Clients.Office.Excel.Functions.SPG($A446, "IQ_DILUT_EPS_AFTER_EXTRA", Z$3)</f>
        <v>0.873</v>
      </c>
    </row>
    <row r="447" spans="1:26" x14ac:dyDescent="0.3">
      <c r="A447" s="11" t="s">
        <v>451</v>
      </c>
      <c r="B447" s="9" cm="1">
        <f t="array" ref="B447">_xll.SNL.Clients.Office.Excel.Functions.SPG($A447, "IQ_DILUT_EPS_AFTER_EXTRA", B$3)</f>
        <v>1.21</v>
      </c>
      <c r="C447" s="9" cm="1">
        <f t="array" ref="C447">_xll.SNL.Clients.Office.Excel.Functions.SPG($A447, "IQ_DILUT_EPS_AFTER_EXTRA", C$3)</f>
        <v>0.48199999999999998</v>
      </c>
      <c r="D447" s="9" cm="1">
        <f t="array" ref="D447">_xll.SNL.Clients.Office.Excel.Functions.SPG($A447, "IQ_DILUT_EPS_AFTER_EXTRA", D$3)</f>
        <v>1.39</v>
      </c>
      <c r="E447" s="9" cm="1">
        <f t="array" ref="E447">_xll.SNL.Clients.Office.Excel.Functions.SPG($A447, "IQ_DILUT_EPS_AFTER_EXTRA", E$3)</f>
        <v>1.0900000000000001</v>
      </c>
      <c r="F447" s="9" cm="1">
        <f t="array" ref="F447">_xll.SNL.Clients.Office.Excel.Functions.SPG($A447, "IQ_DILUT_EPS_AFTER_EXTRA", F$3)</f>
        <v>1.03</v>
      </c>
      <c r="G447" s="9" cm="1">
        <f t="array" ref="G447">_xll.SNL.Clients.Office.Excel.Functions.SPG($A447, "IQ_DILUT_EPS_AFTER_EXTRA", G$3)</f>
        <v>0.78300000000000003</v>
      </c>
      <c r="H447" s="9" cm="1">
        <f t="array" ref="H447">_xll.SNL.Clients.Office.Excel.Functions.SPG($A447, "IQ_DILUT_EPS_AFTER_EXTRA", H$3)</f>
        <v>1.29</v>
      </c>
      <c r="I447" s="9" cm="1">
        <f t="array" ref="I447">_xll.SNL.Clients.Office.Excel.Functions.SPG($A447, "IQ_DILUT_EPS_AFTER_EXTRA", I$3)</f>
        <v>0.76</v>
      </c>
      <c r="J447" s="9" cm="1">
        <f t="array" ref="J447">_xll.SNL.Clients.Office.Excel.Functions.SPG($A447, "IQ_DILUT_EPS_AFTER_EXTRA", J$3)</f>
        <v>0.79</v>
      </c>
      <c r="K447" s="9" cm="1">
        <f t="array" ref="K447">_xll.SNL.Clients.Office.Excel.Functions.SPG($A447, "IQ_DILUT_EPS_AFTER_EXTRA", K$3)</f>
        <v>-8.4000000000000005E-2</v>
      </c>
      <c r="L447" s="9" cm="1">
        <f t="array" ref="L447">_xll.SNL.Clients.Office.Excel.Functions.SPG($A447, "IQ_DILUT_EPS_AFTER_EXTRA", L$3)</f>
        <v>1.35</v>
      </c>
      <c r="M447" s="9" cm="1">
        <f t="array" ref="M447">_xll.SNL.Clients.Office.Excel.Functions.SPG($A447, "IQ_DILUT_EPS_AFTER_EXTRA", M$3)</f>
        <v>1.03</v>
      </c>
      <c r="N447" s="9" cm="1">
        <f t="array" ref="N447">_xll.SNL.Clients.Office.Excel.Functions.SPG($A447, "IQ_DILUT_EPS_AFTER_EXTRA", N$3)</f>
        <v>0.97</v>
      </c>
      <c r="O447" s="9" cm="1">
        <f t="array" ref="O447">_xll.SNL.Clients.Office.Excel.Functions.SPG($A447, "IQ_DILUT_EPS_AFTER_EXTRA", O$3)</f>
        <v>-0.20200000000000001</v>
      </c>
      <c r="P447" s="9" cm="1">
        <f t="array" ref="P447">_xll.SNL.Clients.Office.Excel.Functions.SPG($A447, "IQ_DILUT_EPS_AFTER_EXTRA", P$3)</f>
        <v>1.03</v>
      </c>
      <c r="Q447" s="9" cm="1">
        <f t="array" ref="Q447">_xll.SNL.Clients.Office.Excel.Functions.SPG($A447, "IQ_DILUT_EPS_AFTER_EXTRA", Q$3)</f>
        <v>0.35</v>
      </c>
      <c r="R447" s="9" cm="1">
        <f t="array" ref="R447">_xll.SNL.Clients.Office.Excel.Functions.SPG($A447, "IQ_DILUT_EPS_AFTER_EXTRA", R$3)</f>
        <v>1.06</v>
      </c>
      <c r="S447" s="9" cm="1">
        <f t="array" ref="S447">_xll.SNL.Clients.Office.Excel.Functions.SPG($A447, "IQ_DILUT_EPS_AFTER_EXTRA", S$3)</f>
        <v>0.36499999999999999</v>
      </c>
      <c r="T447" s="9" cm="1">
        <f t="array" ref="T447">_xll.SNL.Clients.Office.Excel.Functions.SPG($A447, "IQ_DILUT_EPS_AFTER_EXTRA", T$3)</f>
        <v>1.18</v>
      </c>
      <c r="U447" s="9" cm="1">
        <f t="array" ref="U447">_xll.SNL.Clients.Office.Excel.Functions.SPG($A447, "IQ_DILUT_EPS_AFTER_EXTRA", U$3)</f>
        <v>0.57799999999999996</v>
      </c>
      <c r="V447" s="9" cm="1">
        <f t="array" ref="V447">_xll.SNL.Clients.Office.Excel.Functions.SPG($A447, "IQ_DILUT_EPS_AFTER_EXTRA", V$3)</f>
        <v>0.81</v>
      </c>
      <c r="W447" s="9" cm="1">
        <f t="array" ref="W447">_xll.SNL.Clients.Office.Excel.Functions.SPG($A447, "IQ_DILUT_EPS_AFTER_EXTRA", W$3)</f>
        <v>0.41899999999999998</v>
      </c>
      <c r="X447" s="9" cm="1">
        <f t="array" ref="X447">_xll.SNL.Clients.Office.Excel.Functions.SPG($A447, "IQ_DILUT_EPS_AFTER_EXTRA", X$3)</f>
        <v>1.25</v>
      </c>
      <c r="Y447" s="9" cm="1">
        <f t="array" ref="Y447">_xll.SNL.Clients.Office.Excel.Functions.SPG($A447, "IQ_DILUT_EPS_AFTER_EXTRA", Y$3)</f>
        <v>0.85</v>
      </c>
      <c r="Z447" s="9" cm="1">
        <f t="array" ref="Z447">_xll.SNL.Clients.Office.Excel.Functions.SPG($A447, "IQ_DILUT_EPS_AFTER_EXTRA", Z$3)</f>
        <v>1.99</v>
      </c>
    </row>
    <row r="448" spans="1:26" x14ac:dyDescent="0.3">
      <c r="A448" s="11" t="s">
        <v>452</v>
      </c>
      <c r="B448" s="9" t="str" cm="1">
        <f t="array" ref="B448">_xll.SNL.Clients.Office.Excel.Functions.SPG($A448, "IQ_DILUT_EPS_AFTER_EXTRA", B$3)</f>
        <v>NA</v>
      </c>
      <c r="C448" s="9" cm="1">
        <f t="array" ref="C448">_xll.SNL.Clients.Office.Excel.Functions.SPG($A448, "IQ_DILUT_EPS_AFTER_EXTRA", C$3)</f>
        <v>1.228</v>
      </c>
      <c r="D448" s="9" cm="1">
        <f t="array" ref="D448">_xll.SNL.Clients.Office.Excel.Functions.SPG($A448, "IQ_DILUT_EPS_AFTER_EXTRA", D$3)</f>
        <v>1.1399999999999999</v>
      </c>
      <c r="E448" s="9" cm="1">
        <f t="array" ref="E448">_xll.SNL.Clients.Office.Excel.Functions.SPG($A448, "IQ_DILUT_EPS_AFTER_EXTRA", E$3)</f>
        <v>0.96</v>
      </c>
      <c r="F448" s="9" cm="1">
        <f t="array" ref="F448">_xll.SNL.Clients.Office.Excel.Functions.SPG($A448, "IQ_DILUT_EPS_AFTER_EXTRA", F$3)</f>
        <v>0.93</v>
      </c>
      <c r="G448" s="9" cm="1">
        <f t="array" ref="G448">_xll.SNL.Clients.Office.Excel.Functions.SPG($A448, "IQ_DILUT_EPS_AFTER_EXTRA", G$3)</f>
        <v>1.2130000000000001</v>
      </c>
      <c r="H448" s="9" cm="1">
        <f t="array" ref="H448">_xll.SNL.Clients.Office.Excel.Functions.SPG($A448, "IQ_DILUT_EPS_AFTER_EXTRA", H$3)</f>
        <v>1.03</v>
      </c>
      <c r="I448" s="9" cm="1">
        <f t="array" ref="I448">_xll.SNL.Clients.Office.Excel.Functions.SPG($A448, "IQ_DILUT_EPS_AFTER_EXTRA", I$3)</f>
        <v>0.85</v>
      </c>
      <c r="J448" s="9" cm="1">
        <f t="array" ref="J448">_xll.SNL.Clients.Office.Excel.Functions.SPG($A448, "IQ_DILUT_EPS_AFTER_EXTRA", J$3)</f>
        <v>0.76</v>
      </c>
      <c r="K448" s="9" cm="1">
        <f t="array" ref="K448">_xll.SNL.Clients.Office.Excel.Functions.SPG($A448, "IQ_DILUT_EPS_AFTER_EXTRA", K$3)</f>
        <v>0.88600000000000001</v>
      </c>
      <c r="L448" s="9" cm="1">
        <f t="array" ref="L448">_xll.SNL.Clients.Office.Excel.Functions.SPG($A448, "IQ_DILUT_EPS_AFTER_EXTRA", L$3)</f>
        <v>0.91</v>
      </c>
      <c r="M448" s="9" cm="1">
        <f t="array" ref="M448">_xll.SNL.Clients.Office.Excel.Functions.SPG($A448, "IQ_DILUT_EPS_AFTER_EXTRA", M$3)</f>
        <v>0.69</v>
      </c>
      <c r="N448" s="9" cm="1">
        <f t="array" ref="N448">_xll.SNL.Clients.Office.Excel.Functions.SPG($A448, "IQ_DILUT_EPS_AFTER_EXTRA", N$3)</f>
        <v>0.49</v>
      </c>
      <c r="O448" s="9" cm="1">
        <f t="array" ref="O448">_xll.SNL.Clients.Office.Excel.Functions.SPG($A448, "IQ_DILUT_EPS_AFTER_EXTRA", O$3)</f>
        <v>0.78100000000000003</v>
      </c>
      <c r="P448" s="9" cm="1">
        <f t="array" ref="P448">_xll.SNL.Clients.Office.Excel.Functions.SPG($A448, "IQ_DILUT_EPS_AFTER_EXTRA", P$3)</f>
        <v>0.84</v>
      </c>
      <c r="Q448" s="9" cm="1">
        <f t="array" ref="Q448">_xll.SNL.Clients.Office.Excel.Functions.SPG($A448, "IQ_DILUT_EPS_AFTER_EXTRA", Q$3)</f>
        <v>0.64</v>
      </c>
      <c r="R448" s="9" cm="1">
        <f t="array" ref="R448">_xll.SNL.Clients.Office.Excel.Functions.SPG($A448, "IQ_DILUT_EPS_AFTER_EXTRA", R$3)</f>
        <v>0.44</v>
      </c>
      <c r="S448" s="9" cm="1">
        <f t="array" ref="S448">_xll.SNL.Clients.Office.Excel.Functions.SPG($A448, "IQ_DILUT_EPS_AFTER_EXTRA", S$3)</f>
        <v>0.26600000000000001</v>
      </c>
      <c r="T448" s="9" cm="1">
        <f t="array" ref="T448">_xll.SNL.Clients.Office.Excel.Functions.SPG($A448, "IQ_DILUT_EPS_AFTER_EXTRA", T$3)</f>
        <v>0.71</v>
      </c>
      <c r="U448" s="9" cm="1">
        <f t="array" ref="U448">_xll.SNL.Clients.Office.Excel.Functions.SPG($A448, "IQ_DILUT_EPS_AFTER_EXTRA", U$3)</f>
        <v>-0.18</v>
      </c>
      <c r="V448" s="9" cm="1">
        <f t="array" ref="V448">_xll.SNL.Clients.Office.Excel.Functions.SPG($A448, "IQ_DILUT_EPS_AFTER_EXTRA", V$3)</f>
        <v>-0.74099999999999999</v>
      </c>
      <c r="W448" s="9" cm="1">
        <f t="array" ref="W448">_xll.SNL.Clients.Office.Excel.Functions.SPG($A448, "IQ_DILUT_EPS_AFTER_EXTRA", W$3)</f>
        <v>0.80800000000000005</v>
      </c>
      <c r="X448" s="9" cm="1">
        <f t="array" ref="X448">_xll.SNL.Clients.Office.Excel.Functions.SPG($A448, "IQ_DILUT_EPS_AFTER_EXTRA", X$3)</f>
        <v>0.68</v>
      </c>
      <c r="Y448" s="9" cm="1">
        <f t="array" ref="Y448">_xll.SNL.Clients.Office.Excel.Functions.SPG($A448, "IQ_DILUT_EPS_AFTER_EXTRA", Y$3)</f>
        <v>0.62</v>
      </c>
      <c r="Z448" s="9" cm="1">
        <f t="array" ref="Z448">_xll.SNL.Clients.Office.Excel.Functions.SPG($A448, "IQ_DILUT_EPS_AFTER_EXTRA", Z$3)</f>
        <v>0.56999999999999995</v>
      </c>
    </row>
    <row r="449" spans="1:26" x14ac:dyDescent="0.3">
      <c r="A449" s="11" t="s">
        <v>453</v>
      </c>
      <c r="B449" s="9" cm="1">
        <f t="array" ref="B449">_xll.SNL.Clients.Office.Excel.Functions.SPG($A449, "IQ_DILUT_EPS_AFTER_EXTRA", B$3)</f>
        <v>1.7</v>
      </c>
      <c r="C449" s="9" cm="1">
        <f t="array" ref="C449">_xll.SNL.Clients.Office.Excel.Functions.SPG($A449, "IQ_DILUT_EPS_AFTER_EXTRA", C$3)</f>
        <v>8.9649999999999999</v>
      </c>
      <c r="D449" s="9" cm="1">
        <f t="array" ref="D449">_xll.SNL.Clients.Office.Excel.Functions.SPG($A449, "IQ_DILUT_EPS_AFTER_EXTRA", D$3)</f>
        <v>5.42</v>
      </c>
      <c r="E449" s="9" cm="1">
        <f t="array" ref="E449">_xll.SNL.Clients.Office.Excel.Functions.SPG($A449, "IQ_DILUT_EPS_AFTER_EXTRA", E$3)</f>
        <v>2.29</v>
      </c>
      <c r="F449" s="9" cm="1">
        <f t="array" ref="F449">_xll.SNL.Clients.Office.Excel.Functions.SPG($A449, "IQ_DILUT_EPS_AFTER_EXTRA", F$3)</f>
        <v>4.8</v>
      </c>
      <c r="G449" s="9" cm="1">
        <f t="array" ref="G449">_xll.SNL.Clients.Office.Excel.Functions.SPG($A449, "IQ_DILUT_EPS_AFTER_EXTRA", G$3)</f>
        <v>6.984</v>
      </c>
      <c r="H449" s="9" cm="1">
        <f t="array" ref="H449">_xll.SNL.Clients.Office.Excel.Functions.SPG($A449, "IQ_DILUT_EPS_AFTER_EXTRA", H$3)</f>
        <v>1.74</v>
      </c>
      <c r="I449" s="9" cm="1">
        <f t="array" ref="I449">_xll.SNL.Clients.Office.Excel.Functions.SPG($A449, "IQ_DILUT_EPS_AFTER_EXTRA", I$3)</f>
        <v>-7.0000000000000007E-2</v>
      </c>
      <c r="J449" s="9" cm="1">
        <f t="array" ref="J449">_xll.SNL.Clients.Office.Excel.Functions.SPG($A449, "IQ_DILUT_EPS_AFTER_EXTRA", J$3)</f>
        <v>4.13</v>
      </c>
      <c r="K449" s="9" cm="1">
        <f t="array" ref="K449">_xll.SNL.Clients.Office.Excel.Functions.SPG($A449, "IQ_DILUT_EPS_AFTER_EXTRA", K$3)</f>
        <v>3.4369999999999998</v>
      </c>
      <c r="L449" s="9" cm="1">
        <f t="array" ref="L449">_xll.SNL.Clients.Office.Excel.Functions.SPG($A449, "IQ_DILUT_EPS_AFTER_EXTRA", L$3)</f>
        <v>1.89</v>
      </c>
      <c r="M449" s="9" cm="1">
        <f t="array" ref="M449">_xll.SNL.Clients.Office.Excel.Functions.SPG($A449, "IQ_DILUT_EPS_AFTER_EXTRA", M$3)</f>
        <v>2.27</v>
      </c>
      <c r="N449" s="9" cm="1">
        <f t="array" ref="N449">_xll.SNL.Clients.Office.Excel.Functions.SPG($A449, "IQ_DILUT_EPS_AFTER_EXTRA", N$3)</f>
        <v>4.1500000000000004</v>
      </c>
      <c r="O449" s="9" cm="1">
        <f t="array" ref="O449">_xll.SNL.Clients.Office.Excel.Functions.SPG($A449, "IQ_DILUT_EPS_AFTER_EXTRA", O$3)</f>
        <v>5.3659999999999997</v>
      </c>
      <c r="P449" s="9" cm="1">
        <f t="array" ref="P449">_xll.SNL.Clients.Office.Excel.Functions.SPG($A449, "IQ_DILUT_EPS_AFTER_EXTRA", P$3)</f>
        <v>2.62</v>
      </c>
      <c r="Q449" s="9" cm="1">
        <f t="array" ref="Q449">_xll.SNL.Clients.Office.Excel.Functions.SPG($A449, "IQ_DILUT_EPS_AFTER_EXTRA", Q$3)</f>
        <v>3.66</v>
      </c>
      <c r="R449" s="9" cm="1">
        <f t="array" ref="R449">_xll.SNL.Clients.Office.Excel.Functions.SPG($A449, "IQ_DILUT_EPS_AFTER_EXTRA", R$3)</f>
        <v>2.87</v>
      </c>
      <c r="S449" s="9" cm="1">
        <f t="array" ref="S449">_xll.SNL.Clients.Office.Excel.Functions.SPG($A449, "IQ_DILUT_EPS_AFTER_EXTRA", S$3)</f>
        <v>5.1079999999999997</v>
      </c>
      <c r="T449" s="9" cm="1">
        <f t="array" ref="T449">_xll.SNL.Clients.Office.Excel.Functions.SPG($A449, "IQ_DILUT_EPS_AFTER_EXTRA", T$3)</f>
        <v>3.23</v>
      </c>
      <c r="U449" s="9" cm="1">
        <f t="array" ref="U449">_xll.SNL.Clients.Office.Excel.Functions.SPG($A449, "IQ_DILUT_EPS_AFTER_EXTRA", U$3)</f>
        <v>-0.16300000000000001</v>
      </c>
      <c r="V449" s="9" cm="1">
        <f t="array" ref="V449">_xll.SNL.Clients.Office.Excel.Functions.SPG($A449, "IQ_DILUT_EPS_AFTER_EXTRA", V$3)</f>
        <v>2.3199999999999998</v>
      </c>
      <c r="W449" s="9" cm="1">
        <f t="array" ref="W449">_xll.SNL.Clients.Office.Excel.Functions.SPG($A449, "IQ_DILUT_EPS_AFTER_EXTRA", W$3)</f>
        <v>3.3439999999999999</v>
      </c>
      <c r="X449" s="9" cm="1">
        <f t="array" ref="X449">_xll.SNL.Clients.Office.Excel.Functions.SPG($A449, "IQ_DILUT_EPS_AFTER_EXTRA", X$3)</f>
        <v>1.5</v>
      </c>
      <c r="Y449" s="9" cm="1">
        <f t="array" ref="Y449">_xll.SNL.Clients.Office.Excel.Functions.SPG($A449, "IQ_DILUT_EPS_AFTER_EXTRA", Y$3)</f>
        <v>2.1</v>
      </c>
      <c r="Z449" s="9" cm="1">
        <f t="array" ref="Z449">_xll.SNL.Clients.Office.Excel.Functions.SPG($A449, "IQ_DILUT_EPS_AFTER_EXTRA", Z$3)</f>
        <v>2.99</v>
      </c>
    </row>
    <row r="450" spans="1:26" x14ac:dyDescent="0.3">
      <c r="A450" s="11" t="s">
        <v>454</v>
      </c>
      <c r="B450" s="9" cm="1">
        <f t="array" ref="B450">_xll.SNL.Clients.Office.Excel.Functions.SPG($A450, "IQ_DILUT_EPS_AFTER_EXTRA", B$3)</f>
        <v>1.81</v>
      </c>
      <c r="C450" s="9" cm="1">
        <f t="array" ref="C450">_xll.SNL.Clients.Office.Excel.Functions.SPG($A450, "IQ_DILUT_EPS_AFTER_EXTRA", C$3)</f>
        <v>1.4</v>
      </c>
      <c r="D450" s="9" cm="1">
        <f t="array" ref="D450">_xll.SNL.Clients.Office.Excel.Functions.SPG($A450, "IQ_DILUT_EPS_AFTER_EXTRA", D$3)</f>
        <v>0.254</v>
      </c>
      <c r="E450" s="9" cm="1">
        <f t="array" ref="E450">_xll.SNL.Clients.Office.Excel.Functions.SPG($A450, "IQ_DILUT_EPS_AFTER_EXTRA", E$3)</f>
        <v>1.43</v>
      </c>
      <c r="F450" s="9" cm="1">
        <f t="array" ref="F450">_xll.SNL.Clients.Office.Excel.Functions.SPG($A450, "IQ_DILUT_EPS_AFTER_EXTRA", F$3)</f>
        <v>-1.0999999999999999E-2</v>
      </c>
      <c r="G450" s="9" cm="1">
        <f t="array" ref="G450">_xll.SNL.Clients.Office.Excel.Functions.SPG($A450, "IQ_DILUT_EPS_AFTER_EXTRA", G$3)</f>
        <v>1.04</v>
      </c>
      <c r="H450" s="9" cm="1">
        <f t="array" ref="H450">_xll.SNL.Clients.Office.Excel.Functions.SPG($A450, "IQ_DILUT_EPS_AFTER_EXTRA", H$3)</f>
        <v>0.14399999999999999</v>
      </c>
      <c r="I450" s="9" cm="1">
        <f t="array" ref="I450">_xll.SNL.Clients.Office.Excel.Functions.SPG($A450, "IQ_DILUT_EPS_AFTER_EXTRA", I$3)</f>
        <v>-0.252</v>
      </c>
      <c r="J450" s="9" cm="1">
        <f t="array" ref="J450">_xll.SNL.Clients.Office.Excel.Functions.SPG($A450, "IQ_DILUT_EPS_AFTER_EXTRA", J$3)</f>
        <v>0.69</v>
      </c>
      <c r="K450" s="9" cm="1">
        <f t="array" ref="K450">_xll.SNL.Clients.Office.Excel.Functions.SPG($A450, "IQ_DILUT_EPS_AFTER_EXTRA", K$3)</f>
        <v>0.7</v>
      </c>
      <c r="L450" s="9" cm="1">
        <f t="array" ref="L450">_xll.SNL.Clients.Office.Excel.Functions.SPG($A450, "IQ_DILUT_EPS_AFTER_EXTRA", L$3)</f>
        <v>8.8999999999999996E-2</v>
      </c>
      <c r="M450" s="9" cm="1">
        <f t="array" ref="M450">_xll.SNL.Clients.Office.Excel.Functions.SPG($A450, "IQ_DILUT_EPS_AFTER_EXTRA", M$3)</f>
        <v>0.77</v>
      </c>
      <c r="N450" s="9" cm="1">
        <f t="array" ref="N450">_xll.SNL.Clients.Office.Excel.Functions.SPG($A450, "IQ_DILUT_EPS_AFTER_EXTRA", N$3)</f>
        <v>0.25800000000000001</v>
      </c>
      <c r="O450" s="9" cm="1">
        <f t="array" ref="O450">_xll.SNL.Clients.Office.Excel.Functions.SPG($A450, "IQ_DILUT_EPS_AFTER_EXTRA", O$3)</f>
        <v>0.60399999999999998</v>
      </c>
      <c r="P450" s="9" cm="1">
        <f t="array" ref="P450">_xll.SNL.Clients.Office.Excel.Functions.SPG($A450, "IQ_DILUT_EPS_AFTER_EXTRA", P$3)</f>
        <v>8.6999999999999994E-2</v>
      </c>
      <c r="Q450" s="9" cm="1">
        <f t="array" ref="Q450">_xll.SNL.Clients.Office.Excel.Functions.SPG($A450, "IQ_DILUT_EPS_AFTER_EXTRA", Q$3)</f>
        <v>0.497</v>
      </c>
      <c r="R450" s="9" cm="1">
        <f t="array" ref="R450">_xll.SNL.Clients.Office.Excel.Functions.SPG($A450, "IQ_DILUT_EPS_AFTER_EXTRA", R$3)</f>
        <v>0.49399999999999999</v>
      </c>
      <c r="S450" s="9" cm="1">
        <f t="array" ref="S450">_xll.SNL.Clients.Office.Excel.Functions.SPG($A450, "IQ_DILUT_EPS_AFTER_EXTRA", S$3)</f>
        <v>8.9999999999999993E-3</v>
      </c>
      <c r="T450" s="9" cm="1">
        <f t="array" ref="T450">_xll.SNL.Clients.Office.Excel.Functions.SPG($A450, "IQ_DILUT_EPS_AFTER_EXTRA", T$3)</f>
        <v>-0.4</v>
      </c>
      <c r="U450" s="9" cm="1">
        <f t="array" ref="U450">_xll.SNL.Clients.Office.Excel.Functions.SPG($A450, "IQ_DILUT_EPS_AFTER_EXTRA", U$3)</f>
        <v>-2.6120000000000001</v>
      </c>
      <c r="V450" s="9" cm="1">
        <f t="array" ref="V450">_xll.SNL.Clients.Office.Excel.Functions.SPG($A450, "IQ_DILUT_EPS_AFTER_EXTRA", V$3)</f>
        <v>0.254</v>
      </c>
      <c r="W450" s="9" cm="1">
        <f t="array" ref="W450">_xll.SNL.Clients.Office.Excel.Functions.SPG($A450, "IQ_DILUT_EPS_AFTER_EXTRA", W$3)</f>
        <v>1.1579999999999999</v>
      </c>
      <c r="X450" s="9" cm="1">
        <f t="array" ref="X450">_xll.SNL.Clients.Office.Excel.Functions.SPG($A450, "IQ_DILUT_EPS_AFTER_EXTRA", X$3)</f>
        <v>0.58299999999999996</v>
      </c>
      <c r="Y450" s="9" cm="1">
        <f t="array" ref="Y450">_xll.SNL.Clients.Office.Excel.Functions.SPG($A450, "IQ_DILUT_EPS_AFTER_EXTRA", Y$3)</f>
        <v>0.97199999999999998</v>
      </c>
      <c r="Z450" s="9" t="str" cm="1">
        <f t="array" ref="Z450">_xll.SNL.Clients.Office.Excel.Functions.SPG($A450, "IQ_DILUT_EPS_AFTER_EXTRA", Z$3)</f>
        <v>NA</v>
      </c>
    </row>
    <row r="451" spans="1:26" x14ac:dyDescent="0.3">
      <c r="A451" s="11" t="s">
        <v>455</v>
      </c>
      <c r="B451" s="9" cm="1">
        <f t="array" ref="B451">_xll.SNL.Clients.Office.Excel.Functions.SPG($A451, "IQ_DILUT_EPS_AFTER_EXTRA", B$3)</f>
        <v>0.56000000000000005</v>
      </c>
      <c r="C451" s="9" cm="1">
        <f t="array" ref="C451">_xll.SNL.Clients.Office.Excel.Functions.SPG($A451, "IQ_DILUT_EPS_AFTER_EXTRA", C$3)</f>
        <v>0.39800000000000002</v>
      </c>
      <c r="D451" s="9" cm="1">
        <f t="array" ref="D451">_xll.SNL.Clients.Office.Excel.Functions.SPG($A451, "IQ_DILUT_EPS_AFTER_EXTRA", D$3)</f>
        <v>0.57799999999999996</v>
      </c>
      <c r="E451" s="9" cm="1">
        <f t="array" ref="E451">_xll.SNL.Clients.Office.Excel.Functions.SPG($A451, "IQ_DILUT_EPS_AFTER_EXTRA", E$3)</f>
        <v>0.32900000000000001</v>
      </c>
      <c r="F451" s="9" cm="1">
        <f t="array" ref="F451">_xll.SNL.Clients.Office.Excel.Functions.SPG($A451, "IQ_DILUT_EPS_AFTER_EXTRA", F$3)</f>
        <v>0.51800000000000002</v>
      </c>
      <c r="G451" s="9" cm="1">
        <f t="array" ref="G451">_xll.SNL.Clients.Office.Excel.Functions.SPG($A451, "IQ_DILUT_EPS_AFTER_EXTRA", G$3)</f>
        <v>0.93300000000000005</v>
      </c>
      <c r="H451" s="9" cm="1">
        <f t="array" ref="H451">_xll.SNL.Clients.Office.Excel.Functions.SPG($A451, "IQ_DILUT_EPS_AFTER_EXTRA", H$3)</f>
        <v>0.53700000000000003</v>
      </c>
      <c r="I451" s="9" cm="1">
        <f t="array" ref="I451">_xll.SNL.Clients.Office.Excel.Functions.SPG($A451, "IQ_DILUT_EPS_AFTER_EXTRA", I$3)</f>
        <v>0.378</v>
      </c>
      <c r="J451" s="9" cm="1">
        <f t="array" ref="J451">_xll.SNL.Clients.Office.Excel.Functions.SPG($A451, "IQ_DILUT_EPS_AFTER_EXTRA", J$3)</f>
        <v>0.75900000000000001</v>
      </c>
      <c r="K451" s="9" cm="1">
        <f t="array" ref="K451">_xll.SNL.Clients.Office.Excel.Functions.SPG($A451, "IQ_DILUT_EPS_AFTER_EXTRA", K$3)</f>
        <v>0.54</v>
      </c>
      <c r="L451" s="9" cm="1">
        <f t="array" ref="L451">_xll.SNL.Clients.Office.Excel.Functions.SPG($A451, "IQ_DILUT_EPS_AFTER_EXTRA", L$3)</f>
        <v>0.49</v>
      </c>
      <c r="M451" s="9" cm="1">
        <f t="array" ref="M451">_xll.SNL.Clients.Office.Excel.Functions.SPG($A451, "IQ_DILUT_EPS_AFTER_EXTRA", M$3)</f>
        <v>0.32800000000000001</v>
      </c>
      <c r="N451" s="9" cm="1">
        <f t="array" ref="N451">_xll.SNL.Clients.Office.Excel.Functions.SPG($A451, "IQ_DILUT_EPS_AFTER_EXTRA", N$3)</f>
        <v>0.31</v>
      </c>
      <c r="O451" s="9" cm="1">
        <f t="array" ref="O451">_xll.SNL.Clients.Office.Excel.Functions.SPG($A451, "IQ_DILUT_EPS_AFTER_EXTRA", O$3)</f>
        <v>0.51</v>
      </c>
      <c r="P451" s="9" cm="1">
        <f t="array" ref="P451">_xll.SNL.Clients.Office.Excel.Functions.SPG($A451, "IQ_DILUT_EPS_AFTER_EXTRA", P$3)</f>
        <v>0.13</v>
      </c>
      <c r="Q451" s="9" cm="1">
        <f t="array" ref="Q451">_xll.SNL.Clients.Office.Excel.Functions.SPG($A451, "IQ_DILUT_EPS_AFTER_EXTRA", Q$3)</f>
        <v>0.25</v>
      </c>
      <c r="R451" s="9" cm="1">
        <f t="array" ref="R451">_xll.SNL.Clients.Office.Excel.Functions.SPG($A451, "IQ_DILUT_EPS_AFTER_EXTRA", R$3)</f>
        <v>0.35</v>
      </c>
      <c r="S451" s="9" cm="1">
        <f t="array" ref="S451">_xll.SNL.Clients.Office.Excel.Functions.SPG($A451, "IQ_DILUT_EPS_AFTER_EXTRA", S$3)</f>
        <v>0.09</v>
      </c>
      <c r="T451" s="9" cm="1">
        <f t="array" ref="T451">_xll.SNL.Clients.Office.Excel.Functions.SPG($A451, "IQ_DILUT_EPS_AFTER_EXTRA", T$3)</f>
        <v>0.25</v>
      </c>
      <c r="U451" s="9" cm="1">
        <f t="array" ref="U451">_xll.SNL.Clients.Office.Excel.Functions.SPG($A451, "IQ_DILUT_EPS_AFTER_EXTRA", U$3)</f>
        <v>0.25</v>
      </c>
      <c r="V451" s="9" cm="1">
        <f t="array" ref="V451">_xll.SNL.Clients.Office.Excel.Functions.SPG($A451, "IQ_DILUT_EPS_AFTER_EXTRA", V$3)</f>
        <v>-0.43</v>
      </c>
      <c r="W451" s="9" t="str" cm="1">
        <f t="array" ref="W451">_xll.SNL.Clients.Office.Excel.Functions.SPG($A451, "IQ_DILUT_EPS_AFTER_EXTRA", W$3)</f>
        <v>NA</v>
      </c>
      <c r="X451" s="9" cm="1">
        <f t="array" ref="X451">_xll.SNL.Clients.Office.Excel.Functions.SPG($A451, "IQ_DILUT_EPS_AFTER_EXTRA", X$3)</f>
        <v>0.18</v>
      </c>
      <c r="Y451" s="9" cm="1">
        <f t="array" ref="Y451">_xll.SNL.Clients.Office.Excel.Functions.SPG($A451, "IQ_DILUT_EPS_AFTER_EXTRA", Y$3)</f>
        <v>0.25600000000000001</v>
      </c>
      <c r="Z451" s="9" cm="1">
        <f t="array" ref="Z451">_xll.SNL.Clients.Office.Excel.Functions.SPG($A451, "IQ_DILUT_EPS_AFTER_EXTRA", Z$3)</f>
        <v>0.16</v>
      </c>
    </row>
    <row r="452" spans="1:26" x14ac:dyDescent="0.3">
      <c r="A452" s="11" t="s">
        <v>456</v>
      </c>
      <c r="B452" s="9" cm="1">
        <f t="array" ref="B452">_xll.SNL.Clients.Office.Excel.Functions.SPG($A452, "IQ_DILUT_EPS_AFTER_EXTRA", B$3)</f>
        <v>3.98</v>
      </c>
      <c r="C452" s="9" cm="1">
        <f t="array" ref="C452">_xll.SNL.Clients.Office.Excel.Functions.SPG($A452, "IQ_DILUT_EPS_AFTER_EXTRA", C$3)</f>
        <v>4.78</v>
      </c>
      <c r="D452" s="9" cm="1">
        <f t="array" ref="D452">_xll.SNL.Clients.Office.Excel.Functions.SPG($A452, "IQ_DILUT_EPS_AFTER_EXTRA", D$3)</f>
        <v>4.25</v>
      </c>
      <c r="E452" s="9" cm="1">
        <f t="array" ref="E452">_xll.SNL.Clients.Office.Excel.Functions.SPG($A452, "IQ_DILUT_EPS_AFTER_EXTRA", E$3)</f>
        <v>4.04</v>
      </c>
      <c r="F452" s="9" cm="1">
        <f t="array" ref="F452">_xll.SNL.Clients.Office.Excel.Functions.SPG($A452, "IQ_DILUT_EPS_AFTER_EXTRA", F$3)</f>
        <v>3.46</v>
      </c>
      <c r="G452" s="9" cm="1">
        <f t="array" ref="G452">_xll.SNL.Clients.Office.Excel.Functions.SPG($A452, "IQ_DILUT_EPS_AFTER_EXTRA", G$3)</f>
        <v>4.2</v>
      </c>
      <c r="H452" s="9" cm="1">
        <f t="array" ref="H452">_xll.SNL.Clients.Office.Excel.Functions.SPG($A452, "IQ_DILUT_EPS_AFTER_EXTRA", H$3)</f>
        <v>4.42</v>
      </c>
      <c r="I452" s="9" cm="1">
        <f t="array" ref="I452">_xll.SNL.Clients.Office.Excel.Functions.SPG($A452, "IQ_DILUT_EPS_AFTER_EXTRA", I$3)</f>
        <v>3.51</v>
      </c>
      <c r="J452" s="9" cm="1">
        <f t="array" ref="J452">_xll.SNL.Clients.Office.Excel.Functions.SPG($A452, "IQ_DILUT_EPS_AFTER_EXTRA", J$3)</f>
        <v>3.32</v>
      </c>
      <c r="K452" s="9" cm="1">
        <f t="array" ref="K452">_xll.SNL.Clients.Office.Excel.Functions.SPG($A452, "IQ_DILUT_EPS_AFTER_EXTRA", K$3)</f>
        <v>3.9860000000000002</v>
      </c>
      <c r="L452" s="9" cm="1">
        <f t="array" ref="L452">_xll.SNL.Clients.Office.Excel.Functions.SPG($A452, "IQ_DILUT_EPS_AFTER_EXTRA", L$3)</f>
        <v>3.79</v>
      </c>
      <c r="M452" s="9" cm="1">
        <f t="array" ref="M452">_xll.SNL.Clients.Office.Excel.Functions.SPG($A452, "IQ_DILUT_EPS_AFTER_EXTRA", M$3)</f>
        <v>4.22</v>
      </c>
      <c r="N452" s="9" cm="1">
        <f t="array" ref="N452">_xll.SNL.Clients.Office.Excel.Functions.SPG($A452, "IQ_DILUT_EPS_AFTER_EXTRA", N$3)</f>
        <v>5.61</v>
      </c>
      <c r="O452" s="9" cm="1">
        <f t="array" ref="O452">_xll.SNL.Clients.Office.Excel.Functions.SPG($A452, "IQ_DILUT_EPS_AFTER_EXTRA", O$3)</f>
        <v>4.16</v>
      </c>
      <c r="P452" s="9" cm="1">
        <f t="array" ref="P452">_xll.SNL.Clients.Office.Excel.Functions.SPG($A452, "IQ_DILUT_EPS_AFTER_EXTRA", P$3)</f>
        <v>4.79</v>
      </c>
      <c r="Q452" s="9" cm="1">
        <f t="array" ref="Q452">_xll.SNL.Clients.Office.Excel.Functions.SPG($A452, "IQ_DILUT_EPS_AFTER_EXTRA", Q$3)</f>
        <v>4.6100000000000003</v>
      </c>
      <c r="R452" s="9" cm="1">
        <f t="array" ref="R452">_xll.SNL.Clients.Office.Excel.Functions.SPG($A452, "IQ_DILUT_EPS_AFTER_EXTRA", R$3)</f>
        <v>5.88</v>
      </c>
      <c r="S452" s="9" cm="1">
        <f t="array" ref="S452">_xll.SNL.Clients.Office.Excel.Functions.SPG($A452, "IQ_DILUT_EPS_AFTER_EXTRA", S$3)</f>
        <v>6.234</v>
      </c>
      <c r="T452" s="9" cm="1">
        <f t="array" ref="T452">_xll.SNL.Clients.Office.Excel.Functions.SPG($A452, "IQ_DILUT_EPS_AFTER_EXTRA", T$3)</f>
        <v>4.84</v>
      </c>
      <c r="U452" s="9" cm="1">
        <f t="array" ref="U452">_xll.SNL.Clients.Office.Excel.Functions.SPG($A452, "IQ_DILUT_EPS_AFTER_EXTRA", U$3)</f>
        <v>2.9</v>
      </c>
      <c r="V452" s="9" cm="1">
        <f t="array" ref="V452">_xll.SNL.Clients.Office.Excel.Functions.SPG($A452, "IQ_DILUT_EPS_AFTER_EXTRA", V$3)</f>
        <v>1.97</v>
      </c>
      <c r="W452" s="9" cm="1">
        <f t="array" ref="W452">_xll.SNL.Clients.Office.Excel.Functions.SPG($A452, "IQ_DILUT_EPS_AFTER_EXTRA", W$3)</f>
        <v>2.496</v>
      </c>
      <c r="X452" s="9" cm="1">
        <f t="array" ref="X452">_xll.SNL.Clients.Office.Excel.Functions.SPG($A452, "IQ_DILUT_EPS_AFTER_EXTRA", X$3)</f>
        <v>1.88</v>
      </c>
      <c r="Y452" s="9" cm="1">
        <f t="array" ref="Y452">_xll.SNL.Clients.Office.Excel.Functions.SPG($A452, "IQ_DILUT_EPS_AFTER_EXTRA", Y$3)</f>
        <v>2.77</v>
      </c>
      <c r="Z452" s="9" cm="1">
        <f t="array" ref="Z452">_xll.SNL.Clients.Office.Excel.Functions.SPG($A452, "IQ_DILUT_EPS_AFTER_EXTRA", Z$3)</f>
        <v>2.02</v>
      </c>
    </row>
    <row r="453" spans="1:26" x14ac:dyDescent="0.3">
      <c r="A453" s="11" t="s">
        <v>1040</v>
      </c>
      <c r="B453" s="9" cm="1">
        <f t="array" ref="B453">_xll.SNL.Clients.Office.Excel.Functions.SPG($A453, "IQ_DILUT_EPS_AFTER_EXTRA", B$3)</f>
        <v>0.68500000000000005</v>
      </c>
      <c r="C453" s="9" cm="1">
        <f t="array" ref="C453">_xll.SNL.Clients.Office.Excel.Functions.SPG($A453, "IQ_DILUT_EPS_AFTER_EXTRA", C$3)</f>
        <v>0.14399999999999999</v>
      </c>
      <c r="D453" s="9" cm="1">
        <f t="array" ref="D453">_xll.SNL.Clients.Office.Excel.Functions.SPG($A453, "IQ_DILUT_EPS_AFTER_EXTRA", D$3)</f>
        <v>0.28199999999999997</v>
      </c>
      <c r="E453" s="9" cm="1">
        <f t="array" ref="E453">_xll.SNL.Clients.Office.Excel.Functions.SPG($A453, "IQ_DILUT_EPS_AFTER_EXTRA", E$3)</f>
        <v>0.72</v>
      </c>
      <c r="F453" s="9" cm="1">
        <f t="array" ref="F453">_xll.SNL.Clients.Office.Excel.Functions.SPG($A453, "IQ_DILUT_EPS_AFTER_EXTRA", F$3)</f>
        <v>-1.2609999999999999</v>
      </c>
      <c r="G453" s="9" cm="1">
        <f t="array" ref="G453">_xll.SNL.Clients.Office.Excel.Functions.SPG($A453, "IQ_DILUT_EPS_AFTER_EXTRA", G$3)</f>
        <v>-0.16900000000000001</v>
      </c>
      <c r="H453" s="9" cm="1">
        <f t="array" ref="H453">_xll.SNL.Clients.Office.Excel.Functions.SPG($A453, "IQ_DILUT_EPS_AFTER_EXTRA", H$3)</f>
        <v>-0.26300000000000001</v>
      </c>
      <c r="I453" s="9" cm="1">
        <f t="array" ref="I453">_xll.SNL.Clients.Office.Excel.Functions.SPG($A453, "IQ_DILUT_EPS_AFTER_EXTRA", I$3)</f>
        <v>-1.048</v>
      </c>
      <c r="J453" s="9" cm="1">
        <f t="array" ref="J453">_xll.SNL.Clients.Office.Excel.Functions.SPG($A453, "IQ_DILUT_EPS_AFTER_EXTRA", J$3)</f>
        <v>1.0589999999999999</v>
      </c>
      <c r="K453" s="9" t="str" cm="1">
        <f t="array" ref="K453">_xll.SNL.Clients.Office.Excel.Functions.SPG($A453, "IQ_DILUT_EPS_AFTER_EXTRA", K$3)</f>
        <v>NA</v>
      </c>
      <c r="L453" s="9" t="str" cm="1">
        <f t="array" ref="L453">_xll.SNL.Clients.Office.Excel.Functions.SPG($A453, "IQ_DILUT_EPS_AFTER_EXTRA", L$3)</f>
        <v>NA</v>
      </c>
      <c r="M453" s="9" t="str" cm="1">
        <f t="array" ref="M453">_xll.SNL.Clients.Office.Excel.Functions.SPG($A453, "IQ_DILUT_EPS_AFTER_EXTRA", M$3)</f>
        <v>NA</v>
      </c>
      <c r="N453" s="9" t="str" cm="1">
        <f t="array" ref="N453">_xll.SNL.Clients.Office.Excel.Functions.SPG($A453, "IQ_DILUT_EPS_AFTER_EXTRA", N$3)</f>
        <v>NA</v>
      </c>
      <c r="O453" s="9" t="str" cm="1">
        <f t="array" ref="O453">_xll.SNL.Clients.Office.Excel.Functions.SPG($A453, "IQ_DILUT_EPS_AFTER_EXTRA", O$3)</f>
        <v>NA</v>
      </c>
      <c r="P453" s="9" t="str" cm="1">
        <f t="array" ref="P453">_xll.SNL.Clients.Office.Excel.Functions.SPG($A453, "IQ_DILUT_EPS_AFTER_EXTRA", P$3)</f>
        <v>NA</v>
      </c>
      <c r="Q453" s="9" t="str" cm="1">
        <f t="array" ref="Q453">_xll.SNL.Clients.Office.Excel.Functions.SPG($A453, "IQ_DILUT_EPS_AFTER_EXTRA", Q$3)</f>
        <v>NA</v>
      </c>
      <c r="R453" s="9" t="str" cm="1">
        <f t="array" ref="R453">_xll.SNL.Clients.Office.Excel.Functions.SPG($A453, "IQ_DILUT_EPS_AFTER_EXTRA", R$3)</f>
        <v>NA</v>
      </c>
      <c r="S453" s="9" t="str" cm="1">
        <f t="array" ref="S453">_xll.SNL.Clients.Office.Excel.Functions.SPG($A453, "IQ_DILUT_EPS_AFTER_EXTRA", S$3)</f>
        <v>NA</v>
      </c>
      <c r="T453" s="9" t="str" cm="1">
        <f t="array" ref="T453">_xll.SNL.Clients.Office.Excel.Functions.SPG($A453, "IQ_DILUT_EPS_AFTER_EXTRA", T$3)</f>
        <v>NA</v>
      </c>
      <c r="U453" s="9" t="str" cm="1">
        <f t="array" ref="U453">_xll.SNL.Clients.Office.Excel.Functions.SPG($A453, "IQ_DILUT_EPS_AFTER_EXTRA", U$3)</f>
        <v>NA</v>
      </c>
      <c r="V453" s="9" t="str" cm="1">
        <f t="array" ref="V453">_xll.SNL.Clients.Office.Excel.Functions.SPG($A453, "IQ_DILUT_EPS_AFTER_EXTRA", V$3)</f>
        <v>NA</v>
      </c>
      <c r="W453" s="9" t="str" cm="1">
        <f t="array" ref="W453">_xll.SNL.Clients.Office.Excel.Functions.SPG($A453, "IQ_DILUT_EPS_AFTER_EXTRA", W$3)</f>
        <v>NA</v>
      </c>
      <c r="X453" s="9" t="str" cm="1">
        <f t="array" ref="X453">_xll.SNL.Clients.Office.Excel.Functions.SPG($A453, "IQ_DILUT_EPS_AFTER_EXTRA", X$3)</f>
        <v>NA</v>
      </c>
      <c r="Y453" s="9" t="str" cm="1">
        <f t="array" ref="Y453">_xll.SNL.Clients.Office.Excel.Functions.SPG($A453, "IQ_DILUT_EPS_AFTER_EXTRA", Y$3)</f>
        <v>NA</v>
      </c>
      <c r="Z453" s="9" t="str" cm="1">
        <f t="array" ref="Z453">_xll.SNL.Clients.Office.Excel.Functions.SPG($A453, "IQ_DILUT_EPS_AFTER_EXTRA", Z$3)</f>
        <v>NA</v>
      </c>
    </row>
    <row r="454" spans="1:26" x14ac:dyDescent="0.3">
      <c r="A454" s="11" t="s">
        <v>457</v>
      </c>
      <c r="B454" s="9" cm="1">
        <f t="array" ref="B454">_xll.SNL.Clients.Office.Excel.Functions.SPG($A454, "IQ_DILUT_EPS_AFTER_EXTRA", B$3)</f>
        <v>0.33700000000000002</v>
      </c>
      <c r="C454" s="9" cm="1">
        <f t="array" ref="C454">_xll.SNL.Clients.Office.Excel.Functions.SPG($A454, "IQ_DILUT_EPS_AFTER_EXTRA", C$3)</f>
        <v>0.439</v>
      </c>
      <c r="D454" s="9" cm="1">
        <f t="array" ref="D454">_xll.SNL.Clients.Office.Excel.Functions.SPG($A454, "IQ_DILUT_EPS_AFTER_EXTRA", D$3)</f>
        <v>0.44800000000000001</v>
      </c>
      <c r="E454" s="9" cm="1">
        <f t="array" ref="E454">_xll.SNL.Clients.Office.Excel.Functions.SPG($A454, "IQ_DILUT_EPS_AFTER_EXTRA", E$3)</f>
        <v>0.78600000000000003</v>
      </c>
      <c r="F454" s="9" cm="1">
        <f t="array" ref="F454">_xll.SNL.Clients.Office.Excel.Functions.SPG($A454, "IQ_DILUT_EPS_AFTER_EXTRA", F$3)</f>
        <v>0.36699999999999999</v>
      </c>
      <c r="G454" s="9" cm="1">
        <f t="array" ref="G454">_xll.SNL.Clients.Office.Excel.Functions.SPG($A454, "IQ_DILUT_EPS_AFTER_EXTRA", G$3)</f>
        <v>0.45700000000000002</v>
      </c>
      <c r="H454" s="9" cm="1">
        <f t="array" ref="H454">_xll.SNL.Clients.Office.Excel.Functions.SPG($A454, "IQ_DILUT_EPS_AFTER_EXTRA", H$3)</f>
        <v>0.46600000000000003</v>
      </c>
      <c r="I454" s="9" cm="1">
        <f t="array" ref="I454">_xll.SNL.Clients.Office.Excel.Functions.SPG($A454, "IQ_DILUT_EPS_AFTER_EXTRA", I$3)</f>
        <v>0.76600000000000001</v>
      </c>
      <c r="J454" s="9" cm="1">
        <f t="array" ref="J454">_xll.SNL.Clients.Office.Excel.Functions.SPG($A454, "IQ_DILUT_EPS_AFTER_EXTRA", J$3)</f>
        <v>0.33</v>
      </c>
      <c r="K454" s="9" cm="1">
        <f t="array" ref="K454">_xll.SNL.Clients.Office.Excel.Functions.SPG($A454, "IQ_DILUT_EPS_AFTER_EXTRA", K$3)</f>
        <v>0.48799999999999999</v>
      </c>
      <c r="L454" s="9" cm="1">
        <f t="array" ref="L454">_xll.SNL.Clients.Office.Excel.Functions.SPG($A454, "IQ_DILUT_EPS_AFTER_EXTRA", L$3)</f>
        <v>0.42</v>
      </c>
      <c r="M454" s="9" cm="1">
        <f t="array" ref="M454">_xll.SNL.Clients.Office.Excel.Functions.SPG($A454, "IQ_DILUT_EPS_AFTER_EXTRA", M$3)</f>
        <v>0.70599999999999996</v>
      </c>
      <c r="N454" s="9" cm="1">
        <f t="array" ref="N454">_xll.SNL.Clients.Office.Excel.Functions.SPG($A454, "IQ_DILUT_EPS_AFTER_EXTRA", N$3)</f>
        <v>0.33</v>
      </c>
      <c r="O454" s="9" cm="1">
        <f t="array" ref="O454">_xll.SNL.Clients.Office.Excel.Functions.SPG($A454, "IQ_DILUT_EPS_AFTER_EXTRA", O$3)</f>
        <v>0.38500000000000001</v>
      </c>
      <c r="P454" s="9" cm="1">
        <f t="array" ref="P454">_xll.SNL.Clients.Office.Excel.Functions.SPG($A454, "IQ_DILUT_EPS_AFTER_EXTRA", P$3)</f>
        <v>0.39</v>
      </c>
      <c r="Q454" s="9" cm="1">
        <f t="array" ref="Q454">_xll.SNL.Clients.Office.Excel.Functions.SPG($A454, "IQ_DILUT_EPS_AFTER_EXTRA", Q$3)</f>
        <v>0.63800000000000001</v>
      </c>
      <c r="R454" s="9" cm="1">
        <f t="array" ref="R454">_xll.SNL.Clients.Office.Excel.Functions.SPG($A454, "IQ_DILUT_EPS_AFTER_EXTRA", R$3)</f>
        <v>0.31</v>
      </c>
      <c r="S454" s="9" cm="1">
        <f t="array" ref="S454">_xll.SNL.Clients.Office.Excel.Functions.SPG($A454, "IQ_DILUT_EPS_AFTER_EXTRA", S$3)</f>
        <v>0.23</v>
      </c>
      <c r="T454" s="9" cm="1">
        <f t="array" ref="T454">_xll.SNL.Clients.Office.Excel.Functions.SPG($A454, "IQ_DILUT_EPS_AFTER_EXTRA", T$3)</f>
        <v>0.32400000000000001</v>
      </c>
      <c r="U454" s="9" cm="1">
        <f t="array" ref="U454">_xll.SNL.Clients.Office.Excel.Functions.SPG($A454, "IQ_DILUT_EPS_AFTER_EXTRA", U$3)</f>
        <v>0.57999999999999996</v>
      </c>
      <c r="V454" s="9" cm="1">
        <f t="array" ref="V454">_xll.SNL.Clients.Office.Excel.Functions.SPG($A454, "IQ_DILUT_EPS_AFTER_EXTRA", V$3)</f>
        <v>0.14199999999999999</v>
      </c>
      <c r="W454" s="9" cm="1">
        <f t="array" ref="W454">_xll.SNL.Clients.Office.Excel.Functions.SPG($A454, "IQ_DILUT_EPS_AFTER_EXTRA", W$3)</f>
        <v>0.24199999999999999</v>
      </c>
      <c r="X454" s="9" cm="1">
        <f t="array" ref="X454">_xll.SNL.Clients.Office.Excel.Functions.SPG($A454, "IQ_DILUT_EPS_AFTER_EXTRA", X$3)</f>
        <v>0.20399999999999999</v>
      </c>
      <c r="Y454" s="9" cm="1">
        <f t="array" ref="Y454">_xll.SNL.Clients.Office.Excel.Functions.SPG($A454, "IQ_DILUT_EPS_AFTER_EXTRA", Y$3)</f>
        <v>0.36</v>
      </c>
      <c r="Z454" s="9" cm="1">
        <f t="array" ref="Z454">_xll.SNL.Clients.Office.Excel.Functions.SPG($A454, "IQ_DILUT_EPS_AFTER_EXTRA", Z$3)</f>
        <v>0.126</v>
      </c>
    </row>
    <row r="455" spans="1:26" x14ac:dyDescent="0.3">
      <c r="A455" s="11" t="s">
        <v>458</v>
      </c>
      <c r="B455" s="9" cm="1">
        <f t="array" ref="B455">_xll.SNL.Clients.Office.Excel.Functions.SPG($A455, "IQ_DILUT_EPS_AFTER_EXTRA", B$3)</f>
        <v>2.6709999999999998</v>
      </c>
      <c r="C455" s="9" cm="1">
        <f t="array" ref="C455">_xll.SNL.Clients.Office.Excel.Functions.SPG($A455, "IQ_DILUT_EPS_AFTER_EXTRA", C$3)</f>
        <v>2.653</v>
      </c>
      <c r="D455" s="9" cm="1">
        <f t="array" ref="D455">_xll.SNL.Clients.Office.Excel.Functions.SPG($A455, "IQ_DILUT_EPS_AFTER_EXTRA", D$3)</f>
        <v>3.391</v>
      </c>
      <c r="E455" s="9" cm="1">
        <f t="array" ref="E455">_xll.SNL.Clients.Office.Excel.Functions.SPG($A455, "IQ_DILUT_EPS_AFTER_EXTRA", E$3)</f>
        <v>3.3</v>
      </c>
      <c r="F455" s="9" cm="1">
        <f t="array" ref="F455">_xll.SNL.Clients.Office.Excel.Functions.SPG($A455, "IQ_DILUT_EPS_AFTER_EXTRA", F$3)</f>
        <v>1.8959999999999999</v>
      </c>
      <c r="G455" s="9" cm="1">
        <f t="array" ref="G455">_xll.SNL.Clients.Office.Excel.Functions.SPG($A455, "IQ_DILUT_EPS_AFTER_EXTRA", G$3)</f>
        <v>2.1930000000000001</v>
      </c>
      <c r="H455" s="9" cm="1">
        <f t="array" ref="H455">_xll.SNL.Clients.Office.Excel.Functions.SPG($A455, "IQ_DILUT_EPS_AFTER_EXTRA", H$3)</f>
        <v>2.7120000000000002</v>
      </c>
      <c r="I455" s="9" cm="1">
        <f t="array" ref="I455">_xll.SNL.Clients.Office.Excel.Functions.SPG($A455, "IQ_DILUT_EPS_AFTER_EXTRA", I$3)</f>
        <v>2.544</v>
      </c>
      <c r="J455" s="9" cm="1">
        <f t="array" ref="J455">_xll.SNL.Clients.Office.Excel.Functions.SPG($A455, "IQ_DILUT_EPS_AFTER_EXTRA", J$3)</f>
        <v>1.3260000000000001</v>
      </c>
      <c r="K455" s="9" cm="1">
        <f t="array" ref="K455">_xll.SNL.Clients.Office.Excel.Functions.SPG($A455, "IQ_DILUT_EPS_AFTER_EXTRA", K$3)</f>
        <v>1.889</v>
      </c>
      <c r="L455" s="9" cm="1">
        <f t="array" ref="L455">_xll.SNL.Clients.Office.Excel.Functions.SPG($A455, "IQ_DILUT_EPS_AFTER_EXTRA", L$3)</f>
        <v>2.3460000000000001</v>
      </c>
      <c r="M455" s="9" cm="1">
        <f t="array" ref="M455">_xll.SNL.Clients.Office.Excel.Functions.SPG($A455, "IQ_DILUT_EPS_AFTER_EXTRA", M$3)</f>
        <v>2.1629999999999998</v>
      </c>
      <c r="N455" s="9" cm="1">
        <f t="array" ref="N455">_xll.SNL.Clients.Office.Excel.Functions.SPG($A455, "IQ_DILUT_EPS_AFTER_EXTRA", N$3)</f>
        <v>1.1000000000000001</v>
      </c>
      <c r="O455" s="9" cm="1">
        <f t="array" ref="O455">_xll.SNL.Clients.Office.Excel.Functions.SPG($A455, "IQ_DILUT_EPS_AFTER_EXTRA", O$3)</f>
        <v>1.3160000000000001</v>
      </c>
      <c r="P455" s="9" cm="1">
        <f t="array" ref="P455">_xll.SNL.Clients.Office.Excel.Functions.SPG($A455, "IQ_DILUT_EPS_AFTER_EXTRA", P$3)</f>
        <v>1.675</v>
      </c>
      <c r="Q455" s="9" cm="1">
        <f t="array" ref="Q455">_xll.SNL.Clients.Office.Excel.Functions.SPG($A455, "IQ_DILUT_EPS_AFTER_EXTRA", Q$3)</f>
        <v>1.909</v>
      </c>
      <c r="R455" s="9" cm="1">
        <f t="array" ref="R455">_xll.SNL.Clients.Office.Excel.Functions.SPG($A455, "IQ_DILUT_EPS_AFTER_EXTRA", R$3)</f>
        <v>0.96399999999999997</v>
      </c>
      <c r="S455" s="9" cm="1">
        <f t="array" ref="S455">_xll.SNL.Clients.Office.Excel.Functions.SPG($A455, "IQ_DILUT_EPS_AFTER_EXTRA", S$3)</f>
        <v>1.002</v>
      </c>
      <c r="T455" s="9" cm="1">
        <f t="array" ref="T455">_xll.SNL.Clients.Office.Excel.Functions.SPG($A455, "IQ_DILUT_EPS_AFTER_EXTRA", T$3)</f>
        <v>1.647</v>
      </c>
      <c r="U455" s="9" cm="1">
        <f t="array" ref="U455">_xll.SNL.Clients.Office.Excel.Functions.SPG($A455, "IQ_DILUT_EPS_AFTER_EXTRA", U$3)</f>
        <v>0.98899999999999999</v>
      </c>
      <c r="V455" s="9" cm="1">
        <f t="array" ref="V455">_xll.SNL.Clients.Office.Excel.Functions.SPG($A455, "IQ_DILUT_EPS_AFTER_EXTRA", V$3)</f>
        <v>-0.122</v>
      </c>
      <c r="W455" s="9" cm="1">
        <f t="array" ref="W455">_xll.SNL.Clients.Office.Excel.Functions.SPG($A455, "IQ_DILUT_EPS_AFTER_EXTRA", W$3)</f>
        <v>1.2190000000000001</v>
      </c>
      <c r="X455" s="9" cm="1">
        <f t="array" ref="X455">_xll.SNL.Clients.Office.Excel.Functions.SPG($A455, "IQ_DILUT_EPS_AFTER_EXTRA", X$3)</f>
        <v>1.8819999999999999</v>
      </c>
      <c r="Y455" s="9" cm="1">
        <f t="array" ref="Y455">_xll.SNL.Clients.Office.Excel.Functions.SPG($A455, "IQ_DILUT_EPS_AFTER_EXTRA", Y$3)</f>
        <v>1.8620000000000001</v>
      </c>
      <c r="Z455" s="9" cm="1">
        <f t="array" ref="Z455">_xll.SNL.Clients.Office.Excel.Functions.SPG($A455, "IQ_DILUT_EPS_AFTER_EXTRA", Z$3)</f>
        <v>0.81699999999999995</v>
      </c>
    </row>
    <row r="456" spans="1:26" x14ac:dyDescent="0.3">
      <c r="A456" s="11" t="s">
        <v>459</v>
      </c>
      <c r="B456" s="9" cm="1">
        <f t="array" ref="B456">_xll.SNL.Clients.Office.Excel.Functions.SPG($A456, "IQ_DILUT_EPS_AFTER_EXTRA", B$3)</f>
        <v>8.2439999999999998</v>
      </c>
      <c r="C456" s="9" cm="1">
        <f t="array" ref="C456">_xll.SNL.Clients.Office.Excel.Functions.SPG($A456, "IQ_DILUT_EPS_AFTER_EXTRA", C$3)</f>
        <v>7.6159999999999997</v>
      </c>
      <c r="D456" s="9" cm="1">
        <f t="array" ref="D456">_xll.SNL.Clients.Office.Excel.Functions.SPG($A456, "IQ_DILUT_EPS_AFTER_EXTRA", D$3)</f>
        <v>5.7930000000000001</v>
      </c>
      <c r="E456" s="9" cm="1">
        <f t="array" ref="E456">_xll.SNL.Clients.Office.Excel.Functions.SPG($A456, "IQ_DILUT_EPS_AFTER_EXTRA", E$3)</f>
        <v>7.9619999999999997</v>
      </c>
      <c r="F456" s="9" cm="1">
        <f t="array" ref="F456">_xll.SNL.Clients.Office.Excel.Functions.SPG($A456, "IQ_DILUT_EPS_AFTER_EXTRA", F$3)</f>
        <v>6.9720000000000004</v>
      </c>
      <c r="G456" s="9" cm="1">
        <f t="array" ref="G456">_xll.SNL.Clients.Office.Excel.Functions.SPG($A456, "IQ_DILUT_EPS_AFTER_EXTRA", G$3)</f>
        <v>4.87</v>
      </c>
      <c r="H456" s="9" cm="1">
        <f t="array" ref="H456">_xll.SNL.Clients.Office.Excel.Functions.SPG($A456, "IQ_DILUT_EPS_AFTER_EXTRA", H$3)</f>
        <v>7.2430000000000003</v>
      </c>
      <c r="I456" s="9" cm="1">
        <f t="array" ref="I456">_xll.SNL.Clients.Office.Excel.Functions.SPG($A456, "IQ_DILUT_EPS_AFTER_EXTRA", I$3)</f>
        <v>6.1360000000000001</v>
      </c>
      <c r="J456" s="9" cm="1">
        <f t="array" ref="J456">_xll.SNL.Clients.Office.Excel.Functions.SPG($A456, "IQ_DILUT_EPS_AFTER_EXTRA", J$3)</f>
        <v>5.3239999999999998</v>
      </c>
      <c r="K456" s="9" cm="1">
        <f t="array" ref="K456">_xll.SNL.Clients.Office.Excel.Functions.SPG($A456, "IQ_DILUT_EPS_AFTER_EXTRA", K$3)</f>
        <v>3.327</v>
      </c>
      <c r="L456" s="9" cm="1">
        <f t="array" ref="L456">_xll.SNL.Clients.Office.Excel.Functions.SPG($A456, "IQ_DILUT_EPS_AFTER_EXTRA", L$3)</f>
        <v>3.9790000000000001</v>
      </c>
      <c r="M456" s="9" cm="1">
        <f t="array" ref="M456">_xll.SNL.Clients.Office.Excel.Functions.SPG($A456, "IQ_DILUT_EPS_AFTER_EXTRA", M$3)</f>
        <v>4.1029999999999998</v>
      </c>
      <c r="N456" s="9" cm="1">
        <f t="array" ref="N456">_xll.SNL.Clients.Office.Excel.Functions.SPG($A456, "IQ_DILUT_EPS_AFTER_EXTRA", N$3)</f>
        <v>3.379</v>
      </c>
      <c r="O456" s="9" cm="1">
        <f t="array" ref="O456">_xll.SNL.Clients.Office.Excel.Functions.SPG($A456, "IQ_DILUT_EPS_AFTER_EXTRA", O$3)</f>
        <v>1.976</v>
      </c>
      <c r="P456" s="9" cm="1">
        <f t="array" ref="P456">_xll.SNL.Clients.Office.Excel.Functions.SPG($A456, "IQ_DILUT_EPS_AFTER_EXTRA", P$3)</f>
        <v>3.5790000000000002</v>
      </c>
      <c r="Q456" s="9" cm="1">
        <f t="array" ref="Q456">_xll.SNL.Clients.Office.Excel.Functions.SPG($A456, "IQ_DILUT_EPS_AFTER_EXTRA", Q$3)</f>
        <v>5.4279999999999999</v>
      </c>
      <c r="R456" s="9" cm="1">
        <f t="array" ref="R456">_xll.SNL.Clients.Office.Excel.Functions.SPG($A456, "IQ_DILUT_EPS_AFTER_EXTRA", R$3)</f>
        <v>1.7809999999999999</v>
      </c>
      <c r="S456" s="9" cm="1">
        <f t="array" ref="S456">_xll.SNL.Clients.Office.Excel.Functions.SPG($A456, "IQ_DILUT_EPS_AFTER_EXTRA", S$3)</f>
        <v>-0.42</v>
      </c>
      <c r="T456" s="9" cm="1">
        <f t="array" ref="T456">_xll.SNL.Clients.Office.Excel.Functions.SPG($A456, "IQ_DILUT_EPS_AFTER_EXTRA", T$3)</f>
        <v>1.431</v>
      </c>
      <c r="U456" s="9" cm="1">
        <f t="array" ref="U456">_xll.SNL.Clients.Office.Excel.Functions.SPG($A456, "IQ_DILUT_EPS_AFTER_EXTRA", U$3)</f>
        <v>-0.105</v>
      </c>
      <c r="V456" s="9" cm="1">
        <f t="array" ref="V456">_xll.SNL.Clients.Office.Excel.Functions.SPG($A456, "IQ_DILUT_EPS_AFTER_EXTRA", V$3)</f>
        <v>5.5570000000000004</v>
      </c>
      <c r="W456" s="9" cm="1">
        <f t="array" ref="W456">_xll.SNL.Clients.Office.Excel.Functions.SPG($A456, "IQ_DILUT_EPS_AFTER_EXTRA", W$3)</f>
        <v>2.073</v>
      </c>
      <c r="X456" s="9" cm="1">
        <f t="array" ref="X456">_xll.SNL.Clients.Office.Excel.Functions.SPG($A456, "IQ_DILUT_EPS_AFTER_EXTRA", X$3)</f>
        <v>4.6210000000000004</v>
      </c>
      <c r="Y456" s="9" cm="1">
        <f t="array" ref="Y456">_xll.SNL.Clients.Office.Excel.Functions.SPG($A456, "IQ_DILUT_EPS_AFTER_EXTRA", Y$3)</f>
        <v>2.5750000000000002</v>
      </c>
      <c r="Z456" s="9" cm="1">
        <f t="array" ref="Z456">_xll.SNL.Clients.Office.Excel.Functions.SPG($A456, "IQ_DILUT_EPS_AFTER_EXTRA", Z$3)</f>
        <v>3.5880000000000001</v>
      </c>
    </row>
    <row r="457" spans="1:26" x14ac:dyDescent="0.3">
      <c r="A457" s="11" t="s">
        <v>460</v>
      </c>
      <c r="B457" s="9" cm="1">
        <f t="array" ref="B457">_xll.SNL.Clients.Office.Excel.Functions.SPG($A457, "IQ_DILUT_EPS_AFTER_EXTRA", B$3)</f>
        <v>0.27</v>
      </c>
      <c r="C457" s="9" cm="1">
        <f t="array" ref="C457">_xll.SNL.Clients.Office.Excel.Functions.SPG($A457, "IQ_DILUT_EPS_AFTER_EXTRA", C$3)</f>
        <v>0.36499999999999999</v>
      </c>
      <c r="D457" s="9" cm="1">
        <f t="array" ref="D457">_xll.SNL.Clients.Office.Excel.Functions.SPG($A457, "IQ_DILUT_EPS_AFTER_EXTRA", D$3)</f>
        <v>0.16</v>
      </c>
      <c r="E457" s="9" cm="1">
        <f t="array" ref="E457">_xll.SNL.Clients.Office.Excel.Functions.SPG($A457, "IQ_DILUT_EPS_AFTER_EXTRA", E$3)</f>
        <v>5.34</v>
      </c>
      <c r="F457" s="9" cm="1">
        <f t="array" ref="F457">_xll.SNL.Clients.Office.Excel.Functions.SPG($A457, "IQ_DILUT_EPS_AFTER_EXTRA", F$3)</f>
        <v>0.23</v>
      </c>
      <c r="G457" s="9" cm="1">
        <f t="array" ref="G457">_xll.SNL.Clients.Office.Excel.Functions.SPG($A457, "IQ_DILUT_EPS_AFTER_EXTRA", G$3)</f>
        <v>0.25</v>
      </c>
      <c r="H457" s="9" cm="1">
        <f t="array" ref="H457">_xll.SNL.Clients.Office.Excel.Functions.SPG($A457, "IQ_DILUT_EPS_AFTER_EXTRA", H$3)</f>
        <v>0.3</v>
      </c>
      <c r="I457" s="9" cm="1">
        <f t="array" ref="I457">_xll.SNL.Clients.Office.Excel.Functions.SPG($A457, "IQ_DILUT_EPS_AFTER_EXTRA", I$3)</f>
        <v>0.18</v>
      </c>
      <c r="J457" s="9" cm="1">
        <f t="array" ref="J457">_xll.SNL.Clients.Office.Excel.Functions.SPG($A457, "IQ_DILUT_EPS_AFTER_EXTRA", J$3)</f>
        <v>0.52</v>
      </c>
      <c r="K457" s="9" cm="1">
        <f t="array" ref="K457">_xll.SNL.Clients.Office.Excel.Functions.SPG($A457, "IQ_DILUT_EPS_AFTER_EXTRA", K$3)</f>
        <v>0.34699999999999998</v>
      </c>
      <c r="L457" s="9" cm="1">
        <f t="array" ref="L457">_xll.SNL.Clients.Office.Excel.Functions.SPG($A457, "IQ_DILUT_EPS_AFTER_EXTRA", L$3)</f>
        <v>0.34</v>
      </c>
      <c r="M457" s="9" cm="1">
        <f t="array" ref="M457">_xll.SNL.Clients.Office.Excel.Functions.SPG($A457, "IQ_DILUT_EPS_AFTER_EXTRA", M$3)</f>
        <v>0.67</v>
      </c>
      <c r="N457" s="9" cm="1">
        <f t="array" ref="N457">_xll.SNL.Clients.Office.Excel.Functions.SPG($A457, "IQ_DILUT_EPS_AFTER_EXTRA", N$3)</f>
        <v>0.44</v>
      </c>
      <c r="O457" s="9" cm="1">
        <f t="array" ref="O457">_xll.SNL.Clients.Office.Excel.Functions.SPG($A457, "IQ_DILUT_EPS_AFTER_EXTRA", O$3)</f>
        <v>0.45900000000000002</v>
      </c>
      <c r="P457" s="9" cm="1">
        <f t="array" ref="P457">_xll.SNL.Clients.Office.Excel.Functions.SPG($A457, "IQ_DILUT_EPS_AFTER_EXTRA", P$3)</f>
        <v>0.49</v>
      </c>
      <c r="Q457" s="9" cm="1">
        <f t="array" ref="Q457">_xll.SNL.Clients.Office.Excel.Functions.SPG($A457, "IQ_DILUT_EPS_AFTER_EXTRA", Q$3)</f>
        <v>0.55000000000000004</v>
      </c>
      <c r="R457" s="9" cm="1">
        <f t="array" ref="R457">_xll.SNL.Clients.Office.Excel.Functions.SPG($A457, "IQ_DILUT_EPS_AFTER_EXTRA", R$3)</f>
        <v>0.45</v>
      </c>
      <c r="S457" s="9" cm="1">
        <f t="array" ref="S457">_xll.SNL.Clients.Office.Excel.Functions.SPG($A457, "IQ_DILUT_EPS_AFTER_EXTRA", S$3)</f>
        <v>0.71799999999999997</v>
      </c>
      <c r="T457" s="9" cm="1">
        <f t="array" ref="T457">_xll.SNL.Clients.Office.Excel.Functions.SPG($A457, "IQ_DILUT_EPS_AFTER_EXTRA", T$3)</f>
        <v>0.33800000000000002</v>
      </c>
      <c r="U457" s="9" cm="1">
        <f t="array" ref="U457">_xll.SNL.Clients.Office.Excel.Functions.SPG($A457, "IQ_DILUT_EPS_AFTER_EXTRA", U$3)</f>
        <v>0.25</v>
      </c>
      <c r="V457" s="9" cm="1">
        <f t="array" ref="V457">_xll.SNL.Clients.Office.Excel.Functions.SPG($A457, "IQ_DILUT_EPS_AFTER_EXTRA", V$3)</f>
        <v>0.248</v>
      </c>
      <c r="W457" s="9" cm="1">
        <f t="array" ref="W457">_xll.SNL.Clients.Office.Excel.Functions.SPG($A457, "IQ_DILUT_EPS_AFTER_EXTRA", W$3)</f>
        <v>1.1040000000000001</v>
      </c>
      <c r="X457" s="9" cm="1">
        <f t="array" ref="X457">_xll.SNL.Clients.Office.Excel.Functions.SPG($A457, "IQ_DILUT_EPS_AFTER_EXTRA", X$3)</f>
        <v>0.31</v>
      </c>
      <c r="Y457" s="9" cm="1">
        <f t="array" ref="Y457">_xll.SNL.Clients.Office.Excel.Functions.SPG($A457, "IQ_DILUT_EPS_AFTER_EXTRA", Y$3)</f>
        <v>0.37</v>
      </c>
      <c r="Z457" s="9" cm="1">
        <f t="array" ref="Z457">_xll.SNL.Clients.Office.Excel.Functions.SPG($A457, "IQ_DILUT_EPS_AFTER_EXTRA", Z$3)</f>
        <v>0.248</v>
      </c>
    </row>
    <row r="458" spans="1:26" x14ac:dyDescent="0.3">
      <c r="A458" s="11" t="s">
        <v>461</v>
      </c>
      <c r="B458" s="9" cm="1">
        <f t="array" ref="B458">_xll.SNL.Clients.Office.Excel.Functions.SPG($A458, "IQ_DILUT_EPS_AFTER_EXTRA", B$3)</f>
        <v>0.87</v>
      </c>
      <c r="C458" s="9" cm="1">
        <f t="array" ref="C458">_xll.SNL.Clients.Office.Excel.Functions.SPG($A458, "IQ_DILUT_EPS_AFTER_EXTRA", C$3)</f>
        <v>0.90300000000000002</v>
      </c>
      <c r="D458" s="9" cm="1">
        <f t="array" ref="D458">_xll.SNL.Clients.Office.Excel.Functions.SPG($A458, "IQ_DILUT_EPS_AFTER_EXTRA", D$3)</f>
        <v>0.99199999999999999</v>
      </c>
      <c r="E458" s="9" cm="1">
        <f t="array" ref="E458">_xll.SNL.Clients.Office.Excel.Functions.SPG($A458, "IQ_DILUT_EPS_AFTER_EXTRA", E$3)</f>
        <v>0.61399999999999999</v>
      </c>
      <c r="F458" s="9" cm="1">
        <f t="array" ref="F458">_xll.SNL.Clients.Office.Excel.Functions.SPG($A458, "IQ_DILUT_EPS_AFTER_EXTRA", F$3)</f>
        <v>0.80800000000000005</v>
      </c>
      <c r="G458" s="9" t="str" cm="1">
        <f t="array" ref="G458">_xll.SNL.Clients.Office.Excel.Functions.SPG($A458, "IQ_DILUT_EPS_AFTER_EXTRA", G$3)</f>
        <v>NA</v>
      </c>
      <c r="H458" s="9" cm="1">
        <f t="array" ref="H458">_xll.SNL.Clients.Office.Excel.Functions.SPG($A458, "IQ_DILUT_EPS_AFTER_EXTRA", H$3)</f>
        <v>0.80100000000000005</v>
      </c>
      <c r="I458" s="9" cm="1">
        <f t="array" ref="I458">_xll.SNL.Clients.Office.Excel.Functions.SPG($A458, "IQ_DILUT_EPS_AFTER_EXTRA", I$3)</f>
        <v>0.92500000000000004</v>
      </c>
      <c r="J458" s="9" cm="1">
        <f t="array" ref="J458">_xll.SNL.Clients.Office.Excel.Functions.SPG($A458, "IQ_DILUT_EPS_AFTER_EXTRA", J$3)</f>
        <v>1.0569999999999999</v>
      </c>
      <c r="K458" s="9" cm="1">
        <f t="array" ref="K458">_xll.SNL.Clients.Office.Excel.Functions.SPG($A458, "IQ_DILUT_EPS_AFTER_EXTRA", K$3)</f>
        <v>1.21</v>
      </c>
      <c r="L458" s="9" cm="1">
        <f t="array" ref="L458">_xll.SNL.Clients.Office.Excel.Functions.SPG($A458, "IQ_DILUT_EPS_AFTER_EXTRA", L$3)</f>
        <v>1.1499999999999999</v>
      </c>
      <c r="M458" s="9" cm="1">
        <f t="array" ref="M458">_xll.SNL.Clients.Office.Excel.Functions.SPG($A458, "IQ_DILUT_EPS_AFTER_EXTRA", M$3)</f>
        <v>1.0900000000000001</v>
      </c>
      <c r="N458" s="9" cm="1">
        <f t="array" ref="N458">_xll.SNL.Clients.Office.Excel.Functions.SPG($A458, "IQ_DILUT_EPS_AFTER_EXTRA", N$3)</f>
        <v>0.99</v>
      </c>
      <c r="O458" s="9" cm="1">
        <f t="array" ref="O458">_xll.SNL.Clients.Office.Excel.Functions.SPG($A458, "IQ_DILUT_EPS_AFTER_EXTRA", O$3)</f>
        <v>1.1299999999999999</v>
      </c>
      <c r="P458" s="9" cm="1">
        <f t="array" ref="P458">_xll.SNL.Clients.Office.Excel.Functions.SPG($A458, "IQ_DILUT_EPS_AFTER_EXTRA", P$3)</f>
        <v>1.2</v>
      </c>
      <c r="Q458" s="9" cm="1">
        <f t="array" ref="Q458">_xll.SNL.Clients.Office.Excel.Functions.SPG($A458, "IQ_DILUT_EPS_AFTER_EXTRA", Q$3)</f>
        <v>1.1599999999999999</v>
      </c>
      <c r="R458" s="9" cm="1">
        <f t="array" ref="R458">_xll.SNL.Clients.Office.Excel.Functions.SPG($A458, "IQ_DILUT_EPS_AFTER_EXTRA", R$3)</f>
        <v>0.98</v>
      </c>
      <c r="S458" s="9" cm="1">
        <f t="array" ref="S458">_xll.SNL.Clients.Office.Excel.Functions.SPG($A458, "IQ_DILUT_EPS_AFTER_EXTRA", S$3)</f>
        <v>0.89900000000000002</v>
      </c>
      <c r="T458" s="9" cm="1">
        <f t="array" ref="T458">_xll.SNL.Clients.Office.Excel.Functions.SPG($A458, "IQ_DILUT_EPS_AFTER_EXTRA", T$3)</f>
        <v>0.79</v>
      </c>
      <c r="U458" s="9" cm="1">
        <f t="array" ref="U458">_xll.SNL.Clients.Office.Excel.Functions.SPG($A458, "IQ_DILUT_EPS_AFTER_EXTRA", U$3)</f>
        <v>0.66900000000000004</v>
      </c>
      <c r="V458" s="9" cm="1">
        <f t="array" ref="V458">_xll.SNL.Clients.Office.Excel.Functions.SPG($A458, "IQ_DILUT_EPS_AFTER_EXTRA", V$3)</f>
        <v>0.73</v>
      </c>
      <c r="W458" s="9" cm="1">
        <f t="array" ref="W458">_xll.SNL.Clients.Office.Excel.Functions.SPG($A458, "IQ_DILUT_EPS_AFTER_EXTRA", W$3)</f>
        <v>0.749</v>
      </c>
      <c r="X458" s="9" cm="1">
        <f t="array" ref="X458">_xll.SNL.Clients.Office.Excel.Functions.SPG($A458, "IQ_DILUT_EPS_AFTER_EXTRA", X$3)</f>
        <v>0.95</v>
      </c>
      <c r="Y458" s="9" cm="1">
        <f t="array" ref="Y458">_xll.SNL.Clients.Office.Excel.Functions.SPG($A458, "IQ_DILUT_EPS_AFTER_EXTRA", Y$3)</f>
        <v>1.0900000000000001</v>
      </c>
      <c r="Z458" s="9" cm="1">
        <f t="array" ref="Z458">_xll.SNL.Clients.Office.Excel.Functions.SPG($A458, "IQ_DILUT_EPS_AFTER_EXTRA", Z$3)</f>
        <v>0.97</v>
      </c>
    </row>
    <row r="459" spans="1:26" x14ac:dyDescent="0.3">
      <c r="A459" s="11" t="s">
        <v>462</v>
      </c>
      <c r="B459" s="9" cm="1">
        <f t="array" ref="B459">_xll.SNL.Clients.Office.Excel.Functions.SPG($A459, "IQ_DILUT_EPS_AFTER_EXTRA", B$3)</f>
        <v>1.84</v>
      </c>
      <c r="C459" s="9" cm="1">
        <f t="array" ref="C459">_xll.SNL.Clients.Office.Excel.Functions.SPG($A459, "IQ_DILUT_EPS_AFTER_EXTRA", C$3)</f>
        <v>1.4830000000000001</v>
      </c>
      <c r="D459" s="9" cm="1">
        <f t="array" ref="D459">_xll.SNL.Clients.Office.Excel.Functions.SPG($A459, "IQ_DILUT_EPS_AFTER_EXTRA", D$3)</f>
        <v>1.74</v>
      </c>
      <c r="E459" s="9" cm="1">
        <f t="array" ref="E459">_xll.SNL.Clients.Office.Excel.Functions.SPG($A459, "IQ_DILUT_EPS_AFTER_EXTRA", E$3)</f>
        <v>1.57</v>
      </c>
      <c r="F459" s="9" cm="1">
        <f t="array" ref="F459">_xll.SNL.Clients.Office.Excel.Functions.SPG($A459, "IQ_DILUT_EPS_AFTER_EXTRA", F$3)</f>
        <v>1.26</v>
      </c>
      <c r="G459" s="9" cm="1">
        <f t="array" ref="G459">_xll.SNL.Clients.Office.Excel.Functions.SPG($A459, "IQ_DILUT_EPS_AFTER_EXTRA", G$3)</f>
        <v>0.90800000000000003</v>
      </c>
      <c r="H459" s="9" cm="1">
        <f t="array" ref="H459">_xll.SNL.Clients.Office.Excel.Functions.SPG($A459, "IQ_DILUT_EPS_AFTER_EXTRA", H$3)</f>
        <v>1.1000000000000001</v>
      </c>
      <c r="I459" s="9" cm="1">
        <f t="array" ref="I459">_xll.SNL.Clients.Office.Excel.Functions.SPG($A459, "IQ_DILUT_EPS_AFTER_EXTRA", I$3)</f>
        <v>1.1499999999999999</v>
      </c>
      <c r="J459" s="9" cm="1">
        <f t="array" ref="J459">_xll.SNL.Clients.Office.Excel.Functions.SPG($A459, "IQ_DILUT_EPS_AFTER_EXTRA", J$3)</f>
        <v>0.73</v>
      </c>
      <c r="K459" s="9" cm="1">
        <f t="array" ref="K459">_xll.SNL.Clients.Office.Excel.Functions.SPG($A459, "IQ_DILUT_EPS_AFTER_EXTRA", K$3)</f>
        <v>0.72799999999999998</v>
      </c>
      <c r="L459" s="9" cm="1">
        <f t="array" ref="L459">_xll.SNL.Clients.Office.Excel.Functions.SPG($A459, "IQ_DILUT_EPS_AFTER_EXTRA", L$3)</f>
        <v>1.26</v>
      </c>
      <c r="M459" s="9" cm="1">
        <f t="array" ref="M459">_xll.SNL.Clients.Office.Excel.Functions.SPG($A459, "IQ_DILUT_EPS_AFTER_EXTRA", M$3)</f>
        <v>0.94</v>
      </c>
      <c r="N459" s="9" cm="1">
        <f t="array" ref="N459">_xll.SNL.Clients.Office.Excel.Functions.SPG($A459, "IQ_DILUT_EPS_AFTER_EXTRA", N$3)</f>
        <v>0.94</v>
      </c>
      <c r="O459" s="9" cm="1">
        <f t="array" ref="O459">_xll.SNL.Clients.Office.Excel.Functions.SPG($A459, "IQ_DILUT_EPS_AFTER_EXTRA", O$3)</f>
        <v>1.284</v>
      </c>
      <c r="P459" s="9" cm="1">
        <f t="array" ref="P459">_xll.SNL.Clients.Office.Excel.Functions.SPG($A459, "IQ_DILUT_EPS_AFTER_EXTRA", P$3)</f>
        <v>1.04</v>
      </c>
      <c r="Q459" s="9" cm="1">
        <f t="array" ref="Q459">_xll.SNL.Clients.Office.Excel.Functions.SPG($A459, "IQ_DILUT_EPS_AFTER_EXTRA", Q$3)</f>
        <v>0.61</v>
      </c>
      <c r="R459" s="9" cm="1">
        <f t="array" ref="R459">_xll.SNL.Clients.Office.Excel.Functions.SPG($A459, "IQ_DILUT_EPS_AFTER_EXTRA", R$3)</f>
        <v>0.88</v>
      </c>
      <c r="S459" s="9" cm="1">
        <f t="array" ref="S459">_xll.SNL.Clients.Office.Excel.Functions.SPG($A459, "IQ_DILUT_EPS_AFTER_EXTRA", S$3)</f>
        <v>1.29</v>
      </c>
      <c r="T459" s="9" cm="1">
        <f t="array" ref="T459">_xll.SNL.Clients.Office.Excel.Functions.SPG($A459, "IQ_DILUT_EPS_AFTER_EXTRA", T$3)</f>
        <v>0.94</v>
      </c>
      <c r="U459" s="9" cm="1">
        <f t="array" ref="U459">_xll.SNL.Clients.Office.Excel.Functions.SPG($A459, "IQ_DILUT_EPS_AFTER_EXTRA", U$3)</f>
        <v>1.3</v>
      </c>
      <c r="V459" s="9" cm="1">
        <f t="array" ref="V459">_xll.SNL.Clients.Office.Excel.Functions.SPG($A459, "IQ_DILUT_EPS_AFTER_EXTRA", V$3)</f>
        <v>1.1599999999999999</v>
      </c>
      <c r="W459" s="9" cm="1">
        <f t="array" ref="W459">_xll.SNL.Clients.Office.Excel.Functions.SPG($A459, "IQ_DILUT_EPS_AFTER_EXTRA", W$3)</f>
        <v>1.1479999999999999</v>
      </c>
      <c r="X459" s="9" cm="1">
        <f t="array" ref="X459">_xll.SNL.Clients.Office.Excel.Functions.SPG($A459, "IQ_DILUT_EPS_AFTER_EXTRA", X$3)</f>
        <v>1</v>
      </c>
      <c r="Y459" s="9" cm="1">
        <f t="array" ref="Y459">_xll.SNL.Clients.Office.Excel.Functions.SPG($A459, "IQ_DILUT_EPS_AFTER_EXTRA", Y$3)</f>
        <v>0.8</v>
      </c>
      <c r="Z459" s="9" cm="1">
        <f t="array" ref="Z459">_xll.SNL.Clients.Office.Excel.Functions.SPG($A459, "IQ_DILUT_EPS_AFTER_EXTRA", Z$3)</f>
        <v>0.69</v>
      </c>
    </row>
    <row r="460" spans="1:26" x14ac:dyDescent="0.3">
      <c r="A460" s="11" t="s">
        <v>463</v>
      </c>
      <c r="B460" s="9" cm="1">
        <f t="array" ref="B460">_xll.SNL.Clients.Office.Excel.Functions.SPG($A460, "IQ_DILUT_EPS_AFTER_EXTRA", B$3)</f>
        <v>0.02</v>
      </c>
      <c r="C460" s="9" cm="1">
        <f t="array" ref="C460">_xll.SNL.Clients.Office.Excel.Functions.SPG($A460, "IQ_DILUT_EPS_AFTER_EXTRA", C$3)</f>
        <v>1.01</v>
      </c>
      <c r="D460" s="9" cm="1">
        <f t="array" ref="D460">_xll.SNL.Clients.Office.Excel.Functions.SPG($A460, "IQ_DILUT_EPS_AFTER_EXTRA", D$3)</f>
        <v>0.997</v>
      </c>
      <c r="E460" s="9" cm="1">
        <f t="array" ref="E460">_xll.SNL.Clients.Office.Excel.Functions.SPG($A460, "IQ_DILUT_EPS_AFTER_EXTRA", E$3)</f>
        <v>0.53700000000000003</v>
      </c>
      <c r="F460" s="9" cm="1">
        <f t="array" ref="F460">_xll.SNL.Clients.Office.Excel.Functions.SPG($A460, "IQ_DILUT_EPS_AFTER_EXTRA", F$3)</f>
        <v>0.41</v>
      </c>
      <c r="G460" s="9" cm="1">
        <f t="array" ref="G460">_xll.SNL.Clients.Office.Excel.Functions.SPG($A460, "IQ_DILUT_EPS_AFTER_EXTRA", G$3)</f>
        <v>0.3</v>
      </c>
      <c r="H460" s="9" cm="1">
        <f t="array" ref="H460">_xll.SNL.Clients.Office.Excel.Functions.SPG($A460, "IQ_DILUT_EPS_AFTER_EXTRA", H$3)</f>
        <v>-1.3220000000000001</v>
      </c>
      <c r="I460" s="9" cm="1">
        <f t="array" ref="I460">_xll.SNL.Clients.Office.Excel.Functions.SPG($A460, "IQ_DILUT_EPS_AFTER_EXTRA", I$3)</f>
        <v>-1.1779999999999999</v>
      </c>
      <c r="J460" s="9" cm="1">
        <f t="array" ref="J460">_xll.SNL.Clients.Office.Excel.Functions.SPG($A460, "IQ_DILUT_EPS_AFTER_EXTRA", J$3)</f>
        <v>-0.28000000000000003</v>
      </c>
      <c r="K460" s="9" cm="1">
        <f t="array" ref="K460">_xll.SNL.Clients.Office.Excel.Functions.SPG($A460, "IQ_DILUT_EPS_AFTER_EXTRA", K$3)</f>
        <v>0.88</v>
      </c>
      <c r="L460" s="9" cm="1">
        <f t="array" ref="L460">_xll.SNL.Clients.Office.Excel.Functions.SPG($A460, "IQ_DILUT_EPS_AFTER_EXTRA", L$3)</f>
        <v>1.488</v>
      </c>
      <c r="M460" s="9" cm="1">
        <f t="array" ref="M460">_xll.SNL.Clients.Office.Excel.Functions.SPG($A460, "IQ_DILUT_EPS_AFTER_EXTRA", M$3)</f>
        <v>2.0699999999999998</v>
      </c>
      <c r="N460" s="9" cm="1">
        <f t="array" ref="N460">_xll.SNL.Clients.Office.Excel.Functions.SPG($A460, "IQ_DILUT_EPS_AFTER_EXTRA", N$3)</f>
        <v>2.2799999999999998</v>
      </c>
      <c r="O460" s="9" cm="1">
        <f t="array" ref="O460">_xll.SNL.Clients.Office.Excel.Functions.SPG($A460, "IQ_DILUT_EPS_AFTER_EXTRA", O$3)</f>
        <v>3.07</v>
      </c>
      <c r="P460" s="9" cm="1">
        <f t="array" ref="P460">_xll.SNL.Clients.Office.Excel.Functions.SPG($A460, "IQ_DILUT_EPS_AFTER_EXTRA", P$3)</f>
        <v>3.7</v>
      </c>
      <c r="Q460" s="9" cm="1">
        <f t="array" ref="Q460">_xll.SNL.Clients.Office.Excel.Functions.SPG($A460, "IQ_DILUT_EPS_AFTER_EXTRA", Q$3)</f>
        <v>2.0499999999999998</v>
      </c>
      <c r="R460" s="9" cm="1">
        <f t="array" ref="R460">_xll.SNL.Clients.Office.Excel.Functions.SPG($A460, "IQ_DILUT_EPS_AFTER_EXTRA", R$3)</f>
        <v>1.3</v>
      </c>
      <c r="S460" s="9" cm="1">
        <f t="array" ref="S460">_xll.SNL.Clients.Office.Excel.Functions.SPG($A460, "IQ_DILUT_EPS_AFTER_EXTRA", S$3)</f>
        <v>1.28</v>
      </c>
      <c r="T460" s="9" cm="1">
        <f t="array" ref="T460">_xll.SNL.Clients.Office.Excel.Functions.SPG($A460, "IQ_DILUT_EPS_AFTER_EXTRA", T$3)</f>
        <v>1.784</v>
      </c>
      <c r="U460" s="9" cm="1">
        <f t="array" ref="U460">_xll.SNL.Clients.Office.Excel.Functions.SPG($A460, "IQ_DILUT_EPS_AFTER_EXTRA", U$3)</f>
        <v>1.44</v>
      </c>
      <c r="V460" s="9" cm="1">
        <f t="array" ref="V460">_xll.SNL.Clients.Office.Excel.Functions.SPG($A460, "IQ_DILUT_EPS_AFTER_EXTRA", V$3)</f>
        <v>1.03</v>
      </c>
      <c r="W460" s="9" cm="1">
        <f t="array" ref="W460">_xll.SNL.Clients.Office.Excel.Functions.SPG($A460, "IQ_DILUT_EPS_AFTER_EXTRA", W$3)</f>
        <v>1.38</v>
      </c>
      <c r="X460" s="9" cm="1">
        <f t="array" ref="X460">_xll.SNL.Clients.Office.Excel.Functions.SPG($A460, "IQ_DILUT_EPS_AFTER_EXTRA", X$3)</f>
        <v>0.88800000000000001</v>
      </c>
      <c r="Y460" s="9" cm="1">
        <f t="array" ref="Y460">_xll.SNL.Clients.Office.Excel.Functions.SPG($A460, "IQ_DILUT_EPS_AFTER_EXTRA", Y$3)</f>
        <v>1.84</v>
      </c>
      <c r="Z460" s="9" cm="1">
        <f t="array" ref="Z460">_xll.SNL.Clients.Office.Excel.Functions.SPG($A460, "IQ_DILUT_EPS_AFTER_EXTRA", Z$3)</f>
        <v>1.17</v>
      </c>
    </row>
    <row r="461" spans="1:26" x14ac:dyDescent="0.3">
      <c r="A461" s="11" t="s">
        <v>464</v>
      </c>
      <c r="B461" s="9" cm="1">
        <f t="array" ref="B461">_xll.SNL.Clients.Office.Excel.Functions.SPG($A461, "IQ_DILUT_EPS_AFTER_EXTRA", B$3)</f>
        <v>1.028</v>
      </c>
      <c r="C461" s="9" cm="1">
        <f t="array" ref="C461">_xll.SNL.Clients.Office.Excel.Functions.SPG($A461, "IQ_DILUT_EPS_AFTER_EXTRA", C$3)</f>
        <v>1.0129999999999999</v>
      </c>
      <c r="D461" s="9" cm="1">
        <f t="array" ref="D461">_xll.SNL.Clients.Office.Excel.Functions.SPG($A461, "IQ_DILUT_EPS_AFTER_EXTRA", D$3)</f>
        <v>1.026</v>
      </c>
      <c r="E461" s="9" cm="1">
        <f t="array" ref="E461">_xll.SNL.Clients.Office.Excel.Functions.SPG($A461, "IQ_DILUT_EPS_AFTER_EXTRA", E$3)</f>
        <v>0.97</v>
      </c>
      <c r="F461" s="9" cm="1">
        <f t="array" ref="F461">_xll.SNL.Clients.Office.Excel.Functions.SPG($A461, "IQ_DILUT_EPS_AFTER_EXTRA", F$3)</f>
        <v>0.77500000000000002</v>
      </c>
      <c r="G461" s="9" cm="1">
        <f t="array" ref="G461">_xll.SNL.Clients.Office.Excel.Functions.SPG($A461, "IQ_DILUT_EPS_AFTER_EXTRA", G$3)</f>
        <v>0.48399999999999999</v>
      </c>
      <c r="H461" s="9" cm="1">
        <f t="array" ref="H461">_xll.SNL.Clients.Office.Excel.Functions.SPG($A461, "IQ_DILUT_EPS_AFTER_EXTRA", H$3)</f>
        <v>0.91</v>
      </c>
      <c r="I461" s="9" cm="1">
        <f t="array" ref="I461">_xll.SNL.Clients.Office.Excel.Functions.SPG($A461, "IQ_DILUT_EPS_AFTER_EXTRA", I$3)</f>
        <v>0.83599999999999997</v>
      </c>
      <c r="J461" s="9" cm="1">
        <f t="array" ref="J461">_xll.SNL.Clients.Office.Excel.Functions.SPG($A461, "IQ_DILUT_EPS_AFTER_EXTRA", J$3)</f>
        <v>1.0389999999999999</v>
      </c>
      <c r="K461" s="9" cm="1">
        <f t="array" ref="K461">_xll.SNL.Clients.Office.Excel.Functions.SPG($A461, "IQ_DILUT_EPS_AFTER_EXTRA", K$3)</f>
        <v>0.56399999999999995</v>
      </c>
      <c r="L461" s="9" cm="1">
        <f t="array" ref="L461">_xll.SNL.Clients.Office.Excel.Functions.SPG($A461, "IQ_DILUT_EPS_AFTER_EXTRA", L$3)</f>
        <v>1.1559999999999999</v>
      </c>
      <c r="M461" s="9" cm="1">
        <f t="array" ref="M461">_xll.SNL.Clients.Office.Excel.Functions.SPG($A461, "IQ_DILUT_EPS_AFTER_EXTRA", M$3)</f>
        <v>0.98499999999999999</v>
      </c>
      <c r="N461" s="9" cm="1">
        <f t="array" ref="N461">_xll.SNL.Clients.Office.Excel.Functions.SPG($A461, "IQ_DILUT_EPS_AFTER_EXTRA", N$3)</f>
        <v>0.98699999999999999</v>
      </c>
      <c r="O461" s="9" cm="1">
        <f t="array" ref="O461">_xll.SNL.Clients.Office.Excel.Functions.SPG($A461, "IQ_DILUT_EPS_AFTER_EXTRA", O$3)</f>
        <v>1.0589999999999999</v>
      </c>
      <c r="P461" s="9" cm="1">
        <f t="array" ref="P461">_xll.SNL.Clients.Office.Excel.Functions.SPG($A461, "IQ_DILUT_EPS_AFTER_EXTRA", P$3)</f>
        <v>1.3</v>
      </c>
      <c r="Q461" s="9" cm="1">
        <f t="array" ref="Q461">_xll.SNL.Clients.Office.Excel.Functions.SPG($A461, "IQ_DILUT_EPS_AFTER_EXTRA", Q$3)</f>
        <v>1.28</v>
      </c>
      <c r="R461" s="9" cm="1">
        <f t="array" ref="R461">_xll.SNL.Clients.Office.Excel.Functions.SPG($A461, "IQ_DILUT_EPS_AFTER_EXTRA", R$3)</f>
        <v>1.448</v>
      </c>
      <c r="S461" s="9" cm="1">
        <f t="array" ref="S461">_xll.SNL.Clients.Office.Excel.Functions.SPG($A461, "IQ_DILUT_EPS_AFTER_EXTRA", S$3)</f>
        <v>0.94599999999999995</v>
      </c>
      <c r="T461" s="9" cm="1">
        <f t="array" ref="T461">_xll.SNL.Clients.Office.Excel.Functions.SPG($A461, "IQ_DILUT_EPS_AFTER_EXTRA", T$3)</f>
        <v>0.99</v>
      </c>
      <c r="U461" s="9" cm="1">
        <f t="array" ref="U461">_xll.SNL.Clients.Office.Excel.Functions.SPG($A461, "IQ_DILUT_EPS_AFTER_EXTRA", U$3)</f>
        <v>0.40799999999999997</v>
      </c>
      <c r="V461" s="9" cm="1">
        <f t="array" ref="V461">_xll.SNL.Clients.Office.Excel.Functions.SPG($A461, "IQ_DILUT_EPS_AFTER_EXTRA", V$3)</f>
        <v>0.71699999999999997</v>
      </c>
      <c r="W461" s="9" cm="1">
        <f t="array" ref="W461">_xll.SNL.Clients.Office.Excel.Functions.SPG($A461, "IQ_DILUT_EPS_AFTER_EXTRA", W$3)</f>
        <v>0.90500000000000003</v>
      </c>
      <c r="X461" s="9" cm="1">
        <f t="array" ref="X461">_xll.SNL.Clients.Office.Excel.Functions.SPG($A461, "IQ_DILUT_EPS_AFTER_EXTRA", X$3)</f>
        <v>1.1499999999999999</v>
      </c>
      <c r="Y461" s="9" cm="1">
        <f t="array" ref="Y461">_xll.SNL.Clients.Office.Excel.Functions.SPG($A461, "IQ_DILUT_EPS_AFTER_EXTRA", Y$3)</f>
        <v>1.0900000000000001</v>
      </c>
      <c r="Z461" s="9" cm="1">
        <f t="array" ref="Z461">_xll.SNL.Clients.Office.Excel.Functions.SPG($A461, "IQ_DILUT_EPS_AFTER_EXTRA", Z$3)</f>
        <v>1</v>
      </c>
    </row>
    <row r="462" spans="1:26" x14ac:dyDescent="0.3">
      <c r="A462" s="11" t="s">
        <v>465</v>
      </c>
      <c r="B462" s="9" cm="1">
        <f t="array" ref="B462">_xll.SNL.Clients.Office.Excel.Functions.SPG($A462, "IQ_DILUT_EPS_AFTER_EXTRA", B$3)</f>
        <v>0.83099999999999996</v>
      </c>
      <c r="C462" s="9" cm="1">
        <f t="array" ref="C462">_xll.SNL.Clients.Office.Excel.Functions.SPG($A462, "IQ_DILUT_EPS_AFTER_EXTRA", C$3)</f>
        <v>3.214</v>
      </c>
      <c r="D462" s="9" cm="1">
        <f t="array" ref="D462">_xll.SNL.Clients.Office.Excel.Functions.SPG($A462, "IQ_DILUT_EPS_AFTER_EXTRA", D$3)</f>
        <v>1.204</v>
      </c>
      <c r="E462" s="9" cm="1">
        <f t="array" ref="E462">_xll.SNL.Clients.Office.Excel.Functions.SPG($A462, "IQ_DILUT_EPS_AFTER_EXTRA", E$3)</f>
        <v>0.46600000000000003</v>
      </c>
      <c r="F462" s="9" cm="1">
        <f t="array" ref="F462">_xll.SNL.Clients.Office.Excel.Functions.SPG($A462, "IQ_DILUT_EPS_AFTER_EXTRA", F$3)</f>
        <v>-0.32200000000000001</v>
      </c>
      <c r="G462" s="9" cm="1">
        <f t="array" ref="G462">_xll.SNL.Clients.Office.Excel.Functions.SPG($A462, "IQ_DILUT_EPS_AFTER_EXTRA", G$3)</f>
        <v>0.66400000000000003</v>
      </c>
      <c r="H462" s="9" cm="1">
        <f t="array" ref="H462">_xll.SNL.Clients.Office.Excel.Functions.SPG($A462, "IQ_DILUT_EPS_AFTER_EXTRA", H$3)</f>
        <v>9.9000000000000005E-2</v>
      </c>
      <c r="I462" s="9" cm="1">
        <f t="array" ref="I462">_xll.SNL.Clients.Office.Excel.Functions.SPG($A462, "IQ_DILUT_EPS_AFTER_EXTRA", I$3)</f>
        <v>0.183</v>
      </c>
      <c r="J462" s="9" cm="1">
        <f t="array" ref="J462">_xll.SNL.Clients.Office.Excel.Functions.SPG($A462, "IQ_DILUT_EPS_AFTER_EXTRA", J$3)</f>
        <v>-7.8E-2</v>
      </c>
      <c r="K462" s="9" cm="1">
        <f t="array" ref="K462">_xll.SNL.Clients.Office.Excel.Functions.SPG($A462, "IQ_DILUT_EPS_AFTER_EXTRA", K$3)</f>
        <v>0.29299999999999998</v>
      </c>
      <c r="L462" s="9" cm="1">
        <f t="array" ref="L462">_xll.SNL.Clients.Office.Excel.Functions.SPG($A462, "IQ_DILUT_EPS_AFTER_EXTRA", L$3)</f>
        <v>-0.61</v>
      </c>
      <c r="M462" s="9" cm="1">
        <f t="array" ref="M462">_xll.SNL.Clients.Office.Excel.Functions.SPG($A462, "IQ_DILUT_EPS_AFTER_EXTRA", M$3)</f>
        <v>-1.327</v>
      </c>
      <c r="N462" s="9" cm="1">
        <f t="array" ref="N462">_xll.SNL.Clients.Office.Excel.Functions.SPG($A462, "IQ_DILUT_EPS_AFTER_EXTRA", N$3)</f>
        <v>-3.036</v>
      </c>
      <c r="O462" s="9" cm="1">
        <f t="array" ref="O462">_xll.SNL.Clients.Office.Excel.Functions.SPG($A462, "IQ_DILUT_EPS_AFTER_EXTRA", O$3)</f>
        <v>0.436</v>
      </c>
      <c r="P462" s="9" cm="1">
        <f t="array" ref="P462">_xll.SNL.Clients.Office.Excel.Functions.SPG($A462, "IQ_DILUT_EPS_AFTER_EXTRA", P$3)</f>
        <v>-1.28</v>
      </c>
      <c r="Q462" s="9" cm="1">
        <f t="array" ref="Q462">_xll.SNL.Clients.Office.Excel.Functions.SPG($A462, "IQ_DILUT_EPS_AFTER_EXTRA", Q$3)</f>
        <v>0.58299999999999996</v>
      </c>
      <c r="R462" s="9" cm="1">
        <f t="array" ref="R462">_xll.SNL.Clients.Office.Excel.Functions.SPG($A462, "IQ_DILUT_EPS_AFTER_EXTRA", R$3)</f>
        <v>-0.06</v>
      </c>
      <c r="S462" s="9" cm="1">
        <f t="array" ref="S462">_xll.SNL.Clients.Office.Excel.Functions.SPG($A462, "IQ_DILUT_EPS_AFTER_EXTRA", S$3)</f>
        <v>-0.54300000000000004</v>
      </c>
      <c r="T462" s="9" cm="1">
        <f t="array" ref="T462">_xll.SNL.Clients.Office.Excel.Functions.SPG($A462, "IQ_DILUT_EPS_AFTER_EXTRA", T$3)</f>
        <v>-0.621</v>
      </c>
      <c r="U462" s="9" cm="1">
        <f t="array" ref="U462">_xll.SNL.Clients.Office.Excel.Functions.SPG($A462, "IQ_DILUT_EPS_AFTER_EXTRA", U$3)</f>
        <v>-1.0209999999999999</v>
      </c>
      <c r="V462" s="9" cm="1">
        <f t="array" ref="V462">_xll.SNL.Clients.Office.Excel.Functions.SPG($A462, "IQ_DILUT_EPS_AFTER_EXTRA", V$3)</f>
        <v>-1.7030000000000001</v>
      </c>
      <c r="W462" s="9" cm="1">
        <f t="array" ref="W462">_xll.SNL.Clients.Office.Excel.Functions.SPG($A462, "IQ_DILUT_EPS_AFTER_EXTRA", W$3)</f>
        <v>-0.64100000000000001</v>
      </c>
      <c r="X462" s="9" cm="1">
        <f t="array" ref="X462">_xll.SNL.Clients.Office.Excel.Functions.SPG($A462, "IQ_DILUT_EPS_AFTER_EXTRA", X$3)</f>
        <v>-0.68300000000000005</v>
      </c>
      <c r="Y462" s="9" cm="1">
        <f t="array" ref="Y462">_xll.SNL.Clients.Office.Excel.Functions.SPG($A462, "IQ_DILUT_EPS_AFTER_EXTRA", Y$3)</f>
        <v>-4.72</v>
      </c>
      <c r="Z462" s="9" cm="1">
        <f t="array" ref="Z462">_xll.SNL.Clients.Office.Excel.Functions.SPG($A462, "IQ_DILUT_EPS_AFTER_EXTRA", Z$3)</f>
        <v>-2.2570000000000001</v>
      </c>
    </row>
    <row r="463" spans="1:26" x14ac:dyDescent="0.3">
      <c r="A463" s="11" t="s">
        <v>466</v>
      </c>
      <c r="B463" s="9" cm="1">
        <f t="array" ref="B463">_xll.SNL.Clients.Office.Excel.Functions.SPG($A463, "IQ_DILUT_EPS_AFTER_EXTRA", B$3)</f>
        <v>0.22800000000000001</v>
      </c>
      <c r="C463" s="9" cm="1">
        <f t="array" ref="C463">_xll.SNL.Clients.Office.Excel.Functions.SPG($A463, "IQ_DILUT_EPS_AFTER_EXTRA", C$3)</f>
        <v>-0.02</v>
      </c>
      <c r="D463" s="9" cm="1">
        <f t="array" ref="D463">_xll.SNL.Clients.Office.Excel.Functions.SPG($A463, "IQ_DILUT_EPS_AFTER_EXTRA", D$3)</f>
        <v>0.06</v>
      </c>
      <c r="E463" s="9" cm="1">
        <f t="array" ref="E463">_xll.SNL.Clients.Office.Excel.Functions.SPG($A463, "IQ_DILUT_EPS_AFTER_EXTRA", E$3)</f>
        <v>0.08</v>
      </c>
      <c r="F463" s="9" cm="1">
        <f t="array" ref="F463">_xll.SNL.Clients.Office.Excel.Functions.SPG($A463, "IQ_DILUT_EPS_AFTER_EXTRA", F$3)</f>
        <v>0.127</v>
      </c>
      <c r="G463" s="9" cm="1">
        <f t="array" ref="G463">_xll.SNL.Clients.Office.Excel.Functions.SPG($A463, "IQ_DILUT_EPS_AFTER_EXTRA", G$3)</f>
        <v>9.7000000000000003E-2</v>
      </c>
      <c r="H463" s="9" cm="1">
        <f t="array" ref="H463">_xll.SNL.Clients.Office.Excel.Functions.SPG($A463, "IQ_DILUT_EPS_AFTER_EXTRA", H$3)</f>
        <v>9.6000000000000002E-2</v>
      </c>
      <c r="I463" s="9" cm="1">
        <f t="array" ref="I463">_xll.SNL.Clients.Office.Excel.Functions.SPG($A463, "IQ_DILUT_EPS_AFTER_EXTRA", I$3)</f>
        <v>1.0449999999999999</v>
      </c>
      <c r="J463" s="9" cm="1">
        <f t="array" ref="J463">_xll.SNL.Clients.Office.Excel.Functions.SPG($A463, "IQ_DILUT_EPS_AFTER_EXTRA", J$3)</f>
        <v>0.09</v>
      </c>
      <c r="K463" s="9" cm="1">
        <f t="array" ref="K463">_xll.SNL.Clients.Office.Excel.Functions.SPG($A463, "IQ_DILUT_EPS_AFTER_EXTRA", K$3)</f>
        <v>0.13300000000000001</v>
      </c>
      <c r="L463" s="9" cm="1">
        <f t="array" ref="L463">_xll.SNL.Clients.Office.Excel.Functions.SPG($A463, "IQ_DILUT_EPS_AFTER_EXTRA", L$3)</f>
        <v>6.9000000000000006E-2</v>
      </c>
      <c r="M463" s="9" cm="1">
        <f t="array" ref="M463">_xll.SNL.Clients.Office.Excel.Functions.SPG($A463, "IQ_DILUT_EPS_AFTER_EXTRA", M$3)</f>
        <v>0.01</v>
      </c>
      <c r="N463" s="9" cm="1">
        <f t="array" ref="N463">_xll.SNL.Clients.Office.Excel.Functions.SPG($A463, "IQ_DILUT_EPS_AFTER_EXTRA", N$3)</f>
        <v>0.04</v>
      </c>
      <c r="O463" s="9" cm="1">
        <f t="array" ref="O463">_xll.SNL.Clients.Office.Excel.Functions.SPG($A463, "IQ_DILUT_EPS_AFTER_EXTRA", O$3)</f>
        <v>0.36399999999999999</v>
      </c>
      <c r="P463" s="9" cm="1">
        <f t="array" ref="P463">_xll.SNL.Clients.Office.Excel.Functions.SPG($A463, "IQ_DILUT_EPS_AFTER_EXTRA", P$3)</f>
        <v>5.6000000000000001E-2</v>
      </c>
      <c r="Q463" s="9" cm="1">
        <f t="array" ref="Q463">_xll.SNL.Clients.Office.Excel.Functions.SPG($A463, "IQ_DILUT_EPS_AFTER_EXTRA", Q$3)</f>
        <v>3.5999999999999997E-2</v>
      </c>
      <c r="R463" s="9" cm="1">
        <f t="array" ref="R463">_xll.SNL.Clients.Office.Excel.Functions.SPG($A463, "IQ_DILUT_EPS_AFTER_EXTRA", R$3)</f>
        <v>7.0000000000000001E-3</v>
      </c>
      <c r="S463" s="9" cm="1">
        <f t="array" ref="S463">_xll.SNL.Clients.Office.Excel.Functions.SPG($A463, "IQ_DILUT_EPS_AFTER_EXTRA", S$3)</f>
        <v>0.08</v>
      </c>
      <c r="T463" s="9" cm="1">
        <f t="array" ref="T463">_xll.SNL.Clients.Office.Excel.Functions.SPG($A463, "IQ_DILUT_EPS_AFTER_EXTRA", T$3)</f>
        <v>-0.09</v>
      </c>
      <c r="U463" s="9" cm="1">
        <f t="array" ref="U463">_xll.SNL.Clients.Office.Excel.Functions.SPG($A463, "IQ_DILUT_EPS_AFTER_EXTRA", U$3)</f>
        <v>0.19</v>
      </c>
      <c r="V463" s="9" cm="1">
        <f t="array" ref="V463">_xll.SNL.Clients.Office.Excel.Functions.SPG($A463, "IQ_DILUT_EPS_AFTER_EXTRA", V$3)</f>
        <v>0.01</v>
      </c>
      <c r="W463" s="9" cm="1">
        <f t="array" ref="W463">_xll.SNL.Clients.Office.Excel.Functions.SPG($A463, "IQ_DILUT_EPS_AFTER_EXTRA", W$3)</f>
        <v>0.32400000000000001</v>
      </c>
      <c r="X463" s="9" cm="1">
        <f t="array" ref="X463">_xll.SNL.Clients.Office.Excel.Functions.SPG($A463, "IQ_DILUT_EPS_AFTER_EXTRA", X$3)</f>
        <v>0.09</v>
      </c>
      <c r="Y463" s="9" cm="1">
        <f t="array" ref="Y463">_xll.SNL.Clients.Office.Excel.Functions.SPG($A463, "IQ_DILUT_EPS_AFTER_EXTRA", Y$3)</f>
        <v>0.123</v>
      </c>
      <c r="Z463" s="9" cm="1">
        <f t="array" ref="Z463">_xll.SNL.Clients.Office.Excel.Functions.SPG($A463, "IQ_DILUT_EPS_AFTER_EXTRA", Z$3)</f>
        <v>0.08</v>
      </c>
    </row>
    <row r="464" spans="1:26" x14ac:dyDescent="0.3">
      <c r="A464" s="11" t="s">
        <v>467</v>
      </c>
      <c r="B464" s="9" t="str" cm="1">
        <f t="array" ref="B464">_xll.SNL.Clients.Office.Excel.Functions.SPG($A464, "IQ_DILUT_EPS_AFTER_EXTRA", B$3)</f>
        <v>NA</v>
      </c>
      <c r="C464" s="9" cm="1">
        <f t="array" ref="C464">_xll.SNL.Clients.Office.Excel.Functions.SPG($A464, "IQ_DILUT_EPS_AFTER_EXTRA", C$3)</f>
        <v>8.4659999999999993</v>
      </c>
      <c r="D464" s="9" cm="1">
        <f t="array" ref="D464">_xll.SNL.Clients.Office.Excel.Functions.SPG($A464, "IQ_DILUT_EPS_AFTER_EXTRA", D$3)</f>
        <v>5.14</v>
      </c>
      <c r="E464" s="9" cm="1">
        <f t="array" ref="E464">_xll.SNL.Clients.Office.Excel.Functions.SPG($A464, "IQ_DILUT_EPS_AFTER_EXTRA", E$3)</f>
        <v>5.3</v>
      </c>
      <c r="F464" s="9" cm="1">
        <f t="array" ref="F464">_xll.SNL.Clients.Office.Excel.Functions.SPG($A464, "IQ_DILUT_EPS_AFTER_EXTRA", F$3)</f>
        <v>6.47</v>
      </c>
      <c r="G464" s="9" cm="1">
        <f t="array" ref="G464">_xll.SNL.Clients.Office.Excel.Functions.SPG($A464, "IQ_DILUT_EPS_AFTER_EXTRA", G$3)</f>
        <v>8.08</v>
      </c>
      <c r="H464" s="9" cm="1">
        <f t="array" ref="H464">_xll.SNL.Clients.Office.Excel.Functions.SPG($A464, "IQ_DILUT_EPS_AFTER_EXTRA", H$3)</f>
        <v>5.07</v>
      </c>
      <c r="I464" s="9" cm="1">
        <f t="array" ref="I464">_xll.SNL.Clients.Office.Excel.Functions.SPG($A464, "IQ_DILUT_EPS_AFTER_EXTRA", I$3)</f>
        <v>6.02</v>
      </c>
      <c r="J464" s="9" cm="1">
        <f t="array" ref="J464">_xll.SNL.Clients.Office.Excel.Functions.SPG($A464, "IQ_DILUT_EPS_AFTER_EXTRA", J$3)</f>
        <v>6.88</v>
      </c>
      <c r="K464" s="9" cm="1">
        <f t="array" ref="K464">_xll.SNL.Clients.Office.Excel.Functions.SPG($A464, "IQ_DILUT_EPS_AFTER_EXTRA", K$3)</f>
        <v>6.6829999999999998</v>
      </c>
      <c r="L464" s="9" cm="1">
        <f t="array" ref="L464">_xll.SNL.Clients.Office.Excel.Functions.SPG($A464, "IQ_DILUT_EPS_AFTER_EXTRA", L$3)</f>
        <v>5.34</v>
      </c>
      <c r="M464" s="9" cm="1">
        <f t="array" ref="M464">_xll.SNL.Clients.Office.Excel.Functions.SPG($A464, "IQ_DILUT_EPS_AFTER_EXTRA", M$3)</f>
        <v>5.7</v>
      </c>
      <c r="N464" s="9" cm="1">
        <f t="array" ref="N464">_xll.SNL.Clients.Office.Excel.Functions.SPG($A464, "IQ_DILUT_EPS_AFTER_EXTRA", N$3)</f>
        <v>6.3</v>
      </c>
      <c r="O464" s="9" cm="1">
        <f t="array" ref="O464">_xll.SNL.Clients.Office.Excel.Functions.SPG($A464, "IQ_DILUT_EPS_AFTER_EXTRA", O$3)</f>
        <v>5.41</v>
      </c>
      <c r="P464" s="9" cm="1">
        <f t="array" ref="P464">_xll.SNL.Clients.Office.Excel.Functions.SPG($A464, "IQ_DILUT_EPS_AFTER_EXTRA", P$3)</f>
        <v>3.94</v>
      </c>
      <c r="Q464" s="9" cm="1">
        <f t="array" ref="Q464">_xll.SNL.Clients.Office.Excel.Functions.SPG($A464, "IQ_DILUT_EPS_AFTER_EXTRA", Q$3)</f>
        <v>4.5599999999999996</v>
      </c>
      <c r="R464" s="9" cm="1">
        <f t="array" ref="R464">_xll.SNL.Clients.Office.Excel.Functions.SPG($A464, "IQ_DILUT_EPS_AFTER_EXTRA", R$3)</f>
        <v>4.0999999999999996</v>
      </c>
      <c r="S464" s="9" cm="1">
        <f t="array" ref="S464">_xll.SNL.Clients.Office.Excel.Functions.SPG($A464, "IQ_DILUT_EPS_AFTER_EXTRA", S$3)</f>
        <v>3.0230000000000001</v>
      </c>
      <c r="T464" s="9" cm="1">
        <f t="array" ref="T464">_xll.SNL.Clients.Office.Excel.Functions.SPG($A464, "IQ_DILUT_EPS_AFTER_EXTRA", T$3)</f>
        <v>1.32</v>
      </c>
      <c r="U464" s="9" cm="1">
        <f t="array" ref="U464">_xll.SNL.Clients.Office.Excel.Functions.SPG($A464, "IQ_DILUT_EPS_AFTER_EXTRA", U$3)</f>
        <v>0.14000000000000001</v>
      </c>
      <c r="V464" s="9" cm="1">
        <f t="array" ref="V464">_xll.SNL.Clients.Office.Excel.Functions.SPG($A464, "IQ_DILUT_EPS_AFTER_EXTRA", V$3)</f>
        <v>-1.3919999999999999</v>
      </c>
      <c r="W464" s="9" cm="1">
        <f t="array" ref="W464">_xll.SNL.Clients.Office.Excel.Functions.SPG($A464, "IQ_DILUT_EPS_AFTER_EXTRA", W$3)</f>
        <v>3.9</v>
      </c>
      <c r="X464" s="9" cm="1">
        <f t="array" ref="X464">_xll.SNL.Clients.Office.Excel.Functions.SPG($A464, "IQ_DILUT_EPS_AFTER_EXTRA", X$3)</f>
        <v>2.25</v>
      </c>
      <c r="Y464" s="9" cm="1">
        <f t="array" ref="Y464">_xll.SNL.Clients.Office.Excel.Functions.SPG($A464, "IQ_DILUT_EPS_AFTER_EXTRA", Y$3)</f>
        <v>2.76</v>
      </c>
      <c r="Z464" s="9" cm="1">
        <f t="array" ref="Z464">_xll.SNL.Clients.Office.Excel.Functions.SPG($A464, "IQ_DILUT_EPS_AFTER_EXTRA", Z$3)</f>
        <v>3.26</v>
      </c>
    </row>
    <row r="465" spans="1:26" x14ac:dyDescent="0.3">
      <c r="A465" s="11" t="s">
        <v>468</v>
      </c>
      <c r="B465" s="9" cm="1">
        <f t="array" ref="B465">_xll.SNL.Clients.Office.Excel.Functions.SPG($A465, "IQ_DILUT_EPS_AFTER_EXTRA", B$3)</f>
        <v>2.7</v>
      </c>
      <c r="C465" s="9" cm="1">
        <f t="array" ref="C465">_xll.SNL.Clients.Office.Excel.Functions.SPG($A465, "IQ_DILUT_EPS_AFTER_EXTRA", C$3)</f>
        <v>2.911</v>
      </c>
      <c r="D465" s="9" cm="1">
        <f t="array" ref="D465">_xll.SNL.Clients.Office.Excel.Functions.SPG($A465, "IQ_DILUT_EPS_AFTER_EXTRA", D$3)</f>
        <v>2.75</v>
      </c>
      <c r="E465" s="9" cm="1">
        <f t="array" ref="E465">_xll.SNL.Clients.Office.Excel.Functions.SPG($A465, "IQ_DILUT_EPS_AFTER_EXTRA", E$3)</f>
        <v>2.74</v>
      </c>
      <c r="F465" s="9" cm="1">
        <f t="array" ref="F465">_xll.SNL.Clients.Office.Excel.Functions.SPG($A465, "IQ_DILUT_EPS_AFTER_EXTRA", F$3)</f>
        <v>2.69</v>
      </c>
      <c r="G465" s="9" cm="1">
        <f t="array" ref="G465">_xll.SNL.Clients.Office.Excel.Functions.SPG($A465, "IQ_DILUT_EPS_AFTER_EXTRA", G$3)</f>
        <v>2.7</v>
      </c>
      <c r="H465" s="9" cm="1">
        <f t="array" ref="H465">_xll.SNL.Clients.Office.Excel.Functions.SPG($A465, "IQ_DILUT_EPS_AFTER_EXTRA", H$3)</f>
        <v>2.5099999999999998</v>
      </c>
      <c r="I465" s="9" cm="1">
        <f t="array" ref="I465">_xll.SNL.Clients.Office.Excel.Functions.SPG($A465, "IQ_DILUT_EPS_AFTER_EXTRA", I$3)</f>
        <v>2.57</v>
      </c>
      <c r="J465" s="9" cm="1">
        <f t="array" ref="J465">_xll.SNL.Clients.Office.Excel.Functions.SPG($A465, "IQ_DILUT_EPS_AFTER_EXTRA", J$3)</f>
        <v>2.67</v>
      </c>
      <c r="K465" s="9" cm="1">
        <f t="array" ref="K465">_xll.SNL.Clients.Office.Excel.Functions.SPG($A465, "IQ_DILUT_EPS_AFTER_EXTRA", K$3)</f>
        <v>2.6669999999999998</v>
      </c>
      <c r="L465" s="9" cm="1">
        <f t="array" ref="L465">_xll.SNL.Clients.Office.Excel.Functions.SPG($A465, "IQ_DILUT_EPS_AFTER_EXTRA", L$3)</f>
        <v>3.05</v>
      </c>
      <c r="M465" s="9" cm="1">
        <f t="array" ref="M465">_xll.SNL.Clients.Office.Excel.Functions.SPG($A465, "IQ_DILUT_EPS_AFTER_EXTRA", M$3)</f>
        <v>2.93</v>
      </c>
      <c r="N465" s="9" cm="1">
        <f t="array" ref="N465">_xll.SNL.Clients.Office.Excel.Functions.SPG($A465, "IQ_DILUT_EPS_AFTER_EXTRA", N$3)</f>
        <v>2.57</v>
      </c>
      <c r="O465" s="9" cm="1">
        <f t="array" ref="O465">_xll.SNL.Clients.Office.Excel.Functions.SPG($A465, "IQ_DILUT_EPS_AFTER_EXTRA", O$3)</f>
        <v>2.6640000000000001</v>
      </c>
      <c r="P465" s="9" cm="1">
        <f t="array" ref="P465">_xll.SNL.Clients.Office.Excel.Functions.SPG($A465, "IQ_DILUT_EPS_AFTER_EXTRA", P$3)</f>
        <v>2.57</v>
      </c>
      <c r="Q465" s="9" cm="1">
        <f t="array" ref="Q465">_xll.SNL.Clients.Office.Excel.Functions.SPG($A465, "IQ_DILUT_EPS_AFTER_EXTRA", Q$3)</f>
        <v>2.72</v>
      </c>
      <c r="R465" s="9" cm="1">
        <f t="array" ref="R465">_xll.SNL.Clients.Office.Excel.Functions.SPG($A465, "IQ_DILUT_EPS_AFTER_EXTRA", R$3)</f>
        <v>2</v>
      </c>
      <c r="S465" s="9" cm="1">
        <f t="array" ref="S465">_xll.SNL.Clients.Office.Excel.Functions.SPG($A465, "IQ_DILUT_EPS_AFTER_EXTRA", S$3)</f>
        <v>2.0510000000000002</v>
      </c>
      <c r="T465" s="9" cm="1">
        <f t="array" ref="T465">_xll.SNL.Clients.Office.Excel.Functions.SPG($A465, "IQ_DILUT_EPS_AFTER_EXTRA", T$3)</f>
        <v>2.0099999999999998</v>
      </c>
      <c r="U465" s="9" cm="1">
        <f t="array" ref="U465">_xll.SNL.Clients.Office.Excel.Functions.SPG($A465, "IQ_DILUT_EPS_AFTER_EXTRA", U$3)</f>
        <v>1.67</v>
      </c>
      <c r="V465" s="9" cm="1">
        <f t="array" ref="V465">_xll.SNL.Clients.Office.Excel.Functions.SPG($A465, "IQ_DILUT_EPS_AFTER_EXTRA", V$3)</f>
        <v>2.15</v>
      </c>
      <c r="W465" s="9" cm="1">
        <f t="array" ref="W465">_xll.SNL.Clients.Office.Excel.Functions.SPG($A465, "IQ_DILUT_EPS_AFTER_EXTRA", W$3)</f>
        <v>2.0190000000000001</v>
      </c>
      <c r="X465" s="9" cm="1">
        <f t="array" ref="X465">_xll.SNL.Clients.Office.Excel.Functions.SPG($A465, "IQ_DILUT_EPS_AFTER_EXTRA", X$3)</f>
        <v>2.2200000000000002</v>
      </c>
      <c r="Y465" s="9" cm="1">
        <f t="array" ref="Y465">_xll.SNL.Clients.Office.Excel.Functions.SPG($A465, "IQ_DILUT_EPS_AFTER_EXTRA", Y$3)</f>
        <v>2.2200000000000002</v>
      </c>
      <c r="Z465" s="9" cm="1">
        <f t="array" ref="Z465">_xll.SNL.Clients.Office.Excel.Functions.SPG($A465, "IQ_DILUT_EPS_AFTER_EXTRA", Z$3)</f>
        <v>1.93</v>
      </c>
    </row>
    <row r="466" spans="1:26" x14ac:dyDescent="0.3">
      <c r="A466" s="11" t="s">
        <v>469</v>
      </c>
      <c r="B466" s="9" cm="1">
        <f t="array" ref="B466">_xll.SNL.Clients.Office.Excel.Functions.SPG($A466, "IQ_DILUT_EPS_AFTER_EXTRA", B$3)</f>
        <v>1.1599999999999999</v>
      </c>
      <c r="C466" s="9" cm="1">
        <f t="array" ref="C466">_xll.SNL.Clients.Office.Excel.Functions.SPG($A466, "IQ_DILUT_EPS_AFTER_EXTRA", C$3)</f>
        <v>2.9449999999999998</v>
      </c>
      <c r="D466" s="9" cm="1">
        <f t="array" ref="D466">_xll.SNL.Clients.Office.Excel.Functions.SPG($A466, "IQ_DILUT_EPS_AFTER_EXTRA", D$3)</f>
        <v>2.9</v>
      </c>
      <c r="E466" s="9" cm="1">
        <f t="array" ref="E466">_xll.SNL.Clients.Office.Excel.Functions.SPG($A466, "IQ_DILUT_EPS_AFTER_EXTRA", E$3)</f>
        <v>3.96</v>
      </c>
      <c r="F466" s="9" cm="1">
        <f t="array" ref="F466">_xll.SNL.Clients.Office.Excel.Functions.SPG($A466, "IQ_DILUT_EPS_AFTER_EXTRA", F$3)</f>
        <v>-0.38</v>
      </c>
      <c r="G466" s="9" cm="1">
        <f t="array" ref="G466">_xll.SNL.Clients.Office.Excel.Functions.SPG($A466, "IQ_DILUT_EPS_AFTER_EXTRA", G$3)</f>
        <v>1.8109999999999999</v>
      </c>
      <c r="H466" s="9" cm="1">
        <f t="array" ref="H466">_xll.SNL.Clients.Office.Excel.Functions.SPG($A466, "IQ_DILUT_EPS_AFTER_EXTRA", H$3)</f>
        <v>3.42</v>
      </c>
      <c r="I466" s="9" cm="1">
        <f t="array" ref="I466">_xll.SNL.Clients.Office.Excel.Functions.SPG($A466, "IQ_DILUT_EPS_AFTER_EXTRA", I$3)</f>
        <v>3.24</v>
      </c>
      <c r="J466" s="9" cm="1">
        <f t="array" ref="J466">_xll.SNL.Clients.Office.Excel.Functions.SPG($A466, "IQ_DILUT_EPS_AFTER_EXTRA", J$3)</f>
        <v>-0.59299999999999997</v>
      </c>
      <c r="K466" s="9" cm="1">
        <f t="array" ref="K466">_xll.SNL.Clients.Office.Excel.Functions.SPG($A466, "IQ_DILUT_EPS_AFTER_EXTRA", K$3)</f>
        <v>2.5510000000000002</v>
      </c>
      <c r="L466" s="9" cm="1">
        <f t="array" ref="L466">_xll.SNL.Clients.Office.Excel.Functions.SPG($A466, "IQ_DILUT_EPS_AFTER_EXTRA", L$3)</f>
        <v>2.86</v>
      </c>
      <c r="M466" s="9" cm="1">
        <f t="array" ref="M466">_xll.SNL.Clients.Office.Excel.Functions.SPG($A466, "IQ_DILUT_EPS_AFTER_EXTRA", M$3)</f>
        <v>1</v>
      </c>
      <c r="N466" s="9" cm="1">
        <f t="array" ref="N466">_xll.SNL.Clients.Office.Excel.Functions.SPG($A466, "IQ_DILUT_EPS_AFTER_EXTRA", N$3)</f>
        <v>-4.2370000000000001</v>
      </c>
      <c r="O466" s="9" cm="1">
        <f t="array" ref="O466">_xll.SNL.Clients.Office.Excel.Functions.SPG($A466, "IQ_DILUT_EPS_AFTER_EXTRA", O$3)</f>
        <v>-1.996</v>
      </c>
      <c r="P466" s="9" cm="1">
        <f t="array" ref="P466">_xll.SNL.Clients.Office.Excel.Functions.SPG($A466, "IQ_DILUT_EPS_AFTER_EXTRA", P$3)</f>
        <v>1.44</v>
      </c>
      <c r="Q466" s="9" cm="1">
        <f t="array" ref="Q466">_xll.SNL.Clients.Office.Excel.Functions.SPG($A466, "IQ_DILUT_EPS_AFTER_EXTRA", Q$3)</f>
        <v>-1.341</v>
      </c>
      <c r="R466" s="9" cm="1">
        <f t="array" ref="R466">_xll.SNL.Clients.Office.Excel.Functions.SPG($A466, "IQ_DILUT_EPS_AFTER_EXTRA", R$3)</f>
        <v>-4.2859999999999996</v>
      </c>
      <c r="S466" s="9" cm="1">
        <f t="array" ref="S466">_xll.SNL.Clients.Office.Excel.Functions.SPG($A466, "IQ_DILUT_EPS_AFTER_EXTRA", S$3)</f>
        <v>-6.3869999999999996</v>
      </c>
      <c r="T466" s="9" cm="1">
        <f t="array" ref="T466">_xll.SNL.Clients.Office.Excel.Functions.SPG($A466, "IQ_DILUT_EPS_AFTER_EXTRA", T$3)</f>
        <v>-6.33</v>
      </c>
      <c r="U466" s="9" cm="1">
        <f t="array" ref="U466">_xll.SNL.Clients.Office.Excel.Functions.SPG($A466, "IQ_DILUT_EPS_AFTER_EXTRA", U$3)</f>
        <v>-5.7960000000000003</v>
      </c>
      <c r="V466" s="9" cm="1">
        <f t="array" ref="V466">_xll.SNL.Clients.Office.Excel.Functions.SPG($A466, "IQ_DILUT_EPS_AFTER_EXTRA", V$3)</f>
        <v>-6.8570000000000002</v>
      </c>
      <c r="W466" s="9" cm="1">
        <f t="array" ref="W466">_xll.SNL.Clients.Office.Excel.Functions.SPG($A466, "IQ_DILUT_EPS_AFTER_EXTRA", W$3)</f>
        <v>2.5299999999999998</v>
      </c>
      <c r="X466" s="9" cm="1">
        <f t="array" ref="X466">_xll.SNL.Clients.Office.Excel.Functions.SPG($A466, "IQ_DILUT_EPS_AFTER_EXTRA", X$3)</f>
        <v>3.99</v>
      </c>
      <c r="Y466" s="9" cm="1">
        <f t="array" ref="Y466">_xll.SNL.Clients.Office.Excel.Functions.SPG($A466, "IQ_DILUT_EPS_AFTER_EXTRA", Y$3)</f>
        <v>4.0199999999999996</v>
      </c>
      <c r="Z466" s="9" cm="1">
        <f t="array" ref="Z466">_xll.SNL.Clients.Office.Excel.Functions.SPG($A466, "IQ_DILUT_EPS_AFTER_EXTRA", Z$3)</f>
        <v>1.0900000000000001</v>
      </c>
    </row>
    <row r="467" spans="1:26" x14ac:dyDescent="0.3">
      <c r="A467" s="11" t="s">
        <v>470</v>
      </c>
      <c r="B467" s="9" cm="1">
        <f t="array" ref="B467">_xll.SNL.Clients.Office.Excel.Functions.SPG($A467, "IQ_DILUT_EPS_AFTER_EXTRA", B$3)</f>
        <v>1.3959999999999999</v>
      </c>
      <c r="C467" s="9" cm="1">
        <f t="array" ref="C467">_xll.SNL.Clients.Office.Excel.Functions.SPG($A467, "IQ_DILUT_EPS_AFTER_EXTRA", C$3)</f>
        <v>2.0049999999999999</v>
      </c>
      <c r="D467" s="9" cm="1">
        <f t="array" ref="D467">_xll.SNL.Clients.Office.Excel.Functions.SPG($A467, "IQ_DILUT_EPS_AFTER_EXTRA", D$3)</f>
        <v>1.8</v>
      </c>
      <c r="E467" s="9" cm="1">
        <f t="array" ref="E467">_xll.SNL.Clients.Office.Excel.Functions.SPG($A467, "IQ_DILUT_EPS_AFTER_EXTRA", E$3)</f>
        <v>1.6459999999999999</v>
      </c>
      <c r="F467" s="9" cm="1">
        <f t="array" ref="F467">_xll.SNL.Clients.Office.Excel.Functions.SPG($A467, "IQ_DILUT_EPS_AFTER_EXTRA", F$3)</f>
        <v>1.3</v>
      </c>
      <c r="G467" s="9" cm="1">
        <f t="array" ref="G467">_xll.SNL.Clients.Office.Excel.Functions.SPG($A467, "IQ_DILUT_EPS_AFTER_EXTRA", G$3)</f>
        <v>1.875</v>
      </c>
      <c r="H467" s="9" cm="1">
        <f t="array" ref="H467">_xll.SNL.Clients.Office.Excel.Functions.SPG($A467, "IQ_DILUT_EPS_AFTER_EXTRA", H$3)</f>
        <v>1.31</v>
      </c>
      <c r="I467" s="9" cm="1">
        <f t="array" ref="I467">_xll.SNL.Clients.Office.Excel.Functions.SPG($A467, "IQ_DILUT_EPS_AFTER_EXTRA", I$3)</f>
        <v>2.42</v>
      </c>
      <c r="J467" s="9" cm="1">
        <f t="array" ref="J467">_xll.SNL.Clients.Office.Excel.Functions.SPG($A467, "IQ_DILUT_EPS_AFTER_EXTRA", J$3)</f>
        <v>2.19</v>
      </c>
      <c r="K467" s="9" cm="1">
        <f t="array" ref="K467">_xll.SNL.Clients.Office.Excel.Functions.SPG($A467, "IQ_DILUT_EPS_AFTER_EXTRA", K$3)</f>
        <v>3.968</v>
      </c>
      <c r="L467" s="9" cm="1">
        <f t="array" ref="L467">_xll.SNL.Clients.Office.Excel.Functions.SPG($A467, "IQ_DILUT_EPS_AFTER_EXTRA", L$3)</f>
        <v>2.96</v>
      </c>
      <c r="M467" s="9" cm="1">
        <f t="array" ref="M467">_xll.SNL.Clients.Office.Excel.Functions.SPG($A467, "IQ_DILUT_EPS_AFTER_EXTRA", M$3)</f>
        <v>3.25</v>
      </c>
      <c r="N467" s="9" cm="1">
        <f t="array" ref="N467">_xll.SNL.Clients.Office.Excel.Functions.SPG($A467, "IQ_DILUT_EPS_AFTER_EXTRA", N$3)</f>
        <v>3.03</v>
      </c>
      <c r="O467" s="9" cm="1">
        <f t="array" ref="O467">_xll.SNL.Clients.Office.Excel.Functions.SPG($A467, "IQ_DILUT_EPS_AFTER_EXTRA", O$3)</f>
        <v>3.516</v>
      </c>
      <c r="P467" s="9" cm="1">
        <f t="array" ref="P467">_xll.SNL.Clients.Office.Excel.Functions.SPG($A467, "IQ_DILUT_EPS_AFTER_EXTRA", P$3)</f>
        <v>2.65</v>
      </c>
      <c r="Q467" s="9" cm="1">
        <f t="array" ref="Q467">_xll.SNL.Clients.Office.Excel.Functions.SPG($A467, "IQ_DILUT_EPS_AFTER_EXTRA", Q$3)</f>
        <v>3.05</v>
      </c>
      <c r="R467" s="9" cm="1">
        <f t="array" ref="R467">_xll.SNL.Clients.Office.Excel.Functions.SPG($A467, "IQ_DILUT_EPS_AFTER_EXTRA", R$3)</f>
        <v>5.47</v>
      </c>
      <c r="S467" s="9" cm="1">
        <f t="array" ref="S467">_xll.SNL.Clients.Office.Excel.Functions.SPG($A467, "IQ_DILUT_EPS_AFTER_EXTRA", S$3)</f>
        <v>-3.8439999999999999</v>
      </c>
      <c r="T467" s="9" cm="1">
        <f t="array" ref="T467">_xll.SNL.Clients.Office.Excel.Functions.SPG($A467, "IQ_DILUT_EPS_AFTER_EXTRA", T$3)</f>
        <v>2.2400000000000002</v>
      </c>
      <c r="U467" s="9" cm="1">
        <f t="array" ref="U467">_xll.SNL.Clients.Office.Excel.Functions.SPG($A467, "IQ_DILUT_EPS_AFTER_EXTRA", U$3)</f>
        <v>2.0299999999999998</v>
      </c>
      <c r="V467" s="9" cm="1">
        <f t="array" ref="V467">_xll.SNL.Clients.Office.Excel.Functions.SPG($A467, "IQ_DILUT_EPS_AFTER_EXTRA", V$3)</f>
        <v>1.1100000000000001</v>
      </c>
      <c r="W467" s="9" cm="1">
        <f t="array" ref="W467">_xll.SNL.Clients.Office.Excel.Functions.SPG($A467, "IQ_DILUT_EPS_AFTER_EXTRA", W$3)</f>
        <v>-0.123</v>
      </c>
      <c r="X467" s="9" cm="1">
        <f t="array" ref="X467">_xll.SNL.Clients.Office.Excel.Functions.SPG($A467, "IQ_DILUT_EPS_AFTER_EXTRA", X$3)</f>
        <v>2.0099999999999998</v>
      </c>
      <c r="Y467" s="9" cm="1">
        <f t="array" ref="Y467">_xll.SNL.Clients.Office.Excel.Functions.SPG($A467, "IQ_DILUT_EPS_AFTER_EXTRA", Y$3)</f>
        <v>1.94</v>
      </c>
      <c r="Z467" s="9" cm="1">
        <f t="array" ref="Z467">_xll.SNL.Clients.Office.Excel.Functions.SPG($A467, "IQ_DILUT_EPS_AFTER_EXTRA", Z$3)</f>
        <v>1.28</v>
      </c>
    </row>
    <row r="468" spans="1:26" x14ac:dyDescent="0.3">
      <c r="A468" s="11" t="s">
        <v>471</v>
      </c>
      <c r="B468" s="9" cm="1">
        <f t="array" ref="B468">_xll.SNL.Clients.Office.Excel.Functions.SPG($A468, "IQ_DILUT_EPS_AFTER_EXTRA", B$3)</f>
        <v>7.91</v>
      </c>
      <c r="C468" s="9" cm="1">
        <f t="array" ref="C468">_xll.SNL.Clients.Office.Excel.Functions.SPG($A468, "IQ_DILUT_EPS_AFTER_EXTRA", C$3)</f>
        <v>10.476000000000001</v>
      </c>
      <c r="D468" s="9" cm="1">
        <f t="array" ref="D468">_xll.SNL.Clients.Office.Excel.Functions.SPG($A468, "IQ_DILUT_EPS_AFTER_EXTRA", D$3)</f>
        <v>10.7</v>
      </c>
      <c r="E468" s="9" cm="1">
        <f t="array" ref="E468">_xll.SNL.Clients.Office.Excel.Functions.SPG($A468, "IQ_DILUT_EPS_AFTER_EXTRA", E$3)</f>
        <v>9.5399999999999991</v>
      </c>
      <c r="F468" s="9" cm="1">
        <f t="array" ref="F468">_xll.SNL.Clients.Office.Excel.Functions.SPG($A468, "IQ_DILUT_EPS_AFTER_EXTRA", F$3)</f>
        <v>8.0399999999999991</v>
      </c>
      <c r="G468" s="9" cm="1">
        <f t="array" ref="G468">_xll.SNL.Clients.Office.Excel.Functions.SPG($A468, "IQ_DILUT_EPS_AFTER_EXTRA", G$3)</f>
        <v>10.026999999999999</v>
      </c>
      <c r="H468" s="9" cm="1">
        <f t="array" ref="H468">_xll.SNL.Clients.Office.Excel.Functions.SPG($A468, "IQ_DILUT_EPS_AFTER_EXTRA", H$3)</f>
        <v>10.29</v>
      </c>
      <c r="I468" s="9" cm="1">
        <f t="array" ref="I468">_xll.SNL.Clients.Office.Excel.Functions.SPG($A468, "IQ_DILUT_EPS_AFTER_EXTRA", I$3)</f>
        <v>8.58</v>
      </c>
      <c r="J468" s="9" cm="1">
        <f t="array" ref="J468">_xll.SNL.Clients.Office.Excel.Functions.SPG($A468, "IQ_DILUT_EPS_AFTER_EXTRA", J$3)</f>
        <v>6.47</v>
      </c>
      <c r="K468" s="9" cm="1">
        <f t="array" ref="K468">_xll.SNL.Clients.Office.Excel.Functions.SPG($A468, "IQ_DILUT_EPS_AFTER_EXTRA", K$3)</f>
        <v>9.1359999999999992</v>
      </c>
      <c r="L468" s="9" cm="1">
        <f t="array" ref="L468">_xll.SNL.Clients.Office.Excel.Functions.SPG($A468, "IQ_DILUT_EPS_AFTER_EXTRA", L$3)</f>
        <v>8.66</v>
      </c>
      <c r="M468" s="9" cm="1">
        <f t="array" ref="M468">_xll.SNL.Clients.Office.Excel.Functions.SPG($A468, "IQ_DILUT_EPS_AFTER_EXTRA", M$3)</f>
        <v>6.9</v>
      </c>
      <c r="N468" s="9" cm="1">
        <f t="array" ref="N468">_xll.SNL.Clients.Office.Excel.Functions.SPG($A468, "IQ_DILUT_EPS_AFTER_EXTRA", N$3)</f>
        <v>5.05</v>
      </c>
      <c r="O468" s="9" cm="1">
        <f t="array" ref="O468">_xll.SNL.Clients.Office.Excel.Functions.SPG($A468, "IQ_DILUT_EPS_AFTER_EXTRA", O$3)</f>
        <v>6.6059999999999999</v>
      </c>
      <c r="P468" s="9" cm="1">
        <f t="array" ref="P468">_xll.SNL.Clients.Office.Excel.Functions.SPG($A468, "IQ_DILUT_EPS_AFTER_EXTRA", P$3)</f>
        <v>5.63</v>
      </c>
      <c r="Q468" s="9" cm="1">
        <f t="array" ref="Q468">_xll.SNL.Clients.Office.Excel.Functions.SPG($A468, "IQ_DILUT_EPS_AFTER_EXTRA", Q$3)</f>
        <v>4.0199999999999996</v>
      </c>
      <c r="R468" s="9" cm="1">
        <f t="array" ref="R468">_xll.SNL.Clients.Office.Excel.Functions.SPG($A468, "IQ_DILUT_EPS_AFTER_EXTRA", R$3)</f>
        <v>2.8</v>
      </c>
      <c r="S468" s="9" cm="1">
        <f t="array" ref="S468">_xll.SNL.Clients.Office.Excel.Functions.SPG($A468, "IQ_DILUT_EPS_AFTER_EXTRA", S$3)</f>
        <v>4.0910000000000002</v>
      </c>
      <c r="T468" s="9" cm="1">
        <f t="array" ref="T468">_xll.SNL.Clients.Office.Excel.Functions.SPG($A468, "IQ_DILUT_EPS_AFTER_EXTRA", T$3)</f>
        <v>2.87</v>
      </c>
      <c r="U468" s="9" cm="1">
        <f t="array" ref="U468">_xll.SNL.Clients.Office.Excel.Functions.SPG($A468, "IQ_DILUT_EPS_AFTER_EXTRA", U$3)</f>
        <v>2.93</v>
      </c>
      <c r="V468" s="9" cm="1">
        <f t="array" ref="V468">_xll.SNL.Clients.Office.Excel.Functions.SPG($A468, "IQ_DILUT_EPS_AFTER_EXTRA", V$3)</f>
        <v>2.33</v>
      </c>
      <c r="W468" s="9" cm="1">
        <f t="array" ref="W468">_xll.SNL.Clients.Office.Excel.Functions.SPG($A468, "IQ_DILUT_EPS_AFTER_EXTRA", W$3)</f>
        <v>4.4829999999999997</v>
      </c>
      <c r="X468" s="9" cm="1">
        <f t="array" ref="X468">_xll.SNL.Clients.Office.Excel.Functions.SPG($A468, "IQ_DILUT_EPS_AFTER_EXTRA", X$3)</f>
        <v>5.08</v>
      </c>
      <c r="Y468" s="9" cm="1">
        <f t="array" ref="Y468">_xll.SNL.Clients.Office.Excel.Functions.SPG($A468, "IQ_DILUT_EPS_AFTER_EXTRA", Y$3)</f>
        <v>3.44</v>
      </c>
      <c r="Z468" s="9" cm="1">
        <f t="array" ref="Z468">_xll.SNL.Clients.Office.Excel.Functions.SPG($A468, "IQ_DILUT_EPS_AFTER_EXTRA", Z$3)</f>
        <v>2.19</v>
      </c>
    </row>
    <row r="469" spans="1:26" x14ac:dyDescent="0.3">
      <c r="A469" s="11" t="s">
        <v>472</v>
      </c>
      <c r="B469" s="9" cm="1">
        <f t="array" ref="B469">_xll.SNL.Clients.Office.Excel.Functions.SPG($A469, "IQ_DILUT_EPS_AFTER_EXTRA", B$3)</f>
        <v>6.85</v>
      </c>
      <c r="C469" s="9" cm="1">
        <f t="array" ref="C469">_xll.SNL.Clients.Office.Excel.Functions.SPG($A469, "IQ_DILUT_EPS_AFTER_EXTRA", C$3)</f>
        <v>5.98</v>
      </c>
      <c r="D469" s="9" cm="1">
        <f t="array" ref="D469">_xll.SNL.Clients.Office.Excel.Functions.SPG($A469, "IQ_DILUT_EPS_AFTER_EXTRA", D$3)</f>
        <v>6.51</v>
      </c>
      <c r="E469" s="9" cm="1">
        <f t="array" ref="E469">_xll.SNL.Clients.Office.Excel.Functions.SPG($A469, "IQ_DILUT_EPS_AFTER_EXTRA", E$3)</f>
        <v>4.54</v>
      </c>
      <c r="F469" s="9" cm="1">
        <f t="array" ref="F469">_xll.SNL.Clients.Office.Excel.Functions.SPG($A469, "IQ_DILUT_EPS_AFTER_EXTRA", F$3)</f>
        <v>-1.53</v>
      </c>
      <c r="G469" s="9" cm="1">
        <f t="array" ref="G469">_xll.SNL.Clients.Office.Excel.Functions.SPG($A469, "IQ_DILUT_EPS_AFTER_EXTRA", G$3)</f>
        <v>5.83</v>
      </c>
      <c r="H469" s="9" cm="1">
        <f t="array" ref="H469">_xll.SNL.Clients.Office.Excel.Functions.SPG($A469, "IQ_DILUT_EPS_AFTER_EXTRA", H$3)</f>
        <v>6.24</v>
      </c>
      <c r="I469" s="9" cm="1">
        <f t="array" ref="I469">_xll.SNL.Clients.Office.Excel.Functions.SPG($A469, "IQ_DILUT_EPS_AFTER_EXTRA", I$3)</f>
        <v>5.82</v>
      </c>
      <c r="J469" s="9" cm="1">
        <f t="array" ref="J469">_xll.SNL.Clients.Office.Excel.Functions.SPG($A469, "IQ_DILUT_EPS_AFTER_EXTRA", J$3)</f>
        <v>5.95</v>
      </c>
      <c r="K469" s="9" cm="1">
        <f t="array" ref="K469">_xll.SNL.Clients.Office.Excel.Functions.SPG($A469, "IQ_DILUT_EPS_AFTER_EXTRA", K$3)</f>
        <v>5.0270000000000001</v>
      </c>
      <c r="L469" s="9" cm="1">
        <f t="array" ref="L469">_xll.SNL.Clients.Office.Excel.Functions.SPG($A469, "IQ_DILUT_EPS_AFTER_EXTRA", L$3)</f>
        <v>5.55</v>
      </c>
      <c r="M469" s="9" cm="1">
        <f t="array" ref="M469">_xll.SNL.Clients.Office.Excel.Functions.SPG($A469, "IQ_DILUT_EPS_AFTER_EXTRA", M$3)</f>
        <v>5.34</v>
      </c>
      <c r="N469" s="9" cm="1">
        <f t="array" ref="N469">_xll.SNL.Clients.Office.Excel.Functions.SPG($A469, "IQ_DILUT_EPS_AFTER_EXTRA", N$3)</f>
        <v>5.27</v>
      </c>
      <c r="O469" s="9" cm="1">
        <f t="array" ref="O469">_xll.SNL.Clients.Office.Excel.Functions.SPG($A469, "IQ_DILUT_EPS_AFTER_EXTRA", O$3)</f>
        <v>4.2629999999999999</v>
      </c>
      <c r="P469" s="9" cm="1">
        <f t="array" ref="P469">_xll.SNL.Clients.Office.Excel.Functions.SPG($A469, "IQ_DILUT_EPS_AFTER_EXTRA", P$3)</f>
        <v>4.28</v>
      </c>
      <c r="Q469" s="9" cm="1">
        <f t="array" ref="Q469">_xll.SNL.Clients.Office.Excel.Functions.SPG($A469, "IQ_DILUT_EPS_AFTER_EXTRA", Q$3)</f>
        <v>4.46</v>
      </c>
      <c r="R469" s="9" cm="1">
        <f t="array" ref="R469">_xll.SNL.Clients.Office.Excel.Functions.SPG($A469, "IQ_DILUT_EPS_AFTER_EXTRA", R$3)</f>
        <v>5.08</v>
      </c>
      <c r="S469" s="9" cm="1">
        <f t="array" ref="S469">_xll.SNL.Clients.Office.Excel.Functions.SPG($A469, "IQ_DILUT_EPS_AFTER_EXTRA", S$3)</f>
        <v>2.2999999999999998</v>
      </c>
      <c r="T469" s="9" cm="1">
        <f t="array" ref="T469">_xll.SNL.Clients.Office.Excel.Functions.SPG($A469, "IQ_DILUT_EPS_AFTER_EXTRA", T$3)</f>
        <v>3.3</v>
      </c>
      <c r="U469" s="9" cm="1">
        <f t="array" ref="U469">_xll.SNL.Clients.Office.Excel.Functions.SPG($A469, "IQ_DILUT_EPS_AFTER_EXTRA", U$3)</f>
        <v>6.91</v>
      </c>
      <c r="V469" s="9" cm="1">
        <f t="array" ref="V469">_xll.SNL.Clients.Office.Excel.Functions.SPG($A469, "IQ_DILUT_EPS_AFTER_EXTRA", V$3)</f>
        <v>3.52</v>
      </c>
      <c r="W469" s="9" cm="1">
        <f t="array" ref="W469">_xll.SNL.Clients.Office.Excel.Functions.SPG($A469, "IQ_DILUT_EPS_AFTER_EXTRA", W$3)</f>
        <v>3.681</v>
      </c>
      <c r="X469" s="9" cm="1">
        <f t="array" ref="X469">_xll.SNL.Clients.Office.Excel.Functions.SPG($A469, "IQ_DILUT_EPS_AFTER_EXTRA", X$3)</f>
        <v>3.67</v>
      </c>
      <c r="Y469" s="9" cm="1">
        <f t="array" ref="Y469">_xll.SNL.Clients.Office.Excel.Functions.SPG($A469, "IQ_DILUT_EPS_AFTER_EXTRA", Y$3)</f>
        <v>3.42</v>
      </c>
      <c r="Z469" s="9" cm="1">
        <f t="array" ref="Z469">_xll.SNL.Clients.Office.Excel.Functions.SPG($A469, "IQ_DILUT_EPS_AFTER_EXTRA", Z$3)</f>
        <v>3.56</v>
      </c>
    </row>
    <row r="470" spans="1:26" x14ac:dyDescent="0.3">
      <c r="A470" s="11" t="s">
        <v>473</v>
      </c>
      <c r="B470" s="9" cm="1">
        <f t="array" ref="B470">_xll.SNL.Clients.Office.Excel.Functions.SPG($A470, "IQ_DILUT_EPS_AFTER_EXTRA", B$3)</f>
        <v>4.8</v>
      </c>
      <c r="C470" s="9" cm="1">
        <f t="array" ref="C470">_xll.SNL.Clients.Office.Excel.Functions.SPG($A470, "IQ_DILUT_EPS_AFTER_EXTRA", C$3)</f>
        <v>4.952</v>
      </c>
      <c r="D470" s="9" cm="1">
        <f t="array" ref="D470">_xll.SNL.Clients.Office.Excel.Functions.SPG($A470, "IQ_DILUT_EPS_AFTER_EXTRA", D$3)</f>
        <v>3.8</v>
      </c>
      <c r="E470" s="9" cm="1">
        <f t="array" ref="E470">_xll.SNL.Clients.Office.Excel.Functions.SPG($A470, "IQ_DILUT_EPS_AFTER_EXTRA", E$3)</f>
        <v>4.26</v>
      </c>
      <c r="F470" s="9" cm="1">
        <f t="array" ref="F470">_xll.SNL.Clients.Office.Excel.Functions.SPG($A470, "IQ_DILUT_EPS_AFTER_EXTRA", F$3)</f>
        <v>3.82</v>
      </c>
      <c r="G470" s="9" cm="1">
        <f t="array" ref="G470">_xll.SNL.Clients.Office.Excel.Functions.SPG($A470, "IQ_DILUT_EPS_AFTER_EXTRA", G$3)</f>
        <v>3.1579999999999999</v>
      </c>
      <c r="H470" s="9" cm="1">
        <f t="array" ref="H470">_xll.SNL.Clients.Office.Excel.Functions.SPG($A470, "IQ_DILUT_EPS_AFTER_EXTRA", H$3)</f>
        <v>2.4</v>
      </c>
      <c r="I470" s="9" cm="1">
        <f t="array" ref="I470">_xll.SNL.Clients.Office.Excel.Functions.SPG($A470, "IQ_DILUT_EPS_AFTER_EXTRA", I$3)</f>
        <v>2.42</v>
      </c>
      <c r="J470" s="9" cm="1">
        <f t="array" ref="J470">_xll.SNL.Clients.Office.Excel.Functions.SPG($A470, "IQ_DILUT_EPS_AFTER_EXTRA", J$3)</f>
        <v>2.2799999999999998</v>
      </c>
      <c r="K470" s="9" cm="1">
        <f t="array" ref="K470">_xll.SNL.Clients.Office.Excel.Functions.SPG($A470, "IQ_DILUT_EPS_AFTER_EXTRA", K$3)</f>
        <v>2.4350000000000001</v>
      </c>
      <c r="L470" s="9" cm="1">
        <f t="array" ref="L470">_xll.SNL.Clients.Office.Excel.Functions.SPG($A470, "IQ_DILUT_EPS_AFTER_EXTRA", L$3)</f>
        <v>2.5</v>
      </c>
      <c r="M470" s="9" cm="1">
        <f t="array" ref="M470">_xll.SNL.Clients.Office.Excel.Functions.SPG($A470, "IQ_DILUT_EPS_AFTER_EXTRA", M$3)</f>
        <v>2.2000000000000002</v>
      </c>
      <c r="N470" s="9" cm="1">
        <f t="array" ref="N470">_xll.SNL.Clients.Office.Excel.Functions.SPG($A470, "IQ_DILUT_EPS_AFTER_EXTRA", N$3)</f>
        <v>2.02</v>
      </c>
      <c r="O470" s="9" cm="1">
        <f t="array" ref="O470">_xll.SNL.Clients.Office.Excel.Functions.SPG($A470, "IQ_DILUT_EPS_AFTER_EXTRA", O$3)</f>
        <v>2.992</v>
      </c>
      <c r="P470" s="9" cm="1">
        <f t="array" ref="P470">_xll.SNL.Clients.Office.Excel.Functions.SPG($A470, "IQ_DILUT_EPS_AFTER_EXTRA", P$3)</f>
        <v>2.6</v>
      </c>
      <c r="Q470" s="9" cm="1">
        <f t="array" ref="Q470">_xll.SNL.Clients.Office.Excel.Functions.SPG($A470, "IQ_DILUT_EPS_AFTER_EXTRA", Q$3)</f>
        <v>3.79</v>
      </c>
      <c r="R470" s="9" cm="1">
        <f t="array" ref="R470">_xll.SNL.Clients.Office.Excel.Functions.SPG($A470, "IQ_DILUT_EPS_AFTER_EXTRA", R$3)</f>
        <v>2.4300000000000002</v>
      </c>
      <c r="S470" s="9" cm="1">
        <f t="array" ref="S470">_xll.SNL.Clients.Office.Excel.Functions.SPG($A470, "IQ_DILUT_EPS_AFTER_EXTRA", S$3)</f>
        <v>3.59</v>
      </c>
      <c r="T470" s="9" cm="1">
        <f t="array" ref="T470">_xll.SNL.Clients.Office.Excel.Functions.SPG($A470, "IQ_DILUT_EPS_AFTER_EXTRA", T$3)</f>
        <v>2.82</v>
      </c>
      <c r="U470" s="9" cm="1">
        <f t="array" ref="U470">_xll.SNL.Clients.Office.Excel.Functions.SPG($A470, "IQ_DILUT_EPS_AFTER_EXTRA", U$3)</f>
        <v>2.95</v>
      </c>
      <c r="V470" s="9" cm="1">
        <f t="array" ref="V470">_xll.SNL.Clients.Office.Excel.Functions.SPG($A470, "IQ_DILUT_EPS_AFTER_EXTRA", V$3)</f>
        <v>1.64</v>
      </c>
      <c r="W470" s="9" cm="1">
        <f t="array" ref="W470">_xll.SNL.Clients.Office.Excel.Functions.SPG($A470, "IQ_DILUT_EPS_AFTER_EXTRA", W$3)</f>
        <v>2.7909999999999999</v>
      </c>
      <c r="X470" s="9" cm="1">
        <f t="array" ref="X470">_xll.SNL.Clients.Office.Excel.Functions.SPG($A470, "IQ_DILUT_EPS_AFTER_EXTRA", X$3)</f>
        <v>1.1000000000000001</v>
      </c>
      <c r="Y470" s="9" cm="1">
        <f t="array" ref="Y470">_xll.SNL.Clients.Office.Excel.Functions.SPG($A470, "IQ_DILUT_EPS_AFTER_EXTRA", Y$3)</f>
        <v>2.66</v>
      </c>
      <c r="Z470" s="9" cm="1">
        <f t="array" ref="Z470">_xll.SNL.Clients.Office.Excel.Functions.SPG($A470, "IQ_DILUT_EPS_AFTER_EXTRA", Z$3)</f>
        <v>2.57</v>
      </c>
    </row>
    <row r="471" spans="1:26" x14ac:dyDescent="0.3">
      <c r="A471" s="11" t="s">
        <v>474</v>
      </c>
      <c r="B471" s="9" cm="1">
        <f t="array" ref="B471">_xll.SNL.Clients.Office.Excel.Functions.SPG($A471, "IQ_DILUT_EPS_AFTER_EXTRA", B$3)</f>
        <v>-1.9</v>
      </c>
      <c r="C471" s="9" cm="1">
        <f t="array" ref="C471">_xll.SNL.Clients.Office.Excel.Functions.SPG($A471, "IQ_DILUT_EPS_AFTER_EXTRA", C$3)</f>
        <v>0.88900000000000001</v>
      </c>
      <c r="D471" s="9" cm="1">
        <f t="array" ref="D471">_xll.SNL.Clients.Office.Excel.Functions.SPG($A471, "IQ_DILUT_EPS_AFTER_EXTRA", D$3)</f>
        <v>1.1399999999999999</v>
      </c>
      <c r="E471" s="9" cm="1">
        <f t="array" ref="E471">_xll.SNL.Clients.Office.Excel.Functions.SPG($A471, "IQ_DILUT_EPS_AFTER_EXTRA", E$3)</f>
        <v>2.7069999999999999</v>
      </c>
      <c r="F471" s="9" cm="1">
        <f t="array" ref="F471">_xll.SNL.Clients.Office.Excel.Functions.SPG($A471, "IQ_DILUT_EPS_AFTER_EXTRA", F$3)</f>
        <v>3.75</v>
      </c>
      <c r="G471" s="9" cm="1">
        <f t="array" ref="G471">_xll.SNL.Clients.Office.Excel.Functions.SPG($A471, "IQ_DILUT_EPS_AFTER_EXTRA", G$3)</f>
        <v>3.4980000000000002</v>
      </c>
      <c r="H471" s="9" cm="1">
        <f t="array" ref="H471">_xll.SNL.Clients.Office.Excel.Functions.SPG($A471, "IQ_DILUT_EPS_AFTER_EXTRA", H$3)</f>
        <v>7.49</v>
      </c>
      <c r="I471" s="9" cm="1">
        <f t="array" ref="I471">_xll.SNL.Clients.Office.Excel.Functions.SPG($A471, "IQ_DILUT_EPS_AFTER_EXTRA", I$3)</f>
        <v>5.4</v>
      </c>
      <c r="J471" s="9" cm="1">
        <f t="array" ref="J471">_xll.SNL.Clients.Office.Excel.Functions.SPG($A471, "IQ_DILUT_EPS_AFTER_EXTRA", J$3)</f>
        <v>8.2850000000000001</v>
      </c>
      <c r="K471" s="9" cm="1">
        <f t="array" ref="K471">_xll.SNL.Clients.Office.Excel.Functions.SPG($A471, "IQ_DILUT_EPS_AFTER_EXTRA", K$3)</f>
        <v>8.1549999999999994</v>
      </c>
      <c r="L471" s="9" cm="1">
        <f t="array" ref="L471">_xll.SNL.Clients.Office.Excel.Functions.SPG($A471, "IQ_DILUT_EPS_AFTER_EXTRA", L$3)</f>
        <v>7.19</v>
      </c>
      <c r="M471" s="9" cm="1">
        <f t="array" ref="M471">_xll.SNL.Clients.Office.Excel.Functions.SPG($A471, "IQ_DILUT_EPS_AFTER_EXTRA", M$3)</f>
        <v>11.57</v>
      </c>
      <c r="N471" s="9" cm="1">
        <f t="array" ref="N471">_xll.SNL.Clients.Office.Excel.Functions.SPG($A471, "IQ_DILUT_EPS_AFTER_EXTRA", N$3)</f>
        <v>2.21</v>
      </c>
      <c r="O471" s="9" cm="1">
        <f t="array" ref="O471">_xll.SNL.Clients.Office.Excel.Functions.SPG($A471, "IQ_DILUT_EPS_AFTER_EXTRA", O$3)</f>
        <v>2.464</v>
      </c>
      <c r="P471" s="9" cm="1">
        <f t="array" ref="P471">_xll.SNL.Clients.Office.Excel.Functions.SPG($A471, "IQ_DILUT_EPS_AFTER_EXTRA", P$3)</f>
        <v>1.1299999999999999</v>
      </c>
      <c r="Q471" s="9" cm="1">
        <f t="array" ref="Q471">_xll.SNL.Clients.Office.Excel.Functions.SPG($A471, "IQ_DILUT_EPS_AFTER_EXTRA", Q$3)</f>
        <v>0.39300000000000002</v>
      </c>
      <c r="R471" s="9" cm="1">
        <f t="array" ref="R471">_xll.SNL.Clients.Office.Excel.Functions.SPG($A471, "IQ_DILUT_EPS_AFTER_EXTRA", R$3)</f>
        <v>-1.732</v>
      </c>
      <c r="S471" s="9" cm="1">
        <f t="array" ref="S471">_xll.SNL.Clients.Office.Excel.Functions.SPG($A471, "IQ_DILUT_EPS_AFTER_EXTRA", S$3)</f>
        <v>-0.88500000000000001</v>
      </c>
      <c r="T471" s="9" cm="1">
        <f t="array" ref="T471">_xll.SNL.Clients.Office.Excel.Functions.SPG($A471, "IQ_DILUT_EPS_AFTER_EXTRA", T$3)</f>
        <v>-1.143</v>
      </c>
      <c r="U471" s="9" cm="1">
        <f t="array" ref="U471">_xll.SNL.Clients.Office.Excel.Functions.SPG($A471, "IQ_DILUT_EPS_AFTER_EXTRA", U$3)</f>
        <v>3.07</v>
      </c>
      <c r="V471" s="9" cm="1">
        <f t="array" ref="V471">_xll.SNL.Clients.Office.Excel.Functions.SPG($A471, "IQ_DILUT_EPS_AFTER_EXTRA", V$3)</f>
        <v>-4.5389999999999997</v>
      </c>
      <c r="W471" s="9" cm="1">
        <f t="array" ref="W471">_xll.SNL.Clients.Office.Excel.Functions.SPG($A471, "IQ_DILUT_EPS_AFTER_EXTRA", W$3)</f>
        <v>2.5790000000000002</v>
      </c>
      <c r="X471" s="9" cm="1">
        <f t="array" ref="X471">_xll.SNL.Clients.Office.Excel.Functions.SPG($A471, "IQ_DILUT_EPS_AFTER_EXTRA", X$3)</f>
        <v>1.476</v>
      </c>
      <c r="Y471" s="9" cm="1">
        <f t="array" ref="Y471">_xll.SNL.Clients.Office.Excel.Functions.SPG($A471, "IQ_DILUT_EPS_AFTER_EXTRA", Y$3)</f>
        <v>1.47</v>
      </c>
      <c r="Z471" s="9" cm="1">
        <f t="array" ref="Z471">_xll.SNL.Clients.Office.Excel.Functions.SPG($A471, "IQ_DILUT_EPS_AFTER_EXTRA", Z$3)</f>
        <v>0.33700000000000002</v>
      </c>
    </row>
    <row r="472" spans="1:26" x14ac:dyDescent="0.3">
      <c r="A472" s="11" t="s">
        <v>475</v>
      </c>
      <c r="B472" s="9" cm="1">
        <f t="array" ref="B472">_xll.SNL.Clients.Office.Excel.Functions.SPG($A472, "IQ_DILUT_EPS_AFTER_EXTRA", B$3)</f>
        <v>0.1</v>
      </c>
      <c r="C472" s="9" cm="1">
        <f t="array" ref="C472">_xll.SNL.Clients.Office.Excel.Functions.SPG($A472, "IQ_DILUT_EPS_AFTER_EXTRA", C$3)</f>
        <v>0.127</v>
      </c>
      <c r="D472" s="9" cm="1">
        <f t="array" ref="D472">_xll.SNL.Clients.Office.Excel.Functions.SPG($A472, "IQ_DILUT_EPS_AFTER_EXTRA", D$3)</f>
        <v>4.5999999999999999E-2</v>
      </c>
      <c r="E472" s="9" cm="1">
        <f t="array" ref="E472">_xll.SNL.Clients.Office.Excel.Functions.SPG($A472, "IQ_DILUT_EPS_AFTER_EXTRA", E$3)</f>
        <v>4.8000000000000001E-2</v>
      </c>
      <c r="F472" s="9" cm="1">
        <f t="array" ref="F472">_xll.SNL.Clients.Office.Excel.Functions.SPG($A472, "IQ_DILUT_EPS_AFTER_EXTRA", F$3)</f>
        <v>-0.04</v>
      </c>
      <c r="G472" s="9" cm="1">
        <f t="array" ref="G472">_xll.SNL.Clients.Office.Excel.Functions.SPG($A472, "IQ_DILUT_EPS_AFTER_EXTRA", G$3)</f>
        <v>-0.22500000000000001</v>
      </c>
      <c r="H472" s="9" cm="1">
        <f t="array" ref="H472">_xll.SNL.Clients.Office.Excel.Functions.SPG($A472, "IQ_DILUT_EPS_AFTER_EXTRA", H$3)</f>
        <v>-0.18</v>
      </c>
      <c r="I472" s="9" cm="1">
        <f t="array" ref="I472">_xll.SNL.Clients.Office.Excel.Functions.SPG($A472, "IQ_DILUT_EPS_AFTER_EXTRA", I$3)</f>
        <v>0.25800000000000001</v>
      </c>
      <c r="J472" s="9" cm="1">
        <f t="array" ref="J472">_xll.SNL.Clients.Office.Excel.Functions.SPG($A472, "IQ_DILUT_EPS_AFTER_EXTRA", J$3)</f>
        <v>0.04</v>
      </c>
      <c r="K472" s="9" cm="1">
        <f t="array" ref="K472">_xll.SNL.Clients.Office.Excel.Functions.SPG($A472, "IQ_DILUT_EPS_AFTER_EXTRA", K$3)</f>
        <v>-0.113</v>
      </c>
      <c r="L472" s="9" cm="1">
        <f t="array" ref="L472">_xll.SNL.Clients.Office.Excel.Functions.SPG($A472, "IQ_DILUT_EPS_AFTER_EXTRA", L$3)</f>
        <v>3.0000000000000001E-3</v>
      </c>
      <c r="M472" s="9" cm="1">
        <f t="array" ref="M472">_xll.SNL.Clients.Office.Excel.Functions.SPG($A472, "IQ_DILUT_EPS_AFTER_EXTRA", M$3)</f>
        <v>-0.11</v>
      </c>
      <c r="N472" s="9" cm="1">
        <f t="array" ref="N472">_xll.SNL.Clients.Office.Excel.Functions.SPG($A472, "IQ_DILUT_EPS_AFTER_EXTRA", N$3)</f>
        <v>9.7000000000000003E-2</v>
      </c>
      <c r="O472" s="9" cm="1">
        <f t="array" ref="O472">_xll.SNL.Clients.Office.Excel.Functions.SPG($A472, "IQ_DILUT_EPS_AFTER_EXTRA", O$3)</f>
        <v>-0.10199999999999999</v>
      </c>
      <c r="P472" s="9" cm="1">
        <f t="array" ref="P472">_xll.SNL.Clients.Office.Excel.Functions.SPG($A472, "IQ_DILUT_EPS_AFTER_EXTRA", P$3)</f>
        <v>0.159</v>
      </c>
      <c r="Q472" s="9" cm="1">
        <f t="array" ref="Q472">_xll.SNL.Clients.Office.Excel.Functions.SPG($A472, "IQ_DILUT_EPS_AFTER_EXTRA", Q$3)</f>
        <v>0.23</v>
      </c>
      <c r="R472" s="9" cm="1">
        <f t="array" ref="R472">_xll.SNL.Clients.Office.Excel.Functions.SPG($A472, "IQ_DILUT_EPS_AFTER_EXTRA", R$3)</f>
        <v>-0.153</v>
      </c>
      <c r="S472" s="9" cm="1">
        <f t="array" ref="S472">_xll.SNL.Clients.Office.Excel.Functions.SPG($A472, "IQ_DILUT_EPS_AFTER_EXTRA", S$3)</f>
        <v>0.28999999999999998</v>
      </c>
      <c r="T472" s="9" cm="1">
        <f t="array" ref="T472">_xll.SNL.Clients.Office.Excel.Functions.SPG($A472, "IQ_DILUT_EPS_AFTER_EXTRA", T$3)</f>
        <v>3.4000000000000002E-2</v>
      </c>
      <c r="U472" s="9" cm="1">
        <f t="array" ref="U472">_xll.SNL.Clients.Office.Excel.Functions.SPG($A472, "IQ_DILUT_EPS_AFTER_EXTRA", U$3)</f>
        <v>-0.42099999999999999</v>
      </c>
      <c r="V472" s="9" cm="1">
        <f t="array" ref="V472">_xll.SNL.Clients.Office.Excel.Functions.SPG($A472, "IQ_DILUT_EPS_AFTER_EXTRA", V$3)</f>
        <v>1.2470000000000001</v>
      </c>
      <c r="W472" s="9" cm="1">
        <f t="array" ref="W472">_xll.SNL.Clients.Office.Excel.Functions.SPG($A472, "IQ_DILUT_EPS_AFTER_EXTRA", W$3)</f>
        <v>2.5999999999999999E-2</v>
      </c>
      <c r="X472" s="9" cm="1">
        <f t="array" ref="X472">_xll.SNL.Clients.Office.Excel.Functions.SPG($A472, "IQ_DILUT_EPS_AFTER_EXTRA", X$3)</f>
        <v>0.22900000000000001</v>
      </c>
      <c r="Y472" s="9" cm="1">
        <f t="array" ref="Y472">_xll.SNL.Clients.Office.Excel.Functions.SPG($A472, "IQ_DILUT_EPS_AFTER_EXTRA", Y$3)</f>
        <v>0.57999999999999996</v>
      </c>
      <c r="Z472" s="9" cm="1">
        <f t="array" ref="Z472">_xll.SNL.Clients.Office.Excel.Functions.SPG($A472, "IQ_DILUT_EPS_AFTER_EXTRA", Z$3)</f>
        <v>0.35</v>
      </c>
    </row>
    <row r="473" spans="1:26" x14ac:dyDescent="0.3">
      <c r="A473" s="11" t="s">
        <v>476</v>
      </c>
      <c r="B473" s="9" cm="1">
        <f t="array" ref="B473">_xll.SNL.Clients.Office.Excel.Functions.SPG($A473, "IQ_DILUT_EPS_AFTER_EXTRA", B$3)</f>
        <v>0.9</v>
      </c>
      <c r="C473" s="9" cm="1">
        <f t="array" ref="C473">_xll.SNL.Clients.Office.Excel.Functions.SPG($A473, "IQ_DILUT_EPS_AFTER_EXTRA", C$3)</f>
        <v>0.90900000000000003</v>
      </c>
      <c r="D473" s="9" cm="1">
        <f t="array" ref="D473">_xll.SNL.Clients.Office.Excel.Functions.SPG($A473, "IQ_DILUT_EPS_AFTER_EXTRA", D$3)</f>
        <v>0.88</v>
      </c>
      <c r="E473" s="9" cm="1">
        <f t="array" ref="E473">_xll.SNL.Clients.Office.Excel.Functions.SPG($A473, "IQ_DILUT_EPS_AFTER_EXTRA", E$3)</f>
        <v>0.81</v>
      </c>
      <c r="F473" s="9" cm="1">
        <f t="array" ref="F473">_xll.SNL.Clients.Office.Excel.Functions.SPG($A473, "IQ_DILUT_EPS_AFTER_EXTRA", F$3)</f>
        <v>0.74</v>
      </c>
      <c r="G473" s="9" cm="1">
        <f t="array" ref="G473">_xll.SNL.Clients.Office.Excel.Functions.SPG($A473, "IQ_DILUT_EPS_AFTER_EXTRA", G$3)</f>
        <v>0.81100000000000005</v>
      </c>
      <c r="H473" s="9" cm="1">
        <f t="array" ref="H473">_xll.SNL.Clients.Office.Excel.Functions.SPG($A473, "IQ_DILUT_EPS_AFTER_EXTRA", H$3)</f>
        <v>0.83</v>
      </c>
      <c r="I473" s="9" cm="1">
        <f t="array" ref="I473">_xll.SNL.Clients.Office.Excel.Functions.SPG($A473, "IQ_DILUT_EPS_AFTER_EXTRA", I$3)</f>
        <v>0.84899999999999998</v>
      </c>
      <c r="J473" s="9" cm="1">
        <f t="array" ref="J473">_xll.SNL.Clients.Office.Excel.Functions.SPG($A473, "IQ_DILUT_EPS_AFTER_EXTRA", J$3)</f>
        <v>0.91</v>
      </c>
      <c r="K473" s="9" cm="1">
        <f t="array" ref="K473">_xll.SNL.Clients.Office.Excel.Functions.SPG($A473, "IQ_DILUT_EPS_AFTER_EXTRA", K$3)</f>
        <v>0.876</v>
      </c>
      <c r="L473" s="9" cm="1">
        <f t="array" ref="L473">_xll.SNL.Clients.Office.Excel.Functions.SPG($A473, "IQ_DILUT_EPS_AFTER_EXTRA", L$3)</f>
        <v>0.88500000000000001</v>
      </c>
      <c r="M473" s="9" t="str" cm="1">
        <f t="array" ref="M473">_xll.SNL.Clients.Office.Excel.Functions.SPG($A473, "IQ_DILUT_EPS_AFTER_EXTRA", M$3)</f>
        <v>NA</v>
      </c>
      <c r="N473" s="9" t="str" cm="1">
        <f t="array" ref="N473">_xll.SNL.Clients.Office.Excel.Functions.SPG($A473, "IQ_DILUT_EPS_AFTER_EXTRA", N$3)</f>
        <v>NA</v>
      </c>
      <c r="O473" s="9" t="str" cm="1">
        <f t="array" ref="O473">_xll.SNL.Clients.Office.Excel.Functions.SPG($A473, "IQ_DILUT_EPS_AFTER_EXTRA", O$3)</f>
        <v>NA</v>
      </c>
      <c r="P473" s="9" t="str" cm="1">
        <f t="array" ref="P473">_xll.SNL.Clients.Office.Excel.Functions.SPG($A473, "IQ_DILUT_EPS_AFTER_EXTRA", P$3)</f>
        <v>NA</v>
      </c>
      <c r="Q473" s="9" t="str" cm="1">
        <f t="array" ref="Q473">_xll.SNL.Clients.Office.Excel.Functions.SPG($A473, "IQ_DILUT_EPS_AFTER_EXTRA", Q$3)</f>
        <v>NA</v>
      </c>
      <c r="R473" s="9" t="str" cm="1">
        <f t="array" ref="R473">_xll.SNL.Clients.Office.Excel.Functions.SPG($A473, "IQ_DILUT_EPS_AFTER_EXTRA", R$3)</f>
        <v>NA</v>
      </c>
      <c r="S473" s="9" t="str" cm="1">
        <f t="array" ref="S473">_xll.SNL.Clients.Office.Excel.Functions.SPG($A473, "IQ_DILUT_EPS_AFTER_EXTRA", S$3)</f>
        <v>NA</v>
      </c>
      <c r="T473" s="9" t="str" cm="1">
        <f t="array" ref="T473">_xll.SNL.Clients.Office.Excel.Functions.SPG($A473, "IQ_DILUT_EPS_AFTER_EXTRA", T$3)</f>
        <v>NA</v>
      </c>
      <c r="U473" s="9" t="str" cm="1">
        <f t="array" ref="U473">_xll.SNL.Clients.Office.Excel.Functions.SPG($A473, "IQ_DILUT_EPS_AFTER_EXTRA", U$3)</f>
        <v>NA</v>
      </c>
      <c r="V473" s="9" t="str" cm="1">
        <f t="array" ref="V473">_xll.SNL.Clients.Office.Excel.Functions.SPG($A473, "IQ_DILUT_EPS_AFTER_EXTRA", V$3)</f>
        <v>NA</v>
      </c>
      <c r="W473" s="9" t="str" cm="1">
        <f t="array" ref="W473">_xll.SNL.Clients.Office.Excel.Functions.SPG($A473, "IQ_DILUT_EPS_AFTER_EXTRA", W$3)</f>
        <v>NA</v>
      </c>
      <c r="X473" s="9" t="str" cm="1">
        <f t="array" ref="X473">_xll.SNL.Clients.Office.Excel.Functions.SPG($A473, "IQ_DILUT_EPS_AFTER_EXTRA", X$3)</f>
        <v>NA</v>
      </c>
      <c r="Y473" s="9" t="str" cm="1">
        <f t="array" ref="Y473">_xll.SNL.Clients.Office.Excel.Functions.SPG($A473, "IQ_DILUT_EPS_AFTER_EXTRA", Y$3)</f>
        <v>NA</v>
      </c>
      <c r="Z473" s="9" t="str" cm="1">
        <f t="array" ref="Z473">_xll.SNL.Clients.Office.Excel.Functions.SPG($A473, "IQ_DILUT_EPS_AFTER_EXTRA", Z$3)</f>
        <v>NA</v>
      </c>
    </row>
    <row r="474" spans="1:26" x14ac:dyDescent="0.3">
      <c r="A474" s="11" t="s">
        <v>477</v>
      </c>
      <c r="B474" s="9" cm="1">
        <f t="array" ref="B474">_xll.SNL.Clients.Office.Excel.Functions.SPG($A474, "IQ_DILUT_EPS_AFTER_EXTRA", B$3)</f>
        <v>2.1</v>
      </c>
      <c r="C474" s="9" cm="1">
        <f t="array" ref="C474">_xll.SNL.Clients.Office.Excel.Functions.SPG($A474, "IQ_DILUT_EPS_AFTER_EXTRA", C$3)</f>
        <v>1.996</v>
      </c>
      <c r="D474" s="9" cm="1">
        <f t="array" ref="D474">_xll.SNL.Clients.Office.Excel.Functions.SPG($A474, "IQ_DILUT_EPS_AFTER_EXTRA", D$3)</f>
        <v>2.069</v>
      </c>
      <c r="E474" s="9" cm="1">
        <f t="array" ref="E474">_xll.SNL.Clients.Office.Excel.Functions.SPG($A474, "IQ_DILUT_EPS_AFTER_EXTRA", E$3)</f>
        <v>2.0099999999999998</v>
      </c>
      <c r="F474" s="9" cm="1">
        <f t="array" ref="F474">_xll.SNL.Clients.Office.Excel.Functions.SPG($A474, "IQ_DILUT_EPS_AFTER_EXTRA", F$3)</f>
        <v>1.92</v>
      </c>
      <c r="G474" s="9" cm="1">
        <f t="array" ref="G474">_xll.SNL.Clients.Office.Excel.Functions.SPG($A474, "IQ_DILUT_EPS_AFTER_EXTRA", G$3)</f>
        <v>2.5920000000000001</v>
      </c>
      <c r="H474" s="9" cm="1">
        <f t="array" ref="H474">_xll.SNL.Clients.Office.Excel.Functions.SPG($A474, "IQ_DILUT_EPS_AFTER_EXTRA", H$3)</f>
        <v>1.83</v>
      </c>
      <c r="I474" s="9" cm="1">
        <f t="array" ref="I474">_xll.SNL.Clients.Office.Excel.Functions.SPG($A474, "IQ_DILUT_EPS_AFTER_EXTRA", I$3)</f>
        <v>1.7869999999999999</v>
      </c>
      <c r="J474" s="9" cm="1">
        <f t="array" ref="J474">_xll.SNL.Clients.Office.Excel.Functions.SPG($A474, "IQ_DILUT_EPS_AFTER_EXTRA", J$3)</f>
        <v>1.7</v>
      </c>
      <c r="K474" s="9" cm="1">
        <f t="array" ref="K474">_xll.SNL.Clients.Office.Excel.Functions.SPG($A474, "IQ_DILUT_EPS_AFTER_EXTRA", K$3)</f>
        <v>1.6930000000000001</v>
      </c>
      <c r="L474" s="9" cm="1">
        <f t="array" ref="L474">_xll.SNL.Clients.Office.Excel.Functions.SPG($A474, "IQ_DILUT_EPS_AFTER_EXTRA", L$3)</f>
        <v>1.58</v>
      </c>
      <c r="M474" s="9" cm="1">
        <f t="array" ref="M474">_xll.SNL.Clients.Office.Excel.Functions.SPG($A474, "IQ_DILUT_EPS_AFTER_EXTRA", M$3)</f>
        <v>1.538</v>
      </c>
      <c r="N474" s="9" cm="1">
        <f t="array" ref="N474">_xll.SNL.Clients.Office.Excel.Functions.SPG($A474, "IQ_DILUT_EPS_AFTER_EXTRA", N$3)</f>
        <v>1.429</v>
      </c>
      <c r="O474" s="9" cm="1">
        <f t="array" ref="O474">_xll.SNL.Clients.Office.Excel.Functions.SPG($A474, "IQ_DILUT_EPS_AFTER_EXTRA", O$3)</f>
        <v>2.976</v>
      </c>
      <c r="P474" s="9" cm="1">
        <f t="array" ref="P474">_xll.SNL.Clients.Office.Excel.Functions.SPG($A474, "IQ_DILUT_EPS_AFTER_EXTRA", P$3)</f>
        <v>1.4</v>
      </c>
      <c r="Q474" s="9" cm="1">
        <f t="array" ref="Q474">_xll.SNL.Clients.Office.Excel.Functions.SPG($A474, "IQ_DILUT_EPS_AFTER_EXTRA", Q$3)</f>
        <v>1.31</v>
      </c>
      <c r="R474" s="9" cm="1">
        <f t="array" ref="R474">_xll.SNL.Clients.Office.Excel.Functions.SPG($A474, "IQ_DILUT_EPS_AFTER_EXTRA", R$3)</f>
        <v>1.33</v>
      </c>
      <c r="S474" s="9" cm="1">
        <f t="array" ref="S474">_xll.SNL.Clients.Office.Excel.Functions.SPG($A474, "IQ_DILUT_EPS_AFTER_EXTRA", S$3)</f>
        <v>1.381</v>
      </c>
      <c r="T474" s="9" cm="1">
        <f t="array" ref="T474">_xll.SNL.Clients.Office.Excel.Functions.SPG($A474, "IQ_DILUT_EPS_AFTER_EXTRA", T$3)</f>
        <v>1.49</v>
      </c>
      <c r="U474" s="9" cm="1">
        <f t="array" ref="U474">_xll.SNL.Clients.Office.Excel.Functions.SPG($A474, "IQ_DILUT_EPS_AFTER_EXTRA", U$3)</f>
        <v>1.32</v>
      </c>
      <c r="V474" s="9" cm="1">
        <f t="array" ref="V474">_xll.SNL.Clients.Office.Excel.Functions.SPG($A474, "IQ_DILUT_EPS_AFTER_EXTRA", V$3)</f>
        <v>2.86</v>
      </c>
      <c r="W474" s="9" cm="1">
        <f t="array" ref="W474">_xll.SNL.Clients.Office.Excel.Functions.SPG($A474, "IQ_DILUT_EPS_AFTER_EXTRA", W$3)</f>
        <v>1.2589999999999999</v>
      </c>
      <c r="X474" s="9" cm="1">
        <f t="array" ref="X474">_xll.SNL.Clients.Office.Excel.Functions.SPG($A474, "IQ_DILUT_EPS_AFTER_EXTRA", X$3)</f>
        <v>1.3</v>
      </c>
      <c r="Y474" s="9" cm="1">
        <f t="array" ref="Y474">_xll.SNL.Clients.Office.Excel.Functions.SPG($A474, "IQ_DILUT_EPS_AFTER_EXTRA", Y$3)</f>
        <v>1.24</v>
      </c>
      <c r="Z474" s="9" cm="1">
        <f t="array" ref="Z474">_xll.SNL.Clients.Office.Excel.Functions.SPG($A474, "IQ_DILUT_EPS_AFTER_EXTRA", Z$3)</f>
        <v>1.35</v>
      </c>
    </row>
    <row r="475" spans="1:26" x14ac:dyDescent="0.3">
      <c r="A475" s="11" t="s">
        <v>478</v>
      </c>
      <c r="B475" s="9" cm="1">
        <f t="array" ref="B475">_xll.SNL.Clients.Office.Excel.Functions.SPG($A475, "IQ_DILUT_EPS_AFTER_EXTRA", B$3)</f>
        <v>1.65</v>
      </c>
      <c r="C475" s="9" cm="1">
        <f t="array" ref="C475">_xll.SNL.Clients.Office.Excel.Functions.SPG($A475, "IQ_DILUT_EPS_AFTER_EXTRA", C$3)</f>
        <v>1.488</v>
      </c>
      <c r="D475" s="9" cm="1">
        <f t="array" ref="D475">_xll.SNL.Clients.Office.Excel.Functions.SPG($A475, "IQ_DILUT_EPS_AFTER_EXTRA", D$3)</f>
        <v>1.54</v>
      </c>
      <c r="E475" s="9" cm="1">
        <f t="array" ref="E475">_xll.SNL.Clients.Office.Excel.Functions.SPG($A475, "IQ_DILUT_EPS_AFTER_EXTRA", E$3)</f>
        <v>2.15</v>
      </c>
      <c r="F475" s="9" cm="1">
        <f t="array" ref="F475">_xll.SNL.Clients.Office.Excel.Functions.SPG($A475, "IQ_DILUT_EPS_AFTER_EXTRA", F$3)</f>
        <v>1.52</v>
      </c>
      <c r="G475" s="9" cm="1">
        <f t="array" ref="G475">_xll.SNL.Clients.Office.Excel.Functions.SPG($A475, "IQ_DILUT_EPS_AFTER_EXTRA", G$3)</f>
        <v>1.2010000000000001</v>
      </c>
      <c r="H475" s="9" cm="1">
        <f t="array" ref="H475">_xll.SNL.Clients.Office.Excel.Functions.SPG($A475, "IQ_DILUT_EPS_AFTER_EXTRA", H$3)</f>
        <v>1.29</v>
      </c>
      <c r="I475" s="9" cm="1">
        <f t="array" ref="I475">_xll.SNL.Clients.Office.Excel.Functions.SPG($A475, "IQ_DILUT_EPS_AFTER_EXTRA", I$3)</f>
        <v>1.3580000000000001</v>
      </c>
      <c r="J475" s="9" cm="1">
        <f t="array" ref="J475">_xll.SNL.Clients.Office.Excel.Functions.SPG($A475, "IQ_DILUT_EPS_AFTER_EXTRA", J$3)</f>
        <v>0.36599999999999999</v>
      </c>
      <c r="K475" s="9" t="str" cm="1">
        <f t="array" ref="K475">_xll.SNL.Clients.Office.Excel.Functions.SPG($A475, "IQ_DILUT_EPS_AFTER_EXTRA", K$3)</f>
        <v>NA</v>
      </c>
      <c r="L475" s="9" cm="1">
        <f t="array" ref="L475">_xll.SNL.Clients.Office.Excel.Functions.SPG($A475, "IQ_DILUT_EPS_AFTER_EXTRA", L$3)</f>
        <v>1.2</v>
      </c>
      <c r="M475" s="9" cm="1">
        <f t="array" ref="M475">_xll.SNL.Clients.Office.Excel.Functions.SPG($A475, "IQ_DILUT_EPS_AFTER_EXTRA", M$3)</f>
        <v>1.242</v>
      </c>
      <c r="N475" s="9" cm="1">
        <f t="array" ref="N475">_xll.SNL.Clients.Office.Excel.Functions.SPG($A475, "IQ_DILUT_EPS_AFTER_EXTRA", N$3)</f>
        <v>3.1259999999999999</v>
      </c>
      <c r="O475" s="9" t="str" cm="1">
        <f t="array" ref="O475">_xll.SNL.Clients.Office.Excel.Functions.SPG($A475, "IQ_DILUT_EPS_AFTER_EXTRA", O$3)</f>
        <v>NA</v>
      </c>
      <c r="P475" s="9" cm="1">
        <f t="array" ref="P475">_xll.SNL.Clients.Office.Excel.Functions.SPG($A475, "IQ_DILUT_EPS_AFTER_EXTRA", P$3)</f>
        <v>1.24</v>
      </c>
      <c r="Q475" s="9" cm="1">
        <f t="array" ref="Q475">_xll.SNL.Clients.Office.Excel.Functions.SPG($A475, "IQ_DILUT_EPS_AFTER_EXTRA", Q$3)</f>
        <v>0.94</v>
      </c>
      <c r="R475" s="9" cm="1">
        <f t="array" ref="R475">_xll.SNL.Clients.Office.Excel.Functions.SPG($A475, "IQ_DILUT_EPS_AFTER_EXTRA", R$3)</f>
        <v>1.03</v>
      </c>
      <c r="S475" s="9" cm="1">
        <f t="array" ref="S475">_xll.SNL.Clients.Office.Excel.Functions.SPG($A475, "IQ_DILUT_EPS_AFTER_EXTRA", S$3)</f>
        <v>1.07</v>
      </c>
      <c r="T475" s="9" cm="1">
        <f t="array" ref="T475">_xll.SNL.Clients.Office.Excel.Functions.SPG($A475, "IQ_DILUT_EPS_AFTER_EXTRA", T$3)</f>
        <v>1.1200000000000001</v>
      </c>
      <c r="U475" s="9" cm="1">
        <f t="array" ref="U475">_xll.SNL.Clients.Office.Excel.Functions.SPG($A475, "IQ_DILUT_EPS_AFTER_EXTRA", U$3)</f>
        <v>1.08</v>
      </c>
      <c r="V475" s="9" cm="1">
        <f t="array" ref="V475">_xll.SNL.Clients.Office.Excel.Functions.SPG($A475, "IQ_DILUT_EPS_AFTER_EXTRA", V$3)</f>
        <v>1.04</v>
      </c>
      <c r="W475" s="9" cm="1">
        <f t="array" ref="W475">_xll.SNL.Clients.Office.Excel.Functions.SPG($A475, "IQ_DILUT_EPS_AFTER_EXTRA", W$3)</f>
        <v>0.79</v>
      </c>
      <c r="X475" s="9" cm="1">
        <f t="array" ref="X475">_xll.SNL.Clients.Office.Excel.Functions.SPG($A475, "IQ_DILUT_EPS_AFTER_EXTRA", X$3)</f>
        <v>0.2</v>
      </c>
      <c r="Y475" s="9" cm="1">
        <f t="array" ref="Y475">_xll.SNL.Clients.Office.Excel.Functions.SPG($A475, "IQ_DILUT_EPS_AFTER_EXTRA", Y$3)</f>
        <v>0.9</v>
      </c>
      <c r="Z475" s="9" cm="1">
        <f t="array" ref="Z475">_xll.SNL.Clients.Office.Excel.Functions.SPG($A475, "IQ_DILUT_EPS_AFTER_EXTRA", Z$3)</f>
        <v>0.81</v>
      </c>
    </row>
    <row r="476" spans="1:26" x14ac:dyDescent="0.3">
      <c r="A476" s="11" t="s">
        <v>479</v>
      </c>
      <c r="B476" s="9" cm="1">
        <f t="array" ref="B476">_xll.SNL.Clients.Office.Excel.Functions.SPG($A476, "IQ_DILUT_EPS_AFTER_EXTRA", B$3)</f>
        <v>1.1499999999999999</v>
      </c>
      <c r="C476" s="9" cm="1">
        <f t="array" ref="C476">_xll.SNL.Clients.Office.Excel.Functions.SPG($A476, "IQ_DILUT_EPS_AFTER_EXTRA", C$3)</f>
        <v>1.18</v>
      </c>
      <c r="D476" s="9" cm="1">
        <f t="array" ref="D476">_xll.SNL.Clients.Office.Excel.Functions.SPG($A476, "IQ_DILUT_EPS_AFTER_EXTRA", D$3)</f>
        <v>0.78</v>
      </c>
      <c r="E476" s="9" cm="1">
        <f t="array" ref="E476">_xll.SNL.Clients.Office.Excel.Functions.SPG($A476, "IQ_DILUT_EPS_AFTER_EXTRA", E$3)</f>
        <v>1.0900000000000001</v>
      </c>
      <c r="F476" s="9" cm="1">
        <f t="array" ref="F476">_xll.SNL.Clients.Office.Excel.Functions.SPG($A476, "IQ_DILUT_EPS_AFTER_EXTRA", F$3)</f>
        <v>1.0900000000000001</v>
      </c>
      <c r="G476" s="9" cm="1">
        <f t="array" ref="G476">_xll.SNL.Clients.Office.Excel.Functions.SPG($A476, "IQ_DILUT_EPS_AFTER_EXTRA", G$3)</f>
        <v>-0.64900000000000002</v>
      </c>
      <c r="H476" s="9" cm="1">
        <f t="array" ref="H476">_xll.SNL.Clients.Office.Excel.Functions.SPG($A476, "IQ_DILUT_EPS_AFTER_EXTRA", H$3)</f>
        <v>1.1299999999999999</v>
      </c>
      <c r="I476" s="9" cm="1">
        <f t="array" ref="I476">_xll.SNL.Clients.Office.Excel.Functions.SPG($A476, "IQ_DILUT_EPS_AFTER_EXTRA", I$3)</f>
        <v>1.1000000000000001</v>
      </c>
      <c r="J476" s="9" cm="1">
        <f t="array" ref="J476">_xll.SNL.Clients.Office.Excel.Functions.SPG($A476, "IQ_DILUT_EPS_AFTER_EXTRA", J$3)</f>
        <v>1.167</v>
      </c>
      <c r="K476" s="9" cm="1">
        <f t="array" ref="K476">_xll.SNL.Clients.Office.Excel.Functions.SPG($A476, "IQ_DILUT_EPS_AFTER_EXTRA", K$3)</f>
        <v>1.5640000000000001</v>
      </c>
      <c r="L476" s="9" cm="1">
        <f t="array" ref="L476">_xll.SNL.Clients.Office.Excel.Functions.SPG($A476, "IQ_DILUT_EPS_AFTER_EXTRA", L$3)</f>
        <v>1.1659999999999999</v>
      </c>
      <c r="M476" s="9" cm="1">
        <f t="array" ref="M476">_xll.SNL.Clients.Office.Excel.Functions.SPG($A476, "IQ_DILUT_EPS_AFTER_EXTRA", M$3)</f>
        <v>1.238</v>
      </c>
      <c r="N476" s="9" cm="1">
        <f t="array" ref="N476">_xll.SNL.Clients.Office.Excel.Functions.SPG($A476, "IQ_DILUT_EPS_AFTER_EXTRA", N$3)</f>
        <v>1.0900000000000001</v>
      </c>
      <c r="O476" s="9" cm="1">
        <f t="array" ref="O476">_xll.SNL.Clients.Office.Excel.Functions.SPG($A476, "IQ_DILUT_EPS_AFTER_EXTRA", O$3)</f>
        <v>1.107</v>
      </c>
      <c r="P476" s="9" cm="1">
        <f t="array" ref="P476">_xll.SNL.Clients.Office.Excel.Functions.SPG($A476, "IQ_DILUT_EPS_AFTER_EXTRA", P$3)</f>
        <v>1.5469999999999999</v>
      </c>
      <c r="Q476" s="9" cm="1">
        <f t="array" ref="Q476">_xll.SNL.Clients.Office.Excel.Functions.SPG($A476, "IQ_DILUT_EPS_AFTER_EXTRA", Q$3)</f>
        <v>1.4</v>
      </c>
      <c r="R476" s="9" cm="1">
        <f t="array" ref="R476">_xll.SNL.Clients.Office.Excel.Functions.SPG($A476, "IQ_DILUT_EPS_AFTER_EXTRA", R$3)</f>
        <v>1.2669999999999999</v>
      </c>
      <c r="S476" s="9" cm="1">
        <f t="array" ref="S476">_xll.SNL.Clients.Office.Excel.Functions.SPG($A476, "IQ_DILUT_EPS_AFTER_EXTRA", S$3)</f>
        <v>1.1080000000000001</v>
      </c>
      <c r="T476" s="9" cm="1">
        <f t="array" ref="T476">_xll.SNL.Clients.Office.Excel.Functions.SPG($A476, "IQ_DILUT_EPS_AFTER_EXTRA", T$3)</f>
        <v>1.05</v>
      </c>
      <c r="U476" s="9" cm="1">
        <f t="array" ref="U476">_xll.SNL.Clients.Office.Excel.Functions.SPG($A476, "IQ_DILUT_EPS_AFTER_EXTRA", U$3)</f>
        <v>1.1299999999999999</v>
      </c>
      <c r="V476" s="9" cm="1">
        <f t="array" ref="V476">_xll.SNL.Clients.Office.Excel.Functions.SPG($A476, "IQ_DILUT_EPS_AFTER_EXTRA", V$3)</f>
        <v>1</v>
      </c>
      <c r="W476" s="9" cm="1">
        <f t="array" ref="W476">_xll.SNL.Clients.Office.Excel.Functions.SPG($A476, "IQ_DILUT_EPS_AFTER_EXTRA", W$3)</f>
        <v>1.23</v>
      </c>
      <c r="X476" s="9" cm="1">
        <f t="array" ref="X476">_xll.SNL.Clients.Office.Excel.Functions.SPG($A476, "IQ_DILUT_EPS_AFTER_EXTRA", X$3)</f>
        <v>1.25</v>
      </c>
      <c r="Y476" s="9" cm="1">
        <f t="array" ref="Y476">_xll.SNL.Clients.Office.Excel.Functions.SPG($A476, "IQ_DILUT_EPS_AFTER_EXTRA", Y$3)</f>
        <v>0.95</v>
      </c>
      <c r="Z476" s="9" cm="1">
        <f t="array" ref="Z476">_xll.SNL.Clients.Office.Excel.Functions.SPG($A476, "IQ_DILUT_EPS_AFTER_EXTRA", Z$3)</f>
        <v>1.216</v>
      </c>
    </row>
    <row r="477" spans="1:26" x14ac:dyDescent="0.3">
      <c r="A477" s="11" t="s">
        <v>480</v>
      </c>
      <c r="B477" s="9" cm="1">
        <f t="array" ref="B477">_xll.SNL.Clients.Office.Excel.Functions.SPG($A477, "IQ_DILUT_EPS_AFTER_EXTRA", B$3)</f>
        <v>2.4900000000000002</v>
      </c>
      <c r="C477" s="9" cm="1">
        <f t="array" ref="C477">_xll.SNL.Clients.Office.Excel.Functions.SPG($A477, "IQ_DILUT_EPS_AFTER_EXTRA", C$3)</f>
        <v>3.4990000000000001</v>
      </c>
      <c r="D477" s="9" cm="1">
        <f t="array" ref="D477">_xll.SNL.Clients.Office.Excel.Functions.SPG($A477, "IQ_DILUT_EPS_AFTER_EXTRA", D$3)</f>
        <v>4.01</v>
      </c>
      <c r="E477" s="9" cm="1">
        <f t="array" ref="E477">_xll.SNL.Clients.Office.Excel.Functions.SPG($A477, "IQ_DILUT_EPS_AFTER_EXTRA", E$3)</f>
        <v>-13.923</v>
      </c>
      <c r="F477" s="9" cm="1">
        <f t="array" ref="F477">_xll.SNL.Clients.Office.Excel.Functions.SPG($A477, "IQ_DILUT_EPS_AFTER_EXTRA", F$3)</f>
        <v>4.21</v>
      </c>
      <c r="G477" s="9" cm="1">
        <f t="array" ref="G477">_xll.SNL.Clients.Office.Excel.Functions.SPG($A477, "IQ_DILUT_EPS_AFTER_EXTRA", G$3)</f>
        <v>3.7080000000000002</v>
      </c>
      <c r="H477" s="9" cm="1">
        <f t="array" ref="H477">_xll.SNL.Clients.Office.Excel.Functions.SPG($A477, "IQ_DILUT_EPS_AFTER_EXTRA", H$3)</f>
        <v>3.97</v>
      </c>
      <c r="I477" s="9" cm="1">
        <f t="array" ref="I477">_xll.SNL.Clients.Office.Excel.Functions.SPG($A477, "IQ_DILUT_EPS_AFTER_EXTRA", I$3)</f>
        <v>3.52</v>
      </c>
      <c r="J477" s="9" cm="1">
        <f t="array" ref="J477">_xll.SNL.Clients.Office.Excel.Functions.SPG($A477, "IQ_DILUT_EPS_AFTER_EXTRA", J$3)</f>
        <v>2.69</v>
      </c>
      <c r="K477" s="9" cm="1">
        <f t="array" ref="K477">_xll.SNL.Clients.Office.Excel.Functions.SPG($A477, "IQ_DILUT_EPS_AFTER_EXTRA", K$3)</f>
        <v>3.14</v>
      </c>
      <c r="L477" s="9" cm="1">
        <f t="array" ref="L477">_xll.SNL.Clients.Office.Excel.Functions.SPG($A477, "IQ_DILUT_EPS_AFTER_EXTRA", L$3)</f>
        <v>3.59</v>
      </c>
      <c r="M477" s="9" cm="1">
        <f t="array" ref="M477">_xll.SNL.Clients.Office.Excel.Functions.SPG($A477, "IQ_DILUT_EPS_AFTER_EXTRA", M$3)</f>
        <v>3.13</v>
      </c>
      <c r="N477" s="9" cm="1">
        <f t="array" ref="N477">_xll.SNL.Clients.Office.Excel.Functions.SPG($A477, "IQ_DILUT_EPS_AFTER_EXTRA", N$3)</f>
        <v>2.96</v>
      </c>
      <c r="O477" s="9" cm="1">
        <f t="array" ref="O477">_xll.SNL.Clients.Office.Excel.Functions.SPG($A477, "IQ_DILUT_EPS_AFTER_EXTRA", O$3)</f>
        <v>2.99</v>
      </c>
      <c r="P477" s="9" cm="1">
        <f t="array" ref="P477">_xll.SNL.Clients.Office.Excel.Functions.SPG($A477, "IQ_DILUT_EPS_AFTER_EXTRA", P$3)</f>
        <v>3.28</v>
      </c>
      <c r="Q477" s="9" cm="1">
        <f t="array" ref="Q477">_xll.SNL.Clients.Office.Excel.Functions.SPG($A477, "IQ_DILUT_EPS_AFTER_EXTRA", Q$3)</f>
        <v>0.25900000000000001</v>
      </c>
      <c r="R477" s="9" cm="1">
        <f t="array" ref="R477">_xll.SNL.Clients.Office.Excel.Functions.SPG($A477, "IQ_DILUT_EPS_AFTER_EXTRA", R$3)</f>
        <v>2.4900000000000002</v>
      </c>
      <c r="S477" s="9" cm="1">
        <f t="array" ref="S477">_xll.SNL.Clients.Office.Excel.Functions.SPG($A477, "IQ_DILUT_EPS_AFTER_EXTRA", S$3)</f>
        <v>2.2930000000000001</v>
      </c>
      <c r="T477" s="9" cm="1">
        <f t="array" ref="T477">_xll.SNL.Clients.Office.Excel.Functions.SPG($A477, "IQ_DILUT_EPS_AFTER_EXTRA", T$3)</f>
        <v>2.5299999999999998</v>
      </c>
      <c r="U477" s="9" cm="1">
        <f t="array" ref="U477">_xll.SNL.Clients.Office.Excel.Functions.SPG($A477, "IQ_DILUT_EPS_AFTER_EXTRA", U$3)</f>
        <v>3.18</v>
      </c>
      <c r="V477" s="9" cm="1">
        <f t="array" ref="V477">_xll.SNL.Clients.Office.Excel.Functions.SPG($A477, "IQ_DILUT_EPS_AFTER_EXTRA", V$3)</f>
        <v>2.29</v>
      </c>
      <c r="W477" s="9" cm="1">
        <f t="array" ref="W477">_xll.SNL.Clients.Office.Excel.Functions.SPG($A477, "IQ_DILUT_EPS_AFTER_EXTRA", W$3)</f>
        <v>2.222</v>
      </c>
      <c r="X477" s="9" cm="1">
        <f t="array" ref="X477">_xll.SNL.Clients.Office.Excel.Functions.SPG($A477, "IQ_DILUT_EPS_AFTER_EXTRA", X$3)</f>
        <v>0.22</v>
      </c>
      <c r="Y477" s="9" cm="1">
        <f t="array" ref="Y477">_xll.SNL.Clients.Office.Excel.Functions.SPG($A477, "IQ_DILUT_EPS_AFTER_EXTRA", Y$3)</f>
        <v>1.03</v>
      </c>
      <c r="Z477" s="9" cm="1">
        <f t="array" ref="Z477">_xll.SNL.Clients.Office.Excel.Functions.SPG($A477, "IQ_DILUT_EPS_AFTER_EXTRA", Z$3)</f>
        <v>1.03</v>
      </c>
    </row>
    <row r="478" spans="1:26" x14ac:dyDescent="0.3">
      <c r="A478" s="11" t="s">
        <v>481</v>
      </c>
      <c r="B478" s="9" cm="1">
        <f t="array" ref="B478">_xll.SNL.Clients.Office.Excel.Functions.SPG($A478, "IQ_DILUT_EPS_AFTER_EXTRA", B$3)</f>
        <v>-2.5510000000000002</v>
      </c>
      <c r="C478" s="9" cm="1">
        <f t="array" ref="C478">_xll.SNL.Clients.Office.Excel.Functions.SPG($A478, "IQ_DILUT_EPS_AFTER_EXTRA", C$3)</f>
        <v>-0.433</v>
      </c>
      <c r="D478" s="9" cm="1">
        <f t="array" ref="D478">_xll.SNL.Clients.Office.Excel.Functions.SPG($A478, "IQ_DILUT_EPS_AFTER_EXTRA", D$3)</f>
        <v>7.9000000000000001E-2</v>
      </c>
      <c r="E478" s="9" cm="1">
        <f t="array" ref="E478">_xll.SNL.Clients.Office.Excel.Functions.SPG($A478, "IQ_DILUT_EPS_AFTER_EXTRA", E$3)</f>
        <v>-0.27400000000000002</v>
      </c>
      <c r="F478" s="9" cm="1">
        <f t="array" ref="F478">_xll.SNL.Clients.Office.Excel.Functions.SPG($A478, "IQ_DILUT_EPS_AFTER_EXTRA", F$3)</f>
        <v>0.09</v>
      </c>
      <c r="G478" s="9" cm="1">
        <f t="array" ref="G478">_xll.SNL.Clients.Office.Excel.Functions.SPG($A478, "IQ_DILUT_EPS_AFTER_EXTRA", G$3)</f>
        <v>-0.63800000000000001</v>
      </c>
      <c r="H478" s="9" cm="1">
        <f t="array" ref="H478">_xll.SNL.Clients.Office.Excel.Functions.SPG($A478, "IQ_DILUT_EPS_AFTER_EXTRA", H$3)</f>
        <v>0.27</v>
      </c>
      <c r="I478" s="9" cm="1">
        <f t="array" ref="I478">_xll.SNL.Clients.Office.Excel.Functions.SPG($A478, "IQ_DILUT_EPS_AFTER_EXTRA", I$3)</f>
        <v>0.22</v>
      </c>
      <c r="J478" s="9" cm="1">
        <f t="array" ref="J478">_xll.SNL.Clients.Office.Excel.Functions.SPG($A478, "IQ_DILUT_EPS_AFTER_EXTRA", J$3)</f>
        <v>0.187</v>
      </c>
      <c r="K478" s="9" cm="1">
        <f t="array" ref="K478">_xll.SNL.Clients.Office.Excel.Functions.SPG($A478, "IQ_DILUT_EPS_AFTER_EXTRA", K$3)</f>
        <v>0.82799999999999996</v>
      </c>
      <c r="L478" s="9" cm="1">
        <f t="array" ref="L478">_xll.SNL.Clients.Office.Excel.Functions.SPG($A478, "IQ_DILUT_EPS_AFTER_EXTRA", L$3)</f>
        <v>0.28999999999999998</v>
      </c>
      <c r="M478" s="9" cm="1">
        <f t="array" ref="M478">_xll.SNL.Clients.Office.Excel.Functions.SPG($A478, "IQ_DILUT_EPS_AFTER_EXTRA", M$3)</f>
        <v>0.25900000000000001</v>
      </c>
      <c r="N478" s="9" cm="1">
        <f t="array" ref="N478">_xll.SNL.Clients.Office.Excel.Functions.SPG($A478, "IQ_DILUT_EPS_AFTER_EXTRA", N$3)</f>
        <v>0.33</v>
      </c>
      <c r="O478" s="9" cm="1">
        <f t="array" ref="O478">_xll.SNL.Clients.Office.Excel.Functions.SPG($A478, "IQ_DILUT_EPS_AFTER_EXTRA", O$3)</f>
        <v>-0.22</v>
      </c>
      <c r="P478" s="9" cm="1">
        <f t="array" ref="P478">_xll.SNL.Clients.Office.Excel.Functions.SPG($A478, "IQ_DILUT_EPS_AFTER_EXTRA", P$3)</f>
        <v>0.25800000000000001</v>
      </c>
      <c r="Q478" s="9" cm="1">
        <f t="array" ref="Q478">_xll.SNL.Clients.Office.Excel.Functions.SPG($A478, "IQ_DILUT_EPS_AFTER_EXTRA", Q$3)</f>
        <v>-0.23100000000000001</v>
      </c>
      <c r="R478" s="9" cm="1">
        <f t="array" ref="R478">_xll.SNL.Clients.Office.Excel.Functions.SPG($A478, "IQ_DILUT_EPS_AFTER_EXTRA", R$3)</f>
        <v>-0.86</v>
      </c>
      <c r="S478" s="9" cm="1">
        <f t="array" ref="S478">_xll.SNL.Clients.Office.Excel.Functions.SPG($A478, "IQ_DILUT_EPS_AFTER_EXTRA", S$3)</f>
        <v>-1.0720000000000001</v>
      </c>
      <c r="T478" s="9" cm="1">
        <f t="array" ref="T478">_xll.SNL.Clients.Office.Excel.Functions.SPG($A478, "IQ_DILUT_EPS_AFTER_EXTRA", T$3)</f>
        <v>0.35899999999999999</v>
      </c>
      <c r="U478" s="9" cm="1">
        <f t="array" ref="U478">_xll.SNL.Clients.Office.Excel.Functions.SPG($A478, "IQ_DILUT_EPS_AFTER_EXTRA", U$3)</f>
        <v>7.5999999999999998E-2</v>
      </c>
      <c r="V478" s="9" cm="1">
        <f t="array" ref="V478">_xll.SNL.Clients.Office.Excel.Functions.SPG($A478, "IQ_DILUT_EPS_AFTER_EXTRA", V$3)</f>
        <v>0.04</v>
      </c>
      <c r="W478" s="9" cm="1">
        <f t="array" ref="W478">_xll.SNL.Clients.Office.Excel.Functions.SPG($A478, "IQ_DILUT_EPS_AFTER_EXTRA", W$3)</f>
        <v>0.04</v>
      </c>
      <c r="X478" s="9" cm="1">
        <f t="array" ref="X478">_xll.SNL.Clients.Office.Excel.Functions.SPG($A478, "IQ_DILUT_EPS_AFTER_EXTRA", X$3)</f>
        <v>0.36799999999999999</v>
      </c>
      <c r="Y478" s="9" cm="1">
        <f t="array" ref="Y478">_xll.SNL.Clients.Office.Excel.Functions.SPG($A478, "IQ_DILUT_EPS_AFTER_EXTRA", Y$3)</f>
        <v>-0.33</v>
      </c>
      <c r="Z478" s="9" cm="1">
        <f t="array" ref="Z478">_xll.SNL.Clients.Office.Excel.Functions.SPG($A478, "IQ_DILUT_EPS_AFTER_EXTRA", Z$3)</f>
        <v>-0.05</v>
      </c>
    </row>
    <row r="479" spans="1:26" x14ac:dyDescent="0.3">
      <c r="A479" s="11" t="s">
        <v>482</v>
      </c>
      <c r="B479" s="9" cm="1">
        <f t="array" ref="B479">_xll.SNL.Clients.Office.Excel.Functions.SPG($A479, "IQ_DILUT_EPS_AFTER_EXTRA", B$3)</f>
        <v>0.51</v>
      </c>
      <c r="C479" s="9" cm="1">
        <f t="array" ref="C479">_xll.SNL.Clients.Office.Excel.Functions.SPG($A479, "IQ_DILUT_EPS_AFTER_EXTRA", C$3)</f>
        <v>0.58099999999999996</v>
      </c>
      <c r="D479" s="9" cm="1">
        <f t="array" ref="D479">_xll.SNL.Clients.Office.Excel.Functions.SPG($A479, "IQ_DILUT_EPS_AFTER_EXTRA", D$3)</f>
        <v>0.7</v>
      </c>
      <c r="E479" s="9" cm="1">
        <f t="array" ref="E479">_xll.SNL.Clients.Office.Excel.Functions.SPG($A479, "IQ_DILUT_EPS_AFTER_EXTRA", E$3)</f>
        <v>0.71</v>
      </c>
      <c r="F479" s="9" cm="1">
        <f t="array" ref="F479">_xll.SNL.Clients.Office.Excel.Functions.SPG($A479, "IQ_DILUT_EPS_AFTER_EXTRA", F$3)</f>
        <v>0.56599999999999995</v>
      </c>
      <c r="G479" s="9" cm="1">
        <f t="array" ref="G479">_xll.SNL.Clients.Office.Excel.Functions.SPG($A479, "IQ_DILUT_EPS_AFTER_EXTRA", G$3)</f>
        <v>0.71699999999999997</v>
      </c>
      <c r="H479" s="9" cm="1">
        <f t="array" ref="H479">_xll.SNL.Clients.Office.Excel.Functions.SPG($A479, "IQ_DILUT_EPS_AFTER_EXTRA", H$3)</f>
        <v>0.54900000000000004</v>
      </c>
      <c r="I479" s="9" cm="1">
        <f t="array" ref="I479">_xll.SNL.Clients.Office.Excel.Functions.SPG($A479, "IQ_DILUT_EPS_AFTER_EXTRA", I$3)</f>
        <v>0.68600000000000005</v>
      </c>
      <c r="J479" s="9" cm="1">
        <f t="array" ref="J479">_xll.SNL.Clients.Office.Excel.Functions.SPG($A479, "IQ_DILUT_EPS_AFTER_EXTRA", J$3)</f>
        <v>0.51800000000000002</v>
      </c>
      <c r="K479" s="9" cm="1">
        <f t="array" ref="K479">_xll.SNL.Clients.Office.Excel.Functions.SPG($A479, "IQ_DILUT_EPS_AFTER_EXTRA", K$3)</f>
        <v>0.628</v>
      </c>
      <c r="L479" s="9" cm="1">
        <f t="array" ref="L479">_xll.SNL.Clients.Office.Excel.Functions.SPG($A479, "IQ_DILUT_EPS_AFTER_EXTRA", L$3)</f>
        <v>0.34</v>
      </c>
      <c r="M479" s="9" cm="1">
        <f t="array" ref="M479">_xll.SNL.Clients.Office.Excel.Functions.SPG($A479, "IQ_DILUT_EPS_AFTER_EXTRA", M$3)</f>
        <v>-6.4000000000000001E-2</v>
      </c>
      <c r="N479" s="9" cm="1">
        <f t="array" ref="N479">_xll.SNL.Clients.Office.Excel.Functions.SPG($A479, "IQ_DILUT_EPS_AFTER_EXTRA", N$3)</f>
        <v>0.35</v>
      </c>
      <c r="O479" s="9" cm="1">
        <f t="array" ref="O479">_xll.SNL.Clients.Office.Excel.Functions.SPG($A479, "IQ_DILUT_EPS_AFTER_EXTRA", O$3)</f>
        <v>0.44800000000000001</v>
      </c>
      <c r="P479" s="9" cm="1">
        <f t="array" ref="P479">_xll.SNL.Clients.Office.Excel.Functions.SPG($A479, "IQ_DILUT_EPS_AFTER_EXTRA", P$3)</f>
        <v>0.28000000000000003</v>
      </c>
      <c r="Q479" s="9" cm="1">
        <f t="array" ref="Q479">_xll.SNL.Clients.Office.Excel.Functions.SPG($A479, "IQ_DILUT_EPS_AFTER_EXTRA", Q$3)</f>
        <v>0.54</v>
      </c>
      <c r="R479" s="9" cm="1">
        <f t="array" ref="R479">_xll.SNL.Clients.Office.Excel.Functions.SPG($A479, "IQ_DILUT_EPS_AFTER_EXTRA", R$3)</f>
        <v>0.5</v>
      </c>
      <c r="S479" s="9" cm="1">
        <f t="array" ref="S479">_xll.SNL.Clients.Office.Excel.Functions.SPG($A479, "IQ_DILUT_EPS_AFTER_EXTRA", S$3)</f>
        <v>0.53300000000000003</v>
      </c>
      <c r="T479" s="9" cm="1">
        <f t="array" ref="T479">_xll.SNL.Clients.Office.Excel.Functions.SPG($A479, "IQ_DILUT_EPS_AFTER_EXTRA", T$3)</f>
        <v>0.74</v>
      </c>
      <c r="U479" s="9" cm="1">
        <f t="array" ref="U479">_xll.SNL.Clients.Office.Excel.Functions.SPG($A479, "IQ_DILUT_EPS_AFTER_EXTRA", U$3)</f>
        <v>0.46899999999999997</v>
      </c>
      <c r="V479" s="9" cm="1">
        <f t="array" ref="V479">_xll.SNL.Clients.Office.Excel.Functions.SPG($A479, "IQ_DILUT_EPS_AFTER_EXTRA", V$3)</f>
        <v>-5.1999999999999998E-2</v>
      </c>
      <c r="W479" s="9" cm="1">
        <f t="array" ref="W479">_xll.SNL.Clients.Office.Excel.Functions.SPG($A479, "IQ_DILUT_EPS_AFTER_EXTRA", W$3)</f>
        <v>0.21</v>
      </c>
      <c r="X479" s="9" cm="1">
        <f t="array" ref="X479">_xll.SNL.Clients.Office.Excel.Functions.SPG($A479, "IQ_DILUT_EPS_AFTER_EXTRA", X$3)</f>
        <v>0.31</v>
      </c>
      <c r="Y479" s="9" cm="1">
        <f t="array" ref="Y479">_xll.SNL.Clients.Office.Excel.Functions.SPG($A479, "IQ_DILUT_EPS_AFTER_EXTRA", Y$3)</f>
        <v>0.36899999999999999</v>
      </c>
      <c r="Z479" s="9" cm="1">
        <f t="array" ref="Z479">_xll.SNL.Clients.Office.Excel.Functions.SPG($A479, "IQ_DILUT_EPS_AFTER_EXTRA", Z$3)</f>
        <v>0.37</v>
      </c>
    </row>
    <row r="480" spans="1:26" x14ac:dyDescent="0.3">
      <c r="A480" s="11" t="s">
        <v>483</v>
      </c>
      <c r="B480" s="9" cm="1">
        <f t="array" ref="B480">_xll.SNL.Clients.Office.Excel.Functions.SPG($A480, "IQ_DILUT_EPS_AFTER_EXTRA", B$3)</f>
        <v>2.319</v>
      </c>
      <c r="C480" s="9" cm="1">
        <f t="array" ref="C480">_xll.SNL.Clients.Office.Excel.Functions.SPG($A480, "IQ_DILUT_EPS_AFTER_EXTRA", C$3)</f>
        <v>2.5790000000000002</v>
      </c>
      <c r="D480" s="9" cm="1">
        <f t="array" ref="D480">_xll.SNL.Clients.Office.Excel.Functions.SPG($A480, "IQ_DILUT_EPS_AFTER_EXTRA", D$3)</f>
        <v>2.6549999999999998</v>
      </c>
      <c r="E480" s="9" cm="1">
        <f t="array" ref="E480">_xll.SNL.Clients.Office.Excel.Functions.SPG($A480, "IQ_DILUT_EPS_AFTER_EXTRA", E$3)</f>
        <v>2.4009999999999998</v>
      </c>
      <c r="F480" s="9" cm="1">
        <f t="array" ref="F480">_xll.SNL.Clients.Office.Excel.Functions.SPG($A480, "IQ_DILUT_EPS_AFTER_EXTRA", F$3)</f>
        <v>2.2869999999999999</v>
      </c>
      <c r="G480" s="9" cm="1">
        <f t="array" ref="G480">_xll.SNL.Clients.Office.Excel.Functions.SPG($A480, "IQ_DILUT_EPS_AFTER_EXTRA", G$3)</f>
        <v>2.391</v>
      </c>
      <c r="H480" s="9" cm="1">
        <f t="array" ref="H480">_xll.SNL.Clients.Office.Excel.Functions.SPG($A480, "IQ_DILUT_EPS_AFTER_EXTRA", H$3)</f>
        <v>2.2669999999999999</v>
      </c>
      <c r="I480" s="9" cm="1">
        <f t="array" ref="I480">_xll.SNL.Clients.Office.Excel.Functions.SPG($A480, "IQ_DILUT_EPS_AFTER_EXTRA", I$3)</f>
        <v>1.998</v>
      </c>
      <c r="J480" s="9" cm="1">
        <f t="array" ref="J480">_xll.SNL.Clients.Office.Excel.Functions.SPG($A480, "IQ_DILUT_EPS_AFTER_EXTRA", J$3)</f>
        <v>2.0339999999999998</v>
      </c>
      <c r="K480" s="9" cm="1">
        <f t="array" ref="K480">_xll.SNL.Clients.Office.Excel.Functions.SPG($A480, "IQ_DILUT_EPS_AFTER_EXTRA", K$3)</f>
        <v>1.988</v>
      </c>
      <c r="L480" s="9" cm="1">
        <f t="array" ref="L480">_xll.SNL.Clients.Office.Excel.Functions.SPG($A480, "IQ_DILUT_EPS_AFTER_EXTRA", L$3)</f>
        <v>1.8620000000000001</v>
      </c>
      <c r="M480" s="9" cm="1">
        <f t="array" ref="M480">_xll.SNL.Clients.Office.Excel.Functions.SPG($A480, "IQ_DILUT_EPS_AFTER_EXTRA", M$3)</f>
        <v>1.6020000000000001</v>
      </c>
      <c r="N480" s="9" cm="1">
        <f t="array" ref="N480">_xll.SNL.Clients.Office.Excel.Functions.SPG($A480, "IQ_DILUT_EPS_AFTER_EXTRA", N$3)</f>
        <v>1.7030000000000001</v>
      </c>
      <c r="O480" s="9" cm="1">
        <f t="array" ref="O480">_xll.SNL.Clients.Office.Excel.Functions.SPG($A480, "IQ_DILUT_EPS_AFTER_EXTRA", O$3)</f>
        <v>1.8340000000000001</v>
      </c>
      <c r="P480" s="9" cm="1">
        <f t="array" ref="P480">_xll.SNL.Clients.Office.Excel.Functions.SPG($A480, "IQ_DILUT_EPS_AFTER_EXTRA", P$3)</f>
        <v>1.6479999999999999</v>
      </c>
      <c r="Q480" s="9" cm="1">
        <f t="array" ref="Q480">_xll.SNL.Clients.Office.Excel.Functions.SPG($A480, "IQ_DILUT_EPS_AFTER_EXTRA", Q$3)</f>
        <v>1.179</v>
      </c>
      <c r="R480" s="9" cm="1">
        <f t="array" ref="R480">_xll.SNL.Clients.Office.Excel.Functions.SPG($A480, "IQ_DILUT_EPS_AFTER_EXTRA", R$3)</f>
        <v>1.38</v>
      </c>
      <c r="S480" s="9" cm="1">
        <f t="array" ref="S480">_xll.SNL.Clients.Office.Excel.Functions.SPG($A480, "IQ_DILUT_EPS_AFTER_EXTRA", S$3)</f>
        <v>1.421</v>
      </c>
      <c r="T480" s="9" cm="1">
        <f t="array" ref="T480">_xll.SNL.Clients.Office.Excel.Functions.SPG($A480, "IQ_DILUT_EPS_AFTER_EXTRA", T$3)</f>
        <v>0.96799999999999997</v>
      </c>
      <c r="U480" s="9" cm="1">
        <f t="array" ref="U480">_xll.SNL.Clients.Office.Excel.Functions.SPG($A480, "IQ_DILUT_EPS_AFTER_EXTRA", U$3)</f>
        <v>1.0720000000000001</v>
      </c>
      <c r="V480" s="9" cm="1">
        <f t="array" ref="V480">_xll.SNL.Clients.Office.Excel.Functions.SPG($A480, "IQ_DILUT_EPS_AFTER_EXTRA", V$3)</f>
        <v>1.3839999999999999</v>
      </c>
      <c r="W480" s="9" cm="1">
        <f t="array" ref="W480">_xll.SNL.Clients.Office.Excel.Functions.SPG($A480, "IQ_DILUT_EPS_AFTER_EXTRA", W$3)</f>
        <v>1.4610000000000001</v>
      </c>
      <c r="X480" s="9" cm="1">
        <f t="array" ref="X480">_xll.SNL.Clients.Office.Excel.Functions.SPG($A480, "IQ_DILUT_EPS_AFTER_EXTRA", X$3)</f>
        <v>1.343</v>
      </c>
      <c r="Y480" s="9" cm="1">
        <f t="array" ref="Y480">_xll.SNL.Clients.Office.Excel.Functions.SPG($A480, "IQ_DILUT_EPS_AFTER_EXTRA", Y$3)</f>
        <v>1.369</v>
      </c>
      <c r="Z480" s="9" cm="1">
        <f t="array" ref="Z480">_xll.SNL.Clients.Office.Excel.Functions.SPG($A480, "IQ_DILUT_EPS_AFTER_EXTRA", Z$3)</f>
        <v>1.306</v>
      </c>
    </row>
    <row r="481" spans="1:26" x14ac:dyDescent="0.3">
      <c r="A481" s="11" t="s">
        <v>484</v>
      </c>
      <c r="B481" s="9" cm="1">
        <f t="array" ref="B481">_xll.SNL.Clients.Office.Excel.Functions.SPG($A481, "IQ_DILUT_EPS_AFTER_EXTRA", B$3)</f>
        <v>-0.93300000000000005</v>
      </c>
      <c r="C481" s="9" cm="1">
        <f t="array" ref="C481">_xll.SNL.Clients.Office.Excel.Functions.SPG($A481, "IQ_DILUT_EPS_AFTER_EXTRA", C$3)</f>
        <v>1.131</v>
      </c>
      <c r="D481" s="9" cm="1">
        <f t="array" ref="D481">_xll.SNL.Clients.Office.Excel.Functions.SPG($A481, "IQ_DILUT_EPS_AFTER_EXTRA", D$3)</f>
        <v>5.25</v>
      </c>
      <c r="E481" s="9" cm="1">
        <f t="array" ref="E481">_xll.SNL.Clients.Office.Excel.Functions.SPG($A481, "IQ_DILUT_EPS_AFTER_EXTRA", E$3)</f>
        <v>0.9</v>
      </c>
      <c r="F481" s="9" cm="1">
        <f t="array" ref="F481">_xll.SNL.Clients.Office.Excel.Functions.SPG($A481, "IQ_DILUT_EPS_AFTER_EXTRA", F$3)</f>
        <v>-0.24099999999999999</v>
      </c>
      <c r="G481" s="9" cm="1">
        <f t="array" ref="G481">_xll.SNL.Clients.Office.Excel.Functions.SPG($A481, "IQ_DILUT_EPS_AFTER_EXTRA", G$3)</f>
        <v>-0.623</v>
      </c>
      <c r="H481" s="9" cm="1">
        <f t="array" ref="H481">_xll.SNL.Clients.Office.Excel.Functions.SPG($A481, "IQ_DILUT_EPS_AFTER_EXTRA", H$3)</f>
        <v>1.25</v>
      </c>
      <c r="I481" s="9" cm="1">
        <f t="array" ref="I481">_xll.SNL.Clients.Office.Excel.Functions.SPG($A481, "IQ_DILUT_EPS_AFTER_EXTRA", I$3)</f>
        <v>1.17</v>
      </c>
      <c r="J481" s="9" cm="1">
        <f t="array" ref="J481">_xll.SNL.Clients.Office.Excel.Functions.SPG($A481, "IQ_DILUT_EPS_AFTER_EXTRA", J$3)</f>
        <v>1.71</v>
      </c>
      <c r="K481" s="9" cm="1">
        <f t="array" ref="K481">_xll.SNL.Clients.Office.Excel.Functions.SPG($A481, "IQ_DILUT_EPS_AFTER_EXTRA", K$3)</f>
        <v>-0.72199999999999998</v>
      </c>
      <c r="L481" s="9" cm="1">
        <f t="array" ref="L481">_xll.SNL.Clients.Office.Excel.Functions.SPG($A481, "IQ_DILUT_EPS_AFTER_EXTRA", L$3)</f>
        <v>1.51</v>
      </c>
      <c r="M481" s="9" cm="1">
        <f t="array" ref="M481">_xll.SNL.Clients.Office.Excel.Functions.SPG($A481, "IQ_DILUT_EPS_AFTER_EXTRA", M$3)</f>
        <v>-3.27</v>
      </c>
      <c r="N481" s="9" cm="1">
        <f t="array" ref="N481">_xll.SNL.Clients.Office.Excel.Functions.SPG($A481, "IQ_DILUT_EPS_AFTER_EXTRA", N$3)</f>
        <v>-0.72</v>
      </c>
      <c r="O481" s="9" cm="1">
        <f t="array" ref="O481">_xll.SNL.Clients.Office.Excel.Functions.SPG($A481, "IQ_DILUT_EPS_AFTER_EXTRA", O$3)</f>
        <v>1.4259999999999999</v>
      </c>
      <c r="P481" s="9" cm="1">
        <f t="array" ref="P481">_xll.SNL.Clients.Office.Excel.Functions.SPG($A481, "IQ_DILUT_EPS_AFTER_EXTRA", P$3)</f>
        <v>0.01</v>
      </c>
      <c r="Q481" s="9" cm="1">
        <f t="array" ref="Q481">_xll.SNL.Clients.Office.Excel.Functions.SPG($A481, "IQ_DILUT_EPS_AFTER_EXTRA", Q$3)</f>
        <v>7.0000000000000007E-2</v>
      </c>
      <c r="R481" s="9" cm="1">
        <f t="array" ref="R481">_xll.SNL.Clients.Office.Excel.Functions.SPG($A481, "IQ_DILUT_EPS_AFTER_EXTRA", R$3)</f>
        <v>-4.2149999999999999</v>
      </c>
      <c r="S481" s="9" cm="1">
        <f t="array" ref="S481">_xll.SNL.Clients.Office.Excel.Functions.SPG($A481, "IQ_DILUT_EPS_AFTER_EXTRA", S$3)</f>
        <v>-5.8999999999999997E-2</v>
      </c>
      <c r="T481" s="9" cm="1">
        <f t="array" ref="T481">_xll.SNL.Clients.Office.Excel.Functions.SPG($A481, "IQ_DILUT_EPS_AFTER_EXTRA", T$3)</f>
        <v>0.9</v>
      </c>
      <c r="U481" s="9" cm="1">
        <f t="array" ref="U481">_xll.SNL.Clients.Office.Excel.Functions.SPG($A481, "IQ_DILUT_EPS_AFTER_EXTRA", U$3)</f>
        <v>0.34</v>
      </c>
      <c r="V481" s="9" cm="1">
        <f t="array" ref="V481">_xll.SNL.Clients.Office.Excel.Functions.SPG($A481, "IQ_DILUT_EPS_AFTER_EXTRA", V$3)</f>
        <v>0.11</v>
      </c>
      <c r="W481" s="9" cm="1">
        <f t="array" ref="W481">_xll.SNL.Clients.Office.Excel.Functions.SPG($A481, "IQ_DILUT_EPS_AFTER_EXTRA", W$3)</f>
        <v>0.442</v>
      </c>
      <c r="X481" s="9" cm="1">
        <f t="array" ref="X481">_xll.SNL.Clients.Office.Excel.Functions.SPG($A481, "IQ_DILUT_EPS_AFTER_EXTRA", X$3)</f>
        <v>0.23</v>
      </c>
      <c r="Y481" s="9" cm="1">
        <f t="array" ref="Y481">_xll.SNL.Clients.Office.Excel.Functions.SPG($A481, "IQ_DILUT_EPS_AFTER_EXTRA", Y$3)</f>
        <v>0.7</v>
      </c>
      <c r="Z481" s="9" cm="1">
        <f t="array" ref="Z481">_xll.SNL.Clients.Office.Excel.Functions.SPG($A481, "IQ_DILUT_EPS_AFTER_EXTRA", Z$3)</f>
        <v>0.44</v>
      </c>
    </row>
    <row r="482" spans="1:26" x14ac:dyDescent="0.3">
      <c r="A482" s="11" t="s">
        <v>485</v>
      </c>
      <c r="B482" s="9" cm="1">
        <f t="array" ref="B482">_xll.SNL.Clients.Office.Excel.Functions.SPG($A482, "IQ_DILUT_EPS_AFTER_EXTRA", B$3)</f>
        <v>0.97299999999999998</v>
      </c>
      <c r="C482" s="9" cm="1">
        <f t="array" ref="C482">_xll.SNL.Clients.Office.Excel.Functions.SPG($A482, "IQ_DILUT_EPS_AFTER_EXTRA", C$3)</f>
        <v>2.2120000000000002</v>
      </c>
      <c r="D482" s="9" cm="1">
        <f t="array" ref="D482">_xll.SNL.Clients.Office.Excel.Functions.SPG($A482, "IQ_DILUT_EPS_AFTER_EXTRA", D$3)</f>
        <v>1.56</v>
      </c>
      <c r="E482" s="9" cm="1">
        <f t="array" ref="E482">_xll.SNL.Clients.Office.Excel.Functions.SPG($A482, "IQ_DILUT_EPS_AFTER_EXTRA", E$3)</f>
        <v>2.3149999999999999</v>
      </c>
      <c r="F482" s="9" cm="1">
        <f t="array" ref="F482">_xll.SNL.Clients.Office.Excel.Functions.SPG($A482, "IQ_DILUT_EPS_AFTER_EXTRA", F$3)</f>
        <v>0.76700000000000002</v>
      </c>
      <c r="G482" s="9" cm="1">
        <f t="array" ref="G482">_xll.SNL.Clients.Office.Excel.Functions.SPG($A482, "IQ_DILUT_EPS_AFTER_EXTRA", G$3)</f>
        <v>1.706</v>
      </c>
      <c r="H482" s="9" cm="1">
        <f t="array" ref="H482">_xll.SNL.Clients.Office.Excel.Functions.SPG($A482, "IQ_DILUT_EPS_AFTER_EXTRA", H$3)</f>
        <v>2.069</v>
      </c>
      <c r="I482" s="9" cm="1">
        <f t="array" ref="I482">_xll.SNL.Clients.Office.Excel.Functions.SPG($A482, "IQ_DILUT_EPS_AFTER_EXTRA", I$3)</f>
        <v>2.302</v>
      </c>
      <c r="J482" s="9" cm="1">
        <f t="array" ref="J482">_xll.SNL.Clients.Office.Excel.Functions.SPG($A482, "IQ_DILUT_EPS_AFTER_EXTRA", J$3)</f>
        <v>0.90400000000000003</v>
      </c>
      <c r="K482" s="9" cm="1">
        <f t="array" ref="K482">_xll.SNL.Clients.Office.Excel.Functions.SPG($A482, "IQ_DILUT_EPS_AFTER_EXTRA", K$3)</f>
        <v>0.89100000000000001</v>
      </c>
      <c r="L482" s="9" cm="1">
        <f t="array" ref="L482">_xll.SNL.Clients.Office.Excel.Functions.SPG($A482, "IQ_DILUT_EPS_AFTER_EXTRA", L$3)</f>
        <v>1.321</v>
      </c>
      <c r="M482" s="9" cm="1">
        <f t="array" ref="M482">_xll.SNL.Clients.Office.Excel.Functions.SPG($A482, "IQ_DILUT_EPS_AFTER_EXTRA", M$3)</f>
        <v>1.4019999999999999</v>
      </c>
      <c r="N482" s="9" cm="1">
        <f t="array" ref="N482">_xll.SNL.Clients.Office.Excel.Functions.SPG($A482, "IQ_DILUT_EPS_AFTER_EXTRA", N$3)</f>
        <v>0.68700000000000006</v>
      </c>
      <c r="O482" s="9" cm="1">
        <f t="array" ref="O482">_xll.SNL.Clients.Office.Excel.Functions.SPG($A482, "IQ_DILUT_EPS_AFTER_EXTRA", O$3)</f>
        <v>1.0349999999999999</v>
      </c>
      <c r="P482" s="9" cm="1">
        <f t="array" ref="P482">_xll.SNL.Clients.Office.Excel.Functions.SPG($A482, "IQ_DILUT_EPS_AFTER_EXTRA", P$3)</f>
        <v>1.329</v>
      </c>
      <c r="Q482" s="9" cm="1">
        <f t="array" ref="Q482">_xll.SNL.Clients.Office.Excel.Functions.SPG($A482, "IQ_DILUT_EPS_AFTER_EXTRA", Q$3)</f>
        <v>1.4590000000000001</v>
      </c>
      <c r="R482" s="9" cm="1">
        <f t="array" ref="R482">_xll.SNL.Clients.Office.Excel.Functions.SPG($A482, "IQ_DILUT_EPS_AFTER_EXTRA", R$3)</f>
        <v>1.202</v>
      </c>
      <c r="S482" s="9" cm="1">
        <f t="array" ref="S482">_xll.SNL.Clients.Office.Excel.Functions.SPG($A482, "IQ_DILUT_EPS_AFTER_EXTRA", S$3)</f>
        <v>0.85899999999999999</v>
      </c>
      <c r="T482" s="9" cm="1">
        <f t="array" ref="T482">_xll.SNL.Clients.Office.Excel.Functions.SPG($A482, "IQ_DILUT_EPS_AFTER_EXTRA", T$3)</f>
        <v>1.5</v>
      </c>
      <c r="U482" s="9" cm="1">
        <f t="array" ref="U482">_xll.SNL.Clients.Office.Excel.Functions.SPG($A482, "IQ_DILUT_EPS_AFTER_EXTRA", U$3)</f>
        <v>1.5720000000000001</v>
      </c>
      <c r="V482" s="9" cm="1">
        <f t="array" ref="V482">_xll.SNL.Clients.Office.Excel.Functions.SPG($A482, "IQ_DILUT_EPS_AFTER_EXTRA", V$3)</f>
        <v>0.45200000000000001</v>
      </c>
      <c r="W482" s="9" cm="1">
        <f t="array" ref="W482">_xll.SNL.Clients.Office.Excel.Functions.SPG($A482, "IQ_DILUT_EPS_AFTER_EXTRA", W$3)</f>
        <v>1.0609999999999999</v>
      </c>
      <c r="X482" s="9" cm="1">
        <f t="array" ref="X482">_xll.SNL.Clients.Office.Excel.Functions.SPG($A482, "IQ_DILUT_EPS_AFTER_EXTRA", X$3)</f>
        <v>1.6120000000000001</v>
      </c>
      <c r="Y482" s="9" cm="1">
        <f t="array" ref="Y482">_xll.SNL.Clients.Office.Excel.Functions.SPG($A482, "IQ_DILUT_EPS_AFTER_EXTRA", Y$3)</f>
        <v>1.4770000000000001</v>
      </c>
      <c r="Z482" s="9" cm="1">
        <f t="array" ref="Z482">_xll.SNL.Clients.Office.Excel.Functions.SPG($A482, "IQ_DILUT_EPS_AFTER_EXTRA", Z$3)</f>
        <v>0.47499999999999998</v>
      </c>
    </row>
    <row r="483" spans="1:26" x14ac:dyDescent="0.3">
      <c r="A483" s="11" t="s">
        <v>486</v>
      </c>
      <c r="B483" s="9" cm="1">
        <f t="array" ref="B483">_xll.SNL.Clients.Office.Excel.Functions.SPG($A483, "IQ_DILUT_EPS_AFTER_EXTRA", B$3)</f>
        <v>1.04</v>
      </c>
      <c r="C483" s="9" cm="1">
        <f t="array" ref="C483">_xll.SNL.Clients.Office.Excel.Functions.SPG($A483, "IQ_DILUT_EPS_AFTER_EXTRA", C$3)</f>
        <v>1.4419999999999999</v>
      </c>
      <c r="D483" s="9" cm="1">
        <f t="array" ref="D483">_xll.SNL.Clients.Office.Excel.Functions.SPG($A483, "IQ_DILUT_EPS_AFTER_EXTRA", D$3)</f>
        <v>0.91</v>
      </c>
      <c r="E483" s="9" cm="1">
        <f t="array" ref="E483">_xll.SNL.Clients.Office.Excel.Functions.SPG($A483, "IQ_DILUT_EPS_AFTER_EXTRA", E$3)</f>
        <v>0.92</v>
      </c>
      <c r="F483" s="9" cm="1">
        <f t="array" ref="F483">_xll.SNL.Clients.Office.Excel.Functions.SPG($A483, "IQ_DILUT_EPS_AFTER_EXTRA", F$3)</f>
        <v>1.0900000000000001</v>
      </c>
      <c r="G483" s="9" cm="1">
        <f t="array" ref="G483">_xll.SNL.Clients.Office.Excel.Functions.SPG($A483, "IQ_DILUT_EPS_AFTER_EXTRA", G$3)</f>
        <v>0.98099999999999998</v>
      </c>
      <c r="H483" s="9" cm="1">
        <f t="array" ref="H483">_xll.SNL.Clients.Office.Excel.Functions.SPG($A483, "IQ_DILUT_EPS_AFTER_EXTRA", H$3)</f>
        <v>0.82</v>
      </c>
      <c r="I483" s="9" cm="1">
        <f t="array" ref="I483">_xll.SNL.Clients.Office.Excel.Functions.SPG($A483, "IQ_DILUT_EPS_AFTER_EXTRA", I$3)</f>
        <v>0.87</v>
      </c>
      <c r="J483" s="9" cm="1">
        <f t="array" ref="J483">_xll.SNL.Clients.Office.Excel.Functions.SPG($A483, "IQ_DILUT_EPS_AFTER_EXTRA", J$3)</f>
        <v>0.70699999999999996</v>
      </c>
      <c r="K483" s="9" cm="1">
        <f t="array" ref="K483">_xll.SNL.Clients.Office.Excel.Functions.SPG($A483, "IQ_DILUT_EPS_AFTER_EXTRA", K$3)</f>
        <v>0.91400000000000003</v>
      </c>
      <c r="L483" s="9" cm="1">
        <f t="array" ref="L483">_xll.SNL.Clients.Office.Excel.Functions.SPG($A483, "IQ_DILUT_EPS_AFTER_EXTRA", L$3)</f>
        <v>0.54700000000000004</v>
      </c>
      <c r="M483" s="9" cm="1">
        <f t="array" ref="M483">_xll.SNL.Clients.Office.Excel.Functions.SPG($A483, "IQ_DILUT_EPS_AFTER_EXTRA", M$3)</f>
        <v>0.42699999999999999</v>
      </c>
      <c r="N483" s="9" cm="1">
        <f t="array" ref="N483">_xll.SNL.Clients.Office.Excel.Functions.SPG($A483, "IQ_DILUT_EPS_AFTER_EXTRA", N$3)</f>
        <v>1.413</v>
      </c>
      <c r="O483" s="9" cm="1">
        <f t="array" ref="O483">_xll.SNL.Clients.Office.Excel.Functions.SPG($A483, "IQ_DILUT_EPS_AFTER_EXTRA", O$3)</f>
        <v>0.71</v>
      </c>
      <c r="P483" s="9" cm="1">
        <f t="array" ref="P483">_xll.SNL.Clients.Office.Excel.Functions.SPG($A483, "IQ_DILUT_EPS_AFTER_EXTRA", P$3)</f>
        <v>0.62</v>
      </c>
      <c r="Q483" s="9" cm="1">
        <f t="array" ref="Q483">_xll.SNL.Clients.Office.Excel.Functions.SPG($A483, "IQ_DILUT_EPS_AFTER_EXTRA", Q$3)</f>
        <v>0.56699999999999995</v>
      </c>
      <c r="R483" s="9" cm="1">
        <f t="array" ref="R483">_xll.SNL.Clients.Office.Excel.Functions.SPG($A483, "IQ_DILUT_EPS_AFTER_EXTRA", R$3)</f>
        <v>0.54700000000000004</v>
      </c>
      <c r="S483" s="9" cm="1">
        <f t="array" ref="S483">_xll.SNL.Clients.Office.Excel.Functions.SPG($A483, "IQ_DILUT_EPS_AFTER_EXTRA", S$3)</f>
        <v>0.74199999999999999</v>
      </c>
      <c r="T483" s="9" cm="1">
        <f t="array" ref="T483">_xll.SNL.Clients.Office.Excel.Functions.SPG($A483, "IQ_DILUT_EPS_AFTER_EXTRA", T$3)</f>
        <v>0.36</v>
      </c>
      <c r="U483" s="9" cm="1">
        <f t="array" ref="U483">_xll.SNL.Clients.Office.Excel.Functions.SPG($A483, "IQ_DILUT_EPS_AFTER_EXTRA", U$3)</f>
        <v>0.16900000000000001</v>
      </c>
      <c r="V483" s="9" cm="1">
        <f t="array" ref="V483">_xll.SNL.Clients.Office.Excel.Functions.SPG($A483, "IQ_DILUT_EPS_AFTER_EXTRA", V$3)</f>
        <v>-0.01</v>
      </c>
      <c r="W483" s="9" cm="1">
        <f t="array" ref="W483">_xll.SNL.Clients.Office.Excel.Functions.SPG($A483, "IQ_DILUT_EPS_AFTER_EXTRA", W$3)</f>
        <v>0.27100000000000002</v>
      </c>
      <c r="X483" s="9" cm="1">
        <f t="array" ref="X483">_xll.SNL.Clients.Office.Excel.Functions.SPG($A483, "IQ_DILUT_EPS_AFTER_EXTRA", X$3)</f>
        <v>0.378</v>
      </c>
      <c r="Y483" s="9" cm="1">
        <f t="array" ref="Y483">_xll.SNL.Clients.Office.Excel.Functions.SPG($A483, "IQ_DILUT_EPS_AFTER_EXTRA", Y$3)</f>
        <v>0.498</v>
      </c>
      <c r="Z483" s="9" cm="1">
        <f t="array" ref="Z483">_xll.SNL.Clients.Office.Excel.Functions.SPG($A483, "IQ_DILUT_EPS_AFTER_EXTRA", Z$3)</f>
        <v>0.41799999999999998</v>
      </c>
    </row>
    <row r="484" spans="1:26" x14ac:dyDescent="0.3">
      <c r="A484" s="11" t="s">
        <v>487</v>
      </c>
      <c r="B484" s="9" cm="1">
        <f t="array" ref="B484">_xll.SNL.Clients.Office.Excel.Functions.SPG($A484, "IQ_DILUT_EPS_AFTER_EXTRA", B$3)</f>
        <v>9.86</v>
      </c>
      <c r="C484" s="9" cm="1">
        <f t="array" ref="C484">_xll.SNL.Clients.Office.Excel.Functions.SPG($A484, "IQ_DILUT_EPS_AFTER_EXTRA", C$3)</f>
        <v>9.6509999999999998</v>
      </c>
      <c r="D484" s="9" cm="1">
        <f t="array" ref="D484">_xll.SNL.Clients.Office.Excel.Functions.SPG($A484, "IQ_DILUT_EPS_AFTER_EXTRA", D$3)</f>
        <v>9.8699999999999992</v>
      </c>
      <c r="E484" s="9" cm="1">
        <f t="array" ref="E484">_xll.SNL.Clients.Office.Excel.Functions.SPG($A484, "IQ_DILUT_EPS_AFTER_EXTRA", E$3)</f>
        <v>9.51</v>
      </c>
      <c r="F484" s="9" cm="1">
        <f t="array" ref="F484">_xll.SNL.Clients.Office.Excel.Functions.SPG($A484, "IQ_DILUT_EPS_AFTER_EXTRA", F$3)</f>
        <v>9.6199999999999992</v>
      </c>
      <c r="G484" s="9" cm="1">
        <f t="array" ref="G484">_xll.SNL.Clients.Office.Excel.Functions.SPG($A484, "IQ_DILUT_EPS_AFTER_EXTRA", G$3)</f>
        <v>7.86</v>
      </c>
      <c r="H484" s="9" cm="1">
        <f t="array" ref="H484">_xll.SNL.Clients.Office.Excel.Functions.SPG($A484, "IQ_DILUT_EPS_AFTER_EXTRA", H$3)</f>
        <v>9.43</v>
      </c>
      <c r="I484" s="9" cm="1">
        <f t="array" ref="I484">_xll.SNL.Clients.Office.Excel.Functions.SPG($A484, "IQ_DILUT_EPS_AFTER_EXTRA", I$3)</f>
        <v>9.2799999999999994</v>
      </c>
      <c r="J484" s="9" cm="1">
        <f t="array" ref="J484">_xll.SNL.Clients.Office.Excel.Functions.SPG($A484, "IQ_DILUT_EPS_AFTER_EXTRA", J$3)</f>
        <v>9.61</v>
      </c>
      <c r="K484" s="9" cm="1">
        <f t="array" ref="K484">_xll.SNL.Clients.Office.Excel.Functions.SPG($A484, "IQ_DILUT_EPS_AFTER_EXTRA", K$3)</f>
        <v>7.5110000000000001</v>
      </c>
      <c r="L484" s="9" cm="1">
        <f t="array" ref="L484">_xll.SNL.Clients.Office.Excel.Functions.SPG($A484, "IQ_DILUT_EPS_AFTER_EXTRA", L$3)</f>
        <v>8.27</v>
      </c>
      <c r="M484" s="9" cm="1">
        <f t="array" ref="M484">_xll.SNL.Clients.Office.Excel.Functions.SPG($A484, "IQ_DILUT_EPS_AFTER_EXTRA", M$3)</f>
        <v>7.19</v>
      </c>
      <c r="N484" s="9" cm="1">
        <f t="array" ref="N484">_xll.SNL.Clients.Office.Excel.Functions.SPG($A484, "IQ_DILUT_EPS_AFTER_EXTRA", N$3)</f>
        <v>7.07</v>
      </c>
      <c r="O484" s="9" cm="1">
        <f t="array" ref="O484">_xll.SNL.Clients.Office.Excel.Functions.SPG($A484, "IQ_DILUT_EPS_AFTER_EXTRA", O$3)</f>
        <v>5.4370000000000003</v>
      </c>
      <c r="P484" s="9" cm="1">
        <f t="array" ref="P484">_xll.SNL.Clients.Office.Excel.Functions.SPG($A484, "IQ_DILUT_EPS_AFTER_EXTRA", P$3)</f>
        <v>5.65</v>
      </c>
      <c r="Q484" s="9" cm="1">
        <f t="array" ref="Q484">_xll.SNL.Clients.Office.Excel.Functions.SPG($A484, "IQ_DILUT_EPS_AFTER_EXTRA", Q$3)</f>
        <v>4.2699999999999996</v>
      </c>
      <c r="R484" s="9" cm="1">
        <f t="array" ref="R484">_xll.SNL.Clients.Office.Excel.Functions.SPG($A484, "IQ_DILUT_EPS_AFTER_EXTRA", R$3)</f>
        <v>4.4800000000000004</v>
      </c>
      <c r="S484" s="9" cm="1">
        <f t="array" ref="S484">_xll.SNL.Clients.Office.Excel.Functions.SPG($A484, "IQ_DILUT_EPS_AFTER_EXTRA", S$3)</f>
        <v>3.1080000000000001</v>
      </c>
      <c r="T484" s="9" cm="1">
        <f t="array" ref="T484">_xll.SNL.Clients.Office.Excel.Functions.SPG($A484, "IQ_DILUT_EPS_AFTER_EXTRA", T$3)</f>
        <v>4.41</v>
      </c>
      <c r="U484" s="9" cm="1">
        <f t="array" ref="U484">_xll.SNL.Clients.Office.Excel.Functions.SPG($A484, "IQ_DILUT_EPS_AFTER_EXTRA", U$3)</f>
        <v>2.1</v>
      </c>
      <c r="V484" s="9" cm="1">
        <f t="array" ref="V484">_xll.SNL.Clients.Office.Excel.Functions.SPG($A484, "IQ_DILUT_EPS_AFTER_EXTRA", V$3)</f>
        <v>3.19</v>
      </c>
      <c r="W484" s="9" cm="1">
        <f t="array" ref="W484">_xll.SNL.Clients.Office.Excel.Functions.SPG($A484, "IQ_DILUT_EPS_AFTER_EXTRA", W$3)</f>
        <v>1.8740000000000001</v>
      </c>
      <c r="X484" s="9" cm="1">
        <f t="array" ref="X484">_xll.SNL.Clients.Office.Excel.Functions.SPG($A484, "IQ_DILUT_EPS_AFTER_EXTRA", X$3)</f>
        <v>4.25</v>
      </c>
      <c r="Y484" s="9" cm="1">
        <f t="array" ref="Y484">_xll.SNL.Clients.Office.Excel.Functions.SPG($A484, "IQ_DILUT_EPS_AFTER_EXTRA", Y$3)</f>
        <v>4.67</v>
      </c>
      <c r="Z484" s="9" cm="1">
        <f t="array" ref="Z484">_xll.SNL.Clients.Office.Excel.Functions.SPG($A484, "IQ_DILUT_EPS_AFTER_EXTRA", Z$3)</f>
        <v>4.4800000000000004</v>
      </c>
    </row>
    <row r="485" spans="1:26" x14ac:dyDescent="0.3">
      <c r="A485" s="11" t="s">
        <v>488</v>
      </c>
      <c r="B485" s="9" cm="1">
        <f t="array" ref="B485">_xll.SNL.Clients.Office.Excel.Functions.SPG($A485, "IQ_DILUT_EPS_AFTER_EXTRA", B$3)</f>
        <v>-3.302</v>
      </c>
      <c r="C485" s="9" cm="1">
        <f t="array" ref="C485">_xll.SNL.Clients.Office.Excel.Functions.SPG($A485, "IQ_DILUT_EPS_AFTER_EXTRA", C$3)</f>
        <v>-0.31</v>
      </c>
      <c r="D485" s="9" cm="1">
        <f t="array" ref="D485">_xll.SNL.Clients.Office.Excel.Functions.SPG($A485, "IQ_DILUT_EPS_AFTER_EXTRA", D$3)</f>
        <v>-3.4790000000000001</v>
      </c>
      <c r="E485" s="9" cm="1">
        <f t="array" ref="E485">_xll.SNL.Clients.Office.Excel.Functions.SPG($A485, "IQ_DILUT_EPS_AFTER_EXTRA", E$3)</f>
        <v>0.39900000000000002</v>
      </c>
      <c r="F485" s="9" cm="1">
        <f t="array" ref="F485">_xll.SNL.Clients.Office.Excel.Functions.SPG($A485, "IQ_DILUT_EPS_AFTER_EXTRA", F$3)</f>
        <v>-6.85</v>
      </c>
      <c r="G485" s="9" cm="1">
        <f t="array" ref="G485">_xll.SNL.Clients.Office.Excel.Functions.SPG($A485, "IQ_DILUT_EPS_AFTER_EXTRA", G$3)</f>
        <v>-0.08</v>
      </c>
      <c r="H485" s="9" cm="1">
        <f t="array" ref="H485">_xll.SNL.Clients.Office.Excel.Functions.SPG($A485, "IQ_DILUT_EPS_AFTER_EXTRA", H$3)</f>
        <v>-0.21</v>
      </c>
      <c r="I485" s="9" cm="1">
        <f t="array" ref="I485">_xll.SNL.Clients.Office.Excel.Functions.SPG($A485, "IQ_DILUT_EPS_AFTER_EXTRA", I$3)</f>
        <v>0.13700000000000001</v>
      </c>
      <c r="J485" s="9" cm="1">
        <f t="array" ref="J485">_xll.SNL.Clients.Office.Excel.Functions.SPG($A485, "IQ_DILUT_EPS_AFTER_EXTRA", J$3)</f>
        <v>0.81</v>
      </c>
      <c r="K485" s="9" cm="1">
        <f t="array" ref="K485">_xll.SNL.Clients.Office.Excel.Functions.SPG($A485, "IQ_DILUT_EPS_AFTER_EXTRA", K$3)</f>
        <v>-4.3099999999999996</v>
      </c>
      <c r="L485" s="9" cm="1">
        <f t="array" ref="L485">_xll.SNL.Clients.Office.Excel.Functions.SPG($A485, "IQ_DILUT_EPS_AFTER_EXTRA", L$3)</f>
        <v>-0.48099999999999998</v>
      </c>
      <c r="M485" s="9" cm="1">
        <f t="array" ref="M485">_xll.SNL.Clients.Office.Excel.Functions.SPG($A485, "IQ_DILUT_EPS_AFTER_EXTRA", M$3)</f>
        <v>0.33</v>
      </c>
      <c r="N485" s="9" cm="1">
        <f t="array" ref="N485">_xll.SNL.Clients.Office.Excel.Functions.SPG($A485, "IQ_DILUT_EPS_AFTER_EXTRA", N$3)</f>
        <v>1.02</v>
      </c>
      <c r="O485" s="9" cm="1">
        <f t="array" ref="O485">_xll.SNL.Clients.Office.Excel.Functions.SPG($A485, "IQ_DILUT_EPS_AFTER_EXTRA", O$3)</f>
        <v>4.13</v>
      </c>
      <c r="P485" s="9" t="str" cm="1">
        <f t="array" ref="P485">_xll.SNL.Clients.Office.Excel.Functions.SPG($A485, "IQ_DILUT_EPS_AFTER_EXTRA", P$3)</f>
        <v>NA</v>
      </c>
      <c r="Q485" s="9" cm="1">
        <f t="array" ref="Q485">_xll.SNL.Clients.Office.Excel.Functions.SPG($A485, "IQ_DILUT_EPS_AFTER_EXTRA", Q$3)</f>
        <v>1.377</v>
      </c>
      <c r="R485" s="9" cm="1">
        <f t="array" ref="R485">_xll.SNL.Clients.Office.Excel.Functions.SPG($A485, "IQ_DILUT_EPS_AFTER_EXTRA", R$3)</f>
        <v>1.18</v>
      </c>
      <c r="S485" s="9" cm="1">
        <f t="array" ref="S485">_xll.SNL.Clients.Office.Excel.Functions.SPG($A485, "IQ_DILUT_EPS_AFTER_EXTRA", S$3)</f>
        <v>-0.35599999999999998</v>
      </c>
      <c r="T485" s="9" cm="1">
        <f t="array" ref="T485">_xll.SNL.Clients.Office.Excel.Functions.SPG($A485, "IQ_DILUT_EPS_AFTER_EXTRA", T$3)</f>
        <v>0.42799999999999999</v>
      </c>
      <c r="U485" s="9" cm="1">
        <f t="array" ref="U485">_xll.SNL.Clients.Office.Excel.Functions.SPG($A485, "IQ_DILUT_EPS_AFTER_EXTRA", U$3)</f>
        <v>-1.952</v>
      </c>
      <c r="V485" s="9" cm="1">
        <f t="array" ref="V485">_xll.SNL.Clients.Office.Excel.Functions.SPG($A485, "IQ_DILUT_EPS_AFTER_EXTRA", V$3)</f>
        <v>1.069</v>
      </c>
      <c r="W485" s="9" cm="1">
        <f t="array" ref="W485">_xll.SNL.Clients.Office.Excel.Functions.SPG($A485, "IQ_DILUT_EPS_AFTER_EXTRA", W$3)</f>
        <v>0.94599999999999995</v>
      </c>
      <c r="X485" s="9" cm="1">
        <f t="array" ref="X485">_xll.SNL.Clients.Office.Excel.Functions.SPG($A485, "IQ_DILUT_EPS_AFTER_EXTRA", X$3)</f>
        <v>0.749</v>
      </c>
      <c r="Y485" s="9" cm="1">
        <f t="array" ref="Y485">_xll.SNL.Clients.Office.Excel.Functions.SPG($A485, "IQ_DILUT_EPS_AFTER_EXTRA", Y$3)</f>
        <v>1.1259999999999999</v>
      </c>
      <c r="Z485" s="9" cm="1">
        <f t="array" ref="Z485">_xll.SNL.Clients.Office.Excel.Functions.SPG($A485, "IQ_DILUT_EPS_AFTER_EXTRA", Z$3)</f>
        <v>1.24</v>
      </c>
    </row>
    <row r="486" spans="1:26" x14ac:dyDescent="0.3">
      <c r="A486" s="11" t="s">
        <v>489</v>
      </c>
      <c r="B486" s="9" cm="1">
        <f t="array" ref="B486">_xll.SNL.Clients.Office.Excel.Functions.SPG($A486, "IQ_DILUT_EPS_AFTER_EXTRA", B$3)</f>
        <v>0.56000000000000005</v>
      </c>
      <c r="C486" s="9" cm="1">
        <f t="array" ref="C486">_xll.SNL.Clients.Office.Excel.Functions.SPG($A486, "IQ_DILUT_EPS_AFTER_EXTRA", C$3)</f>
        <v>0.65400000000000003</v>
      </c>
      <c r="D486" s="9" cm="1">
        <f t="array" ref="D486">_xll.SNL.Clients.Office.Excel.Functions.SPG($A486, "IQ_DILUT_EPS_AFTER_EXTRA", D$3)</f>
        <v>0.56899999999999995</v>
      </c>
      <c r="E486" s="9" cm="1">
        <f t="array" ref="E486">_xll.SNL.Clients.Office.Excel.Functions.SPG($A486, "IQ_DILUT_EPS_AFTER_EXTRA", E$3)</f>
        <v>0.56000000000000005</v>
      </c>
      <c r="F486" s="9" cm="1">
        <f t="array" ref="F486">_xll.SNL.Clients.Office.Excel.Functions.SPG($A486, "IQ_DILUT_EPS_AFTER_EXTRA", F$3)</f>
        <v>0.63</v>
      </c>
      <c r="G486" s="9" cm="1">
        <f t="array" ref="G486">_xll.SNL.Clients.Office.Excel.Functions.SPG($A486, "IQ_DILUT_EPS_AFTER_EXTRA", G$3)</f>
        <v>0.67</v>
      </c>
      <c r="H486" s="9" cm="1">
        <f t="array" ref="H486">_xll.SNL.Clients.Office.Excel.Functions.SPG($A486, "IQ_DILUT_EPS_AFTER_EXTRA", H$3)</f>
        <v>5.6000000000000001E-2</v>
      </c>
      <c r="I486" s="9" cm="1">
        <f t="array" ref="I486">_xll.SNL.Clients.Office.Excel.Functions.SPG($A486, "IQ_DILUT_EPS_AFTER_EXTRA", I$3)</f>
        <v>0.97</v>
      </c>
      <c r="J486" s="9" cm="1">
        <f t="array" ref="J486">_xll.SNL.Clients.Office.Excel.Functions.SPG($A486, "IQ_DILUT_EPS_AFTER_EXTRA", J$3)</f>
        <v>0.20699999999999999</v>
      </c>
      <c r="K486" s="9" cm="1">
        <f t="array" ref="K486">_xll.SNL.Clients.Office.Excel.Functions.SPG($A486, "IQ_DILUT_EPS_AFTER_EXTRA", K$3)</f>
        <v>0.76900000000000002</v>
      </c>
      <c r="L486" s="9" cm="1">
        <f t="array" ref="L486">_xll.SNL.Clients.Office.Excel.Functions.SPG($A486, "IQ_DILUT_EPS_AFTER_EXTRA", L$3)</f>
        <v>-0.221</v>
      </c>
      <c r="M486" s="9" cm="1">
        <f t="array" ref="M486">_xll.SNL.Clients.Office.Excel.Functions.SPG($A486, "IQ_DILUT_EPS_AFTER_EXTRA", M$3)</f>
        <v>0.627</v>
      </c>
      <c r="N486" s="9" cm="1">
        <f t="array" ref="N486">_xll.SNL.Clients.Office.Excel.Functions.SPG($A486, "IQ_DILUT_EPS_AFTER_EXTRA", N$3)</f>
        <v>0.247</v>
      </c>
      <c r="O486" s="9" cm="1">
        <f t="array" ref="O486">_xll.SNL.Clients.Office.Excel.Functions.SPG($A486, "IQ_DILUT_EPS_AFTER_EXTRA", O$3)</f>
        <v>0.42699999999999999</v>
      </c>
      <c r="P486" s="9" cm="1">
        <f t="array" ref="P486">_xll.SNL.Clients.Office.Excel.Functions.SPG($A486, "IQ_DILUT_EPS_AFTER_EXTRA", P$3)</f>
        <v>0.37</v>
      </c>
      <c r="Q486" s="9" cm="1">
        <f t="array" ref="Q486">_xll.SNL.Clients.Office.Excel.Functions.SPG($A486, "IQ_DILUT_EPS_AFTER_EXTRA", Q$3)</f>
        <v>0.50700000000000001</v>
      </c>
      <c r="R486" s="9" cm="1">
        <f t="array" ref="R486">_xll.SNL.Clients.Office.Excel.Functions.SPG($A486, "IQ_DILUT_EPS_AFTER_EXTRA", R$3)</f>
        <v>0.32300000000000001</v>
      </c>
      <c r="S486" s="9" cm="1">
        <f t="array" ref="S486">_xll.SNL.Clients.Office.Excel.Functions.SPG($A486, "IQ_DILUT_EPS_AFTER_EXTRA", S$3)</f>
        <v>-0.247</v>
      </c>
      <c r="T486" s="9" cm="1">
        <f t="array" ref="T486">_xll.SNL.Clients.Office.Excel.Functions.SPG($A486, "IQ_DILUT_EPS_AFTER_EXTRA", T$3)</f>
        <v>0.6</v>
      </c>
      <c r="U486" s="9" cm="1">
        <f t="array" ref="U486">_xll.SNL.Clients.Office.Excel.Functions.SPG($A486, "IQ_DILUT_EPS_AFTER_EXTRA", U$3)</f>
        <v>0.75700000000000001</v>
      </c>
      <c r="V486" s="9" cm="1">
        <f t="array" ref="V486">_xll.SNL.Clients.Office.Excel.Functions.SPG($A486, "IQ_DILUT_EPS_AFTER_EXTRA", V$3)</f>
        <v>0.46700000000000003</v>
      </c>
      <c r="W486" s="9" cm="1">
        <f t="array" ref="W486">_xll.SNL.Clients.Office.Excel.Functions.SPG($A486, "IQ_DILUT_EPS_AFTER_EXTRA", W$3)</f>
        <v>0.48399999999999999</v>
      </c>
      <c r="X486" s="9" cm="1">
        <f t="array" ref="X486">_xll.SNL.Clients.Office.Excel.Functions.SPG($A486, "IQ_DILUT_EPS_AFTER_EXTRA", X$3)</f>
        <v>0.38300000000000001</v>
      </c>
      <c r="Y486" s="9" cm="1">
        <f t="array" ref="Y486">_xll.SNL.Clients.Office.Excel.Functions.SPG($A486, "IQ_DILUT_EPS_AFTER_EXTRA", Y$3)</f>
        <v>0.42</v>
      </c>
      <c r="Z486" s="9" cm="1">
        <f t="array" ref="Z486">_xll.SNL.Clients.Office.Excel.Functions.SPG($A486, "IQ_DILUT_EPS_AFTER_EXTRA", Z$3)</f>
        <v>0.443</v>
      </c>
    </row>
    <row r="487" spans="1:26" x14ac:dyDescent="0.3">
      <c r="A487" s="11" t="s">
        <v>490</v>
      </c>
      <c r="B487" s="9" cm="1">
        <f t="array" ref="B487">_xll.SNL.Clients.Office.Excel.Functions.SPG($A487, "IQ_DILUT_EPS_AFTER_EXTRA", B$3)</f>
        <v>-0.184</v>
      </c>
      <c r="C487" s="9" cm="1">
        <f t="array" ref="C487">_xll.SNL.Clients.Office.Excel.Functions.SPG($A487, "IQ_DILUT_EPS_AFTER_EXTRA", C$3)</f>
        <v>-0.20100000000000001</v>
      </c>
      <c r="D487" s="9" cm="1">
        <f t="array" ref="D487">_xll.SNL.Clients.Office.Excel.Functions.SPG($A487, "IQ_DILUT_EPS_AFTER_EXTRA", D$3)</f>
        <v>0.05</v>
      </c>
      <c r="E487" s="9" cm="1">
        <f t="array" ref="E487">_xll.SNL.Clients.Office.Excel.Functions.SPG($A487, "IQ_DILUT_EPS_AFTER_EXTRA", E$3)</f>
        <v>-4.0739999999999998</v>
      </c>
      <c r="F487" s="9" cm="1">
        <f t="array" ref="F487">_xll.SNL.Clients.Office.Excel.Functions.SPG($A487, "IQ_DILUT_EPS_AFTER_EXTRA", F$3)</f>
        <v>-0.4</v>
      </c>
      <c r="G487" s="9" cm="1">
        <f t="array" ref="G487">_xll.SNL.Clients.Office.Excel.Functions.SPG($A487, "IQ_DILUT_EPS_AFTER_EXTRA", G$3)</f>
        <v>-0.16400000000000001</v>
      </c>
      <c r="H487" s="9" cm="1">
        <f t="array" ref="H487">_xll.SNL.Clients.Office.Excel.Functions.SPG($A487, "IQ_DILUT_EPS_AFTER_EXTRA", H$3)</f>
        <v>-0.17100000000000001</v>
      </c>
      <c r="I487" s="9" cm="1">
        <f t="array" ref="I487">_xll.SNL.Clients.Office.Excel.Functions.SPG($A487, "IQ_DILUT_EPS_AFTER_EXTRA", I$3)</f>
        <v>-0.51</v>
      </c>
      <c r="J487" s="9" cm="1">
        <f t="array" ref="J487">_xll.SNL.Clients.Office.Excel.Functions.SPG($A487, "IQ_DILUT_EPS_AFTER_EXTRA", J$3)</f>
        <v>-0.44</v>
      </c>
      <c r="K487" s="9" cm="1">
        <f t="array" ref="K487">_xll.SNL.Clients.Office.Excel.Functions.SPG($A487, "IQ_DILUT_EPS_AFTER_EXTRA", K$3)</f>
        <v>-0.86499999999999999</v>
      </c>
      <c r="L487" s="9" cm="1">
        <f t="array" ref="L487">_xll.SNL.Clients.Office.Excel.Functions.SPG($A487, "IQ_DILUT_EPS_AFTER_EXTRA", L$3)</f>
        <v>-0.95099999999999996</v>
      </c>
      <c r="M487" s="9" cm="1">
        <f t="array" ref="M487">_xll.SNL.Clients.Office.Excel.Functions.SPG($A487, "IQ_DILUT_EPS_AFTER_EXTRA", M$3)</f>
        <v>-1.5</v>
      </c>
      <c r="N487" s="9" cm="1">
        <f t="array" ref="N487">_xll.SNL.Clients.Office.Excel.Functions.SPG($A487, "IQ_DILUT_EPS_AFTER_EXTRA", N$3)</f>
        <v>0.68600000000000005</v>
      </c>
      <c r="O487" s="9" cm="1">
        <f t="array" ref="O487">_xll.SNL.Clients.Office.Excel.Functions.SPG($A487, "IQ_DILUT_EPS_AFTER_EXTRA", O$3)</f>
        <v>8.2000000000000003E-2</v>
      </c>
      <c r="P487" s="9" cm="1">
        <f t="array" ref="P487">_xll.SNL.Clients.Office.Excel.Functions.SPG($A487, "IQ_DILUT_EPS_AFTER_EXTRA", P$3)</f>
        <v>0.23499999999999999</v>
      </c>
      <c r="Q487" s="9" cm="1">
        <f t="array" ref="Q487">_xll.SNL.Clients.Office.Excel.Functions.SPG($A487, "IQ_DILUT_EPS_AFTER_EXTRA", Q$3)</f>
        <v>1.012</v>
      </c>
      <c r="R487" s="9" cm="1">
        <f t="array" ref="R487">_xll.SNL.Clients.Office.Excel.Functions.SPG($A487, "IQ_DILUT_EPS_AFTER_EXTRA", R$3)</f>
        <v>0.21</v>
      </c>
      <c r="S487" s="9" cm="1">
        <f t="array" ref="S487">_xll.SNL.Clients.Office.Excel.Functions.SPG($A487, "IQ_DILUT_EPS_AFTER_EXTRA", S$3)</f>
        <v>0.19400000000000001</v>
      </c>
      <c r="T487" s="9" cm="1">
        <f t="array" ref="T487">_xll.SNL.Clients.Office.Excel.Functions.SPG($A487, "IQ_DILUT_EPS_AFTER_EXTRA", T$3)</f>
        <v>0.38500000000000001</v>
      </c>
      <c r="U487" s="9" cm="1">
        <f t="array" ref="U487">_xll.SNL.Clients.Office.Excel.Functions.SPG($A487, "IQ_DILUT_EPS_AFTER_EXTRA", U$3)</f>
        <v>0.35299999999999998</v>
      </c>
      <c r="V487" s="9" cm="1">
        <f t="array" ref="V487">_xll.SNL.Clients.Office.Excel.Functions.SPG($A487, "IQ_DILUT_EPS_AFTER_EXTRA", V$3)</f>
        <v>0.48199999999999998</v>
      </c>
      <c r="W487" s="9" cm="1">
        <f t="array" ref="W487">_xll.SNL.Clients.Office.Excel.Functions.SPG($A487, "IQ_DILUT_EPS_AFTER_EXTRA", W$3)</f>
        <v>0.57199999999999995</v>
      </c>
      <c r="X487" s="9" cm="1">
        <f t="array" ref="X487">_xll.SNL.Clients.Office.Excel.Functions.SPG($A487, "IQ_DILUT_EPS_AFTER_EXTRA", X$3)</f>
        <v>0.309</v>
      </c>
      <c r="Y487" s="9" cm="1">
        <f t="array" ref="Y487">_xll.SNL.Clients.Office.Excel.Functions.SPG($A487, "IQ_DILUT_EPS_AFTER_EXTRA", Y$3)</f>
        <v>1.1419999999999999</v>
      </c>
      <c r="Z487" s="9" cm="1">
        <f t="array" ref="Z487">_xll.SNL.Clients.Office.Excel.Functions.SPG($A487, "IQ_DILUT_EPS_AFTER_EXTRA", Z$3)</f>
        <v>0.45800000000000002</v>
      </c>
    </row>
    <row r="488" spans="1:26" x14ac:dyDescent="0.3">
      <c r="A488" s="11" t="s">
        <v>491</v>
      </c>
      <c r="B488" s="9" cm="1">
        <f t="array" ref="B488">_xll.SNL.Clients.Office.Excel.Functions.SPG($A488, "IQ_DILUT_EPS_AFTER_EXTRA", B$3)</f>
        <v>1.58</v>
      </c>
      <c r="C488" s="9" cm="1">
        <f t="array" ref="C488">_xll.SNL.Clients.Office.Excel.Functions.SPG($A488, "IQ_DILUT_EPS_AFTER_EXTRA", C$3)</f>
        <v>1.482</v>
      </c>
      <c r="D488" s="9" cm="1">
        <f t="array" ref="D488">_xll.SNL.Clients.Office.Excel.Functions.SPG($A488, "IQ_DILUT_EPS_AFTER_EXTRA", D$3)</f>
        <v>1.88</v>
      </c>
      <c r="E488" s="9" cm="1">
        <f t="array" ref="E488">_xll.SNL.Clients.Office.Excel.Functions.SPG($A488, "IQ_DILUT_EPS_AFTER_EXTRA", E$3)</f>
        <v>1.69</v>
      </c>
      <c r="F488" s="9" cm="1">
        <f t="array" ref="F488">_xll.SNL.Clients.Office.Excel.Functions.SPG($A488, "IQ_DILUT_EPS_AFTER_EXTRA", F$3)</f>
        <v>1.75</v>
      </c>
      <c r="G488" s="9" cm="1">
        <f t="array" ref="G488">_xll.SNL.Clients.Office.Excel.Functions.SPG($A488, "IQ_DILUT_EPS_AFTER_EXTRA", G$3)</f>
        <v>1.22</v>
      </c>
      <c r="H488" s="9" cm="1">
        <f t="array" ref="H488">_xll.SNL.Clients.Office.Excel.Functions.SPG($A488, "IQ_DILUT_EPS_AFTER_EXTRA", H$3)</f>
        <v>1.63</v>
      </c>
      <c r="I488" s="9" cm="1">
        <f t="array" ref="I488">_xll.SNL.Clients.Office.Excel.Functions.SPG($A488, "IQ_DILUT_EPS_AFTER_EXTRA", I$3)</f>
        <v>1.51</v>
      </c>
      <c r="J488" s="9" cm="1">
        <f t="array" ref="J488">_xll.SNL.Clients.Office.Excel.Functions.SPG($A488, "IQ_DILUT_EPS_AFTER_EXTRA", J$3)</f>
        <v>1.3</v>
      </c>
      <c r="K488" s="9" cm="1">
        <f t="array" ref="K488">_xll.SNL.Clients.Office.Excel.Functions.SPG($A488, "IQ_DILUT_EPS_AFTER_EXTRA", K$3)</f>
        <v>1.208</v>
      </c>
      <c r="L488" s="9" cm="1">
        <f t="array" ref="L488">_xll.SNL.Clients.Office.Excel.Functions.SPG($A488, "IQ_DILUT_EPS_AFTER_EXTRA", L$3)</f>
        <v>1.54</v>
      </c>
      <c r="M488" s="9" cm="1">
        <f t="array" ref="M488">_xll.SNL.Clients.Office.Excel.Functions.SPG($A488, "IQ_DILUT_EPS_AFTER_EXTRA", M$3)</f>
        <v>1.41</v>
      </c>
      <c r="N488" s="9" cm="1">
        <f t="array" ref="N488">_xll.SNL.Clients.Office.Excel.Functions.SPG($A488, "IQ_DILUT_EPS_AFTER_EXTRA", N$3)</f>
        <v>1.23</v>
      </c>
      <c r="O488" s="9" cm="1">
        <f t="array" ref="O488">_xll.SNL.Clients.Office.Excel.Functions.SPG($A488, "IQ_DILUT_EPS_AFTER_EXTRA", O$3)</f>
        <v>1.2010000000000001</v>
      </c>
      <c r="P488" s="9" cm="1">
        <f t="array" ref="P488">_xll.SNL.Clients.Office.Excel.Functions.SPG($A488, "IQ_DILUT_EPS_AFTER_EXTRA", P$3)</f>
        <v>1.28</v>
      </c>
      <c r="Q488" s="9" cm="1">
        <f t="array" ref="Q488">_xll.SNL.Clients.Office.Excel.Functions.SPG($A488, "IQ_DILUT_EPS_AFTER_EXTRA", Q$3)</f>
        <v>0.83</v>
      </c>
      <c r="R488" s="9" cm="1">
        <f t="array" ref="R488">_xll.SNL.Clients.Office.Excel.Functions.SPG($A488, "IQ_DILUT_EPS_AFTER_EXTRA", R$3)</f>
        <v>0.99</v>
      </c>
      <c r="S488" s="9" cm="1">
        <f t="array" ref="S488">_xll.SNL.Clients.Office.Excel.Functions.SPG($A488, "IQ_DILUT_EPS_AFTER_EXTRA", S$3)</f>
        <v>1.0309999999999999</v>
      </c>
      <c r="T488" s="9" cm="1">
        <f t="array" ref="T488">_xll.SNL.Clients.Office.Excel.Functions.SPG($A488, "IQ_DILUT_EPS_AFTER_EXTRA", T$3)</f>
        <v>0.92</v>
      </c>
      <c r="U488" s="9" cm="1">
        <f t="array" ref="U488">_xll.SNL.Clients.Office.Excel.Functions.SPG($A488, "IQ_DILUT_EPS_AFTER_EXTRA", U$3)</f>
        <v>0.72</v>
      </c>
      <c r="V488" s="9" cm="1">
        <f t="array" ref="V488">_xll.SNL.Clients.Office.Excel.Functions.SPG($A488, "IQ_DILUT_EPS_AFTER_EXTRA", V$3)</f>
        <v>0.85</v>
      </c>
      <c r="W488" s="9" cm="1">
        <f t="array" ref="W488">_xll.SNL.Clients.Office.Excel.Functions.SPG($A488, "IQ_DILUT_EPS_AFTER_EXTRA", W$3)</f>
        <v>1.0509999999999999</v>
      </c>
      <c r="X488" s="9" cm="1">
        <f t="array" ref="X488">_xll.SNL.Clients.Office.Excel.Functions.SPG($A488, "IQ_DILUT_EPS_AFTER_EXTRA", X$3)</f>
        <v>1.1599999999999999</v>
      </c>
      <c r="Y488" s="9" cm="1">
        <f t="array" ref="Y488">_xll.SNL.Clients.Office.Excel.Functions.SPG($A488, "IQ_DILUT_EPS_AFTER_EXTRA", Y$3)</f>
        <v>0.89</v>
      </c>
      <c r="Z488" s="9" cm="1">
        <f t="array" ref="Z488">_xll.SNL.Clients.Office.Excel.Functions.SPG($A488, "IQ_DILUT_EPS_AFTER_EXTRA", Z$3)</f>
        <v>0.81</v>
      </c>
    </row>
    <row r="489" spans="1:26" x14ac:dyDescent="0.3">
      <c r="A489" s="11" t="s">
        <v>492</v>
      </c>
      <c r="B489" s="9" cm="1">
        <f t="array" ref="B489">_xll.SNL.Clients.Office.Excel.Functions.SPG($A489, "IQ_DILUT_EPS_AFTER_EXTRA", B$3)</f>
        <v>2.0299999999999998</v>
      </c>
      <c r="C489" s="9" cm="1">
        <f t="array" ref="C489">_xll.SNL.Clients.Office.Excel.Functions.SPG($A489, "IQ_DILUT_EPS_AFTER_EXTRA", C$3)</f>
        <v>3.883</v>
      </c>
      <c r="D489" s="9" cm="1">
        <f t="array" ref="D489">_xll.SNL.Clients.Office.Excel.Functions.SPG($A489, "IQ_DILUT_EPS_AFTER_EXTRA", D$3)</f>
        <v>2.71</v>
      </c>
      <c r="E489" s="9" cm="1">
        <f t="array" ref="E489">_xll.SNL.Clients.Office.Excel.Functions.SPG($A489, "IQ_DILUT_EPS_AFTER_EXTRA", E$3)</f>
        <v>2.4</v>
      </c>
      <c r="F489" s="9" cm="1">
        <f t="array" ref="F489">_xll.SNL.Clients.Office.Excel.Functions.SPG($A489, "IQ_DILUT_EPS_AFTER_EXTRA", F$3)</f>
        <v>1.72</v>
      </c>
      <c r="G489" s="9" cm="1">
        <f t="array" ref="G489">_xll.SNL.Clients.Office.Excel.Functions.SPG($A489, "IQ_DILUT_EPS_AFTER_EXTRA", G$3)</f>
        <v>3.6480000000000001</v>
      </c>
      <c r="H489" s="9" cm="1">
        <f t="array" ref="H489">_xll.SNL.Clients.Office.Excel.Functions.SPG($A489, "IQ_DILUT_EPS_AFTER_EXTRA", H$3)</f>
        <v>2.27</v>
      </c>
      <c r="I489" s="9" cm="1">
        <f t="array" ref="I489">_xll.SNL.Clients.Office.Excel.Functions.SPG($A489, "IQ_DILUT_EPS_AFTER_EXTRA", I$3)</f>
        <v>2.5499999999999998</v>
      </c>
      <c r="J489" s="9" cm="1">
        <f t="array" ref="J489">_xll.SNL.Clients.Office.Excel.Functions.SPG($A489, "IQ_DILUT_EPS_AFTER_EXTRA", J$3)</f>
        <v>2.38</v>
      </c>
      <c r="K489" s="9" cm="1">
        <f t="array" ref="K489">_xll.SNL.Clients.Office.Excel.Functions.SPG($A489, "IQ_DILUT_EPS_AFTER_EXTRA", K$3)</f>
        <v>3.8079999999999998</v>
      </c>
      <c r="L489" s="9" cm="1">
        <f t="array" ref="L489">_xll.SNL.Clients.Office.Excel.Functions.SPG($A489, "IQ_DILUT_EPS_AFTER_EXTRA", L$3)</f>
        <v>2.6</v>
      </c>
      <c r="M489" s="9" cm="1">
        <f t="array" ref="M489">_xll.SNL.Clients.Office.Excel.Functions.SPG($A489, "IQ_DILUT_EPS_AFTER_EXTRA", M$3)</f>
        <v>2.72</v>
      </c>
      <c r="N489" s="9" cm="1">
        <f t="array" ref="N489">_xll.SNL.Clients.Office.Excel.Functions.SPG($A489, "IQ_DILUT_EPS_AFTER_EXTRA", N$3)</f>
        <v>2.62</v>
      </c>
      <c r="O489" s="9" cm="1">
        <f t="array" ref="O489">_xll.SNL.Clients.Office.Excel.Functions.SPG($A489, "IQ_DILUT_EPS_AFTER_EXTRA", O$3)</f>
        <v>3.5179999999999998</v>
      </c>
      <c r="P489" s="9" cm="1">
        <f t="array" ref="P489">_xll.SNL.Clients.Office.Excel.Functions.SPG($A489, "IQ_DILUT_EPS_AFTER_EXTRA", P$3)</f>
        <v>2.6</v>
      </c>
      <c r="Q489" s="9" cm="1">
        <f t="array" ref="Q489">_xll.SNL.Clients.Office.Excel.Functions.SPG($A489, "IQ_DILUT_EPS_AFTER_EXTRA", Q$3)</f>
        <v>2.69</v>
      </c>
      <c r="R489" s="9" cm="1">
        <f t="array" ref="R489">_xll.SNL.Clients.Office.Excel.Functions.SPG($A489, "IQ_DILUT_EPS_AFTER_EXTRA", R$3)</f>
        <v>2.37</v>
      </c>
      <c r="S489" s="9" cm="1">
        <f t="array" ref="S489">_xll.SNL.Clients.Office.Excel.Functions.SPG($A489, "IQ_DILUT_EPS_AFTER_EXTRA", S$3)</f>
        <v>3.4980000000000002</v>
      </c>
      <c r="T489" s="9" cm="1">
        <f t="array" ref="T489">_xll.SNL.Clients.Office.Excel.Functions.SPG($A489, "IQ_DILUT_EPS_AFTER_EXTRA", T$3)</f>
        <v>2.0299999999999998</v>
      </c>
      <c r="U489" s="9" cm="1">
        <f t="array" ref="U489">_xll.SNL.Clients.Office.Excel.Functions.SPG($A489, "IQ_DILUT_EPS_AFTER_EXTRA", U$3)</f>
        <v>1.98</v>
      </c>
      <c r="V489" s="9" cm="1">
        <f t="array" ref="V489">_xll.SNL.Clients.Office.Excel.Functions.SPG($A489, "IQ_DILUT_EPS_AFTER_EXTRA", V$3)</f>
        <v>0.86</v>
      </c>
      <c r="W489" s="9" cm="1">
        <f t="array" ref="W489">_xll.SNL.Clients.Office.Excel.Functions.SPG($A489, "IQ_DILUT_EPS_AFTER_EXTRA", W$3)</f>
        <v>3.1219999999999999</v>
      </c>
      <c r="X489" s="9" cm="1">
        <f t="array" ref="X489">_xll.SNL.Clients.Office.Excel.Functions.SPG($A489, "IQ_DILUT_EPS_AFTER_EXTRA", X$3)</f>
        <v>2.0699999999999998</v>
      </c>
      <c r="Y489" s="9" cm="1">
        <f t="array" ref="Y489">_xll.SNL.Clients.Office.Excel.Functions.SPG($A489, "IQ_DILUT_EPS_AFTER_EXTRA", Y$3)</f>
        <v>2.08</v>
      </c>
      <c r="Z489" s="9" cm="1">
        <f t="array" ref="Z489">_xll.SNL.Clients.Office.Excel.Functions.SPG($A489, "IQ_DILUT_EPS_AFTER_EXTRA", Z$3)</f>
        <v>1.51</v>
      </c>
    </row>
    <row r="490" spans="1:26" x14ac:dyDescent="0.3">
      <c r="A490" s="11" t="s">
        <v>493</v>
      </c>
      <c r="B490" s="9" cm="1">
        <f t="array" ref="B490">_xll.SNL.Clients.Office.Excel.Functions.SPG($A490, "IQ_DILUT_EPS_AFTER_EXTRA", B$3)</f>
        <v>2.27</v>
      </c>
      <c r="C490" s="9" cm="1">
        <f t="array" ref="C490">_xll.SNL.Clients.Office.Excel.Functions.SPG($A490, "IQ_DILUT_EPS_AFTER_EXTRA", C$3)</f>
        <v>1.429</v>
      </c>
      <c r="D490" s="9" cm="1">
        <f t="array" ref="D490">_xll.SNL.Clients.Office.Excel.Functions.SPG($A490, "IQ_DILUT_EPS_AFTER_EXTRA", D$3)</f>
        <v>0.75900000000000001</v>
      </c>
      <c r="E490" s="9" cm="1">
        <f t="array" ref="E490">_xll.SNL.Clients.Office.Excel.Functions.SPG($A490, "IQ_DILUT_EPS_AFTER_EXTRA", E$3)</f>
        <v>0.66900000000000004</v>
      </c>
      <c r="F490" s="9" cm="1">
        <f t="array" ref="F490">_xll.SNL.Clients.Office.Excel.Functions.SPG($A490, "IQ_DILUT_EPS_AFTER_EXTRA", F$3)</f>
        <v>1.97</v>
      </c>
      <c r="G490" s="9" cm="1">
        <f t="array" ref="G490">_xll.SNL.Clients.Office.Excel.Functions.SPG($A490, "IQ_DILUT_EPS_AFTER_EXTRA", G$3)</f>
        <v>0.69299999999999995</v>
      </c>
      <c r="H490" s="9" cm="1">
        <f t="array" ref="H490">_xll.SNL.Clients.Office.Excel.Functions.SPG($A490, "IQ_DILUT_EPS_AFTER_EXTRA", H$3)</f>
        <v>1</v>
      </c>
      <c r="I490" s="9" cm="1">
        <f t="array" ref="I490">_xll.SNL.Clients.Office.Excel.Functions.SPG($A490, "IQ_DILUT_EPS_AFTER_EXTRA", I$3)</f>
        <v>0.91900000000000004</v>
      </c>
      <c r="J490" s="9" cm="1">
        <f t="array" ref="J490">_xll.SNL.Clients.Office.Excel.Functions.SPG($A490, "IQ_DILUT_EPS_AFTER_EXTRA", J$3)</f>
        <v>1.609</v>
      </c>
      <c r="K490" s="9" cm="1">
        <f t="array" ref="K490">_xll.SNL.Clients.Office.Excel.Functions.SPG($A490, "IQ_DILUT_EPS_AFTER_EXTRA", K$3)</f>
        <v>0.79900000000000004</v>
      </c>
      <c r="L490" s="9" cm="1">
        <f t="array" ref="L490">_xll.SNL.Clients.Office.Excel.Functions.SPG($A490, "IQ_DILUT_EPS_AFTER_EXTRA", L$3)</f>
        <v>0.95799999999999996</v>
      </c>
      <c r="M490" s="9" cm="1">
        <f t="array" ref="M490">_xll.SNL.Clients.Office.Excel.Functions.SPG($A490, "IQ_DILUT_EPS_AFTER_EXTRA", M$3)</f>
        <v>0.91</v>
      </c>
      <c r="N490" s="9" cm="1">
        <f t="array" ref="N490">_xll.SNL.Clients.Office.Excel.Functions.SPG($A490, "IQ_DILUT_EPS_AFTER_EXTRA", N$3)</f>
        <v>1.79</v>
      </c>
      <c r="O490" s="9" cm="1">
        <f t="array" ref="O490">_xll.SNL.Clients.Office.Excel.Functions.SPG($A490, "IQ_DILUT_EPS_AFTER_EXTRA", O$3)</f>
        <v>0.71</v>
      </c>
      <c r="P490" s="9" cm="1">
        <f t="array" ref="P490">_xll.SNL.Clients.Office.Excel.Functions.SPG($A490, "IQ_DILUT_EPS_AFTER_EXTRA", P$3)</f>
        <v>0.91900000000000004</v>
      </c>
      <c r="Q490" s="9" cm="1">
        <f t="array" ref="Q490">_xll.SNL.Clients.Office.Excel.Functions.SPG($A490, "IQ_DILUT_EPS_AFTER_EXTRA", Q$3)</f>
        <v>0.87</v>
      </c>
      <c r="R490" s="9" cm="1">
        <f t="array" ref="R490">_xll.SNL.Clients.Office.Excel.Functions.SPG($A490, "IQ_DILUT_EPS_AFTER_EXTRA", R$3)</f>
        <v>1.61</v>
      </c>
      <c r="S490" s="9" cm="1">
        <f t="array" ref="S490">_xll.SNL.Clients.Office.Excel.Functions.SPG($A490, "IQ_DILUT_EPS_AFTER_EXTRA", S$3)</f>
        <v>0.749</v>
      </c>
      <c r="T490" s="9" cm="1">
        <f t="array" ref="T490">_xll.SNL.Clients.Office.Excel.Functions.SPG($A490, "IQ_DILUT_EPS_AFTER_EXTRA", T$3)</f>
        <v>0.84</v>
      </c>
      <c r="U490" s="9" cm="1">
        <f t="array" ref="U490">_xll.SNL.Clients.Office.Excel.Functions.SPG($A490, "IQ_DILUT_EPS_AFTER_EXTRA", U$3)</f>
        <v>0.76</v>
      </c>
      <c r="V490" s="9" cm="1">
        <f t="array" ref="V490">_xll.SNL.Clients.Office.Excel.Functions.SPG($A490, "IQ_DILUT_EPS_AFTER_EXTRA", V$3)</f>
        <v>1.43</v>
      </c>
      <c r="W490" s="9" cm="1">
        <f t="array" ref="W490">_xll.SNL.Clients.Office.Excel.Functions.SPG($A490, "IQ_DILUT_EPS_AFTER_EXTRA", W$3)</f>
        <v>0.77</v>
      </c>
      <c r="X490" s="9" cm="1">
        <f t="array" ref="X490">_xll.SNL.Clients.Office.Excel.Functions.SPG($A490, "IQ_DILUT_EPS_AFTER_EXTRA", X$3)</f>
        <v>0.74</v>
      </c>
      <c r="Y490" s="9" cm="1">
        <f t="array" ref="Y490">_xll.SNL.Clients.Office.Excel.Functions.SPG($A490, "IQ_DILUT_EPS_AFTER_EXTRA", Y$3)</f>
        <v>0.74</v>
      </c>
      <c r="Z490" s="9" cm="1">
        <f t="array" ref="Z490">_xll.SNL.Clients.Office.Excel.Functions.SPG($A490, "IQ_DILUT_EPS_AFTER_EXTRA", Z$3)</f>
        <v>1.33</v>
      </c>
    </row>
    <row r="491" spans="1:26" x14ac:dyDescent="0.3">
      <c r="A491" s="11" t="s">
        <v>494</v>
      </c>
      <c r="B491" s="9" cm="1">
        <f t="array" ref="B491">_xll.SNL.Clients.Office.Excel.Functions.SPG($A491, "IQ_DILUT_EPS_AFTER_EXTRA", B$3)</f>
        <v>1.39</v>
      </c>
      <c r="C491" s="9" cm="1">
        <f t="array" ref="C491">_xll.SNL.Clients.Office.Excel.Functions.SPG($A491, "IQ_DILUT_EPS_AFTER_EXTRA", C$3)</f>
        <v>1.4330000000000001</v>
      </c>
      <c r="D491" s="9" cm="1">
        <f t="array" ref="D491">_xll.SNL.Clients.Office.Excel.Functions.SPG($A491, "IQ_DILUT_EPS_AFTER_EXTRA", D$3)</f>
        <v>1.42</v>
      </c>
      <c r="E491" s="9" cm="1">
        <f t="array" ref="E491">_xll.SNL.Clients.Office.Excel.Functions.SPG($A491, "IQ_DILUT_EPS_AFTER_EXTRA", E$3)</f>
        <v>1.33</v>
      </c>
      <c r="F491" s="9" cm="1">
        <f t="array" ref="F491">_xll.SNL.Clients.Office.Excel.Functions.SPG($A491, "IQ_DILUT_EPS_AFTER_EXTRA", F$3)</f>
        <v>1.2</v>
      </c>
      <c r="G491" s="9" cm="1">
        <f t="array" ref="G491">_xll.SNL.Clients.Office.Excel.Functions.SPG($A491, "IQ_DILUT_EPS_AFTER_EXTRA", G$3)</f>
        <v>0.86199999999999999</v>
      </c>
      <c r="H491" s="9" cm="1">
        <f t="array" ref="H491">_xll.SNL.Clients.Office.Excel.Functions.SPG($A491, "IQ_DILUT_EPS_AFTER_EXTRA", H$3)</f>
        <v>1.48</v>
      </c>
      <c r="I491" s="9" cm="1">
        <f t="array" ref="I491">_xll.SNL.Clients.Office.Excel.Functions.SPG($A491, "IQ_DILUT_EPS_AFTER_EXTRA", I$3)</f>
        <v>1.25</v>
      </c>
      <c r="J491" s="9" cm="1">
        <f t="array" ref="J491">_xll.SNL.Clients.Office.Excel.Functions.SPG($A491, "IQ_DILUT_EPS_AFTER_EXTRA", J$3)</f>
        <v>1.23</v>
      </c>
      <c r="K491" s="9" cm="1">
        <f t="array" ref="K491">_xll.SNL.Clients.Office.Excel.Functions.SPG($A491, "IQ_DILUT_EPS_AFTER_EXTRA", K$3)</f>
        <v>0.75</v>
      </c>
      <c r="L491" s="9" cm="1">
        <f t="array" ref="L491">_xll.SNL.Clients.Office.Excel.Functions.SPG($A491, "IQ_DILUT_EPS_AFTER_EXTRA", L$3)</f>
        <v>0.86</v>
      </c>
      <c r="M491" s="9" cm="1">
        <f t="array" ref="M491">_xll.SNL.Clients.Office.Excel.Functions.SPG($A491, "IQ_DILUT_EPS_AFTER_EXTRA", M$3)</f>
        <v>0.75</v>
      </c>
      <c r="N491" s="9" cm="1">
        <f t="array" ref="N491">_xll.SNL.Clients.Office.Excel.Functions.SPG($A491, "IQ_DILUT_EPS_AFTER_EXTRA", N$3)</f>
        <v>0.90900000000000003</v>
      </c>
      <c r="O491" s="9" cm="1">
        <f t="array" ref="O491">_xll.SNL.Clients.Office.Excel.Functions.SPG($A491, "IQ_DILUT_EPS_AFTER_EXTRA", O$3)</f>
        <v>1.3859999999999999</v>
      </c>
      <c r="P491" s="9" cm="1">
        <f t="array" ref="P491">_xll.SNL.Clients.Office.Excel.Functions.SPG($A491, "IQ_DILUT_EPS_AFTER_EXTRA", P$3)</f>
        <v>1.17</v>
      </c>
      <c r="Q491" s="9" cm="1">
        <f t="array" ref="Q491">_xll.SNL.Clients.Office.Excel.Functions.SPG($A491, "IQ_DILUT_EPS_AFTER_EXTRA", Q$3)</f>
        <v>1.381</v>
      </c>
      <c r="R491" s="9" cm="1">
        <f t="array" ref="R491">_xll.SNL.Clients.Office.Excel.Functions.SPG($A491, "IQ_DILUT_EPS_AFTER_EXTRA", R$3)</f>
        <v>1.02</v>
      </c>
      <c r="S491" s="9" cm="1">
        <f t="array" ref="S491">_xll.SNL.Clients.Office.Excel.Functions.SPG($A491, "IQ_DILUT_EPS_AFTER_EXTRA", S$3)</f>
        <v>0.65600000000000003</v>
      </c>
      <c r="T491" s="9" cm="1">
        <f t="array" ref="T491">_xll.SNL.Clients.Office.Excel.Functions.SPG($A491, "IQ_DILUT_EPS_AFTER_EXTRA", T$3)</f>
        <v>0.7</v>
      </c>
      <c r="U491" s="9" cm="1">
        <f t="array" ref="U491">_xll.SNL.Clients.Office.Excel.Functions.SPG($A491, "IQ_DILUT_EPS_AFTER_EXTRA", U$3)</f>
        <v>-1.0129999999999999</v>
      </c>
      <c r="V491" s="9" cm="1">
        <f t="array" ref="V491">_xll.SNL.Clients.Office.Excel.Functions.SPG($A491, "IQ_DILUT_EPS_AFTER_EXTRA", V$3)</f>
        <v>7.0000000000000007E-2</v>
      </c>
      <c r="W491" s="9" cm="1">
        <f t="array" ref="W491">_xll.SNL.Clients.Office.Excel.Functions.SPG($A491, "IQ_DILUT_EPS_AFTER_EXTRA", W$3)</f>
        <v>0.59599999999999997</v>
      </c>
      <c r="X491" s="9" cm="1">
        <f t="array" ref="X491">_xll.SNL.Clients.Office.Excel.Functions.SPG($A491, "IQ_DILUT_EPS_AFTER_EXTRA", X$3)</f>
        <v>0.92</v>
      </c>
      <c r="Y491" s="9" cm="1">
        <f t="array" ref="Y491">_xll.SNL.Clients.Office.Excel.Functions.SPG($A491, "IQ_DILUT_EPS_AFTER_EXTRA", Y$3)</f>
        <v>1.3</v>
      </c>
      <c r="Z491" s="9" cm="1">
        <f t="array" ref="Z491">_xll.SNL.Clients.Office.Excel.Functions.SPG($A491, "IQ_DILUT_EPS_AFTER_EXTRA", Z$3)</f>
        <v>1.2</v>
      </c>
    </row>
    <row r="492" spans="1:26" x14ac:dyDescent="0.3">
      <c r="A492" s="11" t="s">
        <v>495</v>
      </c>
      <c r="B492" s="9" cm="1">
        <f t="array" ref="B492">_xll.SNL.Clients.Office.Excel.Functions.SPG($A492, "IQ_DILUT_EPS_AFTER_EXTRA", B$3)</f>
        <v>0.39600000000000002</v>
      </c>
      <c r="C492" s="9" cm="1">
        <f t="array" ref="C492">_xll.SNL.Clients.Office.Excel.Functions.SPG($A492, "IQ_DILUT_EPS_AFTER_EXTRA", C$3)</f>
        <v>0.19</v>
      </c>
      <c r="D492" s="9" cm="1">
        <f t="array" ref="D492">_xll.SNL.Clients.Office.Excel.Functions.SPG($A492, "IQ_DILUT_EPS_AFTER_EXTRA", D$3)</f>
        <v>0.73</v>
      </c>
      <c r="E492" s="9" cm="1">
        <f t="array" ref="E492">_xll.SNL.Clients.Office.Excel.Functions.SPG($A492, "IQ_DILUT_EPS_AFTER_EXTRA", E$3)</f>
        <v>0.42199999999999999</v>
      </c>
      <c r="F492" s="9" cm="1">
        <f t="array" ref="F492">_xll.SNL.Clients.Office.Excel.Functions.SPG($A492, "IQ_DILUT_EPS_AFTER_EXTRA", F$3)</f>
        <v>0.22</v>
      </c>
      <c r="G492" s="9" cm="1">
        <f t="array" ref="G492">_xll.SNL.Clients.Office.Excel.Functions.SPG($A492, "IQ_DILUT_EPS_AFTER_EXTRA", G$3)</f>
        <v>0.152</v>
      </c>
      <c r="H492" s="9" cm="1">
        <f t="array" ref="H492">_xll.SNL.Clients.Office.Excel.Functions.SPG($A492, "IQ_DILUT_EPS_AFTER_EXTRA", H$3)</f>
        <v>0.24299999999999999</v>
      </c>
      <c r="I492" s="9" cm="1">
        <f t="array" ref="I492">_xll.SNL.Clients.Office.Excel.Functions.SPG($A492, "IQ_DILUT_EPS_AFTER_EXTRA", I$3)</f>
        <v>0.20499999999999999</v>
      </c>
      <c r="J492" s="9" cm="1">
        <f t="array" ref="J492">_xll.SNL.Clients.Office.Excel.Functions.SPG($A492, "IQ_DILUT_EPS_AFTER_EXTRA", J$3)</f>
        <v>5.1999999999999998E-2</v>
      </c>
      <c r="K492" s="9" cm="1">
        <f t="array" ref="K492">_xll.SNL.Clients.Office.Excel.Functions.SPG($A492, "IQ_DILUT_EPS_AFTER_EXTRA", K$3)</f>
        <v>-8.0000000000000002E-3</v>
      </c>
      <c r="L492" s="9" cm="1">
        <f t="array" ref="L492">_xll.SNL.Clients.Office.Excel.Functions.SPG($A492, "IQ_DILUT_EPS_AFTER_EXTRA", L$3)</f>
        <v>-1.4999999999999999E-2</v>
      </c>
      <c r="M492" s="9" cm="1">
        <f t="array" ref="M492">_xll.SNL.Clients.Office.Excel.Functions.SPG($A492, "IQ_DILUT_EPS_AFTER_EXTRA", M$3)</f>
        <v>0.19700000000000001</v>
      </c>
      <c r="N492" s="9" cm="1">
        <f t="array" ref="N492">_xll.SNL.Clients.Office.Excel.Functions.SPG($A492, "IQ_DILUT_EPS_AFTER_EXTRA", N$3)</f>
        <v>0.13700000000000001</v>
      </c>
      <c r="O492" s="9" cm="1">
        <f t="array" ref="O492">_xll.SNL.Clients.Office.Excel.Functions.SPG($A492, "IQ_DILUT_EPS_AFTER_EXTRA", O$3)</f>
        <v>0.13300000000000001</v>
      </c>
      <c r="P492" s="9" cm="1">
        <f t="array" ref="P492">_xll.SNL.Clients.Office.Excel.Functions.SPG($A492, "IQ_DILUT_EPS_AFTER_EXTRA", P$3)</f>
        <v>0.41699999999999998</v>
      </c>
      <c r="Q492" s="9" cm="1">
        <f t="array" ref="Q492">_xll.SNL.Clients.Office.Excel.Functions.SPG($A492, "IQ_DILUT_EPS_AFTER_EXTRA", Q$3)</f>
        <v>6.0999999999999999E-2</v>
      </c>
      <c r="R492" s="9" cm="1">
        <f t="array" ref="R492">_xll.SNL.Clients.Office.Excel.Functions.SPG($A492, "IQ_DILUT_EPS_AFTER_EXTRA", R$3)</f>
        <v>0.16700000000000001</v>
      </c>
      <c r="S492" s="9" cm="1">
        <f t="array" ref="S492">_xll.SNL.Clients.Office.Excel.Functions.SPG($A492, "IQ_DILUT_EPS_AFTER_EXTRA", S$3)</f>
        <v>0.39</v>
      </c>
      <c r="T492" s="9" cm="1">
        <f t="array" ref="T492">_xll.SNL.Clients.Office.Excel.Functions.SPG($A492, "IQ_DILUT_EPS_AFTER_EXTRA", T$3)</f>
        <v>0.77300000000000002</v>
      </c>
      <c r="U492" s="9" cm="1">
        <f t="array" ref="U492">_xll.SNL.Clients.Office.Excel.Functions.SPG($A492, "IQ_DILUT_EPS_AFTER_EXTRA", U$3)</f>
        <v>0.42399999999999999</v>
      </c>
      <c r="V492" s="9" cm="1">
        <f t="array" ref="V492">_xll.SNL.Clients.Office.Excel.Functions.SPG($A492, "IQ_DILUT_EPS_AFTER_EXTRA", V$3)</f>
        <v>0.749</v>
      </c>
      <c r="W492" s="9" cm="1">
        <f t="array" ref="W492">_xll.SNL.Clients.Office.Excel.Functions.SPG($A492, "IQ_DILUT_EPS_AFTER_EXTRA", W$3)</f>
        <v>0.55000000000000004</v>
      </c>
      <c r="X492" s="9" cm="1">
        <f t="array" ref="X492">_xll.SNL.Clients.Office.Excel.Functions.SPG($A492, "IQ_DILUT_EPS_AFTER_EXTRA", X$3)</f>
        <v>1.4510000000000001</v>
      </c>
      <c r="Y492" s="9" cm="1">
        <f t="array" ref="Y492">_xll.SNL.Clients.Office.Excel.Functions.SPG($A492, "IQ_DILUT_EPS_AFTER_EXTRA", Y$3)</f>
        <v>0.33900000000000002</v>
      </c>
      <c r="Z492" s="9" cm="1">
        <f t="array" ref="Z492">_xll.SNL.Clients.Office.Excel.Functions.SPG($A492, "IQ_DILUT_EPS_AFTER_EXTRA", Z$3)</f>
        <v>0.71299999999999997</v>
      </c>
    </row>
    <row r="493" spans="1:26" x14ac:dyDescent="0.3">
      <c r="A493" s="11" t="s">
        <v>496</v>
      </c>
      <c r="B493" s="9" cm="1">
        <f t="array" ref="B493">_xll.SNL.Clients.Office.Excel.Functions.SPG($A493, "IQ_DILUT_EPS_AFTER_EXTRA", B$3)</f>
        <v>1.23</v>
      </c>
      <c r="C493" s="9" cm="1">
        <f t="array" ref="C493">_xll.SNL.Clients.Office.Excel.Functions.SPG($A493, "IQ_DILUT_EPS_AFTER_EXTRA", C$3)</f>
        <v>1.7829999999999999</v>
      </c>
      <c r="D493" s="9" cm="1">
        <f t="array" ref="D493">_xll.SNL.Clients.Office.Excel.Functions.SPG($A493, "IQ_DILUT_EPS_AFTER_EXTRA", D$3)</f>
        <v>1.85</v>
      </c>
      <c r="E493" s="9" cm="1">
        <f t="array" ref="E493">_xll.SNL.Clients.Office.Excel.Functions.SPG($A493, "IQ_DILUT_EPS_AFTER_EXTRA", E$3)</f>
        <v>1.51</v>
      </c>
      <c r="F493" s="9" cm="1">
        <f t="array" ref="F493">_xll.SNL.Clients.Office.Excel.Functions.SPG($A493, "IQ_DILUT_EPS_AFTER_EXTRA", F$3)</f>
        <v>1.55</v>
      </c>
      <c r="G493" s="9" cm="1">
        <f t="array" ref="G493">_xll.SNL.Clients.Office.Excel.Functions.SPG($A493, "IQ_DILUT_EPS_AFTER_EXTRA", G$3)</f>
        <v>1.821</v>
      </c>
      <c r="H493" s="9" cm="1">
        <f t="array" ref="H493">_xll.SNL.Clients.Office.Excel.Functions.SPG($A493, "IQ_DILUT_EPS_AFTER_EXTRA", H$3)</f>
        <v>2.14</v>
      </c>
      <c r="I493" s="9" cm="1">
        <f t="array" ref="I493">_xll.SNL.Clients.Office.Excel.Functions.SPG($A493, "IQ_DILUT_EPS_AFTER_EXTRA", I$3)</f>
        <v>2.06</v>
      </c>
      <c r="J493" s="9" cm="1">
        <f t="array" ref="J493">_xll.SNL.Clients.Office.Excel.Functions.SPG($A493, "IQ_DILUT_EPS_AFTER_EXTRA", J$3)</f>
        <v>1.85</v>
      </c>
      <c r="K493" s="9" cm="1">
        <f t="array" ref="K493">_xll.SNL.Clients.Office.Excel.Functions.SPG($A493, "IQ_DILUT_EPS_AFTER_EXTRA", K$3)</f>
        <v>1.365</v>
      </c>
      <c r="L493" s="9" cm="1">
        <f t="array" ref="L493">_xll.SNL.Clients.Office.Excel.Functions.SPG($A493, "IQ_DILUT_EPS_AFTER_EXTRA", L$3)</f>
        <v>1.59</v>
      </c>
      <c r="M493" s="9" cm="1">
        <f t="array" ref="M493">_xll.SNL.Clients.Office.Excel.Functions.SPG($A493, "IQ_DILUT_EPS_AFTER_EXTRA", M$3)</f>
        <v>2.48</v>
      </c>
      <c r="N493" s="9" cm="1">
        <f t="array" ref="N493">_xll.SNL.Clients.Office.Excel.Functions.SPG($A493, "IQ_DILUT_EPS_AFTER_EXTRA", N$3)</f>
        <v>2.29</v>
      </c>
      <c r="O493" s="9" cm="1">
        <f t="array" ref="O493">_xll.SNL.Clients.Office.Excel.Functions.SPG($A493, "IQ_DILUT_EPS_AFTER_EXTRA", O$3)</f>
        <v>1.9319999999999999</v>
      </c>
      <c r="P493" s="9" cm="1">
        <f t="array" ref="P493">_xll.SNL.Clients.Office.Excel.Functions.SPG($A493, "IQ_DILUT_EPS_AFTER_EXTRA", P$3)</f>
        <v>2.31</v>
      </c>
      <c r="Q493" s="9" cm="1">
        <f t="array" ref="Q493">_xll.SNL.Clients.Office.Excel.Functions.SPG($A493, "IQ_DILUT_EPS_AFTER_EXTRA", Q$3)</f>
        <v>2.4700000000000002</v>
      </c>
      <c r="R493" s="9" cm="1">
        <f t="array" ref="R493">_xll.SNL.Clients.Office.Excel.Functions.SPG($A493, "IQ_DILUT_EPS_AFTER_EXTRA", R$3)</f>
        <v>1.99</v>
      </c>
      <c r="S493" s="9" cm="1">
        <f t="array" ref="S493">_xll.SNL.Clients.Office.Excel.Functions.SPG($A493, "IQ_DILUT_EPS_AFTER_EXTRA", S$3)</f>
        <v>1.294</v>
      </c>
      <c r="T493" s="9" cm="1">
        <f t="array" ref="T493">_xll.SNL.Clients.Office.Excel.Functions.SPG($A493, "IQ_DILUT_EPS_AFTER_EXTRA", T$3)</f>
        <v>1.0900000000000001</v>
      </c>
      <c r="U493" s="9" cm="1">
        <f t="array" ref="U493">_xll.SNL.Clients.Office.Excel.Functions.SPG($A493, "IQ_DILUT_EPS_AFTER_EXTRA", U$3)</f>
        <v>1.21</v>
      </c>
      <c r="V493" s="9" cm="1">
        <f t="array" ref="V493">_xll.SNL.Clients.Office.Excel.Functions.SPG($A493, "IQ_DILUT_EPS_AFTER_EXTRA", V$3)</f>
        <v>0.99</v>
      </c>
      <c r="W493" s="9" cm="1">
        <f t="array" ref="W493">_xll.SNL.Clients.Office.Excel.Functions.SPG($A493, "IQ_DILUT_EPS_AFTER_EXTRA", W$3)</f>
        <v>0.85</v>
      </c>
      <c r="X493" s="9" cm="1">
        <f t="array" ref="X493">_xll.SNL.Clients.Office.Excel.Functions.SPG($A493, "IQ_DILUT_EPS_AFTER_EXTRA", X$3)</f>
        <v>0.75</v>
      </c>
      <c r="Y493" s="9" cm="1">
        <f t="array" ref="Y493">_xll.SNL.Clients.Office.Excel.Functions.SPG($A493, "IQ_DILUT_EPS_AFTER_EXTRA", Y$3)</f>
        <v>0.88</v>
      </c>
      <c r="Z493" s="9" cm="1">
        <f t="array" ref="Z493">_xll.SNL.Clients.Office.Excel.Functions.SPG($A493, "IQ_DILUT_EPS_AFTER_EXTRA", Z$3)</f>
        <v>0.73</v>
      </c>
    </row>
    <row r="494" spans="1:26" x14ac:dyDescent="0.3">
      <c r="A494" s="11" t="s">
        <v>497</v>
      </c>
      <c r="B494" s="9" cm="1">
        <f t="array" ref="B494">_xll.SNL.Clients.Office.Excel.Functions.SPG($A494, "IQ_DILUT_EPS_AFTER_EXTRA", B$3)</f>
        <v>1.42</v>
      </c>
      <c r="C494" s="9" t="str" cm="1">
        <f t="array" ref="C494">_xll.SNL.Clients.Office.Excel.Functions.SPG($A494, "IQ_DILUT_EPS_AFTER_EXTRA", C$3)</f>
        <v>NA</v>
      </c>
      <c r="D494" s="9" cm="1">
        <f t="array" ref="D494">_xll.SNL.Clients.Office.Excel.Functions.SPG($A494, "IQ_DILUT_EPS_AFTER_EXTRA", D$3)</f>
        <v>1.35</v>
      </c>
      <c r="E494" s="9" cm="1">
        <f t="array" ref="E494">_xll.SNL.Clients.Office.Excel.Functions.SPG($A494, "IQ_DILUT_EPS_AFTER_EXTRA", E$3)</f>
        <v>8.6999999999999994E-2</v>
      </c>
      <c r="F494" s="9" cm="1">
        <f t="array" ref="F494">_xll.SNL.Clients.Office.Excel.Functions.SPG($A494, "IQ_DILUT_EPS_AFTER_EXTRA", F$3)</f>
        <v>0.34699999999999998</v>
      </c>
      <c r="G494" s="9" t="str" cm="1">
        <f t="array" ref="G494">_xll.SNL.Clients.Office.Excel.Functions.SPG($A494, "IQ_DILUT_EPS_AFTER_EXTRA", G$3)</f>
        <v>NA</v>
      </c>
      <c r="H494" s="9" cm="1">
        <f t="array" ref="H494">_xll.SNL.Clients.Office.Excel.Functions.SPG($A494, "IQ_DILUT_EPS_AFTER_EXTRA", H$3)</f>
        <v>-2.17</v>
      </c>
      <c r="I494" s="9" cm="1">
        <f t="array" ref="I494">_xll.SNL.Clients.Office.Excel.Functions.SPG($A494, "IQ_DILUT_EPS_AFTER_EXTRA", I$3)</f>
        <v>-2.2589999999999999</v>
      </c>
      <c r="J494" s="9" cm="1">
        <f t="array" ref="J494">_xll.SNL.Clients.Office.Excel.Functions.SPG($A494, "IQ_DILUT_EPS_AFTER_EXTRA", J$3)</f>
        <v>-1.82</v>
      </c>
      <c r="K494" s="9" cm="1">
        <f t="array" ref="K494">_xll.SNL.Clients.Office.Excel.Functions.SPG($A494, "IQ_DILUT_EPS_AFTER_EXTRA", K$3)</f>
        <v>-1.42</v>
      </c>
      <c r="L494" s="9" cm="1">
        <f t="array" ref="L494">_xll.SNL.Clients.Office.Excel.Functions.SPG($A494, "IQ_DILUT_EPS_AFTER_EXTRA", L$3)</f>
        <v>0.14899999999999999</v>
      </c>
      <c r="M494" s="9" cm="1">
        <f t="array" ref="M494">_xll.SNL.Clients.Office.Excel.Functions.SPG($A494, "IQ_DILUT_EPS_AFTER_EXTRA", M$3)</f>
        <v>0.95399999999999996</v>
      </c>
      <c r="N494" s="9" cm="1">
        <f t="array" ref="N494">_xll.SNL.Clients.Office.Excel.Functions.SPG($A494, "IQ_DILUT_EPS_AFTER_EXTRA", N$3)</f>
        <v>0.08</v>
      </c>
      <c r="O494" s="9" cm="1">
        <f t="array" ref="O494">_xll.SNL.Clients.Office.Excel.Functions.SPG($A494, "IQ_DILUT_EPS_AFTER_EXTRA", O$3)</f>
        <v>1.79</v>
      </c>
      <c r="P494" s="9" cm="1">
        <f t="array" ref="P494">_xll.SNL.Clients.Office.Excel.Functions.SPG($A494, "IQ_DILUT_EPS_AFTER_EXTRA", P$3)</f>
        <v>1.93</v>
      </c>
      <c r="Q494" s="9" cm="1">
        <f t="array" ref="Q494">_xll.SNL.Clients.Office.Excel.Functions.SPG($A494, "IQ_DILUT_EPS_AFTER_EXTRA", Q$3)</f>
        <v>1.974</v>
      </c>
      <c r="R494" s="9" cm="1">
        <f t="array" ref="R494">_xll.SNL.Clients.Office.Excel.Functions.SPG($A494, "IQ_DILUT_EPS_AFTER_EXTRA", R$3)</f>
        <v>0.63</v>
      </c>
      <c r="S494" s="9" cm="1">
        <f t="array" ref="S494">_xll.SNL.Clients.Office.Excel.Functions.SPG($A494, "IQ_DILUT_EPS_AFTER_EXTRA", S$3)</f>
        <v>0.2</v>
      </c>
      <c r="T494" s="9" cm="1">
        <f t="array" ref="T494">_xll.SNL.Clients.Office.Excel.Functions.SPG($A494, "IQ_DILUT_EPS_AFTER_EXTRA", T$3)</f>
        <v>-0.2</v>
      </c>
      <c r="U494" s="9" cm="1">
        <f t="array" ref="U494">_xll.SNL.Clients.Office.Excel.Functions.SPG($A494, "IQ_DILUT_EPS_AFTER_EXTRA", U$3)</f>
        <v>0.49299999999999999</v>
      </c>
      <c r="V494" s="9" cm="1">
        <f t="array" ref="V494">_xll.SNL.Clients.Office.Excel.Functions.SPG($A494, "IQ_DILUT_EPS_AFTER_EXTRA", V$3)</f>
        <v>5.7000000000000002E-2</v>
      </c>
      <c r="W494" s="9" cm="1">
        <f t="array" ref="W494">_xll.SNL.Clients.Office.Excel.Functions.SPG($A494, "IQ_DILUT_EPS_AFTER_EXTRA", W$3)</f>
        <v>-0.47</v>
      </c>
      <c r="X494" s="9" cm="1">
        <f t="array" ref="X494">_xll.SNL.Clients.Office.Excel.Functions.SPG($A494, "IQ_DILUT_EPS_AFTER_EXTRA", X$3)</f>
        <v>-0.93200000000000005</v>
      </c>
      <c r="Y494" s="9" cm="1">
        <f t="array" ref="Y494">_xll.SNL.Clients.Office.Excel.Functions.SPG($A494, "IQ_DILUT_EPS_AFTER_EXTRA", Y$3)</f>
        <v>-0.67200000000000004</v>
      </c>
      <c r="Z494" s="9" cm="1">
        <f t="array" ref="Z494">_xll.SNL.Clients.Office.Excel.Functions.SPG($A494, "IQ_DILUT_EPS_AFTER_EXTRA", Z$3)</f>
        <v>-1.99</v>
      </c>
    </row>
    <row r="495" spans="1:26" x14ac:dyDescent="0.3">
      <c r="A495" s="11" t="s">
        <v>498</v>
      </c>
      <c r="B495" s="9" cm="1">
        <f t="array" ref="B495">_xll.SNL.Clients.Office.Excel.Functions.SPG($A495, "IQ_DILUT_EPS_AFTER_EXTRA", B$3)</f>
        <v>1.88</v>
      </c>
      <c r="C495" s="9" cm="1">
        <f t="array" ref="C495">_xll.SNL.Clients.Office.Excel.Functions.SPG($A495, "IQ_DILUT_EPS_AFTER_EXTRA", C$3)</f>
        <v>1.2210000000000001</v>
      </c>
      <c r="D495" s="9" cm="1">
        <f t="array" ref="D495">_xll.SNL.Clients.Office.Excel.Functions.SPG($A495, "IQ_DILUT_EPS_AFTER_EXTRA", D$3)</f>
        <v>1.63</v>
      </c>
      <c r="E495" s="9" cm="1">
        <f t="array" ref="E495">_xll.SNL.Clients.Office.Excel.Functions.SPG($A495, "IQ_DILUT_EPS_AFTER_EXTRA", E$3)</f>
        <v>1.64</v>
      </c>
      <c r="F495" s="9" cm="1">
        <f t="array" ref="F495">_xll.SNL.Clients.Office.Excel.Functions.SPG($A495, "IQ_DILUT_EPS_AFTER_EXTRA", F$3)</f>
        <v>1.53</v>
      </c>
      <c r="G495" s="9" cm="1">
        <f t="array" ref="G495">_xll.SNL.Clients.Office.Excel.Functions.SPG($A495, "IQ_DILUT_EPS_AFTER_EXTRA", G$3)</f>
        <v>1.1970000000000001</v>
      </c>
      <c r="H495" s="9" cm="1">
        <f t="array" ref="H495">_xll.SNL.Clients.Office.Excel.Functions.SPG($A495, "IQ_DILUT_EPS_AFTER_EXTRA", H$3)</f>
        <v>1.33</v>
      </c>
      <c r="I495" s="9" cm="1">
        <f t="array" ref="I495">_xll.SNL.Clients.Office.Excel.Functions.SPG($A495, "IQ_DILUT_EPS_AFTER_EXTRA", I$3)</f>
        <v>1.06</v>
      </c>
      <c r="J495" s="9" cm="1">
        <f t="array" ref="J495">_xll.SNL.Clients.Office.Excel.Functions.SPG($A495, "IQ_DILUT_EPS_AFTER_EXTRA", J$3)</f>
        <v>0.93</v>
      </c>
      <c r="K495" s="9" cm="1">
        <f t="array" ref="K495">_xll.SNL.Clients.Office.Excel.Functions.SPG($A495, "IQ_DILUT_EPS_AFTER_EXTRA", K$3)</f>
        <v>0.871</v>
      </c>
      <c r="L495" s="9" cm="1">
        <f t="array" ref="L495">_xll.SNL.Clients.Office.Excel.Functions.SPG($A495, "IQ_DILUT_EPS_AFTER_EXTRA", L$3)</f>
        <v>0.88</v>
      </c>
      <c r="M495" s="9" cm="1">
        <f t="array" ref="M495">_xll.SNL.Clients.Office.Excel.Functions.SPG($A495, "IQ_DILUT_EPS_AFTER_EXTRA", M$3)</f>
        <v>0.91</v>
      </c>
      <c r="N495" s="9" cm="1">
        <f t="array" ref="N495">_xll.SNL.Clients.Office.Excel.Functions.SPG($A495, "IQ_DILUT_EPS_AFTER_EXTRA", N$3)</f>
        <v>0.8</v>
      </c>
      <c r="O495" s="9" cm="1">
        <f t="array" ref="O495">_xll.SNL.Clients.Office.Excel.Functions.SPG($A495, "IQ_DILUT_EPS_AFTER_EXTRA", O$3)</f>
        <v>1.0129999999999999</v>
      </c>
      <c r="P495" s="9" cm="1">
        <f t="array" ref="P495">_xll.SNL.Clients.Office.Excel.Functions.SPG($A495, "IQ_DILUT_EPS_AFTER_EXTRA", P$3)</f>
        <v>0.69</v>
      </c>
      <c r="Q495" s="9" cm="1">
        <f t="array" ref="Q495">_xll.SNL.Clients.Office.Excel.Functions.SPG($A495, "IQ_DILUT_EPS_AFTER_EXTRA", Q$3)</f>
        <v>0.66</v>
      </c>
      <c r="R495" s="9" cm="1">
        <f t="array" ref="R495">_xll.SNL.Clients.Office.Excel.Functions.SPG($A495, "IQ_DILUT_EPS_AFTER_EXTRA", R$3)</f>
        <v>0.59</v>
      </c>
      <c r="S495" s="9" cm="1">
        <f t="array" ref="S495">_xll.SNL.Clients.Office.Excel.Functions.SPG($A495, "IQ_DILUT_EPS_AFTER_EXTRA", S$3)</f>
        <v>0.46</v>
      </c>
      <c r="T495" s="9" cm="1">
        <f t="array" ref="T495">_xll.SNL.Clients.Office.Excel.Functions.SPG($A495, "IQ_DILUT_EPS_AFTER_EXTRA", T$3)</f>
        <v>0.67</v>
      </c>
      <c r="U495" s="9" cm="1">
        <f t="array" ref="U495">_xll.SNL.Clients.Office.Excel.Functions.SPG($A495, "IQ_DILUT_EPS_AFTER_EXTRA", U$3)</f>
        <v>0.45600000000000002</v>
      </c>
      <c r="V495" s="9" cm="1">
        <f t="array" ref="V495">_xll.SNL.Clients.Office.Excel.Functions.SPG($A495, "IQ_DILUT_EPS_AFTER_EXTRA", V$3)</f>
        <v>0.58099999999999996</v>
      </c>
      <c r="W495" s="9" cm="1">
        <f t="array" ref="W495">_xll.SNL.Clients.Office.Excel.Functions.SPG($A495, "IQ_DILUT_EPS_AFTER_EXTRA", W$3)</f>
        <v>0.70599999999999996</v>
      </c>
      <c r="X495" s="9" cm="1">
        <f t="array" ref="X495">_xll.SNL.Clients.Office.Excel.Functions.SPG($A495, "IQ_DILUT_EPS_AFTER_EXTRA", X$3)</f>
        <v>0.47899999999999998</v>
      </c>
      <c r="Y495" s="9" cm="1">
        <f t="array" ref="Y495">_xll.SNL.Clients.Office.Excel.Functions.SPG($A495, "IQ_DILUT_EPS_AFTER_EXTRA", Y$3)</f>
        <v>0.54300000000000004</v>
      </c>
      <c r="Z495" s="9" cm="1">
        <f t="array" ref="Z495">_xll.SNL.Clients.Office.Excel.Functions.SPG($A495, "IQ_DILUT_EPS_AFTER_EXTRA", Z$3)</f>
        <v>-3.7999999999999999E-2</v>
      </c>
    </row>
    <row r="496" spans="1:26" x14ac:dyDescent="0.3">
      <c r="A496" s="11" t="s">
        <v>499</v>
      </c>
      <c r="B496" s="9" cm="1">
        <f t="array" ref="B496">_xll.SNL.Clients.Office.Excel.Functions.SPG($A496, "IQ_DILUT_EPS_AFTER_EXTRA", B$3)</f>
        <v>0.11</v>
      </c>
      <c r="C496" s="9" cm="1">
        <f t="array" ref="C496">_xll.SNL.Clients.Office.Excel.Functions.SPG($A496, "IQ_DILUT_EPS_AFTER_EXTRA", C$3)</f>
        <v>0.11</v>
      </c>
      <c r="D496" s="9" cm="1">
        <f t="array" ref="D496">_xll.SNL.Clients.Office.Excel.Functions.SPG($A496, "IQ_DILUT_EPS_AFTER_EXTRA", D$3)</f>
        <v>3.7999999999999999E-2</v>
      </c>
      <c r="E496" s="9" cm="1">
        <f t="array" ref="E496">_xll.SNL.Clients.Office.Excel.Functions.SPG($A496, "IQ_DILUT_EPS_AFTER_EXTRA", E$3)</f>
        <v>0.23699999999999999</v>
      </c>
      <c r="F496" s="9" cm="1">
        <f t="array" ref="F496">_xll.SNL.Clients.Office.Excel.Functions.SPG($A496, "IQ_DILUT_EPS_AFTER_EXTRA", F$3)</f>
        <v>0.156</v>
      </c>
      <c r="G496" s="9" cm="1">
        <f t="array" ref="G496">_xll.SNL.Clients.Office.Excel.Functions.SPG($A496, "IQ_DILUT_EPS_AFTER_EXTRA", G$3)</f>
        <v>0.3</v>
      </c>
      <c r="H496" s="9" cm="1">
        <f t="array" ref="H496">_xll.SNL.Clients.Office.Excel.Functions.SPG($A496, "IQ_DILUT_EPS_AFTER_EXTRA", H$3)</f>
        <v>0.32700000000000001</v>
      </c>
      <c r="I496" s="9" cm="1">
        <f t="array" ref="I496">_xll.SNL.Clients.Office.Excel.Functions.SPG($A496, "IQ_DILUT_EPS_AFTER_EXTRA", I$3)</f>
        <v>0.31</v>
      </c>
      <c r="J496" s="9" cm="1">
        <f t="array" ref="J496">_xll.SNL.Clients.Office.Excel.Functions.SPG($A496, "IQ_DILUT_EPS_AFTER_EXTRA", J$3)</f>
        <v>0.20599999999999999</v>
      </c>
      <c r="K496" s="9" cm="1">
        <f t="array" ref="K496">_xll.SNL.Clients.Office.Excel.Functions.SPG($A496, "IQ_DILUT_EPS_AFTER_EXTRA", K$3)</f>
        <v>1.2999999999999999E-2</v>
      </c>
      <c r="L496" s="9" cm="1">
        <f t="array" ref="L496">_xll.SNL.Clients.Office.Excel.Functions.SPG($A496, "IQ_DILUT_EPS_AFTER_EXTRA", L$3)</f>
        <v>0.41899999999999998</v>
      </c>
      <c r="M496" s="9" cm="1">
        <f t="array" ref="M496">_xll.SNL.Clients.Office.Excel.Functions.SPG($A496, "IQ_DILUT_EPS_AFTER_EXTRA", M$3)</f>
        <v>1.0580000000000001</v>
      </c>
      <c r="N496" s="9" cm="1">
        <f t="array" ref="N496">_xll.SNL.Clients.Office.Excel.Functions.SPG($A496, "IQ_DILUT_EPS_AFTER_EXTRA", N$3)</f>
        <v>1.03</v>
      </c>
      <c r="O496" s="9" cm="1">
        <f t="array" ref="O496">_xll.SNL.Clients.Office.Excel.Functions.SPG($A496, "IQ_DILUT_EPS_AFTER_EXTRA", O$3)</f>
        <v>0.55000000000000004</v>
      </c>
      <c r="P496" s="9" cm="1">
        <f t="array" ref="P496">_xll.SNL.Clients.Office.Excel.Functions.SPG($A496, "IQ_DILUT_EPS_AFTER_EXTRA", P$3)</f>
        <v>0.64</v>
      </c>
      <c r="Q496" s="9" cm="1">
        <f t="array" ref="Q496">_xll.SNL.Clients.Office.Excel.Functions.SPG($A496, "IQ_DILUT_EPS_AFTER_EXTRA", Q$3)</f>
        <v>1.37</v>
      </c>
      <c r="R496" s="9" cm="1">
        <f t="array" ref="R496">_xll.SNL.Clients.Office.Excel.Functions.SPG($A496, "IQ_DILUT_EPS_AFTER_EXTRA", R$3)</f>
        <v>0.91</v>
      </c>
      <c r="S496" s="9" cm="1">
        <f t="array" ref="S496">_xll.SNL.Clients.Office.Excel.Functions.SPG($A496, "IQ_DILUT_EPS_AFTER_EXTRA", S$3)</f>
        <v>0.39</v>
      </c>
      <c r="T496" s="9" cm="1">
        <f t="array" ref="T496">_xll.SNL.Clients.Office.Excel.Functions.SPG($A496, "IQ_DILUT_EPS_AFTER_EXTRA", T$3)</f>
        <v>0.379</v>
      </c>
      <c r="U496" s="9" cm="1">
        <f t="array" ref="U496">_xll.SNL.Clients.Office.Excel.Functions.SPG($A496, "IQ_DILUT_EPS_AFTER_EXTRA", U$3)</f>
        <v>9.6000000000000002E-2</v>
      </c>
      <c r="V496" s="9" cm="1">
        <f t="array" ref="V496">_xll.SNL.Clients.Office.Excel.Functions.SPG($A496, "IQ_DILUT_EPS_AFTER_EXTRA", V$3)</f>
        <v>0.2</v>
      </c>
      <c r="W496" s="9" cm="1">
        <f t="array" ref="W496">_xll.SNL.Clients.Office.Excel.Functions.SPG($A496, "IQ_DILUT_EPS_AFTER_EXTRA", W$3)</f>
        <v>-0.02</v>
      </c>
      <c r="X496" s="9" cm="1">
        <f t="array" ref="X496">_xll.SNL.Clients.Office.Excel.Functions.SPG($A496, "IQ_DILUT_EPS_AFTER_EXTRA", X$3)</f>
        <v>0.13</v>
      </c>
      <c r="Y496" s="9" cm="1">
        <f t="array" ref="Y496">_xll.SNL.Clients.Office.Excel.Functions.SPG($A496, "IQ_DILUT_EPS_AFTER_EXTRA", Y$3)</f>
        <v>0.17</v>
      </c>
      <c r="Z496" s="9" cm="1">
        <f t="array" ref="Z496">_xll.SNL.Clients.Office.Excel.Functions.SPG($A496, "IQ_DILUT_EPS_AFTER_EXTRA", Z$3)</f>
        <v>-0.39</v>
      </c>
    </row>
    <row r="497" spans="1:26" x14ac:dyDescent="0.3">
      <c r="A497" s="11" t="s">
        <v>1041</v>
      </c>
      <c r="B497" s="9" t="str" cm="1">
        <f t="array" ref="B497">_xll.SNL.Clients.Office.Excel.Functions.SPG($A497, "IQ_DILUT_EPS_AFTER_EXTRA", B$3)</f>
        <v>NA</v>
      </c>
      <c r="C497" s="9" cm="1">
        <f t="array" ref="C497">_xll.SNL.Clients.Office.Excel.Functions.SPG($A497, "IQ_DILUT_EPS_AFTER_EXTRA", C$3)</f>
        <v>3.0739999999999998</v>
      </c>
      <c r="D497" s="9" cm="1">
        <f t="array" ref="D497">_xll.SNL.Clients.Office.Excel.Functions.SPG($A497, "IQ_DILUT_EPS_AFTER_EXTRA", D$3)</f>
        <v>1.96</v>
      </c>
      <c r="E497" s="9" cm="1">
        <f t="array" ref="E497">_xll.SNL.Clients.Office.Excel.Functions.SPG($A497, "IQ_DILUT_EPS_AFTER_EXTRA", E$3)</f>
        <v>1.74</v>
      </c>
      <c r="F497" s="9" cm="1">
        <f t="array" ref="F497">_xll.SNL.Clients.Office.Excel.Functions.SPG($A497, "IQ_DILUT_EPS_AFTER_EXTRA", F$3)</f>
        <v>2.0350000000000001</v>
      </c>
      <c r="G497" s="9" cm="1">
        <f t="array" ref="G497">_xll.SNL.Clients.Office.Excel.Functions.SPG($A497, "IQ_DILUT_EPS_AFTER_EXTRA", G$3)</f>
        <v>2.7229999999999999</v>
      </c>
      <c r="H497" s="9" cm="1">
        <f t="array" ref="H497">_xll.SNL.Clients.Office.Excel.Functions.SPG($A497, "IQ_DILUT_EPS_AFTER_EXTRA", H$3)</f>
        <v>1.83</v>
      </c>
      <c r="I497" s="9" cm="1">
        <f t="array" ref="I497">_xll.SNL.Clients.Office.Excel.Functions.SPG($A497, "IQ_DILUT_EPS_AFTER_EXTRA", I$3)</f>
        <v>1.56</v>
      </c>
      <c r="J497" s="9" cm="1">
        <f t="array" ref="J497">_xll.SNL.Clients.Office.Excel.Functions.SPG($A497, "IQ_DILUT_EPS_AFTER_EXTRA", J$3)</f>
        <v>1.175</v>
      </c>
      <c r="K497" s="9" cm="1">
        <f t="array" ref="K497">_xll.SNL.Clients.Office.Excel.Functions.SPG($A497, "IQ_DILUT_EPS_AFTER_EXTRA", K$3)</f>
        <v>2.6379999999999999</v>
      </c>
      <c r="L497" s="9" cm="1">
        <f t="array" ref="L497">_xll.SNL.Clients.Office.Excel.Functions.SPG($A497, "IQ_DILUT_EPS_AFTER_EXTRA", L$3)</f>
        <v>1.86</v>
      </c>
      <c r="M497" s="9" cm="1">
        <f t="array" ref="M497">_xll.SNL.Clients.Office.Excel.Functions.SPG($A497, "IQ_DILUT_EPS_AFTER_EXTRA", M$3)</f>
        <v>1.9350000000000001</v>
      </c>
      <c r="N497" s="9" cm="1">
        <f t="array" ref="N497">_xll.SNL.Clients.Office.Excel.Functions.SPG($A497, "IQ_DILUT_EPS_AFTER_EXTRA", N$3)</f>
        <v>1.75</v>
      </c>
      <c r="O497" s="9" cm="1">
        <f t="array" ref="O497">_xll.SNL.Clients.Office.Excel.Functions.SPG($A497, "IQ_DILUT_EPS_AFTER_EXTRA", O$3)</f>
        <v>2.702</v>
      </c>
      <c r="P497" s="9" cm="1">
        <f t="array" ref="P497">_xll.SNL.Clients.Office.Excel.Functions.SPG($A497, "IQ_DILUT_EPS_AFTER_EXTRA", P$3)</f>
        <v>1.645</v>
      </c>
      <c r="Q497" s="9" cm="1">
        <f t="array" ref="Q497">_xll.SNL.Clients.Office.Excel.Functions.SPG($A497, "IQ_DILUT_EPS_AFTER_EXTRA", Q$3)</f>
        <v>1.605</v>
      </c>
      <c r="R497" s="9" cm="1">
        <f t="array" ref="R497">_xll.SNL.Clients.Office.Excel.Functions.SPG($A497, "IQ_DILUT_EPS_AFTER_EXTRA", R$3)</f>
        <v>1.45</v>
      </c>
      <c r="S497" s="9" cm="1">
        <f t="array" ref="S497">_xll.SNL.Clients.Office.Excel.Functions.SPG($A497, "IQ_DILUT_EPS_AFTER_EXTRA", S$3)</f>
        <v>1.956</v>
      </c>
      <c r="T497" s="9" cm="1">
        <f t="array" ref="T497">_xll.SNL.Clients.Office.Excel.Functions.SPG($A497, "IQ_DILUT_EPS_AFTER_EXTRA", T$3)</f>
        <v>1.27</v>
      </c>
      <c r="U497" s="9" cm="1">
        <f t="array" ref="U497">_xll.SNL.Clients.Office.Excel.Functions.SPG($A497, "IQ_DILUT_EPS_AFTER_EXTRA", U$3)</f>
        <v>0.85</v>
      </c>
      <c r="V497" s="9" cm="1">
        <f t="array" ref="V497">_xll.SNL.Clients.Office.Excel.Functions.SPG($A497, "IQ_DILUT_EPS_AFTER_EXTRA", V$3)</f>
        <v>0.22500000000000001</v>
      </c>
      <c r="W497" s="9" cm="1">
        <f t="array" ref="W497">_xll.SNL.Clients.Office.Excel.Functions.SPG($A497, "IQ_DILUT_EPS_AFTER_EXTRA", W$3)</f>
        <v>1.0509999999999999</v>
      </c>
      <c r="X497" s="9" cm="1">
        <f t="array" ref="X497">_xll.SNL.Clients.Office.Excel.Functions.SPG($A497, "IQ_DILUT_EPS_AFTER_EXTRA", X$3)</f>
        <v>0.47</v>
      </c>
      <c r="Y497" s="9" cm="1">
        <f t="array" ref="Y497">_xll.SNL.Clients.Office.Excel.Functions.SPG($A497, "IQ_DILUT_EPS_AFTER_EXTRA", Y$3)</f>
        <v>0.39500000000000002</v>
      </c>
      <c r="Z497" s="9" cm="1">
        <f t="array" ref="Z497">_xll.SNL.Clients.Office.Excel.Functions.SPG($A497, "IQ_DILUT_EPS_AFTER_EXTRA", Z$3)</f>
        <v>0.33</v>
      </c>
    </row>
    <row r="498" spans="1:26" x14ac:dyDescent="0.3">
      <c r="A498" s="11" t="s">
        <v>500</v>
      </c>
      <c r="B498" s="9" cm="1">
        <f t="array" ref="B498">_xll.SNL.Clients.Office.Excel.Functions.SPG($A498, "IQ_DILUT_EPS_AFTER_EXTRA", B$3)</f>
        <v>2.33</v>
      </c>
      <c r="C498" s="9" cm="1">
        <f t="array" ref="C498">_xll.SNL.Clients.Office.Excel.Functions.SPG($A498, "IQ_DILUT_EPS_AFTER_EXTRA", C$3)</f>
        <v>12.279</v>
      </c>
      <c r="D498" s="9" cm="1">
        <f t="array" ref="D498">_xll.SNL.Clients.Office.Excel.Functions.SPG($A498, "IQ_DILUT_EPS_AFTER_EXTRA", D$3)</f>
        <v>-16.440000000000001</v>
      </c>
      <c r="E498" s="9" cm="1">
        <f t="array" ref="E498">_xll.SNL.Clients.Office.Excel.Functions.SPG($A498, "IQ_DILUT_EPS_AFTER_EXTRA", E$3)</f>
        <v>1.36</v>
      </c>
      <c r="F498" s="9" cm="1">
        <f t="array" ref="F498">_xll.SNL.Clients.Office.Excel.Functions.SPG($A498, "IQ_DILUT_EPS_AFTER_EXTRA", F$3)</f>
        <v>1.83</v>
      </c>
      <c r="G498" s="9" cm="1">
        <f t="array" ref="G498">_xll.SNL.Clients.Office.Excel.Functions.SPG($A498, "IQ_DILUT_EPS_AFTER_EXTRA", G$3)</f>
        <v>5.9640000000000004</v>
      </c>
      <c r="H498" s="9" cm="1">
        <f t="array" ref="H498">_xll.SNL.Clients.Office.Excel.Functions.SPG($A498, "IQ_DILUT_EPS_AFTER_EXTRA", H$3)</f>
        <v>1.29</v>
      </c>
      <c r="I498" s="9" cm="1">
        <f t="array" ref="I498">_xll.SNL.Clients.Office.Excel.Functions.SPG($A498, "IQ_DILUT_EPS_AFTER_EXTRA", I$3)</f>
        <v>0.879</v>
      </c>
      <c r="J498" s="9" cm="1">
        <f t="array" ref="J498">_xll.SNL.Clients.Office.Excel.Functions.SPG($A498, "IQ_DILUT_EPS_AFTER_EXTRA", J$3)</f>
        <v>1.88</v>
      </c>
      <c r="K498" s="9" cm="1">
        <f t="array" ref="K498">_xll.SNL.Clients.Office.Excel.Functions.SPG($A498, "IQ_DILUT_EPS_AFTER_EXTRA", K$3)</f>
        <v>5.3470000000000004</v>
      </c>
      <c r="L498" s="9" cm="1">
        <f t="array" ref="L498">_xll.SNL.Clients.Office.Excel.Functions.SPG($A498, "IQ_DILUT_EPS_AFTER_EXTRA", L$3)</f>
        <v>1.722</v>
      </c>
      <c r="M498" s="9" cm="1">
        <f t="array" ref="M498">_xll.SNL.Clients.Office.Excel.Functions.SPG($A498, "IQ_DILUT_EPS_AFTER_EXTRA", M$3)</f>
        <v>0.96899999999999997</v>
      </c>
      <c r="N498" s="9" cm="1">
        <f t="array" ref="N498">_xll.SNL.Clients.Office.Excel.Functions.SPG($A498, "IQ_DILUT_EPS_AFTER_EXTRA", N$3)</f>
        <v>1.0329999999999999</v>
      </c>
      <c r="O498" s="9" t="str" cm="1">
        <f t="array" ref="O498">_xll.SNL.Clients.Office.Excel.Functions.SPG($A498, "IQ_DILUT_EPS_AFTER_EXTRA", O$3)</f>
        <v>NA</v>
      </c>
      <c r="P498" s="9" cm="1">
        <f t="array" ref="P498">_xll.SNL.Clients.Office.Excel.Functions.SPG($A498, "IQ_DILUT_EPS_AFTER_EXTRA", P$3)</f>
        <v>6.9870000000000001</v>
      </c>
      <c r="Q498" s="9" cm="1">
        <f t="array" ref="Q498">_xll.SNL.Clients.Office.Excel.Functions.SPG($A498, "IQ_DILUT_EPS_AFTER_EXTRA", Q$3)</f>
        <v>1.411</v>
      </c>
      <c r="R498" s="9" cm="1">
        <f t="array" ref="R498">_xll.SNL.Clients.Office.Excel.Functions.SPG($A498, "IQ_DILUT_EPS_AFTER_EXTRA", R$3)</f>
        <v>5.6319999999999997</v>
      </c>
      <c r="S498" s="9" cm="1">
        <f t="array" ref="S498">_xll.SNL.Clients.Office.Excel.Functions.SPG($A498, "IQ_DILUT_EPS_AFTER_EXTRA", S$3)</f>
        <v>3.6579999999999999</v>
      </c>
      <c r="T498" s="9" cm="1">
        <f t="array" ref="T498">_xll.SNL.Clients.Office.Excel.Functions.SPG($A498, "IQ_DILUT_EPS_AFTER_EXTRA", T$3)</f>
        <v>0.93100000000000005</v>
      </c>
      <c r="U498" s="9" t="str" cm="1">
        <f t="array" ref="U498">_xll.SNL.Clients.Office.Excel.Functions.SPG($A498, "IQ_DILUT_EPS_AFTER_EXTRA", U$3)</f>
        <v>NA</v>
      </c>
      <c r="V498" s="9" cm="1">
        <f t="array" ref="V498">_xll.SNL.Clients.Office.Excel.Functions.SPG($A498, "IQ_DILUT_EPS_AFTER_EXTRA", V$3)</f>
        <v>2.34</v>
      </c>
      <c r="W498" s="9" cm="1">
        <f t="array" ref="W498">_xll.SNL.Clients.Office.Excel.Functions.SPG($A498, "IQ_DILUT_EPS_AFTER_EXTRA", W$3)</f>
        <v>4.18</v>
      </c>
      <c r="X498" s="9" cm="1">
        <f t="array" ref="X498">_xll.SNL.Clients.Office.Excel.Functions.SPG($A498, "IQ_DILUT_EPS_AFTER_EXTRA", X$3)</f>
        <v>0.57699999999999996</v>
      </c>
      <c r="Y498" s="9" cm="1">
        <f t="array" ref="Y498">_xll.SNL.Clients.Office.Excel.Functions.SPG($A498, "IQ_DILUT_EPS_AFTER_EXTRA", Y$3)</f>
        <v>1.06</v>
      </c>
      <c r="Z498" s="9" cm="1">
        <f t="array" ref="Z498">_xll.SNL.Clients.Office.Excel.Functions.SPG($A498, "IQ_DILUT_EPS_AFTER_EXTRA", Z$3)</f>
        <v>2.2000000000000002</v>
      </c>
    </row>
    <row r="499" spans="1:26" x14ac:dyDescent="0.3">
      <c r="A499" s="11" t="s">
        <v>501</v>
      </c>
      <c r="B499" s="9" t="str" cm="1">
        <f t="array" ref="B499">_xll.SNL.Clients.Office.Excel.Functions.SPG($A499, "IQ_DILUT_EPS_AFTER_EXTRA", B$3)</f>
        <v>NA</v>
      </c>
      <c r="C499" s="9" cm="1">
        <f t="array" ref="C499">_xll.SNL.Clients.Office.Excel.Functions.SPG($A499, "IQ_DILUT_EPS_AFTER_EXTRA", C$3)</f>
        <v>0.34399999999999997</v>
      </c>
      <c r="D499" s="9" cm="1">
        <f t="array" ref="D499">_xll.SNL.Clients.Office.Excel.Functions.SPG($A499, "IQ_DILUT_EPS_AFTER_EXTRA", D$3)</f>
        <v>0.72</v>
      </c>
      <c r="E499" s="9" cm="1">
        <f t="array" ref="E499">_xll.SNL.Clients.Office.Excel.Functions.SPG($A499, "IQ_DILUT_EPS_AFTER_EXTRA", E$3)</f>
        <v>0.49</v>
      </c>
      <c r="F499" s="9" cm="1">
        <f t="array" ref="F499">_xll.SNL.Clients.Office.Excel.Functions.SPG($A499, "IQ_DILUT_EPS_AFTER_EXTRA", F$3)</f>
        <v>0.39200000000000002</v>
      </c>
      <c r="G499" s="9" cm="1">
        <f t="array" ref="G499">_xll.SNL.Clients.Office.Excel.Functions.SPG($A499, "IQ_DILUT_EPS_AFTER_EXTRA", G$3)</f>
        <v>4.42</v>
      </c>
      <c r="H499" s="9" cm="1">
        <f t="array" ref="H499">_xll.SNL.Clients.Office.Excel.Functions.SPG($A499, "IQ_DILUT_EPS_AFTER_EXTRA", H$3)</f>
        <v>0.43</v>
      </c>
      <c r="I499" s="9" cm="1">
        <f t="array" ref="I499">_xll.SNL.Clients.Office.Excel.Functions.SPG($A499, "IQ_DILUT_EPS_AFTER_EXTRA", I$3)</f>
        <v>0.29499999999999998</v>
      </c>
      <c r="J499" s="9" t="str" cm="1">
        <f t="array" ref="J499">_xll.SNL.Clients.Office.Excel.Functions.SPG($A499, "IQ_DILUT_EPS_AFTER_EXTRA", J$3)</f>
        <v>NA</v>
      </c>
      <c r="K499" s="9" cm="1">
        <f t="array" ref="K499">_xll.SNL.Clients.Office.Excel.Functions.SPG($A499, "IQ_DILUT_EPS_AFTER_EXTRA", K$3)</f>
        <v>-0.48899999999999999</v>
      </c>
      <c r="L499" s="9" cm="1">
        <f t="array" ref="L499">_xll.SNL.Clients.Office.Excel.Functions.SPG($A499, "IQ_DILUT_EPS_AFTER_EXTRA", L$3)</f>
        <v>-0.29199999999999998</v>
      </c>
      <c r="M499" s="9" cm="1">
        <f t="array" ref="M499">_xll.SNL.Clients.Office.Excel.Functions.SPG($A499, "IQ_DILUT_EPS_AFTER_EXTRA", M$3)</f>
        <v>-0.252</v>
      </c>
      <c r="N499" s="9" cm="1">
        <f t="array" ref="N499">_xll.SNL.Clients.Office.Excel.Functions.SPG($A499, "IQ_DILUT_EPS_AFTER_EXTRA", N$3)</f>
        <v>-0.41</v>
      </c>
      <c r="O499" s="9" cm="1">
        <f t="array" ref="O499">_xll.SNL.Clients.Office.Excel.Functions.SPG($A499, "IQ_DILUT_EPS_AFTER_EXTRA", O$3)</f>
        <v>-0.29299999999999998</v>
      </c>
      <c r="P499" s="9" cm="1">
        <f t="array" ref="P499">_xll.SNL.Clients.Office.Excel.Functions.SPG($A499, "IQ_DILUT_EPS_AFTER_EXTRA", P$3)</f>
        <v>0.16900000000000001</v>
      </c>
      <c r="Q499" s="9" cm="1">
        <f t="array" ref="Q499">_xll.SNL.Clients.Office.Excel.Functions.SPG($A499, "IQ_DILUT_EPS_AFTER_EXTRA", Q$3)</f>
        <v>0.40799999999999997</v>
      </c>
      <c r="R499" s="9" cm="1">
        <f t="array" ref="R499">_xll.SNL.Clients.Office.Excel.Functions.SPG($A499, "IQ_DILUT_EPS_AFTER_EXTRA", R$3)</f>
        <v>-0.191</v>
      </c>
      <c r="S499" s="9" cm="1">
        <f t="array" ref="S499">_xll.SNL.Clients.Office.Excel.Functions.SPG($A499, "IQ_DILUT_EPS_AFTER_EXTRA", S$3)</f>
        <v>-0.3</v>
      </c>
      <c r="T499" s="9" cm="1">
        <f t="array" ref="T499">_xll.SNL.Clients.Office.Excel.Functions.SPG($A499, "IQ_DILUT_EPS_AFTER_EXTRA", T$3)</f>
        <v>-0.10199999999999999</v>
      </c>
      <c r="U499" s="9" cm="1">
        <f t="array" ref="U499">_xll.SNL.Clients.Office.Excel.Functions.SPG($A499, "IQ_DILUT_EPS_AFTER_EXTRA", U$3)</f>
        <v>-0.11899999999999999</v>
      </c>
      <c r="V499" s="9" cm="1">
        <f t="array" ref="V499">_xll.SNL.Clients.Office.Excel.Functions.SPG($A499, "IQ_DILUT_EPS_AFTER_EXTRA", V$3)</f>
        <v>-0.68</v>
      </c>
      <c r="W499" s="9" cm="1">
        <f t="array" ref="W499">_xll.SNL.Clients.Office.Excel.Functions.SPG($A499, "IQ_DILUT_EPS_AFTER_EXTRA", W$3)</f>
        <v>-0.55500000000000005</v>
      </c>
      <c r="X499" s="9" cm="1">
        <f t="array" ref="X499">_xll.SNL.Clients.Office.Excel.Functions.SPG($A499, "IQ_DILUT_EPS_AFTER_EXTRA", X$3)</f>
        <v>-0.50700000000000001</v>
      </c>
      <c r="Y499" s="9" cm="1">
        <f t="array" ref="Y499">_xll.SNL.Clients.Office.Excel.Functions.SPG($A499, "IQ_DILUT_EPS_AFTER_EXTRA", Y$3)</f>
        <v>-0.53300000000000003</v>
      </c>
      <c r="Z499" s="9" cm="1">
        <f t="array" ref="Z499">_xll.SNL.Clients.Office.Excel.Functions.SPG($A499, "IQ_DILUT_EPS_AFTER_EXTRA", Z$3)</f>
        <v>-0.52100000000000002</v>
      </c>
    </row>
    <row r="500" spans="1:26" x14ac:dyDescent="0.3">
      <c r="A500" s="11" t="s">
        <v>502</v>
      </c>
      <c r="B500" s="9" cm="1">
        <f t="array" ref="B500">_xll.SNL.Clients.Office.Excel.Functions.SPG($A500, "IQ_DILUT_EPS_AFTER_EXTRA", B$3)</f>
        <v>0.69</v>
      </c>
      <c r="C500" s="9" cm="1">
        <f t="array" ref="C500">_xll.SNL.Clients.Office.Excel.Functions.SPG($A500, "IQ_DILUT_EPS_AFTER_EXTRA", C$3)</f>
        <v>2.3580000000000001</v>
      </c>
      <c r="D500" s="9" cm="1">
        <f t="array" ref="D500">_xll.SNL.Clients.Office.Excel.Functions.SPG($A500, "IQ_DILUT_EPS_AFTER_EXTRA", D$3)</f>
        <v>-0.29199999999999998</v>
      </c>
      <c r="E500" s="9" cm="1">
        <f t="array" ref="E500">_xll.SNL.Clients.Office.Excel.Functions.SPG($A500, "IQ_DILUT_EPS_AFTER_EXTRA", E$3)</f>
        <v>0.91200000000000003</v>
      </c>
      <c r="F500" s="9" cm="1">
        <f t="array" ref="F500">_xll.SNL.Clients.Office.Excel.Functions.SPG($A500, "IQ_DILUT_EPS_AFTER_EXTRA", F$3)</f>
        <v>1.2989999999999999</v>
      </c>
      <c r="G500" s="9" cm="1">
        <f t="array" ref="G500">_xll.SNL.Clients.Office.Excel.Functions.SPG($A500, "IQ_DILUT_EPS_AFTER_EXTRA", G$3)</f>
        <v>6.359</v>
      </c>
      <c r="H500" s="9" cm="1">
        <f t="array" ref="H500">_xll.SNL.Clients.Office.Excel.Functions.SPG($A500, "IQ_DILUT_EPS_AFTER_EXTRA", H$3)</f>
        <v>-1.034</v>
      </c>
      <c r="I500" s="9" cm="1">
        <f t="array" ref="I500">_xll.SNL.Clients.Office.Excel.Functions.SPG($A500, "IQ_DILUT_EPS_AFTER_EXTRA", I$3)</f>
        <v>0.83499999999999996</v>
      </c>
      <c r="J500" s="9" cm="1">
        <f t="array" ref="J500">_xll.SNL.Clients.Office.Excel.Functions.SPG($A500, "IQ_DILUT_EPS_AFTER_EXTRA", J$3)</f>
        <v>-0.02</v>
      </c>
      <c r="K500" s="9" cm="1">
        <f t="array" ref="K500">_xll.SNL.Clients.Office.Excel.Functions.SPG($A500, "IQ_DILUT_EPS_AFTER_EXTRA", K$3)</f>
        <v>0.28799999999999998</v>
      </c>
      <c r="L500" s="9" cm="1">
        <f t="array" ref="L500">_xll.SNL.Clients.Office.Excel.Functions.SPG($A500, "IQ_DILUT_EPS_AFTER_EXTRA", L$3)</f>
        <v>-1.27</v>
      </c>
      <c r="M500" s="9" cm="1">
        <f t="array" ref="M500">_xll.SNL.Clients.Office.Excel.Functions.SPG($A500, "IQ_DILUT_EPS_AFTER_EXTRA", M$3)</f>
        <v>-1.1399999999999999</v>
      </c>
      <c r="N500" s="9" cm="1">
        <f t="array" ref="N500">_xll.SNL.Clients.Office.Excel.Functions.SPG($A500, "IQ_DILUT_EPS_AFTER_EXTRA", N$3)</f>
        <v>-1.5940000000000001</v>
      </c>
      <c r="O500" s="9" cm="1">
        <f t="array" ref="O500">_xll.SNL.Clients.Office.Excel.Functions.SPG($A500, "IQ_DILUT_EPS_AFTER_EXTRA", O$3)</f>
        <v>-1.544</v>
      </c>
      <c r="P500" s="9" cm="1">
        <f t="array" ref="P500">_xll.SNL.Clients.Office.Excel.Functions.SPG($A500, "IQ_DILUT_EPS_AFTER_EXTRA", P$3)</f>
        <v>-1.45</v>
      </c>
      <c r="Q500" s="9" cm="1">
        <f t="array" ref="Q500">_xll.SNL.Clients.Office.Excel.Functions.SPG($A500, "IQ_DILUT_EPS_AFTER_EXTRA", Q$3)</f>
        <v>-1.1499999999999999</v>
      </c>
      <c r="R500" s="9" cm="1">
        <f t="array" ref="R500">_xll.SNL.Clients.Office.Excel.Functions.SPG($A500, "IQ_DILUT_EPS_AFTER_EXTRA", R$3)</f>
        <v>-2.5310000000000001</v>
      </c>
      <c r="S500" s="9" cm="1">
        <f t="array" ref="S500">_xll.SNL.Clients.Office.Excel.Functions.SPG($A500, "IQ_DILUT_EPS_AFTER_EXTRA", S$3)</f>
        <v>-2.5230000000000001</v>
      </c>
      <c r="T500" s="9" cm="1">
        <f t="array" ref="T500">_xll.SNL.Clients.Office.Excel.Functions.SPG($A500, "IQ_DILUT_EPS_AFTER_EXTRA", T$3)</f>
        <v>-7.1</v>
      </c>
      <c r="U500" s="9" cm="1">
        <f t="array" ref="U500">_xll.SNL.Clients.Office.Excel.Functions.SPG($A500, "IQ_DILUT_EPS_AFTER_EXTRA", U$3)</f>
        <v>-5.9749999999999996</v>
      </c>
      <c r="V500" s="9" cm="1">
        <f t="array" ref="V500">_xll.SNL.Clients.Office.Excel.Functions.SPG($A500, "IQ_DILUT_EPS_AFTER_EXTRA", V$3)</f>
        <v>-3.77</v>
      </c>
      <c r="W500" s="9" cm="1">
        <f t="array" ref="W500">_xll.SNL.Clients.Office.Excel.Functions.SPG($A500, "IQ_DILUT_EPS_AFTER_EXTRA", W$3)</f>
        <v>-0.68400000000000005</v>
      </c>
      <c r="X500" s="9" cm="1">
        <f t="array" ref="X500">_xll.SNL.Clients.Office.Excel.Functions.SPG($A500, "IQ_DILUT_EPS_AFTER_EXTRA", X$3)</f>
        <v>-3.3000000000000002E-2</v>
      </c>
      <c r="Y500" s="9" cm="1">
        <f t="array" ref="Y500">_xll.SNL.Clients.Office.Excel.Functions.SPG($A500, "IQ_DILUT_EPS_AFTER_EXTRA", Y$3)</f>
        <v>0.88</v>
      </c>
      <c r="Z500" s="9" cm="1">
        <f t="array" ref="Z500">_xll.SNL.Clients.Office.Excel.Functions.SPG($A500, "IQ_DILUT_EPS_AFTER_EXTRA", Z$3)</f>
        <v>0.98</v>
      </c>
    </row>
    <row r="501" spans="1:26" x14ac:dyDescent="0.3">
      <c r="A501" s="11" t="s">
        <v>503</v>
      </c>
      <c r="B501" s="9" cm="1">
        <f t="array" ref="B501">_xll.SNL.Clients.Office.Excel.Functions.SPG($A501, "IQ_DILUT_EPS_AFTER_EXTRA", B$3)</f>
        <v>0.84</v>
      </c>
      <c r="C501" s="9" cm="1">
        <f t="array" ref="C501">_xll.SNL.Clients.Office.Excel.Functions.SPG($A501, "IQ_DILUT_EPS_AFTER_EXTRA", C$3)</f>
        <v>0.80700000000000005</v>
      </c>
      <c r="D501" s="9" cm="1">
        <f t="array" ref="D501">_xll.SNL.Clients.Office.Excel.Functions.SPG($A501, "IQ_DILUT_EPS_AFTER_EXTRA", D$3)</f>
        <v>1.2090000000000001</v>
      </c>
      <c r="E501" s="9" cm="1">
        <f t="array" ref="E501">_xll.SNL.Clients.Office.Excel.Functions.SPG($A501, "IQ_DILUT_EPS_AFTER_EXTRA", E$3)</f>
        <v>0.54</v>
      </c>
      <c r="F501" s="9" cm="1">
        <f t="array" ref="F501">_xll.SNL.Clients.Office.Excel.Functions.SPG($A501, "IQ_DILUT_EPS_AFTER_EXTRA", F$3)</f>
        <v>0.878</v>
      </c>
      <c r="G501" s="9" cm="1">
        <f t="array" ref="G501">_xll.SNL.Clients.Office.Excel.Functions.SPG($A501, "IQ_DILUT_EPS_AFTER_EXTRA", G$3)</f>
        <v>0.73699999999999999</v>
      </c>
      <c r="H501" s="9" cm="1">
        <f t="array" ref="H501">_xll.SNL.Clients.Office.Excel.Functions.SPG($A501, "IQ_DILUT_EPS_AFTER_EXTRA", H$3)</f>
        <v>1.1879999999999999</v>
      </c>
      <c r="I501" s="9" cm="1">
        <f t="array" ref="I501">_xll.SNL.Clients.Office.Excel.Functions.SPG($A501, "IQ_DILUT_EPS_AFTER_EXTRA", I$3)</f>
        <v>0.52</v>
      </c>
      <c r="J501" s="9" cm="1">
        <f t="array" ref="J501">_xll.SNL.Clients.Office.Excel.Functions.SPG($A501, "IQ_DILUT_EPS_AFTER_EXTRA", J$3)</f>
        <v>0.75900000000000001</v>
      </c>
      <c r="K501" s="9" cm="1">
        <f t="array" ref="K501">_xll.SNL.Clients.Office.Excel.Functions.SPG($A501, "IQ_DILUT_EPS_AFTER_EXTRA", K$3)</f>
        <v>0.69</v>
      </c>
      <c r="L501" s="9" cm="1">
        <f t="array" ref="L501">_xll.SNL.Clients.Office.Excel.Functions.SPG($A501, "IQ_DILUT_EPS_AFTER_EXTRA", L$3)</f>
        <v>1.18</v>
      </c>
      <c r="M501" s="9" cm="1">
        <f t="array" ref="M501">_xll.SNL.Clients.Office.Excel.Functions.SPG($A501, "IQ_DILUT_EPS_AFTER_EXTRA", M$3)</f>
        <v>0.6</v>
      </c>
      <c r="N501" s="9" cm="1">
        <f t="array" ref="N501">_xll.SNL.Clients.Office.Excel.Functions.SPG($A501, "IQ_DILUT_EPS_AFTER_EXTRA", N$3)</f>
        <v>0.69699999999999995</v>
      </c>
      <c r="O501" s="9" cm="1">
        <f t="array" ref="O501">_xll.SNL.Clients.Office.Excel.Functions.SPG($A501, "IQ_DILUT_EPS_AFTER_EXTRA", O$3)</f>
        <v>0.58199999999999996</v>
      </c>
      <c r="P501" s="9" cm="1">
        <f t="array" ref="P501">_xll.SNL.Clients.Office.Excel.Functions.SPG($A501, "IQ_DILUT_EPS_AFTER_EXTRA", P$3)</f>
        <v>1.1299999999999999</v>
      </c>
      <c r="Q501" s="9" cm="1">
        <f t="array" ref="Q501">_xll.SNL.Clients.Office.Excel.Functions.SPG($A501, "IQ_DILUT_EPS_AFTER_EXTRA", Q$3)</f>
        <v>0.57699999999999996</v>
      </c>
      <c r="R501" s="9" cm="1">
        <f t="array" ref="R501">_xll.SNL.Clients.Office.Excel.Functions.SPG($A501, "IQ_DILUT_EPS_AFTER_EXTRA", R$3)</f>
        <v>0.67</v>
      </c>
      <c r="S501" s="9" cm="1">
        <f t="array" ref="S501">_xll.SNL.Clients.Office.Excel.Functions.SPG($A501, "IQ_DILUT_EPS_AFTER_EXTRA", S$3)</f>
        <v>0.54</v>
      </c>
      <c r="T501" s="9" cm="1">
        <f t="array" ref="T501">_xll.SNL.Clients.Office.Excel.Functions.SPG($A501, "IQ_DILUT_EPS_AFTER_EXTRA", T$3)</f>
        <v>1.1399999999999999</v>
      </c>
      <c r="U501" s="9" cm="1">
        <f t="array" ref="U501">_xll.SNL.Clients.Office.Excel.Functions.SPG($A501, "IQ_DILUT_EPS_AFTER_EXTRA", U$3)</f>
        <v>0.54</v>
      </c>
      <c r="V501" s="9" cm="1">
        <f t="array" ref="V501">_xll.SNL.Clients.Office.Excel.Functions.SPG($A501, "IQ_DILUT_EPS_AFTER_EXTRA", V$3)</f>
        <v>0.56000000000000005</v>
      </c>
      <c r="W501" s="9" cm="1">
        <f t="array" ref="W501">_xll.SNL.Clients.Office.Excel.Functions.SPG($A501, "IQ_DILUT_EPS_AFTER_EXTRA", W$3)</f>
        <v>0.55600000000000005</v>
      </c>
      <c r="X501" s="9" cm="1">
        <f t="array" ref="X501">_xll.SNL.Clients.Office.Excel.Functions.SPG($A501, "IQ_DILUT_EPS_AFTER_EXTRA", X$3)</f>
        <v>1.01</v>
      </c>
      <c r="Y501" s="9" cm="1">
        <f t="array" ref="Y501">_xll.SNL.Clients.Office.Excel.Functions.SPG($A501, "IQ_DILUT_EPS_AFTER_EXTRA", Y$3)</f>
        <v>0.46</v>
      </c>
      <c r="Z501" s="9" cm="1">
        <f t="array" ref="Z501">_xll.SNL.Clients.Office.Excel.Functions.SPG($A501, "IQ_DILUT_EPS_AFTER_EXTRA", Z$3)</f>
        <v>0.61</v>
      </c>
    </row>
    <row r="502" spans="1:26" x14ac:dyDescent="0.3">
      <c r="A502" s="11" t="s">
        <v>504</v>
      </c>
      <c r="B502" s="9" cm="1">
        <f t="array" ref="B502">_xll.SNL.Clients.Office.Excel.Functions.SPG($A502, "IQ_DILUT_EPS_AFTER_EXTRA", B$3)</f>
        <v>0.69</v>
      </c>
      <c r="C502" s="9" cm="1">
        <f t="array" ref="C502">_xll.SNL.Clients.Office.Excel.Functions.SPG($A502, "IQ_DILUT_EPS_AFTER_EXTRA", C$3)</f>
        <v>1.329</v>
      </c>
      <c r="D502" s="9" cm="1">
        <f t="array" ref="D502">_xll.SNL.Clients.Office.Excel.Functions.SPG($A502, "IQ_DILUT_EPS_AFTER_EXTRA", D$3)</f>
        <v>0.89</v>
      </c>
      <c r="E502" s="9" cm="1">
        <f t="array" ref="E502">_xll.SNL.Clients.Office.Excel.Functions.SPG($A502, "IQ_DILUT_EPS_AFTER_EXTRA", E$3)</f>
        <v>0.8</v>
      </c>
      <c r="F502" s="9" cm="1">
        <f t="array" ref="F502">_xll.SNL.Clients.Office.Excel.Functions.SPG($A502, "IQ_DILUT_EPS_AFTER_EXTRA", F$3)</f>
        <v>0.63</v>
      </c>
      <c r="G502" s="9" cm="1">
        <f t="array" ref="G502">_xll.SNL.Clients.Office.Excel.Functions.SPG($A502, "IQ_DILUT_EPS_AFTER_EXTRA", G$3)</f>
        <v>1.0980000000000001</v>
      </c>
      <c r="H502" s="9" cm="1">
        <f t="array" ref="H502">_xll.SNL.Clients.Office.Excel.Functions.SPG($A502, "IQ_DILUT_EPS_AFTER_EXTRA", H$3)</f>
        <v>0.63</v>
      </c>
      <c r="I502" s="9" cm="1">
        <f t="array" ref="I502">_xll.SNL.Clients.Office.Excel.Functions.SPG($A502, "IQ_DILUT_EPS_AFTER_EXTRA", I$3)</f>
        <v>0.44800000000000001</v>
      </c>
      <c r="J502" s="9" cm="1">
        <f t="array" ref="J502">_xll.SNL.Clients.Office.Excel.Functions.SPG($A502, "IQ_DILUT_EPS_AFTER_EXTRA", J$3)</f>
        <v>0.54</v>
      </c>
      <c r="K502" s="9" cm="1">
        <f t="array" ref="K502">_xll.SNL.Clients.Office.Excel.Functions.SPG($A502, "IQ_DILUT_EPS_AFTER_EXTRA", K$3)</f>
        <v>0.81899999999999995</v>
      </c>
      <c r="L502" s="9" cm="1">
        <f t="array" ref="L502">_xll.SNL.Clients.Office.Excel.Functions.SPG($A502, "IQ_DILUT_EPS_AFTER_EXTRA", L$3)</f>
        <v>6.7000000000000004E-2</v>
      </c>
      <c r="M502" s="9" cm="1">
        <f t="array" ref="M502">_xll.SNL.Clients.Office.Excel.Functions.SPG($A502, "IQ_DILUT_EPS_AFTER_EXTRA", M$3)</f>
        <v>0.62</v>
      </c>
      <c r="N502" s="9" cm="1">
        <f t="array" ref="N502">_xll.SNL.Clients.Office.Excel.Functions.SPG($A502, "IQ_DILUT_EPS_AFTER_EXTRA", N$3)</f>
        <v>0.45</v>
      </c>
      <c r="O502" s="9" cm="1">
        <f t="array" ref="O502">_xll.SNL.Clients.Office.Excel.Functions.SPG($A502, "IQ_DILUT_EPS_AFTER_EXTRA", O$3)</f>
        <v>0.62</v>
      </c>
      <c r="P502" s="9" cm="1">
        <f t="array" ref="P502">_xll.SNL.Clients.Office.Excel.Functions.SPG($A502, "IQ_DILUT_EPS_AFTER_EXTRA", P$3)</f>
        <v>0.63</v>
      </c>
      <c r="Q502" s="9" cm="1">
        <f t="array" ref="Q502">_xll.SNL.Clients.Office.Excel.Functions.SPG($A502, "IQ_DILUT_EPS_AFTER_EXTRA", Q$3)</f>
        <v>0.62</v>
      </c>
      <c r="R502" s="9" cm="1">
        <f t="array" ref="R502">_xll.SNL.Clients.Office.Excel.Functions.SPG($A502, "IQ_DILUT_EPS_AFTER_EXTRA", R$3)</f>
        <v>0.48</v>
      </c>
      <c r="S502" s="9" cm="1">
        <f t="array" ref="S502">_xll.SNL.Clients.Office.Excel.Functions.SPG($A502, "IQ_DILUT_EPS_AFTER_EXTRA", S$3)</f>
        <v>0.81499999999999995</v>
      </c>
      <c r="T502" s="9" cm="1">
        <f t="array" ref="T502">_xll.SNL.Clients.Office.Excel.Functions.SPG($A502, "IQ_DILUT_EPS_AFTER_EXTRA", T$3)</f>
        <v>0.2</v>
      </c>
      <c r="U502" s="9" cm="1">
        <f t="array" ref="U502">_xll.SNL.Clients.Office.Excel.Functions.SPG($A502, "IQ_DILUT_EPS_AFTER_EXTRA", U$3)</f>
        <v>0.17</v>
      </c>
      <c r="V502" s="9" cm="1">
        <f t="array" ref="V502">_xll.SNL.Clients.Office.Excel.Functions.SPG($A502, "IQ_DILUT_EPS_AFTER_EXTRA", V$3)</f>
        <v>0.21</v>
      </c>
      <c r="W502" s="9" cm="1">
        <f t="array" ref="W502">_xll.SNL.Clients.Office.Excel.Functions.SPG($A502, "IQ_DILUT_EPS_AFTER_EXTRA", W$3)</f>
        <v>0.65</v>
      </c>
      <c r="X502" s="9" cm="1">
        <f t="array" ref="X502">_xll.SNL.Clients.Office.Excel.Functions.SPG($A502, "IQ_DILUT_EPS_AFTER_EXTRA", X$3)</f>
        <v>0.36</v>
      </c>
      <c r="Y502" s="9" cm="1">
        <f t="array" ref="Y502">_xll.SNL.Clients.Office.Excel.Functions.SPG($A502, "IQ_DILUT_EPS_AFTER_EXTRA", Y$3)</f>
        <v>0.77</v>
      </c>
      <c r="Z502" s="9" cm="1">
        <f t="array" ref="Z502">_xll.SNL.Clients.Office.Excel.Functions.SPG($A502, "IQ_DILUT_EPS_AFTER_EXTRA", Z$3)</f>
        <v>0.43</v>
      </c>
    </row>
    <row r="503" spans="1:26" x14ac:dyDescent="0.3">
      <c r="A503" s="11" t="s">
        <v>505</v>
      </c>
      <c r="B503" s="9" cm="1">
        <f t="array" ref="B503">_xll.SNL.Clients.Office.Excel.Functions.SPG($A503, "IQ_DILUT_EPS_AFTER_EXTRA", B$3)</f>
        <v>0.9</v>
      </c>
      <c r="C503" s="9" cm="1">
        <f t="array" ref="C503">_xll.SNL.Clients.Office.Excel.Functions.SPG($A503, "IQ_DILUT_EPS_AFTER_EXTRA", C$3)</f>
        <v>1.5009999999999999</v>
      </c>
      <c r="D503" s="9" cm="1">
        <f t="array" ref="D503">_xll.SNL.Clients.Office.Excel.Functions.SPG($A503, "IQ_DILUT_EPS_AFTER_EXTRA", D$3)</f>
        <v>1.35</v>
      </c>
      <c r="E503" s="9" cm="1">
        <f t="array" ref="E503">_xll.SNL.Clients.Office.Excel.Functions.SPG($A503, "IQ_DILUT_EPS_AFTER_EXTRA", E$3)</f>
        <v>1.28</v>
      </c>
      <c r="F503" s="9" cm="1">
        <f t="array" ref="F503">_xll.SNL.Clients.Office.Excel.Functions.SPG($A503, "IQ_DILUT_EPS_AFTER_EXTRA", F$3)</f>
        <v>1.1000000000000001</v>
      </c>
      <c r="G503" s="9" cm="1">
        <f t="array" ref="G503">_xll.SNL.Clients.Office.Excel.Functions.SPG($A503, "IQ_DILUT_EPS_AFTER_EXTRA", G$3)</f>
        <v>1.6060000000000001</v>
      </c>
      <c r="H503" s="9" cm="1">
        <f t="array" ref="H503">_xll.SNL.Clients.Office.Excel.Functions.SPG($A503, "IQ_DILUT_EPS_AFTER_EXTRA", H$3)</f>
        <v>1.46</v>
      </c>
      <c r="I503" s="9" cm="1">
        <f t="array" ref="I503">_xll.SNL.Clients.Office.Excel.Functions.SPG($A503, "IQ_DILUT_EPS_AFTER_EXTRA", I$3)</f>
        <v>1.46</v>
      </c>
      <c r="J503" s="9" cm="1">
        <f t="array" ref="J503">_xll.SNL.Clients.Office.Excel.Functions.SPG($A503, "IQ_DILUT_EPS_AFTER_EXTRA", J$3)</f>
        <v>1.05</v>
      </c>
      <c r="K503" s="9" cm="1">
        <f t="array" ref="K503">_xll.SNL.Clients.Office.Excel.Functions.SPG($A503, "IQ_DILUT_EPS_AFTER_EXTRA", K$3)</f>
        <v>1.292</v>
      </c>
      <c r="L503" s="9" cm="1">
        <f t="array" ref="L503">_xll.SNL.Clients.Office.Excel.Functions.SPG($A503, "IQ_DILUT_EPS_AFTER_EXTRA", L$3)</f>
        <v>1.1399999999999999</v>
      </c>
      <c r="M503" s="9" cm="1">
        <f t="array" ref="M503">_xll.SNL.Clients.Office.Excel.Functions.SPG($A503, "IQ_DILUT_EPS_AFTER_EXTRA", M$3)</f>
        <v>0.77</v>
      </c>
      <c r="N503" s="9" cm="1">
        <f t="array" ref="N503">_xll.SNL.Clients.Office.Excel.Functions.SPG($A503, "IQ_DILUT_EPS_AFTER_EXTRA", N$3)</f>
        <v>1.36</v>
      </c>
      <c r="O503" s="9" cm="1">
        <f t="array" ref="O503">_xll.SNL.Clients.Office.Excel.Functions.SPG($A503, "IQ_DILUT_EPS_AFTER_EXTRA", O$3)</f>
        <v>1.097</v>
      </c>
      <c r="P503" s="9" cm="1">
        <f t="array" ref="P503">_xll.SNL.Clients.Office.Excel.Functions.SPG($A503, "IQ_DILUT_EPS_AFTER_EXTRA", P$3)</f>
        <v>1.75</v>
      </c>
      <c r="Q503" s="9" cm="1">
        <f t="array" ref="Q503">_xll.SNL.Clients.Office.Excel.Functions.SPG($A503, "IQ_DILUT_EPS_AFTER_EXTRA", Q$3)</f>
        <v>1.29</v>
      </c>
      <c r="R503" s="9" cm="1">
        <f t="array" ref="R503">_xll.SNL.Clients.Office.Excel.Functions.SPG($A503, "IQ_DILUT_EPS_AFTER_EXTRA", R$3)</f>
        <v>1.07</v>
      </c>
      <c r="S503" s="9" cm="1">
        <f t="array" ref="S503">_xll.SNL.Clients.Office.Excel.Functions.SPG($A503, "IQ_DILUT_EPS_AFTER_EXTRA", S$3)</f>
        <v>1.08</v>
      </c>
      <c r="T503" s="9" cm="1">
        <f t="array" ref="T503">_xll.SNL.Clients.Office.Excel.Functions.SPG($A503, "IQ_DILUT_EPS_AFTER_EXTRA", T$3)</f>
        <v>0.92</v>
      </c>
      <c r="U503" s="9" cm="1">
        <f t="array" ref="U503">_xll.SNL.Clients.Office.Excel.Functions.SPG($A503, "IQ_DILUT_EPS_AFTER_EXTRA", U$3)</f>
        <v>0.67</v>
      </c>
      <c r="V503" s="9" cm="1">
        <f t="array" ref="V503">_xll.SNL.Clients.Office.Excel.Functions.SPG($A503, "IQ_DILUT_EPS_AFTER_EXTRA", V$3)</f>
        <v>0.27</v>
      </c>
      <c r="W503" s="9" cm="1">
        <f t="array" ref="W503">_xll.SNL.Clients.Office.Excel.Functions.SPG($A503, "IQ_DILUT_EPS_AFTER_EXTRA", W$3)</f>
        <v>1.5820000000000001</v>
      </c>
      <c r="X503" s="9" cm="1">
        <f t="array" ref="X503">_xll.SNL.Clients.Office.Excel.Functions.SPG($A503, "IQ_DILUT_EPS_AFTER_EXTRA", X$3)</f>
        <v>0.81</v>
      </c>
      <c r="Y503" s="9" cm="1">
        <f t="array" ref="Y503">_xll.SNL.Clients.Office.Excel.Functions.SPG($A503, "IQ_DILUT_EPS_AFTER_EXTRA", Y$3)</f>
        <v>0.92</v>
      </c>
      <c r="Z503" s="9" cm="1">
        <f t="array" ref="Z503">_xll.SNL.Clients.Office.Excel.Functions.SPG($A503, "IQ_DILUT_EPS_AFTER_EXTRA", Z$3)</f>
        <v>0.83</v>
      </c>
    </row>
    <row r="504" spans="1:26" x14ac:dyDescent="0.3">
      <c r="A504" s="11" t="s">
        <v>506</v>
      </c>
      <c r="B504" s="9" cm="1">
        <f t="array" ref="B504">_xll.SNL.Clients.Office.Excel.Functions.SPG($A504, "IQ_DILUT_EPS_AFTER_EXTRA", B$3)</f>
        <v>2.62</v>
      </c>
      <c r="C504" s="9" cm="1">
        <f t="array" ref="C504">_xll.SNL.Clients.Office.Excel.Functions.SPG($A504, "IQ_DILUT_EPS_AFTER_EXTRA", C$3)</f>
        <v>3.1379999999999999</v>
      </c>
      <c r="D504" s="9" cm="1">
        <f t="array" ref="D504">_xll.SNL.Clients.Office.Excel.Functions.SPG($A504, "IQ_DILUT_EPS_AFTER_EXTRA", D$3)</f>
        <v>2.64</v>
      </c>
      <c r="E504" s="9" cm="1">
        <f t="array" ref="E504">_xll.SNL.Clients.Office.Excel.Functions.SPG($A504, "IQ_DILUT_EPS_AFTER_EXTRA", E$3)</f>
        <v>2.17</v>
      </c>
      <c r="F504" s="9" cm="1">
        <f t="array" ref="F504">_xll.SNL.Clients.Office.Excel.Functions.SPG($A504, "IQ_DILUT_EPS_AFTER_EXTRA", F$3)</f>
        <v>2.23</v>
      </c>
      <c r="G504" s="9" cm="1">
        <f t="array" ref="G504">_xll.SNL.Clients.Office.Excel.Functions.SPG($A504, "IQ_DILUT_EPS_AFTER_EXTRA", G$3)</f>
        <v>0.31900000000000001</v>
      </c>
      <c r="H504" s="9" cm="1">
        <f t="array" ref="H504">_xll.SNL.Clients.Office.Excel.Functions.SPG($A504, "IQ_DILUT_EPS_AFTER_EXTRA", H$3)</f>
        <v>-0.29199999999999998</v>
      </c>
      <c r="I504" s="9" cm="1">
        <f t="array" ref="I504">_xll.SNL.Clients.Office.Excel.Functions.SPG($A504, "IQ_DILUT_EPS_AFTER_EXTRA", I$3)</f>
        <v>2.78</v>
      </c>
      <c r="J504" s="9" cm="1">
        <f t="array" ref="J504">_xll.SNL.Clients.Office.Excel.Functions.SPG($A504, "IQ_DILUT_EPS_AFTER_EXTRA", J$3)</f>
        <v>2.9</v>
      </c>
      <c r="K504" s="9" cm="1">
        <f t="array" ref="K504">_xll.SNL.Clients.Office.Excel.Functions.SPG($A504, "IQ_DILUT_EPS_AFTER_EXTRA", K$3)</f>
        <v>3.5720000000000001</v>
      </c>
      <c r="L504" s="9" cm="1">
        <f t="array" ref="L504">_xll.SNL.Clients.Office.Excel.Functions.SPG($A504, "IQ_DILUT_EPS_AFTER_EXTRA", L$3)</f>
        <v>3.26</v>
      </c>
      <c r="M504" s="9" cm="1">
        <f t="array" ref="M504">_xll.SNL.Clients.Office.Excel.Functions.SPG($A504, "IQ_DILUT_EPS_AFTER_EXTRA", M$3)</f>
        <v>-1.88</v>
      </c>
      <c r="N504" s="9" cm="1">
        <f t="array" ref="N504">_xll.SNL.Clients.Office.Excel.Functions.SPG($A504, "IQ_DILUT_EPS_AFTER_EXTRA", N$3)</f>
        <v>3.83</v>
      </c>
      <c r="O504" s="9" cm="1">
        <f t="array" ref="O504">_xll.SNL.Clients.Office.Excel.Functions.SPG($A504, "IQ_DILUT_EPS_AFTER_EXTRA", O$3)</f>
        <v>3.54</v>
      </c>
      <c r="P504" s="9" cm="1">
        <f t="array" ref="P504">_xll.SNL.Clients.Office.Excel.Functions.SPG($A504, "IQ_DILUT_EPS_AFTER_EXTRA", P$3)</f>
        <v>3.69</v>
      </c>
      <c r="Q504" s="9" cm="1">
        <f t="array" ref="Q504">_xll.SNL.Clients.Office.Excel.Functions.SPG($A504, "IQ_DILUT_EPS_AFTER_EXTRA", Q$3)</f>
        <v>4.07</v>
      </c>
      <c r="R504" s="9" cm="1">
        <f t="array" ref="R504">_xll.SNL.Clients.Office.Excel.Functions.SPG($A504, "IQ_DILUT_EPS_AFTER_EXTRA", R$3)</f>
        <v>4.22</v>
      </c>
      <c r="S504" s="9" cm="1">
        <f t="array" ref="S504">_xll.SNL.Clients.Office.Excel.Functions.SPG($A504, "IQ_DILUT_EPS_AFTER_EXTRA", S$3)</f>
        <v>3.7050000000000001</v>
      </c>
      <c r="T504" s="9" cm="1">
        <f t="array" ref="T504">_xll.SNL.Clients.Office.Excel.Functions.SPG($A504, "IQ_DILUT_EPS_AFTER_EXTRA", T$3)</f>
        <v>2.16</v>
      </c>
      <c r="U504" s="9" cm="1">
        <f t="array" ref="U504">_xll.SNL.Clients.Office.Excel.Functions.SPG($A504, "IQ_DILUT_EPS_AFTER_EXTRA", U$3)</f>
        <v>1.85</v>
      </c>
      <c r="V504" s="9" cm="1">
        <f t="array" ref="V504">_xll.SNL.Clients.Office.Excel.Functions.SPG($A504, "IQ_DILUT_EPS_AFTER_EXTRA", V$3)</f>
        <v>1.65</v>
      </c>
      <c r="W504" s="9" cm="1">
        <f t="array" ref="W504">_xll.SNL.Clients.Office.Excel.Functions.SPG($A504, "IQ_DILUT_EPS_AFTER_EXTRA", W$3)</f>
        <v>3.101</v>
      </c>
      <c r="X504" s="9" cm="1">
        <f t="array" ref="X504">_xll.SNL.Clients.Office.Excel.Functions.SPG($A504, "IQ_DILUT_EPS_AFTER_EXTRA", X$3)</f>
        <v>2.5</v>
      </c>
      <c r="Y504" s="9" cm="1">
        <f t="array" ref="Y504">_xll.SNL.Clients.Office.Excel.Functions.SPG($A504, "IQ_DILUT_EPS_AFTER_EXTRA", Y$3)</f>
        <v>2.2599999999999998</v>
      </c>
      <c r="Z504" s="9" cm="1">
        <f t="array" ref="Z504">_xll.SNL.Clients.Office.Excel.Functions.SPG($A504, "IQ_DILUT_EPS_AFTER_EXTRA", Z$3)</f>
        <v>2.12</v>
      </c>
    </row>
    <row r="505" spans="1:26" x14ac:dyDescent="0.3">
      <c r="A505" s="11" t="s">
        <v>507</v>
      </c>
      <c r="B505" s="9" cm="1">
        <f t="array" ref="B505">_xll.SNL.Clients.Office.Excel.Functions.SPG($A505, "IQ_DILUT_EPS_AFTER_EXTRA", B$3)</f>
        <v>0.91</v>
      </c>
      <c r="C505" s="9" cm="1">
        <f t="array" ref="C505">_xll.SNL.Clients.Office.Excel.Functions.SPG($A505, "IQ_DILUT_EPS_AFTER_EXTRA", C$3)</f>
        <v>1.1930000000000001</v>
      </c>
      <c r="D505" s="9" cm="1">
        <f t="array" ref="D505">_xll.SNL.Clients.Office.Excel.Functions.SPG($A505, "IQ_DILUT_EPS_AFTER_EXTRA", D$3)</f>
        <v>1.23</v>
      </c>
      <c r="E505" s="9" cm="1">
        <f t="array" ref="E505">_xll.SNL.Clients.Office.Excel.Functions.SPG($A505, "IQ_DILUT_EPS_AFTER_EXTRA", E$3)</f>
        <v>1.18</v>
      </c>
      <c r="F505" s="9" cm="1">
        <f t="array" ref="F505">_xll.SNL.Clients.Office.Excel.Functions.SPG($A505, "IQ_DILUT_EPS_AFTER_EXTRA", F$3)</f>
        <v>0.84</v>
      </c>
      <c r="G505" s="9" cm="1">
        <f t="array" ref="G505">_xll.SNL.Clients.Office.Excel.Functions.SPG($A505, "IQ_DILUT_EPS_AFTER_EXTRA", G$3)</f>
        <v>2.0049999999999999</v>
      </c>
      <c r="H505" s="9" cm="1">
        <f t="array" ref="H505">_xll.SNL.Clients.Office.Excel.Functions.SPG($A505, "IQ_DILUT_EPS_AFTER_EXTRA", H$3)</f>
        <v>0.77</v>
      </c>
      <c r="I505" s="9" cm="1">
        <f t="array" ref="I505">_xll.SNL.Clients.Office.Excel.Functions.SPG($A505, "IQ_DILUT_EPS_AFTER_EXTRA", I$3)</f>
        <v>1</v>
      </c>
      <c r="J505" s="9" cm="1">
        <f t="array" ref="J505">_xll.SNL.Clients.Office.Excel.Functions.SPG($A505, "IQ_DILUT_EPS_AFTER_EXTRA", J$3)</f>
        <v>1.1100000000000001</v>
      </c>
      <c r="K505" s="9" cm="1">
        <f t="array" ref="K505">_xll.SNL.Clients.Office.Excel.Functions.SPG($A505, "IQ_DILUT_EPS_AFTER_EXTRA", K$3)</f>
        <v>-0.622</v>
      </c>
      <c r="L505" s="9" cm="1">
        <f t="array" ref="L505">_xll.SNL.Clients.Office.Excel.Functions.SPG($A505, "IQ_DILUT_EPS_AFTER_EXTRA", L$3)</f>
        <v>0.92</v>
      </c>
      <c r="M505" s="9" cm="1">
        <f t="array" ref="M505">_xll.SNL.Clients.Office.Excel.Functions.SPG($A505, "IQ_DILUT_EPS_AFTER_EXTRA", M$3)</f>
        <v>0.73</v>
      </c>
      <c r="N505" s="9" cm="1">
        <f t="array" ref="N505">_xll.SNL.Clients.Office.Excel.Functions.SPG($A505, "IQ_DILUT_EPS_AFTER_EXTRA", N$3)</f>
        <v>6.8000000000000005E-2</v>
      </c>
      <c r="O505" s="9" cm="1">
        <f t="array" ref="O505">_xll.SNL.Clients.Office.Excel.Functions.SPG($A505, "IQ_DILUT_EPS_AFTER_EXTRA", O$3)</f>
        <v>-0.40200000000000002</v>
      </c>
      <c r="P505" s="9" cm="1">
        <f t="array" ref="P505">_xll.SNL.Clients.Office.Excel.Functions.SPG($A505, "IQ_DILUT_EPS_AFTER_EXTRA", P$3)</f>
        <v>0.69099999999999995</v>
      </c>
      <c r="Q505" s="9" cm="1">
        <f t="array" ref="Q505">_xll.SNL.Clients.Office.Excel.Functions.SPG($A505, "IQ_DILUT_EPS_AFTER_EXTRA", Q$3)</f>
        <v>0.66900000000000004</v>
      </c>
      <c r="R505" s="9" cm="1">
        <f t="array" ref="R505">_xll.SNL.Clients.Office.Excel.Functions.SPG($A505, "IQ_DILUT_EPS_AFTER_EXTRA", R$3)</f>
        <v>0.94199999999999995</v>
      </c>
      <c r="S505" s="9" cm="1">
        <f t="array" ref="S505">_xll.SNL.Clients.Office.Excel.Functions.SPG($A505, "IQ_DILUT_EPS_AFTER_EXTRA", S$3)</f>
        <v>1.6</v>
      </c>
      <c r="T505" s="9" cm="1">
        <f t="array" ref="T505">_xll.SNL.Clients.Office.Excel.Functions.SPG($A505, "IQ_DILUT_EPS_AFTER_EXTRA", T$3)</f>
        <v>1.1599999999999999</v>
      </c>
      <c r="U505" s="9" cm="1">
        <f t="array" ref="U505">_xll.SNL.Clients.Office.Excel.Functions.SPG($A505, "IQ_DILUT_EPS_AFTER_EXTRA", U$3)</f>
        <v>-1</v>
      </c>
      <c r="V505" s="9" cm="1">
        <f t="array" ref="V505">_xll.SNL.Clients.Office.Excel.Functions.SPG($A505, "IQ_DILUT_EPS_AFTER_EXTRA", V$3)</f>
        <v>-2.4620000000000002</v>
      </c>
      <c r="W505" s="9" cm="1">
        <f t="array" ref="W505">_xll.SNL.Clients.Office.Excel.Functions.SPG($A505, "IQ_DILUT_EPS_AFTER_EXTRA", W$3)</f>
        <v>1.5389999999999999</v>
      </c>
      <c r="X505" s="9" cm="1">
        <f t="array" ref="X505">_xll.SNL.Clients.Office.Excel.Functions.SPG($A505, "IQ_DILUT_EPS_AFTER_EXTRA", X$3)</f>
        <v>2.08</v>
      </c>
      <c r="Y505" s="9" cm="1">
        <f t="array" ref="Y505">_xll.SNL.Clients.Office.Excel.Functions.SPG($A505, "IQ_DILUT_EPS_AFTER_EXTRA", Y$3)</f>
        <v>0.65</v>
      </c>
      <c r="Z505" s="9" cm="1">
        <f t="array" ref="Z505">_xll.SNL.Clients.Office.Excel.Functions.SPG($A505, "IQ_DILUT_EPS_AFTER_EXTRA", Z$3)</f>
        <v>1.2</v>
      </c>
    </row>
    <row r="506" spans="1:26" x14ac:dyDescent="0.3">
      <c r="A506" s="11" t="s">
        <v>508</v>
      </c>
      <c r="B506" s="9" cm="1">
        <f t="array" ref="B506">_xll.SNL.Clients.Office.Excel.Functions.SPG($A506, "IQ_DILUT_EPS_AFTER_EXTRA", B$3)</f>
        <v>1.41</v>
      </c>
      <c r="C506" s="9" cm="1">
        <f t="array" ref="C506">_xll.SNL.Clients.Office.Excel.Functions.SPG($A506, "IQ_DILUT_EPS_AFTER_EXTRA", C$3)</f>
        <v>1.2889999999999999</v>
      </c>
      <c r="D506" s="9" cm="1">
        <f t="array" ref="D506">_xll.SNL.Clients.Office.Excel.Functions.SPG($A506, "IQ_DILUT_EPS_AFTER_EXTRA", D$3)</f>
        <v>1.5</v>
      </c>
      <c r="E506" s="9" cm="1">
        <f t="array" ref="E506">_xll.SNL.Clients.Office.Excel.Functions.SPG($A506, "IQ_DILUT_EPS_AFTER_EXTRA", E$3)</f>
        <v>1.37</v>
      </c>
      <c r="F506" s="9" cm="1">
        <f t="array" ref="F506">_xll.SNL.Clients.Office.Excel.Functions.SPG($A506, "IQ_DILUT_EPS_AFTER_EXTRA", F$3)</f>
        <v>1.3080000000000001</v>
      </c>
      <c r="G506" s="9" cm="1">
        <f t="array" ref="G506">_xll.SNL.Clients.Office.Excel.Functions.SPG($A506, "IQ_DILUT_EPS_AFTER_EXTRA", G$3)</f>
        <v>1.139</v>
      </c>
      <c r="H506" s="9" cm="1">
        <f t="array" ref="H506">_xll.SNL.Clients.Office.Excel.Functions.SPG($A506, "IQ_DILUT_EPS_AFTER_EXTRA", H$3)</f>
        <v>1.29</v>
      </c>
      <c r="I506" s="9" cm="1">
        <f t="array" ref="I506">_xll.SNL.Clients.Office.Excel.Functions.SPG($A506, "IQ_DILUT_EPS_AFTER_EXTRA", I$3)</f>
        <v>1.45</v>
      </c>
      <c r="J506" s="9" cm="1">
        <f t="array" ref="J506">_xll.SNL.Clients.Office.Excel.Functions.SPG($A506, "IQ_DILUT_EPS_AFTER_EXTRA", J$3)</f>
        <v>1.19</v>
      </c>
      <c r="K506" s="9" cm="1">
        <f t="array" ref="K506">_xll.SNL.Clients.Office.Excel.Functions.SPG($A506, "IQ_DILUT_EPS_AFTER_EXTRA", K$3)</f>
        <v>0.97799999999999998</v>
      </c>
      <c r="L506" s="9" cm="1">
        <f t="array" ref="L506">_xll.SNL.Clients.Office.Excel.Functions.SPG($A506, "IQ_DILUT_EPS_AFTER_EXTRA", L$3)</f>
        <v>1.1299999999999999</v>
      </c>
      <c r="M506" s="9" cm="1">
        <f t="array" ref="M506">_xll.SNL.Clients.Office.Excel.Functions.SPG($A506, "IQ_DILUT_EPS_AFTER_EXTRA", M$3)</f>
        <v>1.1200000000000001</v>
      </c>
      <c r="N506" s="9" cm="1">
        <f t="array" ref="N506">_xll.SNL.Clients.Office.Excel.Functions.SPG($A506, "IQ_DILUT_EPS_AFTER_EXTRA", N$3)</f>
        <v>1.26</v>
      </c>
      <c r="O506" s="9" cm="1">
        <f t="array" ref="O506">_xll.SNL.Clients.Office.Excel.Functions.SPG($A506, "IQ_DILUT_EPS_AFTER_EXTRA", O$3)</f>
        <v>0.86899999999999999</v>
      </c>
      <c r="P506" s="9" cm="1">
        <f t="array" ref="P506">_xll.SNL.Clients.Office.Excel.Functions.SPG($A506, "IQ_DILUT_EPS_AFTER_EXTRA", P$3)</f>
        <v>1.1599999999999999</v>
      </c>
      <c r="Q506" s="9" cm="1">
        <f t="array" ref="Q506">_xll.SNL.Clients.Office.Excel.Functions.SPG($A506, "IQ_DILUT_EPS_AFTER_EXTRA", Q$3)</f>
        <v>1.07</v>
      </c>
      <c r="R506" s="9" cm="1">
        <f t="array" ref="R506">_xll.SNL.Clients.Office.Excel.Functions.SPG($A506, "IQ_DILUT_EPS_AFTER_EXTRA", R$3)</f>
        <v>1.17</v>
      </c>
      <c r="S506" s="9" cm="1">
        <f t="array" ref="S506">_xll.SNL.Clients.Office.Excel.Functions.SPG($A506, "IQ_DILUT_EPS_AFTER_EXTRA", S$3)</f>
        <v>0.75</v>
      </c>
      <c r="T506" s="9" cm="1">
        <f t="array" ref="T506">_xll.SNL.Clients.Office.Excel.Functions.SPG($A506, "IQ_DILUT_EPS_AFTER_EXTRA", T$3)</f>
        <v>1</v>
      </c>
      <c r="U506" s="9" cm="1">
        <f t="array" ref="U506">_xll.SNL.Clients.Office.Excel.Functions.SPG($A506, "IQ_DILUT_EPS_AFTER_EXTRA", U$3)</f>
        <v>0.79</v>
      </c>
      <c r="V506" s="9" cm="1">
        <f t="array" ref="V506">_xll.SNL.Clients.Office.Excel.Functions.SPG($A506, "IQ_DILUT_EPS_AFTER_EXTRA", V$3)</f>
        <v>0.88</v>
      </c>
      <c r="W506" s="9" cm="1">
        <f t="array" ref="W506">_xll.SNL.Clients.Office.Excel.Functions.SPG($A506, "IQ_DILUT_EPS_AFTER_EXTRA", W$3)</f>
        <v>0.8</v>
      </c>
      <c r="X506" s="9" cm="1">
        <f t="array" ref="X506">_xll.SNL.Clients.Office.Excel.Functions.SPG($A506, "IQ_DILUT_EPS_AFTER_EXTRA", X$3)</f>
        <v>0.9</v>
      </c>
      <c r="Y506" s="9" cm="1">
        <f t="array" ref="Y506">_xll.SNL.Clients.Office.Excel.Functions.SPG($A506, "IQ_DILUT_EPS_AFTER_EXTRA", Y$3)</f>
        <v>0.77</v>
      </c>
      <c r="Z506" s="9" cm="1">
        <f t="array" ref="Z506">_xll.SNL.Clients.Office.Excel.Functions.SPG($A506, "IQ_DILUT_EPS_AFTER_EXTRA", Z$3)</f>
        <v>0.65</v>
      </c>
    </row>
    <row r="507" spans="1:26" x14ac:dyDescent="0.3">
      <c r="B507" s="9" t="str" cm="1">
        <f t="array" ref="B507">_xll.SNL.Clients.Office.Excel.Functions.SPG($A507, "IQ_DILUT_EPS_AFTER_EXTRA", B$3)</f>
        <v>#INVALID COMPANY ID</v>
      </c>
      <c r="C507" s="9" t="str" cm="1">
        <f t="array" ref="C507">_xll.SNL.Clients.Office.Excel.Functions.SPG($A507, "IQ_DILUT_EPS_AFTER_EXTRA", C$3)</f>
        <v>#INVALID COMPANY ID</v>
      </c>
      <c r="D507" s="9" t="str" cm="1">
        <f t="array" ref="D507">_xll.SNL.Clients.Office.Excel.Functions.SPG($A507, "IQ_DILUT_EPS_AFTER_EXTRA", D$3)</f>
        <v>#INVALID COMPANY ID</v>
      </c>
      <c r="E507" s="9" t="str" cm="1">
        <f t="array" ref="E507">_xll.SNL.Clients.Office.Excel.Functions.SPG($A507, "IQ_DILUT_EPS_AFTER_EXTRA", E$3)</f>
        <v>#INVALID COMPANY ID</v>
      </c>
      <c r="F507" s="9" t="str" cm="1">
        <f t="array" ref="F507">_xll.SNL.Clients.Office.Excel.Functions.SPG($A507, "IQ_DILUT_EPS_AFTER_EXTRA", F$3)</f>
        <v>#INVALID COMPANY ID</v>
      </c>
      <c r="G507" s="9" t="str" cm="1">
        <f t="array" ref="G507">_xll.SNL.Clients.Office.Excel.Functions.SPG($A507, "IQ_DILUT_EPS_AFTER_EXTRA", G$3)</f>
        <v>#INVALID COMPANY ID</v>
      </c>
      <c r="H507" s="9" t="str" cm="1">
        <f t="array" ref="H507">_xll.SNL.Clients.Office.Excel.Functions.SPG($A507, "IQ_DILUT_EPS_AFTER_EXTRA", H$3)</f>
        <v>#INVALID COMPANY ID</v>
      </c>
      <c r="I507" s="9" t="str" cm="1">
        <f t="array" ref="I507">_xll.SNL.Clients.Office.Excel.Functions.SPG($A507, "IQ_DILUT_EPS_AFTER_EXTRA", I$3)</f>
        <v>#INVALID COMPANY ID</v>
      </c>
      <c r="J507" s="9" t="str" cm="1">
        <f t="array" ref="J507">_xll.SNL.Clients.Office.Excel.Functions.SPG($A507, "IQ_DILUT_EPS_AFTER_EXTRA", J$3)</f>
        <v>#INVALID COMPANY ID</v>
      </c>
      <c r="K507" s="9" t="str" cm="1">
        <f t="array" ref="K507">_xll.SNL.Clients.Office.Excel.Functions.SPG($A507, "IQ_DILUT_EPS_AFTER_EXTRA", K$3)</f>
        <v>#INVALID COMPANY ID</v>
      </c>
      <c r="L507" s="9" t="str" cm="1">
        <f t="array" ref="L507">_xll.SNL.Clients.Office.Excel.Functions.SPG($A507, "IQ_DILUT_EPS_AFTER_EXTRA", L$3)</f>
        <v>#INVALID COMPANY ID</v>
      </c>
      <c r="M507" s="9" t="str" cm="1">
        <f t="array" ref="M507">_xll.SNL.Clients.Office.Excel.Functions.SPG($A507, "IQ_DILUT_EPS_AFTER_EXTRA", M$3)</f>
        <v>#INVALID COMPANY ID</v>
      </c>
      <c r="N507" s="9" t="str" cm="1">
        <f t="array" ref="N507">_xll.SNL.Clients.Office.Excel.Functions.SPG($A507, "IQ_DILUT_EPS_AFTER_EXTRA", N$3)</f>
        <v>#INVALID COMPANY ID</v>
      </c>
      <c r="O507" s="9" t="str" cm="1">
        <f t="array" ref="O507">_xll.SNL.Clients.Office.Excel.Functions.SPG($A507, "IQ_DILUT_EPS_AFTER_EXTRA", O$3)</f>
        <v>#INVALID COMPANY ID</v>
      </c>
      <c r="P507" s="9" t="str" cm="1">
        <f t="array" ref="P507">_xll.SNL.Clients.Office.Excel.Functions.SPG($A507, "IQ_DILUT_EPS_AFTER_EXTRA", P$3)</f>
        <v>#INVALID COMPANY ID</v>
      </c>
      <c r="Q507" s="9" t="str" cm="1">
        <f t="array" ref="Q507">_xll.SNL.Clients.Office.Excel.Functions.SPG($A507, "IQ_DILUT_EPS_AFTER_EXTRA", Q$3)</f>
        <v>#INVALID COMPANY ID</v>
      </c>
      <c r="R507" s="9" t="str" cm="1">
        <f t="array" ref="R507">_xll.SNL.Clients.Office.Excel.Functions.SPG($A507, "IQ_DILUT_EPS_AFTER_EXTRA", R$3)</f>
        <v>#INVALID COMPANY ID</v>
      </c>
      <c r="S507" s="9" t="str" cm="1">
        <f t="array" ref="S507">_xll.SNL.Clients.Office.Excel.Functions.SPG($A507, "IQ_DILUT_EPS_AFTER_EXTRA", S$3)</f>
        <v>#INVALID COMPANY ID</v>
      </c>
      <c r="T507" s="9" t="str" cm="1">
        <f t="array" ref="T507">_xll.SNL.Clients.Office.Excel.Functions.SPG($A507, "IQ_DILUT_EPS_AFTER_EXTRA", T$3)</f>
        <v>#INVALID COMPANY ID</v>
      </c>
      <c r="U507" s="9" t="str" cm="1">
        <f t="array" ref="U507">_xll.SNL.Clients.Office.Excel.Functions.SPG($A507, "IQ_DILUT_EPS_AFTER_EXTRA", U$3)</f>
        <v>#INVALID COMPANY ID</v>
      </c>
      <c r="V507" s="9" t="str" cm="1">
        <f t="array" ref="V507">_xll.SNL.Clients.Office.Excel.Functions.SPG($A507, "IQ_DILUT_EPS_AFTER_EXTRA", V$3)</f>
        <v>#INVALID COMPANY ID</v>
      </c>
      <c r="W507" s="9" t="str" cm="1">
        <f t="array" ref="W507">_xll.SNL.Clients.Office.Excel.Functions.SPG($A507, "IQ_DILUT_EPS_AFTER_EXTRA", W$3)</f>
        <v>#INVALID COMPANY ID</v>
      </c>
      <c r="X507" s="9" t="str" cm="1">
        <f t="array" ref="X507">_xll.SNL.Clients.Office.Excel.Functions.SPG($A507, "IQ_DILUT_EPS_AFTER_EXTRA", X$3)</f>
        <v>#INVALID COMPANY ID</v>
      </c>
      <c r="Y507" s="9" t="str" cm="1">
        <f t="array" ref="Y507">_xll.SNL.Clients.Office.Excel.Functions.SPG($A507, "IQ_DILUT_EPS_AFTER_EXTRA", Y$3)</f>
        <v>#INVALID COMPANY ID</v>
      </c>
      <c r="Z507" s="9" t="str" cm="1">
        <f t="array" ref="Z507">_xll.SNL.Clients.Office.Excel.Functions.SPG($A507, "IQ_DILUT_EPS_AFTER_EXTRA", Z$3)</f>
        <v>#INVALID COMPANY ID</v>
      </c>
    </row>
    <row r="508" spans="1:26" x14ac:dyDescent="0.3">
      <c r="B508" s="9" t="str" cm="1">
        <f t="array" ref="B508">_xll.SNL.Clients.Office.Excel.Functions.SPG($A508, "IQ_DILUT_EPS_AFTER_EXTRA", B$3)</f>
        <v>#INVALID COMPANY ID</v>
      </c>
      <c r="C508" s="9" t="str" cm="1">
        <f t="array" ref="C508">_xll.SNL.Clients.Office.Excel.Functions.SPG($A508, "IQ_DILUT_EPS_AFTER_EXTRA", C$3)</f>
        <v>#INVALID COMPANY ID</v>
      </c>
      <c r="D508" s="9" t="str" cm="1">
        <f t="array" ref="D508">_xll.SNL.Clients.Office.Excel.Functions.SPG($A508, "IQ_DILUT_EPS_AFTER_EXTRA", D$3)</f>
        <v>#INVALID COMPANY ID</v>
      </c>
      <c r="E508" s="9" t="str" cm="1">
        <f t="array" ref="E508">_xll.SNL.Clients.Office.Excel.Functions.SPG($A508, "IQ_DILUT_EPS_AFTER_EXTRA", E$3)</f>
        <v>#INVALID COMPANY ID</v>
      </c>
      <c r="F508" s="9" t="str" cm="1">
        <f t="array" ref="F508">_xll.SNL.Clients.Office.Excel.Functions.SPG($A508, "IQ_DILUT_EPS_AFTER_EXTRA", F$3)</f>
        <v>#INVALID COMPANY ID</v>
      </c>
      <c r="G508" s="9" t="str" cm="1">
        <f t="array" ref="G508">_xll.SNL.Clients.Office.Excel.Functions.SPG($A508, "IQ_DILUT_EPS_AFTER_EXTRA", G$3)</f>
        <v>#INVALID COMPANY ID</v>
      </c>
      <c r="H508" s="9" t="str" cm="1">
        <f t="array" ref="H508">_xll.SNL.Clients.Office.Excel.Functions.SPG($A508, "IQ_DILUT_EPS_AFTER_EXTRA", H$3)</f>
        <v>#INVALID COMPANY ID</v>
      </c>
      <c r="I508" s="9" t="str" cm="1">
        <f t="array" ref="I508">_xll.SNL.Clients.Office.Excel.Functions.SPG($A508, "IQ_DILUT_EPS_AFTER_EXTRA", I$3)</f>
        <v>#INVALID COMPANY ID</v>
      </c>
      <c r="J508" s="9" t="str" cm="1">
        <f t="array" ref="J508">_xll.SNL.Clients.Office.Excel.Functions.SPG($A508, "IQ_DILUT_EPS_AFTER_EXTRA", J$3)</f>
        <v>#INVALID COMPANY ID</v>
      </c>
      <c r="K508" s="9" t="str" cm="1">
        <f t="array" ref="K508">_xll.SNL.Clients.Office.Excel.Functions.SPG($A508, "IQ_DILUT_EPS_AFTER_EXTRA", K$3)</f>
        <v>#INVALID COMPANY ID</v>
      </c>
      <c r="L508" s="9" t="str" cm="1">
        <f t="array" ref="L508">_xll.SNL.Clients.Office.Excel.Functions.SPG($A508, "IQ_DILUT_EPS_AFTER_EXTRA", L$3)</f>
        <v>#INVALID COMPANY ID</v>
      </c>
      <c r="M508" s="9" t="str" cm="1">
        <f t="array" ref="M508">_xll.SNL.Clients.Office.Excel.Functions.SPG($A508, "IQ_DILUT_EPS_AFTER_EXTRA", M$3)</f>
        <v>#INVALID COMPANY ID</v>
      </c>
      <c r="N508" s="9" t="str" cm="1">
        <f t="array" ref="N508">_xll.SNL.Clients.Office.Excel.Functions.SPG($A508, "IQ_DILUT_EPS_AFTER_EXTRA", N$3)</f>
        <v>#INVALID COMPANY ID</v>
      </c>
      <c r="O508" s="9" t="str" cm="1">
        <f t="array" ref="O508">_xll.SNL.Clients.Office.Excel.Functions.SPG($A508, "IQ_DILUT_EPS_AFTER_EXTRA", O$3)</f>
        <v>#INVALID COMPANY ID</v>
      </c>
      <c r="P508" s="9" t="str" cm="1">
        <f t="array" ref="P508">_xll.SNL.Clients.Office.Excel.Functions.SPG($A508, "IQ_DILUT_EPS_AFTER_EXTRA", P$3)</f>
        <v>#INVALID COMPANY ID</v>
      </c>
      <c r="Q508" s="9" t="str" cm="1">
        <f t="array" ref="Q508">_xll.SNL.Clients.Office.Excel.Functions.SPG($A508, "IQ_DILUT_EPS_AFTER_EXTRA", Q$3)</f>
        <v>#INVALID COMPANY ID</v>
      </c>
      <c r="R508" s="9" t="str" cm="1">
        <f t="array" ref="R508">_xll.SNL.Clients.Office.Excel.Functions.SPG($A508, "IQ_DILUT_EPS_AFTER_EXTRA", R$3)</f>
        <v>#INVALID COMPANY ID</v>
      </c>
      <c r="S508" s="9" t="str" cm="1">
        <f t="array" ref="S508">_xll.SNL.Clients.Office.Excel.Functions.SPG($A508, "IQ_DILUT_EPS_AFTER_EXTRA", S$3)</f>
        <v>#INVALID COMPANY ID</v>
      </c>
      <c r="T508" s="9" t="str" cm="1">
        <f t="array" ref="T508">_xll.SNL.Clients.Office.Excel.Functions.SPG($A508, "IQ_DILUT_EPS_AFTER_EXTRA", T$3)</f>
        <v>#INVALID COMPANY ID</v>
      </c>
      <c r="U508" s="9" t="str" cm="1">
        <f t="array" ref="U508">_xll.SNL.Clients.Office.Excel.Functions.SPG($A508, "IQ_DILUT_EPS_AFTER_EXTRA", U$3)</f>
        <v>#INVALID COMPANY ID</v>
      </c>
      <c r="V508" s="9" t="str" cm="1">
        <f t="array" ref="V508">_xll.SNL.Clients.Office.Excel.Functions.SPG($A508, "IQ_DILUT_EPS_AFTER_EXTRA", V$3)</f>
        <v>#INVALID COMPANY ID</v>
      </c>
      <c r="W508" s="9" t="str" cm="1">
        <f t="array" ref="W508">_xll.SNL.Clients.Office.Excel.Functions.SPG($A508, "IQ_DILUT_EPS_AFTER_EXTRA", W$3)</f>
        <v>#INVALID COMPANY ID</v>
      </c>
      <c r="X508" s="9" t="str" cm="1">
        <f t="array" ref="X508">_xll.SNL.Clients.Office.Excel.Functions.SPG($A508, "IQ_DILUT_EPS_AFTER_EXTRA", X$3)</f>
        <v>#INVALID COMPANY ID</v>
      </c>
      <c r="Y508" s="9" t="str" cm="1">
        <f t="array" ref="Y508">_xll.SNL.Clients.Office.Excel.Functions.SPG($A508, "IQ_DILUT_EPS_AFTER_EXTRA", Y$3)</f>
        <v>#INVALID COMPANY ID</v>
      </c>
      <c r="Z508" s="9" t="str" cm="1">
        <f t="array" ref="Z508">_xll.SNL.Clients.Office.Excel.Functions.SPG($A508, "IQ_DILUT_EPS_AFTER_EXTRA", Z$3)</f>
        <v>#INVALID COMPANY ID</v>
      </c>
    </row>
    <row r="509" spans="1:26" x14ac:dyDescent="0.3">
      <c r="B509" s="9" t="str" cm="1">
        <f t="array" ref="B509">_xll.SNL.Clients.Office.Excel.Functions.SPG($A509, "IQ_DILUT_EPS_AFTER_EXTRA", B$3)</f>
        <v>#INVALID COMPANY ID</v>
      </c>
      <c r="C509" s="9" t="str" cm="1">
        <f t="array" ref="C509">_xll.SNL.Clients.Office.Excel.Functions.SPG($A509, "IQ_DILUT_EPS_AFTER_EXTRA", C$3)</f>
        <v>#INVALID COMPANY ID</v>
      </c>
      <c r="D509" s="9" t="str" cm="1">
        <f t="array" ref="D509">_xll.SNL.Clients.Office.Excel.Functions.SPG($A509, "IQ_DILUT_EPS_AFTER_EXTRA", D$3)</f>
        <v>#INVALID COMPANY ID</v>
      </c>
      <c r="E509" s="9" t="str" cm="1">
        <f t="array" ref="E509">_xll.SNL.Clients.Office.Excel.Functions.SPG($A509, "IQ_DILUT_EPS_AFTER_EXTRA", E$3)</f>
        <v>#INVALID COMPANY ID</v>
      </c>
      <c r="F509" s="9" t="str" cm="1">
        <f t="array" ref="F509">_xll.SNL.Clients.Office.Excel.Functions.SPG($A509, "IQ_DILUT_EPS_AFTER_EXTRA", F$3)</f>
        <v>#INVALID COMPANY ID</v>
      </c>
      <c r="G509" s="9" t="str" cm="1">
        <f t="array" ref="G509">_xll.SNL.Clients.Office.Excel.Functions.SPG($A509, "IQ_DILUT_EPS_AFTER_EXTRA", G$3)</f>
        <v>#INVALID COMPANY ID</v>
      </c>
      <c r="H509" s="9" t="str" cm="1">
        <f t="array" ref="H509">_xll.SNL.Clients.Office.Excel.Functions.SPG($A509, "IQ_DILUT_EPS_AFTER_EXTRA", H$3)</f>
        <v>#INVALID COMPANY ID</v>
      </c>
      <c r="I509" s="9" t="str" cm="1">
        <f t="array" ref="I509">_xll.SNL.Clients.Office.Excel.Functions.SPG($A509, "IQ_DILUT_EPS_AFTER_EXTRA", I$3)</f>
        <v>#INVALID COMPANY ID</v>
      </c>
      <c r="J509" s="9" t="str" cm="1">
        <f t="array" ref="J509">_xll.SNL.Clients.Office.Excel.Functions.SPG($A509, "IQ_DILUT_EPS_AFTER_EXTRA", J$3)</f>
        <v>#INVALID COMPANY ID</v>
      </c>
      <c r="K509" s="9" t="str" cm="1">
        <f t="array" ref="K509">_xll.SNL.Clients.Office.Excel.Functions.SPG($A509, "IQ_DILUT_EPS_AFTER_EXTRA", K$3)</f>
        <v>#INVALID COMPANY ID</v>
      </c>
      <c r="L509" s="9" t="str" cm="1">
        <f t="array" ref="L509">_xll.SNL.Clients.Office.Excel.Functions.SPG($A509, "IQ_DILUT_EPS_AFTER_EXTRA", L$3)</f>
        <v>#INVALID COMPANY ID</v>
      </c>
      <c r="M509" s="9" t="str" cm="1">
        <f t="array" ref="M509">_xll.SNL.Clients.Office.Excel.Functions.SPG($A509, "IQ_DILUT_EPS_AFTER_EXTRA", M$3)</f>
        <v>#INVALID COMPANY ID</v>
      </c>
      <c r="N509" s="9" t="str" cm="1">
        <f t="array" ref="N509">_xll.SNL.Clients.Office.Excel.Functions.SPG($A509, "IQ_DILUT_EPS_AFTER_EXTRA", N$3)</f>
        <v>#INVALID COMPANY ID</v>
      </c>
      <c r="O509" s="9" t="str" cm="1">
        <f t="array" ref="O509">_xll.SNL.Clients.Office.Excel.Functions.SPG($A509, "IQ_DILUT_EPS_AFTER_EXTRA", O$3)</f>
        <v>#INVALID COMPANY ID</v>
      </c>
      <c r="P509" s="9" t="str" cm="1">
        <f t="array" ref="P509">_xll.SNL.Clients.Office.Excel.Functions.SPG($A509, "IQ_DILUT_EPS_AFTER_EXTRA", P$3)</f>
        <v>#INVALID COMPANY ID</v>
      </c>
      <c r="Q509" s="9" t="str" cm="1">
        <f t="array" ref="Q509">_xll.SNL.Clients.Office.Excel.Functions.SPG($A509, "IQ_DILUT_EPS_AFTER_EXTRA", Q$3)</f>
        <v>#INVALID COMPANY ID</v>
      </c>
      <c r="R509" s="9" t="str" cm="1">
        <f t="array" ref="R509">_xll.SNL.Clients.Office.Excel.Functions.SPG($A509, "IQ_DILUT_EPS_AFTER_EXTRA", R$3)</f>
        <v>#INVALID COMPANY ID</v>
      </c>
      <c r="S509" s="9" t="str" cm="1">
        <f t="array" ref="S509">_xll.SNL.Clients.Office.Excel.Functions.SPG($A509, "IQ_DILUT_EPS_AFTER_EXTRA", S$3)</f>
        <v>#INVALID COMPANY ID</v>
      </c>
      <c r="T509" s="9" t="str" cm="1">
        <f t="array" ref="T509">_xll.SNL.Clients.Office.Excel.Functions.SPG($A509, "IQ_DILUT_EPS_AFTER_EXTRA", T$3)</f>
        <v>#INVALID COMPANY ID</v>
      </c>
      <c r="U509" s="9" t="str" cm="1">
        <f t="array" ref="U509">_xll.SNL.Clients.Office.Excel.Functions.SPG($A509, "IQ_DILUT_EPS_AFTER_EXTRA", U$3)</f>
        <v>#INVALID COMPANY ID</v>
      </c>
      <c r="V509" s="9" t="str" cm="1">
        <f t="array" ref="V509">_xll.SNL.Clients.Office.Excel.Functions.SPG($A509, "IQ_DILUT_EPS_AFTER_EXTRA", V$3)</f>
        <v>#INVALID COMPANY ID</v>
      </c>
      <c r="W509" s="9" t="str" cm="1">
        <f t="array" ref="W509">_xll.SNL.Clients.Office.Excel.Functions.SPG($A509, "IQ_DILUT_EPS_AFTER_EXTRA", W$3)</f>
        <v>#INVALID COMPANY ID</v>
      </c>
      <c r="X509" s="9" t="str" cm="1">
        <f t="array" ref="X509">_xll.SNL.Clients.Office.Excel.Functions.SPG($A509, "IQ_DILUT_EPS_AFTER_EXTRA", X$3)</f>
        <v>#INVALID COMPANY ID</v>
      </c>
      <c r="Y509" s="9" t="str" cm="1">
        <f t="array" ref="Y509">_xll.SNL.Clients.Office.Excel.Functions.SPG($A509, "IQ_DILUT_EPS_AFTER_EXTRA", Y$3)</f>
        <v>#INVALID COMPANY ID</v>
      </c>
      <c r="Z509" s="9" t="str" cm="1">
        <f t="array" ref="Z509">_xll.SNL.Clients.Office.Excel.Functions.SPG($A509, "IQ_DILUT_EPS_AFTER_EXTRA", Z$3)</f>
        <v>#INVALID COMPANY ID</v>
      </c>
    </row>
    <row r="510" spans="1:26" x14ac:dyDescent="0.3">
      <c r="B510" s="9" t="str" cm="1">
        <f t="array" ref="B510">_xll.SNL.Clients.Office.Excel.Functions.SPG($A510, "IQ_DILUT_EPS_AFTER_EXTRA", B$3)</f>
        <v>#INVALID COMPANY ID</v>
      </c>
      <c r="C510" s="9" t="str" cm="1">
        <f t="array" ref="C510">_xll.SNL.Clients.Office.Excel.Functions.SPG($A510, "IQ_DILUT_EPS_AFTER_EXTRA", C$3)</f>
        <v>#INVALID COMPANY ID</v>
      </c>
      <c r="D510" s="9" t="str" cm="1">
        <f t="array" ref="D510">_xll.SNL.Clients.Office.Excel.Functions.SPG($A510, "IQ_DILUT_EPS_AFTER_EXTRA", D$3)</f>
        <v>#INVALID COMPANY ID</v>
      </c>
      <c r="E510" s="9" t="str" cm="1">
        <f t="array" ref="E510">_xll.SNL.Clients.Office.Excel.Functions.SPG($A510, "IQ_DILUT_EPS_AFTER_EXTRA", E$3)</f>
        <v>#INVALID COMPANY ID</v>
      </c>
      <c r="F510" s="9" t="str" cm="1">
        <f t="array" ref="F510">_xll.SNL.Clients.Office.Excel.Functions.SPG($A510, "IQ_DILUT_EPS_AFTER_EXTRA", F$3)</f>
        <v>#INVALID COMPANY ID</v>
      </c>
      <c r="G510" s="9" t="str" cm="1">
        <f t="array" ref="G510">_xll.SNL.Clients.Office.Excel.Functions.SPG($A510, "IQ_DILUT_EPS_AFTER_EXTRA", G$3)</f>
        <v>#INVALID COMPANY ID</v>
      </c>
      <c r="H510" s="9" t="str" cm="1">
        <f t="array" ref="H510">_xll.SNL.Clients.Office.Excel.Functions.SPG($A510, "IQ_DILUT_EPS_AFTER_EXTRA", H$3)</f>
        <v>#INVALID COMPANY ID</v>
      </c>
      <c r="I510" s="9" t="str" cm="1">
        <f t="array" ref="I510">_xll.SNL.Clients.Office.Excel.Functions.SPG($A510, "IQ_DILUT_EPS_AFTER_EXTRA", I$3)</f>
        <v>#INVALID COMPANY ID</v>
      </c>
      <c r="J510" s="9" t="str" cm="1">
        <f t="array" ref="J510">_xll.SNL.Clients.Office.Excel.Functions.SPG($A510, "IQ_DILUT_EPS_AFTER_EXTRA", J$3)</f>
        <v>#INVALID COMPANY ID</v>
      </c>
      <c r="K510" s="9" t="str" cm="1">
        <f t="array" ref="K510">_xll.SNL.Clients.Office.Excel.Functions.SPG($A510, "IQ_DILUT_EPS_AFTER_EXTRA", K$3)</f>
        <v>#INVALID COMPANY ID</v>
      </c>
      <c r="L510" s="9" t="str" cm="1">
        <f t="array" ref="L510">_xll.SNL.Clients.Office.Excel.Functions.SPG($A510, "IQ_DILUT_EPS_AFTER_EXTRA", L$3)</f>
        <v>#INVALID COMPANY ID</v>
      </c>
      <c r="M510" s="9" t="str" cm="1">
        <f t="array" ref="M510">_xll.SNL.Clients.Office.Excel.Functions.SPG($A510, "IQ_DILUT_EPS_AFTER_EXTRA", M$3)</f>
        <v>#INVALID COMPANY ID</v>
      </c>
      <c r="N510" s="9" t="str" cm="1">
        <f t="array" ref="N510">_xll.SNL.Clients.Office.Excel.Functions.SPG($A510, "IQ_DILUT_EPS_AFTER_EXTRA", N$3)</f>
        <v>#INVALID COMPANY ID</v>
      </c>
      <c r="O510" s="9" t="str" cm="1">
        <f t="array" ref="O510">_xll.SNL.Clients.Office.Excel.Functions.SPG($A510, "IQ_DILUT_EPS_AFTER_EXTRA", O$3)</f>
        <v>#INVALID COMPANY ID</v>
      </c>
      <c r="P510" s="9" t="str" cm="1">
        <f t="array" ref="P510">_xll.SNL.Clients.Office.Excel.Functions.SPG($A510, "IQ_DILUT_EPS_AFTER_EXTRA", P$3)</f>
        <v>#INVALID COMPANY ID</v>
      </c>
      <c r="Q510" s="9" t="str" cm="1">
        <f t="array" ref="Q510">_xll.SNL.Clients.Office.Excel.Functions.SPG($A510, "IQ_DILUT_EPS_AFTER_EXTRA", Q$3)</f>
        <v>#INVALID COMPANY ID</v>
      </c>
      <c r="R510" s="9" t="str" cm="1">
        <f t="array" ref="R510">_xll.SNL.Clients.Office.Excel.Functions.SPG($A510, "IQ_DILUT_EPS_AFTER_EXTRA", R$3)</f>
        <v>#INVALID COMPANY ID</v>
      </c>
      <c r="S510" s="9" t="str" cm="1">
        <f t="array" ref="S510">_xll.SNL.Clients.Office.Excel.Functions.SPG($A510, "IQ_DILUT_EPS_AFTER_EXTRA", S$3)</f>
        <v>#INVALID COMPANY ID</v>
      </c>
      <c r="T510" s="9" t="str" cm="1">
        <f t="array" ref="T510">_xll.SNL.Clients.Office.Excel.Functions.SPG($A510, "IQ_DILUT_EPS_AFTER_EXTRA", T$3)</f>
        <v>#INVALID COMPANY ID</v>
      </c>
      <c r="U510" s="9" t="str" cm="1">
        <f t="array" ref="U510">_xll.SNL.Clients.Office.Excel.Functions.SPG($A510, "IQ_DILUT_EPS_AFTER_EXTRA", U$3)</f>
        <v>#INVALID COMPANY ID</v>
      </c>
      <c r="V510" s="9" t="str" cm="1">
        <f t="array" ref="V510">_xll.SNL.Clients.Office.Excel.Functions.SPG($A510, "IQ_DILUT_EPS_AFTER_EXTRA", V$3)</f>
        <v>#INVALID COMPANY ID</v>
      </c>
      <c r="W510" s="9" t="str" cm="1">
        <f t="array" ref="W510">_xll.SNL.Clients.Office.Excel.Functions.SPG($A510, "IQ_DILUT_EPS_AFTER_EXTRA", W$3)</f>
        <v>#INVALID COMPANY ID</v>
      </c>
      <c r="X510" s="9" t="str" cm="1">
        <f t="array" ref="X510">_xll.SNL.Clients.Office.Excel.Functions.SPG($A510, "IQ_DILUT_EPS_AFTER_EXTRA", X$3)</f>
        <v>#INVALID COMPANY ID</v>
      </c>
      <c r="Y510" s="9" t="str" cm="1">
        <f t="array" ref="Y510">_xll.SNL.Clients.Office.Excel.Functions.SPG($A510, "IQ_DILUT_EPS_AFTER_EXTRA", Y$3)</f>
        <v>#INVALID COMPANY ID</v>
      </c>
      <c r="Z510" s="9" t="str" cm="1">
        <f t="array" ref="Z510">_xll.SNL.Clients.Office.Excel.Functions.SPG($A510, "IQ_DILUT_EPS_AFTER_EXTRA", Z$3)</f>
        <v>#INVALID COMPANY ID</v>
      </c>
    </row>
    <row r="511" spans="1:26" x14ac:dyDescent="0.3">
      <c r="B511" s="9" t="str" cm="1">
        <f t="array" ref="B511">_xll.SNL.Clients.Office.Excel.Functions.SPG($A511, "IQ_DILUT_EPS_AFTER_EXTRA", B$3)</f>
        <v>#INVALID COMPANY ID</v>
      </c>
      <c r="C511" s="9" t="str" cm="1">
        <f t="array" ref="C511">_xll.SNL.Clients.Office.Excel.Functions.SPG($A511, "IQ_DILUT_EPS_AFTER_EXTRA", C$3)</f>
        <v>#INVALID COMPANY ID</v>
      </c>
      <c r="D511" s="9" t="str" cm="1">
        <f t="array" ref="D511">_xll.SNL.Clients.Office.Excel.Functions.SPG($A511, "IQ_DILUT_EPS_AFTER_EXTRA", D$3)</f>
        <v>#INVALID COMPANY ID</v>
      </c>
      <c r="E511" s="9" t="str" cm="1">
        <f t="array" ref="E511">_xll.SNL.Clients.Office.Excel.Functions.SPG($A511, "IQ_DILUT_EPS_AFTER_EXTRA", E$3)</f>
        <v>#INVALID COMPANY ID</v>
      </c>
      <c r="F511" s="9" t="str" cm="1">
        <f t="array" ref="F511">_xll.SNL.Clients.Office.Excel.Functions.SPG($A511, "IQ_DILUT_EPS_AFTER_EXTRA", F$3)</f>
        <v>#INVALID COMPANY ID</v>
      </c>
      <c r="G511" s="9" t="str" cm="1">
        <f t="array" ref="G511">_xll.SNL.Clients.Office.Excel.Functions.SPG($A511, "IQ_DILUT_EPS_AFTER_EXTRA", G$3)</f>
        <v>#INVALID COMPANY ID</v>
      </c>
      <c r="H511" s="9" t="str" cm="1">
        <f t="array" ref="H511">_xll.SNL.Clients.Office.Excel.Functions.SPG($A511, "IQ_DILUT_EPS_AFTER_EXTRA", H$3)</f>
        <v>#INVALID COMPANY ID</v>
      </c>
      <c r="I511" s="9" t="str" cm="1">
        <f t="array" ref="I511">_xll.SNL.Clients.Office.Excel.Functions.SPG($A511, "IQ_DILUT_EPS_AFTER_EXTRA", I$3)</f>
        <v>#INVALID COMPANY ID</v>
      </c>
      <c r="J511" s="9" t="str" cm="1">
        <f t="array" ref="J511">_xll.SNL.Clients.Office.Excel.Functions.SPG($A511, "IQ_DILUT_EPS_AFTER_EXTRA", J$3)</f>
        <v>#INVALID COMPANY ID</v>
      </c>
      <c r="K511" s="9" t="str" cm="1">
        <f t="array" ref="K511">_xll.SNL.Clients.Office.Excel.Functions.SPG($A511, "IQ_DILUT_EPS_AFTER_EXTRA", K$3)</f>
        <v>#INVALID COMPANY ID</v>
      </c>
      <c r="L511" s="9" t="str" cm="1">
        <f t="array" ref="L511">_xll.SNL.Clients.Office.Excel.Functions.SPG($A511, "IQ_DILUT_EPS_AFTER_EXTRA", L$3)</f>
        <v>#INVALID COMPANY ID</v>
      </c>
      <c r="M511" s="9" t="str" cm="1">
        <f t="array" ref="M511">_xll.SNL.Clients.Office.Excel.Functions.SPG($A511, "IQ_DILUT_EPS_AFTER_EXTRA", M$3)</f>
        <v>#INVALID COMPANY ID</v>
      </c>
      <c r="N511" s="9" t="str" cm="1">
        <f t="array" ref="N511">_xll.SNL.Clients.Office.Excel.Functions.SPG($A511, "IQ_DILUT_EPS_AFTER_EXTRA", N$3)</f>
        <v>#INVALID COMPANY ID</v>
      </c>
      <c r="O511" s="9" t="str" cm="1">
        <f t="array" ref="O511">_xll.SNL.Clients.Office.Excel.Functions.SPG($A511, "IQ_DILUT_EPS_AFTER_EXTRA", O$3)</f>
        <v>#INVALID COMPANY ID</v>
      </c>
      <c r="P511" s="9" t="str" cm="1">
        <f t="array" ref="P511">_xll.SNL.Clients.Office.Excel.Functions.SPG($A511, "IQ_DILUT_EPS_AFTER_EXTRA", P$3)</f>
        <v>#INVALID COMPANY ID</v>
      </c>
      <c r="Q511" s="9" t="str" cm="1">
        <f t="array" ref="Q511">_xll.SNL.Clients.Office.Excel.Functions.SPG($A511, "IQ_DILUT_EPS_AFTER_EXTRA", Q$3)</f>
        <v>#INVALID COMPANY ID</v>
      </c>
      <c r="R511" s="9" t="str" cm="1">
        <f t="array" ref="R511">_xll.SNL.Clients.Office.Excel.Functions.SPG($A511, "IQ_DILUT_EPS_AFTER_EXTRA", R$3)</f>
        <v>#INVALID COMPANY ID</v>
      </c>
      <c r="S511" s="9" t="str" cm="1">
        <f t="array" ref="S511">_xll.SNL.Clients.Office.Excel.Functions.SPG($A511, "IQ_DILUT_EPS_AFTER_EXTRA", S$3)</f>
        <v>#INVALID COMPANY ID</v>
      </c>
      <c r="T511" s="9" t="str" cm="1">
        <f t="array" ref="T511">_xll.SNL.Clients.Office.Excel.Functions.SPG($A511, "IQ_DILUT_EPS_AFTER_EXTRA", T$3)</f>
        <v>#INVALID COMPANY ID</v>
      </c>
      <c r="U511" s="9" t="str" cm="1">
        <f t="array" ref="U511">_xll.SNL.Clients.Office.Excel.Functions.SPG($A511, "IQ_DILUT_EPS_AFTER_EXTRA", U$3)</f>
        <v>#INVALID COMPANY ID</v>
      </c>
      <c r="V511" s="9" t="str" cm="1">
        <f t="array" ref="V511">_xll.SNL.Clients.Office.Excel.Functions.SPG($A511, "IQ_DILUT_EPS_AFTER_EXTRA", V$3)</f>
        <v>#INVALID COMPANY ID</v>
      </c>
      <c r="W511" s="9" t="str" cm="1">
        <f t="array" ref="W511">_xll.SNL.Clients.Office.Excel.Functions.SPG($A511, "IQ_DILUT_EPS_AFTER_EXTRA", W$3)</f>
        <v>#INVALID COMPANY ID</v>
      </c>
      <c r="X511" s="9" t="str" cm="1">
        <f t="array" ref="X511">_xll.SNL.Clients.Office.Excel.Functions.SPG($A511, "IQ_DILUT_EPS_AFTER_EXTRA", X$3)</f>
        <v>#INVALID COMPANY ID</v>
      </c>
      <c r="Y511" s="9" t="str" cm="1">
        <f t="array" ref="Y511">_xll.SNL.Clients.Office.Excel.Functions.SPG($A511, "IQ_DILUT_EPS_AFTER_EXTRA", Y$3)</f>
        <v>#INVALID COMPANY ID</v>
      </c>
      <c r="Z511" s="9" t="str" cm="1">
        <f t="array" ref="Z511">_xll.SNL.Clients.Office.Excel.Functions.SPG($A511, "IQ_DILUT_EPS_AFTER_EXTRA", Z$3)</f>
        <v>#INVALID COMPANY ID</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A3A0E-7EE1-41C9-B7E1-0575A46E0FFF}">
  <dimension ref="A1:Z510"/>
  <sheetViews>
    <sheetView workbookViewId="0">
      <pane xSplit="1" ySplit="3" topLeftCell="B4" activePane="bottomRight" state="frozen"/>
      <selection pane="topRight" activeCell="B1" sqref="B1"/>
      <selection pane="bottomLeft" activeCell="A3" sqref="A3"/>
      <selection pane="bottomRight" sqref="A1:A1048576"/>
    </sheetView>
  </sheetViews>
  <sheetFormatPr defaultRowHeight="14.4" x14ac:dyDescent="0.3"/>
  <cols>
    <col min="1" max="1" width="15.33203125" bestFit="1" customWidth="1"/>
    <col min="2" max="2" width="15.33203125" customWidth="1"/>
    <col min="3" max="22" width="20.33203125" bestFit="1" customWidth="1"/>
    <col min="23" max="26" width="20.21875" bestFit="1" customWidth="1"/>
  </cols>
  <sheetData>
    <row r="1" spans="1:26" x14ac:dyDescent="0.3">
      <c r="B1">
        <v>2025</v>
      </c>
      <c r="C1">
        <v>2024</v>
      </c>
      <c r="D1">
        <v>2024</v>
      </c>
      <c r="E1">
        <v>2024</v>
      </c>
      <c r="F1">
        <v>2024</v>
      </c>
      <c r="G1">
        <v>2023</v>
      </c>
      <c r="H1">
        <v>2023</v>
      </c>
      <c r="I1">
        <v>2023</v>
      </c>
      <c r="J1">
        <v>2023</v>
      </c>
      <c r="K1">
        <v>2022</v>
      </c>
      <c r="L1">
        <v>2022</v>
      </c>
      <c r="M1">
        <v>2022</v>
      </c>
      <c r="N1">
        <v>2022</v>
      </c>
      <c r="O1">
        <v>2021</v>
      </c>
      <c r="P1">
        <v>2021</v>
      </c>
      <c r="Q1">
        <v>2021</v>
      </c>
      <c r="R1">
        <v>2021</v>
      </c>
      <c r="S1">
        <v>2020</v>
      </c>
      <c r="T1">
        <v>2020</v>
      </c>
      <c r="U1">
        <v>2020</v>
      </c>
      <c r="V1">
        <v>2020</v>
      </c>
      <c r="W1">
        <v>2019</v>
      </c>
      <c r="X1">
        <v>2019</v>
      </c>
      <c r="Y1">
        <v>2019</v>
      </c>
      <c r="Z1">
        <v>2019</v>
      </c>
    </row>
    <row r="2" spans="1:26" x14ac:dyDescent="0.3">
      <c r="B2">
        <v>1</v>
      </c>
      <c r="C2">
        <v>4</v>
      </c>
      <c r="D2">
        <v>3</v>
      </c>
      <c r="E2">
        <v>2</v>
      </c>
      <c r="F2">
        <v>1</v>
      </c>
      <c r="G2">
        <v>4</v>
      </c>
      <c r="H2">
        <v>3</v>
      </c>
      <c r="I2">
        <v>2</v>
      </c>
      <c r="J2">
        <v>1</v>
      </c>
      <c r="K2">
        <v>4</v>
      </c>
      <c r="L2">
        <v>3</v>
      </c>
      <c r="M2">
        <v>2</v>
      </c>
      <c r="N2">
        <v>1</v>
      </c>
      <c r="O2">
        <v>4</v>
      </c>
      <c r="P2">
        <v>3</v>
      </c>
      <c r="Q2">
        <v>2</v>
      </c>
      <c r="R2">
        <v>1</v>
      </c>
      <c r="S2">
        <v>4</v>
      </c>
      <c r="T2">
        <v>3</v>
      </c>
      <c r="U2">
        <v>2</v>
      </c>
      <c r="V2">
        <v>1</v>
      </c>
      <c r="W2">
        <v>4</v>
      </c>
      <c r="X2">
        <v>3</v>
      </c>
      <c r="Y2">
        <v>2</v>
      </c>
      <c r="Z2">
        <v>1</v>
      </c>
    </row>
    <row r="3" spans="1:26" x14ac:dyDescent="0.3">
      <c r="A3" t="str" cm="1">
        <f t="array" ref="A3">_xll.ciqfunctions.udf.CIQRANGE("^SPX", "IQ_CONSTITUENTS", 1, 600, , , , , "Constituents")</f>
        <v>Constituents</v>
      </c>
      <c r="B3" t="str">
        <f>_xlfn.CONCAT("CQ",B2,B1)</f>
        <v>CQ12025</v>
      </c>
      <c r="C3" t="str">
        <f>_xlfn.CONCAT("CQ",C2,C1)</f>
        <v>CQ42024</v>
      </c>
      <c r="D3" t="str">
        <f t="shared" ref="D3:Z3" si="0">_xlfn.CONCAT("CQ",D2,D1)</f>
        <v>CQ32024</v>
      </c>
      <c r="E3" t="str">
        <f t="shared" si="0"/>
        <v>CQ22024</v>
      </c>
      <c r="F3" t="str">
        <f t="shared" si="0"/>
        <v>CQ12024</v>
      </c>
      <c r="G3" t="str">
        <f t="shared" si="0"/>
        <v>CQ42023</v>
      </c>
      <c r="H3" t="str">
        <f t="shared" si="0"/>
        <v>CQ32023</v>
      </c>
      <c r="I3" t="str">
        <f t="shared" si="0"/>
        <v>CQ22023</v>
      </c>
      <c r="J3" t="str">
        <f t="shared" si="0"/>
        <v>CQ12023</v>
      </c>
      <c r="K3" t="str">
        <f t="shared" si="0"/>
        <v>CQ42022</v>
      </c>
      <c r="L3" t="str">
        <f t="shared" si="0"/>
        <v>CQ32022</v>
      </c>
      <c r="M3" t="str">
        <f t="shared" si="0"/>
        <v>CQ22022</v>
      </c>
      <c r="N3" t="str">
        <f t="shared" si="0"/>
        <v>CQ12022</v>
      </c>
      <c r="O3" t="str">
        <f t="shared" si="0"/>
        <v>CQ42021</v>
      </c>
      <c r="P3" t="str">
        <f t="shared" si="0"/>
        <v>CQ32021</v>
      </c>
      <c r="Q3" t="str">
        <f t="shared" si="0"/>
        <v>CQ22021</v>
      </c>
      <c r="R3" t="str">
        <f t="shared" si="0"/>
        <v>CQ12021</v>
      </c>
      <c r="S3" t="str">
        <f t="shared" si="0"/>
        <v>CQ42020</v>
      </c>
      <c r="T3" t="str">
        <f t="shared" si="0"/>
        <v>CQ32020</v>
      </c>
      <c r="U3" t="str">
        <f t="shared" si="0"/>
        <v>CQ22020</v>
      </c>
      <c r="V3" t="str">
        <f t="shared" si="0"/>
        <v>CQ12020</v>
      </c>
      <c r="W3" t="str">
        <f t="shared" si="0"/>
        <v>CQ42019</v>
      </c>
      <c r="X3" t="str">
        <f t="shared" si="0"/>
        <v>CQ32019</v>
      </c>
      <c r="Y3" t="str">
        <f t="shared" si="0"/>
        <v>CQ22019</v>
      </c>
      <c r="Z3" t="str">
        <f t="shared" si="0"/>
        <v>CQ12019</v>
      </c>
    </row>
    <row r="4" spans="1:26" x14ac:dyDescent="0.3">
      <c r="A4" s="11" t="s">
        <v>6</v>
      </c>
      <c r="B4" s="4" cm="1">
        <f t="array" ref="B4">_xll.SNL.Clients.Office.Excel.Functions.SPG($A4, "SP_TOTAL_REV", B$3)</f>
        <v>5954000</v>
      </c>
      <c r="C4" s="4" cm="1">
        <f t="array" ref="C4">_xll.SNL.Clients.Office.Excel.Functions.SPG($A4, "SP_TOTAL_REV", C$3)</f>
        <v>6010000</v>
      </c>
      <c r="D4" s="4" cm="1">
        <f t="array" ref="D4">_xll.SNL.Clients.Office.Excel.Functions.SPG($A4, "SP_TOTAL_REV", D$3)</f>
        <v>6294000</v>
      </c>
      <c r="E4" s="4" cm="1">
        <f t="array" ref="E4">_xll.SNL.Clients.Office.Excel.Functions.SPG($A4, "SP_TOTAL_REV", E$3)</f>
        <v>6255000</v>
      </c>
      <c r="F4" s="4" cm="1">
        <f t="array" ref="F4">_xll.SNL.Clients.Office.Excel.Functions.SPG($A4, "SP_TOTAL_REV", F$3)</f>
        <v>6016000</v>
      </c>
      <c r="G4" s="4" t="str" cm="1">
        <f t="array" ref="G4">_xll.SNL.Clients.Office.Excel.Functions.SPG($A4, "SP_TOTAL_REV", G$3)</f>
        <v>NA</v>
      </c>
      <c r="H4" s="4" cm="1">
        <f t="array" ref="H4">_xll.SNL.Clients.Office.Excel.Functions.SPG($A4, "SP_TOTAL_REV", H$3)</f>
        <v>6270000</v>
      </c>
      <c r="I4" s="4" cm="1">
        <f t="array" ref="I4">_xll.SNL.Clients.Office.Excel.Functions.SPG($A4, "SP_TOTAL_REV", I$3)</f>
        <v>6283000</v>
      </c>
      <c r="J4" s="4" cm="1">
        <f t="array" ref="J4">_xll.SNL.Clients.Office.Excel.Functions.SPG($A4, "SP_TOTAL_REV", J$3)</f>
        <v>6055000</v>
      </c>
      <c r="K4" s="4" cm="1">
        <f t="array" ref="K4">_xll.SNL.Clients.Office.Excel.Functions.SPG($A4, "SP_TOTAL_REV", K$3)</f>
        <v>8079000</v>
      </c>
      <c r="L4" s="4" cm="1">
        <f t="array" ref="L4">_xll.SNL.Clients.Office.Excel.Functions.SPG($A4, "SP_TOTAL_REV", L$3)</f>
        <v>8619000</v>
      </c>
      <c r="M4" s="4" cm="1">
        <f t="array" ref="M4">_xll.SNL.Clients.Office.Excel.Functions.SPG($A4, "SP_TOTAL_REV", M$3)</f>
        <v>8702000</v>
      </c>
      <c r="N4" s="4" cm="1">
        <f t="array" ref="N4">_xll.SNL.Clients.Office.Excel.Functions.SPG($A4, "SP_TOTAL_REV", N$3)</f>
        <v>8829000</v>
      </c>
      <c r="O4" s="4" cm="1">
        <f t="array" ref="O4">_xll.SNL.Clients.Office.Excel.Functions.SPG($A4, "SP_TOTAL_REV", O$3)</f>
        <v>8612000</v>
      </c>
      <c r="P4" s="4" cm="1">
        <f t="array" ref="P4">_xll.SNL.Clients.Office.Excel.Functions.SPG($A4, "SP_TOTAL_REV", P$3)</f>
        <v>8942000</v>
      </c>
      <c r="Q4" s="4" cm="1">
        <f t="array" ref="Q4">_xll.SNL.Clients.Office.Excel.Functions.SPG($A4, "SP_TOTAL_REV", Q$3)</f>
        <v>8950000</v>
      </c>
      <c r="R4" s="4" cm="1">
        <f t="array" ref="R4">_xll.SNL.Clients.Office.Excel.Functions.SPG($A4, "SP_TOTAL_REV", R$3)</f>
        <v>8851000</v>
      </c>
      <c r="S4" s="4" cm="1">
        <f t="array" ref="S4">_xll.SNL.Clients.Office.Excel.Functions.SPG($A4, "SP_TOTAL_REV", S$3)</f>
        <v>8583000</v>
      </c>
      <c r="T4" s="4" cm="1">
        <f t="array" ref="T4">_xll.SNL.Clients.Office.Excel.Functions.SPG($A4, "SP_TOTAL_REV", T$3)</f>
        <v>8350000</v>
      </c>
      <c r="U4" s="4" cm="1">
        <f t="array" ref="U4">_xll.SNL.Clients.Office.Excel.Functions.SPG($A4, "SP_TOTAL_REV", U$3)</f>
        <v>7176000</v>
      </c>
      <c r="V4" s="4" cm="1">
        <f t="array" ref="V4">_xll.SNL.Clients.Office.Excel.Functions.SPG($A4, "SP_TOTAL_REV", V$3)</f>
        <v>8075000</v>
      </c>
      <c r="W4" s="4" cm="1">
        <f t="array" ref="W4">_xll.SNL.Clients.Office.Excel.Functions.SPG($A4, "SP_TOTAL_REV", W$3)</f>
        <v>8111000</v>
      </c>
      <c r="X4" s="4" cm="1">
        <f t="array" ref="X4">_xll.SNL.Clients.Office.Excel.Functions.SPG($A4, "SP_TOTAL_REV", X$3)</f>
        <v>7991000</v>
      </c>
      <c r="Y4" s="4" cm="1">
        <f t="array" ref="Y4">_xll.SNL.Clients.Office.Excel.Functions.SPG($A4, "SP_TOTAL_REV", Y$3)</f>
        <v>8171000</v>
      </c>
      <c r="Z4" s="4" cm="1">
        <f t="array" ref="Z4">_xll.SNL.Clients.Office.Excel.Functions.SPG($A4, "SP_TOTAL_REV", Z$3)</f>
        <v>7863000</v>
      </c>
    </row>
    <row r="5" spans="1:26" x14ac:dyDescent="0.3">
      <c r="A5" s="11" t="s">
        <v>7</v>
      </c>
      <c r="B5" s="4" cm="1">
        <f t="array" ref="B5">_xll.SNL.Clients.Office.Excel.Functions.SPG($A5, "SP_TOTAL_REV", B$3)</f>
        <v>963900</v>
      </c>
      <c r="C5" s="4" cm="1">
        <f t="array" ref="C5">_xll.SNL.Clients.Office.Excel.Functions.SPG($A5, "SP_TOTAL_REV", C$3)</f>
        <v>912400</v>
      </c>
      <c r="D5" s="4" cm="1">
        <f t="array" ref="D5">_xll.SNL.Clients.Office.Excel.Functions.SPG($A5, "SP_TOTAL_REV", D$3)</f>
        <v>902600</v>
      </c>
      <c r="E5" s="4" cm="1">
        <f t="array" ref="E5">_xll.SNL.Clients.Office.Excel.Functions.SPG($A5, "SP_TOTAL_REV", E$3)</f>
        <v>1024300</v>
      </c>
      <c r="F5" s="4" cm="1">
        <f t="array" ref="F5">_xll.SNL.Clients.Office.Excel.Functions.SPG($A5, "SP_TOTAL_REV", F$3)</f>
        <v>978800</v>
      </c>
      <c r="G5" s="4" cm="1">
        <f t="array" ref="G5">_xll.SNL.Clients.Office.Excel.Functions.SPG($A5, "SP_TOTAL_REV", G$3)</f>
        <v>988100</v>
      </c>
      <c r="H5" s="4" cm="1">
        <f t="array" ref="H5">_xll.SNL.Clients.Office.Excel.Functions.SPG($A5, "SP_TOTAL_REV", H$3)</f>
        <v>937500</v>
      </c>
      <c r="I5" s="4" cm="1">
        <f t="array" ref="I5">_xll.SNL.Clients.Office.Excel.Functions.SPG($A5, "SP_TOTAL_REV", I$3)</f>
        <v>960800</v>
      </c>
      <c r="J5" s="4" cm="1">
        <f t="array" ref="J5">_xll.SNL.Clients.Office.Excel.Functions.SPG($A5, "SP_TOTAL_REV", J$3)</f>
        <v>966400</v>
      </c>
      <c r="K5" s="4" cm="1">
        <f t="array" ref="K5">_xll.SNL.Clients.Office.Excel.Functions.SPG($A5, "SP_TOTAL_REV", K$3)</f>
        <v>936100</v>
      </c>
      <c r="L5" s="4" cm="1">
        <f t="array" ref="L5">_xll.SNL.Clients.Office.Excel.Functions.SPG($A5, "SP_TOTAL_REV", L$3)</f>
        <v>874200</v>
      </c>
      <c r="M5" s="4" cm="1">
        <f t="array" ref="M5">_xll.SNL.Clients.Office.Excel.Functions.SPG($A5, "SP_TOTAL_REV", M$3)</f>
        <v>965900</v>
      </c>
      <c r="N5" s="4" cm="1">
        <f t="array" ref="N5">_xll.SNL.Clients.Office.Excel.Functions.SPG($A5, "SP_TOTAL_REV", N$3)</f>
        <v>977700</v>
      </c>
      <c r="O5" s="4" cm="1">
        <f t="array" ref="O5">_xll.SNL.Clients.Office.Excel.Functions.SPG($A5, "SP_TOTAL_REV", O$3)</f>
        <v>995500</v>
      </c>
      <c r="P5" s="4" cm="1">
        <f t="array" ref="P5">_xll.SNL.Clients.Office.Excel.Functions.SPG($A5, "SP_TOTAL_REV", P$3)</f>
        <v>914600</v>
      </c>
      <c r="Q5" s="4" cm="1">
        <f t="array" ref="Q5">_xll.SNL.Clients.Office.Excel.Functions.SPG($A5, "SP_TOTAL_REV", Q$3)</f>
        <v>859800</v>
      </c>
      <c r="R5" s="4" cm="1">
        <f t="array" ref="R5">_xll.SNL.Clients.Office.Excel.Functions.SPG($A5, "SP_TOTAL_REV", R$3)</f>
        <v>769000</v>
      </c>
      <c r="S5" s="4" cm="1">
        <f t="array" ref="S5">_xll.SNL.Clients.Office.Excel.Functions.SPG($A5, "SP_TOTAL_REV", S$3)</f>
        <v>834500</v>
      </c>
      <c r="T5" s="4" cm="1">
        <f t="array" ref="T5">_xll.SNL.Clients.Office.Excel.Functions.SPG($A5, "SP_TOTAL_REV", T$3)</f>
        <v>760000</v>
      </c>
      <c r="U5" s="4" cm="1">
        <f t="array" ref="U5">_xll.SNL.Clients.Office.Excel.Functions.SPG($A5, "SP_TOTAL_REV", U$3)</f>
        <v>663900</v>
      </c>
      <c r="V5" s="4" cm="1">
        <f t="array" ref="V5">_xll.SNL.Clients.Office.Excel.Functions.SPG($A5, "SP_TOTAL_REV", V$3)</f>
        <v>636900</v>
      </c>
      <c r="W5" s="4" cm="1">
        <f t="array" ref="W5">_xll.SNL.Clients.Office.Excel.Functions.SPG($A5, "SP_TOTAL_REV", W$3)</f>
        <v>750900</v>
      </c>
      <c r="X5" s="4" cm="1">
        <f t="array" ref="X5">_xll.SNL.Clients.Office.Excel.Functions.SPG($A5, "SP_TOTAL_REV", X$3)</f>
        <v>728200</v>
      </c>
      <c r="Y5" s="4" cm="1">
        <f t="array" ref="Y5">_xll.SNL.Clients.Office.Excel.Functions.SPG($A5, "SP_TOTAL_REV", Y$3)</f>
        <v>765400</v>
      </c>
      <c r="Z5" s="4" cm="1">
        <f t="array" ref="Z5">_xll.SNL.Clients.Office.Excel.Functions.SPG($A5, "SP_TOTAL_REV", Z$3)</f>
        <v>748200</v>
      </c>
    </row>
    <row r="6" spans="1:26" x14ac:dyDescent="0.3">
      <c r="A6" s="11" t="s">
        <v>8</v>
      </c>
      <c r="B6" s="4" cm="1">
        <f t="array" ref="B6">_xll.SNL.Clients.Office.Excel.Functions.SPG($A6, "SP_TOTAL_REV", B$3)</f>
        <v>10358000</v>
      </c>
      <c r="C6" s="4" cm="1">
        <f t="array" ref="C6">_xll.SNL.Clients.Office.Excel.Functions.SPG($A6, "SP_TOTAL_REV", C$3)</f>
        <v>10974000</v>
      </c>
      <c r="D6" s="4" cm="1">
        <f t="array" ref="D6">_xll.SNL.Clients.Office.Excel.Functions.SPG($A6, "SP_TOTAL_REV", D$3)</f>
        <v>10635000</v>
      </c>
      <c r="E6" s="4" cm="1">
        <f t="array" ref="E6">_xll.SNL.Clients.Office.Excel.Functions.SPG($A6, "SP_TOTAL_REV", E$3)</f>
        <v>10377000</v>
      </c>
      <c r="F6" s="4" cm="1">
        <f t="array" ref="F6">_xll.SNL.Clients.Office.Excel.Functions.SPG($A6, "SP_TOTAL_REV", F$3)</f>
        <v>9964000</v>
      </c>
      <c r="G6" s="4" cm="1">
        <f t="array" ref="G6">_xll.SNL.Clients.Office.Excel.Functions.SPG($A6, "SP_TOTAL_REV", G$3)</f>
        <v>10241000</v>
      </c>
      <c r="H6" s="4" cm="1">
        <f t="array" ref="H6">_xll.SNL.Clients.Office.Excel.Functions.SPG($A6, "SP_TOTAL_REV", H$3)</f>
        <v>10143000</v>
      </c>
      <c r="I6" s="4" cm="1">
        <f t="array" ref="I6">_xll.SNL.Clients.Office.Excel.Functions.SPG($A6, "SP_TOTAL_REV", I$3)</f>
        <v>9978000</v>
      </c>
      <c r="J6" s="4" cm="1">
        <f t="array" ref="J6">_xll.SNL.Clients.Office.Excel.Functions.SPG($A6, "SP_TOTAL_REV", J$3)</f>
        <v>9747000</v>
      </c>
      <c r="K6" s="4" cm="1">
        <f t="array" ref="K6">_xll.SNL.Clients.Office.Excel.Functions.SPG($A6, "SP_TOTAL_REV", K$3)</f>
        <v>10091000</v>
      </c>
      <c r="L6" s="4" cm="1">
        <f t="array" ref="L6">_xll.SNL.Clients.Office.Excel.Functions.SPG($A6, "SP_TOTAL_REV", L$3)</f>
        <v>10410000</v>
      </c>
      <c r="M6" s="4" cm="1">
        <f t="array" ref="M6">_xll.SNL.Clients.Office.Excel.Functions.SPG($A6, "SP_TOTAL_REV", M$3)</f>
        <v>11257000</v>
      </c>
      <c r="N6" s="4" cm="1">
        <f t="array" ref="N6">_xll.SNL.Clients.Office.Excel.Functions.SPG($A6, "SP_TOTAL_REV", N$3)</f>
        <v>11895000</v>
      </c>
      <c r="O6" s="4" cm="1">
        <f t="array" ref="O6">_xll.SNL.Clients.Office.Excel.Functions.SPG($A6, "SP_TOTAL_REV", O$3)</f>
        <v>11468000</v>
      </c>
      <c r="P6" s="4" cm="1">
        <f t="array" ref="P6">_xll.SNL.Clients.Office.Excel.Functions.SPG($A6, "SP_TOTAL_REV", P$3)</f>
        <v>10928000</v>
      </c>
      <c r="Q6" s="4" cm="1">
        <f t="array" ref="Q6">_xll.SNL.Clients.Office.Excel.Functions.SPG($A6, "SP_TOTAL_REV", Q$3)</f>
        <v>10223000</v>
      </c>
      <c r="R6" s="4" cm="1">
        <f t="array" ref="R6">_xll.SNL.Clients.Office.Excel.Functions.SPG($A6, "SP_TOTAL_REV", R$3)</f>
        <v>10456000</v>
      </c>
      <c r="S6" s="4" cm="1">
        <f t="array" ref="S6">_xll.SNL.Clients.Office.Excel.Functions.SPG($A6, "SP_TOTAL_REV", S$3)</f>
        <v>10701000</v>
      </c>
      <c r="T6" s="4" cm="1">
        <f t="array" ref="T6">_xll.SNL.Clients.Office.Excel.Functions.SPG($A6, "SP_TOTAL_REV", T$3)</f>
        <v>8853000</v>
      </c>
      <c r="U6" s="4" cm="1">
        <f t="array" ref="U6">_xll.SNL.Clients.Office.Excel.Functions.SPG($A6, "SP_TOTAL_REV", U$3)</f>
        <v>7328000</v>
      </c>
      <c r="V6" s="4" cm="1">
        <f t="array" ref="V6">_xll.SNL.Clients.Office.Excel.Functions.SPG($A6, "SP_TOTAL_REV", V$3)</f>
        <v>7726000</v>
      </c>
      <c r="W6" s="4" cm="1">
        <f t="array" ref="W6">_xll.SNL.Clients.Office.Excel.Functions.SPG($A6, "SP_TOTAL_REV", W$3)</f>
        <v>8314000</v>
      </c>
      <c r="X6" s="4" cm="1">
        <f t="array" ref="X6">_xll.SNL.Clients.Office.Excel.Functions.SPG($A6, "SP_TOTAL_REV", X$3)</f>
        <v>8076000</v>
      </c>
      <c r="Y6" s="4" cm="1">
        <f t="array" ref="Y6">_xll.SNL.Clients.Office.Excel.Functions.SPG($A6, "SP_TOTAL_REV", Y$3)</f>
        <v>7979000</v>
      </c>
      <c r="Z6" s="4" cm="1">
        <f t="array" ref="Z6">_xll.SNL.Clients.Office.Excel.Functions.SPG($A6, "SP_TOTAL_REV", Z$3)</f>
        <v>7535000</v>
      </c>
    </row>
    <row r="7" spans="1:26" x14ac:dyDescent="0.3">
      <c r="A7" s="11" t="s">
        <v>9</v>
      </c>
      <c r="B7" s="4" cm="1">
        <f t="array" ref="B7">_xll.SNL.Clients.Office.Excel.Functions.SPG($A7, "SP_TOTAL_REV", B$3)</f>
        <v>13343000</v>
      </c>
      <c r="C7" s="4" cm="1">
        <f t="array" ref="C7">_xll.SNL.Clients.Office.Excel.Functions.SPG($A7, "SP_TOTAL_REV", C$3)</f>
        <v>15102000</v>
      </c>
      <c r="D7" s="4" cm="1">
        <f t="array" ref="D7">_xll.SNL.Clients.Office.Excel.Functions.SPG($A7, "SP_TOTAL_REV", D$3)</f>
        <v>14460000</v>
      </c>
      <c r="E7" s="4" cm="1">
        <f t="array" ref="E7">_xll.SNL.Clients.Office.Excel.Functions.SPG($A7, "SP_TOTAL_REV", E$3)</f>
        <v>14462000</v>
      </c>
      <c r="F7" s="4" cm="1">
        <f t="array" ref="F7">_xll.SNL.Clients.Office.Excel.Functions.SPG($A7, "SP_TOTAL_REV", F$3)</f>
        <v>12310000</v>
      </c>
      <c r="G7" s="4" cm="1">
        <f t="array" ref="G7">_xll.SNL.Clients.Office.Excel.Functions.SPG($A7, "SP_TOTAL_REV", G$3)</f>
        <v>14301000</v>
      </c>
      <c r="H7" s="4" cm="1">
        <f t="array" ref="H7">_xll.SNL.Clients.Office.Excel.Functions.SPG($A7, "SP_TOTAL_REV", H$3)</f>
        <v>13927000</v>
      </c>
      <c r="I7" s="4" cm="1">
        <f t="array" ref="I7">_xll.SNL.Clients.Office.Excel.Functions.SPG($A7, "SP_TOTAL_REV", I$3)</f>
        <v>13865000</v>
      </c>
      <c r="J7" s="4" cm="1">
        <f t="array" ref="J7">_xll.SNL.Clients.Office.Excel.Functions.SPG($A7, "SP_TOTAL_REV", J$3)</f>
        <v>12225000</v>
      </c>
      <c r="K7" s="4" cm="1">
        <f t="array" ref="K7">_xll.SNL.Clients.Office.Excel.Functions.SPG($A7, "SP_TOTAL_REV", K$3)</f>
        <v>15121000</v>
      </c>
      <c r="L7" s="4" cm="1">
        <f t="array" ref="L7">_xll.SNL.Clients.Office.Excel.Functions.SPG($A7, "SP_TOTAL_REV", L$3)</f>
        <v>14812000</v>
      </c>
      <c r="M7" s="4" cm="1">
        <f t="array" ref="M7">_xll.SNL.Clients.Office.Excel.Functions.SPG($A7, "SP_TOTAL_REV", M$3)</f>
        <v>14583000</v>
      </c>
      <c r="N7" s="4" cm="1">
        <f t="array" ref="N7">_xll.SNL.Clients.Office.Excel.Functions.SPG($A7, "SP_TOTAL_REV", N$3)</f>
        <v>13538000</v>
      </c>
      <c r="O7" s="4" cm="1">
        <f t="array" ref="O7">_xll.SNL.Clients.Office.Excel.Functions.SPG($A7, "SP_TOTAL_REV", O$3)</f>
        <v>14886000</v>
      </c>
      <c r="P7" s="4" cm="1">
        <f t="array" ref="P7">_xll.SNL.Clients.Office.Excel.Functions.SPG($A7, "SP_TOTAL_REV", P$3)</f>
        <v>14342000</v>
      </c>
      <c r="Q7" s="4" cm="1">
        <f t="array" ref="Q7">_xll.SNL.Clients.Office.Excel.Functions.SPG($A7, "SP_TOTAL_REV", Q$3)</f>
        <v>13959000</v>
      </c>
      <c r="R7" s="4" cm="1">
        <f t="array" ref="R7">_xll.SNL.Clients.Office.Excel.Functions.SPG($A7, "SP_TOTAL_REV", R$3)</f>
        <v>13010000</v>
      </c>
      <c r="S7" s="4" cm="1">
        <f t="array" ref="S7">_xll.SNL.Clients.Office.Excel.Functions.SPG($A7, "SP_TOTAL_REV", S$3)</f>
        <v>13858000</v>
      </c>
      <c r="T7" s="4" cm="1">
        <f t="array" ref="T7">_xll.SNL.Clients.Office.Excel.Functions.SPG($A7, "SP_TOTAL_REV", T$3)</f>
        <v>12902000</v>
      </c>
      <c r="U7" s="4" cm="1">
        <f t="array" ref="U7">_xll.SNL.Clients.Office.Excel.Functions.SPG($A7, "SP_TOTAL_REV", U$3)</f>
        <v>10425000</v>
      </c>
      <c r="V7" s="4" cm="1">
        <f t="array" ref="V7">_xll.SNL.Clients.Office.Excel.Functions.SPG($A7, "SP_TOTAL_REV", V$3)</f>
        <v>8619000</v>
      </c>
      <c r="W7" s="4" cm="1">
        <f t="array" ref="W7">_xll.SNL.Clients.Office.Excel.Functions.SPG($A7, "SP_TOTAL_REV", W$3)</f>
        <v>8704000</v>
      </c>
      <c r="X7" s="4" cm="1">
        <f t="array" ref="X7">_xll.SNL.Clients.Office.Excel.Functions.SPG($A7, "SP_TOTAL_REV", X$3)</f>
        <v>8479000</v>
      </c>
      <c r="Y7" s="4" cm="1">
        <f t="array" ref="Y7">_xll.SNL.Clients.Office.Excel.Functions.SPG($A7, "SP_TOTAL_REV", Y$3)</f>
        <v>8255000</v>
      </c>
      <c r="Z7" s="4" cm="1">
        <f t="array" ref="Z7">_xll.SNL.Clients.Office.Excel.Functions.SPG($A7, "SP_TOTAL_REV", Z$3)</f>
        <v>7828000</v>
      </c>
    </row>
    <row r="8" spans="1:26" x14ac:dyDescent="0.3">
      <c r="A8" s="11" t="s">
        <v>10</v>
      </c>
      <c r="B8" s="4" cm="1">
        <f t="array" ref="B8">_xll.SNL.Clients.Office.Excel.Functions.SPG($A8, "SP_TOTAL_REV", B$3)</f>
        <v>16659301</v>
      </c>
      <c r="C8" s="4" cm="1">
        <f t="array" ref="C8">_xll.SNL.Clients.Office.Excel.Functions.SPG($A8, "SP_TOTAL_REV", C$3)</f>
        <v>17689545</v>
      </c>
      <c r="D8" s="4" cm="1">
        <f t="array" ref="D8">_xll.SNL.Clients.Office.Excel.Functions.SPG($A8, "SP_TOTAL_REV", D$3)</f>
        <v>16405819</v>
      </c>
      <c r="E8" s="4" cm="1">
        <f t="array" ref="E8">_xll.SNL.Clients.Office.Excel.Functions.SPG($A8, "SP_TOTAL_REV", E$3)</f>
        <v>16466828</v>
      </c>
      <c r="F8" s="4" cm="1">
        <f t="array" ref="F8">_xll.SNL.Clients.Office.Excel.Functions.SPG($A8, "SP_TOTAL_REV", F$3)</f>
        <v>15799514</v>
      </c>
      <c r="G8" s="4" cm="1">
        <f t="array" ref="G8">_xll.SNL.Clients.Office.Excel.Functions.SPG($A8, "SP_TOTAL_REV", G$3)</f>
        <v>16224303</v>
      </c>
      <c r="H8" s="4" cm="1">
        <f t="array" ref="H8">_xll.SNL.Clients.Office.Excel.Functions.SPG($A8, "SP_TOTAL_REV", H$3)</f>
        <v>15985200</v>
      </c>
      <c r="I8" s="4" cm="1">
        <f t="array" ref="I8">_xll.SNL.Clients.Office.Excel.Functions.SPG($A8, "SP_TOTAL_REV", I$3)</f>
        <v>16564585</v>
      </c>
      <c r="J8" s="4" cm="1">
        <f t="array" ref="J8">_xll.SNL.Clients.Office.Excel.Functions.SPG($A8, "SP_TOTAL_REV", J$3)</f>
        <v>15814158</v>
      </c>
      <c r="K8" s="4" cm="1">
        <f t="array" ref="K8">_xll.SNL.Clients.Office.Excel.Functions.SPG($A8, "SP_TOTAL_REV", K$3)</f>
        <v>15747802</v>
      </c>
      <c r="L8" s="4" cm="1">
        <f t="array" ref="L8">_xll.SNL.Clients.Office.Excel.Functions.SPG($A8, "SP_TOTAL_REV", L$3)</f>
        <v>15423656</v>
      </c>
      <c r="M8" s="4" cm="1">
        <f t="array" ref="M8">_xll.SNL.Clients.Office.Excel.Functions.SPG($A8, "SP_TOTAL_REV", M$3)</f>
        <v>16158803</v>
      </c>
      <c r="N8" s="4" cm="1">
        <f t="array" ref="N8">_xll.SNL.Clients.Office.Excel.Functions.SPG($A8, "SP_TOTAL_REV", N$3)</f>
        <v>15046693</v>
      </c>
      <c r="O8" s="4" cm="1">
        <f t="array" ref="O8">_xll.SNL.Clients.Office.Excel.Functions.SPG($A8, "SP_TOTAL_REV", O$3)</f>
        <v>14965153</v>
      </c>
      <c r="P8" s="4" cm="1">
        <f t="array" ref="P8">_xll.SNL.Clients.Office.Excel.Functions.SPG($A8, "SP_TOTAL_REV", P$3)</f>
        <v>13419284</v>
      </c>
      <c r="Q8" s="4" cm="1">
        <f t="array" ref="Q8">_xll.SNL.Clients.Office.Excel.Functions.SPG($A8, "SP_TOTAL_REV", Q$3)</f>
        <v>13263795</v>
      </c>
      <c r="R8" s="4" cm="1">
        <f t="array" ref="R8">_xll.SNL.Clients.Office.Excel.Functions.SPG($A8, "SP_TOTAL_REV", R$3)</f>
        <v>12088125</v>
      </c>
      <c r="S8" s="4" cm="1">
        <f t="array" ref="S8">_xll.SNL.Clients.Office.Excel.Functions.SPG($A8, "SP_TOTAL_REV", S$3)</f>
        <v>11762185</v>
      </c>
      <c r="T8" s="4" cm="1">
        <f t="array" ref="T8">_xll.SNL.Clients.Office.Excel.Functions.SPG($A8, "SP_TOTAL_REV", T$3)</f>
        <v>10835271</v>
      </c>
      <c r="U8" s="4" cm="1">
        <f t="array" ref="U8">_xll.SNL.Clients.Office.Excel.Functions.SPG($A8, "SP_TOTAL_REV", U$3)</f>
        <v>10991305</v>
      </c>
      <c r="V8" s="4" cm="1">
        <f t="array" ref="V8">_xll.SNL.Clients.Office.Excel.Functions.SPG($A8, "SP_TOTAL_REV", V$3)</f>
        <v>11141505</v>
      </c>
      <c r="W8" s="4" cm="1">
        <f t="array" ref="W8">_xll.SNL.Clients.Office.Excel.Functions.SPG($A8, "SP_TOTAL_REV", W$3)</f>
        <v>11358958</v>
      </c>
      <c r="X8" s="4" cm="1">
        <f t="array" ref="X8">_xll.SNL.Clients.Office.Excel.Functions.SPG($A8, "SP_TOTAL_REV", X$3)</f>
        <v>11055650</v>
      </c>
      <c r="Y8" s="4" cm="1">
        <f t="array" ref="Y8">_xll.SNL.Clients.Office.Excel.Functions.SPG($A8, "SP_TOTAL_REV", Y$3)</f>
        <v>11099688</v>
      </c>
      <c r="Z8" s="4" cm="1">
        <f t="array" ref="Z8">_xll.SNL.Clients.Office.Excel.Functions.SPG($A8, "SP_TOTAL_REV", Z$3)</f>
        <v>10454129</v>
      </c>
    </row>
    <row r="9" spans="1:26" x14ac:dyDescent="0.3">
      <c r="A9" s="11" t="s">
        <v>11</v>
      </c>
      <c r="B9" s="4" cm="1">
        <f t="array" ref="B9">_xll.SNL.Clients.Office.Excel.Functions.SPG($A9, "SP_TOTAL_REV", B$3)</f>
        <v>5714000</v>
      </c>
      <c r="C9" s="4" cm="1">
        <f t="array" ref="C9">_xll.SNL.Clients.Office.Excel.Functions.SPG($A9, "SP_TOTAL_REV", C$3)</f>
        <v>5606000</v>
      </c>
      <c r="D9" s="4" cm="1">
        <f t="array" ref="D9">_xll.SNL.Clients.Office.Excel.Functions.SPG($A9, "SP_TOTAL_REV", D$3)</f>
        <v>5408000</v>
      </c>
      <c r="E9" s="4" cm="1">
        <f t="array" ref="E9">_xll.SNL.Clients.Office.Excel.Functions.SPG($A9, "SP_TOTAL_REV", E$3)</f>
        <v>5309000</v>
      </c>
      <c r="F9" s="4" cm="1">
        <f t="array" ref="F9">_xll.SNL.Clients.Office.Excel.Functions.SPG($A9, "SP_TOTAL_REV", F$3)</f>
        <v>5182000</v>
      </c>
      <c r="G9" s="4" cm="1">
        <f t="array" ref="G9">_xll.SNL.Clients.Office.Excel.Functions.SPG($A9, "SP_TOTAL_REV", G$3)</f>
        <v>5048000</v>
      </c>
      <c r="H9" s="4" cm="1">
        <f t="array" ref="H9">_xll.SNL.Clients.Office.Excel.Functions.SPG($A9, "SP_TOTAL_REV", H$3)</f>
        <v>4890000</v>
      </c>
      <c r="I9" s="4" cm="1">
        <f t="array" ref="I9">_xll.SNL.Clients.Office.Excel.Functions.SPG($A9, "SP_TOTAL_REV", I$3)</f>
        <v>4816000</v>
      </c>
      <c r="J9" s="4" cm="1">
        <f t="array" ref="J9">_xll.SNL.Clients.Office.Excel.Functions.SPG($A9, "SP_TOTAL_REV", J$3)</f>
        <v>4655000</v>
      </c>
      <c r="K9" s="4" cm="1">
        <f t="array" ref="K9">_xll.SNL.Clients.Office.Excel.Functions.SPG($A9, "SP_TOTAL_REV", K$3)</f>
        <v>4525000</v>
      </c>
      <c r="L9" s="4" cm="1">
        <f t="array" ref="L9">_xll.SNL.Clients.Office.Excel.Functions.SPG($A9, "SP_TOTAL_REV", L$3)</f>
        <v>4433000</v>
      </c>
      <c r="M9" s="4" cm="1">
        <f t="array" ref="M9">_xll.SNL.Clients.Office.Excel.Functions.SPG($A9, "SP_TOTAL_REV", M$3)</f>
        <v>4386000</v>
      </c>
      <c r="N9" s="4" cm="1">
        <f t="array" ref="N9">_xll.SNL.Clients.Office.Excel.Functions.SPG($A9, "SP_TOTAL_REV", N$3)</f>
        <v>4262000</v>
      </c>
      <c r="O9" s="4" cm="1">
        <f t="array" ref="O9">_xll.SNL.Clients.Office.Excel.Functions.SPG($A9, "SP_TOTAL_REV", O$3)</f>
        <v>4110000</v>
      </c>
      <c r="P9" s="4" cm="1">
        <f t="array" ref="P9">_xll.SNL.Clients.Office.Excel.Functions.SPG($A9, "SP_TOTAL_REV", P$3)</f>
        <v>3935000</v>
      </c>
      <c r="Q9" s="4" cm="1">
        <f t="array" ref="Q9">_xll.SNL.Clients.Office.Excel.Functions.SPG($A9, "SP_TOTAL_REV", Q$3)</f>
        <v>3835000</v>
      </c>
      <c r="R9" s="4" cm="1">
        <f t="array" ref="R9">_xll.SNL.Clients.Office.Excel.Functions.SPG($A9, "SP_TOTAL_REV", R$3)</f>
        <v>3905000</v>
      </c>
      <c r="S9" s="4" cm="1">
        <f t="array" ref="S9">_xll.SNL.Clients.Office.Excel.Functions.SPG($A9, "SP_TOTAL_REV", S$3)</f>
        <v>3424000</v>
      </c>
      <c r="T9" s="4" cm="1">
        <f t="array" ref="T9">_xll.SNL.Clients.Office.Excel.Functions.SPG($A9, "SP_TOTAL_REV", T$3)</f>
        <v>3225000</v>
      </c>
      <c r="U9" s="4" cm="1">
        <f t="array" ref="U9">_xll.SNL.Clients.Office.Excel.Functions.SPG($A9, "SP_TOTAL_REV", U$3)</f>
        <v>3128000</v>
      </c>
      <c r="V9" s="4" cm="1">
        <f t="array" ref="V9">_xll.SNL.Clients.Office.Excel.Functions.SPG($A9, "SP_TOTAL_REV", V$3)</f>
        <v>3091000</v>
      </c>
      <c r="W9" s="4" cm="1">
        <f t="array" ref="W9">_xll.SNL.Clients.Office.Excel.Functions.SPG($A9, "SP_TOTAL_REV", W$3)</f>
        <v>2992000</v>
      </c>
      <c r="X9" s="4" cm="1">
        <f t="array" ref="X9">_xll.SNL.Clients.Office.Excel.Functions.SPG($A9, "SP_TOTAL_REV", X$3)</f>
        <v>2834000</v>
      </c>
      <c r="Y9" s="4" cm="1">
        <f t="array" ref="Y9">_xll.SNL.Clients.Office.Excel.Functions.SPG($A9, "SP_TOTAL_REV", Y$3)</f>
        <v>2744000</v>
      </c>
      <c r="Z9" s="4" cm="1">
        <f t="array" ref="Z9">_xll.SNL.Clients.Office.Excel.Functions.SPG($A9, "SP_TOTAL_REV", Z$3)</f>
        <v>2601000</v>
      </c>
    </row>
    <row r="10" spans="1:26" x14ac:dyDescent="0.3">
      <c r="A10" s="11" t="s">
        <v>12</v>
      </c>
      <c r="B10" s="4" cm="1">
        <f t="array" ref="B10">_xll.SNL.Clients.Office.Excel.Functions.SPG($A10, "SP_TOTAL_REV", B$3)</f>
        <v>7438000</v>
      </c>
      <c r="C10" s="4" cm="1">
        <f t="array" ref="C10">_xll.SNL.Clients.Office.Excel.Functions.SPG($A10, "SP_TOTAL_REV", C$3)</f>
        <v>7658000</v>
      </c>
      <c r="D10" s="4" cm="1">
        <f t="array" ref="D10">_xll.SNL.Clients.Office.Excel.Functions.SPG($A10, "SP_TOTAL_REV", D$3)</f>
        <v>6819000</v>
      </c>
      <c r="E10" s="4" cm="1">
        <f t="array" ref="E10">_xll.SNL.Clients.Office.Excel.Functions.SPG($A10, "SP_TOTAL_REV", E$3)</f>
        <v>5835000</v>
      </c>
      <c r="F10" s="4" cm="1">
        <f t="array" ref="F10">_xll.SNL.Clients.Office.Excel.Functions.SPG($A10, "SP_TOTAL_REV", F$3)</f>
        <v>5473000</v>
      </c>
      <c r="G10" s="4" cm="1">
        <f t="array" ref="G10">_xll.SNL.Clients.Office.Excel.Functions.SPG($A10, "SP_TOTAL_REV", G$3)</f>
        <v>6168000</v>
      </c>
      <c r="H10" s="4" cm="1">
        <f t="array" ref="H10">_xll.SNL.Clients.Office.Excel.Functions.SPG($A10, "SP_TOTAL_REV", H$3)</f>
        <v>5800000</v>
      </c>
      <c r="I10" s="4" cm="1">
        <f t="array" ref="I10">_xll.SNL.Clients.Office.Excel.Functions.SPG($A10, "SP_TOTAL_REV", I$3)</f>
        <v>5359000</v>
      </c>
      <c r="J10" s="4" cm="1">
        <f t="array" ref="J10">_xll.SNL.Clients.Office.Excel.Functions.SPG($A10, "SP_TOTAL_REV", J$3)</f>
        <v>5353000</v>
      </c>
      <c r="K10" s="4" cm="1">
        <f t="array" ref="K10">_xll.SNL.Clients.Office.Excel.Functions.SPG($A10, "SP_TOTAL_REV", K$3)</f>
        <v>5599000</v>
      </c>
      <c r="L10" s="4" cm="1">
        <f t="array" ref="L10">_xll.SNL.Clients.Office.Excel.Functions.SPG($A10, "SP_TOTAL_REV", L$3)</f>
        <v>5565000</v>
      </c>
      <c r="M10" s="4" cm="1">
        <f t="array" ref="M10">_xll.SNL.Clients.Office.Excel.Functions.SPG($A10, "SP_TOTAL_REV", M$3)</f>
        <v>6550000</v>
      </c>
      <c r="N10" s="4" cm="1">
        <f t="array" ref="N10">_xll.SNL.Clients.Office.Excel.Functions.SPG($A10, "SP_TOTAL_REV", N$3)</f>
        <v>5887000</v>
      </c>
      <c r="O10" s="4" cm="1">
        <f t="array" ref="O10">_xll.SNL.Clients.Office.Excel.Functions.SPG($A10, "SP_TOTAL_REV", O$3)</f>
        <v>4826000</v>
      </c>
      <c r="P10" s="4" cm="1">
        <f t="array" ref="P10">_xll.SNL.Clients.Office.Excel.Functions.SPG($A10, "SP_TOTAL_REV", P$3)</f>
        <v>4313000</v>
      </c>
      <c r="Q10" s="4" cm="1">
        <f t="array" ref="Q10">_xll.SNL.Clients.Office.Excel.Functions.SPG($A10, "SP_TOTAL_REV", Q$3)</f>
        <v>3850000</v>
      </c>
      <c r="R10" s="4" cm="1">
        <f t="array" ref="R10">_xll.SNL.Clients.Office.Excel.Functions.SPG($A10, "SP_TOTAL_REV", R$3)</f>
        <v>3445000</v>
      </c>
      <c r="S10" s="4" cm="1">
        <f t="array" ref="S10">_xll.SNL.Clients.Office.Excel.Functions.SPG($A10, "SP_TOTAL_REV", S$3)</f>
        <v>3244000</v>
      </c>
      <c r="T10" s="4" cm="1">
        <f t="array" ref="T10">_xll.SNL.Clients.Office.Excel.Functions.SPG($A10, "SP_TOTAL_REV", T$3)</f>
        <v>2801000</v>
      </c>
      <c r="U10" s="4" cm="1">
        <f t="array" ref="U10">_xll.SNL.Clients.Office.Excel.Functions.SPG($A10, "SP_TOTAL_REV", U$3)</f>
        <v>1932000</v>
      </c>
      <c r="V10" s="4" cm="1">
        <f t="array" ref="V10">_xll.SNL.Clients.Office.Excel.Functions.SPG($A10, "SP_TOTAL_REV", V$3)</f>
        <v>1786000</v>
      </c>
      <c r="W10" s="4" cm="1">
        <f t="array" ref="W10">_xll.SNL.Clients.Office.Excel.Functions.SPG($A10, "SP_TOTAL_REV", W$3)</f>
        <v>2127000</v>
      </c>
      <c r="X10" s="4" cm="1">
        <f t="array" ref="X10">_xll.SNL.Clients.Office.Excel.Functions.SPG($A10, "SP_TOTAL_REV", X$3)</f>
        <v>1801000</v>
      </c>
      <c r="Y10" s="4" cm="1">
        <f t="array" ref="Y10">_xll.SNL.Clients.Office.Excel.Functions.SPG($A10, "SP_TOTAL_REV", Y$3)</f>
        <v>1531000</v>
      </c>
      <c r="Z10" s="4" cm="1">
        <f t="array" ref="Z10">_xll.SNL.Clients.Office.Excel.Functions.SPG($A10, "SP_TOTAL_REV", Z$3)</f>
        <v>1272000</v>
      </c>
    </row>
    <row r="11" spans="1:26" x14ac:dyDescent="0.3">
      <c r="A11" s="11" t="s">
        <v>13</v>
      </c>
      <c r="B11" s="4" cm="1">
        <f t="array" ref="B11">_xll.SNL.Clients.Office.Excel.Functions.SPG($A11, "SP_TOTAL_REV", B$3)</f>
        <v>3398000</v>
      </c>
      <c r="C11" s="4" cm="1">
        <f t="array" ref="C11">_xll.SNL.Clients.Office.Excel.Functions.SPG($A11, "SP_TOTAL_REV", C$3)</f>
        <v>5403000</v>
      </c>
      <c r="D11" s="4" cm="1">
        <f t="array" ref="D11">_xll.SNL.Clients.Office.Excel.Functions.SPG($A11, "SP_TOTAL_REV", D$3)</f>
        <v>2949000</v>
      </c>
      <c r="E11" s="4" cm="1">
        <f t="array" ref="E11">_xll.SNL.Clients.Office.Excel.Functions.SPG($A11, "SP_TOTAL_REV", E$3)</f>
        <v>5138000</v>
      </c>
      <c r="F11" s="4" cm="1">
        <f t="array" ref="F11">_xll.SNL.Clients.Office.Excel.Functions.SPG($A11, "SP_TOTAL_REV", F$3)</f>
        <v>5436000</v>
      </c>
      <c r="G11" s="4" cm="1">
        <f t="array" ref="G11">_xll.SNL.Clients.Office.Excel.Functions.SPG($A11, "SP_TOTAL_REV", G$3)</f>
        <v>3777000</v>
      </c>
      <c r="H11" s="4" cm="1">
        <f t="array" ref="H11">_xll.SNL.Clients.Office.Excel.Functions.SPG($A11, "SP_TOTAL_REV", H$3)</f>
        <v>4950000</v>
      </c>
      <c r="I11" s="4" cm="1">
        <f t="array" ref="I11">_xll.SNL.Clients.Office.Excel.Functions.SPG($A11, "SP_TOTAL_REV", I$3)</f>
        <v>5172000</v>
      </c>
      <c r="J11" s="4" cm="1">
        <f t="array" ref="J11">_xll.SNL.Clients.Office.Excel.Functions.SPG($A11, "SP_TOTAL_REV", J$3)</f>
        <v>4800000</v>
      </c>
      <c r="K11" s="4" cm="1">
        <f t="array" ref="K11">_xll.SNL.Clients.Office.Excel.Functions.SPG($A11, "SP_TOTAL_REV", K$3)</f>
        <v>3948000</v>
      </c>
      <c r="L11" s="4" cm="1">
        <f t="array" ref="L11">_xll.SNL.Clients.Office.Excel.Functions.SPG($A11, "SP_TOTAL_REV", L$3)</f>
        <v>4704000</v>
      </c>
      <c r="M11" s="4" cm="1">
        <f t="array" ref="M11">_xll.SNL.Clients.Office.Excel.Functions.SPG($A11, "SP_TOTAL_REV", M$3)</f>
        <v>5315000</v>
      </c>
      <c r="N11" s="4" cm="1">
        <f t="array" ref="N11">_xll.SNL.Clients.Office.Excel.Functions.SPG($A11, "SP_TOTAL_REV", N$3)</f>
        <v>5173000</v>
      </c>
      <c r="O11" s="4" cm="1">
        <f t="array" ref="O11">_xll.SNL.Clients.Office.Excel.Functions.SPG($A11, "SP_TOTAL_REV", O$3)</f>
        <v>1195000</v>
      </c>
      <c r="P11" s="4" cm="1">
        <f t="array" ref="P11">_xll.SNL.Clients.Office.Excel.Functions.SPG($A11, "SP_TOTAL_REV", P$3)</f>
        <v>5237000</v>
      </c>
      <c r="Q11" s="4" cm="1">
        <f t="array" ref="Q11">_xll.SNL.Clients.Office.Excel.Functions.SPG($A11, "SP_TOTAL_REV", Q$3)</f>
        <v>5564000</v>
      </c>
      <c r="R11" s="4" cm="1">
        <f t="array" ref="R11">_xll.SNL.Clients.Office.Excel.Functions.SPG($A11, "SP_TOTAL_REV", R$3)</f>
        <v>5869000</v>
      </c>
      <c r="S11" s="4" cm="1">
        <f t="array" ref="S11">_xll.SNL.Clients.Office.Excel.Functions.SPG($A11, "SP_TOTAL_REV", S$3)</f>
        <v>5913000</v>
      </c>
      <c r="T11" s="4" cm="1">
        <f t="array" ref="T11">_xll.SNL.Clients.Office.Excel.Functions.SPG($A11, "SP_TOTAL_REV", T$3)</f>
        <v>5665000</v>
      </c>
      <c r="U11" s="4" cm="1">
        <f t="array" ref="U11">_xll.SNL.Clients.Office.Excel.Functions.SPG($A11, "SP_TOTAL_REV", U$3)</f>
        <v>5407000</v>
      </c>
      <c r="V11" s="4" cm="1">
        <f t="array" ref="V11">_xll.SNL.Clients.Office.Excel.Functions.SPG($A11, "SP_TOTAL_REV", V$3)</f>
        <v>5162000</v>
      </c>
      <c r="W11" s="4" cm="1">
        <f t="array" ref="W11">_xll.SNL.Clients.Office.Excel.Functions.SPG($A11, "SP_TOTAL_REV", W$3)</f>
        <v>5603000</v>
      </c>
      <c r="X11" s="4" cm="1">
        <f t="array" ref="X11">_xll.SNL.Clients.Office.Excel.Functions.SPG($A11, "SP_TOTAL_REV", X$3)</f>
        <v>5536000</v>
      </c>
      <c r="Y11" s="4" cm="1">
        <f t="array" ref="Y11">_xll.SNL.Clients.Office.Excel.Functions.SPG($A11, "SP_TOTAL_REV", Y$3)</f>
        <v>5511000</v>
      </c>
      <c r="Z11" s="4" cm="1">
        <f t="array" ref="Z11">_xll.SNL.Clients.Office.Excel.Functions.SPG($A11, "SP_TOTAL_REV", Z$3)</f>
        <v>5657000</v>
      </c>
    </row>
    <row r="12" spans="1:26" x14ac:dyDescent="0.3">
      <c r="A12" s="11" t="s">
        <v>14</v>
      </c>
      <c r="B12" s="4" t="str" cm="1">
        <f t="array" ref="B12">_xll.SNL.Clients.Office.Excel.Functions.SPG($A12, "SP_TOTAL_REV", B$3)</f>
        <v>NA</v>
      </c>
      <c r="C12" s="4" cm="1">
        <f t="array" ref="C12">_xll.SNL.Clients.Office.Excel.Functions.SPG($A12, "SP_TOTAL_REV", C$3)</f>
        <v>1681000</v>
      </c>
      <c r="D12" s="4" cm="1">
        <f t="array" ref="D12">_xll.SNL.Clients.Office.Excel.Functions.SPG($A12, "SP_TOTAL_REV", D$3)</f>
        <v>1701000</v>
      </c>
      <c r="E12" s="4" cm="1">
        <f t="array" ref="E12">_xll.SNL.Clients.Office.Excel.Functions.SPG($A12, "SP_TOTAL_REV", E$3)</f>
        <v>1578000</v>
      </c>
      <c r="F12" s="4" cm="1">
        <f t="array" ref="F12">_xll.SNL.Clients.Office.Excel.Functions.SPG($A12, "SP_TOTAL_REV", F$3)</f>
        <v>1573000</v>
      </c>
      <c r="G12" s="4" cm="1">
        <f t="array" ref="G12">_xll.SNL.Clients.Office.Excel.Functions.SPG($A12, "SP_TOTAL_REV", G$3)</f>
        <v>1658000</v>
      </c>
      <c r="H12" s="4" cm="1">
        <f t="array" ref="H12">_xll.SNL.Clients.Office.Excel.Functions.SPG($A12, "SP_TOTAL_REV", H$3)</f>
        <v>1688000</v>
      </c>
      <c r="I12" s="4" cm="1">
        <f t="array" ref="I12">_xll.SNL.Clients.Office.Excel.Functions.SPG($A12, "SP_TOTAL_REV", I$3)</f>
        <v>1672000</v>
      </c>
      <c r="J12" s="4" cm="1">
        <f t="array" ref="J12">_xll.SNL.Clients.Office.Excel.Functions.SPG($A12, "SP_TOTAL_REV", J$3)</f>
        <v>1717000</v>
      </c>
      <c r="K12" s="4" cm="1">
        <f t="array" ref="K12">_xll.SNL.Clients.Office.Excel.Functions.SPG($A12, "SP_TOTAL_REV", K$3)</f>
        <v>1756000</v>
      </c>
      <c r="L12" s="4" cm="1">
        <f t="array" ref="L12">_xll.SNL.Clients.Office.Excel.Functions.SPG($A12, "SP_TOTAL_REV", L$3)</f>
        <v>1849000</v>
      </c>
      <c r="M12" s="4" cm="1">
        <f t="array" ref="M12">_xll.SNL.Clients.Office.Excel.Functions.SPG($A12, "SP_TOTAL_REV", M$3)</f>
        <v>1718000</v>
      </c>
      <c r="N12" s="4" cm="1">
        <f t="array" ref="N12">_xll.SNL.Clients.Office.Excel.Functions.SPG($A12, "SP_TOTAL_REV", N$3)</f>
        <v>1607000</v>
      </c>
      <c r="O12" s="4" cm="1">
        <f t="array" ref="O12">_xll.SNL.Clients.Office.Excel.Functions.SPG($A12, "SP_TOTAL_REV", O$3)</f>
        <v>1674000</v>
      </c>
      <c r="P12" s="4" cm="1">
        <f t="array" ref="P12">_xll.SNL.Clients.Office.Excel.Functions.SPG($A12, "SP_TOTAL_REV", P$3)</f>
        <v>1660000</v>
      </c>
      <c r="Q12" s="4" cm="1">
        <f t="array" ref="Q12">_xll.SNL.Clients.Office.Excel.Functions.SPG($A12, "SP_TOTAL_REV", Q$3)</f>
        <v>1586000</v>
      </c>
      <c r="R12" s="4" cm="1">
        <f t="array" ref="R12">_xll.SNL.Clients.Office.Excel.Functions.SPG($A12, "SP_TOTAL_REV", R$3)</f>
        <v>1525000</v>
      </c>
      <c r="S12" s="4" cm="1">
        <f t="array" ref="S12">_xll.SNL.Clients.Office.Excel.Functions.SPG($A12, "SP_TOTAL_REV", S$3)</f>
        <v>1548000</v>
      </c>
      <c r="T12" s="4" cm="1">
        <f t="array" ref="T12">_xll.SNL.Clients.Office.Excel.Functions.SPG($A12, "SP_TOTAL_REV", T$3)</f>
        <v>1483000</v>
      </c>
      <c r="U12" s="4" cm="1">
        <f t="array" ref="U12">_xll.SNL.Clients.Office.Excel.Functions.SPG($A12, "SP_TOTAL_REV", U$3)</f>
        <v>1261000</v>
      </c>
      <c r="V12" s="4" cm="1">
        <f t="array" ref="V12">_xll.SNL.Clients.Office.Excel.Functions.SPG($A12, "SP_TOTAL_REV", V$3)</f>
        <v>1238000</v>
      </c>
      <c r="W12" s="4" cm="1">
        <f t="array" ref="W12">_xll.SNL.Clients.Office.Excel.Functions.SPG($A12, "SP_TOTAL_REV", W$3)</f>
        <v>1357000</v>
      </c>
      <c r="X12" s="4" cm="1">
        <f t="array" ref="X12">_xll.SNL.Clients.Office.Excel.Functions.SPG($A12, "SP_TOTAL_REV", X$3)</f>
        <v>1367000</v>
      </c>
      <c r="Y12" s="4" cm="1">
        <f t="array" ref="Y12">_xll.SNL.Clients.Office.Excel.Functions.SPG($A12, "SP_TOTAL_REV", Y$3)</f>
        <v>1274000</v>
      </c>
      <c r="Z12" s="4" cm="1">
        <f t="array" ref="Z12">_xll.SNL.Clients.Office.Excel.Functions.SPG($A12, "SP_TOTAL_REV", Z$3)</f>
        <v>1238000</v>
      </c>
    </row>
    <row r="13" spans="1:26" x14ac:dyDescent="0.3">
      <c r="A13" s="11" t="s">
        <v>15</v>
      </c>
      <c r="B13" s="4" cm="1">
        <f t="array" ref="B13">_xll.SNL.Clients.Office.Excel.Functions.SPG($A13, "SP_TOTAL_REV", B$3)</f>
        <v>2916200</v>
      </c>
      <c r="C13" s="4" cm="1">
        <f t="array" ref="C13">_xll.SNL.Clients.Office.Excel.Functions.SPG($A13, "SP_TOTAL_REV", C$3)</f>
        <v>2931500</v>
      </c>
      <c r="D13" s="4" cm="1">
        <f t="array" ref="D13">_xll.SNL.Clients.Office.Excel.Functions.SPG($A13, "SP_TOTAL_REV", D$3)</f>
        <v>3187500</v>
      </c>
      <c r="E13" s="4" cm="1">
        <f t="array" ref="E13">_xll.SNL.Clients.Office.Excel.Functions.SPG($A13, "SP_TOTAL_REV", E$3)</f>
        <v>2985500</v>
      </c>
      <c r="F13" s="4" cm="1">
        <f t="array" ref="F13">_xll.SNL.Clients.Office.Excel.Functions.SPG($A13, "SP_TOTAL_REV", F$3)</f>
        <v>2930200</v>
      </c>
      <c r="G13" s="4" cm="1">
        <f t="array" ref="G13">_xll.SNL.Clients.Office.Excel.Functions.SPG($A13, "SP_TOTAL_REV", G$3)</f>
        <v>2997400</v>
      </c>
      <c r="H13" s="4" t="str" cm="1">
        <f t="array" ref="H13">_xll.SNL.Clients.Office.Excel.Functions.SPG($A13, "SP_TOTAL_REV", H$3)</f>
        <v>NA</v>
      </c>
      <c r="I13" s="4" cm="1">
        <f t="array" ref="I13">_xll.SNL.Clients.Office.Excel.Functions.SPG($A13, "SP_TOTAL_REV", I$3)</f>
        <v>3033900</v>
      </c>
      <c r="J13" s="4" cm="1">
        <f t="array" ref="J13">_xll.SNL.Clients.Office.Excel.Functions.SPG($A13, "SP_TOTAL_REV", J$3)</f>
        <v>3200100</v>
      </c>
      <c r="K13" s="4" cm="1">
        <f t="array" ref="K13">_xll.SNL.Clients.Office.Excel.Functions.SPG($A13, "SP_TOTAL_REV", K$3)</f>
        <v>3174700</v>
      </c>
      <c r="L13" s="4" t="str" cm="1">
        <f t="array" ref="L13">_xll.SNL.Clients.Office.Excel.Functions.SPG($A13, "SP_TOTAL_REV", L$3)</f>
        <v>NA</v>
      </c>
      <c r="M13" s="4" cm="1">
        <f t="array" ref="M13">_xll.SNL.Clients.Office.Excel.Functions.SPG($A13, "SP_TOTAL_REV", M$3)</f>
        <v>3189300</v>
      </c>
      <c r="N13" s="4" cm="1">
        <f t="array" ref="N13">_xll.SNL.Clients.Office.Excel.Functions.SPG($A13, "SP_TOTAL_REV", N$3)</f>
        <v>2945100</v>
      </c>
      <c r="O13" s="4" cm="1">
        <f t="array" ref="O13">_xll.SNL.Clients.Office.Excel.Functions.SPG($A13, "SP_TOTAL_REV", O$3)</f>
        <v>2994200</v>
      </c>
      <c r="P13" s="4" cm="1">
        <f t="array" ref="P13">_xll.SNL.Clients.Office.Excel.Functions.SPG($A13, "SP_TOTAL_REV", P$3)</f>
        <v>2841100</v>
      </c>
      <c r="Q13" s="4" cm="1">
        <f t="array" ref="Q13">_xll.SNL.Clients.Office.Excel.Functions.SPG($A13, "SP_TOTAL_REV", Q$3)</f>
        <v>2604700</v>
      </c>
      <c r="R13" s="4" cm="1">
        <f t="array" ref="R13">_xll.SNL.Clients.Office.Excel.Functions.SPG($A13, "SP_TOTAL_REV", R$3)</f>
        <v>2502000</v>
      </c>
      <c r="S13" s="4" cm="1">
        <f t="array" ref="S13">_xll.SNL.Clients.Office.Excel.Functions.SPG($A13, "SP_TOTAL_REV", S$3)</f>
        <v>2375200</v>
      </c>
      <c r="T13" s="4" cm="1">
        <f t="array" ref="T13">_xll.SNL.Clients.Office.Excel.Functions.SPG($A13, "SP_TOTAL_REV", T$3)</f>
        <v>2320100</v>
      </c>
      <c r="U13" s="4" cm="1">
        <f t="array" ref="U13">_xll.SNL.Clients.Office.Excel.Functions.SPG($A13, "SP_TOTAL_REV", U$3)</f>
        <v>2065200</v>
      </c>
      <c r="V13" s="4" cm="1">
        <f t="array" ref="V13">_xll.SNL.Clients.Office.Excel.Functions.SPG($A13, "SP_TOTAL_REV", V$3)</f>
        <v>2216300</v>
      </c>
      <c r="W13" s="4" cm="1">
        <f t="array" ref="W13">_xll.SNL.Clients.Office.Excel.Functions.SPG($A13, "SP_TOTAL_REV", W$3)</f>
        <v>2254700</v>
      </c>
      <c r="X13" s="4" cm="1">
        <f t="array" ref="X13">_xll.SNL.Clients.Office.Excel.Functions.SPG($A13, "SP_TOTAL_REV", X$3)</f>
        <v>2283200</v>
      </c>
      <c r="Y13" s="4" cm="1">
        <f t="array" ref="Y13">_xll.SNL.Clients.Office.Excel.Functions.SPG($A13, "SP_TOTAL_REV", Y$3)</f>
        <v>2224000</v>
      </c>
      <c r="Z13" s="4" cm="1">
        <f t="array" ref="Z13">_xll.SNL.Clients.Office.Excel.Functions.SPG($A13, "SP_TOTAL_REV", Z$3)</f>
        <v>2187700</v>
      </c>
    </row>
    <row r="14" spans="1:26" x14ac:dyDescent="0.3">
      <c r="A14" s="11" t="s">
        <v>16</v>
      </c>
      <c r="B14" s="4" cm="1">
        <f t="array" ref="B14">_xll.SNL.Clients.Office.Excel.Functions.SPG($A14, "SP_TOTAL_REV", B$3)</f>
        <v>2272000</v>
      </c>
      <c r="C14" s="4" cm="1">
        <f t="array" ref="C14">_xll.SNL.Clients.Office.Excel.Functions.SPG($A14, "SP_TOTAL_REV", C$3)</f>
        <v>2480000</v>
      </c>
      <c r="D14" s="4" cm="1">
        <f t="array" ref="D14">_xll.SNL.Clients.Office.Excel.Functions.SPG($A14, "SP_TOTAL_REV", D$3)</f>
        <v>3732000</v>
      </c>
      <c r="E14" s="4" cm="1">
        <f t="array" ref="E14">_xll.SNL.Clients.Office.Excel.Functions.SPG($A14, "SP_TOTAL_REV", E$3)</f>
        <v>2748000</v>
      </c>
      <c r="F14" s="4" cm="1">
        <f t="array" ref="F14">_xll.SNL.Clients.Office.Excel.Functions.SPG($A14, "SP_TOTAL_REV", F$3)</f>
        <v>2142000</v>
      </c>
      <c r="G14" s="4" cm="1">
        <f t="array" ref="G14">_xll.SNL.Clients.Office.Excel.Functions.SPG($A14, "SP_TOTAL_REV", G$3)</f>
        <v>2218000</v>
      </c>
      <c r="H14" s="4" cm="1">
        <f t="array" ref="H14">_xll.SNL.Clients.Office.Excel.Functions.SPG($A14, "SP_TOTAL_REV", H$3)</f>
        <v>3397000</v>
      </c>
      <c r="I14" s="4" cm="1">
        <f t="array" ref="I14">_xll.SNL.Clients.Office.Excel.Functions.SPG($A14, "SP_TOTAL_REV", I$3)</f>
        <v>2484000</v>
      </c>
      <c r="J14" s="4" cm="1">
        <f t="array" ref="J14">_xll.SNL.Clients.Office.Excel.Functions.SPG($A14, "SP_TOTAL_REV", J$3)</f>
        <v>1818000</v>
      </c>
      <c r="K14" s="4" cm="1">
        <f t="array" ref="K14">_xll.SNL.Clients.Office.Excel.Functions.SPG($A14, "SP_TOTAL_REV", K$3)</f>
        <v>1902000</v>
      </c>
      <c r="L14" s="4" cm="1">
        <f t="array" ref="L14">_xll.SNL.Clients.Office.Excel.Functions.SPG($A14, "SP_TOTAL_REV", L$3)</f>
        <v>2884000</v>
      </c>
      <c r="M14" s="4" cm="1">
        <f t="array" ref="M14">_xll.SNL.Clients.Office.Excel.Functions.SPG($A14, "SP_TOTAL_REV", M$3)</f>
        <v>2104000</v>
      </c>
      <c r="N14" s="4" cm="1">
        <f t="array" ref="N14">_xll.SNL.Clients.Office.Excel.Functions.SPG($A14, "SP_TOTAL_REV", N$3)</f>
        <v>1509000</v>
      </c>
      <c r="O14" s="4" cm="1">
        <f t="array" ref="O14">_xll.SNL.Clients.Office.Excel.Functions.SPG($A14, "SP_TOTAL_REV", O$3)</f>
        <v>1532436</v>
      </c>
      <c r="P14" s="4" cm="1">
        <f t="array" ref="P14">_xll.SNL.Clients.Office.Excel.Functions.SPG($A14, "SP_TOTAL_REV", P$3)</f>
        <v>2237432</v>
      </c>
      <c r="Q14" s="4" cm="1">
        <f t="array" ref="Q14">_xll.SNL.Clients.Office.Excel.Functions.SPG($A14, "SP_TOTAL_REV", Q$3)</f>
        <v>1335196</v>
      </c>
      <c r="R14" s="4" cm="1">
        <f t="array" ref="R14">_xll.SNL.Clients.Office.Excel.Functions.SPG($A14, "SP_TOTAL_REV", R$3)</f>
        <v>886936</v>
      </c>
      <c r="S14" s="4" cm="1">
        <f t="array" ref="S14">_xll.SNL.Clients.Office.Excel.Functions.SPG($A14, "SP_TOTAL_REV", S$3)</f>
        <v>859264</v>
      </c>
      <c r="T14" s="4" cm="1">
        <f t="array" ref="T14">_xll.SNL.Clients.Office.Excel.Functions.SPG($A14, "SP_TOTAL_REV", T$3)</f>
        <v>1342331</v>
      </c>
      <c r="U14" s="4" cm="1">
        <f t="array" ref="U14">_xll.SNL.Clients.Office.Excel.Functions.SPG($A14, "SP_TOTAL_REV", U$3)</f>
        <v>334774</v>
      </c>
      <c r="V14" s="4" cm="1">
        <f t="array" ref="V14">_xll.SNL.Clients.Office.Excel.Functions.SPG($A14, "SP_TOTAL_REV", V$3)</f>
        <v>841830</v>
      </c>
      <c r="W14" s="4" cm="1">
        <f t="array" ref="W14">_xll.SNL.Clients.Office.Excel.Functions.SPG($A14, "SP_TOTAL_REV", W$3)</f>
        <v>1106796</v>
      </c>
      <c r="X14" s="4" cm="1">
        <f t="array" ref="X14">_xll.SNL.Clients.Office.Excel.Functions.SPG($A14, "SP_TOTAL_REV", X$3)</f>
        <v>1645761</v>
      </c>
      <c r="Y14" s="4" t="str" cm="1">
        <f t="array" ref="Y14">_xll.SNL.Clients.Office.Excel.Functions.SPG($A14, "SP_TOTAL_REV", Y$3)</f>
        <v>NA</v>
      </c>
      <c r="Z14" s="4" t="str" cm="1">
        <f t="array" ref="Z14">_xll.SNL.Clients.Office.Excel.Functions.SPG($A14, "SP_TOTAL_REV", Z$3)</f>
        <v>NA</v>
      </c>
    </row>
    <row r="15" spans="1:26" x14ac:dyDescent="0.3">
      <c r="A15" s="11" t="s">
        <v>17</v>
      </c>
      <c r="B15" s="4" cm="1">
        <f t="array" ref="B15">_xll.SNL.Clients.Office.Excel.Functions.SPG($A15, "SP_TOTAL_REV", B$3)</f>
        <v>1015139</v>
      </c>
      <c r="C15" s="4" cm="1">
        <f t="array" ref="C15">_xll.SNL.Clients.Office.Excel.Functions.SPG($A15, "SP_TOTAL_REV", C$3)</f>
        <v>1019939</v>
      </c>
      <c r="D15" s="4" cm="1">
        <f t="array" ref="D15">_xll.SNL.Clients.Office.Excel.Functions.SPG($A15, "SP_TOTAL_REV", D$3)</f>
        <v>1004679</v>
      </c>
      <c r="E15" s="4" cm="1">
        <f t="array" ref="E15">_xll.SNL.Clients.Office.Excel.Functions.SPG($A15, "SP_TOTAL_REV", E$3)</f>
        <v>979580</v>
      </c>
      <c r="F15" s="4" cm="1">
        <f t="array" ref="F15">_xll.SNL.Clients.Office.Excel.Functions.SPG($A15, "SP_TOTAL_REV", F$3)</f>
        <v>986970</v>
      </c>
      <c r="G15" s="4" cm="1">
        <f t="array" ref="G15">_xll.SNL.Clients.Office.Excel.Functions.SPG($A15, "SP_TOTAL_REV", G$3)</f>
        <v>995017</v>
      </c>
      <c r="H15" s="4" cm="1">
        <f t="array" ref="H15">_xll.SNL.Clients.Office.Excel.Functions.SPG($A15, "SP_TOTAL_REV", H$3)</f>
        <v>965484</v>
      </c>
      <c r="I15" s="4" cm="1">
        <f t="array" ref="I15">_xll.SNL.Clients.Office.Excel.Functions.SPG($A15, "SP_TOTAL_REV", I$3)</f>
        <v>935721</v>
      </c>
      <c r="J15" s="4" cm="1">
        <f t="array" ref="J15">_xll.SNL.Clients.Office.Excel.Functions.SPG($A15, "SP_TOTAL_REV", J$3)</f>
        <v>915698</v>
      </c>
      <c r="K15" s="4" cm="1">
        <f t="array" ref="K15">_xll.SNL.Clients.Office.Excel.Functions.SPG($A15, "SP_TOTAL_REV", K$3)</f>
        <v>927779</v>
      </c>
      <c r="L15" s="4" cm="1">
        <f t="array" ref="L15">_xll.SNL.Clients.Office.Excel.Functions.SPG($A15, "SP_TOTAL_REV", L$3)</f>
        <v>881896</v>
      </c>
      <c r="M15" s="4" cm="1">
        <f t="array" ref="M15">_xll.SNL.Clients.Office.Excel.Functions.SPG($A15, "SP_TOTAL_REV", M$3)</f>
        <v>903332</v>
      </c>
      <c r="N15" s="4" cm="1">
        <f t="array" ref="N15">_xll.SNL.Clients.Office.Excel.Functions.SPG($A15, "SP_TOTAL_REV", N$3)</f>
        <v>903647</v>
      </c>
      <c r="O15" s="4" cm="1">
        <f t="array" ref="O15">_xll.SNL.Clients.Office.Excel.Functions.SPG($A15, "SP_TOTAL_REV", O$3)</f>
        <v>905358</v>
      </c>
      <c r="P15" s="4" cm="1">
        <f t="array" ref="P15">_xll.SNL.Clients.Office.Excel.Functions.SPG($A15, "SP_TOTAL_REV", P$3)</f>
        <v>860333</v>
      </c>
      <c r="Q15" s="4" cm="1">
        <f t="array" ref="Q15">_xll.SNL.Clients.Office.Excel.Functions.SPG($A15, "SP_TOTAL_REV", Q$3)</f>
        <v>852824</v>
      </c>
      <c r="R15" s="4" cm="1">
        <f t="array" ref="R15">_xll.SNL.Clients.Office.Excel.Functions.SPG($A15, "SP_TOTAL_REV", R$3)</f>
        <v>842708</v>
      </c>
      <c r="S15" s="4" cm="1">
        <f t="array" ref="S15">_xll.SNL.Clients.Office.Excel.Functions.SPG($A15, "SP_TOTAL_REV", S$3)</f>
        <v>846287</v>
      </c>
      <c r="T15" s="4" cm="1">
        <f t="array" ref="T15">_xll.SNL.Clients.Office.Excel.Functions.SPG($A15, "SP_TOTAL_REV", T$3)</f>
        <v>792845</v>
      </c>
      <c r="U15" s="4" cm="1">
        <f t="array" ref="U15">_xll.SNL.Clients.Office.Excel.Functions.SPG($A15, "SP_TOTAL_REV", U$3)</f>
        <v>794715</v>
      </c>
      <c r="V15" s="4" cm="1">
        <f t="array" ref="V15">_xll.SNL.Clients.Office.Excel.Functions.SPG($A15, "SP_TOTAL_REV", V$3)</f>
        <v>764302</v>
      </c>
      <c r="W15" s="4" cm="1">
        <f t="array" ref="W15">_xll.SNL.Clients.Office.Excel.Functions.SPG($A15, "SP_TOTAL_REV", W$3)</f>
        <v>772123</v>
      </c>
      <c r="X15" s="4" cm="1">
        <f t="array" ref="X15">_xll.SNL.Clients.Office.Excel.Functions.SPG($A15, "SP_TOTAL_REV", X$3)</f>
        <v>709912</v>
      </c>
      <c r="Y15" s="4" cm="1">
        <f t="array" ref="Y15">_xll.SNL.Clients.Office.Excel.Functions.SPG($A15, "SP_TOTAL_REV", Y$3)</f>
        <v>705074</v>
      </c>
      <c r="Z15" s="4" cm="1">
        <f t="array" ref="Z15">_xll.SNL.Clients.Office.Excel.Functions.SPG($A15, "SP_TOTAL_REV", Z$3)</f>
        <v>706508</v>
      </c>
    </row>
    <row r="16" spans="1:26" x14ac:dyDescent="0.3">
      <c r="A16" s="11" t="s">
        <v>18</v>
      </c>
      <c r="B16" s="4" cm="1">
        <f t="array" ref="B16">_xll.SNL.Clients.Office.Excel.Functions.SPG($A16, "SP_TOTAL_REV", B$3)</f>
        <v>1076881</v>
      </c>
      <c r="C16" s="4" cm="1">
        <f t="array" ref="C16">_xll.SNL.Clients.Office.Excel.Functions.SPG($A16, "SP_TOTAL_REV", C$3)</f>
        <v>1231713</v>
      </c>
      <c r="D16" s="4" cm="1">
        <f t="array" ref="D16">_xll.SNL.Clients.Office.Excel.Functions.SPG($A16, "SP_TOTAL_REV", D$3)</f>
        <v>1354692</v>
      </c>
      <c r="E16" s="4" cm="1">
        <f t="array" ref="E16">_xll.SNL.Clients.Office.Excel.Functions.SPG($A16, "SP_TOTAL_REV", E$3)</f>
        <v>1430385</v>
      </c>
      <c r="F16" s="4" cm="1">
        <f t="array" ref="F16">_xll.SNL.Clients.Office.Excel.Functions.SPG($A16, "SP_TOTAL_REV", F$3)</f>
        <v>1360736</v>
      </c>
      <c r="G16" s="4" cm="1">
        <f t="array" ref="G16">_xll.SNL.Clients.Office.Excel.Functions.SPG($A16, "SP_TOTAL_REV", G$3)</f>
        <v>2356165</v>
      </c>
      <c r="H16" s="4" cm="1">
        <f t="array" ref="H16">_xll.SNL.Clients.Office.Excel.Functions.SPG($A16, "SP_TOTAL_REV", H$3)</f>
        <v>2310596</v>
      </c>
      <c r="I16" s="4" cm="1">
        <f t="array" ref="I16">_xll.SNL.Clients.Office.Excel.Functions.SPG($A16, "SP_TOTAL_REV", I$3)</f>
        <v>2370190</v>
      </c>
      <c r="J16" s="4" cm="1">
        <f t="array" ref="J16">_xll.SNL.Clients.Office.Excel.Functions.SPG($A16, "SP_TOTAL_REV", J$3)</f>
        <v>2580252</v>
      </c>
      <c r="K16" s="4" cm="1">
        <f t="array" ref="K16">_xll.SNL.Clients.Office.Excel.Functions.SPG($A16, "SP_TOTAL_REV", K$3)</f>
        <v>2620978</v>
      </c>
      <c r="L16" s="4" cm="1">
        <f t="array" ref="L16">_xll.SNL.Clients.Office.Excel.Functions.SPG($A16, "SP_TOTAL_REV", L$3)</f>
        <v>2091805</v>
      </c>
      <c r="M16" s="4" cm="1">
        <f t="array" ref="M16">_xll.SNL.Clients.Office.Excel.Functions.SPG($A16, "SP_TOTAL_REV", M$3)</f>
        <v>1479593</v>
      </c>
      <c r="N16" s="4" cm="1">
        <f t="array" ref="N16">_xll.SNL.Clients.Office.Excel.Functions.SPG($A16, "SP_TOTAL_REV", N$3)</f>
        <v>1127728</v>
      </c>
      <c r="O16" s="4" cm="1">
        <f t="array" ref="O16">_xll.SNL.Clients.Office.Excel.Functions.SPG($A16, "SP_TOTAL_REV", O$3)</f>
        <v>894204</v>
      </c>
      <c r="P16" s="4" cm="1">
        <f t="array" ref="P16">_xll.SNL.Clients.Office.Excel.Functions.SPG($A16, "SP_TOTAL_REV", P$3)</f>
        <v>830566</v>
      </c>
      <c r="Q16" s="4" cm="1">
        <f t="array" ref="Q16">_xll.SNL.Clients.Office.Excel.Functions.SPG($A16, "SP_TOTAL_REV", Q$3)</f>
        <v>773896</v>
      </c>
      <c r="R16" s="4" cm="1">
        <f t="array" ref="R16">_xll.SNL.Clients.Office.Excel.Functions.SPG($A16, "SP_TOTAL_REV", R$3)</f>
        <v>829291</v>
      </c>
      <c r="S16" s="4" cm="1">
        <f t="array" ref="S16">_xll.SNL.Clients.Office.Excel.Functions.SPG($A16, "SP_TOTAL_REV", S$3)</f>
        <v>879147</v>
      </c>
      <c r="T16" s="4" cm="1">
        <f t="array" ref="T16">_xll.SNL.Clients.Office.Excel.Functions.SPG($A16, "SP_TOTAL_REV", T$3)</f>
        <v>746868</v>
      </c>
      <c r="U16" s="4" cm="1">
        <f t="array" ref="U16">_xll.SNL.Clients.Office.Excel.Functions.SPG($A16, "SP_TOTAL_REV", U$3)</f>
        <v>764049</v>
      </c>
      <c r="V16" s="4" cm="1">
        <f t="array" ref="V16">_xll.SNL.Clients.Office.Excel.Functions.SPG($A16, "SP_TOTAL_REV", V$3)</f>
        <v>738845</v>
      </c>
      <c r="W16" s="4" cm="1">
        <f t="array" ref="W16">_xll.SNL.Clients.Office.Excel.Functions.SPG($A16, "SP_TOTAL_REV", W$3)</f>
        <v>992564</v>
      </c>
      <c r="X16" s="4" cm="1">
        <f t="array" ref="X16">_xll.SNL.Clients.Office.Excel.Functions.SPG($A16, "SP_TOTAL_REV", X$3)</f>
        <v>879747</v>
      </c>
      <c r="Y16" s="4" cm="1">
        <f t="array" ref="Y16">_xll.SNL.Clients.Office.Excel.Functions.SPG($A16, "SP_TOTAL_REV", Y$3)</f>
        <v>885052</v>
      </c>
      <c r="Z16" s="4" cm="1">
        <f t="array" ref="Z16">_xll.SNL.Clients.Office.Excel.Functions.SPG($A16, "SP_TOTAL_REV", Z$3)</f>
        <v>832064</v>
      </c>
    </row>
    <row r="17" spans="1:26" x14ac:dyDescent="0.3">
      <c r="A17" s="11" t="s">
        <v>19</v>
      </c>
      <c r="B17" s="4" cm="1">
        <f t="array" ref="B17">_xll.SNL.Clients.Office.Excel.Functions.SPG($A17, "SP_TOTAL_REV", B$3)</f>
        <v>757651</v>
      </c>
      <c r="C17" s="4" cm="1">
        <f t="array" ref="C17">_xll.SNL.Clients.Office.Excel.Functions.SPG($A17, "SP_TOTAL_REV", C$3)</f>
        <v>792252</v>
      </c>
      <c r="D17" s="4" cm="1">
        <f t="array" ref="D17">_xll.SNL.Clients.Office.Excel.Functions.SPG($A17, "SP_TOTAL_REV", D$3)</f>
        <v>791746</v>
      </c>
      <c r="E17" s="4" cm="1">
        <f t="array" ref="E17">_xll.SNL.Clients.Office.Excel.Functions.SPG($A17, "SP_TOTAL_REV", E$3)</f>
        <v>766864</v>
      </c>
      <c r="F17" s="4" cm="1">
        <f t="array" ref="F17">_xll.SNL.Clients.Office.Excel.Functions.SPG($A17, "SP_TOTAL_REV", F$3)</f>
        <v>769263</v>
      </c>
      <c r="G17" s="4" cm="1">
        <f t="array" ref="G17">_xll.SNL.Clients.Office.Excel.Functions.SPG($A17, "SP_TOTAL_REV", G$3)</f>
        <v>757579</v>
      </c>
      <c r="H17" s="4" cm="1">
        <f t="array" ref="H17">_xll.SNL.Clients.Office.Excel.Functions.SPG($A17, "SP_TOTAL_REV", H$3)</f>
        <v>714030</v>
      </c>
      <c r="I17" s="4" cm="1">
        <f t="array" ref="I17">_xll.SNL.Clients.Office.Excel.Functions.SPG($A17, "SP_TOTAL_REV", I$3)</f>
        <v>714081</v>
      </c>
      <c r="J17" s="4" cm="1">
        <f t="array" ref="J17">_xll.SNL.Clients.Office.Excel.Functions.SPG($A17, "SP_TOTAL_REV", J$3)</f>
        <v>700989</v>
      </c>
      <c r="K17" s="4" cm="1">
        <f t="array" ref="K17">_xll.SNL.Clients.Office.Excel.Functions.SPG($A17, "SP_TOTAL_REV", K$3)</f>
        <v>670453</v>
      </c>
      <c r="L17" s="4" cm="1">
        <f t="array" ref="L17">_xll.SNL.Clients.Office.Excel.Functions.SPG($A17, "SP_TOTAL_REV", L$3)</f>
        <v>659892</v>
      </c>
      <c r="M17" s="4" cm="1">
        <f t="array" ref="M17">_xll.SNL.Clients.Office.Excel.Functions.SPG($A17, "SP_TOTAL_REV", M$3)</f>
        <v>643977</v>
      </c>
      <c r="N17" s="4" cm="1">
        <f t="array" ref="N17">_xll.SNL.Clients.Office.Excel.Functions.SPG($A17, "SP_TOTAL_REV", N$3)</f>
        <v>615285</v>
      </c>
      <c r="O17" s="4" cm="1">
        <f t="array" ref="O17">_xll.SNL.Clients.Office.Excel.Functions.SPG($A17, "SP_TOTAL_REV", O$3)</f>
        <v>579941</v>
      </c>
      <c r="P17" s="4" cm="1">
        <f t="array" ref="P17">_xll.SNL.Clients.Office.Excel.Functions.SPG($A17, "SP_TOTAL_REV", P$3)</f>
        <v>550850</v>
      </c>
      <c r="Q17" s="4" cm="1">
        <f t="array" ref="Q17">_xll.SNL.Clients.Office.Excel.Functions.SPG($A17, "SP_TOTAL_REV", Q$3)</f>
        <v>512228</v>
      </c>
      <c r="R17" s="4" cm="1">
        <f t="array" ref="R17">_xll.SNL.Clients.Office.Excel.Functions.SPG($A17, "SP_TOTAL_REV", R$3)</f>
        <v>483386</v>
      </c>
      <c r="S17" s="4" cm="1">
        <f t="array" ref="S17">_xll.SNL.Clients.Office.Excel.Functions.SPG($A17, "SP_TOTAL_REV", S$3)</f>
        <v>467313</v>
      </c>
      <c r="T17" s="4" cm="1">
        <f t="array" ref="T17">_xll.SNL.Clients.Office.Excel.Functions.SPG($A17, "SP_TOTAL_REV", T$3)</f>
        <v>548820</v>
      </c>
      <c r="U17" s="4" cm="1">
        <f t="array" ref="U17">_xll.SNL.Clients.Office.Excel.Functions.SPG($A17, "SP_TOTAL_REV", U$3)</f>
        <v>440849</v>
      </c>
      <c r="V17" s="4" cm="1">
        <f t="array" ref="V17">_xll.SNL.Clients.Office.Excel.Functions.SPG($A17, "SP_TOTAL_REV", V$3)</f>
        <v>444447</v>
      </c>
      <c r="W17" s="4" cm="1">
        <f t="array" ref="W17">_xll.SNL.Clients.Office.Excel.Functions.SPG($A17, "SP_TOTAL_REV", W$3)</f>
        <v>412891</v>
      </c>
      <c r="X17" s="4" cm="1">
        <f t="array" ref="X17">_xll.SNL.Clients.Office.Excel.Functions.SPG($A17, "SP_TOTAL_REV", X$3)</f>
        <v>393435</v>
      </c>
      <c r="Y17" s="4" cm="1">
        <f t="array" ref="Y17">_xll.SNL.Clients.Office.Excel.Functions.SPG($A17, "SP_TOTAL_REV", Y$3)</f>
        <v>375118</v>
      </c>
      <c r="Z17" s="4" cm="1">
        <f t="array" ref="Z17">_xll.SNL.Clients.Office.Excel.Functions.SPG($A17, "SP_TOTAL_REV", Z$3)</f>
        <v>359988</v>
      </c>
    </row>
    <row r="18" spans="1:26" x14ac:dyDescent="0.3">
      <c r="A18" s="11" t="s">
        <v>20</v>
      </c>
      <c r="B18" s="4" cm="1">
        <f t="array" ref="B18">_xll.SNL.Clients.Office.Excel.Functions.SPG($A18, "SP_TOTAL_REV", B$3)</f>
        <v>979262</v>
      </c>
      <c r="C18" s="4" cm="1">
        <f t="array" ref="C18">_xll.SNL.Clients.Office.Excel.Functions.SPG($A18, "SP_TOTAL_REV", C$3)</f>
        <v>995219</v>
      </c>
      <c r="D18" s="4" cm="1">
        <f t="array" ref="D18">_xll.SNL.Clients.Office.Excel.Functions.SPG($A18, "SP_TOTAL_REV", D$3)</f>
        <v>977872</v>
      </c>
      <c r="E18" s="4" cm="1">
        <f t="array" ref="E18">_xll.SNL.Clients.Office.Excel.Functions.SPG($A18, "SP_TOTAL_REV", E$3)</f>
        <v>1028490</v>
      </c>
      <c r="F18" s="4" cm="1">
        <f t="array" ref="F18">_xll.SNL.Clients.Office.Excel.Functions.SPG($A18, "SP_TOTAL_REV", F$3)</f>
        <v>997431</v>
      </c>
      <c r="G18" s="4" cm="1">
        <f t="array" ref="G18">_xll.SNL.Clients.Office.Excel.Functions.SPG($A18, "SP_TOTAL_REV", G$3)</f>
        <v>956726</v>
      </c>
      <c r="H18" s="4" cm="1">
        <f t="array" ref="H18">_xll.SNL.Clients.Office.Excel.Functions.SPG($A18, "SP_TOTAL_REV", H$3)</f>
        <v>960214</v>
      </c>
      <c r="I18" s="4" cm="1">
        <f t="array" ref="I18">_xll.SNL.Clients.Office.Excel.Functions.SPG($A18, "SP_TOTAL_REV", I$3)</f>
        <v>1002173</v>
      </c>
      <c r="J18" s="4" cm="1">
        <f t="array" ref="J18">_xll.SNL.Clients.Office.Excel.Functions.SPG($A18, "SP_TOTAL_REV", J$3)</f>
        <v>943147</v>
      </c>
      <c r="K18" s="4" cm="1">
        <f t="array" ref="K18">_xll.SNL.Clients.Office.Excel.Functions.SPG($A18, "SP_TOTAL_REV", K$3)</f>
        <v>901515</v>
      </c>
      <c r="L18" s="4" cm="1">
        <f t="array" ref="L18">_xll.SNL.Clients.Office.Excel.Functions.SPG($A18, "SP_TOTAL_REV", L$3)</f>
        <v>890348</v>
      </c>
      <c r="M18" s="4" cm="1">
        <f t="array" ref="M18">_xll.SNL.Clients.Office.Excel.Functions.SPG($A18, "SP_TOTAL_REV", M$3)</f>
        <v>969553</v>
      </c>
      <c r="N18" s="4" cm="1">
        <f t="array" ref="N18">_xll.SNL.Clients.Office.Excel.Functions.SPG($A18, "SP_TOTAL_REV", N$3)</f>
        <v>973219</v>
      </c>
      <c r="O18" s="4" cm="1">
        <f t="array" ref="O18">_xll.SNL.Clients.Office.Excel.Functions.SPG($A18, "SP_TOTAL_REV", O$3)</f>
        <v>1031099</v>
      </c>
      <c r="P18" s="4" cm="1">
        <f t="array" ref="P18">_xll.SNL.Clients.Office.Excel.Functions.SPG($A18, "SP_TOTAL_REV", P$3)</f>
        <v>1015906</v>
      </c>
      <c r="Q18" s="4" cm="1">
        <f t="array" ref="Q18">_xll.SNL.Clients.Office.Excel.Functions.SPG($A18, "SP_TOTAL_REV", Q$3)</f>
        <v>1010808</v>
      </c>
      <c r="R18" s="4" cm="1">
        <f t="array" ref="R18">_xll.SNL.Clients.Office.Excel.Functions.SPG($A18, "SP_TOTAL_REV", R$3)</f>
        <v>894771</v>
      </c>
      <c r="S18" s="4" cm="1">
        <f t="array" ref="S18">_xll.SNL.Clients.Office.Excel.Functions.SPG($A18, "SP_TOTAL_REV", S$3)</f>
        <v>834520</v>
      </c>
      <c r="T18" s="4" cm="1">
        <f t="array" ref="T18">_xll.SNL.Clients.Office.Excel.Functions.SPG($A18, "SP_TOTAL_REV", T$3)</f>
        <v>734144</v>
      </c>
      <c r="U18" s="4" cm="1">
        <f t="array" ref="U18">_xll.SNL.Clients.Office.Excel.Functions.SPG($A18, "SP_TOTAL_REV", U$3)</f>
        <v>352314</v>
      </c>
      <c r="V18" s="4" cm="1">
        <f t="array" ref="V18">_xll.SNL.Clients.Office.Excel.Functions.SPG($A18, "SP_TOTAL_REV", V$3)</f>
        <v>550963</v>
      </c>
      <c r="W18" s="4" cm="1">
        <f t="array" ref="W18">_xll.SNL.Clients.Office.Excel.Functions.SPG($A18, "SP_TOTAL_REV", W$3)</f>
        <v>649787</v>
      </c>
      <c r="X18" s="4" cm="1">
        <f t="array" ref="X18">_xll.SNL.Clients.Office.Excel.Functions.SPG($A18, "SP_TOTAL_REV", X$3)</f>
        <v>607341</v>
      </c>
      <c r="Y18" s="4" cm="1">
        <f t="array" ref="Y18">_xll.SNL.Clients.Office.Excel.Functions.SPG($A18, "SP_TOTAL_REV", Y$3)</f>
        <v>600697</v>
      </c>
      <c r="Z18" s="4" cm="1">
        <f t="array" ref="Z18">_xll.SNL.Clients.Office.Excel.Functions.SPG($A18, "SP_TOTAL_REV", Z$3)</f>
        <v>548971</v>
      </c>
    </row>
    <row r="19" spans="1:26" x14ac:dyDescent="0.3">
      <c r="A19" s="11" t="s">
        <v>21</v>
      </c>
      <c r="B19" s="4" cm="1">
        <f t="array" ref="B19">_xll.SNL.Clients.Office.Excel.Functions.SPG($A19, "SP_TOTAL_REV", B$3)</f>
        <v>941900</v>
      </c>
      <c r="C19" s="4" cm="1">
        <f t="array" ref="C19">_xll.SNL.Clients.Office.Excel.Functions.SPG($A19, "SP_TOTAL_REV", C$3)</f>
        <v>945600</v>
      </c>
      <c r="D19" s="4" cm="1">
        <f t="array" ref="D19">_xll.SNL.Clients.Office.Excel.Functions.SPG($A19, "SP_TOTAL_REV", D$3)</f>
        <v>967100</v>
      </c>
      <c r="E19" s="4" cm="1">
        <f t="array" ref="E19">_xll.SNL.Clients.Office.Excel.Functions.SPG($A19, "SP_TOTAL_REV", E$3)</f>
        <v>965600</v>
      </c>
      <c r="F19" s="4" cm="1">
        <f t="array" ref="F19">_xll.SNL.Clients.Office.Excel.Functions.SPG($A19, "SP_TOTAL_REV", F$3)</f>
        <v>893900</v>
      </c>
      <c r="G19" s="4" cm="1">
        <f t="array" ref="G19">_xll.SNL.Clients.Office.Excel.Functions.SPG($A19, "SP_TOTAL_REV", G$3)</f>
        <v>897400</v>
      </c>
      <c r="H19" s="4" cm="1">
        <f t="array" ref="H19">_xll.SNL.Clients.Office.Excel.Functions.SPG($A19, "SP_TOTAL_REV", H$3)</f>
        <v>917900</v>
      </c>
      <c r="I19" s="4" cm="1">
        <f t="array" ref="I19">_xll.SNL.Clients.Office.Excel.Functions.SPG($A19, "SP_TOTAL_REV", I$3)</f>
        <v>912500</v>
      </c>
      <c r="J19" s="4" cm="1">
        <f t="array" ref="J19">_xll.SNL.Clients.Office.Excel.Functions.SPG($A19, "SP_TOTAL_REV", J$3)</f>
        <v>923000</v>
      </c>
      <c r="K19" s="4" cm="1">
        <f t="array" ref="K19">_xll.SNL.Clients.Office.Excel.Functions.SPG($A19, "SP_TOTAL_REV", K$3)</f>
        <v>861500</v>
      </c>
      <c r="L19" s="4" cm="1">
        <f t="array" ref="L19">_xll.SNL.Clients.Office.Excel.Functions.SPG($A19, "SP_TOTAL_REV", L$3)</f>
        <v>913700</v>
      </c>
      <c r="M19" s="4" cm="1">
        <f t="array" ref="M19">_xll.SNL.Clients.Office.Excel.Functions.SPG($A19, "SP_TOTAL_REV", M$3)</f>
        <v>773100</v>
      </c>
      <c r="N19" s="4" cm="1">
        <f t="array" ref="N19">_xll.SNL.Clients.Office.Excel.Functions.SPG($A19, "SP_TOTAL_REV", N$3)</f>
        <v>723600</v>
      </c>
      <c r="O19" s="4" cm="1">
        <f t="array" ref="O19">_xll.SNL.Clients.Office.Excel.Functions.SPG($A19, "SP_TOTAL_REV", O$3)</f>
        <v>709200</v>
      </c>
      <c r="P19" s="4" cm="1">
        <f t="array" ref="P19">_xll.SNL.Clients.Office.Excel.Functions.SPG($A19, "SP_TOTAL_REV", P$3)</f>
        <v>717000</v>
      </c>
      <c r="Q19" s="4" cm="1">
        <f t="array" ref="Q19">_xll.SNL.Clients.Office.Excel.Functions.SPG($A19, "SP_TOTAL_REV", Q$3)</f>
        <v>746900</v>
      </c>
      <c r="R19" s="4" cm="1">
        <f t="array" ref="R19">_xll.SNL.Clients.Office.Excel.Functions.SPG($A19, "SP_TOTAL_REV", R$3)</f>
        <v>694300</v>
      </c>
      <c r="S19" s="4" cm="1">
        <f t="array" ref="S19">_xll.SNL.Clients.Office.Excel.Functions.SPG($A19, "SP_TOTAL_REV", S$3)</f>
        <v>727300</v>
      </c>
      <c r="T19" s="4" cm="1">
        <f t="array" ref="T19">_xll.SNL.Clients.Office.Excel.Functions.SPG($A19, "SP_TOTAL_REV", T$3)</f>
        <v>728400</v>
      </c>
      <c r="U19" s="4" cm="1">
        <f t="array" ref="U19">_xll.SNL.Clients.Office.Excel.Functions.SPG($A19, "SP_TOTAL_REV", U$3)</f>
        <v>589500</v>
      </c>
      <c r="V19" s="4" cm="1">
        <f t="array" ref="V19">_xll.SNL.Clients.Office.Excel.Functions.SPG($A19, "SP_TOTAL_REV", V$3)</f>
        <v>674700</v>
      </c>
      <c r="W19" s="4" cm="1">
        <f t="array" ref="W19">_xll.SNL.Clients.Office.Excel.Functions.SPG($A19, "SP_TOTAL_REV", W$3)</f>
        <v>719500</v>
      </c>
      <c r="X19" s="4" cm="1">
        <f t="array" ref="X19">_xll.SNL.Clients.Office.Excel.Functions.SPG($A19, "SP_TOTAL_REV", X$3)</f>
        <v>748300</v>
      </c>
      <c r="Y19" s="4" cm="1">
        <f t="array" ref="Y19">_xll.SNL.Clients.Office.Excel.Functions.SPG($A19, "SP_TOTAL_REV", Y$3)</f>
        <v>731200</v>
      </c>
      <c r="Z19" s="4" cm="1">
        <f t="array" ref="Z19">_xll.SNL.Clients.Office.Excel.Functions.SPG($A19, "SP_TOTAL_REV", Z$3)</f>
        <v>655000</v>
      </c>
    </row>
    <row r="20" spans="1:26" x14ac:dyDescent="0.3">
      <c r="A20" s="11" t="s">
        <v>22</v>
      </c>
      <c r="B20" s="4" cm="1">
        <f t="array" ref="B20">_xll.SNL.Clients.Office.Excel.Functions.SPG($A20, "SP_TOTAL_REV", B$3)</f>
        <v>1128000</v>
      </c>
      <c r="C20" s="4" cm="1">
        <f t="array" ref="C20">_xll.SNL.Clients.Office.Excel.Functions.SPG($A20, "SP_TOTAL_REV", C$3)</f>
        <v>976000</v>
      </c>
      <c r="D20" s="4" cm="1">
        <f t="array" ref="D20">_xll.SNL.Clients.Office.Excel.Functions.SPG($A20, "SP_TOTAL_REV", D$3)</f>
        <v>1081000</v>
      </c>
      <c r="E20" s="4" cm="1">
        <f t="array" ref="E20">_xll.SNL.Clients.Office.Excel.Functions.SPG($A20, "SP_TOTAL_REV", E$3)</f>
        <v>894000</v>
      </c>
      <c r="F20" s="4" cm="1">
        <f t="array" ref="F20">_xll.SNL.Clients.Office.Excel.Functions.SPG($A20, "SP_TOTAL_REV", F$3)</f>
        <v>1031000</v>
      </c>
      <c r="G20" s="4" cm="1">
        <f t="array" ref="G20">_xll.SNL.Clients.Office.Excel.Functions.SPG($A20, "SP_TOTAL_REV", G$3)</f>
        <v>961000</v>
      </c>
      <c r="H20" s="4" cm="1">
        <f t="array" ref="H20">_xll.SNL.Clients.Office.Excel.Functions.SPG($A20, "SP_TOTAL_REV", H$3)</f>
        <v>1077000</v>
      </c>
      <c r="I20" s="4" cm="1">
        <f t="array" ref="I20">_xll.SNL.Clients.Office.Excel.Functions.SPG($A20, "SP_TOTAL_REV", I$3)</f>
        <v>912000</v>
      </c>
      <c r="J20" s="4" cm="1">
        <f t="array" ref="J20">_xll.SNL.Clients.Office.Excel.Functions.SPG($A20, "SP_TOTAL_REV", J$3)</f>
        <v>1077000</v>
      </c>
      <c r="K20" s="4" cm="1">
        <f t="array" ref="K20">_xll.SNL.Clients.Office.Excel.Functions.SPG($A20, "SP_TOTAL_REV", K$3)</f>
        <v>1058000</v>
      </c>
      <c r="L20" s="4" cm="1">
        <f t="array" ref="L20">_xll.SNL.Clients.Office.Excel.Functions.SPG($A20, "SP_TOTAL_REV", L$3)</f>
        <v>1135000</v>
      </c>
      <c r="M20" s="4" cm="1">
        <f t="array" ref="M20">_xll.SNL.Clients.Office.Excel.Functions.SPG($A20, "SP_TOTAL_REV", M$3)</f>
        <v>943000</v>
      </c>
      <c r="N20" s="4" cm="1">
        <f t="array" ref="N20">_xll.SNL.Clients.Office.Excel.Functions.SPG($A20, "SP_TOTAL_REV", N$3)</f>
        <v>1068000</v>
      </c>
      <c r="O20" s="4" cm="1">
        <f t="array" ref="O20">_xll.SNL.Clients.Office.Excel.Functions.SPG($A20, "SP_TOTAL_REV", O$3)</f>
        <v>927000</v>
      </c>
      <c r="P20" s="4" cm="1">
        <f t="array" ref="P20">_xll.SNL.Clients.Office.Excel.Functions.SPG($A20, "SP_TOTAL_REV", P$3)</f>
        <v>1024000</v>
      </c>
      <c r="Q20" s="4" cm="1">
        <f t="array" ref="Q20">_xll.SNL.Clients.Office.Excel.Functions.SPG($A20, "SP_TOTAL_REV", Q$3)</f>
        <v>817000</v>
      </c>
      <c r="R20" s="4" cm="1">
        <f t="array" ref="R20">_xll.SNL.Clients.Office.Excel.Functions.SPG($A20, "SP_TOTAL_REV", R$3)</f>
        <v>901000</v>
      </c>
      <c r="S20" s="4" cm="1">
        <f t="array" ref="S20">_xll.SNL.Clients.Office.Excel.Functions.SPG($A20, "SP_TOTAL_REV", S$3)</f>
        <v>817000</v>
      </c>
      <c r="T20" s="4" cm="1">
        <f t="array" ref="T20">_xll.SNL.Clients.Office.Excel.Functions.SPG($A20, "SP_TOTAL_REV", T$3)</f>
        <v>920000</v>
      </c>
      <c r="U20" s="4" cm="1">
        <f t="array" ref="U20">_xll.SNL.Clients.Office.Excel.Functions.SPG($A20, "SP_TOTAL_REV", U$3)</f>
        <v>763000</v>
      </c>
      <c r="V20" s="4" cm="1">
        <f t="array" ref="V20">_xll.SNL.Clients.Office.Excel.Functions.SPG($A20, "SP_TOTAL_REV", V$3)</f>
        <v>916000</v>
      </c>
      <c r="W20" s="4" cm="1">
        <f t="array" ref="W20">_xll.SNL.Clients.Office.Excel.Functions.SPG($A20, "SP_TOTAL_REV", W$3)</f>
        <v>880000</v>
      </c>
      <c r="X20" s="4" cm="1">
        <f t="array" ref="X20">_xll.SNL.Clients.Office.Excel.Functions.SPG($A20, "SP_TOTAL_REV", X$3)</f>
        <v>990000</v>
      </c>
      <c r="Y20" s="4" cm="1">
        <f t="array" ref="Y20">_xll.SNL.Clients.Office.Excel.Functions.SPG($A20, "SP_TOTAL_REV", Y$3)</f>
        <v>790200</v>
      </c>
      <c r="Z20" s="4" cm="1">
        <f t="array" ref="Z20">_xll.SNL.Clients.Office.Excel.Functions.SPG($A20, "SP_TOTAL_REV", Z$3)</f>
        <v>987200</v>
      </c>
    </row>
    <row r="21" spans="1:26" x14ac:dyDescent="0.3">
      <c r="A21" s="11" t="s">
        <v>23</v>
      </c>
      <c r="B21" s="4" cm="1">
        <f t="array" ref="B21">_xll.SNL.Clients.Office.Excel.Functions.SPG($A21, "SP_TOTAL_REV", B$3)</f>
        <v>90234000</v>
      </c>
      <c r="C21" s="4" cm="1">
        <f t="array" ref="C21">_xll.SNL.Clients.Office.Excel.Functions.SPG($A21, "SP_TOTAL_REV", C$3)</f>
        <v>96469000</v>
      </c>
      <c r="D21" s="4" cm="1">
        <f t="array" ref="D21">_xll.SNL.Clients.Office.Excel.Functions.SPG($A21, "SP_TOTAL_REV", D$3)</f>
        <v>88268000</v>
      </c>
      <c r="E21" s="4" cm="1">
        <f t="array" ref="E21">_xll.SNL.Clients.Office.Excel.Functions.SPG($A21, "SP_TOTAL_REV", E$3)</f>
        <v>84742000</v>
      </c>
      <c r="F21" s="4" cm="1">
        <f t="array" ref="F21">_xll.SNL.Clients.Office.Excel.Functions.SPG($A21, "SP_TOTAL_REV", F$3)</f>
        <v>80539000</v>
      </c>
      <c r="G21" s="4" cm="1">
        <f t="array" ref="G21">_xll.SNL.Clients.Office.Excel.Functions.SPG($A21, "SP_TOTAL_REV", G$3)</f>
        <v>86310000</v>
      </c>
      <c r="H21" s="4" cm="1">
        <f t="array" ref="H21">_xll.SNL.Clients.Office.Excel.Functions.SPG($A21, "SP_TOTAL_REV", H$3)</f>
        <v>76693000</v>
      </c>
      <c r="I21" s="4" cm="1">
        <f t="array" ref="I21">_xll.SNL.Clients.Office.Excel.Functions.SPG($A21, "SP_TOTAL_REV", I$3)</f>
        <v>74604000</v>
      </c>
      <c r="J21" s="4" cm="1">
        <f t="array" ref="J21">_xll.SNL.Clients.Office.Excel.Functions.SPG($A21, "SP_TOTAL_REV", J$3)</f>
        <v>69787000</v>
      </c>
      <c r="K21" s="4" cm="1">
        <f t="array" ref="K21">_xll.SNL.Clients.Office.Excel.Functions.SPG($A21, "SP_TOTAL_REV", K$3)</f>
        <v>76048000</v>
      </c>
      <c r="L21" s="4" cm="1">
        <f t="array" ref="L21">_xll.SNL.Clients.Office.Excel.Functions.SPG($A21, "SP_TOTAL_REV", L$3)</f>
        <v>69092000</v>
      </c>
      <c r="M21" s="4" cm="1">
        <f t="array" ref="M21">_xll.SNL.Clients.Office.Excel.Functions.SPG($A21, "SP_TOTAL_REV", M$3)</f>
        <v>69685000</v>
      </c>
      <c r="N21" s="4" cm="1">
        <f t="array" ref="N21">_xll.SNL.Clients.Office.Excel.Functions.SPG($A21, "SP_TOTAL_REV", N$3)</f>
        <v>68011000</v>
      </c>
      <c r="O21" s="4" cm="1">
        <f t="array" ref="O21">_xll.SNL.Clients.Office.Excel.Functions.SPG($A21, "SP_TOTAL_REV", O$3)</f>
        <v>75325000</v>
      </c>
      <c r="P21" s="4" cm="1">
        <f t="array" ref="P21">_xll.SNL.Clients.Office.Excel.Functions.SPG($A21, "SP_TOTAL_REV", P$3)</f>
        <v>65118000</v>
      </c>
      <c r="Q21" s="4" cm="1">
        <f t="array" ref="Q21">_xll.SNL.Clients.Office.Excel.Functions.SPG($A21, "SP_TOTAL_REV", Q$3)</f>
        <v>61880000</v>
      </c>
      <c r="R21" s="4" cm="1">
        <f t="array" ref="R21">_xll.SNL.Clients.Office.Excel.Functions.SPG($A21, "SP_TOTAL_REV", R$3)</f>
        <v>55314000</v>
      </c>
      <c r="S21" s="4" cm="1">
        <f t="array" ref="S21">_xll.SNL.Clients.Office.Excel.Functions.SPG($A21, "SP_TOTAL_REV", S$3)</f>
        <v>56898000</v>
      </c>
      <c r="T21" s="4" cm="1">
        <f t="array" ref="T21">_xll.SNL.Clients.Office.Excel.Functions.SPG($A21, "SP_TOTAL_REV", T$3)</f>
        <v>46173000</v>
      </c>
      <c r="U21" s="4" cm="1">
        <f t="array" ref="U21">_xll.SNL.Clients.Office.Excel.Functions.SPG($A21, "SP_TOTAL_REV", U$3)</f>
        <v>38297000</v>
      </c>
      <c r="V21" s="4" cm="1">
        <f t="array" ref="V21">_xll.SNL.Clients.Office.Excel.Functions.SPG($A21, "SP_TOTAL_REV", V$3)</f>
        <v>41159000</v>
      </c>
      <c r="W21" s="4" cm="1">
        <f t="array" ref="W21">_xll.SNL.Clients.Office.Excel.Functions.SPG($A21, "SP_TOTAL_REV", W$3)</f>
        <v>46075000</v>
      </c>
      <c r="X21" s="4" cm="1">
        <f t="array" ref="X21">_xll.SNL.Clients.Office.Excel.Functions.SPG($A21, "SP_TOTAL_REV", X$3)</f>
        <v>40499000</v>
      </c>
      <c r="Y21" s="4" cm="1">
        <f t="array" ref="Y21">_xll.SNL.Clients.Office.Excel.Functions.SPG($A21, "SP_TOTAL_REV", Y$3)</f>
        <v>38944000</v>
      </c>
      <c r="Z21" s="4" cm="1">
        <f t="array" ref="Z21">_xll.SNL.Clients.Office.Excel.Functions.SPG($A21, "SP_TOTAL_REV", Z$3)</f>
        <v>36339000</v>
      </c>
    </row>
    <row r="22" spans="1:26" x14ac:dyDescent="0.3">
      <c r="A22" s="11" t="s">
        <v>24</v>
      </c>
      <c r="B22" s="4" cm="1">
        <f t="array" ref="B22">_xll.SNL.Clients.Office.Excel.Functions.SPG($A22, "SP_TOTAL_REV", B$3)</f>
        <v>90234000</v>
      </c>
      <c r="C22" s="4" cm="1">
        <f t="array" ref="C22">_xll.SNL.Clients.Office.Excel.Functions.SPG($A22, "SP_TOTAL_REV", C$3)</f>
        <v>96469000</v>
      </c>
      <c r="D22" s="4" cm="1">
        <f t="array" ref="D22">_xll.SNL.Clients.Office.Excel.Functions.SPG($A22, "SP_TOTAL_REV", D$3)</f>
        <v>88268000</v>
      </c>
      <c r="E22" s="4" cm="1">
        <f t="array" ref="E22">_xll.SNL.Clients.Office.Excel.Functions.SPG($A22, "SP_TOTAL_REV", E$3)</f>
        <v>84742000</v>
      </c>
      <c r="F22" s="4" cm="1">
        <f t="array" ref="F22">_xll.SNL.Clients.Office.Excel.Functions.SPG($A22, "SP_TOTAL_REV", F$3)</f>
        <v>80539000</v>
      </c>
      <c r="G22" s="4" cm="1">
        <f t="array" ref="G22">_xll.SNL.Clients.Office.Excel.Functions.SPG($A22, "SP_TOTAL_REV", G$3)</f>
        <v>86310000</v>
      </c>
      <c r="H22" s="4" cm="1">
        <f t="array" ref="H22">_xll.SNL.Clients.Office.Excel.Functions.SPG($A22, "SP_TOTAL_REV", H$3)</f>
        <v>76693000</v>
      </c>
      <c r="I22" s="4" cm="1">
        <f t="array" ref="I22">_xll.SNL.Clients.Office.Excel.Functions.SPG($A22, "SP_TOTAL_REV", I$3)</f>
        <v>74604000</v>
      </c>
      <c r="J22" s="4" cm="1">
        <f t="array" ref="J22">_xll.SNL.Clients.Office.Excel.Functions.SPG($A22, "SP_TOTAL_REV", J$3)</f>
        <v>69787000</v>
      </c>
      <c r="K22" s="4" cm="1">
        <f t="array" ref="K22">_xll.SNL.Clients.Office.Excel.Functions.SPG($A22, "SP_TOTAL_REV", K$3)</f>
        <v>76048000</v>
      </c>
      <c r="L22" s="4" cm="1">
        <f t="array" ref="L22">_xll.SNL.Clients.Office.Excel.Functions.SPG($A22, "SP_TOTAL_REV", L$3)</f>
        <v>69092000</v>
      </c>
      <c r="M22" s="4" cm="1">
        <f t="array" ref="M22">_xll.SNL.Clients.Office.Excel.Functions.SPG($A22, "SP_TOTAL_REV", M$3)</f>
        <v>69685000</v>
      </c>
      <c r="N22" s="4" cm="1">
        <f t="array" ref="N22">_xll.SNL.Clients.Office.Excel.Functions.SPG($A22, "SP_TOTAL_REV", N$3)</f>
        <v>68011000</v>
      </c>
      <c r="O22" s="4" cm="1">
        <f t="array" ref="O22">_xll.SNL.Clients.Office.Excel.Functions.SPG($A22, "SP_TOTAL_REV", O$3)</f>
        <v>75325000</v>
      </c>
      <c r="P22" s="4" cm="1">
        <f t="array" ref="P22">_xll.SNL.Clients.Office.Excel.Functions.SPG($A22, "SP_TOTAL_REV", P$3)</f>
        <v>65118000</v>
      </c>
      <c r="Q22" s="4" cm="1">
        <f t="array" ref="Q22">_xll.SNL.Clients.Office.Excel.Functions.SPG($A22, "SP_TOTAL_REV", Q$3)</f>
        <v>61880000</v>
      </c>
      <c r="R22" s="4" cm="1">
        <f t="array" ref="R22">_xll.SNL.Clients.Office.Excel.Functions.SPG($A22, "SP_TOTAL_REV", R$3)</f>
        <v>55314000</v>
      </c>
      <c r="S22" s="4" cm="1">
        <f t="array" ref="S22">_xll.SNL.Clients.Office.Excel.Functions.SPG($A22, "SP_TOTAL_REV", S$3)</f>
        <v>56898000</v>
      </c>
      <c r="T22" s="4" cm="1">
        <f t="array" ref="T22">_xll.SNL.Clients.Office.Excel.Functions.SPG($A22, "SP_TOTAL_REV", T$3)</f>
        <v>46173000</v>
      </c>
      <c r="U22" s="4" cm="1">
        <f t="array" ref="U22">_xll.SNL.Clients.Office.Excel.Functions.SPG($A22, "SP_TOTAL_REV", U$3)</f>
        <v>38297000</v>
      </c>
      <c r="V22" s="4" cm="1">
        <f t="array" ref="V22">_xll.SNL.Clients.Office.Excel.Functions.SPG($A22, "SP_TOTAL_REV", V$3)</f>
        <v>41159000</v>
      </c>
      <c r="W22" s="4" cm="1">
        <f t="array" ref="W22">_xll.SNL.Clients.Office.Excel.Functions.SPG($A22, "SP_TOTAL_REV", W$3)</f>
        <v>46075000</v>
      </c>
      <c r="X22" s="4" cm="1">
        <f t="array" ref="X22">_xll.SNL.Clients.Office.Excel.Functions.SPG($A22, "SP_TOTAL_REV", X$3)</f>
        <v>40499000</v>
      </c>
      <c r="Y22" s="4" cm="1">
        <f t="array" ref="Y22">_xll.SNL.Clients.Office.Excel.Functions.SPG($A22, "SP_TOTAL_REV", Y$3)</f>
        <v>38944000</v>
      </c>
      <c r="Z22" s="4" cm="1">
        <f t="array" ref="Z22">_xll.SNL.Clients.Office.Excel.Functions.SPG($A22, "SP_TOTAL_REV", Z$3)</f>
        <v>36339000</v>
      </c>
    </row>
    <row r="23" spans="1:26" x14ac:dyDescent="0.3">
      <c r="A23" s="11" t="s">
        <v>25</v>
      </c>
      <c r="B23" s="4" cm="1">
        <f t="array" ref="B23">_xll.SNL.Clients.Office.Excel.Functions.SPG($A23, "SP_TOTAL_REV", B$3)</f>
        <v>4519000</v>
      </c>
      <c r="C23" s="4" cm="1">
        <f t="array" ref="C23">_xll.SNL.Clients.Office.Excel.Functions.SPG($A23, "SP_TOTAL_REV", C$3)</f>
        <v>5106000</v>
      </c>
      <c r="D23" s="4" cm="1">
        <f t="array" ref="D23">_xll.SNL.Clients.Office.Excel.Functions.SPG($A23, "SP_TOTAL_REV", D$3)</f>
        <v>5344000</v>
      </c>
      <c r="E23" s="4" cm="1">
        <f t="array" ref="E23">_xll.SNL.Clients.Office.Excel.Functions.SPG($A23, "SP_TOTAL_REV", E$3)</f>
        <v>5277000</v>
      </c>
      <c r="F23" s="4" cm="1">
        <f t="array" ref="F23">_xll.SNL.Clients.Office.Excel.Functions.SPG($A23, "SP_TOTAL_REV", F$3)</f>
        <v>4717000</v>
      </c>
      <c r="G23" s="4" cm="1">
        <f t="array" ref="G23">_xll.SNL.Clients.Office.Excel.Functions.SPG($A23, "SP_TOTAL_REV", G$3)</f>
        <v>5024000</v>
      </c>
      <c r="H23" s="4" cm="1">
        <f t="array" ref="H23">_xll.SNL.Clients.Office.Excel.Functions.SPG($A23, "SP_TOTAL_REV", H$3)</f>
        <v>5277000</v>
      </c>
      <c r="I23" s="4" cm="1">
        <f t="array" ref="I23">_xll.SNL.Clients.Office.Excel.Functions.SPG($A23, "SP_TOTAL_REV", I$3)</f>
        <v>5438000</v>
      </c>
      <c r="J23" s="4" cm="1">
        <f t="array" ref="J23">_xll.SNL.Clients.Office.Excel.Functions.SPG($A23, "SP_TOTAL_REV", J$3)</f>
        <v>4763000</v>
      </c>
      <c r="K23" s="4" cm="1">
        <f t="array" ref="K23">_xll.SNL.Clients.Office.Excel.Functions.SPG($A23, "SP_TOTAL_REV", K$3)</f>
        <v>5083000</v>
      </c>
      <c r="L23" s="4" cm="1">
        <f t="array" ref="L23">_xll.SNL.Clients.Office.Excel.Functions.SPG($A23, "SP_TOTAL_REV", L$3)</f>
        <v>5412000</v>
      </c>
      <c r="M23" s="4" cm="1">
        <f t="array" ref="M23">_xll.SNL.Clients.Office.Excel.Functions.SPG($A23, "SP_TOTAL_REV", M$3)</f>
        <v>5374000</v>
      </c>
      <c r="N23" s="4" cm="1">
        <f t="array" ref="N23">_xll.SNL.Clients.Office.Excel.Functions.SPG($A23, "SP_TOTAL_REV", N$3)</f>
        <v>4819000</v>
      </c>
      <c r="O23" s="4" cm="1">
        <f t="array" ref="O23">_xll.SNL.Clients.Office.Excel.Functions.SPG($A23, "SP_TOTAL_REV", O$3)</f>
        <v>5086000</v>
      </c>
      <c r="P23" s="4" cm="1">
        <f t="array" ref="P23">_xll.SNL.Clients.Office.Excel.Functions.SPG($A23, "SP_TOTAL_REV", P$3)</f>
        <v>5531000</v>
      </c>
      <c r="Q23" s="4" cm="1">
        <f t="array" ref="Q23">_xll.SNL.Clients.Office.Excel.Functions.SPG($A23, "SP_TOTAL_REV", Q$3)</f>
        <v>5614000</v>
      </c>
      <c r="R23" s="4" cm="1">
        <f t="array" ref="R23">_xll.SNL.Clients.Office.Excel.Functions.SPG($A23, "SP_TOTAL_REV", R$3)</f>
        <v>4880000</v>
      </c>
      <c r="S23" s="4" cm="1">
        <f t="array" ref="S23">_xll.SNL.Clients.Office.Excel.Functions.SPG($A23, "SP_TOTAL_REV", S$3)</f>
        <v>5055000</v>
      </c>
      <c r="T23" s="4" cm="1">
        <f t="array" ref="T23">_xll.SNL.Clients.Office.Excel.Functions.SPG($A23, "SP_TOTAL_REV", T$3)</f>
        <v>5678000</v>
      </c>
      <c r="U23" s="4" cm="1">
        <f t="array" ref="U23">_xll.SNL.Clients.Office.Excel.Functions.SPG($A23, "SP_TOTAL_REV", U$3)</f>
        <v>5062000</v>
      </c>
      <c r="V23" s="4" cm="1">
        <f t="array" ref="V23">_xll.SNL.Clients.Office.Excel.Functions.SPG($A23, "SP_TOTAL_REV", V$3)</f>
        <v>5046000</v>
      </c>
      <c r="W23" s="4" cm="1">
        <f t="array" ref="W23">_xll.SNL.Clients.Office.Excel.Functions.SPG($A23, "SP_TOTAL_REV", W$3)</f>
        <v>4802000</v>
      </c>
      <c r="X23" s="4" cm="1">
        <f t="array" ref="X23">_xll.SNL.Clients.Office.Excel.Functions.SPG($A23, "SP_TOTAL_REV", X$3)</f>
        <v>5412000</v>
      </c>
      <c r="Y23" s="4" cm="1">
        <f t="array" ref="Y23">_xll.SNL.Clients.Office.Excel.Functions.SPG($A23, "SP_TOTAL_REV", Y$3)</f>
        <v>5193000</v>
      </c>
      <c r="Z23" s="4" cm="1">
        <f t="array" ref="Z23">_xll.SNL.Clients.Office.Excel.Functions.SPG($A23, "SP_TOTAL_REV", Z$3)</f>
        <v>4389000</v>
      </c>
    </row>
    <row r="24" spans="1:26" x14ac:dyDescent="0.3">
      <c r="A24" s="11" t="s">
        <v>26</v>
      </c>
      <c r="B24" s="4" cm="1">
        <f t="array" ref="B24">_xll.SNL.Clients.Office.Excel.Functions.SPG($A24, "SP_TOTAL_REV", B$3)</f>
        <v>155667000</v>
      </c>
      <c r="C24" s="4" cm="1">
        <f t="array" ref="C24">_xll.SNL.Clients.Office.Excel.Functions.SPG($A24, "SP_TOTAL_REV", C$3)</f>
        <v>187792000</v>
      </c>
      <c r="D24" s="4" cm="1">
        <f t="array" ref="D24">_xll.SNL.Clients.Office.Excel.Functions.SPG($A24, "SP_TOTAL_REV", D$3)</f>
        <v>158877000</v>
      </c>
      <c r="E24" s="4" cm="1">
        <f t="array" ref="E24">_xll.SNL.Clients.Office.Excel.Functions.SPG($A24, "SP_TOTAL_REV", E$3)</f>
        <v>147977000</v>
      </c>
      <c r="F24" s="4" cm="1">
        <f t="array" ref="F24">_xll.SNL.Clients.Office.Excel.Functions.SPG($A24, "SP_TOTAL_REV", F$3)</f>
        <v>143313000</v>
      </c>
      <c r="G24" s="4" cm="1">
        <f t="array" ref="G24">_xll.SNL.Clients.Office.Excel.Functions.SPG($A24, "SP_TOTAL_REV", G$3)</f>
        <v>169961000</v>
      </c>
      <c r="H24" s="4" cm="1">
        <f t="array" ref="H24">_xll.SNL.Clients.Office.Excel.Functions.SPG($A24, "SP_TOTAL_REV", H$3)</f>
        <v>143083000</v>
      </c>
      <c r="I24" s="4" cm="1">
        <f t="array" ref="I24">_xll.SNL.Clients.Office.Excel.Functions.SPG($A24, "SP_TOTAL_REV", I$3)</f>
        <v>134383000</v>
      </c>
      <c r="J24" s="4" cm="1">
        <f t="array" ref="J24">_xll.SNL.Clients.Office.Excel.Functions.SPG($A24, "SP_TOTAL_REV", J$3)</f>
        <v>127358000</v>
      </c>
      <c r="K24" s="4" cm="1">
        <f t="array" ref="K24">_xll.SNL.Clients.Office.Excel.Functions.SPG($A24, "SP_TOTAL_REV", K$3)</f>
        <v>149204000</v>
      </c>
      <c r="L24" s="4" cm="1">
        <f t="array" ref="L24">_xll.SNL.Clients.Office.Excel.Functions.SPG($A24, "SP_TOTAL_REV", L$3)</f>
        <v>127101000</v>
      </c>
      <c r="M24" s="4" cm="1">
        <f t="array" ref="M24">_xll.SNL.Clients.Office.Excel.Functions.SPG($A24, "SP_TOTAL_REV", M$3)</f>
        <v>121234000</v>
      </c>
      <c r="N24" s="4" cm="1">
        <f t="array" ref="N24">_xll.SNL.Clients.Office.Excel.Functions.SPG($A24, "SP_TOTAL_REV", N$3)</f>
        <v>116444000</v>
      </c>
      <c r="O24" s="4" cm="1">
        <f t="array" ref="O24">_xll.SNL.Clients.Office.Excel.Functions.SPG($A24, "SP_TOTAL_REV", O$3)</f>
        <v>137412000</v>
      </c>
      <c r="P24" s="4" cm="1">
        <f t="array" ref="P24">_xll.SNL.Clients.Office.Excel.Functions.SPG($A24, "SP_TOTAL_REV", P$3)</f>
        <v>110812000</v>
      </c>
      <c r="Q24" s="4" cm="1">
        <f t="array" ref="Q24">_xll.SNL.Clients.Office.Excel.Functions.SPG($A24, "SP_TOTAL_REV", Q$3)</f>
        <v>113080000</v>
      </c>
      <c r="R24" s="4" cm="1">
        <f t="array" ref="R24">_xll.SNL.Clients.Office.Excel.Functions.SPG($A24, "SP_TOTAL_REV", R$3)</f>
        <v>108518000</v>
      </c>
      <c r="S24" s="4" cm="1">
        <f t="array" ref="S24">_xll.SNL.Clients.Office.Excel.Functions.SPG($A24, "SP_TOTAL_REV", S$3)</f>
        <v>125555000</v>
      </c>
      <c r="T24" s="4" cm="1">
        <f t="array" ref="T24">_xll.SNL.Clients.Office.Excel.Functions.SPG($A24, "SP_TOTAL_REV", T$3)</f>
        <v>96145000</v>
      </c>
      <c r="U24" s="4" cm="1">
        <f t="array" ref="U24">_xll.SNL.Clients.Office.Excel.Functions.SPG($A24, "SP_TOTAL_REV", U$3)</f>
        <v>88912000</v>
      </c>
      <c r="V24" s="4" cm="1">
        <f t="array" ref="V24">_xll.SNL.Clients.Office.Excel.Functions.SPG($A24, "SP_TOTAL_REV", V$3)</f>
        <v>75452000</v>
      </c>
      <c r="W24" s="4" cm="1">
        <f t="array" ref="W24">_xll.SNL.Clients.Office.Excel.Functions.SPG($A24, "SP_TOTAL_REV", W$3)</f>
        <v>87436000</v>
      </c>
      <c r="X24" s="4" cm="1">
        <f t="array" ref="X24">_xll.SNL.Clients.Office.Excel.Functions.SPG($A24, "SP_TOTAL_REV", X$3)</f>
        <v>69981000</v>
      </c>
      <c r="Y24" s="4" cm="1">
        <f t="array" ref="Y24">_xll.SNL.Clients.Office.Excel.Functions.SPG($A24, "SP_TOTAL_REV", Y$3)</f>
        <v>63404000</v>
      </c>
      <c r="Z24" s="4" cm="1">
        <f t="array" ref="Z24">_xll.SNL.Clients.Office.Excel.Functions.SPG($A24, "SP_TOTAL_REV", Z$3)</f>
        <v>59700000</v>
      </c>
    </row>
    <row r="25" spans="1:26" x14ac:dyDescent="0.3">
      <c r="A25" s="11" t="s">
        <v>27</v>
      </c>
      <c r="B25" s="4" cm="1">
        <f t="array" ref="B25">_xll.SNL.Clients.Office.Excel.Functions.SPG($A25, "SP_TOTAL_REV", B$3)</f>
        <v>3333000</v>
      </c>
      <c r="C25" s="4" cm="1">
        <f t="array" ref="C25">_xll.SNL.Clients.Office.Excel.Functions.SPG($A25, "SP_TOTAL_REV", C$3)</f>
        <v>3241000</v>
      </c>
      <c r="D25" s="4" cm="1">
        <f t="array" ref="D25">_xll.SNL.Clients.Office.Excel.Functions.SPG($A25, "SP_TOTAL_REV", D$3)</f>
        <v>3353000</v>
      </c>
      <c r="E25" s="4" cm="1">
        <f t="array" ref="E25">_xll.SNL.Clients.Office.Excel.Functions.SPG($A25, "SP_TOTAL_REV", E$3)</f>
        <v>3535000</v>
      </c>
      <c r="F25" s="4" cm="1">
        <f t="array" ref="F25">_xll.SNL.Clients.Office.Excel.Functions.SPG($A25, "SP_TOTAL_REV", F$3)</f>
        <v>3411000</v>
      </c>
      <c r="G25" s="4" cm="1">
        <f t="array" ref="G25">_xll.SNL.Clients.Office.Excel.Functions.SPG($A25, "SP_TOTAL_REV", G$3)</f>
        <v>3251000</v>
      </c>
      <c r="H25" s="4" cm="1">
        <f t="array" ref="H25">_xll.SNL.Clients.Office.Excel.Functions.SPG($A25, "SP_TOTAL_REV", H$3)</f>
        <v>3443000</v>
      </c>
      <c r="I25" s="4" cm="1">
        <f t="array" ref="I25">_xll.SNL.Clients.Office.Excel.Functions.SPG($A25, "SP_TOTAL_REV", I$3)</f>
        <v>3673000</v>
      </c>
      <c r="J25" s="4" cm="1">
        <f t="array" ref="J25">_xll.SNL.Clients.Office.Excel.Functions.SPG($A25, "SP_TOTAL_REV", J$3)</f>
        <v>3667000</v>
      </c>
      <c r="K25" s="4" cm="1">
        <f t="array" ref="K25">_xll.SNL.Clients.Office.Excel.Functions.SPG($A25, "SP_TOTAL_REV", K$3)</f>
        <v>3642000</v>
      </c>
      <c r="L25" s="4" cm="1">
        <f t="array" ref="L25">_xll.SNL.Clients.Office.Excel.Functions.SPG($A25, "SP_TOTAL_REV", L$3)</f>
        <v>3712000</v>
      </c>
      <c r="M25" s="4" cm="1">
        <f t="array" ref="M25">_xll.SNL.Clients.Office.Excel.Functions.SPG($A25, "SP_TOTAL_REV", M$3)</f>
        <v>3909000</v>
      </c>
      <c r="N25" s="4" cm="1">
        <f t="array" ref="N25">_xll.SNL.Clients.Office.Excel.Functions.SPG($A25, "SP_TOTAL_REV", N$3)</f>
        <v>3708000</v>
      </c>
      <c r="O25" s="4" cm="1">
        <f t="array" ref="O25">_xll.SNL.Clients.Office.Excel.Functions.SPG($A25, "SP_TOTAL_REV", O$3)</f>
        <v>3507000</v>
      </c>
      <c r="P25" s="4" cm="1">
        <f t="array" ref="P25">_xll.SNL.Clients.Office.Excel.Functions.SPG($A25, "SP_TOTAL_REV", P$3)</f>
        <v>3420000</v>
      </c>
      <c r="Q25" s="4" cm="1">
        <f t="array" ref="Q25">_xll.SNL.Clients.Office.Excel.Functions.SPG($A25, "SP_TOTAL_REV", Q$3)</f>
        <v>3454000</v>
      </c>
      <c r="R25" s="4" cm="1">
        <f t="array" ref="R25">_xll.SNL.Clients.Office.Excel.Functions.SPG($A25, "SP_TOTAL_REV", R$3)</f>
        <v>3207000</v>
      </c>
      <c r="S25" s="4" cm="1">
        <f t="array" ref="S25">_xll.SNL.Clients.Office.Excel.Functions.SPG($A25, "SP_TOTAL_REV", S$3)</f>
        <v>3103000</v>
      </c>
      <c r="T25" s="4" cm="1">
        <f t="array" ref="T25">_xll.SNL.Clients.Office.Excel.Functions.SPG($A25, "SP_TOTAL_REV", T$3)</f>
        <v>3097000</v>
      </c>
      <c r="U25" s="4" cm="1">
        <f t="array" ref="U25">_xll.SNL.Clients.Office.Excel.Functions.SPG($A25, "SP_TOTAL_REV", U$3)</f>
        <v>3143000</v>
      </c>
      <c r="V25" s="4" cm="1">
        <f t="array" ref="V25">_xll.SNL.Clients.Office.Excel.Functions.SPG($A25, "SP_TOTAL_REV", V$3)</f>
        <v>3141000</v>
      </c>
      <c r="W25" s="4" cm="1">
        <f t="array" ref="W25">_xll.SNL.Clients.Office.Excel.Functions.SPG($A25, "SP_TOTAL_REV", W$3)</f>
        <v>3043000</v>
      </c>
      <c r="X25" s="4" cm="1">
        <f t="array" ref="X25">_xll.SNL.Clients.Office.Excel.Functions.SPG($A25, "SP_TOTAL_REV", X$3)</f>
        <v>3141000</v>
      </c>
      <c r="Y25" s="4" t="str" cm="1">
        <f t="array" ref="Y25">_xll.SNL.Clients.Office.Excel.Functions.SPG($A25, "SP_TOTAL_REV", Y$3)</f>
        <v>NA</v>
      </c>
      <c r="Z25" s="4" cm="1">
        <f t="array" ref="Z25">_xll.SNL.Clients.Office.Excel.Functions.SPG($A25, "SP_TOTAL_REV", Z$3)</f>
        <v>2309900</v>
      </c>
    </row>
    <row r="26" spans="1:26" x14ac:dyDescent="0.3">
      <c r="A26" s="11" t="s">
        <v>28</v>
      </c>
      <c r="B26" s="4" cm="1">
        <f t="array" ref="B26">_xll.SNL.Clients.Office.Excel.Functions.SPG($A26, "SP_TOTAL_REV", B$3)</f>
        <v>2016000</v>
      </c>
      <c r="C26" s="4" cm="1">
        <f t="array" ref="C26">_xll.SNL.Clients.Office.Excel.Functions.SPG($A26, "SP_TOTAL_REV", C$3)</f>
        <v>1872000</v>
      </c>
      <c r="D26" s="4" cm="1">
        <f t="array" ref="D26">_xll.SNL.Clients.Office.Excel.Functions.SPG($A26, "SP_TOTAL_REV", D$3)</f>
        <v>2084000</v>
      </c>
      <c r="E26" s="4" cm="1">
        <f t="array" ref="E26">_xll.SNL.Clients.Office.Excel.Functions.SPG($A26, "SP_TOTAL_REV", E$3)</f>
        <v>1624000</v>
      </c>
      <c r="F26" s="4" cm="1">
        <f t="array" ref="F26">_xll.SNL.Clients.Office.Excel.Functions.SPG($A26, "SP_TOTAL_REV", F$3)</f>
        <v>1744000</v>
      </c>
      <c r="G26" s="4" cm="1">
        <f t="array" ref="G26">_xll.SNL.Clients.Office.Excel.Functions.SPG($A26, "SP_TOTAL_REV", G$3)</f>
        <v>1554000</v>
      </c>
      <c r="H26" s="4" cm="1">
        <f t="array" ref="H26">_xll.SNL.Clients.Office.Excel.Functions.SPG($A26, "SP_TOTAL_REV", H$3)</f>
        <v>1973000</v>
      </c>
      <c r="I26" s="4" cm="1">
        <f t="array" ref="I26">_xll.SNL.Clients.Office.Excel.Functions.SPG($A26, "SP_TOTAL_REV", I$3)</f>
        <v>1695000</v>
      </c>
      <c r="J26" s="4" cm="1">
        <f t="array" ref="J26">_xll.SNL.Clients.Office.Excel.Functions.SPG($A26, "SP_TOTAL_REV", J$3)</f>
        <v>1991000</v>
      </c>
      <c r="K26" s="4" cm="1">
        <f t="array" ref="K26">_xll.SNL.Clients.Office.Excel.Functions.SPG($A26, "SP_TOTAL_REV", K$3)</f>
        <v>1980000</v>
      </c>
      <c r="L26" s="4" cm="1">
        <f t="array" ref="L26">_xll.SNL.Clients.Office.Excel.Functions.SPG($A26, "SP_TOTAL_REV", L$3)</f>
        <v>2223000</v>
      </c>
      <c r="M26" s="4" cm="1">
        <f t="array" ref="M26">_xll.SNL.Clients.Office.Excel.Functions.SPG($A26, "SP_TOTAL_REV", M$3)</f>
        <v>1659000</v>
      </c>
      <c r="N26" s="4" cm="1">
        <f t="array" ref="N26">_xll.SNL.Clients.Office.Excel.Functions.SPG($A26, "SP_TOTAL_REV", N$3)</f>
        <v>1800000</v>
      </c>
      <c r="O26" s="4" cm="1">
        <f t="array" ref="O26">_xll.SNL.Clients.Office.Excel.Functions.SPG($A26, "SP_TOTAL_REV", O$3)</f>
        <v>1483000</v>
      </c>
      <c r="P26" s="4" cm="1">
        <f t="array" ref="P26">_xll.SNL.Clients.Office.Excel.Functions.SPG($A26, "SP_TOTAL_REV", P$3)</f>
        <v>1730000</v>
      </c>
      <c r="Q26" s="4" cm="1">
        <f t="array" ref="Q26">_xll.SNL.Clients.Office.Excel.Functions.SPG($A26, "SP_TOTAL_REV", Q$3)</f>
        <v>1410000</v>
      </c>
      <c r="R26" s="4" cm="1">
        <f t="array" ref="R26">_xll.SNL.Clients.Office.Excel.Functions.SPG($A26, "SP_TOTAL_REV", R$3)</f>
        <v>1496000</v>
      </c>
      <c r="S26" s="4" cm="1">
        <f t="array" ref="S26">_xll.SNL.Clients.Office.Excel.Functions.SPG($A26, "SP_TOTAL_REV", S$3)</f>
        <v>1272000</v>
      </c>
      <c r="T26" s="4" cm="1">
        <f t="array" ref="T26">_xll.SNL.Clients.Office.Excel.Functions.SPG($A26, "SP_TOTAL_REV", T$3)</f>
        <v>1557000</v>
      </c>
      <c r="U26" s="4" cm="1">
        <f t="array" ref="U26">_xll.SNL.Clients.Office.Excel.Functions.SPG($A26, "SP_TOTAL_REV", U$3)</f>
        <v>1336000</v>
      </c>
      <c r="V26" s="4" cm="1">
        <f t="array" ref="V26">_xll.SNL.Clients.Office.Excel.Functions.SPG($A26, "SP_TOTAL_REV", V$3)</f>
        <v>1375000</v>
      </c>
      <c r="W26" s="4" cm="1">
        <f t="array" ref="W26">_xll.SNL.Clients.Office.Excel.Functions.SPG($A26, "SP_TOTAL_REV", W$3)</f>
        <v>1261000</v>
      </c>
      <c r="X26" s="4" cm="1">
        <f t="array" ref="X26">_xll.SNL.Clients.Office.Excel.Functions.SPG($A26, "SP_TOTAL_REV", X$3)</f>
        <v>1583000</v>
      </c>
      <c r="Y26" s="4" cm="1">
        <f t="array" ref="Y26">_xll.SNL.Clients.Office.Excel.Functions.SPG($A26, "SP_TOTAL_REV", Y$3)</f>
        <v>1316000</v>
      </c>
      <c r="Z26" s="4" cm="1">
        <f t="array" ref="Z26">_xll.SNL.Clients.Office.Excel.Functions.SPG($A26, "SP_TOTAL_REV", Z$3)</f>
        <v>1486000</v>
      </c>
    </row>
    <row r="27" spans="1:26" x14ac:dyDescent="0.3">
      <c r="A27" s="11" t="s">
        <v>29</v>
      </c>
      <c r="B27" s="4" cm="1">
        <f t="array" ref="B27">_xll.SNL.Clients.Office.Excel.Functions.SPG($A27, "SP_TOTAL_REV", B$3)</f>
        <v>5463400</v>
      </c>
      <c r="C27" s="4" cm="1">
        <f t="array" ref="C27">_xll.SNL.Clients.Office.Excel.Functions.SPG($A27, "SP_TOTAL_REV", C$3)</f>
        <v>4696300</v>
      </c>
      <c r="D27" s="4" cm="1">
        <f t="array" ref="D27">_xll.SNL.Clients.Office.Excel.Functions.SPG($A27, "SP_TOTAL_REV", D$3)</f>
        <v>5420100</v>
      </c>
      <c r="E27" s="4" cm="1">
        <f t="array" ref="E27">_xll.SNL.Clients.Office.Excel.Functions.SPG($A27, "SP_TOTAL_REV", E$3)</f>
        <v>4579200</v>
      </c>
      <c r="F27" s="4" cm="1">
        <f t="array" ref="F27">_xll.SNL.Clients.Office.Excel.Functions.SPG($A27, "SP_TOTAL_REV", F$3)</f>
        <v>5025700</v>
      </c>
      <c r="G27" s="4" cm="1">
        <f t="array" ref="G27">_xll.SNL.Clients.Office.Excel.Functions.SPG($A27, "SP_TOTAL_REV", G$3)</f>
        <v>4577200</v>
      </c>
      <c r="H27" s="4" cm="1">
        <f t="array" ref="H27">_xll.SNL.Clients.Office.Excel.Functions.SPG($A27, "SP_TOTAL_REV", H$3)</f>
        <v>5341700</v>
      </c>
      <c r="I27" s="4" cm="1">
        <f t="array" ref="I27">_xll.SNL.Clients.Office.Excel.Functions.SPG($A27, "SP_TOTAL_REV", I$3)</f>
        <v>4372500</v>
      </c>
      <c r="J27" s="4" cm="1">
        <f t="array" ref="J27">_xll.SNL.Clients.Office.Excel.Functions.SPG($A27, "SP_TOTAL_REV", J$3)</f>
        <v>4690900</v>
      </c>
      <c r="K27" s="4" cm="1">
        <f t="array" ref="K27">_xll.SNL.Clients.Office.Excel.Functions.SPG($A27, "SP_TOTAL_REV", K$3)</f>
        <v>4881100</v>
      </c>
      <c r="L27" s="4" cm="1">
        <f t="array" ref="L27">_xll.SNL.Clients.Office.Excel.Functions.SPG($A27, "SP_TOTAL_REV", L$3)</f>
        <v>5526100</v>
      </c>
      <c r="M27" s="4" cm="1">
        <f t="array" ref="M27">_xll.SNL.Clients.Office.Excel.Functions.SPG($A27, "SP_TOTAL_REV", M$3)</f>
        <v>4639700</v>
      </c>
      <c r="N27" s="4" cm="1">
        <f t="array" ref="N27">_xll.SNL.Clients.Office.Excel.Functions.SPG($A27, "SP_TOTAL_REV", N$3)</f>
        <v>4592600</v>
      </c>
      <c r="O27" s="4" cm="1">
        <f t="array" ref="O27">_xll.SNL.Clients.Office.Excel.Functions.SPG($A27, "SP_TOTAL_REV", O$3)</f>
        <v>4061400</v>
      </c>
      <c r="P27" s="4" cm="1">
        <f t="array" ref="P27">_xll.SNL.Clients.Office.Excel.Functions.SPG($A27, "SP_TOTAL_REV", P$3)</f>
        <v>4623000</v>
      </c>
      <c r="Q27" s="4" cm="1">
        <f t="array" ref="Q27">_xll.SNL.Clients.Office.Excel.Functions.SPG($A27, "SP_TOTAL_REV", Q$3)</f>
        <v>3826500</v>
      </c>
      <c r="R27" s="4" cm="1">
        <f t="array" ref="R27">_xll.SNL.Clients.Office.Excel.Functions.SPG($A27, "SP_TOTAL_REV", R$3)</f>
        <v>4281100</v>
      </c>
      <c r="S27" s="4" cm="1">
        <f t="array" ref="S27">_xll.SNL.Clients.Office.Excel.Functions.SPG($A27, "SP_TOTAL_REV", S$3)</f>
        <v>3610600</v>
      </c>
      <c r="T27" s="4" cm="1">
        <f t="array" ref="T27">_xll.SNL.Clients.Office.Excel.Functions.SPG($A27, "SP_TOTAL_REV", T$3)</f>
        <v>4066400</v>
      </c>
      <c r="U27" s="4" cm="1">
        <f t="array" ref="U27">_xll.SNL.Clients.Office.Excel.Functions.SPG($A27, "SP_TOTAL_REV", U$3)</f>
        <v>3494000</v>
      </c>
      <c r="V27" s="4" cm="1">
        <f t="array" ref="V27">_xll.SNL.Clients.Office.Excel.Functions.SPG($A27, "SP_TOTAL_REV", V$3)</f>
        <v>3747500</v>
      </c>
      <c r="W27" s="4" cm="1">
        <f t="array" ref="W27">_xll.SNL.Clients.Office.Excel.Functions.SPG($A27, "SP_TOTAL_REV", W$3)</f>
        <v>3616000</v>
      </c>
      <c r="X27" s="4" cm="1">
        <f t="array" ref="X27">_xll.SNL.Clients.Office.Excel.Functions.SPG($A27, "SP_TOTAL_REV", X$3)</f>
        <v>4315000</v>
      </c>
      <c r="Y27" s="4" cm="1">
        <f t="array" ref="Y27">_xll.SNL.Clients.Office.Excel.Functions.SPG($A27, "SP_TOTAL_REV", Y$3)</f>
        <v>3573600</v>
      </c>
      <c r="Z27" s="4" cm="1">
        <f t="array" ref="Z27">_xll.SNL.Clients.Office.Excel.Functions.SPG($A27, "SP_TOTAL_REV", Z$3)</f>
        <v>4056800</v>
      </c>
    </row>
    <row r="28" spans="1:26" x14ac:dyDescent="0.3">
      <c r="A28" s="11" t="s">
        <v>30</v>
      </c>
      <c r="B28" s="4" cm="1">
        <f t="array" ref="B28">_xll.SNL.Clients.Office.Excel.Functions.SPG($A28, "SP_TOTAL_REV", B$3)</f>
        <v>15817000</v>
      </c>
      <c r="C28" s="4" cm="1">
        <f t="array" ref="C28">_xll.SNL.Clients.Office.Excel.Functions.SPG($A28, "SP_TOTAL_REV", C$3)</f>
        <v>15887000</v>
      </c>
      <c r="D28" s="4" cm="1">
        <f t="array" ref="D28">_xll.SNL.Clients.Office.Excel.Functions.SPG($A28, "SP_TOTAL_REV", D$3)</f>
        <v>15280000</v>
      </c>
      <c r="E28" s="4" cm="1">
        <f t="array" ref="E28">_xll.SNL.Clients.Office.Excel.Functions.SPG($A28, "SP_TOTAL_REV", E$3)</f>
        <v>15065000</v>
      </c>
      <c r="F28" s="4" cm="1">
        <f t="array" ref="F28">_xll.SNL.Clients.Office.Excel.Functions.SPG($A28, "SP_TOTAL_REV", F$3)</f>
        <v>14532000</v>
      </c>
      <c r="G28" s="4" cm="1">
        <f t="array" ref="G28">_xll.SNL.Clients.Office.Excel.Functions.SPG($A28, "SP_TOTAL_REV", G$3)</f>
        <v>14362000</v>
      </c>
      <c r="H28" s="4" cm="1">
        <f t="array" ref="H28">_xll.SNL.Clients.Office.Excel.Functions.SPG($A28, "SP_TOTAL_REV", H$3)</f>
        <v>14148000</v>
      </c>
      <c r="I28" s="4" cm="1">
        <f t="array" ref="I28">_xll.SNL.Clients.Office.Excel.Functions.SPG($A28, "SP_TOTAL_REV", I$3)</f>
        <v>13856000</v>
      </c>
      <c r="J28" s="4" cm="1">
        <f t="array" ref="J28">_xll.SNL.Clients.Office.Excel.Functions.SPG($A28, "SP_TOTAL_REV", J$3)</f>
        <v>13226000</v>
      </c>
      <c r="K28" s="4" cm="1">
        <f t="array" ref="K28">_xll.SNL.Clients.Office.Excel.Functions.SPG($A28, "SP_TOTAL_REV", K$3)</f>
        <v>13149000</v>
      </c>
      <c r="L28" s="4" cm="1">
        <f t="array" ref="L28">_xll.SNL.Clients.Office.Excel.Functions.SPG($A28, "SP_TOTAL_REV", L$3)</f>
        <v>12778000</v>
      </c>
      <c r="M28" s="4" cm="1">
        <f t="array" ref="M28">_xll.SNL.Clients.Office.Excel.Functions.SPG($A28, "SP_TOTAL_REV", M$3)</f>
        <v>12985000</v>
      </c>
      <c r="N28" s="4" cm="1">
        <f t="array" ref="N28">_xll.SNL.Clients.Office.Excel.Functions.SPG($A28, "SP_TOTAL_REV", N$3)</f>
        <v>11768000</v>
      </c>
      <c r="O28" s="4" cm="1">
        <f t="array" ref="O28">_xll.SNL.Clients.Office.Excel.Functions.SPG($A28, "SP_TOTAL_REV", O$3)</f>
        <v>12092000</v>
      </c>
      <c r="P28" s="4" cm="1">
        <f t="array" ref="P28">_xll.SNL.Clients.Office.Excel.Functions.SPG($A28, "SP_TOTAL_REV", P$3)</f>
        <v>11119000</v>
      </c>
      <c r="Q28" s="4" cm="1">
        <f t="array" ref="Q28">_xll.SNL.Clients.Office.Excel.Functions.SPG($A28, "SP_TOTAL_REV", Q$3)</f>
        <v>10849000</v>
      </c>
      <c r="R28" s="4" cm="1">
        <f t="array" ref="R28">_xll.SNL.Clients.Office.Excel.Functions.SPG($A28, "SP_TOTAL_REV", R$3)</f>
        <v>9739000</v>
      </c>
      <c r="S28" s="4" cm="1">
        <f t="array" ref="S28">_xll.SNL.Clients.Office.Excel.Functions.SPG($A28, "SP_TOTAL_REV", S$3)</f>
        <v>9462000</v>
      </c>
      <c r="T28" s="4" cm="1">
        <f t="array" ref="T28">_xll.SNL.Clients.Office.Excel.Functions.SPG($A28, "SP_TOTAL_REV", T$3)</f>
        <v>8086000</v>
      </c>
      <c r="U28" s="4" cm="1">
        <f t="array" ref="U28">_xll.SNL.Clients.Office.Excel.Functions.SPG($A28, "SP_TOTAL_REV", U$3)</f>
        <v>6120000</v>
      </c>
      <c r="V28" s="4" cm="1">
        <f t="array" ref="V28">_xll.SNL.Clients.Office.Excel.Functions.SPG($A28, "SP_TOTAL_REV", V$3)</f>
        <v>7689000</v>
      </c>
      <c r="W28" s="4" cm="1">
        <f t="array" ref="W28">_xll.SNL.Clients.Office.Excel.Functions.SPG($A28, "SP_TOTAL_REV", W$3)</f>
        <v>10341000</v>
      </c>
      <c r="X28" s="4" cm="1">
        <f t="array" ref="X28">_xll.SNL.Clients.Office.Excel.Functions.SPG($A28, "SP_TOTAL_REV", X$3)</f>
        <v>10110000</v>
      </c>
      <c r="Y28" s="4" cm="1">
        <f t="array" ref="Y28">_xll.SNL.Clients.Office.Excel.Functions.SPG($A28, "SP_TOTAL_REV", Y$3)</f>
        <v>9977000</v>
      </c>
      <c r="Z28" s="4" cm="1">
        <f t="array" ref="Z28">_xll.SNL.Clients.Office.Excel.Functions.SPG($A28, "SP_TOTAL_REV", Z$3)</f>
        <v>9555000</v>
      </c>
    </row>
    <row r="29" spans="1:26" x14ac:dyDescent="0.3">
      <c r="A29" s="11" t="s">
        <v>31</v>
      </c>
      <c r="B29" s="4" cm="1">
        <f t="array" ref="B29">_xll.SNL.Clients.Office.Excel.Functions.SPG($A29, "SP_TOTAL_REV", B$3)</f>
        <v>6783000</v>
      </c>
      <c r="C29" s="4" cm="1">
        <f t="array" ref="C29">_xll.SNL.Clients.Office.Excel.Functions.SPG($A29, "SP_TOTAL_REV", C$3)</f>
        <v>7177000</v>
      </c>
      <c r="D29" s="4" cm="1">
        <f t="array" ref="D29">_xll.SNL.Clients.Office.Excel.Functions.SPG($A29, "SP_TOTAL_REV", D$3)</f>
        <v>6751000</v>
      </c>
      <c r="E29" s="4" cm="1">
        <f t="array" ref="E29">_xll.SNL.Clients.Office.Excel.Functions.SPG($A29, "SP_TOTAL_REV", E$3)</f>
        <v>6560000</v>
      </c>
      <c r="F29" s="4" cm="1">
        <f t="array" ref="F29">_xll.SNL.Clients.Office.Excel.Functions.SPG($A29, "SP_TOTAL_REV", F$3)</f>
        <v>6763000</v>
      </c>
      <c r="G29" s="4" cm="1">
        <f t="array" ref="G29">_xll.SNL.Clients.Office.Excel.Functions.SPG($A29, "SP_TOTAL_REV", G$3)</f>
        <v>6526000</v>
      </c>
      <c r="H29" s="4" cm="1">
        <f t="array" ref="H29">_xll.SNL.Clients.Office.Excel.Functions.SPG($A29, "SP_TOTAL_REV", H$3)</f>
        <v>7267000</v>
      </c>
      <c r="I29" s="4" cm="1">
        <f t="array" ref="I29">_xll.SNL.Clients.Office.Excel.Functions.SPG($A29, "SP_TOTAL_REV", I$3)</f>
        <v>7436000</v>
      </c>
      <c r="J29" s="4" cm="1">
        <f t="array" ref="J29">_xll.SNL.Clients.Office.Excel.Functions.SPG($A29, "SP_TOTAL_REV", J$3)</f>
        <v>10984000</v>
      </c>
      <c r="K29" s="4" cm="1">
        <f t="array" ref="K29">_xll.SNL.Clients.Office.Excel.Functions.SPG($A29, "SP_TOTAL_REV", K$3)</f>
        <v>11845000</v>
      </c>
      <c r="L29" s="4" cm="1">
        <f t="array" ref="L29">_xll.SNL.Clients.Office.Excel.Functions.SPG($A29, "SP_TOTAL_REV", L$3)</f>
        <v>13998000</v>
      </c>
      <c r="M29" s="4" cm="1">
        <f t="array" ref="M29">_xll.SNL.Clients.Office.Excel.Functions.SPG($A29, "SP_TOTAL_REV", M$3)</f>
        <v>13663000</v>
      </c>
      <c r="N29" s="4" cm="1">
        <f t="array" ref="N29">_xll.SNL.Clients.Office.Excel.Functions.SPG($A29, "SP_TOTAL_REV", N$3)</f>
        <v>14944000</v>
      </c>
      <c r="O29" s="4" cm="1">
        <f t="array" ref="O29">_xll.SNL.Clients.Office.Excel.Functions.SPG($A29, "SP_TOTAL_REV", O$3)</f>
        <v>14087000</v>
      </c>
      <c r="P29" s="4" cm="1">
        <f t="array" ref="P29">_xll.SNL.Clients.Office.Excel.Functions.SPG($A29, "SP_TOTAL_REV", P$3)</f>
        <v>12835000</v>
      </c>
      <c r="Q29" s="4" cm="1">
        <f t="array" ref="Q29">_xll.SNL.Clients.Office.Excel.Functions.SPG($A29, "SP_TOTAL_REV", Q$3)</f>
        <v>10681000</v>
      </c>
      <c r="R29" s="4" cm="1">
        <f t="array" ref="R29">_xll.SNL.Clients.Office.Excel.Functions.SPG($A29, "SP_TOTAL_REV", R$3)</f>
        <v>14454000</v>
      </c>
      <c r="S29" s="4" cm="1">
        <f t="array" ref="S29">_xll.SNL.Clients.Office.Excel.Functions.SPG($A29, "SP_TOTAL_REV", S$3)</f>
        <v>9676000</v>
      </c>
      <c r="T29" s="4" cm="1">
        <f t="array" ref="T29">_xll.SNL.Clients.Office.Excel.Functions.SPG($A29, "SP_TOTAL_REV", T$3)</f>
        <v>10221000</v>
      </c>
      <c r="U29" s="4" cm="1">
        <f t="array" ref="U29">_xll.SNL.Clients.Office.Excel.Functions.SPG($A29, "SP_TOTAL_REV", U$3)</f>
        <v>9396000</v>
      </c>
      <c r="V29" s="4" cm="1">
        <f t="array" ref="V29">_xll.SNL.Clients.Office.Excel.Functions.SPG($A29, "SP_TOTAL_REV", V$3)</f>
        <v>14443000</v>
      </c>
      <c r="W29" s="4" cm="1">
        <f t="array" ref="W29">_xll.SNL.Clients.Office.Excel.Functions.SPG($A29, "SP_TOTAL_REV", W$3)</f>
        <v>11815000</v>
      </c>
      <c r="X29" s="4" cm="1">
        <f t="array" ref="X29">_xll.SNL.Clients.Office.Excel.Functions.SPG($A29, "SP_TOTAL_REV", X$3)</f>
        <v>12914000</v>
      </c>
      <c r="Y29" s="4" cm="1">
        <f t="array" ref="Y29">_xll.SNL.Clients.Office.Excel.Functions.SPG($A29, "SP_TOTAL_REV", Y$3)</f>
        <v>12561000</v>
      </c>
      <c r="Z29" s="4" cm="1">
        <f t="array" ref="Z29">_xll.SNL.Clients.Office.Excel.Functions.SPG($A29, "SP_TOTAL_REV", Z$3)</f>
        <v>12456000</v>
      </c>
    </row>
    <row r="30" spans="1:26" x14ac:dyDescent="0.3">
      <c r="A30" s="11" t="s">
        <v>32</v>
      </c>
      <c r="B30" s="4" cm="1">
        <f t="array" ref="B30">_xll.SNL.Clients.Office.Excel.Functions.SPG($A30, "SP_TOTAL_REV", B$3)</f>
        <v>2589700</v>
      </c>
      <c r="C30" s="4" cm="1">
        <f t="array" ref="C30">_xll.SNL.Clients.Office.Excel.Functions.SPG($A30, "SP_TOTAL_REV", C$3)</f>
        <v>2579700</v>
      </c>
      <c r="D30" s="4" cm="1">
        <f t="array" ref="D30">_xll.SNL.Clients.Office.Excel.Functions.SPG($A30, "SP_TOTAL_REV", D$3)</f>
        <v>2560000</v>
      </c>
      <c r="E30" s="4" cm="1">
        <f t="array" ref="E30">_xll.SNL.Clients.Office.Excel.Functions.SPG($A30, "SP_TOTAL_REV", E$3)</f>
        <v>2944000</v>
      </c>
      <c r="F30" s="4" cm="1">
        <f t="array" ref="F30">_xll.SNL.Clients.Office.Excel.Functions.SPG($A30, "SP_TOTAL_REV", F$3)</f>
        <v>2882100</v>
      </c>
      <c r="G30" s="4" cm="1">
        <f t="array" ref="G30">_xll.SNL.Clients.Office.Excel.Functions.SPG($A30, "SP_TOTAL_REV", G$3)</f>
        <v>2489700</v>
      </c>
      <c r="H30" s="4" cm="1">
        <f t="array" ref="H30">_xll.SNL.Clients.Office.Excel.Functions.SPG($A30, "SP_TOTAL_REV", H$3)</f>
        <v>2864300</v>
      </c>
      <c r="I30" s="4" cm="1">
        <f t="array" ref="I30">_xll.SNL.Clients.Office.Excel.Functions.SPG($A30, "SP_TOTAL_REV", I$3)</f>
        <v>2802300</v>
      </c>
      <c r="J30" s="4" cm="1">
        <f t="array" ref="J30">_xll.SNL.Clients.Office.Excel.Functions.SPG($A30, "SP_TOTAL_REV", J$3)</f>
        <v>2798000</v>
      </c>
      <c r="K30" s="4" cm="1">
        <f t="array" ref="K30">_xll.SNL.Clients.Office.Excel.Functions.SPG($A30, "SP_TOTAL_REV", K$3)</f>
        <v>2495000</v>
      </c>
      <c r="L30" s="4" cm="1">
        <f t="array" ref="L30">_xll.SNL.Clients.Office.Excel.Functions.SPG($A30, "SP_TOTAL_REV", L$3)</f>
        <v>2690300</v>
      </c>
      <c r="M30" s="4" cm="1">
        <f t="array" ref="M30">_xll.SNL.Clients.Office.Excel.Functions.SPG($A30, "SP_TOTAL_REV", M$3)</f>
        <v>2688600</v>
      </c>
      <c r="N30" s="4" cm="1">
        <f t="array" ref="N30">_xll.SNL.Clients.Office.Excel.Functions.SPG($A30, "SP_TOTAL_REV", N$3)</f>
        <v>2670200</v>
      </c>
      <c r="O30" s="4" cm="1">
        <f t="array" ref="O30">_xll.SNL.Clients.Office.Excel.Functions.SPG($A30, "SP_TOTAL_REV", O$3)</f>
        <v>2457200</v>
      </c>
      <c r="P30" s="4" cm="1">
        <f t="array" ref="P30">_xll.SNL.Clients.Office.Excel.Functions.SPG($A30, "SP_TOTAL_REV", P$3)</f>
        <v>2463700</v>
      </c>
      <c r="Q30" s="4" cm="1">
        <f t="array" ref="Q30">_xll.SNL.Clients.Office.Excel.Functions.SPG($A30, "SP_TOTAL_REV", Q$3)</f>
        <v>2306500</v>
      </c>
      <c r="R30" s="4" cm="1">
        <f t="array" ref="R30">_xll.SNL.Clients.Office.Excel.Functions.SPG($A30, "SP_TOTAL_REV", R$3)</f>
        <v>2169900</v>
      </c>
      <c r="S30" s="4" cm="1">
        <f t="array" ref="S30">_xll.SNL.Clients.Office.Excel.Functions.SPG($A30, "SP_TOTAL_REV", S$3)</f>
        <v>2134000</v>
      </c>
      <c r="T30" s="4" cm="1">
        <f t="array" ref="T30">_xll.SNL.Clients.Office.Excel.Functions.SPG($A30, "SP_TOTAL_REV", T$3)</f>
        <v>2022600</v>
      </c>
      <c r="U30" s="4" cm="1">
        <f t="array" ref="U30">_xll.SNL.Clients.Office.Excel.Functions.SPG($A30, "SP_TOTAL_REV", U$3)</f>
        <v>1921400</v>
      </c>
      <c r="V30" s="4" cm="1">
        <f t="array" ref="V30">_xll.SNL.Clients.Office.Excel.Functions.SPG($A30, "SP_TOTAL_REV", V$3)</f>
        <v>2003200</v>
      </c>
      <c r="W30" s="4" cm="1">
        <f t="array" ref="W30">_xll.SNL.Clients.Office.Excel.Functions.SPG($A30, "SP_TOTAL_REV", W$3)</f>
        <v>1934200</v>
      </c>
      <c r="X30" s="4" cm="1">
        <f t="array" ref="X30">_xll.SNL.Clients.Office.Excel.Functions.SPG($A30, "SP_TOTAL_REV", X$3)</f>
        <v>1965800</v>
      </c>
      <c r="Y30" s="4" cm="1">
        <f t="array" ref="Y30">_xll.SNL.Clients.Office.Excel.Functions.SPG($A30, "SP_TOTAL_REV", Y$3)</f>
        <v>1901300</v>
      </c>
      <c r="Z30" s="4" cm="1">
        <f t="array" ref="Z30">_xll.SNL.Clients.Office.Excel.Functions.SPG($A30, "SP_TOTAL_REV", Z$3)</f>
        <v>1825800</v>
      </c>
    </row>
    <row r="31" spans="1:26" x14ac:dyDescent="0.3">
      <c r="A31" s="11" t="s">
        <v>33</v>
      </c>
      <c r="B31" s="4" cm="1">
        <f t="array" ref="B31">_xll.SNL.Clients.Office.Excel.Functions.SPG($A31, "SP_TOTAL_REV", B$3)</f>
        <v>1142000</v>
      </c>
      <c r="C31" s="4" cm="1">
        <f t="array" ref="C31">_xll.SNL.Clients.Office.Excel.Functions.SPG($A31, "SP_TOTAL_REV", C$3)</f>
        <v>1201000</v>
      </c>
      <c r="D31" s="4" cm="1">
        <f t="array" ref="D31">_xll.SNL.Clients.Office.Excel.Functions.SPG($A31, "SP_TOTAL_REV", D$3)</f>
        <v>1323000</v>
      </c>
      <c r="E31" s="4" cm="1">
        <f t="array" ref="E31">_xll.SNL.Clients.Office.Excel.Functions.SPG($A31, "SP_TOTAL_REV", E$3)</f>
        <v>1149000</v>
      </c>
      <c r="F31" s="4" cm="1">
        <f t="array" ref="F31">_xll.SNL.Clients.Office.Excel.Functions.SPG($A31, "SP_TOTAL_REV", F$3)</f>
        <v>1011000</v>
      </c>
      <c r="G31" s="4" cm="1">
        <f t="array" ref="G31">_xll.SNL.Clients.Office.Excel.Functions.SPG($A31, "SP_TOTAL_REV", G$3)</f>
        <v>1032000</v>
      </c>
      <c r="H31" s="4" cm="1">
        <f t="array" ref="H31">_xll.SNL.Clients.Office.Excel.Functions.SPG($A31, "SP_TOTAL_REV", H$3)</f>
        <v>1167000</v>
      </c>
      <c r="I31" s="4" cm="1">
        <f t="array" ref="I31">_xll.SNL.Clients.Office.Excel.Functions.SPG($A31, "SP_TOTAL_REV", I$3)</f>
        <v>1097000</v>
      </c>
      <c r="J31" s="4" cm="1">
        <f t="array" ref="J31">_xll.SNL.Clients.Office.Excel.Functions.SPG($A31, "SP_TOTAL_REV", J$3)</f>
        <v>938000</v>
      </c>
      <c r="K31" s="4" cm="1">
        <f t="array" ref="K31">_xll.SNL.Clients.Office.Excel.Functions.SPG($A31, "SP_TOTAL_REV", K$3)</f>
        <v>931000</v>
      </c>
      <c r="L31" s="4" cm="1">
        <f t="array" ref="L31">_xll.SNL.Clients.Office.Excel.Functions.SPG($A31, "SP_TOTAL_REV", L$3)</f>
        <v>1082000</v>
      </c>
      <c r="M31" s="4" cm="1">
        <f t="array" ref="M31">_xll.SNL.Clients.Office.Excel.Functions.SPG($A31, "SP_TOTAL_REV", M$3)</f>
        <v>937000</v>
      </c>
      <c r="N31" s="4" cm="1">
        <f t="array" ref="N31">_xll.SNL.Clients.Office.Excel.Functions.SPG($A31, "SP_TOTAL_REV", N$3)</f>
        <v>842000</v>
      </c>
      <c r="O31" s="4" cm="1">
        <f t="array" ref="O31">_xll.SNL.Clients.Office.Excel.Functions.SPG($A31, "SP_TOTAL_REV", O$3)</f>
        <v>951000</v>
      </c>
      <c r="P31" s="4" cm="1">
        <f t="array" ref="P31">_xll.SNL.Clients.Office.Excel.Functions.SPG($A31, "SP_TOTAL_REV", P$3)</f>
        <v>1092000</v>
      </c>
      <c r="Q31" s="4" cm="1">
        <f t="array" ref="Q31">_xll.SNL.Clients.Office.Excel.Functions.SPG($A31, "SP_TOTAL_REV", Q$3)</f>
        <v>999000</v>
      </c>
      <c r="R31" s="4" cm="1">
        <f t="array" ref="R31">_xll.SNL.Clients.Office.Excel.Functions.SPG($A31, "SP_TOTAL_REV", R$3)</f>
        <v>888000</v>
      </c>
      <c r="S31" s="4" cm="1">
        <f t="array" ref="S31">_xll.SNL.Clients.Office.Excel.Functions.SPG($A31, "SP_TOTAL_REV", S$3)</f>
        <v>923000</v>
      </c>
      <c r="T31" s="4" cm="1">
        <f t="array" ref="T31">_xll.SNL.Clients.Office.Excel.Functions.SPG($A31, "SP_TOTAL_REV", T$3)</f>
        <v>1079000</v>
      </c>
      <c r="U31" s="4" cm="1">
        <f t="array" ref="U31">_xll.SNL.Clients.Office.Excel.Functions.SPG($A31, "SP_TOTAL_REV", U$3)</f>
        <v>931000</v>
      </c>
      <c r="V31" s="4" cm="1">
        <f t="array" ref="V31">_xll.SNL.Clients.Office.Excel.Functions.SPG($A31, "SP_TOTAL_REV", V$3)</f>
        <v>844000</v>
      </c>
      <c r="W31" s="4" cm="1">
        <f t="array" ref="W31">_xll.SNL.Clients.Office.Excel.Functions.SPG($A31, "SP_TOTAL_REV", W$3)</f>
        <v>902000</v>
      </c>
      <c r="X31" s="4" cm="1">
        <f t="array" ref="X31">_xll.SNL.Clients.Office.Excel.Functions.SPG($A31, "SP_TOTAL_REV", X$3)</f>
        <v>1013000</v>
      </c>
      <c r="Y31" s="4" cm="1">
        <f t="array" ref="Y31">_xll.SNL.Clients.Office.Excel.Functions.SPG($A31, "SP_TOTAL_REV", Y$3)</f>
        <v>882000</v>
      </c>
      <c r="Z31" s="4" cm="1">
        <f t="array" ref="Z31">_xll.SNL.Clients.Office.Excel.Functions.SPG($A31, "SP_TOTAL_REV", Z$3)</f>
        <v>813000</v>
      </c>
    </row>
    <row r="32" spans="1:26" x14ac:dyDescent="0.3">
      <c r="A32" s="11" t="s">
        <v>34</v>
      </c>
      <c r="B32" s="4" cm="1">
        <f t="array" ref="B32">_xll.SNL.Clients.Office.Excel.Functions.SPG($A32, "SP_TOTAL_REV", B$3)</f>
        <v>4481000</v>
      </c>
      <c r="C32" s="4" cm="1">
        <f t="array" ref="C32">_xll.SNL.Clients.Office.Excel.Functions.SPG($A32, "SP_TOTAL_REV", C$3)</f>
        <v>4649000</v>
      </c>
      <c r="D32" s="4" cm="1">
        <f t="array" ref="D32">_xll.SNL.Clients.Office.Excel.Functions.SPG($A32, "SP_TOTAL_REV", D$3)</f>
        <v>4560000</v>
      </c>
      <c r="E32" s="4" cm="1">
        <f t="array" ref="E32">_xll.SNL.Clients.Office.Excel.Functions.SPG($A32, "SP_TOTAL_REV", E$3)</f>
        <v>4392000</v>
      </c>
      <c r="F32" s="4" cm="1">
        <f t="array" ref="F32">_xll.SNL.Clients.Office.Excel.Functions.SPG($A32, "SP_TOTAL_REV", F$3)</f>
        <v>4325000</v>
      </c>
      <c r="G32" s="4" cm="1">
        <f t="array" ref="G32">_xll.SNL.Clients.Office.Excel.Functions.SPG($A32, "SP_TOTAL_REV", G$3)</f>
        <v>4168000</v>
      </c>
      <c r="H32" s="4" cm="1">
        <f t="array" ref="H32">_xll.SNL.Clients.Office.Excel.Functions.SPG($A32, "SP_TOTAL_REV", H$3)</f>
        <v>4076000</v>
      </c>
      <c r="I32" s="4" cm="1">
        <f t="array" ref="I32">_xll.SNL.Clients.Office.Excel.Functions.SPG($A32, "SP_TOTAL_REV", I$3)</f>
        <v>4007000</v>
      </c>
      <c r="J32" s="4" cm="1">
        <f t="array" ref="J32">_xll.SNL.Clients.Office.Excel.Functions.SPG($A32, "SP_TOTAL_REV", J$3)</f>
        <v>3845000</v>
      </c>
      <c r="K32" s="4" cm="1">
        <f t="array" ref="K32">_xll.SNL.Clients.Office.Excel.Functions.SPG($A32, "SP_TOTAL_REV", K$3)</f>
        <v>3719000</v>
      </c>
      <c r="L32" s="4" cm="1">
        <f t="array" ref="L32">_xll.SNL.Clients.Office.Excel.Functions.SPG($A32, "SP_TOTAL_REV", L$3)</f>
        <v>3499000</v>
      </c>
      <c r="M32" s="4" cm="1">
        <f t="array" ref="M32">_xll.SNL.Clients.Office.Excel.Functions.SPG($A32, "SP_TOTAL_REV", M$3)</f>
        <v>3489000</v>
      </c>
      <c r="N32" s="4" cm="1">
        <f t="array" ref="N32">_xll.SNL.Clients.Office.Excel.Functions.SPG($A32, "SP_TOTAL_REV", N$3)</f>
        <v>3627000</v>
      </c>
      <c r="O32" s="4" cm="1">
        <f t="array" ref="O32">_xll.SNL.Clients.Office.Excel.Functions.SPG($A32, "SP_TOTAL_REV", O$3)</f>
        <v>3762000</v>
      </c>
      <c r="P32" s="4" cm="1">
        <f t="array" ref="P32">_xll.SNL.Clients.Office.Excel.Functions.SPG($A32, "SP_TOTAL_REV", P$3)</f>
        <v>2906000</v>
      </c>
      <c r="Q32" s="4" cm="1">
        <f t="array" ref="Q32">_xll.SNL.Clients.Office.Excel.Functions.SPG($A32, "SP_TOTAL_REV", Q$3)</f>
        <v>3420000</v>
      </c>
      <c r="R32" s="4" cm="1">
        <f t="array" ref="R32">_xll.SNL.Clients.Office.Excel.Functions.SPG($A32, "SP_TOTAL_REV", R$3)</f>
        <v>3355000</v>
      </c>
      <c r="S32" s="4" cm="1">
        <f t="array" ref="S32">_xll.SNL.Clients.Office.Excel.Functions.SPG($A32, "SP_TOTAL_REV", S$3)</f>
        <v>3189000</v>
      </c>
      <c r="T32" s="4" cm="1">
        <f t="array" ref="T32">_xll.SNL.Clients.Office.Excel.Functions.SPG($A32, "SP_TOTAL_REV", T$3)</f>
        <v>3013000</v>
      </c>
      <c r="U32" s="4" cm="1">
        <f t="array" ref="U32">_xll.SNL.Clients.Office.Excel.Functions.SPG($A32, "SP_TOTAL_REV", U$3)</f>
        <v>2730000</v>
      </c>
      <c r="V32" s="4" cm="1">
        <f t="array" ref="V32">_xll.SNL.Clients.Office.Excel.Functions.SPG($A32, "SP_TOTAL_REV", V$3)</f>
        <v>3026000</v>
      </c>
      <c r="W32" s="4" cm="1">
        <f t="array" ref="W32">_xll.SNL.Clients.Office.Excel.Functions.SPG($A32, "SP_TOTAL_REV", W$3)</f>
        <v>3097000</v>
      </c>
      <c r="X32" s="4" cm="1">
        <f t="array" ref="X32">_xll.SNL.Clients.Office.Excel.Functions.SPG($A32, "SP_TOTAL_REV", X$3)</f>
        <v>3351000</v>
      </c>
      <c r="Y32" s="4" cm="1">
        <f t="array" ref="Y32">_xll.SNL.Clients.Office.Excel.Functions.SPG($A32, "SP_TOTAL_REV", Y$3)</f>
        <v>3282000</v>
      </c>
      <c r="Z32" s="4" cm="1">
        <f t="array" ref="Z32">_xll.SNL.Clients.Office.Excel.Functions.SPG($A32, "SP_TOTAL_REV", Z$3)</f>
        <v>3153000</v>
      </c>
    </row>
    <row r="33" spans="1:26" x14ac:dyDescent="0.3">
      <c r="A33" s="11" t="s">
        <v>35</v>
      </c>
      <c r="B33" s="4" cm="1">
        <f t="array" ref="B33">_xll.SNL.Clients.Office.Excel.Functions.SPG($A33, "SP_TOTAL_REV", B$3)</f>
        <v>1731971</v>
      </c>
      <c r="C33" s="4" cm="1">
        <f t="array" ref="C33">_xll.SNL.Clients.Office.Excel.Functions.SPG($A33, "SP_TOTAL_REV", C$3)</f>
        <v>1761602</v>
      </c>
      <c r="D33" s="4" cm="1">
        <f t="array" ref="D33">_xll.SNL.Clients.Office.Excel.Functions.SPG($A33, "SP_TOTAL_REV", D$3)</f>
        <v>1708564</v>
      </c>
      <c r="E33" s="4" cm="1">
        <f t="array" ref="E33">_xll.SNL.Clients.Office.Excel.Functions.SPG($A33, "SP_TOTAL_REV", E$3)</f>
        <v>1734834</v>
      </c>
      <c r="F33" s="4" cm="1">
        <f t="array" ref="F33">_xll.SNL.Clients.Office.Excel.Functions.SPG($A33, "SP_TOTAL_REV", F$3)</f>
        <v>1736180</v>
      </c>
      <c r="G33" s="4" cm="1">
        <f t="array" ref="G33">_xll.SNL.Clients.Office.Excel.Functions.SPG($A33, "SP_TOTAL_REV", G$3)</f>
        <v>1730885</v>
      </c>
      <c r="H33" s="4" cm="1">
        <f t="array" ref="H33">_xll.SNL.Clients.Office.Excel.Functions.SPG($A33, "SP_TOTAL_REV", H$3)</f>
        <v>1622837</v>
      </c>
      <c r="I33" s="4" cm="1">
        <f t="array" ref="I33">_xll.SNL.Clients.Office.Excel.Functions.SPG($A33, "SP_TOTAL_REV", I$3)</f>
        <v>1646111</v>
      </c>
      <c r="J33" s="4" cm="1">
        <f t="array" ref="J33">_xll.SNL.Clients.Office.Excel.Functions.SPG($A33, "SP_TOTAL_REV", J$3)</f>
        <v>1597117</v>
      </c>
      <c r="K33" s="4" cm="1">
        <f t="array" ref="K33">_xll.SNL.Clients.Office.Excel.Functions.SPG($A33, "SP_TOTAL_REV", K$3)</f>
        <v>1625667</v>
      </c>
      <c r="L33" s="4" cm="1">
        <f t="array" ref="L33">_xll.SNL.Clients.Office.Excel.Functions.SPG($A33, "SP_TOTAL_REV", L$3)</f>
        <v>1551786</v>
      </c>
      <c r="M33" s="4" cm="1">
        <f t="array" ref="M33">_xll.SNL.Clients.Office.Excel.Functions.SPG($A33, "SP_TOTAL_REV", M$3)</f>
        <v>1514552</v>
      </c>
      <c r="N33" s="4" cm="1">
        <f t="array" ref="N33">_xll.SNL.Clients.Office.Excel.Functions.SPG($A33, "SP_TOTAL_REV", N$3)</f>
        <v>1458525</v>
      </c>
      <c r="O33" s="4" cm="1">
        <f t="array" ref="O33">_xll.SNL.Clients.Office.Excel.Functions.SPG($A33, "SP_TOTAL_REV", O$3)</f>
        <v>1503745</v>
      </c>
      <c r="P33" s="4" cm="1">
        <f t="array" ref="P33">_xll.SNL.Clients.Office.Excel.Functions.SPG($A33, "SP_TOTAL_REV", P$3)</f>
        <v>1440681</v>
      </c>
      <c r="Q33" s="4" cm="1">
        <f t="array" ref="Q33">_xll.SNL.Clients.Office.Excel.Functions.SPG($A33, "SP_TOTAL_REV", Q$3)</f>
        <v>1386346</v>
      </c>
      <c r="R33" s="4" cm="1">
        <f t="array" ref="R33">_xll.SNL.Clients.Office.Excel.Functions.SPG($A33, "SP_TOTAL_REV", R$3)</f>
        <v>1215742</v>
      </c>
      <c r="S33" s="4" cm="1">
        <f t="array" ref="S33">_xll.SNL.Clients.Office.Excel.Functions.SPG($A33, "SP_TOTAL_REV", S$3)</f>
        <v>1198947</v>
      </c>
      <c r="T33" s="4" cm="1">
        <f t="array" ref="T33">_xll.SNL.Clients.Office.Excel.Functions.SPG($A33, "SP_TOTAL_REV", T$3)</f>
        <v>1126942</v>
      </c>
      <c r="U33" s="4" cm="1">
        <f t="array" ref="U33">_xll.SNL.Clients.Office.Excel.Functions.SPG($A33, "SP_TOTAL_REV", U$3)</f>
        <v>1011922</v>
      </c>
      <c r="V33" s="4" cm="1">
        <f t="array" ref="V33">_xll.SNL.Clients.Office.Excel.Functions.SPG($A33, "SP_TOTAL_REV", V$3)</f>
        <v>1202218</v>
      </c>
      <c r="W33" s="4" cm="1">
        <f t="array" ref="W33">_xll.SNL.Clients.Office.Excel.Functions.SPG($A33, "SP_TOTAL_REV", W$3)</f>
        <v>1304821</v>
      </c>
      <c r="X33" s="4" cm="1">
        <f t="array" ref="X33">_xll.SNL.Clients.Office.Excel.Functions.SPG($A33, "SP_TOTAL_REV", X$3)</f>
        <v>1276633</v>
      </c>
      <c r="Y33" s="4" cm="1">
        <f t="array" ref="Y33">_xll.SNL.Clients.Office.Excel.Functions.SPG($A33, "SP_TOTAL_REV", Y$3)</f>
        <v>1289412</v>
      </c>
      <c r="Z33" s="4" cm="1">
        <f t="array" ref="Z33">_xll.SNL.Clients.Office.Excel.Functions.SPG($A33, "SP_TOTAL_REV", Z$3)</f>
        <v>1287691</v>
      </c>
    </row>
    <row r="34" spans="1:26" x14ac:dyDescent="0.3">
      <c r="A34" s="11" t="s">
        <v>36</v>
      </c>
      <c r="B34" s="4" cm="1">
        <f t="array" ref="B34">_xll.SNL.Clients.Office.Excel.Functions.SPG($A34, "SP_TOTAL_REV", B$3)</f>
        <v>8149000</v>
      </c>
      <c r="C34" s="4" cm="1">
        <f t="array" ref="C34">_xll.SNL.Clients.Office.Excel.Functions.SPG($A34, "SP_TOTAL_REV", C$3)</f>
        <v>9086000</v>
      </c>
      <c r="D34" s="4" cm="1">
        <f t="array" ref="D34">_xll.SNL.Clients.Office.Excel.Functions.SPG($A34, "SP_TOTAL_REV", D$3)</f>
        <v>8503000</v>
      </c>
      <c r="E34" s="4" cm="1">
        <f t="array" ref="E34">_xll.SNL.Clients.Office.Excel.Functions.SPG($A34, "SP_TOTAL_REV", E$3)</f>
        <v>8388000</v>
      </c>
      <c r="F34" s="4" cm="1">
        <f t="array" ref="F34">_xll.SNL.Clients.Office.Excel.Functions.SPG($A34, "SP_TOTAL_REV", F$3)</f>
        <v>7447000</v>
      </c>
      <c r="G34" s="4" cm="1">
        <f t="array" ref="G34">_xll.SNL.Clients.Office.Excel.Functions.SPG($A34, "SP_TOTAL_REV", G$3)</f>
        <v>8196000</v>
      </c>
      <c r="H34" s="4" cm="1">
        <f t="array" ref="H34">_xll.SNL.Clients.Office.Excel.Functions.SPG($A34, "SP_TOTAL_REV", H$3)</f>
        <v>6903000</v>
      </c>
      <c r="I34" s="4" cm="1">
        <f t="array" ref="I34">_xll.SNL.Clients.Office.Excel.Functions.SPG($A34, "SP_TOTAL_REV", I$3)</f>
        <v>6986000</v>
      </c>
      <c r="J34" s="4" cm="1">
        <f t="array" ref="J34">_xll.SNL.Clients.Office.Excel.Functions.SPG($A34, "SP_TOTAL_REV", J$3)</f>
        <v>6105000</v>
      </c>
      <c r="K34" s="4" cm="1">
        <f t="array" ref="K34">_xll.SNL.Clients.Office.Excel.Functions.SPG($A34, "SP_TOTAL_REV", K$3)</f>
        <v>6839000</v>
      </c>
      <c r="L34" s="4" cm="1">
        <f t="array" ref="L34">_xll.SNL.Clients.Office.Excel.Functions.SPG($A34, "SP_TOTAL_REV", L$3)</f>
        <v>6652000</v>
      </c>
      <c r="M34" s="4" cm="1">
        <f t="array" ref="M34">_xll.SNL.Clients.Office.Excel.Functions.SPG($A34, "SP_TOTAL_REV", M$3)</f>
        <v>6594000</v>
      </c>
      <c r="N34" s="4" cm="1">
        <f t="array" ref="N34">_xll.SNL.Clients.Office.Excel.Functions.SPG($A34, "SP_TOTAL_REV", N$3)</f>
        <v>6238000</v>
      </c>
      <c r="O34" s="4" cm="1">
        <f t="array" ref="O34">_xll.SNL.Clients.Office.Excel.Functions.SPG($A34, "SP_TOTAL_REV", O$3)</f>
        <v>6846000</v>
      </c>
      <c r="P34" s="4" cm="1">
        <f t="array" ref="P34">_xll.SNL.Clients.Office.Excel.Functions.SPG($A34, "SP_TOTAL_REV", P$3)</f>
        <v>6706000</v>
      </c>
      <c r="Q34" s="4" cm="1">
        <f t="array" ref="Q34">_xll.SNL.Clients.Office.Excel.Functions.SPG($A34, "SP_TOTAL_REV", Q$3)</f>
        <v>6526000</v>
      </c>
      <c r="R34" s="4" cm="1">
        <f t="array" ref="R34">_xll.SNL.Clients.Office.Excel.Functions.SPG($A34, "SP_TOTAL_REV", R$3)</f>
        <v>5901000</v>
      </c>
      <c r="S34" s="4" cm="1">
        <f t="array" ref="S34">_xll.SNL.Clients.Office.Excel.Functions.SPG($A34, "SP_TOTAL_REV", S$3)</f>
        <v>6634000</v>
      </c>
      <c r="T34" s="4" cm="1">
        <f t="array" ref="T34">_xll.SNL.Clients.Office.Excel.Functions.SPG($A34, "SP_TOTAL_REV", T$3)</f>
        <v>6423000</v>
      </c>
      <c r="U34" s="4" cm="1">
        <f t="array" ref="U34">_xll.SNL.Clients.Office.Excel.Functions.SPG($A34, "SP_TOTAL_REV", U$3)</f>
        <v>6206000</v>
      </c>
      <c r="V34" s="4" cm="1">
        <f t="array" ref="V34">_xll.SNL.Clients.Office.Excel.Functions.SPG($A34, "SP_TOTAL_REV", V$3)</f>
        <v>6161000</v>
      </c>
      <c r="W34" s="4" cm="1">
        <f t="array" ref="W34">_xll.SNL.Clients.Office.Excel.Functions.SPG($A34, "SP_TOTAL_REV", W$3)</f>
        <v>6197000</v>
      </c>
      <c r="X34" s="4" cm="1">
        <f t="array" ref="X34">_xll.SNL.Clients.Office.Excel.Functions.SPG($A34, "SP_TOTAL_REV", X$3)</f>
        <v>5737000</v>
      </c>
      <c r="Y34" s="4" cm="1">
        <f t="array" ref="Y34">_xll.SNL.Clients.Office.Excel.Functions.SPG($A34, "SP_TOTAL_REV", Y$3)</f>
        <v>5871000</v>
      </c>
      <c r="Z34" s="4" cm="1">
        <f t="array" ref="Z34">_xll.SNL.Clients.Office.Excel.Functions.SPG($A34, "SP_TOTAL_REV", Z$3)</f>
        <v>5557000</v>
      </c>
    </row>
    <row r="35" spans="1:26" x14ac:dyDescent="0.3">
      <c r="A35" s="11" t="s">
        <v>37</v>
      </c>
      <c r="B35" s="4" cm="1">
        <f t="array" ref="B35">_xll.SNL.Clients.Office.Excel.Functions.SPG($A35, "SP_TOTAL_REV", B$3)</f>
        <v>4811000</v>
      </c>
      <c r="C35" s="4" cm="1">
        <f t="array" ref="C35">_xll.SNL.Clients.Office.Excel.Functions.SPG($A35, "SP_TOTAL_REV", C$3)</f>
        <v>4317800</v>
      </c>
      <c r="D35" s="4" cm="1">
        <f t="array" ref="D35">_xll.SNL.Clients.Office.Excel.Functions.SPG($A35, "SP_TOTAL_REV", D$3)</f>
        <v>4038800</v>
      </c>
      <c r="E35" s="4" cm="1">
        <f t="array" ref="E35">_xll.SNL.Clients.Office.Excel.Functions.SPG($A35, "SP_TOTAL_REV", E$3)</f>
        <v>3609700</v>
      </c>
      <c r="F35" s="4" cm="1">
        <f t="array" ref="F35">_xll.SNL.Clients.Office.Excel.Functions.SPG($A35, "SP_TOTAL_REV", F$3)</f>
        <v>3256300</v>
      </c>
      <c r="G35" s="4" cm="1">
        <f t="array" ref="G35">_xll.SNL.Clients.Office.Excel.Functions.SPG($A35, "SP_TOTAL_REV", G$3)</f>
        <v>3327500</v>
      </c>
      <c r="H35" s="4" cm="1">
        <f t="array" ref="H35">_xll.SNL.Clients.Office.Excel.Functions.SPG($A35, "SP_TOTAL_REV", H$3)</f>
        <v>3199200</v>
      </c>
      <c r="I35" s="4" cm="1">
        <f t="array" ref="I35">_xll.SNL.Clients.Office.Excel.Functions.SPG($A35, "SP_TOTAL_REV", I$3)</f>
        <v>3053900</v>
      </c>
      <c r="J35" s="4" cm="1">
        <f t="array" ref="J35">_xll.SNL.Clients.Office.Excel.Functions.SPG($A35, "SP_TOTAL_REV", J$3)</f>
        <v>2974000</v>
      </c>
      <c r="K35" s="4" cm="1">
        <f t="array" ref="K35">_xll.SNL.Clients.Office.Excel.Functions.SPG($A35, "SP_TOTAL_REV", K$3)</f>
        <v>3239200</v>
      </c>
      <c r="L35" s="4" cm="1">
        <f t="array" ref="L35">_xll.SNL.Clients.Office.Excel.Functions.SPG($A35, "SP_TOTAL_REV", L$3)</f>
        <v>3295200</v>
      </c>
      <c r="M35" s="4" cm="1">
        <f t="array" ref="M35">_xll.SNL.Clients.Office.Excel.Functions.SPG($A35, "SP_TOTAL_REV", M$3)</f>
        <v>3136800</v>
      </c>
      <c r="N35" s="4" cm="1">
        <f t="array" ref="N35">_xll.SNL.Clients.Office.Excel.Functions.SPG($A35, "SP_TOTAL_REV", N$3)</f>
        <v>2951900</v>
      </c>
      <c r="O35" s="4" cm="1">
        <f t="array" ref="O35">_xll.SNL.Clients.Office.Excel.Functions.SPG($A35, "SP_TOTAL_REV", O$3)</f>
        <v>3026800</v>
      </c>
      <c r="P35" s="4" cm="1">
        <f t="array" ref="P35">_xll.SNL.Clients.Office.Excel.Functions.SPG($A35, "SP_TOTAL_REV", P$3)</f>
        <v>2818500</v>
      </c>
      <c r="Q35" s="4" cm="1">
        <f t="array" ref="Q35">_xll.SNL.Clients.Office.Excel.Functions.SPG($A35, "SP_TOTAL_REV", Q$3)</f>
        <v>2653900</v>
      </c>
      <c r="R35" s="4" cm="1">
        <f t="array" ref="R35">_xll.SNL.Clients.Office.Excel.Functions.SPG($A35, "SP_TOTAL_REV", R$3)</f>
        <v>2377100</v>
      </c>
      <c r="S35" s="4" cm="1">
        <f t="array" ref="S35">_xll.SNL.Clients.Office.Excel.Functions.SPG($A35, "SP_TOTAL_REV", S$3)</f>
        <v>2426000</v>
      </c>
      <c r="T35" s="4" cm="1">
        <f t="array" ref="T35">_xll.SNL.Clients.Office.Excel.Functions.SPG($A35, "SP_TOTAL_REV", T$3)</f>
        <v>2323400</v>
      </c>
      <c r="U35" s="4" cm="1">
        <f t="array" ref="U35">_xll.SNL.Clients.Office.Excel.Functions.SPG($A35, "SP_TOTAL_REV", U$3)</f>
        <v>1987500</v>
      </c>
      <c r="V35" s="4" cm="1">
        <f t="array" ref="V35">_xll.SNL.Clients.Office.Excel.Functions.SPG($A35, "SP_TOTAL_REV", V$3)</f>
        <v>1862000</v>
      </c>
      <c r="W35" s="4" cm="1">
        <f t="array" ref="W35">_xll.SNL.Clients.Office.Excel.Functions.SPG($A35, "SP_TOTAL_REV", W$3)</f>
        <v>2151000</v>
      </c>
      <c r="X35" s="4" cm="1">
        <f t="array" ref="X35">_xll.SNL.Clients.Office.Excel.Functions.SPG($A35, "SP_TOTAL_REV", X$3)</f>
        <v>2100600</v>
      </c>
      <c r="Y35" s="4" cm="1">
        <f t="array" ref="Y35">_xll.SNL.Clients.Office.Excel.Functions.SPG($A35, "SP_TOTAL_REV", Y$3)</f>
        <v>2015300</v>
      </c>
      <c r="Z35" s="4" cm="1">
        <f t="array" ref="Z35">_xll.SNL.Clients.Office.Excel.Functions.SPG($A35, "SP_TOTAL_REV", Z$3)</f>
        <v>1958500</v>
      </c>
    </row>
    <row r="36" spans="1:26" x14ac:dyDescent="0.3">
      <c r="A36" s="11" t="s">
        <v>38</v>
      </c>
      <c r="B36" s="4" t="str" cm="1">
        <f t="array" ref="B36">_xll.SNL.Clients.Office.Excel.Functions.SPG($A36, "SP_TOTAL_REV", B$3)</f>
        <v>NA</v>
      </c>
      <c r="C36" s="4" cm="1">
        <f t="array" ref="C36">_xll.SNL.Clients.Office.Excel.Functions.SPG($A36, "SP_TOTAL_REV", C$3)</f>
        <v>2423174</v>
      </c>
      <c r="D36" s="4" cm="1">
        <f t="array" ref="D36">_xll.SNL.Clients.Office.Excel.Functions.SPG($A36, "SP_TOTAL_REV", D$3)</f>
        <v>2443205</v>
      </c>
      <c r="E36" s="4" cm="1">
        <f t="array" ref="E36">_xll.SNL.Clients.Office.Excel.Functions.SPG($A36, "SP_TOTAL_REV", E$3)</f>
        <v>2312209</v>
      </c>
      <c r="F36" s="4" cm="1">
        <f t="array" ref="F36">_xll.SNL.Clients.Office.Excel.Functions.SPG($A36, "SP_TOTAL_REV", F$3)</f>
        <v>2159039</v>
      </c>
      <c r="G36" s="4" cm="1">
        <f t="array" ref="G36">_xll.SNL.Clients.Office.Excel.Functions.SPG($A36, "SP_TOTAL_REV", G$3)</f>
        <v>2512704</v>
      </c>
      <c r="H36" s="4" cm="1">
        <f t="array" ref="H36">_xll.SNL.Clients.Office.Excel.Functions.SPG($A36, "SP_TOTAL_REV", H$3)</f>
        <v>2716484</v>
      </c>
      <c r="I36" s="4" cm="1">
        <f t="array" ref="I36">_xll.SNL.Clients.Office.Excel.Functions.SPG($A36, "SP_TOTAL_REV", I$3)</f>
        <v>3076495</v>
      </c>
      <c r="J36" s="4" cm="1">
        <f t="array" ref="J36">_xll.SNL.Clients.Office.Excel.Functions.SPG($A36, "SP_TOTAL_REV", J$3)</f>
        <v>3262930</v>
      </c>
      <c r="K36" s="4" cm="1">
        <f t="array" ref="K36">_xll.SNL.Clients.Office.Excel.Functions.SPG($A36, "SP_TOTAL_REV", K$3)</f>
        <v>3249630</v>
      </c>
      <c r="L36" s="4" cm="1">
        <f t="array" ref="L36">_xll.SNL.Clients.Office.Excel.Functions.SPG($A36, "SP_TOTAL_REV", L$3)</f>
        <v>3247716</v>
      </c>
      <c r="M36" s="4" cm="1">
        <f t="array" ref="M36">_xll.SNL.Clients.Office.Excel.Functions.SPG($A36, "SP_TOTAL_REV", M$3)</f>
        <v>3109880</v>
      </c>
      <c r="N36" s="4" cm="1">
        <f t="array" ref="N36">_xll.SNL.Clients.Office.Excel.Functions.SPG($A36, "SP_TOTAL_REV", N$3)</f>
        <v>2972064</v>
      </c>
      <c r="O36" s="4" cm="1">
        <f t="array" ref="O36">_xll.SNL.Clients.Office.Excel.Functions.SPG($A36, "SP_TOTAL_REV", O$3)</f>
        <v>2684293</v>
      </c>
      <c r="P36" s="4" cm="1">
        <f t="array" ref="P36">_xll.SNL.Clients.Office.Excel.Functions.SPG($A36, "SP_TOTAL_REV", P$3)</f>
        <v>2339568</v>
      </c>
      <c r="Q36" s="4" cm="1">
        <f t="array" ref="Q36">_xll.SNL.Clients.Office.Excel.Functions.SPG($A36, "SP_TOTAL_REV", Q$3)</f>
        <v>1758853</v>
      </c>
      <c r="R36" s="4" cm="1">
        <f t="array" ref="R36">_xll.SNL.Clients.Office.Excel.Functions.SPG($A36, "SP_TOTAL_REV", R$3)</f>
        <v>1661407</v>
      </c>
      <c r="S36" s="4" cm="1">
        <f t="array" ref="S36">_xll.SNL.Clients.Office.Excel.Functions.SPG($A36, "SP_TOTAL_REV", S$3)</f>
        <v>1558458</v>
      </c>
      <c r="T36" s="4" cm="1">
        <f t="array" ref="T36">_xll.SNL.Clients.Office.Excel.Functions.SPG($A36, "SP_TOTAL_REV", T$3)</f>
        <v>1526295</v>
      </c>
      <c r="U36" s="4" cm="1">
        <f t="array" ref="U36">_xll.SNL.Clients.Office.Excel.Functions.SPG($A36, "SP_TOTAL_REV", U$3)</f>
        <v>1456136</v>
      </c>
      <c r="V36" s="4" cm="1">
        <f t="array" ref="V36">_xll.SNL.Clients.Office.Excel.Functions.SPG($A36, "SP_TOTAL_REV", V$3)</f>
        <v>1317060</v>
      </c>
      <c r="W36" s="4" cm="1">
        <f t="array" ref="W36">_xll.SNL.Clients.Office.Excel.Functions.SPG($A36, "SP_TOTAL_REV", W$3)</f>
        <v>1303565</v>
      </c>
      <c r="X36" s="4" cm="1">
        <f t="array" ref="X36">_xll.SNL.Clients.Office.Excel.Functions.SPG($A36, "SP_TOTAL_REV", X$3)</f>
        <v>1443219</v>
      </c>
      <c r="Y36" s="4" cm="1">
        <f t="array" ref="Y36">_xll.SNL.Clients.Office.Excel.Functions.SPG($A36, "SP_TOTAL_REV", Y$3)</f>
        <v>1480143</v>
      </c>
      <c r="Z36" s="4" cm="1">
        <f t="array" ref="Z36">_xll.SNL.Clients.Office.Excel.Functions.SPG($A36, "SP_TOTAL_REV", Z$3)</f>
        <v>1526602</v>
      </c>
    </row>
    <row r="37" spans="1:26" x14ac:dyDescent="0.3">
      <c r="A37" s="11" t="s">
        <v>39</v>
      </c>
      <c r="B37" s="4" cm="1">
        <f t="array" ref="B37">_xll.SNL.Clients.Office.Excel.Functions.SPG($A37, "SP_TOTAL_REV", B$3)</f>
        <v>504891</v>
      </c>
      <c r="C37" s="4" cm="1">
        <f t="array" ref="C37">_xll.SNL.Clients.Office.Excel.Functions.SPG($A37, "SP_TOTAL_REV", C$3)</f>
        <v>882174</v>
      </c>
      <c r="D37" s="4" cm="1">
        <f t="array" ref="D37">_xll.SNL.Clients.Office.Excel.Functions.SPG($A37, "SP_TOTAL_REV", D$3)</f>
        <v>601892</v>
      </c>
      <c r="E37" s="4" cm="1">
        <f t="array" ref="E37">_xll.SNL.Clients.Office.Excel.Functions.SPG($A37, "SP_TOTAL_REV", E$3)</f>
        <v>594138</v>
      </c>
      <c r="F37" s="4" cm="1">
        <f t="array" ref="F37">_xll.SNL.Clients.Office.Excel.Functions.SPG($A37, "SP_TOTAL_REV", F$3)</f>
        <v>466605</v>
      </c>
      <c r="G37" s="4" cm="1">
        <f t="array" ref="G37">_xll.SNL.Clients.Office.Excel.Functions.SPG($A37, "SP_TOTAL_REV", G$3)</f>
        <v>805108</v>
      </c>
      <c r="H37" s="4" cm="1">
        <f t="array" ref="H37">_xll.SNL.Clients.Office.Excel.Functions.SPG($A37, "SP_TOTAL_REV", H$3)</f>
        <v>458795</v>
      </c>
      <c r="I37" s="4" cm="1">
        <f t="array" ref="I37">_xll.SNL.Clients.Office.Excel.Functions.SPG($A37, "SP_TOTAL_REV", I$3)</f>
        <v>496599</v>
      </c>
      <c r="J37" s="4" cm="1">
        <f t="array" ref="J37">_xll.SNL.Clients.Office.Excel.Functions.SPG($A37, "SP_TOTAL_REV", J$3)</f>
        <v>509447</v>
      </c>
      <c r="K37" s="4" cm="1">
        <f t="array" ref="K37">_xll.SNL.Clients.Office.Excel.Functions.SPG($A37, "SP_TOTAL_REV", K$3)</f>
        <v>694115</v>
      </c>
      <c r="L37" s="4" cm="1">
        <f t="array" ref="L37">_xll.SNL.Clients.Office.Excel.Functions.SPG($A37, "SP_TOTAL_REV", L$3)</f>
        <v>472511</v>
      </c>
      <c r="M37" s="4" cm="1">
        <f t="array" ref="M37">_xll.SNL.Clients.Office.Excel.Functions.SPG($A37, "SP_TOTAL_REV", M$3)</f>
        <v>473850</v>
      </c>
      <c r="N37" s="4" cm="1">
        <f t="array" ref="N37">_xll.SNL.Clients.Office.Excel.Functions.SPG($A37, "SP_TOTAL_REV", N$3)</f>
        <v>425077</v>
      </c>
      <c r="O37" s="4" cm="1">
        <f t="array" ref="O37">_xll.SNL.Clients.Office.Excel.Functions.SPG($A37, "SP_TOTAL_REV", O$3)</f>
        <v>655667</v>
      </c>
      <c r="P37" s="4" cm="1">
        <f t="array" ref="P37">_xll.SNL.Clients.Office.Excel.Functions.SPG($A37, "SP_TOTAL_REV", P$3)</f>
        <v>441168</v>
      </c>
      <c r="Q37" s="4" cm="1">
        <f t="array" ref="Q37">_xll.SNL.Clients.Office.Excel.Functions.SPG($A37, "SP_TOTAL_REV", Q$3)</f>
        <v>446654</v>
      </c>
      <c r="R37" s="4" cm="1">
        <f t="array" ref="R37">_xll.SNL.Clients.Office.Excel.Functions.SPG($A37, "SP_TOTAL_REV", R$3)</f>
        <v>363226</v>
      </c>
      <c r="S37" s="4" cm="1">
        <f t="array" ref="S37">_xll.SNL.Clients.Office.Excel.Functions.SPG($A37, "SP_TOTAL_REV", S$3)</f>
        <v>623686</v>
      </c>
      <c r="T37" s="4" cm="1">
        <f t="array" ref="T37">_xll.SNL.Clients.Office.Excel.Functions.SPG($A37, "SP_TOTAL_REV", T$3)</f>
        <v>366965</v>
      </c>
      <c r="U37" s="4" cm="1">
        <f t="array" ref="U37">_xll.SNL.Clients.Office.Excel.Functions.SPG($A37, "SP_TOTAL_REV", U$3)</f>
        <v>385661</v>
      </c>
      <c r="V37" s="4" cm="1">
        <f t="array" ref="V37">_xll.SNL.Clients.Office.Excel.Functions.SPG($A37, "SP_TOTAL_REV", V$3)</f>
        <v>304985</v>
      </c>
      <c r="W37" s="4" cm="1">
        <f t="array" ref="W37">_xll.SNL.Clients.Office.Excel.Functions.SPG($A37, "SP_TOTAL_REV", W$3)</f>
        <v>486228</v>
      </c>
      <c r="X37" s="4" cm="1">
        <f t="array" ref="X37">_xll.SNL.Clients.Office.Excel.Functions.SPG($A37, "SP_TOTAL_REV", X$3)</f>
        <v>343899</v>
      </c>
      <c r="Y37" s="4" cm="1">
        <f t="array" ref="Y37">_xll.SNL.Clients.Office.Excel.Functions.SPG($A37, "SP_TOTAL_REV", Y$3)</f>
        <v>368635</v>
      </c>
      <c r="Z37" s="4" cm="1">
        <f t="array" ref="Z37">_xll.SNL.Clients.Office.Excel.Functions.SPG($A37, "SP_TOTAL_REV", Z$3)</f>
        <v>317130</v>
      </c>
    </row>
    <row r="38" spans="1:26" x14ac:dyDescent="0.3">
      <c r="A38" s="11" t="s">
        <v>40</v>
      </c>
      <c r="B38" s="4" cm="1">
        <f t="array" ref="B38">_xll.SNL.Clients.Office.Excel.Functions.SPG($A38, "SP_TOTAL_REV", B$3)</f>
        <v>4734000</v>
      </c>
      <c r="C38" s="4" cm="1">
        <f t="array" ref="C38">_xll.SNL.Clients.Office.Excel.Functions.SPG($A38, "SP_TOTAL_REV", C$3)</f>
        <v>4151000</v>
      </c>
      <c r="D38" s="4" cm="1">
        <f t="array" ref="D38">_xll.SNL.Clients.Office.Excel.Functions.SPG($A38, "SP_TOTAL_REV", D$3)</f>
        <v>3725000</v>
      </c>
      <c r="E38" s="4" cm="1">
        <f t="array" ref="E38">_xll.SNL.Clients.Office.Excel.Functions.SPG($A38, "SP_TOTAL_REV", E$3)</f>
        <v>3791000</v>
      </c>
      <c r="F38" s="4" cm="1">
        <f t="array" ref="F38">_xll.SNL.Clients.Office.Excel.Functions.SPG($A38, "SP_TOTAL_REV", F$3)</f>
        <v>4098000</v>
      </c>
      <c r="G38" s="4" cm="1">
        <f t="array" ref="G38">_xll.SNL.Clients.Office.Excel.Functions.SPG($A38, "SP_TOTAL_REV", G$3)</f>
        <v>3387000</v>
      </c>
      <c r="H38" s="4" cm="1">
        <f t="array" ref="H38">_xll.SNL.Clients.Office.Excel.Functions.SPG($A38, "SP_TOTAL_REV", H$3)</f>
        <v>2962000</v>
      </c>
      <c r="I38" s="4" cm="1">
        <f t="array" ref="I38">_xll.SNL.Clients.Office.Excel.Functions.SPG($A38, "SP_TOTAL_REV", I$3)</f>
        <v>3182000</v>
      </c>
      <c r="J38" s="4" cm="1">
        <f t="array" ref="J38">_xll.SNL.Clients.Office.Excel.Functions.SPG($A38, "SP_TOTAL_REV", J$3)</f>
        <v>3876000</v>
      </c>
      <c r="K38" s="4" cm="1">
        <f t="array" ref="K38">_xll.SNL.Clients.Office.Excel.Functions.SPG($A38, "SP_TOTAL_REV", K$3)</f>
        <v>3133000</v>
      </c>
      <c r="L38" s="4" cm="1">
        <f t="array" ref="L38">_xll.SNL.Clients.Office.Excel.Functions.SPG($A38, "SP_TOTAL_REV", L$3)</f>
        <v>2703000</v>
      </c>
      <c r="M38" s="4" cm="1">
        <f t="array" ref="M38">_xll.SNL.Clients.Office.Excel.Functions.SPG($A38, "SP_TOTAL_REV", M$3)</f>
        <v>2988000</v>
      </c>
      <c r="N38" s="4" cm="1">
        <f t="array" ref="N38">_xll.SNL.Clients.Office.Excel.Functions.SPG($A38, "SP_TOTAL_REV", N$3)</f>
        <v>3673000</v>
      </c>
      <c r="O38" s="4" cm="1">
        <f t="array" ref="O38">_xll.SNL.Clients.Office.Excel.Functions.SPG($A38, "SP_TOTAL_REV", O$3)</f>
        <v>3082000</v>
      </c>
      <c r="P38" s="4" cm="1">
        <f t="array" ref="P38">_xll.SNL.Clients.Office.Excel.Functions.SPG($A38, "SP_TOTAL_REV", P$3)</f>
        <v>2705000</v>
      </c>
      <c r="Q38" s="4" cm="1">
        <f t="array" ref="Q38">_xll.SNL.Clients.Office.Excel.Functions.SPG($A38, "SP_TOTAL_REV", Q$3)</f>
        <v>2889000</v>
      </c>
      <c r="R38" s="4" cm="1">
        <f t="array" ref="R38">_xll.SNL.Clients.Office.Excel.Functions.SPG($A38, "SP_TOTAL_REV", R$3)</f>
        <v>3528000</v>
      </c>
      <c r="S38" s="4" cm="1">
        <f t="array" ref="S38">_xll.SNL.Clients.Office.Excel.Functions.SPG($A38, "SP_TOTAL_REV", S$3)</f>
        <v>2966000</v>
      </c>
      <c r="T38" s="4" cm="1">
        <f t="array" ref="T38">_xll.SNL.Clients.Office.Excel.Functions.SPG($A38, "SP_TOTAL_REV", T$3)</f>
        <v>2388000</v>
      </c>
      <c r="U38" s="4" cm="1">
        <f t="array" ref="U38">_xll.SNL.Clients.Office.Excel.Functions.SPG($A38, "SP_TOTAL_REV", U$3)</f>
        <v>2497000</v>
      </c>
      <c r="V38" s="4" cm="1">
        <f t="array" ref="V38">_xll.SNL.Clients.Office.Excel.Functions.SPG($A38, "SP_TOTAL_REV", V$3)</f>
        <v>3221000</v>
      </c>
      <c r="W38" s="4" cm="1">
        <f t="array" ref="W38">_xll.SNL.Clients.Office.Excel.Functions.SPG($A38, "SP_TOTAL_REV", W$3)</f>
        <v>2889000</v>
      </c>
      <c r="X38" s="4" cm="1">
        <f t="array" ref="X38">_xll.SNL.Clients.Office.Excel.Functions.SPG($A38, "SP_TOTAL_REV", X$3)</f>
        <v>2380000</v>
      </c>
      <c r="Y38" s="4" cm="1">
        <f t="array" ref="Y38">_xll.SNL.Clients.Office.Excel.Functions.SPG($A38, "SP_TOTAL_REV", Y$3)</f>
        <v>2607000</v>
      </c>
      <c r="Z38" s="4" cm="1">
        <f t="array" ref="Z38">_xll.SNL.Clients.Office.Excel.Functions.SPG($A38, "SP_TOTAL_REV", Z$3)</f>
        <v>3145000</v>
      </c>
    </row>
    <row r="39" spans="1:26" x14ac:dyDescent="0.3">
      <c r="A39" s="11" t="s">
        <v>41</v>
      </c>
      <c r="B39" s="4" cm="1">
        <f t="array" ref="B39">_xll.SNL.Clients.Office.Excel.Functions.SPG($A39, "SP_TOTAL_REV", B$3)</f>
        <v>2642000</v>
      </c>
      <c r="C39" s="4" cm="1">
        <f t="array" ref="C39">_xll.SNL.Clients.Office.Excel.Functions.SPG($A39, "SP_TOTAL_REV", C$3)</f>
        <v>2421000</v>
      </c>
      <c r="D39" s="4" cm="1">
        <f t="array" ref="D39">_xll.SNL.Clients.Office.Excel.Functions.SPG($A39, "SP_TOTAL_REV", D$3)</f>
        <v>2549000</v>
      </c>
      <c r="E39" s="4" cm="1">
        <f t="array" ref="E39">_xll.SNL.Clients.Office.Excel.Functions.SPG($A39, "SP_TOTAL_REV", E$3)</f>
        <v>2536000</v>
      </c>
      <c r="F39" s="4" cm="1">
        <f t="array" ref="F39">_xll.SNL.Clients.Office.Excel.Functions.SPG($A39, "SP_TOTAL_REV", F$3)</f>
        <v>1966000</v>
      </c>
      <c r="G39" s="4" cm="1">
        <f t="array" ref="G39">_xll.SNL.Clients.Office.Excel.Functions.SPG($A39, "SP_TOTAL_REV", G$3)</f>
        <v>1945000</v>
      </c>
      <c r="H39" s="4" cm="1">
        <f t="array" ref="H39">_xll.SNL.Clients.Office.Excel.Functions.SPG($A39, "SP_TOTAL_REV", H$3)</f>
        <v>2308000</v>
      </c>
      <c r="I39" s="4" cm="1">
        <f t="array" ref="I39">_xll.SNL.Clients.Office.Excel.Functions.SPG($A39, "SP_TOTAL_REV", I$3)</f>
        <v>1905000</v>
      </c>
      <c r="J39" s="4" cm="1">
        <f t="array" ref="J39">_xll.SNL.Clients.Office.Excel.Functions.SPG($A39, "SP_TOTAL_REV", J$3)</f>
        <v>1976000</v>
      </c>
      <c r="K39" s="4" cm="1">
        <f t="array" ref="K39">_xll.SNL.Clients.Office.Excel.Functions.SPG($A39, "SP_TOTAL_REV", K$3)</f>
        <v>2250000</v>
      </c>
      <c r="L39" s="4" cm="1">
        <f t="array" ref="L39">_xll.SNL.Clients.Office.Excel.Functions.SPG($A39, "SP_TOTAL_REV", L$3)</f>
        <v>2885000</v>
      </c>
      <c r="M39" s="4" cm="1">
        <f t="array" ref="M39">_xll.SNL.Clients.Office.Excel.Functions.SPG($A39, "SP_TOTAL_REV", M$3)</f>
        <v>1935000</v>
      </c>
      <c r="N39" s="4" cm="1">
        <f t="array" ref="N39">_xll.SNL.Clients.Office.Excel.Functions.SPG($A39, "SP_TOTAL_REV", N$3)</f>
        <v>3890000</v>
      </c>
      <c r="O39" s="4" cm="1">
        <f t="array" ref="O39">_xll.SNL.Clients.Office.Excel.Functions.SPG($A39, "SP_TOTAL_REV", O$3)</f>
        <v>2164000</v>
      </c>
      <c r="P39" s="4" cm="1">
        <f t="array" ref="P39">_xll.SNL.Clients.Office.Excel.Functions.SPG($A39, "SP_TOTAL_REV", P$3)</f>
        <v>2099000</v>
      </c>
      <c r="Q39" s="4" cm="1">
        <f t="array" ref="Q39">_xll.SNL.Clients.Office.Excel.Functions.SPG($A39, "SP_TOTAL_REV", Q$3)</f>
        <v>1828000</v>
      </c>
      <c r="R39" s="4" cm="1">
        <f t="array" ref="R39">_xll.SNL.Clients.Office.Excel.Functions.SPG($A39, "SP_TOTAL_REV", R$3)</f>
        <v>1934000</v>
      </c>
      <c r="S39" s="4" cm="1">
        <f t="array" ref="S39">_xll.SNL.Clients.Office.Excel.Functions.SPG($A39, "SP_TOTAL_REV", S$3)</f>
        <v>1136000</v>
      </c>
      <c r="T39" s="4" cm="1">
        <f t="array" ref="T39">_xll.SNL.Clients.Office.Excel.Functions.SPG($A39, "SP_TOTAL_REV", T$3)</f>
        <v>1129000</v>
      </c>
      <c r="U39" s="4" cm="1">
        <f t="array" ref="U39">_xll.SNL.Clients.Office.Excel.Functions.SPG($A39, "SP_TOTAL_REV", U$3)</f>
        <v>771000</v>
      </c>
      <c r="V39" s="4" cm="1">
        <f t="array" ref="V39">_xll.SNL.Clients.Office.Excel.Functions.SPG($A39, "SP_TOTAL_REV", V$3)</f>
        <v>1357000</v>
      </c>
      <c r="W39" s="4" cm="1">
        <f t="array" ref="W39">_xll.SNL.Clients.Office.Excel.Functions.SPG($A39, "SP_TOTAL_REV", W$3)</f>
        <v>1559000</v>
      </c>
      <c r="X39" s="4" cm="1">
        <f t="array" ref="X39">_xll.SNL.Clients.Office.Excel.Functions.SPG($A39, "SP_TOTAL_REV", X$3)</f>
        <v>1502000</v>
      </c>
      <c r="Y39" s="4" cm="1">
        <f t="array" ref="Y39">_xll.SNL.Clients.Office.Excel.Functions.SPG($A39, "SP_TOTAL_REV", Y$3)</f>
        <v>1609000</v>
      </c>
      <c r="Z39" s="4" cm="1">
        <f t="array" ref="Z39">_xll.SNL.Clients.Office.Excel.Functions.SPG($A39, "SP_TOTAL_REV", Z$3)</f>
        <v>1684000</v>
      </c>
    </row>
    <row r="40" spans="1:26" x14ac:dyDescent="0.3">
      <c r="A40" s="11" t="s">
        <v>42</v>
      </c>
      <c r="B40" s="4" cm="1">
        <f t="array" ref="B40">_xll.SNL.Clients.Office.Excel.Functions.SPG($A40, "SP_TOTAL_REV", B$3)</f>
        <v>5488000</v>
      </c>
      <c r="C40" s="4" cm="1">
        <f t="array" ref="C40">_xll.SNL.Clients.Office.Excel.Functions.SPG($A40, "SP_TOTAL_REV", C$3)</f>
        <v>5216000</v>
      </c>
      <c r="D40" s="4" cm="1">
        <f t="array" ref="D40">_xll.SNL.Clients.Office.Excel.Functions.SPG($A40, "SP_TOTAL_REV", D$3)</f>
        <v>7718000</v>
      </c>
      <c r="E40" s="4" cm="1">
        <f t="array" ref="E40">_xll.SNL.Clients.Office.Excel.Functions.SPG($A40, "SP_TOTAL_REV", E$3)</f>
        <v>5965000</v>
      </c>
      <c r="F40" s="4" cm="1">
        <f t="array" ref="F40">_xll.SNL.Clients.Office.Excel.Functions.SPG($A40, "SP_TOTAL_REV", F$3)</f>
        <v>6989000</v>
      </c>
      <c r="G40" s="4" cm="1">
        <f t="array" ref="G40">_xll.SNL.Clients.Office.Excel.Functions.SPG($A40, "SP_TOTAL_REV", G$3)</f>
        <v>10999000</v>
      </c>
      <c r="H40" s="4" cm="1">
        <f t="array" ref="H40">_xll.SNL.Clients.Office.Excel.Functions.SPG($A40, "SP_TOTAL_REV", H$3)</f>
        <v>2004000</v>
      </c>
      <c r="I40" s="4" cm="1">
        <f t="array" ref="I40">_xll.SNL.Clients.Office.Excel.Functions.SPG($A40, "SP_TOTAL_REV", I$3)</f>
        <v>13671000</v>
      </c>
      <c r="J40" s="4" cm="1">
        <f t="array" ref="J40">_xll.SNL.Clients.Office.Excel.Functions.SPG($A40, "SP_TOTAL_REV", J$3)</f>
        <v>5270000</v>
      </c>
      <c r="K40" s="4" cm="1">
        <f t="array" ref="K40">_xll.SNL.Clients.Office.Excel.Functions.SPG($A40, "SP_TOTAL_REV", K$3)</f>
        <v>4811000</v>
      </c>
      <c r="L40" s="4" cm="1">
        <f t="array" ref="L40">_xll.SNL.Clients.Office.Excel.Functions.SPG($A40, "SP_TOTAL_REV", L$3)</f>
        <v>2948000</v>
      </c>
      <c r="M40" s="4" cm="1">
        <f t="array" ref="M40">_xll.SNL.Clients.Office.Excel.Functions.SPG($A40, "SP_TOTAL_REV", M$3)</f>
        <v>2255000</v>
      </c>
      <c r="N40" s="4" cm="1">
        <f t="array" ref="N40">_xll.SNL.Clients.Office.Excel.Functions.SPG($A40, "SP_TOTAL_REV", N$3)</f>
        <v>830000</v>
      </c>
      <c r="O40" s="4" cm="1">
        <f t="array" ref="O40">_xll.SNL.Clients.Office.Excel.Functions.SPG($A40, "SP_TOTAL_REV", O$3)</f>
        <v>1162000</v>
      </c>
      <c r="P40" s="4" cm="1">
        <f t="array" ref="P40">_xll.SNL.Clients.Office.Excel.Functions.SPG($A40, "SP_TOTAL_REV", P$3)</f>
        <v>1043000</v>
      </c>
      <c r="Q40" s="4" cm="1">
        <f t="array" ref="Q40">_xll.SNL.Clients.Office.Excel.Functions.SPG($A40, "SP_TOTAL_REV", Q$3)</f>
        <v>1348000</v>
      </c>
      <c r="R40" s="4" cm="1">
        <f t="array" ref="R40">_xll.SNL.Clients.Office.Excel.Functions.SPG($A40, "SP_TOTAL_REV", R$3)</f>
        <v>2260000</v>
      </c>
      <c r="S40" s="4" cm="1">
        <f t="array" ref="S40">_xll.SNL.Clients.Office.Excel.Functions.SPG($A40, "SP_TOTAL_REV", S$3)</f>
        <v>1261679</v>
      </c>
      <c r="T40" s="4" cm="1">
        <f t="array" ref="T40">_xll.SNL.Clients.Office.Excel.Functions.SPG($A40, "SP_TOTAL_REV", T$3)</f>
        <v>983385</v>
      </c>
      <c r="U40" s="4" cm="1">
        <f t="array" ref="U40">_xll.SNL.Clients.Office.Excel.Functions.SPG($A40, "SP_TOTAL_REV", U$3)</f>
        <v>1476044</v>
      </c>
      <c r="V40" s="4" cm="1">
        <f t="array" ref="V40">_xll.SNL.Clients.Office.Excel.Functions.SPG($A40, "SP_TOTAL_REV", V$3)</f>
        <v>-1500328</v>
      </c>
      <c r="W40" s="4" cm="1">
        <f t="array" ref="W40">_xll.SNL.Clients.Office.Excel.Functions.SPG($A40, "SP_TOTAL_REV", W$3)</f>
        <v>886646</v>
      </c>
      <c r="X40" s="4" cm="1">
        <f t="array" ref="X40">_xll.SNL.Clients.Office.Excel.Functions.SPG($A40, "SP_TOTAL_REV", X$3)</f>
        <v>674888</v>
      </c>
      <c r="Y40" s="4" cm="1">
        <f t="array" ref="Y40">_xll.SNL.Clients.Office.Excel.Functions.SPG($A40, "SP_TOTAL_REV", Y$3)</f>
        <v>613277</v>
      </c>
      <c r="Z40" s="4" cm="1">
        <f t="array" ref="Z40">_xll.SNL.Clients.Office.Excel.Functions.SPG($A40, "SP_TOTAL_REV", Z$3)</f>
        <v>658669</v>
      </c>
    </row>
    <row r="41" spans="1:26" x14ac:dyDescent="0.3">
      <c r="A41" s="11" t="s">
        <v>43</v>
      </c>
      <c r="B41" s="4" cm="1">
        <f t="array" ref="B41">_xll.SNL.Clients.Office.Excel.Functions.SPG($A41, "SP_TOTAL_REV", B$3)</f>
        <v>95359000</v>
      </c>
      <c r="C41" s="4" cm="1">
        <f t="array" ref="C41">_xll.SNL.Clients.Office.Excel.Functions.SPG($A41, "SP_TOTAL_REV", C$3)</f>
        <v>124300000</v>
      </c>
      <c r="D41" s="4" cm="1">
        <f t="array" ref="D41">_xll.SNL.Clients.Office.Excel.Functions.SPG($A41, "SP_TOTAL_REV", D$3)</f>
        <v>94930000</v>
      </c>
      <c r="E41" s="4" cm="1">
        <f t="array" ref="E41">_xll.SNL.Clients.Office.Excel.Functions.SPG($A41, "SP_TOTAL_REV", E$3)</f>
        <v>85777000</v>
      </c>
      <c r="F41" s="4" cm="1">
        <f t="array" ref="F41">_xll.SNL.Clients.Office.Excel.Functions.SPG($A41, "SP_TOTAL_REV", F$3)</f>
        <v>90753000</v>
      </c>
      <c r="G41" s="4" cm="1">
        <f t="array" ref="G41">_xll.SNL.Clients.Office.Excel.Functions.SPG($A41, "SP_TOTAL_REV", G$3)</f>
        <v>119575000</v>
      </c>
      <c r="H41" s="4" cm="1">
        <f t="array" ref="H41">_xll.SNL.Clients.Office.Excel.Functions.SPG($A41, "SP_TOTAL_REV", H$3)</f>
        <v>89498000</v>
      </c>
      <c r="I41" s="4" cm="1">
        <f t="array" ref="I41">_xll.SNL.Clients.Office.Excel.Functions.SPG($A41, "SP_TOTAL_REV", I$3)</f>
        <v>81797000</v>
      </c>
      <c r="J41" s="4" cm="1">
        <f t="array" ref="J41">_xll.SNL.Clients.Office.Excel.Functions.SPG($A41, "SP_TOTAL_REV", J$3)</f>
        <v>94836000</v>
      </c>
      <c r="K41" s="4" cm="1">
        <f t="array" ref="K41">_xll.SNL.Clients.Office.Excel.Functions.SPG($A41, "SP_TOTAL_REV", K$3)</f>
        <v>117154000</v>
      </c>
      <c r="L41" s="4" cm="1">
        <f t="array" ref="L41">_xll.SNL.Clients.Office.Excel.Functions.SPG($A41, "SP_TOTAL_REV", L$3)</f>
        <v>90146000</v>
      </c>
      <c r="M41" s="4" cm="1">
        <f t="array" ref="M41">_xll.SNL.Clients.Office.Excel.Functions.SPG($A41, "SP_TOTAL_REV", M$3)</f>
        <v>82959000</v>
      </c>
      <c r="N41" s="4" cm="1">
        <f t="array" ref="N41">_xll.SNL.Clients.Office.Excel.Functions.SPG($A41, "SP_TOTAL_REV", N$3)</f>
        <v>97278000</v>
      </c>
      <c r="O41" s="4" cm="1">
        <f t="array" ref="O41">_xll.SNL.Clients.Office.Excel.Functions.SPG($A41, "SP_TOTAL_REV", O$3)</f>
        <v>123945000</v>
      </c>
      <c r="P41" s="4" cm="1">
        <f t="array" ref="P41">_xll.SNL.Clients.Office.Excel.Functions.SPG($A41, "SP_TOTAL_REV", P$3)</f>
        <v>83360000</v>
      </c>
      <c r="Q41" s="4" cm="1">
        <f t="array" ref="Q41">_xll.SNL.Clients.Office.Excel.Functions.SPG($A41, "SP_TOTAL_REV", Q$3)</f>
        <v>81434000</v>
      </c>
      <c r="R41" s="4" cm="1">
        <f t="array" ref="R41">_xll.SNL.Clients.Office.Excel.Functions.SPG($A41, "SP_TOTAL_REV", R$3)</f>
        <v>89584000</v>
      </c>
      <c r="S41" s="4" cm="1">
        <f t="array" ref="S41">_xll.SNL.Clients.Office.Excel.Functions.SPG($A41, "SP_TOTAL_REV", S$3)</f>
        <v>111439000</v>
      </c>
      <c r="T41" s="4" cm="1">
        <f t="array" ref="T41">_xll.SNL.Clients.Office.Excel.Functions.SPG($A41, "SP_TOTAL_REV", T$3)</f>
        <v>64698000</v>
      </c>
      <c r="U41" s="4" cm="1">
        <f t="array" ref="U41">_xll.SNL.Clients.Office.Excel.Functions.SPG($A41, "SP_TOTAL_REV", U$3)</f>
        <v>59685000</v>
      </c>
      <c r="V41" s="4" cm="1">
        <f t="array" ref="V41">_xll.SNL.Clients.Office.Excel.Functions.SPG($A41, "SP_TOTAL_REV", V$3)</f>
        <v>58313000</v>
      </c>
      <c r="W41" s="4" cm="1">
        <f t="array" ref="W41">_xll.SNL.Clients.Office.Excel.Functions.SPG($A41, "SP_TOTAL_REV", W$3)</f>
        <v>91819000</v>
      </c>
      <c r="X41" s="4" cm="1">
        <f t="array" ref="X41">_xll.SNL.Clients.Office.Excel.Functions.SPG($A41, "SP_TOTAL_REV", X$3)</f>
        <v>64040000</v>
      </c>
      <c r="Y41" s="4" cm="1">
        <f t="array" ref="Y41">_xll.SNL.Clients.Office.Excel.Functions.SPG($A41, "SP_TOTAL_REV", Y$3)</f>
        <v>53809000</v>
      </c>
      <c r="Z41" s="4" cm="1">
        <f t="array" ref="Z41">_xll.SNL.Clients.Office.Excel.Functions.SPG($A41, "SP_TOTAL_REV", Z$3)</f>
        <v>58015000</v>
      </c>
    </row>
    <row r="42" spans="1:26" x14ac:dyDescent="0.3">
      <c r="A42" s="11" t="s">
        <v>44</v>
      </c>
      <c r="B42" s="4" cm="1">
        <f t="array" ref="B42">_xll.SNL.Clients.Office.Excel.Functions.SPG($A42, "SP_TOTAL_REV", B$3)</f>
        <v>7100000</v>
      </c>
      <c r="C42" s="4" cm="1">
        <f t="array" ref="C42">_xll.SNL.Clients.Office.Excel.Functions.SPG($A42, "SP_TOTAL_REV", C$3)</f>
        <v>7166000</v>
      </c>
      <c r="D42" s="4" cm="1">
        <f t="array" ref="D42">_xll.SNL.Clients.Office.Excel.Functions.SPG($A42, "SP_TOTAL_REV", D$3)</f>
        <v>7045000</v>
      </c>
      <c r="E42" s="4" cm="1">
        <f t="array" ref="E42">_xll.SNL.Clients.Office.Excel.Functions.SPG($A42, "SP_TOTAL_REV", E$3)</f>
        <v>6778000</v>
      </c>
      <c r="F42" s="4" cm="1">
        <f t="array" ref="F42">_xll.SNL.Clients.Office.Excel.Functions.SPG($A42, "SP_TOTAL_REV", F$3)</f>
        <v>6646000</v>
      </c>
      <c r="G42" s="4" cm="1">
        <f t="array" ref="G42">_xll.SNL.Clients.Office.Excel.Functions.SPG($A42, "SP_TOTAL_REV", G$3)</f>
        <v>6707000</v>
      </c>
      <c r="H42" s="4" cm="1">
        <f t="array" ref="H42">_xll.SNL.Clients.Office.Excel.Functions.SPG($A42, "SP_TOTAL_REV", H$3)</f>
        <v>6723000</v>
      </c>
      <c r="I42" s="4" cm="1">
        <f t="array" ref="I42">_xll.SNL.Clients.Office.Excel.Functions.SPG($A42, "SP_TOTAL_REV", I$3)</f>
        <v>6425000</v>
      </c>
      <c r="J42" s="4" cm="1">
        <f t="array" ref="J42">_xll.SNL.Clients.Office.Excel.Functions.SPG($A42, "SP_TOTAL_REV", J$3)</f>
        <v>6630000</v>
      </c>
      <c r="K42" s="4" cm="1">
        <f t="array" ref="K42">_xll.SNL.Clients.Office.Excel.Functions.SPG($A42, "SP_TOTAL_REV", K$3)</f>
        <v>6739000</v>
      </c>
      <c r="L42" s="4" cm="1">
        <f t="array" ref="L42">_xll.SNL.Clients.Office.Excel.Functions.SPG($A42, "SP_TOTAL_REV", L$3)</f>
        <v>6749000</v>
      </c>
      <c r="M42" s="4" cm="1">
        <f t="array" ref="M42">_xll.SNL.Clients.Office.Excel.Functions.SPG($A42, "SP_TOTAL_REV", M$3)</f>
        <v>6520000</v>
      </c>
      <c r="N42" s="4" cm="1">
        <f t="array" ref="N42">_xll.SNL.Clients.Office.Excel.Functions.SPG($A42, "SP_TOTAL_REV", N$3)</f>
        <v>6245000</v>
      </c>
      <c r="O42" s="4" cm="1">
        <f t="array" ref="O42">_xll.SNL.Clients.Office.Excel.Functions.SPG($A42, "SP_TOTAL_REV", O$3)</f>
        <v>6271000</v>
      </c>
      <c r="P42" s="4" cm="1">
        <f t="array" ref="P42">_xll.SNL.Clients.Office.Excel.Functions.SPG($A42, "SP_TOTAL_REV", P$3)</f>
        <v>6123000</v>
      </c>
      <c r="Q42" s="4" cm="1">
        <f t="array" ref="Q42">_xll.SNL.Clients.Office.Excel.Functions.SPG($A42, "SP_TOTAL_REV", Q$3)</f>
        <v>6196000</v>
      </c>
      <c r="R42" s="4" cm="1">
        <f t="array" ref="R42">_xll.SNL.Clients.Office.Excel.Functions.SPG($A42, "SP_TOTAL_REV", R$3)</f>
        <v>5582000</v>
      </c>
      <c r="S42" s="4" cm="1">
        <f t="array" ref="S42">_xll.SNL.Clients.Office.Excel.Functions.SPG($A42, "SP_TOTAL_REV", S$3)</f>
        <v>5162000</v>
      </c>
      <c r="T42" s="4" cm="1">
        <f t="array" ref="T42">_xll.SNL.Clients.Office.Excel.Functions.SPG($A42, "SP_TOTAL_REV", T$3)</f>
        <v>4688000</v>
      </c>
      <c r="U42" s="4" cm="1">
        <f t="array" ref="U42">_xll.SNL.Clients.Office.Excel.Functions.SPG($A42, "SP_TOTAL_REV", U$3)</f>
        <v>4395000</v>
      </c>
      <c r="V42" s="4" cm="1">
        <f t="array" ref="V42">_xll.SNL.Clients.Office.Excel.Functions.SPG($A42, "SP_TOTAL_REV", V$3)</f>
        <v>3957000</v>
      </c>
      <c r="W42" s="4" cm="1">
        <f t="array" ref="W42">_xll.SNL.Clients.Office.Excel.Functions.SPG($A42, "SP_TOTAL_REV", W$3)</f>
        <v>4162000</v>
      </c>
      <c r="X42" s="4" cm="1">
        <f t="array" ref="X42">_xll.SNL.Clients.Office.Excel.Functions.SPG($A42, "SP_TOTAL_REV", X$3)</f>
        <v>3754000</v>
      </c>
      <c r="Y42" s="4" cm="1">
        <f t="array" ref="Y42">_xll.SNL.Clients.Office.Excel.Functions.SPG($A42, "SP_TOTAL_REV", Y$3)</f>
        <v>3562000</v>
      </c>
      <c r="Z42" s="4" cm="1">
        <f t="array" ref="Z42">_xll.SNL.Clients.Office.Excel.Functions.SPG($A42, "SP_TOTAL_REV", Z$3)</f>
        <v>3539000</v>
      </c>
    </row>
    <row r="43" spans="1:26" x14ac:dyDescent="0.3">
      <c r="A43" s="11" t="s">
        <v>45</v>
      </c>
      <c r="B43" s="4" cm="1">
        <f t="array" ref="B43">_xll.SNL.Clients.Office.Excel.Functions.SPG($A43, "SP_TOTAL_REV", B$3)</f>
        <v>4825000</v>
      </c>
      <c r="C43" s="4" cm="1">
        <f t="array" ref="C43">_xll.SNL.Clients.Office.Excel.Functions.SPG($A43, "SP_TOTAL_REV", C$3)</f>
        <v>4907000</v>
      </c>
      <c r="D43" s="4" cm="1">
        <f t="array" ref="D43">_xll.SNL.Clients.Office.Excel.Functions.SPG($A43, "SP_TOTAL_REV", D$3)</f>
        <v>4854000</v>
      </c>
      <c r="E43" s="4" cm="1">
        <f t="array" ref="E43">_xll.SNL.Clients.Office.Excel.Functions.SPG($A43, "SP_TOTAL_REV", E$3)</f>
        <v>5051000</v>
      </c>
      <c r="F43" s="4" cm="1">
        <f t="array" ref="F43">_xll.SNL.Clients.Office.Excel.Functions.SPG($A43, "SP_TOTAL_REV", F$3)</f>
        <v>4901000</v>
      </c>
      <c r="G43" s="4" cm="1">
        <f t="array" ref="G43">_xll.SNL.Clients.Office.Excel.Functions.SPG($A43, "SP_TOTAL_REV", G$3)</f>
        <v>4919000</v>
      </c>
      <c r="H43" s="4" cm="1">
        <f t="array" ref="H43">_xll.SNL.Clients.Office.Excel.Functions.SPG($A43, "SP_TOTAL_REV", H$3)</f>
        <v>5114000</v>
      </c>
      <c r="I43" s="4" cm="1">
        <f t="array" ref="I43">_xll.SNL.Clients.Office.Excel.Functions.SPG($A43, "SP_TOTAL_REV", I$3)</f>
        <v>5200000</v>
      </c>
      <c r="J43" s="4" cm="1">
        <f t="array" ref="J43">_xll.SNL.Clients.Office.Excel.Functions.SPG($A43, "SP_TOTAL_REV", J$3)</f>
        <v>4818000</v>
      </c>
      <c r="K43" s="4" cm="1">
        <f t="array" ref="K43">_xll.SNL.Clients.Office.Excel.Functions.SPG($A43, "SP_TOTAL_REV", K$3)</f>
        <v>4640000</v>
      </c>
      <c r="L43" s="4" cm="1">
        <f t="array" ref="L43">_xll.SNL.Clients.Office.Excel.Functions.SPG($A43, "SP_TOTAL_REV", L$3)</f>
        <v>4614000</v>
      </c>
      <c r="M43" s="4" cm="1">
        <f t="array" ref="M43">_xll.SNL.Clients.Office.Excel.Functions.SPG($A43, "SP_TOTAL_REV", M$3)</f>
        <v>4057000</v>
      </c>
      <c r="N43" s="4" cm="1">
        <f t="array" ref="N43">_xll.SNL.Clients.Office.Excel.Functions.SPG($A43, "SP_TOTAL_REV", N$3)</f>
        <v>4178000</v>
      </c>
      <c r="O43" s="4" cm="1">
        <f t="array" ref="O43">_xll.SNL.Clients.Office.Excel.Functions.SPG($A43, "SP_TOTAL_REV", O$3)</f>
        <v>4134000</v>
      </c>
      <c r="P43" s="4" cm="1">
        <f t="array" ref="P43">_xll.SNL.Clients.Office.Excel.Functions.SPG($A43, "SP_TOTAL_REV", P$3)</f>
        <v>3654000</v>
      </c>
      <c r="Q43" s="4" cm="1">
        <f t="array" ref="Q43">_xll.SNL.Clients.Office.Excel.Functions.SPG($A43, "SP_TOTAL_REV", Q$3)</f>
        <v>3807000</v>
      </c>
      <c r="R43" s="4" cm="1">
        <f t="array" ref="R43">_xll.SNL.Clients.Office.Excel.Functions.SPG($A43, "SP_TOTAL_REV", R$3)</f>
        <v>4023000</v>
      </c>
      <c r="S43" s="4" cm="1">
        <f t="array" ref="S43">_xll.SNL.Clients.Office.Excel.Functions.SPG($A43, "SP_TOTAL_REV", S$3)</f>
        <v>4212000</v>
      </c>
      <c r="T43" s="4" cm="1">
        <f t="array" ref="T43">_xll.SNL.Clients.Office.Excel.Functions.SPG($A43, "SP_TOTAL_REV", T$3)</f>
        <v>3668000</v>
      </c>
      <c r="U43" s="4" cm="1">
        <f t="array" ref="U43">_xll.SNL.Clients.Office.Excel.Functions.SPG($A43, "SP_TOTAL_REV", U$3)</f>
        <v>1960000</v>
      </c>
      <c r="V43" s="4" cm="1">
        <f t="array" ref="V43">_xll.SNL.Clients.Office.Excel.Functions.SPG($A43, "SP_TOTAL_REV", V$3)</f>
        <v>3226000</v>
      </c>
      <c r="W43" s="4" cm="1">
        <f t="array" ref="W43">_xll.SNL.Clients.Office.Excel.Functions.SPG($A43, "SP_TOTAL_REV", W$3)</f>
        <v>3596000</v>
      </c>
      <c r="X43" s="4" cm="1">
        <f t="array" ref="X43">_xll.SNL.Clients.Office.Excel.Functions.SPG($A43, "SP_TOTAL_REV", X$3)</f>
        <v>3559000</v>
      </c>
      <c r="Y43" s="4" cm="1">
        <f t="array" ref="Y43">_xll.SNL.Clients.Office.Excel.Functions.SPG($A43, "SP_TOTAL_REV", Y$3)</f>
        <v>3627000</v>
      </c>
      <c r="Z43" s="4" cm="1">
        <f t="array" ref="Z43">_xll.SNL.Clients.Office.Excel.Functions.SPG($A43, "SP_TOTAL_REV", Z$3)</f>
        <v>3575000</v>
      </c>
    </row>
    <row r="44" spans="1:26" x14ac:dyDescent="0.3">
      <c r="A44" s="11" t="s">
        <v>46</v>
      </c>
      <c r="B44" s="4" cm="1">
        <f t="array" ref="B44">_xll.SNL.Clients.Office.Excel.Functions.SPG($A44, "SP_TOTAL_REV", B$3)</f>
        <v>4673000</v>
      </c>
      <c r="C44" s="4" cm="1">
        <f t="array" ref="C44">_xll.SNL.Clients.Office.Excel.Functions.SPG($A44, "SP_TOTAL_REV", C$3)</f>
        <v>4548000</v>
      </c>
      <c r="D44" s="4" cm="1">
        <f t="array" ref="D44">_xll.SNL.Clients.Office.Excel.Functions.SPG($A44, "SP_TOTAL_REV", D$3)</f>
        <v>4722000</v>
      </c>
      <c r="E44" s="4" cm="1">
        <f t="array" ref="E44">_xll.SNL.Clients.Office.Excel.Functions.SPG($A44, "SP_TOTAL_REV", E$3)</f>
        <v>4229000</v>
      </c>
      <c r="F44" s="4" cm="1">
        <f t="array" ref="F44">_xll.SNL.Clients.Office.Excel.Functions.SPG($A44, "SP_TOTAL_REV", F$3)</f>
        <v>3941000</v>
      </c>
      <c r="G44" s="4" cm="1">
        <f t="array" ref="G44">_xll.SNL.Clients.Office.Excel.Functions.SPG($A44, "SP_TOTAL_REV", G$3)</f>
        <v>3916000</v>
      </c>
      <c r="H44" s="4" cm="1">
        <f t="array" ref="H44">_xll.SNL.Clients.Office.Excel.Functions.SPG($A44, "SP_TOTAL_REV", H$3)</f>
        <v>3351000</v>
      </c>
      <c r="I44" s="4" cm="1">
        <f t="array" ref="I44">_xll.SNL.Clients.Office.Excel.Functions.SPG($A44, "SP_TOTAL_REV", I$3)</f>
        <v>3157000</v>
      </c>
      <c r="J44" s="4" cm="1">
        <f t="array" ref="J44">_xll.SNL.Clients.Office.Excel.Functions.SPG($A44, "SP_TOTAL_REV", J$3)</f>
        <v>3150000</v>
      </c>
      <c r="K44" s="4" cm="1">
        <f t="array" ref="K44">_xll.SNL.Clients.Office.Excel.Functions.SPG($A44, "SP_TOTAL_REV", K$3)</f>
        <v>2990661</v>
      </c>
      <c r="L44" s="4" cm="1">
        <f t="array" ref="L44">_xll.SNL.Clients.Office.Excel.Functions.SPG($A44, "SP_TOTAL_REV", L$3)</f>
        <v>2476758</v>
      </c>
      <c r="M44" s="4" cm="1">
        <f t="array" ref="M44">_xll.SNL.Clients.Office.Excel.Functions.SPG($A44, "SP_TOTAL_REV", M$3)</f>
        <v>2302617</v>
      </c>
      <c r="N44" s="4" cm="1">
        <f t="array" ref="N44">_xll.SNL.Clients.Office.Excel.Functions.SPG($A44, "SP_TOTAL_REV", N$3)</f>
        <v>1945677</v>
      </c>
      <c r="O44" s="4" cm="1">
        <f t="array" ref="O44">_xll.SNL.Clients.Office.Excel.Functions.SPG($A44, "SP_TOTAL_REV", O$3)</f>
        <v>2316149</v>
      </c>
      <c r="P44" s="4" cm="1">
        <f t="array" ref="P44">_xll.SNL.Clients.Office.Excel.Functions.SPG($A44, "SP_TOTAL_REV", P$3)</f>
        <v>2137282</v>
      </c>
      <c r="Q44" s="4" cm="1">
        <f t="array" ref="Q44">_xll.SNL.Clients.Office.Excel.Functions.SPG($A44, "SP_TOTAL_REV", Q$3)</f>
        <v>2552221</v>
      </c>
      <c r="R44" s="4" cm="1">
        <f t="array" ref="R44">_xll.SNL.Clients.Office.Excel.Functions.SPG($A44, "SP_TOTAL_REV", R$3)</f>
        <v>2285857</v>
      </c>
      <c r="S44" s="4" cm="1">
        <f t="array" ref="S44">_xll.SNL.Clients.Office.Excel.Functions.SPG($A44, "SP_TOTAL_REV", S$3)</f>
        <v>2303729</v>
      </c>
      <c r="T44" s="4" cm="1">
        <f t="array" ref="T44">_xll.SNL.Clients.Office.Excel.Functions.SPG($A44, "SP_TOTAL_REV", T$3)</f>
        <v>2267366</v>
      </c>
      <c r="U44" s="4" cm="1">
        <f t="array" ref="U44">_xll.SNL.Clients.Office.Excel.Functions.SPG($A44, "SP_TOTAL_REV", U$3)</f>
        <v>2255797</v>
      </c>
      <c r="V44" s="4" cm="1">
        <f t="array" ref="V44">_xll.SNL.Clients.Office.Excel.Functions.SPG($A44, "SP_TOTAL_REV", V$3)</f>
        <v>1597983</v>
      </c>
      <c r="W44" s="4" cm="1">
        <f t="array" ref="W44">_xll.SNL.Clients.Office.Excel.Functions.SPG($A44, "SP_TOTAL_REV", W$3)</f>
        <v>1691248</v>
      </c>
      <c r="X44" s="4" cm="1">
        <f t="array" ref="X44">_xll.SNL.Clients.Office.Excel.Functions.SPG($A44, "SP_TOTAL_REV", X$3)</f>
        <v>1715784</v>
      </c>
      <c r="Y44" s="4" cm="1">
        <f t="array" ref="Y44">_xll.SNL.Clients.Office.Excel.Functions.SPG($A44, "SP_TOTAL_REV", Y$3)</f>
        <v>1774188</v>
      </c>
      <c r="Z44" s="4" cm="1">
        <f t="array" ref="Z44">_xll.SNL.Clients.Office.Excel.Functions.SPG($A44, "SP_TOTAL_REV", Z$3)</f>
        <v>1726371</v>
      </c>
    </row>
    <row r="45" spans="1:26" x14ac:dyDescent="0.3">
      <c r="A45" s="11" t="s">
        <v>47</v>
      </c>
      <c r="B45" s="4" cm="1">
        <f t="array" ref="B45">_xll.SNL.Clients.Office.Excel.Functions.SPG($A45, "SP_TOTAL_REV", B$3)</f>
        <v>20175000</v>
      </c>
      <c r="C45" s="4" cm="1">
        <f t="array" ref="C45">_xll.SNL.Clients.Office.Excel.Functions.SPG($A45, "SP_TOTAL_REV", C$3)</f>
        <v>21498000</v>
      </c>
      <c r="D45" s="4" cm="1">
        <f t="array" ref="D45">_xll.SNL.Clients.Office.Excel.Functions.SPG($A45, "SP_TOTAL_REV", D$3)</f>
        <v>19937000</v>
      </c>
      <c r="E45" s="4" cm="1">
        <f t="array" ref="E45">_xll.SNL.Clients.Office.Excel.Functions.SPG($A45, "SP_TOTAL_REV", E$3)</f>
        <v>22248000</v>
      </c>
      <c r="F45" s="4" cm="1">
        <f t="array" ref="F45">_xll.SNL.Clients.Office.Excel.Functions.SPG($A45, "SP_TOTAL_REV", F$3)</f>
        <v>21847000</v>
      </c>
      <c r="G45" s="4" cm="1">
        <f t="array" ref="G45">_xll.SNL.Clients.Office.Excel.Functions.SPG($A45, "SP_TOTAL_REV", G$3)</f>
        <v>22978000</v>
      </c>
      <c r="H45" s="4" cm="1">
        <f t="array" ref="H45">_xll.SNL.Clients.Office.Excel.Functions.SPG($A45, "SP_TOTAL_REV", H$3)</f>
        <v>21695000</v>
      </c>
      <c r="I45" s="4" cm="1">
        <f t="array" ref="I45">_xll.SNL.Clients.Office.Excel.Functions.SPG($A45, "SP_TOTAL_REV", I$3)</f>
        <v>25190000</v>
      </c>
      <c r="J45" s="4" cm="1">
        <f t="array" ref="J45">_xll.SNL.Clients.Office.Excel.Functions.SPG($A45, "SP_TOTAL_REV", J$3)</f>
        <v>24072000</v>
      </c>
      <c r="K45" s="4" cm="1">
        <f t="array" ref="K45">_xll.SNL.Clients.Office.Excel.Functions.SPG($A45, "SP_TOTAL_REV", K$3)</f>
        <v>25939000</v>
      </c>
      <c r="L45" s="4" cm="1">
        <f t="array" ref="L45">_xll.SNL.Clients.Office.Excel.Functions.SPG($A45, "SP_TOTAL_REV", L$3)</f>
        <v>24683000</v>
      </c>
      <c r="M45" s="4" cm="1">
        <f t="array" ref="M45">_xll.SNL.Clients.Office.Excel.Functions.SPG($A45, "SP_TOTAL_REV", M$3)</f>
        <v>27284000</v>
      </c>
      <c r="N45" s="4" cm="1">
        <f t="array" ref="N45">_xll.SNL.Clients.Office.Excel.Functions.SPG($A45, "SP_TOTAL_REV", N$3)</f>
        <v>23650000</v>
      </c>
      <c r="O45" s="4" cm="1">
        <f t="array" ref="O45">_xll.SNL.Clients.Office.Excel.Functions.SPG($A45, "SP_TOTAL_REV", O$3)</f>
        <v>23090000</v>
      </c>
      <c r="P45" s="4" cm="1">
        <f t="array" ref="P45">_xll.SNL.Clients.Office.Excel.Functions.SPG($A45, "SP_TOTAL_REV", P$3)</f>
        <v>20340000</v>
      </c>
      <c r="Q45" s="4" cm="1">
        <f t="array" ref="Q45">_xll.SNL.Clients.Office.Excel.Functions.SPG($A45, "SP_TOTAL_REV", Q$3)</f>
        <v>22926000</v>
      </c>
      <c r="R45" s="4" cm="1">
        <f t="array" ref="R45">_xll.SNL.Clients.Office.Excel.Functions.SPG($A45, "SP_TOTAL_REV", R$3)</f>
        <v>18893000</v>
      </c>
      <c r="S45" s="4" cm="1">
        <f t="array" ref="S45">_xll.SNL.Clients.Office.Excel.Functions.SPG($A45, "SP_TOTAL_REV", S$3)</f>
        <v>17978000</v>
      </c>
      <c r="T45" s="4" cm="1">
        <f t="array" ref="T45">_xll.SNL.Clients.Office.Excel.Functions.SPG($A45, "SP_TOTAL_REV", T$3)</f>
        <v>15126000</v>
      </c>
      <c r="U45" s="4" cm="1">
        <f t="array" ref="U45">_xll.SNL.Clients.Office.Excel.Functions.SPG($A45, "SP_TOTAL_REV", U$3)</f>
        <v>16281000</v>
      </c>
      <c r="V45" s="4" cm="1">
        <f t="array" ref="V45">_xll.SNL.Clients.Office.Excel.Functions.SPG($A45, "SP_TOTAL_REV", V$3)</f>
        <v>14970000</v>
      </c>
      <c r="W45" s="4" cm="1">
        <f t="array" ref="W45">_xll.SNL.Clients.Office.Excel.Functions.SPG($A45, "SP_TOTAL_REV", W$3)</f>
        <v>16329000</v>
      </c>
      <c r="X45" s="4" cm="1">
        <f t="array" ref="X45">_xll.SNL.Clients.Office.Excel.Functions.SPG($A45, "SP_TOTAL_REV", X$3)</f>
        <v>16726000</v>
      </c>
      <c r="Y45" s="4" cm="1">
        <f t="array" ref="Y45">_xll.SNL.Clients.Office.Excel.Functions.SPG($A45, "SP_TOTAL_REV", Y$3)</f>
        <v>16297000</v>
      </c>
      <c r="Z45" s="4" cm="1">
        <f t="array" ref="Z45">_xll.SNL.Clients.Office.Excel.Functions.SPG($A45, "SP_TOTAL_REV", Z$3)</f>
        <v>15304000</v>
      </c>
    </row>
    <row r="46" spans="1:26" x14ac:dyDescent="0.3">
      <c r="A46" s="11" t="s">
        <v>48</v>
      </c>
      <c r="B46" s="4" cm="1">
        <f t="array" ref="B46">_xll.SNL.Clients.Office.Excel.Functions.SPG($A46, "SP_TOTAL_REV", B$3)</f>
        <v>2004800</v>
      </c>
      <c r="C46" s="4" cm="1">
        <f t="array" ref="C46">_xll.SNL.Clients.Office.Excel.Functions.SPG($A46, "SP_TOTAL_REV", C$3)</f>
        <v>1930436</v>
      </c>
      <c r="D46" s="4" cm="1">
        <f t="array" ref="D46">_xll.SNL.Clients.Office.Excel.Functions.SPG($A46, "SP_TOTAL_REV", D$3)</f>
        <v>1810936</v>
      </c>
      <c r="E46" s="4" cm="1">
        <f t="array" ref="E46">_xll.SNL.Clients.Office.Excel.Functions.SPG($A46, "SP_TOTAL_REV", E$3)</f>
        <v>1690400</v>
      </c>
      <c r="F46" s="4" cm="1">
        <f t="array" ref="F46">_xll.SNL.Clients.Office.Excel.Functions.SPG($A46, "SP_TOTAL_REV", F$3)</f>
        <v>1571400</v>
      </c>
      <c r="G46" s="4" cm="1">
        <f t="array" ref="G46">_xll.SNL.Clients.Office.Excel.Functions.SPG($A46, "SP_TOTAL_REV", G$3)</f>
        <v>1540437</v>
      </c>
      <c r="H46" s="4" cm="1">
        <f t="array" ref="H46">_xll.SNL.Clients.Office.Excel.Functions.SPG($A46, "SP_TOTAL_REV", H$3)</f>
        <v>1509456</v>
      </c>
      <c r="I46" s="4" cm="1">
        <f t="array" ref="I46">_xll.SNL.Clients.Office.Excel.Functions.SPG($A46, "SP_TOTAL_REV", I$3)</f>
        <v>1458924</v>
      </c>
      <c r="J46" s="4" cm="1">
        <f t="array" ref="J46">_xll.SNL.Clients.Office.Excel.Functions.SPG($A46, "SP_TOTAL_REV", J$3)</f>
        <v>1351351</v>
      </c>
      <c r="K46" s="4" cm="1">
        <f t="array" ref="K46">_xll.SNL.Clients.Office.Excel.Functions.SPG($A46, "SP_TOTAL_REV", K$3)</f>
        <v>1275552</v>
      </c>
      <c r="L46" s="4" cm="1">
        <f t="array" ref="L46">_xll.SNL.Clients.Office.Excel.Functions.SPG($A46, "SP_TOTAL_REV", L$3)</f>
        <v>1176801</v>
      </c>
      <c r="M46" s="4" cm="1">
        <f t="array" ref="M46">_xll.SNL.Clients.Office.Excel.Functions.SPG($A46, "SP_TOTAL_REV", M$3)</f>
        <v>1051891</v>
      </c>
      <c r="N46" s="4" cm="1">
        <f t="array" ref="N46">_xll.SNL.Clients.Office.Excel.Functions.SPG($A46, "SP_TOTAL_REV", N$3)</f>
        <v>877066</v>
      </c>
      <c r="O46" s="4" cm="1">
        <f t="array" ref="O46">_xll.SNL.Clients.Office.Excel.Functions.SPG($A46, "SP_TOTAL_REV", O$3)</f>
        <v>824459</v>
      </c>
      <c r="P46" s="4" cm="1">
        <f t="array" ref="P46">_xll.SNL.Clients.Office.Excel.Functions.SPG($A46, "SP_TOTAL_REV", P$3)</f>
        <v>748697</v>
      </c>
      <c r="Q46" s="4" cm="1">
        <f t="array" ref="Q46">_xll.SNL.Clients.Office.Excel.Functions.SPG($A46, "SP_TOTAL_REV", Q$3)</f>
        <v>707319</v>
      </c>
      <c r="R46" s="4" cm="1">
        <f t="array" ref="R46">_xll.SNL.Clients.Office.Excel.Functions.SPG($A46, "SP_TOTAL_REV", R$3)</f>
        <v>667562</v>
      </c>
      <c r="S46" s="4" cm="1">
        <f t="array" ref="S46">_xll.SNL.Clients.Office.Excel.Functions.SPG($A46, "SP_TOTAL_REV", S$3)</f>
        <v>648482</v>
      </c>
      <c r="T46" s="4" cm="1">
        <f t="array" ref="T46">_xll.SNL.Clients.Office.Excel.Functions.SPG($A46, "SP_TOTAL_REV", T$3)</f>
        <v>605431</v>
      </c>
      <c r="U46" s="4" cm="1">
        <f t="array" ref="U46">_xll.SNL.Clients.Office.Excel.Functions.SPG($A46, "SP_TOTAL_REV", U$3)</f>
        <v>540570</v>
      </c>
      <c r="V46" s="4" cm="1">
        <f t="array" ref="V46">_xll.SNL.Clients.Office.Excel.Functions.SPG($A46, "SP_TOTAL_REV", V$3)</f>
        <v>523029</v>
      </c>
      <c r="W46" s="4" cm="1">
        <f t="array" ref="W46">_xll.SNL.Clients.Office.Excel.Functions.SPG($A46, "SP_TOTAL_REV", W$3)</f>
        <v>552546</v>
      </c>
      <c r="X46" s="4" cm="1">
        <f t="array" ref="X46">_xll.SNL.Clients.Office.Excel.Functions.SPG($A46, "SP_TOTAL_REV", X$3)</f>
        <v>654415</v>
      </c>
      <c r="Y46" s="4" cm="1">
        <f t="array" ref="Y46">_xll.SNL.Clients.Office.Excel.Functions.SPG($A46, "SP_TOTAL_REV", Y$3)</f>
        <v>608321</v>
      </c>
      <c r="Z46" s="4" cm="1">
        <f t="array" ref="Z46">_xll.SNL.Clients.Office.Excel.Functions.SPG($A46, "SP_TOTAL_REV", Z$3)</f>
        <v>595424</v>
      </c>
    </row>
    <row r="47" spans="1:26" x14ac:dyDescent="0.3">
      <c r="A47" s="11" t="s">
        <v>49</v>
      </c>
      <c r="B47" s="4" cm="1">
        <f t="array" ref="B47">_xll.SNL.Clients.Office.Excel.Functions.SPG($A47, "SP_TOTAL_REV", B$3)</f>
        <v>3727400</v>
      </c>
      <c r="C47" s="4" cm="1">
        <f t="array" ref="C47">_xll.SNL.Clients.Office.Excel.Functions.SPG($A47, "SP_TOTAL_REV", C$3)</f>
        <v>2716000</v>
      </c>
      <c r="D47" s="4" cm="1">
        <f t="array" ref="D47">_xll.SNL.Clients.Office.Excel.Functions.SPG($A47, "SP_TOTAL_REV", D$3)</f>
        <v>2806800</v>
      </c>
      <c r="E47" s="4" cm="1">
        <f t="array" ref="E47">_xll.SNL.Clients.Office.Excel.Functions.SPG($A47, "SP_TOTAL_REV", E$3)</f>
        <v>2775400</v>
      </c>
      <c r="F47" s="4" cm="1">
        <f t="array" ref="F47">_xll.SNL.Clients.Office.Excel.Functions.SPG($A47, "SP_TOTAL_REV", F$3)</f>
        <v>3256700</v>
      </c>
      <c r="G47" s="4" cm="1">
        <f t="array" ref="G47">_xll.SNL.Clients.Office.Excel.Functions.SPG($A47, "SP_TOTAL_REV", G$3)</f>
        <v>2431900</v>
      </c>
      <c r="H47" s="4" cm="1">
        <f t="array" ref="H47">_xll.SNL.Clients.Office.Excel.Functions.SPG($A47, "SP_TOTAL_REV", H$3)</f>
        <v>2492000</v>
      </c>
      <c r="I47" s="4" cm="1">
        <f t="array" ref="I47">_xll.SNL.Clients.Office.Excel.Functions.SPG($A47, "SP_TOTAL_REV", I$3)</f>
        <v>2441900</v>
      </c>
      <c r="J47" s="4" cm="1">
        <f t="array" ref="J47">_xll.SNL.Clients.Office.Excel.Functions.SPG($A47, "SP_TOTAL_REV", J$3)</f>
        <v>2706100</v>
      </c>
      <c r="K47" s="4" cm="1">
        <f t="array" ref="K47">_xll.SNL.Clients.Office.Excel.Functions.SPG($A47, "SP_TOTAL_REV", K$3)</f>
        <v>2028300</v>
      </c>
      <c r="L47" s="4" cm="1">
        <f t="array" ref="L47">_xll.SNL.Clients.Office.Excel.Functions.SPG($A47, "SP_TOTAL_REV", L$3)</f>
        <v>2044000</v>
      </c>
      <c r="M47" s="4" cm="1">
        <f t="array" ref="M47">_xll.SNL.Clients.Office.Excel.Functions.SPG($A47, "SP_TOTAL_REV", M$3)</f>
        <v>2043000</v>
      </c>
      <c r="N47" s="4" cm="1">
        <f t="array" ref="N47">_xll.SNL.Clients.Office.Excel.Functions.SPG($A47, "SP_TOTAL_REV", N$3)</f>
        <v>2412400</v>
      </c>
      <c r="O47" s="4" cm="1">
        <f t="array" ref="O47">_xll.SNL.Clients.Office.Excel.Functions.SPG($A47, "SP_TOTAL_REV", O$3)</f>
        <v>1743500</v>
      </c>
      <c r="P47" s="4" cm="1">
        <f t="array" ref="P47">_xll.SNL.Clients.Office.Excel.Functions.SPG($A47, "SP_TOTAL_REV", P$3)</f>
        <v>1772100</v>
      </c>
      <c r="Q47" s="4" cm="1">
        <f t="array" ref="Q47">_xll.SNL.Clients.Office.Excel.Functions.SPG($A47, "SP_TOTAL_REV", Q$3)</f>
        <v>1664700</v>
      </c>
      <c r="R47" s="4" cm="1">
        <f t="array" ref="R47">_xll.SNL.Clients.Office.Excel.Functions.SPG($A47, "SP_TOTAL_REV", R$3)</f>
        <v>1855900</v>
      </c>
      <c r="S47" s="4" cm="1">
        <f t="array" ref="S47">_xll.SNL.Clients.Office.Excel.Functions.SPG($A47, "SP_TOTAL_REV", S$3)</f>
        <v>1487300</v>
      </c>
      <c r="T47" s="4" cm="1">
        <f t="array" ref="T47">_xll.SNL.Clients.Office.Excel.Functions.SPG($A47, "SP_TOTAL_REV", T$3)</f>
        <v>1529900</v>
      </c>
      <c r="U47" s="4" cm="1">
        <f t="array" ref="U47">_xll.SNL.Clients.Office.Excel.Functions.SPG($A47, "SP_TOTAL_REV", U$3)</f>
        <v>1422800</v>
      </c>
      <c r="V47" s="4" cm="1">
        <f t="array" ref="V47">_xll.SNL.Clients.Office.Excel.Functions.SPG($A47, "SP_TOTAL_REV", V$3)</f>
        <v>1681500</v>
      </c>
      <c r="W47" s="4" cm="1">
        <f t="array" ref="W47">_xll.SNL.Clients.Office.Excel.Functions.SPG($A47, "SP_TOTAL_REV", W$3)</f>
        <v>1440500</v>
      </c>
      <c r="X47" s="4" cm="1">
        <f t="array" ref="X47">_xll.SNL.Clients.Office.Excel.Functions.SPG($A47, "SP_TOTAL_REV", X$3)</f>
        <v>1427800</v>
      </c>
      <c r="Y47" s="4" cm="1">
        <f t="array" ref="Y47">_xll.SNL.Clients.Office.Excel.Functions.SPG($A47, "SP_TOTAL_REV", Y$3)</f>
        <v>1365800</v>
      </c>
      <c r="Z47" s="4" cm="1">
        <f t="array" ref="Z47">_xll.SNL.Clients.Office.Excel.Functions.SPG($A47, "SP_TOTAL_REV", Z$3)</f>
        <v>1608100</v>
      </c>
    </row>
    <row r="48" spans="1:26" x14ac:dyDescent="0.3">
      <c r="A48" s="11" t="s">
        <v>50</v>
      </c>
      <c r="B48" s="4" cm="1">
        <f t="array" ref="B48">_xll.SNL.Clients.Office.Excel.Functions.SPG($A48, "SP_TOTAL_REV", B$3)</f>
        <v>3074000</v>
      </c>
      <c r="C48" s="4" cm="1">
        <f t="array" ref="C48">_xll.SNL.Clients.Office.Excel.Functions.SPG($A48, "SP_TOTAL_REV", C$3)</f>
        <v>3104800</v>
      </c>
      <c r="D48" s="4" cm="1">
        <f t="array" ref="D48">_xll.SNL.Clients.Office.Excel.Functions.SPG($A48, "SP_TOTAL_REV", D$3)</f>
        <v>2967700</v>
      </c>
      <c r="E48" s="4" cm="1">
        <f t="array" ref="E48">_xll.SNL.Clients.Office.Excel.Functions.SPG($A48, "SP_TOTAL_REV", E$3)</f>
        <v>2924900</v>
      </c>
      <c r="F48" s="4" cm="1">
        <f t="array" ref="F48">_xll.SNL.Clients.Office.Excel.Functions.SPG($A48, "SP_TOTAL_REV", F$3)</f>
        <v>2880100</v>
      </c>
      <c r="G48" s="4" cm="1">
        <f t="array" ref="G48">_xll.SNL.Clients.Office.Excel.Functions.SPG($A48, "SP_TOTAL_REV", G$3)</f>
        <v>2983100</v>
      </c>
      <c r="H48" s="4" cm="1">
        <f t="array" ref="H48">_xll.SNL.Clients.Office.Excel.Functions.SPG($A48, "SP_TOTAL_REV", H$3)</f>
        <v>2774100</v>
      </c>
      <c r="I48" s="4" cm="1">
        <f t="array" ref="I48">_xll.SNL.Clients.Office.Excel.Functions.SPG($A48, "SP_TOTAL_REV", I$3)</f>
        <v>2731600</v>
      </c>
      <c r="J48" s="4" cm="1">
        <f t="array" ref="J48">_xll.SNL.Clients.Office.Excel.Functions.SPG($A48, "SP_TOTAL_REV", J$3)</f>
        <v>2642800</v>
      </c>
      <c r="K48" s="4" cm="1">
        <f t="array" ref="K48">_xll.SNL.Clients.Office.Excel.Functions.SPG($A48, "SP_TOTAL_REV", K$3)</f>
        <v>2652800</v>
      </c>
      <c r="L48" s="4" cm="1">
        <f t="array" ref="L48">_xll.SNL.Clients.Office.Excel.Functions.SPG($A48, "SP_TOTAL_REV", L$3)</f>
        <v>2547800</v>
      </c>
      <c r="M48" s="4" cm="1">
        <f t="array" ref="M48">_xll.SNL.Clients.Office.Excel.Functions.SPG($A48, "SP_TOTAL_REV", M$3)</f>
        <v>2509700</v>
      </c>
      <c r="N48" s="4" cm="1">
        <f t="array" ref="N48">_xll.SNL.Clients.Office.Excel.Functions.SPG($A48, "SP_TOTAL_REV", N$3)</f>
        <v>2482700</v>
      </c>
      <c r="O48" s="4" cm="1">
        <f t="array" ref="O48">_xll.SNL.Clients.Office.Excel.Functions.SPG($A48, "SP_TOTAL_REV", O$3)</f>
        <v>2574900</v>
      </c>
      <c r="P48" s="4" cm="1">
        <f t="array" ref="P48">_xll.SNL.Clients.Office.Excel.Functions.SPG($A48, "SP_TOTAL_REV", P$3)</f>
        <v>2637800</v>
      </c>
      <c r="Q48" s="4" cm="1">
        <f t="array" ref="Q48">_xll.SNL.Clients.Office.Excel.Functions.SPG($A48, "SP_TOTAL_REV", Q$3)</f>
        <v>2542300</v>
      </c>
      <c r="R48" s="4" cm="1">
        <f t="array" ref="R48">_xll.SNL.Clients.Office.Excel.Functions.SPG($A48, "SP_TOTAL_REV", R$3)</f>
        <v>2432600</v>
      </c>
      <c r="S48" s="4" cm="1">
        <f t="array" ref="S48">_xll.SNL.Clients.Office.Excel.Functions.SPG($A48, "SP_TOTAL_REV", S$3)</f>
        <v>2418100</v>
      </c>
      <c r="T48" s="4" cm="1">
        <f t="array" ref="T48">_xll.SNL.Clients.Office.Excel.Functions.SPG($A48, "SP_TOTAL_REV", T$3)</f>
        <v>2502500</v>
      </c>
      <c r="U48" s="4" cm="1">
        <f t="array" ref="U48">_xll.SNL.Clients.Office.Excel.Functions.SPG($A48, "SP_TOTAL_REV", U$3)</f>
        <v>2471600</v>
      </c>
      <c r="V48" s="4" cm="1">
        <f t="array" ref="V48">_xll.SNL.Clients.Office.Excel.Functions.SPG($A48, "SP_TOTAL_REV", V$3)</f>
        <v>2565600</v>
      </c>
      <c r="W48" s="4" cm="1">
        <f t="array" ref="W48">_xll.SNL.Clients.Office.Excel.Functions.SPG($A48, "SP_TOTAL_REV", W$3)</f>
        <v>2606400</v>
      </c>
      <c r="X48" s="4" cm="1">
        <f t="array" ref="X48">_xll.SNL.Clients.Office.Excel.Functions.SPG($A48, "SP_TOTAL_REV", X$3)</f>
        <v>2499300</v>
      </c>
      <c r="Y48" s="4" cm="1">
        <f t="array" ref="Y48">_xll.SNL.Clients.Office.Excel.Functions.SPG($A48, "SP_TOTAL_REV", Y$3)</f>
        <v>2545500</v>
      </c>
      <c r="Z48" s="4" cm="1">
        <f t="array" ref="Z48">_xll.SNL.Clients.Office.Excel.Functions.SPG($A48, "SP_TOTAL_REV", Z$3)</f>
        <v>2435600</v>
      </c>
    </row>
    <row r="49" spans="1:26" x14ac:dyDescent="0.3">
      <c r="A49" s="11" t="s">
        <v>51</v>
      </c>
      <c r="B49" s="4" cm="1">
        <f t="array" ref="B49">_xll.SNL.Clients.Office.Excel.Functions.SPG($A49, "SP_TOTAL_REV", B$3)</f>
        <v>30626000</v>
      </c>
      <c r="C49" s="4" cm="1">
        <f t="array" ref="C49">_xll.SNL.Clients.Office.Excel.Functions.SPG($A49, "SP_TOTAL_REV", C$3)</f>
        <v>32298000</v>
      </c>
      <c r="D49" s="4" cm="1">
        <f t="array" ref="D49">_xll.SNL.Clients.Office.Excel.Functions.SPG($A49, "SP_TOTAL_REV", D$3)</f>
        <v>30213000</v>
      </c>
      <c r="E49" s="4" cm="1">
        <f t="array" ref="E49">_xll.SNL.Clients.Office.Excel.Functions.SPG($A49, "SP_TOTAL_REV", E$3)</f>
        <v>29797000</v>
      </c>
      <c r="F49" s="4" cm="1">
        <f t="array" ref="F49">_xll.SNL.Clients.Office.Excel.Functions.SPG($A49, "SP_TOTAL_REV", F$3)</f>
        <v>30028000</v>
      </c>
      <c r="G49" s="4" cm="1">
        <f t="array" ref="G49">_xll.SNL.Clients.Office.Excel.Functions.SPG($A49, "SP_TOTAL_REV", G$3)</f>
        <v>32022000</v>
      </c>
      <c r="H49" s="4" cm="1">
        <f t="array" ref="H49">_xll.SNL.Clients.Office.Excel.Functions.SPG($A49, "SP_TOTAL_REV", H$3)</f>
        <v>30350000</v>
      </c>
      <c r="I49" s="4" cm="1">
        <f t="array" ref="I49">_xll.SNL.Clients.Office.Excel.Functions.SPG($A49, "SP_TOTAL_REV", I$3)</f>
        <v>29917000</v>
      </c>
      <c r="J49" s="4" cm="1">
        <f t="array" ref="J49">_xll.SNL.Clients.Office.Excel.Functions.SPG($A49, "SP_TOTAL_REV", J$3)</f>
        <v>30139000</v>
      </c>
      <c r="K49" s="4" cm="1">
        <f t="array" ref="K49">_xll.SNL.Clients.Office.Excel.Functions.SPG($A49, "SP_TOTAL_REV", K$3)</f>
        <v>31343000</v>
      </c>
      <c r="L49" s="4" cm="1">
        <f t="array" ref="L49">_xll.SNL.Clients.Office.Excel.Functions.SPG($A49, "SP_TOTAL_REV", L$3)</f>
        <v>30043000</v>
      </c>
      <c r="M49" s="4" cm="1">
        <f t="array" ref="M49">_xll.SNL.Clients.Office.Excel.Functions.SPG($A49, "SP_TOTAL_REV", M$3)</f>
        <v>29643000</v>
      </c>
      <c r="N49" s="4" cm="1">
        <f t="array" ref="N49">_xll.SNL.Clients.Office.Excel.Functions.SPG($A49, "SP_TOTAL_REV", N$3)</f>
        <v>29712000</v>
      </c>
      <c r="O49" s="4" cm="1">
        <f t="array" ref="O49">_xll.SNL.Clients.Office.Excel.Functions.SPG($A49, "SP_TOTAL_REV", O$3)</f>
        <v>31095000</v>
      </c>
      <c r="P49" s="4" cm="1">
        <f t="array" ref="P49">_xll.SNL.Clients.Office.Excel.Functions.SPG($A49, "SP_TOTAL_REV", P$3)</f>
        <v>31326000</v>
      </c>
      <c r="Q49" s="4" cm="1">
        <f t="array" ref="Q49">_xll.SNL.Clients.Office.Excel.Functions.SPG($A49, "SP_TOTAL_REV", Q$3)</f>
        <v>35740000</v>
      </c>
      <c r="R49" s="4" cm="1">
        <f t="array" ref="R49">_xll.SNL.Clients.Office.Excel.Functions.SPG($A49, "SP_TOTAL_REV", R$3)</f>
        <v>35877000</v>
      </c>
      <c r="S49" s="4" cm="1">
        <f t="array" ref="S49">_xll.SNL.Clients.Office.Excel.Functions.SPG($A49, "SP_TOTAL_REV", S$3)</f>
        <v>45691000</v>
      </c>
      <c r="T49" s="4" cm="1">
        <f t="array" ref="T49">_xll.SNL.Clients.Office.Excel.Functions.SPG($A49, "SP_TOTAL_REV", T$3)</f>
        <v>42340000</v>
      </c>
      <c r="U49" s="4" cm="1">
        <f t="array" ref="U49">_xll.SNL.Clients.Office.Excel.Functions.SPG($A49, "SP_TOTAL_REV", U$3)</f>
        <v>40950000</v>
      </c>
      <c r="V49" s="4" cm="1">
        <f t="array" ref="V49">_xll.SNL.Clients.Office.Excel.Functions.SPG($A49, "SP_TOTAL_REV", V$3)</f>
        <v>42779000</v>
      </c>
      <c r="W49" s="4" cm="1">
        <f t="array" ref="W49">_xll.SNL.Clients.Office.Excel.Functions.SPG($A49, "SP_TOTAL_REV", W$3)</f>
        <v>46821000</v>
      </c>
      <c r="X49" s="4" cm="1">
        <f t="array" ref="X49">_xll.SNL.Clients.Office.Excel.Functions.SPG($A49, "SP_TOTAL_REV", X$3)</f>
        <v>44588000</v>
      </c>
      <c r="Y49" s="4" cm="1">
        <f t="array" ref="Y49">_xll.SNL.Clients.Office.Excel.Functions.SPG($A49, "SP_TOTAL_REV", Y$3)</f>
        <v>44957000</v>
      </c>
      <c r="Z49" s="4" cm="1">
        <f t="array" ref="Z49">_xll.SNL.Clients.Office.Excel.Functions.SPG($A49, "SP_TOTAL_REV", Z$3)</f>
        <v>44827000</v>
      </c>
    </row>
    <row r="50" spans="1:26" x14ac:dyDescent="0.3">
      <c r="A50" s="11" t="s">
        <v>52</v>
      </c>
      <c r="B50" s="4" cm="1">
        <f t="array" ref="B50">_xll.SNL.Clients.Office.Excel.Functions.SPG($A50, "SP_TOTAL_REV", B$3)</f>
        <v>1950502</v>
      </c>
      <c r="C50" s="4" cm="1">
        <f t="array" ref="C50">_xll.SNL.Clients.Office.Excel.Functions.SPG($A50, "SP_TOTAL_REV", C$3)</f>
        <v>1175999</v>
      </c>
      <c r="D50" s="4" cm="1">
        <f t="array" ref="D50">_xll.SNL.Clients.Office.Excel.Functions.SPG($A50, "SP_TOTAL_REV", D$3)</f>
        <v>657944</v>
      </c>
      <c r="E50" s="4" cm="1">
        <f t="array" ref="E50">_xll.SNL.Clients.Office.Excel.Functions.SPG($A50, "SP_TOTAL_REV", E$3)</f>
        <v>701549</v>
      </c>
      <c r="F50" s="4" cm="1">
        <f t="array" ref="F50">_xll.SNL.Clients.Office.Excel.Functions.SPG($A50, "SP_TOTAL_REV", F$3)</f>
        <v>1647227</v>
      </c>
      <c r="G50" s="4" cm="1">
        <f t="array" ref="G50">_xll.SNL.Clients.Office.Excel.Functions.SPG($A50, "SP_TOTAL_REV", G$3)</f>
        <v>1158467</v>
      </c>
      <c r="H50" s="4" cm="1">
        <f t="array" ref="H50">_xll.SNL.Clients.Office.Excel.Functions.SPG($A50, "SP_TOTAL_REV", H$3)</f>
        <v>587642</v>
      </c>
      <c r="I50" s="4" cm="1">
        <f t="array" ref="I50">_xll.SNL.Clients.Office.Excel.Functions.SPG($A50, "SP_TOTAL_REV", I$3)</f>
        <v>662733</v>
      </c>
      <c r="J50" s="4" cm="1">
        <f t="array" ref="J50">_xll.SNL.Clients.Office.Excel.Functions.SPG($A50, "SP_TOTAL_REV", J$3)</f>
        <v>1540973</v>
      </c>
      <c r="K50" s="4" cm="1">
        <f t="array" ref="K50">_xll.SNL.Clients.Office.Excel.Functions.SPG($A50, "SP_TOTAL_REV", K$3)</f>
        <v>1484009</v>
      </c>
      <c r="L50" s="4" cm="1">
        <f t="array" ref="L50">_xll.SNL.Clients.Office.Excel.Functions.SPG($A50, "SP_TOTAL_REV", L$3)</f>
        <v>722628</v>
      </c>
      <c r="M50" s="4" cm="1">
        <f t="array" ref="M50">_xll.SNL.Clients.Office.Excel.Functions.SPG($A50, "SP_TOTAL_REV", M$3)</f>
        <v>816429</v>
      </c>
      <c r="N50" s="4" cm="1">
        <f t="array" ref="N50">_xll.SNL.Clients.Office.Excel.Functions.SPG($A50, "SP_TOTAL_REV", N$3)</f>
        <v>1649819</v>
      </c>
      <c r="O50" s="4" cm="1">
        <f t="array" ref="O50">_xll.SNL.Clients.Office.Excel.Functions.SPG($A50, "SP_TOTAL_REV", O$3)</f>
        <v>1012786</v>
      </c>
      <c r="P50" s="4" cm="1">
        <f t="array" ref="P50">_xll.SNL.Clients.Office.Excel.Functions.SPG($A50, "SP_TOTAL_REV", P$3)</f>
        <v>568384</v>
      </c>
      <c r="Q50" s="4" cm="1">
        <f t="array" ref="Q50">_xll.SNL.Clients.Office.Excel.Functions.SPG($A50, "SP_TOTAL_REV", Q$3)</f>
        <v>605553</v>
      </c>
      <c r="R50" s="4" cm="1">
        <f t="array" ref="R50">_xll.SNL.Clients.Office.Excel.Functions.SPG($A50, "SP_TOTAL_REV", R$3)</f>
        <v>1319073</v>
      </c>
      <c r="S50" s="4" cm="1">
        <f t="array" ref="S50">_xll.SNL.Clients.Office.Excel.Functions.SPG($A50, "SP_TOTAL_REV", S$3)</f>
        <v>914480</v>
      </c>
      <c r="T50" s="4" cm="1">
        <f t="array" ref="T50">_xll.SNL.Clients.Office.Excel.Functions.SPG($A50, "SP_TOTAL_REV", T$3)</f>
        <v>474914</v>
      </c>
      <c r="U50" s="4" cm="1">
        <f t="array" ref="U50">_xll.SNL.Clients.Office.Excel.Functions.SPG($A50, "SP_TOTAL_REV", U$3)</f>
        <v>492995</v>
      </c>
      <c r="V50" s="4" cm="1">
        <f t="array" ref="V50">_xll.SNL.Clients.Office.Excel.Functions.SPG($A50, "SP_TOTAL_REV", V$3)</f>
        <v>977665</v>
      </c>
      <c r="W50" s="4" cm="1">
        <f t="array" ref="W50">_xll.SNL.Clients.Office.Excel.Functions.SPG($A50, "SP_TOTAL_REV", W$3)</f>
        <v>875563</v>
      </c>
      <c r="X50" s="4" cm="1">
        <f t="array" ref="X50">_xll.SNL.Clients.Office.Excel.Functions.SPG($A50, "SP_TOTAL_REV", X$3)</f>
        <v>443683</v>
      </c>
      <c r="Y50" s="4" cm="1">
        <f t="array" ref="Y50">_xll.SNL.Clients.Office.Excel.Functions.SPG($A50, "SP_TOTAL_REV", Y$3)</f>
        <v>485738</v>
      </c>
      <c r="Z50" s="4" cm="1">
        <f t="array" ref="Z50">_xll.SNL.Clients.Office.Excel.Functions.SPG($A50, "SP_TOTAL_REV", Z$3)</f>
        <v>1094645</v>
      </c>
    </row>
    <row r="51" spans="1:26" x14ac:dyDescent="0.3">
      <c r="A51" s="11" t="s">
        <v>53</v>
      </c>
      <c r="B51" s="4" t="str" cm="1">
        <f t="array" ref="B51">_xll.SNL.Clients.Office.Excel.Functions.SPG($A51, "SP_TOTAL_REV", B$3)</f>
        <v>NA</v>
      </c>
      <c r="C51" s="4" cm="1">
        <f t="array" ref="C51">_xll.SNL.Clients.Office.Excel.Functions.SPG($A51, "SP_TOTAL_REV", C$3)</f>
        <v>1639000</v>
      </c>
      <c r="D51" s="4" cm="1">
        <f t="array" ref="D51">_xll.SNL.Clients.Office.Excel.Functions.SPG($A51, "SP_TOTAL_REV", D$3)</f>
        <v>1570000</v>
      </c>
      <c r="E51" s="4" cm="1">
        <f t="array" ref="E51">_xll.SNL.Clients.Office.Excel.Functions.SPG($A51, "SP_TOTAL_REV", E$3)</f>
        <v>1505000</v>
      </c>
      <c r="F51" s="4" cm="1">
        <f t="array" ref="F51">_xll.SNL.Clients.Office.Excel.Functions.SPG($A51, "SP_TOTAL_REV", F$3)</f>
        <v>1417000</v>
      </c>
      <c r="G51" s="4" cm="1">
        <f t="array" ref="G51">_xll.SNL.Clients.Office.Excel.Functions.SPG($A51, "SP_TOTAL_REV", G$3)</f>
        <v>1469000</v>
      </c>
      <c r="H51" s="4" cm="1">
        <f t="array" ref="H51">_xll.SNL.Clients.Office.Excel.Functions.SPG($A51, "SP_TOTAL_REV", H$3)</f>
        <v>1414000</v>
      </c>
      <c r="I51" s="4" cm="1">
        <f t="array" ref="I51">_xll.SNL.Clients.Office.Excel.Functions.SPG($A51, "SP_TOTAL_REV", I$3)</f>
        <v>1345000</v>
      </c>
      <c r="J51" s="4" cm="1">
        <f t="array" ref="J51">_xll.SNL.Clients.Office.Excel.Functions.SPG($A51, "SP_TOTAL_REV", J$3)</f>
        <v>1269000</v>
      </c>
      <c r="K51" s="4" cm="1">
        <f t="array" ref="K51">_xll.SNL.Clients.Office.Excel.Functions.SPG($A51, "SP_TOTAL_REV", K$3)</f>
        <v>1318000</v>
      </c>
      <c r="L51" s="4" cm="1">
        <f t="array" ref="L51">_xll.SNL.Clients.Office.Excel.Functions.SPG($A51, "SP_TOTAL_REV", L$3)</f>
        <v>1280000</v>
      </c>
      <c r="M51" s="4" cm="1">
        <f t="array" ref="M51">_xll.SNL.Clients.Office.Excel.Functions.SPG($A51, "SP_TOTAL_REV", M$3)</f>
        <v>1237000</v>
      </c>
      <c r="N51" s="4" cm="1">
        <f t="array" ref="N51">_xll.SNL.Clients.Office.Excel.Functions.SPG($A51, "SP_TOTAL_REV", N$3)</f>
        <v>1170000</v>
      </c>
      <c r="O51" s="4" cm="1">
        <f t="array" ref="O51">_xll.SNL.Clients.Office.Excel.Functions.SPG($A51, "SP_TOTAL_REV", O$3)</f>
        <v>1211000</v>
      </c>
      <c r="P51" s="4" cm="1">
        <f t="array" ref="P51">_xll.SNL.Clients.Office.Excel.Functions.SPG($A51, "SP_TOTAL_REV", P$3)</f>
        <v>1126000</v>
      </c>
      <c r="Q51" s="4" cm="1">
        <f t="array" ref="Q51">_xll.SNL.Clients.Office.Excel.Functions.SPG($A51, "SP_TOTAL_REV", Q$3)</f>
        <v>1060000</v>
      </c>
      <c r="R51" s="4" cm="1">
        <f t="array" ref="R51">_xll.SNL.Clients.Office.Excel.Functions.SPG($A51, "SP_TOTAL_REV", R$3)</f>
        <v>989000</v>
      </c>
      <c r="S51" s="4" cm="1">
        <f t="array" ref="S51">_xll.SNL.Clients.Office.Excel.Functions.SPG($A51, "SP_TOTAL_REV", S$3)</f>
        <v>1039200</v>
      </c>
      <c r="T51" s="4" cm="1">
        <f t="array" ref="T51">_xll.SNL.Clients.Office.Excel.Functions.SPG($A51, "SP_TOTAL_REV", T$3)</f>
        <v>952400</v>
      </c>
      <c r="U51" s="4" cm="1">
        <f t="array" ref="U51">_xll.SNL.Clients.Office.Excel.Functions.SPG($A51, "SP_TOTAL_REV", U$3)</f>
        <v>913100</v>
      </c>
      <c r="V51" s="4" cm="1">
        <f t="array" ref="V51">_xll.SNL.Clients.Office.Excel.Functions.SPG($A51, "SP_TOTAL_REV", V$3)</f>
        <v>885700</v>
      </c>
      <c r="W51" s="4" cm="1">
        <f t="array" ref="W51">_xll.SNL.Clients.Office.Excel.Functions.SPG($A51, "SP_TOTAL_REV", W$3)</f>
        <v>899300</v>
      </c>
      <c r="X51" s="4" cm="1">
        <f t="array" ref="X51">_xll.SNL.Clients.Office.Excel.Functions.SPG($A51, "SP_TOTAL_REV", X$3)</f>
        <v>842700</v>
      </c>
      <c r="Y51" s="4" cm="1">
        <f t="array" ref="Y51">_xll.SNL.Clients.Office.Excel.Functions.SPG($A51, "SP_TOTAL_REV", Y$3)</f>
        <v>796800</v>
      </c>
      <c r="Z51" s="4" cm="1">
        <f t="array" ref="Z51">_xll.SNL.Clients.Office.Excel.Functions.SPG($A51, "SP_TOTAL_REV", Z$3)</f>
        <v>735500</v>
      </c>
    </row>
    <row r="52" spans="1:26" x14ac:dyDescent="0.3">
      <c r="A52" s="11" t="s">
        <v>54</v>
      </c>
      <c r="B52" s="4" cm="1">
        <f t="array" ref="B52">_xll.SNL.Clients.Office.Excel.Functions.SPG($A52, "SP_TOTAL_REV", B$3)</f>
        <v>5553000</v>
      </c>
      <c r="C52" s="4" cm="1">
        <f t="array" ref="C52">_xll.SNL.Clients.Office.Excel.Functions.SPG($A52, "SP_TOTAL_REV", C$3)</f>
        <v>5048400</v>
      </c>
      <c r="D52" s="4" cm="1">
        <f t="array" ref="D52">_xll.SNL.Clients.Office.Excel.Functions.SPG($A52, "SP_TOTAL_REV", D$3)</f>
        <v>4832700</v>
      </c>
      <c r="E52" s="4" cm="1">
        <f t="array" ref="E52">_xll.SNL.Clients.Office.Excel.Functions.SPG($A52, "SP_TOTAL_REV", E$3)</f>
        <v>4768500</v>
      </c>
      <c r="F52" s="4" cm="1">
        <f t="array" ref="F52">_xll.SNL.Clients.Office.Excel.Functions.SPG($A52, "SP_TOTAL_REV", F$3)</f>
        <v>5253800</v>
      </c>
      <c r="G52" s="4" cm="1">
        <f t="array" ref="G52">_xll.SNL.Clients.Office.Excel.Functions.SPG($A52, "SP_TOTAL_REV", G$3)</f>
        <v>4668000</v>
      </c>
      <c r="H52" s="4" cm="1">
        <f t="array" ref="H52">_xll.SNL.Clients.Office.Excel.Functions.SPG($A52, "SP_TOTAL_REV", H$3)</f>
        <v>4512400</v>
      </c>
      <c r="I52" s="4" cm="1">
        <f t="array" ref="I52">_xll.SNL.Clients.Office.Excel.Functions.SPG($A52, "SP_TOTAL_REV", I$3)</f>
        <v>4477800</v>
      </c>
      <c r="J52" s="4" cm="1">
        <f t="array" ref="J52">_xll.SNL.Clients.Office.Excel.Functions.SPG($A52, "SP_TOTAL_REV", J$3)</f>
        <v>4927800</v>
      </c>
      <c r="K52" s="4" cm="1">
        <f t="array" ref="K52">_xll.SNL.Clients.Office.Excel.Functions.SPG($A52, "SP_TOTAL_REV", K$3)</f>
        <v>4391000</v>
      </c>
      <c r="L52" s="4" cm="1">
        <f t="array" ref="L52">_xll.SNL.Clients.Office.Excel.Functions.SPG($A52, "SP_TOTAL_REV", L$3)</f>
        <v>4215600</v>
      </c>
      <c r="M52" s="4" cm="1">
        <f t="array" ref="M52">_xll.SNL.Clients.Office.Excel.Functions.SPG($A52, "SP_TOTAL_REV", M$3)</f>
        <v>4127700</v>
      </c>
      <c r="N52" s="4" cm="1">
        <f t="array" ref="N52">_xll.SNL.Clients.Office.Excel.Functions.SPG($A52, "SP_TOTAL_REV", N$3)</f>
        <v>4513000</v>
      </c>
      <c r="O52" s="4" cm="1">
        <f t="array" ref="O52">_xll.SNL.Clients.Office.Excel.Functions.SPG($A52, "SP_TOTAL_REV", O$3)</f>
        <v>4025400</v>
      </c>
      <c r="P52" s="4" cm="1">
        <f t="array" ref="P52">_xll.SNL.Clients.Office.Excel.Functions.SPG($A52, "SP_TOTAL_REV", P$3)</f>
        <v>3832300</v>
      </c>
      <c r="Q52" s="4" cm="1">
        <f t="array" ref="Q52">_xll.SNL.Clients.Office.Excel.Functions.SPG($A52, "SP_TOTAL_REV", Q$3)</f>
        <v>3737000</v>
      </c>
      <c r="R52" s="4" cm="1">
        <f t="array" ref="R52">_xll.SNL.Clients.Office.Excel.Functions.SPG($A52, "SP_TOTAL_REV", R$3)</f>
        <v>4102000</v>
      </c>
      <c r="S52" s="4" cm="1">
        <f t="array" ref="S52">_xll.SNL.Clients.Office.Excel.Functions.SPG($A52, "SP_TOTAL_REV", S$3)</f>
        <v>3695700</v>
      </c>
      <c r="T52" s="4" cm="1">
        <f t="array" ref="T52">_xll.SNL.Clients.Office.Excel.Functions.SPG($A52, "SP_TOTAL_REV", T$3)</f>
        <v>3470700</v>
      </c>
      <c r="U52" s="4" cm="1">
        <f t="array" ref="U52">_xll.SNL.Clients.Office.Excel.Functions.SPG($A52, "SP_TOTAL_REV", U$3)</f>
        <v>3376800</v>
      </c>
      <c r="V52" s="4" cm="1">
        <f t="array" ref="V52">_xll.SNL.Clients.Office.Excel.Functions.SPG($A52, "SP_TOTAL_REV", V$3)</f>
        <v>4047800</v>
      </c>
      <c r="W52" s="4" cm="1">
        <f t="array" ref="W52">_xll.SNL.Clients.Office.Excel.Functions.SPG($A52, "SP_TOTAL_REV", W$3)</f>
        <v>3669500</v>
      </c>
      <c r="X52" s="4" cm="1">
        <f t="array" ref="X52">_xll.SNL.Clients.Office.Excel.Functions.SPG($A52, "SP_TOTAL_REV", X$3)</f>
        <v>3495700</v>
      </c>
      <c r="Y52" s="4" cm="1">
        <f t="array" ref="Y52">_xll.SNL.Clients.Office.Excel.Functions.SPG($A52, "SP_TOTAL_REV", Y$3)</f>
        <v>3479300</v>
      </c>
      <c r="Z52" s="4" cm="1">
        <f t="array" ref="Z52">_xll.SNL.Clients.Office.Excel.Functions.SPG($A52, "SP_TOTAL_REV", Z$3)</f>
        <v>3828200</v>
      </c>
    </row>
    <row r="53" spans="1:26" x14ac:dyDescent="0.3">
      <c r="A53" s="11" t="s">
        <v>55</v>
      </c>
      <c r="B53" s="4" cm="1">
        <f t="array" ref="B53">_xll.SNL.Clients.Office.Excel.Functions.SPG($A53, "SP_TOTAL_REV", B$3)</f>
        <v>3952012</v>
      </c>
      <c r="C53" s="4" cm="1">
        <f t="array" ref="C53">_xll.SNL.Clients.Office.Excel.Functions.SPG($A53, "SP_TOTAL_REV", C$3)</f>
        <v>4279641</v>
      </c>
      <c r="D53" s="4" cm="1">
        <f t="array" ref="D53">_xll.SNL.Clients.Office.Excel.Functions.SPG($A53, "SP_TOTAL_REV", D$3)</f>
        <v>6205380</v>
      </c>
      <c r="E53" s="4" t="str" cm="1">
        <f t="array" ref="E53">_xll.SNL.Clients.Office.Excel.Functions.SPG($A53, "SP_TOTAL_REV", E$3)</f>
        <v>NA</v>
      </c>
      <c r="F53" s="4" cm="1">
        <f t="array" ref="F53">_xll.SNL.Clients.Office.Excel.Functions.SPG($A53, "SP_TOTAL_REV", F$3)</f>
        <v>3859126</v>
      </c>
      <c r="G53" s="4" cm="1">
        <f t="array" ref="G53">_xll.SNL.Clients.Office.Excel.Functions.SPG($A53, "SP_TOTAL_REV", G$3)</f>
        <v>4190277</v>
      </c>
      <c r="H53" s="4" cm="1">
        <f t="array" ref="H53">_xll.SNL.Clients.Office.Excel.Functions.SPG($A53, "SP_TOTAL_REV", H$3)</f>
        <v>5690618</v>
      </c>
      <c r="I53" s="4" cm="1">
        <f t="array" ref="I53">_xll.SNL.Clients.Office.Excel.Functions.SPG($A53, "SP_TOTAL_REV", I$3)</f>
        <v>4090541</v>
      </c>
      <c r="J53" s="4" cm="1">
        <f t="array" ref="J53">_xll.SNL.Clients.Office.Excel.Functions.SPG($A53, "SP_TOTAL_REV", J$3)</f>
        <v>3690982</v>
      </c>
      <c r="K53" s="4" cm="1">
        <f t="array" ref="K53">_xll.SNL.Clients.Office.Excel.Functions.SPG($A53, "SP_TOTAL_REV", K$3)</f>
        <v>3985067</v>
      </c>
      <c r="L53" s="4" cm="1">
        <f t="array" ref="L53">_xll.SNL.Clients.Office.Excel.Functions.SPG($A53, "SP_TOTAL_REV", L$3)</f>
        <v>5348355</v>
      </c>
      <c r="M53" s="4" cm="1">
        <f t="array" ref="M53">_xll.SNL.Clients.Office.Excel.Functions.SPG($A53, "SP_TOTAL_REV", M$3)</f>
        <v>3865222</v>
      </c>
      <c r="N53" s="4" cm="1">
        <f t="array" ref="N53">_xll.SNL.Clients.Office.Excel.Functions.SPG($A53, "SP_TOTAL_REV", N$3)</f>
        <v>3369750</v>
      </c>
      <c r="O53" s="4" cm="1">
        <f t="array" ref="O53">_xll.SNL.Clients.Office.Excel.Functions.SPG($A53, "SP_TOTAL_REV", O$3)</f>
        <v>3668904</v>
      </c>
      <c r="P53" s="4" cm="1">
        <f t="array" ref="P53">_xll.SNL.Clients.Office.Excel.Functions.SPG($A53, "SP_TOTAL_REV", P$3)</f>
        <v>4913484</v>
      </c>
      <c r="Q53" s="4" cm="1">
        <f t="array" ref="Q53">_xll.SNL.Clients.Office.Excel.Functions.SPG($A53, "SP_TOTAL_REV", Q$3)</f>
        <v>3651023</v>
      </c>
      <c r="R53" s="4" cm="1">
        <f t="array" ref="R53">_xll.SNL.Clients.Office.Excel.Functions.SPG($A53, "SP_TOTAL_REV", R$3)</f>
        <v>2910818</v>
      </c>
      <c r="S53" s="4" cm="1">
        <f t="array" ref="S53">_xll.SNL.Clients.Office.Excel.Functions.SPG($A53, "SP_TOTAL_REV", S$3)</f>
        <v>3154261</v>
      </c>
      <c r="T53" s="4" cm="1">
        <f t="array" ref="T53">_xll.SNL.Clients.Office.Excel.Functions.SPG($A53, "SP_TOTAL_REV", T$3)</f>
        <v>4545968</v>
      </c>
      <c r="U53" s="4" cm="1">
        <f t="array" ref="U53">_xll.SNL.Clients.Office.Excel.Functions.SPG($A53, "SP_TOTAL_REV", U$3)</f>
        <v>2779299</v>
      </c>
      <c r="V53" s="4" cm="1">
        <f t="array" ref="V53">_xll.SNL.Clients.Office.Excel.Functions.SPG($A53, "SP_TOTAL_REV", V$3)</f>
        <v>2513663</v>
      </c>
      <c r="W53" s="4" cm="1">
        <f t="array" ref="W53">_xll.SNL.Clients.Office.Excel.Functions.SPG($A53, "SP_TOTAL_REV", W$3)</f>
        <v>2793038</v>
      </c>
      <c r="X53" s="4" cm="1">
        <f t="array" ref="X53">_xll.SNL.Clients.Office.Excel.Functions.SPG($A53, "SP_TOTAL_REV", X$3)</f>
        <v>3988436</v>
      </c>
      <c r="Y53" s="4" cm="1">
        <f t="array" ref="Y53">_xll.SNL.Clients.Office.Excel.Functions.SPG($A53, "SP_TOTAL_REV", Y$3)</f>
        <v>2783006</v>
      </c>
      <c r="Z53" s="4" cm="1">
        <f t="array" ref="Z53">_xll.SNL.Clients.Office.Excel.Functions.SPG($A53, "SP_TOTAL_REV", Z$3)</f>
        <v>2450568</v>
      </c>
    </row>
    <row r="54" spans="1:26" x14ac:dyDescent="0.3">
      <c r="A54" s="11" t="s">
        <v>56</v>
      </c>
      <c r="B54" s="4" cm="1">
        <f t="array" ref="B54">_xll.SNL.Clients.Office.Excel.Functions.SPG($A54, "SP_TOTAL_REV", B$3)</f>
        <v>753863</v>
      </c>
      <c r="C54" s="4" cm="1">
        <f t="array" ref="C54">_xll.SNL.Clients.Office.Excel.Functions.SPG($A54, "SP_TOTAL_REV", C$3)</f>
        <v>750366</v>
      </c>
      <c r="D54" s="4" cm="1">
        <f t="array" ref="D54">_xll.SNL.Clients.Office.Excel.Functions.SPG($A54, "SP_TOTAL_REV", D$3)</f>
        <v>774919</v>
      </c>
      <c r="E54" s="4" cm="1">
        <f t="array" ref="E54">_xll.SNL.Clients.Office.Excel.Functions.SPG($A54, "SP_TOTAL_REV", E$3)</f>
        <v>736941</v>
      </c>
      <c r="F54" s="4" cm="1">
        <f t="array" ref="F54">_xll.SNL.Clients.Office.Excel.Functions.SPG($A54, "SP_TOTAL_REV", F$3)</f>
        <v>728419</v>
      </c>
      <c r="G54" s="4" cm="1">
        <f t="array" ref="G54">_xll.SNL.Clients.Office.Excel.Functions.SPG($A54, "SP_TOTAL_REV", G$3)</f>
        <v>715768</v>
      </c>
      <c r="H54" s="4" cm="1">
        <f t="array" ref="H54">_xll.SNL.Clients.Office.Excel.Functions.SPG($A54, "SP_TOTAL_REV", H$3)</f>
        <v>710457</v>
      </c>
      <c r="I54" s="4" cm="1">
        <f t="array" ref="I54">_xll.SNL.Clients.Office.Excel.Functions.SPG($A54, "SP_TOTAL_REV", I$3)</f>
        <v>704091</v>
      </c>
      <c r="J54" s="4" cm="1">
        <f t="array" ref="J54">_xll.SNL.Clients.Office.Excel.Functions.SPG($A54, "SP_TOTAL_REV", J$3)</f>
        <v>684705</v>
      </c>
      <c r="K54" s="4" cm="1">
        <f t="array" ref="K54">_xll.SNL.Clients.Office.Excel.Functions.SPG($A54, "SP_TOTAL_REV", K$3)</f>
        <v>678048</v>
      </c>
      <c r="L54" s="4" cm="1">
        <f t="array" ref="L54">_xll.SNL.Clients.Office.Excel.Functions.SPG($A54, "SP_TOTAL_REV", L$3)</f>
        <v>671359</v>
      </c>
      <c r="M54" s="4" cm="1">
        <f t="array" ref="M54">_xll.SNL.Clients.Office.Excel.Functions.SPG($A54, "SP_TOTAL_REV", M$3)</f>
        <v>647162</v>
      </c>
      <c r="N54" s="4" cm="1">
        <f t="array" ref="N54">_xll.SNL.Clients.Office.Excel.Functions.SPG($A54, "SP_TOTAL_REV", N$3)</f>
        <v>614222</v>
      </c>
      <c r="O54" s="4" cm="1">
        <f t="array" ref="O54">_xll.SNL.Clients.Office.Excel.Functions.SPG($A54, "SP_TOTAL_REV", O$3)</f>
        <v>606823</v>
      </c>
      <c r="P54" s="4" cm="1">
        <f t="array" ref="P54">_xll.SNL.Clients.Office.Excel.Functions.SPG($A54, "SP_TOTAL_REV", P$3)</f>
        <v>587641</v>
      </c>
      <c r="Q54" s="4" cm="1">
        <f t="array" ref="Q54">_xll.SNL.Clients.Office.Excel.Functions.SPG($A54, "SP_TOTAL_REV", Q$3)</f>
        <v>564997</v>
      </c>
      <c r="R54" s="4" cm="1">
        <f t="array" ref="R54">_xll.SNL.Clients.Office.Excel.Functions.SPG($A54, "SP_TOTAL_REV", R$3)</f>
        <v>550668</v>
      </c>
      <c r="S54" s="4" cm="1">
        <f t="array" ref="S54">_xll.SNL.Clients.Office.Excel.Functions.SPG($A54, "SP_TOTAL_REV", S$3)</f>
        <v>555453</v>
      </c>
      <c r="T54" s="4" cm="1">
        <f t="array" ref="T54">_xll.SNL.Clients.Office.Excel.Functions.SPG($A54, "SP_TOTAL_REV", T$3)</f>
        <v>567048</v>
      </c>
      <c r="U54" s="4" cm="1">
        <f t="array" ref="U54">_xll.SNL.Clients.Office.Excel.Functions.SPG($A54, "SP_TOTAL_REV", U$3)</f>
        <v>576814</v>
      </c>
      <c r="V54" s="4" cm="1">
        <f t="array" ref="V54">_xll.SNL.Clients.Office.Excel.Functions.SPG($A54, "SP_TOTAL_REV", V$3)</f>
        <v>602826</v>
      </c>
      <c r="W54" s="4" cm="1">
        <f t="array" ref="W54">_xll.SNL.Clients.Office.Excel.Functions.SPG($A54, "SP_TOTAL_REV", W$3)</f>
        <v>595123</v>
      </c>
      <c r="X54" s="4" cm="1">
        <f t="array" ref="X54">_xll.SNL.Clients.Office.Excel.Functions.SPG($A54, "SP_TOTAL_REV", X$3)</f>
        <v>588949</v>
      </c>
      <c r="Y54" s="4" cm="1">
        <f t="array" ref="Y54">_xll.SNL.Clients.Office.Excel.Functions.SPG($A54, "SP_TOTAL_REV", Y$3)</f>
        <v>577025</v>
      </c>
      <c r="Z54" s="4" cm="1">
        <f t="array" ref="Z54">_xll.SNL.Clients.Office.Excel.Functions.SPG($A54, "SP_TOTAL_REV", Z$3)</f>
        <v>564952</v>
      </c>
    </row>
    <row r="55" spans="1:26" x14ac:dyDescent="0.3">
      <c r="A55" s="11" t="s">
        <v>57</v>
      </c>
      <c r="B55" s="4" cm="1">
        <f t="array" ref="B55">_xll.SNL.Clients.Office.Excel.Functions.SPG($A55, "SP_TOTAL_REV", B$3)</f>
        <v>2148300</v>
      </c>
      <c r="C55" s="4" cm="1">
        <f t="array" ref="C55">_xll.SNL.Clients.Office.Excel.Functions.SPG($A55, "SP_TOTAL_REV", C$3)</f>
        <v>2185700</v>
      </c>
      <c r="D55" s="4" cm="1">
        <f t="array" ref="D55">_xll.SNL.Clients.Office.Excel.Functions.SPG($A55, "SP_TOTAL_REV", D$3)</f>
        <v>2183400</v>
      </c>
      <c r="E55" s="4" cm="1">
        <f t="array" ref="E55">_xll.SNL.Clients.Office.Excel.Functions.SPG($A55, "SP_TOTAL_REV", E$3)</f>
        <v>2235300</v>
      </c>
      <c r="F55" s="4" cm="1">
        <f t="array" ref="F55">_xll.SNL.Clients.Office.Excel.Functions.SPG($A55, "SP_TOTAL_REV", F$3)</f>
        <v>2151300</v>
      </c>
      <c r="G55" s="4" cm="1">
        <f t="array" ref="G55">_xll.SNL.Clients.Office.Excel.Functions.SPG($A55, "SP_TOTAL_REV", G$3)</f>
        <v>2110500</v>
      </c>
      <c r="H55" s="4" cm="1">
        <f t="array" ref="H55">_xll.SNL.Clients.Office.Excel.Functions.SPG($A55, "SP_TOTAL_REV", H$3)</f>
        <v>2098300</v>
      </c>
      <c r="I55" s="4" cm="1">
        <f t="array" ref="I55">_xll.SNL.Clients.Office.Excel.Functions.SPG($A55, "SP_TOTAL_REV", I$3)</f>
        <v>2090500</v>
      </c>
      <c r="J55" s="4" cm="1">
        <f t="array" ref="J55">_xll.SNL.Clients.Office.Excel.Functions.SPG($A55, "SP_TOTAL_REV", J$3)</f>
        <v>2065000</v>
      </c>
      <c r="K55" s="4" cm="1">
        <f t="array" ref="K55">_xll.SNL.Clients.Office.Excel.Functions.SPG($A55, "SP_TOTAL_REV", K$3)</f>
        <v>2025900</v>
      </c>
      <c r="L55" s="4" cm="1">
        <f t="array" ref="L55">_xll.SNL.Clients.Office.Excel.Functions.SPG($A55, "SP_TOTAL_REV", L$3)</f>
        <v>2317100</v>
      </c>
      <c r="M55" s="4" cm="1">
        <f t="array" ref="M55">_xll.SNL.Clients.Office.Excel.Functions.SPG($A55, "SP_TOTAL_REV", M$3)</f>
        <v>2347000</v>
      </c>
      <c r="N55" s="4" cm="1">
        <f t="array" ref="N55">_xll.SNL.Clients.Office.Excel.Functions.SPG($A55, "SP_TOTAL_REV", N$3)</f>
        <v>2349300</v>
      </c>
      <c r="O55" s="4" cm="1">
        <f t="array" ref="O55">_xll.SNL.Clients.Office.Excel.Functions.SPG($A55, "SP_TOTAL_REV", O$3)</f>
        <v>2183200</v>
      </c>
      <c r="P55" s="4" cm="1">
        <f t="array" ref="P55">_xll.SNL.Clients.Office.Excel.Functions.SPG($A55, "SP_TOTAL_REV", P$3)</f>
        <v>2071800</v>
      </c>
      <c r="Q55" s="4" cm="1">
        <f t="array" ref="Q55">_xll.SNL.Clients.Office.Excel.Functions.SPG($A55, "SP_TOTAL_REV", Q$3)</f>
        <v>2102000</v>
      </c>
      <c r="R55" s="4" cm="1">
        <f t="array" ref="R55">_xll.SNL.Clients.Office.Excel.Functions.SPG($A55, "SP_TOTAL_REV", R$3)</f>
        <v>2051300</v>
      </c>
      <c r="S55" s="4" cm="1">
        <f t="array" ref="S55">_xll.SNL.Clients.Office.Excel.Functions.SPG($A55, "SP_TOTAL_REV", S$3)</f>
        <v>1990900</v>
      </c>
      <c r="T55" s="4" cm="1">
        <f t="array" ref="T55">_xll.SNL.Clients.Office.Excel.Functions.SPG($A55, "SP_TOTAL_REV", T$3)</f>
        <v>1729100</v>
      </c>
      <c r="U55" s="4" cm="1">
        <f t="array" ref="U55">_xll.SNL.Clients.Office.Excel.Functions.SPG($A55, "SP_TOTAL_REV", U$3)</f>
        <v>1528500</v>
      </c>
      <c r="V55" s="4" cm="1">
        <f t="array" ref="V55">_xll.SNL.Clients.Office.Excel.Functions.SPG($A55, "SP_TOTAL_REV", V$3)</f>
        <v>1723000</v>
      </c>
      <c r="W55" s="4" cm="1">
        <f t="array" ref="W55">_xll.SNL.Clients.Office.Excel.Functions.SPG($A55, "SP_TOTAL_REV", W$3)</f>
        <v>1772900</v>
      </c>
      <c r="X55" s="4" cm="1">
        <f t="array" ref="X55">_xll.SNL.Clients.Office.Excel.Functions.SPG($A55, "SP_TOTAL_REV", X$3)</f>
        <v>1761400</v>
      </c>
      <c r="Y55" s="4" cm="1">
        <f t="array" ref="Y55">_xll.SNL.Clients.Office.Excel.Functions.SPG($A55, "SP_TOTAL_REV", Y$3)</f>
        <v>1795700</v>
      </c>
      <c r="Z55" s="4" cm="1">
        <f t="array" ref="Z55">_xll.SNL.Clients.Office.Excel.Functions.SPG($A55, "SP_TOTAL_REV", Z$3)</f>
        <v>1740100</v>
      </c>
    </row>
    <row r="56" spans="1:26" x14ac:dyDescent="0.3">
      <c r="A56" s="11" t="s">
        <v>58</v>
      </c>
      <c r="B56" s="4" cm="1">
        <f t="array" ref="B56">_xll.SNL.Clients.Office.Excel.Functions.SPG($A56, "SP_TOTAL_REV", B$3)</f>
        <v>603633</v>
      </c>
      <c r="C56" s="4" cm="1">
        <f t="array" ref="C56">_xll.SNL.Clients.Office.Excel.Functions.SPG($A56, "SP_TOTAL_REV", C$3)</f>
        <v>575145</v>
      </c>
      <c r="D56" s="4" cm="1">
        <f t="array" ref="D56">_xll.SNL.Clients.Office.Excel.Functions.SPG($A56, "SP_TOTAL_REV", D$3)</f>
        <v>544274</v>
      </c>
      <c r="E56" s="4" cm="1">
        <f t="array" ref="E56">_xll.SNL.Clients.Office.Excel.Functions.SPG($A56, "SP_TOTAL_REV", E$3)</f>
        <v>502371</v>
      </c>
      <c r="F56" s="4" cm="1">
        <f t="array" ref="F56">_xll.SNL.Clients.Office.Excel.Functions.SPG($A56, "SP_TOTAL_REV", F$3)</f>
        <v>459871</v>
      </c>
      <c r="G56" s="4" cm="1">
        <f t="array" ref="G56">_xll.SNL.Clients.Office.Excel.Functions.SPG($A56, "SP_TOTAL_REV", G$3)</f>
        <v>430376</v>
      </c>
      <c r="H56" s="4" cm="1">
        <f t="array" ref="H56">_xll.SNL.Clients.Office.Excel.Functions.SPG($A56, "SP_TOTAL_REV", H$3)</f>
        <v>413278</v>
      </c>
      <c r="I56" s="4" cm="1">
        <f t="array" ref="I56">_xll.SNL.Clients.Office.Excel.Functions.SPG($A56, "SP_TOTAL_REV", I$3)</f>
        <v>374605</v>
      </c>
      <c r="J56" s="4" cm="1">
        <f t="array" ref="J56">_xll.SNL.Clients.Office.Excel.Functions.SPG($A56, "SP_TOTAL_REV", J$3)</f>
        <v>343043</v>
      </c>
      <c r="K56" s="4" cm="1">
        <f t="array" ref="K56">_xll.SNL.Clients.Office.Excel.Functions.SPG($A56, "SP_TOTAL_REV", K$3)</f>
        <v>336142</v>
      </c>
      <c r="L56" s="4" cm="1">
        <f t="array" ref="L56">_xll.SNL.Clients.Office.Excel.Functions.SPG($A56, "SP_TOTAL_REV", L$3)</f>
        <v>311754</v>
      </c>
      <c r="M56" s="4" cm="1">
        <f t="array" ref="M56">_xll.SNL.Clients.Office.Excel.Functions.SPG($A56, "SP_TOTAL_REV", M$3)</f>
        <v>285613</v>
      </c>
      <c r="N56" s="4" cm="1">
        <f t="array" ref="N56">_xll.SNL.Clients.Office.Excel.Functions.SPG($A56, "SP_TOTAL_REV", N$3)</f>
        <v>256426</v>
      </c>
      <c r="O56" s="4" cm="1">
        <f t="array" ref="O56">_xll.SNL.Clients.Office.Excel.Functions.SPG($A56, "SP_TOTAL_REV", O$3)</f>
        <v>217578</v>
      </c>
      <c r="P56" s="4" cm="1">
        <f t="array" ref="P56">_xll.SNL.Clients.Office.Excel.Functions.SPG($A56, "SP_TOTAL_REV", P$3)</f>
        <v>231989</v>
      </c>
      <c r="Q56" s="4" cm="1">
        <f t="array" ref="Q56">_xll.SNL.Clients.Office.Excel.Functions.SPG($A56, "SP_TOTAL_REV", Q$3)</f>
        <v>218795</v>
      </c>
      <c r="R56" s="4" cm="1">
        <f t="array" ref="R56">_xll.SNL.Clients.Office.Excel.Functions.SPG($A56, "SP_TOTAL_REV", R$3)</f>
        <v>195019</v>
      </c>
      <c r="S56" s="4" cm="1">
        <f t="array" ref="S56">_xll.SNL.Clients.Office.Excel.Functions.SPG($A56, "SP_TOTAL_REV", S$3)</f>
        <v>226140</v>
      </c>
      <c r="T56" s="4" cm="1">
        <f t="array" ref="T56">_xll.SNL.Clients.Office.Excel.Functions.SPG($A56, "SP_TOTAL_REV", T$3)</f>
        <v>166442</v>
      </c>
      <c r="U56" s="4" cm="1">
        <f t="array" ref="U56">_xll.SNL.Clients.Office.Excel.Functions.SPG($A56, "SP_TOTAL_REV", U$3)</f>
        <v>141259</v>
      </c>
      <c r="V56" s="4" cm="1">
        <f t="array" ref="V56">_xll.SNL.Clients.Office.Excel.Functions.SPG($A56, "SP_TOTAL_REV", V$3)</f>
        <v>147162</v>
      </c>
      <c r="W56" s="4" cm="1">
        <f t="array" ref="W56">_xll.SNL.Clients.Office.Excel.Functions.SPG($A56, "SP_TOTAL_REV", W$3)</f>
        <v>171851</v>
      </c>
      <c r="X56" s="4" cm="1">
        <f t="array" ref="X56">_xll.SNL.Clients.Office.Excel.Functions.SPG($A56, "SP_TOTAL_REV", X$3)</f>
        <v>130837</v>
      </c>
      <c r="Y56" s="4" cm="1">
        <f t="array" ref="Y56">_xll.SNL.Clients.Office.Excel.Functions.SPG($A56, "SP_TOTAL_REV", Y$3)</f>
        <v>112362</v>
      </c>
      <c r="Z56" s="4" cm="1">
        <f t="array" ref="Z56">_xll.SNL.Clients.Office.Excel.Functions.SPG($A56, "SP_TOTAL_REV", Z$3)</f>
        <v>115810</v>
      </c>
    </row>
    <row r="57" spans="1:26" x14ac:dyDescent="0.3">
      <c r="A57" s="11" t="s">
        <v>59</v>
      </c>
      <c r="B57" s="4" cm="1">
        <f t="array" ref="B57">_xll.SNL.Clients.Office.Excel.Functions.SPG($A57, "SP_TOTAL_REV", B$3)</f>
        <v>6427000</v>
      </c>
      <c r="C57" s="4" cm="1">
        <f t="array" ref="C57">_xll.SNL.Clients.Office.Excel.Functions.SPG($A57, "SP_TOTAL_REV", C$3)</f>
        <v>7364000</v>
      </c>
      <c r="D57" s="4" cm="1">
        <f t="array" ref="D57">_xll.SNL.Clients.Office.Excel.Functions.SPG($A57, "SP_TOTAL_REV", D$3)</f>
        <v>6908000</v>
      </c>
      <c r="E57" s="4" cm="1">
        <f t="array" ref="E57">_xll.SNL.Clients.Office.Excel.Functions.SPG($A57, "SP_TOTAL_REV", E$3)</f>
        <v>7139000</v>
      </c>
      <c r="F57" s="4" cm="1">
        <f t="array" ref="F57">_xll.SNL.Clients.Office.Excel.Functions.SPG($A57, "SP_TOTAL_REV", F$3)</f>
        <v>6418000</v>
      </c>
      <c r="G57" s="4" cm="1">
        <f t="array" ref="G57">_xll.SNL.Clients.Office.Excel.Functions.SPG($A57, "SP_TOTAL_REV", G$3)</f>
        <v>6835000</v>
      </c>
      <c r="H57" s="4" cm="1">
        <f t="array" ref="H57">_xll.SNL.Clients.Office.Excel.Functions.SPG($A57, "SP_TOTAL_REV", H$3)</f>
        <v>6641000</v>
      </c>
      <c r="I57" s="4" cm="1">
        <f t="array" ref="I57">_xll.SNL.Clients.Office.Excel.Functions.SPG($A57, "SP_TOTAL_REV", I$3)</f>
        <v>6315000</v>
      </c>
      <c r="J57" s="4" cm="1">
        <f t="array" ref="J57">_xll.SNL.Clients.Office.Excel.Functions.SPG($A57, "SP_TOTAL_REV", J$3)</f>
        <v>5716000</v>
      </c>
      <c r="K57" s="4" cm="1">
        <f t="array" ref="K57">_xll.SNL.Clients.Office.Excel.Functions.SPG($A57, "SP_TOTAL_REV", K$3)</f>
        <v>5905000</v>
      </c>
      <c r="L57" s="4" cm="1">
        <f t="array" ref="L57">_xll.SNL.Clients.Office.Excel.Functions.SPG($A57, "SP_TOTAL_REV", L$3)</f>
        <v>5369000</v>
      </c>
      <c r="M57" s="4" cm="1">
        <f t="array" ref="M57">_xll.SNL.Clients.Office.Excel.Functions.SPG($A57, "SP_TOTAL_REV", M$3)</f>
        <v>5047000</v>
      </c>
      <c r="N57" s="4" cm="1">
        <f t="array" ref="N57">_xll.SNL.Clients.Office.Excel.Functions.SPG($A57, "SP_TOTAL_REV", N$3)</f>
        <v>4835000</v>
      </c>
      <c r="O57" s="4" cm="1">
        <f t="array" ref="O57">_xll.SNL.Clients.Office.Excel.Functions.SPG($A57, "SP_TOTAL_REV", O$3)</f>
        <v>5485000</v>
      </c>
      <c r="P57" s="4" cm="1">
        <f t="array" ref="P57">_xll.SNL.Clients.Office.Excel.Functions.SPG($A57, "SP_TOTAL_REV", P$3)</f>
        <v>5093000</v>
      </c>
      <c r="Q57" s="4" cm="1">
        <f t="array" ref="Q57">_xll.SNL.Clients.Office.Excel.Functions.SPG($A57, "SP_TOTAL_REV", Q$3)</f>
        <v>5142000</v>
      </c>
      <c r="R57" s="4" cm="1">
        <f t="array" ref="R57">_xll.SNL.Clients.Office.Excel.Functions.SPG($A57, "SP_TOTAL_REV", R$3)</f>
        <v>4782000</v>
      </c>
      <c r="S57" s="4" cm="1">
        <f t="array" ref="S57">_xll.SNL.Clients.Office.Excel.Functions.SPG($A57, "SP_TOTAL_REV", S$3)</f>
        <v>5495000</v>
      </c>
      <c r="T57" s="4" cm="1">
        <f t="array" ref="T57">_xll.SNL.Clients.Office.Excel.Functions.SPG($A57, "SP_TOTAL_REV", T$3)</f>
        <v>5049000</v>
      </c>
      <c r="U57" s="4" cm="1">
        <f t="array" ref="U57">_xll.SNL.Clients.Office.Excel.Functions.SPG($A57, "SP_TOTAL_REV", U$3)</f>
        <v>4736000</v>
      </c>
      <c r="V57" s="4" cm="1">
        <f t="array" ref="V57">_xll.SNL.Clients.Office.Excel.Functions.SPG($A57, "SP_TOTAL_REV", V$3)</f>
        <v>5425000</v>
      </c>
      <c r="W57" s="4" cm="1">
        <f t="array" ref="W57">_xll.SNL.Clients.Office.Excel.Functions.SPG($A57, "SP_TOTAL_REV", W$3)</f>
        <v>6348000</v>
      </c>
      <c r="X57" s="4" cm="1">
        <f t="array" ref="X57">_xll.SNL.Clients.Office.Excel.Functions.SPG($A57, "SP_TOTAL_REV", X$3)</f>
        <v>5882000</v>
      </c>
      <c r="Y57" s="4" cm="1">
        <f t="array" ref="Y57">_xll.SNL.Clients.Office.Excel.Functions.SPG($A57, "SP_TOTAL_REV", Y$3)</f>
        <v>5994000</v>
      </c>
      <c r="Z57" s="4" cm="1">
        <f t="array" ref="Z57">_xll.SNL.Clients.Office.Excel.Functions.SPG($A57, "SP_TOTAL_REV", Z$3)</f>
        <v>5615000</v>
      </c>
    </row>
    <row r="58" spans="1:26" x14ac:dyDescent="0.3">
      <c r="A58" s="11" t="s">
        <v>60</v>
      </c>
      <c r="B58" s="4" cm="1">
        <f t="array" ref="B58">_xll.SNL.Clients.Office.Excel.Functions.SPG($A58, "SP_TOTAL_REV", B$3)</f>
        <v>3097000</v>
      </c>
      <c r="C58" s="4" cm="1">
        <f t="array" ref="C58">_xll.SNL.Clients.Office.Excel.Functions.SPG($A58, "SP_TOTAL_REV", C$3)</f>
        <v>2880000</v>
      </c>
      <c r="D58" s="4" cm="1">
        <f t="array" ref="D58">_xll.SNL.Clients.Office.Excel.Functions.SPG($A58, "SP_TOTAL_REV", D$3)</f>
        <v>3082000</v>
      </c>
      <c r="E58" s="4" cm="1">
        <f t="array" ref="E58">_xll.SNL.Clients.Office.Excel.Functions.SPG($A58, "SP_TOTAL_REV", E$3)</f>
        <v>2959000</v>
      </c>
      <c r="F58" s="4" cm="1">
        <f t="array" ref="F58">_xll.SNL.Clients.Office.Excel.Functions.SPG($A58, "SP_TOTAL_REV", F$3)</f>
        <v>2874000</v>
      </c>
      <c r="G58" s="4" t="str" cm="1">
        <f t="array" ref="G58">_xll.SNL.Clients.Office.Excel.Functions.SPG($A58, "SP_TOTAL_REV", G$3)</f>
        <v>NA</v>
      </c>
      <c r="H58" s="4" cm="1">
        <f t="array" ref="H58">_xll.SNL.Clients.Office.Excel.Functions.SPG($A58, "SP_TOTAL_REV", H$3)</f>
        <v>3111000</v>
      </c>
      <c r="I58" s="4" cm="1">
        <f t="array" ref="I58">_xll.SNL.Clients.Office.Excel.Functions.SPG($A58, "SP_TOTAL_REV", I$3)</f>
        <v>3067000</v>
      </c>
      <c r="J58" s="4" cm="1">
        <f t="array" ref="J58">_xll.SNL.Clients.Office.Excel.Functions.SPG($A58, "SP_TOTAL_REV", J$3)</f>
        <v>2981000</v>
      </c>
      <c r="K58" s="4" cm="1">
        <f t="array" ref="K58">_xll.SNL.Clients.Office.Excel.Functions.SPG($A58, "SP_TOTAL_REV", K$3)</f>
        <v>3548000</v>
      </c>
      <c r="L58" s="4" cm="1">
        <f t="array" ref="L58">_xll.SNL.Clients.Office.Excel.Functions.SPG($A58, "SP_TOTAL_REV", L$3)</f>
        <v>3951000</v>
      </c>
      <c r="M58" s="4" cm="1">
        <f t="array" ref="M58">_xll.SNL.Clients.Office.Excel.Functions.SPG($A58, "SP_TOTAL_REV", M$3)</f>
        <v>4134000</v>
      </c>
      <c r="N58" s="4" cm="1">
        <f t="array" ref="N58">_xll.SNL.Clients.Office.Excel.Functions.SPG($A58, "SP_TOTAL_REV", N$3)</f>
        <v>3716000</v>
      </c>
      <c r="O58" s="4" cm="1">
        <f t="array" ref="O58">_xll.SNL.Clients.Office.Excel.Functions.SPG($A58, "SP_TOTAL_REV", O$3)</f>
        <v>3674000</v>
      </c>
      <c r="P58" s="4" cm="1">
        <f t="array" ref="P58">_xll.SNL.Clients.Office.Excel.Functions.SPG($A58, "SP_TOTAL_REV", P$3)</f>
        <v>3553000</v>
      </c>
      <c r="Q58" s="4" cm="1">
        <f t="array" ref="Q58">_xll.SNL.Clients.Office.Excel.Functions.SPG($A58, "SP_TOTAL_REV", Q$3)</f>
        <v>3459000</v>
      </c>
      <c r="R58" s="4" cm="1">
        <f t="array" ref="R58">_xll.SNL.Clients.Office.Excel.Functions.SPG($A58, "SP_TOTAL_REV", R$3)</f>
        <v>3125000</v>
      </c>
      <c r="S58" s="4" cm="1">
        <f t="array" ref="S58">_xll.SNL.Clients.Office.Excel.Functions.SPG($A58, "SP_TOTAL_REV", S$3)</f>
        <v>3102000</v>
      </c>
      <c r="T58" s="4" cm="1">
        <f t="array" ref="T58">_xll.SNL.Clients.Office.Excel.Functions.SPG($A58, "SP_TOTAL_REV", T$3)</f>
        <v>3093000</v>
      </c>
      <c r="U58" s="4" cm="1">
        <f t="array" ref="U58">_xll.SNL.Clients.Office.Excel.Functions.SPG($A58, "SP_TOTAL_REV", U$3)</f>
        <v>2801000</v>
      </c>
      <c r="V58" s="4" cm="1">
        <f t="array" ref="V58">_xll.SNL.Clients.Office.Excel.Functions.SPG($A58, "SP_TOTAL_REV", V$3)</f>
        <v>2785000</v>
      </c>
      <c r="W58" s="4" cm="1">
        <f t="array" ref="W58">_xll.SNL.Clients.Office.Excel.Functions.SPG($A58, "SP_TOTAL_REV", W$3)</f>
        <v>2719000</v>
      </c>
      <c r="X58" s="4" cm="1">
        <f t="array" ref="X58">_xll.SNL.Clients.Office.Excel.Functions.SPG($A58, "SP_TOTAL_REV", X$3)</f>
        <v>2953000</v>
      </c>
      <c r="Y58" s="4" cm="1">
        <f t="array" ref="Y58">_xll.SNL.Clients.Office.Excel.Functions.SPG($A58, "SP_TOTAL_REV", Y$3)</f>
        <v>3017000</v>
      </c>
      <c r="Z58" s="4" cm="1">
        <f t="array" ref="Z58">_xll.SNL.Clients.Office.Excel.Functions.SPG($A58, "SP_TOTAL_REV", Z$3)</f>
        <v>2785000</v>
      </c>
    </row>
    <row r="59" spans="1:26" x14ac:dyDescent="0.3">
      <c r="A59" s="11" t="s">
        <v>61</v>
      </c>
      <c r="B59" s="4" cm="1">
        <f t="array" ref="B59">_xll.SNL.Clients.Office.Excel.Functions.SPG($A59, "SP_TOTAL_REV", B$3)</f>
        <v>27366000</v>
      </c>
      <c r="C59" s="4" cm="1">
        <f t="array" ref="C59">_xll.SNL.Clients.Office.Excel.Functions.SPG($A59, "SP_TOTAL_REV", C$3)</f>
        <v>25347000</v>
      </c>
      <c r="D59" s="4" cm="1">
        <f t="array" ref="D59">_xll.SNL.Clients.Office.Excel.Functions.SPG($A59, "SP_TOTAL_REV", D$3)</f>
        <v>25345000</v>
      </c>
      <c r="E59" s="4" cm="1">
        <f t="array" ref="E59">_xll.SNL.Clients.Office.Excel.Functions.SPG($A59, "SP_TOTAL_REV", E$3)</f>
        <v>25377000</v>
      </c>
      <c r="F59" s="4" cm="1">
        <f t="array" ref="F59">_xll.SNL.Clients.Office.Excel.Functions.SPG($A59, "SP_TOTAL_REV", F$3)</f>
        <v>25818000</v>
      </c>
      <c r="G59" s="4" cm="1">
        <f t="array" ref="G59">_xll.SNL.Clients.Office.Excel.Functions.SPG($A59, "SP_TOTAL_REV", G$3)</f>
        <v>23559000</v>
      </c>
      <c r="H59" s="4" cm="1">
        <f t="array" ref="H59">_xll.SNL.Clients.Office.Excel.Functions.SPG($A59, "SP_TOTAL_REV", H$3)</f>
        <v>25167000</v>
      </c>
      <c r="I59" s="4" cm="1">
        <f t="array" ref="I59">_xll.SNL.Clients.Office.Excel.Functions.SPG($A59, "SP_TOTAL_REV", I$3)</f>
        <v>25197000</v>
      </c>
      <c r="J59" s="4" cm="1">
        <f t="array" ref="J59">_xll.SNL.Clients.Office.Excel.Functions.SPG($A59, "SP_TOTAL_REV", J$3)</f>
        <v>26258000</v>
      </c>
      <c r="K59" s="4" cm="1">
        <f t="array" ref="K59">_xll.SNL.Clients.Office.Excel.Functions.SPG($A59, "SP_TOTAL_REV", K$3)</f>
        <v>24532000</v>
      </c>
      <c r="L59" s="4" cm="1">
        <f t="array" ref="L59">_xll.SNL.Clients.Office.Excel.Functions.SPG($A59, "SP_TOTAL_REV", L$3)</f>
        <v>24502000</v>
      </c>
      <c r="M59" s="4" cm="1">
        <f t="array" ref="M59">_xll.SNL.Clients.Office.Excel.Functions.SPG($A59, "SP_TOTAL_REV", M$3)</f>
        <v>22688000</v>
      </c>
      <c r="N59" s="4" cm="1">
        <f t="array" ref="N59">_xll.SNL.Clients.Office.Excel.Functions.SPG($A59, "SP_TOTAL_REV", N$3)</f>
        <v>23228000</v>
      </c>
      <c r="O59" s="4" cm="1">
        <f t="array" ref="O59">_xll.SNL.Clients.Office.Excel.Functions.SPG($A59, "SP_TOTAL_REV", O$3)</f>
        <v>22060000</v>
      </c>
      <c r="P59" s="4" cm="1">
        <f t="array" ref="P59">_xll.SNL.Clients.Office.Excel.Functions.SPG($A59, "SP_TOTAL_REV", P$3)</f>
        <v>22766000</v>
      </c>
      <c r="Q59" s="4" cm="1">
        <f t="array" ref="Q59">_xll.SNL.Clients.Office.Excel.Functions.SPG($A59, "SP_TOTAL_REV", Q$3)</f>
        <v>21466000</v>
      </c>
      <c r="R59" s="4" cm="1">
        <f t="array" ref="R59">_xll.SNL.Clients.Office.Excel.Functions.SPG($A59, "SP_TOTAL_REV", R$3)</f>
        <v>22821000</v>
      </c>
      <c r="S59" s="4" cm="1">
        <f t="array" ref="S59">_xll.SNL.Clients.Office.Excel.Functions.SPG($A59, "SP_TOTAL_REV", S$3)</f>
        <v>20099000</v>
      </c>
      <c r="T59" s="4" cm="1">
        <f t="array" ref="T59">_xll.SNL.Clients.Office.Excel.Functions.SPG($A59, "SP_TOTAL_REV", T$3)</f>
        <v>20336000</v>
      </c>
      <c r="U59" s="4" cm="1">
        <f t="array" ref="U59">_xll.SNL.Clients.Office.Excel.Functions.SPG($A59, "SP_TOTAL_REV", U$3)</f>
        <v>22326000</v>
      </c>
      <c r="V59" s="4" cm="1">
        <f t="array" ref="V59">_xll.SNL.Clients.Office.Excel.Functions.SPG($A59, "SP_TOTAL_REV", V$3)</f>
        <v>22767000</v>
      </c>
      <c r="W59" s="4" cm="1">
        <f t="array" ref="W59">_xll.SNL.Clients.Office.Excel.Functions.SPG($A59, "SP_TOTAL_REV", W$3)</f>
        <v>22349000</v>
      </c>
      <c r="X59" s="4" cm="1">
        <f t="array" ref="X59">_xll.SNL.Clients.Office.Excel.Functions.SPG($A59, "SP_TOTAL_REV", X$3)</f>
        <v>22807000</v>
      </c>
      <c r="Y59" s="4" cm="1">
        <f t="array" ref="Y59">_xll.SNL.Clients.Office.Excel.Functions.SPG($A59, "SP_TOTAL_REV", Y$3)</f>
        <v>23084000</v>
      </c>
      <c r="Z59" s="4" cm="1">
        <f t="array" ref="Z59">_xll.SNL.Clients.Office.Excel.Functions.SPG($A59, "SP_TOTAL_REV", Z$3)</f>
        <v>23004000</v>
      </c>
    </row>
    <row r="60" spans="1:26" x14ac:dyDescent="0.3">
      <c r="A60" s="11" t="s">
        <v>62</v>
      </c>
      <c r="B60" s="4" cm="1">
        <f t="array" ref="B60">_xll.SNL.Clients.Office.Excel.Functions.SPG($A60, "SP_TOTAL_REV", B$3)</f>
        <v>2625000</v>
      </c>
      <c r="C60" s="4" cm="1">
        <f t="array" ref="C60">_xll.SNL.Clients.Office.Excel.Functions.SPG($A60, "SP_TOTAL_REV", C$3)</f>
        <v>2753000</v>
      </c>
      <c r="D60" s="4" cm="1">
        <f t="array" ref="D60">_xll.SNL.Clients.Office.Excel.Functions.SPG($A60, "SP_TOTAL_REV", D$3)</f>
        <v>2699000</v>
      </c>
      <c r="E60" s="4" t="str" cm="1">
        <f t="array" ref="E60">_xll.SNL.Clients.Office.Excel.Functions.SPG($A60, "SP_TOTAL_REV", E$3)</f>
        <v>NA</v>
      </c>
      <c r="F60" s="4" cm="1">
        <f t="array" ref="F60">_xll.SNL.Clients.Office.Excel.Functions.SPG($A60, "SP_TOTAL_REV", F$3)</f>
        <v>2490000</v>
      </c>
      <c r="G60" s="4" cm="1">
        <f t="array" ref="G60">_xll.SNL.Clients.Office.Excel.Functions.SPG($A60, "SP_TOTAL_REV", G$3)</f>
        <v>2726000</v>
      </c>
      <c r="H60" s="4" cm="1">
        <f t="array" ref="H60">_xll.SNL.Clients.Office.Excel.Functions.SPG($A60, "SP_TOTAL_REV", H$3)</f>
        <v>2599000</v>
      </c>
      <c r="I60" s="4" cm="1">
        <f t="array" ref="I60">_xll.SNL.Clients.Office.Excel.Functions.SPG($A60, "SP_TOTAL_REV", I$3)</f>
        <v>1522000</v>
      </c>
      <c r="J60" s="4" cm="1">
        <f t="array" ref="J60">_xll.SNL.Clients.Office.Excel.Functions.SPG($A60, "SP_TOTAL_REV", J$3)</f>
        <v>3513000</v>
      </c>
      <c r="K60" s="4" cm="1">
        <f t="array" ref="K60">_xll.SNL.Clients.Office.Excel.Functions.SPG($A60, "SP_TOTAL_REV", K$3)</f>
        <v>3745000</v>
      </c>
      <c r="L60" s="4" cm="1">
        <f t="array" ref="L60">_xll.SNL.Clients.Office.Excel.Functions.SPG($A60, "SP_TOTAL_REV", L$3)</f>
        <v>3609000</v>
      </c>
      <c r="M60" s="4" cm="1">
        <f t="array" ref="M60">_xll.SNL.Clients.Office.Excel.Functions.SPG($A60, "SP_TOTAL_REV", M$3)</f>
        <v>3594000</v>
      </c>
      <c r="N60" s="4" cm="1">
        <f t="array" ref="N60">_xll.SNL.Clients.Office.Excel.Functions.SPG($A60, "SP_TOTAL_REV", N$3)</f>
        <v>3558000</v>
      </c>
      <c r="O60" s="4" cm="1">
        <f t="array" ref="O60">_xll.SNL.Clients.Office.Excel.Functions.SPG($A60, "SP_TOTAL_REV", O$3)</f>
        <v>3514000</v>
      </c>
      <c r="P60" s="4" cm="1">
        <f t="array" ref="P60">_xll.SNL.Clients.Office.Excel.Functions.SPG($A60, "SP_TOTAL_REV", P$3)</f>
        <v>3226000</v>
      </c>
      <c r="Q60" s="4" cm="1">
        <f t="array" ref="Q60">_xll.SNL.Clients.Office.Excel.Functions.SPG($A60, "SP_TOTAL_REV", Q$3)</f>
        <v>3098000</v>
      </c>
      <c r="R60" s="4" cm="1">
        <f t="array" ref="R60">_xll.SNL.Clients.Office.Excel.Functions.SPG($A60, "SP_TOTAL_REV", R$3)</f>
        <v>2946000</v>
      </c>
      <c r="S60" s="4" cm="1">
        <f t="array" ref="S60">_xll.SNL.Clients.Office.Excel.Functions.SPG($A60, "SP_TOTAL_REV", S$3)</f>
        <v>3181000</v>
      </c>
      <c r="T60" s="4" cm="1">
        <f t="array" ref="T60">_xll.SNL.Clients.Office.Excel.Functions.SPG($A60, "SP_TOTAL_REV", T$3)</f>
        <v>2972000</v>
      </c>
      <c r="U60" s="4" cm="1">
        <f t="array" ref="U60">_xll.SNL.Clients.Office.Excel.Functions.SPG($A60, "SP_TOTAL_REV", U$3)</f>
        <v>2718000</v>
      </c>
      <c r="V60" s="4" cm="1">
        <f t="array" ref="V60">_xll.SNL.Clients.Office.Excel.Functions.SPG($A60, "SP_TOTAL_REV", V$3)</f>
        <v>2802000</v>
      </c>
      <c r="W60" s="4" cm="1">
        <f t="array" ref="W60">_xll.SNL.Clients.Office.Excel.Functions.SPG($A60, "SP_TOTAL_REV", W$3)</f>
        <v>3039000</v>
      </c>
      <c r="X60" s="4" cm="1">
        <f t="array" ref="X60">_xll.SNL.Clients.Office.Excel.Functions.SPG($A60, "SP_TOTAL_REV", X$3)</f>
        <v>2851000</v>
      </c>
      <c r="Y60" s="4" cm="1">
        <f t="array" ref="Y60">_xll.SNL.Clients.Office.Excel.Functions.SPG($A60, "SP_TOTAL_REV", Y$3)</f>
        <v>2834000</v>
      </c>
      <c r="Z60" s="4" cm="1">
        <f t="array" ref="Z60">_xll.SNL.Clients.Office.Excel.Functions.SPG($A60, "SP_TOTAL_REV", Z$3)</f>
        <v>2638000</v>
      </c>
    </row>
    <row r="61" spans="1:26" x14ac:dyDescent="0.3">
      <c r="A61" s="11" t="s">
        <v>63</v>
      </c>
      <c r="B61" s="4" cm="1">
        <f t="array" ref="B61">_xll.SNL.Clients.Office.Excel.Functions.SPG($A61, "SP_TOTAL_REV", B$3)</f>
        <v>5272000</v>
      </c>
      <c r="C61" s="4" cm="1">
        <f t="array" ref="C61">_xll.SNL.Clients.Office.Excel.Functions.SPG($A61, "SP_TOTAL_REV", C$3)</f>
        <v>5168000</v>
      </c>
      <c r="D61" s="4" cm="1">
        <f t="array" ref="D61">_xll.SNL.Clients.Office.Excel.Functions.SPG($A61, "SP_TOTAL_REV", D$3)</f>
        <v>5437000</v>
      </c>
      <c r="E61" s="4" cm="1">
        <f t="array" ref="E61">_xll.SNL.Clients.Office.Excel.Functions.SPG($A61, "SP_TOTAL_REV", E$3)</f>
        <v>4990000</v>
      </c>
      <c r="F61" s="4" cm="1">
        <f t="array" ref="F61">_xll.SNL.Clients.Office.Excel.Functions.SPG($A61, "SP_TOTAL_REV", F$3)</f>
        <v>5045000</v>
      </c>
      <c r="G61" s="4" cm="1">
        <f t="array" ref="G61">_xll.SNL.Clients.Office.Excel.Functions.SPG($A61, "SP_TOTAL_REV", G$3)</f>
        <v>4706000</v>
      </c>
      <c r="H61" s="4" t="str" cm="1">
        <f t="array" ref="H61">_xll.SNL.Clients.Office.Excel.Functions.SPG($A61, "SP_TOTAL_REV", H$3)</f>
        <v>NA</v>
      </c>
      <c r="I61" s="4" cm="1">
        <f t="array" ref="I61">_xll.SNL.Clients.Office.Excel.Functions.SPG($A61, "SP_TOTAL_REV", I$3)</f>
        <v>4878000</v>
      </c>
      <c r="J61" s="4" cm="1">
        <f t="array" ref="J61">_xll.SNL.Clients.Office.Excel.Functions.SPG($A61, "SP_TOTAL_REV", J$3)</f>
        <v>4821000</v>
      </c>
      <c r="K61" s="4" cm="1">
        <f t="array" ref="K61">_xll.SNL.Clients.Office.Excel.Functions.SPG($A61, "SP_TOTAL_REV", K$3)</f>
        <v>4586000</v>
      </c>
      <c r="L61" s="4" cm="1">
        <f t="array" ref="L61">_xll.SNL.Clients.Office.Excel.Functions.SPG($A61, "SP_TOTAL_REV", L$3)</f>
        <v>4761000</v>
      </c>
      <c r="M61" s="4" cm="1">
        <f t="array" ref="M61">_xll.SNL.Clients.Office.Excel.Functions.SPG($A61, "SP_TOTAL_REV", M$3)</f>
        <v>4641000</v>
      </c>
      <c r="N61" s="4" cm="1">
        <f t="array" ref="N61">_xll.SNL.Clients.Office.Excel.Functions.SPG($A61, "SP_TOTAL_REV", N$3)</f>
        <v>4750000</v>
      </c>
      <c r="O61" s="4" cm="1">
        <f t="array" ref="O61">_xll.SNL.Clients.Office.Excel.Functions.SPG($A61, "SP_TOTAL_REV", O$3)</f>
        <v>4718000</v>
      </c>
      <c r="P61" s="4" cm="1">
        <f t="array" ref="P61">_xll.SNL.Clients.Office.Excel.Functions.SPG($A61, "SP_TOTAL_REV", P$3)</f>
        <v>4849000</v>
      </c>
      <c r="Q61" s="4" cm="1">
        <f t="array" ref="Q61">_xll.SNL.Clients.Office.Excel.Functions.SPG($A61, "SP_TOTAL_REV", Q$3)</f>
        <v>4607000</v>
      </c>
      <c r="R61" s="4" t="str" cm="1">
        <f t="array" ref="R61">_xll.SNL.Clients.Office.Excel.Functions.SPG($A61, "SP_TOTAL_REV", R$3)</f>
        <v>NA</v>
      </c>
      <c r="S61" s="4" cm="1">
        <f t="array" ref="S61">_xll.SNL.Clients.Office.Excel.Functions.SPG($A61, "SP_TOTAL_REV", S$3)</f>
        <v>5315000</v>
      </c>
      <c r="T61" s="4" cm="1">
        <f t="array" ref="T61">_xll.SNL.Clients.Office.Excel.Functions.SPG($A61, "SP_TOTAL_REV", T$3)</f>
        <v>4784000</v>
      </c>
      <c r="U61" s="4" cm="1">
        <f t="array" ref="U61">_xll.SNL.Clients.Office.Excel.Functions.SPG($A61, "SP_TOTAL_REV", U$3)</f>
        <v>3855000</v>
      </c>
      <c r="V61" s="4" cm="1">
        <f t="array" ref="V61">_xll.SNL.Clients.Office.Excel.Functions.SPG($A61, "SP_TOTAL_REV", V$3)</f>
        <v>4253000</v>
      </c>
      <c r="W61" s="4" cm="1">
        <f t="array" ref="W61">_xll.SNL.Clients.Office.Excel.Functions.SPG($A61, "SP_TOTAL_REV", W$3)</f>
        <v>4225000</v>
      </c>
      <c r="X61" s="4" cm="1">
        <f t="array" ref="X61">_xll.SNL.Clients.Office.Excel.Functions.SPG($A61, "SP_TOTAL_REV", X$3)</f>
        <v>4584000</v>
      </c>
      <c r="Y61" s="4" cm="1">
        <f t="array" ref="Y61">_xll.SNL.Clients.Office.Excel.Functions.SPG($A61, "SP_TOTAL_REV", Y$3)</f>
        <v>4350000</v>
      </c>
      <c r="Z61" s="4" cm="1">
        <f t="array" ref="Z61">_xll.SNL.Clients.Office.Excel.Functions.SPG($A61, "SP_TOTAL_REV", Z$3)</f>
        <v>4195000</v>
      </c>
    </row>
    <row r="62" spans="1:26" x14ac:dyDescent="0.3">
      <c r="A62" s="11" t="s">
        <v>64</v>
      </c>
      <c r="B62" s="4" cm="1">
        <f t="array" ref="B62">_xll.SNL.Clients.Office.Excel.Functions.SPG($A62, "SP_TOTAL_REV", B$3)</f>
        <v>89725000</v>
      </c>
      <c r="C62" s="4" cm="1">
        <f t="array" ref="C62">_xll.SNL.Clients.Office.Excel.Functions.SPG($A62, "SP_TOTAL_REV", C$3)</f>
        <v>94916000</v>
      </c>
      <c r="D62" s="4" cm="1">
        <f t="array" ref="D62">_xll.SNL.Clients.Office.Excel.Functions.SPG($A62, "SP_TOTAL_REV", D$3)</f>
        <v>92995000</v>
      </c>
      <c r="E62" s="4" cm="1">
        <f t="array" ref="E62">_xll.SNL.Clients.Office.Excel.Functions.SPG($A62, "SP_TOTAL_REV", E$3)</f>
        <v>93653000</v>
      </c>
      <c r="F62" s="4" cm="1">
        <f t="array" ref="F62">_xll.SNL.Clients.Office.Excel.Functions.SPG($A62, "SP_TOTAL_REV", F$3)</f>
        <v>89869000</v>
      </c>
      <c r="G62" s="4" cm="1">
        <f t="array" ref="G62">_xll.SNL.Clients.Office.Excel.Functions.SPG($A62, "SP_TOTAL_REV", G$3)</f>
        <v>93376000</v>
      </c>
      <c r="H62" s="4" cm="1">
        <f t="array" ref="H62">_xll.SNL.Clients.Office.Excel.Functions.SPG($A62, "SP_TOTAL_REV", H$3)</f>
        <v>93210000</v>
      </c>
      <c r="I62" s="4" cm="1">
        <f t="array" ref="I62">_xll.SNL.Clients.Office.Excel.Functions.SPG($A62, "SP_TOTAL_REV", I$3)</f>
        <v>92503000</v>
      </c>
      <c r="J62" s="4" cm="1">
        <f t="array" ref="J62">_xll.SNL.Clients.Office.Excel.Functions.SPG($A62, "SP_TOTAL_REV", J$3)</f>
        <v>85393000</v>
      </c>
      <c r="K62" s="4" cm="1">
        <f t="array" ref="K62">_xll.SNL.Clients.Office.Excel.Functions.SPG($A62, "SP_TOTAL_REV", K$3)</f>
        <v>78072000</v>
      </c>
      <c r="L62" s="4" cm="1">
        <f t="array" ref="L62">_xll.SNL.Clients.Office.Excel.Functions.SPG($A62, "SP_TOTAL_REV", L$3)</f>
        <v>76904000</v>
      </c>
      <c r="M62" s="4" cm="1">
        <f t="array" ref="M62">_xll.SNL.Clients.Office.Excel.Functions.SPG($A62, "SP_TOTAL_REV", M$3)</f>
        <v>76201000</v>
      </c>
      <c r="N62" s="4" cm="1">
        <f t="array" ref="N62">_xll.SNL.Clients.Office.Excel.Functions.SPG($A62, "SP_TOTAL_REV", N$3)</f>
        <v>70843000</v>
      </c>
      <c r="O62" s="4" cm="1">
        <f t="array" ref="O62">_xll.SNL.Clients.Office.Excel.Functions.SPG($A62, "SP_TOTAL_REV", O$3)</f>
        <v>71907000</v>
      </c>
      <c r="P62" s="4" cm="1">
        <f t="array" ref="P62">_xll.SNL.Clients.Office.Excel.Functions.SPG($A62, "SP_TOTAL_REV", P$3)</f>
        <v>70583000</v>
      </c>
      <c r="Q62" s="4" cm="1">
        <f t="array" ref="Q62">_xll.SNL.Clients.Office.Excel.Functions.SPG($A62, "SP_TOTAL_REV", Q$3)</f>
        <v>69114000</v>
      </c>
      <c r="R62" s="4" cm="1">
        <f t="array" ref="R62">_xll.SNL.Clients.Office.Excel.Functions.SPG($A62, "SP_TOTAL_REV", R$3)</f>
        <v>64599000</v>
      </c>
      <c r="S62" s="4" cm="1">
        <f t="array" ref="S62">_xll.SNL.Clients.Office.Excel.Functions.SPG($A62, "SP_TOTAL_REV", S$3)</f>
        <v>64381000</v>
      </c>
      <c r="T62" s="4" cm="1">
        <f t="array" ref="T62">_xll.SNL.Clients.Office.Excel.Functions.SPG($A62, "SP_TOTAL_REV", T$3)</f>
        <v>63024000</v>
      </c>
      <c r="U62" s="4" cm="1">
        <f t="array" ref="U62">_xll.SNL.Clients.Office.Excel.Functions.SPG($A62, "SP_TOTAL_REV", U$3)</f>
        <v>56840000</v>
      </c>
      <c r="V62" s="4" cm="1">
        <f t="array" ref="V62">_xll.SNL.Clients.Office.Excel.Functions.SPG($A62, "SP_TOTAL_REV", V$3)</f>
        <v>61265000</v>
      </c>
      <c r="W62" s="4" cm="1">
        <f t="array" ref="W62">_xll.SNL.Clients.Office.Excel.Functions.SPG($A62, "SP_TOTAL_REV", W$3)</f>
        <v>65368000</v>
      </c>
      <c r="X62" s="4" cm="1">
        <f t="array" ref="X62">_xll.SNL.Clients.Office.Excel.Functions.SPG($A62, "SP_TOTAL_REV", X$3)</f>
        <v>64972000</v>
      </c>
      <c r="Y62" s="4" cm="1">
        <f t="array" ref="Y62">_xll.SNL.Clients.Office.Excel.Functions.SPG($A62, "SP_TOTAL_REV", Y$3)</f>
        <v>63598000</v>
      </c>
      <c r="Z62" s="4" cm="1">
        <f t="array" ref="Z62">_xll.SNL.Clients.Office.Excel.Functions.SPG($A62, "SP_TOTAL_REV", Z$3)</f>
        <v>60678000</v>
      </c>
    </row>
    <row r="63" spans="1:26" x14ac:dyDescent="0.3">
      <c r="A63" s="11" t="s">
        <v>65</v>
      </c>
      <c r="B63" s="4" t="str" cm="1">
        <f t="array" ref="B63">_xll.SNL.Clients.Office.Excel.Functions.SPG($A63, "SP_TOTAL_REV", B$3)</f>
        <v>NA</v>
      </c>
      <c r="C63" s="4" cm="1">
        <f t="array" ref="C63">_xll.SNL.Clients.Office.Excel.Functions.SPG($A63, "SP_TOTAL_REV", C$3)</f>
        <v>13948000</v>
      </c>
      <c r="D63" s="4" cm="1">
        <f t="array" ref="D63">_xll.SNL.Clients.Office.Excel.Functions.SPG($A63, "SP_TOTAL_REV", D$3)</f>
        <v>9445000</v>
      </c>
      <c r="E63" s="4" cm="1">
        <f t="array" ref="E63">_xll.SNL.Clients.Office.Excel.Functions.SPG($A63, "SP_TOTAL_REV", E$3)</f>
        <v>9288000</v>
      </c>
      <c r="F63" s="4" cm="1">
        <f t="array" ref="F63">_xll.SNL.Clients.Office.Excel.Functions.SPG($A63, "SP_TOTAL_REV", F$3)</f>
        <v>8847000</v>
      </c>
      <c r="G63" s="4" cm="1">
        <f t="array" ref="G63">_xll.SNL.Clients.Office.Excel.Functions.SPG($A63, "SP_TOTAL_REV", G$3)</f>
        <v>14646000</v>
      </c>
      <c r="H63" s="4" cm="1">
        <f t="array" ref="H63">_xll.SNL.Clients.Office.Excel.Functions.SPG($A63, "SP_TOTAL_REV", H$3)</f>
        <v>9756000</v>
      </c>
      <c r="I63" s="4" cm="1">
        <f t="array" ref="I63">_xll.SNL.Clients.Office.Excel.Functions.SPG($A63, "SP_TOTAL_REV", I$3)</f>
        <v>9583000</v>
      </c>
      <c r="J63" s="4" cm="1">
        <f t="array" ref="J63">_xll.SNL.Clients.Office.Excel.Functions.SPG($A63, "SP_TOTAL_REV", J$3)</f>
        <v>9467000</v>
      </c>
      <c r="K63" s="4" cm="1">
        <f t="array" ref="K63">_xll.SNL.Clients.Office.Excel.Functions.SPG($A63, "SP_TOTAL_REV", K$3)</f>
        <v>14735000</v>
      </c>
      <c r="L63" s="4" cm="1">
        <f t="array" ref="L63">_xll.SNL.Clients.Office.Excel.Functions.SPG($A63, "SP_TOTAL_REV", L$3)</f>
        <v>10587000</v>
      </c>
      <c r="M63" s="4" cm="1">
        <f t="array" ref="M63">_xll.SNL.Clients.Office.Excel.Functions.SPG($A63, "SP_TOTAL_REV", M$3)</f>
        <v>10329000</v>
      </c>
      <c r="N63" s="4" cm="1">
        <f t="array" ref="N63">_xll.SNL.Clients.Office.Excel.Functions.SPG($A63, "SP_TOTAL_REV", N$3)</f>
        <v>10647000</v>
      </c>
      <c r="O63" s="4" cm="1">
        <f t="array" ref="O63">_xll.SNL.Clients.Office.Excel.Functions.SPG($A63, "SP_TOTAL_REV", O$3)</f>
        <v>16365000</v>
      </c>
      <c r="P63" s="4" cm="1">
        <f t="array" ref="P63">_xll.SNL.Clients.Office.Excel.Functions.SPG($A63, "SP_TOTAL_REV", P$3)</f>
        <v>11910000</v>
      </c>
      <c r="Q63" s="4" cm="1">
        <f t="array" ref="Q63">_xll.SNL.Clients.Office.Excel.Functions.SPG($A63, "SP_TOTAL_REV", Q$3)</f>
        <v>11849000</v>
      </c>
      <c r="R63" s="4" cm="1">
        <f t="array" ref="R63">_xll.SNL.Clients.Office.Excel.Functions.SPG($A63, "SP_TOTAL_REV", R$3)</f>
        <v>11637000</v>
      </c>
      <c r="S63" s="4" cm="1">
        <f t="array" ref="S63">_xll.SNL.Clients.Office.Excel.Functions.SPG($A63, "SP_TOTAL_REV", S$3)</f>
        <v>16937000</v>
      </c>
      <c r="T63" s="4" cm="1">
        <f t="array" ref="T63">_xll.SNL.Clients.Office.Excel.Functions.SPG($A63, "SP_TOTAL_REV", T$3)</f>
        <v>11853000</v>
      </c>
      <c r="U63" s="4" cm="1">
        <f t="array" ref="U63">_xll.SNL.Clients.Office.Excel.Functions.SPG($A63, "SP_TOTAL_REV", U$3)</f>
        <v>9910000</v>
      </c>
      <c r="V63" s="4" cm="1">
        <f t="array" ref="V63">_xll.SNL.Clients.Office.Excel.Functions.SPG($A63, "SP_TOTAL_REV", V$3)</f>
        <v>8562000</v>
      </c>
      <c r="W63" s="4" cm="1">
        <f t="array" ref="W63">_xll.SNL.Clients.Office.Excel.Functions.SPG($A63, "SP_TOTAL_REV", W$3)</f>
        <v>15196000</v>
      </c>
      <c r="X63" s="4" cm="1">
        <f t="array" ref="X63">_xll.SNL.Clients.Office.Excel.Functions.SPG($A63, "SP_TOTAL_REV", X$3)</f>
        <v>9764000</v>
      </c>
      <c r="Y63" s="4" cm="1">
        <f t="array" ref="Y63">_xll.SNL.Clients.Office.Excel.Functions.SPG($A63, "SP_TOTAL_REV", Y$3)</f>
        <v>9536000</v>
      </c>
      <c r="Z63" s="4" cm="1">
        <f t="array" ref="Z63">_xll.SNL.Clients.Office.Excel.Functions.SPG($A63, "SP_TOTAL_REV", Z$3)</f>
        <v>9142000</v>
      </c>
    </row>
    <row r="64" spans="1:26" x14ac:dyDescent="0.3">
      <c r="A64" s="11" t="s">
        <v>66</v>
      </c>
      <c r="B64" s="4" cm="1">
        <f t="array" ref="B64">_xll.SNL.Clients.Office.Excel.Functions.SPG($A64, "SP_TOTAL_REV", B$3)</f>
        <v>316181</v>
      </c>
      <c r="C64" s="4" cm="1">
        <f t="array" ref="C64">_xll.SNL.Clients.Office.Excel.Functions.SPG($A64, "SP_TOTAL_REV", C$3)</f>
        <v>297031</v>
      </c>
      <c r="D64" s="4" cm="1">
        <f t="array" ref="D64">_xll.SNL.Clients.Office.Excel.Functions.SPG($A64, "SP_TOTAL_REV", D$3)</f>
        <v>289458</v>
      </c>
      <c r="E64" s="4" cm="1">
        <f t="array" ref="E64">_xll.SNL.Clients.Office.Excel.Functions.SPG($A64, "SP_TOTAL_REV", E$3)</f>
        <v>306099</v>
      </c>
      <c r="F64" s="4" cm="1">
        <f t="array" ref="F64">_xll.SNL.Clients.Office.Excel.Functions.SPG($A64, "SP_TOTAL_REV", F$3)</f>
        <v>303428</v>
      </c>
      <c r="G64" s="4" cm="1">
        <f t="array" ref="G64">_xll.SNL.Clients.Office.Excel.Functions.SPG($A64, "SP_TOTAL_REV", G$3)</f>
        <v>272598</v>
      </c>
      <c r="H64" s="4" cm="1">
        <f t="array" ref="H64">_xll.SNL.Clients.Office.Excel.Functions.SPG($A64, "SP_TOTAL_REV", H$3)</f>
        <v>276935</v>
      </c>
      <c r="I64" s="4" cm="1">
        <f t="array" ref="I64">_xll.SNL.Clients.Office.Excel.Functions.SPG($A64, "SP_TOTAL_REV", I$3)</f>
        <v>301320</v>
      </c>
      <c r="J64" s="4" cm="1">
        <f t="array" ref="J64">_xll.SNL.Clients.Office.Excel.Functions.SPG($A64, "SP_TOTAL_REV", J$3)</f>
        <v>294146</v>
      </c>
      <c r="K64" s="4" cm="1">
        <f t="array" ref="K64">_xll.SNL.Clients.Office.Excel.Functions.SPG($A64, "SP_TOTAL_REV", K$3)</f>
        <v>271581</v>
      </c>
      <c r="L64" s="4" cm="1">
        <f t="array" ref="L64">_xll.SNL.Clients.Office.Excel.Functions.SPG($A64, "SP_TOTAL_REV", L$3)</f>
        <v>269655</v>
      </c>
      <c r="M64" s="4" cm="1">
        <f t="array" ref="M64">_xll.SNL.Clients.Office.Excel.Functions.SPG($A64, "SP_TOTAL_REV", M$3)</f>
        <v>288228</v>
      </c>
      <c r="N64" s="4" cm="1">
        <f t="array" ref="N64">_xll.SNL.Clients.Office.Excel.Functions.SPG($A64, "SP_TOTAL_REV", N$3)</f>
        <v>290376</v>
      </c>
      <c r="O64" s="4" cm="1">
        <f t="array" ref="O64">_xll.SNL.Clients.Office.Excel.Functions.SPG($A64, "SP_TOTAL_REV", O$3)</f>
        <v>269276</v>
      </c>
      <c r="P64" s="4" cm="1">
        <f t="array" ref="P64">_xll.SNL.Clients.Office.Excel.Functions.SPG($A64, "SP_TOTAL_REV", P$3)</f>
        <v>257719</v>
      </c>
      <c r="Q64" s="4" cm="1">
        <f t="array" ref="Q64">_xll.SNL.Clients.Office.Excel.Functions.SPG($A64, "SP_TOTAL_REV", Q$3)</f>
        <v>259028</v>
      </c>
      <c r="R64" s="4" cm="1">
        <f t="array" ref="R64">_xll.SNL.Clients.Office.Excel.Functions.SPG($A64, "SP_TOTAL_REV", R$3)</f>
        <v>243552</v>
      </c>
      <c r="S64" s="4" cm="1">
        <f t="array" ref="S64">_xll.SNL.Clients.Office.Excel.Functions.SPG($A64, "SP_TOTAL_REV", S$3)</f>
        <v>224253</v>
      </c>
      <c r="T64" s="4" cm="1">
        <f t="array" ref="T64">_xll.SNL.Clients.Office.Excel.Functions.SPG($A64, "SP_TOTAL_REV", T$3)</f>
        <v>204199</v>
      </c>
      <c r="U64" s="4" cm="1">
        <f t="array" ref="U64">_xll.SNL.Clients.Office.Excel.Functions.SPG($A64, "SP_TOTAL_REV", U$3)</f>
        <v>175834</v>
      </c>
      <c r="V64" s="4" cm="1">
        <f t="array" ref="V64">_xll.SNL.Clients.Office.Excel.Functions.SPG($A64, "SP_TOTAL_REV", V$3)</f>
        <v>194680</v>
      </c>
      <c r="W64" s="4" cm="1">
        <f t="array" ref="W64">_xll.SNL.Clients.Office.Excel.Functions.SPG($A64, "SP_TOTAL_REV", W$3)</f>
        <v>184934</v>
      </c>
      <c r="X64" s="4" cm="1">
        <f t="array" ref="X64">_xll.SNL.Clients.Office.Excel.Functions.SPG($A64, "SP_TOTAL_REV", X$3)</f>
        <v>183243</v>
      </c>
      <c r="Y64" s="4" cm="1">
        <f t="array" ref="Y64">_xll.SNL.Clients.Office.Excel.Functions.SPG($A64, "SP_TOTAL_REV", Y$3)</f>
        <v>191665</v>
      </c>
      <c r="Z64" s="4" cm="1">
        <f t="array" ref="Z64">_xll.SNL.Clients.Office.Excel.Functions.SPG($A64, "SP_TOTAL_REV", Z$3)</f>
        <v>184861</v>
      </c>
    </row>
    <row r="65" spans="1:26" x14ac:dyDescent="0.3">
      <c r="A65" s="11" t="s">
        <v>67</v>
      </c>
      <c r="B65" s="4" cm="1">
        <f t="array" ref="B65">_xll.SNL.Clients.Office.Excel.Functions.SPG($A65, "SP_TOTAL_REV", B$3)</f>
        <v>2431000</v>
      </c>
      <c r="C65" s="4" cm="1">
        <f t="array" ref="C65">_xll.SNL.Clients.Office.Excel.Functions.SPG($A65, "SP_TOTAL_REV", C$3)</f>
        <v>2454700</v>
      </c>
      <c r="D65" s="4" cm="1">
        <f t="array" ref="D65">_xll.SNL.Clients.Office.Excel.Functions.SPG($A65, "SP_TOTAL_REV", D$3)</f>
        <v>2465800</v>
      </c>
      <c r="E65" s="4" cm="1">
        <f t="array" ref="E65">_xll.SNL.Clients.Office.Excel.Functions.SPG($A65, "SP_TOTAL_REV", E$3)</f>
        <v>2464900</v>
      </c>
      <c r="F65" s="4" cm="1">
        <f t="array" ref="F65">_xll.SNL.Clients.Office.Excel.Functions.SPG($A65, "SP_TOTAL_REV", F$3)</f>
        <v>2290500</v>
      </c>
      <c r="G65" s="4" cm="1">
        <f t="array" ref="G65">_xll.SNL.Clients.Office.Excel.Functions.SPG($A65, "SP_TOTAL_REV", G$3)</f>
        <v>2386300</v>
      </c>
      <c r="H65" s="4" cm="1">
        <f t="array" ref="H65">_xll.SNL.Clients.Office.Excel.Functions.SPG($A65, "SP_TOTAL_REV", H$3)</f>
        <v>2530300</v>
      </c>
      <c r="I65" s="4" cm="1">
        <f t="array" ref="I65">_xll.SNL.Clients.Office.Excel.Functions.SPG($A65, "SP_TOTAL_REV", I$3)</f>
        <v>2456000</v>
      </c>
      <c r="J65" s="4" cm="1">
        <f t="array" ref="J65">_xll.SNL.Clients.Office.Excel.Functions.SPG($A65, "SP_TOTAL_REV", J$3)</f>
        <v>2463000</v>
      </c>
      <c r="K65" s="4" cm="1">
        <f t="array" ref="K65">_xll.SNL.Clients.Office.Excel.Functions.SPG($A65, "SP_TOTAL_REV", K$3)</f>
        <v>2544000</v>
      </c>
      <c r="L65" s="4" cm="1">
        <f t="array" ref="L65">_xll.SNL.Clients.Office.Excel.Functions.SPG($A65, "SP_TOTAL_REV", L$3)</f>
        <v>2508500</v>
      </c>
      <c r="M65" s="4" cm="1">
        <f t="array" ref="M65">_xll.SNL.Clients.Office.Excel.Functions.SPG($A65, "SP_TOTAL_REV", M$3)</f>
        <v>2589100</v>
      </c>
      <c r="N65" s="4" cm="1">
        <f t="array" ref="N65">_xll.SNL.Clients.Office.Excel.Functions.SPG($A65, "SP_TOTAL_REV", N$3)</f>
        <v>2531800</v>
      </c>
      <c r="O65" s="4" cm="1">
        <f t="array" ref="O65">_xll.SNL.Clients.Office.Excel.Functions.SPG($A65, "SP_TOTAL_REV", O$3)</f>
        <v>2733800</v>
      </c>
      <c r="P65" s="4" cm="1">
        <f t="array" ref="P65">_xll.SNL.Clients.Office.Excel.Functions.SPG($A65, "SP_TOTAL_REV", P$3)</f>
        <v>2778900</v>
      </c>
      <c r="Q65" s="4" cm="1">
        <f t="array" ref="Q65">_xll.SNL.Clients.Office.Excel.Functions.SPG($A65, "SP_TOTAL_REV", Q$3)</f>
        <v>2775000</v>
      </c>
      <c r="R65" s="4" cm="1">
        <f t="array" ref="R65">_xll.SNL.Clients.Office.Excel.Functions.SPG($A65, "SP_TOTAL_REV", R$3)</f>
        <v>2694000</v>
      </c>
      <c r="S65" s="4" cm="1">
        <f t="array" ref="S65">_xll.SNL.Clients.Office.Excel.Functions.SPG($A65, "SP_TOTAL_REV", S$3)</f>
        <v>2852600</v>
      </c>
      <c r="T65" s="4" cm="1">
        <f t="array" ref="T65">_xll.SNL.Clients.Office.Excel.Functions.SPG($A65, "SP_TOTAL_REV", T$3)</f>
        <v>3376100</v>
      </c>
      <c r="U65" s="4" cm="1">
        <f t="array" ref="U65">_xll.SNL.Clients.Office.Excel.Functions.SPG($A65, "SP_TOTAL_REV", U$3)</f>
        <v>3681600</v>
      </c>
      <c r="V65" s="4" cm="1">
        <f t="array" ref="V65">_xll.SNL.Clients.Office.Excel.Functions.SPG($A65, "SP_TOTAL_REV", V$3)</f>
        <v>3534300</v>
      </c>
      <c r="W65" s="4" cm="1">
        <f t="array" ref="W65">_xll.SNL.Clients.Office.Excel.Functions.SPG($A65, "SP_TOTAL_REV", W$3)</f>
        <v>3671300</v>
      </c>
      <c r="X65" s="4" cm="1">
        <f t="array" ref="X65">_xll.SNL.Clients.Office.Excel.Functions.SPG($A65, "SP_TOTAL_REV", X$3)</f>
        <v>3600100</v>
      </c>
      <c r="Y65" s="4" cm="1">
        <f t="array" ref="Y65">_xll.SNL.Clients.Office.Excel.Functions.SPG($A65, "SP_TOTAL_REV", Y$3)</f>
        <v>3616700</v>
      </c>
      <c r="Z65" s="4" cm="1">
        <f t="array" ref="Z65">_xll.SNL.Clients.Office.Excel.Functions.SPG($A65, "SP_TOTAL_REV", Z$3)</f>
        <v>3489800</v>
      </c>
    </row>
    <row r="66" spans="1:26" x14ac:dyDescent="0.3">
      <c r="A66" s="11" t="s">
        <v>68</v>
      </c>
      <c r="B66" s="4" cm="1">
        <f t="array" ref="B66">_xll.SNL.Clients.Office.Excel.Functions.SPG($A66, "SP_TOTAL_REV", B$3)</f>
        <v>5276000</v>
      </c>
      <c r="C66" s="4" cm="1">
        <f t="array" ref="C66">_xll.SNL.Clients.Office.Excel.Functions.SPG($A66, "SP_TOTAL_REV", C$3)</f>
        <v>5677000</v>
      </c>
      <c r="D66" s="4" cm="1">
        <f t="array" ref="D66">_xll.SNL.Clients.Office.Excel.Functions.SPG($A66, "SP_TOTAL_REV", D$3)</f>
        <v>5197000</v>
      </c>
      <c r="E66" s="4" cm="1">
        <f t="array" ref="E66">_xll.SNL.Clients.Office.Excel.Functions.SPG($A66, "SP_TOTAL_REV", E$3)</f>
        <v>4805000</v>
      </c>
      <c r="F66" s="4" cm="1">
        <f t="array" ref="F66">_xll.SNL.Clients.Office.Excel.Functions.SPG($A66, "SP_TOTAL_REV", F$3)</f>
        <v>4728000</v>
      </c>
      <c r="G66" s="4" cm="1">
        <f t="array" ref="G66">_xll.SNL.Clients.Office.Excel.Functions.SPG($A66, "SP_TOTAL_REV", G$3)</f>
        <v>4631000</v>
      </c>
      <c r="H66" s="4" cm="1">
        <f t="array" ref="H66">_xll.SNL.Clients.Office.Excel.Functions.SPG($A66, "SP_TOTAL_REV", H$3)</f>
        <v>4522000</v>
      </c>
      <c r="I66" s="4" cm="1">
        <f t="array" ref="I66">_xll.SNL.Clients.Office.Excel.Functions.SPG($A66, "SP_TOTAL_REV", I$3)</f>
        <v>4463000</v>
      </c>
      <c r="J66" s="4" cm="1">
        <f t="array" ref="J66">_xll.SNL.Clients.Office.Excel.Functions.SPG($A66, "SP_TOTAL_REV", J$3)</f>
        <v>4243000</v>
      </c>
      <c r="K66" s="4" cm="1">
        <f t="array" ref="K66">_xll.SNL.Clients.Office.Excel.Functions.SPG($A66, "SP_TOTAL_REV", K$3)</f>
        <v>4337000</v>
      </c>
      <c r="L66" s="4" cm="1">
        <f t="array" ref="L66">_xll.SNL.Clients.Office.Excel.Functions.SPG($A66, "SP_TOTAL_REV", L$3)</f>
        <v>4311000</v>
      </c>
      <c r="M66" s="4" cm="1">
        <f t="array" ref="M66">_xll.SNL.Clients.Office.Excel.Functions.SPG($A66, "SP_TOTAL_REV", M$3)</f>
        <v>4526000</v>
      </c>
      <c r="N66" s="4" cm="1">
        <f t="array" ref="N66">_xll.SNL.Clients.Office.Excel.Functions.SPG($A66, "SP_TOTAL_REV", N$3)</f>
        <v>4699000</v>
      </c>
      <c r="O66" s="4" cm="1">
        <f t="array" ref="O66">_xll.SNL.Clients.Office.Excel.Functions.SPG($A66, "SP_TOTAL_REV", O$3)</f>
        <v>5106000</v>
      </c>
      <c r="P66" s="4" cm="1">
        <f t="array" ref="P66">_xll.SNL.Clients.Office.Excel.Functions.SPG($A66, "SP_TOTAL_REV", P$3)</f>
        <v>5050000</v>
      </c>
      <c r="Q66" s="4" cm="1">
        <f t="array" ref="Q66">_xll.SNL.Clients.Office.Excel.Functions.SPG($A66, "SP_TOTAL_REV", Q$3)</f>
        <v>4820000</v>
      </c>
      <c r="R66" s="4" cm="1">
        <f t="array" ref="R66">_xll.SNL.Clients.Office.Excel.Functions.SPG($A66, "SP_TOTAL_REV", R$3)</f>
        <v>4398000</v>
      </c>
      <c r="S66" s="4" cm="1">
        <f t="array" ref="S66">_xll.SNL.Clients.Office.Excel.Functions.SPG($A66, "SP_TOTAL_REV", S$3)</f>
        <v>4478000</v>
      </c>
      <c r="T66" s="4" cm="1">
        <f t="array" ref="T66">_xll.SNL.Clients.Office.Excel.Functions.SPG($A66, "SP_TOTAL_REV", T$3)</f>
        <v>4369000</v>
      </c>
      <c r="U66" s="4" cm="1">
        <f t="array" ref="U66">_xll.SNL.Clients.Office.Excel.Functions.SPG($A66, "SP_TOTAL_REV", U$3)</f>
        <v>3648000</v>
      </c>
      <c r="V66" s="4" cm="1">
        <f t="array" ref="V66">_xll.SNL.Clients.Office.Excel.Functions.SPG($A66, "SP_TOTAL_REV", V$3)</f>
        <v>3710000</v>
      </c>
      <c r="W66" s="4" cm="1">
        <f t="array" ref="W66">_xll.SNL.Clients.Office.Excel.Functions.SPG($A66, "SP_TOTAL_REV", W$3)</f>
        <v>3977000</v>
      </c>
      <c r="X66" s="4" cm="1">
        <f t="array" ref="X66">_xll.SNL.Clients.Office.Excel.Functions.SPG($A66, "SP_TOTAL_REV", X$3)</f>
        <v>3692000</v>
      </c>
      <c r="Y66" s="4" cm="1">
        <f t="array" ref="Y66">_xll.SNL.Clients.Office.Excel.Functions.SPG($A66, "SP_TOTAL_REV", Y$3)</f>
        <v>3524000</v>
      </c>
      <c r="Z66" s="4" cm="1">
        <f t="array" ref="Z66">_xll.SNL.Clients.Office.Excel.Functions.SPG($A66, "SP_TOTAL_REV", Z$3)</f>
        <v>3346000</v>
      </c>
    </row>
    <row r="67" spans="1:26" x14ac:dyDescent="0.3">
      <c r="A67" s="11" t="s">
        <v>69</v>
      </c>
      <c r="B67" s="4" cm="1">
        <f t="array" ref="B67">_xll.SNL.Clients.Office.Excel.Functions.SPG($A67, "SP_TOTAL_REV", B$3)</f>
        <v>3244953</v>
      </c>
      <c r="C67" s="4" cm="1">
        <f t="array" ref="C67">_xll.SNL.Clients.Office.Excel.Functions.SPG($A67, "SP_TOTAL_REV", C$3)</f>
        <v>2811479</v>
      </c>
      <c r="D67" s="4" cm="1">
        <f t="array" ref="D67">_xll.SNL.Clients.Office.Excel.Functions.SPG($A67, "SP_TOTAL_REV", D$3)</f>
        <v>3648169</v>
      </c>
      <c r="E67" s="4" cm="1">
        <f t="array" ref="E67">_xll.SNL.Clients.Office.Excel.Functions.SPG($A67, "SP_TOTAL_REV", E$3)</f>
        <v>2668134</v>
      </c>
      <c r="F67" s="4" cm="1">
        <f t="array" ref="F67">_xll.SNL.Clients.Office.Excel.Functions.SPG($A67, "SP_TOTAL_REV", F$3)</f>
        <v>3534805</v>
      </c>
      <c r="G67" s="4" cm="1">
        <f t="array" ref="G67">_xll.SNL.Clients.Office.Excel.Functions.SPG($A67, "SP_TOTAL_REV", G$3)</f>
        <v>1287168</v>
      </c>
      <c r="H67" s="4" cm="1">
        <f t="array" ref="H67">_xll.SNL.Clients.Office.Excel.Functions.SPG($A67, "SP_TOTAL_REV", H$3)</f>
        <v>2366917</v>
      </c>
      <c r="I67" s="4" cm="1">
        <f t="array" ref="I67">_xll.SNL.Clients.Office.Excel.Functions.SPG($A67, "SP_TOTAL_REV", I$3)</f>
        <v>2738259</v>
      </c>
      <c r="J67" s="4" cm="1">
        <f t="array" ref="J67">_xll.SNL.Clients.Office.Excel.Functions.SPG($A67, "SP_TOTAL_REV", J$3)</f>
        <v>1291558</v>
      </c>
      <c r="K67" s="4" cm="1">
        <f t="array" ref="K67">_xll.SNL.Clients.Office.Excel.Functions.SPG($A67, "SP_TOTAL_REV", K$3)</f>
        <v>1847012</v>
      </c>
      <c r="L67" s="4" cm="1">
        <f t="array" ref="L67">_xll.SNL.Clients.Office.Excel.Functions.SPG($A67, "SP_TOTAL_REV", L$3)</f>
        <v>778225</v>
      </c>
      <c r="M67" s="4" cm="1">
        <f t="array" ref="M67">_xll.SNL.Clients.Office.Excel.Functions.SPG($A67, "SP_TOTAL_REV", M$3)</f>
        <v>404078</v>
      </c>
      <c r="N67" s="4" cm="1">
        <f t="array" ref="N67">_xll.SNL.Clients.Office.Excel.Functions.SPG($A67, "SP_TOTAL_REV", N$3)</f>
        <v>4986833</v>
      </c>
      <c r="O67" s="4" cm="1">
        <f t="array" ref="O67">_xll.SNL.Clients.Office.Excel.Functions.SPG($A67, "SP_TOTAL_REV", O$3)</f>
        <v>5655408</v>
      </c>
      <c r="P67" s="4" cm="1">
        <f t="array" ref="P67">_xll.SNL.Clients.Office.Excel.Functions.SPG($A67, "SP_TOTAL_REV", P$3)</f>
        <v>6107665</v>
      </c>
      <c r="Q67" s="4" cm="1">
        <f t="array" ref="Q67">_xll.SNL.Clients.Office.Excel.Functions.SPG($A67, "SP_TOTAL_REV", Q$3)</f>
        <v>5219136</v>
      </c>
      <c r="R67" s="4" cm="1">
        <f t="array" ref="R67">_xll.SNL.Clients.Office.Excel.Functions.SPG($A67, "SP_TOTAL_REV", R$3)</f>
        <v>5193585</v>
      </c>
      <c r="S67" s="4" cm="1">
        <f t="array" ref="S67">_xll.SNL.Clients.Office.Excel.Functions.SPG($A67, "SP_TOTAL_REV", S$3)</f>
        <v>3726805</v>
      </c>
      <c r="T67" s="4" cm="1">
        <f t="array" ref="T67">_xll.SNL.Clients.Office.Excel.Functions.SPG($A67, "SP_TOTAL_REV", T$3)</f>
        <v>3185517</v>
      </c>
      <c r="U67" s="4" cm="1">
        <f t="array" ref="U67">_xll.SNL.Clients.Office.Excel.Functions.SPG($A67, "SP_TOTAL_REV", U$3)</f>
        <v>2532373</v>
      </c>
      <c r="V67" s="4" cm="1">
        <f t="array" ref="V67">_xll.SNL.Clients.Office.Excel.Functions.SPG($A67, "SP_TOTAL_REV", V$3)</f>
        <v>-3255788</v>
      </c>
      <c r="W67" s="4" cm="1">
        <f t="array" ref="W67">_xll.SNL.Clients.Office.Excel.Functions.SPG($A67, "SP_TOTAL_REV", W$3)</f>
        <v>2037202</v>
      </c>
      <c r="X67" s="4" cm="1">
        <f t="array" ref="X67">_xll.SNL.Clients.Office.Excel.Functions.SPG($A67, "SP_TOTAL_REV", X$3)</f>
        <v>1588478</v>
      </c>
      <c r="Y67" s="4" cm="1">
        <f t="array" ref="Y67">_xll.SNL.Clients.Office.Excel.Functions.SPG($A67, "SP_TOTAL_REV", Y$3)</f>
        <v>1460330</v>
      </c>
      <c r="Z67" s="4" cm="1">
        <f t="array" ref="Z67">_xll.SNL.Clients.Office.Excel.Functions.SPG($A67, "SP_TOTAL_REV", Z$3)</f>
        <v>1972619</v>
      </c>
    </row>
    <row r="68" spans="1:26" x14ac:dyDescent="0.3">
      <c r="A68" s="11" t="s">
        <v>70</v>
      </c>
      <c r="B68" s="4" cm="1">
        <f t="array" ref="B68">_xll.SNL.Clients.Office.Excel.Functions.SPG($A68, "SP_TOTAL_REV", B$3)</f>
        <v>4762000</v>
      </c>
      <c r="C68" s="4" cm="1">
        <f t="array" ref="C68">_xll.SNL.Clients.Office.Excel.Functions.SPG($A68, "SP_TOTAL_REV", C$3)</f>
        <v>5471000</v>
      </c>
      <c r="D68" s="4" cm="1">
        <f t="array" ref="D68">_xll.SNL.Clients.Office.Excel.Functions.SPG($A68, "SP_TOTAL_REV", D$3)</f>
        <v>7994000</v>
      </c>
      <c r="E68" s="4" cm="1">
        <f t="array" ref="E68">_xll.SNL.Clients.Office.Excel.Functions.SPG($A68, "SP_TOTAL_REV", E$3)</f>
        <v>5859000</v>
      </c>
      <c r="F68" s="4" cm="1">
        <f t="array" ref="F68">_xll.SNL.Clients.Office.Excel.Functions.SPG($A68, "SP_TOTAL_REV", F$3)</f>
        <v>4415000</v>
      </c>
      <c r="G68" s="4" cm="1">
        <f t="array" ref="G68">_xll.SNL.Clients.Office.Excel.Functions.SPG($A68, "SP_TOTAL_REV", G$3)</f>
        <v>4784000</v>
      </c>
      <c r="H68" s="4" cm="1">
        <f t="array" ref="H68">_xll.SNL.Clients.Office.Excel.Functions.SPG($A68, "SP_TOTAL_REV", H$3)</f>
        <v>7341000</v>
      </c>
      <c r="I68" s="4" cm="1">
        <f t="array" ref="I68">_xll.SNL.Clients.Office.Excel.Functions.SPG($A68, "SP_TOTAL_REV", I$3)</f>
        <v>5462000</v>
      </c>
      <c r="J68" s="4" cm="1">
        <f t="array" ref="J68">_xll.SNL.Clients.Office.Excel.Functions.SPG($A68, "SP_TOTAL_REV", J$3)</f>
        <v>3778000</v>
      </c>
      <c r="K68" s="4" cm="1">
        <f t="array" ref="K68">_xll.SNL.Clients.Office.Excel.Functions.SPG($A68, "SP_TOTAL_REV", K$3)</f>
        <v>4049000</v>
      </c>
      <c r="L68" s="4" cm="1">
        <f t="array" ref="L68">_xll.SNL.Clients.Office.Excel.Functions.SPG($A68, "SP_TOTAL_REV", L$3)</f>
        <v>6052000</v>
      </c>
      <c r="M68" s="4" cm="1">
        <f t="array" ref="M68">_xll.SNL.Clients.Office.Excel.Functions.SPG($A68, "SP_TOTAL_REV", M$3)</f>
        <v>4294000</v>
      </c>
      <c r="N68" s="4" cm="1">
        <f t="array" ref="N68">_xll.SNL.Clients.Office.Excel.Functions.SPG($A68, "SP_TOTAL_REV", N$3)</f>
        <v>2695000</v>
      </c>
      <c r="O68" s="4" cm="1">
        <f t="array" ref="O68">_xll.SNL.Clients.Office.Excel.Functions.SPG($A68, "SP_TOTAL_REV", O$3)</f>
        <v>2981000</v>
      </c>
      <c r="P68" s="4" cm="1">
        <f t="array" ref="P68">_xll.SNL.Clients.Office.Excel.Functions.SPG($A68, "SP_TOTAL_REV", P$3)</f>
        <v>4676000</v>
      </c>
      <c r="Q68" s="4" cm="1">
        <f t="array" ref="Q68">_xll.SNL.Clients.Office.Excel.Functions.SPG($A68, "SP_TOTAL_REV", Q$3)</f>
        <v>2160000</v>
      </c>
      <c r="R68" s="4" cm="1">
        <f t="array" ref="R68">_xll.SNL.Clients.Office.Excel.Functions.SPG($A68, "SP_TOTAL_REV", R$3)</f>
        <v>1141000</v>
      </c>
      <c r="S68" s="4" cm="1">
        <f t="array" ref="S68">_xll.SNL.Clients.Office.Excel.Functions.SPG($A68, "SP_TOTAL_REV", S$3)</f>
        <v>1238000</v>
      </c>
      <c r="T68" s="4" cm="1">
        <f t="array" ref="T68">_xll.SNL.Clients.Office.Excel.Functions.SPG($A68, "SP_TOTAL_REV", T$3)</f>
        <v>2640000</v>
      </c>
      <c r="U68" s="4" cm="1">
        <f t="array" ref="U68">_xll.SNL.Clients.Office.Excel.Functions.SPG($A68, "SP_TOTAL_REV", U$3)</f>
        <v>630000</v>
      </c>
      <c r="V68" s="4" cm="1">
        <f t="array" ref="V68">_xll.SNL.Clients.Office.Excel.Functions.SPG($A68, "SP_TOTAL_REV", V$3)</f>
        <v>2288000</v>
      </c>
      <c r="W68" s="4" cm="1">
        <f t="array" ref="W68">_xll.SNL.Clients.Office.Excel.Functions.SPG($A68, "SP_TOTAL_REV", W$3)</f>
        <v>3339000</v>
      </c>
      <c r="X68" s="4" cm="1">
        <f t="array" ref="X68">_xll.SNL.Clients.Office.Excel.Functions.SPG($A68, "SP_TOTAL_REV", X$3)</f>
        <v>5040000</v>
      </c>
      <c r="Y68" s="4" cm="1">
        <f t="array" ref="Y68">_xll.SNL.Clients.Office.Excel.Functions.SPG($A68, "SP_TOTAL_REV", Y$3)</f>
        <v>3850000</v>
      </c>
      <c r="Z68" s="4" cm="1">
        <f t="array" ref="Z68">_xll.SNL.Clients.Office.Excel.Functions.SPG($A68, "SP_TOTAL_REV", Z$3)</f>
        <v>2837000</v>
      </c>
    </row>
    <row r="69" spans="1:26" x14ac:dyDescent="0.3">
      <c r="A69" s="11" t="s">
        <v>72</v>
      </c>
      <c r="B69" s="4" cm="1">
        <f t="array" ref="B69">_xll.SNL.Clients.Office.Excel.Functions.SPG($A69, "SP_TOTAL_REV", B$3)</f>
        <v>4663000</v>
      </c>
      <c r="C69" s="4" cm="1">
        <f t="array" ref="C69">_xll.SNL.Clients.Office.Excel.Functions.SPG($A69, "SP_TOTAL_REV", C$3)</f>
        <v>4561000</v>
      </c>
      <c r="D69" s="4" cm="1">
        <f t="array" ref="D69">_xll.SNL.Clients.Office.Excel.Functions.SPG($A69, "SP_TOTAL_REV", D$3)</f>
        <v>4209000</v>
      </c>
      <c r="E69" s="4" cm="1">
        <f t="array" ref="E69">_xll.SNL.Clients.Office.Excel.Functions.SPG($A69, "SP_TOTAL_REV", E$3)</f>
        <v>4120000</v>
      </c>
      <c r="F69" s="4" cm="1">
        <f t="array" ref="F69">_xll.SNL.Clients.Office.Excel.Functions.SPG($A69, "SP_TOTAL_REV", F$3)</f>
        <v>3856000</v>
      </c>
      <c r="G69" s="4" cm="1">
        <f t="array" ref="G69">_xll.SNL.Clients.Office.Excel.Functions.SPG($A69, "SP_TOTAL_REV", G$3)</f>
        <v>3725000</v>
      </c>
      <c r="H69" s="4" cm="1">
        <f t="array" ref="H69">_xll.SNL.Clients.Office.Excel.Functions.SPG($A69, "SP_TOTAL_REV", H$3)</f>
        <v>3527000</v>
      </c>
      <c r="I69" s="4" cm="1">
        <f t="array" ref="I69">_xll.SNL.Clients.Office.Excel.Functions.SPG($A69, "SP_TOTAL_REV", I$3)</f>
        <v>3599000</v>
      </c>
      <c r="J69" s="4" cm="1">
        <f t="array" ref="J69">_xll.SNL.Clients.Office.Excel.Functions.SPG($A69, "SP_TOTAL_REV", J$3)</f>
        <v>3389000</v>
      </c>
      <c r="K69" s="4" cm="1">
        <f t="array" ref="K69">_xll.SNL.Clients.Office.Excel.Functions.SPG($A69, "SP_TOTAL_REV", K$3)</f>
        <v>3242000</v>
      </c>
      <c r="L69" s="4" cm="1">
        <f t="array" ref="L69">_xll.SNL.Clients.Office.Excel.Functions.SPG($A69, "SP_TOTAL_REV", L$3)</f>
        <v>3170000</v>
      </c>
      <c r="M69" s="4" cm="1">
        <f t="array" ref="M69">_xll.SNL.Clients.Office.Excel.Functions.SPG($A69, "SP_TOTAL_REV", M$3)</f>
        <v>3244000</v>
      </c>
      <c r="N69" s="4" cm="1">
        <f t="array" ref="N69">_xll.SNL.Clients.Office.Excel.Functions.SPG($A69, "SP_TOTAL_REV", N$3)</f>
        <v>3026000</v>
      </c>
      <c r="O69" s="4" cm="1">
        <f t="array" ref="O69">_xll.SNL.Clients.Office.Excel.Functions.SPG($A69, "SP_TOTAL_REV", O$3)</f>
        <v>3127000</v>
      </c>
      <c r="P69" s="4" cm="1">
        <f t="array" ref="P69">_xll.SNL.Clients.Office.Excel.Functions.SPG($A69, "SP_TOTAL_REV", P$3)</f>
        <v>2932000</v>
      </c>
      <c r="Q69" s="4" cm="1">
        <f t="array" ref="Q69">_xll.SNL.Clients.Office.Excel.Functions.SPG($A69, "SP_TOTAL_REV", Q$3)</f>
        <v>3077000</v>
      </c>
      <c r="R69" s="4" cm="1">
        <f t="array" ref="R69">_xll.SNL.Clients.Office.Excel.Functions.SPG($A69, "SP_TOTAL_REV", R$3)</f>
        <v>2752000</v>
      </c>
      <c r="S69" s="4" cm="1">
        <f t="array" ref="S69">_xll.SNL.Clients.Office.Excel.Functions.SPG($A69, "SP_TOTAL_REV", S$3)</f>
        <v>2709000</v>
      </c>
      <c r="T69" s="4" cm="1">
        <f t="array" ref="T69">_xll.SNL.Clients.Office.Excel.Functions.SPG($A69, "SP_TOTAL_REV", T$3)</f>
        <v>2659000</v>
      </c>
      <c r="U69" s="4" cm="1">
        <f t="array" ref="U69">_xll.SNL.Clients.Office.Excel.Functions.SPG($A69, "SP_TOTAL_REV", U$3)</f>
        <v>2003000</v>
      </c>
      <c r="V69" s="4" cm="1">
        <f t="array" ref="V69">_xll.SNL.Clients.Office.Excel.Functions.SPG($A69, "SP_TOTAL_REV", V$3)</f>
        <v>2543000</v>
      </c>
      <c r="W69" s="4" cm="1">
        <f t="array" ref="W69">_xll.SNL.Clients.Office.Excel.Functions.SPG($A69, "SP_TOTAL_REV", W$3)</f>
        <v>2904000</v>
      </c>
      <c r="X69" s="4" cm="1">
        <f t="array" ref="X69">_xll.SNL.Clients.Office.Excel.Functions.SPG($A69, "SP_TOTAL_REV", X$3)</f>
        <v>2707000</v>
      </c>
      <c r="Y69" s="4" cm="1">
        <f t="array" ref="Y69">_xll.SNL.Clients.Office.Excel.Functions.SPG($A69, "SP_TOTAL_REV", Y$3)</f>
        <v>2631000</v>
      </c>
      <c r="Z69" s="4" cm="1">
        <f t="array" ref="Z69">_xll.SNL.Clients.Office.Excel.Functions.SPG($A69, "SP_TOTAL_REV", Z$3)</f>
        <v>2493000</v>
      </c>
    </row>
    <row r="70" spans="1:26" x14ac:dyDescent="0.3">
      <c r="A70" s="11" t="s">
        <v>73</v>
      </c>
      <c r="B70" s="4" cm="1">
        <f t="array" ref="B70">_xll.SNL.Clients.Office.Excel.Functions.SPG($A70, "SP_TOTAL_REV", B$3)</f>
        <v>11201000</v>
      </c>
      <c r="C70" s="4" cm="1">
        <f t="array" ref="C70">_xll.SNL.Clients.Office.Excel.Functions.SPG($A70, "SP_TOTAL_REV", C$3)</f>
        <v>12342000</v>
      </c>
      <c r="D70" s="4" cm="1">
        <f t="array" ref="D70">_xll.SNL.Clients.Office.Excel.Functions.SPG($A70, "SP_TOTAL_REV", D$3)</f>
        <v>11892000</v>
      </c>
      <c r="E70" s="4" cm="1">
        <f t="array" ref="E70">_xll.SNL.Clients.Office.Excel.Functions.SPG($A70, "SP_TOTAL_REV", E$3)</f>
        <v>12201000</v>
      </c>
      <c r="F70" s="4" cm="1">
        <f t="array" ref="F70">_xll.SNL.Clients.Office.Excel.Functions.SPG($A70, "SP_TOTAL_REV", F$3)</f>
        <v>11865000</v>
      </c>
      <c r="G70" s="4" cm="1">
        <f t="array" ref="G70">_xll.SNL.Clients.Office.Excel.Functions.SPG($A70, "SP_TOTAL_REV", G$3)</f>
        <v>11477000</v>
      </c>
      <c r="H70" s="4" cm="1">
        <f t="array" ref="H70">_xll.SNL.Clients.Office.Excel.Functions.SPG($A70, "SP_TOTAL_REV", H$3)</f>
        <v>10966000</v>
      </c>
      <c r="I70" s="4" cm="1">
        <f t="array" ref="I70">_xll.SNL.Clients.Office.Excel.Functions.SPG($A70, "SP_TOTAL_REV", I$3)</f>
        <v>11226000</v>
      </c>
      <c r="J70" s="4" cm="1">
        <f t="array" ref="J70">_xll.SNL.Clients.Office.Excel.Functions.SPG($A70, "SP_TOTAL_REV", J$3)</f>
        <v>11337000</v>
      </c>
      <c r="K70" s="4" cm="1">
        <f t="array" ref="K70">_xll.SNL.Clients.Office.Excel.Functions.SPG($A70, "SP_TOTAL_REV", K$3)</f>
        <v>11406000</v>
      </c>
      <c r="L70" s="4" cm="1">
        <f t="array" ref="L70">_xll.SNL.Clients.Office.Excel.Functions.SPG($A70, "SP_TOTAL_REV", L$3)</f>
        <v>11218000</v>
      </c>
      <c r="M70" s="4" cm="1">
        <f t="array" ref="M70">_xll.SNL.Clients.Office.Excel.Functions.SPG($A70, "SP_TOTAL_REV", M$3)</f>
        <v>11887000</v>
      </c>
      <c r="N70" s="4" cm="1">
        <f t="array" ref="N70">_xll.SNL.Clients.Office.Excel.Functions.SPG($A70, "SP_TOTAL_REV", N$3)</f>
        <v>11648000</v>
      </c>
      <c r="O70" s="4" cm="1">
        <f t="array" ref="O70">_xll.SNL.Clients.Office.Excel.Functions.SPG($A70, "SP_TOTAL_REV", O$3)</f>
        <v>11985000</v>
      </c>
      <c r="P70" s="4" cm="1">
        <f t="array" ref="P70">_xll.SNL.Clients.Office.Excel.Functions.SPG($A70, "SP_TOTAL_REV", P$3)</f>
        <v>11624000</v>
      </c>
      <c r="Q70" s="4" cm="1">
        <f t="array" ref="Q70">_xll.SNL.Clients.Office.Excel.Functions.SPG($A70, "SP_TOTAL_REV", Q$3)</f>
        <v>11703000</v>
      </c>
      <c r="R70" s="4" cm="1">
        <f t="array" ref="R70">_xll.SNL.Clients.Office.Excel.Functions.SPG($A70, "SP_TOTAL_REV", R$3)</f>
        <v>11073000</v>
      </c>
      <c r="S70" s="4" cm="1">
        <f t="array" ref="S70">_xll.SNL.Clients.Office.Excel.Functions.SPG($A70, "SP_TOTAL_REV", S$3)</f>
        <v>11068000</v>
      </c>
      <c r="T70" s="4" cm="1">
        <f t="array" ref="T70">_xll.SNL.Clients.Office.Excel.Functions.SPG($A70, "SP_TOTAL_REV", T$3)</f>
        <v>10540000</v>
      </c>
      <c r="U70" s="4" cm="1">
        <f t="array" ref="U70">_xll.SNL.Clients.Office.Excel.Functions.SPG($A70, "SP_TOTAL_REV", U$3)</f>
        <v>10129000</v>
      </c>
      <c r="V70" s="4" cm="1">
        <f t="array" ref="V70">_xll.SNL.Clients.Office.Excel.Functions.SPG($A70, "SP_TOTAL_REV", V$3)</f>
        <v>10781000</v>
      </c>
      <c r="W70" s="4" cm="1">
        <f t="array" ref="W70">_xll.SNL.Clients.Office.Excel.Functions.SPG($A70, "SP_TOTAL_REV", W$3)</f>
        <v>7945000</v>
      </c>
      <c r="X70" s="4" cm="1">
        <f t="array" ref="X70">_xll.SNL.Clients.Office.Excel.Functions.SPG($A70, "SP_TOTAL_REV", X$3)</f>
        <v>6007000</v>
      </c>
      <c r="Y70" s="4" cm="1">
        <f t="array" ref="Y70">_xll.SNL.Clients.Office.Excel.Functions.SPG($A70, "SP_TOTAL_REV", Y$3)</f>
        <v>6273000</v>
      </c>
      <c r="Z70" s="4" cm="1">
        <f t="array" ref="Z70">_xll.SNL.Clients.Office.Excel.Functions.SPG($A70, "SP_TOTAL_REV", Z$3)</f>
        <v>5920000</v>
      </c>
    </row>
    <row r="71" spans="1:26" x14ac:dyDescent="0.3">
      <c r="A71" s="11" t="s">
        <v>74</v>
      </c>
      <c r="B71" s="4" t="str" cm="1">
        <f t="array" ref="B71">_xll.SNL.Clients.Office.Excel.Functions.SPG($A71, "SP_TOTAL_REV", B$3)</f>
        <v>NA</v>
      </c>
      <c r="C71" s="4" cm="1">
        <f t="array" ref="C71">_xll.SNL.Clients.Office.Excel.Functions.SPG($A71, "SP_TOTAL_REV", C$3)</f>
        <v>14916000</v>
      </c>
      <c r="D71" s="4" cm="1">
        <f t="array" ref="D71">_xll.SNL.Clients.Office.Excel.Functions.SPG($A71, "SP_TOTAL_REV", D$3)</f>
        <v>14054000</v>
      </c>
      <c r="E71" s="4" cm="1">
        <f t="array" ref="E71">_xll.SNL.Clients.Office.Excel.Functions.SPG($A71, "SP_TOTAL_REV", E$3)</f>
        <v>13072000</v>
      </c>
      <c r="F71" s="4" cm="1">
        <f t="array" ref="F71">_xll.SNL.Clients.Office.Excel.Functions.SPG($A71, "SP_TOTAL_REV", F$3)</f>
        <v>12487000</v>
      </c>
      <c r="G71" s="4" cm="1">
        <f t="array" ref="G71">_xll.SNL.Clients.Office.Excel.Functions.SPG($A71, "SP_TOTAL_REV", G$3)</f>
        <v>11961000</v>
      </c>
      <c r="H71" s="4" cm="1">
        <f t="array" ref="H71">_xll.SNL.Clients.Office.Excel.Functions.SPG($A71, "SP_TOTAL_REV", H$3)</f>
        <v>9295000</v>
      </c>
      <c r="I71" s="4" cm="1">
        <f t="array" ref="I71">_xll.SNL.Clients.Office.Excel.Functions.SPG($A71, "SP_TOTAL_REV", I$3)</f>
        <v>8876000</v>
      </c>
      <c r="J71" s="4" cm="1">
        <f t="array" ref="J71">_xll.SNL.Clients.Office.Excel.Functions.SPG($A71, "SP_TOTAL_REV", J$3)</f>
        <v>8733000</v>
      </c>
      <c r="K71" s="4" cm="1">
        <f t="array" ref="K71">_xll.SNL.Clients.Office.Excel.Functions.SPG($A71, "SP_TOTAL_REV", K$3)</f>
        <v>8915000</v>
      </c>
      <c r="L71" s="4" cm="1">
        <f t="array" ref="L71">_xll.SNL.Clients.Office.Excel.Functions.SPG($A71, "SP_TOTAL_REV", L$3)</f>
        <v>8930000</v>
      </c>
      <c r="M71" s="4" cm="1">
        <f t="array" ref="M71">_xll.SNL.Clients.Office.Excel.Functions.SPG($A71, "SP_TOTAL_REV", M$3)</f>
        <v>8464000</v>
      </c>
      <c r="N71" s="4" cm="1">
        <f t="array" ref="N71">_xll.SNL.Clients.Office.Excel.Functions.SPG($A71, "SP_TOTAL_REV", N$3)</f>
        <v>8103000</v>
      </c>
      <c r="O71" s="4" cm="1">
        <f t="array" ref="O71">_xll.SNL.Clients.Office.Excel.Functions.SPG($A71, "SP_TOTAL_REV", O$3)</f>
        <v>7706000</v>
      </c>
      <c r="P71" s="4" cm="1">
        <f t="array" ref="P71">_xll.SNL.Clients.Office.Excel.Functions.SPG($A71, "SP_TOTAL_REV", P$3)</f>
        <v>7407000</v>
      </c>
      <c r="Q71" s="4" cm="1">
        <f t="array" ref="Q71">_xll.SNL.Clients.Office.Excel.Functions.SPG($A71, "SP_TOTAL_REV", Q$3)</f>
        <v>6778000</v>
      </c>
      <c r="R71" s="4" cm="1">
        <f t="array" ref="R71">_xll.SNL.Clients.Office.Excel.Functions.SPG($A71, "SP_TOTAL_REV", R$3)</f>
        <v>6610000</v>
      </c>
      <c r="S71" s="4" cm="1">
        <f t="array" ref="S71">_xll.SNL.Clients.Office.Excel.Functions.SPG($A71, "SP_TOTAL_REV", S$3)</f>
        <v>6655000</v>
      </c>
      <c r="T71" s="4" cm="1">
        <f t="array" ref="T71">_xll.SNL.Clients.Office.Excel.Functions.SPG($A71, "SP_TOTAL_REV", T$3)</f>
        <v>6467000</v>
      </c>
      <c r="U71" s="4" cm="1">
        <f t="array" ref="U71">_xll.SNL.Clients.Office.Excel.Functions.SPG($A71, "SP_TOTAL_REV", U$3)</f>
        <v>5821000</v>
      </c>
      <c r="V71" s="4" cm="1">
        <f t="array" ref="V71">_xll.SNL.Clients.Office.Excel.Functions.SPG($A71, "SP_TOTAL_REV", V$3)</f>
        <v>5742000</v>
      </c>
      <c r="W71" s="4" cm="1">
        <f t="array" ref="W71">_xll.SNL.Clients.Office.Excel.Functions.SPG($A71, "SP_TOTAL_REV", W$3)</f>
        <v>5858000</v>
      </c>
      <c r="X71" s="4" cm="1">
        <f t="array" ref="X71">_xll.SNL.Clients.Office.Excel.Functions.SPG($A71, "SP_TOTAL_REV", X$3)</f>
        <v>5776000</v>
      </c>
      <c r="Y71" s="4" cm="1">
        <f t="array" ref="Y71">_xll.SNL.Clients.Office.Excel.Functions.SPG($A71, "SP_TOTAL_REV", Y$3)</f>
        <v>5515000</v>
      </c>
      <c r="Z71" s="4" cm="1">
        <f t="array" ref="Z71">_xll.SNL.Clients.Office.Excel.Functions.SPG($A71, "SP_TOTAL_REV", Z$3)</f>
        <v>5517000</v>
      </c>
    </row>
    <row r="72" spans="1:26" x14ac:dyDescent="0.3">
      <c r="A72" s="11" t="s">
        <v>75</v>
      </c>
      <c r="B72" s="4" cm="1">
        <f t="array" ref="B72">_xll.SNL.Clients.Office.Excel.Functions.SPG($A72, "SP_TOTAL_REV", B$3)</f>
        <v>1811700</v>
      </c>
      <c r="C72" s="4" cm="1">
        <f t="array" ref="C72">_xll.SNL.Clients.Office.Excel.Functions.SPG($A72, "SP_TOTAL_REV", C$3)</f>
        <v>1589200</v>
      </c>
      <c r="D72" s="4" cm="1">
        <f t="array" ref="D72">_xll.SNL.Clients.Office.Excel.Functions.SPG($A72, "SP_TOTAL_REV", D$3)</f>
        <v>1422900</v>
      </c>
      <c r="E72" s="4" cm="1">
        <f t="array" ref="E72">_xll.SNL.Clients.Office.Excel.Functions.SPG($A72, "SP_TOTAL_REV", E$3)</f>
        <v>1944300</v>
      </c>
      <c r="F72" s="4" cm="1">
        <f t="array" ref="F72">_xll.SNL.Clients.Office.Excel.Functions.SPG($A72, "SP_TOTAL_REV", F$3)</f>
        <v>1726500</v>
      </c>
      <c r="G72" s="4" cm="1">
        <f t="array" ref="G72">_xll.SNL.Clients.Office.Excel.Functions.SPG($A72, "SP_TOTAL_REV", G$3)</f>
        <v>1405000</v>
      </c>
      <c r="H72" s="4" cm="1">
        <f t="array" ref="H72">_xll.SNL.Clients.Office.Excel.Functions.SPG($A72, "SP_TOTAL_REV", H$3)</f>
        <v>1431100</v>
      </c>
      <c r="I72" s="4" cm="1">
        <f t="array" ref="I72">_xll.SNL.Clients.Office.Excel.Functions.SPG($A72, "SP_TOTAL_REV", I$3)</f>
        <v>1839000</v>
      </c>
      <c r="J72" s="4" cm="1">
        <f t="array" ref="J72">_xll.SNL.Clients.Office.Excel.Functions.SPG($A72, "SP_TOTAL_REV", J$3)</f>
        <v>1645700</v>
      </c>
      <c r="K72" s="4" cm="1">
        <f t="array" ref="K72">_xll.SNL.Clients.Office.Excel.Functions.SPG($A72, "SP_TOTAL_REV", K$3)</f>
        <v>1292900</v>
      </c>
      <c r="L72" s="4" cm="1">
        <f t="array" ref="L72">_xll.SNL.Clients.Office.Excel.Functions.SPG($A72, "SP_TOTAL_REV", L$3)</f>
        <v>1283300</v>
      </c>
      <c r="M72" s="4" cm="1">
        <f t="array" ref="M72">_xll.SNL.Clients.Office.Excel.Functions.SPG($A72, "SP_TOTAL_REV", M$3)</f>
        <v>1722900</v>
      </c>
      <c r="N72" s="4" cm="1">
        <f t="array" ref="N72">_xll.SNL.Clients.Office.Excel.Functions.SPG($A72, "SP_TOTAL_REV", N$3)</f>
        <v>1533700</v>
      </c>
      <c r="O72" s="4" cm="1">
        <f t="array" ref="O72">_xll.SNL.Clients.Office.Excel.Functions.SPG($A72, "SP_TOTAL_REV", O$3)</f>
        <v>1259600</v>
      </c>
      <c r="P72" s="4" cm="1">
        <f t="array" ref="P72">_xll.SNL.Clients.Office.Excel.Functions.SPG($A72, "SP_TOTAL_REV", P$3)</f>
        <v>1192900</v>
      </c>
      <c r="Q72" s="4" cm="1">
        <f t="array" ref="Q72">_xll.SNL.Clients.Office.Excel.Functions.SPG($A72, "SP_TOTAL_REV", Q$3)</f>
        <v>1531600</v>
      </c>
      <c r="R72" s="4" cm="1">
        <f t="array" ref="R72">_xll.SNL.Clients.Office.Excel.Functions.SPG($A72, "SP_TOTAL_REV", R$3)</f>
        <v>1389800</v>
      </c>
      <c r="S72" s="4" cm="1">
        <f t="array" ref="S72">_xll.SNL.Clients.Office.Excel.Functions.SPG($A72, "SP_TOTAL_REV", S$3)</f>
        <v>1054900</v>
      </c>
      <c r="T72" s="4" cm="1">
        <f t="array" ref="T72">_xll.SNL.Clients.Office.Excel.Functions.SPG($A72, "SP_TOTAL_REV", T$3)</f>
        <v>1017400</v>
      </c>
      <c r="U72" s="4" cm="1">
        <f t="array" ref="U72">_xll.SNL.Clients.Office.Excel.Functions.SPG($A72, "SP_TOTAL_REV", U$3)</f>
        <v>1361900</v>
      </c>
      <c r="V72" s="4" cm="1">
        <f t="array" ref="V72">_xll.SNL.Clients.Office.Excel.Functions.SPG($A72, "SP_TOTAL_REV", V$3)</f>
        <v>1249900</v>
      </c>
      <c r="W72" s="4" cm="1">
        <f t="array" ref="W72">_xll.SNL.Clients.Office.Excel.Functions.SPG($A72, "SP_TOTAL_REV", W$3)</f>
        <v>968700</v>
      </c>
      <c r="X72" s="4" cm="1">
        <f t="array" ref="X72">_xll.SNL.Clients.Office.Excel.Functions.SPG($A72, "SP_TOTAL_REV", X$3)</f>
        <v>948600</v>
      </c>
      <c r="Y72" s="4" cm="1">
        <f t="array" ref="Y72">_xll.SNL.Clients.Office.Excel.Functions.SPG($A72, "SP_TOTAL_REV", Y$3)</f>
        <v>1211200</v>
      </c>
      <c r="Z72" s="4" cm="1">
        <f t="array" ref="Z72">_xll.SNL.Clients.Office.Excel.Functions.SPG($A72, "SP_TOTAL_REV", Z$3)</f>
        <v>1224800</v>
      </c>
    </row>
    <row r="73" spans="1:26" x14ac:dyDescent="0.3">
      <c r="A73" s="11" t="s">
        <v>76</v>
      </c>
      <c r="B73" s="4" cm="1">
        <f t="array" ref="B73">_xll.SNL.Clients.Office.Excel.Functions.SPG($A73, "SP_TOTAL_REV", B$3)</f>
        <v>1404000</v>
      </c>
      <c r="C73" s="4" cm="1">
        <f t="array" ref="C73">_xll.SNL.Clients.Office.Excel.Functions.SPG($A73, "SP_TOTAL_REV", C$3)</f>
        <v>1184000</v>
      </c>
      <c r="D73" s="4" cm="1">
        <f t="array" ref="D73">_xll.SNL.Clients.Office.Excel.Functions.SPG($A73, "SP_TOTAL_REV", D$3)</f>
        <v>1186000</v>
      </c>
      <c r="E73" s="4" cm="1">
        <f t="array" ref="E73">_xll.SNL.Clients.Office.Excel.Functions.SPG($A73, "SP_TOTAL_REV", E$3)</f>
        <v>1178000</v>
      </c>
      <c r="F73" s="4" cm="1">
        <f t="array" ref="F73">_xll.SNL.Clients.Office.Excel.Functions.SPG($A73, "SP_TOTAL_REV", F$3)</f>
        <v>1258000</v>
      </c>
      <c r="G73" s="4" cm="1">
        <f t="array" ref="G73">_xll.SNL.Clients.Office.Excel.Functions.SPG($A73, "SP_TOTAL_REV", G$3)</f>
        <v>1026200</v>
      </c>
      <c r="H73" s="4" cm="1">
        <f t="array" ref="H73">_xll.SNL.Clients.Office.Excel.Functions.SPG($A73, "SP_TOTAL_REV", H$3)</f>
        <v>1067700</v>
      </c>
      <c r="I73" s="4" cm="1">
        <f t="array" ref="I73">_xll.SNL.Clients.Office.Excel.Functions.SPG($A73, "SP_TOTAL_REV", I$3)</f>
        <v>1047300</v>
      </c>
      <c r="J73" s="4" cm="1">
        <f t="array" ref="J73">_xll.SNL.Clients.Office.Excel.Functions.SPG($A73, "SP_TOTAL_REV", J$3)</f>
        <v>1116000</v>
      </c>
      <c r="K73" s="4" cm="1">
        <f t="array" ref="K73">_xll.SNL.Clients.Office.Excel.Functions.SPG($A73, "SP_TOTAL_REV", K$3)</f>
        <v>901400</v>
      </c>
      <c r="L73" s="4" cm="1">
        <f t="array" ref="L73">_xll.SNL.Clients.Office.Excel.Functions.SPG($A73, "SP_TOTAL_REV", L$3)</f>
        <v>927600</v>
      </c>
      <c r="M73" s="4" cm="1">
        <f t="array" ref="M73">_xll.SNL.Clients.Office.Excel.Functions.SPG($A73, "SP_TOTAL_REV", M$3)</f>
        <v>839700</v>
      </c>
      <c r="N73" s="4" cm="1">
        <f t="array" ref="N73">_xll.SNL.Clients.Office.Excel.Functions.SPG($A73, "SP_TOTAL_REV", N$3)</f>
        <v>904700</v>
      </c>
      <c r="O73" s="4" cm="1">
        <f t="array" ref="O73">_xll.SNL.Clients.Office.Excel.Functions.SPG($A73, "SP_TOTAL_REV", O$3)</f>
        <v>738465</v>
      </c>
      <c r="P73" s="4" cm="1">
        <f t="array" ref="P73">_xll.SNL.Clients.Office.Excel.Functions.SPG($A73, "SP_TOTAL_REV", P$3)</f>
        <v>770305</v>
      </c>
      <c r="Q73" s="4" cm="1">
        <f t="array" ref="Q73">_xll.SNL.Clients.Office.Excel.Functions.SPG($A73, "SP_TOTAL_REV", Q$3)</f>
        <v>727352</v>
      </c>
      <c r="R73" s="4" cm="1">
        <f t="array" ref="R73">_xll.SNL.Clients.Office.Excel.Functions.SPG($A73, "SP_TOTAL_REV", R$3)</f>
        <v>815276</v>
      </c>
      <c r="S73" s="4" cm="1">
        <f t="array" ref="S73">_xll.SNL.Clients.Office.Excel.Functions.SPG($A73, "SP_TOTAL_REV", S$3)</f>
        <v>642111</v>
      </c>
      <c r="T73" s="4" cm="1">
        <f t="array" ref="T73">_xll.SNL.Clients.Office.Excel.Functions.SPG($A73, "SP_TOTAL_REV", T$3)</f>
        <v>673962</v>
      </c>
      <c r="U73" s="4" cm="1">
        <f t="array" ref="U73">_xll.SNL.Clients.Office.Excel.Functions.SPG($A73, "SP_TOTAL_REV", U$3)</f>
        <v>598806</v>
      </c>
      <c r="V73" s="4" cm="1">
        <f t="array" ref="V73">_xll.SNL.Clients.Office.Excel.Functions.SPG($A73, "SP_TOTAL_REV", V$3)</f>
        <v>698495</v>
      </c>
      <c r="W73" s="4" cm="1">
        <f t="array" ref="W73">_xll.SNL.Clients.Office.Excel.Functions.SPG($A73, "SP_TOTAL_REV", W$3)</f>
        <v>578989</v>
      </c>
      <c r="X73" s="4" cm="1">
        <f t="array" ref="X73">_xll.SNL.Clients.Office.Excel.Functions.SPG($A73, "SP_TOTAL_REV", X$3)</f>
        <v>618683</v>
      </c>
      <c r="Y73" s="4" cm="1">
        <f t="array" ref="Y73">_xll.SNL.Clients.Office.Excel.Functions.SPG($A73, "SP_TOTAL_REV", Y$3)</f>
        <v>575219</v>
      </c>
      <c r="Z73" s="4" cm="1">
        <f t="array" ref="Z73">_xll.SNL.Clients.Office.Excel.Functions.SPG($A73, "SP_TOTAL_REV", Z$3)</f>
        <v>619280</v>
      </c>
    </row>
    <row r="74" spans="1:26" x14ac:dyDescent="0.3">
      <c r="A74" s="11" t="s">
        <v>77</v>
      </c>
      <c r="B74" s="4" t="str" cm="1">
        <f t="array" ref="B74">_xll.SNL.Clients.Office.Excel.Functions.SPG($A74, "SP_TOTAL_REV", B$3)</f>
        <v>NA</v>
      </c>
      <c r="C74" s="4" cm="1">
        <f t="array" ref="C74">_xll.SNL.Clients.Office.Excel.Functions.SPG($A74, "SP_TOTAL_REV", C$3)</f>
        <v>1035000</v>
      </c>
      <c r="D74" s="4" cm="1">
        <f t="array" ref="D74">_xll.SNL.Clients.Office.Excel.Functions.SPG($A74, "SP_TOTAL_REV", D$3)</f>
        <v>1095000</v>
      </c>
      <c r="E74" s="4" cm="1">
        <f t="array" ref="E74">_xll.SNL.Clients.Office.Excel.Functions.SPG($A74, "SP_TOTAL_REV", E$3)</f>
        <v>951000</v>
      </c>
      <c r="F74" s="4" cm="1">
        <f t="array" ref="F74">_xll.SNL.Clients.Office.Excel.Functions.SPG($A74, "SP_TOTAL_REV", F$3)</f>
        <v>964000</v>
      </c>
      <c r="G74" s="4" cm="1">
        <f t="array" ref="G74">_xll.SNL.Clients.Office.Excel.Functions.SPG($A74, "SP_TOTAL_REV", G$3)</f>
        <v>1069000</v>
      </c>
      <c r="H74" s="4" cm="1">
        <f t="array" ref="H74">_xll.SNL.Clients.Office.Excel.Functions.SPG($A74, "SP_TOTAL_REV", H$3)</f>
        <v>1107000</v>
      </c>
      <c r="I74" s="4" cm="1">
        <f t="array" ref="I74">_xll.SNL.Clients.Office.Excel.Functions.SPG($A74, "SP_TOTAL_REV", I$3)</f>
        <v>1038000</v>
      </c>
      <c r="J74" s="4" cm="1">
        <f t="array" ref="J74">_xll.SNL.Clients.Office.Excel.Functions.SPG($A74, "SP_TOTAL_REV", J$3)</f>
        <v>1046000</v>
      </c>
      <c r="K74" s="4" cm="1">
        <f t="array" ref="K74">_xll.SNL.Clients.Office.Excel.Functions.SPG($A74, "SP_TOTAL_REV", K$3)</f>
        <v>1081000</v>
      </c>
      <c r="L74" s="4" cm="1">
        <f t="array" ref="L74">_xll.SNL.Clients.Office.Excel.Functions.SPG($A74, "SP_TOTAL_REV", L$3)</f>
        <v>1094000</v>
      </c>
      <c r="M74" s="4" cm="1">
        <f t="array" ref="M74">_xll.SNL.Clients.Office.Excel.Functions.SPG($A74, "SP_TOTAL_REV", M$3)</f>
        <v>1007000</v>
      </c>
      <c r="N74" s="4" cm="1">
        <f t="array" ref="N74">_xll.SNL.Clients.Office.Excel.Functions.SPG($A74, "SP_TOTAL_REV", N$3)</f>
        <v>996000</v>
      </c>
      <c r="O74" s="4" cm="1">
        <f t="array" ref="O74">_xll.SNL.Clients.Office.Excel.Functions.SPG($A74, "SP_TOTAL_REV", O$3)</f>
        <v>1037000</v>
      </c>
      <c r="P74" s="4" cm="1">
        <f t="array" ref="P74">_xll.SNL.Clients.Office.Excel.Functions.SPG($A74, "SP_TOTAL_REV", P$3)</f>
        <v>994000</v>
      </c>
      <c r="Q74" s="4" cm="1">
        <f t="array" ref="Q74">_xll.SNL.Clients.Office.Excel.Functions.SPG($A74, "SP_TOTAL_REV", Q$3)</f>
        <v>906000</v>
      </c>
      <c r="R74" s="4" cm="1">
        <f t="array" ref="R74">_xll.SNL.Clients.Office.Excel.Functions.SPG($A74, "SP_TOTAL_REV", R$3)</f>
        <v>812000</v>
      </c>
      <c r="S74" s="4" cm="1">
        <f t="array" ref="S74">_xll.SNL.Clients.Office.Excel.Functions.SPG($A74, "SP_TOTAL_REV", S$3)</f>
        <v>911000</v>
      </c>
      <c r="T74" s="4" cm="1">
        <f t="array" ref="T74">_xll.SNL.Clients.Office.Excel.Functions.SPG($A74, "SP_TOTAL_REV", T$3)</f>
        <v>985000</v>
      </c>
      <c r="U74" s="4" cm="1">
        <f t="array" ref="U74">_xll.SNL.Clients.Office.Excel.Functions.SPG($A74, "SP_TOTAL_REV", U$3)</f>
        <v>753000</v>
      </c>
      <c r="V74" s="4" cm="1">
        <f t="array" ref="V74">_xll.SNL.Clients.Office.Excel.Functions.SPG($A74, "SP_TOTAL_REV", V$3)</f>
        <v>709000</v>
      </c>
      <c r="W74" s="4" cm="1">
        <f t="array" ref="W74">_xll.SNL.Clients.Office.Excel.Functions.SPG($A74, "SP_TOTAL_REV", W$3)</f>
        <v>899000</v>
      </c>
      <c r="X74" s="4" cm="1">
        <f t="array" ref="X74">_xll.SNL.Clients.Office.Excel.Functions.SPG($A74, "SP_TOTAL_REV", X$3)</f>
        <v>989000</v>
      </c>
      <c r="Y74" s="4" cm="1">
        <f t="array" ref="Y74">_xll.SNL.Clients.Office.Excel.Functions.SPG($A74, "SP_TOTAL_REV", Y$3)</f>
        <v>766000</v>
      </c>
      <c r="Z74" s="4" cm="1">
        <f t="array" ref="Z74">_xll.SNL.Clients.Office.Excel.Functions.SPG($A74, "SP_TOTAL_REV", Z$3)</f>
        <v>744000</v>
      </c>
    </row>
    <row r="75" spans="1:26" x14ac:dyDescent="0.3">
      <c r="A75" s="11" t="s">
        <v>78</v>
      </c>
      <c r="B75" s="4" cm="1">
        <f t="array" ref="B75">_xll.SNL.Clients.Office.Excel.Functions.SPG($A75, "SP_TOTAL_REV", B$3)</f>
        <v>3657496</v>
      </c>
      <c r="C75" s="4" cm="1">
        <f t="array" ref="C75">_xll.SNL.Clients.Office.Excel.Functions.SPG($A75, "SP_TOTAL_REV", C$3)</f>
        <v>3820306</v>
      </c>
      <c r="D75" s="4" cm="1">
        <f t="array" ref="D75">_xll.SNL.Clients.Office.Excel.Functions.SPG($A75, "SP_TOTAL_REV", D$3)</f>
        <v>4232494</v>
      </c>
      <c r="E75" s="4" cm="1">
        <f t="array" ref="E75">_xll.SNL.Clients.Office.Excel.Functions.SPG($A75, "SP_TOTAL_REV", E$3)</f>
        <v>4456340</v>
      </c>
      <c r="F75" s="4" cm="1">
        <f t="array" ref="F75">_xll.SNL.Clients.Office.Excel.Functions.SPG($A75, "SP_TOTAL_REV", F$3)</f>
        <v>3891352</v>
      </c>
      <c r="G75" s="4" cm="1">
        <f t="array" ref="G75">_xll.SNL.Clients.Office.Excel.Functions.SPG($A75, "SP_TOTAL_REV", G$3)</f>
        <v>4150862</v>
      </c>
      <c r="H75" s="4" cm="1">
        <f t="array" ref="H75">_xll.SNL.Clients.Office.Excel.Functions.SPG($A75, "SP_TOTAL_REV", H$3)</f>
        <v>4534264</v>
      </c>
      <c r="I75" s="4" cm="1">
        <f t="array" ref="I75">_xll.SNL.Clients.Office.Excel.Functions.SPG($A75, "SP_TOTAL_REV", I$3)</f>
        <v>4528890</v>
      </c>
      <c r="J75" s="4" cm="1">
        <f t="array" ref="J75">_xll.SNL.Clients.Office.Excel.Functions.SPG($A75, "SP_TOTAL_REV", J$3)</f>
        <v>3883314</v>
      </c>
      <c r="K75" s="4" cm="1">
        <f t="array" ref="K75">_xll.SNL.Clients.Office.Excel.Functions.SPG($A75, "SP_TOTAL_REV", K$3)</f>
        <v>4357565</v>
      </c>
      <c r="L75" s="4" cm="1">
        <f t="array" ref="L75">_xll.SNL.Clients.Office.Excel.Functions.SPG($A75, "SP_TOTAL_REV", L$3)</f>
        <v>5761463</v>
      </c>
      <c r="M75" s="4" cm="1">
        <f t="array" ref="M75">_xll.SNL.Clients.Office.Excel.Functions.SPG($A75, "SP_TOTAL_REV", M$3)</f>
        <v>6926259</v>
      </c>
      <c r="N75" s="4" cm="1">
        <f t="array" ref="N75">_xll.SNL.Clients.Office.Excel.Functions.SPG($A75, "SP_TOTAL_REV", N$3)</f>
        <v>5681131</v>
      </c>
      <c r="O75" s="4" cm="1">
        <f t="array" ref="O75">_xll.SNL.Clients.Office.Excel.Functions.SPG($A75, "SP_TOTAL_REV", O$3)</f>
        <v>4634809</v>
      </c>
      <c r="P75" s="4" cm="1">
        <f t="array" ref="P75">_xll.SNL.Clients.Office.Excel.Functions.SPG($A75, "SP_TOTAL_REV", P$3)</f>
        <v>5508590</v>
      </c>
      <c r="Q75" s="4" cm="1">
        <f t="array" ref="Q75">_xll.SNL.Clients.Office.Excel.Functions.SPG($A75, "SP_TOTAL_REV", Q$3)</f>
        <v>5576682</v>
      </c>
      <c r="R75" s="4" cm="1">
        <f t="array" ref="R75">_xll.SNL.Clients.Office.Excel.Functions.SPG($A75, "SP_TOTAL_REV", R$3)</f>
        <v>4173775</v>
      </c>
      <c r="S75" s="4" cm="1">
        <f t="array" ref="S75">_xll.SNL.Clients.Office.Excel.Functions.SPG($A75, "SP_TOTAL_REV", S$3)</f>
        <v>2530760</v>
      </c>
      <c r="T75" s="4" cm="1">
        <f t="array" ref="T75">_xll.SNL.Clients.Office.Excel.Functions.SPG($A75, "SP_TOTAL_REV", T$3)</f>
        <v>2295450</v>
      </c>
      <c r="U75" s="4" cm="1">
        <f t="array" ref="U75">_xll.SNL.Clients.Office.Excel.Functions.SPG($A75, "SP_TOTAL_REV", U$3)</f>
        <v>1945643</v>
      </c>
      <c r="V75" s="4" cm="1">
        <f t="array" ref="V75">_xll.SNL.Clients.Office.Excel.Functions.SPG($A75, "SP_TOTAL_REV", V$3)</f>
        <v>1787021</v>
      </c>
      <c r="W75" s="4" cm="1">
        <f t="array" ref="W75">_xll.SNL.Clients.Office.Excel.Functions.SPG($A75, "SP_TOTAL_REV", W$3)</f>
        <v>1763573</v>
      </c>
      <c r="X75" s="4" cm="1">
        <f t="array" ref="X75">_xll.SNL.Clients.Office.Excel.Functions.SPG($A75, "SP_TOTAL_REV", X$3)</f>
        <v>1981035</v>
      </c>
      <c r="Y75" s="4" cm="1">
        <f t="array" ref="Y75">_xll.SNL.Clients.Office.Excel.Functions.SPG($A75, "SP_TOTAL_REV", Y$3)</f>
        <v>1904523</v>
      </c>
      <c r="Z75" s="4" cm="1">
        <f t="array" ref="Z75">_xll.SNL.Clients.Office.Excel.Functions.SPG($A75, "SP_TOTAL_REV", Z$3)</f>
        <v>1631300</v>
      </c>
    </row>
    <row r="76" spans="1:26" x14ac:dyDescent="0.3">
      <c r="A76" s="11" t="s">
        <v>79</v>
      </c>
      <c r="B76" s="4" cm="1">
        <f t="array" ref="B76">_xll.SNL.Clients.Office.Excel.Functions.SPG($A76, "SP_TOTAL_REV", B$3)</f>
        <v>11643000</v>
      </c>
      <c r="C76" s="4" cm="1">
        <f t="array" ref="C76">_xll.SNL.Clients.Office.Excel.Functions.SPG($A76, "SP_TOTAL_REV", C$3)</f>
        <v>13542000</v>
      </c>
      <c r="D76" s="4" cm="1">
        <f t="array" ref="D76">_xll.SNL.Clients.Office.Excel.Functions.SPG($A76, "SP_TOTAL_REV", D$3)</f>
        <v>12908000</v>
      </c>
      <c r="E76" s="4" cm="1">
        <f t="array" ref="E76">_xll.SNL.Clients.Office.Excel.Functions.SPG($A76, "SP_TOTAL_REV", E$3)</f>
        <v>13241000</v>
      </c>
      <c r="F76" s="4" cm="1">
        <f t="array" ref="F76">_xll.SNL.Clients.Office.Excel.Functions.SPG($A76, "SP_TOTAL_REV", F$3)</f>
        <v>13417000</v>
      </c>
      <c r="G76" s="4" cm="1">
        <f t="array" ref="G76">_xll.SNL.Clients.Office.Excel.Functions.SPG($A76, "SP_TOTAL_REV", G$3)</f>
        <v>14936000</v>
      </c>
      <c r="H76" s="4" cm="1">
        <f t="array" ref="H76">_xll.SNL.Clients.Office.Excel.Functions.SPG($A76, "SP_TOTAL_REV", H$3)</f>
        <v>14227000</v>
      </c>
      <c r="I76" s="4" cm="1">
        <f t="array" ref="I76">_xll.SNL.Clients.Office.Excel.Functions.SPG($A76, "SP_TOTAL_REV", I$3)</f>
        <v>15049000</v>
      </c>
      <c r="J76" s="4" cm="1">
        <f t="array" ref="J76">_xll.SNL.Clients.Office.Excel.Functions.SPG($A76, "SP_TOTAL_REV", J$3)</f>
        <v>15328000</v>
      </c>
      <c r="K76" s="4" cm="1">
        <f t="array" ref="K76">_xll.SNL.Clients.Office.Excel.Functions.SPG($A76, "SP_TOTAL_REV", K$3)</f>
        <v>16660000</v>
      </c>
      <c r="L76" s="4" cm="1">
        <f t="array" ref="L76">_xll.SNL.Clients.Office.Excel.Functions.SPG($A76, "SP_TOTAL_REV", L$3)</f>
        <v>16759000</v>
      </c>
      <c r="M76" s="4" cm="1">
        <f t="array" ref="M76">_xll.SNL.Clients.Office.Excel.Functions.SPG($A76, "SP_TOTAL_REV", M$3)</f>
        <v>17933000</v>
      </c>
      <c r="N76" s="4" cm="1">
        <f t="array" ref="N76">_xll.SNL.Clients.Office.Excel.Functions.SPG($A76, "SP_TOTAL_REV", N$3)</f>
        <v>15880000</v>
      </c>
      <c r="O76" s="4" cm="1">
        <f t="array" ref="O76">_xll.SNL.Clients.Office.Excel.Functions.SPG($A76, "SP_TOTAL_REV", O$3)</f>
        <v>16683000</v>
      </c>
      <c r="P76" s="4" cm="1">
        <f t="array" ref="P76">_xll.SNL.Clients.Office.Excel.Functions.SPG($A76, "SP_TOTAL_REV", P$3)</f>
        <v>14117000</v>
      </c>
      <c r="Q76" s="4" cm="1">
        <f t="array" ref="Q76">_xll.SNL.Clients.Office.Excel.Functions.SPG($A76, "SP_TOTAL_REV", Q$3)</f>
        <v>15391000</v>
      </c>
      <c r="R76" s="4" cm="1">
        <f t="array" ref="R76">_xll.SNL.Clients.Office.Excel.Functions.SPG($A76, "SP_TOTAL_REV", R$3)</f>
        <v>12961000</v>
      </c>
      <c r="S76" s="4" cm="1">
        <f t="array" ref="S76">_xll.SNL.Clients.Office.Excel.Functions.SPG($A76, "SP_TOTAL_REV", S$3)</f>
        <v>12610000</v>
      </c>
      <c r="T76" s="4" cm="1">
        <f t="array" ref="T76">_xll.SNL.Clients.Office.Excel.Functions.SPG($A76, "SP_TOTAL_REV", T$3)</f>
        <v>10159000</v>
      </c>
      <c r="U76" s="4" cm="1">
        <f t="array" ref="U76">_xll.SNL.Clients.Office.Excel.Functions.SPG($A76, "SP_TOTAL_REV", U$3)</f>
        <v>9462000</v>
      </c>
      <c r="V76" s="4" cm="1">
        <f t="array" ref="V76">_xll.SNL.Clients.Office.Excel.Functions.SPG($A76, "SP_TOTAL_REV", V$3)</f>
        <v>9173000</v>
      </c>
      <c r="W76" s="4" cm="1">
        <f t="array" ref="W76">_xll.SNL.Clients.Office.Excel.Functions.SPG($A76, "SP_TOTAL_REV", W$3)</f>
        <v>10783000</v>
      </c>
      <c r="X76" s="4" cm="1">
        <f t="array" ref="X76">_xll.SNL.Clients.Office.Excel.Functions.SPG($A76, "SP_TOTAL_REV", X$3)</f>
        <v>10323000</v>
      </c>
      <c r="Y76" s="4" cm="1">
        <f t="array" ref="Y76">_xll.SNL.Clients.Office.Excel.Functions.SPG($A76, "SP_TOTAL_REV", Y$3)</f>
        <v>10096000</v>
      </c>
      <c r="Z76" s="4" cm="1">
        <f t="array" ref="Z76">_xll.SNL.Clients.Office.Excel.Functions.SPG($A76, "SP_TOTAL_REV", Z$3)</f>
        <v>9938000</v>
      </c>
    </row>
    <row r="77" spans="1:26" x14ac:dyDescent="0.3">
      <c r="A77" s="11" t="s">
        <v>80</v>
      </c>
      <c r="B77" s="4" cm="1">
        <f t="array" ref="B77">_xll.SNL.Clients.Office.Excel.Functions.SPG($A77, "SP_TOTAL_REV", B$3)</f>
        <v>870707</v>
      </c>
      <c r="C77" s="4" cm="1">
        <f t="array" ref="C77">_xll.SNL.Clients.Office.Excel.Functions.SPG($A77, "SP_TOTAL_REV", C$3)</f>
        <v>869921</v>
      </c>
      <c r="D77" s="4" cm="1">
        <f t="array" ref="D77">_xll.SNL.Clients.Office.Excel.Functions.SPG($A77, "SP_TOTAL_REV", D$3)</f>
        <v>866654</v>
      </c>
      <c r="E77" s="4" cm="1">
        <f t="array" ref="E77">_xll.SNL.Clients.Office.Excel.Functions.SPG($A77, "SP_TOTAL_REV", E$3)</f>
        <v>854778</v>
      </c>
      <c r="F77" s="4" cm="1">
        <f t="array" ref="F77">_xll.SNL.Clients.Office.Excel.Functions.SPG($A77, "SP_TOTAL_REV", F$3)</f>
        <v>870635</v>
      </c>
      <c r="G77" s="4" cm="1">
        <f t="array" ref="G77">_xll.SNL.Clients.Office.Excel.Functions.SPG($A77, "SP_TOTAL_REV", G$3)</f>
        <v>871398</v>
      </c>
      <c r="H77" s="4" cm="1">
        <f t="array" ref="H77">_xll.SNL.Clients.Office.Excel.Functions.SPG($A77, "SP_TOTAL_REV", H$3)</f>
        <v>869304</v>
      </c>
      <c r="I77" s="4" cm="1">
        <f t="array" ref="I77">_xll.SNL.Clients.Office.Excel.Functions.SPG($A77, "SP_TOTAL_REV", I$3)</f>
        <v>827117</v>
      </c>
      <c r="J77" s="4" cm="1">
        <f t="array" ref="J77">_xll.SNL.Clients.Office.Excel.Functions.SPG($A77, "SP_TOTAL_REV", J$3)</f>
        <v>805672</v>
      </c>
      <c r="K77" s="4" cm="1">
        <f t="array" ref="K77">_xll.SNL.Clients.Office.Excel.Functions.SPG($A77, "SP_TOTAL_REV", K$3)</f>
        <v>787216</v>
      </c>
      <c r="L77" s="4" cm="1">
        <f t="array" ref="L77">_xll.SNL.Clients.Office.Excel.Functions.SPG($A77, "SP_TOTAL_REV", L$3)</f>
        <v>788814</v>
      </c>
      <c r="M77" s="4" cm="1">
        <f t="array" ref="M77">_xll.SNL.Clients.Office.Excel.Functions.SPG($A77, "SP_TOTAL_REV", M$3)</f>
        <v>777596</v>
      </c>
      <c r="N77" s="4" cm="1">
        <f t="array" ref="N77">_xll.SNL.Clients.Office.Excel.Functions.SPG($A77, "SP_TOTAL_REV", N$3)</f>
        <v>756687</v>
      </c>
      <c r="O77" s="4" cm="1">
        <f t="array" ref="O77">_xll.SNL.Clients.Office.Excel.Functions.SPG($A77, "SP_TOTAL_REV", O$3)</f>
        <v>731206</v>
      </c>
      <c r="P77" s="4" cm="1">
        <f t="array" ref="P77">_xll.SNL.Clients.Office.Excel.Functions.SPG($A77, "SP_TOTAL_REV", P$3)</f>
        <v>723398</v>
      </c>
      <c r="Q77" s="4" cm="1">
        <f t="array" ref="Q77">_xll.SNL.Clients.Office.Excel.Functions.SPG($A77, "SP_TOTAL_REV", Q$3)</f>
        <v>713178</v>
      </c>
      <c r="R77" s="4" cm="1">
        <f t="array" ref="R77">_xll.SNL.Clients.Office.Excel.Functions.SPG($A77, "SP_TOTAL_REV", R$3)</f>
        <v>707259</v>
      </c>
      <c r="S77" s="4" cm="1">
        <f t="array" ref="S77">_xll.SNL.Clients.Office.Excel.Functions.SPG($A77, "SP_TOTAL_REV", S$3)</f>
        <v>647429</v>
      </c>
      <c r="T77" s="4" cm="1">
        <f t="array" ref="T77">_xll.SNL.Clients.Office.Excel.Functions.SPG($A77, "SP_TOTAL_REV", T$3)</f>
        <v>687863</v>
      </c>
      <c r="U77" s="4" cm="1">
        <f t="array" ref="U77">_xll.SNL.Clients.Office.Excel.Functions.SPG($A77, "SP_TOTAL_REV", U$3)</f>
        <v>652448</v>
      </c>
      <c r="V77" s="4" cm="1">
        <f t="array" ref="V77">_xll.SNL.Clients.Office.Excel.Functions.SPG($A77, "SP_TOTAL_REV", V$3)</f>
        <v>755204</v>
      </c>
      <c r="W77" s="4" cm="1">
        <f t="array" ref="W77">_xll.SNL.Clients.Office.Excel.Functions.SPG($A77, "SP_TOTAL_REV", W$3)</f>
        <v>760990</v>
      </c>
      <c r="X77" s="4" cm="1">
        <f t="array" ref="X77">_xll.SNL.Clients.Office.Excel.Functions.SPG($A77, "SP_TOTAL_REV", X$3)</f>
        <v>750569</v>
      </c>
      <c r="Y77" s="4" cm="1">
        <f t="array" ref="Y77">_xll.SNL.Clients.Office.Excel.Functions.SPG($A77, "SP_TOTAL_REV", Y$3)</f>
        <v>737563</v>
      </c>
      <c r="Z77" s="4" cm="1">
        <f t="array" ref="Z77">_xll.SNL.Clients.Office.Excel.Functions.SPG($A77, "SP_TOTAL_REV", Z$3)</f>
        <v>729733</v>
      </c>
    </row>
    <row r="78" spans="1:26" x14ac:dyDescent="0.3">
      <c r="A78" s="11" t="s">
        <v>81</v>
      </c>
      <c r="B78" s="4" cm="1">
        <f t="array" ref="B78">_xll.SNL.Clients.Office.Excel.Functions.SPG($A78, "SP_TOTAL_REV", B$3)</f>
        <v>4046740</v>
      </c>
      <c r="C78" s="4" cm="1">
        <f t="array" ref="C78">_xll.SNL.Clients.Office.Excel.Functions.SPG($A78, "SP_TOTAL_REV", C$3)</f>
        <v>4184656</v>
      </c>
      <c r="D78" s="4" cm="1">
        <f t="array" ref="D78">_xll.SNL.Clients.Office.Excel.Functions.SPG($A78, "SP_TOTAL_REV", D$3)</f>
        <v>4644641</v>
      </c>
      <c r="E78" s="4" cm="1">
        <f t="array" ref="E78">_xll.SNL.Clients.Office.Excel.Functions.SPG($A78, "SP_TOTAL_REV", E$3)</f>
        <v>4483348</v>
      </c>
      <c r="F78" s="4" cm="1">
        <f t="array" ref="F78">_xll.SNL.Clients.Office.Excel.Functions.SPG($A78, "SP_TOTAL_REV", F$3)</f>
        <v>4412311</v>
      </c>
      <c r="G78" s="4" cm="1">
        <f t="array" ref="G78">_xll.SNL.Clients.Office.Excel.Functions.SPG($A78, "SP_TOTAL_REV", G$3)</f>
        <v>4221887</v>
      </c>
      <c r="H78" s="4" cm="1">
        <f t="array" ref="H78">_xll.SNL.Clients.Office.Excel.Functions.SPG($A78, "SP_TOTAL_REV", H$3)</f>
        <v>4341030</v>
      </c>
      <c r="I78" s="4" cm="1">
        <f t="array" ref="I78">_xll.SNL.Clients.Office.Excel.Functions.SPG($A78, "SP_TOTAL_REV", I$3)</f>
        <v>4421856</v>
      </c>
      <c r="J78" s="4" cm="1">
        <f t="array" ref="J78">_xll.SNL.Clients.Office.Excel.Functions.SPG($A78, "SP_TOTAL_REV", J$3)</f>
        <v>4611670</v>
      </c>
      <c r="K78" s="4" cm="1">
        <f t="array" ref="K78">_xll.SNL.Clients.Office.Excel.Functions.SPG($A78, "SP_TOTAL_REV", K$3)</f>
        <v>5066821</v>
      </c>
      <c r="L78" s="4" cm="1">
        <f t="array" ref="L78">_xll.SNL.Clients.Office.Excel.Functions.SPG($A78, "SP_TOTAL_REV", L$3)</f>
        <v>6015376</v>
      </c>
      <c r="M78" s="4" cm="1">
        <f t="array" ref="M78">_xll.SNL.Clients.Office.Excel.Functions.SPG($A78, "SP_TOTAL_REV", M$3)</f>
        <v>6798475</v>
      </c>
      <c r="N78" s="4" cm="1">
        <f t="array" ref="N78">_xll.SNL.Clients.Office.Excel.Functions.SPG($A78, "SP_TOTAL_REV", N$3)</f>
        <v>6815953</v>
      </c>
      <c r="O78" s="4" cm="1">
        <f t="array" ref="O78">_xll.SNL.Clients.Office.Excel.Functions.SPG($A78, "SP_TOTAL_REV", O$3)</f>
        <v>6501848</v>
      </c>
      <c r="P78" s="4" cm="1">
        <f t="array" ref="P78">_xll.SNL.Clients.Office.Excel.Functions.SPG($A78, "SP_TOTAL_REV", P$3)</f>
        <v>6263695</v>
      </c>
      <c r="Q78" s="4" cm="1">
        <f t="array" ref="Q78">_xll.SNL.Clients.Office.Excel.Functions.SPG($A78, "SP_TOTAL_REV", Q$3)</f>
        <v>5532726</v>
      </c>
      <c r="R78" s="4" cm="1">
        <f t="array" ref="R78">_xll.SNL.Clients.Office.Excel.Functions.SPG($A78, "SP_TOTAL_REV", R$3)</f>
        <v>4803869</v>
      </c>
      <c r="S78" s="4" cm="1">
        <f t="array" ref="S78">_xll.SNL.Clients.Office.Excel.Functions.SPG($A78, "SP_TOTAL_REV", S$3)</f>
        <v>4549452</v>
      </c>
      <c r="T78" s="4" cm="1">
        <f t="array" ref="T78">_xll.SNL.Clients.Office.Excel.Functions.SPG($A78, "SP_TOTAL_REV", T$3)</f>
        <v>4224800</v>
      </c>
      <c r="U78" s="4" cm="1">
        <f t="array" ref="U78">_xll.SNL.Clients.Office.Excel.Functions.SPG($A78, "SP_TOTAL_REV", U$3)</f>
        <v>3627846</v>
      </c>
      <c r="V78" s="4" cm="1">
        <f t="array" ref="V78">_xll.SNL.Clients.Office.Excel.Functions.SPG($A78, "SP_TOTAL_REV", V$3)</f>
        <v>3805008</v>
      </c>
      <c r="W78" s="4" cm="1">
        <f t="array" ref="W78">_xll.SNL.Clients.Office.Excel.Functions.SPG($A78, "SP_TOTAL_REV", W$3)</f>
        <v>3793326</v>
      </c>
      <c r="X78" s="4" cm="1">
        <f t="array" ref="X78">_xll.SNL.Clients.Office.Excel.Functions.SPG($A78, "SP_TOTAL_REV", X$3)</f>
        <v>3856132</v>
      </c>
      <c r="Y78" s="4" cm="1">
        <f t="array" ref="Y78">_xll.SNL.Clients.Office.Excel.Functions.SPG($A78, "SP_TOTAL_REV", Y$3)</f>
        <v>3908840</v>
      </c>
      <c r="Z78" s="4" cm="1">
        <f t="array" ref="Z78">_xll.SNL.Clients.Office.Excel.Functions.SPG($A78, "SP_TOTAL_REV", Z$3)</f>
        <v>3751210</v>
      </c>
    </row>
    <row r="79" spans="1:26" x14ac:dyDescent="0.3">
      <c r="A79" s="11" t="s">
        <v>82</v>
      </c>
      <c r="B79" s="4" cm="1">
        <f t="array" ref="B79">_xll.SNL.Clients.Office.Excel.Functions.SPG($A79, "SP_TOTAL_REV", B$3)</f>
        <v>1242366</v>
      </c>
      <c r="C79" s="4" cm="1">
        <f t="array" ref="C79">_xll.SNL.Clients.Office.Excel.Functions.SPG($A79, "SP_TOTAL_REV", C$3)</f>
        <v>1355981</v>
      </c>
      <c r="D79" s="4" cm="1">
        <f t="array" ref="D79">_xll.SNL.Clients.Office.Excel.Functions.SPG($A79, "SP_TOTAL_REV", D$3)</f>
        <v>1215499</v>
      </c>
      <c r="E79" s="4" cm="1">
        <f t="array" ref="E79">_xll.SNL.Clients.Office.Excel.Functions.SPG($A79, "SP_TOTAL_REV", E$3)</f>
        <v>1060681</v>
      </c>
      <c r="F79" s="4" cm="1">
        <f t="array" ref="F79">_xll.SNL.Clients.Office.Excel.Functions.SPG($A79, "SP_TOTAL_REV", F$3)</f>
        <v>1009103</v>
      </c>
      <c r="G79" s="4" cm="1">
        <f t="array" ref="G79">_xll.SNL.Clients.Office.Excel.Functions.SPG($A79, "SP_TOTAL_REV", G$3)</f>
        <v>1068623</v>
      </c>
      <c r="H79" s="4" cm="1">
        <f t="array" ref="H79">_xll.SNL.Clients.Office.Excel.Functions.SPG($A79, "SP_TOTAL_REV", H$3)</f>
        <v>1023094</v>
      </c>
      <c r="I79" s="4" cm="1">
        <f t="array" ref="I79">_xll.SNL.Clients.Office.Excel.Functions.SPG($A79, "SP_TOTAL_REV", I$3)</f>
        <v>976579</v>
      </c>
      <c r="J79" s="4" cm="1">
        <f t="array" ref="J79">_xll.SNL.Clients.Office.Excel.Functions.SPG($A79, "SP_TOTAL_REV", J$3)</f>
        <v>1021690</v>
      </c>
      <c r="K79" s="4" cm="1">
        <f t="array" ref="K79">_xll.SNL.Clients.Office.Excel.Functions.SPG($A79, "SP_TOTAL_REV", K$3)</f>
        <v>899877</v>
      </c>
      <c r="L79" s="4" cm="1">
        <f t="array" ref="L79">_xll.SNL.Clients.Office.Excel.Functions.SPG($A79, "SP_TOTAL_REV", L$3)</f>
        <v>902554</v>
      </c>
      <c r="M79" s="4" cm="1">
        <f t="array" ref="M79">_xll.SNL.Clients.Office.Excel.Functions.SPG($A79, "SP_TOTAL_REV", M$3)</f>
        <v>857521</v>
      </c>
      <c r="N79" s="4" cm="1">
        <f t="array" ref="N79">_xll.SNL.Clients.Office.Excel.Functions.SPG($A79, "SP_TOTAL_REV", N$3)</f>
        <v>901766</v>
      </c>
      <c r="O79" s="4" cm="1">
        <f t="array" ref="O79">_xll.SNL.Clients.Office.Excel.Functions.SPG($A79, "SP_TOTAL_REV", O$3)</f>
        <v>773036</v>
      </c>
      <c r="P79" s="4" cm="1">
        <f t="array" ref="P79">_xll.SNL.Clients.Office.Excel.Functions.SPG($A79, "SP_TOTAL_REV", P$3)</f>
        <v>750895</v>
      </c>
      <c r="Q79" s="4" cm="1">
        <f t="array" ref="Q79">_xll.SNL.Clients.Office.Excel.Functions.SPG($A79, "SP_TOTAL_REV", Q$3)</f>
        <v>728285</v>
      </c>
      <c r="R79" s="4" cm="1">
        <f t="array" ref="R79">_xll.SNL.Clients.Office.Excel.Functions.SPG($A79, "SP_TOTAL_REV", R$3)</f>
        <v>736028</v>
      </c>
      <c r="S79" s="4" cm="1">
        <f t="array" ref="S79">_xll.SNL.Clients.Office.Excel.Functions.SPG($A79, "SP_TOTAL_REV", S$3)</f>
        <v>759909</v>
      </c>
      <c r="T79" s="4" cm="1">
        <f t="array" ref="T79">_xll.SNL.Clients.Office.Excel.Functions.SPG($A79, "SP_TOTAL_REV", T$3)</f>
        <v>666607</v>
      </c>
      <c r="U79" s="4" cm="1">
        <f t="array" ref="U79">_xll.SNL.Clients.Office.Excel.Functions.SPG($A79, "SP_TOTAL_REV", U$3)</f>
        <v>638418</v>
      </c>
      <c r="V79" s="4" cm="1">
        <f t="array" ref="V79">_xll.SNL.Clients.Office.Excel.Functions.SPG($A79, "SP_TOTAL_REV", V$3)</f>
        <v>617957</v>
      </c>
      <c r="W79" s="4" cm="1">
        <f t="array" ref="W79">_xll.SNL.Clients.Office.Excel.Functions.SPG($A79, "SP_TOTAL_REV", W$3)</f>
        <v>599555</v>
      </c>
      <c r="X79" s="4" cm="1">
        <f t="array" ref="X79">_xll.SNL.Clients.Office.Excel.Functions.SPG($A79, "SP_TOTAL_REV", X$3)</f>
        <v>579603</v>
      </c>
      <c r="Y79" s="4" cm="1">
        <f t="array" ref="Y79">_xll.SNL.Clients.Office.Excel.Functions.SPG($A79, "SP_TOTAL_REV", Y$3)</f>
        <v>580419</v>
      </c>
      <c r="Z79" s="4" cm="1">
        <f t="array" ref="Z79">_xll.SNL.Clients.Office.Excel.Functions.SPG($A79, "SP_TOTAL_REV", Z$3)</f>
        <v>576742</v>
      </c>
    </row>
    <row r="80" spans="1:26" x14ac:dyDescent="0.3">
      <c r="A80" s="11" t="s">
        <v>83</v>
      </c>
      <c r="B80" s="4" cm="1">
        <f t="array" ref="B80">_xll.SNL.Clients.Office.Excel.Functions.SPG($A80, "SP_TOTAL_REV", B$3)</f>
        <v>2794000</v>
      </c>
      <c r="C80" s="4" cm="1">
        <f t="array" ref="C80">_xll.SNL.Clients.Office.Excel.Functions.SPG($A80, "SP_TOTAL_REV", C$3)</f>
        <v>2799000</v>
      </c>
      <c r="D80" s="4" cm="1">
        <f t="array" ref="D80">_xll.SNL.Clients.Office.Excel.Functions.SPG($A80, "SP_TOTAL_REV", D$3)</f>
        <v>2874000</v>
      </c>
      <c r="E80" s="4" cm="1">
        <f t="array" ref="E80">_xll.SNL.Clients.Office.Excel.Functions.SPG($A80, "SP_TOTAL_REV", E$3)</f>
        <v>2830000</v>
      </c>
      <c r="F80" s="4" cm="1">
        <f t="array" ref="F80">_xll.SNL.Clients.Office.Excel.Functions.SPG($A80, "SP_TOTAL_REV", F$3)</f>
        <v>2742000</v>
      </c>
      <c r="G80" s="4" cm="1">
        <f t="array" ref="G80">_xll.SNL.Clients.Office.Excel.Functions.SPG($A80, "SP_TOTAL_REV", G$3)</f>
        <v>2825000</v>
      </c>
      <c r="H80" s="4" cm="1">
        <f t="array" ref="H80">_xll.SNL.Clients.Office.Excel.Functions.SPG($A80, "SP_TOTAL_REV", H$3)</f>
        <v>2994000</v>
      </c>
      <c r="I80" s="4" cm="1">
        <f t="array" ref="I80">_xll.SNL.Clients.Office.Excel.Functions.SPG($A80, "SP_TOTAL_REV", I$3)</f>
        <v>2879000</v>
      </c>
      <c r="J80" s="4" cm="1">
        <f t="array" ref="J80">_xll.SNL.Clients.Office.Excel.Functions.SPG($A80, "SP_TOTAL_REV", J$3)</f>
        <v>2830000</v>
      </c>
      <c r="K80" s="4" cm="1">
        <f t="array" ref="K80">_xll.SNL.Clients.Office.Excel.Functions.SPG($A80, "SP_TOTAL_REV", K$3)</f>
        <v>2821000</v>
      </c>
      <c r="L80" s="4" cm="1">
        <f t="array" ref="L80">_xll.SNL.Clients.Office.Excel.Functions.SPG($A80, "SP_TOTAL_REV", L$3)</f>
        <v>2887000</v>
      </c>
      <c r="M80" s="4" cm="1">
        <f t="array" ref="M80">_xll.SNL.Clients.Office.Excel.Functions.SPG($A80, "SP_TOTAL_REV", M$3)</f>
        <v>2821000</v>
      </c>
      <c r="N80" s="4" cm="1">
        <f t="array" ref="N80">_xll.SNL.Clients.Office.Excel.Functions.SPG($A80, "SP_TOTAL_REV", N$3)</f>
        <v>2292000</v>
      </c>
      <c r="O80" s="4" cm="1">
        <f t="array" ref="O80">_xll.SNL.Clients.Office.Excel.Functions.SPG($A80, "SP_TOTAL_REV", O$3)</f>
        <v>2591000</v>
      </c>
      <c r="P80" s="4" cm="1">
        <f t="array" ref="P80">_xll.SNL.Clients.Office.Excel.Functions.SPG($A80, "SP_TOTAL_REV", P$3)</f>
        <v>2685000</v>
      </c>
      <c r="Q80" s="4" cm="1">
        <f t="array" ref="Q80">_xll.SNL.Clients.Office.Excel.Functions.SPG($A80, "SP_TOTAL_REV", Q$3)</f>
        <v>2502000</v>
      </c>
      <c r="R80" s="4" cm="1">
        <f t="array" ref="R80">_xll.SNL.Clients.Office.Excel.Functions.SPG($A80, "SP_TOTAL_REV", R$3)</f>
        <v>1792000</v>
      </c>
      <c r="S80" s="4" cm="1">
        <f t="array" ref="S80">_xll.SNL.Clients.Office.Excel.Functions.SPG($A80, "SP_TOTAL_REV", S$3)</f>
        <v>1585000</v>
      </c>
      <c r="T80" s="4" cm="1">
        <f t="array" ref="T80">_xll.SNL.Clients.Office.Excel.Functions.SPG($A80, "SP_TOTAL_REV", T$3)</f>
        <v>1443000</v>
      </c>
      <c r="U80" s="4" cm="1">
        <f t="array" ref="U80">_xll.SNL.Clients.Office.Excel.Functions.SPG($A80, "SP_TOTAL_REV", U$3)</f>
        <v>127000</v>
      </c>
      <c r="V80" s="4" cm="1">
        <f t="array" ref="V80">_xll.SNL.Clients.Office.Excel.Functions.SPG($A80, "SP_TOTAL_REV", V$3)</f>
        <v>473000</v>
      </c>
      <c r="W80" s="4" cm="1">
        <f t="array" ref="W80">_xll.SNL.Clients.Office.Excel.Functions.SPG($A80, "SP_TOTAL_REV", W$3)</f>
        <v>587000</v>
      </c>
      <c r="X80" s="4" cm="1">
        <f t="array" ref="X80">_xll.SNL.Clients.Office.Excel.Functions.SPG($A80, "SP_TOTAL_REV", X$3)</f>
        <v>663000</v>
      </c>
      <c r="Y80" s="4" cm="1">
        <f t="array" ref="Y80">_xll.SNL.Clients.Office.Excel.Functions.SPG($A80, "SP_TOTAL_REV", Y$3)</f>
        <v>637121</v>
      </c>
      <c r="Z80" s="4" cm="1">
        <f t="array" ref="Z80">_xll.SNL.Clients.Office.Excel.Functions.SPG($A80, "SP_TOTAL_REV", Z$3)</f>
        <v>635823</v>
      </c>
    </row>
    <row r="81" spans="1:26" x14ac:dyDescent="0.3">
      <c r="A81" s="11" t="s">
        <v>84</v>
      </c>
      <c r="B81" s="4" cm="1">
        <f t="array" ref="B81">_xll.SNL.Clients.Office.Excel.Functions.SPG($A81, "SP_TOTAL_REV", B$3)</f>
        <v>394260</v>
      </c>
      <c r="C81" s="4" cm="1">
        <f t="array" ref="C81">_xll.SNL.Clients.Office.Excel.Functions.SPG($A81, "SP_TOTAL_REV", C$3)</f>
        <v>385326</v>
      </c>
      <c r="D81" s="4" cm="1">
        <f t="array" ref="D81">_xll.SNL.Clients.Office.Excel.Functions.SPG($A81, "SP_TOTAL_REV", D$3)</f>
        <v>398263</v>
      </c>
      <c r="E81" s="4" cm="1">
        <f t="array" ref="E81">_xll.SNL.Clients.Office.Excel.Functions.SPG($A81, "SP_TOTAL_REV", E$3)</f>
        <v>392427</v>
      </c>
      <c r="F81" s="4" cm="1">
        <f t="array" ref="F81">_xll.SNL.Clients.Office.Excel.Functions.SPG($A81, "SP_TOTAL_REV", F$3)</f>
        <v>392012</v>
      </c>
      <c r="G81" s="4" cm="1">
        <f t="array" ref="G81">_xll.SNL.Clients.Office.Excel.Functions.SPG($A81, "SP_TOTAL_REV", G$3)</f>
        <v>398968</v>
      </c>
      <c r="H81" s="4" cm="1">
        <f t="array" ref="H81">_xll.SNL.Clients.Office.Excel.Functions.SPG($A81, "SP_TOTAL_REV", H$3)</f>
        <v>388580</v>
      </c>
      <c r="I81" s="4" cm="1">
        <f t="array" ref="I81">_xll.SNL.Clients.Office.Excel.Functions.SPG($A81, "SP_TOTAL_REV", I$3)</f>
        <v>389492</v>
      </c>
      <c r="J81" s="4" cm="1">
        <f t="array" ref="J81">_xll.SNL.Clients.Office.Excel.Functions.SPG($A81, "SP_TOTAL_REV", J$3)</f>
        <v>384715</v>
      </c>
      <c r="K81" s="4" cm="1">
        <f t="array" ref="K81">_xll.SNL.Clients.Office.Excel.Functions.SPG($A81, "SP_TOTAL_REV", K$3)</f>
        <v>385791</v>
      </c>
      <c r="L81" s="4" cm="1">
        <f t="array" ref="L81">_xll.SNL.Clients.Office.Excel.Functions.SPG($A81, "SP_TOTAL_REV", L$3)</f>
        <v>368202</v>
      </c>
      <c r="M81" s="4" cm="1">
        <f t="array" ref="M81">_xll.SNL.Clients.Office.Excel.Functions.SPG($A81, "SP_TOTAL_REV", M$3)</f>
        <v>348890</v>
      </c>
      <c r="N81" s="4" cm="1">
        <f t="array" ref="N81">_xll.SNL.Clients.Office.Excel.Functions.SPG($A81, "SP_TOTAL_REV", N$3)</f>
        <v>311491</v>
      </c>
      <c r="O81" s="4" cm="1">
        <f t="array" ref="O81">_xll.SNL.Clients.Office.Excel.Functions.SPG($A81, "SP_TOTAL_REV", O$3)</f>
        <v>316681</v>
      </c>
      <c r="P81" s="4" cm="1">
        <f t="array" ref="P81">_xll.SNL.Clients.Office.Excel.Functions.SPG($A81, "SP_TOTAL_REV", P$3)</f>
        <v>299518</v>
      </c>
      <c r="Q81" s="4" cm="1">
        <f t="array" ref="Q81">_xll.SNL.Clients.Office.Excel.Functions.SPG($A81, "SP_TOTAL_REV", Q$3)</f>
        <v>287641</v>
      </c>
      <c r="R81" s="4" cm="1">
        <f t="array" ref="R81">_xll.SNL.Clients.Office.Excel.Functions.SPG($A81, "SP_TOTAL_REV", R$3)</f>
        <v>275646</v>
      </c>
      <c r="S81" s="4" cm="1">
        <f t="array" ref="S81">_xll.SNL.Clients.Office.Excel.Functions.SPG($A81, "SP_TOTAL_REV", S$3)</f>
        <v>277794</v>
      </c>
      <c r="T81" s="4" cm="1">
        <f t="array" ref="T81">_xll.SNL.Clients.Office.Excel.Functions.SPG($A81, "SP_TOTAL_REV", T$3)</f>
        <v>277436</v>
      </c>
      <c r="U81" s="4" cm="1">
        <f t="array" ref="U81">_xll.SNL.Clients.Office.Excel.Functions.SPG($A81, "SP_TOTAL_REV", U$3)</f>
        <v>266456</v>
      </c>
      <c r="V81" s="4" cm="1">
        <f t="array" ref="V81">_xll.SNL.Clients.Office.Excel.Functions.SPG($A81, "SP_TOTAL_REV", V$3)</f>
        <v>255997</v>
      </c>
      <c r="W81" s="4" cm="1">
        <f t="array" ref="W81">_xll.SNL.Clients.Office.Excel.Functions.SPG($A81, "SP_TOTAL_REV", W$3)</f>
        <v>276611</v>
      </c>
      <c r="X81" s="4" cm="1">
        <f t="array" ref="X81">_xll.SNL.Clients.Office.Excel.Functions.SPG($A81, "SP_TOTAL_REV", X$3)</f>
        <v>267209</v>
      </c>
      <c r="Y81" s="4" cm="1">
        <f t="array" ref="Y81">_xll.SNL.Clients.Office.Excel.Functions.SPG($A81, "SP_TOTAL_REV", Y$3)</f>
        <v>263724</v>
      </c>
      <c r="Z81" s="4" cm="1">
        <f t="array" ref="Z81">_xll.SNL.Clients.Office.Excel.Functions.SPG($A81, "SP_TOTAL_REV", Z$3)</f>
        <v>262976</v>
      </c>
    </row>
    <row r="82" spans="1:26" x14ac:dyDescent="0.3">
      <c r="A82" s="11" t="s">
        <v>85</v>
      </c>
      <c r="B82" s="4" cm="1">
        <f t="array" ref="B82">_xll.SNL.Clients.Office.Excel.Functions.SPG($A82, "SP_TOTAL_REV", B$3)</f>
        <v>7631000</v>
      </c>
      <c r="C82" s="4" cm="1">
        <f t="array" ref="C82">_xll.SNL.Clients.Office.Excel.Functions.SPG($A82, "SP_TOTAL_REV", C$3)</f>
        <v>7548000</v>
      </c>
      <c r="D82" s="4" cm="1">
        <f t="array" ref="D82">_xll.SNL.Clients.Office.Excel.Functions.SPG($A82, "SP_TOTAL_REV", D$3)</f>
        <v>7532000</v>
      </c>
      <c r="E82" s="4" cm="1">
        <f t="array" ref="E82">_xll.SNL.Clients.Office.Excel.Functions.SPG($A82, "SP_TOTAL_REV", E$3)</f>
        <v>5597000</v>
      </c>
      <c r="F82" s="4" cm="1">
        <f t="array" ref="F82">_xll.SNL.Clients.Office.Excel.Functions.SPG($A82, "SP_TOTAL_REV", F$3)</f>
        <v>6719000</v>
      </c>
      <c r="G82" s="4" cm="1">
        <f t="array" ref="G82">_xll.SNL.Clients.Office.Excel.Functions.SPG($A82, "SP_TOTAL_REV", G$3)</f>
        <v>6649000</v>
      </c>
      <c r="H82" s="4" cm="1">
        <f t="array" ref="H82">_xll.SNL.Clients.Office.Excel.Functions.SPG($A82, "SP_TOTAL_REV", H$3)</f>
        <v>7082000</v>
      </c>
      <c r="I82" s="4" cm="1">
        <f t="array" ref="I82">_xll.SNL.Clients.Office.Excel.Functions.SPG($A82, "SP_TOTAL_REV", I$3)</f>
        <v>6522000</v>
      </c>
      <c r="J82" s="4" cm="1">
        <f t="array" ref="J82">_xll.SNL.Clients.Office.Excel.Functions.SPG($A82, "SP_TOTAL_REV", J$3)</f>
        <v>6108000</v>
      </c>
      <c r="K82" s="4" cm="1">
        <f t="array" ref="K82">_xll.SNL.Clients.Office.Excel.Functions.SPG($A82, "SP_TOTAL_REV", K$3)</f>
        <v>6624000</v>
      </c>
      <c r="L82" s="4" cm="1">
        <f t="array" ref="L82">_xll.SNL.Clients.Office.Excel.Functions.SPG($A82, "SP_TOTAL_REV", L$3)</f>
        <v>7136000</v>
      </c>
      <c r="M82" s="4" cm="1">
        <f t="array" ref="M82">_xll.SNL.Clients.Office.Excel.Functions.SPG($A82, "SP_TOTAL_REV", M$3)</f>
        <v>7147000</v>
      </c>
      <c r="N82" s="4" cm="1">
        <f t="array" ref="N82">_xll.SNL.Clients.Office.Excel.Functions.SPG($A82, "SP_TOTAL_REV", N$3)</f>
        <v>7496000</v>
      </c>
      <c r="O82" s="4" cm="1">
        <f t="array" ref="O82">_xll.SNL.Clients.Office.Excel.Functions.SPG($A82, "SP_TOTAL_REV", O$3)</f>
        <v>7737000</v>
      </c>
      <c r="P82" s="4" cm="1">
        <f t="array" ref="P82">_xll.SNL.Clients.Office.Excel.Functions.SPG($A82, "SP_TOTAL_REV", P$3)</f>
        <v>8172000</v>
      </c>
      <c r="Q82" s="4" cm="1">
        <f t="array" ref="Q82">_xll.SNL.Clients.Office.Excel.Functions.SPG($A82, "SP_TOTAL_REV", Q$3)</f>
        <v>8534000</v>
      </c>
      <c r="R82" s="4" cm="1">
        <f t="array" ref="R82">_xll.SNL.Clients.Office.Excel.Functions.SPG($A82, "SP_TOTAL_REV", R$3)</f>
        <v>7936000</v>
      </c>
      <c r="S82" s="4" cm="1">
        <f t="array" ref="S82">_xll.SNL.Clients.Office.Excel.Functions.SPG($A82, "SP_TOTAL_REV", S$3)</f>
        <v>7073000</v>
      </c>
      <c r="T82" s="4" cm="1">
        <f t="array" ref="T82">_xll.SNL.Clients.Office.Excel.Functions.SPG($A82, "SP_TOTAL_REV", T$3)</f>
        <v>7050000</v>
      </c>
      <c r="U82" s="4" t="str" cm="1">
        <f t="array" ref="U82">_xll.SNL.Clients.Office.Excel.Functions.SPG($A82, "SP_TOTAL_REV", U$3)</f>
        <v>NA</v>
      </c>
      <c r="V82" s="4" cm="1">
        <f t="array" ref="V82">_xll.SNL.Clients.Office.Excel.Functions.SPG($A82, "SP_TOTAL_REV", V$3)</f>
        <v>1826000</v>
      </c>
      <c r="W82" s="4" t="str" cm="1">
        <f t="array" ref="W82">_xll.SNL.Clients.Office.Excel.Functions.SPG($A82, "SP_TOTAL_REV", W$3)</f>
        <v>NA</v>
      </c>
      <c r="X82" s="4" cm="1">
        <f t="array" ref="X82">_xll.SNL.Clients.Office.Excel.Functions.SPG($A82, "SP_TOTAL_REV", X$3)</f>
        <v>5576000</v>
      </c>
      <c r="Y82" s="4" cm="1">
        <f t="array" ref="Y82">_xll.SNL.Clients.Office.Excel.Functions.SPG($A82, "SP_TOTAL_REV", Y$3)</f>
        <v>5782000</v>
      </c>
      <c r="Z82" s="4" cm="1">
        <f t="array" ref="Z82">_xll.SNL.Clients.Office.Excel.Functions.SPG($A82, "SP_TOTAL_REV", Z$3)</f>
        <v>5390000</v>
      </c>
    </row>
    <row r="83" spans="1:26" x14ac:dyDescent="0.3">
      <c r="A83" s="11" t="s">
        <v>86</v>
      </c>
      <c r="B83" s="4" cm="1">
        <f t="array" ref="B83">_xll.SNL.Clients.Office.Excel.Functions.SPG($A83, "SP_TOTAL_REV", B$3)</f>
        <v>54878000</v>
      </c>
      <c r="C83" s="4" cm="1">
        <f t="array" ref="C83">_xll.SNL.Clients.Office.Excel.Functions.SPG($A83, "SP_TOTAL_REV", C$3)</f>
        <v>55264000</v>
      </c>
      <c r="D83" s="4" cm="1">
        <f t="array" ref="D83">_xll.SNL.Clients.Office.Excel.Functions.SPG($A83, "SP_TOTAL_REV", D$3)</f>
        <v>52277000</v>
      </c>
      <c r="E83" s="4" cm="1">
        <f t="array" ref="E83">_xll.SNL.Clients.Office.Excel.Functions.SPG($A83, "SP_TOTAL_REV", E$3)</f>
        <v>59708000</v>
      </c>
      <c r="F83" s="4" cm="1">
        <f t="array" ref="F83">_xll.SNL.Clients.Office.Excel.Functions.SPG($A83, "SP_TOTAL_REV", F$3)</f>
        <v>54868000</v>
      </c>
      <c r="G83" s="4" cm="1">
        <f t="array" ref="G83">_xll.SNL.Clients.Office.Excel.Functions.SPG($A83, "SP_TOTAL_REV", G$3)</f>
        <v>57442000</v>
      </c>
      <c r="H83" s="4" cm="1">
        <f t="array" ref="H83">_xll.SNL.Clients.Office.Excel.Functions.SPG($A83, "SP_TOTAL_REV", H$3)</f>
        <v>54650000</v>
      </c>
      <c r="I83" s="4" cm="1">
        <f t="array" ref="I83">_xll.SNL.Clients.Office.Excel.Functions.SPG($A83, "SP_TOTAL_REV", I$3)</f>
        <v>53420000</v>
      </c>
      <c r="J83" s="4" cm="1">
        <f t="array" ref="J83">_xll.SNL.Clients.Office.Excel.Functions.SPG($A83, "SP_TOTAL_REV", J$3)</f>
        <v>50487000</v>
      </c>
      <c r="K83" s="4" cm="1">
        <f t="array" ref="K83">_xll.SNL.Clients.Office.Excel.Functions.SPG($A83, "SP_TOTAL_REV", K$3)</f>
        <v>51469000</v>
      </c>
      <c r="L83" s="4" cm="1">
        <f t="array" ref="L83">_xll.SNL.Clients.Office.Excel.Functions.SPG($A83, "SP_TOTAL_REV", L$3)</f>
        <v>49603000</v>
      </c>
      <c r="M83" s="4" cm="1">
        <f t="array" ref="M83">_xll.SNL.Clients.Office.Excel.Functions.SPG($A83, "SP_TOTAL_REV", M$3)</f>
        <v>47103000</v>
      </c>
      <c r="N83" s="4" cm="1">
        <f t="array" ref="N83">_xll.SNL.Clients.Office.Excel.Functions.SPG($A83, "SP_TOTAL_REV", N$3)</f>
        <v>44836000</v>
      </c>
      <c r="O83" s="4" cm="1">
        <f t="array" ref="O83">_xll.SNL.Clients.Office.Excel.Functions.SPG($A83, "SP_TOTAL_REV", O$3)</f>
        <v>45457000</v>
      </c>
      <c r="P83" s="4" cm="1">
        <f t="array" ref="P83">_xll.SNL.Clients.Office.Excel.Functions.SPG($A83, "SP_TOTAL_REV", P$3)</f>
        <v>43968000</v>
      </c>
      <c r="Q83" s="4" cm="1">
        <f t="array" ref="Q83">_xll.SNL.Clients.Office.Excel.Functions.SPG($A83, "SP_TOTAL_REV", Q$3)</f>
        <v>42586000</v>
      </c>
      <c r="R83" s="4" cm="1">
        <f t="array" ref="R83">_xll.SNL.Clients.Office.Excel.Functions.SPG($A83, "SP_TOTAL_REV", R$3)</f>
        <v>39275000</v>
      </c>
      <c r="S83" s="4" cm="1">
        <f t="array" ref="S83">_xll.SNL.Clients.Office.Excel.Functions.SPG($A83, "SP_TOTAL_REV", S$3)</f>
        <v>41541000</v>
      </c>
      <c r="T83" s="4" cm="1">
        <f t="array" ref="T83">_xll.SNL.Clients.Office.Excel.Functions.SPG($A83, "SP_TOTAL_REV", T$3)</f>
        <v>39065000</v>
      </c>
      <c r="U83" s="4" cm="1">
        <f t="array" ref="U83">_xll.SNL.Clients.Office.Excel.Functions.SPG($A83, "SP_TOTAL_REV", U$3)</f>
        <v>36689000</v>
      </c>
      <c r="V83" s="4" cm="1">
        <f t="array" ref="V83">_xll.SNL.Clients.Office.Excel.Functions.SPG($A83, "SP_TOTAL_REV", V$3)</f>
        <v>39157000</v>
      </c>
      <c r="W83" s="4" cm="1">
        <f t="array" ref="W83">_xll.SNL.Clients.Office.Excel.Functions.SPG($A83, "SP_TOTAL_REV", W$3)</f>
        <v>39735000</v>
      </c>
      <c r="X83" s="4" cm="1">
        <f t="array" ref="X83">_xll.SNL.Clients.Office.Excel.Functions.SPG($A83, "SP_TOTAL_REV", X$3)</f>
        <v>37341000</v>
      </c>
      <c r="Y83" s="4" cm="1">
        <f t="array" ref="Y83">_xll.SNL.Clients.Office.Excel.Functions.SPG($A83, "SP_TOTAL_REV", Y$3)</f>
        <v>37353000</v>
      </c>
      <c r="Z83" s="4" cm="1">
        <f t="array" ref="Z83">_xll.SNL.Clients.Office.Excel.Functions.SPG($A83, "SP_TOTAL_REV", Z$3)</f>
        <v>35228000</v>
      </c>
    </row>
    <row r="84" spans="1:26" x14ac:dyDescent="0.3">
      <c r="A84" s="11" t="s">
        <v>87</v>
      </c>
      <c r="B84" s="4" cm="1">
        <f t="array" ref="B84">_xll.SNL.Clients.Office.Excel.Functions.SPG($A84, "SP_TOTAL_REV", B$3)</f>
        <v>6470823</v>
      </c>
      <c r="C84" s="4" cm="1">
        <f t="array" ref="C84">_xll.SNL.Clients.Office.Excel.Functions.SPG($A84, "SP_TOTAL_REV", C$3)</f>
        <v>6692571</v>
      </c>
      <c r="D84" s="4" cm="1">
        <f t="array" ref="D84">_xll.SNL.Clients.Office.Excel.Functions.SPG($A84, "SP_TOTAL_REV", D$3)</f>
        <v>7478029</v>
      </c>
      <c r="E84" s="4" cm="1">
        <f t="array" ref="E84">_xll.SNL.Clients.Office.Excel.Functions.SPG($A84, "SP_TOTAL_REV", E$3)</f>
        <v>7565897</v>
      </c>
      <c r="F84" s="4" cm="1">
        <f t="array" ref="F84">_xll.SNL.Clients.Office.Excel.Functions.SPG($A84, "SP_TOTAL_REV", F$3)</f>
        <v>6059703</v>
      </c>
      <c r="G84" s="4" cm="1">
        <f t="array" ref="G84">_xll.SNL.Clients.Office.Excel.Functions.SPG($A84, "SP_TOTAL_REV", G$3)</f>
        <v>6575438</v>
      </c>
      <c r="H84" s="4" cm="1">
        <f t="array" ref="H84">_xll.SNL.Clients.Office.Excel.Functions.SPG($A84, "SP_TOTAL_REV", H$3)</f>
        <v>7490736</v>
      </c>
      <c r="I84" s="4" cm="1">
        <f t="array" ref="I84">_xll.SNL.Clients.Office.Excel.Functions.SPG($A84, "SP_TOTAL_REV", I$3)</f>
        <v>8087563</v>
      </c>
      <c r="J84" s="4" cm="1">
        <f t="array" ref="J84">_xll.SNL.Clients.Office.Excel.Functions.SPG($A84, "SP_TOTAL_REV", J$3)</f>
        <v>6094693</v>
      </c>
      <c r="K84" s="4" cm="1">
        <f t="array" ref="K84">_xll.SNL.Clients.Office.Excel.Functions.SPG($A84, "SP_TOTAL_REV", K$3)</f>
        <v>6871356</v>
      </c>
      <c r="L84" s="4" cm="1">
        <f t="array" ref="L84">_xll.SNL.Clients.Office.Excel.Functions.SPG($A84, "SP_TOTAL_REV", L$3)</f>
        <v>8502003</v>
      </c>
      <c r="M84" s="4" cm="1">
        <f t="array" ref="M84">_xll.SNL.Clients.Office.Excel.Functions.SPG($A84, "SP_TOTAL_REV", M$3)</f>
        <v>9658321</v>
      </c>
      <c r="N84" s="4" cm="1">
        <f t="array" ref="N84">_xll.SNL.Clients.Office.Excel.Functions.SPG($A84, "SP_TOTAL_REV", N$3)</f>
        <v>8019095</v>
      </c>
      <c r="O84" s="4" cm="1">
        <f t="array" ref="O84">_xll.SNL.Clients.Office.Excel.Functions.SPG($A84, "SP_TOTAL_REV", O$3)</f>
        <v>8857759</v>
      </c>
      <c r="P84" s="4" cm="1">
        <f t="array" ref="P84">_xll.SNL.Clients.Office.Excel.Functions.SPG($A84, "SP_TOTAL_REV", P$3)</f>
        <v>8312459</v>
      </c>
      <c r="Q84" s="4" cm="1">
        <f t="array" ref="Q84">_xll.SNL.Clients.Office.Excel.Functions.SPG($A84, "SP_TOTAL_REV", Q$3)</f>
        <v>8007899</v>
      </c>
      <c r="R84" s="4" cm="1">
        <f t="array" ref="R84">_xll.SNL.Clients.Office.Excel.Functions.SPG($A84, "SP_TOTAL_REV", R$3)</f>
        <v>5455157</v>
      </c>
      <c r="S84" s="4" cm="1">
        <f t="array" ref="S84">_xll.SNL.Clients.Office.Excel.Functions.SPG($A84, "SP_TOTAL_REV", S$3)</f>
        <v>5473444</v>
      </c>
      <c r="T84" s="4" cm="1">
        <f t="array" ref="T84">_xll.SNL.Clients.Office.Excel.Functions.SPG($A84, "SP_TOTAL_REV", T$3)</f>
        <v>5652266</v>
      </c>
      <c r="U84" s="4" cm="1">
        <f t="array" ref="U84">_xll.SNL.Clients.Office.Excel.Functions.SPG($A84, "SP_TOTAL_REV", U$3)</f>
        <v>3511282</v>
      </c>
      <c r="V84" s="4" cm="1">
        <f t="array" ref="V84">_xll.SNL.Clients.Office.Excel.Functions.SPG($A84, "SP_TOTAL_REV", V$3)</f>
        <v>5245790</v>
      </c>
      <c r="W84" s="4" cm="1">
        <f t="array" ref="W84">_xll.SNL.Clients.Office.Excel.Functions.SPG($A84, "SP_TOTAL_REV", W$3)</f>
        <v>5068928</v>
      </c>
      <c r="X84" s="4" cm="1">
        <f t="array" ref="X84">_xll.SNL.Clients.Office.Excel.Functions.SPG($A84, "SP_TOTAL_REV", X$3)</f>
        <v>5476851</v>
      </c>
      <c r="Y84" s="4" cm="1">
        <f t="array" ref="Y84">_xll.SNL.Clients.Office.Excel.Functions.SPG($A84, "SP_TOTAL_REV", Y$3)</f>
        <v>5632518</v>
      </c>
      <c r="Z84" s="4" cm="1">
        <f t="array" ref="Z84">_xll.SNL.Clients.Office.Excel.Functions.SPG($A84, "SP_TOTAL_REV", Z$3)</f>
        <v>4569202</v>
      </c>
    </row>
    <row r="85" spans="1:26" x14ac:dyDescent="0.3">
      <c r="A85" s="11" t="s">
        <v>88</v>
      </c>
      <c r="B85" s="4" cm="1">
        <f t="array" ref="B85">_xll.SNL.Clients.Office.Excel.Functions.SPG($A85, "SP_TOTAL_REV", B$3)</f>
        <v>5810000</v>
      </c>
      <c r="C85" s="4" cm="1">
        <f t="array" ref="C85">_xll.SNL.Clients.Office.Excel.Functions.SPG($A85, "SP_TOTAL_REV", C$3)</f>
        <v>5938000</v>
      </c>
      <c r="D85" s="4" cm="1">
        <f t="array" ref="D85">_xll.SNL.Clients.Office.Excel.Functions.SPG($A85, "SP_TOTAL_REV", D$3)</f>
        <v>7896000</v>
      </c>
      <c r="E85" s="4" cm="1">
        <f t="array" ref="E85">_xll.SNL.Clients.Office.Excel.Functions.SPG($A85, "SP_TOTAL_REV", E$3)</f>
        <v>5781000</v>
      </c>
      <c r="F85" s="4" cm="1">
        <f t="array" ref="F85">_xll.SNL.Clients.Office.Excel.Functions.SPG($A85, "SP_TOTAL_REV", F$3)</f>
        <v>5407000</v>
      </c>
      <c r="G85" s="4" cm="1">
        <f t="array" ref="G85">_xll.SNL.Clients.Office.Excel.Functions.SPG($A85, "SP_TOTAL_REV", G$3)</f>
        <v>5396000</v>
      </c>
      <c r="H85" s="4" cm="1">
        <f t="array" ref="H85">_xll.SNL.Clients.Office.Excel.Functions.SPG($A85, "SP_TOTAL_REV", H$3)</f>
        <v>6854000</v>
      </c>
      <c r="I85" s="4" cm="1">
        <f t="array" ref="I85">_xll.SNL.Clients.Office.Excel.Functions.SPG($A85, "SP_TOTAL_REV", I$3)</f>
        <v>4911000</v>
      </c>
      <c r="J85" s="4" cm="1">
        <f t="array" ref="J85">_xll.SNL.Clients.Office.Excel.Functions.SPG($A85, "SP_TOTAL_REV", J$3)</f>
        <v>4433000</v>
      </c>
      <c r="K85" s="4" cm="1">
        <f t="array" ref="K85">_xll.SNL.Clients.Office.Excel.Functions.SPG($A85, "SP_TOTAL_REV", K$3)</f>
        <v>3839000</v>
      </c>
      <c r="L85" s="4" cm="1">
        <f t="array" ref="L85">_xll.SNL.Clients.Office.Excel.Functions.SPG($A85, "SP_TOTAL_REV", L$3)</f>
        <v>4306000</v>
      </c>
      <c r="M85" s="4" cm="1">
        <f t="array" ref="M85">_xll.SNL.Clients.Office.Excel.Functions.SPG($A85, "SP_TOTAL_REV", M$3)</f>
        <v>2401000</v>
      </c>
      <c r="N85" s="4" cm="1">
        <f t="array" ref="N85">_xll.SNL.Clients.Office.Excel.Functions.SPG($A85, "SP_TOTAL_REV", N$3)</f>
        <v>1623000</v>
      </c>
      <c r="O85" s="4" cm="1">
        <f t="array" ref="O85">_xll.SNL.Clients.Office.Excel.Functions.SPG($A85, "SP_TOTAL_REV", O$3)</f>
        <v>1287000</v>
      </c>
      <c r="P85" s="4" cm="1">
        <f t="array" ref="P85">_xll.SNL.Clients.Office.Excel.Functions.SPG($A85, "SP_TOTAL_REV", P$3)</f>
        <v>546000</v>
      </c>
      <c r="Q85" s="4" cm="1">
        <f t="array" ref="Q85">_xll.SNL.Clients.Office.Excel.Functions.SPG($A85, "SP_TOTAL_REV", Q$3)</f>
        <v>49000</v>
      </c>
      <c r="R85" s="4" cm="1">
        <f t="array" ref="R85">_xll.SNL.Clients.Office.Excel.Functions.SPG($A85, "SP_TOTAL_REV", R$3)</f>
        <v>26000</v>
      </c>
      <c r="S85" s="4" cm="1">
        <f t="array" ref="S85">_xll.SNL.Clients.Office.Excel.Functions.SPG($A85, "SP_TOTAL_REV", S$3)</f>
        <v>34000</v>
      </c>
      <c r="T85" s="4" cm="1">
        <f t="array" ref="T85">_xll.SNL.Clients.Office.Excel.Functions.SPG($A85, "SP_TOTAL_REV", T$3)</f>
        <v>31000</v>
      </c>
      <c r="U85" s="4" cm="1">
        <f t="array" ref="U85">_xll.SNL.Clients.Office.Excel.Functions.SPG($A85, "SP_TOTAL_REV", U$3)</f>
        <v>740000</v>
      </c>
      <c r="V85" s="4" cm="1">
        <f t="array" ref="V85">_xll.SNL.Clients.Office.Excel.Functions.SPG($A85, "SP_TOTAL_REV", V$3)</f>
        <v>4789000</v>
      </c>
      <c r="W85" s="4" cm="1">
        <f t="array" ref="W85">_xll.SNL.Clients.Office.Excel.Functions.SPG($A85, "SP_TOTAL_REV", W$3)</f>
        <v>4781000</v>
      </c>
      <c r="X85" s="4" cm="1">
        <f t="array" ref="X85">_xll.SNL.Clients.Office.Excel.Functions.SPG($A85, "SP_TOTAL_REV", X$3)</f>
        <v>6533000</v>
      </c>
      <c r="Y85" s="4" cm="1">
        <f t="array" ref="Y85">_xll.SNL.Clients.Office.Excel.Functions.SPG($A85, "SP_TOTAL_REV", Y$3)</f>
        <v>4837000</v>
      </c>
      <c r="Z85" s="4" cm="1">
        <f t="array" ref="Z85">_xll.SNL.Clients.Office.Excel.Functions.SPG($A85, "SP_TOTAL_REV", Z$3)</f>
        <v>4673000</v>
      </c>
    </row>
    <row r="86" spans="1:26" x14ac:dyDescent="0.3">
      <c r="A86" s="11" t="s">
        <v>89</v>
      </c>
      <c r="B86" s="4" cm="1">
        <f t="array" ref="B86">_xll.SNL.Clients.Office.Excel.Functions.SPG($A86, "SP_TOTAL_REV", B$3)</f>
        <v>5218000</v>
      </c>
      <c r="C86" s="4" cm="1">
        <f t="array" ref="C86">_xll.SNL.Clients.Office.Excel.Functions.SPG($A86, "SP_TOTAL_REV", C$3)</f>
        <v>5148000</v>
      </c>
      <c r="D86" s="4" cm="1">
        <f t="array" ref="D86">_xll.SNL.Clients.Office.Excel.Functions.SPG($A86, "SP_TOTAL_REV", D$3)</f>
        <v>5984000</v>
      </c>
      <c r="E86" s="4" t="str" cm="1">
        <f t="array" ref="E86">_xll.SNL.Clients.Office.Excel.Functions.SPG($A86, "SP_TOTAL_REV", E$3)</f>
        <v>NA</v>
      </c>
      <c r="F86" s="4" cm="1">
        <f t="array" ref="F86">_xll.SNL.Clients.Office.Excel.Functions.SPG($A86, "SP_TOTAL_REV", F$3)</f>
        <v>6182000</v>
      </c>
      <c r="G86" s="4" cm="1">
        <f t="array" ref="G86">_xll.SNL.Clients.Office.Excel.Functions.SPG($A86, "SP_TOTAL_REV", G$3)</f>
        <v>4316000</v>
      </c>
      <c r="H86" s="4" cm="1">
        <f t="array" ref="H86">_xll.SNL.Clients.Office.Excel.Functions.SPG($A86, "SP_TOTAL_REV", H$3)</f>
        <v>4935000</v>
      </c>
      <c r="I86" s="4" t="str" cm="1">
        <f t="array" ref="I86">_xll.SNL.Clients.Office.Excel.Functions.SPG($A86, "SP_TOTAL_REV", I$3)</f>
        <v>NA</v>
      </c>
      <c r="J86" s="4" cm="1">
        <f t="array" ref="J86">_xll.SNL.Clients.Office.Excel.Functions.SPG($A86, "SP_TOTAL_REV", J$3)</f>
        <v>5273000</v>
      </c>
      <c r="K86" s="4" cm="1">
        <f t="array" ref="K86">_xll.SNL.Clients.Office.Excel.Functions.SPG($A86, "SP_TOTAL_REV", K$3)</f>
        <v>5105000</v>
      </c>
      <c r="L86" s="4" cm="1">
        <f t="array" ref="L86">_xll.SNL.Clients.Office.Excel.Functions.SPG($A86, "SP_TOTAL_REV", L$3)</f>
        <v>5451000</v>
      </c>
      <c r="M86" s="4" cm="1">
        <f t="array" ref="M86">_xll.SNL.Clients.Office.Excel.Functions.SPG($A86, "SP_TOTAL_REV", M$3)</f>
        <v>5211000</v>
      </c>
      <c r="N86" s="4" cm="1">
        <f t="array" ref="N86">_xll.SNL.Clients.Office.Excel.Functions.SPG($A86, "SP_TOTAL_REV", N$3)</f>
        <v>4654000</v>
      </c>
      <c r="O86" s="4" cm="1">
        <f t="array" ref="O86">_xll.SNL.Clients.Office.Excel.Functions.SPG($A86, "SP_TOTAL_REV", O$3)</f>
        <v>5133000</v>
      </c>
      <c r="P86" s="4" cm="1">
        <f t="array" ref="P86">_xll.SNL.Clients.Office.Excel.Functions.SPG($A86, "SP_TOTAL_REV", P$3)</f>
        <v>5341000</v>
      </c>
      <c r="Q86" s="4" cm="1">
        <f t="array" ref="Q86">_xll.SNL.Clients.Office.Excel.Functions.SPG($A86, "SP_TOTAL_REV", Q$3)</f>
        <v>5440000</v>
      </c>
      <c r="R86" s="4" cm="1">
        <f t="array" ref="R86">_xll.SNL.Clients.Office.Excel.Functions.SPG($A86, "SP_TOTAL_REV", R$3)</f>
        <v>4699000</v>
      </c>
      <c r="S86" s="4" cm="1">
        <f t="array" ref="S86">_xll.SNL.Clients.Office.Excel.Functions.SPG($A86, "SP_TOTAL_REV", S$3)</f>
        <v>4594000</v>
      </c>
      <c r="T86" s="4" cm="1">
        <f t="array" ref="T86">_xll.SNL.Clients.Office.Excel.Functions.SPG($A86, "SP_TOTAL_REV", T$3)</f>
        <v>5002000</v>
      </c>
      <c r="U86" s="4" cm="1">
        <f t="array" ref="U86">_xll.SNL.Clients.Office.Excel.Functions.SPG($A86, "SP_TOTAL_REV", U$3)</f>
        <v>3972000</v>
      </c>
      <c r="V86" s="4" cm="1">
        <f t="array" ref="V86">_xll.SNL.Clients.Office.Excel.Functions.SPG($A86, "SP_TOTAL_REV", V$3)</f>
        <v>3888000</v>
      </c>
      <c r="W86" s="4" cm="1">
        <f t="array" ref="W86">_xll.SNL.Clients.Office.Excel.Functions.SPG($A86, "SP_TOTAL_REV", W$3)</f>
        <v>4501000</v>
      </c>
      <c r="X86" s="4" cm="1">
        <f t="array" ref="X86">_xll.SNL.Clients.Office.Excel.Functions.SPG($A86, "SP_TOTAL_REV", X$3)</f>
        <v>4822000</v>
      </c>
      <c r="Y86" s="4" cm="1">
        <f t="array" ref="Y86">_xll.SNL.Clients.Office.Excel.Functions.SPG($A86, "SP_TOTAL_REV", Y$3)</f>
        <v>4962000</v>
      </c>
      <c r="Z86" s="4" cm="1">
        <f t="array" ref="Z86">_xll.SNL.Clients.Office.Excel.Functions.SPG($A86, "SP_TOTAL_REV", Z$3)</f>
        <v>4323000</v>
      </c>
    </row>
    <row r="87" spans="1:26" x14ac:dyDescent="0.3">
      <c r="A87" s="11" t="s">
        <v>90</v>
      </c>
      <c r="B87" s="4" cm="1">
        <f t="array" ref="B87">_xll.SNL.Clients.Office.Excel.Functions.SPG($A87, "SP_TOTAL_REV", B$3)</f>
        <v>14249000</v>
      </c>
      <c r="C87" s="4" cm="1">
        <f t="array" ref="C87">_xll.SNL.Clients.Office.Excel.Functions.SPG($A87, "SP_TOTAL_REV", C$3)</f>
        <v>16215000</v>
      </c>
      <c r="D87" s="4" cm="1">
        <f t="array" ref="D87">_xll.SNL.Clients.Office.Excel.Functions.SPG($A87, "SP_TOTAL_REV", D$3)</f>
        <v>16106000</v>
      </c>
      <c r="E87" s="4" cm="1">
        <f t="array" ref="E87">_xll.SNL.Clients.Office.Excel.Functions.SPG($A87, "SP_TOTAL_REV", E$3)</f>
        <v>16689000</v>
      </c>
      <c r="F87" s="4" cm="1">
        <f t="array" ref="F87">_xll.SNL.Clients.Office.Excel.Functions.SPG($A87, "SP_TOTAL_REV", F$3)</f>
        <v>15799000</v>
      </c>
      <c r="G87" s="4" cm="1">
        <f t="array" ref="G87">_xll.SNL.Clients.Office.Excel.Functions.SPG($A87, "SP_TOTAL_REV", G$3)</f>
        <v>17070000</v>
      </c>
      <c r="H87" s="4" cm="1">
        <f t="array" ref="H87">_xll.SNL.Clients.Office.Excel.Functions.SPG($A87, "SP_TOTAL_REV", H$3)</f>
        <v>16810000</v>
      </c>
      <c r="I87" s="4" cm="1">
        <f t="array" ref="I87">_xll.SNL.Clients.Office.Excel.Functions.SPG($A87, "SP_TOTAL_REV", I$3)</f>
        <v>17318000</v>
      </c>
      <c r="J87" s="4" cm="1">
        <f t="array" ref="J87">_xll.SNL.Clients.Office.Excel.Functions.SPG($A87, "SP_TOTAL_REV", J$3)</f>
        <v>15862000</v>
      </c>
      <c r="K87" s="4" cm="1">
        <f t="array" ref="K87">_xll.SNL.Clients.Office.Excel.Functions.SPG($A87, "SP_TOTAL_REV", K$3)</f>
        <v>16597000</v>
      </c>
      <c r="L87" s="4" cm="1">
        <f t="array" ref="L87">_xll.SNL.Clients.Office.Excel.Functions.SPG($A87, "SP_TOTAL_REV", L$3)</f>
        <v>14994000</v>
      </c>
      <c r="M87" s="4" cm="1">
        <f t="array" ref="M87">_xll.SNL.Clients.Office.Excel.Functions.SPG($A87, "SP_TOTAL_REV", M$3)</f>
        <v>14247000</v>
      </c>
      <c r="N87" s="4" cm="1">
        <f t="array" ref="N87">_xll.SNL.Clients.Office.Excel.Functions.SPG($A87, "SP_TOTAL_REV", N$3)</f>
        <v>13589000</v>
      </c>
      <c r="O87" s="4" cm="1">
        <f t="array" ref="O87">_xll.SNL.Clients.Office.Excel.Functions.SPG($A87, "SP_TOTAL_REV", O$3)</f>
        <v>13798000</v>
      </c>
      <c r="P87" s="4" cm="1">
        <f t="array" ref="P87">_xll.SNL.Clients.Office.Excel.Functions.SPG($A87, "SP_TOTAL_REV", P$3)</f>
        <v>12397000</v>
      </c>
      <c r="Q87" s="4" cm="1">
        <f t="array" ref="Q87">_xll.SNL.Clients.Office.Excel.Functions.SPG($A87, "SP_TOTAL_REV", Q$3)</f>
        <v>12889000</v>
      </c>
      <c r="R87" s="4" cm="1">
        <f t="array" ref="R87">_xll.SNL.Clients.Office.Excel.Functions.SPG($A87, "SP_TOTAL_REV", R$3)</f>
        <v>11887000</v>
      </c>
      <c r="S87" s="4" cm="1">
        <f t="array" ref="S87">_xll.SNL.Clients.Office.Excel.Functions.SPG($A87, "SP_TOTAL_REV", S$3)</f>
        <v>11235000</v>
      </c>
      <c r="T87" s="4" cm="1">
        <f t="array" ref="T87">_xll.SNL.Clients.Office.Excel.Functions.SPG($A87, "SP_TOTAL_REV", T$3)</f>
        <v>9881000</v>
      </c>
      <c r="U87" s="4" cm="1">
        <f t="array" ref="U87">_xll.SNL.Clients.Office.Excel.Functions.SPG($A87, "SP_TOTAL_REV", U$3)</f>
        <v>9997000</v>
      </c>
      <c r="V87" s="4" cm="1">
        <f t="array" ref="V87">_xll.SNL.Clients.Office.Excel.Functions.SPG($A87, "SP_TOTAL_REV", V$3)</f>
        <v>10635000</v>
      </c>
      <c r="W87" s="4" cm="1">
        <f t="array" ref="W87">_xll.SNL.Clients.Office.Excel.Functions.SPG($A87, "SP_TOTAL_REV", W$3)</f>
        <v>13144000</v>
      </c>
      <c r="X87" s="4" cm="1">
        <f t="array" ref="X87">_xll.SNL.Clients.Office.Excel.Functions.SPG($A87, "SP_TOTAL_REV", X$3)</f>
        <v>12758000</v>
      </c>
      <c r="Y87" s="4" cm="1">
        <f t="array" ref="Y87">_xll.SNL.Clients.Office.Excel.Functions.SPG($A87, "SP_TOTAL_REV", Y$3)</f>
        <v>14432000</v>
      </c>
      <c r="Z87" s="4" cm="1">
        <f t="array" ref="Z87">_xll.SNL.Clients.Office.Excel.Functions.SPG($A87, "SP_TOTAL_REV", Z$3)</f>
        <v>13466000</v>
      </c>
    </row>
    <row r="88" spans="1:26" x14ac:dyDescent="0.3">
      <c r="A88" s="11" t="s">
        <v>91</v>
      </c>
      <c r="B88" s="4" cm="1">
        <f t="array" ref="B88">_xll.SNL.Clients.Office.Excel.Functions.SPG($A88, "SP_TOTAL_REV", B$3)</f>
        <v>1195000</v>
      </c>
      <c r="C88" s="4" cm="1">
        <f t="array" ref="C88">_xll.SNL.Clients.Office.Excel.Functions.SPG($A88, "SP_TOTAL_REV", C$3)</f>
        <v>1107600</v>
      </c>
      <c r="D88" s="4" cm="1">
        <f t="array" ref="D88">_xll.SNL.Clients.Office.Excel.Functions.SPG($A88, "SP_TOTAL_REV", D$3)</f>
        <v>1055700</v>
      </c>
      <c r="E88" s="4" cm="1">
        <f t="array" ref="E88">_xll.SNL.Clients.Office.Excel.Functions.SPG($A88, "SP_TOTAL_REV", E$3)</f>
        <v>974000</v>
      </c>
      <c r="F88" s="4" cm="1">
        <f t="array" ref="F88">_xll.SNL.Clients.Office.Excel.Functions.SPG($A88, "SP_TOTAL_REV", F$3)</f>
        <v>957200</v>
      </c>
      <c r="G88" s="4" cm="1">
        <f t="array" ref="G88">_xll.SNL.Clients.Office.Excel.Functions.SPG($A88, "SP_TOTAL_REV", G$3)</f>
        <v>968700</v>
      </c>
      <c r="H88" s="4" cm="1">
        <f t="array" ref="H88">_xll.SNL.Clients.Office.Excel.Functions.SPG($A88, "SP_TOTAL_REV", H$3)</f>
        <v>908800</v>
      </c>
      <c r="I88" s="4" cm="1">
        <f t="array" ref="I88">_xll.SNL.Clients.Office.Excel.Functions.SPG($A88, "SP_TOTAL_REV", I$3)</f>
        <v>907800</v>
      </c>
      <c r="J88" s="4" cm="1">
        <f t="array" ref="J88">_xll.SNL.Clients.Office.Excel.Functions.SPG($A88, "SP_TOTAL_REV", J$3)</f>
        <v>988200</v>
      </c>
      <c r="K88" s="4" cm="1">
        <f t="array" ref="K88">_xll.SNL.Clients.Office.Excel.Functions.SPG($A88, "SP_TOTAL_REV", K$3)</f>
        <v>1004700</v>
      </c>
      <c r="L88" s="4" cm="1">
        <f t="array" ref="L88">_xll.SNL.Clients.Office.Excel.Functions.SPG($A88, "SP_TOTAL_REV", L$3)</f>
        <v>993500</v>
      </c>
      <c r="M88" s="4" cm="1">
        <f t="array" ref="M88">_xll.SNL.Clients.Office.Excel.Functions.SPG($A88, "SP_TOTAL_REV", M$3)</f>
        <v>985800</v>
      </c>
      <c r="N88" s="4" cm="1">
        <f t="array" ref="N88">_xll.SNL.Clients.Office.Excel.Functions.SPG($A88, "SP_TOTAL_REV", N$3)</f>
        <v>974500</v>
      </c>
      <c r="O88" s="4" cm="1">
        <f t="array" ref="O88">_xll.SNL.Clients.Office.Excel.Functions.SPG($A88, "SP_TOTAL_REV", O$3)</f>
        <v>866400</v>
      </c>
      <c r="P88" s="4" cm="1">
        <f t="array" ref="P88">_xll.SNL.Clients.Office.Excel.Functions.SPG($A88, "SP_TOTAL_REV", P$3)</f>
        <v>816800</v>
      </c>
      <c r="Q88" s="4" cm="1">
        <f t="array" ref="Q88">_xll.SNL.Clients.Office.Excel.Functions.SPG($A88, "SP_TOTAL_REV", Q$3)</f>
        <v>800800</v>
      </c>
      <c r="R88" s="4" cm="1">
        <f t="array" ref="R88">_xll.SNL.Clients.Office.Excel.Functions.SPG($A88, "SP_TOTAL_REV", R$3)</f>
        <v>1010800</v>
      </c>
      <c r="S88" s="4" cm="1">
        <f t="array" ref="S88">_xll.SNL.Clients.Office.Excel.Functions.SPG($A88, "SP_TOTAL_REV", S$3)</f>
        <v>844200</v>
      </c>
      <c r="T88" s="4" cm="1">
        <f t="array" ref="T88">_xll.SNL.Clients.Office.Excel.Functions.SPG($A88, "SP_TOTAL_REV", T$3)</f>
        <v>792700</v>
      </c>
      <c r="U88" s="4" cm="1">
        <f t="array" ref="U88">_xll.SNL.Clients.Office.Excel.Functions.SPG($A88, "SP_TOTAL_REV", U$3)</f>
        <v>868700</v>
      </c>
      <c r="V88" s="4" cm="1">
        <f t="array" ref="V88">_xll.SNL.Clients.Office.Excel.Functions.SPG($A88, "SP_TOTAL_REV", V$3)</f>
        <v>921500</v>
      </c>
      <c r="W88" s="4" cm="1">
        <f t="array" ref="W88">_xll.SNL.Clients.Office.Excel.Functions.SPG($A88, "SP_TOTAL_REV", W$3)</f>
        <v>598600</v>
      </c>
      <c r="X88" s="4" cm="1">
        <f t="array" ref="X88">_xll.SNL.Clients.Office.Excel.Functions.SPG($A88, "SP_TOTAL_REV", X$3)</f>
        <v>675400</v>
      </c>
      <c r="Y88" s="4" cm="1">
        <f t="array" ref="Y88">_xll.SNL.Clients.Office.Excel.Functions.SPG($A88, "SP_TOTAL_REV", Y$3)</f>
        <v>620600</v>
      </c>
      <c r="Z88" s="4" cm="1">
        <f t="array" ref="Z88">_xll.SNL.Clients.Office.Excel.Functions.SPG($A88, "SP_TOTAL_REV", Z$3)</f>
        <v>601500</v>
      </c>
    </row>
    <row r="89" spans="1:26" x14ac:dyDescent="0.3">
      <c r="A89" s="11" t="s">
        <v>92</v>
      </c>
      <c r="B89" s="4" t="str" cm="1">
        <f t="array" ref="B89">_xll.SNL.Clients.Office.Excel.Functions.SPG($A89, "SP_TOTAL_REV", B$3)</f>
        <v>NA</v>
      </c>
      <c r="C89" s="4" t="str" cm="1">
        <f t="array" ref="C89">_xll.SNL.Clients.Office.Excel.Functions.SPG($A89, "SP_TOTAL_REV", C$3)</f>
        <v>NA</v>
      </c>
      <c r="D89" s="4" cm="1">
        <f t="array" ref="D89">_xll.SNL.Clients.Office.Excel.Functions.SPG($A89, "SP_TOTAL_REV", D$3)</f>
        <v>9036000</v>
      </c>
      <c r="E89" s="4" cm="1">
        <f t="array" ref="E89">_xll.SNL.Clients.Office.Excel.Functions.SPG($A89, "SP_TOTAL_REV", E$3)</f>
        <v>8385000</v>
      </c>
      <c r="F89" s="4" cm="1">
        <f t="array" ref="F89">_xll.SNL.Clients.Office.Excel.Functions.SPG($A89, "SP_TOTAL_REV", F$3)</f>
        <v>7881000</v>
      </c>
      <c r="G89" s="4" cm="1">
        <f t="array" ref="G89">_xll.SNL.Clients.Office.Excel.Functions.SPG($A89, "SP_TOTAL_REV", G$3)</f>
        <v>9114757</v>
      </c>
      <c r="H89" s="4" cm="1">
        <f t="array" ref="H89">_xll.SNL.Clients.Office.Excel.Functions.SPG($A89, "SP_TOTAL_REV", H$3)</f>
        <v>7867491</v>
      </c>
      <c r="I89" s="4" cm="1">
        <f t="array" ref="I89">_xll.SNL.Clients.Office.Excel.Functions.SPG($A89, "SP_TOTAL_REV", I$3)</f>
        <v>7714719</v>
      </c>
      <c r="J89" s="4" cm="1">
        <f t="array" ref="J89">_xll.SNL.Clients.Office.Excel.Functions.SPG($A89, "SP_TOTAL_REV", J$3)</f>
        <v>7555590</v>
      </c>
      <c r="K89" s="4" cm="1">
        <f t="array" ref="K89">_xll.SNL.Clients.Office.Excel.Functions.SPG($A89, "SP_TOTAL_REV", K$3)</f>
        <v>8030579</v>
      </c>
      <c r="L89" s="4" cm="1">
        <f t="array" ref="L89">_xll.SNL.Clients.Office.Excel.Functions.SPG($A89, "SP_TOTAL_REV", L$3)</f>
        <v>7773157</v>
      </c>
      <c r="M89" s="4" cm="1">
        <f t="array" ref="M89">_xll.SNL.Clients.Office.Excel.Functions.SPG($A89, "SP_TOTAL_REV", M$3)</f>
        <v>7894098</v>
      </c>
      <c r="N89" s="4" cm="1">
        <f t="array" ref="N89">_xll.SNL.Clients.Office.Excel.Functions.SPG($A89, "SP_TOTAL_REV", N$3)</f>
        <v>7378030</v>
      </c>
      <c r="O89" s="4" cm="1">
        <f t="array" ref="O89">_xll.SNL.Clients.Office.Excel.Functions.SPG($A89, "SP_TOTAL_REV", O$3)</f>
        <v>8687978</v>
      </c>
      <c r="P89" s="4" cm="1">
        <f t="array" ref="P89">_xll.SNL.Clients.Office.Excel.Functions.SPG($A89, "SP_TOTAL_REV", P$3)</f>
        <v>6957708</v>
      </c>
      <c r="Q89" s="4" cm="1">
        <f t="array" ref="Q89">_xll.SNL.Clients.Office.Excel.Functions.SPG($A89, "SP_TOTAL_REV", Q$3)</f>
        <v>6670745</v>
      </c>
      <c r="R89" s="4" cm="1">
        <f t="array" ref="R89">_xll.SNL.Clients.Office.Excel.Functions.SPG($A89, "SP_TOTAL_REV", R$3)</f>
        <v>6022473</v>
      </c>
      <c r="S89" s="4" cm="1">
        <f t="array" ref="S89">_xll.SNL.Clients.Office.Excel.Functions.SPG($A89, "SP_TOTAL_REV", S$3)</f>
        <v>6964175</v>
      </c>
      <c r="T89" s="4" cm="1">
        <f t="array" ref="T89">_xll.SNL.Clients.Office.Excel.Functions.SPG($A89, "SP_TOTAL_REV", T$3)</f>
        <v>5677518</v>
      </c>
      <c r="U89" s="4" cm="1">
        <f t="array" ref="U89">_xll.SNL.Clients.Office.Excel.Functions.SPG($A89, "SP_TOTAL_REV", U$3)</f>
        <v>5400864</v>
      </c>
      <c r="V89" s="4" cm="1">
        <f t="array" ref="V89">_xll.SNL.Clients.Office.Excel.Functions.SPG($A89, "SP_TOTAL_REV", V$3)</f>
        <v>5909799</v>
      </c>
      <c r="W89" s="4" cm="1">
        <f t="array" ref="W89">_xll.SNL.Clients.Office.Excel.Functions.SPG($A89, "SP_TOTAL_REV", W$3)</f>
        <v>7160099</v>
      </c>
      <c r="X89" s="4" cm="1">
        <f t="array" ref="X89">_xll.SNL.Clients.Office.Excel.Functions.SPG($A89, "SP_TOTAL_REV", X$3)</f>
        <v>5950897</v>
      </c>
      <c r="Y89" s="4" cm="1">
        <f t="array" ref="Y89">_xll.SNL.Clients.Office.Excel.Functions.SPG($A89, "SP_TOTAL_REV", Y$3)</f>
        <v>5735846</v>
      </c>
      <c r="Z89" s="4" cm="1">
        <f t="array" ref="Z89">_xll.SNL.Clients.Office.Excel.Functions.SPG($A89, "SP_TOTAL_REV", Z$3)</f>
        <v>5208174</v>
      </c>
    </row>
    <row r="90" spans="1:26" x14ac:dyDescent="0.3">
      <c r="A90" s="11" t="s">
        <v>93</v>
      </c>
      <c r="B90" s="4" cm="1">
        <f t="array" ref="B90">_xll.SNL.Clients.Office.Excel.Functions.SPG($A90, "SP_TOTAL_REV", B$3)</f>
        <v>5199100</v>
      </c>
      <c r="C90" s="4" cm="1">
        <f t="array" ref="C90">_xll.SNL.Clients.Office.Excel.Functions.SPG($A90, "SP_TOTAL_REV", C$3)</f>
        <v>5186000</v>
      </c>
      <c r="D90" s="4" cm="1">
        <f t="array" ref="D90">_xll.SNL.Clients.Office.Excel.Functions.SPG($A90, "SP_TOTAL_REV", D$3)</f>
        <v>5516600</v>
      </c>
      <c r="E90" s="4" cm="1">
        <f t="array" ref="E90">_xll.SNL.Clients.Office.Excel.Functions.SPG($A90, "SP_TOTAL_REV", E$3)</f>
        <v>5423400</v>
      </c>
      <c r="F90" s="4" cm="1">
        <f t="array" ref="F90">_xll.SNL.Clients.Office.Excel.Functions.SPG($A90, "SP_TOTAL_REV", F$3)</f>
        <v>4872700</v>
      </c>
      <c r="G90" s="4" cm="1">
        <f t="array" ref="G90">_xll.SNL.Clients.Office.Excel.Functions.SPG($A90, "SP_TOTAL_REV", G$3)</f>
        <v>5018500</v>
      </c>
      <c r="H90" s="4" cm="1">
        <f t="array" ref="H90">_xll.SNL.Clients.Office.Excel.Functions.SPG($A90, "SP_TOTAL_REV", H$3)</f>
        <v>5628300</v>
      </c>
      <c r="I90" s="4" cm="1">
        <f t="array" ref="I90">_xll.SNL.Clients.Office.Excel.Functions.SPG($A90, "SP_TOTAL_REV", I$3)</f>
        <v>5626100</v>
      </c>
      <c r="J90" s="4" cm="1">
        <f t="array" ref="J90">_xll.SNL.Clients.Office.Excel.Functions.SPG($A90, "SP_TOTAL_REV", J$3)</f>
        <v>5103100</v>
      </c>
      <c r="K90" s="4" cm="1">
        <f t="array" ref="K90">_xll.SNL.Clients.Office.Excel.Functions.SPG($A90, "SP_TOTAL_REV", K$3)</f>
        <v>5438300</v>
      </c>
      <c r="L90" s="4" cm="1">
        <f t="array" ref="L90">_xll.SNL.Clients.Office.Excel.Functions.SPG($A90, "SP_TOTAL_REV", L$3)</f>
        <v>6215500</v>
      </c>
      <c r="M90" s="4" cm="1">
        <f t="array" ref="M90">_xll.SNL.Clients.Office.Excel.Functions.SPG($A90, "SP_TOTAL_REV", M$3)</f>
        <v>6145800</v>
      </c>
      <c r="N90" s="4" cm="1">
        <f t="array" ref="N90">_xll.SNL.Clients.Office.Excel.Functions.SPG($A90, "SP_TOTAL_REV", N$3)</f>
        <v>5949100</v>
      </c>
      <c r="O90" s="4" cm="1">
        <f t="array" ref="O90">_xll.SNL.Clients.Office.Excel.Functions.SPG($A90, "SP_TOTAL_REV", O$3)</f>
        <v>5536900</v>
      </c>
      <c r="P90" s="4" cm="1">
        <f t="array" ref="P90">_xll.SNL.Clients.Office.Excel.Functions.SPG($A90, "SP_TOTAL_REV", P$3)</f>
        <v>5300000</v>
      </c>
      <c r="Q90" s="4" cm="1">
        <f t="array" ref="Q90">_xll.SNL.Clients.Office.Excel.Functions.SPG($A90, "SP_TOTAL_REV", Q$3)</f>
        <v>5146400</v>
      </c>
      <c r="R90" s="4" cm="1">
        <f t="array" ref="R90">_xll.SNL.Clients.Office.Excel.Functions.SPG($A90, "SP_TOTAL_REV", R$3)</f>
        <v>4837500</v>
      </c>
      <c r="S90" s="4" cm="1">
        <f t="array" ref="S90">_xll.SNL.Clients.Office.Excel.Functions.SPG($A90, "SP_TOTAL_REV", S$3)</f>
        <v>4956200</v>
      </c>
      <c r="T90" s="4" cm="1">
        <f t="array" ref="T90">_xll.SNL.Clients.Office.Excel.Functions.SPG($A90, "SP_TOTAL_REV", T$3)</f>
        <v>4756400</v>
      </c>
      <c r="U90" s="4" cm="1">
        <f t="array" ref="U90">_xll.SNL.Clients.Office.Excel.Functions.SPG($A90, "SP_TOTAL_REV", U$3)</f>
        <v>4365700</v>
      </c>
      <c r="V90" s="4" cm="1">
        <f t="array" ref="V90">_xll.SNL.Clients.Office.Excel.Functions.SPG($A90, "SP_TOTAL_REV", V$3)</f>
        <v>4389200</v>
      </c>
      <c r="W90" s="4" cm="1">
        <f t="array" ref="W90">_xll.SNL.Clients.Office.Excel.Functions.SPG($A90, "SP_TOTAL_REV", W$3)</f>
        <v>4536900</v>
      </c>
      <c r="X90" s="4" cm="1">
        <f t="array" ref="X90">_xll.SNL.Clients.Office.Excel.Functions.SPG($A90, "SP_TOTAL_REV", X$3)</f>
        <v>4907700</v>
      </c>
      <c r="Y90" s="4" cm="1">
        <f t="array" ref="Y90">_xll.SNL.Clients.Office.Excel.Functions.SPG($A90, "SP_TOTAL_REV", Y$3)</f>
        <v>4629900</v>
      </c>
      <c r="Z90" s="4" cm="1">
        <f t="array" ref="Z90">_xll.SNL.Clients.Office.Excel.Functions.SPG($A90, "SP_TOTAL_REV", Z$3)</f>
        <v>3957900</v>
      </c>
    </row>
    <row r="91" spans="1:26" x14ac:dyDescent="0.3">
      <c r="A91" s="11" t="s">
        <v>95</v>
      </c>
      <c r="B91" s="4" cm="1">
        <f t="array" ref="B91">_xll.SNL.Clients.Office.Excel.Functions.SPG($A91, "SP_TOTAL_REV", B$3)</f>
        <v>75453673</v>
      </c>
      <c r="C91" s="4" cm="1">
        <f t="array" ref="C91">_xll.SNL.Clients.Office.Excel.Functions.SPG($A91, "SP_TOTAL_REV", C$3)</f>
        <v>81487060</v>
      </c>
      <c r="D91" s="4" cm="1">
        <f t="array" ref="D91">_xll.SNL.Clients.Office.Excel.Functions.SPG($A91, "SP_TOTAL_REV", D$3)</f>
        <v>79050106</v>
      </c>
      <c r="E91" s="4" cm="1">
        <f t="array" ref="E91">_xll.SNL.Clients.Office.Excel.Functions.SPG($A91, "SP_TOTAL_REV", E$3)</f>
        <v>74241353</v>
      </c>
      <c r="F91" s="4" cm="1">
        <f t="array" ref="F91">_xll.SNL.Clients.Office.Excel.Functions.SPG($A91, "SP_TOTAL_REV", F$3)</f>
        <v>68414307</v>
      </c>
      <c r="G91" s="4" cm="1">
        <f t="array" ref="G91">_xll.SNL.Clients.Office.Excel.Functions.SPG($A91, "SP_TOTAL_REV", G$3)</f>
        <v>72252833</v>
      </c>
      <c r="H91" s="4" cm="1">
        <f t="array" ref="H91">_xll.SNL.Clients.Office.Excel.Functions.SPG($A91, "SP_TOTAL_REV", H$3)</f>
        <v>68922331</v>
      </c>
      <c r="I91" s="4" cm="1">
        <f t="array" ref="I91">_xll.SNL.Clients.Office.Excel.Functions.SPG($A91, "SP_TOTAL_REV", I$3)</f>
        <v>66947043</v>
      </c>
      <c r="J91" s="4" cm="1">
        <f t="array" ref="J91">_xll.SNL.Clients.Office.Excel.Functions.SPG($A91, "SP_TOTAL_REV", J$3)</f>
        <v>63457205</v>
      </c>
      <c r="K91" s="4" cm="1">
        <f t="array" ref="K91">_xll.SNL.Clients.Office.Excel.Functions.SPG($A91, "SP_TOTAL_REV", K$3)</f>
        <v>62846832</v>
      </c>
      <c r="L91" s="4" cm="1">
        <f t="array" ref="L91">_xll.SNL.Clients.Office.Excel.Functions.SPG($A91, "SP_TOTAL_REV", L$3)</f>
        <v>61174149</v>
      </c>
      <c r="M91" s="4" cm="1">
        <f t="array" ref="M91">_xll.SNL.Clients.Office.Excel.Functions.SPG($A91, "SP_TOTAL_REV", M$3)</f>
        <v>60064601</v>
      </c>
      <c r="N91" s="4" cm="1">
        <f t="array" ref="N91">_xll.SNL.Clients.Office.Excel.Functions.SPG($A91, "SP_TOTAL_REV", N$3)</f>
        <v>57719446</v>
      </c>
      <c r="O91" s="4" cm="1">
        <f t="array" ref="O91">_xll.SNL.Clients.Office.Excel.Functions.SPG($A91, "SP_TOTAL_REV", O$3)</f>
        <v>59628810</v>
      </c>
      <c r="P91" s="4" cm="1">
        <f t="array" ref="P91">_xll.SNL.Clients.Office.Excel.Functions.SPG($A91, "SP_TOTAL_REV", P$3)</f>
        <v>58912421</v>
      </c>
      <c r="Q91" s="4" cm="1">
        <f t="array" ref="Q91">_xll.SNL.Clients.Office.Excel.Functions.SPG($A91, "SP_TOTAL_REV", Q$3)</f>
        <v>53405695</v>
      </c>
      <c r="R91" s="4" cm="1">
        <f t="array" ref="R91">_xll.SNL.Clients.Office.Excel.Functions.SPG($A91, "SP_TOTAL_REV", R$3)</f>
        <v>49154171</v>
      </c>
      <c r="S91" s="4" cm="1">
        <f t="array" ref="S91">_xll.SNL.Clients.Office.Excel.Functions.SPG($A91, "SP_TOTAL_REV", S$3)</f>
        <v>52516556</v>
      </c>
      <c r="T91" s="4" cm="1">
        <f t="array" ref="T91">_xll.SNL.Clients.Office.Excel.Functions.SPG($A91, "SP_TOTAL_REV", T$3)</f>
        <v>49244768</v>
      </c>
      <c r="U91" s="4" cm="1">
        <f t="array" ref="U91">_xll.SNL.Clients.Office.Excel.Functions.SPG($A91, "SP_TOTAL_REV", U$3)</f>
        <v>45366777</v>
      </c>
      <c r="V91" s="4" cm="1">
        <f t="array" ref="V91">_xll.SNL.Clients.Office.Excel.Functions.SPG($A91, "SP_TOTAL_REV", V$3)</f>
        <v>47417639</v>
      </c>
      <c r="W91" s="4" cm="1">
        <f t="array" ref="W91">_xll.SNL.Clients.Office.Excel.Functions.SPG($A91, "SP_TOTAL_REV", W$3)</f>
        <v>47864742</v>
      </c>
      <c r="X91" s="4" cm="1">
        <f t="array" ref="X91">_xll.SNL.Clients.Office.Excel.Functions.SPG($A91, "SP_TOTAL_REV", X$3)</f>
        <v>45637802</v>
      </c>
      <c r="Y91" s="4" cm="1">
        <f t="array" ref="Y91">_xll.SNL.Clients.Office.Excel.Functions.SPG($A91, "SP_TOTAL_REV", Y$3)</f>
        <v>45239265</v>
      </c>
      <c r="Z91" s="4" cm="1">
        <f t="array" ref="Z91">_xll.SNL.Clients.Office.Excel.Functions.SPG($A91, "SP_TOTAL_REV", Z$3)</f>
        <v>43319602</v>
      </c>
    </row>
    <row r="92" spans="1:26" x14ac:dyDescent="0.3">
      <c r="A92" s="11" t="s">
        <v>96</v>
      </c>
      <c r="B92" s="4" cm="1">
        <f t="array" ref="B92">_xll.SNL.Clients.Office.Excel.Functions.SPG($A92, "SP_TOTAL_REV", B$3)</f>
        <v>47002000</v>
      </c>
      <c r="C92" s="4" cm="1">
        <f t="array" ref="C92">_xll.SNL.Clients.Office.Excel.Functions.SPG($A92, "SP_TOTAL_REV", C$3)</f>
        <v>41149000</v>
      </c>
      <c r="D92" s="4" cm="1">
        <f t="array" ref="D92">_xll.SNL.Clients.Office.Excel.Functions.SPG($A92, "SP_TOTAL_REV", D$3)</f>
        <v>42455000</v>
      </c>
      <c r="E92" s="4" cm="1">
        <f t="array" ref="E92">_xll.SNL.Clients.Office.Excel.Functions.SPG($A92, "SP_TOTAL_REV", E$3)</f>
        <v>40299000</v>
      </c>
      <c r="F92" s="4" cm="1">
        <f t="array" ref="F92">_xll.SNL.Clients.Office.Excel.Functions.SPG($A92, "SP_TOTAL_REV", F$3)</f>
        <v>40952000</v>
      </c>
      <c r="G92" s="4" cm="1">
        <f t="array" ref="G92">_xll.SNL.Clients.Office.Excel.Functions.SPG($A92, "SP_TOTAL_REV", G$3)</f>
        <v>39861000</v>
      </c>
      <c r="H92" s="4" cm="1">
        <f t="array" ref="H92">_xll.SNL.Clients.Office.Excel.Functions.SPG($A92, "SP_TOTAL_REV", H$3)</f>
        <v>38256000</v>
      </c>
      <c r="I92" s="4" cm="1">
        <f t="array" ref="I92">_xll.SNL.Clients.Office.Excel.Functions.SPG($A92, "SP_TOTAL_REV", I$3)</f>
        <v>38033000</v>
      </c>
      <c r="J92" s="4" cm="1">
        <f t="array" ref="J92">_xll.SNL.Clients.Office.Excel.Functions.SPG($A92, "SP_TOTAL_REV", J$3)</f>
        <v>39242000</v>
      </c>
      <c r="K92" s="4" cm="1">
        <f t="array" ref="K92">_xll.SNL.Clients.Office.Excel.Functions.SPG($A92, "SP_TOTAL_REV", K$3)</f>
        <v>36054000</v>
      </c>
      <c r="L92" s="4" cm="1">
        <f t="array" ref="L92">_xll.SNL.Clients.Office.Excel.Functions.SPG($A92, "SP_TOTAL_REV", L$3)</f>
        <v>36557000</v>
      </c>
      <c r="M92" s="4" cm="1">
        <f t="array" ref="M92">_xll.SNL.Clients.Office.Excel.Functions.SPG($A92, "SP_TOTAL_REV", M$3)</f>
        <v>35978000</v>
      </c>
      <c r="N92" s="4" cm="1">
        <f t="array" ref="N92">_xll.SNL.Clients.Office.Excel.Functions.SPG($A92, "SP_TOTAL_REV", N$3)</f>
        <v>37237000</v>
      </c>
      <c r="O92" s="4" cm="1">
        <f t="array" ref="O92">_xll.SNL.Clients.Office.Excel.Functions.SPG($A92, "SP_TOTAL_REV", O$3)</f>
        <v>32821000</v>
      </c>
      <c r="P92" s="4" cm="1">
        <f t="array" ref="P92">_xll.SNL.Clients.Office.Excel.Functions.SPG($A92, "SP_TOTAL_REV", P$3)</f>
        <v>32830000</v>
      </c>
      <c r="Q92" s="4" cm="1">
        <f t="array" ref="Q92">_xll.SNL.Clients.Office.Excel.Functions.SPG($A92, "SP_TOTAL_REV", Q$3)</f>
        <v>31064000</v>
      </c>
      <c r="R92" s="4" cm="1">
        <f t="array" ref="R92">_xll.SNL.Clients.Office.Excel.Functions.SPG($A92, "SP_TOTAL_REV", R$3)</f>
        <v>30086000</v>
      </c>
      <c r="S92" s="4" cm="1">
        <f t="array" ref="S92">_xll.SNL.Clients.Office.Excel.Functions.SPG($A92, "SP_TOTAL_REV", S$3)</f>
        <v>28393000</v>
      </c>
      <c r="T92" s="4" cm="1">
        <f t="array" ref="T92">_xll.SNL.Clients.Office.Excel.Functions.SPG($A92, "SP_TOTAL_REV", T$3)</f>
        <v>29185000</v>
      </c>
      <c r="U92" s="4" cm="1">
        <f t="array" ref="U92">_xll.SNL.Clients.Office.Excel.Functions.SPG($A92, "SP_TOTAL_REV", U$3)</f>
        <v>27825000</v>
      </c>
      <c r="V92" s="4" cm="1">
        <f t="array" ref="V92">_xll.SNL.Clients.Office.Excel.Functions.SPG($A92, "SP_TOTAL_REV", V$3)</f>
        <v>26192000</v>
      </c>
      <c r="W92" s="4" cm="1">
        <f t="array" ref="W92">_xll.SNL.Clients.Office.Excel.Functions.SPG($A92, "SP_TOTAL_REV", W$3)</f>
        <v>18989000</v>
      </c>
      <c r="X92" s="4" cm="1">
        <f t="array" ref="X92">_xll.SNL.Clients.Office.Excel.Functions.SPG($A92, "SP_TOTAL_REV", X$3)</f>
        <v>19074000</v>
      </c>
      <c r="Y92" s="4" cm="1">
        <f t="array" ref="Y92">_xll.SNL.Clients.Office.Excel.Functions.SPG($A92, "SP_TOTAL_REV", Y$3)</f>
        <v>18476000</v>
      </c>
      <c r="Z92" s="4" cm="1">
        <f t="array" ref="Z92">_xll.SNL.Clients.Office.Excel.Functions.SPG($A92, "SP_TOTAL_REV", Z$3)</f>
        <v>18543000</v>
      </c>
    </row>
    <row r="93" spans="1:26" x14ac:dyDescent="0.3">
      <c r="A93" s="11" t="s">
        <v>97</v>
      </c>
      <c r="B93" s="4" cm="1">
        <f t="array" ref="B93">_xll.SNL.Clients.Office.Excel.Functions.SPG($A93, "SP_TOTAL_REV", B$3)</f>
        <v>2920000</v>
      </c>
      <c r="C93" s="4" cm="1">
        <f t="array" ref="C93">_xll.SNL.Clients.Office.Excel.Functions.SPG($A93, "SP_TOTAL_REV", C$3)</f>
        <v>2262000</v>
      </c>
      <c r="D93" s="4" cm="1">
        <f t="array" ref="D93">_xll.SNL.Clients.Office.Excel.Functions.SPG($A93, "SP_TOTAL_REV", D$3)</f>
        <v>1856000</v>
      </c>
      <c r="E93" s="4" cm="1">
        <f t="array" ref="E93">_xll.SNL.Clients.Office.Excel.Functions.SPG($A93, "SP_TOTAL_REV", E$3)</f>
        <v>1905000</v>
      </c>
      <c r="F93" s="4" cm="1">
        <f t="array" ref="F93">_xll.SNL.Clients.Office.Excel.Functions.SPG($A93, "SP_TOTAL_REV", F$3)</f>
        <v>2620000</v>
      </c>
      <c r="G93" s="4" cm="1">
        <f t="array" ref="G93">_xll.SNL.Clients.Office.Excel.Functions.SPG($A93, "SP_TOTAL_REV", G$3)</f>
        <v>2182000</v>
      </c>
      <c r="H93" s="4" cm="1">
        <f t="array" ref="H93">_xll.SNL.Clients.Office.Excel.Functions.SPG($A93, "SP_TOTAL_REV", H$3)</f>
        <v>1860000</v>
      </c>
      <c r="I93" s="4" cm="1">
        <f t="array" ref="I93">_xll.SNL.Clients.Office.Excel.Functions.SPG($A93, "SP_TOTAL_REV", I$3)</f>
        <v>1875000</v>
      </c>
      <c r="J93" s="4" cm="1">
        <f t="array" ref="J93">_xll.SNL.Clients.Office.Excel.Functions.SPG($A93, "SP_TOTAL_REV", J$3)</f>
        <v>2779000</v>
      </c>
      <c r="K93" s="4" cm="1">
        <f t="array" ref="K93">_xll.SNL.Clients.Office.Excel.Functions.SPG($A93, "SP_TOTAL_REV", K$3)</f>
        <v>2711000</v>
      </c>
      <c r="L93" s="4" cm="1">
        <f t="array" ref="L93">_xll.SNL.Clients.Office.Excel.Functions.SPG($A93, "SP_TOTAL_REV", L$3)</f>
        <v>1903000</v>
      </c>
      <c r="M93" s="4" cm="1">
        <f t="array" ref="M93">_xll.SNL.Clients.Office.Excel.Functions.SPG($A93, "SP_TOTAL_REV", M$3)</f>
        <v>1944000</v>
      </c>
      <c r="N93" s="4" cm="1">
        <f t="array" ref="N93">_xll.SNL.Clients.Office.Excel.Functions.SPG($A93, "SP_TOTAL_REV", N$3)</f>
        <v>2763000</v>
      </c>
      <c r="O93" s="4" t="str" cm="1">
        <f t="array" ref="O93">_xll.SNL.Clients.Office.Excel.Functions.SPG($A93, "SP_TOTAL_REV", O$3)</f>
        <v>NA</v>
      </c>
      <c r="P93" s="4" cm="1">
        <f t="array" ref="P93">_xll.SNL.Clients.Office.Excel.Functions.SPG($A93, "SP_TOTAL_REV", P$3)</f>
        <v>1749000</v>
      </c>
      <c r="Q93" s="4" cm="1">
        <f t="array" ref="Q93">_xll.SNL.Clients.Office.Excel.Functions.SPG($A93, "SP_TOTAL_REV", Q$3)</f>
        <v>1742000</v>
      </c>
      <c r="R93" s="4" cm="1">
        <f t="array" ref="R93">_xll.SNL.Clients.Office.Excel.Functions.SPG($A93, "SP_TOTAL_REV", R$3)</f>
        <v>2547000</v>
      </c>
      <c r="S93" s="4" cm="1">
        <f t="array" ref="S93">_xll.SNL.Clients.Office.Excel.Functions.SPG($A93, "SP_TOTAL_REV", S$3)</f>
        <v>2054000</v>
      </c>
      <c r="T93" s="4" cm="1">
        <f t="array" ref="T93">_xll.SNL.Clients.Office.Excel.Functions.SPG($A93, "SP_TOTAL_REV", T$3)</f>
        <v>1622000</v>
      </c>
      <c r="U93" s="4" cm="1">
        <f t="array" ref="U93">_xll.SNL.Clients.Office.Excel.Functions.SPG($A93, "SP_TOTAL_REV", U$3)</f>
        <v>1575000</v>
      </c>
      <c r="V93" s="4" cm="1">
        <f t="array" ref="V93">_xll.SNL.Clients.Office.Excel.Functions.SPG($A93, "SP_TOTAL_REV", V$3)</f>
        <v>2167000</v>
      </c>
      <c r="W93" s="4" cm="1">
        <f t="array" ref="W93">_xll.SNL.Clients.Office.Excel.Functions.SPG($A93, "SP_TOTAL_REV", W$3)</f>
        <v>2019000</v>
      </c>
      <c r="X93" s="4" cm="1">
        <f t="array" ref="X93">_xll.SNL.Clients.Office.Excel.Functions.SPG($A93, "SP_TOTAL_REV", X$3)</f>
        <v>1658000</v>
      </c>
      <c r="Y93" s="4" cm="1">
        <f t="array" ref="Y93">_xll.SNL.Clients.Office.Excel.Functions.SPG($A93, "SP_TOTAL_REV", Y$3)</f>
        <v>1658000</v>
      </c>
      <c r="Z93" s="4" cm="1">
        <f t="array" ref="Z93">_xll.SNL.Clients.Office.Excel.Functions.SPG($A93, "SP_TOTAL_REV", Z$3)</f>
        <v>2229000</v>
      </c>
    </row>
    <row r="94" spans="1:26" x14ac:dyDescent="0.3">
      <c r="A94" s="11" t="s">
        <v>98</v>
      </c>
      <c r="B94" s="4" cm="1">
        <f t="array" ref="B94">_xll.SNL.Clients.Office.Excel.Functions.SPG($A94, "SP_TOTAL_REV", B$3)</f>
        <v>1663000</v>
      </c>
      <c r="C94" s="4" cm="1">
        <f t="array" ref="C94">_xll.SNL.Clients.Office.Excel.Functions.SPG($A94, "SP_TOTAL_REV", C$3)</f>
        <v>1524000</v>
      </c>
      <c r="D94" s="4" cm="1">
        <f t="array" ref="D94">_xll.SNL.Clients.Office.Excel.Functions.SPG($A94, "SP_TOTAL_REV", D$3)</f>
        <v>1370000</v>
      </c>
      <c r="E94" s="4" cm="1">
        <f t="array" ref="E94">_xll.SNL.Clients.Office.Excel.Functions.SPG($A94, "SP_TOTAL_REV", E$3)</f>
        <v>1572000</v>
      </c>
      <c r="F94" s="4" cm="1">
        <f t="array" ref="F94">_xll.SNL.Clients.Office.Excel.Functions.SPG($A94, "SP_TOTAL_REV", F$3)</f>
        <v>1470000</v>
      </c>
      <c r="G94" s="4" cm="1">
        <f t="array" ref="G94">_xll.SNL.Clients.Office.Excel.Functions.SPG($A94, "SP_TOTAL_REV", G$3)</f>
        <v>1571000</v>
      </c>
      <c r="H94" s="4" cm="1">
        <f t="array" ref="H94">_xll.SNL.Clients.Office.Excel.Functions.SPG($A94, "SP_TOTAL_REV", H$3)</f>
        <v>1273000</v>
      </c>
      <c r="I94" s="4" cm="1">
        <f t="array" ref="I94">_xll.SNL.Clients.Office.Excel.Functions.SPG($A94, "SP_TOTAL_REV", I$3)</f>
        <v>1775000</v>
      </c>
      <c r="J94" s="4" cm="1">
        <f t="array" ref="J94">_xll.SNL.Clients.Office.Excel.Functions.SPG($A94, "SP_TOTAL_REV", J$3)</f>
        <v>2012000</v>
      </c>
      <c r="K94" s="4" cm="1">
        <f t="array" ref="K94">_xll.SNL.Clients.Office.Excel.Functions.SPG($A94, "SP_TOTAL_REV", K$3)</f>
        <v>2608000</v>
      </c>
      <c r="L94" s="4" cm="1">
        <f t="array" ref="L94">_xll.SNL.Clients.Office.Excel.Functions.SPG($A94, "SP_TOTAL_REV", L$3)</f>
        <v>2321000</v>
      </c>
      <c r="M94" s="4" cm="1">
        <f t="array" ref="M94">_xll.SNL.Clients.Office.Excel.Functions.SPG($A94, "SP_TOTAL_REV", M$3)</f>
        <v>3389000</v>
      </c>
      <c r="N94" s="4" cm="1">
        <f t="array" ref="N94">_xll.SNL.Clients.Office.Excel.Functions.SPG($A94, "SP_TOTAL_REV", N$3)</f>
        <v>2868000</v>
      </c>
      <c r="O94" s="4" cm="1">
        <f t="array" ref="O94">_xll.SNL.Clients.Office.Excel.Functions.SPG($A94, "SP_TOTAL_REV", O$3)</f>
        <v>2540000</v>
      </c>
      <c r="P94" s="4" cm="1">
        <f t="array" ref="P94">_xll.SNL.Clients.Office.Excel.Functions.SPG($A94, "SP_TOTAL_REV", P$3)</f>
        <v>1362000</v>
      </c>
      <c r="Q94" s="4" cm="1">
        <f t="array" ref="Q94">_xll.SNL.Clients.Office.Excel.Functions.SPG($A94, "SP_TOTAL_REV", Q$3)</f>
        <v>1588000</v>
      </c>
      <c r="R94" s="4" cm="1">
        <f t="array" ref="R94">_xll.SNL.Clients.Office.Excel.Functions.SPG($A94, "SP_TOTAL_REV", R$3)</f>
        <v>1048000</v>
      </c>
      <c r="S94" s="4" cm="1">
        <f t="array" ref="S94">_xll.SNL.Clients.Office.Excel.Functions.SPG($A94, "SP_TOTAL_REV", S$3)</f>
        <v>1102000</v>
      </c>
      <c r="T94" s="4" cm="1">
        <f t="array" ref="T94">_xll.SNL.Clients.Office.Excel.Functions.SPG($A94, "SP_TOTAL_REV", T$3)</f>
        <v>847000</v>
      </c>
      <c r="U94" s="4" cm="1">
        <f t="array" ref="U94">_xll.SNL.Clients.Office.Excel.Functions.SPG($A94, "SP_TOTAL_REV", U$3)</f>
        <v>1204000</v>
      </c>
      <c r="V94" s="4" cm="1">
        <f t="array" ref="V94">_xll.SNL.Clients.Office.Excel.Functions.SPG($A94, "SP_TOTAL_REV", V$3)</f>
        <v>971000</v>
      </c>
      <c r="W94" s="4" cm="1">
        <f t="array" ref="W94">_xll.SNL.Clients.Office.Excel.Functions.SPG($A94, "SP_TOTAL_REV", W$3)</f>
        <v>1049000</v>
      </c>
      <c r="X94" s="4" cm="1">
        <f t="array" ref="X94">_xll.SNL.Clients.Office.Excel.Functions.SPG($A94, "SP_TOTAL_REV", X$3)</f>
        <v>1038000</v>
      </c>
      <c r="Y94" s="4" cm="1">
        <f t="array" ref="Y94">_xll.SNL.Clients.Office.Excel.Functions.SPG($A94, "SP_TOTAL_REV", Y$3)</f>
        <v>1502000</v>
      </c>
      <c r="Z94" s="4" cm="1">
        <f t="array" ref="Z94">_xll.SNL.Clients.Office.Excel.Functions.SPG($A94, "SP_TOTAL_REV", Z$3)</f>
        <v>1001000</v>
      </c>
    </row>
    <row r="95" spans="1:26" x14ac:dyDescent="0.3">
      <c r="A95" s="11" t="s">
        <v>99</v>
      </c>
      <c r="B95" s="4" cm="1">
        <f t="array" ref="B95">_xll.SNL.Clients.Office.Excel.Functions.SPG($A95, "SP_TOTAL_REV", B$3)</f>
        <v>984168</v>
      </c>
      <c r="C95" s="4" cm="1">
        <f t="array" ref="C95">_xll.SNL.Clients.Office.Excel.Functions.SPG($A95, "SP_TOTAL_REV", C$3)</f>
        <v>1002549</v>
      </c>
      <c r="D95" s="4" cm="1">
        <f t="array" ref="D95">_xll.SNL.Clients.Office.Excel.Functions.SPG($A95, "SP_TOTAL_REV", D$3)</f>
        <v>1009763</v>
      </c>
      <c r="E95" s="4" cm="1">
        <f t="array" ref="E95">_xll.SNL.Clients.Office.Excel.Functions.SPG($A95, "SP_TOTAL_REV", E$3)</f>
        <v>1026117</v>
      </c>
      <c r="F95" s="4" cm="1">
        <f t="array" ref="F95">_xll.SNL.Clients.Office.Excel.Functions.SPG($A95, "SP_TOTAL_REV", F$3)</f>
        <v>1011560</v>
      </c>
      <c r="G95" s="4" cm="1">
        <f t="array" ref="G95">_xll.SNL.Clients.Office.Excel.Functions.SPG($A95, "SP_TOTAL_REV", G$3)</f>
        <v>1013476</v>
      </c>
      <c r="H95" s="4" cm="1">
        <f t="array" ref="H95">_xll.SNL.Clients.Office.Excel.Functions.SPG($A95, "SP_TOTAL_REV", H$3)</f>
        <v>1026623</v>
      </c>
      <c r="I95" s="4" cm="1">
        <f t="array" ref="I95">_xll.SNL.Clients.Office.Excel.Functions.SPG($A95, "SP_TOTAL_REV", I$3)</f>
        <v>1059937</v>
      </c>
      <c r="J95" s="4" cm="1">
        <f t="array" ref="J95">_xll.SNL.Clients.Office.Excel.Functions.SPG($A95, "SP_TOTAL_REV", J$3)</f>
        <v>1029373</v>
      </c>
      <c r="K95" s="4" cm="1">
        <f t="array" ref="K95">_xll.SNL.Clients.Office.Excel.Functions.SPG($A95, "SP_TOTAL_REV", K$3)</f>
        <v>1099843</v>
      </c>
      <c r="L95" s="4" cm="1">
        <f t="array" ref="L95">_xll.SNL.Clients.Office.Excel.Functions.SPG($A95, "SP_TOTAL_REV", L$3)</f>
        <v>989157</v>
      </c>
      <c r="M95" s="4" cm="1">
        <f t="array" ref="M95">_xll.SNL.Clients.Office.Excel.Functions.SPG($A95, "SP_TOTAL_REV", M$3)</f>
        <v>973131</v>
      </c>
      <c r="N95" s="4" cm="1">
        <f t="array" ref="N95">_xll.SNL.Clients.Office.Excel.Functions.SPG($A95, "SP_TOTAL_REV", N$3)</f>
        <v>913929</v>
      </c>
      <c r="O95" s="4" cm="1">
        <f t="array" ref="O95">_xll.SNL.Clients.Office.Excel.Functions.SPG($A95, "SP_TOTAL_REV", O$3)</f>
        <v>905050</v>
      </c>
      <c r="P95" s="4" cm="1">
        <f t="array" ref="P95">_xll.SNL.Clients.Office.Excel.Functions.SPG($A95, "SP_TOTAL_REV", P$3)</f>
        <v>895937</v>
      </c>
      <c r="Q95" s="4" cm="1">
        <f t="array" ref="Q95">_xll.SNL.Clients.Office.Excel.Functions.SPG($A95, "SP_TOTAL_REV", Q$3)</f>
        <v>914607</v>
      </c>
      <c r="R95" s="4" cm="1">
        <f t="array" ref="R95">_xll.SNL.Clients.Office.Excel.Functions.SPG($A95, "SP_TOTAL_REV", R$3)</f>
        <v>824566</v>
      </c>
      <c r="S95" s="4" cm="1">
        <f t="array" ref="S95">_xll.SNL.Clients.Office.Excel.Functions.SPG($A95, "SP_TOTAL_REV", S$3)</f>
        <v>790990</v>
      </c>
      <c r="T95" s="4" cm="1">
        <f t="array" ref="T95">_xll.SNL.Clients.Office.Excel.Functions.SPG($A95, "SP_TOTAL_REV", T$3)</f>
        <v>743300</v>
      </c>
      <c r="U95" s="4" cm="1">
        <f t="array" ref="U95">_xll.SNL.Clients.Office.Excel.Functions.SPG($A95, "SP_TOTAL_REV", U$3)</f>
        <v>682584</v>
      </c>
      <c r="V95" s="4" cm="1">
        <f t="array" ref="V95">_xll.SNL.Clients.Office.Excel.Functions.SPG($A95, "SP_TOTAL_REV", V$3)</f>
        <v>707059</v>
      </c>
      <c r="W95" s="4" cm="1">
        <f t="array" ref="W95">_xll.SNL.Clients.Office.Excel.Functions.SPG($A95, "SP_TOTAL_REV", W$3)</f>
        <v>691138</v>
      </c>
      <c r="X95" s="4" cm="1">
        <f t="array" ref="X95">_xll.SNL.Clients.Office.Excel.Functions.SPG($A95, "SP_TOTAL_REV", X$3)</f>
        <v>667951</v>
      </c>
      <c r="Y95" s="4" cm="1">
        <f t="array" ref="Y95">_xll.SNL.Clients.Office.Excel.Functions.SPG($A95, "SP_TOTAL_REV", Y$3)</f>
        <v>657568</v>
      </c>
      <c r="Z95" s="4" cm="1">
        <f t="array" ref="Z95">_xll.SNL.Clients.Office.Excel.Functions.SPG($A95, "SP_TOTAL_REV", Z$3)</f>
        <v>604569</v>
      </c>
    </row>
    <row r="96" spans="1:26" x14ac:dyDescent="0.3">
      <c r="A96" s="11" t="s">
        <v>100</v>
      </c>
      <c r="B96" s="4" cm="1">
        <f t="array" ref="B96">_xll.SNL.Clients.Office.Excel.Functions.SPG($A96, "SP_TOTAL_REV", B$3)</f>
        <v>13735000</v>
      </c>
      <c r="C96" s="4" cm="1">
        <f t="array" ref="C96">_xll.SNL.Clients.Office.Excel.Functions.SPG($A96, "SP_TOTAL_REV", C$3)</f>
        <v>13926000</v>
      </c>
      <c r="D96" s="4" cm="1">
        <f t="array" ref="D96">_xll.SNL.Clients.Office.Excel.Functions.SPG($A96, "SP_TOTAL_REV", D$3)</f>
        <v>13795000</v>
      </c>
      <c r="E96" s="4" cm="1">
        <f t="array" ref="E96">_xll.SNL.Clients.Office.Excel.Functions.SPG($A96, "SP_TOTAL_REV", E$3)</f>
        <v>13685000</v>
      </c>
      <c r="F96" s="4" cm="1">
        <f t="array" ref="F96">_xll.SNL.Clients.Office.Excel.Functions.SPG($A96, "SP_TOTAL_REV", F$3)</f>
        <v>13679000</v>
      </c>
      <c r="G96" s="4" cm="1">
        <f t="array" ref="G96">_xll.SNL.Clients.Office.Excel.Functions.SPG($A96, "SP_TOTAL_REV", G$3)</f>
        <v>13711000</v>
      </c>
      <c r="H96" s="4" cm="1">
        <f t="array" ref="H96">_xll.SNL.Clients.Office.Excel.Functions.SPG($A96, "SP_TOTAL_REV", H$3)</f>
        <v>13584000</v>
      </c>
      <c r="I96" s="4" cm="1">
        <f t="array" ref="I96">_xll.SNL.Clients.Office.Excel.Functions.SPG($A96, "SP_TOTAL_REV", I$3)</f>
        <v>13659000</v>
      </c>
      <c r="J96" s="4" cm="1">
        <f t="array" ref="J96">_xll.SNL.Clients.Office.Excel.Functions.SPG($A96, "SP_TOTAL_REV", J$3)</f>
        <v>13653000</v>
      </c>
      <c r="K96" s="4" cm="1">
        <f t="array" ref="K96">_xll.SNL.Clients.Office.Excel.Functions.SPG($A96, "SP_TOTAL_REV", K$3)</f>
        <v>13674000</v>
      </c>
      <c r="L96" s="4" cm="1">
        <f t="array" ref="L96">_xll.SNL.Clients.Office.Excel.Functions.SPG($A96, "SP_TOTAL_REV", L$3)</f>
        <v>13550000</v>
      </c>
      <c r="M96" s="4" cm="1">
        <f t="array" ref="M96">_xll.SNL.Clients.Office.Excel.Functions.SPG($A96, "SP_TOTAL_REV", M$3)</f>
        <v>13598000</v>
      </c>
      <c r="N96" s="4" cm="1">
        <f t="array" ref="N96">_xll.SNL.Clients.Office.Excel.Functions.SPG($A96, "SP_TOTAL_REV", N$3)</f>
        <v>13200000</v>
      </c>
      <c r="O96" s="4" cm="1">
        <f t="array" ref="O96">_xll.SNL.Clients.Office.Excel.Functions.SPG($A96, "SP_TOTAL_REV", O$3)</f>
        <v>13212000</v>
      </c>
      <c r="P96" s="4" cm="1">
        <f t="array" ref="P96">_xll.SNL.Clients.Office.Excel.Functions.SPG($A96, "SP_TOTAL_REV", P$3)</f>
        <v>13146000</v>
      </c>
      <c r="Q96" s="4" cm="1">
        <f t="array" ref="Q96">_xll.SNL.Clients.Office.Excel.Functions.SPG($A96, "SP_TOTAL_REV", Q$3)</f>
        <v>12802000</v>
      </c>
      <c r="R96" s="4" cm="1">
        <f t="array" ref="R96">_xll.SNL.Clients.Office.Excel.Functions.SPG($A96, "SP_TOTAL_REV", R$3)</f>
        <v>12522000</v>
      </c>
      <c r="S96" s="4" cm="1">
        <f t="array" ref="S96">_xll.SNL.Clients.Office.Excel.Functions.SPG($A96, "SP_TOTAL_REV", S$3)</f>
        <v>12624000</v>
      </c>
      <c r="T96" s="4" cm="1">
        <f t="array" ref="T96">_xll.SNL.Clients.Office.Excel.Functions.SPG($A96, "SP_TOTAL_REV", T$3)</f>
        <v>12039000</v>
      </c>
      <c r="U96" s="4" cm="1">
        <f t="array" ref="U96">_xll.SNL.Clients.Office.Excel.Functions.SPG($A96, "SP_TOTAL_REV", U$3)</f>
        <v>11696000</v>
      </c>
      <c r="V96" s="4" cm="1">
        <f t="array" ref="V96">_xll.SNL.Clients.Office.Excel.Functions.SPG($A96, "SP_TOTAL_REV", V$3)</f>
        <v>11738000</v>
      </c>
      <c r="W96" s="4" cm="1">
        <f t="array" ref="W96">_xll.SNL.Clients.Office.Excel.Functions.SPG($A96, "SP_TOTAL_REV", W$3)</f>
        <v>11761000</v>
      </c>
      <c r="X96" s="4" cm="1">
        <f t="array" ref="X96">_xll.SNL.Clients.Office.Excel.Functions.SPG($A96, "SP_TOTAL_REV", X$3)</f>
        <v>11450000</v>
      </c>
      <c r="Y96" s="4" cm="1">
        <f t="array" ref="Y96">_xll.SNL.Clients.Office.Excel.Functions.SPG($A96, "SP_TOTAL_REV", Y$3)</f>
        <v>11347000</v>
      </c>
      <c r="Z96" s="4" cm="1">
        <f t="array" ref="Z96">_xll.SNL.Clients.Office.Excel.Functions.SPG($A96, "SP_TOTAL_REV", Z$3)</f>
        <v>11206000</v>
      </c>
    </row>
    <row r="97" spans="1:26" x14ac:dyDescent="0.3">
      <c r="A97" s="11" t="s">
        <v>101</v>
      </c>
      <c r="B97" s="4" cm="1">
        <f t="array" ref="B97">_xll.SNL.Clients.Office.Excel.Functions.SPG($A97, "SP_TOTAL_REV", B$3)</f>
        <v>46777000</v>
      </c>
      <c r="C97" s="4" cm="1">
        <f t="array" ref="C97">_xll.SNL.Clients.Office.Excel.Functions.SPG($A97, "SP_TOTAL_REV", C$3)</f>
        <v>49159000</v>
      </c>
      <c r="D97" s="4" cm="1">
        <f t="array" ref="D97">_xll.SNL.Clients.Office.Excel.Functions.SPG($A97, "SP_TOTAL_REV", D$3)</f>
        <v>49416000</v>
      </c>
      <c r="E97" s="4" cm="1">
        <f t="array" ref="E97">_xll.SNL.Clients.Office.Excel.Functions.SPG($A97, "SP_TOTAL_REV", E$3)</f>
        <v>49731000</v>
      </c>
      <c r="F97" s="4" cm="1">
        <f t="array" ref="F97">_xll.SNL.Clients.Office.Excel.Functions.SPG($A97, "SP_TOTAL_REV", F$3)</f>
        <v>47232000</v>
      </c>
      <c r="G97" s="4" cm="1">
        <f t="array" ref="G97">_xll.SNL.Clients.Office.Excel.Functions.SPG($A97, "SP_TOTAL_REV", G$3)</f>
        <v>45280000</v>
      </c>
      <c r="H97" s="4" cm="1">
        <f t="array" ref="H97">_xll.SNL.Clients.Office.Excel.Functions.SPG($A97, "SP_TOTAL_REV", H$3)</f>
        <v>52775000</v>
      </c>
      <c r="I97" s="4" cm="1">
        <f t="array" ref="I97">_xll.SNL.Clients.Office.Excel.Functions.SPG($A97, "SP_TOTAL_REV", I$3)</f>
        <v>47533000</v>
      </c>
      <c r="J97" s="4" cm="1">
        <f t="array" ref="J97">_xll.SNL.Clients.Office.Excel.Functions.SPG($A97, "SP_TOTAL_REV", J$3)</f>
        <v>49211000</v>
      </c>
      <c r="K97" s="4" cm="1">
        <f t="array" ref="K97">_xll.SNL.Clients.Office.Excel.Functions.SPG($A97, "SP_TOTAL_REV", K$3)</f>
        <v>53546000</v>
      </c>
      <c r="L97" s="4" cm="1">
        <f t="array" ref="L97">_xll.SNL.Clients.Office.Excel.Functions.SPG($A97, "SP_TOTAL_REV", L$3)</f>
        <v>64244000</v>
      </c>
      <c r="M97" s="4" cm="1">
        <f t="array" ref="M97">_xll.SNL.Clients.Office.Excel.Functions.SPG($A97, "SP_TOTAL_REV", M$3)</f>
        <v>66305000</v>
      </c>
      <c r="N97" s="4" cm="1">
        <f t="array" ref="N97">_xll.SNL.Clients.Office.Excel.Functions.SPG($A97, "SP_TOTAL_REV", N$3)</f>
        <v>51821000</v>
      </c>
      <c r="O97" s="4" cm="1">
        <f t="array" ref="O97">_xll.SNL.Clients.Office.Excel.Functions.SPG($A97, "SP_TOTAL_REV", O$3)</f>
        <v>45322000</v>
      </c>
      <c r="P97" s="4" cm="1">
        <f t="array" ref="P97">_xll.SNL.Clients.Office.Excel.Functions.SPG($A97, "SP_TOTAL_REV", P$3)</f>
        <v>42552000</v>
      </c>
      <c r="Q97" s="4" cm="1">
        <f t="array" ref="Q97">_xll.SNL.Clients.Office.Excel.Functions.SPG($A97, "SP_TOTAL_REV", Q$3)</f>
        <v>36117000</v>
      </c>
      <c r="R97" s="4" cm="1">
        <f t="array" ref="R97">_xll.SNL.Clients.Office.Excel.Functions.SPG($A97, "SP_TOTAL_REV", R$3)</f>
        <v>31076000</v>
      </c>
      <c r="S97" s="4" cm="1">
        <f t="array" ref="S97">_xll.SNL.Clients.Office.Excel.Functions.SPG($A97, "SP_TOTAL_REV", S$3)</f>
        <v>24451000</v>
      </c>
      <c r="T97" s="4" cm="1">
        <f t="array" ref="T97">_xll.SNL.Clients.Office.Excel.Functions.SPG($A97, "SP_TOTAL_REV", T$3)</f>
        <v>23997000</v>
      </c>
      <c r="U97" s="4" cm="1">
        <f t="array" ref="U97">_xll.SNL.Clients.Office.Excel.Functions.SPG($A97, "SP_TOTAL_REV", U$3)</f>
        <v>15926000</v>
      </c>
      <c r="V97" s="4" cm="1">
        <f t="array" ref="V97">_xll.SNL.Clients.Office.Excel.Functions.SPG($A97, "SP_TOTAL_REV", V$3)</f>
        <v>29705000</v>
      </c>
      <c r="W97" s="4" cm="1">
        <f t="array" ref="W97">_xll.SNL.Clients.Office.Excel.Functions.SPG($A97, "SP_TOTAL_REV", W$3)</f>
        <v>26783000</v>
      </c>
      <c r="X97" s="4" cm="1">
        <f t="array" ref="X97">_xll.SNL.Clients.Office.Excel.Functions.SPG($A97, "SP_TOTAL_REV", X$3)</f>
        <v>34779000</v>
      </c>
      <c r="Y97" s="4" cm="1">
        <f t="array" ref="Y97">_xll.SNL.Clients.Office.Excel.Functions.SPG($A97, "SP_TOTAL_REV", Y$3)</f>
        <v>36323000</v>
      </c>
      <c r="Z97" s="4" cm="1">
        <f t="array" ref="Z97">_xll.SNL.Clients.Office.Excel.Functions.SPG($A97, "SP_TOTAL_REV", Z$3)</f>
        <v>34189000</v>
      </c>
    </row>
    <row r="98" spans="1:26" x14ac:dyDescent="0.3">
      <c r="A98" s="11" t="s">
        <v>102</v>
      </c>
      <c r="B98" s="4" cm="1">
        <f t="array" ref="B98">_xll.SNL.Clients.Office.Excel.Functions.SPG($A98, "SP_TOTAL_REV", B$3)</f>
        <v>2875253</v>
      </c>
      <c r="C98" s="4" cm="1">
        <f t="array" ref="C98">_xll.SNL.Clients.Office.Excel.Functions.SPG($A98, "SP_TOTAL_REV", C$3)</f>
        <v>2845310</v>
      </c>
      <c r="D98" s="4" cm="1">
        <f t="array" ref="D98">_xll.SNL.Clients.Office.Excel.Functions.SPG($A98, "SP_TOTAL_REV", D$3)</f>
        <v>2793576</v>
      </c>
      <c r="E98" s="4" cm="1">
        <f t="array" ref="E98">_xll.SNL.Clients.Office.Excel.Functions.SPG($A98, "SP_TOTAL_REV", E$3)</f>
        <v>2973117</v>
      </c>
      <c r="F98" s="4" cm="1">
        <f t="array" ref="F98">_xll.SNL.Clients.Office.Excel.Functions.SPG($A98, "SP_TOTAL_REV", F$3)</f>
        <v>2701848</v>
      </c>
      <c r="G98" s="4" cm="1">
        <f t="array" ref="G98">_xll.SNL.Clients.Office.Excel.Functions.SPG($A98, "SP_TOTAL_REV", G$3)</f>
        <v>2516320</v>
      </c>
      <c r="H98" s="4" cm="1">
        <f t="array" ref="H98">_xll.SNL.Clients.Office.Excel.Functions.SPG($A98, "SP_TOTAL_REV", H$3)</f>
        <v>2471948</v>
      </c>
      <c r="I98" s="4" cm="1">
        <f t="array" ref="I98">_xll.SNL.Clients.Office.Excel.Functions.SPG($A98, "SP_TOTAL_REV", I$3)</f>
        <v>2514801</v>
      </c>
      <c r="J98" s="4" cm="1">
        <f t="array" ref="J98">_xll.SNL.Clients.Office.Excel.Functions.SPG($A98, "SP_TOTAL_REV", J$3)</f>
        <v>2368580</v>
      </c>
      <c r="K98" s="4" cm="1">
        <f t="array" ref="K98">_xll.SNL.Clients.Office.Excel.Functions.SPG($A98, "SP_TOTAL_REV", K$3)</f>
        <v>2180599</v>
      </c>
      <c r="L98" s="4" cm="1">
        <f t="array" ref="L98">_xll.SNL.Clients.Office.Excel.Functions.SPG($A98, "SP_TOTAL_REV", L$3)</f>
        <v>2220175</v>
      </c>
      <c r="M98" s="4" cm="1">
        <f t="array" ref="M98">_xll.SNL.Clients.Office.Excel.Functions.SPG($A98, "SP_TOTAL_REV", M$3)</f>
        <v>2213339</v>
      </c>
      <c r="N98" s="4" cm="1">
        <f t="array" ref="N98">_xll.SNL.Clients.Office.Excel.Functions.SPG($A98, "SP_TOTAL_REV", N$3)</f>
        <v>2020539</v>
      </c>
      <c r="O98" s="4" cm="1">
        <f t="array" ref="O98">_xll.SNL.Clients.Office.Excel.Functions.SPG($A98, "SP_TOTAL_REV", O$3)</f>
        <v>1960633</v>
      </c>
      <c r="P98" s="4" cm="1">
        <f t="array" ref="P98">_xll.SNL.Clients.Office.Excel.Functions.SPG($A98, "SP_TOTAL_REV", P$3)</f>
        <v>1952315</v>
      </c>
      <c r="Q98" s="4" cm="1">
        <f t="array" ref="Q98">_xll.SNL.Clients.Office.Excel.Functions.SPG($A98, "SP_TOTAL_REV", Q$3)</f>
        <v>1892538</v>
      </c>
      <c r="R98" s="4" cm="1">
        <f t="array" ref="R98">_xll.SNL.Clients.Office.Excel.Functions.SPG($A98, "SP_TOTAL_REV", R$3)</f>
        <v>1741575</v>
      </c>
      <c r="S98" s="4" cm="1">
        <f t="array" ref="S98">_xll.SNL.Clients.Office.Excel.Functions.SPG($A98, "SP_TOTAL_REV", S$3)</f>
        <v>1607710</v>
      </c>
      <c r="T98" s="4" cm="1">
        <f t="array" ref="T98">_xll.SNL.Clients.Office.Excel.Functions.SPG($A98, "SP_TOTAL_REV", T$3)</f>
        <v>1601414</v>
      </c>
      <c r="U98" s="4" cm="1">
        <f t="array" ref="U98">_xll.SNL.Clients.Office.Excel.Functions.SPG($A98, "SP_TOTAL_REV", U$3)</f>
        <v>1364738</v>
      </c>
      <c r="V98" s="4" cm="1">
        <f t="array" ref="V98">_xll.SNL.Clients.Office.Excel.Functions.SPG($A98, "SP_TOTAL_REV", V$3)</f>
        <v>1410772</v>
      </c>
      <c r="W98" s="4" cm="1">
        <f t="array" ref="W98">_xll.SNL.Clients.Office.Excel.Functions.SPG($A98, "SP_TOTAL_REV", W$3)</f>
        <v>1440224</v>
      </c>
      <c r="X98" s="4" cm="1">
        <f t="array" ref="X98">_xll.SNL.Clients.Office.Excel.Functions.SPG($A98, "SP_TOTAL_REV", X$3)</f>
        <v>1403697</v>
      </c>
      <c r="Y98" s="4" cm="1">
        <f t="array" ref="Y98">_xll.SNL.Clients.Office.Excel.Functions.SPG($A98, "SP_TOTAL_REV", Y$3)</f>
        <v>1434231</v>
      </c>
      <c r="Z98" s="4" cm="1">
        <f t="array" ref="Z98">_xll.SNL.Clients.Office.Excel.Functions.SPG($A98, "SP_TOTAL_REV", Z$3)</f>
        <v>1308217</v>
      </c>
    </row>
    <row r="99" spans="1:26" x14ac:dyDescent="0.3">
      <c r="A99" s="11" t="s">
        <v>103</v>
      </c>
      <c r="B99" s="4" cm="1">
        <f t="array" ref="B99">_xll.SNL.Clients.Office.Excel.Functions.SPG($A99, "SP_TOTAL_REV", B$3)</f>
        <v>13573000</v>
      </c>
      <c r="C99" s="4" cm="1">
        <f t="array" ref="C99">_xll.SNL.Clients.Office.Excel.Functions.SPG($A99, "SP_TOTAL_REV", C$3)</f>
        <v>14526000</v>
      </c>
      <c r="D99" s="4" cm="1">
        <f t="array" ref="D99">_xll.SNL.Clients.Office.Excel.Functions.SPG($A99, "SP_TOTAL_REV", D$3)</f>
        <v>15445000</v>
      </c>
      <c r="E99" s="4" cm="1">
        <f t="array" ref="E99">_xll.SNL.Clients.Office.Excel.Functions.SPG($A99, "SP_TOTAL_REV", E$3)</f>
        <v>14026000</v>
      </c>
      <c r="F99" s="4" cm="1">
        <f t="array" ref="F99">_xll.SNL.Clients.Office.Excel.Functions.SPG($A99, "SP_TOTAL_REV", F$3)</f>
        <v>13120000</v>
      </c>
      <c r="G99" s="4" cm="1">
        <f t="array" ref="G99">_xll.SNL.Clients.Office.Excel.Functions.SPG($A99, "SP_TOTAL_REV", G$3)</f>
        <v>13494000</v>
      </c>
      <c r="H99" s="4" cm="1">
        <f t="array" ref="H99">_xll.SNL.Clients.Office.Excel.Functions.SPG($A99, "SP_TOTAL_REV", H$3)</f>
        <v>14071000</v>
      </c>
      <c r="I99" s="4" cm="1">
        <f t="array" ref="I99">_xll.SNL.Clients.Office.Excel.Functions.SPG($A99, "SP_TOTAL_REV", I$3)</f>
        <v>11948000</v>
      </c>
      <c r="J99" s="4" cm="1">
        <f t="array" ref="J99">_xll.SNL.Clients.Office.Excel.Functions.SPG($A99, "SP_TOTAL_REV", J$3)</f>
        <v>11487000</v>
      </c>
      <c r="K99" s="4" cm="1">
        <f t="array" ref="K99">_xll.SNL.Clients.Office.Excel.Functions.SPG($A99, "SP_TOTAL_REV", K$3)</f>
        <v>11343000</v>
      </c>
      <c r="L99" s="4" cm="1">
        <f t="array" ref="L99">_xll.SNL.Clients.Office.Excel.Functions.SPG($A99, "SP_TOTAL_REV", L$3)</f>
        <v>11965000</v>
      </c>
      <c r="M99" s="4" cm="1">
        <f t="array" ref="M99">_xll.SNL.Clients.Office.Excel.Functions.SPG($A99, "SP_TOTAL_REV", M$3)</f>
        <v>9852000</v>
      </c>
      <c r="N99" s="4" cm="1">
        <f t="array" ref="N99">_xll.SNL.Clients.Office.Excel.Functions.SPG($A99, "SP_TOTAL_REV", N$3)</f>
        <v>9999000</v>
      </c>
      <c r="O99" s="4" cm="1">
        <f t="array" ref="O99">_xll.SNL.Clients.Office.Excel.Functions.SPG($A99, "SP_TOTAL_REV", O$3)</f>
        <v>10840000</v>
      </c>
      <c r="P99" s="4" cm="1">
        <f t="array" ref="P99">_xll.SNL.Clients.Office.Excel.Functions.SPG($A99, "SP_TOTAL_REV", P$3)</f>
        <v>11623000</v>
      </c>
      <c r="Q99" s="4" cm="1">
        <f t="array" ref="Q99">_xll.SNL.Clients.Office.Excel.Functions.SPG($A99, "SP_TOTAL_REV", Q$3)</f>
        <v>10453000</v>
      </c>
      <c r="R99" s="4" cm="1">
        <f t="array" ref="R99">_xll.SNL.Clients.Office.Excel.Functions.SPG($A99, "SP_TOTAL_REV", R$3)</f>
        <v>10472000</v>
      </c>
      <c r="S99" s="4" cm="1">
        <f t="array" ref="S99">_xll.SNL.Clients.Office.Excel.Functions.SPG($A99, "SP_TOTAL_REV", S$3)</f>
        <v>10482000</v>
      </c>
      <c r="T99" s="4" cm="1">
        <f t="array" ref="T99">_xll.SNL.Clients.Office.Excel.Functions.SPG($A99, "SP_TOTAL_REV", T$3)</f>
        <v>9967000</v>
      </c>
      <c r="U99" s="4" cm="1">
        <f t="array" ref="U99">_xll.SNL.Clients.Office.Excel.Functions.SPG($A99, "SP_TOTAL_REV", U$3)</f>
        <v>8952000</v>
      </c>
      <c r="V99" s="4" cm="1">
        <f t="array" ref="V99">_xll.SNL.Clients.Office.Excel.Functions.SPG($A99, "SP_TOTAL_REV", V$3)</f>
        <v>7670000</v>
      </c>
      <c r="W99" s="4" cm="1">
        <f t="array" ref="W99">_xll.SNL.Clients.Office.Excel.Functions.SPG($A99, "SP_TOTAL_REV", W$3)</f>
        <v>9026000</v>
      </c>
      <c r="X99" s="4" cm="1">
        <f t="array" ref="X99">_xll.SNL.Clients.Office.Excel.Functions.SPG($A99, "SP_TOTAL_REV", X$3)</f>
        <v>9119000</v>
      </c>
      <c r="Y99" s="4" cm="1">
        <f t="array" ref="Y99">_xll.SNL.Clients.Office.Excel.Functions.SPG($A99, "SP_TOTAL_REV", Y$3)</f>
        <v>8774000</v>
      </c>
      <c r="Z99" s="4" cm="1">
        <f t="array" ref="Z99">_xll.SNL.Clients.Office.Excel.Functions.SPG($A99, "SP_TOTAL_REV", Z$3)</f>
        <v>7928000</v>
      </c>
    </row>
    <row r="100" spans="1:26" x14ac:dyDescent="0.3">
      <c r="A100" s="11" t="s">
        <v>104</v>
      </c>
      <c r="B100" s="4" cm="1">
        <f t="array" ref="B100">_xll.SNL.Clients.Office.Excel.Functions.SPG($A100, "SP_TOTAL_REV", B$3)</f>
        <v>1467100</v>
      </c>
      <c r="C100" s="4" cm="1">
        <f t="array" ref="C100">_xll.SNL.Clients.Office.Excel.Functions.SPG($A100, "SP_TOTAL_REV", C$3)</f>
        <v>1582000</v>
      </c>
      <c r="D100" s="4" cm="1">
        <f t="array" ref="D100">_xll.SNL.Clients.Office.Excel.Functions.SPG($A100, "SP_TOTAL_REV", D$3)</f>
        <v>1510600</v>
      </c>
      <c r="E100" s="4" cm="1">
        <f t="array" ref="E100">_xll.SNL.Clients.Office.Excel.Functions.SPG($A100, "SP_TOTAL_REV", E$3)</f>
        <v>1511200</v>
      </c>
      <c r="F100" s="4" cm="1">
        <f t="array" ref="F100">_xll.SNL.Clients.Office.Excel.Functions.SPG($A100, "SP_TOTAL_REV", F$3)</f>
        <v>1503300</v>
      </c>
      <c r="G100" s="4" cm="1">
        <f t="array" ref="G100">_xll.SNL.Clients.Office.Excel.Functions.SPG($A100, "SP_TOTAL_REV", G$3)</f>
        <v>1528000</v>
      </c>
      <c r="H100" s="4" cm="1">
        <f t="array" ref="H100">_xll.SNL.Clients.Office.Excel.Functions.SPG($A100, "SP_TOTAL_REV", H$3)</f>
        <v>1455900</v>
      </c>
      <c r="I100" s="4" cm="1">
        <f t="array" ref="I100">_xll.SNL.Clients.Office.Excel.Functions.SPG($A100, "SP_TOTAL_REV", I$3)</f>
        <v>1454200</v>
      </c>
      <c r="J100" s="4" cm="1">
        <f t="array" ref="J100">_xll.SNL.Clients.Office.Excel.Functions.SPG($A100, "SP_TOTAL_REV", J$3)</f>
        <v>1429800</v>
      </c>
      <c r="K100" s="4" cm="1">
        <f t="array" ref="K100">_xll.SNL.Clients.Office.Excel.Functions.SPG($A100, "SP_TOTAL_REV", K$3)</f>
        <v>1436000</v>
      </c>
      <c r="L100" s="4" cm="1">
        <f t="array" ref="L100">_xll.SNL.Clients.Office.Excel.Functions.SPG($A100, "SP_TOTAL_REV", L$3)</f>
        <v>1317300</v>
      </c>
      <c r="M100" s="4" cm="1">
        <f t="array" ref="M100">_xll.SNL.Clients.Office.Excel.Functions.SPG($A100, "SP_TOTAL_REV", M$3)</f>
        <v>1325100</v>
      </c>
      <c r="N100" s="4" cm="1">
        <f t="array" ref="N100">_xll.SNL.Clients.Office.Excel.Functions.SPG($A100, "SP_TOTAL_REV", N$3)</f>
        <v>1297200</v>
      </c>
      <c r="O100" s="4" cm="1">
        <f t="array" ref="O100">_xll.SNL.Clients.Office.Excel.Functions.SPG($A100, "SP_TOTAL_REV", O$3)</f>
        <v>1368700</v>
      </c>
      <c r="P100" s="4" cm="1">
        <f t="array" ref="P100">_xll.SNL.Clients.Office.Excel.Functions.SPG($A100, "SP_TOTAL_REV", P$3)</f>
        <v>1311400</v>
      </c>
      <c r="Q100" s="4" cm="1">
        <f t="array" ref="Q100">_xll.SNL.Clients.Office.Excel.Functions.SPG($A100, "SP_TOTAL_REV", Q$3)</f>
        <v>1271100</v>
      </c>
      <c r="R100" s="4" cm="1">
        <f t="array" ref="R100">_xll.SNL.Clients.Office.Excel.Functions.SPG($A100, "SP_TOTAL_REV", R$3)</f>
        <v>1238900</v>
      </c>
      <c r="S100" s="4" cm="1">
        <f t="array" ref="S100">_xll.SNL.Clients.Office.Excel.Functions.SPG($A100, "SP_TOTAL_REV", S$3)</f>
        <v>1295300</v>
      </c>
      <c r="T100" s="4" cm="1">
        <f t="array" ref="T100">_xll.SNL.Clients.Office.Excel.Functions.SPG($A100, "SP_TOTAL_REV", T$3)</f>
        <v>1241000</v>
      </c>
      <c r="U100" s="4" cm="1">
        <f t="array" ref="U100">_xll.SNL.Clients.Office.Excel.Functions.SPG($A100, "SP_TOTAL_REV", U$3)</f>
        <v>1194300</v>
      </c>
      <c r="V100" s="4" cm="1">
        <f t="array" ref="V100">_xll.SNL.Clients.Office.Excel.Functions.SPG($A100, "SP_TOTAL_REV", V$3)</f>
        <v>1165200</v>
      </c>
      <c r="W100" s="4" cm="1">
        <f t="array" ref="W100">_xll.SNL.Clients.Office.Excel.Functions.SPG($A100, "SP_TOTAL_REV", W$3)</f>
        <v>1144200</v>
      </c>
      <c r="X100" s="4" cm="1">
        <f t="array" ref="X100">_xll.SNL.Clients.Office.Excel.Functions.SPG($A100, "SP_TOTAL_REV", X$3)</f>
        <v>1089400</v>
      </c>
      <c r="Y100" s="4" cm="1">
        <f t="array" ref="Y100">_xll.SNL.Clients.Office.Excel.Functions.SPG($A100, "SP_TOTAL_REV", Y$3)</f>
        <v>1079400</v>
      </c>
      <c r="Z100" s="4" cm="1">
        <f t="array" ref="Z100">_xll.SNL.Clients.Office.Excel.Functions.SPG($A100, "SP_TOTAL_REV", Z$3)</f>
        <v>1044700</v>
      </c>
    </row>
    <row r="101" spans="1:26" x14ac:dyDescent="0.3">
      <c r="A101" s="11" t="s">
        <v>105</v>
      </c>
      <c r="B101" s="4" cm="1">
        <f t="array" ref="B101">_xll.SNL.Clients.Office.Excel.Functions.SPG($A101, "SP_TOTAL_REV", B$3)</f>
        <v>2566000</v>
      </c>
      <c r="C101" s="4" cm="1">
        <f t="array" ref="C101">_xll.SNL.Clients.Office.Excel.Functions.SPG($A101, "SP_TOTAL_REV", C$3)</f>
        <v>2538000</v>
      </c>
      <c r="D101" s="4" cm="1">
        <f t="array" ref="D101">_xll.SNL.Clients.Office.Excel.Functions.SPG($A101, "SP_TOTAL_REV", D$3)</f>
        <v>3320000</v>
      </c>
      <c r="E101" s="4" cm="1">
        <f t="array" ref="E101">_xll.SNL.Clients.Office.Excel.Functions.SPG($A101, "SP_TOTAL_REV", E$3)</f>
        <v>2544000</v>
      </c>
      <c r="F101" s="4" cm="1">
        <f t="array" ref="F101">_xll.SNL.Clients.Office.Excel.Functions.SPG($A101, "SP_TOTAL_REV", F$3)</f>
        <v>2935000</v>
      </c>
      <c r="G101" s="4" cm="1">
        <f t="array" ref="G101">_xll.SNL.Clients.Office.Excel.Functions.SPG($A101, "SP_TOTAL_REV", G$3)</f>
        <v>3356000</v>
      </c>
      <c r="H101" s="4" cm="1">
        <f t="array" ref="H101">_xll.SNL.Clients.Office.Excel.Functions.SPG($A101, "SP_TOTAL_REV", H$3)</f>
        <v>1809000</v>
      </c>
      <c r="I101" s="4" cm="1">
        <f t="array" ref="I101">_xll.SNL.Clients.Office.Excel.Functions.SPG($A101, "SP_TOTAL_REV", I$3)</f>
        <v>2605000</v>
      </c>
      <c r="J101" s="4" cm="1">
        <f t="array" ref="J101">_xll.SNL.Clients.Office.Excel.Functions.SPG($A101, "SP_TOTAL_REV", J$3)</f>
        <v>2241000</v>
      </c>
      <c r="K101" s="4" cm="1">
        <f t="array" ref="K101">_xll.SNL.Clients.Office.Excel.Functions.SPG($A101, "SP_TOTAL_REV", K$3)</f>
        <v>3115000</v>
      </c>
      <c r="L101" s="4" cm="1">
        <f t="array" ref="L101">_xll.SNL.Clients.Office.Excel.Functions.SPG($A101, "SP_TOTAL_REV", L$3)</f>
        <v>1408000</v>
      </c>
      <c r="M101" s="4" cm="1">
        <f t="array" ref="M101">_xll.SNL.Clients.Office.Excel.Functions.SPG($A101, "SP_TOTAL_REV", M$3)</f>
        <v>820000</v>
      </c>
      <c r="N101" s="4" cm="1">
        <f t="array" ref="N101">_xll.SNL.Clients.Office.Excel.Functions.SPG($A101, "SP_TOTAL_REV", N$3)</f>
        <v>1215000</v>
      </c>
      <c r="O101" s="4" cm="1">
        <f t="array" ref="O101">_xll.SNL.Clients.Office.Excel.Functions.SPG($A101, "SP_TOTAL_REV", O$3)</f>
        <v>3323000</v>
      </c>
      <c r="P101" s="4" cm="1">
        <f t="array" ref="P101">_xll.SNL.Clients.Office.Excel.Functions.SPG($A101, "SP_TOTAL_REV", P$3)</f>
        <v>1785000</v>
      </c>
      <c r="Q101" s="4" cm="1">
        <f t="array" ref="Q101">_xll.SNL.Clients.Office.Excel.Functions.SPG($A101, "SP_TOTAL_REV", Q$3)</f>
        <v>2295000</v>
      </c>
      <c r="R101" s="4" cm="1">
        <f t="array" ref="R101">_xll.SNL.Clients.Office.Excel.Functions.SPG($A101, "SP_TOTAL_REV", R$3)</f>
        <v>2227000</v>
      </c>
      <c r="S101" s="4" cm="1">
        <f t="array" ref="S101">_xll.SNL.Clients.Office.Excel.Functions.SPG($A101, "SP_TOTAL_REV", S$3)</f>
        <v>2694000</v>
      </c>
      <c r="T101" s="4" cm="1">
        <f t="array" ref="T101">_xll.SNL.Clients.Office.Excel.Functions.SPG($A101, "SP_TOTAL_REV", T$3)</f>
        <v>2227000</v>
      </c>
      <c r="U101" s="4" cm="1">
        <f t="array" ref="U101">_xll.SNL.Clients.Office.Excel.Functions.SPG($A101, "SP_TOTAL_REV", U$3)</f>
        <v>2714000</v>
      </c>
      <c r="V101" s="4" cm="1">
        <f t="array" ref="V101">_xll.SNL.Clients.Office.Excel.Functions.SPG($A101, "SP_TOTAL_REV", V$3)</f>
        <v>-99000</v>
      </c>
      <c r="W101" s="4" cm="1">
        <f t="array" ref="W101">_xll.SNL.Clients.Office.Excel.Functions.SPG($A101, "SP_TOTAL_REV", W$3)</f>
        <v>2152000</v>
      </c>
      <c r="X101" s="4" cm="1">
        <f t="array" ref="X101">_xll.SNL.Clients.Office.Excel.Functions.SPG($A101, "SP_TOTAL_REV", X$3)</f>
        <v>1700000</v>
      </c>
      <c r="Y101" s="4" cm="1">
        <f t="array" ref="Y101">_xll.SNL.Clients.Office.Excel.Functions.SPG($A101, "SP_TOTAL_REV", Y$3)</f>
        <v>1913000</v>
      </c>
      <c r="Z101" s="4" cm="1">
        <f t="array" ref="Z101">_xll.SNL.Clients.Office.Excel.Functions.SPG($A101, "SP_TOTAL_REV", Z$3)</f>
        <v>2159000</v>
      </c>
    </row>
    <row r="102" spans="1:26" x14ac:dyDescent="0.3">
      <c r="A102" s="11" t="s">
        <v>106</v>
      </c>
      <c r="B102" s="4" cm="1">
        <f t="array" ref="B102">_xll.SNL.Clients.Office.Excel.Functions.SPG($A102, "SP_TOTAL_REV", B$3)</f>
        <v>2609159</v>
      </c>
      <c r="C102" s="4" cm="1">
        <f t="array" ref="C102">_xll.SNL.Clients.Office.Excel.Functions.SPG($A102, "SP_TOTAL_REV", C$3)</f>
        <v>2561783</v>
      </c>
      <c r="D102" s="4" cm="1">
        <f t="array" ref="D102">_xll.SNL.Clients.Office.Excel.Functions.SPG($A102, "SP_TOTAL_REV", D$3)</f>
        <v>2501587</v>
      </c>
      <c r="E102" s="4" cm="1">
        <f t="array" ref="E102">_xll.SNL.Clients.Office.Excel.Functions.SPG($A102, "SP_TOTAL_REV", E$3)</f>
        <v>2470935</v>
      </c>
      <c r="F102" s="4" cm="1">
        <f t="array" ref="F102">_xll.SNL.Clients.Office.Excel.Functions.SPG($A102, "SP_TOTAL_REV", F$3)</f>
        <v>2406173</v>
      </c>
      <c r="G102" s="4" cm="1">
        <f t="array" ref="G102">_xll.SNL.Clients.Office.Excel.Functions.SPG($A102, "SP_TOTAL_REV", G$3)</f>
        <v>2377177</v>
      </c>
      <c r="H102" s="4" cm="1">
        <f t="array" ref="H102">_xll.SNL.Clients.Office.Excel.Functions.SPG($A102, "SP_TOTAL_REV", H$3)</f>
        <v>2342330</v>
      </c>
      <c r="I102" s="4" cm="1">
        <f t="array" ref="I102">_xll.SNL.Clients.Office.Excel.Functions.SPG($A102, "SP_TOTAL_REV", I$3)</f>
        <v>2284471</v>
      </c>
      <c r="J102" s="4" cm="1">
        <f t="array" ref="J102">_xll.SNL.Clients.Office.Excel.Functions.SPG($A102, "SP_TOTAL_REV", J$3)</f>
        <v>2189986</v>
      </c>
      <c r="K102" s="4" cm="1">
        <f t="array" ref="K102">_xll.SNL.Clients.Office.Excel.Functions.SPG($A102, "SP_TOTAL_REV", K$3)</f>
        <v>2174858</v>
      </c>
      <c r="L102" s="4" cm="1">
        <f t="array" ref="L102">_xll.SNL.Clients.Office.Excel.Functions.SPG($A102, "SP_TOTAL_REV", L$3)</f>
        <v>2166454</v>
      </c>
      <c r="M102" s="4" cm="1">
        <f t="array" ref="M102">_xll.SNL.Clients.Office.Excel.Functions.SPG($A102, "SP_TOTAL_REV", M$3)</f>
        <v>2074686</v>
      </c>
      <c r="N102" s="4" cm="1">
        <f t="array" ref="N102">_xll.SNL.Clients.Office.Excel.Functions.SPG($A102, "SP_TOTAL_REV", N$3)</f>
        <v>1960542</v>
      </c>
      <c r="O102" s="4" cm="1">
        <f t="array" ref="O102">_xll.SNL.Clients.Office.Excel.Functions.SPG($A102, "SP_TOTAL_REV", O$3)</f>
        <v>1922281</v>
      </c>
      <c r="P102" s="4" cm="1">
        <f t="array" ref="P102">_xll.SNL.Clients.Office.Excel.Functions.SPG($A102, "SP_TOTAL_REV", P$3)</f>
        <v>1896950</v>
      </c>
      <c r="Q102" s="4" cm="1">
        <f t="array" ref="Q102">_xll.SNL.Clients.Office.Excel.Functions.SPG($A102, "SP_TOTAL_REV", Q$3)</f>
        <v>1835662</v>
      </c>
      <c r="R102" s="4" cm="1">
        <f t="array" ref="R102">_xll.SNL.Clients.Office.Excel.Functions.SPG($A102, "SP_TOTAL_REV", R$3)</f>
        <v>1777056</v>
      </c>
      <c r="S102" s="4" cm="1">
        <f t="array" ref="S102">_xll.SNL.Clients.Office.Excel.Functions.SPG($A102, "SP_TOTAL_REV", S$3)</f>
        <v>1757048</v>
      </c>
      <c r="T102" s="4" cm="1">
        <f t="array" ref="T102">_xll.SNL.Clients.Office.Excel.Functions.SPG($A102, "SP_TOTAL_REV", T$3)</f>
        <v>1746575</v>
      </c>
      <c r="U102" s="4" cm="1">
        <f t="array" ref="U102">_xll.SNL.Clients.Office.Excel.Functions.SPG($A102, "SP_TOTAL_REV", U$3)</f>
        <v>1619584</v>
      </c>
      <c r="V102" s="4" cm="1">
        <f t="array" ref="V102">_xll.SNL.Clients.Office.Excel.Functions.SPG($A102, "SP_TOTAL_REV", V$3)</f>
        <v>1810648</v>
      </c>
      <c r="W102" s="4" cm="1">
        <f t="array" ref="W102">_xll.SNL.Clients.Office.Excel.Functions.SPG($A102, "SP_TOTAL_REV", W$3)</f>
        <v>1843749</v>
      </c>
      <c r="X102" s="4" cm="1">
        <f t="array" ref="X102">_xll.SNL.Clients.Office.Excel.Functions.SPG($A102, "SP_TOTAL_REV", X$3)</f>
        <v>1811139</v>
      </c>
      <c r="Y102" s="4" cm="1">
        <f t="array" ref="Y102">_xll.SNL.Clients.Office.Excel.Functions.SPG($A102, "SP_TOTAL_REV", Y$3)</f>
        <v>1793730</v>
      </c>
      <c r="Z102" s="4" cm="1">
        <f t="array" ref="Z102">_xll.SNL.Clients.Office.Excel.Functions.SPG($A102, "SP_TOTAL_REV", Z$3)</f>
        <v>1682330</v>
      </c>
    </row>
    <row r="103" spans="1:26" x14ac:dyDescent="0.3">
      <c r="A103" s="11" t="s">
        <v>107</v>
      </c>
      <c r="B103" s="4" cm="1">
        <f t="array" ref="B103">_xll.SNL.Clients.Office.Excel.Functions.SPG($A103, "SP_TOTAL_REV", B$3)</f>
        <v>14149000</v>
      </c>
      <c r="C103" s="4" cm="1">
        <f t="array" ref="C103">_xll.SNL.Clients.Office.Excel.Functions.SPG($A103, "SP_TOTAL_REV", C$3)</f>
        <v>13991000</v>
      </c>
      <c r="D103" s="4" cm="1">
        <f t="array" ref="D103">_xll.SNL.Clients.Office.Excel.Functions.SPG($A103, "SP_TOTAL_REV", D$3)</f>
        <v>13841000</v>
      </c>
      <c r="E103" s="4" cm="1">
        <f t="array" ref="E103">_xll.SNL.Clients.Office.Excel.Functions.SPG($A103, "SP_TOTAL_REV", E$3)</f>
        <v>13642000</v>
      </c>
      <c r="F103" s="4" cm="1">
        <f t="array" ref="F103">_xll.SNL.Clients.Office.Excel.Functions.SPG($A103, "SP_TOTAL_REV", F$3)</f>
        <v>12702000</v>
      </c>
      <c r="G103" s="4" cm="1">
        <f t="array" ref="G103">_xll.SNL.Clients.Office.Excel.Functions.SPG($A103, "SP_TOTAL_REV", G$3)</f>
        <v>12791000</v>
      </c>
      <c r="H103" s="4" cm="1">
        <f t="array" ref="H103">_xll.SNL.Clients.Office.Excel.Functions.SPG($A103, "SP_TOTAL_REV", H$3)</f>
        <v>14668000</v>
      </c>
      <c r="I103" s="4" cm="1">
        <f t="array" ref="I103">_xll.SNL.Clients.Office.Excel.Functions.SPG($A103, "SP_TOTAL_REV", I$3)</f>
        <v>15203000</v>
      </c>
      <c r="J103" s="4" cm="1">
        <f t="array" ref="J103">_xll.SNL.Clients.Office.Excel.Functions.SPG($A103, "SP_TOTAL_REV", J$3)</f>
        <v>14571000</v>
      </c>
      <c r="K103" s="4" cm="1">
        <f t="array" ref="K103">_xll.SNL.Clients.Office.Excel.Functions.SPG($A103, "SP_TOTAL_REV", K$3)</f>
        <v>13592000</v>
      </c>
      <c r="L103" s="4" cm="1">
        <f t="array" ref="L103">_xll.SNL.Clients.Office.Excel.Functions.SPG($A103, "SP_TOTAL_REV", L$3)</f>
        <v>13632000</v>
      </c>
      <c r="M103" s="4" cm="1">
        <f t="array" ref="M103">_xll.SNL.Clients.Office.Excel.Functions.SPG($A103, "SP_TOTAL_REV", M$3)</f>
        <v>13102000</v>
      </c>
      <c r="N103" s="4" cm="1">
        <f t="array" ref="N103">_xll.SNL.Clients.Office.Excel.Functions.SPG($A103, "SP_TOTAL_REV", N$3)</f>
        <v>12835000</v>
      </c>
      <c r="O103" s="4" cm="1">
        <f t="array" ref="O103">_xll.SNL.Clients.Office.Excel.Functions.SPG($A103, "SP_TOTAL_REV", O$3)</f>
        <v>12720000</v>
      </c>
      <c r="P103" s="4" cm="1">
        <f t="array" ref="P103">_xll.SNL.Clients.Office.Excel.Functions.SPG($A103, "SP_TOTAL_REV", P$3)</f>
        <v>12900000</v>
      </c>
      <c r="Q103" s="4" cm="1">
        <f t="array" ref="Q103">_xll.SNL.Clients.Office.Excel.Functions.SPG($A103, "SP_TOTAL_REV", Q$3)</f>
        <v>13126000</v>
      </c>
      <c r="R103" s="4" cm="1">
        <f t="array" ref="R103">_xll.SNL.Clients.Office.Excel.Functions.SPG($A103, "SP_TOTAL_REV", R$3)</f>
        <v>12803000</v>
      </c>
      <c r="S103" s="4" cm="1">
        <f t="array" ref="S103">_xll.SNL.Clients.Office.Excel.Functions.SPG($A103, "SP_TOTAL_REV", S$3)</f>
        <v>11960000</v>
      </c>
      <c r="T103" s="4" cm="1">
        <f t="array" ref="T103">_xll.SNL.Clients.Office.Excel.Functions.SPG($A103, "SP_TOTAL_REV", T$3)</f>
        <v>11929000</v>
      </c>
      <c r="U103" s="4" cm="1">
        <f t="array" ref="U103">_xll.SNL.Clients.Office.Excel.Functions.SPG($A103, "SP_TOTAL_REV", U$3)</f>
        <v>12154000</v>
      </c>
      <c r="V103" s="4" cm="1">
        <f t="array" ref="V103">_xll.SNL.Clients.Office.Excel.Functions.SPG($A103, "SP_TOTAL_REV", V$3)</f>
        <v>11983000</v>
      </c>
      <c r="W103" s="4" cm="1">
        <f t="array" ref="W103">_xll.SNL.Clients.Office.Excel.Functions.SPG($A103, "SP_TOTAL_REV", W$3)</f>
        <v>12005000</v>
      </c>
      <c r="X103" s="4" cm="1">
        <f t="array" ref="X103">_xll.SNL.Clients.Office.Excel.Functions.SPG($A103, "SP_TOTAL_REV", X$3)</f>
        <v>13159000</v>
      </c>
      <c r="Y103" s="4" cm="1">
        <f t="array" ref="Y103">_xll.SNL.Clients.Office.Excel.Functions.SPG($A103, "SP_TOTAL_REV", Y$3)</f>
        <v>13428000</v>
      </c>
      <c r="Z103" s="4" cm="1">
        <f t="array" ref="Z103">_xll.SNL.Clients.Office.Excel.Functions.SPG($A103, "SP_TOTAL_REV", Z$3)</f>
        <v>12958000</v>
      </c>
    </row>
    <row r="104" spans="1:26" x14ac:dyDescent="0.3">
      <c r="A104" s="11" t="s">
        <v>108</v>
      </c>
      <c r="B104" s="4" cm="1">
        <f t="array" ref="B104">_xll.SNL.Clients.Office.Excel.Functions.SPG($A104, "SP_TOTAL_REV", B$3)</f>
        <v>21596000</v>
      </c>
      <c r="C104" s="4" cm="1">
        <f t="array" ref="C104">_xll.SNL.Clients.Office.Excel.Functions.SPG($A104, "SP_TOTAL_REV", C$3)</f>
        <v>19461000</v>
      </c>
      <c r="D104" s="4" cm="1">
        <f t="array" ref="D104">_xll.SNL.Clients.Office.Excel.Functions.SPG($A104, "SP_TOTAL_REV", D$3)</f>
        <v>20208000</v>
      </c>
      <c r="E104" s="4" cm="1">
        <f t="array" ref="E104">_xll.SNL.Clients.Office.Excel.Functions.SPG($A104, "SP_TOTAL_REV", E$3)</f>
        <v>19599000</v>
      </c>
      <c r="F104" s="4" cm="1">
        <f t="array" ref="F104">_xll.SNL.Clients.Office.Excel.Functions.SPG($A104, "SP_TOTAL_REV", F$3)</f>
        <v>21028000</v>
      </c>
      <c r="G104" s="4" cm="1">
        <f t="array" ref="G104">_xll.SNL.Clients.Office.Excel.Functions.SPG($A104, "SP_TOTAL_REV", G$3)</f>
        <v>17502000</v>
      </c>
      <c r="H104" s="4" cm="1">
        <f t="array" ref="H104">_xll.SNL.Clients.Office.Excel.Functions.SPG($A104, "SP_TOTAL_REV", H$3)</f>
        <v>19743000</v>
      </c>
      <c r="I104" s="4" cm="1">
        <f t="array" ref="I104">_xll.SNL.Clients.Office.Excel.Functions.SPG($A104, "SP_TOTAL_REV", I$3)</f>
        <v>19442000</v>
      </c>
      <c r="J104" s="4" cm="1">
        <f t="array" ref="J104">_xll.SNL.Clients.Office.Excel.Functions.SPG($A104, "SP_TOTAL_REV", J$3)</f>
        <v>20429000</v>
      </c>
      <c r="K104" s="4" cm="1">
        <f t="array" ref="K104">_xll.SNL.Clients.Office.Excel.Functions.SPG($A104, "SP_TOTAL_REV", K$3)</f>
        <v>17797000</v>
      </c>
      <c r="L104" s="4" cm="1">
        <f t="array" ref="L104">_xll.SNL.Clients.Office.Excel.Functions.SPG($A104, "SP_TOTAL_REV", L$3)</f>
        <v>17894000</v>
      </c>
      <c r="M104" s="4" cm="1">
        <f t="array" ref="M104">_xll.SNL.Clients.Office.Excel.Functions.SPG($A104, "SP_TOTAL_REV", M$3)</f>
        <v>19560000</v>
      </c>
      <c r="N104" s="4" cm="1">
        <f t="array" ref="N104">_xll.SNL.Clients.Office.Excel.Functions.SPG($A104, "SP_TOTAL_REV", N$3)</f>
        <v>19233000</v>
      </c>
      <c r="O104" s="4" cm="1">
        <f t="array" ref="O104">_xll.SNL.Clients.Office.Excel.Functions.SPG($A104, "SP_TOTAL_REV", O$3)</f>
        <v>17017000</v>
      </c>
      <c r="P104" s="4" cm="1">
        <f t="array" ref="P104">_xll.SNL.Clients.Office.Excel.Functions.SPG($A104, "SP_TOTAL_REV", P$3)</f>
        <v>18127000</v>
      </c>
      <c r="Q104" s="4" cm="1">
        <f t="array" ref="Q104">_xll.SNL.Clients.Office.Excel.Functions.SPG($A104, "SP_TOTAL_REV", Q$3)</f>
        <v>17753000</v>
      </c>
      <c r="R104" s="4" cm="1">
        <f t="array" ref="R104">_xll.SNL.Clients.Office.Excel.Functions.SPG($A104, "SP_TOTAL_REV", R$3)</f>
        <v>19667000</v>
      </c>
      <c r="S104" s="4" cm="1">
        <f t="array" ref="S104">_xll.SNL.Clients.Office.Excel.Functions.SPG($A104, "SP_TOTAL_REV", S$3)</f>
        <v>16832000</v>
      </c>
      <c r="T104" s="4" cm="1">
        <f t="array" ref="T104">_xll.SNL.Clients.Office.Excel.Functions.SPG($A104, "SP_TOTAL_REV", T$3)</f>
        <v>17677000</v>
      </c>
      <c r="U104" s="4" cm="1">
        <f t="array" ref="U104">_xll.SNL.Clients.Office.Excel.Functions.SPG($A104, "SP_TOTAL_REV", U$3)</f>
        <v>20036000</v>
      </c>
      <c r="V104" s="4" cm="1">
        <f t="array" ref="V104">_xll.SNL.Clients.Office.Excel.Functions.SPG($A104, "SP_TOTAL_REV", V$3)</f>
        <v>20956000</v>
      </c>
      <c r="W104" s="4" cm="1">
        <f t="array" ref="W104">_xll.SNL.Clients.Office.Excel.Functions.SPG($A104, "SP_TOTAL_REV", W$3)</f>
        <v>18578000</v>
      </c>
      <c r="X104" s="4" cm="1">
        <f t="array" ref="X104">_xll.SNL.Clients.Office.Excel.Functions.SPG($A104, "SP_TOTAL_REV", X$3)</f>
        <v>18773000</v>
      </c>
      <c r="Y104" s="4" cm="1">
        <f t="array" ref="Y104">_xll.SNL.Clients.Office.Excel.Functions.SPG($A104, "SP_TOTAL_REV", Y$3)</f>
        <v>18592000</v>
      </c>
      <c r="Z104" s="4" cm="1">
        <f t="array" ref="Z104">_xll.SNL.Clients.Office.Excel.Functions.SPG($A104, "SP_TOTAL_REV", Z$3)</f>
        <v>18769000</v>
      </c>
    </row>
    <row r="105" spans="1:26" x14ac:dyDescent="0.3">
      <c r="A105" s="11" t="s">
        <v>109</v>
      </c>
      <c r="B105" s="4" cm="1">
        <f t="array" ref="B105">_xll.SNL.Clients.Office.Excel.Functions.SPG($A105, "SP_TOTAL_REV", B$3)</f>
        <v>1935000</v>
      </c>
      <c r="C105" s="4" cm="1">
        <f t="array" ref="C105">_xll.SNL.Clients.Office.Excel.Functions.SPG($A105, "SP_TOTAL_REV", C$3)</f>
        <v>1976000</v>
      </c>
      <c r="D105" s="4" cm="1">
        <f t="array" ref="D105">_xll.SNL.Clients.Office.Excel.Functions.SPG($A105, "SP_TOTAL_REV", D$3)</f>
        <v>1903000</v>
      </c>
      <c r="E105" s="4" cm="1">
        <f t="array" ref="E105">_xll.SNL.Clients.Office.Excel.Functions.SPG($A105, "SP_TOTAL_REV", E$3)</f>
        <v>1959000</v>
      </c>
      <c r="F105" s="4" cm="1">
        <f t="array" ref="F105">_xll.SNL.Clients.Office.Excel.Functions.SPG($A105, "SP_TOTAL_REV", F$3)</f>
        <v>1956000</v>
      </c>
      <c r="G105" s="4" cm="1">
        <f t="array" ref="G105">_xll.SNL.Clients.Office.Excel.Functions.SPG($A105, "SP_TOTAL_REV", G$3)</f>
        <v>1988000</v>
      </c>
      <c r="H105" s="4" cm="1">
        <f t="array" ref="H105">_xll.SNL.Clients.Office.Excel.Functions.SPG($A105, "SP_TOTAL_REV", H$3)</f>
        <v>2014000</v>
      </c>
      <c r="I105" s="4" cm="1">
        <f t="array" ref="I105">_xll.SNL.Clients.Office.Excel.Functions.SPG($A105, "SP_TOTAL_REV", I$3)</f>
        <v>2094000</v>
      </c>
      <c r="J105" s="4" cm="1">
        <f t="array" ref="J105">_xll.SNL.Clients.Office.Excel.Functions.SPG($A105, "SP_TOTAL_REV", J$3)</f>
        <v>2128000</v>
      </c>
      <c r="K105" s="4" cm="1">
        <f t="array" ref="K105">_xll.SNL.Clients.Office.Excel.Functions.SPG($A105, "SP_TOTAL_REV", K$3)</f>
        <v>2200000</v>
      </c>
      <c r="L105" s="4" cm="1">
        <f t="array" ref="L105">_xll.SNL.Clients.Office.Excel.Functions.SPG($A105, "SP_TOTAL_REV", L$3)</f>
        <v>2177000</v>
      </c>
      <c r="M105" s="4" cm="1">
        <f t="array" ref="M105">_xll.SNL.Clients.Office.Excel.Functions.SPG($A105, "SP_TOTAL_REV", M$3)</f>
        <v>2030000</v>
      </c>
      <c r="N105" s="4" cm="1">
        <f t="array" ref="N105">_xll.SNL.Clients.Office.Excel.Functions.SPG($A105, "SP_TOTAL_REV", N$3)</f>
        <v>1645000</v>
      </c>
      <c r="O105" s="4" cm="1">
        <f t="array" ref="O105">_xll.SNL.Clients.Office.Excel.Functions.SPG($A105, "SP_TOTAL_REV", O$3)</f>
        <v>1720000</v>
      </c>
      <c r="P105" s="4" cm="1">
        <f t="array" ref="P105">_xll.SNL.Clients.Office.Excel.Functions.SPG($A105, "SP_TOTAL_REV", P$3)</f>
        <v>1659000</v>
      </c>
      <c r="Q105" s="4" cm="1">
        <f t="array" ref="Q105">_xll.SNL.Clients.Office.Excel.Functions.SPG($A105, "SP_TOTAL_REV", Q$3)</f>
        <v>1609000</v>
      </c>
      <c r="R105" s="4" cm="1">
        <f t="array" ref="R105">_xll.SNL.Clients.Office.Excel.Functions.SPG($A105, "SP_TOTAL_REV", R$3)</f>
        <v>1659000</v>
      </c>
      <c r="S105" s="4" cm="1">
        <f t="array" ref="S105">_xll.SNL.Clients.Office.Excel.Functions.SPG($A105, "SP_TOTAL_REV", S$3)</f>
        <v>1707000</v>
      </c>
      <c r="T105" s="4" cm="1">
        <f t="array" ref="T105">_xll.SNL.Clients.Office.Excel.Functions.SPG($A105, "SP_TOTAL_REV", T$3)</f>
        <v>1791000</v>
      </c>
      <c r="U105" s="4" cm="1">
        <f t="array" ref="U105">_xll.SNL.Clients.Office.Excel.Functions.SPG($A105, "SP_TOTAL_REV", U$3)</f>
        <v>1750000</v>
      </c>
      <c r="V105" s="4" cm="1">
        <f t="array" ref="V105">_xll.SNL.Clients.Office.Excel.Functions.SPG($A105, "SP_TOTAL_REV", V$3)</f>
        <v>1657000</v>
      </c>
      <c r="W105" s="4" cm="1">
        <f t="array" ref="W105">_xll.SNL.Clients.Office.Excel.Functions.SPG($A105, "SP_TOTAL_REV", W$3)</f>
        <v>1637000</v>
      </c>
      <c r="X105" s="4" cm="1">
        <f t="array" ref="X105">_xll.SNL.Clients.Office.Excel.Functions.SPG($A105, "SP_TOTAL_REV", X$3)</f>
        <v>1638000</v>
      </c>
      <c r="Y105" s="4" cm="1">
        <f t="array" ref="Y105">_xll.SNL.Clients.Office.Excel.Functions.SPG($A105, "SP_TOTAL_REV", Y$3)</f>
        <v>1628000</v>
      </c>
      <c r="Z105" s="4" cm="1">
        <f t="array" ref="Z105">_xll.SNL.Clients.Office.Excel.Functions.SPG($A105, "SP_TOTAL_REV", Z$3)</f>
        <v>1588000</v>
      </c>
    </row>
    <row r="106" spans="1:26" x14ac:dyDescent="0.3">
      <c r="A106" s="11" t="s">
        <v>110</v>
      </c>
      <c r="B106" s="4" cm="1">
        <f t="array" ref="B106">_xll.SNL.Clients.Office.Excel.Functions.SPG($A106, "SP_TOTAL_REV", B$3)</f>
        <v>1639400</v>
      </c>
      <c r="C106" s="4" cm="1">
        <f t="array" ref="C106">_xll.SNL.Clients.Office.Excel.Functions.SPG($A106, "SP_TOTAL_REV", C$3)</f>
        <v>1522700</v>
      </c>
      <c r="D106" s="4" cm="1">
        <f t="array" ref="D106">_xll.SNL.Clients.Office.Excel.Functions.SPG($A106, "SP_TOTAL_REV", D$3)</f>
        <v>1581900</v>
      </c>
      <c r="E106" s="4" cm="1">
        <f t="array" ref="E106">_xll.SNL.Clients.Office.Excel.Functions.SPG($A106, "SP_TOTAL_REV", E$3)</f>
        <v>1530100</v>
      </c>
      <c r="F106" s="4" cm="1">
        <f t="array" ref="F106">_xll.SNL.Clients.Office.Excel.Functions.SPG($A106, "SP_TOTAL_REV", F$3)</f>
        <v>1485600</v>
      </c>
      <c r="G106" s="4" cm="1">
        <f t="array" ref="G106">_xll.SNL.Clients.Office.Excel.Functions.SPG($A106, "SP_TOTAL_REV", G$3)</f>
        <v>1436800</v>
      </c>
      <c r="H106" s="4" cm="1">
        <f t="array" ref="H106">_xll.SNL.Clients.Office.Excel.Functions.SPG($A106, "SP_TOTAL_REV", H$3)</f>
        <v>1335300</v>
      </c>
      <c r="I106" s="4" cm="1">
        <f t="array" ref="I106">_xll.SNL.Clients.Office.Excel.Functions.SPG($A106, "SP_TOTAL_REV", I$3)</f>
        <v>1357800</v>
      </c>
      <c r="J106" s="4" cm="1">
        <f t="array" ref="J106">_xll.SNL.Clients.Office.Excel.Functions.SPG($A106, "SP_TOTAL_REV", J$3)</f>
        <v>1439200</v>
      </c>
      <c r="K106" s="4" cm="1">
        <f t="array" ref="K106">_xll.SNL.Clients.Office.Excel.Functions.SPG($A106, "SP_TOTAL_REV", K$3)</f>
        <v>1205400</v>
      </c>
      <c r="L106" s="4" cm="1">
        <f t="array" ref="L106">_xll.SNL.Clients.Office.Excel.Functions.SPG($A106, "SP_TOTAL_REV", L$3)</f>
        <v>1225100</v>
      </c>
      <c r="M106" s="4" cm="1">
        <f t="array" ref="M106">_xll.SNL.Clients.Office.Excel.Functions.SPG($A106, "SP_TOTAL_REV", M$3)</f>
        <v>1234400</v>
      </c>
      <c r="N106" s="4" cm="1">
        <f t="array" ref="N106">_xll.SNL.Clients.Office.Excel.Functions.SPG($A106, "SP_TOTAL_REV", N$3)</f>
        <v>1343900</v>
      </c>
      <c r="O106" s="4" cm="1">
        <f t="array" ref="O106">_xll.SNL.Clients.Office.Excel.Functions.SPG($A106, "SP_TOTAL_REV", O$3)</f>
        <v>1029500</v>
      </c>
      <c r="P106" s="4" cm="1">
        <f t="array" ref="P106">_xll.SNL.Clients.Office.Excel.Functions.SPG($A106, "SP_TOTAL_REV", P$3)</f>
        <v>1107100</v>
      </c>
      <c r="Q106" s="4" cm="1">
        <f t="array" ref="Q106">_xll.SNL.Clients.Office.Excel.Functions.SPG($A106, "SP_TOTAL_REV", Q$3)</f>
        <v>1176800</v>
      </c>
      <c r="R106" s="4" cm="1">
        <f t="array" ref="R106">_xll.SNL.Clients.Office.Excel.Functions.SPG($A106, "SP_TOTAL_REV", R$3)</f>
        <v>1250800</v>
      </c>
      <c r="S106" s="4" cm="1">
        <f t="array" ref="S106">_xll.SNL.Clients.Office.Excel.Functions.SPG($A106, "SP_TOTAL_REV", S$3)</f>
        <v>1095300</v>
      </c>
      <c r="T106" s="4" cm="1">
        <f t="array" ref="T106">_xll.SNL.Clients.Office.Excel.Functions.SPG($A106, "SP_TOTAL_REV", T$3)</f>
        <v>1077300</v>
      </c>
      <c r="U106" s="4" cm="1">
        <f t="array" ref="U106">_xll.SNL.Clients.Office.Excel.Functions.SPG($A106, "SP_TOTAL_REV", U$3)</f>
        <v>1179200</v>
      </c>
      <c r="V106" s="4" cm="1">
        <f t="array" ref="V106">_xll.SNL.Clients.Office.Excel.Functions.SPG($A106, "SP_TOTAL_REV", V$3)</f>
        <v>1518500</v>
      </c>
      <c r="W106" s="4" cm="1">
        <f t="array" ref="W106">_xll.SNL.Clients.Office.Excel.Functions.SPG($A106, "SP_TOTAL_REV", W$3)</f>
        <v>1135500</v>
      </c>
      <c r="X106" s="4" cm="1">
        <f t="array" ref="X106">_xll.SNL.Clients.Office.Excel.Functions.SPG($A106, "SP_TOTAL_REV", X$3)</f>
        <v>1275300</v>
      </c>
      <c r="Y106" s="4" cm="1">
        <f t="array" ref="Y106">_xll.SNL.Clients.Office.Excel.Functions.SPG($A106, "SP_TOTAL_REV", Y$3)</f>
        <v>1271000</v>
      </c>
      <c r="Z106" s="4" cm="1">
        <f t="array" ref="Z106">_xll.SNL.Clients.Office.Excel.Functions.SPG($A106, "SP_TOTAL_REV", Z$3)</f>
        <v>1176300</v>
      </c>
    </row>
    <row r="107" spans="1:26" x14ac:dyDescent="0.3">
      <c r="A107" s="11" t="s">
        <v>111</v>
      </c>
      <c r="B107" s="4" cm="1">
        <f t="array" ref="B107">_xll.SNL.Clients.Office.Excel.Functions.SPG($A107, "SP_TOTAL_REV", B$3)</f>
        <v>2447000</v>
      </c>
      <c r="C107" s="4" cm="1">
        <f t="array" ref="C107">_xll.SNL.Clients.Office.Excel.Functions.SPG($A107, "SP_TOTAL_REV", C$3)</f>
        <v>1989000</v>
      </c>
      <c r="D107" s="4" cm="1">
        <f t="array" ref="D107">_xll.SNL.Clients.Office.Excel.Functions.SPG($A107, "SP_TOTAL_REV", D$3)</f>
        <v>1743000</v>
      </c>
      <c r="E107" s="4" cm="1">
        <f t="array" ref="E107">_xll.SNL.Clients.Office.Excel.Functions.SPG($A107, "SP_TOTAL_REV", E$3)</f>
        <v>1607000</v>
      </c>
      <c r="F107" s="4" cm="1">
        <f t="array" ref="F107">_xll.SNL.Clients.Office.Excel.Functions.SPG($A107, "SP_TOTAL_REV", F$3)</f>
        <v>2176000</v>
      </c>
      <c r="G107" s="4" cm="1">
        <f t="array" ref="G107">_xll.SNL.Clients.Office.Excel.Functions.SPG($A107, "SP_TOTAL_REV", G$3)</f>
        <v>1950000</v>
      </c>
      <c r="H107" s="4" cm="1">
        <f t="array" ref="H107">_xll.SNL.Clients.Office.Excel.Functions.SPG($A107, "SP_TOTAL_REV", H$3)</f>
        <v>1673000</v>
      </c>
      <c r="I107" s="4" cm="1">
        <f t="array" ref="I107">_xll.SNL.Clients.Office.Excel.Functions.SPG($A107, "SP_TOTAL_REV", I$3)</f>
        <v>1555000</v>
      </c>
      <c r="J107" s="4" cm="1">
        <f t="array" ref="J107">_xll.SNL.Clients.Office.Excel.Functions.SPG($A107, "SP_TOTAL_REV", J$3)</f>
        <v>2284000</v>
      </c>
      <c r="K107" s="4" t="str" cm="1">
        <f t="array" ref="K107">_xll.SNL.Clients.Office.Excel.Functions.SPG($A107, "SP_TOTAL_REV", K$3)</f>
        <v>NA</v>
      </c>
      <c r="L107" s="4" cm="1">
        <f t="array" ref="L107">_xll.SNL.Clients.Office.Excel.Functions.SPG($A107, "SP_TOTAL_REV", L$3)</f>
        <v>2024000</v>
      </c>
      <c r="M107" s="4" cm="1">
        <f t="array" ref="M107">_xll.SNL.Clients.Office.Excel.Functions.SPG($A107, "SP_TOTAL_REV", M$3)</f>
        <v>1920000</v>
      </c>
      <c r="N107" s="4" cm="1">
        <f t="array" ref="N107">_xll.SNL.Clients.Office.Excel.Functions.SPG($A107, "SP_TOTAL_REV", N$3)</f>
        <v>2374000</v>
      </c>
      <c r="O107" s="4" cm="1">
        <f t="array" ref="O107">_xll.SNL.Clients.Office.Excel.Functions.SPG($A107, "SP_TOTAL_REV", O$3)</f>
        <v>2033000</v>
      </c>
      <c r="P107" s="4" cm="1">
        <f t="array" ref="P107">_xll.SNL.Clients.Office.Excel.Functions.SPG($A107, "SP_TOTAL_REV", P$3)</f>
        <v>1725000</v>
      </c>
      <c r="Q107" s="4" cm="1">
        <f t="array" ref="Q107">_xll.SNL.Clients.Office.Excel.Functions.SPG($A107, "SP_TOTAL_REV", Q$3)</f>
        <v>1558000</v>
      </c>
      <c r="R107" s="4" cm="1">
        <f t="array" ref="R107">_xll.SNL.Clients.Office.Excel.Functions.SPG($A107, "SP_TOTAL_REV", R$3)</f>
        <v>2013000</v>
      </c>
      <c r="S107" s="4" cm="1">
        <f t="array" ref="S107">_xll.SNL.Clients.Office.Excel.Functions.SPG($A107, "SP_TOTAL_REV", S$3)</f>
        <v>1727000</v>
      </c>
      <c r="T107" s="4" cm="1">
        <f t="array" ref="T107">_xll.SNL.Clients.Office.Excel.Functions.SPG($A107, "SP_TOTAL_REV", T$3)</f>
        <v>1507000</v>
      </c>
      <c r="U107" s="4" cm="1">
        <f t="array" ref="U107">_xll.SNL.Clients.Office.Excel.Functions.SPG($A107, "SP_TOTAL_REV", U$3)</f>
        <v>1382000</v>
      </c>
      <c r="V107" s="4" cm="1">
        <f t="array" ref="V107">_xll.SNL.Clients.Office.Excel.Functions.SPG($A107, "SP_TOTAL_REV", V$3)</f>
        <v>1802000</v>
      </c>
      <c r="W107" s="4" cm="1">
        <f t="array" ref="W107">_xll.SNL.Clients.Office.Excel.Functions.SPG($A107, "SP_TOTAL_REV", W$3)</f>
        <v>1795000</v>
      </c>
      <c r="X107" s="4" cm="1">
        <f t="array" ref="X107">_xll.SNL.Clients.Office.Excel.Functions.SPG($A107, "SP_TOTAL_REV", X$3)</f>
        <v>1546000</v>
      </c>
      <c r="Y107" s="4" cm="1">
        <f t="array" ref="Y107">_xll.SNL.Clients.Office.Excel.Functions.SPG($A107, "SP_TOTAL_REV", Y$3)</f>
        <v>1445000</v>
      </c>
      <c r="Z107" s="4" cm="1">
        <f t="array" ref="Z107">_xll.SNL.Clients.Office.Excel.Functions.SPG($A107, "SP_TOTAL_REV", Z$3)</f>
        <v>2059000</v>
      </c>
    </row>
    <row r="108" spans="1:26" x14ac:dyDescent="0.3">
      <c r="A108" s="11" t="s">
        <v>112</v>
      </c>
      <c r="B108" s="4" cm="1">
        <f t="array" ref="B108">_xll.SNL.Clients.Office.Excel.Functions.SPG($A108, "SP_TOTAL_REV", B$3)</f>
        <v>5115000</v>
      </c>
      <c r="C108" s="4" cm="1">
        <f t="array" ref="C108">_xll.SNL.Clients.Office.Excel.Functions.SPG($A108, "SP_TOTAL_REV", C$3)</f>
        <v>5082000</v>
      </c>
      <c r="D108" s="4" cm="1">
        <f t="array" ref="D108">_xll.SNL.Clients.Office.Excel.Functions.SPG($A108, "SP_TOTAL_REV", D$3)</f>
        <v>5044000</v>
      </c>
      <c r="E108" s="4" cm="1">
        <f t="array" ref="E108">_xll.SNL.Clients.Office.Excel.Functions.SPG($A108, "SP_TOTAL_REV", E$3)</f>
        <v>4850000</v>
      </c>
      <c r="F108" s="4" cm="1">
        <f t="array" ref="F108">_xll.SNL.Clients.Office.Excel.Functions.SPG($A108, "SP_TOTAL_REV", F$3)</f>
        <v>4760000</v>
      </c>
      <c r="G108" s="4" cm="1">
        <f t="array" ref="G108">_xll.SNL.Clients.Office.Excel.Functions.SPG($A108, "SP_TOTAL_REV", G$3)</f>
        <v>4758000</v>
      </c>
      <c r="H108" s="4" cm="1">
        <f t="array" ref="H108">_xll.SNL.Clients.Office.Excel.Functions.SPG($A108, "SP_TOTAL_REV", H$3)</f>
        <v>4897000</v>
      </c>
      <c r="I108" s="4" cm="1">
        <f t="array" ref="I108">_xll.SNL.Clients.Office.Excel.Functions.SPG($A108, "SP_TOTAL_REV", I$3)</f>
        <v>4886000</v>
      </c>
      <c r="J108" s="4" cm="1">
        <f t="array" ref="J108">_xll.SNL.Clients.Office.Excel.Functions.SPG($A108, "SP_TOTAL_REV", J$3)</f>
        <v>4812000</v>
      </c>
      <c r="K108" s="4" cm="1">
        <f t="array" ref="K108">_xll.SNL.Clients.Office.Excel.Functions.SPG($A108, "SP_TOTAL_REV", K$3)</f>
        <v>4839000</v>
      </c>
      <c r="L108" s="4" cm="1">
        <f t="array" ref="L108">_xll.SNL.Clients.Office.Excel.Functions.SPG($A108, "SP_TOTAL_REV", L$3)</f>
        <v>4857000</v>
      </c>
      <c r="M108" s="4" cm="1">
        <f t="array" ref="M108">_xll.SNL.Clients.Office.Excel.Functions.SPG($A108, "SP_TOTAL_REV", M$3)</f>
        <v>4906000</v>
      </c>
      <c r="N108" s="4" cm="1">
        <f t="array" ref="N108">_xll.SNL.Clients.Office.Excel.Functions.SPG($A108, "SP_TOTAL_REV", N$3)</f>
        <v>4826000</v>
      </c>
      <c r="O108" s="4" cm="1">
        <f t="array" ref="O108">_xll.SNL.Clients.Office.Excel.Functions.SPG($A108, "SP_TOTAL_REV", O$3)</f>
        <v>4777000</v>
      </c>
      <c r="P108" s="4" cm="1">
        <f t="array" ref="P108">_xll.SNL.Clients.Office.Excel.Functions.SPG($A108, "SP_TOTAL_REV", P$3)</f>
        <v>4744000</v>
      </c>
      <c r="Q108" s="4" cm="1">
        <f t="array" ref="Q108">_xll.SNL.Clients.Office.Excel.Functions.SPG($A108, "SP_TOTAL_REV", Q$3)</f>
        <v>4585000</v>
      </c>
      <c r="R108" s="4" cm="1">
        <f t="array" ref="R108">_xll.SNL.Clients.Office.Excel.Functions.SPG($A108, "SP_TOTAL_REV", R$3)</f>
        <v>4401000</v>
      </c>
      <c r="S108" s="4" cm="1">
        <f t="array" ref="S108">_xll.SNL.Clients.Office.Excel.Functions.SPG($A108, "SP_TOTAL_REV", S$3)</f>
        <v>4184000</v>
      </c>
      <c r="T108" s="4" cm="1">
        <f t="array" ref="T108">_xll.SNL.Clients.Office.Excel.Functions.SPG($A108, "SP_TOTAL_REV", T$3)</f>
        <v>4243000</v>
      </c>
      <c r="U108" s="4" cm="1">
        <f t="array" ref="U108">_xll.SNL.Clients.Office.Excel.Functions.SPG($A108, "SP_TOTAL_REV", U$3)</f>
        <v>4000000</v>
      </c>
      <c r="V108" s="4" cm="1">
        <f t="array" ref="V108">_xll.SNL.Clients.Office.Excel.Functions.SPG($A108, "SP_TOTAL_REV", V$3)</f>
        <v>4225000</v>
      </c>
      <c r="W108" s="4" cm="1">
        <f t="array" ref="W108">_xll.SNL.Clients.Office.Excel.Functions.SPG($A108, "SP_TOTAL_REV", W$3)</f>
        <v>4284000</v>
      </c>
      <c r="X108" s="4" cm="1">
        <f t="array" ref="X108">_xll.SNL.Clients.Office.Excel.Functions.SPG($A108, "SP_TOTAL_REV", X$3)</f>
        <v>4248000</v>
      </c>
      <c r="Y108" s="4" cm="1">
        <f t="array" ref="Y108">_xll.SNL.Clients.Office.Excel.Functions.SPG($A108, "SP_TOTAL_REV", Y$3)</f>
        <v>4141000</v>
      </c>
      <c r="Z108" s="4" cm="1">
        <f t="array" ref="Z108">_xll.SNL.Clients.Office.Excel.Functions.SPG($A108, "SP_TOTAL_REV", Z$3)</f>
        <v>4110000</v>
      </c>
    </row>
    <row r="109" spans="1:26" x14ac:dyDescent="0.3">
      <c r="A109" s="11" t="s">
        <v>1037</v>
      </c>
      <c r="B109" s="4" cm="1">
        <f t="array" ref="B109">_xll.SNL.Clients.Office.Excel.Functions.SPG($A109, "SP_TOTAL_REV", B$3)</f>
        <v>1960319</v>
      </c>
      <c r="C109" s="4" cm="1">
        <f t="array" ref="C109">_xll.SNL.Clients.Office.Excel.Functions.SPG($A109, "SP_TOTAL_REV", C$3)</f>
        <v>2197030</v>
      </c>
      <c r="D109" s="4" cm="1">
        <f t="array" ref="D109">_xll.SNL.Clients.Office.Excel.Functions.SPG($A109, "SP_TOTAL_REV", D$3)</f>
        <v>1128597</v>
      </c>
      <c r="E109" s="4" cm="1">
        <f t="array" ref="E109">_xll.SNL.Clients.Office.Excel.Functions.SPG($A109, "SP_TOTAL_REV", E$3)</f>
        <v>1379942</v>
      </c>
      <c r="F109" s="4" cm="1">
        <f t="array" ref="F109">_xll.SNL.Clients.Office.Excel.Functions.SPG($A109, "SP_TOTAL_REV", F$3)</f>
        <v>1587677</v>
      </c>
      <c r="G109" s="4" cm="1">
        <f t="array" ref="G109">_xll.SNL.Clients.Office.Excel.Functions.SPG($A109, "SP_TOTAL_REV", G$3)</f>
        <v>904638</v>
      </c>
      <c r="H109" s="4" cm="1">
        <f t="array" ref="H109">_xll.SNL.Clients.Office.Excel.Functions.SPG($A109, "SP_TOTAL_REV", H$3)</f>
        <v>623004</v>
      </c>
      <c r="I109" s="4" cm="1">
        <f t="array" ref="I109">_xll.SNL.Clients.Office.Excel.Functions.SPG($A109, "SP_TOTAL_REV", I$3)</f>
        <v>662500</v>
      </c>
      <c r="J109" s="4" cm="1">
        <f t="array" ref="J109">_xll.SNL.Clients.Office.Excel.Functions.SPG($A109, "SP_TOTAL_REV", J$3)</f>
        <v>736398</v>
      </c>
      <c r="K109" s="4" cm="1">
        <f t="array" ref="K109">_xll.SNL.Clients.Office.Excel.Functions.SPG($A109, "SP_TOTAL_REV", K$3)</f>
        <v>605571</v>
      </c>
      <c r="L109" s="4" cm="1">
        <f t="array" ref="L109">_xll.SNL.Clients.Office.Excel.Functions.SPG($A109, "SP_TOTAL_REV", L$3)</f>
        <v>576375</v>
      </c>
      <c r="M109" s="4" cm="1">
        <f t="array" ref="M109">_xll.SNL.Clients.Office.Excel.Functions.SPG($A109, "SP_TOTAL_REV", M$3)</f>
        <v>802651</v>
      </c>
      <c r="N109" s="4" cm="1">
        <f t="array" ref="N109">_xll.SNL.Clients.Office.Excel.Functions.SPG($A109, "SP_TOTAL_REV", N$3)</f>
        <v>1165460</v>
      </c>
      <c r="O109" s="4" cm="1">
        <f t="array" ref="O109">_xll.SNL.Clients.Office.Excel.Functions.SPG($A109, "SP_TOTAL_REV", O$3)</f>
        <v>2497511</v>
      </c>
      <c r="P109" s="4" cm="1">
        <f t="array" ref="P109">_xll.SNL.Clients.Office.Excel.Functions.SPG($A109, "SP_TOTAL_REV", P$3)</f>
        <v>1311478</v>
      </c>
      <c r="Q109" s="4" cm="1">
        <f t="array" ref="Q109">_xll.SNL.Clients.Office.Excel.Functions.SPG($A109, "SP_TOTAL_REV", Q$3)</f>
        <v>2227535</v>
      </c>
      <c r="R109" s="4" cm="1">
        <f t="array" ref="R109">_xll.SNL.Clients.Office.Excel.Functions.SPG($A109, "SP_TOTAL_REV", R$3)</f>
        <v>1800779</v>
      </c>
      <c r="S109" s="4" cm="1">
        <f t="array" ref="S109">_xll.SNL.Clients.Office.Excel.Functions.SPG($A109, "SP_TOTAL_REV", S$3)</f>
        <v>584818</v>
      </c>
      <c r="T109" s="4" cm="1">
        <f t="array" ref="T109">_xll.SNL.Clients.Office.Excel.Functions.SPG($A109, "SP_TOTAL_REV", T$3)</f>
        <v>315066</v>
      </c>
      <c r="U109" s="4" cm="1">
        <f t="array" ref="U109">_xll.SNL.Clients.Office.Excel.Functions.SPG($A109, "SP_TOTAL_REV", U$3)</f>
        <v>186029</v>
      </c>
      <c r="V109" s="4" cm="1">
        <f t="array" ref="V109">_xll.SNL.Clients.Office.Excel.Functions.SPG($A109, "SP_TOTAL_REV", V$3)</f>
        <v>188942</v>
      </c>
      <c r="W109" s="4" cm="1">
        <f t="array" ref="W109">_xll.SNL.Clients.Office.Excel.Functions.SPG($A109, "SP_TOTAL_REV", W$3)</f>
        <v>125911</v>
      </c>
      <c r="X109" s="4" cm="1">
        <f t="array" ref="X109">_xll.SNL.Clients.Office.Excel.Functions.SPG($A109, "SP_TOTAL_REV", X$3)</f>
        <v>125911</v>
      </c>
      <c r="Y109" s="4" cm="1">
        <f t="array" ref="Y109">_xll.SNL.Clients.Office.Excel.Functions.SPG($A109, "SP_TOTAL_REV", Y$3)</f>
        <v>135495</v>
      </c>
      <c r="Z109" s="4" cm="1">
        <f t="array" ref="Z109">_xll.SNL.Clients.Office.Excel.Functions.SPG($A109, "SP_TOTAL_REV", Z$3)</f>
        <v>135495</v>
      </c>
    </row>
    <row r="110" spans="1:26" x14ac:dyDescent="0.3">
      <c r="A110" s="11" t="s">
        <v>113</v>
      </c>
      <c r="B110" s="4" cm="1">
        <f t="array" ref="B110">_xll.SNL.Clients.Office.Excel.Functions.SPG($A110, "SP_TOTAL_REV", B$3)</f>
        <v>4911000</v>
      </c>
      <c r="C110" s="4" cm="1">
        <f t="array" ref="C110">_xll.SNL.Clients.Office.Excel.Functions.SPG($A110, "SP_TOTAL_REV", C$3)</f>
        <v>4945000</v>
      </c>
      <c r="D110" s="4" cm="1">
        <f t="array" ref="D110">_xll.SNL.Clients.Office.Excel.Functions.SPG($A110, "SP_TOTAL_REV", D$3)</f>
        <v>5033000</v>
      </c>
      <c r="E110" s="4" cm="1">
        <f t="array" ref="E110">_xll.SNL.Clients.Office.Excel.Functions.SPG($A110, "SP_TOTAL_REV", E$3)</f>
        <v>5058000</v>
      </c>
      <c r="F110" s="4" cm="1">
        <f t="array" ref="F110">_xll.SNL.Clients.Office.Excel.Functions.SPG($A110, "SP_TOTAL_REV", F$3)</f>
        <v>5065000</v>
      </c>
      <c r="G110" s="4" cm="1">
        <f t="array" ref="G110">_xll.SNL.Clients.Office.Excel.Functions.SPG($A110, "SP_TOTAL_REV", G$3)</f>
        <v>4950000</v>
      </c>
      <c r="H110" s="4" cm="1">
        <f t="array" ref="H110">_xll.SNL.Clients.Office.Excel.Functions.SPG($A110, "SP_TOTAL_REV", H$3)</f>
        <v>4915000</v>
      </c>
      <c r="I110" s="4" cm="1">
        <f t="array" ref="I110">_xll.SNL.Clients.Office.Excel.Functions.SPG($A110, "SP_TOTAL_REV", I$3)</f>
        <v>4822000</v>
      </c>
      <c r="J110" s="4" cm="1">
        <f t="array" ref="J110">_xll.SNL.Clients.Office.Excel.Functions.SPG($A110, "SP_TOTAL_REV", J$3)</f>
        <v>4770000</v>
      </c>
      <c r="K110" s="4" cm="1">
        <f t="array" ref="K110">_xll.SNL.Clients.Office.Excel.Functions.SPG($A110, "SP_TOTAL_REV", K$3)</f>
        <v>4629000</v>
      </c>
      <c r="L110" s="4" cm="1">
        <f t="array" ref="L110">_xll.SNL.Clients.Office.Excel.Functions.SPG($A110, "SP_TOTAL_REV", L$3)</f>
        <v>4455000</v>
      </c>
      <c r="M110" s="4" cm="1">
        <f t="array" ref="M110">_xll.SNL.Clients.Office.Excel.Functions.SPG($A110, "SP_TOTAL_REV", M$3)</f>
        <v>4484000</v>
      </c>
      <c r="N110" s="4" cm="1">
        <f t="array" ref="N110">_xll.SNL.Clients.Office.Excel.Functions.SPG($A110, "SP_TOTAL_REV", N$3)</f>
        <v>4399000</v>
      </c>
      <c r="O110" s="4" cm="1">
        <f t="array" ref="O110">_xll.SNL.Clients.Office.Excel.Functions.SPG($A110, "SP_TOTAL_REV", O$3)</f>
        <v>4403000</v>
      </c>
      <c r="P110" s="4" cm="1">
        <f t="array" ref="P110">_xll.SNL.Clients.Office.Excel.Functions.SPG($A110, "SP_TOTAL_REV", P$3)</f>
        <v>4414000</v>
      </c>
      <c r="Q110" s="4" cm="1">
        <f t="array" ref="Q110">_xll.SNL.Clients.Office.Excel.Functions.SPG($A110, "SP_TOTAL_REV", Q$3)</f>
        <v>4260000</v>
      </c>
      <c r="R110" s="4" cm="1">
        <f t="array" ref="R110">_xll.SNL.Clients.Office.Excel.Functions.SPG($A110, "SP_TOTAL_REV", R$3)</f>
        <v>4344000</v>
      </c>
      <c r="S110" s="4" cm="1">
        <f t="array" ref="S110">_xll.SNL.Clients.Office.Excel.Functions.SPG($A110, "SP_TOTAL_REV", S$3)</f>
        <v>4324000</v>
      </c>
      <c r="T110" s="4" cm="1">
        <f t="array" ref="T110">_xll.SNL.Clients.Office.Excel.Functions.SPG($A110, "SP_TOTAL_REV", T$3)</f>
        <v>4153000</v>
      </c>
      <c r="U110" s="4" cm="1">
        <f t="array" ref="U110">_xll.SNL.Clients.Office.Excel.Functions.SPG($A110, "SP_TOTAL_REV", U$3)</f>
        <v>3897000</v>
      </c>
      <c r="V110" s="4" cm="1">
        <f t="array" ref="V110">_xll.SNL.Clients.Office.Excel.Functions.SPG($A110, "SP_TOTAL_REV", V$3)</f>
        <v>4097000</v>
      </c>
      <c r="W110" s="4" cm="1">
        <f t="array" ref="W110">_xll.SNL.Clients.Office.Excel.Functions.SPG($A110, "SP_TOTAL_REV", W$3)</f>
        <v>4015000</v>
      </c>
      <c r="X110" s="4" cm="1">
        <f t="array" ref="X110">_xll.SNL.Clients.Office.Excel.Functions.SPG($A110, "SP_TOTAL_REV", X$3)</f>
        <v>3928000</v>
      </c>
      <c r="Y110" s="4" cm="1">
        <f t="array" ref="Y110">_xll.SNL.Clients.Office.Excel.Functions.SPG($A110, "SP_TOTAL_REV", Y$3)</f>
        <v>3866000</v>
      </c>
      <c r="Z110" s="4" cm="1">
        <f t="array" ref="Z110">_xll.SNL.Clients.Office.Excel.Functions.SPG($A110, "SP_TOTAL_REV", Z$3)</f>
        <v>3884000</v>
      </c>
    </row>
    <row r="111" spans="1:26" x14ac:dyDescent="0.3">
      <c r="A111" s="11" t="s">
        <v>114</v>
      </c>
      <c r="B111" s="4" cm="1">
        <f t="array" ref="B111">_xll.SNL.Clients.Office.Excel.Functions.SPG($A111, "SP_TOTAL_REV", B$3)</f>
        <v>29887000</v>
      </c>
      <c r="C111" s="4" cm="1">
        <f t="array" ref="C111">_xll.SNL.Clients.Office.Excel.Functions.SPG($A111, "SP_TOTAL_REV", C$3)</f>
        <v>31914000</v>
      </c>
      <c r="D111" s="4" cm="1">
        <f t="array" ref="D111">_xll.SNL.Clients.Office.Excel.Functions.SPG($A111, "SP_TOTAL_REV", D$3)</f>
        <v>32070000</v>
      </c>
      <c r="E111" s="4" cm="1">
        <f t="array" ref="E111">_xll.SNL.Clients.Office.Excel.Functions.SPG($A111, "SP_TOTAL_REV", E$3)</f>
        <v>29688000</v>
      </c>
      <c r="F111" s="4" cm="1">
        <f t="array" ref="F111">_xll.SNL.Clients.Office.Excel.Functions.SPG($A111, "SP_TOTAL_REV", F$3)</f>
        <v>30058000</v>
      </c>
      <c r="G111" s="4" cm="1">
        <f t="array" ref="G111">_xll.SNL.Clients.Office.Excel.Functions.SPG($A111, "SP_TOTAL_REV", G$3)</f>
        <v>31253000</v>
      </c>
      <c r="H111" s="4" cm="1">
        <f t="array" ref="H111">_xll.SNL.Clients.Office.Excel.Functions.SPG($A111, "SP_TOTAL_REV", H$3)</f>
        <v>30115000</v>
      </c>
      <c r="I111" s="4" cm="1">
        <f t="array" ref="I111">_xll.SNL.Clients.Office.Excel.Functions.SPG($A111, "SP_TOTAL_REV", I$3)</f>
        <v>30513000</v>
      </c>
      <c r="J111" s="4" cm="1">
        <f t="array" ref="J111">_xll.SNL.Clients.Office.Excel.Functions.SPG($A111, "SP_TOTAL_REV", J$3)</f>
        <v>29691000</v>
      </c>
      <c r="K111" s="4" cm="1">
        <f t="array" ref="K111">_xll.SNL.Clients.Office.Excel.Functions.SPG($A111, "SP_TOTAL_REV", K$3)</f>
        <v>30553000</v>
      </c>
      <c r="L111" s="4" cm="1">
        <f t="array" ref="L111">_xll.SNL.Clients.Office.Excel.Functions.SPG($A111, "SP_TOTAL_REV", L$3)</f>
        <v>29849000</v>
      </c>
      <c r="M111" s="4" cm="1">
        <f t="array" ref="M111">_xll.SNL.Clients.Office.Excel.Functions.SPG($A111, "SP_TOTAL_REV", M$3)</f>
        <v>30016000</v>
      </c>
      <c r="N111" s="4" cm="1">
        <f t="array" ref="N111">_xll.SNL.Clients.Office.Excel.Functions.SPG($A111, "SP_TOTAL_REV", N$3)</f>
        <v>31010000</v>
      </c>
      <c r="O111" s="4" cm="1">
        <f t="array" ref="O111">_xll.SNL.Clients.Office.Excel.Functions.SPG($A111, "SP_TOTAL_REV", O$3)</f>
        <v>30336000</v>
      </c>
      <c r="P111" s="4" cm="1">
        <f t="array" ref="P111">_xll.SNL.Clients.Office.Excel.Functions.SPG($A111, "SP_TOTAL_REV", P$3)</f>
        <v>30298000</v>
      </c>
      <c r="Q111" s="4" cm="1">
        <f t="array" ref="Q111">_xll.SNL.Clients.Office.Excel.Functions.SPG($A111, "SP_TOTAL_REV", Q$3)</f>
        <v>28546000</v>
      </c>
      <c r="R111" s="4" cm="1">
        <f t="array" ref="R111">_xll.SNL.Clients.Office.Excel.Functions.SPG($A111, "SP_TOTAL_REV", R$3)</f>
        <v>27205000</v>
      </c>
      <c r="S111" s="4" cm="1">
        <f t="array" ref="S111">_xll.SNL.Clients.Office.Excel.Functions.SPG($A111, "SP_TOTAL_REV", S$3)</f>
        <v>27708000</v>
      </c>
      <c r="T111" s="4" cm="1">
        <f t="array" ref="T111">_xll.SNL.Clients.Office.Excel.Functions.SPG($A111, "SP_TOTAL_REV", T$3)</f>
        <v>25532000</v>
      </c>
      <c r="U111" s="4" cm="1">
        <f t="array" ref="U111">_xll.SNL.Clients.Office.Excel.Functions.SPG($A111, "SP_TOTAL_REV", U$3)</f>
        <v>23715000</v>
      </c>
      <c r="V111" s="4" cm="1">
        <f t="array" ref="V111">_xll.SNL.Clients.Office.Excel.Functions.SPG($A111, "SP_TOTAL_REV", V$3)</f>
        <v>26609000</v>
      </c>
      <c r="W111" s="4" cm="1">
        <f t="array" ref="W111">_xll.SNL.Clients.Office.Excel.Functions.SPG($A111, "SP_TOTAL_REV", W$3)</f>
        <v>28398000</v>
      </c>
      <c r="X111" s="4" cm="1">
        <f t="array" ref="X111">_xll.SNL.Clients.Office.Excel.Functions.SPG($A111, "SP_TOTAL_REV", X$3)</f>
        <v>26827000</v>
      </c>
      <c r="Y111" s="4" cm="1">
        <f t="array" ref="Y111">_xll.SNL.Clients.Office.Excel.Functions.SPG($A111, "SP_TOTAL_REV", Y$3)</f>
        <v>26858000</v>
      </c>
      <c r="Z111" s="4" cm="1">
        <f t="array" ref="Z111">_xll.SNL.Clients.Office.Excel.Functions.SPG($A111, "SP_TOTAL_REV", Z$3)</f>
        <v>26859000</v>
      </c>
    </row>
    <row r="112" spans="1:26" x14ac:dyDescent="0.3">
      <c r="A112" s="11" t="s">
        <v>115</v>
      </c>
      <c r="B112" s="4" cm="1">
        <f t="array" ref="B112">_xll.SNL.Clients.Office.Excel.Functions.SPG($A112, "SP_TOTAL_REV", B$3)</f>
        <v>2841000</v>
      </c>
      <c r="C112" s="4" cm="1">
        <f t="array" ref="C112">_xll.SNL.Clients.Office.Excel.Functions.SPG($A112, "SP_TOTAL_REV", C$3)</f>
        <v>3195100</v>
      </c>
      <c r="D112" s="4" cm="1">
        <f t="array" ref="D112">_xll.SNL.Clients.Office.Excel.Functions.SPG($A112, "SP_TOTAL_REV", D$3)</f>
        <v>2794900</v>
      </c>
      <c r="E112" s="4" cm="1">
        <f t="array" ref="E112">_xll.SNL.Clients.Office.Excel.Functions.SPG($A112, "SP_TOTAL_REV", E$3)</f>
        <v>2905900</v>
      </c>
      <c r="F112" s="4" cm="1">
        <f t="array" ref="F112">_xll.SNL.Clients.Office.Excel.Functions.SPG($A112, "SP_TOTAL_REV", F$3)</f>
        <v>3032900</v>
      </c>
      <c r="G112" s="4" cm="1">
        <f t="array" ref="G112">_xll.SNL.Clients.Office.Excel.Functions.SPG($A112, "SP_TOTAL_REV", G$3)</f>
        <v>3208100</v>
      </c>
      <c r="H112" s="4" cm="1">
        <f t="array" ref="H112">_xll.SNL.Clients.Office.Excel.Functions.SPG($A112, "SP_TOTAL_REV", H$3)</f>
        <v>2904000</v>
      </c>
      <c r="I112" s="4" cm="1">
        <f t="array" ref="I112">_xll.SNL.Clients.Office.Excel.Functions.SPG($A112, "SP_TOTAL_REV", I$3)</f>
        <v>2973300</v>
      </c>
      <c r="J112" s="4" cm="1">
        <f t="array" ref="J112">_xll.SNL.Clients.Office.Excel.Functions.SPG($A112, "SP_TOTAL_REV", J$3)</f>
        <v>3086500</v>
      </c>
      <c r="K112" s="4" cm="1">
        <f t="array" ref="K112">_xll.SNL.Clients.Office.Excel.Functions.SPG($A112, "SP_TOTAL_REV", K$3)</f>
        <v>3312900</v>
      </c>
      <c r="L112" s="4" cm="1">
        <f t="array" ref="L112">_xll.SNL.Clients.Office.Excel.Functions.SPG($A112, "SP_TOTAL_REV", L$3)</f>
        <v>2904300</v>
      </c>
      <c r="M112" s="4" cm="1">
        <f t="array" ref="M112">_xll.SNL.Clients.Office.Excel.Functions.SPG($A112, "SP_TOTAL_REV", M$3)</f>
        <v>2910000</v>
      </c>
      <c r="N112" s="4" cm="1">
        <f t="array" ref="N112">_xll.SNL.Clients.Office.Excel.Functions.SPG($A112, "SP_TOTAL_REV", N$3)</f>
        <v>2913700</v>
      </c>
      <c r="O112" s="4" cm="1">
        <f t="array" ref="O112">_xll.SNL.Clients.Office.Excel.Functions.SPG($A112, "SP_TOTAL_REV", O$3)</f>
        <v>3058900</v>
      </c>
      <c r="P112" s="4" cm="1">
        <f t="array" ref="P112">_xll.SNL.Clients.Office.Excel.Functions.SPG($A112, "SP_TOTAL_REV", P$3)</f>
        <v>2653300</v>
      </c>
      <c r="Q112" s="4" cm="1">
        <f t="array" ref="Q112">_xll.SNL.Clients.Office.Excel.Functions.SPG($A112, "SP_TOTAL_REV", Q$3)</f>
        <v>2739500</v>
      </c>
      <c r="R112" s="4" cm="1">
        <f t="array" ref="R112">_xll.SNL.Clients.Office.Excel.Functions.SPG($A112, "SP_TOTAL_REV", R$3)</f>
        <v>2771100</v>
      </c>
      <c r="S112" s="4" cm="1">
        <f t="array" ref="S112">_xll.SNL.Clients.Office.Excel.Functions.SPG($A112, "SP_TOTAL_REV", S$3)</f>
        <v>2995200</v>
      </c>
      <c r="T112" s="4" cm="1">
        <f t="array" ref="T112">_xll.SNL.Clients.Office.Excel.Functions.SPG($A112, "SP_TOTAL_REV", T$3)</f>
        <v>2678900</v>
      </c>
      <c r="U112" s="4" cm="1">
        <f t="array" ref="U112">_xll.SNL.Clients.Office.Excel.Functions.SPG($A112, "SP_TOTAL_REV", U$3)</f>
        <v>3287900</v>
      </c>
      <c r="V112" s="4" cm="1">
        <f t="array" ref="V112">_xll.SNL.Clients.Office.Excel.Functions.SPG($A112, "SP_TOTAL_REV", V$3)</f>
        <v>2555000</v>
      </c>
      <c r="W112" s="4" cm="1">
        <f t="array" ref="W112">_xll.SNL.Clients.Office.Excel.Functions.SPG($A112, "SP_TOTAL_REV", W$3)</f>
        <v>2820800</v>
      </c>
      <c r="X112" s="4" cm="1">
        <f t="array" ref="X112">_xll.SNL.Clients.Office.Excel.Functions.SPG($A112, "SP_TOTAL_REV", X$3)</f>
        <v>2390700</v>
      </c>
      <c r="Y112" s="4" cm="1">
        <f t="array" ref="Y112">_xll.SNL.Clients.Office.Excel.Functions.SPG($A112, "SP_TOTAL_REV", Y$3)</f>
        <v>2613200</v>
      </c>
      <c r="Z112" s="4" cm="1">
        <f t="array" ref="Z112">_xll.SNL.Clients.Office.Excel.Functions.SPG($A112, "SP_TOTAL_REV", Z$3)</f>
        <v>2707100</v>
      </c>
    </row>
    <row r="113" spans="1:26" x14ac:dyDescent="0.3">
      <c r="A113" s="11" t="s">
        <v>116</v>
      </c>
      <c r="B113" s="4" cm="1">
        <f t="array" ref="B113">_xll.SNL.Clients.Office.Excel.Functions.SPG($A113, "SP_TOTAL_REV", B$3)</f>
        <v>16909000</v>
      </c>
      <c r="C113" s="4" cm="1">
        <f t="array" ref="C113">_xll.SNL.Clients.Office.Excel.Functions.SPG($A113, "SP_TOTAL_REV", C$3)</f>
        <v>14676000</v>
      </c>
      <c r="D113" s="4" cm="1">
        <f t="array" ref="D113">_xll.SNL.Clients.Office.Excel.Functions.SPG($A113, "SP_TOTAL_REV", D$3)</f>
        <v>13482000</v>
      </c>
      <c r="E113" s="4" cm="1">
        <f t="array" ref="E113">_xll.SNL.Clients.Office.Excel.Functions.SPG($A113, "SP_TOTAL_REV", E$3)</f>
        <v>14023000</v>
      </c>
      <c r="F113" s="4" cm="1">
        <f t="array" ref="F113">_xll.SNL.Clients.Office.Excel.Functions.SPG($A113, "SP_TOTAL_REV", F$3)</f>
        <v>14269000</v>
      </c>
      <c r="G113" s="4" cm="1">
        <f t="array" ref="G113">_xll.SNL.Clients.Office.Excel.Functions.SPG($A113, "SP_TOTAL_REV", G$3)</f>
        <v>15150000</v>
      </c>
      <c r="H113" s="4" cm="1">
        <f t="array" ref="H113">_xll.SNL.Clients.Office.Excel.Functions.SPG($A113, "SP_TOTAL_REV", H$3)</f>
        <v>14638000</v>
      </c>
      <c r="I113" s="4" cm="1">
        <f t="array" ref="I113">_xll.SNL.Clients.Office.Excel.Functions.SPG($A113, "SP_TOTAL_REV", I$3)</f>
        <v>12763000</v>
      </c>
      <c r="J113" s="4" cm="1">
        <f t="array" ref="J113">_xll.SNL.Clients.Office.Excel.Functions.SPG($A113, "SP_TOTAL_REV", J$3)</f>
        <v>15310000</v>
      </c>
      <c r="K113" s="4" cm="1">
        <f t="array" ref="K113">_xll.SNL.Clients.Office.Excel.Functions.SPG($A113, "SP_TOTAL_REV", K$3)</f>
        <v>19128000</v>
      </c>
      <c r="L113" s="4" cm="1">
        <f t="array" ref="L113">_xll.SNL.Clients.Office.Excel.Functions.SPG($A113, "SP_TOTAL_REV", L$3)</f>
        <v>21574000</v>
      </c>
      <c r="M113" s="4" cm="1">
        <f t="array" ref="M113">_xll.SNL.Clients.Office.Excel.Functions.SPG($A113, "SP_TOTAL_REV", M$3)</f>
        <v>21685000</v>
      </c>
      <c r="N113" s="4" cm="1">
        <f t="array" ref="N113">_xll.SNL.Clients.Office.Excel.Functions.SPG($A113, "SP_TOTAL_REV", N$3)</f>
        <v>18188000</v>
      </c>
      <c r="O113" s="4" cm="1">
        <f t="array" ref="O113">_xll.SNL.Clients.Office.Excel.Functions.SPG($A113, "SP_TOTAL_REV", O$3)</f>
        <v>15452000</v>
      </c>
      <c r="P113" s="4" cm="1">
        <f t="array" ref="P113">_xll.SNL.Clients.Office.Excel.Functions.SPG($A113, "SP_TOTAL_REV", P$3)</f>
        <v>11565000</v>
      </c>
      <c r="Q113" s="4" cm="1">
        <f t="array" ref="Q113">_xll.SNL.Clients.Office.Excel.Functions.SPG($A113, "SP_TOTAL_REV", Q$3)</f>
        <v>9695000</v>
      </c>
      <c r="R113" s="4" cm="1">
        <f t="array" ref="R113">_xll.SNL.Clients.Office.Excel.Functions.SPG($A113, "SP_TOTAL_REV", R$3)</f>
        <v>9948000</v>
      </c>
      <c r="S113" s="4" cm="1">
        <f t="array" ref="S113">_xll.SNL.Clients.Office.Excel.Functions.SPG($A113, "SP_TOTAL_REV", S$3)</f>
        <v>5577000</v>
      </c>
      <c r="T113" s="4" cm="1">
        <f t="array" ref="T113">_xll.SNL.Clients.Office.Excel.Functions.SPG($A113, "SP_TOTAL_REV", T$3)</f>
        <v>4421000</v>
      </c>
      <c r="U113" s="4" cm="1">
        <f t="array" ref="U113">_xll.SNL.Clients.Office.Excel.Functions.SPG($A113, "SP_TOTAL_REV", U$3)</f>
        <v>2826000</v>
      </c>
      <c r="V113" s="4" cm="1">
        <f t="array" ref="V113">_xll.SNL.Clients.Office.Excel.Functions.SPG($A113, "SP_TOTAL_REV", V$3)</f>
        <v>6392000</v>
      </c>
      <c r="W113" s="4" cm="1">
        <f t="array" ref="W113">_xll.SNL.Clients.Office.Excel.Functions.SPG($A113, "SP_TOTAL_REV", W$3)</f>
        <v>7836000</v>
      </c>
      <c r="X113" s="4" cm="1">
        <f t="array" ref="X113">_xll.SNL.Clients.Office.Excel.Functions.SPG($A113, "SP_TOTAL_REV", X$3)</f>
        <v>8046000</v>
      </c>
      <c r="Y113" s="4" cm="1">
        <f t="array" ref="Y113">_xll.SNL.Clients.Office.Excel.Functions.SPG($A113, "SP_TOTAL_REV", Y$3)</f>
        <v>8126000</v>
      </c>
      <c r="Z113" s="4" cm="1">
        <f t="array" ref="Z113">_xll.SNL.Clients.Office.Excel.Functions.SPG($A113, "SP_TOTAL_REV", Z$3)</f>
        <v>9338000</v>
      </c>
    </row>
    <row r="114" spans="1:26" x14ac:dyDescent="0.3">
      <c r="A114" s="11" t="s">
        <v>117</v>
      </c>
      <c r="B114" s="4" cm="1">
        <f t="array" ref="B114">_xll.SNL.Clients.Office.Excel.Functions.SPG($A114, "SP_TOTAL_REV", B$3)</f>
        <v>4798000</v>
      </c>
      <c r="C114" s="4" cm="1">
        <f t="array" ref="C114">_xll.SNL.Clients.Office.Excel.Functions.SPG($A114, "SP_TOTAL_REV", C$3)</f>
        <v>3669000</v>
      </c>
      <c r="D114" s="4" cm="1">
        <f t="array" ref="D114">_xll.SNL.Clients.Office.Excel.Functions.SPG($A114, "SP_TOTAL_REV", D$3)</f>
        <v>4092000</v>
      </c>
      <c r="E114" s="4" cm="1">
        <f t="array" ref="E114">_xll.SNL.Clients.Office.Excel.Functions.SPG($A114, "SP_TOTAL_REV", E$3)</f>
        <v>3220000</v>
      </c>
      <c r="F114" s="4" cm="1">
        <f t="array" ref="F114">_xll.SNL.Clients.Office.Excel.Functions.SPG($A114, "SP_TOTAL_REV", F$3)</f>
        <v>4280000</v>
      </c>
      <c r="G114" s="4" cm="1">
        <f t="array" ref="G114">_xll.SNL.Clients.Office.Excel.Functions.SPG($A114, "SP_TOTAL_REV", G$3)</f>
        <v>3444000</v>
      </c>
      <c r="H114" s="4" cm="1">
        <f t="array" ref="H114">_xll.SNL.Clients.Office.Excel.Functions.SPG($A114, "SP_TOTAL_REV", H$3)</f>
        <v>3872000</v>
      </c>
      <c r="I114" s="4" cm="1">
        <f t="array" ref="I114">_xll.SNL.Clients.Office.Excel.Functions.SPG($A114, "SP_TOTAL_REV", I$3)</f>
        <v>2944000</v>
      </c>
      <c r="J114" s="4" cm="1">
        <f t="array" ref="J114">_xll.SNL.Clients.Office.Excel.Functions.SPG($A114, "SP_TOTAL_REV", J$3)</f>
        <v>4403000</v>
      </c>
      <c r="K114" s="4" cm="1">
        <f t="array" ref="K114">_xll.SNL.Clients.Office.Excel.Functions.SPG($A114, "SP_TOTAL_REV", K$3)</f>
        <v>4031000</v>
      </c>
      <c r="L114" s="4" cm="1">
        <f t="array" ref="L114">_xll.SNL.Clients.Office.Excel.Functions.SPG($A114, "SP_TOTAL_REV", L$3)</f>
        <v>4165000</v>
      </c>
      <c r="M114" s="4" cm="1">
        <f t="array" ref="M114">_xll.SNL.Clients.Office.Excel.Functions.SPG($A114, "SP_TOTAL_REV", M$3)</f>
        <v>3415000</v>
      </c>
      <c r="N114" s="4" cm="1">
        <f t="array" ref="N114">_xll.SNL.Clients.Office.Excel.Functions.SPG($A114, "SP_TOTAL_REV", N$3)</f>
        <v>4060000</v>
      </c>
      <c r="O114" s="4" cm="1">
        <f t="array" ref="O114">_xll.SNL.Clients.Office.Excel.Functions.SPG($A114, "SP_TOTAL_REV", O$3)</f>
        <v>3415000</v>
      </c>
      <c r="P114" s="4" cm="1">
        <f t="array" ref="P114">_xll.SNL.Clients.Office.Excel.Functions.SPG($A114, "SP_TOTAL_REV", P$3)</f>
        <v>3613000</v>
      </c>
      <c r="Q114" s="4" cm="1">
        <f t="array" ref="Q114">_xll.SNL.Clients.Office.Excel.Functions.SPG($A114, "SP_TOTAL_REV", Q$3)</f>
        <v>2971000</v>
      </c>
      <c r="R114" s="4" cm="1">
        <f t="array" ref="R114">_xll.SNL.Clients.Office.Excel.Functions.SPG($A114, "SP_TOTAL_REV", R$3)</f>
        <v>3677000</v>
      </c>
      <c r="S114" s="4" cm="1">
        <f t="array" ref="S114">_xll.SNL.Clients.Office.Excel.Functions.SPG($A114, "SP_TOTAL_REV", S$3)</f>
        <v>2960000</v>
      </c>
      <c r="T114" s="4" cm="1">
        <f t="array" ref="T114">_xll.SNL.Clients.Office.Excel.Functions.SPG($A114, "SP_TOTAL_REV", T$3)</f>
        <v>3333000</v>
      </c>
      <c r="U114" s="4" cm="1">
        <f t="array" ref="U114">_xll.SNL.Clients.Office.Excel.Functions.SPG($A114, "SP_TOTAL_REV", U$3)</f>
        <v>2719000</v>
      </c>
      <c r="V114" s="4" cm="1">
        <f t="array" ref="V114">_xll.SNL.Clients.Office.Excel.Functions.SPG($A114, "SP_TOTAL_REV", V$3)</f>
        <v>3234000</v>
      </c>
      <c r="W114" s="4" cm="1">
        <f t="array" ref="W114">_xll.SNL.Clients.Office.Excel.Functions.SPG($A114, "SP_TOTAL_REV", W$3)</f>
        <v>2951000</v>
      </c>
      <c r="X114" s="4" cm="1">
        <f t="array" ref="X114">_xll.SNL.Clients.Office.Excel.Functions.SPG($A114, "SP_TOTAL_REV", X$3)</f>
        <v>3365000</v>
      </c>
      <c r="Y114" s="4" cm="1">
        <f t="array" ref="Y114">_xll.SNL.Clients.Office.Excel.Functions.SPG($A114, "SP_TOTAL_REV", Y$3)</f>
        <v>2744000</v>
      </c>
      <c r="Z114" s="4" cm="1">
        <f t="array" ref="Z114">_xll.SNL.Clients.Office.Excel.Functions.SPG($A114, "SP_TOTAL_REV", Z$3)</f>
        <v>3514000</v>
      </c>
    </row>
    <row r="115" spans="1:26" x14ac:dyDescent="0.3">
      <c r="A115" s="11" t="s">
        <v>118</v>
      </c>
      <c r="B115" s="4" cm="1">
        <f t="array" ref="B115">_xll.SNL.Clients.Office.Excel.Functions.SPG($A115, "SP_TOTAL_REV", B$3)</f>
        <v>2164200</v>
      </c>
      <c r="C115" s="4" cm="1">
        <f t="array" ref="C115">_xll.SNL.Clients.Office.Excel.Functions.SPG($A115, "SP_TOTAL_REV", C$3)</f>
        <v>2463800</v>
      </c>
      <c r="D115" s="4" cm="1">
        <f t="array" ref="D115">_xll.SNL.Clients.Office.Excel.Functions.SPG($A115, "SP_TOTAL_REV", D$3)</f>
        <v>2918900</v>
      </c>
      <c r="E115" s="4" cm="1">
        <f t="array" ref="E115">_xll.SNL.Clients.Office.Excel.Functions.SPG($A115, "SP_TOTAL_REV", E$3)</f>
        <v>2661800</v>
      </c>
      <c r="F115" s="4" cm="1">
        <f t="array" ref="F115">_xll.SNL.Clients.Office.Excel.Functions.SPG($A115, "SP_TOTAL_REV", F$3)</f>
        <v>2139200</v>
      </c>
      <c r="G115" s="4" cm="1">
        <f t="array" ref="G115">_xll.SNL.Clients.Office.Excel.Functions.SPG($A115, "SP_TOTAL_REV", G$3)</f>
        <v>2470900</v>
      </c>
      <c r="H115" s="4" cm="1">
        <f t="array" ref="H115">_xll.SNL.Clients.Office.Excel.Functions.SPG($A115, "SP_TOTAL_REV", H$3)</f>
        <v>2836800</v>
      </c>
      <c r="I115" s="4" cm="1">
        <f t="array" ref="I115">_xll.SNL.Clients.Office.Excel.Functions.SPG($A115, "SP_TOTAL_REV", I$3)</f>
        <v>2514900</v>
      </c>
      <c r="J115" s="4" cm="1">
        <f t="array" ref="J115">_xll.SNL.Clients.Office.Excel.Functions.SPG($A115, "SP_TOTAL_REV", J$3)</f>
        <v>1997800</v>
      </c>
      <c r="K115" s="4" cm="1">
        <f t="array" ref="K115">_xll.SNL.Clients.Office.Excel.Functions.SPG($A115, "SP_TOTAL_REV", K$3)</f>
        <v>2436500</v>
      </c>
      <c r="L115" s="4" cm="1">
        <f t="array" ref="L115">_xll.SNL.Clients.Office.Excel.Functions.SPG($A115, "SP_TOTAL_REV", L$3)</f>
        <v>2655100</v>
      </c>
      <c r="M115" s="4" cm="1">
        <f t="array" ref="M115">_xll.SNL.Clients.Office.Excel.Functions.SPG($A115, "SP_TOTAL_REV", M$3)</f>
        <v>2363200</v>
      </c>
      <c r="N115" s="4" cm="1">
        <f t="array" ref="N115">_xll.SNL.Clients.Office.Excel.Functions.SPG($A115, "SP_TOTAL_REV", N$3)</f>
        <v>2102500</v>
      </c>
      <c r="O115" s="4" cm="1">
        <f t="array" ref="O115">_xll.SNL.Clients.Office.Excel.Functions.SPG($A115, "SP_TOTAL_REV", O$3)</f>
        <v>2320600</v>
      </c>
      <c r="P115" s="4" cm="1">
        <f t="array" ref="P115">_xll.SNL.Clients.Office.Excel.Functions.SPG($A115, "SP_TOTAL_REV", P$3)</f>
        <v>2371100</v>
      </c>
      <c r="Q115" s="4" cm="1">
        <f t="array" ref="Q115">_xll.SNL.Clients.Office.Excel.Functions.SPG($A115, "SP_TOTAL_REV", Q$3)</f>
        <v>2026500</v>
      </c>
      <c r="R115" s="4" cm="1">
        <f t="array" ref="R115">_xll.SNL.Clients.Office.Excel.Functions.SPG($A115, "SP_TOTAL_REV", R$3)</f>
        <v>1953000</v>
      </c>
      <c r="S115" s="4" cm="1">
        <f t="array" ref="S115">_xll.SNL.Clients.Office.Excel.Functions.SPG($A115, "SP_TOTAL_REV", S$3)</f>
        <v>2438100</v>
      </c>
      <c r="T115" s="4" cm="1">
        <f t="array" ref="T115">_xll.SNL.Clients.Office.Excel.Functions.SPG($A115, "SP_TOTAL_REV", T$3)</f>
        <v>2260400</v>
      </c>
      <c r="U115" s="4" cm="1">
        <f t="array" ref="U115">_xll.SNL.Clients.Office.Excel.Functions.SPG($A115, "SP_TOTAL_REV", U$3)</f>
        <v>1963400</v>
      </c>
      <c r="V115" s="4" cm="1">
        <f t="array" ref="V115">_xll.SNL.Clients.Office.Excel.Functions.SPG($A115, "SP_TOTAL_REV", V$3)</f>
        <v>1902900</v>
      </c>
      <c r="W115" s="4" cm="1">
        <f t="array" ref="W115">_xll.SNL.Clients.Office.Excel.Functions.SPG($A115, "SP_TOTAL_REV", W$3)</f>
        <v>1999400</v>
      </c>
      <c r="X115" s="4" cm="1">
        <f t="array" ref="X115">_xll.SNL.Clients.Office.Excel.Functions.SPG($A115, "SP_TOTAL_REV", X$3)</f>
        <v>2344000</v>
      </c>
      <c r="Y115" s="4" cm="1">
        <f t="array" ref="Y115">_xll.SNL.Clients.Office.Excel.Functions.SPG($A115, "SP_TOTAL_REV", Y$3)</f>
        <v>2097200</v>
      </c>
      <c r="Z115" s="4" cm="1">
        <f t="array" ref="Z115">_xll.SNL.Clients.Office.Excel.Functions.SPG($A115, "SP_TOTAL_REV", Z$3)</f>
        <v>1797200</v>
      </c>
    </row>
    <row r="116" spans="1:26" x14ac:dyDescent="0.3">
      <c r="A116" s="11" t="s">
        <v>119</v>
      </c>
      <c r="B116" s="4" cm="1">
        <f t="array" ref="B116">_xll.SNL.Clients.Office.Excel.Functions.SPG($A116, "SP_TOTAL_REV", B$3)</f>
        <v>6788000</v>
      </c>
      <c r="C116" s="4" cm="1">
        <f t="array" ref="C116">_xll.SNL.Clients.Office.Excel.Functions.SPG($A116, "SP_TOTAL_REV", C$3)</f>
        <v>5382000</v>
      </c>
      <c r="D116" s="4" cm="1">
        <f t="array" ref="D116">_xll.SNL.Clients.Office.Excel.Functions.SPG($A116, "SP_TOTAL_REV", D$3)</f>
        <v>6550000</v>
      </c>
      <c r="E116" s="4" cm="1">
        <f t="array" ref="E116">_xll.SNL.Clients.Office.Excel.Functions.SPG($A116, "SP_TOTAL_REV", E$3)</f>
        <v>5475000</v>
      </c>
      <c r="F116" s="4" cm="1">
        <f t="array" ref="F116">_xll.SNL.Clients.Office.Excel.Functions.SPG($A116, "SP_TOTAL_REV", F$3)</f>
        <v>6161000</v>
      </c>
      <c r="G116" s="4" cm="1">
        <f t="array" ref="G116">_xll.SNL.Clients.Office.Excel.Functions.SPG($A116, "SP_TOTAL_REV", G$3)</f>
        <v>5796000</v>
      </c>
      <c r="H116" s="4" cm="1">
        <f t="array" ref="H116">_xll.SNL.Clients.Office.Excel.Functions.SPG($A116, "SP_TOTAL_REV", H$3)</f>
        <v>6111000</v>
      </c>
      <c r="I116" s="4" cm="1">
        <f t="array" ref="I116">_xll.SNL.Clients.Office.Excel.Functions.SPG($A116, "SP_TOTAL_REV", I$3)</f>
        <v>5446000</v>
      </c>
      <c r="J116" s="4" cm="1">
        <f t="array" ref="J116">_xll.SNL.Clients.Office.Excel.Functions.SPG($A116, "SP_TOTAL_REV", J$3)</f>
        <v>7565000</v>
      </c>
      <c r="K116" s="4" cm="1">
        <f t="array" ref="K116">_xll.SNL.Clients.Office.Excel.Functions.SPG($A116, "SP_TOTAL_REV", K$3)</f>
        <v>7333000</v>
      </c>
      <c r="L116" s="4" cm="1">
        <f t="array" ref="L116">_xll.SNL.Clients.Office.Excel.Functions.SPG($A116, "SP_TOTAL_REV", L$3)</f>
        <v>6051000</v>
      </c>
      <c r="M116" s="4" cm="1">
        <f t="array" ref="M116">_xll.SNL.Clients.Office.Excel.Functions.SPG($A116, "SP_TOTAL_REV", M$3)</f>
        <v>5465000</v>
      </c>
      <c r="N116" s="4" cm="1">
        <f t="array" ref="N116">_xll.SNL.Clients.Office.Excel.Functions.SPG($A116, "SP_TOTAL_REV", N$3)</f>
        <v>5591000</v>
      </c>
      <c r="O116" s="4" cm="1">
        <f t="array" ref="O116">_xll.SNL.Clients.Office.Excel.Functions.SPG($A116, "SP_TOTAL_REV", O$3)</f>
        <v>5532000</v>
      </c>
      <c r="P116" s="4" cm="1">
        <f t="array" ref="P116">_xll.SNL.Clients.Office.Excel.Functions.SPG($A116, "SP_TOTAL_REV", P$3)</f>
        <v>4406000</v>
      </c>
      <c r="Q116" s="4" cm="1">
        <f t="array" ref="Q116">_xll.SNL.Clients.Office.Excel.Functions.SPG($A116, "SP_TOTAL_REV", Q$3)</f>
        <v>4153000</v>
      </c>
      <c r="R116" s="4" cm="1">
        <f t="array" ref="R116">_xll.SNL.Clients.Office.Excel.Functions.SPG($A116, "SP_TOTAL_REV", R$3)</f>
        <v>5559000</v>
      </c>
      <c r="S116" s="4" cm="1">
        <f t="array" ref="S116">_xll.SNL.Clients.Office.Excel.Functions.SPG($A116, "SP_TOTAL_REV", S$3)</f>
        <v>4331000</v>
      </c>
      <c r="T116" s="4" cm="1">
        <f t="array" ref="T116">_xll.SNL.Clients.Office.Excel.Functions.SPG($A116, "SP_TOTAL_REV", T$3)</f>
        <v>4659000</v>
      </c>
      <c r="U116" s="4" cm="1">
        <f t="array" ref="U116">_xll.SNL.Clients.Office.Excel.Functions.SPG($A116, "SP_TOTAL_REV", U$3)</f>
        <v>3880000</v>
      </c>
      <c r="V116" s="4" cm="1">
        <f t="array" ref="V116">_xll.SNL.Clients.Office.Excel.Functions.SPG($A116, "SP_TOTAL_REV", V$3)</f>
        <v>4733000</v>
      </c>
      <c r="W116" s="4" cm="1">
        <f t="array" ref="W116">_xll.SNL.Clients.Office.Excel.Functions.SPG($A116, "SP_TOTAL_REV", W$3)</f>
        <v>4644000</v>
      </c>
      <c r="X116" s="4" cm="1">
        <f t="array" ref="X116">_xll.SNL.Clients.Office.Excel.Functions.SPG($A116, "SP_TOTAL_REV", X$3)</f>
        <v>4774000</v>
      </c>
      <c r="Y116" s="4" cm="1">
        <f t="array" ref="Y116">_xll.SNL.Clients.Office.Excel.Functions.SPG($A116, "SP_TOTAL_REV", Y$3)</f>
        <v>4210000</v>
      </c>
      <c r="Z116" s="4" cm="1">
        <f t="array" ref="Z116">_xll.SNL.Clients.Office.Excel.Functions.SPG($A116, "SP_TOTAL_REV", Z$3)</f>
        <v>5296000</v>
      </c>
    </row>
    <row r="117" spans="1:26" x14ac:dyDescent="0.3">
      <c r="A117" s="11" t="s">
        <v>120</v>
      </c>
      <c r="B117" s="4" t="str" cm="1">
        <f t="array" ref="B117">_xll.SNL.Clients.Office.Excel.Functions.SPG($A117, "SP_TOTAL_REV", B$3)</f>
        <v>NA</v>
      </c>
      <c r="C117" s="4" cm="1">
        <f t="array" ref="C117">_xll.SNL.Clients.Office.Excel.Functions.SPG($A117, "SP_TOTAL_REV", C$3)</f>
        <v>1163316</v>
      </c>
      <c r="D117" s="4" cm="1">
        <f t="array" ref="D117">_xll.SNL.Clients.Office.Excel.Functions.SPG($A117, "SP_TOTAL_REV", D$3)</f>
        <v>1146829</v>
      </c>
      <c r="E117" s="4" cm="1">
        <f t="array" ref="E117">_xll.SNL.Clients.Office.Excel.Functions.SPG($A117, "SP_TOTAL_REV", E$3)</f>
        <v>1068999</v>
      </c>
      <c r="F117" s="4" cm="1">
        <f t="array" ref="F117">_xll.SNL.Clients.Office.Excel.Functions.SPG($A117, "SP_TOTAL_REV", F$3)</f>
        <v>1127259</v>
      </c>
      <c r="G117" s="4" cm="1">
        <f t="array" ref="G117">_xll.SNL.Clients.Office.Excel.Functions.SPG($A117, "SP_TOTAL_REV", G$3)</f>
        <v>1020149</v>
      </c>
      <c r="H117" s="4" cm="1">
        <f t="array" ref="H117">_xll.SNL.Clients.Office.Excel.Functions.SPG($A117, "SP_TOTAL_REV", H$3)</f>
        <v>1020416</v>
      </c>
      <c r="I117" s="4" cm="1">
        <f t="array" ref="I117">_xll.SNL.Clients.Office.Excel.Functions.SPG($A117, "SP_TOTAL_REV", I$3)</f>
        <v>997591</v>
      </c>
      <c r="J117" s="4" cm="1">
        <f t="array" ref="J117">_xll.SNL.Clients.Office.Excel.Functions.SPG($A117, "SP_TOTAL_REV", J$3)</f>
        <v>1021831</v>
      </c>
      <c r="K117" s="4" cm="1">
        <f t="array" ref="K117">_xll.SNL.Clients.Office.Excel.Functions.SPG($A117, "SP_TOTAL_REV", K$3)</f>
        <v>956724</v>
      </c>
      <c r="L117" s="4" cm="1">
        <f t="array" ref="L117">_xll.SNL.Clients.Office.Excel.Functions.SPG($A117, "SP_TOTAL_REV", L$3)</f>
        <v>893372</v>
      </c>
      <c r="M117" s="4" cm="1">
        <f t="array" ref="M117">_xll.SNL.Clients.Office.Excel.Functions.SPG($A117, "SP_TOTAL_REV", M$3)</f>
        <v>883388</v>
      </c>
      <c r="N117" s="4" cm="1">
        <f t="array" ref="N117">_xll.SNL.Clients.Office.Excel.Functions.SPG($A117, "SP_TOTAL_REV", N$3)</f>
        <v>939941</v>
      </c>
      <c r="O117" s="4" cm="1">
        <f t="array" ref="O117">_xll.SNL.Clients.Office.Excel.Functions.SPG($A117, "SP_TOTAL_REV", O$3)</f>
        <v>867460</v>
      </c>
      <c r="P117" s="4" cm="1">
        <f t="array" ref="P117">_xll.SNL.Clients.Office.Excel.Functions.SPG($A117, "SP_TOTAL_REV", P$3)</f>
        <v>810132</v>
      </c>
      <c r="Q117" s="4" cm="1">
        <f t="array" ref="Q117">_xll.SNL.Clients.Office.Excel.Functions.SPG($A117, "SP_TOTAL_REV", Q$3)</f>
        <v>748630</v>
      </c>
      <c r="R117" s="4" cm="1">
        <f t="array" ref="R117">_xll.SNL.Clients.Office.Excel.Functions.SPG($A117, "SP_TOTAL_REV", R$3)</f>
        <v>733910</v>
      </c>
      <c r="S117" s="4" cm="1">
        <f t="array" ref="S117">_xll.SNL.Clients.Office.Excel.Functions.SPG($A117, "SP_TOTAL_REV", S$3)</f>
        <v>617031</v>
      </c>
      <c r="T117" s="4" cm="1">
        <f t="array" ref="T117">_xll.SNL.Clients.Office.Excel.Functions.SPG($A117, "SP_TOTAL_REV", T$3)</f>
        <v>592940</v>
      </c>
      <c r="U117" s="4" cm="1">
        <f t="array" ref="U117">_xll.SNL.Clients.Office.Excel.Functions.SPG($A117, "SP_TOTAL_REV", U$3)</f>
        <v>525659</v>
      </c>
      <c r="V117" s="4" cm="1">
        <f t="array" ref="V117">_xll.SNL.Clients.Office.Excel.Functions.SPG($A117, "SP_TOTAL_REV", V$3)</f>
        <v>550360</v>
      </c>
      <c r="W117" s="4" cm="1">
        <f t="array" ref="W117">_xll.SNL.Clients.Office.Excel.Functions.SPG($A117, "SP_TOTAL_REV", W$3)</f>
        <v>575140</v>
      </c>
      <c r="X117" s="4" cm="1">
        <f t="array" ref="X117">_xll.SNL.Clients.Office.Excel.Functions.SPG($A117, "SP_TOTAL_REV", X$3)</f>
        <v>554424</v>
      </c>
      <c r="Y117" s="4" cm="1">
        <f t="array" ref="Y117">_xll.SNL.Clients.Office.Excel.Functions.SPG($A117, "SP_TOTAL_REV", Y$3)</f>
        <v>542575</v>
      </c>
      <c r="Z117" s="4" cm="1">
        <f t="array" ref="Z117">_xll.SNL.Clients.Office.Excel.Functions.SPG($A117, "SP_TOTAL_REV", Z$3)</f>
        <v>553116</v>
      </c>
    </row>
    <row r="118" spans="1:26" x14ac:dyDescent="0.3">
      <c r="A118" s="11" t="s">
        <v>121</v>
      </c>
      <c r="B118" s="4" cm="1">
        <f t="array" ref="B118">_xll.SNL.Clients.Office.Excel.Functions.SPG($A118, "SP_TOTAL_REV", B$3)</f>
        <v>3452000</v>
      </c>
      <c r="C118" s="4" cm="1">
        <f t="array" ref="C118">_xll.SNL.Clients.Office.Excel.Functions.SPG($A118, "SP_TOTAL_REV", C$3)</f>
        <v>3501000</v>
      </c>
      <c r="D118" s="4" cm="1">
        <f t="array" ref="D118">_xll.SNL.Clients.Office.Excel.Functions.SPG($A118, "SP_TOTAL_REV", D$3)</f>
        <v>3391000</v>
      </c>
      <c r="E118" s="4" cm="1">
        <f t="array" ref="E118">_xll.SNL.Clients.Office.Excel.Functions.SPG($A118, "SP_TOTAL_REV", E$3)</f>
        <v>3251000</v>
      </c>
      <c r="F118" s="4" cm="1">
        <f t="array" ref="F118">_xll.SNL.Clients.Office.Excel.Functions.SPG($A118, "SP_TOTAL_REV", F$3)</f>
        <v>2975000</v>
      </c>
      <c r="G118" s="4" cm="1">
        <f t="array" ref="G118">_xll.SNL.Clients.Office.Excel.Functions.SPG($A118, "SP_TOTAL_REV", G$3)</f>
        <v>2994000</v>
      </c>
      <c r="H118" s="4" cm="1">
        <f t="array" ref="H118">_xll.SNL.Clients.Office.Excel.Functions.SPG($A118, "SP_TOTAL_REV", H$3)</f>
        <v>3173000</v>
      </c>
      <c r="I118" s="4" cm="1">
        <f t="array" ref="I118">_xll.SNL.Clients.Office.Excel.Functions.SPG($A118, "SP_TOTAL_REV", I$3)</f>
        <v>3243000</v>
      </c>
      <c r="J118" s="4" cm="1">
        <f t="array" ref="J118">_xll.SNL.Clients.Office.Excel.Functions.SPG($A118, "SP_TOTAL_REV", J$3)</f>
        <v>3178000</v>
      </c>
      <c r="K118" s="4" cm="1">
        <f t="array" ref="K118">_xll.SNL.Clients.Office.Excel.Functions.SPG($A118, "SP_TOTAL_REV", K$3)</f>
        <v>3406000</v>
      </c>
      <c r="L118" s="4" cm="1">
        <f t="array" ref="L118">_xll.SNL.Clients.Office.Excel.Functions.SPG($A118, "SP_TOTAL_REV", L$3)</f>
        <v>3488000</v>
      </c>
      <c r="M118" s="4" cm="1">
        <f t="array" ref="M118">_xll.SNL.Clients.Office.Excel.Functions.SPG($A118, "SP_TOTAL_REV", M$3)</f>
        <v>3615000</v>
      </c>
      <c r="N118" s="4" cm="1">
        <f t="array" ref="N118">_xll.SNL.Clients.Office.Excel.Functions.SPG($A118, "SP_TOTAL_REV", N$3)</f>
        <v>3680000</v>
      </c>
      <c r="O118" s="4" cm="1">
        <f t="array" ref="O118">_xll.SNL.Clients.Office.Excel.Functions.SPG($A118, "SP_TOTAL_REV", O$3)</f>
        <v>3676000</v>
      </c>
      <c r="P118" s="4" cm="1">
        <f t="array" ref="P118">_xll.SNL.Clients.Office.Excel.Functions.SPG($A118, "SP_TOTAL_REV", P$3)</f>
        <v>3615000</v>
      </c>
      <c r="Q118" s="4" cm="1">
        <f t="array" ref="Q118">_xll.SNL.Clients.Office.Excel.Functions.SPG($A118, "SP_TOTAL_REV", Q$3)</f>
        <v>3501000</v>
      </c>
      <c r="R118" s="4" cm="1">
        <f t="array" ref="R118">_xll.SNL.Clients.Office.Excel.Functions.SPG($A118, "SP_TOTAL_REV", R$3)</f>
        <v>3290000</v>
      </c>
      <c r="S118" s="4" cm="1">
        <f t="array" ref="S118">_xll.SNL.Clients.Office.Excel.Functions.SPG($A118, "SP_TOTAL_REV", S$3)</f>
        <v>3350000</v>
      </c>
      <c r="T118" s="4" cm="1">
        <f t="array" ref="T118">_xll.SNL.Clients.Office.Excel.Functions.SPG($A118, "SP_TOTAL_REV", T$3)</f>
        <v>3001000</v>
      </c>
      <c r="U118" s="4" cm="1">
        <f t="array" ref="U118">_xll.SNL.Clients.Office.Excel.Functions.SPG($A118, "SP_TOTAL_REV", U$3)</f>
        <v>2561000</v>
      </c>
      <c r="V118" s="4" cm="1">
        <f t="array" ref="V118">_xll.SNL.Clients.Office.Excel.Functions.SPG($A118, "SP_TOTAL_REV", V$3)</f>
        <v>2391000</v>
      </c>
      <c r="W118" s="4" cm="1">
        <f t="array" ref="W118">_xll.SNL.Clients.Office.Excel.Functions.SPG($A118, "SP_TOTAL_REV", W$3)</f>
        <v>2817000</v>
      </c>
      <c r="X118" s="4" cm="1">
        <f t="array" ref="X118">_xll.SNL.Clients.Office.Excel.Functions.SPG($A118, "SP_TOTAL_REV", X$3)</f>
        <v>2934000</v>
      </c>
      <c r="Y118" s="4" cm="1">
        <f t="array" ref="Y118">_xll.SNL.Clients.Office.Excel.Functions.SPG($A118, "SP_TOTAL_REV", Y$3)</f>
        <v>2940000</v>
      </c>
      <c r="Z118" s="4" cm="1">
        <f t="array" ref="Z118">_xll.SNL.Clients.Office.Excel.Functions.SPG($A118, "SP_TOTAL_REV", Z$3)</f>
        <v>2812000</v>
      </c>
    </row>
    <row r="119" spans="1:26" x14ac:dyDescent="0.3">
      <c r="A119" s="11" t="s">
        <v>122</v>
      </c>
      <c r="B119" s="4" cm="1">
        <f t="array" ref="B119">_xll.SNL.Clients.Office.Excel.Functions.SPG($A119, "SP_TOTAL_REV", B$3)</f>
        <v>1005667</v>
      </c>
      <c r="C119" s="4" cm="1">
        <f t="array" ref="C119">_xll.SNL.Clients.Office.Excel.Functions.SPG($A119, "SP_TOTAL_REV", C$3)</f>
        <v>1034431</v>
      </c>
      <c r="D119" s="4" cm="1">
        <f t="array" ref="D119">_xll.SNL.Clients.Office.Excel.Functions.SPG($A119, "SP_TOTAL_REV", D$3)</f>
        <v>1029197</v>
      </c>
      <c r="E119" s="4" cm="1">
        <f t="array" ref="E119">_xll.SNL.Clients.Office.Excel.Functions.SPG($A119, "SP_TOTAL_REV", E$3)</f>
        <v>975710</v>
      </c>
      <c r="F119" s="4" cm="1">
        <f t="array" ref="F119">_xll.SNL.Clients.Office.Excel.Functions.SPG($A119, "SP_TOTAL_REV", F$3)</f>
        <v>935251</v>
      </c>
      <c r="G119" s="4" cm="1">
        <f t="array" ref="G119">_xll.SNL.Clients.Office.Excel.Functions.SPG($A119, "SP_TOTAL_REV", G$3)</f>
        <v>937320</v>
      </c>
      <c r="H119" s="4" cm="1">
        <f t="array" ref="H119">_xll.SNL.Clients.Office.Excel.Functions.SPG($A119, "SP_TOTAL_REV", H$3)</f>
        <v>970892</v>
      </c>
      <c r="I119" s="4" cm="1">
        <f t="array" ref="I119">_xll.SNL.Clients.Office.Excel.Functions.SPG($A119, "SP_TOTAL_REV", I$3)</f>
        <v>948174</v>
      </c>
      <c r="J119" s="4" cm="1">
        <f t="array" ref="J119">_xll.SNL.Clients.Office.Excel.Functions.SPG($A119, "SP_TOTAL_REV", J$3)</f>
        <v>901333</v>
      </c>
      <c r="K119" s="4" cm="1">
        <f t="array" ref="K119">_xll.SNL.Clients.Office.Excel.Functions.SPG($A119, "SP_TOTAL_REV", K$3)</f>
        <v>883610</v>
      </c>
      <c r="L119" s="4" cm="1">
        <f t="array" ref="L119">_xll.SNL.Clients.Office.Excel.Functions.SPG($A119, "SP_TOTAL_REV", L$3)</f>
        <v>893000</v>
      </c>
      <c r="M119" s="4" cm="1">
        <f t="array" ref="M119">_xll.SNL.Clients.Office.Excel.Functions.SPG($A119, "SP_TOTAL_REV", M$3)</f>
        <v>861278</v>
      </c>
      <c r="N119" s="4" cm="1">
        <f t="array" ref="N119">_xll.SNL.Clients.Office.Excel.Functions.SPG($A119, "SP_TOTAL_REV", N$3)</f>
        <v>789241</v>
      </c>
      <c r="O119" s="4" cm="1">
        <f t="array" ref="O119">_xll.SNL.Clients.Office.Excel.Functions.SPG($A119, "SP_TOTAL_REV", O$3)</f>
        <v>802255</v>
      </c>
      <c r="P119" s="4" cm="1">
        <f t="array" ref="P119">_xll.SNL.Clients.Office.Excel.Functions.SPG($A119, "SP_TOTAL_REV", P$3)</f>
        <v>755477</v>
      </c>
      <c r="Q119" s="4" cm="1">
        <f t="array" ref="Q119">_xll.SNL.Clients.Office.Excel.Functions.SPG($A119, "SP_TOTAL_REV", Q$3)</f>
        <v>667381</v>
      </c>
      <c r="R119" s="4" cm="1">
        <f t="array" ref="R119">_xll.SNL.Clients.Office.Excel.Functions.SPG($A119, "SP_TOTAL_REV", R$3)</f>
        <v>608623</v>
      </c>
      <c r="S119" s="4" cm="1">
        <f t="array" ref="S119">_xll.SNL.Clients.Office.Excel.Functions.SPG($A119, "SP_TOTAL_REV", S$3)</f>
        <v>617333</v>
      </c>
      <c r="T119" s="4" cm="1">
        <f t="array" ref="T119">_xll.SNL.Clients.Office.Excel.Functions.SPG($A119, "SP_TOTAL_REV", T$3)</f>
        <v>585283</v>
      </c>
      <c r="U119" s="4" cm="1">
        <f t="array" ref="U119">_xll.SNL.Clients.Office.Excel.Functions.SPG($A119, "SP_TOTAL_REV", U$3)</f>
        <v>525146</v>
      </c>
      <c r="V119" s="4" cm="1">
        <f t="array" ref="V119">_xll.SNL.Clients.Office.Excel.Functions.SPG($A119, "SP_TOTAL_REV", V$3)</f>
        <v>661093</v>
      </c>
      <c r="W119" s="4" cm="1">
        <f t="array" ref="W119">_xll.SNL.Clients.Office.Excel.Functions.SPG($A119, "SP_TOTAL_REV", W$3)</f>
        <v>698881</v>
      </c>
      <c r="X119" s="4" cm="1">
        <f t="array" ref="X119">_xll.SNL.Clients.Office.Excel.Functions.SPG($A119, "SP_TOTAL_REV", X$3)</f>
        <v>681048</v>
      </c>
      <c r="Y119" s="4" cm="1">
        <f t="array" ref="Y119">_xll.SNL.Clients.Office.Excel.Functions.SPG($A119, "SP_TOTAL_REV", Y$3)</f>
        <v>647094</v>
      </c>
      <c r="Z119" s="4" cm="1">
        <f t="array" ref="Z119">_xll.SNL.Clients.Office.Excel.Functions.SPG($A119, "SP_TOTAL_REV", Z$3)</f>
        <v>621825</v>
      </c>
    </row>
    <row r="120" spans="1:26" x14ac:dyDescent="0.3">
      <c r="A120" s="11" t="s">
        <v>123</v>
      </c>
      <c r="B120" s="4" cm="1">
        <f t="array" ref="B120">_xll.SNL.Clients.Office.Excel.Functions.SPG($A120, "SP_TOTAL_REV", B$3)</f>
        <v>4417000</v>
      </c>
      <c r="C120" s="4" cm="1">
        <f t="array" ref="C120">_xll.SNL.Clients.Office.Excel.Functions.SPG($A120, "SP_TOTAL_REV", C$3)</f>
        <v>3978000</v>
      </c>
      <c r="D120" s="4" cm="1">
        <f t="array" ref="D120">_xll.SNL.Clients.Office.Excel.Functions.SPG($A120, "SP_TOTAL_REV", D$3)</f>
        <v>2326000</v>
      </c>
      <c r="E120" s="4" cm="1">
        <f t="array" ref="E120">_xll.SNL.Clients.Office.Excel.Functions.SPG($A120, "SP_TOTAL_REV", E$3)</f>
        <v>6112000</v>
      </c>
      <c r="F120" s="4" cm="1">
        <f t="array" ref="F120">_xll.SNL.Clients.Office.Excel.Functions.SPG($A120, "SP_TOTAL_REV", F$3)</f>
        <v>4492000</v>
      </c>
      <c r="G120" s="4" cm="1">
        <f t="array" ref="G120">_xll.SNL.Clients.Office.Excel.Functions.SPG($A120, "SP_TOTAL_REV", G$3)</f>
        <v>3707000</v>
      </c>
      <c r="H120" s="4" cm="1">
        <f t="array" ref="H120">_xll.SNL.Clients.Office.Excel.Functions.SPG($A120, "SP_TOTAL_REV", H$3)</f>
        <v>2590000</v>
      </c>
      <c r="I120" s="4" cm="1">
        <f t="array" ref="I120">_xll.SNL.Clients.Office.Excel.Functions.SPG($A120, "SP_TOTAL_REV", I$3)</f>
        <v>6045000</v>
      </c>
      <c r="J120" s="4" cm="1">
        <f t="array" ref="J120">_xll.SNL.Clients.Office.Excel.Functions.SPG($A120, "SP_TOTAL_REV", J$3)</f>
        <v>4884000</v>
      </c>
      <c r="K120" s="4" t="str" cm="1">
        <f t="array" ref="K120">_xll.SNL.Clients.Office.Excel.Functions.SPG($A120, "SP_TOTAL_REV", K$3)</f>
        <v>NA</v>
      </c>
      <c r="L120" s="4" cm="1">
        <f t="array" ref="L120">_xll.SNL.Clients.Office.Excel.Functions.SPG($A120, "SP_TOTAL_REV", L$3)</f>
        <v>2777000</v>
      </c>
      <c r="M120" s="4" cm="1">
        <f t="array" ref="M120">_xll.SNL.Clients.Office.Excel.Functions.SPG($A120, "SP_TOTAL_REV", M$3)</f>
        <v>6252000</v>
      </c>
      <c r="N120" s="4" cm="1">
        <f t="array" ref="N120">_xll.SNL.Clients.Office.Excel.Functions.SPG($A120, "SP_TOTAL_REV", N$3)</f>
        <v>4601000</v>
      </c>
      <c r="O120" s="4" cm="1">
        <f t="array" ref="O120">_xll.SNL.Clients.Office.Excel.Functions.SPG($A120, "SP_TOTAL_REV", O$3)</f>
        <v>3479000</v>
      </c>
      <c r="P120" s="4" cm="1">
        <f t="array" ref="P120">_xll.SNL.Clients.Office.Excel.Functions.SPG($A120, "SP_TOTAL_REV", P$3)</f>
        <v>2371000</v>
      </c>
      <c r="Q120" s="4" cm="1">
        <f t="array" ref="Q120">_xll.SNL.Clients.Office.Excel.Functions.SPG($A120, "SP_TOTAL_REV", Q$3)</f>
        <v>5627000</v>
      </c>
      <c r="R120" s="4" cm="1">
        <f t="array" ref="R120">_xll.SNL.Clients.Office.Excel.Functions.SPG($A120, "SP_TOTAL_REV", R$3)</f>
        <v>4178000</v>
      </c>
      <c r="S120" s="4" cm="1">
        <f t="array" ref="S120">_xll.SNL.Clients.Office.Excel.Functions.SPG($A120, "SP_TOTAL_REV", S$3)</f>
        <v>3207000</v>
      </c>
      <c r="T120" s="4" cm="1">
        <f t="array" ref="T120">_xll.SNL.Clients.Office.Excel.Functions.SPG($A120, "SP_TOTAL_REV", T$3)</f>
        <v>1863000</v>
      </c>
      <c r="U120" s="4" cm="1">
        <f t="array" ref="U120">_xll.SNL.Clients.Office.Excel.Functions.SPG($A120, "SP_TOTAL_REV", U$3)</f>
        <v>5191000</v>
      </c>
      <c r="V120" s="4" cm="1">
        <f t="array" ref="V120">_xll.SNL.Clients.Office.Excel.Functions.SPG($A120, "SP_TOTAL_REV", V$3)</f>
        <v>3956000</v>
      </c>
      <c r="W120" s="4" cm="1">
        <f t="array" ref="W120">_xll.SNL.Clients.Office.Excel.Functions.SPG($A120, "SP_TOTAL_REV", W$3)</f>
        <v>2983000</v>
      </c>
      <c r="X120" s="4" cm="1">
        <f t="array" ref="X120">_xll.SNL.Clients.Office.Excel.Functions.SPG($A120, "SP_TOTAL_REV", X$3)</f>
        <v>1911000</v>
      </c>
      <c r="Y120" s="4" cm="1">
        <f t="array" ref="Y120">_xll.SNL.Clients.Office.Excel.Functions.SPG($A120, "SP_TOTAL_REV", Y$3)</f>
        <v>5556000</v>
      </c>
      <c r="Z120" s="4" cm="1">
        <f t="array" ref="Z120">_xll.SNL.Clients.Office.Excel.Functions.SPG($A120, "SP_TOTAL_REV", Z$3)</f>
        <v>3396000</v>
      </c>
    </row>
    <row r="121" spans="1:26" x14ac:dyDescent="0.3">
      <c r="A121" s="11" t="s">
        <v>124</v>
      </c>
      <c r="B121" s="4" cm="1">
        <f t="array" ref="B121">_xll.SNL.Clients.Office.Excel.Functions.SPG($A121, "SP_TOTAL_REV", B$3)</f>
        <v>732200</v>
      </c>
      <c r="C121" s="4" cm="1">
        <f t="array" ref="C121">_xll.SNL.Clients.Office.Excel.Functions.SPG($A121, "SP_TOTAL_REV", C$3)</f>
        <v>709400</v>
      </c>
      <c r="D121" s="4" cm="1">
        <f t="array" ref="D121">_xll.SNL.Clients.Office.Excel.Functions.SPG($A121, "SP_TOTAL_REV", D$3)</f>
        <v>692600</v>
      </c>
      <c r="E121" s="4" cm="1">
        <f t="array" ref="E121">_xll.SNL.Clients.Office.Excel.Functions.SPG($A121, "SP_TOTAL_REV", E$3)</f>
        <v>677800</v>
      </c>
      <c r="F121" s="4" cm="1">
        <f t="array" ref="F121">_xll.SNL.Clients.Office.Excel.Functions.SPG($A121, "SP_TOTAL_REV", F$3)</f>
        <v>656400</v>
      </c>
      <c r="G121" s="4" cm="1">
        <f t="array" ref="G121">_xll.SNL.Clients.Office.Excel.Functions.SPG($A121, "SP_TOTAL_REV", G$3)</f>
        <v>640100</v>
      </c>
      <c r="H121" s="4" cm="1">
        <f t="array" ref="H121">_xll.SNL.Clients.Office.Excel.Functions.SPG($A121, "SP_TOTAL_REV", H$3)</f>
        <v>624700</v>
      </c>
      <c r="I121" s="4" cm="1">
        <f t="array" ref="I121">_xll.SNL.Clients.Office.Excel.Functions.SPG($A121, "SP_TOTAL_REV", I$3)</f>
        <v>605900</v>
      </c>
      <c r="J121" s="4" cm="1">
        <f t="array" ref="J121">_xll.SNL.Clients.Office.Excel.Functions.SPG($A121, "SP_TOTAL_REV", J$3)</f>
        <v>584400</v>
      </c>
      <c r="K121" s="4" cm="1">
        <f t="array" ref="K121">_xll.SNL.Clients.Office.Excel.Functions.SPG($A121, "SP_TOTAL_REV", K$3)</f>
        <v>573346</v>
      </c>
      <c r="L121" s="4" cm="1">
        <f t="array" ref="L121">_xll.SNL.Clients.Office.Excel.Functions.SPG($A121, "SP_TOTAL_REV", L$3)</f>
        <v>556921</v>
      </c>
      <c r="M121" s="4" cm="1">
        <f t="array" ref="M121">_xll.SNL.Clients.Office.Excel.Functions.SPG($A121, "SP_TOTAL_REV", M$3)</f>
        <v>536308</v>
      </c>
      <c r="N121" s="4" cm="1">
        <f t="array" ref="N121">_xll.SNL.Clients.Office.Excel.Functions.SPG($A121, "SP_TOTAL_REV", N$3)</f>
        <v>515825</v>
      </c>
      <c r="O121" s="4" cm="1">
        <f t="array" ref="O121">_xll.SNL.Clients.Office.Excel.Functions.SPG($A121, "SP_TOTAL_REV", O$3)</f>
        <v>506786</v>
      </c>
      <c r="P121" s="4" cm="1">
        <f t="array" ref="P121">_xll.SNL.Clients.Office.Excel.Functions.SPG($A121, "SP_TOTAL_REV", P$3)</f>
        <v>499319</v>
      </c>
      <c r="Q121" s="4" cm="1">
        <f t="array" ref="Q121">_xll.SNL.Clients.Office.Excel.Functions.SPG($A121, "SP_TOTAL_REV", Q$3)</f>
        <v>480333</v>
      </c>
      <c r="R121" s="4" cm="1">
        <f t="array" ref="R121">_xll.SNL.Clients.Office.Excel.Functions.SPG($A121, "SP_TOTAL_REV", R$3)</f>
        <v>457697</v>
      </c>
      <c r="S121" s="4" cm="1">
        <f t="array" ref="S121">_xll.SNL.Clients.Office.Excel.Functions.SPG($A121, "SP_TOTAL_REV", S$3)</f>
        <v>444393</v>
      </c>
      <c r="T121" s="4" cm="1">
        <f t="array" ref="T121">_xll.SNL.Clients.Office.Excel.Functions.SPG($A121, "SP_TOTAL_REV", T$3)</f>
        <v>425620</v>
      </c>
      <c r="U121" s="4" cm="1">
        <f t="array" ref="U121">_xll.SNL.Clients.Office.Excel.Functions.SPG($A121, "SP_TOTAL_REV", U$3)</f>
        <v>397159</v>
      </c>
      <c r="V121" s="4" cm="1">
        <f t="array" ref="V121">_xll.SNL.Clients.Office.Excel.Functions.SPG($A121, "SP_TOTAL_REV", V$3)</f>
        <v>391847</v>
      </c>
      <c r="W121" s="4" cm="1">
        <f t="array" ref="W121">_xll.SNL.Clients.Office.Excel.Functions.SPG($A121, "SP_TOTAL_REV", W$3)</f>
        <v>374726</v>
      </c>
      <c r="X121" s="4" cm="1">
        <f t="array" ref="X121">_xll.SNL.Clients.Office.Excel.Functions.SPG($A121, "SP_TOTAL_REV", X$3)</f>
        <v>352808</v>
      </c>
      <c r="Y121" s="4" cm="1">
        <f t="array" ref="Y121">_xll.SNL.Clients.Office.Excel.Functions.SPG($A121, "SP_TOTAL_REV", Y$3)</f>
        <v>343760</v>
      </c>
      <c r="Z121" s="4" cm="1">
        <f t="array" ref="Z121">_xll.SNL.Clients.Office.Excel.Functions.SPG($A121, "SP_TOTAL_REV", Z$3)</f>
        <v>328425</v>
      </c>
    </row>
    <row r="122" spans="1:26" x14ac:dyDescent="0.3">
      <c r="A122" s="11" t="s">
        <v>125</v>
      </c>
      <c r="B122" s="4" cm="1">
        <f t="array" ref="B122">_xll.SNL.Clients.Office.Excel.Functions.SPG($A122, "SP_TOTAL_REV", B$3)</f>
        <v>63723000</v>
      </c>
      <c r="C122" s="4" cm="1">
        <f t="array" ref="C122">_xll.SNL.Clients.Office.Excel.Functions.SPG($A122, "SP_TOTAL_REV", C$3)</f>
        <v>62151000</v>
      </c>
      <c r="D122" s="4" cm="1">
        <f t="array" ref="D122">_xll.SNL.Clients.Office.Excel.Functions.SPG($A122, "SP_TOTAL_REV", D$3)</f>
        <v>79697000</v>
      </c>
      <c r="E122" s="4" cm="1">
        <f t="array" ref="E122">_xll.SNL.Clients.Office.Excel.Functions.SPG($A122, "SP_TOTAL_REV", E$3)</f>
        <v>58515000</v>
      </c>
      <c r="F122" s="4" cm="1">
        <f t="array" ref="F122">_xll.SNL.Clients.Office.Excel.Functions.SPG($A122, "SP_TOTAL_REV", F$3)</f>
        <v>58442000</v>
      </c>
      <c r="G122" s="4" cm="1">
        <f t="array" ref="G122">_xll.SNL.Clients.Office.Excel.Functions.SPG($A122, "SP_TOTAL_REV", G$3)</f>
        <v>57799000</v>
      </c>
      <c r="H122" s="4" cm="1">
        <f t="array" ref="H122">_xll.SNL.Clients.Office.Excel.Functions.SPG($A122, "SP_TOTAL_REV", H$3)</f>
        <v>78939000</v>
      </c>
      <c r="I122" s="4" cm="1">
        <f t="array" ref="I122">_xll.SNL.Clients.Office.Excel.Functions.SPG($A122, "SP_TOTAL_REV", I$3)</f>
        <v>53648000</v>
      </c>
      <c r="J122" s="4" cm="1">
        <f t="array" ref="J122">_xll.SNL.Clients.Office.Excel.Functions.SPG($A122, "SP_TOTAL_REV", J$3)</f>
        <v>55266000</v>
      </c>
      <c r="K122" s="4" cm="1">
        <f t="array" ref="K122">_xll.SNL.Clients.Office.Excel.Functions.SPG($A122, "SP_TOTAL_REV", K$3)</f>
        <v>54437000</v>
      </c>
      <c r="L122" s="4" cm="1">
        <f t="array" ref="L122">_xll.SNL.Clients.Office.Excel.Functions.SPG($A122, "SP_TOTAL_REV", L$3)</f>
        <v>72091000</v>
      </c>
      <c r="M122" s="4" cm="1">
        <f t="array" ref="M122">_xll.SNL.Clients.Office.Excel.Functions.SPG($A122, "SP_TOTAL_REV", M$3)</f>
        <v>52596000</v>
      </c>
      <c r="N122" s="4" cm="1">
        <f t="array" ref="N122">_xll.SNL.Clients.Office.Excel.Functions.SPG($A122, "SP_TOTAL_REV", N$3)</f>
        <v>51904000</v>
      </c>
      <c r="O122" s="4" cm="1">
        <f t="array" ref="O122">_xll.SNL.Clients.Office.Excel.Functions.SPG($A122, "SP_TOTAL_REV", O$3)</f>
        <v>50363000</v>
      </c>
      <c r="P122" s="4" cm="1">
        <f t="array" ref="P122">_xll.SNL.Clients.Office.Excel.Functions.SPG($A122, "SP_TOTAL_REV", P$3)</f>
        <v>62675000</v>
      </c>
      <c r="Q122" s="4" cm="1">
        <f t="array" ref="Q122">_xll.SNL.Clients.Office.Excel.Functions.SPG($A122, "SP_TOTAL_REV", Q$3)</f>
        <v>45277000</v>
      </c>
      <c r="R122" s="4" cm="1">
        <f t="array" ref="R122">_xll.SNL.Clients.Office.Excel.Functions.SPG($A122, "SP_TOTAL_REV", R$3)</f>
        <v>44769000</v>
      </c>
      <c r="S122" s="4" cm="1">
        <f t="array" ref="S122">_xll.SNL.Clients.Office.Excel.Functions.SPG($A122, "SP_TOTAL_REV", S$3)</f>
        <v>43208000</v>
      </c>
      <c r="T122" s="4" cm="1">
        <f t="array" ref="T122">_xll.SNL.Clients.Office.Excel.Functions.SPG($A122, "SP_TOTAL_REV", T$3)</f>
        <v>53383000</v>
      </c>
      <c r="U122" s="4" cm="1">
        <f t="array" ref="U122">_xll.SNL.Clients.Office.Excel.Functions.SPG($A122, "SP_TOTAL_REV", U$3)</f>
        <v>37266000</v>
      </c>
      <c r="V122" s="4" cm="1">
        <f t="array" ref="V122">_xll.SNL.Clients.Office.Excel.Functions.SPG($A122, "SP_TOTAL_REV", V$3)</f>
        <v>39072000</v>
      </c>
      <c r="W122" s="4" cm="1">
        <f t="array" ref="W122">_xll.SNL.Clients.Office.Excel.Functions.SPG($A122, "SP_TOTAL_REV", W$3)</f>
        <v>37040000</v>
      </c>
      <c r="X122" s="4" cm="1">
        <f t="array" ref="X122">_xll.SNL.Clients.Office.Excel.Functions.SPG($A122, "SP_TOTAL_REV", X$3)</f>
        <v>47498000</v>
      </c>
      <c r="Y122" s="4" cm="1">
        <f t="array" ref="Y122">_xll.SNL.Clients.Office.Excel.Functions.SPG($A122, "SP_TOTAL_REV", Y$3)</f>
        <v>34740000</v>
      </c>
      <c r="Z122" s="4" cm="1">
        <f t="array" ref="Z122">_xll.SNL.Clients.Office.Excel.Functions.SPG($A122, "SP_TOTAL_REV", Z$3)</f>
        <v>35396000</v>
      </c>
    </row>
    <row r="123" spans="1:26" x14ac:dyDescent="0.3">
      <c r="A123" s="11" t="s">
        <v>126</v>
      </c>
      <c r="B123" s="4" cm="1">
        <f t="array" ref="B123">_xll.SNL.Clients.Office.Excel.Functions.SPG($A123, "SP_TOTAL_REV", B$3)</f>
        <v>1937000</v>
      </c>
      <c r="C123" s="4" cm="1">
        <f t="array" ref="C123">_xll.SNL.Clients.Office.Excel.Functions.SPG($A123, "SP_TOTAL_REV", C$3)</f>
        <v>1388000</v>
      </c>
      <c r="D123" s="4" cm="1">
        <f t="array" ref="D123">_xll.SNL.Clients.Office.Excel.Functions.SPG($A123, "SP_TOTAL_REV", D$3)</f>
        <v>1242000</v>
      </c>
      <c r="E123" s="4" cm="1">
        <f t="array" ref="E123">_xll.SNL.Clients.Office.Excel.Functions.SPG($A123, "SP_TOTAL_REV", E$3)</f>
        <v>1235000</v>
      </c>
      <c r="F123" s="4" cm="1">
        <f t="array" ref="F123">_xll.SNL.Clients.Office.Excel.Functions.SPG($A123, "SP_TOTAL_REV", F$3)</f>
        <v>1379000</v>
      </c>
      <c r="G123" s="4" cm="1">
        <f t="array" ref="G123">_xll.SNL.Clients.Office.Excel.Functions.SPG($A123, "SP_TOTAL_REV", G$3)</f>
        <v>1438000</v>
      </c>
      <c r="H123" s="4" cm="1">
        <f t="array" ref="H123">_xll.SNL.Clients.Office.Excel.Functions.SPG($A123, "SP_TOTAL_REV", H$3)</f>
        <v>1308000</v>
      </c>
      <c r="I123" s="4" cm="1">
        <f t="array" ref="I123">_xll.SNL.Clients.Office.Excel.Functions.SPG($A123, "SP_TOTAL_REV", I$3)</f>
        <v>1154000</v>
      </c>
      <c r="J123" s="4" cm="1">
        <f t="array" ref="J123">_xll.SNL.Clients.Office.Excel.Functions.SPG($A123, "SP_TOTAL_REV", J$3)</f>
        <v>1579000</v>
      </c>
      <c r="K123" s="4" cm="1">
        <f t="array" ref="K123">_xll.SNL.Clients.Office.Excel.Functions.SPG($A123, "SP_TOTAL_REV", K$3)</f>
        <v>2353000</v>
      </c>
      <c r="L123" s="4" cm="1">
        <f t="array" ref="L123">_xll.SNL.Clients.Office.Excel.Functions.SPG($A123, "SP_TOTAL_REV", L$3)</f>
        <v>2598000</v>
      </c>
      <c r="M123" s="4" cm="1">
        <f t="array" ref="M123">_xll.SNL.Clients.Office.Excel.Functions.SPG($A123, "SP_TOTAL_REV", M$3)</f>
        <v>2556000</v>
      </c>
      <c r="N123" s="4" cm="1">
        <f t="array" ref="N123">_xll.SNL.Clients.Office.Excel.Functions.SPG($A123, "SP_TOTAL_REV", N$3)</f>
        <v>2007000</v>
      </c>
      <c r="O123" s="4" cm="1">
        <f t="array" ref="O123">_xll.SNL.Clients.Office.Excel.Functions.SPG($A123, "SP_TOTAL_REV", O$3)</f>
        <v>2144000</v>
      </c>
      <c r="P123" s="4" cm="1">
        <f t="array" ref="P123">_xll.SNL.Clients.Office.Excel.Functions.SPG($A123, "SP_TOTAL_REV", P$3)</f>
        <v>641000</v>
      </c>
      <c r="Q123" s="4" cm="1">
        <f t="array" ref="Q123">_xll.SNL.Clients.Office.Excel.Functions.SPG($A123, "SP_TOTAL_REV", Q$3)</f>
        <v>412000</v>
      </c>
      <c r="R123" s="4" cm="1">
        <f t="array" ref="R123">_xll.SNL.Clients.Office.Excel.Functions.SPG($A123, "SP_TOTAL_REV", R$3)</f>
        <v>473000</v>
      </c>
      <c r="S123" s="4" cm="1">
        <f t="array" ref="S123">_xll.SNL.Clients.Office.Excel.Functions.SPG($A123, "SP_TOTAL_REV", S$3)</f>
        <v>412937</v>
      </c>
      <c r="T123" s="4" cm="1">
        <f t="array" ref="T123">_xll.SNL.Clients.Office.Excel.Functions.SPG($A123, "SP_TOTAL_REV", T$3)</f>
        <v>333294</v>
      </c>
      <c r="U123" s="4" cm="1">
        <f t="array" ref="U123">_xll.SNL.Clients.Office.Excel.Functions.SPG($A123, "SP_TOTAL_REV", U$3)</f>
        <v>288374</v>
      </c>
      <c r="V123" s="4" cm="1">
        <f t="array" ref="V123">_xll.SNL.Clients.Office.Excel.Functions.SPG($A123, "SP_TOTAL_REV", V$3)</f>
        <v>370395</v>
      </c>
      <c r="W123" s="4" cm="1">
        <f t="array" ref="W123">_xll.SNL.Clients.Office.Excel.Functions.SPG($A123, "SP_TOTAL_REV", W$3)</f>
        <v>463526</v>
      </c>
      <c r="X123" s="4" cm="1">
        <f t="array" ref="X123">_xll.SNL.Clients.Office.Excel.Functions.SPG($A123, "SP_TOTAL_REV", X$3)</f>
        <v>418051</v>
      </c>
      <c r="Y123" s="4" cm="1">
        <f t="array" ref="Y123">_xll.SNL.Clients.Office.Excel.Functions.SPG($A123, "SP_TOTAL_REV", Y$3)</f>
        <v>470468</v>
      </c>
      <c r="Z123" s="4" cm="1">
        <f t="array" ref="Z123">_xll.SNL.Clients.Office.Excel.Functions.SPG($A123, "SP_TOTAL_REV", Z$3)</f>
        <v>633424</v>
      </c>
    </row>
    <row r="124" spans="1:26" x14ac:dyDescent="0.3">
      <c r="A124" s="11" t="s">
        <v>127</v>
      </c>
      <c r="B124" s="4" t="str" cm="1">
        <f t="array" ref="B124">_xll.SNL.Clients.Office.Excel.Functions.SPG($A124, "SP_TOTAL_REV", B$3)</f>
        <v>NA</v>
      </c>
      <c r="C124" s="4" cm="1">
        <f t="array" ref="C124">_xll.SNL.Clients.Office.Excel.Functions.SPG($A124, "SP_TOTAL_REV", C$3)</f>
        <v>1058538</v>
      </c>
      <c r="D124" s="4" cm="1">
        <f t="array" ref="D124">_xll.SNL.Clients.Office.Excel.Functions.SPG($A124, "SP_TOTAL_REV", D$3)</f>
        <v>1010178</v>
      </c>
      <c r="E124" s="4" cm="1">
        <f t="array" ref="E124">_xll.SNL.Clients.Office.Excel.Functions.SPG($A124, "SP_TOTAL_REV", E$3)</f>
        <v>963872</v>
      </c>
      <c r="F124" s="4" cm="1">
        <f t="array" ref="F124">_xll.SNL.Clients.Office.Excel.Functions.SPG($A124, "SP_TOTAL_REV", F$3)</f>
        <v>921036</v>
      </c>
      <c r="G124" s="4" cm="1">
        <f t="array" ref="G124">_xll.SNL.Clients.Office.Excel.Functions.SPG($A124, "SP_TOTAL_REV", G$3)</f>
        <v>845335</v>
      </c>
      <c r="H124" s="4" cm="1">
        <f t="array" ref="H124">_xll.SNL.Clients.Office.Excel.Functions.SPG($A124, "SP_TOTAL_REV", H$3)</f>
        <v>786014</v>
      </c>
      <c r="I124" s="4" cm="1">
        <f t="array" ref="I124">_xll.SNL.Clients.Office.Excel.Functions.SPG($A124, "SP_TOTAL_REV", I$3)</f>
        <v>731626</v>
      </c>
      <c r="J124" s="4" cm="1">
        <f t="array" ref="J124">_xll.SNL.Clients.Office.Excel.Functions.SPG($A124, "SP_TOTAL_REV", J$3)</f>
        <v>692580</v>
      </c>
      <c r="K124" s="4" cm="1">
        <f t="array" ref="K124">_xll.SNL.Clients.Office.Excel.Functions.SPG($A124, "SP_TOTAL_REV", K$3)</f>
        <v>637367</v>
      </c>
      <c r="L124" s="4" cm="1">
        <f t="array" ref="L124">_xll.SNL.Clients.Office.Excel.Functions.SPG($A124, "SP_TOTAL_REV", L$3)</f>
        <v>580882</v>
      </c>
      <c r="M124" s="4" cm="1">
        <f t="array" ref="M124">_xll.SNL.Clients.Office.Excel.Functions.SPG($A124, "SP_TOTAL_REV", M$3)</f>
        <v>535153</v>
      </c>
      <c r="N124" s="4" cm="1">
        <f t="array" ref="N124">_xll.SNL.Clients.Office.Excel.Functions.SPG($A124, "SP_TOTAL_REV", N$3)</f>
        <v>487834</v>
      </c>
      <c r="O124" s="4" cm="1">
        <f t="array" ref="O124">_xll.SNL.Clients.Office.Excel.Functions.SPG($A124, "SP_TOTAL_REV", O$3)</f>
        <v>431010</v>
      </c>
      <c r="P124" s="4" cm="1">
        <f t="array" ref="P124">_xll.SNL.Clients.Office.Excel.Functions.SPG($A124, "SP_TOTAL_REV", P$3)</f>
        <v>380051</v>
      </c>
      <c r="Q124" s="4" cm="1">
        <f t="array" ref="Q124">_xll.SNL.Clients.Office.Excel.Functions.SPG($A124, "SP_TOTAL_REV", Q$3)</f>
        <v>337690</v>
      </c>
      <c r="R124" s="4" cm="1">
        <f t="array" ref="R124">_xll.SNL.Clients.Office.Excel.Functions.SPG($A124, "SP_TOTAL_REV", R$3)</f>
        <v>302843</v>
      </c>
      <c r="S124" s="4" cm="1">
        <f t="array" ref="S124">_xll.SNL.Clients.Office.Excel.Functions.SPG($A124, "SP_TOTAL_REV", S$3)</f>
        <v>264929</v>
      </c>
      <c r="T124" s="4" cm="1">
        <f t="array" ref="T124">_xll.SNL.Clients.Office.Excel.Functions.SPG($A124, "SP_TOTAL_REV", T$3)</f>
        <v>232460</v>
      </c>
      <c r="U124" s="4" cm="1">
        <f t="array" ref="U124">_xll.SNL.Clients.Office.Excel.Functions.SPG($A124, "SP_TOTAL_REV", U$3)</f>
        <v>198971</v>
      </c>
      <c r="V124" s="4" cm="1">
        <f t="array" ref="V124">_xll.SNL.Clients.Office.Excel.Functions.SPG($A124, "SP_TOTAL_REV", V$3)</f>
        <v>178078</v>
      </c>
      <c r="W124" s="4" cm="1">
        <f t="array" ref="W124">_xll.SNL.Clients.Office.Excel.Functions.SPG($A124, "SP_TOTAL_REV", W$3)</f>
        <v>152109</v>
      </c>
      <c r="X124" s="4" cm="1">
        <f t="array" ref="X124">_xll.SNL.Clients.Office.Excel.Functions.SPG($A124, "SP_TOTAL_REV", X$3)</f>
        <v>125119</v>
      </c>
      <c r="Y124" s="4" cm="1">
        <f t="array" ref="Y124">_xll.SNL.Clients.Office.Excel.Functions.SPG($A124, "SP_TOTAL_REV", Y$3)</f>
        <v>108108</v>
      </c>
      <c r="Z124" s="4" cm="1">
        <f t="array" ref="Z124">_xll.SNL.Clients.Office.Excel.Functions.SPG($A124, "SP_TOTAL_REV", Z$3)</f>
        <v>96077</v>
      </c>
    </row>
    <row r="125" spans="1:26" x14ac:dyDescent="0.3">
      <c r="A125" s="11" t="s">
        <v>128</v>
      </c>
      <c r="B125" s="4" cm="1">
        <f t="array" ref="B125">_xll.SNL.Clients.Office.Excel.Functions.SPG($A125, "SP_TOTAL_REV", B$3)</f>
        <v>1064000</v>
      </c>
      <c r="C125" s="4" cm="1">
        <f t="array" ref="C125">_xll.SNL.Clients.Office.Excel.Functions.SPG($A125, "SP_TOTAL_REV", C$3)</f>
        <v>1654000</v>
      </c>
      <c r="D125" s="4" cm="1">
        <f t="array" ref="D125">_xll.SNL.Clients.Office.Excel.Functions.SPG($A125, "SP_TOTAL_REV", D$3)</f>
        <v>1658000</v>
      </c>
      <c r="E125" s="4" cm="1">
        <f t="array" ref="E125">_xll.SNL.Clients.Office.Excel.Functions.SPG($A125, "SP_TOTAL_REV", E$3)</f>
        <v>1630000</v>
      </c>
      <c r="F125" s="4" cm="1">
        <f t="array" ref="F125">_xll.SNL.Clients.Office.Excel.Functions.SPG($A125, "SP_TOTAL_REV", F$3)</f>
        <v>1645000</v>
      </c>
      <c r="G125" s="4" cm="1">
        <f t="array" ref="G125">_xll.SNL.Clients.Office.Excel.Functions.SPG($A125, "SP_TOTAL_REV", G$3)</f>
        <v>1679000</v>
      </c>
      <c r="H125" s="4" cm="1">
        <f t="array" ref="H125">_xll.SNL.Clients.Office.Excel.Functions.SPG($A125, "SP_TOTAL_REV", H$3)</f>
        <v>1670000</v>
      </c>
      <c r="I125" s="4" cm="1">
        <f t="array" ref="I125">_xll.SNL.Clients.Office.Excel.Functions.SPG($A125, "SP_TOTAL_REV", I$3)</f>
        <v>1872000</v>
      </c>
      <c r="J125" s="4" cm="1">
        <f t="array" ref="J125">_xll.SNL.Clients.Office.Excel.Functions.SPG($A125, "SP_TOTAL_REV", J$3)</f>
        <v>1775000</v>
      </c>
      <c r="K125" s="4" cm="1">
        <f t="array" ref="K125">_xll.SNL.Clients.Office.Excel.Functions.SPG($A125, "SP_TOTAL_REV", K$3)</f>
        <v>1766000</v>
      </c>
      <c r="L125" s="4" cm="1">
        <f t="array" ref="L125">_xll.SNL.Clients.Office.Excel.Functions.SPG($A125, "SP_TOTAL_REV", L$3)</f>
        <v>1747000</v>
      </c>
      <c r="M125" s="4" cm="1">
        <f t="array" ref="M125">_xll.SNL.Clients.Office.Excel.Functions.SPG($A125, "SP_TOTAL_REV", M$3)</f>
        <v>1734000</v>
      </c>
      <c r="N125" s="4" cm="1">
        <f t="array" ref="N125">_xll.SNL.Clients.Office.Excel.Functions.SPG($A125, "SP_TOTAL_REV", N$3)</f>
        <v>1742000</v>
      </c>
      <c r="O125" s="4" cm="1">
        <f t="array" ref="O125">_xll.SNL.Clients.Office.Excel.Functions.SPG($A125, "SP_TOTAL_REV", O$3)</f>
        <v>1654000</v>
      </c>
      <c r="P125" s="4" cm="1">
        <f t="array" ref="P125">_xll.SNL.Clients.Office.Excel.Functions.SPG($A125, "SP_TOTAL_REV", P$3)</f>
        <v>1618000</v>
      </c>
      <c r="Q125" s="4" cm="1">
        <f t="array" ref="Q125">_xll.SNL.Clients.Office.Excel.Functions.SPG($A125, "SP_TOTAL_REV", Q$3)</f>
        <v>1584000</v>
      </c>
      <c r="R125" s="4" cm="1">
        <f t="array" ref="R125">_xll.SNL.Clients.Office.Excel.Functions.SPG($A125, "SP_TOTAL_REV", R$3)</f>
        <v>1486000</v>
      </c>
      <c r="S125" s="4" cm="1">
        <f t="array" ref="S125">_xll.SNL.Clients.Office.Excel.Functions.SPG($A125, "SP_TOTAL_REV", S$3)</f>
        <v>1855000</v>
      </c>
      <c r="T125" s="4" cm="1">
        <f t="array" ref="T125">_xll.SNL.Clients.Office.Excel.Functions.SPG($A125, "SP_TOTAL_REV", T$3)</f>
        <v>1486000</v>
      </c>
      <c r="U125" s="4" cm="1">
        <f t="array" ref="U125">_xll.SNL.Clients.Office.Excel.Functions.SPG($A125, "SP_TOTAL_REV", U$3)</f>
        <v>1441000</v>
      </c>
      <c r="V125" s="4" cm="1">
        <f t="array" ref="V125">_xll.SNL.Clients.Office.Excel.Functions.SPG($A125, "SP_TOTAL_REV", V$3)</f>
        <v>1422000</v>
      </c>
      <c r="W125" s="4" cm="1">
        <f t="array" ref="W125">_xll.SNL.Clients.Office.Excel.Functions.SPG($A125, "SP_TOTAL_REV", W$3)</f>
        <v>1427000</v>
      </c>
      <c r="X125" s="4" cm="1">
        <f t="array" ref="X125">_xll.SNL.Clients.Office.Excel.Functions.SPG($A125, "SP_TOTAL_REV", X$3)</f>
        <v>1484000</v>
      </c>
      <c r="Y125" s="4" cm="1">
        <f t="array" ref="Y125">_xll.SNL.Clients.Office.Excel.Functions.SPG($A125, "SP_TOTAL_REV", Y$3)</f>
        <v>1448000</v>
      </c>
      <c r="Z125" s="4" cm="1">
        <f t="array" ref="Z125">_xll.SNL.Clients.Office.Excel.Functions.SPG($A125, "SP_TOTAL_REV", Z$3)</f>
        <v>1410000</v>
      </c>
    </row>
    <row r="126" spans="1:26" x14ac:dyDescent="0.3">
      <c r="A126" s="11" t="s">
        <v>129</v>
      </c>
      <c r="B126" s="4" cm="1">
        <f t="array" ref="B126">_xll.SNL.Clients.Office.Excel.Functions.SPG($A126, "SP_TOTAL_REV", B$3)</f>
        <v>3423000</v>
      </c>
      <c r="C126" s="4" cm="1">
        <f t="array" ref="C126">_xll.SNL.Clients.Office.Excel.Functions.SPG($A126, "SP_TOTAL_REV", C$3)</f>
        <v>3539000</v>
      </c>
      <c r="D126" s="4" cm="1">
        <f t="array" ref="D126">_xll.SNL.Clients.Office.Excel.Functions.SPG($A126, "SP_TOTAL_REV", D$3)</f>
        <v>3619000</v>
      </c>
      <c r="E126" s="4" cm="1">
        <f t="array" ref="E126">_xll.SNL.Clients.Office.Excel.Functions.SPG($A126, "SP_TOTAL_REV", E$3)</f>
        <v>3701000</v>
      </c>
      <c r="F126" s="4" cm="1">
        <f t="array" ref="F126">_xll.SNL.Clients.Office.Excel.Functions.SPG($A126, "SP_TOTAL_REV", F$3)</f>
        <v>3681000</v>
      </c>
      <c r="G126" s="4" cm="1">
        <f t="array" ref="G126">_xll.SNL.Clients.Office.Excel.Functions.SPG($A126, "SP_TOTAL_REV", G$3)</f>
        <v>3680000</v>
      </c>
      <c r="H126" s="4" cm="1">
        <f t="array" ref="H126">_xll.SNL.Clients.Office.Excel.Functions.SPG($A126, "SP_TOTAL_REV", H$3)</f>
        <v>3572000</v>
      </c>
      <c r="I126" s="4" cm="1">
        <f t="array" ref="I126">_xll.SNL.Clients.Office.Excel.Functions.SPG($A126, "SP_TOTAL_REV", I$3)</f>
        <v>3699000</v>
      </c>
      <c r="J126" s="4" cm="1">
        <f t="array" ref="J126">_xll.SNL.Clients.Office.Excel.Functions.SPG($A126, "SP_TOTAL_REV", J$3)</f>
        <v>3706000</v>
      </c>
      <c r="K126" s="4" cm="1">
        <f t="array" ref="K126">_xll.SNL.Clients.Office.Excel.Functions.SPG($A126, "SP_TOTAL_REV", K$3)</f>
        <v>3730000</v>
      </c>
      <c r="L126" s="4" cm="1">
        <f t="array" ref="L126">_xll.SNL.Clients.Office.Excel.Functions.SPG($A126, "SP_TOTAL_REV", L$3)</f>
        <v>3895000</v>
      </c>
      <c r="M126" s="4" cm="1">
        <f t="array" ref="M126">_xll.SNL.Clients.Office.Excel.Functions.SPG($A126, "SP_TOTAL_REV", M$3)</f>
        <v>3815000</v>
      </c>
      <c r="N126" s="4" cm="1">
        <f t="array" ref="N126">_xll.SNL.Clients.Office.Excel.Functions.SPG($A126, "SP_TOTAL_REV", N$3)</f>
        <v>3413000</v>
      </c>
      <c r="O126" s="4" cm="1">
        <f t="array" ref="O126">_xll.SNL.Clients.Office.Excel.Functions.SPG($A126, "SP_TOTAL_REV", O$3)</f>
        <v>3427000</v>
      </c>
      <c r="P126" s="4" cm="1">
        <f t="array" ref="P126">_xll.SNL.Clients.Office.Excel.Functions.SPG($A126, "SP_TOTAL_REV", P$3)</f>
        <v>3292000</v>
      </c>
      <c r="Q126" s="4" cm="1">
        <f t="array" ref="Q126">_xll.SNL.Clients.Office.Excel.Functions.SPG($A126, "SP_TOTAL_REV", Q$3)</f>
        <v>2990000</v>
      </c>
      <c r="R126" s="4" cm="1">
        <f t="array" ref="R126">_xll.SNL.Clients.Office.Excel.Functions.SPG($A126, "SP_TOTAL_REV", R$3)</f>
        <v>2813000</v>
      </c>
      <c r="S126" s="4" cm="1">
        <f t="array" ref="S126">_xll.SNL.Clients.Office.Excel.Functions.SPG($A126, "SP_TOTAL_REV", S$3)</f>
        <v>2825000</v>
      </c>
      <c r="T126" s="4" cm="1">
        <f t="array" ref="T126">_xll.SNL.Clients.Office.Excel.Functions.SPG($A126, "SP_TOTAL_REV", T$3)</f>
        <v>2648000</v>
      </c>
      <c r="U126" s="4" cm="1">
        <f t="array" ref="U126">_xll.SNL.Clients.Office.Excel.Functions.SPG($A126, "SP_TOTAL_REV", U$3)</f>
        <v>2255000</v>
      </c>
      <c r="V126" s="4" cm="1">
        <f t="array" ref="V126">_xll.SNL.Clients.Office.Excel.Functions.SPG($A126, "SP_TOTAL_REV", V$3)</f>
        <v>2855000</v>
      </c>
      <c r="W126" s="4" cm="1">
        <f t="array" ref="W126">_xll.SNL.Clients.Office.Excel.Functions.SPG($A126, "SP_TOTAL_REV", W$3)</f>
        <v>2885000</v>
      </c>
      <c r="X126" s="4" cm="1">
        <f t="array" ref="X126">_xll.SNL.Clients.Office.Excel.Functions.SPG($A126, "SP_TOTAL_REV", X$3)</f>
        <v>2978000</v>
      </c>
      <c r="Y126" s="4" cm="1">
        <f t="array" ref="Y126">_xll.SNL.Clients.Office.Excel.Functions.SPG($A126, "SP_TOTAL_REV", Y$3)</f>
        <v>3061000</v>
      </c>
      <c r="Z126" s="4" cm="1">
        <f t="array" ref="Z126">_xll.SNL.Clients.Office.Excel.Functions.SPG($A126, "SP_TOTAL_REV", Z$3)</f>
        <v>3013000</v>
      </c>
    </row>
    <row r="127" spans="1:26" x14ac:dyDescent="0.3">
      <c r="A127" s="11" t="s">
        <v>130</v>
      </c>
      <c r="B127" s="4" cm="1">
        <f t="array" ref="B127">_xll.SNL.Clients.Office.Excel.Functions.SPG($A127, "SP_TOTAL_REV", B$3)</f>
        <v>8174000</v>
      </c>
      <c r="C127" s="4" cm="1">
        <f t="array" ref="C127">_xll.SNL.Clients.Office.Excel.Functions.SPG($A127, "SP_TOTAL_REV", C$3)</f>
        <v>8447000</v>
      </c>
      <c r="D127" s="4" cm="1">
        <f t="array" ref="D127">_xll.SNL.Clients.Office.Excel.Functions.SPG($A127, "SP_TOTAL_REV", D$3)</f>
        <v>8456000</v>
      </c>
      <c r="E127" s="4" cm="1">
        <f t="array" ref="E127">_xll.SNL.Clients.Office.Excel.Functions.SPG($A127, "SP_TOTAL_REV", E$3)</f>
        <v>8796000</v>
      </c>
      <c r="F127" s="4" cm="1">
        <f t="array" ref="F127">_xll.SNL.Clients.Office.Excel.Functions.SPG($A127, "SP_TOTAL_REV", F$3)</f>
        <v>8403000</v>
      </c>
      <c r="G127" s="4" cm="1">
        <f t="array" ref="G127">_xll.SNL.Clients.Office.Excel.Functions.SPG($A127, "SP_TOTAL_REV", G$3)</f>
        <v>8543000</v>
      </c>
      <c r="H127" s="4" cm="1">
        <f t="array" ref="H127">_xll.SNL.Clients.Office.Excel.Functions.SPG($A127, "SP_TOTAL_REV", H$3)</f>
        <v>8431000</v>
      </c>
      <c r="I127" s="4" cm="1">
        <f t="array" ref="I127">_xll.SNL.Clients.Office.Excel.Functions.SPG($A127, "SP_TOTAL_REV", I$3)</f>
        <v>8638000</v>
      </c>
      <c r="J127" s="4" cm="1">
        <f t="array" ref="J127">_xll.SNL.Clients.Office.Excel.Functions.SPG($A127, "SP_TOTAL_REV", J$3)</f>
        <v>8453000</v>
      </c>
      <c r="K127" s="4" cm="1">
        <f t="array" ref="K127">_xll.SNL.Clients.Office.Excel.Functions.SPG($A127, "SP_TOTAL_REV", K$3)</f>
        <v>7770000</v>
      </c>
      <c r="L127" s="4" cm="1">
        <f t="array" ref="L127">_xll.SNL.Clients.Office.Excel.Functions.SPG($A127, "SP_TOTAL_REV", L$3)</f>
        <v>7333000</v>
      </c>
      <c r="M127" s="4" cm="1">
        <f t="array" ref="M127">_xll.SNL.Clients.Office.Excel.Functions.SPG($A127, "SP_TOTAL_REV", M$3)</f>
        <v>6586000</v>
      </c>
      <c r="N127" s="4" cm="1">
        <f t="array" ref="N127">_xll.SNL.Clients.Office.Excel.Functions.SPG($A127, "SP_TOTAL_REV", N$3)</f>
        <v>6385000</v>
      </c>
      <c r="O127" s="4" cm="1">
        <f t="array" ref="O127">_xll.SNL.Clients.Office.Excel.Functions.SPG($A127, "SP_TOTAL_REV", O$3)</f>
        <v>5850000</v>
      </c>
      <c r="P127" s="4" cm="1">
        <f t="array" ref="P127">_xll.SNL.Clients.Office.Excel.Functions.SPG($A127, "SP_TOTAL_REV", P$3)</f>
        <v>5968000</v>
      </c>
      <c r="Q127" s="4" cm="1">
        <f t="array" ref="Q127">_xll.SNL.Clients.Office.Excel.Functions.SPG($A127, "SP_TOTAL_REV", Q$3)</f>
        <v>6111000</v>
      </c>
      <c r="R127" s="4" cm="1">
        <f t="array" ref="R127">_xll.SNL.Clients.Office.Excel.Functions.SPG($A127, "SP_TOTAL_REV", R$3)</f>
        <v>6092000</v>
      </c>
      <c r="S127" s="4" cm="1">
        <f t="array" ref="S127">_xll.SNL.Clients.Office.Excel.Functions.SPG($A127, "SP_TOTAL_REV", S$3)</f>
        <v>5830000</v>
      </c>
      <c r="T127" s="4" cm="1">
        <f t="array" ref="T127">_xll.SNL.Clients.Office.Excel.Functions.SPG($A127, "SP_TOTAL_REV", T$3)</f>
        <v>5118000</v>
      </c>
      <c r="U127" s="4" cm="1">
        <f t="array" ref="U127">_xll.SNL.Clients.Office.Excel.Functions.SPG($A127, "SP_TOTAL_REV", U$3)</f>
        <v>3852000</v>
      </c>
      <c r="V127" s="4" cm="1">
        <f t="array" ref="V127">_xll.SNL.Clients.Office.Excel.Functions.SPG($A127, "SP_TOTAL_REV", V$3)</f>
        <v>5011000</v>
      </c>
      <c r="W127" s="4" cm="1">
        <f t="array" ref="W127">_xll.SNL.Clients.Office.Excel.Functions.SPG($A127, "SP_TOTAL_REV", W$3)</f>
        <v>5578000</v>
      </c>
      <c r="X127" s="4" cm="1">
        <f t="array" ref="X127">_xll.SNL.Clients.Office.Excel.Functions.SPG($A127, "SP_TOTAL_REV", X$3)</f>
        <v>5768000</v>
      </c>
      <c r="Y127" s="4" cm="1">
        <f t="array" ref="Y127">_xll.SNL.Clients.Office.Excel.Functions.SPG($A127, "SP_TOTAL_REV", Y$3)</f>
        <v>6221000</v>
      </c>
      <c r="Z127" s="4" cm="1">
        <f t="array" ref="Z127">_xll.SNL.Clients.Office.Excel.Functions.SPG($A127, "SP_TOTAL_REV", Z$3)</f>
        <v>6004000</v>
      </c>
    </row>
    <row r="128" spans="1:26" x14ac:dyDescent="0.3">
      <c r="A128" s="11" t="s">
        <v>131</v>
      </c>
      <c r="B128" s="4" cm="1">
        <f t="array" ref="B128">_xll.SNL.Clients.Office.Excel.Functions.SPG($A128, "SP_TOTAL_REV", B$3)</f>
        <v>94068000</v>
      </c>
      <c r="C128" s="4" cm="1">
        <f t="array" ref="C128">_xll.SNL.Clients.Office.Excel.Functions.SPG($A128, "SP_TOTAL_REV", C$3)</f>
        <v>96955000</v>
      </c>
      <c r="D128" s="4" cm="1">
        <f t="array" ref="D128">_xll.SNL.Clients.Office.Excel.Functions.SPG($A128, "SP_TOTAL_REV", D$3)</f>
        <v>94878000</v>
      </c>
      <c r="E128" s="4" cm="1">
        <f t="array" ref="E128">_xll.SNL.Clients.Office.Excel.Functions.SPG($A128, "SP_TOTAL_REV", E$3)</f>
        <v>90840000</v>
      </c>
      <c r="F128" s="4" cm="1">
        <f t="array" ref="F128">_xll.SNL.Clients.Office.Excel.Functions.SPG($A128, "SP_TOTAL_REV", F$3)</f>
        <v>87983000</v>
      </c>
      <c r="G128" s="4" cm="1">
        <f t="array" ref="G128">_xll.SNL.Clients.Office.Excel.Functions.SPG($A128, "SP_TOTAL_REV", G$3)</f>
        <v>93545000</v>
      </c>
      <c r="H128" s="4" cm="1">
        <f t="array" ref="H128">_xll.SNL.Clients.Office.Excel.Functions.SPG($A128, "SP_TOTAL_REV", H$3)</f>
        <v>89487000</v>
      </c>
      <c r="I128" s="4" cm="1">
        <f t="array" ref="I128">_xll.SNL.Clients.Office.Excel.Functions.SPG($A128, "SP_TOTAL_REV", I$3)</f>
        <v>88647000</v>
      </c>
      <c r="J128" s="4" cm="1">
        <f t="array" ref="J128">_xll.SNL.Clients.Office.Excel.Functions.SPG($A128, "SP_TOTAL_REV", J$3)</f>
        <v>84944000</v>
      </c>
      <c r="K128" s="4" cm="1">
        <f t="array" ref="K128">_xll.SNL.Clients.Office.Excel.Functions.SPG($A128, "SP_TOTAL_REV", K$3)</f>
        <v>83523000</v>
      </c>
      <c r="L128" s="4" cm="1">
        <f t="array" ref="L128">_xll.SNL.Clients.Office.Excel.Functions.SPG($A128, "SP_TOTAL_REV", L$3)</f>
        <v>80958000</v>
      </c>
      <c r="M128" s="4" cm="1">
        <f t="array" ref="M128">_xll.SNL.Clients.Office.Excel.Functions.SPG($A128, "SP_TOTAL_REV", M$3)</f>
        <v>80490000</v>
      </c>
      <c r="N128" s="4" cm="1">
        <f t="array" ref="N128">_xll.SNL.Clients.Office.Excel.Functions.SPG($A128, "SP_TOTAL_REV", N$3)</f>
        <v>76658000</v>
      </c>
      <c r="O128" s="4" cm="1">
        <f t="array" ref="O128">_xll.SNL.Clients.Office.Excel.Functions.SPG($A128, "SP_TOTAL_REV", O$3)</f>
        <v>76237000</v>
      </c>
      <c r="P128" s="4" cm="1">
        <f t="array" ref="P128">_xll.SNL.Clients.Office.Excel.Functions.SPG($A128, "SP_TOTAL_REV", P$3)</f>
        <v>73548000</v>
      </c>
      <c r="Q128" s="4" cm="1">
        <f t="array" ref="Q128">_xll.SNL.Clients.Office.Excel.Functions.SPG($A128, "SP_TOTAL_REV", Q$3)</f>
        <v>72327000</v>
      </c>
      <c r="R128" s="4" cm="1">
        <f t="array" ref="R128">_xll.SNL.Clients.Office.Excel.Functions.SPG($A128, "SP_TOTAL_REV", R$3)</f>
        <v>68800000</v>
      </c>
      <c r="S128" s="4" t="str" cm="1">
        <f t="array" ref="S128">_xll.SNL.Clients.Office.Excel.Functions.SPG($A128, "SP_TOTAL_REV", S$3)</f>
        <v>NA</v>
      </c>
      <c r="T128" s="4" cm="1">
        <f t="array" ref="T128">_xll.SNL.Clients.Office.Excel.Functions.SPG($A128, "SP_TOTAL_REV", T$3)</f>
        <v>66852000</v>
      </c>
      <c r="U128" s="4" cm="1">
        <f t="array" ref="U128">_xll.SNL.Clients.Office.Excel.Functions.SPG($A128, "SP_TOTAL_REV", U$3)</f>
        <v>65157000</v>
      </c>
      <c r="V128" s="4" cm="1">
        <f t="array" ref="V128">_xll.SNL.Clients.Office.Excel.Functions.SPG($A128, "SP_TOTAL_REV", V$3)</f>
        <v>66593000</v>
      </c>
      <c r="W128" s="4" cm="1">
        <f t="array" ref="W128">_xll.SNL.Clients.Office.Excel.Functions.SPG($A128, "SP_TOTAL_REV", W$3)</f>
        <v>66683000</v>
      </c>
      <c r="X128" s="4" cm="1">
        <f t="array" ref="X128">_xll.SNL.Clients.Office.Excel.Functions.SPG($A128, "SP_TOTAL_REV", X$3)</f>
        <v>64547000</v>
      </c>
      <c r="Y128" s="4" cm="1">
        <f t="array" ref="Y128">_xll.SNL.Clients.Office.Excel.Functions.SPG($A128, "SP_TOTAL_REV", Y$3)</f>
        <v>63138000</v>
      </c>
      <c r="Z128" s="4" cm="1">
        <f t="array" ref="Z128">_xll.SNL.Clients.Office.Excel.Functions.SPG($A128, "SP_TOTAL_REV", Z$3)</f>
        <v>61397000</v>
      </c>
    </row>
    <row r="129" spans="1:26" x14ac:dyDescent="0.3">
      <c r="A129" s="11" t="s">
        <v>132</v>
      </c>
      <c r="B129" s="4" cm="1">
        <f t="array" ref="B129">_xll.SNL.Clients.Office.Excel.Functions.SPG($A129, "SP_TOTAL_REV", B$3)</f>
        <v>7734000</v>
      </c>
      <c r="C129" s="4" cm="1">
        <f t="array" ref="C129">_xll.SNL.Clients.Office.Excel.Functions.SPG($A129, "SP_TOTAL_REV", C$3)</f>
        <v>7613000</v>
      </c>
      <c r="D129" s="4" cm="1">
        <f t="array" ref="D129">_xll.SNL.Clients.Office.Excel.Functions.SPG($A129, "SP_TOTAL_REV", D$3)</f>
        <v>10002600</v>
      </c>
      <c r="E129" s="4" cm="1">
        <f t="array" ref="E129">_xll.SNL.Clients.Office.Excel.Functions.SPG($A129, "SP_TOTAL_REV", E$3)</f>
        <v>9965700</v>
      </c>
      <c r="F129" s="4" cm="1">
        <f t="array" ref="F129">_xll.SNL.Clients.Office.Excel.Functions.SPG($A129, "SP_TOTAL_REV", F$3)</f>
        <v>9107200</v>
      </c>
      <c r="G129" s="4" cm="1">
        <f t="array" ref="G129">_xll.SNL.Clients.Office.Excel.Functions.SPG($A129, "SP_TOTAL_REV", G$3)</f>
        <v>7726000</v>
      </c>
      <c r="H129" s="4" cm="1">
        <f t="array" ref="H129">_xll.SNL.Clients.Office.Excel.Functions.SPG($A129, "SP_TOTAL_REV", H$3)</f>
        <v>10504000</v>
      </c>
      <c r="I129" s="4" cm="1">
        <f t="array" ref="I129">_xll.SNL.Clients.Office.Excel.Functions.SPG($A129, "SP_TOTAL_REV", I$3)</f>
        <v>9725600</v>
      </c>
      <c r="J129" s="4" cm="1">
        <f t="array" ref="J129">_xll.SNL.Clients.Office.Excel.Functions.SPG($A129, "SP_TOTAL_REV", J$3)</f>
        <v>7972900</v>
      </c>
      <c r="K129" s="4" cm="1">
        <f t="array" ref="K129">_xll.SNL.Clients.Office.Excel.Functions.SPG($A129, "SP_TOTAL_REV", K$3)</f>
        <v>7257800</v>
      </c>
      <c r="L129" s="4" cm="1">
        <f t="array" ref="L129">_xll.SNL.Clients.Office.Excel.Functions.SPG($A129, "SP_TOTAL_REV", L$3)</f>
        <v>9639400</v>
      </c>
      <c r="M129" s="4" cm="1">
        <f t="array" ref="M129">_xll.SNL.Clients.Office.Excel.Functions.SPG($A129, "SP_TOTAL_REV", M$3)</f>
        <v>8788100</v>
      </c>
      <c r="N129" s="4" cm="1">
        <f t="array" ref="N129">_xll.SNL.Clients.Office.Excel.Functions.SPG($A129, "SP_TOTAL_REV", N$3)</f>
        <v>7999000</v>
      </c>
      <c r="O129" s="4" cm="1">
        <f t="array" ref="O129">_xll.SNL.Clients.Office.Excel.Functions.SPG($A129, "SP_TOTAL_REV", O$3)</f>
        <v>7053400</v>
      </c>
      <c r="P129" s="4" cm="1">
        <f t="array" ref="P129">_xll.SNL.Clients.Office.Excel.Functions.SPG($A129, "SP_TOTAL_REV", P$3)</f>
        <v>8109300</v>
      </c>
      <c r="Q129" s="4" cm="1">
        <f t="array" ref="Q129">_xll.SNL.Clients.Office.Excel.Functions.SPG($A129, "SP_TOTAL_REV", Q$3)</f>
        <v>7284600</v>
      </c>
      <c r="R129" s="4" cm="1">
        <f t="array" ref="R129">_xll.SNL.Clients.Office.Excel.Functions.SPG($A129, "SP_TOTAL_REV", R$3)</f>
        <v>6446900</v>
      </c>
      <c r="S129" s="4" cm="1">
        <f t="array" ref="S129">_xll.SNL.Clients.Office.Excel.Functions.SPG($A129, "SP_TOTAL_REV", S$3)</f>
        <v>5933400</v>
      </c>
      <c r="T129" s="4" cm="1">
        <f t="array" ref="T129">_xll.SNL.Clients.Office.Excel.Functions.SPG($A129, "SP_TOTAL_REV", T$3)</f>
        <v>6400300</v>
      </c>
      <c r="U129" s="4" cm="1">
        <f t="array" ref="U129">_xll.SNL.Clients.Office.Excel.Functions.SPG($A129, "SP_TOTAL_REV", U$3)</f>
        <v>5390000</v>
      </c>
      <c r="V129" s="4" cm="1">
        <f t="array" ref="V129">_xll.SNL.Clients.Office.Excel.Functions.SPG($A129, "SP_TOTAL_REV", V$3)</f>
        <v>4500000</v>
      </c>
      <c r="W129" s="4" cm="1">
        <f t="array" ref="W129">_xll.SNL.Clients.Office.Excel.Functions.SPG($A129, "SP_TOTAL_REV", W$3)</f>
        <v>4020700</v>
      </c>
      <c r="X129" s="4" cm="1">
        <f t="array" ref="X129">_xll.SNL.Clients.Office.Excel.Functions.SPG($A129, "SP_TOTAL_REV", X$3)</f>
        <v>5038900</v>
      </c>
      <c r="Y129" s="4" cm="1">
        <f t="array" ref="Y129">_xll.SNL.Clients.Office.Excel.Functions.SPG($A129, "SP_TOTAL_REV", Y$3)</f>
        <v>4906300</v>
      </c>
      <c r="Z129" s="4" cm="1">
        <f t="array" ref="Z129">_xll.SNL.Clients.Office.Excel.Functions.SPG($A129, "SP_TOTAL_REV", Z$3)</f>
        <v>4128700</v>
      </c>
    </row>
    <row r="130" spans="1:26" x14ac:dyDescent="0.3">
      <c r="A130" s="11" t="s">
        <v>133</v>
      </c>
      <c r="B130" s="4" cm="1">
        <f t="array" ref="B130">_xll.SNL.Clients.Office.Excel.Functions.SPG($A130, "SP_TOTAL_REV", B$3)</f>
        <v>5741000</v>
      </c>
      <c r="C130" s="4" cm="1">
        <f t="array" ref="C130">_xll.SNL.Clients.Office.Excel.Functions.SPG($A130, "SP_TOTAL_REV", C$3)</f>
        <v>6538000</v>
      </c>
      <c r="D130" s="4" cm="1">
        <f t="array" ref="D130">_xll.SNL.Clients.Office.Excel.Functions.SPG($A130, "SP_TOTAL_REV", D$3)</f>
        <v>5798000</v>
      </c>
      <c r="E130" s="4" cm="1">
        <f t="array" ref="E130">_xll.SNL.Clients.Office.Excel.Functions.SPG($A130, "SP_TOTAL_REV", E$3)</f>
        <v>5743000</v>
      </c>
      <c r="F130" s="4" cm="1">
        <f t="array" ref="F130">_xll.SNL.Clients.Office.Excel.Functions.SPG($A130, "SP_TOTAL_REV", F$3)</f>
        <v>5796000</v>
      </c>
      <c r="G130" s="4" cm="1">
        <f t="array" ref="G130">_xll.SNL.Clients.Office.Excel.Functions.SPG($A130, "SP_TOTAL_REV", G$3)</f>
        <v>6405000</v>
      </c>
      <c r="H130" s="4" cm="1">
        <f t="array" ref="H130">_xll.SNL.Clients.Office.Excel.Functions.SPG($A130, "SP_TOTAL_REV", H$3)</f>
        <v>5624000</v>
      </c>
      <c r="I130" s="4" cm="1">
        <f t="array" ref="I130">_xll.SNL.Clients.Office.Excel.Functions.SPG($A130, "SP_TOTAL_REV", I$3)</f>
        <v>5912000</v>
      </c>
      <c r="J130" s="4" cm="1">
        <f t="array" ref="J130">_xll.SNL.Clients.Office.Excel.Functions.SPG($A130, "SP_TOTAL_REV", J$3)</f>
        <v>5949000</v>
      </c>
      <c r="K130" s="4" t="str" cm="1">
        <f t="array" ref="K130">_xll.SNL.Clients.Office.Excel.Functions.SPG($A130, "SP_TOTAL_REV", K$3)</f>
        <v>NA</v>
      </c>
      <c r="L130" s="4" cm="1">
        <f t="array" ref="L130">_xll.SNL.Clients.Office.Excel.Functions.SPG($A130, "SP_TOTAL_REV", L$3)</f>
        <v>7663000</v>
      </c>
      <c r="M130" s="4" cm="1">
        <f t="array" ref="M130">_xll.SNL.Clients.Office.Excel.Functions.SPG($A130, "SP_TOTAL_REV", M$3)</f>
        <v>7751000</v>
      </c>
      <c r="N130" s="4" cm="1">
        <f t="array" ref="N130">_xll.SNL.Clients.Office.Excel.Functions.SPG($A130, "SP_TOTAL_REV", N$3)</f>
        <v>7688000</v>
      </c>
      <c r="O130" s="4" cm="1">
        <f t="array" ref="O130">_xll.SNL.Clients.Office.Excel.Functions.SPG($A130, "SP_TOTAL_REV", O$3)</f>
        <v>8148000</v>
      </c>
      <c r="P130" s="4" cm="1">
        <f t="array" ref="P130">_xll.SNL.Clients.Office.Excel.Functions.SPG($A130, "SP_TOTAL_REV", P$3)</f>
        <v>7229000</v>
      </c>
      <c r="Q130" s="4" cm="1">
        <f t="array" ref="Q130">_xll.SNL.Clients.Office.Excel.Functions.SPG($A130, "SP_TOTAL_REV", Q$3)</f>
        <v>7218000</v>
      </c>
      <c r="R130" s="4" cm="1">
        <f t="array" ref="R130">_xll.SNL.Clients.Office.Excel.Functions.SPG($A130, "SP_TOTAL_REV", R$3)</f>
        <v>6858000</v>
      </c>
      <c r="S130" s="4" cm="1">
        <f t="array" ref="S130">_xll.SNL.Clients.Office.Excel.Functions.SPG($A130, "SP_TOTAL_REV", S$3)</f>
        <v>6760000</v>
      </c>
      <c r="T130" s="4" cm="1">
        <f t="array" ref="T130">_xll.SNL.Clients.Office.Excel.Functions.SPG($A130, "SP_TOTAL_REV", T$3)</f>
        <v>5884000</v>
      </c>
      <c r="U130" s="4" cm="1">
        <f t="array" ref="U130">_xll.SNL.Clients.Office.Excel.Functions.SPG($A130, "SP_TOTAL_REV", U$3)</f>
        <v>5297000</v>
      </c>
      <c r="V130" s="4" cm="1">
        <f t="array" ref="V130">_xll.SNL.Clients.Office.Excel.Functions.SPG($A130, "SP_TOTAL_REV", V$3)</f>
        <v>4343000</v>
      </c>
      <c r="W130" s="4" cm="1">
        <f t="array" ref="W130">_xll.SNL.Clients.Office.Excel.Functions.SPG($A130, "SP_TOTAL_REV", W$3)</f>
        <v>4868300</v>
      </c>
      <c r="X130" s="4" cm="1">
        <f t="array" ref="X130">_xll.SNL.Clients.Office.Excel.Functions.SPG($A130, "SP_TOTAL_REV", X$3)</f>
        <v>4378000</v>
      </c>
      <c r="Y130" s="4" cm="1">
        <f t="array" ref="Y130">_xll.SNL.Clients.Office.Excel.Functions.SPG($A130, "SP_TOTAL_REV", Y$3)</f>
        <v>4444500</v>
      </c>
      <c r="Z130" s="4" cm="1">
        <f t="array" ref="Z130">_xll.SNL.Clients.Office.Excel.Functions.SPG($A130, "SP_TOTAL_REV", Z$3)</f>
        <v>4220200</v>
      </c>
    </row>
    <row r="131" spans="1:26" x14ac:dyDescent="0.3">
      <c r="A131" s="11" t="s">
        <v>134</v>
      </c>
      <c r="B131" s="4" cm="1">
        <f t="array" ref="B131">_xll.SNL.Clients.Office.Excel.Functions.SPG($A131, "SP_TOTAL_REV", B$3)</f>
        <v>3158000</v>
      </c>
      <c r="C131" s="4" cm="1">
        <f t="array" ref="C131">_xll.SNL.Clients.Office.Excel.Functions.SPG($A131, "SP_TOTAL_REV", C$3)</f>
        <v>2890000</v>
      </c>
      <c r="D131" s="4" cm="1">
        <f t="array" ref="D131">_xll.SNL.Clients.Office.Excel.Functions.SPG($A131, "SP_TOTAL_REV", D$3)</f>
        <v>2757000</v>
      </c>
      <c r="E131" s="4" cm="1">
        <f t="array" ref="E131">_xll.SNL.Clients.Office.Excel.Functions.SPG($A131, "SP_TOTAL_REV", E$3)</f>
        <v>2957300</v>
      </c>
      <c r="F131" s="4" cm="1">
        <f t="array" ref="F131">_xll.SNL.Clients.Office.Excel.Functions.SPG($A131, "SP_TOTAL_REV", F$3)</f>
        <v>2974800</v>
      </c>
      <c r="G131" s="4" cm="1">
        <f t="array" ref="G131">_xll.SNL.Clients.Office.Excel.Functions.SPG($A131, "SP_TOTAL_REV", G$3)</f>
        <v>2727300</v>
      </c>
      <c r="H131" s="4" cm="1">
        <f t="array" ref="H131">_xll.SNL.Clients.Office.Excel.Functions.SPG($A131, "SP_TOTAL_REV", H$3)</f>
        <v>2730600</v>
      </c>
      <c r="I131" s="4" cm="1">
        <f t="array" ref="I131">_xll.SNL.Clients.Office.Excel.Functions.SPG($A131, "SP_TOTAL_REV", I$3)</f>
        <v>2769000</v>
      </c>
      <c r="J131" s="4" cm="1">
        <f t="array" ref="J131">_xll.SNL.Clients.Office.Excel.Functions.SPG($A131, "SP_TOTAL_REV", J$3)</f>
        <v>2786200</v>
      </c>
      <c r="K131" s="4" cm="1">
        <f t="array" ref="K131">_xll.SNL.Clients.Office.Excel.Functions.SPG($A131, "SP_TOTAL_REV", K$3)</f>
        <v>2486500</v>
      </c>
      <c r="L131" s="4" cm="1">
        <f t="array" ref="L131">_xll.SNL.Clients.Office.Excel.Functions.SPG($A131, "SP_TOTAL_REV", L$3)</f>
        <v>2446100</v>
      </c>
      <c r="M131" s="4" cm="1">
        <f t="array" ref="M131">_xll.SNL.Clients.Office.Excel.Functions.SPG($A131, "SP_TOTAL_REV", M$3)</f>
        <v>2602900</v>
      </c>
      <c r="N131" s="4" cm="1">
        <f t="array" ref="N131">_xll.SNL.Clients.Office.Excel.Functions.SPG($A131, "SP_TOTAL_REV", N$3)</f>
        <v>2448900</v>
      </c>
      <c r="O131" s="4" cm="1">
        <f t="array" ref="O131">_xll.SNL.Clients.Office.Excel.Functions.SPG($A131, "SP_TOTAL_REV", O$3)</f>
        <v>2272200</v>
      </c>
      <c r="P131" s="4" cm="1">
        <f t="array" ref="P131">_xll.SNL.Clients.Office.Excel.Functions.SPG($A131, "SP_TOTAL_REV", P$3)</f>
        <v>2306000</v>
      </c>
      <c r="Q131" s="4" cm="1">
        <f t="array" ref="Q131">_xll.SNL.Clients.Office.Excel.Functions.SPG($A131, "SP_TOTAL_REV", Q$3)</f>
        <v>2279200</v>
      </c>
      <c r="R131" s="4" cm="1">
        <f t="array" ref="R131">_xll.SNL.Clients.Office.Excel.Functions.SPG($A131, "SP_TOTAL_REV", R$3)</f>
        <v>1733000</v>
      </c>
      <c r="S131" s="4" cm="1">
        <f t="array" ref="S131">_xll.SNL.Clients.Office.Excel.Functions.SPG($A131, "SP_TOTAL_REV", S$3)</f>
        <v>1656500</v>
      </c>
      <c r="T131" s="4" cm="1">
        <f t="array" ref="T131">_xll.SNL.Clients.Office.Excel.Functions.SPG($A131, "SP_TOTAL_REV", T$3)</f>
        <v>1527400</v>
      </c>
      <c r="U131" s="4" cm="1">
        <f t="array" ref="U131">_xll.SNL.Clients.Office.Excel.Functions.SPG($A131, "SP_TOTAL_REV", U$3)</f>
        <v>1270100</v>
      </c>
      <c r="V131" s="4" cm="1">
        <f t="array" ref="V131">_xll.SNL.Clients.Office.Excel.Functions.SPG($A131, "SP_TOTAL_REV", V$3)</f>
        <v>2346500</v>
      </c>
      <c r="W131" s="4" cm="1">
        <f t="array" ref="W131">_xll.SNL.Clients.Office.Excel.Functions.SPG($A131, "SP_TOTAL_REV", W$3)</f>
        <v>2056400</v>
      </c>
      <c r="X131" s="4" cm="1">
        <f t="array" ref="X131">_xll.SNL.Clients.Office.Excel.Functions.SPG($A131, "SP_TOTAL_REV", X$3)</f>
        <v>2133900</v>
      </c>
      <c r="Y131" s="4" cm="1">
        <f t="array" ref="Y131">_xll.SNL.Clients.Office.Excel.Functions.SPG($A131, "SP_TOTAL_REV", Y$3)</f>
        <v>2229100</v>
      </c>
      <c r="Z131" s="4" cm="1">
        <f t="array" ref="Z131">_xll.SNL.Clients.Office.Excel.Functions.SPG($A131, "SP_TOTAL_REV", Z$3)</f>
        <v>2246500</v>
      </c>
    </row>
    <row r="132" spans="1:26" x14ac:dyDescent="0.3">
      <c r="A132" s="11" t="s">
        <v>135</v>
      </c>
      <c r="B132" s="4" cm="1">
        <f t="array" ref="B132">_xll.SNL.Clients.Office.Excel.Functions.SPG($A132, "SP_TOTAL_REV", B$3)</f>
        <v>3223529</v>
      </c>
      <c r="C132" s="4" cm="1">
        <f t="array" ref="C132">_xll.SNL.Clients.Office.Excel.Functions.SPG($A132, "SP_TOTAL_REV", C$3)</f>
        <v>3294683</v>
      </c>
      <c r="D132" s="4" cm="1">
        <f t="array" ref="D132">_xll.SNL.Clients.Office.Excel.Functions.SPG($A132, "SP_TOTAL_REV", D$3)</f>
        <v>3263590</v>
      </c>
      <c r="E132" s="4" cm="1">
        <f t="array" ref="E132">_xll.SNL.Clients.Office.Excel.Functions.SPG($A132, "SP_TOTAL_REV", E$3)</f>
        <v>3186722</v>
      </c>
      <c r="F132" s="4" cm="1">
        <f t="array" ref="F132">_xll.SNL.Clients.Office.Excel.Functions.SPG($A132, "SP_TOTAL_REV", F$3)</f>
        <v>3070555</v>
      </c>
      <c r="G132" s="4" cm="1">
        <f t="array" ref="G132">_xll.SNL.Clients.Office.Excel.Functions.SPG($A132, "SP_TOTAL_REV", G$3)</f>
        <v>3145747</v>
      </c>
      <c r="H132" s="4" cm="1">
        <f t="array" ref="H132">_xll.SNL.Clients.Office.Excel.Functions.SPG($A132, "SP_TOTAL_REV", H$3)</f>
        <v>3121332</v>
      </c>
      <c r="I132" s="4" cm="1">
        <f t="array" ref="I132">_xll.SNL.Clients.Office.Excel.Functions.SPG($A132, "SP_TOTAL_REV", I$3)</f>
        <v>3000369</v>
      </c>
      <c r="J132" s="4" cm="1">
        <f t="array" ref="J132">_xll.SNL.Clients.Office.Excel.Functions.SPG($A132, "SP_TOTAL_REV", J$3)</f>
        <v>2872699</v>
      </c>
      <c r="K132" s="4" t="str" cm="1">
        <f t="array" ref="K132">_xll.SNL.Clients.Office.Excel.Functions.SPG($A132, "SP_TOTAL_REV", K$3)</f>
        <v>NA</v>
      </c>
      <c r="L132" s="4" cm="1">
        <f t="array" ref="L132">_xll.SNL.Clients.Office.Excel.Functions.SPG($A132, "SP_TOTAL_REV", L$3)</f>
        <v>2948694</v>
      </c>
      <c r="M132" s="4" cm="1">
        <f t="array" ref="M132">_xll.SNL.Clients.Office.Excel.Functions.SPG($A132, "SP_TOTAL_REV", M$3)</f>
        <v>2926757</v>
      </c>
      <c r="N132" s="4" cm="1">
        <f t="array" ref="N132">_xll.SNL.Clients.Office.Excel.Functions.SPG($A132, "SP_TOTAL_REV", N$3)</f>
        <v>2817555</v>
      </c>
      <c r="O132" s="4" cm="1">
        <f t="array" ref="O132">_xll.SNL.Clients.Office.Excel.Functions.SPG($A132, "SP_TOTAL_REV", O$3)</f>
        <v>2943967</v>
      </c>
      <c r="P132" s="4" cm="1">
        <f t="array" ref="P132">_xll.SNL.Clients.Office.Excel.Functions.SPG($A132, "SP_TOTAL_REV", P$3)</f>
        <v>2938319</v>
      </c>
      <c r="Q132" s="4" cm="1">
        <f t="array" ref="Q132">_xll.SNL.Clients.Office.Excel.Functions.SPG($A132, "SP_TOTAL_REV", Q$3)</f>
        <v>2916510</v>
      </c>
      <c r="R132" s="4" cm="1">
        <f t="array" ref="R132">_xll.SNL.Clients.Office.Excel.Functions.SPG($A132, "SP_TOTAL_REV", R$3)</f>
        <v>2820001</v>
      </c>
      <c r="S132" s="4" cm="1">
        <f t="array" ref="S132">_xll.SNL.Clients.Office.Excel.Functions.SPG($A132, "SP_TOTAL_REV", S$3)</f>
        <v>2905322</v>
      </c>
      <c r="T132" s="4" cm="1">
        <f t="array" ref="T132">_xll.SNL.Clients.Office.Excel.Functions.SPG($A132, "SP_TOTAL_REV", T$3)</f>
        <v>2924066</v>
      </c>
      <c r="U132" s="4" cm="1">
        <f t="array" ref="U132">_xll.SNL.Clients.Office.Excel.Functions.SPG($A132, "SP_TOTAL_REV", U$3)</f>
        <v>2879979</v>
      </c>
      <c r="V132" s="4" cm="1">
        <f t="array" ref="V132">_xll.SNL.Clients.Office.Excel.Functions.SPG($A132, "SP_TOTAL_REV", V$3)</f>
        <v>2841237</v>
      </c>
      <c r="W132" s="4" cm="1">
        <f t="array" ref="W132">_xll.SNL.Clients.Office.Excel.Functions.SPG($A132, "SP_TOTAL_REV", W$3)</f>
        <v>2898584</v>
      </c>
      <c r="X132" s="4" cm="1">
        <f t="array" ref="X132">_xll.SNL.Clients.Office.Excel.Functions.SPG($A132, "SP_TOTAL_REV", X$3)</f>
        <v>2904078</v>
      </c>
      <c r="Y132" s="4" cm="1">
        <f t="array" ref="Y132">_xll.SNL.Clients.Office.Excel.Functions.SPG($A132, "SP_TOTAL_REV", Y$3)</f>
        <v>2842705</v>
      </c>
      <c r="Z132" s="4" cm="1">
        <f t="array" ref="Z132">_xll.SNL.Clients.Office.Excel.Functions.SPG($A132, "SP_TOTAL_REV", Z$3)</f>
        <v>2743112</v>
      </c>
    </row>
    <row r="133" spans="1:26" x14ac:dyDescent="0.3">
      <c r="A133" s="11" t="s">
        <v>136</v>
      </c>
      <c r="B133" s="4" cm="1">
        <f t="array" ref="B133">_xll.SNL.Clients.Office.Excel.Functions.SPG($A133, "SP_TOTAL_REV", B$3)</f>
        <v>481800</v>
      </c>
      <c r="C133" s="4" cm="1">
        <f t="array" ref="C133">_xll.SNL.Clients.Office.Excel.Functions.SPG($A133, "SP_TOTAL_REV", C$3)</f>
        <v>465200</v>
      </c>
      <c r="D133" s="4" cm="1">
        <f t="array" ref="D133">_xll.SNL.Clients.Office.Excel.Functions.SPG($A133, "SP_TOTAL_REV", D$3)</f>
        <v>440000</v>
      </c>
      <c r="E133" s="4" cm="1">
        <f t="array" ref="E133">_xll.SNL.Clients.Office.Excel.Functions.SPG($A133, "SP_TOTAL_REV", E$3)</f>
        <v>423300</v>
      </c>
      <c r="F133" s="4" cm="1">
        <f t="array" ref="F133">_xll.SNL.Clients.Office.Excel.Functions.SPG($A133, "SP_TOTAL_REV", F$3)</f>
        <v>431500</v>
      </c>
      <c r="G133" s="4" cm="1">
        <f t="array" ref="G133">_xll.SNL.Clients.Office.Excel.Functions.SPG($A133, "SP_TOTAL_REV", G$3)</f>
        <v>399700</v>
      </c>
      <c r="H133" s="4" cm="1">
        <f t="array" ref="H133">_xll.SNL.Clients.Office.Excel.Functions.SPG($A133, "SP_TOTAL_REV", H$3)</f>
        <v>377500</v>
      </c>
      <c r="I133" s="4" cm="1">
        <f t="array" ref="I133">_xll.SNL.Clients.Office.Excel.Functions.SPG($A133, "SP_TOTAL_REV", I$3)</f>
        <v>365900</v>
      </c>
      <c r="J133" s="4" cm="1">
        <f t="array" ref="J133">_xll.SNL.Clients.Office.Excel.Functions.SPG($A133, "SP_TOTAL_REV", J$3)</f>
        <v>370600</v>
      </c>
      <c r="K133" s="4" cm="1">
        <f t="array" ref="K133">_xll.SNL.Clients.Office.Excel.Functions.SPG($A133, "SP_TOTAL_REV", K$3)</f>
        <v>336100</v>
      </c>
      <c r="L133" s="4" cm="1">
        <f t="array" ref="L133">_xll.SNL.Clients.Office.Excel.Functions.SPG($A133, "SP_TOTAL_REV", L$3)</f>
        <v>315600</v>
      </c>
      <c r="M133" s="4" cm="1">
        <f t="array" ref="M133">_xll.SNL.Clients.Office.Excel.Functions.SPG($A133, "SP_TOTAL_REV", M$3)</f>
        <v>301200</v>
      </c>
      <c r="N133" s="4" cm="1">
        <f t="array" ref="N133">_xll.SNL.Clients.Office.Excel.Functions.SPG($A133, "SP_TOTAL_REV", N$3)</f>
        <v>293300</v>
      </c>
      <c r="O133" s="4" cm="1">
        <f t="array" ref="O133">_xll.SNL.Clients.Office.Excel.Functions.SPG($A133, "SP_TOTAL_REV", O$3)</f>
        <v>282100</v>
      </c>
      <c r="P133" s="4" cm="1">
        <f t="array" ref="P133">_xll.SNL.Clients.Office.Excel.Functions.SPG($A133, "SP_TOTAL_REV", P$3)</f>
        <v>257200</v>
      </c>
      <c r="Q133" s="4" cm="1">
        <f t="array" ref="Q133">_xll.SNL.Clients.Office.Excel.Functions.SPG($A133, "SP_TOTAL_REV", Q$3)</f>
        <v>250400</v>
      </c>
      <c r="R133" s="4" cm="1">
        <f t="array" ref="R133">_xll.SNL.Clients.Office.Excel.Functions.SPG($A133, "SP_TOTAL_REV", R$3)</f>
        <v>234500</v>
      </c>
      <c r="S133" s="4" cm="1">
        <f t="array" ref="S133">_xll.SNL.Clients.Office.Excel.Functions.SPG($A133, "SP_TOTAL_REV", S$3)</f>
        <v>222800</v>
      </c>
      <c r="T133" s="4" cm="1">
        <f t="array" ref="T133">_xll.SNL.Clients.Office.Excel.Functions.SPG($A133, "SP_TOTAL_REV", T$3)</f>
        <v>204400</v>
      </c>
      <c r="U133" s="4" cm="1">
        <f t="array" ref="U133">_xll.SNL.Clients.Office.Excel.Functions.SPG($A133, "SP_TOTAL_REV", U$3)</f>
        <v>192600</v>
      </c>
      <c r="V133" s="4" cm="1">
        <f t="array" ref="V133">_xll.SNL.Clients.Office.Excel.Functions.SPG($A133, "SP_TOTAL_REV", V$3)</f>
        <v>222700</v>
      </c>
      <c r="W133" s="4" cm="1">
        <f t="array" ref="W133">_xll.SNL.Clients.Office.Excel.Functions.SPG($A133, "SP_TOTAL_REV", W$3)</f>
        <v>221800</v>
      </c>
      <c r="X133" s="4" cm="1">
        <f t="array" ref="X133">_xll.SNL.Clients.Office.Excel.Functions.SPG($A133, "SP_TOTAL_REV", X$3)</f>
        <v>202300</v>
      </c>
      <c r="Y133" s="4" cm="1">
        <f t="array" ref="Y133">_xll.SNL.Clients.Office.Excel.Functions.SPG($A133, "SP_TOTAL_REV", Y$3)</f>
        <v>196300</v>
      </c>
      <c r="Z133" s="4" cm="1">
        <f t="array" ref="Z133">_xll.SNL.Clients.Office.Excel.Functions.SPG($A133, "SP_TOTAL_REV", Z$3)</f>
        <v>203700</v>
      </c>
    </row>
    <row r="134" spans="1:26" x14ac:dyDescent="0.3">
      <c r="A134" s="11" t="s">
        <v>137</v>
      </c>
      <c r="B134" s="4" t="str" cm="1">
        <f t="array" ref="B134">_xll.SNL.Clients.Office.Excel.Functions.SPG($A134, "SP_TOTAL_REV", B$3)</f>
        <v>NA</v>
      </c>
      <c r="C134" s="4" cm="1">
        <f t="array" ref="C134">_xll.SNL.Clients.Office.Excel.Functions.SPG($A134, "SP_TOTAL_REV", C$3)</f>
        <v>1827165</v>
      </c>
      <c r="D134" s="4" cm="1">
        <f t="array" ref="D134">_xll.SNL.Clients.Office.Excel.Functions.SPG($A134, "SP_TOTAL_REV", D$3)</f>
        <v>1311320</v>
      </c>
      <c r="E134" s="4" cm="1">
        <f t="array" ref="E134">_xll.SNL.Clients.Office.Excel.Functions.SPG($A134, "SP_TOTAL_REV", E$3)</f>
        <v>825347</v>
      </c>
      <c r="F134" s="4" cm="1">
        <f t="array" ref="F134">_xll.SNL.Clients.Office.Excel.Functions.SPG($A134, "SP_TOTAL_REV", F$3)</f>
        <v>959758</v>
      </c>
      <c r="G134" s="4" cm="1">
        <f t="array" ref="G134">_xll.SNL.Clients.Office.Excel.Functions.SPG($A134, "SP_TOTAL_REV", G$3)</f>
        <v>1560307</v>
      </c>
      <c r="H134" s="4" cm="1">
        <f t="array" ref="H134">_xll.SNL.Clients.Office.Excel.Functions.SPG($A134, "SP_TOTAL_REV", H$3)</f>
        <v>1091907</v>
      </c>
      <c r="I134" s="4" cm="1">
        <f t="array" ref="I134">_xll.SNL.Clients.Office.Excel.Functions.SPG($A134, "SP_TOTAL_REV", I$3)</f>
        <v>675791</v>
      </c>
      <c r="J134" s="4" cm="1">
        <f t="array" ref="J134">_xll.SNL.Clients.Office.Excel.Functions.SPG($A134, "SP_TOTAL_REV", J$3)</f>
        <v>791571</v>
      </c>
      <c r="K134" s="4" cm="1">
        <f t="array" ref="K134">_xll.SNL.Clients.Office.Excel.Functions.SPG($A134, "SP_TOTAL_REV", K$3)</f>
        <v>1345640</v>
      </c>
      <c r="L134" s="4" cm="1">
        <f t="array" ref="L134">_xll.SNL.Clients.Office.Excel.Functions.SPG($A134, "SP_TOTAL_REV", L$3)</f>
        <v>875614</v>
      </c>
      <c r="M134" s="4" cm="1">
        <f t="array" ref="M134">_xll.SNL.Clients.Office.Excel.Functions.SPG($A134, "SP_TOTAL_REV", M$3)</f>
        <v>614461</v>
      </c>
      <c r="N134" s="4" cm="1">
        <f t="array" ref="N134">_xll.SNL.Clients.Office.Excel.Functions.SPG($A134, "SP_TOTAL_REV", N$3)</f>
        <v>736007</v>
      </c>
      <c r="O134" s="4" cm="1">
        <f t="array" ref="O134">_xll.SNL.Clients.Office.Excel.Functions.SPG($A134, "SP_TOTAL_REV", O$3)</f>
        <v>1187752</v>
      </c>
      <c r="P134" s="4" cm="1">
        <f t="array" ref="P134">_xll.SNL.Clients.Office.Excel.Functions.SPG($A134, "SP_TOTAL_REV", P$3)</f>
        <v>721902</v>
      </c>
      <c r="Q134" s="4" cm="1">
        <f t="array" ref="Q134">_xll.SNL.Clients.Office.Excel.Functions.SPG($A134, "SP_TOTAL_REV", Q$3)</f>
        <v>504678</v>
      </c>
      <c r="R134" s="4" cm="1">
        <f t="array" ref="R134">_xll.SNL.Clients.Office.Excel.Functions.SPG($A134, "SP_TOTAL_REV", R$3)</f>
        <v>561188</v>
      </c>
      <c r="S134" s="4" cm="1">
        <f t="array" ref="S134">_xll.SNL.Clients.Office.Excel.Functions.SPG($A134, "SP_TOTAL_REV", S$3)</f>
        <v>1077759</v>
      </c>
      <c r="T134" s="4" cm="1">
        <f t="array" ref="T134">_xll.SNL.Clients.Office.Excel.Functions.SPG($A134, "SP_TOTAL_REV", T$3)</f>
        <v>623525</v>
      </c>
      <c r="U134" s="4" cm="1">
        <f t="array" ref="U134">_xll.SNL.Clients.Office.Excel.Functions.SPG($A134, "SP_TOTAL_REV", U$3)</f>
        <v>283169</v>
      </c>
      <c r="V134" s="4" cm="1">
        <f t="array" ref="V134">_xll.SNL.Clients.Office.Excel.Functions.SPG($A134, "SP_TOTAL_REV", V$3)</f>
        <v>374910</v>
      </c>
      <c r="W134" s="4" cm="1">
        <f t="array" ref="W134">_xll.SNL.Clients.Office.Excel.Functions.SPG($A134, "SP_TOTAL_REV", W$3)</f>
        <v>938735</v>
      </c>
      <c r="X134" s="4" cm="1">
        <f t="array" ref="X134">_xll.SNL.Clients.Office.Excel.Functions.SPG($A134, "SP_TOTAL_REV", X$3)</f>
        <v>542205</v>
      </c>
      <c r="Y134" s="4" cm="1">
        <f t="array" ref="Y134">_xll.SNL.Clients.Office.Excel.Functions.SPG($A134, "SP_TOTAL_REV", Y$3)</f>
        <v>276839</v>
      </c>
      <c r="Z134" s="4" cm="1">
        <f t="array" ref="Z134">_xll.SNL.Clients.Office.Excel.Functions.SPG($A134, "SP_TOTAL_REV", Z$3)</f>
        <v>394130</v>
      </c>
    </row>
    <row r="135" spans="1:26" x14ac:dyDescent="0.3">
      <c r="A135" s="11" t="s">
        <v>138</v>
      </c>
      <c r="B135" s="4" cm="1">
        <f t="array" ref="B135">_xll.SNL.Clients.Office.Excel.Functions.SPG($A135, "SP_TOTAL_REV", B$3)</f>
        <v>12763000</v>
      </c>
      <c r="C135" s="4" cm="1">
        <f t="array" ref="C135">_xll.SNL.Clients.Office.Excel.Functions.SPG($A135, "SP_TOTAL_REV", C$3)</f>
        <v>8508000</v>
      </c>
      <c r="D135" s="4" cm="1">
        <f t="array" ref="D135">_xll.SNL.Clients.Office.Excel.Functions.SPG($A135, "SP_TOTAL_REV", D$3)</f>
        <v>10960000</v>
      </c>
      <c r="E135" s="4" cm="1">
        <f t="array" ref="E135">_xll.SNL.Clients.Office.Excel.Functions.SPG($A135, "SP_TOTAL_REV", E$3)</f>
        <v>13152000</v>
      </c>
      <c r="F135" s="4" cm="1">
        <f t="array" ref="F135">_xll.SNL.Clients.Office.Excel.Functions.SPG($A135, "SP_TOTAL_REV", F$3)</f>
        <v>15235000</v>
      </c>
      <c r="G135" s="4" cm="1">
        <f t="array" ref="G135">_xll.SNL.Clients.Office.Excel.Functions.SPG($A135, "SP_TOTAL_REV", G$3)</f>
        <v>12185000</v>
      </c>
      <c r="H135" s="4" cm="1">
        <f t="array" ref="H135">_xll.SNL.Clients.Office.Excel.Functions.SPG($A135, "SP_TOTAL_REV", H$3)</f>
        <v>15383000</v>
      </c>
      <c r="I135" s="4" cm="1">
        <f t="array" ref="I135">_xll.SNL.Clients.Office.Excel.Functions.SPG($A135, "SP_TOTAL_REV", I$3)</f>
        <v>15801000</v>
      </c>
      <c r="J135" s="4" cm="1">
        <f t="array" ref="J135">_xll.SNL.Clients.Office.Excel.Functions.SPG($A135, "SP_TOTAL_REV", J$3)</f>
        <v>17387000</v>
      </c>
      <c r="K135" s="4" cm="1">
        <f t="array" ref="K135">_xll.SNL.Clients.Office.Excel.Functions.SPG($A135, "SP_TOTAL_REV", K$3)</f>
        <v>12652000</v>
      </c>
      <c r="L135" s="4" cm="1">
        <f t="array" ref="L135">_xll.SNL.Clients.Office.Excel.Functions.SPG($A135, "SP_TOTAL_REV", L$3)</f>
        <v>15522000</v>
      </c>
      <c r="M135" s="4" cm="1">
        <f t="array" ref="M135">_xll.SNL.Clients.Office.Excel.Functions.SPG($A135, "SP_TOTAL_REV", M$3)</f>
        <v>14102000</v>
      </c>
      <c r="N135" s="4" cm="1">
        <f t="array" ref="N135">_xll.SNL.Clients.Office.Excel.Functions.SPG($A135, "SP_TOTAL_REV", N$3)</f>
        <v>13370000</v>
      </c>
      <c r="O135" s="4" cm="1">
        <f t="array" ref="O135">_xll.SNL.Clients.Office.Excel.Functions.SPG($A135, "SP_TOTAL_REV", O$3)</f>
        <v>9569000</v>
      </c>
      <c r="P135" s="4" cm="1">
        <f t="array" ref="P135">_xll.SNL.Clients.Office.Excel.Functions.SPG($A135, "SP_TOTAL_REV", P$3)</f>
        <v>11313000</v>
      </c>
      <c r="Q135" s="4" cm="1">
        <f t="array" ref="Q135">_xll.SNL.Clients.Office.Excel.Functions.SPG($A135, "SP_TOTAL_REV", Q$3)</f>
        <v>11500000</v>
      </c>
      <c r="R135" s="4" cm="1">
        <f t="array" ref="R135">_xll.SNL.Clients.Office.Excel.Functions.SPG($A135, "SP_TOTAL_REV", R$3)</f>
        <v>12058000</v>
      </c>
      <c r="S135" s="4" cm="1">
        <f t="array" ref="S135">_xll.SNL.Clients.Office.Excel.Functions.SPG($A135, "SP_TOTAL_REV", S$3)</f>
        <v>9112000</v>
      </c>
      <c r="T135" s="4" cm="1">
        <f t="array" ref="T135">_xll.SNL.Clients.Office.Excel.Functions.SPG($A135, "SP_TOTAL_REV", T$3)</f>
        <v>9705000</v>
      </c>
      <c r="U135" s="4" cm="1">
        <f t="array" ref="U135">_xll.SNL.Clients.Office.Excel.Functions.SPG($A135, "SP_TOTAL_REV", U$3)</f>
        <v>8925000</v>
      </c>
      <c r="V135" s="4" cm="1">
        <f t="array" ref="V135">_xll.SNL.Clients.Office.Excel.Functions.SPG($A135, "SP_TOTAL_REV", V$3)</f>
        <v>9253000</v>
      </c>
      <c r="W135" s="4" cm="1">
        <f t="array" ref="W135">_xll.SNL.Clients.Office.Excel.Functions.SPG($A135, "SP_TOTAL_REV", W$3)</f>
        <v>7631000</v>
      </c>
      <c r="X135" s="4" cm="1">
        <f t="array" ref="X135">_xll.SNL.Clients.Office.Excel.Functions.SPG($A135, "SP_TOTAL_REV", X$3)</f>
        <v>9878000</v>
      </c>
      <c r="Y135" s="4" cm="1">
        <f t="array" ref="Y135">_xll.SNL.Clients.Office.Excel.Functions.SPG($A135, "SP_TOTAL_REV", Y$3)</f>
        <v>10035000</v>
      </c>
      <c r="Z135" s="4" cm="1">
        <f t="array" ref="Z135">_xll.SNL.Clients.Office.Excel.Functions.SPG($A135, "SP_TOTAL_REV", Z$3)</f>
        <v>11337000</v>
      </c>
    </row>
    <row r="136" spans="1:26" x14ac:dyDescent="0.3">
      <c r="A136" s="11" t="s">
        <v>139</v>
      </c>
      <c r="B136" s="4" t="str" cm="1">
        <f t="array" ref="B136">_xll.SNL.Clients.Office.Excel.Functions.SPG($A136, "SP_TOTAL_REV", B$3)</f>
        <v>NA</v>
      </c>
      <c r="C136" s="4" cm="1">
        <f t="array" ref="C136">_xll.SNL.Clients.Office.Excel.Functions.SPG($A136, "SP_TOTAL_REV", C$3)</f>
        <v>23931000</v>
      </c>
      <c r="D136" s="4" cm="1">
        <f t="array" ref="D136">_xll.SNL.Clients.Office.Excel.Functions.SPG($A136, "SP_TOTAL_REV", D$3)</f>
        <v>24366000</v>
      </c>
      <c r="E136" s="4" cm="1">
        <f t="array" ref="E136">_xll.SNL.Clients.Office.Excel.Functions.SPG($A136, "SP_TOTAL_REV", E$3)</f>
        <v>25026000</v>
      </c>
      <c r="F136" s="4" cm="1">
        <f t="array" ref="F136">_xll.SNL.Clients.Office.Excel.Functions.SPG($A136, "SP_TOTAL_REV", F$3)</f>
        <v>22244000</v>
      </c>
      <c r="G136" s="4" cm="1">
        <f t="array" ref="G136">_xll.SNL.Clients.Office.Excel.Functions.SPG($A136, "SP_TOTAL_REV", G$3)</f>
        <v>22318000</v>
      </c>
      <c r="H136" s="4" cm="1">
        <f t="array" ref="H136">_xll.SNL.Clients.Office.Excel.Functions.SPG($A136, "SP_TOTAL_REV", H$3)</f>
        <v>22251000</v>
      </c>
      <c r="I136" s="4" cm="1">
        <f t="array" ref="I136">_xll.SNL.Clients.Office.Excel.Functions.SPG($A136, "SP_TOTAL_REV", I$3)</f>
        <v>22934000</v>
      </c>
      <c r="J136" s="4" cm="1">
        <f t="array" ref="J136">_xll.SNL.Clients.Office.Excel.Functions.SPG($A136, "SP_TOTAL_REV", J$3)</f>
        <v>20922000</v>
      </c>
      <c r="K136" s="4" cm="1">
        <f t="array" ref="K136">_xll.SNL.Clients.Office.Excel.Functions.SPG($A136, "SP_TOTAL_REV", K$3)</f>
        <v>25039000</v>
      </c>
      <c r="L136" s="4" cm="1">
        <f t="array" ref="L136">_xll.SNL.Clients.Office.Excel.Functions.SPG($A136, "SP_TOTAL_REV", L$3)</f>
        <v>24721000</v>
      </c>
      <c r="M136" s="4" cm="1">
        <f t="array" ref="M136">_xll.SNL.Clients.Office.Excel.Functions.SPG($A136, "SP_TOTAL_REV", M$3)</f>
        <v>26425000</v>
      </c>
      <c r="N136" s="4" cm="1">
        <f t="array" ref="N136">_xll.SNL.Clients.Office.Excel.Functions.SPG($A136, "SP_TOTAL_REV", N$3)</f>
        <v>26116000</v>
      </c>
      <c r="O136" s="4" cm="1">
        <f t="array" ref="O136">_xll.SNL.Clients.Office.Excel.Functions.SPG($A136, "SP_TOTAL_REV", O$3)</f>
        <v>27992000</v>
      </c>
      <c r="P136" s="4" cm="1">
        <f t="array" ref="P136">_xll.SNL.Clients.Office.Excel.Functions.SPG($A136, "SP_TOTAL_REV", P$3)</f>
        <v>26424000</v>
      </c>
      <c r="Q136" s="4" cm="1">
        <f t="array" ref="Q136">_xll.SNL.Clients.Office.Excel.Functions.SPG($A136, "SP_TOTAL_REV", Q$3)</f>
        <v>24191000</v>
      </c>
      <c r="R136" s="4" cm="1">
        <f t="array" ref="R136">_xll.SNL.Clients.Office.Excel.Functions.SPG($A136, "SP_TOTAL_REV", R$3)</f>
        <v>22590000</v>
      </c>
      <c r="S136" s="4" t="str" cm="1">
        <f t="array" ref="S136">_xll.SNL.Clients.Office.Excel.Functions.SPG($A136, "SP_TOTAL_REV", S$3)</f>
        <v>NA</v>
      </c>
      <c r="T136" s="4" cm="1">
        <f t="array" ref="T136">_xll.SNL.Clients.Office.Excel.Functions.SPG($A136, "SP_TOTAL_REV", T$3)</f>
        <v>23482000</v>
      </c>
      <c r="U136" s="4" cm="1">
        <f t="array" ref="U136">_xll.SNL.Clients.Office.Excel.Functions.SPG($A136, "SP_TOTAL_REV", U$3)</f>
        <v>22733000</v>
      </c>
      <c r="V136" s="4" cm="1">
        <f t="array" ref="V136">_xll.SNL.Clients.Office.Excel.Functions.SPG($A136, "SP_TOTAL_REV", V$3)</f>
        <v>21897000</v>
      </c>
      <c r="W136" s="4" cm="1">
        <f t="array" ref="W136">_xll.SNL.Clients.Office.Excel.Functions.SPG($A136, "SP_TOTAL_REV", W$3)</f>
        <v>24032000</v>
      </c>
      <c r="X136" s="4" cm="1">
        <f t="array" ref="X136">_xll.SNL.Clients.Office.Excel.Functions.SPG($A136, "SP_TOTAL_REV", X$3)</f>
        <v>22844000</v>
      </c>
      <c r="Y136" s="4" cm="1">
        <f t="array" ref="Y136">_xll.SNL.Clients.Office.Excel.Functions.SPG($A136, "SP_TOTAL_REV", Y$3)</f>
        <v>23370000</v>
      </c>
      <c r="Z136" s="4" cm="1">
        <f t="array" ref="Z136">_xll.SNL.Clients.Office.Excel.Functions.SPG($A136, "SP_TOTAL_REV", Z$3)</f>
        <v>21908000</v>
      </c>
    </row>
    <row r="137" spans="1:26" x14ac:dyDescent="0.3">
      <c r="A137" s="11" t="s">
        <v>140</v>
      </c>
      <c r="B137" s="4" cm="1">
        <f t="array" ref="B137">_xll.SNL.Clients.Office.Excel.Functions.SPG($A137, "SP_TOTAL_REV", B$3)</f>
        <v>14040000</v>
      </c>
      <c r="C137" s="4" cm="1">
        <f t="array" ref="C137">_xll.SNL.Clients.Office.Excel.Functions.SPG($A137, "SP_TOTAL_REV", C$3)</f>
        <v>15559000</v>
      </c>
      <c r="D137" s="4" cm="1">
        <f t="array" ref="D137">_xll.SNL.Clients.Office.Excel.Functions.SPG($A137, "SP_TOTAL_REV", D$3)</f>
        <v>15677000</v>
      </c>
      <c r="E137" s="4" cm="1">
        <f t="array" ref="E137">_xll.SNL.Clients.Office.Excel.Functions.SPG($A137, "SP_TOTAL_REV", E$3)</f>
        <v>16658000</v>
      </c>
      <c r="F137" s="4" cm="1">
        <f t="array" ref="F137">_xll.SNL.Clients.Office.Excel.Functions.SPG($A137, "SP_TOTAL_REV", F$3)</f>
        <v>13748000</v>
      </c>
      <c r="G137" s="4" cm="1">
        <f t="array" ref="G137">_xll.SNL.Clients.Office.Excel.Functions.SPG($A137, "SP_TOTAL_REV", G$3)</f>
        <v>14223000</v>
      </c>
      <c r="H137" s="4" cm="1">
        <f t="array" ref="H137">_xll.SNL.Clients.Office.Excel.Functions.SPG($A137, "SP_TOTAL_REV", H$3)</f>
        <v>15488000</v>
      </c>
      <c r="I137" s="4" cm="1">
        <f t="array" ref="I137">_xll.SNL.Clients.Office.Excel.Functions.SPG($A137, "SP_TOTAL_REV", I$3)</f>
        <v>15578000</v>
      </c>
      <c r="J137" s="4" cm="1">
        <f t="array" ref="J137">_xll.SNL.Clients.Office.Excel.Functions.SPG($A137, "SP_TOTAL_REV", J$3)</f>
        <v>12759000</v>
      </c>
      <c r="K137" s="4" cm="1">
        <f t="array" ref="K137">_xll.SNL.Clients.Office.Excel.Functions.SPG($A137, "SP_TOTAL_REV", K$3)</f>
        <v>13435000</v>
      </c>
      <c r="L137" s="4" cm="1">
        <f t="array" ref="L137">_xll.SNL.Clients.Office.Excel.Functions.SPG($A137, "SP_TOTAL_REV", L$3)</f>
        <v>13975000</v>
      </c>
      <c r="M137" s="4" cm="1">
        <f t="array" ref="M137">_xll.SNL.Clients.Office.Excel.Functions.SPG($A137, "SP_TOTAL_REV", M$3)</f>
        <v>13824000</v>
      </c>
      <c r="N137" s="4" cm="1">
        <f t="array" ref="N137">_xll.SNL.Clients.Office.Excel.Functions.SPG($A137, "SP_TOTAL_REV", N$3)</f>
        <v>9348000</v>
      </c>
      <c r="O137" s="4" cm="1">
        <f t="array" ref="O137">_xll.SNL.Clients.Office.Excel.Functions.SPG($A137, "SP_TOTAL_REV", O$3)</f>
        <v>9470000</v>
      </c>
      <c r="P137" s="4" cm="1">
        <f t="array" ref="P137">_xll.SNL.Clients.Office.Excel.Functions.SPG($A137, "SP_TOTAL_REV", P$3)</f>
        <v>9154000</v>
      </c>
      <c r="Q137" s="4" cm="1">
        <f t="array" ref="Q137">_xll.SNL.Clients.Office.Excel.Functions.SPG($A137, "SP_TOTAL_REV", Q$3)</f>
        <v>7126000</v>
      </c>
      <c r="R137" s="4" cm="1">
        <f t="array" ref="R137">_xll.SNL.Clients.Office.Excel.Functions.SPG($A137, "SP_TOTAL_REV", R$3)</f>
        <v>4150000</v>
      </c>
      <c r="S137" s="4" cm="1">
        <f t="array" ref="S137">_xll.SNL.Clients.Office.Excel.Functions.SPG($A137, "SP_TOTAL_REV", S$3)</f>
        <v>3973000</v>
      </c>
      <c r="T137" s="4" cm="1">
        <f t="array" ref="T137">_xll.SNL.Clients.Office.Excel.Functions.SPG($A137, "SP_TOTAL_REV", T$3)</f>
        <v>3062000</v>
      </c>
      <c r="U137" s="4" cm="1">
        <f t="array" ref="U137">_xll.SNL.Clients.Office.Excel.Functions.SPG($A137, "SP_TOTAL_REV", U$3)</f>
        <v>1468000</v>
      </c>
      <c r="V137" s="4" cm="1">
        <f t="array" ref="V137">_xll.SNL.Clients.Office.Excel.Functions.SPG($A137, "SP_TOTAL_REV", V$3)</f>
        <v>8592000</v>
      </c>
      <c r="W137" s="4" cm="1">
        <f t="array" ref="W137">_xll.SNL.Clients.Office.Excel.Functions.SPG($A137, "SP_TOTAL_REV", W$3)</f>
        <v>11439000</v>
      </c>
      <c r="X137" s="4" cm="1">
        <f t="array" ref="X137">_xll.SNL.Clients.Office.Excel.Functions.SPG($A137, "SP_TOTAL_REV", X$3)</f>
        <v>12560000</v>
      </c>
      <c r="Y137" s="4" cm="1">
        <f t="array" ref="Y137">_xll.SNL.Clients.Office.Excel.Functions.SPG($A137, "SP_TOTAL_REV", Y$3)</f>
        <v>12536000</v>
      </c>
      <c r="Z137" s="4" cm="1">
        <f t="array" ref="Z137">_xll.SNL.Clients.Office.Excel.Functions.SPG($A137, "SP_TOTAL_REV", Z$3)</f>
        <v>10472000</v>
      </c>
    </row>
    <row r="138" spans="1:26" x14ac:dyDescent="0.3">
      <c r="A138" s="11" t="s">
        <v>141</v>
      </c>
      <c r="B138" s="4" cm="1">
        <f t="array" ref="B138">_xll.SNL.Clients.Office.Excel.Functions.SPG($A138, "SP_TOTAL_REV", B$3)</f>
        <v>4338000</v>
      </c>
      <c r="C138" s="4" cm="1">
        <f t="array" ref="C138">_xll.SNL.Clients.Office.Excel.Functions.SPG($A138, "SP_TOTAL_REV", C$3)</f>
        <v>4281000</v>
      </c>
      <c r="D138" s="4" cm="1">
        <f t="array" ref="D138">_xll.SNL.Clients.Office.Excel.Functions.SPG($A138, "SP_TOTAL_REV", D$3)</f>
        <v>3618000</v>
      </c>
      <c r="E138" s="4" cm="1">
        <f t="array" ref="E138">_xll.SNL.Clients.Office.Excel.Functions.SPG($A138, "SP_TOTAL_REV", E$3)</f>
        <v>3706000</v>
      </c>
      <c r="F138" s="4" cm="1">
        <f t="array" ref="F138">_xll.SNL.Clients.Office.Excel.Functions.SPG($A138, "SP_TOTAL_REV", F$3)</f>
        <v>3566000</v>
      </c>
      <c r="G138" s="4" cm="1">
        <f t="array" ref="G138">_xll.SNL.Clients.Office.Excel.Functions.SPG($A138, "SP_TOTAL_REV", G$3)</f>
        <v>3639000</v>
      </c>
      <c r="H138" s="4" cm="1">
        <f t="array" ref="H138">_xll.SNL.Clients.Office.Excel.Functions.SPG($A138, "SP_TOTAL_REV", H$3)</f>
        <v>4030000</v>
      </c>
      <c r="I138" s="4" cm="1">
        <f t="array" ref="I138">_xll.SNL.Clients.Office.Excel.Functions.SPG($A138, "SP_TOTAL_REV", I$3)</f>
        <v>3339000</v>
      </c>
      <c r="J138" s="4" cm="1">
        <f t="array" ref="J138">_xll.SNL.Clients.Office.Excel.Functions.SPG($A138, "SP_TOTAL_REV", J$3)</f>
        <v>3419000</v>
      </c>
      <c r="K138" s="4" cm="1">
        <f t="array" ref="K138">_xll.SNL.Clients.Office.Excel.Functions.SPG($A138, "SP_TOTAL_REV", K$3)</f>
        <v>4142000</v>
      </c>
      <c r="L138" s="4" cm="1">
        <f t="array" ref="L138">_xll.SNL.Clients.Office.Excel.Functions.SPG($A138, "SP_TOTAL_REV", L$3)</f>
        <v>5184000</v>
      </c>
      <c r="M138" s="4" cm="1">
        <f t="array" ref="M138">_xll.SNL.Clients.Office.Excel.Functions.SPG($A138, "SP_TOTAL_REV", M$3)</f>
        <v>5544000</v>
      </c>
      <c r="N138" s="4" cm="1">
        <f t="array" ref="N138">_xll.SNL.Clients.Office.Excel.Functions.SPG($A138, "SP_TOTAL_REV", N$3)</f>
        <v>4003000</v>
      </c>
      <c r="O138" s="4" cm="1">
        <f t="array" ref="O138">_xll.SNL.Clients.Office.Excel.Functions.SPG($A138, "SP_TOTAL_REV", O$3)</f>
        <v>4054000</v>
      </c>
      <c r="P138" s="4" cm="1">
        <f t="array" ref="P138">_xll.SNL.Clients.Office.Excel.Functions.SPG($A138, "SP_TOTAL_REV", P$3)</f>
        <v>3801000</v>
      </c>
      <c r="Q138" s="4" cm="1">
        <f t="array" ref="Q138">_xll.SNL.Clients.Office.Excel.Functions.SPG($A138, "SP_TOTAL_REV", Q$3)</f>
        <v>2944000</v>
      </c>
      <c r="R138" s="4" cm="1">
        <f t="array" ref="R138">_xll.SNL.Clients.Office.Excel.Functions.SPG($A138, "SP_TOTAL_REV", R$3)</f>
        <v>2318000</v>
      </c>
      <c r="S138" s="4" cm="1">
        <f t="array" ref="S138">_xll.SNL.Clients.Office.Excel.Functions.SPG($A138, "SP_TOTAL_REV", S$3)</f>
        <v>1350000</v>
      </c>
      <c r="T138" s="4" cm="1">
        <f t="array" ref="T138">_xll.SNL.Clients.Office.Excel.Functions.SPG($A138, "SP_TOTAL_REV", T$3)</f>
        <v>1154000</v>
      </c>
      <c r="U138" s="4" cm="1">
        <f t="array" ref="U138">_xll.SNL.Clients.Office.Excel.Functions.SPG($A138, "SP_TOTAL_REV", U$3)</f>
        <v>713000</v>
      </c>
      <c r="V138" s="4" cm="1">
        <f t="array" ref="V138">_xll.SNL.Clients.Office.Excel.Functions.SPG($A138, "SP_TOTAL_REV", V$3)</f>
        <v>1286000</v>
      </c>
      <c r="W138" s="4" cm="1">
        <f t="array" ref="W138">_xll.SNL.Clients.Office.Excel.Functions.SPG($A138, "SP_TOTAL_REV", W$3)</f>
        <v>1636000</v>
      </c>
      <c r="X138" s="4" cm="1">
        <f t="array" ref="X138">_xll.SNL.Clients.Office.Excel.Functions.SPG($A138, "SP_TOTAL_REV", X$3)</f>
        <v>1561000</v>
      </c>
      <c r="Y138" s="4" cm="1">
        <f t="array" ref="Y138">_xll.SNL.Clients.Office.Excel.Functions.SPG($A138, "SP_TOTAL_REV", Y$3)</f>
        <v>1602000</v>
      </c>
      <c r="Z138" s="4" cm="1">
        <f t="array" ref="Z138">_xll.SNL.Clients.Office.Excel.Functions.SPG($A138, "SP_TOTAL_REV", Z$3)</f>
        <v>1624000</v>
      </c>
    </row>
    <row r="139" spans="1:26" x14ac:dyDescent="0.3">
      <c r="A139" s="11" t="s">
        <v>142</v>
      </c>
      <c r="B139" s="4" cm="1">
        <f t="array" ref="B139">_xll.SNL.Clients.Office.Excel.Functions.SPG($A139, "SP_TOTAL_REV", B$3)</f>
        <v>1036000</v>
      </c>
      <c r="C139" s="4" cm="1">
        <f t="array" ref="C139">_xll.SNL.Clients.Office.Excel.Functions.SPG($A139, "SP_TOTAL_REV", C$3)</f>
        <v>1113500</v>
      </c>
      <c r="D139" s="4" cm="1">
        <f t="array" ref="D139">_xll.SNL.Clients.Office.Excel.Functions.SPG($A139, "SP_TOTAL_REV", D$3)</f>
        <v>994200</v>
      </c>
      <c r="E139" s="4" cm="1">
        <f t="array" ref="E139">_xll.SNL.Clients.Office.Excel.Functions.SPG($A139, "SP_TOTAL_REV", E$3)</f>
        <v>1004300</v>
      </c>
      <c r="F139" s="4" cm="1">
        <f t="array" ref="F139">_xll.SNL.Clients.Office.Excel.Functions.SPG($A139, "SP_TOTAL_REV", F$3)</f>
        <v>921000</v>
      </c>
      <c r="G139" s="4" cm="1">
        <f t="array" ref="G139">_xll.SNL.Clients.Office.Excel.Functions.SPG($A139, "SP_TOTAL_REV", G$3)</f>
        <v>1034500</v>
      </c>
      <c r="H139" s="4" cm="1">
        <f t="array" ref="H139">_xll.SNL.Clients.Office.Excel.Functions.SPG($A139, "SP_TOTAL_REV", H$3)</f>
        <v>975000</v>
      </c>
      <c r="I139" s="4" cm="1">
        <f t="array" ref="I139">_xll.SNL.Clients.Office.Excel.Functions.SPG($A139, "SP_TOTAL_REV", I$3)</f>
        <v>871300</v>
      </c>
      <c r="J139" s="4" cm="1">
        <f t="array" ref="J139">_xll.SNL.Clients.Office.Excel.Functions.SPG($A139, "SP_TOTAL_REV", J$3)</f>
        <v>741500</v>
      </c>
      <c r="K139" s="4" cm="1">
        <f t="array" ref="K139">_xll.SNL.Clients.Office.Excel.Functions.SPG($A139, "SP_TOTAL_REV", K$3)</f>
        <v>815200</v>
      </c>
      <c r="L139" s="4" cm="1">
        <f t="array" ref="L139">_xll.SNL.Clients.Office.Excel.Functions.SPG($A139, "SP_TOTAL_REV", L$3)</f>
        <v>769600</v>
      </c>
      <c r="M139" s="4" cm="1">
        <f t="array" ref="M139">_xll.SNL.Clients.Office.Excel.Functions.SPG($A139, "SP_TOTAL_REV", M$3)</f>
        <v>696200</v>
      </c>
      <c r="N139" s="4" cm="1">
        <f t="array" ref="N139">_xll.SNL.Clients.Office.Excel.Functions.SPG($A139, "SP_TOTAL_REV", N$3)</f>
        <v>628800</v>
      </c>
      <c r="O139" s="4" cm="1">
        <f t="array" ref="O139">_xll.SNL.Clients.Office.Excel.Functions.SPG($A139, "SP_TOTAL_REV", O$3)</f>
        <v>698200</v>
      </c>
      <c r="P139" s="4" cm="1">
        <f t="array" ref="P139">_xll.SNL.Clients.Office.Excel.Functions.SPG($A139, "SP_TOTAL_REV", P$3)</f>
        <v>650200</v>
      </c>
      <c r="Q139" s="4" cm="1">
        <f t="array" ref="Q139">_xll.SNL.Clients.Office.Excel.Functions.SPG($A139, "SP_TOTAL_REV", Q$3)</f>
        <v>595100</v>
      </c>
      <c r="R139" s="4" cm="1">
        <f t="array" ref="R139">_xll.SNL.Clients.Office.Excel.Functions.SPG($A139, "SP_TOTAL_REV", R$3)</f>
        <v>505000</v>
      </c>
      <c r="S139" s="4" cm="1">
        <f t="array" ref="S139">_xll.SNL.Clients.Office.Excel.Functions.SPG($A139, "SP_TOTAL_REV", S$3)</f>
        <v>568900</v>
      </c>
      <c r="T139" s="4" cm="1">
        <f t="array" ref="T139">_xll.SNL.Clients.Office.Excel.Functions.SPG($A139, "SP_TOTAL_REV", T$3)</f>
        <v>500900</v>
      </c>
      <c r="U139" s="4" cm="1">
        <f t="array" ref="U139">_xll.SNL.Clients.Office.Excel.Functions.SPG($A139, "SP_TOTAL_REV", U$3)</f>
        <v>451800</v>
      </c>
      <c r="V139" s="4" cm="1">
        <f t="array" ref="V139">_xll.SNL.Clients.Office.Excel.Functions.SPG($A139, "SP_TOTAL_REV", V$3)</f>
        <v>405100</v>
      </c>
      <c r="W139" s="4" cm="1">
        <f t="array" ref="W139">_xll.SNL.Clients.Office.Excel.Functions.SPG($A139, "SP_TOTAL_REV", W$3)</f>
        <v>462800</v>
      </c>
      <c r="X139" s="4" cm="1">
        <f t="array" ref="X139">_xll.SNL.Clients.Office.Excel.Functions.SPG($A139, "SP_TOTAL_REV", X$3)</f>
        <v>396300</v>
      </c>
      <c r="Y139" s="4" cm="1">
        <f t="array" ref="Y139">_xll.SNL.Clients.Office.Excel.Functions.SPG($A139, "SP_TOTAL_REV", Y$3)</f>
        <v>336400</v>
      </c>
      <c r="Z139" s="4" cm="1">
        <f t="array" ref="Z139">_xll.SNL.Clients.Office.Excel.Functions.SPG($A139, "SP_TOTAL_REV", Z$3)</f>
        <v>280500</v>
      </c>
    </row>
    <row r="140" spans="1:26" x14ac:dyDescent="0.3">
      <c r="A140" s="11" t="s">
        <v>143</v>
      </c>
      <c r="B140" s="4" cm="1">
        <f t="array" ref="B140">_xll.SNL.Clients.Office.Excel.Functions.SPG($A140, "SP_TOTAL_REV", B$3)</f>
        <v>3860000</v>
      </c>
      <c r="C140" s="4" cm="1">
        <f t="array" ref="C140">_xll.SNL.Clients.Office.Excel.Functions.SPG($A140, "SP_TOTAL_REV", C$3)</f>
        <v>3528000</v>
      </c>
      <c r="D140" s="4" cm="1">
        <f t="array" ref="D140">_xll.SNL.Clients.Office.Excel.Functions.SPG($A140, "SP_TOTAL_REV", D$3)</f>
        <v>2527000</v>
      </c>
      <c r="E140" s="4" cm="1">
        <f t="array" ref="E140">_xll.SNL.Clients.Office.Excel.Functions.SPG($A140, "SP_TOTAL_REV", E$3)</f>
        <v>2371000</v>
      </c>
      <c r="F140" s="4" cm="1">
        <f t="array" ref="F140">_xll.SNL.Clients.Office.Excel.Functions.SPG($A140, "SP_TOTAL_REV", F$3)</f>
        <v>2135000</v>
      </c>
      <c r="G140" s="4" cm="1">
        <f t="array" ref="G140">_xll.SNL.Clients.Office.Excel.Functions.SPG($A140, "SP_TOTAL_REV", G$3)</f>
        <v>2124000</v>
      </c>
      <c r="H140" s="4" cm="1">
        <f t="array" ref="H140">_xll.SNL.Clients.Office.Excel.Functions.SPG($A140, "SP_TOTAL_REV", H$3)</f>
        <v>2324000</v>
      </c>
      <c r="I140" s="4" cm="1">
        <f t="array" ref="I140">_xll.SNL.Clients.Office.Excel.Functions.SPG($A140, "SP_TOTAL_REV", I$3)</f>
        <v>1788000</v>
      </c>
      <c r="J140" s="4" cm="1">
        <f t="array" ref="J140">_xll.SNL.Clients.Office.Excel.Functions.SPG($A140, "SP_TOTAL_REV", J$3)</f>
        <v>1723000</v>
      </c>
      <c r="K140" s="4" cm="1">
        <f t="array" ref="K140">_xll.SNL.Clients.Office.Excel.Functions.SPG($A140, "SP_TOTAL_REV", K$3)</f>
        <v>1909000</v>
      </c>
      <c r="L140" s="4" cm="1">
        <f t="array" ref="L140">_xll.SNL.Clients.Office.Excel.Functions.SPG($A140, "SP_TOTAL_REV", L$3)</f>
        <v>2417000</v>
      </c>
      <c r="M140" s="4" cm="1">
        <f t="array" ref="M140">_xll.SNL.Clients.Office.Excel.Functions.SPG($A140, "SP_TOTAL_REV", M$3)</f>
        <v>2535000</v>
      </c>
      <c r="N140" s="4" cm="1">
        <f t="array" ref="N140">_xll.SNL.Clients.Office.Excel.Functions.SPG($A140, "SP_TOTAL_REV", N$3)</f>
        <v>2222000</v>
      </c>
      <c r="O140" s="4" cm="1">
        <f t="array" ref="O140">_xll.SNL.Clients.Office.Excel.Functions.SPG($A140, "SP_TOTAL_REV", O$3)</f>
        <v>1907000</v>
      </c>
      <c r="P140" s="4" cm="1">
        <f t="array" ref="P140">_xll.SNL.Clients.Office.Excel.Functions.SPG($A140, "SP_TOTAL_REV", P$3)</f>
        <v>1758000</v>
      </c>
      <c r="Q140" s="4" cm="1">
        <f t="array" ref="Q140">_xll.SNL.Clients.Office.Excel.Functions.SPG($A140, "SP_TOTAL_REV", Q$3)</f>
        <v>1697000</v>
      </c>
      <c r="R140" s="4" cm="1">
        <f t="array" ref="R140">_xll.SNL.Clients.Office.Excel.Functions.SPG($A140, "SP_TOTAL_REV", R$3)</f>
        <v>1036000</v>
      </c>
      <c r="S140" s="4" cm="1">
        <f t="array" ref="S140">_xll.SNL.Clients.Office.Excel.Functions.SPG($A140, "SP_TOTAL_REV", S$3)</f>
        <v>729000</v>
      </c>
      <c r="T140" s="4" cm="1">
        <f t="array" ref="T140">_xll.SNL.Clients.Office.Excel.Functions.SPG($A140, "SP_TOTAL_REV", T$3)</f>
        <v>683000</v>
      </c>
      <c r="U140" s="4" cm="1">
        <f t="array" ref="U140">_xll.SNL.Clients.Office.Excel.Functions.SPG($A140, "SP_TOTAL_REV", U$3)</f>
        <v>404000</v>
      </c>
      <c r="V140" s="4" cm="1">
        <f t="array" ref="V140">_xll.SNL.Clients.Office.Excel.Functions.SPG($A140, "SP_TOTAL_REV", V$3)</f>
        <v>855000</v>
      </c>
      <c r="W140" s="4" cm="1">
        <f t="array" ref="W140">_xll.SNL.Clients.Office.Excel.Functions.SPG($A140, "SP_TOTAL_REV", W$3)</f>
        <v>1050000</v>
      </c>
      <c r="X140" s="4" cm="1">
        <f t="array" ref="X140">_xll.SNL.Clients.Office.Excel.Functions.SPG($A140, "SP_TOTAL_REV", X$3)</f>
        <v>927000</v>
      </c>
      <c r="Y140" s="4" cm="1">
        <f t="array" ref="Y140">_xll.SNL.Clients.Office.Excel.Functions.SPG($A140, "SP_TOTAL_REV", Y$3)</f>
        <v>970000</v>
      </c>
      <c r="Z140" s="4" cm="1">
        <f t="array" ref="Z140">_xll.SNL.Clients.Office.Excel.Functions.SPG($A140, "SP_TOTAL_REV", Z$3)</f>
        <v>820000</v>
      </c>
    </row>
    <row r="141" spans="1:26" x14ac:dyDescent="0.3">
      <c r="A141" s="11" t="s">
        <v>144</v>
      </c>
      <c r="B141" s="4" cm="1">
        <f t="array" ref="B141">_xll.SNL.Clients.Office.Excel.Functions.SPG($A141, "SP_TOTAL_REV", B$3)</f>
        <v>1432770</v>
      </c>
      <c r="C141" s="4" cm="1">
        <f t="array" ref="C141">_xll.SNL.Clients.Office.Excel.Functions.SPG($A141, "SP_TOTAL_REV", C$3)</f>
        <v>1444179</v>
      </c>
      <c r="D141" s="4" cm="1">
        <f t="array" ref="D141">_xll.SNL.Clients.Office.Excel.Functions.SPG($A141, "SP_TOTAL_REV", D$3)</f>
        <v>1442485</v>
      </c>
      <c r="E141" s="4" cm="1">
        <f t="array" ref="E141">_xll.SNL.Clients.Office.Excel.Functions.SPG($A141, "SP_TOTAL_REV", E$3)</f>
        <v>1377567</v>
      </c>
      <c r="F141" s="4" cm="1">
        <f t="array" ref="F141">_xll.SNL.Clients.Office.Excel.Functions.SPG($A141, "SP_TOTAL_REV", F$3)</f>
        <v>1324844</v>
      </c>
      <c r="G141" s="4" cm="1">
        <f t="array" ref="G141">_xll.SNL.Clients.Office.Excel.Functions.SPG($A141, "SP_TOTAL_REV", G$3)</f>
        <v>1389947</v>
      </c>
      <c r="H141" s="4" cm="1">
        <f t="array" ref="H141">_xll.SNL.Clients.Office.Excel.Functions.SPG($A141, "SP_TOTAL_REV", H$3)</f>
        <v>1407451</v>
      </c>
      <c r="I141" s="4" cm="1">
        <f t="array" ref="I141">_xll.SNL.Clients.Office.Excel.Functions.SPG($A141, "SP_TOTAL_REV", I$3)</f>
        <v>1364396</v>
      </c>
      <c r="J141" s="4" cm="1">
        <f t="array" ref="J141">_xll.SNL.Clients.Office.Excel.Functions.SPG($A141, "SP_TOTAL_REV", J$3)</f>
        <v>1353900</v>
      </c>
      <c r="K141" s="4" cm="1">
        <f t="array" ref="K141">_xll.SNL.Clients.Office.Excel.Functions.SPG($A141, "SP_TOTAL_REV", K$3)</f>
        <v>1182100</v>
      </c>
      <c r="L141" s="4" cm="1">
        <f t="array" ref="L141">_xll.SNL.Clients.Office.Excel.Functions.SPG($A141, "SP_TOTAL_REV", L$3)</f>
        <v>1195581</v>
      </c>
      <c r="M141" s="4" cm="1">
        <f t="array" ref="M141">_xll.SNL.Clients.Office.Excel.Functions.SPG($A141, "SP_TOTAL_REV", M$3)</f>
        <v>1118242</v>
      </c>
      <c r="N141" s="4" cm="1">
        <f t="array" ref="N141">_xll.SNL.Clients.Office.Excel.Functions.SPG($A141, "SP_TOTAL_REV", N$3)</f>
        <v>1191331</v>
      </c>
      <c r="O141" s="4" cm="1">
        <f t="array" ref="O141">_xll.SNL.Clients.Office.Excel.Functions.SPG($A141, "SP_TOTAL_REV", O$3)</f>
        <v>1099105</v>
      </c>
      <c r="P141" s="4" cm="1">
        <f t="array" ref="P141">_xll.SNL.Clients.Office.Excel.Functions.SPG($A141, "SP_TOTAL_REV", P$3)</f>
        <v>1106639</v>
      </c>
      <c r="Q141" s="4" cm="1">
        <f t="array" ref="Q141">_xll.SNL.Clients.Office.Excel.Functions.SPG($A141, "SP_TOTAL_REV", Q$3)</f>
        <v>1155455</v>
      </c>
      <c r="R141" s="4" cm="1">
        <f t="array" ref="R141">_xll.SNL.Clients.Office.Excel.Functions.SPG($A141, "SP_TOTAL_REV", R$3)</f>
        <v>1060174</v>
      </c>
      <c r="S141" s="4" cm="1">
        <f t="array" ref="S141">_xll.SNL.Clients.Office.Excel.Functions.SPG($A141, "SP_TOTAL_REV", S$3)</f>
        <v>1093629</v>
      </c>
      <c r="T141" s="4" cm="1">
        <f t="array" ref="T141">_xll.SNL.Clients.Office.Excel.Functions.SPG($A141, "SP_TOTAL_REV", T$3)</f>
        <v>1021296</v>
      </c>
      <c r="U141" s="4" cm="1">
        <f t="array" ref="U141">_xll.SNL.Clients.Office.Excel.Functions.SPG($A141, "SP_TOTAL_REV", U$3)</f>
        <v>1004506</v>
      </c>
      <c r="V141" s="4" cm="1">
        <f t="array" ref="V141">_xll.SNL.Clients.Office.Excel.Functions.SPG($A141, "SP_TOTAL_REV", V$3)</f>
        <v>746194</v>
      </c>
      <c r="W141" s="4" cm="1">
        <f t="array" ref="W141">_xll.SNL.Clients.Office.Excel.Functions.SPG($A141, "SP_TOTAL_REV", W$3)</f>
        <v>797793</v>
      </c>
      <c r="X141" s="4" cm="1">
        <f t="array" ref="X141">_xll.SNL.Clients.Office.Excel.Functions.SPG($A141, "SP_TOTAL_REV", X$3)</f>
        <v>788021</v>
      </c>
      <c r="Y141" s="4" cm="1">
        <f t="array" ref="Y141">_xll.SNL.Clients.Office.Excel.Functions.SPG($A141, "SP_TOTAL_REV", Y$3)</f>
        <v>808231</v>
      </c>
      <c r="Z141" s="4" cm="1">
        <f t="array" ref="Z141">_xll.SNL.Clients.Office.Excel.Functions.SPG($A141, "SP_TOTAL_REV", Z$3)</f>
        <v>842771</v>
      </c>
    </row>
    <row r="142" spans="1:26" x14ac:dyDescent="0.3">
      <c r="A142" s="11" t="s">
        <v>146</v>
      </c>
      <c r="B142" s="4" t="str" cm="1">
        <f t="array" ref="B142">_xll.SNL.Clients.Office.Excel.Functions.SPG($A142, "SP_TOTAL_REV", B$3)</f>
        <v>NA</v>
      </c>
      <c r="C142" s="4" cm="1">
        <f t="array" ref="C142">_xll.SNL.Clients.Office.Excel.Functions.SPG($A142, "SP_TOTAL_REV", C$3)</f>
        <v>10304498</v>
      </c>
      <c r="D142" s="4" cm="1">
        <f t="array" ref="D142">_xll.SNL.Clients.Office.Excel.Functions.SPG($A142, "SP_TOTAL_REV", D$3)</f>
        <v>10183428</v>
      </c>
      <c r="E142" s="4" cm="1">
        <f t="array" ref="E142">_xll.SNL.Clients.Office.Excel.Functions.SPG($A142, "SP_TOTAL_REV", E$3)</f>
        <v>10210361</v>
      </c>
      <c r="F142" s="4" cm="1">
        <f t="array" ref="F142">_xll.SNL.Clients.Office.Excel.Functions.SPG($A142, "SP_TOTAL_REV", F$3)</f>
        <v>9914021</v>
      </c>
      <c r="G142" s="4" cm="1">
        <f t="array" ref="G142">_xll.SNL.Clients.Office.Excel.Functions.SPG($A142, "SP_TOTAL_REV", G$3)</f>
        <v>9858514</v>
      </c>
      <c r="H142" s="4" cm="1">
        <f t="array" ref="H142">_xll.SNL.Clients.Office.Excel.Functions.SPG($A142, "SP_TOTAL_REV", H$3)</f>
        <v>9694082</v>
      </c>
      <c r="I142" s="4" cm="1">
        <f t="array" ref="I142">_xll.SNL.Clients.Office.Excel.Functions.SPG($A142, "SP_TOTAL_REV", I$3)</f>
        <v>9796181</v>
      </c>
      <c r="J142" s="4" cm="1">
        <f t="array" ref="J142">_xll.SNL.Clients.Office.Excel.Functions.SPG($A142, "SP_TOTAL_REV", J$3)</f>
        <v>9342832</v>
      </c>
      <c r="K142" s="4" cm="1">
        <f t="array" ref="K142">_xll.SNL.Clients.Office.Excel.Functions.SPG($A142, "SP_TOTAL_REV", K$3)</f>
        <v>10202907</v>
      </c>
      <c r="L142" s="4" cm="1">
        <f t="array" ref="L142">_xll.SNL.Clients.Office.Excel.Functions.SPG($A142, "SP_TOTAL_REV", L$3)</f>
        <v>9464891</v>
      </c>
      <c r="M142" s="4" cm="1">
        <f t="array" ref="M142">_xll.SNL.Clients.Office.Excel.Functions.SPG($A142, "SP_TOTAL_REV", M$3)</f>
        <v>9425713</v>
      </c>
      <c r="N142" s="4" cm="1">
        <f t="array" ref="N142">_xll.SNL.Clients.Office.Excel.Functions.SPG($A142, "SP_TOTAL_REV", N$3)</f>
        <v>8751352</v>
      </c>
      <c r="O142" s="4" cm="1">
        <f t="array" ref="O142">_xll.SNL.Clients.Office.Excel.Functions.SPG($A142, "SP_TOTAL_REV", O$3)</f>
        <v>8651448</v>
      </c>
      <c r="P142" s="4" cm="1">
        <f t="array" ref="P142">_xll.SNL.Clients.Office.Excel.Functions.SPG($A142, "SP_TOTAL_REV", P$3)</f>
        <v>8517839</v>
      </c>
      <c r="Q142" s="4" cm="1">
        <f t="array" ref="Q142">_xll.SNL.Clients.Office.Excel.Functions.SPG($A142, "SP_TOTAL_REV", Q$3)</f>
        <v>8650198</v>
      </c>
      <c r="R142" s="4" cm="1">
        <f t="array" ref="R142">_xll.SNL.Clients.Office.Excel.Functions.SPG($A142, "SP_TOTAL_REV", R$3)</f>
        <v>8400964</v>
      </c>
      <c r="S142" s="4" cm="1">
        <f t="array" ref="S142">_xll.SNL.Clients.Office.Excel.Functions.SPG($A142, "SP_TOTAL_REV", S$3)</f>
        <v>8414524</v>
      </c>
      <c r="T142" s="4" cm="1">
        <f t="array" ref="T142">_xll.SNL.Clients.Office.Excel.Functions.SPG($A142, "SP_TOTAL_REV", T$3)</f>
        <v>8199625</v>
      </c>
      <c r="U142" s="4" cm="1">
        <f t="array" ref="U142">_xll.SNL.Clients.Office.Excel.Functions.SPG($A142, "SP_TOTAL_REV", U$3)</f>
        <v>8684241</v>
      </c>
      <c r="V142" s="4" cm="1">
        <f t="array" ref="V142">_xll.SNL.Clients.Office.Excel.Functions.SPG($A142, "SP_TOTAL_REV", V$3)</f>
        <v>8448449</v>
      </c>
      <c r="W142" s="4" cm="1">
        <f t="array" ref="W142">_xll.SNL.Clients.Office.Excel.Functions.SPG($A142, "SP_TOTAL_REV", W$3)</f>
        <v>7157642</v>
      </c>
      <c r="X142" s="4" cm="1">
        <f t="array" ref="X142">_xll.SNL.Clients.Office.Excel.Functions.SPG($A142, "SP_TOTAL_REV", X$3)</f>
        <v>6991393</v>
      </c>
      <c r="Y142" s="4" cm="1">
        <f t="array" ref="Y142">_xll.SNL.Clients.Office.Excel.Functions.SPG($A142, "SP_TOTAL_REV", Y$3)</f>
        <v>6981753</v>
      </c>
      <c r="Z142" s="4" cm="1">
        <f t="array" ref="Z142">_xll.SNL.Clients.Office.Excel.Functions.SPG($A142, "SP_TOTAL_REV", Z$3)</f>
        <v>6623185</v>
      </c>
    </row>
    <row r="143" spans="1:26" x14ac:dyDescent="0.3">
      <c r="A143" s="11" t="s">
        <v>147</v>
      </c>
      <c r="B143" s="4" t="str" cm="1">
        <f t="array" ref="B143">_xll.SNL.Clients.Office.Excel.Functions.SPG($A143, "SP_TOTAL_REV", B$3)</f>
        <v>NA</v>
      </c>
      <c r="C143" s="4" cm="1">
        <f t="array" ref="C143">_xll.SNL.Clients.Office.Excel.Functions.SPG($A143, "SP_TOTAL_REV", C$3)</f>
        <v>4999800</v>
      </c>
      <c r="D143" s="4" cm="1">
        <f t="array" ref="D143">_xll.SNL.Clients.Office.Excel.Functions.SPG($A143, "SP_TOTAL_REV", D$3)</f>
        <v>7568200</v>
      </c>
      <c r="E143" s="4" cm="1">
        <f t="array" ref="E143">_xll.SNL.Clients.Office.Excel.Functions.SPG($A143, "SP_TOTAL_REV", E$3)</f>
        <v>7378800</v>
      </c>
      <c r="F143" s="4" cm="1">
        <f t="array" ref="F143">_xll.SNL.Clients.Office.Excel.Functions.SPG($A143, "SP_TOTAL_REV", F$3)</f>
        <v>7632800</v>
      </c>
      <c r="G143" s="4" t="str" cm="1">
        <f t="array" ref="G143">_xll.SNL.Clients.Office.Excel.Functions.SPG($A143, "SP_TOTAL_REV", G$3)</f>
        <v>NA</v>
      </c>
      <c r="H143" s="4" cm="1">
        <f t="array" ref="H143">_xll.SNL.Clients.Office.Excel.Functions.SPG($A143, "SP_TOTAL_REV", H$3)</f>
        <v>7314800</v>
      </c>
      <c r="I143" s="4" cm="1">
        <f t="array" ref="I143">_xll.SNL.Clients.Office.Excel.Functions.SPG($A143, "SP_TOTAL_REV", I$3)</f>
        <v>7325300</v>
      </c>
      <c r="J143" s="4" cm="1">
        <f t="array" ref="J143">_xll.SNL.Clients.Office.Excel.Functions.SPG($A143, "SP_TOTAL_REV", J$3)</f>
        <v>7323800</v>
      </c>
      <c r="K143" s="4" cm="1">
        <f t="array" ref="K143">_xll.SNL.Clients.Office.Excel.Functions.SPG($A143, "SP_TOTAL_REV", K$3)</f>
        <v>7720700</v>
      </c>
      <c r="L143" s="4" cm="1">
        <f t="array" ref="L143">_xll.SNL.Clients.Office.Excel.Functions.SPG($A143, "SP_TOTAL_REV", L$3)</f>
        <v>6939900</v>
      </c>
      <c r="M143" s="4" cm="1">
        <f t="array" ref="M143">_xll.SNL.Clients.Office.Excel.Functions.SPG($A143, "SP_TOTAL_REV", M$3)</f>
        <v>6768500</v>
      </c>
      <c r="N143" s="4" cm="1">
        <f t="array" ref="N143">_xll.SNL.Clients.Office.Excel.Functions.SPG($A143, "SP_TOTAL_REV", N$3)</f>
        <v>6902600</v>
      </c>
      <c r="O143" s="4" cm="1">
        <f t="array" ref="O143">_xll.SNL.Clients.Office.Excel.Functions.SPG($A143, "SP_TOTAL_REV", O$3)</f>
        <v>7080600</v>
      </c>
      <c r="P143" s="4" cm="1">
        <f t="array" ref="P143">_xll.SNL.Clients.Office.Excel.Functions.SPG($A143, "SP_TOTAL_REV", P$3)</f>
        <v>6417700</v>
      </c>
      <c r="Q143" s="4" cm="1">
        <f t="array" ref="Q143">_xll.SNL.Clients.Office.Excel.Functions.SPG($A143, "SP_TOTAL_REV", Q$3)</f>
        <v>6343200</v>
      </c>
      <c r="R143" s="4" cm="1">
        <f t="array" ref="R143">_xll.SNL.Clients.Office.Excel.Functions.SPG($A143, "SP_TOTAL_REV", R$3)</f>
        <v>6479700</v>
      </c>
      <c r="S143" s="4" cm="1">
        <f t="array" ref="S143">_xll.SNL.Clients.Office.Excel.Functions.SPG($A143, "SP_TOTAL_REV", S$3)</f>
        <v>6767900</v>
      </c>
      <c r="T143" s="4" cm="1">
        <f t="array" ref="T143">_xll.SNL.Clients.Office.Excel.Functions.SPG($A143, "SP_TOTAL_REV", T$3)</f>
        <v>6177000</v>
      </c>
      <c r="U143" s="4" cm="1">
        <f t="array" ref="U143">_xll.SNL.Clients.Office.Excel.Functions.SPG($A143, "SP_TOTAL_REV", U$3)</f>
        <v>6277600</v>
      </c>
      <c r="V143" s="4" cm="1">
        <f t="array" ref="V143">_xll.SNL.Clients.Office.Excel.Functions.SPG($A143, "SP_TOTAL_REV", V$3)</f>
        <v>6286800</v>
      </c>
      <c r="W143" s="4" cm="1">
        <f t="array" ref="W143">_xll.SNL.Clients.Office.Excel.Functions.SPG($A143, "SP_TOTAL_REV", W$3)</f>
        <v>6315300</v>
      </c>
      <c r="X143" s="4" cm="1">
        <f t="array" ref="X143">_xll.SNL.Clients.Office.Excel.Functions.SPG($A143, "SP_TOTAL_REV", X$3)</f>
        <v>5746200</v>
      </c>
      <c r="Y143" s="4" cm="1">
        <f t="array" ref="Y143">_xll.SNL.Clients.Office.Excel.Functions.SPG($A143, "SP_TOTAL_REV", Y$3)</f>
        <v>5740600</v>
      </c>
      <c r="Z143" s="4" cm="1">
        <f t="array" ref="Z143">_xll.SNL.Clients.Office.Excel.Functions.SPG($A143, "SP_TOTAL_REV", Z$3)</f>
        <v>5808700</v>
      </c>
    </row>
    <row r="144" spans="1:26" x14ac:dyDescent="0.3">
      <c r="A144" s="11" t="s">
        <v>148</v>
      </c>
      <c r="B144" s="4" cm="1">
        <f t="array" ref="B144">_xll.SNL.Clients.Office.Excel.Functions.SPG($A144, "SP_TOTAL_REV", B$3)</f>
        <v>4076000</v>
      </c>
      <c r="C144" s="4" cm="1">
        <f t="array" ref="C144">_xll.SNL.Clients.Office.Excel.Functions.SPG($A144, "SP_TOTAL_REV", C$3)</f>
        <v>3400000</v>
      </c>
      <c r="D144" s="4" cm="1">
        <f t="array" ref="D144">_xll.SNL.Clients.Office.Excel.Functions.SPG($A144, "SP_TOTAL_REV", D$3)</f>
        <v>3941000</v>
      </c>
      <c r="E144" s="4" cm="1">
        <f t="array" ref="E144">_xll.SNL.Clients.Office.Excel.Functions.SPG($A144, "SP_TOTAL_REV", E$3)</f>
        <v>3486000</v>
      </c>
      <c r="F144" s="4" cm="1">
        <f t="array" ref="F144">_xll.SNL.Clients.Office.Excel.Functions.SPG($A144, "SP_TOTAL_REV", F$3)</f>
        <v>3632000</v>
      </c>
      <c r="G144" s="4" cm="1">
        <f t="array" ref="G144">_xll.SNL.Clients.Office.Excel.Functions.SPG($A144, "SP_TOTAL_REV", G$3)</f>
        <v>3534000</v>
      </c>
      <c r="H144" s="4" cm="1">
        <f t="array" ref="H144">_xll.SNL.Clients.Office.Excel.Functions.SPG($A144, "SP_TOTAL_REV", H$3)</f>
        <v>3810000</v>
      </c>
      <c r="I144" s="4" cm="1">
        <f t="array" ref="I144">_xll.SNL.Clients.Office.Excel.Functions.SPG($A144, "SP_TOTAL_REV", I$3)</f>
        <v>3166000</v>
      </c>
      <c r="J144" s="4" cm="1">
        <f t="array" ref="J144">_xll.SNL.Clients.Office.Excel.Functions.SPG($A144, "SP_TOTAL_REV", J$3)</f>
        <v>3883000</v>
      </c>
      <c r="K144" s="4" t="str" cm="1">
        <f t="array" ref="K144">_xll.SNL.Clients.Office.Excel.Functions.SPG($A144, "SP_TOTAL_REV", K$3)</f>
        <v>NA</v>
      </c>
      <c r="L144" s="4" cm="1">
        <f t="array" ref="L144">_xll.SNL.Clients.Office.Excel.Functions.SPG($A144, "SP_TOTAL_REV", L$3)</f>
        <v>3963000</v>
      </c>
      <c r="M144" s="4" cm="1">
        <f t="array" ref="M144">_xll.SNL.Clients.Office.Excel.Functions.SPG($A144, "SP_TOTAL_REV", M$3)</f>
        <v>1893000</v>
      </c>
      <c r="N144" s="4" cm="1">
        <f t="array" ref="N144">_xll.SNL.Clients.Office.Excel.Functions.SPG($A144, "SP_TOTAL_REV", N$3)</f>
        <v>4279000</v>
      </c>
      <c r="O144" s="4" cm="1">
        <f t="array" ref="O144">_xll.SNL.Clients.Office.Excel.Functions.SPG($A144, "SP_TOTAL_REV", O$3)</f>
        <v>3880000</v>
      </c>
      <c r="P144" s="4" cm="1">
        <f t="array" ref="P144">_xll.SNL.Clients.Office.Excel.Functions.SPG($A144, "SP_TOTAL_REV", P$3)</f>
        <v>3176000</v>
      </c>
      <c r="Q144" s="4" cm="1">
        <f t="array" ref="Q144">_xll.SNL.Clients.Office.Excel.Functions.SPG($A144, "SP_TOTAL_REV", Q$3)</f>
        <v>3038000</v>
      </c>
      <c r="R144" s="4" cm="1">
        <f t="array" ref="R144">_xll.SNL.Clients.Office.Excel.Functions.SPG($A144, "SP_TOTAL_REV", R$3)</f>
        <v>3870000</v>
      </c>
      <c r="S144" s="4" cm="1">
        <f t="array" ref="S144">_xll.SNL.Clients.Office.Excel.Functions.SPG($A144, "SP_TOTAL_REV", S$3)</f>
        <v>3521000</v>
      </c>
      <c r="T144" s="4" cm="1">
        <f t="array" ref="T144">_xll.SNL.Clients.Office.Excel.Functions.SPG($A144, "SP_TOTAL_REV", T$3)</f>
        <v>3607000</v>
      </c>
      <c r="U144" s="4" cm="1">
        <f t="array" ref="U144">_xll.SNL.Clients.Office.Excel.Functions.SPG($A144, "SP_TOTAL_REV", U$3)</f>
        <v>3106000</v>
      </c>
      <c r="V144" s="4" cm="1">
        <f t="array" ref="V144">_xll.SNL.Clients.Office.Excel.Functions.SPG($A144, "SP_TOTAL_REV", V$3)</f>
        <v>3938000</v>
      </c>
      <c r="W144" s="4" cm="1">
        <f t="array" ref="W144">_xll.SNL.Clients.Office.Excel.Functions.SPG($A144, "SP_TOTAL_REV", W$3)</f>
        <v>3895000</v>
      </c>
      <c r="X144" s="4" cm="1">
        <f t="array" ref="X144">_xll.SNL.Clients.Office.Excel.Functions.SPG($A144, "SP_TOTAL_REV", X$3)</f>
        <v>3782000</v>
      </c>
      <c r="Y144" s="4" t="str" cm="1">
        <f t="array" ref="Y144">_xll.SNL.Clients.Office.Excel.Functions.SPG($A144, "SP_TOTAL_REV", Y$3)</f>
        <v>NA</v>
      </c>
      <c r="Z144" s="4" cm="1">
        <f t="array" ref="Z144">_xll.SNL.Clients.Office.Excel.Functions.SPG($A144, "SP_TOTAL_REV", Z$3)</f>
        <v>3858000</v>
      </c>
    </row>
    <row r="145" spans="1:26" x14ac:dyDescent="0.3">
      <c r="A145" s="11" t="s">
        <v>149</v>
      </c>
      <c r="B145" s="4" cm="1">
        <f t="array" ref="B145">_xll.SNL.Clients.Office.Excel.Functions.SPG($A145, "SP_TOTAL_REV", B$3)</f>
        <v>1112056</v>
      </c>
      <c r="C145" s="4" cm="1">
        <f t="array" ref="C145">_xll.SNL.Clients.Office.Excel.Functions.SPG($A145, "SP_TOTAL_REV", C$3)</f>
        <v>1443914</v>
      </c>
      <c r="D145" s="4" cm="1">
        <f t="array" ref="D145">_xll.SNL.Clients.Office.Excel.Functions.SPG($A145, "SP_TOTAL_REV", D$3)</f>
        <v>1080119</v>
      </c>
      <c r="E145" s="4" cm="1">
        <f t="array" ref="E145">_xll.SNL.Clients.Office.Excel.Functions.SPG($A145, "SP_TOTAL_REV", E$3)</f>
        <v>1097736</v>
      </c>
      <c r="F145" s="4" cm="1">
        <f t="array" ref="F145">_xll.SNL.Clients.Office.Excel.Functions.SPG($A145, "SP_TOTAL_REV", F$3)</f>
        <v>1084647</v>
      </c>
      <c r="G145" s="4" cm="1">
        <f t="array" ref="G145">_xll.SNL.Clients.Office.Excel.Functions.SPG($A145, "SP_TOTAL_REV", G$3)</f>
        <v>1402972</v>
      </c>
      <c r="H145" s="4" cm="1">
        <f t="array" ref="H145">_xll.SNL.Clients.Office.Excel.Functions.SPG($A145, "SP_TOTAL_REV", H$3)</f>
        <v>1027361</v>
      </c>
      <c r="I145" s="4" cm="1">
        <f t="array" ref="I145">_xll.SNL.Clients.Office.Excel.Functions.SPG($A145, "SP_TOTAL_REV", I$3)</f>
        <v>1024627</v>
      </c>
      <c r="J145" s="4" cm="1">
        <f t="array" ref="J145">_xll.SNL.Clients.Office.Excel.Functions.SPG($A145, "SP_TOTAL_REV", J$3)</f>
        <v>1024398</v>
      </c>
      <c r="K145" s="4" cm="1">
        <f t="array" ref="K145">_xll.SNL.Clients.Office.Excel.Functions.SPG($A145, "SP_TOTAL_REV", K$3)</f>
        <v>1392231</v>
      </c>
      <c r="L145" s="4" cm="1">
        <f t="array" ref="L145">_xll.SNL.Clients.Office.Excel.Functions.SPG($A145, "SP_TOTAL_REV", L$3)</f>
        <v>1068596</v>
      </c>
      <c r="M145" s="4" cm="1">
        <f t="array" ref="M145">_xll.SNL.Clients.Office.Excel.Functions.SPG($A145, "SP_TOTAL_REV", M$3)</f>
        <v>1065182</v>
      </c>
      <c r="N145" s="4" cm="1">
        <f t="array" ref="N145">_xll.SNL.Clients.Office.Excel.Functions.SPG($A145, "SP_TOTAL_REV", N$3)</f>
        <v>1011149</v>
      </c>
      <c r="O145" s="4" cm="1">
        <f t="array" ref="O145">_xll.SNL.Clients.Office.Excel.Functions.SPG($A145, "SP_TOTAL_REV", O$3)</f>
        <v>1343213</v>
      </c>
      <c r="P145" s="4" cm="1">
        <f t="array" ref="P145">_xll.SNL.Clients.Office.Excel.Functions.SPG($A145, "SP_TOTAL_REV", P$3)</f>
        <v>997990</v>
      </c>
      <c r="Q145" s="4" cm="1">
        <f t="array" ref="Q145">_xll.SNL.Clients.Office.Excel.Functions.SPG($A145, "SP_TOTAL_REV", Q$3)</f>
        <v>1032472</v>
      </c>
      <c r="R145" s="4" cm="1">
        <f t="array" ref="R145">_xll.SNL.Clients.Office.Excel.Functions.SPG($A145, "SP_TOTAL_REV", R$3)</f>
        <v>983698</v>
      </c>
      <c r="S145" s="4" cm="1">
        <f t="array" ref="S145">_xll.SNL.Clients.Office.Excel.Functions.SPG($A145, "SP_TOTAL_REV", S$3)</f>
        <v>1356567</v>
      </c>
      <c r="T145" s="4" cm="1">
        <f t="array" ref="T145">_xll.SNL.Clients.Office.Excel.Functions.SPG($A145, "SP_TOTAL_REV", T$3)</f>
        <v>967719</v>
      </c>
      <c r="U145" s="4" cm="1">
        <f t="array" ref="U145">_xll.SNL.Clients.Office.Excel.Functions.SPG($A145, "SP_TOTAL_REV", U$3)</f>
        <v>920023</v>
      </c>
      <c r="V145" s="4" cm="1">
        <f t="array" ref="V145">_xll.SNL.Clients.Office.Excel.Functions.SPG($A145, "SP_TOTAL_REV", V$3)</f>
        <v>873102</v>
      </c>
      <c r="W145" s="4" cm="1">
        <f t="array" ref="W145">_xll.SNL.Clients.Office.Excel.Functions.SPG($A145, "SP_TOTAL_REV", W$3)</f>
        <v>1150352</v>
      </c>
      <c r="X145" s="4" cm="1">
        <f t="array" ref="X145">_xll.SNL.Clients.Office.Excel.Functions.SPG($A145, "SP_TOTAL_REV", X$3)</f>
        <v>820812</v>
      </c>
      <c r="Y145" s="4" cm="1">
        <f t="array" ref="Y145">_xll.SNL.Clients.Office.Excel.Functions.SPG($A145, "SP_TOTAL_REV", Y$3)</f>
        <v>811647</v>
      </c>
      <c r="Z145" s="4" cm="1">
        <f t="array" ref="Z145">_xll.SNL.Clients.Office.Excel.Functions.SPG($A145, "SP_TOTAL_REV", Z$3)</f>
        <v>835963</v>
      </c>
    </row>
    <row r="146" spans="1:26" x14ac:dyDescent="0.3">
      <c r="A146" s="11" t="s">
        <v>1038</v>
      </c>
      <c r="B146" s="4" cm="1">
        <f t="array" ref="B146">_xll.SNL.Clients.Office.Excel.Functions.SPG($A146, "SP_TOTAL_REV", B$3)</f>
        <v>3032000</v>
      </c>
      <c r="C146" s="4" cm="1">
        <f t="array" ref="C146">_xll.SNL.Clients.Office.Excel.Functions.SPG($A146, "SP_TOTAL_REV", C$3)</f>
        <v>2873000</v>
      </c>
      <c r="D146" s="4" cm="1">
        <f t="array" ref="D146">_xll.SNL.Clients.Office.Excel.Functions.SPG($A146, "SP_TOTAL_REV", D$3)</f>
        <v>2706000</v>
      </c>
      <c r="E146" s="4" cm="1">
        <f t="array" ref="E146">_xll.SNL.Clients.Office.Excel.Functions.SPG($A146, "SP_TOTAL_REV", E$3)</f>
        <v>2630000</v>
      </c>
      <c r="F146" s="4" cm="1">
        <f t="array" ref="F146">_xll.SNL.Clients.Office.Excel.Functions.SPG($A146, "SP_TOTAL_REV", F$3)</f>
        <v>2513000</v>
      </c>
      <c r="G146" s="4" cm="1">
        <f t="array" ref="G146">_xll.SNL.Clients.Office.Excel.Functions.SPG($A146, "SP_TOTAL_REV", G$3)</f>
        <v>2303000</v>
      </c>
      <c r="H146" s="4" cm="1">
        <f t="array" ref="H146">_xll.SNL.Clients.Office.Excel.Functions.SPG($A146, "SP_TOTAL_REV", H$3)</f>
        <v>2164000</v>
      </c>
      <c r="I146" s="4" cm="1">
        <f t="array" ref="I146">_xll.SNL.Clients.Office.Excel.Functions.SPG($A146, "SP_TOTAL_REV", I$3)</f>
        <v>2133000</v>
      </c>
      <c r="J146" s="4" cm="1">
        <f t="array" ref="J146">_xll.SNL.Clients.Office.Excel.Functions.SPG($A146, "SP_TOTAL_REV", J$3)</f>
        <v>2035000</v>
      </c>
      <c r="K146" s="4" cm="1">
        <f t="array" ref="K146">_xll.SNL.Clients.Office.Excel.Functions.SPG($A146, "SP_TOTAL_REV", K$3)</f>
        <v>1818000</v>
      </c>
      <c r="L146" s="4" cm="1">
        <f t="array" ref="L146">_xll.SNL.Clients.Office.Excel.Functions.SPG($A146, "SP_TOTAL_REV", L$3)</f>
        <v>1701000</v>
      </c>
      <c r="M146" s="4" cm="1">
        <f t="array" ref="M146">_xll.SNL.Clients.Office.Excel.Functions.SPG($A146, "SP_TOTAL_REV", M$3)</f>
        <v>1608000</v>
      </c>
      <c r="N146" s="4" cm="1">
        <f t="array" ref="N146">_xll.SNL.Clients.Office.Excel.Functions.SPG($A146, "SP_TOTAL_REV", N$3)</f>
        <v>1456000</v>
      </c>
      <c r="O146" s="4" cm="1">
        <f t="array" ref="O146">_xll.SNL.Clients.Office.Excel.Functions.SPG($A146, "SP_TOTAL_REV", O$3)</f>
        <v>1300000</v>
      </c>
      <c r="P146" s="4" cm="1">
        <f t="array" ref="P146">_xll.SNL.Clients.Office.Excel.Functions.SPG($A146, "SP_TOTAL_REV", P$3)</f>
        <v>1275000</v>
      </c>
      <c r="Q146" s="4" cm="1">
        <f t="array" ref="Q146">_xll.SNL.Clients.Office.Excel.Functions.SPG($A146, "SP_TOTAL_REV", Q$3)</f>
        <v>1236000</v>
      </c>
      <c r="R146" s="4" cm="1">
        <f t="array" ref="R146">_xll.SNL.Clients.Office.Excel.Functions.SPG($A146, "SP_TOTAL_REV", R$3)</f>
        <v>1077000</v>
      </c>
      <c r="S146" s="4" cm="1">
        <f t="array" ref="S146">_xll.SNL.Clients.Office.Excel.Functions.SPG($A146, "SP_TOTAL_REV", S$3)</f>
        <v>970000</v>
      </c>
      <c r="T146" s="4" cm="1">
        <f t="array" ref="T146">_xll.SNL.Clients.Office.Excel.Functions.SPG($A146, "SP_TOTAL_REV", T$3)</f>
        <v>879000</v>
      </c>
      <c r="U146" s="4" cm="1">
        <f t="array" ref="U146">_xll.SNL.Clients.Office.Excel.Functions.SPG($A146, "SP_TOTAL_REV", U$3)</f>
        <v>675000</v>
      </c>
      <c r="V146" s="4" cm="1">
        <f t="array" ref="V146">_xll.SNL.Clients.Office.Excel.Functions.SPG($A146, "SP_TOTAL_REV", V$3)</f>
        <v>362000</v>
      </c>
      <c r="W146" s="4" cm="1">
        <f t="array" ref="W146">_xll.SNL.Clients.Office.Excel.Functions.SPG($A146, "SP_TOTAL_REV", W$3)</f>
        <v>298000</v>
      </c>
      <c r="X146" s="4" cm="1">
        <f t="array" ref="X146">_xll.SNL.Clients.Office.Excel.Functions.SPG($A146, "SP_TOTAL_REV", X$3)</f>
        <v>239000</v>
      </c>
      <c r="Y146" s="4" cm="1">
        <f t="array" ref="Y146">_xll.SNL.Clients.Office.Excel.Functions.SPG($A146, "SP_TOTAL_REV", Y$3)</f>
        <v>215000</v>
      </c>
      <c r="Z146" s="4" cm="1">
        <f t="array" ref="Z146">_xll.SNL.Clients.Office.Excel.Functions.SPG($A146, "SP_TOTAL_REV", Z$3)</f>
        <v>174000</v>
      </c>
    </row>
    <row r="147" spans="1:26" x14ac:dyDescent="0.3">
      <c r="A147" s="11" t="s">
        <v>150</v>
      </c>
      <c r="B147" s="4" cm="1">
        <f t="array" ref="B147">_xll.SNL.Clients.Office.Excel.Functions.SPG($A147, "SP_TOTAL_REV", B$3)</f>
        <v>1866059</v>
      </c>
      <c r="C147" s="4" cm="1">
        <f t="array" ref="C147">_xll.SNL.Clients.Office.Excel.Functions.SPG($A147, "SP_TOTAL_REV", C$3)</f>
        <v>1929866</v>
      </c>
      <c r="D147" s="4" cm="1">
        <f t="array" ref="D147">_xll.SNL.Clients.Office.Excel.Functions.SPG($A147, "SP_TOTAL_REV", D$3)</f>
        <v>1983542</v>
      </c>
      <c r="E147" s="4" t="str" cm="1">
        <f t="array" ref="E147">_xll.SNL.Clients.Office.Excel.Functions.SPG($A147, "SP_TOTAL_REV", E$3)</f>
        <v>NA</v>
      </c>
      <c r="F147" s="4" cm="1">
        <f t="array" ref="F147">_xll.SNL.Clients.Office.Excel.Functions.SPG($A147, "SP_TOTAL_REV", F$3)</f>
        <v>1883719</v>
      </c>
      <c r="G147" s="4" cm="1">
        <f t="array" ref="G147">_xll.SNL.Clients.Office.Excel.Functions.SPG($A147, "SP_TOTAL_REV", G$3)</f>
        <v>1904812</v>
      </c>
      <c r="H147" s="4" cm="1">
        <f t="array" ref="H147">_xll.SNL.Clients.Office.Excel.Functions.SPG($A147, "SP_TOTAL_REV", H$3)</f>
        <v>1958428</v>
      </c>
      <c r="I147" s="4" t="str" cm="1">
        <f t="array" ref="I147">_xll.SNL.Clients.Office.Excel.Functions.SPG($A147, "SP_TOTAL_REV", I$3)</f>
        <v>NA</v>
      </c>
      <c r="J147" s="4" cm="1">
        <f t="array" ref="J147">_xll.SNL.Clients.Office.Excel.Functions.SPG($A147, "SP_TOTAL_REV", J$3)</f>
        <v>2079023</v>
      </c>
      <c r="K147" s="4" cm="1">
        <f t="array" ref="K147">_xll.SNL.Clients.Office.Excel.Functions.SPG($A147, "SP_TOTAL_REV", K$3)</f>
        <v>2139181</v>
      </c>
      <c r="L147" s="4" cm="1">
        <f t="array" ref="L147">_xll.SNL.Clients.Office.Excel.Functions.SPG($A147, "SP_TOTAL_REV", L$3)</f>
        <v>2158291</v>
      </c>
      <c r="M147" s="4" cm="1">
        <f t="array" ref="M147">_xll.SNL.Clients.Office.Excel.Functions.SPG($A147, "SP_TOTAL_REV", M$3)</f>
        <v>2158715</v>
      </c>
      <c r="N147" s="4" cm="1">
        <f t="array" ref="N147">_xll.SNL.Clients.Office.Excel.Functions.SPG($A147, "SP_TOTAL_REV", N$3)</f>
        <v>2051901</v>
      </c>
      <c r="O147" s="4" cm="1">
        <f t="array" ref="O147">_xll.SNL.Clients.Office.Excel.Functions.SPG($A147, "SP_TOTAL_REV", O$3)</f>
        <v>1989235</v>
      </c>
      <c r="P147" s="4" cm="1">
        <f t="array" ref="P147">_xll.SNL.Clients.Office.Excel.Functions.SPG($A147, "SP_TOTAL_REV", P$3)</f>
        <v>2018269</v>
      </c>
      <c r="Q147" s="4" cm="1">
        <f t="array" ref="Q147">_xll.SNL.Clients.Office.Excel.Functions.SPG($A147, "SP_TOTAL_REV", Q$3)</f>
        <v>2031676</v>
      </c>
      <c r="R147" s="4" cm="1">
        <f t="array" ref="R147">_xll.SNL.Clients.Office.Excel.Functions.SPG($A147, "SP_TOTAL_REV", R$3)</f>
        <v>1867901</v>
      </c>
      <c r="S147" s="4" cm="1">
        <f t="array" ref="S147">_xll.SNL.Clients.Office.Excel.Functions.SPG($A147, "SP_TOTAL_REV", S$3)</f>
        <v>1780390</v>
      </c>
      <c r="T147" s="4" cm="1">
        <f t="array" ref="T147">_xll.SNL.Clients.Office.Excel.Functions.SPG($A147, "SP_TOTAL_REV", T$3)</f>
        <v>1748256</v>
      </c>
      <c r="U147" s="4" cm="1">
        <f t="array" ref="U147">_xll.SNL.Clients.Office.Excel.Functions.SPG($A147, "SP_TOTAL_REV", U$3)</f>
        <v>1499175</v>
      </c>
      <c r="V147" s="4" cm="1">
        <f t="array" ref="V147">_xll.SNL.Clients.Office.Excel.Functions.SPG($A147, "SP_TOTAL_REV", V$3)</f>
        <v>1655939</v>
      </c>
      <c r="W147" s="4" cm="1">
        <f t="array" ref="W147">_xll.SNL.Clients.Office.Excel.Functions.SPG($A147, "SP_TOTAL_REV", W$3)</f>
        <v>1775589</v>
      </c>
      <c r="X147" s="4" cm="1">
        <f t="array" ref="X147">_xll.SNL.Clients.Office.Excel.Functions.SPG($A147, "SP_TOTAL_REV", X$3)</f>
        <v>1825345</v>
      </c>
      <c r="Y147" s="4" cm="1">
        <f t="array" ref="Y147">_xll.SNL.Clients.Office.Excel.Functions.SPG($A147, "SP_TOTAL_REV", Y$3)</f>
        <v>1810706</v>
      </c>
      <c r="Z147" s="4" cm="1">
        <f t="array" ref="Z147">_xll.SNL.Clients.Office.Excel.Functions.SPG($A147, "SP_TOTAL_REV", Z$3)</f>
        <v>1724757</v>
      </c>
    </row>
    <row r="148" spans="1:26" x14ac:dyDescent="0.3">
      <c r="A148" s="11" t="s">
        <v>151</v>
      </c>
      <c r="B148" s="4" cm="1">
        <f t="array" ref="B148">_xll.SNL.Clients.Office.Excel.Functions.SPG($A148, "SP_TOTAL_REV", B$3)</f>
        <v>10431000</v>
      </c>
      <c r="C148" s="4" cm="1">
        <f t="array" ref="C148">_xll.SNL.Clients.Office.Excel.Functions.SPG($A148, "SP_TOTAL_REV", C$3)</f>
        <v>10405000</v>
      </c>
      <c r="D148" s="4" cm="1">
        <f t="array" ref="D148">_xll.SNL.Clients.Office.Excel.Functions.SPG($A148, "SP_TOTAL_REV", D$3)</f>
        <v>10879000</v>
      </c>
      <c r="E148" s="4" cm="1">
        <f t="array" ref="E148">_xll.SNL.Clients.Office.Excel.Functions.SPG($A148, "SP_TOTAL_REV", E$3)</f>
        <v>10915000</v>
      </c>
      <c r="F148" s="4" cm="1">
        <f t="array" ref="F148">_xll.SNL.Clients.Office.Excel.Functions.SPG($A148, "SP_TOTAL_REV", F$3)</f>
        <v>10765000</v>
      </c>
      <c r="G148" s="4" cm="1">
        <f t="array" ref="G148">_xll.SNL.Clients.Office.Excel.Functions.SPG($A148, "SP_TOTAL_REV", G$3)</f>
        <v>10621000</v>
      </c>
      <c r="H148" s="4" cm="1">
        <f t="array" ref="H148">_xll.SNL.Clients.Office.Excel.Functions.SPG($A148, "SP_TOTAL_REV", H$3)</f>
        <v>10730000</v>
      </c>
      <c r="I148" s="4" cm="1">
        <f t="array" ref="I148">_xll.SNL.Clients.Office.Excel.Functions.SPG($A148, "SP_TOTAL_REV", I$3)</f>
        <v>11420000</v>
      </c>
      <c r="J148" s="4" cm="1">
        <f t="array" ref="J148">_xll.SNL.Clients.Office.Excel.Functions.SPG($A148, "SP_TOTAL_REV", J$3)</f>
        <v>11851000</v>
      </c>
      <c r="K148" s="4" cm="1">
        <f t="array" ref="K148">_xll.SNL.Clients.Office.Excel.Functions.SPG($A148, "SP_TOTAL_REV", K$3)</f>
        <v>11859000</v>
      </c>
      <c r="L148" s="4" cm="1">
        <f t="array" ref="L148">_xll.SNL.Clients.Office.Excel.Functions.SPG($A148, "SP_TOTAL_REV", L$3)</f>
        <v>14115000</v>
      </c>
      <c r="M148" s="4" cm="1">
        <f t="array" ref="M148">_xll.SNL.Clients.Office.Excel.Functions.SPG($A148, "SP_TOTAL_REV", M$3)</f>
        <v>15664000</v>
      </c>
      <c r="N148" s="4" cm="1">
        <f t="array" ref="N148">_xll.SNL.Clients.Office.Excel.Functions.SPG($A148, "SP_TOTAL_REV", N$3)</f>
        <v>15264000</v>
      </c>
      <c r="O148" s="4" cm="1">
        <f t="array" ref="O148">_xll.SNL.Clients.Office.Excel.Functions.SPG($A148, "SP_TOTAL_REV", O$3)</f>
        <v>14364000</v>
      </c>
      <c r="P148" s="4" cm="1">
        <f t="array" ref="P148">_xll.SNL.Clients.Office.Excel.Functions.SPG($A148, "SP_TOTAL_REV", P$3)</f>
        <v>14837000</v>
      </c>
      <c r="Q148" s="4" cm="1">
        <f t="array" ref="Q148">_xll.SNL.Clients.Office.Excel.Functions.SPG($A148, "SP_TOTAL_REV", Q$3)</f>
        <v>13885000</v>
      </c>
      <c r="R148" s="4" cm="1">
        <f t="array" ref="R148">_xll.SNL.Clients.Office.Excel.Functions.SPG($A148, "SP_TOTAL_REV", R$3)</f>
        <v>11882000</v>
      </c>
      <c r="S148" s="4" t="str" cm="1">
        <f t="array" ref="S148">_xll.SNL.Clients.Office.Excel.Functions.SPG($A148, "SP_TOTAL_REV", S$3)</f>
        <v>NA</v>
      </c>
      <c r="T148" s="4" cm="1">
        <f t="array" ref="T148">_xll.SNL.Clients.Office.Excel.Functions.SPG($A148, "SP_TOTAL_REV", T$3)</f>
        <v>9712000</v>
      </c>
      <c r="U148" s="4" cm="1">
        <f t="array" ref="U148">_xll.SNL.Clients.Office.Excel.Functions.SPG($A148, "SP_TOTAL_REV", U$3)</f>
        <v>8354000</v>
      </c>
      <c r="V148" s="4" cm="1">
        <f t="array" ref="V148">_xll.SNL.Clients.Office.Excel.Functions.SPG($A148, "SP_TOTAL_REV", V$3)</f>
        <v>9770000</v>
      </c>
      <c r="W148" s="4" cm="1">
        <f t="array" ref="W148">_xll.SNL.Clients.Office.Excel.Functions.SPG($A148, "SP_TOTAL_REV", W$3)</f>
        <v>10204000</v>
      </c>
      <c r="X148" s="4" cm="1">
        <f t="array" ref="X148">_xll.SNL.Clients.Office.Excel.Functions.SPG($A148, "SP_TOTAL_REV", X$3)</f>
        <v>10764000</v>
      </c>
      <c r="Y148" s="4" cm="1">
        <f t="array" ref="Y148">_xll.SNL.Clients.Office.Excel.Functions.SPG($A148, "SP_TOTAL_REV", Y$3)</f>
        <v>11014000</v>
      </c>
      <c r="Z148" s="4" cm="1">
        <f t="array" ref="Z148">_xll.SNL.Clients.Office.Excel.Functions.SPG($A148, "SP_TOTAL_REV", Z$3)</f>
        <v>10969000</v>
      </c>
    </row>
    <row r="149" spans="1:26" x14ac:dyDescent="0.3">
      <c r="A149" s="11" t="s">
        <v>152</v>
      </c>
      <c r="B149" s="4" cm="1">
        <f t="array" ref="B149">_xll.SNL.Clients.Office.Excel.Functions.SPG($A149, "SP_TOTAL_REV", B$3)</f>
        <v>4440000</v>
      </c>
      <c r="C149" s="4" cm="1">
        <f t="array" ref="C149">_xll.SNL.Clients.Office.Excel.Functions.SPG($A149, "SP_TOTAL_REV", C$3)</f>
        <v>3436000</v>
      </c>
      <c r="D149" s="4" cm="1">
        <f t="array" ref="D149">_xll.SNL.Clients.Office.Excel.Functions.SPG($A149, "SP_TOTAL_REV", D$3)</f>
        <v>2906000</v>
      </c>
      <c r="E149" s="4" cm="1">
        <f t="array" ref="E149">_xll.SNL.Clients.Office.Excel.Functions.SPG($A149, "SP_TOTAL_REV", E$3)</f>
        <v>2875000</v>
      </c>
      <c r="F149" s="4" cm="1">
        <f t="array" ref="F149">_xll.SNL.Clients.Office.Excel.Functions.SPG($A149, "SP_TOTAL_REV", F$3)</f>
        <v>3240000</v>
      </c>
      <c r="G149" s="4" cm="1">
        <f t="array" ref="G149">_xll.SNL.Clients.Office.Excel.Functions.SPG($A149, "SP_TOTAL_REV", G$3)</f>
        <v>3394000</v>
      </c>
      <c r="H149" s="4" cm="1">
        <f t="array" ref="H149">_xll.SNL.Clients.Office.Excel.Functions.SPG($A149, "SP_TOTAL_REV", H$3)</f>
        <v>2888000</v>
      </c>
      <c r="I149" s="4" cm="1">
        <f t="array" ref="I149">_xll.SNL.Clients.Office.Excel.Functions.SPG($A149, "SP_TOTAL_REV", I$3)</f>
        <v>2684000</v>
      </c>
      <c r="J149" s="4" cm="1">
        <f t="array" ref="J149">_xll.SNL.Clients.Office.Excel.Functions.SPG($A149, "SP_TOTAL_REV", J$3)</f>
        <v>3779000</v>
      </c>
      <c r="K149" s="4" cm="1">
        <f t="array" ref="K149">_xll.SNL.Clients.Office.Excel.Functions.SPG($A149, "SP_TOTAL_REV", K$3)</f>
        <v>4476000</v>
      </c>
      <c r="L149" s="4" cm="1">
        <f t="array" ref="L149">_xll.SNL.Clients.Office.Excel.Functions.SPG($A149, "SP_TOTAL_REV", L$3)</f>
        <v>5251000</v>
      </c>
      <c r="M149" s="4" cm="1">
        <f t="array" ref="M149">_xll.SNL.Clients.Office.Excel.Functions.SPG($A149, "SP_TOTAL_REV", M$3)</f>
        <v>4924000</v>
      </c>
      <c r="N149" s="4" cm="1">
        <f t="array" ref="N149">_xll.SNL.Clients.Office.Excel.Functions.SPG($A149, "SP_TOTAL_REV", N$3)</f>
        <v>4577000</v>
      </c>
      <c r="O149" s="4" t="str" cm="1">
        <f t="array" ref="O149">_xll.SNL.Clients.Office.Excel.Functions.SPG($A149, "SP_TOTAL_REV", O$3)</f>
        <v>NA</v>
      </c>
      <c r="P149" s="4" cm="1">
        <f t="array" ref="P149">_xll.SNL.Clients.Office.Excel.Functions.SPG($A149, "SP_TOTAL_REV", P$3)</f>
        <v>3715000</v>
      </c>
      <c r="Q149" s="4" cm="1">
        <f t="array" ref="Q149">_xll.SNL.Clients.Office.Excel.Functions.SPG($A149, "SP_TOTAL_REV", Q$3)</f>
        <v>3021000</v>
      </c>
      <c r="R149" s="4" cm="1">
        <f t="array" ref="R149">_xll.SNL.Clients.Office.Excel.Functions.SPG($A149, "SP_TOTAL_REV", R$3)</f>
        <v>3581000</v>
      </c>
      <c r="S149" s="4" t="str" cm="1">
        <f t="array" ref="S149">_xll.SNL.Clients.Office.Excel.Functions.SPG($A149, "SP_TOTAL_REV", S$3)</f>
        <v>NA</v>
      </c>
      <c r="T149" s="4" cm="1">
        <f t="array" ref="T149">_xll.SNL.Clients.Office.Excel.Functions.SPG($A149, "SP_TOTAL_REV", T$3)</f>
        <v>3080000</v>
      </c>
      <c r="U149" s="4" t="str" cm="1">
        <f t="array" ref="U149">_xll.SNL.Clients.Office.Excel.Functions.SPG($A149, "SP_TOTAL_REV", U$3)</f>
        <v>NA</v>
      </c>
      <c r="V149" s="4" cm="1">
        <f t="array" ref="V149">_xll.SNL.Clients.Office.Excel.Functions.SPG($A149, "SP_TOTAL_REV", V$3)</f>
        <v>3022000</v>
      </c>
      <c r="W149" s="4" cm="1">
        <f t="array" ref="W149">_xll.SNL.Clients.Office.Excel.Functions.SPG($A149, "SP_TOTAL_REV", W$3)</f>
        <v>3148000</v>
      </c>
      <c r="X149" s="4" cm="1">
        <f t="array" ref="X149">_xll.SNL.Clients.Office.Excel.Functions.SPG($A149, "SP_TOTAL_REV", X$3)</f>
        <v>3119000</v>
      </c>
      <c r="Y149" s="4" cm="1">
        <f t="array" ref="Y149">_xll.SNL.Clients.Office.Excel.Functions.SPG($A149, "SP_TOTAL_REV", Y$3)</f>
        <v>2888000</v>
      </c>
      <c r="Z149" s="4" cm="1">
        <f t="array" ref="Z149">_xll.SNL.Clients.Office.Excel.Functions.SPG($A149, "SP_TOTAL_REV", Z$3)</f>
        <v>3514000</v>
      </c>
    </row>
    <row r="150" spans="1:26" x14ac:dyDescent="0.3">
      <c r="A150" s="11" t="s">
        <v>153</v>
      </c>
      <c r="B150" s="4" cm="1">
        <f t="array" ref="B150">_xll.SNL.Clients.Office.Excel.Functions.SPG($A150, "SP_TOTAL_REV", B$3)</f>
        <v>8249000</v>
      </c>
      <c r="C150" s="4" cm="1">
        <f t="array" ref="C150">_xll.SNL.Clients.Office.Excel.Functions.SPG($A150, "SP_TOTAL_REV", C$3)</f>
        <v>7360000</v>
      </c>
      <c r="D150" s="4" cm="1">
        <f t="array" ref="D150">_xll.SNL.Clients.Office.Excel.Functions.SPG($A150, "SP_TOTAL_REV", D$3)</f>
        <v>8154000</v>
      </c>
      <c r="E150" s="4" cm="1">
        <f t="array" ref="E150">_xll.SNL.Clients.Office.Excel.Functions.SPG($A150, "SP_TOTAL_REV", E$3)</f>
        <v>7172000</v>
      </c>
      <c r="F150" s="4" cm="1">
        <f t="array" ref="F150">_xll.SNL.Clients.Office.Excel.Functions.SPG($A150, "SP_TOTAL_REV", F$3)</f>
        <v>7671000</v>
      </c>
      <c r="G150" s="4" t="str" cm="1">
        <f t="array" ref="G150">_xll.SNL.Clients.Office.Excel.Functions.SPG($A150, "SP_TOTAL_REV", G$3)</f>
        <v>NA</v>
      </c>
      <c r="H150" s="4" cm="1">
        <f t="array" ref="H150">_xll.SNL.Clients.Office.Excel.Functions.SPG($A150, "SP_TOTAL_REV", H$3)</f>
        <v>7994000</v>
      </c>
      <c r="I150" s="4" cm="1">
        <f t="array" ref="I150">_xll.SNL.Clients.Office.Excel.Functions.SPG($A150, "SP_TOTAL_REV", I$3)</f>
        <v>6578000</v>
      </c>
      <c r="J150" s="4" cm="1">
        <f t="array" ref="J150">_xll.SNL.Clients.Office.Excel.Functions.SPG($A150, "SP_TOTAL_REV", J$3)</f>
        <v>7276000</v>
      </c>
      <c r="K150" s="4" cm="1">
        <f t="array" ref="K150">_xll.SNL.Clients.Office.Excel.Functions.SPG($A150, "SP_TOTAL_REV", K$3)</f>
        <v>6902000</v>
      </c>
      <c r="L150" s="4" cm="1">
        <f t="array" ref="L150">_xll.SNL.Clients.Office.Excel.Functions.SPG($A150, "SP_TOTAL_REV", L$3)</f>
        <v>7842000</v>
      </c>
      <c r="M150" s="4" cm="1">
        <f t="array" ref="M150">_xll.SNL.Clients.Office.Excel.Functions.SPG($A150, "SP_TOTAL_REV", M$3)</f>
        <v>6564000</v>
      </c>
      <c r="N150" s="4" cm="1">
        <f t="array" ref="N150">_xll.SNL.Clients.Office.Excel.Functions.SPG($A150, "SP_TOTAL_REV", N$3)</f>
        <v>7011000</v>
      </c>
      <c r="O150" s="4" t="str" cm="1">
        <f t="array" ref="O150">_xll.SNL.Clients.Office.Excel.Functions.SPG($A150, "SP_TOTAL_REV", O$3)</f>
        <v>NA</v>
      </c>
      <c r="P150" s="4" cm="1">
        <f t="array" ref="P150">_xll.SNL.Clients.Office.Excel.Functions.SPG($A150, "SP_TOTAL_REV", P$3)</f>
        <v>6951000</v>
      </c>
      <c r="Q150" s="4" cm="1">
        <f t="array" ref="Q150">_xll.SNL.Clients.Office.Excel.Functions.SPG($A150, "SP_TOTAL_REV", Q$3)</f>
        <v>5758000</v>
      </c>
      <c r="R150" s="4" cm="1">
        <f t="array" ref="R150">_xll.SNL.Clients.Office.Excel.Functions.SPG($A150, "SP_TOTAL_REV", R$3)</f>
        <v>6150000</v>
      </c>
      <c r="S150" s="4" t="str" cm="1">
        <f t="array" ref="S150">_xll.SNL.Clients.Office.Excel.Functions.SPG($A150, "SP_TOTAL_REV", S$3)</f>
        <v>NA</v>
      </c>
      <c r="T150" s="4" cm="1">
        <f t="array" ref="T150">_xll.SNL.Clients.Office.Excel.Functions.SPG($A150, "SP_TOTAL_REV", T$3)</f>
        <v>6721000</v>
      </c>
      <c r="U150" s="4" cm="1">
        <f t="array" ref="U150">_xll.SNL.Clients.Office.Excel.Functions.SPG($A150, "SP_TOTAL_REV", U$3)</f>
        <v>5421000</v>
      </c>
      <c r="V150" s="4" cm="1">
        <f t="array" ref="V150">_xll.SNL.Clients.Office.Excel.Functions.SPG($A150, "SP_TOTAL_REV", V$3)</f>
        <v>5949000</v>
      </c>
      <c r="W150" s="4" t="str" cm="1">
        <f t="array" ref="W150">_xll.SNL.Clients.Office.Excel.Functions.SPG($A150, "SP_TOTAL_REV", W$3)</f>
        <v>NA</v>
      </c>
      <c r="X150" s="4" cm="1">
        <f t="array" ref="X150">_xll.SNL.Clients.Office.Excel.Functions.SPG($A150, "SP_TOTAL_REV", X$3)</f>
        <v>6940000</v>
      </c>
      <c r="Y150" s="4" cm="1">
        <f t="array" ref="Y150">_xll.SNL.Clients.Office.Excel.Functions.SPG($A150, "SP_TOTAL_REV", Y$3)</f>
        <v>5873000</v>
      </c>
      <c r="Z150" s="4" cm="1">
        <f t="array" ref="Z150">_xll.SNL.Clients.Office.Excel.Functions.SPG($A150, "SP_TOTAL_REV", Z$3)</f>
        <v>6163000</v>
      </c>
    </row>
    <row r="151" spans="1:26" x14ac:dyDescent="0.3">
      <c r="A151" s="11" t="s">
        <v>154</v>
      </c>
      <c r="B151" s="4" cm="1">
        <f t="array" ref="B151">_xll.SNL.Clients.Office.Excel.Functions.SPG($A151, "SP_TOTAL_REV", B$3)</f>
        <v>3066000</v>
      </c>
      <c r="C151" s="4" cm="1">
        <f t="array" ref="C151">_xll.SNL.Clients.Office.Excel.Functions.SPG($A151, "SP_TOTAL_REV", C$3)</f>
        <v>3092000</v>
      </c>
      <c r="D151" s="4" cm="1">
        <f t="array" ref="D151">_xll.SNL.Clients.Office.Excel.Functions.SPG($A151, "SP_TOTAL_REV", D$3)</f>
        <v>3192000</v>
      </c>
      <c r="E151" s="4" cm="1">
        <f t="array" ref="E151">_xll.SNL.Clients.Office.Excel.Functions.SPG($A151, "SP_TOTAL_REV", E$3)</f>
        <v>3171000</v>
      </c>
      <c r="F151" s="4" cm="1">
        <f t="array" ref="F151">_xll.SNL.Clients.Office.Excel.Functions.SPG($A151, "SP_TOTAL_REV", F$3)</f>
        <v>2931000</v>
      </c>
      <c r="G151" s="4" cm="1">
        <f t="array" ref="G151">_xll.SNL.Clients.Office.Excel.Functions.SPG($A151, "SP_TOTAL_REV", G$3)</f>
        <v>2898000</v>
      </c>
      <c r="H151" s="4" cm="1">
        <f t="array" ref="H151">_xll.SNL.Clients.Office.Excel.Functions.SPG($A151, "SP_TOTAL_REV", H$3)</f>
        <v>3058000</v>
      </c>
      <c r="I151" s="4" cm="1">
        <f t="array" ref="I151">_xll.SNL.Clients.Office.Excel.Functions.SPG($A151, "SP_TOTAL_REV", I$3)</f>
        <v>3094000</v>
      </c>
      <c r="J151" s="4" cm="1">
        <f t="array" ref="J151">_xll.SNL.Clients.Office.Excel.Functions.SPG($A151, "SP_TOTAL_REV", J$3)</f>
        <v>3018000</v>
      </c>
      <c r="K151" s="4" cm="1">
        <f t="array" ref="K151">_xll.SNL.Clients.Office.Excel.Functions.SPG($A151, "SP_TOTAL_REV", K$3)</f>
        <v>3104000</v>
      </c>
      <c r="L151" s="4" cm="1">
        <f t="array" ref="L151">_xll.SNL.Clients.Office.Excel.Functions.SPG($A151, "SP_TOTAL_REV", L$3)</f>
        <v>3317000</v>
      </c>
      <c r="M151" s="4" cm="1">
        <f t="array" ref="M151">_xll.SNL.Clients.Office.Excel.Functions.SPG($A151, "SP_TOTAL_REV", M$3)</f>
        <v>3322000</v>
      </c>
      <c r="N151" s="4" cm="1">
        <f t="array" ref="N151">_xll.SNL.Clients.Office.Excel.Functions.SPG($A151, "SP_TOTAL_REV", N$3)</f>
        <v>3274000</v>
      </c>
      <c r="O151" s="4" cm="1">
        <f t="array" ref="O151">_xll.SNL.Clients.Office.Excel.Functions.SPG($A151, "SP_TOTAL_REV", O$3)</f>
        <v>3246000</v>
      </c>
      <c r="P151" s="4" cm="1">
        <f t="array" ref="P151">_xll.SNL.Clients.Office.Excel.Functions.SPG($A151, "SP_TOTAL_REV", P$3)</f>
        <v>3199000</v>
      </c>
      <c r="Q151" s="4" cm="1">
        <f t="array" ref="Q151">_xll.SNL.Clients.Office.Excel.Functions.SPG($A151, "SP_TOTAL_REV", Q$3)</f>
        <v>3104000</v>
      </c>
      <c r="R151" s="4" cm="1">
        <f t="array" ref="R151">_xll.SNL.Clients.Office.Excel.Functions.SPG($A151, "SP_TOTAL_REV", R$3)</f>
        <v>3017000</v>
      </c>
      <c r="S151" s="4" cm="1">
        <f t="array" ref="S151">_xll.SNL.Clients.Office.Excel.Functions.SPG($A151, "SP_TOTAL_REV", S$3)</f>
        <v>3750000</v>
      </c>
      <c r="T151" s="4" cm="1">
        <f t="array" ref="T151">_xll.SNL.Clients.Office.Excel.Functions.SPG($A151, "SP_TOTAL_REV", T$3)</f>
        <v>3629000</v>
      </c>
      <c r="U151" s="4" cm="1">
        <f t="array" ref="U151">_xll.SNL.Clients.Office.Excel.Functions.SPG($A151, "SP_TOTAL_REV", U$3)</f>
        <v>3289000</v>
      </c>
      <c r="V151" s="4" cm="1">
        <f t="array" ref="V151">_xll.SNL.Clients.Office.Excel.Functions.SPG($A151, "SP_TOTAL_REV", V$3)</f>
        <v>3670000</v>
      </c>
      <c r="W151" s="4" cm="1">
        <f t="array" ref="W151">_xll.SNL.Clients.Office.Excel.Functions.SPG($A151, "SP_TOTAL_REV", W$3)</f>
        <v>5204000</v>
      </c>
      <c r="X151" s="4" cm="1">
        <f t="array" ref="X151">_xll.SNL.Clients.Office.Excel.Functions.SPG($A151, "SP_TOTAL_REV", X$3)</f>
        <v>5426000</v>
      </c>
      <c r="Y151" s="4" cm="1">
        <f t="array" ref="Y151">_xll.SNL.Clients.Office.Excel.Functions.SPG($A151, "SP_TOTAL_REV", Y$3)</f>
        <v>5468000</v>
      </c>
      <c r="Z151" s="4" cm="1">
        <f t="array" ref="Z151">_xll.SNL.Clients.Office.Excel.Functions.SPG($A151, "SP_TOTAL_REV", Z$3)</f>
        <v>5414000</v>
      </c>
    </row>
    <row r="152" spans="1:26" x14ac:dyDescent="0.3">
      <c r="A152" s="11" t="s">
        <v>155</v>
      </c>
      <c r="B152" s="4" cm="1">
        <f t="array" ref="B152">_xll.SNL.Clients.Office.Excel.Functions.SPG($A152, "SP_TOTAL_REV", B$3)</f>
        <v>2290000</v>
      </c>
      <c r="C152" s="4" cm="1">
        <f t="array" ref="C152">_xll.SNL.Clients.Office.Excel.Functions.SPG($A152, "SP_TOTAL_REV", C$3)</f>
        <v>2245000</v>
      </c>
      <c r="D152" s="4" cm="1">
        <f t="array" ref="D152">_xll.SNL.Clients.Office.Excel.Functions.SPG($A152, "SP_TOTAL_REV", D$3)</f>
        <v>2464000</v>
      </c>
      <c r="E152" s="4" cm="1">
        <f t="array" ref="E152">_xll.SNL.Clients.Office.Excel.Functions.SPG($A152, "SP_TOTAL_REV", E$3)</f>
        <v>2363000</v>
      </c>
      <c r="F152" s="4" cm="1">
        <f t="array" ref="F152">_xll.SNL.Clients.Office.Excel.Functions.SPG($A152, "SP_TOTAL_REV", F$3)</f>
        <v>2310000</v>
      </c>
      <c r="G152" s="4" cm="1">
        <f t="array" ref="G152">_xll.SNL.Clients.Office.Excel.Functions.SPG($A152, "SP_TOTAL_REV", G$3)</f>
        <v>2207000</v>
      </c>
      <c r="H152" s="4" cm="1">
        <f t="array" ref="H152">_xll.SNL.Clients.Office.Excel.Functions.SPG($A152, "SP_TOTAL_REV", H$3)</f>
        <v>2267000</v>
      </c>
      <c r="I152" s="4" cm="1">
        <f t="array" ref="I152">_xll.SNL.Clients.Office.Excel.Functions.SPG($A152, "SP_TOTAL_REV", I$3)</f>
        <v>2324000</v>
      </c>
      <c r="J152" s="4" cm="1">
        <f t="array" ref="J152">_xll.SNL.Clients.Office.Excel.Functions.SPG($A152, "SP_TOTAL_REV", J$3)</f>
        <v>2412000</v>
      </c>
      <c r="K152" s="4" cm="1">
        <f t="array" ref="K152">_xll.SNL.Clients.Office.Excel.Functions.SPG($A152, "SP_TOTAL_REV", K$3)</f>
        <v>2373000</v>
      </c>
      <c r="L152" s="4" cm="1">
        <f t="array" ref="L152">_xll.SNL.Clients.Office.Excel.Functions.SPG($A152, "SP_TOTAL_REV", L$3)</f>
        <v>2709000</v>
      </c>
      <c r="M152" s="4" cm="1">
        <f t="array" ref="M152">_xll.SNL.Clients.Office.Excel.Functions.SPG($A152, "SP_TOTAL_REV", M$3)</f>
        <v>2784000</v>
      </c>
      <c r="N152" s="4" cm="1">
        <f t="array" ref="N152">_xll.SNL.Clients.Office.Excel.Functions.SPG($A152, "SP_TOTAL_REV", N$3)</f>
        <v>2714000</v>
      </c>
      <c r="O152" s="4" cm="1">
        <f t="array" ref="O152">_xll.SNL.Clients.Office.Excel.Functions.SPG($A152, "SP_TOTAL_REV", O$3)</f>
        <v>2694000</v>
      </c>
      <c r="P152" s="4" cm="1">
        <f t="array" ref="P152">_xll.SNL.Clients.Office.Excel.Functions.SPG($A152, "SP_TOTAL_REV", P$3)</f>
        <v>2720000</v>
      </c>
      <c r="Q152" s="4" cm="1">
        <f t="array" ref="Q152">_xll.SNL.Clients.Office.Excel.Functions.SPG($A152, "SP_TOTAL_REV", Q$3)</f>
        <v>2653000</v>
      </c>
      <c r="R152" s="4" cm="1">
        <f t="array" ref="R152">_xll.SNL.Clients.Office.Excel.Functions.SPG($A152, "SP_TOTAL_REV", R$3)</f>
        <v>2409000</v>
      </c>
      <c r="S152" s="4" cm="1">
        <f t="array" ref="S152">_xll.SNL.Clients.Office.Excel.Functions.SPG($A152, "SP_TOTAL_REV", S$3)</f>
        <v>2186000</v>
      </c>
      <c r="T152" s="4" cm="1">
        <f t="array" ref="T152">_xll.SNL.Clients.Office.Excel.Functions.SPG($A152, "SP_TOTAL_REV", T$3)</f>
        <v>2122000</v>
      </c>
      <c r="U152" s="4" cm="1">
        <f t="array" ref="U152">_xll.SNL.Clients.Office.Excel.Functions.SPG($A152, "SP_TOTAL_REV", U$3)</f>
        <v>1924000</v>
      </c>
      <c r="V152" s="4" cm="1">
        <f t="array" ref="V152">_xll.SNL.Clients.Office.Excel.Functions.SPG($A152, "SP_TOTAL_REV", V$3)</f>
        <v>2241000</v>
      </c>
      <c r="W152" s="4" cm="1">
        <f t="array" ref="W152">_xll.SNL.Clients.Office.Excel.Functions.SPG($A152, "SP_TOTAL_REV", W$3)</f>
        <v>2205000</v>
      </c>
      <c r="X152" s="4" cm="1">
        <f t="array" ref="X152">_xll.SNL.Clients.Office.Excel.Functions.SPG($A152, "SP_TOTAL_REV", X$3)</f>
        <v>2325000</v>
      </c>
      <c r="Y152" s="4" cm="1">
        <f t="array" ref="Y152">_xll.SNL.Clients.Office.Excel.Functions.SPG($A152, "SP_TOTAL_REV", Y$3)</f>
        <v>2363000</v>
      </c>
      <c r="Z152" s="4" cm="1">
        <f t="array" ref="Z152">_xll.SNL.Clients.Office.Excel.Functions.SPG($A152, "SP_TOTAL_REV", Z$3)</f>
        <v>2380000</v>
      </c>
    </row>
    <row r="153" spans="1:26" x14ac:dyDescent="0.3">
      <c r="A153" s="11" t="s">
        <v>156</v>
      </c>
      <c r="B153" s="4" cm="1">
        <f t="array" ref="B153">_xll.SNL.Clients.Office.Excel.Functions.SPG($A153, "SP_TOTAL_REV", B$3)</f>
        <v>6377000</v>
      </c>
      <c r="C153" s="4" cm="1">
        <f t="array" ref="C153">_xll.SNL.Clients.Office.Excel.Functions.SPG($A153, "SP_TOTAL_REV", C$3)</f>
        <v>6240000</v>
      </c>
      <c r="D153" s="4" cm="1">
        <f t="array" ref="D153">_xll.SNL.Clients.Office.Excel.Functions.SPG($A153, "SP_TOTAL_REV", D$3)</f>
        <v>6345000</v>
      </c>
      <c r="E153" s="4" cm="1">
        <f t="array" ref="E153">_xll.SNL.Clients.Office.Excel.Functions.SPG($A153, "SP_TOTAL_REV", E$3)</f>
        <v>6350000</v>
      </c>
      <c r="F153" s="4" cm="1">
        <f t="array" ref="F153">_xll.SNL.Clients.Office.Excel.Functions.SPG($A153, "SP_TOTAL_REV", F$3)</f>
        <v>5943000</v>
      </c>
      <c r="G153" s="4" cm="1">
        <f t="array" ref="G153">_xll.SNL.Clients.Office.Excel.Functions.SPG($A153, "SP_TOTAL_REV", G$3)</f>
        <v>5967000</v>
      </c>
      <c r="H153" s="4" cm="1">
        <f t="array" ref="H153">_xll.SNL.Clients.Office.Excel.Functions.SPG($A153, "SP_TOTAL_REV", H$3)</f>
        <v>5880000</v>
      </c>
      <c r="I153" s="4" cm="1">
        <f t="array" ref="I153">_xll.SNL.Clients.Office.Excel.Functions.SPG($A153, "SP_TOTAL_REV", I$3)</f>
        <v>5866000</v>
      </c>
      <c r="J153" s="4" cm="1">
        <f t="array" ref="J153">_xll.SNL.Clients.Office.Excel.Functions.SPG($A153, "SP_TOTAL_REV", J$3)</f>
        <v>5483000</v>
      </c>
      <c r="K153" s="4" cm="1">
        <f t="array" ref="K153">_xll.SNL.Clients.Office.Excel.Functions.SPG($A153, "SP_TOTAL_REV", K$3)</f>
        <v>5384000</v>
      </c>
      <c r="L153" s="4" cm="1">
        <f t="array" ref="L153">_xll.SNL.Clients.Office.Excel.Functions.SPG($A153, "SP_TOTAL_REV", L$3)</f>
        <v>5313000</v>
      </c>
      <c r="M153" s="4" cm="1">
        <f t="array" ref="M153">_xll.SNL.Clients.Office.Excel.Functions.SPG($A153, "SP_TOTAL_REV", M$3)</f>
        <v>5212000</v>
      </c>
      <c r="N153" s="4" cm="1">
        <f t="array" ref="N153">_xll.SNL.Clients.Office.Excel.Functions.SPG($A153, "SP_TOTAL_REV", N$3)</f>
        <v>4843000</v>
      </c>
      <c r="O153" s="4" cm="1">
        <f t="array" ref="O153">_xll.SNL.Clients.Office.Excel.Functions.SPG($A153, "SP_TOTAL_REV", O$3)</f>
        <v>4798000</v>
      </c>
      <c r="P153" s="4" cm="1">
        <f t="array" ref="P153">_xll.SNL.Clients.Office.Excel.Functions.SPG($A153, "SP_TOTAL_REV", P$3)</f>
        <v>4923000</v>
      </c>
      <c r="Q153" s="4" cm="1">
        <f t="array" ref="Q153">_xll.SNL.Clients.Office.Excel.Functions.SPG($A153, "SP_TOTAL_REV", Q$3)</f>
        <v>5215000</v>
      </c>
      <c r="R153" s="4" cm="1">
        <f t="array" ref="R153">_xll.SNL.Clients.Office.Excel.Functions.SPG($A153, "SP_TOTAL_REV", R$3)</f>
        <v>4692000</v>
      </c>
      <c r="S153" s="4" cm="1">
        <f t="array" ref="S153">_xll.SNL.Clients.Office.Excel.Functions.SPG($A153, "SP_TOTAL_REV", S$3)</f>
        <v>4687000</v>
      </c>
      <c r="T153" s="4" cm="1">
        <f t="array" ref="T153">_xll.SNL.Clients.Office.Excel.Functions.SPG($A153, "SP_TOTAL_REV", T$3)</f>
        <v>4526000</v>
      </c>
      <c r="U153" s="4" cm="1">
        <f t="array" ref="U153">_xll.SNL.Clients.Office.Excel.Functions.SPG($A153, "SP_TOTAL_REV", U$3)</f>
        <v>3856000</v>
      </c>
      <c r="V153" s="4" cm="1">
        <f t="array" ref="V153">_xll.SNL.Clients.Office.Excel.Functions.SPG($A153, "SP_TOTAL_REV", V$3)</f>
        <v>4789000</v>
      </c>
      <c r="W153" s="4" cm="1">
        <f t="array" ref="W153">_xll.SNL.Clients.Office.Excel.Functions.SPG($A153, "SP_TOTAL_REV", W$3)</f>
        <v>5238000</v>
      </c>
      <c r="X153" s="4" cm="1">
        <f t="array" ref="X153">_xll.SNL.Clients.Office.Excel.Functions.SPG($A153, "SP_TOTAL_REV", X$3)</f>
        <v>5314000</v>
      </c>
      <c r="Y153" s="4" cm="1">
        <f t="array" ref="Y153">_xll.SNL.Clients.Office.Excel.Functions.SPG($A153, "SP_TOTAL_REV", Y$3)</f>
        <v>5533000</v>
      </c>
      <c r="Z153" s="4" cm="1">
        <f t="array" ref="Z153">_xll.SNL.Clients.Office.Excel.Functions.SPG($A153, "SP_TOTAL_REV", Z$3)</f>
        <v>5305000</v>
      </c>
    </row>
    <row r="154" spans="1:26" x14ac:dyDescent="0.3">
      <c r="A154" s="11" t="s">
        <v>157</v>
      </c>
      <c r="B154" s="4" cm="1">
        <f t="array" ref="B154">_xll.SNL.Clients.Office.Excel.Functions.SPG($A154, "SP_TOTAL_REV", B$3)</f>
        <v>2585000</v>
      </c>
      <c r="C154" s="4" cm="1">
        <f t="array" ref="C154">_xll.SNL.Clients.Office.Excel.Functions.SPG($A154, "SP_TOTAL_REV", C$3)</f>
        <v>2579000</v>
      </c>
      <c r="D154" s="4" cm="1">
        <f t="array" ref="D154">_xll.SNL.Clients.Office.Excel.Functions.SPG($A154, "SP_TOTAL_REV", D$3)</f>
        <v>2576000</v>
      </c>
      <c r="E154" s="4" cm="1">
        <f t="array" ref="E154">_xll.SNL.Clients.Office.Excel.Functions.SPG($A154, "SP_TOTAL_REV", E$3)</f>
        <v>2572000</v>
      </c>
      <c r="F154" s="4" cm="1">
        <f t="array" ref="F154">_xll.SNL.Clients.Office.Excel.Functions.SPG($A154, "SP_TOTAL_REV", F$3)</f>
        <v>2556000</v>
      </c>
      <c r="G154" s="4" cm="1">
        <f t="array" ref="G154">_xll.SNL.Clients.Office.Excel.Functions.SPG($A154, "SP_TOTAL_REV", G$3)</f>
        <v>2562000</v>
      </c>
      <c r="H154" s="4" cm="1">
        <f t="array" ref="H154">_xll.SNL.Clients.Office.Excel.Functions.SPG($A154, "SP_TOTAL_REV", H$3)</f>
        <v>2500000</v>
      </c>
      <c r="I154" s="4" cm="1">
        <f t="array" ref="I154">_xll.SNL.Clients.Office.Excel.Functions.SPG($A154, "SP_TOTAL_REV", I$3)</f>
        <v>2540000</v>
      </c>
      <c r="J154" s="4" cm="1">
        <f t="array" ref="J154">_xll.SNL.Clients.Office.Excel.Functions.SPG($A154, "SP_TOTAL_REV", J$3)</f>
        <v>2510000</v>
      </c>
      <c r="K154" s="4" cm="1">
        <f t="array" ref="K154">_xll.SNL.Clients.Office.Excel.Functions.SPG($A154, "SP_TOTAL_REV", K$3)</f>
        <v>2510000</v>
      </c>
      <c r="L154" s="4" cm="1">
        <f t="array" ref="L154">_xll.SNL.Clients.Office.Excel.Functions.SPG($A154, "SP_TOTAL_REV", L$3)</f>
        <v>2380000</v>
      </c>
      <c r="M154" s="4" cm="1">
        <f t="array" ref="M154">_xll.SNL.Clients.Office.Excel.Functions.SPG($A154, "SP_TOTAL_REV", M$3)</f>
        <v>2422000</v>
      </c>
      <c r="N154" s="4" cm="1">
        <f t="array" ref="N154">_xll.SNL.Clients.Office.Excel.Functions.SPG($A154, "SP_TOTAL_REV", N$3)</f>
        <v>2483000</v>
      </c>
      <c r="O154" s="4" cm="1">
        <f t="array" ref="O154">_xll.SNL.Clients.Office.Excel.Functions.SPG($A154, "SP_TOTAL_REV", O$3)</f>
        <v>2613000</v>
      </c>
      <c r="P154" s="4" cm="1">
        <f t="array" ref="P154">_xll.SNL.Clients.Office.Excel.Functions.SPG($A154, "SP_TOTAL_REV", P$3)</f>
        <v>2501000</v>
      </c>
      <c r="Q154" s="4" cm="1">
        <f t="array" ref="Q154">_xll.SNL.Clients.Office.Excel.Functions.SPG($A154, "SP_TOTAL_REV", Q$3)</f>
        <v>2668000</v>
      </c>
      <c r="R154" s="4" cm="1">
        <f t="array" ref="R154">_xll.SNL.Clients.Office.Excel.Functions.SPG($A154, "SP_TOTAL_REV", R$3)</f>
        <v>2638000</v>
      </c>
      <c r="S154" s="4" cm="1">
        <f t="array" ref="S154">_xll.SNL.Clients.Office.Excel.Functions.SPG($A154, "SP_TOTAL_REV", S$3)</f>
        <v>2478000</v>
      </c>
      <c r="T154" s="4" cm="1">
        <f t="array" ref="T154">_xll.SNL.Clients.Office.Excel.Functions.SPG($A154, "SP_TOTAL_REV", T$3)</f>
        <v>2258000</v>
      </c>
      <c r="U154" s="4" cm="1">
        <f t="array" ref="U154">_xll.SNL.Clients.Office.Excel.Functions.SPG($A154, "SP_TOTAL_REV", U$3)</f>
        <v>2337000</v>
      </c>
      <c r="V154" s="4" cm="1">
        <f t="array" ref="V154">_xll.SNL.Clients.Office.Excel.Functions.SPG($A154, "SP_TOTAL_REV", V$3)</f>
        <v>1821000</v>
      </c>
      <c r="W154" s="4" cm="1">
        <f t="array" ref="W154">_xll.SNL.Clients.Office.Excel.Functions.SPG($A154, "SP_TOTAL_REV", W$3)</f>
        <v>2236000</v>
      </c>
      <c r="X154" s="4" cm="1">
        <f t="array" ref="X154">_xll.SNL.Clients.Office.Excel.Functions.SPG($A154, "SP_TOTAL_REV", X$3)</f>
        <v>2083000</v>
      </c>
      <c r="Y154" s="4" cm="1">
        <f t="array" ref="Y154">_xll.SNL.Clients.Office.Excel.Functions.SPG($A154, "SP_TOTAL_REV", Y$3)</f>
        <v>1904000</v>
      </c>
      <c r="Z154" s="4" cm="1">
        <f t="array" ref="Z154">_xll.SNL.Clients.Office.Excel.Functions.SPG($A154, "SP_TOTAL_REV", Z$3)</f>
        <v>2413000</v>
      </c>
    </row>
    <row r="155" spans="1:26" x14ac:dyDescent="0.3">
      <c r="A155" s="11" t="s">
        <v>158</v>
      </c>
      <c r="B155" s="4" cm="1">
        <f t="array" ref="B155">_xll.SNL.Clients.Office.Excel.Functions.SPG($A155, "SP_TOTAL_REV", B$3)</f>
        <v>3695000</v>
      </c>
      <c r="C155" s="4" cm="1">
        <f t="array" ref="C155">_xll.SNL.Clients.Office.Excel.Functions.SPG($A155, "SP_TOTAL_REV", C$3)</f>
        <v>4005200</v>
      </c>
      <c r="D155" s="4" cm="1">
        <f t="array" ref="D155">_xll.SNL.Clients.Office.Excel.Functions.SPG($A155, "SP_TOTAL_REV", D$3)</f>
        <v>3998500</v>
      </c>
      <c r="E155" s="4" cm="1">
        <f t="array" ref="E155">_xll.SNL.Clients.Office.Excel.Functions.SPG($A155, "SP_TOTAL_REV", E$3)</f>
        <v>3985800</v>
      </c>
      <c r="F155" s="4" cm="1">
        <f t="array" ref="F155">_xll.SNL.Clients.Office.Excel.Functions.SPG($A155, "SP_TOTAL_REV", F$3)</f>
        <v>3751900</v>
      </c>
      <c r="G155" s="4" cm="1">
        <f t="array" ref="G155">_xll.SNL.Clients.Office.Excel.Functions.SPG($A155, "SP_TOTAL_REV", G$3)</f>
        <v>3938400</v>
      </c>
      <c r="H155" s="4" cm="1">
        <f t="array" ref="H155">_xll.SNL.Clients.Office.Excel.Functions.SPG($A155, "SP_TOTAL_REV", H$3)</f>
        <v>3958100</v>
      </c>
      <c r="I155" s="4" cm="1">
        <f t="array" ref="I155">_xll.SNL.Clients.Office.Excel.Functions.SPG($A155, "SP_TOTAL_REV", I$3)</f>
        <v>3852100</v>
      </c>
      <c r="J155" s="4" cm="1">
        <f t="array" ref="J155">_xll.SNL.Clients.Office.Excel.Functions.SPG($A155, "SP_TOTAL_REV", J$3)</f>
        <v>3571600</v>
      </c>
      <c r="K155" s="4" cm="1">
        <f t="array" ref="K155">_xll.SNL.Clients.Office.Excel.Functions.SPG($A155, "SP_TOTAL_REV", K$3)</f>
        <v>3671200</v>
      </c>
      <c r="L155" s="4" cm="1">
        <f t="array" ref="L155">_xll.SNL.Clients.Office.Excel.Functions.SPG($A155, "SP_TOTAL_REV", L$3)</f>
        <v>3669300</v>
      </c>
      <c r="M155" s="4" cm="1">
        <f t="array" ref="M155">_xll.SNL.Clients.Office.Excel.Functions.SPG($A155, "SP_TOTAL_REV", M$3)</f>
        <v>3580600</v>
      </c>
      <c r="N155" s="4" cm="1">
        <f t="array" ref="N155">_xll.SNL.Clients.Office.Excel.Functions.SPG($A155, "SP_TOTAL_REV", N$3)</f>
        <v>3266700</v>
      </c>
      <c r="O155" s="4" cm="1">
        <f t="array" ref="O155">_xll.SNL.Clients.Office.Excel.Functions.SPG($A155, "SP_TOTAL_REV", O$3)</f>
        <v>3364600</v>
      </c>
      <c r="P155" s="4" cm="1">
        <f t="array" ref="P155">_xll.SNL.Clients.Office.Excel.Functions.SPG($A155, "SP_TOTAL_REV", P$3)</f>
        <v>3320800</v>
      </c>
      <c r="Q155" s="4" cm="1">
        <f t="array" ref="Q155">_xll.SNL.Clients.Office.Excel.Functions.SPG($A155, "SP_TOTAL_REV", Q$3)</f>
        <v>3162700</v>
      </c>
      <c r="R155" s="4" cm="1">
        <f t="array" ref="R155">_xll.SNL.Clients.Office.Excel.Functions.SPG($A155, "SP_TOTAL_REV", R$3)</f>
        <v>2885000</v>
      </c>
      <c r="S155" s="4" cm="1">
        <f t="array" ref="S155">_xll.SNL.Clients.Office.Excel.Functions.SPG($A155, "SP_TOTAL_REV", S$3)</f>
        <v>3065300</v>
      </c>
      <c r="T155" s="4" cm="1">
        <f t="array" ref="T155">_xll.SNL.Clients.Office.Excel.Functions.SPG($A155, "SP_TOTAL_REV", T$3)</f>
        <v>3018600</v>
      </c>
      <c r="U155" s="4" cm="1">
        <f t="array" ref="U155">_xll.SNL.Clients.Office.Excel.Functions.SPG($A155, "SP_TOTAL_REV", U$3)</f>
        <v>2685700</v>
      </c>
      <c r="V155" s="4" cm="1">
        <f t="array" ref="V155">_xll.SNL.Clients.Office.Excel.Functions.SPG($A155, "SP_TOTAL_REV", V$3)</f>
        <v>3020600</v>
      </c>
      <c r="W155" s="4" cm="1">
        <f t="array" ref="W155">_xll.SNL.Clients.Office.Excel.Functions.SPG($A155, "SP_TOTAL_REV", W$3)</f>
        <v>3244200</v>
      </c>
      <c r="X155" s="4" cm="1">
        <f t="array" ref="X155">_xll.SNL.Clients.Office.Excel.Functions.SPG($A155, "SP_TOTAL_REV", X$3)</f>
        <v>3224000</v>
      </c>
      <c r="Y155" s="4" cm="1">
        <f t="array" ref="Y155">_xll.SNL.Clients.Office.Excel.Functions.SPG($A155, "SP_TOTAL_REV", Y$3)</f>
        <v>3169100</v>
      </c>
      <c r="Z155" s="4" cm="1">
        <f t="array" ref="Z155">_xll.SNL.Clients.Office.Excel.Functions.SPG($A155, "SP_TOTAL_REV", Z$3)</f>
        <v>2924700</v>
      </c>
    </row>
    <row r="156" spans="1:26" x14ac:dyDescent="0.3">
      <c r="A156" s="11" t="s">
        <v>159</v>
      </c>
      <c r="B156" s="4" cm="1">
        <f t="array" ref="B156">_xll.SNL.Clients.Office.Excel.Functions.SPG($A156, "SP_TOTAL_REV", B$3)</f>
        <v>3811000</v>
      </c>
      <c r="C156" s="4" cm="1">
        <f t="array" ref="C156">_xll.SNL.Clients.Office.Excel.Functions.SPG($A156, "SP_TOTAL_REV", C$3)</f>
        <v>3984000</v>
      </c>
      <c r="D156" s="4" cm="1">
        <f t="array" ref="D156">_xll.SNL.Clients.Office.Excel.Functions.SPG($A156, "SP_TOTAL_REV", D$3)</f>
        <v>5201000</v>
      </c>
      <c r="E156" s="4" cm="1">
        <f t="array" ref="E156">_xll.SNL.Clients.Office.Excel.Functions.SPG($A156, "SP_TOTAL_REV", E$3)</f>
        <v>4336000</v>
      </c>
      <c r="F156" s="4" cm="1">
        <f t="array" ref="F156">_xll.SNL.Clients.Office.Excel.Functions.SPG($A156, "SP_TOTAL_REV", F$3)</f>
        <v>4078000</v>
      </c>
      <c r="G156" s="4" cm="1">
        <f t="array" ref="G156">_xll.SNL.Clients.Office.Excel.Functions.SPG($A156, "SP_TOTAL_REV", G$3)</f>
        <v>3706000</v>
      </c>
      <c r="H156" s="4" cm="1">
        <f t="array" ref="H156">_xll.SNL.Clients.Office.Excel.Functions.SPG($A156, "SP_TOTAL_REV", H$3)</f>
        <v>4702000</v>
      </c>
      <c r="I156" s="4" cm="1">
        <f t="array" ref="I156">_xll.SNL.Clients.Office.Excel.Functions.SPG($A156, "SP_TOTAL_REV", I$3)</f>
        <v>3964000</v>
      </c>
      <c r="J156" s="4" cm="1">
        <f t="array" ref="J156">_xll.SNL.Clients.Office.Excel.Functions.SPG($A156, "SP_TOTAL_REV", J$3)</f>
        <v>3966000</v>
      </c>
      <c r="K156" s="4" cm="1">
        <f t="array" ref="K156">_xll.SNL.Clients.Office.Excel.Functions.SPG($A156, "SP_TOTAL_REV", K$3)</f>
        <v>4016000</v>
      </c>
      <c r="L156" s="4" cm="1">
        <f t="array" ref="L156">_xll.SNL.Clients.Office.Excel.Functions.SPG($A156, "SP_TOTAL_REV", L$3)</f>
        <v>5228000</v>
      </c>
      <c r="M156" s="4" cm="1">
        <f t="array" ref="M156">_xll.SNL.Clients.Office.Excel.Functions.SPG($A156, "SP_TOTAL_REV", M$3)</f>
        <v>4008000</v>
      </c>
      <c r="N156" s="4" cm="1">
        <f t="array" ref="N156">_xll.SNL.Clients.Office.Excel.Functions.SPG($A156, "SP_TOTAL_REV", N$3)</f>
        <v>3968000</v>
      </c>
      <c r="O156" s="4" cm="1">
        <f t="array" ref="O156">_xll.SNL.Clients.Office.Excel.Functions.SPG($A156, "SP_TOTAL_REV", O$3)</f>
        <v>3331000</v>
      </c>
      <c r="P156" s="4" cm="1">
        <f t="array" ref="P156">_xll.SNL.Clients.Office.Excel.Functions.SPG($A156, "SP_TOTAL_REV", P$3)</f>
        <v>5299000</v>
      </c>
      <c r="Q156" s="4" cm="1">
        <f t="array" ref="Q156">_xll.SNL.Clients.Office.Excel.Functions.SPG($A156, "SP_TOTAL_REV", Q$3)</f>
        <v>3315000</v>
      </c>
      <c r="R156" s="4" cm="1">
        <f t="array" ref="R156">_xll.SNL.Clients.Office.Excel.Functions.SPG($A156, "SP_TOTAL_REV", R$3)</f>
        <v>2960000</v>
      </c>
      <c r="S156" s="4" cm="1">
        <f t="array" ref="S156">_xll.SNL.Clients.Office.Excel.Functions.SPG($A156, "SP_TOTAL_REV", S$3)</f>
        <v>3157000</v>
      </c>
      <c r="T156" s="4" cm="1">
        <f t="array" ref="T156">_xll.SNL.Clients.Office.Excel.Functions.SPG($A156, "SP_TOTAL_REV", T$3)</f>
        <v>4644000</v>
      </c>
      <c r="U156" s="4" cm="1">
        <f t="array" ref="U156">_xll.SNL.Clients.Office.Excel.Functions.SPG($A156, "SP_TOTAL_REV", U$3)</f>
        <v>2987000</v>
      </c>
      <c r="V156" s="4" cm="1">
        <f t="array" ref="V156">_xll.SNL.Clients.Office.Excel.Functions.SPG($A156, "SP_TOTAL_REV", V$3)</f>
        <v>2790000</v>
      </c>
      <c r="W156" s="4" cm="1">
        <f t="array" ref="W156">_xll.SNL.Clients.Office.Excel.Functions.SPG($A156, "SP_TOTAL_REV", W$3)</f>
        <v>2970000</v>
      </c>
      <c r="X156" s="4" cm="1">
        <f t="array" ref="X156">_xll.SNL.Clients.Office.Excel.Functions.SPG($A156, "SP_TOTAL_REV", X$3)</f>
        <v>3741000</v>
      </c>
      <c r="Y156" s="4" cm="1">
        <f t="array" ref="Y156">_xll.SNL.Clients.Office.Excel.Functions.SPG($A156, "SP_TOTAL_REV", Y$3)</f>
        <v>2812000</v>
      </c>
      <c r="Z156" s="4" cm="1">
        <f t="array" ref="Z156">_xll.SNL.Clients.Office.Excel.Functions.SPG($A156, "SP_TOTAL_REV", Z$3)</f>
        <v>2824000</v>
      </c>
    </row>
    <row r="157" spans="1:26" x14ac:dyDescent="0.3">
      <c r="A157" s="11" t="s">
        <v>160</v>
      </c>
      <c r="B157" s="4" cm="1">
        <f t="array" ref="B157">_xll.SNL.Clients.Office.Excel.Functions.SPG($A157, "SP_TOTAL_REV", B$3)</f>
        <v>1412700</v>
      </c>
      <c r="C157" s="4" cm="1">
        <f t="array" ref="C157">_xll.SNL.Clients.Office.Excel.Functions.SPG($A157, "SP_TOTAL_REV", C$3)</f>
        <v>1385800</v>
      </c>
      <c r="D157" s="4" cm="1">
        <f t="array" ref="D157">_xll.SNL.Clients.Office.Excel.Functions.SPG($A157, "SP_TOTAL_REV", D$3)</f>
        <v>1354400</v>
      </c>
      <c r="E157" s="4" cm="1">
        <f t="array" ref="E157">_xll.SNL.Clients.Office.Excel.Functions.SPG($A157, "SP_TOTAL_REV", E$3)</f>
        <v>1352400</v>
      </c>
      <c r="F157" s="4" cm="1">
        <f t="array" ref="F157">_xll.SNL.Clients.Office.Excel.Functions.SPG($A157, "SP_TOTAL_REV", F$3)</f>
        <v>1329900</v>
      </c>
      <c r="G157" s="4" cm="1">
        <f t="array" ref="G157">_xll.SNL.Clients.Office.Excel.Functions.SPG($A157, "SP_TOTAL_REV", G$3)</f>
        <v>1266400</v>
      </c>
      <c r="H157" s="4" cm="1">
        <f t="array" ref="H157">_xll.SNL.Clients.Office.Excel.Functions.SPG($A157, "SP_TOTAL_REV", H$3)</f>
        <v>1243400</v>
      </c>
      <c r="I157" s="4" cm="1">
        <f t="array" ref="I157">_xll.SNL.Clients.Office.Excel.Functions.SPG($A157, "SP_TOTAL_REV", I$3)</f>
        <v>1262500</v>
      </c>
      <c r="J157" s="4" cm="1">
        <f t="array" ref="J157">_xll.SNL.Clients.Office.Excel.Functions.SPG($A157, "SP_TOTAL_REV", J$3)</f>
        <v>1237700</v>
      </c>
      <c r="K157" s="4" cm="1">
        <f t="array" ref="K157">_xll.SNL.Clients.Office.Excel.Functions.SPG($A157, "SP_TOTAL_REV", K$3)</f>
        <v>1348300</v>
      </c>
      <c r="L157" s="4" cm="1">
        <f t="array" ref="L157">_xll.SNL.Clients.Office.Excel.Functions.SPG($A157, "SP_TOTAL_REV", L$3)</f>
        <v>1319000</v>
      </c>
      <c r="M157" s="4" cm="1">
        <f t="array" ref="M157">_xll.SNL.Clients.Office.Excel.Functions.SPG($A157, "SP_TOTAL_REV", M$3)</f>
        <v>1373900</v>
      </c>
      <c r="N157" s="4" cm="1">
        <f t="array" ref="N157">_xll.SNL.Clients.Office.Excel.Functions.SPG($A157, "SP_TOTAL_REV", N$3)</f>
        <v>1341200</v>
      </c>
      <c r="O157" s="4" cm="1">
        <f t="array" ref="O157">_xll.SNL.Clients.Office.Excel.Functions.SPG($A157, "SP_TOTAL_REV", O$3)</f>
        <v>1329700</v>
      </c>
      <c r="P157" s="4" cm="1">
        <f t="array" ref="P157">_xll.SNL.Clients.Office.Excel.Functions.SPG($A157, "SP_TOTAL_REV", P$3)</f>
        <v>1310200</v>
      </c>
      <c r="Q157" s="4" cm="1">
        <f t="array" ref="Q157">_xll.SNL.Clients.Office.Excel.Functions.SPG($A157, "SP_TOTAL_REV", Q$3)</f>
        <v>1376000</v>
      </c>
      <c r="R157" s="4" cm="1">
        <f t="array" ref="R157">_xll.SNL.Clients.Office.Excel.Functions.SPG($A157, "SP_TOTAL_REV", R$3)</f>
        <v>1216600</v>
      </c>
      <c r="S157" s="4" cm="1">
        <f t="array" ref="S157">_xll.SNL.Clients.Office.Excel.Functions.SPG($A157, "SP_TOTAL_REV", S$3)</f>
        <v>1191700</v>
      </c>
      <c r="T157" s="4" cm="1">
        <f t="array" ref="T157">_xll.SNL.Clients.Office.Excel.Functions.SPG($A157, "SP_TOTAL_REV", T$3)</f>
        <v>1140900</v>
      </c>
      <c r="U157" s="4" cm="1">
        <f t="array" ref="U157">_xll.SNL.Clients.Office.Excel.Functions.SPG($A157, "SP_TOTAL_REV", U$3)</f>
        <v>925000</v>
      </c>
      <c r="V157" s="4" cm="1">
        <f t="array" ref="V157">_xll.SNL.Clients.Office.Excel.Functions.SPG($A157, "SP_TOTAL_REV", V$3)</f>
        <v>1128700</v>
      </c>
      <c r="W157" s="4" cm="1">
        <f t="array" ref="W157">_xll.SNL.Clients.Office.Excel.Functions.SPG($A157, "SP_TOTAL_REV", W$3)</f>
        <v>1174100</v>
      </c>
      <c r="X157" s="4" cm="1">
        <f t="array" ref="X157">_xll.SNL.Clients.Office.Excel.Functions.SPG($A157, "SP_TOTAL_REV", X$3)</f>
        <v>1094000</v>
      </c>
      <c r="Y157" s="4" cm="1">
        <f t="array" ref="Y157">_xll.SNL.Clients.Office.Excel.Functions.SPG($A157, "SP_TOTAL_REV", Y$3)</f>
        <v>1086900</v>
      </c>
      <c r="Z157" s="4" cm="1">
        <f t="array" ref="Z157">_xll.SNL.Clients.Office.Excel.Functions.SPG($A157, "SP_TOTAL_REV", Z$3)</f>
        <v>993000</v>
      </c>
    </row>
    <row r="158" spans="1:26" x14ac:dyDescent="0.3">
      <c r="A158" s="11" t="s">
        <v>161</v>
      </c>
      <c r="B158" s="4" cm="1">
        <f t="array" ref="B158">_xll.SNL.Clients.Office.Excel.Functions.SPG($A158, "SP_TOTAL_REV", B$3)</f>
        <v>1895000</v>
      </c>
      <c r="C158" s="4" cm="1">
        <f t="array" ref="C158">_xll.SNL.Clients.Office.Excel.Functions.SPG($A158, "SP_TOTAL_REV", C$3)</f>
        <v>1883000</v>
      </c>
      <c r="D158" s="4" cm="1">
        <f t="array" ref="D158">_xll.SNL.Clients.Office.Excel.Functions.SPG($A158, "SP_TOTAL_REV", D$3)</f>
        <v>2025000</v>
      </c>
      <c r="E158" s="4" cm="1">
        <f t="array" ref="E158">_xll.SNL.Clients.Office.Excel.Functions.SPG($A158, "SP_TOTAL_REV", E$3)</f>
        <v>1660000</v>
      </c>
      <c r="F158" s="4" cm="1">
        <f t="array" ref="F158">_xll.SNL.Clients.Office.Excel.Functions.SPG($A158, "SP_TOTAL_REV", F$3)</f>
        <v>1779000</v>
      </c>
      <c r="G158" s="4" cm="1">
        <f t="array" ref="G158">_xll.SNL.Clients.Office.Excel.Functions.SPG($A158, "SP_TOTAL_REV", G$3)</f>
        <v>1945000</v>
      </c>
      <c r="H158" s="4" cm="1">
        <f t="array" ref="H158">_xll.SNL.Clients.Office.Excel.Functions.SPG($A158, "SP_TOTAL_REV", H$3)</f>
        <v>1914000</v>
      </c>
      <c r="I158" s="4" cm="1">
        <f t="array" ref="I158">_xll.SNL.Clients.Office.Excel.Functions.SPG($A158, "SP_TOTAL_REV", I$3)</f>
        <v>1924000</v>
      </c>
      <c r="J158" s="4" cm="1">
        <f t="array" ref="J158">_xll.SNL.Clients.Office.Excel.Functions.SPG($A158, "SP_TOTAL_REV", J$3)</f>
        <v>1874000</v>
      </c>
      <c r="K158" s="4" cm="1">
        <f t="array" ref="K158">_xll.SNL.Clients.Office.Excel.Functions.SPG($A158, "SP_TOTAL_REV", K$3)</f>
        <v>1881000</v>
      </c>
      <c r="L158" s="4" cm="1">
        <f t="array" ref="L158">_xll.SNL.Clients.Office.Excel.Functions.SPG($A158, "SP_TOTAL_REV", L$3)</f>
        <v>1904000</v>
      </c>
      <c r="M158" s="4" cm="1">
        <f t="array" ref="M158">_xll.SNL.Clients.Office.Excel.Functions.SPG($A158, "SP_TOTAL_REV", M$3)</f>
        <v>1767000</v>
      </c>
      <c r="N158" s="4" cm="1">
        <f t="array" ref="N158">_xll.SNL.Clients.Office.Excel.Functions.SPG($A158, "SP_TOTAL_REV", N$3)</f>
        <v>1825000</v>
      </c>
      <c r="O158" s="4" cm="1">
        <f t="array" ref="O158">_xll.SNL.Clients.Office.Excel.Functions.SPG($A158, "SP_TOTAL_REV", O$3)</f>
        <v>1789000</v>
      </c>
      <c r="P158" s="4" cm="1">
        <f t="array" ref="P158">_xll.SNL.Clients.Office.Excel.Functions.SPG($A158, "SP_TOTAL_REV", P$3)</f>
        <v>1826000</v>
      </c>
      <c r="Q158" s="4" cm="1">
        <f t="array" ref="Q158">_xll.SNL.Clients.Office.Excel.Functions.SPG($A158, "SP_TOTAL_REV", Q$3)</f>
        <v>1551000</v>
      </c>
      <c r="R158" s="4" cm="1">
        <f t="array" ref="R158">_xll.SNL.Clients.Office.Excel.Functions.SPG($A158, "SP_TOTAL_REV", R$3)</f>
        <v>1346000</v>
      </c>
      <c r="S158" s="4" cm="1">
        <f t="array" ref="S158">_xll.SNL.Clients.Office.Excel.Functions.SPG($A158, "SP_TOTAL_REV", S$3)</f>
        <v>1673000</v>
      </c>
      <c r="T158" s="4" cm="1">
        <f t="array" ref="T158">_xll.SNL.Clients.Office.Excel.Functions.SPG($A158, "SP_TOTAL_REV", T$3)</f>
        <v>1151000</v>
      </c>
      <c r="U158" s="4" cm="1">
        <f t="array" ref="U158">_xll.SNL.Clients.Office.Excel.Functions.SPG($A158, "SP_TOTAL_REV", U$3)</f>
        <v>1459000</v>
      </c>
      <c r="V158" s="4" cm="1">
        <f t="array" ref="V158">_xll.SNL.Clients.Office.Excel.Functions.SPG($A158, "SP_TOTAL_REV", V$3)</f>
        <v>1387000</v>
      </c>
      <c r="W158" s="4" cm="1">
        <f t="array" ref="W158">_xll.SNL.Clients.Office.Excel.Functions.SPG($A158, "SP_TOTAL_REV", W$3)</f>
        <v>1593000</v>
      </c>
      <c r="X158" s="4" cm="1">
        <f t="array" ref="X158">_xll.SNL.Clients.Office.Excel.Functions.SPG($A158, "SP_TOTAL_REV", X$3)</f>
        <v>1348000</v>
      </c>
      <c r="Y158" s="4" cm="1">
        <f t="array" ref="Y158">_xll.SNL.Clients.Office.Excel.Functions.SPG($A158, "SP_TOTAL_REV", Y$3)</f>
        <v>1209000</v>
      </c>
      <c r="Z158" s="4" cm="1">
        <f t="array" ref="Z158">_xll.SNL.Clients.Office.Excel.Functions.SPG($A158, "SP_TOTAL_REV", Z$3)</f>
        <v>1238000</v>
      </c>
    </row>
    <row r="159" spans="1:26" x14ac:dyDescent="0.3">
      <c r="A159" s="11" t="s">
        <v>162</v>
      </c>
      <c r="B159" s="4" cm="1">
        <f t="array" ref="B159">_xll.SNL.Clients.Office.Excel.Functions.SPG($A159, "SP_TOTAL_REV", B$3)</f>
        <v>48891000</v>
      </c>
      <c r="C159" s="4" cm="1">
        <f t="array" ref="C159">_xll.SNL.Clients.Office.Excel.Functions.SPG($A159, "SP_TOTAL_REV", C$3)</f>
        <v>45442000</v>
      </c>
      <c r="D159" s="4" cm="1">
        <f t="array" ref="D159">_xll.SNL.Clients.Office.Excel.Functions.SPG($A159, "SP_TOTAL_REV", D$3)</f>
        <v>45145000</v>
      </c>
      <c r="E159" s="4" cm="1">
        <f t="array" ref="E159">_xll.SNL.Clients.Office.Excel.Functions.SPG($A159, "SP_TOTAL_REV", E$3)</f>
        <v>43646000</v>
      </c>
      <c r="F159" s="4" cm="1">
        <f t="array" ref="F159">_xll.SNL.Clients.Office.Excel.Functions.SPG($A159, "SP_TOTAL_REV", F$3)</f>
        <v>42577000</v>
      </c>
      <c r="G159" s="4" cm="1">
        <f t="array" ref="G159">_xll.SNL.Clients.Office.Excel.Functions.SPG($A159, "SP_TOTAL_REV", G$3)</f>
        <v>42647000</v>
      </c>
      <c r="H159" s="4" cm="1">
        <f t="array" ref="H159">_xll.SNL.Clients.Office.Excel.Functions.SPG($A159, "SP_TOTAL_REV", H$3)</f>
        <v>42849000</v>
      </c>
      <c r="I159" s="4" cm="1">
        <f t="array" ref="I159">_xll.SNL.Clients.Office.Excel.Functions.SPG($A159, "SP_TOTAL_REV", I$3)</f>
        <v>43672000</v>
      </c>
      <c r="J159" s="4" cm="1">
        <f t="array" ref="J159">_xll.SNL.Clients.Office.Excel.Functions.SPG($A159, "SP_TOTAL_REV", J$3)</f>
        <v>42172000</v>
      </c>
      <c r="K159" s="4" cm="1">
        <f t="array" ref="K159">_xll.SNL.Clients.Office.Excel.Functions.SPG($A159, "SP_TOTAL_REV", K$3)</f>
        <v>39929000</v>
      </c>
      <c r="L159" s="4" cm="1">
        <f t="array" ref="L159">_xll.SNL.Clients.Office.Excel.Functions.SPG($A159, "SP_TOTAL_REV", L$3)</f>
        <v>39939000</v>
      </c>
      <c r="M159" s="4" cm="1">
        <f t="array" ref="M159">_xll.SNL.Clients.Office.Excel.Functions.SPG($A159, "SP_TOTAL_REV", M$3)</f>
        <v>38632000</v>
      </c>
      <c r="N159" s="4" cm="1">
        <f t="array" ref="N159">_xll.SNL.Clients.Office.Excel.Functions.SPG($A159, "SP_TOTAL_REV", N$3)</f>
        <v>38095000</v>
      </c>
      <c r="O159" s="4" cm="1">
        <f t="array" ref="O159">_xll.SNL.Clients.Office.Excel.Functions.SPG($A159, "SP_TOTAL_REV", O$3)</f>
        <v>36581000</v>
      </c>
      <c r="P159" s="4" cm="1">
        <f t="array" ref="P159">_xll.SNL.Clients.Office.Excel.Functions.SPG($A159, "SP_TOTAL_REV", P$3)</f>
        <v>35822000</v>
      </c>
      <c r="Q159" s="4" cm="1">
        <f t="array" ref="Q159">_xll.SNL.Clients.Office.Excel.Functions.SPG($A159, "SP_TOTAL_REV", Q$3)</f>
        <v>33851000</v>
      </c>
      <c r="R159" s="4" cm="1">
        <f t="array" ref="R159">_xll.SNL.Clients.Office.Excel.Functions.SPG($A159, "SP_TOTAL_REV", R$3)</f>
        <v>32385000</v>
      </c>
      <c r="S159" s="4" cm="1">
        <f t="array" ref="S159">_xll.SNL.Clients.Office.Excel.Functions.SPG($A159, "SP_TOTAL_REV", S$3)</f>
        <v>31824000</v>
      </c>
      <c r="T159" s="4" cm="1">
        <f t="array" ref="T159">_xll.SNL.Clients.Office.Excel.Functions.SPG($A159, "SP_TOTAL_REV", T$3)</f>
        <v>31158000</v>
      </c>
      <c r="U159" s="4" cm="1">
        <f t="array" ref="U159">_xll.SNL.Clients.Office.Excel.Functions.SPG($A159, "SP_TOTAL_REV", U$3)</f>
        <v>29264000</v>
      </c>
      <c r="V159" s="4" cm="1">
        <f t="array" ref="V159">_xll.SNL.Clients.Office.Excel.Functions.SPG($A159, "SP_TOTAL_REV", V$3)</f>
        <v>29621000</v>
      </c>
      <c r="W159" s="4" cm="1">
        <f t="array" ref="W159">_xll.SNL.Clients.Office.Excel.Functions.SPG($A159, "SP_TOTAL_REV", W$3)</f>
        <v>27407000</v>
      </c>
      <c r="X159" s="4" cm="1">
        <f t="array" ref="X159">_xll.SNL.Clients.Office.Excel.Functions.SPG($A159, "SP_TOTAL_REV", X$3)</f>
        <v>26674000</v>
      </c>
      <c r="Y159" s="4" cm="1">
        <f t="array" ref="Y159">_xll.SNL.Clients.Office.Excel.Functions.SPG($A159, "SP_TOTAL_REV", Y$3)</f>
        <v>25466000</v>
      </c>
      <c r="Z159" s="4" cm="1">
        <f t="array" ref="Z159">_xll.SNL.Clients.Office.Excel.Functions.SPG($A159, "SP_TOTAL_REV", Z$3)</f>
        <v>24666000</v>
      </c>
    </row>
    <row r="160" spans="1:26" x14ac:dyDescent="0.3">
      <c r="A160" s="11" t="s">
        <v>163</v>
      </c>
      <c r="B160" s="4" cm="1">
        <f t="array" ref="B160">_xll.SNL.Clients.Office.Excel.Functions.SPG($A160, "SP_TOTAL_REV", B$3)</f>
        <v>12728500</v>
      </c>
      <c r="C160" s="4" cm="1">
        <f t="array" ref="C160">_xll.SNL.Clients.Office.Excel.Functions.SPG($A160, "SP_TOTAL_REV", C$3)</f>
        <v>13532800</v>
      </c>
      <c r="D160" s="4" cm="1">
        <f t="array" ref="D160">_xll.SNL.Clients.Office.Excel.Functions.SPG($A160, "SP_TOTAL_REV", D$3)</f>
        <v>11439100</v>
      </c>
      <c r="E160" s="4" cm="1">
        <f t="array" ref="E160">_xll.SNL.Clients.Office.Excel.Functions.SPG($A160, "SP_TOTAL_REV", E$3)</f>
        <v>11302800</v>
      </c>
      <c r="F160" s="4" cm="1">
        <f t="array" ref="F160">_xll.SNL.Clients.Office.Excel.Functions.SPG($A160, "SP_TOTAL_REV", F$3)</f>
        <v>8768000</v>
      </c>
      <c r="G160" s="4" cm="1">
        <f t="array" ref="G160">_xll.SNL.Clients.Office.Excel.Functions.SPG($A160, "SP_TOTAL_REV", G$3)</f>
        <v>9353400</v>
      </c>
      <c r="H160" s="4" cm="1">
        <f t="array" ref="H160">_xll.SNL.Clients.Office.Excel.Functions.SPG($A160, "SP_TOTAL_REV", H$3)</f>
        <v>9498600</v>
      </c>
      <c r="I160" s="4" cm="1">
        <f t="array" ref="I160">_xll.SNL.Clients.Office.Excel.Functions.SPG($A160, "SP_TOTAL_REV", I$3)</f>
        <v>8312100</v>
      </c>
      <c r="J160" s="4" cm="1">
        <f t="array" ref="J160">_xll.SNL.Clients.Office.Excel.Functions.SPG($A160, "SP_TOTAL_REV", J$3)</f>
        <v>6960000</v>
      </c>
      <c r="K160" s="4" cm="1">
        <f t="array" ref="K160">_xll.SNL.Clients.Office.Excel.Functions.SPG($A160, "SP_TOTAL_REV", K$3)</f>
        <v>7301800</v>
      </c>
      <c r="L160" s="4" cm="1">
        <f t="array" ref="L160">_xll.SNL.Clients.Office.Excel.Functions.SPG($A160, "SP_TOTAL_REV", L$3)</f>
        <v>6941600</v>
      </c>
      <c r="M160" s="4" cm="1">
        <f t="array" ref="M160">_xll.SNL.Clients.Office.Excel.Functions.SPG($A160, "SP_TOTAL_REV", M$3)</f>
        <v>6488000</v>
      </c>
      <c r="N160" s="4" cm="1">
        <f t="array" ref="N160">_xll.SNL.Clients.Office.Excel.Functions.SPG($A160, "SP_TOTAL_REV", N$3)</f>
        <v>7810000</v>
      </c>
      <c r="O160" s="4" cm="1">
        <f t="array" ref="O160">_xll.SNL.Clients.Office.Excel.Functions.SPG($A160, "SP_TOTAL_REV", O$3)</f>
        <v>7999900</v>
      </c>
      <c r="P160" s="4" cm="1">
        <f t="array" ref="P160">_xll.SNL.Clients.Office.Excel.Functions.SPG($A160, "SP_TOTAL_REV", P$3)</f>
        <v>6772800</v>
      </c>
      <c r="Q160" s="4" cm="1">
        <f t="array" ref="Q160">_xll.SNL.Clients.Office.Excel.Functions.SPG($A160, "SP_TOTAL_REV", Q$3)</f>
        <v>6740100</v>
      </c>
      <c r="R160" s="4" cm="1">
        <f t="array" ref="R160">_xll.SNL.Clients.Office.Excel.Functions.SPG($A160, "SP_TOTAL_REV", R$3)</f>
        <v>6805600</v>
      </c>
      <c r="S160" s="4" cm="1">
        <f t="array" ref="S160">_xll.SNL.Clients.Office.Excel.Functions.SPG($A160, "SP_TOTAL_REV", S$3)</f>
        <v>7440000</v>
      </c>
      <c r="T160" s="4" cm="1">
        <f t="array" ref="T160">_xll.SNL.Clients.Office.Excel.Functions.SPG($A160, "SP_TOTAL_REV", T$3)</f>
        <v>5740600</v>
      </c>
      <c r="U160" s="4" cm="1">
        <f t="array" ref="U160">_xll.SNL.Clients.Office.Excel.Functions.SPG($A160, "SP_TOTAL_REV", U$3)</f>
        <v>5499400</v>
      </c>
      <c r="V160" s="4" cm="1">
        <f t="array" ref="V160">_xll.SNL.Clients.Office.Excel.Functions.SPG($A160, "SP_TOTAL_REV", V$3)</f>
        <v>5859800</v>
      </c>
      <c r="W160" s="4" cm="1">
        <f t="array" ref="W160">_xll.SNL.Clients.Office.Excel.Functions.SPG($A160, "SP_TOTAL_REV", W$3)</f>
        <v>6114000</v>
      </c>
      <c r="X160" s="4" cm="1">
        <f t="array" ref="X160">_xll.SNL.Clients.Office.Excel.Functions.SPG($A160, "SP_TOTAL_REV", X$3)</f>
        <v>5476600</v>
      </c>
      <c r="Y160" s="4" cm="1">
        <f t="array" ref="Y160">_xll.SNL.Clients.Office.Excel.Functions.SPG($A160, "SP_TOTAL_REV", Y$3)</f>
        <v>5636700</v>
      </c>
      <c r="Z160" s="4" cm="1">
        <f t="array" ref="Z160">_xll.SNL.Clients.Office.Excel.Functions.SPG($A160, "SP_TOTAL_REV", Z$3)</f>
        <v>5092200</v>
      </c>
    </row>
    <row r="161" spans="1:26" x14ac:dyDescent="0.3">
      <c r="A161" s="11" t="s">
        <v>164</v>
      </c>
      <c r="B161" s="4" cm="1">
        <f t="array" ref="B161">_xll.SNL.Clients.Office.Excel.Functions.SPG($A161, "SP_TOTAL_REV", B$3)</f>
        <v>4432000</v>
      </c>
      <c r="C161" s="4" cm="1">
        <f t="array" ref="C161">_xll.SNL.Clients.Office.Excel.Functions.SPG($A161, "SP_TOTAL_REV", C$3)</f>
        <v>4175000</v>
      </c>
      <c r="D161" s="4" cm="1">
        <f t="array" ref="D161">_xll.SNL.Clients.Office.Excel.Functions.SPG($A161, "SP_TOTAL_REV", D$3)</f>
        <v>4619000</v>
      </c>
      <c r="E161" s="4" cm="1">
        <f t="array" ref="E161">_xll.SNL.Clients.Office.Excel.Functions.SPG($A161, "SP_TOTAL_REV", E$3)</f>
        <v>4380000</v>
      </c>
      <c r="F161" s="4" cm="1">
        <f t="array" ref="F161">_xll.SNL.Clients.Office.Excel.Functions.SPG($A161, "SP_TOTAL_REV", F$3)</f>
        <v>4376000</v>
      </c>
      <c r="G161" s="4" cm="1">
        <f t="array" ref="G161">_xll.SNL.Clients.Office.Excel.Functions.SPG($A161, "SP_TOTAL_REV", G$3)</f>
        <v>4117000</v>
      </c>
      <c r="H161" s="4" cm="1">
        <f t="array" ref="H161">_xll.SNL.Clients.Office.Excel.Functions.SPG($A161, "SP_TOTAL_REV", H$3)</f>
        <v>4090000</v>
      </c>
      <c r="I161" s="4" cm="1">
        <f t="array" ref="I161">_xll.SNL.Clients.Office.Excel.Functions.SPG($A161, "SP_TOTAL_REV", I$3)</f>
        <v>3946000</v>
      </c>
      <c r="J161" s="4" cm="1">
        <f t="array" ref="J161">_xll.SNL.Clients.Office.Excel.Functions.SPG($A161, "SP_TOTAL_REV", J$3)</f>
        <v>3756000</v>
      </c>
      <c r="K161" s="4" cm="1">
        <f t="array" ref="K161">_xll.SNL.Clients.Office.Excel.Functions.SPG($A161, "SP_TOTAL_REV", K$3)</f>
        <v>3373000</v>
      </c>
      <c r="L161" s="4" cm="1">
        <f t="array" ref="L161">_xll.SNL.Clients.Office.Excel.Functions.SPG($A161, "SP_TOTAL_REV", L$3)</f>
        <v>3892000</v>
      </c>
      <c r="M161" s="4" cm="1">
        <f t="array" ref="M161">_xll.SNL.Clients.Office.Excel.Functions.SPG($A161, "SP_TOTAL_REV", M$3)</f>
        <v>3465000</v>
      </c>
      <c r="N161" s="4" cm="1">
        <f t="array" ref="N161">_xll.SNL.Clients.Office.Excel.Functions.SPG($A161, "SP_TOTAL_REV", N$3)</f>
        <v>3291000</v>
      </c>
      <c r="O161" s="4" cm="1">
        <f t="array" ref="O161">_xll.SNL.Clients.Office.Excel.Functions.SPG($A161, "SP_TOTAL_REV", O$3)</f>
        <v>3156000</v>
      </c>
      <c r="P161" s="4" cm="1">
        <f t="array" ref="P161">_xll.SNL.Clients.Office.Excel.Functions.SPG($A161, "SP_TOTAL_REV", P$3)</f>
        <v>4947000</v>
      </c>
      <c r="Q161" s="4" cm="1">
        <f t="array" ref="Q161">_xll.SNL.Clients.Office.Excel.Functions.SPG($A161, "SP_TOTAL_REV", Q$3)</f>
        <v>4697000</v>
      </c>
      <c r="R161" s="4" cm="1">
        <f t="array" ref="R161">_xll.SNL.Clients.Office.Excel.Functions.SPG($A161, "SP_TOTAL_REV", R$3)</f>
        <v>4431000</v>
      </c>
      <c r="S161" s="4" cm="1">
        <f t="array" ref="S161">_xll.SNL.Clients.Office.Excel.Functions.SPG($A161, "SP_TOTAL_REV", S$3)</f>
        <v>4161000</v>
      </c>
      <c r="T161" s="4" cm="1">
        <f t="array" ref="T161">_xll.SNL.Clients.Office.Excel.Functions.SPG($A161, "SP_TOTAL_REV", T$3)</f>
        <v>4558000</v>
      </c>
      <c r="U161" s="4" cm="1">
        <f t="array" ref="U161">_xll.SNL.Clients.Office.Excel.Functions.SPG($A161, "SP_TOTAL_REV", U$3)</f>
        <v>3914000</v>
      </c>
      <c r="V161" s="4" cm="1">
        <f t="array" ref="V161">_xll.SNL.Clients.Office.Excel.Functions.SPG($A161, "SP_TOTAL_REV", V$3)</f>
        <v>4162000</v>
      </c>
      <c r="W161" s="4" cm="1">
        <f t="array" ref="W161">_xll.SNL.Clients.Office.Excel.Functions.SPG($A161, "SP_TOTAL_REV", W$3)</f>
        <v>4151000</v>
      </c>
      <c r="X161" s="4" cm="1">
        <f t="array" ref="X161">_xll.SNL.Clients.Office.Excel.Functions.SPG($A161, "SP_TOTAL_REV", X$3)</f>
        <v>4971000</v>
      </c>
      <c r="Y161" s="4" cm="1">
        <f t="array" ref="Y161">_xll.SNL.Clients.Office.Excel.Functions.SPG($A161, "SP_TOTAL_REV", Y$3)</f>
        <v>4684000</v>
      </c>
      <c r="Z161" s="4" cm="1">
        <f t="array" ref="Z161">_xll.SNL.Clients.Office.Excel.Functions.SPG($A161, "SP_TOTAL_REV", Z$3)</f>
        <v>4570000</v>
      </c>
    </row>
    <row r="162" spans="1:26" x14ac:dyDescent="0.3">
      <c r="A162" s="11" t="s">
        <v>165</v>
      </c>
      <c r="B162" s="4" cm="1">
        <f t="array" ref="B162">_xll.SNL.Clients.Office.Excel.Functions.SPG($A162, "SP_TOTAL_REV", B$3)</f>
        <v>356084</v>
      </c>
      <c r="C162" s="4" cm="1">
        <f t="array" ref="C162">_xll.SNL.Clients.Office.Excel.Functions.SPG($A162, "SP_TOTAL_REV", C$3)</f>
        <v>382713</v>
      </c>
      <c r="D162" s="4" cm="1">
        <f t="array" ref="D162">_xll.SNL.Clients.Office.Excel.Functions.SPG($A162, "SP_TOTAL_REV", D$3)</f>
        <v>380873</v>
      </c>
      <c r="E162" s="4" cm="1">
        <f t="array" ref="E162">_xll.SNL.Clients.Office.Excel.Functions.SPG($A162, "SP_TOTAL_REV", E$3)</f>
        <v>303458</v>
      </c>
      <c r="F162" s="4" cm="1">
        <f t="array" ref="F162">_xll.SNL.Clients.Office.Excel.Functions.SPG($A162, "SP_TOTAL_REV", F$3)</f>
        <v>263339</v>
      </c>
      <c r="G162" s="4" cm="1">
        <f t="array" ref="G162">_xll.SNL.Clients.Office.Excel.Functions.SPG($A162, "SP_TOTAL_REV", G$3)</f>
        <v>302570</v>
      </c>
      <c r="H162" s="4" cm="1">
        <f t="array" ref="H162">_xll.SNL.Clients.Office.Excel.Functions.SPG($A162, "SP_TOTAL_REV", H$3)</f>
        <v>551082</v>
      </c>
      <c r="I162" s="4" cm="1">
        <f t="array" ref="I162">_xll.SNL.Clients.Office.Excel.Functions.SPG($A162, "SP_TOTAL_REV", I$3)</f>
        <v>711118</v>
      </c>
      <c r="J162" s="4" cm="1">
        <f t="array" ref="J162">_xll.SNL.Clients.Office.Excel.Functions.SPG($A162, "SP_TOTAL_REV", J$3)</f>
        <v>726016</v>
      </c>
      <c r="K162" s="4" cm="1">
        <f t="array" ref="K162">_xll.SNL.Clients.Office.Excel.Functions.SPG($A162, "SP_TOTAL_REV", K$3)</f>
        <v>724652</v>
      </c>
      <c r="L162" s="4" cm="1">
        <f t="array" ref="L162">_xll.SNL.Clients.Office.Excel.Functions.SPG($A162, "SP_TOTAL_REV", L$3)</f>
        <v>634713</v>
      </c>
      <c r="M162" s="4" cm="1">
        <f t="array" ref="M162">_xll.SNL.Clients.Office.Excel.Functions.SPG($A162, "SP_TOTAL_REV", M$3)</f>
        <v>530196</v>
      </c>
      <c r="N162" s="4" cm="1">
        <f t="array" ref="N162">_xll.SNL.Clients.Office.Excel.Functions.SPG($A162, "SP_TOTAL_REV", N$3)</f>
        <v>441292</v>
      </c>
      <c r="O162" s="4" cm="1">
        <f t="array" ref="O162">_xll.SNL.Clients.Office.Excel.Functions.SPG($A162, "SP_TOTAL_REV", O$3)</f>
        <v>412719</v>
      </c>
      <c r="P162" s="4" cm="1">
        <f t="array" ref="P162">_xll.SNL.Clients.Office.Excel.Functions.SPG($A162, "SP_TOTAL_REV", P$3)</f>
        <v>351519</v>
      </c>
      <c r="Q162" s="4" cm="1">
        <f t="array" ref="Q162">_xll.SNL.Clients.Office.Excel.Functions.SPG($A162, "SP_TOTAL_REV", Q$3)</f>
        <v>316057</v>
      </c>
      <c r="R162" s="4" cm="1">
        <f t="array" ref="R162">_xll.SNL.Clients.Office.Excel.Functions.SPG($A162, "SP_TOTAL_REV", R$3)</f>
        <v>301754</v>
      </c>
      <c r="S162" s="4" cm="1">
        <f t="array" ref="S162">_xll.SNL.Clients.Office.Excel.Functions.SPG($A162, "SP_TOTAL_REV", S$3)</f>
        <v>264839</v>
      </c>
      <c r="T162" s="4" cm="1">
        <f t="array" ref="T162">_xll.SNL.Clients.Office.Excel.Functions.SPG($A162, "SP_TOTAL_REV", T$3)</f>
        <v>178503</v>
      </c>
      <c r="U162" s="4" cm="1">
        <f t="array" ref="U162">_xll.SNL.Clients.Office.Excel.Functions.SPG($A162, "SP_TOTAL_REV", U$3)</f>
        <v>125538</v>
      </c>
      <c r="V162" s="4" cm="1">
        <f t="array" ref="V162">_xll.SNL.Clients.Office.Excel.Functions.SPG($A162, "SP_TOTAL_REV", V$3)</f>
        <v>205545</v>
      </c>
      <c r="W162" s="4" cm="1">
        <f t="array" ref="W162">_xll.SNL.Clients.Office.Excel.Functions.SPG($A162, "SP_TOTAL_REV", W$3)</f>
        <v>210032</v>
      </c>
      <c r="X162" s="4" cm="1">
        <f t="array" ref="X162">_xll.SNL.Clients.Office.Excel.Functions.SPG($A162, "SP_TOTAL_REV", X$3)</f>
        <v>180057</v>
      </c>
      <c r="Y162" s="4" cm="1">
        <f t="array" ref="Y162">_xll.SNL.Clients.Office.Excel.Functions.SPG($A162, "SP_TOTAL_REV", Y$3)</f>
        <v>134094</v>
      </c>
      <c r="Z162" s="4" cm="1">
        <f t="array" ref="Z162">_xll.SNL.Clients.Office.Excel.Functions.SPG($A162, "SP_TOTAL_REV", Z$3)</f>
        <v>100150</v>
      </c>
    </row>
    <row r="163" spans="1:26" x14ac:dyDescent="0.3">
      <c r="A163" s="11" t="s">
        <v>166</v>
      </c>
      <c r="B163" s="4" cm="1">
        <f t="array" ref="B163">_xll.SNL.Clients.Office.Excel.Functions.SPG($A163, "SP_TOTAL_REV", B$3)</f>
        <v>2846874</v>
      </c>
      <c r="C163" s="4" cm="1">
        <f t="array" ref="C163">_xll.SNL.Clients.Office.Excel.Functions.SPG($A163, "SP_TOTAL_REV", C$3)</f>
        <v>2742305</v>
      </c>
      <c r="D163" s="4" cm="1">
        <f t="array" ref="D163">_xll.SNL.Clients.Office.Excel.Functions.SPG($A163, "SP_TOTAL_REV", D$3)</f>
        <v>3389100</v>
      </c>
      <c r="E163" s="4" cm="1">
        <f t="array" ref="E163">_xll.SNL.Clients.Office.Excel.Functions.SPG($A163, "SP_TOTAL_REV", E$3)</f>
        <v>2953620</v>
      </c>
      <c r="F163" s="4" cm="1">
        <f t="array" ref="F163">_xll.SNL.Clients.Office.Excel.Functions.SPG($A163, "SP_TOTAL_REV", F$3)</f>
        <v>2794628</v>
      </c>
      <c r="G163" s="4" cm="1">
        <f t="array" ref="G163">_xll.SNL.Clients.Office.Excel.Functions.SPG($A163, "SP_TOTAL_REV", G$3)</f>
        <v>2724805</v>
      </c>
      <c r="H163" s="4" cm="1">
        <f t="array" ref="H163">_xll.SNL.Clients.Office.Excel.Functions.SPG($A163, "SP_TOTAL_REV", H$3)</f>
        <v>3595522</v>
      </c>
      <c r="I163" s="4" cm="1">
        <f t="array" ref="I163">_xll.SNL.Clients.Office.Excel.Functions.SPG($A163, "SP_TOTAL_REV", I$3)</f>
        <v>2846026</v>
      </c>
      <c r="J163" s="4" cm="1">
        <f t="array" ref="J163">_xll.SNL.Clients.Office.Excel.Functions.SPG($A163, "SP_TOTAL_REV", J$3)</f>
        <v>2981059</v>
      </c>
      <c r="K163" s="4" cm="1">
        <f t="array" ref="K163">_xll.SNL.Clients.Office.Excel.Functions.SPG($A163, "SP_TOTAL_REV", K$3)</f>
        <v>3272500</v>
      </c>
      <c r="L163" s="4" cm="1">
        <f t="array" ref="L163">_xll.SNL.Clients.Office.Excel.Functions.SPG($A163, "SP_TOTAL_REV", L$3)</f>
        <v>4218615</v>
      </c>
      <c r="M163" s="4" cm="1">
        <f t="array" ref="M163">_xll.SNL.Clients.Office.Excel.Functions.SPG($A163, "SP_TOTAL_REV", M$3)</f>
        <v>3395196</v>
      </c>
      <c r="N163" s="4" cm="1">
        <f t="array" ref="N163">_xll.SNL.Clients.Office.Excel.Functions.SPG($A163, "SP_TOTAL_REV", N$3)</f>
        <v>2877925</v>
      </c>
      <c r="O163" s="4" cm="1">
        <f t="array" ref="O163">_xll.SNL.Clients.Office.Excel.Functions.SPG($A163, "SP_TOTAL_REV", O$3)</f>
        <v>2722456</v>
      </c>
      <c r="P163" s="4" cm="1">
        <f t="array" ref="P163">_xll.SNL.Clients.Office.Excel.Functions.SPG($A163, "SP_TOTAL_REV", P$3)</f>
        <v>3353532</v>
      </c>
      <c r="Q163" s="4" cm="1">
        <f t="array" ref="Q163">_xll.SNL.Clients.Office.Excel.Functions.SPG($A163, "SP_TOTAL_REV", Q$3)</f>
        <v>2822070</v>
      </c>
      <c r="R163" s="4" cm="1">
        <f t="array" ref="R163">_xll.SNL.Clients.Office.Excel.Functions.SPG($A163, "SP_TOTAL_REV", R$3)</f>
        <v>2844838</v>
      </c>
      <c r="S163" s="4" cm="1">
        <f t="array" ref="S163">_xll.SNL.Clients.Office.Excel.Functions.SPG($A163, "SP_TOTAL_REV", S$3)</f>
        <v>2370102</v>
      </c>
      <c r="T163" s="4" cm="1">
        <f t="array" ref="T163">_xll.SNL.Clients.Office.Excel.Functions.SPG($A163, "SP_TOTAL_REV", T$3)</f>
        <v>2903568</v>
      </c>
      <c r="U163" s="4" cm="1">
        <f t="array" ref="U163">_xll.SNL.Clients.Office.Excel.Functions.SPG($A163, "SP_TOTAL_REV", U$3)</f>
        <v>2412788</v>
      </c>
      <c r="V163" s="4" cm="1">
        <f t="array" ref="V163">_xll.SNL.Clients.Office.Excel.Functions.SPG($A163, "SP_TOTAL_REV", V$3)</f>
        <v>2427179</v>
      </c>
      <c r="W163" s="4" cm="1">
        <f t="array" ref="W163">_xll.SNL.Clients.Office.Excel.Functions.SPG($A163, "SP_TOTAL_REV", W$3)</f>
        <v>2462306</v>
      </c>
      <c r="X163" s="4" cm="1">
        <f t="array" ref="X163">_xll.SNL.Clients.Office.Excel.Functions.SPG($A163, "SP_TOTAL_REV", X$3)</f>
        <v>3140575</v>
      </c>
      <c r="Y163" s="4" cm="1">
        <f t="array" ref="Y163">_xll.SNL.Clients.Office.Excel.Functions.SPG($A163, "SP_TOTAL_REV", Y$3)</f>
        <v>2666209</v>
      </c>
      <c r="Z163" s="4" cm="1">
        <f t="array" ref="Z163">_xll.SNL.Clients.Office.Excel.Functions.SPG($A163, "SP_TOTAL_REV", Z$3)</f>
        <v>2609584</v>
      </c>
    </row>
    <row r="164" spans="1:26" x14ac:dyDescent="0.3">
      <c r="A164" s="11" t="s">
        <v>167</v>
      </c>
      <c r="B164" s="4" cm="1">
        <f t="array" ref="B164">_xll.SNL.Clients.Office.Excel.Functions.SPG($A164, "SP_TOTAL_REV", B$3)</f>
        <v>5861000</v>
      </c>
      <c r="C164" s="4" cm="1">
        <f t="array" ref="C164">_xll.SNL.Clients.Office.Excel.Functions.SPG($A164, "SP_TOTAL_REV", C$3)</f>
        <v>5673000</v>
      </c>
      <c r="D164" s="4" cm="1">
        <f t="array" ref="D164">_xll.SNL.Clients.Office.Excel.Functions.SPG($A164, "SP_TOTAL_REV", D$3)</f>
        <v>5893000</v>
      </c>
      <c r="E164" s="4" cm="1">
        <f t="array" ref="E164">_xll.SNL.Clients.Office.Excel.Functions.SPG($A164, "SP_TOTAL_REV", E$3)</f>
        <v>6052000</v>
      </c>
      <c r="F164" s="4" cm="1">
        <f t="array" ref="F164">_xll.SNL.Clients.Office.Excel.Functions.SPG($A164, "SP_TOTAL_REV", F$3)</f>
        <v>5860000</v>
      </c>
      <c r="G164" s="4" cm="1">
        <f t="array" ref="G164">_xll.SNL.Clients.Office.Excel.Functions.SPG($A164, "SP_TOTAL_REV", G$3)</f>
        <v>6059000</v>
      </c>
      <c r="H164" s="4" cm="1">
        <f t="array" ref="H164">_xll.SNL.Clients.Office.Excel.Functions.SPG($A164, "SP_TOTAL_REV", H$3)</f>
        <v>6134000</v>
      </c>
      <c r="I164" s="4" cm="1">
        <f t="array" ref="I164">_xll.SNL.Clients.Office.Excel.Functions.SPG($A164, "SP_TOTAL_REV", I$3)</f>
        <v>5481000</v>
      </c>
      <c r="J164" s="4" cm="1">
        <f t="array" ref="J164">_xll.SNL.Clients.Office.Excel.Functions.SPG($A164, "SP_TOTAL_REV", J$3)</f>
        <v>5599000</v>
      </c>
      <c r="K164" s="4" cm="1">
        <f t="array" ref="K164">_xll.SNL.Clients.Office.Excel.Functions.SPG($A164, "SP_TOTAL_REV", K$3)</f>
        <v>6513000</v>
      </c>
      <c r="L164" s="4" cm="1">
        <f t="array" ref="L164">_xll.SNL.Clients.Office.Excel.Functions.SPG($A164, "SP_TOTAL_REV", L$3)</f>
        <v>7632000</v>
      </c>
      <c r="M164" s="4" cm="1">
        <f t="array" ref="M164">_xll.SNL.Clients.Office.Excel.Functions.SPG($A164, "SP_TOTAL_REV", M$3)</f>
        <v>8687000</v>
      </c>
      <c r="N164" s="4" cm="1">
        <f t="array" ref="N164">_xll.SNL.Clients.Office.Excel.Functions.SPG($A164, "SP_TOTAL_REV", N$3)</f>
        <v>6778000</v>
      </c>
      <c r="O164" s="4" cm="1">
        <f t="array" ref="O164">_xll.SNL.Clients.Office.Excel.Functions.SPG($A164, "SP_TOTAL_REV", O$3)</f>
        <v>5937000</v>
      </c>
      <c r="P164" s="4" cm="1">
        <f t="array" ref="P164">_xll.SNL.Clients.Office.Excel.Functions.SPG($A164, "SP_TOTAL_REV", P$3)</f>
        <v>5258000</v>
      </c>
      <c r="Q164" s="4" cm="1">
        <f t="array" ref="Q164">_xll.SNL.Clients.Office.Excel.Functions.SPG($A164, "SP_TOTAL_REV", Q$3)</f>
        <v>4515000</v>
      </c>
      <c r="R164" s="4" cm="1">
        <f t="array" ref="R164">_xll.SNL.Clients.Office.Excel.Functions.SPG($A164, "SP_TOTAL_REV", R$3)</f>
        <v>4067000</v>
      </c>
      <c r="S164" s="4" cm="1">
        <f t="array" ref="S164">_xll.SNL.Clients.Office.Excel.Functions.SPG($A164, "SP_TOTAL_REV", S$3)</f>
        <v>2901000</v>
      </c>
      <c r="T164" s="4" cm="1">
        <f t="array" ref="T164">_xll.SNL.Clients.Office.Excel.Functions.SPG($A164, "SP_TOTAL_REV", T$3)</f>
        <v>2321000</v>
      </c>
      <c r="U164" s="4" cm="1">
        <f t="array" ref="U164">_xll.SNL.Clients.Office.Excel.Functions.SPG($A164, "SP_TOTAL_REV", U$3)</f>
        <v>1216000</v>
      </c>
      <c r="V164" s="4" cm="1">
        <f t="array" ref="V164">_xll.SNL.Clients.Office.Excel.Functions.SPG($A164, "SP_TOTAL_REV", V$3)</f>
        <v>3496000</v>
      </c>
      <c r="W164" s="4" cm="1">
        <f t="array" ref="W164">_xll.SNL.Clients.Office.Excel.Functions.SPG($A164, "SP_TOTAL_REV", W$3)</f>
        <v>4262630</v>
      </c>
      <c r="X164" s="4" cm="1">
        <f t="array" ref="X164">_xll.SNL.Clients.Office.Excel.Functions.SPG($A164, "SP_TOTAL_REV", X$3)</f>
        <v>4218076</v>
      </c>
      <c r="Y164" s="4" cm="1">
        <f t="array" ref="Y164">_xll.SNL.Clients.Office.Excel.Functions.SPG($A164, "SP_TOTAL_REV", Y$3)</f>
        <v>4512321</v>
      </c>
      <c r="Z164" s="4" cm="1">
        <f t="array" ref="Z164">_xll.SNL.Clients.Office.Excel.Functions.SPG($A164, "SP_TOTAL_REV", Z$3)</f>
        <v>4083058</v>
      </c>
    </row>
    <row r="165" spans="1:26" x14ac:dyDescent="0.3">
      <c r="A165" s="11" t="s">
        <v>168</v>
      </c>
      <c r="B165" s="4" cm="1">
        <f t="array" ref="B165">_xll.SNL.Clients.Office.Excel.Functions.SPG($A165, "SP_TOTAL_REV", B$3)</f>
        <v>1301692</v>
      </c>
      <c r="C165" s="4" cm="1">
        <f t="array" ref="C165">_xll.SNL.Clients.Office.Excel.Functions.SPG($A165, "SP_TOTAL_REV", C$3)</f>
        <v>1248351</v>
      </c>
      <c r="D165" s="4" cm="1">
        <f t="array" ref="D165">_xll.SNL.Clients.Office.Excel.Functions.SPG($A165, "SP_TOTAL_REV", D$3)</f>
        <v>1167527</v>
      </c>
      <c r="E165" s="4" cm="1">
        <f t="array" ref="E165">_xll.SNL.Clients.Office.Excel.Functions.SPG($A165, "SP_TOTAL_REV", E$3)</f>
        <v>1146597</v>
      </c>
      <c r="F165" s="4" cm="1">
        <f t="array" ref="F165">_xll.SNL.Clients.Office.Excel.Functions.SPG($A165, "SP_TOTAL_REV", F$3)</f>
        <v>1165465</v>
      </c>
      <c r="G165" s="4" cm="1">
        <f t="array" ref="G165">_xll.SNL.Clients.Office.Excel.Functions.SPG($A165, "SP_TOTAL_REV", G$3)</f>
        <v>1157257</v>
      </c>
      <c r="H165" s="4" cm="1">
        <f t="array" ref="H165">_xll.SNL.Clients.Office.Excel.Functions.SPG($A165, "SP_TOTAL_REV", H$3)</f>
        <v>1152136</v>
      </c>
      <c r="I165" s="4" cm="1">
        <f t="array" ref="I165">_xll.SNL.Clients.Office.Excel.Functions.SPG($A165, "SP_TOTAL_REV", I$3)</f>
        <v>1170206</v>
      </c>
      <c r="J165" s="4" cm="1">
        <f t="array" ref="J165">_xll.SNL.Clients.Office.Excel.Functions.SPG($A165, "SP_TOTAL_REV", J$3)</f>
        <v>1210941</v>
      </c>
      <c r="K165" s="4" cm="1">
        <f t="array" ref="K165">_xll.SNL.Clients.Office.Excel.Functions.SPG($A165, "SP_TOTAL_REV", K$3)</f>
        <v>1231303</v>
      </c>
      <c r="L165" s="4" cm="1">
        <f t="array" ref="L165">_xll.SNL.Clients.Office.Excel.Functions.SPG($A165, "SP_TOTAL_REV", L$3)</f>
        <v>1226920</v>
      </c>
      <c r="M165" s="4" cm="1">
        <f t="array" ref="M165">_xll.SNL.Clients.Office.Excel.Functions.SPG($A165, "SP_TOTAL_REV", M$3)</f>
        <v>1194861</v>
      </c>
      <c r="N165" s="4" cm="1">
        <f t="array" ref="N165">_xll.SNL.Clients.Office.Excel.Functions.SPG($A165, "SP_TOTAL_REV", N$3)</f>
        <v>1171614</v>
      </c>
      <c r="O165" s="4" cm="1">
        <f t="array" ref="O165">_xll.SNL.Clients.Office.Excel.Functions.SPG($A165, "SP_TOTAL_REV", O$3)</f>
        <v>1107464</v>
      </c>
      <c r="P165" s="4" cm="1">
        <f t="array" ref="P165">_xll.SNL.Clients.Office.Excel.Functions.SPG($A165, "SP_TOTAL_REV", P$3)</f>
        <v>988539</v>
      </c>
      <c r="Q165" s="4" cm="1">
        <f t="array" ref="Q165">_xll.SNL.Clients.Office.Excel.Functions.SPG($A165, "SP_TOTAL_REV", Q$3)</f>
        <v>881366</v>
      </c>
      <c r="R165" s="4" cm="1">
        <f t="array" ref="R165">_xll.SNL.Clients.Office.Excel.Functions.SPG($A165, "SP_TOTAL_REV", R$3)</f>
        <v>780775</v>
      </c>
      <c r="S165" s="4" cm="1">
        <f t="array" ref="S165">_xll.SNL.Clients.Office.Excel.Functions.SPG($A165, "SP_TOTAL_REV", S$3)</f>
        <v>723493</v>
      </c>
      <c r="T165" s="4" cm="1">
        <f t="array" ref="T165">_xll.SNL.Clients.Office.Excel.Functions.SPG($A165, "SP_TOTAL_REV", T$3)</f>
        <v>652243</v>
      </c>
      <c r="U165" s="4" cm="1">
        <f t="array" ref="U165">_xll.SNL.Clients.Office.Excel.Functions.SPG($A165, "SP_TOTAL_REV", U$3)</f>
        <v>632383</v>
      </c>
      <c r="V165" s="4" cm="1">
        <f t="array" ref="V165">_xll.SNL.Clients.Office.Excel.Functions.SPG($A165, "SP_TOTAL_REV", V$3)</f>
        <v>651359</v>
      </c>
      <c r="W165" s="4" cm="1">
        <f t="array" ref="W165">_xll.SNL.Clients.Office.Excel.Functions.SPG($A165, "SP_TOTAL_REV", W$3)</f>
        <v>632775</v>
      </c>
      <c r="X165" s="4" cm="1">
        <f t="array" ref="X165">_xll.SNL.Clients.Office.Excel.Functions.SPG($A165, "SP_TOTAL_REV", X$3)</f>
        <v>588103</v>
      </c>
      <c r="Y165" s="4" cm="1">
        <f t="array" ref="Y165">_xll.SNL.Clients.Office.Excel.Functions.SPG($A165, "SP_TOTAL_REV", Y$3)</f>
        <v>551587</v>
      </c>
      <c r="Z165" s="4" cm="1">
        <f t="array" ref="Z165">_xll.SNL.Clients.Office.Excel.Functions.SPG($A165, "SP_TOTAL_REV", Z$3)</f>
        <v>521333</v>
      </c>
    </row>
    <row r="166" spans="1:26" x14ac:dyDescent="0.3">
      <c r="A166" s="11" t="s">
        <v>169</v>
      </c>
      <c r="B166" s="4" cm="1">
        <f t="array" ref="B166">_xll.SNL.Clients.Office.Excel.Functions.SPG($A166, "SP_TOTAL_REV", B$3)</f>
        <v>2372131</v>
      </c>
      <c r="C166" s="4" cm="1">
        <f t="array" ref="C166">_xll.SNL.Clients.Office.Excel.Functions.SPG($A166, "SP_TOTAL_REV", C$3)</f>
        <v>1756120</v>
      </c>
      <c r="D166" s="4" cm="1">
        <f t="array" ref="D166">_xll.SNL.Clients.Office.Excel.Functions.SPG($A166, "SP_TOTAL_REV", D$3)</f>
        <v>1177343</v>
      </c>
      <c r="E166" s="4" cm="1">
        <f t="array" ref="E166">_xll.SNL.Clients.Office.Excel.Functions.SPG($A166, "SP_TOTAL_REV", E$3)</f>
        <v>850257</v>
      </c>
      <c r="F166" s="4" cm="1">
        <f t="array" ref="F166">_xll.SNL.Clients.Office.Excel.Functions.SPG($A166, "SP_TOTAL_REV", F$3)</f>
        <v>1258236</v>
      </c>
      <c r="G166" s="4" cm="1">
        <f t="array" ref="G166">_xll.SNL.Clients.Office.Excel.Functions.SPG($A166, "SP_TOTAL_REV", G$3)</f>
        <v>1337212</v>
      </c>
      <c r="H166" s="4" cm="1">
        <f t="array" ref="H166">_xll.SNL.Clients.Office.Excel.Functions.SPG($A166, "SP_TOTAL_REV", H$3)</f>
        <v>985421</v>
      </c>
      <c r="I166" s="4" cm="1">
        <f t="array" ref="I166">_xll.SNL.Clients.Office.Excel.Functions.SPG($A166, "SP_TOTAL_REV", I$3)</f>
        <v>834879</v>
      </c>
      <c r="J166" s="4" cm="1">
        <f t="array" ref="J166">_xll.SNL.Clients.Office.Excel.Functions.SPG($A166, "SP_TOTAL_REV", J$3)</f>
        <v>1816743</v>
      </c>
      <c r="K166" s="4" cm="1">
        <f t="array" ref="K166">_xll.SNL.Clients.Office.Excel.Functions.SPG($A166, "SP_TOTAL_REV", K$3)</f>
        <v>2541046</v>
      </c>
      <c r="L166" s="4" cm="1">
        <f t="array" ref="L166">_xll.SNL.Clients.Office.Excel.Functions.SPG($A166, "SP_TOTAL_REV", L$3)</f>
        <v>3654908</v>
      </c>
      <c r="M166" s="4" cm="1">
        <f t="array" ref="M166">_xll.SNL.Clients.Office.Excel.Functions.SPG($A166, "SP_TOTAL_REV", M$3)</f>
        <v>3332861</v>
      </c>
      <c r="N166" s="4" cm="1">
        <f t="array" ref="N166">_xll.SNL.Clients.Office.Excel.Functions.SPG($A166, "SP_TOTAL_REV", N$3)</f>
        <v>2467344</v>
      </c>
      <c r="O166" s="4" cm="1">
        <f t="array" ref="O166">_xll.SNL.Clients.Office.Excel.Functions.SPG($A166, "SP_TOTAL_REV", O$3)</f>
        <v>2792407</v>
      </c>
      <c r="P166" s="4" cm="1">
        <f t="array" ref="P166">_xll.SNL.Clients.Office.Excel.Functions.SPG($A166, "SP_TOTAL_REV", P$3)</f>
        <v>1766717</v>
      </c>
      <c r="Q166" s="4" cm="1">
        <f t="array" ref="Q166">_xll.SNL.Clients.Office.Excel.Functions.SPG($A166, "SP_TOTAL_REV", Q$3)</f>
        <v>1063417</v>
      </c>
      <c r="R166" s="4" cm="1">
        <f t="array" ref="R166">_xll.SNL.Clients.Office.Excel.Functions.SPG($A166, "SP_TOTAL_REV", R$3)</f>
        <v>1118525</v>
      </c>
      <c r="S166" s="4" cm="1">
        <f t="array" ref="S166">_xll.SNL.Clients.Office.Excel.Functions.SPG($A166, "SP_TOTAL_REV", S$3)</f>
        <v>830379</v>
      </c>
      <c r="T166" s="4" cm="1">
        <f t="array" ref="T166">_xll.SNL.Clients.Office.Excel.Functions.SPG($A166, "SP_TOTAL_REV", T$3)</f>
        <v>588397</v>
      </c>
      <c r="U166" s="4" cm="1">
        <f t="array" ref="U166">_xll.SNL.Clients.Office.Excel.Functions.SPG($A166, "SP_TOTAL_REV", U$3)</f>
        <v>488213</v>
      </c>
      <c r="V166" s="4" cm="1">
        <f t="array" ref="V166">_xll.SNL.Clients.Office.Excel.Functions.SPG($A166, "SP_TOTAL_REV", V$3)</f>
        <v>705264</v>
      </c>
      <c r="W166" s="4" cm="1">
        <f t="array" ref="W166">_xll.SNL.Clients.Office.Excel.Functions.SPG($A166, "SP_TOTAL_REV", W$3)</f>
        <v>836480</v>
      </c>
      <c r="X166" s="4" cm="1">
        <f t="array" ref="X166">_xll.SNL.Clients.Office.Excel.Functions.SPG($A166, "SP_TOTAL_REV", X$3)</f>
        <v>755797</v>
      </c>
      <c r="Y166" s="4" cm="1">
        <f t="array" ref="Y166">_xll.SNL.Clients.Office.Excel.Functions.SPG($A166, "SP_TOTAL_REV", Y$3)</f>
        <v>883456</v>
      </c>
      <c r="Z166" s="4" cm="1">
        <f t="array" ref="Z166">_xll.SNL.Clients.Office.Excel.Functions.SPG($A166, "SP_TOTAL_REV", Z$3)</f>
        <v>1254833</v>
      </c>
    </row>
    <row r="167" spans="1:26" x14ac:dyDescent="0.3">
      <c r="A167" s="11" t="s">
        <v>170</v>
      </c>
      <c r="B167" s="4" cm="1">
        <f t="array" ref="B167">_xll.SNL.Clients.Office.Excel.Functions.SPG($A167, "SP_TOTAL_REV", B$3)</f>
        <v>1442000</v>
      </c>
      <c r="C167" s="4" cm="1">
        <f t="array" ref="C167">_xll.SNL.Clients.Office.Excel.Functions.SPG($A167, "SP_TOTAL_REV", C$3)</f>
        <v>1419400</v>
      </c>
      <c r="D167" s="4" cm="1">
        <f t="array" ref="D167">_xll.SNL.Clients.Office.Excel.Functions.SPG($A167, "SP_TOTAL_REV", D$3)</f>
        <v>1441800</v>
      </c>
      <c r="E167" s="4" cm="1">
        <f t="array" ref="E167">_xll.SNL.Clients.Office.Excel.Functions.SPG($A167, "SP_TOTAL_REV", E$3)</f>
        <v>1430500</v>
      </c>
      <c r="F167" s="4" cm="1">
        <f t="array" ref="F167">_xll.SNL.Clients.Office.Excel.Functions.SPG($A167, "SP_TOTAL_REV", F$3)</f>
        <v>1389400</v>
      </c>
      <c r="G167" s="4" cm="1">
        <f t="array" ref="G167">_xll.SNL.Clients.Office.Excel.Functions.SPG($A167, "SP_TOTAL_REV", G$3)</f>
        <v>1326500</v>
      </c>
      <c r="H167" s="4" cm="1">
        <f t="array" ref="H167">_xll.SNL.Clients.Office.Excel.Functions.SPG($A167, "SP_TOTAL_REV", H$3)</f>
        <v>1319100</v>
      </c>
      <c r="I167" s="4" cm="1">
        <f t="array" ref="I167">_xll.SNL.Clients.Office.Excel.Functions.SPG($A167, "SP_TOTAL_REV", I$3)</f>
        <v>1317600</v>
      </c>
      <c r="J167" s="4" cm="1">
        <f t="array" ref="J167">_xll.SNL.Clients.Office.Excel.Functions.SPG($A167, "SP_TOTAL_REV", J$3)</f>
        <v>1302000</v>
      </c>
      <c r="K167" s="4" cm="1">
        <f t="array" ref="K167">_xll.SNL.Clients.Office.Excel.Functions.SPG($A167, "SP_TOTAL_REV", K$3)</f>
        <v>1197900</v>
      </c>
      <c r="L167" s="4" cm="1">
        <f t="array" ref="L167">_xll.SNL.Clients.Office.Excel.Functions.SPG($A167, "SP_TOTAL_REV", L$3)</f>
        <v>1244300</v>
      </c>
      <c r="M167" s="4" cm="1">
        <f t="array" ref="M167">_xll.SNL.Clients.Office.Excel.Functions.SPG($A167, "SP_TOTAL_REV", M$3)</f>
        <v>1316700</v>
      </c>
      <c r="N167" s="4" cm="1">
        <f t="array" ref="N167">_xll.SNL.Clients.Office.Excel.Functions.SPG($A167, "SP_TOTAL_REV", N$3)</f>
        <v>1363200</v>
      </c>
      <c r="O167" s="4" cm="1">
        <f t="array" ref="O167">_xll.SNL.Clients.Office.Excel.Functions.SPG($A167, "SP_TOTAL_REV", O$3)</f>
        <v>1253200</v>
      </c>
      <c r="P167" s="4" cm="1">
        <f t="array" ref="P167">_xll.SNL.Clients.Office.Excel.Functions.SPG($A167, "SP_TOTAL_REV", P$3)</f>
        <v>1222900</v>
      </c>
      <c r="Q167" s="4" cm="1">
        <f t="array" ref="Q167">_xll.SNL.Clients.Office.Excel.Functions.SPG($A167, "SP_TOTAL_REV", Q$3)</f>
        <v>1234800</v>
      </c>
      <c r="R167" s="4" cm="1">
        <f t="array" ref="R167">_xll.SNL.Clients.Office.Excel.Functions.SPG($A167, "SP_TOTAL_REV", R$3)</f>
        <v>1213000</v>
      </c>
      <c r="S167" s="4" cm="1">
        <f t="array" ref="S167">_xll.SNL.Clients.Office.Excel.Functions.SPG($A167, "SP_TOTAL_REV", S$3)</f>
        <v>1118400</v>
      </c>
      <c r="T167" s="4" cm="1">
        <f t="array" ref="T167">_xll.SNL.Clients.Office.Excel.Functions.SPG($A167, "SP_TOTAL_REV", T$3)</f>
        <v>1068300</v>
      </c>
      <c r="U167" s="4" cm="1">
        <f t="array" ref="U167">_xll.SNL.Clients.Office.Excel.Functions.SPG($A167, "SP_TOTAL_REV", U$3)</f>
        <v>982800</v>
      </c>
      <c r="V167" s="4" cm="1">
        <f t="array" ref="V167">_xll.SNL.Clients.Office.Excel.Functions.SPG($A167, "SP_TOTAL_REV", V$3)</f>
        <v>957900</v>
      </c>
      <c r="W167" s="4" cm="1">
        <f t="array" ref="W167">_xll.SNL.Clients.Office.Excel.Functions.SPG($A167, "SP_TOTAL_REV", W$3)</f>
        <v>905800</v>
      </c>
      <c r="X167" s="4" cm="1">
        <f t="array" ref="X167">_xll.SNL.Clients.Office.Excel.Functions.SPG($A167, "SP_TOTAL_REV", X$3)</f>
        <v>875700</v>
      </c>
      <c r="Y167" s="4" cm="1">
        <f t="array" ref="Y167">_xll.SNL.Clients.Office.Excel.Functions.SPG($A167, "SP_TOTAL_REV", Y$3)</f>
        <v>880000</v>
      </c>
      <c r="Z167" s="4" cm="1">
        <f t="array" ref="Z167">_xll.SNL.Clients.Office.Excel.Functions.SPG($A167, "SP_TOTAL_REV", Z$3)</f>
        <v>846100</v>
      </c>
    </row>
    <row r="168" spans="1:26" x14ac:dyDescent="0.3">
      <c r="A168" s="11" t="s">
        <v>171</v>
      </c>
      <c r="B168" s="4" cm="1">
        <f t="array" ref="B168">_xll.SNL.Clients.Office.Excel.Functions.SPG($A168, "SP_TOTAL_REV", B$3)</f>
        <v>2281000</v>
      </c>
      <c r="C168" s="4" cm="1">
        <f t="array" ref="C168">_xll.SNL.Clients.Office.Excel.Functions.SPG($A168, "SP_TOTAL_REV", C$3)</f>
        <v>2299000</v>
      </c>
      <c r="D168" s="4" cm="1">
        <f t="array" ref="D168">_xll.SNL.Clients.Office.Excel.Functions.SPG($A168, "SP_TOTAL_REV", D$3)</f>
        <v>2243000</v>
      </c>
      <c r="E168" s="4" cm="1">
        <f t="array" ref="E168">_xll.SNL.Clients.Office.Excel.Functions.SPG($A168, "SP_TOTAL_REV", E$3)</f>
        <v>2181000</v>
      </c>
      <c r="F168" s="4" cm="1">
        <f t="array" ref="F168">_xll.SNL.Clients.Office.Excel.Functions.SPG($A168, "SP_TOTAL_REV", F$3)</f>
        <v>2145000</v>
      </c>
      <c r="G168" s="4" cm="1">
        <f t="array" ref="G168">_xll.SNL.Clients.Office.Excel.Functions.SPG($A168, "SP_TOTAL_REV", G$3)</f>
        <v>2137487</v>
      </c>
      <c r="H168" s="4" cm="1">
        <f t="array" ref="H168">_xll.SNL.Clients.Office.Excel.Functions.SPG($A168, "SP_TOTAL_REV", H$3)</f>
        <v>2079687</v>
      </c>
      <c r="I168" s="4" cm="1">
        <f t="array" ref="I168">_xll.SNL.Clients.Office.Excel.Functions.SPG($A168, "SP_TOTAL_REV", I$3)</f>
        <v>2030393</v>
      </c>
      <c r="J168" s="4" cm="1">
        <f t="array" ref="J168">_xll.SNL.Clients.Office.Excel.Functions.SPG($A168, "SP_TOTAL_REV", J$3)</f>
        <v>2025100</v>
      </c>
      <c r="K168" s="4" cm="1">
        <f t="array" ref="K168">_xll.SNL.Clients.Office.Excel.Functions.SPG($A168, "SP_TOTAL_REV", K$3)</f>
        <v>1860412</v>
      </c>
      <c r="L168" s="4" cm="1">
        <f t="array" ref="L168">_xll.SNL.Clients.Office.Excel.Functions.SPG($A168, "SP_TOTAL_REV", L$3)</f>
        <v>1846931</v>
      </c>
      <c r="M168" s="4" cm="1">
        <f t="array" ref="M168">_xll.SNL.Clients.Office.Excel.Functions.SPG($A168, "SP_TOTAL_REV", M$3)</f>
        <v>1815424</v>
      </c>
      <c r="N168" s="4" cm="1">
        <f t="array" ref="N168">_xll.SNL.Clients.Office.Excel.Functions.SPG($A168, "SP_TOTAL_REV", N$3)</f>
        <v>1727004</v>
      </c>
      <c r="O168" s="4" cm="1">
        <f t="array" ref="O168">_xll.SNL.Clients.Office.Excel.Functions.SPG($A168, "SP_TOTAL_REV", O$3)</f>
        <v>1701241</v>
      </c>
      <c r="P168" s="4" cm="1">
        <f t="array" ref="P168">_xll.SNL.Clients.Office.Excel.Functions.SPG($A168, "SP_TOTAL_REV", P$3)</f>
        <v>1675829</v>
      </c>
      <c r="Q168" s="4" cm="1">
        <f t="array" ref="Q168">_xll.SNL.Clients.Office.Excel.Functions.SPG($A168, "SP_TOTAL_REV", Q$3)</f>
        <v>1652468</v>
      </c>
      <c r="R168" s="4" cm="1">
        <f t="array" ref="R168">_xll.SNL.Clients.Office.Excel.Functions.SPG($A168, "SP_TOTAL_REV", R$3)</f>
        <v>1589843</v>
      </c>
      <c r="S168" s="4" cm="1">
        <f t="array" ref="S168">_xll.SNL.Clients.Office.Excel.Functions.SPG($A168, "SP_TOTAL_REV", S$3)</f>
        <v>1562662</v>
      </c>
      <c r="T168" s="4" cm="1">
        <f t="array" ref="T168">_xll.SNL.Clients.Office.Excel.Functions.SPG($A168, "SP_TOTAL_REV", T$3)</f>
        <v>1521381</v>
      </c>
      <c r="U168" s="4" cm="1">
        <f t="array" ref="U168">_xll.SNL.Clients.Office.Excel.Functions.SPG($A168, "SP_TOTAL_REV", U$3)</f>
        <v>1476084</v>
      </c>
      <c r="V168" s="4" cm="1">
        <f t="array" ref="V168">_xll.SNL.Clients.Office.Excel.Functions.SPG($A168, "SP_TOTAL_REV", V$3)</f>
        <v>1453985</v>
      </c>
      <c r="W168" s="4" cm="1">
        <f t="array" ref="W168">_xll.SNL.Clients.Office.Excel.Functions.SPG($A168, "SP_TOTAL_REV", W$3)</f>
        <v>1437003</v>
      </c>
      <c r="X168" s="4" cm="1">
        <f t="array" ref="X168">_xll.SNL.Clients.Office.Excel.Functions.SPG($A168, "SP_TOTAL_REV", X$3)</f>
        <v>1408439</v>
      </c>
      <c r="Y168" s="4" cm="1">
        <f t="array" ref="Y168">_xll.SNL.Clients.Office.Excel.Functions.SPG($A168, "SP_TOTAL_REV", Y$3)</f>
        <v>1404919</v>
      </c>
      <c r="Z168" s="4" cm="1">
        <f t="array" ref="Z168">_xll.SNL.Clients.Office.Excel.Functions.SPG($A168, "SP_TOTAL_REV", Z$3)</f>
        <v>1367254</v>
      </c>
    </row>
    <row r="169" spans="1:26" x14ac:dyDescent="0.3">
      <c r="A169" s="11" t="s">
        <v>172</v>
      </c>
      <c r="B169" s="4" cm="1">
        <f t="array" ref="B169">_xll.SNL.Clients.Office.Excel.Functions.SPG($A169, "SP_TOTAL_REV", B$3)</f>
        <v>756069</v>
      </c>
      <c r="C169" s="4" cm="1">
        <f t="array" ref="C169">_xll.SNL.Clients.Office.Excel.Functions.SPG($A169, "SP_TOTAL_REV", C$3)</f>
        <v>764506</v>
      </c>
      <c r="D169" s="4" cm="1">
        <f t="array" ref="D169">_xll.SNL.Clients.Office.Excel.Functions.SPG($A169, "SP_TOTAL_REV", D$3)</f>
        <v>747829</v>
      </c>
      <c r="E169" s="4" cm="1">
        <f t="array" ref="E169">_xll.SNL.Clients.Office.Excel.Functions.SPG($A169, "SP_TOTAL_REV", E$3)</f>
        <v>734995</v>
      </c>
      <c r="F169" s="4" cm="1">
        <f t="array" ref="F169">_xll.SNL.Clients.Office.Excel.Functions.SPG($A169, "SP_TOTAL_REV", F$3)</f>
        <v>731283</v>
      </c>
      <c r="G169" s="4" cm="1">
        <f t="array" ref="G169">_xll.SNL.Clients.Office.Excel.Functions.SPG($A169, "SP_TOTAL_REV", G$3)</f>
        <v>728020</v>
      </c>
      <c r="H169" s="4" cm="1">
        <f t="array" ref="H169">_xll.SNL.Clients.Office.Excel.Functions.SPG($A169, "SP_TOTAL_REV", H$3)</f>
        <v>724331</v>
      </c>
      <c r="I169" s="4" cm="1">
        <f t="array" ref="I169">_xll.SNL.Clients.Office.Excel.Functions.SPG($A169, "SP_TOTAL_REV", I$3)</f>
        <v>718024</v>
      </c>
      <c r="J169" s="4" cm="1">
        <f t="array" ref="J169">_xll.SNL.Clients.Office.Excel.Functions.SPG($A169, "SP_TOTAL_REV", J$3)</f>
        <v>704531</v>
      </c>
      <c r="K169" s="4" cm="1">
        <f t="array" ref="K169">_xll.SNL.Clients.Office.Excel.Functions.SPG($A169, "SP_TOTAL_REV", K$3)</f>
        <v>698690</v>
      </c>
      <c r="L169" s="4" cm="1">
        <f t="array" ref="L169">_xll.SNL.Clients.Office.Excel.Functions.SPG($A169, "SP_TOTAL_REV", L$3)</f>
        <v>694695</v>
      </c>
      <c r="M169" s="4" cm="1">
        <f t="array" ref="M169">_xll.SNL.Clients.Office.Excel.Functions.SPG($A169, "SP_TOTAL_REV", M$3)</f>
        <v>686149</v>
      </c>
      <c r="N169" s="4" cm="1">
        <f t="array" ref="N169">_xll.SNL.Clients.Office.Excel.Functions.SPG($A169, "SP_TOTAL_REV", N$3)</f>
        <v>652313</v>
      </c>
      <c r="O169" s="4" cm="1">
        <f t="array" ref="O169">_xll.SNL.Clients.Office.Excel.Functions.SPG($A169, "SP_TOTAL_REV", O$3)</f>
        <v>643813</v>
      </c>
      <c r="P169" s="4" cm="1">
        <f t="array" ref="P169">_xll.SNL.Clients.Office.Excel.Functions.SPG($A169, "SP_TOTAL_REV", P$3)</f>
        <v>622281</v>
      </c>
      <c r="Q169" s="4" cm="1">
        <f t="array" ref="Q169">_xll.SNL.Clients.Office.Excel.Functions.SPG($A169, "SP_TOTAL_REV", Q$3)</f>
        <v>598009</v>
      </c>
      <c r="R169" s="4" cm="1">
        <f t="array" ref="R169">_xll.SNL.Clients.Office.Excel.Functions.SPG($A169, "SP_TOTAL_REV", R$3)</f>
        <v>596336</v>
      </c>
      <c r="S169" s="4" cm="1">
        <f t="array" ref="S169">_xll.SNL.Clients.Office.Excel.Functions.SPG($A169, "SP_TOTAL_REV", S$3)</f>
        <v>612089</v>
      </c>
      <c r="T169" s="4" cm="1">
        <f t="array" ref="T169">_xll.SNL.Clients.Office.Excel.Functions.SPG($A169, "SP_TOTAL_REV", T$3)</f>
        <v>621719</v>
      </c>
      <c r="U169" s="4" cm="1">
        <f t="array" ref="U169">_xll.SNL.Clients.Office.Excel.Functions.SPG($A169, "SP_TOTAL_REV", U$3)</f>
        <v>653234</v>
      </c>
      <c r="V169" s="4" cm="1">
        <f t="array" ref="V169">_xll.SNL.Clients.Office.Excel.Functions.SPG($A169, "SP_TOTAL_REV", V$3)</f>
        <v>681526</v>
      </c>
      <c r="W169" s="4" cm="1">
        <f t="array" ref="W169">_xll.SNL.Clients.Office.Excel.Functions.SPG($A169, "SP_TOTAL_REV", W$3)</f>
        <v>683553</v>
      </c>
      <c r="X169" s="4" cm="1">
        <f t="array" ref="X169">_xll.SNL.Clients.Office.Excel.Functions.SPG($A169, "SP_TOTAL_REV", X$3)</f>
        <v>684624</v>
      </c>
      <c r="Y169" s="4" cm="1">
        <f t="array" ref="Y169">_xll.SNL.Clients.Office.Excel.Functions.SPG($A169, "SP_TOTAL_REV", Y$3)</f>
        <v>669386</v>
      </c>
      <c r="Z169" s="4" cm="1">
        <f t="array" ref="Z169">_xll.SNL.Clients.Office.Excel.Functions.SPG($A169, "SP_TOTAL_REV", Z$3)</f>
        <v>662368</v>
      </c>
    </row>
    <row r="170" spans="1:26" x14ac:dyDescent="0.3">
      <c r="A170" s="11" t="s">
        <v>173</v>
      </c>
      <c r="B170" s="4" cm="1">
        <f t="array" ref="B170">_xll.SNL.Clients.Office.Excel.Functions.SPG($A170, "SP_TOTAL_REV", B$3)</f>
        <v>1012769</v>
      </c>
      <c r="C170" s="4" cm="1">
        <f t="array" ref="C170">_xll.SNL.Clients.Office.Excel.Functions.SPG($A170, "SP_TOTAL_REV", C$3)</f>
        <v>948588</v>
      </c>
      <c r="D170" s="4" cm="1">
        <f t="array" ref="D170">_xll.SNL.Clients.Office.Excel.Functions.SPG($A170, "SP_TOTAL_REV", D$3)</f>
        <v>1020603</v>
      </c>
      <c r="E170" s="4" cm="1">
        <f t="array" ref="E170">_xll.SNL.Clients.Office.Excel.Functions.SPG($A170, "SP_TOTAL_REV", E$3)</f>
        <v>1007557</v>
      </c>
      <c r="F170" s="4" cm="1">
        <f t="array" ref="F170">_xll.SNL.Clients.Office.Excel.Functions.SPG($A170, "SP_TOTAL_REV", F$3)</f>
        <v>899191</v>
      </c>
      <c r="G170" s="4" cm="1">
        <f t="array" ref="G170">_xll.SNL.Clients.Office.Excel.Functions.SPG($A170, "SP_TOTAL_REV", G$3)</f>
        <v>830507</v>
      </c>
      <c r="H170" s="4" cm="1">
        <f t="array" ref="H170">_xll.SNL.Clients.Office.Excel.Functions.SPG($A170, "SP_TOTAL_REV", H$3)</f>
        <v>874241</v>
      </c>
      <c r="I170" s="4" cm="1">
        <f t="array" ref="I170">_xll.SNL.Clients.Office.Excel.Functions.SPG($A170, "SP_TOTAL_REV", I$3)</f>
        <v>854802</v>
      </c>
      <c r="J170" s="4" cm="1">
        <f t="array" ref="J170">_xll.SNL.Clients.Office.Excel.Functions.SPG($A170, "SP_TOTAL_REV", J$3)</f>
        <v>751070</v>
      </c>
      <c r="K170" s="4" cm="1">
        <f t="array" ref="K170">_xll.SNL.Clients.Office.Excel.Functions.SPG($A170, "SP_TOTAL_REV", K$3)</f>
        <v>701166</v>
      </c>
      <c r="L170" s="4" cm="1">
        <f t="array" ref="L170">_xll.SNL.Clients.Office.Excel.Functions.SPG($A170, "SP_TOTAL_REV", L$3)</f>
        <v>741227</v>
      </c>
      <c r="M170" s="4" cm="1">
        <f t="array" ref="M170">_xll.SNL.Clients.Office.Excel.Functions.SPG($A170, "SP_TOTAL_REV", M$3)</f>
        <v>724386</v>
      </c>
      <c r="N170" s="4" cm="1">
        <f t="array" ref="N170">_xll.SNL.Clients.Office.Excel.Functions.SPG($A170, "SP_TOTAL_REV", N$3)</f>
        <v>675592</v>
      </c>
      <c r="O170" s="4" cm="1">
        <f t="array" ref="O170">_xll.SNL.Clients.Office.Excel.Functions.SPG($A170, "SP_TOTAL_REV", O$3)</f>
        <v>644974</v>
      </c>
      <c r="P170" s="4" cm="1">
        <f t="array" ref="P170">_xll.SNL.Clients.Office.Excel.Functions.SPG($A170, "SP_TOTAL_REV", P$3)</f>
        <v>707896</v>
      </c>
      <c r="Q170" s="4" cm="1">
        <f t="array" ref="Q170">_xll.SNL.Clients.Office.Excel.Functions.SPG($A170, "SP_TOTAL_REV", Q$3)</f>
        <v>695900</v>
      </c>
      <c r="R170" s="4" cm="1">
        <f t="array" ref="R170">_xll.SNL.Clients.Office.Excel.Functions.SPG($A170, "SP_TOTAL_REV", R$3)</f>
        <v>647646</v>
      </c>
      <c r="S170" s="4" cm="1">
        <f t="array" ref="S170">_xll.SNL.Clients.Office.Excel.Functions.SPG($A170, "SP_TOTAL_REV", S$3)</f>
        <v>623133</v>
      </c>
      <c r="T170" s="4" cm="1">
        <f t="array" ref="T170">_xll.SNL.Clients.Office.Excel.Functions.SPG($A170, "SP_TOTAL_REV", T$3)</f>
        <v>668955</v>
      </c>
      <c r="U170" s="4" cm="1">
        <f t="array" ref="U170">_xll.SNL.Clients.Office.Excel.Functions.SPG($A170, "SP_TOTAL_REV", U$3)</f>
        <v>668314</v>
      </c>
      <c r="V170" s="4" cm="1">
        <f t="array" ref="V170">_xll.SNL.Clients.Office.Excel.Functions.SPG($A170, "SP_TOTAL_REV", V$3)</f>
        <v>607176</v>
      </c>
      <c r="W170" s="4" cm="1">
        <f t="array" ref="W170">_xll.SNL.Clients.Office.Excel.Functions.SPG($A170, "SP_TOTAL_REV", W$3)</f>
        <v>603714</v>
      </c>
      <c r="X170" s="4" cm="1">
        <f t="array" ref="X170">_xll.SNL.Clients.Office.Excel.Functions.SPG($A170, "SP_TOTAL_REV", X$3)</f>
        <v>652448</v>
      </c>
      <c r="Y170" s="4" cm="1">
        <f t="array" ref="Y170">_xll.SNL.Clients.Office.Excel.Functions.SPG($A170, "SP_TOTAL_REV", Y$3)</f>
        <v>657410</v>
      </c>
      <c r="Z170" s="4" cm="1">
        <f t="array" ref="Z170">_xll.SNL.Clients.Office.Excel.Functions.SPG($A170, "SP_TOTAL_REV", Z$3)</f>
        <v>603948</v>
      </c>
    </row>
    <row r="171" spans="1:26" x14ac:dyDescent="0.3">
      <c r="A171" s="11" t="s">
        <v>174</v>
      </c>
      <c r="B171" s="4" cm="1">
        <f t="array" ref="B171">_xll.SNL.Clients.Office.Excel.Functions.SPG($A171, "SP_TOTAL_REV", B$3)</f>
        <v>483008</v>
      </c>
      <c r="C171" s="4" cm="1">
        <f t="array" ref="C171">_xll.SNL.Clients.Office.Excel.Functions.SPG($A171, "SP_TOTAL_REV", C$3)</f>
        <v>474910</v>
      </c>
      <c r="D171" s="4" cm="1">
        <f t="array" ref="D171">_xll.SNL.Clients.Office.Excel.Functions.SPG($A171, "SP_TOTAL_REV", D$3)</f>
        <v>468198</v>
      </c>
      <c r="E171" s="4" cm="1">
        <f t="array" ref="E171">_xll.SNL.Clients.Office.Excel.Functions.SPG($A171, "SP_TOTAL_REV", E$3)</f>
        <v>460146</v>
      </c>
      <c r="F171" s="4" cm="1">
        <f t="array" ref="F171">_xll.SNL.Clients.Office.Excel.Functions.SPG($A171, "SP_TOTAL_REV", F$3)</f>
        <v>454991</v>
      </c>
      <c r="G171" s="4" cm="1">
        <f t="array" ref="G171">_xll.SNL.Clients.Office.Excel.Functions.SPG($A171, "SP_TOTAL_REV", G$3)</f>
        <v>443646</v>
      </c>
      <c r="H171" s="4" cm="1">
        <f t="array" ref="H171">_xll.SNL.Clients.Office.Excel.Functions.SPG($A171, "SP_TOTAL_REV", H$3)</f>
        <v>439397</v>
      </c>
      <c r="I171" s="4" cm="1">
        <f t="array" ref="I171">_xll.SNL.Clients.Office.Excel.Functions.SPG($A171, "SP_TOTAL_REV", I$3)</f>
        <v>433569</v>
      </c>
      <c r="J171" s="4" cm="1">
        <f t="array" ref="J171">_xll.SNL.Clients.Office.Excel.Functions.SPG($A171, "SP_TOTAL_REV", J$3)</f>
        <v>427608</v>
      </c>
      <c r="K171" s="4" cm="1">
        <f t="array" ref="K171">_xll.SNL.Clients.Office.Excel.Functions.SPG($A171, "SP_TOTAL_REV", K$3)</f>
        <v>426268</v>
      </c>
      <c r="L171" s="4" cm="1">
        <f t="array" ref="L171">_xll.SNL.Clients.Office.Excel.Functions.SPG($A171, "SP_TOTAL_REV", L$3)</f>
        <v>427864</v>
      </c>
      <c r="M171" s="4" cm="1">
        <f t="array" ref="M171">_xll.SNL.Clients.Office.Excel.Functions.SPG($A171, "SP_TOTAL_REV", M$3)</f>
        <v>398241</v>
      </c>
      <c r="N171" s="4" cm="1">
        <f t="array" ref="N171">_xll.SNL.Clients.Office.Excel.Functions.SPG($A171, "SP_TOTAL_REV", N$3)</f>
        <v>410405</v>
      </c>
      <c r="O171" s="4" cm="1">
        <f t="array" ref="O171">_xll.SNL.Clients.Office.Excel.Functions.SPG($A171, "SP_TOTAL_REV", O$3)</f>
        <v>430890</v>
      </c>
      <c r="P171" s="4" cm="1">
        <f t="array" ref="P171">_xll.SNL.Clients.Office.Excel.Functions.SPG($A171, "SP_TOTAL_REV", P$3)</f>
        <v>395850</v>
      </c>
      <c r="Q171" s="4" cm="1">
        <f t="array" ref="Q171">_xll.SNL.Clients.Office.Excel.Functions.SPG($A171, "SP_TOTAL_REV", Q$3)</f>
        <v>379041</v>
      </c>
      <c r="R171" s="4" cm="1">
        <f t="array" ref="R171">_xll.SNL.Clients.Office.Excel.Functions.SPG($A171, "SP_TOTAL_REV", R$3)</f>
        <v>380336</v>
      </c>
      <c r="S171" s="4" cm="1">
        <f t="array" ref="S171">_xll.SNL.Clients.Office.Excel.Functions.SPG($A171, "SP_TOTAL_REV", S$3)</f>
        <v>394487</v>
      </c>
      <c r="T171" s="4" cm="1">
        <f t="array" ref="T171">_xll.SNL.Clients.Office.Excel.Functions.SPG($A171, "SP_TOTAL_REV", T$3)</f>
        <v>389791</v>
      </c>
      <c r="U171" s="4" cm="1">
        <f t="array" ref="U171">_xll.SNL.Clients.Office.Excel.Functions.SPG($A171, "SP_TOTAL_REV", U$3)</f>
        <v>394319</v>
      </c>
      <c r="V171" s="4" cm="1">
        <f t="array" ref="V171">_xll.SNL.Clients.Office.Excel.Functions.SPG($A171, "SP_TOTAL_REV", V$3)</f>
        <v>419129</v>
      </c>
      <c r="W171" s="4" cm="1">
        <f t="array" ref="W171">_xll.SNL.Clients.Office.Excel.Functions.SPG($A171, "SP_TOTAL_REV", W$3)</f>
        <v>411084</v>
      </c>
      <c r="X171" s="4" cm="1">
        <f t="array" ref="X171">_xll.SNL.Clients.Office.Excel.Functions.SPG($A171, "SP_TOTAL_REV", X$3)</f>
        <v>399391</v>
      </c>
      <c r="Y171" s="4" cm="1">
        <f t="array" ref="Y171">_xll.SNL.Clients.Office.Excel.Functions.SPG($A171, "SP_TOTAL_REV", Y$3)</f>
        <v>387508</v>
      </c>
      <c r="Z171" s="4" cm="1">
        <f t="array" ref="Z171">_xll.SNL.Clients.Office.Excel.Functions.SPG($A171, "SP_TOTAL_REV", Z$3)</f>
        <v>382143</v>
      </c>
    </row>
    <row r="172" spans="1:26" x14ac:dyDescent="0.3">
      <c r="A172" s="11" t="s">
        <v>175</v>
      </c>
      <c r="B172" s="4" cm="1">
        <f t="array" ref="B172">_xll.SNL.Clients.Office.Excel.Functions.SPG($A172, "SP_TOTAL_REV", B$3)</f>
        <v>4263000</v>
      </c>
      <c r="C172" s="4" cm="1">
        <f t="array" ref="C172">_xll.SNL.Clients.Office.Excel.Functions.SPG($A172, "SP_TOTAL_REV", C$3)</f>
        <v>4636000</v>
      </c>
      <c r="D172" s="4" cm="1">
        <f t="array" ref="D172">_xll.SNL.Clients.Office.Excel.Functions.SPG($A172, "SP_TOTAL_REV", D$3)</f>
        <v>4285000</v>
      </c>
      <c r="E172" s="4" cm="1">
        <f t="array" ref="E172">_xll.SNL.Clients.Office.Excel.Functions.SPG($A172, "SP_TOTAL_REV", E$3)</f>
        <v>4227000</v>
      </c>
      <c r="F172" s="4" cm="1">
        <f t="array" ref="F172">_xll.SNL.Clients.Office.Excel.Functions.SPG($A172, "SP_TOTAL_REV", F$3)</f>
        <v>4133000</v>
      </c>
      <c r="G172" s="4" cm="1">
        <f t="array" ref="G172">_xll.SNL.Clients.Office.Excel.Functions.SPG($A172, "SP_TOTAL_REV", G$3)</f>
        <v>3658000</v>
      </c>
      <c r="H172" s="4" cm="1">
        <f t="array" ref="H172">_xll.SNL.Clients.Office.Excel.Functions.SPG($A172, "SP_TOTAL_REV", H$3)</f>
        <v>3991000</v>
      </c>
      <c r="I172" s="4" cm="1">
        <f t="array" ref="I172">_xll.SNL.Clients.Office.Excel.Functions.SPG($A172, "SP_TOTAL_REV", I$3)</f>
        <v>3651000</v>
      </c>
      <c r="J172" s="4" cm="1">
        <f t="array" ref="J172">_xll.SNL.Clients.Office.Excel.Functions.SPG($A172, "SP_TOTAL_REV", J$3)</f>
        <v>3286000</v>
      </c>
      <c r="K172" s="4" cm="1">
        <f t="array" ref="K172">_xll.SNL.Clients.Office.Excel.Functions.SPG($A172, "SP_TOTAL_REV", K$3)</f>
        <v>3255000</v>
      </c>
      <c r="L172" s="4" cm="1">
        <f t="array" ref="L172">_xll.SNL.Clients.Office.Excel.Functions.SPG($A172, "SP_TOTAL_REV", L$3)</f>
        <v>3073000</v>
      </c>
      <c r="M172" s="4" cm="1">
        <f t="array" ref="M172">_xll.SNL.Clients.Office.Excel.Functions.SPG($A172, "SP_TOTAL_REV", M$3)</f>
        <v>2834613</v>
      </c>
      <c r="N172" s="4" cm="1">
        <f t="array" ref="N172">_xll.SNL.Clients.Office.Excel.Functions.SPG($A172, "SP_TOTAL_REV", N$3)</f>
        <v>2896331</v>
      </c>
      <c r="O172" s="4" cm="1">
        <f t="array" ref="O172">_xll.SNL.Clients.Office.Excel.Functions.SPG($A172, "SP_TOTAL_REV", O$3)</f>
        <v>3120377</v>
      </c>
      <c r="P172" s="4" cm="1">
        <f t="array" ref="P172">_xll.SNL.Clients.Office.Excel.Functions.SPG($A172, "SP_TOTAL_REV", P$3)</f>
        <v>2925423</v>
      </c>
      <c r="Q172" s="4" cm="1">
        <f t="array" ref="Q172">_xll.SNL.Clients.Office.Excel.Functions.SPG($A172, "SP_TOTAL_REV", Q$3)</f>
        <v>3076690</v>
      </c>
      <c r="R172" s="4" cm="1">
        <f t="array" ref="R172">_xll.SNL.Clients.Office.Excel.Functions.SPG($A172, "SP_TOTAL_REV", R$3)</f>
        <v>2743773</v>
      </c>
      <c r="S172" s="4" cm="1">
        <f t="array" ref="S172">_xll.SNL.Clients.Office.Excel.Functions.SPG($A172, "SP_TOTAL_REV", S$3)</f>
        <v>2761399</v>
      </c>
      <c r="T172" s="4" cm="1">
        <f t="array" ref="T172">_xll.SNL.Clients.Office.Excel.Functions.SPG($A172, "SP_TOTAL_REV", T$3)</f>
        <v>2610184</v>
      </c>
      <c r="U172" s="4" cm="1">
        <f t="array" ref="U172">_xll.SNL.Clients.Office.Excel.Functions.SPG($A172, "SP_TOTAL_REV", U$3)</f>
        <v>2244515</v>
      </c>
      <c r="V172" s="4" cm="1">
        <f t="array" ref="V172">_xll.SNL.Clients.Office.Excel.Functions.SPG($A172, "SP_TOTAL_REV", V$3)</f>
        <v>1982016</v>
      </c>
      <c r="W172" s="4" cm="1">
        <f t="array" ref="W172">_xll.SNL.Clients.Office.Excel.Functions.SPG($A172, "SP_TOTAL_REV", W$3)</f>
        <v>2214086</v>
      </c>
      <c r="X172" s="4" cm="1">
        <f t="array" ref="X172">_xll.SNL.Clients.Office.Excel.Functions.SPG($A172, "SP_TOTAL_REV", X$3)</f>
        <v>2042520</v>
      </c>
      <c r="Y172" s="4" cm="1">
        <f t="array" ref="Y172">_xll.SNL.Clients.Office.Excel.Functions.SPG($A172, "SP_TOTAL_REV", Y$3)</f>
        <v>2008727</v>
      </c>
      <c r="Z172" s="4" cm="1">
        <f t="array" ref="Z172">_xll.SNL.Clients.Office.Excel.Functions.SPG($A172, "SP_TOTAL_REV", Z$3)</f>
        <v>1965836</v>
      </c>
    </row>
    <row r="173" spans="1:26" x14ac:dyDescent="0.3">
      <c r="A173" s="11" t="s">
        <v>176</v>
      </c>
      <c r="B173" s="4" cm="1">
        <f t="array" ref="B173">_xll.SNL.Clients.Office.Excel.Functions.SPG($A173, "SP_TOTAL_REV", B$3)</f>
        <v>1374500</v>
      </c>
      <c r="C173" s="4" cm="1">
        <f t="array" ref="C173">_xll.SNL.Clients.Office.Excel.Functions.SPG($A173, "SP_TOTAL_REV", C$3)</f>
        <v>1257400</v>
      </c>
      <c r="D173" s="4" cm="1">
        <f t="array" ref="D173">_xll.SNL.Clients.Office.Excel.Functions.SPG($A173, "SP_TOTAL_REV", D$3)</f>
        <v>1811400</v>
      </c>
      <c r="E173" s="4" cm="1">
        <f t="array" ref="E173">_xll.SNL.Clients.Office.Excel.Functions.SPG($A173, "SP_TOTAL_REV", E$3)</f>
        <v>1447500</v>
      </c>
      <c r="F173" s="4" cm="1">
        <f t="array" ref="F173">_xll.SNL.Clients.Office.Excel.Functions.SPG($A173, "SP_TOTAL_REV", F$3)</f>
        <v>1331000</v>
      </c>
      <c r="G173" s="4" cm="1">
        <f t="array" ref="G173">_xll.SNL.Clients.Office.Excel.Functions.SPG($A173, "SP_TOTAL_REV", G$3)</f>
        <v>1187900</v>
      </c>
      <c r="H173" s="4" cm="1">
        <f t="array" ref="H173">_xll.SNL.Clients.Office.Excel.Functions.SPG($A173, "SP_TOTAL_REV", H$3)</f>
        <v>1669300</v>
      </c>
      <c r="I173" s="4" cm="1">
        <f t="array" ref="I173">_xll.SNL.Clients.Office.Excel.Functions.SPG($A173, "SP_TOTAL_REV", I$3)</f>
        <v>1354200</v>
      </c>
      <c r="J173" s="4" cm="1">
        <f t="array" ref="J173">_xll.SNL.Clients.Office.Excel.Functions.SPG($A173, "SP_TOTAL_REV", J$3)</f>
        <v>1296800</v>
      </c>
      <c r="K173" s="4" cm="1">
        <f t="array" ref="K173">_xll.SNL.Clients.Office.Excel.Functions.SPG($A173, "SP_TOTAL_REV", K$3)</f>
        <v>1279600</v>
      </c>
      <c r="L173" s="4" cm="1">
        <f t="array" ref="L173">_xll.SNL.Clients.Office.Excel.Functions.SPG($A173, "SP_TOTAL_REV", L$3)</f>
        <v>1909100</v>
      </c>
      <c r="M173" s="4" cm="1">
        <f t="array" ref="M173">_xll.SNL.Clients.Office.Excel.Functions.SPG($A173, "SP_TOTAL_REV", M$3)</f>
        <v>1446500</v>
      </c>
      <c r="N173" s="4" cm="1">
        <f t="array" ref="N173">_xll.SNL.Clients.Office.Excel.Functions.SPG($A173, "SP_TOTAL_REV", N$3)</f>
        <v>1223900</v>
      </c>
      <c r="O173" s="4" cm="1">
        <f t="array" ref="O173">_xll.SNL.Clients.Office.Excel.Functions.SPG($A173, "SP_TOTAL_REV", O$3)</f>
        <v>1122100</v>
      </c>
      <c r="P173" s="4" cm="1">
        <f t="array" ref="P173">_xll.SNL.Clients.Office.Excel.Functions.SPG($A173, "SP_TOTAL_REV", P$3)</f>
        <v>1616500</v>
      </c>
      <c r="Q173" s="4" cm="1">
        <f t="array" ref="Q173">_xll.SNL.Clients.Office.Excel.Functions.SPG($A173, "SP_TOTAL_REV", Q$3)</f>
        <v>1236200</v>
      </c>
      <c r="R173" s="4" cm="1">
        <f t="array" ref="R173">_xll.SNL.Clients.Office.Excel.Functions.SPG($A173, "SP_TOTAL_REV", R$3)</f>
        <v>1611900</v>
      </c>
      <c r="S173" s="4" cm="1">
        <f t="array" ref="S173">_xll.SNL.Clients.Office.Excel.Functions.SPG($A173, "SP_TOTAL_REV", S$3)</f>
        <v>1094400</v>
      </c>
      <c r="T173" s="4" cm="1">
        <f t="array" ref="T173">_xll.SNL.Clients.Office.Excel.Functions.SPG($A173, "SP_TOTAL_REV", T$3)</f>
        <v>1517600</v>
      </c>
      <c r="U173" s="4" cm="1">
        <f t="array" ref="U173">_xll.SNL.Clients.Office.Excel.Functions.SPG($A173, "SP_TOTAL_REV", U$3)</f>
        <v>1184700</v>
      </c>
      <c r="V173" s="4" cm="1">
        <f t="array" ref="V173">_xll.SNL.Clients.Office.Excel.Functions.SPG($A173, "SP_TOTAL_REV", V$3)</f>
        <v>1116700</v>
      </c>
      <c r="W173" s="4" cm="1">
        <f t="array" ref="W173">_xll.SNL.Clients.Office.Excel.Functions.SPG($A173, "SP_TOTAL_REV", W$3)</f>
        <v>1131600</v>
      </c>
      <c r="X173" s="4" cm="1">
        <f t="array" ref="X173">_xll.SNL.Clients.Office.Excel.Functions.SPG($A173, "SP_TOTAL_REV", X$3)</f>
        <v>1577600</v>
      </c>
      <c r="Y173" s="4" cm="1">
        <f t="array" ref="Y173">_xll.SNL.Clients.Office.Excel.Functions.SPG($A173, "SP_TOTAL_REV", Y$3)</f>
        <v>1221700</v>
      </c>
      <c r="Z173" s="4" cm="1">
        <f t="array" ref="Z173">_xll.SNL.Clients.Office.Excel.Functions.SPG($A173, "SP_TOTAL_REV", Z$3)</f>
        <v>1216900</v>
      </c>
    </row>
    <row r="174" spans="1:26" x14ac:dyDescent="0.3">
      <c r="A174" s="11" t="s">
        <v>177</v>
      </c>
      <c r="B174" s="4" cm="1">
        <f t="array" ref="B174">_xll.SNL.Clients.Office.Excel.Functions.SPG($A174, "SP_TOTAL_REV", B$3)</f>
        <v>4118355</v>
      </c>
      <c r="C174" s="4" cm="1">
        <f t="array" ref="C174">_xll.SNL.Clients.Office.Excel.Functions.SPG($A174, "SP_TOTAL_REV", C$3)</f>
        <v>2971488</v>
      </c>
      <c r="D174" s="4" cm="1">
        <f t="array" ref="D174">_xll.SNL.Clients.Office.Excel.Functions.SPG($A174, "SP_TOTAL_REV", D$3)</f>
        <v>3063224</v>
      </c>
      <c r="E174" s="4" cm="1">
        <f t="array" ref="E174">_xll.SNL.Clients.Office.Excel.Functions.SPG($A174, "SP_TOTAL_REV", E$3)</f>
        <v>2533522</v>
      </c>
      <c r="F174" s="4" cm="1">
        <f t="array" ref="F174">_xll.SNL.Clients.Office.Excel.Functions.SPG($A174, "SP_TOTAL_REV", F$3)</f>
        <v>3332575</v>
      </c>
      <c r="G174" s="4" cm="1">
        <f t="array" ref="G174">_xll.SNL.Clients.Office.Excel.Functions.SPG($A174, "SP_TOTAL_REV", G$3)</f>
        <v>2694238</v>
      </c>
      <c r="H174" s="4" cm="1">
        <f t="array" ref="H174">_xll.SNL.Clients.Office.Excel.Functions.SPG($A174, "SP_TOTAL_REV", H$3)</f>
        <v>2791482</v>
      </c>
      <c r="I174" s="4" cm="1">
        <f t="array" ref="I174">_xll.SNL.Clients.Office.Excel.Functions.SPG($A174, "SP_TOTAL_REV", I$3)</f>
        <v>2629342</v>
      </c>
      <c r="J174" s="4" cm="1">
        <f t="array" ref="J174">_xll.SNL.Clients.Office.Excel.Functions.SPG($A174, "SP_TOTAL_REV", J$3)</f>
        <v>3795643</v>
      </c>
      <c r="K174" s="4" cm="1">
        <f t="array" ref="K174">_xll.SNL.Clients.Office.Excel.Functions.SPG($A174, "SP_TOTAL_REV", K$3)</f>
        <v>3029740</v>
      </c>
      <c r="L174" s="4" cm="1">
        <f t="array" ref="L174">_xll.SNL.Clients.Office.Excel.Functions.SPG($A174, "SP_TOTAL_REV", L$3)</f>
        <v>3215645</v>
      </c>
      <c r="M174" s="4" cm="1">
        <f t="array" ref="M174">_xll.SNL.Clients.Office.Excel.Functions.SPG($A174, "SP_TOTAL_REV", M$3)</f>
        <v>2572641</v>
      </c>
      <c r="N174" s="4" cm="1">
        <f t="array" ref="N174">_xll.SNL.Clients.Office.Excel.Functions.SPG($A174, "SP_TOTAL_REV", N$3)</f>
        <v>3471310</v>
      </c>
      <c r="O174" s="4" cm="1">
        <f t="array" ref="O174">_xll.SNL.Clients.Office.Excel.Functions.SPG($A174, "SP_TOTAL_REV", O$3)</f>
        <v>2481913</v>
      </c>
      <c r="P174" s="4" cm="1">
        <f t="array" ref="P174">_xll.SNL.Clients.Office.Excel.Functions.SPG($A174, "SP_TOTAL_REV", P$3)</f>
        <v>2432794</v>
      </c>
      <c r="Q174" s="4" cm="1">
        <f t="array" ref="Q174">_xll.SNL.Clients.Office.Excel.Functions.SPG($A174, "SP_TOTAL_REV", Q$3)</f>
        <v>2122538</v>
      </c>
      <c r="R174" s="4" cm="1">
        <f t="array" ref="R174">_xll.SNL.Clients.Office.Excel.Functions.SPG($A174, "SP_TOTAL_REV", R$3)</f>
        <v>2825840</v>
      </c>
      <c r="S174" s="4" cm="1">
        <f t="array" ref="S174">_xll.SNL.Clients.Office.Excel.Functions.SPG($A174, "SP_TOTAL_REV", S$3)</f>
        <v>2233933</v>
      </c>
      <c r="T174" s="4" cm="1">
        <f t="array" ref="T174">_xll.SNL.Clients.Office.Excel.Functions.SPG($A174, "SP_TOTAL_REV", T$3)</f>
        <v>2343642</v>
      </c>
      <c r="U174" s="4" cm="1">
        <f t="array" ref="U174">_xll.SNL.Clients.Office.Excel.Functions.SPG($A174, "SP_TOTAL_REV", U$3)</f>
        <v>1953128</v>
      </c>
      <c r="V174" s="4" cm="1">
        <f t="array" ref="V174">_xll.SNL.Clients.Office.Excel.Functions.SPG($A174, "SP_TOTAL_REV", V$3)</f>
        <v>2373726</v>
      </c>
      <c r="W174" s="4" cm="1">
        <f t="array" ref="W174">_xll.SNL.Clients.Office.Excel.Functions.SPG($A174, "SP_TOTAL_REV", W$3)</f>
        <v>2050386</v>
      </c>
      <c r="X174" s="4" cm="1">
        <f t="array" ref="X174">_xll.SNL.Clients.Office.Excel.Functions.SPG($A174, "SP_TOTAL_REV", X$3)</f>
        <v>2175797</v>
      </c>
      <c r="Y174" s="4" cm="1">
        <f t="array" ref="Y174">_xll.SNL.Clients.Office.Excel.Functions.SPG($A174, "SP_TOTAL_REV", Y$3)</f>
        <v>1884495</v>
      </c>
      <c r="Z174" s="4" cm="1">
        <f t="array" ref="Z174">_xll.SNL.Clients.Office.Excel.Functions.SPG($A174, "SP_TOTAL_REV", Z$3)</f>
        <v>2415792</v>
      </c>
    </row>
    <row r="175" spans="1:26" x14ac:dyDescent="0.3">
      <c r="A175" s="11" t="s">
        <v>178</v>
      </c>
      <c r="B175" s="4" cm="1">
        <f t="array" ref="B175">_xll.SNL.Clients.Office.Excel.Functions.SPG($A175, "SP_TOTAL_REV", B$3)</f>
        <v>6714000</v>
      </c>
      <c r="C175" s="4" cm="1">
        <f t="array" ref="C175">_xll.SNL.Clients.Office.Excel.Functions.SPG($A175, "SP_TOTAL_REV", C$3)</f>
        <v>5471000</v>
      </c>
      <c r="D175" s="4" cm="1">
        <f t="array" ref="D175">_xll.SNL.Clients.Office.Excel.Functions.SPG($A175, "SP_TOTAL_REV", D$3)</f>
        <v>6154000</v>
      </c>
      <c r="E175" s="4" cm="1">
        <f t="array" ref="E175">_xll.SNL.Clients.Office.Excel.Functions.SPG($A175, "SP_TOTAL_REV", E$3)</f>
        <v>5361000</v>
      </c>
      <c r="F175" s="4" cm="1">
        <f t="array" ref="F175">_xll.SNL.Clients.Office.Excel.Functions.SPG($A175, "SP_TOTAL_REV", F$3)</f>
        <v>6043000</v>
      </c>
      <c r="G175" s="4" cm="1">
        <f t="array" ref="G175">_xll.SNL.Clients.Office.Excel.Functions.SPG($A175, "SP_TOTAL_REV", G$3)</f>
        <v>5367000</v>
      </c>
      <c r="H175" s="4" cm="1">
        <f t="array" ref="H175">_xll.SNL.Clients.Office.Excel.Functions.SPG($A175, "SP_TOTAL_REV", H$3)</f>
        <v>5980000</v>
      </c>
      <c r="I175" s="4" cm="1">
        <f t="array" ref="I175">_xll.SNL.Clients.Office.Excel.Functions.SPG($A175, "SP_TOTAL_REV", I$3)</f>
        <v>4818000</v>
      </c>
      <c r="J175" s="4" cm="1">
        <f t="array" ref="J175">_xll.SNL.Clients.Office.Excel.Functions.SPG($A175, "SP_TOTAL_REV", J$3)</f>
        <v>5563000</v>
      </c>
      <c r="K175" s="4" t="str" cm="1">
        <f t="array" ref="K175">_xll.SNL.Clients.Office.Excel.Functions.SPG($A175, "SP_TOTAL_REV", K$3)</f>
        <v>NA</v>
      </c>
      <c r="L175" s="4" cm="1">
        <f t="array" ref="L175">_xll.SNL.Clients.Office.Excel.Functions.SPG($A175, "SP_TOTAL_REV", L$3)</f>
        <v>4845000</v>
      </c>
      <c r="M175" s="4" cm="1">
        <f t="array" ref="M175">_xll.SNL.Clients.Office.Excel.Functions.SPG($A175, "SP_TOTAL_REV", M$3)</f>
        <v>4239000</v>
      </c>
      <c r="N175" s="4" cm="1">
        <f t="array" ref="N175">_xll.SNL.Clients.Office.Excel.Functions.SPG($A175, "SP_TOTAL_REV", N$3)</f>
        <v>5327000</v>
      </c>
      <c r="O175" s="4" t="str" cm="1">
        <f t="array" ref="O175">_xll.SNL.Clients.Office.Excel.Functions.SPG($A175, "SP_TOTAL_REV", O$3)</f>
        <v>NA</v>
      </c>
      <c r="P175" s="4" cm="1">
        <f t="array" ref="P175">_xll.SNL.Clients.Office.Excel.Functions.SPG($A175, "SP_TOTAL_REV", P$3)</f>
        <v>4863000</v>
      </c>
      <c r="Q175" s="4" cm="1">
        <f t="array" ref="Q175">_xll.SNL.Clients.Office.Excel.Functions.SPG($A175, "SP_TOTAL_REV", Q$3)</f>
        <v>4020000</v>
      </c>
      <c r="R175" s="4" cm="1">
        <f t="array" ref="R175">_xll.SNL.Clients.Office.Excel.Functions.SPG($A175, "SP_TOTAL_REV", R$3)</f>
        <v>4632000</v>
      </c>
      <c r="S175" s="4" cm="1">
        <f t="array" ref="S175">_xll.SNL.Clients.Office.Excel.Functions.SPG($A175, "SP_TOTAL_REV", S$3)</f>
        <v>8114000</v>
      </c>
      <c r="T175" s="4" cm="1">
        <f t="array" ref="T175">_xll.SNL.Clients.Office.Excel.Functions.SPG($A175, "SP_TOTAL_REV", T$3)</f>
        <v>8853000</v>
      </c>
      <c r="U175" s="4" cm="1">
        <f t="array" ref="U175">_xll.SNL.Clients.Office.Excel.Functions.SPG($A175, "SP_TOTAL_REV", U$3)</f>
        <v>7325000</v>
      </c>
      <c r="V175" s="4" cm="1">
        <f t="array" ref="V175">_xll.SNL.Clients.Office.Excel.Functions.SPG($A175, "SP_TOTAL_REV", V$3)</f>
        <v>8747000</v>
      </c>
      <c r="W175" s="4" cm="1">
        <f t="array" ref="W175">_xll.SNL.Clients.Office.Excel.Functions.SPG($A175, "SP_TOTAL_REV", W$3)</f>
        <v>8342000</v>
      </c>
      <c r="X175" s="4" cm="1">
        <f t="array" ref="X175">_xll.SNL.Clients.Office.Excel.Functions.SPG($A175, "SP_TOTAL_REV", X$3)</f>
        <v>8929000</v>
      </c>
      <c r="Y175" s="4" cm="1">
        <f t="array" ref="Y175">_xll.SNL.Clients.Office.Excel.Functions.SPG($A175, "SP_TOTAL_REV", Y$3)</f>
        <v>7689000</v>
      </c>
      <c r="Z175" s="4" cm="1">
        <f t="array" ref="Z175">_xll.SNL.Clients.Office.Excel.Functions.SPG($A175, "SP_TOTAL_REV", Z$3)</f>
        <v>9477000</v>
      </c>
    </row>
    <row r="176" spans="1:26" x14ac:dyDescent="0.3">
      <c r="A176" s="11" t="s">
        <v>1039</v>
      </c>
      <c r="B176" s="4" cm="1">
        <f t="array" ref="B176">_xll.SNL.Clients.Office.Excel.Functions.SPG($A176, "SP_TOTAL_REV", B$3)</f>
        <v>3210000</v>
      </c>
      <c r="C176" s="4" cm="1">
        <f t="array" ref="C176">_xll.SNL.Clients.Office.Excel.Functions.SPG($A176, "SP_TOTAL_REV", C$3)</f>
        <v>2244000</v>
      </c>
      <c r="D176" s="4" cm="1">
        <f t="array" ref="D176">_xll.SNL.Clients.Office.Excel.Functions.SPG($A176, "SP_TOTAL_REV", D$3)</f>
        <v>600000</v>
      </c>
      <c r="E176" s="4" cm="1">
        <f t="array" ref="E176">_xll.SNL.Clients.Office.Excel.Functions.SPG($A176, "SP_TOTAL_REV", E$3)</f>
        <v>514000</v>
      </c>
      <c r="F176" s="4" cm="1">
        <f t="array" ref="F176">_xll.SNL.Clients.Office.Excel.Functions.SPG($A176, "SP_TOTAL_REV", F$3)</f>
        <v>901000</v>
      </c>
      <c r="G176" s="4" cm="1">
        <f t="array" ref="G176">_xll.SNL.Clients.Office.Excel.Functions.SPG($A176, "SP_TOTAL_REV", G$3)</f>
        <v>1276000</v>
      </c>
      <c r="H176" s="4" cm="1">
        <f t="array" ref="H176">_xll.SNL.Clients.Office.Excel.Functions.SPG($A176, "SP_TOTAL_REV", H$3)</f>
        <v>1406000</v>
      </c>
      <c r="I176" s="4" cm="1">
        <f t="array" ref="I176">_xll.SNL.Clients.Office.Excel.Functions.SPG($A176, "SP_TOTAL_REV", I$3)</f>
        <v>1260000</v>
      </c>
      <c r="J176" s="4" cm="1">
        <f t="array" ref="J176">_xll.SNL.Clients.Office.Excel.Functions.SPG($A176, "SP_TOTAL_REV", J$3)</f>
        <v>2105000</v>
      </c>
      <c r="K176" s="4" cm="1">
        <f t="array" ref="K176">_xll.SNL.Clients.Office.Excel.Functions.SPG($A176, "SP_TOTAL_REV", K$3)</f>
        <v>3136000</v>
      </c>
      <c r="L176" s="4" cm="1">
        <f t="array" ref="L176">_xll.SNL.Clients.Office.Excel.Functions.SPG($A176, "SP_TOTAL_REV", L$3)</f>
        <v>4193000</v>
      </c>
      <c r="M176" s="4" cm="1">
        <f t="array" ref="M176">_xll.SNL.Clients.Office.Excel.Functions.SPG($A176, "SP_TOTAL_REV", M$3)</f>
        <v>4013000</v>
      </c>
      <c r="N176" s="4" cm="1">
        <f t="array" ref="N176">_xll.SNL.Clients.Office.Excel.Functions.SPG($A176, "SP_TOTAL_REV", N$3)</f>
        <v>2781000</v>
      </c>
      <c r="O176" s="4" cm="1">
        <f t="array" ref="O176">_xll.SNL.Clients.Office.Excel.Functions.SPG($A176, "SP_TOTAL_REV", O$3)</f>
        <v>2606000</v>
      </c>
      <c r="P176" s="4" cm="1">
        <f t="array" ref="P176">_xll.SNL.Clients.Office.Excel.Functions.SPG($A176, "SP_TOTAL_REV", P$3)</f>
        <v>1797000</v>
      </c>
      <c r="Q176" s="4" cm="1">
        <f t="array" ref="Q176">_xll.SNL.Clients.Office.Excel.Functions.SPG($A176, "SP_TOTAL_REV", Q$3)</f>
        <v>1431000</v>
      </c>
      <c r="R176" s="4" cm="1">
        <f t="array" ref="R176">_xll.SNL.Clients.Office.Excel.Functions.SPG($A176, "SP_TOTAL_REV", R$3)</f>
        <v>1467000</v>
      </c>
      <c r="S176" s="4" cm="1">
        <f t="array" ref="S176">_xll.SNL.Clients.Office.Excel.Functions.SPG($A176, "SP_TOTAL_REV", S$3)</f>
        <v>1196000</v>
      </c>
      <c r="T176" s="4" cm="1">
        <f t="array" ref="T176">_xll.SNL.Clients.Office.Excel.Functions.SPG($A176, "SP_TOTAL_REV", T$3)</f>
        <v>1120000</v>
      </c>
      <c r="U176" s="4" cm="1">
        <f t="array" ref="U176">_xll.SNL.Clients.Office.Excel.Functions.SPG($A176, "SP_TOTAL_REV", U$3)</f>
        <v>680000</v>
      </c>
      <c r="V176" s="4" cm="1">
        <f t="array" ref="V176">_xll.SNL.Clients.Office.Excel.Functions.SPG($A176, "SP_TOTAL_REV", V$3)</f>
        <v>1618000</v>
      </c>
      <c r="W176" s="4" cm="1">
        <f t="array" ref="W176">_xll.SNL.Clients.Office.Excel.Functions.SPG($A176, "SP_TOTAL_REV", W$3)</f>
        <v>1881000</v>
      </c>
      <c r="X176" s="4" cm="1">
        <f t="array" ref="X176">_xll.SNL.Clients.Office.Excel.Functions.SPG($A176, "SP_TOTAL_REV", X$3)</f>
        <v>2039000</v>
      </c>
      <c r="Y176" s="4" cm="1">
        <f t="array" ref="Y176">_xll.SNL.Clients.Office.Excel.Functions.SPG($A176, "SP_TOTAL_REV", Y$3)</f>
        <v>2345000</v>
      </c>
      <c r="Z176" s="4" cm="1">
        <f t="array" ref="Z176">_xll.SNL.Clients.Office.Excel.Functions.SPG($A176, "SP_TOTAL_REV", Z$3)</f>
        <v>2143000</v>
      </c>
    </row>
    <row r="177" spans="1:26" x14ac:dyDescent="0.3">
      <c r="A177" s="11" t="s">
        <v>179</v>
      </c>
      <c r="B177" s="4" cm="1">
        <f t="array" ref="B177">_xll.SNL.Clients.Office.Excel.Functions.SPG($A177, "SP_TOTAL_REV", B$3)</f>
        <v>2988000</v>
      </c>
      <c r="C177" s="4" cm="1">
        <f t="array" ref="C177">_xll.SNL.Clients.Office.Excel.Functions.SPG($A177, "SP_TOTAL_REV", C$3)</f>
        <v>3184000</v>
      </c>
      <c r="D177" s="4" cm="1">
        <f t="array" ref="D177">_xll.SNL.Clients.Office.Excel.Functions.SPG($A177, "SP_TOTAL_REV", D$3)</f>
        <v>4060000</v>
      </c>
      <c r="E177" s="4" cm="1">
        <f t="array" ref="E177">_xll.SNL.Clients.Office.Excel.Functions.SPG($A177, "SP_TOTAL_REV", E$3)</f>
        <v>3558000</v>
      </c>
      <c r="F177" s="4" cm="1">
        <f t="array" ref="F177">_xll.SNL.Clients.Office.Excel.Functions.SPG($A177, "SP_TOTAL_REV", F$3)</f>
        <v>2889000</v>
      </c>
      <c r="G177" s="4" cm="1">
        <f t="array" ref="G177">_xll.SNL.Clients.Office.Excel.Functions.SPG($A177, "SP_TOTAL_REV", G$3)</f>
        <v>2887000</v>
      </c>
      <c r="H177" s="4" cm="1">
        <f t="array" ref="H177">_xll.SNL.Clients.Office.Excel.Functions.SPG($A177, "SP_TOTAL_REV", H$3)</f>
        <v>3929000</v>
      </c>
      <c r="I177" s="4" cm="1">
        <f t="array" ref="I177">_xll.SNL.Clients.Office.Excel.Functions.SPG($A177, "SP_TOTAL_REV", I$3)</f>
        <v>3358000</v>
      </c>
      <c r="J177" s="4" cm="1">
        <f t="array" ref="J177">_xll.SNL.Clients.Office.Excel.Functions.SPG($A177, "SP_TOTAL_REV", J$3)</f>
        <v>2665000</v>
      </c>
      <c r="K177" s="4" cm="1">
        <f t="array" ref="K177">_xll.SNL.Clients.Office.Excel.Functions.SPG($A177, "SP_TOTAL_REV", K$3)</f>
        <v>2618000</v>
      </c>
      <c r="L177" s="4" cm="1">
        <f t="array" ref="L177">_xll.SNL.Clients.Office.Excel.Functions.SPG($A177, "SP_TOTAL_REV", L$3)</f>
        <v>3619000</v>
      </c>
      <c r="M177" s="4" cm="1">
        <f t="array" ref="M177">_xll.SNL.Clients.Office.Excel.Functions.SPG($A177, "SP_TOTAL_REV", M$3)</f>
        <v>3181000</v>
      </c>
      <c r="N177" s="4" cm="1">
        <f t="array" ref="N177">_xll.SNL.Clients.Office.Excel.Functions.SPG($A177, "SP_TOTAL_REV", N$3)</f>
        <v>2249000</v>
      </c>
      <c r="O177" s="4" cm="1">
        <f t="array" ref="O177">_xll.SNL.Clients.Office.Excel.Functions.SPG($A177, "SP_TOTAL_REV", O$3)</f>
        <v>2279000</v>
      </c>
      <c r="P177" s="4" cm="1">
        <f t="array" ref="P177">_xll.SNL.Clients.Office.Excel.Functions.SPG($A177, "SP_TOTAL_REV", P$3)</f>
        <v>2962000</v>
      </c>
      <c r="Q177" s="4" cm="1">
        <f t="array" ref="Q177">_xll.SNL.Clients.Office.Excel.Functions.SPG($A177, "SP_TOTAL_REV", Q$3)</f>
        <v>2111000</v>
      </c>
      <c r="R177" s="4" cm="1">
        <f t="array" ref="R177">_xll.SNL.Clients.Office.Excel.Functions.SPG($A177, "SP_TOTAL_REV", R$3)</f>
        <v>1246000</v>
      </c>
      <c r="S177" s="4" cm="1">
        <f t="array" ref="S177">_xll.SNL.Clients.Office.Excel.Functions.SPG($A177, "SP_TOTAL_REV", S$3)</f>
        <v>920000</v>
      </c>
      <c r="T177" s="4" cm="1">
        <f t="array" ref="T177">_xll.SNL.Clients.Office.Excel.Functions.SPG($A177, "SP_TOTAL_REV", T$3)</f>
        <v>1504000</v>
      </c>
      <c r="U177" s="4" cm="1">
        <f t="array" ref="U177">_xll.SNL.Clients.Office.Excel.Functions.SPG($A177, "SP_TOTAL_REV", U$3)</f>
        <v>566000</v>
      </c>
      <c r="V177" s="4" cm="1">
        <f t="array" ref="V177">_xll.SNL.Clients.Office.Excel.Functions.SPG($A177, "SP_TOTAL_REV", V$3)</f>
        <v>2209000</v>
      </c>
      <c r="W177" s="4" cm="1">
        <f t="array" ref="W177">_xll.SNL.Clients.Office.Excel.Functions.SPG($A177, "SP_TOTAL_REV", W$3)</f>
        <v>2747000</v>
      </c>
      <c r="X177" s="4" cm="1">
        <f t="array" ref="X177">_xll.SNL.Clients.Office.Excel.Functions.SPG($A177, "SP_TOTAL_REV", X$3)</f>
        <v>3558000</v>
      </c>
      <c r="Y177" s="4" cm="1">
        <f t="array" ref="Y177">_xll.SNL.Clients.Office.Excel.Functions.SPG($A177, "SP_TOTAL_REV", Y$3)</f>
        <v>3153000</v>
      </c>
      <c r="Z177" s="4" cm="1">
        <f t="array" ref="Z177">_xll.SNL.Clients.Office.Excel.Functions.SPG($A177, "SP_TOTAL_REV", Z$3)</f>
        <v>2609000</v>
      </c>
    </row>
    <row r="178" spans="1:26" x14ac:dyDescent="0.3">
      <c r="A178" s="11" t="s">
        <v>180</v>
      </c>
      <c r="B178" s="4" cm="1">
        <f t="array" ref="B178">_xll.SNL.Clients.Office.Excel.Functions.SPG($A178, "SP_TOTAL_REV", B$3)</f>
        <v>2666419</v>
      </c>
      <c r="C178" s="4" cm="1">
        <f t="array" ref="C178">_xll.SNL.Clients.Office.Excel.Functions.SPG($A178, "SP_TOTAL_REV", C$3)</f>
        <v>2954705</v>
      </c>
      <c r="D178" s="4" cm="1">
        <f t="array" ref="D178">_xll.SNL.Clients.Office.Excel.Functions.SPG($A178, "SP_TOTAL_REV", D$3)</f>
        <v>3000131</v>
      </c>
      <c r="E178" s="4" cm="1">
        <f t="array" ref="E178">_xll.SNL.Clients.Office.Excel.Functions.SPG($A178, "SP_TOTAL_REV", E$3)</f>
        <v>2439001</v>
      </c>
      <c r="F178" s="4" cm="1">
        <f t="array" ref="F178">_xll.SNL.Clients.Office.Excel.Functions.SPG($A178, "SP_TOTAL_REV", F$3)</f>
        <v>2206678</v>
      </c>
      <c r="G178" s="4" cm="1">
        <f t="array" ref="G178">_xll.SNL.Clients.Office.Excel.Functions.SPG($A178, "SP_TOTAL_REV", G$3)</f>
        <v>2277768</v>
      </c>
      <c r="H178" s="4" cm="1">
        <f t="array" ref="H178">_xll.SNL.Clients.Office.Excel.Functions.SPG($A178, "SP_TOTAL_REV", H$3)</f>
        <v>2190001</v>
      </c>
      <c r="I178" s="4" cm="1">
        <f t="array" ref="I178">_xll.SNL.Clients.Office.Excel.Functions.SPG($A178, "SP_TOTAL_REV", I$3)</f>
        <v>2239752</v>
      </c>
      <c r="J178" s="4" cm="1">
        <f t="array" ref="J178">_xll.SNL.Clients.Office.Excel.Functions.SPG($A178, "SP_TOTAL_REV", J$3)</f>
        <v>2592589</v>
      </c>
      <c r="K178" s="4" cm="1">
        <f t="array" ref="K178">_xll.SNL.Clients.Office.Excel.Functions.SPG($A178, "SP_TOTAL_REV", K$3)</f>
        <v>3441528</v>
      </c>
      <c r="L178" s="4" cm="1">
        <f t="array" ref="L178">_xll.SNL.Clients.Office.Excel.Functions.SPG($A178, "SP_TOTAL_REV", L$3)</f>
        <v>4362146</v>
      </c>
      <c r="M178" s="4" cm="1">
        <f t="array" ref="M178">_xll.SNL.Clients.Office.Excel.Functions.SPG($A178, "SP_TOTAL_REV", M$3)</f>
        <v>4603312</v>
      </c>
      <c r="N178" s="4" cm="1">
        <f t="array" ref="N178">_xll.SNL.Clients.Office.Excel.Functions.SPG($A178, "SP_TOTAL_REV", N$3)</f>
        <v>4664298</v>
      </c>
      <c r="O178" s="4" cm="1">
        <f t="array" ref="O178">_xll.SNL.Clients.Office.Excel.Functions.SPG($A178, "SP_TOTAL_REV", O$3)</f>
        <v>5396343</v>
      </c>
      <c r="P178" s="4" cm="1">
        <f t="array" ref="P178">_xll.SNL.Clients.Office.Excel.Functions.SPG($A178, "SP_TOTAL_REV", P$3)</f>
        <v>4319261</v>
      </c>
      <c r="Q178" s="4" cm="1">
        <f t="array" ref="Q178">_xll.SNL.Clients.Office.Excel.Functions.SPG($A178, "SP_TOTAL_REV", Q$3)</f>
        <v>3609093</v>
      </c>
      <c r="R178" s="4" cm="1">
        <f t="array" ref="R178">_xll.SNL.Clients.Office.Excel.Functions.SPG($A178, "SP_TOTAL_REV", R$3)</f>
        <v>3198820</v>
      </c>
      <c r="S178" s="4" cm="1">
        <f t="array" ref="S178">_xll.SNL.Clients.Office.Excel.Functions.SPG($A178, "SP_TOTAL_REV", S$3)</f>
        <v>2980835</v>
      </c>
      <c r="T178" s="4" cm="1">
        <f t="array" ref="T178">_xll.SNL.Clients.Office.Excel.Functions.SPG($A178, "SP_TOTAL_REV", T$3)</f>
        <v>2348713</v>
      </c>
      <c r="U178" s="4" cm="1">
        <f t="array" ref="U178">_xll.SNL.Clients.Office.Excel.Functions.SPG($A178, "SP_TOTAL_REV", U$3)</f>
        <v>2411078</v>
      </c>
      <c r="V178" s="4" cm="1">
        <f t="array" ref="V178">_xll.SNL.Clients.Office.Excel.Functions.SPG($A178, "SP_TOTAL_REV", V$3)</f>
        <v>1843767</v>
      </c>
      <c r="W178" s="4" cm="1">
        <f t="array" ref="W178">_xll.SNL.Clients.Office.Excel.Functions.SPG($A178, "SP_TOTAL_REV", W$3)</f>
        <v>2044941</v>
      </c>
      <c r="X178" s="4" cm="1">
        <f t="array" ref="X178">_xll.SNL.Clients.Office.Excel.Functions.SPG($A178, "SP_TOTAL_REV", X$3)</f>
        <v>2074855</v>
      </c>
      <c r="Y178" s="4" cm="1">
        <f t="array" ref="Y178">_xll.SNL.Clients.Office.Excel.Functions.SPG($A178, "SP_TOTAL_REV", Y$3)</f>
        <v>2035579</v>
      </c>
      <c r="Z178" s="4" cm="1">
        <f t="array" ref="Z178">_xll.SNL.Clients.Office.Excel.Functions.SPG($A178, "SP_TOTAL_REV", Z$3)</f>
        <v>2020051</v>
      </c>
    </row>
    <row r="179" spans="1:26" x14ac:dyDescent="0.3">
      <c r="A179" s="11" t="s">
        <v>181</v>
      </c>
      <c r="B179" s="4" cm="1">
        <f t="array" ref="B179">_xll.SNL.Clients.Office.Excel.Functions.SPG($A179, "SP_TOTAL_REV", B$3)</f>
        <v>878895</v>
      </c>
      <c r="C179" s="4" cm="1">
        <f t="array" ref="C179">_xll.SNL.Clients.Office.Excel.Functions.SPG($A179, "SP_TOTAL_REV", C$3)</f>
        <v>875336</v>
      </c>
      <c r="D179" s="4" cm="1">
        <f t="array" ref="D179">_xll.SNL.Clients.Office.Excel.Functions.SPG($A179, "SP_TOTAL_REV", D$3)</f>
        <v>875997</v>
      </c>
      <c r="E179" s="4" cm="1">
        <f t="array" ref="E179">_xll.SNL.Clients.Office.Excel.Functions.SPG($A179, "SP_TOTAL_REV", E$3)</f>
        <v>859144</v>
      </c>
      <c r="F179" s="4" cm="1">
        <f t="array" ref="F179">_xll.SNL.Clients.Office.Excel.Functions.SPG($A179, "SP_TOTAL_REV", F$3)</f>
        <v>838119</v>
      </c>
      <c r="G179" s="4" cm="1">
        <f t="array" ref="G179">_xll.SNL.Clients.Office.Excel.Functions.SPG($A179, "SP_TOTAL_REV", G$3)</f>
        <v>836257</v>
      </c>
      <c r="H179" s="4" cm="1">
        <f t="array" ref="H179">_xll.SNL.Clients.Office.Excel.Functions.SPG($A179, "SP_TOTAL_REV", H$3)</f>
        <v>785169</v>
      </c>
      <c r="I179" s="4" cm="1">
        <f t="array" ref="I179">_xll.SNL.Clients.Office.Excel.Functions.SPG($A179, "SP_TOTAL_REV", I$3)</f>
        <v>545717</v>
      </c>
      <c r="J179" s="4" cm="1">
        <f t="array" ref="J179">_xll.SNL.Clients.Office.Excel.Functions.SPG($A179, "SP_TOTAL_REV", J$3)</f>
        <v>532793</v>
      </c>
      <c r="K179" s="4" cm="1">
        <f t="array" ref="K179">_xll.SNL.Clients.Office.Excel.Functions.SPG($A179, "SP_TOTAL_REV", K$3)</f>
        <v>534958</v>
      </c>
      <c r="L179" s="4" cm="1">
        <f t="array" ref="L179">_xll.SNL.Clients.Office.Excel.Functions.SPG($A179, "SP_TOTAL_REV", L$3)</f>
        <v>528176</v>
      </c>
      <c r="M179" s="4" cm="1">
        <f t="array" ref="M179">_xll.SNL.Clients.Office.Excel.Functions.SPG($A179, "SP_TOTAL_REV", M$3)</f>
        <v>500238</v>
      </c>
      <c r="N179" s="4" cm="1">
        <f t="array" ref="N179">_xll.SNL.Clients.Office.Excel.Functions.SPG($A179, "SP_TOTAL_REV", N$3)</f>
        <v>471648</v>
      </c>
      <c r="O179" s="4" cm="1">
        <f t="array" ref="O179">_xll.SNL.Clients.Office.Excel.Functions.SPG($A179, "SP_TOTAL_REV", O$3)</f>
        <v>449040</v>
      </c>
      <c r="P179" s="4" cm="1">
        <f t="array" ref="P179">_xll.SNL.Clients.Office.Excel.Functions.SPG($A179, "SP_TOTAL_REV", P$3)</f>
        <v>432476</v>
      </c>
      <c r="Q179" s="4" cm="1">
        <f t="array" ref="Q179">_xll.SNL.Clients.Office.Excel.Functions.SPG($A179, "SP_TOTAL_REV", Q$3)</f>
        <v>399790</v>
      </c>
      <c r="R179" s="4" cm="1">
        <f t="array" ref="R179">_xll.SNL.Clients.Office.Excel.Functions.SPG($A179, "SP_TOTAL_REV", R$3)</f>
        <v>378117</v>
      </c>
      <c r="S179" s="4" cm="1">
        <f t="array" ref="S179">_xll.SNL.Clients.Office.Excel.Functions.SPG($A179, "SP_TOTAL_REV", S$3)</f>
        <v>368863</v>
      </c>
      <c r="T179" s="4" cm="1">
        <f t="array" ref="T179">_xll.SNL.Clients.Office.Excel.Functions.SPG($A179, "SP_TOTAL_REV", T$3)</f>
        <v>351774</v>
      </c>
      <c r="U179" s="4" cm="1">
        <f t="array" ref="U179">_xll.SNL.Clients.Office.Excel.Functions.SPG($A179, "SP_TOTAL_REV", U$3)</f>
        <v>333959</v>
      </c>
      <c r="V179" s="4" cm="1">
        <f t="array" ref="V179">_xll.SNL.Clients.Office.Excel.Functions.SPG($A179, "SP_TOTAL_REV", V$3)</f>
        <v>339169</v>
      </c>
      <c r="W179" s="4" cm="1">
        <f t="array" ref="W179">_xll.SNL.Clients.Office.Excel.Functions.SPG($A179, "SP_TOTAL_REV", W$3)</f>
        <v>340182</v>
      </c>
      <c r="X179" s="4" cm="1">
        <f t="array" ref="X179">_xll.SNL.Clients.Office.Excel.Functions.SPG($A179, "SP_TOTAL_REV", X$3)</f>
        <v>343008</v>
      </c>
      <c r="Y179" s="4" cm="1">
        <f t="array" ref="Y179">_xll.SNL.Clients.Office.Excel.Functions.SPG($A179, "SP_TOTAL_REV", Y$3)</f>
        <v>328441</v>
      </c>
      <c r="Z179" s="4" cm="1">
        <f t="array" ref="Z179">_xll.SNL.Clients.Office.Excel.Functions.SPG($A179, "SP_TOTAL_REV", Z$3)</f>
        <v>315564</v>
      </c>
    </row>
    <row r="180" spans="1:26" x14ac:dyDescent="0.3">
      <c r="A180" s="11" t="s">
        <v>182</v>
      </c>
      <c r="B180" s="4" cm="1">
        <f t="array" ref="B180">_xll.SNL.Clients.Office.Excel.Functions.SPG($A180, "SP_TOTAL_REV", B$3)</f>
        <v>81761000</v>
      </c>
      <c r="C180" s="4" cm="1">
        <f t="array" ref="C180">_xll.SNL.Clients.Office.Excel.Functions.SPG($A180, "SP_TOTAL_REV", C$3)</f>
        <v>79476000</v>
      </c>
      <c r="D180" s="4" cm="1">
        <f t="array" ref="D180">_xll.SNL.Clients.Office.Excel.Functions.SPG($A180, "SP_TOTAL_REV", D$3)</f>
        <v>88535000</v>
      </c>
      <c r="E180" s="4" cm="1">
        <f t="array" ref="E180">_xll.SNL.Clients.Office.Excel.Functions.SPG($A180, "SP_TOTAL_REV", E$3)</f>
        <v>91316000</v>
      </c>
      <c r="F180" s="4" cm="1">
        <f t="array" ref="F180">_xll.SNL.Clients.Office.Excel.Functions.SPG($A180, "SP_TOTAL_REV", F$3)</f>
        <v>81241000</v>
      </c>
      <c r="G180" s="4" cm="1">
        <f t="array" ref="G180">_xll.SNL.Clients.Office.Excel.Functions.SPG($A180, "SP_TOTAL_REV", G$3)</f>
        <v>81098000</v>
      </c>
      <c r="H180" s="4" cm="1">
        <f t="array" ref="H180">_xll.SNL.Clients.Office.Excel.Functions.SPG($A180, "SP_TOTAL_REV", H$3)</f>
        <v>89852000</v>
      </c>
      <c r="I180" s="4" cm="1">
        <f t="array" ref="I180">_xll.SNL.Clients.Office.Excel.Functions.SPG($A180, "SP_TOTAL_REV", I$3)</f>
        <v>81532000</v>
      </c>
      <c r="J180" s="4" cm="1">
        <f t="array" ref="J180">_xll.SNL.Clients.Office.Excel.Functions.SPG($A180, "SP_TOTAL_REV", J$3)</f>
        <v>84183000</v>
      </c>
      <c r="K180" s="4" cm="1">
        <f t="array" ref="K180">_xll.SNL.Clients.Office.Excel.Functions.SPG($A180, "SP_TOTAL_REV", K$3)</f>
        <v>93790000</v>
      </c>
      <c r="L180" s="4" cm="1">
        <f t="array" ref="L180">_xll.SNL.Clients.Office.Excel.Functions.SPG($A180, "SP_TOTAL_REV", L$3)</f>
        <v>107438000</v>
      </c>
      <c r="M180" s="4" cm="1">
        <f t="array" ref="M180">_xll.SNL.Clients.Office.Excel.Functions.SPG($A180, "SP_TOTAL_REV", M$3)</f>
        <v>111993000</v>
      </c>
      <c r="N180" s="4" cm="1">
        <f t="array" ref="N180">_xll.SNL.Clients.Office.Excel.Functions.SPG($A180, "SP_TOTAL_REV", N$3)</f>
        <v>87962000</v>
      </c>
      <c r="O180" s="4" cm="1">
        <f t="array" ref="O180">_xll.SNL.Clients.Office.Excel.Functions.SPG($A180, "SP_TOTAL_REV", O$3)</f>
        <v>82885000</v>
      </c>
      <c r="P180" s="4" cm="1">
        <f t="array" ref="P180">_xll.SNL.Clients.Office.Excel.Functions.SPG($A180, "SP_TOTAL_REV", P$3)</f>
        <v>72116000</v>
      </c>
      <c r="Q180" s="4" cm="1">
        <f t="array" ref="Q180">_xll.SNL.Clients.Office.Excel.Functions.SPG($A180, "SP_TOTAL_REV", Q$3)</f>
        <v>66306000</v>
      </c>
      <c r="R180" s="4" cm="1">
        <f t="array" ref="R180">_xll.SNL.Clients.Office.Excel.Functions.SPG($A180, "SP_TOTAL_REV", R$3)</f>
        <v>57674000</v>
      </c>
      <c r="S180" s="4" cm="1">
        <f t="array" ref="S180">_xll.SNL.Clients.Office.Excel.Functions.SPG($A180, "SP_TOTAL_REV", S$3)</f>
        <v>46203000</v>
      </c>
      <c r="T180" s="4" cm="1">
        <f t="array" ref="T180">_xll.SNL.Clients.Office.Excel.Functions.SPG($A180, "SP_TOTAL_REV", T$3)</f>
        <v>45696000</v>
      </c>
      <c r="U180" s="4" cm="1">
        <f t="array" ref="U180">_xll.SNL.Clients.Office.Excel.Functions.SPG($A180, "SP_TOTAL_REV", U$3)</f>
        <v>32502000</v>
      </c>
      <c r="V180" s="4" cm="1">
        <f t="array" ref="V180">_xll.SNL.Clients.Office.Excel.Functions.SPG($A180, "SP_TOTAL_REV", V$3)</f>
        <v>55383000</v>
      </c>
      <c r="W180" s="4" cm="1">
        <f t="array" ref="W180">_xll.SNL.Clients.Office.Excel.Functions.SPG($A180, "SP_TOTAL_REV", W$3)</f>
        <v>62296000</v>
      </c>
      <c r="X180" s="4" cm="1">
        <f t="array" ref="X180">_xll.SNL.Clients.Office.Excel.Functions.SPG($A180, "SP_TOTAL_REV", X$3)</f>
        <v>63853000</v>
      </c>
      <c r="Y180" s="4" cm="1">
        <f t="array" ref="Y180">_xll.SNL.Clients.Office.Excel.Functions.SPG($A180, "SP_TOTAL_REV", Y$3)</f>
        <v>67732000</v>
      </c>
      <c r="Z180" s="4" cm="1">
        <f t="array" ref="Z180">_xll.SNL.Clients.Office.Excel.Functions.SPG($A180, "SP_TOTAL_REV", Z$3)</f>
        <v>61916000</v>
      </c>
    </row>
    <row r="181" spans="1:26" x14ac:dyDescent="0.3">
      <c r="A181" s="11" t="s">
        <v>183</v>
      </c>
      <c r="B181" s="4" cm="1">
        <f t="array" ref="B181">_xll.SNL.Clients.Office.Excel.Functions.SPG($A181, "SP_TOTAL_REV", B$3)</f>
        <v>731123</v>
      </c>
      <c r="C181" s="4" cm="1">
        <f t="array" ref="C181">_xll.SNL.Clients.Office.Excel.Functions.SPG($A181, "SP_TOTAL_REV", C$3)</f>
        <v>766489</v>
      </c>
      <c r="D181" s="4" cm="1">
        <f t="array" ref="D181">_xll.SNL.Clients.Office.Excel.Functions.SPG($A181, "SP_TOTAL_REV", D$3)</f>
        <v>746674</v>
      </c>
      <c r="E181" s="4" cm="1">
        <f t="array" ref="E181">_xll.SNL.Clients.Office.Excel.Functions.SPG($A181, "SP_TOTAL_REV", E$3)</f>
        <v>695495</v>
      </c>
      <c r="F181" s="4" cm="1">
        <f t="array" ref="F181">_xll.SNL.Clients.Office.Excel.Functions.SPG($A181, "SP_TOTAL_REV", F$3)</f>
        <v>681354</v>
      </c>
      <c r="G181" s="4" cm="1">
        <f t="array" ref="G181">_xll.SNL.Clients.Office.Excel.Functions.SPG($A181, "SP_TOTAL_REV", G$3)</f>
        <v>692597</v>
      </c>
      <c r="H181" s="4" cm="1">
        <f t="array" ref="H181">_xll.SNL.Clients.Office.Excel.Functions.SPG($A181, "SP_TOTAL_REV", H$3)</f>
        <v>706974</v>
      </c>
      <c r="I181" s="4" cm="1">
        <f t="array" ref="I181">_xll.SNL.Clients.Office.Excel.Functions.SPG($A181, "SP_TOTAL_REV", I$3)</f>
        <v>702642</v>
      </c>
      <c r="J181" s="4" cm="1">
        <f t="array" ref="J181">_xll.SNL.Clients.Office.Excel.Functions.SPG($A181, "SP_TOTAL_REV", J$3)</f>
        <v>703175</v>
      </c>
      <c r="K181" s="4" cm="1">
        <f t="array" ref="K181">_xll.SNL.Clients.Office.Excel.Functions.SPG($A181, "SP_TOTAL_REV", K$3)</f>
        <v>700378</v>
      </c>
      <c r="L181" s="4" cm="1">
        <f t="array" ref="L181">_xll.SNL.Clients.Office.Excel.Functions.SPG($A181, "SP_TOTAL_REV", L$3)</f>
        <v>700033</v>
      </c>
      <c r="M181" s="4" cm="1">
        <f t="array" ref="M181">_xll.SNL.Clients.Office.Excel.Functions.SPG($A181, "SP_TOTAL_REV", M$3)</f>
        <v>674488</v>
      </c>
      <c r="N181" s="4" cm="1">
        <f t="array" ref="N181">_xll.SNL.Clients.Office.Excel.Functions.SPG($A181, "SP_TOTAL_REV", N$3)</f>
        <v>634224</v>
      </c>
      <c r="O181" s="4" cm="1">
        <f t="array" ref="O181">_xll.SNL.Clients.Office.Excel.Functions.SPG($A181, "SP_TOTAL_REV", O$3)</f>
        <v>687100</v>
      </c>
      <c r="P181" s="4" cm="1">
        <f t="array" ref="P181">_xll.SNL.Clients.Office.Excel.Functions.SPG($A181, "SP_TOTAL_REV", P$3)</f>
        <v>681997</v>
      </c>
      <c r="Q181" s="4" cm="1">
        <f t="array" ref="Q181">_xll.SNL.Clients.Office.Excel.Functions.SPG($A181, "SP_TOTAL_REV", Q$3)</f>
        <v>651515</v>
      </c>
      <c r="R181" s="4" cm="1">
        <f t="array" ref="R181">_xll.SNL.Clients.Office.Excel.Functions.SPG($A181, "SP_TOTAL_REV", R$3)</f>
        <v>645287</v>
      </c>
      <c r="S181" s="4" cm="1">
        <f t="array" ref="S181">_xll.SNL.Clients.Office.Excel.Functions.SPG($A181, "SP_TOTAL_REV", S$3)</f>
        <v>624617</v>
      </c>
      <c r="T181" s="4" cm="1">
        <f t="array" ref="T181">_xll.SNL.Clients.Office.Excel.Functions.SPG($A181, "SP_TOTAL_REV", T$3)</f>
        <v>614816</v>
      </c>
      <c r="U181" s="4" cm="1">
        <f t="array" ref="U181">_xll.SNL.Clients.Office.Excel.Functions.SPG($A181, "SP_TOTAL_REV", U$3)</f>
        <v>583252</v>
      </c>
      <c r="V181" s="4" cm="1">
        <f t="array" ref="V181">_xll.SNL.Clients.Office.Excel.Functions.SPG($A181, "SP_TOTAL_REV", V$3)</f>
        <v>583449</v>
      </c>
      <c r="W181" s="4" cm="1">
        <f t="array" ref="W181">_xll.SNL.Clients.Office.Excel.Functions.SPG($A181, "SP_TOTAL_REV", W$3)</f>
        <v>569305</v>
      </c>
      <c r="X181" s="4" cm="1">
        <f t="array" ref="X181">_xll.SNL.Clients.Office.Excel.Functions.SPG($A181, "SP_TOTAL_REV", X$3)</f>
        <v>590388</v>
      </c>
      <c r="Y181" s="4" cm="1">
        <f t="array" ref="Y181">_xll.SNL.Clients.Office.Excel.Functions.SPG($A181, "SP_TOTAL_REV", Y$3)</f>
        <v>563394</v>
      </c>
      <c r="Z181" s="4" cm="1">
        <f t="array" ref="Z181">_xll.SNL.Clients.Office.Excel.Functions.SPG($A181, "SP_TOTAL_REV", Z$3)</f>
        <v>544895</v>
      </c>
    </row>
    <row r="182" spans="1:26" x14ac:dyDescent="0.3">
      <c r="A182" s="11" t="s">
        <v>184</v>
      </c>
      <c r="B182" s="4" cm="1">
        <f t="array" ref="B182">_xll.SNL.Clients.Office.Excel.Functions.SPG($A182, "SP_TOTAL_REV", B$3)</f>
        <v>570660</v>
      </c>
      <c r="C182" s="4" cm="1">
        <f t="array" ref="C182">_xll.SNL.Clients.Office.Excel.Functions.SPG($A182, "SP_TOTAL_REV", C$3)</f>
        <v>568667</v>
      </c>
      <c r="D182" s="4" cm="1">
        <f t="array" ref="D182">_xll.SNL.Clients.Office.Excel.Functions.SPG($A182, "SP_TOTAL_REV", D$3)</f>
        <v>562187</v>
      </c>
      <c r="E182" s="4" cm="1">
        <f t="array" ref="E182">_xll.SNL.Clients.Office.Excel.Functions.SPG($A182, "SP_TOTAL_REV", E$3)</f>
        <v>552708</v>
      </c>
      <c r="F182" s="4" cm="1">
        <f t="array" ref="F182">_xll.SNL.Clients.Office.Excel.Functions.SPG($A182, "SP_TOTAL_REV", F$3)</f>
        <v>545945</v>
      </c>
      <c r="G182" s="4" cm="1">
        <f t="array" ref="G182">_xll.SNL.Clients.Office.Excel.Functions.SPG($A182, "SP_TOTAL_REV", G$3)</f>
        <v>542216</v>
      </c>
      <c r="H182" s="4" cm="1">
        <f t="array" ref="H182">_xll.SNL.Clients.Office.Excel.Functions.SPG($A182, "SP_TOTAL_REV", H$3)</f>
        <v>535797</v>
      </c>
      <c r="I182" s="4" cm="1">
        <f t="array" ref="I182">_xll.SNL.Clients.Office.Excel.Functions.SPG($A182, "SP_TOTAL_REV", I$3)</f>
        <v>529811</v>
      </c>
      <c r="J182" s="4" cm="1">
        <f t="array" ref="J182">_xll.SNL.Clients.Office.Excel.Functions.SPG($A182, "SP_TOTAL_REV", J$3)</f>
        <v>515085</v>
      </c>
      <c r="K182" s="4" cm="1">
        <f t="array" ref="K182">_xll.SNL.Clients.Office.Excel.Functions.SPG($A182, "SP_TOTAL_REV", K$3)</f>
        <v>504815</v>
      </c>
      <c r="L182" s="4" cm="1">
        <f t="array" ref="L182">_xll.SNL.Clients.Office.Excel.Functions.SPG($A182, "SP_TOTAL_REV", L$3)</f>
        <v>499297</v>
      </c>
      <c r="M182" s="4" cm="1">
        <f t="array" ref="M182">_xll.SNL.Clients.Office.Excel.Functions.SPG($A182, "SP_TOTAL_REV", M$3)</f>
        <v>488751</v>
      </c>
      <c r="N182" s="4" cm="1">
        <f t="array" ref="N182">_xll.SNL.Clients.Office.Excel.Functions.SPG($A182, "SP_TOTAL_REV", N$3)</f>
        <v>431119</v>
      </c>
      <c r="O182" s="4" cm="1">
        <f t="array" ref="O182">_xll.SNL.Clients.Office.Excel.Functions.SPG($A182, "SP_TOTAL_REV", O$3)</f>
        <v>424725</v>
      </c>
      <c r="P182" s="4" cm="1">
        <f t="array" ref="P182">_xll.SNL.Clients.Office.Excel.Functions.SPG($A182, "SP_TOTAL_REV", P$3)</f>
        <v>411894</v>
      </c>
      <c r="Q182" s="4" cm="1">
        <f t="array" ref="Q182">_xll.SNL.Clients.Office.Excel.Functions.SPG($A182, "SP_TOTAL_REV", Q$3)</f>
        <v>399558</v>
      </c>
      <c r="R182" s="4" cm="1">
        <f t="array" ref="R182">_xll.SNL.Clients.Office.Excel.Functions.SPG($A182, "SP_TOTAL_REV", R$3)</f>
        <v>391788</v>
      </c>
      <c r="S182" s="4" cm="1">
        <f t="array" ref="S182">_xll.SNL.Clients.Office.Excel.Functions.SPG($A182, "SP_TOTAL_REV", S$3)</f>
        <v>388206</v>
      </c>
      <c r="T182" s="4" cm="1">
        <f t="array" ref="T182">_xll.SNL.Clients.Office.Excel.Functions.SPG($A182, "SP_TOTAL_REV", T$3)</f>
        <v>383590</v>
      </c>
      <c r="U182" s="4" cm="1">
        <f t="array" ref="U182">_xll.SNL.Clients.Office.Excel.Functions.SPG($A182, "SP_TOTAL_REV", U$3)</f>
        <v>374083</v>
      </c>
      <c r="V182" s="4" cm="1">
        <f t="array" ref="V182">_xll.SNL.Clients.Office.Excel.Functions.SPG($A182, "SP_TOTAL_REV", V$3)</f>
        <v>369780</v>
      </c>
      <c r="W182" s="4" cm="1">
        <f t="array" ref="W182">_xll.SNL.Clients.Office.Excel.Functions.SPG($A182, "SP_TOTAL_REV", W$3)</f>
        <v>366658</v>
      </c>
      <c r="X182" s="4" cm="1">
        <f t="array" ref="X182">_xll.SNL.Clients.Office.Excel.Functions.SPG($A182, "SP_TOTAL_REV", X$3)</f>
        <v>364283</v>
      </c>
      <c r="Y182" s="4" cm="1">
        <f t="array" ref="Y182">_xll.SNL.Clients.Office.Excel.Functions.SPG($A182, "SP_TOTAL_REV", Y$3)</f>
        <v>364533</v>
      </c>
      <c r="Z182" s="4" cm="1">
        <f t="array" ref="Z182">_xll.SNL.Clients.Office.Excel.Functions.SPG($A182, "SP_TOTAL_REV", Z$3)</f>
        <v>354895</v>
      </c>
    </row>
    <row r="183" spans="1:26" x14ac:dyDescent="0.3">
      <c r="A183" s="11" t="s">
        <v>185</v>
      </c>
      <c r="B183" s="4" cm="1">
        <f t="array" ref="B183">_xll.SNL.Clients.Office.Excel.Functions.SPG($A183, "SP_TOTAL_REV", B$3)</f>
        <v>498735</v>
      </c>
      <c r="C183" s="4" cm="1">
        <f t="array" ref="C183">_xll.SNL.Clients.Office.Excel.Functions.SPG($A183, "SP_TOTAL_REV", C$3)</f>
        <v>439968</v>
      </c>
      <c r="D183" s="4" cm="1">
        <f t="array" ref="D183">_xll.SNL.Clients.Office.Excel.Functions.SPG($A183, "SP_TOTAL_REV", D$3)</f>
        <v>453809</v>
      </c>
      <c r="E183" s="4" cm="1">
        <f t="array" ref="E183">_xll.SNL.Clients.Office.Excel.Functions.SPG($A183, "SP_TOTAL_REV", E$3)</f>
        <v>447849</v>
      </c>
      <c r="F183" s="4" cm="1">
        <f t="array" ref="F183">_xll.SNL.Clients.Office.Excel.Functions.SPG($A183, "SP_TOTAL_REV", F$3)</f>
        <v>433809</v>
      </c>
      <c r="G183" s="4" cm="1">
        <f t="array" ref="G183">_xll.SNL.Clients.Office.Excel.Functions.SPG($A183, "SP_TOTAL_REV", G$3)</f>
        <v>382059</v>
      </c>
      <c r="H183" s="4" cm="1">
        <f t="array" ref="H183">_xll.SNL.Clients.Office.Excel.Functions.SPG($A183, "SP_TOTAL_REV", H$3)</f>
        <v>389733</v>
      </c>
      <c r="I183" s="4" cm="1">
        <f t="array" ref="I183">_xll.SNL.Clients.Office.Excel.Functions.SPG($A183, "SP_TOTAL_REV", I$3)</f>
        <v>398688</v>
      </c>
      <c r="J183" s="4" cm="1">
        <f t="array" ref="J183">_xll.SNL.Clients.Office.Excel.Functions.SPG($A183, "SP_TOTAL_REV", J$3)</f>
        <v>380266</v>
      </c>
      <c r="K183" s="4" cm="1">
        <f t="array" ref="K183">_xll.SNL.Clients.Office.Excel.Functions.SPG($A183, "SP_TOTAL_REV", K$3)</f>
        <v>344870</v>
      </c>
      <c r="L183" s="4" cm="1">
        <f t="array" ref="L183">_xll.SNL.Clients.Office.Excel.Functions.SPG($A183, "SP_TOTAL_REV", L$3)</f>
        <v>348748</v>
      </c>
      <c r="M183" s="4" cm="1">
        <f t="array" ref="M183">_xll.SNL.Clients.Office.Excel.Functions.SPG($A183, "SP_TOTAL_REV", M$3)</f>
        <v>348966</v>
      </c>
      <c r="N183" s="4" cm="1">
        <f t="array" ref="N183">_xll.SNL.Clients.Office.Excel.Functions.SPG($A183, "SP_TOTAL_REV", N$3)</f>
        <v>357195</v>
      </c>
      <c r="O183" s="4" cm="1">
        <f t="array" ref="O183">_xll.SNL.Clients.Office.Excel.Functions.SPG($A183, "SP_TOTAL_REV", O$3)</f>
        <v>322361</v>
      </c>
      <c r="P183" s="4" cm="1">
        <f t="array" ref="P183">_xll.SNL.Clients.Office.Excel.Functions.SPG($A183, "SP_TOTAL_REV", P$3)</f>
        <v>334577</v>
      </c>
      <c r="Q183" s="4" cm="1">
        <f t="array" ref="Q183">_xll.SNL.Clients.Office.Excel.Functions.SPG($A183, "SP_TOTAL_REV", Q$3)</f>
        <v>338184</v>
      </c>
      <c r="R183" s="4" cm="1">
        <f t="array" ref="R183">_xll.SNL.Clients.Office.Excel.Functions.SPG($A183, "SP_TOTAL_REV", R$3)</f>
        <v>331361</v>
      </c>
      <c r="S183" s="4" cm="1">
        <f t="array" ref="S183">_xll.SNL.Clients.Office.Excel.Functions.SPG($A183, "SP_TOTAL_REV", S$3)</f>
        <v>312414</v>
      </c>
      <c r="T183" s="4" cm="1">
        <f t="array" ref="T183">_xll.SNL.Clients.Office.Excel.Functions.SPG($A183, "SP_TOTAL_REV", T$3)</f>
        <v>374356</v>
      </c>
      <c r="U183" s="4" cm="1">
        <f t="array" ref="U183">_xll.SNL.Clients.Office.Excel.Functions.SPG($A183, "SP_TOTAL_REV", U$3)</f>
        <v>313731</v>
      </c>
      <c r="V183" s="4" cm="1">
        <f t="array" ref="V183">_xll.SNL.Clients.Office.Excel.Functions.SPG($A183, "SP_TOTAL_REV", V$3)</f>
        <v>307971</v>
      </c>
      <c r="W183" s="4" cm="1">
        <f t="array" ref="W183">_xll.SNL.Clients.Office.Excel.Functions.SPG($A183, "SP_TOTAL_REV", W$3)</f>
        <v>298504</v>
      </c>
      <c r="X183" s="4" cm="1">
        <f t="array" ref="X183">_xll.SNL.Clients.Office.Excel.Functions.SPG($A183, "SP_TOTAL_REV", X$3)</f>
        <v>305344</v>
      </c>
      <c r="Y183" s="4" cm="1">
        <f t="array" ref="Y183">_xll.SNL.Clients.Office.Excel.Functions.SPG($A183, "SP_TOTAL_REV", Y$3)</f>
        <v>314249</v>
      </c>
      <c r="Z183" s="4" cm="1">
        <f t="array" ref="Z183">_xll.SNL.Clients.Office.Excel.Functions.SPG($A183, "SP_TOTAL_REV", Z$3)</f>
        <v>278234</v>
      </c>
    </row>
    <row r="184" spans="1:26" x14ac:dyDescent="0.3">
      <c r="A184" s="11" t="s">
        <v>186</v>
      </c>
      <c r="B184" s="4" cm="1">
        <f t="array" ref="B184">_xll.SNL.Clients.Office.Excel.Functions.SPG($A184, "SP_TOTAL_REV", B$3)</f>
        <v>1959400</v>
      </c>
      <c r="C184" s="4" cm="1">
        <f t="array" ref="C184">_xll.SNL.Clients.Office.Excel.Functions.SPG($A184, "SP_TOTAL_REV", C$3)</f>
        <v>1824500</v>
      </c>
      <c r="D184" s="4" cm="1">
        <f t="array" ref="D184">_xll.SNL.Clients.Office.Excel.Functions.SPG($A184, "SP_TOTAL_REV", D$3)</f>
        <v>1910200</v>
      </c>
      <c r="E184" s="4" cm="1">
        <f t="array" ref="E184">_xll.SNL.Clients.Office.Excel.Functions.SPG($A184, "SP_TOTAL_REV", E$3)</f>
        <v>1916200</v>
      </c>
      <c r="F184" s="4" cm="1">
        <f t="array" ref="F184">_xll.SNL.Clients.Office.Excel.Functions.SPG($A184, "SP_TOTAL_REV", F$3)</f>
        <v>1895100</v>
      </c>
      <c r="G184" s="4" cm="1">
        <f t="array" ref="G184">_xll.SNL.Clients.Office.Excel.Functions.SPG($A184, "SP_TOTAL_REV", G$3)</f>
        <v>1758600</v>
      </c>
      <c r="H184" s="4" cm="1">
        <f t="array" ref="H184">_xll.SNL.Clients.Office.Excel.Functions.SPG($A184, "SP_TOTAL_REV", H$3)</f>
        <v>1845900</v>
      </c>
      <c r="I184" s="4" cm="1">
        <f t="array" ref="I184">_xll.SNL.Clients.Office.Excel.Functions.SPG($A184, "SP_TOTAL_REV", I$3)</f>
        <v>1883100</v>
      </c>
      <c r="J184" s="4" cm="1">
        <f t="array" ref="J184">_xll.SNL.Clients.Office.Excel.Functions.SPG($A184, "SP_TOTAL_REV", J$3)</f>
        <v>1859100</v>
      </c>
      <c r="K184" s="4" cm="1">
        <f t="array" ref="K184">_xll.SNL.Clients.Office.Excel.Functions.SPG($A184, "SP_TOTAL_REV", K$3)</f>
        <v>1695600</v>
      </c>
      <c r="L184" s="4" cm="1">
        <f t="array" ref="L184">_xll.SNL.Clients.Office.Excel.Functions.SPG($A184, "SP_TOTAL_REV", L$3)</f>
        <v>1802400</v>
      </c>
      <c r="M184" s="4" cm="1">
        <f t="array" ref="M184">_xll.SNL.Clients.Office.Excel.Functions.SPG($A184, "SP_TOTAL_REV", M$3)</f>
        <v>1778600</v>
      </c>
      <c r="N184" s="4" cm="1">
        <f t="array" ref="N184">_xll.SNL.Clients.Office.Excel.Functions.SPG($A184, "SP_TOTAL_REV", N$3)</f>
        <v>1704100</v>
      </c>
      <c r="O184" s="4" cm="1">
        <f t="array" ref="O184">_xll.SNL.Clients.Office.Excel.Functions.SPG($A184, "SP_TOTAL_REV", O$3)</f>
        <v>1531900</v>
      </c>
      <c r="P184" s="4" cm="1">
        <f t="array" ref="P184">_xll.SNL.Clients.Office.Excel.Functions.SPG($A184, "SP_TOTAL_REV", P$3)</f>
        <v>1554200</v>
      </c>
      <c r="Q184" s="4" cm="1">
        <f t="array" ref="Q184">_xll.SNL.Clients.Office.Excel.Functions.SPG($A184, "SP_TOTAL_REV", Q$3)</f>
        <v>1507700</v>
      </c>
      <c r="R184" s="4" cm="1">
        <f t="array" ref="R184">_xll.SNL.Clients.Office.Excel.Functions.SPG($A184, "SP_TOTAL_REV", R$3)</f>
        <v>1417000</v>
      </c>
      <c r="S184" s="4" cm="1">
        <f t="array" ref="S184">_xll.SNL.Clients.Office.Excel.Functions.SPG($A184, "SP_TOTAL_REV", S$3)</f>
        <v>1358000</v>
      </c>
      <c r="T184" s="4" cm="1">
        <f t="array" ref="T184">_xll.SNL.Clients.Office.Excel.Functions.SPG($A184, "SP_TOTAL_REV", T$3)</f>
        <v>1413300</v>
      </c>
      <c r="U184" s="4" cm="1">
        <f t="array" ref="U184">_xll.SNL.Clients.Office.Excel.Functions.SPG($A184, "SP_TOTAL_REV", U$3)</f>
        <v>1509000</v>
      </c>
      <c r="V184" s="4" cm="1">
        <f t="array" ref="V184">_xll.SNL.Clients.Office.Excel.Functions.SPG($A184, "SP_TOTAL_REV", V$3)</f>
        <v>1367000</v>
      </c>
      <c r="W184" s="4" cm="1">
        <f t="array" ref="W184">_xll.SNL.Clients.Office.Excel.Functions.SPG($A184, "SP_TOTAL_REV", W$3)</f>
        <v>1276900</v>
      </c>
      <c r="X184" s="4" cm="1">
        <f t="array" ref="X184">_xll.SNL.Clients.Office.Excel.Functions.SPG($A184, "SP_TOTAL_REV", X$3)</f>
        <v>1379100</v>
      </c>
      <c r="Y184" s="4" cm="1">
        <f t="array" ref="Y184">_xll.SNL.Clients.Office.Excel.Functions.SPG($A184, "SP_TOTAL_REV", Y$3)</f>
        <v>1368400</v>
      </c>
      <c r="Z184" s="4" cm="1">
        <f t="array" ref="Z184">_xll.SNL.Clients.Office.Excel.Functions.SPG($A184, "SP_TOTAL_REV", Z$3)</f>
        <v>1309300</v>
      </c>
    </row>
    <row r="185" spans="1:26" x14ac:dyDescent="0.3">
      <c r="A185" s="11" t="s">
        <v>187</v>
      </c>
      <c r="B185" s="4" cm="1">
        <f t="array" ref="B185">_xll.SNL.Clients.Office.Excel.Functions.SPG($A185, "SP_TOTAL_REV", B$3)</f>
        <v>310074</v>
      </c>
      <c r="C185" s="4" cm="1">
        <f t="array" ref="C185">_xll.SNL.Clients.Office.Excel.Functions.SPG($A185, "SP_TOTAL_REV", C$3)</f>
        <v>313561</v>
      </c>
      <c r="D185" s="4" cm="1">
        <f t="array" ref="D185">_xll.SNL.Clients.Office.Excel.Functions.SPG($A185, "SP_TOTAL_REV", D$3)</f>
        <v>305499</v>
      </c>
      <c r="E185" s="4" cm="1">
        <f t="array" ref="E185">_xll.SNL.Clients.Office.Excel.Functions.SPG($A185, "SP_TOTAL_REV", E$3)</f>
        <v>298008</v>
      </c>
      <c r="F185" s="4" cm="1">
        <f t="array" ref="F185">_xll.SNL.Clients.Office.Excel.Functions.SPG($A185, "SP_TOTAL_REV", F$3)</f>
        <v>292838</v>
      </c>
      <c r="G185" s="4" cm="1">
        <f t="array" ref="G185">_xll.SNL.Clients.Office.Excel.Functions.SPG($A185, "SP_TOTAL_REV", G$3)</f>
        <v>293099</v>
      </c>
      <c r="H185" s="4" cm="1">
        <f t="array" ref="H185">_xll.SNL.Clients.Office.Excel.Functions.SPG($A185, "SP_TOTAL_REV", H$3)</f>
        <v>288638</v>
      </c>
      <c r="I185" s="4" cm="1">
        <f t="array" ref="I185">_xll.SNL.Clients.Office.Excel.Functions.SPG($A185, "SP_TOTAL_REV", I$3)</f>
        <v>284766</v>
      </c>
      <c r="J185" s="4" cm="1">
        <f t="array" ref="J185">_xll.SNL.Clients.Office.Excel.Functions.SPG($A185, "SP_TOTAL_REV", J$3)</f>
        <v>274207</v>
      </c>
      <c r="K185" s="4" cm="1">
        <f t="array" ref="K185">_xll.SNL.Clients.Office.Excel.Functions.SPG($A185, "SP_TOTAL_REV", K$3)</f>
        <v>280934</v>
      </c>
      <c r="L185" s="4" cm="1">
        <f t="array" ref="L185">_xll.SNL.Clients.Office.Excel.Functions.SPG($A185, "SP_TOTAL_REV", L$3)</f>
        <v>275558</v>
      </c>
      <c r="M185" s="4" cm="1">
        <f t="array" ref="M185">_xll.SNL.Clients.Office.Excel.Functions.SPG($A185, "SP_TOTAL_REV", M$3)</f>
        <v>267040</v>
      </c>
      <c r="N185" s="4" cm="1">
        <f t="array" ref="N185">_xll.SNL.Clients.Office.Excel.Functions.SPG($A185, "SP_TOTAL_REV", N$3)</f>
        <v>257088</v>
      </c>
      <c r="O185" s="4" cm="1">
        <f t="array" ref="O185">_xll.SNL.Clients.Office.Excel.Functions.SPG($A185, "SP_TOTAL_REV", O$3)</f>
        <v>255593</v>
      </c>
      <c r="P185" s="4" cm="1">
        <f t="array" ref="P185">_xll.SNL.Clients.Office.Excel.Functions.SPG($A185, "SP_TOTAL_REV", P$3)</f>
        <v>248501</v>
      </c>
      <c r="Q185" s="4" cm="1">
        <f t="array" ref="Q185">_xll.SNL.Clients.Office.Excel.Functions.SPG($A185, "SP_TOTAL_REV", Q$3)</f>
        <v>231998</v>
      </c>
      <c r="R185" s="4" cm="1">
        <f t="array" ref="R185">_xll.SNL.Clients.Office.Excel.Functions.SPG($A185, "SP_TOTAL_REV", R$3)</f>
        <v>217186</v>
      </c>
      <c r="S185" s="4" cm="1">
        <f t="array" ref="S185">_xll.SNL.Clients.Office.Excel.Functions.SPG($A185, "SP_TOTAL_REV", S$3)</f>
        <v>218647</v>
      </c>
      <c r="T185" s="4" cm="1">
        <f t="array" ref="T185">_xll.SNL.Clients.Office.Excel.Functions.SPG($A185, "SP_TOTAL_REV", T$3)</f>
        <v>207114</v>
      </c>
      <c r="U185" s="4" cm="1">
        <f t="array" ref="U185">_xll.SNL.Clients.Office.Excel.Functions.SPG($A185, "SP_TOTAL_REV", U$3)</f>
        <v>172864</v>
      </c>
      <c r="V185" s="4" cm="1">
        <f t="array" ref="V185">_xll.SNL.Clients.Office.Excel.Functions.SPG($A185, "SP_TOTAL_REV", V$3)</f>
        <v>230701</v>
      </c>
      <c r="W185" s="4" cm="1">
        <f t="array" ref="W185">_xll.SNL.Clients.Office.Excel.Functions.SPG($A185, "SP_TOTAL_REV", W$3)</f>
        <v>238950</v>
      </c>
      <c r="X185" s="4" cm="1">
        <f t="array" ref="X185">_xll.SNL.Clients.Office.Excel.Functions.SPG($A185, "SP_TOTAL_REV", X$3)</f>
        <v>234087</v>
      </c>
      <c r="Y185" s="4" cm="1">
        <f t="array" ref="Y185">_xll.SNL.Clients.Office.Excel.Functions.SPG($A185, "SP_TOTAL_REV", Y$3)</f>
        <v>231035</v>
      </c>
      <c r="Z185" s="4" cm="1">
        <f t="array" ref="Z185">_xll.SNL.Clients.Office.Excel.Functions.SPG($A185, "SP_TOTAL_REV", Z$3)</f>
        <v>230970</v>
      </c>
    </row>
    <row r="186" spans="1:26" x14ac:dyDescent="0.3">
      <c r="A186" s="11" t="s">
        <v>188</v>
      </c>
      <c r="B186" s="4" cm="1">
        <f t="array" ref="B186">_xll.SNL.Clients.Office.Excel.Functions.SPG($A186, "SP_TOTAL_REV", B$3)</f>
        <v>22160000</v>
      </c>
      <c r="C186" s="4" cm="1">
        <f t="array" ref="C186">_xll.SNL.Clients.Office.Excel.Functions.SPG($A186, "SP_TOTAL_REV", C$3)</f>
        <v>21967000</v>
      </c>
      <c r="D186" s="4" cm="1">
        <f t="array" ref="D186">_xll.SNL.Clients.Office.Excel.Functions.SPG($A186, "SP_TOTAL_REV", D$3)</f>
        <v>21579000</v>
      </c>
      <c r="E186" s="4" cm="1">
        <f t="array" ref="E186">_xll.SNL.Clients.Office.Excel.Functions.SPG($A186, "SP_TOTAL_REV", E$3)</f>
        <v>22109000</v>
      </c>
      <c r="F186" s="4" cm="1">
        <f t="array" ref="F186">_xll.SNL.Clients.Office.Excel.Functions.SPG($A186, "SP_TOTAL_REV", F$3)</f>
        <v>21738000</v>
      </c>
      <c r="G186" s="4" cm="1">
        <f t="array" ref="G186">_xll.SNL.Clients.Office.Excel.Functions.SPG($A186, "SP_TOTAL_REV", G$3)</f>
        <v>22165000</v>
      </c>
      <c r="H186" s="4" cm="1">
        <f t="array" ref="H186">_xll.SNL.Clients.Office.Excel.Functions.SPG($A186, "SP_TOTAL_REV", H$3)</f>
        <v>21681000</v>
      </c>
      <c r="I186" s="4" cm="1">
        <f t="array" ref="I186">_xll.SNL.Clients.Office.Excel.Functions.SPG($A186, "SP_TOTAL_REV", I$3)</f>
        <v>21930000</v>
      </c>
      <c r="J186" s="4" cm="1">
        <f t="array" ref="J186">_xll.SNL.Clients.Office.Excel.Functions.SPG($A186, "SP_TOTAL_REV", J$3)</f>
        <v>22169000</v>
      </c>
      <c r="K186" s="4" cm="1">
        <f t="array" ref="K186">_xll.SNL.Clients.Office.Excel.Functions.SPG($A186, "SP_TOTAL_REV", K$3)</f>
        <v>22814000</v>
      </c>
      <c r="L186" s="4" cm="1">
        <f t="array" ref="L186">_xll.SNL.Clients.Office.Excel.Functions.SPG($A186, "SP_TOTAL_REV", L$3)</f>
        <v>23242000</v>
      </c>
      <c r="M186" s="4" cm="1">
        <f t="array" ref="M186">_xll.SNL.Clients.Office.Excel.Functions.SPG($A186, "SP_TOTAL_REV", M$3)</f>
        <v>24394000</v>
      </c>
      <c r="N186" s="4" cm="1">
        <f t="array" ref="N186">_xll.SNL.Clients.Office.Excel.Functions.SPG($A186, "SP_TOTAL_REV", N$3)</f>
        <v>23641000</v>
      </c>
      <c r="O186" s="4" cm="1">
        <f t="array" ref="O186">_xll.SNL.Clients.Office.Excel.Functions.SPG($A186, "SP_TOTAL_REV", O$3)</f>
        <v>23474000</v>
      </c>
      <c r="P186" s="4" cm="1">
        <f t="array" ref="P186">_xll.SNL.Clients.Office.Excel.Functions.SPG($A186, "SP_TOTAL_REV", P$3)</f>
        <v>22003000</v>
      </c>
      <c r="Q186" s="4" cm="1">
        <f t="array" ref="Q186">_xll.SNL.Clients.Office.Excel.Functions.SPG($A186, "SP_TOTAL_REV", Q$3)</f>
        <v>22565000</v>
      </c>
      <c r="R186" s="4" cm="1">
        <f t="array" ref="R186">_xll.SNL.Clients.Office.Excel.Functions.SPG($A186, "SP_TOTAL_REV", R$3)</f>
        <v>21510000</v>
      </c>
      <c r="S186" s="4" cm="1">
        <f t="array" ref="S186">_xll.SNL.Clients.Office.Excel.Functions.SPG($A186, "SP_TOTAL_REV", S$3)</f>
        <v>20563000</v>
      </c>
      <c r="T186" s="4" cm="1">
        <f t="array" ref="T186">_xll.SNL.Clients.Office.Excel.Functions.SPG($A186, "SP_TOTAL_REV", T$3)</f>
        <v>19321000</v>
      </c>
      <c r="U186" s="4" cm="1">
        <f t="array" ref="U186">_xll.SNL.Clients.Office.Excel.Functions.SPG($A186, "SP_TOTAL_REV", U$3)</f>
        <v>17358000</v>
      </c>
      <c r="V186" s="4" cm="1">
        <f t="array" ref="V186">_xll.SNL.Clients.Office.Excel.Functions.SPG($A186, "SP_TOTAL_REV", V$3)</f>
        <v>17487000</v>
      </c>
      <c r="W186" s="4" cm="1">
        <f t="array" ref="W186">_xll.SNL.Clients.Office.Excel.Functions.SPG($A186, "SP_TOTAL_REV", W$3)</f>
        <v>17324000</v>
      </c>
      <c r="X186" s="4" cm="1">
        <f t="array" ref="X186">_xll.SNL.Clients.Office.Excel.Functions.SPG($A186, "SP_TOTAL_REV", X$3)</f>
        <v>17048000</v>
      </c>
      <c r="Y186" s="4" cm="1">
        <f t="array" ref="Y186">_xll.SNL.Clients.Office.Excel.Functions.SPG($A186, "SP_TOTAL_REV", Y$3)</f>
        <v>17807000</v>
      </c>
      <c r="Z186" s="4" cm="1">
        <f t="array" ref="Z186">_xll.SNL.Clients.Office.Excel.Functions.SPG($A186, "SP_TOTAL_REV", Z$3)</f>
        <v>17010000</v>
      </c>
    </row>
    <row r="187" spans="1:26" x14ac:dyDescent="0.3">
      <c r="A187" s="11" t="s">
        <v>189</v>
      </c>
      <c r="B187" s="4" cm="1">
        <f t="array" ref="B187">_xll.SNL.Clients.Office.Excel.Functions.SPG($A187, "SP_TOTAL_REV", B$3)</f>
        <v>2532000</v>
      </c>
      <c r="C187" s="4" cm="1">
        <f t="array" ref="C187">_xll.SNL.Clients.Office.Excel.Functions.SPG($A187, "SP_TOTAL_REV", C$3)</f>
        <v>2599000</v>
      </c>
      <c r="D187" s="4" cm="1">
        <f t="array" ref="D187">_xll.SNL.Clients.Office.Excel.Functions.SPG($A187, "SP_TOTAL_REV", D$3)</f>
        <v>2570000</v>
      </c>
      <c r="E187" s="4" cm="1">
        <f t="array" ref="E187">_xll.SNL.Clients.Office.Excel.Functions.SPG($A187, "SP_TOTAL_REV", E$3)</f>
        <v>2491000</v>
      </c>
      <c r="F187" s="4" cm="1">
        <f t="array" ref="F187">_xll.SNL.Clients.Office.Excel.Functions.SPG($A187, "SP_TOTAL_REV", F$3)</f>
        <v>2468000</v>
      </c>
      <c r="G187" s="4" cm="1">
        <f t="array" ref="G187">_xll.SNL.Clients.Office.Excel.Functions.SPG($A187, "SP_TOTAL_REV", G$3)</f>
        <v>2513000</v>
      </c>
      <c r="H187" s="4" cm="1">
        <f t="array" ref="H187">_xll.SNL.Clients.Office.Excel.Functions.SPG($A187, "SP_TOTAL_REV", H$3)</f>
        <v>2492000</v>
      </c>
      <c r="I187" s="4" cm="1">
        <f t="array" ref="I187">_xll.SNL.Clients.Office.Excel.Functions.SPG($A187, "SP_TOTAL_REV", I$3)</f>
        <v>2429000</v>
      </c>
      <c r="J187" s="4" cm="1">
        <f t="array" ref="J187">_xll.SNL.Clients.Office.Excel.Functions.SPG($A187, "SP_TOTAL_REV", J$3)</f>
        <v>2397000</v>
      </c>
      <c r="K187" s="4" cm="1">
        <f t="array" ref="K187">_xll.SNL.Clients.Office.Excel.Functions.SPG($A187, "SP_TOTAL_REV", K$3)</f>
        <v>2525000</v>
      </c>
      <c r="L187" s="4" cm="1">
        <f t="array" ref="L187">_xll.SNL.Clients.Office.Excel.Functions.SPG($A187, "SP_TOTAL_REV", L$3)</f>
        <v>2415000</v>
      </c>
      <c r="M187" s="4" t="str" cm="1">
        <f t="array" ref="M187">_xll.SNL.Clients.Office.Excel.Functions.SPG($A187, "SP_TOTAL_REV", M$3)</f>
        <v>NA</v>
      </c>
      <c r="N187" s="4" cm="1">
        <f t="array" ref="N187">_xll.SNL.Clients.Office.Excel.Functions.SPG($A187, "SP_TOTAL_REV", N$3)</f>
        <v>3492000</v>
      </c>
      <c r="O187" s="4" cm="1">
        <f t="array" ref="O187">_xll.SNL.Clients.Office.Excel.Functions.SPG($A187, "SP_TOTAL_REV", O$3)</f>
        <v>3672000</v>
      </c>
      <c r="P187" s="4" cm="1">
        <f t="array" ref="P187">_xll.SNL.Clients.Office.Excel.Functions.SPG($A187, "SP_TOTAL_REV", P$3)</f>
        <v>3507000</v>
      </c>
      <c r="Q187" s="4" cm="1">
        <f t="array" ref="Q187">_xll.SNL.Clients.Office.Excel.Functions.SPG($A187, "SP_TOTAL_REV", Q$3)</f>
        <v>3475000</v>
      </c>
      <c r="R187" s="4" cm="1">
        <f t="array" ref="R187">_xll.SNL.Clients.Office.Excel.Functions.SPG($A187, "SP_TOTAL_REV", R$3)</f>
        <v>3223000</v>
      </c>
      <c r="S187" s="4" cm="1">
        <f t="array" ref="S187">_xll.SNL.Clients.Office.Excel.Functions.SPG($A187, "SP_TOTAL_REV", S$3)</f>
        <v>3316000</v>
      </c>
      <c r="T187" s="4" cm="1">
        <f t="array" ref="T187">_xll.SNL.Clients.Office.Excel.Functions.SPG($A187, "SP_TOTAL_REV", T$3)</f>
        <v>3197000</v>
      </c>
      <c r="U187" s="4" cm="1">
        <f t="array" ref="U187">_xll.SNL.Clients.Office.Excel.Functions.SPG($A187, "SP_TOTAL_REV", U$3)</f>
        <v>2962000</v>
      </c>
      <c r="V187" s="4" cm="1">
        <f t="array" ref="V187">_xll.SNL.Clients.Office.Excel.Functions.SPG($A187, "SP_TOTAL_REV", V$3)</f>
        <v>3078000</v>
      </c>
      <c r="W187" s="4" cm="1">
        <f t="array" ref="W187">_xll.SNL.Clients.Office.Excel.Functions.SPG($A187, "SP_TOTAL_REV", W$3)</f>
        <v>3342000</v>
      </c>
      <c r="X187" s="4" cm="1">
        <f t="array" ref="X187">_xll.SNL.Clients.Office.Excel.Functions.SPG($A187, "SP_TOTAL_REV", X$3)</f>
        <v>2822000</v>
      </c>
      <c r="Y187" s="4" cm="1">
        <f t="array" ref="Y187">_xll.SNL.Clients.Office.Excel.Functions.SPG($A187, "SP_TOTAL_REV", Y$3)</f>
        <v>2112000</v>
      </c>
      <c r="Z187" s="4" cm="1">
        <f t="array" ref="Z187">_xll.SNL.Clients.Office.Excel.Functions.SPG($A187, "SP_TOTAL_REV", Z$3)</f>
        <v>2057000</v>
      </c>
    </row>
    <row r="188" spans="1:26" x14ac:dyDescent="0.3">
      <c r="A188" s="11" t="s">
        <v>190</v>
      </c>
      <c r="B188" s="4" cm="1">
        <f t="array" ref="B188">_xll.SNL.Clients.Office.Excel.Functions.SPG($A188, "SP_TOTAL_REV", B$3)</f>
        <v>2131000</v>
      </c>
      <c r="C188" s="4" cm="1">
        <f t="array" ref="C188">_xll.SNL.Clients.Office.Excel.Functions.SPG($A188, "SP_TOTAL_REV", C$3)</f>
        <v>2169000</v>
      </c>
      <c r="D188" s="4" cm="1">
        <f t="array" ref="D188">_xll.SNL.Clients.Office.Excel.Functions.SPG($A188, "SP_TOTAL_REV", D$3)</f>
        <v>2132000</v>
      </c>
      <c r="E188" s="4" cm="1">
        <f t="array" ref="E188">_xll.SNL.Clients.Office.Excel.Functions.SPG($A188, "SP_TOTAL_REV", E$3)</f>
        <v>2082000</v>
      </c>
      <c r="F188" s="4" cm="1">
        <f t="array" ref="F188">_xll.SNL.Clients.Office.Excel.Functions.SPG($A188, "SP_TOTAL_REV", F$3)</f>
        <v>2094000</v>
      </c>
      <c r="G188" s="4" cm="1">
        <f t="array" ref="G188">_xll.SNL.Clients.Office.Excel.Functions.SPG($A188, "SP_TOTAL_REV", G$3)</f>
        <v>2160000</v>
      </c>
      <c r="H188" s="4" cm="1">
        <f t="array" ref="H188">_xll.SNL.Clients.Office.Excel.Functions.SPG($A188, "SP_TOTAL_REV", H$3)</f>
        <v>2153000</v>
      </c>
      <c r="I188" s="4" cm="1">
        <f t="array" ref="I188">_xll.SNL.Clients.Office.Excel.Functions.SPG($A188, "SP_TOTAL_REV", I$3)</f>
        <v>2183000</v>
      </c>
      <c r="J188" s="4" cm="1">
        <f t="array" ref="J188">_xll.SNL.Clients.Office.Excel.Functions.SPG($A188, "SP_TOTAL_REV", J$3)</f>
        <v>2213000</v>
      </c>
      <c r="K188" s="4" cm="1">
        <f t="array" ref="K188">_xll.SNL.Clients.Office.Excel.Functions.SPG($A188, "SP_TOTAL_REV", K$3)</f>
        <v>2318000</v>
      </c>
      <c r="L188" s="4" cm="1">
        <f t="array" ref="L188">_xll.SNL.Clients.Office.Excel.Functions.SPG($A188, "SP_TOTAL_REV", L$3)</f>
        <v>2170000</v>
      </c>
      <c r="M188" s="4" cm="1">
        <f t="array" ref="M188">_xll.SNL.Clients.Office.Excel.Functions.SPG($A188, "SP_TOTAL_REV", M$3)</f>
        <v>2021000</v>
      </c>
      <c r="N188" s="4" cm="1">
        <f t="array" ref="N188">_xll.SNL.Clients.Office.Excel.Functions.SPG($A188, "SP_TOTAL_REV", N$3)</f>
        <v>1879000</v>
      </c>
      <c r="O188" s="4" cm="1">
        <f t="array" ref="O188">_xll.SNL.Clients.Office.Excel.Functions.SPG($A188, "SP_TOTAL_REV", O$3)</f>
        <v>1988000</v>
      </c>
      <c r="P188" s="4" cm="1">
        <f t="array" ref="P188">_xll.SNL.Clients.Office.Excel.Functions.SPG($A188, "SP_TOTAL_REV", P$3)</f>
        <v>1965000</v>
      </c>
      <c r="Q188" s="4" cm="1">
        <f t="array" ref="Q188">_xll.SNL.Clients.Office.Excel.Functions.SPG($A188, "SP_TOTAL_REV", Q$3)</f>
        <v>1949000</v>
      </c>
      <c r="R188" s="4" cm="1">
        <f t="array" ref="R188">_xll.SNL.Clients.Office.Excel.Functions.SPG($A188, "SP_TOTAL_REV", R$3)</f>
        <v>1925000</v>
      </c>
      <c r="S188" s="4" cm="1">
        <f t="array" ref="S188">_xll.SNL.Clients.Office.Excel.Functions.SPG($A188, "SP_TOTAL_REV", S$3)</f>
        <v>1980000</v>
      </c>
      <c r="T188" s="4" cm="1">
        <f t="array" ref="T188">_xll.SNL.Clients.Office.Excel.Functions.SPG($A188, "SP_TOTAL_REV", T$3)</f>
        <v>1892000</v>
      </c>
      <c r="U188" s="4" cm="1">
        <f t="array" ref="U188">_xll.SNL.Clients.Office.Excel.Functions.SPG($A188, "SP_TOTAL_REV", U$3)</f>
        <v>1850000</v>
      </c>
      <c r="V188" s="4" cm="1">
        <f t="array" ref="V188">_xll.SNL.Clients.Office.Excel.Functions.SPG($A188, "SP_TOTAL_REV", V$3)</f>
        <v>1915000</v>
      </c>
      <c r="W188" s="4" cm="1">
        <f t="array" ref="W188">_xll.SNL.Clients.Office.Excel.Functions.SPG($A188, "SP_TOTAL_REV", W$3)</f>
        <v>1917000</v>
      </c>
      <c r="X188" s="4" cm="1">
        <f t="array" ref="X188">_xll.SNL.Clients.Office.Excel.Functions.SPG($A188, "SP_TOTAL_REV", X$3)</f>
        <v>1982000</v>
      </c>
      <c r="Y188" s="4" cm="1">
        <f t="array" ref="Y188">_xll.SNL.Clients.Office.Excel.Functions.SPG($A188, "SP_TOTAL_REV", Y$3)</f>
        <v>1909000</v>
      </c>
      <c r="Z188" s="4" cm="1">
        <f t="array" ref="Z188">_xll.SNL.Clients.Office.Excel.Functions.SPG($A188, "SP_TOTAL_REV", Z$3)</f>
        <v>2196000</v>
      </c>
    </row>
    <row r="189" spans="1:26" x14ac:dyDescent="0.3">
      <c r="A189" s="11" t="s">
        <v>191</v>
      </c>
      <c r="B189" s="4" cm="1">
        <f t="array" ref="B189">_xll.SNL.Clients.Office.Excel.Functions.SPG($A189, "SP_TOTAL_REV", B$3)</f>
        <v>844568</v>
      </c>
      <c r="C189" s="4" cm="1">
        <f t="array" ref="C189">_xll.SNL.Clients.Office.Excel.Functions.SPG($A189, "SP_TOTAL_REV", C$3)</f>
        <v>1514031</v>
      </c>
      <c r="D189" s="4" cm="1">
        <f t="array" ref="D189">_xll.SNL.Clients.Office.Excel.Functions.SPG($A189, "SP_TOTAL_REV", D$3)</f>
        <v>887668</v>
      </c>
      <c r="E189" s="4" cm="1">
        <f t="array" ref="E189">_xll.SNL.Clients.Office.Excel.Functions.SPG($A189, "SP_TOTAL_REV", E$3)</f>
        <v>1010482</v>
      </c>
      <c r="F189" s="4" cm="1">
        <f t="array" ref="F189">_xll.SNL.Clients.Office.Excel.Functions.SPG($A189, "SP_TOTAL_REV", F$3)</f>
        <v>794108</v>
      </c>
      <c r="G189" s="4" cm="1">
        <f t="array" ref="G189">_xll.SNL.Clients.Office.Excel.Functions.SPG($A189, "SP_TOTAL_REV", G$3)</f>
        <v>1158553</v>
      </c>
      <c r="H189" s="4" cm="1">
        <f t="array" ref="H189">_xll.SNL.Clients.Office.Excel.Functions.SPG($A189, "SP_TOTAL_REV", H$3)</f>
        <v>801090</v>
      </c>
      <c r="I189" s="4" cm="1">
        <f t="array" ref="I189">_xll.SNL.Clients.Office.Excel.Functions.SPG($A189, "SP_TOTAL_REV", I$3)</f>
        <v>810673</v>
      </c>
      <c r="J189" s="4" cm="1">
        <f t="array" ref="J189">_xll.SNL.Clients.Office.Excel.Functions.SPG($A189, "SP_TOTAL_REV", J$3)</f>
        <v>548286</v>
      </c>
      <c r="K189" s="4" cm="1">
        <f t="array" ref="K189">_xll.SNL.Clients.Office.Excel.Functions.SPG($A189, "SP_TOTAL_REV", K$3)</f>
        <v>1002391</v>
      </c>
      <c r="L189" s="4" cm="1">
        <f t="array" ref="L189">_xll.SNL.Clients.Office.Excel.Functions.SPG($A189, "SP_TOTAL_REV", L$3)</f>
        <v>628933</v>
      </c>
      <c r="M189" s="4" cm="1">
        <f t="array" ref="M189">_xll.SNL.Clients.Office.Excel.Functions.SPG($A189, "SP_TOTAL_REV", M$3)</f>
        <v>620955</v>
      </c>
      <c r="N189" s="4" cm="1">
        <f t="array" ref="N189">_xll.SNL.Clients.Office.Excel.Functions.SPG($A189, "SP_TOTAL_REV", N$3)</f>
        <v>367040</v>
      </c>
      <c r="O189" s="4" cm="1">
        <f t="array" ref="O189">_xll.SNL.Clients.Office.Excel.Functions.SPG($A189, "SP_TOTAL_REV", O$3)</f>
        <v>907319</v>
      </c>
      <c r="P189" s="4" cm="1">
        <f t="array" ref="P189">_xll.SNL.Clients.Office.Excel.Functions.SPG($A189, "SP_TOTAL_REV", P$3)</f>
        <v>583504</v>
      </c>
      <c r="Q189" s="4" cm="1">
        <f t="array" ref="Q189">_xll.SNL.Clients.Office.Excel.Functions.SPG($A189, "SP_TOTAL_REV", Q$3)</f>
        <v>629180</v>
      </c>
      <c r="R189" s="4" cm="1">
        <f t="array" ref="R189">_xll.SNL.Clients.Office.Excel.Functions.SPG($A189, "SP_TOTAL_REV", R$3)</f>
        <v>803374</v>
      </c>
      <c r="S189" s="4" cm="1">
        <f t="array" ref="S189">_xll.SNL.Clients.Office.Excel.Functions.SPG($A189, "SP_TOTAL_REV", S$3)</f>
        <v>609232</v>
      </c>
      <c r="T189" s="4" cm="1">
        <f t="array" ref="T189">_xll.SNL.Clients.Office.Excel.Functions.SPG($A189, "SP_TOTAL_REV", T$3)</f>
        <v>927565</v>
      </c>
      <c r="U189" s="4" cm="1">
        <f t="array" ref="U189">_xll.SNL.Clients.Office.Excel.Functions.SPG($A189, "SP_TOTAL_REV", U$3)</f>
        <v>642411</v>
      </c>
      <c r="V189" s="4" cm="1">
        <f t="array" ref="V189">_xll.SNL.Clients.Office.Excel.Functions.SPG($A189, "SP_TOTAL_REV", V$3)</f>
        <v>532124</v>
      </c>
      <c r="W189" s="4" cm="1">
        <f t="array" ref="W189">_xll.SNL.Clients.Office.Excel.Functions.SPG($A189, "SP_TOTAL_REV", W$3)</f>
        <v>1399377</v>
      </c>
      <c r="X189" s="4" cm="1">
        <f t="array" ref="X189">_xll.SNL.Clients.Office.Excel.Functions.SPG($A189, "SP_TOTAL_REV", X$3)</f>
        <v>546806</v>
      </c>
      <c r="Y189" s="4" cm="1">
        <f t="array" ref="Y189">_xll.SNL.Clients.Office.Excel.Functions.SPG($A189, "SP_TOTAL_REV", Y$3)</f>
        <v>584956</v>
      </c>
      <c r="Z189" s="4" cm="1">
        <f t="array" ref="Z189">_xll.SNL.Clients.Office.Excel.Functions.SPG($A189, "SP_TOTAL_REV", Z$3)</f>
        <v>531978</v>
      </c>
    </row>
    <row r="190" spans="1:26" x14ac:dyDescent="0.3">
      <c r="A190" s="11" t="s">
        <v>192</v>
      </c>
      <c r="B190" s="4" cm="1">
        <f t="array" ref="B190">_xll.SNL.Clients.Office.Excel.Functions.SPG($A190, "SP_TOTAL_REV", B$3)</f>
        <v>3765000</v>
      </c>
      <c r="C190" s="4" cm="1">
        <f t="array" ref="C190">_xll.SNL.Clients.Office.Excel.Functions.SPG($A190, "SP_TOTAL_REV", C$3)</f>
        <v>2990000</v>
      </c>
      <c r="D190" s="4" cm="1">
        <f t="array" ref="D190">_xll.SNL.Clients.Office.Excel.Functions.SPG($A190, "SP_TOTAL_REV", D$3)</f>
        <v>3729000</v>
      </c>
      <c r="E190" s="4" cm="1">
        <f t="array" ref="E190">_xll.SNL.Clients.Office.Excel.Functions.SPG($A190, "SP_TOTAL_REV", E$3)</f>
        <v>3280000</v>
      </c>
      <c r="F190" s="4" cm="1">
        <f t="array" ref="F190">_xll.SNL.Clients.Office.Excel.Functions.SPG($A190, "SP_TOTAL_REV", F$3)</f>
        <v>3287000</v>
      </c>
      <c r="G190" s="4" cm="1">
        <f t="array" ref="G190">_xll.SNL.Clients.Office.Excel.Functions.SPG($A190, "SP_TOTAL_REV", G$3)</f>
        <v>2961000</v>
      </c>
      <c r="H190" s="4" cm="1">
        <f t="array" ref="H190">_xll.SNL.Clients.Office.Excel.Functions.SPG($A190, "SP_TOTAL_REV", H$3)</f>
        <v>3487000</v>
      </c>
      <c r="I190" s="4" cm="1">
        <f t="array" ref="I190">_xll.SNL.Clients.Office.Excel.Functions.SPG($A190, "SP_TOTAL_REV", I$3)</f>
        <v>3006000</v>
      </c>
      <c r="J190" s="4" cm="1">
        <f t="array" ref="J190">_xll.SNL.Clients.Office.Excel.Functions.SPG($A190, "SP_TOTAL_REV", J$3)</f>
        <v>3231000</v>
      </c>
      <c r="K190" s="4" cm="1">
        <f t="array" ref="K190">_xll.SNL.Clients.Office.Excel.Functions.SPG($A190, "SP_TOTAL_REV", K$3)</f>
        <v>2986000</v>
      </c>
      <c r="L190" s="4" cm="1">
        <f t="array" ref="L190">_xll.SNL.Clients.Office.Excel.Functions.SPG($A190, "SP_TOTAL_REV", L$3)</f>
        <v>3475000</v>
      </c>
      <c r="M190" s="4" cm="1">
        <f t="array" ref="M190">_xll.SNL.Clients.Office.Excel.Functions.SPG($A190, "SP_TOTAL_REV", M$3)</f>
        <v>2818000</v>
      </c>
      <c r="N190" s="4" cm="1">
        <f t="array" ref="N190">_xll.SNL.Clients.Office.Excel.Functions.SPG($A190, "SP_TOTAL_REV", N$3)</f>
        <v>2989000</v>
      </c>
      <c r="O190" s="4" cm="1">
        <f t="array" ref="O190">_xll.SNL.Clients.Office.Excel.Functions.SPG($A190, "SP_TOTAL_REV", O$3)</f>
        <v>2471000</v>
      </c>
      <c r="P190" s="4" cm="1">
        <f t="array" ref="P190">_xll.SNL.Clients.Office.Excel.Functions.SPG($A190, "SP_TOTAL_REV", P$3)</f>
        <v>3124000</v>
      </c>
      <c r="Q190" s="4" cm="1">
        <f t="array" ref="Q190">_xll.SNL.Clients.Office.Excel.Functions.SPG($A190, "SP_TOTAL_REV", Q$3)</f>
        <v>2622000</v>
      </c>
      <c r="R190" s="4" cm="1">
        <f t="array" ref="R190">_xll.SNL.Clients.Office.Excel.Functions.SPG($A190, "SP_TOTAL_REV", R$3)</f>
        <v>2726000</v>
      </c>
      <c r="S190" s="4" cm="1">
        <f t="array" ref="S190">_xll.SNL.Clients.Office.Excel.Functions.SPG($A190, "SP_TOTAL_REV", S$3)</f>
        <v>2354000</v>
      </c>
      <c r="T190" s="4" cm="1">
        <f t="array" ref="T190">_xll.SNL.Clients.Office.Excel.Functions.SPG($A190, "SP_TOTAL_REV", T$3)</f>
        <v>3022000</v>
      </c>
      <c r="U190" s="4" cm="1">
        <f t="array" ref="U190">_xll.SNL.Clients.Office.Excel.Functions.SPG($A190, "SP_TOTAL_REV", U$3)</f>
        <v>2522000</v>
      </c>
      <c r="V190" s="4" cm="1">
        <f t="array" ref="V190">_xll.SNL.Clients.Office.Excel.Functions.SPG($A190, "SP_TOTAL_REV", V$3)</f>
        <v>2709000</v>
      </c>
      <c r="W190" s="4" cm="1">
        <f t="array" ref="W190">_xll.SNL.Clients.Office.Excel.Functions.SPG($A190, "SP_TOTAL_REV", W$3)</f>
        <v>2482000</v>
      </c>
      <c r="X190" s="4" cm="1">
        <f t="array" ref="X190">_xll.SNL.Clients.Office.Excel.Functions.SPG($A190, "SP_TOTAL_REV", X$3)</f>
        <v>2963000</v>
      </c>
      <c r="Y190" s="4" cm="1">
        <f t="array" ref="Y190">_xll.SNL.Clients.Office.Excel.Functions.SPG($A190, "SP_TOTAL_REV", Y$3)</f>
        <v>2516000</v>
      </c>
      <c r="Z190" s="4" cm="1">
        <f t="array" ref="Z190">_xll.SNL.Clients.Office.Excel.Functions.SPG($A190, "SP_TOTAL_REV", Z$3)</f>
        <v>2883000</v>
      </c>
    </row>
    <row r="191" spans="1:26" x14ac:dyDescent="0.3">
      <c r="A191" s="11" t="s">
        <v>193</v>
      </c>
      <c r="B191" s="4" cm="1">
        <f t="array" ref="B191">_xll.SNL.Clients.Office.Excel.Functions.SPG($A191, "SP_TOTAL_REV", B$3)</f>
        <v>5130000</v>
      </c>
      <c r="C191" s="4" cm="1">
        <f t="array" ref="C191">_xll.SNL.Clients.Office.Excel.Functions.SPG($A191, "SP_TOTAL_REV", C$3)</f>
        <v>5251000</v>
      </c>
      <c r="D191" s="4" cm="1">
        <f t="array" ref="D191">_xll.SNL.Clients.Office.Excel.Functions.SPG($A191, "SP_TOTAL_REV", D$3)</f>
        <v>5215000</v>
      </c>
      <c r="E191" s="4" cm="1">
        <f t="array" ref="E191">_xll.SNL.Clients.Office.Excel.Functions.SPG($A191, "SP_TOTAL_REV", E$3)</f>
        <v>5107000</v>
      </c>
      <c r="F191" s="4" cm="1">
        <f t="array" ref="F191">_xll.SNL.Clients.Office.Excel.Functions.SPG($A191, "SP_TOTAL_REV", F$3)</f>
        <v>4883000</v>
      </c>
      <c r="G191" s="4" cm="1">
        <f t="array" ref="G191">_xll.SNL.Clients.Office.Excel.Functions.SPG($A191, "SP_TOTAL_REV", G$3)</f>
        <v>4917000</v>
      </c>
      <c r="H191" s="4" cm="1">
        <f t="array" ref="H191">_xll.SNL.Clients.Office.Excel.Functions.SPG($A191, "SP_TOTAL_REV", H$3)</f>
        <v>4873000</v>
      </c>
      <c r="I191" s="4" cm="1">
        <f t="array" ref="I191">_xll.SNL.Clients.Office.Excel.Functions.SPG($A191, "SP_TOTAL_REV", I$3)</f>
        <v>4756000</v>
      </c>
      <c r="J191" s="4" cm="1">
        <f t="array" ref="J191">_xll.SNL.Clients.Office.Excel.Functions.SPG($A191, "SP_TOTAL_REV", J$3)</f>
        <v>4547000</v>
      </c>
      <c r="K191" s="4" cm="1">
        <f t="array" ref="K191">_xll.SNL.Clients.Office.Excel.Functions.SPG($A191, "SP_TOTAL_REV", K$3)</f>
        <v>4631000</v>
      </c>
      <c r="L191" s="4" cm="1">
        <f t="array" ref="L191">_xll.SNL.Clients.Office.Excel.Functions.SPG($A191, "SP_TOTAL_REV", L$3)</f>
        <v>4518000</v>
      </c>
      <c r="M191" s="4" cm="1">
        <f t="array" ref="M191">_xll.SNL.Clients.Office.Excel.Functions.SPG($A191, "SP_TOTAL_REV", M$3)</f>
        <v>4450000</v>
      </c>
      <c r="N191" s="4" cm="1">
        <f t="array" ref="N191">_xll.SNL.Clients.Office.Excel.Functions.SPG($A191, "SP_TOTAL_REV", N$3)</f>
        <v>4138000</v>
      </c>
      <c r="O191" s="4" cm="1">
        <f t="array" ref="O191">_xll.SNL.Clients.Office.Excel.Functions.SPG($A191, "SP_TOTAL_REV", O$3)</f>
        <v>4257000</v>
      </c>
      <c r="P191" s="4" cm="1">
        <f t="array" ref="P191">_xll.SNL.Clients.Office.Excel.Functions.SPG($A191, "SP_TOTAL_REV", P$3)</f>
        <v>4163000</v>
      </c>
      <c r="Q191" s="4" cm="1">
        <f t="array" ref="Q191">_xll.SNL.Clients.Office.Excel.Functions.SPG($A191, "SP_TOTAL_REV", Q$3)</f>
        <v>4051000</v>
      </c>
      <c r="R191" s="4" cm="1">
        <f t="array" ref="R191">_xll.SNL.Clients.Office.Excel.Functions.SPG($A191, "SP_TOTAL_REV", R$3)</f>
        <v>3755000</v>
      </c>
      <c r="S191" s="4" cm="1">
        <f t="array" ref="S191">_xll.SNL.Clients.Office.Excel.Functions.SPG($A191, "SP_TOTAL_REV", S$3)</f>
        <v>3832000</v>
      </c>
      <c r="T191" s="4" cm="1">
        <f t="array" ref="T191">_xll.SNL.Clients.Office.Excel.Functions.SPG($A191, "SP_TOTAL_REV", T$3)</f>
        <v>3786000</v>
      </c>
      <c r="U191" s="4" cm="1">
        <f t="array" ref="U191">_xll.SNL.Clients.Office.Excel.Functions.SPG($A191, "SP_TOTAL_REV", U$3)</f>
        <v>3465000</v>
      </c>
      <c r="V191" s="4" cm="1">
        <f t="array" ref="V191">_xll.SNL.Clients.Office.Excel.Functions.SPG($A191, "SP_TOTAL_REV", V$3)</f>
        <v>3769000</v>
      </c>
      <c r="W191" s="4" t="str" cm="1">
        <f t="array" ref="W191">_xll.SNL.Clients.Office.Excel.Functions.SPG($A191, "SP_TOTAL_REV", W$3)</f>
        <v>NA</v>
      </c>
      <c r="X191" s="4" cm="1">
        <f t="array" ref="X191">_xll.SNL.Clients.Office.Excel.Functions.SPG($A191, "SP_TOTAL_REV", X$3)</f>
        <v>3128000</v>
      </c>
      <c r="Y191" s="4" cm="1">
        <f t="array" ref="Y191">_xll.SNL.Clients.Office.Excel.Functions.SPG($A191, "SP_TOTAL_REV", Y$3)</f>
        <v>1512000</v>
      </c>
      <c r="Z191" s="4" cm="1">
        <f t="array" ref="Z191">_xll.SNL.Clients.Office.Excel.Functions.SPG($A191, "SP_TOTAL_REV", Z$3)</f>
        <v>1502000</v>
      </c>
    </row>
    <row r="192" spans="1:26" x14ac:dyDescent="0.3">
      <c r="A192" s="11" t="s">
        <v>195</v>
      </c>
      <c r="B192" s="4" cm="1">
        <f t="array" ref="B192">_xll.SNL.Clients.Office.Excel.Functions.SPG($A192, "SP_TOTAL_REV", B$3)</f>
        <v>40659000</v>
      </c>
      <c r="C192" s="4" cm="1">
        <f t="array" ref="C192">_xll.SNL.Clients.Office.Excel.Functions.SPG($A192, "SP_TOTAL_REV", C$3)</f>
        <v>48211000</v>
      </c>
      <c r="D192" s="4" cm="1">
        <f t="array" ref="D192">_xll.SNL.Clients.Office.Excel.Functions.SPG($A192, "SP_TOTAL_REV", D$3)</f>
        <v>46196000</v>
      </c>
      <c r="E192" s="4" cm="1">
        <f t="array" ref="E192">_xll.SNL.Clients.Office.Excel.Functions.SPG($A192, "SP_TOTAL_REV", E$3)</f>
        <v>47808000</v>
      </c>
      <c r="F192" s="4" cm="1">
        <f t="array" ref="F192">_xll.SNL.Clients.Office.Excel.Functions.SPG($A192, "SP_TOTAL_REV", F$3)</f>
        <v>42777000</v>
      </c>
      <c r="G192" s="4" cm="1">
        <f t="array" ref="G192">_xll.SNL.Clients.Office.Excel.Functions.SPG($A192, "SP_TOTAL_REV", G$3)</f>
        <v>45962000</v>
      </c>
      <c r="H192" s="4" cm="1">
        <f t="array" ref="H192">_xll.SNL.Clients.Office.Excel.Functions.SPG($A192, "SP_TOTAL_REV", H$3)</f>
        <v>43801000</v>
      </c>
      <c r="I192" s="4" cm="1">
        <f t="array" ref="I192">_xll.SNL.Clients.Office.Excel.Functions.SPG($A192, "SP_TOTAL_REV", I$3)</f>
        <v>44954000</v>
      </c>
      <c r="J192" s="4" cm="1">
        <f t="array" ref="J192">_xll.SNL.Clients.Office.Excel.Functions.SPG($A192, "SP_TOTAL_REV", J$3)</f>
        <v>41474000</v>
      </c>
      <c r="K192" s="4" cm="1">
        <f t="array" ref="K192">_xll.SNL.Clients.Office.Excel.Functions.SPG($A192, "SP_TOTAL_REV", K$3)</f>
        <v>43999000</v>
      </c>
      <c r="L192" s="4" cm="1">
        <f t="array" ref="L192">_xll.SNL.Clients.Office.Excel.Functions.SPG($A192, "SP_TOTAL_REV", L$3)</f>
        <v>39392000</v>
      </c>
      <c r="M192" s="4" cm="1">
        <f t="array" ref="M192">_xll.SNL.Clients.Office.Excel.Functions.SPG($A192, "SP_TOTAL_REV", M$3)</f>
        <v>40190000</v>
      </c>
      <c r="N192" s="4" cm="1">
        <f t="array" ref="N192">_xll.SNL.Clients.Office.Excel.Functions.SPG($A192, "SP_TOTAL_REV", N$3)</f>
        <v>34476000</v>
      </c>
      <c r="O192" s="4" cm="1">
        <f t="array" ref="O192">_xll.SNL.Clients.Office.Excel.Functions.SPG($A192, "SP_TOTAL_REV", O$3)</f>
        <v>37678000</v>
      </c>
      <c r="P192" s="4" cm="1">
        <f t="array" ref="P192">_xll.SNL.Clients.Office.Excel.Functions.SPG($A192, "SP_TOTAL_REV", P$3)</f>
        <v>35683000</v>
      </c>
      <c r="Q192" s="4" cm="1">
        <f t="array" ref="Q192">_xll.SNL.Clients.Office.Excel.Functions.SPG($A192, "SP_TOTAL_REV", Q$3)</f>
        <v>26752000</v>
      </c>
      <c r="R192" s="4" cm="1">
        <f t="array" ref="R192">_xll.SNL.Clients.Office.Excel.Functions.SPG($A192, "SP_TOTAL_REV", R$3)</f>
        <v>36228000</v>
      </c>
      <c r="S192" s="4" cm="1">
        <f t="array" ref="S192">_xll.SNL.Clients.Office.Excel.Functions.SPG($A192, "SP_TOTAL_REV", S$3)</f>
        <v>35952000</v>
      </c>
      <c r="T192" s="4" cm="1">
        <f t="array" ref="T192">_xll.SNL.Clients.Office.Excel.Functions.SPG($A192, "SP_TOTAL_REV", T$3)</f>
        <v>37501000</v>
      </c>
      <c r="U192" s="4" cm="1">
        <f t="array" ref="U192">_xll.SNL.Clients.Office.Excel.Functions.SPG($A192, "SP_TOTAL_REV", U$3)</f>
        <v>19371000</v>
      </c>
      <c r="V192" s="4" cm="1">
        <f t="array" ref="V192">_xll.SNL.Clients.Office.Excel.Functions.SPG($A192, "SP_TOTAL_REV", V$3)</f>
        <v>34320000</v>
      </c>
      <c r="W192" s="4" cm="1">
        <f t="array" ref="W192">_xll.SNL.Clients.Office.Excel.Functions.SPG($A192, "SP_TOTAL_REV", W$3)</f>
        <v>39715000</v>
      </c>
      <c r="X192" s="4" cm="1">
        <f t="array" ref="X192">_xll.SNL.Clients.Office.Excel.Functions.SPG($A192, "SP_TOTAL_REV", X$3)</f>
        <v>36990000</v>
      </c>
      <c r="Y192" s="4" cm="1">
        <f t="array" ref="Y192">_xll.SNL.Clients.Office.Excel.Functions.SPG($A192, "SP_TOTAL_REV", Y$3)</f>
        <v>38853000</v>
      </c>
      <c r="Z192" s="4" cm="1">
        <f t="array" ref="Z192">_xll.SNL.Clients.Office.Excel.Functions.SPG($A192, "SP_TOTAL_REV", Z$3)</f>
        <v>40342000</v>
      </c>
    </row>
    <row r="193" spans="1:26" x14ac:dyDescent="0.3">
      <c r="A193" s="11" t="s">
        <v>196</v>
      </c>
      <c r="B193" s="4" cm="1">
        <f t="array" ref="B193">_xll.SNL.Clients.Office.Excel.Functions.SPG($A193, "SP_TOTAL_REV", B$3)</f>
        <v>1539700</v>
      </c>
      <c r="C193" s="4" cm="1">
        <f t="array" ref="C193">_xll.SNL.Clients.Office.Excel.Functions.SPG($A193, "SP_TOTAL_REV", C$3)</f>
        <v>1660100</v>
      </c>
      <c r="D193" s="4" cm="1">
        <f t="array" ref="D193">_xll.SNL.Clients.Office.Excel.Functions.SPG($A193, "SP_TOTAL_REV", D$3)</f>
        <v>1508100</v>
      </c>
      <c r="E193" s="4" cm="1">
        <f t="array" ref="E193">_xll.SNL.Clients.Office.Excel.Functions.SPG($A193, "SP_TOTAL_REV", E$3)</f>
        <v>1434300</v>
      </c>
      <c r="F193" s="4" cm="1">
        <f t="array" ref="F193">_xll.SNL.Clients.Office.Excel.Functions.SPG($A193, "SP_TOTAL_REV", F$3)</f>
        <v>1353300</v>
      </c>
      <c r="G193" s="4" cm="1">
        <f t="array" ref="G193">_xll.SNL.Clients.Office.Excel.Functions.SPG($A193, "SP_TOTAL_REV", G$3)</f>
        <v>1415100</v>
      </c>
      <c r="H193" s="4" cm="1">
        <f t="array" ref="H193">_xll.SNL.Clients.Office.Excel.Functions.SPG($A193, "SP_TOTAL_REV", H$3)</f>
        <v>1334600</v>
      </c>
      <c r="I193" s="4" cm="1">
        <f t="array" ref="I193">_xll.SNL.Clients.Office.Excel.Functions.SPG($A193, "SP_TOTAL_REV", I$3)</f>
        <v>1292800</v>
      </c>
      <c r="J193" s="4" cm="1">
        <f t="array" ref="J193">_xll.SNL.Clients.Office.Excel.Functions.SPG($A193, "SP_TOTAL_REV", J$3)</f>
        <v>1262300</v>
      </c>
      <c r="K193" s="4" cm="1">
        <f t="array" ref="K193">_xll.SNL.Clients.Office.Excel.Functions.SPG($A193, "SP_TOTAL_REV", K$3)</f>
        <v>1283000</v>
      </c>
      <c r="L193" s="4" cm="1">
        <f t="array" ref="L193">_xll.SNL.Clients.Office.Excel.Functions.SPG($A193, "SP_TOTAL_REV", L$3)</f>
        <v>1149500</v>
      </c>
      <c r="M193" s="4" cm="1">
        <f t="array" ref="M193">_xll.SNL.Clients.Office.Excel.Functions.SPG($A193, "SP_TOTAL_REV", M$3)</f>
        <v>1030100</v>
      </c>
      <c r="N193" s="4" cm="1">
        <f t="array" ref="N193">_xll.SNL.Clients.Office.Excel.Functions.SPG($A193, "SP_TOTAL_REV", N$3)</f>
        <v>954800</v>
      </c>
      <c r="O193" s="4" cm="1">
        <f t="array" ref="O193">_xll.SNL.Clients.Office.Excel.Functions.SPG($A193, "SP_TOTAL_REV", O$3)</f>
        <v>963600</v>
      </c>
      <c r="P193" s="4" cm="1">
        <f t="array" ref="P193">_xll.SNL.Clients.Office.Excel.Functions.SPG($A193, "SP_TOTAL_REV", P$3)</f>
        <v>867200</v>
      </c>
      <c r="Q193" s="4" cm="1">
        <f t="array" ref="Q193">_xll.SNL.Clients.Office.Excel.Functions.SPG($A193, "SP_TOTAL_REV", Q$3)</f>
        <v>801100</v>
      </c>
      <c r="R193" s="4" cm="1">
        <f t="array" ref="R193">_xll.SNL.Clients.Office.Excel.Functions.SPG($A193, "SP_TOTAL_REV", R$3)</f>
        <v>710300</v>
      </c>
      <c r="S193" s="4" cm="1">
        <f t="array" ref="S193">_xll.SNL.Clients.Office.Excel.Functions.SPG($A193, "SP_TOTAL_REV", S$3)</f>
        <v>748000</v>
      </c>
      <c r="T193" s="4" cm="1">
        <f t="array" ref="T193">_xll.SNL.Clients.Office.Excel.Functions.SPG($A193, "SP_TOTAL_REV", T$3)</f>
        <v>651100</v>
      </c>
      <c r="U193" s="4" cm="1">
        <f t="array" ref="U193">_xll.SNL.Clients.Office.Excel.Functions.SPG($A193, "SP_TOTAL_REV", U$3)</f>
        <v>617600</v>
      </c>
      <c r="V193" s="4" cm="1">
        <f t="array" ref="V193">_xll.SNL.Clients.Office.Excel.Functions.SPG($A193, "SP_TOTAL_REV", V$3)</f>
        <v>577700</v>
      </c>
      <c r="W193" s="4" cm="1">
        <f t="array" ref="W193">_xll.SNL.Clients.Office.Excel.Functions.SPG($A193, "SP_TOTAL_REV", W$3)</f>
        <v>618100</v>
      </c>
      <c r="X193" s="4" cm="1">
        <f t="array" ref="X193">_xll.SNL.Clients.Office.Excel.Functions.SPG($A193, "SP_TOTAL_REV", X$3)</f>
        <v>548100</v>
      </c>
      <c r="Y193" s="4" cm="1">
        <f t="array" ref="Y193">_xll.SNL.Clients.Office.Excel.Functions.SPG($A193, "SP_TOTAL_REV", Y$3)</f>
        <v>524200</v>
      </c>
      <c r="Z193" s="4" cm="1">
        <f t="array" ref="Z193">_xll.SNL.Clients.Office.Excel.Functions.SPG($A193, "SP_TOTAL_REV", Z$3)</f>
        <v>472600</v>
      </c>
    </row>
    <row r="194" spans="1:26" x14ac:dyDescent="0.3">
      <c r="A194" s="11" t="s">
        <v>197</v>
      </c>
      <c r="B194" s="4" cm="1">
        <f t="array" ref="B194">_xll.SNL.Clients.Office.Excel.Functions.SPG($A194, "SP_TOTAL_REV", B$3)</f>
        <v>1474200</v>
      </c>
      <c r="C194" s="4" cm="1">
        <f t="array" ref="C194">_xll.SNL.Clients.Office.Excel.Functions.SPG($A194, "SP_TOTAL_REV", C$3)</f>
        <v>1620300</v>
      </c>
      <c r="D194" s="4" cm="1">
        <f t="array" ref="D194">_xll.SNL.Clients.Office.Excel.Functions.SPG($A194, "SP_TOTAL_REV", D$3)</f>
        <v>1534600</v>
      </c>
      <c r="E194" s="4" cm="1">
        <f t="array" ref="E194">_xll.SNL.Clients.Office.Excel.Functions.SPG($A194, "SP_TOTAL_REV", E$3)</f>
        <v>1552400</v>
      </c>
      <c r="F194" s="4" cm="1">
        <f t="array" ref="F194">_xll.SNL.Clients.Office.Excel.Functions.SPG($A194, "SP_TOTAL_REV", F$3)</f>
        <v>1524500</v>
      </c>
      <c r="G194" s="4" cm="1">
        <f t="array" ref="G194">_xll.SNL.Clients.Office.Excel.Functions.SPG($A194, "SP_TOTAL_REV", G$3)</f>
        <v>1583700</v>
      </c>
      <c r="H194" s="4" cm="1">
        <f t="array" ref="H194">_xll.SNL.Clients.Office.Excel.Functions.SPG($A194, "SP_TOTAL_REV", H$3)</f>
        <v>1494500</v>
      </c>
      <c r="I194" s="4" cm="1">
        <f t="array" ref="I194">_xll.SNL.Clients.Office.Excel.Functions.SPG($A194, "SP_TOTAL_REV", I$3)</f>
        <v>1526400</v>
      </c>
      <c r="J194" s="4" cm="1">
        <f t="array" ref="J194">_xll.SNL.Clients.Office.Excel.Functions.SPG($A194, "SP_TOTAL_REV", J$3)</f>
        <v>1460700</v>
      </c>
      <c r="K194" s="4" cm="1">
        <f t="array" ref="K194">_xll.SNL.Clients.Office.Excel.Functions.SPG($A194, "SP_TOTAL_REV", K$3)</f>
        <v>1529900</v>
      </c>
      <c r="L194" s="4" cm="1">
        <f t="array" ref="L194">_xll.SNL.Clients.Office.Excel.Functions.SPG($A194, "SP_TOTAL_REV", L$3)</f>
        <v>1456000</v>
      </c>
      <c r="M194" s="4" cm="1">
        <f t="array" ref="M194">_xll.SNL.Clients.Office.Excel.Functions.SPG($A194, "SP_TOTAL_REV", M$3)</f>
        <v>1463300</v>
      </c>
      <c r="N194" s="4" cm="1">
        <f t="array" ref="N194">_xll.SNL.Clients.Office.Excel.Functions.SPG($A194, "SP_TOTAL_REV", N$3)</f>
        <v>1376500</v>
      </c>
      <c r="O194" s="4" cm="1">
        <f t="array" ref="O194">_xll.SNL.Clients.Office.Excel.Functions.SPG($A194, "SP_TOTAL_REV", O$3)</f>
        <v>1374800</v>
      </c>
      <c r="P194" s="4" cm="1">
        <f t="array" ref="P194">_xll.SNL.Clients.Office.Excel.Functions.SPG($A194, "SP_TOTAL_REV", P$3)</f>
        <v>1301000</v>
      </c>
      <c r="Q194" s="4" cm="1">
        <f t="array" ref="Q194">_xll.SNL.Clients.Office.Excel.Functions.SPG($A194, "SP_TOTAL_REV", Q$3)</f>
        <v>1319700</v>
      </c>
      <c r="R194" s="4" cm="1">
        <f t="array" ref="R194">_xll.SNL.Clients.Office.Excel.Functions.SPG($A194, "SP_TOTAL_REV", R$3)</f>
        <v>1259200</v>
      </c>
      <c r="S194" s="4" cm="1">
        <f t="array" ref="S194">_xll.SNL.Clients.Office.Excel.Functions.SPG($A194, "SP_TOTAL_REV", S$3)</f>
        <v>1324900</v>
      </c>
      <c r="T194" s="4" cm="1">
        <f t="array" ref="T194">_xll.SNL.Clients.Office.Excel.Functions.SPG($A194, "SP_TOTAL_REV", T$3)</f>
        <v>1159800</v>
      </c>
      <c r="U194" s="4" cm="1">
        <f t="array" ref="U194">_xll.SNL.Clients.Office.Excel.Functions.SPG($A194, "SP_TOTAL_REV", U$3)</f>
        <v>1041600</v>
      </c>
      <c r="V194" s="4" cm="1">
        <f t="array" ref="V194">_xll.SNL.Clients.Office.Excel.Functions.SPG($A194, "SP_TOTAL_REV", V$3)</f>
        <v>1108100</v>
      </c>
      <c r="W194" s="4" cm="1">
        <f t="array" ref="W194">_xll.SNL.Clients.Office.Excel.Functions.SPG($A194, "SP_TOTAL_REV", W$3)</f>
        <v>-753700</v>
      </c>
      <c r="X194" s="4" cm="1">
        <f t="array" ref="X194">_xll.SNL.Clients.Office.Excel.Functions.SPG($A194, "SP_TOTAL_REV", X$3)</f>
        <v>1860000</v>
      </c>
      <c r="Y194" s="4" cm="1">
        <f t="array" ref="Y194">_xll.SNL.Clients.Office.Excel.Functions.SPG($A194, "SP_TOTAL_REV", Y$3)</f>
        <v>1864700</v>
      </c>
      <c r="Z194" s="4" cm="1">
        <f t="array" ref="Z194">_xll.SNL.Clients.Office.Excel.Functions.SPG($A194, "SP_TOTAL_REV", Z$3)</f>
        <v>1592900</v>
      </c>
    </row>
    <row r="195" spans="1:26" x14ac:dyDescent="0.3">
      <c r="A195" s="11" t="s">
        <v>198</v>
      </c>
      <c r="B195" s="4" cm="1">
        <f t="array" ref="B195">_xll.SNL.Clients.Office.Excel.Functions.SPG($A195, "SP_TOTAL_REV", B$3)</f>
        <v>4371000</v>
      </c>
      <c r="C195" s="4" cm="1">
        <f t="array" ref="C195">_xll.SNL.Clients.Office.Excel.Functions.SPG($A195, "SP_TOTAL_REV", C$3)</f>
        <v>5078000</v>
      </c>
      <c r="D195" s="4" cm="1">
        <f t="array" ref="D195">_xll.SNL.Clients.Office.Excel.Functions.SPG($A195, "SP_TOTAL_REV", D$3)</f>
        <v>3564000</v>
      </c>
      <c r="E195" s="4" cm="1">
        <f t="array" ref="E195">_xll.SNL.Clients.Office.Excel.Functions.SPG($A195, "SP_TOTAL_REV", E$3)</f>
        <v>3092000</v>
      </c>
      <c r="F195" s="4" cm="1">
        <f t="array" ref="F195">_xll.SNL.Clients.Office.Excel.Functions.SPG($A195, "SP_TOTAL_REV", F$3)</f>
        <v>3447000</v>
      </c>
      <c r="G195" s="4" cm="1">
        <f t="array" ref="G195">_xll.SNL.Clients.Office.Excel.Functions.SPG($A195, "SP_TOTAL_REV", G$3)</f>
        <v>4234000</v>
      </c>
      <c r="H195" s="4" cm="1">
        <f t="array" ref="H195">_xll.SNL.Clients.Office.Excel.Functions.SPG($A195, "SP_TOTAL_REV", H$3)</f>
        <v>3207000</v>
      </c>
      <c r="I195" s="4" cm="1">
        <f t="array" ref="I195">_xll.SNL.Clients.Office.Excel.Functions.SPG($A195, "SP_TOTAL_REV", I$3)</f>
        <v>3032000</v>
      </c>
      <c r="J195" s="4" cm="1">
        <f t="array" ref="J195">_xll.SNL.Clients.Office.Excel.Functions.SPG($A195, "SP_TOTAL_REV", J$3)</f>
        <v>4084000</v>
      </c>
      <c r="K195" s="4" cm="1">
        <f t="array" ref="K195">_xll.SNL.Clients.Office.Excel.Functions.SPG($A195, "SP_TOTAL_REV", K$3)</f>
        <v>4605000</v>
      </c>
      <c r="L195" s="4" cm="1">
        <f t="array" ref="L195">_xll.SNL.Clients.Office.Excel.Functions.SPG($A195, "SP_TOTAL_REV", L$3)</f>
        <v>3192000</v>
      </c>
      <c r="M195" s="4" cm="1">
        <f t="array" ref="M195">_xll.SNL.Clients.Office.Excel.Functions.SPG($A195, "SP_TOTAL_REV", M$3)</f>
        <v>3033000</v>
      </c>
      <c r="N195" s="4" cm="1">
        <f t="array" ref="N195">_xll.SNL.Clients.Office.Excel.Functions.SPG($A195, "SP_TOTAL_REV", N$3)</f>
        <v>3455000</v>
      </c>
      <c r="O195" s="4" cm="1">
        <f t="array" ref="O195">_xll.SNL.Clients.Office.Excel.Functions.SPG($A195, "SP_TOTAL_REV", O$3)</f>
        <v>4441000</v>
      </c>
      <c r="P195" s="4" cm="1">
        <f t="array" ref="P195">_xll.SNL.Clients.Office.Excel.Functions.SPG($A195, "SP_TOTAL_REV", P$3)</f>
        <v>3045000</v>
      </c>
      <c r="Q195" s="4" cm="1">
        <f t="array" ref="Q195">_xll.SNL.Clients.Office.Excel.Functions.SPG($A195, "SP_TOTAL_REV", Q$3)</f>
        <v>2890000</v>
      </c>
      <c r="R195" s="4" cm="1">
        <f t="array" ref="R195">_xll.SNL.Clients.Office.Excel.Functions.SPG($A195, "SP_TOTAL_REV", R$3)</f>
        <v>3215000</v>
      </c>
      <c r="S195" s="4" cm="1">
        <f t="array" ref="S195">_xll.SNL.Clients.Office.Excel.Functions.SPG($A195, "SP_TOTAL_REV", S$3)</f>
        <v>4087000</v>
      </c>
      <c r="T195" s="4" cm="1">
        <f t="array" ref="T195">_xll.SNL.Clients.Office.Excel.Functions.SPG($A195, "SP_TOTAL_REV", T$3)</f>
        <v>2717000</v>
      </c>
      <c r="U195" s="4" cm="1">
        <f t="array" ref="U195">_xll.SNL.Clients.Office.Excel.Functions.SPG($A195, "SP_TOTAL_REV", U$3)</f>
        <v>2418000</v>
      </c>
      <c r="V195" s="4" cm="1">
        <f t="array" ref="V195">_xll.SNL.Clients.Office.Excel.Functions.SPG($A195, "SP_TOTAL_REV", V$3)</f>
        <v>3440000</v>
      </c>
      <c r="W195" s="4" cm="1">
        <f t="array" ref="W195">_xll.SNL.Clients.Office.Excel.Functions.SPG($A195, "SP_TOTAL_REV", W$3)</f>
        <v>3778000</v>
      </c>
      <c r="X195" s="4" cm="1">
        <f t="array" ref="X195">_xll.SNL.Clients.Office.Excel.Functions.SPG($A195, "SP_TOTAL_REV", X$3)</f>
        <v>2667000</v>
      </c>
      <c r="Y195" s="4" cm="1">
        <f t="array" ref="Y195">_xll.SNL.Clients.Office.Excel.Functions.SPG($A195, "SP_TOTAL_REV", Y$3)</f>
        <v>2513000</v>
      </c>
      <c r="Z195" s="4" cm="1">
        <f t="array" ref="Z195">_xll.SNL.Clients.Office.Excel.Functions.SPG($A195, "SP_TOTAL_REV", Z$3)</f>
        <v>2752000</v>
      </c>
    </row>
    <row r="196" spans="1:26" x14ac:dyDescent="0.3">
      <c r="A196" s="11" t="s">
        <v>199</v>
      </c>
      <c r="B196" s="4" cm="1">
        <f t="array" ref="B196">_xll.SNL.Clients.Office.Excel.Functions.SPG($A196, "SP_TOTAL_REV", B$3)</f>
        <v>4371000</v>
      </c>
      <c r="C196" s="4" cm="1">
        <f t="array" ref="C196">_xll.SNL.Clients.Office.Excel.Functions.SPG($A196, "SP_TOTAL_REV", C$3)</f>
        <v>5078000</v>
      </c>
      <c r="D196" s="4" cm="1">
        <f t="array" ref="D196">_xll.SNL.Clients.Office.Excel.Functions.SPG($A196, "SP_TOTAL_REV", D$3)</f>
        <v>3564000</v>
      </c>
      <c r="E196" s="4" cm="1">
        <f t="array" ref="E196">_xll.SNL.Clients.Office.Excel.Functions.SPG($A196, "SP_TOTAL_REV", E$3)</f>
        <v>3092000</v>
      </c>
      <c r="F196" s="4" cm="1">
        <f t="array" ref="F196">_xll.SNL.Clients.Office.Excel.Functions.SPG($A196, "SP_TOTAL_REV", F$3)</f>
        <v>3447000</v>
      </c>
      <c r="G196" s="4" cm="1">
        <f t="array" ref="G196">_xll.SNL.Clients.Office.Excel.Functions.SPG($A196, "SP_TOTAL_REV", G$3)</f>
        <v>4234000</v>
      </c>
      <c r="H196" s="4" cm="1">
        <f t="array" ref="H196">_xll.SNL.Clients.Office.Excel.Functions.SPG($A196, "SP_TOTAL_REV", H$3)</f>
        <v>3207000</v>
      </c>
      <c r="I196" s="4" cm="1">
        <f t="array" ref="I196">_xll.SNL.Clients.Office.Excel.Functions.SPG($A196, "SP_TOTAL_REV", I$3)</f>
        <v>3032000</v>
      </c>
      <c r="J196" s="4" cm="1">
        <f t="array" ref="J196">_xll.SNL.Clients.Office.Excel.Functions.SPG($A196, "SP_TOTAL_REV", J$3)</f>
        <v>4084000</v>
      </c>
      <c r="K196" s="4" cm="1">
        <f t="array" ref="K196">_xll.SNL.Clients.Office.Excel.Functions.SPG($A196, "SP_TOTAL_REV", K$3)</f>
        <v>4605000</v>
      </c>
      <c r="L196" s="4" cm="1">
        <f t="array" ref="L196">_xll.SNL.Clients.Office.Excel.Functions.SPG($A196, "SP_TOTAL_REV", L$3)</f>
        <v>3192000</v>
      </c>
      <c r="M196" s="4" cm="1">
        <f t="array" ref="M196">_xll.SNL.Clients.Office.Excel.Functions.SPG($A196, "SP_TOTAL_REV", M$3)</f>
        <v>3033000</v>
      </c>
      <c r="N196" s="4" cm="1">
        <f t="array" ref="N196">_xll.SNL.Clients.Office.Excel.Functions.SPG($A196, "SP_TOTAL_REV", N$3)</f>
        <v>3455000</v>
      </c>
      <c r="O196" s="4" cm="1">
        <f t="array" ref="O196">_xll.SNL.Clients.Office.Excel.Functions.SPG($A196, "SP_TOTAL_REV", O$3)</f>
        <v>4441000</v>
      </c>
      <c r="P196" s="4" cm="1">
        <f t="array" ref="P196">_xll.SNL.Clients.Office.Excel.Functions.SPG($A196, "SP_TOTAL_REV", P$3)</f>
        <v>3045000</v>
      </c>
      <c r="Q196" s="4" cm="1">
        <f t="array" ref="Q196">_xll.SNL.Clients.Office.Excel.Functions.SPG($A196, "SP_TOTAL_REV", Q$3)</f>
        <v>2890000</v>
      </c>
      <c r="R196" s="4" cm="1">
        <f t="array" ref="R196">_xll.SNL.Clients.Office.Excel.Functions.SPG($A196, "SP_TOTAL_REV", R$3)</f>
        <v>3215000</v>
      </c>
      <c r="S196" s="4" cm="1">
        <f t="array" ref="S196">_xll.SNL.Clients.Office.Excel.Functions.SPG($A196, "SP_TOTAL_REV", S$3)</f>
        <v>4087000</v>
      </c>
      <c r="T196" s="4" cm="1">
        <f t="array" ref="T196">_xll.SNL.Clients.Office.Excel.Functions.SPG($A196, "SP_TOTAL_REV", T$3)</f>
        <v>2717000</v>
      </c>
      <c r="U196" s="4" cm="1">
        <f t="array" ref="U196">_xll.SNL.Clients.Office.Excel.Functions.SPG($A196, "SP_TOTAL_REV", U$3)</f>
        <v>2418000</v>
      </c>
      <c r="V196" s="4" cm="1">
        <f t="array" ref="V196">_xll.SNL.Clients.Office.Excel.Functions.SPG($A196, "SP_TOTAL_REV", V$3)</f>
        <v>3440000</v>
      </c>
      <c r="W196" s="4" cm="1">
        <f t="array" ref="W196">_xll.SNL.Clients.Office.Excel.Functions.SPG($A196, "SP_TOTAL_REV", W$3)</f>
        <v>3778000</v>
      </c>
      <c r="X196" s="4" cm="1">
        <f t="array" ref="X196">_xll.SNL.Clients.Office.Excel.Functions.SPG($A196, "SP_TOTAL_REV", X$3)</f>
        <v>2667000</v>
      </c>
      <c r="Y196" s="4" cm="1">
        <f t="array" ref="Y196">_xll.SNL.Clients.Office.Excel.Functions.SPG($A196, "SP_TOTAL_REV", Y$3)</f>
        <v>2513000</v>
      </c>
      <c r="Z196" s="4" cm="1">
        <f t="array" ref="Z196">_xll.SNL.Clients.Office.Excel.Functions.SPG($A196, "SP_TOTAL_REV", Z$3)</f>
        <v>2752000</v>
      </c>
    </row>
    <row r="197" spans="1:26" x14ac:dyDescent="0.3">
      <c r="A197" s="11" t="s">
        <v>200</v>
      </c>
      <c r="B197" s="4" cm="1">
        <f t="array" ref="B197">_xll.SNL.Clients.Office.Excel.Functions.SPG($A197, "SP_TOTAL_REV", B$3)</f>
        <v>2111400</v>
      </c>
      <c r="C197" s="4" cm="1">
        <f t="array" ref="C197">_xll.SNL.Clients.Office.Excel.Functions.SPG($A197, "SP_TOTAL_REV", C$3)</f>
        <v>2251600</v>
      </c>
      <c r="D197" s="4" cm="1">
        <f t="array" ref="D197">_xll.SNL.Clients.Office.Excel.Functions.SPG($A197, "SP_TOTAL_REV", D$3)</f>
        <v>2211200</v>
      </c>
      <c r="E197" s="4" cm="1">
        <f t="array" ref="E197">_xll.SNL.Clients.Office.Excel.Functions.SPG($A197, "SP_TOTAL_REV", E$3)</f>
        <v>2122900</v>
      </c>
      <c r="F197" s="4" cm="1">
        <f t="array" ref="F197">_xll.SNL.Clients.Office.Excel.Functions.SPG($A197, "SP_TOTAL_REV", F$3)</f>
        <v>2152800</v>
      </c>
      <c r="G197" s="4" cm="1">
        <f t="array" ref="G197">_xll.SNL.Clients.Office.Excel.Functions.SPG($A197, "SP_TOTAL_REV", G$3)</f>
        <v>1991100</v>
      </c>
      <c r="H197" s="4" cm="1">
        <f t="array" ref="H197">_xll.SNL.Clients.Office.Excel.Functions.SPG($A197, "SP_TOTAL_REV", H$3)</f>
        <v>1986100</v>
      </c>
      <c r="I197" s="4" cm="1">
        <f t="array" ref="I197">_xll.SNL.Clients.Office.Excel.Functions.SPG($A197, "SP_TOTAL_REV", I$3)</f>
        <v>1969000</v>
      </c>
      <c r="J197" s="4" cm="1">
        <f t="array" ref="J197">_xll.SNL.Clients.Office.Excel.Functions.SPG($A197, "SP_TOTAL_REV", J$3)</f>
        <v>1927200</v>
      </c>
      <c r="K197" s="4" cm="1">
        <f t="array" ref="K197">_xll.SNL.Clients.Office.Excel.Functions.SPG($A197, "SP_TOTAL_REV", K$3)</f>
        <v>1967100</v>
      </c>
      <c r="L197" s="4" cm="1">
        <f t="array" ref="L197">_xll.SNL.Clients.Office.Excel.Functions.SPG($A197, "SP_TOTAL_REV", L$3)</f>
        <v>1939000</v>
      </c>
      <c r="M197" s="4" cm="1">
        <f t="array" ref="M197">_xll.SNL.Clients.Office.Excel.Functions.SPG($A197, "SP_TOTAL_REV", M$3)</f>
        <v>2031300</v>
      </c>
      <c r="N197" s="4" cm="1">
        <f t="array" ref="N197">_xll.SNL.Clients.Office.Excel.Functions.SPG($A197, "SP_TOTAL_REV", N$3)</f>
        <v>2081000</v>
      </c>
      <c r="O197" s="4" cm="1">
        <f t="array" ref="O197">_xll.SNL.Clients.Office.Excel.Functions.SPG($A197, "SP_TOTAL_REV", O$3)</f>
        <v>2224000</v>
      </c>
      <c r="P197" s="4" cm="1">
        <f t="array" ref="P197">_xll.SNL.Clients.Office.Excel.Functions.SPG($A197, "SP_TOTAL_REV", P$3)</f>
        <v>2181000</v>
      </c>
      <c r="Q197" s="4" cm="1">
        <f t="array" ref="Q197">_xll.SNL.Clients.Office.Excel.Functions.SPG($A197, "SP_TOTAL_REV", Q$3)</f>
        <v>2172900</v>
      </c>
      <c r="R197" s="4" cm="1">
        <f t="array" ref="R197">_xll.SNL.Clients.Office.Excel.Functions.SPG($A197, "SP_TOTAL_REV", R$3)</f>
        <v>2076500</v>
      </c>
      <c r="S197" s="4" cm="1">
        <f t="array" ref="S197">_xll.SNL.Clients.Office.Excel.Functions.SPG($A197, "SP_TOTAL_REV", S$3)</f>
        <v>1995100</v>
      </c>
      <c r="T197" s="4" cm="1">
        <f t="array" ref="T197">_xll.SNL.Clients.Office.Excel.Functions.SPG($A197, "SP_TOTAL_REV", T$3)</f>
        <v>1705000</v>
      </c>
      <c r="U197" s="4" cm="1">
        <f t="array" ref="U197">_xll.SNL.Clients.Office.Excel.Functions.SPG($A197, "SP_TOTAL_REV", U$3)</f>
        <v>1161100</v>
      </c>
      <c r="V197" s="4" cm="1">
        <f t="array" ref="V197">_xll.SNL.Clients.Office.Excel.Functions.SPG($A197, "SP_TOTAL_REV", V$3)</f>
        <v>1311200</v>
      </c>
      <c r="W197" s="4" cm="1">
        <f t="array" ref="W197">_xll.SNL.Clients.Office.Excel.Functions.SPG($A197, "SP_TOTAL_REV", W$3)</f>
        <v>1389200</v>
      </c>
      <c r="X197" s="4" cm="1">
        <f t="array" ref="X197">_xll.SNL.Clients.Office.Excel.Functions.SPG($A197, "SP_TOTAL_REV", X$3)</f>
        <v>1347400</v>
      </c>
      <c r="Y197" s="4" cm="1">
        <f t="array" ref="Y197">_xll.SNL.Clients.Office.Excel.Functions.SPG($A197, "SP_TOTAL_REV", Y$3)</f>
        <v>1476700</v>
      </c>
      <c r="Z197" s="4" cm="1">
        <f t="array" ref="Z197">_xll.SNL.Clients.Office.Excel.Functions.SPG($A197, "SP_TOTAL_REV", Z$3)</f>
        <v>1433800</v>
      </c>
    </row>
    <row r="198" spans="1:26" x14ac:dyDescent="0.3">
      <c r="A198" s="11" t="s">
        <v>201</v>
      </c>
      <c r="B198" s="4" cm="1">
        <f t="array" ref="B198">_xll.SNL.Clients.Office.Excel.Functions.SPG($A198, "SP_TOTAL_REV", B$3)</f>
        <v>5728000</v>
      </c>
      <c r="C198" s="4" cm="1">
        <f t="array" ref="C198">_xll.SNL.Clients.Office.Excel.Functions.SPG($A198, "SP_TOTAL_REV", C$3)</f>
        <v>5720000</v>
      </c>
      <c r="D198" s="4" cm="1">
        <f t="array" ref="D198">_xll.SNL.Clients.Office.Excel.Functions.SPG($A198, "SP_TOTAL_REV", D$3)</f>
        <v>6790000</v>
      </c>
      <c r="E198" s="4" cm="1">
        <f t="array" ref="E198">_xll.SNL.Clients.Office.Excel.Functions.SPG($A198, "SP_TOTAL_REV", E$3)</f>
        <v>6624000</v>
      </c>
      <c r="F198" s="4" cm="1">
        <f t="array" ref="F198">_xll.SNL.Clients.Office.Excel.Functions.SPG($A198, "SP_TOTAL_REV", F$3)</f>
        <v>6321000</v>
      </c>
      <c r="G198" s="4" cm="1">
        <f t="array" ref="G198">_xll.SNL.Clients.Office.Excel.Functions.SPG($A198, "SP_TOTAL_REV", G$3)</f>
        <v>5905000</v>
      </c>
      <c r="H198" s="4" cm="1">
        <f t="array" ref="H198">_xll.SNL.Clients.Office.Excel.Functions.SPG($A198, "SP_TOTAL_REV", H$3)</f>
        <v>5824000</v>
      </c>
      <c r="I198" s="4" cm="1">
        <f t="array" ref="I198">_xll.SNL.Clients.Office.Excel.Functions.SPG($A198, "SP_TOTAL_REV", I$3)</f>
        <v>5737000</v>
      </c>
      <c r="J198" s="4" cm="1">
        <f t="array" ref="J198">_xll.SNL.Clients.Office.Excel.Functions.SPG($A198, "SP_TOTAL_REV", J$3)</f>
        <v>5389000</v>
      </c>
      <c r="K198" s="4" cm="1">
        <f t="array" ref="K198">_xll.SNL.Clients.Office.Excel.Functions.SPG($A198, "SP_TOTAL_REV", K$3)</f>
        <v>5758000</v>
      </c>
      <c r="L198" s="4" cm="1">
        <f t="array" ref="L198">_xll.SNL.Clients.Office.Excel.Functions.SPG($A198, "SP_TOTAL_REV", L$3)</f>
        <v>5003000</v>
      </c>
      <c r="M198" s="4" cm="1">
        <f t="array" ref="M198">_xll.SNL.Clients.Office.Excel.Functions.SPG($A198, "SP_TOTAL_REV", M$3)</f>
        <v>5416000</v>
      </c>
      <c r="N198" s="4" cm="1">
        <f t="array" ref="N198">_xll.SNL.Clients.Office.Excel.Functions.SPG($A198, "SP_TOTAL_REV", N$3)</f>
        <v>6603000</v>
      </c>
      <c r="O198" s="4" cm="1">
        <f t="array" ref="O198">_xll.SNL.Clients.Office.Excel.Functions.SPG($A198, "SP_TOTAL_REV", O$3)</f>
        <v>6164000</v>
      </c>
      <c r="P198" s="4" cm="1">
        <f t="array" ref="P198">_xll.SNL.Clients.Office.Excel.Functions.SPG($A198, "SP_TOTAL_REV", P$3)</f>
        <v>6083000</v>
      </c>
      <c r="Q198" s="4" cm="1">
        <f t="array" ref="Q198">_xll.SNL.Clients.Office.Excel.Functions.SPG($A198, "SP_TOTAL_REV", Q$3)</f>
        <v>5748000</v>
      </c>
      <c r="R198" s="4" cm="1">
        <f t="array" ref="R198">_xll.SNL.Clients.Office.Excel.Functions.SPG($A198, "SP_TOTAL_REV", R$3)</f>
        <v>4850000</v>
      </c>
      <c r="S198" s="4" cm="1">
        <f t="array" ref="S198">_xll.SNL.Clients.Office.Excel.Functions.SPG($A198, "SP_TOTAL_REV", S$3)</f>
        <v>4495000</v>
      </c>
      <c r="T198" s="4" cm="1">
        <f t="array" ref="T198">_xll.SNL.Clients.Office.Excel.Functions.SPG($A198, "SP_TOTAL_REV", T$3)</f>
        <v>3851000</v>
      </c>
      <c r="U198" s="4" cm="1">
        <f t="array" ref="U198">_xll.SNL.Clients.Office.Excel.Functions.SPG($A198, "SP_TOTAL_REV", U$3)</f>
        <v>3054000</v>
      </c>
      <c r="V198" s="4" cm="1">
        <f t="array" ref="V198">_xll.SNL.Clients.Office.Excel.Functions.SPG($A198, "SP_TOTAL_REV", V$3)</f>
        <v>2798000</v>
      </c>
      <c r="W198" s="4" cm="1">
        <f t="array" ref="W198">_xll.SNL.Clients.Office.Excel.Functions.SPG($A198, "SP_TOTAL_REV", W$3)</f>
        <v>3911000</v>
      </c>
      <c r="X198" s="4" cm="1">
        <f t="array" ref="X198">_xll.SNL.Clients.Office.Excel.Functions.SPG($A198, "SP_TOTAL_REV", X$3)</f>
        <v>3153000</v>
      </c>
      <c r="Y198" s="4" cm="1">
        <f t="array" ref="Y198">_xll.SNL.Clients.Office.Excel.Functions.SPG($A198, "SP_TOTAL_REV", Y$3)</f>
        <v>3546000</v>
      </c>
      <c r="Z198" s="4" cm="1">
        <f t="array" ref="Z198">_xll.SNL.Clients.Office.Excel.Functions.SPG($A198, "SP_TOTAL_REV", Z$3)</f>
        <v>3792000</v>
      </c>
    </row>
    <row r="199" spans="1:26" x14ac:dyDescent="0.3">
      <c r="A199" s="11" t="s">
        <v>202</v>
      </c>
      <c r="B199" s="4" cm="1">
        <f t="array" ref="B199">_xll.SNL.Clients.Office.Excel.Functions.SPG($A199, "SP_TOTAL_REV", B$3)</f>
        <v>1535099</v>
      </c>
      <c r="C199" s="4" cm="1">
        <f t="array" ref="C199">_xll.SNL.Clients.Office.Excel.Functions.SPG($A199, "SP_TOTAL_REV", C$3)</f>
        <v>1822561</v>
      </c>
      <c r="D199" s="4" cm="1">
        <f t="array" ref="D199">_xll.SNL.Clients.Office.Excel.Functions.SPG($A199, "SP_TOTAL_REV", D$3)</f>
        <v>1586022</v>
      </c>
      <c r="E199" s="4" cm="1">
        <f t="array" ref="E199">_xll.SNL.Clients.Office.Excel.Functions.SPG($A199, "SP_TOTAL_REV", E$3)</f>
        <v>1506671</v>
      </c>
      <c r="F199" s="4" cm="1">
        <f t="array" ref="F199">_xll.SNL.Clients.Office.Excel.Functions.SPG($A199, "SP_TOTAL_REV", F$3)</f>
        <v>1381649</v>
      </c>
      <c r="G199" s="4" cm="1">
        <f t="array" ref="G199">_xll.SNL.Clients.Office.Excel.Functions.SPG($A199, "SP_TOTAL_REV", G$3)</f>
        <v>1482501</v>
      </c>
      <c r="H199" s="4" cm="1">
        <f t="array" ref="H199">_xll.SNL.Clients.Office.Excel.Functions.SPG($A199, "SP_TOTAL_REV", H$3)</f>
        <v>1277531</v>
      </c>
      <c r="I199" s="4" cm="1">
        <f t="array" ref="I199">_xll.SNL.Clients.Office.Excel.Functions.SPG($A199, "SP_TOTAL_REV", I$3)</f>
        <v>1320795</v>
      </c>
      <c r="J199" s="4" cm="1">
        <f t="array" ref="J199">_xll.SNL.Clients.Office.Excel.Functions.SPG($A199, "SP_TOTAL_REV", J$3)</f>
        <v>1147424</v>
      </c>
      <c r="K199" s="4" cm="1">
        <f t="array" ref="K199">_xll.SNL.Clients.Office.Excel.Functions.SPG($A199, "SP_TOTAL_REV", K$3)</f>
        <v>1306355</v>
      </c>
      <c r="L199" s="4" cm="1">
        <f t="array" ref="L199">_xll.SNL.Clients.Office.Excel.Functions.SPG($A199, "SP_TOTAL_REV", L$3)</f>
        <v>1140434</v>
      </c>
      <c r="M199" s="4" cm="1">
        <f t="array" ref="M199">_xll.SNL.Clients.Office.Excel.Functions.SPG($A199, "SP_TOTAL_REV", M$3)</f>
        <v>1240833</v>
      </c>
      <c r="N199" s="4" cm="1">
        <f t="array" ref="N199">_xll.SNL.Clients.Office.Excel.Functions.SPG($A199, "SP_TOTAL_REV", N$3)</f>
        <v>1172662</v>
      </c>
      <c r="O199" s="4" cm="1">
        <f t="array" ref="O199">_xll.SNL.Clients.Office.Excel.Functions.SPG($A199, "SP_TOTAL_REV", O$3)</f>
        <v>1391589</v>
      </c>
      <c r="P199" s="4" cm="1">
        <f t="array" ref="P199">_xll.SNL.Clients.Office.Excel.Functions.SPG($A199, "SP_TOTAL_REV", P$3)</f>
        <v>1191973</v>
      </c>
      <c r="Q199" s="4" cm="1">
        <f t="array" ref="Q199">_xll.SNL.Clients.Office.Excel.Functions.SPG($A199, "SP_TOTAL_REV", Q$3)</f>
        <v>1326905</v>
      </c>
      <c r="R199" s="4" cm="1">
        <f t="array" ref="R199">_xll.SNL.Clients.Office.Excel.Functions.SPG($A199, "SP_TOTAL_REV", R$3)</f>
        <v>1072327</v>
      </c>
      <c r="S199" s="4" cm="1">
        <f t="array" ref="S199">_xll.SNL.Clients.Office.Excel.Functions.SPG($A199, "SP_TOTAL_REV", S$3)</f>
        <v>1351405</v>
      </c>
      <c r="T199" s="4" cm="1">
        <f t="array" ref="T199">_xll.SNL.Clients.Office.Excel.Functions.SPG($A199, "SP_TOTAL_REV", T$3)</f>
        <v>1109194</v>
      </c>
      <c r="U199" s="4" cm="1">
        <f t="array" ref="U199">_xll.SNL.Clients.Office.Excel.Functions.SPG($A199, "SP_TOTAL_REV", U$3)</f>
        <v>869867</v>
      </c>
      <c r="V199" s="4" cm="1">
        <f t="array" ref="V199">_xll.SNL.Clients.Office.Excel.Functions.SPG($A199, "SP_TOTAL_REV", V$3)</f>
        <v>856108</v>
      </c>
      <c r="W199" s="4" cm="1">
        <f t="array" ref="W199">_xll.SNL.Clients.Office.Excel.Functions.SPG($A199, "SP_TOTAL_REV", W$3)</f>
        <v>1102232</v>
      </c>
      <c r="X199" s="4" cm="1">
        <f t="array" ref="X199">_xll.SNL.Clients.Office.Excel.Functions.SPG($A199, "SP_TOTAL_REV", X$3)</f>
        <v>934383</v>
      </c>
      <c r="Y199" s="4" cm="1">
        <f t="array" ref="Y199">_xll.SNL.Clients.Office.Excel.Functions.SPG($A199, "SP_TOTAL_REV", Y$3)</f>
        <v>954840</v>
      </c>
      <c r="Z199" s="4" cm="1">
        <f t="array" ref="Z199">_xll.SNL.Clients.Office.Excel.Functions.SPG($A199, "SP_TOTAL_REV", Z$3)</f>
        <v>766050</v>
      </c>
    </row>
    <row r="200" spans="1:26" x14ac:dyDescent="0.3">
      <c r="A200" s="11" t="s">
        <v>203</v>
      </c>
      <c r="B200" s="4" cm="1">
        <f t="array" ref="B200">_xll.SNL.Clients.Office.Excel.Functions.SPG($A200, "SP_TOTAL_REV", B$3)</f>
        <v>1534130</v>
      </c>
      <c r="C200" s="4" cm="1">
        <f t="array" ref="C200">_xll.SNL.Clients.Office.Excel.Functions.SPG($A200, "SP_TOTAL_REV", C$3)</f>
        <v>1715119</v>
      </c>
      <c r="D200" s="4" cm="1">
        <f t="array" ref="D200">_xll.SNL.Clients.Office.Excel.Functions.SPG($A200, "SP_TOTAL_REV", D$3)</f>
        <v>1484306</v>
      </c>
      <c r="E200" s="4" cm="1">
        <f t="array" ref="E200">_xll.SNL.Clients.Office.Excel.Functions.SPG($A200, "SP_TOTAL_REV", E$3)</f>
        <v>1595060</v>
      </c>
      <c r="F200" s="4" cm="1">
        <f t="array" ref="F200">_xll.SNL.Clients.Office.Excel.Functions.SPG($A200, "SP_TOTAL_REV", F$3)</f>
        <v>1472926</v>
      </c>
      <c r="G200" s="4" cm="1">
        <f t="array" ref="G200">_xll.SNL.Clients.Office.Excel.Functions.SPG($A200, "SP_TOTAL_REV", G$3)</f>
        <v>1586118</v>
      </c>
      <c r="H200" s="4" cm="1">
        <f t="array" ref="H200">_xll.SNL.Clients.Office.Excel.Functions.SPG($A200, "SP_TOTAL_REV", H$3)</f>
        <v>1408784</v>
      </c>
      <c r="I200" s="4" cm="1">
        <f t="array" ref="I200">_xll.SNL.Clients.Office.Excel.Functions.SPG($A200, "SP_TOTAL_REV", I$3)</f>
        <v>1503185</v>
      </c>
      <c r="J200" s="4" cm="1">
        <f t="array" ref="J200">_xll.SNL.Clients.Office.Excel.Functions.SPG($A200, "SP_TOTAL_REV", J$3)</f>
        <v>1408869</v>
      </c>
      <c r="K200" s="4" cm="1">
        <f t="array" ref="K200">_xll.SNL.Clients.Office.Excel.Functions.SPG($A200, "SP_TOTAL_REV", K$3)</f>
        <v>1504717</v>
      </c>
      <c r="L200" s="4" cm="1">
        <f t="array" ref="L200">_xll.SNL.Clients.Office.Excel.Functions.SPG($A200, "SP_TOTAL_REV", L$3)</f>
        <v>1331868</v>
      </c>
      <c r="M200" s="4" cm="1">
        <f t="array" ref="M200">_xll.SNL.Clients.Office.Excel.Functions.SPG($A200, "SP_TOTAL_REV", M$3)</f>
        <v>1376521</v>
      </c>
      <c r="N200" s="4" cm="1">
        <f t="array" ref="N200">_xll.SNL.Clients.Office.Excel.Functions.SPG($A200, "SP_TOTAL_REV", N$3)</f>
        <v>1262740</v>
      </c>
      <c r="O200" s="4" cm="1">
        <f t="array" ref="O200">_xll.SNL.Clients.Office.Excel.Functions.SPG($A200, "SP_TOTAL_REV", O$3)</f>
        <v>1306323</v>
      </c>
      <c r="P200" s="4" cm="1">
        <f t="array" ref="P200">_xll.SNL.Clients.Office.Excel.Functions.SPG($A200, "SP_TOTAL_REV", P$3)</f>
        <v>1156282</v>
      </c>
      <c r="Q200" s="4" cm="1">
        <f t="array" ref="Q200">_xll.SNL.Clients.Office.Excel.Functions.SPG($A200, "SP_TOTAL_REV", Q$3)</f>
        <v>1167319</v>
      </c>
      <c r="R200" s="4" cm="1">
        <f t="array" ref="R200">_xll.SNL.Clients.Office.Excel.Functions.SPG($A200, "SP_TOTAL_REV", R$3)</f>
        <v>1104038</v>
      </c>
      <c r="S200" s="4" cm="1">
        <f t="array" ref="S200">_xll.SNL.Clients.Office.Excel.Functions.SPG($A200, "SP_TOTAL_REV", S$3)</f>
        <v>1112759</v>
      </c>
      <c r="T200" s="4" cm="1">
        <f t="array" ref="T200">_xll.SNL.Clients.Office.Excel.Functions.SPG($A200, "SP_TOTAL_REV", T$3)</f>
        <v>994618</v>
      </c>
      <c r="U200" s="4" cm="1">
        <f t="array" ref="U200">_xll.SNL.Clients.Office.Excel.Functions.SPG($A200, "SP_TOTAL_REV", U$3)</f>
        <v>973135</v>
      </c>
      <c r="V200" s="4" cm="1">
        <f t="array" ref="V200">_xll.SNL.Clients.Office.Excel.Functions.SPG($A200, "SP_TOTAL_REV", V$3)</f>
        <v>1018891</v>
      </c>
      <c r="W200" s="4" cm="1">
        <f t="array" ref="W200">_xll.SNL.Clients.Office.Excel.Functions.SPG($A200, "SP_TOTAL_REV", W$3)</f>
        <v>1203493</v>
      </c>
      <c r="X200" s="4" cm="1">
        <f t="array" ref="X200">_xll.SNL.Clients.Office.Excel.Functions.SPG($A200, "SP_TOTAL_REV", X$3)</f>
        <v>1000502</v>
      </c>
      <c r="Y200" s="4" cm="1">
        <f t="array" ref="Y200">_xll.SNL.Clients.Office.Excel.Functions.SPG($A200, "SP_TOTAL_REV", Y$3)</f>
        <v>1070882</v>
      </c>
      <c r="Z200" s="4" cm="1">
        <f t="array" ref="Z200">_xll.SNL.Clients.Office.Excel.Functions.SPG($A200, "SP_TOTAL_REV", Z$3)</f>
        <v>970444</v>
      </c>
    </row>
    <row r="201" spans="1:26" x14ac:dyDescent="0.3">
      <c r="A201" s="11" t="s">
        <v>204</v>
      </c>
      <c r="B201" s="4" cm="1">
        <f t="array" ref="B201">_xll.SNL.Clients.Office.Excel.Functions.SPG($A201, "SP_TOTAL_REV", B$3)</f>
        <v>4777000</v>
      </c>
      <c r="C201" s="4" cm="1">
        <f t="array" ref="C201">_xll.SNL.Clients.Office.Excel.Functions.SPG($A201, "SP_TOTAL_REV", C$3)</f>
        <v>5319000</v>
      </c>
      <c r="D201" s="4" cm="1">
        <f t="array" ref="D201">_xll.SNL.Clients.Office.Excel.Functions.SPG($A201, "SP_TOTAL_REV", D$3)</f>
        <v>4863000</v>
      </c>
      <c r="E201" s="4" cm="1">
        <f t="array" ref="E201">_xll.SNL.Clients.Office.Excel.Functions.SPG($A201, "SP_TOTAL_REV", E$3)</f>
        <v>4839000</v>
      </c>
      <c r="F201" s="4" cm="1">
        <f t="array" ref="F201">_xll.SNL.Clients.Office.Excel.Functions.SPG($A201, "SP_TOTAL_REV", F$3)</f>
        <v>4650000</v>
      </c>
      <c r="G201" s="4" cm="1">
        <f t="array" ref="G201">_xll.SNL.Clients.Office.Excel.Functions.SPG($A201, "SP_TOTAL_REV", G$3)</f>
        <v>5206000</v>
      </c>
      <c r="H201" s="4" cm="1">
        <f t="array" ref="H201">_xll.SNL.Clients.Office.Excel.Functions.SPG($A201, "SP_TOTAL_REV", H$3)</f>
        <v>4822000</v>
      </c>
      <c r="I201" s="4" cm="1">
        <f t="array" ref="I201">_xll.SNL.Clients.Office.Excel.Functions.SPG($A201, "SP_TOTAL_REV", I$3)</f>
        <v>4817000</v>
      </c>
      <c r="J201" s="4" cm="1">
        <f t="array" ref="J201">_xll.SNL.Clients.Office.Excel.Functions.SPG($A201, "SP_TOTAL_REV", J$3)</f>
        <v>4707000</v>
      </c>
      <c r="K201" s="4" cm="1">
        <f t="array" ref="K201">_xll.SNL.Clients.Office.Excel.Functions.SPG($A201, "SP_TOTAL_REV", K$3)</f>
        <v>4938000</v>
      </c>
      <c r="L201" s="4" cm="1">
        <f t="array" ref="L201">_xll.SNL.Clients.Office.Excel.Functions.SPG($A201, "SP_TOTAL_REV", L$3)</f>
        <v>4576000</v>
      </c>
      <c r="M201" s="4" cm="1">
        <f t="array" ref="M201">_xll.SNL.Clients.Office.Excel.Functions.SPG($A201, "SP_TOTAL_REV", M$3)</f>
        <v>4484000</v>
      </c>
      <c r="N201" s="4" cm="1">
        <f t="array" ref="N201">_xll.SNL.Clients.Office.Excel.Functions.SPG($A201, "SP_TOTAL_REV", N$3)</f>
        <v>4343000</v>
      </c>
      <c r="O201" s="4" cm="1">
        <f t="array" ref="O201">_xll.SNL.Clients.Office.Excel.Functions.SPG($A201, "SP_TOTAL_REV", O$3)</f>
        <v>4589000</v>
      </c>
      <c r="P201" s="4" cm="1">
        <f t="array" ref="P201">_xll.SNL.Clients.Office.Excel.Functions.SPG($A201, "SP_TOTAL_REV", P$3)</f>
        <v>4305000</v>
      </c>
      <c r="Q201" s="4" cm="1">
        <f t="array" ref="Q201">_xll.SNL.Clients.Office.Excel.Functions.SPG($A201, "SP_TOTAL_REV", Q$3)</f>
        <v>4346000</v>
      </c>
      <c r="R201" s="4" cm="1">
        <f t="array" ref="R201">_xll.SNL.Clients.Office.Excel.Functions.SPG($A201, "SP_TOTAL_REV", R$3)</f>
        <v>4346000</v>
      </c>
      <c r="S201" s="4" t="str" cm="1">
        <f t="array" ref="S201">_xll.SNL.Clients.Office.Excel.Functions.SPG($A201, "SP_TOTAL_REV", S$3)</f>
        <v>NA</v>
      </c>
      <c r="T201" s="4" t="str" cm="1">
        <f t="array" ref="T201">_xll.SNL.Clients.Office.Excel.Functions.SPG($A201, "SP_TOTAL_REV", T$3)</f>
        <v>NA</v>
      </c>
      <c r="U201" s="4" t="str" cm="1">
        <f t="array" ref="U201">_xll.SNL.Clients.Office.Excel.Functions.SPG($A201, "SP_TOTAL_REV", U$3)</f>
        <v>NA</v>
      </c>
      <c r="V201" s="4" t="str" cm="1">
        <f t="array" ref="V201">_xll.SNL.Clients.Office.Excel.Functions.SPG($A201, "SP_TOTAL_REV", V$3)</f>
        <v>NA</v>
      </c>
      <c r="W201" s="4" t="str" cm="1">
        <f t="array" ref="W201">_xll.SNL.Clients.Office.Excel.Functions.SPG($A201, "SP_TOTAL_REV", W$3)</f>
        <v>NA</v>
      </c>
      <c r="X201" s="4" t="str" cm="1">
        <f t="array" ref="X201">_xll.SNL.Clients.Office.Excel.Functions.SPG($A201, "SP_TOTAL_REV", X$3)</f>
        <v>NA</v>
      </c>
      <c r="Y201" s="4" t="str" cm="1">
        <f t="array" ref="Y201">_xll.SNL.Clients.Office.Excel.Functions.SPG($A201, "SP_TOTAL_REV", Y$3)</f>
        <v>NA</v>
      </c>
      <c r="Z201" s="4" t="str" cm="1">
        <f t="array" ref="Z201">_xll.SNL.Clients.Office.Excel.Functions.SPG($A201, "SP_TOTAL_REV", Z$3)</f>
        <v>NA</v>
      </c>
    </row>
    <row r="202" spans="1:26" x14ac:dyDescent="0.3">
      <c r="A202" s="11" t="s">
        <v>205</v>
      </c>
      <c r="B202" s="4" cm="1">
        <f t="array" ref="B202">_xll.SNL.Clients.Office.Excel.Functions.SPG($A202, "SP_TOTAL_REV", B$3)</f>
        <v>8032000</v>
      </c>
      <c r="C202" s="4" cm="1">
        <f t="array" ref="C202">_xll.SNL.Clients.Office.Excel.Functions.SPG($A202, "SP_TOTAL_REV", C$3)</f>
        <v>10558000</v>
      </c>
      <c r="D202" s="4" cm="1">
        <f t="array" ref="D202">_xll.SNL.Clients.Office.Excel.Functions.SPG($A202, "SP_TOTAL_REV", D$3)</f>
        <v>8913000</v>
      </c>
      <c r="E202" s="4" cm="1">
        <f t="array" ref="E202">_xll.SNL.Clients.Office.Excel.Functions.SPG($A202, "SP_TOTAL_REV", E$3)</f>
        <v>8204000</v>
      </c>
      <c r="F202" s="4" cm="1">
        <f t="array" ref="F202">_xll.SNL.Clients.Office.Excel.Functions.SPG($A202, "SP_TOTAL_REV", F$3)</f>
        <v>7260000</v>
      </c>
      <c r="G202" s="4" cm="1">
        <f t="array" ref="G202">_xll.SNL.Clients.Office.Excel.Functions.SPG($A202, "SP_TOTAL_REV", G$3)</f>
        <v>10045000</v>
      </c>
      <c r="H202" s="4" cm="1">
        <f t="array" ref="H202">_xll.SNL.Clients.Office.Excel.Functions.SPG($A202, "SP_TOTAL_REV", H$3)</f>
        <v>8253000</v>
      </c>
      <c r="I202" s="4" cm="1">
        <f t="array" ref="I202">_xll.SNL.Clients.Office.Excel.Functions.SPG($A202, "SP_TOTAL_REV", I$3)</f>
        <v>8119000</v>
      </c>
      <c r="J202" s="4" cm="1">
        <f t="array" ref="J202">_xll.SNL.Clients.Office.Excel.Functions.SPG($A202, "SP_TOTAL_REV", J$3)</f>
        <v>6822000</v>
      </c>
      <c r="K202" s="4" t="str" cm="1">
        <f t="array" ref="K202">_xll.SNL.Clients.Office.Excel.Functions.SPG($A202, "SP_TOTAL_REV", K$3)</f>
        <v>NA</v>
      </c>
      <c r="L202" s="4" t="str" cm="1">
        <f t="array" ref="L202">_xll.SNL.Clients.Office.Excel.Functions.SPG($A202, "SP_TOTAL_REV", L$3)</f>
        <v>NA</v>
      </c>
      <c r="M202" s="4" t="str" cm="1">
        <f t="array" ref="M202">_xll.SNL.Clients.Office.Excel.Functions.SPG($A202, "SP_TOTAL_REV", M$3)</f>
        <v>NA</v>
      </c>
      <c r="N202" s="4" t="str" cm="1">
        <f t="array" ref="N202">_xll.SNL.Clients.Office.Excel.Functions.SPG($A202, "SP_TOTAL_REV", N$3)</f>
        <v>NA</v>
      </c>
      <c r="O202" s="4" t="str" cm="1">
        <f t="array" ref="O202">_xll.SNL.Clients.Office.Excel.Functions.SPG($A202, "SP_TOTAL_REV", O$3)</f>
        <v>NA</v>
      </c>
      <c r="P202" s="4" t="str" cm="1">
        <f t="array" ref="P202">_xll.SNL.Clients.Office.Excel.Functions.SPG($A202, "SP_TOTAL_REV", P$3)</f>
        <v>NA</v>
      </c>
      <c r="Q202" s="4" t="str" cm="1">
        <f t="array" ref="Q202">_xll.SNL.Clients.Office.Excel.Functions.SPG($A202, "SP_TOTAL_REV", Q$3)</f>
        <v>NA</v>
      </c>
      <c r="R202" s="4" t="str" cm="1">
        <f t="array" ref="R202">_xll.SNL.Clients.Office.Excel.Functions.SPG($A202, "SP_TOTAL_REV", R$3)</f>
        <v>NA</v>
      </c>
      <c r="S202" s="4" t="str" cm="1">
        <f t="array" ref="S202">_xll.SNL.Clients.Office.Excel.Functions.SPG($A202, "SP_TOTAL_REV", S$3)</f>
        <v>NA</v>
      </c>
      <c r="T202" s="4" t="str" cm="1">
        <f t="array" ref="T202">_xll.SNL.Clients.Office.Excel.Functions.SPG($A202, "SP_TOTAL_REV", T$3)</f>
        <v>NA</v>
      </c>
      <c r="U202" s="4" t="str" cm="1">
        <f t="array" ref="U202">_xll.SNL.Clients.Office.Excel.Functions.SPG($A202, "SP_TOTAL_REV", U$3)</f>
        <v>NA</v>
      </c>
      <c r="V202" s="4" t="str" cm="1">
        <f t="array" ref="V202">_xll.SNL.Clients.Office.Excel.Functions.SPG($A202, "SP_TOTAL_REV", V$3)</f>
        <v>NA</v>
      </c>
      <c r="W202" s="4" t="str" cm="1">
        <f t="array" ref="W202">_xll.SNL.Clients.Office.Excel.Functions.SPG($A202, "SP_TOTAL_REV", W$3)</f>
        <v>NA</v>
      </c>
      <c r="X202" s="4" t="str" cm="1">
        <f t="array" ref="X202">_xll.SNL.Clients.Office.Excel.Functions.SPG($A202, "SP_TOTAL_REV", X$3)</f>
        <v>NA</v>
      </c>
      <c r="Y202" s="4" t="str" cm="1">
        <f t="array" ref="Y202">_xll.SNL.Clients.Office.Excel.Functions.SPG($A202, "SP_TOTAL_REV", Y$3)</f>
        <v>NA</v>
      </c>
      <c r="Z202" s="4" t="str" cm="1">
        <f t="array" ref="Z202">_xll.SNL.Clients.Office.Excel.Functions.SPG($A202, "SP_TOTAL_REV", Z$3)</f>
        <v>NA</v>
      </c>
    </row>
    <row r="203" spans="1:26" x14ac:dyDescent="0.3">
      <c r="A203" s="11" t="s">
        <v>206</v>
      </c>
      <c r="B203" s="4" cm="1">
        <f t="array" ref="B203">_xll.SNL.Clients.Office.Excel.Functions.SPG($A203, "SP_TOTAL_REV", B$3)</f>
        <v>1010000</v>
      </c>
      <c r="C203" s="4" cm="1">
        <f t="array" ref="C203">_xll.SNL.Clients.Office.Excel.Functions.SPG($A203, "SP_TOTAL_REV", C$3)</f>
        <v>986000</v>
      </c>
      <c r="D203" s="4" cm="1">
        <f t="array" ref="D203">_xll.SNL.Clients.Office.Excel.Functions.SPG($A203, "SP_TOTAL_REV", D$3)</f>
        <v>974000</v>
      </c>
      <c r="E203" s="4" cm="1">
        <f t="array" ref="E203">_xll.SNL.Clients.Office.Excel.Functions.SPG($A203, "SP_TOTAL_REV", E$3)</f>
        <v>965000</v>
      </c>
      <c r="F203" s="4" cm="1">
        <f t="array" ref="F203">_xll.SNL.Clients.Office.Excel.Functions.SPG($A203, "SP_TOTAL_REV", F$3)</f>
        <v>964000</v>
      </c>
      <c r="G203" s="4" cm="1">
        <f t="array" ref="G203">_xll.SNL.Clients.Office.Excel.Functions.SPG($A203, "SP_TOTAL_REV", G$3)</f>
        <v>948000</v>
      </c>
      <c r="H203" s="4" cm="1">
        <f t="array" ref="H203">_xll.SNL.Clients.Office.Excel.Functions.SPG($A203, "SP_TOTAL_REV", H$3)</f>
        <v>945000</v>
      </c>
      <c r="I203" s="4" cm="1">
        <f t="array" ref="I203">_xll.SNL.Clients.Office.Excel.Functions.SPG($A203, "SP_TOTAL_REV", I$3)</f>
        <v>943000</v>
      </c>
      <c r="J203" s="4" cm="1">
        <f t="array" ref="J203">_xll.SNL.Clients.Office.Excel.Functions.SPG($A203, "SP_TOTAL_REV", J$3)</f>
        <v>947000</v>
      </c>
      <c r="K203" s="4" cm="1">
        <f t="array" ref="K203">_xll.SNL.Clients.Office.Excel.Functions.SPG($A203, "SP_TOTAL_REV", K$3)</f>
        <v>936000</v>
      </c>
      <c r="L203" s="4" cm="1">
        <f t="array" ref="L203">_xll.SNL.Clients.Office.Excel.Functions.SPG($A203, "SP_TOTAL_REV", L$3)</f>
        <v>748000</v>
      </c>
      <c r="M203" s="4" cm="1">
        <f t="array" ref="M203">_xll.SNL.Clients.Office.Excel.Functions.SPG($A203, "SP_TOTAL_REV", M$3)</f>
        <v>707000</v>
      </c>
      <c r="N203" s="4" cm="1">
        <f t="array" ref="N203">_xll.SNL.Clients.Office.Excel.Functions.SPG($A203, "SP_TOTAL_REV", N$3)</f>
        <v>716000</v>
      </c>
      <c r="O203" s="4" cm="1">
        <f t="array" ref="O203">_xll.SNL.Clients.Office.Excel.Functions.SPG($A203, "SP_TOTAL_REV", O$3)</f>
        <v>702000</v>
      </c>
      <c r="P203" s="4" cm="1">
        <f t="array" ref="P203">_xll.SNL.Clients.Office.Excel.Functions.SPG($A203, "SP_TOTAL_REV", P$3)</f>
        <v>692000</v>
      </c>
      <c r="Q203" s="4" cm="1">
        <f t="array" ref="Q203">_xll.SNL.Clients.Office.Excel.Functions.SPG($A203, "SP_TOTAL_REV", Q$3)</f>
        <v>686000</v>
      </c>
      <c r="R203" s="4" cm="1">
        <f t="array" ref="R203">_xll.SNL.Clients.Office.Excel.Functions.SPG($A203, "SP_TOTAL_REV", R$3)</f>
        <v>672000</v>
      </c>
      <c r="S203" s="4" cm="1">
        <f t="array" ref="S203">_xll.SNL.Clients.Office.Excel.Functions.SPG($A203, "SP_TOTAL_REV", S$3)</f>
        <v>639000</v>
      </c>
      <c r="T203" s="4" cm="1">
        <f t="array" ref="T203">_xll.SNL.Clients.Office.Excel.Functions.SPG($A203, "SP_TOTAL_REV", T$3)</f>
        <v>626000</v>
      </c>
      <c r="U203" s="4" cm="1">
        <f t="array" ref="U203">_xll.SNL.Clients.Office.Excel.Functions.SPG($A203, "SP_TOTAL_REV", U$3)</f>
        <v>614000</v>
      </c>
      <c r="V203" s="4" cm="1">
        <f t="array" ref="V203">_xll.SNL.Clients.Office.Excel.Functions.SPG($A203, "SP_TOTAL_REV", V$3)</f>
        <v>614000</v>
      </c>
      <c r="W203" s="4" cm="1">
        <f t="array" ref="W203">_xll.SNL.Clients.Office.Excel.Functions.SPG($A203, "SP_TOTAL_REV", W$3)</f>
        <v>618000</v>
      </c>
      <c r="X203" s="4" cm="1">
        <f t="array" ref="X203">_xll.SNL.Clients.Office.Excel.Functions.SPG($A203, "SP_TOTAL_REV", X$3)</f>
        <v>608000</v>
      </c>
      <c r="Y203" s="4" cm="1">
        <f t="array" ref="Y203">_xll.SNL.Clients.Office.Excel.Functions.SPG($A203, "SP_TOTAL_REV", Y$3)</f>
        <v>650000</v>
      </c>
      <c r="Z203" s="4" t="str" cm="1">
        <f t="array" ref="Z203">_xll.SNL.Clients.Office.Excel.Functions.SPG($A203, "SP_TOTAL_REV", Z$3)</f>
        <v>NA</v>
      </c>
    </row>
    <row r="204" spans="1:26" x14ac:dyDescent="0.3">
      <c r="A204" s="11" t="s">
        <v>207</v>
      </c>
      <c r="B204" s="4" cm="1">
        <f t="array" ref="B204">_xll.SNL.Clients.Office.Excel.Functions.SPG($A204, "SP_TOTAL_REV", B$3)</f>
        <v>942121</v>
      </c>
      <c r="C204" s="4" cm="1">
        <f t="array" ref="C204">_xll.SNL.Clients.Office.Excel.Functions.SPG($A204, "SP_TOTAL_REV", C$3)</f>
        <v>1234801</v>
      </c>
      <c r="D204" s="4" cm="1">
        <f t="array" ref="D204">_xll.SNL.Clients.Office.Excel.Functions.SPG($A204, "SP_TOTAL_REV", D$3)</f>
        <v>1173563</v>
      </c>
      <c r="E204" s="4" cm="1">
        <f t="array" ref="E204">_xll.SNL.Clients.Office.Excel.Functions.SPG($A204, "SP_TOTAL_REV", E$3)</f>
        <v>998197</v>
      </c>
      <c r="F204" s="4" cm="1">
        <f t="array" ref="F204">_xll.SNL.Clients.Office.Excel.Functions.SPG($A204, "SP_TOTAL_REV", F$3)</f>
        <v>889273</v>
      </c>
      <c r="G204" s="4" cm="1">
        <f t="array" ref="G204">_xll.SNL.Clients.Office.Excel.Functions.SPG($A204, "SP_TOTAL_REV", G$3)</f>
        <v>1063670</v>
      </c>
      <c r="H204" s="4" cm="1">
        <f t="array" ref="H204">_xll.SNL.Clients.Office.Excel.Functions.SPG($A204, "SP_TOTAL_REV", H$3)</f>
        <v>1070667</v>
      </c>
      <c r="I204" s="4" cm="1">
        <f t="array" ref="I204">_xll.SNL.Clients.Office.Excel.Functions.SPG($A204, "SP_TOTAL_REV", I$3)</f>
        <v>1000420</v>
      </c>
      <c r="J204" s="4" cm="1">
        <f t="array" ref="J204">_xll.SNL.Clients.Office.Excel.Functions.SPG($A204, "SP_TOTAL_REV", J$3)</f>
        <v>887910</v>
      </c>
      <c r="K204" s="4" cm="1">
        <f t="array" ref="K204">_xll.SNL.Clients.Office.Excel.Functions.SPG($A204, "SP_TOTAL_REV", K$3)</f>
        <v>1049232</v>
      </c>
      <c r="L204" s="4" cm="1">
        <f t="array" ref="L204">_xll.SNL.Clients.Office.Excel.Functions.SPG($A204, "SP_TOTAL_REV", L$3)</f>
        <v>1088258</v>
      </c>
      <c r="M204" s="4" cm="1">
        <f t="array" ref="M204">_xll.SNL.Clients.Office.Excel.Functions.SPG($A204, "SP_TOTAL_REV", M$3)</f>
        <v>1291391</v>
      </c>
      <c r="N204" s="4" cm="1">
        <f t="array" ref="N204">_xll.SNL.Clients.Office.Excel.Functions.SPG($A204, "SP_TOTAL_REV", N$3)</f>
        <v>1135856</v>
      </c>
      <c r="O204" s="4" cm="1">
        <f t="array" ref="O204">_xll.SNL.Clients.Office.Excel.Functions.SPG($A204, "SP_TOTAL_REV", O$3)</f>
        <v>1067071</v>
      </c>
      <c r="P204" s="4" cm="1">
        <f t="array" ref="P204">_xll.SNL.Clients.Office.Excel.Functions.SPG($A204, "SP_TOTAL_REV", P$3)</f>
        <v>942698</v>
      </c>
      <c r="Q204" s="4" cm="1">
        <f t="array" ref="Q204">_xll.SNL.Clients.Office.Excel.Functions.SPG($A204, "SP_TOTAL_REV", Q$3)</f>
        <v>919981</v>
      </c>
      <c r="R204" s="4" cm="1">
        <f t="array" ref="R204">_xll.SNL.Clients.Office.Excel.Functions.SPG($A204, "SP_TOTAL_REV", R$3)</f>
        <v>807434</v>
      </c>
      <c r="S204" s="4" cm="1">
        <f t="array" ref="S204">_xll.SNL.Clients.Office.Excel.Functions.SPG($A204, "SP_TOTAL_REV", S$3)</f>
        <v>761082</v>
      </c>
      <c r="T204" s="4" cm="1">
        <f t="array" ref="T204">_xll.SNL.Clients.Office.Excel.Functions.SPG($A204, "SP_TOTAL_REV", T$3)</f>
        <v>701355</v>
      </c>
      <c r="U204" s="4" cm="1">
        <f t="array" ref="U204">_xll.SNL.Clients.Office.Excel.Functions.SPG($A204, "SP_TOTAL_REV", U$3)</f>
        <v>546848</v>
      </c>
      <c r="V204" s="4" cm="1">
        <f t="array" ref="V204">_xll.SNL.Clients.Office.Excel.Functions.SPG($A204, "SP_TOTAL_REV", V$3)</f>
        <v>475915</v>
      </c>
      <c r="W204" s="4" cm="1">
        <f t="array" ref="W204">_xll.SNL.Clients.Office.Excel.Functions.SPG($A204, "SP_TOTAL_REV", W$3)</f>
        <v>590932</v>
      </c>
      <c r="X204" s="4" cm="1">
        <f t="array" ref="X204">_xll.SNL.Clients.Office.Excel.Functions.SPG($A204, "SP_TOTAL_REV", X$3)</f>
        <v>601135</v>
      </c>
      <c r="Y204" s="4" cm="1">
        <f t="array" ref="Y204">_xll.SNL.Clients.Office.Excel.Functions.SPG($A204, "SP_TOTAL_REV", Y$3)</f>
        <v>541916</v>
      </c>
      <c r="Z204" s="4" cm="1">
        <f t="array" ref="Z204">_xll.SNL.Clients.Office.Excel.Functions.SPG($A204, "SP_TOTAL_REV", Z$3)</f>
        <v>470353</v>
      </c>
    </row>
    <row r="205" spans="1:26" x14ac:dyDescent="0.3">
      <c r="A205" s="11" t="s">
        <v>208</v>
      </c>
      <c r="B205" s="4" cm="1">
        <f t="array" ref="B205">_xll.SNL.Clients.Office.Excel.Functions.SPG($A205, "SP_TOTAL_REV", B$3)</f>
        <v>12223000</v>
      </c>
      <c r="C205" s="4" cm="1">
        <f t="array" ref="C205">_xll.SNL.Clients.Office.Excel.Functions.SPG($A205, "SP_TOTAL_REV", C$3)</f>
        <v>13338000</v>
      </c>
      <c r="D205" s="4" cm="1">
        <f t="array" ref="D205">_xll.SNL.Clients.Office.Excel.Functions.SPG($A205, "SP_TOTAL_REV", D$3)</f>
        <v>11671000</v>
      </c>
      <c r="E205" s="4" cm="1">
        <f t="array" ref="E205">_xll.SNL.Clients.Office.Excel.Functions.SPG($A205, "SP_TOTAL_REV", E$3)</f>
        <v>11976000</v>
      </c>
      <c r="F205" s="4" cm="1">
        <f t="array" ref="F205">_xll.SNL.Clients.Office.Excel.Functions.SPG($A205, "SP_TOTAL_REV", F$3)</f>
        <v>10731000</v>
      </c>
      <c r="G205" s="4" cm="1">
        <f t="array" ref="G205">_xll.SNL.Clients.Office.Excel.Functions.SPG($A205, "SP_TOTAL_REV", G$3)</f>
        <v>11668000</v>
      </c>
      <c r="H205" s="4" cm="1">
        <f t="array" ref="H205">_xll.SNL.Clients.Office.Excel.Functions.SPG($A205, "SP_TOTAL_REV", H$3)</f>
        <v>10571000</v>
      </c>
      <c r="I205" s="4" cm="1">
        <f t="array" ref="I205">_xll.SNL.Clients.Office.Excel.Functions.SPG($A205, "SP_TOTAL_REV", I$3)</f>
        <v>10152000</v>
      </c>
      <c r="J205" s="4" cm="1">
        <f t="array" ref="J205">_xll.SNL.Clients.Office.Excel.Functions.SPG($A205, "SP_TOTAL_REV", J$3)</f>
        <v>9881000</v>
      </c>
      <c r="K205" s="4" cm="1">
        <f t="array" ref="K205">_xll.SNL.Clients.Office.Excel.Functions.SPG($A205, "SP_TOTAL_REV", K$3)</f>
        <v>10851000</v>
      </c>
      <c r="L205" s="4" cm="1">
        <f t="array" ref="L205">_xll.SNL.Clients.Office.Excel.Functions.SPG($A205, "SP_TOTAL_REV", L$3)</f>
        <v>9975000</v>
      </c>
      <c r="M205" s="4" cm="1">
        <f t="array" ref="M205">_xll.SNL.Clients.Office.Excel.Functions.SPG($A205, "SP_TOTAL_REV", M$3)</f>
        <v>9189000</v>
      </c>
      <c r="N205" s="4" cm="1">
        <f t="array" ref="N205">_xll.SNL.Clients.Office.Excel.Functions.SPG($A205, "SP_TOTAL_REV", N$3)</f>
        <v>9392000</v>
      </c>
      <c r="O205" s="4" cm="1">
        <f t="array" ref="O205">_xll.SNL.Clients.Office.Excel.Functions.SPG($A205, "SP_TOTAL_REV", O$3)</f>
        <v>10292000</v>
      </c>
      <c r="P205" s="4" cm="1">
        <f t="array" ref="P205">_xll.SNL.Clients.Office.Excel.Functions.SPG($A205, "SP_TOTAL_REV", P$3)</f>
        <v>9568000</v>
      </c>
      <c r="Q205" s="4" cm="1">
        <f t="array" ref="Q205">_xll.SNL.Clients.Office.Excel.Functions.SPG($A205, "SP_TOTAL_REV", Q$3)</f>
        <v>9220000</v>
      </c>
      <c r="R205" s="4" cm="1">
        <f t="array" ref="R205">_xll.SNL.Clients.Office.Excel.Functions.SPG($A205, "SP_TOTAL_REV", R$3)</f>
        <v>9389000</v>
      </c>
      <c r="S205" s="4" cm="1">
        <f t="array" ref="S205">_xll.SNL.Clients.Office.Excel.Functions.SPG($A205, "SP_TOTAL_REV", S$3)</f>
        <v>10481000</v>
      </c>
      <c r="T205" s="4" cm="1">
        <f t="array" ref="T205">_xll.SNL.Clients.Office.Excel.Functions.SPG($A205, "SP_TOTAL_REV", T$3)</f>
        <v>9431000</v>
      </c>
      <c r="U205" s="4" cm="1">
        <f t="array" ref="U205">_xll.SNL.Clients.Office.Excel.Functions.SPG($A205, "SP_TOTAL_REV", U$3)</f>
        <v>9264000</v>
      </c>
      <c r="V205" s="4" cm="1">
        <f t="array" ref="V205">_xll.SNL.Clients.Office.Excel.Functions.SPG($A205, "SP_TOTAL_REV", V$3)</f>
        <v>8749000</v>
      </c>
      <c r="W205" s="4" cm="1">
        <f t="array" ref="W205">_xll.SNL.Clients.Office.Excel.Functions.SPG($A205, "SP_TOTAL_REV", W$3)</f>
        <v>10773000</v>
      </c>
      <c r="X205" s="4" cm="1">
        <f t="array" ref="X205">_xll.SNL.Clients.Office.Excel.Functions.SPG($A205, "SP_TOTAL_REV", X$3)</f>
        <v>9761000</v>
      </c>
      <c r="Y205" s="4" cm="1">
        <f t="array" ref="Y205">_xll.SNL.Clients.Office.Excel.Functions.SPG($A205, "SP_TOTAL_REV", Y$3)</f>
        <v>9555000</v>
      </c>
      <c r="Z205" s="4" cm="1">
        <f t="array" ref="Z205">_xll.SNL.Clients.Office.Excel.Functions.SPG($A205, "SP_TOTAL_REV", Z$3)</f>
        <v>9261000</v>
      </c>
    </row>
    <row r="206" spans="1:26" x14ac:dyDescent="0.3">
      <c r="A206" s="11" t="s">
        <v>209</v>
      </c>
      <c r="B206" s="4" cm="1">
        <f t="array" ref="B206">_xll.SNL.Clients.Office.Excel.Functions.SPG($A206, "SP_TOTAL_REV", B$3)</f>
        <v>9934000</v>
      </c>
      <c r="C206" s="4" cm="1">
        <f t="array" ref="C206">_xll.SNL.Clients.Office.Excel.Functions.SPG($A206, "SP_TOTAL_REV", C$3)</f>
        <v>10811000</v>
      </c>
      <c r="D206" s="4" cm="1">
        <f t="array" ref="D206">_xll.SNL.Clients.Office.Excel.Functions.SPG($A206, "SP_TOTAL_REV", D$3)</f>
        <v>9842000</v>
      </c>
      <c r="E206" s="4" cm="1">
        <f t="array" ref="E206">_xll.SNL.Clients.Office.Excel.Functions.SPG($A206, "SP_TOTAL_REV", E$3)</f>
        <v>9093000</v>
      </c>
      <c r="F206" s="4" cm="1">
        <f t="array" ref="F206">_xll.SNL.Clients.Office.Excel.Functions.SPG($A206, "SP_TOTAL_REV", F$3)</f>
        <v>8955000</v>
      </c>
      <c r="G206" s="4" cm="1">
        <f t="array" ref="G206">_xll.SNL.Clients.Office.Excel.Functions.SPG($A206, "SP_TOTAL_REV", G$3)</f>
        <v>9456000</v>
      </c>
      <c r="H206" s="4" cm="1">
        <f t="array" ref="H206">_xll.SNL.Clients.Office.Excel.Functions.SPG($A206, "SP_TOTAL_REV", H$3)</f>
        <v>9302000</v>
      </c>
      <c r="I206" s="4" cm="1">
        <f t="array" ref="I206">_xll.SNL.Clients.Office.Excel.Functions.SPG($A206, "SP_TOTAL_REV", I$3)</f>
        <v>8754000</v>
      </c>
      <c r="J206" s="4" cm="1">
        <f t="array" ref="J206">_xll.SNL.Clients.Office.Excel.Functions.SPG($A206, "SP_TOTAL_REV", J$3)</f>
        <v>7837000</v>
      </c>
      <c r="K206" s="4" cm="1">
        <f t="array" ref="K206">_xll.SNL.Clients.Office.Excel.Functions.SPG($A206, "SP_TOTAL_REV", K$3)</f>
        <v>16827000</v>
      </c>
      <c r="L206" s="4" cm="1">
        <f t="array" ref="L206">_xll.SNL.Clients.Office.Excel.Functions.SPG($A206, "SP_TOTAL_REV", L$3)</f>
        <v>14471000</v>
      </c>
      <c r="M206" s="4" cm="1">
        <f t="array" ref="M206">_xll.SNL.Clients.Office.Excel.Functions.SPG($A206, "SP_TOTAL_REV", M$3)</f>
        <v>14127000</v>
      </c>
      <c r="N206" s="4" cm="1">
        <f t="array" ref="N206">_xll.SNL.Clients.Office.Excel.Functions.SPG($A206, "SP_TOTAL_REV", N$3)</f>
        <v>12674000</v>
      </c>
      <c r="O206" s="4" cm="1">
        <f t="array" ref="O206">_xll.SNL.Clients.Office.Excel.Functions.SPG($A206, "SP_TOTAL_REV", O$3)</f>
        <v>20303000</v>
      </c>
      <c r="P206" s="4" cm="1">
        <f t="array" ref="P206">_xll.SNL.Clients.Office.Excel.Functions.SPG($A206, "SP_TOTAL_REV", P$3)</f>
        <v>18569000</v>
      </c>
      <c r="Q206" s="4" cm="1">
        <f t="array" ref="Q206">_xll.SNL.Clients.Office.Excel.Functions.SPG($A206, "SP_TOTAL_REV", Q$3)</f>
        <v>18253000</v>
      </c>
      <c r="R206" s="4" cm="1">
        <f t="array" ref="R206">_xll.SNL.Clients.Office.Excel.Functions.SPG($A206, "SP_TOTAL_REV", R$3)</f>
        <v>17070000</v>
      </c>
      <c r="S206" s="4" cm="1">
        <f t="array" ref="S206">_xll.SNL.Clients.Office.Excel.Functions.SPG($A206, "SP_TOTAL_REV", S$3)</f>
        <v>21011000</v>
      </c>
      <c r="T206" s="4" cm="1">
        <f t="array" ref="T206">_xll.SNL.Clients.Office.Excel.Functions.SPG($A206, "SP_TOTAL_REV", T$3)</f>
        <v>18529000</v>
      </c>
      <c r="U206" s="4" cm="1">
        <f t="array" ref="U206">_xll.SNL.Clients.Office.Excel.Functions.SPG($A206, "SP_TOTAL_REV", U$3)</f>
        <v>16805000</v>
      </c>
      <c r="V206" s="4" cm="1">
        <f t="array" ref="V206">_xll.SNL.Clients.Office.Excel.Functions.SPG($A206, "SP_TOTAL_REV", V$3)</f>
        <v>19490000</v>
      </c>
      <c r="W206" s="4" cm="1">
        <f t="array" ref="W206">_xll.SNL.Clients.Office.Excel.Functions.SPG($A206, "SP_TOTAL_REV", W$3)</f>
        <v>26238000</v>
      </c>
      <c r="X206" s="4" cm="1">
        <f t="array" ref="X206">_xll.SNL.Clients.Office.Excel.Functions.SPG($A206, "SP_TOTAL_REV", X$3)</f>
        <v>23360000</v>
      </c>
      <c r="Y206" s="4" cm="1">
        <f t="array" ref="Y206">_xll.SNL.Clients.Office.Excel.Functions.SPG($A206, "SP_TOTAL_REV", Y$3)</f>
        <v>23414000</v>
      </c>
      <c r="Z206" s="4" cm="1">
        <f t="array" ref="Z206">_xll.SNL.Clients.Office.Excel.Functions.SPG($A206, "SP_TOTAL_REV", Z$3)</f>
        <v>22202000</v>
      </c>
    </row>
    <row r="207" spans="1:26" x14ac:dyDescent="0.3">
      <c r="A207" s="11" t="s">
        <v>210</v>
      </c>
      <c r="B207" s="4" cm="1">
        <f t="array" ref="B207">_xll.SNL.Clients.Office.Excel.Functions.SPG($A207, "SP_TOTAL_REV", B$3)</f>
        <v>4842200</v>
      </c>
      <c r="C207" s="4" cm="1">
        <f t="array" ref="C207">_xll.SNL.Clients.Office.Excel.Functions.SPG($A207, "SP_TOTAL_REV", C$3)</f>
        <v>5240100</v>
      </c>
      <c r="D207" s="4" cm="1">
        <f t="array" ref="D207">_xll.SNL.Clients.Office.Excel.Functions.SPG($A207, "SP_TOTAL_REV", D$3)</f>
        <v>4848100</v>
      </c>
      <c r="E207" s="4" cm="1">
        <f t="array" ref="E207">_xll.SNL.Clients.Office.Excel.Functions.SPG($A207, "SP_TOTAL_REV", E$3)</f>
        <v>4713900</v>
      </c>
      <c r="F207" s="4" cm="1">
        <f t="array" ref="F207">_xll.SNL.Clients.Office.Excel.Functions.SPG($A207, "SP_TOTAL_REV", F$3)</f>
        <v>5099200</v>
      </c>
      <c r="G207" s="4" cm="1">
        <f t="array" ref="G207">_xll.SNL.Clients.Office.Excel.Functions.SPG($A207, "SP_TOTAL_REV", G$3)</f>
        <v>5139400</v>
      </c>
      <c r="H207" s="4" cm="1">
        <f t="array" ref="H207">_xll.SNL.Clients.Office.Excel.Functions.SPG($A207, "SP_TOTAL_REV", H$3)</f>
        <v>4904700</v>
      </c>
      <c r="I207" s="4" cm="1">
        <f t="array" ref="I207">_xll.SNL.Clients.Office.Excel.Functions.SPG($A207, "SP_TOTAL_REV", I$3)</f>
        <v>5030000</v>
      </c>
      <c r="J207" s="4" cm="1">
        <f t="array" ref="J207">_xll.SNL.Clients.Office.Excel.Functions.SPG($A207, "SP_TOTAL_REV", J$3)</f>
        <v>5125900</v>
      </c>
      <c r="K207" s="4" cm="1">
        <f t="array" ref="K207">_xll.SNL.Clients.Office.Excel.Functions.SPG($A207, "SP_TOTAL_REV", K$3)</f>
        <v>5220700</v>
      </c>
      <c r="L207" s="4" cm="1">
        <f t="array" ref="L207">_xll.SNL.Clients.Office.Excel.Functions.SPG($A207, "SP_TOTAL_REV", L$3)</f>
        <v>4717600</v>
      </c>
      <c r="M207" s="4" cm="1">
        <f t="array" ref="M207">_xll.SNL.Clients.Office.Excel.Functions.SPG($A207, "SP_TOTAL_REV", M$3)</f>
        <v>4891200</v>
      </c>
      <c r="N207" s="4" cm="1">
        <f t="array" ref="N207">_xll.SNL.Clients.Office.Excel.Functions.SPG($A207, "SP_TOTAL_REV", N$3)</f>
        <v>4537700</v>
      </c>
      <c r="O207" s="4" cm="1">
        <f t="array" ref="O207">_xll.SNL.Clients.Office.Excel.Functions.SPG($A207, "SP_TOTAL_REV", O$3)</f>
        <v>5024000</v>
      </c>
      <c r="P207" s="4" cm="1">
        <f t="array" ref="P207">_xll.SNL.Clients.Office.Excel.Functions.SPG($A207, "SP_TOTAL_REV", P$3)</f>
        <v>4539900</v>
      </c>
      <c r="Q207" s="4" cm="1">
        <f t="array" ref="Q207">_xll.SNL.Clients.Office.Excel.Functions.SPG($A207, "SP_TOTAL_REV", Q$3)</f>
        <v>4523600</v>
      </c>
      <c r="R207" s="4" cm="1">
        <f t="array" ref="R207">_xll.SNL.Clients.Office.Excel.Functions.SPG($A207, "SP_TOTAL_REV", R$3)</f>
        <v>4520000</v>
      </c>
      <c r="S207" s="4" cm="1">
        <f t="array" ref="S207">_xll.SNL.Clients.Office.Excel.Functions.SPG($A207, "SP_TOTAL_REV", S$3)</f>
        <v>4719400</v>
      </c>
      <c r="T207" s="4" cm="1">
        <f t="array" ref="T207">_xll.SNL.Clients.Office.Excel.Functions.SPG($A207, "SP_TOTAL_REV", T$3)</f>
        <v>4364000</v>
      </c>
      <c r="U207" s="4" cm="1">
        <f t="array" ref="U207">_xll.SNL.Clients.Office.Excel.Functions.SPG($A207, "SP_TOTAL_REV", U$3)</f>
        <v>5023000</v>
      </c>
      <c r="V207" s="4" cm="1">
        <f t="array" ref="V207">_xll.SNL.Clients.Office.Excel.Functions.SPG($A207, "SP_TOTAL_REV", V$3)</f>
        <v>4180300</v>
      </c>
      <c r="W207" s="4" cm="1">
        <f t="array" ref="W207">_xll.SNL.Clients.Office.Excel.Functions.SPG($A207, "SP_TOTAL_REV", W$3)</f>
        <v>4420800</v>
      </c>
      <c r="X207" s="4" cm="1">
        <f t="array" ref="X207">_xll.SNL.Clients.Office.Excel.Functions.SPG($A207, "SP_TOTAL_REV", X$3)</f>
        <v>4002500</v>
      </c>
      <c r="Y207" s="4" cm="1">
        <f t="array" ref="Y207">_xll.SNL.Clients.Office.Excel.Functions.SPG($A207, "SP_TOTAL_REV", Y$3)</f>
        <v>4161700</v>
      </c>
      <c r="Z207" s="4" cm="1">
        <f t="array" ref="Z207">_xll.SNL.Clients.Office.Excel.Functions.SPG($A207, "SP_TOTAL_REV", Z$3)</f>
        <v>4198300</v>
      </c>
    </row>
    <row r="208" spans="1:26" x14ac:dyDescent="0.3">
      <c r="A208" s="11" t="s">
        <v>211</v>
      </c>
      <c r="B208" s="4" cm="1">
        <f t="array" ref="B208">_xll.SNL.Clients.Office.Excel.Functions.SPG($A208, "SP_TOTAL_REV", B$3)</f>
        <v>44020000</v>
      </c>
      <c r="C208" s="4" cm="1">
        <f t="array" ref="C208">_xll.SNL.Clients.Office.Excel.Functions.SPG($A208, "SP_TOTAL_REV", C$3)</f>
        <v>47702000</v>
      </c>
      <c r="D208" s="4" cm="1">
        <f t="array" ref="D208">_xll.SNL.Clients.Office.Excel.Functions.SPG($A208, "SP_TOTAL_REV", D$3)</f>
        <v>48756000</v>
      </c>
      <c r="E208" s="4" cm="1">
        <f t="array" ref="E208">_xll.SNL.Clients.Office.Excel.Functions.SPG($A208, "SP_TOTAL_REV", E$3)</f>
        <v>47970000</v>
      </c>
      <c r="F208" s="4" cm="1">
        <f t="array" ref="F208">_xll.SNL.Clients.Office.Excel.Functions.SPG($A208, "SP_TOTAL_REV", F$3)</f>
        <v>43014000</v>
      </c>
      <c r="G208" s="4" cm="1">
        <f t="array" ref="G208">_xll.SNL.Clients.Office.Excel.Functions.SPG($A208, "SP_TOTAL_REV", G$3)</f>
        <v>42979000</v>
      </c>
      <c r="H208" s="4" cm="1">
        <f t="array" ref="H208">_xll.SNL.Clients.Office.Excel.Functions.SPG($A208, "SP_TOTAL_REV", H$3)</f>
        <v>44131000</v>
      </c>
      <c r="I208" s="4" cm="1">
        <f t="array" ref="I208">_xll.SNL.Clients.Office.Excel.Functions.SPG($A208, "SP_TOTAL_REV", I$3)</f>
        <v>44746000</v>
      </c>
      <c r="J208" s="4" cm="1">
        <f t="array" ref="J208">_xll.SNL.Clients.Office.Excel.Functions.SPG($A208, "SP_TOTAL_REV", J$3)</f>
        <v>39985000</v>
      </c>
      <c r="K208" s="4" cm="1">
        <f t="array" ref="K208">_xll.SNL.Clients.Office.Excel.Functions.SPG($A208, "SP_TOTAL_REV", K$3)</f>
        <v>43108000</v>
      </c>
      <c r="L208" s="4" cm="1">
        <f t="array" ref="L208">_xll.SNL.Clients.Office.Excel.Functions.SPG($A208, "SP_TOTAL_REV", L$3)</f>
        <v>41888000</v>
      </c>
      <c r="M208" s="4" cm="1">
        <f t="array" ref="M208">_xll.SNL.Clients.Office.Excel.Functions.SPG($A208, "SP_TOTAL_REV", M$3)</f>
        <v>35759000</v>
      </c>
      <c r="N208" s="4" cm="1">
        <f t="array" ref="N208">_xll.SNL.Clients.Office.Excel.Functions.SPG($A208, "SP_TOTAL_REV", N$3)</f>
        <v>35979000</v>
      </c>
      <c r="O208" s="4" cm="1">
        <f t="array" ref="O208">_xll.SNL.Clients.Office.Excel.Functions.SPG($A208, "SP_TOTAL_REV", O$3)</f>
        <v>33584000</v>
      </c>
      <c r="P208" s="4" cm="1">
        <f t="array" ref="P208">_xll.SNL.Clients.Office.Excel.Functions.SPG($A208, "SP_TOTAL_REV", P$3)</f>
        <v>26779000</v>
      </c>
      <c r="Q208" s="4" cm="1">
        <f t="array" ref="Q208">_xll.SNL.Clients.Office.Excel.Functions.SPG($A208, "SP_TOTAL_REV", Q$3)</f>
        <v>34167000</v>
      </c>
      <c r="R208" s="4" cm="1">
        <f t="array" ref="R208">_xll.SNL.Clients.Office.Excel.Functions.SPG($A208, "SP_TOTAL_REV", R$3)</f>
        <v>32474000</v>
      </c>
      <c r="S208" s="4" cm="1">
        <f t="array" ref="S208">_xll.SNL.Clients.Office.Excel.Functions.SPG($A208, "SP_TOTAL_REV", S$3)</f>
        <v>37518000</v>
      </c>
      <c r="T208" s="4" cm="1">
        <f t="array" ref="T208">_xll.SNL.Clients.Office.Excel.Functions.SPG($A208, "SP_TOTAL_REV", T$3)</f>
        <v>35480000</v>
      </c>
      <c r="U208" s="4" cm="1">
        <f t="array" ref="U208">_xll.SNL.Clients.Office.Excel.Functions.SPG($A208, "SP_TOTAL_REV", U$3)</f>
        <v>16778000</v>
      </c>
      <c r="V208" s="4" cm="1">
        <f t="array" ref="V208">_xll.SNL.Clients.Office.Excel.Functions.SPG($A208, "SP_TOTAL_REV", V$3)</f>
        <v>32709000</v>
      </c>
      <c r="W208" s="4" cm="1">
        <f t="array" ref="W208">_xll.SNL.Clients.Office.Excel.Functions.SPG($A208, "SP_TOTAL_REV", W$3)</f>
        <v>30826000</v>
      </c>
      <c r="X208" s="4" cm="1">
        <f t="array" ref="X208">_xll.SNL.Clients.Office.Excel.Functions.SPG($A208, "SP_TOTAL_REV", X$3)</f>
        <v>35473000</v>
      </c>
      <c r="Y208" s="4" cm="1">
        <f t="array" ref="Y208">_xll.SNL.Clients.Office.Excel.Functions.SPG($A208, "SP_TOTAL_REV", Y$3)</f>
        <v>36060000</v>
      </c>
      <c r="Z208" s="4" cm="1">
        <f t="array" ref="Z208">_xll.SNL.Clients.Office.Excel.Functions.SPG($A208, "SP_TOTAL_REV", Z$3)</f>
        <v>34878000</v>
      </c>
    </row>
    <row r="209" spans="1:26" x14ac:dyDescent="0.3">
      <c r="A209" s="11" t="s">
        <v>212</v>
      </c>
      <c r="B209" s="4" cm="1">
        <f t="array" ref="B209">_xll.SNL.Clients.Office.Excel.Functions.SPG($A209, "SP_TOTAL_REV", B$3)</f>
        <v>5866069</v>
      </c>
      <c r="C209" s="4" cm="1">
        <f t="array" ref="C209">_xll.SNL.Clients.Office.Excel.Functions.SPG($A209, "SP_TOTAL_REV", C$3)</f>
        <v>5770173</v>
      </c>
      <c r="D209" s="4" cm="1">
        <f t="array" ref="D209">_xll.SNL.Clients.Office.Excel.Functions.SPG($A209, "SP_TOTAL_REV", D$3)</f>
        <v>5970198</v>
      </c>
      <c r="E209" s="4" cm="1">
        <f t="array" ref="E209">_xll.SNL.Clients.Office.Excel.Functions.SPG($A209, "SP_TOTAL_REV", E$3)</f>
        <v>5962567</v>
      </c>
      <c r="F209" s="4" cm="1">
        <f t="array" ref="F209">_xll.SNL.Clients.Office.Excel.Functions.SPG($A209, "SP_TOTAL_REV", F$3)</f>
        <v>5783631</v>
      </c>
      <c r="G209" s="4" cm="1">
        <f t="array" ref="G209">_xll.SNL.Clients.Office.Excel.Functions.SPG($A209, "SP_TOTAL_REV", G$3)</f>
        <v>5585884</v>
      </c>
      <c r="H209" s="4" cm="1">
        <f t="array" ref="H209">_xll.SNL.Clients.Office.Excel.Functions.SPG($A209, "SP_TOTAL_REV", H$3)</f>
        <v>5824602</v>
      </c>
      <c r="I209" s="4" cm="1">
        <f t="array" ref="I209">_xll.SNL.Clients.Office.Excel.Functions.SPG($A209, "SP_TOTAL_REV", I$3)</f>
        <v>5915006</v>
      </c>
      <c r="J209" s="4" cm="1">
        <f t="array" ref="J209">_xll.SNL.Clients.Office.Excel.Functions.SPG($A209, "SP_TOTAL_REV", J$3)</f>
        <v>5765118</v>
      </c>
      <c r="K209" s="4" cm="1">
        <f t="array" ref="K209">_xll.SNL.Clients.Office.Excel.Functions.SPG($A209, "SP_TOTAL_REV", K$3)</f>
        <v>5523650</v>
      </c>
      <c r="L209" s="4" cm="1">
        <f t="array" ref="L209">_xll.SNL.Clients.Office.Excel.Functions.SPG($A209, "SP_TOTAL_REV", L$3)</f>
        <v>5675274</v>
      </c>
      <c r="M209" s="4" cm="1">
        <f t="array" ref="M209">_xll.SNL.Clients.Office.Excel.Functions.SPG($A209, "SP_TOTAL_REV", M$3)</f>
        <v>5602414</v>
      </c>
      <c r="N209" s="4" cm="1">
        <f t="array" ref="N209">_xll.SNL.Clients.Office.Excel.Functions.SPG($A209, "SP_TOTAL_REV", N$3)</f>
        <v>5294635</v>
      </c>
      <c r="O209" s="4" cm="1">
        <f t="array" ref="O209">_xll.SNL.Clients.Office.Excel.Functions.SPG($A209, "SP_TOTAL_REV", O$3)</f>
        <v>4803209</v>
      </c>
      <c r="P209" s="4" cm="1">
        <f t="array" ref="P209">_xll.SNL.Clients.Office.Excel.Functions.SPG($A209, "SP_TOTAL_REV", P$3)</f>
        <v>4818849</v>
      </c>
      <c r="Q209" s="4" cm="1">
        <f t="array" ref="Q209">_xll.SNL.Clients.Office.Excel.Functions.SPG($A209, "SP_TOTAL_REV", Q$3)</f>
        <v>4783738</v>
      </c>
      <c r="R209" s="4" cm="1">
        <f t="array" ref="R209">_xll.SNL.Clients.Office.Excel.Functions.SPG($A209, "SP_TOTAL_REV", R$3)</f>
        <v>4464714</v>
      </c>
      <c r="S209" s="4" cm="1">
        <f t="array" ref="S209">_xll.SNL.Clients.Office.Excel.Functions.SPG($A209, "SP_TOTAL_REV", S$3)</f>
        <v>4251594</v>
      </c>
      <c r="T209" s="4" cm="1">
        <f t="array" ref="T209">_xll.SNL.Clients.Office.Excel.Functions.SPG($A209, "SP_TOTAL_REV", T$3)</f>
        <v>4370086</v>
      </c>
      <c r="U209" s="4" cm="1">
        <f t="array" ref="U209">_xll.SNL.Clients.Office.Excel.Functions.SPG($A209, "SP_TOTAL_REV", U$3)</f>
        <v>3823227</v>
      </c>
      <c r="V209" s="4" cm="1">
        <f t="array" ref="V209">_xll.SNL.Clients.Office.Excel.Functions.SPG($A209, "SP_TOTAL_REV", V$3)</f>
        <v>4092526</v>
      </c>
      <c r="W209" s="4" cm="1">
        <f t="array" ref="W209">_xll.SNL.Clients.Office.Excel.Functions.SPG($A209, "SP_TOTAL_REV", W$3)</f>
        <v>4279890</v>
      </c>
      <c r="X209" s="4" cm="1">
        <f t="array" ref="X209">_xll.SNL.Clients.Office.Excel.Functions.SPG($A209, "SP_TOTAL_REV", X$3)</f>
        <v>4525284</v>
      </c>
      <c r="Y209" s="4" cm="1">
        <f t="array" ref="Y209">_xll.SNL.Clients.Office.Excel.Functions.SPG($A209, "SP_TOTAL_REV", Y$3)</f>
        <v>4457931</v>
      </c>
      <c r="Z209" s="4" cm="1">
        <f t="array" ref="Z209">_xll.SNL.Clients.Office.Excel.Functions.SPG($A209, "SP_TOTAL_REV", Z$3)</f>
        <v>4259129</v>
      </c>
    </row>
    <row r="210" spans="1:26" x14ac:dyDescent="0.3">
      <c r="A210" s="11" t="s">
        <v>213</v>
      </c>
      <c r="B210" s="4" cm="1">
        <f t="array" ref="B210">_xll.SNL.Clients.Office.Excel.Functions.SPG($A210, "SP_TOTAL_REV", B$3)</f>
        <v>6667000</v>
      </c>
      <c r="C210" s="4" cm="1">
        <f t="array" ref="C210">_xll.SNL.Clients.Office.Excel.Functions.SPG($A210, "SP_TOTAL_REV", C$3)</f>
        <v>7569000</v>
      </c>
      <c r="D210" s="4" cm="1">
        <f t="array" ref="D210">_xll.SNL.Clients.Office.Excel.Functions.SPG($A210, "SP_TOTAL_REV", D$3)</f>
        <v>7545000</v>
      </c>
      <c r="E210" s="4" cm="1">
        <f t="array" ref="E210">_xll.SNL.Clients.Office.Excel.Functions.SPG($A210, "SP_TOTAL_REV", E$3)</f>
        <v>6953000</v>
      </c>
      <c r="F210" s="4" cm="1">
        <f t="array" ref="F210">_xll.SNL.Clients.Office.Excel.Functions.SPG($A210, "SP_TOTAL_REV", F$3)</f>
        <v>6686000</v>
      </c>
      <c r="G210" s="4" cm="1">
        <f t="array" ref="G210">_xll.SNL.Clients.Office.Excel.Functions.SPG($A210, "SP_TOTAL_REV", G$3)</f>
        <v>7114000</v>
      </c>
      <c r="H210" s="4" cm="1">
        <f t="array" ref="H210">_xll.SNL.Clients.Office.Excel.Functions.SPG($A210, "SP_TOTAL_REV", H$3)</f>
        <v>7050000</v>
      </c>
      <c r="I210" s="4" cm="1">
        <f t="array" ref="I210">_xll.SNL.Clients.Office.Excel.Functions.SPG($A210, "SP_TOTAL_REV", I$3)</f>
        <v>6599000</v>
      </c>
      <c r="J210" s="4" cm="1">
        <f t="array" ref="J210">_xll.SNL.Clients.Office.Excel.Functions.SPG($A210, "SP_TOTAL_REV", J$3)</f>
        <v>6352000</v>
      </c>
      <c r="K210" s="4" cm="1">
        <f t="array" ref="K210">_xll.SNL.Clients.Office.Excel.Functions.SPG($A210, "SP_TOTAL_REV", K$3)</f>
        <v>7389000</v>
      </c>
      <c r="L210" s="4" cm="1">
        <f t="array" ref="L210">_xll.SNL.Clients.Office.Excel.Functions.SPG($A210, "SP_TOTAL_REV", L$3)</f>
        <v>7042000</v>
      </c>
      <c r="M210" s="4" cm="1">
        <f t="array" ref="M210">_xll.SNL.Clients.Office.Excel.Functions.SPG($A210, "SP_TOTAL_REV", M$3)</f>
        <v>6260000</v>
      </c>
      <c r="N210" s="4" cm="1">
        <f t="array" ref="N210">_xll.SNL.Clients.Office.Excel.Functions.SPG($A210, "SP_TOTAL_REV", N$3)</f>
        <v>6590000</v>
      </c>
      <c r="O210" s="4" cm="1">
        <f t="array" ref="O210">_xll.SNL.Clients.Office.Excel.Functions.SPG($A210, "SP_TOTAL_REV", O$3)</f>
        <v>7244000</v>
      </c>
      <c r="P210" s="4" cm="1">
        <f t="array" ref="P210">_xll.SNL.Clients.Office.Excel.Functions.SPG($A210, "SP_TOTAL_REV", P$3)</f>
        <v>7421000</v>
      </c>
      <c r="Q210" s="4" cm="1">
        <f t="array" ref="Q210">_xll.SNL.Clients.Office.Excel.Functions.SPG($A210, "SP_TOTAL_REV", Q$3)</f>
        <v>6217000</v>
      </c>
      <c r="R210" s="4" cm="1">
        <f t="array" ref="R210">_xll.SNL.Clients.Office.Excel.Functions.SPG($A210, "SP_TOTAL_REV", R$3)</f>
        <v>6423000</v>
      </c>
      <c r="S210" s="4" cm="1">
        <f t="array" ref="S210">_xll.SNL.Clients.Office.Excel.Functions.SPG($A210, "SP_TOTAL_REV", S$3)</f>
        <v>7421000</v>
      </c>
      <c r="T210" s="4" cm="1">
        <f t="array" ref="T210">_xll.SNL.Clients.Office.Excel.Functions.SPG($A210, "SP_TOTAL_REV", T$3)</f>
        <v>6577000</v>
      </c>
      <c r="U210" s="4" cm="1">
        <f t="array" ref="U210">_xll.SNL.Clients.Office.Excel.Functions.SPG($A210, "SP_TOTAL_REV", U$3)</f>
        <v>5143000</v>
      </c>
      <c r="V210" s="4" cm="1">
        <f t="array" ref="V210">_xll.SNL.Clients.Office.Excel.Functions.SPG($A210, "SP_TOTAL_REV", V$3)</f>
        <v>5548000</v>
      </c>
      <c r="W210" s="4" cm="1">
        <f t="array" ref="W210">_xll.SNL.Clients.Office.Excel.Functions.SPG($A210, "SP_TOTAL_REV", W$3)</f>
        <v>5879000</v>
      </c>
      <c r="X210" s="4" cm="1">
        <f t="array" ref="X210">_xll.SNL.Clients.Office.Excel.Functions.SPG($A210, "SP_TOTAL_REV", X$3)</f>
        <v>5604000</v>
      </c>
      <c r="Y210" s="4" cm="1">
        <f t="array" ref="Y210">_xll.SNL.Clients.Office.Excel.Functions.SPG($A210, "SP_TOTAL_REV", Y$3)</f>
        <v>5685000</v>
      </c>
      <c r="Z210" s="4" cm="1">
        <f t="array" ref="Z210">_xll.SNL.Clients.Office.Excel.Functions.SPG($A210, "SP_TOTAL_REV", Z$3)</f>
        <v>5281000</v>
      </c>
    </row>
    <row r="211" spans="1:26" x14ac:dyDescent="0.3">
      <c r="A211" s="11" t="s">
        <v>214</v>
      </c>
      <c r="B211" s="4" cm="1">
        <f t="array" ref="B211">_xll.SNL.Clients.Office.Excel.Functions.SPG($A211, "SP_TOTAL_REV", B$3)</f>
        <v>2412098</v>
      </c>
      <c r="C211" s="4" cm="1">
        <f t="array" ref="C211">_xll.SNL.Clients.Office.Excel.Functions.SPG($A211, "SP_TOTAL_REV", C$3)</f>
        <v>2515386</v>
      </c>
      <c r="D211" s="4" cm="1">
        <f t="array" ref="D211">_xll.SNL.Clients.Office.Excel.Functions.SPG($A211, "SP_TOTAL_REV", D$3)</f>
        <v>2601552</v>
      </c>
      <c r="E211" s="4" cm="1">
        <f t="array" ref="E211">_xll.SNL.Clients.Office.Excel.Functions.SPG($A211, "SP_TOTAL_REV", E$3)</f>
        <v>2568768</v>
      </c>
      <c r="F211" s="4" cm="1">
        <f t="array" ref="F211">_xll.SNL.Clients.Office.Excel.Functions.SPG($A211, "SP_TOTAL_REV", F$3)</f>
        <v>2420187</v>
      </c>
      <c r="G211" s="4" cm="1">
        <f t="array" ref="G211">_xll.SNL.Clients.Office.Excel.Functions.SPG($A211, "SP_TOTAL_REV", G$3)</f>
        <v>2433812</v>
      </c>
      <c r="H211" s="4" cm="1">
        <f t="array" ref="H211">_xll.SNL.Clients.Office.Excel.Functions.SPG($A211, "SP_TOTAL_REV", H$3)</f>
        <v>2475691</v>
      </c>
      <c r="I211" s="4" cm="1">
        <f t="array" ref="I211">_xll.SNL.Clients.Office.Excel.Functions.SPG($A211, "SP_TOTAL_REV", I$3)</f>
        <v>2452469</v>
      </c>
      <c r="J211" s="4" cm="1">
        <f t="array" ref="J211">_xll.SNL.Clients.Office.Excel.Functions.SPG($A211, "SP_TOTAL_REV", J$3)</f>
        <v>2292447</v>
      </c>
      <c r="K211" s="4" cm="1">
        <f t="array" ref="K211">_xll.SNL.Clients.Office.Excel.Functions.SPG($A211, "SP_TOTAL_REV", K$3)</f>
        <v>2252984</v>
      </c>
      <c r="L211" s="4" cm="1">
        <f t="array" ref="L211">_xll.SNL.Clients.Office.Excel.Functions.SPG($A211, "SP_TOTAL_REV", L$3)</f>
        <v>2285371</v>
      </c>
      <c r="M211" s="4" cm="1">
        <f t="array" ref="M211">_xll.SNL.Clients.Office.Excel.Functions.SPG($A211, "SP_TOTAL_REV", M$3)</f>
        <v>2280906</v>
      </c>
      <c r="N211" s="4" cm="1">
        <f t="array" ref="N211">_xll.SNL.Clients.Office.Excel.Functions.SPG($A211, "SP_TOTAL_REV", N$3)</f>
        <v>2156254</v>
      </c>
      <c r="O211" s="4" cm="1">
        <f t="array" ref="O211">_xll.SNL.Clients.Office.Excel.Functions.SPG($A211, "SP_TOTAL_REV", O$3)</f>
        <v>2193981</v>
      </c>
      <c r="P211" s="4" cm="1">
        <f t="array" ref="P211">_xll.SNL.Clients.Office.Excel.Functions.SPG($A211, "SP_TOTAL_REV", P$3)</f>
        <v>2202337</v>
      </c>
      <c r="Q211" s="4" cm="1">
        <f t="array" ref="Q211">_xll.SNL.Clients.Office.Excel.Functions.SPG($A211, "SP_TOTAL_REV", Q$3)</f>
        <v>2137437</v>
      </c>
      <c r="R211" s="4" cm="1">
        <f t="array" ref="R211">_xll.SNL.Clients.Office.Excel.Functions.SPG($A211, "SP_TOTAL_REV", R$3)</f>
        <v>1990007</v>
      </c>
      <c r="S211" s="4" cm="1">
        <f t="array" ref="S211">_xll.SNL.Clients.Office.Excel.Functions.SPG($A211, "SP_TOTAL_REV", S$3)</f>
        <v>1930193</v>
      </c>
      <c r="T211" s="4" cm="1">
        <f t="array" ref="T211">_xll.SNL.Clients.Office.Excel.Functions.SPG($A211, "SP_TOTAL_REV", T$3)</f>
        <v>1917815</v>
      </c>
      <c r="U211" s="4" cm="1">
        <f t="array" ref="U211">_xll.SNL.Clients.Office.Excel.Functions.SPG($A211, "SP_TOTAL_REV", U$3)</f>
        <v>1671952</v>
      </c>
      <c r="V211" s="4" cm="1">
        <f t="array" ref="V211">_xll.SNL.Clients.Office.Excel.Functions.SPG($A211, "SP_TOTAL_REV", V$3)</f>
        <v>1903598</v>
      </c>
      <c r="W211" s="4" cm="1">
        <f t="array" ref="W211">_xll.SNL.Clients.Office.Excel.Functions.SPG($A211, "SP_TOTAL_REV", W$3)</f>
        <v>1987761</v>
      </c>
      <c r="X211" s="4" cm="1">
        <f t="array" ref="X211">_xll.SNL.Clients.Office.Excel.Functions.SPG($A211, "SP_TOTAL_REV", X$3)</f>
        <v>1105941</v>
      </c>
      <c r="Y211" s="4" cm="1">
        <f t="array" ref="Y211">_xll.SNL.Clients.Office.Excel.Functions.SPG($A211, "SP_TOTAL_REV", Y$3)</f>
        <v>935152</v>
      </c>
      <c r="Z211" s="4" cm="1">
        <f t="array" ref="Z211">_xll.SNL.Clients.Office.Excel.Functions.SPG($A211, "SP_TOTAL_REV", Z$3)</f>
        <v>883039</v>
      </c>
    </row>
    <row r="212" spans="1:26" x14ac:dyDescent="0.3">
      <c r="A212" s="11" t="s">
        <v>215</v>
      </c>
      <c r="B212" s="4" cm="1">
        <f t="array" ref="B212">_xll.SNL.Clients.Office.Excel.Functions.SPG($A212, "SP_TOTAL_REV", B$3)</f>
        <v>1480422</v>
      </c>
      <c r="C212" s="4" cm="1">
        <f t="array" ref="C212">_xll.SNL.Clients.Office.Excel.Functions.SPG($A212, "SP_TOTAL_REV", C$3)</f>
        <v>1466277</v>
      </c>
      <c r="D212" s="4" cm="1">
        <f t="array" ref="D212">_xll.SNL.Clients.Office.Excel.Functions.SPG($A212, "SP_TOTAL_REV", D$3)</f>
        <v>1455407</v>
      </c>
      <c r="E212" s="4" cm="1">
        <f t="array" ref="E212">_xll.SNL.Clients.Office.Excel.Functions.SPG($A212, "SP_TOTAL_REV", E$3)</f>
        <v>1440246</v>
      </c>
      <c r="F212" s="4" cm="1">
        <f t="array" ref="F212">_xll.SNL.Clients.Office.Excel.Functions.SPG($A212, "SP_TOTAL_REV", F$3)</f>
        <v>1416139</v>
      </c>
      <c r="G212" s="4" cm="1">
        <f t="array" ref="G212">_xll.SNL.Clients.Office.Excel.Functions.SPG($A212, "SP_TOTAL_REV", G$3)</f>
        <v>1415691</v>
      </c>
      <c r="H212" s="4" cm="1">
        <f t="array" ref="H212">_xll.SNL.Clients.Office.Excel.Functions.SPG($A212, "SP_TOTAL_REV", H$3)</f>
        <v>1384118</v>
      </c>
      <c r="I212" s="4" cm="1">
        <f t="array" ref="I212">_xll.SNL.Clients.Office.Excel.Functions.SPG($A212, "SP_TOTAL_REV", I$3)</f>
        <v>1326406</v>
      </c>
      <c r="J212" s="4" cm="1">
        <f t="array" ref="J212">_xll.SNL.Clients.Office.Excel.Functions.SPG($A212, "SP_TOTAL_REV", J$3)</f>
        <v>1321318</v>
      </c>
      <c r="K212" s="4" cm="1">
        <f t="array" ref="K212">_xll.SNL.Clients.Office.Excel.Functions.SPG($A212, "SP_TOTAL_REV", K$3)</f>
        <v>1335113</v>
      </c>
      <c r="L212" s="4" cm="1">
        <f t="array" ref="L212">_xll.SNL.Clients.Office.Excel.Functions.SPG($A212, "SP_TOTAL_REV", L$3)</f>
        <v>1297237</v>
      </c>
      <c r="M212" s="4" cm="1">
        <f t="array" ref="M212">_xll.SNL.Clients.Office.Excel.Functions.SPG($A212, "SP_TOTAL_REV", M$3)</f>
        <v>1291764</v>
      </c>
      <c r="N212" s="4" cm="1">
        <f t="array" ref="N212">_xll.SNL.Clients.Office.Excel.Functions.SPG($A212, "SP_TOTAL_REV", N$3)</f>
        <v>1302626</v>
      </c>
      <c r="O212" s="4" cm="1">
        <f t="array" ref="O212">_xll.SNL.Clients.Office.Excel.Functions.SPG($A212, "SP_TOTAL_REV", O$3)</f>
        <v>1297360</v>
      </c>
      <c r="P212" s="4" cm="1">
        <f t="array" ref="P212">_xll.SNL.Clients.Office.Excel.Functions.SPG($A212, "SP_TOTAL_REV", P$3)</f>
        <v>1277838</v>
      </c>
      <c r="Q212" s="4" cm="1">
        <f t="array" ref="Q212">_xll.SNL.Clients.Office.Excel.Functions.SPG($A212, "SP_TOTAL_REV", Q$3)</f>
        <v>1271111</v>
      </c>
      <c r="R212" s="4" cm="1">
        <f t="array" ref="R212">_xll.SNL.Clients.Office.Excel.Functions.SPG($A212, "SP_TOTAL_REV", R$3)</f>
        <v>1266560</v>
      </c>
      <c r="S212" s="4" cm="1">
        <f t="array" ref="S212">_xll.SNL.Clients.Office.Excel.Functions.SPG($A212, "SP_TOTAL_REV", S$3)</f>
        <v>1228941</v>
      </c>
      <c r="T212" s="4" cm="1">
        <f t="array" ref="T212">_xll.SNL.Clients.Office.Excel.Functions.SPG($A212, "SP_TOTAL_REV", T$3)</f>
        <v>1195676</v>
      </c>
      <c r="U212" s="4" cm="1">
        <f t="array" ref="U212">_xll.SNL.Clients.Office.Excel.Functions.SPG($A212, "SP_TOTAL_REV", U$3)</f>
        <v>1180884</v>
      </c>
      <c r="V212" s="4" cm="1">
        <f t="array" ref="V212">_xll.SNL.Clients.Office.Excel.Functions.SPG($A212, "SP_TOTAL_REV", V$3)</f>
        <v>1133054</v>
      </c>
      <c r="W212" s="4" cm="1">
        <f t="array" ref="W212">_xll.SNL.Clients.Office.Excel.Functions.SPG($A212, "SP_TOTAL_REV", W$3)</f>
        <v>1136576</v>
      </c>
      <c r="X212" s="4" cm="1">
        <f t="array" ref="X212">_xll.SNL.Clients.Office.Excel.Functions.SPG($A212, "SP_TOTAL_REV", X$3)</f>
        <v>1141279</v>
      </c>
      <c r="Y212" s="4" cm="1">
        <f t="array" ref="Y212">_xll.SNL.Clients.Office.Excel.Functions.SPG($A212, "SP_TOTAL_REV", Y$3)</f>
        <v>1130461</v>
      </c>
      <c r="Z212" s="4" cm="1">
        <f t="array" ref="Z212">_xll.SNL.Clients.Office.Excel.Functions.SPG($A212, "SP_TOTAL_REV", Z$3)</f>
        <v>1119216</v>
      </c>
    </row>
    <row r="213" spans="1:26" x14ac:dyDescent="0.3">
      <c r="A213" s="11" t="s">
        <v>216</v>
      </c>
      <c r="B213" s="4" cm="1">
        <f t="array" ref="B213">_xll.SNL.Clients.Office.Excel.Functions.SPG($A213, "SP_TOTAL_REV", B$3)</f>
        <v>1194300</v>
      </c>
      <c r="C213" s="4" cm="1">
        <f t="array" ref="C213">_xll.SNL.Clients.Office.Excel.Functions.SPG($A213, "SP_TOTAL_REV", C$3)</f>
        <v>1192600</v>
      </c>
      <c r="D213" s="4" cm="1">
        <f t="array" ref="D213">_xll.SNL.Clients.Office.Excel.Functions.SPG($A213, "SP_TOTAL_REV", D$3)</f>
        <v>1147600</v>
      </c>
      <c r="E213" s="4" cm="1">
        <f t="array" ref="E213">_xll.SNL.Clients.Office.Excel.Functions.SPG($A213, "SP_TOTAL_REV", E$3)</f>
        <v>1124500</v>
      </c>
      <c r="F213" s="4" cm="1">
        <f t="array" ref="F213">_xll.SNL.Clients.Office.Excel.Functions.SPG($A213, "SP_TOTAL_REV", F$3)</f>
        <v>1108500</v>
      </c>
      <c r="G213" s="4" cm="1">
        <f t="array" ref="G213">_xll.SNL.Clients.Office.Excel.Functions.SPG($A213, "SP_TOTAL_REV", G$3)</f>
        <v>1100300</v>
      </c>
      <c r="H213" s="4" cm="1">
        <f t="array" ref="H213">_xll.SNL.Clients.Office.Excel.Functions.SPG($A213, "SP_TOTAL_REV", H$3)</f>
        <v>1069700</v>
      </c>
      <c r="I213" s="4" cm="1">
        <f t="array" ref="I213">_xll.SNL.Clients.Office.Excel.Functions.SPG($A213, "SP_TOTAL_REV", I$3)</f>
        <v>1048100</v>
      </c>
      <c r="J213" s="4" cm="1">
        <f t="array" ref="J213">_xll.SNL.Clients.Office.Excel.Functions.SPG($A213, "SP_TOTAL_REV", J$3)</f>
        <v>1036000</v>
      </c>
      <c r="K213" s="4" cm="1">
        <f t="array" ref="K213">_xll.SNL.Clients.Office.Excel.Functions.SPG($A213, "SP_TOTAL_REV", K$3)</f>
        <v>1039900</v>
      </c>
      <c r="L213" s="4" cm="1">
        <f t="array" ref="L213">_xll.SNL.Clients.Office.Excel.Functions.SPG($A213, "SP_TOTAL_REV", L$3)</f>
        <v>1033200</v>
      </c>
      <c r="M213" s="4" cm="1">
        <f t="array" ref="M213">_xll.SNL.Clients.Office.Excel.Functions.SPG($A213, "SP_TOTAL_REV", M$3)</f>
        <v>1015500</v>
      </c>
      <c r="N213" s="4" cm="1">
        <f t="array" ref="N213">_xll.SNL.Clients.Office.Excel.Functions.SPG($A213, "SP_TOTAL_REV", N$3)</f>
        <v>1002700</v>
      </c>
      <c r="O213" s="4" cm="1">
        <f t="array" ref="O213">_xll.SNL.Clients.Office.Excel.Functions.SPG($A213, "SP_TOTAL_REV", O$3)</f>
        <v>1019300</v>
      </c>
      <c r="P213" s="4" cm="1">
        <f t="array" ref="P213">_xll.SNL.Clients.Office.Excel.Functions.SPG($A213, "SP_TOTAL_REV", P$3)</f>
        <v>964000</v>
      </c>
      <c r="Q213" s="4" cm="1">
        <f t="array" ref="Q213">_xll.SNL.Clients.Office.Excel.Functions.SPG($A213, "SP_TOTAL_REV", Q$3)</f>
        <v>931300</v>
      </c>
      <c r="R213" s="4" cm="1">
        <f t="array" ref="R213">_xll.SNL.Clients.Office.Excel.Functions.SPG($A213, "SP_TOTAL_REV", R$3)</f>
        <v>901100</v>
      </c>
      <c r="S213" s="4" cm="1">
        <f t="array" ref="S213">_xll.SNL.Clients.Office.Excel.Functions.SPG($A213, "SP_TOTAL_REV", S$3)</f>
        <v>873900</v>
      </c>
      <c r="T213" s="4" cm="1">
        <f t="array" ref="T213">_xll.SNL.Clients.Office.Excel.Functions.SPG($A213, "SP_TOTAL_REV", T$3)</f>
        <v>844400</v>
      </c>
      <c r="U213" s="4" cm="1">
        <f t="array" ref="U213">_xll.SNL.Clients.Office.Excel.Functions.SPG($A213, "SP_TOTAL_REV", U$3)</f>
        <v>806400</v>
      </c>
      <c r="V213" s="4" cm="1">
        <f t="array" ref="V213">_xll.SNL.Clients.Office.Excel.Functions.SPG($A213, "SP_TOTAL_REV", V$3)</f>
        <v>792000</v>
      </c>
      <c r="W213" s="4" cm="1">
        <f t="array" ref="W213">_xll.SNL.Clients.Office.Excel.Functions.SPG($A213, "SP_TOTAL_REV", W$3)</f>
        <v>780400</v>
      </c>
      <c r="X213" s="4" cm="1">
        <f t="array" ref="X213">_xll.SNL.Clients.Office.Excel.Functions.SPG($A213, "SP_TOTAL_REV", X$3)</f>
        <v>760500</v>
      </c>
      <c r="Y213" s="4" cm="1">
        <f t="array" ref="Y213">_xll.SNL.Clients.Office.Excel.Functions.SPG($A213, "SP_TOTAL_REV", Y$3)</f>
        <v>737200</v>
      </c>
      <c r="Z213" s="4" cm="1">
        <f t="array" ref="Z213">_xll.SNL.Clients.Office.Excel.Functions.SPG($A213, "SP_TOTAL_REV", Z$3)</f>
        <v>710000</v>
      </c>
    </row>
    <row r="214" spans="1:26" x14ac:dyDescent="0.3">
      <c r="A214" s="11" t="s">
        <v>217</v>
      </c>
      <c r="B214" s="4" cm="1">
        <f t="array" ref="B214">_xll.SNL.Clients.Office.Excel.Functions.SPG($A214, "SP_TOTAL_REV", B$3)</f>
        <v>5417000</v>
      </c>
      <c r="C214" s="4" cm="1">
        <f t="array" ref="C214">_xll.SNL.Clients.Office.Excel.Functions.SPG($A214, "SP_TOTAL_REV", C$3)</f>
        <v>5610000</v>
      </c>
      <c r="D214" s="4" cm="1">
        <f t="array" ref="D214">_xll.SNL.Clients.Office.Excel.Functions.SPG($A214, "SP_TOTAL_REV", D$3)</f>
        <v>5697000</v>
      </c>
      <c r="E214" s="4" cm="1">
        <f t="array" ref="E214">_xll.SNL.Clients.Office.Excel.Functions.SPG($A214, "SP_TOTAL_REV", E$3)</f>
        <v>5833000</v>
      </c>
      <c r="F214" s="4" cm="1">
        <f t="array" ref="F214">_xll.SNL.Clients.Office.Excel.Functions.SPG($A214, "SP_TOTAL_REV", F$3)</f>
        <v>5804000</v>
      </c>
      <c r="G214" s="4" cm="1">
        <f t="array" ref="G214">_xll.SNL.Clients.Office.Excel.Functions.SPG($A214, "SP_TOTAL_REV", G$3)</f>
        <v>5739000</v>
      </c>
      <c r="H214" s="4" cm="1">
        <f t="array" ref="H214">_xll.SNL.Clients.Office.Excel.Functions.SPG($A214, "SP_TOTAL_REV", H$3)</f>
        <v>5804000</v>
      </c>
      <c r="I214" s="4" cm="1">
        <f t="array" ref="I214">_xll.SNL.Clients.Office.Excel.Functions.SPG($A214, "SP_TOTAL_REV", I$3)</f>
        <v>5798000</v>
      </c>
      <c r="J214" s="4" cm="1">
        <f t="array" ref="J214">_xll.SNL.Clients.Office.Excel.Functions.SPG($A214, "SP_TOTAL_REV", J$3)</f>
        <v>5677000</v>
      </c>
      <c r="K214" s="4" cm="1">
        <f t="array" ref="K214">_xll.SNL.Clients.Office.Excel.Functions.SPG($A214, "SP_TOTAL_REV", K$3)</f>
        <v>5582000</v>
      </c>
      <c r="L214" s="4" cm="1">
        <f t="array" ref="L214">_xll.SNL.Clients.Office.Excel.Functions.SPG($A214, "SP_TOTAL_REV", L$3)</f>
        <v>5357000</v>
      </c>
      <c r="M214" s="4" cm="1">
        <f t="array" ref="M214">_xll.SNL.Clients.Office.Excel.Functions.SPG($A214, "SP_TOTAL_REV", M$3)</f>
        <v>5074000</v>
      </c>
      <c r="N214" s="4" cm="1">
        <f t="array" ref="N214">_xll.SNL.Clients.Office.Excel.Functions.SPG($A214, "SP_TOTAL_REV", N$3)</f>
        <v>4284000</v>
      </c>
      <c r="O214" s="4" cm="1">
        <f t="array" ref="O214">_xll.SNL.Clients.Office.Excel.Functions.SPG($A214, "SP_TOTAL_REV", O$3)</f>
        <v>4277000</v>
      </c>
      <c r="P214" s="4" cm="1">
        <f t="array" ref="P214">_xll.SNL.Clients.Office.Excel.Functions.SPG($A214, "SP_TOTAL_REV", P$3)</f>
        <v>3860000</v>
      </c>
      <c r="Q214" s="4" cm="1">
        <f t="array" ref="Q214">_xll.SNL.Clients.Office.Excel.Functions.SPG($A214, "SP_TOTAL_REV", Q$3)</f>
        <v>3707000</v>
      </c>
      <c r="R214" s="4" cm="1">
        <f t="array" ref="R214">_xll.SNL.Clients.Office.Excel.Functions.SPG($A214, "SP_TOTAL_REV", R$3)</f>
        <v>3451000</v>
      </c>
      <c r="S214" s="4" cm="1">
        <f t="array" ref="S214">_xll.SNL.Clients.Office.Excel.Functions.SPG($A214, "SP_TOTAL_REV", S$3)</f>
        <v>3237000</v>
      </c>
      <c r="T214" s="4" cm="1">
        <f t="array" ref="T214">_xll.SNL.Clients.Office.Excel.Functions.SPG($A214, "SP_TOTAL_REV", T$3)</f>
        <v>2975000</v>
      </c>
      <c r="U214" s="4" cm="1">
        <f t="array" ref="U214">_xll.SNL.Clients.Office.Excel.Functions.SPG($A214, "SP_TOTAL_REV", U$3)</f>
        <v>3196000</v>
      </c>
      <c r="V214" s="4" cm="1">
        <f t="array" ref="V214">_xll.SNL.Clients.Office.Excel.Functions.SPG($A214, "SP_TOTAL_REV", V$3)</f>
        <v>5037000</v>
      </c>
      <c r="W214" s="4" cm="1">
        <f t="array" ref="W214">_xll.SNL.Clients.Office.Excel.Functions.SPG($A214, "SP_TOTAL_REV", W$3)</f>
        <v>5191000</v>
      </c>
      <c r="X214" s="4" cm="1">
        <f t="array" ref="X214">_xll.SNL.Clients.Office.Excel.Functions.SPG($A214, "SP_TOTAL_REV", X$3)</f>
        <v>5550000</v>
      </c>
      <c r="Y214" s="4" cm="1">
        <f t="array" ref="Y214">_xll.SNL.Clients.Office.Excel.Functions.SPG($A214, "SP_TOTAL_REV", Y$3)</f>
        <v>5930000</v>
      </c>
      <c r="Z214" s="4" cm="1">
        <f t="array" ref="Z214">_xll.SNL.Clients.Office.Excel.Functions.SPG($A214, "SP_TOTAL_REV", Z$3)</f>
        <v>5737000</v>
      </c>
    </row>
    <row r="215" spans="1:26" x14ac:dyDescent="0.3">
      <c r="A215" s="11" t="s">
        <v>218</v>
      </c>
      <c r="B215" s="4" cm="1">
        <f t="array" ref="B215">_xll.SNL.Clients.Office.Excel.Functions.SPG($A215, "SP_TOTAL_REV", B$3)</f>
        <v>887100</v>
      </c>
      <c r="C215" s="4" cm="1">
        <f t="array" ref="C215">_xll.SNL.Clients.Office.Excel.Functions.SPG($A215, "SP_TOTAL_REV", C$3)</f>
        <v>1101600</v>
      </c>
      <c r="D215" s="4" cm="1">
        <f t="array" ref="D215">_xll.SNL.Clients.Office.Excel.Functions.SPG($A215, "SP_TOTAL_REV", D$3)</f>
        <v>1281300</v>
      </c>
      <c r="E215" s="4" cm="1">
        <f t="array" ref="E215">_xll.SNL.Clients.Office.Excel.Functions.SPG($A215, "SP_TOTAL_REV", E$3)</f>
        <v>995300</v>
      </c>
      <c r="F215" s="4" cm="1">
        <f t="array" ref="F215">_xll.SNL.Clients.Office.Excel.Functions.SPG($A215, "SP_TOTAL_REV", F$3)</f>
        <v>757300</v>
      </c>
      <c r="G215" s="4" cm="1">
        <f t="array" ref="G215">_xll.SNL.Clients.Office.Excel.Functions.SPG($A215, "SP_TOTAL_REV", G$3)</f>
        <v>1288900</v>
      </c>
      <c r="H215" s="4" cm="1">
        <f t="array" ref="H215">_xll.SNL.Clients.Office.Excel.Functions.SPG($A215, "SP_TOTAL_REV", H$3)</f>
        <v>1503400</v>
      </c>
      <c r="I215" s="4" cm="1">
        <f t="array" ref="I215">_xll.SNL.Clients.Office.Excel.Functions.SPG($A215, "SP_TOTAL_REV", I$3)</f>
        <v>1210000</v>
      </c>
      <c r="J215" s="4" cm="1">
        <f t="array" ref="J215">_xll.SNL.Clients.Office.Excel.Functions.SPG($A215, "SP_TOTAL_REV", J$3)</f>
        <v>1001000</v>
      </c>
      <c r="K215" s="4" cm="1">
        <f t="array" ref="K215">_xll.SNL.Clients.Office.Excel.Functions.SPG($A215, "SP_TOTAL_REV", K$3)</f>
        <v>1678500</v>
      </c>
      <c r="L215" s="4" cm="1">
        <f t="array" ref="L215">_xll.SNL.Clients.Office.Excel.Functions.SPG($A215, "SP_TOTAL_REV", L$3)</f>
        <v>1675900</v>
      </c>
      <c r="M215" s="4" cm="1">
        <f t="array" ref="M215">_xll.SNL.Clients.Office.Excel.Functions.SPG($A215, "SP_TOTAL_REV", M$3)</f>
        <v>1339200</v>
      </c>
      <c r="N215" s="4" cm="1">
        <f t="array" ref="N215">_xll.SNL.Clients.Office.Excel.Functions.SPG($A215, "SP_TOTAL_REV", N$3)</f>
        <v>1163100</v>
      </c>
      <c r="O215" s="4" cm="1">
        <f t="array" ref="O215">_xll.SNL.Clients.Office.Excel.Functions.SPG($A215, "SP_TOTAL_REV", O$3)</f>
        <v>2013400</v>
      </c>
      <c r="P215" s="4" cm="1">
        <f t="array" ref="P215">_xll.SNL.Clients.Office.Excel.Functions.SPG($A215, "SP_TOTAL_REV", P$3)</f>
        <v>1970000</v>
      </c>
      <c r="Q215" s="4" cm="1">
        <f t="array" ref="Q215">_xll.SNL.Clients.Office.Excel.Functions.SPG($A215, "SP_TOTAL_REV", Q$3)</f>
        <v>1322200</v>
      </c>
      <c r="R215" s="4" cm="1">
        <f t="array" ref="R215">_xll.SNL.Clients.Office.Excel.Functions.SPG($A215, "SP_TOTAL_REV", R$3)</f>
        <v>1114800</v>
      </c>
      <c r="S215" s="4" cm="1">
        <f t="array" ref="S215">_xll.SNL.Clients.Office.Excel.Functions.SPG($A215, "SP_TOTAL_REV", S$3)</f>
        <v>1722900</v>
      </c>
      <c r="T215" s="4" cm="1">
        <f t="array" ref="T215">_xll.SNL.Clients.Office.Excel.Functions.SPG($A215, "SP_TOTAL_REV", T$3)</f>
        <v>1776600</v>
      </c>
      <c r="U215" s="4" cm="1">
        <f t="array" ref="U215">_xll.SNL.Clients.Office.Excel.Functions.SPG($A215, "SP_TOTAL_REV", U$3)</f>
        <v>860300</v>
      </c>
      <c r="V215" s="4" cm="1">
        <f t="array" ref="V215">_xll.SNL.Clients.Office.Excel.Functions.SPG($A215, "SP_TOTAL_REV", V$3)</f>
        <v>1105600</v>
      </c>
      <c r="W215" s="4" cm="1">
        <f t="array" ref="W215">_xll.SNL.Clients.Office.Excel.Functions.SPG($A215, "SP_TOTAL_REV", W$3)</f>
        <v>1428007</v>
      </c>
      <c r="X215" s="4" cm="1">
        <f t="array" ref="X215">_xll.SNL.Clients.Office.Excel.Functions.SPG($A215, "SP_TOTAL_REV", X$3)</f>
        <v>1575173</v>
      </c>
      <c r="Y215" s="4" cm="1">
        <f t="array" ref="Y215">_xll.SNL.Clients.Office.Excel.Functions.SPG($A215, "SP_TOTAL_REV", Y$3)</f>
        <v>984537</v>
      </c>
      <c r="Z215" s="4" cm="1">
        <f t="array" ref="Z215">_xll.SNL.Clients.Office.Excel.Functions.SPG($A215, "SP_TOTAL_REV", Z$3)</f>
        <v>732510</v>
      </c>
    </row>
    <row r="216" spans="1:26" x14ac:dyDescent="0.3">
      <c r="A216" s="11" t="s">
        <v>219</v>
      </c>
      <c r="B216" s="4" cm="1">
        <f t="array" ref="B216">_xll.SNL.Clients.Office.Excel.Functions.SPG($A216, "SP_TOTAL_REV", B$3)</f>
        <v>18321000</v>
      </c>
      <c r="C216" s="4" cm="1">
        <f t="array" ref="C216">_xll.SNL.Clients.Office.Excel.Functions.SPG($A216, "SP_TOTAL_REV", C$3)</f>
        <v>18285000</v>
      </c>
      <c r="D216" s="4" cm="1">
        <f t="array" ref="D216">_xll.SNL.Clients.Office.Excel.Functions.SPG($A216, "SP_TOTAL_REV", D$3)</f>
        <v>17487000</v>
      </c>
      <c r="E216" s="4" cm="1">
        <f t="array" ref="E216">_xll.SNL.Clients.Office.Excel.Functions.SPG($A216, "SP_TOTAL_REV", E$3)</f>
        <v>17492000</v>
      </c>
      <c r="F216" s="4" cm="1">
        <f t="array" ref="F216">_xll.SNL.Clients.Office.Excel.Functions.SPG($A216, "SP_TOTAL_REV", F$3)</f>
        <v>17339000</v>
      </c>
      <c r="G216" s="4" cm="1">
        <f t="array" ref="G216">_xll.SNL.Clients.Office.Excel.Functions.SPG($A216, "SP_TOTAL_REV", G$3)</f>
        <v>17303000</v>
      </c>
      <c r="H216" s="4" cm="1">
        <f t="array" ref="H216">_xll.SNL.Clients.Office.Excel.Functions.SPG($A216, "SP_TOTAL_REV", H$3)</f>
        <v>16213000</v>
      </c>
      <c r="I216" s="4" cm="1">
        <f t="array" ref="I216">_xll.SNL.Clients.Office.Excel.Functions.SPG($A216, "SP_TOTAL_REV", I$3)</f>
        <v>15861000</v>
      </c>
      <c r="J216" s="4" cm="1">
        <f t="array" ref="J216">_xll.SNL.Clients.Office.Excel.Functions.SPG($A216, "SP_TOTAL_REV", J$3)</f>
        <v>15591000</v>
      </c>
      <c r="K216" s="4" cm="1">
        <f t="array" ref="K216">_xll.SNL.Clients.Office.Excel.Functions.SPG($A216, "SP_TOTAL_REV", K$3)</f>
        <v>15497000</v>
      </c>
      <c r="L216" s="4" cm="1">
        <f t="array" ref="L216">_xll.SNL.Clients.Office.Excel.Functions.SPG($A216, "SP_TOTAL_REV", L$3)</f>
        <v>14971000</v>
      </c>
      <c r="M216" s="4" cm="1">
        <f t="array" ref="M216">_xll.SNL.Clients.Office.Excel.Functions.SPG($A216, "SP_TOTAL_REV", M$3)</f>
        <v>14820000</v>
      </c>
      <c r="N216" s="4" cm="1">
        <f t="array" ref="N216">_xll.SNL.Clients.Office.Excel.Functions.SPG($A216, "SP_TOTAL_REV", N$3)</f>
        <v>14945000</v>
      </c>
      <c r="O216" s="4" cm="1">
        <f t="array" ref="O216">_xll.SNL.Clients.Office.Excel.Functions.SPG($A216, "SP_TOTAL_REV", O$3)</f>
        <v>15064000</v>
      </c>
      <c r="P216" s="4" cm="1">
        <f t="array" ref="P216">_xll.SNL.Clients.Office.Excel.Functions.SPG($A216, "SP_TOTAL_REV", P$3)</f>
        <v>15276000</v>
      </c>
      <c r="Q216" s="4" cm="1">
        <f t="array" ref="Q216">_xll.SNL.Clients.Office.Excel.Functions.SPG($A216, "SP_TOTAL_REV", Q$3)</f>
        <v>14435000</v>
      </c>
      <c r="R216" s="4" cm="1">
        <f t="array" ref="R216">_xll.SNL.Clients.Office.Excel.Functions.SPG($A216, "SP_TOTAL_REV", R$3)</f>
        <v>13977000</v>
      </c>
      <c r="S216" s="4" cm="1">
        <f t="array" ref="S216">_xll.SNL.Clients.Office.Excel.Functions.SPG($A216, "SP_TOTAL_REV", S$3)</f>
        <v>14293000</v>
      </c>
      <c r="T216" s="4" cm="1">
        <f t="array" ref="T216">_xll.SNL.Clients.Office.Excel.Functions.SPG($A216, "SP_TOTAL_REV", T$3)</f>
        <v>13311000</v>
      </c>
      <c r="U216" s="4" cm="1">
        <f t="array" ref="U216">_xll.SNL.Clients.Office.Excel.Functions.SPG($A216, "SP_TOTAL_REV", U$3)</f>
        <v>11068000</v>
      </c>
      <c r="V216" s="4" cm="1">
        <f t="array" ref="V216">_xll.SNL.Clients.Office.Excel.Functions.SPG($A216, "SP_TOTAL_REV", V$3)</f>
        <v>12861000</v>
      </c>
      <c r="W216" s="4" cm="1">
        <f t="array" ref="W216">_xll.SNL.Clients.Office.Excel.Functions.SPG($A216, "SP_TOTAL_REV", W$3)</f>
        <v>13523000</v>
      </c>
      <c r="X216" s="4" cm="1">
        <f t="array" ref="X216">_xll.SNL.Clients.Office.Excel.Functions.SPG($A216, "SP_TOTAL_REV", X$3)</f>
        <v>12694000</v>
      </c>
      <c r="Y216" s="4" cm="1">
        <f t="array" ref="Y216">_xll.SNL.Clients.Office.Excel.Functions.SPG($A216, "SP_TOTAL_REV", Y$3)</f>
        <v>12602000</v>
      </c>
      <c r="Z216" s="4" cm="1">
        <f t="array" ref="Z216">_xll.SNL.Clients.Office.Excel.Functions.SPG($A216, "SP_TOTAL_REV", Z$3)</f>
        <v>12517000</v>
      </c>
    </row>
    <row r="217" spans="1:26" x14ac:dyDescent="0.3">
      <c r="A217" s="11" t="s">
        <v>220</v>
      </c>
      <c r="B217" s="4" t="str" cm="1">
        <f t="array" ref="B217">_xll.SNL.Clients.Office.Excel.Functions.SPG($A217, "SP_TOTAL_REV", B$3)</f>
        <v>NA</v>
      </c>
      <c r="C217" s="4" t="str" cm="1">
        <f t="array" ref="C217">_xll.SNL.Clients.Office.Excel.Functions.SPG($A217, "SP_TOTAL_REV", C$3)</f>
        <v>NA</v>
      </c>
      <c r="D217" s="4" t="str" cm="1">
        <f t="array" ref="D217">_xll.SNL.Clients.Office.Excel.Functions.SPG($A217, "SP_TOTAL_REV", D$3)</f>
        <v>NA</v>
      </c>
      <c r="E217" s="4" t="str" cm="1">
        <f t="array" ref="E217">_xll.SNL.Clients.Office.Excel.Functions.SPG($A217, "SP_TOTAL_REV", E$3)</f>
        <v>NA</v>
      </c>
      <c r="F217" s="4" t="str" cm="1">
        <f t="array" ref="F217">_xll.SNL.Clients.Office.Excel.Functions.SPG($A217, "SP_TOTAL_REV", F$3)</f>
        <v>NA</v>
      </c>
      <c r="G217" s="4" t="str" cm="1">
        <f t="array" ref="G217">_xll.SNL.Clients.Office.Excel.Functions.SPG($A217, "SP_TOTAL_REV", G$3)</f>
        <v>NA</v>
      </c>
      <c r="H217" s="4" t="str" cm="1">
        <f t="array" ref="H217">_xll.SNL.Clients.Office.Excel.Functions.SPG($A217, "SP_TOTAL_REV", H$3)</f>
        <v>NA</v>
      </c>
      <c r="I217" s="4" t="str" cm="1">
        <f t="array" ref="I217">_xll.SNL.Clients.Office.Excel.Functions.SPG($A217, "SP_TOTAL_REV", I$3)</f>
        <v>NA</v>
      </c>
      <c r="J217" s="4" t="str" cm="1">
        <f t="array" ref="J217">_xll.SNL.Clients.Office.Excel.Functions.SPG($A217, "SP_TOTAL_REV", J$3)</f>
        <v>NA</v>
      </c>
      <c r="K217" s="4" t="str" cm="1">
        <f t="array" ref="K217">_xll.SNL.Clients.Office.Excel.Functions.SPG($A217, "SP_TOTAL_REV", K$3)</f>
        <v>NA</v>
      </c>
      <c r="L217" s="4" t="str" cm="1">
        <f t="array" ref="L217">_xll.SNL.Clients.Office.Excel.Functions.SPG($A217, "SP_TOTAL_REV", L$3)</f>
        <v>NA</v>
      </c>
      <c r="M217" s="4" t="str" cm="1">
        <f t="array" ref="M217">_xll.SNL.Clients.Office.Excel.Functions.SPG($A217, "SP_TOTAL_REV", M$3)</f>
        <v>NA</v>
      </c>
      <c r="N217" s="4" t="str" cm="1">
        <f t="array" ref="N217">_xll.SNL.Clients.Office.Excel.Functions.SPG($A217, "SP_TOTAL_REV", N$3)</f>
        <v>NA</v>
      </c>
      <c r="O217" s="4" cm="1">
        <f t="array" ref="O217">_xll.SNL.Clients.Office.Excel.Functions.SPG($A217, "SP_TOTAL_REV", O$3)</f>
        <v>485647</v>
      </c>
      <c r="P217" s="4" cm="1">
        <f t="array" ref="P217">_xll.SNL.Clients.Office.Excel.Functions.SPG($A217, "SP_TOTAL_REV", P$3)</f>
        <v>484952</v>
      </c>
      <c r="Q217" s="4" cm="1">
        <f t="array" ref="Q217">_xll.SNL.Clients.Office.Excel.Functions.SPG($A217, "SP_TOTAL_REV", Q$3)</f>
        <v>476569</v>
      </c>
      <c r="R217" s="4" cm="1">
        <f t="array" ref="R217">_xll.SNL.Clients.Office.Excel.Functions.SPG($A217, "SP_TOTAL_REV", R$3)</f>
        <v>458805</v>
      </c>
      <c r="S217" s="4" cm="1">
        <f t="array" ref="S217">_xll.SNL.Clients.Office.Excel.Functions.SPG($A217, "SP_TOTAL_REV", S$3)</f>
        <v>425849</v>
      </c>
      <c r="T217" s="4" cm="1">
        <f t="array" ref="T217">_xll.SNL.Clients.Office.Excel.Functions.SPG($A217, "SP_TOTAL_REV", T$3)</f>
        <v>582529</v>
      </c>
      <c r="U217" s="4" cm="1">
        <f t="array" ref="U217">_xll.SNL.Clients.Office.Excel.Functions.SPG($A217, "SP_TOTAL_REV", U$3)</f>
        <v>586930</v>
      </c>
      <c r="V217" s="4" cm="1">
        <f t="array" ref="V217">_xll.SNL.Clients.Office.Excel.Functions.SPG($A217, "SP_TOTAL_REV", V$3)</f>
        <v>566909</v>
      </c>
      <c r="W217" s="4" cm="1">
        <f t="array" ref="W217">_xll.SNL.Clients.Office.Excel.Functions.SPG($A217, "SP_TOTAL_REV", W$3)</f>
        <v>322202</v>
      </c>
      <c r="X217" s="4" cm="1">
        <f t="array" ref="X217">_xll.SNL.Clients.Office.Excel.Functions.SPG($A217, "SP_TOTAL_REV", X$3)</f>
        <v>538175</v>
      </c>
      <c r="Y217" s="4" cm="1">
        <f t="array" ref="Y217">_xll.SNL.Clients.Office.Excel.Functions.SPG($A217, "SP_TOTAL_REV", Y$3)</f>
        <v>493326</v>
      </c>
      <c r="Z217" s="4" cm="1">
        <f t="array" ref="Z217">_xll.SNL.Clients.Office.Excel.Functions.SPG($A217, "SP_TOTAL_REV", Z$3)</f>
        <v>438424</v>
      </c>
    </row>
    <row r="218" spans="1:26" x14ac:dyDescent="0.3">
      <c r="A218" s="11" t="s">
        <v>221</v>
      </c>
      <c r="B218" s="4" cm="1">
        <f t="array" ref="B218">_xll.SNL.Clients.Office.Excel.Functions.SPG($A218, "SP_TOTAL_REV", B$3)</f>
        <v>3168000</v>
      </c>
      <c r="C218" s="4" cm="1">
        <f t="array" ref="C218">_xll.SNL.Clients.Office.Excel.Functions.SPG($A218, "SP_TOTAL_REV", C$3)</f>
        <v>3191000</v>
      </c>
      <c r="D218" s="4" cm="1">
        <f t="array" ref="D218">_xll.SNL.Clients.Office.Excel.Functions.SPG($A218, "SP_TOTAL_REV", D$3)</f>
        <v>3174000</v>
      </c>
      <c r="E218" s="4" cm="1">
        <f t="array" ref="E218">_xll.SNL.Clients.Office.Excel.Functions.SPG($A218, "SP_TOTAL_REV", E$3)</f>
        <v>3136000</v>
      </c>
      <c r="F218" s="4" cm="1">
        <f t="array" ref="F218">_xll.SNL.Clients.Office.Excel.Functions.SPG($A218, "SP_TOTAL_REV", F$3)</f>
        <v>3172000</v>
      </c>
      <c r="G218" s="4" cm="1">
        <f t="array" ref="G218">_xll.SNL.Clients.Office.Excel.Functions.SPG($A218, "SP_TOTAL_REV", G$3)</f>
        <v>3017000</v>
      </c>
      <c r="H218" s="4" cm="1">
        <f t="array" ref="H218">_xll.SNL.Clients.Office.Excel.Functions.SPG($A218, "SP_TOTAL_REV", H$3)</f>
        <v>3162000</v>
      </c>
      <c r="I218" s="4" cm="1">
        <f t="array" ref="I218">_xll.SNL.Clients.Office.Excel.Functions.SPG($A218, "SP_TOTAL_REV", I$3)</f>
        <v>3100000</v>
      </c>
      <c r="J218" s="4" cm="1">
        <f t="array" ref="J218">_xll.SNL.Clients.Office.Excel.Functions.SPG($A218, "SP_TOTAL_REV", J$3)</f>
        <v>3060000</v>
      </c>
      <c r="K218" s="4" cm="1">
        <f t="array" ref="K218">_xll.SNL.Clients.Office.Excel.Functions.SPG($A218, "SP_TOTAL_REV", K$3)</f>
        <v>3371000</v>
      </c>
      <c r="L218" s="4" cm="1">
        <f t="array" ref="L218">_xll.SNL.Clients.Office.Excel.Functions.SPG($A218, "SP_TOTAL_REV", L$3)</f>
        <v>3067000</v>
      </c>
      <c r="M218" s="4" cm="1">
        <f t="array" ref="M218">_xll.SNL.Clients.Office.Excel.Functions.SPG($A218, "SP_TOTAL_REV", M$3)</f>
        <v>3030000</v>
      </c>
      <c r="N218" s="4" cm="1">
        <f t="array" ref="N218">_xll.SNL.Clients.Office.Excel.Functions.SPG($A218, "SP_TOTAL_REV", N$3)</f>
        <v>3179000</v>
      </c>
      <c r="O218" s="4" cm="1">
        <f t="array" ref="O218">_xll.SNL.Clients.Office.Excel.Functions.SPG($A218, "SP_TOTAL_REV", O$3)</f>
        <v>3331000</v>
      </c>
      <c r="P218" s="4" cm="1">
        <f t="array" ref="P218">_xll.SNL.Clients.Office.Excel.Functions.SPG($A218, "SP_TOTAL_REV", P$3)</f>
        <v>3178000</v>
      </c>
      <c r="Q218" s="4" cm="1">
        <f t="array" ref="Q218">_xll.SNL.Clients.Office.Excel.Functions.SPG($A218, "SP_TOTAL_REV", Q$3)</f>
        <v>2967000</v>
      </c>
      <c r="R218" s="4" cm="1">
        <f t="array" ref="R218">_xll.SNL.Clients.Office.Excel.Functions.SPG($A218, "SP_TOTAL_REV", R$3)</f>
        <v>2925000</v>
      </c>
      <c r="S218" s="4" cm="1">
        <f t="array" ref="S218">_xll.SNL.Clients.Office.Excel.Functions.SPG($A218, "SP_TOTAL_REV", S$3)</f>
        <v>3165725</v>
      </c>
      <c r="T218" s="4" cm="1">
        <f t="array" ref="T218">_xll.SNL.Clients.Office.Excel.Functions.SPG($A218, "SP_TOTAL_REV", T$3)</f>
        <v>2840146</v>
      </c>
      <c r="U218" s="4" cm="1">
        <f t="array" ref="U218">_xll.SNL.Clients.Office.Excel.Functions.SPG($A218, "SP_TOTAL_REV", U$3)</f>
        <v>1684399</v>
      </c>
      <c r="V218" s="4" cm="1">
        <f t="array" ref="V218">_xll.SNL.Clients.Office.Excel.Functions.SPG($A218, "SP_TOTAL_REV", V$3)</f>
        <v>2428871</v>
      </c>
      <c r="W218" s="4" cm="1">
        <f t="array" ref="W218">_xll.SNL.Clients.Office.Excel.Functions.SPG($A218, "SP_TOTAL_REV", W$3)</f>
        <v>2668941</v>
      </c>
      <c r="X218" s="4" cm="1">
        <f t="array" ref="X218">_xll.SNL.Clients.Office.Excel.Functions.SPG($A218, "SP_TOTAL_REV", X$3)</f>
        <v>2508767</v>
      </c>
      <c r="Y218" s="4" cm="1">
        <f t="array" ref="Y218">_xll.SNL.Clients.Office.Excel.Functions.SPG($A218, "SP_TOTAL_REV", Y$3)</f>
        <v>2447827</v>
      </c>
      <c r="Z218" s="4" cm="1">
        <f t="array" ref="Z218">_xll.SNL.Clients.Office.Excel.Functions.SPG($A218, "SP_TOTAL_REV", Z$3)</f>
        <v>2360268</v>
      </c>
    </row>
    <row r="219" spans="1:26" x14ac:dyDescent="0.3">
      <c r="A219" s="11" t="s">
        <v>222</v>
      </c>
      <c r="B219" s="4" cm="1">
        <f t="array" ref="B219">_xll.SNL.Clients.Office.Excel.Functions.SPG($A219, "SP_TOTAL_REV", B$3)</f>
        <v>2861000</v>
      </c>
      <c r="C219" s="4" cm="1">
        <f t="array" ref="C219">_xll.SNL.Clients.Office.Excel.Functions.SPG($A219, "SP_TOTAL_REV", C$3)</f>
        <v>3141000</v>
      </c>
      <c r="D219" s="4" cm="1">
        <f t="array" ref="D219">_xll.SNL.Clients.Office.Excel.Functions.SPG($A219, "SP_TOTAL_REV", D$3)</f>
        <v>3130000</v>
      </c>
      <c r="E219" s="4" cm="1">
        <f t="array" ref="E219">_xll.SNL.Clients.Office.Excel.Functions.SPG($A219, "SP_TOTAL_REV", E$3)</f>
        <v>3138000</v>
      </c>
      <c r="F219" s="4" cm="1">
        <f t="array" ref="F219">_xll.SNL.Clients.Office.Excel.Functions.SPG($A219, "SP_TOTAL_REV", F$3)</f>
        <v>3253000</v>
      </c>
      <c r="G219" s="4" cm="1">
        <f t="array" ref="G219">_xll.SNL.Clients.Office.Excel.Functions.SPG($A219, "SP_TOTAL_REV", G$3)</f>
        <v>2950000</v>
      </c>
      <c r="H219" s="4" cm="1">
        <f t="array" ref="H219">_xll.SNL.Clients.Office.Excel.Functions.SPG($A219, "SP_TOTAL_REV", H$3)</f>
        <v>2739000</v>
      </c>
      <c r="I219" s="4" cm="1">
        <f t="array" ref="I219">_xll.SNL.Clients.Office.Excel.Functions.SPG($A219, "SP_TOTAL_REV", I$3)</f>
        <v>2243000</v>
      </c>
      <c r="J219" s="4" cm="1">
        <f t="array" ref="J219">_xll.SNL.Clients.Office.Excel.Functions.SPG($A219, "SP_TOTAL_REV", J$3)</f>
        <v>2363000</v>
      </c>
      <c r="K219" s="4" cm="1">
        <f t="array" ref="K219">_xll.SNL.Clients.Office.Excel.Functions.SPG($A219, "SP_TOTAL_REV", K$3)</f>
        <v>2879000</v>
      </c>
      <c r="L219" s="4" cm="1">
        <f t="array" ref="L219">_xll.SNL.Clients.Office.Excel.Functions.SPG($A219, "SP_TOTAL_REV", L$3)</f>
        <v>3050000</v>
      </c>
      <c r="M219" s="4" cm="1">
        <f t="array" ref="M219">_xll.SNL.Clients.Office.Excel.Functions.SPG($A219, "SP_TOTAL_REV", M$3)</f>
        <v>2888000</v>
      </c>
      <c r="N219" s="4" cm="1">
        <f t="array" ref="N219">_xll.SNL.Clients.Office.Excel.Functions.SPG($A219, "SP_TOTAL_REV", N$3)</f>
        <v>2252000</v>
      </c>
      <c r="O219" s="4" cm="1">
        <f t="array" ref="O219">_xll.SNL.Clients.Office.Excel.Functions.SPG($A219, "SP_TOTAL_REV", O$3)</f>
        <v>2265000</v>
      </c>
      <c r="P219" s="4" cm="1">
        <f t="array" ref="P219">_xll.SNL.Clients.Office.Excel.Functions.SPG($A219, "SP_TOTAL_REV", P$3)</f>
        <v>1717000</v>
      </c>
      <c r="Q219" s="4" cm="1">
        <f t="array" ref="Q219">_xll.SNL.Clients.Office.Excel.Functions.SPG($A219, "SP_TOTAL_REV", Q$3)</f>
        <v>1458000</v>
      </c>
      <c r="R219" s="4" cm="1">
        <f t="array" ref="R219">_xll.SNL.Clients.Office.Excel.Functions.SPG($A219, "SP_TOTAL_REV", R$3)</f>
        <v>1861000</v>
      </c>
      <c r="S219" s="4" cm="1">
        <f t="array" ref="S219">_xll.SNL.Clients.Office.Excel.Functions.SPG($A219, "SP_TOTAL_REV", S$3)</f>
        <v>1289000</v>
      </c>
      <c r="T219" s="4" cm="1">
        <f t="array" ref="T219">_xll.SNL.Clients.Office.Excel.Functions.SPG($A219, "SP_TOTAL_REV", T$3)</f>
        <v>1125000</v>
      </c>
      <c r="U219" s="4" cm="1">
        <f t="array" ref="U219">_xll.SNL.Clients.Office.Excel.Functions.SPG($A219, "SP_TOTAL_REV", U$3)</f>
        <v>817000</v>
      </c>
      <c r="V219" s="4" cm="1">
        <f t="array" ref="V219">_xll.SNL.Clients.Office.Excel.Functions.SPG($A219, "SP_TOTAL_REV", V$3)</f>
        <v>1312000</v>
      </c>
      <c r="W219" s="4" cm="1">
        <f t="array" ref="W219">_xll.SNL.Clients.Office.Excel.Functions.SPG($A219, "SP_TOTAL_REV", W$3)</f>
        <v>1631000</v>
      </c>
      <c r="X219" s="4" cm="1">
        <f t="array" ref="X219">_xll.SNL.Clients.Office.Excel.Functions.SPG($A219, "SP_TOTAL_REV", X$3)</f>
        <v>1533000</v>
      </c>
      <c r="Y219" s="4" cm="1">
        <f t="array" ref="Y219">_xll.SNL.Clients.Office.Excel.Functions.SPG($A219, "SP_TOTAL_REV", Y$3)</f>
        <v>1614000</v>
      </c>
      <c r="Z219" s="4" cm="1">
        <f t="array" ref="Z219">_xll.SNL.Clients.Office.Excel.Functions.SPG($A219, "SP_TOTAL_REV", Z$3)</f>
        <v>1533000</v>
      </c>
    </row>
    <row r="220" spans="1:26" x14ac:dyDescent="0.3">
      <c r="A220" s="11" t="s">
        <v>223</v>
      </c>
      <c r="B220" s="4" t="str" cm="1">
        <f t="array" ref="B220">_xll.SNL.Clients.Office.Excel.Functions.SPG($A220, "SP_TOTAL_REV", B$3)</f>
        <v>NA</v>
      </c>
      <c r="C220" s="4" cm="1">
        <f t="array" ref="C220">_xll.SNL.Clients.Office.Excel.Functions.SPG($A220, "SP_TOTAL_REV", C$3)</f>
        <v>7854000</v>
      </c>
      <c r="D220" s="4" cm="1">
        <f t="array" ref="D220">_xll.SNL.Clients.Office.Excel.Functions.SPG($A220, "SP_TOTAL_REV", D$3)</f>
        <v>8458000</v>
      </c>
      <c r="E220" s="4" cm="1">
        <f t="array" ref="E220">_xll.SNL.Clients.Office.Excel.Functions.SPG($A220, "SP_TOTAL_REV", E$3)</f>
        <v>7710000</v>
      </c>
      <c r="F220" s="4" cm="1">
        <f t="array" ref="F220">_xll.SNL.Clients.Office.Excel.Functions.SPG($A220, "SP_TOTAL_REV", F$3)</f>
        <v>7204000</v>
      </c>
      <c r="G220" s="4" cm="1">
        <f t="array" ref="G220">_xll.SNL.Clients.Office.Excel.Functions.SPG($A220, "SP_TOTAL_REV", G$3)</f>
        <v>6755000</v>
      </c>
      <c r="H220" s="4" cm="1">
        <f t="array" ref="H220">_xll.SNL.Clients.Office.Excel.Functions.SPG($A220, "SP_TOTAL_REV", H$3)</f>
        <v>7351000</v>
      </c>
      <c r="I220" s="4" cm="1">
        <f t="array" ref="I220">_xll.SNL.Clients.Office.Excel.Functions.SPG($A220, "SP_TOTAL_REV", I$3)</f>
        <v>7002000</v>
      </c>
      <c r="J220" s="4" cm="1">
        <f t="array" ref="J220">_xll.SNL.Clients.Office.Excel.Functions.SPG($A220, "SP_TOTAL_REV", J$3)</f>
        <v>6973000</v>
      </c>
      <c r="K220" s="4" cm="1">
        <f t="array" ref="K220">_xll.SNL.Clients.Office.Excel.Functions.SPG($A220, "SP_TOTAL_REV", K$3)</f>
        <v>7809000</v>
      </c>
      <c r="L220" s="4" cm="1">
        <f t="array" ref="L220">_xll.SNL.Clients.Office.Excel.Functions.SPG($A220, "SP_TOTAL_REV", L$3)</f>
        <v>7871000</v>
      </c>
      <c r="M220" s="4" cm="1">
        <f t="array" ref="M220">_xll.SNL.Clients.Office.Excel.Functions.SPG($A220, "SP_TOTAL_REV", M$3)</f>
        <v>6951000</v>
      </c>
      <c r="N220" s="4" cm="1">
        <f t="array" ref="N220">_xll.SNL.Clients.Office.Excel.Functions.SPG($A220, "SP_TOTAL_REV", N$3)</f>
        <v>6713000</v>
      </c>
      <c r="O220" s="4" cm="1">
        <f t="array" ref="O220">_xll.SNL.Clients.Office.Excel.Functions.SPG($A220, "SP_TOTAL_REV", O$3)</f>
        <v>6961000</v>
      </c>
      <c r="P220" s="4" cm="1">
        <f t="array" ref="P220">_xll.SNL.Clients.Office.Excel.Functions.SPG($A220, "SP_TOTAL_REV", P$3)</f>
        <v>7354000</v>
      </c>
      <c r="Q220" s="4" cm="1">
        <f t="array" ref="Q220">_xll.SNL.Clients.Office.Excel.Functions.SPG($A220, "SP_TOTAL_REV", Q$3)</f>
        <v>6897000</v>
      </c>
      <c r="R220" s="4" cm="1">
        <f t="array" ref="R220">_xll.SNL.Clients.Office.Excel.Functions.SPG($A220, "SP_TOTAL_REV", R$3)</f>
        <v>6700000</v>
      </c>
      <c r="S220" s="4" cm="1">
        <f t="array" ref="S220">_xll.SNL.Clients.Office.Excel.Functions.SPG($A220, "SP_TOTAL_REV", S$3)</f>
        <v>6833000</v>
      </c>
      <c r="T220" s="4" cm="1">
        <f t="array" ref="T220">_xll.SNL.Clients.Office.Excel.Functions.SPG($A220, "SP_TOTAL_REV", T$3)</f>
        <v>7208000</v>
      </c>
      <c r="U220" s="4" cm="1">
        <f t="array" ref="U220">_xll.SNL.Clients.Office.Excel.Functions.SPG($A220, "SP_TOTAL_REV", U$3)</f>
        <v>6816000</v>
      </c>
      <c r="V220" s="4" cm="1">
        <f t="array" ref="V220">_xll.SNL.Clients.Office.Excel.Functions.SPG($A220, "SP_TOTAL_REV", V$3)</f>
        <v>6009000</v>
      </c>
      <c r="W220" s="4" cm="1">
        <f t="array" ref="W220">_xll.SNL.Clients.Office.Excel.Functions.SPG($A220, "SP_TOTAL_REV", W$3)</f>
        <v>6949000</v>
      </c>
      <c r="X220" s="4" cm="1">
        <f t="array" ref="X220">_xll.SNL.Clients.Office.Excel.Functions.SPG($A220, "SP_TOTAL_REV", X$3)</f>
        <v>7215000</v>
      </c>
      <c r="Y220" s="4" cm="1">
        <f t="array" ref="Y220">_xll.SNL.Clients.Office.Excel.Functions.SPG($A220, "SP_TOTAL_REV", Y$3)</f>
        <v>7217000</v>
      </c>
      <c r="Z220" s="4" cm="1">
        <f t="array" ref="Z220">_xll.SNL.Clients.Office.Excel.Functions.SPG($A220, "SP_TOTAL_REV", Z$3)</f>
        <v>7150000</v>
      </c>
    </row>
    <row r="221" spans="1:26" x14ac:dyDescent="0.3">
      <c r="A221" s="11" t="s">
        <v>224</v>
      </c>
      <c r="B221" s="4" cm="1">
        <f t="array" ref="B221">_xll.SNL.Clients.Office.Excel.Functions.SPG($A221, "SP_TOTAL_REV", B$3)</f>
        <v>1065000</v>
      </c>
      <c r="C221" s="4" cm="1">
        <f t="array" ref="C221">_xll.SNL.Clients.Office.Excel.Functions.SPG($A221, "SP_TOTAL_REV", C$3)</f>
        <v>1196000</v>
      </c>
      <c r="D221" s="4" cm="1">
        <f t="array" ref="D221">_xll.SNL.Clients.Office.Excel.Functions.SPG($A221, "SP_TOTAL_REV", D$3)</f>
        <v>1240000</v>
      </c>
      <c r="E221" s="4" cm="1">
        <f t="array" ref="E221">_xll.SNL.Clients.Office.Excel.Functions.SPG($A221, "SP_TOTAL_REV", E$3)</f>
        <v>1258000</v>
      </c>
      <c r="F221" s="4" cm="1">
        <f t="array" ref="F221">_xll.SNL.Clients.Office.Excel.Functions.SPG($A221, "SP_TOTAL_REV", F$3)</f>
        <v>1052000</v>
      </c>
      <c r="G221" s="4" cm="1">
        <f t="array" ref="G221">_xll.SNL.Clients.Office.Excel.Functions.SPG($A221, "SP_TOTAL_REV", G$3)</f>
        <v>1145000</v>
      </c>
      <c r="H221" s="4" cm="1">
        <f t="array" ref="H221">_xll.SNL.Clients.Office.Excel.Functions.SPG($A221, "SP_TOTAL_REV", H$3)</f>
        <v>1167000</v>
      </c>
      <c r="I221" s="4" cm="1">
        <f t="array" ref="I221">_xll.SNL.Clients.Office.Excel.Functions.SPG($A221, "SP_TOTAL_REV", I$3)</f>
        <v>1160000</v>
      </c>
      <c r="J221" s="4" cm="1">
        <f t="array" ref="J221">_xll.SNL.Clients.Office.Excel.Functions.SPG($A221, "SP_TOTAL_REV", J$3)</f>
        <v>936000</v>
      </c>
      <c r="K221" s="4" cm="1">
        <f t="array" ref="K221">_xll.SNL.Clients.Office.Excel.Functions.SPG($A221, "SP_TOTAL_REV", K$3)</f>
        <v>1069000</v>
      </c>
      <c r="L221" s="4" cm="1">
        <f t="array" ref="L221">_xll.SNL.Clients.Office.Excel.Functions.SPG($A221, "SP_TOTAL_REV", L$3)</f>
        <v>1024000</v>
      </c>
      <c r="M221" s="4" cm="1">
        <f t="array" ref="M221">_xll.SNL.Clients.Office.Excel.Functions.SPG($A221, "SP_TOTAL_REV", M$3)</f>
        <v>973000</v>
      </c>
      <c r="N221" s="4" cm="1">
        <f t="array" ref="N221">_xll.SNL.Clients.Office.Excel.Functions.SPG($A221, "SP_TOTAL_REV", N$3)</f>
        <v>670000</v>
      </c>
      <c r="O221" s="4" cm="1">
        <f t="array" ref="O221">_xll.SNL.Clients.Office.Excel.Functions.SPG($A221, "SP_TOTAL_REV", O$3)</f>
        <v>774000</v>
      </c>
      <c r="P221" s="4" cm="1">
        <f t="array" ref="P221">_xll.SNL.Clients.Office.Excel.Functions.SPG($A221, "SP_TOTAL_REV", P$3)</f>
        <v>743000</v>
      </c>
      <c r="Q221" s="4" cm="1">
        <f t="array" ref="Q221">_xll.SNL.Clients.Office.Excel.Functions.SPG($A221, "SP_TOTAL_REV", Q$3)</f>
        <v>574000</v>
      </c>
      <c r="R221" s="4" cm="1">
        <f t="array" ref="R221">_xll.SNL.Clients.Office.Excel.Functions.SPG($A221, "SP_TOTAL_REV", R$3)</f>
        <v>353000</v>
      </c>
      <c r="S221" s="4" cm="1">
        <f t="array" ref="S221">_xll.SNL.Clients.Office.Excel.Functions.SPG($A221, "SP_TOTAL_REV", S$3)</f>
        <v>384000</v>
      </c>
      <c r="T221" s="4" cm="1">
        <f t="array" ref="T221">_xll.SNL.Clients.Office.Excel.Functions.SPG($A221, "SP_TOTAL_REV", T$3)</f>
        <v>385000</v>
      </c>
      <c r="U221" s="4" cm="1">
        <f t="array" ref="U221">_xll.SNL.Clients.Office.Excel.Functions.SPG($A221, "SP_TOTAL_REV", U$3)</f>
        <v>176000</v>
      </c>
      <c r="V221" s="4" cm="1">
        <f t="array" ref="V221">_xll.SNL.Clients.Office.Excel.Functions.SPG($A221, "SP_TOTAL_REV", V$3)</f>
        <v>655000</v>
      </c>
      <c r="W221" s="4" cm="1">
        <f t="array" ref="W221">_xll.SNL.Clients.Office.Excel.Functions.SPG($A221, "SP_TOTAL_REV", W$3)</f>
        <v>946000</v>
      </c>
      <c r="X221" s="4" cm="1">
        <f t="array" ref="X221">_xll.SNL.Clients.Office.Excel.Functions.SPG($A221, "SP_TOTAL_REV", X$3)</f>
        <v>961000</v>
      </c>
      <c r="Y221" s="4" cm="1">
        <f t="array" ref="Y221">_xll.SNL.Clients.Office.Excel.Functions.SPG($A221, "SP_TOTAL_REV", Y$3)</f>
        <v>1004000</v>
      </c>
      <c r="Z221" s="4" cm="1">
        <f t="array" ref="Z221">_xll.SNL.Clients.Office.Excel.Functions.SPG($A221, "SP_TOTAL_REV", Z$3)</f>
        <v>855000</v>
      </c>
    </row>
    <row r="222" spans="1:26" x14ac:dyDescent="0.3">
      <c r="A222" s="11" t="s">
        <v>225</v>
      </c>
      <c r="B222" s="4" cm="1">
        <f t="array" ref="B222">_xll.SNL.Clients.Office.Excel.Functions.SPG($A222, "SP_TOTAL_REV", B$3)</f>
        <v>1005300</v>
      </c>
      <c r="C222" s="4" cm="1">
        <f t="array" ref="C222">_xll.SNL.Clients.Office.Excel.Functions.SPG($A222, "SP_TOTAL_REV", C$3)</f>
        <v>1021800</v>
      </c>
      <c r="D222" s="4" cm="1">
        <f t="array" ref="D222">_xll.SNL.Clients.Office.Excel.Functions.SPG($A222, "SP_TOTAL_REV", D$3)</f>
        <v>988000</v>
      </c>
      <c r="E222" s="4" cm="1">
        <f t="array" ref="E222">_xll.SNL.Clients.Office.Excel.Functions.SPG($A222, "SP_TOTAL_REV", E$3)</f>
        <v>1011400</v>
      </c>
      <c r="F222" s="4" cm="1">
        <f t="array" ref="F222">_xll.SNL.Clients.Office.Excel.Functions.SPG($A222, "SP_TOTAL_REV", F$3)</f>
        <v>1017800</v>
      </c>
      <c r="G222" s="4" cm="1">
        <f t="array" ref="G222">_xll.SNL.Clients.Office.Excel.Functions.SPG($A222, "SP_TOTAL_REV", G$3)</f>
        <v>1013100</v>
      </c>
      <c r="H222" s="4" cm="1">
        <f t="array" ref="H222">_xll.SNL.Clients.Office.Excel.Functions.SPG($A222, "SP_TOTAL_REV", H$3)</f>
        <v>945300</v>
      </c>
      <c r="I222" s="4" cm="1">
        <f t="array" ref="I222">_xll.SNL.Clients.Office.Excel.Functions.SPG($A222, "SP_TOTAL_REV", I$3)</f>
        <v>984400</v>
      </c>
      <c r="J222" s="4" cm="1">
        <f t="array" ref="J222">_xll.SNL.Clients.Office.Excel.Functions.SPG($A222, "SP_TOTAL_REV", J$3)</f>
        <v>1026500</v>
      </c>
      <c r="K222" s="4" cm="1">
        <f t="array" ref="K222">_xll.SNL.Clients.Office.Excel.Functions.SPG($A222, "SP_TOTAL_REV", K$3)</f>
        <v>1074200</v>
      </c>
      <c r="L222" s="4" cm="1">
        <f t="array" ref="L222">_xll.SNL.Clients.Office.Excel.Functions.SPG($A222, "SP_TOTAL_REV", L$3)</f>
        <v>953200</v>
      </c>
      <c r="M222" s="4" cm="1">
        <f t="array" ref="M222">_xll.SNL.Clients.Office.Excel.Functions.SPG($A222, "SP_TOTAL_REV", M$3)</f>
        <v>1002700</v>
      </c>
      <c r="N222" s="4" cm="1">
        <f t="array" ref="N222">_xll.SNL.Clients.Office.Excel.Functions.SPG($A222, "SP_TOTAL_REV", N$3)</f>
        <v>1435700</v>
      </c>
      <c r="O222" s="4" cm="1">
        <f t="array" ref="O222">_xll.SNL.Clients.Office.Excel.Functions.SPG($A222, "SP_TOTAL_REV", O$3)</f>
        <v>1471100</v>
      </c>
      <c r="P222" s="4" cm="1">
        <f t="array" ref="P222">_xll.SNL.Clients.Office.Excel.Functions.SPG($A222, "SP_TOTAL_REV", P$3)</f>
        <v>1316600</v>
      </c>
      <c r="Q222" s="4" cm="1">
        <f t="array" ref="Q222">_xll.SNL.Clients.Office.Excel.Functions.SPG($A222, "SP_TOTAL_REV", Q$3)</f>
        <v>1168300</v>
      </c>
      <c r="R222" s="4" cm="1">
        <f t="array" ref="R222">_xll.SNL.Clients.Office.Excel.Functions.SPG($A222, "SP_TOTAL_REV", R$3)</f>
        <v>1537600</v>
      </c>
      <c r="S222" s="4" cm="1">
        <f t="array" ref="S222">_xll.SNL.Clients.Office.Excel.Functions.SPG($A222, "SP_TOTAL_REV", S$3)</f>
        <v>1609800</v>
      </c>
      <c r="T222" s="4" cm="1">
        <f t="array" ref="T222">_xll.SNL.Clients.Office.Excel.Functions.SPG($A222, "SP_TOTAL_REV", T$3)</f>
        <v>1346900</v>
      </c>
      <c r="U222" s="4" cm="1">
        <f t="array" ref="U222">_xll.SNL.Clients.Office.Excel.Functions.SPG($A222, "SP_TOTAL_REV", U$3)</f>
        <v>822900</v>
      </c>
      <c r="V222" s="4" cm="1">
        <f t="array" ref="V222">_xll.SNL.Clients.Office.Excel.Functions.SPG($A222, "SP_TOTAL_REV", V$3)</f>
        <v>756100</v>
      </c>
      <c r="W222" s="4" cm="1">
        <f t="array" ref="W222">_xll.SNL.Clients.Office.Excel.Functions.SPG($A222, "SP_TOTAL_REV", W$3)</f>
        <v>850500</v>
      </c>
      <c r="X222" s="4" cm="1">
        <f t="array" ref="X222">_xll.SNL.Clients.Office.Excel.Functions.SPG($A222, "SP_TOTAL_REV", X$3)</f>
        <v>865900</v>
      </c>
      <c r="Y222" s="4" cm="1">
        <f t="array" ref="Y222">_xll.SNL.Clients.Office.Excel.Functions.SPG($A222, "SP_TOTAL_REV", Y$3)</f>
        <v>852400</v>
      </c>
      <c r="Z222" s="4" cm="1">
        <f t="array" ref="Z222">_xll.SNL.Clients.Office.Excel.Functions.SPG($A222, "SP_TOTAL_REV", Z$3)</f>
        <v>818400</v>
      </c>
    </row>
    <row r="223" spans="1:26" x14ac:dyDescent="0.3">
      <c r="A223" s="11" t="s">
        <v>226</v>
      </c>
      <c r="B223" s="4" cm="1">
        <f t="array" ref="B223">_xll.SNL.Clients.Office.Excel.Functions.SPG($A223, "SP_TOTAL_REV", B$3)</f>
        <v>9822000</v>
      </c>
      <c r="C223" s="4" cm="1">
        <f t="array" ref="C223">_xll.SNL.Clients.Office.Excel.Functions.SPG($A223, "SP_TOTAL_REV", C$3)</f>
        <v>10088000</v>
      </c>
      <c r="D223" s="4" cm="1">
        <f t="array" ref="D223">_xll.SNL.Clients.Office.Excel.Functions.SPG($A223, "SP_TOTAL_REV", D$3)</f>
        <v>9728000</v>
      </c>
      <c r="E223" s="4" cm="1">
        <f t="array" ref="E223">_xll.SNL.Clients.Office.Excel.Functions.SPG($A223, "SP_TOTAL_REV", E$3)</f>
        <v>9577000</v>
      </c>
      <c r="F223" s="4" cm="1">
        <f t="array" ref="F223">_xll.SNL.Clients.Office.Excel.Functions.SPG($A223, "SP_TOTAL_REV", F$3)</f>
        <v>9105000</v>
      </c>
      <c r="G223" s="4" cm="1">
        <f t="array" ref="G223">_xll.SNL.Clients.Office.Excel.Functions.SPG($A223, "SP_TOTAL_REV", G$3)</f>
        <v>9440000</v>
      </c>
      <c r="H223" s="4" cm="1">
        <f t="array" ref="H223">_xll.SNL.Clients.Office.Excel.Functions.SPG($A223, "SP_TOTAL_REV", H$3)</f>
        <v>9212000</v>
      </c>
      <c r="I223" s="4" cm="1">
        <f t="array" ref="I223">_xll.SNL.Clients.Office.Excel.Functions.SPG($A223, "SP_TOTAL_REV", I$3)</f>
        <v>9146000</v>
      </c>
      <c r="J223" s="4" cm="1">
        <f t="array" ref="J223">_xll.SNL.Clients.Office.Excel.Functions.SPG($A223, "SP_TOTAL_REV", J$3)</f>
        <v>8864000</v>
      </c>
      <c r="K223" s="4" cm="1">
        <f t="array" ref="K223">_xll.SNL.Clients.Office.Excel.Functions.SPG($A223, "SP_TOTAL_REV", K$3)</f>
        <v>9186000</v>
      </c>
      <c r="L223" s="4" cm="1">
        <f t="array" ref="L223">_xll.SNL.Clients.Office.Excel.Functions.SPG($A223, "SP_TOTAL_REV", L$3)</f>
        <v>8951000</v>
      </c>
      <c r="M223" s="4" cm="1">
        <f t="array" ref="M223">_xll.SNL.Clients.Office.Excel.Functions.SPG($A223, "SP_TOTAL_REV", M$3)</f>
        <v>8953000</v>
      </c>
      <c r="N223" s="4" cm="1">
        <f t="array" ref="N223">_xll.SNL.Clients.Office.Excel.Functions.SPG($A223, "SP_TOTAL_REV", N$3)</f>
        <v>8376000</v>
      </c>
      <c r="O223" s="4" cm="1">
        <f t="array" ref="O223">_xll.SNL.Clients.Office.Excel.Functions.SPG($A223, "SP_TOTAL_REV", O$3)</f>
        <v>8657000</v>
      </c>
      <c r="P223" s="4" cm="1">
        <f t="array" ref="P223">_xll.SNL.Clients.Office.Excel.Functions.SPG($A223, "SP_TOTAL_REV", P$3)</f>
        <v>8473000</v>
      </c>
      <c r="Q223" s="4" cm="1">
        <f t="array" ref="Q223">_xll.SNL.Clients.Office.Excel.Functions.SPG($A223, "SP_TOTAL_REV", Q$3)</f>
        <v>8808000</v>
      </c>
      <c r="R223" s="4" cm="1">
        <f t="array" ref="R223">_xll.SNL.Clients.Office.Excel.Functions.SPG($A223, "SP_TOTAL_REV", R$3)</f>
        <v>8454000</v>
      </c>
      <c r="S223" s="4" cm="1">
        <f t="array" ref="S223">_xll.SNL.Clients.Office.Excel.Functions.SPG($A223, "SP_TOTAL_REV", S$3)</f>
        <v>8900000</v>
      </c>
      <c r="T223" s="4" cm="1">
        <f t="array" ref="T223">_xll.SNL.Clients.Office.Excel.Functions.SPG($A223, "SP_TOTAL_REV", T$3)</f>
        <v>7797000</v>
      </c>
      <c r="U223" s="4" cm="1">
        <f t="array" ref="U223">_xll.SNL.Clients.Office.Excel.Functions.SPG($A223, "SP_TOTAL_REV", U$3)</f>
        <v>7477000</v>
      </c>
      <c r="V223" s="4" cm="1">
        <f t="array" ref="V223">_xll.SNL.Clients.Office.Excel.Functions.SPG($A223, "SP_TOTAL_REV", V$3)</f>
        <v>8463000</v>
      </c>
      <c r="W223" s="4" cm="1">
        <f t="array" ref="W223">_xll.SNL.Clients.Office.Excel.Functions.SPG($A223, "SP_TOTAL_REV", W$3)</f>
        <v>9496000</v>
      </c>
      <c r="X223" s="4" cm="1">
        <f t="array" ref="X223">_xll.SNL.Clients.Office.Excel.Functions.SPG($A223, "SP_TOTAL_REV", X$3)</f>
        <v>9086000</v>
      </c>
      <c r="Y223" s="4" cm="1">
        <f t="array" ref="Y223">_xll.SNL.Clients.Office.Excel.Functions.SPG($A223, "SP_TOTAL_REV", Y$3)</f>
        <v>9243000</v>
      </c>
      <c r="Z223" s="4" cm="1">
        <f t="array" ref="Z223">_xll.SNL.Clients.Office.Excel.Functions.SPG($A223, "SP_TOTAL_REV", Z$3)</f>
        <v>8884000</v>
      </c>
    </row>
    <row r="224" spans="1:26" x14ac:dyDescent="0.3">
      <c r="A224" s="11" t="s">
        <v>227</v>
      </c>
      <c r="B224" s="4" t="str" cm="1">
        <f t="array" ref="B224">_xll.SNL.Clients.Office.Excel.Functions.SPG($A224, "SP_TOTAL_REV", B$3)</f>
        <v>NA</v>
      </c>
      <c r="C224" s="4" cm="1">
        <f t="array" ref="C224">_xll.SNL.Clients.Office.Excel.Functions.SPG($A224, "SP_TOTAL_REV", C$3)</f>
        <v>2988813</v>
      </c>
      <c r="D224" s="4" cm="1">
        <f t="array" ref="D224">_xll.SNL.Clients.Office.Excel.Functions.SPG($A224, "SP_TOTAL_REV", D$3)</f>
        <v>3138091</v>
      </c>
      <c r="E224" s="4" cm="1">
        <f t="array" ref="E224">_xll.SNL.Clients.Office.Excel.Functions.SPG($A224, "SP_TOTAL_REV", E$3)</f>
        <v>2898443</v>
      </c>
      <c r="F224" s="4" cm="1">
        <f t="array" ref="F224">_xll.SNL.Clients.Office.Excel.Functions.SPG($A224, "SP_TOTAL_REV", F$3)</f>
        <v>2887352</v>
      </c>
      <c r="G224" s="4" cm="1">
        <f t="array" ref="G224">_xll.SNL.Clients.Office.Excel.Functions.SPG($A224, "SP_TOTAL_REV", G$3)</f>
        <v>2996911</v>
      </c>
      <c r="H224" s="4" cm="1">
        <f t="array" ref="H224">_xll.SNL.Clients.Office.Excel.Functions.SPG($A224, "SP_TOTAL_REV", H$3)</f>
        <v>3198080</v>
      </c>
      <c r="I224" s="4" cm="1">
        <f t="array" ref="I224">_xll.SNL.Clients.Office.Excel.Functions.SPG($A224, "SP_TOTAL_REV", I$3)</f>
        <v>2963299</v>
      </c>
      <c r="J224" s="4" cm="1">
        <f t="array" ref="J224">_xll.SNL.Clients.Office.Excel.Functions.SPG($A224, "SP_TOTAL_REV", J$3)</f>
        <v>2977639</v>
      </c>
      <c r="K224" s="4" cm="1">
        <f t="array" ref="K224">_xll.SNL.Clients.Office.Excel.Functions.SPG($A224, "SP_TOTAL_REV", K$3)</f>
        <v>2970992</v>
      </c>
      <c r="L224" s="4" cm="1">
        <f t="array" ref="L224">_xll.SNL.Clients.Office.Excel.Functions.SPG($A224, "SP_TOTAL_REV", L$3)</f>
        <v>3283475</v>
      </c>
      <c r="M224" s="4" cm="1">
        <f t="array" ref="M224">_xll.SNL.Clients.Office.Excel.Functions.SPG($A224, "SP_TOTAL_REV", M$3)</f>
        <v>3034414</v>
      </c>
      <c r="N224" s="4" cm="1">
        <f t="array" ref="N224">_xll.SNL.Clients.Office.Excel.Functions.SPG($A224, "SP_TOTAL_REV", N$3)</f>
        <v>3096559</v>
      </c>
      <c r="O224" s="4" cm="1">
        <f t="array" ref="O224">_xll.SNL.Clients.Office.Excel.Functions.SPG($A224, "SP_TOTAL_REV", O$3)</f>
        <v>3044358</v>
      </c>
      <c r="P224" s="4" cm="1">
        <f t="array" ref="P224">_xll.SNL.Clients.Office.Excel.Functions.SPG($A224, "SP_TOTAL_REV", P$3)</f>
        <v>3454751</v>
      </c>
      <c r="Q224" s="4" cm="1">
        <f t="array" ref="Q224">_xll.SNL.Clients.Office.Excel.Functions.SPG($A224, "SP_TOTAL_REV", Q$3)</f>
        <v>2863670</v>
      </c>
      <c r="R224" s="4" cm="1">
        <f t="array" ref="R224">_xll.SNL.Clients.Office.Excel.Functions.SPG($A224, "SP_TOTAL_REV", R$3)</f>
        <v>2606621</v>
      </c>
      <c r="S224" s="4" cm="1">
        <f t="array" ref="S224">_xll.SNL.Clients.Office.Excel.Functions.SPG($A224, "SP_TOTAL_REV", S$3)</f>
        <v>2461147</v>
      </c>
      <c r="T224" s="4" cm="1">
        <f t="array" ref="T224">_xll.SNL.Clients.Office.Excel.Functions.SPG($A224, "SP_TOTAL_REV", T$3)</f>
        <v>2420105</v>
      </c>
      <c r="U224" s="4" cm="1">
        <f t="array" ref="U224">_xll.SNL.Clients.Office.Excel.Functions.SPG($A224, "SP_TOTAL_REV", U$3)</f>
        <v>2381457</v>
      </c>
      <c r="V224" s="4" cm="1">
        <f t="array" ref="V224">_xll.SNL.Clients.Office.Excel.Functions.SPG($A224, "SP_TOTAL_REV", V$3)</f>
        <v>2422465</v>
      </c>
      <c r="W224" s="4" cm="1">
        <f t="array" ref="W224">_xll.SNL.Clients.Office.Excel.Functions.SPG($A224, "SP_TOTAL_REV", W$3)</f>
        <v>2384434</v>
      </c>
      <c r="X224" s="4" cm="1">
        <f t="array" ref="X224">_xll.SNL.Clients.Office.Excel.Functions.SPG($A224, "SP_TOTAL_REV", X$3)</f>
        <v>2501513</v>
      </c>
      <c r="Y224" s="4" cm="1">
        <f t="array" ref="Y224">_xll.SNL.Clients.Office.Excel.Functions.SPG($A224, "SP_TOTAL_REV", Y$3)</f>
        <v>2290705</v>
      </c>
      <c r="Z224" s="4" cm="1">
        <f t="array" ref="Z224">_xll.SNL.Clients.Office.Excel.Functions.SPG($A224, "SP_TOTAL_REV", Z$3)</f>
        <v>2344744</v>
      </c>
    </row>
    <row r="225" spans="1:26" x14ac:dyDescent="0.3">
      <c r="A225" s="11" t="s">
        <v>228</v>
      </c>
      <c r="B225" s="4" cm="1">
        <f t="array" ref="B225">_xll.SNL.Clients.Office.Excel.Functions.SPG($A225, "SP_TOTAL_REV", B$3)</f>
        <v>1612000</v>
      </c>
      <c r="C225" s="4" cm="1">
        <f t="array" ref="C225">_xll.SNL.Clients.Office.Excel.Functions.SPG($A225, "SP_TOTAL_REV", C$3)</f>
        <v>1434000</v>
      </c>
      <c r="D225" s="4" cm="1">
        <f t="array" ref="D225">_xll.SNL.Clients.Office.Excel.Functions.SPG($A225, "SP_TOTAL_REV", D$3)</f>
        <v>1332000</v>
      </c>
      <c r="E225" s="4" cm="1">
        <f t="array" ref="E225">_xll.SNL.Clients.Office.Excel.Functions.SPG($A225, "SP_TOTAL_REV", E$3)</f>
        <v>1482000</v>
      </c>
      <c r="F225" s="4" cm="1">
        <f t="array" ref="F225">_xll.SNL.Clients.Office.Excel.Functions.SPG($A225, "SP_TOTAL_REV", F$3)</f>
        <v>1497000</v>
      </c>
      <c r="G225" s="4" cm="1">
        <f t="array" ref="G225">_xll.SNL.Clients.Office.Excel.Functions.SPG($A225, "SP_TOTAL_REV", G$3)</f>
        <v>1341000</v>
      </c>
      <c r="H225" s="4" cm="1">
        <f t="array" ref="H225">_xll.SNL.Clients.Office.Excel.Functions.SPG($A225, "SP_TOTAL_REV", H$3)</f>
        <v>1232000</v>
      </c>
      <c r="I225" s="4" cm="1">
        <f t="array" ref="I225">_xll.SNL.Clients.Office.Excel.Functions.SPG($A225, "SP_TOTAL_REV", I$3)</f>
        <v>1417000</v>
      </c>
      <c r="J225" s="4" cm="1">
        <f t="array" ref="J225">_xll.SNL.Clients.Office.Excel.Functions.SPG($A225, "SP_TOTAL_REV", J$3)</f>
        <v>1402000</v>
      </c>
      <c r="K225" s="4" cm="1">
        <f t="array" ref="K225">_xll.SNL.Clients.Office.Excel.Functions.SPG($A225, "SP_TOTAL_REV", K$3)</f>
        <v>1277000</v>
      </c>
      <c r="L225" s="4" cm="1">
        <f t="array" ref="L225">_xll.SNL.Clients.Office.Excel.Functions.SPG($A225, "SP_TOTAL_REV", L$3)</f>
        <v>1198000</v>
      </c>
      <c r="M225" s="4" cm="1">
        <f t="array" ref="M225">_xll.SNL.Clients.Office.Excel.Functions.SPG($A225, "SP_TOTAL_REV", M$3)</f>
        <v>1389000</v>
      </c>
      <c r="N225" s="4" cm="1">
        <f t="array" ref="N225">_xll.SNL.Clients.Office.Excel.Functions.SPG($A225, "SP_TOTAL_REV", N$3)</f>
        <v>1077000</v>
      </c>
      <c r="O225" s="4" cm="1">
        <f t="array" ref="O225">_xll.SNL.Clients.Office.Excel.Functions.SPG($A225, "SP_TOTAL_REV", O$3)</f>
        <v>993000</v>
      </c>
      <c r="P225" s="4" cm="1">
        <f t="array" ref="P225">_xll.SNL.Clients.Office.Excel.Functions.SPG($A225, "SP_TOTAL_REV", P$3)</f>
        <v>847000</v>
      </c>
      <c r="Q225" s="4" cm="1">
        <f t="array" ref="Q225">_xll.SNL.Clients.Office.Excel.Functions.SPG($A225, "SP_TOTAL_REV", Q$3)</f>
        <v>674000</v>
      </c>
      <c r="R225" s="4" cm="1">
        <f t="array" ref="R225">_xll.SNL.Clients.Office.Excel.Functions.SPG($A225, "SP_TOTAL_REV", R$3)</f>
        <v>409000</v>
      </c>
      <c r="S225" s="4" cm="1">
        <f t="array" ref="S225">_xll.SNL.Clients.Office.Excel.Functions.SPG($A225, "SP_TOTAL_REV", S$3)</f>
        <v>264000</v>
      </c>
      <c r="T225" s="4" cm="1">
        <f t="array" ref="T225">_xll.SNL.Clients.Office.Excel.Functions.SPG($A225, "SP_TOTAL_REV", T$3)</f>
        <v>193000</v>
      </c>
      <c r="U225" s="4" cm="1">
        <f t="array" ref="U225">_xll.SNL.Clients.Office.Excel.Functions.SPG($A225, "SP_TOTAL_REV", U$3)</f>
        <v>93000</v>
      </c>
      <c r="V225" s="4" cm="1">
        <f t="array" ref="V225">_xll.SNL.Clients.Office.Excel.Functions.SPG($A225, "SP_TOTAL_REV", V$3)</f>
        <v>1062000</v>
      </c>
      <c r="W225" s="4" cm="1">
        <f t="array" ref="W225">_xll.SNL.Clients.Office.Excel.Functions.SPG($A225, "SP_TOTAL_REV", W$3)</f>
        <v>1344000</v>
      </c>
      <c r="X225" s="4" cm="1">
        <f t="array" ref="X225">_xll.SNL.Clients.Office.Excel.Functions.SPG($A225, "SP_TOTAL_REV", X$3)</f>
        <v>1274000</v>
      </c>
      <c r="Y225" s="4" cm="1">
        <f t="array" ref="Y225">_xll.SNL.Clients.Office.Excel.Functions.SPG($A225, "SP_TOTAL_REV", Y$3)</f>
        <v>1494000</v>
      </c>
      <c r="Z225" s="4" cm="1">
        <f t="array" ref="Z225">_xll.SNL.Clients.Office.Excel.Functions.SPG($A225, "SP_TOTAL_REV", Z$3)</f>
        <v>1403000</v>
      </c>
    </row>
    <row r="226" spans="1:26" x14ac:dyDescent="0.3">
      <c r="A226" s="11" t="s">
        <v>229</v>
      </c>
      <c r="B226" s="4" cm="1">
        <f t="array" ref="B226">_xll.SNL.Clients.Office.Excel.Functions.SPG($A226, "SP_TOTAL_REV", B$3)</f>
        <v>1942000</v>
      </c>
      <c r="C226" s="4" cm="1">
        <f t="array" ref="C226">_xll.SNL.Clients.Office.Excel.Functions.SPG($A226, "SP_TOTAL_REV", C$3)</f>
        <v>1891000</v>
      </c>
      <c r="D226" s="4" cm="1">
        <f t="array" ref="D226">_xll.SNL.Clients.Office.Excel.Functions.SPG($A226, "SP_TOTAL_REV", D$3)</f>
        <v>1835000</v>
      </c>
      <c r="E226" s="4" cm="1">
        <f t="array" ref="E226">_xll.SNL.Clients.Office.Excel.Functions.SPG($A226, "SP_TOTAL_REV", E$3)</f>
        <v>1880000</v>
      </c>
      <c r="F226" s="4" cm="1">
        <f t="array" ref="F226">_xll.SNL.Clients.Office.Excel.Functions.SPG($A226, "SP_TOTAL_REV", F$3)</f>
        <v>1824000</v>
      </c>
      <c r="G226" s="4" cm="1">
        <f t="array" ref="G226">_xll.SNL.Clients.Office.Excel.Functions.SPG($A226, "SP_TOTAL_REV", G$3)</f>
        <v>1731000</v>
      </c>
      <c r="H226" s="4" cm="1">
        <f t="array" ref="H226">_xll.SNL.Clients.Office.Excel.Functions.SPG($A226, "SP_TOTAL_REV", H$3)</f>
        <v>1658000</v>
      </c>
      <c r="I226" s="4" cm="1">
        <f t="array" ref="I226">_xll.SNL.Clients.Office.Excel.Functions.SPG($A226, "SP_TOTAL_REV", I$3)</f>
        <v>1648000</v>
      </c>
      <c r="J226" s="4" cm="1">
        <f t="array" ref="J226">_xll.SNL.Clients.Office.Excel.Functions.SPG($A226, "SP_TOTAL_REV", J$3)</f>
        <v>1603000</v>
      </c>
      <c r="K226" s="4" cm="1">
        <f t="array" ref="K226">_xll.SNL.Clients.Office.Excel.Functions.SPG($A226, "SP_TOTAL_REV", K$3)</f>
        <v>1513000</v>
      </c>
      <c r="L226" s="4" cm="1">
        <f t="array" ref="L226">_xll.SNL.Clients.Office.Excel.Functions.SPG($A226, "SP_TOTAL_REV", L$3)</f>
        <v>1433000</v>
      </c>
      <c r="M226" s="4" cm="1">
        <f t="array" ref="M226">_xll.SNL.Clients.Office.Excel.Functions.SPG($A226, "SP_TOTAL_REV", M$3)</f>
        <v>1393000</v>
      </c>
      <c r="N226" s="4" cm="1">
        <f t="array" ref="N226">_xll.SNL.Clients.Office.Excel.Functions.SPG($A226, "SP_TOTAL_REV", N$3)</f>
        <v>1324000</v>
      </c>
      <c r="O226" s="4" cm="1">
        <f t="array" ref="O226">_xll.SNL.Clients.Office.Excel.Functions.SPG($A226, "SP_TOTAL_REV", O$3)</f>
        <v>1285000</v>
      </c>
      <c r="P226" s="4" cm="1">
        <f t="array" ref="P226">_xll.SNL.Clients.Office.Excel.Functions.SPG($A226, "SP_TOTAL_REV", P$3)</f>
        <v>1283000</v>
      </c>
      <c r="Q226" s="4" cm="1">
        <f t="array" ref="Q226">_xll.SNL.Clients.Office.Excel.Functions.SPG($A226, "SP_TOTAL_REV", Q$3)</f>
        <v>1195000</v>
      </c>
      <c r="R226" s="4" cm="1">
        <f t="array" ref="R226">_xll.SNL.Clients.Office.Excel.Functions.SPG($A226, "SP_TOTAL_REV", R$3)</f>
        <v>1209000</v>
      </c>
      <c r="S226" s="4" cm="1">
        <f t="array" ref="S226">_xll.SNL.Clients.Office.Excel.Functions.SPG($A226, "SP_TOTAL_REV", S$3)</f>
        <v>1238000</v>
      </c>
      <c r="T226" s="4" cm="1">
        <f t="array" ref="T226">_xll.SNL.Clients.Office.Excel.Functions.SPG($A226, "SP_TOTAL_REV", T$3)</f>
        <v>1134000</v>
      </c>
      <c r="U226" s="4" cm="1">
        <f t="array" ref="U226">_xll.SNL.Clients.Office.Excel.Functions.SPG($A226, "SP_TOTAL_REV", U$3)</f>
        <v>1253000</v>
      </c>
      <c r="V226" s="4" cm="1">
        <f t="array" ref="V226">_xll.SNL.Clients.Office.Excel.Functions.SPG($A226, "SP_TOTAL_REV", V$3)</f>
        <v>1634000</v>
      </c>
      <c r="W226" s="4" cm="1">
        <f t="array" ref="W226">_xll.SNL.Clients.Office.Excel.Functions.SPG($A226, "SP_TOTAL_REV", W$3)</f>
        <v>1734000</v>
      </c>
      <c r="X226" s="4" cm="1">
        <f t="array" ref="X226">_xll.SNL.Clients.Office.Excel.Functions.SPG($A226, "SP_TOTAL_REV", X$3)</f>
        <v>1794000</v>
      </c>
      <c r="Y226" s="4" cm="1">
        <f t="array" ref="Y226">_xll.SNL.Clients.Office.Excel.Functions.SPG($A226, "SP_TOTAL_REV", Y$3)</f>
        <v>1818000</v>
      </c>
      <c r="Z226" s="4" cm="1">
        <f t="array" ref="Z226">_xll.SNL.Clients.Office.Excel.Functions.SPG($A226, "SP_TOTAL_REV", Z$3)</f>
        <v>1752000</v>
      </c>
    </row>
    <row r="227" spans="1:26" x14ac:dyDescent="0.3">
      <c r="A227" s="11" t="s">
        <v>230</v>
      </c>
      <c r="B227" s="4" t="str" cm="1">
        <f t="array" ref="B227">_xll.SNL.Clients.Office.Excel.Functions.SPG($A227, "SP_TOTAL_REV", B$3)</f>
        <v>NA</v>
      </c>
      <c r="C227" s="4" cm="1">
        <f t="array" ref="C227">_xll.SNL.Clients.Office.Excel.Functions.SPG($A227, "SP_TOTAL_REV", C$3)</f>
        <v>13504000</v>
      </c>
      <c r="D227" s="4" cm="1">
        <f t="array" ref="D227">_xll.SNL.Clients.Office.Excel.Functions.SPG($A227, "SP_TOTAL_REV", D$3)</f>
        <v>14055000</v>
      </c>
      <c r="E227" s="4" cm="1">
        <f t="array" ref="E227">_xll.SNL.Clients.Office.Excel.Functions.SPG($A227, "SP_TOTAL_REV", E$3)</f>
        <v>13519000</v>
      </c>
      <c r="F227" s="4" cm="1">
        <f t="array" ref="F227">_xll.SNL.Clients.Office.Excel.Functions.SPG($A227, "SP_TOTAL_REV", F$3)</f>
        <v>12800000</v>
      </c>
      <c r="G227" s="4" cm="1">
        <f t="array" ref="G227">_xll.SNL.Clients.Office.Excel.Functions.SPG($A227, "SP_TOTAL_REV", G$3)</f>
        <v>13185000</v>
      </c>
      <c r="H227" s="4" cm="1">
        <f t="array" ref="H227">_xll.SNL.Clients.Office.Excel.Functions.SPG($A227, "SP_TOTAL_REV", H$3)</f>
        <v>13817000</v>
      </c>
      <c r="I227" s="4" cm="1">
        <f t="array" ref="I227">_xll.SNL.Clients.Office.Excel.Functions.SPG($A227, "SP_TOTAL_REV", I$3)</f>
        <v>13196000</v>
      </c>
      <c r="J227" s="4" cm="1">
        <f t="array" ref="J227">_xll.SNL.Clients.Office.Excel.Functions.SPG($A227, "SP_TOTAL_REV", J$3)</f>
        <v>12907000</v>
      </c>
      <c r="K227" s="4" cm="1">
        <f t="array" ref="K227">_xll.SNL.Clients.Office.Excel.Functions.SPG($A227, "SP_TOTAL_REV", K$3)</f>
        <v>13798000</v>
      </c>
      <c r="L227" s="4" cm="1">
        <f t="array" ref="L227">_xll.SNL.Clients.Office.Excel.Functions.SPG($A227, "SP_TOTAL_REV", L$3)</f>
        <v>14774000</v>
      </c>
      <c r="M227" s="4" cm="1">
        <f t="array" ref="M227">_xll.SNL.Clients.Office.Excel.Functions.SPG($A227, "SP_TOTAL_REV", M$3)</f>
        <v>14648000</v>
      </c>
      <c r="N227" s="4" cm="1">
        <f t="array" ref="N227">_xll.SNL.Clients.Office.Excel.Functions.SPG($A227, "SP_TOTAL_REV", N$3)</f>
        <v>16460000</v>
      </c>
      <c r="O227" s="4" cm="1">
        <f t="array" ref="O227">_xll.SNL.Clients.Office.Excel.Functions.SPG($A227, "SP_TOTAL_REV", O$3)</f>
        <v>17028000</v>
      </c>
      <c r="P227" s="4" cm="1">
        <f t="array" ref="P227">_xll.SNL.Clients.Office.Excel.Functions.SPG($A227, "SP_TOTAL_REV", P$3)</f>
        <v>16675000</v>
      </c>
      <c r="Q227" s="4" cm="1">
        <f t="array" ref="Q227">_xll.SNL.Clients.Office.Excel.Functions.SPG($A227, "SP_TOTAL_REV", Q$3)</f>
        <v>15289000</v>
      </c>
      <c r="R227" s="4" cm="1">
        <f t="array" ref="R227">_xll.SNL.Clients.Office.Excel.Functions.SPG($A227, "SP_TOTAL_REV", R$3)</f>
        <v>15877000</v>
      </c>
      <c r="S227" s="4" cm="1">
        <f t="array" ref="S227">_xll.SNL.Clients.Office.Excel.Functions.SPG($A227, "SP_TOTAL_REV", S$3)</f>
        <v>15646000</v>
      </c>
      <c r="T227" s="4" cm="1">
        <f t="array" ref="T227">_xll.SNL.Clients.Office.Excel.Functions.SPG($A227, "SP_TOTAL_REV", T$3)</f>
        <v>15258000</v>
      </c>
      <c r="U227" s="4" cm="1">
        <f t="array" ref="U227">_xll.SNL.Clients.Office.Excel.Functions.SPG($A227, "SP_TOTAL_REV", U$3)</f>
        <v>14294000</v>
      </c>
      <c r="V227" s="4" cm="1">
        <f t="array" ref="V227">_xll.SNL.Clients.Office.Excel.Functions.SPG($A227, "SP_TOTAL_REV", V$3)</f>
        <v>12469000</v>
      </c>
      <c r="W227" s="4" cm="1">
        <f t="array" ref="W227">_xll.SNL.Clients.Office.Excel.Functions.SPG($A227, "SP_TOTAL_REV", W$3)</f>
        <v>14618000</v>
      </c>
      <c r="X227" s="4" cm="1">
        <f t="array" ref="X227">_xll.SNL.Clients.Office.Excel.Functions.SPG($A227, "SP_TOTAL_REV", X$3)</f>
        <v>15407000</v>
      </c>
      <c r="Y227" s="4" cm="1">
        <f t="array" ref="Y227">_xll.SNL.Clients.Office.Excel.Functions.SPG($A227, "SP_TOTAL_REV", Y$3)</f>
        <v>14603000</v>
      </c>
      <c r="Z227" s="4" cm="1">
        <f t="array" ref="Z227">_xll.SNL.Clients.Office.Excel.Functions.SPG($A227, "SP_TOTAL_REV", Z$3)</f>
        <v>14036000</v>
      </c>
    </row>
    <row r="228" spans="1:26" x14ac:dyDescent="0.3">
      <c r="A228" s="11" t="s">
        <v>231</v>
      </c>
      <c r="B228" s="4" cm="1">
        <f t="array" ref="B228">_xll.SNL.Clients.Office.Excel.Functions.SPG($A228, "SP_TOTAL_REV", B$3)</f>
        <v>1365200</v>
      </c>
      <c r="C228" s="4" cm="1">
        <f t="array" ref="C228">_xll.SNL.Clients.Office.Excel.Functions.SPG($A228, "SP_TOTAL_REV", C$3)</f>
        <v>1334300</v>
      </c>
      <c r="D228" s="4" cm="1">
        <f t="array" ref="D228">_xll.SNL.Clients.Office.Excel.Functions.SPG($A228, "SP_TOTAL_REV", D$3)</f>
        <v>1442600</v>
      </c>
      <c r="E228" s="4" cm="1">
        <f t="array" ref="E228">_xll.SNL.Clients.Office.Excel.Functions.SPG($A228, "SP_TOTAL_REV", E$3)</f>
        <v>1452500</v>
      </c>
      <c r="F228" s="4" cm="1">
        <f t="array" ref="F228">_xll.SNL.Clients.Office.Excel.Functions.SPG($A228, "SP_TOTAL_REV", F$3)</f>
        <v>1399100</v>
      </c>
      <c r="G228" s="4" cm="1">
        <f t="array" ref="G228">_xll.SNL.Clients.Office.Excel.Functions.SPG($A228, "SP_TOTAL_REV", G$3)</f>
        <v>1345800</v>
      </c>
      <c r="H228" s="4" cm="1">
        <f t="array" ref="H228">_xll.SNL.Clients.Office.Excel.Functions.SPG($A228, "SP_TOTAL_REV", H$3)</f>
        <v>1375800</v>
      </c>
      <c r="I228" s="4" cm="1">
        <f t="array" ref="I228">_xll.SNL.Clients.Office.Excel.Functions.SPG($A228, "SP_TOTAL_REV", I$3)</f>
        <v>1365900</v>
      </c>
      <c r="J228" s="4" cm="1">
        <f t="array" ref="J228">_xll.SNL.Clients.Office.Excel.Functions.SPG($A228, "SP_TOTAL_REV", J$3)</f>
        <v>1285400</v>
      </c>
      <c r="K228" s="4" cm="1">
        <f t="array" ref="K228">_xll.SNL.Clients.Office.Excel.Functions.SPG($A228, "SP_TOTAL_REV", K$3)</f>
        <v>1219600</v>
      </c>
      <c r="L228" s="4" cm="1">
        <f t="array" ref="L228">_xll.SNL.Clients.Office.Excel.Functions.SPG($A228, "SP_TOTAL_REV", L$3)</f>
        <v>1316200</v>
      </c>
      <c r="M228" s="4" cm="1">
        <f t="array" ref="M228">_xll.SNL.Clients.Office.Excel.Functions.SPG($A228, "SP_TOTAL_REV", M$3)</f>
        <v>1256000</v>
      </c>
      <c r="N228" s="4" cm="1">
        <f t="array" ref="N228">_xll.SNL.Clients.Office.Excel.Functions.SPG($A228, "SP_TOTAL_REV", N$3)</f>
        <v>1156100</v>
      </c>
      <c r="O228" s="4" cm="1">
        <f t="array" ref="O228">_xll.SNL.Clients.Office.Excel.Functions.SPG($A228, "SP_TOTAL_REV", O$3)</f>
        <v>1100100</v>
      </c>
      <c r="P228" s="4" cm="1">
        <f t="array" ref="P228">_xll.SNL.Clients.Office.Excel.Functions.SPG($A228, "SP_TOTAL_REV", P$3)</f>
        <v>1083400</v>
      </c>
      <c r="Q228" s="4" cm="1">
        <f t="array" ref="Q228">_xll.SNL.Clients.Office.Excel.Functions.SPG($A228, "SP_TOTAL_REV", Q$3)</f>
        <v>1054300</v>
      </c>
      <c r="R228" s="4" cm="1">
        <f t="array" ref="R228">_xll.SNL.Clients.Office.Excel.Functions.SPG($A228, "SP_TOTAL_REV", R$3)</f>
        <v>956300</v>
      </c>
      <c r="S228" s="4" t="str" cm="1">
        <f t="array" ref="S228">_xll.SNL.Clients.Office.Excel.Functions.SPG($A228, "SP_TOTAL_REV", S$3)</f>
        <v>NA</v>
      </c>
      <c r="T228" s="4" cm="1">
        <f t="array" ref="T228">_xll.SNL.Clients.Office.Excel.Functions.SPG($A228, "SP_TOTAL_REV", T$3)</f>
        <v>1108600</v>
      </c>
      <c r="U228" s="4" cm="1">
        <f t="array" ref="U228">_xll.SNL.Clients.Office.Excel.Functions.SPG($A228, "SP_TOTAL_REV", U$3)</f>
        <v>949200</v>
      </c>
      <c r="V228" s="4" cm="1">
        <f t="array" ref="V228">_xll.SNL.Clients.Office.Excel.Functions.SPG($A228, "SP_TOTAL_REV", V$3)</f>
        <v>1090300</v>
      </c>
      <c r="W228" s="4" cm="1">
        <f t="array" ref="W228">_xll.SNL.Clients.Office.Excel.Functions.SPG($A228, "SP_TOTAL_REV", W$3)</f>
        <v>1103300</v>
      </c>
      <c r="X228" s="4" cm="1">
        <f t="array" ref="X228">_xll.SNL.Clients.Office.Excel.Functions.SPG($A228, "SP_TOTAL_REV", X$3)</f>
        <v>1204000</v>
      </c>
      <c r="Y228" s="4" cm="1">
        <f t="array" ref="Y228">_xll.SNL.Clients.Office.Excel.Functions.SPG($A228, "SP_TOTAL_REV", Y$3)</f>
        <v>1196400</v>
      </c>
      <c r="Z228" s="4" cm="1">
        <f t="array" ref="Z228">_xll.SNL.Clients.Office.Excel.Functions.SPG($A228, "SP_TOTAL_REV", Z$3)</f>
        <v>1087300</v>
      </c>
    </row>
    <row r="229" spans="1:26" x14ac:dyDescent="0.3">
      <c r="A229" s="11" t="s">
        <v>232</v>
      </c>
      <c r="B229" s="4" cm="1">
        <f t="array" ref="B229">_xll.SNL.Clients.Office.Excel.Functions.SPG($A229, "SP_TOTAL_REV", B$3)</f>
        <v>32112000</v>
      </c>
      <c r="C229" s="4" cm="1">
        <f t="array" ref="C229">_xll.SNL.Clients.Office.Excel.Functions.SPG($A229, "SP_TOTAL_REV", C$3)</f>
        <v>29213000</v>
      </c>
      <c r="D229" s="4" cm="1">
        <f t="array" ref="D229">_xll.SNL.Clients.Office.Excel.Functions.SPG($A229, "SP_TOTAL_REV", D$3)</f>
        <v>29397000</v>
      </c>
      <c r="E229" s="4" cm="1">
        <f t="array" ref="E229">_xll.SNL.Clients.Office.Excel.Functions.SPG($A229, "SP_TOTAL_REV", E$3)</f>
        <v>29540000</v>
      </c>
      <c r="F229" s="4" cm="1">
        <f t="array" ref="F229">_xll.SNL.Clients.Office.Excel.Functions.SPG($A229, "SP_TOTAL_REV", F$3)</f>
        <v>29611000</v>
      </c>
      <c r="G229" s="4" cm="1">
        <f t="array" ref="G229">_xll.SNL.Clients.Office.Excel.Functions.SPG($A229, "SP_TOTAL_REV", G$3)</f>
        <v>26462000</v>
      </c>
      <c r="H229" s="4" cm="1">
        <f t="array" ref="H229">_xll.SNL.Clients.Office.Excel.Functions.SPG($A229, "SP_TOTAL_REV", H$3)</f>
        <v>26423000</v>
      </c>
      <c r="I229" s="4" cm="1">
        <f t="array" ref="I229">_xll.SNL.Clients.Office.Excel.Functions.SPG($A229, "SP_TOTAL_REV", I$3)</f>
        <v>26747000</v>
      </c>
      <c r="J229" s="4" cm="1">
        <f t="array" ref="J229">_xll.SNL.Clients.Office.Excel.Functions.SPG($A229, "SP_TOTAL_REV", J$3)</f>
        <v>26742000</v>
      </c>
      <c r="K229" s="4" cm="1">
        <f t="array" ref="K229">_xll.SNL.Clients.Office.Excel.Functions.SPG($A229, "SP_TOTAL_REV", K$3)</f>
        <v>22439000</v>
      </c>
      <c r="L229" s="4" cm="1">
        <f t="array" ref="L229">_xll.SNL.Clients.Office.Excel.Functions.SPG($A229, "SP_TOTAL_REV", L$3)</f>
        <v>22799000</v>
      </c>
      <c r="M229" s="4" cm="1">
        <f t="array" ref="M229">_xll.SNL.Clients.Office.Excel.Functions.SPG($A229, "SP_TOTAL_REV", M$3)</f>
        <v>23662000</v>
      </c>
      <c r="N229" s="4" cm="1">
        <f t="array" ref="N229">_xll.SNL.Clients.Office.Excel.Functions.SPG($A229, "SP_TOTAL_REV", N$3)</f>
        <v>23970000</v>
      </c>
      <c r="O229" s="4" cm="1">
        <f t="array" ref="O229">_xll.SNL.Clients.Office.Excel.Functions.SPG($A229, "SP_TOTAL_REV", O$3)</f>
        <v>21054000</v>
      </c>
      <c r="P229" s="4" cm="1">
        <f t="array" ref="P229">_xll.SNL.Clients.Office.Excel.Functions.SPG($A229, "SP_TOTAL_REV", P$3)</f>
        <v>20697000</v>
      </c>
      <c r="Q229" s="4" cm="1">
        <f t="array" ref="Q229">_xll.SNL.Clients.Office.Excel.Functions.SPG($A229, "SP_TOTAL_REV", Q$3)</f>
        <v>20645000</v>
      </c>
      <c r="R229" s="4" cm="1">
        <f t="array" ref="R229">_xll.SNL.Clients.Office.Excel.Functions.SPG($A229, "SP_TOTAL_REV", R$3)</f>
        <v>20668000</v>
      </c>
      <c r="S229" s="4" cm="1">
        <f t="array" ref="S229">_xll.SNL.Clients.Office.Excel.Functions.SPG($A229, "SP_TOTAL_REV", S$3)</f>
        <v>19062000</v>
      </c>
      <c r="T229" s="4" cm="1">
        <f t="array" ref="T229">_xll.SNL.Clients.Office.Excel.Functions.SPG($A229, "SP_TOTAL_REV", T$3)</f>
        <v>20075000</v>
      </c>
      <c r="U229" s="4" cm="1">
        <f t="array" ref="U229">_xll.SNL.Clients.Office.Excel.Functions.SPG($A229, "SP_TOTAL_REV", U$3)</f>
        <v>19083000</v>
      </c>
      <c r="V229" s="4" cm="1">
        <f t="array" ref="V229">_xll.SNL.Clients.Office.Excel.Functions.SPG($A229, "SP_TOTAL_REV", V$3)</f>
        <v>18935000</v>
      </c>
      <c r="W229" s="4" cm="1">
        <f t="array" ref="W229">_xll.SNL.Clients.Office.Excel.Functions.SPG($A229, "SP_TOTAL_REV", W$3)</f>
        <v>16295000</v>
      </c>
      <c r="X229" s="4" cm="1">
        <f t="array" ref="X229">_xll.SNL.Clients.Office.Excel.Functions.SPG($A229, "SP_TOTAL_REV", X$3)</f>
        <v>16241000</v>
      </c>
      <c r="Y229" s="4" cm="1">
        <f t="array" ref="Y229">_xll.SNL.Clients.Office.Excel.Functions.SPG($A229, "SP_TOTAL_REV", Y$3)</f>
        <v>16245000</v>
      </c>
      <c r="Z229" s="4" cm="1">
        <f t="array" ref="Z229">_xll.SNL.Clients.Office.Excel.Functions.SPG($A229, "SP_TOTAL_REV", Z$3)</f>
        <v>16107000</v>
      </c>
    </row>
    <row r="230" spans="1:26" x14ac:dyDescent="0.3">
      <c r="A230" s="11" t="s">
        <v>233</v>
      </c>
      <c r="B230" s="4" cm="1">
        <f t="array" ref="B230">_xll.SNL.Clients.Office.Excel.Functions.SPG($A230, "SP_TOTAL_REV", B$3)</f>
        <v>1920000</v>
      </c>
      <c r="C230" s="4" cm="1">
        <f t="array" ref="C230">_xll.SNL.Clients.Office.Excel.Functions.SPG($A230, "SP_TOTAL_REV", C$3)</f>
        <v>1954000</v>
      </c>
      <c r="D230" s="4" cm="1">
        <f t="array" ref="D230">_xll.SNL.Clients.Office.Excel.Functions.SPG($A230, "SP_TOTAL_REV", D$3)</f>
        <v>1874000</v>
      </c>
      <c r="E230" s="4" cm="1">
        <f t="array" ref="E230">_xll.SNL.Clients.Office.Excel.Functions.SPG($A230, "SP_TOTAL_REV", E$3)</f>
        <v>1803000</v>
      </c>
      <c r="F230" s="4" cm="1">
        <f t="array" ref="F230">_xll.SNL.Clients.Office.Excel.Functions.SPG($A230, "SP_TOTAL_REV", F$3)</f>
        <v>1754000</v>
      </c>
      <c r="G230" s="4" cm="1">
        <f t="array" ref="G230">_xll.SNL.Clients.Office.Excel.Functions.SPG($A230, "SP_TOTAL_REV", G$3)</f>
        <v>1721000</v>
      </c>
      <c r="H230" s="4" cm="1">
        <f t="array" ref="H230">_xll.SNL.Clients.Office.Excel.Functions.SPG($A230, "SP_TOTAL_REV", H$3)</f>
        <v>1877000</v>
      </c>
      <c r="I230" s="4" cm="1">
        <f t="array" ref="I230">_xll.SNL.Clients.Office.Excel.Functions.SPG($A230, "SP_TOTAL_REV", I$3)</f>
        <v>1841000</v>
      </c>
      <c r="J230" s="4" cm="1">
        <f t="array" ref="J230">_xll.SNL.Clients.Office.Excel.Functions.SPG($A230, "SP_TOTAL_REV", J$3)</f>
        <v>1864000</v>
      </c>
      <c r="K230" s="4" cm="1">
        <f t="array" ref="K230">_xll.SNL.Clients.Office.Excel.Functions.SPG($A230, "SP_TOTAL_REV", K$3)</f>
        <v>1961000</v>
      </c>
      <c r="L230" s="4" cm="1">
        <f t="array" ref="L230">_xll.SNL.Clients.Office.Excel.Functions.SPG($A230, "SP_TOTAL_REV", L$3)</f>
        <v>1902000</v>
      </c>
      <c r="M230" s="4" cm="1">
        <f t="array" ref="M230">_xll.SNL.Clients.Office.Excel.Functions.SPG($A230, "SP_TOTAL_REV", M$3)</f>
        <v>1746000</v>
      </c>
      <c r="N230" s="4" cm="1">
        <f t="array" ref="N230">_xll.SNL.Clients.Office.Excel.Functions.SPG($A230, "SP_TOTAL_REV", N$3)</f>
        <v>1645000</v>
      </c>
      <c r="O230" s="4" cm="1">
        <f t="array" ref="O230">_xll.SNL.Clients.Office.Excel.Functions.SPG($A230, "SP_TOTAL_REV", O$3)</f>
        <v>1647000</v>
      </c>
      <c r="P230" s="4" cm="1">
        <f t="array" ref="P230">_xll.SNL.Clients.Office.Excel.Functions.SPG($A230, "SP_TOTAL_REV", P$3)</f>
        <v>1689000</v>
      </c>
      <c r="Q230" s="4" cm="1">
        <f t="array" ref="Q230">_xll.SNL.Clients.Office.Excel.Functions.SPG($A230, "SP_TOTAL_REV", Q$3)</f>
        <v>1282000</v>
      </c>
      <c r="R230" s="4" cm="1">
        <f t="array" ref="R230">_xll.SNL.Clients.Office.Excel.Functions.SPG($A230, "SP_TOTAL_REV", R$3)</f>
        <v>1367000</v>
      </c>
      <c r="S230" s="4" cm="1">
        <f t="array" ref="S230">_xll.SNL.Clients.Office.Excel.Functions.SPG($A230, "SP_TOTAL_REV", S$3)</f>
        <v>1234000</v>
      </c>
      <c r="T230" s="4" cm="1">
        <f t="array" ref="T230">_xll.SNL.Clients.Office.Excel.Functions.SPG($A230, "SP_TOTAL_REV", T$3)</f>
        <v>1247000</v>
      </c>
      <c r="U230" s="4" cm="1">
        <f t="array" ref="U230">_xll.SNL.Clients.Office.Excel.Functions.SPG($A230, "SP_TOTAL_REV", U$3)</f>
        <v>1165000</v>
      </c>
      <c r="V230" s="4" cm="1">
        <f t="array" ref="V230">_xll.SNL.Clients.Office.Excel.Functions.SPG($A230, "SP_TOTAL_REV", V$3)</f>
        <v>1151000</v>
      </c>
      <c r="W230" s="4" cm="1">
        <f t="array" ref="W230">_xll.SNL.Clients.Office.Excel.Functions.SPG($A230, "SP_TOTAL_REV", W$3)</f>
        <v>1152000</v>
      </c>
      <c r="X230" s="4" cm="1">
        <f t="array" ref="X230">_xll.SNL.Clients.Office.Excel.Functions.SPG($A230, "SP_TOTAL_REV", X$3)</f>
        <v>1188000</v>
      </c>
      <c r="Y230" s="4" cm="1">
        <f t="array" ref="Y230">_xll.SNL.Clients.Office.Excel.Functions.SPG($A230, "SP_TOTAL_REV", Y$3)</f>
        <v>1172000</v>
      </c>
      <c r="Z230" s="4" cm="1">
        <f t="array" ref="Z230">_xll.SNL.Clients.Office.Excel.Functions.SPG($A230, "SP_TOTAL_REV", Z$3)</f>
        <v>1141000</v>
      </c>
    </row>
    <row r="231" spans="1:26" x14ac:dyDescent="0.3">
      <c r="A231" s="11" t="s">
        <v>234</v>
      </c>
      <c r="B231" s="4" cm="1">
        <f t="array" ref="B231">_xll.SNL.Clients.Office.Excel.Functions.SPG($A231, "SP_TOTAL_REV", B$3)</f>
        <v>2734000</v>
      </c>
      <c r="C231" s="4" cm="1">
        <f t="array" ref="C231">_xll.SNL.Clients.Office.Excel.Functions.SPG($A231, "SP_TOTAL_REV", C$3)</f>
        <v>3004000</v>
      </c>
      <c r="D231" s="4" cm="1">
        <f t="array" ref="D231">_xll.SNL.Clients.Office.Excel.Functions.SPG($A231, "SP_TOTAL_REV", D$3)</f>
        <v>2749000</v>
      </c>
      <c r="E231" s="4" cm="1">
        <f t="array" ref="E231">_xll.SNL.Clients.Office.Excel.Functions.SPG($A231, "SP_TOTAL_REV", E$3)</f>
        <v>2977000</v>
      </c>
      <c r="F231" s="4" cm="1">
        <f t="array" ref="F231">_xll.SNL.Clients.Office.Excel.Functions.SPG($A231, "SP_TOTAL_REV", F$3)</f>
        <v>2805000</v>
      </c>
      <c r="G231" s="4" cm="1">
        <f t="array" ref="G231">_xll.SNL.Clients.Office.Excel.Functions.SPG($A231, "SP_TOTAL_REV", G$3)</f>
        <v>3177000</v>
      </c>
      <c r="H231" s="4" cm="1">
        <f t="array" ref="H231">_xll.SNL.Clients.Office.Excel.Functions.SPG($A231, "SP_TOTAL_REV", H$3)</f>
        <v>2816000</v>
      </c>
      <c r="I231" s="4" cm="1">
        <f t="array" ref="I231">_xll.SNL.Clients.Office.Excel.Functions.SPG($A231, "SP_TOTAL_REV", I$3)</f>
        <v>2787000</v>
      </c>
      <c r="J231" s="4" cm="1">
        <f t="array" ref="J231">_xll.SNL.Clients.Office.Excel.Functions.SPG($A231, "SP_TOTAL_REV", J$3)</f>
        <v>2674000</v>
      </c>
      <c r="K231" s="4" cm="1">
        <f t="array" ref="K231">_xll.SNL.Clients.Office.Excel.Functions.SPG($A231, "SP_TOTAL_REV", K$3)</f>
        <v>2812000</v>
      </c>
      <c r="L231" s="4" cm="1">
        <f t="array" ref="L231">_xll.SNL.Clients.Office.Excel.Functions.SPG($A231, "SP_TOTAL_REV", L$3)</f>
        <v>2626000</v>
      </c>
      <c r="M231" s="4" cm="1">
        <f t="array" ref="M231">_xll.SNL.Clients.Office.Excel.Functions.SPG($A231, "SP_TOTAL_REV", M$3)</f>
        <v>2662000</v>
      </c>
      <c r="N231" s="4" cm="1">
        <f t="array" ref="N231">_xll.SNL.Clients.Office.Excel.Functions.SPG($A231, "SP_TOTAL_REV", N$3)</f>
        <v>2576000</v>
      </c>
      <c r="O231" s="4" cm="1">
        <f t="array" ref="O231">_xll.SNL.Clients.Office.Excel.Functions.SPG($A231, "SP_TOTAL_REV", O$3)</f>
        <v>2677000</v>
      </c>
      <c r="P231" s="4" cm="1">
        <f t="array" ref="P231">_xll.SNL.Clients.Office.Excel.Functions.SPG($A231, "SP_TOTAL_REV", P$3)</f>
        <v>2338000</v>
      </c>
      <c r="Q231" s="4" cm="1">
        <f t="array" ref="Q231">_xll.SNL.Clients.Office.Excel.Functions.SPG($A231, "SP_TOTAL_REV", Q$3)</f>
        <v>2231000</v>
      </c>
      <c r="R231" s="4" cm="1">
        <f t="array" ref="R231">_xll.SNL.Clients.Office.Excel.Functions.SPG($A231, "SP_TOTAL_REV", R$3)</f>
        <v>2278000</v>
      </c>
      <c r="S231" s="4" cm="1">
        <f t="array" ref="S231">_xll.SNL.Clients.Office.Excel.Functions.SPG($A231, "SP_TOTAL_REV", S$3)</f>
        <v>2757000</v>
      </c>
      <c r="T231" s="4" cm="1">
        <f t="array" ref="T231">_xll.SNL.Clients.Office.Excel.Functions.SPG($A231, "SP_TOTAL_REV", T$3)</f>
        <v>2314000</v>
      </c>
      <c r="U231" s="4" cm="1">
        <f t="array" ref="U231">_xll.SNL.Clients.Office.Excel.Functions.SPG($A231, "SP_TOTAL_REV", U$3)</f>
        <v>2027000</v>
      </c>
      <c r="V231" s="4" cm="1">
        <f t="array" ref="V231">_xll.SNL.Clients.Office.Excel.Functions.SPG($A231, "SP_TOTAL_REV", V$3)</f>
        <v>2263000</v>
      </c>
      <c r="W231" s="4" cm="1">
        <f t="array" ref="W231">_xll.SNL.Clients.Office.Excel.Functions.SPG($A231, "SP_TOTAL_REV", W$3)</f>
        <v>2412000</v>
      </c>
      <c r="X231" s="4" cm="1">
        <f t="array" ref="X231">_xll.SNL.Clients.Office.Excel.Functions.SPG($A231, "SP_TOTAL_REV", X$3)</f>
        <v>2219000</v>
      </c>
      <c r="Y231" s="4" cm="1">
        <f t="array" ref="Y231">_xll.SNL.Clients.Office.Excel.Functions.SPG($A231, "SP_TOTAL_REV", Y$3)</f>
        <v>2188000</v>
      </c>
      <c r="Z231" s="4" cm="1">
        <f t="array" ref="Z231">_xll.SNL.Clients.Office.Excel.Functions.SPG($A231, "SP_TOTAL_REV", Z$3)</f>
        <v>2080000</v>
      </c>
    </row>
    <row r="232" spans="1:26" x14ac:dyDescent="0.3">
      <c r="A232" s="11" t="s">
        <v>235</v>
      </c>
      <c r="B232" s="4" cm="1">
        <f t="array" ref="B232">_xll.SNL.Clients.Office.Excel.Functions.SPG($A232, "SP_TOTAL_REV", B$3)</f>
        <v>814300</v>
      </c>
      <c r="C232" s="4" cm="1">
        <f t="array" ref="C232">_xll.SNL.Clients.Office.Excel.Functions.SPG($A232, "SP_TOTAL_REV", C$3)</f>
        <v>862900</v>
      </c>
      <c r="D232" s="4" cm="1">
        <f t="array" ref="D232">_xll.SNL.Clients.Office.Excel.Functions.SPG($A232, "SP_TOTAL_REV", D$3)</f>
        <v>798200</v>
      </c>
      <c r="E232" s="4" cm="1">
        <f t="array" ref="E232">_xll.SNL.Clients.Office.Excel.Functions.SPG($A232, "SP_TOTAL_REV", E$3)</f>
        <v>807200</v>
      </c>
      <c r="F232" s="4" cm="1">
        <f t="array" ref="F232">_xll.SNL.Clients.Office.Excel.Functions.SPG($A232, "SP_TOTAL_REV", F$3)</f>
        <v>800500</v>
      </c>
      <c r="G232" s="4" cm="1">
        <f t="array" ref="G232">_xll.SNL.Clients.Office.Excel.Functions.SPG($A232, "SP_TOTAL_REV", G$3)</f>
        <v>788900</v>
      </c>
      <c r="H232" s="4" cm="1">
        <f t="array" ref="H232">_xll.SNL.Clients.Office.Excel.Functions.SPG($A232, "SP_TOTAL_REV", H$3)</f>
        <v>793400</v>
      </c>
      <c r="I232" s="4" cm="1">
        <f t="array" ref="I232">_xll.SNL.Clients.Office.Excel.Functions.SPG($A232, "SP_TOTAL_REV", I$3)</f>
        <v>846200</v>
      </c>
      <c r="J232" s="4" cm="1">
        <f t="array" ref="J232">_xll.SNL.Clients.Office.Excel.Functions.SPG($A232, "SP_TOTAL_REV", J$3)</f>
        <v>845400</v>
      </c>
      <c r="K232" s="4" cm="1">
        <f t="array" ref="K232">_xll.SNL.Clients.Office.Excel.Functions.SPG($A232, "SP_TOTAL_REV", K$3)</f>
        <v>810700</v>
      </c>
      <c r="L232" s="4" cm="1">
        <f t="array" ref="L232">_xll.SNL.Clients.Office.Excel.Functions.SPG($A232, "SP_TOTAL_REV", L$3)</f>
        <v>824000</v>
      </c>
      <c r="M232" s="4" cm="1">
        <f t="array" ref="M232">_xll.SNL.Clients.Office.Excel.Functions.SPG($A232, "SP_TOTAL_REV", M$3)</f>
        <v>796100</v>
      </c>
      <c r="N232" s="4" cm="1">
        <f t="array" ref="N232">_xll.SNL.Clients.Office.Excel.Functions.SPG($A232, "SP_TOTAL_REV", N$3)</f>
        <v>751100</v>
      </c>
      <c r="O232" s="4" cm="1">
        <f t="array" ref="O232">_xll.SNL.Clients.Office.Excel.Functions.SPG($A232, "SP_TOTAL_REV", O$3)</f>
        <v>714800</v>
      </c>
      <c r="P232" s="4" cm="1">
        <f t="array" ref="P232">_xll.SNL.Clients.Office.Excel.Functions.SPG($A232, "SP_TOTAL_REV", P$3)</f>
        <v>712000</v>
      </c>
      <c r="Q232" s="4" cm="1">
        <f t="array" ref="Q232">_xll.SNL.Clients.Office.Excel.Functions.SPG($A232, "SP_TOTAL_REV", Q$3)</f>
        <v>686000</v>
      </c>
      <c r="R232" s="4" cm="1">
        <f t="array" ref="R232">_xll.SNL.Clients.Office.Excel.Functions.SPG($A232, "SP_TOTAL_REV", R$3)</f>
        <v>652000</v>
      </c>
      <c r="S232" s="4" cm="1">
        <f t="array" ref="S232">_xll.SNL.Clients.Office.Excel.Functions.SPG($A232, "SP_TOTAL_REV", S$3)</f>
        <v>614776</v>
      </c>
      <c r="T232" s="4" cm="1">
        <f t="array" ref="T232">_xll.SNL.Clients.Office.Excel.Functions.SPG($A232, "SP_TOTAL_REV", T$3)</f>
        <v>581113</v>
      </c>
      <c r="U232" s="4" cm="1">
        <f t="array" ref="U232">_xll.SNL.Clients.Office.Excel.Functions.SPG($A232, "SP_TOTAL_REV", U$3)</f>
        <v>561249</v>
      </c>
      <c r="V232" s="4" cm="1">
        <f t="array" ref="V232">_xll.SNL.Clients.Office.Excel.Functions.SPG($A232, "SP_TOTAL_REV", V$3)</f>
        <v>594462</v>
      </c>
      <c r="W232" s="4" cm="1">
        <f t="array" ref="W232">_xll.SNL.Clients.Office.Excel.Functions.SPG($A232, "SP_TOTAL_REV", W$3)</f>
        <v>605997</v>
      </c>
      <c r="X232" s="4" cm="1">
        <f t="array" ref="X232">_xll.SNL.Clients.Office.Excel.Functions.SPG($A232, "SP_TOTAL_REV", X$3)</f>
        <v>624246</v>
      </c>
      <c r="Y232" s="4" cm="1">
        <f t="array" ref="Y232">_xll.SNL.Clients.Office.Excel.Functions.SPG($A232, "SP_TOTAL_REV", Y$3)</f>
        <v>642099</v>
      </c>
      <c r="Z232" s="4" cm="1">
        <f t="array" ref="Z232">_xll.SNL.Clients.Office.Excel.Functions.SPG($A232, "SP_TOTAL_REV", Z$3)</f>
        <v>622231</v>
      </c>
    </row>
    <row r="233" spans="1:26" x14ac:dyDescent="0.3">
      <c r="A233" s="11" t="s">
        <v>236</v>
      </c>
      <c r="B233" s="4" cm="1">
        <f t="array" ref="B233">_xll.SNL.Clients.Office.Excel.Functions.SPG($A233, "SP_TOTAL_REV", B$3)</f>
        <v>998427</v>
      </c>
      <c r="C233" s="4" cm="1">
        <f t="array" ref="C233">_xll.SNL.Clients.Office.Excel.Functions.SPG($A233, "SP_TOTAL_REV", C$3)</f>
        <v>954288</v>
      </c>
      <c r="D233" s="4" cm="1">
        <f t="array" ref="D233">_xll.SNL.Clients.Office.Excel.Functions.SPG($A233, "SP_TOTAL_REV", D$3)</f>
        <v>975543</v>
      </c>
      <c r="E233" s="4" cm="1">
        <f t="array" ref="E233">_xll.SNL.Clients.Office.Excel.Functions.SPG($A233, "SP_TOTAL_REV", E$3)</f>
        <v>1003578</v>
      </c>
      <c r="F233" s="4" cm="1">
        <f t="array" ref="F233">_xll.SNL.Clients.Office.Excel.Functions.SPG($A233, "SP_TOTAL_REV", F$3)</f>
        <v>964095</v>
      </c>
      <c r="G233" s="4" cm="1">
        <f t="array" ref="G233">_xll.SNL.Clients.Office.Excel.Functions.SPG($A233, "SP_TOTAL_REV", G$3)</f>
        <v>901601</v>
      </c>
      <c r="H233" s="4" cm="1">
        <f t="array" ref="H233">_xll.SNL.Clients.Office.Excel.Functions.SPG($A233, "SP_TOTAL_REV", H$3)</f>
        <v>915527</v>
      </c>
      <c r="I233" s="4" cm="1">
        <f t="array" ref="I233">_xll.SNL.Clients.Office.Excel.Functions.SPG($A233, "SP_TOTAL_REV", I$3)</f>
        <v>943630</v>
      </c>
      <c r="J233" s="4" cm="1">
        <f t="array" ref="J233">_xll.SNL.Clients.Office.Excel.Functions.SPG($A233, "SP_TOTAL_REV", J$3)</f>
        <v>900195</v>
      </c>
      <c r="K233" s="4" cm="1">
        <f t="array" ref="K233">_xll.SNL.Clients.Office.Excel.Functions.SPG($A233, "SP_TOTAL_REV", K$3)</f>
        <v>828568</v>
      </c>
      <c r="L233" s="4" cm="1">
        <f t="array" ref="L233">_xll.SNL.Clients.Office.Excel.Functions.SPG($A233, "SP_TOTAL_REV", L$3)</f>
        <v>841661</v>
      </c>
      <c r="M233" s="4" cm="1">
        <f t="array" ref="M233">_xll.SNL.Clients.Office.Excel.Functions.SPG($A233, "SP_TOTAL_REV", M$3)</f>
        <v>860546</v>
      </c>
      <c r="N233" s="4" cm="1">
        <f t="array" ref="N233">_xll.SNL.Clients.Office.Excel.Functions.SPG($A233, "SP_TOTAL_REV", N$3)</f>
        <v>836549</v>
      </c>
      <c r="O233" s="4" cm="1">
        <f t="array" ref="O233">_xll.SNL.Clients.Office.Excel.Functions.SPG($A233, "SP_TOTAL_REV", O$3)</f>
        <v>801090</v>
      </c>
      <c r="P233" s="4" cm="1">
        <f t="array" ref="P233">_xll.SNL.Clients.Office.Excel.Functions.SPG($A233, "SP_TOTAL_REV", P$3)</f>
        <v>810421</v>
      </c>
      <c r="Q233" s="4" cm="1">
        <f t="array" ref="Q233">_xll.SNL.Clients.Office.Excel.Functions.SPG($A233, "SP_TOTAL_REV", Q$3)</f>
        <v>826142</v>
      </c>
      <c r="R233" s="4" cm="1">
        <f t="array" ref="R233">_xll.SNL.Clients.Office.Excel.Functions.SPG($A233, "SP_TOTAL_REV", R$3)</f>
        <v>777707</v>
      </c>
      <c r="S233" s="4" cm="1">
        <f t="array" ref="S233">_xll.SNL.Clients.Office.Excel.Functions.SPG($A233, "SP_TOTAL_REV", S$3)</f>
        <v>720938</v>
      </c>
      <c r="T233" s="4" cm="1">
        <f t="array" ref="T233">_xll.SNL.Clients.Office.Excel.Functions.SPG($A233, "SP_TOTAL_REV", T$3)</f>
        <v>721789</v>
      </c>
      <c r="U233" s="4" cm="1">
        <f t="array" ref="U233">_xll.SNL.Clients.Office.Excel.Functions.SPG($A233, "SP_TOTAL_REV", U$3)</f>
        <v>637592</v>
      </c>
      <c r="V233" s="4" cm="1">
        <f t="array" ref="V233">_xll.SNL.Clients.Office.Excel.Functions.SPG($A233, "SP_TOTAL_REV", V$3)</f>
        <v>626336</v>
      </c>
      <c r="W233" s="4" cm="1">
        <f t="array" ref="W233">_xll.SNL.Clients.Office.Excel.Functions.SPG($A233, "SP_TOTAL_REV", W$3)</f>
        <v>605446</v>
      </c>
      <c r="X233" s="4" cm="1">
        <f t="array" ref="X233">_xll.SNL.Clients.Office.Excel.Functions.SPG($A233, "SP_TOTAL_REV", X$3)</f>
        <v>605303</v>
      </c>
      <c r="Y233" s="4" cm="1">
        <f t="array" ref="Y233">_xll.SNL.Clients.Office.Excel.Functions.SPG($A233, "SP_TOTAL_REV", Y$3)</f>
        <v>620103</v>
      </c>
      <c r="Z233" s="4" cm="1">
        <f t="array" ref="Z233">_xll.SNL.Clients.Office.Excel.Functions.SPG($A233, "SP_TOTAL_REV", Z$3)</f>
        <v>576056</v>
      </c>
    </row>
    <row r="234" spans="1:26" x14ac:dyDescent="0.3">
      <c r="A234" s="11" t="s">
        <v>237</v>
      </c>
      <c r="B234" s="4" cm="1">
        <f t="array" ref="B234">_xll.SNL.Clients.Office.Excel.Functions.SPG($A234, "SP_TOTAL_REV", B$3)</f>
        <v>3839000</v>
      </c>
      <c r="C234" s="4" cm="1">
        <f t="array" ref="C234">_xll.SNL.Clients.Office.Excel.Functions.SPG($A234, "SP_TOTAL_REV", C$3)</f>
        <v>3932000</v>
      </c>
      <c r="D234" s="4" cm="1">
        <f t="array" ref="D234">_xll.SNL.Clients.Office.Excel.Functions.SPG($A234, "SP_TOTAL_REV", D$3)</f>
        <v>3966000</v>
      </c>
      <c r="E234" s="4" cm="1">
        <f t="array" ref="E234">_xll.SNL.Clients.Office.Excel.Functions.SPG($A234, "SP_TOTAL_REV", E$3)</f>
        <v>4027000</v>
      </c>
      <c r="F234" s="4" cm="1">
        <f t="array" ref="F234">_xll.SNL.Clients.Office.Excel.Functions.SPG($A234, "SP_TOTAL_REV", F$3)</f>
        <v>3973000</v>
      </c>
      <c r="G234" s="4" cm="1">
        <f t="array" ref="G234">_xll.SNL.Clients.Office.Excel.Functions.SPG($A234, "SP_TOTAL_REV", G$3)</f>
        <v>3983000</v>
      </c>
      <c r="H234" s="4" cm="1">
        <f t="array" ref="H234">_xll.SNL.Clients.Office.Excel.Functions.SPG($A234, "SP_TOTAL_REV", H$3)</f>
        <v>4031000</v>
      </c>
      <c r="I234" s="4" cm="1">
        <f t="array" ref="I234">_xll.SNL.Clients.Office.Excel.Functions.SPG($A234, "SP_TOTAL_REV", I$3)</f>
        <v>4074000</v>
      </c>
      <c r="J234" s="4" cm="1">
        <f t="array" ref="J234">_xll.SNL.Clients.Office.Excel.Functions.SPG($A234, "SP_TOTAL_REV", J$3)</f>
        <v>4019000</v>
      </c>
      <c r="K234" s="4" cm="1">
        <f t="array" ref="K234">_xll.SNL.Clients.Office.Excel.Functions.SPG($A234, "SP_TOTAL_REV", K$3)</f>
        <v>3971000</v>
      </c>
      <c r="L234" s="4" cm="1">
        <f t="array" ref="L234">_xll.SNL.Clients.Office.Excel.Functions.SPG($A234, "SP_TOTAL_REV", L$3)</f>
        <v>4011000</v>
      </c>
      <c r="M234" s="4" cm="1">
        <f t="array" ref="M234">_xll.SNL.Clients.Office.Excel.Functions.SPG($A234, "SP_TOTAL_REV", M$3)</f>
        <v>4011000</v>
      </c>
      <c r="N234" s="4" cm="1">
        <f t="array" ref="N234">_xll.SNL.Clients.Office.Excel.Functions.SPG($A234, "SP_TOTAL_REV", N$3)</f>
        <v>3939000</v>
      </c>
      <c r="O234" s="4" cm="1">
        <f t="array" ref="O234">_xll.SNL.Clients.Office.Excel.Functions.SPG($A234, "SP_TOTAL_REV", O$3)</f>
        <v>3679000</v>
      </c>
      <c r="P234" s="4" cm="1">
        <f t="array" ref="P234">_xll.SNL.Clients.Office.Excel.Functions.SPG($A234, "SP_TOTAL_REV", P$3)</f>
        <v>3556000</v>
      </c>
      <c r="Q234" s="4" cm="1">
        <f t="array" ref="Q234">_xll.SNL.Clients.Office.Excel.Functions.SPG($A234, "SP_TOTAL_REV", Q$3)</f>
        <v>3676000</v>
      </c>
      <c r="R234" s="4" cm="1">
        <f t="array" ref="R234">_xll.SNL.Clients.Office.Excel.Functions.SPG($A234, "SP_TOTAL_REV", R$3)</f>
        <v>3544000</v>
      </c>
      <c r="S234" s="4" cm="1">
        <f t="array" ref="S234">_xll.SNL.Clients.Office.Excel.Functions.SPG($A234, "SP_TOTAL_REV", S$3)</f>
        <v>3475000</v>
      </c>
      <c r="T234" s="4" cm="1">
        <f t="array" ref="T234">_xll.SNL.Clients.Office.Excel.Functions.SPG($A234, "SP_TOTAL_REV", T$3)</f>
        <v>3307000</v>
      </c>
      <c r="U234" s="4" cm="1">
        <f t="array" ref="U234">_xll.SNL.Clients.Office.Excel.Functions.SPG($A234, "SP_TOTAL_REV", U$3)</f>
        <v>2564000</v>
      </c>
      <c r="V234" s="4" cm="1">
        <f t="array" ref="V234">_xll.SNL.Clients.Office.Excel.Functions.SPG($A234, "SP_TOTAL_REV", V$3)</f>
        <v>3228000</v>
      </c>
      <c r="W234" s="4" cm="1">
        <f t="array" ref="W234">_xll.SNL.Clients.Office.Excel.Functions.SPG($A234, "SP_TOTAL_REV", W$3)</f>
        <v>3469000</v>
      </c>
      <c r="X234" s="4" cm="1">
        <f t="array" ref="X234">_xll.SNL.Clients.Office.Excel.Functions.SPG($A234, "SP_TOTAL_REV", X$3)</f>
        <v>3479000</v>
      </c>
      <c r="Y234" s="4" cm="1">
        <f t="array" ref="Y234">_xll.SNL.Clients.Office.Excel.Functions.SPG($A234, "SP_TOTAL_REV", Y$3)</f>
        <v>3609000</v>
      </c>
      <c r="Z234" s="4" cm="1">
        <f t="array" ref="Z234">_xll.SNL.Clients.Office.Excel.Functions.SPG($A234, "SP_TOTAL_REV", Z$3)</f>
        <v>3552000</v>
      </c>
    </row>
    <row r="235" spans="1:26" x14ac:dyDescent="0.3">
      <c r="A235" s="11" t="s">
        <v>238</v>
      </c>
      <c r="B235" s="4" cm="1">
        <f t="array" ref="B235">_xll.SNL.Clients.Office.Excel.Functions.SPG($A235, "SP_TOTAL_REV", B$3)</f>
        <v>1052898</v>
      </c>
      <c r="C235" s="4" cm="1">
        <f t="array" ref="C235">_xll.SNL.Clients.Office.Excel.Functions.SPG($A235, "SP_TOTAL_REV", C$3)</f>
        <v>1178698</v>
      </c>
      <c r="D235" s="4" cm="1">
        <f t="array" ref="D235">_xll.SNL.Clients.Office.Excel.Functions.SPG($A235, "SP_TOTAL_REV", D$3)</f>
        <v>1137871</v>
      </c>
      <c r="E235" s="4" cm="1">
        <f t="array" ref="E235">_xll.SNL.Clients.Office.Excel.Functions.SPG($A235, "SP_TOTAL_REV", E$3)</f>
        <v>1043759</v>
      </c>
      <c r="F235" s="4" cm="1">
        <f t="array" ref="F235">_xll.SNL.Clients.Office.Excel.Functions.SPG($A235, "SP_TOTAL_REV", F$3)</f>
        <v>880889</v>
      </c>
      <c r="G235" s="4" cm="1">
        <f t="array" ref="G235">_xll.SNL.Clients.Office.Excel.Functions.SPG($A235, "SP_TOTAL_REV", G$3)</f>
        <v>1013341</v>
      </c>
      <c r="H235" s="4" cm="1">
        <f t="array" ref="H235">_xll.SNL.Clients.Office.Excel.Functions.SPG($A235, "SP_TOTAL_REV", H$3)</f>
        <v>919025</v>
      </c>
      <c r="I235" s="4" cm="1">
        <f t="array" ref="I235">_xll.SNL.Clients.Office.Excel.Functions.SPG($A235, "SP_TOTAL_REV", I$3)</f>
        <v>954610</v>
      </c>
      <c r="J235" s="4" cm="1">
        <f t="array" ref="J235">_xll.SNL.Clients.Office.Excel.Functions.SPG($A235, "SP_TOTAL_REV", J$3)</f>
        <v>808673</v>
      </c>
      <c r="K235" s="4" cm="1">
        <f t="array" ref="K235">_xll.SNL.Clients.Office.Excel.Functions.SPG($A235, "SP_TOTAL_REV", K$3)</f>
        <v>926700</v>
      </c>
      <c r="L235" s="4" cm="1">
        <f t="array" ref="L235">_xll.SNL.Clients.Office.Excel.Functions.SPG($A235, "SP_TOTAL_REV", L$3)</f>
        <v>823303</v>
      </c>
      <c r="M235" s="4" cm="1">
        <f t="array" ref="M235">_xll.SNL.Clients.Office.Excel.Functions.SPG($A235, "SP_TOTAL_REV", M$3)</f>
        <v>911397</v>
      </c>
      <c r="N235" s="4" cm="1">
        <f t="array" ref="N235">_xll.SNL.Clients.Office.Excel.Functions.SPG($A235, "SP_TOTAL_REV", N$3)</f>
        <v>733235</v>
      </c>
      <c r="O235" s="4" cm="1">
        <f t="array" ref="O235">_xll.SNL.Clients.Office.Excel.Functions.SPG($A235, "SP_TOTAL_REV", O$3)</f>
        <v>862853</v>
      </c>
      <c r="P235" s="4" cm="1">
        <f t="array" ref="P235">_xll.SNL.Clients.Office.Excel.Functions.SPG($A235, "SP_TOTAL_REV", P$3)</f>
        <v>812987</v>
      </c>
      <c r="Q235" s="4" cm="1">
        <f t="array" ref="Q235">_xll.SNL.Clients.Office.Excel.Functions.SPG($A235, "SP_TOTAL_REV", Q$3)</f>
        <v>705709</v>
      </c>
      <c r="R235" s="4" cm="1">
        <f t="array" ref="R235">_xll.SNL.Clients.Office.Excel.Functions.SPG($A235, "SP_TOTAL_REV", R$3)</f>
        <v>604718</v>
      </c>
      <c r="S235" s="4" cm="1">
        <f t="array" ref="S235">_xll.SNL.Clients.Office.Excel.Functions.SPG($A235, "SP_TOTAL_REV", S$3)</f>
        <v>789509</v>
      </c>
      <c r="T235" s="4" cm="1">
        <f t="array" ref="T235">_xll.SNL.Clients.Office.Excel.Functions.SPG($A235, "SP_TOTAL_REV", T$3)</f>
        <v>620643</v>
      </c>
      <c r="U235" s="4" cm="1">
        <f t="array" ref="U235">_xll.SNL.Clients.Office.Excel.Functions.SPG($A235, "SP_TOTAL_REV", U$3)</f>
        <v>688043</v>
      </c>
      <c r="V235" s="4" cm="1">
        <f t="array" ref="V235">_xll.SNL.Clients.Office.Excel.Functions.SPG($A235, "SP_TOTAL_REV", V$3)</f>
        <v>568507</v>
      </c>
      <c r="W235" s="4" cm="1">
        <f t="array" ref="W235">_xll.SNL.Clients.Office.Excel.Functions.SPG($A235, "SP_TOTAL_REV", W$3)</f>
        <v>579389</v>
      </c>
      <c r="X235" s="4" cm="1">
        <f t="array" ref="X235">_xll.SNL.Clients.Office.Excel.Functions.SPG($A235, "SP_TOTAL_REV", X$3)</f>
        <v>551581</v>
      </c>
      <c r="Y235" s="4" cm="1">
        <f t="array" ref="Y235">_xll.SNL.Clients.Office.Excel.Functions.SPG($A235, "SP_TOTAL_REV", Y$3)</f>
        <v>529932</v>
      </c>
      <c r="Z235" s="4" cm="1">
        <f t="array" ref="Z235">_xll.SNL.Clients.Office.Excel.Functions.SPG($A235, "SP_TOTAL_REV", Z$3)</f>
        <v>497857</v>
      </c>
    </row>
    <row r="236" spans="1:26" x14ac:dyDescent="0.3">
      <c r="A236" s="11" t="s">
        <v>239</v>
      </c>
      <c r="B236" s="4" cm="1">
        <f t="array" ref="B236">_xll.SNL.Clients.Office.Excel.Functions.SPG($A236, "SP_TOTAL_REV", B$3)</f>
        <v>1716800</v>
      </c>
      <c r="C236" s="4" cm="1">
        <f t="array" ref="C236">_xll.SNL.Clients.Office.Excel.Functions.SPG($A236, "SP_TOTAL_REV", C$3)</f>
        <v>1898600</v>
      </c>
      <c r="D236" s="4" cm="1">
        <f t="array" ref="D236">_xll.SNL.Clients.Office.Excel.Functions.SPG($A236, "SP_TOTAL_REV", D$3)</f>
        <v>1861000</v>
      </c>
      <c r="E236" s="4" cm="1">
        <f t="array" ref="E236">_xll.SNL.Clients.Office.Excel.Functions.SPG($A236, "SP_TOTAL_REV", E$3)</f>
        <v>1805300</v>
      </c>
      <c r="F236" s="4" cm="1">
        <f t="array" ref="F236">_xll.SNL.Clients.Office.Excel.Functions.SPG($A236, "SP_TOTAL_REV", F$3)</f>
        <v>1670100</v>
      </c>
      <c r="G236" s="4" cm="1">
        <f t="array" ref="G236">_xll.SNL.Clients.Office.Excel.Functions.SPG($A236, "SP_TOTAL_REV", G$3)</f>
        <v>1821400</v>
      </c>
      <c r="H236" s="4" cm="1">
        <f t="array" ref="H236">_xll.SNL.Clients.Office.Excel.Functions.SPG($A236, "SP_TOTAL_REV", H$3)</f>
        <v>1738900</v>
      </c>
      <c r="I236" s="4" cm="1">
        <f t="array" ref="I236">_xll.SNL.Clients.Office.Excel.Functions.SPG($A236, "SP_TOTAL_REV", I$3)</f>
        <v>1686500</v>
      </c>
      <c r="J236" s="4" cm="1">
        <f t="array" ref="J236">_xll.SNL.Clients.Office.Excel.Functions.SPG($A236, "SP_TOTAL_REV", J$3)</f>
        <v>1629300</v>
      </c>
      <c r="K236" s="4" cm="1">
        <f t="array" ref="K236">_xll.SNL.Clients.Office.Excel.Functions.SPG($A236, "SP_TOTAL_REV", K$3)</f>
        <v>1623700</v>
      </c>
      <c r="L236" s="4" cm="1">
        <f t="array" ref="L236">_xll.SNL.Clients.Office.Excel.Functions.SPG($A236, "SP_TOTAL_REV", L$3)</f>
        <v>1515700</v>
      </c>
      <c r="M236" s="4" cm="1">
        <f t="array" ref="M236">_xll.SNL.Clients.Office.Excel.Functions.SPG($A236, "SP_TOTAL_REV", M$3)</f>
        <v>1439900</v>
      </c>
      <c r="N236" s="4" cm="1">
        <f t="array" ref="N236">_xll.SNL.Clients.Office.Excel.Functions.SPG($A236, "SP_TOTAL_REV", N$3)</f>
        <v>1337000</v>
      </c>
      <c r="O236" s="4" cm="1">
        <f t="array" ref="O236">_xll.SNL.Clients.Office.Excel.Functions.SPG($A236, "SP_TOTAL_REV", O$3)</f>
        <v>1418800</v>
      </c>
      <c r="P236" s="4" cm="1">
        <f t="array" ref="P236">_xll.SNL.Clients.Office.Excel.Functions.SPG($A236, "SP_TOTAL_REV", P$3)</f>
        <v>1325000</v>
      </c>
      <c r="Q236" s="4" cm="1">
        <f t="array" ref="Q236">_xll.SNL.Clients.Office.Excel.Functions.SPG($A236, "SP_TOTAL_REV", Q$3)</f>
        <v>1279100</v>
      </c>
      <c r="R236" s="4" cm="1">
        <f t="array" ref="R236">_xll.SNL.Clients.Office.Excel.Functions.SPG($A236, "SP_TOTAL_REV", R$3)</f>
        <v>1129500</v>
      </c>
      <c r="S236" s="4" cm="1">
        <f t="array" ref="S236">_xll.SNL.Clients.Office.Excel.Functions.SPG($A236, "SP_TOTAL_REV", S$3)</f>
        <v>1218500</v>
      </c>
      <c r="T236" s="4" cm="1">
        <f t="array" ref="T236">_xll.SNL.Clients.Office.Excel.Functions.SPG($A236, "SP_TOTAL_REV", T$3)</f>
        <v>1112500</v>
      </c>
      <c r="U236" s="4" cm="1">
        <f t="array" ref="U236">_xll.SNL.Clients.Office.Excel.Functions.SPG($A236, "SP_TOTAL_REV", U$3)</f>
        <v>1025400</v>
      </c>
      <c r="V236" s="4" cm="1">
        <f t="array" ref="V236">_xll.SNL.Clients.Office.Excel.Functions.SPG($A236, "SP_TOTAL_REV", V$3)</f>
        <v>616800</v>
      </c>
      <c r="W236" s="4" cm="1">
        <f t="array" ref="W236">_xll.SNL.Clients.Office.Excel.Functions.SPG($A236, "SP_TOTAL_REV", W$3)</f>
        <v>605800</v>
      </c>
      <c r="X236" s="4" cm="1">
        <f t="array" ref="X236">_xll.SNL.Clients.Office.Excel.Functions.SPG($A236, "SP_TOTAL_REV", X$3)</f>
        <v>596700</v>
      </c>
      <c r="Y236" s="4" cm="1">
        <f t="array" ref="Y236">_xll.SNL.Clients.Office.Excel.Functions.SPG($A236, "SP_TOTAL_REV", Y$3)</f>
        <v>629100</v>
      </c>
      <c r="Z236" s="4" cm="1">
        <f t="array" ref="Z236">_xll.SNL.Clients.Office.Excel.Functions.SPG($A236, "SP_TOTAL_REV", Z$3)</f>
        <v>620300</v>
      </c>
    </row>
    <row r="237" spans="1:26" x14ac:dyDescent="0.3">
      <c r="A237" s="11" t="s">
        <v>240</v>
      </c>
      <c r="B237" s="4" cm="1">
        <f t="array" ref="B237">_xll.SNL.Clients.Office.Excel.Functions.SPG($A237, "SP_TOTAL_REV", B$3)</f>
        <v>569000</v>
      </c>
      <c r="C237" s="4" cm="1">
        <f t="array" ref="C237">_xll.SNL.Clients.Office.Excel.Functions.SPG($A237, "SP_TOTAL_REV", C$3)</f>
        <v>597500</v>
      </c>
      <c r="D237" s="4" cm="1">
        <f t="array" ref="D237">_xll.SNL.Clients.Office.Excel.Functions.SPG($A237, "SP_TOTAL_REV", D$3)</f>
        <v>543900</v>
      </c>
      <c r="E237" s="4" cm="1">
        <f t="array" ref="E237">_xll.SNL.Clients.Office.Excel.Functions.SPG($A237, "SP_TOTAL_REV", E$3)</f>
        <v>488500</v>
      </c>
      <c r="F237" s="4" cm="1">
        <f t="array" ref="F237">_xll.SNL.Clients.Office.Excel.Functions.SPG($A237, "SP_TOTAL_REV", F$3)</f>
        <v>441700</v>
      </c>
      <c r="G237" s="4" cm="1">
        <f t="array" ref="G237">_xll.SNL.Clients.Office.Excel.Functions.SPG($A237, "SP_TOTAL_REV", G$3)</f>
        <v>509800</v>
      </c>
      <c r="H237" s="4" cm="1">
        <f t="array" ref="H237">_xll.SNL.Clients.Office.Excel.Functions.SPG($A237, "SP_TOTAL_REV", H$3)</f>
        <v>432700</v>
      </c>
      <c r="I237" s="4" cm="1">
        <f t="array" ref="I237">_xll.SNL.Clients.Office.Excel.Functions.SPG($A237, "SP_TOTAL_REV", I$3)</f>
        <v>396500</v>
      </c>
      <c r="J237" s="4" cm="1">
        <f t="array" ref="J237">_xll.SNL.Clients.Office.Excel.Functions.SPG($A237, "SP_TOTAL_REV", J$3)</f>
        <v>358100</v>
      </c>
      <c r="K237" s="4" cm="1">
        <f t="array" ref="K237">_xll.SNL.Clients.Office.Excel.Functions.SPG($A237, "SP_TOTAL_REV", K$3)</f>
        <v>369700</v>
      </c>
      <c r="L237" s="4" cm="1">
        <f t="array" ref="L237">_xll.SNL.Clients.Office.Excel.Functions.SPG($A237, "SP_TOTAL_REV", L$3)</f>
        <v>340800</v>
      </c>
      <c r="M237" s="4" cm="1">
        <f t="array" ref="M237">_xll.SNL.Clients.Office.Excel.Functions.SPG($A237, "SP_TOTAL_REV", M$3)</f>
        <v>299400</v>
      </c>
      <c r="N237" s="4" cm="1">
        <f t="array" ref="N237">_xll.SNL.Clients.Office.Excel.Functions.SPG($A237, "SP_TOTAL_REV", N$3)</f>
        <v>295400</v>
      </c>
      <c r="O237" s="4" cm="1">
        <f t="array" ref="O237">_xll.SNL.Clients.Office.Excel.Functions.SPG($A237, "SP_TOTAL_REV", O$3)</f>
        <v>307700</v>
      </c>
      <c r="P237" s="4" cm="1">
        <f t="array" ref="P237">_xll.SNL.Clients.Office.Excel.Functions.SPG($A237, "SP_TOTAL_REV", P$3)</f>
        <v>275600</v>
      </c>
      <c r="Q237" s="4" cm="1">
        <f t="array" ref="Q237">_xll.SNL.Clients.Office.Excel.Functions.SPG($A237, "SP_TOTAL_REV", Q$3)</f>
        <v>263200</v>
      </c>
      <c r="R237" s="4" cm="1">
        <f t="array" ref="R237">_xll.SNL.Clients.Office.Excel.Functions.SPG($A237, "SP_TOTAL_REV", R$3)</f>
        <v>252300</v>
      </c>
      <c r="S237" s="4" cm="1">
        <f t="array" ref="S237">_xll.SNL.Clients.Office.Excel.Functions.SPG($A237, "SP_TOTAL_REV", S$3)</f>
        <v>246100</v>
      </c>
      <c r="T237" s="4" cm="1">
        <f t="array" ref="T237">_xll.SNL.Clients.Office.Excel.Functions.SPG($A237, "SP_TOTAL_REV", T$3)</f>
        <v>234000</v>
      </c>
      <c r="U237" s="4" cm="1">
        <f t="array" ref="U237">_xll.SNL.Clients.Office.Excel.Functions.SPG($A237, "SP_TOTAL_REV", U$3)</f>
        <v>226300</v>
      </c>
      <c r="V237" s="4" cm="1">
        <f t="array" ref="V237">_xll.SNL.Clients.Office.Excel.Functions.SPG($A237, "SP_TOTAL_REV", V$3)</f>
        <v>198000</v>
      </c>
      <c r="W237" s="4" cm="1">
        <f t="array" ref="W237">_xll.SNL.Clients.Office.Excel.Functions.SPG($A237, "SP_TOTAL_REV", W$3)</f>
        <v>209400</v>
      </c>
      <c r="X237" s="4" cm="1">
        <f t="array" ref="X237">_xll.SNL.Clients.Office.Excel.Functions.SPG($A237, "SP_TOTAL_REV", X$3)</f>
        <v>192100</v>
      </c>
      <c r="Y237" s="4" cm="1">
        <f t="array" ref="Y237">_xll.SNL.Clients.Office.Excel.Functions.SPG($A237, "SP_TOTAL_REV", Y$3)</f>
        <v>177100</v>
      </c>
      <c r="Z237" s="4" cm="1">
        <f t="array" ref="Z237">_xll.SNL.Clients.Office.Excel.Functions.SPG($A237, "SP_TOTAL_REV", Z$3)</f>
        <v>159600</v>
      </c>
    </row>
    <row r="238" spans="1:26" x14ac:dyDescent="0.3">
      <c r="A238" s="11" t="s">
        <v>241</v>
      </c>
      <c r="B238" s="4" cm="1">
        <f t="array" ref="B238">_xll.SNL.Clients.Office.Excel.Functions.SPG($A238, "SP_TOTAL_REV", B$3)</f>
        <v>12667000</v>
      </c>
      <c r="C238" s="4" cm="1">
        <f t="array" ref="C238">_xll.SNL.Clients.Office.Excel.Functions.SPG($A238, "SP_TOTAL_REV", C$3)</f>
        <v>14260000</v>
      </c>
      <c r="D238" s="4" cm="1">
        <f t="array" ref="D238">_xll.SNL.Clients.Office.Excel.Functions.SPG($A238, "SP_TOTAL_REV", D$3)</f>
        <v>13284000</v>
      </c>
      <c r="E238" s="4" cm="1">
        <f t="array" ref="E238">_xll.SNL.Clients.Office.Excel.Functions.SPG($A238, "SP_TOTAL_REV", E$3)</f>
        <v>12833000</v>
      </c>
      <c r="F238" s="4" cm="1">
        <f t="array" ref="F238">_xll.SNL.Clients.Office.Excel.Functions.SPG($A238, "SP_TOTAL_REV", F$3)</f>
        <v>12724000</v>
      </c>
      <c r="G238" s="4" cm="1">
        <f t="array" ref="G238">_xll.SNL.Clients.Office.Excel.Functions.SPG($A238, "SP_TOTAL_REV", G$3)</f>
        <v>15406000</v>
      </c>
      <c r="H238" s="4" cm="1">
        <f t="array" ref="H238">_xll.SNL.Clients.Office.Excel.Functions.SPG($A238, "SP_TOTAL_REV", H$3)</f>
        <v>14158000</v>
      </c>
      <c r="I238" s="4" cm="1">
        <f t="array" ref="I238">_xll.SNL.Clients.Office.Excel.Functions.SPG($A238, "SP_TOTAL_REV", I$3)</f>
        <v>12949000</v>
      </c>
      <c r="J238" s="4" cm="1">
        <f t="array" ref="J238">_xll.SNL.Clients.Office.Excel.Functions.SPG($A238, "SP_TOTAL_REV", J$3)</f>
        <v>11715000</v>
      </c>
      <c r="K238" s="4" cm="1">
        <f t="array" ref="K238">_xll.SNL.Clients.Office.Excel.Functions.SPG($A238, "SP_TOTAL_REV", K$3)</f>
        <v>14042000</v>
      </c>
      <c r="L238" s="4" cm="1">
        <f t="array" ref="L238">_xll.SNL.Clients.Office.Excel.Functions.SPG($A238, "SP_TOTAL_REV", L$3)</f>
        <v>15338000</v>
      </c>
      <c r="M238" s="4" cm="1">
        <f t="array" ref="M238">_xll.SNL.Clients.Office.Excel.Functions.SPG($A238, "SP_TOTAL_REV", M$3)</f>
        <v>15321000</v>
      </c>
      <c r="N238" s="4" cm="1">
        <f t="array" ref="N238">_xll.SNL.Clients.Office.Excel.Functions.SPG($A238, "SP_TOTAL_REV", N$3)</f>
        <v>18353000</v>
      </c>
      <c r="O238" s="4" cm="1">
        <f t="array" ref="O238">_xll.SNL.Clients.Office.Excel.Functions.SPG($A238, "SP_TOTAL_REV", O$3)</f>
        <v>20528000</v>
      </c>
      <c r="P238" s="4" cm="1">
        <f t="array" ref="P238">_xll.SNL.Clients.Office.Excel.Functions.SPG($A238, "SP_TOTAL_REV", P$3)</f>
        <v>19192000</v>
      </c>
      <c r="Q238" s="4" cm="1">
        <f t="array" ref="Q238">_xll.SNL.Clients.Office.Excel.Functions.SPG($A238, "SP_TOTAL_REV", Q$3)</f>
        <v>19631000</v>
      </c>
      <c r="R238" s="4" cm="1">
        <f t="array" ref="R238">_xll.SNL.Clients.Office.Excel.Functions.SPG($A238, "SP_TOTAL_REV", R$3)</f>
        <v>19673000</v>
      </c>
      <c r="S238" s="4" cm="1">
        <f t="array" ref="S238">_xll.SNL.Clients.Office.Excel.Functions.SPG($A238, "SP_TOTAL_REV", S$3)</f>
        <v>19978000</v>
      </c>
      <c r="T238" s="4" cm="1">
        <f t="array" ref="T238">_xll.SNL.Clients.Office.Excel.Functions.SPG($A238, "SP_TOTAL_REV", T$3)</f>
        <v>18333000</v>
      </c>
      <c r="U238" s="4" cm="1">
        <f t="array" ref="U238">_xll.SNL.Clients.Office.Excel.Functions.SPG($A238, "SP_TOTAL_REV", U$3)</f>
        <v>19728000</v>
      </c>
      <c r="V238" s="4" cm="1">
        <f t="array" ref="V238">_xll.SNL.Clients.Office.Excel.Functions.SPG($A238, "SP_TOTAL_REV", V$3)</f>
        <v>19828000</v>
      </c>
      <c r="W238" s="4" cm="1">
        <f t="array" ref="W238">_xll.SNL.Clients.Office.Excel.Functions.SPG($A238, "SP_TOTAL_REV", W$3)</f>
        <v>20209000</v>
      </c>
      <c r="X238" s="4" cm="1">
        <f t="array" ref="X238">_xll.SNL.Clients.Office.Excel.Functions.SPG($A238, "SP_TOTAL_REV", X$3)</f>
        <v>19190000</v>
      </c>
      <c r="Y238" s="4" cm="1">
        <f t="array" ref="Y238">_xll.SNL.Clients.Office.Excel.Functions.SPG($A238, "SP_TOTAL_REV", Y$3)</f>
        <v>16505000</v>
      </c>
      <c r="Z238" s="4" cm="1">
        <f t="array" ref="Z238">_xll.SNL.Clients.Office.Excel.Functions.SPG($A238, "SP_TOTAL_REV", Z$3)</f>
        <v>16061000</v>
      </c>
    </row>
    <row r="239" spans="1:26" x14ac:dyDescent="0.3">
      <c r="A239" s="11" t="s">
        <v>242</v>
      </c>
      <c r="B239" s="4" cm="1">
        <f t="array" ref="B239">_xll.SNL.Clients.Office.Excel.Functions.SPG($A239, "SP_TOTAL_REV", B$3)</f>
        <v>2473000</v>
      </c>
      <c r="C239" s="4" cm="1">
        <f t="array" ref="C239">_xll.SNL.Clients.Office.Excel.Functions.SPG($A239, "SP_TOTAL_REV", C$3)</f>
        <v>2323000</v>
      </c>
      <c r="D239" s="4" cm="1">
        <f t="array" ref="D239">_xll.SNL.Clients.Office.Excel.Functions.SPG($A239, "SP_TOTAL_REV", D$3)</f>
        <v>2349000</v>
      </c>
      <c r="E239" s="4" cm="1">
        <f t="array" ref="E239">_xll.SNL.Clients.Office.Excel.Functions.SPG($A239, "SP_TOTAL_REV", E$3)</f>
        <v>2317000</v>
      </c>
      <c r="F239" s="4" cm="1">
        <f t="array" ref="F239">_xll.SNL.Clients.Office.Excel.Functions.SPG($A239, "SP_TOTAL_REV", F$3)</f>
        <v>2290000</v>
      </c>
      <c r="G239" s="4" cm="1">
        <f t="array" ref="G239">_xll.SNL.Clients.Office.Excel.Functions.SPG($A239, "SP_TOTAL_REV", G$3)</f>
        <v>2201000</v>
      </c>
      <c r="H239" s="4" cm="1">
        <f t="array" ref="H239">_xll.SNL.Clients.Office.Excel.Functions.SPG($A239, "SP_TOTAL_REV", H$3)</f>
        <v>2003000</v>
      </c>
      <c r="I239" s="4" cm="1">
        <f t="array" ref="I239">_xll.SNL.Clients.Office.Excel.Functions.SPG($A239, "SP_TOTAL_REV", I$3)</f>
        <v>1888000</v>
      </c>
      <c r="J239" s="4" cm="1">
        <f t="array" ref="J239">_xll.SNL.Clients.Office.Excel.Functions.SPG($A239, "SP_TOTAL_REV", J$3)</f>
        <v>1896000</v>
      </c>
      <c r="K239" s="4" cm="1">
        <f t="array" ref="K239">_xll.SNL.Clients.Office.Excel.Functions.SPG($A239, "SP_TOTAL_REV", K$3)</f>
        <v>1768000</v>
      </c>
      <c r="L239" s="4" cm="1">
        <f t="array" ref="L239">_xll.SNL.Clients.Office.Excel.Functions.SPG($A239, "SP_TOTAL_REV", L$3)</f>
        <v>1811000</v>
      </c>
      <c r="M239" s="4" cm="1">
        <f t="array" ref="M239">_xll.SNL.Clients.Office.Excel.Functions.SPG($A239, "SP_TOTAL_REV", M$3)</f>
        <v>1814000</v>
      </c>
      <c r="N239" s="4" cm="1">
        <f t="array" ref="N239">_xll.SNL.Clients.Office.Excel.Functions.SPG($A239, "SP_TOTAL_REV", N$3)</f>
        <v>1899000</v>
      </c>
      <c r="O239" s="4" cm="1">
        <f t="array" ref="O239">_xll.SNL.Clients.Office.Excel.Functions.SPG($A239, "SP_TOTAL_REV", O$3)</f>
        <v>1840000</v>
      </c>
      <c r="P239" s="4" cm="1">
        <f t="array" ref="P239">_xll.SNL.Clients.Office.Excel.Functions.SPG($A239, "SP_TOTAL_REV", P$3)</f>
        <v>1802000</v>
      </c>
      <c r="Q239" s="4" cm="1">
        <f t="array" ref="Q239">_xll.SNL.Clients.Office.Excel.Functions.SPG($A239, "SP_TOTAL_REV", Q$3)</f>
        <v>1707000</v>
      </c>
      <c r="R239" s="4" cm="1">
        <f t="array" ref="R239">_xll.SNL.Clients.Office.Excel.Functions.SPG($A239, "SP_TOTAL_REV", R$3)</f>
        <v>1797000</v>
      </c>
      <c r="S239" s="4" cm="1">
        <f t="array" ref="S239">_xll.SNL.Clients.Office.Excel.Functions.SPG($A239, "SP_TOTAL_REV", S$3)</f>
        <v>1671000</v>
      </c>
      <c r="T239" s="4" cm="1">
        <f t="array" ref="T239">_xll.SNL.Clients.Office.Excel.Functions.SPG($A239, "SP_TOTAL_REV", T$3)</f>
        <v>1411000</v>
      </c>
      <c r="U239" s="4" cm="1">
        <f t="array" ref="U239">_xll.SNL.Clients.Office.Excel.Functions.SPG($A239, "SP_TOTAL_REV", U$3)</f>
        <v>1395000</v>
      </c>
      <c r="V239" s="4" cm="1">
        <f t="array" ref="V239">_xll.SNL.Clients.Office.Excel.Functions.SPG($A239, "SP_TOTAL_REV", V$3)</f>
        <v>1559000</v>
      </c>
      <c r="W239" s="4" cm="1">
        <f t="array" ref="W239">_xll.SNL.Clients.Office.Excel.Functions.SPG($A239, "SP_TOTAL_REV", W$3)</f>
        <v>1298000</v>
      </c>
      <c r="X239" s="4" cm="1">
        <f t="array" ref="X239">_xll.SNL.Clients.Office.Excel.Functions.SPG($A239, "SP_TOTAL_REV", X$3)</f>
        <v>1336000</v>
      </c>
      <c r="Y239" s="4" cm="1">
        <f t="array" ref="Y239">_xll.SNL.Clients.Office.Excel.Functions.SPG($A239, "SP_TOTAL_REV", Y$3)</f>
        <v>1298000</v>
      </c>
      <c r="Z239" s="4" cm="1">
        <f t="array" ref="Z239">_xll.SNL.Clients.Office.Excel.Functions.SPG($A239, "SP_TOTAL_REV", Z$3)</f>
        <v>1270000</v>
      </c>
    </row>
    <row r="240" spans="1:26" x14ac:dyDescent="0.3">
      <c r="A240" s="11" t="s">
        <v>243</v>
      </c>
      <c r="B240" s="4" cm="1">
        <f t="array" ref="B240">_xll.SNL.Clients.Office.Excel.Functions.SPG($A240, "SP_TOTAL_REV", B$3)</f>
        <v>14541000</v>
      </c>
      <c r="C240" s="4" cm="1">
        <f t="array" ref="C240">_xll.SNL.Clients.Office.Excel.Functions.SPG($A240, "SP_TOTAL_REV", C$3)</f>
        <v>17553000</v>
      </c>
      <c r="D240" s="4" cm="1">
        <f t="array" ref="D240">_xll.SNL.Clients.Office.Excel.Functions.SPG($A240, "SP_TOTAL_REV", D$3)</f>
        <v>14967000</v>
      </c>
      <c r="E240" s="4" cm="1">
        <f t="array" ref="E240">_xll.SNL.Clients.Office.Excel.Functions.SPG($A240, "SP_TOTAL_REV", E$3)</f>
        <v>15772000</v>
      </c>
      <c r="F240" s="4" cm="1">
        <f t="array" ref="F240">_xll.SNL.Clients.Office.Excel.Functions.SPG($A240, "SP_TOTAL_REV", F$3)</f>
        <v>14462000</v>
      </c>
      <c r="G240" s="4" cm="1">
        <f t="array" ref="G240">_xll.SNL.Clients.Office.Excel.Functions.SPG($A240, "SP_TOTAL_REV", G$3)</f>
        <v>17380000</v>
      </c>
      <c r="H240" s="4" cm="1">
        <f t="array" ref="H240">_xll.SNL.Clients.Office.Excel.Functions.SPG($A240, "SP_TOTAL_REV", H$3)</f>
        <v>14752000</v>
      </c>
      <c r="I240" s="4" cm="1">
        <f t="array" ref="I240">_xll.SNL.Clients.Office.Excel.Functions.SPG($A240, "SP_TOTAL_REV", I$3)</f>
        <v>15475000</v>
      </c>
      <c r="J240" s="4" cm="1">
        <f t="array" ref="J240">_xll.SNL.Clients.Office.Excel.Functions.SPG($A240, "SP_TOTAL_REV", J$3)</f>
        <v>14252000</v>
      </c>
      <c r="K240" s="4" cm="1">
        <f t="array" ref="K240">_xll.SNL.Clients.Office.Excel.Functions.SPG($A240, "SP_TOTAL_REV", K$3)</f>
        <v>16691000</v>
      </c>
      <c r="L240" s="4" cm="1">
        <f t="array" ref="L240">_xll.SNL.Clients.Office.Excel.Functions.SPG($A240, "SP_TOTAL_REV", L$3)</f>
        <v>14106000</v>
      </c>
      <c r="M240" s="4" cm="1">
        <f t="array" ref="M240">_xll.SNL.Clients.Office.Excel.Functions.SPG($A240, "SP_TOTAL_REV", M$3)</f>
        <v>15535000</v>
      </c>
      <c r="N240" s="4" cm="1">
        <f t="array" ref="N240">_xll.SNL.Clients.Office.Excel.Functions.SPG($A240, "SP_TOTAL_REV", N$3)</f>
        <v>14197000</v>
      </c>
      <c r="O240" s="4" cm="1">
        <f t="array" ref="O240">_xll.SNL.Clients.Office.Excel.Functions.SPG($A240, "SP_TOTAL_REV", O$3)</f>
        <v>16695000</v>
      </c>
      <c r="P240" s="4" cm="1">
        <f t="array" ref="P240">_xll.SNL.Clients.Office.Excel.Functions.SPG($A240, "SP_TOTAL_REV", P$3)</f>
        <v>13251000</v>
      </c>
      <c r="Q240" s="4" cm="1">
        <f t="array" ref="Q240">_xll.SNL.Clients.Office.Excel.Functions.SPG($A240, "SP_TOTAL_REV", Q$3)</f>
        <v>14220000</v>
      </c>
      <c r="R240" s="4" cm="1">
        <f t="array" ref="R240">_xll.SNL.Clients.Office.Excel.Functions.SPG($A240, "SP_TOTAL_REV", R$3)</f>
        <v>13185000</v>
      </c>
      <c r="S240" s="4" cm="1">
        <f t="array" ref="S240">_xll.SNL.Clients.Office.Excel.Functions.SPG($A240, "SP_TOTAL_REV", S$3)</f>
        <v>1926000</v>
      </c>
      <c r="T240" s="4" cm="1">
        <f t="array" ref="T240">_xll.SNL.Clients.Office.Excel.Functions.SPG($A240, "SP_TOTAL_REV", T$3)</f>
        <v>17561000</v>
      </c>
      <c r="U240" s="4" cm="1">
        <f t="array" ref="U240">_xll.SNL.Clients.Office.Excel.Functions.SPG($A240, "SP_TOTAL_REV", U$3)</f>
        <v>18121000</v>
      </c>
      <c r="V240" s="4" cm="1">
        <f t="array" ref="V240">_xll.SNL.Clients.Office.Excel.Functions.SPG($A240, "SP_TOTAL_REV", V$3)</f>
        <v>17571000</v>
      </c>
      <c r="W240" s="4" cm="1">
        <f t="array" ref="W240">_xll.SNL.Clients.Office.Excel.Functions.SPG($A240, "SP_TOTAL_REV", W$3)</f>
        <v>21777000</v>
      </c>
      <c r="X240" s="4" cm="1">
        <f t="array" ref="X240">_xll.SNL.Clients.Office.Excel.Functions.SPG($A240, "SP_TOTAL_REV", X$3)</f>
        <v>18028000</v>
      </c>
      <c r="Y240" s="4" cm="1">
        <f t="array" ref="Y240">_xll.SNL.Clients.Office.Excel.Functions.SPG($A240, "SP_TOTAL_REV", Y$3)</f>
        <v>19161000</v>
      </c>
      <c r="Z240" s="4" cm="1">
        <f t="array" ref="Z240">_xll.SNL.Clients.Office.Excel.Functions.SPG($A240, "SP_TOTAL_REV", Z$3)</f>
        <v>18182000</v>
      </c>
    </row>
    <row r="241" spans="1:26" x14ac:dyDescent="0.3">
      <c r="A241" s="11" t="s">
        <v>244</v>
      </c>
      <c r="B241" s="4" cm="1">
        <f t="array" ref="B241">_xll.SNL.Clients.Office.Excel.Functions.SPG($A241, "SP_TOTAL_REV", B$3)</f>
        <v>2843000</v>
      </c>
      <c r="C241" s="4" cm="1">
        <f t="array" ref="C241">_xll.SNL.Clients.Office.Excel.Functions.SPG($A241, "SP_TOTAL_REV", C$3)</f>
        <v>2771000</v>
      </c>
      <c r="D241" s="4" cm="1">
        <f t="array" ref="D241">_xll.SNL.Clients.Office.Excel.Functions.SPG($A241, "SP_TOTAL_REV", D$3)</f>
        <v>2925000</v>
      </c>
      <c r="E241" s="4" cm="1">
        <f t="array" ref="E241">_xll.SNL.Clients.Office.Excel.Functions.SPG($A241, "SP_TOTAL_REV", E$3)</f>
        <v>2889000</v>
      </c>
      <c r="F241" s="4" cm="1">
        <f t="array" ref="F241">_xll.SNL.Clients.Office.Excel.Functions.SPG($A241, "SP_TOTAL_REV", F$3)</f>
        <v>2899000</v>
      </c>
      <c r="G241" s="4" cm="1">
        <f t="array" ref="G241">_xll.SNL.Clients.Office.Excel.Functions.SPG($A241, "SP_TOTAL_REV", G$3)</f>
        <v>2703000</v>
      </c>
      <c r="H241" s="4" cm="1">
        <f t="array" ref="H241">_xll.SNL.Clients.Office.Excel.Functions.SPG($A241, "SP_TOTAL_REV", H$3)</f>
        <v>2820000</v>
      </c>
      <c r="I241" s="4" cm="1">
        <f t="array" ref="I241">_xll.SNL.Clients.Office.Excel.Functions.SPG($A241, "SP_TOTAL_REV", I$3)</f>
        <v>2929000</v>
      </c>
      <c r="J241" s="4" cm="1">
        <f t="array" ref="J241">_xll.SNL.Clients.Office.Excel.Functions.SPG($A241, "SP_TOTAL_REV", J$3)</f>
        <v>3027000</v>
      </c>
      <c r="K241" s="4" cm="1">
        <f t="array" ref="K241">_xll.SNL.Clients.Office.Excel.Functions.SPG($A241, "SP_TOTAL_REV", K$3)</f>
        <v>2844000</v>
      </c>
      <c r="L241" s="4" cm="1">
        <f t="array" ref="L241">_xll.SNL.Clients.Office.Excel.Functions.SPG($A241, "SP_TOTAL_REV", L$3)</f>
        <v>3063000</v>
      </c>
      <c r="M241" s="4" cm="1">
        <f t="array" ref="M241">_xll.SNL.Clients.Office.Excel.Functions.SPG($A241, "SP_TOTAL_REV", M$3)</f>
        <v>3307000</v>
      </c>
      <c r="N241" s="4" cm="1">
        <f t="array" ref="N241">_xll.SNL.Clients.Office.Excel.Functions.SPG($A241, "SP_TOTAL_REV", N$3)</f>
        <v>3226000</v>
      </c>
      <c r="O241" s="4" cm="1">
        <f t="array" ref="O241">_xll.SNL.Clients.Office.Excel.Functions.SPG($A241, "SP_TOTAL_REV", O$3)</f>
        <v>3031000</v>
      </c>
      <c r="P241" s="4" cm="1">
        <f t="array" ref="P241">_xll.SNL.Clients.Office.Excel.Functions.SPG($A241, "SP_TOTAL_REV", P$3)</f>
        <v>3071000</v>
      </c>
      <c r="Q241" s="4" cm="1">
        <f t="array" ref="Q241">_xll.SNL.Clients.Office.Excel.Functions.SPG($A241, "SP_TOTAL_REV", Q$3)</f>
        <v>3089000</v>
      </c>
      <c r="R241" s="4" cm="1">
        <f t="array" ref="R241">_xll.SNL.Clients.Office.Excel.Functions.SPG($A241, "SP_TOTAL_REV", R$3)</f>
        <v>2465000</v>
      </c>
      <c r="S241" s="4" cm="1">
        <f t="array" ref="S241">_xll.SNL.Clients.Office.Excel.Functions.SPG($A241, "SP_TOTAL_REV", S$3)</f>
        <v>1270000</v>
      </c>
      <c r="T241" s="4" cm="1">
        <f t="array" ref="T241">_xll.SNL.Clients.Office.Excel.Functions.SPG($A241, "SP_TOTAL_REV", T$3)</f>
        <v>1268000</v>
      </c>
      <c r="U241" s="4" cm="1">
        <f t="array" ref="U241">_xll.SNL.Clients.Office.Excel.Functions.SPG($A241, "SP_TOTAL_REV", U$3)</f>
        <v>1199000</v>
      </c>
      <c r="V241" s="4" cm="1">
        <f t="array" ref="V241">_xll.SNL.Clients.Office.Excel.Functions.SPG($A241, "SP_TOTAL_REV", V$3)</f>
        <v>1347000</v>
      </c>
      <c r="W241" s="4" cm="1">
        <f t="array" ref="W241">_xll.SNL.Clients.Office.Excel.Functions.SPG($A241, "SP_TOTAL_REV", W$3)</f>
        <v>1283769</v>
      </c>
      <c r="X241" s="4" cm="1">
        <f t="array" ref="X241">_xll.SNL.Clients.Office.Excel.Functions.SPG($A241, "SP_TOTAL_REV", X$3)</f>
        <v>1267345</v>
      </c>
      <c r="Y241" s="4" cm="1">
        <f t="array" ref="Y241">_xll.SNL.Clients.Office.Excel.Functions.SPG($A241, "SP_TOTAL_REV", Y$3)</f>
        <v>1291568</v>
      </c>
      <c r="Z241" s="4" cm="1">
        <f t="array" ref="Z241">_xll.SNL.Clients.Office.Excel.Functions.SPG($A241, "SP_TOTAL_REV", Z$3)</f>
        <v>1297402</v>
      </c>
    </row>
    <row r="242" spans="1:26" x14ac:dyDescent="0.3">
      <c r="A242" s="11" t="s">
        <v>245</v>
      </c>
      <c r="B242" s="4" cm="1">
        <f t="array" ref="B242">_xll.SNL.Clients.Office.Excel.Functions.SPG($A242, "SP_TOTAL_REV", B$3)</f>
        <v>5901000</v>
      </c>
      <c r="C242" s="4" cm="1">
        <f t="array" ref="C242">_xll.SNL.Clients.Office.Excel.Functions.SPG($A242, "SP_TOTAL_REV", C$3)</f>
        <v>4580000</v>
      </c>
      <c r="D242" s="4" cm="1">
        <f t="array" ref="D242">_xll.SNL.Clients.Office.Excel.Functions.SPG($A242, "SP_TOTAL_REV", D$3)</f>
        <v>4686000</v>
      </c>
      <c r="E242" s="4" cm="1">
        <f t="array" ref="E242">_xll.SNL.Clients.Office.Excel.Functions.SPG($A242, "SP_TOTAL_REV", E$3)</f>
        <v>4734000</v>
      </c>
      <c r="F242" s="4" cm="1">
        <f t="array" ref="F242">_xll.SNL.Clients.Office.Excel.Functions.SPG($A242, "SP_TOTAL_REV", F$3)</f>
        <v>4619000</v>
      </c>
      <c r="G242" s="4" cm="1">
        <f t="array" ref="G242">_xll.SNL.Clients.Office.Excel.Functions.SPG($A242, "SP_TOTAL_REV", G$3)</f>
        <v>4601000</v>
      </c>
      <c r="H242" s="4" cm="1">
        <f t="array" ref="H242">_xll.SNL.Clients.Office.Excel.Functions.SPG($A242, "SP_TOTAL_REV", H$3)</f>
        <v>4613000</v>
      </c>
      <c r="I242" s="4" cm="1">
        <f t="array" ref="I242">_xll.SNL.Clients.Office.Excel.Functions.SPG($A242, "SP_TOTAL_REV", I$3)</f>
        <v>4682000</v>
      </c>
      <c r="J242" s="4" cm="1">
        <f t="array" ref="J242">_xll.SNL.Clients.Office.Excel.Functions.SPG($A242, "SP_TOTAL_REV", J$3)</f>
        <v>5020000</v>
      </c>
      <c r="K242" s="4" cm="1">
        <f t="array" ref="K242">_xll.SNL.Clients.Office.Excel.Functions.SPG($A242, "SP_TOTAL_REV", K$3)</f>
        <v>5133000</v>
      </c>
      <c r="L242" s="4" cm="1">
        <f t="array" ref="L242">_xll.SNL.Clients.Office.Excel.Functions.SPG($A242, "SP_TOTAL_REV", L$3)</f>
        <v>5402000</v>
      </c>
      <c r="M242" s="4" cm="1">
        <f t="array" ref="M242">_xll.SNL.Clients.Office.Excel.Functions.SPG($A242, "SP_TOTAL_REV", M$3)</f>
        <v>5389000</v>
      </c>
      <c r="N242" s="4" cm="1">
        <f t="array" ref="N242">_xll.SNL.Clients.Office.Excel.Functions.SPG($A242, "SP_TOTAL_REV", N$3)</f>
        <v>5237000</v>
      </c>
      <c r="O242" s="4" cm="1">
        <f t="array" ref="O242">_xll.SNL.Clients.Office.Excel.Functions.SPG($A242, "SP_TOTAL_REV", O$3)</f>
        <v>5086000</v>
      </c>
      <c r="P242" s="4" cm="1">
        <f t="array" ref="P242">_xll.SNL.Clients.Office.Excel.Functions.SPG($A242, "SP_TOTAL_REV", P$3)</f>
        <v>4914000</v>
      </c>
      <c r="Q242" s="4" cm="1">
        <f t="array" ref="Q242">_xll.SNL.Clients.Office.Excel.Functions.SPG($A242, "SP_TOTAL_REV", Q$3)</f>
        <v>4770000</v>
      </c>
      <c r="R242" s="4" cm="1">
        <f t="array" ref="R242">_xll.SNL.Clients.Office.Excel.Functions.SPG($A242, "SP_TOTAL_REV", R$3)</f>
        <v>4593000</v>
      </c>
      <c r="S242" s="4" t="str" cm="1">
        <f t="array" ref="S242">_xll.SNL.Clients.Office.Excel.Functions.SPG($A242, "SP_TOTAL_REV", S$3)</f>
        <v>NA</v>
      </c>
      <c r="T242" s="4" cm="1">
        <f t="array" ref="T242">_xll.SNL.Clients.Office.Excel.Functions.SPG($A242, "SP_TOTAL_REV", T$3)</f>
        <v>5123000</v>
      </c>
      <c r="U242" s="4" cm="1">
        <f t="array" ref="U242">_xll.SNL.Clients.Office.Excel.Functions.SPG($A242, "SP_TOTAL_REV", U$3)</f>
        <v>4866000</v>
      </c>
      <c r="V242" s="4" cm="1">
        <f t="array" ref="V242">_xll.SNL.Clients.Office.Excel.Functions.SPG($A242, "SP_TOTAL_REV", V$3)</f>
        <v>5352000</v>
      </c>
      <c r="W242" s="4" cm="1">
        <f t="array" ref="W242">_xll.SNL.Clients.Office.Excel.Functions.SPG($A242, "SP_TOTAL_REV", W$3)</f>
        <v>5498000</v>
      </c>
      <c r="X242" s="4" cm="1">
        <f t="array" ref="X242">_xll.SNL.Clients.Office.Excel.Functions.SPG($A242, "SP_TOTAL_REV", X$3)</f>
        <v>5568000</v>
      </c>
      <c r="Y242" s="4" cm="1">
        <f t="array" ref="Y242">_xll.SNL.Clients.Office.Excel.Functions.SPG($A242, "SP_TOTAL_REV", Y$3)</f>
        <v>5667000</v>
      </c>
      <c r="Z242" s="4" cm="1">
        <f t="array" ref="Z242">_xll.SNL.Clients.Office.Excel.Functions.SPG($A242, "SP_TOTAL_REV", Z$3)</f>
        <v>5643000</v>
      </c>
    </row>
    <row r="243" spans="1:26" x14ac:dyDescent="0.3">
      <c r="A243" s="11" t="s">
        <v>246</v>
      </c>
      <c r="B243" s="4" t="str" cm="1">
        <f t="array" ref="B243">_xll.SNL.Clients.Office.Excel.Functions.SPG($A243, "SP_TOTAL_REV", B$3)</f>
        <v>NA</v>
      </c>
      <c r="C243" s="4" cm="1">
        <f t="array" ref="C243">_xll.SNL.Clients.Office.Excel.Functions.SPG($A243, "SP_TOTAL_REV", C$3)</f>
        <v>3963000</v>
      </c>
      <c r="D243" s="4" cm="1">
        <f t="array" ref="D243">_xll.SNL.Clients.Office.Excel.Functions.SPG($A243, "SP_TOTAL_REV", D$3)</f>
        <v>3283000</v>
      </c>
      <c r="E243" s="4" cm="1">
        <f t="array" ref="E243">_xll.SNL.Clients.Office.Excel.Functions.SPG($A243, "SP_TOTAL_REV", E$3)</f>
        <v>3184000</v>
      </c>
      <c r="F243" s="4" cm="1">
        <f t="array" ref="F243">_xll.SNL.Clients.Office.Excel.Functions.SPG($A243, "SP_TOTAL_REV", F$3)</f>
        <v>6737000</v>
      </c>
      <c r="G243" s="4" cm="1">
        <f t="array" ref="G243">_xll.SNL.Clients.Office.Excel.Functions.SPG($A243, "SP_TOTAL_REV", G$3)</f>
        <v>3386000</v>
      </c>
      <c r="H243" s="4" cm="1">
        <f t="array" ref="H243">_xll.SNL.Clients.Office.Excel.Functions.SPG($A243, "SP_TOTAL_REV", H$3)</f>
        <v>2978000</v>
      </c>
      <c r="I243" s="4" cm="1">
        <f t="array" ref="I243">_xll.SNL.Clients.Office.Excel.Functions.SPG($A243, "SP_TOTAL_REV", I$3)</f>
        <v>2712000</v>
      </c>
      <c r="J243" s="4" cm="1">
        <f t="array" ref="J243">_xll.SNL.Clients.Office.Excel.Functions.SPG($A243, "SP_TOTAL_REV", J$3)</f>
        <v>6018000</v>
      </c>
      <c r="K243" s="4" cm="1">
        <f t="array" ref="K243">_xll.SNL.Clients.Office.Excel.Functions.SPG($A243, "SP_TOTAL_REV", K$3)</f>
        <v>3041000</v>
      </c>
      <c r="L243" s="4" cm="1">
        <f t="array" ref="L243">_xll.SNL.Clients.Office.Excel.Functions.SPG($A243, "SP_TOTAL_REV", L$3)</f>
        <v>2597000</v>
      </c>
      <c r="M243" s="4" cm="1">
        <f t="array" ref="M243">_xll.SNL.Clients.Office.Excel.Functions.SPG($A243, "SP_TOTAL_REV", M$3)</f>
        <v>2414000</v>
      </c>
      <c r="N243" s="4" cm="1">
        <f t="array" ref="N243">_xll.SNL.Clients.Office.Excel.Functions.SPG($A243, "SP_TOTAL_REV", N$3)</f>
        <v>5632000</v>
      </c>
      <c r="O243" s="4" cm="1">
        <f t="array" ref="O243">_xll.SNL.Clients.Office.Excel.Functions.SPG($A243, "SP_TOTAL_REV", O$3)</f>
        <v>2673000</v>
      </c>
      <c r="P243" s="4" cm="1">
        <f t="array" ref="P243">_xll.SNL.Clients.Office.Excel.Functions.SPG($A243, "SP_TOTAL_REV", P$3)</f>
        <v>2007000</v>
      </c>
      <c r="Q243" s="4" cm="1">
        <f t="array" ref="Q243">_xll.SNL.Clients.Office.Excel.Functions.SPG($A243, "SP_TOTAL_REV", Q$3)</f>
        <v>2561000</v>
      </c>
      <c r="R243" s="4" cm="1">
        <f t="array" ref="R243">_xll.SNL.Clients.Office.Excel.Functions.SPG($A243, "SP_TOTAL_REV", R$3)</f>
        <v>4173000</v>
      </c>
      <c r="S243" s="4" cm="1">
        <f t="array" ref="S243">_xll.SNL.Clients.Office.Excel.Functions.SPG($A243, "SP_TOTAL_REV", S$3)</f>
        <v>1576000</v>
      </c>
      <c r="T243" s="4" cm="1">
        <f t="array" ref="T243">_xll.SNL.Clients.Office.Excel.Functions.SPG($A243, "SP_TOTAL_REV", T$3)</f>
        <v>1323000</v>
      </c>
      <c r="U243" s="4" cm="1">
        <f t="array" ref="U243">_xll.SNL.Clients.Office.Excel.Functions.SPG($A243, "SP_TOTAL_REV", U$3)</f>
        <v>1816000</v>
      </c>
      <c r="V243" s="4" cm="1">
        <f t="array" ref="V243">_xll.SNL.Clients.Office.Excel.Functions.SPG($A243, "SP_TOTAL_REV", V$3)</f>
        <v>3002000</v>
      </c>
      <c r="W243" s="4" cm="1">
        <f t="array" ref="W243">_xll.SNL.Clients.Office.Excel.Functions.SPG($A243, "SP_TOTAL_REV", W$3)</f>
        <v>1696000</v>
      </c>
      <c r="X243" s="4" cm="1">
        <f t="array" ref="X243">_xll.SNL.Clients.Office.Excel.Functions.SPG($A243, "SP_TOTAL_REV", X$3)</f>
        <v>1165000</v>
      </c>
      <c r="Y243" s="4" cm="1">
        <f t="array" ref="Y243">_xll.SNL.Clients.Office.Excel.Functions.SPG($A243, "SP_TOTAL_REV", Y$3)</f>
        <v>994000</v>
      </c>
      <c r="Z243" s="4" cm="1">
        <f t="array" ref="Z243">_xll.SNL.Clients.Office.Excel.Functions.SPG($A243, "SP_TOTAL_REV", Z$3)</f>
        <v>3272000</v>
      </c>
    </row>
    <row r="244" spans="1:26" x14ac:dyDescent="0.3">
      <c r="A244" s="11" t="s">
        <v>247</v>
      </c>
      <c r="B244" s="4" cm="1">
        <f t="array" ref="B244">_xll.SNL.Clients.Office.Excel.Functions.SPG($A244, "SP_TOTAL_REV", B$3)</f>
        <v>2253400</v>
      </c>
      <c r="C244" s="4" cm="1">
        <f t="array" ref="C244">_xll.SNL.Clients.Office.Excel.Functions.SPG($A244, "SP_TOTAL_REV", C$3)</f>
        <v>2413500</v>
      </c>
      <c r="D244" s="4" cm="1">
        <f t="array" ref="D244">_xll.SNL.Clients.Office.Excel.Functions.SPG($A244, "SP_TOTAL_REV", D$3)</f>
        <v>2038100</v>
      </c>
      <c r="E244" s="4" cm="1">
        <f t="array" ref="E244">_xll.SNL.Clients.Office.Excel.Functions.SPG($A244, "SP_TOTAL_REV", E$3)</f>
        <v>2009900</v>
      </c>
      <c r="F244" s="4" cm="1">
        <f t="array" ref="F244">_xll.SNL.Clients.Office.Excel.Functions.SPG($A244, "SP_TOTAL_REV", F$3)</f>
        <v>1890600</v>
      </c>
      <c r="G244" s="4" cm="1">
        <f t="array" ref="G244">_xll.SNL.Clients.Office.Excel.Functions.SPG($A244, "SP_TOTAL_REV", G$3)</f>
        <v>1928300</v>
      </c>
      <c r="H244" s="4" cm="1">
        <f t="array" ref="H244">_xll.SNL.Clients.Office.Excel.Functions.SPG($A244, "SP_TOTAL_REV", H$3)</f>
        <v>1743700</v>
      </c>
      <c r="I244" s="4" cm="1">
        <f t="array" ref="I244">_xll.SNL.Clients.Office.Excel.Functions.SPG($A244, "SP_TOTAL_REV", I$3)</f>
        <v>1755900</v>
      </c>
      <c r="J244" s="4" cm="1">
        <f t="array" ref="J244">_xll.SNL.Clients.Office.Excel.Functions.SPG($A244, "SP_TOTAL_REV", J$3)</f>
        <v>1696200</v>
      </c>
      <c r="K244" s="4" cm="1">
        <f t="array" ref="K244">_xll.SNL.Clients.Office.Excel.Functions.SPG($A244, "SP_TOTAL_REV", K$3)</f>
        <v>1655000</v>
      </c>
      <c r="L244" s="4" cm="1">
        <f t="array" ref="L244">_xll.SNL.Clients.Office.Excel.Functions.SPG($A244, "SP_TOTAL_REV", L$3)</f>
        <v>1557400</v>
      </c>
      <c r="M244" s="4" cm="1">
        <f t="array" ref="M244">_xll.SNL.Clients.Office.Excel.Functions.SPG($A244, "SP_TOTAL_REV", M$3)</f>
        <v>1522100</v>
      </c>
      <c r="N244" s="4" cm="1">
        <f t="array" ref="N244">_xll.SNL.Clients.Office.Excel.Functions.SPG($A244, "SP_TOTAL_REV", N$3)</f>
        <v>1487700</v>
      </c>
      <c r="O244" s="4" cm="1">
        <f t="array" ref="O244">_xll.SNL.Clients.Office.Excel.Functions.SPG($A244, "SP_TOTAL_REV", O$3)</f>
        <v>1550700</v>
      </c>
      <c r="P244" s="4" cm="1">
        <f t="array" ref="P244">_xll.SNL.Clients.Office.Excel.Functions.SPG($A244, "SP_TOTAL_REV", P$3)</f>
        <v>1403300</v>
      </c>
      <c r="Q244" s="4" cm="1">
        <f t="array" ref="Q244">_xll.SNL.Clients.Office.Excel.Functions.SPG($A244, "SP_TOTAL_REV", Q$3)</f>
        <v>1464000</v>
      </c>
      <c r="R244" s="4" cm="1">
        <f t="array" ref="R244">_xll.SNL.Clients.Office.Excel.Functions.SPG($A244, "SP_TOTAL_REV", R$3)</f>
        <v>1292100</v>
      </c>
      <c r="S244" s="4" cm="1">
        <f t="array" ref="S244">_xll.SNL.Clients.Office.Excel.Functions.SPG($A244, "SP_TOTAL_REV", S$3)</f>
        <v>1329100</v>
      </c>
      <c r="T244" s="4" cm="1">
        <f t="array" ref="T244">_xll.SNL.Clients.Office.Excel.Functions.SPG($A244, "SP_TOTAL_REV", T$3)</f>
        <v>1077700</v>
      </c>
      <c r="U244" s="4" cm="1">
        <f t="array" ref="U244">_xll.SNL.Clients.Office.Excel.Functions.SPG($A244, "SP_TOTAL_REV", U$3)</f>
        <v>852100</v>
      </c>
      <c r="V244" s="4" cm="1">
        <f t="array" ref="V244">_xll.SNL.Clients.Office.Excel.Functions.SPG($A244, "SP_TOTAL_REV", V$3)</f>
        <v>1099500</v>
      </c>
      <c r="W244" s="4" cm="1">
        <f t="array" ref="W244">_xll.SNL.Clients.Office.Excel.Functions.SPG($A244, "SP_TOTAL_REV", W$3)</f>
        <v>1277700</v>
      </c>
      <c r="X244" s="4" cm="1">
        <f t="array" ref="X244">_xll.SNL.Clients.Office.Excel.Functions.SPG($A244, "SP_TOTAL_REV", X$3)</f>
        <v>1128200</v>
      </c>
      <c r="Y244" s="4" cm="1">
        <f t="array" ref="Y244">_xll.SNL.Clients.Office.Excel.Functions.SPG($A244, "SP_TOTAL_REV", Y$3)</f>
        <v>1098900</v>
      </c>
      <c r="Z244" s="4" cm="1">
        <f t="array" ref="Z244">_xll.SNL.Clients.Office.Excel.Functions.SPG($A244, "SP_TOTAL_REV", Z$3)</f>
        <v>973700</v>
      </c>
    </row>
    <row r="245" spans="1:26" x14ac:dyDescent="0.3">
      <c r="A245" s="11" t="s">
        <v>248</v>
      </c>
      <c r="B245" s="4" cm="1">
        <f t="array" ref="B245">_xll.SNL.Clients.Office.Excel.Functions.SPG($A245, "SP_TOTAL_REV", B$3)</f>
        <v>1529200</v>
      </c>
      <c r="C245" s="4" cm="1">
        <f t="array" ref="C245">_xll.SNL.Clients.Office.Excel.Functions.SPG($A245, "SP_TOTAL_REV", C$3)</f>
        <v>1593000</v>
      </c>
      <c r="D245" s="4" cm="1">
        <f t="array" ref="D245">_xll.SNL.Clients.Office.Excel.Functions.SPG($A245, "SP_TOTAL_REV", D$3)</f>
        <v>1515400</v>
      </c>
      <c r="E245" s="4" cm="1">
        <f t="array" ref="E245">_xll.SNL.Clients.Office.Excel.Functions.SPG($A245, "SP_TOTAL_REV", E$3)</f>
        <v>1483300</v>
      </c>
      <c r="F245" s="4" cm="1">
        <f t="array" ref="F245">_xll.SNL.Clients.Office.Excel.Functions.SPG($A245, "SP_TOTAL_REV", F$3)</f>
        <v>1475300</v>
      </c>
      <c r="G245" s="4" cm="1">
        <f t="array" ref="G245">_xll.SNL.Clients.Office.Excel.Functions.SPG($A245, "SP_TOTAL_REV", G$3)</f>
        <v>1413400</v>
      </c>
      <c r="H245" s="4" cm="1">
        <f t="array" ref="H245">_xll.SNL.Clients.Office.Excel.Functions.SPG($A245, "SP_TOTAL_REV", H$3)</f>
        <v>1442000</v>
      </c>
      <c r="I245" s="4" cm="1">
        <f t="array" ref="I245">_xll.SNL.Clients.Office.Excel.Functions.SPG($A245, "SP_TOTAL_REV", I$3)</f>
        <v>1442800</v>
      </c>
      <c r="J245" s="4" cm="1">
        <f t="array" ref="J245">_xll.SNL.Clients.Office.Excel.Functions.SPG($A245, "SP_TOTAL_REV", J$3)</f>
        <v>1418200</v>
      </c>
      <c r="K245" s="4" cm="1">
        <f t="array" ref="K245">_xll.SNL.Clients.Office.Excel.Functions.SPG($A245, "SP_TOTAL_REV", K$3)</f>
        <v>1443400</v>
      </c>
      <c r="L245" s="4" cm="1">
        <f t="array" ref="L245">_xll.SNL.Clients.Office.Excel.Functions.SPG($A245, "SP_TOTAL_REV", L$3)</f>
        <v>1445700</v>
      </c>
      <c r="M245" s="4" cm="1">
        <f t="array" ref="M245">_xll.SNL.Clients.Office.Excel.Functions.SPG($A245, "SP_TOTAL_REV", M$3)</f>
        <v>1530400</v>
      </c>
      <c r="N245" s="4" cm="1">
        <f t="array" ref="N245">_xll.SNL.Clients.Office.Excel.Functions.SPG($A245, "SP_TOTAL_REV", N$3)</f>
        <v>1629400</v>
      </c>
      <c r="O245" s="4" cm="1">
        <f t="array" ref="O245">_xll.SNL.Clients.Office.Excel.Functions.SPG($A245, "SP_TOTAL_REV", O$3)</f>
        <v>1763400</v>
      </c>
      <c r="P245" s="4" cm="1">
        <f t="array" ref="P245">_xll.SNL.Clients.Office.Excel.Functions.SPG($A245, "SP_TOTAL_REV", P$3)</f>
        <v>1750000</v>
      </c>
      <c r="Q245" s="4" cm="1">
        <f t="array" ref="Q245">_xll.SNL.Clients.Office.Excel.Functions.SPG($A245, "SP_TOTAL_REV", Q$3)</f>
        <v>1721400</v>
      </c>
      <c r="R245" s="4" cm="1">
        <f t="array" ref="R245">_xll.SNL.Clients.Office.Excel.Functions.SPG($A245, "SP_TOTAL_REV", R$3)</f>
        <v>1659700</v>
      </c>
      <c r="S245" s="4" cm="1">
        <f t="array" ref="S245">_xll.SNL.Clients.Office.Excel.Functions.SPG($A245, "SP_TOTAL_REV", S$3)</f>
        <v>1630100</v>
      </c>
      <c r="T245" s="4" cm="1">
        <f t="array" ref="T245">_xll.SNL.Clients.Office.Excel.Functions.SPG($A245, "SP_TOTAL_REV", T$3)</f>
        <v>1497600</v>
      </c>
      <c r="U245" s="4" cm="1">
        <f t="array" ref="U245">_xll.SNL.Clients.Office.Excel.Functions.SPG($A245, "SP_TOTAL_REV", U$3)</f>
        <v>1419000</v>
      </c>
      <c r="V245" s="4" cm="1">
        <f t="array" ref="V245">_xll.SNL.Clients.Office.Excel.Functions.SPG($A245, "SP_TOTAL_REV", V$3)</f>
        <v>1598900</v>
      </c>
      <c r="W245" s="4" cm="1">
        <f t="array" ref="W245">_xll.SNL.Clients.Office.Excel.Functions.SPG($A245, "SP_TOTAL_REV", W$3)</f>
        <v>1742800</v>
      </c>
      <c r="X245" s="4" cm="1">
        <f t="array" ref="X245">_xll.SNL.Clients.Office.Excel.Functions.SPG($A245, "SP_TOTAL_REV", X$3)</f>
        <v>1720600</v>
      </c>
      <c r="Y245" s="4" cm="1">
        <f t="array" ref="Y245">_xll.SNL.Clients.Office.Excel.Functions.SPG($A245, "SP_TOTAL_REV", Y$3)</f>
        <v>1439400</v>
      </c>
      <c r="Z245" s="4" cm="1">
        <f t="array" ref="Z245">_xll.SNL.Clients.Office.Excel.Functions.SPG($A245, "SP_TOTAL_REV", Z$3)</f>
        <v>1214600</v>
      </c>
    </row>
    <row r="246" spans="1:26" x14ac:dyDescent="0.3">
      <c r="A246" s="11" t="s">
        <v>249</v>
      </c>
      <c r="B246" s="4" cm="1">
        <f t="array" ref="B246">_xll.SNL.Clients.Office.Excel.Functions.SPG($A246, "SP_TOTAL_REV", B$3)</f>
        <v>669116</v>
      </c>
      <c r="C246" s="4" cm="1">
        <f t="array" ref="C246">_xll.SNL.Clients.Office.Excel.Functions.SPG($A246, "SP_TOTAL_REV", C$3)</f>
        <v>654395</v>
      </c>
      <c r="D246" s="4" cm="1">
        <f t="array" ref="D246">_xll.SNL.Clients.Office.Excel.Functions.SPG($A246, "SP_TOTAL_REV", D$3)</f>
        <v>648661</v>
      </c>
      <c r="E246" s="4" cm="1">
        <f t="array" ref="E246">_xll.SNL.Clients.Office.Excel.Functions.SPG($A246, "SP_TOTAL_REV", E$3)</f>
        <v>648136</v>
      </c>
      <c r="F246" s="4" cm="1">
        <f t="array" ref="F246">_xll.SNL.Clients.Office.Excel.Functions.SPG($A246, "SP_TOTAL_REV", F$3)</f>
        <v>640520</v>
      </c>
      <c r="G246" s="4" cm="1">
        <f t="array" ref="G246">_xll.SNL.Clients.Office.Excel.Functions.SPG($A246, "SP_TOTAL_REV", G$3)</f>
        <v>617051</v>
      </c>
      <c r="H246" s="4" cm="1">
        <f t="array" ref="H246">_xll.SNL.Clients.Office.Excel.Functions.SPG($A246, "SP_TOTAL_REV", H$3)</f>
        <v>612239</v>
      </c>
      <c r="I246" s="4" cm="1">
        <f t="array" ref="I246">_xll.SNL.Clients.Office.Excel.Functions.SPG($A246, "SP_TOTAL_REV", I$3)</f>
        <v>598038</v>
      </c>
      <c r="J246" s="4" cm="1">
        <f t="array" ref="J246">_xll.SNL.Clients.Office.Excel.Functions.SPG($A246, "SP_TOTAL_REV", J$3)</f>
        <v>585405</v>
      </c>
      <c r="K246" s="4" cm="1">
        <f t="array" ref="K246">_xll.SNL.Clients.Office.Excel.Functions.SPG($A246, "SP_TOTAL_REV", K$3)</f>
        <v>575802</v>
      </c>
      <c r="L246" s="4" cm="1">
        <f t="array" ref="L246">_xll.SNL.Clients.Office.Excel.Functions.SPG($A246, "SP_TOTAL_REV", L$3)</f>
        <v>567575</v>
      </c>
      <c r="M246" s="4" cm="1">
        <f t="array" ref="M246">_xll.SNL.Clients.Office.Excel.Functions.SPG($A246, "SP_TOTAL_REV", M$3)</f>
        <v>554413</v>
      </c>
      <c r="N246" s="4" cm="1">
        <f t="array" ref="N246">_xll.SNL.Clients.Office.Excel.Functions.SPG($A246, "SP_TOTAL_REV", N$3)</f>
        <v>529860</v>
      </c>
      <c r="O246" s="4" cm="1">
        <f t="array" ref="O246">_xll.SNL.Clients.Office.Excel.Functions.SPG($A246, "SP_TOTAL_REV", O$3)</f>
        <v>517865</v>
      </c>
      <c r="P246" s="4" cm="1">
        <f t="array" ref="P246">_xll.SNL.Clients.Office.Excel.Functions.SPG($A246, "SP_TOTAL_REV", P$3)</f>
        <v>509374</v>
      </c>
      <c r="Q246" s="4" cm="1">
        <f t="array" ref="Q246">_xll.SNL.Clients.Office.Excel.Functions.SPG($A246, "SP_TOTAL_REV", Q$3)</f>
        <v>491540</v>
      </c>
      <c r="R246" s="4" cm="1">
        <f t="array" ref="R246">_xll.SNL.Clients.Office.Excel.Functions.SPG($A246, "SP_TOTAL_REV", R$3)</f>
        <v>475240</v>
      </c>
      <c r="S246" s="4" cm="1">
        <f t="array" ref="S246">_xll.SNL.Clients.Office.Excel.Functions.SPG($A246, "SP_TOTAL_REV", S$3)</f>
        <v>464227</v>
      </c>
      <c r="T246" s="4" cm="1">
        <f t="array" ref="T246">_xll.SNL.Clients.Office.Excel.Functions.SPG($A246, "SP_TOTAL_REV", T$3)</f>
        <v>460210</v>
      </c>
      <c r="U246" s="4" cm="1">
        <f t="array" ref="U246">_xll.SNL.Clients.Office.Excel.Functions.SPG($A246, "SP_TOTAL_REV", U$3)</f>
        <v>450585</v>
      </c>
      <c r="V246" s="4" cm="1">
        <f t="array" ref="V246">_xll.SNL.Clients.Office.Excel.Functions.SPG($A246, "SP_TOTAL_REV", V$3)</f>
        <v>450991</v>
      </c>
      <c r="W246" s="4" cm="1">
        <f t="array" ref="W246">_xll.SNL.Clients.Office.Excel.Functions.SPG($A246, "SP_TOTAL_REV", W$3)</f>
        <v>444955</v>
      </c>
      <c r="X246" s="4" cm="1">
        <f t="array" ref="X246">_xll.SNL.Clients.Office.Excel.Functions.SPG($A246, "SP_TOTAL_REV", X$3)</f>
        <v>444022</v>
      </c>
      <c r="Y246" s="4" cm="1">
        <f t="array" ref="Y246">_xll.SNL.Clients.Office.Excel.Functions.SPG($A246, "SP_TOTAL_REV", Y$3)</f>
        <v>442295</v>
      </c>
      <c r="Z246" s="4" cm="1">
        <f t="array" ref="Z246">_xll.SNL.Clients.Office.Excel.Functions.SPG($A246, "SP_TOTAL_REV", Z$3)</f>
        <v>436236</v>
      </c>
    </row>
    <row r="247" spans="1:26" x14ac:dyDescent="0.3">
      <c r="A247" s="11" t="s">
        <v>250</v>
      </c>
      <c r="B247" s="4" cm="1">
        <f t="array" ref="B247">_xll.SNL.Clients.Office.Excel.Functions.SPG($A247, "SP_TOTAL_REV", B$3)</f>
        <v>3829000</v>
      </c>
      <c r="C247" s="4" cm="1">
        <f t="array" ref="C247">_xll.SNL.Clients.Office.Excel.Functions.SPG($A247, "SP_TOTAL_REV", C$3)</f>
        <v>3958000</v>
      </c>
      <c r="D247" s="4" cm="1">
        <f t="array" ref="D247">_xll.SNL.Clients.Office.Excel.Functions.SPG($A247, "SP_TOTAL_REV", D$3)</f>
        <v>3896000</v>
      </c>
      <c r="E247" s="4" cm="1">
        <f t="array" ref="E247">_xll.SNL.Clients.Office.Excel.Functions.SPG($A247, "SP_TOTAL_REV", E$3)</f>
        <v>3814000</v>
      </c>
      <c r="F247" s="4" cm="1">
        <f t="array" ref="F247">_xll.SNL.Clients.Office.Excel.Functions.SPG($A247, "SP_TOTAL_REV", F$3)</f>
        <v>3737000</v>
      </c>
      <c r="G247" s="4" cm="1">
        <f t="array" ref="G247">_xll.SNL.Clients.Office.Excel.Functions.SPG($A247, "SP_TOTAL_REV", G$3)</f>
        <v>3868000</v>
      </c>
      <c r="H247" s="4" cm="1">
        <f t="array" ref="H247">_xll.SNL.Clients.Office.Excel.Functions.SPG($A247, "SP_TOTAL_REV", H$3)</f>
        <v>3736000</v>
      </c>
      <c r="I247" s="4" cm="1">
        <f t="array" ref="I247">_xll.SNL.Clients.Office.Excel.Functions.SPG($A247, "SP_TOTAL_REV", I$3)</f>
        <v>3728000</v>
      </c>
      <c r="J247" s="4" cm="1">
        <f t="array" ref="J247">_xll.SNL.Clients.Office.Excel.Functions.SPG($A247, "SP_TOTAL_REV", J$3)</f>
        <v>3652000</v>
      </c>
      <c r="K247" s="4" cm="1">
        <f t="array" ref="K247">_xll.SNL.Clients.Office.Excel.Functions.SPG($A247, "SP_TOTAL_REV", K$3)</f>
        <v>3739000</v>
      </c>
      <c r="L247" s="4" cm="1">
        <f t="array" ref="L247">_xll.SNL.Clients.Office.Excel.Functions.SPG($A247, "SP_TOTAL_REV", L$3)</f>
        <v>3562000</v>
      </c>
      <c r="M247" s="4" cm="1">
        <f t="array" ref="M247">_xll.SNL.Clients.Office.Excel.Functions.SPG($A247, "SP_TOTAL_REV", M$3)</f>
        <v>3541000</v>
      </c>
      <c r="N247" s="4" cm="1">
        <f t="array" ref="N247">_xll.SNL.Clients.Office.Excel.Functions.SPG($A247, "SP_TOTAL_REV", N$3)</f>
        <v>3568000</v>
      </c>
      <c r="O247" s="4" cm="1">
        <f t="array" ref="O247">_xll.SNL.Clients.Office.Excel.Functions.SPG($A247, "SP_TOTAL_REV", O$3)</f>
        <v>3636000</v>
      </c>
      <c r="P247" s="4" cm="1">
        <f t="array" ref="P247">_xll.SNL.Clients.Office.Excel.Functions.SPG($A247, "SP_TOTAL_REV", P$3)</f>
        <v>3391000</v>
      </c>
      <c r="Q247" s="4" cm="1">
        <f t="array" ref="Q247">_xll.SNL.Clients.Office.Excel.Functions.SPG($A247, "SP_TOTAL_REV", Q$3)</f>
        <v>3438000</v>
      </c>
      <c r="R247" s="4" cm="1">
        <f t="array" ref="R247">_xll.SNL.Clients.Office.Excel.Functions.SPG($A247, "SP_TOTAL_REV", R$3)</f>
        <v>3409000</v>
      </c>
      <c r="S247" s="4" cm="1">
        <f t="array" ref="S247">_xll.SNL.Clients.Office.Excel.Functions.SPG($A247, "SP_TOTAL_REV", S$3)</f>
        <v>3298000</v>
      </c>
      <c r="T247" s="4" cm="1">
        <f t="array" ref="T247">_xll.SNL.Clients.Office.Excel.Functions.SPG($A247, "SP_TOTAL_REV", T$3)</f>
        <v>2786000</v>
      </c>
      <c r="U247" s="4" cm="1">
        <f t="array" ref="U247">_xll.SNL.Clients.Office.Excel.Functions.SPG($A247, "SP_TOTAL_REV", U$3)</f>
        <v>2521000</v>
      </c>
      <c r="V247" s="4" cm="1">
        <f t="array" ref="V247">_xll.SNL.Clients.Office.Excel.Functions.SPG($A247, "SP_TOTAL_REV", V$3)</f>
        <v>2754000</v>
      </c>
      <c r="W247" s="4" cm="1">
        <f t="array" ref="W247">_xll.SNL.Clients.Office.Excel.Functions.SPG($A247, "SP_TOTAL_REV", W$3)</f>
        <v>2895000</v>
      </c>
      <c r="X247" s="4" cm="1">
        <f t="array" ref="X247">_xll.SNL.Clients.Office.Excel.Functions.SPG($A247, "SP_TOTAL_REV", X$3)</f>
        <v>2769000</v>
      </c>
      <c r="Y247" s="4" cm="1">
        <f t="array" ref="Y247">_xll.SNL.Clients.Office.Excel.Functions.SPG($A247, "SP_TOTAL_REV", Y$3)</f>
        <v>2740000</v>
      </c>
      <c r="Z247" s="4" cm="1">
        <f t="array" ref="Z247">_xll.SNL.Clients.Office.Excel.Functions.SPG($A247, "SP_TOTAL_REV", Z$3)</f>
        <v>2684000</v>
      </c>
    </row>
    <row r="248" spans="1:26" x14ac:dyDescent="0.3">
      <c r="A248" s="11" t="s">
        <v>251</v>
      </c>
      <c r="B248" s="4" cm="1">
        <f t="array" ref="B248">_xll.SNL.Clients.Office.Excel.Functions.SPG($A248, "SP_TOTAL_REV", B$3)</f>
        <v>1595992</v>
      </c>
      <c r="C248" s="4" cm="1">
        <f t="array" ref="C248">_xll.SNL.Clients.Office.Excel.Functions.SPG($A248, "SP_TOTAL_REV", C$3)</f>
        <v>1591577</v>
      </c>
      <c r="D248" s="4" cm="1">
        <f t="array" ref="D248">_xll.SNL.Clients.Office.Excel.Functions.SPG($A248, "SP_TOTAL_REV", D$3)</f>
        <v>1558307</v>
      </c>
      <c r="E248" s="4" cm="1">
        <f t="array" ref="E248">_xll.SNL.Clients.Office.Excel.Functions.SPG($A248, "SP_TOTAL_REV", E$3)</f>
        <v>1534409</v>
      </c>
      <c r="F248" s="4" cm="1">
        <f t="array" ref="F248">_xll.SNL.Clients.Office.Excel.Functions.SPG($A248, "SP_TOTAL_REV", F$3)</f>
        <v>1480523</v>
      </c>
      <c r="G248" s="4" cm="1">
        <f t="array" ref="G248">_xll.SNL.Clients.Office.Excel.Functions.SPG($A248, "SP_TOTAL_REV", G$3)</f>
        <v>1423044</v>
      </c>
      <c r="H248" s="4" cm="1">
        <f t="array" ref="H248">_xll.SNL.Clients.Office.Excel.Functions.SPG($A248, "SP_TOTAL_REV", H$3)</f>
        <v>1392234</v>
      </c>
      <c r="I248" s="4" cm="1">
        <f t="array" ref="I248">_xll.SNL.Clients.Office.Excel.Functions.SPG($A248, "SP_TOTAL_REV", I$3)</f>
        <v>1360226</v>
      </c>
      <c r="J248" s="4" cm="1">
        <f t="array" ref="J248">_xll.SNL.Clients.Office.Excel.Functions.SPG($A248, "SP_TOTAL_REV", J$3)</f>
        <v>1317256</v>
      </c>
      <c r="K248" s="4" cm="1">
        <f t="array" ref="K248">_xll.SNL.Clients.Office.Excel.Functions.SPG($A248, "SP_TOTAL_REV", K$3)</f>
        <v>1281330</v>
      </c>
      <c r="L248" s="4" cm="1">
        <f t="array" ref="L248">_xll.SNL.Clients.Office.Excel.Functions.SPG($A248, "SP_TOTAL_REV", L$3)</f>
        <v>1289121</v>
      </c>
      <c r="M248" s="4" cm="1">
        <f t="array" ref="M248">_xll.SNL.Clients.Office.Excel.Functions.SPG($A248, "SP_TOTAL_REV", M$3)</f>
        <v>1291705</v>
      </c>
      <c r="N248" s="4" cm="1">
        <f t="array" ref="N248">_xll.SNL.Clients.Office.Excel.Functions.SPG($A248, "SP_TOTAL_REV", N$3)</f>
        <v>1249694</v>
      </c>
      <c r="O248" s="4" cm="1">
        <f t="array" ref="O248">_xll.SNL.Clients.Office.Excel.Functions.SPG($A248, "SP_TOTAL_REV", O$3)</f>
        <v>1161070</v>
      </c>
      <c r="P248" s="4" cm="1">
        <f t="array" ref="P248">_xll.SNL.Clients.Office.Excel.Functions.SPG($A248, "SP_TOTAL_REV", P$3)</f>
        <v>1132308</v>
      </c>
      <c r="Q248" s="4" cm="1">
        <f t="array" ref="Q248">_xll.SNL.Clients.Office.Excel.Functions.SPG($A248, "SP_TOTAL_REV", Q$3)</f>
        <v>1120883</v>
      </c>
      <c r="R248" s="4" cm="1">
        <f t="array" ref="R248">_xll.SNL.Clients.Office.Excel.Functions.SPG($A248, "SP_TOTAL_REV", R$3)</f>
        <v>1084611</v>
      </c>
      <c r="S248" s="4" cm="1">
        <f t="array" ref="S248">_xll.SNL.Clients.Office.Excel.Functions.SPG($A248, "SP_TOTAL_REV", S$3)</f>
        <v>1061474</v>
      </c>
      <c r="T248" s="4" cm="1">
        <f t="array" ref="T248">_xll.SNL.Clients.Office.Excel.Functions.SPG($A248, "SP_TOTAL_REV", T$3)</f>
        <v>1039123</v>
      </c>
      <c r="U248" s="4" cm="1">
        <f t="array" ref="U248">_xll.SNL.Clients.Office.Excel.Functions.SPG($A248, "SP_TOTAL_REV", U$3)</f>
        <v>984806</v>
      </c>
      <c r="V248" s="4" cm="1">
        <f t="array" ref="V248">_xll.SNL.Clients.Office.Excel.Functions.SPG($A248, "SP_TOTAL_REV", V$3)</f>
        <v>1070179</v>
      </c>
      <c r="W248" s="4" cm="1">
        <f t="array" ref="W248">_xll.SNL.Clients.Office.Excel.Functions.SPG($A248, "SP_TOTAL_REV", W$3)</f>
        <v>1081345</v>
      </c>
      <c r="X248" s="4" cm="1">
        <f t="array" ref="X248">_xll.SNL.Clients.Office.Excel.Functions.SPG($A248, "SP_TOTAL_REV", X$3)</f>
        <v>1063782</v>
      </c>
      <c r="Y248" s="4" cm="1">
        <f t="array" ref="Y248">_xll.SNL.Clients.Office.Excel.Functions.SPG($A248, "SP_TOTAL_REV", Y$3)</f>
        <v>1068368</v>
      </c>
      <c r="Z248" s="4" cm="1">
        <f t="array" ref="Z248">_xll.SNL.Clients.Office.Excel.Functions.SPG($A248, "SP_TOTAL_REV", Z$3)</f>
        <v>1055648</v>
      </c>
    </row>
    <row r="249" spans="1:26" x14ac:dyDescent="0.3">
      <c r="A249" s="11" t="s">
        <v>252</v>
      </c>
      <c r="B249" s="4" cm="1">
        <f t="array" ref="B249">_xll.SNL.Clients.Office.Excel.Functions.SPG($A249, "SP_TOTAL_REV", B$3)</f>
        <v>2921392</v>
      </c>
      <c r="C249" s="4" cm="1">
        <f t="array" ref="C249">_xll.SNL.Clients.Office.Excel.Functions.SPG($A249, "SP_TOTAL_REV", C$3)</f>
        <v>3146348</v>
      </c>
      <c r="D249" s="4" cm="1">
        <f t="array" ref="D249">_xll.SNL.Clients.Office.Excel.Functions.SPG($A249, "SP_TOTAL_REV", D$3)</f>
        <v>3068171</v>
      </c>
      <c r="E249" s="4" cm="1">
        <f t="array" ref="E249">_xll.SNL.Clients.Office.Excel.Functions.SPG($A249, "SP_TOTAL_REV", E$3)</f>
        <v>2928685</v>
      </c>
      <c r="F249" s="4" cm="1">
        <f t="array" ref="F249">_xll.SNL.Clients.Office.Excel.Functions.SPG($A249, "SP_TOTAL_REV", F$3)</f>
        <v>2944001</v>
      </c>
      <c r="G249" s="4" cm="1">
        <f t="array" ref="G249">_xll.SNL.Clients.Office.Excel.Functions.SPG($A249, "SP_TOTAL_REV", G$3)</f>
        <v>3303700</v>
      </c>
      <c r="H249" s="4" cm="1">
        <f t="array" ref="H249">_xll.SNL.Clients.Office.Excel.Functions.SPG($A249, "SP_TOTAL_REV", H$3)</f>
        <v>3163753</v>
      </c>
      <c r="I249" s="4" cm="1">
        <f t="array" ref="I249">_xll.SNL.Clients.Office.Excel.Functions.SPG($A249, "SP_TOTAL_REV", I$3)</f>
        <v>3132623</v>
      </c>
      <c r="J249" s="4" cm="1">
        <f t="array" ref="J249">_xll.SNL.Clients.Office.Excel.Functions.SPG($A249, "SP_TOTAL_REV", J$3)</f>
        <v>3229588</v>
      </c>
      <c r="K249" s="4" cm="1">
        <f t="array" ref="K249">_xll.SNL.Clients.Office.Excel.Functions.SPG($A249, "SP_TOTAL_REV", K$3)</f>
        <v>3649622</v>
      </c>
      <c r="L249" s="4" cm="1">
        <f t="array" ref="L249">_xll.SNL.Clients.Office.Excel.Functions.SPG($A249, "SP_TOTAL_REV", L$3)</f>
        <v>3838257</v>
      </c>
      <c r="M249" s="4" cm="1">
        <f t="array" ref="M249">_xll.SNL.Clients.Office.Excel.Functions.SPG($A249, "SP_TOTAL_REV", M$3)</f>
        <v>3837532</v>
      </c>
      <c r="N249" s="4" cm="1">
        <f t="array" ref="N249">_xll.SNL.Clients.Office.Excel.Functions.SPG($A249, "SP_TOTAL_REV", N$3)</f>
        <v>3488588</v>
      </c>
      <c r="O249" s="4" cm="1">
        <f t="array" ref="O249">_xll.SNL.Clients.Office.Excel.Functions.SPG($A249, "SP_TOTAL_REV", O$3)</f>
        <v>3496971</v>
      </c>
      <c r="P249" s="4" cm="1">
        <f t="array" ref="P249">_xll.SNL.Clients.Office.Excel.Functions.SPG($A249, "SP_TOTAL_REV", P$3)</f>
        <v>3144812</v>
      </c>
      <c r="Q249" s="4" cm="1">
        <f t="array" ref="Q249">_xll.SNL.Clients.Office.Excel.Functions.SPG($A249, "SP_TOTAL_REV", Q$3)</f>
        <v>2908370</v>
      </c>
      <c r="R249" s="4" cm="1">
        <f t="array" ref="R249">_xll.SNL.Clients.Office.Excel.Functions.SPG($A249, "SP_TOTAL_REV", R$3)</f>
        <v>2618149</v>
      </c>
      <c r="S249" s="4" cm="1">
        <f t="array" ref="S249">_xll.SNL.Clients.Office.Excel.Functions.SPG($A249, "SP_TOTAL_REV", S$3)</f>
        <v>2737652</v>
      </c>
      <c r="T249" s="4" cm="1">
        <f t="array" ref="T249">_xll.SNL.Clients.Office.Excel.Functions.SPG($A249, "SP_TOTAL_REV", T$3)</f>
        <v>2472523</v>
      </c>
      <c r="U249" s="4" cm="1">
        <f t="array" ref="U249">_xll.SNL.Clients.Office.Excel.Functions.SPG($A249, "SP_TOTAL_REV", U$3)</f>
        <v>2145573</v>
      </c>
      <c r="V249" s="4" cm="1">
        <f t="array" ref="V249">_xll.SNL.Clients.Office.Excel.Functions.SPG($A249, "SP_TOTAL_REV", V$3)</f>
        <v>2280826</v>
      </c>
      <c r="W249" s="4" cm="1">
        <f t="array" ref="W249">_xll.SNL.Clients.Office.Excel.Functions.SPG($A249, "SP_TOTAL_REV", W$3)</f>
        <v>2450324</v>
      </c>
      <c r="X249" s="4" cm="1">
        <f t="array" ref="X249">_xll.SNL.Clients.Office.Excel.Functions.SPG($A249, "SP_TOTAL_REV", X$3)</f>
        <v>2363660</v>
      </c>
      <c r="Y249" s="4" cm="1">
        <f t="array" ref="Y249">_xll.SNL.Clients.Office.Excel.Functions.SPG($A249, "SP_TOTAL_REV", Y$3)</f>
        <v>2261647</v>
      </c>
      <c r="Z249" s="4" cm="1">
        <f t="array" ref="Z249">_xll.SNL.Clients.Office.Excel.Functions.SPG($A249, "SP_TOTAL_REV", Z$3)</f>
        <v>2089627</v>
      </c>
    </row>
    <row r="250" spans="1:26" x14ac:dyDescent="0.3">
      <c r="A250" s="11" t="s">
        <v>253</v>
      </c>
      <c r="B250" s="4" cm="1">
        <f t="array" ref="B250">_xll.SNL.Clients.Office.Excel.Functions.SPG($A250, "SP_TOTAL_REV", B$3)</f>
        <v>6728000</v>
      </c>
      <c r="C250" s="4" cm="1">
        <f t="array" ref="C250">_xll.SNL.Clients.Office.Excel.Functions.SPG($A250, "SP_TOTAL_REV", C$3)</f>
        <v>6994000</v>
      </c>
      <c r="D250" s="4" cm="1">
        <f t="array" ref="D250">_xll.SNL.Clients.Office.Excel.Functions.SPG($A250, "SP_TOTAL_REV", D$3)</f>
        <v>6964000</v>
      </c>
      <c r="E250" s="4" cm="1">
        <f t="array" ref="E250">_xll.SNL.Clients.Office.Excel.Functions.SPG($A250, "SP_TOTAL_REV", E$3)</f>
        <v>6765000</v>
      </c>
      <c r="F250" s="4" cm="1">
        <f t="array" ref="F250">_xll.SNL.Clients.Office.Excel.Functions.SPG($A250, "SP_TOTAL_REV", F$3)</f>
        <v>6767000</v>
      </c>
      <c r="G250" s="4" cm="1">
        <f t="array" ref="G250">_xll.SNL.Clients.Office.Excel.Functions.SPG($A250, "SP_TOTAL_REV", G$3)</f>
        <v>8387000</v>
      </c>
      <c r="H250" s="4" cm="1">
        <f t="array" ref="H250">_xll.SNL.Clients.Office.Excel.Functions.SPG($A250, "SP_TOTAL_REV", H$3)</f>
        <v>8458000</v>
      </c>
      <c r="I250" s="4" cm="1">
        <f t="array" ref="I250">_xll.SNL.Clients.Office.Excel.Functions.SPG($A250, "SP_TOTAL_REV", I$3)</f>
        <v>8475000</v>
      </c>
      <c r="J250" s="4" cm="1">
        <f t="array" ref="J250">_xll.SNL.Clients.Office.Excel.Functions.SPG($A250, "SP_TOTAL_REV", J$3)</f>
        <v>8134000</v>
      </c>
      <c r="K250" s="4" cm="1">
        <f t="array" ref="K250">_xll.SNL.Clients.Office.Excel.Functions.SPG($A250, "SP_TOTAL_REV", K$3)</f>
        <v>9635000</v>
      </c>
      <c r="L250" s="4" cm="1">
        <f t="array" ref="L250">_xll.SNL.Clients.Office.Excel.Functions.SPG($A250, "SP_TOTAL_REV", L$3)</f>
        <v>9030000</v>
      </c>
      <c r="M250" s="4" cm="1">
        <f t="array" ref="M250">_xll.SNL.Clients.Office.Excel.Functions.SPG($A250, "SP_TOTAL_REV", M$3)</f>
        <v>8328000</v>
      </c>
      <c r="N250" s="4" cm="1">
        <f t="array" ref="N250">_xll.SNL.Clients.Office.Excel.Functions.SPG($A250, "SP_TOTAL_REV", N$3)</f>
        <v>7553000</v>
      </c>
      <c r="O250" s="4" cm="1">
        <f t="array" ref="O250">_xll.SNL.Clients.Office.Excel.Functions.SPG($A250, "SP_TOTAL_REV", O$3)</f>
        <v>8567000</v>
      </c>
      <c r="P250" s="4" cm="1">
        <f t="array" ref="P250">_xll.SNL.Clients.Office.Excel.Functions.SPG($A250, "SP_TOTAL_REV", P$3)</f>
        <v>7409000</v>
      </c>
      <c r="Q250" s="4" cm="1">
        <f t="array" ref="Q250">_xll.SNL.Clients.Office.Excel.Functions.SPG($A250, "SP_TOTAL_REV", Q$3)</f>
        <v>7215000</v>
      </c>
      <c r="R250" s="4" cm="1">
        <f t="array" ref="R250">_xll.SNL.Clients.Office.Excel.Functions.SPG($A250, "SP_TOTAL_REV", R$3)</f>
        <v>6828000</v>
      </c>
      <c r="S250" s="4" cm="1">
        <f t="array" ref="S250">_xll.SNL.Clients.Office.Excel.Functions.SPG($A250, "SP_TOTAL_REV", S$3)</f>
        <v>7833000</v>
      </c>
      <c r="T250" s="4" cm="1">
        <f t="array" ref="T250">_xll.SNL.Clients.Office.Excel.Functions.SPG($A250, "SP_TOTAL_REV", T$3)</f>
        <v>7299577</v>
      </c>
      <c r="U250" s="4" cm="1">
        <f t="array" ref="U250">_xll.SNL.Clients.Office.Excel.Functions.SPG($A250, "SP_TOTAL_REV", U$3)</f>
        <v>6335642</v>
      </c>
      <c r="V250" s="4" cm="1">
        <f t="array" ref="V250">_xll.SNL.Clients.Office.Excel.Functions.SPG($A250, "SP_TOTAL_REV", V$3)</f>
        <v>6125083</v>
      </c>
      <c r="W250" s="4" cm="1">
        <f t="array" ref="W250">_xll.SNL.Clients.Office.Excel.Functions.SPG($A250, "SP_TOTAL_REV", W$3)</f>
        <v>7505698</v>
      </c>
      <c r="X250" s="4" cm="1">
        <f t="array" ref="X250">_xll.SNL.Clients.Office.Excel.Functions.SPG($A250, "SP_TOTAL_REV", X$3)</f>
        <v>6573453</v>
      </c>
      <c r="Y250" s="4" cm="1">
        <f t="array" ref="Y250">_xll.SNL.Clients.Office.Excel.Functions.SPG($A250, "SP_TOTAL_REV", Y$3)</f>
        <v>6135602</v>
      </c>
      <c r="Z250" s="4" cm="1">
        <f t="array" ref="Z250">_xll.SNL.Clients.Office.Excel.Functions.SPG($A250, "SP_TOTAL_REV", Z$3)</f>
        <v>6066990</v>
      </c>
    </row>
    <row r="251" spans="1:26" x14ac:dyDescent="0.3">
      <c r="A251" s="11" t="s">
        <v>254</v>
      </c>
      <c r="B251" s="4" cm="1">
        <f t="array" ref="B251">_xll.SNL.Clients.Office.Excel.Functions.SPG($A251, "SP_TOTAL_REV", B$3)</f>
        <v>585087</v>
      </c>
      <c r="C251" s="4" cm="1">
        <f t="array" ref="C251">_xll.SNL.Clients.Office.Excel.Functions.SPG($A251, "SP_TOTAL_REV", C$3)</f>
        <v>573848</v>
      </c>
      <c r="D251" s="4" cm="1">
        <f t="array" ref="D251">_xll.SNL.Clients.Office.Excel.Functions.SPG($A251, "SP_TOTAL_REV", D$3)</f>
        <v>600982</v>
      </c>
      <c r="E251" s="4" cm="1">
        <f t="array" ref="E251">_xll.SNL.Clients.Office.Excel.Functions.SPG($A251, "SP_TOTAL_REV", E$3)</f>
        <v>559912</v>
      </c>
      <c r="F251" s="4" cm="1">
        <f t="array" ref="F251">_xll.SNL.Clients.Office.Excel.Functions.SPG($A251, "SP_TOTAL_REV", F$3)</f>
        <v>538562</v>
      </c>
      <c r="G251" s="4" cm="1">
        <f t="array" ref="G251">_xll.SNL.Clients.Office.Excel.Functions.SPG($A251, "SP_TOTAL_REV", G$3)</f>
        <v>545701</v>
      </c>
      <c r="H251" s="4" cm="1">
        <f t="array" ref="H251">_xll.SNL.Clients.Office.Excel.Functions.SPG($A251, "SP_TOTAL_REV", H$3)</f>
        <v>571368</v>
      </c>
      <c r="I251" s="4" cm="1">
        <f t="array" ref="I251">_xll.SNL.Clients.Office.Excel.Functions.SPG($A251, "SP_TOTAL_REV", I$3)</f>
        <v>534633</v>
      </c>
      <c r="J251" s="4" cm="1">
        <f t="array" ref="J251">_xll.SNL.Clients.Office.Excel.Functions.SPG($A251, "SP_TOTAL_REV", J$3)</f>
        <v>508552</v>
      </c>
      <c r="K251" s="4" cm="1">
        <f t="array" ref="K251">_xll.SNL.Clients.Office.Excel.Functions.SPG($A251, "SP_TOTAL_REV", K$3)</f>
        <v>505314</v>
      </c>
      <c r="L251" s="4" cm="1">
        <f t="array" ref="L251">_xll.SNL.Clients.Office.Excel.Functions.SPG($A251, "SP_TOTAL_REV", L$3)</f>
        <v>529202</v>
      </c>
      <c r="M251" s="4" cm="1">
        <f t="array" ref="M251">_xll.SNL.Clients.Office.Excel.Functions.SPG($A251, "SP_TOTAL_REV", M$3)</f>
        <v>482672</v>
      </c>
      <c r="N251" s="4" cm="1">
        <f t="array" ref="N251">_xll.SNL.Clients.Office.Excel.Functions.SPG($A251, "SP_TOTAL_REV", N$3)</f>
        <v>478260</v>
      </c>
      <c r="O251" s="4" cm="1">
        <f t="array" ref="O251">_xll.SNL.Clients.Office.Excel.Functions.SPG($A251, "SP_TOTAL_REV", O$3)</f>
        <v>493896</v>
      </c>
      <c r="P251" s="4" cm="1">
        <f t="array" ref="P251">_xll.SNL.Clients.Office.Excel.Functions.SPG($A251, "SP_TOTAL_REV", P$3)</f>
        <v>488056</v>
      </c>
      <c r="Q251" s="4" cm="1">
        <f t="array" ref="Q251">_xll.SNL.Clients.Office.Excel.Functions.SPG($A251, "SP_TOTAL_REV", Q$3)</f>
        <v>450287</v>
      </c>
      <c r="R251" s="4" cm="1">
        <f t="array" ref="R251">_xll.SNL.Clients.Office.Excel.Functions.SPG($A251, "SP_TOTAL_REV", R$3)</f>
        <v>433776</v>
      </c>
      <c r="S251" s="4" cm="1">
        <f t="array" ref="S251">_xll.SNL.Clients.Office.Excel.Functions.SPG($A251, "SP_TOTAL_REV", S$3)</f>
        <v>422361</v>
      </c>
      <c r="T251" s="4" cm="1">
        <f t="array" ref="T251">_xll.SNL.Clients.Office.Excel.Functions.SPG($A251, "SP_TOTAL_REV", T$3)</f>
        <v>451800</v>
      </c>
      <c r="U251" s="4" cm="1">
        <f t="array" ref="U251">_xll.SNL.Clients.Office.Excel.Functions.SPG($A251, "SP_TOTAL_REV", U$3)</f>
        <v>410537</v>
      </c>
      <c r="V251" s="4" cm="1">
        <f t="array" ref="V251">_xll.SNL.Clients.Office.Excel.Functions.SPG($A251, "SP_TOTAL_REV", V$3)</f>
        <v>429406</v>
      </c>
      <c r="W251" s="4" cm="1">
        <f t="array" ref="W251">_xll.SNL.Clients.Office.Excel.Functions.SPG($A251, "SP_TOTAL_REV", W$3)</f>
        <v>419119</v>
      </c>
      <c r="X251" s="4" cm="1">
        <f t="array" ref="X251">_xll.SNL.Clients.Office.Excel.Functions.SPG($A251, "SP_TOTAL_REV", X$3)</f>
        <v>438005</v>
      </c>
      <c r="Y251" s="4" cm="1">
        <f t="array" ref="Y251">_xll.SNL.Clients.Office.Excel.Functions.SPG($A251, "SP_TOTAL_REV", Y$3)</f>
        <v>393509</v>
      </c>
      <c r="Z251" s="4" cm="1">
        <f t="array" ref="Z251">_xll.SNL.Clients.Office.Excel.Functions.SPG($A251, "SP_TOTAL_REV", Z$3)</f>
        <v>380364</v>
      </c>
    </row>
    <row r="252" spans="1:26" x14ac:dyDescent="0.3">
      <c r="A252" s="11" t="s">
        <v>255</v>
      </c>
      <c r="B252" s="4" cm="1">
        <f t="array" ref="B252">_xll.SNL.Clients.Office.Excel.Functions.SPG($A252, "SP_TOTAL_REV", B$3)</f>
        <v>2910415</v>
      </c>
      <c r="C252" s="4" cm="1">
        <f t="array" ref="C252">_xll.SNL.Clients.Office.Excel.Functions.SPG($A252, "SP_TOTAL_REV", C$3)</f>
        <v>2932956</v>
      </c>
      <c r="D252" s="4" cm="1">
        <f t="array" ref="D252">_xll.SNL.Clients.Office.Excel.Functions.SPG($A252, "SP_TOTAL_REV", D$3)</f>
        <v>-1158957</v>
      </c>
      <c r="E252" s="4" cm="1">
        <f t="array" ref="E252">_xll.SNL.Clients.Office.Excel.Functions.SPG($A252, "SP_TOTAL_REV", E$3)</f>
        <v>4231580</v>
      </c>
      <c r="F252" s="4" cm="1">
        <f t="array" ref="F252">_xll.SNL.Clients.Office.Excel.Functions.SPG($A252, "SP_TOTAL_REV", F$3)</f>
        <v>2847179</v>
      </c>
      <c r="G252" s="4" cm="1">
        <f t="array" ref="G252">_xll.SNL.Clients.Office.Excel.Functions.SPG($A252, "SP_TOTAL_REV", G$3)</f>
        <v>2810227</v>
      </c>
      <c r="H252" s="4" cm="1">
        <f t="array" ref="H252">_xll.SNL.Clients.Office.Excel.Functions.SPG($A252, "SP_TOTAL_REV", H$3)</f>
        <v>-1212282</v>
      </c>
      <c r="I252" s="4" cm="1">
        <f t="array" ref="I252">_xll.SNL.Clients.Office.Excel.Functions.SPG($A252, "SP_TOTAL_REV", I$3)</f>
        <v>4186702</v>
      </c>
      <c r="J252" s="4" cm="1">
        <f t="array" ref="J252">_xll.SNL.Clients.Office.Excel.Functions.SPG($A252, "SP_TOTAL_REV", J$3)</f>
        <v>4078332</v>
      </c>
      <c r="K252" s="4" cm="1">
        <f t="array" ref="K252">_xll.SNL.Clients.Office.Excel.Functions.SPG($A252, "SP_TOTAL_REV", K$3)</f>
        <v>3798668</v>
      </c>
      <c r="L252" s="4" cm="1">
        <f t="array" ref="L252">_xll.SNL.Clients.Office.Excel.Functions.SPG($A252, "SP_TOTAL_REV", L$3)</f>
        <v>3881048</v>
      </c>
      <c r="M252" s="4" cm="1">
        <f t="array" ref="M252">_xll.SNL.Clients.Office.Excel.Functions.SPG($A252, "SP_TOTAL_REV", M$3)</f>
        <v>3827093</v>
      </c>
      <c r="N252" s="4" cm="1">
        <f t="array" ref="N252">_xll.SNL.Clients.Office.Excel.Functions.SPG($A252, "SP_TOTAL_REV", N$3)</f>
        <v>3834059</v>
      </c>
      <c r="O252" s="4" cm="1">
        <f t="array" ref="O252">_xll.SNL.Clients.Office.Excel.Functions.SPG($A252, "SP_TOTAL_REV", O$3)</f>
        <v>3380625</v>
      </c>
      <c r="P252" s="4" cm="1">
        <f t="array" ref="P252">_xll.SNL.Clients.Office.Excel.Functions.SPG($A252, "SP_TOTAL_REV", P$3)</f>
        <v>3586488</v>
      </c>
      <c r="Q252" s="4" cm="1">
        <f t="array" ref="Q252">_xll.SNL.Clients.Office.Excel.Functions.SPG($A252, "SP_TOTAL_REV", Q$3)</f>
        <v>3576436</v>
      </c>
      <c r="R252" s="4" cm="1">
        <f t="array" ref="R252">_xll.SNL.Clients.Office.Excel.Functions.SPG($A252, "SP_TOTAL_REV", R$3)</f>
        <v>3547873</v>
      </c>
      <c r="S252" s="4" cm="1">
        <f t="array" ref="S252">_xll.SNL.Clients.Office.Excel.Functions.SPG($A252, "SP_TOTAL_REV", S$3)</f>
        <v>3381836</v>
      </c>
      <c r="T252" s="4" cm="1">
        <f t="array" ref="T252">_xll.SNL.Clients.Office.Excel.Functions.SPG($A252, "SP_TOTAL_REV", T$3)</f>
        <v>3519689</v>
      </c>
      <c r="U252" s="4" cm="1">
        <f t="array" ref="U252">_xll.SNL.Clients.Office.Excel.Functions.SPG($A252, "SP_TOTAL_REV", U$3)</f>
        <v>3260057</v>
      </c>
      <c r="V252" s="4" cm="1">
        <f t="array" ref="V252">_xll.SNL.Clients.Office.Excel.Functions.SPG($A252, "SP_TOTAL_REV", V$3)</f>
        <v>3427180</v>
      </c>
      <c r="W252" s="4" cm="1">
        <f t="array" ref="W252">_xll.SNL.Clients.Office.Excel.Functions.SPG($A252, "SP_TOTAL_REV", W$3)</f>
        <v>3360049</v>
      </c>
      <c r="X252" s="4" cm="1">
        <f t="array" ref="X252">_xll.SNL.Clients.Office.Excel.Functions.SPG($A252, "SP_TOTAL_REV", X$3)</f>
        <v>3392863</v>
      </c>
      <c r="Y252" s="4" cm="1">
        <f t="array" ref="Y252">_xll.SNL.Clients.Office.Excel.Functions.SPG($A252, "SP_TOTAL_REV", Y$3)</f>
        <v>3169622</v>
      </c>
      <c r="Z252" s="4" cm="1">
        <f t="array" ref="Z252">_xll.SNL.Clients.Office.Excel.Functions.SPG($A252, "SP_TOTAL_REV", Z$3)</f>
        <v>3091596</v>
      </c>
    </row>
    <row r="253" spans="1:26" x14ac:dyDescent="0.3">
      <c r="A253" s="11" t="s">
        <v>256</v>
      </c>
      <c r="B253" s="4" cm="1">
        <f t="array" ref="B253">_xll.SNL.Clients.Office.Excel.Functions.SPG($A253, "SP_TOTAL_REV", B$3)</f>
        <v>21893000</v>
      </c>
      <c r="C253" s="4" cm="1">
        <f t="array" ref="C253">_xll.SNL.Clients.Office.Excel.Functions.SPG($A253, "SP_TOTAL_REV", C$3)</f>
        <v>22520000</v>
      </c>
      <c r="D253" s="4" cm="1">
        <f t="array" ref="D253">_xll.SNL.Clients.Office.Excel.Functions.SPG($A253, "SP_TOTAL_REV", D$3)</f>
        <v>22471000</v>
      </c>
      <c r="E253" s="4" cm="1">
        <f t="array" ref="E253">_xll.SNL.Clients.Office.Excel.Functions.SPG($A253, "SP_TOTAL_REV", E$3)</f>
        <v>22447000</v>
      </c>
      <c r="F253" s="4" cm="1">
        <f t="array" ref="F253">_xll.SNL.Clients.Office.Excel.Functions.SPG($A253, "SP_TOTAL_REV", F$3)</f>
        <v>21383000</v>
      </c>
      <c r="G253" s="4" cm="1">
        <f t="array" ref="G253">_xll.SNL.Clients.Office.Excel.Functions.SPG($A253, "SP_TOTAL_REV", G$3)</f>
        <v>21395000</v>
      </c>
      <c r="H253" s="4" cm="1">
        <f t="array" ref="H253">_xll.SNL.Clients.Office.Excel.Functions.SPG($A253, "SP_TOTAL_REV", H$3)</f>
        <v>21351000</v>
      </c>
      <c r="I253" s="4" cm="1">
        <f t="array" ref="I253">_xll.SNL.Clients.Office.Excel.Functions.SPG($A253, "SP_TOTAL_REV", I$3)</f>
        <v>21519000</v>
      </c>
      <c r="J253" s="4" cm="1">
        <f t="array" ref="J253">_xll.SNL.Clients.Office.Excel.Functions.SPG($A253, "SP_TOTAL_REV", J$3)</f>
        <v>20894000</v>
      </c>
      <c r="K253" s="4" t="str" cm="1">
        <f t="array" ref="K253">_xll.SNL.Clients.Office.Excel.Functions.SPG($A253, "SP_TOTAL_REV", K$3)</f>
        <v>NA</v>
      </c>
      <c r="L253" s="4" cm="1">
        <f t="array" ref="L253">_xll.SNL.Clients.Office.Excel.Functions.SPG($A253, "SP_TOTAL_REV", L$3)</f>
        <v>19996000</v>
      </c>
      <c r="M253" s="4" t="str" cm="1">
        <f t="array" ref="M253">_xll.SNL.Clients.Office.Excel.Functions.SPG($A253, "SP_TOTAL_REV", M$3)</f>
        <v>NA</v>
      </c>
      <c r="N253" s="4" cm="1">
        <f t="array" ref="N253">_xll.SNL.Clients.Office.Excel.Functions.SPG($A253, "SP_TOTAL_REV", N$3)</f>
        <v>23426000</v>
      </c>
      <c r="O253" s="4" cm="1">
        <f t="array" ref="O253">_xll.SNL.Clients.Office.Excel.Functions.SPG($A253, "SP_TOTAL_REV", O$3)</f>
        <v>24804000</v>
      </c>
      <c r="P253" s="4" cm="1">
        <f t="array" ref="P253">_xll.SNL.Clients.Office.Excel.Functions.SPG($A253, "SP_TOTAL_REV", P$3)</f>
        <v>23338000</v>
      </c>
      <c r="Q253" s="4" cm="1">
        <f t="array" ref="Q253">_xll.SNL.Clients.Office.Excel.Functions.SPG($A253, "SP_TOTAL_REV", Q$3)</f>
        <v>23312000</v>
      </c>
      <c r="R253" s="4" cm="1">
        <f t="array" ref="R253">_xll.SNL.Clients.Office.Excel.Functions.SPG($A253, "SP_TOTAL_REV", R$3)</f>
        <v>22321000</v>
      </c>
      <c r="S253" s="4" cm="1">
        <f t="array" ref="S253">_xll.SNL.Clients.Office.Excel.Functions.SPG($A253, "SP_TOTAL_REV", S$3)</f>
        <v>22475000</v>
      </c>
      <c r="T253" s="4" cm="1">
        <f t="array" ref="T253">_xll.SNL.Clients.Office.Excel.Functions.SPG($A253, "SP_TOTAL_REV", T$3)</f>
        <v>21082000</v>
      </c>
      <c r="U253" s="4" cm="1">
        <f t="array" ref="U253">_xll.SNL.Clients.Office.Excel.Functions.SPG($A253, "SP_TOTAL_REV", U$3)</f>
        <v>18336000</v>
      </c>
      <c r="V253" s="4" cm="1">
        <f t="array" ref="V253">_xll.SNL.Clients.Office.Excel.Functions.SPG($A253, "SP_TOTAL_REV", V$3)</f>
        <v>20691000</v>
      </c>
      <c r="W253" s="4" cm="1">
        <f t="array" ref="W253">_xll.SNL.Clients.Office.Excel.Functions.SPG($A253, "SP_TOTAL_REV", W$3)</f>
        <v>20747000</v>
      </c>
      <c r="X253" s="4" cm="1">
        <f t="array" ref="X253">_xll.SNL.Clients.Office.Excel.Functions.SPG($A253, "SP_TOTAL_REV", X$3)</f>
        <v>20729000</v>
      </c>
      <c r="Y253" s="4" cm="1">
        <f t="array" ref="Y253">_xll.SNL.Clients.Office.Excel.Functions.SPG($A253, "SP_TOTAL_REV", Y$3)</f>
        <v>20562000</v>
      </c>
      <c r="Z253" s="4" cm="1">
        <f t="array" ref="Z253">_xll.SNL.Clients.Office.Excel.Functions.SPG($A253, "SP_TOTAL_REV", Z$3)</f>
        <v>20021000</v>
      </c>
    </row>
    <row r="254" spans="1:26" x14ac:dyDescent="0.3">
      <c r="A254" s="11" t="s">
        <v>257</v>
      </c>
      <c r="B254" s="4" cm="1">
        <f t="array" ref="B254">_xll.SNL.Clients.Office.Excel.Functions.SPG($A254, "SP_TOTAL_REV", B$3)</f>
        <v>5676000</v>
      </c>
      <c r="C254" s="4" cm="1">
        <f t="array" ref="C254">_xll.SNL.Clients.Office.Excel.Functions.SPG($A254, "SP_TOTAL_REV", C$3)</f>
        <v>5426000</v>
      </c>
      <c r="D254" s="4" cm="1">
        <f t="array" ref="D254">_xll.SNL.Clients.Office.Excel.Functions.SPG($A254, "SP_TOTAL_REV", D$3)</f>
        <v>6248000</v>
      </c>
      <c r="E254" s="4" cm="1">
        <f t="array" ref="E254">_xll.SNL.Clients.Office.Excel.Functions.SPG($A254, "SP_TOTAL_REV", E$3)</f>
        <v>7231000</v>
      </c>
      <c r="F254" s="4" cm="1">
        <f t="array" ref="F254">_xll.SNL.Clients.Office.Excel.Functions.SPG($A254, "SP_TOTAL_REV", F$3)</f>
        <v>5597000</v>
      </c>
      <c r="G254" s="4" cm="1">
        <f t="array" ref="G254">_xll.SNL.Clients.Office.Excel.Functions.SPG($A254, "SP_TOTAL_REV", G$3)</f>
        <v>5209000</v>
      </c>
      <c r="H254" s="4" t="str" cm="1">
        <f t="array" ref="H254">_xll.SNL.Clients.Office.Excel.Functions.SPG($A254, "SP_TOTAL_REV", H$3)</f>
        <v>NA</v>
      </c>
      <c r="I254" s="4" cm="1">
        <f t="array" ref="I254">_xll.SNL.Clients.Office.Excel.Functions.SPG($A254, "SP_TOTAL_REV", I$3)</f>
        <v>7133000</v>
      </c>
      <c r="J254" s="4" cm="1">
        <f t="array" ref="J254">_xll.SNL.Clients.Office.Excel.Functions.SPG($A254, "SP_TOTAL_REV", J$3)</f>
        <v>6686000</v>
      </c>
      <c r="K254" s="4" cm="1">
        <f t="array" ref="K254">_xll.SNL.Clients.Office.Excel.Functions.SPG($A254, "SP_TOTAL_REV", K$3)</f>
        <v>6068000</v>
      </c>
      <c r="L254" s="4" cm="1">
        <f t="array" ref="L254">_xll.SNL.Clients.Office.Excel.Functions.SPG($A254, "SP_TOTAL_REV", L$3)</f>
        <v>6725000</v>
      </c>
      <c r="M254" s="4" cm="1">
        <f t="array" ref="M254">_xll.SNL.Clients.Office.Excel.Functions.SPG($A254, "SP_TOTAL_REV", M$3)</f>
        <v>6614000</v>
      </c>
      <c r="N254" s="4" cm="1">
        <f t="array" ref="N254">_xll.SNL.Clients.Office.Excel.Functions.SPG($A254, "SP_TOTAL_REV", N$3)</f>
        <v>6098000</v>
      </c>
      <c r="O254" s="4" cm="1">
        <f t="array" ref="O254">_xll.SNL.Clients.Office.Excel.Functions.SPG($A254, "SP_TOTAL_REV", O$3)</f>
        <v>5862000</v>
      </c>
      <c r="P254" s="4" cm="1">
        <f t="array" ref="P254">_xll.SNL.Clients.Office.Excel.Functions.SPG($A254, "SP_TOTAL_REV", P$3)</f>
        <v>6392000</v>
      </c>
      <c r="Q254" s="4" cm="1">
        <f t="array" ref="Q254">_xll.SNL.Clients.Office.Excel.Functions.SPG($A254, "SP_TOTAL_REV", Q$3)</f>
        <v>6341000</v>
      </c>
      <c r="R254" s="4" cm="1">
        <f t="array" ref="R254">_xll.SNL.Clients.Office.Excel.Functions.SPG($A254, "SP_TOTAL_REV", R$3)</f>
        <v>5594000</v>
      </c>
      <c r="S254" s="4" cm="1">
        <f t="array" ref="S254">_xll.SNL.Clients.Office.Excel.Functions.SPG($A254, "SP_TOTAL_REV", S$3)</f>
        <v>5341000</v>
      </c>
      <c r="T254" s="4" cm="1">
        <f t="array" ref="T254">_xll.SNL.Clients.Office.Excel.Functions.SPG($A254, "SP_TOTAL_REV", T$3)</f>
        <v>5954000</v>
      </c>
      <c r="U254" s="4" cm="1">
        <f t="array" ref="U254">_xll.SNL.Clients.Office.Excel.Functions.SPG($A254, "SP_TOTAL_REV", U$3)</f>
        <v>5343000</v>
      </c>
      <c r="V254" s="4" cm="1">
        <f t="array" ref="V254">_xll.SNL.Clients.Office.Excel.Functions.SPG($A254, "SP_TOTAL_REV", V$3)</f>
        <v>5444000</v>
      </c>
      <c r="W254" s="4" cm="1">
        <f t="array" ref="W254">_xll.SNL.Clients.Office.Excel.Functions.SPG($A254, "SP_TOTAL_REV", W$3)</f>
        <v>5576000</v>
      </c>
      <c r="X254" s="4" cm="1">
        <f t="array" ref="X254">_xll.SNL.Clients.Office.Excel.Functions.SPG($A254, "SP_TOTAL_REV", X$3)</f>
        <v>6274000</v>
      </c>
      <c r="Y254" s="4" cm="1">
        <f t="array" ref="Y254">_xll.SNL.Clients.Office.Excel.Functions.SPG($A254, "SP_TOTAL_REV", Y$3)</f>
        <v>6451000</v>
      </c>
      <c r="Z254" s="4" cm="1">
        <f t="array" ref="Z254">_xll.SNL.Clients.Office.Excel.Functions.SPG($A254, "SP_TOTAL_REV", Z$3)</f>
        <v>5779000</v>
      </c>
    </row>
    <row r="255" spans="1:26" x14ac:dyDescent="0.3">
      <c r="A255" s="11" t="s">
        <v>258</v>
      </c>
      <c r="B255" s="4" cm="1">
        <f t="array" ref="B255">_xll.SNL.Clients.Office.Excel.Functions.SPG($A255, "SP_TOTAL_REV", B$3)</f>
        <v>44722000</v>
      </c>
      <c r="C255" s="4" cm="1">
        <f t="array" ref="C255">_xll.SNL.Clients.Office.Excel.Functions.SPG($A255, "SP_TOTAL_REV", C$3)</f>
        <v>42768000</v>
      </c>
      <c r="D255" s="4" cm="1">
        <f t="array" ref="D255">_xll.SNL.Clients.Office.Excel.Functions.SPG($A255, "SP_TOTAL_REV", D$3)</f>
        <v>42654000</v>
      </c>
      <c r="E255" s="4" cm="1">
        <f t="array" ref="E255">_xll.SNL.Clients.Office.Excel.Functions.SPG($A255, "SP_TOTAL_REV", E$3)</f>
        <v>42091000</v>
      </c>
      <c r="F255" s="4" cm="1">
        <f t="array" ref="F255">_xll.SNL.Clients.Office.Excel.Functions.SPG($A255, "SP_TOTAL_REV", F$3)</f>
        <v>41950000</v>
      </c>
      <c r="G255" s="4" cm="1">
        <f t="array" ref="G255">_xll.SNL.Clients.Office.Excel.Functions.SPG($A255, "SP_TOTAL_REV", G$3)</f>
        <v>38611000</v>
      </c>
      <c r="H255" s="4" cm="1">
        <f t="array" ref="H255">_xll.SNL.Clients.Office.Excel.Functions.SPG($A255, "SP_TOTAL_REV", H$3)</f>
        <v>39774000</v>
      </c>
      <c r="I255" s="4" cm="1">
        <f t="array" ref="I255">_xll.SNL.Clients.Office.Excel.Functions.SPG($A255, "SP_TOTAL_REV", I$3)</f>
        <v>38595000</v>
      </c>
      <c r="J255" s="4" cm="1">
        <f t="array" ref="J255">_xll.SNL.Clients.Office.Excel.Functions.SPG($A255, "SP_TOTAL_REV", J$3)</f>
        <v>38010000</v>
      </c>
      <c r="K255" s="4" cm="1">
        <f t="array" ref="K255">_xll.SNL.Clients.Office.Excel.Functions.SPG($A255, "SP_TOTAL_REV", K$3)</f>
        <v>33633000</v>
      </c>
      <c r="L255" s="4" cm="1">
        <f t="array" ref="L255">_xll.SNL.Clients.Office.Excel.Functions.SPG($A255, "SP_TOTAL_REV", L$3)</f>
        <v>32716000</v>
      </c>
      <c r="M255" s="4" cm="1">
        <f t="array" ref="M255">_xll.SNL.Clients.Office.Excel.Functions.SPG($A255, "SP_TOTAL_REV", M$3)</f>
        <v>30715000</v>
      </c>
      <c r="N255" s="4" cm="1">
        <f t="array" ref="N255">_xll.SNL.Clients.Office.Excel.Functions.SPG($A255, "SP_TOTAL_REV", N$3)</f>
        <v>30717000</v>
      </c>
      <c r="O255" s="4" cm="1">
        <f t="array" ref="O255">_xll.SNL.Clients.Office.Excel.Functions.SPG($A255, "SP_TOTAL_REV", O$3)</f>
        <v>29257000</v>
      </c>
      <c r="P255" s="4" cm="1">
        <f t="array" ref="P255">_xll.SNL.Clients.Office.Excel.Functions.SPG($A255, "SP_TOTAL_REV", P$3)</f>
        <v>29647000</v>
      </c>
      <c r="Q255" s="4" cm="1">
        <f t="array" ref="Q255">_xll.SNL.Clients.Office.Excel.Functions.SPG($A255, "SP_TOTAL_REV", Q$3)</f>
        <v>30479000</v>
      </c>
      <c r="R255" s="4" cm="1">
        <f t="array" ref="R255">_xll.SNL.Clients.Office.Excel.Functions.SPG($A255, "SP_TOTAL_REV", R$3)</f>
        <v>32266000</v>
      </c>
      <c r="S255" s="4" cm="1">
        <f t="array" ref="S255">_xll.SNL.Clients.Office.Excel.Functions.SPG($A255, "SP_TOTAL_REV", S$3)</f>
        <v>29335000</v>
      </c>
      <c r="T255" s="4" cm="1">
        <f t="array" ref="T255">_xll.SNL.Clients.Office.Excel.Functions.SPG($A255, "SP_TOTAL_REV", T$3)</f>
        <v>29255000</v>
      </c>
      <c r="U255" s="4" cm="1">
        <f t="array" ref="U255">_xll.SNL.Clients.Office.Excel.Functions.SPG($A255, "SP_TOTAL_REV", U$3)</f>
        <v>33075000</v>
      </c>
      <c r="V255" s="4" cm="1">
        <f t="array" ref="V255">_xll.SNL.Clients.Office.Excel.Functions.SPG($A255, "SP_TOTAL_REV", V$3)</f>
        <v>28286000</v>
      </c>
      <c r="W255" s="4" cm="1">
        <f t="array" ref="W255">_xll.SNL.Clients.Office.Excel.Functions.SPG($A255, "SP_TOTAL_REV", W$3)</f>
        <v>28285000</v>
      </c>
      <c r="X255" s="4" cm="1">
        <f t="array" ref="X255">_xll.SNL.Clients.Office.Excel.Functions.SPG($A255, "SP_TOTAL_REV", X$3)</f>
        <v>29291000</v>
      </c>
      <c r="Y255" s="4" cm="1">
        <f t="array" ref="Y255">_xll.SNL.Clients.Office.Excel.Functions.SPG($A255, "SP_TOTAL_REV", Y$3)</f>
        <v>28747000</v>
      </c>
      <c r="Z255" s="4" cm="1">
        <f t="array" ref="Z255">_xll.SNL.Clients.Office.Excel.Functions.SPG($A255, "SP_TOTAL_REV", Z$3)</f>
        <v>29076000</v>
      </c>
    </row>
    <row r="256" spans="1:26" x14ac:dyDescent="0.3">
      <c r="A256" s="11" t="s">
        <v>259</v>
      </c>
      <c r="B256" s="4" cm="1">
        <f t="array" ref="B256">_xll.SNL.Clients.Office.Excel.Functions.SPG($A256, "SP_TOTAL_REV", B$3)</f>
        <v>1280200</v>
      </c>
      <c r="C256" s="4" cm="1">
        <f t="array" ref="C256">_xll.SNL.Clients.Office.Excel.Functions.SPG($A256, "SP_TOTAL_REV", C$3)</f>
        <v>1404100</v>
      </c>
      <c r="D256" s="4" cm="1">
        <f t="array" ref="D256">_xll.SNL.Clients.Office.Excel.Functions.SPG($A256, "SP_TOTAL_REV", D$3)</f>
        <v>1331000</v>
      </c>
      <c r="E256" s="4" cm="1">
        <f t="array" ref="E256">_xll.SNL.Clients.Office.Excel.Functions.SPG($A256, "SP_TOTAL_REV", E$3)</f>
        <v>1189600</v>
      </c>
      <c r="F256" s="4" cm="1">
        <f t="array" ref="F256">_xll.SNL.Clients.Office.Excel.Functions.SPG($A256, "SP_TOTAL_REV", F$3)</f>
        <v>1148900</v>
      </c>
      <c r="G256" s="4" cm="1">
        <f t="array" ref="G256">_xll.SNL.Clients.Office.Excel.Functions.SPG($A256, "SP_TOTAL_REV", G$3)</f>
        <v>1364800</v>
      </c>
      <c r="H256" s="4" cm="1">
        <f t="array" ref="H256">_xll.SNL.Clients.Office.Excel.Functions.SPG($A256, "SP_TOTAL_REV", H$3)</f>
        <v>1397800</v>
      </c>
      <c r="I256" s="4" cm="1">
        <f t="array" ref="I256">_xll.SNL.Clients.Office.Excel.Functions.SPG($A256, "SP_TOTAL_REV", I$3)</f>
        <v>1430100</v>
      </c>
      <c r="J256" s="4" cm="1">
        <f t="array" ref="J256">_xll.SNL.Clients.Office.Excel.Functions.SPG($A256, "SP_TOTAL_REV", J$3)</f>
        <v>1371800</v>
      </c>
      <c r="K256" s="4" cm="1">
        <f t="array" ref="K256">_xll.SNL.Clients.Office.Excel.Functions.SPG($A256, "SP_TOTAL_REV", K$3)</f>
        <v>1448800</v>
      </c>
      <c r="L256" s="4" cm="1">
        <f t="array" ref="L256">_xll.SNL.Clients.Office.Excel.Functions.SPG($A256, "SP_TOTAL_REV", L$3)</f>
        <v>1414600</v>
      </c>
      <c r="M256" s="4" cm="1">
        <f t="array" ref="M256">_xll.SNL.Clients.Office.Excel.Functions.SPG($A256, "SP_TOTAL_REV", M$3)</f>
        <v>1269600</v>
      </c>
      <c r="N256" s="4" cm="1">
        <f t="array" ref="N256">_xll.SNL.Clients.Office.Excel.Functions.SPG($A256, "SP_TOTAL_REV", N$3)</f>
        <v>1168200</v>
      </c>
      <c r="O256" s="4" cm="1">
        <f t="array" ref="O256">_xll.SNL.Clients.Office.Excel.Functions.SPG($A256, "SP_TOTAL_REV", O$3)</f>
        <v>1299900</v>
      </c>
      <c r="P256" s="4" cm="1">
        <f t="array" ref="P256">_xll.SNL.Clients.Office.Excel.Functions.SPG($A256, "SP_TOTAL_REV", P$3)</f>
        <v>1188800</v>
      </c>
      <c r="Q256" s="4" cm="1">
        <f t="array" ref="Q256">_xll.SNL.Clients.Office.Excel.Functions.SPG($A256, "SP_TOTAL_REV", Q$3)</f>
        <v>1172300</v>
      </c>
      <c r="R256" s="4" cm="1">
        <f t="array" ref="R256">_xll.SNL.Clients.Office.Excel.Functions.SPG($A256, "SP_TOTAL_REV", R$3)</f>
        <v>1074400</v>
      </c>
      <c r="S256" s="4" cm="1">
        <f t="array" ref="S256">_xll.SNL.Clients.Office.Excel.Functions.SPG($A256, "SP_TOTAL_REV", S$3)</f>
        <v>1222600</v>
      </c>
      <c r="T256" s="4" cm="1">
        <f t="array" ref="T256">_xll.SNL.Clients.Office.Excel.Functions.SPG($A256, "SP_TOTAL_REV", T$3)</f>
        <v>1138200</v>
      </c>
      <c r="U256" s="4" cm="1">
        <f t="array" ref="U256">_xll.SNL.Clients.Office.Excel.Functions.SPG($A256, "SP_TOTAL_REV", U$3)</f>
        <v>1086300</v>
      </c>
      <c r="V256" s="4" cm="1">
        <f t="array" ref="V256">_xll.SNL.Clients.Office.Excel.Functions.SPG($A256, "SP_TOTAL_REV", V$3)</f>
        <v>998000</v>
      </c>
      <c r="W256" s="4" cm="1">
        <f t="array" ref="W256">_xll.SNL.Clients.Office.Excel.Functions.SPG($A256, "SP_TOTAL_REV", W$3)</f>
        <v>1208100</v>
      </c>
      <c r="X256" s="4" cm="1">
        <f t="array" ref="X256">_xll.SNL.Clients.Office.Excel.Functions.SPG($A256, "SP_TOTAL_REV", X$3)</f>
        <v>1133100</v>
      </c>
      <c r="Y256" s="4" cm="1">
        <f t="array" ref="Y256">_xll.SNL.Clients.Office.Excel.Functions.SPG($A256, "SP_TOTAL_REV", Y$3)</f>
        <v>1102500</v>
      </c>
      <c r="Z256" s="4" cm="1">
        <f t="array" ref="Z256">_xll.SNL.Clients.Office.Excel.Functions.SPG($A256, "SP_TOTAL_REV", Z$3)</f>
        <v>1001700</v>
      </c>
    </row>
    <row r="257" spans="1:26" x14ac:dyDescent="0.3">
      <c r="A257" s="11" t="s">
        <v>260</v>
      </c>
      <c r="B257" s="4" cm="1">
        <f t="array" ref="B257">_xll.SNL.Clients.Office.Excel.Functions.SPG($A257, "SP_TOTAL_REV", B$3)</f>
        <v>3083000</v>
      </c>
      <c r="C257" s="4" cm="1">
        <f t="array" ref="C257">_xll.SNL.Clients.Office.Excel.Functions.SPG($A257, "SP_TOTAL_REV", C$3)</f>
        <v>3124000</v>
      </c>
      <c r="D257" s="4" cm="1">
        <f t="array" ref="D257">_xll.SNL.Clients.Office.Excel.Functions.SPG($A257, "SP_TOTAL_REV", D$3)</f>
        <v>3233000</v>
      </c>
      <c r="E257" s="4" cm="1">
        <f t="array" ref="E257">_xll.SNL.Clients.Office.Excel.Functions.SPG($A257, "SP_TOTAL_REV", E$3)</f>
        <v>3192000</v>
      </c>
      <c r="F257" s="4" cm="1">
        <f t="array" ref="F257">_xll.SNL.Clients.Office.Excel.Functions.SPG($A257, "SP_TOTAL_REV", F$3)</f>
        <v>3200000</v>
      </c>
      <c r="G257" s="4" t="str" cm="1">
        <f t="array" ref="G257">_xll.SNL.Clients.Office.Excel.Functions.SPG($A257, "SP_TOTAL_REV", G$3)</f>
        <v>NA</v>
      </c>
      <c r="H257" s="4" cm="1">
        <f t="array" ref="H257">_xll.SNL.Clients.Office.Excel.Functions.SPG($A257, "SP_TOTAL_REV", H$3)</f>
        <v>3255000</v>
      </c>
      <c r="I257" s="4" cm="1">
        <f t="array" ref="I257">_xll.SNL.Clients.Office.Excel.Functions.SPG($A257, "SP_TOTAL_REV", I$3)</f>
        <v>3351000</v>
      </c>
      <c r="J257" s="4" cm="1">
        <f t="array" ref="J257">_xll.SNL.Clients.Office.Excel.Functions.SPG($A257, "SP_TOTAL_REV", J$3)</f>
        <v>3342000</v>
      </c>
      <c r="K257" s="4" t="str" cm="1">
        <f t="array" ref="K257">_xll.SNL.Clients.Office.Excel.Functions.SPG($A257, "SP_TOTAL_REV", K$3)</f>
        <v>NA</v>
      </c>
      <c r="L257" s="4" cm="1">
        <f t="array" ref="L257">_xll.SNL.Clients.Office.Excel.Functions.SPG($A257, "SP_TOTAL_REV", L$3)</f>
        <v>3946000</v>
      </c>
      <c r="M257" s="4" cm="1">
        <f t="array" ref="M257">_xll.SNL.Clients.Office.Excel.Functions.SPG($A257, "SP_TOTAL_REV", M$3)</f>
        <v>3864000</v>
      </c>
      <c r="N257" s="4" cm="1">
        <f t="array" ref="N257">_xll.SNL.Clients.Office.Excel.Functions.SPG($A257, "SP_TOTAL_REV", N$3)</f>
        <v>3672000</v>
      </c>
      <c r="O257" s="4" cm="1">
        <f t="array" ref="O257">_xll.SNL.Clients.Office.Excel.Functions.SPG($A257, "SP_TOTAL_REV", O$3)</f>
        <v>3420000</v>
      </c>
      <c r="P257" s="4" cm="1">
        <f t="array" ref="P257">_xll.SNL.Clients.Office.Excel.Functions.SPG($A257, "SP_TOTAL_REV", P$3)</f>
        <v>3622000</v>
      </c>
      <c r="Q257" s="4" cm="1">
        <f t="array" ref="Q257">_xll.SNL.Clients.Office.Excel.Functions.SPG($A257, "SP_TOTAL_REV", Q$3)</f>
        <v>3555000</v>
      </c>
      <c r="R257" s="4" cm="1">
        <f t="array" ref="R257">_xll.SNL.Clients.Office.Excel.Functions.SPG($A257, "SP_TOTAL_REV", R$3)</f>
        <v>3584000</v>
      </c>
      <c r="S257" s="4" cm="1">
        <f t="array" ref="S257">_xll.SNL.Clients.Office.Excel.Functions.SPG($A257, "SP_TOTAL_REV", S$3)</f>
        <v>3464000</v>
      </c>
      <c r="T257" s="4" cm="1">
        <f t="array" ref="T257">_xll.SNL.Clients.Office.Excel.Functions.SPG($A257, "SP_TOTAL_REV", T$3)</f>
        <v>3429000</v>
      </c>
      <c r="U257" s="4" cm="1">
        <f t="array" ref="U257">_xll.SNL.Clients.Office.Excel.Functions.SPG($A257, "SP_TOTAL_REV", U$3)</f>
        <v>3465000</v>
      </c>
      <c r="V257" s="4" cm="1">
        <f t="array" ref="V257">_xll.SNL.Clients.Office.Excel.Functions.SPG($A257, "SP_TOTAL_REV", V$3)</f>
        <v>3412000</v>
      </c>
      <c r="W257" s="4" cm="1">
        <f t="array" ref="W257">_xll.SNL.Clients.Office.Excel.Functions.SPG($A257, "SP_TOTAL_REV", W$3)</f>
        <v>3223000</v>
      </c>
      <c r="X257" s="4" cm="1">
        <f t="array" ref="X257">_xll.SNL.Clients.Office.Excel.Functions.SPG($A257, "SP_TOTAL_REV", X$3)</f>
        <v>3372000</v>
      </c>
      <c r="Y257" s="4" cm="1">
        <f t="array" ref="Y257">_xll.SNL.Clients.Office.Excel.Functions.SPG($A257, "SP_TOTAL_REV", Y$3)</f>
        <v>3461000</v>
      </c>
      <c r="Z257" s="4" cm="1">
        <f t="array" ref="Z257">_xll.SNL.Clients.Office.Excel.Functions.SPG($A257, "SP_TOTAL_REV", Z$3)</f>
        <v>3522000</v>
      </c>
    </row>
    <row r="258" spans="1:26" x14ac:dyDescent="0.3">
      <c r="A258" s="11" t="s">
        <v>261</v>
      </c>
      <c r="B258" s="4" cm="1">
        <f t="array" ref="B258">_xll.SNL.Clients.Office.Excel.Functions.SPG($A258, "SP_TOTAL_REV", B$3)</f>
        <v>3741000</v>
      </c>
      <c r="C258" s="4" cm="1">
        <f t="array" ref="C258">_xll.SNL.Clients.Office.Excel.Functions.SPG($A258, "SP_TOTAL_REV", C$3)</f>
        <v>3662000</v>
      </c>
      <c r="D258" s="4" cm="1">
        <f t="array" ref="D258">_xll.SNL.Clients.Office.Excel.Functions.SPG($A258, "SP_TOTAL_REV", D$3)</f>
        <v>3899000</v>
      </c>
      <c r="E258" s="4" cm="1">
        <f t="array" ref="E258">_xll.SNL.Clients.Office.Excel.Functions.SPG($A258, "SP_TOTAL_REV", E$3)</f>
        <v>4000000</v>
      </c>
      <c r="F258" s="4" cm="1">
        <f t="array" ref="F258">_xll.SNL.Clients.Office.Excel.Functions.SPG($A258, "SP_TOTAL_REV", F$3)</f>
        <v>3894000</v>
      </c>
      <c r="G258" s="4" cm="1">
        <f t="array" ref="G258">_xll.SNL.Clients.Office.Excel.Functions.SPG($A258, "SP_TOTAL_REV", G$3)</f>
        <v>3666000</v>
      </c>
      <c r="H258" s="4" cm="1">
        <f t="array" ref="H258">_xll.SNL.Clients.Office.Excel.Functions.SPG($A258, "SP_TOTAL_REV", H$3)</f>
        <v>3915000</v>
      </c>
      <c r="I258" s="4" cm="1">
        <f t="array" ref="I258">_xll.SNL.Clients.Office.Excel.Functions.SPG($A258, "SP_TOTAL_REV", I$3)</f>
        <v>4011000</v>
      </c>
      <c r="J258" s="4" cm="1">
        <f t="array" ref="J258">_xll.SNL.Clients.Office.Excel.Functions.SPG($A258, "SP_TOTAL_REV", J$3)</f>
        <v>3852000</v>
      </c>
      <c r="K258" s="4" cm="1">
        <f t="array" ref="K258">_xll.SNL.Clients.Office.Excel.Functions.SPG($A258, "SP_TOTAL_REV", K$3)</f>
        <v>3767000</v>
      </c>
      <c r="L258" s="4" cm="1">
        <f t="array" ref="L258">_xll.SNL.Clients.Office.Excel.Functions.SPG($A258, "SP_TOTAL_REV", L$3)</f>
        <v>3789000</v>
      </c>
      <c r="M258" s="4" cm="1">
        <f t="array" ref="M258">_xll.SNL.Clients.Office.Excel.Functions.SPG($A258, "SP_TOTAL_REV", M$3)</f>
        <v>3804000</v>
      </c>
      <c r="N258" s="4" cm="1">
        <f t="array" ref="N258">_xll.SNL.Clients.Office.Excel.Functions.SPG($A258, "SP_TOTAL_REV", N$3)</f>
        <v>3590000</v>
      </c>
      <c r="O258" s="4" cm="1">
        <f t="array" ref="O258">_xll.SNL.Clients.Office.Excel.Functions.SPG($A258, "SP_TOTAL_REV", O$3)</f>
        <v>3733000</v>
      </c>
      <c r="P258" s="4" t="str" cm="1">
        <f t="array" ref="P258">_xll.SNL.Clients.Office.Excel.Functions.SPG($A258, "SP_TOTAL_REV", P$3)</f>
        <v>NA</v>
      </c>
      <c r="Q258" s="4" t="str" cm="1">
        <f t="array" ref="Q258">_xll.SNL.Clients.Office.Excel.Functions.SPG($A258, "SP_TOTAL_REV", Q$3)</f>
        <v>NA</v>
      </c>
      <c r="R258" s="4" t="str" cm="1">
        <f t="array" ref="R258">_xll.SNL.Clients.Office.Excel.Functions.SPG($A258, "SP_TOTAL_REV", R$3)</f>
        <v>NA</v>
      </c>
      <c r="S258" s="4" t="str" cm="1">
        <f t="array" ref="S258">_xll.SNL.Clients.Office.Excel.Functions.SPG($A258, "SP_TOTAL_REV", S$3)</f>
        <v>NA</v>
      </c>
      <c r="T258" s="4" t="str" cm="1">
        <f t="array" ref="T258">_xll.SNL.Clients.Office.Excel.Functions.SPG($A258, "SP_TOTAL_REV", T$3)</f>
        <v>NA</v>
      </c>
      <c r="U258" s="4" t="str" cm="1">
        <f t="array" ref="U258">_xll.SNL.Clients.Office.Excel.Functions.SPG($A258, "SP_TOTAL_REV", U$3)</f>
        <v>NA</v>
      </c>
      <c r="V258" s="4" t="str" cm="1">
        <f t="array" ref="V258">_xll.SNL.Clients.Office.Excel.Functions.SPG($A258, "SP_TOTAL_REV", V$3)</f>
        <v>NA</v>
      </c>
      <c r="W258" s="4" t="str" cm="1">
        <f t="array" ref="W258">_xll.SNL.Clients.Office.Excel.Functions.SPG($A258, "SP_TOTAL_REV", W$3)</f>
        <v>NA</v>
      </c>
      <c r="X258" s="4" t="str" cm="1">
        <f t="array" ref="X258">_xll.SNL.Clients.Office.Excel.Functions.SPG($A258, "SP_TOTAL_REV", X$3)</f>
        <v>NA</v>
      </c>
      <c r="Y258" s="4" t="str" cm="1">
        <f t="array" ref="Y258">_xll.SNL.Clients.Office.Excel.Functions.SPG($A258, "SP_TOTAL_REV", Y$3)</f>
        <v>NA</v>
      </c>
      <c r="Z258" s="4" t="str" cm="1">
        <f t="array" ref="Z258">_xll.SNL.Clients.Office.Excel.Functions.SPG($A258, "SP_TOTAL_REV", Z$3)</f>
        <v>NA</v>
      </c>
    </row>
    <row r="259" spans="1:26" x14ac:dyDescent="0.3">
      <c r="A259" s="11" t="s">
        <v>262</v>
      </c>
      <c r="B259" s="4" cm="1">
        <f t="array" ref="B259">_xll.SNL.Clients.Office.Excel.Functions.SPG($A259, "SP_TOTAL_REV", B$3)</f>
        <v>3635000</v>
      </c>
      <c r="C259" s="4" cm="1">
        <f t="array" ref="C259">_xll.SNL.Clients.Office.Excel.Functions.SPG($A259, "SP_TOTAL_REV", C$3)</f>
        <v>4070000</v>
      </c>
      <c r="D259" s="4" cm="1">
        <f t="array" ref="D259">_xll.SNL.Clients.Office.Excel.Functions.SPG($A259, "SP_TOTAL_REV", D$3)</f>
        <v>3891000</v>
      </c>
      <c r="E259" s="4" cm="1">
        <f t="array" ref="E259">_xll.SNL.Clients.Office.Excel.Functions.SPG($A259, "SP_TOTAL_REV", E$3)</f>
        <v>3922000</v>
      </c>
      <c r="F259" s="4" cm="1">
        <f t="array" ref="F259">_xll.SNL.Clients.Office.Excel.Functions.SPG($A259, "SP_TOTAL_REV", F$3)</f>
        <v>3468000</v>
      </c>
      <c r="G259" s="4" cm="1">
        <f t="array" ref="G259">_xll.SNL.Clients.Office.Excel.Functions.SPG($A259, "SP_TOTAL_REV", G$3)</f>
        <v>3867000</v>
      </c>
      <c r="H259" s="4" cm="1">
        <f t="array" ref="H259">_xll.SNL.Clients.Office.Excel.Functions.SPG($A259, "SP_TOTAL_REV", H$3)</f>
        <v>3805000</v>
      </c>
      <c r="I259" s="4" cm="1">
        <f t="array" ref="I259">_xll.SNL.Clients.Office.Excel.Functions.SPG($A259, "SP_TOTAL_REV", I$3)</f>
        <v>3789000</v>
      </c>
      <c r="J259" s="4" cm="1">
        <f t="array" ref="J259">_xll.SNL.Clients.Office.Excel.Functions.SPG($A259, "SP_TOTAL_REV", J$3)</f>
        <v>3353000</v>
      </c>
      <c r="K259" s="4" cm="1">
        <f t="array" ref="K259">_xll.SNL.Clients.Office.Excel.Functions.SPG($A259, "SP_TOTAL_REV", K$3)</f>
        <v>3803000</v>
      </c>
      <c r="L259" s="4" cm="1">
        <f t="array" ref="L259">_xll.SNL.Clients.Office.Excel.Functions.SPG($A259, "SP_TOTAL_REV", L$3)</f>
        <v>3622000</v>
      </c>
      <c r="M259" s="4" cm="1">
        <f t="array" ref="M259">_xll.SNL.Clients.Office.Excel.Functions.SPG($A259, "SP_TOTAL_REV", M$3)</f>
        <v>3554000</v>
      </c>
      <c r="N259" s="4" cm="1">
        <f t="array" ref="N259">_xll.SNL.Clients.Office.Excel.Functions.SPG($A259, "SP_TOTAL_REV", N$3)</f>
        <v>3078000</v>
      </c>
      <c r="O259" s="4" cm="1">
        <f t="array" ref="O259">_xll.SNL.Clients.Office.Excel.Functions.SPG($A259, "SP_TOTAL_REV", O$3)</f>
        <v>3391000</v>
      </c>
      <c r="P259" s="4" cm="1">
        <f t="array" ref="P259">_xll.SNL.Clients.Office.Excel.Functions.SPG($A259, "SP_TOTAL_REV", P$3)</f>
        <v>3250000</v>
      </c>
      <c r="Q259" s="4" cm="1">
        <f t="array" ref="Q259">_xll.SNL.Clients.Office.Excel.Functions.SPG($A259, "SP_TOTAL_REV", Q$3)</f>
        <v>3140000</v>
      </c>
      <c r="R259" s="4" cm="1">
        <f t="array" ref="R259">_xll.SNL.Clients.Office.Excel.Functions.SPG($A259, "SP_TOTAL_REV", R$3)</f>
        <v>2902000</v>
      </c>
      <c r="S259" s="4" cm="1">
        <f t="array" ref="S259">_xll.SNL.Clients.Office.Excel.Functions.SPG($A259, "SP_TOTAL_REV", S$3)</f>
        <v>3121000</v>
      </c>
      <c r="T259" s="4" cm="1">
        <f t="array" ref="T259">_xll.SNL.Clients.Office.Excel.Functions.SPG($A259, "SP_TOTAL_REV", T$3)</f>
        <v>3020000</v>
      </c>
      <c r="U259" s="4" cm="1">
        <f t="array" ref="U259">_xll.SNL.Clients.Office.Excel.Functions.SPG($A259, "SP_TOTAL_REV", U$3)</f>
        <v>2864000</v>
      </c>
      <c r="V259" s="4" cm="1">
        <f t="array" ref="V259">_xll.SNL.Clients.Office.Excel.Functions.SPG($A259, "SP_TOTAL_REV", V$3)</f>
        <v>2613000</v>
      </c>
      <c r="W259" s="4" cm="1">
        <f t="array" ref="W259">_xll.SNL.Clients.Office.Excel.Functions.SPG($A259, "SP_TOTAL_REV", W$3)</f>
        <v>2934000</v>
      </c>
      <c r="X259" s="4" cm="1">
        <f t="array" ref="X259">_xll.SNL.Clients.Office.Excel.Functions.SPG($A259, "SP_TOTAL_REV", X$3)</f>
        <v>2870000</v>
      </c>
      <c r="Y259" s="4" cm="1">
        <f t="array" ref="Y259">_xll.SNL.Clients.Office.Excel.Functions.SPG($A259, "SP_TOTAL_REV", Y$3)</f>
        <v>2812000</v>
      </c>
      <c r="Z259" s="4" cm="1">
        <f t="array" ref="Z259">_xll.SNL.Clients.Office.Excel.Functions.SPG($A259, "SP_TOTAL_REV", Z$3)</f>
        <v>2504000</v>
      </c>
    </row>
    <row r="260" spans="1:26" x14ac:dyDescent="0.3">
      <c r="A260" s="11" t="s">
        <v>263</v>
      </c>
      <c r="B260" s="4" cm="1">
        <f t="array" ref="B260">_xll.SNL.Clients.Office.Excel.Functions.SPG($A260, "SP_TOTAL_REV", B$3)</f>
        <v>1764000</v>
      </c>
      <c r="C260" s="4" cm="1">
        <f t="array" ref="C260">_xll.SNL.Clients.Office.Excel.Functions.SPG($A260, "SP_TOTAL_REV", C$3)</f>
        <v>1773000</v>
      </c>
      <c r="D260" s="4" cm="1">
        <f t="array" ref="D260">_xll.SNL.Clients.Office.Excel.Functions.SPG($A260, "SP_TOTAL_REV", D$3)</f>
        <v>1601000</v>
      </c>
      <c r="E260" s="4" cm="1">
        <f t="array" ref="E260">_xll.SNL.Clients.Office.Excel.Functions.SPG($A260, "SP_TOTAL_REV", E$3)</f>
        <v>1514000</v>
      </c>
      <c r="F260" s="4" cm="1">
        <f t="array" ref="F260">_xll.SNL.Clients.Office.Excel.Functions.SPG($A260, "SP_TOTAL_REV", F$3)</f>
        <v>1522000</v>
      </c>
      <c r="G260" s="4" cm="1">
        <f t="array" ref="G260">_xll.SNL.Clients.Office.Excel.Functions.SPG($A260, "SP_TOTAL_REV", G$3)</f>
        <v>1531000</v>
      </c>
      <c r="H260" s="4" cm="1">
        <f t="array" ref="H260">_xll.SNL.Clients.Office.Excel.Functions.SPG($A260, "SP_TOTAL_REV", H$3)</f>
        <v>1558000</v>
      </c>
      <c r="I260" s="4" cm="1">
        <f t="array" ref="I260">_xll.SNL.Clients.Office.Excel.Functions.SPG($A260, "SP_TOTAL_REV", I$3)</f>
        <v>1587000</v>
      </c>
      <c r="J260" s="4" cm="1">
        <f t="array" ref="J260">_xll.SNL.Clients.Office.Excel.Functions.SPG($A260, "SP_TOTAL_REV", J$3)</f>
        <v>1707000</v>
      </c>
      <c r="K260" s="4" cm="1">
        <f t="array" ref="K260">_xll.SNL.Clients.Office.Excel.Functions.SPG($A260, "SP_TOTAL_REV", K$3)</f>
        <v>1891000</v>
      </c>
      <c r="L260" s="4" cm="1">
        <f t="array" ref="L260">_xll.SNL.Clients.Office.Excel.Functions.SPG($A260, "SP_TOTAL_REV", L$3)</f>
        <v>1879000</v>
      </c>
      <c r="M260" s="4" cm="1">
        <f t="array" ref="M260">_xll.SNL.Clients.Office.Excel.Functions.SPG($A260, "SP_TOTAL_REV", M$3)</f>
        <v>1785000</v>
      </c>
      <c r="N260" s="4" cm="1">
        <f t="array" ref="N260">_xll.SNL.Clients.Office.Excel.Functions.SPG($A260, "SP_TOTAL_REV", N$3)</f>
        <v>1690000</v>
      </c>
      <c r="O260" s="4" cm="1">
        <f t="array" ref="O260">_xll.SNL.Clients.Office.Excel.Functions.SPG($A260, "SP_TOTAL_REV", O$3)</f>
        <v>1942000</v>
      </c>
      <c r="P260" s="4" cm="1">
        <f t="array" ref="P260">_xll.SNL.Clients.Office.Excel.Functions.SPG($A260, "SP_TOTAL_REV", P$3)</f>
        <v>1813000</v>
      </c>
      <c r="Q260" s="4" cm="1">
        <f t="array" ref="Q260">_xll.SNL.Clients.Office.Excel.Functions.SPG($A260, "SP_TOTAL_REV", Q$3)</f>
        <v>1767000</v>
      </c>
      <c r="R260" s="4" cm="1">
        <f t="array" ref="R260">_xll.SNL.Clients.Office.Excel.Functions.SPG($A260, "SP_TOTAL_REV", R$3)</f>
        <v>1743000</v>
      </c>
      <c r="S260" s="4" cm="1">
        <f t="array" ref="S260">_xll.SNL.Clients.Office.Excel.Functions.SPG($A260, "SP_TOTAL_REV", S$3)</f>
        <v>1837000</v>
      </c>
      <c r="T260" s="4" cm="1">
        <f t="array" ref="T260">_xll.SNL.Clients.Office.Excel.Functions.SPG($A260, "SP_TOTAL_REV", T$3)</f>
        <v>1681000</v>
      </c>
      <c r="U260" s="4" cm="1">
        <f t="array" ref="U260">_xll.SNL.Clients.Office.Excel.Functions.SPG($A260, "SP_TOTAL_REV", U$3)</f>
        <v>1710000</v>
      </c>
      <c r="V260" s="4" cm="1">
        <f t="array" ref="V260">_xll.SNL.Clients.Office.Excel.Functions.SPG($A260, "SP_TOTAL_REV", V$3)</f>
        <v>1458000</v>
      </c>
      <c r="W260" s="4" cm="1">
        <f t="array" ref="W260">_xll.SNL.Clients.Office.Excel.Functions.SPG($A260, "SP_TOTAL_REV", W$3)</f>
        <v>1630000</v>
      </c>
      <c r="X260" s="4" cm="1">
        <f t="array" ref="X260">_xll.SNL.Clients.Office.Excel.Functions.SPG($A260, "SP_TOTAL_REV", X$3)</f>
        <v>1622000</v>
      </c>
      <c r="Y260" s="4" cm="1">
        <f t="array" ref="Y260">_xll.SNL.Clients.Office.Excel.Functions.SPG($A260, "SP_TOTAL_REV", Y$3)</f>
        <v>1603000</v>
      </c>
      <c r="Z260" s="4" cm="1">
        <f t="array" ref="Z260">_xll.SNL.Clients.Office.Excel.Functions.SPG($A260, "SP_TOTAL_REV", Z$3)</f>
        <v>1513000</v>
      </c>
    </row>
    <row r="261" spans="1:26" x14ac:dyDescent="0.3">
      <c r="A261" s="11" t="s">
        <v>264</v>
      </c>
      <c r="B261" s="4" t="str" cm="1">
        <f t="array" ref="B261">_xll.SNL.Clients.Office.Excel.Functions.SPG($A261, "SP_TOTAL_REV", B$3)</f>
        <v>NA</v>
      </c>
      <c r="C261" s="4" cm="1">
        <f t="array" ref="C261">_xll.SNL.Clients.Office.Excel.Functions.SPG($A261, "SP_TOTAL_REV", C$3)</f>
        <v>1298000</v>
      </c>
      <c r="D261" s="4" cm="1">
        <f t="array" ref="D261">_xll.SNL.Clients.Office.Excel.Functions.SPG($A261, "SP_TOTAL_REV", D$3)</f>
        <v>1287000</v>
      </c>
      <c r="E261" s="4" cm="1">
        <f t="array" ref="E261">_xll.SNL.Clients.Office.Excel.Functions.SPG($A261, "SP_TOTAL_REV", E$3)</f>
        <v>1217000</v>
      </c>
      <c r="F261" s="4" cm="1">
        <f t="array" ref="F261">_xll.SNL.Clients.Office.Excel.Functions.SPG($A261, "SP_TOTAL_REV", F$3)</f>
        <v>1216000</v>
      </c>
      <c r="G261" s="4" cm="1">
        <f t="array" ref="G261">_xll.SNL.Clients.Office.Excel.Functions.SPG($A261, "SP_TOTAL_REV", G$3)</f>
        <v>1259000</v>
      </c>
      <c r="H261" s="4" cm="1">
        <f t="array" ref="H261">_xll.SNL.Clients.Office.Excel.Functions.SPG($A261, "SP_TOTAL_REV", H$3)</f>
        <v>1311000</v>
      </c>
      <c r="I261" s="4" cm="1">
        <f t="array" ref="I261">_xll.SNL.Clients.Office.Excel.Functions.SPG($A261, "SP_TOTAL_REV", I$3)</f>
        <v>1382000</v>
      </c>
      <c r="J261" s="4" cm="1">
        <f t="array" ref="J261">_xll.SNL.Clients.Office.Excel.Functions.SPG($A261, "SP_TOTAL_REV", J$3)</f>
        <v>1390000</v>
      </c>
      <c r="K261" s="4" cm="1">
        <f t="array" ref="K261">_xll.SNL.Clients.Office.Excel.Functions.SPG($A261, "SP_TOTAL_REV", K$3)</f>
        <v>1381000</v>
      </c>
      <c r="L261" s="4" cm="1">
        <f t="array" ref="L261">_xll.SNL.Clients.Office.Excel.Functions.SPG($A261, "SP_TOTAL_REV", L$3)</f>
        <v>1443000</v>
      </c>
      <c r="M261" s="4" cm="1">
        <f t="array" ref="M261">_xll.SNL.Clients.Office.Excel.Functions.SPG($A261, "SP_TOTAL_REV", M$3)</f>
        <v>1376000</v>
      </c>
      <c r="N261" s="4" cm="1">
        <f t="array" ref="N261">_xll.SNL.Clients.Office.Excel.Functions.SPG($A261, "SP_TOTAL_REV", N$3)</f>
        <v>1351000</v>
      </c>
      <c r="O261" s="4" cm="1">
        <f t="array" ref="O261">_xll.SNL.Clients.Office.Excel.Functions.SPG($A261, "SP_TOTAL_REV", O$3)</f>
        <v>1250000</v>
      </c>
      <c r="P261" s="4" cm="1">
        <f t="array" ref="P261">_xll.SNL.Clients.Office.Excel.Functions.SPG($A261, "SP_TOTAL_REV", P$3)</f>
        <v>1294000</v>
      </c>
      <c r="Q261" s="4" cm="1">
        <f t="array" ref="Q261">_xll.SNL.Clients.Office.Excel.Functions.SPG($A261, "SP_TOTAL_REV", Q$3)</f>
        <v>1246000</v>
      </c>
      <c r="R261" s="4" cm="1">
        <f t="array" ref="R261">_xll.SNL.Clients.Office.Excel.Functions.SPG($A261, "SP_TOTAL_REV", R$3)</f>
        <v>1221000</v>
      </c>
      <c r="S261" s="4" cm="1">
        <f t="array" ref="S261">_xll.SNL.Clients.Office.Excel.Functions.SPG($A261, "SP_TOTAL_REV", S$3)</f>
        <v>1180000</v>
      </c>
      <c r="T261" s="4" cm="1">
        <f t="array" ref="T261">_xll.SNL.Clients.Office.Excel.Functions.SPG($A261, "SP_TOTAL_REV", T$3)</f>
        <v>1220000</v>
      </c>
      <c r="U261" s="4" cm="1">
        <f t="array" ref="U261">_xll.SNL.Clients.Office.Excel.Functions.SPG($A261, "SP_TOTAL_REV", U$3)</f>
        <v>1011000</v>
      </c>
      <c r="V261" s="4" cm="1">
        <f t="array" ref="V261">_xll.SNL.Clients.Office.Excel.Functions.SPG($A261, "SP_TOTAL_REV", V$3)</f>
        <v>895000</v>
      </c>
      <c r="W261" s="4" cm="1">
        <f t="array" ref="W261">_xll.SNL.Clients.Office.Excel.Functions.SPG($A261, "SP_TOTAL_REV", W$3)</f>
        <v>1095000</v>
      </c>
      <c r="X261" s="4" cm="1">
        <f t="array" ref="X261">_xll.SNL.Clients.Office.Excel.Functions.SPG($A261, "SP_TOTAL_REV", X$3)</f>
        <v>1120000</v>
      </c>
      <c r="Y261" s="4" cm="1">
        <f t="array" ref="Y261">_xll.SNL.Clients.Office.Excel.Functions.SPG($A261, "SP_TOTAL_REV", Y$3)</f>
        <v>1087000</v>
      </c>
      <c r="Z261" s="4" cm="1">
        <f t="array" ref="Z261">_xll.SNL.Clients.Office.Excel.Functions.SPG($A261, "SP_TOTAL_REV", Z$3)</f>
        <v>1090000</v>
      </c>
    </row>
    <row r="262" spans="1:26" x14ac:dyDescent="0.3">
      <c r="A262" s="11" t="s">
        <v>265</v>
      </c>
      <c r="B262" s="4" cm="1">
        <f t="array" ref="B262">_xll.SNL.Clients.Office.Excel.Functions.SPG($A262, "SP_TOTAL_REV", B$3)</f>
        <v>4840000</v>
      </c>
      <c r="C262" s="4" cm="1">
        <f t="array" ref="C262">_xll.SNL.Clients.Office.Excel.Functions.SPG($A262, "SP_TOTAL_REV", C$3)</f>
        <v>4928000</v>
      </c>
      <c r="D262" s="4" cm="1">
        <f t="array" ref="D262">_xll.SNL.Clients.Office.Excel.Functions.SPG($A262, "SP_TOTAL_REV", D$3)</f>
        <v>4952000</v>
      </c>
      <c r="E262" s="4" cm="1">
        <f t="array" ref="E262">_xll.SNL.Clients.Office.Excel.Functions.SPG($A262, "SP_TOTAL_REV", E$3)</f>
        <v>5029000</v>
      </c>
      <c r="F262" s="4" cm="1">
        <f t="array" ref="F262">_xll.SNL.Clients.Office.Excel.Functions.SPG($A262, "SP_TOTAL_REV", F$3)</f>
        <v>5149000</v>
      </c>
      <c r="G262" s="4" cm="1">
        <f t="array" ref="G262">_xll.SNL.Clients.Office.Excel.Functions.SPG($A262, "SP_TOTAL_REV", G$3)</f>
        <v>4970000</v>
      </c>
      <c r="H262" s="4" cm="1">
        <f t="array" ref="H262">_xll.SNL.Clients.Office.Excel.Functions.SPG($A262, "SP_TOTAL_REV", H$3)</f>
        <v>5132000</v>
      </c>
      <c r="I262" s="4" cm="1">
        <f t="array" ref="I262">_xll.SNL.Clients.Office.Excel.Functions.SPG($A262, "SP_TOTAL_REV", I$3)</f>
        <v>5134000</v>
      </c>
      <c r="J262" s="4" cm="1">
        <f t="array" ref="J262">_xll.SNL.Clients.Office.Excel.Functions.SPG($A262, "SP_TOTAL_REV", J$3)</f>
        <v>5195000</v>
      </c>
      <c r="K262" s="4" cm="1">
        <f t="array" ref="K262">_xll.SNL.Clients.Office.Excel.Functions.SPG($A262, "SP_TOTAL_REV", K$3)</f>
        <v>4964000</v>
      </c>
      <c r="L262" s="4" cm="1">
        <f t="array" ref="L262">_xll.SNL.Clients.Office.Excel.Functions.SPG($A262, "SP_TOTAL_REV", L$3)</f>
        <v>5053000</v>
      </c>
      <c r="M262" s="4" cm="1">
        <f t="array" ref="M262">_xll.SNL.Clients.Office.Excel.Functions.SPG($A262, "SP_TOTAL_REV", M$3)</f>
        <v>5063000</v>
      </c>
      <c r="N262" s="4" cm="1">
        <f t="array" ref="N262">_xll.SNL.Clients.Office.Excel.Functions.SPG($A262, "SP_TOTAL_REV", N$3)</f>
        <v>5095000</v>
      </c>
      <c r="O262" s="4" cm="1">
        <f t="array" ref="O262">_xll.SNL.Clients.Office.Excel.Functions.SPG($A262, "SP_TOTAL_REV", O$3)</f>
        <v>4965000</v>
      </c>
      <c r="P262" s="4" cm="1">
        <f t="array" ref="P262">_xll.SNL.Clients.Office.Excel.Functions.SPG($A262, "SP_TOTAL_REV", P$3)</f>
        <v>5010000</v>
      </c>
      <c r="Q262" s="4" cm="1">
        <f t="array" ref="Q262">_xll.SNL.Clients.Office.Excel.Functions.SPG($A262, "SP_TOTAL_REV", Q$3)</f>
        <v>4722000</v>
      </c>
      <c r="R262" s="4" cm="1">
        <f t="array" ref="R262">_xll.SNL.Clients.Office.Excel.Functions.SPG($A262, "SP_TOTAL_REV", R$3)</f>
        <v>4743000</v>
      </c>
      <c r="S262" s="4" cm="1">
        <f t="array" ref="S262">_xll.SNL.Clients.Office.Excel.Functions.SPG($A262, "SP_TOTAL_REV", S$3)</f>
        <v>4836000</v>
      </c>
      <c r="T262" s="4" cm="1">
        <f t="array" ref="T262">_xll.SNL.Clients.Office.Excel.Functions.SPG($A262, "SP_TOTAL_REV", T$3)</f>
        <v>4683000</v>
      </c>
      <c r="U262" s="4" cm="1">
        <f t="array" ref="U262">_xll.SNL.Clients.Office.Excel.Functions.SPG($A262, "SP_TOTAL_REV", U$3)</f>
        <v>4612000</v>
      </c>
      <c r="V262" s="4" cm="1">
        <f t="array" ref="V262">_xll.SNL.Clients.Office.Excel.Functions.SPG($A262, "SP_TOTAL_REV", V$3)</f>
        <v>5009000</v>
      </c>
      <c r="W262" s="4" cm="1">
        <f t="array" ref="W262">_xll.SNL.Clients.Office.Excel.Functions.SPG($A262, "SP_TOTAL_REV", W$3)</f>
        <v>4583000</v>
      </c>
      <c r="X262" s="4" cm="1">
        <f t="array" ref="X262">_xll.SNL.Clients.Office.Excel.Functions.SPG($A262, "SP_TOTAL_REV", X$3)</f>
        <v>4640000</v>
      </c>
      <c r="Y262" s="4" cm="1">
        <f t="array" ref="Y262">_xll.SNL.Clients.Office.Excel.Functions.SPG($A262, "SP_TOTAL_REV", Y$3)</f>
        <v>4594000</v>
      </c>
      <c r="Z262" s="4" cm="1">
        <f t="array" ref="Z262">_xll.SNL.Clients.Office.Excel.Functions.SPG($A262, "SP_TOTAL_REV", Z$3)</f>
        <v>4633000</v>
      </c>
    </row>
    <row r="263" spans="1:26" x14ac:dyDescent="0.3">
      <c r="A263" s="11" t="s">
        <v>266</v>
      </c>
      <c r="B263" s="4" cm="1">
        <f t="array" ref="B263">_xll.SNL.Clients.Office.Excel.Functions.SPG($A263, "SP_TOTAL_REV", B$3)</f>
        <v>570709</v>
      </c>
      <c r="C263" s="4" cm="1">
        <f t="array" ref="C263">_xll.SNL.Clients.Office.Excel.Functions.SPG($A263, "SP_TOTAL_REV", C$3)</f>
        <v>563824</v>
      </c>
      <c r="D263" s="4" cm="1">
        <f t="array" ref="D263">_xll.SNL.Clients.Office.Excel.Functions.SPG($A263, "SP_TOTAL_REV", D$3)</f>
        <v>551025</v>
      </c>
      <c r="E263" s="4" cm="1">
        <f t="array" ref="E263">_xll.SNL.Clients.Office.Excel.Functions.SPG($A263, "SP_TOTAL_REV", E$3)</f>
        <v>533696</v>
      </c>
      <c r="F263" s="4" cm="1">
        <f t="array" ref="F263">_xll.SNL.Clients.Office.Excel.Functions.SPG($A263, "SP_TOTAL_REV", F$3)</f>
        <v>538228</v>
      </c>
      <c r="G263" s="4" cm="1">
        <f t="array" ref="G263">_xll.SNL.Clients.Office.Excel.Functions.SPG($A263, "SP_TOTAL_REV", G$3)</f>
        <v>490207</v>
      </c>
      <c r="H263" s="4" cm="1">
        <f t="array" ref="H263">_xll.SNL.Clients.Office.Excel.Functions.SPG($A263, "SP_TOTAL_REV", H$3)</f>
        <v>466889</v>
      </c>
      <c r="I263" s="4" cm="1">
        <f t="array" ref="I263">_xll.SNL.Clients.Office.Excel.Functions.SPG($A263, "SP_TOTAL_REV", I$3)</f>
        <v>471746</v>
      </c>
      <c r="J263" s="4" cm="1">
        <f t="array" ref="J263">_xll.SNL.Clients.Office.Excel.Functions.SPG($A263, "SP_TOTAL_REV", J$3)</f>
        <v>658621</v>
      </c>
      <c r="K263" s="4" cm="1">
        <f t="array" ref="K263">_xll.SNL.Clients.Office.Excel.Functions.SPG($A263, "SP_TOTAL_REV", K$3)</f>
        <v>468059</v>
      </c>
      <c r="L263" s="4" cm="1">
        <f t="array" ref="L263">_xll.SNL.Clients.Office.Excel.Functions.SPG($A263, "SP_TOTAL_REV", L$3)</f>
        <v>465634</v>
      </c>
      <c r="M263" s="4" cm="1">
        <f t="array" ref="M263">_xll.SNL.Clients.Office.Excel.Functions.SPG($A263, "SP_TOTAL_REV", M$3)</f>
        <v>456231</v>
      </c>
      <c r="N263" s="4" cm="1">
        <f t="array" ref="N263">_xll.SNL.Clients.Office.Excel.Functions.SPG($A263, "SP_TOTAL_REV", N$3)</f>
        <v>459867</v>
      </c>
      <c r="O263" s="4" cm="1">
        <f t="array" ref="O263">_xll.SNL.Clients.Office.Excel.Functions.SPG($A263, "SP_TOTAL_REV", O$3)</f>
        <v>462190</v>
      </c>
      <c r="P263" s="4" cm="1">
        <f t="array" ref="P263">_xll.SNL.Clients.Office.Excel.Functions.SPG($A263, "SP_TOTAL_REV", P$3)</f>
        <v>398058</v>
      </c>
      <c r="Q263" s="4" cm="1">
        <f t="array" ref="Q263">_xll.SNL.Clients.Office.Excel.Functions.SPG($A263, "SP_TOTAL_REV", Q$3)</f>
        <v>312155</v>
      </c>
      <c r="R263" s="4" cm="1">
        <f t="array" ref="R263">_xll.SNL.Clients.Office.Excel.Functions.SPG($A263, "SP_TOTAL_REV", R$3)</f>
        <v>302989</v>
      </c>
      <c r="S263" s="4" cm="1">
        <f t="array" ref="S263">_xll.SNL.Clients.Office.Excel.Functions.SPG($A263, "SP_TOTAL_REV", S$3)</f>
        <v>287183</v>
      </c>
      <c r="T263" s="4" cm="1">
        <f t="array" ref="T263">_xll.SNL.Clients.Office.Excel.Functions.SPG($A263, "SP_TOTAL_REV", T$3)</f>
        <v>281658</v>
      </c>
      <c r="U263" s="4" cm="1">
        <f t="array" ref="U263">_xll.SNL.Clients.Office.Excel.Functions.SPG($A263, "SP_TOTAL_REV", U$3)</f>
        <v>253905</v>
      </c>
      <c r="V263" s="4" cm="1">
        <f t="array" ref="V263">_xll.SNL.Clients.Office.Excel.Functions.SPG($A263, "SP_TOTAL_REV", V$3)</f>
        <v>316044</v>
      </c>
      <c r="W263" s="4" cm="1">
        <f t="array" ref="W263">_xll.SNL.Clients.Office.Excel.Functions.SPG($A263, "SP_TOTAL_REV", W$3)</f>
        <v>311441</v>
      </c>
      <c r="X263" s="4" cm="1">
        <f t="array" ref="X263">_xll.SNL.Clients.Office.Excel.Functions.SPG($A263, "SP_TOTAL_REV", X$3)</f>
        <v>305347</v>
      </c>
      <c r="Y263" s="4" cm="1">
        <f t="array" ref="Y263">_xll.SNL.Clients.Office.Excel.Functions.SPG($A263, "SP_TOTAL_REV", Y$3)</f>
        <v>313046</v>
      </c>
      <c r="Z263" s="4" cm="1">
        <f t="array" ref="Z263">_xll.SNL.Clients.Office.Excel.Functions.SPG($A263, "SP_TOTAL_REV", Z$3)</f>
        <v>315417</v>
      </c>
    </row>
    <row r="264" spans="1:26" x14ac:dyDescent="0.3">
      <c r="A264" s="11" t="s">
        <v>267</v>
      </c>
      <c r="B264" s="4" cm="1">
        <f t="array" ref="B264">_xll.SNL.Clients.Office.Excel.Functions.SPG($A264, "SP_TOTAL_REV", B$3)</f>
        <v>4241000</v>
      </c>
      <c r="C264" s="4" cm="1">
        <f t="array" ref="C264">_xll.SNL.Clients.Office.Excel.Functions.SPG($A264, "SP_TOTAL_REV", C$3)</f>
        <v>3987000</v>
      </c>
      <c r="D264" s="4" cm="1">
        <f t="array" ref="D264">_xll.SNL.Clients.Office.Excel.Functions.SPG($A264, "SP_TOTAL_REV", D$3)</f>
        <v>3699000</v>
      </c>
      <c r="E264" s="4" cm="1">
        <f t="array" ref="E264">_xll.SNL.Clients.Office.Excel.Functions.SPG($A264, "SP_TOTAL_REV", E$3)</f>
        <v>3572000</v>
      </c>
      <c r="F264" s="4" cm="1">
        <f t="array" ref="F264">_xll.SNL.Clients.Office.Excel.Functions.SPG($A264, "SP_TOTAL_REV", F$3)</f>
        <v>3842000</v>
      </c>
      <c r="G264" s="4" cm="1">
        <f t="array" ref="G264">_xll.SNL.Clients.Office.Excel.Functions.SPG($A264, "SP_TOTAL_REV", G$3)</f>
        <v>4038000</v>
      </c>
      <c r="H264" s="4" cm="1">
        <f t="array" ref="H264">_xll.SNL.Clients.Office.Excel.Functions.SPG($A264, "SP_TOTAL_REV", H$3)</f>
        <v>3907000</v>
      </c>
      <c r="I264" s="4" cm="1">
        <f t="array" ref="I264">_xll.SNL.Clients.Office.Excel.Functions.SPG($A264, "SP_TOTAL_REV", I$3)</f>
        <v>3501000</v>
      </c>
      <c r="J264" s="4" cm="1">
        <f t="array" ref="J264">_xll.SNL.Clients.Office.Excel.Functions.SPG($A264, "SP_TOTAL_REV", J$3)</f>
        <v>3888000</v>
      </c>
      <c r="K264" s="4" cm="1">
        <f t="array" ref="K264">_xll.SNL.Clients.Office.Excel.Functions.SPG($A264, "SP_TOTAL_REV", K$3)</f>
        <v>4579000</v>
      </c>
      <c r="L264" s="4" cm="1">
        <f t="array" ref="L264">_xll.SNL.Clients.Office.Excel.Functions.SPG($A264, "SP_TOTAL_REV", L$3)</f>
        <v>5177000</v>
      </c>
      <c r="M264" s="4" cm="1">
        <f t="array" ref="M264">_xll.SNL.Clients.Office.Excel.Functions.SPG($A264, "SP_TOTAL_REV", M$3)</f>
        <v>5151000</v>
      </c>
      <c r="N264" s="4" cm="1">
        <f t="array" ref="N264">_xll.SNL.Clients.Office.Excel.Functions.SPG($A264, "SP_TOTAL_REV", N$3)</f>
        <v>4293000</v>
      </c>
      <c r="O264" s="4" cm="1">
        <f t="array" ref="O264">_xll.SNL.Clients.Office.Excel.Functions.SPG($A264, "SP_TOTAL_REV", O$3)</f>
        <v>4425000</v>
      </c>
      <c r="P264" s="4" cm="1">
        <f t="array" ref="P264">_xll.SNL.Clients.Office.Excel.Functions.SPG($A264, "SP_TOTAL_REV", P$3)</f>
        <v>3824000</v>
      </c>
      <c r="Q264" s="4" cm="1">
        <f t="array" ref="Q264">_xll.SNL.Clients.Office.Excel.Functions.SPG($A264, "SP_TOTAL_REV", Q$3)</f>
        <v>3150000</v>
      </c>
      <c r="R264" s="4" cm="1">
        <f t="array" ref="R264">_xll.SNL.Clients.Office.Excel.Functions.SPG($A264, "SP_TOTAL_REV", R$3)</f>
        <v>5211000</v>
      </c>
      <c r="S264" s="4" cm="1">
        <f t="array" ref="S264">_xll.SNL.Clients.Office.Excel.Functions.SPG($A264, "SP_TOTAL_REV", S$3)</f>
        <v>3115000</v>
      </c>
      <c r="T264" s="4" cm="1">
        <f t="array" ref="T264">_xll.SNL.Clients.Office.Excel.Functions.SPG($A264, "SP_TOTAL_REV", T$3)</f>
        <v>2919000</v>
      </c>
      <c r="U264" s="4" cm="1">
        <f t="array" ref="U264">_xll.SNL.Clients.Office.Excel.Functions.SPG($A264, "SP_TOTAL_REV", U$3)</f>
        <v>2560000</v>
      </c>
      <c r="V264" s="4" cm="1">
        <f t="array" ref="V264">_xll.SNL.Clients.Office.Excel.Functions.SPG($A264, "SP_TOTAL_REV", V$3)</f>
        <v>3106000</v>
      </c>
      <c r="W264" s="4" cm="1">
        <f t="array" ref="W264">_xll.SNL.Clients.Office.Excel.Functions.SPG($A264, "SP_TOTAL_REV", W$3)</f>
        <v>3352000</v>
      </c>
      <c r="X264" s="4" cm="1">
        <f t="array" ref="X264">_xll.SNL.Clients.Office.Excel.Functions.SPG($A264, "SP_TOTAL_REV", X$3)</f>
        <v>3214000</v>
      </c>
      <c r="Y264" s="4" cm="1">
        <f t="array" ref="Y264">_xll.SNL.Clients.Office.Excel.Functions.SPG($A264, "SP_TOTAL_REV", Y$3)</f>
        <v>3214000</v>
      </c>
      <c r="Z264" s="4" cm="1">
        <f t="array" ref="Z264">_xll.SNL.Clients.Office.Excel.Functions.SPG($A264, "SP_TOTAL_REV", Z$3)</f>
        <v>3429000</v>
      </c>
    </row>
    <row r="265" spans="1:26" x14ac:dyDescent="0.3">
      <c r="A265" s="11" t="s">
        <v>268</v>
      </c>
      <c r="B265" s="4" cm="1">
        <f t="array" ref="B265">_xll.SNL.Clients.Office.Excel.Functions.SPG($A265, "SP_TOTAL_REV", B$3)</f>
        <v>4500243</v>
      </c>
      <c r="C265" s="4" cm="1">
        <f t="array" ref="C265">_xll.SNL.Clients.Office.Excel.Functions.SPG($A265, "SP_TOTAL_REV", C$3)</f>
        <v>4465575</v>
      </c>
      <c r="D265" s="4" cm="1">
        <f t="array" ref="D265">_xll.SNL.Clients.Office.Excel.Functions.SPG($A265, "SP_TOTAL_REV", D$3)</f>
        <v>6279272</v>
      </c>
      <c r="E265" s="4" cm="1">
        <f t="array" ref="E265">_xll.SNL.Clients.Office.Excel.Functions.SPG($A265, "SP_TOTAL_REV", E$3)</f>
        <v>5063616</v>
      </c>
      <c r="F265" s="4" cm="1">
        <f t="array" ref="F265">_xll.SNL.Clients.Office.Excel.Functions.SPG($A265, "SP_TOTAL_REV", F$3)</f>
        <v>10613335</v>
      </c>
      <c r="G265" s="4" cm="1">
        <f t="array" ref="G265">_xll.SNL.Clients.Office.Excel.Functions.SPG($A265, "SP_TOTAL_REV", G$3)</f>
        <v>5860101</v>
      </c>
      <c r="H265" s="4" cm="1">
        <f t="array" ref="H265">_xll.SNL.Clients.Office.Excel.Functions.SPG($A265, "SP_TOTAL_REV", H$3)</f>
        <v>5074007</v>
      </c>
      <c r="I265" s="4" cm="1">
        <f t="array" ref="I265">_xll.SNL.Clients.Office.Excel.Functions.SPG($A265, "SP_TOTAL_REV", I$3)</f>
        <v>4516823</v>
      </c>
      <c r="J265" s="4" cm="1">
        <f t="array" ref="J265">_xll.SNL.Clients.Office.Excel.Functions.SPG($A265, "SP_TOTAL_REV", J$3)</f>
        <v>3212713</v>
      </c>
      <c r="K265" s="4" cm="1">
        <f t="array" ref="K265">_xll.SNL.Clients.Office.Excel.Functions.SPG($A265, "SP_TOTAL_REV", K$3)</f>
        <v>2476174</v>
      </c>
      <c r="L265" s="4" cm="1">
        <f t="array" ref="L265">_xll.SNL.Clients.Office.Excel.Functions.SPG($A265, "SP_TOTAL_REV", L$3)</f>
        <v>1843507</v>
      </c>
      <c r="M265" s="4" cm="1">
        <f t="array" ref="M265">_xll.SNL.Clients.Office.Excel.Functions.SPG($A265, "SP_TOTAL_REV", M$3)</f>
        <v>-1396444</v>
      </c>
      <c r="N265" s="4" cm="1">
        <f t="array" ref="N265">_xll.SNL.Clients.Office.Excel.Functions.SPG($A265, "SP_TOTAL_REV", N$3)</f>
        <v>2592249</v>
      </c>
      <c r="O265" s="4" cm="1">
        <f t="array" ref="O265">_xll.SNL.Clients.Office.Excel.Functions.SPG($A265, "SP_TOTAL_REV", O$3)</f>
        <v>4102791</v>
      </c>
      <c r="P265" s="4" cm="1">
        <f t="array" ref="P265">_xll.SNL.Clients.Office.Excel.Functions.SPG($A265, "SP_TOTAL_REV", P$3)</f>
        <v>6788875</v>
      </c>
      <c r="Q265" s="4" cm="1">
        <f t="array" ref="Q265">_xll.SNL.Clients.Office.Excel.Functions.SPG($A265, "SP_TOTAL_REV", Q$3)</f>
        <v>6499095</v>
      </c>
      <c r="R265" s="4" cm="1">
        <f t="array" ref="R265">_xll.SNL.Clients.Office.Excel.Functions.SPG($A265, "SP_TOTAL_REV", R$3)</f>
        <v>7439979</v>
      </c>
      <c r="S265" s="4" cm="1">
        <f t="array" ref="S265">_xll.SNL.Clients.Office.Excel.Functions.SPG($A265, "SP_TOTAL_REV", S$3)</f>
        <v>6104058</v>
      </c>
      <c r="T265" s="4" cm="1">
        <f t="array" ref="T265">_xll.SNL.Clients.Office.Excel.Functions.SPG($A265, "SP_TOTAL_REV", T$3)</f>
        <v>4382822</v>
      </c>
      <c r="U265" s="4" cm="1">
        <f t="array" ref="U265">_xll.SNL.Clients.Office.Excel.Functions.SPG($A265, "SP_TOTAL_REV", U$3)</f>
        <v>2858271</v>
      </c>
      <c r="V265" s="4" cm="1">
        <f t="array" ref="V265">_xll.SNL.Clients.Office.Excel.Functions.SPG($A265, "SP_TOTAL_REV", V$3)</f>
        <v>-4685324</v>
      </c>
      <c r="W265" s="4" cm="1">
        <f t="array" ref="W265">_xll.SNL.Clients.Office.Excel.Functions.SPG($A265, "SP_TOTAL_REV", W$3)</f>
        <v>2159840</v>
      </c>
      <c r="X265" s="4" cm="1">
        <f t="array" ref="X265">_xll.SNL.Clients.Office.Excel.Functions.SPG($A265, "SP_TOTAL_REV", X$3)</f>
        <v>974921</v>
      </c>
      <c r="Y265" s="4" cm="1">
        <f t="array" ref="Y265">_xll.SNL.Clients.Office.Excel.Functions.SPG($A265, "SP_TOTAL_REV", Y$3)</f>
        <v>2293199</v>
      </c>
      <c r="Z265" s="4" cm="1">
        <f t="array" ref="Z265">_xll.SNL.Clients.Office.Excel.Functions.SPG($A265, "SP_TOTAL_REV", Z$3)</f>
        <v>2479346</v>
      </c>
    </row>
    <row r="266" spans="1:26" x14ac:dyDescent="0.3">
      <c r="A266" s="11" t="s">
        <v>269</v>
      </c>
      <c r="B266" s="4" cm="1">
        <f t="array" ref="B266">_xll.SNL.Clients.Office.Excel.Functions.SPG($A266, "SP_TOTAL_REV", B$3)</f>
        <v>3063029</v>
      </c>
      <c r="C266" s="4" cm="1">
        <f t="array" ref="C266">_xll.SNL.Clients.Office.Excel.Functions.SPG($A266, "SP_TOTAL_REV", C$3)</f>
        <v>3076851</v>
      </c>
      <c r="D266" s="4" cm="1">
        <f t="array" ref="D266">_xll.SNL.Clients.Office.Excel.Functions.SPG($A266, "SP_TOTAL_REV", D$3)</f>
        <v>2841541</v>
      </c>
      <c r="E266" s="4" cm="1">
        <f t="array" ref="E266">_xll.SNL.Clients.Office.Excel.Functions.SPG($A266, "SP_TOTAL_REV", E$3)</f>
        <v>2568735</v>
      </c>
      <c r="F266" s="4" cm="1">
        <f t="array" ref="F266">_xll.SNL.Clients.Office.Excel.Functions.SPG($A266, "SP_TOTAL_REV", F$3)</f>
        <v>2359830</v>
      </c>
      <c r="G266" s="4" cm="1">
        <f t="array" ref="G266">_xll.SNL.Clients.Office.Excel.Functions.SPG($A266, "SP_TOTAL_REV", G$3)</f>
        <v>2486726</v>
      </c>
      <c r="H266" s="4" cm="1">
        <f t="array" ref="H266">_xll.SNL.Clients.Office.Excel.Functions.SPG($A266, "SP_TOTAL_REV", H$3)</f>
        <v>2396956</v>
      </c>
      <c r="I266" s="4" cm="1">
        <f t="array" ref="I266">_xll.SNL.Clients.Office.Excel.Functions.SPG($A266, "SP_TOTAL_REV", I$3)</f>
        <v>2355137</v>
      </c>
      <c r="J266" s="4" cm="1">
        <f t="array" ref="J266">_xll.SNL.Clients.Office.Excel.Functions.SPG($A266, "SP_TOTAL_REV", J$3)</f>
        <v>2432608</v>
      </c>
      <c r="K266" s="4" cm="1">
        <f t="array" ref="K266">_xll.SNL.Clients.Office.Excel.Functions.SPG($A266, "SP_TOTAL_REV", K$3)</f>
        <v>2983887</v>
      </c>
      <c r="L266" s="4" cm="1">
        <f t="array" ref="L266">_xll.SNL.Clients.Office.Excel.Functions.SPG($A266, "SP_TOTAL_REV", L$3)</f>
        <v>2724424</v>
      </c>
      <c r="M266" s="4" cm="1">
        <f t="array" ref="M266">_xll.SNL.Clients.Office.Excel.Functions.SPG($A266, "SP_TOTAL_REV", M$3)</f>
        <v>2486739</v>
      </c>
      <c r="N266" s="4" cm="1">
        <f t="array" ref="N266">_xll.SNL.Clients.Office.Excel.Functions.SPG($A266, "SP_TOTAL_REV", N$3)</f>
        <v>2288676</v>
      </c>
      <c r="O266" s="4" cm="1">
        <f t="array" ref="O266">_xll.SNL.Clients.Office.Excel.Functions.SPG($A266, "SP_TOTAL_REV", O$3)</f>
        <v>2352630</v>
      </c>
      <c r="P266" s="4" cm="1">
        <f t="array" ref="P266">_xll.SNL.Clients.Office.Excel.Functions.SPG($A266, "SP_TOTAL_REV", P$3)</f>
        <v>2083838</v>
      </c>
      <c r="Q266" s="4" cm="1">
        <f t="array" ref="Q266">_xll.SNL.Clients.Office.Excel.Functions.SPG($A266, "SP_TOTAL_REV", Q$3)</f>
        <v>1925471</v>
      </c>
      <c r="R266" s="4" cm="1">
        <f t="array" ref="R266">_xll.SNL.Clients.Office.Excel.Functions.SPG($A266, "SP_TOTAL_REV", R$3)</f>
        <v>1803773</v>
      </c>
      <c r="S266" s="4" cm="1">
        <f t="array" ref="S266">_xll.SNL.Clients.Office.Excel.Functions.SPG($A266, "SP_TOTAL_REV", S$3)</f>
        <v>1650870</v>
      </c>
      <c r="T266" s="4" cm="1">
        <f t="array" ref="T266">_xll.SNL.Clients.Office.Excel.Functions.SPG($A266, "SP_TOTAL_REV", T$3)</f>
        <v>1538620</v>
      </c>
      <c r="U266" s="4" cm="1">
        <f t="array" ref="U266">_xll.SNL.Clients.Office.Excel.Functions.SPG($A266, "SP_TOTAL_REV", U$3)</f>
        <v>1459593</v>
      </c>
      <c r="V266" s="4" cm="1">
        <f t="array" ref="V266">_xll.SNL.Clients.Office.Excel.Functions.SPG($A266, "SP_TOTAL_REV", V$3)</f>
        <v>1423964</v>
      </c>
      <c r="W266" s="4" cm="1">
        <f t="array" ref="W266">_xll.SNL.Clients.Office.Excel.Functions.SPG($A266, "SP_TOTAL_REV", W$3)</f>
        <v>1509453</v>
      </c>
      <c r="X266" s="4" cm="1">
        <f t="array" ref="X266">_xll.SNL.Clients.Office.Excel.Functions.SPG($A266, "SP_TOTAL_REV", X$3)</f>
        <v>1413414</v>
      </c>
      <c r="Y266" s="4" cm="1">
        <f t="array" ref="Y266">_xll.SNL.Clients.Office.Excel.Functions.SPG($A266, "SP_TOTAL_REV", Y$3)</f>
        <v>1258435</v>
      </c>
      <c r="Z266" s="4" cm="1">
        <f t="array" ref="Z266">_xll.SNL.Clients.Office.Excel.Functions.SPG($A266, "SP_TOTAL_REV", Z$3)</f>
        <v>1097311</v>
      </c>
    </row>
    <row r="267" spans="1:26" x14ac:dyDescent="0.3">
      <c r="A267" s="11" t="s">
        <v>270</v>
      </c>
      <c r="B267" s="4" cm="1">
        <f t="array" ref="B267">_xll.SNL.Clients.Office.Excel.Functions.SPG($A267, "SP_TOTAL_REV", B$3)</f>
        <v>5132000</v>
      </c>
      <c r="C267" s="4" cm="1">
        <f t="array" ref="C267">_xll.SNL.Clients.Office.Excel.Functions.SPG($A267, "SP_TOTAL_REV", C$3)</f>
        <v>5523000</v>
      </c>
      <c r="D267" s="4" cm="1">
        <f t="array" ref="D267">_xll.SNL.Clients.Office.Excel.Functions.SPG($A267, "SP_TOTAL_REV", D$3)</f>
        <v>5292000</v>
      </c>
      <c r="E267" s="4" cm="1">
        <f t="array" ref="E267">_xll.SNL.Clients.Office.Excel.Functions.SPG($A267, "SP_TOTAL_REV", E$3)</f>
        <v>5299000</v>
      </c>
      <c r="F267" s="4" cm="1">
        <f t="array" ref="F267">_xll.SNL.Clients.Office.Excel.Functions.SPG($A267, "SP_TOTAL_REV", F$3)</f>
        <v>5211000</v>
      </c>
      <c r="G267" s="4" cm="1">
        <f t="array" ref="G267">_xll.SNL.Clients.Office.Excel.Functions.SPG($A267, "SP_TOTAL_REV", G$3)</f>
        <v>5340000</v>
      </c>
      <c r="H267" s="4" cm="1">
        <f t="array" ref="H267">_xll.SNL.Clients.Office.Excel.Functions.SPG($A267, "SP_TOTAL_REV", H$3)</f>
        <v>4915000</v>
      </c>
      <c r="I267" s="4" cm="1">
        <f t="array" ref="I267">_xll.SNL.Clients.Office.Excel.Functions.SPG($A267, "SP_TOTAL_REV", I$3)</f>
        <v>4693000</v>
      </c>
      <c r="J267" s="4" cm="1">
        <f t="array" ref="J267">_xll.SNL.Clients.Office.Excel.Functions.SPG($A267, "SP_TOTAL_REV", J$3)</f>
        <v>4471000</v>
      </c>
      <c r="K267" s="4" cm="1">
        <f t="array" ref="K267">_xll.SNL.Clients.Office.Excel.Functions.SPG($A267, "SP_TOTAL_REV", K$3)</f>
        <v>4578000</v>
      </c>
      <c r="L267" s="4" cm="1">
        <f t="array" ref="L267">_xll.SNL.Clients.Office.Excel.Functions.SPG($A267, "SP_TOTAL_REV", L$3)</f>
        <v>4246000</v>
      </c>
      <c r="M267" s="4" cm="1">
        <f t="array" ref="M267">_xll.SNL.Clients.Office.Excel.Functions.SPG($A267, "SP_TOTAL_REV", M$3)</f>
        <v>4135000</v>
      </c>
      <c r="N267" s="4" cm="1">
        <f t="array" ref="N267">_xll.SNL.Clients.Office.Excel.Functions.SPG($A267, "SP_TOTAL_REV", N$3)</f>
        <v>4103000</v>
      </c>
      <c r="O267" s="4" cm="1">
        <f t="array" ref="O267">_xll.SNL.Clients.Office.Excel.Functions.SPG($A267, "SP_TOTAL_REV", O$3)</f>
        <v>4350000</v>
      </c>
      <c r="P267" s="4" cm="1">
        <f t="array" ref="P267">_xll.SNL.Clients.Office.Excel.Functions.SPG($A267, "SP_TOTAL_REV", P$3)</f>
        <v>4229000</v>
      </c>
      <c r="Q267" s="4" cm="1">
        <f t="array" ref="Q267">_xll.SNL.Clients.Office.Excel.Functions.SPG($A267, "SP_TOTAL_REV", Q$3)</f>
        <v>4668000</v>
      </c>
      <c r="R267" s="4" cm="1">
        <f t="array" ref="R267">_xll.SNL.Clients.Office.Excel.Functions.SPG($A267, "SP_TOTAL_REV", R$3)</f>
        <v>4567000</v>
      </c>
      <c r="S267" s="4" cm="1">
        <f t="array" ref="S267">_xll.SNL.Clients.Office.Excel.Functions.SPG($A267, "SP_TOTAL_REV", S$3)</f>
        <v>4660000</v>
      </c>
      <c r="T267" s="4" cm="1">
        <f t="array" ref="T267">_xll.SNL.Clients.Office.Excel.Functions.SPG($A267, "SP_TOTAL_REV", T$3)</f>
        <v>4463000</v>
      </c>
      <c r="U267" s="4" cm="1">
        <f t="array" ref="U267">_xll.SNL.Clients.Office.Excel.Functions.SPG($A267, "SP_TOTAL_REV", U$3)</f>
        <v>4445000</v>
      </c>
      <c r="V267" s="4" cm="1">
        <f t="array" ref="V267">_xll.SNL.Clients.Office.Excel.Functions.SPG($A267, "SP_TOTAL_REV", V$3)</f>
        <v>4626000</v>
      </c>
      <c r="W267" s="4" cm="1">
        <f t="array" ref="W267">_xll.SNL.Clients.Office.Excel.Functions.SPG($A267, "SP_TOTAL_REV", W$3)</f>
        <v>10502000</v>
      </c>
      <c r="X267" s="4" cm="1">
        <f t="array" ref="X267">_xll.SNL.Clients.Office.Excel.Functions.SPG($A267, "SP_TOTAL_REV", X$3)</f>
        <v>4431000</v>
      </c>
      <c r="Y267" s="4" t="str" cm="1">
        <f t="array" ref="Y267">_xll.SNL.Clients.Office.Excel.Functions.SPG($A267, "SP_TOTAL_REV", Y$3)</f>
        <v>NA</v>
      </c>
      <c r="Z267" s="4" cm="1">
        <f t="array" ref="Z267">_xll.SNL.Clients.Office.Excel.Functions.SPG($A267, "SP_TOTAL_REV", Z$3)</f>
        <v>1728000</v>
      </c>
    </row>
    <row r="268" spans="1:26" x14ac:dyDescent="0.3">
      <c r="A268" s="11" t="s">
        <v>271</v>
      </c>
      <c r="B268" s="4" cm="1">
        <f t="array" ref="B268">_xll.SNL.Clients.Office.Excel.Functions.SPG($A268, "SP_TOTAL_REV", B$3)</f>
        <v>3345100</v>
      </c>
      <c r="C268" s="4" cm="1">
        <f t="array" ref="C268">_xll.SNL.Clients.Office.Excel.Functions.SPG($A268, "SP_TOTAL_REV", C$3)</f>
        <v>3329400</v>
      </c>
      <c r="D268" s="4" cm="1">
        <f t="array" ref="D268">_xll.SNL.Clients.Office.Excel.Functions.SPG($A268, "SP_TOTAL_REV", D$3)</f>
        <v>3282000</v>
      </c>
      <c r="E268" s="4" cm="1">
        <f t="array" ref="E268">_xll.SNL.Clients.Office.Excel.Functions.SPG($A268, "SP_TOTAL_REV", E$3)</f>
        <v>3220900</v>
      </c>
      <c r="F268" s="4" cm="1">
        <f t="array" ref="F268">_xll.SNL.Clients.Office.Excel.Functions.SPG($A268, "SP_TOTAL_REV", F$3)</f>
        <v>3176600</v>
      </c>
      <c r="G268" s="4" cm="1">
        <f t="array" ref="G268">_xll.SNL.Clients.Office.Excel.Functions.SPG($A268, "SP_TOTAL_REV", G$3)</f>
        <v>3033300</v>
      </c>
      <c r="H268" s="4" cm="1">
        <f t="array" ref="H268">_xll.SNL.Clients.Office.Excel.Functions.SPG($A268, "SP_TOTAL_REV", H$3)</f>
        <v>3056800</v>
      </c>
      <c r="I268" s="4" cm="1">
        <f t="array" ref="I268">_xll.SNL.Clients.Office.Excel.Functions.SPG($A268, "SP_TOTAL_REV", I$3)</f>
        <v>3033700</v>
      </c>
      <c r="J268" s="4" cm="1">
        <f t="array" ref="J268">_xll.SNL.Clients.Office.Excel.Functions.SPG($A268, "SP_TOTAL_REV", J$3)</f>
        <v>3037800</v>
      </c>
      <c r="K268" s="4" cm="1">
        <f t="array" ref="K268">_xll.SNL.Clients.Office.Excel.Functions.SPG($A268, "SP_TOTAL_REV", K$3)</f>
        <v>2929700</v>
      </c>
      <c r="L268" s="4" cm="1">
        <f t="array" ref="L268">_xll.SNL.Clients.Office.Excel.Functions.SPG($A268, "SP_TOTAL_REV", L$3)</f>
        <v>2866800</v>
      </c>
      <c r="M268" s="4" cm="1">
        <f t="array" ref="M268">_xll.SNL.Clients.Office.Excel.Functions.SPG($A268, "SP_TOTAL_REV", M$3)</f>
        <v>2923000</v>
      </c>
      <c r="N268" s="4" cm="1">
        <f t="array" ref="N268">_xll.SNL.Clients.Office.Excel.Functions.SPG($A268, "SP_TOTAL_REV", N$3)</f>
        <v>3144500</v>
      </c>
      <c r="O268" s="4" cm="1">
        <f t="array" ref="O268">_xll.SNL.Clients.Office.Excel.Functions.SPG($A268, "SP_TOTAL_REV", O$3)</f>
        <v>4056100</v>
      </c>
      <c r="P268" s="4" cm="1">
        <f t="array" ref="P268">_xll.SNL.Clients.Office.Excel.Functions.SPG($A268, "SP_TOTAL_REV", P$3)</f>
        <v>4062600</v>
      </c>
      <c r="Q268" s="4" cm="1">
        <f t="array" ref="Q268">_xll.SNL.Clients.Office.Excel.Functions.SPG($A268, "SP_TOTAL_REV", Q$3)</f>
        <v>3840700</v>
      </c>
      <c r="R268" s="4" cm="1">
        <f t="array" ref="R268">_xll.SNL.Clients.Office.Excel.Functions.SPG($A268, "SP_TOTAL_REV", R$3)</f>
        <v>4161500</v>
      </c>
      <c r="S268" s="4" cm="1">
        <f t="array" ref="S268">_xll.SNL.Clients.Office.Excel.Functions.SPG($A268, "SP_TOTAL_REV", S$3)</f>
        <v>4489800</v>
      </c>
      <c r="T268" s="4" cm="1">
        <f t="array" ref="T268">_xll.SNL.Clients.Office.Excel.Functions.SPG($A268, "SP_TOTAL_REV", T$3)</f>
        <v>3896100</v>
      </c>
      <c r="U268" s="4" cm="1">
        <f t="array" ref="U268">_xll.SNL.Clients.Office.Excel.Functions.SPG($A268, "SP_TOTAL_REV", U$3)</f>
        <v>2768800</v>
      </c>
      <c r="V268" s="4" cm="1">
        <f t="array" ref="V268">_xll.SNL.Clients.Office.Excel.Functions.SPG($A268, "SP_TOTAL_REV", V$3)</f>
        <v>2823800</v>
      </c>
      <c r="W268" s="4" cm="1">
        <f t="array" ref="W268">_xll.SNL.Clients.Office.Excel.Functions.SPG($A268, "SP_TOTAL_REV", W$3)</f>
        <v>2953400</v>
      </c>
      <c r="X268" s="4" cm="1">
        <f t="array" ref="X268">_xll.SNL.Clients.Office.Excel.Functions.SPG($A268, "SP_TOTAL_REV", X$3)</f>
        <v>2928500</v>
      </c>
      <c r="Y268" s="4" cm="1">
        <f t="array" ref="Y268">_xll.SNL.Clients.Office.Excel.Functions.SPG($A268, "SP_TOTAL_REV", Y$3)</f>
        <v>2881700</v>
      </c>
      <c r="Z268" s="4" cm="1">
        <f t="array" ref="Z268">_xll.SNL.Clients.Office.Excel.Functions.SPG($A268, "SP_TOTAL_REV", Z$3)</f>
        <v>2791200</v>
      </c>
    </row>
    <row r="269" spans="1:26" x14ac:dyDescent="0.3">
      <c r="A269" s="11" t="s">
        <v>272</v>
      </c>
      <c r="B269" s="4" cm="1">
        <f t="array" ref="B269">_xll.SNL.Clients.Office.Excel.Functions.SPG($A269, "SP_TOTAL_REV", B$3)</f>
        <v>4720175</v>
      </c>
      <c r="C269" s="4" cm="1">
        <f t="array" ref="C269">_xll.SNL.Clients.Office.Excel.Functions.SPG($A269, "SP_TOTAL_REV", C$3)</f>
        <v>4376047</v>
      </c>
      <c r="D269" s="4" cm="1">
        <f t="array" ref="D269">_xll.SNL.Clients.Office.Excel.Functions.SPG($A269, "SP_TOTAL_REV", D$3)</f>
        <v>4167976</v>
      </c>
      <c r="E269" s="4" cm="1">
        <f t="array" ref="E269">_xll.SNL.Clients.Office.Excel.Functions.SPG($A269, "SP_TOTAL_REV", E$3)</f>
        <v>3871507</v>
      </c>
      <c r="F269" s="4" cm="1">
        <f t="array" ref="F269">_xll.SNL.Clients.Office.Excel.Functions.SPG($A269, "SP_TOTAL_REV", F$3)</f>
        <v>3793558</v>
      </c>
      <c r="G269" s="4" cm="1">
        <f t="array" ref="G269">_xll.SNL.Clients.Office.Excel.Functions.SPG($A269, "SP_TOTAL_REV", G$3)</f>
        <v>3758259</v>
      </c>
      <c r="H269" s="4" cm="1">
        <f t="array" ref="H269">_xll.SNL.Clients.Office.Excel.Functions.SPG($A269, "SP_TOTAL_REV", H$3)</f>
        <v>3482062</v>
      </c>
      <c r="I269" s="4" cm="1">
        <f t="array" ref="I269">_xll.SNL.Clients.Office.Excel.Functions.SPG($A269, "SP_TOTAL_REV", I$3)</f>
        <v>3207257</v>
      </c>
      <c r="J269" s="4" cm="1">
        <f t="array" ref="J269">_xll.SNL.Clients.Office.Excel.Functions.SPG($A269, "SP_TOTAL_REV", J$3)</f>
        <v>3869569</v>
      </c>
      <c r="K269" s="4" cm="1">
        <f t="array" ref="K269">_xll.SNL.Clients.Office.Excel.Functions.SPG($A269, "SP_TOTAL_REV", K$3)</f>
        <v>5277569</v>
      </c>
      <c r="L269" s="4" cm="1">
        <f t="array" ref="L269">_xll.SNL.Clients.Office.Excel.Functions.SPG($A269, "SP_TOTAL_REV", L$3)</f>
        <v>5074121</v>
      </c>
      <c r="M269" s="4" cm="1">
        <f t="array" ref="M269">_xll.SNL.Clients.Office.Excel.Functions.SPG($A269, "SP_TOTAL_REV", M$3)</f>
        <v>4635554</v>
      </c>
      <c r="N269" s="4" cm="1">
        <f t="array" ref="N269">_xll.SNL.Clients.Office.Excel.Functions.SPG($A269, "SP_TOTAL_REV", N$3)</f>
        <v>4060416</v>
      </c>
      <c r="O269" s="4" cm="1">
        <f t="array" ref="O269">_xll.SNL.Clients.Office.Excel.Functions.SPG($A269, "SP_TOTAL_REV", O$3)</f>
        <v>4226604</v>
      </c>
      <c r="P269" s="4" cm="1">
        <f t="array" ref="P269">_xll.SNL.Clients.Office.Excel.Functions.SPG($A269, "SP_TOTAL_REV", P$3)</f>
        <v>4304465</v>
      </c>
      <c r="Q269" s="4" cm="1">
        <f t="array" ref="Q269">_xll.SNL.Clients.Office.Excel.Functions.SPG($A269, "SP_TOTAL_REV", Q$3)</f>
        <v>4145179</v>
      </c>
      <c r="R269" s="4" cm="1">
        <f t="array" ref="R269">_xll.SNL.Clients.Office.Excel.Functions.SPG($A269, "SP_TOTAL_REV", R$3)</f>
        <v>3847654</v>
      </c>
      <c r="S269" s="4" cm="1">
        <f t="array" ref="S269">_xll.SNL.Clients.Office.Excel.Functions.SPG($A269, "SP_TOTAL_REV", S$3)</f>
        <v>3456237</v>
      </c>
      <c r="T269" s="4" cm="1">
        <f t="array" ref="T269">_xll.SNL.Clients.Office.Excel.Functions.SPG($A269, "SP_TOTAL_REV", T$3)</f>
        <v>3177080</v>
      </c>
      <c r="U269" s="4" cm="1">
        <f t="array" ref="U269">_xll.SNL.Clients.Office.Excel.Functions.SPG($A269, "SP_TOTAL_REV", U$3)</f>
        <v>2791864</v>
      </c>
      <c r="V269" s="4" cm="1">
        <f t="array" ref="V269">_xll.SNL.Clients.Office.Excel.Functions.SPG($A269, "SP_TOTAL_REV", V$3)</f>
        <v>2503625</v>
      </c>
      <c r="W269" s="4" cm="1">
        <f t="array" ref="W269">_xll.SNL.Clients.Office.Excel.Functions.SPG($A269, "SP_TOTAL_REV", W$3)</f>
        <v>2583501</v>
      </c>
      <c r="X269" s="4" cm="1">
        <f t="array" ref="X269">_xll.SNL.Clients.Office.Excel.Functions.SPG($A269, "SP_TOTAL_REV", X$3)</f>
        <v>2165746</v>
      </c>
      <c r="Y269" s="4" cm="1">
        <f t="array" ref="Y269">_xll.SNL.Clients.Office.Excel.Functions.SPG($A269, "SP_TOTAL_REV", Y$3)</f>
        <v>2361147</v>
      </c>
      <c r="Z269" s="4" cm="1">
        <f t="array" ref="Z269">_xll.SNL.Clients.Office.Excel.Functions.SPG($A269, "SP_TOTAL_REV", Z$3)</f>
        <v>2439048</v>
      </c>
    </row>
    <row r="270" spans="1:26" x14ac:dyDescent="0.3">
      <c r="A270" s="11" t="s">
        <v>273</v>
      </c>
      <c r="B270" s="4" cm="1">
        <f t="array" ref="B270">_xll.SNL.Clients.Office.Excel.Functions.SPG($A270, "SP_TOTAL_REV", B$3)</f>
        <v>1520500</v>
      </c>
      <c r="C270" s="4" cm="1">
        <f t="array" ref="C270">_xll.SNL.Clients.Office.Excel.Functions.SPG($A270, "SP_TOTAL_REV", C$3)</f>
        <v>1600900</v>
      </c>
      <c r="D270" s="4" cm="1">
        <f t="array" ref="D270">_xll.SNL.Clients.Office.Excel.Functions.SPG($A270, "SP_TOTAL_REV", D$3)</f>
        <v>1654100</v>
      </c>
      <c r="E270" s="4" cm="1">
        <f t="array" ref="E270">_xll.SNL.Clients.Office.Excel.Functions.SPG($A270, "SP_TOTAL_REV", E$3)</f>
        <v>1611900</v>
      </c>
      <c r="F270" s="4" cm="1">
        <f t="array" ref="F270">_xll.SNL.Clients.Office.Excel.Functions.SPG($A270, "SP_TOTAL_REV", F$3)</f>
        <v>1458300</v>
      </c>
      <c r="G270" s="4" cm="1">
        <f t="array" ref="G270">_xll.SNL.Clients.Office.Excel.Functions.SPG($A270, "SP_TOTAL_REV", G$3)</f>
        <v>1732100</v>
      </c>
      <c r="H270" s="4" cm="1">
        <f t="array" ref="H270">_xll.SNL.Clients.Office.Excel.Functions.SPG($A270, "SP_TOTAL_REV", H$3)</f>
        <v>1665300</v>
      </c>
      <c r="I270" s="4" cm="1">
        <f t="array" ref="I270">_xll.SNL.Clients.Office.Excel.Functions.SPG($A270, "SP_TOTAL_REV", I$3)</f>
        <v>1694900</v>
      </c>
      <c r="J270" s="4" cm="1">
        <f t="array" ref="J270">_xll.SNL.Clients.Office.Excel.Functions.SPG($A270, "SP_TOTAL_REV", J$3)</f>
        <v>1253600</v>
      </c>
      <c r="K270" s="4" cm="1">
        <f t="array" ref="K270">_xll.SNL.Clients.Office.Excel.Functions.SPG($A270, "SP_TOTAL_REV", K$3)</f>
        <v>1276500</v>
      </c>
      <c r="L270" s="4" cm="1">
        <f t="array" ref="L270">_xll.SNL.Clients.Office.Excel.Functions.SPG($A270, "SP_TOTAL_REV", L$3)</f>
        <v>1125600</v>
      </c>
      <c r="M270" s="4" cm="1">
        <f t="array" ref="M270">_xll.SNL.Clients.Office.Excel.Functions.SPG($A270, "SP_TOTAL_REV", M$3)</f>
        <v>1153100</v>
      </c>
      <c r="N270" s="4" cm="1">
        <f t="array" ref="N270">_xll.SNL.Clients.Office.Excel.Functions.SPG($A270, "SP_TOTAL_REV", N$3)</f>
        <v>955000</v>
      </c>
      <c r="O270" s="4" cm="1">
        <f t="array" ref="O270">_xll.SNL.Clients.Office.Excel.Functions.SPG($A270, "SP_TOTAL_REV", O$3)</f>
        <v>1006600</v>
      </c>
      <c r="P270" s="4" cm="1">
        <f t="array" ref="P270">_xll.SNL.Clients.Office.Excel.Functions.SPG($A270, "SP_TOTAL_REV", P$3)</f>
        <v>984200</v>
      </c>
      <c r="Q270" s="4" cm="1">
        <f t="array" ref="Q270">_xll.SNL.Clients.Office.Excel.Functions.SPG($A270, "SP_TOTAL_REV", Q$3)</f>
        <v>1007500</v>
      </c>
      <c r="R270" s="4" cm="1">
        <f t="array" ref="R270">_xll.SNL.Clients.Office.Excel.Functions.SPG($A270, "SP_TOTAL_REV", R$3)</f>
        <v>895800</v>
      </c>
      <c r="S270" s="4" cm="1">
        <f t="array" ref="S270">_xll.SNL.Clients.Office.Excel.Functions.SPG($A270, "SP_TOTAL_REV", S$3)</f>
        <v>896100</v>
      </c>
      <c r="T270" s="4" cm="1">
        <f t="array" ref="T270">_xll.SNL.Clients.Office.Excel.Functions.SPG($A270, "SP_TOTAL_REV", T$3)</f>
        <v>871500</v>
      </c>
      <c r="U270" s="4" cm="1">
        <f t="array" ref="U270">_xll.SNL.Clients.Office.Excel.Functions.SPG($A270, "SP_TOTAL_REV", U$3)</f>
        <v>846900</v>
      </c>
      <c r="V270" s="4" cm="1">
        <f t="array" ref="V270">_xll.SNL.Clients.Office.Excel.Functions.SPG($A270, "SP_TOTAL_REV", V$3)</f>
        <v>937300</v>
      </c>
      <c r="W270" s="4" cm="1">
        <f t="array" ref="W270">_xll.SNL.Clients.Office.Excel.Functions.SPG($A270, "SP_TOTAL_REV", W$3)</f>
        <v>1019200</v>
      </c>
      <c r="X270" s="4" cm="1">
        <f t="array" ref="X270">_xll.SNL.Clients.Office.Excel.Functions.SPG($A270, "SP_TOTAL_REV", X$3)</f>
        <v>989000</v>
      </c>
      <c r="Y270" s="4" cm="1">
        <f t="array" ref="Y270">_xll.SNL.Clients.Office.Excel.Functions.SPG($A270, "SP_TOTAL_REV", Y$3)</f>
        <v>1003400</v>
      </c>
      <c r="Z270" s="4" cm="1">
        <f t="array" ref="Z270">_xll.SNL.Clients.Office.Excel.Functions.SPG($A270, "SP_TOTAL_REV", Z$3)</f>
        <v>926800</v>
      </c>
    </row>
    <row r="271" spans="1:26" x14ac:dyDescent="0.3">
      <c r="A271" s="11" t="s">
        <v>274</v>
      </c>
      <c r="B271" s="4" cm="1">
        <f t="array" ref="B271">_xll.SNL.Clients.Office.Excel.Functions.SPG($A271, "SP_TOTAL_REV", B$3)</f>
        <v>2862000</v>
      </c>
      <c r="C271" s="4" cm="1">
        <f t="array" ref="C271">_xll.SNL.Clients.Office.Excel.Functions.SPG($A271, "SP_TOTAL_REV", C$3)</f>
        <v>2896000</v>
      </c>
      <c r="D271" s="4" cm="1">
        <f t="array" ref="D271">_xll.SNL.Clients.Office.Excel.Functions.SPG($A271, "SP_TOTAL_REV", D$3)</f>
        <v>2682000</v>
      </c>
      <c r="E271" s="4" cm="1">
        <f t="array" ref="E271">_xll.SNL.Clients.Office.Excel.Functions.SPG($A271, "SP_TOTAL_REV", E$3)</f>
        <v>2761000</v>
      </c>
      <c r="F271" s="4" cm="1">
        <f t="array" ref="F271">_xll.SNL.Clients.Office.Excel.Functions.SPG($A271, "SP_TOTAL_REV", F$3)</f>
        <v>2959000</v>
      </c>
      <c r="G271" s="4" cm="1">
        <f t="array" ref="G271">_xll.SNL.Clients.Office.Excel.Functions.SPG($A271, "SP_TOTAL_REV", G$3)</f>
        <v>2915000</v>
      </c>
      <c r="H271" s="4" cm="1">
        <f t="array" ref="H271">_xll.SNL.Clients.Office.Excel.Functions.SPG($A271, "SP_TOTAL_REV", H$3)</f>
        <v>2795000</v>
      </c>
      <c r="I271" s="4" cm="1">
        <f t="array" ref="I271">_xll.SNL.Clients.Office.Excel.Functions.SPG($A271, "SP_TOTAL_REV", I$3)</f>
        <v>2542000</v>
      </c>
      <c r="J271" s="4" cm="1">
        <f t="array" ref="J271">_xll.SNL.Clients.Office.Excel.Functions.SPG($A271, "SP_TOTAL_REV", J$3)</f>
        <v>2120000</v>
      </c>
      <c r="K271" s="4" cm="1">
        <f t="array" ref="K271">_xll.SNL.Clients.Office.Excel.Functions.SPG($A271, "SP_TOTAL_REV", K$3)</f>
        <v>1117000</v>
      </c>
      <c r="L271" s="4" cm="1">
        <f t="array" ref="L271">_xll.SNL.Clients.Office.Excel.Functions.SPG($A271, "SP_TOTAL_REV", L$3)</f>
        <v>1005000</v>
      </c>
      <c r="M271" s="4" cm="1">
        <f t="array" ref="M271">_xll.SNL.Clients.Office.Excel.Functions.SPG($A271, "SP_TOTAL_REV", M$3)</f>
        <v>1045000</v>
      </c>
      <c r="N271" s="4" cm="1">
        <f t="array" ref="N271">_xll.SNL.Clients.Office.Excel.Functions.SPG($A271, "SP_TOTAL_REV", N$3)</f>
        <v>943000</v>
      </c>
      <c r="O271" s="4" cm="1">
        <f t="array" ref="O271">_xll.SNL.Clients.Office.Excel.Functions.SPG($A271, "SP_TOTAL_REV", O$3)</f>
        <v>1008000</v>
      </c>
      <c r="P271" s="4" cm="1">
        <f t="array" ref="P271">_xll.SNL.Clients.Office.Excel.Functions.SPG($A271, "SP_TOTAL_REV", P$3)</f>
        <v>857000</v>
      </c>
      <c r="Q271" s="4" cm="1">
        <f t="array" ref="Q271">_xll.SNL.Clients.Office.Excel.Functions.SPG($A271, "SP_TOTAL_REV", Q$3)</f>
        <v>1173000</v>
      </c>
      <c r="R271" s="4" cm="1">
        <f t="array" ref="R271">_xll.SNL.Clients.Office.Excel.Functions.SPG($A271, "SP_TOTAL_REV", R$3)</f>
        <v>1196000</v>
      </c>
      <c r="S271" s="4" cm="1">
        <f t="array" ref="S271">_xll.SNL.Clients.Office.Excel.Functions.SPG($A271, "SP_TOTAL_REV", S$3)</f>
        <v>1015000</v>
      </c>
      <c r="T271" s="4" cm="1">
        <f t="array" ref="T271">_xll.SNL.Clients.Office.Excel.Functions.SPG($A271, "SP_TOTAL_REV", T$3)</f>
        <v>446000</v>
      </c>
      <c r="U271" s="4" cm="1">
        <f t="array" ref="U271">_xll.SNL.Clients.Office.Excel.Functions.SPG($A271, "SP_TOTAL_REV", U$3)</f>
        <v>62000</v>
      </c>
      <c r="V271" s="4" cm="1">
        <f t="array" ref="V271">_xll.SNL.Clients.Office.Excel.Functions.SPG($A271, "SP_TOTAL_REV", V$3)</f>
        <v>1417000</v>
      </c>
      <c r="W271" s="4" cm="1">
        <f t="array" ref="W271">_xll.SNL.Clients.Office.Excel.Functions.SPG($A271, "SP_TOTAL_REV", W$3)</f>
        <v>3509000</v>
      </c>
      <c r="X271" s="4" cm="1">
        <f t="array" ref="X271">_xll.SNL.Clients.Office.Excel.Functions.SPG($A271, "SP_TOTAL_REV", X$3)</f>
        <v>3250000</v>
      </c>
      <c r="Y271" s="4" cm="1">
        <f t="array" ref="Y271">_xll.SNL.Clients.Office.Excel.Functions.SPG($A271, "SP_TOTAL_REV", Y$3)</f>
        <v>3334000</v>
      </c>
      <c r="Z271" s="4" cm="1">
        <f t="array" ref="Z271">_xll.SNL.Clients.Office.Excel.Functions.SPG($A271, "SP_TOTAL_REV", Z$3)</f>
        <v>3646000</v>
      </c>
    </row>
    <row r="272" spans="1:26" x14ac:dyDescent="0.3">
      <c r="A272" s="11" t="s">
        <v>275</v>
      </c>
      <c r="B272" s="4" cm="1">
        <f t="array" ref="B272">_xll.SNL.Clients.Office.Excel.Functions.SPG($A272, "SP_TOTAL_REV", B$3)</f>
        <v>4245000</v>
      </c>
      <c r="C272" s="4" cm="1">
        <f t="array" ref="C272">_xll.SNL.Clients.Office.Excel.Functions.SPG($A272, "SP_TOTAL_REV", C$3)</f>
        <v>4365000</v>
      </c>
      <c r="D272" s="4" cm="1">
        <f t="array" ref="D272">_xll.SNL.Clients.Office.Excel.Functions.SPG($A272, "SP_TOTAL_REV", D$3)</f>
        <v>4190000</v>
      </c>
      <c r="E272" s="4" cm="1">
        <f t="array" ref="E272">_xll.SNL.Clients.Office.Excel.Functions.SPG($A272, "SP_TOTAL_REV", E$3)</f>
        <v>4132000</v>
      </c>
      <c r="F272" s="4" cm="1">
        <f t="array" ref="F272">_xll.SNL.Clients.Office.Excel.Functions.SPG($A272, "SP_TOTAL_REV", F$3)</f>
        <v>3975000</v>
      </c>
      <c r="G272" s="4" cm="1">
        <f t="array" ref="G272">_xll.SNL.Clients.Office.Excel.Functions.SPG($A272, "SP_TOTAL_REV", G$3)</f>
        <v>3980000</v>
      </c>
      <c r="H272" s="4" cm="1">
        <f t="array" ref="H272">_xll.SNL.Clients.Office.Excel.Functions.SPG($A272, "SP_TOTAL_REV", H$3)</f>
        <v>3921000</v>
      </c>
      <c r="I272" s="4" cm="1">
        <f t="array" ref="I272">_xll.SNL.Clients.Office.Excel.Functions.SPG($A272, "SP_TOTAL_REV", I$3)</f>
        <v>3838000</v>
      </c>
      <c r="J272" s="4" cm="1">
        <f t="array" ref="J272">_xll.SNL.Clients.Office.Excel.Functions.SPG($A272, "SP_TOTAL_REV", J$3)</f>
        <v>3699000</v>
      </c>
      <c r="K272" s="4" cm="1">
        <f t="array" ref="K272">_xll.SNL.Clients.Office.Excel.Functions.SPG($A272, "SP_TOTAL_REV", K$3)</f>
        <v>3697000</v>
      </c>
      <c r="L272" s="4" cm="1">
        <f t="array" ref="L272">_xll.SNL.Clients.Office.Excel.Functions.SPG($A272, "SP_TOTAL_REV", L$3)</f>
        <v>3608000</v>
      </c>
      <c r="M272" s="4" cm="1">
        <f t="array" ref="M272">_xll.SNL.Clients.Office.Excel.Functions.SPG($A272, "SP_TOTAL_REV", M$3)</f>
        <v>3597000</v>
      </c>
      <c r="N272" s="4" cm="1">
        <f t="array" ref="N272">_xll.SNL.Clients.Office.Excel.Functions.SPG($A272, "SP_TOTAL_REV", N$3)</f>
        <v>3494000</v>
      </c>
      <c r="O272" s="4" cm="1">
        <f t="array" ref="O272">_xll.SNL.Clients.Office.Excel.Functions.SPG($A272, "SP_TOTAL_REV", O$3)</f>
        <v>3491000</v>
      </c>
      <c r="P272" s="4" cm="1">
        <f t="array" ref="P272">_xll.SNL.Clients.Office.Excel.Functions.SPG($A272, "SP_TOTAL_REV", P$3)</f>
        <v>3483000</v>
      </c>
      <c r="Q272" s="4" cm="1">
        <f t="array" ref="Q272">_xll.SNL.Clients.Office.Excel.Functions.SPG($A272, "SP_TOTAL_REV", Q$3)</f>
        <v>3448000</v>
      </c>
      <c r="R272" s="4" cm="1">
        <f t="array" ref="R272">_xll.SNL.Clients.Office.Excel.Functions.SPG($A272, "SP_TOTAL_REV", R$3)</f>
        <v>3315000</v>
      </c>
      <c r="S272" s="4" cm="1">
        <f t="array" ref="S272">_xll.SNL.Clients.Office.Excel.Functions.SPG($A272, "SP_TOTAL_REV", S$3)</f>
        <v>3252000</v>
      </c>
      <c r="T272" s="4" cm="1">
        <f t="array" ref="T272">_xll.SNL.Clients.Office.Excel.Functions.SPG($A272, "SP_TOTAL_REV", T$3)</f>
        <v>3242000</v>
      </c>
      <c r="U272" s="4" cm="1">
        <f t="array" ref="U272">_xll.SNL.Clients.Office.Excel.Functions.SPG($A272, "SP_TOTAL_REV", U$3)</f>
        <v>2914000</v>
      </c>
      <c r="V272" s="4" cm="1">
        <f t="array" ref="V272">_xll.SNL.Clients.Office.Excel.Functions.SPG($A272, "SP_TOTAL_REV", V$3)</f>
        <v>2889000</v>
      </c>
      <c r="W272" s="4" cm="1">
        <f t="array" ref="W272">_xll.SNL.Clients.Office.Excel.Functions.SPG($A272, "SP_TOTAL_REV", W$3)</f>
        <v>2954000</v>
      </c>
      <c r="X272" s="4" cm="1">
        <f t="array" ref="X272">_xll.SNL.Clients.Office.Excel.Functions.SPG($A272, "SP_TOTAL_REV", X$3)</f>
        <v>2835000</v>
      </c>
      <c r="Y272" s="4" cm="1">
        <f t="array" ref="Y272">_xll.SNL.Clients.Office.Excel.Functions.SPG($A272, "SP_TOTAL_REV", Y$3)</f>
        <v>2728000</v>
      </c>
      <c r="Z272" s="4" cm="1">
        <f t="array" ref="Z272">_xll.SNL.Clients.Office.Excel.Functions.SPG($A272, "SP_TOTAL_REV", Z$3)</f>
        <v>2577000</v>
      </c>
    </row>
    <row r="273" spans="1:26" x14ac:dyDescent="0.3">
      <c r="A273" s="11" t="s">
        <v>276</v>
      </c>
      <c r="B273" s="4" cm="1">
        <f t="array" ref="B273">_xll.SNL.Clients.Office.Excel.Functions.SPG($A273, "SP_TOTAL_REV", B$3)</f>
        <v>7631545</v>
      </c>
      <c r="C273" s="4" cm="1">
        <f t="array" ref="C273">_xll.SNL.Clients.Office.Excel.Functions.SPG($A273, "SP_TOTAL_REV", C$3)</f>
        <v>9946888</v>
      </c>
      <c r="D273" s="4" cm="1">
        <f t="array" ref="D273">_xll.SNL.Clients.Office.Excel.Functions.SPG($A273, "SP_TOTAL_REV", D$3)</f>
        <v>9416042</v>
      </c>
      <c r="E273" s="4" cm="1">
        <f t="array" ref="E273">_xll.SNL.Clients.Office.Excel.Functions.SPG($A273, "SP_TOTAL_REV", E$3)</f>
        <v>8765592</v>
      </c>
      <c r="F273" s="4" cm="1">
        <f t="array" ref="F273">_xll.SNL.Clients.Office.Excel.Functions.SPG($A273, "SP_TOTAL_REV", F$3)</f>
        <v>7312930</v>
      </c>
      <c r="G273" s="4" cm="1">
        <f t="array" ref="G273">_xll.SNL.Clients.Office.Excel.Functions.SPG($A273, "SP_TOTAL_REV", G$3)</f>
        <v>10968183</v>
      </c>
      <c r="H273" s="4" cm="1">
        <f t="array" ref="H273">_xll.SNL.Clients.Office.Excel.Functions.SPG($A273, "SP_TOTAL_REV", H$3)</f>
        <v>8729603</v>
      </c>
      <c r="I273" s="4" cm="1">
        <f t="array" ref="I273">_xll.SNL.Clients.Office.Excel.Functions.SPG($A273, "SP_TOTAL_REV", I$3)</f>
        <v>8045151</v>
      </c>
      <c r="J273" s="4" cm="1">
        <f t="array" ref="J273">_xll.SNL.Clients.Office.Excel.Functions.SPG($A273, "SP_TOTAL_REV", J$3)</f>
        <v>6490429</v>
      </c>
      <c r="K273" s="4" cm="1">
        <f t="array" ref="K273">_xll.SNL.Clients.Office.Excel.Functions.SPG($A273, "SP_TOTAL_REV", K$3)</f>
        <v>10174367</v>
      </c>
      <c r="L273" s="4" cm="1">
        <f t="array" ref="L273">_xll.SNL.Clients.Office.Excel.Functions.SPG($A273, "SP_TOTAL_REV", L$3)</f>
        <v>8934431</v>
      </c>
      <c r="M273" s="4" cm="1">
        <f t="array" ref="M273">_xll.SNL.Clients.Office.Excel.Functions.SPG($A273, "SP_TOTAL_REV", M$3)</f>
        <v>8358696</v>
      </c>
      <c r="N273" s="4" cm="1">
        <f t="array" ref="N273">_xll.SNL.Clients.Office.Excel.Functions.SPG($A273, "SP_TOTAL_REV", N$3)</f>
        <v>6203516</v>
      </c>
      <c r="O273" s="4" cm="1">
        <f t="array" ref="O273">_xll.SNL.Clients.Office.Excel.Functions.SPG($A273, "SP_TOTAL_REV", O$3)</f>
        <v>8433560</v>
      </c>
      <c r="P273" s="4" cm="1">
        <f t="array" ref="P273">_xll.SNL.Clients.Office.Excel.Functions.SPG($A273, "SP_TOTAL_REV", P$3)</f>
        <v>6941403</v>
      </c>
      <c r="Q273" s="4" cm="1">
        <f t="array" ref="Q273">_xll.SNL.Clients.Office.Excel.Functions.SPG($A273, "SP_TOTAL_REV", Q$3)</f>
        <v>6430245</v>
      </c>
      <c r="R273" s="4" cm="1">
        <f t="array" ref="R273">_xll.SNL.Clients.Office.Excel.Functions.SPG($A273, "SP_TOTAL_REV", R$3)</f>
        <v>5325468</v>
      </c>
      <c r="S273" s="4" cm="1">
        <f t="array" ref="S273">_xll.SNL.Clients.Office.Excel.Functions.SPG($A273, "SP_TOTAL_REV", S$3)</f>
        <v>6825890</v>
      </c>
      <c r="T273" s="4" cm="1">
        <f t="array" ref="T273">_xll.SNL.Clients.Office.Excel.Functions.SPG($A273, "SP_TOTAL_REV", T$3)</f>
        <v>5870254</v>
      </c>
      <c r="U273" s="4" cm="1">
        <f t="array" ref="U273">_xll.SNL.Clients.Office.Excel.Functions.SPG($A273, "SP_TOTAL_REV", U$3)</f>
        <v>5287373</v>
      </c>
      <c r="V273" s="4" cm="1">
        <f t="array" ref="V273">_xll.SNL.Clients.Office.Excel.Functions.SPG($A273, "SP_TOTAL_REV", V$3)</f>
        <v>4505337</v>
      </c>
      <c r="W273" s="4" cm="1">
        <f t="array" ref="W273">_xll.SNL.Clients.Office.Excel.Functions.SPG($A273, "SP_TOTAL_REV", W$3)</f>
        <v>6971531</v>
      </c>
      <c r="X273" s="4" cm="1">
        <f t="array" ref="X273">_xll.SNL.Clients.Office.Excel.Functions.SPG($A273, "SP_TOTAL_REV", X$3)</f>
        <v>5857058</v>
      </c>
      <c r="Y273" s="4" cm="1">
        <f t="array" ref="Y273">_xll.SNL.Clients.Office.Excel.Functions.SPG($A273, "SP_TOTAL_REV", Y$3)</f>
        <v>5562890</v>
      </c>
      <c r="Z273" s="4" cm="1">
        <f t="array" ref="Z273">_xll.SNL.Clients.Office.Excel.Functions.SPG($A273, "SP_TOTAL_REV", Z$3)</f>
        <v>3868082</v>
      </c>
    </row>
    <row r="274" spans="1:26" x14ac:dyDescent="0.3">
      <c r="A274" s="11" t="s">
        <v>277</v>
      </c>
      <c r="B274" s="4" cm="1">
        <f t="array" ref="B274">_xll.SNL.Clients.Office.Excel.Functions.SPG($A274, "SP_TOTAL_REV", B$3)</f>
        <v>1072600</v>
      </c>
      <c r="C274" s="4" cm="1">
        <f t="array" ref="C274">_xll.SNL.Clients.Office.Excel.Functions.SPG($A274, "SP_TOTAL_REV", C$3)</f>
        <v>1345000</v>
      </c>
      <c r="D274" s="4" cm="1">
        <f t="array" ref="D274">_xll.SNL.Clients.Office.Excel.Functions.SPG($A274, "SP_TOTAL_REV", D$3)</f>
        <v>1498100</v>
      </c>
      <c r="E274" s="4" cm="1">
        <f t="array" ref="E274">_xll.SNL.Clients.Office.Excel.Functions.SPG($A274, "SP_TOTAL_REV", E$3)</f>
        <v>1451100</v>
      </c>
      <c r="F274" s="4" cm="1">
        <f t="array" ref="F274">_xll.SNL.Clients.Office.Excel.Functions.SPG($A274, "SP_TOTAL_REV", F$3)</f>
        <v>1047100</v>
      </c>
      <c r="G274" s="4" cm="1">
        <f t="array" ref="G274">_xll.SNL.Clients.Office.Excel.Functions.SPG($A274, "SP_TOTAL_REV", G$3)</f>
        <v>1154800</v>
      </c>
      <c r="H274" s="4" cm="1">
        <f t="array" ref="H274">_xll.SNL.Clients.Office.Excel.Functions.SPG($A274, "SP_TOTAL_REV", H$3)</f>
        <v>1366300</v>
      </c>
      <c r="I274" s="4" cm="1">
        <f t="array" ref="I274">_xll.SNL.Clients.Office.Excel.Functions.SPG($A274, "SP_TOTAL_REV", I$3)</f>
        <v>1411400</v>
      </c>
      <c r="J274" s="4" cm="1">
        <f t="array" ref="J274">_xll.SNL.Clients.Office.Excel.Functions.SPG($A274, "SP_TOTAL_REV", J$3)</f>
        <v>1049400</v>
      </c>
      <c r="K274" s="4" cm="1">
        <f t="array" ref="K274">_xll.SNL.Clients.Office.Excel.Functions.SPG($A274, "SP_TOTAL_REV", K$3)</f>
        <v>1093800</v>
      </c>
      <c r="L274" s="4" cm="1">
        <f t="array" ref="L274">_xll.SNL.Clients.Office.Excel.Functions.SPG($A274, "SP_TOTAL_REV", L$3)</f>
        <v>1244900</v>
      </c>
      <c r="M274" s="4" cm="1">
        <f t="array" ref="M274">_xll.SNL.Clients.Office.Excel.Functions.SPG($A274, "SP_TOTAL_REV", M$3)</f>
        <v>1366300</v>
      </c>
      <c r="N274" s="4" cm="1">
        <f t="array" ref="N274">_xll.SNL.Clients.Office.Excel.Functions.SPG($A274, "SP_TOTAL_REV", N$3)</f>
        <v>1013400</v>
      </c>
      <c r="O274" s="4" cm="1">
        <f t="array" ref="O274">_xll.SNL.Clients.Office.Excel.Functions.SPG($A274, "SP_TOTAL_REV", O$3)</f>
        <v>964800</v>
      </c>
      <c r="P274" s="4" cm="1">
        <f t="array" ref="P274">_xll.SNL.Clients.Office.Excel.Functions.SPG($A274, "SP_TOTAL_REV", P$3)</f>
        <v>1059900</v>
      </c>
      <c r="Q274" s="4" cm="1">
        <f t="array" ref="Q274">_xll.SNL.Clients.Office.Excel.Functions.SPG($A274, "SP_TOTAL_REV", Q$3)</f>
        <v>1239000</v>
      </c>
      <c r="R274" s="4" cm="1">
        <f t="array" ref="R274">_xll.SNL.Clients.Office.Excel.Functions.SPG($A274, "SP_TOTAL_REV", R$3)</f>
        <v>930500</v>
      </c>
      <c r="S274" s="4" cm="1">
        <f t="array" ref="S274">_xll.SNL.Clients.Office.Excel.Functions.SPG($A274, "SP_TOTAL_REV", S$3)</f>
        <v>914000</v>
      </c>
      <c r="T274" s="4" cm="1">
        <f t="array" ref="T274">_xll.SNL.Clients.Office.Excel.Functions.SPG($A274, "SP_TOTAL_REV", T$3)</f>
        <v>1055000</v>
      </c>
      <c r="U274" s="4" cm="1">
        <f t="array" ref="U274">_xll.SNL.Clients.Office.Excel.Functions.SPG($A274, "SP_TOTAL_REV", U$3)</f>
        <v>941300</v>
      </c>
      <c r="V274" s="4" cm="1">
        <f t="array" ref="V274">_xll.SNL.Clients.Office.Excel.Functions.SPG($A274, "SP_TOTAL_REV", V$3)</f>
        <v>723800</v>
      </c>
      <c r="W274" s="4" cm="1">
        <f t="array" ref="W274">_xll.SNL.Clients.Office.Excel.Functions.SPG($A274, "SP_TOTAL_REV", W$3)</f>
        <v>885000</v>
      </c>
      <c r="X274" s="4" cm="1">
        <f t="array" ref="X274">_xll.SNL.Clients.Office.Excel.Functions.SPG($A274, "SP_TOTAL_REV", X$3)</f>
        <v>1032900</v>
      </c>
      <c r="Y274" s="4" cm="1">
        <f t="array" ref="Y274">_xll.SNL.Clients.Office.Excel.Functions.SPG($A274, "SP_TOTAL_REV", Y$3)</f>
        <v>1099100</v>
      </c>
      <c r="Z274" s="4" cm="1">
        <f t="array" ref="Z274">_xll.SNL.Clients.Office.Excel.Functions.SPG($A274, "SP_TOTAL_REV", Z$3)</f>
        <v>790300</v>
      </c>
    </row>
    <row r="275" spans="1:26" x14ac:dyDescent="0.3">
      <c r="A275" s="11" t="s">
        <v>278</v>
      </c>
      <c r="B275" s="4" cm="1">
        <f t="array" ref="B275">_xll.SNL.Clients.Office.Excel.Functions.SPG($A275, "SP_TOTAL_REV", B$3)</f>
        <v>8112000</v>
      </c>
      <c r="C275" s="4" cm="1">
        <f t="array" ref="C275">_xll.SNL.Clients.Office.Excel.Functions.SPG($A275, "SP_TOTAL_REV", C$3)</f>
        <v>8282000</v>
      </c>
      <c r="D275" s="4" cm="1">
        <f t="array" ref="D275">_xll.SNL.Clients.Office.Excel.Functions.SPG($A275, "SP_TOTAL_REV", D$3)</f>
        <v>8356000</v>
      </c>
      <c r="E275" s="4" cm="1">
        <f t="array" ref="E275">_xll.SNL.Clients.Office.Excel.Functions.SPG($A275, "SP_TOTAL_REV", E$3)</f>
        <v>8267000</v>
      </c>
      <c r="F275" s="4" cm="1">
        <f t="array" ref="F275">_xll.SNL.Clients.Office.Excel.Functions.SPG($A275, "SP_TOTAL_REV", F$3)</f>
        <v>8100000</v>
      </c>
      <c r="G275" s="4" cm="1">
        <f t="array" ref="G275">_xll.SNL.Clients.Office.Excel.Functions.SPG($A275, "SP_TOTAL_REV", G$3)</f>
        <v>8302000</v>
      </c>
      <c r="H275" s="4" cm="1">
        <f t="array" ref="H275">_xll.SNL.Clients.Office.Excel.Functions.SPG($A275, "SP_TOTAL_REV", H$3)</f>
        <v>8155000</v>
      </c>
      <c r="I275" s="4" cm="1">
        <f t="array" ref="I275">_xll.SNL.Clients.Office.Excel.Functions.SPG($A275, "SP_TOTAL_REV", I$3)</f>
        <v>8204000</v>
      </c>
      <c r="J275" s="4" cm="1">
        <f t="array" ref="J275">_xll.SNL.Clients.Office.Excel.Functions.SPG($A275, "SP_TOTAL_REV", J$3)</f>
        <v>8193000</v>
      </c>
      <c r="K275" s="4" cm="1">
        <f t="array" ref="K275">_xll.SNL.Clients.Office.Excel.Functions.SPG($A275, "SP_TOTAL_REV", K$3)</f>
        <v>7899000</v>
      </c>
      <c r="L275" s="4" cm="1">
        <f t="array" ref="L275">_xll.SNL.Clients.Office.Excel.Functions.SPG($A275, "SP_TOTAL_REV", L$3)</f>
        <v>8797000</v>
      </c>
      <c r="M275" s="4" cm="1">
        <f t="array" ref="M275">_xll.SNL.Clients.Office.Excel.Functions.SPG($A275, "SP_TOTAL_REV", M$3)</f>
        <v>8457000</v>
      </c>
      <c r="N275" s="4" cm="1">
        <f t="array" ref="N275">_xll.SNL.Clients.Office.Excel.Functions.SPG($A275, "SP_TOTAL_REV", N$3)</f>
        <v>8211000</v>
      </c>
      <c r="O275" s="4" cm="1">
        <f t="array" ref="O275">_xll.SNL.Clients.Office.Excel.Functions.SPG($A275, "SP_TOTAL_REV", O$3)</f>
        <v>8298000</v>
      </c>
      <c r="P275" s="4" cm="1">
        <f t="array" ref="P275">_xll.SNL.Clients.Office.Excel.Functions.SPG($A275, "SP_TOTAL_REV", P$3)</f>
        <v>7668000</v>
      </c>
      <c r="Q275" s="4" cm="1">
        <f t="array" ref="Q275">_xll.SNL.Clients.Office.Excel.Functions.SPG($A275, "SP_TOTAL_REV", Q$3)</f>
        <v>7584000</v>
      </c>
      <c r="R275" s="4" cm="1">
        <f t="array" ref="R275">_xll.SNL.Clients.Office.Excel.Functions.SPG($A275, "SP_TOTAL_REV", R$3)</f>
        <v>7243000</v>
      </c>
      <c r="S275" s="4" cm="1">
        <f t="array" ref="S275">_xll.SNL.Clients.Office.Excel.Functions.SPG($A275, "SP_TOTAL_REV", S$3)</f>
        <v>7272000</v>
      </c>
      <c r="T275" s="4" cm="1">
        <f t="array" ref="T275">_xll.SNL.Clients.Office.Excel.Functions.SPG($A275, "SP_TOTAL_REV", T$3)</f>
        <v>6855000</v>
      </c>
      <c r="U275" s="4" cm="1">
        <f t="array" ref="U275">_xll.SNL.Clients.Office.Excel.Functions.SPG($A275, "SP_TOTAL_REV", U$3)</f>
        <v>6377000</v>
      </c>
      <c r="V275" s="4" cm="1">
        <f t="array" ref="V275">_xll.SNL.Clients.Office.Excel.Functions.SPG($A275, "SP_TOTAL_REV", V$3)</f>
        <v>6739000</v>
      </c>
      <c r="W275" s="4" cm="1">
        <f t="array" ref="W275">_xll.SNL.Clients.Office.Excel.Functions.SPG($A275, "SP_TOTAL_REV", W$3)</f>
        <v>7080000</v>
      </c>
      <c r="X275" s="4" cm="1">
        <f t="array" ref="X275">_xll.SNL.Clients.Office.Excel.Functions.SPG($A275, "SP_TOTAL_REV", X$3)</f>
        <v>7000000</v>
      </c>
      <c r="Y275" s="4" cm="1">
        <f t="array" ref="Y275">_xll.SNL.Clients.Office.Excel.Functions.SPG($A275, "SP_TOTAL_REV", Y$3)</f>
        <v>7204000</v>
      </c>
      <c r="Z275" s="4" cm="1">
        <f t="array" ref="Z275">_xll.SNL.Clients.Office.Excel.Functions.SPG($A275, "SP_TOTAL_REV", Z$3)</f>
        <v>6944000</v>
      </c>
    </row>
    <row r="276" spans="1:26" x14ac:dyDescent="0.3">
      <c r="A276" s="11" t="s">
        <v>279</v>
      </c>
      <c r="B276" s="4" cm="1">
        <f t="array" ref="B276">_xll.SNL.Clients.Office.Excel.Functions.SPG($A276, "SP_TOTAL_REV", B$3)</f>
        <v>3382117</v>
      </c>
      <c r="C276" s="4" cm="1">
        <f t="array" ref="C276">_xll.SNL.Clients.Office.Excel.Functions.SPG($A276, "SP_TOTAL_REV", C$3)</f>
        <v>5681593</v>
      </c>
      <c r="D276" s="4" cm="1">
        <f t="array" ref="D276">_xll.SNL.Clients.Office.Excel.Functions.SPG($A276, "SP_TOTAL_REV", D$3)</f>
        <v>7651087</v>
      </c>
      <c r="E276" s="4" cm="1">
        <f t="array" ref="E276">_xll.SNL.Clients.Office.Excel.Functions.SPG($A276, "SP_TOTAL_REV", E$3)</f>
        <v>6023416</v>
      </c>
      <c r="F276" s="4" cm="1">
        <f t="array" ref="F276">_xll.SNL.Clients.Office.Excel.Functions.SPG($A276, "SP_TOTAL_REV", F$3)</f>
        <v>3799529</v>
      </c>
      <c r="G276" s="4" cm="1">
        <f t="array" ref="G276">_xll.SNL.Clients.Office.Excel.Functions.SPG($A276, "SP_TOTAL_REV", G$3)</f>
        <v>5818681</v>
      </c>
      <c r="H276" s="4" cm="1">
        <f t="array" ref="H276">_xll.SNL.Clients.Office.Excel.Functions.SPG($A276, "SP_TOTAL_REV", H$3)</f>
        <v>8154563</v>
      </c>
      <c r="I276" s="4" cm="1">
        <f t="array" ref="I276">_xll.SNL.Clients.Office.Excel.Functions.SPG($A276, "SP_TOTAL_REV", I$3)</f>
        <v>5625683</v>
      </c>
      <c r="J276" s="4" cm="1">
        <f t="array" ref="J276">_xll.SNL.Clients.Office.Excel.Functions.SPG($A276, "SP_TOTAL_REV", J$3)</f>
        <v>3127390</v>
      </c>
      <c r="K276" s="4" cm="1">
        <f t="array" ref="K276">_xll.SNL.Clients.Office.Excel.Functions.SPG($A276, "SP_TOTAL_REV", K$3)</f>
        <v>4290737</v>
      </c>
      <c r="L276" s="4" cm="1">
        <f t="array" ref="L276">_xll.SNL.Clients.Office.Excel.Functions.SPG($A276, "SP_TOTAL_REV", L$3)</f>
        <v>6153535</v>
      </c>
      <c r="M276" s="4" cm="1">
        <f t="array" ref="M276">_xll.SNL.Clients.Office.Excel.Functions.SPG($A276, "SP_TOTAL_REV", M$3)</f>
        <v>4434174</v>
      </c>
      <c r="N276" s="4" cm="1">
        <f t="array" ref="N276">_xll.SNL.Clients.Office.Excel.Functions.SPG($A276, "SP_TOTAL_REV", N$3)</f>
        <v>1802808</v>
      </c>
      <c r="O276" s="4" cm="1">
        <f t="array" ref="O276">_xll.SNL.Clients.Office.Excel.Functions.SPG($A276, "SP_TOTAL_REV", O$3)</f>
        <v>2703170</v>
      </c>
      <c r="P276" s="4" cm="1">
        <f t="array" ref="P276">_xll.SNL.Clients.Office.Excel.Functions.SPG($A276, "SP_TOTAL_REV", P$3)</f>
        <v>2698722</v>
      </c>
      <c r="Q276" s="4" cm="1">
        <f t="array" ref="Q276">_xll.SNL.Clients.Office.Excel.Functions.SPG($A276, "SP_TOTAL_REV", Q$3)</f>
        <v>575946</v>
      </c>
      <c r="R276" s="4" cm="1">
        <f t="array" ref="R276">_xll.SNL.Clients.Office.Excel.Functions.SPG($A276, "SP_TOTAL_REV", R$3)</f>
        <v>290609</v>
      </c>
      <c r="S276" s="4" cm="1">
        <f t="array" ref="S276">_xll.SNL.Clients.Office.Excel.Functions.SPG($A276, "SP_TOTAL_REV", S$3)</f>
        <v>237383</v>
      </c>
      <c r="T276" s="4" cm="1">
        <f t="array" ref="T276">_xll.SNL.Clients.Office.Excel.Functions.SPG($A276, "SP_TOTAL_REV", T$3)</f>
        <v>184018</v>
      </c>
      <c r="U276" s="4" cm="1">
        <f t="array" ref="U276">_xll.SNL.Clients.Office.Excel.Functions.SPG($A276, "SP_TOTAL_REV", U$3)</f>
        <v>74084</v>
      </c>
      <c r="V276" s="4" cm="1">
        <f t="array" ref="V276">_xll.SNL.Clients.Office.Excel.Functions.SPG($A276, "SP_TOTAL_REV", V$3)</f>
        <v>1365693</v>
      </c>
      <c r="W276" s="4" cm="1">
        <f t="array" ref="W276">_xll.SNL.Clients.Office.Excel.Functions.SPG($A276, "SP_TOTAL_REV", W$3)</f>
        <v>2889448</v>
      </c>
      <c r="X276" s="4" cm="1">
        <f t="array" ref="X276">_xll.SNL.Clients.Office.Excel.Functions.SPG($A276, "SP_TOTAL_REV", X$3)</f>
        <v>3773684</v>
      </c>
      <c r="Y276" s="4" cm="1">
        <f t="array" ref="Y276">_xll.SNL.Clients.Office.Excel.Functions.SPG($A276, "SP_TOTAL_REV", Y$3)</f>
        <v>3157009</v>
      </c>
      <c r="Z276" s="4" cm="1">
        <f t="array" ref="Z276">_xll.SNL.Clients.Office.Excel.Functions.SPG($A276, "SP_TOTAL_REV", Z$3)</f>
        <v>1727828</v>
      </c>
    </row>
    <row r="277" spans="1:26" x14ac:dyDescent="0.3">
      <c r="A277" s="11" t="s">
        <v>280</v>
      </c>
      <c r="B277" s="4" cm="1">
        <f t="array" ref="B277">_xll.SNL.Clients.Office.Excel.Functions.SPG($A277, "SP_TOTAL_REV", B$3)</f>
        <v>3463000</v>
      </c>
      <c r="C277" s="4" cm="1">
        <f t="array" ref="C277">_xll.SNL.Clients.Office.Excel.Functions.SPG($A277, "SP_TOTAL_REV", C$3)</f>
        <v>3357000</v>
      </c>
      <c r="D277" s="4" cm="1">
        <f t="array" ref="D277">_xll.SNL.Clients.Office.Excel.Functions.SPG($A277, "SP_TOTAL_REV", D$3)</f>
        <v>3584000</v>
      </c>
      <c r="E277" s="4" cm="1">
        <f t="array" ref="E277">_xll.SNL.Clients.Office.Excel.Functions.SPG($A277, "SP_TOTAL_REV", E$3)</f>
        <v>3711000</v>
      </c>
      <c r="F277" s="4" cm="1">
        <f t="array" ref="F277">_xll.SNL.Clients.Office.Excel.Functions.SPG($A277, "SP_TOTAL_REV", F$3)</f>
        <v>3703000</v>
      </c>
      <c r="G277" s="4" cm="1">
        <f t="array" ref="G277">_xll.SNL.Clients.Office.Excel.Functions.SPG($A277, "SP_TOTAL_REV", G$3)</f>
        <v>3501000</v>
      </c>
      <c r="H277" s="4" cm="1">
        <f t="array" ref="H277">_xll.SNL.Clients.Office.Excel.Functions.SPG($A277, "SP_TOTAL_REV", H$3)</f>
        <v>3568000</v>
      </c>
      <c r="I277" s="4" cm="1">
        <f t="array" ref="I277">_xll.SNL.Clients.Office.Excel.Functions.SPG($A277, "SP_TOTAL_REV", I$3)</f>
        <v>3448000</v>
      </c>
      <c r="J277" s="4" cm="1">
        <f t="array" ref="J277">_xll.SNL.Clients.Office.Excel.Functions.SPG($A277, "SP_TOTAL_REV", J$3)</f>
        <v>3349000</v>
      </c>
      <c r="K277" s="4" cm="1">
        <f t="array" ref="K277">_xll.SNL.Clients.Office.Excel.Functions.SPG($A277, "SP_TOTAL_REV", K$3)</f>
        <v>3001000</v>
      </c>
      <c r="L277" s="4" cm="1">
        <f t="array" ref="L277">_xll.SNL.Clients.Office.Excel.Functions.SPG($A277, "SP_TOTAL_REV", L$3)</f>
        <v>3104000</v>
      </c>
      <c r="M277" s="4" cm="1">
        <f t="array" ref="M277">_xll.SNL.Clients.Office.Excel.Functions.SPG($A277, "SP_TOTAL_REV", M$3)</f>
        <v>3341000</v>
      </c>
      <c r="N277" s="4" cm="1">
        <f t="array" ref="N277">_xll.SNL.Clients.Office.Excel.Functions.SPG($A277, "SP_TOTAL_REV", N$3)</f>
        <v>3348000</v>
      </c>
      <c r="O277" s="4" t="str" cm="1">
        <f t="array" ref="O277">_xll.SNL.Clients.Office.Excel.Functions.SPG($A277, "SP_TOTAL_REV", O$3)</f>
        <v>NA</v>
      </c>
      <c r="P277" s="4" cm="1">
        <f t="array" ref="P277">_xll.SNL.Clients.Office.Excel.Functions.SPG($A277, "SP_TOTAL_REV", P$3)</f>
        <v>3297000</v>
      </c>
      <c r="Q277" s="4" cm="1">
        <f t="array" ref="Q277">_xll.SNL.Clients.Office.Excel.Functions.SPG($A277, "SP_TOTAL_REV", Q$3)</f>
        <v>3435000</v>
      </c>
      <c r="R277" s="4" cm="1">
        <f t="array" ref="R277">_xll.SNL.Clients.Office.Excel.Functions.SPG($A277, "SP_TOTAL_REV", R$3)</f>
        <v>3171000</v>
      </c>
      <c r="S277" s="4" cm="1">
        <f t="array" ref="S277">_xll.SNL.Clients.Office.Excel.Functions.SPG($A277, "SP_TOTAL_REV", S$3)</f>
        <v>2953888</v>
      </c>
      <c r="T277" s="4" cm="1">
        <f t="array" ref="T277">_xll.SNL.Clients.Office.Excel.Functions.SPG($A277, "SP_TOTAL_REV", T$3)</f>
        <v>3047684</v>
      </c>
      <c r="U277" s="4" cm="1">
        <f t="array" ref="U277">_xll.SNL.Clients.Office.Excel.Functions.SPG($A277, "SP_TOTAL_REV", U$3)</f>
        <v>2626323</v>
      </c>
      <c r="V277" s="4" cm="1">
        <f t="array" ref="V277">_xll.SNL.Clients.Office.Excel.Functions.SPG($A277, "SP_TOTAL_REV", V$3)</f>
        <v>3000935</v>
      </c>
      <c r="W277" s="4" cm="1">
        <f t="array" ref="W277">_xll.SNL.Clients.Office.Excel.Functions.SPG($A277, "SP_TOTAL_REV", W$3)</f>
        <v>3009860</v>
      </c>
      <c r="X277" s="4" cm="1">
        <f t="array" ref="X277">_xll.SNL.Clients.Office.Excel.Functions.SPG($A277, "SP_TOTAL_REV", X$3)</f>
        <v>3147773</v>
      </c>
      <c r="Y277" s="4" cm="1">
        <f t="array" ref="Y277">_xll.SNL.Clients.Office.Excel.Functions.SPG($A277, "SP_TOTAL_REV", Y$3)</f>
        <v>3248173</v>
      </c>
      <c r="Z277" s="4" cm="1">
        <f t="array" ref="Z277">_xll.SNL.Clients.Office.Excel.Functions.SPG($A277, "SP_TOTAL_REV", Z$3)</f>
        <v>3100303</v>
      </c>
    </row>
    <row r="278" spans="1:26" x14ac:dyDescent="0.3">
      <c r="A278" s="11" t="s">
        <v>281</v>
      </c>
      <c r="B278" s="4" cm="1">
        <f t="array" ref="B278">_xll.SNL.Clients.Office.Excel.Functions.SPG($A278, "SP_TOTAL_REV", B$3)</f>
        <v>17963000</v>
      </c>
      <c r="C278" s="4" cm="1">
        <f t="array" ref="C278">_xll.SNL.Clients.Office.Excel.Functions.SPG($A278, "SP_TOTAL_REV", C$3)</f>
        <v>18622000</v>
      </c>
      <c r="D278" s="4" cm="1">
        <f t="array" ref="D278">_xll.SNL.Clients.Office.Excel.Functions.SPG($A278, "SP_TOTAL_REV", D$3)</f>
        <v>17104000</v>
      </c>
      <c r="E278" s="4" cm="1">
        <f t="array" ref="E278">_xll.SNL.Clients.Office.Excel.Functions.SPG($A278, "SP_TOTAL_REV", E$3)</f>
        <v>18122000</v>
      </c>
      <c r="F278" s="4" cm="1">
        <f t="array" ref="F278">_xll.SNL.Clients.Office.Excel.Functions.SPG($A278, "SP_TOTAL_REV", F$3)</f>
        <v>17195000</v>
      </c>
      <c r="G278" s="4" cm="1">
        <f t="array" ref="G278">_xll.SNL.Clients.Office.Excel.Functions.SPG($A278, "SP_TOTAL_REV", G$3)</f>
        <v>18874000</v>
      </c>
      <c r="H278" s="4" cm="1">
        <f t="array" ref="H278">_xll.SNL.Clients.Office.Excel.Functions.SPG($A278, "SP_TOTAL_REV", H$3)</f>
        <v>16878000</v>
      </c>
      <c r="I278" s="4" cm="1">
        <f t="array" ref="I278">_xll.SNL.Clients.Office.Excel.Functions.SPG($A278, "SP_TOTAL_REV", I$3)</f>
        <v>16693000</v>
      </c>
      <c r="J278" s="4" cm="1">
        <f t="array" ref="J278">_xll.SNL.Clients.Office.Excel.Functions.SPG($A278, "SP_TOTAL_REV", J$3)</f>
        <v>15126000</v>
      </c>
      <c r="K278" s="4" cm="1">
        <f t="array" ref="K278">_xll.SNL.Clients.Office.Excel.Functions.SPG($A278, "SP_TOTAL_REV", K$3)</f>
        <v>18991000</v>
      </c>
      <c r="L278" s="4" cm="1">
        <f t="array" ref="L278">_xll.SNL.Clients.Office.Excel.Functions.SPG($A278, "SP_TOTAL_REV", L$3)</f>
        <v>16583000</v>
      </c>
      <c r="M278" s="4" cm="1">
        <f t="array" ref="M278">_xll.SNL.Clients.Office.Excel.Functions.SPG($A278, "SP_TOTAL_REV", M$3)</f>
        <v>15446000</v>
      </c>
      <c r="N278" s="4" cm="1">
        <f t="array" ref="N278">_xll.SNL.Clients.Office.Excel.Functions.SPG($A278, "SP_TOTAL_REV", N$3)</f>
        <v>14964000</v>
      </c>
      <c r="O278" s="4" cm="1">
        <f t="array" ref="O278">_xll.SNL.Clients.Office.Excel.Functions.SPG($A278, "SP_TOTAL_REV", O$3)</f>
        <v>17729000</v>
      </c>
      <c r="P278" s="4" cm="1">
        <f t="array" ref="P278">_xll.SNL.Clients.Office.Excel.Functions.SPG($A278, "SP_TOTAL_REV", P$3)</f>
        <v>16028000</v>
      </c>
      <c r="Q278" s="4" cm="1">
        <f t="array" ref="Q278">_xll.SNL.Clients.Office.Excel.Functions.SPG($A278, "SP_TOTAL_REV", Q$3)</f>
        <v>17029000</v>
      </c>
      <c r="R278" s="4" cm="1">
        <f t="array" ref="R278">_xll.SNL.Clients.Office.Excel.Functions.SPG($A278, "SP_TOTAL_REV", R$3)</f>
        <v>16258000</v>
      </c>
      <c r="S278" s="4" cm="1">
        <f t="array" ref="S278">_xll.SNL.Clients.Office.Excel.Functions.SPG($A278, "SP_TOTAL_REV", S$3)</f>
        <v>17032000</v>
      </c>
      <c r="T278" s="4" cm="1">
        <f t="array" ref="T278">_xll.SNL.Clients.Office.Excel.Functions.SPG($A278, "SP_TOTAL_REV", T$3)</f>
        <v>16495000</v>
      </c>
      <c r="U278" s="4" cm="1">
        <f t="array" ref="U278">_xll.SNL.Clients.Office.Excel.Functions.SPG($A278, "SP_TOTAL_REV", U$3)</f>
        <v>16220000</v>
      </c>
      <c r="V278" s="4" cm="1">
        <f t="array" ref="V278">_xll.SNL.Clients.Office.Excel.Functions.SPG($A278, "SP_TOTAL_REV", V$3)</f>
        <v>15651000</v>
      </c>
      <c r="W278" s="4" cm="1">
        <f t="array" ref="W278">_xll.SNL.Clients.Office.Excel.Functions.SPG($A278, "SP_TOTAL_REV", W$3)</f>
        <v>15878000</v>
      </c>
      <c r="X278" s="4" cm="1">
        <f t="array" ref="X278">_xll.SNL.Clients.Office.Excel.Functions.SPG($A278, "SP_TOTAL_REV", X$3)</f>
        <v>15171000</v>
      </c>
      <c r="Y278" s="4" cm="1">
        <f t="array" ref="Y278">_xll.SNL.Clients.Office.Excel.Functions.SPG($A278, "SP_TOTAL_REV", Y$3)</f>
        <v>14427000</v>
      </c>
      <c r="Z278" s="4" cm="1">
        <f t="array" ref="Z278">_xll.SNL.Clients.Office.Excel.Functions.SPG($A278, "SP_TOTAL_REV", Z$3)</f>
        <v>14336000</v>
      </c>
    </row>
    <row r="279" spans="1:26" x14ac:dyDescent="0.3">
      <c r="A279" s="11" t="s">
        <v>282</v>
      </c>
      <c r="B279" s="4" cm="1">
        <f t="array" ref="B279">_xll.SNL.Clients.Office.Excel.Functions.SPG($A279, "SP_TOTAL_REV", B$3)</f>
        <v>4494000</v>
      </c>
      <c r="C279" s="4" cm="1">
        <f t="array" ref="C279">_xll.SNL.Clients.Office.Excel.Functions.SPG($A279, "SP_TOTAL_REV", C$3)</f>
        <v>4546000</v>
      </c>
      <c r="D279" s="4" cm="1">
        <f t="array" ref="D279">_xll.SNL.Clients.Office.Excel.Functions.SPG($A279, "SP_TOTAL_REV", D$3)</f>
        <v>4466000</v>
      </c>
      <c r="E279" s="4" cm="1">
        <f t="array" ref="E279">_xll.SNL.Clients.Office.Excel.Functions.SPG($A279, "SP_TOTAL_REV", E$3)</f>
        <v>4267000</v>
      </c>
      <c r="F279" s="4" cm="1">
        <f t="array" ref="F279">_xll.SNL.Clients.Office.Excel.Functions.SPG($A279, "SP_TOTAL_REV", F$3)</f>
        <v>4231000</v>
      </c>
      <c r="G279" s="4" cm="1">
        <f t="array" ref="G279">_xll.SNL.Clients.Office.Excel.Functions.SPG($A279, "SP_TOTAL_REV", G$3)</f>
        <v>4258000</v>
      </c>
      <c r="H279" s="4" cm="1">
        <f t="array" ref="H279">_xll.SNL.Clients.Office.Excel.Functions.SPG($A279, "SP_TOTAL_REV", H$3)</f>
        <v>3926000</v>
      </c>
      <c r="I279" s="4" cm="1">
        <f t="array" ref="I279">_xll.SNL.Clients.Office.Excel.Functions.SPG($A279, "SP_TOTAL_REV", I$3)</f>
        <v>3888000</v>
      </c>
      <c r="J279" s="4" cm="1">
        <f t="array" ref="J279">_xll.SNL.Clients.Office.Excel.Functions.SPG($A279, "SP_TOTAL_REV", J$3)</f>
        <v>3783000</v>
      </c>
      <c r="K279" s="4" cm="1">
        <f t="array" ref="K279">_xll.SNL.Clients.Office.Excel.Functions.SPG($A279, "SP_TOTAL_REV", K$3)</f>
        <v>3793000</v>
      </c>
      <c r="L279" s="4" cm="1">
        <f t="array" ref="L279">_xll.SNL.Clients.Office.Excel.Functions.SPG($A279, "SP_TOTAL_REV", L$3)</f>
        <v>3461000</v>
      </c>
      <c r="M279" s="4" cm="1">
        <f t="array" ref="M279">_xll.SNL.Clients.Office.Excel.Functions.SPG($A279, "SP_TOTAL_REV", M$3)</f>
        <v>3388000</v>
      </c>
      <c r="N279" s="4" cm="1">
        <f t="array" ref="N279">_xll.SNL.Clients.Office.Excel.Functions.SPG($A279, "SP_TOTAL_REV", N$3)</f>
        <v>3402000</v>
      </c>
      <c r="O279" s="4" cm="1">
        <f t="array" ref="O279">_xll.SNL.Clients.Office.Excel.Functions.SPG($A279, "SP_TOTAL_REV", O$3)</f>
        <v>3661000</v>
      </c>
      <c r="P279" s="4" cm="1">
        <f t="array" ref="P279">_xll.SNL.Clients.Office.Excel.Functions.SPG($A279, "SP_TOTAL_REV", P$3)</f>
        <v>3371000</v>
      </c>
      <c r="Q279" s="4" cm="1">
        <f t="array" ref="Q279">_xll.SNL.Clients.Office.Excel.Functions.SPG($A279, "SP_TOTAL_REV", Q$3)</f>
        <v>3448000</v>
      </c>
      <c r="R279" s="4" cm="1">
        <f t="array" ref="R279">_xll.SNL.Clients.Office.Excel.Functions.SPG($A279, "SP_TOTAL_REV", R$3)</f>
        <v>3622000</v>
      </c>
      <c r="S279" s="4" cm="1">
        <f t="array" ref="S279">_xll.SNL.Clients.Office.Excel.Functions.SPG($A279, "SP_TOTAL_REV", S$3)</f>
        <v>3675000</v>
      </c>
      <c r="T279" s="4" cm="1">
        <f t="array" ref="T279">_xll.SNL.Clients.Office.Excel.Functions.SPG($A279, "SP_TOTAL_REV", T$3)</f>
        <v>3465000</v>
      </c>
      <c r="U279" s="4" cm="1">
        <f t="array" ref="U279">_xll.SNL.Clients.Office.Excel.Functions.SPG($A279, "SP_TOTAL_REV", U$3)</f>
        <v>2310000</v>
      </c>
      <c r="V279" s="4" cm="1">
        <f t="array" ref="V279">_xll.SNL.Clients.Office.Excel.Functions.SPG($A279, "SP_TOTAL_REV", V$3)</f>
        <v>3099000</v>
      </c>
      <c r="W279" s="4" cm="1">
        <f t="array" ref="W279">_xll.SNL.Clients.Office.Excel.Functions.SPG($A279, "SP_TOTAL_REV", W$3)</f>
        <v>3876000</v>
      </c>
      <c r="X279" s="4" cm="1">
        <f t="array" ref="X279">_xll.SNL.Clients.Office.Excel.Functions.SPG($A279, "SP_TOTAL_REV", X$3)</f>
        <v>3675000</v>
      </c>
      <c r="Y279" s="4" cm="1">
        <f t="array" ref="Y279">_xll.SNL.Clients.Office.Excel.Functions.SPG($A279, "SP_TOTAL_REV", Y$3)</f>
        <v>3597000</v>
      </c>
      <c r="Z279" s="4" cm="1">
        <f t="array" ref="Z279">_xll.SNL.Clients.Office.Excel.Functions.SPG($A279, "SP_TOTAL_REV", Z$3)</f>
        <v>3757000</v>
      </c>
    </row>
    <row r="280" spans="1:26" x14ac:dyDescent="0.3">
      <c r="A280" s="11" t="s">
        <v>283</v>
      </c>
      <c r="B280" s="4" t="str" cm="1">
        <f t="array" ref="B280">_xll.SNL.Clients.Office.Excel.Functions.SPG($A280, "SP_TOTAL_REV", B$3)</f>
        <v>NA</v>
      </c>
      <c r="C280" s="4" cm="1">
        <f t="array" ref="C280">_xll.SNL.Clients.Office.Excel.Functions.SPG($A280, "SP_TOTAL_REV", C$3)</f>
        <v>18554000</v>
      </c>
      <c r="D280" s="4" cm="1">
        <f t="array" ref="D280">_xll.SNL.Clients.Office.Excel.Functions.SPG($A280, "SP_TOTAL_REV", D$3)</f>
        <v>20170000</v>
      </c>
      <c r="E280" s="4" cm="1">
        <f t="array" ref="E280">_xll.SNL.Clients.Office.Excel.Functions.SPG($A280, "SP_TOTAL_REV", E$3)</f>
        <v>23586000</v>
      </c>
      <c r="F280" s="4" cm="1">
        <f t="array" ref="F280">_xll.SNL.Clients.Office.Excel.Functions.SPG($A280, "SP_TOTAL_REV", F$3)</f>
        <v>21364000</v>
      </c>
      <c r="G280" s="4" cm="1">
        <f t="array" ref="G280">_xll.SNL.Clients.Office.Excel.Functions.SPG($A280, "SP_TOTAL_REV", G$3)</f>
        <v>18602000</v>
      </c>
      <c r="H280" s="4" cm="1">
        <f t="array" ref="H280">_xll.SNL.Clients.Office.Excel.Functions.SPG($A280, "SP_TOTAL_REV", H$3)</f>
        <v>20471000</v>
      </c>
      <c r="I280" s="4" cm="1">
        <f t="array" ref="I280">_xll.SNL.Clients.Office.Excel.Functions.SPG($A280, "SP_TOTAL_REV", I$3)</f>
        <v>24956000</v>
      </c>
      <c r="J280" s="4" cm="1">
        <f t="array" ref="J280">_xll.SNL.Clients.Office.Excel.Functions.SPG($A280, "SP_TOTAL_REV", J$3)</f>
        <v>22347000</v>
      </c>
      <c r="K280" s="4" cm="1">
        <f t="array" ref="K280">_xll.SNL.Clients.Office.Excel.Functions.SPG($A280, "SP_TOTAL_REV", K$3)</f>
        <v>22445000</v>
      </c>
      <c r="L280" s="4" cm="1">
        <f t="array" ref="L280">_xll.SNL.Clients.Office.Excel.Functions.SPG($A280, "SP_TOTAL_REV", L$3)</f>
        <v>23479000</v>
      </c>
      <c r="M280" s="4" cm="1">
        <f t="array" ref="M280">_xll.SNL.Clients.Office.Excel.Functions.SPG($A280, "SP_TOTAL_REV", M$3)</f>
        <v>27476000</v>
      </c>
      <c r="N280" s="4" cm="1">
        <f t="array" ref="N280">_xll.SNL.Clients.Office.Excel.Functions.SPG($A280, "SP_TOTAL_REV", N$3)</f>
        <v>23659000</v>
      </c>
      <c r="O280" s="4" cm="1">
        <f t="array" ref="O280">_xll.SNL.Clients.Office.Excel.Functions.SPG($A280, "SP_TOTAL_REV", O$3)</f>
        <v>21339000</v>
      </c>
      <c r="P280" s="4" cm="1">
        <f t="array" ref="P280">_xll.SNL.Clients.Office.Excel.Functions.SPG($A280, "SP_TOTAL_REV", P$3)</f>
        <v>22918000</v>
      </c>
      <c r="Q280" s="4" cm="1">
        <f t="array" ref="Q280">_xll.SNL.Clients.Office.Excel.Functions.SPG($A280, "SP_TOTAL_REV", Q$3)</f>
        <v>27570000</v>
      </c>
      <c r="R280" s="4" cm="1">
        <f t="array" ref="R280">_xll.SNL.Clients.Office.Excel.Functions.SPG($A280, "SP_TOTAL_REV", R$3)</f>
        <v>24422000</v>
      </c>
      <c r="S280" s="4" cm="1">
        <f t="array" ref="S280">_xll.SNL.Clients.Office.Excel.Functions.SPG($A280, "SP_TOTAL_REV", S$3)</f>
        <v>20311000</v>
      </c>
      <c r="T280" s="4" cm="1">
        <f t="array" ref="T280">_xll.SNL.Clients.Office.Excel.Functions.SPG($A280, "SP_TOTAL_REV", T$3)</f>
        <v>22309000</v>
      </c>
      <c r="U280" s="4" cm="1">
        <f t="array" ref="U280">_xll.SNL.Clients.Office.Excel.Functions.SPG($A280, "SP_TOTAL_REV", U$3)</f>
        <v>27302000</v>
      </c>
      <c r="V280" s="4" cm="1">
        <f t="array" ref="V280">_xll.SNL.Clients.Office.Excel.Functions.SPG($A280, "SP_TOTAL_REV", V$3)</f>
        <v>19675000</v>
      </c>
      <c r="W280" s="4" cm="1">
        <f t="array" ref="W280">_xll.SNL.Clients.Office.Excel.Functions.SPG($A280, "SP_TOTAL_REV", W$3)</f>
        <v>16027000</v>
      </c>
      <c r="X280" s="4" cm="1">
        <f t="array" ref="X280">_xll.SNL.Clients.Office.Excel.Functions.SPG($A280, "SP_TOTAL_REV", X$3)</f>
        <v>17388000</v>
      </c>
      <c r="Y280" s="4" cm="1">
        <f t="array" ref="Y280">_xll.SNL.Clients.Office.Excel.Functions.SPG($A280, "SP_TOTAL_REV", Y$3)</f>
        <v>20992000</v>
      </c>
      <c r="Z280" s="4" cm="1">
        <f t="array" ref="Z280">_xll.SNL.Clients.Office.Excel.Functions.SPG($A280, "SP_TOTAL_REV", Z$3)</f>
        <v>17741000</v>
      </c>
    </row>
    <row r="281" spans="1:26" x14ac:dyDescent="0.3">
      <c r="A281" s="11" t="s">
        <v>284</v>
      </c>
      <c r="B281" s="4" t="str" cm="1">
        <f t="array" ref="B281">_xll.SNL.Clients.Office.Excel.Functions.SPG($A281, "SP_TOTAL_REV", B$3)</f>
        <v>NA</v>
      </c>
      <c r="C281" s="4" cm="1">
        <f t="array" ref="C281">_xll.SNL.Clients.Office.Excel.Functions.SPG($A281, "SP_TOTAL_REV", C$3)</f>
        <v>3611497</v>
      </c>
      <c r="D281" s="4" cm="1">
        <f t="array" ref="D281">_xll.SNL.Clients.Office.Excel.Functions.SPG($A281, "SP_TOTAL_REV", D$3)</f>
        <v>2396660</v>
      </c>
      <c r="E281" s="4" cm="1">
        <f t="array" ref="E281">_xll.SNL.Clients.Office.Excel.Functions.SPG($A281, "SP_TOTAL_REV", E$3)</f>
        <v>2371078</v>
      </c>
      <c r="F281" s="4" cm="1">
        <f t="array" ref="F281">_xll.SNL.Clients.Office.Excel.Functions.SPG($A281, "SP_TOTAL_REV", F$3)</f>
        <v>2208891</v>
      </c>
      <c r="G281" s="4" cm="1">
        <f t="array" ref="G281">_xll.SNL.Clients.Office.Excel.Functions.SPG($A281, "SP_TOTAL_REV", G$3)</f>
        <v>3205103</v>
      </c>
      <c r="H281" s="4" cm="1">
        <f t="array" ref="H281">_xll.SNL.Clients.Office.Excel.Functions.SPG($A281, "SP_TOTAL_REV", H$3)</f>
        <v>2204218</v>
      </c>
      <c r="I281" s="4" cm="1">
        <f t="array" ref="I281">_xll.SNL.Clients.Office.Excel.Functions.SPG($A281, "SP_TOTAL_REV", I$3)</f>
        <v>2209165</v>
      </c>
      <c r="J281" s="4" cm="1">
        <f t="array" ref="J281">_xll.SNL.Clients.Office.Excel.Functions.SPG($A281, "SP_TOTAL_REV", J$3)</f>
        <v>2000792</v>
      </c>
      <c r="K281" s="4" cm="1">
        <f t="array" ref="K281">_xll.SNL.Clients.Office.Excel.Functions.SPG($A281, "SP_TOTAL_REV", K$3)</f>
        <v>2771838</v>
      </c>
      <c r="L281" s="4" cm="1">
        <f t="array" ref="L281">_xll.SNL.Clients.Office.Excel.Functions.SPG($A281, "SP_TOTAL_REV", L$3)</f>
        <v>1856889</v>
      </c>
      <c r="M281" s="4" cm="1">
        <f t="array" ref="M281">_xll.SNL.Clients.Office.Excel.Functions.SPG($A281, "SP_TOTAL_REV", M$3)</f>
        <v>1868328</v>
      </c>
      <c r="N281" s="4" cm="1">
        <f t="array" ref="N281">_xll.SNL.Clients.Office.Excel.Functions.SPG($A281, "SP_TOTAL_REV", N$3)</f>
        <v>1613463</v>
      </c>
      <c r="O281" s="4" cm="1">
        <f t="array" ref="O281">_xll.SNL.Clients.Office.Excel.Functions.SPG($A281, "SP_TOTAL_REV", O$3)</f>
        <v>2129113</v>
      </c>
      <c r="P281" s="4" cm="1">
        <f t="array" ref="P281">_xll.SNL.Clients.Office.Excel.Functions.SPG($A281, "SP_TOTAL_REV", P$3)</f>
        <v>1450421</v>
      </c>
      <c r="Q281" s="4" cm="1">
        <f t="array" ref="Q281">_xll.SNL.Clients.Office.Excel.Functions.SPG($A281, "SP_TOTAL_REV", Q$3)</f>
        <v>1450618</v>
      </c>
      <c r="R281" s="4" cm="1">
        <f t="array" ref="R281">_xll.SNL.Clients.Office.Excel.Functions.SPG($A281, "SP_TOTAL_REV", R$3)</f>
        <v>1226465</v>
      </c>
      <c r="S281" s="4" cm="1">
        <f t="array" ref="S281">_xll.SNL.Clients.Office.Excel.Functions.SPG($A281, "SP_TOTAL_REV", S$3)</f>
        <v>1729549</v>
      </c>
      <c r="T281" s="4" cm="1">
        <f t="array" ref="T281">_xll.SNL.Clients.Office.Excel.Functions.SPG($A281, "SP_TOTAL_REV", T$3)</f>
        <v>1117426</v>
      </c>
      <c r="U281" s="4" cm="1">
        <f t="array" ref="U281">_xll.SNL.Clients.Office.Excel.Functions.SPG($A281, "SP_TOTAL_REV", U$3)</f>
        <v>902942</v>
      </c>
      <c r="V281" s="4" cm="1">
        <f t="array" ref="V281">_xll.SNL.Clients.Office.Excel.Functions.SPG($A281, "SP_TOTAL_REV", V$3)</f>
        <v>651962</v>
      </c>
      <c r="W281" s="4" cm="1">
        <f t="array" ref="W281">_xll.SNL.Clients.Office.Excel.Functions.SPG($A281, "SP_TOTAL_REV", W$3)</f>
        <v>1397491</v>
      </c>
      <c r="X281" s="4" cm="1">
        <f t="array" ref="X281">_xll.SNL.Clients.Office.Excel.Functions.SPG($A281, "SP_TOTAL_REV", X$3)</f>
        <v>916138</v>
      </c>
      <c r="Y281" s="4" cm="1">
        <f t="array" ref="Y281">_xll.SNL.Clients.Office.Excel.Functions.SPG($A281, "SP_TOTAL_REV", Y$3)</f>
        <v>883352</v>
      </c>
      <c r="Z281" s="4" cm="1">
        <f t="array" ref="Z281">_xll.SNL.Clients.Office.Excel.Functions.SPG($A281, "SP_TOTAL_REV", Z$3)</f>
        <v>782315</v>
      </c>
    </row>
    <row r="282" spans="1:26" x14ac:dyDescent="0.3">
      <c r="A282" s="11" t="s">
        <v>285</v>
      </c>
      <c r="B282" s="4" cm="1">
        <f t="array" ref="B282">_xll.SNL.Clients.Office.Excel.Functions.SPG($A282, "SP_TOTAL_REV", B$3)</f>
        <v>7677000</v>
      </c>
      <c r="C282" s="4" cm="1">
        <f t="array" ref="C282">_xll.SNL.Clients.Office.Excel.Functions.SPG($A282, "SP_TOTAL_REV", C$3)</f>
        <v>9497000</v>
      </c>
      <c r="D282" s="4" cm="1">
        <f t="array" ref="D282">_xll.SNL.Clients.Office.Excel.Functions.SPG($A282, "SP_TOTAL_REV", D$3)</f>
        <v>10322000</v>
      </c>
      <c r="E282" s="4" cm="1">
        <f t="array" ref="E282">_xll.SNL.Clients.Office.Excel.Functions.SPG($A282, "SP_TOTAL_REV", E$3)</f>
        <v>10558000</v>
      </c>
      <c r="F282" s="4" cm="1">
        <f t="array" ref="F282">_xll.SNL.Clients.Office.Excel.Functions.SPG($A282, "SP_TOTAL_REV", F$3)</f>
        <v>8304000</v>
      </c>
      <c r="G282" s="4" cm="1">
        <f t="array" ref="G282">_xll.SNL.Clients.Office.Excel.Functions.SPG($A282, "SP_TOTAL_REV", G$3)</f>
        <v>9929000</v>
      </c>
      <c r="H282" s="4" cm="1">
        <f t="array" ref="H282">_xll.SNL.Clients.Office.Excel.Functions.SPG($A282, "SP_TOTAL_REV", H$3)</f>
        <v>10625000</v>
      </c>
      <c r="I282" s="4" cm="1">
        <f t="array" ref="I282">_xll.SNL.Clients.Office.Excel.Functions.SPG($A282, "SP_TOTAL_REV", I$3)</f>
        <v>10306000</v>
      </c>
      <c r="J282" s="4" cm="1">
        <f t="array" ref="J282">_xll.SNL.Clients.Office.Excel.Functions.SPG($A282, "SP_TOTAL_REV", J$3)</f>
        <v>10247000</v>
      </c>
      <c r="K282" s="4" cm="1">
        <f t="array" ref="K282">_xll.SNL.Clients.Office.Excel.Functions.SPG($A282, "SP_TOTAL_REV", K$3)</f>
        <v>10206000</v>
      </c>
      <c r="L282" s="4" cm="1">
        <f t="array" ref="L282">_xll.SNL.Clients.Office.Excel.Functions.SPG($A282, "SP_TOTAL_REV", L$3)</f>
        <v>12250000</v>
      </c>
      <c r="M282" s="4" cm="1">
        <f t="array" ref="M282">_xll.SNL.Clients.Office.Excel.Functions.SPG($A282, "SP_TOTAL_REV", M$3)</f>
        <v>14838000</v>
      </c>
      <c r="N282" s="4" cm="1">
        <f t="array" ref="N282">_xll.SNL.Clients.Office.Excel.Functions.SPG($A282, "SP_TOTAL_REV", N$3)</f>
        <v>13157000</v>
      </c>
      <c r="O282" s="4" cm="1">
        <f t="array" ref="O282">_xll.SNL.Clients.Office.Excel.Functions.SPG($A282, "SP_TOTAL_REV", O$3)</f>
        <v>12830000</v>
      </c>
      <c r="P282" s="4" cm="1">
        <f t="array" ref="P282">_xll.SNL.Clients.Office.Excel.Functions.SPG($A282, "SP_TOTAL_REV", P$3)</f>
        <v>12700000</v>
      </c>
      <c r="Q282" s="4" cm="1">
        <f t="array" ref="Q282">_xll.SNL.Clients.Office.Excel.Functions.SPG($A282, "SP_TOTAL_REV", Q$3)</f>
        <v>11561000</v>
      </c>
      <c r="R282" s="4" cm="1">
        <f t="array" ref="R282">_xll.SNL.Clients.Office.Excel.Functions.SPG($A282, "SP_TOTAL_REV", R$3)</f>
        <v>9082000</v>
      </c>
      <c r="S282" s="4" t="str" cm="1">
        <f t="array" ref="S282">_xll.SNL.Clients.Office.Excel.Functions.SPG($A282, "SP_TOTAL_REV", S$3)</f>
        <v>NA</v>
      </c>
      <c r="T282" s="4" cm="1">
        <f t="array" ref="T282">_xll.SNL.Clients.Office.Excel.Functions.SPG($A282, "SP_TOTAL_REV", T$3)</f>
        <v>6776000</v>
      </c>
      <c r="U282" s="4" cm="1">
        <f t="array" ref="U282">_xll.SNL.Clients.Office.Excel.Functions.SPG($A282, "SP_TOTAL_REV", U$3)</f>
        <v>5546000</v>
      </c>
      <c r="V282" s="4" cm="1">
        <f t="array" ref="V282">_xll.SNL.Clients.Office.Excel.Functions.SPG($A282, "SP_TOTAL_REV", V$3)</f>
        <v>7494000</v>
      </c>
      <c r="W282" s="4" cm="1">
        <f t="array" ref="W282">_xll.SNL.Clients.Office.Excel.Functions.SPG($A282, "SP_TOTAL_REV", W$3)</f>
        <v>8179000</v>
      </c>
      <c r="X282" s="4" cm="1">
        <f t="array" ref="X282">_xll.SNL.Clients.Office.Excel.Functions.SPG($A282, "SP_TOTAL_REV", X$3)</f>
        <v>8722000</v>
      </c>
      <c r="Y282" s="4" cm="1">
        <f t="array" ref="Y282">_xll.SNL.Clients.Office.Excel.Functions.SPG($A282, "SP_TOTAL_REV", Y$3)</f>
        <v>9048000</v>
      </c>
      <c r="Z282" s="4" cm="1">
        <f t="array" ref="Z282">_xll.SNL.Clients.Office.Excel.Functions.SPG($A282, "SP_TOTAL_REV", Z$3)</f>
        <v>8778000</v>
      </c>
    </row>
    <row r="283" spans="1:26" x14ac:dyDescent="0.3">
      <c r="A283" s="11" t="s">
        <v>286</v>
      </c>
      <c r="B283" s="4" cm="1">
        <f t="array" ref="B283">_xll.SNL.Clients.Office.Excel.Functions.SPG($A283, "SP_TOTAL_REV", B$3)</f>
        <v>2306000</v>
      </c>
      <c r="C283" s="4" cm="1">
        <f t="array" ref="C283">_xll.SNL.Clients.Office.Excel.Functions.SPG($A283, "SP_TOTAL_REV", C$3)</f>
        <v>2385000</v>
      </c>
      <c r="D283" s="4" cm="1">
        <f t="array" ref="D283">_xll.SNL.Clients.Office.Excel.Functions.SPG($A283, "SP_TOTAL_REV", D$3)</f>
        <v>2332000</v>
      </c>
      <c r="E283" s="4" cm="1">
        <f t="array" ref="E283">_xll.SNL.Clients.Office.Excel.Functions.SPG($A283, "SP_TOTAL_REV", E$3)</f>
        <v>2302000</v>
      </c>
      <c r="F283" s="4" cm="1">
        <f t="array" ref="F283">_xll.SNL.Clients.Office.Excel.Functions.SPG($A283, "SP_TOTAL_REV", F$3)</f>
        <v>2260000</v>
      </c>
      <c r="G283" s="4" cm="1">
        <f t="array" ref="G283">_xll.SNL.Clients.Office.Excel.Functions.SPG($A283, "SP_TOTAL_REV", G$3)</f>
        <v>2300000</v>
      </c>
      <c r="H283" s="4" cm="1">
        <f t="array" ref="H283">_xll.SNL.Clients.Office.Excel.Functions.SPG($A283, "SP_TOTAL_REV", H$3)</f>
        <v>2334969</v>
      </c>
      <c r="I283" s="4" cm="1">
        <f t="array" ref="I283">_xll.SNL.Clients.Office.Excel.Functions.SPG($A283, "SP_TOTAL_REV", I$3)</f>
        <v>2377662</v>
      </c>
      <c r="J283" s="4" cm="1">
        <f t="array" ref="J283">_xll.SNL.Clients.Office.Excel.Functions.SPG($A283, "SP_TOTAL_REV", J$3)</f>
        <v>2405397</v>
      </c>
      <c r="K283" s="4" cm="1">
        <f t="array" ref="K283">_xll.SNL.Clients.Office.Excel.Functions.SPG($A283, "SP_TOTAL_REV", K$3)</f>
        <v>2372580</v>
      </c>
      <c r="L283" s="4" cm="1">
        <f t="array" ref="L283">_xll.SNL.Clients.Office.Excel.Functions.SPG($A283, "SP_TOTAL_REV", L$3)</f>
        <v>2241770</v>
      </c>
      <c r="M283" s="4" cm="1">
        <f t="array" ref="M283">_xll.SNL.Clients.Office.Excel.Functions.SPG($A283, "SP_TOTAL_REV", M$3)</f>
        <v>1982817</v>
      </c>
      <c r="N283" s="4" cm="1">
        <f t="array" ref="N283">_xll.SNL.Clients.Office.Excel.Functions.SPG($A283, "SP_TOTAL_REV", N$3)</f>
        <v>1445061</v>
      </c>
      <c r="O283" s="4" cm="1">
        <f t="array" ref="O283">_xll.SNL.Clients.Office.Excel.Functions.SPG($A283, "SP_TOTAL_REV", O$3)</f>
        <v>1512430</v>
      </c>
      <c r="P283" s="4" cm="1">
        <f t="array" ref="P283">_xll.SNL.Clients.Office.Excel.Functions.SPG($A283, "SP_TOTAL_REV", P$3)</f>
        <v>1536376</v>
      </c>
      <c r="Q283" s="4" cm="1">
        <f t="array" ref="Q283">_xll.SNL.Clients.Office.Excel.Functions.SPG($A283, "SP_TOTAL_REV", Q$3)</f>
        <v>1455973</v>
      </c>
      <c r="R283" s="4" cm="1">
        <f t="array" ref="R283">_xll.SNL.Clients.Office.Excel.Functions.SPG($A283, "SP_TOTAL_REV", R$3)</f>
        <v>1486993</v>
      </c>
      <c r="S283" s="4" cm="1">
        <f t="array" ref="S283">_xll.SNL.Clients.Office.Excel.Functions.SPG($A283, "SP_TOTAL_REV", S$3)</f>
        <v>1540530</v>
      </c>
      <c r="T283" s="4" cm="1">
        <f t="array" ref="T283">_xll.SNL.Clients.Office.Excel.Functions.SPG($A283, "SP_TOTAL_REV", T$3)</f>
        <v>1463656</v>
      </c>
      <c r="U283" s="4" cm="1">
        <f t="array" ref="U283">_xll.SNL.Clients.Office.Excel.Functions.SPG($A283, "SP_TOTAL_REV", U$3)</f>
        <v>1444410</v>
      </c>
      <c r="V283" s="4" cm="1">
        <f t="array" ref="V283">_xll.SNL.Clients.Office.Excel.Functions.SPG($A283, "SP_TOTAL_REV", V$3)</f>
        <v>1506165</v>
      </c>
      <c r="W283" s="4" cm="1">
        <f t="array" ref="W283">_xll.SNL.Clients.Office.Excel.Functions.SPG($A283, "SP_TOTAL_REV", W$3)</f>
        <v>1529873</v>
      </c>
      <c r="X283" s="4" cm="1">
        <f t="array" ref="X283">_xll.SNL.Clients.Office.Excel.Functions.SPG($A283, "SP_TOTAL_REV", X$3)</f>
        <v>1557669</v>
      </c>
      <c r="Y283" s="4" cm="1">
        <f t="array" ref="Y283">_xll.SNL.Clients.Office.Excel.Functions.SPG($A283, "SP_TOTAL_REV", Y$3)</f>
        <v>1553576</v>
      </c>
      <c r="Z283" s="4" cm="1">
        <f t="array" ref="Z283">_xll.SNL.Clients.Office.Excel.Functions.SPG($A283, "SP_TOTAL_REV", Z$3)</f>
        <v>1550825</v>
      </c>
    </row>
    <row r="284" spans="1:26" x14ac:dyDescent="0.3">
      <c r="A284" s="11" t="s">
        <v>287</v>
      </c>
      <c r="B284" s="4" cm="1">
        <f t="array" ref="B284">_xll.SNL.Clients.Office.Excel.Functions.SPG($A284, "SP_TOTAL_REV", B$3)</f>
        <v>31620000</v>
      </c>
      <c r="C284" s="4" cm="1">
        <f t="array" ref="C284">_xll.SNL.Clients.Office.Excel.Functions.SPG($A284, "SP_TOTAL_REV", C$3)</f>
        <v>33203000</v>
      </c>
      <c r="D284" s="4" cm="1">
        <f t="array" ref="D284">_xll.SNL.Clients.Office.Excel.Functions.SPG($A284, "SP_TOTAL_REV", D$3)</f>
        <v>35156000</v>
      </c>
      <c r="E284" s="4" cm="1">
        <f t="array" ref="E284">_xll.SNL.Clients.Office.Excel.Functions.SPG($A284, "SP_TOTAL_REV", E$3)</f>
        <v>37990000</v>
      </c>
      <c r="F284" s="4" cm="1">
        <f t="array" ref="F284">_xll.SNL.Clients.Office.Excel.Functions.SPG($A284, "SP_TOTAL_REV", F$3)</f>
        <v>32987000</v>
      </c>
      <c r="G284" s="4" cm="1">
        <f t="array" ref="G284">_xll.SNL.Clients.Office.Excel.Functions.SPG($A284, "SP_TOTAL_REV", G$3)</f>
        <v>36537000</v>
      </c>
      <c r="H284" s="4" cm="1">
        <f t="array" ref="H284">_xll.SNL.Clients.Office.Excel.Functions.SPG($A284, "SP_TOTAL_REV", H$3)</f>
        <v>41258000</v>
      </c>
      <c r="I284" s="4" cm="1">
        <f t="array" ref="I284">_xll.SNL.Clients.Office.Excel.Functions.SPG($A284, "SP_TOTAL_REV", I$3)</f>
        <v>36612000</v>
      </c>
      <c r="J284" s="4" cm="1">
        <f t="array" ref="J284">_xll.SNL.Clients.Office.Excel.Functions.SPG($A284, "SP_TOTAL_REV", J$3)</f>
        <v>34941000</v>
      </c>
      <c r="K284" s="4" t="str" cm="1">
        <f t="array" ref="K284">_xll.SNL.Clients.Office.Excel.Functions.SPG($A284, "SP_TOTAL_REV", K$3)</f>
        <v>NA</v>
      </c>
      <c r="L284" s="4" cm="1">
        <f t="array" ref="L284">_xll.SNL.Clients.Office.Excel.Functions.SPG($A284, "SP_TOTAL_REV", L$3)</f>
        <v>46006000</v>
      </c>
      <c r="M284" s="4" cm="1">
        <f t="array" ref="M284">_xll.SNL.Clients.Office.Excel.Functions.SPG($A284, "SP_TOTAL_REV", M$3)</f>
        <v>54052000</v>
      </c>
      <c r="N284" s="4" cm="1">
        <f t="array" ref="N284">_xll.SNL.Clients.Office.Excel.Functions.SPG($A284, "SP_TOTAL_REV", N$3)</f>
        <v>38260000</v>
      </c>
      <c r="O284" s="4" cm="1">
        <f t="array" ref="O284">_xll.SNL.Clients.Office.Excel.Functions.SPG($A284, "SP_TOTAL_REV", O$3)</f>
        <v>35438000</v>
      </c>
      <c r="P284" s="4" cm="1">
        <f t="array" ref="P284">_xll.SNL.Clients.Office.Excel.Functions.SPG($A284, "SP_TOTAL_REV", P$3)</f>
        <v>32491000</v>
      </c>
      <c r="Q284" s="4" cm="1">
        <f t="array" ref="Q284">_xll.SNL.Clients.Office.Excel.Functions.SPG($A284, "SP_TOTAL_REV", Q$3)</f>
        <v>29734000</v>
      </c>
      <c r="R284" s="4" cm="1">
        <f t="array" ref="R284">_xll.SNL.Clients.Office.Excel.Functions.SPG($A284, "SP_TOTAL_REV", R$3)</f>
        <v>22788000</v>
      </c>
      <c r="S284" s="4" cm="1">
        <f t="array" ref="S284">_xll.SNL.Clients.Office.Excel.Functions.SPG($A284, "SP_TOTAL_REV", S$3)</f>
        <v>18020000</v>
      </c>
      <c r="T284" s="4" cm="1">
        <f t="array" ref="T284">_xll.SNL.Clients.Office.Excel.Functions.SPG($A284, "SP_TOTAL_REV", T$3)</f>
        <v>17430000</v>
      </c>
      <c r="U284" s="4" cm="1">
        <f t="array" ref="U284">_xll.SNL.Clients.Office.Excel.Functions.SPG($A284, "SP_TOTAL_REV", U$3)</f>
        <v>12219000</v>
      </c>
      <c r="V284" s="4" cm="1">
        <f t="array" ref="V284">_xll.SNL.Clients.Office.Excel.Functions.SPG($A284, "SP_TOTAL_REV", V$3)</f>
        <v>22227000</v>
      </c>
      <c r="W284" s="4" cm="1">
        <f t="array" ref="W284">_xll.SNL.Clients.Office.Excel.Functions.SPG($A284, "SP_TOTAL_REV", W$3)</f>
        <v>28042000</v>
      </c>
      <c r="X284" s="4" cm="1">
        <f t="array" ref="X284">_xll.SNL.Clients.Office.Excel.Functions.SPG($A284, "SP_TOTAL_REV", X$3)</f>
        <v>27582000</v>
      </c>
      <c r="Y284" s="4" t="str" cm="1">
        <f t="array" ref="Y284">_xll.SNL.Clients.Office.Excel.Functions.SPG($A284, "SP_TOTAL_REV", Y$3)</f>
        <v>NA</v>
      </c>
      <c r="Z284" s="4" cm="1">
        <f t="array" ref="Z284">_xll.SNL.Clients.Office.Excel.Functions.SPG($A284, "SP_TOTAL_REV", Z$3)</f>
        <v>28288000</v>
      </c>
    </row>
    <row r="285" spans="1:26" x14ac:dyDescent="0.3">
      <c r="A285" s="11" t="s">
        <v>288</v>
      </c>
      <c r="B285" s="4" cm="1">
        <f t="array" ref="B285">_xll.SNL.Clients.Office.Excel.Functions.SPG($A285, "SP_TOTAL_REV", B$3)</f>
        <v>208576</v>
      </c>
      <c r="C285" s="4" cm="1">
        <f t="array" ref="C285">_xll.SNL.Clients.Office.Excel.Functions.SPG($A285, "SP_TOTAL_REV", C$3)</f>
        <v>202404</v>
      </c>
      <c r="D285" s="4" cm="1">
        <f t="array" ref="D285">_xll.SNL.Clients.Office.Excel.Functions.SPG($A285, "SP_TOTAL_REV", D$3)</f>
        <v>206715</v>
      </c>
      <c r="E285" s="4" cm="1">
        <f t="array" ref="E285">_xll.SNL.Clients.Office.Excel.Functions.SPG($A285, "SP_TOTAL_REV", E$3)</f>
        <v>197660</v>
      </c>
      <c r="F285" s="4" cm="1">
        <f t="array" ref="F285">_xll.SNL.Clients.Office.Excel.Functions.SPG($A285, "SP_TOTAL_REV", F$3)</f>
        <v>210318</v>
      </c>
      <c r="G285" s="4" cm="1">
        <f t="array" ref="G285">_xll.SNL.Clients.Office.Excel.Functions.SPG($A285, "SP_TOTAL_REV", G$3)</f>
        <v>197248</v>
      </c>
      <c r="H285" s="4" cm="1">
        <f t="array" ref="H285">_xll.SNL.Clients.Office.Excel.Functions.SPG($A285, "SP_TOTAL_REV", H$3)</f>
        <v>172284</v>
      </c>
      <c r="I285" s="4" cm="1">
        <f t="array" ref="I285">_xll.SNL.Clients.Office.Excel.Functions.SPG($A285, "SP_TOTAL_REV", I$3)</f>
        <v>179846</v>
      </c>
      <c r="J285" s="4" cm="1">
        <f t="array" ref="J285">_xll.SNL.Clients.Office.Excel.Functions.SPG($A285, "SP_TOTAL_REV", J$3)</f>
        <v>203169</v>
      </c>
      <c r="K285" s="4" cm="1">
        <f t="array" ref="K285">_xll.SNL.Clients.Office.Excel.Functions.SPG($A285, "SP_TOTAL_REV", K$3)</f>
        <v>177902</v>
      </c>
      <c r="L285" s="4" cm="1">
        <f t="array" ref="L285">_xll.SNL.Clients.Office.Excel.Functions.SPG($A285, "SP_TOTAL_REV", L$3)</f>
        <v>172112</v>
      </c>
      <c r="M285" s="4" cm="1">
        <f t="array" ref="M285">_xll.SNL.Clients.Office.Excel.Functions.SPG($A285, "SP_TOTAL_REV", M$3)</f>
        <v>182229</v>
      </c>
      <c r="N285" s="4" cm="1">
        <f t="array" ref="N285">_xll.SNL.Clients.Office.Excel.Functions.SPG($A285, "SP_TOTAL_REV", N$3)</f>
        <v>186057</v>
      </c>
      <c r="O285" s="4" cm="1">
        <f t="array" ref="O285">_xll.SNL.Clients.Office.Excel.Functions.SPG($A285, "SP_TOTAL_REV", O$3)</f>
        <v>165060</v>
      </c>
      <c r="P285" s="4" cm="1">
        <f t="array" ref="P285">_xll.SNL.Clients.Office.Excel.Functions.SPG($A285, "SP_TOTAL_REV", P$3)</f>
        <v>162093</v>
      </c>
      <c r="Q285" s="4" cm="1">
        <f t="array" ref="Q285">_xll.SNL.Clients.Office.Excel.Functions.SPG($A285, "SP_TOTAL_REV", Q$3)</f>
        <v>176334</v>
      </c>
      <c r="R285" s="4" cm="1">
        <f t="array" ref="R285">_xll.SNL.Clients.Office.Excel.Functions.SPG($A285, "SP_TOTAL_REV", R$3)</f>
        <v>195464</v>
      </c>
      <c r="S285" s="4" cm="1">
        <f t="array" ref="S285">_xll.SNL.Clients.Office.Excel.Functions.SPG($A285, "SP_TOTAL_REV", S$3)</f>
        <v>171346</v>
      </c>
      <c r="T285" s="4" cm="1">
        <f t="array" ref="T285">_xll.SNL.Clients.Office.Excel.Functions.SPG($A285, "SP_TOTAL_REV", T$3)</f>
        <v>164006</v>
      </c>
      <c r="U285" s="4" cm="1">
        <f t="array" ref="U285">_xll.SNL.Clients.Office.Excel.Functions.SPG($A285, "SP_TOTAL_REV", U$3)</f>
        <v>184795</v>
      </c>
      <c r="V285" s="4" cm="1">
        <f t="array" ref="V285">_xll.SNL.Clients.Office.Excel.Functions.SPG($A285, "SP_TOTAL_REV", V$3)</f>
        <v>168978</v>
      </c>
      <c r="W285" s="4" cm="1">
        <f t="array" ref="W285">_xll.SNL.Clients.Office.Excel.Functions.SPG($A285, "SP_TOTAL_REV", W$3)</f>
        <v>129774</v>
      </c>
      <c r="X285" s="4" cm="1">
        <f t="array" ref="X285">_xll.SNL.Clients.Office.Excel.Functions.SPG($A285, "SP_TOTAL_REV", X$3)</f>
        <v>131597</v>
      </c>
      <c r="Y285" s="4" cm="1">
        <f t="array" ref="Y285">_xll.SNL.Clients.Office.Excel.Functions.SPG($A285, "SP_TOTAL_REV", Y$3)</f>
        <v>125490</v>
      </c>
      <c r="Z285" s="4" cm="1">
        <f t="array" ref="Z285">_xll.SNL.Clients.Office.Excel.Functions.SPG($A285, "SP_TOTAL_REV", Z$3)</f>
        <v>124491</v>
      </c>
    </row>
    <row r="286" spans="1:26" x14ac:dyDescent="0.3">
      <c r="A286" s="11" t="s">
        <v>289</v>
      </c>
      <c r="B286" s="4" cm="1">
        <f t="array" ref="B286">_xll.SNL.Clients.Office.Excel.Functions.SPG($A286, "SP_TOTAL_REV", B$3)</f>
        <v>1608000</v>
      </c>
      <c r="C286" s="4" cm="1">
        <f t="array" ref="C286">_xll.SNL.Clients.Office.Excel.Functions.SPG($A286, "SP_TOTAL_REV", C$3)</f>
        <v>1725000</v>
      </c>
      <c r="D286" s="4" cm="1">
        <f t="array" ref="D286">_xll.SNL.Clients.Office.Excel.Functions.SPG($A286, "SP_TOTAL_REV", D$3)</f>
        <v>1638000</v>
      </c>
      <c r="E286" s="4" cm="1">
        <f t="array" ref="E286">_xll.SNL.Clients.Office.Excel.Functions.SPG($A286, "SP_TOTAL_REV", E$3)</f>
        <v>1711000</v>
      </c>
      <c r="F286" s="4" cm="1">
        <f t="array" ref="F286">_xll.SNL.Clients.Office.Excel.Functions.SPG($A286, "SP_TOTAL_REV", F$3)</f>
        <v>1544000</v>
      </c>
      <c r="G286" s="4" cm="1">
        <f t="array" ref="G286">_xll.SNL.Clients.Office.Excel.Functions.SPG($A286, "SP_TOTAL_REV", G$3)</f>
        <v>1677000</v>
      </c>
      <c r="H286" s="4" cm="1">
        <f t="array" ref="H286">_xll.SNL.Clients.Office.Excel.Functions.SPG($A286, "SP_TOTAL_REV", H$3)</f>
        <v>1537000</v>
      </c>
      <c r="I286" s="4" cm="1">
        <f t="array" ref="I286">_xll.SNL.Clients.Office.Excel.Functions.SPG($A286, "SP_TOTAL_REV", I$3)</f>
        <v>1618000</v>
      </c>
      <c r="J286" s="4" cm="1">
        <f t="array" ref="J286">_xll.SNL.Clients.Office.Excel.Functions.SPG($A286, "SP_TOTAL_REV", J$3)</f>
        <v>1468000</v>
      </c>
      <c r="K286" s="4" cm="1">
        <f t="array" ref="K286">_xll.SNL.Clients.Office.Excel.Functions.SPG($A286, "SP_TOTAL_REV", K$3)</f>
        <v>1503000</v>
      </c>
      <c r="L286" s="4" cm="1">
        <f t="array" ref="L286">_xll.SNL.Clients.Office.Excel.Functions.SPG($A286, "SP_TOTAL_REV", L$3)</f>
        <v>1382000</v>
      </c>
      <c r="M286" s="4" cm="1">
        <f t="array" ref="M286">_xll.SNL.Clients.Office.Excel.Functions.SPG($A286, "SP_TOTAL_REV", M$3)</f>
        <v>1418000</v>
      </c>
      <c r="N286" s="4" cm="1">
        <f t="array" ref="N286">_xll.SNL.Clients.Office.Excel.Functions.SPG($A286, "SP_TOTAL_REV", N$3)</f>
        <v>1053000</v>
      </c>
      <c r="O286" s="4" cm="1">
        <f t="array" ref="O286">_xll.SNL.Clients.Office.Excel.Functions.SPG($A286, "SP_TOTAL_REV", O$3)</f>
        <v>1072000</v>
      </c>
      <c r="P286" s="4" cm="1">
        <f t="array" ref="P286">_xll.SNL.Clients.Office.Excel.Functions.SPG($A286, "SP_TOTAL_REV", P$3)</f>
        <v>996000</v>
      </c>
      <c r="Q286" s="4" cm="1">
        <f t="array" ref="Q286">_xll.SNL.Clients.Office.Excel.Functions.SPG($A286, "SP_TOTAL_REV", Q$3)</f>
        <v>811000</v>
      </c>
      <c r="R286" s="4" cm="1">
        <f t="array" ref="R286">_xll.SNL.Clients.Office.Excel.Functions.SPG($A286, "SP_TOTAL_REV", R$3)</f>
        <v>536000</v>
      </c>
      <c r="S286" s="4" cm="1">
        <f t="array" ref="S286">_xll.SNL.Clients.Office.Excel.Functions.SPG($A286, "SP_TOTAL_REV", S$3)</f>
        <v>508000</v>
      </c>
      <c r="T286" s="4" cm="1">
        <f t="array" ref="T286">_xll.SNL.Clients.Office.Excel.Functions.SPG($A286, "SP_TOTAL_REV", T$3)</f>
        <v>465000</v>
      </c>
      <c r="U286" s="4" cm="1">
        <f t="array" ref="U286">_xll.SNL.Clients.Office.Excel.Functions.SPG($A286, "SP_TOTAL_REV", U$3)</f>
        <v>262000</v>
      </c>
      <c r="V286" s="4" cm="1">
        <f t="array" ref="V286">_xll.SNL.Clients.Office.Excel.Functions.SPG($A286, "SP_TOTAL_REV", V$3)</f>
        <v>884000</v>
      </c>
      <c r="W286" s="4" cm="1">
        <f t="array" ref="W286">_xll.SNL.Clients.Office.Excel.Functions.SPG($A286, "SP_TOTAL_REV", W$3)</f>
        <v>1383000</v>
      </c>
      <c r="X286" s="4" cm="1">
        <f t="array" ref="X286">_xll.SNL.Clients.Office.Excel.Functions.SPG($A286, "SP_TOTAL_REV", X$3)</f>
        <v>1332000</v>
      </c>
      <c r="Y286" s="4" cm="1">
        <f t="array" ref="Y286">_xll.SNL.Clients.Office.Excel.Functions.SPG($A286, "SP_TOTAL_REV", Y$3)</f>
        <v>1402000</v>
      </c>
      <c r="Z286" s="4" cm="1">
        <f t="array" ref="Z286">_xll.SNL.Clients.Office.Excel.Functions.SPG($A286, "SP_TOTAL_REV", Z$3)</f>
        <v>1256000</v>
      </c>
    </row>
    <row r="287" spans="1:26" x14ac:dyDescent="0.3">
      <c r="A287" s="11" t="s">
        <v>290</v>
      </c>
      <c r="B287" s="4" cm="1">
        <f t="array" ref="B287">_xll.SNL.Clients.Office.Excel.Functions.SPG($A287, "SP_TOTAL_REV", B$3)</f>
        <v>7085000</v>
      </c>
      <c r="C287" s="4" cm="1">
        <f t="array" ref="C287">_xll.SNL.Clients.Office.Excel.Functions.SPG($A287, "SP_TOTAL_REV", C$3)</f>
        <v>6098000</v>
      </c>
      <c r="D287" s="4" cm="1">
        <f t="array" ref="D287">_xll.SNL.Clients.Office.Excel.Functions.SPG($A287, "SP_TOTAL_REV", D$3)</f>
        <v>5710000</v>
      </c>
      <c r="E287" s="4" cm="1">
        <f t="array" ref="E287">_xll.SNL.Clients.Office.Excel.Functions.SPG($A287, "SP_TOTAL_REV", E$3)</f>
        <v>6234000</v>
      </c>
      <c r="F287" s="4" cm="1">
        <f t="array" ref="F287">_xll.SNL.Clients.Office.Excel.Functions.SPG($A287, "SP_TOTAL_REV", F$3)</f>
        <v>6511000</v>
      </c>
      <c r="G287" s="4" cm="1">
        <f t="array" ref="G287">_xll.SNL.Clients.Office.Excel.Functions.SPG($A287, "SP_TOTAL_REV", G$3)</f>
        <v>5591000</v>
      </c>
      <c r="H287" s="4" cm="1">
        <f t="array" ref="H287">_xll.SNL.Clients.Office.Excel.Functions.SPG($A287, "SP_TOTAL_REV", H$3)</f>
        <v>5399000</v>
      </c>
      <c r="I287" s="4" cm="1">
        <f t="array" ref="I287">_xll.SNL.Clients.Office.Excel.Functions.SPG($A287, "SP_TOTAL_REV", I$3)</f>
        <v>5889000</v>
      </c>
      <c r="J287" s="4" cm="1">
        <f t="array" ref="J287">_xll.SNL.Clients.Office.Excel.Functions.SPG($A287, "SP_TOTAL_REV", J$3)</f>
        <v>5940000</v>
      </c>
      <c r="K287" s="4" cm="1">
        <f t="array" ref="K287">_xll.SNL.Clients.Office.Excel.Functions.SPG($A287, "SP_TOTAL_REV", K$3)</f>
        <v>5025000</v>
      </c>
      <c r="L287" s="4" cm="1">
        <f t="array" ref="L287">_xll.SNL.Clients.Office.Excel.Functions.SPG($A287, "SP_TOTAL_REV", L$3)</f>
        <v>4773000</v>
      </c>
      <c r="M287" s="4" cm="1">
        <f t="array" ref="M287">_xll.SNL.Clients.Office.Excel.Functions.SPG($A287, "SP_TOTAL_REV", M$3)</f>
        <v>5382000</v>
      </c>
      <c r="N287" s="4" cm="1">
        <f t="array" ref="N287">_xll.SNL.Clients.Office.Excel.Functions.SPG($A287, "SP_TOTAL_REV", N$3)</f>
        <v>5576000</v>
      </c>
      <c r="O287" s="4" cm="1">
        <f t="array" ref="O287">_xll.SNL.Clients.Office.Excel.Functions.SPG($A287, "SP_TOTAL_REV", O$3)</f>
        <v>5155000</v>
      </c>
      <c r="P287" s="4" cm="1">
        <f t="array" ref="P287">_xll.SNL.Clients.Office.Excel.Functions.SPG($A287, "SP_TOTAL_REV", P$3)</f>
        <v>4597000</v>
      </c>
      <c r="Q287" s="4" cm="1">
        <f t="array" ref="Q287">_xll.SNL.Clients.Office.Excel.Functions.SPG($A287, "SP_TOTAL_REV", Q$3)</f>
        <v>5037000</v>
      </c>
      <c r="R287" s="4" cm="1">
        <f t="array" ref="R287">_xll.SNL.Clients.Office.Excel.Functions.SPG($A287, "SP_TOTAL_REV", R$3)</f>
        <v>5094000</v>
      </c>
      <c r="S287" s="4" cm="1">
        <f t="array" ref="S287">_xll.SNL.Clients.Office.Excel.Functions.SPG($A287, "SP_TOTAL_REV", S$3)</f>
        <v>4443000</v>
      </c>
      <c r="T287" s="4" cm="1">
        <f t="array" ref="T287">_xll.SNL.Clients.Office.Excel.Functions.SPG($A287, "SP_TOTAL_REV", T$3)</f>
        <v>3955000</v>
      </c>
      <c r="U287" s="4" cm="1">
        <f t="array" ref="U287">_xll.SNL.Clients.Office.Excel.Functions.SPG($A287, "SP_TOTAL_REV", U$3)</f>
        <v>4160000</v>
      </c>
      <c r="V287" s="4" cm="1">
        <f t="array" ref="V287">_xll.SNL.Clients.Office.Excel.Functions.SPG($A287, "SP_TOTAL_REV", V$3)</f>
        <v>4651000</v>
      </c>
      <c r="W287" s="4" cm="1">
        <f t="array" ref="W287">_xll.SNL.Clients.Office.Excel.Functions.SPG($A287, "SP_TOTAL_REV", W$3)</f>
        <v>4271000</v>
      </c>
      <c r="X287" s="4" cm="1">
        <f t="array" ref="X287">_xll.SNL.Clients.Office.Excel.Functions.SPG($A287, "SP_TOTAL_REV", X$3)</f>
        <v>3979000</v>
      </c>
      <c r="Y287" s="4" cm="1">
        <f t="array" ref="Y287">_xll.SNL.Clients.Office.Excel.Functions.SPG($A287, "SP_TOTAL_REV", Y$3)</f>
        <v>4359000</v>
      </c>
      <c r="Z287" s="4" cm="1">
        <f t="array" ref="Z287">_xll.SNL.Clients.Office.Excel.Functions.SPG($A287, "SP_TOTAL_REV", Z$3)</f>
        <v>4104000</v>
      </c>
    </row>
    <row r="288" spans="1:26" x14ac:dyDescent="0.3">
      <c r="A288" s="11" t="s">
        <v>291</v>
      </c>
      <c r="B288" s="4" cm="1">
        <f t="array" ref="B288">_xll.SNL.Clients.Office.Excel.Functions.SPG($A288, "SP_TOTAL_REV", B$3)</f>
        <v>1353000</v>
      </c>
      <c r="C288" s="4" cm="1">
        <f t="array" ref="C288">_xll.SNL.Clients.Office.Excel.Functions.SPG($A288, "SP_TOTAL_REV", C$3)</f>
        <v>1631000</v>
      </c>
      <c r="D288" s="4" cm="1">
        <f t="array" ref="D288">_xll.SNL.Clients.Office.Excel.Functions.SPG($A288, "SP_TOTAL_REV", D$3)</f>
        <v>1889000</v>
      </c>
      <c r="E288" s="4" cm="1">
        <f t="array" ref="E288">_xll.SNL.Clients.Office.Excel.Functions.SPG($A288, "SP_TOTAL_REV", E$3)</f>
        <v>1764000</v>
      </c>
      <c r="F288" s="4" cm="1">
        <f t="array" ref="F288">_xll.SNL.Clients.Office.Excel.Functions.SPG($A288, "SP_TOTAL_REV", F$3)</f>
        <v>1251000</v>
      </c>
      <c r="G288" s="4" cm="1">
        <f t="array" ref="G288">_xll.SNL.Clients.Office.Excel.Functions.SPG($A288, "SP_TOTAL_REV", G$3)</f>
        <v>1608000</v>
      </c>
      <c r="H288" s="4" cm="1">
        <f t="array" ref="H288">_xll.SNL.Clients.Office.Excel.Functions.SPG($A288, "SP_TOTAL_REV", H$3)</f>
        <v>1994000</v>
      </c>
      <c r="I288" s="4" cm="1">
        <f t="array" ref="I288">_xll.SNL.Clients.Office.Excel.Functions.SPG($A288, "SP_TOTAL_REV", I$3)</f>
        <v>1821000</v>
      </c>
      <c r="J288" s="4" cm="1">
        <f t="array" ref="J288">_xll.SNL.Clients.Office.Excel.Functions.SPG($A288, "SP_TOTAL_REV", J$3)</f>
        <v>1354000</v>
      </c>
      <c r="K288" s="4" cm="1">
        <f t="array" ref="K288">_xll.SNL.Clients.Office.Excel.Functions.SPG($A288, "SP_TOTAL_REV", K$3)</f>
        <v>1476500</v>
      </c>
      <c r="L288" s="4" cm="1">
        <f t="array" ref="L288">_xll.SNL.Clients.Office.Excel.Functions.SPG($A288, "SP_TOTAL_REV", L$3)</f>
        <v>1811700</v>
      </c>
      <c r="M288" s="4" cm="1">
        <f t="array" ref="M288">_xll.SNL.Clients.Office.Excel.Functions.SPG($A288, "SP_TOTAL_REV", M$3)</f>
        <v>1641700</v>
      </c>
      <c r="N288" s="4" cm="1">
        <f t="array" ref="N288">_xll.SNL.Clients.Office.Excel.Functions.SPG($A288, "SP_TOTAL_REV", N$3)</f>
        <v>1230800</v>
      </c>
      <c r="O288" s="4" t="str" cm="1">
        <f t="array" ref="O288">_xll.SNL.Clients.Office.Excel.Functions.SPG($A288, "SP_TOTAL_REV", O$3)</f>
        <v>NA</v>
      </c>
      <c r="P288" s="4" cm="1">
        <f t="array" ref="P288">_xll.SNL.Clients.Office.Excel.Functions.SPG($A288, "SP_TOTAL_REV", P$3)</f>
        <v>1462700</v>
      </c>
      <c r="Q288" s="4" cm="1">
        <f t="array" ref="Q288">_xll.SNL.Clients.Office.Excel.Functions.SPG($A288, "SP_TOTAL_REV", Q$3)</f>
        <v>1295300</v>
      </c>
      <c r="R288" s="4" cm="1">
        <f t="array" ref="R288">_xll.SNL.Clients.Office.Excel.Functions.SPG($A288, "SP_TOTAL_REV", R$3)</f>
        <v>921900</v>
      </c>
      <c r="S288" s="4" cm="1">
        <f t="array" ref="S288">_xll.SNL.Clients.Office.Excel.Functions.SPG($A288, "SP_TOTAL_REV", S$3)</f>
        <v>1110900</v>
      </c>
      <c r="T288" s="4" cm="1">
        <f t="array" ref="T288">_xll.SNL.Clients.Office.Excel.Functions.SPG($A288, "SP_TOTAL_REV", T$3)</f>
        <v>1240700</v>
      </c>
      <c r="U288" s="4" cm="1">
        <f t="array" ref="U288">_xll.SNL.Clients.Office.Excel.Functions.SPG($A288, "SP_TOTAL_REV", U$3)</f>
        <v>1189500</v>
      </c>
      <c r="V288" s="4" cm="1">
        <f t="array" ref="V288">_xll.SNL.Clients.Office.Excel.Functions.SPG($A288, "SP_TOTAL_REV", V$3)</f>
        <v>891000</v>
      </c>
      <c r="W288" s="4" cm="1">
        <f t="array" ref="W288">_xll.SNL.Clients.Office.Excel.Functions.SPG($A288, "SP_TOTAL_REV", W$3)</f>
        <v>1024700</v>
      </c>
      <c r="X288" s="4" cm="1">
        <f t="array" ref="X288">_xll.SNL.Clients.Office.Excel.Functions.SPG($A288, "SP_TOTAL_REV", X$3)</f>
        <v>1323200</v>
      </c>
      <c r="Y288" s="4" cm="1">
        <f t="array" ref="Y288">_xll.SNL.Clients.Office.Excel.Functions.SPG($A288, "SP_TOTAL_REV", Y$3)</f>
        <v>1196100</v>
      </c>
      <c r="Z288" s="4" cm="1">
        <f t="array" ref="Z288">_xll.SNL.Clients.Office.Excel.Functions.SPG($A288, "SP_TOTAL_REV", Z$3)</f>
        <v>878300</v>
      </c>
    </row>
    <row r="289" spans="1:26" x14ac:dyDescent="0.3">
      <c r="A289" s="11" t="s">
        <v>292</v>
      </c>
      <c r="B289" s="4" cm="1">
        <f t="array" ref="B289">_xll.SNL.Clients.Office.Excel.Functions.SPG($A289, "SP_TOTAL_REV", B$3)</f>
        <v>1801000</v>
      </c>
      <c r="C289" s="4" cm="1">
        <f t="array" ref="C289">_xll.SNL.Clients.Office.Excel.Functions.SPG($A289, "SP_TOTAL_REV", C$3)</f>
        <v>1828000</v>
      </c>
      <c r="D289" s="4" cm="1">
        <f t="array" ref="D289">_xll.SNL.Clients.Office.Excel.Functions.SPG($A289, "SP_TOTAL_REV", D$3)</f>
        <v>1983000</v>
      </c>
      <c r="E289" s="4" cm="1">
        <f t="array" ref="E289">_xll.SNL.Clients.Office.Excel.Functions.SPG($A289, "SP_TOTAL_REV", E$3)</f>
        <v>2091000</v>
      </c>
      <c r="F289" s="4" cm="1">
        <f t="array" ref="F289">_xll.SNL.Clients.Office.Excel.Functions.SPG($A289, "SP_TOTAL_REV", F$3)</f>
        <v>1926000</v>
      </c>
      <c r="G289" s="4" cm="1">
        <f t="array" ref="G289">_xll.SNL.Clients.Office.Excel.Functions.SPG($A289, "SP_TOTAL_REV", G$3)</f>
        <v>1882000</v>
      </c>
      <c r="H289" s="4" cm="1">
        <f t="array" ref="H289">_xll.SNL.Clients.Office.Excel.Functions.SPG($A289, "SP_TOTAL_REV", H$3)</f>
        <v>1979000</v>
      </c>
      <c r="I289" s="4" cm="1">
        <f t="array" ref="I289">_xll.SNL.Clients.Office.Excel.Functions.SPG($A289, "SP_TOTAL_REV", I$3)</f>
        <v>2127000</v>
      </c>
      <c r="J289" s="4" cm="1">
        <f t="array" ref="J289">_xll.SNL.Clients.Office.Excel.Functions.SPG($A289, "SP_TOTAL_REV", J$3)</f>
        <v>1979000</v>
      </c>
      <c r="K289" s="4" cm="1">
        <f t="array" ref="K289">_xll.SNL.Clients.Office.Excel.Functions.SPG($A289, "SP_TOTAL_REV", K$3)</f>
        <v>1923000</v>
      </c>
      <c r="L289" s="4" cm="1">
        <f t="array" ref="L289">_xll.SNL.Clients.Office.Excel.Functions.SPG($A289, "SP_TOTAL_REV", L$3)</f>
        <v>2204000</v>
      </c>
      <c r="M289" s="4" cm="1">
        <f t="array" ref="M289">_xll.SNL.Clients.Office.Excel.Functions.SPG($A289, "SP_TOTAL_REV", M$3)</f>
        <v>2352000</v>
      </c>
      <c r="N289" s="4" cm="1">
        <f t="array" ref="N289">_xll.SNL.Clients.Office.Excel.Functions.SPG($A289, "SP_TOTAL_REV", N$3)</f>
        <v>2201000</v>
      </c>
      <c r="O289" s="4" cm="1">
        <f t="array" ref="O289">_xll.SNL.Clients.Office.Excel.Functions.SPG($A289, "SP_TOTAL_REV", O$3)</f>
        <v>2022000</v>
      </c>
      <c r="P289" s="4" cm="1">
        <f t="array" ref="P289">_xll.SNL.Clients.Office.Excel.Functions.SPG($A289, "SP_TOTAL_REV", P$3)</f>
        <v>2204000</v>
      </c>
      <c r="Q289" s="4" cm="1">
        <f t="array" ref="Q289">_xll.SNL.Clients.Office.Excel.Functions.SPG($A289, "SP_TOTAL_REV", Q$3)</f>
        <v>2179000</v>
      </c>
      <c r="R289" s="4" cm="1">
        <f t="array" ref="R289">_xll.SNL.Clients.Office.Excel.Functions.SPG($A289, "SP_TOTAL_REV", R$3)</f>
        <v>1970000</v>
      </c>
      <c r="S289" s="4" t="str" cm="1">
        <f t="array" ref="S289">_xll.SNL.Clients.Office.Excel.Functions.SPG($A289, "SP_TOTAL_REV", S$3)</f>
        <v>NA</v>
      </c>
      <c r="T289" s="4" cm="1">
        <f t="array" ref="T289">_xll.SNL.Clients.Office.Excel.Functions.SPG($A289, "SP_TOTAL_REV", T$3)</f>
        <v>1983000</v>
      </c>
      <c r="U289" s="4" cm="1">
        <f t="array" ref="U289">_xll.SNL.Clients.Office.Excel.Functions.SPG($A289, "SP_TOTAL_REV", U$3)</f>
        <v>1764000</v>
      </c>
      <c r="V289" s="4" cm="1">
        <f t="array" ref="V289">_xll.SNL.Clients.Office.Excel.Functions.SPG($A289, "SP_TOTAL_REV", V$3)</f>
        <v>1581000</v>
      </c>
      <c r="W289" s="4" cm="1">
        <f t="array" ref="W289">_xll.SNL.Clients.Office.Excel.Functions.SPG($A289, "SP_TOTAL_REV", W$3)</f>
        <v>1639000</v>
      </c>
      <c r="X289" s="4" cm="1">
        <f t="array" ref="X289">_xll.SNL.Clients.Office.Excel.Functions.SPG($A289, "SP_TOTAL_REV", X$3)</f>
        <v>1716000</v>
      </c>
      <c r="Y289" s="4" cm="1">
        <f t="array" ref="Y289">_xll.SNL.Clients.Office.Excel.Functions.SPG($A289, "SP_TOTAL_REV", Y$3)</f>
        <v>1839000</v>
      </c>
      <c r="Z289" s="4" cm="1">
        <f t="array" ref="Z289">_xll.SNL.Clients.Office.Excel.Functions.SPG($A289, "SP_TOTAL_REV", Z$3)</f>
        <v>1513000</v>
      </c>
    </row>
    <row r="290" spans="1:26" x14ac:dyDescent="0.3">
      <c r="A290" s="11" t="s">
        <v>293</v>
      </c>
      <c r="B290" s="4" cm="1">
        <f t="array" ref="B290">_xll.SNL.Clients.Office.Excel.Functions.SPG($A290, "SP_TOTAL_REV", B$3)</f>
        <v>7250000</v>
      </c>
      <c r="C290" s="4" cm="1">
        <f t="array" ref="C290">_xll.SNL.Clients.Office.Excel.Functions.SPG($A290, "SP_TOTAL_REV", C$3)</f>
        <v>7489000</v>
      </c>
      <c r="D290" s="4" cm="1">
        <f t="array" ref="D290">_xll.SNL.Clients.Office.Excel.Functions.SPG($A290, "SP_TOTAL_REV", D$3)</f>
        <v>7369000</v>
      </c>
      <c r="E290" s="4" cm="1">
        <f t="array" ref="E290">_xll.SNL.Clients.Office.Excel.Functions.SPG($A290, "SP_TOTAL_REV", E$3)</f>
        <v>6961000</v>
      </c>
      <c r="F290" s="4" cm="1">
        <f t="array" ref="F290">_xll.SNL.Clients.Office.Excel.Functions.SPG($A290, "SP_TOTAL_REV", F$3)</f>
        <v>6348000</v>
      </c>
      <c r="G290" s="4" cm="1">
        <f t="array" ref="G290">_xll.SNL.Clients.Office.Excel.Functions.SPG($A290, "SP_TOTAL_REV", G$3)</f>
        <v>6548000</v>
      </c>
      <c r="H290" s="4" cm="1">
        <f t="array" ref="H290">_xll.SNL.Clients.Office.Excel.Functions.SPG($A290, "SP_TOTAL_REV", H$3)</f>
        <v>6533000</v>
      </c>
      <c r="I290" s="4" cm="1">
        <f t="array" ref="I290">_xll.SNL.Clients.Office.Excel.Functions.SPG($A290, "SP_TOTAL_REV", I$3)</f>
        <v>6269000</v>
      </c>
      <c r="J290" s="4" cm="1">
        <f t="array" ref="J290">_xll.SNL.Clients.Office.Excel.Functions.SPG($A290, "SP_TOTAL_REV", J$3)</f>
        <v>5748000</v>
      </c>
      <c r="K290" s="4" cm="1">
        <f t="array" ref="K290">_xll.SNL.Clients.Office.Excel.Functions.SPG($A290, "SP_TOTAL_REV", K$3)</f>
        <v>5817000</v>
      </c>
      <c r="L290" s="4" cm="1">
        <f t="array" ref="L290">_xll.SNL.Clients.Office.Excel.Functions.SPG($A290, "SP_TOTAL_REV", L$3)</f>
        <v>5756000</v>
      </c>
      <c r="M290" s="4" cm="1">
        <f t="array" ref="M290">_xll.SNL.Clients.Office.Excel.Functions.SPG($A290, "SP_TOTAL_REV", M$3)</f>
        <v>5497000</v>
      </c>
      <c r="N290" s="4" cm="1">
        <f t="array" ref="N290">_xll.SNL.Clients.Office.Excel.Functions.SPG($A290, "SP_TOTAL_REV", N$3)</f>
        <v>5167000</v>
      </c>
      <c r="O290" s="4" cm="1">
        <f t="array" ref="O290">_xll.SNL.Clients.Office.Excel.Functions.SPG($A290, "SP_TOTAL_REV", O$3)</f>
        <v>5216000</v>
      </c>
      <c r="P290" s="4" cm="1">
        <f t="array" ref="P290">_xll.SNL.Clients.Office.Excel.Functions.SPG($A290, "SP_TOTAL_REV", P$3)</f>
        <v>4985000</v>
      </c>
      <c r="Q290" s="4" cm="1">
        <f t="array" ref="Q290">_xll.SNL.Clients.Office.Excel.Functions.SPG($A290, "SP_TOTAL_REV", Q$3)</f>
        <v>4528000</v>
      </c>
      <c r="R290" s="4" cm="1">
        <f t="array" ref="R290">_xll.SNL.Clients.Office.Excel.Functions.SPG($A290, "SP_TOTAL_REV", R$3)</f>
        <v>4155000</v>
      </c>
      <c r="S290" s="4" cm="1">
        <f t="array" ref="S290">_xll.SNL.Clients.Office.Excel.Functions.SPG($A290, "SP_TOTAL_REV", S$3)</f>
        <v>4120000</v>
      </c>
      <c r="T290" s="4" cm="1">
        <f t="array" ref="T290">_xll.SNL.Clients.Office.Excel.Functions.SPG($A290, "SP_TOTAL_REV", T$3)</f>
        <v>3837000</v>
      </c>
      <c r="U290" s="4" cm="1">
        <f t="array" ref="U290">_xll.SNL.Clients.Office.Excel.Functions.SPG($A290, "SP_TOTAL_REV", U$3)</f>
        <v>3335000</v>
      </c>
      <c r="V290" s="4" cm="1">
        <f t="array" ref="V290">_xll.SNL.Clients.Office.Excel.Functions.SPG($A290, "SP_TOTAL_REV", V$3)</f>
        <v>4009000</v>
      </c>
      <c r="W290" s="4" cm="1">
        <f t="array" ref="W290">_xll.SNL.Clients.Office.Excel.Functions.SPG($A290, "SP_TOTAL_REV", W$3)</f>
        <v>4414000</v>
      </c>
      <c r="X290" s="4" cm="1">
        <f t="array" ref="X290">_xll.SNL.Clients.Office.Excel.Functions.SPG($A290, "SP_TOTAL_REV", X$3)</f>
        <v>4467000</v>
      </c>
      <c r="Y290" s="4" cm="1">
        <f t="array" ref="Y290">_xll.SNL.Clients.Office.Excel.Functions.SPG($A290, "SP_TOTAL_REV", Y$3)</f>
        <v>4113000</v>
      </c>
      <c r="Z290" s="4" cm="1">
        <f t="array" ref="Z290">_xll.SNL.Clients.Office.Excel.Functions.SPG($A290, "SP_TOTAL_REV", Z$3)</f>
        <v>3889000</v>
      </c>
    </row>
    <row r="291" spans="1:26" x14ac:dyDescent="0.3">
      <c r="A291" s="11" t="s">
        <v>294</v>
      </c>
      <c r="B291" s="4" cm="1">
        <f t="array" ref="B291">_xll.SNL.Clients.Office.Excel.Functions.SPG($A291, "SP_TOTAL_REV", B$3)</f>
        <v>831178</v>
      </c>
      <c r="C291" s="4" cm="1">
        <f t="array" ref="C291">_xll.SNL.Clients.Office.Excel.Functions.SPG($A291, "SP_TOTAL_REV", C$3)</f>
        <v>860176</v>
      </c>
      <c r="D291" s="4" cm="1">
        <f t="array" ref="D291">_xll.SNL.Clients.Office.Excel.Functions.SPG($A291, "SP_TOTAL_REV", D$3)</f>
        <v>895484</v>
      </c>
      <c r="E291" s="4" cm="1">
        <f t="array" ref="E291">_xll.SNL.Clients.Office.Excel.Functions.SPG($A291, "SP_TOTAL_REV", E$3)</f>
        <v>864066</v>
      </c>
      <c r="F291" s="4" cm="1">
        <f t="array" ref="F291">_xll.SNL.Clients.Office.Excel.Functions.SPG($A291, "SP_TOTAL_REV", F$3)</f>
        <v>859647</v>
      </c>
      <c r="G291" s="4" cm="1">
        <f t="array" ref="G291">_xll.SNL.Clients.Office.Excel.Functions.SPG($A291, "SP_TOTAL_REV", G$3)</f>
        <v>866228</v>
      </c>
      <c r="H291" s="4" cm="1">
        <f t="array" ref="H291">_xll.SNL.Clients.Office.Excel.Functions.SPG($A291, "SP_TOTAL_REV", H$3)</f>
        <v>881600</v>
      </c>
      <c r="I291" s="4" cm="1">
        <f t="array" ref="I291">_xll.SNL.Clients.Office.Excel.Functions.SPG($A291, "SP_TOTAL_REV", I$3)</f>
        <v>829552</v>
      </c>
      <c r="J291" s="4" cm="1">
        <f t="array" ref="J291">_xll.SNL.Clients.Office.Excel.Functions.SPG($A291, "SP_TOTAL_REV", J$3)</f>
        <v>787124</v>
      </c>
      <c r="K291" s="4" t="str" cm="1">
        <f t="array" ref="K291">_xll.SNL.Clients.Office.Excel.Functions.SPG($A291, "SP_TOTAL_REV", K$3)</f>
        <v>NA</v>
      </c>
      <c r="L291" s="4" cm="1">
        <f t="array" ref="L291">_xll.SNL.Clients.Office.Excel.Functions.SPG($A291, "SP_TOTAL_REV", L$3)</f>
        <v>809546</v>
      </c>
      <c r="M291" s="4" cm="1">
        <f t="array" ref="M291">_xll.SNL.Clients.Office.Excel.Functions.SPG($A291, "SP_TOTAL_REV", M$3)</f>
        <v>794513</v>
      </c>
      <c r="N291" s="4" cm="1">
        <f t="array" ref="N291">_xll.SNL.Clients.Office.Excel.Functions.SPG($A291, "SP_TOTAL_REV", N$3)</f>
        <v>798631</v>
      </c>
      <c r="O291" s="4" cm="1">
        <f t="array" ref="O291">_xll.SNL.Clients.Office.Excel.Functions.SPG($A291, "SP_TOTAL_REV", O$3)</f>
        <v>806070</v>
      </c>
      <c r="P291" s="4" cm="1">
        <f t="array" ref="P291">_xll.SNL.Clients.Office.Excel.Functions.SPG($A291, "SP_TOTAL_REV", P$3)</f>
        <v>801835</v>
      </c>
      <c r="Q291" s="4" cm="1">
        <f t="array" ref="Q291">_xll.SNL.Clients.Office.Excel.Functions.SPG($A291, "SP_TOTAL_REV", Q$3)</f>
        <v>707760</v>
      </c>
      <c r="R291" s="4" cm="1">
        <f t="array" ref="R291">_xll.SNL.Clients.Office.Excel.Functions.SPG($A291, "SP_TOTAL_REV", R$3)</f>
        <v>667612</v>
      </c>
      <c r="S291" s="4" cm="1">
        <f t="array" ref="S291">_xll.SNL.Clients.Office.Excel.Functions.SPG($A291, "SP_TOTAL_REV", S$3)</f>
        <v>651407</v>
      </c>
      <c r="T291" s="4" cm="1">
        <f t="array" ref="T291">_xll.SNL.Clients.Office.Excel.Functions.SPG($A291, "SP_TOTAL_REV", T$3)</f>
        <v>639770</v>
      </c>
      <c r="U291" s="4" cm="1">
        <f t="array" ref="U291">_xll.SNL.Clients.Office.Excel.Functions.SPG($A291, "SP_TOTAL_REV", U$3)</f>
        <v>555450</v>
      </c>
      <c r="V291" s="4" cm="1">
        <f t="array" ref="V291">_xll.SNL.Clients.Office.Excel.Functions.SPG($A291, "SP_TOTAL_REV", V$3)</f>
        <v>544642</v>
      </c>
      <c r="W291" s="4" cm="1">
        <f t="array" ref="W291">_xll.SNL.Clients.Office.Excel.Functions.SPG($A291, "SP_TOTAL_REV", W$3)</f>
        <v>547167</v>
      </c>
      <c r="X291" s="4" cm="1">
        <f t="array" ref="X291">_xll.SNL.Clients.Office.Excel.Functions.SPG($A291, "SP_TOTAL_REV", X$3)</f>
        <v>541493</v>
      </c>
      <c r="Y291" s="4" cm="1">
        <f t="array" ref="Y291">_xll.SNL.Clients.Office.Excel.Functions.SPG($A291, "SP_TOTAL_REV", Y$3)</f>
        <v>497973</v>
      </c>
      <c r="Z291" s="4" cm="1">
        <f t="array" ref="Z291">_xll.SNL.Clients.Office.Excel.Functions.SPG($A291, "SP_TOTAL_REV", Z$3)</f>
        <v>464625</v>
      </c>
    </row>
    <row r="292" spans="1:26" x14ac:dyDescent="0.3">
      <c r="A292" s="11" t="s">
        <v>295</v>
      </c>
      <c r="B292" s="4" cm="1">
        <f t="array" ref="B292">_xll.SNL.Clients.Office.Excel.Functions.SPG($A292, "SP_TOTAL_REV", B$3)</f>
        <v>1605500</v>
      </c>
      <c r="C292" s="4" cm="1">
        <f t="array" ref="C292">_xll.SNL.Clients.Office.Excel.Functions.SPG($A292, "SP_TOTAL_REV", C$3)</f>
        <v>1798000</v>
      </c>
      <c r="D292" s="4" cm="1">
        <f t="array" ref="D292">_xll.SNL.Clients.Office.Excel.Functions.SPG($A292, "SP_TOTAL_REV", D$3)</f>
        <v>1679800</v>
      </c>
      <c r="E292" s="4" cm="1">
        <f t="array" ref="E292">_xll.SNL.Clients.Office.Excel.Functions.SPG($A292, "SP_TOTAL_REV", E$3)</f>
        <v>1643200</v>
      </c>
      <c r="F292" s="4" cm="1">
        <f t="array" ref="F292">_xll.SNL.Clients.Office.Excel.Functions.SPG($A292, "SP_TOTAL_REV", F$3)</f>
        <v>1602700</v>
      </c>
      <c r="G292" s="4" cm="1">
        <f t="array" ref="G292">_xll.SNL.Clients.Office.Excel.Functions.SPG($A292, "SP_TOTAL_REV", G$3)</f>
        <v>1752800</v>
      </c>
      <c r="H292" s="4" cm="1">
        <f t="array" ref="H292">_xll.SNL.Clients.Office.Excel.Functions.SPG($A292, "SP_TOTAL_REV", H$3)</f>
        <v>1684700</v>
      </c>
      <c r="I292" s="4" cm="1">
        <f t="array" ref="I292">_xll.SNL.Clients.Office.Excel.Functions.SPG($A292, "SP_TOTAL_REV", I$3)</f>
        <v>1659200</v>
      </c>
      <c r="J292" s="4" cm="1">
        <f t="array" ref="J292">_xll.SNL.Clients.Office.Excel.Functions.SPG($A292, "SP_TOTAL_REV", J$3)</f>
        <v>1565500</v>
      </c>
      <c r="K292" s="4" cm="1">
        <f t="array" ref="K292">_xll.SNL.Clients.Office.Excel.Functions.SPG($A292, "SP_TOTAL_REV", K$3)</f>
        <v>1695700</v>
      </c>
      <c r="L292" s="4" cm="1">
        <f t="array" ref="L292">_xll.SNL.Clients.Office.Excel.Functions.SPG($A292, "SP_TOTAL_REV", L$3)</f>
        <v>1595600</v>
      </c>
      <c r="M292" s="4" cm="1">
        <f t="array" ref="M292">_xll.SNL.Clients.Office.Excel.Functions.SPG($A292, "SP_TOTAL_REV", M$3)</f>
        <v>1536800</v>
      </c>
      <c r="N292" s="4" cm="1">
        <f t="array" ref="N292">_xll.SNL.Clients.Office.Excel.Functions.SPG($A292, "SP_TOTAL_REV", N$3)</f>
        <v>1522400</v>
      </c>
      <c r="O292" s="4" cm="1">
        <f t="array" ref="O292">_xll.SNL.Clients.Office.Excel.Functions.SPG($A292, "SP_TOTAL_REV", O$3)</f>
        <v>1730300</v>
      </c>
      <c r="P292" s="4" cm="1">
        <f t="array" ref="P292">_xll.SNL.Clients.Office.Excel.Functions.SPG($A292, "SP_TOTAL_REV", P$3)</f>
        <v>1549400</v>
      </c>
      <c r="Q292" s="4" cm="1">
        <f t="array" ref="Q292">_xll.SNL.Clients.Office.Excel.Functions.SPG($A292, "SP_TOTAL_REV", Q$3)</f>
        <v>1556700</v>
      </c>
      <c r="R292" s="4" cm="1">
        <f t="array" ref="R292">_xll.SNL.Clients.Office.Excel.Functions.SPG($A292, "SP_TOTAL_REV", R$3)</f>
        <v>1481500</v>
      </c>
      <c r="S292" s="4" cm="1">
        <f t="array" ref="S292">_xll.SNL.Clients.Office.Excel.Functions.SPG($A292, "SP_TOTAL_REV", S$3)</f>
        <v>1557900</v>
      </c>
      <c r="T292" s="4" cm="1">
        <f t="array" ref="T292">_xll.SNL.Clients.Office.Excel.Functions.SPG($A292, "SP_TOTAL_REV", T$3)</f>
        <v>1430300</v>
      </c>
      <c r="U292" s="4" cm="1">
        <f t="array" ref="U292">_xll.SNL.Clients.Office.Excel.Functions.SPG($A292, "SP_TOTAL_REV", U$3)</f>
        <v>1401100</v>
      </c>
      <c r="V292" s="4" cm="1">
        <f t="array" ref="V292">_xll.SNL.Clients.Office.Excel.Functions.SPG($A292, "SP_TOTAL_REV", V$3)</f>
        <v>1212000</v>
      </c>
      <c r="W292" s="4" cm="1">
        <f t="array" ref="W292">_xll.SNL.Clients.Office.Excel.Functions.SPG($A292, "SP_TOTAL_REV", W$3)</f>
        <v>1484800</v>
      </c>
      <c r="X292" s="4" cm="1">
        <f t="array" ref="X292">_xll.SNL.Clients.Office.Excel.Functions.SPG($A292, "SP_TOTAL_REV", X$3)</f>
        <v>1329200</v>
      </c>
      <c r="Y292" s="4" cm="1">
        <f t="array" ref="Y292">_xll.SNL.Clients.Office.Excel.Functions.SPG($A292, "SP_TOTAL_REV", Y$3)</f>
        <v>1301900</v>
      </c>
      <c r="Z292" s="4" cm="1">
        <f t="array" ref="Z292">_xll.SNL.Clients.Office.Excel.Functions.SPG($A292, "SP_TOTAL_REV", Z$3)</f>
        <v>1231500</v>
      </c>
    </row>
    <row r="293" spans="1:26" x14ac:dyDescent="0.3">
      <c r="A293" s="11" t="s">
        <v>296</v>
      </c>
      <c r="B293" s="4" cm="1">
        <f t="array" ref="B293">_xll.SNL.Clients.Office.Excel.Functions.SPG($A293, "SP_TOTAL_REV", B$3)</f>
        <v>5956000</v>
      </c>
      <c r="C293" s="4" cm="1">
        <f t="array" ref="C293">_xll.SNL.Clients.Office.Excel.Functions.SPG($A293, "SP_TOTAL_REV", C$3)</f>
        <v>6388000</v>
      </c>
      <c r="D293" s="4" cm="1">
        <f t="array" ref="D293">_xll.SNL.Clients.Office.Excel.Functions.SPG($A293, "SP_TOTAL_REV", D$3)</f>
        <v>6874000</v>
      </c>
      <c r="E293" s="4" cm="1">
        <f t="array" ref="E293">_xll.SNL.Clients.Office.Excel.Functions.SPG($A293, "SP_TOTAL_REV", E$3)</f>
        <v>6490000</v>
      </c>
      <c r="F293" s="4" cm="1">
        <f t="array" ref="F293">_xll.SNL.Clients.Office.Excel.Functions.SPG($A293, "SP_TOTAL_REV", F$3)</f>
        <v>6169000</v>
      </c>
      <c r="G293" s="4" cm="1">
        <f t="array" ref="G293">_xll.SNL.Clients.Office.Excel.Functions.SPG($A293, "SP_TOTAL_REV", G$3)</f>
        <v>6407000</v>
      </c>
      <c r="H293" s="4" cm="1">
        <f t="array" ref="H293">_xll.SNL.Clients.Office.Excel.Functions.SPG($A293, "SP_TOTAL_REV", H$3)</f>
        <v>6692000</v>
      </c>
      <c r="I293" s="4" cm="1">
        <f t="array" ref="I293">_xll.SNL.Clients.Office.Excel.Functions.SPG($A293, "SP_TOTAL_REV", I$3)</f>
        <v>6497000</v>
      </c>
      <c r="J293" s="4" cm="1">
        <f t="array" ref="J293">_xll.SNL.Clients.Office.Excel.Functions.SPG($A293, "SP_TOTAL_REV", J$3)</f>
        <v>5898000</v>
      </c>
      <c r="K293" s="4" cm="1">
        <f t="array" ref="K293">_xll.SNL.Clients.Office.Excel.Functions.SPG($A293, "SP_TOTAL_REV", K$3)</f>
        <v>5926500</v>
      </c>
      <c r="L293" s="4" cm="1">
        <f t="array" ref="L293">_xll.SNL.Clients.Office.Excel.Functions.SPG($A293, "SP_TOTAL_REV", L$3)</f>
        <v>5872100</v>
      </c>
      <c r="M293" s="4" cm="1">
        <f t="array" ref="M293">_xll.SNL.Clients.Office.Excel.Functions.SPG($A293, "SP_TOTAL_REV", M$3)</f>
        <v>5718400</v>
      </c>
      <c r="N293" s="4" cm="1">
        <f t="array" ref="N293">_xll.SNL.Clients.Office.Excel.Functions.SPG($A293, "SP_TOTAL_REV", N$3)</f>
        <v>5665600</v>
      </c>
      <c r="O293" s="4" cm="1">
        <f t="array" ref="O293">_xll.SNL.Clients.Office.Excel.Functions.SPG($A293, "SP_TOTAL_REV", O$3)</f>
        <v>6009100</v>
      </c>
      <c r="P293" s="4" cm="1">
        <f t="array" ref="P293">_xll.SNL.Clients.Office.Excel.Functions.SPG($A293, "SP_TOTAL_REV", P$3)</f>
        <v>6201300</v>
      </c>
      <c r="Q293" s="4" cm="1">
        <f t="array" ref="Q293">_xll.SNL.Clients.Office.Excel.Functions.SPG($A293, "SP_TOTAL_REV", Q$3)</f>
        <v>5887900</v>
      </c>
      <c r="R293" s="4" cm="1">
        <f t="array" ref="R293">_xll.SNL.Clients.Office.Excel.Functions.SPG($A293, "SP_TOTAL_REV", R$3)</f>
        <v>5124600</v>
      </c>
      <c r="S293" s="4" cm="1">
        <f t="array" ref="S293">_xll.SNL.Clients.Office.Excel.Functions.SPG($A293, "SP_TOTAL_REV", S$3)</f>
        <v>5313800</v>
      </c>
      <c r="T293" s="4" cm="1">
        <f t="array" ref="T293">_xll.SNL.Clients.Office.Excel.Functions.SPG($A293, "SP_TOTAL_REV", T$3)</f>
        <v>5418100</v>
      </c>
      <c r="U293" s="4" cm="1">
        <f t="array" ref="U293">_xll.SNL.Clients.Office.Excel.Functions.SPG($A293, "SP_TOTAL_REV", U$3)</f>
        <v>3761500</v>
      </c>
      <c r="V293" s="4" cm="1">
        <f t="array" ref="V293">_xll.SNL.Clients.Office.Excel.Functions.SPG($A293, "SP_TOTAL_REV", V$3)</f>
        <v>4714400</v>
      </c>
      <c r="W293" s="4" cm="1">
        <f t="array" ref="W293">_xll.SNL.Clients.Office.Excel.Functions.SPG($A293, "SP_TOTAL_REV", W$3)</f>
        <v>5428200</v>
      </c>
      <c r="X293" s="4" cm="1">
        <f t="array" ref="X293">_xll.SNL.Clients.Office.Excel.Functions.SPG($A293, "SP_TOTAL_REV", X$3)</f>
        <v>5502300</v>
      </c>
      <c r="Y293" s="4" cm="1">
        <f t="array" ref="Y293">_xll.SNL.Clients.Office.Excel.Functions.SPG($A293, "SP_TOTAL_REV", Y$3)</f>
        <v>5409800</v>
      </c>
      <c r="Z293" s="4" cm="1">
        <f t="array" ref="Z293">_xll.SNL.Clients.Office.Excel.Functions.SPG($A293, "SP_TOTAL_REV", Z$3)</f>
        <v>5024100</v>
      </c>
    </row>
    <row r="294" spans="1:26" x14ac:dyDescent="0.3">
      <c r="A294" s="11" t="s">
        <v>297</v>
      </c>
      <c r="B294" s="4" cm="1">
        <f t="array" ref="B294">_xll.SNL.Clients.Office.Excel.Functions.SPG($A294, "SP_TOTAL_REV", B$3)</f>
        <v>90823000</v>
      </c>
      <c r="C294" s="4" cm="1">
        <f t="array" ref="C294">_xll.SNL.Clients.Office.Excel.Functions.SPG($A294, "SP_TOTAL_REV", C$3)</f>
        <v>95294000</v>
      </c>
      <c r="D294" s="4" cm="1">
        <f t="array" ref="D294">_xll.SNL.Clients.Office.Excel.Functions.SPG($A294, "SP_TOTAL_REV", D$3)</f>
        <v>93651000</v>
      </c>
      <c r="E294" s="4" cm="1">
        <f t="array" ref="E294">_xll.SNL.Clients.Office.Excel.Functions.SPG($A294, "SP_TOTAL_REV", E$3)</f>
        <v>79283000</v>
      </c>
      <c r="F294" s="4" cm="1">
        <f t="array" ref="F294">_xll.SNL.Clients.Office.Excel.Functions.SPG($A294, "SP_TOTAL_REV", F$3)</f>
        <v>76355000</v>
      </c>
      <c r="G294" s="4" cm="1">
        <f t="array" ref="G294">_xll.SNL.Clients.Office.Excel.Functions.SPG($A294, "SP_TOTAL_REV", G$3)</f>
        <v>80898000</v>
      </c>
      <c r="H294" s="4" cm="1">
        <f t="array" ref="H294">_xll.SNL.Clients.Office.Excel.Functions.SPG($A294, "SP_TOTAL_REV", H$3)</f>
        <v>77215000</v>
      </c>
      <c r="I294" s="4" cm="1">
        <f t="array" ref="I294">_xll.SNL.Clients.Office.Excel.Functions.SPG($A294, "SP_TOTAL_REV", I$3)</f>
        <v>74483000</v>
      </c>
      <c r="J294" s="4" cm="1">
        <f t="array" ref="J294">_xll.SNL.Clients.Office.Excel.Functions.SPG($A294, "SP_TOTAL_REV", J$3)</f>
        <v>68910000</v>
      </c>
      <c r="K294" s="4" cm="1">
        <f t="array" ref="K294">_xll.SNL.Clients.Office.Excel.Functions.SPG($A294, "SP_TOTAL_REV", K$3)</f>
        <v>70490000</v>
      </c>
      <c r="L294" s="4" cm="1">
        <f t="array" ref="L294">_xll.SNL.Clients.Office.Excel.Functions.SPG($A294, "SP_TOTAL_REV", L$3)</f>
        <v>70157000</v>
      </c>
      <c r="M294" s="4" cm="1">
        <f t="array" ref="M294">_xll.SNL.Clients.Office.Excel.Functions.SPG($A294, "SP_TOTAL_REV", M$3)</f>
        <v>67154000</v>
      </c>
      <c r="N294" s="4" cm="1">
        <f t="array" ref="N294">_xll.SNL.Clients.Office.Excel.Functions.SPG($A294, "SP_TOTAL_REV", N$3)</f>
        <v>66102000</v>
      </c>
      <c r="O294" s="4" cm="1">
        <f t="array" ref="O294">_xll.SNL.Clients.Office.Excel.Functions.SPG($A294, "SP_TOTAL_REV", O$3)</f>
        <v>68614000</v>
      </c>
      <c r="P294" s="4" cm="1">
        <f t="array" ref="P294">_xll.SNL.Clients.Office.Excel.Functions.SPG($A294, "SP_TOTAL_REV", P$3)</f>
        <v>66576000</v>
      </c>
      <c r="Q294" s="4" cm="1">
        <f t="array" ref="Q294">_xll.SNL.Clients.Office.Excel.Functions.SPG($A294, "SP_TOTAL_REV", Q$3)</f>
        <v>62674000</v>
      </c>
      <c r="R294" s="4" cm="1">
        <f t="array" ref="R294">_xll.SNL.Clients.Office.Excel.Functions.SPG($A294, "SP_TOTAL_REV", R$3)</f>
        <v>59142000</v>
      </c>
      <c r="S294" s="4" cm="1">
        <f t="array" ref="S294">_xll.SNL.Clients.Office.Excel.Functions.SPG($A294, "SP_TOTAL_REV", S$3)</f>
        <v>62599000</v>
      </c>
      <c r="T294" s="4" cm="1">
        <f t="array" ref="T294">_xll.SNL.Clients.Office.Excel.Functions.SPG($A294, "SP_TOTAL_REV", T$3)</f>
        <v>60808000</v>
      </c>
      <c r="U294" s="4" cm="1">
        <f t="array" ref="U294">_xll.SNL.Clients.Office.Excel.Functions.SPG($A294, "SP_TOTAL_REV", U$3)</f>
        <v>55679000</v>
      </c>
      <c r="V294" s="4" cm="1">
        <f t="array" ref="V294">_xll.SNL.Clients.Office.Excel.Functions.SPG($A294, "SP_TOTAL_REV", V$3)</f>
        <v>58535000</v>
      </c>
      <c r="W294" s="4" cm="1">
        <f t="array" ref="W294">_xll.SNL.Clients.Office.Excel.Functions.SPG($A294, "SP_TOTAL_REV", W$3)</f>
        <v>59172000</v>
      </c>
      <c r="X294" s="4" cm="1">
        <f t="array" ref="X294">_xll.SNL.Clients.Office.Excel.Functions.SPG($A294, "SP_TOTAL_REV", X$3)</f>
        <v>57616000</v>
      </c>
      <c r="Y294" s="4" cm="1">
        <f t="array" ref="Y294">_xll.SNL.Clients.Office.Excel.Functions.SPG($A294, "SP_TOTAL_REV", Y$3)</f>
        <v>55728000</v>
      </c>
      <c r="Z294" s="4" cm="1">
        <f t="array" ref="Z294">_xll.SNL.Clients.Office.Excel.Functions.SPG($A294, "SP_TOTAL_REV", Z$3)</f>
        <v>52429000</v>
      </c>
    </row>
    <row r="295" spans="1:26" x14ac:dyDescent="0.3">
      <c r="A295" s="11" t="s">
        <v>298</v>
      </c>
      <c r="B295" s="4" t="str" cm="1">
        <f t="array" ref="B295">_xll.SNL.Clients.Office.Excel.Functions.SPG($A295, "SP_TOTAL_REV", B$3)</f>
        <v>NA</v>
      </c>
      <c r="C295" s="4" cm="1">
        <f t="array" ref="C295">_xll.SNL.Clients.Office.Excel.Functions.SPG($A295, "SP_TOTAL_REV", C$3)</f>
        <v>8292000</v>
      </c>
      <c r="D295" s="4" cm="1">
        <f t="array" ref="D295">_xll.SNL.Clients.Office.Excel.Functions.SPG($A295, "SP_TOTAL_REV", D$3)</f>
        <v>8403000</v>
      </c>
      <c r="E295" s="4" cm="1">
        <f t="array" ref="E295">_xll.SNL.Clients.Office.Excel.Functions.SPG($A295, "SP_TOTAL_REV", E$3)</f>
        <v>7915000</v>
      </c>
      <c r="F295" s="4" cm="1">
        <f t="array" ref="F295">_xll.SNL.Clients.Office.Excel.Functions.SPG($A295, "SP_TOTAL_REV", F$3)</f>
        <v>8589000</v>
      </c>
      <c r="G295" s="4" cm="1">
        <f t="array" ref="G295">_xll.SNL.Clients.Office.Excel.Functions.SPG($A295, "SP_TOTAL_REV", G$3)</f>
        <v>8089000</v>
      </c>
      <c r="H295" s="4" cm="1">
        <f t="array" ref="H295">_xll.SNL.Clients.Office.Excel.Functions.SPG($A295, "SP_TOTAL_REV", H$3)</f>
        <v>7984000</v>
      </c>
      <c r="I295" s="4" cm="1">
        <f t="array" ref="I295">_xll.SNL.Clients.Office.Excel.Functions.SPG($A295, "SP_TOTAL_REV", I$3)</f>
        <v>7702000</v>
      </c>
      <c r="J295" s="4" cm="1">
        <f t="array" ref="J295">_xll.SNL.Clients.Office.Excel.Functions.SPG($A295, "SP_TOTAL_REV", J$3)</f>
        <v>8545000</v>
      </c>
      <c r="K295" s="4" cm="1">
        <f t="array" ref="K295">_xll.SNL.Clients.Office.Excel.Functions.SPG($A295, "SP_TOTAL_REV", K$3)</f>
        <v>7727000</v>
      </c>
      <c r="L295" s="4" cm="1">
        <f t="array" ref="L295">_xll.SNL.Clients.Office.Excel.Functions.SPG($A295, "SP_TOTAL_REV", L$3)</f>
        <v>7585000</v>
      </c>
      <c r="M295" s="4" cm="1">
        <f t="array" ref="M295">_xll.SNL.Clients.Office.Excel.Functions.SPG($A295, "SP_TOTAL_REV", M$3)</f>
        <v>7371000</v>
      </c>
      <c r="N295" s="4" cm="1">
        <f t="array" ref="N295">_xll.SNL.Clients.Office.Excel.Functions.SPG($A295, "SP_TOTAL_REV", N$3)</f>
        <v>8089000</v>
      </c>
      <c r="O295" s="4" cm="1">
        <f t="array" ref="O295">_xll.SNL.Clients.Office.Excel.Functions.SPG($A295, "SP_TOTAL_REV", O$3)</f>
        <v>7763000</v>
      </c>
      <c r="P295" s="4" cm="1">
        <f t="array" ref="P295">_xll.SNL.Clients.Office.Excel.Functions.SPG($A295, "SP_TOTAL_REV", P$3)</f>
        <v>7847000</v>
      </c>
      <c r="Q295" s="4" cm="1">
        <f t="array" ref="Q295">_xll.SNL.Clients.Office.Excel.Functions.SPG($A295, "SP_TOTAL_REV", Q$3)</f>
        <v>7987000</v>
      </c>
      <c r="R295" s="4" cm="1">
        <f t="array" ref="R295">_xll.SNL.Clients.Office.Excel.Functions.SPG($A295, "SP_TOTAL_REV", R$3)</f>
        <v>8188000</v>
      </c>
      <c r="S295" s="4" cm="1">
        <f t="array" ref="S295">_xll.SNL.Clients.Office.Excel.Functions.SPG($A295, "SP_TOTAL_REV", S$3)</f>
        <v>7775000</v>
      </c>
      <c r="T295" s="4" cm="1">
        <f t="array" ref="T295">_xll.SNL.Clients.Office.Excel.Functions.SPG($A295, "SP_TOTAL_REV", T$3)</f>
        <v>7647000</v>
      </c>
      <c r="U295" s="4" cm="1">
        <f t="array" ref="U295">_xll.SNL.Clients.Office.Excel.Functions.SPG($A295, "SP_TOTAL_REV", U$3)</f>
        <v>6507000</v>
      </c>
      <c r="V295" s="4" cm="1">
        <f t="array" ref="V295">_xll.SNL.Clients.Office.Excel.Functions.SPG($A295, "SP_TOTAL_REV", V$3)</f>
        <v>5997000</v>
      </c>
      <c r="W295" s="4" cm="1">
        <f t="array" ref="W295">_xll.SNL.Clients.Office.Excel.Functions.SPG($A295, "SP_TOTAL_REV", W$3)</f>
        <v>7717000</v>
      </c>
      <c r="X295" s="4" cm="1">
        <f t="array" ref="X295">_xll.SNL.Clients.Office.Excel.Functions.SPG($A295, "SP_TOTAL_REV", X$3)</f>
        <v>7706000</v>
      </c>
      <c r="Y295" s="4" cm="1">
        <f t="array" ref="Y295">_xll.SNL.Clients.Office.Excel.Functions.SPG($A295, "SP_TOTAL_REV", Y$3)</f>
        <v>7493000</v>
      </c>
      <c r="Z295" s="4" cm="1">
        <f t="array" ref="Z295">_xll.SNL.Clients.Office.Excel.Functions.SPG($A295, "SP_TOTAL_REV", Z$3)</f>
        <v>8146000</v>
      </c>
    </row>
    <row r="296" spans="1:26" x14ac:dyDescent="0.3">
      <c r="A296" s="11" t="s">
        <v>299</v>
      </c>
      <c r="B296" s="4" cm="1">
        <f t="array" ref="B296">_xll.SNL.Clients.Office.Excel.Functions.SPG($A296, "SP_TOTAL_REV", B$3)</f>
        <v>15529000</v>
      </c>
      <c r="C296" s="4" cm="1">
        <f t="array" ref="C296">_xll.SNL.Clients.Office.Excel.Functions.SPG($A296, "SP_TOTAL_REV", C$3)</f>
        <v>15624000</v>
      </c>
      <c r="D296" s="4" cm="1">
        <f t="array" ref="D296">_xll.SNL.Clients.Office.Excel.Functions.SPG($A296, "SP_TOTAL_REV", D$3)</f>
        <v>16657000</v>
      </c>
      <c r="E296" s="4" cm="1">
        <f t="array" ref="E296">_xll.SNL.Clients.Office.Excel.Functions.SPG($A296, "SP_TOTAL_REV", E$3)</f>
        <v>16112000</v>
      </c>
      <c r="F296" s="4" cm="1">
        <f t="array" ref="F296">_xll.SNL.Clients.Office.Excel.Functions.SPG($A296, "SP_TOTAL_REV", F$3)</f>
        <v>15775000</v>
      </c>
      <c r="G296" s="4" cm="1">
        <f t="array" ref="G296">_xll.SNL.Clients.Office.Excel.Functions.SPG($A296, "SP_TOTAL_REV", G$3)</f>
        <v>14630000</v>
      </c>
      <c r="H296" s="4" cm="1">
        <f t="array" ref="H296">_xll.SNL.Clients.Office.Excel.Functions.SPG($A296, "SP_TOTAL_REV", H$3)</f>
        <v>15962000</v>
      </c>
      <c r="I296" s="4" cm="1">
        <f t="array" ref="I296">_xll.SNL.Clients.Office.Excel.Functions.SPG($A296, "SP_TOTAL_REV", I$3)</f>
        <v>15035000</v>
      </c>
      <c r="J296" s="4" cm="1">
        <f t="array" ref="J296">_xll.SNL.Clients.Office.Excel.Functions.SPG($A296, "SP_TOTAL_REV", J$3)</f>
        <v>14487000</v>
      </c>
      <c r="K296" s="4" cm="1">
        <f t="array" ref="K296">_xll.SNL.Clients.Office.Excel.Functions.SPG($A296, "SP_TOTAL_REV", K$3)</f>
        <v>13830000</v>
      </c>
      <c r="L296" s="4" cm="1">
        <f t="array" ref="L296">_xll.SNL.Clients.Office.Excel.Functions.SPG($A296, "SP_TOTAL_REV", L$3)</f>
        <v>14959000</v>
      </c>
      <c r="M296" s="4" cm="1">
        <f t="array" ref="M296">_xll.SNL.Clients.Office.Excel.Functions.SPG($A296, "SP_TOTAL_REV", M$3)</f>
        <v>14593000</v>
      </c>
      <c r="N296" s="4" cm="1">
        <f t="array" ref="N296">_xll.SNL.Clients.Office.Excel.Functions.SPG($A296, "SP_TOTAL_REV", N$3)</f>
        <v>15901000</v>
      </c>
      <c r="O296" s="4" cm="1">
        <f t="array" ref="O296">_xll.SNL.Clients.Office.Excel.Functions.SPG($A296, "SP_TOTAL_REV", O$3)</f>
        <v>13521000</v>
      </c>
      <c r="P296" s="4" cm="1">
        <f t="array" ref="P296">_xll.SNL.Clients.Office.Excel.Functions.SPG($A296, "SP_TOTAL_REV", P$3)</f>
        <v>13154000</v>
      </c>
      <c r="Q296" s="4" cm="1">
        <f t="array" ref="Q296">_xll.SNL.Clients.Office.Excel.Functions.SPG($A296, "SP_TOTAL_REV", Q$3)</f>
        <v>11402000</v>
      </c>
      <c r="R296" s="4" cm="1">
        <f t="array" ref="R296">_xll.SNL.Clients.Office.Excel.Functions.SPG($A296, "SP_TOTAL_REV", R$3)</f>
        <v>10627000</v>
      </c>
      <c r="S296" s="4" cm="1">
        <f t="array" ref="S296">_xll.SNL.Clients.Office.Excel.Functions.SPG($A296, "SP_TOTAL_REV", S$3)</f>
        <v>10948000</v>
      </c>
      <c r="T296" s="4" cm="1">
        <f t="array" ref="T296">_xll.SNL.Clients.Office.Excel.Functions.SPG($A296, "SP_TOTAL_REV", T$3)</f>
        <v>10929000</v>
      </c>
      <c r="U296" s="4" cm="1">
        <f t="array" ref="U296">_xll.SNL.Clients.Office.Excel.Functions.SPG($A296, "SP_TOTAL_REV", U$3)</f>
        <v>9353000</v>
      </c>
      <c r="V296" s="4" cm="1">
        <f t="array" ref="V296">_xll.SNL.Clients.Office.Excel.Functions.SPG($A296, "SP_TOTAL_REV", V$3)</f>
        <v>10288000</v>
      </c>
      <c r="W296" s="4" cm="1">
        <f t="array" ref="W296">_xll.SNL.Clients.Office.Excel.Functions.SPG($A296, "SP_TOTAL_REV", W$3)</f>
        <v>11868000</v>
      </c>
      <c r="X296" s="4" cm="1">
        <f t="array" ref="X296">_xll.SNL.Clients.Office.Excel.Functions.SPG($A296, "SP_TOTAL_REV", X$3)</f>
        <v>12397000</v>
      </c>
      <c r="Y296" s="4" cm="1">
        <f t="array" ref="Y296">_xll.SNL.Clients.Office.Excel.Functions.SPG($A296, "SP_TOTAL_REV", Y$3)</f>
        <v>11760000</v>
      </c>
      <c r="Z296" s="4" cm="1">
        <f t="array" ref="Z296">_xll.SNL.Clients.Office.Excel.Functions.SPG($A296, "SP_TOTAL_REV", Z$3)</f>
        <v>10816000</v>
      </c>
    </row>
    <row r="297" spans="1:26" x14ac:dyDescent="0.3">
      <c r="A297" s="11" t="s">
        <v>300</v>
      </c>
      <c r="B297" s="4" cm="1">
        <f t="array" ref="B297">_xll.SNL.Clients.Office.Excel.Functions.SPG($A297, "SP_TOTAL_REV", B$3)</f>
        <v>42314000</v>
      </c>
      <c r="C297" s="4" cm="1">
        <f t="array" ref="C297">_xll.SNL.Clients.Office.Excel.Functions.SPG($A297, "SP_TOTAL_REV", C$3)</f>
        <v>48385000</v>
      </c>
      <c r="D297" s="4" cm="1">
        <f t="array" ref="D297">_xll.SNL.Clients.Office.Excel.Functions.SPG($A297, "SP_TOTAL_REV", D$3)</f>
        <v>40589000</v>
      </c>
      <c r="E297" s="4" cm="1">
        <f t="array" ref="E297">_xll.SNL.Clients.Office.Excel.Functions.SPG($A297, "SP_TOTAL_REV", E$3)</f>
        <v>39071000</v>
      </c>
      <c r="F297" s="4" cm="1">
        <f t="array" ref="F297">_xll.SNL.Clients.Office.Excel.Functions.SPG($A297, "SP_TOTAL_REV", F$3)</f>
        <v>36455000</v>
      </c>
      <c r="G297" s="4" cm="1">
        <f t="array" ref="G297">_xll.SNL.Clients.Office.Excel.Functions.SPG($A297, "SP_TOTAL_REV", G$3)</f>
        <v>40111000</v>
      </c>
      <c r="H297" s="4" cm="1">
        <f t="array" ref="H297">_xll.SNL.Clients.Office.Excel.Functions.SPG($A297, "SP_TOTAL_REV", H$3)</f>
        <v>34146000</v>
      </c>
      <c r="I297" s="4" cm="1">
        <f t="array" ref="I297">_xll.SNL.Clients.Office.Excel.Functions.SPG($A297, "SP_TOTAL_REV", I$3)</f>
        <v>31999000</v>
      </c>
      <c r="J297" s="4" cm="1">
        <f t="array" ref="J297">_xll.SNL.Clients.Office.Excel.Functions.SPG($A297, "SP_TOTAL_REV", J$3)</f>
        <v>28645000</v>
      </c>
      <c r="K297" s="4" cm="1">
        <f t="array" ref="K297">_xll.SNL.Clients.Office.Excel.Functions.SPG($A297, "SP_TOTAL_REV", K$3)</f>
        <v>32165000</v>
      </c>
      <c r="L297" s="4" cm="1">
        <f t="array" ref="L297">_xll.SNL.Clients.Office.Excel.Functions.SPG($A297, "SP_TOTAL_REV", L$3)</f>
        <v>27714000</v>
      </c>
      <c r="M297" s="4" cm="1">
        <f t="array" ref="M297">_xll.SNL.Clients.Office.Excel.Functions.SPG($A297, "SP_TOTAL_REV", M$3)</f>
        <v>28822000</v>
      </c>
      <c r="N297" s="4" cm="1">
        <f t="array" ref="N297">_xll.SNL.Clients.Office.Excel.Functions.SPG($A297, "SP_TOTAL_REV", N$3)</f>
        <v>27908000</v>
      </c>
      <c r="O297" s="4" cm="1">
        <f t="array" ref="O297">_xll.SNL.Clients.Office.Excel.Functions.SPG($A297, "SP_TOTAL_REV", O$3)</f>
        <v>33671000</v>
      </c>
      <c r="P297" s="4" cm="1">
        <f t="array" ref="P297">_xll.SNL.Clients.Office.Excel.Functions.SPG($A297, "SP_TOTAL_REV", P$3)</f>
        <v>29010000</v>
      </c>
      <c r="Q297" s="4" cm="1">
        <f t="array" ref="Q297">_xll.SNL.Clients.Office.Excel.Functions.SPG($A297, "SP_TOTAL_REV", Q$3)</f>
        <v>29077000</v>
      </c>
      <c r="R297" s="4" cm="1">
        <f t="array" ref="R297">_xll.SNL.Clients.Office.Excel.Functions.SPG($A297, "SP_TOTAL_REV", R$3)</f>
        <v>26171000</v>
      </c>
      <c r="S297" s="4" cm="1">
        <f t="array" ref="S297">_xll.SNL.Clients.Office.Excel.Functions.SPG($A297, "SP_TOTAL_REV", S$3)</f>
        <v>28072000</v>
      </c>
      <c r="T297" s="4" cm="1">
        <f t="array" ref="T297">_xll.SNL.Clients.Office.Excel.Functions.SPG($A297, "SP_TOTAL_REV", T$3)</f>
        <v>21470000</v>
      </c>
      <c r="U297" s="4" cm="1">
        <f t="array" ref="U297">_xll.SNL.Clients.Office.Excel.Functions.SPG($A297, "SP_TOTAL_REV", U$3)</f>
        <v>18687000</v>
      </c>
      <c r="V297" s="4" cm="1">
        <f t="array" ref="V297">_xll.SNL.Clients.Office.Excel.Functions.SPG($A297, "SP_TOTAL_REV", V$3)</f>
        <v>17737000</v>
      </c>
      <c r="W297" s="4" cm="1">
        <f t="array" ref="W297">_xll.SNL.Clients.Office.Excel.Functions.SPG($A297, "SP_TOTAL_REV", W$3)</f>
        <v>21082000</v>
      </c>
      <c r="X297" s="4" cm="1">
        <f t="array" ref="X297">_xll.SNL.Clients.Office.Excel.Functions.SPG($A297, "SP_TOTAL_REV", X$3)</f>
        <v>17652000</v>
      </c>
      <c r="Y297" s="4" cm="1">
        <f t="array" ref="Y297">_xll.SNL.Clients.Office.Excel.Functions.SPG($A297, "SP_TOTAL_REV", Y$3)</f>
        <v>16886000</v>
      </c>
      <c r="Z297" s="4" cm="1">
        <f t="array" ref="Z297">_xll.SNL.Clients.Office.Excel.Functions.SPG($A297, "SP_TOTAL_REV", Z$3)</f>
        <v>15077000</v>
      </c>
    </row>
    <row r="298" spans="1:26" x14ac:dyDescent="0.3">
      <c r="A298" s="11" t="s">
        <v>301</v>
      </c>
      <c r="B298" s="4" cm="1">
        <f t="array" ref="B298">_xll.SNL.Clients.Office.Excel.Functions.SPG($A298, "SP_TOTAL_REV", B$3)</f>
        <v>18569000</v>
      </c>
      <c r="C298" s="4" cm="1">
        <f t="array" ref="C298">_xll.SNL.Clients.Office.Excel.Functions.SPG($A298, "SP_TOTAL_REV", C$3)</f>
        <v>18666000</v>
      </c>
      <c r="D298" s="4" cm="1">
        <f t="array" ref="D298">_xll.SNL.Clients.Office.Excel.Functions.SPG($A298, "SP_TOTAL_REV", D$3)</f>
        <v>18440000</v>
      </c>
      <c r="E298" s="4" cm="1">
        <f t="array" ref="E298">_xll.SNL.Clients.Office.Excel.Functions.SPG($A298, "SP_TOTAL_REV", E$3)</f>
        <v>17823000</v>
      </c>
      <c r="F298" s="4" cm="1">
        <f t="array" ref="F298">_xll.SNL.Clients.Office.Excel.Functions.SPG($A298, "SP_TOTAL_REV", F$3)</f>
        <v>16057000</v>
      </c>
      <c r="G298" s="4" cm="1">
        <f t="array" ref="G298">_xll.SNL.Clients.Office.Excel.Functions.SPG($A298, "SP_TOTAL_REV", G$3)</f>
        <v>19028000</v>
      </c>
      <c r="H298" s="4" cm="1">
        <f t="array" ref="H298">_xll.SNL.Clients.Office.Excel.Functions.SPG($A298, "SP_TOTAL_REV", H$3)</f>
        <v>15866000</v>
      </c>
      <c r="I298" s="4" cm="1">
        <f t="array" ref="I298">_xll.SNL.Clients.Office.Excel.Functions.SPG($A298, "SP_TOTAL_REV", I$3)</f>
        <v>16623000</v>
      </c>
      <c r="J298" s="4" cm="1">
        <f t="array" ref="J298">_xll.SNL.Clients.Office.Excel.Functions.SPG($A298, "SP_TOTAL_REV", J$3)</f>
        <v>15388000</v>
      </c>
      <c r="K298" s="4" cm="1">
        <f t="array" ref="K298">_xll.SNL.Clients.Office.Excel.Functions.SPG($A298, "SP_TOTAL_REV", K$3)</f>
        <v>15608000</v>
      </c>
      <c r="L298" s="4" cm="1">
        <f t="array" ref="L298">_xll.SNL.Clients.Office.Excel.Functions.SPG($A298, "SP_TOTAL_REV", L$3)</f>
        <v>22283000</v>
      </c>
      <c r="M298" s="4" cm="1">
        <f t="array" ref="M298">_xll.SNL.Clients.Office.Excel.Functions.SPG($A298, "SP_TOTAL_REV", M$3)</f>
        <v>15474000</v>
      </c>
      <c r="N298" s="4" cm="1">
        <f t="array" ref="N298">_xll.SNL.Clients.Office.Excel.Functions.SPG($A298, "SP_TOTAL_REV", N$3)</f>
        <v>15405000</v>
      </c>
      <c r="O298" s="4" cm="1">
        <f t="array" ref="O298">_xll.SNL.Clients.Office.Excel.Functions.SPG($A298, "SP_TOTAL_REV", O$3)</f>
        <v>20089000</v>
      </c>
      <c r="P298" s="4" cm="1">
        <f t="array" ref="P298">_xll.SNL.Clients.Office.Excel.Functions.SPG($A298, "SP_TOTAL_REV", P$3)</f>
        <v>16905000</v>
      </c>
      <c r="Q298" s="4" cm="1">
        <f t="array" ref="Q298">_xll.SNL.Clients.Office.Excel.Functions.SPG($A298, "SP_TOTAL_REV", Q$3)</f>
        <v>17124000</v>
      </c>
      <c r="R298" s="4" cm="1">
        <f t="array" ref="R298">_xll.SNL.Clients.Office.Excel.Functions.SPG($A298, "SP_TOTAL_REV", R$3)</f>
        <v>15562000</v>
      </c>
      <c r="S298" s="4" cm="1">
        <f t="array" ref="S298">_xll.SNL.Clients.Office.Excel.Functions.SPG($A298, "SP_TOTAL_REV", S$3)</f>
        <v>19418000</v>
      </c>
      <c r="T298" s="4" cm="1">
        <f t="array" ref="T298">_xll.SNL.Clients.Office.Excel.Functions.SPG($A298, "SP_TOTAL_REV", T$3)</f>
        <v>16015000</v>
      </c>
      <c r="U298" s="4" cm="1">
        <f t="array" ref="U298">_xll.SNL.Clients.Office.Excel.Functions.SPG($A298, "SP_TOTAL_REV", U$3)</f>
        <v>14099000</v>
      </c>
      <c r="V298" s="4" cm="1">
        <f t="array" ref="V298">_xll.SNL.Clients.Office.Excel.Functions.SPG($A298, "SP_TOTAL_REV", V$3)</f>
        <v>18310000</v>
      </c>
      <c r="W298" s="4" cm="1">
        <f t="array" ref="W298">_xll.SNL.Clients.Office.Excel.Functions.SPG($A298, "SP_TOTAL_REV", W$3)</f>
        <v>17143000</v>
      </c>
      <c r="X298" s="4" cm="1">
        <f t="array" ref="X298">_xll.SNL.Clients.Office.Excel.Functions.SPG($A298, "SP_TOTAL_REV", X$3)</f>
        <v>18678000</v>
      </c>
      <c r="Y298" s="4" cm="1">
        <f t="array" ref="Y298">_xll.SNL.Clients.Office.Excel.Functions.SPG($A298, "SP_TOTAL_REV", Y$3)</f>
        <v>17497000</v>
      </c>
      <c r="Z298" s="4" cm="1">
        <f t="array" ref="Z298">_xll.SNL.Clients.Office.Excel.Functions.SPG($A298, "SP_TOTAL_REV", Z$3)</f>
        <v>16302000</v>
      </c>
    </row>
    <row r="299" spans="1:26" x14ac:dyDescent="0.3">
      <c r="A299" s="11" t="s">
        <v>302</v>
      </c>
      <c r="B299" s="4" cm="1">
        <f t="array" ref="B299">_xll.SNL.Clients.Office.Excel.Functions.SPG($A299, "SP_TOTAL_REV", B$3)</f>
        <v>883744</v>
      </c>
      <c r="C299" s="4" cm="1">
        <f t="array" ref="C299">_xll.SNL.Clients.Office.Excel.Functions.SPG($A299, "SP_TOTAL_REV", C$3)</f>
        <v>1045127</v>
      </c>
      <c r="D299" s="4" cm="1">
        <f t="array" ref="D299">_xll.SNL.Clients.Office.Excel.Functions.SPG($A299, "SP_TOTAL_REV", D$3)</f>
        <v>954535</v>
      </c>
      <c r="E299" s="4" cm="1">
        <f t="array" ref="E299">_xll.SNL.Clients.Office.Excel.Functions.SPG($A299, "SP_TOTAL_REV", E$3)</f>
        <v>946750</v>
      </c>
      <c r="F299" s="4" cm="1">
        <f t="array" ref="F299">_xll.SNL.Clients.Office.Excel.Functions.SPG($A299, "SP_TOTAL_REV", F$3)</f>
        <v>925949</v>
      </c>
      <c r="G299" s="4" cm="1">
        <f t="array" ref="G299">_xll.SNL.Clients.Office.Excel.Functions.SPG($A299, "SP_TOTAL_REV", G$3)</f>
        <v>934992</v>
      </c>
      <c r="H299" s="4" cm="1">
        <f t="array" ref="H299">_xll.SNL.Clients.Office.Excel.Functions.SPG($A299, "SP_TOTAL_REV", H$3)</f>
        <v>942462</v>
      </c>
      <c r="I299" s="4" cm="1">
        <f t="array" ref="I299">_xll.SNL.Clients.Office.Excel.Functions.SPG($A299, "SP_TOTAL_REV", I$3)</f>
        <v>982117</v>
      </c>
      <c r="J299" s="4" cm="1">
        <f t="array" ref="J299">_xll.SNL.Clients.Office.Excel.Functions.SPG($A299, "SP_TOTAL_REV", J$3)</f>
        <v>928738</v>
      </c>
      <c r="K299" s="4" cm="1">
        <f t="array" ref="K299">_xll.SNL.Clients.Office.Excel.Functions.SPG($A299, "SP_TOTAL_REV", K$3)</f>
        <v>1057685</v>
      </c>
      <c r="L299" s="4" cm="1">
        <f t="array" ref="L299">_xll.SNL.Clients.Office.Excel.Functions.SPG($A299, "SP_TOTAL_REV", L$3)</f>
        <v>985846</v>
      </c>
      <c r="M299" s="4" cm="1">
        <f t="array" ref="M299">_xll.SNL.Clients.Office.Excel.Functions.SPG($A299, "SP_TOTAL_REV", M$3)</f>
        <v>978387</v>
      </c>
      <c r="N299" s="4" cm="1">
        <f t="array" ref="N299">_xll.SNL.Clients.Office.Excel.Functions.SPG($A299, "SP_TOTAL_REV", N$3)</f>
        <v>897791</v>
      </c>
      <c r="O299" s="4" cm="1">
        <f t="array" ref="O299">_xll.SNL.Clients.Office.Excel.Functions.SPG($A299, "SP_TOTAL_REV", O$3)</f>
        <v>1037239</v>
      </c>
      <c r="P299" s="4" cm="1">
        <f t="array" ref="P299">_xll.SNL.Clients.Office.Excel.Functions.SPG($A299, "SP_TOTAL_REV", P$3)</f>
        <v>951950</v>
      </c>
      <c r="Q299" s="4" cm="1">
        <f t="array" ref="Q299">_xll.SNL.Clients.Office.Excel.Functions.SPG($A299, "SP_TOTAL_REV", Q$3)</f>
        <v>924351</v>
      </c>
      <c r="R299" s="4" cm="1">
        <f t="array" ref="R299">_xll.SNL.Clients.Office.Excel.Functions.SPG($A299, "SP_TOTAL_REV", R$3)</f>
        <v>804390</v>
      </c>
      <c r="S299" s="4" cm="1">
        <f t="array" ref="S299">_xll.SNL.Clients.Office.Excel.Functions.SPG($A299, "SP_TOTAL_REV", S$3)</f>
        <v>937985</v>
      </c>
      <c r="T299" s="4" cm="1">
        <f t="array" ref="T299">_xll.SNL.Clients.Office.Excel.Functions.SPG($A299, "SP_TOTAL_REV", T$3)</f>
        <v>807357</v>
      </c>
      <c r="U299" s="4" cm="1">
        <f t="array" ref="U299">_xll.SNL.Clients.Office.Excel.Functions.SPG($A299, "SP_TOTAL_REV", U$3)</f>
        <v>690673</v>
      </c>
      <c r="V299" s="4" cm="1">
        <f t="array" ref="V299">_xll.SNL.Clients.Office.Excel.Functions.SPG($A299, "SP_TOTAL_REV", V$3)</f>
        <v>649162</v>
      </c>
      <c r="W299" s="4" cm="1">
        <f t="array" ref="W299">_xll.SNL.Clients.Office.Excel.Functions.SPG($A299, "SP_TOTAL_REV", W$3)</f>
        <v>843968</v>
      </c>
      <c r="X299" s="4" cm="1">
        <f t="array" ref="X299">_xll.SNL.Clients.Office.Excel.Functions.SPG($A299, "SP_TOTAL_REV", X$3)</f>
        <v>753866</v>
      </c>
      <c r="Y299" s="4" cm="1">
        <f t="array" ref="Y299">_xll.SNL.Clients.Office.Excel.Functions.SPG($A299, "SP_TOTAL_REV", Y$3)</f>
        <v>731366</v>
      </c>
      <c r="Z299" s="4" cm="1">
        <f t="array" ref="Z299">_xll.SNL.Clients.Office.Excel.Functions.SPG($A299, "SP_TOTAL_REV", Z$3)</f>
        <v>679452</v>
      </c>
    </row>
    <row r="300" spans="1:26" x14ac:dyDescent="0.3">
      <c r="A300" s="11" t="s">
        <v>303</v>
      </c>
      <c r="B300" s="4" cm="1">
        <f t="array" ref="B300">_xll.SNL.Clients.Office.Excel.Functions.SPG($A300, "SP_TOTAL_REV", B$3)</f>
        <v>4277082</v>
      </c>
      <c r="C300" s="4" cm="1">
        <f t="array" ref="C300">_xll.SNL.Clients.Office.Excel.Functions.SPG($A300, "SP_TOTAL_REV", C$3)</f>
        <v>4382494</v>
      </c>
      <c r="D300" s="4" cm="1">
        <f t="array" ref="D300">_xll.SNL.Clients.Office.Excel.Functions.SPG($A300, "SP_TOTAL_REV", D$3)</f>
        <v>4171261</v>
      </c>
      <c r="E300" s="4" cm="1">
        <f t="array" ref="E300">_xll.SNL.Clients.Office.Excel.Functions.SPG($A300, "SP_TOTAL_REV", E$3)</f>
        <v>4315500</v>
      </c>
      <c r="F300" s="4" cm="1">
        <f t="array" ref="F300">_xll.SNL.Clients.Office.Excel.Functions.SPG($A300, "SP_TOTAL_REV", F$3)</f>
        <v>4383470</v>
      </c>
      <c r="G300" s="4" cm="1">
        <f t="array" ref="G300">_xll.SNL.Clients.Office.Excel.Functions.SPG($A300, "SP_TOTAL_REV", G$3)</f>
        <v>4409345</v>
      </c>
      <c r="H300" s="4" cm="1">
        <f t="array" ref="H300">_xll.SNL.Clients.Office.Excel.Functions.SPG($A300, "SP_TOTAL_REV", H$3)</f>
        <v>3961627</v>
      </c>
      <c r="I300" s="4" cm="1">
        <f t="array" ref="I300">_xll.SNL.Clients.Office.Excel.Functions.SPG($A300, "SP_TOTAL_REV", I$3)</f>
        <v>3930652</v>
      </c>
      <c r="J300" s="4" cm="1">
        <f t="array" ref="J300">_xll.SNL.Clients.Office.Excel.Functions.SPG($A300, "SP_TOTAL_REV", J$3)</f>
        <v>3862625</v>
      </c>
      <c r="K300" s="4" cm="1">
        <f t="array" ref="K300">_xll.SNL.Clients.Office.Excel.Functions.SPG($A300, "SP_TOTAL_REV", K$3)</f>
        <v>3579042</v>
      </c>
      <c r="L300" s="4" cm="1">
        <f t="array" ref="L300">_xll.SNL.Clients.Office.Excel.Functions.SPG($A300, "SP_TOTAL_REV", L$3)</f>
        <v>3405383</v>
      </c>
      <c r="M300" s="4" cm="1">
        <f t="array" ref="M300">_xll.SNL.Clients.Office.Excel.Functions.SPG($A300, "SP_TOTAL_REV", M$3)</f>
        <v>3254964</v>
      </c>
      <c r="N300" s="4" cm="1">
        <f t="array" ref="N300">_xll.SNL.Clients.Office.Excel.Functions.SPG($A300, "SP_TOTAL_REV", N$3)</f>
        <v>2842403</v>
      </c>
      <c r="O300" s="4" cm="1">
        <f t="array" ref="O300">_xll.SNL.Clients.Office.Excel.Functions.SPG($A300, "SP_TOTAL_REV", O$3)</f>
        <v>3048574</v>
      </c>
      <c r="P300" s="4" cm="1">
        <f t="array" ref="P300">_xll.SNL.Clients.Office.Excel.Functions.SPG($A300, "SP_TOTAL_REV", P$3)</f>
        <v>2622968</v>
      </c>
      <c r="Q300" s="4" cm="1">
        <f t="array" ref="Q300">_xll.SNL.Clients.Office.Excel.Functions.SPG($A300, "SP_TOTAL_REV", Q$3)</f>
        <v>2192829</v>
      </c>
      <c r="R300" s="4" cm="1">
        <f t="array" ref="R300">_xll.SNL.Clients.Office.Excel.Functions.SPG($A300, "SP_TOTAL_REV", R$3)</f>
        <v>1589686</v>
      </c>
      <c r="S300" s="4" cm="1">
        <f t="array" ref="S300">_xll.SNL.Clients.Office.Excel.Functions.SPG($A300, "SP_TOTAL_REV", S$3)</f>
        <v>1395287</v>
      </c>
      <c r="T300" s="4" cm="1">
        <f t="array" ref="T300">_xll.SNL.Clients.Office.Excel.Functions.SPG($A300, "SP_TOTAL_REV", T$3)</f>
        <v>1093603</v>
      </c>
      <c r="U300" s="4" cm="1">
        <f t="array" ref="U300">_xll.SNL.Clients.Office.Excel.Functions.SPG($A300, "SP_TOTAL_REV", U$3)</f>
        <v>273612</v>
      </c>
      <c r="V300" s="4" cm="1">
        <f t="array" ref="V300">_xll.SNL.Clients.Office.Excel.Functions.SPG($A300, "SP_TOTAL_REV", V$3)</f>
        <v>2154631</v>
      </c>
      <c r="W300" s="4" cm="1">
        <f t="array" ref="W300">_xll.SNL.Clients.Office.Excel.Functions.SPG($A300, "SP_TOTAL_REV", W$3)</f>
        <v>3079043</v>
      </c>
      <c r="X300" s="4" cm="1">
        <f t="array" ref="X300">_xll.SNL.Clients.Office.Excel.Functions.SPG($A300, "SP_TOTAL_REV", X$3)</f>
        <v>3206481</v>
      </c>
      <c r="Y300" s="4" cm="1">
        <f t="array" ref="Y300">_xll.SNL.Clients.Office.Excel.Functions.SPG($A300, "SP_TOTAL_REV", Y$3)</f>
        <v>3112105</v>
      </c>
      <c r="Z300" s="4" cm="1">
        <f t="array" ref="Z300">_xll.SNL.Clients.Office.Excel.Functions.SPG($A300, "SP_TOTAL_REV", Z$3)</f>
        <v>3065156</v>
      </c>
    </row>
    <row r="301" spans="1:26" x14ac:dyDescent="0.3">
      <c r="A301" s="11" t="s">
        <v>304</v>
      </c>
      <c r="B301" s="4" cm="1">
        <f t="array" ref="B301">_xll.SNL.Clients.Office.Excel.Functions.SPG($A301, "SP_TOTAL_REV", B$3)</f>
        <v>970500</v>
      </c>
      <c r="C301" s="4" cm="1">
        <f t="array" ref="C301">_xll.SNL.Clients.Office.Excel.Functions.SPG($A301, "SP_TOTAL_REV", C$3)</f>
        <v>1026000</v>
      </c>
      <c r="D301" s="4" cm="1">
        <f t="array" ref="D301">_xll.SNL.Clients.Office.Excel.Functions.SPG($A301, "SP_TOTAL_REV", D$3)</f>
        <v>1163800</v>
      </c>
      <c r="E301" s="4" cm="1">
        <f t="array" ref="E301">_xll.SNL.Clients.Office.Excel.Functions.SPG($A301, "SP_TOTAL_REV", E$3)</f>
        <v>1241300</v>
      </c>
      <c r="F301" s="4" cm="1">
        <f t="array" ref="F301">_xll.SNL.Clients.Office.Excel.Functions.SPG($A301, "SP_TOTAL_REV", F$3)</f>
        <v>1325800</v>
      </c>
      <c r="G301" s="4" cm="1">
        <f t="array" ref="G301">_xll.SNL.Clients.Office.Excel.Functions.SPG($A301, "SP_TOTAL_REV", G$3)</f>
        <v>1765700</v>
      </c>
      <c r="H301" s="4" cm="1">
        <f t="array" ref="H301">_xll.SNL.Clients.Office.Excel.Functions.SPG($A301, "SP_TOTAL_REV", H$3)</f>
        <v>2254300</v>
      </c>
      <c r="I301" s="4" cm="1">
        <f t="array" ref="I301">_xll.SNL.Clients.Office.Excel.Functions.SPG($A301, "SP_TOTAL_REV", I$3)</f>
        <v>2288600</v>
      </c>
      <c r="J301" s="4" cm="1">
        <f t="array" ref="J301">_xll.SNL.Clients.Office.Excel.Functions.SPG($A301, "SP_TOTAL_REV", J$3)</f>
        <v>2232700</v>
      </c>
      <c r="K301" s="4" cm="1">
        <f t="array" ref="K301">_xll.SNL.Clients.Office.Excel.Functions.SPG($A301, "SP_TOTAL_REV", K$3)</f>
        <v>2169200</v>
      </c>
      <c r="L301" s="4" cm="1">
        <f t="array" ref="L301">_xll.SNL.Clients.Office.Excel.Functions.SPG($A301, "SP_TOTAL_REV", L$3)</f>
        <v>2073200</v>
      </c>
      <c r="M301" s="4" cm="1">
        <f t="array" ref="M301">_xll.SNL.Clients.Office.Excel.Functions.SPG($A301, "SP_TOTAL_REV", M$3)</f>
        <v>1963600</v>
      </c>
      <c r="N301" s="4" cm="1">
        <f t="array" ref="N301">_xll.SNL.Clients.Office.Excel.Functions.SPG($A301, "SP_TOTAL_REV", N$3)</f>
        <v>1844200</v>
      </c>
      <c r="O301" s="4" cm="1">
        <f t="array" ref="O301">_xll.SNL.Clients.Office.Excel.Functions.SPG($A301, "SP_TOTAL_REV", O$3)</f>
        <v>1757500</v>
      </c>
      <c r="P301" s="4" cm="1">
        <f t="array" ref="P301">_xll.SNL.Clients.Office.Excel.Functions.SPG($A301, "SP_TOTAL_REV", P$3)</f>
        <v>1649800</v>
      </c>
      <c r="Q301" s="4" cm="1">
        <f t="array" ref="Q301">_xll.SNL.Clients.Office.Excel.Functions.SPG($A301, "SP_TOTAL_REV", Q$3)</f>
        <v>1569400</v>
      </c>
      <c r="R301" s="4" cm="1">
        <f t="array" ref="R301">_xll.SNL.Clients.Office.Excel.Functions.SPG($A301, "SP_TOTAL_REV", R$3)</f>
        <v>1467100</v>
      </c>
      <c r="S301" s="4" cm="1">
        <f t="array" ref="S301">_xll.SNL.Clients.Office.Excel.Functions.SPG($A301, "SP_TOTAL_REV", S$3)</f>
        <v>1352100</v>
      </c>
      <c r="T301" s="4" cm="1">
        <f t="array" ref="T301">_xll.SNL.Clients.Office.Excel.Functions.SPG($A301, "SP_TOTAL_REV", T$3)</f>
        <v>1309500</v>
      </c>
      <c r="U301" s="4" cm="1">
        <f t="array" ref="U301">_xll.SNL.Clients.Office.Excel.Functions.SPG($A301, "SP_TOTAL_REV", U$3)</f>
        <v>1309700</v>
      </c>
      <c r="V301" s="4" cm="1">
        <f t="array" ref="V301">_xll.SNL.Clients.Office.Excel.Functions.SPG($A301, "SP_TOTAL_REV", V$3)</f>
        <v>1326400</v>
      </c>
      <c r="W301" s="4" cm="1">
        <f t="array" ref="W301">_xll.SNL.Clients.Office.Excel.Functions.SPG($A301, "SP_TOTAL_REV", W$3)</f>
        <v>1287400</v>
      </c>
      <c r="X301" s="4" cm="1">
        <f t="array" ref="X301">_xll.SNL.Clients.Office.Excel.Functions.SPG($A301, "SP_TOTAL_REV", X$3)</f>
        <v>1337800</v>
      </c>
      <c r="Y301" s="4" cm="1">
        <f t="array" ref="Y301">_xll.SNL.Clients.Office.Excel.Functions.SPG($A301, "SP_TOTAL_REV", Y$3)</f>
        <v>1322600</v>
      </c>
      <c r="Z301" s="4" cm="1">
        <f t="array" ref="Z301">_xll.SNL.Clients.Office.Excel.Functions.SPG($A301, "SP_TOTAL_REV", Z$3)</f>
        <v>1329800</v>
      </c>
    </row>
    <row r="302" spans="1:26" x14ac:dyDescent="0.3">
      <c r="A302" s="11" t="s">
        <v>305</v>
      </c>
      <c r="B302" s="4" cm="1">
        <f t="array" ref="B302">_xll.SNL.Clients.Office.Excel.Functions.SPG($A302, "SP_TOTAL_REV", B$3)</f>
        <v>8053000</v>
      </c>
      <c r="C302" s="4" cm="1">
        <f t="array" ref="C302">_xll.SNL.Clients.Office.Excel.Functions.SPG($A302, "SP_TOTAL_REV", C$3)</f>
        <v>8709000</v>
      </c>
      <c r="D302" s="4" cm="1">
        <f t="array" ref="D302">_xll.SNL.Clients.Office.Excel.Functions.SPG($A302, "SP_TOTAL_REV", D$3)</f>
        <v>7750000</v>
      </c>
      <c r="E302" s="4" cm="1">
        <f t="array" ref="E302">_xll.SNL.Clients.Office.Excel.Functions.SPG($A302, "SP_TOTAL_REV", E$3)</f>
        <v>6811000</v>
      </c>
      <c r="F302" s="4" cm="1">
        <f t="array" ref="F302">_xll.SNL.Clients.Office.Excel.Functions.SPG($A302, "SP_TOTAL_REV", F$3)</f>
        <v>5824000</v>
      </c>
      <c r="G302" s="4" cm="1">
        <f t="array" ref="G302">_xll.SNL.Clients.Office.Excel.Functions.SPG($A302, "SP_TOTAL_REV", G$3)</f>
        <v>4726000</v>
      </c>
      <c r="H302" s="4" cm="1">
        <f t="array" ref="H302">_xll.SNL.Clients.Office.Excel.Functions.SPG($A302, "SP_TOTAL_REV", H$3)</f>
        <v>4010000</v>
      </c>
      <c r="I302" s="4" cm="1">
        <f t="array" ref="I302">_xll.SNL.Clients.Office.Excel.Functions.SPG($A302, "SP_TOTAL_REV", I$3)</f>
        <v>3752000</v>
      </c>
      <c r="J302" s="4" cm="1">
        <f t="array" ref="J302">_xll.SNL.Clients.Office.Excel.Functions.SPG($A302, "SP_TOTAL_REV", J$3)</f>
        <v>3693000</v>
      </c>
      <c r="K302" s="4" cm="1">
        <f t="array" ref="K302">_xll.SNL.Clients.Office.Excel.Functions.SPG($A302, "SP_TOTAL_REV", K$3)</f>
        <v>4085000</v>
      </c>
      <c r="L302" s="4" cm="1">
        <f t="array" ref="L302">_xll.SNL.Clients.Office.Excel.Functions.SPG($A302, "SP_TOTAL_REV", L$3)</f>
        <v>6643000</v>
      </c>
      <c r="M302" s="4" cm="1">
        <f t="array" ref="M302">_xll.SNL.Clients.Office.Excel.Functions.SPG($A302, "SP_TOTAL_REV", M$3)</f>
        <v>8642000</v>
      </c>
      <c r="N302" s="4" cm="1">
        <f t="array" ref="N302">_xll.SNL.Clients.Office.Excel.Functions.SPG($A302, "SP_TOTAL_REV", N$3)</f>
        <v>7786000</v>
      </c>
      <c r="O302" s="4" cm="1">
        <f t="array" ref="O302">_xll.SNL.Clients.Office.Excel.Functions.SPG($A302, "SP_TOTAL_REV", O$3)</f>
        <v>7687000</v>
      </c>
      <c r="P302" s="4" cm="1">
        <f t="array" ref="P302">_xll.SNL.Clients.Office.Excel.Functions.SPG($A302, "SP_TOTAL_REV", P$3)</f>
        <v>8274000</v>
      </c>
      <c r="Q302" s="4" cm="1">
        <f t="array" ref="Q302">_xll.SNL.Clients.Office.Excel.Functions.SPG($A302, "SP_TOTAL_REV", Q$3)</f>
        <v>7422000</v>
      </c>
      <c r="R302" s="4" cm="1">
        <f t="array" ref="R302">_xll.SNL.Clients.Office.Excel.Functions.SPG($A302, "SP_TOTAL_REV", R$3)</f>
        <v>6236000</v>
      </c>
      <c r="S302" s="4" cm="1">
        <f t="array" ref="S302">_xll.SNL.Clients.Office.Excel.Functions.SPG($A302, "SP_TOTAL_REV", S$3)</f>
        <v>5773000</v>
      </c>
      <c r="T302" s="4" cm="1">
        <f t="array" ref="T302">_xll.SNL.Clients.Office.Excel.Functions.SPG($A302, "SP_TOTAL_REV", T$3)</f>
        <v>6056000</v>
      </c>
      <c r="U302" s="4" cm="1">
        <f t="array" ref="U302">_xll.SNL.Clients.Office.Excel.Functions.SPG($A302, "SP_TOTAL_REV", U$3)</f>
        <v>5438000</v>
      </c>
      <c r="V302" s="4" cm="1">
        <f t="array" ref="V302">_xll.SNL.Clients.Office.Excel.Functions.SPG($A302, "SP_TOTAL_REV", V$3)</f>
        <v>4797000</v>
      </c>
      <c r="W302" s="4" cm="1">
        <f t="array" ref="W302">_xll.SNL.Clients.Office.Excel.Functions.SPG($A302, "SP_TOTAL_REV", W$3)</f>
        <v>5144000</v>
      </c>
      <c r="X302" s="4" cm="1">
        <f t="array" ref="X302">_xll.SNL.Clients.Office.Excel.Functions.SPG($A302, "SP_TOTAL_REV", X$3)</f>
        <v>4870000</v>
      </c>
      <c r="Y302" s="4" cm="1">
        <f t="array" ref="Y302">_xll.SNL.Clients.Office.Excel.Functions.SPG($A302, "SP_TOTAL_REV", Y$3)</f>
        <v>4788000</v>
      </c>
      <c r="Z302" s="4" cm="1">
        <f t="array" ref="Z302">_xll.SNL.Clients.Office.Excel.Functions.SPG($A302, "SP_TOTAL_REV", Z$3)</f>
        <v>5835000</v>
      </c>
    </row>
    <row r="303" spans="1:26" x14ac:dyDescent="0.3">
      <c r="A303" s="11" t="s">
        <v>306</v>
      </c>
      <c r="B303" s="4" cm="1">
        <f t="array" ref="B303">_xll.SNL.Clients.Office.Excel.Functions.SPG($A303, "SP_TOTAL_REV", B$3)</f>
        <v>70066000</v>
      </c>
      <c r="C303" s="4" cm="1">
        <f t="array" ref="C303">_xll.SNL.Clients.Office.Excel.Functions.SPG($A303, "SP_TOTAL_REV", C$3)</f>
        <v>69632000</v>
      </c>
      <c r="D303" s="4" cm="1">
        <f t="array" ref="D303">_xll.SNL.Clients.Office.Excel.Functions.SPG($A303, "SP_TOTAL_REV", D$3)</f>
        <v>65585000</v>
      </c>
      <c r="E303" s="4" cm="1">
        <f t="array" ref="E303">_xll.SNL.Clients.Office.Excel.Functions.SPG($A303, "SP_TOTAL_REV", E$3)</f>
        <v>64727000</v>
      </c>
      <c r="F303" s="4" cm="1">
        <f t="array" ref="F303">_xll.SNL.Clients.Office.Excel.Functions.SPG($A303, "SP_TOTAL_REV", F$3)</f>
        <v>61858000</v>
      </c>
      <c r="G303" s="4" cm="1">
        <f t="array" ref="G303">_xll.SNL.Clients.Office.Excel.Functions.SPG($A303, "SP_TOTAL_REV", G$3)</f>
        <v>62020000</v>
      </c>
      <c r="H303" s="4" cm="1">
        <f t="array" ref="H303">_xll.SNL.Clients.Office.Excel.Functions.SPG($A303, "SP_TOTAL_REV", H$3)</f>
        <v>56517000</v>
      </c>
      <c r="I303" s="4" cm="1">
        <f t="array" ref="I303">_xll.SNL.Clients.Office.Excel.Functions.SPG($A303, "SP_TOTAL_REV", I$3)</f>
        <v>56189000</v>
      </c>
      <c r="J303" s="4" cm="1">
        <f t="array" ref="J303">_xll.SNL.Clients.Office.Excel.Functions.SPG($A303, "SP_TOTAL_REV", J$3)</f>
        <v>52857000</v>
      </c>
      <c r="K303" s="4" cm="1">
        <f t="array" ref="K303">_xll.SNL.Clients.Office.Excel.Functions.SPG($A303, "SP_TOTAL_REV", K$3)</f>
        <v>52747000</v>
      </c>
      <c r="L303" s="4" cm="1">
        <f t="array" ref="L303">_xll.SNL.Clients.Office.Excel.Functions.SPG($A303, "SP_TOTAL_REV", L$3)</f>
        <v>50122000</v>
      </c>
      <c r="M303" s="4" cm="1">
        <f t="array" ref="M303">_xll.SNL.Clients.Office.Excel.Functions.SPG($A303, "SP_TOTAL_REV", M$3)</f>
        <v>51865000</v>
      </c>
      <c r="N303" s="4" cm="1">
        <f t="array" ref="N303">_xll.SNL.Clients.Office.Excel.Functions.SPG($A303, "SP_TOTAL_REV", N$3)</f>
        <v>49360000</v>
      </c>
      <c r="O303" s="4" cm="1">
        <f t="array" ref="O303">_xll.SNL.Clients.Office.Excel.Functions.SPG($A303, "SP_TOTAL_REV", O$3)</f>
        <v>51728000</v>
      </c>
      <c r="P303" s="4" cm="1">
        <f t="array" ref="P303">_xll.SNL.Clients.Office.Excel.Functions.SPG($A303, "SP_TOTAL_REV", P$3)</f>
        <v>45317000</v>
      </c>
      <c r="Q303" s="4" cm="1">
        <f t="array" ref="Q303">_xll.SNL.Clients.Office.Excel.Functions.SPG($A303, "SP_TOTAL_REV", Q$3)</f>
        <v>46152000</v>
      </c>
      <c r="R303" s="4" cm="1">
        <f t="array" ref="R303">_xll.SNL.Clients.Office.Excel.Functions.SPG($A303, "SP_TOTAL_REV", R$3)</f>
        <v>41706000</v>
      </c>
      <c r="S303" s="4" cm="1">
        <f t="array" ref="S303">_xll.SNL.Clients.Office.Excel.Functions.SPG($A303, "SP_TOTAL_REV", S$3)</f>
        <v>43076000</v>
      </c>
      <c r="T303" s="4" cm="1">
        <f t="array" ref="T303">_xll.SNL.Clients.Office.Excel.Functions.SPG($A303, "SP_TOTAL_REV", T$3)</f>
        <v>37154000</v>
      </c>
      <c r="U303" s="4" cm="1">
        <f t="array" ref="U303">_xll.SNL.Clients.Office.Excel.Functions.SPG($A303, "SP_TOTAL_REV", U$3)</f>
        <v>38033000</v>
      </c>
      <c r="V303" s="4" cm="1">
        <f t="array" ref="V303">_xll.SNL.Clients.Office.Excel.Functions.SPG($A303, "SP_TOTAL_REV", V$3)</f>
        <v>35021000</v>
      </c>
      <c r="W303" s="4" cm="1">
        <f t="array" ref="W303">_xll.SNL.Clients.Office.Excel.Functions.SPG($A303, "SP_TOTAL_REV", W$3)</f>
        <v>36906000</v>
      </c>
      <c r="X303" s="4" cm="1">
        <f t="array" ref="X303">_xll.SNL.Clients.Office.Excel.Functions.SPG($A303, "SP_TOTAL_REV", X$3)</f>
        <v>33055000</v>
      </c>
      <c r="Y303" s="4" cm="1">
        <f t="array" ref="Y303">_xll.SNL.Clients.Office.Excel.Functions.SPG($A303, "SP_TOTAL_REV", Y$3)</f>
        <v>33717000</v>
      </c>
      <c r="Z303" s="4" cm="1">
        <f t="array" ref="Z303">_xll.SNL.Clients.Office.Excel.Functions.SPG($A303, "SP_TOTAL_REV", Z$3)</f>
        <v>30571000</v>
      </c>
    </row>
    <row r="304" spans="1:26" x14ac:dyDescent="0.3">
      <c r="A304" s="11" t="s">
        <v>307</v>
      </c>
      <c r="B304" s="4" cm="1">
        <f t="array" ref="B304">_xll.SNL.Clients.Office.Excel.Functions.SPG($A304, "SP_TOTAL_REV", B$3)</f>
        <v>551372</v>
      </c>
      <c r="C304" s="4" cm="1">
        <f t="array" ref="C304">_xll.SNL.Clients.Office.Excel.Functions.SPG($A304, "SP_TOTAL_REV", C$3)</f>
        <v>550898</v>
      </c>
      <c r="D304" s="4" cm="1">
        <f t="array" ref="D304">_xll.SNL.Clients.Office.Excel.Functions.SPG($A304, "SP_TOTAL_REV", D$3)</f>
        <v>531655</v>
      </c>
      <c r="E304" s="4" cm="1">
        <f t="array" ref="E304">_xll.SNL.Clients.Office.Excel.Functions.SPG($A304, "SP_TOTAL_REV", E$3)</f>
        <v>532395</v>
      </c>
      <c r="F304" s="4" cm="1">
        <f t="array" ref="F304">_xll.SNL.Clients.Office.Excel.Functions.SPG($A304, "SP_TOTAL_REV", F$3)</f>
        <v>565545</v>
      </c>
      <c r="G304" s="4" cm="1">
        <f t="array" ref="G304">_xll.SNL.Clients.Office.Excel.Functions.SPG($A304, "SP_TOTAL_REV", G$3)</f>
        <v>565120</v>
      </c>
      <c r="H304" s="4" cm="1">
        <f t="array" ref="H304">_xll.SNL.Clients.Office.Excel.Functions.SPG($A304, "SP_TOTAL_REV", H$3)</f>
        <v>533256</v>
      </c>
      <c r="I304" s="4" cm="1">
        <f t="array" ref="I304">_xll.SNL.Clients.Office.Excel.Functions.SPG($A304, "SP_TOTAL_REV", I$3)</f>
        <v>543495</v>
      </c>
      <c r="J304" s="4" cm="1">
        <f t="array" ref="J304">_xll.SNL.Clients.Office.Excel.Functions.SPG($A304, "SP_TOTAL_REV", J$3)</f>
        <v>534081</v>
      </c>
      <c r="K304" s="4" cm="1">
        <f t="array" ref="K304">_xll.SNL.Clients.Office.Excel.Functions.SPG($A304, "SP_TOTAL_REV", K$3)</f>
        <v>512164</v>
      </c>
      <c r="L304" s="4" cm="1">
        <f t="array" ref="L304">_xll.SNL.Clients.Office.Excel.Functions.SPG($A304, "SP_TOTAL_REV", L$3)</f>
        <v>519267</v>
      </c>
      <c r="M304" s="4" cm="1">
        <f t="array" ref="M304">_xll.SNL.Clients.Office.Excel.Functions.SPG($A304, "SP_TOTAL_REV", M$3)</f>
        <v>454614</v>
      </c>
      <c r="N304" s="4" cm="1">
        <f t="array" ref="N304">_xll.SNL.Clients.Office.Excel.Functions.SPG($A304, "SP_TOTAL_REV", N$3)</f>
        <v>481914</v>
      </c>
      <c r="O304" s="4" cm="1">
        <f t="array" ref="O304">_xll.SNL.Clients.Office.Excel.Functions.SPG($A304, "SP_TOTAL_REV", O$3)</f>
        <v>481675</v>
      </c>
      <c r="P304" s="4" cm="1">
        <f t="array" ref="P304">_xll.SNL.Clients.Office.Excel.Functions.SPG($A304, "SP_TOTAL_REV", P$3)</f>
        <v>476567</v>
      </c>
      <c r="Q304" s="4" cm="1">
        <f t="array" ref="Q304">_xll.SNL.Clients.Office.Excel.Functions.SPG($A304, "SP_TOTAL_REV", Q$3)</f>
        <v>456892</v>
      </c>
      <c r="R304" s="4" cm="1">
        <f t="array" ref="R304">_xll.SNL.Clients.Office.Excel.Functions.SPG($A304, "SP_TOTAL_REV", R$3)</f>
        <v>412110</v>
      </c>
      <c r="S304" s="4" cm="1">
        <f t="array" ref="S304">_xll.SNL.Clients.Office.Excel.Functions.SPG($A304, "SP_TOTAL_REV", S$3)</f>
        <v>442265</v>
      </c>
      <c r="T304" s="4" cm="1">
        <f t="array" ref="T304">_xll.SNL.Clients.Office.Excel.Functions.SPG($A304, "SP_TOTAL_REV", T$3)</f>
        <v>425101</v>
      </c>
      <c r="U304" s="4" cm="1">
        <f t="array" ref="U304">_xll.SNL.Clients.Office.Excel.Functions.SPG($A304, "SP_TOTAL_REV", U$3)</f>
        <v>430247</v>
      </c>
      <c r="V304" s="4" cm="1">
        <f t="array" ref="V304">_xll.SNL.Clients.Office.Excel.Functions.SPG($A304, "SP_TOTAL_REV", V$3)</f>
        <v>391055</v>
      </c>
      <c r="W304" s="4" cm="1">
        <f t="array" ref="W304">_xll.SNL.Clients.Office.Excel.Functions.SPG($A304, "SP_TOTAL_REV", W$3)</f>
        <v>415468</v>
      </c>
      <c r="X304" s="4" cm="1">
        <f t="array" ref="X304">_xll.SNL.Clients.Office.Excel.Functions.SPG($A304, "SP_TOTAL_REV", X$3)</f>
        <v>436029</v>
      </c>
      <c r="Y304" s="4" cm="1">
        <f t="array" ref="Y304">_xll.SNL.Clients.Office.Excel.Functions.SPG($A304, "SP_TOTAL_REV", Y$3)</f>
        <v>412338</v>
      </c>
      <c r="Z304" s="4" cm="1">
        <f t="array" ref="Z304">_xll.SNL.Clients.Office.Excel.Functions.SPG($A304, "SP_TOTAL_REV", Z$3)</f>
        <v>400974</v>
      </c>
    </row>
    <row r="305" spans="1:26" x14ac:dyDescent="0.3">
      <c r="A305" s="11" t="s">
        <v>308</v>
      </c>
      <c r="B305" s="4" cm="1">
        <f t="array" ref="B305">_xll.SNL.Clients.Office.Excel.Functions.SPG($A305, "SP_TOTAL_REV", B$3)</f>
        <v>108000</v>
      </c>
      <c r="C305" s="4" cm="1">
        <f t="array" ref="C305">_xll.SNL.Clients.Office.Excel.Functions.SPG($A305, "SP_TOTAL_REV", C$3)</f>
        <v>966000</v>
      </c>
      <c r="D305" s="4" cm="1">
        <f t="array" ref="D305">_xll.SNL.Clients.Office.Excel.Functions.SPG($A305, "SP_TOTAL_REV", D$3)</f>
        <v>1862000</v>
      </c>
      <c r="E305" s="4" cm="1">
        <f t="array" ref="E305">_xll.SNL.Clients.Office.Excel.Functions.SPG($A305, "SP_TOTAL_REV", E$3)</f>
        <v>241000</v>
      </c>
      <c r="F305" s="4" cm="1">
        <f t="array" ref="F305">_xll.SNL.Clients.Office.Excel.Functions.SPG($A305, "SP_TOTAL_REV", F$3)</f>
        <v>167000</v>
      </c>
      <c r="G305" s="4" cm="1">
        <f t="array" ref="G305">_xll.SNL.Clients.Office.Excel.Functions.SPG($A305, "SP_TOTAL_REV", G$3)</f>
        <v>2811000</v>
      </c>
      <c r="H305" s="4" cm="1">
        <f t="array" ref="H305">_xll.SNL.Clients.Office.Excel.Functions.SPG($A305, "SP_TOTAL_REV", H$3)</f>
        <v>1831000</v>
      </c>
      <c r="I305" s="4" cm="1">
        <f t="array" ref="I305">_xll.SNL.Clients.Office.Excel.Functions.SPG($A305, "SP_TOTAL_REV", I$3)</f>
        <v>344000</v>
      </c>
      <c r="J305" s="4" cm="1">
        <f t="array" ref="J305">_xll.SNL.Clients.Office.Excel.Functions.SPG($A305, "SP_TOTAL_REV", J$3)</f>
        <v>1862000</v>
      </c>
      <c r="K305" s="4" cm="1">
        <f t="array" ref="K305">_xll.SNL.Clients.Office.Excel.Functions.SPG($A305, "SP_TOTAL_REV", K$3)</f>
        <v>5084000</v>
      </c>
      <c r="L305" s="4" cm="1">
        <f t="array" ref="L305">_xll.SNL.Clients.Office.Excel.Functions.SPG($A305, "SP_TOTAL_REV", L$3)</f>
        <v>3364000</v>
      </c>
      <c r="M305" s="4" cm="1">
        <f t="array" ref="M305">_xll.SNL.Clients.Office.Excel.Functions.SPG($A305, "SP_TOTAL_REV", M$3)</f>
        <v>4749000</v>
      </c>
      <c r="N305" s="4" cm="1">
        <f t="array" ref="N305">_xll.SNL.Clients.Office.Excel.Functions.SPG($A305, "SP_TOTAL_REV", N$3)</f>
        <v>6066000</v>
      </c>
      <c r="O305" s="4" cm="1">
        <f t="array" ref="O305">_xll.SNL.Clients.Office.Excel.Functions.SPG($A305, "SP_TOTAL_REV", O$3)</f>
        <v>7211000</v>
      </c>
      <c r="P305" s="4" cm="1">
        <f t="array" ref="P305">_xll.SNL.Clients.Office.Excel.Functions.SPG($A305, "SP_TOTAL_REV", P$3)</f>
        <v>4969000</v>
      </c>
      <c r="Q305" s="4" cm="1">
        <f t="array" ref="Q305">_xll.SNL.Clients.Office.Excel.Functions.SPG($A305, "SP_TOTAL_REV", Q$3)</f>
        <v>4354000</v>
      </c>
      <c r="R305" s="4" cm="1">
        <f t="array" ref="R305">_xll.SNL.Clients.Office.Excel.Functions.SPG($A305, "SP_TOTAL_REV", R$3)</f>
        <v>1937000</v>
      </c>
      <c r="S305" s="4" cm="1">
        <f t="array" ref="S305">_xll.SNL.Clients.Office.Excel.Functions.SPG($A305, "SP_TOTAL_REV", S$3)</f>
        <v>571000</v>
      </c>
      <c r="T305" s="4" cm="1">
        <f t="array" ref="T305">_xll.SNL.Clients.Office.Excel.Functions.SPG($A305, "SP_TOTAL_REV", T$3)</f>
        <v>157000</v>
      </c>
      <c r="U305" s="4" cm="1">
        <f t="array" ref="U305">_xll.SNL.Clients.Office.Excel.Functions.SPG($A305, "SP_TOTAL_REV", U$3)</f>
        <v>67000</v>
      </c>
      <c r="V305" s="4" cm="1">
        <f t="array" ref="V305">_xll.SNL.Clients.Office.Excel.Functions.SPG($A305, "SP_TOTAL_REV", V$3)</f>
        <v>8000</v>
      </c>
      <c r="W305" s="4" cm="1">
        <f t="array" ref="W305">_xll.SNL.Clients.Office.Excel.Functions.SPG($A305, "SP_TOTAL_REV", W$3)</f>
        <v>14055</v>
      </c>
      <c r="X305" s="4" cm="1">
        <f t="array" ref="X305">_xll.SNL.Clients.Office.Excel.Functions.SPG($A305, "SP_TOTAL_REV", X$3)</f>
        <v>17046</v>
      </c>
      <c r="Y305" s="4" cm="1">
        <f t="array" ref="Y305">_xll.SNL.Clients.Office.Excel.Functions.SPG($A305, "SP_TOTAL_REV", Y$3)</f>
        <v>13083</v>
      </c>
      <c r="Z305" s="4" cm="1">
        <f t="array" ref="Z305">_xll.SNL.Clients.Office.Excel.Functions.SPG($A305, "SP_TOTAL_REV", Z$3)</f>
        <v>16025</v>
      </c>
    </row>
    <row r="306" spans="1:26" x14ac:dyDescent="0.3">
      <c r="A306" s="11" t="s">
        <v>309</v>
      </c>
      <c r="B306" s="4" cm="1">
        <f t="array" ref="B306">_xll.SNL.Clients.Office.Excel.Functions.SPG($A306, "SP_TOTAL_REV", B$3)</f>
        <v>2525800</v>
      </c>
      <c r="C306" s="4" cm="1">
        <f t="array" ref="C306">_xll.SNL.Clients.Office.Excel.Functions.SPG($A306, "SP_TOTAL_REV", C$3)</f>
        <v>2637200</v>
      </c>
      <c r="D306" s="4" cm="1">
        <f t="array" ref="D306">_xll.SNL.Clients.Office.Excel.Functions.SPG($A306, "SP_TOTAL_REV", D$3)</f>
        <v>2719000</v>
      </c>
      <c r="E306" s="4" cm="1">
        <f t="array" ref="E306">_xll.SNL.Clients.Office.Excel.Functions.SPG($A306, "SP_TOTAL_REV", E$3)</f>
        <v>2801300</v>
      </c>
      <c r="F306" s="4" cm="1">
        <f t="array" ref="F306">_xll.SNL.Clients.Office.Excel.Functions.SPG($A306, "SP_TOTAL_REV", F$3)</f>
        <v>2679400</v>
      </c>
      <c r="G306" s="4" cm="1">
        <f t="array" ref="G306">_xll.SNL.Clients.Office.Excel.Functions.SPG($A306, "SP_TOTAL_REV", G$3)</f>
        <v>2612300</v>
      </c>
      <c r="H306" s="4" cm="1">
        <f t="array" ref="H306">_xll.SNL.Clients.Office.Excel.Functions.SPG($A306, "SP_TOTAL_REV", H$3)</f>
        <v>2766100</v>
      </c>
      <c r="I306" s="4" cm="1">
        <f t="array" ref="I306">_xll.SNL.Clients.Office.Excel.Functions.SPG($A306, "SP_TOTAL_REV", I$3)</f>
        <v>2950500</v>
      </c>
      <c r="J306" s="4" cm="1">
        <f t="array" ref="J306">_xll.SNL.Clients.Office.Excel.Functions.SPG($A306, "SP_TOTAL_REV", J$3)</f>
        <v>2806200</v>
      </c>
      <c r="K306" s="4" cm="1">
        <f t="array" ref="K306">_xll.SNL.Clients.Office.Excel.Functions.SPG($A306, "SP_TOTAL_REV", K$3)</f>
        <v>2650675</v>
      </c>
      <c r="L306" s="4" cm="1">
        <f t="array" ref="L306">_xll.SNL.Clients.Office.Excel.Functions.SPG($A306, "SP_TOTAL_REV", L$3)</f>
        <v>2917539</v>
      </c>
      <c r="M306" s="4" cm="1">
        <f t="array" ref="M306">_xll.SNL.Clients.Office.Excel.Functions.SPG($A306, "SP_TOTAL_REV", M$3)</f>
        <v>3153188</v>
      </c>
      <c r="N306" s="4" cm="1">
        <f t="array" ref="N306">_xll.SNL.Clients.Office.Excel.Functions.SPG($A306, "SP_TOTAL_REV", N$3)</f>
        <v>3015663</v>
      </c>
      <c r="O306" s="4" cm="1">
        <f t="array" ref="O306">_xll.SNL.Clients.Office.Excel.Functions.SPG($A306, "SP_TOTAL_REV", O$3)</f>
        <v>2760737</v>
      </c>
      <c r="P306" s="4" cm="1">
        <f t="array" ref="P306">_xll.SNL.Clients.Office.Excel.Functions.SPG($A306, "SP_TOTAL_REV", P$3)</f>
        <v>2817017</v>
      </c>
      <c r="Q306" s="4" cm="1">
        <f t="array" ref="Q306">_xll.SNL.Clients.Office.Excel.Functions.SPG($A306, "SP_TOTAL_REV", Q$3)</f>
        <v>2953833</v>
      </c>
      <c r="R306" s="4" cm="1">
        <f t="array" ref="R306">_xll.SNL.Clients.Office.Excel.Functions.SPG($A306, "SP_TOTAL_REV", R$3)</f>
        <v>2669026</v>
      </c>
      <c r="S306" s="4" cm="1">
        <f t="array" ref="S306">_xll.SNL.Clients.Office.Excel.Functions.SPG($A306, "SP_TOTAL_REV", S$3)</f>
        <v>2641764</v>
      </c>
      <c r="T306" s="4" cm="1">
        <f t="array" ref="T306">_xll.SNL.Clients.Office.Excel.Functions.SPG($A306, "SP_TOTAL_REV", T$3)</f>
        <v>2574870</v>
      </c>
      <c r="U306" s="4" cm="1">
        <f t="array" ref="U306">_xll.SNL.Clients.Office.Excel.Functions.SPG($A306, "SP_TOTAL_REV", U$3)</f>
        <v>2049800</v>
      </c>
      <c r="V306" s="4" cm="1">
        <f t="array" ref="V306">_xll.SNL.Clients.Office.Excel.Functions.SPG($A306, "SP_TOTAL_REV", V$3)</f>
        <v>2285763</v>
      </c>
      <c r="W306" s="4" cm="1">
        <f t="array" ref="W306">_xll.SNL.Clients.Office.Excel.Functions.SPG($A306, "SP_TOTAL_REV", W$3)</f>
        <v>2424512</v>
      </c>
      <c r="X306" s="4" cm="1">
        <f t="array" ref="X306">_xll.SNL.Clients.Office.Excel.Functions.SPG($A306, "SP_TOTAL_REV", X$3)</f>
        <v>2519185</v>
      </c>
      <c r="Y306" s="4" cm="1">
        <f t="array" ref="Y306">_xll.SNL.Clients.Office.Excel.Functions.SPG($A306, "SP_TOTAL_REV", Y$3)</f>
        <v>2584485</v>
      </c>
      <c r="Z306" s="4" cm="1">
        <f t="array" ref="Z306">_xll.SNL.Clients.Office.Excel.Functions.SPG($A306, "SP_TOTAL_REV", Z$3)</f>
        <v>2442490</v>
      </c>
    </row>
    <row r="307" spans="1:26" x14ac:dyDescent="0.3">
      <c r="A307" s="11" t="s">
        <v>310</v>
      </c>
      <c r="B307" s="4" cm="1">
        <f t="array" ref="B307">_xll.SNL.Clients.Office.Excel.Functions.SPG($A307, "SP_TOTAL_REV", B$3)</f>
        <v>11147000</v>
      </c>
      <c r="C307" s="4" cm="1">
        <f t="array" ref="C307">_xll.SNL.Clients.Office.Excel.Functions.SPG($A307, "SP_TOTAL_REV", C$3)</f>
        <v>10499000</v>
      </c>
      <c r="D307" s="4" cm="1">
        <f t="array" ref="D307">_xll.SNL.Clients.Office.Excel.Functions.SPG($A307, "SP_TOTAL_REV", D$3)</f>
        <v>10340000</v>
      </c>
      <c r="E307" s="4" cm="1">
        <f t="array" ref="E307">_xll.SNL.Clients.Office.Excel.Functions.SPG($A307, "SP_TOTAL_REV", E$3)</f>
        <v>9880000</v>
      </c>
      <c r="F307" s="4" cm="1">
        <f t="array" ref="F307">_xll.SNL.Clients.Office.Excel.Functions.SPG($A307, "SP_TOTAL_REV", F$3)</f>
        <v>9931000</v>
      </c>
      <c r="G307" s="4" cm="1">
        <f t="array" ref="G307">_xll.SNL.Clients.Office.Excel.Functions.SPG($A307, "SP_TOTAL_REV", G$3)</f>
        <v>9048000</v>
      </c>
      <c r="H307" s="4" cm="1">
        <f t="array" ref="H307">_xll.SNL.Clients.Office.Excel.Functions.SPG($A307, "SP_TOTAL_REV", H$3)</f>
        <v>8548000</v>
      </c>
      <c r="I307" s="4" cm="1">
        <f t="array" ref="I307">_xll.SNL.Clients.Office.Excel.Functions.SPG($A307, "SP_TOTAL_REV", I$3)</f>
        <v>8327000</v>
      </c>
      <c r="J307" s="4" cm="1">
        <f t="array" ref="J307">_xll.SNL.Clients.Office.Excel.Functions.SPG($A307, "SP_TOTAL_REV", J$3)</f>
        <v>8149000</v>
      </c>
      <c r="K307" s="4" cm="1">
        <f t="array" ref="K307">_xll.SNL.Clients.Office.Excel.Functions.SPG($A307, "SP_TOTAL_REV", K$3)</f>
        <v>8223000</v>
      </c>
      <c r="L307" s="4" cm="1">
        <f t="array" ref="L307">_xll.SNL.Clients.Office.Excel.Functions.SPG($A307, "SP_TOTAL_REV", L$3)</f>
        <v>7927000</v>
      </c>
      <c r="M307" s="4" cm="1">
        <f t="array" ref="M307">_xll.SNL.Clients.Office.Excel.Functions.SPG($A307, "SP_TOTAL_REV", M$3)</f>
        <v>8054000</v>
      </c>
      <c r="N307" s="4" cm="1">
        <f t="array" ref="N307">_xll.SNL.Clients.Office.Excel.Functions.SPG($A307, "SP_TOTAL_REV", N$3)</f>
        <v>7770000</v>
      </c>
      <c r="O307" s="4" cm="1">
        <f t="array" ref="O307">_xll.SNL.Clients.Office.Excel.Functions.SPG($A307, "SP_TOTAL_REV", O$3)</f>
        <v>7409000</v>
      </c>
      <c r="P307" s="4" cm="1">
        <f t="array" ref="P307">_xll.SNL.Clients.Office.Excel.Functions.SPG($A307, "SP_TOTAL_REV", P$3)</f>
        <v>7040000</v>
      </c>
      <c r="Q307" s="4" cm="1">
        <f t="array" ref="Q307">_xll.SNL.Clients.Office.Excel.Functions.SPG($A307, "SP_TOTAL_REV", Q$3)</f>
        <v>6800000</v>
      </c>
      <c r="R307" s="4" cm="1">
        <f t="array" ref="R307">_xll.SNL.Clients.Office.Excel.Functions.SPG($A307, "SP_TOTAL_REV", R$3)</f>
        <v>6522000</v>
      </c>
      <c r="S307" s="4" cm="1">
        <f t="array" ref="S307">_xll.SNL.Clients.Office.Excel.Functions.SPG($A307, "SP_TOTAL_REV", S$3)</f>
        <v>5170000</v>
      </c>
      <c r="T307" s="4" cm="1">
        <f t="array" ref="T307">_xll.SNL.Clients.Office.Excel.Functions.SPG($A307, "SP_TOTAL_REV", T$3)</f>
        <v>4952000</v>
      </c>
      <c r="U307" s="4" cm="1">
        <f t="array" ref="U307">_xll.SNL.Clients.Office.Excel.Functions.SPG($A307, "SP_TOTAL_REV", U$3)</f>
        <v>4547000</v>
      </c>
      <c r="V307" s="4" cm="1">
        <f t="array" ref="V307">_xll.SNL.Clients.Office.Excel.Functions.SPG($A307, "SP_TOTAL_REV", V$3)</f>
        <v>4483000</v>
      </c>
      <c r="W307" s="4" cm="1">
        <f t="array" ref="W307">_xll.SNL.Clients.Office.Excel.Functions.SPG($A307, "SP_TOTAL_REV", W$3)</f>
        <v>4274000</v>
      </c>
      <c r="X307" s="4" cm="1">
        <f t="array" ref="X307">_xll.SNL.Clients.Office.Excel.Functions.SPG($A307, "SP_TOTAL_REV", X$3)</f>
        <v>4243000</v>
      </c>
      <c r="Y307" s="4" cm="1">
        <f t="array" ref="Y307">_xll.SNL.Clients.Office.Excel.Functions.SPG($A307, "SP_TOTAL_REV", Y$3)</f>
        <v>4193000</v>
      </c>
      <c r="Z307" s="4" cm="1">
        <f t="array" ref="Z307">_xll.SNL.Clients.Office.Excel.Functions.SPG($A307, "SP_TOTAL_REV", Z$3)</f>
        <v>4119000</v>
      </c>
    </row>
    <row r="308" spans="1:26" x14ac:dyDescent="0.3">
      <c r="A308" s="11" t="s">
        <v>311</v>
      </c>
      <c r="B308" s="4" cm="1">
        <f t="array" ref="B308">_xll.SNL.Clients.Office.Excel.Functions.SPG($A308, "SP_TOTAL_REV", B$3)</f>
        <v>2304100</v>
      </c>
      <c r="C308" s="4" cm="1">
        <f t="array" ref="C308">_xll.SNL.Clients.Office.Excel.Functions.SPG($A308, "SP_TOTAL_REV", C$3)</f>
        <v>2735600</v>
      </c>
      <c r="D308" s="4" cm="1">
        <f t="array" ref="D308">_xll.SNL.Clients.Office.Excel.Functions.SPG($A308, "SP_TOTAL_REV", D$3)</f>
        <v>3042700</v>
      </c>
      <c r="E308" s="4" cm="1">
        <f t="array" ref="E308">_xll.SNL.Clients.Office.Excel.Functions.SPG($A308, "SP_TOTAL_REV", E$3)</f>
        <v>3252300</v>
      </c>
      <c r="F308" s="4" cm="1">
        <f t="array" ref="F308">_xll.SNL.Clients.Office.Excel.Functions.SPG($A308, "SP_TOTAL_REV", F$3)</f>
        <v>2596400</v>
      </c>
      <c r="G308" s="4" cm="1">
        <f t="array" ref="G308">_xll.SNL.Clients.Office.Excel.Functions.SPG($A308, "SP_TOTAL_REV", G$3)</f>
        <v>2790800</v>
      </c>
      <c r="H308" s="4" cm="1">
        <f t="array" ref="H308">_xll.SNL.Clients.Office.Excel.Functions.SPG($A308, "SP_TOTAL_REV", H$3)</f>
        <v>3298400</v>
      </c>
      <c r="I308" s="4" cm="1">
        <f t="array" ref="I308">_xll.SNL.Clients.Office.Excel.Functions.SPG($A308, "SP_TOTAL_REV", I$3)</f>
        <v>3266600</v>
      </c>
      <c r="J308" s="4" cm="1">
        <f t="array" ref="J308">_xll.SNL.Clients.Office.Excel.Functions.SPG($A308, "SP_TOTAL_REV", J$3)</f>
        <v>2346300</v>
      </c>
      <c r="K308" s="4" cm="1">
        <f t="array" ref="K308">_xll.SNL.Clients.Office.Excel.Functions.SPG($A308, "SP_TOTAL_REV", K$3)</f>
        <v>2629500</v>
      </c>
      <c r="L308" s="4" cm="1">
        <f t="array" ref="L308">_xll.SNL.Clients.Office.Excel.Functions.SPG($A308, "SP_TOTAL_REV", L$3)</f>
        <v>2935200</v>
      </c>
      <c r="M308" s="4" cm="1">
        <f t="array" ref="M308">_xll.SNL.Clients.Office.Excel.Functions.SPG($A308, "SP_TOTAL_REV", M$3)</f>
        <v>2921700</v>
      </c>
      <c r="N308" s="4" cm="1">
        <f t="array" ref="N308">_xll.SNL.Clients.Office.Excel.Functions.SPG($A308, "SP_TOTAL_REV", N$3)</f>
        <v>2214600</v>
      </c>
      <c r="O308" s="4" cm="1">
        <f t="array" ref="O308">_xll.SNL.Clients.Office.Excel.Functions.SPG($A308, "SP_TOTAL_REV", O$3)</f>
        <v>2619200</v>
      </c>
      <c r="P308" s="4" cm="1">
        <f t="array" ref="P308">_xll.SNL.Clients.Office.Excel.Functions.SPG($A308, "SP_TOTAL_REV", P$3)</f>
        <v>2822700</v>
      </c>
      <c r="Q308" s="4" cm="1">
        <f t="array" ref="Q308">_xll.SNL.Clients.Office.Excel.Functions.SPG($A308, "SP_TOTAL_REV", Q$3)</f>
        <v>2939400</v>
      </c>
      <c r="R308" s="4" cm="1">
        <f t="array" ref="R308">_xll.SNL.Clients.Office.Excel.Functions.SPG($A308, "SP_TOTAL_REV", R$3)</f>
        <v>1898400</v>
      </c>
      <c r="S308" s="4" cm="1">
        <f t="array" ref="S308">_xll.SNL.Clients.Office.Excel.Functions.SPG($A308, "SP_TOTAL_REV", S$3)</f>
        <v>2294300</v>
      </c>
      <c r="T308" s="4" cm="1">
        <f t="array" ref="T308">_xll.SNL.Clients.Office.Excel.Functions.SPG($A308, "SP_TOTAL_REV", T$3)</f>
        <v>2753500</v>
      </c>
      <c r="U308" s="4" cm="1">
        <f t="array" ref="U308">_xll.SNL.Clients.Office.Excel.Functions.SPG($A308, "SP_TOTAL_REV", U$3)</f>
        <v>2503400</v>
      </c>
      <c r="V308" s="4" cm="1">
        <f t="array" ref="V308">_xll.SNL.Clients.Office.Excel.Functions.SPG($A308, "SP_TOTAL_REV", V$3)</f>
        <v>2102800</v>
      </c>
      <c r="W308" s="4" cm="1">
        <f t="array" ref="W308">_xll.SNL.Clients.Office.Excel.Functions.SPG($A308, "SP_TOTAL_REV", W$3)</f>
        <v>2486200</v>
      </c>
      <c r="X308" s="4" cm="1">
        <f t="array" ref="X308">_xll.SNL.Clients.Office.Excel.Functions.SPG($A308, "SP_TOTAL_REV", X$3)</f>
        <v>2841600</v>
      </c>
      <c r="Y308" s="4" cm="1">
        <f t="array" ref="Y308">_xll.SNL.Clients.Office.Excel.Functions.SPG($A308, "SP_TOTAL_REV", Y$3)</f>
        <v>2948300</v>
      </c>
      <c r="Z308" s="4" cm="1">
        <f t="array" ref="Z308">_xll.SNL.Clients.Office.Excel.Functions.SPG($A308, "SP_TOTAL_REV", Z$3)</f>
        <v>2303300</v>
      </c>
    </row>
    <row r="309" spans="1:26" x14ac:dyDescent="0.3">
      <c r="A309" s="11" t="s">
        <v>312</v>
      </c>
      <c r="B309" s="4" cm="1">
        <f t="array" ref="B309">_xll.SNL.Clients.Office.Excel.Functions.SPG($A309, "SP_TOTAL_REV", B$3)</f>
        <v>9313000</v>
      </c>
      <c r="C309" s="4" cm="1">
        <f t="array" ref="C309">_xll.SNL.Clients.Office.Excel.Functions.SPG($A309, "SP_TOTAL_REV", C$3)</f>
        <v>9604000</v>
      </c>
      <c r="D309" s="4" cm="1">
        <f t="array" ref="D309">_xll.SNL.Clients.Office.Excel.Functions.SPG($A309, "SP_TOTAL_REV", D$3)</f>
        <v>9204000</v>
      </c>
      <c r="E309" s="4" cm="1">
        <f t="array" ref="E309">_xll.SNL.Clients.Office.Excel.Functions.SPG($A309, "SP_TOTAL_REV", E$3)</f>
        <v>8343000</v>
      </c>
      <c r="F309" s="4" cm="1">
        <f t="array" ref="F309">_xll.SNL.Clients.Office.Excel.Functions.SPG($A309, "SP_TOTAL_REV", F$3)</f>
        <v>9290000</v>
      </c>
      <c r="G309" s="4" cm="1">
        <f t="array" ref="G309">_xll.SNL.Clients.Office.Excel.Functions.SPG($A309, "SP_TOTAL_REV", G$3)</f>
        <v>9314000</v>
      </c>
      <c r="H309" s="4" cm="1">
        <f t="array" ref="H309">_xll.SNL.Clients.Office.Excel.Functions.SPG($A309, "SP_TOTAL_REV", H$3)</f>
        <v>9029000</v>
      </c>
      <c r="I309" s="4" cm="1">
        <f t="array" ref="I309">_xll.SNL.Clients.Office.Excel.Functions.SPG($A309, "SP_TOTAL_REV", I$3)</f>
        <v>8507000</v>
      </c>
      <c r="J309" s="4" cm="1">
        <f t="array" ref="J309">_xll.SNL.Clients.Office.Excel.Functions.SPG($A309, "SP_TOTAL_REV", J$3)</f>
        <v>9166000</v>
      </c>
      <c r="K309" s="4" cm="1">
        <f t="array" ref="K309">_xll.SNL.Clients.Office.Excel.Functions.SPG($A309, "SP_TOTAL_REV", K$3)</f>
        <v>8695000</v>
      </c>
      <c r="L309" s="4" cm="1">
        <f t="array" ref="L309">_xll.SNL.Clients.Office.Excel.Functions.SPG($A309, "SP_TOTAL_REV", L$3)</f>
        <v>7763000</v>
      </c>
      <c r="M309" s="4" cm="1">
        <f t="array" ref="M309">_xll.SNL.Clients.Office.Excel.Functions.SPG($A309, "SP_TOTAL_REV", M$3)</f>
        <v>7274000</v>
      </c>
      <c r="N309" s="4" cm="1">
        <f t="array" ref="N309">_xll.SNL.Clients.Office.Excel.Functions.SPG($A309, "SP_TOTAL_REV", N$3)</f>
        <v>7764000</v>
      </c>
      <c r="O309" s="4" cm="1">
        <f t="array" ref="O309">_xll.SNL.Clients.Office.Excel.Functions.SPG($A309, "SP_TOTAL_REV", O$3)</f>
        <v>7658000</v>
      </c>
      <c r="P309" s="4" cm="1">
        <f t="array" ref="P309">_xll.SNL.Clients.Office.Excel.Functions.SPG($A309, "SP_TOTAL_REV", P$3)</f>
        <v>7182000</v>
      </c>
      <c r="Q309" s="4" cm="1">
        <f t="array" ref="Q309">_xll.SNL.Clients.Office.Excel.Functions.SPG($A309, "SP_TOTAL_REV", Q$3)</f>
        <v>6642000</v>
      </c>
      <c r="R309" s="4" cm="1">
        <f t="array" ref="R309">_xll.SNL.Clients.Office.Excel.Functions.SPG($A309, "SP_TOTAL_REV", R$3)</f>
        <v>7238000</v>
      </c>
      <c r="S309" s="4" cm="1">
        <f t="array" ref="S309">_xll.SNL.Clients.Office.Excel.Functions.SPG($A309, "SP_TOTAL_REV", S$3)</f>
        <v>7298000</v>
      </c>
      <c r="T309" s="4" cm="1">
        <f t="array" ref="T309">_xll.SNL.Clients.Office.Excel.Functions.SPG($A309, "SP_TOTAL_REV", T$3)</f>
        <v>6665000</v>
      </c>
      <c r="U309" s="4" cm="1">
        <f t="array" ref="U309">_xll.SNL.Clients.Office.Excel.Functions.SPG($A309, "SP_TOTAL_REV", U$3)</f>
        <v>5911000</v>
      </c>
      <c r="V309" s="4" cm="1">
        <f t="array" ref="V309">_xll.SNL.Clients.Office.Excel.Functions.SPG($A309, "SP_TOTAL_REV", V$3)</f>
        <v>6707000</v>
      </c>
      <c r="W309" s="4" cm="1">
        <f t="array" ref="W309">_xll.SNL.Clients.Office.Excel.Functions.SPG($A309, "SP_TOTAL_REV", W$3)</f>
        <v>6913000</v>
      </c>
      <c r="X309" s="4" cm="1">
        <f t="array" ref="X309">_xll.SNL.Clients.Office.Excel.Functions.SPG($A309, "SP_TOTAL_REV", X$3)</f>
        <v>6355000</v>
      </c>
      <c r="Y309" s="4" cm="1">
        <f t="array" ref="Y309">_xll.SNL.Clients.Office.Excel.Functions.SPG($A309, "SP_TOTAL_REV", Y$3)</f>
        <v>6062000</v>
      </c>
      <c r="Z309" s="4" cm="1">
        <f t="array" ref="Z309">_xll.SNL.Clients.Office.Excel.Functions.SPG($A309, "SP_TOTAL_REV", Z$3)</f>
        <v>6538000</v>
      </c>
    </row>
    <row r="310" spans="1:26" x14ac:dyDescent="0.3">
      <c r="A310" s="11" t="s">
        <v>313</v>
      </c>
      <c r="B310" s="4" cm="1">
        <f t="array" ref="B310">_xll.SNL.Clients.Office.Excel.Functions.SPG($A310, "SP_TOTAL_REV", B$3)</f>
        <v>637554</v>
      </c>
      <c r="C310" s="4" cm="1">
        <f t="array" ref="C310">_xll.SNL.Clients.Office.Excel.Functions.SPG($A310, "SP_TOTAL_REV", C$3)</f>
        <v>621665</v>
      </c>
      <c r="D310" s="4" cm="1">
        <f t="array" ref="D310">_xll.SNL.Clients.Office.Excel.Functions.SPG($A310, "SP_TOTAL_REV", D$3)</f>
        <v>620119</v>
      </c>
      <c r="E310" s="4" cm="1">
        <f t="array" ref="E310">_xll.SNL.Clients.Office.Excel.Functions.SPG($A310, "SP_TOTAL_REV", E$3)</f>
        <v>507431</v>
      </c>
      <c r="F310" s="4" cm="1">
        <f t="array" ref="F310">_xll.SNL.Clients.Office.Excel.Functions.SPG($A310, "SP_TOTAL_REV", F$3)</f>
        <v>457885</v>
      </c>
      <c r="G310" s="4" cm="1">
        <f t="array" ref="G310">_xll.SNL.Clients.Office.Excel.Functions.SPG($A310, "SP_TOTAL_REV", G$3)</f>
        <v>454012</v>
      </c>
      <c r="H310" s="4" cm="1">
        <f t="array" ref="H310">_xll.SNL.Clients.Office.Excel.Functions.SPG($A310, "SP_TOTAL_REV", H$3)</f>
        <v>474867</v>
      </c>
      <c r="I310" s="4" cm="1">
        <f t="array" ref="I310">_xll.SNL.Clients.Office.Excel.Functions.SPG($A310, "SP_TOTAL_REV", I$3)</f>
        <v>441128</v>
      </c>
      <c r="J310" s="4" cm="1">
        <f t="array" ref="J310">_xll.SNL.Clients.Office.Excel.Functions.SPG($A310, "SP_TOTAL_REV", J$3)</f>
        <v>451065</v>
      </c>
      <c r="K310" s="4" cm="1">
        <f t="array" ref="K310">_xll.SNL.Clients.Office.Excel.Functions.SPG($A310, "SP_TOTAL_REV", K$3)</f>
        <v>460012</v>
      </c>
      <c r="L310" s="4" cm="1">
        <f t="array" ref="L310">_xll.SNL.Clients.Office.Excel.Functions.SPG($A310, "SP_TOTAL_REV", L$3)</f>
        <v>495418</v>
      </c>
      <c r="M310" s="4" cm="1">
        <f t="array" ref="M310">_xll.SNL.Clients.Office.Excel.Functions.SPG($A310, "SP_TOTAL_REV", M$3)</f>
        <v>461004</v>
      </c>
      <c r="N310" s="4" cm="1">
        <f t="array" ref="N310">_xll.SNL.Clients.Office.Excel.Functions.SPG($A310, "SP_TOTAL_REV", N$3)</f>
        <v>377714</v>
      </c>
      <c r="O310" s="4" cm="1">
        <f t="array" ref="O310">_xll.SNL.Clients.Office.Excel.Functions.SPG($A310, "SP_TOTAL_REV", O$3)</f>
        <v>336504</v>
      </c>
      <c r="P310" s="4" cm="1">
        <f t="array" ref="P310">_xll.SNL.Clients.Office.Excel.Functions.SPG($A310, "SP_TOTAL_REV", P$3)</f>
        <v>323522</v>
      </c>
      <c r="Q310" s="4" cm="1">
        <f t="array" ref="Q310">_xll.SNL.Clients.Office.Excel.Functions.SPG($A310, "SP_TOTAL_REV", Q$3)</f>
        <v>293317</v>
      </c>
      <c r="R310" s="4" cm="1">
        <f t="array" ref="R310">_xll.SNL.Clients.Office.Excel.Functions.SPG($A310, "SP_TOTAL_REV", R$3)</f>
        <v>254455</v>
      </c>
      <c r="S310" s="4" cm="1">
        <f t="array" ref="S310">_xll.SNL.Clients.Office.Excel.Functions.SPG($A310, "SP_TOTAL_REV", S$3)</f>
        <v>233043</v>
      </c>
      <c r="T310" s="4" cm="1">
        <f t="array" ref="T310">_xll.SNL.Clients.Office.Excel.Functions.SPG($A310, "SP_TOTAL_REV", T$3)</f>
        <v>259422</v>
      </c>
      <c r="U310" s="4" cm="1">
        <f t="array" ref="U310">_xll.SNL.Clients.Office.Excel.Functions.SPG($A310, "SP_TOTAL_REV", U$3)</f>
        <v>186209</v>
      </c>
      <c r="V310" s="4" cm="1">
        <f t="array" ref="V310">_xll.SNL.Clients.Office.Excel.Functions.SPG($A310, "SP_TOTAL_REV", V$3)</f>
        <v>165778</v>
      </c>
      <c r="W310" s="4" cm="1">
        <f t="array" ref="W310">_xll.SNL.Clients.Office.Excel.Functions.SPG($A310, "SP_TOTAL_REV", W$3)</f>
        <v>166738</v>
      </c>
      <c r="X310" s="4" cm="1">
        <f t="array" ref="X310">_xll.SNL.Clients.Office.Excel.Functions.SPG($A310, "SP_TOTAL_REV", X$3)</f>
        <v>168813</v>
      </c>
      <c r="Y310" s="4" cm="1">
        <f t="array" ref="Y310">_xll.SNL.Clients.Office.Excel.Functions.SPG($A310, "SP_TOTAL_REV", Y$3)</f>
        <v>151007</v>
      </c>
      <c r="Z310" s="4" cm="1">
        <f t="array" ref="Z310">_xll.SNL.Clients.Office.Excel.Functions.SPG($A310, "SP_TOTAL_REV", Z$3)</f>
        <v>141363</v>
      </c>
    </row>
    <row r="311" spans="1:26" x14ac:dyDescent="0.3">
      <c r="A311" s="11" t="s">
        <v>314</v>
      </c>
      <c r="B311" s="4" cm="1">
        <f t="array" ref="B311">_xll.SNL.Clients.Office.Excel.Functions.SPG($A311, "SP_TOTAL_REV", B$3)</f>
        <v>1854558</v>
      </c>
      <c r="C311" s="4" cm="1">
        <f t="array" ref="C311">_xll.SNL.Clients.Office.Excel.Functions.SPG($A311, "SP_TOTAL_REV", C$3)</f>
        <v>1812041</v>
      </c>
      <c r="D311" s="4" cm="1">
        <f t="array" ref="D311">_xll.SNL.Clients.Office.Excel.Functions.SPG($A311, "SP_TOTAL_REV", D$3)</f>
        <v>1880973</v>
      </c>
      <c r="E311" s="4" cm="1">
        <f t="array" ref="E311">_xll.SNL.Clients.Office.Excel.Functions.SPG($A311, "SP_TOTAL_REV", E$3)</f>
        <v>1900597</v>
      </c>
      <c r="F311" s="4" cm="1">
        <f t="array" ref="F311">_xll.SNL.Clients.Office.Excel.Functions.SPG($A311, "SP_TOTAL_REV", F$3)</f>
        <v>1899098</v>
      </c>
      <c r="G311" s="4" cm="1">
        <f t="array" ref="G311">_xll.SNL.Clients.Office.Excel.Functions.SPG($A311, "SP_TOTAL_REV", G$3)</f>
        <v>1730108</v>
      </c>
      <c r="H311" s="4" cm="1">
        <f t="array" ref="H311">_xll.SNL.Clients.Office.Excel.Functions.SPG($A311, "SP_TOTAL_REV", H$3)</f>
        <v>1856028</v>
      </c>
      <c r="I311" s="4" cm="1">
        <f t="array" ref="I311">_xll.SNL.Clients.Office.Excel.Functions.SPG($A311, "SP_TOTAL_REV", I$3)</f>
        <v>1854961</v>
      </c>
      <c r="J311" s="4" cm="1">
        <f t="array" ref="J311">_xll.SNL.Clients.Office.Excel.Functions.SPG($A311, "SP_TOTAL_REV", J$3)</f>
        <v>1698930</v>
      </c>
      <c r="K311" s="4" cm="1">
        <f t="array" ref="K311">_xll.SNL.Clients.Office.Excel.Functions.SPG($A311, "SP_TOTAL_REV", K$3)</f>
        <v>1512931</v>
      </c>
      <c r="L311" s="4" cm="1">
        <f t="array" ref="L311">_xll.SNL.Clients.Office.Excel.Functions.SPG($A311, "SP_TOTAL_REV", L$3)</f>
        <v>1624286</v>
      </c>
      <c r="M311" s="4" cm="1">
        <f t="array" ref="M311">_xll.SNL.Clients.Office.Excel.Functions.SPG($A311, "SP_TOTAL_REV", M$3)</f>
        <v>1655260</v>
      </c>
      <c r="N311" s="4" cm="1">
        <f t="array" ref="N311">_xll.SNL.Clients.Office.Excel.Functions.SPG($A311, "SP_TOTAL_REV", N$3)</f>
        <v>1518574</v>
      </c>
      <c r="O311" s="4" cm="1">
        <f t="array" ref="O311">_xll.SNL.Clients.Office.Excel.Functions.SPG($A311, "SP_TOTAL_REV", O$3)</f>
        <v>1425044</v>
      </c>
      <c r="P311" s="4" cm="1">
        <f t="array" ref="P311">_xll.SNL.Clients.Office.Excel.Functions.SPG($A311, "SP_TOTAL_REV", P$3)</f>
        <v>1410557</v>
      </c>
      <c r="Q311" s="4" cm="1">
        <f t="array" ref="Q311">_xll.SNL.Clients.Office.Excel.Functions.SPG($A311, "SP_TOTAL_REV", Q$3)</f>
        <v>1461934</v>
      </c>
      <c r="R311" s="4" cm="1">
        <f t="array" ref="R311">_xll.SNL.Clients.Office.Excel.Functions.SPG($A311, "SP_TOTAL_REV", R$3)</f>
        <v>1243816</v>
      </c>
      <c r="S311" s="4" cm="1">
        <f t="array" ref="S311">_xll.SNL.Clients.Office.Excel.Functions.SPG($A311, "SP_TOTAL_REV", S$3)</f>
        <v>1196283</v>
      </c>
      <c r="T311" s="4" cm="1">
        <f t="array" ref="T311">_xll.SNL.Clients.Office.Excel.Functions.SPG($A311, "SP_TOTAL_REV", T$3)</f>
        <v>1246362</v>
      </c>
      <c r="U311" s="4" cm="1">
        <f t="array" ref="U311">_xll.SNL.Clients.Office.Excel.Functions.SPG($A311, "SP_TOTAL_REV", U$3)</f>
        <v>1093896</v>
      </c>
      <c r="V311" s="4" cm="1">
        <f t="array" ref="V311">_xll.SNL.Clients.Office.Excel.Functions.SPG($A311, "SP_TOTAL_REV", V$3)</f>
        <v>1062097</v>
      </c>
      <c r="W311" s="4" cm="1">
        <f t="array" ref="W311">_xll.SNL.Clients.Office.Excel.Functions.SPG($A311, "SP_TOTAL_REV", W$3)</f>
        <v>1017206</v>
      </c>
      <c r="X311" s="4" cm="1">
        <f t="array" ref="X311">_xll.SNL.Clients.Office.Excel.Functions.SPG($A311, "SP_TOTAL_REV", X$3)</f>
        <v>1133577</v>
      </c>
      <c r="Y311" s="4" cm="1">
        <f t="array" ref="Y311">_xll.SNL.Clients.Office.Excel.Functions.SPG($A311, "SP_TOTAL_REV", Y$3)</f>
        <v>1104045</v>
      </c>
      <c r="Z311" s="4" cm="1">
        <f t="array" ref="Z311">_xll.SNL.Clients.Office.Excel.Functions.SPG($A311, "SP_TOTAL_REV", Z$3)</f>
        <v>945991</v>
      </c>
    </row>
    <row r="312" spans="1:26" x14ac:dyDescent="0.3">
      <c r="A312" s="11" t="s">
        <v>315</v>
      </c>
      <c r="B312" s="4" cm="1">
        <f t="array" ref="B312">_xll.SNL.Clients.Office.Excel.Functions.SPG($A312, "SP_TOTAL_REV", B$3)</f>
        <v>1924000</v>
      </c>
      <c r="C312" s="4" cm="1">
        <f t="array" ref="C312">_xll.SNL.Clients.Office.Excel.Functions.SPG($A312, "SP_TOTAL_REV", C$3)</f>
        <v>1672000</v>
      </c>
      <c r="D312" s="4" cm="1">
        <f t="array" ref="D312">_xll.SNL.Clients.Office.Excel.Functions.SPG($A312, "SP_TOTAL_REV", D$3)</f>
        <v>1813000</v>
      </c>
      <c r="E312" s="4" cm="1">
        <f t="array" ref="E312">_xll.SNL.Clients.Office.Excel.Functions.SPG($A312, "SP_TOTAL_REV", E$3)</f>
        <v>1817000</v>
      </c>
      <c r="F312" s="4" cm="1">
        <f t="array" ref="F312">_xll.SNL.Clients.Office.Excel.Functions.SPG($A312, "SP_TOTAL_REV", F$3)</f>
        <v>1786000</v>
      </c>
      <c r="G312" s="4" cm="1">
        <f t="array" ref="G312">_xll.SNL.Clients.Office.Excel.Functions.SPG($A312, "SP_TOTAL_REV", G$3)</f>
        <v>1480000</v>
      </c>
      <c r="H312" s="4" cm="1">
        <f t="array" ref="H312">_xll.SNL.Clients.Office.Excel.Functions.SPG($A312, "SP_TOTAL_REV", H$3)</f>
        <v>1472000</v>
      </c>
      <c r="I312" s="4" cm="1">
        <f t="array" ref="I312">_xll.SNL.Clients.Office.Excel.Functions.SPG($A312, "SP_TOTAL_REV", I$3)</f>
        <v>1494000</v>
      </c>
      <c r="J312" s="4" cm="1">
        <f t="array" ref="J312">_xll.SNL.Clients.Office.Excel.Functions.SPG($A312, "SP_TOTAL_REV", J$3)</f>
        <v>1470000</v>
      </c>
      <c r="K312" s="4" cm="1">
        <f t="array" ref="K312">_xll.SNL.Clients.Office.Excel.Functions.SPG($A312, "SP_TOTAL_REV", K$3)</f>
        <v>1290000</v>
      </c>
      <c r="L312" s="4" cm="1">
        <f t="array" ref="L312">_xll.SNL.Clients.Office.Excel.Functions.SPG($A312, "SP_TOTAL_REV", L$3)</f>
        <v>1275000</v>
      </c>
      <c r="M312" s="4" cm="1">
        <f t="array" ref="M312">_xll.SNL.Clients.Office.Excel.Functions.SPG($A312, "SP_TOTAL_REV", M$3)</f>
        <v>1381000</v>
      </c>
      <c r="N312" s="4" cm="1">
        <f t="array" ref="N312">_xll.SNL.Clients.Office.Excel.Functions.SPG($A312, "SP_TOTAL_REV", N$3)</f>
        <v>1522000</v>
      </c>
      <c r="O312" s="4" cm="1">
        <f t="array" ref="O312">_xll.SNL.Clients.Office.Excel.Functions.SPG($A312, "SP_TOTAL_REV", O$3)</f>
        <v>1539000</v>
      </c>
      <c r="P312" s="4" cm="1">
        <f t="array" ref="P312">_xll.SNL.Clients.Office.Excel.Functions.SPG($A312, "SP_TOTAL_REV", P$3)</f>
        <v>1526000</v>
      </c>
      <c r="Q312" s="4" cm="1">
        <f t="array" ref="Q312">_xll.SNL.Clients.Office.Excel.Functions.SPG($A312, "SP_TOTAL_REV", Q$3)</f>
        <v>1553000</v>
      </c>
      <c r="R312" s="4" cm="1">
        <f t="array" ref="R312">_xll.SNL.Clients.Office.Excel.Functions.SPG($A312, "SP_TOTAL_REV", R$3)</f>
        <v>1600000</v>
      </c>
      <c r="S312" s="4" cm="1">
        <f t="array" ref="S312">_xll.SNL.Clients.Office.Excel.Functions.SPG($A312, "SP_TOTAL_REV", S$3)</f>
        <v>1290000</v>
      </c>
      <c r="T312" s="4" cm="1">
        <f t="array" ref="T312">_xll.SNL.Clients.Office.Excel.Functions.SPG($A312, "SP_TOTAL_REV", T$3)</f>
        <v>1356000</v>
      </c>
      <c r="U312" s="4" cm="1">
        <f t="array" ref="U312">_xll.SNL.Clients.Office.Excel.Functions.SPG($A312, "SP_TOTAL_REV", U$3)</f>
        <v>1435000</v>
      </c>
      <c r="V312" s="4" cm="1">
        <f t="array" ref="V312">_xll.SNL.Clients.Office.Excel.Functions.SPG($A312, "SP_TOTAL_REV", V$3)</f>
        <v>1290000</v>
      </c>
      <c r="W312" s="4" cm="1">
        <f t="array" ref="W312">_xll.SNL.Clients.Office.Excel.Functions.SPG($A312, "SP_TOTAL_REV", W$3)</f>
        <v>1233000</v>
      </c>
      <c r="X312" s="4" cm="1">
        <f t="array" ref="X312">_xll.SNL.Clients.Office.Excel.Functions.SPG($A312, "SP_TOTAL_REV", X$3)</f>
        <v>1240000</v>
      </c>
      <c r="Y312" s="4" cm="1">
        <f t="array" ref="Y312">_xll.SNL.Clients.Office.Excel.Functions.SPG($A312, "SP_TOTAL_REV", Y$3)</f>
        <v>1214000</v>
      </c>
      <c r="Z312" s="4" cm="1">
        <f t="array" ref="Z312">_xll.SNL.Clients.Office.Excel.Functions.SPG($A312, "SP_TOTAL_REV", Z$3)</f>
        <v>1142000</v>
      </c>
    </row>
    <row r="313" spans="1:26" x14ac:dyDescent="0.3">
      <c r="A313" s="11" t="s">
        <v>316</v>
      </c>
      <c r="B313" s="4" cm="1">
        <f t="array" ref="B313">_xll.SNL.Clients.Office.Excel.Functions.SPG($A313, "SP_TOTAL_REV", B$3)</f>
        <v>17739000</v>
      </c>
      <c r="C313" s="4" cm="1">
        <f t="array" ref="C313">_xll.SNL.Clients.Office.Excel.Functions.SPG($A313, "SP_TOTAL_REV", C$3)</f>
        <v>16223000</v>
      </c>
      <c r="D313" s="4" cm="1">
        <f t="array" ref="D313">_xll.SNL.Clients.Office.Excel.Functions.SPG($A313, "SP_TOTAL_REV", D$3)</f>
        <v>15383000</v>
      </c>
      <c r="E313" s="4" cm="1">
        <f t="array" ref="E313">_xll.SNL.Clients.Office.Excel.Functions.SPG($A313, "SP_TOTAL_REV", E$3)</f>
        <v>15019000</v>
      </c>
      <c r="F313" s="4" cm="1">
        <f t="array" ref="F313">_xll.SNL.Clients.Office.Excel.Functions.SPG($A313, "SP_TOTAL_REV", F$3)</f>
        <v>15136000</v>
      </c>
      <c r="G313" s="4" cm="1">
        <f t="array" ref="G313">_xll.SNL.Clients.Office.Excel.Functions.SPG($A313, "SP_TOTAL_REV", G$3)</f>
        <v>12896000</v>
      </c>
      <c r="H313" s="4" cm="1">
        <f t="array" ref="H313">_xll.SNL.Clients.Office.Excel.Functions.SPG($A313, "SP_TOTAL_REV", H$3)</f>
        <v>13273000</v>
      </c>
      <c r="I313" s="4" cm="1">
        <f t="array" ref="I313">_xll.SNL.Clients.Office.Excel.Functions.SPG($A313, "SP_TOTAL_REV", I$3)</f>
        <v>13457000</v>
      </c>
      <c r="J313" s="4" cm="1">
        <f t="array" ref="J313">_xll.SNL.Clients.Office.Excel.Functions.SPG($A313, "SP_TOTAL_REV", J$3)</f>
        <v>14517000</v>
      </c>
      <c r="K313" s="4" cm="1">
        <f t="array" ref="K313">_xll.SNL.Clients.Office.Excel.Functions.SPG($A313, "SP_TOTAL_REV", K$3)</f>
        <v>12749000</v>
      </c>
      <c r="L313" s="4" cm="1">
        <f t="array" ref="L313">_xll.SNL.Clients.Office.Excel.Functions.SPG($A313, "SP_TOTAL_REV", L$3)</f>
        <v>12986000</v>
      </c>
      <c r="M313" s="4" cm="1">
        <f t="array" ref="M313">_xll.SNL.Clients.Office.Excel.Functions.SPG($A313, "SP_TOTAL_REV", M$3)</f>
        <v>13132000</v>
      </c>
      <c r="N313" s="4" cm="1">
        <f t="array" ref="N313">_xll.SNL.Clients.Office.Excel.Functions.SPG($A313, "SP_TOTAL_REV", N$3)</f>
        <v>14801000</v>
      </c>
      <c r="O313" s="4" cm="1">
        <f t="array" ref="O313">_xll.SNL.Clients.Office.Excel.Functions.SPG($A313, "SP_TOTAL_REV", O$3)</f>
        <v>14524000</v>
      </c>
      <c r="P313" s="4" cm="1">
        <f t="array" ref="P313">_xll.SNL.Clients.Office.Excel.Functions.SPG($A313, "SP_TOTAL_REV", P$3)</f>
        <v>14753000</v>
      </c>
      <c r="Q313" s="4" cm="1">
        <f t="array" ref="Q313">_xll.SNL.Clients.Office.Excel.Functions.SPG($A313, "SP_TOTAL_REV", Q$3)</f>
        <v>14759000</v>
      </c>
      <c r="R313" s="4" cm="1">
        <f t="array" ref="R313">_xll.SNL.Clients.Office.Excel.Functions.SPG($A313, "SP_TOTAL_REV", R$3)</f>
        <v>15719000</v>
      </c>
      <c r="S313" s="4" cm="1">
        <f t="array" ref="S313">_xll.SNL.Clients.Office.Excel.Functions.SPG($A313, "SP_TOTAL_REV", S$3)</f>
        <v>13597000</v>
      </c>
      <c r="T313" s="4" cm="1">
        <f t="array" ref="T313">_xll.SNL.Clients.Office.Excel.Functions.SPG($A313, "SP_TOTAL_REV", T$3)</f>
        <v>11721000</v>
      </c>
      <c r="U313" s="4" cm="1">
        <f t="array" ref="U313">_xll.SNL.Clients.Office.Excel.Functions.SPG($A313, "SP_TOTAL_REV", U$3)</f>
        <v>13660000</v>
      </c>
      <c r="V313" s="4" cm="1">
        <f t="array" ref="V313">_xll.SNL.Clients.Office.Excel.Functions.SPG($A313, "SP_TOTAL_REV", V$3)</f>
        <v>9779000</v>
      </c>
      <c r="W313" s="4" cm="1">
        <f t="array" ref="W313">_xll.SNL.Clients.Office.Excel.Functions.SPG($A313, "SP_TOTAL_REV", W$3)</f>
        <v>10907000</v>
      </c>
      <c r="X313" s="4" cm="1">
        <f t="array" ref="X313">_xll.SNL.Clients.Office.Excel.Functions.SPG($A313, "SP_TOTAL_REV", X$3)</f>
        <v>10067000</v>
      </c>
      <c r="Y313" s="4" cm="1">
        <f t="array" ref="Y313">_xll.SNL.Clients.Office.Excel.Functions.SPG($A313, "SP_TOTAL_REV", Y$3)</f>
        <v>10251000</v>
      </c>
      <c r="Z313" s="4" cm="1">
        <f t="array" ref="Z313">_xll.SNL.Clients.Office.Excel.Functions.SPG($A313, "SP_TOTAL_REV", Z$3)</f>
        <v>10313000</v>
      </c>
    </row>
    <row r="314" spans="1:26" x14ac:dyDescent="0.3">
      <c r="A314" s="11" t="s">
        <v>317</v>
      </c>
      <c r="B314" s="4" cm="1">
        <f t="array" ref="B314">_xll.SNL.Clients.Office.Excel.Functions.SPG($A314, "SP_TOTAL_REV", B$3)</f>
        <v>2528000</v>
      </c>
      <c r="C314" s="4" cm="1">
        <f t="array" ref="C314">_xll.SNL.Clients.Office.Excel.Functions.SPG($A314, "SP_TOTAL_REV", C$3)</f>
        <v>3011000</v>
      </c>
      <c r="D314" s="4" cm="1">
        <f t="array" ref="D314">_xll.SNL.Clients.Office.Excel.Functions.SPG($A314, "SP_TOTAL_REV", D$3)</f>
        <v>2790000</v>
      </c>
      <c r="E314" s="4" cm="1">
        <f t="array" ref="E314">_xll.SNL.Clients.Office.Excel.Functions.SPG($A314, "SP_TOTAL_REV", E$3)</f>
        <v>2628000</v>
      </c>
      <c r="F314" s="4" cm="1">
        <f t="array" ref="F314">_xll.SNL.Clients.Office.Excel.Functions.SPG($A314, "SP_TOTAL_REV", F$3)</f>
        <v>2389000</v>
      </c>
      <c r="G314" s="4" cm="1">
        <f t="array" ref="G314">_xll.SNL.Clients.Office.Excel.Functions.SPG($A314, "SP_TOTAL_REV", G$3)</f>
        <v>2849000</v>
      </c>
      <c r="H314" s="4" cm="1">
        <f t="array" ref="H314">_xll.SNL.Clients.Office.Excel.Functions.SPG($A314, "SP_TOTAL_REV", H$3)</f>
        <v>2556000</v>
      </c>
      <c r="I314" s="4" cm="1">
        <f t="array" ref="I314">_xll.SNL.Clients.Office.Excel.Functions.SPG($A314, "SP_TOTAL_REV", I$3)</f>
        <v>2403000</v>
      </c>
      <c r="J314" s="4" cm="1">
        <f t="array" ref="J314">_xll.SNL.Clients.Office.Excel.Functions.SPG($A314, "SP_TOTAL_REV", J$3)</f>
        <v>2171000</v>
      </c>
      <c r="K314" s="4" cm="1">
        <f t="array" ref="K314">_xll.SNL.Clients.Office.Excel.Functions.SPG($A314, "SP_TOTAL_REV", K$3)</f>
        <v>2707000</v>
      </c>
      <c r="L314" s="4" cm="1">
        <f t="array" ref="L314">_xll.SNL.Clients.Office.Excel.Functions.SPG($A314, "SP_TOTAL_REV", L$3)</f>
        <v>2373000</v>
      </c>
      <c r="M314" s="4" cm="1">
        <f t="array" ref="M314">_xll.SNL.Clients.Office.Excel.Functions.SPG($A314, "SP_TOTAL_REV", M$3)</f>
        <v>2140000</v>
      </c>
      <c r="N314" s="4" cm="1">
        <f t="array" ref="N314">_xll.SNL.Clients.Office.Excel.Functions.SPG($A314, "SP_TOTAL_REV", N$3)</f>
        <v>1892000</v>
      </c>
      <c r="O314" s="4" cm="1">
        <f t="array" ref="O314">_xll.SNL.Clients.Office.Excel.Functions.SPG($A314, "SP_TOTAL_REV", O$3)</f>
        <v>2320000</v>
      </c>
      <c r="P314" s="4" cm="1">
        <f t="array" ref="P314">_xll.SNL.Clients.Office.Excel.Functions.SPG($A314, "SP_TOTAL_REV", P$3)</f>
        <v>2107000</v>
      </c>
      <c r="Q314" s="4" cm="1">
        <f t="array" ref="Q314">_xll.SNL.Clients.Office.Excel.Functions.SPG($A314, "SP_TOTAL_REV", Q$3)</f>
        <v>1971000</v>
      </c>
      <c r="R314" s="4" cm="1">
        <f t="array" ref="R314">_xll.SNL.Clients.Office.Excel.Functions.SPG($A314, "SP_TOTAL_REV", R$3)</f>
        <v>1773000</v>
      </c>
      <c r="S314" s="4" cm="1">
        <f t="array" ref="S314">_xll.SNL.Clients.Office.Excel.Functions.SPG($A314, "SP_TOTAL_REV", S$3)</f>
        <v>2273000</v>
      </c>
      <c r="T314" s="4" cm="1">
        <f t="array" ref="T314">_xll.SNL.Clients.Office.Excel.Functions.SPG($A314, "SP_TOTAL_REV", T$3)</f>
        <v>1868000</v>
      </c>
      <c r="U314" s="4" cm="1">
        <f t="array" ref="U314">_xll.SNL.Clients.Office.Excel.Functions.SPG($A314, "SP_TOTAL_REV", U$3)</f>
        <v>1618000</v>
      </c>
      <c r="V314" s="4" cm="1">
        <f t="array" ref="V314">_xll.SNL.Clients.Office.Excel.Functions.SPG($A314, "SP_TOTAL_REV", V$3)</f>
        <v>1655000</v>
      </c>
      <c r="W314" s="4" cm="1">
        <f t="array" ref="W314">_xll.SNL.Clients.Office.Excel.Functions.SPG($A314, "SP_TOTAL_REV", W$3)</f>
        <v>2376000</v>
      </c>
      <c r="X314" s="4" cm="1">
        <f t="array" ref="X314">_xll.SNL.Clients.Office.Excel.Functions.SPG($A314, "SP_TOTAL_REV", X$3)</f>
        <v>1994000</v>
      </c>
      <c r="Y314" s="4" cm="1">
        <f t="array" ref="Y314">_xll.SNL.Clients.Office.Excel.Functions.SPG($A314, "SP_TOTAL_REV", Y$3)</f>
        <v>1860000</v>
      </c>
      <c r="Z314" s="4" cm="1">
        <f t="array" ref="Z314">_xll.SNL.Clients.Office.Excel.Functions.SPG($A314, "SP_TOTAL_REV", Z$3)</f>
        <v>1657000</v>
      </c>
    </row>
    <row r="315" spans="1:26" x14ac:dyDescent="0.3">
      <c r="A315" s="11" t="s">
        <v>318</v>
      </c>
      <c r="B315" s="4" cm="1">
        <f t="array" ref="B315">_xll.SNL.Clients.Office.Excel.Functions.SPG($A315, "SP_TOTAL_REV", B$3)</f>
        <v>745826</v>
      </c>
      <c r="C315" s="4" cm="1">
        <f t="array" ref="C315">_xll.SNL.Clients.Office.Excel.Functions.SPG($A315, "SP_TOTAL_REV", C$3)</f>
        <v>743509</v>
      </c>
      <c r="D315" s="4" cm="1">
        <f t="array" ref="D315">_xll.SNL.Clients.Office.Excel.Functions.SPG($A315, "SP_TOTAL_REV", D$3)</f>
        <v>724705</v>
      </c>
      <c r="E315" s="4" cm="1">
        <f t="array" ref="E315">_xll.SNL.Clients.Office.Excel.Functions.SPG($A315, "SP_TOTAL_REV", E$3)</f>
        <v>707949</v>
      </c>
      <c r="F315" s="4" cm="1">
        <f t="array" ref="F315">_xll.SNL.Clients.Office.Excel.Functions.SPG($A315, "SP_TOTAL_REV", F$3)</f>
        <v>679965</v>
      </c>
      <c r="G315" s="4" cm="1">
        <f t="array" ref="G315">_xll.SNL.Clients.Office.Excel.Functions.SPG($A315, "SP_TOTAL_REV", G$3)</f>
        <v>690106</v>
      </c>
      <c r="H315" s="4" cm="1">
        <f t="array" ref="H315">_xll.SNL.Clients.Office.Excel.Functions.SPG($A315, "SP_TOTAL_REV", H$3)</f>
        <v>625439</v>
      </c>
      <c r="I315" s="4" cm="1">
        <f t="array" ref="I315">_xll.SNL.Clients.Office.Excel.Functions.SPG($A315, "SP_TOTAL_REV", I$3)</f>
        <v>621157</v>
      </c>
      <c r="J315" s="4" cm="1">
        <f t="array" ref="J315">_xll.SNL.Clients.Office.Excel.Functions.SPG($A315, "SP_TOTAL_REV", J$3)</f>
        <v>592218</v>
      </c>
      <c r="K315" s="4" cm="1">
        <f t="array" ref="K315">_xll.SNL.Clients.Office.Excel.Functions.SPG($A315, "SP_TOTAL_REV", K$3)</f>
        <v>576208</v>
      </c>
      <c r="L315" s="4" cm="1">
        <f t="array" ref="L315">_xll.SNL.Clients.Office.Excel.Functions.SPG($A315, "SP_TOTAL_REV", L$3)</f>
        <v>560639</v>
      </c>
      <c r="M315" s="4" cm="1">
        <f t="array" ref="M315">_xll.SNL.Clients.Office.Excel.Functions.SPG($A315, "SP_TOTAL_REV", M$3)</f>
        <v>551806</v>
      </c>
      <c r="N315" s="4" cm="1">
        <f t="array" ref="N315">_xll.SNL.Clients.Office.Excel.Functions.SPG($A315, "SP_TOTAL_REV", N$3)</f>
        <v>559945</v>
      </c>
      <c r="O315" s="4" cm="1">
        <f t="array" ref="O315">_xll.SNL.Clients.Office.Excel.Functions.SPG($A315, "SP_TOTAL_REV", O$3)</f>
        <v>549842</v>
      </c>
      <c r="P315" s="4" cm="1">
        <f t="array" ref="P315">_xll.SNL.Clients.Office.Excel.Functions.SPG($A315, "SP_TOTAL_REV", P$3)</f>
        <v>517099</v>
      </c>
      <c r="Q315" s="4" cm="1">
        <f t="array" ref="Q315">_xll.SNL.Clients.Office.Excel.Functions.SPG($A315, "SP_TOTAL_REV", Q$3)</f>
        <v>498180</v>
      </c>
      <c r="R315" s="4" cm="1">
        <f t="array" ref="R315">_xll.SNL.Clients.Office.Excel.Functions.SPG($A315, "SP_TOTAL_REV", R$3)</f>
        <v>478423</v>
      </c>
      <c r="S315" s="4" cm="1">
        <f t="array" ref="S315">_xll.SNL.Clients.Office.Excel.Functions.SPG($A315, "SP_TOTAL_REV", S$3)</f>
        <v>443661</v>
      </c>
      <c r="T315" s="4" cm="1">
        <f t="array" ref="T315">_xll.SNL.Clients.Office.Excel.Functions.SPG($A315, "SP_TOTAL_REV", T$3)</f>
        <v>425333</v>
      </c>
      <c r="U315" s="4" cm="1">
        <f t="array" ref="U315">_xll.SNL.Clients.Office.Excel.Functions.SPG($A315, "SP_TOTAL_REV", U$3)</f>
        <v>409616</v>
      </c>
      <c r="V315" s="4" cm="1">
        <f t="array" ref="V315">_xll.SNL.Clients.Office.Excel.Functions.SPG($A315, "SP_TOTAL_REV", V$3)</f>
        <v>416780</v>
      </c>
      <c r="W315" s="4" cm="1">
        <f t="array" ref="W315">_xll.SNL.Clients.Office.Excel.Functions.SPG($A315, "SP_TOTAL_REV", W$3)</f>
        <v>406606</v>
      </c>
      <c r="X315" s="4" cm="1">
        <f t="array" ref="X315">_xll.SNL.Clients.Office.Excel.Functions.SPG($A315, "SP_TOTAL_REV", X$3)</f>
        <v>394251</v>
      </c>
      <c r="Y315" s="4" cm="1">
        <f t="array" ref="Y315">_xll.SNL.Clients.Office.Excel.Functions.SPG($A315, "SP_TOTAL_REV", Y$3)</f>
        <v>385558</v>
      </c>
      <c r="Z315" s="4" cm="1">
        <f t="array" ref="Z315">_xll.SNL.Clients.Office.Excel.Functions.SPG($A315, "SP_TOTAL_REV", Z$3)</f>
        <v>371381</v>
      </c>
    </row>
    <row r="316" spans="1:26" x14ac:dyDescent="0.3">
      <c r="A316" s="11" t="s">
        <v>319</v>
      </c>
      <c r="B316" s="4" cm="1">
        <f t="array" ref="B316">_xll.SNL.Clients.Office.Excel.Functions.SPG($A316, "SP_TOTAL_REV", B$3)</f>
        <v>2090000</v>
      </c>
      <c r="C316" s="4" cm="1">
        <f t="array" ref="C316">_xll.SNL.Clients.Office.Excel.Functions.SPG($A316, "SP_TOTAL_REV", C$3)</f>
        <v>2030000</v>
      </c>
      <c r="D316" s="4" cm="1">
        <f t="array" ref="D316">_xll.SNL.Clients.Office.Excel.Functions.SPG($A316, "SP_TOTAL_REV", D$3)</f>
        <v>1902000</v>
      </c>
      <c r="E316" s="4" cm="1">
        <f t="array" ref="E316">_xll.SNL.Clients.Office.Excel.Functions.SPG($A316, "SP_TOTAL_REV", E$3)</f>
        <v>1792000</v>
      </c>
      <c r="F316" s="4" cm="1">
        <f t="array" ref="F316">_xll.SNL.Clients.Office.Excel.Functions.SPG($A316, "SP_TOTAL_REV", F$3)</f>
        <v>1674000</v>
      </c>
      <c r="G316" s="4" cm="1">
        <f t="array" ref="G316">_xll.SNL.Clients.Office.Excel.Functions.SPG($A316, "SP_TOTAL_REV", G$3)</f>
        <v>1647000</v>
      </c>
      <c r="H316" s="4" cm="1">
        <f t="array" ref="H316">_xll.SNL.Clients.Office.Excel.Functions.SPG($A316, "SP_TOTAL_REV", H$3)</f>
        <v>1451000</v>
      </c>
      <c r="I316" s="4" cm="1">
        <f t="array" ref="I316">_xll.SNL.Clients.Office.Excel.Functions.SPG($A316, "SP_TOTAL_REV", I$3)</f>
        <v>1433000</v>
      </c>
      <c r="J316" s="4" cm="1">
        <f t="array" ref="J316">_xll.SNL.Clients.Office.Excel.Functions.SPG($A316, "SP_TOTAL_REV", J$3)</f>
        <v>1533000</v>
      </c>
      <c r="K316" s="4" cm="1">
        <f t="array" ref="K316">_xll.SNL.Clients.Office.Excel.Functions.SPG($A316, "SP_TOTAL_REV", K$3)</f>
        <v>1582000</v>
      </c>
      <c r="L316" s="4" cm="1">
        <f t="array" ref="L316">_xll.SNL.Clients.Office.Excel.Functions.SPG($A316, "SP_TOTAL_REV", L$3)</f>
        <v>1557000</v>
      </c>
      <c r="M316" s="4" cm="1">
        <f t="array" ref="M316">_xll.SNL.Clients.Office.Excel.Functions.SPG($A316, "SP_TOTAL_REV", M$3)</f>
        <v>1552000</v>
      </c>
      <c r="N316" s="4" cm="1">
        <f t="array" ref="N316">_xll.SNL.Clients.Office.Excel.Functions.SPG($A316, "SP_TOTAL_REV", N$3)</f>
        <v>1535000</v>
      </c>
      <c r="O316" s="4" cm="1">
        <f t="array" ref="O316">_xll.SNL.Clients.Office.Excel.Functions.SPG($A316, "SP_TOTAL_REV", O$3)</f>
        <v>1467000</v>
      </c>
      <c r="P316" s="4" cm="1">
        <f t="array" ref="P316">_xll.SNL.Clients.Office.Excel.Functions.SPG($A316, "SP_TOTAL_REV", P$3)</f>
        <v>1357000</v>
      </c>
      <c r="Q316" s="4" cm="1">
        <f t="array" ref="Q316">_xll.SNL.Clients.Office.Excel.Functions.SPG($A316, "SP_TOTAL_REV", Q$3)</f>
        <v>1412000</v>
      </c>
      <c r="R316" s="4" cm="1">
        <f t="array" ref="R316">_xll.SNL.Clients.Office.Excel.Functions.SPG($A316, "SP_TOTAL_REV", R$3)</f>
        <v>1651000</v>
      </c>
      <c r="S316" s="4" cm="1">
        <f t="array" ref="S316">_xll.SNL.Clients.Office.Excel.Functions.SPG($A316, "SP_TOTAL_REV", S$3)</f>
        <v>1462000</v>
      </c>
      <c r="T316" s="4" cm="1">
        <f t="array" ref="T316">_xll.SNL.Clients.Office.Excel.Functions.SPG($A316, "SP_TOTAL_REV", T$3)</f>
        <v>1413000</v>
      </c>
      <c r="U316" s="4" cm="1">
        <f t="array" ref="U316">_xll.SNL.Clients.Office.Excel.Functions.SPG($A316, "SP_TOTAL_REV", U$3)</f>
        <v>1398000</v>
      </c>
      <c r="V316" s="4" cm="1">
        <f t="array" ref="V316">_xll.SNL.Clients.Office.Excel.Functions.SPG($A316, "SP_TOTAL_REV", V$3)</f>
        <v>1353000</v>
      </c>
      <c r="W316" s="4" cm="1">
        <f t="array" ref="W316">_xll.SNL.Clients.Office.Excel.Functions.SPG($A316, "SP_TOTAL_REV", W$3)</f>
        <v>1065000</v>
      </c>
      <c r="X316" s="4" cm="1">
        <f t="array" ref="X316">_xll.SNL.Clients.Office.Excel.Functions.SPG($A316, "SP_TOTAL_REV", X$3)</f>
        <v>1096000</v>
      </c>
      <c r="Y316" s="4" cm="1">
        <f t="array" ref="Y316">_xll.SNL.Clients.Office.Excel.Functions.SPG($A316, "SP_TOTAL_REV", Y$3)</f>
        <v>1061000</v>
      </c>
      <c r="Z316" s="4" cm="1">
        <f t="array" ref="Z316">_xll.SNL.Clients.Office.Excel.Functions.SPG($A316, "SP_TOTAL_REV", Z$3)</f>
        <v>1039000</v>
      </c>
    </row>
    <row r="317" spans="1:26" x14ac:dyDescent="0.3">
      <c r="A317" s="11" t="s">
        <v>320</v>
      </c>
      <c r="B317" s="4" t="str" cm="1">
        <f t="array" ref="B317">_xll.SNL.Clients.Office.Excel.Functions.SPG($A317, "SP_TOTAL_REV", B$3)</f>
        <v>NA</v>
      </c>
      <c r="C317" s="4" cm="1">
        <f t="array" ref="C317">_xll.SNL.Clients.Office.Excel.Functions.SPG($A317, "SP_TOTAL_REV", C$3)</f>
        <v>1641000</v>
      </c>
      <c r="D317" s="4" cm="1">
        <f t="array" ref="D317">_xll.SNL.Clients.Office.Excel.Functions.SPG($A317, "SP_TOTAL_REV", D$3)</f>
        <v>1658000</v>
      </c>
      <c r="E317" s="4" cm="1">
        <f t="array" ref="E317">_xll.SNL.Clients.Office.Excel.Functions.SPG($A317, "SP_TOTAL_REV", E$3)</f>
        <v>1541000</v>
      </c>
      <c r="F317" s="4" cm="1">
        <f t="array" ref="F317">_xll.SNL.Clients.Office.Excel.Functions.SPG($A317, "SP_TOTAL_REV", F$3)</f>
        <v>1668000</v>
      </c>
      <c r="G317" s="4" cm="1">
        <f t="array" ref="G317">_xll.SNL.Clients.Office.Excel.Functions.SPG($A317, "SP_TOTAL_REV", G$3)</f>
        <v>1606000</v>
      </c>
      <c r="H317" s="4" cm="1">
        <f t="array" ref="H317">_xll.SNL.Clients.Office.Excel.Functions.SPG($A317, "SP_TOTAL_REV", H$3)</f>
        <v>1562000</v>
      </c>
      <c r="I317" s="4" cm="1">
        <f t="array" ref="I317">_xll.SNL.Clients.Office.Excel.Functions.SPG($A317, "SP_TOTAL_REV", I$3)</f>
        <v>1432000</v>
      </c>
      <c r="J317" s="4" cm="1">
        <f t="array" ref="J317">_xll.SNL.Clients.Office.Excel.Functions.SPG($A317, "SP_TOTAL_REV", J$3)</f>
        <v>1581000</v>
      </c>
      <c r="K317" s="4" cm="1">
        <f t="array" ref="K317">_xll.SNL.Clients.Office.Excel.Functions.SPG($A317, "SP_TOTAL_REV", K$3)</f>
        <v>1526000</v>
      </c>
      <c r="L317" s="4" cm="1">
        <f t="array" ref="L317">_xll.SNL.Clients.Office.Excel.Functions.SPG($A317, "SP_TOTAL_REV", L$3)</f>
        <v>1663000</v>
      </c>
      <c r="M317" s="4" cm="1">
        <f t="array" ref="M317">_xll.SNL.Clients.Office.Excel.Functions.SPG($A317, "SP_TOTAL_REV", M$3)</f>
        <v>1592000</v>
      </c>
      <c r="N317" s="4" cm="1">
        <f t="array" ref="N317">_xll.SNL.Clients.Office.Excel.Functions.SPG($A317, "SP_TOTAL_REV", N$3)</f>
        <v>1680000</v>
      </c>
      <c r="O317" s="4" cm="1">
        <f t="array" ref="O317">_xll.SNL.Clients.Office.Excel.Functions.SPG($A317, "SP_TOTAL_REV", O$3)</f>
        <v>1614000</v>
      </c>
      <c r="P317" s="4" cm="1">
        <f t="array" ref="P317">_xll.SNL.Clients.Office.Excel.Functions.SPG($A317, "SP_TOTAL_REV", P$3)</f>
        <v>1566000</v>
      </c>
      <c r="Q317" s="4" cm="1">
        <f t="array" ref="Q317">_xll.SNL.Clients.Office.Excel.Functions.SPG($A317, "SP_TOTAL_REV", Q$3)</f>
        <v>1458000</v>
      </c>
      <c r="R317" s="4" cm="1">
        <f t="array" ref="R317">_xll.SNL.Clients.Office.Excel.Functions.SPG($A317, "SP_TOTAL_REV", R$3)</f>
        <v>1555000</v>
      </c>
      <c r="S317" s="4" cm="1">
        <f t="array" ref="S317">_xll.SNL.Clients.Office.Excel.Functions.SPG($A317, "SP_TOTAL_REV", S$3)</f>
        <v>1470000</v>
      </c>
      <c r="T317" s="4" cm="1">
        <f t="array" ref="T317">_xll.SNL.Clients.Office.Excel.Functions.SPG($A317, "SP_TOTAL_REV", T$3)</f>
        <v>1416000</v>
      </c>
      <c r="U317" s="4" cm="1">
        <f t="array" ref="U317">_xll.SNL.Clients.Office.Excel.Functions.SPG($A317, "SP_TOTAL_REV", U$3)</f>
        <v>1303000</v>
      </c>
      <c r="V317" s="4" cm="1">
        <f t="array" ref="V317">_xll.SNL.Clients.Office.Excel.Functions.SPG($A317, "SP_TOTAL_REV", V$3)</f>
        <v>1401000</v>
      </c>
      <c r="W317" s="4" cm="1">
        <f t="array" ref="W317">_xll.SNL.Clients.Office.Excel.Functions.SPG($A317, "SP_TOTAL_REV", W$3)</f>
        <v>1404000</v>
      </c>
      <c r="X317" s="4" cm="1">
        <f t="array" ref="X317">_xll.SNL.Clients.Office.Excel.Functions.SPG($A317, "SP_TOTAL_REV", X$3)</f>
        <v>1371000</v>
      </c>
      <c r="Y317" s="4" cm="1">
        <f t="array" ref="Y317">_xll.SNL.Clients.Office.Excel.Functions.SPG($A317, "SP_TOTAL_REV", Y$3)</f>
        <v>1236000</v>
      </c>
      <c r="Z317" s="4" cm="1">
        <f t="array" ref="Z317">_xll.SNL.Clients.Office.Excel.Functions.SPG($A317, "SP_TOTAL_REV", Z$3)</f>
        <v>1592000</v>
      </c>
    </row>
    <row r="318" spans="1:26" x14ac:dyDescent="0.3">
      <c r="A318" s="11" t="s">
        <v>321</v>
      </c>
      <c r="B318" s="4" cm="1">
        <f t="array" ref="B318">_xll.SNL.Clients.Office.Excel.Functions.SPG($A318, "SP_TOTAL_REV", B$3)</f>
        <v>10542801</v>
      </c>
      <c r="C318" s="4" cm="1">
        <f t="array" ref="C318">_xll.SNL.Clients.Office.Excel.Functions.SPG($A318, "SP_TOTAL_REV", C$3)</f>
        <v>10246513</v>
      </c>
      <c r="D318" s="4" cm="1">
        <f t="array" ref="D318">_xll.SNL.Clients.Office.Excel.Functions.SPG($A318, "SP_TOTAL_REV", D$3)</f>
        <v>9824703</v>
      </c>
      <c r="E318" s="4" cm="1">
        <f t="array" ref="E318">_xll.SNL.Clients.Office.Excel.Functions.SPG($A318, "SP_TOTAL_REV", E$3)</f>
        <v>9559310</v>
      </c>
      <c r="F318" s="4" cm="1">
        <f t="array" ref="F318">_xll.SNL.Clients.Office.Excel.Functions.SPG($A318, "SP_TOTAL_REV", F$3)</f>
        <v>9370440</v>
      </c>
      <c r="G318" s="4" cm="1">
        <f t="array" ref="G318">_xll.SNL.Clients.Office.Excel.Functions.SPG($A318, "SP_TOTAL_REV", G$3)</f>
        <v>8832825</v>
      </c>
      <c r="H318" s="4" cm="1">
        <f t="array" ref="H318">_xll.SNL.Clients.Office.Excel.Functions.SPG($A318, "SP_TOTAL_REV", H$3)</f>
        <v>8541668</v>
      </c>
      <c r="I318" s="4" cm="1">
        <f t="array" ref="I318">_xll.SNL.Clients.Office.Excel.Functions.SPG($A318, "SP_TOTAL_REV", I$3)</f>
        <v>8187301</v>
      </c>
      <c r="J318" s="4" cm="1">
        <f t="array" ref="J318">_xll.SNL.Clients.Office.Excel.Functions.SPG($A318, "SP_TOTAL_REV", J$3)</f>
        <v>8161503</v>
      </c>
      <c r="K318" s="4" cm="1">
        <f t="array" ref="K318">_xll.SNL.Clients.Office.Excel.Functions.SPG($A318, "SP_TOTAL_REV", K$3)</f>
        <v>7852053</v>
      </c>
      <c r="L318" s="4" cm="1">
        <f t="array" ref="L318">_xll.SNL.Clients.Office.Excel.Functions.SPG($A318, "SP_TOTAL_REV", L$3)</f>
        <v>7925589</v>
      </c>
      <c r="M318" s="4" cm="1">
        <f t="array" ref="M318">_xll.SNL.Clients.Office.Excel.Functions.SPG($A318, "SP_TOTAL_REV", M$3)</f>
        <v>7970141</v>
      </c>
      <c r="N318" s="4" cm="1">
        <f t="array" ref="N318">_xll.SNL.Clients.Office.Excel.Functions.SPG($A318, "SP_TOTAL_REV", N$3)</f>
        <v>7867767</v>
      </c>
      <c r="O318" s="4" cm="1">
        <f t="array" ref="O318">_xll.SNL.Clients.Office.Excel.Functions.SPG($A318, "SP_TOTAL_REV", O$3)</f>
        <v>7709318</v>
      </c>
      <c r="P318" s="4" cm="1">
        <f t="array" ref="P318">_xll.SNL.Clients.Office.Excel.Functions.SPG($A318, "SP_TOTAL_REV", P$3)</f>
        <v>7483467</v>
      </c>
      <c r="Q318" s="4" cm="1">
        <f t="array" ref="Q318">_xll.SNL.Clients.Office.Excel.Functions.SPG($A318, "SP_TOTAL_REV", Q$3)</f>
        <v>7341777</v>
      </c>
      <c r="R318" s="4" cm="1">
        <f t="array" ref="R318">_xll.SNL.Clients.Office.Excel.Functions.SPG($A318, "SP_TOTAL_REV", R$3)</f>
        <v>7163282</v>
      </c>
      <c r="S318" s="4" cm="1">
        <f t="array" ref="S318">_xll.SNL.Clients.Office.Excel.Functions.SPG($A318, "SP_TOTAL_REV", S$3)</f>
        <v>6644442</v>
      </c>
      <c r="T318" s="4" cm="1">
        <f t="array" ref="T318">_xll.SNL.Clients.Office.Excel.Functions.SPG($A318, "SP_TOTAL_REV", T$3)</f>
        <v>6435637</v>
      </c>
      <c r="U318" s="4" cm="1">
        <f t="array" ref="U318">_xll.SNL.Clients.Office.Excel.Functions.SPG($A318, "SP_TOTAL_REV", U$3)</f>
        <v>6148286</v>
      </c>
      <c r="V318" s="4" cm="1">
        <f t="array" ref="V318">_xll.SNL.Clients.Office.Excel.Functions.SPG($A318, "SP_TOTAL_REV", V$3)</f>
        <v>5767691</v>
      </c>
      <c r="W318" s="4" cm="1">
        <f t="array" ref="W318">_xll.SNL.Clients.Office.Excel.Functions.SPG($A318, "SP_TOTAL_REV", W$3)</f>
        <v>5467434</v>
      </c>
      <c r="X318" s="4" cm="1">
        <f t="array" ref="X318">_xll.SNL.Clients.Office.Excel.Functions.SPG($A318, "SP_TOTAL_REV", X$3)</f>
        <v>5244905</v>
      </c>
      <c r="Y318" s="4" cm="1">
        <f t="array" ref="Y318">_xll.SNL.Clients.Office.Excel.Functions.SPG($A318, "SP_TOTAL_REV", Y$3)</f>
        <v>4923116</v>
      </c>
      <c r="Z318" s="4" cm="1">
        <f t="array" ref="Z318">_xll.SNL.Clients.Office.Excel.Functions.SPG($A318, "SP_TOTAL_REV", Z$3)</f>
        <v>4520992</v>
      </c>
    </row>
    <row r="319" spans="1:26" x14ac:dyDescent="0.3">
      <c r="A319" s="11" t="s">
        <v>322</v>
      </c>
      <c r="B319" s="4" cm="1">
        <f t="array" ref="B319">_xll.SNL.Clients.Office.Excel.Functions.SPG($A319, "SP_TOTAL_REV", B$3)</f>
        <v>5010000</v>
      </c>
      <c r="C319" s="4" cm="1">
        <f t="array" ref="C319">_xll.SNL.Clients.Office.Excel.Functions.SPG($A319, "SP_TOTAL_REV", C$3)</f>
        <v>5652000</v>
      </c>
      <c r="D319" s="4" cm="1">
        <f t="array" ref="D319">_xll.SNL.Clients.Office.Excel.Functions.SPG($A319, "SP_TOTAL_REV", D$3)</f>
        <v>4605000</v>
      </c>
      <c r="E319" s="4" cm="1">
        <f t="array" ref="E319">_xll.SNL.Clients.Office.Excel.Functions.SPG($A319, "SP_TOTAL_REV", E$3)</f>
        <v>4402000</v>
      </c>
      <c r="F319" s="4" cm="1">
        <f t="array" ref="F319">_xll.SNL.Clients.Office.Excel.Functions.SPG($A319, "SP_TOTAL_REV", F$3)</f>
        <v>4023000</v>
      </c>
      <c r="G319" s="4" cm="1">
        <f t="array" ref="G319">_xll.SNL.Clients.Office.Excel.Functions.SPG($A319, "SP_TOTAL_REV", G$3)</f>
        <v>3957000</v>
      </c>
      <c r="H319" s="4" cm="1">
        <f t="array" ref="H319">_xll.SNL.Clients.Office.Excel.Functions.SPG($A319, "SP_TOTAL_REV", H$3)</f>
        <v>2493000</v>
      </c>
      <c r="I319" s="4" cm="1">
        <f t="array" ref="I319">_xll.SNL.Clients.Office.Excel.Functions.SPG($A319, "SP_TOTAL_REV", I$3)</f>
        <v>2683000</v>
      </c>
      <c r="J319" s="4" cm="1">
        <f t="array" ref="J319">_xll.SNL.Clients.Office.Excel.Functions.SPG($A319, "SP_TOTAL_REV", J$3)</f>
        <v>2679000</v>
      </c>
      <c r="K319" s="4" cm="1">
        <f t="array" ref="K319">_xll.SNL.Clients.Office.Excel.Functions.SPG($A319, "SP_TOTAL_REV", K$3)</f>
        <v>3200000</v>
      </c>
      <c r="L319" s="4" cm="1">
        <f t="array" ref="L319">_xll.SNL.Clients.Office.Excel.Functions.SPG($A319, "SP_TOTAL_REV", L$3)</f>
        <v>2634000</v>
      </c>
      <c r="M319" s="4" cm="1">
        <f t="array" ref="M319">_xll.SNL.Clients.Office.Excel.Functions.SPG($A319, "SP_TOTAL_REV", M$3)</f>
        <v>3058000</v>
      </c>
      <c r="N319" s="4" cm="1">
        <f t="array" ref="N319">_xll.SNL.Clients.Office.Excel.Functions.SPG($A319, "SP_TOTAL_REV", N$3)</f>
        <v>3023000</v>
      </c>
      <c r="O319" s="4" cm="1">
        <f t="array" ref="O319">_xll.SNL.Clients.Office.Excel.Functions.SPG($A319, "SP_TOTAL_REV", O$3)</f>
        <v>3390000</v>
      </c>
      <c r="P319" s="4" cm="1">
        <f t="array" ref="P319">_xll.SNL.Clients.Office.Excel.Functions.SPG($A319, "SP_TOTAL_REV", P$3)</f>
        <v>2895000</v>
      </c>
      <c r="Q319" s="4" cm="1">
        <f t="array" ref="Q319">_xll.SNL.Clients.Office.Excel.Functions.SPG($A319, "SP_TOTAL_REV", Q$3)</f>
        <v>3065000</v>
      </c>
      <c r="R319" s="4" cm="1">
        <f t="array" ref="R319">_xll.SNL.Clients.Office.Excel.Functions.SPG($A319, "SP_TOTAL_REV", R$3)</f>
        <v>2872000</v>
      </c>
      <c r="S319" s="4" cm="1">
        <f t="array" ref="S319">_xll.SNL.Clients.Office.Excel.Functions.SPG($A319, "SP_TOTAL_REV", S$3)</f>
        <v>3381000</v>
      </c>
      <c r="T319" s="4" cm="1">
        <f t="array" ref="T319">_xll.SNL.Clients.Office.Excel.Functions.SPG($A319, "SP_TOTAL_REV", T$3)</f>
        <v>3170000</v>
      </c>
      <c r="U319" s="4" cm="1">
        <f t="array" ref="U319">_xll.SNL.Clients.Office.Excel.Functions.SPG($A319, "SP_TOTAL_REV", U$3)</f>
        <v>2365000</v>
      </c>
      <c r="V319" s="4" cm="1">
        <f t="array" ref="V319">_xll.SNL.Clients.Office.Excel.Functions.SPG($A319, "SP_TOTAL_REV", V$3)</f>
        <v>2581000</v>
      </c>
      <c r="W319" s="4" cm="1">
        <f t="array" ref="W319">_xll.SNL.Clients.Office.Excel.Functions.SPG($A319, "SP_TOTAL_REV", W$3)</f>
        <v>2967000</v>
      </c>
      <c r="X319" s="4" cm="1">
        <f t="array" ref="X319">_xll.SNL.Clients.Office.Excel.Functions.SPG($A319, "SP_TOTAL_REV", X$3)</f>
        <v>2713000</v>
      </c>
      <c r="Y319" s="4" cm="1">
        <f t="array" ref="Y319">_xll.SNL.Clients.Office.Excel.Functions.SPG($A319, "SP_TOTAL_REV", Y$3)</f>
        <v>2257000</v>
      </c>
      <c r="Z319" s="4" cm="1">
        <f t="array" ref="Z319">_xll.SNL.Clients.Office.Excel.Functions.SPG($A319, "SP_TOTAL_REV", Z$3)</f>
        <v>1803000</v>
      </c>
    </row>
    <row r="320" spans="1:26" x14ac:dyDescent="0.3">
      <c r="A320" s="11" t="s">
        <v>323</v>
      </c>
      <c r="B320" s="4" cm="1">
        <f t="array" ref="B320">_xll.SNL.Clients.Office.Excel.Functions.SPG($A320, "SP_TOTAL_REV", B$3)</f>
        <v>2009000</v>
      </c>
      <c r="C320" s="4" cm="1">
        <f t="array" ref="C320">_xll.SNL.Clients.Office.Excel.Functions.SPG($A320, "SP_TOTAL_REV", C$3)</f>
        <v>2238000</v>
      </c>
      <c r="D320" s="4" cm="1">
        <f t="array" ref="D320">_xll.SNL.Clients.Office.Excel.Functions.SPG($A320, "SP_TOTAL_REV", D$3)</f>
        <v>2096000</v>
      </c>
      <c r="E320" s="4" cm="1">
        <f t="array" ref="E320">_xll.SNL.Clients.Office.Excel.Functions.SPG($A320, "SP_TOTAL_REV", E$3)</f>
        <v>2577000</v>
      </c>
      <c r="F320" s="4" cm="1">
        <f t="array" ref="F320">_xll.SNL.Clients.Office.Excel.Functions.SPG($A320, "SP_TOTAL_REV", F$3)</f>
        <v>1994000</v>
      </c>
      <c r="G320" s="4" cm="1">
        <f t="array" ref="G320">_xll.SNL.Clients.Office.Excel.Functions.SPG($A320, "SP_TOTAL_REV", G$3)</f>
        <v>2135000</v>
      </c>
      <c r="H320" s="4" cm="1">
        <f t="array" ref="H320">_xll.SNL.Clients.Office.Excel.Functions.SPG($A320, "SP_TOTAL_REV", H$3)</f>
        <v>2031000</v>
      </c>
      <c r="I320" s="4" cm="1">
        <f t="array" ref="I320">_xll.SNL.Clients.Office.Excel.Functions.SPG($A320, "SP_TOTAL_REV", I$3)</f>
        <v>2433000</v>
      </c>
      <c r="J320" s="4" cm="1">
        <f t="array" ref="J320">_xll.SNL.Clients.Office.Excel.Functions.SPG($A320, "SP_TOTAL_REV", J$3)</f>
        <v>2447000</v>
      </c>
      <c r="K320" s="4" cm="1">
        <f t="array" ref="K320">_xll.SNL.Clients.Office.Excel.Functions.SPG($A320, "SP_TOTAL_REV", K$3)</f>
        <v>2521000</v>
      </c>
      <c r="L320" s="4" cm="1">
        <f t="array" ref="L320">_xll.SNL.Clients.Office.Excel.Functions.SPG($A320, "SP_TOTAL_REV", L$3)</f>
        <v>2478000</v>
      </c>
      <c r="M320" s="4" cm="1">
        <f t="array" ref="M320">_xll.SNL.Clients.Office.Excel.Functions.SPG($A320, "SP_TOTAL_REV", M$3)</f>
        <v>2674000</v>
      </c>
      <c r="N320" s="4" cm="1">
        <f t="array" ref="N320">_xll.SNL.Clients.Office.Excel.Functions.SPG($A320, "SP_TOTAL_REV", N$3)</f>
        <v>2492000</v>
      </c>
      <c r="O320" s="4" cm="1">
        <f t="array" ref="O320">_xll.SNL.Clients.Office.Excel.Functions.SPG($A320, "SP_TOTAL_REV", O$3)</f>
        <v>2717000</v>
      </c>
      <c r="P320" s="4" cm="1">
        <f t="array" ref="P320">_xll.SNL.Clients.Office.Excel.Functions.SPG($A320, "SP_TOTAL_REV", P$3)</f>
        <v>2502000</v>
      </c>
      <c r="Q320" s="4" cm="1">
        <f t="array" ref="Q320">_xll.SNL.Clients.Office.Excel.Functions.SPG($A320, "SP_TOTAL_REV", Q$3)</f>
        <v>2492000</v>
      </c>
      <c r="R320" s="4" cm="1">
        <f t="array" ref="R320">_xll.SNL.Clients.Office.Excel.Functions.SPG($A320, "SP_TOTAL_REV", R$3)</f>
        <v>2335000</v>
      </c>
      <c r="S320" s="4" cm="1">
        <f t="array" ref="S320">_xll.SNL.Clients.Office.Excel.Functions.SPG($A320, "SP_TOTAL_REV", S$3)</f>
        <v>2414000</v>
      </c>
      <c r="T320" s="4" cm="1">
        <f t="array" ref="T320">_xll.SNL.Clients.Office.Excel.Functions.SPG($A320, "SP_TOTAL_REV", T$3)</f>
        <v>2117000</v>
      </c>
      <c r="U320" s="4" cm="1">
        <f t="array" ref="U320">_xll.SNL.Clients.Office.Excel.Functions.SPG($A320, "SP_TOTAL_REV", U$3)</f>
        <v>1949000</v>
      </c>
      <c r="V320" s="4" cm="1">
        <f t="array" ref="V320">_xll.SNL.Clients.Office.Excel.Functions.SPG($A320, "SP_TOTAL_REV", V$3)</f>
        <v>2266000</v>
      </c>
      <c r="W320" s="4" cm="1">
        <f t="array" ref="W320">_xll.SNL.Clients.Office.Excel.Functions.SPG($A320, "SP_TOTAL_REV", W$3)</f>
        <v>2453000</v>
      </c>
      <c r="X320" s="4" cm="1">
        <f t="array" ref="X320">_xll.SNL.Clients.Office.Excel.Functions.SPG($A320, "SP_TOTAL_REV", X$3)</f>
        <v>2340000</v>
      </c>
      <c r="Y320" s="4" cm="1">
        <f t="array" ref="Y320">_xll.SNL.Clients.Office.Excel.Functions.SPG($A320, "SP_TOTAL_REV", Y$3)</f>
        <v>2466000</v>
      </c>
      <c r="Z320" s="4" cm="1">
        <f t="array" ref="Z320">_xll.SNL.Clients.Office.Excel.Functions.SPG($A320, "SP_TOTAL_REV", Z$3)</f>
        <v>2457000</v>
      </c>
    </row>
    <row r="321" spans="1:26" x14ac:dyDescent="0.3">
      <c r="A321" s="11" t="s">
        <v>324</v>
      </c>
      <c r="B321" s="4" cm="1">
        <f t="array" ref="B321">_xll.SNL.Clients.Office.Excel.Functions.SPG($A321, "SP_TOTAL_REV", B$3)</f>
        <v>2009000</v>
      </c>
      <c r="C321" s="4" cm="1">
        <f t="array" ref="C321">_xll.SNL.Clients.Office.Excel.Functions.SPG($A321, "SP_TOTAL_REV", C$3)</f>
        <v>2238000</v>
      </c>
      <c r="D321" s="4" cm="1">
        <f t="array" ref="D321">_xll.SNL.Clients.Office.Excel.Functions.SPG($A321, "SP_TOTAL_REV", D$3)</f>
        <v>2096000</v>
      </c>
      <c r="E321" s="4" cm="1">
        <f t="array" ref="E321">_xll.SNL.Clients.Office.Excel.Functions.SPG($A321, "SP_TOTAL_REV", E$3)</f>
        <v>2577000</v>
      </c>
      <c r="F321" s="4" cm="1">
        <f t="array" ref="F321">_xll.SNL.Clients.Office.Excel.Functions.SPG($A321, "SP_TOTAL_REV", F$3)</f>
        <v>1994000</v>
      </c>
      <c r="G321" s="4" cm="1">
        <f t="array" ref="G321">_xll.SNL.Clients.Office.Excel.Functions.SPG($A321, "SP_TOTAL_REV", G$3)</f>
        <v>2135000</v>
      </c>
      <c r="H321" s="4" cm="1">
        <f t="array" ref="H321">_xll.SNL.Clients.Office.Excel.Functions.SPG($A321, "SP_TOTAL_REV", H$3)</f>
        <v>2031000</v>
      </c>
      <c r="I321" s="4" cm="1">
        <f t="array" ref="I321">_xll.SNL.Clients.Office.Excel.Functions.SPG($A321, "SP_TOTAL_REV", I$3)</f>
        <v>2433000</v>
      </c>
      <c r="J321" s="4" cm="1">
        <f t="array" ref="J321">_xll.SNL.Clients.Office.Excel.Functions.SPG($A321, "SP_TOTAL_REV", J$3)</f>
        <v>2447000</v>
      </c>
      <c r="K321" s="4" cm="1">
        <f t="array" ref="K321">_xll.SNL.Clients.Office.Excel.Functions.SPG($A321, "SP_TOTAL_REV", K$3)</f>
        <v>2521000</v>
      </c>
      <c r="L321" s="4" cm="1">
        <f t="array" ref="L321">_xll.SNL.Clients.Office.Excel.Functions.SPG($A321, "SP_TOTAL_REV", L$3)</f>
        <v>2478000</v>
      </c>
      <c r="M321" s="4" cm="1">
        <f t="array" ref="M321">_xll.SNL.Clients.Office.Excel.Functions.SPG($A321, "SP_TOTAL_REV", M$3)</f>
        <v>2674000</v>
      </c>
      <c r="N321" s="4" cm="1">
        <f t="array" ref="N321">_xll.SNL.Clients.Office.Excel.Functions.SPG($A321, "SP_TOTAL_REV", N$3)</f>
        <v>2492000</v>
      </c>
      <c r="O321" s="4" cm="1">
        <f t="array" ref="O321">_xll.SNL.Clients.Office.Excel.Functions.SPG($A321, "SP_TOTAL_REV", O$3)</f>
        <v>2717000</v>
      </c>
      <c r="P321" s="4" cm="1">
        <f t="array" ref="P321">_xll.SNL.Clients.Office.Excel.Functions.SPG($A321, "SP_TOTAL_REV", P$3)</f>
        <v>2502000</v>
      </c>
      <c r="Q321" s="4" cm="1">
        <f t="array" ref="Q321">_xll.SNL.Clients.Office.Excel.Functions.SPG($A321, "SP_TOTAL_REV", Q$3)</f>
        <v>2492000</v>
      </c>
      <c r="R321" s="4" cm="1">
        <f t="array" ref="R321">_xll.SNL.Clients.Office.Excel.Functions.SPG($A321, "SP_TOTAL_REV", R$3)</f>
        <v>2335000</v>
      </c>
      <c r="S321" s="4" cm="1">
        <f t="array" ref="S321">_xll.SNL.Clients.Office.Excel.Functions.SPG($A321, "SP_TOTAL_REV", S$3)</f>
        <v>2414000</v>
      </c>
      <c r="T321" s="4" cm="1">
        <f t="array" ref="T321">_xll.SNL.Clients.Office.Excel.Functions.SPG($A321, "SP_TOTAL_REV", T$3)</f>
        <v>2117000</v>
      </c>
      <c r="U321" s="4" cm="1">
        <f t="array" ref="U321">_xll.SNL.Clients.Office.Excel.Functions.SPG($A321, "SP_TOTAL_REV", U$3)</f>
        <v>1949000</v>
      </c>
      <c r="V321" s="4" cm="1">
        <f t="array" ref="V321">_xll.SNL.Clients.Office.Excel.Functions.SPG($A321, "SP_TOTAL_REV", V$3)</f>
        <v>2266000</v>
      </c>
      <c r="W321" s="4" cm="1">
        <f t="array" ref="W321">_xll.SNL.Clients.Office.Excel.Functions.SPG($A321, "SP_TOTAL_REV", W$3)</f>
        <v>2453000</v>
      </c>
      <c r="X321" s="4" cm="1">
        <f t="array" ref="X321">_xll.SNL.Clients.Office.Excel.Functions.SPG($A321, "SP_TOTAL_REV", X$3)</f>
        <v>2340000</v>
      </c>
      <c r="Y321" s="4" cm="1">
        <f t="array" ref="Y321">_xll.SNL.Clients.Office.Excel.Functions.SPG($A321, "SP_TOTAL_REV", Y$3)</f>
        <v>2466000</v>
      </c>
      <c r="Z321" s="4" cm="1">
        <f t="array" ref="Z321">_xll.SNL.Clients.Office.Excel.Functions.SPG($A321, "SP_TOTAL_REV", Z$3)</f>
        <v>2457000</v>
      </c>
    </row>
    <row r="322" spans="1:26" x14ac:dyDescent="0.3">
      <c r="A322" s="11" t="s">
        <v>325</v>
      </c>
      <c r="B322" s="4" cm="1">
        <f t="array" ref="B322">_xll.SNL.Clients.Office.Excel.Functions.SPG($A322, "SP_TOTAL_REV", B$3)</f>
        <v>6247000</v>
      </c>
      <c r="C322" s="4" cm="1">
        <f t="array" ref="C322">_xll.SNL.Clients.Office.Excel.Functions.SPG($A322, "SP_TOTAL_REV", C$3)</f>
        <v>5385000</v>
      </c>
      <c r="D322" s="4" cm="1">
        <f t="array" ref="D322">_xll.SNL.Clients.Office.Excel.Functions.SPG($A322, "SP_TOTAL_REV", D$3)</f>
        <v>7567000</v>
      </c>
      <c r="E322" s="4" cm="1">
        <f t="array" ref="E322">_xll.SNL.Clients.Office.Excel.Functions.SPG($A322, "SP_TOTAL_REV", E$3)</f>
        <v>6069000</v>
      </c>
      <c r="F322" s="4" cm="1">
        <f t="array" ref="F322">_xll.SNL.Clients.Office.Excel.Functions.SPG($A322, "SP_TOTAL_REV", F$3)</f>
        <v>5731000</v>
      </c>
      <c r="G322" s="4" cm="1">
        <f t="array" ref="G322">_xll.SNL.Clients.Office.Excel.Functions.SPG($A322, "SP_TOTAL_REV", G$3)</f>
        <v>6878000</v>
      </c>
      <c r="H322" s="4" cm="1">
        <f t="array" ref="H322">_xll.SNL.Clients.Office.Excel.Functions.SPG($A322, "SP_TOTAL_REV", H$3)</f>
        <v>7172000</v>
      </c>
      <c r="I322" s="4" cm="1">
        <f t="array" ref="I322">_xll.SNL.Clients.Office.Excel.Functions.SPG($A322, "SP_TOTAL_REV", I$3)</f>
        <v>7349000</v>
      </c>
      <c r="J322" s="4" cm="1">
        <f t="array" ref="J322">_xll.SNL.Clients.Office.Excel.Functions.SPG($A322, "SP_TOTAL_REV", J$3)</f>
        <v>6716000</v>
      </c>
      <c r="K322" s="4" cm="1">
        <f t="array" ref="K322">_xll.SNL.Clients.Office.Excel.Functions.SPG($A322, "SP_TOTAL_REV", K$3)</f>
        <v>6164000</v>
      </c>
      <c r="L322" s="4" cm="1">
        <f t="array" ref="L322">_xll.SNL.Clients.Office.Excel.Functions.SPG($A322, "SP_TOTAL_REV", L$3)</f>
        <v>6719000</v>
      </c>
      <c r="M322" s="4" cm="1">
        <f t="array" ref="M322">_xll.SNL.Clients.Office.Excel.Functions.SPG($A322, "SP_TOTAL_REV", M$3)</f>
        <v>5183000</v>
      </c>
      <c r="N322" s="4" cm="1">
        <f t="array" ref="N322">_xll.SNL.Clients.Office.Excel.Functions.SPG($A322, "SP_TOTAL_REV", N$3)</f>
        <v>2890000</v>
      </c>
      <c r="O322" s="4" cm="1">
        <f t="array" ref="O322">_xll.SNL.Clients.Office.Excel.Functions.SPG($A322, "SP_TOTAL_REV", O$3)</f>
        <v>5046000</v>
      </c>
      <c r="P322" s="4" cm="1">
        <f t="array" ref="P322">_xll.SNL.Clients.Office.Excel.Functions.SPG($A322, "SP_TOTAL_REV", P$3)</f>
        <v>4370000</v>
      </c>
      <c r="Q322" s="4" cm="1">
        <f t="array" ref="Q322">_xll.SNL.Clients.Office.Excel.Functions.SPG($A322, "SP_TOTAL_REV", Q$3)</f>
        <v>3927000</v>
      </c>
      <c r="R322" s="4" cm="1">
        <f t="array" ref="R322">_xll.SNL.Clients.Office.Excel.Functions.SPG($A322, "SP_TOTAL_REV", R$3)</f>
        <v>3726000</v>
      </c>
      <c r="S322" s="4" cm="1">
        <f t="array" ref="S322">_xll.SNL.Clients.Office.Excel.Functions.SPG($A322, "SP_TOTAL_REV", S$3)</f>
        <v>4395000</v>
      </c>
      <c r="T322" s="4" cm="1">
        <f t="array" ref="T322">_xll.SNL.Clients.Office.Excel.Functions.SPG($A322, "SP_TOTAL_REV", T$3)</f>
        <v>4785000</v>
      </c>
      <c r="U322" s="4" cm="1">
        <f t="array" ref="U322">_xll.SNL.Clients.Office.Excel.Functions.SPG($A322, "SP_TOTAL_REV", U$3)</f>
        <v>4204000</v>
      </c>
      <c r="V322" s="4" cm="1">
        <f t="array" ref="V322">_xll.SNL.Clients.Office.Excel.Functions.SPG($A322, "SP_TOTAL_REV", V$3)</f>
        <v>4613000</v>
      </c>
      <c r="W322" s="4" cm="1">
        <f t="array" ref="W322">_xll.SNL.Clients.Office.Excel.Functions.SPG($A322, "SP_TOTAL_REV", W$3)</f>
        <v>4588000</v>
      </c>
      <c r="X322" s="4" cm="1">
        <f t="array" ref="X322">_xll.SNL.Clients.Office.Excel.Functions.SPG($A322, "SP_TOTAL_REV", X$3)</f>
        <v>5572000</v>
      </c>
      <c r="Y322" s="4" cm="1">
        <f t="array" ref="Y322">_xll.SNL.Clients.Office.Excel.Functions.SPG($A322, "SP_TOTAL_REV", Y$3)</f>
        <v>4970000</v>
      </c>
      <c r="Z322" s="4" cm="1">
        <f t="array" ref="Z322">_xll.SNL.Clients.Office.Excel.Functions.SPG($A322, "SP_TOTAL_REV", Z$3)</f>
        <v>4075000</v>
      </c>
    </row>
    <row r="323" spans="1:26" x14ac:dyDescent="0.3">
      <c r="A323" s="11" t="s">
        <v>326</v>
      </c>
      <c r="B323" s="4" cm="1">
        <f t="array" ref="B323">_xll.SNL.Clients.Office.Excel.Functions.SPG($A323, "SP_TOTAL_REV", B$3)</f>
        <v>11269000</v>
      </c>
      <c r="C323" s="4" cm="1">
        <f t="array" ref="C323">_xll.SNL.Clients.Office.Excel.Functions.SPG($A323, "SP_TOTAL_REV", C$3)</f>
        <v>12354000</v>
      </c>
      <c r="D323" s="4" cm="1">
        <f t="array" ref="D323">_xll.SNL.Clients.Office.Excel.Functions.SPG($A323, "SP_TOTAL_REV", D$3)</f>
        <v>11589000</v>
      </c>
      <c r="E323" s="4" cm="1">
        <f t="array" ref="E323">_xll.SNL.Clients.Office.Excel.Functions.SPG($A323, "SP_TOTAL_REV", E$3)</f>
        <v>12606000</v>
      </c>
      <c r="F323" s="4" cm="1">
        <f t="array" ref="F323">_xll.SNL.Clients.Office.Excel.Functions.SPG($A323, "SP_TOTAL_REV", F$3)</f>
        <v>12429000</v>
      </c>
      <c r="G323" s="4" cm="1">
        <f t="array" ref="G323">_xll.SNL.Clients.Office.Excel.Functions.SPG($A323, "SP_TOTAL_REV", G$3)</f>
        <v>13388000</v>
      </c>
      <c r="H323" s="4" cm="1">
        <f t="array" ref="H323">_xll.SNL.Clients.Office.Excel.Functions.SPG($A323, "SP_TOTAL_REV", H$3)</f>
        <v>12939000</v>
      </c>
      <c r="I323" s="4" cm="1">
        <f t="array" ref="I323">_xll.SNL.Clients.Office.Excel.Functions.SPG($A323, "SP_TOTAL_REV", I$3)</f>
        <v>12825000</v>
      </c>
      <c r="J323" s="4" cm="1">
        <f t="array" ref="J323">_xll.SNL.Clients.Office.Excel.Functions.SPG($A323, "SP_TOTAL_REV", J$3)</f>
        <v>12390000</v>
      </c>
      <c r="K323" s="4" cm="1">
        <f t="array" ref="K323">_xll.SNL.Clients.Office.Excel.Functions.SPG($A323, "SP_TOTAL_REV", K$3)</f>
        <v>13315000</v>
      </c>
      <c r="L323" s="4" cm="1">
        <f t="array" ref="L323">_xll.SNL.Clients.Office.Excel.Functions.SPG($A323, "SP_TOTAL_REV", L$3)</f>
        <v>12687000</v>
      </c>
      <c r="M323" s="4" cm="1">
        <f t="array" ref="M323">_xll.SNL.Clients.Office.Excel.Functions.SPG($A323, "SP_TOTAL_REV", M$3)</f>
        <v>12234000</v>
      </c>
      <c r="N323" s="4" cm="1">
        <f t="array" ref="N323">_xll.SNL.Clients.Office.Excel.Functions.SPG($A323, "SP_TOTAL_REV", N$3)</f>
        <v>10871000</v>
      </c>
      <c r="O323" s="4" cm="1">
        <f t="array" ref="O323">_xll.SNL.Clients.Office.Excel.Functions.SPG($A323, "SP_TOTAL_REV", O$3)</f>
        <v>11357000</v>
      </c>
      <c r="P323" s="4" cm="1">
        <f t="array" ref="P323">_xll.SNL.Clients.Office.Excel.Functions.SPG($A323, "SP_TOTAL_REV", P$3)</f>
        <v>12248000</v>
      </c>
      <c r="Q323" s="4" cm="1">
        <f t="array" ref="Q323">_xll.SNL.Clients.Office.Excel.Functions.SPG($A323, "SP_TOTAL_REV", Q$3)</f>
        <v>12344000</v>
      </c>
      <c r="R323" s="4" cm="1">
        <f t="array" ref="R323">_xll.SNL.Clients.Office.Excel.Functions.SPG($A323, "SP_TOTAL_REV", R$3)</f>
        <v>10357000</v>
      </c>
      <c r="S323" s="4" cm="1">
        <f t="array" ref="S323">_xll.SNL.Clients.Office.Excel.Functions.SPG($A323, "SP_TOTAL_REV", S$3)</f>
        <v>11243000</v>
      </c>
      <c r="T323" s="4" cm="1">
        <f t="array" ref="T323">_xll.SNL.Clients.Office.Excel.Functions.SPG($A323, "SP_TOTAL_REV", T$3)</f>
        <v>10594000</v>
      </c>
      <c r="U323" s="4" cm="1">
        <f t="array" ref="U323">_xll.SNL.Clients.Office.Excel.Functions.SPG($A323, "SP_TOTAL_REV", U$3)</f>
        <v>6313000</v>
      </c>
      <c r="V323" s="4" cm="1">
        <f t="array" ref="V323">_xll.SNL.Clients.Office.Excel.Functions.SPG($A323, "SP_TOTAL_REV", V$3)</f>
        <v>10104000</v>
      </c>
      <c r="W323" s="4" cm="1">
        <f t="array" ref="W323">_xll.SNL.Clients.Office.Excel.Functions.SPG($A323, "SP_TOTAL_REV", W$3)</f>
        <v>10326000</v>
      </c>
      <c r="X323" s="4" cm="1">
        <f t="array" ref="X323">_xll.SNL.Clients.Office.Excel.Functions.SPG($A323, "SP_TOTAL_REV", X$3)</f>
        <v>10660000</v>
      </c>
      <c r="Y323" s="4" cm="1">
        <f t="array" ref="Y323">_xll.SNL.Clients.Office.Excel.Functions.SPG($A323, "SP_TOTAL_REV", Y$3)</f>
        <v>10184000</v>
      </c>
      <c r="Z323" s="4" cm="1">
        <f t="array" ref="Z323">_xll.SNL.Clients.Office.Excel.Functions.SPG($A323, "SP_TOTAL_REV", Z$3)</f>
        <v>9611000</v>
      </c>
    </row>
    <row r="324" spans="1:26" x14ac:dyDescent="0.3">
      <c r="A324" s="11" t="s">
        <v>327</v>
      </c>
      <c r="B324" s="4" cm="1">
        <f t="array" ref="B324">_xll.SNL.Clients.Office.Excel.Functions.SPG($A324, "SP_TOTAL_REV", B$3)</f>
        <v>2183200</v>
      </c>
      <c r="C324" s="4" cm="1">
        <f t="array" ref="C324">_xll.SNL.Clients.Office.Excel.Functions.SPG($A324, "SP_TOTAL_REV", C$3)</f>
        <v>1587800</v>
      </c>
      <c r="D324" s="4" cm="1">
        <f t="array" ref="D324">_xll.SNL.Clients.Office.Excel.Functions.SPG($A324, "SP_TOTAL_REV", D$3)</f>
        <v>1076300</v>
      </c>
      <c r="E324" s="4" cm="1">
        <f t="array" ref="E324">_xll.SNL.Clients.Office.Excel.Functions.SPG($A324, "SP_TOTAL_REV", E$3)</f>
        <v>1084700</v>
      </c>
      <c r="F324" s="4" cm="1">
        <f t="array" ref="F324">_xll.SNL.Clients.Office.Excel.Functions.SPG($A324, "SP_TOTAL_REV", F$3)</f>
        <v>1706300</v>
      </c>
      <c r="G324" s="4" cm="1">
        <f t="array" ref="G324">_xll.SNL.Clients.Office.Excel.Functions.SPG($A324, "SP_TOTAL_REV", G$3)</f>
        <v>1422000</v>
      </c>
      <c r="H324" s="4" cm="1">
        <f t="array" ref="H324">_xll.SNL.Clients.Office.Excel.Functions.SPG($A324, "SP_TOTAL_REV", H$3)</f>
        <v>1027400</v>
      </c>
      <c r="I324" s="4" cm="1">
        <f t="array" ref="I324">_xll.SNL.Clients.Office.Excel.Functions.SPG($A324, "SP_TOTAL_REV", I$3)</f>
        <v>1090000</v>
      </c>
      <c r="J324" s="4" cm="1">
        <f t="array" ref="J324">_xll.SNL.Clients.Office.Excel.Functions.SPG($A324, "SP_TOTAL_REV", J$3)</f>
        <v>1966000</v>
      </c>
      <c r="K324" s="4" cm="1">
        <f t="array" ref="K324">_xll.SNL.Clients.Office.Excel.Functions.SPG($A324, "SP_TOTAL_REV", K$3)</f>
        <v>1704600</v>
      </c>
      <c r="L324" s="4" cm="1">
        <f t="array" ref="L324">_xll.SNL.Clients.Office.Excel.Functions.SPG($A324, "SP_TOTAL_REV", L$3)</f>
        <v>1089500</v>
      </c>
      <c r="M324" s="4" cm="1">
        <f t="array" ref="M324">_xll.SNL.Clients.Office.Excel.Functions.SPG($A324, "SP_TOTAL_REV", M$3)</f>
        <v>1183200</v>
      </c>
      <c r="N324" s="4" cm="1">
        <f t="array" ref="N324">_xll.SNL.Clients.Office.Excel.Functions.SPG($A324, "SP_TOTAL_REV", N$3)</f>
        <v>1873300</v>
      </c>
      <c r="O324" s="4" cm="1">
        <f t="array" ref="O324">_xll.SNL.Clients.Office.Excel.Functions.SPG($A324, "SP_TOTAL_REV", O$3)</f>
        <v>1408600</v>
      </c>
      <c r="P324" s="4" cm="1">
        <f t="array" ref="P324">_xll.SNL.Clients.Office.Excel.Functions.SPG($A324, "SP_TOTAL_REV", P$3)</f>
        <v>959400</v>
      </c>
      <c r="Q324" s="4" cm="1">
        <f t="array" ref="Q324">_xll.SNL.Clients.Office.Excel.Functions.SPG($A324, "SP_TOTAL_REV", Q$3)</f>
        <v>986000</v>
      </c>
      <c r="R324" s="4" cm="1">
        <f t="array" ref="R324">_xll.SNL.Clients.Office.Excel.Functions.SPG($A324, "SP_TOTAL_REV", R$3)</f>
        <v>1545600</v>
      </c>
      <c r="S324" s="4" cm="1">
        <f t="array" ref="S324">_xll.SNL.Clients.Office.Excel.Functions.SPG($A324, "SP_TOTAL_REV", S$3)</f>
        <v>1211000</v>
      </c>
      <c r="T324" s="4" cm="1">
        <f t="array" ref="T324">_xll.SNL.Clients.Office.Excel.Functions.SPG($A324, "SP_TOTAL_REV", T$3)</f>
        <v>902500</v>
      </c>
      <c r="U324" s="4" cm="1">
        <f t="array" ref="U324">_xll.SNL.Clients.Office.Excel.Functions.SPG($A324, "SP_TOTAL_REV", U$3)</f>
        <v>962700</v>
      </c>
      <c r="V324" s="4" cm="1">
        <f t="array" ref="V324">_xll.SNL.Clients.Office.Excel.Functions.SPG($A324, "SP_TOTAL_REV", V$3)</f>
        <v>1605500</v>
      </c>
      <c r="W324" s="4" cm="1">
        <f t="array" ref="W324">_xll.SNL.Clients.Office.Excel.Functions.SPG($A324, "SP_TOTAL_REV", W$3)</f>
        <v>1397200</v>
      </c>
      <c r="X324" s="4" cm="1">
        <f t="array" ref="X324">_xll.SNL.Clients.Office.Excel.Functions.SPG($A324, "SP_TOTAL_REV", X$3)</f>
        <v>931500</v>
      </c>
      <c r="Y324" s="4" cm="1">
        <f t="array" ref="Y324">_xll.SNL.Clients.Office.Excel.Functions.SPG($A324, "SP_TOTAL_REV", Y$3)</f>
        <v>1010400</v>
      </c>
      <c r="Z324" s="4" cm="1">
        <f t="array" ref="Z324">_xll.SNL.Clients.Office.Excel.Functions.SPG($A324, "SP_TOTAL_REV", Z$3)</f>
        <v>1869800</v>
      </c>
    </row>
    <row r="325" spans="1:26" x14ac:dyDescent="0.3">
      <c r="A325" s="11" t="s">
        <v>328</v>
      </c>
      <c r="B325" s="4" t="str" cm="1">
        <f t="array" ref="B325">_xll.SNL.Clients.Office.Excel.Functions.SPG($A325, "SP_TOTAL_REV", B$3)</f>
        <v>NA</v>
      </c>
      <c r="C325" s="4" cm="1">
        <f t="array" ref="C325">_xll.SNL.Clients.Office.Excel.Functions.SPG($A325, "SP_TOTAL_REV", C$3)</f>
        <v>615420</v>
      </c>
      <c r="D325" s="4" cm="1">
        <f t="array" ref="D325">_xll.SNL.Clients.Office.Excel.Functions.SPG($A325, "SP_TOTAL_REV", D$3)</f>
        <v>744482</v>
      </c>
      <c r="E325" s="4" cm="1">
        <f t="array" ref="E325">_xll.SNL.Clients.Office.Excel.Functions.SPG($A325, "SP_TOTAL_REV", E$3)</f>
        <v>661604</v>
      </c>
      <c r="F325" s="4" cm="1">
        <f t="array" ref="F325">_xll.SNL.Clients.Office.Excel.Functions.SPG($A325, "SP_TOTAL_REV", F$3)</f>
        <v>650642</v>
      </c>
      <c r="G325" s="4" cm="1">
        <f t="array" ref="G325">_xll.SNL.Clients.Office.Excel.Functions.SPG($A325, "SP_TOTAL_REV", G$3)</f>
        <v>633193</v>
      </c>
      <c r="H325" s="4" cm="1">
        <f t="array" ref="H325">_xll.SNL.Clients.Office.Excel.Functions.SPG($A325, "SP_TOTAL_REV", H$3)</f>
        <v>719313</v>
      </c>
      <c r="I325" s="4" cm="1">
        <f t="array" ref="I325">_xll.SNL.Clients.Office.Excel.Functions.SPG($A325, "SP_TOTAL_REV", I$3)</f>
        <v>648677</v>
      </c>
      <c r="J325" s="4" cm="1">
        <f t="array" ref="J325">_xll.SNL.Clients.Office.Excel.Functions.SPG($A325, "SP_TOTAL_REV", J$3)</f>
        <v>650165</v>
      </c>
      <c r="K325" s="4" cm="1">
        <f t="array" ref="K325">_xll.SNL.Clients.Office.Excel.Functions.SPG($A325, "SP_TOTAL_REV", K$3)</f>
        <v>610477</v>
      </c>
      <c r="L325" s="4" cm="1">
        <f t="array" ref="L325">_xll.SNL.Clients.Office.Excel.Functions.SPG($A325, "SP_TOTAL_REV", L$3)</f>
        <v>683581</v>
      </c>
      <c r="M325" s="4" cm="1">
        <f t="array" ref="M325">_xll.SNL.Clients.Office.Excel.Functions.SPG($A325, "SP_TOTAL_REV", M$3)</f>
        <v>662128</v>
      </c>
      <c r="N325" s="4" cm="1">
        <f t="array" ref="N325">_xll.SNL.Clients.Office.Excel.Functions.SPG($A325, "SP_TOTAL_REV", N$3)</f>
        <v>635403</v>
      </c>
      <c r="O325" s="4" cm="1">
        <f t="array" ref="O325">_xll.SNL.Clients.Office.Excel.Functions.SPG($A325, "SP_TOTAL_REV", O$3)</f>
        <v>609166</v>
      </c>
      <c r="P325" s="4" cm="1">
        <f t="array" ref="P325">_xll.SNL.Clients.Office.Excel.Functions.SPG($A325, "SP_TOTAL_REV", P$3)</f>
        <v>599247</v>
      </c>
      <c r="Q325" s="4" cm="1">
        <f t="array" ref="Q325">_xll.SNL.Clients.Office.Excel.Functions.SPG($A325, "SP_TOTAL_REV", Q$3)</f>
        <v>646858</v>
      </c>
      <c r="R325" s="4" cm="1">
        <f t="array" ref="R325">_xll.SNL.Clients.Office.Excel.Functions.SPG($A325, "SP_TOTAL_REV", R$3)</f>
        <v>589538</v>
      </c>
      <c r="S325" s="4" cm="1">
        <f t="array" ref="S325">_xll.SNL.Clients.Office.Excel.Functions.SPG($A325, "SP_TOTAL_REV", S$3)</f>
        <v>526566</v>
      </c>
      <c r="T325" s="4" cm="1">
        <f t="array" ref="T325">_xll.SNL.Clients.Office.Excel.Functions.SPG($A325, "SP_TOTAL_REV", T$3)</f>
        <v>558525</v>
      </c>
      <c r="U325" s="4" cm="1">
        <f t="array" ref="U325">_xll.SNL.Clients.Office.Excel.Functions.SPG($A325, "SP_TOTAL_REV", U$3)</f>
        <v>538181</v>
      </c>
      <c r="V325" s="4" cm="1">
        <f t="array" ref="V325">_xll.SNL.Clients.Office.Excel.Functions.SPG($A325, "SP_TOTAL_REV", V$3)</f>
        <v>529478</v>
      </c>
      <c r="W325" s="4" cm="1">
        <f t="array" ref="W325">_xll.SNL.Clients.Office.Excel.Functions.SPG($A325, "SP_TOTAL_REV", W$3)</f>
        <v>494916</v>
      </c>
      <c r="X325" s="4" cm="1">
        <f t="array" ref="X325">_xll.SNL.Clients.Office.Excel.Functions.SPG($A325, "SP_TOTAL_REV", X$3)</f>
        <v>585451</v>
      </c>
      <c r="Y325" s="4" cm="1">
        <f t="array" ref="Y325">_xll.SNL.Clients.Office.Excel.Functions.SPG($A325, "SP_TOTAL_REV", Y$3)</f>
        <v>559746</v>
      </c>
      <c r="Z325" s="4" cm="1">
        <f t="array" ref="Z325">_xll.SNL.Clients.Office.Excel.Functions.SPG($A325, "SP_TOTAL_REV", Z$3)</f>
        <v>551119</v>
      </c>
    </row>
    <row r="326" spans="1:26" x14ac:dyDescent="0.3">
      <c r="A326" s="11" t="s">
        <v>329</v>
      </c>
      <c r="B326" s="4" cm="1">
        <f t="array" ref="B326">_xll.SNL.Clients.Office.Excel.Functions.SPG($A326, "SP_TOTAL_REV", B$3)</f>
        <v>2993000</v>
      </c>
      <c r="C326" s="4" cm="1">
        <f t="array" ref="C326">_xll.SNL.Clients.Office.Excel.Functions.SPG($A326, "SP_TOTAL_REV", C$3)</f>
        <v>3024000</v>
      </c>
      <c r="D326" s="4" cm="1">
        <f t="array" ref="D326">_xll.SNL.Clients.Office.Excel.Functions.SPG($A326, "SP_TOTAL_REV", D$3)</f>
        <v>3051000</v>
      </c>
      <c r="E326" s="4" cm="1">
        <f t="array" ref="E326">_xll.SNL.Clients.Office.Excel.Functions.SPG($A326, "SP_TOTAL_REV", E$3)</f>
        <v>3044000</v>
      </c>
      <c r="F326" s="4" cm="1">
        <f t="array" ref="F326">_xll.SNL.Clients.Office.Excel.Functions.SPG($A326, "SP_TOTAL_REV", F$3)</f>
        <v>3004000</v>
      </c>
      <c r="G326" s="4" cm="1">
        <f t="array" ref="G326">_xll.SNL.Clients.Office.Excel.Functions.SPG($A326, "SP_TOTAL_REV", G$3)</f>
        <v>3073000</v>
      </c>
      <c r="H326" s="4" cm="1">
        <f t="array" ref="H326">_xll.SNL.Clients.Office.Excel.Functions.SPG($A326, "SP_TOTAL_REV", H$3)</f>
        <v>2971000</v>
      </c>
      <c r="I326" s="4" cm="1">
        <f t="array" ref="I326">_xll.SNL.Clients.Office.Excel.Functions.SPG($A326, "SP_TOTAL_REV", I$3)</f>
        <v>2980000</v>
      </c>
      <c r="J326" s="4" cm="1">
        <f t="array" ref="J326">_xll.SNL.Clients.Office.Excel.Functions.SPG($A326, "SP_TOTAL_REV", J$3)</f>
        <v>3132000</v>
      </c>
      <c r="K326" s="4" cm="1">
        <f t="array" ref="K326">_xll.SNL.Clients.Office.Excel.Functions.SPG($A326, "SP_TOTAL_REV", K$3)</f>
        <v>3237000</v>
      </c>
      <c r="L326" s="4" cm="1">
        <f t="array" ref="L326">_xll.SNL.Clients.Office.Excel.Functions.SPG($A326, "SP_TOTAL_REV", L$3)</f>
        <v>3343000</v>
      </c>
      <c r="M326" s="4" cm="1">
        <f t="array" ref="M326">_xll.SNL.Clients.Office.Excel.Functions.SPG($A326, "SP_TOTAL_REV", M$3)</f>
        <v>3250000</v>
      </c>
      <c r="N326" s="4" cm="1">
        <f t="array" ref="N326">_xll.SNL.Clients.Office.Excel.Functions.SPG($A326, "SP_TOTAL_REV", N$3)</f>
        <v>2915000</v>
      </c>
      <c r="O326" s="4" cm="1">
        <f t="array" ref="O326">_xll.SNL.Clients.Office.Excel.Functions.SPG($A326, "SP_TOTAL_REV", O$3)</f>
        <v>2852000</v>
      </c>
      <c r="P326" s="4" cm="1">
        <f t="array" ref="P326">_xll.SNL.Clients.Office.Excel.Functions.SPG($A326, "SP_TOTAL_REV", P$3)</f>
        <v>2852000</v>
      </c>
      <c r="Q326" s="4" cm="1">
        <f t="array" ref="Q326">_xll.SNL.Clients.Office.Excel.Functions.SPG($A326, "SP_TOTAL_REV", Q$3)</f>
        <v>2799000</v>
      </c>
      <c r="R326" s="4" cm="1">
        <f t="array" ref="R326">_xll.SNL.Clients.Office.Excel.Functions.SPG($A326, "SP_TOTAL_REV", R$3)</f>
        <v>2639000</v>
      </c>
      <c r="S326" s="4" cm="1">
        <f t="array" ref="S326">_xll.SNL.Clients.Office.Excel.Functions.SPG($A326, "SP_TOTAL_REV", S$3)</f>
        <v>2573000</v>
      </c>
      <c r="T326" s="4" cm="1">
        <f t="array" ref="T326">_xll.SNL.Clients.Office.Excel.Functions.SPG($A326, "SP_TOTAL_REV", T$3)</f>
        <v>2506000</v>
      </c>
      <c r="U326" s="4" cm="1">
        <f t="array" ref="U326">_xll.SNL.Clients.Office.Excel.Functions.SPG($A326, "SP_TOTAL_REV", U$3)</f>
        <v>2085000</v>
      </c>
      <c r="V326" s="4" cm="1">
        <f t="array" ref="V326">_xll.SNL.Clients.Office.Excel.Functions.SPG($A326, "SP_TOTAL_REV", V$3)</f>
        <v>2625000</v>
      </c>
      <c r="W326" s="4" cm="1">
        <f t="array" ref="W326">_xll.SNL.Clients.Office.Excel.Functions.SPG($A326, "SP_TOTAL_REV", W$3)</f>
        <v>2690000</v>
      </c>
      <c r="X326" s="4" cm="1">
        <f t="array" ref="X326">_xll.SNL.Clients.Office.Excel.Functions.SPG($A326, "SP_TOTAL_REV", X$3)</f>
        <v>2841000</v>
      </c>
      <c r="Y326" s="4" cm="1">
        <f t="array" ref="Y326">_xll.SNL.Clients.Office.Excel.Functions.SPG($A326, "SP_TOTAL_REV", Y$3)</f>
        <v>2925000</v>
      </c>
      <c r="Z326" s="4" cm="1">
        <f t="array" ref="Z326">_xll.SNL.Clients.Office.Excel.Functions.SPG($A326, "SP_TOTAL_REV", Z$3)</f>
        <v>2840000</v>
      </c>
    </row>
    <row r="327" spans="1:26" x14ac:dyDescent="0.3">
      <c r="A327" s="11" t="s">
        <v>330</v>
      </c>
      <c r="B327" s="4" cm="1">
        <f t="array" ref="B327">_xll.SNL.Clients.Office.Excel.Functions.SPG($A327, "SP_TOTAL_REV", B$3)</f>
        <v>1939000</v>
      </c>
      <c r="C327" s="4" cm="1">
        <f t="array" ref="C327">_xll.SNL.Clients.Office.Excel.Functions.SPG($A327, "SP_TOTAL_REV", C$3)</f>
        <v>1970100</v>
      </c>
      <c r="D327" s="4" cm="1">
        <f t="array" ref="D327">_xll.SNL.Clients.Office.Excel.Functions.SPG($A327, "SP_TOTAL_REV", D$3)</f>
        <v>1960500</v>
      </c>
      <c r="E327" s="4" cm="1">
        <f t="array" ref="E327">_xll.SNL.Clients.Office.Excel.Functions.SPG($A327, "SP_TOTAL_REV", E$3)</f>
        <v>2707500</v>
      </c>
      <c r="F327" s="4" cm="1">
        <f t="array" ref="F327">_xll.SNL.Clients.Office.Excel.Functions.SPG($A327, "SP_TOTAL_REV", F$3)</f>
        <v>1655300</v>
      </c>
      <c r="G327" s="4" cm="1">
        <f t="array" ref="G327">_xll.SNL.Clients.Office.Excel.Functions.SPG($A327, "SP_TOTAL_REV", G$3)</f>
        <v>1534300</v>
      </c>
      <c r="H327" s="4" cm="1">
        <f t="array" ref="H327">_xll.SNL.Clients.Office.Excel.Functions.SPG($A327, "SP_TOTAL_REV", H$3)</f>
        <v>1712500</v>
      </c>
      <c r="I327" s="4" cm="1">
        <f t="array" ref="I327">_xll.SNL.Clients.Office.Excel.Functions.SPG($A327, "SP_TOTAL_REV", I$3)</f>
        <v>1772600</v>
      </c>
      <c r="J327" s="4" cm="1">
        <f t="array" ref="J327">_xll.SNL.Clients.Office.Excel.Functions.SPG($A327, "SP_TOTAL_REV", J$3)</f>
        <v>1729600</v>
      </c>
      <c r="K327" s="4" cm="1">
        <f t="array" ref="K327">_xll.SNL.Clients.Office.Excel.Functions.SPG($A327, "SP_TOTAL_REV", K$3)</f>
        <v>1514000</v>
      </c>
      <c r="L327" s="4" cm="1">
        <f t="array" ref="L327">_xll.SNL.Clients.Office.Excel.Functions.SPG($A327, "SP_TOTAL_REV", L$3)</f>
        <v>1754300</v>
      </c>
      <c r="M327" s="4" cm="1">
        <f t="array" ref="M327">_xll.SNL.Clients.Office.Excel.Functions.SPG($A327, "SP_TOTAL_REV", M$3)</f>
        <v>1764200</v>
      </c>
      <c r="N327" s="4" cm="1">
        <f t="array" ref="N327">_xll.SNL.Clients.Office.Excel.Functions.SPG($A327, "SP_TOTAL_REV", N$3)</f>
        <v>1716700</v>
      </c>
      <c r="O327" s="4" cm="1">
        <f t="array" ref="O327">_xll.SNL.Clients.Office.Excel.Functions.SPG($A327, "SP_TOTAL_REV", O$3)</f>
        <v>1678500</v>
      </c>
      <c r="P327" s="4" cm="1">
        <f t="array" ref="P327">_xll.SNL.Clients.Office.Excel.Functions.SPG($A327, "SP_TOTAL_REV", P$3)</f>
        <v>1646800</v>
      </c>
      <c r="Q327" s="4" cm="1">
        <f t="array" ref="Q327">_xll.SNL.Clients.Office.Excel.Functions.SPG($A327, "SP_TOTAL_REV", Q$3)</f>
        <v>1607300</v>
      </c>
      <c r="R327" s="4" cm="1">
        <f t="array" ref="R327">_xll.SNL.Clients.Office.Excel.Functions.SPG($A327, "SP_TOTAL_REV", R$3)</f>
        <v>1613400</v>
      </c>
      <c r="S327" s="4" cm="1">
        <f t="array" ref="S327">_xll.SNL.Clients.Office.Excel.Functions.SPG($A327, "SP_TOTAL_REV", S$3)</f>
        <v>1524400</v>
      </c>
      <c r="T327" s="4" cm="1">
        <f t="array" ref="T327">_xll.SNL.Clients.Office.Excel.Functions.SPG($A327, "SP_TOTAL_REV", T$3)</f>
        <v>1484600</v>
      </c>
      <c r="U327" s="4" cm="1">
        <f t="array" ref="U327">_xll.SNL.Clients.Office.Excel.Functions.SPG($A327, "SP_TOTAL_REV", U$3)</f>
        <v>1440100</v>
      </c>
      <c r="V327" s="4" cm="1">
        <f t="array" ref="V327">_xll.SNL.Clients.Office.Excel.Functions.SPG($A327, "SP_TOTAL_REV", V$3)</f>
        <v>1526700</v>
      </c>
      <c r="W327" s="4" cm="1">
        <f t="array" ref="W327">_xll.SNL.Clients.Office.Excel.Functions.SPG($A327, "SP_TOTAL_REV", W$3)</f>
        <v>1548700</v>
      </c>
      <c r="X327" s="4" cm="1">
        <f t="array" ref="X327">_xll.SNL.Clients.Office.Excel.Functions.SPG($A327, "SP_TOTAL_REV", X$3)</f>
        <v>1544900</v>
      </c>
      <c r="Y327" s="4" cm="1">
        <f t="array" ref="Y327">_xll.SNL.Clients.Office.Excel.Functions.SPG($A327, "SP_TOTAL_REV", Y$3)</f>
        <v>1513100</v>
      </c>
      <c r="Z327" s="4" cm="1">
        <f t="array" ref="Z327">_xll.SNL.Clients.Office.Excel.Functions.SPG($A327, "SP_TOTAL_REV", Z$3)</f>
        <v>1480900</v>
      </c>
    </row>
    <row r="328" spans="1:26" x14ac:dyDescent="0.3">
      <c r="A328" s="11" t="s">
        <v>331</v>
      </c>
      <c r="B328" s="4" cm="1">
        <f t="array" ref="B328">_xll.SNL.Clients.Office.Excel.Functions.SPG($A328, "SP_TOTAL_REV", B$3)</f>
        <v>9468000</v>
      </c>
      <c r="C328" s="4" cm="1">
        <f t="array" ref="C328">_xll.SNL.Clients.Office.Excel.Functions.SPG($A328, "SP_TOTAL_REV", C$3)</f>
        <v>10686000</v>
      </c>
      <c r="D328" s="4" cm="1">
        <f t="array" ref="D328">_xll.SNL.Clients.Office.Excel.Functions.SPG($A328, "SP_TOTAL_REV", D$3)</f>
        <v>9996000</v>
      </c>
      <c r="E328" s="4" cm="1">
        <f t="array" ref="E328">_xll.SNL.Clients.Office.Excel.Functions.SPG($A328, "SP_TOTAL_REV", E$3)</f>
        <v>10218000</v>
      </c>
      <c r="F328" s="4" cm="1">
        <f t="array" ref="F328">_xll.SNL.Clients.Office.Excel.Functions.SPG($A328, "SP_TOTAL_REV", F$3)</f>
        <v>10133000</v>
      </c>
      <c r="G328" s="4" cm="1">
        <f t="array" ref="G328">_xll.SNL.Clients.Office.Excel.Functions.SPG($A328, "SP_TOTAL_REV", G$3)</f>
        <v>10638000</v>
      </c>
      <c r="H328" s="4" cm="1">
        <f t="array" ref="H328">_xll.SNL.Clients.Office.Excel.Functions.SPG($A328, "SP_TOTAL_REV", H$3)</f>
        <v>9775000</v>
      </c>
      <c r="I328" s="4" cm="1">
        <f t="array" ref="I328">_xll.SNL.Clients.Office.Excel.Functions.SPG($A328, "SP_TOTAL_REV", I$3)</f>
        <v>9576000</v>
      </c>
      <c r="J328" s="4" cm="1">
        <f t="array" ref="J328">_xll.SNL.Clients.Office.Excel.Functions.SPG($A328, "SP_TOTAL_REV", J$3)</f>
        <v>9301000</v>
      </c>
      <c r="K328" s="4" cm="1">
        <f t="array" ref="K328">_xll.SNL.Clients.Office.Excel.Functions.SPG($A328, "SP_TOTAL_REV", K$3)</f>
        <v>10033000</v>
      </c>
      <c r="L328" s="4" cm="1">
        <f t="array" ref="L328">_xll.SNL.Clients.Office.Excel.Functions.SPG($A328, "SP_TOTAL_REV", L$3)</f>
        <v>8971000</v>
      </c>
      <c r="M328" s="4" cm="1">
        <f t="array" ref="M328">_xll.SNL.Clients.Office.Excel.Functions.SPG($A328, "SP_TOTAL_REV", M$3)</f>
        <v>8801000</v>
      </c>
      <c r="N328" s="4" cm="1">
        <f t="array" ref="N328">_xll.SNL.Clients.Office.Excel.Functions.SPG($A328, "SP_TOTAL_REV", N$3)</f>
        <v>8797000</v>
      </c>
      <c r="O328" s="4" cm="1">
        <f t="array" ref="O328">_xll.SNL.Clients.Office.Excel.Functions.SPG($A328, "SP_TOTAL_REV", O$3)</f>
        <v>8639000</v>
      </c>
      <c r="P328" s="4" cm="1">
        <f t="array" ref="P328">_xll.SNL.Clients.Office.Excel.Functions.SPG($A328, "SP_TOTAL_REV", P$3)</f>
        <v>8720000</v>
      </c>
      <c r="Q328" s="4" cm="1">
        <f t="array" ref="Q328">_xll.SNL.Clients.Office.Excel.Functions.SPG($A328, "SP_TOTAL_REV", Q$3)</f>
        <v>9151000</v>
      </c>
      <c r="R328" s="4" cm="1">
        <f t="array" ref="R328">_xll.SNL.Clients.Office.Excel.Functions.SPG($A328, "SP_TOTAL_REV", R$3)</f>
        <v>9157000</v>
      </c>
      <c r="S328" s="4" cm="1">
        <f t="array" ref="S328">_xll.SNL.Clients.Office.Excel.Functions.SPG($A328, "SP_TOTAL_REV", S$3)</f>
        <v>10212000</v>
      </c>
      <c r="T328" s="4" cm="1">
        <f t="array" ref="T328">_xll.SNL.Clients.Office.Excel.Functions.SPG($A328, "SP_TOTAL_REV", T$3)</f>
        <v>9083000</v>
      </c>
      <c r="U328" s="4" cm="1">
        <f t="array" ref="U328">_xll.SNL.Clients.Office.Excel.Functions.SPG($A328, "SP_TOTAL_REV", U$3)</f>
        <v>8884000</v>
      </c>
      <c r="V328" s="4" cm="1">
        <f t="array" ref="V328">_xll.SNL.Clients.Office.Excel.Functions.SPG($A328, "SP_TOTAL_REV", V$3)</f>
        <v>8620000</v>
      </c>
      <c r="W328" s="4" cm="1">
        <f t="array" ref="W328">_xll.SNL.Clients.Office.Excel.Functions.SPG($A328, "SP_TOTAL_REV", W$3)</f>
        <v>8721000</v>
      </c>
      <c r="X328" s="4" cm="1">
        <f t="array" ref="X328">_xll.SNL.Clients.Office.Excel.Functions.SPG($A328, "SP_TOTAL_REV", X$3)</f>
        <v>8475000</v>
      </c>
      <c r="Y328" s="4" cm="1">
        <f t="array" ref="Y328">_xll.SNL.Clients.Office.Excel.Functions.SPG($A328, "SP_TOTAL_REV", Y$3)</f>
        <v>8456000</v>
      </c>
      <c r="Z328" s="4" cm="1">
        <f t="array" ref="Z328">_xll.SNL.Clients.Office.Excel.Functions.SPG($A328, "SP_TOTAL_REV", Z$3)</f>
        <v>8189000</v>
      </c>
    </row>
    <row r="329" spans="1:26" x14ac:dyDescent="0.3">
      <c r="A329" s="11" t="s">
        <v>332</v>
      </c>
      <c r="B329" s="4" cm="1">
        <f t="array" ref="B329">_xll.SNL.Clients.Office.Excel.Functions.SPG($A329, "SP_TOTAL_REV", B$3)</f>
        <v>2127553</v>
      </c>
      <c r="C329" s="4" cm="1">
        <f t="array" ref="C329">_xll.SNL.Clients.Office.Excel.Functions.SPG($A329, "SP_TOTAL_REV", C$3)</f>
        <v>2109366</v>
      </c>
      <c r="D329" s="4" cm="1">
        <f t="array" ref="D329">_xll.SNL.Clients.Office.Excel.Functions.SPG($A329, "SP_TOTAL_REV", D$3)</f>
        <v>2806578</v>
      </c>
      <c r="E329" s="4" cm="1">
        <f t="array" ref="E329">_xll.SNL.Clients.Office.Excel.Functions.SPG($A329, "SP_TOTAL_REV", E$3)</f>
        <v>2372492</v>
      </c>
      <c r="F329" s="4" cm="1">
        <f t="array" ref="F329">_xll.SNL.Clients.Office.Excel.Functions.SPG($A329, "SP_TOTAL_REV", F$3)</f>
        <v>2191215</v>
      </c>
      <c r="G329" s="4" cm="1">
        <f t="array" ref="G329">_xll.SNL.Clients.Office.Excel.Functions.SPG($A329, "SP_TOTAL_REV", G$3)</f>
        <v>1986456</v>
      </c>
      <c r="H329" s="4" cm="1">
        <f t="array" ref="H329">_xll.SNL.Clients.Office.Excel.Functions.SPG($A329, "SP_TOTAL_REV", H$3)</f>
        <v>2536037</v>
      </c>
      <c r="I329" s="4" cm="1">
        <f t="array" ref="I329">_xll.SNL.Clients.Office.Excel.Functions.SPG($A329, "SP_TOTAL_REV", I$3)</f>
        <v>2205492</v>
      </c>
      <c r="J329" s="4" cm="1">
        <f t="array" ref="J329">_xll.SNL.Clients.Office.Excel.Functions.SPG($A329, "SP_TOTAL_REV", J$3)</f>
        <v>1821939</v>
      </c>
      <c r="K329" s="4" cm="1">
        <f t="array" ref="K329">_xll.SNL.Clients.Office.Excel.Functions.SPG($A329, "SP_TOTAL_REV", K$3)</f>
        <v>1519129</v>
      </c>
      <c r="L329" s="4" cm="1">
        <f t="array" ref="L329">_xll.SNL.Clients.Office.Excel.Functions.SPG($A329, "SP_TOTAL_REV", L$3)</f>
        <v>1615510</v>
      </c>
      <c r="M329" s="4" cm="1">
        <f t="array" ref="M329">_xll.SNL.Clients.Office.Excel.Functions.SPG($A329, "SP_TOTAL_REV", M$3)</f>
        <v>1187181</v>
      </c>
      <c r="N329" s="4" cm="1">
        <f t="array" ref="N329">_xll.SNL.Clients.Office.Excel.Functions.SPG($A329, "SP_TOTAL_REV", N$3)</f>
        <v>521940</v>
      </c>
      <c r="O329" s="4" cm="1">
        <f t="array" ref="O329">_xll.SNL.Clients.Office.Excel.Functions.SPG($A329, "SP_TOTAL_REV", O$3)</f>
        <v>487437</v>
      </c>
      <c r="P329" s="4" cm="1">
        <f t="array" ref="P329">_xll.SNL.Clients.Office.Excel.Functions.SPG($A329, "SP_TOTAL_REV", P$3)</f>
        <v>153081</v>
      </c>
      <c r="Q329" s="4" cm="1">
        <f t="array" ref="Q329">_xll.SNL.Clients.Office.Excel.Functions.SPG($A329, "SP_TOTAL_REV", Q$3)</f>
        <v>4368</v>
      </c>
      <c r="R329" s="4" cm="1">
        <f t="array" ref="R329">_xll.SNL.Clients.Office.Excel.Functions.SPG($A329, "SP_TOTAL_REV", R$3)</f>
        <v>3100</v>
      </c>
      <c r="S329" s="4" cm="1">
        <f t="array" ref="S329">_xll.SNL.Clients.Office.Excel.Functions.SPG($A329, "SP_TOTAL_REV", S$3)</f>
        <v>9579</v>
      </c>
      <c r="T329" s="4" cm="1">
        <f t="array" ref="T329">_xll.SNL.Clients.Office.Excel.Functions.SPG($A329, "SP_TOTAL_REV", T$3)</f>
        <v>6518</v>
      </c>
      <c r="U329" s="4" cm="1">
        <f t="array" ref="U329">_xll.SNL.Clients.Office.Excel.Functions.SPG($A329, "SP_TOTAL_REV", U$3)</f>
        <v>16929</v>
      </c>
      <c r="V329" s="4" cm="1">
        <f t="array" ref="V329">_xll.SNL.Clients.Office.Excel.Functions.SPG($A329, "SP_TOTAL_REV", V$3)</f>
        <v>1246882</v>
      </c>
      <c r="W329" s="4" cm="1">
        <f t="array" ref="W329">_xll.SNL.Clients.Office.Excel.Functions.SPG($A329, "SP_TOTAL_REV", W$3)</f>
        <v>1480618</v>
      </c>
      <c r="X329" s="4" cm="1">
        <f t="array" ref="X329">_xll.SNL.Clients.Office.Excel.Functions.SPG($A329, "SP_TOTAL_REV", X$3)</f>
        <v>1913851</v>
      </c>
      <c r="Y329" s="4" cm="1">
        <f t="array" ref="Y329">_xll.SNL.Clients.Office.Excel.Functions.SPG($A329, "SP_TOTAL_REV", Y$3)</f>
        <v>1664277</v>
      </c>
      <c r="Z329" s="4" cm="1">
        <f t="array" ref="Z329">_xll.SNL.Clients.Office.Excel.Functions.SPG($A329, "SP_TOTAL_REV", Z$3)</f>
        <v>1403630</v>
      </c>
    </row>
    <row r="330" spans="1:26" x14ac:dyDescent="0.3">
      <c r="A330" s="11" t="s">
        <v>333</v>
      </c>
      <c r="B330" s="4" cm="1">
        <f t="array" ref="B330">_xll.SNL.Clients.Office.Excel.Functions.SPG($A330, "SP_TOTAL_REV", B$3)</f>
        <v>8585000</v>
      </c>
      <c r="C330" s="4" cm="1">
        <f t="array" ref="C330">_xll.SNL.Clients.Office.Excel.Functions.SPG($A330, "SP_TOTAL_REV", C$3)</f>
        <v>6819000</v>
      </c>
      <c r="D330" s="4" cm="1">
        <f t="array" ref="D330">_xll.SNL.Clients.Office.Excel.Functions.SPG($A330, "SP_TOTAL_REV", D$3)</f>
        <v>7223000</v>
      </c>
      <c r="E330" s="4" cm="1">
        <f t="array" ref="E330">_xll.SNL.Clients.Office.Excel.Functions.SPG($A330, "SP_TOTAL_REV", E$3)</f>
        <v>6659000</v>
      </c>
      <c r="F330" s="4" cm="1">
        <f t="array" ref="F330">_xll.SNL.Clients.Office.Excel.Functions.SPG($A330, "SP_TOTAL_REV", F$3)</f>
        <v>7429000</v>
      </c>
      <c r="G330" s="4" cm="1">
        <f t="array" ref="G330">_xll.SNL.Clients.Office.Excel.Functions.SPG($A330, "SP_TOTAL_REV", G$3)</f>
        <v>6807000</v>
      </c>
      <c r="H330" s="4" cm="1">
        <f t="array" ref="H330">_xll.SNL.Clients.Office.Excel.Functions.SPG($A330, "SP_TOTAL_REV", H$3)</f>
        <v>7946000</v>
      </c>
      <c r="I330" s="4" cm="1">
        <f t="array" ref="I330">_xll.SNL.Clients.Office.Excel.Functions.SPG($A330, "SP_TOTAL_REV", I$3)</f>
        <v>6348000</v>
      </c>
      <c r="J330" s="4" cm="1">
        <f t="array" ref="J330">_xll.SNL.Clients.Office.Excel.Functions.SPG($A330, "SP_TOTAL_REV", J$3)</f>
        <v>7722000</v>
      </c>
      <c r="K330" s="4" cm="1">
        <f t="array" ref="K330">_xll.SNL.Clients.Office.Excel.Functions.SPG($A330, "SP_TOTAL_REV", K$3)</f>
        <v>7855000</v>
      </c>
      <c r="L330" s="4" cm="1">
        <f t="array" ref="L330">_xll.SNL.Clients.Office.Excel.Functions.SPG($A330, "SP_TOTAL_REV", L$3)</f>
        <v>8510000</v>
      </c>
      <c r="M330" s="4" cm="1">
        <f t="array" ref="M330">_xll.SNL.Clients.Office.Excel.Functions.SPG($A330, "SP_TOTAL_REV", M$3)</f>
        <v>7282000</v>
      </c>
      <c r="N330" s="4" cm="1">
        <f t="array" ref="N330">_xll.SNL.Clients.Office.Excel.Functions.SPG($A330, "SP_TOTAL_REV", N$3)</f>
        <v>7896000</v>
      </c>
      <c r="O330" s="4" cm="1">
        <f t="array" ref="O330">_xll.SNL.Clients.Office.Excel.Functions.SPG($A330, "SP_TOTAL_REV", O$3)</f>
        <v>7046000</v>
      </c>
      <c r="P330" s="4" cm="1">
        <f t="array" ref="P330">_xll.SNL.Clients.Office.Excel.Functions.SPG($A330, "SP_TOTAL_REV", P$3)</f>
        <v>6609000</v>
      </c>
      <c r="Q330" s="4" cm="1">
        <f t="array" ref="Q330">_xll.SNL.Clients.Office.Excel.Functions.SPG($A330, "SP_TOTAL_REV", Q$3)</f>
        <v>5243000</v>
      </c>
      <c r="R330" s="4" cm="1">
        <f t="array" ref="R330">_xll.SNL.Clients.Office.Excel.Functions.SPG($A330, "SP_TOTAL_REV", R$3)</f>
        <v>8091000</v>
      </c>
      <c r="S330" s="4" cm="1">
        <f t="array" ref="S330">_xll.SNL.Clients.Office.Excel.Functions.SPG($A330, "SP_TOTAL_REV", S$3)</f>
        <v>2027000</v>
      </c>
      <c r="T330" s="4" cm="1">
        <f t="array" ref="T330">_xll.SNL.Clients.Office.Excel.Functions.SPG($A330, "SP_TOTAL_REV", T$3)</f>
        <v>2809000</v>
      </c>
      <c r="U330" s="4" cm="1">
        <f t="array" ref="U330">_xll.SNL.Clients.Office.Excel.Functions.SPG($A330, "SP_TOTAL_REV", U$3)</f>
        <v>2238000</v>
      </c>
      <c r="V330" s="4" cm="1">
        <f t="array" ref="V330">_xll.SNL.Clients.Office.Excel.Functions.SPG($A330, "SP_TOTAL_REV", V$3)</f>
        <v>2019000</v>
      </c>
      <c r="W330" s="4" cm="1">
        <f t="array" ref="W330">_xll.SNL.Clients.Office.Excel.Functions.SPG($A330, "SP_TOTAL_REV", W$3)</f>
        <v>2195000</v>
      </c>
      <c r="X330" s="4" cm="1">
        <f t="array" ref="X330">_xll.SNL.Clients.Office.Excel.Functions.SPG($A330, "SP_TOTAL_REV", X$3)</f>
        <v>2996000</v>
      </c>
      <c r="Y330" s="4" cm="1">
        <f t="array" ref="Y330">_xll.SNL.Clients.Office.Excel.Functions.SPG($A330, "SP_TOTAL_REV", Y$3)</f>
        <v>2465000</v>
      </c>
      <c r="Z330" s="4" cm="1">
        <f t="array" ref="Z330">_xll.SNL.Clients.Office.Excel.Functions.SPG($A330, "SP_TOTAL_REV", Z$3)</f>
        <v>2165000</v>
      </c>
    </row>
    <row r="331" spans="1:26" x14ac:dyDescent="0.3">
      <c r="A331" s="11" t="s">
        <v>334</v>
      </c>
      <c r="B331" s="4" cm="1">
        <f t="array" ref="B331">_xll.SNL.Clients.Office.Excel.Functions.SPG($A331, "SP_TOTAL_REV", B$3)</f>
        <v>7830000</v>
      </c>
      <c r="C331" s="4" cm="1">
        <f t="array" ref="C331">_xll.SNL.Clients.Office.Excel.Functions.SPG($A331, "SP_TOTAL_REV", C$3)</f>
        <v>7075585</v>
      </c>
      <c r="D331" s="4" cm="1">
        <f t="array" ref="D331">_xll.SNL.Clients.Office.Excel.Functions.SPG($A331, "SP_TOTAL_REV", D$3)</f>
        <v>7444160</v>
      </c>
      <c r="E331" s="4" cm="1">
        <f t="array" ref="E331">_xll.SNL.Clients.Office.Excel.Functions.SPG($A331, "SP_TOTAL_REV", E$3)</f>
        <v>8077172</v>
      </c>
      <c r="F331" s="4" cm="1">
        <f t="array" ref="F331">_xll.SNL.Clients.Office.Excel.Functions.SPG($A331, "SP_TOTAL_REV", F$3)</f>
        <v>8137000</v>
      </c>
      <c r="G331" s="4" cm="1">
        <f t="array" ref="G331">_xll.SNL.Clients.Office.Excel.Functions.SPG($A331, "SP_TOTAL_REV", G$3)</f>
        <v>7705030</v>
      </c>
      <c r="H331" s="4" cm="1">
        <f t="array" ref="H331">_xll.SNL.Clients.Office.Excel.Functions.SPG($A331, "SP_TOTAL_REV", H$3)</f>
        <v>8775734</v>
      </c>
      <c r="I331" s="4" cm="1">
        <f t="array" ref="I331">_xll.SNL.Clients.Office.Excel.Functions.SPG($A331, "SP_TOTAL_REV", I$3)</f>
        <v>9523256</v>
      </c>
      <c r="J331" s="4" cm="1">
        <f t="array" ref="J331">_xll.SNL.Clients.Office.Excel.Functions.SPG($A331, "SP_TOTAL_REV", J$3)</f>
        <v>8709980</v>
      </c>
      <c r="K331" s="4" cm="1">
        <f t="array" ref="K331">_xll.SNL.Clients.Office.Excel.Functions.SPG($A331, "SP_TOTAL_REV", K$3)</f>
        <v>8723956</v>
      </c>
      <c r="L331" s="4" cm="1">
        <f t="array" ref="L331">_xll.SNL.Clients.Office.Excel.Functions.SPG($A331, "SP_TOTAL_REV", L$3)</f>
        <v>10500755</v>
      </c>
      <c r="M331" s="4" cm="1">
        <f t="array" ref="M331">_xll.SNL.Clients.Office.Excel.Functions.SPG($A331, "SP_TOTAL_REV", M$3)</f>
        <v>11794474</v>
      </c>
      <c r="N331" s="4" cm="1">
        <f t="array" ref="N331">_xll.SNL.Clients.Office.Excel.Functions.SPG($A331, "SP_TOTAL_REV", N$3)</f>
        <v>10493282</v>
      </c>
      <c r="O331" s="4" cm="1">
        <f t="array" ref="O331">_xll.SNL.Clients.Office.Excel.Functions.SPG($A331, "SP_TOTAL_REV", O$3)</f>
        <v>10364412</v>
      </c>
      <c r="P331" s="4" cm="1">
        <f t="array" ref="P331">_xll.SNL.Clients.Office.Excel.Functions.SPG($A331, "SP_TOTAL_REV", P$3)</f>
        <v>10313223</v>
      </c>
      <c r="Q331" s="4" cm="1">
        <f t="array" ref="Q331">_xll.SNL.Clients.Office.Excel.Functions.SPG($A331, "SP_TOTAL_REV", Q$3)</f>
        <v>8789164</v>
      </c>
      <c r="R331" s="4" cm="1">
        <f t="array" ref="R331">_xll.SNL.Clients.Office.Excel.Functions.SPG($A331, "SP_TOTAL_REV", R$3)</f>
        <v>7017140</v>
      </c>
      <c r="S331" s="4" cm="1">
        <f t="array" ref="S331">_xll.SNL.Clients.Office.Excel.Functions.SPG($A331, "SP_TOTAL_REV", S$3)</f>
        <v>5260055</v>
      </c>
      <c r="T331" s="4" cm="1">
        <f t="array" ref="T331">_xll.SNL.Clients.Office.Excel.Functions.SPG($A331, "SP_TOTAL_REV", T$3)</f>
        <v>4927960</v>
      </c>
      <c r="U331" s="4" cm="1">
        <f t="array" ref="U331">_xll.SNL.Clients.Office.Excel.Functions.SPG($A331, "SP_TOTAL_REV", U$3)</f>
        <v>4327306</v>
      </c>
      <c r="V331" s="4" cm="1">
        <f t="array" ref="V331">_xll.SNL.Clients.Office.Excel.Functions.SPG($A331, "SP_TOTAL_REV", V$3)</f>
        <v>5624337</v>
      </c>
      <c r="W331" s="4" cm="1">
        <f t="array" ref="W331">_xll.SNL.Clients.Office.Excel.Functions.SPG($A331, "SP_TOTAL_REV", W$3)</f>
        <v>5131746</v>
      </c>
      <c r="X331" s="4" cm="1">
        <f t="array" ref="X331">_xll.SNL.Clients.Office.Excel.Functions.SPG($A331, "SP_TOTAL_REV", X$3)</f>
        <v>5464502</v>
      </c>
      <c r="Y331" s="4" cm="1">
        <f t="array" ref="Y331">_xll.SNL.Clients.Office.Excel.Functions.SPG($A331, "SP_TOTAL_REV", Y$3)</f>
        <v>5895986</v>
      </c>
      <c r="Z331" s="4" cm="1">
        <f t="array" ref="Z331">_xll.SNL.Clients.Office.Excel.Functions.SPG($A331, "SP_TOTAL_REV", Z$3)</f>
        <v>6096624</v>
      </c>
    </row>
    <row r="332" spans="1:26" x14ac:dyDescent="0.3">
      <c r="A332" s="11" t="s">
        <v>335</v>
      </c>
      <c r="B332" s="4" t="str" cm="1">
        <f t="array" ref="B332">_xll.SNL.Clients.Office.Excel.Functions.SPG($A332, "SP_TOTAL_REV", B$3)</f>
        <v>NA</v>
      </c>
      <c r="C332" s="4" cm="1">
        <f t="array" ref="C332">_xll.SNL.Clients.Office.Excel.Functions.SPG($A332, "SP_TOTAL_REV", C$3)</f>
        <v>39331000</v>
      </c>
      <c r="D332" s="4" cm="1">
        <f t="array" ref="D332">_xll.SNL.Clients.Office.Excel.Functions.SPG($A332, "SP_TOTAL_REV", D$3)</f>
        <v>35082000</v>
      </c>
      <c r="E332" s="4" cm="1">
        <f t="array" ref="E332">_xll.SNL.Clients.Office.Excel.Functions.SPG($A332, "SP_TOTAL_REV", E$3)</f>
        <v>30040000</v>
      </c>
      <c r="F332" s="4" cm="1">
        <f t="array" ref="F332">_xll.SNL.Clients.Office.Excel.Functions.SPG($A332, "SP_TOTAL_REV", F$3)</f>
        <v>26044000</v>
      </c>
      <c r="G332" s="4" cm="1">
        <f t="array" ref="G332">_xll.SNL.Clients.Office.Excel.Functions.SPG($A332, "SP_TOTAL_REV", G$3)</f>
        <v>22103000</v>
      </c>
      <c r="H332" s="4" cm="1">
        <f t="array" ref="H332">_xll.SNL.Clients.Office.Excel.Functions.SPG($A332, "SP_TOTAL_REV", H$3)</f>
        <v>18120000</v>
      </c>
      <c r="I332" s="4" cm="1">
        <f t="array" ref="I332">_xll.SNL.Clients.Office.Excel.Functions.SPG($A332, "SP_TOTAL_REV", I$3)</f>
        <v>13507000</v>
      </c>
      <c r="J332" s="4" cm="1">
        <f t="array" ref="J332">_xll.SNL.Clients.Office.Excel.Functions.SPG($A332, "SP_TOTAL_REV", J$3)</f>
        <v>7192000</v>
      </c>
      <c r="K332" s="4" cm="1">
        <f t="array" ref="K332">_xll.SNL.Clients.Office.Excel.Functions.SPG($A332, "SP_TOTAL_REV", K$3)</f>
        <v>6051000</v>
      </c>
      <c r="L332" s="4" cm="1">
        <f t="array" ref="L332">_xll.SNL.Clients.Office.Excel.Functions.SPG($A332, "SP_TOTAL_REV", L$3)</f>
        <v>5931000</v>
      </c>
      <c r="M332" s="4" cm="1">
        <f t="array" ref="M332">_xll.SNL.Clients.Office.Excel.Functions.SPG($A332, "SP_TOTAL_REV", M$3)</f>
        <v>6704000</v>
      </c>
      <c r="N332" s="4" cm="1">
        <f t="array" ref="N332">_xll.SNL.Clients.Office.Excel.Functions.SPG($A332, "SP_TOTAL_REV", N$3)</f>
        <v>8288000</v>
      </c>
      <c r="O332" s="4" cm="1">
        <f t="array" ref="O332">_xll.SNL.Clients.Office.Excel.Functions.SPG($A332, "SP_TOTAL_REV", O$3)</f>
        <v>7643000</v>
      </c>
      <c r="P332" s="4" cm="1">
        <f t="array" ref="P332">_xll.SNL.Clients.Office.Excel.Functions.SPG($A332, "SP_TOTAL_REV", P$3)</f>
        <v>7103000</v>
      </c>
      <c r="Q332" s="4" cm="1">
        <f t="array" ref="Q332">_xll.SNL.Clients.Office.Excel.Functions.SPG($A332, "SP_TOTAL_REV", Q$3)</f>
        <v>6507000</v>
      </c>
      <c r="R332" s="4" cm="1">
        <f t="array" ref="R332">_xll.SNL.Clients.Office.Excel.Functions.SPG($A332, "SP_TOTAL_REV", R$3)</f>
        <v>5661000</v>
      </c>
      <c r="S332" s="4" cm="1">
        <f t="array" ref="S332">_xll.SNL.Clients.Office.Excel.Functions.SPG($A332, "SP_TOTAL_REV", S$3)</f>
        <v>5003000</v>
      </c>
      <c r="T332" s="4" cm="1">
        <f t="array" ref="T332">_xll.SNL.Clients.Office.Excel.Functions.SPG($A332, "SP_TOTAL_REV", T$3)</f>
        <v>4726000</v>
      </c>
      <c r="U332" s="4" cm="1">
        <f t="array" ref="U332">_xll.SNL.Clients.Office.Excel.Functions.SPG($A332, "SP_TOTAL_REV", U$3)</f>
        <v>3866000</v>
      </c>
      <c r="V332" s="4" cm="1">
        <f t="array" ref="V332">_xll.SNL.Clients.Office.Excel.Functions.SPG($A332, "SP_TOTAL_REV", V$3)</f>
        <v>3080000</v>
      </c>
      <c r="W332" s="4" cm="1">
        <f t="array" ref="W332">_xll.SNL.Clients.Office.Excel.Functions.SPG($A332, "SP_TOTAL_REV", W$3)</f>
        <v>3105000</v>
      </c>
      <c r="X332" s="4" cm="1">
        <f t="array" ref="X332">_xll.SNL.Clients.Office.Excel.Functions.SPG($A332, "SP_TOTAL_REV", X$3)</f>
        <v>3014000</v>
      </c>
      <c r="Y332" s="4" cm="1">
        <f t="array" ref="Y332">_xll.SNL.Clients.Office.Excel.Functions.SPG($A332, "SP_TOTAL_REV", Y$3)</f>
        <v>2579000</v>
      </c>
      <c r="Z332" s="4" cm="1">
        <f t="array" ref="Z332">_xll.SNL.Clients.Office.Excel.Functions.SPG($A332, "SP_TOTAL_REV", Z$3)</f>
        <v>2220000</v>
      </c>
    </row>
    <row r="333" spans="1:26" x14ac:dyDescent="0.3">
      <c r="A333" s="11" t="s">
        <v>336</v>
      </c>
      <c r="B333" s="4" cm="1">
        <f t="array" ref="B333">_xll.SNL.Clients.Office.Excel.Functions.SPG($A333, "SP_TOTAL_REV", B$3)</f>
        <v>2433550</v>
      </c>
      <c r="C333" s="4" cm="1">
        <f t="array" ref="C333">_xll.SNL.Clients.Office.Excel.Functions.SPG($A333, "SP_TOTAL_REV", C$3)</f>
        <v>2884302</v>
      </c>
      <c r="D333" s="4" cm="1">
        <f t="array" ref="D333">_xll.SNL.Clients.Office.Excel.Functions.SPG($A333, "SP_TOTAL_REV", D$3)</f>
        <v>2771425</v>
      </c>
      <c r="E333" s="4" cm="1">
        <f t="array" ref="E333">_xll.SNL.Clients.Office.Excel.Functions.SPG($A333, "SP_TOTAL_REV", E$3)</f>
        <v>2653313</v>
      </c>
      <c r="F333" s="4" cm="1">
        <f t="array" ref="F333">_xll.SNL.Clients.Office.Excel.Functions.SPG($A333, "SP_TOTAL_REV", F$3)</f>
        <v>2378421</v>
      </c>
      <c r="G333" s="4" cm="1">
        <f t="array" ref="G333">_xll.SNL.Clients.Office.Excel.Functions.SPG($A333, "SP_TOTAL_REV", G$3)</f>
        <v>2478240</v>
      </c>
      <c r="H333" s="4" cm="1">
        <f t="array" ref="H333">_xll.SNL.Clients.Office.Excel.Functions.SPG($A333, "SP_TOTAL_REV", H$3)</f>
        <v>2614006</v>
      </c>
      <c r="I333" s="4" cm="1">
        <f t="array" ref="I333">_xll.SNL.Clients.Office.Excel.Functions.SPG($A333, "SP_TOTAL_REV", I$3)</f>
        <v>2376412</v>
      </c>
      <c r="J333" s="4" cm="1">
        <f t="array" ref="J333">_xll.SNL.Clients.Office.Excel.Functions.SPG($A333, "SP_TOTAL_REV", J$3)</f>
        <v>2214241</v>
      </c>
      <c r="K333" s="4" cm="1">
        <f t="array" ref="K333">_xll.SNL.Clients.Office.Excel.Functions.SPG($A333, "SP_TOTAL_REV", K$3)</f>
        <v>2737344</v>
      </c>
      <c r="L333" s="4" cm="1">
        <f t="array" ref="L333">_xll.SNL.Clients.Office.Excel.Functions.SPG($A333, "SP_TOTAL_REV", L$3)</f>
        <v>2790548</v>
      </c>
      <c r="M333" s="4" cm="1">
        <f t="array" ref="M333">_xll.SNL.Clients.Office.Excel.Functions.SPG($A333, "SP_TOTAL_REV", M$3)</f>
        <v>2665611</v>
      </c>
      <c r="N333" s="4" cm="1">
        <f t="array" ref="N333">_xll.SNL.Clients.Office.Excel.Functions.SPG($A333, "SP_TOTAL_REV", N$3)</f>
        <v>2381822</v>
      </c>
      <c r="O333" s="4" cm="1">
        <f t="array" ref="O333">_xll.SNL.Clients.Office.Excel.Functions.SPG($A333, "SP_TOTAL_REV", O$3)</f>
        <v>2234334</v>
      </c>
      <c r="P333" s="4" cm="1">
        <f t="array" ref="P333">_xll.SNL.Clients.Office.Excel.Functions.SPG($A333, "SP_TOTAL_REV", P$3)</f>
        <v>2399472</v>
      </c>
      <c r="Q333" s="4" cm="1">
        <f t="array" ref="Q333">_xll.SNL.Clients.Office.Excel.Functions.SPG($A333, "SP_TOTAL_REV", Q$3)</f>
        <v>2287439</v>
      </c>
      <c r="R333" s="4" cm="1">
        <f t="array" ref="R333">_xll.SNL.Clients.Office.Excel.Functions.SPG($A333, "SP_TOTAL_REV", R$3)</f>
        <v>2045064</v>
      </c>
      <c r="S333" s="4" cm="1">
        <f t="array" ref="S333">_xll.SNL.Clients.Office.Excel.Functions.SPG($A333, "SP_TOTAL_REV", S$3)</f>
        <v>2353606</v>
      </c>
      <c r="T333" s="4" cm="1">
        <f t="array" ref="T333">_xll.SNL.Clients.Office.Excel.Functions.SPG($A333, "SP_TOTAL_REV", T$3)</f>
        <v>1994222</v>
      </c>
      <c r="U333" s="4" cm="1">
        <f t="array" ref="U333">_xll.SNL.Clients.Office.Excel.Functions.SPG($A333, "SP_TOTAL_REV", U$3)</f>
        <v>1624630</v>
      </c>
      <c r="V333" s="4" cm="1">
        <f t="array" ref="V333">_xll.SNL.Clients.Office.Excel.Functions.SPG($A333, "SP_TOTAL_REV", V$3)</f>
        <v>1590333</v>
      </c>
      <c r="W333" s="4" cm="1">
        <f t="array" ref="W333">_xll.SNL.Clients.Office.Excel.Functions.SPG($A333, "SP_TOTAL_REV", W$3)</f>
        <v>1999940</v>
      </c>
      <c r="X333" s="4" cm="1">
        <f t="array" ref="X333">_xll.SNL.Clients.Office.Excel.Functions.SPG($A333, "SP_TOTAL_REV", X$3)</f>
        <v>1921300</v>
      </c>
      <c r="Y333" s="4" cm="1">
        <f t="array" ref="Y333">_xll.SNL.Clients.Office.Excel.Functions.SPG($A333, "SP_TOTAL_REV", Y$3)</f>
        <v>1808764</v>
      </c>
      <c r="Z333" s="4" cm="1">
        <f t="array" ref="Z333">_xll.SNL.Clients.Office.Excel.Functions.SPG($A333, "SP_TOTAL_REV", Z$3)</f>
        <v>1695581</v>
      </c>
    </row>
    <row r="334" spans="1:26" x14ac:dyDescent="0.3">
      <c r="A334" s="11" t="s">
        <v>337</v>
      </c>
      <c r="B334" s="4" cm="1">
        <f t="array" ref="B334">_xll.SNL.Clients.Office.Excel.Functions.SPG($A334, "SP_TOTAL_REV", B$3)</f>
        <v>2835000</v>
      </c>
      <c r="C334" s="4" cm="1">
        <f t="array" ref="C334">_xll.SNL.Clients.Office.Excel.Functions.SPG($A334, "SP_TOTAL_REV", C$3)</f>
        <v>3111000</v>
      </c>
      <c r="D334" s="4" cm="1">
        <f t="array" ref="D334">_xll.SNL.Clients.Office.Excel.Functions.SPG($A334, "SP_TOTAL_REV", D$3)</f>
        <v>3250000</v>
      </c>
      <c r="E334" s="4" cm="1">
        <f t="array" ref="E334">_xll.SNL.Clients.Office.Excel.Functions.SPG($A334, "SP_TOTAL_REV", E$3)</f>
        <v>3127000</v>
      </c>
      <c r="F334" s="4" cm="1">
        <f t="array" ref="F334">_xll.SNL.Clients.Office.Excel.Functions.SPG($A334, "SP_TOTAL_REV", F$3)</f>
        <v>3126000</v>
      </c>
      <c r="G334" s="4" cm="1">
        <f t="array" ref="G334">_xll.SNL.Clients.Office.Excel.Functions.SPG($A334, "SP_TOTAL_REV", G$3)</f>
        <v>3422000</v>
      </c>
      <c r="H334" s="4" cm="1">
        <f t="array" ref="H334">_xll.SNL.Clients.Office.Excel.Functions.SPG($A334, "SP_TOTAL_REV", H$3)</f>
        <v>3434000</v>
      </c>
      <c r="I334" s="4" cm="1">
        <f t="array" ref="I334">_xll.SNL.Clients.Office.Excel.Functions.SPG($A334, "SP_TOTAL_REV", I$3)</f>
        <v>3299000</v>
      </c>
      <c r="J334" s="4" cm="1">
        <f t="array" ref="J334">_xll.SNL.Clients.Office.Excel.Functions.SPG($A334, "SP_TOTAL_REV", J$3)</f>
        <v>3121000</v>
      </c>
      <c r="K334" s="4" cm="1">
        <f t="array" ref="K334">_xll.SNL.Clients.Office.Excel.Functions.SPG($A334, "SP_TOTAL_REV", K$3)</f>
        <v>3312000</v>
      </c>
      <c r="L334" s="4" cm="1">
        <f t="array" ref="L334">_xll.SNL.Clients.Office.Excel.Functions.SPG($A334, "SP_TOTAL_REV", L$3)</f>
        <v>3445000</v>
      </c>
      <c r="M334" s="4" cm="1">
        <f t="array" ref="M334">_xll.SNL.Clients.Office.Excel.Functions.SPG($A334, "SP_TOTAL_REV", M$3)</f>
        <v>3312000</v>
      </c>
      <c r="N334" s="4" cm="1">
        <f t="array" ref="N334">_xll.SNL.Clients.Office.Excel.Functions.SPG($A334, "SP_TOTAL_REV", N$3)</f>
        <v>3136000</v>
      </c>
      <c r="O334" s="4" cm="1">
        <f t="array" ref="O334">_xll.SNL.Clients.Office.Excel.Functions.SPG($A334, "SP_TOTAL_REV", O$3)</f>
        <v>3039000</v>
      </c>
      <c r="P334" s="4" cm="1">
        <f t="array" ref="P334">_xll.SNL.Clients.Office.Excel.Functions.SPG($A334, "SP_TOTAL_REV", P$3)</f>
        <v>2861000</v>
      </c>
      <c r="Q334" s="4" cm="1">
        <f t="array" ref="Q334">_xll.SNL.Clients.Office.Excel.Functions.SPG($A334, "SP_TOTAL_REV", Q$3)</f>
        <v>2596000</v>
      </c>
      <c r="R334" s="4" cm="1">
        <f t="array" ref="R334">_xll.SNL.Clients.Office.Excel.Functions.SPG($A334, "SP_TOTAL_REV", R$3)</f>
        <v>2567000</v>
      </c>
      <c r="S334" s="4" cm="1">
        <f t="array" ref="S334">_xll.SNL.Clients.Office.Excel.Functions.SPG($A334, "SP_TOTAL_REV", S$3)</f>
        <v>2507000</v>
      </c>
      <c r="T334" s="4" cm="1">
        <f t="array" ref="T334">_xll.SNL.Clients.Office.Excel.Functions.SPG($A334, "SP_TOTAL_REV", T$3)</f>
        <v>2267000</v>
      </c>
      <c r="U334" s="4" cm="1">
        <f t="array" ref="U334">_xll.SNL.Clients.Office.Excel.Functions.SPG($A334, "SP_TOTAL_REV", U$3)</f>
        <v>1817000</v>
      </c>
      <c r="V334" s="4" cm="1">
        <f t="array" ref="V334">_xll.SNL.Clients.Office.Excel.Functions.SPG($A334, "SP_TOTAL_REV", V$3)</f>
        <v>2021000</v>
      </c>
      <c r="W334" s="4" cm="1">
        <f t="array" ref="W334">_xll.SNL.Clients.Office.Excel.Functions.SPG($A334, "SP_TOTAL_REV", W$3)</f>
        <v>2301000</v>
      </c>
      <c r="X334" s="4" cm="1">
        <f t="array" ref="X334">_xll.SNL.Clients.Office.Excel.Functions.SPG($A334, "SP_TOTAL_REV", X$3)</f>
        <v>2265000</v>
      </c>
      <c r="Y334" s="4" cm="1">
        <f t="array" ref="Y334">_xll.SNL.Clients.Office.Excel.Functions.SPG($A334, "SP_TOTAL_REV", Y$3)</f>
        <v>2217000</v>
      </c>
      <c r="Z334" s="4" cm="1">
        <f t="array" ref="Z334">_xll.SNL.Clients.Office.Excel.Functions.SPG($A334, "SP_TOTAL_REV", Z$3)</f>
        <v>2094000</v>
      </c>
    </row>
    <row r="335" spans="1:26" x14ac:dyDescent="0.3">
      <c r="A335" s="11" t="s">
        <v>338</v>
      </c>
      <c r="B335" s="4" cm="1">
        <f t="array" ref="B335">_xll.SNL.Clients.Office.Excel.Functions.SPG($A335, "SP_TOTAL_REV", B$3)</f>
        <v>4136924</v>
      </c>
      <c r="C335" s="4" cm="1">
        <f t="array" ref="C335">_xll.SNL.Clients.Office.Excel.Functions.SPG($A335, "SP_TOTAL_REV", C$3)</f>
        <v>4095601</v>
      </c>
      <c r="D335" s="4" cm="1">
        <f t="array" ref="D335">_xll.SNL.Clients.Office.Excel.Functions.SPG($A335, "SP_TOTAL_REV", D$3)</f>
        <v>4364437</v>
      </c>
      <c r="E335" s="4" cm="1">
        <f t="array" ref="E335">_xll.SNL.Clients.Office.Excel.Functions.SPG($A335, "SP_TOTAL_REV", E$3)</f>
        <v>4272201</v>
      </c>
      <c r="F335" s="4" cm="1">
        <f t="array" ref="F335">_xll.SNL.Clients.Office.Excel.Functions.SPG($A335, "SP_TOTAL_REV", F$3)</f>
        <v>3976240</v>
      </c>
      <c r="G335" s="4" cm="1">
        <f t="array" ref="G335">_xll.SNL.Clients.Office.Excel.Functions.SPG($A335, "SP_TOTAL_REV", G$3)</f>
        <v>3832015</v>
      </c>
      <c r="H335" s="4" cm="1">
        <f t="array" ref="H335">_xll.SNL.Clients.Office.Excel.Functions.SPG($A335, "SP_TOTAL_REV", H$3)</f>
        <v>4203380</v>
      </c>
      <c r="I335" s="4" cm="1">
        <f t="array" ref="I335">_xll.SNL.Clients.Office.Excel.Functions.SPG($A335, "SP_TOTAL_REV", I$3)</f>
        <v>4068991</v>
      </c>
      <c r="J335" s="4" cm="1">
        <f t="array" ref="J335">_xll.SNL.Clients.Office.Excel.Functions.SPG($A335, "SP_TOTAL_REV", J$3)</f>
        <v>3707864</v>
      </c>
      <c r="K335" s="4" cm="1">
        <f t="array" ref="K335">_xll.SNL.Clients.Office.Excel.Functions.SPG($A335, "SP_TOTAL_REV", K$3)</f>
        <v>3644493</v>
      </c>
      <c r="L335" s="4" cm="1">
        <f t="array" ref="L335">_xll.SNL.Clients.Office.Excel.Functions.SPG($A335, "SP_TOTAL_REV", L$3)</f>
        <v>3798619</v>
      </c>
      <c r="M335" s="4" cm="1">
        <f t="array" ref="M335">_xll.SNL.Clients.Office.Excel.Functions.SPG($A335, "SP_TOTAL_REV", M$3)</f>
        <v>3670737</v>
      </c>
      <c r="N335" s="4" cm="1">
        <f t="array" ref="N335">_xll.SNL.Clients.Office.Excel.Functions.SPG($A335, "SP_TOTAL_REV", N$3)</f>
        <v>3296011</v>
      </c>
      <c r="O335" s="4" cm="1">
        <f t="array" ref="O335">_xll.SNL.Clients.Office.Excel.Functions.SPG($A335, "SP_TOTAL_REV", O$3)</f>
        <v>3291493</v>
      </c>
      <c r="P335" s="4" cm="1">
        <f t="array" ref="P335">_xll.SNL.Clients.Office.Excel.Functions.SPG($A335, "SP_TOTAL_REV", P$3)</f>
        <v>3479570</v>
      </c>
      <c r="Q335" s="4" cm="1">
        <f t="array" ref="Q335">_xll.SNL.Clients.Office.Excel.Functions.SPG($A335, "SP_TOTAL_REV", Q$3)</f>
        <v>3465601</v>
      </c>
      <c r="R335" s="4" cm="1">
        <f t="array" ref="R335">_xll.SNL.Clients.Office.Excel.Functions.SPG($A335, "SP_TOTAL_REV", R$3)</f>
        <v>3090899</v>
      </c>
      <c r="S335" s="4" cm="1">
        <f t="array" ref="S335">_xll.SNL.Clients.Office.Excel.Functions.SPG($A335, "SP_TOTAL_REV", S$3)</f>
        <v>2828773</v>
      </c>
      <c r="T335" s="4" cm="1">
        <f t="array" ref="T335">_xll.SNL.Clients.Office.Excel.Functions.SPG($A335, "SP_TOTAL_REV", T$3)</f>
        <v>3207638</v>
      </c>
      <c r="U335" s="4" cm="1">
        <f t="array" ref="U335">_xll.SNL.Clients.Office.Excel.Functions.SPG($A335, "SP_TOTAL_REV", U$3)</f>
        <v>3091595</v>
      </c>
      <c r="V335" s="4" cm="1">
        <f t="array" ref="V335">_xll.SNL.Clients.Office.Excel.Functions.SPG($A335, "SP_TOTAL_REV", V$3)</f>
        <v>2476487</v>
      </c>
      <c r="W335" s="4" cm="1">
        <f t="array" ref="W335">_xll.SNL.Clients.Office.Excel.Functions.SPG($A335, "SP_TOTAL_REV", W$3)</f>
        <v>2482975</v>
      </c>
      <c r="X335" s="4" cm="1">
        <f t="array" ref="X335">_xll.SNL.Clients.Office.Excel.Functions.SPG($A335, "SP_TOTAL_REV", X$3)</f>
        <v>2666528</v>
      </c>
      <c r="Y335" s="4" cm="1">
        <f t="array" ref="Y335">_xll.SNL.Clients.Office.Excel.Functions.SPG($A335, "SP_TOTAL_REV", Y$3)</f>
        <v>2589874</v>
      </c>
      <c r="Z335" s="4" cm="1">
        <f t="array" ref="Z335">_xll.SNL.Clients.Office.Excel.Functions.SPG($A335, "SP_TOTAL_REV", Z$3)</f>
        <v>2410608</v>
      </c>
    </row>
    <row r="336" spans="1:26" x14ac:dyDescent="0.3">
      <c r="A336" s="11" t="s">
        <v>339</v>
      </c>
      <c r="B336" s="4" cm="1">
        <f t="array" ref="B336">_xll.SNL.Clients.Office.Excel.Functions.SPG($A336, "SP_TOTAL_REV", B$3)</f>
        <v>6803000</v>
      </c>
      <c r="C336" s="4" cm="1">
        <f t="array" ref="C336">_xll.SNL.Clients.Office.Excel.Functions.SPG($A336, "SP_TOTAL_REV", C$3)</f>
        <v>6760000</v>
      </c>
      <c r="D336" s="4" cm="1">
        <f t="array" ref="D336">_xll.SNL.Clients.Office.Excel.Functions.SPG($A336, "SP_TOTAL_REV", D$3)</f>
        <v>7173000</v>
      </c>
      <c r="E336" s="4" cm="1">
        <f t="array" ref="E336">_xll.SNL.Clients.Office.Excel.Functions.SPG($A336, "SP_TOTAL_REV", E$3)</f>
        <v>6817000</v>
      </c>
      <c r="F336" s="4" cm="1">
        <f t="array" ref="F336">_xll.SNL.Clients.Office.Excel.Functions.SPG($A336, "SP_TOTAL_REV", F$3)</f>
        <v>5975000</v>
      </c>
      <c r="G336" s="4" cm="1">
        <f t="array" ref="G336">_xll.SNL.Clients.Office.Excel.Functions.SPG($A336, "SP_TOTAL_REV", G$3)</f>
        <v>7172000</v>
      </c>
      <c r="H336" s="4" cm="1">
        <f t="array" ref="H336">_xll.SNL.Clients.Office.Excel.Functions.SPG($A336, "SP_TOTAL_REV", H$3)</f>
        <v>7158000</v>
      </c>
      <c r="I336" s="4" cm="1">
        <f t="array" ref="I336">_xll.SNL.Clients.Office.Excel.Functions.SPG($A336, "SP_TOTAL_REV", I$3)</f>
        <v>6702000</v>
      </c>
      <c r="J336" s="4" cm="1">
        <f t="array" ref="J336">_xll.SNL.Clients.Office.Excel.Functions.SPG($A336, "SP_TOTAL_REV", J$3)</f>
        <v>7225000</v>
      </c>
      <c r="K336" s="4" cm="1">
        <f t="array" ref="K336">_xll.SNL.Clients.Office.Excel.Functions.SPG($A336, "SP_TOTAL_REV", K$3)</f>
        <v>8219000</v>
      </c>
      <c r="L336" s="4" cm="1">
        <f t="array" ref="L336">_xll.SNL.Clients.Office.Excel.Functions.SPG($A336, "SP_TOTAL_REV", L$3)</f>
        <v>9390000</v>
      </c>
      <c r="M336" s="4" cm="1">
        <f t="array" ref="M336">_xll.SNL.Clients.Office.Excel.Functions.SPG($A336, "SP_TOTAL_REV", M$3)</f>
        <v>10676000</v>
      </c>
      <c r="N336" s="4" cm="1">
        <f t="array" ref="N336">_xll.SNL.Clients.Office.Excel.Functions.SPG($A336, "SP_TOTAL_REV", N$3)</f>
        <v>8349000</v>
      </c>
      <c r="O336" s="4" cm="1">
        <f t="array" ref="O336">_xll.SNL.Clients.Office.Excel.Functions.SPG($A336, "SP_TOTAL_REV", O$3)</f>
        <v>7913000</v>
      </c>
      <c r="P336" s="4" cm="1">
        <f t="array" ref="P336">_xll.SNL.Clients.Office.Excel.Functions.SPG($A336, "SP_TOTAL_REV", P$3)</f>
        <v>6792000</v>
      </c>
      <c r="Q336" s="4" cm="1">
        <f t="array" ref="Q336">_xll.SNL.Clients.Office.Excel.Functions.SPG($A336, "SP_TOTAL_REV", Q$3)</f>
        <v>5958000</v>
      </c>
      <c r="R336" s="4" cm="1">
        <f t="array" ref="R336">_xll.SNL.Clients.Office.Excel.Functions.SPG($A336, "SP_TOTAL_REV", R$3)</f>
        <v>5293000</v>
      </c>
      <c r="S336" s="4" cm="1">
        <f t="array" ref="S336">_xll.SNL.Clients.Office.Excel.Functions.SPG($A336, "SP_TOTAL_REV", S$3)</f>
        <v>4160000</v>
      </c>
      <c r="T336" s="4" cm="1">
        <f t="array" ref="T336">_xll.SNL.Clients.Office.Excel.Functions.SPG($A336, "SP_TOTAL_REV", T$3)</f>
        <v>4108000</v>
      </c>
      <c r="U336" s="4" cm="1">
        <f t="array" ref="U336">_xll.SNL.Clients.Office.Excel.Functions.SPG($A336, "SP_TOTAL_REV", U$3)</f>
        <v>2928000</v>
      </c>
      <c r="V336" s="4" cm="1">
        <f t="array" ref="V336">_xll.SNL.Clients.Office.Excel.Functions.SPG($A336, "SP_TOTAL_REV", V$3)</f>
        <v>6613000</v>
      </c>
      <c r="W336" s="4" cm="1">
        <f t="array" ref="W336">_xll.SNL.Clients.Office.Excel.Functions.SPG($A336, "SP_TOTAL_REV", W$3)</f>
        <v>6628000</v>
      </c>
      <c r="X336" s="4" cm="1">
        <f t="array" ref="X336">_xll.SNL.Clients.Office.Excel.Functions.SPG($A336, "SP_TOTAL_REV", X$3)</f>
        <v>5859000</v>
      </c>
      <c r="Y336" s="4" t="str" cm="1">
        <f t="array" ref="Y336">_xll.SNL.Clients.Office.Excel.Functions.SPG($A336, "SP_TOTAL_REV", Y$3)</f>
        <v>NA</v>
      </c>
      <c r="Z336" s="4" cm="1">
        <f t="array" ref="Z336">_xll.SNL.Clients.Office.Excel.Functions.SPG($A336, "SP_TOTAL_REV", Z$3)</f>
        <v>4004000</v>
      </c>
    </row>
    <row r="337" spans="1:26" x14ac:dyDescent="0.3">
      <c r="A337" s="11" t="s">
        <v>340</v>
      </c>
      <c r="B337" s="4" cm="1">
        <f t="array" ref="B337">_xll.SNL.Clients.Office.Excel.Functions.SPG($A337, "SP_TOTAL_REV", B$3)</f>
        <v>1374858</v>
      </c>
      <c r="C337" s="4" cm="1">
        <f t="array" ref="C337">_xll.SNL.Clients.Office.Excel.Functions.SPG($A337, "SP_TOTAL_REV", C$3)</f>
        <v>1385829</v>
      </c>
      <c r="D337" s="4" cm="1">
        <f t="array" ref="D337">_xll.SNL.Clients.Office.Excel.Functions.SPG($A337, "SP_TOTAL_REV", D$3)</f>
        <v>1470211</v>
      </c>
      <c r="E337" s="4" cm="1">
        <f t="array" ref="E337">_xll.SNL.Clients.Office.Excel.Functions.SPG($A337, "SP_TOTAL_REV", E$3)</f>
        <v>1498697</v>
      </c>
      <c r="F337" s="4" cm="1">
        <f t="array" ref="F337">_xll.SNL.Clients.Office.Excel.Functions.SPG($A337, "SP_TOTAL_REV", F$3)</f>
        <v>1460073</v>
      </c>
      <c r="G337" s="4" cm="1">
        <f t="array" ref="G337">_xll.SNL.Clients.Office.Excel.Functions.SPG($A337, "SP_TOTAL_REV", G$3)</f>
        <v>1495550</v>
      </c>
      <c r="H337" s="4" cm="1">
        <f t="array" ref="H337">_xll.SNL.Clients.Office.Excel.Functions.SPG($A337, "SP_TOTAL_REV", H$3)</f>
        <v>1515277</v>
      </c>
      <c r="I337" s="4" cm="1">
        <f t="array" ref="I337">_xll.SNL.Clients.Office.Excel.Functions.SPG($A337, "SP_TOTAL_REV", I$3)</f>
        <v>1413189</v>
      </c>
      <c r="J337" s="4" cm="1">
        <f t="array" ref="J337">_xll.SNL.Clients.Office.Excel.Functions.SPG($A337, "SP_TOTAL_REV", J$3)</f>
        <v>1442136</v>
      </c>
      <c r="K337" s="4" cm="1">
        <f t="array" ref="K337">_xll.SNL.Clients.Office.Excel.Functions.SPG($A337, "SP_TOTAL_REV", K$3)</f>
        <v>1491659</v>
      </c>
      <c r="L337" s="4" cm="1">
        <f t="array" ref="L337">_xll.SNL.Clients.Office.Excel.Functions.SPG($A337, "SP_TOTAL_REV", L$3)</f>
        <v>1603690</v>
      </c>
      <c r="M337" s="4" cm="1">
        <f t="array" ref="M337">_xll.SNL.Clients.Office.Excel.Functions.SPG($A337, "SP_TOTAL_REV", M$3)</f>
        <v>1667448</v>
      </c>
      <c r="N337" s="4" cm="1">
        <f t="array" ref="N337">_xll.SNL.Clients.Office.Excel.Functions.SPG($A337, "SP_TOTAL_REV", N$3)</f>
        <v>1497280</v>
      </c>
      <c r="O337" s="4" cm="1">
        <f t="array" ref="O337">_xll.SNL.Clients.Office.Excel.Functions.SPG($A337, "SP_TOTAL_REV", O$3)</f>
        <v>1410358</v>
      </c>
      <c r="P337" s="4" cm="1">
        <f t="array" ref="P337">_xll.SNL.Clients.Office.Excel.Functions.SPG($A337, "SP_TOTAL_REV", P$3)</f>
        <v>1400046</v>
      </c>
      <c r="Q337" s="4" cm="1">
        <f t="array" ref="Q337">_xll.SNL.Clients.Office.Excel.Functions.SPG($A337, "SP_TOTAL_REV", Q$3)</f>
        <v>1319409</v>
      </c>
      <c r="R337" s="4" cm="1">
        <f t="array" ref="R337">_xll.SNL.Clients.Office.Excel.Functions.SPG($A337, "SP_TOTAL_REV", R$3)</f>
        <v>1126515</v>
      </c>
      <c r="S337" s="4" cm="1">
        <f t="array" ref="S337">_xll.SNL.Clients.Office.Excel.Functions.SPG($A337, "SP_TOTAL_REV", S$3)</f>
        <v>1073389</v>
      </c>
      <c r="T337" s="4" cm="1">
        <f t="array" ref="T337">_xll.SNL.Clients.Office.Excel.Functions.SPG($A337, "SP_TOTAL_REV", T$3)</f>
        <v>1058166</v>
      </c>
      <c r="U337" s="4" cm="1">
        <f t="array" ref="U337">_xll.SNL.Clients.Office.Excel.Functions.SPG($A337, "SP_TOTAL_REV", U$3)</f>
        <v>896210</v>
      </c>
      <c r="V337" s="4" cm="1">
        <f t="array" ref="V337">_xll.SNL.Clients.Office.Excel.Functions.SPG($A337, "SP_TOTAL_REV", V$3)</f>
        <v>987364</v>
      </c>
      <c r="W337" s="4" cm="1">
        <f t="array" ref="W337">_xll.SNL.Clients.Office.Excel.Functions.SPG($A337, "SP_TOTAL_REV", W$3)</f>
        <v>1009206</v>
      </c>
      <c r="X337" s="4" cm="1">
        <f t="array" ref="X337">_xll.SNL.Clients.Office.Excel.Functions.SPG($A337, "SP_TOTAL_REV", X$3)</f>
        <v>1048457</v>
      </c>
      <c r="Y337" s="4" cm="1">
        <f t="array" ref="Y337">_xll.SNL.Clients.Office.Excel.Functions.SPG($A337, "SP_TOTAL_REV", Y$3)</f>
        <v>1060666</v>
      </c>
      <c r="Z337" s="4" cm="1">
        <f t="array" ref="Z337">_xll.SNL.Clients.Office.Excel.Functions.SPG($A337, "SP_TOTAL_REV", Z$3)</f>
        <v>990782</v>
      </c>
    </row>
    <row r="338" spans="1:26" x14ac:dyDescent="0.3">
      <c r="A338" s="11" t="s">
        <v>341</v>
      </c>
      <c r="B338" s="4" cm="1">
        <f t="array" ref="B338">_xll.SNL.Clients.Office.Excel.Functions.SPG($A338, "SP_TOTAL_REV", B$3)</f>
        <v>3690400</v>
      </c>
      <c r="C338" s="4" cm="1">
        <f t="array" ref="C338">_xll.SNL.Clients.Office.Excel.Functions.SPG($A338, "SP_TOTAL_REV", C$3)</f>
        <v>4322200</v>
      </c>
      <c r="D338" s="4" cm="1">
        <f t="array" ref="D338">_xll.SNL.Clients.Office.Excel.Functions.SPG($A338, "SP_TOTAL_REV", D$3)</f>
        <v>3882600</v>
      </c>
      <c r="E338" s="4" cm="1">
        <f t="array" ref="E338">_xll.SNL.Clients.Office.Excel.Functions.SPG($A338, "SP_TOTAL_REV", E$3)</f>
        <v>3853800</v>
      </c>
      <c r="F338" s="4" cm="1">
        <f t="array" ref="F338">_xll.SNL.Clients.Office.Excel.Functions.SPG($A338, "SP_TOTAL_REV", F$3)</f>
        <v>3630500</v>
      </c>
      <c r="G338" s="4" cm="1">
        <f t="array" ref="G338">_xll.SNL.Clients.Office.Excel.Functions.SPG($A338, "SP_TOTAL_REV", G$3)</f>
        <v>4060900</v>
      </c>
      <c r="H338" s="4" cm="1">
        <f t="array" ref="H338">_xll.SNL.Clients.Office.Excel.Functions.SPG($A338, "SP_TOTAL_REV", H$3)</f>
        <v>3578100</v>
      </c>
      <c r="I338" s="4" cm="1">
        <f t="array" ref="I338">_xll.SNL.Clients.Office.Excel.Functions.SPG($A338, "SP_TOTAL_REV", I$3)</f>
        <v>3609900</v>
      </c>
      <c r="J338" s="4" cm="1">
        <f t="array" ref="J338">_xll.SNL.Clients.Office.Excel.Functions.SPG($A338, "SP_TOTAL_REV", J$3)</f>
        <v>3443300</v>
      </c>
      <c r="K338" s="4" cm="1">
        <f t="array" ref="K338">_xll.SNL.Clients.Office.Excel.Functions.SPG($A338, "SP_TOTAL_REV", K$3)</f>
        <v>3868200</v>
      </c>
      <c r="L338" s="4" cm="1">
        <f t="array" ref="L338">_xll.SNL.Clients.Office.Excel.Functions.SPG($A338, "SP_TOTAL_REV", L$3)</f>
        <v>3443400</v>
      </c>
      <c r="M338" s="4" cm="1">
        <f t="array" ref="M338">_xll.SNL.Clients.Office.Excel.Functions.SPG($A338, "SP_TOTAL_REV", M$3)</f>
        <v>3567200</v>
      </c>
      <c r="N338" s="4" cm="1">
        <f t="array" ref="N338">_xll.SNL.Clients.Office.Excel.Functions.SPG($A338, "SP_TOTAL_REV", N$3)</f>
        <v>3410300</v>
      </c>
      <c r="O338" s="4" cm="1">
        <f t="array" ref="O338">_xll.SNL.Clients.Office.Excel.Functions.SPG($A338, "SP_TOTAL_REV", O$3)</f>
        <v>3855800</v>
      </c>
      <c r="P338" s="4" cm="1">
        <f t="array" ref="P338">_xll.SNL.Clients.Office.Excel.Functions.SPG($A338, "SP_TOTAL_REV", P$3)</f>
        <v>3435000</v>
      </c>
      <c r="Q338" s="4" cm="1">
        <f t="array" ref="Q338">_xll.SNL.Clients.Office.Excel.Functions.SPG($A338, "SP_TOTAL_REV", Q$3)</f>
        <v>3571600</v>
      </c>
      <c r="R338" s="4" cm="1">
        <f t="array" ref="R338">_xll.SNL.Clients.Office.Excel.Functions.SPG($A338, "SP_TOTAL_REV", R$3)</f>
        <v>3426900</v>
      </c>
      <c r="S338" s="4" cm="1">
        <f t="array" ref="S338">_xll.SNL.Clients.Office.Excel.Functions.SPG($A338, "SP_TOTAL_REV", S$3)</f>
        <v>3757000</v>
      </c>
      <c r="T338" s="4" cm="1">
        <f t="array" ref="T338">_xll.SNL.Clients.Office.Excel.Functions.SPG($A338, "SP_TOTAL_REV", T$3)</f>
        <v>3206500</v>
      </c>
      <c r="U338" s="4" cm="1">
        <f t="array" ref="U338">_xll.SNL.Clients.Office.Excel.Functions.SPG($A338, "SP_TOTAL_REV", U$3)</f>
        <v>2800700</v>
      </c>
      <c r="V338" s="4" cm="1">
        <f t="array" ref="V338">_xll.SNL.Clients.Office.Excel.Functions.SPG($A338, "SP_TOTAL_REV", V$3)</f>
        <v>3406900</v>
      </c>
      <c r="W338" s="4" cm="1">
        <f t="array" ref="W338">_xll.SNL.Clients.Office.Excel.Functions.SPG($A338, "SP_TOTAL_REV", W$3)</f>
        <v>4141200</v>
      </c>
      <c r="X338" s="4" cm="1">
        <f t="array" ref="X338">_xll.SNL.Clients.Office.Excel.Functions.SPG($A338, "SP_TOTAL_REV", X$3)</f>
        <v>3623800</v>
      </c>
      <c r="Y338" s="4" cm="1">
        <f t="array" ref="Y338">_xll.SNL.Clients.Office.Excel.Functions.SPG($A338, "SP_TOTAL_REV", Y$3)</f>
        <v>3719800</v>
      </c>
      <c r="Z338" s="4" cm="1">
        <f t="array" ref="Z338">_xll.SNL.Clients.Office.Excel.Functions.SPG($A338, "SP_TOTAL_REV", Z$3)</f>
        <v>3468900</v>
      </c>
    </row>
    <row r="339" spans="1:26" x14ac:dyDescent="0.3">
      <c r="A339" s="11" t="s">
        <v>342</v>
      </c>
      <c r="B339" s="4" cm="1">
        <f t="array" ref="B339">_xll.SNL.Clients.Office.Excel.Functions.SPG($A339, "SP_TOTAL_REV", B$3)</f>
        <v>1445700</v>
      </c>
      <c r="C339" s="4" cm="1">
        <f t="array" ref="C339">_xll.SNL.Clients.Office.Excel.Functions.SPG($A339, "SP_TOTAL_REV", C$3)</f>
        <v>1722500</v>
      </c>
      <c r="D339" s="4" cm="1">
        <f t="array" ref="D339">_xll.SNL.Clients.Office.Excel.Functions.SPG($A339, "SP_TOTAL_REV", D$3)</f>
        <v>1761900</v>
      </c>
      <c r="E339" s="4" cm="1">
        <f t="array" ref="E339">_xll.SNL.Clients.Office.Excel.Functions.SPG($A339, "SP_TOTAL_REV", E$3)</f>
        <v>1735200</v>
      </c>
      <c r="F339" s="4" cm="1">
        <f t="array" ref="F339">_xll.SNL.Clients.Office.Excel.Functions.SPG($A339, "SP_TOTAL_REV", F$3)</f>
        <v>1862700</v>
      </c>
      <c r="G339" s="4" cm="1">
        <f t="array" ref="G339">_xll.SNL.Clients.Office.Excel.Functions.SPG($A339, "SP_TOTAL_REV", G$3)</f>
        <v>2018100</v>
      </c>
      <c r="H339" s="4" cm="1">
        <f t="array" ref="H339">_xll.SNL.Clients.Office.Excel.Functions.SPG($A339, "SP_TOTAL_REV", H$3)</f>
        <v>2180800</v>
      </c>
      <c r="I339" s="4" cm="1">
        <f t="array" ref="I339">_xll.SNL.Clients.Office.Excel.Functions.SPG($A339, "SP_TOTAL_REV", I$3)</f>
        <v>2094400</v>
      </c>
      <c r="J339" s="4" cm="1">
        <f t="array" ref="J339">_xll.SNL.Clients.Office.Excel.Functions.SPG($A339, "SP_TOTAL_REV", J$3)</f>
        <v>1959700</v>
      </c>
      <c r="K339" s="4" cm="1">
        <f t="array" ref="K339">_xll.SNL.Clients.Office.Excel.Functions.SPG($A339, "SP_TOTAL_REV", K$3)</f>
        <v>2103600</v>
      </c>
      <c r="L339" s="4" cm="1">
        <f t="array" ref="L339">_xll.SNL.Clients.Office.Excel.Functions.SPG($A339, "SP_TOTAL_REV", L$3)</f>
        <v>2192600</v>
      </c>
      <c r="M339" s="4" cm="1">
        <f t="array" ref="M339">_xll.SNL.Clients.Office.Excel.Functions.SPG($A339, "SP_TOTAL_REV", M$3)</f>
        <v>2085000</v>
      </c>
      <c r="N339" s="4" cm="1">
        <f t="array" ref="N339">_xll.SNL.Clients.Office.Excel.Functions.SPG($A339, "SP_TOTAL_REV", N$3)</f>
        <v>1945000</v>
      </c>
      <c r="O339" s="4" cm="1">
        <f t="array" ref="O339">_xll.SNL.Clients.Office.Excel.Functions.SPG($A339, "SP_TOTAL_REV", O$3)</f>
        <v>1846100</v>
      </c>
      <c r="P339" s="4" cm="1">
        <f t="array" ref="P339">_xll.SNL.Clients.Office.Excel.Functions.SPG($A339, "SP_TOTAL_REV", P$3)</f>
        <v>1742100</v>
      </c>
      <c r="Q339" s="4" cm="1">
        <f t="array" ref="Q339">_xll.SNL.Clients.Office.Excel.Functions.SPG($A339, "SP_TOTAL_REV", Q$3)</f>
        <v>1669900</v>
      </c>
      <c r="R339" s="4" cm="1">
        <f t="array" ref="R339">_xll.SNL.Clients.Office.Excel.Functions.SPG($A339, "SP_TOTAL_REV", R$3)</f>
        <v>1481700</v>
      </c>
      <c r="S339" s="4" cm="1">
        <f t="array" ref="S339">_xll.SNL.Clients.Office.Excel.Functions.SPG($A339, "SP_TOTAL_REV", S$3)</f>
        <v>1446300</v>
      </c>
      <c r="T339" s="4" cm="1">
        <f t="array" ref="T339">_xll.SNL.Clients.Office.Excel.Functions.SPG($A339, "SP_TOTAL_REV", T$3)</f>
        <v>1317300</v>
      </c>
      <c r="U339" s="4" cm="1">
        <f t="array" ref="U339">_xll.SNL.Clients.Office.Excel.Functions.SPG($A339, "SP_TOTAL_REV", U$3)</f>
        <v>1213500</v>
      </c>
      <c r="V339" s="4" cm="1">
        <f t="array" ref="V339">_xll.SNL.Clients.Office.Excel.Functions.SPG($A339, "SP_TOTAL_REV", V$3)</f>
        <v>1277900</v>
      </c>
      <c r="W339" s="4" cm="1">
        <f t="array" ref="W339">_xll.SNL.Clients.Office.Excel.Functions.SPG($A339, "SP_TOTAL_REV", W$3)</f>
        <v>1401800</v>
      </c>
      <c r="X339" s="4" cm="1">
        <f t="array" ref="X339">_xll.SNL.Clients.Office.Excel.Functions.SPG($A339, "SP_TOTAL_REV", X$3)</f>
        <v>1381800</v>
      </c>
      <c r="Y339" s="4" cm="1">
        <f t="array" ref="Y339">_xll.SNL.Clients.Office.Excel.Functions.SPG($A339, "SP_TOTAL_REV", Y$3)</f>
        <v>1347700</v>
      </c>
      <c r="Z339" s="4" cm="1">
        <f t="array" ref="Z339">_xll.SNL.Clients.Office.Excel.Functions.SPG($A339, "SP_TOTAL_REV", Z$3)</f>
        <v>1386600</v>
      </c>
    </row>
    <row r="340" spans="1:26" x14ac:dyDescent="0.3">
      <c r="A340" s="11" t="s">
        <v>343</v>
      </c>
      <c r="B340" s="4" cm="1">
        <f t="array" ref="B340">_xll.SNL.Clients.Office.Excel.Functions.SPG($A340, "SP_TOTAL_REV", B$3)</f>
        <v>8043000</v>
      </c>
      <c r="C340" s="4" cm="1">
        <f t="array" ref="C340">_xll.SNL.Clients.Office.Excel.Functions.SPG($A340, "SP_TOTAL_REV", C$3)</f>
        <v>7000000</v>
      </c>
      <c r="D340" s="4" cm="1">
        <f t="array" ref="D340">_xll.SNL.Clients.Office.Excel.Functions.SPG($A340, "SP_TOTAL_REV", D$3)</f>
        <v>5023000</v>
      </c>
      <c r="E340" s="4" cm="1">
        <f t="array" ref="E340">_xll.SNL.Clients.Office.Excel.Functions.SPG($A340, "SP_TOTAL_REV", E$3)</f>
        <v>4894000</v>
      </c>
      <c r="F340" s="4" cm="1">
        <f t="array" ref="F340">_xll.SNL.Clients.Office.Excel.Functions.SPG($A340, "SP_TOTAL_REV", F$3)</f>
        <v>4781000</v>
      </c>
      <c r="G340" s="4" cm="1">
        <f t="array" ref="G340">_xll.SNL.Clients.Office.Excel.Functions.SPG($A340, "SP_TOTAL_REV", G$3)</f>
        <v>5235000</v>
      </c>
      <c r="H340" s="4" cm="1">
        <f t="array" ref="H340">_xll.SNL.Clients.Office.Excel.Functions.SPG($A340, "SP_TOTAL_REV", H$3)</f>
        <v>4189000</v>
      </c>
      <c r="I340" s="4" cm="1">
        <f t="array" ref="I340">_xll.SNL.Clients.Office.Excel.Functions.SPG($A340, "SP_TOTAL_REV", I$3)</f>
        <v>3732000</v>
      </c>
      <c r="J340" s="4" cm="1">
        <f t="array" ref="J340">_xll.SNL.Clients.Office.Excel.Functions.SPG($A340, "SP_TOTAL_REV", J$3)</f>
        <v>4521000</v>
      </c>
      <c r="K340" s="4" cm="1">
        <f t="array" ref="K340">_xll.SNL.Clients.Office.Excel.Functions.SPG($A340, "SP_TOTAL_REV", K$3)</f>
        <v>5032000</v>
      </c>
      <c r="L340" s="4" cm="1">
        <f t="array" ref="L340">_xll.SNL.Clients.Office.Excel.Functions.SPG($A340, "SP_TOTAL_REV", L$3)</f>
        <v>5914000</v>
      </c>
      <c r="M340" s="4" cm="1">
        <f t="array" ref="M340">_xll.SNL.Clients.Office.Excel.Functions.SPG($A340, "SP_TOTAL_REV", M$3)</f>
        <v>5996000</v>
      </c>
      <c r="N340" s="4" cm="1">
        <f t="array" ref="N340">_xll.SNL.Clients.Office.Excel.Functions.SPG($A340, "SP_TOTAL_REV", N$3)</f>
        <v>5445000</v>
      </c>
      <c r="O340" s="4" cm="1">
        <f t="array" ref="O340">_xll.SNL.Clients.Office.Excel.Functions.SPG($A340, "SP_TOTAL_REV", O$3)</f>
        <v>5420491</v>
      </c>
      <c r="P340" s="4" cm="1">
        <f t="array" ref="P340">_xll.SNL.Clients.Office.Excel.Functions.SPG($A340, "SP_TOTAL_REV", P$3)</f>
        <v>4536175</v>
      </c>
      <c r="Q340" s="4" cm="1">
        <f t="array" ref="Q340">_xll.SNL.Clients.Office.Excel.Functions.SPG($A340, "SP_TOTAL_REV", Q$3)</f>
        <v>3388964</v>
      </c>
      <c r="R340" s="4" cm="1">
        <f t="array" ref="R340">_xll.SNL.Clients.Office.Excel.Functions.SPG($A340, "SP_TOTAL_REV", R$3)</f>
        <v>3194679</v>
      </c>
      <c r="S340" s="4" cm="1">
        <f t="array" ref="S340">_xll.SNL.Clients.Office.Excel.Functions.SPG($A340, "SP_TOTAL_REV", S$3)</f>
        <v>2570577</v>
      </c>
      <c r="T340" s="4" cm="1">
        <f t="array" ref="T340">_xll.SNL.Clients.Office.Excel.Functions.SPG($A340, "SP_TOTAL_REV", T$3)</f>
        <v>2174264</v>
      </c>
      <c r="U340" s="4" cm="1">
        <f t="array" ref="U340">_xll.SNL.Clients.Office.Excel.Functions.SPG($A340, "SP_TOTAL_REV", U$3)</f>
        <v>1660729</v>
      </c>
      <c r="V340" s="4" cm="1">
        <f t="array" ref="V340">_xll.SNL.Clients.Office.Excel.Functions.SPG($A340, "SP_TOTAL_REV", V$3)</f>
        <v>2136672</v>
      </c>
      <c r="W340" s="4" cm="1">
        <f t="array" ref="W340">_xll.SNL.Clients.Office.Excel.Functions.SPG($A340, "SP_TOTAL_REV", W$3)</f>
        <v>2663606</v>
      </c>
      <c r="X340" s="4" cm="1">
        <f t="array" ref="X340">_xll.SNL.Clients.Office.Excel.Functions.SPG($A340, "SP_TOTAL_REV", X$3)</f>
        <v>2263228</v>
      </c>
      <c r="Y340" s="4" cm="1">
        <f t="array" ref="Y340">_xll.SNL.Clients.Office.Excel.Functions.SPG($A340, "SP_TOTAL_REV", Y$3)</f>
        <v>2457575</v>
      </c>
      <c r="Z340" s="4" cm="1">
        <f t="array" ref="Z340">_xll.SNL.Clients.Office.Excel.Functions.SPG($A340, "SP_TOTAL_REV", Z$3)</f>
        <v>2779958</v>
      </c>
    </row>
    <row r="341" spans="1:26" x14ac:dyDescent="0.3">
      <c r="A341" s="11" t="s">
        <v>344</v>
      </c>
      <c r="B341" s="4" cm="1">
        <f t="array" ref="B341">_xll.SNL.Clients.Office.Excel.Functions.SPG($A341, "SP_TOTAL_REV", B$3)</f>
        <v>14130000</v>
      </c>
      <c r="C341" s="4" cm="1">
        <f t="array" ref="C341">_xll.SNL.Clients.Office.Excel.Functions.SPG($A341, "SP_TOTAL_REV", C$3)</f>
        <v>14059000</v>
      </c>
      <c r="D341" s="4" cm="1">
        <f t="array" ref="D341">_xll.SNL.Clients.Office.Excel.Functions.SPG($A341, "SP_TOTAL_REV", D$3)</f>
        <v>13307000</v>
      </c>
      <c r="E341" s="4" cm="1">
        <f t="array" ref="E341">_xll.SNL.Clients.Office.Excel.Functions.SPG($A341, "SP_TOTAL_REV", E$3)</f>
        <v>14287000</v>
      </c>
      <c r="F341" s="4" cm="1">
        <f t="array" ref="F341">_xll.SNL.Clients.Office.Excel.Functions.SPG($A341, "SP_TOTAL_REV", F$3)</f>
        <v>13280000</v>
      </c>
      <c r="G341" s="4" cm="1">
        <f t="array" ref="G341">_xll.SNL.Clients.Office.Excel.Functions.SPG($A341, "SP_TOTAL_REV", G$3)</f>
        <v>12941000</v>
      </c>
      <c r="H341" s="4" cm="1">
        <f t="array" ref="H341">_xll.SNL.Clients.Office.Excel.Functions.SPG($A341, "SP_TOTAL_REV", H$3)</f>
        <v>12453000</v>
      </c>
      <c r="I341" s="4" cm="1">
        <f t="array" ref="I341">_xll.SNL.Clients.Office.Excel.Functions.SPG($A341, "SP_TOTAL_REV", I$3)</f>
        <v>13836000</v>
      </c>
      <c r="J341" s="4" cm="1">
        <f t="array" ref="J341">_xll.SNL.Clients.Office.Excel.Functions.SPG($A341, "SP_TOTAL_REV", J$3)</f>
        <v>12398000</v>
      </c>
      <c r="K341" s="4" cm="1">
        <f t="array" ref="K341">_xll.SNL.Clients.Office.Excel.Functions.SPG($A341, "SP_TOTAL_REV", K$3)</f>
        <v>12275000</v>
      </c>
      <c r="L341" s="4" cm="1">
        <f t="array" ref="L341">_xll.SNL.Clients.Office.Excel.Functions.SPG($A341, "SP_TOTAL_REV", L$3)</f>
        <v>11445000</v>
      </c>
      <c r="M341" s="4" cm="1">
        <f t="array" ref="M341">_xll.SNL.Clients.Office.Excel.Functions.SPG($A341, "SP_TOTAL_REV", M$3)</f>
        <v>11840000</v>
      </c>
      <c r="N341" s="4" cm="1">
        <f t="array" ref="N341">_xll.SNL.Clients.Office.Excel.Functions.SPG($A341, "SP_TOTAL_REV", N$3)</f>
        <v>10513000</v>
      </c>
      <c r="O341" s="4" cm="1">
        <f t="array" ref="O341">_xll.SNL.Clients.Office.Excel.Functions.SPG($A341, "SP_TOTAL_REV", O$3)</f>
        <v>10360000</v>
      </c>
      <c r="P341" s="4" cm="1">
        <f t="array" ref="P341">_xll.SNL.Clients.Office.Excel.Functions.SPG($A341, "SP_TOTAL_REV", P$3)</f>
        <v>9728000</v>
      </c>
      <c r="Q341" s="4" cm="1">
        <f t="array" ref="Q341">_xll.SNL.Clients.Office.Excel.Functions.SPG($A341, "SP_TOTAL_REV", Q$3)</f>
        <v>11227000</v>
      </c>
      <c r="R341" s="4" cm="1">
        <f t="array" ref="R341">_xll.SNL.Clients.Office.Excel.Functions.SPG($A341, "SP_TOTAL_REV", R$3)</f>
        <v>10085000</v>
      </c>
      <c r="S341" s="4" cm="1">
        <f t="array" ref="S341">_xll.SNL.Clients.Office.Excel.Functions.SPG($A341, "SP_TOTAL_REV", S$3)</f>
        <v>9800000</v>
      </c>
      <c r="T341" s="4" cm="1">
        <f t="array" ref="T341">_xll.SNL.Clients.Office.Excel.Functions.SPG($A341, "SP_TOTAL_REV", T$3)</f>
        <v>9367000</v>
      </c>
      <c r="U341" s="4" cm="1">
        <f t="array" ref="U341">_xll.SNL.Clients.Office.Excel.Functions.SPG($A341, "SP_TOTAL_REV", U$3)</f>
        <v>10439000</v>
      </c>
      <c r="V341" s="4" cm="1">
        <f t="array" ref="V341">_xll.SNL.Clients.Office.Excel.Functions.SPG($A341, "SP_TOTAL_REV", V$3)</f>
        <v>9796000</v>
      </c>
      <c r="W341" s="4" cm="1">
        <f t="array" ref="W341">_xll.SNL.Clients.Office.Excel.Functions.SPG($A341, "SP_TOTAL_REV", W$3)</f>
        <v>9614000</v>
      </c>
      <c r="X341" s="4" cm="1">
        <f t="array" ref="X341">_xll.SNL.Clients.Office.Excel.Functions.SPG($A341, "SP_TOTAL_REV", X$3)</f>
        <v>9218000</v>
      </c>
      <c r="Y341" s="4" cm="1">
        <f t="array" ref="Y341">_xll.SNL.Clients.Office.Excel.Functions.SPG($A341, "SP_TOTAL_REV", Y$3)</f>
        <v>11137000</v>
      </c>
      <c r="Z341" s="4" cm="1">
        <f t="array" ref="Z341">_xll.SNL.Clients.Office.Excel.Functions.SPG($A341, "SP_TOTAL_REV", Z$3)</f>
        <v>9614000</v>
      </c>
    </row>
    <row r="342" spans="1:26" x14ac:dyDescent="0.3">
      <c r="A342" s="11" t="s">
        <v>345</v>
      </c>
      <c r="B342" s="4" cm="1">
        <f t="array" ref="B342">_xll.SNL.Clients.Office.Excel.Functions.SPG($A342, "SP_TOTAL_REV", B$3)</f>
        <v>3350000</v>
      </c>
      <c r="C342" s="4" cm="1">
        <f t="array" ref="C342">_xll.SNL.Clients.Office.Excel.Functions.SPG($A342, "SP_TOTAL_REV", C$3)</f>
        <v>3675000</v>
      </c>
      <c r="D342" s="4" cm="1">
        <f t="array" ref="D342">_xll.SNL.Clients.Office.Excel.Functions.SPG($A342, "SP_TOTAL_REV", D$3)</f>
        <v>3548000</v>
      </c>
      <c r="E342" s="4" cm="1">
        <f t="array" ref="E342">_xll.SNL.Clients.Office.Excel.Functions.SPG($A342, "SP_TOTAL_REV", E$3)</f>
        <v>3601000</v>
      </c>
      <c r="F342" s="4" cm="1">
        <f t="array" ref="F342">_xll.SNL.Clients.Office.Excel.Functions.SPG($A342, "SP_TOTAL_REV", F$3)</f>
        <v>3437000</v>
      </c>
      <c r="G342" s="4" cm="1">
        <f t="array" ref="G342">_xll.SNL.Clients.Office.Excel.Functions.SPG($A342, "SP_TOTAL_REV", G$3)</f>
        <v>3620000</v>
      </c>
      <c r="H342" s="4" cm="1">
        <f t="array" ref="H342">_xll.SNL.Clients.Office.Excel.Functions.SPG($A342, "SP_TOTAL_REV", H$3)</f>
        <v>3523000</v>
      </c>
      <c r="I342" s="4" cm="1">
        <f t="array" ref="I342">_xll.SNL.Clients.Office.Excel.Functions.SPG($A342, "SP_TOTAL_REV", I$3)</f>
        <v>3720000</v>
      </c>
      <c r="J342" s="4" cm="1">
        <f t="array" ref="J342">_xll.SNL.Clients.Office.Excel.Functions.SPG($A342, "SP_TOTAL_REV", J$3)</f>
        <v>3346000</v>
      </c>
      <c r="K342" s="4" cm="1">
        <f t="array" ref="K342">_xll.SNL.Clients.Office.Excel.Functions.SPG($A342, "SP_TOTAL_REV", K$3)</f>
        <v>3439000</v>
      </c>
      <c r="L342" s="4" cm="1">
        <f t="array" ref="L342">_xll.SNL.Clients.Office.Excel.Functions.SPG($A342, "SP_TOTAL_REV", L$3)</f>
        <v>3344000</v>
      </c>
      <c r="M342" s="4" cm="1">
        <f t="array" ref="M342">_xll.SNL.Clients.Office.Excel.Functions.SPG($A342, "SP_TOTAL_REV", M$3)</f>
        <v>3488000</v>
      </c>
      <c r="N342" s="4" cm="1">
        <f t="array" ref="N342">_xll.SNL.Clients.Office.Excel.Functions.SPG($A342, "SP_TOTAL_REV", N$3)</f>
        <v>3414000</v>
      </c>
      <c r="O342" s="4" cm="1">
        <f t="array" ref="O342">_xll.SNL.Clients.Office.Excel.Functions.SPG($A342, "SP_TOTAL_REV", O$3)</f>
        <v>3569000</v>
      </c>
      <c r="P342" s="4" cm="1">
        <f t="array" ref="P342">_xll.SNL.Clients.Office.Excel.Functions.SPG($A342, "SP_TOTAL_REV", P$3)</f>
        <v>3620000</v>
      </c>
      <c r="Q342" s="4" cm="1">
        <f t="array" ref="Q342">_xll.SNL.Clients.Office.Excel.Functions.SPG($A342, "SP_TOTAL_REV", Q$3)</f>
        <v>3701000</v>
      </c>
      <c r="R342" s="4" cm="1">
        <f t="array" ref="R342">_xll.SNL.Clients.Office.Excel.Functions.SPG($A342, "SP_TOTAL_REV", R$3)</f>
        <v>3408000</v>
      </c>
      <c r="S342" s="4" cm="1">
        <f t="array" ref="S342">_xll.SNL.Clients.Office.Excel.Functions.SPG($A342, "SP_TOTAL_REV", S$3)</f>
        <v>3493000</v>
      </c>
      <c r="T342" s="4" cm="1">
        <f t="array" ref="T342">_xll.SNL.Clients.Office.Excel.Functions.SPG($A342, "SP_TOTAL_REV", T$3)</f>
        <v>3268000</v>
      </c>
      <c r="U342" s="4" cm="1">
        <f t="array" ref="U342">_xll.SNL.Clients.Office.Excel.Functions.SPG($A342, "SP_TOTAL_REV", U$3)</f>
        <v>3029000</v>
      </c>
      <c r="V342" s="4" cm="1">
        <f t="array" ref="V342">_xll.SNL.Clients.Office.Excel.Functions.SPG($A342, "SP_TOTAL_REV", V$3)</f>
        <v>2966000</v>
      </c>
      <c r="W342" s="4" cm="1">
        <f t="array" ref="W342">_xll.SNL.Clients.Office.Excel.Functions.SPG($A342, "SP_TOTAL_REV", W$3)</f>
        <v>3353000</v>
      </c>
      <c r="X342" s="4" cm="1">
        <f t="array" ref="X342">_xll.SNL.Clients.Office.Excel.Functions.SPG($A342, "SP_TOTAL_REV", X$3)</f>
        <v>3313000</v>
      </c>
      <c r="Y342" s="4" cm="1">
        <f t="array" ref="Y342">_xll.SNL.Clients.Office.Excel.Functions.SPG($A342, "SP_TOTAL_REV", Y$3)</f>
        <v>3351000</v>
      </c>
      <c r="Z342" s="4" cm="1">
        <f t="array" ref="Z342">_xll.SNL.Clients.Office.Excel.Functions.SPG($A342, "SP_TOTAL_REV", Z$3)</f>
        <v>3101000</v>
      </c>
    </row>
    <row r="343" spans="1:26" x14ac:dyDescent="0.3">
      <c r="A343" s="11" t="s">
        <v>346</v>
      </c>
      <c r="B343" s="4" cm="1">
        <f t="array" ref="B343">_xll.SNL.Clients.Office.Excel.Functions.SPG($A343, "SP_TOTAL_REV", B$3)</f>
        <v>7441700</v>
      </c>
      <c r="C343" s="4" cm="1">
        <f t="array" ref="C343">_xll.SNL.Clients.Office.Excel.Functions.SPG($A343, "SP_TOTAL_REV", C$3)</f>
        <v>7907500</v>
      </c>
      <c r="D343" s="4" cm="1">
        <f t="array" ref="D343">_xll.SNL.Clients.Office.Excel.Functions.SPG($A343, "SP_TOTAL_REV", D$3)</f>
        <v>8239900</v>
      </c>
      <c r="E343" s="4" cm="1">
        <f t="array" ref="E343">_xll.SNL.Clients.Office.Excel.Functions.SPG($A343, "SP_TOTAL_REV", E$3)</f>
        <v>8772100</v>
      </c>
      <c r="F343" s="4" cm="1">
        <f t="array" ref="F343">_xll.SNL.Clients.Office.Excel.Functions.SPG($A343, "SP_TOTAL_REV", F$3)</f>
        <v>8744300</v>
      </c>
      <c r="G343" s="4" cm="1">
        <f t="array" ref="G343">_xll.SNL.Clients.Office.Excel.Functions.SPG($A343, "SP_TOTAL_REV", G$3)</f>
        <v>9076600</v>
      </c>
      <c r="H343" s="4" cm="1">
        <f t="array" ref="H343">_xll.SNL.Clients.Office.Excel.Functions.SPG($A343, "SP_TOTAL_REV", H$3)</f>
        <v>8696400</v>
      </c>
      <c r="I343" s="4" cm="1">
        <f t="array" ref="I343">_xll.SNL.Clients.Office.Excel.Functions.SPG($A343, "SP_TOTAL_REV", I$3)</f>
        <v>8881100</v>
      </c>
      <c r="J343" s="4" cm="1">
        <f t="array" ref="J343">_xll.SNL.Clients.Office.Excel.Functions.SPG($A343, "SP_TOTAL_REV", J$3)</f>
        <v>8473300</v>
      </c>
      <c r="K343" s="4" cm="1">
        <f t="array" ref="K343">_xll.SNL.Clients.Office.Excel.Functions.SPG($A343, "SP_TOTAL_REV", K$3)</f>
        <v>8129500</v>
      </c>
      <c r="L343" s="4" cm="1">
        <f t="array" ref="L343">_xll.SNL.Clients.Office.Excel.Functions.SPG($A343, "SP_TOTAL_REV", L$3)</f>
        <v>7058900</v>
      </c>
      <c r="M343" s="4" cm="1">
        <f t="array" ref="M343">_xll.SNL.Clients.Office.Excel.Functions.SPG($A343, "SP_TOTAL_REV", M$3)</f>
        <v>7158700</v>
      </c>
      <c r="N343" s="4" cm="1">
        <f t="array" ref="N343">_xll.SNL.Clients.Office.Excel.Functions.SPG($A343, "SP_TOTAL_REV", N$3)</f>
        <v>6472600</v>
      </c>
      <c r="O343" s="4" cm="1">
        <f t="array" ref="O343">_xll.SNL.Clients.Office.Excel.Functions.SPG($A343, "SP_TOTAL_REV", O$3)</f>
        <v>6686100</v>
      </c>
      <c r="P343" s="4" cm="1">
        <f t="array" ref="P343">_xll.SNL.Clients.Office.Excel.Functions.SPG($A343, "SP_TOTAL_REV", P$3)</f>
        <v>5146800</v>
      </c>
      <c r="Q343" s="4" cm="1">
        <f t="array" ref="Q343">_xll.SNL.Clients.Office.Excel.Functions.SPG($A343, "SP_TOTAL_REV", Q$3)</f>
        <v>5843900</v>
      </c>
      <c r="R343" s="4" cm="1">
        <f t="array" ref="R343">_xll.SNL.Clients.Office.Excel.Functions.SPG($A343, "SP_TOTAL_REV", R$3)</f>
        <v>5845500</v>
      </c>
      <c r="S343" s="4" cm="1">
        <f t="array" ref="S343">_xll.SNL.Clients.Office.Excel.Functions.SPG($A343, "SP_TOTAL_REV", S$3)</f>
        <v>5568600</v>
      </c>
      <c r="T343" s="4" cm="1">
        <f t="array" ref="T343">_xll.SNL.Clients.Office.Excel.Functions.SPG($A343, "SP_TOTAL_REV", T$3)</f>
        <v>4936000</v>
      </c>
      <c r="U343" s="4" cm="1">
        <f t="array" ref="U343">_xll.SNL.Clients.Office.Excel.Functions.SPG($A343, "SP_TOTAL_REV", U$3)</f>
        <v>3062200</v>
      </c>
      <c r="V343" s="4" cm="1">
        <f t="array" ref="V343">_xll.SNL.Clients.Office.Excel.Functions.SPG($A343, "SP_TOTAL_REV", V$3)</f>
        <v>5161700</v>
      </c>
      <c r="W343" s="4" cm="1">
        <f t="array" ref="W343">_xll.SNL.Clients.Office.Excel.Functions.SPG($A343, "SP_TOTAL_REV", W$3)</f>
        <v>6117200</v>
      </c>
      <c r="X343" s="4" cm="1">
        <f t="array" ref="X343">_xll.SNL.Clients.Office.Excel.Functions.SPG($A343, "SP_TOTAL_REV", X$3)</f>
        <v>6367000</v>
      </c>
      <c r="Y343" s="4" cm="1">
        <f t="array" ref="Y343">_xll.SNL.Clients.Office.Excel.Functions.SPG($A343, "SP_TOTAL_REV", Y$3)</f>
        <v>6627900</v>
      </c>
      <c r="Z343" s="4" cm="1">
        <f t="array" ref="Z343">_xll.SNL.Clients.Office.Excel.Functions.SPG($A343, "SP_TOTAL_REV", Z$3)</f>
        <v>6487600</v>
      </c>
    </row>
    <row r="344" spans="1:26" x14ac:dyDescent="0.3">
      <c r="A344" s="11" t="s">
        <v>347</v>
      </c>
      <c r="B344" s="4" cm="1">
        <f t="array" ref="B344">_xll.SNL.Clients.Office.Excel.Functions.SPG($A344, "SP_TOTAL_REV", B$3)</f>
        <v>2141000</v>
      </c>
      <c r="C344" s="4" cm="1">
        <f t="array" ref="C344">_xll.SNL.Clients.Office.Excel.Functions.SPG($A344, "SP_TOTAL_REV", C$3)</f>
        <v>2146100</v>
      </c>
      <c r="D344" s="4" cm="1">
        <f t="array" ref="D344">_xll.SNL.Clients.Office.Excel.Functions.SPG($A344, "SP_TOTAL_REV", D$3)</f>
        <v>2182400</v>
      </c>
      <c r="E344" s="4" cm="1">
        <f t="array" ref="E344">_xll.SNL.Clients.Office.Excel.Functions.SPG($A344, "SP_TOTAL_REV", E$3)</f>
        <v>2075300</v>
      </c>
      <c r="F344" s="4" cm="1">
        <f t="array" ref="F344">_xll.SNL.Clients.Office.Excel.Functions.SPG($A344, "SP_TOTAL_REV", F$3)</f>
        <v>1979500</v>
      </c>
      <c r="G344" s="4" cm="1">
        <f t="array" ref="G344">_xll.SNL.Clients.Office.Excel.Functions.SPG($A344, "SP_TOTAL_REV", G$3)</f>
        <v>1937900</v>
      </c>
      <c r="H344" s="4" cm="1">
        <f t="array" ref="H344">_xll.SNL.Clients.Office.Excel.Functions.SPG($A344, "SP_TOTAL_REV", H$3)</f>
        <v>1936000</v>
      </c>
      <c r="I344" s="4" cm="1">
        <f t="array" ref="I344">_xll.SNL.Clients.Office.Excel.Functions.SPG($A344, "SP_TOTAL_REV", I$3)</f>
        <v>1952100</v>
      </c>
      <c r="J344" s="4" cm="1">
        <f t="array" ref="J344">_xll.SNL.Clients.Office.Excel.Functions.SPG($A344, "SP_TOTAL_REV", J$3)</f>
        <v>1976300</v>
      </c>
      <c r="K344" s="4" cm="1">
        <f t="array" ref="K344">_xll.SNL.Clients.Office.Excel.Functions.SPG($A344, "SP_TOTAL_REV", K$3)</f>
        <v>1978400</v>
      </c>
      <c r="L344" s="4" cm="1">
        <f t="array" ref="L344">_xll.SNL.Clients.Office.Excel.Functions.SPG($A344, "SP_TOTAL_REV", L$3)</f>
        <v>2125900</v>
      </c>
      <c r="M344" s="4" cm="1">
        <f t="array" ref="M344">_xll.SNL.Clients.Office.Excel.Functions.SPG($A344, "SP_TOTAL_REV", M$3)</f>
        <v>2237300</v>
      </c>
      <c r="N344" s="4" cm="1">
        <f t="array" ref="N344">_xll.SNL.Clients.Office.Excel.Functions.SPG($A344, "SP_TOTAL_REV", N$3)</f>
        <v>2136400</v>
      </c>
      <c r="O344" s="4" cm="1">
        <f t="array" ref="O344">_xll.SNL.Clients.Office.Excel.Functions.SPG($A344, "SP_TOTAL_REV", O$3)</f>
        <v>2043200</v>
      </c>
      <c r="P344" s="4" cm="1">
        <f t="array" ref="P344">_xll.SNL.Clients.Office.Excel.Functions.SPG($A344, "SP_TOTAL_REV", P$3)</f>
        <v>2000100</v>
      </c>
      <c r="Q344" s="4" cm="1">
        <f t="array" ref="Q344">_xll.SNL.Clients.Office.Excel.Functions.SPG($A344, "SP_TOTAL_REV", Q$3)</f>
        <v>1879900</v>
      </c>
      <c r="R344" s="4" cm="1">
        <f t="array" ref="R344">_xll.SNL.Clients.Office.Excel.Functions.SPG($A344, "SP_TOTAL_REV", R$3)</f>
        <v>1807200</v>
      </c>
      <c r="S344" s="4" cm="1">
        <f t="array" ref="S344">_xll.SNL.Clients.Office.Excel.Functions.SPG($A344, "SP_TOTAL_REV", S$3)</f>
        <v>1714200</v>
      </c>
      <c r="T344" s="4" cm="1">
        <f t="array" ref="T344">_xll.SNL.Clients.Office.Excel.Functions.SPG($A344, "SP_TOTAL_REV", T$3)</f>
        <v>1693700</v>
      </c>
      <c r="U344" s="4" cm="1">
        <f t="array" ref="U344">_xll.SNL.Clients.Office.Excel.Functions.SPG($A344, "SP_TOTAL_REV", U$3)</f>
        <v>1541600</v>
      </c>
      <c r="V344" s="4" cm="1">
        <f t="array" ref="V344">_xll.SNL.Clients.Office.Excel.Functions.SPG($A344, "SP_TOTAL_REV", V$3)</f>
        <v>1708700</v>
      </c>
      <c r="W344" s="4" cm="1">
        <f t="array" ref="W344">_xll.SNL.Clients.Office.Excel.Functions.SPG($A344, "SP_TOTAL_REV", W$3)</f>
        <v>1720000</v>
      </c>
      <c r="X344" s="4" cm="1">
        <f t="array" ref="X344">_xll.SNL.Clients.Office.Excel.Functions.SPG($A344, "SP_TOTAL_REV", X$3)</f>
        <v>1750700</v>
      </c>
      <c r="Y344" s="4" cm="1">
        <f t="array" ref="Y344">_xll.SNL.Clients.Office.Excel.Functions.SPG($A344, "SP_TOTAL_REV", Y$3)</f>
        <v>1759900</v>
      </c>
      <c r="Z344" s="4" cm="1">
        <f t="array" ref="Z344">_xll.SNL.Clients.Office.Excel.Functions.SPG($A344, "SP_TOTAL_REV", Z$3)</f>
        <v>1733700</v>
      </c>
    </row>
    <row r="345" spans="1:26" x14ac:dyDescent="0.3">
      <c r="A345" s="11" t="s">
        <v>348</v>
      </c>
      <c r="B345" s="4" cm="1">
        <f t="array" ref="B345">_xll.SNL.Clients.Office.Excel.Functions.SPG($A345, "SP_TOTAL_REV", B$3)</f>
        <v>883855</v>
      </c>
      <c r="C345" s="4" cm="1">
        <f t="array" ref="C345">_xll.SNL.Clients.Office.Excel.Functions.SPG($A345, "SP_TOTAL_REV", C$3)</f>
        <v>827519</v>
      </c>
      <c r="D345" s="4" cm="1">
        <f t="array" ref="D345">_xll.SNL.Clients.Office.Excel.Functions.SPG($A345, "SP_TOTAL_REV", D$3)</f>
        <v>725516</v>
      </c>
      <c r="E345" s="4" cm="1">
        <f t="array" ref="E345">_xll.SNL.Clients.Office.Excel.Functions.SPG($A345, "SP_TOTAL_REV", E$3)</f>
        <v>678134</v>
      </c>
      <c r="F345" s="4" cm="1">
        <f t="array" ref="F345">_xll.SNL.Clients.Office.Excel.Functions.SPG($A345, "SP_TOTAL_REV", F$3)</f>
        <v>634338</v>
      </c>
      <c r="G345" s="4" cm="1">
        <f t="array" ref="G345">_xll.SNL.Clients.Office.Excel.Functions.SPG($A345, "SP_TOTAL_REV", G$3)</f>
        <v>608350</v>
      </c>
      <c r="H345" s="4" cm="1">
        <f t="array" ref="H345">_xll.SNL.Clients.Office.Excel.Functions.SPG($A345, "SP_TOTAL_REV", H$3)</f>
        <v>558159</v>
      </c>
      <c r="I345" s="4" cm="1">
        <f t="array" ref="I345">_xll.SNL.Clients.Office.Excel.Functions.SPG($A345, "SP_TOTAL_REV", I$3)</f>
        <v>533317</v>
      </c>
      <c r="J345" s="4" cm="1">
        <f t="array" ref="J345">_xll.SNL.Clients.Office.Excel.Functions.SPG($A345, "SP_TOTAL_REV", J$3)</f>
        <v>525186</v>
      </c>
      <c r="K345" s="4" cm="1">
        <f t="array" ref="K345">_xll.SNL.Clients.Office.Excel.Functions.SPG($A345, "SP_TOTAL_REV", K$3)</f>
        <v>508624</v>
      </c>
      <c r="L345" s="4" cm="1">
        <f t="array" ref="L345">_xll.SNL.Clients.Office.Excel.Functions.SPG($A345, "SP_TOTAL_REV", L$3)</f>
        <v>477880</v>
      </c>
      <c r="M345" s="4" cm="1">
        <f t="array" ref="M345">_xll.SNL.Clients.Office.Excel.Functions.SPG($A345, "SP_TOTAL_REV", M$3)</f>
        <v>473010</v>
      </c>
      <c r="N345" s="4" cm="1">
        <f t="array" ref="N345">_xll.SNL.Clients.Office.Excel.Functions.SPG($A345, "SP_TOTAL_REV", N$3)</f>
        <v>446357</v>
      </c>
      <c r="O345" s="4" cm="1">
        <f t="array" ref="O345">_xll.SNL.Clients.Office.Excel.Functions.SPG($A345, "SP_TOTAL_REV", O$3)</f>
        <v>432867</v>
      </c>
      <c r="P345" s="4" cm="1">
        <f t="array" ref="P345">_xll.SNL.Clients.Office.Excel.Functions.SPG($A345, "SP_TOTAL_REV", P$3)</f>
        <v>392146</v>
      </c>
      <c r="Q345" s="4" cm="1">
        <f t="array" ref="Q345">_xll.SNL.Clients.Office.Excel.Functions.SPG($A345, "SP_TOTAL_REV", Q$3)</f>
        <v>375642</v>
      </c>
      <c r="R345" s="4" cm="1">
        <f t="array" ref="R345">_xll.SNL.Clients.Office.Excel.Functions.SPG($A345, "SP_TOTAL_REV", R$3)</f>
        <v>341234</v>
      </c>
      <c r="S345" s="4" cm="1">
        <f t="array" ref="S345">_xll.SNL.Clients.Office.Excel.Functions.SPG($A345, "SP_TOTAL_REV", S$3)</f>
        <v>322091</v>
      </c>
      <c r="T345" s="4" cm="1">
        <f t="array" ref="T345">_xll.SNL.Clients.Office.Excel.Functions.SPG($A345, "SP_TOTAL_REV", T$3)</f>
        <v>289366</v>
      </c>
      <c r="U345" s="4" cm="1">
        <f t="array" ref="U345">_xll.SNL.Clients.Office.Excel.Functions.SPG($A345, "SP_TOTAL_REV", U$3)</f>
        <v>251889</v>
      </c>
      <c r="V345" s="4" cm="1">
        <f t="array" ref="V345">_xll.SNL.Clients.Office.Excel.Functions.SPG($A345, "SP_TOTAL_REV", V$3)</f>
        <v>229327</v>
      </c>
      <c r="W345" s="4" cm="1">
        <f t="array" ref="W345">_xll.SNL.Clients.Office.Excel.Functions.SPG($A345, "SP_TOTAL_REV", W$3)</f>
        <v>229358</v>
      </c>
      <c r="X345" s="4" cm="1">
        <f t="array" ref="X345">_xll.SNL.Clients.Office.Excel.Functions.SPG($A345, "SP_TOTAL_REV", X$3)</f>
        <v>190541</v>
      </c>
      <c r="Y345" s="4" cm="1">
        <f t="array" ref="Y345">_xll.SNL.Clients.Office.Excel.Functions.SPG($A345, "SP_TOTAL_REV", Y$3)</f>
        <v>176320</v>
      </c>
      <c r="Z345" s="4" cm="1">
        <f t="array" ref="Z345">_xll.SNL.Clients.Office.Excel.Functions.SPG($A345, "SP_TOTAL_REV", Z$3)</f>
        <v>161328</v>
      </c>
    </row>
    <row r="346" spans="1:26" x14ac:dyDescent="0.3">
      <c r="A346" s="11" t="s">
        <v>349</v>
      </c>
      <c r="B346" s="4" t="str" cm="1">
        <f t="array" ref="B346">_xll.SNL.Clients.Office.Excel.Functions.SPG($A346, "SP_TOTAL_REV", B$3)</f>
        <v>NA</v>
      </c>
      <c r="C346" s="4" cm="1">
        <f t="array" ref="C346">_xll.SNL.Clients.Office.Excel.Functions.SPG($A346, "SP_TOTAL_REV", C$3)</f>
        <v>2257400</v>
      </c>
      <c r="D346" s="4" cm="1">
        <f t="array" ref="D346">_xll.SNL.Clients.Office.Excel.Functions.SPG($A346, "SP_TOTAL_REV", D$3)</f>
        <v>2138800</v>
      </c>
      <c r="E346" s="4" cm="1">
        <f t="array" ref="E346">_xll.SNL.Clients.Office.Excel.Functions.SPG($A346, "SP_TOTAL_REV", E$3)</f>
        <v>2189500</v>
      </c>
      <c r="F346" s="4" cm="1">
        <f t="array" ref="F346">_xll.SNL.Clients.Office.Excel.Functions.SPG($A346, "SP_TOTAL_REV", F$3)</f>
        <v>1984800</v>
      </c>
      <c r="G346" s="4" cm="1">
        <f t="array" ref="G346">_xll.SNL.Clients.Office.Excel.Functions.SPG($A346, "SP_TOTAL_REV", G$3)</f>
        <v>1975100</v>
      </c>
      <c r="H346" s="4" cm="1">
        <f t="array" ref="H346">_xll.SNL.Clients.Office.Excel.Functions.SPG($A346, "SP_TOTAL_REV", H$3)</f>
        <v>1878100</v>
      </c>
      <c r="I346" s="4" cm="1">
        <f t="array" ref="I346">_xll.SNL.Clients.Office.Excel.Functions.SPG($A346, "SP_TOTAL_REV", I$3)</f>
        <v>1953300</v>
      </c>
      <c r="J346" s="4" cm="1">
        <f t="array" ref="J346">_xll.SNL.Clients.Office.Excel.Functions.SPG($A346, "SP_TOTAL_REV", J$3)</f>
        <v>1720900</v>
      </c>
      <c r="K346" s="4" cm="1">
        <f t="array" ref="K346">_xll.SNL.Clients.Office.Excel.Functions.SPG($A346, "SP_TOTAL_REV", K$3)</f>
        <v>1655100</v>
      </c>
      <c r="L346" s="4" cm="1">
        <f t="array" ref="L346">_xll.SNL.Clients.Office.Excel.Functions.SPG($A346, "SP_TOTAL_REV", L$3)</f>
        <v>1563400</v>
      </c>
      <c r="M346" s="4" cm="1">
        <f t="array" ref="M346">_xll.SNL.Clients.Office.Excel.Functions.SPG($A346, "SP_TOTAL_REV", M$3)</f>
        <v>1550500</v>
      </c>
      <c r="N346" s="4" cm="1">
        <f t="array" ref="N346">_xll.SNL.Clients.Office.Excel.Functions.SPG($A346, "SP_TOTAL_REV", N$3)</f>
        <v>1386700</v>
      </c>
      <c r="O346" s="4" cm="1">
        <f t="array" ref="O346">_xll.SNL.Clients.Office.Excel.Functions.SPG($A346, "SP_TOTAL_REV", O$3)</f>
        <v>1316900</v>
      </c>
      <c r="P346" s="4" cm="1">
        <f t="array" ref="P346">_xll.SNL.Clients.Office.Excel.Functions.SPG($A346, "SP_TOTAL_REV", P$3)</f>
        <v>1247400</v>
      </c>
      <c r="Q346" s="4" cm="1">
        <f t="array" ref="Q346">_xll.SNL.Clients.Office.Excel.Functions.SPG($A346, "SP_TOTAL_REV", Q$3)</f>
        <v>1219300</v>
      </c>
      <c r="R346" s="4" cm="1">
        <f t="array" ref="R346">_xll.SNL.Clients.Office.Excel.Functions.SPG($A346, "SP_TOTAL_REV", R$3)</f>
        <v>1073900</v>
      </c>
      <c r="S346" s="4" cm="1">
        <f t="array" ref="S346">_xll.SNL.Clients.Office.Excel.Functions.SPG($A346, "SP_TOTAL_REV", S$3)</f>
        <v>1016900</v>
      </c>
      <c r="T346" s="4" cm="1">
        <f t="array" ref="T346">_xll.SNL.Clients.Office.Excel.Functions.SPG($A346, "SP_TOTAL_REV", T$3)</f>
        <v>946000</v>
      </c>
      <c r="U346" s="4" cm="1">
        <f t="array" ref="U346">_xll.SNL.Clients.Office.Excel.Functions.SPG($A346, "SP_TOTAL_REV", U$3)</f>
        <v>950400</v>
      </c>
      <c r="V346" s="4" cm="1">
        <f t="array" ref="V346">_xll.SNL.Clients.Office.Excel.Functions.SPG($A346, "SP_TOTAL_REV", V$3)</f>
        <v>869400</v>
      </c>
      <c r="W346" s="4" cm="1">
        <f t="array" ref="W346">_xll.SNL.Clients.Office.Excel.Functions.SPG($A346, "SP_TOTAL_REV", W$3)</f>
        <v>816700</v>
      </c>
      <c r="X346" s="4" cm="1">
        <f t="array" ref="X346">_xll.SNL.Clients.Office.Excel.Functions.SPG($A346, "SP_TOTAL_REV", X$3)</f>
        <v>771900</v>
      </c>
      <c r="Y346" s="4" cm="1">
        <f t="array" ref="Y346">_xll.SNL.Clients.Office.Excel.Functions.SPG($A346, "SP_TOTAL_REV", Y$3)</f>
        <v>805800</v>
      </c>
      <c r="Z346" s="4" cm="1">
        <f t="array" ref="Z346">_xll.SNL.Clients.Office.Excel.Functions.SPG($A346, "SP_TOTAL_REV", Z$3)</f>
        <v>726600</v>
      </c>
    </row>
    <row r="347" spans="1:26" x14ac:dyDescent="0.3">
      <c r="A347" s="11" t="s">
        <v>350</v>
      </c>
      <c r="B347" s="4" cm="1">
        <f t="array" ref="B347">_xll.SNL.Clients.Office.Excel.Functions.SPG($A347, "SP_TOTAL_REV", B$3)</f>
        <v>7192000</v>
      </c>
      <c r="C347" s="4" cm="1">
        <f t="array" ref="C347">_xll.SNL.Clients.Office.Excel.Functions.SPG($A347, "SP_TOTAL_REV", C$3)</f>
        <v>7984000</v>
      </c>
      <c r="D347" s="4" cm="1">
        <f t="array" ref="D347">_xll.SNL.Clients.Office.Excel.Functions.SPG($A347, "SP_TOTAL_REV", D$3)</f>
        <v>6731000</v>
      </c>
      <c r="E347" s="4" cm="1">
        <f t="array" ref="E347">_xll.SNL.Clients.Office.Excel.Functions.SPG($A347, "SP_TOTAL_REV", E$3)</f>
        <v>6813000</v>
      </c>
      <c r="F347" s="4" cm="1">
        <f t="array" ref="F347">_xll.SNL.Clients.Office.Excel.Functions.SPG($A347, "SP_TOTAL_REV", F$3)</f>
        <v>7685000</v>
      </c>
      <c r="G347" s="4" cm="1">
        <f t="array" ref="G347">_xll.SNL.Clients.Office.Excel.Functions.SPG($A347, "SP_TOTAL_REV", G$3)</f>
        <v>7638000</v>
      </c>
      <c r="H347" s="4" cm="1">
        <f t="array" ref="H347">_xll.SNL.Clients.Office.Excel.Functions.SPG($A347, "SP_TOTAL_REV", H$3)</f>
        <v>7133000</v>
      </c>
      <c r="I347" s="4" cm="1">
        <f t="array" ref="I347">_xll.SNL.Clients.Office.Excel.Functions.SPG($A347, "SP_TOTAL_REV", I$3)</f>
        <v>7616000</v>
      </c>
      <c r="J347" s="4" cm="1">
        <f t="array" ref="J347">_xll.SNL.Clients.Office.Excel.Functions.SPG($A347, "SP_TOTAL_REV", J$3)</f>
        <v>7265000</v>
      </c>
      <c r="K347" s="4" cm="1">
        <f t="array" ref="K347">_xll.SNL.Clients.Office.Excel.Functions.SPG($A347, "SP_TOTAL_REV", K$3)</f>
        <v>8131000</v>
      </c>
      <c r="L347" s="4" cm="1">
        <f t="array" ref="L347">_xll.SNL.Clients.Office.Excel.Functions.SPG($A347, "SP_TOTAL_REV", L$3)</f>
        <v>6916000</v>
      </c>
      <c r="M347" s="4" cm="1">
        <f t="array" ref="M347">_xll.SNL.Clients.Office.Excel.Functions.SPG($A347, "SP_TOTAL_REV", M$3)</f>
        <v>7779000</v>
      </c>
      <c r="N347" s="4" cm="1">
        <f t="array" ref="N347">_xll.SNL.Clients.Office.Excel.Functions.SPG($A347, "SP_TOTAL_REV", N$3)</f>
        <v>7328000</v>
      </c>
      <c r="O347" s="4" cm="1">
        <f t="array" ref="O347">_xll.SNL.Clients.Office.Excel.Functions.SPG($A347, "SP_TOTAL_REV", O$3)</f>
        <v>8000000</v>
      </c>
      <c r="P347" s="4" cm="1">
        <f t="array" ref="P347">_xll.SNL.Clients.Office.Excel.Functions.SPG($A347, "SP_TOTAL_REV", P$3)</f>
        <v>6610000</v>
      </c>
      <c r="Q347" s="4" cm="1">
        <f t="array" ref="Q347">_xll.SNL.Clients.Office.Excel.Functions.SPG($A347, "SP_TOTAL_REV", Q$3)</f>
        <v>6564000</v>
      </c>
      <c r="R347" s="4" cm="1">
        <f t="array" ref="R347">_xll.SNL.Clients.Office.Excel.Functions.SPG($A347, "SP_TOTAL_REV", R$3)</f>
        <v>7412000</v>
      </c>
      <c r="S347" s="4" cm="1">
        <f t="array" ref="S347">_xll.SNL.Clients.Office.Excel.Functions.SPG($A347, "SP_TOTAL_REV", S$3)</f>
        <v>6874000</v>
      </c>
      <c r="T347" s="4" cm="1">
        <f t="array" ref="T347">_xll.SNL.Clients.Office.Excel.Functions.SPG($A347, "SP_TOTAL_REV", T$3)</f>
        <v>5837000</v>
      </c>
      <c r="U347" s="4" cm="1">
        <f t="array" ref="U347">_xll.SNL.Clients.Office.Excel.Functions.SPG($A347, "SP_TOTAL_REV", U$3)</f>
        <v>6075000</v>
      </c>
      <c r="V347" s="4" cm="1">
        <f t="array" ref="V347">_xll.SNL.Clients.Office.Excel.Functions.SPG($A347, "SP_TOTAL_REV", V$3)</f>
        <v>6499000</v>
      </c>
      <c r="W347" s="4" cm="1">
        <f t="array" ref="W347">_xll.SNL.Clients.Office.Excel.Functions.SPG($A347, "SP_TOTAL_REV", W$3)</f>
        <v>6057000</v>
      </c>
      <c r="X347" s="4" cm="1">
        <f t="array" ref="X347">_xll.SNL.Clients.Office.Excel.Functions.SPG($A347, "SP_TOTAL_REV", X$3)</f>
        <v>6698000</v>
      </c>
      <c r="Y347" s="4" cm="1">
        <f t="array" ref="Y347">_xll.SNL.Clients.Office.Excel.Functions.SPG($A347, "SP_TOTAL_REV", Y$3)</f>
        <v>7143000</v>
      </c>
      <c r="Z347" s="4" cm="1">
        <f t="array" ref="Z347">_xll.SNL.Clients.Office.Excel.Functions.SPG($A347, "SP_TOTAL_REV", Z$3)</f>
        <v>7100000</v>
      </c>
    </row>
    <row r="348" spans="1:26" x14ac:dyDescent="0.3">
      <c r="A348" s="11" t="s">
        <v>351</v>
      </c>
      <c r="B348" s="4" cm="1">
        <f t="array" ref="B348">_xll.SNL.Clients.Office.Excel.Functions.SPG($A348, "SP_TOTAL_REV", B$3)</f>
        <v>4960349</v>
      </c>
      <c r="C348" s="4" cm="1">
        <f t="array" ref="C348">_xll.SNL.Clients.Office.Excel.Functions.SPG($A348, "SP_TOTAL_REV", C$3)</f>
        <v>4742593</v>
      </c>
      <c r="D348" s="4" cm="1">
        <f t="array" ref="D348">_xll.SNL.Clients.Office.Excel.Functions.SPG($A348, "SP_TOTAL_REV", D$3)</f>
        <v>4903984</v>
      </c>
      <c r="E348" s="4" cm="1">
        <f t="array" ref="E348">_xll.SNL.Clients.Office.Excel.Functions.SPG($A348, "SP_TOTAL_REV", E$3)</f>
        <v>5186815</v>
      </c>
      <c r="F348" s="4" cm="1">
        <f t="array" ref="F348">_xll.SNL.Clients.Office.Excel.Functions.SPG($A348, "SP_TOTAL_REV", F$3)</f>
        <v>5074356</v>
      </c>
      <c r="G348" s="4" cm="1">
        <f t="array" ref="G348">_xll.SNL.Clients.Office.Excel.Functions.SPG($A348, "SP_TOTAL_REV", G$3)</f>
        <v>4820947</v>
      </c>
      <c r="H348" s="4" cm="1">
        <f t="array" ref="H348">_xll.SNL.Clients.Office.Excel.Functions.SPG($A348, "SP_TOTAL_REV", H$3)</f>
        <v>4847488</v>
      </c>
      <c r="I348" s="4" cm="1">
        <f t="array" ref="I348">_xll.SNL.Clients.Office.Excel.Functions.SPG($A348, "SP_TOTAL_REV", I$3)</f>
        <v>5095943</v>
      </c>
      <c r="J348" s="4" cm="1">
        <f t="array" ref="J348">_xll.SNL.Clients.Office.Excel.Functions.SPG($A348, "SP_TOTAL_REV", J$3)</f>
        <v>5061665</v>
      </c>
      <c r="K348" s="4" cm="1">
        <f t="array" ref="K348">_xll.SNL.Clients.Office.Excel.Functions.SPG($A348, "SP_TOTAL_REV", K$3)</f>
        <v>4674811</v>
      </c>
      <c r="L348" s="4" cm="1">
        <f t="array" ref="L348">_xll.SNL.Clients.Office.Excel.Functions.SPG($A348, "SP_TOTAL_REV", L$3)</f>
        <v>4232775</v>
      </c>
      <c r="M348" s="4" cm="1">
        <f t="array" ref="M348">_xll.SNL.Clients.Office.Excel.Functions.SPG($A348, "SP_TOTAL_REV", M$3)</f>
        <v>4187832</v>
      </c>
      <c r="N348" s="4" cm="1">
        <f t="array" ref="N348">_xll.SNL.Clients.Office.Excel.Functions.SPG($A348, "SP_TOTAL_REV", N$3)</f>
        <v>4086387</v>
      </c>
      <c r="O348" s="4" cm="1">
        <f t="array" ref="O348">_xll.SNL.Clients.Office.Excel.Functions.SPG($A348, "SP_TOTAL_REV", O$3)</f>
        <v>3824580</v>
      </c>
      <c r="P348" s="4" cm="1">
        <f t="array" ref="P348">_xll.SNL.Clients.Office.Excel.Functions.SPG($A348, "SP_TOTAL_REV", P$3)</f>
        <v>3762809</v>
      </c>
      <c r="Q348" s="4" cm="1">
        <f t="array" ref="Q348">_xll.SNL.Clients.Office.Excel.Functions.SPG($A348, "SP_TOTAL_REV", Q$3)</f>
        <v>3958869</v>
      </c>
      <c r="R348" s="4" cm="1">
        <f t="array" ref="R348">_xll.SNL.Clients.Office.Excel.Functions.SPG($A348, "SP_TOTAL_REV", R$3)</f>
        <v>3746326</v>
      </c>
      <c r="S348" s="4" cm="1">
        <f t="array" ref="S348">_xll.SNL.Clients.Office.Excel.Functions.SPG($A348, "SP_TOTAL_REV", S$3)</f>
        <v>3411905</v>
      </c>
      <c r="T348" s="4" cm="1">
        <f t="array" ref="T348">_xll.SNL.Clients.Office.Excel.Functions.SPG($A348, "SP_TOTAL_REV", T$3)</f>
        <v>3230540</v>
      </c>
      <c r="U348" s="4" cm="1">
        <f t="array" ref="U348">_xll.SNL.Clients.Office.Excel.Functions.SPG($A348, "SP_TOTAL_REV", U$3)</f>
        <v>3160603</v>
      </c>
      <c r="V348" s="4" cm="1">
        <f t="array" ref="V348">_xll.SNL.Clients.Office.Excel.Functions.SPG($A348, "SP_TOTAL_REV", V$3)</f>
        <v>3702432</v>
      </c>
      <c r="W348" s="4" cm="1">
        <f t="array" ref="W348">_xll.SNL.Clients.Office.Excel.Functions.SPG($A348, "SP_TOTAL_REV", W$3)</f>
        <v>3497974</v>
      </c>
      <c r="X348" s="4" cm="1">
        <f t="array" ref="X348">_xll.SNL.Clients.Office.Excel.Functions.SPG($A348, "SP_TOTAL_REV", X$3)</f>
        <v>3334511</v>
      </c>
      <c r="Y348" s="4" cm="1">
        <f t="array" ref="Y348">_xll.SNL.Clients.Office.Excel.Functions.SPG($A348, "SP_TOTAL_REV", Y$3)</f>
        <v>3681467</v>
      </c>
      <c r="Z348" s="4" cm="1">
        <f t="array" ref="Z348">_xll.SNL.Clients.Office.Excel.Functions.SPG($A348, "SP_TOTAL_REV", Z$3)</f>
        <v>3687518</v>
      </c>
    </row>
    <row r="349" spans="1:26" x14ac:dyDescent="0.3">
      <c r="A349" s="11" t="s">
        <v>352</v>
      </c>
      <c r="B349" s="4" cm="1">
        <f t="array" ref="B349">_xll.SNL.Clients.Office.Excel.Functions.SPG($A349, "SP_TOTAL_REV", B$3)</f>
        <v>1509000</v>
      </c>
      <c r="C349" s="4" cm="1">
        <f t="array" ref="C349">_xll.SNL.Clients.Office.Excel.Functions.SPG($A349, "SP_TOTAL_REV", C$3)</f>
        <v>1316900</v>
      </c>
      <c r="D349" s="4" cm="1">
        <f t="array" ref="D349">_xll.SNL.Clients.Office.Excel.Functions.SPG($A349, "SP_TOTAL_REV", D$3)</f>
        <v>1318500</v>
      </c>
      <c r="E349" s="4" cm="1">
        <f t="array" ref="E349">_xll.SNL.Clients.Office.Excel.Functions.SPG($A349, "SP_TOTAL_REV", E$3)</f>
        <v>1295100</v>
      </c>
      <c r="F349" s="4" cm="1">
        <f t="array" ref="F349">_xll.SNL.Clients.Office.Excel.Functions.SPG($A349, "SP_TOTAL_REV", F$3)</f>
        <v>1439300</v>
      </c>
      <c r="G349" s="4" cm="1">
        <f t="array" ref="G349">_xll.SNL.Clients.Office.Excel.Functions.SPG($A349, "SP_TOTAL_REV", G$3)</f>
        <v>1257900</v>
      </c>
      <c r="H349" s="4" cm="1">
        <f t="array" ref="H349">_xll.SNL.Clients.Office.Excel.Functions.SPG($A349, "SP_TOTAL_REV", H$3)</f>
        <v>1286000</v>
      </c>
      <c r="I349" s="4" cm="1">
        <f t="array" ref="I349">_xll.SNL.Clients.Office.Excel.Functions.SPG($A349, "SP_TOTAL_REV", I$3)</f>
        <v>1229600</v>
      </c>
      <c r="J349" s="4" cm="1">
        <f t="array" ref="J349">_xll.SNL.Clients.Office.Excel.Functions.SPG($A349, "SP_TOTAL_REV", J$3)</f>
        <v>1381000</v>
      </c>
      <c r="K349" s="4" cm="1">
        <f t="array" ref="K349">_xll.SNL.Clients.Office.Excel.Functions.SPG($A349, "SP_TOTAL_REV", K$3)</f>
        <v>1190300</v>
      </c>
      <c r="L349" s="4" cm="1">
        <f t="array" ref="L349">_xll.SNL.Clients.Office.Excel.Functions.SPG($A349, "SP_TOTAL_REV", L$3)</f>
        <v>1206200</v>
      </c>
      <c r="M349" s="4" cm="1">
        <f t="array" ref="M349">_xll.SNL.Clients.Office.Excel.Functions.SPG($A349, "SP_TOTAL_REV", M$3)</f>
        <v>1144300</v>
      </c>
      <c r="N349" s="4" cm="1">
        <f t="array" ref="N349">_xll.SNL.Clients.Office.Excel.Functions.SPG($A349, "SP_TOTAL_REV", N$3)</f>
        <v>1276000</v>
      </c>
      <c r="O349" s="4" cm="1">
        <f t="array" ref="O349">_xll.SNL.Clients.Office.Excel.Functions.SPG($A349, "SP_TOTAL_REV", O$3)</f>
        <v>1108500</v>
      </c>
      <c r="P349" s="4" cm="1">
        <f t="array" ref="P349">_xll.SNL.Clients.Office.Excel.Functions.SPG($A349, "SP_TOTAL_REV", P$3)</f>
        <v>1082900</v>
      </c>
      <c r="Q349" s="4" cm="1">
        <f t="array" ref="Q349">_xll.SNL.Clients.Office.Excel.Functions.SPG($A349, "SP_TOTAL_REV", Q$3)</f>
        <v>1029200</v>
      </c>
      <c r="R349" s="4" cm="1">
        <f t="array" ref="R349">_xll.SNL.Clients.Office.Excel.Functions.SPG($A349, "SP_TOTAL_REV", R$3)</f>
        <v>1111700</v>
      </c>
      <c r="S349" s="4" cm="1">
        <f t="array" ref="S349">_xll.SNL.Clients.Office.Excel.Functions.SPG($A349, "SP_TOTAL_REV", S$3)</f>
        <v>983700</v>
      </c>
      <c r="T349" s="4" cm="1">
        <f t="array" ref="T349">_xll.SNL.Clients.Office.Excel.Functions.SPG($A349, "SP_TOTAL_REV", T$3)</f>
        <v>932200</v>
      </c>
      <c r="U349" s="4" cm="1">
        <f t="array" ref="U349">_xll.SNL.Clients.Office.Excel.Functions.SPG($A349, "SP_TOTAL_REV", U$3)</f>
        <v>915100</v>
      </c>
      <c r="V349" s="4" cm="1">
        <f t="array" ref="V349">_xll.SNL.Clients.Office.Excel.Functions.SPG($A349, "SP_TOTAL_REV", V$3)</f>
        <v>1142700</v>
      </c>
      <c r="W349" s="4" cm="1">
        <f t="array" ref="W349">_xll.SNL.Clients.Office.Excel.Functions.SPG($A349, "SP_TOTAL_REV", W$3)</f>
        <v>990700</v>
      </c>
      <c r="X349" s="4" cm="1">
        <f t="array" ref="X349">_xll.SNL.Clients.Office.Excel.Functions.SPG($A349, "SP_TOTAL_REV", X$3)</f>
        <v>992000</v>
      </c>
      <c r="Y349" s="4" cm="1">
        <f t="array" ref="Y349">_xll.SNL.Clients.Office.Excel.Functions.SPG($A349, "SP_TOTAL_REV", Y$3)</f>
        <v>980400</v>
      </c>
      <c r="Z349" s="4" cm="1">
        <f t="array" ref="Z349">_xll.SNL.Clients.Office.Excel.Functions.SPG($A349, "SP_TOTAL_REV", Z$3)</f>
        <v>1070400</v>
      </c>
    </row>
    <row r="350" spans="1:26" x14ac:dyDescent="0.3">
      <c r="A350" s="11" t="s">
        <v>353</v>
      </c>
      <c r="B350" s="4" cm="1">
        <f t="array" ref="B350">_xll.SNL.Clients.Office.Excel.Functions.SPG($A350, "SP_TOTAL_REV", B$3)</f>
        <v>530500</v>
      </c>
      <c r="C350" s="4" cm="1">
        <f t="array" ref="C350">_xll.SNL.Clients.Office.Excel.Functions.SPG($A350, "SP_TOTAL_REV", C$3)</f>
        <v>493873</v>
      </c>
      <c r="D350" s="4" cm="1">
        <f t="array" ref="D350">_xll.SNL.Clients.Office.Excel.Functions.SPG($A350, "SP_TOTAL_REV", D$3)</f>
        <v>451934</v>
      </c>
      <c r="E350" s="4" cm="1">
        <f t="array" ref="E350">_xll.SNL.Clients.Office.Excel.Functions.SPG($A350, "SP_TOTAL_REV", E$3)</f>
        <v>437512</v>
      </c>
      <c r="F350" s="4" cm="1">
        <f t="array" ref="F350">_xll.SNL.Clients.Office.Excel.Functions.SPG($A350, "SP_TOTAL_REV", F$3)</f>
        <v>499900</v>
      </c>
      <c r="G350" s="4" cm="1">
        <f t="array" ref="G350">_xll.SNL.Clients.Office.Excel.Functions.SPG($A350, "SP_TOTAL_REV", G$3)</f>
        <v>434621</v>
      </c>
      <c r="H350" s="4" cm="1">
        <f t="array" ref="H350">_xll.SNL.Clients.Office.Excel.Functions.SPG($A350, "SP_TOTAL_REV", H$3)</f>
        <v>406303</v>
      </c>
      <c r="I350" s="4" cm="1">
        <f t="array" ref="I350">_xll.SNL.Clients.Office.Excel.Functions.SPG($A350, "SP_TOTAL_REV", I$3)</f>
        <v>401139</v>
      </c>
      <c r="J350" s="4" cm="1">
        <f t="array" ref="J350">_xll.SNL.Clients.Office.Excel.Functions.SPG($A350, "SP_TOTAL_REV", J$3)</f>
        <v>451637</v>
      </c>
      <c r="K350" s="4" cm="1">
        <f t="array" ref="K350">_xll.SNL.Clients.Office.Excel.Functions.SPG($A350, "SP_TOTAL_REV", K$3)</f>
        <v>370608</v>
      </c>
      <c r="L350" s="4" cm="1">
        <f t="array" ref="L350">_xll.SNL.Clients.Office.Excel.Functions.SPG($A350, "SP_TOTAL_REV", L$3)</f>
        <v>334167</v>
      </c>
      <c r="M350" s="4" cm="1">
        <f t="array" ref="M350">_xll.SNL.Clients.Office.Excel.Functions.SPG($A350, "SP_TOTAL_REV", M$3)</f>
        <v>316924</v>
      </c>
      <c r="N350" s="4" cm="1">
        <f t="array" ref="N350">_xll.SNL.Clients.Office.Excel.Functions.SPG($A350, "SP_TOTAL_REV", N$3)</f>
        <v>353519</v>
      </c>
      <c r="O350" s="4" cm="1">
        <f t="array" ref="O350">_xll.SNL.Clients.Office.Excel.Functions.SPG($A350, "SP_TOTAL_REV", O$3)</f>
        <v>284986</v>
      </c>
      <c r="P350" s="4" cm="1">
        <f t="array" ref="P350">_xll.SNL.Clients.Office.Excel.Functions.SPG($A350, "SP_TOTAL_REV", P$3)</f>
        <v>256194</v>
      </c>
      <c r="Q350" s="4" cm="1">
        <f t="array" ref="Q350">_xll.SNL.Clients.Office.Excel.Functions.SPG($A350, "SP_TOTAL_REV", Q$3)</f>
        <v>242146</v>
      </c>
      <c r="R350" s="4" cm="1">
        <f t="array" ref="R350">_xll.SNL.Clients.Office.Excel.Functions.SPG($A350, "SP_TOTAL_REV", R$3)</f>
        <v>272198</v>
      </c>
      <c r="S350" s="4" cm="1">
        <f t="array" ref="S350">_xll.SNL.Clients.Office.Excel.Functions.SPG($A350, "SP_TOTAL_REV", S$3)</f>
        <v>220947</v>
      </c>
      <c r="T350" s="4" cm="1">
        <f t="array" ref="T350">_xll.SNL.Clients.Office.Excel.Functions.SPG($A350, "SP_TOTAL_REV", T$3)</f>
        <v>196532</v>
      </c>
      <c r="U350" s="4" cm="1">
        <f t="array" ref="U350">_xll.SNL.Clients.Office.Excel.Functions.SPG($A350, "SP_TOTAL_REV", U$3)</f>
        <v>181587</v>
      </c>
      <c r="V350" s="4" cm="1">
        <f t="array" ref="V350">_xll.SNL.Clients.Office.Excel.Functions.SPG($A350, "SP_TOTAL_REV", V$3)</f>
        <v>242368</v>
      </c>
      <c r="W350" s="4" cm="1">
        <f t="array" ref="W350">_xll.SNL.Clients.Office.Excel.Functions.SPG($A350, "SP_TOTAL_REV", W$3)</f>
        <v>193409</v>
      </c>
      <c r="X350" s="4" cm="1">
        <f t="array" ref="X350">_xll.SNL.Clients.Office.Excel.Functions.SPG($A350, "SP_TOTAL_REV", X$3)</f>
        <v>175006</v>
      </c>
      <c r="Y350" s="4" cm="1">
        <f t="array" ref="Y350">_xll.SNL.Clients.Office.Excel.Functions.SPG($A350, "SP_TOTAL_REV", Y$3)</f>
        <v>169313</v>
      </c>
      <c r="Z350" s="4" cm="1">
        <f t="array" ref="Z350">_xll.SNL.Clients.Office.Excel.Functions.SPG($A350, "SP_TOTAL_REV", Z$3)</f>
        <v>199943</v>
      </c>
    </row>
    <row r="351" spans="1:26" x14ac:dyDescent="0.3">
      <c r="A351" s="11" t="s">
        <v>354</v>
      </c>
      <c r="B351" s="4" cm="1">
        <f t="array" ref="B351">_xll.SNL.Clients.Office.Excel.Functions.SPG($A351, "SP_TOTAL_REV", B$3)</f>
        <v>7791000</v>
      </c>
      <c r="C351" s="4" cm="1">
        <f t="array" ref="C351">_xll.SNL.Clients.Office.Excel.Functions.SPG($A351, "SP_TOTAL_REV", C$3)</f>
        <v>8366000</v>
      </c>
      <c r="D351" s="4" cm="1">
        <f t="array" ref="D351">_xll.SNL.Clients.Office.Excel.Functions.SPG($A351, "SP_TOTAL_REV", D$3)</f>
        <v>7847000</v>
      </c>
      <c r="E351" s="4" cm="1">
        <f t="array" ref="E351">_xll.SNL.Clients.Office.Excel.Functions.SPG($A351, "SP_TOTAL_REV", E$3)</f>
        <v>7885000</v>
      </c>
      <c r="F351" s="4" cm="1">
        <f t="array" ref="F351">_xll.SNL.Clients.Office.Excel.Functions.SPG($A351, "SP_TOTAL_REV", F$3)</f>
        <v>7699000</v>
      </c>
      <c r="G351" s="4" cm="1">
        <f t="array" ref="G351">_xll.SNL.Clients.Office.Excel.Functions.SPG($A351, "SP_TOTAL_REV", G$3)</f>
        <v>8026000</v>
      </c>
      <c r="H351" s="4" cm="1">
        <f t="array" ref="H351">_xll.SNL.Clients.Office.Excel.Functions.SPG($A351, "SP_TOTAL_REV", H$3)</f>
        <v>7418000</v>
      </c>
      <c r="I351" s="4" cm="1">
        <f t="array" ref="I351">_xll.SNL.Clients.Office.Excel.Functions.SPG($A351, "SP_TOTAL_REV", I$3)</f>
        <v>7287000</v>
      </c>
      <c r="J351" s="4" cm="1">
        <f t="array" ref="J351">_xll.SNL.Clients.Office.Excel.Functions.SPG($A351, "SP_TOTAL_REV", J$3)</f>
        <v>7040000</v>
      </c>
      <c r="K351" s="4" cm="1">
        <f t="array" ref="K351">_xll.SNL.Clients.Office.Excel.Functions.SPG($A351, "SP_TOTAL_REV", K$3)</f>
        <v>7383000</v>
      </c>
      <c r="L351" s="4" cm="1">
        <f t="array" ref="L351">_xll.SNL.Clients.Office.Excel.Functions.SPG($A351, "SP_TOTAL_REV", L$3)</f>
        <v>6846000</v>
      </c>
      <c r="M351" s="4" cm="1">
        <f t="array" ref="M351">_xll.SNL.Clients.Office.Excel.Functions.SPG($A351, "SP_TOTAL_REV", M$3)</f>
        <v>6806000</v>
      </c>
      <c r="N351" s="4" cm="1">
        <f t="array" ref="N351">_xll.SNL.Clients.Office.Excel.Functions.SPG($A351, "SP_TOTAL_REV", N$3)</f>
        <v>6483000</v>
      </c>
      <c r="O351" s="4" cm="1">
        <f t="array" ref="O351">_xll.SNL.Clients.Office.Excel.Functions.SPG($A351, "SP_TOTAL_REV", O$3)</f>
        <v>6918000</v>
      </c>
      <c r="P351" s="4" cm="1">
        <f t="array" ref="P351">_xll.SNL.Clients.Office.Excel.Functions.SPG($A351, "SP_TOTAL_REV", P$3)</f>
        <v>6182000</v>
      </c>
      <c r="Q351" s="4" cm="1">
        <f t="array" ref="Q351">_xll.SNL.Clients.Office.Excel.Functions.SPG($A351, "SP_TOTAL_REV", Q$3)</f>
        <v>6238000</v>
      </c>
      <c r="R351" s="4" cm="1">
        <f t="array" ref="R351">_xll.SNL.Clients.Office.Excel.Functions.SPG($A351, "SP_TOTAL_REV", R$3)</f>
        <v>6033000</v>
      </c>
      <c r="S351" s="4" cm="1">
        <f t="array" ref="S351">_xll.SNL.Clients.Office.Excel.Functions.SPG($A351, "SP_TOTAL_REV", S$3)</f>
        <v>6116000</v>
      </c>
      <c r="T351" s="4" cm="1">
        <f t="array" ref="T351">_xll.SNL.Clients.Office.Excel.Functions.SPG($A351, "SP_TOTAL_REV", T$3)</f>
        <v>5459000</v>
      </c>
      <c r="U351" s="4" cm="1">
        <f t="array" ref="U351">_xll.SNL.Clients.Office.Excel.Functions.SPG($A351, "SP_TOTAL_REV", U$3)</f>
        <v>5261000</v>
      </c>
      <c r="V351" s="4" cm="1">
        <f t="array" ref="V351">_xll.SNL.Clients.Office.Excel.Functions.SPG($A351, "SP_TOTAL_REV", V$3)</f>
        <v>4618000</v>
      </c>
      <c r="W351" s="4" cm="1">
        <f t="array" ref="W351">_xll.SNL.Clients.Office.Excel.Functions.SPG($A351, "SP_TOTAL_REV", W$3)</f>
        <v>4961000</v>
      </c>
      <c r="X351" s="4" cm="1">
        <f t="array" ref="X351">_xll.SNL.Clients.Office.Excel.Functions.SPG($A351, "SP_TOTAL_REV", X$3)</f>
        <v>4378000</v>
      </c>
      <c r="Y351" s="4" cm="1">
        <f t="array" ref="Y351">_xll.SNL.Clients.Office.Excel.Functions.SPG($A351, "SP_TOTAL_REV", Y$3)</f>
        <v>4305000</v>
      </c>
      <c r="Z351" s="4" cm="1">
        <f t="array" ref="Z351">_xll.SNL.Clients.Office.Excel.Functions.SPG($A351, "SP_TOTAL_REV", Z$3)</f>
        <v>4128000</v>
      </c>
    </row>
    <row r="352" spans="1:26" x14ac:dyDescent="0.3">
      <c r="A352" s="11" t="s">
        <v>355</v>
      </c>
      <c r="B352" s="4" cm="1">
        <f t="array" ref="B352">_xll.SNL.Clients.Office.Excel.Functions.SPG($A352, "SP_TOTAL_REV", B$3)</f>
        <v>1010400</v>
      </c>
      <c r="C352" s="4" cm="1">
        <f t="array" ref="C352">_xll.SNL.Clients.Office.Excel.Functions.SPG($A352, "SP_TOTAL_REV", C$3)</f>
        <v>972900</v>
      </c>
      <c r="D352" s="4" cm="1">
        <f t="array" ref="D352">_xll.SNL.Clients.Office.Excel.Functions.SPG($A352, "SP_TOTAL_REV", D$3)</f>
        <v>993400</v>
      </c>
      <c r="E352" s="4" cm="1">
        <f t="array" ref="E352">_xll.SNL.Clients.Office.Excel.Functions.SPG($A352, "SP_TOTAL_REV", E$3)</f>
        <v>1099300</v>
      </c>
      <c r="F352" s="4" cm="1">
        <f t="array" ref="F352">_xll.SNL.Clients.Office.Excel.Functions.SPG($A352, "SP_TOTAL_REV", F$3)</f>
        <v>1017200</v>
      </c>
      <c r="G352" s="4" cm="1">
        <f t="array" ref="G352">_xll.SNL.Clients.Office.Excel.Functions.SPG($A352, "SP_TOTAL_REV", G$3)</f>
        <v>984600</v>
      </c>
      <c r="H352" s="4" cm="1">
        <f t="array" ref="H352">_xll.SNL.Clients.Office.Excel.Functions.SPG($A352, "SP_TOTAL_REV", H$3)</f>
        <v>1008800</v>
      </c>
      <c r="I352" s="4" cm="1">
        <f t="array" ref="I352">_xll.SNL.Clients.Office.Excel.Functions.SPG($A352, "SP_TOTAL_REV", I$3)</f>
        <v>1082500</v>
      </c>
      <c r="J352" s="4" cm="1">
        <f t="array" ref="J352">_xll.SNL.Clients.Office.Excel.Functions.SPG($A352, "SP_TOTAL_REV", J$3)</f>
        <v>1028600</v>
      </c>
      <c r="K352" s="4" cm="1">
        <f t="array" ref="K352">_xll.SNL.Clients.Office.Excel.Functions.SPG($A352, "SP_TOTAL_REV", K$3)</f>
        <v>1002900</v>
      </c>
      <c r="L352" s="4" cm="1">
        <f t="array" ref="L352">_xll.SNL.Clients.Office.Excel.Functions.SPG($A352, "SP_TOTAL_REV", L$3)</f>
        <v>1055100</v>
      </c>
      <c r="M352" s="4" cm="1">
        <f t="array" ref="M352">_xll.SNL.Clients.Office.Excel.Functions.SPG($A352, "SP_TOTAL_REV", M$3)</f>
        <v>1064200</v>
      </c>
      <c r="N352" s="4" cm="1">
        <f t="array" ref="N352">_xll.SNL.Clients.Office.Excel.Functions.SPG($A352, "SP_TOTAL_REV", N$3)</f>
        <v>999600</v>
      </c>
      <c r="O352" s="4" cm="1">
        <f t="array" ref="O352">_xll.SNL.Clients.Office.Excel.Functions.SPG($A352, "SP_TOTAL_REV", O$3)</f>
        <v>988600</v>
      </c>
      <c r="P352" s="4" cm="1">
        <f t="array" ref="P352">_xll.SNL.Clients.Office.Excel.Functions.SPG($A352, "SP_TOTAL_REV", P$3)</f>
        <v>969200</v>
      </c>
      <c r="Q352" s="4" cm="1">
        <f t="array" ref="Q352">_xll.SNL.Clients.Office.Excel.Functions.SPG($A352, "SP_TOTAL_REV", Q$3)</f>
        <v>941100</v>
      </c>
      <c r="R352" s="4" cm="1">
        <f t="array" ref="R352">_xll.SNL.Clients.Office.Excel.Functions.SPG($A352, "SP_TOTAL_REV", R$3)</f>
        <v>865900</v>
      </c>
      <c r="S352" s="4" cm="1">
        <f t="array" ref="S352">_xll.SNL.Clients.Office.Excel.Functions.SPG($A352, "SP_TOTAL_REV", S$3)</f>
        <v>796000</v>
      </c>
      <c r="T352" s="4" cm="1">
        <f t="array" ref="T352">_xll.SNL.Clients.Office.Excel.Functions.SPG($A352, "SP_TOTAL_REV", T$3)</f>
        <v>798500</v>
      </c>
      <c r="U352" s="4" cm="1">
        <f t="array" ref="U352">_xll.SNL.Clients.Office.Excel.Functions.SPG($A352, "SP_TOTAL_REV", U$3)</f>
        <v>713300</v>
      </c>
      <c r="V352" s="4" cm="1">
        <f t="array" ref="V352">_xll.SNL.Clients.Office.Excel.Functions.SPG($A352, "SP_TOTAL_REV", V$3)</f>
        <v>710000</v>
      </c>
      <c r="W352" s="4" cm="1">
        <f t="array" ref="W352">_xll.SNL.Clients.Office.Excel.Functions.SPG($A352, "SP_TOTAL_REV", W$3)</f>
        <v>755200</v>
      </c>
      <c r="X352" s="4" cm="1">
        <f t="array" ref="X352">_xll.SNL.Clients.Office.Excel.Functions.SPG($A352, "SP_TOTAL_REV", X$3)</f>
        <v>713600</v>
      </c>
      <c r="Y352" s="4" cm="1">
        <f t="array" ref="Y352">_xll.SNL.Clients.Office.Excel.Functions.SPG($A352, "SP_TOTAL_REV", Y$3)</f>
        <v>799500</v>
      </c>
      <c r="Z352" s="4" cm="1">
        <f t="array" ref="Z352">_xll.SNL.Clients.Office.Excel.Functions.SPG($A352, "SP_TOTAL_REV", Z$3)</f>
        <v>688900</v>
      </c>
    </row>
    <row r="353" spans="1:26" x14ac:dyDescent="0.3">
      <c r="A353" s="11" t="s">
        <v>356</v>
      </c>
      <c r="B353" s="4" cm="1">
        <f t="array" ref="B353">_xll.SNL.Clients.Office.Excel.Functions.SPG($A353, "SP_TOTAL_REV", B$3)</f>
        <v>17919000</v>
      </c>
      <c r="C353" s="4" cm="1">
        <f t="array" ref="C353">_xll.SNL.Clients.Office.Excel.Functions.SPG($A353, "SP_TOTAL_REV", C$3)</f>
        <v>27784000</v>
      </c>
      <c r="D353" s="4" cm="1">
        <f t="array" ref="D353">_xll.SNL.Clients.Office.Excel.Functions.SPG($A353, "SP_TOTAL_REV", D$3)</f>
        <v>23319000</v>
      </c>
      <c r="E353" s="4" cm="1">
        <f t="array" ref="E353">_xll.SNL.Clients.Office.Excel.Functions.SPG($A353, "SP_TOTAL_REV", E$3)</f>
        <v>22501000</v>
      </c>
      <c r="F353" s="4" cm="1">
        <f t="array" ref="F353">_xll.SNL.Clients.Office.Excel.Functions.SPG($A353, "SP_TOTAL_REV", F$3)</f>
        <v>18250000</v>
      </c>
      <c r="G353" s="4" cm="1">
        <f t="array" ref="G353">_xll.SNL.Clients.Office.Excel.Functions.SPG($A353, "SP_TOTAL_REV", G$3)</f>
        <v>27850000</v>
      </c>
      <c r="H353" s="4" cm="1">
        <f t="array" ref="H353">_xll.SNL.Clients.Office.Excel.Functions.SPG($A353, "SP_TOTAL_REV", H$3)</f>
        <v>23453000</v>
      </c>
      <c r="I353" s="4" cm="1">
        <f t="array" ref="I353">_xll.SNL.Clients.Office.Excel.Functions.SPG($A353, "SP_TOTAL_REV", I$3)</f>
        <v>22322000</v>
      </c>
      <c r="J353" s="4" cm="1">
        <f t="array" ref="J353">_xll.SNL.Clients.Office.Excel.Functions.SPG($A353, "SP_TOTAL_REV", J$3)</f>
        <v>17846000</v>
      </c>
      <c r="K353" s="4" cm="1">
        <f t="array" ref="K353">_xll.SNL.Clients.Office.Excel.Functions.SPG($A353, "SP_TOTAL_REV", K$3)</f>
        <v>27996000</v>
      </c>
      <c r="L353" s="4" cm="1">
        <f t="array" ref="L353">_xll.SNL.Clients.Office.Excel.Functions.SPG($A353, "SP_TOTAL_REV", L$3)</f>
        <v>21971000</v>
      </c>
      <c r="M353" s="4" cm="1">
        <f t="array" ref="M353">_xll.SNL.Clients.Office.Excel.Functions.SPG($A353, "SP_TOTAL_REV", M$3)</f>
        <v>20225000</v>
      </c>
      <c r="N353" s="4" cm="1">
        <f t="array" ref="N353">_xll.SNL.Clients.Office.Excel.Functions.SPG($A353, "SP_TOTAL_REV", N$3)</f>
        <v>16200000</v>
      </c>
      <c r="O353" s="4" cm="1">
        <f t="array" ref="O353">_xll.SNL.Clients.Office.Excel.Functions.SPG($A353, "SP_TOTAL_REV", O$3)</f>
        <v>25248000</v>
      </c>
      <c r="P353" s="4" cm="1">
        <f t="array" ref="P353">_xll.SNL.Clients.Office.Excel.Functions.SPG($A353, "SP_TOTAL_REV", P$3)</f>
        <v>20189000</v>
      </c>
      <c r="Q353" s="4" cm="1">
        <f t="array" ref="Q353">_xll.SNL.Clients.Office.Excel.Functions.SPG($A353, "SP_TOTAL_REV", Q$3)</f>
        <v>19217000</v>
      </c>
      <c r="R353" s="4" cm="1">
        <f t="array" ref="R353">_xll.SNL.Clients.Office.Excel.Functions.SPG($A353, "SP_TOTAL_REV", R$3)</f>
        <v>14820000</v>
      </c>
      <c r="S353" s="4" cm="1">
        <f t="array" ref="S353">_xll.SNL.Clients.Office.Excel.Functions.SPG($A353, "SP_TOTAL_REV", S$3)</f>
        <v>22455000</v>
      </c>
      <c r="T353" s="4" cm="1">
        <f t="array" ref="T353">_xll.SNL.Clients.Office.Excel.Functions.SPG($A353, "SP_TOTAL_REV", T$3)</f>
        <v>18091000</v>
      </c>
      <c r="U353" s="4" cm="1">
        <f t="array" ref="U353">_xll.SNL.Clients.Office.Excel.Functions.SPG($A353, "SP_TOTAL_REV", U$3)</f>
        <v>15945000</v>
      </c>
      <c r="V353" s="4" cm="1">
        <f t="array" ref="V353">_xll.SNL.Clients.Office.Excel.Functions.SPG($A353, "SP_TOTAL_REV", V$3)</f>
        <v>13881000</v>
      </c>
      <c r="W353" s="4" cm="1">
        <f t="array" ref="W353">_xll.SNL.Clients.Office.Excel.Functions.SPG($A353, "SP_TOTAL_REV", W$3)</f>
        <v>20640000</v>
      </c>
      <c r="X353" s="4" cm="1">
        <f t="array" ref="X353">_xll.SNL.Clients.Office.Excel.Functions.SPG($A353, "SP_TOTAL_REV", X$3)</f>
        <v>17188000</v>
      </c>
      <c r="Y353" s="4" cm="1">
        <f t="array" ref="Y353">_xll.SNL.Clients.Office.Excel.Functions.SPG($A353, "SP_TOTAL_REV", Y$3)</f>
        <v>16449000</v>
      </c>
      <c r="Z353" s="4" cm="1">
        <f t="array" ref="Z353">_xll.SNL.Clients.Office.Excel.Functions.SPG($A353, "SP_TOTAL_REV", Z$3)</f>
        <v>12884000</v>
      </c>
    </row>
    <row r="354" spans="1:26" x14ac:dyDescent="0.3">
      <c r="A354" s="11" t="s">
        <v>357</v>
      </c>
      <c r="B354" s="4" cm="1">
        <f t="array" ref="B354">_xll.SNL.Clients.Office.Excel.Functions.SPG($A354, "SP_TOTAL_REV", B$3)</f>
        <v>13715000</v>
      </c>
      <c r="C354" s="4" cm="1">
        <f t="array" ref="C354">_xll.SNL.Clients.Office.Excel.Functions.SPG($A354, "SP_TOTAL_REV", C$3)</f>
        <v>17764000</v>
      </c>
      <c r="D354" s="4" cm="1">
        <f t="array" ref="D354">_xll.SNL.Clients.Office.Excel.Functions.SPG($A354, "SP_TOTAL_REV", D$3)</f>
        <v>17701000</v>
      </c>
      <c r="E354" s="4" cm="1">
        <f t="array" ref="E354">_xll.SNL.Clients.Office.Excel.Functions.SPG($A354, "SP_TOTAL_REV", E$3)</f>
        <v>13283000</v>
      </c>
      <c r="F354" s="4" cm="1">
        <f t="array" ref="F354">_xll.SNL.Clients.Office.Excel.Functions.SPG($A354, "SP_TOTAL_REV", F$3)</f>
        <v>14878000</v>
      </c>
      <c r="G354" s="4" cm="1">
        <f t="array" ref="G354">_xll.SNL.Clients.Office.Excel.Functions.SPG($A354, "SP_TOTAL_REV", G$3)</f>
        <v>14570000</v>
      </c>
      <c r="H354" s="4" cm="1">
        <f t="array" ref="H354">_xll.SNL.Clients.Office.Excel.Functions.SPG($A354, "SP_TOTAL_REV", H$3)</f>
        <v>13492000</v>
      </c>
      <c r="I354" s="4" cm="1">
        <f t="array" ref="I354">_xll.SNL.Clients.Office.Excel.Functions.SPG($A354, "SP_TOTAL_REV", I$3)</f>
        <v>13007000</v>
      </c>
      <c r="J354" s="4" cm="1">
        <f t="array" ref="J354">_xll.SNL.Clients.Office.Excel.Functions.SPG($A354, "SP_TOTAL_REV", J$3)</f>
        <v>18485000</v>
      </c>
      <c r="K354" s="4" cm="1">
        <f t="array" ref="K354">_xll.SNL.Clients.Office.Excel.Functions.SPG($A354, "SP_TOTAL_REV", K$3)</f>
        <v>24290000</v>
      </c>
      <c r="L354" s="4" cm="1">
        <f t="array" ref="L354">_xll.SNL.Clients.Office.Excel.Functions.SPG($A354, "SP_TOTAL_REV", L$3)</f>
        <v>22638000</v>
      </c>
      <c r="M354" s="4" cm="1">
        <f t="array" ref="M354">_xll.SNL.Clients.Office.Excel.Functions.SPG($A354, "SP_TOTAL_REV", M$3)</f>
        <v>27742000</v>
      </c>
      <c r="N354" s="4" cm="1">
        <f t="array" ref="N354">_xll.SNL.Clients.Office.Excel.Functions.SPG($A354, "SP_TOTAL_REV", N$3)</f>
        <v>25661000</v>
      </c>
      <c r="O354" s="4" cm="1">
        <f t="array" ref="O354">_xll.SNL.Clients.Office.Excel.Functions.SPG($A354, "SP_TOTAL_REV", O$3)</f>
        <v>23838000</v>
      </c>
      <c r="P354" s="4" cm="1">
        <f t="array" ref="P354">_xll.SNL.Clients.Office.Excel.Functions.SPG($A354, "SP_TOTAL_REV", P$3)</f>
        <v>24035000</v>
      </c>
      <c r="Q354" s="4" cm="1">
        <f t="array" ref="Q354">_xll.SNL.Clients.Office.Excel.Functions.SPG($A354, "SP_TOTAL_REV", Q$3)</f>
        <v>18899000</v>
      </c>
      <c r="R354" s="4" cm="1">
        <f t="array" ref="R354">_xll.SNL.Clients.Office.Excel.Functions.SPG($A354, "SP_TOTAL_REV", R$3)</f>
        <v>14516000</v>
      </c>
      <c r="S354" s="4" cm="1">
        <f t="array" ref="S354">_xll.SNL.Clients.Office.Excel.Functions.SPG($A354, "SP_TOTAL_REV", S$3)</f>
        <v>11427000</v>
      </c>
      <c r="T354" s="4" cm="1">
        <f t="array" ref="T354">_xll.SNL.Clients.Office.Excel.Functions.SPG($A354, "SP_TOTAL_REV", T$3)</f>
        <v>10277000</v>
      </c>
      <c r="U354" s="4" cm="1">
        <f t="array" ref="U354">_xll.SNL.Clients.Office.Excel.Functions.SPG($A354, "SP_TOTAL_REV", U$3)</f>
        <v>9864000</v>
      </c>
      <c r="V354" s="4" cm="1">
        <f t="array" ref="V354">_xll.SNL.Clients.Office.Excel.Functions.SPG($A354, "SP_TOTAL_REV", V$3)</f>
        <v>10083000</v>
      </c>
      <c r="W354" s="4" t="str" cm="1">
        <f t="array" ref="W354">_xll.SNL.Clients.Office.Excel.Functions.SPG($A354, "SP_TOTAL_REV", W$3)</f>
        <v>NA</v>
      </c>
      <c r="X354" s="4" cm="1">
        <f t="array" ref="X354">_xll.SNL.Clients.Office.Excel.Functions.SPG($A354, "SP_TOTAL_REV", X$3)</f>
        <v>12680000</v>
      </c>
      <c r="Y354" s="4" cm="1">
        <f t="array" ref="Y354">_xll.SNL.Clients.Office.Excel.Functions.SPG($A354, "SP_TOTAL_REV", Y$3)</f>
        <v>13264000</v>
      </c>
      <c r="Z354" s="4" cm="1">
        <f t="array" ref="Z354">_xll.SNL.Clients.Office.Excel.Functions.SPG($A354, "SP_TOTAL_REV", Z$3)</f>
        <v>13118000</v>
      </c>
    </row>
    <row r="355" spans="1:26" x14ac:dyDescent="0.3">
      <c r="A355" s="11" t="s">
        <v>358</v>
      </c>
      <c r="B355" s="4" cm="1">
        <f t="array" ref="B355">_xll.SNL.Clients.Office.Excel.Functions.SPG($A355, "SP_TOTAL_REV", B$3)</f>
        <v>5983000</v>
      </c>
      <c r="C355" s="4" cm="1">
        <f t="array" ref="C355">_xll.SNL.Clients.Office.Excel.Functions.SPG($A355, "SP_TOTAL_REV", C$3)</f>
        <v>6631000</v>
      </c>
      <c r="D355" s="4" cm="1">
        <f t="array" ref="D355">_xll.SNL.Clients.Office.Excel.Functions.SPG($A355, "SP_TOTAL_REV", D$3)</f>
        <v>5941000</v>
      </c>
      <c r="E355" s="4" cm="1">
        <f t="array" ref="E355">_xll.SNL.Clients.Office.Excel.Functions.SPG($A355, "SP_TOTAL_REV", E$3)</f>
        <v>5986000</v>
      </c>
      <c r="F355" s="4" cm="1">
        <f t="array" ref="F355">_xll.SNL.Clients.Office.Excel.Functions.SPG($A355, "SP_TOTAL_REV", F$3)</f>
        <v>5861000</v>
      </c>
      <c r="G355" s="4" cm="1">
        <f t="array" ref="G355">_xll.SNL.Clients.Office.Excel.Functions.SPG($A355, "SP_TOTAL_REV", G$3)</f>
        <v>7041000</v>
      </c>
      <c r="H355" s="4" cm="1">
        <f t="array" ref="H355">_xll.SNL.Clients.Office.Excel.Functions.SPG($A355, "SP_TOTAL_REV", H$3)</f>
        <v>5888000</v>
      </c>
      <c r="I355" s="4" cm="1">
        <f t="array" ref="I355">_xll.SNL.Clients.Office.Excel.Functions.SPG($A355, "SP_TOTAL_REV", I$3)</f>
        <v>5290000</v>
      </c>
      <c r="J355" s="4" cm="1">
        <f t="array" ref="J355">_xll.SNL.Clients.Office.Excel.Functions.SPG($A355, "SP_TOTAL_REV", J$3)</f>
        <v>6209000</v>
      </c>
      <c r="K355" s="4" cm="1">
        <f t="array" ref="K355">_xll.SNL.Clients.Office.Excel.Functions.SPG($A355, "SP_TOTAL_REV", K$3)</f>
        <v>5370000</v>
      </c>
      <c r="L355" s="4" cm="1">
        <f t="array" ref="L355">_xll.SNL.Clients.Office.Excel.Functions.SPG($A355, "SP_TOTAL_REV", L$3)</f>
        <v>5394000</v>
      </c>
      <c r="M355" s="4" cm="1">
        <f t="array" ref="M355">_xll.SNL.Clients.Office.Excel.Functions.SPG($A355, "SP_TOTAL_REV", M$3)</f>
        <v>5118000</v>
      </c>
      <c r="N355" s="4" cm="1">
        <f t="array" ref="N355">_xll.SNL.Clients.Office.Excel.Functions.SPG($A355, "SP_TOTAL_REV", N$3)</f>
        <v>5798000</v>
      </c>
      <c r="O355" s="4" cm="1">
        <f t="array" ref="O355">_xll.SNL.Clients.Office.Excel.Functions.SPG($A355, "SP_TOTAL_REV", O$3)</f>
        <v>5246000</v>
      </c>
      <c r="P355" s="4" cm="1">
        <f t="array" ref="P355">_xll.SNL.Clients.Office.Excel.Functions.SPG($A355, "SP_TOTAL_REV", P$3)</f>
        <v>5465000</v>
      </c>
      <c r="Q355" s="4" cm="1">
        <f t="array" ref="Q355">_xll.SNL.Clients.Office.Excel.Functions.SPG($A355, "SP_TOTAL_REV", Q$3)</f>
        <v>5215000</v>
      </c>
      <c r="R355" s="4" cm="1">
        <f t="array" ref="R355">_xll.SNL.Clients.Office.Excel.Functions.SPG($A355, "SP_TOTAL_REV", R$3)</f>
        <v>4716000</v>
      </c>
      <c r="S355" s="4" cm="1">
        <f t="array" ref="S355">_xll.SNL.Clients.Office.Excel.Functions.SPG($A355, "SP_TOTAL_REV", S$3)</f>
        <v>4748000</v>
      </c>
      <c r="T355" s="4" cm="1">
        <f t="array" ref="T355">_xll.SNL.Clients.Office.Excel.Functions.SPG($A355, "SP_TOTAL_REV", T$3)</f>
        <v>4882000</v>
      </c>
      <c r="U355" s="4" cm="1">
        <f t="array" ref="U355">_xll.SNL.Clients.Office.Excel.Functions.SPG($A355, "SP_TOTAL_REV", U$3)</f>
        <v>4533000</v>
      </c>
      <c r="V355" s="4" cm="1">
        <f t="array" ref="V355">_xll.SNL.Clients.Office.Excel.Functions.SPG($A355, "SP_TOTAL_REV", V$3)</f>
        <v>4306000</v>
      </c>
      <c r="W355" s="4" cm="1">
        <f t="array" ref="W355">_xll.SNL.Clients.Office.Excel.Functions.SPG($A355, "SP_TOTAL_REV", W$3)</f>
        <v>4743000</v>
      </c>
      <c r="X355" s="4" cm="1">
        <f t="array" ref="X355">_xll.SNL.Clients.Office.Excel.Functions.SPG($A355, "SP_TOTAL_REV", X$3)</f>
        <v>4432000</v>
      </c>
      <c r="Y355" s="4" cm="1">
        <f t="array" ref="Y355">_xll.SNL.Clients.Office.Excel.Functions.SPG($A355, "SP_TOTAL_REV", Y$3)</f>
        <v>3943000</v>
      </c>
      <c r="Z355" s="4" cm="1">
        <f t="array" ref="Z355">_xll.SNL.Clients.Office.Excel.Functions.SPG($A355, "SP_TOTAL_REV", Z$3)</f>
        <v>4011000</v>
      </c>
    </row>
    <row r="356" spans="1:26" x14ac:dyDescent="0.3">
      <c r="A356" s="11" t="s">
        <v>359</v>
      </c>
      <c r="B356" s="4" cm="1">
        <f t="array" ref="B356">_xll.SNL.Clients.Office.Excel.Functions.SPG($A356, "SP_TOTAL_REV", B$3)</f>
        <v>9301000</v>
      </c>
      <c r="C356" s="4" cm="1">
        <f t="array" ref="C356">_xll.SNL.Clients.Office.Excel.Functions.SPG($A356, "SP_TOTAL_REV", C$3)</f>
        <v>9706000</v>
      </c>
      <c r="D356" s="4" cm="1">
        <f t="array" ref="D356">_xll.SNL.Clients.Office.Excel.Functions.SPG($A356, "SP_TOTAL_REV", D$3)</f>
        <v>9911000</v>
      </c>
      <c r="E356" s="4" cm="1">
        <f t="array" ref="E356">_xll.SNL.Clients.Office.Excel.Functions.SPG($A356, "SP_TOTAL_REV", E$3)</f>
        <v>9468000</v>
      </c>
      <c r="F356" s="4" cm="1">
        <f t="array" ref="F356">_xll.SNL.Clients.Office.Excel.Functions.SPG($A356, "SP_TOTAL_REV", F$3)</f>
        <v>8793000</v>
      </c>
      <c r="G356" s="4" cm="1">
        <f t="array" ref="G356">_xll.SNL.Clients.Office.Excel.Functions.SPG($A356, "SP_TOTAL_REV", G$3)</f>
        <v>9047000</v>
      </c>
      <c r="H356" s="4" cm="1">
        <f t="array" ref="H356">_xll.SNL.Clients.Office.Excel.Functions.SPG($A356, "SP_TOTAL_REV", H$3)</f>
        <v>9141000</v>
      </c>
      <c r="I356" s="4" cm="1">
        <f t="array" ref="I356">_xll.SNL.Clients.Office.Excel.Functions.SPG($A356, "SP_TOTAL_REV", I$3)</f>
        <v>8967000</v>
      </c>
      <c r="J356" s="4" cm="1">
        <f t="array" ref="J356">_xll.SNL.Clients.Office.Excel.Functions.SPG($A356, "SP_TOTAL_REV", J$3)</f>
        <v>8019000</v>
      </c>
      <c r="K356" s="4" cm="1">
        <f t="array" ref="K356">_xll.SNL.Clients.Office.Excel.Functions.SPG($A356, "SP_TOTAL_REV", K$3)</f>
        <v>8152000</v>
      </c>
      <c r="L356" s="4" cm="1">
        <f t="array" ref="L356">_xll.SNL.Clients.Office.Excel.Functions.SPG($A356, "SP_TOTAL_REV", L$3)</f>
        <v>8032000</v>
      </c>
      <c r="M356" s="4" cm="1">
        <f t="array" ref="M356">_xll.SNL.Clients.Office.Excel.Functions.SPG($A356, "SP_TOTAL_REV", M$3)</f>
        <v>7832000</v>
      </c>
      <c r="N356" s="4" cm="1">
        <f t="array" ref="N356">_xll.SNL.Clients.Office.Excel.Functions.SPG($A356, "SP_TOTAL_REV", N$3)</f>
        <v>7746000</v>
      </c>
      <c r="O356" s="4" cm="1">
        <f t="array" ref="O356">_xll.SNL.Clients.Office.Excel.Functions.SPG($A356, "SP_TOTAL_REV", O$3)</f>
        <v>8104000</v>
      </c>
      <c r="P356" s="4" cm="1">
        <f t="array" ref="P356">_xll.SNL.Clients.Office.Excel.Functions.SPG($A356, "SP_TOTAL_REV", P$3)</f>
        <v>8122000</v>
      </c>
      <c r="Q356" s="4" cm="1">
        <f t="array" ref="Q356">_xll.SNL.Clients.Office.Excel.Functions.SPG($A356, "SP_TOTAL_REV", Q$3)</f>
        <v>7594000</v>
      </c>
      <c r="R356" s="4" cm="1">
        <f t="array" ref="R356">_xll.SNL.Clients.Office.Excel.Functions.SPG($A356, "SP_TOTAL_REV", R$3)</f>
        <v>7585000</v>
      </c>
      <c r="S356" s="4" cm="1">
        <f t="array" ref="S356">_xll.SNL.Clients.Office.Excel.Functions.SPG($A356, "SP_TOTAL_REV", S$3)</f>
        <v>7444000</v>
      </c>
      <c r="T356" s="4" cm="1">
        <f t="array" ref="T356">_xll.SNL.Clients.Office.Excel.Functions.SPG($A356, "SP_TOTAL_REV", T$3)</f>
        <v>7446000</v>
      </c>
      <c r="U356" s="4" cm="1">
        <f t="array" ref="U356">_xll.SNL.Clients.Office.Excel.Functions.SPG($A356, "SP_TOTAL_REV", U$3)</f>
        <v>6651000</v>
      </c>
      <c r="V356" s="4" cm="1">
        <f t="array" ref="V356">_xll.SNL.Clients.Office.Excel.Functions.SPG($A356, "SP_TOTAL_REV", V$3)</f>
        <v>7153000</v>
      </c>
      <c r="W356" s="4" cm="1">
        <f t="array" ref="W356">_xll.SNL.Clients.Office.Excel.Functions.SPG($A356, "SP_TOTAL_REV", W$3)</f>
        <v>7713000</v>
      </c>
      <c r="X356" s="4" cm="1">
        <f t="array" ref="X356">_xll.SNL.Clients.Office.Excel.Functions.SPG($A356, "SP_TOTAL_REV", X$3)</f>
        <v>7642000</v>
      </c>
      <c r="Y356" s="4" cm="1">
        <f t="array" ref="Y356">_xll.SNL.Clients.Office.Excel.Functions.SPG($A356, "SP_TOTAL_REV", Y$3)</f>
        <v>7699000</v>
      </c>
      <c r="Z356" s="4" cm="1">
        <f t="array" ref="Z356">_xll.SNL.Clients.Office.Excel.Functions.SPG($A356, "SP_TOTAL_REV", Z$3)</f>
        <v>6751000</v>
      </c>
    </row>
    <row r="357" spans="1:26" x14ac:dyDescent="0.3">
      <c r="A357" s="11" t="s">
        <v>360</v>
      </c>
      <c r="B357" s="4" cm="1">
        <f t="array" ref="B357">_xll.SNL.Clients.Office.Excel.Functions.SPG($A357, "SP_TOTAL_REV", B$3)</f>
        <v>30430000</v>
      </c>
      <c r="C357" s="4" cm="1">
        <f t="array" ref="C357">_xll.SNL.Clients.Office.Excel.Functions.SPG($A357, "SP_TOTAL_REV", C$3)</f>
        <v>33685000</v>
      </c>
      <c r="D357" s="4" cm="1">
        <f t="array" ref="D357">_xll.SNL.Clients.Office.Excel.Functions.SPG($A357, "SP_TOTAL_REV", D$3)</f>
        <v>35528000</v>
      </c>
      <c r="E357" s="4" cm="1">
        <f t="array" ref="E357">_xll.SNL.Clients.Office.Excel.Functions.SPG($A357, "SP_TOTAL_REV", E$3)</f>
        <v>38129000</v>
      </c>
      <c r="F357" s="4" cm="1">
        <f t="array" ref="F357">_xll.SNL.Clients.Office.Excel.Functions.SPG($A357, "SP_TOTAL_REV", F$3)</f>
        <v>35811000</v>
      </c>
      <c r="G357" s="4" cm="1">
        <f t="array" ref="G357">_xll.SNL.Clients.Office.Excel.Functions.SPG($A357, "SP_TOTAL_REV", G$3)</f>
        <v>38270000</v>
      </c>
      <c r="H357" s="4" cm="1">
        <f t="array" ref="H357">_xll.SNL.Clients.Office.Excel.Functions.SPG($A357, "SP_TOTAL_REV", H$3)</f>
        <v>39643000</v>
      </c>
      <c r="I357" s="4" cm="1">
        <f t="array" ref="I357">_xll.SNL.Clients.Office.Excel.Functions.SPG($A357, "SP_TOTAL_REV", I$3)</f>
        <v>35090000</v>
      </c>
      <c r="J357" s="4" cm="1">
        <f t="array" ref="J357">_xll.SNL.Clients.Office.Excel.Functions.SPG($A357, "SP_TOTAL_REV", J$3)</f>
        <v>34396000</v>
      </c>
      <c r="K357" s="4" cm="1">
        <f t="array" ref="K357">_xll.SNL.Clients.Office.Excel.Functions.SPG($A357, "SP_TOTAL_REV", K$3)</f>
        <v>40279000</v>
      </c>
      <c r="L357" s="4" cm="1">
        <f t="array" ref="L357">_xll.SNL.Clients.Office.Excel.Functions.SPG($A357, "SP_TOTAL_REV", L$3)</f>
        <v>44955000</v>
      </c>
      <c r="M357" s="4" cm="1">
        <f t="array" ref="M357">_xll.SNL.Clients.Office.Excel.Functions.SPG($A357, "SP_TOTAL_REV", M$3)</f>
        <v>48577000</v>
      </c>
      <c r="N357" s="4" cm="1">
        <f t="array" ref="N357">_xll.SNL.Clients.Office.Excel.Functions.SPG($A357, "SP_TOTAL_REV", N$3)</f>
        <v>36179000</v>
      </c>
      <c r="O357" s="4" cm="1">
        <f t="array" ref="O357">_xll.SNL.Clients.Office.Excel.Functions.SPG($A357, "SP_TOTAL_REV", O$3)</f>
        <v>32604000</v>
      </c>
      <c r="P357" s="4" cm="1">
        <f t="array" ref="P357">_xll.SNL.Clients.Office.Excel.Functions.SPG($A357, "SP_TOTAL_REV", P$3)</f>
        <v>30243000</v>
      </c>
      <c r="Q357" s="4" cm="1">
        <f t="array" ref="Q357">_xll.SNL.Clients.Office.Excel.Functions.SPG($A357, "SP_TOTAL_REV", Q$3)</f>
        <v>27002000</v>
      </c>
      <c r="R357" s="4" cm="1">
        <f t="array" ref="R357">_xll.SNL.Clients.Office.Excel.Functions.SPG($A357, "SP_TOTAL_REV", R$3)</f>
        <v>21627000</v>
      </c>
      <c r="S357" s="4" cm="1">
        <f t="array" ref="S357">_xll.SNL.Clients.Office.Excel.Functions.SPG($A357, "SP_TOTAL_REV", S$3)</f>
        <v>16370000</v>
      </c>
      <c r="T357" s="4" cm="1">
        <f t="array" ref="T357">_xll.SNL.Clients.Office.Excel.Functions.SPG($A357, "SP_TOTAL_REV", T$3)</f>
        <v>15949000</v>
      </c>
      <c r="U357" s="4" cm="1">
        <f t="array" ref="U357">_xll.SNL.Clients.Office.Excel.Functions.SPG($A357, "SP_TOTAL_REV", U$3)</f>
        <v>10935000</v>
      </c>
      <c r="V357" s="4" cm="1">
        <f t="array" ref="V357">_xll.SNL.Clients.Office.Excel.Functions.SPG($A357, "SP_TOTAL_REV", V$3)</f>
        <v>20875000</v>
      </c>
      <c r="W357" s="4" cm="1">
        <f t="array" ref="W357">_xll.SNL.Clients.Office.Excel.Functions.SPG($A357, "SP_TOTAL_REV", W$3)</f>
        <v>29104000</v>
      </c>
      <c r="X357" s="4" cm="1">
        <f t="array" ref="X357">_xll.SNL.Clients.Office.Excel.Functions.SPG($A357, "SP_TOTAL_REV", X$3)</f>
        <v>27234000</v>
      </c>
      <c r="Y357" s="4" cm="1">
        <f t="array" ref="Y357">_xll.SNL.Clients.Office.Excel.Functions.SPG($A357, "SP_TOTAL_REV", Y$3)</f>
        <v>27870000</v>
      </c>
      <c r="Z357" s="4" cm="1">
        <f t="array" ref="Z357">_xll.SNL.Clients.Office.Excel.Functions.SPG($A357, "SP_TOTAL_REV", Z$3)</f>
        <v>23128000</v>
      </c>
    </row>
    <row r="358" spans="1:26" x14ac:dyDescent="0.3">
      <c r="A358" s="11" t="s">
        <v>361</v>
      </c>
      <c r="B358" s="4" cm="1">
        <f t="array" ref="B358">_xll.SNL.Clients.Office.Excel.Functions.SPG($A358, "SP_TOTAL_REV", B$3)</f>
        <v>1032280</v>
      </c>
      <c r="C358" s="4" cm="1">
        <f t="array" ref="C358">_xll.SNL.Clients.Office.Excel.Functions.SPG($A358, "SP_TOTAL_REV", C$3)</f>
        <v>1095408</v>
      </c>
      <c r="D358" s="4" cm="1">
        <f t="array" ref="D358">_xll.SNL.Clients.Office.Excel.Functions.SPG($A358, "SP_TOTAL_REV", D$3)</f>
        <v>1768801</v>
      </c>
      <c r="E358" s="4" cm="1">
        <f t="array" ref="E358">_xll.SNL.Clients.Office.Excel.Functions.SPG($A358, "SP_TOTAL_REV", E$3)</f>
        <v>1308994</v>
      </c>
      <c r="F358" s="4" cm="1">
        <f t="array" ref="F358">_xll.SNL.Clients.Office.Excel.Functions.SPG($A358, "SP_TOTAL_REV", F$3)</f>
        <v>951712</v>
      </c>
      <c r="G358" s="4" cm="1">
        <f t="array" ref="G358">_xll.SNL.Clients.Office.Excel.Functions.SPG($A358, "SP_TOTAL_REV", G$3)</f>
        <v>991574</v>
      </c>
      <c r="H358" s="4" cm="1">
        <f t="array" ref="H358">_xll.SNL.Clients.Office.Excel.Functions.SPG($A358, "SP_TOTAL_REV", H$3)</f>
        <v>1637759</v>
      </c>
      <c r="I358" s="4" cm="1">
        <f t="array" ref="I358">_xll.SNL.Clients.Office.Excel.Functions.SPG($A358, "SP_TOTAL_REV", I$3)</f>
        <v>1121703</v>
      </c>
      <c r="J358" s="4" cm="1">
        <f t="array" ref="J358">_xll.SNL.Clients.Office.Excel.Functions.SPG($A358, "SP_TOTAL_REV", J$3)</f>
        <v>944955</v>
      </c>
      <c r="K358" s="4" cm="1">
        <f t="array" ref="K358">_xll.SNL.Clients.Office.Excel.Functions.SPG($A358, "SP_TOTAL_REV", K$3)</f>
        <v>1009314</v>
      </c>
      <c r="L358" s="4" cm="1">
        <f t="array" ref="L358">_xll.SNL.Clients.Office.Excel.Functions.SPG($A358, "SP_TOTAL_REV", L$3)</f>
        <v>1469871</v>
      </c>
      <c r="M358" s="4" cm="1">
        <f t="array" ref="M358">_xll.SNL.Clients.Office.Excel.Functions.SPG($A358, "SP_TOTAL_REV", M$3)</f>
        <v>1061669</v>
      </c>
      <c r="N358" s="4" cm="1">
        <f t="array" ref="N358">_xll.SNL.Clients.Office.Excel.Functions.SPG($A358, "SP_TOTAL_REV", N$3)</f>
        <v>783531</v>
      </c>
      <c r="O358" s="4" cm="1">
        <f t="array" ref="O358">_xll.SNL.Clients.Office.Excel.Functions.SPG($A358, "SP_TOTAL_REV", O$3)</f>
        <v>798857</v>
      </c>
      <c r="P358" s="4" cm="1">
        <f t="array" ref="P358">_xll.SNL.Clients.Office.Excel.Functions.SPG($A358, "SP_TOTAL_REV", P$3)</f>
        <v>1308254</v>
      </c>
      <c r="Q358" s="4" cm="1">
        <f t="array" ref="Q358">_xll.SNL.Clients.Office.Excel.Functions.SPG($A358, "SP_TOTAL_REV", Q$3)</f>
        <v>1000249</v>
      </c>
      <c r="R358" s="4" cm="1">
        <f t="array" ref="R358">_xll.SNL.Clients.Office.Excel.Functions.SPG($A358, "SP_TOTAL_REV", R$3)</f>
        <v>696475</v>
      </c>
      <c r="S358" s="4" cm="1">
        <f t="array" ref="S358">_xll.SNL.Clients.Office.Excel.Functions.SPG($A358, "SP_TOTAL_REV", S$3)</f>
        <v>740961</v>
      </c>
      <c r="T358" s="4" cm="1">
        <f t="array" ref="T358">_xll.SNL.Clients.Office.Excel.Functions.SPG($A358, "SP_TOTAL_REV", T$3)</f>
        <v>1254501</v>
      </c>
      <c r="U358" s="4" cm="1">
        <f t="array" ref="U358">_xll.SNL.Clients.Office.Excel.Functions.SPG($A358, "SP_TOTAL_REV", U$3)</f>
        <v>929590</v>
      </c>
      <c r="V358" s="4" cm="1">
        <f t="array" ref="V358">_xll.SNL.Clients.Office.Excel.Functions.SPG($A358, "SP_TOTAL_REV", V$3)</f>
        <v>661930</v>
      </c>
      <c r="W358" s="4" cm="1">
        <f t="array" ref="W358">_xll.SNL.Clients.Office.Excel.Functions.SPG($A358, "SP_TOTAL_REV", W$3)</f>
        <v>670391</v>
      </c>
      <c r="X358" s="4" cm="1">
        <f t="array" ref="X358">_xll.SNL.Clients.Office.Excel.Functions.SPG($A358, "SP_TOTAL_REV", X$3)</f>
        <v>1190787</v>
      </c>
      <c r="Y358" s="4" cm="1">
        <f t="array" ref="Y358">_xll.SNL.Clients.Office.Excel.Functions.SPG($A358, "SP_TOTAL_REV", Y$3)</f>
        <v>869501</v>
      </c>
      <c r="Z358" s="4" cm="1">
        <f t="array" ref="Z358">_xll.SNL.Clients.Office.Excel.Functions.SPG($A358, "SP_TOTAL_REV", Z$3)</f>
        <v>740530</v>
      </c>
    </row>
    <row r="359" spans="1:26" x14ac:dyDescent="0.3">
      <c r="A359" s="11" t="s">
        <v>362</v>
      </c>
      <c r="B359" s="4" cm="1">
        <f t="array" ref="B359">_xll.SNL.Clients.Office.Excel.Functions.SPG($A359, "SP_TOTAL_REV", B$3)</f>
        <v>1071526</v>
      </c>
      <c r="C359" s="4" cm="1">
        <f t="array" ref="C359">_xll.SNL.Clients.Office.Excel.Functions.SPG($A359, "SP_TOTAL_REV", C$3)</f>
        <v>987479</v>
      </c>
      <c r="D359" s="4" cm="1">
        <f t="array" ref="D359">_xll.SNL.Clients.Office.Excel.Functions.SPG($A359, "SP_TOTAL_REV", D$3)</f>
        <v>1432879</v>
      </c>
      <c r="E359" s="4" cm="1">
        <f t="array" ref="E359">_xll.SNL.Clients.Office.Excel.Functions.SPG($A359, "SP_TOTAL_REV", E$3)</f>
        <v>1769784</v>
      </c>
      <c r="F359" s="4" cm="1">
        <f t="array" ref="F359">_xll.SNL.Clients.Office.Excel.Functions.SPG($A359, "SP_TOTAL_REV", F$3)</f>
        <v>1120810</v>
      </c>
      <c r="G359" s="4" cm="1">
        <f t="array" ref="G359">_xll.SNL.Clients.Office.Excel.Functions.SPG($A359, "SP_TOTAL_REV", G$3)</f>
        <v>1003050</v>
      </c>
      <c r="H359" s="4" cm="1">
        <f t="array" ref="H359">_xll.SNL.Clients.Office.Excel.Functions.SPG($A359, "SP_TOTAL_REV", H$3)</f>
        <v>1474407</v>
      </c>
      <c r="I359" s="4" cm="1">
        <f t="array" ref="I359">_xll.SNL.Clients.Office.Excel.Functions.SPG($A359, "SP_TOTAL_REV", I$3)</f>
        <v>1857363</v>
      </c>
      <c r="J359" s="4" cm="1">
        <f t="array" ref="J359">_xll.SNL.Clients.Office.Excel.Functions.SPG($A359, "SP_TOTAL_REV", J$3)</f>
        <v>1206774</v>
      </c>
      <c r="K359" s="4" cm="1">
        <f t="array" ref="K359">_xll.SNL.Clients.Office.Excel.Functions.SPG($A359, "SP_TOTAL_REV", K$3)</f>
        <v>1095920</v>
      </c>
      <c r="L359" s="4" cm="1">
        <f t="array" ref="L359">_xll.SNL.Clients.Office.Excel.Functions.SPG($A359, "SP_TOTAL_REV", L$3)</f>
        <v>1615339</v>
      </c>
      <c r="M359" s="4" cm="1">
        <f t="array" ref="M359">_xll.SNL.Clients.Office.Excel.Functions.SPG($A359, "SP_TOTAL_REV", M$3)</f>
        <v>2055818</v>
      </c>
      <c r="N359" s="4" cm="1">
        <f t="array" ref="N359">_xll.SNL.Clients.Office.Excel.Functions.SPG($A359, "SP_TOTAL_REV", N$3)</f>
        <v>1412650</v>
      </c>
      <c r="O359" s="4" cm="1">
        <f t="array" ref="O359">_xll.SNL.Clients.Office.Excel.Functions.SPG($A359, "SP_TOTAL_REV", O$3)</f>
        <v>1035557</v>
      </c>
      <c r="P359" s="4" cm="1">
        <f t="array" ref="P359">_xll.SNL.Clients.Office.Excel.Functions.SPG($A359, "SP_TOTAL_REV", P$3)</f>
        <v>1411448</v>
      </c>
      <c r="Q359" s="4" cm="1">
        <f t="array" ref="Q359">_xll.SNL.Clients.Office.Excel.Functions.SPG($A359, "SP_TOTAL_REV", Q$3)</f>
        <v>1787833</v>
      </c>
      <c r="R359" s="4" cm="1">
        <f t="array" ref="R359">_xll.SNL.Clients.Office.Excel.Functions.SPG($A359, "SP_TOTAL_REV", R$3)</f>
        <v>1060745</v>
      </c>
      <c r="S359" s="4" cm="1">
        <f t="array" ref="S359">_xll.SNL.Clients.Office.Excel.Functions.SPG($A359, "SP_TOTAL_REV", S$3)</f>
        <v>839261</v>
      </c>
      <c r="T359" s="4" cm="1">
        <f t="array" ref="T359">_xll.SNL.Clients.Office.Excel.Functions.SPG($A359, "SP_TOTAL_REV", T$3)</f>
        <v>1139229</v>
      </c>
      <c r="U359" s="4" cm="1">
        <f t="array" ref="U359">_xll.SNL.Clients.Office.Excel.Functions.SPG($A359, "SP_TOTAL_REV", U$3)</f>
        <v>1280846</v>
      </c>
      <c r="V359" s="4" cm="1">
        <f t="array" ref="V359">_xll.SNL.Clients.Office.Excel.Functions.SPG($A359, "SP_TOTAL_REV", V$3)</f>
        <v>677288</v>
      </c>
      <c r="W359" s="4" cm="1">
        <f t="array" ref="W359">_xll.SNL.Clients.Office.Excel.Functions.SPG($A359, "SP_TOTAL_REV", W$3)</f>
        <v>582234</v>
      </c>
      <c r="X359" s="4" cm="1">
        <f t="array" ref="X359">_xll.SNL.Clients.Office.Excel.Functions.SPG($A359, "SP_TOTAL_REV", X$3)</f>
        <v>898500</v>
      </c>
      <c r="Y359" s="4" cm="1">
        <f t="array" ref="Y359">_xll.SNL.Clients.Office.Excel.Functions.SPG($A359, "SP_TOTAL_REV", Y$3)</f>
        <v>1121328</v>
      </c>
      <c r="Z359" s="4" cm="1">
        <f t="array" ref="Z359">_xll.SNL.Clients.Office.Excel.Functions.SPG($A359, "SP_TOTAL_REV", Z$3)</f>
        <v>597456</v>
      </c>
    </row>
    <row r="360" spans="1:26" x14ac:dyDescent="0.3">
      <c r="A360" s="11" t="s">
        <v>363</v>
      </c>
      <c r="B360" s="4" cm="1">
        <f t="array" ref="B360">_xll.SNL.Clients.Office.Excel.Functions.SPG($A360, "SP_TOTAL_REV", B$3)</f>
        <v>3684000</v>
      </c>
      <c r="C360" s="4" cm="1">
        <f t="array" ref="C360">_xll.SNL.Clients.Office.Excel.Functions.SPG($A360, "SP_TOTAL_REV", C$3)</f>
        <v>3729000</v>
      </c>
      <c r="D360" s="4" cm="1">
        <f t="array" ref="D360">_xll.SNL.Clients.Office.Excel.Functions.SPG($A360, "SP_TOTAL_REV", D$3)</f>
        <v>4575000</v>
      </c>
      <c r="E360" s="4" cm="1">
        <f t="array" ref="E360">_xll.SNL.Clients.Office.Excel.Functions.SPG($A360, "SP_TOTAL_REV", E$3)</f>
        <v>4794000</v>
      </c>
      <c r="F360" s="4" cm="1">
        <f t="array" ref="F360">_xll.SNL.Clients.Office.Excel.Functions.SPG($A360, "SP_TOTAL_REV", F$3)</f>
        <v>4311000</v>
      </c>
      <c r="G360" s="4" t="str" cm="1">
        <f t="array" ref="G360">_xll.SNL.Clients.Office.Excel.Functions.SPG($A360, "SP_TOTAL_REV", G$3)</f>
        <v>NA</v>
      </c>
      <c r="H360" s="4" cm="1">
        <f t="array" ref="H360">_xll.SNL.Clients.Office.Excel.Functions.SPG($A360, "SP_TOTAL_REV", H$3)</f>
        <v>4644000</v>
      </c>
      <c r="I360" s="4" cm="1">
        <f t="array" ref="I360">_xll.SNL.Clients.Office.Excel.Functions.SPG($A360, "SP_TOTAL_REV", I$3)</f>
        <v>4872000</v>
      </c>
      <c r="J360" s="4" cm="1">
        <f t="array" ref="J360">_xll.SNL.Clients.Office.Excel.Functions.SPG($A360, "SP_TOTAL_REV", J$3)</f>
        <v>4380000</v>
      </c>
      <c r="K360" s="4" cm="1">
        <f t="array" ref="K360">_xll.SNL.Clients.Office.Excel.Functions.SPG($A360, "SP_TOTAL_REV", K$3)</f>
        <v>4185000</v>
      </c>
      <c r="L360" s="4" cm="1">
        <f t="array" ref="L360">_xll.SNL.Clients.Office.Excel.Functions.SPG($A360, "SP_TOTAL_REV", L$3)</f>
        <v>4468000</v>
      </c>
      <c r="M360" s="4" cm="1">
        <f t="array" ref="M360">_xll.SNL.Clients.Office.Excel.Functions.SPG($A360, "SP_TOTAL_REV", M$3)</f>
        <v>4691000</v>
      </c>
      <c r="N360" s="4" cm="1">
        <f t="array" ref="N360">_xll.SNL.Clients.Office.Excel.Functions.SPG($A360, "SP_TOTAL_REV", N$3)</f>
        <v>4308000</v>
      </c>
      <c r="O360" s="4" t="str" cm="1">
        <f t="array" ref="O360">_xll.SNL.Clients.Office.Excel.Functions.SPG($A360, "SP_TOTAL_REV", O$3)</f>
        <v>NA</v>
      </c>
      <c r="P360" s="4" cm="1">
        <f t="array" ref="P360">_xll.SNL.Clients.Office.Excel.Functions.SPG($A360, "SP_TOTAL_REV", P$3)</f>
        <v>4372000</v>
      </c>
      <c r="Q360" s="4" cm="1">
        <f t="array" ref="Q360">_xll.SNL.Clients.Office.Excel.Functions.SPG($A360, "SP_TOTAL_REV", Q$3)</f>
        <v>4359000</v>
      </c>
      <c r="R360" s="4" cm="1">
        <f t="array" ref="R360">_xll.SNL.Clients.Office.Excel.Functions.SPG($A360, "SP_TOTAL_REV", R$3)</f>
        <v>3881000</v>
      </c>
      <c r="S360" s="4" cm="1">
        <f t="array" ref="S360">_xll.SNL.Clients.Office.Excel.Functions.SPG($A360, "SP_TOTAL_REV", S$3)</f>
        <v>3757000</v>
      </c>
      <c r="T360" s="4" cm="1">
        <f t="array" ref="T360">_xll.SNL.Clients.Office.Excel.Functions.SPG($A360, "SP_TOTAL_REV", T$3)</f>
        <v>3685000</v>
      </c>
      <c r="U360" s="4" cm="1">
        <f t="array" ref="U360">_xll.SNL.Clients.Office.Excel.Functions.SPG($A360, "SP_TOTAL_REV", U$3)</f>
        <v>3015000</v>
      </c>
      <c r="V360" s="4" cm="1">
        <f t="array" ref="V360">_xll.SNL.Clients.Office.Excel.Functions.SPG($A360, "SP_TOTAL_REV", V$3)</f>
        <v>3377000</v>
      </c>
      <c r="W360" s="4" cm="1">
        <f t="array" ref="W360">_xll.SNL.Clients.Office.Excel.Functions.SPG($A360, "SP_TOTAL_REV", W$3)</f>
        <v>3672000</v>
      </c>
      <c r="X360" s="4" cm="1">
        <f t="array" ref="X360">_xll.SNL.Clients.Office.Excel.Functions.SPG($A360, "SP_TOTAL_REV", X$3)</f>
        <v>3826000</v>
      </c>
      <c r="Y360" s="4" cm="1">
        <f t="array" ref="Y360">_xll.SNL.Clients.Office.Excel.Functions.SPG($A360, "SP_TOTAL_REV", Y$3)</f>
        <v>4024000</v>
      </c>
      <c r="Z360" s="4" cm="1">
        <f t="array" ref="Z360">_xll.SNL.Clients.Office.Excel.Functions.SPG($A360, "SP_TOTAL_REV", Z$3)</f>
        <v>3624000</v>
      </c>
    </row>
    <row r="361" spans="1:26" x14ac:dyDescent="0.3">
      <c r="A361" s="11" t="s">
        <v>364</v>
      </c>
      <c r="B361" s="4" cm="1">
        <f t="array" ref="B361">_xll.SNL.Clients.Office.Excel.Functions.SPG($A361, "SP_TOTAL_REV", B$3)</f>
        <v>2504000</v>
      </c>
      <c r="C361" s="4" cm="1">
        <f t="array" ref="C361">_xll.SNL.Clients.Office.Excel.Functions.SPG($A361, "SP_TOTAL_REV", C$3)</f>
        <v>2211000</v>
      </c>
      <c r="D361" s="4" cm="1">
        <f t="array" ref="D361">_xll.SNL.Clients.Office.Excel.Functions.SPG($A361, "SP_TOTAL_REV", D$3)</f>
        <v>2066000</v>
      </c>
      <c r="E361" s="4" cm="1">
        <f t="array" ref="E361">_xll.SNL.Clients.Office.Excel.Functions.SPG($A361, "SP_TOTAL_REV", E$3)</f>
        <v>1881000</v>
      </c>
      <c r="F361" s="4" cm="1">
        <f t="array" ref="F361">_xll.SNL.Clients.Office.Excel.Functions.SPG($A361, "SP_TOTAL_REV", F$3)</f>
        <v>2304000</v>
      </c>
      <c r="G361" s="4" cm="1">
        <f t="array" ref="G361">_xll.SNL.Clients.Office.Excel.Functions.SPG($A361, "SP_TOTAL_REV", G$3)</f>
        <v>2031000</v>
      </c>
      <c r="H361" s="4" cm="1">
        <f t="array" ref="H361">_xll.SNL.Clients.Office.Excel.Functions.SPG($A361, "SP_TOTAL_REV", H$3)</f>
        <v>2043000</v>
      </c>
      <c r="I361" s="4" cm="1">
        <f t="array" ref="I361">_xll.SNL.Clients.Office.Excel.Functions.SPG($A361, "SP_TOTAL_REV", I$3)</f>
        <v>1823000</v>
      </c>
      <c r="J361" s="4" cm="1">
        <f t="array" ref="J361">_xll.SNL.Clients.Office.Excel.Functions.SPG($A361, "SP_TOTAL_REV", J$3)</f>
        <v>2415000</v>
      </c>
      <c r="K361" s="4" t="str" cm="1">
        <f t="array" ref="K361">_xll.SNL.Clients.Office.Excel.Functions.SPG($A361, "SP_TOTAL_REV", K$3)</f>
        <v>NA</v>
      </c>
      <c r="L361" s="4" cm="1">
        <f t="array" ref="L361">_xll.SNL.Clients.Office.Excel.Functions.SPG($A361, "SP_TOTAL_REV", L$3)</f>
        <v>2134000</v>
      </c>
      <c r="M361" s="4" cm="1">
        <f t="array" ref="M361">_xll.SNL.Clients.Office.Excel.Functions.SPG($A361, "SP_TOTAL_REV", M$3)</f>
        <v>1696000</v>
      </c>
      <c r="N361" s="4" cm="1">
        <f t="array" ref="N361">_xll.SNL.Clients.Office.Excel.Functions.SPG($A361, "SP_TOTAL_REV", N$3)</f>
        <v>1782000</v>
      </c>
      <c r="O361" s="4" cm="1">
        <f t="array" ref="O361">_xll.SNL.Clients.Office.Excel.Functions.SPG($A361, "SP_TOTAL_REV", O$3)</f>
        <v>1485000</v>
      </c>
      <c r="P361" s="4" cm="1">
        <f t="array" ref="P361">_xll.SNL.Clients.Office.Excel.Functions.SPG($A361, "SP_TOTAL_REV", P$3)</f>
        <v>1512000</v>
      </c>
      <c r="Q361" s="4" cm="1">
        <f t="array" ref="Q361">_xll.SNL.Clients.Office.Excel.Functions.SPG($A361, "SP_TOTAL_REV", Q$3)</f>
        <v>1288000</v>
      </c>
      <c r="R361" s="4" cm="1">
        <f t="array" ref="R361">_xll.SNL.Clients.Office.Excel.Functions.SPG($A361, "SP_TOTAL_REV", R$3)</f>
        <v>1498000</v>
      </c>
      <c r="S361" s="4" cm="1">
        <f t="array" ref="S361">_xll.SNL.Clients.Office.Excel.Functions.SPG($A361, "SP_TOTAL_REV", S$3)</f>
        <v>1371000</v>
      </c>
      <c r="T361" s="4" cm="1">
        <f t="array" ref="T361">_xll.SNL.Clients.Office.Excel.Functions.SPG($A361, "SP_TOTAL_REV", T$3)</f>
        <v>1400000</v>
      </c>
      <c r="U361" s="4" cm="1">
        <f t="array" ref="U361">_xll.SNL.Clients.Office.Excel.Functions.SPG($A361, "SP_TOTAL_REV", U$3)</f>
        <v>1263000</v>
      </c>
      <c r="V361" s="4" cm="1">
        <f t="array" ref="V361">_xll.SNL.Clients.Office.Excel.Functions.SPG($A361, "SP_TOTAL_REV", V$3)</f>
        <v>1440000</v>
      </c>
      <c r="W361" s="4" cm="1">
        <f t="array" ref="W361">_xll.SNL.Clients.Office.Excel.Functions.SPG($A361, "SP_TOTAL_REV", W$3)</f>
        <v>1954000</v>
      </c>
      <c r="X361" s="4" cm="1">
        <f t="array" ref="X361">_xll.SNL.Clients.Office.Excel.Functions.SPG($A361, "SP_TOTAL_REV", X$3)</f>
        <v>1933000</v>
      </c>
      <c r="Y361" s="4" cm="1">
        <f t="array" ref="Y361">_xll.SNL.Clients.Office.Excel.Functions.SPG($A361, "SP_TOTAL_REV", Y$3)</f>
        <v>1803000</v>
      </c>
      <c r="Z361" s="4" cm="1">
        <f t="array" ref="Z361">_xll.SNL.Clients.Office.Excel.Functions.SPG($A361, "SP_TOTAL_REV", Z$3)</f>
        <v>2079000</v>
      </c>
    </row>
    <row r="362" spans="1:26" x14ac:dyDescent="0.3">
      <c r="A362" s="11" t="s">
        <v>365</v>
      </c>
      <c r="B362" s="4" cm="1">
        <f t="array" ref="B362">_xll.SNL.Clients.Office.Excel.Functions.SPG($A362, "SP_TOTAL_REV", B$3)</f>
        <v>3695900</v>
      </c>
      <c r="C362" s="4" cm="1">
        <f t="array" ref="C362">_xll.SNL.Clients.Office.Excel.Functions.SPG($A362, "SP_TOTAL_REV", C$3)</f>
        <v>4752000</v>
      </c>
      <c r="D362" s="4" cm="1">
        <f t="array" ref="D362">_xll.SNL.Clients.Office.Excel.Functions.SPG($A362, "SP_TOTAL_REV", D$3)</f>
        <v>3011600</v>
      </c>
      <c r="E362" s="4" cm="1">
        <f t="array" ref="E362">_xll.SNL.Clients.Office.Excel.Functions.SPG($A362, "SP_TOTAL_REV", E$3)</f>
        <v>4310800</v>
      </c>
      <c r="F362" s="4" cm="1">
        <f t="array" ref="F362">_xll.SNL.Clients.Office.Excel.Functions.SPG($A362, "SP_TOTAL_REV", F$3)</f>
        <v>4053300</v>
      </c>
      <c r="G362" s="4" cm="1">
        <f t="array" ref="G362">_xll.SNL.Clients.Office.Excel.Functions.SPG($A362, "SP_TOTAL_REV", G$3)</f>
        <v>2690800</v>
      </c>
      <c r="H362" s="4" cm="1">
        <f t="array" ref="H362">_xll.SNL.Clients.Office.Excel.Functions.SPG($A362, "SP_TOTAL_REV", H$3)</f>
        <v>4598700</v>
      </c>
      <c r="I362" s="4" cm="1">
        <f t="array" ref="I362">_xll.SNL.Clients.Office.Excel.Functions.SPG($A362, "SP_TOTAL_REV", I$3)</f>
        <v>3557300</v>
      </c>
      <c r="J362" s="4" cm="1">
        <f t="array" ref="J362">_xll.SNL.Clients.Office.Excel.Functions.SPG($A362, "SP_TOTAL_REV", J$3)</f>
        <v>2819000</v>
      </c>
      <c r="K362" s="4" cm="1">
        <f t="array" ref="K362">_xll.SNL.Clients.Office.Excel.Functions.SPG($A362, "SP_TOTAL_REV", K$3)</f>
        <v>3150800</v>
      </c>
      <c r="L362" s="4" cm="1">
        <f t="array" ref="L362">_xll.SNL.Clients.Office.Excel.Functions.SPG($A362, "SP_TOTAL_REV", L$3)</f>
        <v>4625300</v>
      </c>
      <c r="M362" s="4" cm="1">
        <f t="array" ref="M362">_xll.SNL.Clients.Office.Excel.Functions.SPG($A362, "SP_TOTAL_REV", M$3)</f>
        <v>6664500</v>
      </c>
      <c r="N362" s="4" cm="1">
        <f t="array" ref="N362">_xll.SNL.Clients.Office.Excel.Functions.SPG($A362, "SP_TOTAL_REV", N$3)</f>
        <v>3095500</v>
      </c>
      <c r="O362" s="4" cm="1">
        <f t="array" ref="O362">_xll.SNL.Clients.Office.Excel.Functions.SPG($A362, "SP_TOTAL_REV", O$3)</f>
        <v>4091100</v>
      </c>
      <c r="P362" s="4" cm="1">
        <f t="array" ref="P362">_xll.SNL.Clients.Office.Excel.Functions.SPG($A362, "SP_TOTAL_REV", P$3)</f>
        <v>3423700</v>
      </c>
      <c r="Q362" s="4" cm="1">
        <f t="array" ref="Q362">_xll.SNL.Clients.Office.Excel.Functions.SPG($A362, "SP_TOTAL_REV", Q$3)</f>
        <v>3539400</v>
      </c>
      <c r="R362" s="4" cm="1">
        <f t="array" ref="R362">_xll.SNL.Clients.Office.Excel.Functions.SPG($A362, "SP_TOTAL_REV", R$3)</f>
        <v>3208500</v>
      </c>
      <c r="S362" s="4" cm="1">
        <f t="array" ref="S362">_xll.SNL.Clients.Office.Excel.Functions.SPG($A362, "SP_TOTAL_REV", S$3)</f>
        <v>3765100</v>
      </c>
      <c r="T362" s="4" cm="1">
        <f t="array" ref="T362">_xll.SNL.Clients.Office.Excel.Functions.SPG($A362, "SP_TOTAL_REV", T$3)</f>
        <v>3310700</v>
      </c>
      <c r="U362" s="4" cm="1">
        <f t="array" ref="U362">_xll.SNL.Clients.Office.Excel.Functions.SPG($A362, "SP_TOTAL_REV", U$3)</f>
        <v>3114600</v>
      </c>
      <c r="V362" s="4" cm="1">
        <f t="array" ref="V362">_xll.SNL.Clients.Office.Excel.Functions.SPG($A362, "SP_TOTAL_REV", V$3)</f>
        <v>4551300</v>
      </c>
      <c r="W362" s="4" cm="1">
        <f t="array" ref="W362">_xll.SNL.Clients.Office.Excel.Functions.SPG($A362, "SP_TOTAL_REV", W$3)</f>
        <v>4047200</v>
      </c>
      <c r="X362" s="4" cm="1">
        <f t="array" ref="X362">_xll.SNL.Clients.Office.Excel.Functions.SPG($A362, "SP_TOTAL_REV", X$3)</f>
        <v>4458400</v>
      </c>
      <c r="Y362" s="4" cm="1">
        <f t="array" ref="Y362">_xll.SNL.Clients.Office.Excel.Functions.SPG($A362, "SP_TOTAL_REV", Y$3)</f>
        <v>3972600</v>
      </c>
      <c r="Z362" s="4" cm="1">
        <f t="array" ref="Z362">_xll.SNL.Clients.Office.Excel.Functions.SPG($A362, "SP_TOTAL_REV", Z$3)</f>
        <v>3743900</v>
      </c>
    </row>
    <row r="363" spans="1:26" x14ac:dyDescent="0.3">
      <c r="A363" s="11" t="s">
        <v>366</v>
      </c>
      <c r="B363" s="4" cm="1">
        <f t="array" ref="B363">_xll.SNL.Clients.Office.Excel.Functions.SPG($A363, "SP_TOTAL_REV", B$3)</f>
        <v>2114203</v>
      </c>
      <c r="C363" s="4" cm="1">
        <f t="array" ref="C363">_xll.SNL.Clients.Office.Excel.Functions.SPG($A363, "SP_TOTAL_REV", C$3)</f>
        <v>2282720</v>
      </c>
      <c r="D363" s="4" cm="1">
        <f t="array" ref="D363">_xll.SNL.Clients.Office.Excel.Functions.SPG($A363, "SP_TOTAL_REV", D$3)</f>
        <v>2017992</v>
      </c>
      <c r="E363" s="4" cm="1">
        <f t="array" ref="E363">_xll.SNL.Clients.Office.Excel.Functions.SPG($A363, "SP_TOTAL_REV", E$3)</f>
        <v>2065498</v>
      </c>
      <c r="F363" s="4" cm="1">
        <f t="array" ref="F363">_xll.SNL.Clients.Office.Excel.Functions.SPG($A363, "SP_TOTAL_REV", F$3)</f>
        <v>2013915</v>
      </c>
      <c r="G363" s="4" cm="1">
        <f t="array" ref="G363">_xll.SNL.Clients.Office.Excel.Functions.SPG($A363, "SP_TOTAL_REV", G$3)</f>
        <v>1880568</v>
      </c>
      <c r="H363" s="4" cm="1">
        <f t="array" ref="H363">_xll.SNL.Clients.Office.Excel.Functions.SPG($A363, "SP_TOTAL_REV", H$3)</f>
        <v>1969924</v>
      </c>
      <c r="I363" s="4" cm="1">
        <f t="array" ref="I363">_xll.SNL.Clients.Office.Excel.Functions.SPG($A363, "SP_TOTAL_REV", I$3)</f>
        <v>2396673</v>
      </c>
      <c r="J363" s="4" cm="1">
        <f t="array" ref="J363">_xll.SNL.Clients.Office.Excel.Functions.SPG($A363, "SP_TOTAL_REV", J$3)</f>
        <v>1781271</v>
      </c>
      <c r="K363" s="4" cm="1">
        <f t="array" ref="K363">_xll.SNL.Clients.Office.Excel.Functions.SPG($A363, "SP_TOTAL_REV", K$3)</f>
        <v>1633605</v>
      </c>
      <c r="L363" s="4" cm="1">
        <f t="array" ref="L363">_xll.SNL.Clients.Office.Excel.Functions.SPG($A363, "SP_TOTAL_REV", L$3)</f>
        <v>1872603</v>
      </c>
      <c r="M363" s="4" cm="1">
        <f t="array" ref="M363">_xll.SNL.Clients.Office.Excel.Functions.SPG($A363, "SP_TOTAL_REV", M$3)</f>
        <v>1401726</v>
      </c>
      <c r="N363" s="4" cm="1">
        <f t="array" ref="N363">_xll.SNL.Clients.Office.Excel.Functions.SPG($A363, "SP_TOTAL_REV", N$3)</f>
        <v>1283543</v>
      </c>
      <c r="O363" s="4" cm="1">
        <f t="array" ref="O363">_xll.SNL.Clients.Office.Excel.Functions.SPG($A363, "SP_TOTAL_REV", O$3)</f>
        <v>1301437</v>
      </c>
      <c r="P363" s="4" cm="1">
        <f t="array" ref="P363">_xll.SNL.Clients.Office.Excel.Functions.SPG($A363, "SP_TOTAL_REV", P$3)</f>
        <v>1248070</v>
      </c>
      <c r="Q363" s="4" cm="1">
        <f t="array" ref="Q363">_xll.SNL.Clients.Office.Excel.Functions.SPG($A363, "SP_TOTAL_REV", Q$3)</f>
        <v>1172766</v>
      </c>
      <c r="R363" s="4" cm="1">
        <f t="array" ref="R363">_xll.SNL.Clients.Office.Excel.Functions.SPG($A363, "SP_TOTAL_REV", R$3)</f>
        <v>1248699</v>
      </c>
      <c r="S363" s="4" cm="1">
        <f t="array" ref="S363">_xll.SNL.Clients.Office.Excel.Functions.SPG($A363, "SP_TOTAL_REV", S$3)</f>
        <v>1008678</v>
      </c>
      <c r="T363" s="4" cm="1">
        <f t="array" ref="T363">_xll.SNL.Clients.Office.Excel.Functions.SPG($A363, "SP_TOTAL_REV", T$3)</f>
        <v>987092</v>
      </c>
      <c r="U363" s="4" cm="1">
        <f t="array" ref="U363">_xll.SNL.Clients.Office.Excel.Functions.SPG($A363, "SP_TOTAL_REV", U$3)</f>
        <v>1177772</v>
      </c>
      <c r="V363" s="4" cm="1">
        <f t="array" ref="V363">_xll.SNL.Clients.Office.Excel.Functions.SPG($A363, "SP_TOTAL_REV", V$3)</f>
        <v>1133122</v>
      </c>
      <c r="W363" s="4" cm="1">
        <f t="array" ref="W363">_xll.SNL.Clients.Office.Excel.Functions.SPG($A363, "SP_TOTAL_REV", W$3)</f>
        <v>726825</v>
      </c>
      <c r="X363" s="4" cm="1">
        <f t="array" ref="X363">_xll.SNL.Clients.Office.Excel.Functions.SPG($A363, "SP_TOTAL_REV", X$3)</f>
        <v>984704</v>
      </c>
      <c r="Y363" s="4" cm="1">
        <f t="array" ref="Y363">_xll.SNL.Clients.Office.Excel.Functions.SPG($A363, "SP_TOTAL_REV", Y$3)</f>
        <v>807392</v>
      </c>
      <c r="Z363" s="4" cm="1">
        <f t="array" ref="Z363">_xll.SNL.Clients.Office.Excel.Functions.SPG($A363, "SP_TOTAL_REV", Z$3)</f>
        <v>801331</v>
      </c>
    </row>
    <row r="364" spans="1:26" x14ac:dyDescent="0.3">
      <c r="A364" s="11" t="s">
        <v>367</v>
      </c>
      <c r="B364" s="4" cm="1">
        <f t="array" ref="B364">_xll.SNL.Clients.Office.Excel.Functions.SPG($A364, "SP_TOTAL_REV", B$3)</f>
        <v>13470000</v>
      </c>
      <c r="C364" s="4" cm="1">
        <f t="array" ref="C364">_xll.SNL.Clients.Office.Excel.Functions.SPG($A364, "SP_TOTAL_REV", C$3)</f>
        <v>12523000</v>
      </c>
      <c r="D364" s="4" cm="1">
        <f t="array" ref="D364">_xll.SNL.Clients.Office.Excel.Functions.SPG($A364, "SP_TOTAL_REV", D$3)</f>
        <v>19490000</v>
      </c>
      <c r="E364" s="4" cm="1">
        <f t="array" ref="E364">_xll.SNL.Clients.Office.Excel.Functions.SPG($A364, "SP_TOTAL_REV", E$3)</f>
        <v>14883000</v>
      </c>
      <c r="F364" s="4" cm="1">
        <f t="array" ref="F364">_xll.SNL.Clients.Office.Excel.Functions.SPG($A364, "SP_TOTAL_REV", F$3)</f>
        <v>23509000</v>
      </c>
      <c r="G364" s="4" cm="1">
        <f t="array" ref="G364">_xll.SNL.Clients.Office.Excel.Functions.SPG($A364, "SP_TOTAL_REV", G$3)</f>
        <v>15084000</v>
      </c>
      <c r="H364" s="4" cm="1">
        <f t="array" ref="H364">_xll.SNL.Clients.Office.Excel.Functions.SPG($A364, "SP_TOTAL_REV", H$3)</f>
        <v>8352000</v>
      </c>
      <c r="I364" s="4" cm="1">
        <f t="array" ref="I364">_xll.SNL.Clients.Office.Excel.Functions.SPG($A364, "SP_TOTAL_REV", I$3)</f>
        <v>13498000</v>
      </c>
      <c r="J364" s="4" cm="1">
        <f t="array" ref="J364">_xll.SNL.Clients.Office.Excel.Functions.SPG($A364, "SP_TOTAL_REV", J$3)</f>
        <v>17045000</v>
      </c>
      <c r="K364" s="4" cm="1">
        <f t="array" ref="K364">_xll.SNL.Clients.Office.Excel.Functions.SPG($A364, "SP_TOTAL_REV", K$3)</f>
        <v>13433000</v>
      </c>
      <c r="L364" s="4" cm="1">
        <f t="array" ref="L364">_xll.SNL.Clients.Office.Excel.Functions.SPG($A364, "SP_TOTAL_REV", L$3)</f>
        <v>20201000</v>
      </c>
      <c r="M364" s="4" cm="1">
        <f t="array" ref="M364">_xll.SNL.Clients.Office.Excel.Functions.SPG($A364, "SP_TOTAL_REV", M$3)</f>
        <v>11392000</v>
      </c>
      <c r="N364" s="4" cm="1">
        <f t="array" ref="N364">_xll.SNL.Clients.Office.Excel.Functions.SPG($A364, "SP_TOTAL_REV", N$3)</f>
        <v>11855000</v>
      </c>
      <c r="O364" s="4" cm="1">
        <f t="array" ref="O364">_xll.SNL.Clients.Office.Excel.Functions.SPG($A364, "SP_TOTAL_REV", O$3)</f>
        <v>0</v>
      </c>
      <c r="P364" s="4" cm="1">
        <f t="array" ref="P364">_xll.SNL.Clients.Office.Excel.Functions.SPG($A364, "SP_TOTAL_REV", P$3)</f>
        <v>21641000</v>
      </c>
      <c r="Q364" s="4" cm="1">
        <f t="array" ref="Q364">_xll.SNL.Clients.Office.Excel.Functions.SPG($A364, "SP_TOTAL_REV", Q$3)</f>
        <v>15917000</v>
      </c>
      <c r="R364" s="4" cm="1">
        <f t="array" ref="R364">_xll.SNL.Clients.Office.Excel.Functions.SPG($A364, "SP_TOTAL_REV", R$3)</f>
        <v>16952000</v>
      </c>
      <c r="S364" s="4" cm="1">
        <f t="array" ref="S364">_xll.SNL.Clients.Office.Excel.Functions.SPG($A364, "SP_TOTAL_REV", S$3)</f>
        <v>16029000</v>
      </c>
      <c r="T364" s="4" cm="1">
        <f t="array" ref="T364">_xll.SNL.Clients.Office.Excel.Functions.SPG($A364, "SP_TOTAL_REV", T$3)</f>
        <v>15425000</v>
      </c>
      <c r="U364" s="4" cm="1">
        <f t="array" ref="U364">_xll.SNL.Clients.Office.Excel.Functions.SPG($A364, "SP_TOTAL_REV", U$3)</f>
        <v>12115000</v>
      </c>
      <c r="V364" s="4" cm="1">
        <f t="array" ref="V364">_xll.SNL.Clients.Office.Excel.Functions.SPG($A364, "SP_TOTAL_REV", V$3)</f>
        <v>13464000</v>
      </c>
      <c r="W364" s="4" cm="1">
        <f t="array" ref="W364">_xll.SNL.Clients.Office.Excel.Functions.SPG($A364, "SP_TOTAL_REV", W$3)</f>
        <v>19223000</v>
      </c>
      <c r="X364" s="4" cm="1">
        <f t="array" ref="X364">_xll.SNL.Clients.Office.Excel.Functions.SPG($A364, "SP_TOTAL_REV", X$3)</f>
        <v>15105000</v>
      </c>
      <c r="Y364" s="4" cm="1">
        <f t="array" ref="Y364">_xll.SNL.Clients.Office.Excel.Functions.SPG($A364, "SP_TOTAL_REV", Y$3)</f>
        <v>15388000</v>
      </c>
      <c r="Z364" s="4" cm="1">
        <f t="array" ref="Z364">_xll.SNL.Clients.Office.Excel.Functions.SPG($A364, "SP_TOTAL_REV", Z$3)</f>
        <v>15091000</v>
      </c>
    </row>
    <row r="365" spans="1:26" x14ac:dyDescent="0.3">
      <c r="A365" s="11" t="s">
        <v>368</v>
      </c>
      <c r="B365" s="4" cm="1">
        <f t="array" ref="B365">_xll.SNL.Clients.Office.Excel.Functions.SPG($A365, "SP_TOTAL_REV", B$3)</f>
        <v>636366</v>
      </c>
      <c r="C365" s="4" cm="1">
        <f t="array" ref="C365">_xll.SNL.Clients.Office.Excel.Functions.SPG($A365, "SP_TOTAL_REV", C$3)</f>
        <v>565128</v>
      </c>
      <c r="D365" s="4" cm="1">
        <f t="array" ref="D365">_xll.SNL.Clients.Office.Excel.Functions.SPG($A365, "SP_TOTAL_REV", D$3)</f>
        <v>626547</v>
      </c>
      <c r="E365" s="4" cm="1">
        <f t="array" ref="E365">_xll.SNL.Clients.Office.Excel.Functions.SPG($A365, "SP_TOTAL_REV", E$3)</f>
        <v>518639</v>
      </c>
      <c r="F365" s="4" cm="1">
        <f t="array" ref="F365">_xll.SNL.Clients.Office.Excel.Functions.SPG($A365, "SP_TOTAL_REV", F$3)</f>
        <v>603072</v>
      </c>
      <c r="G365" s="4" cm="1">
        <f t="array" ref="G365">_xll.SNL.Clients.Office.Excel.Functions.SPG($A365, "SP_TOTAL_REV", G$3)</f>
        <v>550214</v>
      </c>
      <c r="H365" s="4" cm="1">
        <f t="array" ref="H365">_xll.SNL.Clients.Office.Excel.Functions.SPG($A365, "SP_TOTAL_REV", H$3)</f>
        <v>546620</v>
      </c>
      <c r="I365" s="4" cm="1">
        <f t="array" ref="I365">_xll.SNL.Clients.Office.Excel.Functions.SPG($A365, "SP_TOTAL_REV", I$3)</f>
        <v>542342</v>
      </c>
      <c r="J365" s="4" cm="1">
        <f t="array" ref="J365">_xll.SNL.Clients.Office.Excel.Functions.SPG($A365, "SP_TOTAL_REV", J$3)</f>
        <v>542181</v>
      </c>
      <c r="K365" s="4" cm="1">
        <f t="array" ref="K365">_xll.SNL.Clients.Office.Excel.Functions.SPG($A365, "SP_TOTAL_REV", K$3)</f>
        <v>465910</v>
      </c>
      <c r="L365" s="4" cm="1">
        <f t="array" ref="L365">_xll.SNL.Clients.Office.Excel.Functions.SPG($A365, "SP_TOTAL_REV", L$3)</f>
        <v>507925</v>
      </c>
      <c r="M365" s="4" cm="1">
        <f t="array" ref="M365">_xll.SNL.Clients.Office.Excel.Functions.SPG($A365, "SP_TOTAL_REV", M$3)</f>
        <v>462474</v>
      </c>
      <c r="N365" s="4" cm="1">
        <f t="array" ref="N365">_xll.SNL.Clients.Office.Excel.Functions.SPG($A365, "SP_TOTAL_REV", N$3)</f>
        <v>505227</v>
      </c>
      <c r="O365" s="4" cm="1">
        <f t="array" ref="O365">_xll.SNL.Clients.Office.Excel.Functions.SPG($A365, "SP_TOTAL_REV", O$3)</f>
        <v>457721</v>
      </c>
      <c r="P365" s="4" cm="1">
        <f t="array" ref="P365">_xll.SNL.Clients.Office.Excel.Functions.SPG($A365, "SP_TOTAL_REV", P$3)</f>
        <v>480655</v>
      </c>
      <c r="Q365" s="4" cm="1">
        <f t="array" ref="Q365">_xll.SNL.Clients.Office.Excel.Functions.SPG($A365, "SP_TOTAL_REV", Q$3)</f>
        <v>435668</v>
      </c>
      <c r="R365" s="4" cm="1">
        <f t="array" ref="R365">_xll.SNL.Clients.Office.Excel.Functions.SPG($A365, "SP_TOTAL_REV", R$3)</f>
        <v>461785</v>
      </c>
      <c r="S365" s="4" cm="1">
        <f t="array" ref="S365">_xll.SNL.Clients.Office.Excel.Functions.SPG($A365, "SP_TOTAL_REV", S$3)</f>
        <v>429050</v>
      </c>
      <c r="T365" s="4" cm="1">
        <f t="array" ref="T365">_xll.SNL.Clients.Office.Excel.Functions.SPG($A365, "SP_TOTAL_REV", T$3)</f>
        <v>390981</v>
      </c>
      <c r="U365" s="4" cm="1">
        <f t="array" ref="U365">_xll.SNL.Clients.Office.Excel.Functions.SPG($A365, "SP_TOTAL_REV", U$3)</f>
        <v>351721</v>
      </c>
      <c r="V365" s="4" cm="1">
        <f t="array" ref="V365">_xll.SNL.Clients.Office.Excel.Functions.SPG($A365, "SP_TOTAL_REV", V$3)</f>
        <v>359603</v>
      </c>
      <c r="W365" s="4" cm="1">
        <f t="array" ref="W365">_xll.SNL.Clients.Office.Excel.Functions.SPG($A365, "SP_TOTAL_REV", W$3)</f>
        <v>356110</v>
      </c>
      <c r="X365" s="4" cm="1">
        <f t="array" ref="X365">_xll.SNL.Clients.Office.Excel.Functions.SPG($A365, "SP_TOTAL_REV", X$3)</f>
        <v>335005</v>
      </c>
      <c r="Y365" s="4" cm="1">
        <f t="array" ref="Y365">_xll.SNL.Clients.Office.Excel.Functions.SPG($A365, "SP_TOTAL_REV", Y$3)</f>
        <v>295486</v>
      </c>
      <c r="Z365" s="4" cm="1">
        <f t="array" ref="Z365">_xll.SNL.Clients.Office.Excel.Functions.SPG($A365, "SP_TOTAL_REV", Z$3)</f>
        <v>290451</v>
      </c>
    </row>
    <row r="366" spans="1:26" x14ac:dyDescent="0.3">
      <c r="A366" s="11" t="s">
        <v>369</v>
      </c>
      <c r="B366" s="4" cm="1">
        <f t="array" ref="B366">_xll.SNL.Clients.Office.Excel.Functions.SPG($A366, "SP_TOTAL_REV", B$3)</f>
        <v>3222000</v>
      </c>
      <c r="C366" s="4" cm="1">
        <f t="array" ref="C366">_xll.SNL.Clients.Office.Excel.Functions.SPG($A366, "SP_TOTAL_REV", C$3)</f>
        <v>2465000</v>
      </c>
      <c r="D366" s="4" cm="1">
        <f t="array" ref="D366">_xll.SNL.Clients.Office.Excel.Functions.SPG($A366, "SP_TOTAL_REV", D$3)</f>
        <v>2642000</v>
      </c>
      <c r="E366" s="4" cm="1">
        <f t="array" ref="E366">_xll.SNL.Clients.Office.Excel.Functions.SPG($A366, "SP_TOTAL_REV", E$3)</f>
        <v>2423000</v>
      </c>
      <c r="F366" s="4" cm="1">
        <f t="array" ref="F366">_xll.SNL.Clients.Office.Excel.Functions.SPG($A366, "SP_TOTAL_REV", F$3)</f>
        <v>2760000</v>
      </c>
      <c r="G366" s="4" cm="1">
        <f t="array" ref="G366">_xll.SNL.Clients.Office.Excel.Functions.SPG($A366, "SP_TOTAL_REV", G$3)</f>
        <v>2605000</v>
      </c>
      <c r="H366" s="4" cm="1">
        <f t="array" ref="H366">_xll.SNL.Clients.Office.Excel.Functions.SPG($A366, "SP_TOTAL_REV", H$3)</f>
        <v>2456000</v>
      </c>
      <c r="I366" s="4" cm="1">
        <f t="array" ref="I366">_xll.SNL.Clients.Office.Excel.Functions.SPG($A366, "SP_TOTAL_REV", I$3)</f>
        <v>2421000</v>
      </c>
      <c r="J366" s="4" cm="1">
        <f t="array" ref="J366">_xll.SNL.Clients.Office.Excel.Functions.SPG($A366, "SP_TOTAL_REV", J$3)</f>
        <v>3755000</v>
      </c>
      <c r="K366" s="4" cm="1">
        <f t="array" ref="K366">_xll.SNL.Clients.Office.Excel.Functions.SPG($A366, "SP_TOTAL_REV", K$3)</f>
        <v>3139000</v>
      </c>
      <c r="L366" s="4" cm="1">
        <f t="array" ref="L366">_xll.SNL.Clients.Office.Excel.Functions.SPG($A366, "SP_TOTAL_REV", L$3)</f>
        <v>2272000</v>
      </c>
      <c r="M366" s="4" cm="1">
        <f t="array" ref="M366">_xll.SNL.Clients.Office.Excel.Functions.SPG($A366, "SP_TOTAL_REV", M$3)</f>
        <v>2076000</v>
      </c>
      <c r="N366" s="4" cm="1">
        <f t="array" ref="N366">_xll.SNL.Clients.Office.Excel.Functions.SPG($A366, "SP_TOTAL_REV", N$3)</f>
        <v>2313000</v>
      </c>
      <c r="O366" s="4" cm="1">
        <f t="array" ref="O366">_xll.SNL.Clients.Office.Excel.Functions.SPG($A366, "SP_TOTAL_REV", O$3)</f>
        <v>3056000</v>
      </c>
      <c r="P366" s="4" cm="1">
        <f t="array" ref="P366">_xll.SNL.Clients.Office.Excel.Functions.SPG($A366, "SP_TOTAL_REV", P$3)</f>
        <v>1903000</v>
      </c>
      <c r="Q366" s="4" cm="1">
        <f t="array" ref="Q366">_xll.SNL.Clients.Office.Excel.Functions.SPG($A366, "SP_TOTAL_REV", Q$3)</f>
        <v>1874000</v>
      </c>
      <c r="R366" s="4" cm="1">
        <f t="array" ref="R366">_xll.SNL.Clients.Office.Excel.Functions.SPG($A366, "SP_TOTAL_REV", R$3)</f>
        <v>2889000</v>
      </c>
      <c r="S366" s="4" cm="1">
        <f t="array" ref="S366">_xll.SNL.Clients.Office.Excel.Functions.SPG($A366, "SP_TOTAL_REV", S$3)</f>
        <v>2402000</v>
      </c>
      <c r="T366" s="4" cm="1">
        <f t="array" ref="T366">_xll.SNL.Clients.Office.Excel.Functions.SPG($A366, "SP_TOTAL_REV", T$3)</f>
        <v>2370000</v>
      </c>
      <c r="U366" s="4" cm="1">
        <f t="array" ref="U366">_xll.SNL.Clients.Office.Excel.Functions.SPG($A366, "SP_TOTAL_REV", U$3)</f>
        <v>2050000</v>
      </c>
      <c r="V366" s="4" cm="1">
        <f t="array" ref="V366">_xll.SNL.Clients.Office.Excel.Functions.SPG($A366, "SP_TOTAL_REV", V$3)</f>
        <v>2781000</v>
      </c>
      <c r="W366" s="4" cm="1">
        <f t="array" ref="W366">_xll.SNL.Clients.Office.Excel.Functions.SPG($A366, "SP_TOTAL_REV", W$3)</f>
        <v>2478000</v>
      </c>
      <c r="X366" s="4" cm="1">
        <f t="array" ref="X366">_xll.SNL.Clients.Office.Excel.Functions.SPG($A366, "SP_TOTAL_REV", X$3)</f>
        <v>2302000</v>
      </c>
      <c r="Y366" s="4" cm="1">
        <f t="array" ref="Y366">_xll.SNL.Clients.Office.Excel.Functions.SPG($A366, "SP_TOTAL_REV", Y$3)</f>
        <v>2316000</v>
      </c>
      <c r="Z366" s="4" cm="1">
        <f t="array" ref="Z366">_xll.SNL.Clients.Office.Excel.Functions.SPG($A366, "SP_TOTAL_REV", Z$3)</f>
        <v>2980000</v>
      </c>
    </row>
    <row r="367" spans="1:26" x14ac:dyDescent="0.3">
      <c r="A367" s="11" t="s">
        <v>370</v>
      </c>
      <c r="B367" s="4" cm="1">
        <f t="array" ref="B367">_xll.SNL.Clients.Office.Excel.Functions.SPG($A367, "SP_TOTAL_REV", B$3)</f>
        <v>1185886</v>
      </c>
      <c r="C367" s="4" cm="1">
        <f t="array" ref="C367">_xll.SNL.Clients.Office.Excel.Functions.SPG($A367, "SP_TOTAL_REV", C$3)</f>
        <v>1182938</v>
      </c>
      <c r="D367" s="4" cm="1">
        <f t="array" ref="D367">_xll.SNL.Clients.Office.Excel.Functions.SPG($A367, "SP_TOTAL_REV", D$3)</f>
        <v>1198069</v>
      </c>
      <c r="E367" s="4" cm="1">
        <f t="array" ref="E367">_xll.SNL.Clients.Office.Excel.Functions.SPG($A367, "SP_TOTAL_REV", E$3)</f>
        <v>1187722</v>
      </c>
      <c r="F367" s="4" cm="1">
        <f t="array" ref="F367">_xll.SNL.Clients.Office.Excel.Functions.SPG($A367, "SP_TOTAL_REV", F$3)</f>
        <v>1166953</v>
      </c>
      <c r="G367" s="4" cm="1">
        <f t="array" ref="G367">_xll.SNL.Clients.Office.Excel.Functions.SPG($A367, "SP_TOTAL_REV", G$3)</f>
        <v>1173052</v>
      </c>
      <c r="H367" s="4" cm="1">
        <f t="array" ref="H367">_xll.SNL.Clients.Office.Excel.Functions.SPG($A367, "SP_TOTAL_REV", H$3)</f>
        <v>1176651</v>
      </c>
      <c r="I367" s="4" cm="1">
        <f t="array" ref="I367">_xll.SNL.Clients.Office.Excel.Functions.SPG($A367, "SP_TOTAL_REV", I$3)</f>
        <v>1141899</v>
      </c>
      <c r="J367" s="4" cm="1">
        <f t="array" ref="J367">_xll.SNL.Clients.Office.Excel.Functions.SPG($A367, "SP_TOTAL_REV", J$3)</f>
        <v>1112970</v>
      </c>
      <c r="K367" s="4" cm="1">
        <f t="array" ref="K367">_xll.SNL.Clients.Office.Excel.Functions.SPG($A367, "SP_TOTAL_REV", K$3)</f>
        <v>1104495</v>
      </c>
      <c r="L367" s="4" cm="1">
        <f t="array" ref="L367">_xll.SNL.Clients.Office.Excel.Functions.SPG($A367, "SP_TOTAL_REV", L$3)</f>
        <v>1112616</v>
      </c>
      <c r="M367" s="4" cm="1">
        <f t="array" ref="M367">_xll.SNL.Clients.Office.Excel.Functions.SPG($A367, "SP_TOTAL_REV", M$3)</f>
        <v>1057058</v>
      </c>
      <c r="N367" s="4" cm="1">
        <f t="array" ref="N367">_xll.SNL.Clients.Office.Excel.Functions.SPG($A367, "SP_TOTAL_REV", N$3)</f>
        <v>990819</v>
      </c>
      <c r="O367" s="4" cm="1">
        <f t="array" ref="O367">_xll.SNL.Clients.Office.Excel.Functions.SPG($A367, "SP_TOTAL_REV", O$3)</f>
        <v>939315</v>
      </c>
      <c r="P367" s="4" cm="1">
        <f t="array" ref="P367">_xll.SNL.Clients.Office.Excel.Functions.SPG($A367, "SP_TOTAL_REV", P$3)</f>
        <v>914624</v>
      </c>
      <c r="Q367" s="4" cm="1">
        <f t="array" ref="Q367">_xll.SNL.Clients.Office.Excel.Functions.SPG($A367, "SP_TOTAL_REV", Q$3)</f>
        <v>852265</v>
      </c>
      <c r="R367" s="4" cm="1">
        <f t="array" ref="R367">_xll.SNL.Clients.Office.Excel.Functions.SPG($A367, "SP_TOTAL_REV", R$3)</f>
        <v>785068</v>
      </c>
      <c r="S367" s="4" cm="1">
        <f t="array" ref="S367">_xll.SNL.Clients.Office.Excel.Functions.SPG($A367, "SP_TOTAL_REV", S$3)</f>
        <v>765828</v>
      </c>
      <c r="T367" s="4" cm="1">
        <f t="array" ref="T367">_xll.SNL.Clients.Office.Excel.Functions.SPG($A367, "SP_TOTAL_REV", T$3)</f>
        <v>756023</v>
      </c>
      <c r="U367" s="4" cm="1">
        <f t="array" ref="U367">_xll.SNL.Clients.Office.Excel.Functions.SPG($A367, "SP_TOTAL_REV", U$3)</f>
        <v>732710</v>
      </c>
      <c r="V367" s="4" cm="1">
        <f t="array" ref="V367">_xll.SNL.Clients.Office.Excel.Functions.SPG($A367, "SP_TOTAL_REV", V$3)</f>
        <v>738380</v>
      </c>
      <c r="W367" s="4" cm="1">
        <f t="array" ref="W367">_xll.SNL.Clients.Office.Excel.Functions.SPG($A367, "SP_TOTAL_REV", W$3)</f>
        <v>733318</v>
      </c>
      <c r="X367" s="4" cm="1">
        <f t="array" ref="X367">_xll.SNL.Clients.Office.Excel.Functions.SPG($A367, "SP_TOTAL_REV", X$3)</f>
        <v>754458</v>
      </c>
      <c r="Y367" s="4" cm="1">
        <f t="array" ref="Y367">_xll.SNL.Clients.Office.Excel.Functions.SPG($A367, "SP_TOTAL_REV", Y$3)</f>
        <v>737795</v>
      </c>
      <c r="Z367" s="4" cm="1">
        <f t="array" ref="Z367">_xll.SNL.Clients.Office.Excel.Functions.SPG($A367, "SP_TOTAL_REV", Z$3)</f>
        <v>713675</v>
      </c>
    </row>
    <row r="368" spans="1:26" x14ac:dyDescent="0.3">
      <c r="A368" s="11" t="s">
        <v>371</v>
      </c>
      <c r="B368" s="4" cm="1">
        <f t="array" ref="B368">_xll.SNL.Clients.Office.Excel.Functions.SPG($A368, "SP_TOTAL_REV", B$3)</f>
        <v>3892650</v>
      </c>
      <c r="C368" s="4" cm="1">
        <f t="array" ref="C368">_xll.SNL.Clients.Office.Excel.Functions.SPG($A368, "SP_TOTAL_REV", C$3)</f>
        <v>4921794</v>
      </c>
      <c r="D368" s="4" cm="1">
        <f t="array" ref="D368">_xll.SNL.Clients.Office.Excel.Functions.SPG($A368, "SP_TOTAL_REV", D$3)</f>
        <v>4476342</v>
      </c>
      <c r="E368" s="4" cm="1">
        <f t="array" ref="E368">_xll.SNL.Clients.Office.Excel.Functions.SPG($A368, "SP_TOTAL_REV", E$3)</f>
        <v>4599655</v>
      </c>
      <c r="F368" s="4" cm="1">
        <f t="array" ref="F368">_xll.SNL.Clients.Office.Excel.Functions.SPG($A368, "SP_TOTAL_REV", F$3)</f>
        <v>3949160</v>
      </c>
      <c r="G368" s="4" cm="1">
        <f t="array" ref="G368">_xll.SNL.Clients.Office.Excel.Functions.SPG($A368, "SP_TOTAL_REV", G$3)</f>
        <v>4293652</v>
      </c>
      <c r="H368" s="4" cm="1">
        <f t="array" ref="H368">_xll.SNL.Clients.Office.Excel.Functions.SPG($A368, "SP_TOTAL_REV", H$3)</f>
        <v>4003533</v>
      </c>
      <c r="I368" s="4" cm="1">
        <f t="array" ref="I368">_xll.SNL.Clients.Office.Excel.Functions.SPG($A368, "SP_TOTAL_REV", I$3)</f>
        <v>4188753</v>
      </c>
      <c r="J368" s="4" cm="1">
        <f t="array" ref="J368">_xll.SNL.Clients.Office.Excel.Functions.SPG($A368, "SP_TOTAL_REV", J$3)</f>
        <v>3575641</v>
      </c>
      <c r="K368" s="4" cm="1">
        <f t="array" ref="K368">_xll.SNL.Clients.Office.Excel.Functions.SPG($A368, "SP_TOTAL_REV", K$3)</f>
        <v>5078646</v>
      </c>
      <c r="L368" s="4" cm="1">
        <f t="array" ref="L368">_xll.SNL.Clients.Office.Excel.Functions.SPG($A368, "SP_TOTAL_REV", L$3)</f>
        <v>3895062</v>
      </c>
      <c r="M368" s="4" cm="1">
        <f t="array" ref="M368">_xll.SNL.Clients.Office.Excel.Functions.SPG($A368, "SP_TOTAL_REV", M$3)</f>
        <v>3879752</v>
      </c>
      <c r="N368" s="4" cm="1">
        <f t="array" ref="N368">_xll.SNL.Clients.Office.Excel.Functions.SPG($A368, "SP_TOTAL_REV", N$3)</f>
        <v>3149519</v>
      </c>
      <c r="O368" s="4" cm="1">
        <f t="array" ref="O368">_xll.SNL.Clients.Office.Excel.Functions.SPG($A368, "SP_TOTAL_REV", O$3)</f>
        <v>4358558</v>
      </c>
      <c r="P368" s="4" cm="1">
        <f t="array" ref="P368">_xll.SNL.Clients.Office.Excel.Functions.SPG($A368, "SP_TOTAL_REV", P$3)</f>
        <v>3479050</v>
      </c>
      <c r="Q368" s="4" cm="1">
        <f t="array" ref="Q368">_xll.SNL.Clients.Office.Excel.Functions.SPG($A368, "SP_TOTAL_REV", Q$3)</f>
        <v>3359484</v>
      </c>
      <c r="R368" s="4" cm="1">
        <f t="array" ref="R368">_xll.SNL.Clients.Office.Excel.Functions.SPG($A368, "SP_TOTAL_REV", R$3)</f>
        <v>2729791</v>
      </c>
      <c r="S368" s="4" cm="1">
        <f t="array" ref="S368">_xll.SNL.Clients.Office.Excel.Functions.SPG($A368, "SP_TOTAL_REV", S$3)</f>
        <v>3192364</v>
      </c>
      <c r="T368" s="4" cm="1">
        <f t="array" ref="T368">_xll.SNL.Clients.Office.Excel.Functions.SPG($A368, "SP_TOTAL_REV", T$3)</f>
        <v>2954957</v>
      </c>
      <c r="U368" s="4" cm="1">
        <f t="array" ref="U368">_xll.SNL.Clients.Office.Excel.Functions.SPG($A368, "SP_TOTAL_REV", U$3)</f>
        <v>2593781</v>
      </c>
      <c r="V368" s="4" cm="1">
        <f t="array" ref="V368">_xll.SNL.Clients.Office.Excel.Functions.SPG($A368, "SP_TOTAL_REV", V$3)</f>
        <v>2294980</v>
      </c>
      <c r="W368" s="4" cm="1">
        <f t="array" ref="W368">_xll.SNL.Clients.Office.Excel.Functions.SPG($A368, "SP_TOTAL_REV", W$3)</f>
        <v>3016913</v>
      </c>
      <c r="X368" s="4" cm="1">
        <f t="array" ref="X368">_xll.SNL.Clients.Office.Excel.Functions.SPG($A368, "SP_TOTAL_REV", X$3)</f>
        <v>2710365</v>
      </c>
      <c r="Y368" s="4" cm="1">
        <f t="array" ref="Y368">_xll.SNL.Clients.Office.Excel.Functions.SPG($A368, "SP_TOTAL_REV", Y$3)</f>
        <v>2488985</v>
      </c>
      <c r="Z368" s="4" cm="1">
        <f t="array" ref="Z368">_xll.SNL.Clients.Office.Excel.Functions.SPG($A368, "SP_TOTAL_REV", Z$3)</f>
        <v>1996693</v>
      </c>
    </row>
    <row r="369" spans="1:26" x14ac:dyDescent="0.3">
      <c r="A369" s="11" t="s">
        <v>372</v>
      </c>
      <c r="B369" s="4" cm="1">
        <f t="array" ref="B369">_xll.SNL.Clients.Office.Excel.Functions.SPG($A369, "SP_TOTAL_REV", B$3)</f>
        <v>10979000</v>
      </c>
      <c r="C369" s="4" cm="1">
        <f t="array" ref="C369">_xll.SNL.Clients.Office.Excel.Functions.SPG($A369, "SP_TOTAL_REV", C$3)</f>
        <v>11669000</v>
      </c>
      <c r="D369" s="4" cm="1">
        <f t="array" ref="D369">_xll.SNL.Clients.Office.Excel.Functions.SPG($A369, "SP_TOTAL_REV", D$3)</f>
        <v>10244000</v>
      </c>
      <c r="E369" s="4" cm="1">
        <f t="array" ref="E369">_xll.SNL.Clients.Office.Excel.Functions.SPG($A369, "SP_TOTAL_REV", E$3)</f>
        <v>9393000</v>
      </c>
      <c r="F369" s="4" cm="1">
        <f t="array" ref="F369">_xll.SNL.Clients.Office.Excel.Functions.SPG($A369, "SP_TOTAL_REV", F$3)</f>
        <v>9389000</v>
      </c>
      <c r="G369" s="4" cm="1">
        <f t="array" ref="G369">_xll.SNL.Clients.Office.Excel.Functions.SPG($A369, "SP_TOTAL_REV", G$3)</f>
        <v>9935000</v>
      </c>
      <c r="H369" s="4" cm="1">
        <f t="array" ref="H369">_xll.SNL.Clients.Office.Excel.Functions.SPG($A369, "SP_TOTAL_REV", H$3)</f>
        <v>8631000</v>
      </c>
      <c r="I369" s="4" cm="1">
        <f t="array" ref="I369">_xll.SNL.Clients.Office.Excel.Functions.SPG($A369, "SP_TOTAL_REV", I$3)</f>
        <v>8451000</v>
      </c>
      <c r="J369" s="4" cm="1">
        <f t="array" ref="J369">_xll.SNL.Clients.Office.Excel.Functions.SPG($A369, "SP_TOTAL_REV", J$3)</f>
        <v>9275000</v>
      </c>
      <c r="K369" s="4" cm="1">
        <f t="array" ref="K369">_xll.SNL.Clients.Office.Excel.Functions.SPG($A369, "SP_TOTAL_REV", K$3)</f>
        <v>9463000</v>
      </c>
      <c r="L369" s="4" t="str" cm="1">
        <f t="array" ref="L369">_xll.SNL.Clients.Office.Excel.Functions.SPG($A369, "SP_TOTAL_REV", L$3)</f>
        <v>NA</v>
      </c>
      <c r="M369" s="4" cm="1">
        <f t="array" ref="M369">_xll.SNL.Clients.Office.Excel.Functions.SPG($A369, "SP_TOTAL_REV", M$3)</f>
        <v>10936000</v>
      </c>
      <c r="N369" s="4" cm="1">
        <f t="array" ref="N369">_xll.SNL.Clients.Office.Excel.Functions.SPG($A369, "SP_TOTAL_REV", N$3)</f>
        <v>11164000</v>
      </c>
      <c r="O369" s="4" cm="1">
        <f t="array" ref="O369">_xll.SNL.Clients.Office.Excel.Functions.SPG($A369, "SP_TOTAL_REV", O$3)</f>
        <v>10705000</v>
      </c>
      <c r="P369" s="4" cm="1">
        <f t="array" ref="P369">_xll.SNL.Clients.Office.Excel.Functions.SPG($A369, "SP_TOTAL_REV", P$3)</f>
        <v>9336000</v>
      </c>
      <c r="Q369" s="4" cm="1">
        <f t="array" ref="Q369">_xll.SNL.Clients.Office.Excel.Functions.SPG($A369, "SP_TOTAL_REV", Q$3)</f>
        <v>8060000</v>
      </c>
      <c r="R369" s="4" cm="1">
        <f t="array" ref="R369">_xll.SNL.Clients.Office.Excel.Functions.SPG($A369, "SP_TOTAL_REV", R$3)</f>
        <v>7935000</v>
      </c>
      <c r="S369" s="4" cm="1">
        <f t="array" ref="S369">_xll.SNL.Clients.Office.Excel.Functions.SPG($A369, "SP_TOTAL_REV", S$3)</f>
        <v>8235000</v>
      </c>
      <c r="T369" s="4" cm="1">
        <f t="array" ref="T369">_xll.SNL.Clients.Office.Excel.Functions.SPG($A369, "SP_TOTAL_REV", T$3)</f>
        <v>8346000</v>
      </c>
      <c r="U369" s="4" cm="1">
        <f t="array" ref="U369">_xll.SNL.Clients.Office.Excel.Functions.SPG($A369, "SP_TOTAL_REV", U$3)</f>
        <v>4893000</v>
      </c>
      <c r="V369" s="4" cm="1">
        <f t="array" ref="V369">_xll.SNL.Clients.Office.Excel.Functions.SPG($A369, "SP_TOTAL_REV", V$3)</f>
        <v>5216000</v>
      </c>
      <c r="W369" s="4" cm="1">
        <f t="array" ref="W369">_xll.SNL.Clients.Office.Excel.Functions.SPG($A369, "SP_TOTAL_REV", W$3)</f>
        <v>5077000</v>
      </c>
      <c r="X369" s="4" cm="1">
        <f t="array" ref="X369">_xll.SNL.Clients.Office.Excel.Functions.SPG($A369, "SP_TOTAL_REV", X$3)</f>
        <v>4814000</v>
      </c>
      <c r="Y369" s="4" cm="1">
        <f t="array" ref="Y369">_xll.SNL.Clients.Office.Excel.Functions.SPG($A369, "SP_TOTAL_REV", Y$3)</f>
        <v>9635000</v>
      </c>
      <c r="Z369" s="4" cm="1">
        <f t="array" ref="Z369">_xll.SNL.Clients.Office.Excel.Functions.SPG($A369, "SP_TOTAL_REV", Z$3)</f>
        <v>4982000</v>
      </c>
    </row>
    <row r="370" spans="1:26" x14ac:dyDescent="0.3">
      <c r="A370" s="11" t="s">
        <v>373</v>
      </c>
      <c r="B370" s="4" cm="1">
        <f t="array" ref="B370">_xll.SNL.Clients.Office.Excel.Functions.SPG($A370, "SP_TOTAL_REV", B$3)</f>
        <v>6233334</v>
      </c>
      <c r="C370" s="4" cm="1">
        <f t="array" ref="C370">_xll.SNL.Clients.Office.Excel.Functions.SPG($A370, "SP_TOTAL_REV", C$3)</f>
        <v>6553422</v>
      </c>
      <c r="D370" s="4" cm="1">
        <f t="array" ref="D370">_xll.SNL.Clients.Office.Excel.Functions.SPG($A370, "SP_TOTAL_REV", D$3)</f>
        <v>6493167</v>
      </c>
      <c r="E370" s="4" cm="1">
        <f t="array" ref="E370">_xll.SNL.Clients.Office.Excel.Functions.SPG($A370, "SP_TOTAL_REV", E$3)</f>
        <v>5594387</v>
      </c>
      <c r="F370" s="4" cm="1">
        <f t="array" ref="F370">_xll.SNL.Clients.Office.Excel.Functions.SPG($A370, "SP_TOTAL_REV", F$3)</f>
        <v>5031819</v>
      </c>
      <c r="G370" s="4" cm="1">
        <f t="array" ref="G370">_xll.SNL.Clients.Office.Excel.Functions.SPG($A370, "SP_TOTAL_REV", G$3)</f>
        <v>5783948</v>
      </c>
      <c r="H370" s="4" cm="1">
        <f t="array" ref="H370">_xll.SNL.Clients.Office.Excel.Functions.SPG($A370, "SP_TOTAL_REV", H$3)</f>
        <v>5620822</v>
      </c>
      <c r="I370" s="4" cm="1">
        <f t="array" ref="I370">_xll.SNL.Clients.Office.Excel.Functions.SPG($A370, "SP_TOTAL_REV", I$3)</f>
        <v>5048610</v>
      </c>
      <c r="J370" s="4" cm="1">
        <f t="array" ref="J370">_xll.SNL.Clients.Office.Excel.Functions.SPG($A370, "SP_TOTAL_REV", J$3)</f>
        <v>4428826</v>
      </c>
      <c r="K370" s="4" cm="1">
        <f t="array" ref="K370">_xll.SNL.Clients.Office.Excel.Functions.SPG($A370, "SP_TOTAL_REV", K$3)</f>
        <v>4416618</v>
      </c>
      <c r="L370" s="4" cm="1">
        <f t="array" ref="L370">_xll.SNL.Clients.Office.Excel.Functions.SPG($A370, "SP_TOTAL_REV", L$3)</f>
        <v>4459757</v>
      </c>
      <c r="M370" s="4" cm="1">
        <f t="array" ref="M370">_xll.SNL.Clients.Office.Excel.Functions.SPG($A370, "SP_TOTAL_REV", M$3)</f>
        <v>4232003</v>
      </c>
      <c r="N370" s="4" cm="1">
        <f t="array" ref="N370">_xll.SNL.Clients.Office.Excel.Functions.SPG($A370, "SP_TOTAL_REV", N$3)</f>
        <v>3965525</v>
      </c>
      <c r="O370" s="4" cm="1">
        <f t="array" ref="O370">_xll.SNL.Clients.Office.Excel.Functions.SPG($A370, "SP_TOTAL_REV", O$3)</f>
        <v>3923538</v>
      </c>
      <c r="P370" s="4" cm="1">
        <f t="array" ref="P370">_xll.SNL.Clients.Office.Excel.Functions.SPG($A370, "SP_TOTAL_REV", P$3)</f>
        <v>3353278</v>
      </c>
      <c r="Q370" s="4" cm="1">
        <f t="array" ref="Q370">_xll.SNL.Clients.Office.Excel.Functions.SPG($A370, "SP_TOTAL_REV", Q$3)</f>
        <v>2999816</v>
      </c>
      <c r="R370" s="4" cm="1">
        <f t="array" ref="R370">_xll.SNL.Clients.Office.Excel.Functions.SPG($A370, "SP_TOTAL_REV", R$3)</f>
        <v>2703581</v>
      </c>
      <c r="S370" s="4" cm="1">
        <f t="array" ref="S370">_xll.SNL.Clients.Office.Excel.Functions.SPG($A370, "SP_TOTAL_REV", S$3)</f>
        <v>2912185</v>
      </c>
      <c r="T370" s="4" cm="1">
        <f t="array" ref="T370">_xll.SNL.Clients.Office.Excel.Functions.SPG($A370, "SP_TOTAL_REV", T$3)</f>
        <v>3020161</v>
      </c>
      <c r="U370" s="4" cm="1">
        <f t="array" ref="U370">_xll.SNL.Clients.Office.Excel.Functions.SPG($A370, "SP_TOTAL_REV", U$3)</f>
        <v>2506231</v>
      </c>
      <c r="V370" s="4" cm="1">
        <f t="array" ref="V370">_xll.SNL.Clients.Office.Excel.Functions.SPG($A370, "SP_TOTAL_REV", V$3)</f>
        <v>2764095</v>
      </c>
      <c r="W370" s="4" cm="1">
        <f t="array" ref="W370">_xll.SNL.Clients.Office.Excel.Functions.SPG($A370, "SP_TOTAL_REV", W$3)</f>
        <v>3112800</v>
      </c>
      <c r="X370" s="4" cm="1">
        <f t="array" ref="X370">_xll.SNL.Clients.Office.Excel.Functions.SPG($A370, "SP_TOTAL_REV", X$3)</f>
        <v>3352895</v>
      </c>
      <c r="Y370" s="4" cm="1">
        <f t="array" ref="Y370">_xll.SNL.Clients.Office.Excel.Functions.SPG($A370, "SP_TOTAL_REV", Y$3)</f>
        <v>2839199</v>
      </c>
      <c r="Z370" s="4" cm="1">
        <f t="array" ref="Z370">_xll.SNL.Clients.Office.Excel.Functions.SPG($A370, "SP_TOTAL_REV", Z$3)</f>
        <v>2807259</v>
      </c>
    </row>
    <row r="371" spans="1:26" x14ac:dyDescent="0.3">
      <c r="A371" s="11" t="s">
        <v>374</v>
      </c>
      <c r="B371" s="4" cm="1">
        <f t="array" ref="B371">_xll.SNL.Clients.Office.Excel.Functions.SPG($A371, "SP_TOTAL_REV", B$3)</f>
        <v>2652000</v>
      </c>
      <c r="C371" s="4" cm="1">
        <f t="array" ref="C371">_xll.SNL.Clients.Office.Excel.Functions.SPG($A371, "SP_TOTAL_REV", C$3)</f>
        <v>2621000</v>
      </c>
      <c r="D371" s="4" cm="1">
        <f t="array" ref="D371">_xll.SNL.Clients.Office.Excel.Functions.SPG($A371, "SP_TOTAL_REV", D$3)</f>
        <v>2488000</v>
      </c>
      <c r="E371" s="4" cm="1">
        <f t="array" ref="E371">_xll.SNL.Clients.Office.Excel.Functions.SPG($A371, "SP_TOTAL_REV", E$3)</f>
        <v>2397000</v>
      </c>
      <c r="F371" s="4" cm="1">
        <f t="array" ref="F371">_xll.SNL.Clients.Office.Excel.Functions.SPG($A371, "SP_TOTAL_REV", F$3)</f>
        <v>2366000</v>
      </c>
      <c r="G371" s="4" cm="1">
        <f t="array" ref="G371">_xll.SNL.Clients.Office.Excel.Functions.SPG($A371, "SP_TOTAL_REV", G$3)</f>
        <v>2288000</v>
      </c>
      <c r="H371" s="4" cm="1">
        <f t="array" ref="H371">_xll.SNL.Clients.Office.Excel.Functions.SPG($A371, "SP_TOTAL_REV", H$3)</f>
        <v>2295000</v>
      </c>
      <c r="I371" s="4" cm="1">
        <f t="array" ref="I371">_xll.SNL.Clients.Office.Excel.Functions.SPG($A371, "SP_TOTAL_REV", I$3)</f>
        <v>2338000</v>
      </c>
      <c r="J371" s="4" cm="1">
        <f t="array" ref="J371">_xll.SNL.Clients.Office.Excel.Functions.SPG($A371, "SP_TOTAL_REV", J$3)</f>
        <v>2331000</v>
      </c>
      <c r="K371" s="4" cm="1">
        <f t="array" ref="K371">_xll.SNL.Clients.Office.Excel.Functions.SPG($A371, "SP_TOTAL_REV", K$3)</f>
        <v>2333000</v>
      </c>
      <c r="L371" s="4" cm="1">
        <f t="array" ref="L371">_xll.SNL.Clients.Office.Excel.Functions.SPG($A371, "SP_TOTAL_REV", L$3)</f>
        <v>2486000</v>
      </c>
      <c r="M371" s="4" cm="1">
        <f t="array" ref="M371">_xll.SNL.Clients.Office.Excel.Functions.SPG($A371, "SP_TOTAL_REV", M$3)</f>
        <v>2453000</v>
      </c>
      <c r="N371" s="4" cm="1">
        <f t="array" ref="N371">_xll.SNL.Clients.Office.Excel.Functions.SPG($A371, "SP_TOTAL_REV", N$3)</f>
        <v>2611000</v>
      </c>
      <c r="O371" s="4" cm="1">
        <f t="array" ref="O371">_xll.SNL.Clients.Office.Excel.Functions.SPG($A371, "SP_TOTAL_REV", O$3)</f>
        <v>2744000</v>
      </c>
      <c r="P371" s="4" cm="1">
        <f t="array" ref="P371">_xll.SNL.Clients.Office.Excel.Functions.SPG($A371, "SP_TOTAL_REV", P$3)</f>
        <v>2774000</v>
      </c>
      <c r="Q371" s="4" cm="1">
        <f t="array" ref="Q371">_xll.SNL.Clients.Office.Excel.Functions.SPG($A371, "SP_TOTAL_REV", Q$3)</f>
        <v>2550000</v>
      </c>
      <c r="R371" s="4" cm="1">
        <f t="array" ref="R371">_xll.SNL.Clients.Office.Excel.Functions.SPG($A371, "SP_TOTAL_REV", R$3)</f>
        <v>2720000</v>
      </c>
      <c r="S371" s="4" cm="1">
        <f t="array" ref="S371">_xll.SNL.Clients.Office.Excel.Functions.SPG($A371, "SP_TOTAL_REV", S$3)</f>
        <v>3002000</v>
      </c>
      <c r="T371" s="4" cm="1">
        <f t="array" ref="T371">_xll.SNL.Clients.Office.Excel.Functions.SPG($A371, "SP_TOTAL_REV", T$3)</f>
        <v>2786000</v>
      </c>
      <c r="U371" s="4" cm="1">
        <f t="array" ref="U371">_xll.SNL.Clients.Office.Excel.Functions.SPG($A371, "SP_TOTAL_REV", U$3)</f>
        <v>1827000</v>
      </c>
      <c r="V371" s="4" cm="1">
        <f t="array" ref="V371">_xll.SNL.Clients.Office.Excel.Functions.SPG($A371, "SP_TOTAL_REV", V$3)</f>
        <v>1822000</v>
      </c>
      <c r="W371" s="4" cm="1">
        <f t="array" ref="W371">_xll.SNL.Clients.Office.Excel.Functions.SPG($A371, "SP_TOTAL_REV", W$3)</f>
        <v>1926000</v>
      </c>
      <c r="X371" s="4" cm="1">
        <f t="array" ref="X371">_xll.SNL.Clients.Office.Excel.Functions.SPG($A371, "SP_TOTAL_REV", X$3)</f>
        <v>1956000</v>
      </c>
      <c r="Y371" s="4" cm="1">
        <f t="array" ref="Y371">_xll.SNL.Clients.Office.Excel.Functions.SPG($A371, "SP_TOTAL_REV", Y$3)</f>
        <v>1953000</v>
      </c>
      <c r="Z371" s="4" cm="1">
        <f t="array" ref="Z371">_xll.SNL.Clients.Office.Excel.Functions.SPG($A371, "SP_TOTAL_REV", Z$3)</f>
        <v>1891000</v>
      </c>
    </row>
    <row r="372" spans="1:26" x14ac:dyDescent="0.3">
      <c r="A372" s="11" t="s">
        <v>375</v>
      </c>
      <c r="B372" s="4" t="str" cm="1">
        <f t="array" ref="B372">_xll.SNL.Clients.Office.Excel.Functions.SPG($A372, "SP_TOTAL_REV", B$3)</f>
        <v>NA</v>
      </c>
      <c r="C372" s="4" cm="1">
        <f t="array" ref="C372">_xll.SNL.Clients.Office.Excel.Functions.SPG($A372, "SP_TOTAL_REV", C$3)</f>
        <v>2143500</v>
      </c>
      <c r="D372" s="4" cm="1">
        <f t="array" ref="D372">_xll.SNL.Clients.Office.Excel.Functions.SPG($A372, "SP_TOTAL_REV", D$3)</f>
        <v>1726000</v>
      </c>
      <c r="E372" s="4" cm="1">
        <f t="array" ref="E372">_xll.SNL.Clients.Office.Excel.Functions.SPG($A372, "SP_TOTAL_REV", E$3)</f>
        <v>1512200</v>
      </c>
      <c r="F372" s="4" cm="1">
        <f t="array" ref="F372">_xll.SNL.Clients.Office.Excel.Functions.SPG($A372, "SP_TOTAL_REV", F$3)</f>
        <v>1567900</v>
      </c>
      <c r="G372" s="4" cm="1">
        <f t="array" ref="G372">_xll.SNL.Clients.Office.Excel.Functions.SPG($A372, "SP_TOTAL_REV", G$3)</f>
        <v>1934000</v>
      </c>
      <c r="H372" s="4" cm="1">
        <f t="array" ref="H372">_xll.SNL.Clients.Office.Excel.Functions.SPG($A372, "SP_TOTAL_REV", H$3)</f>
        <v>1633000</v>
      </c>
      <c r="I372" s="4" cm="1">
        <f t="array" ref="I372">_xll.SNL.Clients.Office.Excel.Functions.SPG($A372, "SP_TOTAL_REV", I$3)</f>
        <v>1496500</v>
      </c>
      <c r="J372" s="4" cm="1">
        <f t="array" ref="J372">_xll.SNL.Clients.Office.Excel.Functions.SPG($A372, "SP_TOTAL_REV", J$3)</f>
        <v>1540800</v>
      </c>
      <c r="K372" s="4" cm="1">
        <f t="array" ref="K372">_xll.SNL.Clients.Office.Excel.Functions.SPG($A372, "SP_TOTAL_REV", K$3)</f>
        <v>1832300</v>
      </c>
      <c r="L372" s="4" cm="1">
        <f t="array" ref="L372">_xll.SNL.Clients.Office.Excel.Functions.SPG($A372, "SP_TOTAL_REV", L$3)</f>
        <v>1579900</v>
      </c>
      <c r="M372" s="4" cm="1">
        <f t="array" ref="M372">_xll.SNL.Clients.Office.Excel.Functions.SPG($A372, "SP_TOTAL_REV", M$3)</f>
        <v>1490600</v>
      </c>
      <c r="N372" s="4" cm="1">
        <f t="array" ref="N372">_xll.SNL.Clients.Office.Excel.Functions.SPG($A372, "SP_TOTAL_REV", N$3)</f>
        <v>1522700</v>
      </c>
      <c r="O372" s="4" cm="1">
        <f t="array" ref="O372">_xll.SNL.Clients.Office.Excel.Functions.SPG($A372, "SP_TOTAL_REV", O$3)</f>
        <v>1815400</v>
      </c>
      <c r="P372" s="4" cm="1">
        <f t="array" ref="P372">_xll.SNL.Clients.Office.Excel.Functions.SPG($A372, "SP_TOTAL_REV", P$3)</f>
        <v>1504100</v>
      </c>
      <c r="Q372" s="4" cm="1">
        <f t="array" ref="Q372">_xll.SNL.Clients.Office.Excel.Functions.SPG($A372, "SP_TOTAL_REV", Q$3)</f>
        <v>1376300</v>
      </c>
      <c r="R372" s="4" cm="1">
        <f t="array" ref="R372">_xll.SNL.Clients.Office.Excel.Functions.SPG($A372, "SP_TOTAL_REV", R$3)</f>
        <v>1287000</v>
      </c>
      <c r="S372" s="4" cm="1">
        <f t="array" ref="S372">_xll.SNL.Clients.Office.Excel.Functions.SPG($A372, "SP_TOTAL_REV", S$3)</f>
        <v>1432800</v>
      </c>
      <c r="T372" s="4" cm="1">
        <f t="array" ref="T372">_xll.SNL.Clients.Office.Excel.Functions.SPG($A372, "SP_TOTAL_REV", T$3)</f>
        <v>1193500</v>
      </c>
      <c r="U372" s="4" cm="1">
        <f t="array" ref="U372">_xll.SNL.Clients.Office.Excel.Functions.SPG($A372, "SP_TOTAL_REV", U$3)</f>
        <v>487500</v>
      </c>
      <c r="V372" s="4" cm="1">
        <f t="array" ref="V372">_xll.SNL.Clients.Office.Excel.Functions.SPG($A372, "SP_TOTAL_REV", V$3)</f>
        <v>1274100</v>
      </c>
      <c r="W372" s="4" cm="1">
        <f t="array" ref="W372">_xll.SNL.Clients.Office.Excel.Functions.SPG($A372, "SP_TOTAL_REV", W$3)</f>
        <v>1750700</v>
      </c>
      <c r="X372" s="4" cm="1">
        <f t="array" ref="X372">_xll.SNL.Clients.Office.Excel.Functions.SPG($A372, "SP_TOTAL_REV", X$3)</f>
        <v>1706200</v>
      </c>
      <c r="Y372" s="4" cm="1">
        <f t="array" ref="Y372">_xll.SNL.Clients.Office.Excel.Functions.SPG($A372, "SP_TOTAL_REV", Y$3)</f>
        <v>1428800</v>
      </c>
      <c r="Z372" s="4" cm="1">
        <f t="array" ref="Z372">_xll.SNL.Clients.Office.Excel.Functions.SPG($A372, "SP_TOTAL_REV", Z$3)</f>
        <v>1505700</v>
      </c>
    </row>
    <row r="373" spans="1:26" x14ac:dyDescent="0.3">
      <c r="A373" s="11" t="s">
        <v>376</v>
      </c>
      <c r="B373" s="4" cm="1">
        <f t="array" ref="B373">_xll.SNL.Clients.Office.Excel.Functions.SPG($A373, "SP_TOTAL_REV", B$3)</f>
        <v>3403000</v>
      </c>
      <c r="C373" s="4" cm="1">
        <f t="array" ref="C373">_xll.SNL.Clients.Office.Excel.Functions.SPG($A373, "SP_TOTAL_REV", C$3)</f>
        <v>3537000</v>
      </c>
      <c r="D373" s="4" cm="1">
        <f t="array" ref="D373">_xll.SNL.Clients.Office.Excel.Functions.SPG($A373, "SP_TOTAL_REV", D$3)</f>
        <v>3462000</v>
      </c>
      <c r="E373" s="4" cm="1">
        <f t="array" ref="E373">_xll.SNL.Clients.Office.Excel.Functions.SPG($A373, "SP_TOTAL_REV", E$3)</f>
        <v>3228000</v>
      </c>
      <c r="F373" s="4" cm="1">
        <f t="array" ref="F373">_xll.SNL.Clients.Office.Excel.Functions.SPG($A373, "SP_TOTAL_REV", F$3)</f>
        <v>3118000</v>
      </c>
      <c r="G373" s="4" cm="1">
        <f t="array" ref="G373">_xll.SNL.Clients.Office.Excel.Functions.SPG($A373, "SP_TOTAL_REV", G$3)</f>
        <v>3013000</v>
      </c>
      <c r="H373" s="4" cm="1">
        <f t="array" ref="H373">_xll.SNL.Clients.Office.Excel.Functions.SPG($A373, "SP_TOTAL_REV", H$3)</f>
        <v>3053000</v>
      </c>
      <c r="I373" s="4" cm="1">
        <f t="array" ref="I373">_xll.SNL.Clients.Office.Excel.Functions.SPG($A373, "SP_TOTAL_REV", I$3)</f>
        <v>2907000</v>
      </c>
      <c r="J373" s="4" cm="1">
        <f t="array" ref="J373">_xll.SNL.Clients.Office.Excel.Functions.SPG($A373, "SP_TOTAL_REV", J$3)</f>
        <v>2873000</v>
      </c>
      <c r="K373" s="4" cm="1">
        <f t="array" ref="K373">_xll.SNL.Clients.Office.Excel.Functions.SPG($A373, "SP_TOTAL_REV", K$3)</f>
        <v>2786000</v>
      </c>
      <c r="L373" s="4" cm="1">
        <f t="array" ref="L373">_xll.SNL.Clients.Office.Excel.Functions.SPG($A373, "SP_TOTAL_REV", L$3)</f>
        <v>2831000</v>
      </c>
      <c r="M373" s="4" cm="1">
        <f t="array" ref="M373">_xll.SNL.Clients.Office.Excel.Functions.SPG($A373, "SP_TOTAL_REV", M$3)</f>
        <v>2718000</v>
      </c>
      <c r="N373" s="4" cm="1">
        <f t="array" ref="N373">_xll.SNL.Clients.Office.Excel.Functions.SPG($A373, "SP_TOTAL_REV", N$3)</f>
        <v>2673000</v>
      </c>
      <c r="O373" s="4" cm="1">
        <f t="array" ref="O373">_xll.SNL.Clients.Office.Excel.Functions.SPG($A373, "SP_TOTAL_REV", O$3)</f>
        <v>2781000</v>
      </c>
      <c r="P373" s="4" cm="1">
        <f t="array" ref="P373">_xll.SNL.Clients.Office.Excel.Functions.SPG($A373, "SP_TOTAL_REV", P$3)</f>
        <v>2695000</v>
      </c>
      <c r="Q373" s="4" cm="1">
        <f t="array" ref="Q373">_xll.SNL.Clients.Office.Excel.Functions.SPG($A373, "SP_TOTAL_REV", Q$3)</f>
        <v>2471000</v>
      </c>
      <c r="R373" s="4" cm="1">
        <f t="array" ref="R373">_xll.SNL.Clients.Office.Excel.Functions.SPG($A373, "SP_TOTAL_REV", R$3)</f>
        <v>2372000</v>
      </c>
      <c r="S373" s="4" cm="1">
        <f t="array" ref="S373">_xll.SNL.Clients.Office.Excel.Functions.SPG($A373, "SP_TOTAL_REV", S$3)</f>
        <v>2222000</v>
      </c>
      <c r="T373" s="4" cm="1">
        <f t="array" ref="T373">_xll.SNL.Clients.Office.Excel.Functions.SPG($A373, "SP_TOTAL_REV", T$3)</f>
        <v>2079000</v>
      </c>
      <c r="U373" s="4" cm="1">
        <f t="array" ref="U373">_xll.SNL.Clients.Office.Excel.Functions.SPG($A373, "SP_TOTAL_REV", U$3)</f>
        <v>1834000</v>
      </c>
      <c r="V373" s="4" cm="1">
        <f t="array" ref="V373">_xll.SNL.Clients.Office.Excel.Functions.SPG($A373, "SP_TOTAL_REV", V$3)</f>
        <v>2068000</v>
      </c>
      <c r="W373" s="4" cm="1">
        <f t="array" ref="W373">_xll.SNL.Clients.Office.Excel.Functions.SPG($A373, "SP_TOTAL_REV", W$3)</f>
        <v>2009000</v>
      </c>
      <c r="X373" s="4" cm="1">
        <f t="array" ref="X373">_xll.SNL.Clients.Office.Excel.Functions.SPG($A373, "SP_TOTAL_REV", X$3)</f>
        <v>2023000</v>
      </c>
      <c r="Y373" s="4" cm="1">
        <f t="array" ref="Y373">_xll.SNL.Clients.Office.Excel.Functions.SPG($A373, "SP_TOTAL_REV", Y$3)</f>
        <v>1927000</v>
      </c>
      <c r="Z373" s="4" cm="1">
        <f t="array" ref="Z373">_xll.SNL.Clients.Office.Excel.Functions.SPG($A373, "SP_TOTAL_REV", Z$3)</f>
        <v>1859000</v>
      </c>
    </row>
    <row r="374" spans="1:26" x14ac:dyDescent="0.3">
      <c r="A374" s="11" t="s">
        <v>377</v>
      </c>
      <c r="B374" s="4" cm="1">
        <f t="array" ref="B374">_xll.SNL.Clients.Office.Excel.Functions.SPG($A374, "SP_TOTAL_REV", B$3)</f>
        <v>1389484</v>
      </c>
      <c r="C374" s="4" cm="1">
        <f t="array" ref="C374">_xll.SNL.Clients.Office.Excel.Functions.SPG($A374, "SP_TOTAL_REV", C$3)</f>
        <v>1350500</v>
      </c>
      <c r="D374" s="4" cm="1">
        <f t="array" ref="D374">_xll.SNL.Clients.Office.Excel.Functions.SPG($A374, "SP_TOTAL_REV", D$3)</f>
        <v>1339069</v>
      </c>
      <c r="E374" s="4" cm="1">
        <f t="array" ref="E374">_xll.SNL.Clients.Office.Excel.Functions.SPG($A374, "SP_TOTAL_REV", E$3)</f>
        <v>1348091</v>
      </c>
      <c r="F374" s="4" cm="1">
        <f t="array" ref="F374">_xll.SNL.Clients.Office.Excel.Functions.SPG($A374, "SP_TOTAL_REV", F$3)</f>
        <v>1268301</v>
      </c>
      <c r="G374" s="4" cm="1">
        <f t="array" ref="G374">_xll.SNL.Clients.Office.Excel.Functions.SPG($A374, "SP_TOTAL_REV", G$3)</f>
        <v>1070853</v>
      </c>
      <c r="H374" s="4" cm="1">
        <f t="array" ref="H374">_xll.SNL.Clients.Office.Excel.Functions.SPG($A374, "SP_TOTAL_REV", H$3)</f>
        <v>1043526</v>
      </c>
      <c r="I374" s="4" cm="1">
        <f t="array" ref="I374">_xll.SNL.Clients.Office.Excel.Functions.SPG($A374, "SP_TOTAL_REV", I$3)</f>
        <v>1020084</v>
      </c>
      <c r="J374" s="4" cm="1">
        <f t="array" ref="J374">_xll.SNL.Clients.Office.Excel.Functions.SPG($A374, "SP_TOTAL_REV", J$3)</f>
        <v>957451</v>
      </c>
      <c r="K374" s="4" cm="1">
        <f t="array" ref="K374">_xll.SNL.Clients.Office.Excel.Functions.SPG($A374, "SP_TOTAL_REV", K$3)</f>
        <v>914833</v>
      </c>
      <c r="L374" s="4" cm="1">
        <f t="array" ref="L374">_xll.SNL.Clients.Office.Excel.Functions.SPG($A374, "SP_TOTAL_REV", L$3)</f>
        <v>816663</v>
      </c>
      <c r="M374" s="4" cm="1">
        <f t="array" ref="M374">_xll.SNL.Clients.Office.Excel.Functions.SPG($A374, "SP_TOTAL_REV", M$3)</f>
        <v>821878</v>
      </c>
      <c r="N374" s="4" cm="1">
        <f t="array" ref="N374">_xll.SNL.Clients.Office.Excel.Functions.SPG($A374, "SP_TOTAL_REV", N$3)</f>
        <v>809559</v>
      </c>
      <c r="O374" s="4" cm="1">
        <f t="array" ref="O374">_xll.SNL.Clients.Office.Excel.Functions.SPG($A374, "SP_TOTAL_REV", O$3)</f>
        <v>694437</v>
      </c>
      <c r="P374" s="4" cm="1">
        <f t="array" ref="P374">_xll.SNL.Clients.Office.Excel.Functions.SPG($A374, "SP_TOTAL_REV", P$3)</f>
        <v>489501</v>
      </c>
      <c r="Q374" s="4" cm="1">
        <f t="array" ref="Q374">_xll.SNL.Clients.Office.Excel.Functions.SPG($A374, "SP_TOTAL_REV", Q$3)</f>
        <v>464682</v>
      </c>
      <c r="R374" s="4" cm="1">
        <f t="array" ref="R374">_xll.SNL.Clients.Office.Excel.Functions.SPG($A374, "SP_TOTAL_REV", R$3)</f>
        <v>443608</v>
      </c>
      <c r="S374" s="4" cm="1">
        <f t="array" ref="S374">_xll.SNL.Clients.Office.Excel.Functions.SPG($A374, "SP_TOTAL_REV", S$3)</f>
        <v>421387</v>
      </c>
      <c r="T374" s="4" cm="1">
        <f t="array" ref="T374">_xll.SNL.Clients.Office.Excel.Functions.SPG($A374, "SP_TOTAL_REV", T$3)</f>
        <v>406908</v>
      </c>
      <c r="U374" s="4" cm="1">
        <f t="array" ref="U374">_xll.SNL.Clients.Office.Excel.Functions.SPG($A374, "SP_TOTAL_REV", U$3)</f>
        <v>415138</v>
      </c>
      <c r="V374" s="4" cm="1">
        <f t="array" ref="V374">_xll.SNL.Clients.Office.Excel.Functions.SPG($A374, "SP_TOTAL_REV", V$3)</f>
        <v>412777</v>
      </c>
      <c r="W374" s="4" cm="1">
        <f t="array" ref="W374">_xll.SNL.Clients.Office.Excel.Functions.SPG($A374, "SP_TOTAL_REV", W$3)</f>
        <v>399321</v>
      </c>
      <c r="X374" s="4" cm="1">
        <f t="array" ref="X374">_xll.SNL.Clients.Office.Excel.Functions.SPG($A374, "SP_TOTAL_REV", X$3)</f>
        <v>374574</v>
      </c>
      <c r="Y374" s="4" cm="1">
        <f t="array" ref="Y374">_xll.SNL.Clients.Office.Excel.Functions.SPG($A374, "SP_TOTAL_REV", Y$3)</f>
        <v>365586</v>
      </c>
      <c r="Z374" s="4" cm="1">
        <f t="array" ref="Z374">_xll.SNL.Clients.Office.Excel.Functions.SPG($A374, "SP_TOTAL_REV", Z$3)</f>
        <v>354365</v>
      </c>
    </row>
    <row r="375" spans="1:26" x14ac:dyDescent="0.3">
      <c r="A375" s="11" t="s">
        <v>378</v>
      </c>
      <c r="B375" s="4" cm="1">
        <f t="array" ref="B375">_xll.SNL.Clients.Office.Excel.Functions.SPG($A375, "SP_TOTAL_REV", B$3)</f>
        <v>396751</v>
      </c>
      <c r="C375" s="4" cm="1">
        <f t="array" ref="C375">_xll.SNL.Clients.Office.Excel.Functions.SPG($A375, "SP_TOTAL_REV", C$3)</f>
        <v>385566</v>
      </c>
      <c r="D375" s="4" cm="1">
        <f t="array" ref="D375">_xll.SNL.Clients.Office.Excel.Functions.SPG($A375, "SP_TOTAL_REV", D$3)</f>
        <v>375341</v>
      </c>
      <c r="E375" s="4" cm="1">
        <f t="array" ref="E375">_xll.SNL.Clients.Office.Excel.Functions.SPG($A375, "SP_TOTAL_REV", E$3)</f>
        <v>373583</v>
      </c>
      <c r="F375" s="4" cm="1">
        <f t="array" ref="F375">_xll.SNL.Clients.Office.Excel.Functions.SPG($A375, "SP_TOTAL_REV", F$3)</f>
        <v>378433</v>
      </c>
      <c r="G375" s="4" cm="1">
        <f t="array" ref="G375">_xll.SNL.Clients.Office.Excel.Functions.SPG($A375, "SP_TOTAL_REV", G$3)</f>
        <v>372128</v>
      </c>
      <c r="H375" s="4" cm="1">
        <f t="array" ref="H375">_xll.SNL.Clients.Office.Excel.Functions.SPG($A375, "SP_TOTAL_REV", H$3)</f>
        <v>342896</v>
      </c>
      <c r="I375" s="4" cm="1">
        <f t="array" ref="I375">_xll.SNL.Clients.Office.Excel.Functions.SPG($A375, "SP_TOTAL_REV", I$3)</f>
        <v>326521</v>
      </c>
      <c r="J375" s="4" cm="1">
        <f t="array" ref="J375">_xll.SNL.Clients.Office.Excel.Functions.SPG($A375, "SP_TOTAL_REV", J$3)</f>
        <v>330264</v>
      </c>
      <c r="K375" s="4" cm="1">
        <f t="array" ref="K375">_xll.SNL.Clients.Office.Excel.Functions.SPG($A375, "SP_TOTAL_REV", K$3)</f>
        <v>326853</v>
      </c>
      <c r="L375" s="4" cm="1">
        <f t="array" ref="L375">_xll.SNL.Clients.Office.Excel.Functions.SPG($A375, "SP_TOTAL_REV", L$3)</f>
        <v>315504</v>
      </c>
      <c r="M375" s="4" cm="1">
        <f t="array" ref="M375">_xll.SNL.Clients.Office.Excel.Functions.SPG($A375, "SP_TOTAL_REV", M$3)</f>
        <v>313369</v>
      </c>
      <c r="N375" s="4" cm="1">
        <f t="array" ref="N375">_xll.SNL.Clients.Office.Excel.Functions.SPG($A375, "SP_TOTAL_REV", N$3)</f>
        <v>316318</v>
      </c>
      <c r="O375" s="4" cm="1">
        <f t="array" ref="O375">_xll.SNL.Clients.Office.Excel.Functions.SPG($A375, "SP_TOTAL_REV", O$3)</f>
        <v>309788</v>
      </c>
      <c r="P375" s="4" cm="1">
        <f t="array" ref="P375">_xll.SNL.Clients.Office.Excel.Functions.SPG($A375, "SP_TOTAL_REV", P$3)</f>
        <v>321270</v>
      </c>
      <c r="Q375" s="4" cm="1">
        <f t="array" ref="Q375">_xll.SNL.Clients.Office.Excel.Functions.SPG($A375, "SP_TOTAL_REV", Q$3)</f>
        <v>298704</v>
      </c>
      <c r="R375" s="4" cm="1">
        <f t="array" ref="R375">_xll.SNL.Clients.Office.Excel.Functions.SPG($A375, "SP_TOTAL_REV", R$3)</f>
        <v>286155</v>
      </c>
      <c r="S375" s="4" cm="1">
        <f t="array" ref="S375">_xll.SNL.Clients.Office.Excel.Functions.SPG($A375, "SP_TOTAL_REV", S$3)</f>
        <v>268288</v>
      </c>
      <c r="T375" s="4" cm="1">
        <f t="array" ref="T375">_xll.SNL.Clients.Office.Excel.Functions.SPG($A375, "SP_TOTAL_REV", T$3)</f>
        <v>251317</v>
      </c>
      <c r="U375" s="4" cm="1">
        <f t="array" ref="U375">_xll.SNL.Clients.Office.Excel.Functions.SPG($A375, "SP_TOTAL_REV", U$3)</f>
        <v>234496</v>
      </c>
      <c r="V375" s="4" cm="1">
        <f t="array" ref="V375">_xll.SNL.Clients.Office.Excel.Functions.SPG($A375, "SP_TOTAL_REV", V$3)</f>
        <v>295671</v>
      </c>
      <c r="W375" s="4" cm="1">
        <f t="array" ref="W375">_xll.SNL.Clients.Office.Excel.Functions.SPG($A375, "SP_TOTAL_REV", W$3)</f>
        <v>299306</v>
      </c>
      <c r="X375" s="4" cm="1">
        <f t="array" ref="X375">_xll.SNL.Clients.Office.Excel.Functions.SPG($A375, "SP_TOTAL_REV", X$3)</f>
        <v>282231</v>
      </c>
      <c r="Y375" s="4" cm="1">
        <f t="array" ref="Y375">_xll.SNL.Clients.Office.Excel.Functions.SPG($A375, "SP_TOTAL_REV", Y$3)</f>
        <v>287276</v>
      </c>
      <c r="Z375" s="4" cm="1">
        <f t="array" ref="Z375">_xll.SNL.Clients.Office.Excel.Functions.SPG($A375, "SP_TOTAL_REV", Z$3)</f>
        <v>296927</v>
      </c>
    </row>
    <row r="376" spans="1:26" x14ac:dyDescent="0.3">
      <c r="A376" s="11" t="s">
        <v>379</v>
      </c>
      <c r="B376" s="4" cm="1">
        <f t="array" ref="B376">_xll.SNL.Clients.Office.Excel.Functions.SPG($A376, "SP_TOTAL_REV", B$3)</f>
        <v>3028700</v>
      </c>
      <c r="C376" s="4" cm="1">
        <f t="array" ref="C376">_xll.SNL.Clients.Office.Excel.Functions.SPG($A376, "SP_TOTAL_REV", C$3)</f>
        <v>3789200</v>
      </c>
      <c r="D376" s="4" cm="1">
        <f t="array" ref="D376">_xll.SNL.Clients.Office.Excel.Functions.SPG($A376, "SP_TOTAL_REV", D$3)</f>
        <v>3720700</v>
      </c>
      <c r="E376" s="4" cm="1">
        <f t="array" ref="E376">_xll.SNL.Clients.Office.Excel.Functions.SPG($A376, "SP_TOTAL_REV", E$3)</f>
        <v>3547100</v>
      </c>
      <c r="F376" s="4" cm="1">
        <f t="array" ref="F376">_xll.SNL.Clients.Office.Excel.Functions.SPG($A376, "SP_TOTAL_REV", F$3)</f>
        <v>3145000</v>
      </c>
      <c r="G376" s="4" cm="1">
        <f t="array" ref="G376">_xll.SNL.Clients.Office.Excel.Functions.SPG($A376, "SP_TOTAL_REV", G$3)</f>
        <v>3434300</v>
      </c>
      <c r="H376" s="4" cm="1">
        <f t="array" ref="H376">_xll.SNL.Clients.Office.Excel.Functions.SPG($A376, "SP_TOTAL_REV", H$3)</f>
        <v>3362700</v>
      </c>
      <c r="I376" s="4" cm="1">
        <f t="array" ref="I376">_xll.SNL.Clients.Office.Excel.Functions.SPG($A376, "SP_TOTAL_REV", I$3)</f>
        <v>3158100</v>
      </c>
      <c r="J376" s="4" cm="1">
        <f t="array" ref="J376">_xll.SNL.Clients.Office.Excel.Functions.SPG($A376, "SP_TOTAL_REV", J$3)</f>
        <v>3162100</v>
      </c>
      <c r="K376" s="4" cm="1">
        <f t="array" ref="K376">_xll.SNL.Clients.Office.Excel.Functions.SPG($A376, "SP_TOTAL_REV", K$3)</f>
        <v>3414400</v>
      </c>
      <c r="L376" s="4" cm="1">
        <f t="array" ref="L376">_xll.SNL.Clients.Office.Excel.Functions.SPG($A376, "SP_TOTAL_REV", L$3)</f>
        <v>2936200</v>
      </c>
      <c r="M376" s="4" cm="1">
        <f t="array" ref="M376">_xll.SNL.Clients.Office.Excel.Functions.SPG($A376, "SP_TOTAL_REV", M$3)</f>
        <v>2857200</v>
      </c>
      <c r="N376" s="4" cm="1">
        <f t="array" ref="N376">_xll.SNL.Clients.Office.Excel.Functions.SPG($A376, "SP_TOTAL_REV", N$3)</f>
        <v>2965100</v>
      </c>
      <c r="O376" s="4" cm="1">
        <f t="array" ref="O376">_xll.SNL.Clients.Office.Excel.Functions.SPG($A376, "SP_TOTAL_REV", O$3)</f>
        <v>4951700</v>
      </c>
      <c r="P376" s="4" cm="1">
        <f t="array" ref="P376">_xll.SNL.Clients.Office.Excel.Functions.SPG($A376, "SP_TOTAL_REV", P$3)</f>
        <v>3452800</v>
      </c>
      <c r="Q376" s="4" cm="1">
        <f t="array" ref="Q376">_xll.SNL.Clients.Office.Excel.Functions.SPG($A376, "SP_TOTAL_REV", Q$3)</f>
        <v>5138500</v>
      </c>
      <c r="R376" s="4" cm="1">
        <f t="array" ref="R376">_xll.SNL.Clients.Office.Excel.Functions.SPG($A376, "SP_TOTAL_REV", R$3)</f>
        <v>2528700</v>
      </c>
      <c r="S376" s="4" cm="1">
        <f t="array" ref="S376">_xll.SNL.Clients.Office.Excel.Functions.SPG($A376, "SP_TOTAL_REV", S$3)</f>
        <v>2422900</v>
      </c>
      <c r="T376" s="4" cm="1">
        <f t="array" ref="T376">_xll.SNL.Clients.Office.Excel.Functions.SPG($A376, "SP_TOTAL_REV", T$3)</f>
        <v>2294000</v>
      </c>
      <c r="U376" s="4" cm="1">
        <f t="array" ref="U376">_xll.SNL.Clients.Office.Excel.Functions.SPG($A376, "SP_TOTAL_REV", U$3)</f>
        <v>1952000</v>
      </c>
      <c r="V376" s="4" cm="1">
        <f t="array" ref="V376">_xll.SNL.Clients.Office.Excel.Functions.SPG($A376, "SP_TOTAL_REV", V$3)</f>
        <v>1828200</v>
      </c>
      <c r="W376" s="4" cm="1">
        <f t="array" ref="W376">_xll.SNL.Clients.Office.Excel.Functions.SPG($A376, "SP_TOTAL_REV", W$3)</f>
        <v>1863500</v>
      </c>
      <c r="X376" s="4" cm="1">
        <f t="array" ref="X376">_xll.SNL.Clients.Office.Excel.Functions.SPG($A376, "SP_TOTAL_REV", X$3)</f>
        <v>1743700</v>
      </c>
      <c r="Y376" s="4" cm="1">
        <f t="array" ref="Y376">_xll.SNL.Clients.Office.Excel.Functions.SPG($A376, "SP_TOTAL_REV", Y$3)</f>
        <v>1577800</v>
      </c>
      <c r="Z376" s="4" cm="1">
        <f t="array" ref="Z376">_xll.SNL.Clients.Office.Excel.Functions.SPG($A376, "SP_TOTAL_REV", Z$3)</f>
        <v>1372600</v>
      </c>
    </row>
    <row r="377" spans="1:26" x14ac:dyDescent="0.3">
      <c r="A377" s="11" t="s">
        <v>380</v>
      </c>
      <c r="B377" s="4" cm="1">
        <f t="array" ref="B377">_xll.SNL.Clients.Office.Excel.Functions.SPG($A377, "SP_TOTAL_REV", B$3)</f>
        <v>1784000</v>
      </c>
      <c r="C377" s="4" cm="1">
        <f t="array" ref="C377">_xll.SNL.Clients.Office.Excel.Functions.SPG($A377, "SP_TOTAL_REV", C$3)</f>
        <v>1815000</v>
      </c>
      <c r="D377" s="4" cm="1">
        <f t="array" ref="D377">_xll.SNL.Clients.Office.Excel.Functions.SPG($A377, "SP_TOTAL_REV", D$3)</f>
        <v>1790000</v>
      </c>
      <c r="E377" s="4" cm="1">
        <f t="array" ref="E377">_xll.SNL.Clients.Office.Excel.Functions.SPG($A377, "SP_TOTAL_REV", E$3)</f>
        <v>1731000</v>
      </c>
      <c r="F377" s="4" cm="1">
        <f t="array" ref="F377">_xll.SNL.Clients.Office.Excel.Functions.SPG($A377, "SP_TOTAL_REV", F$3)</f>
        <v>1747000</v>
      </c>
      <c r="G377" s="4" cm="1">
        <f t="array" ref="G377">_xll.SNL.Clients.Office.Excel.Functions.SPG($A377, "SP_TOTAL_REV", G$3)</f>
        <v>1810000</v>
      </c>
      <c r="H377" s="4" cm="1">
        <f t="array" ref="H377">_xll.SNL.Clients.Office.Excel.Functions.SPG($A377, "SP_TOTAL_REV", H$3)</f>
        <v>1857000</v>
      </c>
      <c r="I377" s="4" cm="1">
        <f t="array" ref="I377">_xll.SNL.Clients.Office.Excel.Functions.SPG($A377, "SP_TOTAL_REV", I$3)</f>
        <v>1957000</v>
      </c>
      <c r="J377" s="4" cm="1">
        <f t="array" ref="J377">_xll.SNL.Clients.Office.Excel.Functions.SPG($A377, "SP_TOTAL_REV", J$3)</f>
        <v>1950000</v>
      </c>
      <c r="K377" s="4" cm="1">
        <f t="array" ref="K377">_xll.SNL.Clients.Office.Excel.Functions.SPG($A377, "SP_TOTAL_REV", K$3)</f>
        <v>1951000</v>
      </c>
      <c r="L377" s="4" cm="1">
        <f t="array" ref="L377">_xll.SNL.Clients.Office.Excel.Functions.SPG($A377, "SP_TOTAL_REV", L$3)</f>
        <v>1867000</v>
      </c>
      <c r="M377" s="4" cm="1">
        <f t="array" ref="M377">_xll.SNL.Clients.Office.Excel.Functions.SPG($A377, "SP_TOTAL_REV", M$3)</f>
        <v>1748000</v>
      </c>
      <c r="N377" s="4" cm="1">
        <f t="array" ref="N377">_xll.SNL.Clients.Office.Excel.Functions.SPG($A377, "SP_TOTAL_REV", N$3)</f>
        <v>1598000</v>
      </c>
      <c r="O377" s="4" cm="1">
        <f t="array" ref="O377">_xll.SNL.Clients.Office.Excel.Functions.SPG($A377, "SP_TOTAL_REV", O$3)</f>
        <v>1634000</v>
      </c>
      <c r="P377" s="4" cm="1">
        <f t="array" ref="P377">_xll.SNL.Clients.Office.Excel.Functions.SPG($A377, "SP_TOTAL_REV", P$3)</f>
        <v>1612000</v>
      </c>
      <c r="Q377" s="4" cm="1">
        <f t="array" ref="Q377">_xll.SNL.Clients.Office.Excel.Functions.SPG($A377, "SP_TOTAL_REV", Q$3)</f>
        <v>1564000</v>
      </c>
      <c r="R377" s="4" cm="1">
        <f t="array" ref="R377">_xll.SNL.Clients.Office.Excel.Functions.SPG($A377, "SP_TOTAL_REV", R$3)</f>
        <v>1608000</v>
      </c>
      <c r="S377" s="4" cm="1">
        <f t="array" ref="S377">_xll.SNL.Clients.Office.Excel.Functions.SPG($A377, "SP_TOTAL_REV", S$3)</f>
        <v>1661000</v>
      </c>
      <c r="T377" s="4" cm="1">
        <f t="array" ref="T377">_xll.SNL.Clients.Office.Excel.Functions.SPG($A377, "SP_TOTAL_REV", T$3)</f>
        <v>1643000</v>
      </c>
      <c r="U377" s="4" cm="1">
        <f t="array" ref="U377">_xll.SNL.Clients.Office.Excel.Functions.SPG($A377, "SP_TOTAL_REV", U$3)</f>
        <v>1545000</v>
      </c>
      <c r="V377" s="4" cm="1">
        <f t="array" ref="V377">_xll.SNL.Clients.Office.Excel.Functions.SPG($A377, "SP_TOTAL_REV", V$3)</f>
        <v>1411000</v>
      </c>
      <c r="W377" s="4" cm="1">
        <f t="array" ref="W377">_xll.SNL.Clients.Office.Excel.Functions.SPG($A377, "SP_TOTAL_REV", W$3)</f>
        <v>1480000</v>
      </c>
      <c r="X377" s="4" cm="1">
        <f t="array" ref="X377">_xll.SNL.Clients.Office.Excel.Functions.SPG($A377, "SP_TOTAL_REV", X$3)</f>
        <v>1494000</v>
      </c>
      <c r="Y377" s="4" cm="1">
        <f t="array" ref="Y377">_xll.SNL.Clients.Office.Excel.Functions.SPG($A377, "SP_TOTAL_REV", Y$3)</f>
        <v>1436000</v>
      </c>
      <c r="Z377" s="4" cm="1">
        <f t="array" ref="Z377">_xll.SNL.Clients.Office.Excel.Functions.SPG($A377, "SP_TOTAL_REV", Z$3)</f>
        <v>1450000</v>
      </c>
    </row>
    <row r="378" spans="1:26" x14ac:dyDescent="0.3">
      <c r="A378" s="11" t="s">
        <v>381</v>
      </c>
      <c r="B378" s="4" cm="1">
        <f t="array" ref="B378">_xll.SNL.Clients.Office.Excel.Functions.SPG($A378, "SP_TOTAL_REV", B$3)</f>
        <v>4009000</v>
      </c>
      <c r="C378" s="4" cm="1">
        <f t="array" ref="C378">_xll.SNL.Clients.Office.Excel.Functions.SPG($A378, "SP_TOTAL_REV", C$3)</f>
        <v>4046000</v>
      </c>
      <c r="D378" s="4" cm="1">
        <f t="array" ref="D378">_xll.SNL.Clients.Office.Excel.Functions.SPG($A378, "SP_TOTAL_REV", D$3)</f>
        <v>4076200</v>
      </c>
      <c r="E378" s="4" cm="1">
        <f t="array" ref="E378">_xll.SNL.Clients.Office.Excel.Functions.SPG($A378, "SP_TOTAL_REV", E$3)</f>
        <v>4048000</v>
      </c>
      <c r="F378" s="4" cm="1">
        <f t="array" ref="F378">_xll.SNL.Clients.Office.Excel.Functions.SPG($A378, "SP_TOTAL_REV", F$3)</f>
        <v>3862000</v>
      </c>
      <c r="G378" s="4" cm="1">
        <f t="array" ref="G378">_xll.SNL.Clients.Office.Excel.Functions.SPG($A378, "SP_TOTAL_REV", G$3)</f>
        <v>3832100</v>
      </c>
      <c r="H378" s="4" cm="1">
        <f t="array" ref="H378">_xll.SNL.Clients.Office.Excel.Functions.SPG($A378, "SP_TOTAL_REV", H$3)</f>
        <v>3825900</v>
      </c>
      <c r="I378" s="4" cm="1">
        <f t="array" ref="I378">_xll.SNL.Clients.Office.Excel.Functions.SPG($A378, "SP_TOTAL_REV", I$3)</f>
        <v>3725900</v>
      </c>
      <c r="J378" s="4" cm="1">
        <f t="array" ref="J378">_xll.SNL.Clients.Office.Excel.Functions.SPG($A378, "SP_TOTAL_REV", J$3)</f>
        <v>3581100</v>
      </c>
      <c r="K378" s="4" cm="1">
        <f t="array" ref="K378">_xll.SNL.Clients.Office.Excel.Functions.SPG($A378, "SP_TOTAL_REV", K$3)</f>
        <v>3529800</v>
      </c>
      <c r="L378" s="4" cm="1">
        <f t="array" ref="L378">_xll.SNL.Clients.Office.Excel.Functions.SPG($A378, "SP_TOTAL_REV", L$3)</f>
        <v>3597800</v>
      </c>
      <c r="M378" s="4" cm="1">
        <f t="array" ref="M378">_xll.SNL.Clients.Office.Excel.Functions.SPG($A378, "SP_TOTAL_REV", M$3)</f>
        <v>3413600</v>
      </c>
      <c r="N378" s="4" cm="1">
        <f t="array" ref="N378">_xll.SNL.Clients.Office.Excel.Functions.SPG($A378, "SP_TOTAL_REV", N$3)</f>
        <v>2970100</v>
      </c>
      <c r="O378" s="4" cm="1">
        <f t="array" ref="O378">_xll.SNL.Clients.Office.Excel.Functions.SPG($A378, "SP_TOTAL_REV", O$3)</f>
        <v>2952800</v>
      </c>
      <c r="P378" s="4" cm="1">
        <f t="array" ref="P378">_xll.SNL.Clients.Office.Excel.Functions.SPG($A378, "SP_TOTAL_REV", P$3)</f>
        <v>2933900</v>
      </c>
      <c r="Q378" s="4" cm="1">
        <f t="array" ref="Q378">_xll.SNL.Clients.Office.Excel.Functions.SPG($A378, "SP_TOTAL_REV", Q$3)</f>
        <v>2812300</v>
      </c>
      <c r="R378" s="4" cm="1">
        <f t="array" ref="R378">_xll.SNL.Clients.Office.Excel.Functions.SPG($A378, "SP_TOTAL_REV", R$3)</f>
        <v>2595900</v>
      </c>
      <c r="S378" s="4" cm="1">
        <f t="array" ref="S378">_xll.SNL.Clients.Office.Excel.Functions.SPG($A378, "SP_TOTAL_REV", S$3)</f>
        <v>2573200</v>
      </c>
      <c r="T378" s="4" cm="1">
        <f t="array" ref="T378">_xll.SNL.Clients.Office.Excel.Functions.SPG($A378, "SP_TOTAL_REV", T$3)</f>
        <v>2572100</v>
      </c>
      <c r="U378" s="4" cm="1">
        <f t="array" ref="U378">_xll.SNL.Clients.Office.Excel.Functions.SPG($A378, "SP_TOTAL_REV", U$3)</f>
        <v>2454400</v>
      </c>
      <c r="V378" s="4" cm="1">
        <f t="array" ref="V378">_xll.SNL.Clients.Office.Excel.Functions.SPG($A378, "SP_TOTAL_REV", V$3)</f>
        <v>2553900</v>
      </c>
      <c r="W378" s="4" cm="1">
        <f t="array" ref="W378">_xll.SNL.Clients.Office.Excel.Functions.SPG($A378, "SP_TOTAL_REV", W$3)</f>
        <v>2576700</v>
      </c>
      <c r="X378" s="4" cm="1">
        <f t="array" ref="X378">_xll.SNL.Clients.Office.Excel.Functions.SPG($A378, "SP_TOTAL_REV", X$3)</f>
        <v>2646900</v>
      </c>
      <c r="Y378" s="4" cm="1">
        <f t="array" ref="Y378">_xll.SNL.Clients.Office.Excel.Functions.SPG($A378, "SP_TOTAL_REV", Y$3)</f>
        <v>2605300</v>
      </c>
      <c r="Z378" s="4" cm="1">
        <f t="array" ref="Z378">_xll.SNL.Clients.Office.Excel.Functions.SPG($A378, "SP_TOTAL_REV", Z$3)</f>
        <v>2470600</v>
      </c>
    </row>
    <row r="379" spans="1:26" x14ac:dyDescent="0.3">
      <c r="A379" s="11" t="s">
        <v>382</v>
      </c>
      <c r="B379" s="4" cm="1">
        <f t="array" ref="B379">_xll.SNL.Clients.Office.Excel.Functions.SPG($A379, "SP_TOTAL_REV", B$3)</f>
        <v>1291736</v>
      </c>
      <c r="C379" s="4" cm="1">
        <f t="array" ref="C379">_xll.SNL.Clients.Office.Excel.Functions.SPG($A379, "SP_TOTAL_REV", C$3)</f>
        <v>1282089</v>
      </c>
      <c r="D379" s="4" cm="1">
        <f t="array" ref="D379">_xll.SNL.Clients.Office.Excel.Functions.SPG($A379, "SP_TOTAL_REV", D$3)</f>
        <v>1224509</v>
      </c>
      <c r="E379" s="4" cm="1">
        <f t="array" ref="E379">_xll.SNL.Clients.Office.Excel.Functions.SPG($A379, "SP_TOTAL_REV", E$3)</f>
        <v>1223195</v>
      </c>
      <c r="F379" s="4" cm="1">
        <f t="array" ref="F379">_xll.SNL.Clients.Office.Excel.Functions.SPG($A379, "SP_TOTAL_REV", F$3)</f>
        <v>1196980</v>
      </c>
      <c r="G379" s="4" cm="1">
        <f t="array" ref="G379">_xll.SNL.Clients.Office.Excel.Functions.SPG($A379, "SP_TOTAL_REV", G$3)</f>
        <v>1162801</v>
      </c>
      <c r="H379" s="4" cm="1">
        <f t="array" ref="H379">_xll.SNL.Clients.Office.Excel.Functions.SPG($A379, "SP_TOTAL_REV", H$3)</f>
        <v>1102321</v>
      </c>
      <c r="I379" s="4" cm="1">
        <f t="array" ref="I379">_xll.SNL.Clients.Office.Excel.Functions.SPG($A379, "SP_TOTAL_REV", I$3)</f>
        <v>1122057</v>
      </c>
      <c r="J379" s="4" cm="1">
        <f t="array" ref="J379">_xll.SNL.Clients.Office.Excel.Functions.SPG($A379, "SP_TOTAL_REV", J$3)</f>
        <v>1116898</v>
      </c>
      <c r="K379" s="4" cm="1">
        <f t="array" ref="K379">_xll.SNL.Clients.Office.Excel.Functions.SPG($A379, "SP_TOTAL_REV", K$3)</f>
        <v>1033744</v>
      </c>
      <c r="L379" s="4" cm="1">
        <f t="array" ref="L379">_xll.SNL.Clients.Office.Excel.Functions.SPG($A379, "SP_TOTAL_REV", L$3)</f>
        <v>950294</v>
      </c>
      <c r="M379" s="4" cm="1">
        <f t="array" ref="M379">_xll.SNL.Clients.Office.Excel.Functions.SPG($A379, "SP_TOTAL_REV", M$3)</f>
        <v>914737</v>
      </c>
      <c r="N379" s="4" cm="1">
        <f t="array" ref="N379">_xll.SNL.Clients.Office.Excel.Functions.SPG($A379, "SP_TOTAL_REV", N$3)</f>
        <v>864500</v>
      </c>
      <c r="O379" s="4" cm="1">
        <f t="array" ref="O379">_xll.SNL.Clients.Office.Excel.Functions.SPG($A379, "SP_TOTAL_REV", O$3)</f>
        <v>894874</v>
      </c>
      <c r="P379" s="4" cm="1">
        <f t="array" ref="P379">_xll.SNL.Clients.Office.Excel.Functions.SPG($A379, "SP_TOTAL_REV", P$3)</f>
        <v>904015</v>
      </c>
      <c r="Q379" s="4" cm="1">
        <f t="array" ref="Q379">_xll.SNL.Clients.Office.Excel.Functions.SPG($A379, "SP_TOTAL_REV", Q$3)</f>
        <v>876103</v>
      </c>
      <c r="R379" s="4" cm="1">
        <f t="array" ref="R379">_xll.SNL.Clients.Office.Excel.Functions.SPG($A379, "SP_TOTAL_REV", R$3)</f>
        <v>768767</v>
      </c>
      <c r="S379" s="4" cm="1">
        <f t="array" ref="S379">_xll.SNL.Clients.Office.Excel.Functions.SPG($A379, "SP_TOTAL_REV", S$3)</f>
        <v>800011</v>
      </c>
      <c r="T379" s="4" cm="1">
        <f t="array" ref="T379">_xll.SNL.Clients.Office.Excel.Functions.SPG($A379, "SP_TOTAL_REV", T$3)</f>
        <v>751944</v>
      </c>
      <c r="U379" s="4" cm="1">
        <f t="array" ref="U379">_xll.SNL.Clients.Office.Excel.Functions.SPG($A379, "SP_TOTAL_REV", U$3)</f>
        <v>770344</v>
      </c>
      <c r="V379" s="4" cm="1">
        <f t="array" ref="V379">_xll.SNL.Clients.Office.Excel.Functions.SPG($A379, "SP_TOTAL_REV", V$3)</f>
        <v>769455</v>
      </c>
      <c r="W379" s="4" cm="1">
        <f t="array" ref="W379">_xll.SNL.Clients.Office.Excel.Functions.SPG($A379, "SP_TOTAL_REV", W$3)</f>
        <v>736157</v>
      </c>
      <c r="X379" s="4" cm="1">
        <f t="array" ref="X379">_xll.SNL.Clients.Office.Excel.Functions.SPG($A379, "SP_TOTAL_REV", X$3)</f>
        <v>681056</v>
      </c>
      <c r="Y379" s="4" cm="1">
        <f t="array" ref="Y379">_xll.SNL.Clients.Office.Excel.Functions.SPG($A379, "SP_TOTAL_REV", Y$3)</f>
        <v>704964</v>
      </c>
      <c r="Z379" s="4" cm="1">
        <f t="array" ref="Z379">_xll.SNL.Clients.Office.Excel.Functions.SPG($A379, "SP_TOTAL_REV", Z$3)</f>
        <v>662228</v>
      </c>
    </row>
    <row r="380" spans="1:26" x14ac:dyDescent="0.3">
      <c r="A380" s="11" t="s">
        <v>383</v>
      </c>
      <c r="B380" s="4" cm="1">
        <f t="array" ref="B380">_xll.SNL.Clients.Office.Excel.Functions.SPG($A380, "SP_TOTAL_REV", B$3)</f>
        <v>664762</v>
      </c>
      <c r="C380" s="4" cm="1">
        <f t="array" ref="C380">_xll.SNL.Clients.Office.Excel.Functions.SPG($A380, "SP_TOTAL_REV", C$3)</f>
        <v>729372</v>
      </c>
      <c r="D380" s="4" cm="1">
        <f t="array" ref="D380">_xll.SNL.Clients.Office.Excel.Functions.SPG($A380, "SP_TOTAL_REV", D$3)</f>
        <v>684049</v>
      </c>
      <c r="E380" s="4" cm="1">
        <f t="array" ref="E380">_xll.SNL.Clients.Office.Excel.Functions.SPG($A380, "SP_TOTAL_REV", E$3)</f>
        <v>691685</v>
      </c>
      <c r="F380" s="4" cm="1">
        <f t="array" ref="F380">_xll.SNL.Clients.Office.Excel.Functions.SPG($A380, "SP_TOTAL_REV", F$3)</f>
        <v>649920</v>
      </c>
      <c r="G380" s="4" cm="1">
        <f t="array" ref="G380">_xll.SNL.Clients.Office.Excel.Functions.SPG($A380, "SP_TOTAL_REV", G$3)</f>
        <v>695901</v>
      </c>
      <c r="H380" s="4" cm="1">
        <f t="array" ref="H380">_xll.SNL.Clients.Office.Excel.Functions.SPG($A380, "SP_TOTAL_REV", H$3)</f>
        <v>670739</v>
      </c>
      <c r="I380" s="4" cm="1">
        <f t="array" ref="I380">_xll.SNL.Clients.Office.Excel.Functions.SPG($A380, "SP_TOTAL_REV", I$3)</f>
        <v>709066</v>
      </c>
      <c r="J380" s="4" cm="1">
        <f t="array" ref="J380">_xll.SNL.Clients.Office.Excel.Functions.SPG($A380, "SP_TOTAL_REV", J$3)</f>
        <v>674865</v>
      </c>
      <c r="K380" s="4" cm="1">
        <f t="array" ref="K380">_xll.SNL.Clients.Office.Excel.Functions.SPG($A380, "SP_TOTAL_REV", K$3)</f>
        <v>741214</v>
      </c>
      <c r="L380" s="4" cm="1">
        <f t="array" ref="L380">_xll.SNL.Clients.Office.Excel.Functions.SPG($A380, "SP_TOTAL_REV", L$3)</f>
        <v>711803</v>
      </c>
      <c r="M380" s="4" cm="1">
        <f t="array" ref="M380">_xll.SNL.Clients.Office.Excel.Functions.SPG($A380, "SP_TOTAL_REV", M$3)</f>
        <v>895642</v>
      </c>
      <c r="N380" s="4" cm="1">
        <f t="array" ref="N380">_xll.SNL.Clients.Office.Excel.Functions.SPG($A380, "SP_TOTAL_REV", N$3)</f>
        <v>963163</v>
      </c>
      <c r="O380" s="4" cm="1">
        <f t="array" ref="O380">_xll.SNL.Clients.Office.Excel.Functions.SPG($A380, "SP_TOTAL_REV", O$3)</f>
        <v>1027910</v>
      </c>
      <c r="P380" s="4" cm="1">
        <f t="array" ref="P380">_xll.SNL.Clients.Office.Excel.Functions.SPG($A380, "SP_TOTAL_REV", P$3)</f>
        <v>861316</v>
      </c>
      <c r="Q380" s="4" cm="1">
        <f t="array" ref="Q380">_xll.SNL.Clients.Office.Excel.Functions.SPG($A380, "SP_TOTAL_REV", Q$3)</f>
        <v>630893</v>
      </c>
      <c r="R380" s="4" cm="1">
        <f t="array" ref="R380">_xll.SNL.Clients.Office.Excel.Functions.SPG($A380, "SP_TOTAL_REV", R$3)</f>
        <v>1307689</v>
      </c>
      <c r="S380" s="4" cm="1">
        <f t="array" ref="S380">_xll.SNL.Clients.Office.Excel.Functions.SPG($A380, "SP_TOTAL_REV", S$3)</f>
        <v>1354606</v>
      </c>
      <c r="T380" s="4" cm="1">
        <f t="array" ref="T380">_xll.SNL.Clients.Office.Excel.Functions.SPG($A380, "SP_TOTAL_REV", T$3)</f>
        <v>964025</v>
      </c>
      <c r="U380" s="4" cm="1">
        <f t="array" ref="U380">_xll.SNL.Clients.Office.Excel.Functions.SPG($A380, "SP_TOTAL_REV", U$3)</f>
        <v>811718</v>
      </c>
      <c r="V380" s="4" cm="1">
        <f t="array" ref="V380">_xll.SNL.Clients.Office.Excel.Functions.SPG($A380, "SP_TOTAL_REV", V$3)</f>
        <v>652396</v>
      </c>
      <c r="W380" s="4" cm="1">
        <f t="array" ref="W380">_xll.SNL.Clients.Office.Excel.Functions.SPG($A380, "SP_TOTAL_REV", W$3)</f>
        <v>805496</v>
      </c>
      <c r="X380" s="4" cm="1">
        <f t="array" ref="X380">_xll.SNL.Clients.Office.Excel.Functions.SPG($A380, "SP_TOTAL_REV", X$3)</f>
        <v>706923</v>
      </c>
      <c r="Y380" s="4" cm="1">
        <f t="array" ref="Y380">_xll.SNL.Clients.Office.Excel.Functions.SPG($A380, "SP_TOTAL_REV", Y$3)</f>
        <v>722517</v>
      </c>
      <c r="Z380" s="4" cm="1">
        <f t="array" ref="Z380">_xll.SNL.Clients.Office.Excel.Functions.SPG($A380, "SP_TOTAL_REV", Z$3)</f>
        <v>648737</v>
      </c>
    </row>
    <row r="381" spans="1:26" x14ac:dyDescent="0.3">
      <c r="A381" s="11" t="s">
        <v>384</v>
      </c>
      <c r="B381" s="4" cm="1">
        <f t="array" ref="B381">_xll.SNL.Clients.Office.Excel.Functions.SPG($A381, "SP_TOTAL_REV", B$3)</f>
        <v>2001000</v>
      </c>
      <c r="C381" s="4" cm="1">
        <f t="array" ref="C381">_xll.SNL.Clients.Office.Excel.Functions.SPG($A381, "SP_TOTAL_REV", C$3)</f>
        <v>1881000</v>
      </c>
      <c r="D381" s="4" cm="1">
        <f t="array" ref="D381">_xll.SNL.Clients.Office.Excel.Functions.SPG($A381, "SP_TOTAL_REV", D$3)</f>
        <v>2035500</v>
      </c>
      <c r="E381" s="4" cm="1">
        <f t="array" ref="E381">_xll.SNL.Clients.Office.Excel.Functions.SPG($A381, "SP_TOTAL_REV", E$3)</f>
        <v>2050600</v>
      </c>
      <c r="F381" s="4" cm="1">
        <f t="array" ref="F381">_xll.SNL.Clients.Office.Excel.Functions.SPG($A381, "SP_TOTAL_REV", F$3)</f>
        <v>2126000</v>
      </c>
      <c r="G381" s="4" cm="1">
        <f t="array" ref="G381">_xll.SNL.Clients.Office.Excel.Functions.SPG($A381, "SP_TOTAL_REV", G$3)</f>
        <v>2052000</v>
      </c>
      <c r="H381" s="4" cm="1">
        <f t="array" ref="H381">_xll.SNL.Clients.Office.Excel.Functions.SPG($A381, "SP_TOTAL_REV", H$3)</f>
        <v>2562900</v>
      </c>
      <c r="I381" s="4" cm="1">
        <f t="array" ref="I381">_xll.SNL.Clients.Office.Excel.Functions.SPG($A381, "SP_TOTAL_REV", I$3)</f>
        <v>2238700</v>
      </c>
      <c r="J381" s="4" cm="1">
        <f t="array" ref="J381">_xll.SNL.Clients.Office.Excel.Functions.SPG($A381, "SP_TOTAL_REV", J$3)</f>
        <v>2275400</v>
      </c>
      <c r="K381" s="4" cm="1">
        <f t="array" ref="K381">_xll.SNL.Clients.Office.Excel.Functions.SPG($A381, "SP_TOTAL_REV", K$3)</f>
        <v>1981000</v>
      </c>
      <c r="L381" s="4" cm="1">
        <f t="array" ref="L381">_xll.SNL.Clients.Office.Excel.Functions.SPG($A381, "SP_TOTAL_REV", L$3)</f>
        <v>2126300</v>
      </c>
      <c r="M381" s="4" cm="1">
        <f t="array" ref="M381">_xll.SNL.Clients.Office.Excel.Functions.SPG($A381, "SP_TOTAL_REV", M$3)</f>
        <v>1968700</v>
      </c>
      <c r="N381" s="4" cm="1">
        <f t="array" ref="N381">_xll.SNL.Clients.Office.Excel.Functions.SPG($A381, "SP_TOTAL_REV", N$3)</f>
        <v>1808100</v>
      </c>
      <c r="O381" s="4" cm="1">
        <f t="array" ref="O381">_xll.SNL.Clients.Office.Excel.Functions.SPG($A381, "SP_TOTAL_REV", O$3)</f>
        <v>1857300</v>
      </c>
      <c r="P381" s="4" cm="1">
        <f t="array" ref="P381">_xll.SNL.Clients.Office.Excel.Functions.SPG($A381, "SP_TOTAL_REV", P$3)</f>
        <v>1807800</v>
      </c>
      <c r="Q381" s="4" cm="1">
        <f t="array" ref="Q381">_xll.SNL.Clients.Office.Excel.Functions.SPG($A381, "SP_TOTAL_REV", Q$3)</f>
        <v>1848200</v>
      </c>
      <c r="R381" s="4" cm="1">
        <f t="array" ref="R381">_xll.SNL.Clients.Office.Excel.Functions.SPG($A381, "SP_TOTAL_REV", R$3)</f>
        <v>1776100</v>
      </c>
      <c r="S381" s="4" cm="1">
        <f t="array" ref="S381">_xll.SNL.Clients.Office.Excel.Functions.SPG($A381, "SP_TOTAL_REV", S$3)</f>
        <v>1565300</v>
      </c>
      <c r="T381" s="4" cm="1">
        <f t="array" ref="T381">_xll.SNL.Clients.Office.Excel.Functions.SPG($A381, "SP_TOTAL_REV", T$3)</f>
        <v>1570000</v>
      </c>
      <c r="U381" s="4" cm="1">
        <f t="array" ref="U381">_xll.SNL.Clients.Office.Excel.Functions.SPG($A381, "SP_TOTAL_REV", U$3)</f>
        <v>1394000</v>
      </c>
      <c r="V381" s="4" cm="1">
        <f t="array" ref="V381">_xll.SNL.Clients.Office.Excel.Functions.SPG($A381, "SP_TOTAL_REV", V$3)</f>
        <v>1681300</v>
      </c>
      <c r="W381" s="4" cm="1">
        <f t="array" ref="W381">_xll.SNL.Clients.Office.Excel.Functions.SPG($A381, "SP_TOTAL_REV", W$3)</f>
        <v>1684500</v>
      </c>
      <c r="X381" s="4" cm="1">
        <f t="array" ref="X381">_xll.SNL.Clients.Office.Excel.Functions.SPG($A381, "SP_TOTAL_REV", X$3)</f>
        <v>1730200</v>
      </c>
      <c r="Y381" s="4" cm="1">
        <f t="array" ref="Y381">_xll.SNL.Clients.Office.Excel.Functions.SPG($A381, "SP_TOTAL_REV", Y$3)</f>
        <v>1665100</v>
      </c>
      <c r="Z381" s="4" cm="1">
        <f t="array" ref="Z381">_xll.SNL.Clients.Office.Excel.Functions.SPG($A381, "SP_TOTAL_REV", Z$3)</f>
        <v>1657200</v>
      </c>
    </row>
    <row r="382" spans="1:26" x14ac:dyDescent="0.3">
      <c r="A382" s="11" t="s">
        <v>385</v>
      </c>
      <c r="B382" s="4" cm="1">
        <f t="array" ref="B382">_xll.SNL.Clients.Office.Excel.Functions.SPG($A382, "SP_TOTAL_REV", B$3)</f>
        <v>822504</v>
      </c>
      <c r="C382" s="4" cm="1">
        <f t="array" ref="C382">_xll.SNL.Clients.Office.Excel.Functions.SPG($A382, "SP_TOTAL_REV", C$3)</f>
        <v>832169</v>
      </c>
      <c r="D382" s="4" cm="1">
        <f t="array" ref="D382">_xll.SNL.Clients.Office.Excel.Functions.SPG($A382, "SP_TOTAL_REV", D$3)</f>
        <v>916270</v>
      </c>
      <c r="E382" s="4" cm="1">
        <f t="array" ref="E382">_xll.SNL.Clients.Office.Excel.Functions.SPG($A382, "SP_TOTAL_REV", E$3)</f>
        <v>891920</v>
      </c>
      <c r="F382" s="4" cm="1">
        <f t="array" ref="F382">_xll.SNL.Clients.Office.Excel.Functions.SPG($A382, "SP_TOTAL_REV", F$3)</f>
        <v>748349</v>
      </c>
      <c r="G382" s="4" cm="1">
        <f t="array" ref="G382">_xll.SNL.Clients.Office.Excel.Functions.SPG($A382, "SP_TOTAL_REV", G$3)</f>
        <v>754086</v>
      </c>
      <c r="H382" s="4" cm="1">
        <f t="array" ref="H382">_xll.SNL.Clients.Office.Excel.Functions.SPG($A382, "SP_TOTAL_REV", H$3)</f>
        <v>840427</v>
      </c>
      <c r="I382" s="4" cm="1">
        <f t="array" ref="I382">_xll.SNL.Clients.Office.Excel.Functions.SPG($A382, "SP_TOTAL_REV", I$3)</f>
        <v>820750</v>
      </c>
      <c r="J382" s="4" cm="1">
        <f t="array" ref="J382">_xll.SNL.Clients.Office.Excel.Functions.SPG($A382, "SP_TOTAL_REV", J$3)</f>
        <v>658015</v>
      </c>
      <c r="K382" s="4" cm="1">
        <f t="array" ref="K382">_xll.SNL.Clients.Office.Excel.Functions.SPG($A382, "SP_TOTAL_REV", K$3)</f>
        <v>661390</v>
      </c>
      <c r="L382" s="4" cm="1">
        <f t="array" ref="L382">_xll.SNL.Clients.Office.Excel.Functions.SPG($A382, "SP_TOTAL_REV", L$3)</f>
        <v>729704</v>
      </c>
      <c r="M382" s="4" cm="1">
        <f t="array" ref="M382">_xll.SNL.Clients.Office.Excel.Functions.SPG($A382, "SP_TOTAL_REV", M$3)</f>
        <v>714049</v>
      </c>
      <c r="N382" s="4" cm="1">
        <f t="array" ref="N382">_xll.SNL.Clients.Office.Excel.Functions.SPG($A382, "SP_TOTAL_REV", N$3)</f>
        <v>590680</v>
      </c>
      <c r="O382" s="4" cm="1">
        <f t="array" ref="O382">_xll.SNL.Clients.Office.Excel.Functions.SPG($A382, "SP_TOTAL_REV", O$3)</f>
        <v>600343</v>
      </c>
      <c r="P382" s="4" cm="1">
        <f t="array" ref="P382">_xll.SNL.Clients.Office.Excel.Functions.SPG($A382, "SP_TOTAL_REV", P$3)</f>
        <v>650199</v>
      </c>
      <c r="Q382" s="4" cm="1">
        <f t="array" ref="Q382">_xll.SNL.Clients.Office.Excel.Functions.SPG($A382, "SP_TOTAL_REV", Q$3)</f>
        <v>638204</v>
      </c>
      <c r="R382" s="4" cm="1">
        <f t="array" ref="R382">_xll.SNL.Clients.Office.Excel.Functions.SPG($A382, "SP_TOTAL_REV", R$3)</f>
        <v>535554</v>
      </c>
      <c r="S382" s="4" cm="1">
        <f t="array" ref="S382">_xll.SNL.Clients.Office.Excel.Functions.SPG($A382, "SP_TOTAL_REV", S$3)</f>
        <v>536292</v>
      </c>
      <c r="T382" s="4" cm="1">
        <f t="array" ref="T382">_xll.SNL.Clients.Office.Excel.Functions.SPG($A382, "SP_TOTAL_REV", T$3)</f>
        <v>583698</v>
      </c>
      <c r="U382" s="4" cm="1">
        <f t="array" ref="U382">_xll.SNL.Clients.Office.Excel.Functions.SPG($A382, "SP_TOTAL_REV", U$3)</f>
        <v>553329</v>
      </c>
      <c r="V382" s="4" cm="1">
        <f t="array" ref="V382">_xll.SNL.Clients.Office.Excel.Functions.SPG($A382, "SP_TOTAL_REV", V$3)</f>
        <v>487901</v>
      </c>
      <c r="W382" s="4" cm="1">
        <f t="array" ref="W382">_xll.SNL.Clients.Office.Excel.Functions.SPG($A382, "SP_TOTAL_REV", W$3)</f>
        <v>505985</v>
      </c>
      <c r="X382" s="4" cm="1">
        <f t="array" ref="X382">_xll.SNL.Clients.Office.Excel.Functions.SPG($A382, "SP_TOTAL_REV", X$3)</f>
        <v>556466</v>
      </c>
      <c r="Y382" s="4" cm="1">
        <f t="array" ref="Y382">_xll.SNL.Clients.Office.Excel.Functions.SPG($A382, "SP_TOTAL_REV", Y$3)</f>
        <v>523957</v>
      </c>
      <c r="Z382" s="4" cm="1">
        <f t="array" ref="Z382">_xll.SNL.Clients.Office.Excel.Functions.SPG($A382, "SP_TOTAL_REV", Z$3)</f>
        <v>429069</v>
      </c>
    </row>
    <row r="383" spans="1:26" x14ac:dyDescent="0.3">
      <c r="A383" s="11" t="s">
        <v>386</v>
      </c>
      <c r="B383" s="4" cm="1">
        <f t="array" ref="B383">_xll.SNL.Clients.Office.Excel.Functions.SPG($A383, "SP_TOTAL_REV", B$3)</f>
        <v>1882800</v>
      </c>
      <c r="C383" s="4" cm="1">
        <f t="array" ref="C383">_xll.SNL.Clients.Office.Excel.Functions.SPG($A383, "SP_TOTAL_REV", C$3)</f>
        <v>1877100</v>
      </c>
      <c r="D383" s="4" cm="1">
        <f t="array" ref="D383">_xll.SNL.Clients.Office.Excel.Functions.SPG($A383, "SP_TOTAL_REV", D$3)</f>
        <v>1764600</v>
      </c>
      <c r="E383" s="4" cm="1">
        <f t="array" ref="E383">_xll.SNL.Clients.Office.Excel.Functions.SPG($A383, "SP_TOTAL_REV", E$3)</f>
        <v>1716800</v>
      </c>
      <c r="F383" s="4" cm="1">
        <f t="array" ref="F383">_xll.SNL.Clients.Office.Excel.Functions.SPG($A383, "SP_TOTAL_REV", F$3)</f>
        <v>1680700</v>
      </c>
      <c r="G383" s="4" cm="1">
        <f t="array" ref="G383">_xll.SNL.Clients.Office.Excel.Functions.SPG($A383, "SP_TOTAL_REV", G$3)</f>
        <v>1613500</v>
      </c>
      <c r="H383" s="4" cm="1">
        <f t="array" ref="H383">_xll.SNL.Clients.Office.Excel.Functions.SPG($A383, "SP_TOTAL_REV", H$3)</f>
        <v>1563400</v>
      </c>
      <c r="I383" s="4" cm="1">
        <f t="array" ref="I383">_xll.SNL.Clients.Office.Excel.Functions.SPG($A383, "SP_TOTAL_REV", I$3)</f>
        <v>1531200</v>
      </c>
      <c r="J383" s="4" cm="1">
        <f t="array" ref="J383">_xll.SNL.Clients.Office.Excel.Functions.SPG($A383, "SP_TOTAL_REV", J$3)</f>
        <v>1469700</v>
      </c>
      <c r="K383" s="4" cm="1">
        <f t="array" ref="K383">_xll.SNL.Clients.Office.Excel.Functions.SPG($A383, "SP_TOTAL_REV", K$3)</f>
        <v>1430900</v>
      </c>
      <c r="L383" s="4" cm="1">
        <f t="array" ref="L383">_xll.SNL.Clients.Office.Excel.Functions.SPG($A383, "SP_TOTAL_REV", L$3)</f>
        <v>1350300</v>
      </c>
      <c r="M383" s="4" cm="1">
        <f t="array" ref="M383">_xll.SNL.Clients.Office.Excel.Functions.SPG($A383, "SP_TOTAL_REV", M$3)</f>
        <v>1310800</v>
      </c>
      <c r="N383" s="4" cm="1">
        <f t="array" ref="N383">_xll.SNL.Clients.Office.Excel.Functions.SPG($A383, "SP_TOTAL_REV", N$3)</f>
        <v>1279800</v>
      </c>
      <c r="O383" s="4" cm="1">
        <f t="array" ref="O383">_xll.SNL.Clients.Office.Excel.Functions.SPG($A383, "SP_TOTAL_REV", O$3)</f>
        <v>1256600</v>
      </c>
      <c r="P383" s="4" cm="1">
        <f t="array" ref="P383">_xll.SNL.Clients.Office.Excel.Functions.SPG($A383, "SP_TOTAL_REV", P$3)</f>
        <v>1232100</v>
      </c>
      <c r="Q383" s="4" cm="1">
        <f t="array" ref="Q383">_xll.SNL.Clients.Office.Excel.Functions.SPG($A383, "SP_TOTAL_REV", Q$3)</f>
        <v>1189800</v>
      </c>
      <c r="R383" s="4" cm="1">
        <f t="array" ref="R383">_xll.SNL.Clients.Office.Excel.Functions.SPG($A383, "SP_TOTAL_REV", R$3)</f>
        <v>1155300</v>
      </c>
      <c r="S383" s="4" cm="1">
        <f t="array" ref="S383">_xll.SNL.Clients.Office.Excel.Functions.SPG($A383, "SP_TOTAL_REV", S$3)</f>
        <v>1335600</v>
      </c>
      <c r="T383" s="4" cm="1">
        <f t="array" ref="T383">_xll.SNL.Clients.Office.Excel.Functions.SPG($A383, "SP_TOTAL_REV", T$3)</f>
        <v>1198200</v>
      </c>
      <c r="U383" s="4" t="str" cm="1">
        <f t="array" ref="U383">_xll.SNL.Clients.Office.Excel.Functions.SPG($A383, "SP_TOTAL_REV", U$3)</f>
        <v>NA</v>
      </c>
      <c r="V383" s="4" cm="1">
        <f t="array" ref="V383">_xll.SNL.Clients.Office.Excel.Functions.SPG($A383, "SP_TOTAL_REV", V$3)</f>
        <v>1350700</v>
      </c>
      <c r="W383" s="4" cm="1">
        <f t="array" ref="W383">_xll.SNL.Clients.Office.Excel.Functions.SPG($A383, "SP_TOTAL_REV", W$3)</f>
        <v>1394800</v>
      </c>
      <c r="X383" s="4" cm="1">
        <f t="array" ref="X383">_xll.SNL.Clients.Office.Excel.Functions.SPG($A383, "SP_TOTAL_REV", X$3)</f>
        <v>1354500</v>
      </c>
      <c r="Y383" s="4" cm="1">
        <f t="array" ref="Y383">_xll.SNL.Clients.Office.Excel.Functions.SPG($A383, "SP_TOTAL_REV", Y$3)</f>
        <v>1330300</v>
      </c>
      <c r="Z383" s="4" cm="1">
        <f t="array" ref="Z383">_xll.SNL.Clients.Office.Excel.Functions.SPG($A383, "SP_TOTAL_REV", Z$3)</f>
        <v>1287200</v>
      </c>
    </row>
    <row r="384" spans="1:26" x14ac:dyDescent="0.3">
      <c r="A384" s="11" t="s">
        <v>387</v>
      </c>
      <c r="B384" s="4" t="str" cm="1">
        <f t="array" ref="B384">_xll.SNL.Clients.Office.Excel.Functions.SPG($A384, "SP_TOTAL_REV", B$3)</f>
        <v>NA</v>
      </c>
      <c r="C384" s="4" cm="1">
        <f t="array" ref="C384">_xll.SNL.Clients.Office.Excel.Functions.SPG($A384, "SP_TOTAL_REV", C$3)</f>
        <v>5912279</v>
      </c>
      <c r="D384" s="4" cm="1">
        <f t="array" ref="D384">_xll.SNL.Clients.Office.Excel.Functions.SPG($A384, "SP_TOTAL_REV", D$3)</f>
        <v>5071354</v>
      </c>
      <c r="E384" s="4" cm="1">
        <f t="array" ref="E384">_xll.SNL.Clients.Office.Excel.Functions.SPG($A384, "SP_TOTAL_REV", E$3)</f>
        <v>5287519</v>
      </c>
      <c r="F384" s="4" cm="1">
        <f t="array" ref="F384">_xll.SNL.Clients.Office.Excel.Functions.SPG($A384, "SP_TOTAL_REV", F$3)</f>
        <v>4858067</v>
      </c>
      <c r="G384" s="4" cm="1">
        <f t="array" ref="G384">_xll.SNL.Clients.Office.Excel.Functions.SPG($A384, "SP_TOTAL_REV", G$3)</f>
        <v>6022501</v>
      </c>
      <c r="H384" s="4" cm="1">
        <f t="array" ref="H384">_xll.SNL.Clients.Office.Excel.Functions.SPG($A384, "SP_TOTAL_REV", H$3)</f>
        <v>4924849</v>
      </c>
      <c r="I384" s="4" cm="1">
        <f t="array" ref="I384">_xll.SNL.Clients.Office.Excel.Functions.SPG($A384, "SP_TOTAL_REV", I$3)</f>
        <v>4934905</v>
      </c>
      <c r="J384" s="4" cm="1">
        <f t="array" ref="J384">_xll.SNL.Clients.Office.Excel.Functions.SPG($A384, "SP_TOTAL_REV", J$3)</f>
        <v>4494686</v>
      </c>
      <c r="K384" s="4" cm="1">
        <f t="array" ref="K384">_xll.SNL.Clients.Office.Excel.Functions.SPG($A384, "SP_TOTAL_REV", K$3)</f>
        <v>5214231</v>
      </c>
      <c r="L384" s="4" cm="1">
        <f t="array" ref="L384">_xll.SNL.Clients.Office.Excel.Functions.SPG($A384, "SP_TOTAL_REV", L$3)</f>
        <v>4565489</v>
      </c>
      <c r="M384" s="4" cm="1">
        <f t="array" ref="M384">_xll.SNL.Clients.Office.Excel.Functions.SPG($A384, "SP_TOTAL_REV", M$3)</f>
        <v>4583009</v>
      </c>
      <c r="N384" s="4" cm="1">
        <f t="array" ref="N384">_xll.SNL.Clients.Office.Excel.Functions.SPG($A384, "SP_TOTAL_REV", N$3)</f>
        <v>4333100</v>
      </c>
      <c r="O384" s="4" cm="1">
        <f t="array" ref="O384">_xll.SNL.Clients.Office.Excel.Functions.SPG($A384, "SP_TOTAL_REV", O$3)</f>
        <v>5020649</v>
      </c>
      <c r="P384" s="4" cm="1">
        <f t="array" ref="P384">_xll.SNL.Clients.Office.Excel.Functions.SPG($A384, "SP_TOTAL_REV", P$3)</f>
        <v>4574541</v>
      </c>
      <c r="Q384" s="4" cm="1">
        <f t="array" ref="Q384">_xll.SNL.Clients.Office.Excel.Functions.SPG($A384, "SP_TOTAL_REV", Q$3)</f>
        <v>4804974</v>
      </c>
      <c r="R384" s="4" cm="1">
        <f t="array" ref="R384">_xll.SNL.Clients.Office.Excel.Functions.SPG($A384, "SP_TOTAL_REV", R$3)</f>
        <v>4516080</v>
      </c>
      <c r="S384" s="4" cm="1">
        <f t="array" ref="S384">_xll.SNL.Clients.Office.Excel.Functions.SPG($A384, "SP_TOTAL_REV", S$3)</f>
        <v>4249671</v>
      </c>
      <c r="T384" s="4" cm="1">
        <f t="array" ref="T384">_xll.SNL.Clients.Office.Excel.Functions.SPG($A384, "SP_TOTAL_REV", T$3)</f>
        <v>3754509</v>
      </c>
      <c r="U384" s="4" cm="1">
        <f t="array" ref="U384">_xll.SNL.Clients.Office.Excel.Functions.SPG($A384, "SP_TOTAL_REV", U$3)</f>
        <v>2684712</v>
      </c>
      <c r="V384" s="4" cm="1">
        <f t="array" ref="V384">_xll.SNL.Clients.Office.Excel.Functions.SPG($A384, "SP_TOTAL_REV", V$3)</f>
        <v>1842673</v>
      </c>
      <c r="W384" s="4" cm="1">
        <f t="array" ref="W384">_xll.SNL.Clients.Office.Excel.Functions.SPG($A384, "SP_TOTAL_REV", W$3)</f>
        <v>4413445</v>
      </c>
      <c r="X384" s="4" cm="1">
        <f t="array" ref="X384">_xll.SNL.Clients.Office.Excel.Functions.SPG($A384, "SP_TOTAL_REV", X$3)</f>
        <v>3849117</v>
      </c>
      <c r="Y384" s="4" cm="1">
        <f t="array" ref="Y384">_xll.SNL.Clients.Office.Excel.Functions.SPG($A384, "SP_TOTAL_REV", Y$3)</f>
        <v>3979869</v>
      </c>
      <c r="Z384" s="4" cm="1">
        <f t="array" ref="Z384">_xll.SNL.Clients.Office.Excel.Functions.SPG($A384, "SP_TOTAL_REV", Z$3)</f>
        <v>3796642</v>
      </c>
    </row>
    <row r="385" spans="1:26" x14ac:dyDescent="0.3">
      <c r="A385" s="11" t="s">
        <v>388</v>
      </c>
      <c r="B385" s="4" cm="1">
        <f t="array" ref="B385">_xll.SNL.Clients.Office.Excel.Functions.SPG($A385, "SP_TOTAL_REV", B$3)</f>
        <v>3999000</v>
      </c>
      <c r="C385" s="4" cm="1">
        <f t="array" ref="C385">_xll.SNL.Clients.Office.Excel.Functions.SPG($A385, "SP_TOTAL_REV", C$3)</f>
        <v>3761000</v>
      </c>
      <c r="D385" s="4" cm="1">
        <f t="array" ref="D385">_xll.SNL.Clients.Office.Excel.Functions.SPG($A385, "SP_TOTAL_REV", D$3)</f>
        <v>4886000</v>
      </c>
      <c r="E385" s="4" cm="1">
        <f t="array" ref="E385">_xll.SNL.Clients.Office.Excel.Functions.SPG($A385, "SP_TOTAL_REV", E$3)</f>
        <v>4110000</v>
      </c>
      <c r="F385" s="4" cm="1">
        <f t="array" ref="F385">_xll.SNL.Clients.Office.Excel.Functions.SPG($A385, "SP_TOTAL_REV", F$3)</f>
        <v>3728000</v>
      </c>
      <c r="G385" s="4" cm="1">
        <f t="array" ref="G385">_xll.SNL.Clients.Office.Excel.Functions.SPG($A385, "SP_TOTAL_REV", G$3)</f>
        <v>3331000</v>
      </c>
      <c r="H385" s="4" cm="1">
        <f t="array" ref="H385">_xll.SNL.Clients.Office.Excel.Functions.SPG($A385, "SP_TOTAL_REV", H$3)</f>
        <v>4160000</v>
      </c>
      <c r="I385" s="4" cm="1">
        <f t="array" ref="I385">_xll.SNL.Clients.Office.Excel.Functions.SPG($A385, "SP_TOTAL_REV", I$3)</f>
        <v>3523000</v>
      </c>
      <c r="J385" s="4" cm="1">
        <f t="array" ref="J385">_xll.SNL.Clients.Office.Excel.Functions.SPG($A385, "SP_TOTAL_REV", J$3)</f>
        <v>2886000</v>
      </c>
      <c r="K385" s="4" cm="1">
        <f t="array" ref="K385">_xll.SNL.Clients.Office.Excel.Functions.SPG($A385, "SP_TOTAL_REV", K$3)</f>
        <v>2603452</v>
      </c>
      <c r="L385" s="4" cm="1">
        <f t="array" ref="L385">_xll.SNL.Clients.Office.Excel.Functions.SPG($A385, "SP_TOTAL_REV", L$3)</f>
        <v>2993075</v>
      </c>
      <c r="M385" s="4" cm="1">
        <f t="array" ref="M385">_xll.SNL.Clients.Office.Excel.Functions.SPG($A385, "SP_TOTAL_REV", M$3)</f>
        <v>2184242</v>
      </c>
      <c r="N385" s="4" cm="1">
        <f t="array" ref="N385">_xll.SNL.Clients.Office.Excel.Functions.SPG($A385, "SP_TOTAL_REV", N$3)</f>
        <v>1059231</v>
      </c>
      <c r="O385" s="4" cm="1">
        <f t="array" ref="O385">_xll.SNL.Clients.Office.Excel.Functions.SPG($A385, "SP_TOTAL_REV", O$3)</f>
        <v>982247</v>
      </c>
      <c r="P385" s="4" cm="1">
        <f t="array" ref="P385">_xll.SNL.Clients.Office.Excel.Functions.SPG($A385, "SP_TOTAL_REV", P$3)</f>
        <v>456958</v>
      </c>
      <c r="Q385" s="4" cm="1">
        <f t="array" ref="Q385">_xll.SNL.Clients.Office.Excel.Functions.SPG($A385, "SP_TOTAL_REV", Q$3)</f>
        <v>50914</v>
      </c>
      <c r="R385" s="4" cm="1">
        <f t="array" ref="R385">_xll.SNL.Clients.Office.Excel.Functions.SPG($A385, "SP_TOTAL_REV", R$3)</f>
        <v>42014</v>
      </c>
      <c r="S385" s="4" cm="1">
        <f t="array" ref="S385">_xll.SNL.Clients.Office.Excel.Functions.SPG($A385, "SP_TOTAL_REV", S$3)</f>
        <v>34138</v>
      </c>
      <c r="T385" s="4" cm="1">
        <f t="array" ref="T385">_xll.SNL.Clients.Office.Excel.Functions.SPG($A385, "SP_TOTAL_REV", T$3)</f>
        <v>-33688</v>
      </c>
      <c r="U385" s="4" cm="1">
        <f t="array" ref="U385">_xll.SNL.Clients.Office.Excel.Functions.SPG($A385, "SP_TOTAL_REV", U$3)</f>
        <v>175605</v>
      </c>
      <c r="V385" s="4" cm="1">
        <f t="array" ref="V385">_xll.SNL.Clients.Office.Excel.Functions.SPG($A385, "SP_TOTAL_REV", V$3)</f>
        <v>2032750</v>
      </c>
      <c r="W385" s="4" cm="1">
        <f t="array" ref="W385">_xll.SNL.Clients.Office.Excel.Functions.SPG($A385, "SP_TOTAL_REV", W$3)</f>
        <v>2517413</v>
      </c>
      <c r="X385" s="4" cm="1">
        <f t="array" ref="X385">_xll.SNL.Clients.Office.Excel.Functions.SPG($A385, "SP_TOTAL_REV", X$3)</f>
        <v>3186850</v>
      </c>
      <c r="Y385" s="4" cm="1">
        <f t="array" ref="Y385">_xll.SNL.Clients.Office.Excel.Functions.SPG($A385, "SP_TOTAL_REV", Y$3)</f>
        <v>2806631</v>
      </c>
      <c r="Z385" s="4" cm="1">
        <f t="array" ref="Z385">_xll.SNL.Clients.Office.Excel.Functions.SPG($A385, "SP_TOTAL_REV", Z$3)</f>
        <v>2439767</v>
      </c>
    </row>
    <row r="386" spans="1:26" x14ac:dyDescent="0.3">
      <c r="A386" s="11" t="s">
        <v>389</v>
      </c>
      <c r="B386" s="4" cm="1">
        <f t="array" ref="B386">_xll.SNL.Clients.Office.Excel.Functions.SPG($A386, "SP_TOTAL_REV", B$3)</f>
        <v>20306000</v>
      </c>
      <c r="C386" s="4" cm="1">
        <f t="array" ref="C386">_xll.SNL.Clients.Office.Excel.Functions.SPG($A386, "SP_TOTAL_REV", C$3)</f>
        <v>21623000</v>
      </c>
      <c r="D386" s="4" cm="1">
        <f t="array" ref="D386">_xll.SNL.Clients.Office.Excel.Functions.SPG($A386, "SP_TOTAL_REV", D$3)</f>
        <v>20089000</v>
      </c>
      <c r="E386" s="4" cm="1">
        <f t="array" ref="E386">_xll.SNL.Clients.Office.Excel.Functions.SPG($A386, "SP_TOTAL_REV", E$3)</f>
        <v>19721000</v>
      </c>
      <c r="F386" s="4" cm="1">
        <f t="array" ref="F386">_xll.SNL.Clients.Office.Excel.Functions.SPG($A386, "SP_TOTAL_REV", F$3)</f>
        <v>19305000</v>
      </c>
      <c r="G386" s="4" cm="1">
        <f t="array" ref="G386">_xll.SNL.Clients.Office.Excel.Functions.SPG($A386, "SP_TOTAL_REV", G$3)</f>
        <v>19927000</v>
      </c>
      <c r="H386" s="4" cm="1">
        <f t="array" ref="H386">_xll.SNL.Clients.Office.Excel.Functions.SPG($A386, "SP_TOTAL_REV", H$3)</f>
        <v>13464000</v>
      </c>
      <c r="I386" s="4" cm="1">
        <f t="array" ref="I386">_xll.SNL.Clients.Office.Excel.Functions.SPG($A386, "SP_TOTAL_REV", I$3)</f>
        <v>18315000</v>
      </c>
      <c r="J386" s="4" cm="1">
        <f t="array" ref="J386">_xll.SNL.Clients.Office.Excel.Functions.SPG($A386, "SP_TOTAL_REV", J$3)</f>
        <v>17214000</v>
      </c>
      <c r="K386" s="4" cm="1">
        <f t="array" ref="K386">_xll.SNL.Clients.Office.Excel.Functions.SPG($A386, "SP_TOTAL_REV", K$3)</f>
        <v>18093000</v>
      </c>
      <c r="L386" s="4" cm="1">
        <f t="array" ref="L386">_xll.SNL.Clients.Office.Excel.Functions.SPG($A386, "SP_TOTAL_REV", L$3)</f>
        <v>16951000</v>
      </c>
      <c r="M386" s="4" cm="1">
        <f t="array" ref="M386">_xll.SNL.Clients.Office.Excel.Functions.SPG($A386, "SP_TOTAL_REV", M$3)</f>
        <v>16314000</v>
      </c>
      <c r="N386" s="4" cm="1">
        <f t="array" ref="N386">_xll.SNL.Clients.Office.Excel.Functions.SPG($A386, "SP_TOTAL_REV", N$3)</f>
        <v>15716000</v>
      </c>
      <c r="O386" s="4" cm="1">
        <f t="array" ref="O386">_xll.SNL.Clients.Office.Excel.Functions.SPG($A386, "SP_TOTAL_REV", O$3)</f>
        <v>17044000</v>
      </c>
      <c r="P386" s="4" cm="1">
        <f t="array" ref="P386">_xll.SNL.Clients.Office.Excel.Functions.SPG($A386, "SP_TOTAL_REV", P$3)</f>
        <v>16213000</v>
      </c>
      <c r="Q386" s="4" cm="1">
        <f t="array" ref="Q386">_xll.SNL.Clients.Office.Excel.Functions.SPG($A386, "SP_TOTAL_REV", Q$3)</f>
        <v>15880000</v>
      </c>
      <c r="R386" s="4" cm="1">
        <f t="array" ref="R386">_xll.SNL.Clients.Office.Excel.Functions.SPG($A386, "SP_TOTAL_REV", R$3)</f>
        <v>15251000</v>
      </c>
      <c r="S386" s="4" cm="1">
        <f t="array" ref="S386">_xll.SNL.Clients.Office.Excel.Functions.SPG($A386, "SP_TOTAL_REV", S$3)</f>
        <v>16419000</v>
      </c>
      <c r="T386" s="4" cm="1">
        <f t="array" ref="T386">_xll.SNL.Clients.Office.Excel.Functions.SPG($A386, "SP_TOTAL_REV", T$3)</f>
        <v>14747000</v>
      </c>
      <c r="U386" s="4" cm="1">
        <f t="array" ref="U386">_xll.SNL.Clients.Office.Excel.Functions.SPG($A386, "SP_TOTAL_REV", U$3)</f>
        <v>14061000</v>
      </c>
      <c r="V386" s="4" cm="1">
        <f t="array" ref="V386">_xll.SNL.Clients.Office.Excel.Functions.SPG($A386, "SP_TOTAL_REV", V$3)</f>
        <v>11360000</v>
      </c>
      <c r="W386" s="4" cm="1">
        <f t="array" ref="W386">_xll.SNL.Clients.Office.Excel.Functions.SPG($A386, "SP_TOTAL_REV", W$3)</f>
        <v>11694000</v>
      </c>
      <c r="X386" s="4" cm="1">
        <f t="array" ref="X386">_xll.SNL.Clients.Office.Excel.Functions.SPG($A386, "SP_TOTAL_REV", X$3)</f>
        <v>11373000</v>
      </c>
      <c r="Y386" s="4" cm="1">
        <f t="array" ref="Y386">_xll.SNL.Clients.Office.Excel.Functions.SPG($A386, "SP_TOTAL_REV", Y$3)</f>
        <v>11329000</v>
      </c>
      <c r="Z386" s="4" cm="1">
        <f t="array" ref="Z386">_xll.SNL.Clients.Office.Excel.Functions.SPG($A386, "SP_TOTAL_REV", Z$3)</f>
        <v>10953000</v>
      </c>
    </row>
    <row r="387" spans="1:26" x14ac:dyDescent="0.3">
      <c r="A387" s="11" t="s">
        <v>390</v>
      </c>
      <c r="B387" s="4" cm="1">
        <f t="array" ref="B387">_xll.SNL.Clients.Office.Excel.Functions.SPG($A387, "SP_TOTAL_REV", B$3)</f>
        <v>3777000</v>
      </c>
      <c r="C387" s="4" cm="1">
        <f t="array" ref="C387">_xll.SNL.Clients.Office.Excel.Functions.SPG($A387, "SP_TOTAL_REV", C$3)</f>
        <v>3592000</v>
      </c>
      <c r="D387" s="4" cm="1">
        <f t="array" ref="D387">_xll.SNL.Clients.Office.Excel.Functions.SPG($A387, "SP_TOTAL_REV", D$3)</f>
        <v>3575000</v>
      </c>
      <c r="E387" s="4" cm="1">
        <f t="array" ref="E387">_xll.SNL.Clients.Office.Excel.Functions.SPG($A387, "SP_TOTAL_REV", E$3)</f>
        <v>3549000</v>
      </c>
      <c r="F387" s="4" cm="1">
        <f t="array" ref="F387">_xll.SNL.Clients.Office.Excel.Functions.SPG($A387, "SP_TOTAL_REV", F$3)</f>
        <v>3491000</v>
      </c>
      <c r="G387" s="4" cm="1">
        <f t="array" ref="G387">_xll.SNL.Clients.Office.Excel.Functions.SPG($A387, "SP_TOTAL_REV", G$3)</f>
        <v>3152000</v>
      </c>
      <c r="H387" s="4" cm="1">
        <f t="array" ref="H387">_xll.SNL.Clients.Office.Excel.Functions.SPG($A387, "SP_TOTAL_REV", H$3)</f>
        <v>3084000</v>
      </c>
      <c r="I387" s="4" cm="1">
        <f t="array" ref="I387">_xll.SNL.Clients.Office.Excel.Functions.SPG($A387, "SP_TOTAL_REV", I$3)</f>
        <v>3101000</v>
      </c>
      <c r="J387" s="4" cm="1">
        <f t="array" ref="J387">_xll.SNL.Clients.Office.Excel.Functions.SPG($A387, "SP_TOTAL_REV", J$3)</f>
        <v>3160000</v>
      </c>
      <c r="K387" s="4" cm="1">
        <f t="array" ref="K387">_xll.SNL.Clients.Office.Excel.Functions.SPG($A387, "SP_TOTAL_REV", K$3)</f>
        <v>2937000</v>
      </c>
      <c r="L387" s="4" cm="1">
        <f t="array" ref="L387">_xll.SNL.Clients.Office.Excel.Functions.SPG($A387, "SP_TOTAL_REV", L$3)</f>
        <v>2861000</v>
      </c>
      <c r="M387" s="4" cm="1">
        <f t="array" ref="M387">_xll.SNL.Clients.Office.Excel.Functions.SPG($A387, "SP_TOTAL_REV", M$3)</f>
        <v>2993000</v>
      </c>
      <c r="N387" s="4" cm="1">
        <f t="array" ref="N387">_xll.SNL.Clients.Office.Excel.Functions.SPG($A387, "SP_TOTAL_REV", N$3)</f>
        <v>2389000</v>
      </c>
      <c r="O387" s="4" cm="1">
        <f t="array" ref="O387">_xll.SNL.Clients.Office.Excel.Functions.SPG($A387, "SP_TOTAL_REV", O$3)</f>
        <v>2088000</v>
      </c>
      <c r="P387" s="4" cm="1">
        <f t="array" ref="P387">_xll.SNL.Clients.Office.Excel.Functions.SPG($A387, "SP_TOTAL_REV", P$3)</f>
        <v>2087000</v>
      </c>
      <c r="Q387" s="4" cm="1">
        <f t="array" ref="Q387">_xll.SNL.Clients.Office.Excel.Functions.SPG($A387, "SP_TOTAL_REV", Q$3)</f>
        <v>2106000</v>
      </c>
      <c r="R387" s="4" cm="1">
        <f t="array" ref="R387">_xll.SNL.Clients.Office.Excel.Functions.SPG($A387, "SP_TOTAL_REV", R$3)</f>
        <v>2016000</v>
      </c>
      <c r="S387" s="4" cm="1">
        <f t="array" ref="S387">_xll.SNL.Clients.Office.Excel.Functions.SPG($A387, "SP_TOTAL_REV", S$3)</f>
        <v>1867000</v>
      </c>
      <c r="T387" s="4" cm="1">
        <f t="array" ref="T387">_xll.SNL.Clients.Office.Excel.Functions.SPG($A387, "SP_TOTAL_REV", T$3)</f>
        <v>1846000</v>
      </c>
      <c r="U387" s="4" cm="1">
        <f t="array" ref="U387">_xll.SNL.Clients.Office.Excel.Functions.SPG($A387, "SP_TOTAL_REV", U$3)</f>
        <v>1943000</v>
      </c>
      <c r="V387" s="4" cm="1">
        <f t="array" ref="V387">_xll.SNL.Clients.Office.Excel.Functions.SPG($A387, "SP_TOTAL_REV", V$3)</f>
        <v>1786000</v>
      </c>
      <c r="W387" s="4" cm="1">
        <f t="array" ref="W387">_xll.SNL.Clients.Office.Excel.Functions.SPG($A387, "SP_TOTAL_REV", W$3)</f>
        <v>1735000</v>
      </c>
      <c r="X387" s="4" cm="1">
        <f t="array" ref="X387">_xll.SNL.Clients.Office.Excel.Functions.SPG($A387, "SP_TOTAL_REV", X$3)</f>
        <v>1689000</v>
      </c>
      <c r="Y387" s="4" cm="1">
        <f t="array" ref="Y387">_xll.SNL.Clients.Office.Excel.Functions.SPG($A387, "SP_TOTAL_REV", Y$3)</f>
        <v>1704000</v>
      </c>
      <c r="Z387" s="4" cm="1">
        <f t="array" ref="Z387">_xll.SNL.Clients.Office.Excel.Functions.SPG($A387, "SP_TOTAL_REV", Z$3)</f>
        <v>1571000</v>
      </c>
    </row>
    <row r="388" spans="1:26" x14ac:dyDescent="0.3">
      <c r="A388" s="11" t="s">
        <v>391</v>
      </c>
      <c r="B388" s="4" t="str" cm="1">
        <f t="array" ref="B388">_xll.SNL.Clients.Office.Excel.Functions.SPG($A388, "SP_TOTAL_REV", B$3)</f>
        <v>NA</v>
      </c>
      <c r="C388" s="4" cm="1">
        <f t="array" ref="C388">_xll.SNL.Clients.Office.Excel.Functions.SPG($A388, "SP_TOTAL_REV", C$3)</f>
        <v>9993000</v>
      </c>
      <c r="D388" s="4" cm="1">
        <f t="array" ref="D388">_xll.SNL.Clients.Office.Excel.Functions.SPG($A388, "SP_TOTAL_REV", D$3)</f>
        <v>9444000</v>
      </c>
      <c r="E388" s="4" cm="1">
        <f t="array" ref="E388">_xll.SNL.Clients.Office.Excel.Functions.SPG($A388, "SP_TOTAL_REV", E$3)</f>
        <v>9325000</v>
      </c>
      <c r="F388" s="4" cm="1">
        <f t="array" ref="F388">_xll.SNL.Clients.Office.Excel.Functions.SPG($A388, "SP_TOTAL_REV", F$3)</f>
        <v>9133000</v>
      </c>
      <c r="G388" s="4" cm="1">
        <f t="array" ref="G388">_xll.SNL.Clients.Office.Excel.Functions.SPG($A388, "SP_TOTAL_REV", G$3)</f>
        <v>9287000</v>
      </c>
      <c r="H388" s="4" cm="1">
        <f t="array" ref="H388">_xll.SNL.Clients.Office.Excel.Functions.SPG($A388, "SP_TOTAL_REV", H$3)</f>
        <v>8720000</v>
      </c>
      <c r="I388" s="4" cm="1">
        <f t="array" ref="I388">_xll.SNL.Clients.Office.Excel.Functions.SPG($A388, "SP_TOTAL_REV", I$3)</f>
        <v>8603000</v>
      </c>
      <c r="J388" s="4" cm="1">
        <f t="array" ref="J388">_xll.SNL.Clients.Office.Excel.Functions.SPG($A388, "SP_TOTAL_REV", J$3)</f>
        <v>8247000</v>
      </c>
      <c r="K388" s="4" cm="1">
        <f t="array" ref="K388">_xll.SNL.Clients.Office.Excel.Functions.SPG($A388, "SP_TOTAL_REV", K$3)</f>
        <v>8384000</v>
      </c>
      <c r="L388" s="4" cm="1">
        <f t="array" ref="L388">_xll.SNL.Clients.Office.Excel.Functions.SPG($A388, "SP_TOTAL_REV", L$3)</f>
        <v>7837000</v>
      </c>
      <c r="M388" s="4" cm="1">
        <f t="array" ref="M388">_xll.SNL.Clients.Office.Excel.Functions.SPG($A388, "SP_TOTAL_REV", M$3)</f>
        <v>7720000</v>
      </c>
      <c r="N388" s="4" cm="1">
        <f t="array" ref="N388">_xll.SNL.Clients.Office.Excel.Functions.SPG($A388, "SP_TOTAL_REV", N$3)</f>
        <v>7411000</v>
      </c>
      <c r="O388" s="4" cm="1">
        <f t="array" ref="O388">_xll.SNL.Clients.Office.Excel.Functions.SPG($A388, "SP_TOTAL_REV", O$3)</f>
        <v>7326000</v>
      </c>
      <c r="P388" s="4" cm="1">
        <f t="array" ref="P388">_xll.SNL.Clients.Office.Excel.Functions.SPG($A388, "SP_TOTAL_REV", P$3)</f>
        <v>6863000</v>
      </c>
      <c r="Q388" s="4" cm="1">
        <f t="array" ref="Q388">_xll.SNL.Clients.Office.Excel.Functions.SPG($A388, "SP_TOTAL_REV", Q$3)</f>
        <v>6340000</v>
      </c>
      <c r="R388" s="4" cm="1">
        <f t="array" ref="R388">_xll.SNL.Clients.Office.Excel.Functions.SPG($A388, "SP_TOTAL_REV", R$3)</f>
        <v>5963000</v>
      </c>
      <c r="S388" s="4" cm="1">
        <f t="array" ref="S388">_xll.SNL.Clients.Office.Excel.Functions.SPG($A388, "SP_TOTAL_REV", S$3)</f>
        <v>5817000</v>
      </c>
      <c r="T388" s="4" cm="1">
        <f t="array" ref="T388">_xll.SNL.Clients.Office.Excel.Functions.SPG($A388, "SP_TOTAL_REV", T$3)</f>
        <v>5419000</v>
      </c>
      <c r="U388" s="4" cm="1">
        <f t="array" ref="U388">_xll.SNL.Clients.Office.Excel.Functions.SPG($A388, "SP_TOTAL_REV", U$3)</f>
        <v>5151000</v>
      </c>
      <c r="V388" s="4" cm="1">
        <f t="array" ref="V388">_xll.SNL.Clients.Office.Excel.Functions.SPG($A388, "SP_TOTAL_REV", V$3)</f>
        <v>4865000</v>
      </c>
      <c r="W388" s="4" cm="1">
        <f t="array" ref="W388">_xll.SNL.Clients.Office.Excel.Functions.SPG($A388, "SP_TOTAL_REV", W$3)</f>
        <v>4851000</v>
      </c>
      <c r="X388" s="4" cm="1">
        <f t="array" ref="X388">_xll.SNL.Clients.Office.Excel.Functions.SPG($A388, "SP_TOTAL_REV", X$3)</f>
        <v>4513000</v>
      </c>
      <c r="Y388" s="4" cm="1">
        <f t="array" ref="Y388">_xll.SNL.Clients.Office.Excel.Functions.SPG($A388, "SP_TOTAL_REV", Y$3)</f>
        <v>3997000</v>
      </c>
      <c r="Z388" s="4" cm="1">
        <f t="array" ref="Z388">_xll.SNL.Clients.Office.Excel.Functions.SPG($A388, "SP_TOTAL_REV", Z$3)</f>
        <v>3737000</v>
      </c>
    </row>
    <row r="389" spans="1:26" x14ac:dyDescent="0.3">
      <c r="A389" s="11" t="s">
        <v>392</v>
      </c>
      <c r="B389" s="4" cm="1">
        <f t="array" ref="B389">_xll.SNL.Clients.Office.Excel.Functions.SPG($A389, "SP_TOTAL_REV", B$3)</f>
        <v>675028</v>
      </c>
      <c r="C389" s="4" cm="1">
        <f t="array" ref="C389">_xll.SNL.Clients.Office.Excel.Functions.SPG($A389, "SP_TOTAL_REV", C$3)</f>
        <v>714303</v>
      </c>
      <c r="D389" s="4" cm="1">
        <f t="array" ref="D389">_xll.SNL.Clients.Office.Excel.Functions.SPG($A389, "SP_TOTAL_REV", D$3)</f>
        <v>674594</v>
      </c>
      <c r="E389" s="4" cm="1">
        <f t="array" ref="E389">_xll.SNL.Clients.Office.Excel.Functions.SPG($A389, "SP_TOTAL_REV", E$3)</f>
        <v>667523</v>
      </c>
      <c r="F389" s="4" cm="1">
        <f t="array" ref="F389">_xll.SNL.Clients.Office.Excel.Functions.SPG($A389, "SP_TOTAL_REV", F$3)</f>
        <v>665176</v>
      </c>
      <c r="G389" s="4" cm="1">
        <f t="array" ref="G389">_xll.SNL.Clients.Office.Excel.Functions.SPG($A389, "SP_TOTAL_REV", G$3)</f>
        <v>680565</v>
      </c>
      <c r="H389" s="4" cm="1">
        <f t="array" ref="H389">_xll.SNL.Clients.Office.Excel.Functions.SPG($A389, "SP_TOTAL_REV", H$3)</f>
        <v>687810</v>
      </c>
      <c r="I389" s="4" cm="1">
        <f t="array" ref="I389">_xll.SNL.Clients.Office.Excel.Functions.SPG($A389, "SP_TOTAL_REV", I$3)</f>
        <v>683183</v>
      </c>
      <c r="J389" s="4" cm="1">
        <f t="array" ref="J389">_xll.SNL.Clients.Office.Excel.Functions.SPG($A389, "SP_TOTAL_REV", J$3)</f>
        <v>678332</v>
      </c>
      <c r="K389" s="4" cm="1">
        <f t="array" ref="K389">_xll.SNL.Clients.Office.Excel.Functions.SPG($A389, "SP_TOTAL_REV", K$3)</f>
        <v>689349</v>
      </c>
      <c r="L389" s="4" cm="1">
        <f t="array" ref="L389">_xll.SNL.Clients.Office.Excel.Functions.SPG($A389, "SP_TOTAL_REV", L$3)</f>
        <v>678442</v>
      </c>
      <c r="M389" s="4" cm="1">
        <f t="array" ref="M389">_xll.SNL.Clients.Office.Excel.Functions.SPG($A389, "SP_TOTAL_REV", M$3)</f>
        <v>653523</v>
      </c>
      <c r="N389" s="4" cm="1">
        <f t="array" ref="N389">_xll.SNL.Clients.Office.Excel.Functions.SPG($A389, "SP_TOTAL_REV", N$3)</f>
        <v>622272</v>
      </c>
      <c r="O389" s="4" cm="1">
        <f t="array" ref="O389">_xll.SNL.Clients.Office.Excel.Functions.SPG($A389, "SP_TOTAL_REV", O$3)</f>
        <v>596586</v>
      </c>
      <c r="P389" s="4" cm="1">
        <f t="array" ref="P389">_xll.SNL.Clients.Office.Excel.Functions.SPG($A389, "SP_TOTAL_REV", P$3)</f>
        <v>590250</v>
      </c>
      <c r="Q389" s="4" cm="1">
        <f t="array" ref="Q389">_xll.SNL.Clients.Office.Excel.Functions.SPG($A389, "SP_TOTAL_REV", Q$3)</f>
        <v>576075</v>
      </c>
      <c r="R389" s="4" cm="1">
        <f t="array" ref="R389">_xll.SNL.Clients.Office.Excel.Functions.SPG($A389, "SP_TOTAL_REV", R$3)</f>
        <v>549371</v>
      </c>
      <c r="S389" s="4" cm="1">
        <f t="array" ref="S389">_xll.SNL.Clients.Office.Excel.Functions.SPG($A389, "SP_TOTAL_REV", S$3)</f>
        <v>536546</v>
      </c>
      <c r="T389" s="4" cm="1">
        <f t="array" ref="T389">_xll.SNL.Clients.Office.Excel.Functions.SPG($A389, "SP_TOTAL_REV", T$3)</f>
        <v>523696</v>
      </c>
      <c r="U389" s="4" cm="1">
        <f t="array" ref="U389">_xll.SNL.Clients.Office.Excel.Functions.SPG($A389, "SP_TOTAL_REV", U$3)</f>
        <v>507925</v>
      </c>
      <c r="V389" s="4" cm="1">
        <f t="array" ref="V389">_xll.SNL.Clients.Office.Excel.Functions.SPG($A389, "SP_TOTAL_REV", V$3)</f>
        <v>517952</v>
      </c>
      <c r="W389" s="4" cm="1">
        <f t="array" ref="W389">_xll.SNL.Clients.Office.Excel.Functions.SPG($A389, "SP_TOTAL_REV", W$3)</f>
        <v>514467</v>
      </c>
      <c r="X389" s="4" cm="1">
        <f t="array" ref="X389">_xll.SNL.Clients.Office.Excel.Functions.SPG($A389, "SP_TOTAL_REV", X$3)</f>
        <v>508858</v>
      </c>
      <c r="Y389" s="4" cm="1">
        <f t="array" ref="Y389">_xll.SNL.Clients.Office.Excel.Functions.SPG($A389, "SP_TOTAL_REV", Y$3)</f>
        <v>501728</v>
      </c>
      <c r="Z389" s="4" cm="1">
        <f t="array" ref="Z389">_xll.SNL.Clients.Office.Excel.Functions.SPG($A389, "SP_TOTAL_REV", Z$3)</f>
        <v>495093</v>
      </c>
    </row>
    <row r="390" spans="1:26" x14ac:dyDescent="0.3">
      <c r="A390" s="11" t="s">
        <v>393</v>
      </c>
      <c r="B390" s="4" cm="1">
        <f t="array" ref="B390">_xll.SNL.Clients.Office.Excel.Functions.SPG($A390, "SP_TOTAL_REV", B$3)</f>
        <v>8490000</v>
      </c>
      <c r="C390" s="4" cm="1">
        <f t="array" ref="C390">_xll.SNL.Clients.Office.Excel.Functions.SPG($A390, "SP_TOTAL_REV", C$3)</f>
        <v>9284000</v>
      </c>
      <c r="D390" s="4" cm="1">
        <f t="array" ref="D390">_xll.SNL.Clients.Office.Excel.Functions.SPG($A390, "SP_TOTAL_REV", D$3)</f>
        <v>9159000</v>
      </c>
      <c r="E390" s="4" cm="1">
        <f t="array" ref="E390">_xll.SNL.Clients.Office.Excel.Functions.SPG($A390, "SP_TOTAL_REV", E$3)</f>
        <v>9139000</v>
      </c>
      <c r="F390" s="4" cm="1">
        <f t="array" ref="F390">_xll.SNL.Clients.Office.Excel.Functions.SPG($A390, "SP_TOTAL_REV", F$3)</f>
        <v>8707000</v>
      </c>
      <c r="G390" s="4" cm="1">
        <f t="array" ref="G390">_xll.SNL.Clients.Office.Excel.Functions.SPG($A390, "SP_TOTAL_REV", G$3)</f>
        <v>8990000</v>
      </c>
      <c r="H390" s="4" cm="1">
        <f t="array" ref="H390">_xll.SNL.Clients.Office.Excel.Functions.SPG($A390, "SP_TOTAL_REV", H$3)</f>
        <v>8310000</v>
      </c>
      <c r="I390" s="4" cm="1">
        <f t="array" ref="I390">_xll.SNL.Clients.Office.Excel.Functions.SPG($A390, "SP_TOTAL_REV", I$3)</f>
        <v>8099000</v>
      </c>
      <c r="J390" s="4" cm="1">
        <f t="array" ref="J390">_xll.SNL.Clients.Office.Excel.Functions.SPG($A390, "SP_TOTAL_REV", J$3)</f>
        <v>7736000</v>
      </c>
      <c r="K390" s="4" cm="1">
        <f t="array" ref="K390">_xll.SNL.Clients.Office.Excel.Functions.SPG($A390, "SP_TOTAL_REV", K$3)</f>
        <v>7878000</v>
      </c>
      <c r="L390" s="4" cm="1">
        <f t="array" ref="L390">_xll.SNL.Clients.Office.Excel.Functions.SPG($A390, "SP_TOTAL_REV", L$3)</f>
        <v>7477000</v>
      </c>
      <c r="M390" s="4" cm="1">
        <f t="array" ref="M390">_xll.SNL.Clients.Office.Excel.Functions.SPG($A390, "SP_TOTAL_REV", M$3)</f>
        <v>7084000</v>
      </c>
      <c r="N390" s="4" cm="1">
        <f t="array" ref="N390">_xll.SNL.Clients.Office.Excel.Functions.SPG($A390, "SP_TOTAL_REV", N$3)</f>
        <v>5651000</v>
      </c>
      <c r="O390" s="4" cm="1">
        <f t="array" ref="O390">_xll.SNL.Clients.Office.Excel.Functions.SPG($A390, "SP_TOTAL_REV", O$3)</f>
        <v>6225000</v>
      </c>
      <c r="P390" s="4" cm="1">
        <f t="array" ref="P390">_xll.SNL.Clients.Office.Excel.Functions.SPG($A390, "SP_TOTAL_REV", P$3)</f>
        <v>5847000</v>
      </c>
      <c r="Q390" s="4" cm="1">
        <f t="array" ref="Q390">_xll.SNL.Clients.Office.Excel.Functions.SPG($A390, "SP_TOTAL_REV", Q$3)</f>
        <v>5634000</v>
      </c>
      <c r="R390" s="4" cm="1">
        <f t="array" ref="R390">_xll.SNL.Clients.Office.Excel.Functions.SPG($A390, "SP_TOTAL_REV", R$3)</f>
        <v>5223000</v>
      </c>
      <c r="S390" s="4" cm="1">
        <f t="array" ref="S390">_xll.SNL.Clients.Office.Excel.Functions.SPG($A390, "SP_TOTAL_REV", S$3)</f>
        <v>5532000</v>
      </c>
      <c r="T390" s="4" cm="1">
        <f t="array" ref="T390">_xll.SNL.Clients.Office.Excel.Functions.SPG($A390, "SP_TOTAL_REV", T$3)</f>
        <v>5258000</v>
      </c>
      <c r="U390" s="4" cm="1">
        <f t="array" ref="U390">_xll.SNL.Clients.Office.Excel.Functions.SPG($A390, "SP_TOTAL_REV", U$3)</f>
        <v>5356000</v>
      </c>
      <c r="V390" s="4" cm="1">
        <f t="array" ref="V390">_xll.SNL.Clients.Office.Excel.Functions.SPG($A390, "SP_TOTAL_REV", V$3)</f>
        <v>7455000</v>
      </c>
      <c r="W390" s="4" cm="1">
        <f t="array" ref="W390">_xll.SNL.Clients.Office.Excel.Functions.SPG($A390, "SP_TOTAL_REV", W$3)</f>
        <v>8228000</v>
      </c>
      <c r="X390" s="4" cm="1">
        <f t="array" ref="X390">_xll.SNL.Clients.Office.Excel.Functions.SPG($A390, "SP_TOTAL_REV", X$3)</f>
        <v>8541000</v>
      </c>
      <c r="Y390" s="4" cm="1">
        <f t="array" ref="Y390">_xll.SNL.Clients.Office.Excel.Functions.SPG($A390, "SP_TOTAL_REV", Y$3)</f>
        <v>8269000</v>
      </c>
      <c r="Z390" s="4" cm="1">
        <f t="array" ref="Z390">_xll.SNL.Clients.Office.Excel.Functions.SPG($A390, "SP_TOTAL_REV", Z$3)</f>
        <v>7879000</v>
      </c>
    </row>
    <row r="391" spans="1:26" x14ac:dyDescent="0.3">
      <c r="A391" s="11" t="s">
        <v>394</v>
      </c>
      <c r="B391" s="4" cm="1">
        <f t="array" ref="B391">_xll.SNL.Clients.Office.Excel.Functions.SPG($A391, "SP_TOTAL_REV", B$3)</f>
        <v>2160000</v>
      </c>
      <c r="C391" s="4" cm="1">
        <f t="array" ref="C391">_xll.SNL.Clients.Office.Excel.Functions.SPG($A391, "SP_TOTAL_REV", C$3)</f>
        <v>2325000</v>
      </c>
      <c r="D391" s="4" cm="1">
        <f t="array" ref="D391">_xll.SNL.Clients.Office.Excel.Functions.SPG($A391, "SP_TOTAL_REV", D$3)</f>
        <v>2168000</v>
      </c>
      <c r="E391" s="4" cm="1">
        <f t="array" ref="E391">_xll.SNL.Clients.Office.Excel.Functions.SPG($A391, "SP_TOTAL_REV", E$3)</f>
        <v>1887000</v>
      </c>
      <c r="F391" s="4" cm="1">
        <f t="array" ref="F391">_xll.SNL.Clients.Office.Excel.Functions.SPG($A391, "SP_TOTAL_REV", F$3)</f>
        <v>1655000</v>
      </c>
      <c r="G391" s="4" cm="1">
        <f t="array" ref="G391">_xll.SNL.Clients.Office.Excel.Functions.SPG($A391, "SP_TOTAL_REV", G$3)</f>
        <v>1555000</v>
      </c>
      <c r="H391" s="4" cm="1">
        <f t="array" ref="H391">_xll.SNL.Clients.Office.Excel.Functions.SPG($A391, "SP_TOTAL_REV", H$3)</f>
        <v>1454000</v>
      </c>
      <c r="I391" s="4" cm="1">
        <f t="array" ref="I391">_xll.SNL.Clients.Office.Excel.Functions.SPG($A391, "SP_TOTAL_REV", I$3)</f>
        <v>1602000</v>
      </c>
      <c r="J391" s="4" cm="1">
        <f t="array" ref="J391">_xll.SNL.Clients.Office.Excel.Functions.SPG($A391, "SP_TOTAL_REV", J$3)</f>
        <v>1860000</v>
      </c>
      <c r="K391" s="4" cm="1">
        <f t="array" ref="K391">_xll.SNL.Clients.Office.Excel.Functions.SPG($A391, "SP_TOTAL_REV", K$3)</f>
        <v>1887000</v>
      </c>
      <c r="L391" s="4" cm="1">
        <f t="array" ref="L391">_xll.SNL.Clients.Office.Excel.Functions.SPG($A391, "SP_TOTAL_REV", L$3)</f>
        <v>2035000</v>
      </c>
      <c r="M391" s="4" cm="1">
        <f t="array" ref="M391">_xll.SNL.Clients.Office.Excel.Functions.SPG($A391, "SP_TOTAL_REV", M$3)</f>
        <v>2628000</v>
      </c>
      <c r="N391" s="4" cm="1">
        <f t="array" ref="N391">_xll.SNL.Clients.Office.Excel.Functions.SPG($A391, "SP_TOTAL_REV", N$3)</f>
        <v>2802000</v>
      </c>
      <c r="O391" s="4" cm="1">
        <f t="array" ref="O391">_xll.SNL.Clients.Office.Excel.Functions.SPG($A391, "SP_TOTAL_REV", O$3)</f>
        <v>3116000</v>
      </c>
      <c r="P391" s="4" cm="1">
        <f t="array" ref="P391">_xll.SNL.Clients.Office.Excel.Functions.SPG($A391, "SP_TOTAL_REV", P$3)</f>
        <v>3115000</v>
      </c>
      <c r="Q391" s="4" cm="1">
        <f t="array" ref="Q391">_xll.SNL.Clients.Office.Excel.Functions.SPG($A391, "SP_TOTAL_REV", Q$3)</f>
        <v>3013000</v>
      </c>
      <c r="R391" s="4" cm="1">
        <f t="array" ref="R391">_xll.SNL.Clients.Office.Excel.Functions.SPG($A391, "SP_TOTAL_REV", R$3)</f>
        <v>2731000</v>
      </c>
      <c r="S391" s="4" cm="1">
        <f t="array" ref="S391">_xll.SNL.Clients.Office.Excel.Functions.SPG($A391, "SP_TOTAL_REV", S$3)</f>
        <v>2623000</v>
      </c>
      <c r="T391" s="4" cm="1">
        <f t="array" ref="T391">_xll.SNL.Clients.Office.Excel.Functions.SPG($A391, "SP_TOTAL_REV", T$3)</f>
        <v>2314000</v>
      </c>
      <c r="U391" s="4" cm="1">
        <f t="array" ref="U391">_xll.SNL.Clients.Office.Excel.Functions.SPG($A391, "SP_TOTAL_REV", U$3)</f>
        <v>2517000</v>
      </c>
      <c r="V391" s="4" cm="1">
        <f t="array" ref="V391">_xll.SNL.Clients.Office.Excel.Functions.SPG($A391, "SP_TOTAL_REV", V$3)</f>
        <v>2718000</v>
      </c>
      <c r="W391" s="4" cm="1">
        <f t="array" ref="W391">_xll.SNL.Clients.Office.Excel.Functions.SPG($A391, "SP_TOTAL_REV", W$3)</f>
        <v>2696000</v>
      </c>
      <c r="X391" s="4" cm="1">
        <f t="array" ref="X391">_xll.SNL.Clients.Office.Excel.Functions.SPG($A391, "SP_TOTAL_REV", X$3)</f>
        <v>2578000</v>
      </c>
      <c r="Y391" s="4" cm="1">
        <f t="array" ref="Y391">_xll.SNL.Clients.Office.Excel.Functions.SPG($A391, "SP_TOTAL_REV", Y$3)</f>
        <v>2371000</v>
      </c>
      <c r="Z391" s="4" cm="1">
        <f t="array" ref="Z391">_xll.SNL.Clients.Office.Excel.Functions.SPG($A391, "SP_TOTAL_REV", Z$3)</f>
        <v>2313000</v>
      </c>
    </row>
    <row r="392" spans="1:26" x14ac:dyDescent="0.3">
      <c r="A392" s="11" t="s">
        <v>395</v>
      </c>
      <c r="B392" s="4" cm="1">
        <f t="array" ref="B392">_xll.SNL.Clients.Office.Excel.Functions.SPG($A392, "SP_TOTAL_REV", B$3)</f>
        <v>3802000</v>
      </c>
      <c r="C392" s="4" cm="1">
        <f t="array" ref="C392">_xll.SNL.Clients.Office.Excel.Functions.SPG($A392, "SP_TOTAL_REV", C$3)</f>
        <v>3758000</v>
      </c>
      <c r="D392" s="4" cm="1">
        <f t="array" ref="D392">_xll.SNL.Clients.Office.Excel.Functions.SPG($A392, "SP_TOTAL_REV", D$3)</f>
        <v>2776000</v>
      </c>
      <c r="E392" s="4" cm="1">
        <f t="array" ref="E392">_xll.SNL.Clients.Office.Excel.Functions.SPG($A392, "SP_TOTAL_REV", E$3)</f>
        <v>3011000</v>
      </c>
      <c r="F392" s="4" cm="1">
        <f t="array" ref="F392">_xll.SNL.Clients.Office.Excel.Functions.SPG($A392, "SP_TOTAL_REV", F$3)</f>
        <v>3640000</v>
      </c>
      <c r="G392" s="4" cm="1">
        <f t="array" ref="G392">_xll.SNL.Clients.Office.Excel.Functions.SPG($A392, "SP_TOTAL_REV", G$3)</f>
        <v>3491000</v>
      </c>
      <c r="H392" s="4" cm="1">
        <f t="array" ref="H392">_xll.SNL.Clients.Office.Excel.Functions.SPG($A392, "SP_TOTAL_REV", H$3)</f>
        <v>3334000</v>
      </c>
      <c r="I392" s="4" cm="1">
        <f t="array" ref="I392">_xll.SNL.Clients.Office.Excel.Functions.SPG($A392, "SP_TOTAL_REV", I$3)</f>
        <v>3335000</v>
      </c>
      <c r="J392" s="4" cm="1">
        <f t="array" ref="J392">_xll.SNL.Clients.Office.Excel.Functions.SPG($A392, "SP_TOTAL_REV", J$3)</f>
        <v>6560000</v>
      </c>
      <c r="K392" s="4" cm="1">
        <f t="array" ref="K392">_xll.SNL.Clients.Office.Excel.Functions.SPG($A392, "SP_TOTAL_REV", K$3)</f>
        <v>3455000</v>
      </c>
      <c r="L392" s="4" cm="1">
        <f t="array" ref="L392">_xll.SNL.Clients.Office.Excel.Functions.SPG($A392, "SP_TOTAL_REV", L$3)</f>
        <v>3617000</v>
      </c>
      <c r="M392" s="4" cm="1">
        <f t="array" ref="M392">_xll.SNL.Clients.Office.Excel.Functions.SPG($A392, "SP_TOTAL_REV", M$3)</f>
        <v>3547000</v>
      </c>
      <c r="N392" s="4" cm="1">
        <f t="array" ref="N392">_xll.SNL.Clients.Office.Excel.Functions.SPG($A392, "SP_TOTAL_REV", N$3)</f>
        <v>3820000</v>
      </c>
      <c r="O392" s="4" cm="1">
        <f t="array" ref="O392">_xll.SNL.Clients.Office.Excel.Functions.SPG($A392, "SP_TOTAL_REV", O$3)</f>
        <v>3844000</v>
      </c>
      <c r="P392" s="4" cm="1">
        <f t="array" ref="P392">_xll.SNL.Clients.Office.Excel.Functions.SPG($A392, "SP_TOTAL_REV", P$3)</f>
        <v>3013000</v>
      </c>
      <c r="Q392" s="4" cm="1">
        <f t="array" ref="Q392">_xll.SNL.Clients.Office.Excel.Functions.SPG($A392, "SP_TOTAL_REV", Q$3)</f>
        <v>2741000</v>
      </c>
      <c r="R392" s="4" cm="1">
        <f t="array" ref="R392">_xll.SNL.Clients.Office.Excel.Functions.SPG($A392, "SP_TOTAL_REV", R$3)</f>
        <v>3259000</v>
      </c>
      <c r="S392" s="4" cm="1">
        <f t="array" ref="S392">_xll.SNL.Clients.Office.Excel.Functions.SPG($A392, "SP_TOTAL_REV", S$3)</f>
        <v>3171000</v>
      </c>
      <c r="T392" s="4" cm="1">
        <f t="array" ref="T392">_xll.SNL.Clients.Office.Excel.Functions.SPG($A392, "SP_TOTAL_REV", T$3)</f>
        <v>2644000</v>
      </c>
      <c r="U392" s="4" cm="1">
        <f t="array" ref="U392">_xll.SNL.Clients.Office.Excel.Functions.SPG($A392, "SP_TOTAL_REV", U$3)</f>
        <v>2526000</v>
      </c>
      <c r="V392" s="4" cm="1">
        <f t="array" ref="V392">_xll.SNL.Clients.Office.Excel.Functions.SPG($A392, "SP_TOTAL_REV", V$3)</f>
        <v>3029000</v>
      </c>
      <c r="W392" s="4" cm="1">
        <f t="array" ref="W392">_xll.SNL.Clients.Office.Excel.Functions.SPG($A392, "SP_TOTAL_REV", W$3)</f>
        <v>2943000</v>
      </c>
      <c r="X392" s="4" cm="1">
        <f t="array" ref="X392">_xll.SNL.Clients.Office.Excel.Functions.SPG($A392, "SP_TOTAL_REV", X$3)</f>
        <v>2758000</v>
      </c>
      <c r="Y392" s="4" cm="1">
        <f t="array" ref="Y392">_xll.SNL.Clients.Office.Excel.Functions.SPG($A392, "SP_TOTAL_REV", Y$3)</f>
        <v>2230000</v>
      </c>
      <c r="Z392" s="4" cm="1">
        <f t="array" ref="Z392">_xll.SNL.Clients.Office.Excel.Functions.SPG($A392, "SP_TOTAL_REV", Z$3)</f>
        <v>2898000</v>
      </c>
    </row>
    <row r="393" spans="1:26" x14ac:dyDescent="0.3">
      <c r="A393" s="11" t="s">
        <v>396</v>
      </c>
      <c r="B393" s="4" cm="1">
        <f t="array" ref="B393">_xll.SNL.Clients.Office.Excel.Functions.SPG($A393, "SP_TOTAL_REV", B$3)</f>
        <v>3088000</v>
      </c>
      <c r="C393" s="4" cm="1">
        <f t="array" ref="C393">_xll.SNL.Clients.Office.Excel.Functions.SPG($A393, "SP_TOTAL_REV", C$3)</f>
        <v>2957000</v>
      </c>
      <c r="D393" s="4" cm="1">
        <f t="array" ref="D393">_xll.SNL.Clients.Office.Excel.Functions.SPG($A393, "SP_TOTAL_REV", D$3)</f>
        <v>2797000</v>
      </c>
      <c r="E393" s="4" cm="1">
        <f t="array" ref="E393">_xll.SNL.Clients.Office.Excel.Functions.SPG($A393, "SP_TOTAL_REV", E$3)</f>
        <v>2627000</v>
      </c>
      <c r="F393" s="4" cm="1">
        <f t="array" ref="F393">_xll.SNL.Clients.Office.Excel.Functions.SPG($A393, "SP_TOTAL_REV", F$3)</f>
        <v>2603000</v>
      </c>
      <c r="G393" s="4" cm="1">
        <f t="array" ref="G393">_xll.SNL.Clients.Office.Excel.Functions.SPG($A393, "SP_TOTAL_REV", G$3)</f>
        <v>2437000</v>
      </c>
      <c r="H393" s="4" cm="1">
        <f t="array" ref="H393">_xll.SNL.Clients.Office.Excel.Functions.SPG($A393, "SP_TOTAL_REV", H$3)</f>
        <v>2288000</v>
      </c>
      <c r="I393" s="4" cm="1">
        <f t="array" ref="I393">_xll.SNL.Clients.Office.Excel.Functions.SPG($A393, "SP_TOTAL_REV", I$3)</f>
        <v>2150000</v>
      </c>
      <c r="J393" s="4" cm="1">
        <f t="array" ref="J393">_xll.SNL.Clients.Office.Excel.Functions.SPG($A393, "SP_TOTAL_REV", J$3)</f>
        <v>2096000</v>
      </c>
      <c r="K393" s="4" cm="1">
        <f t="array" ref="K393">_xll.SNL.Clients.Office.Excel.Functions.SPG($A393, "SP_TOTAL_REV", K$3)</f>
        <v>1940000</v>
      </c>
      <c r="L393" s="4" cm="1">
        <f t="array" ref="L393">_xll.SNL.Clients.Office.Excel.Functions.SPG($A393, "SP_TOTAL_REV", L$3)</f>
        <v>1831000</v>
      </c>
      <c r="M393" s="4" cm="1">
        <f t="array" ref="M393">_xll.SNL.Clients.Office.Excel.Functions.SPG($A393, "SP_TOTAL_REV", M$3)</f>
        <v>1752000</v>
      </c>
      <c r="N393" s="4" cm="1">
        <f t="array" ref="N393">_xll.SNL.Clients.Office.Excel.Functions.SPG($A393, "SP_TOTAL_REV", N$3)</f>
        <v>1722000</v>
      </c>
      <c r="O393" s="4" cm="1">
        <f t="array" ref="O393">_xll.SNL.Clients.Office.Excel.Functions.SPG($A393, "SP_TOTAL_REV", O$3)</f>
        <v>1614000</v>
      </c>
      <c r="P393" s="4" cm="1">
        <f t="array" ref="P393">_xll.SNL.Clients.Office.Excel.Functions.SPG($A393, "SP_TOTAL_REV", P$3)</f>
        <v>1512000</v>
      </c>
      <c r="Q393" s="4" cm="1">
        <f t="array" ref="Q393">_xll.SNL.Clients.Office.Excel.Functions.SPG($A393, "SP_TOTAL_REV", Q$3)</f>
        <v>1409000</v>
      </c>
      <c r="R393" s="4" cm="1">
        <f t="array" ref="R393">_xll.SNL.Clients.Office.Excel.Functions.SPG($A393, "SP_TOTAL_REV", R$3)</f>
        <v>1360000</v>
      </c>
      <c r="S393" s="4" cm="1">
        <f t="array" ref="S393">_xll.SNL.Clients.Office.Excel.Functions.SPG($A393, "SP_TOTAL_REV", S$3)</f>
        <v>1250000</v>
      </c>
      <c r="T393" s="4" cm="1">
        <f t="array" ref="T393">_xll.SNL.Clients.Office.Excel.Functions.SPG($A393, "SP_TOTAL_REV", T$3)</f>
        <v>1152000</v>
      </c>
      <c r="U393" s="4" cm="1">
        <f t="array" ref="U393">_xll.SNL.Clients.Office.Excel.Functions.SPG($A393, "SP_TOTAL_REV", U$3)</f>
        <v>1071000</v>
      </c>
      <c r="V393" s="4" cm="1">
        <f t="array" ref="V393">_xll.SNL.Clients.Office.Excel.Functions.SPG($A393, "SP_TOTAL_REV", V$3)</f>
        <v>1046000</v>
      </c>
      <c r="W393" s="4" cm="1">
        <f t="array" ref="W393">_xll.SNL.Clients.Office.Excel.Functions.SPG($A393, "SP_TOTAL_REV", W$3)</f>
        <v>951774</v>
      </c>
      <c r="X393" s="4" cm="1">
        <f t="array" ref="X393">_xll.SNL.Clients.Office.Excel.Functions.SPG($A393, "SP_TOTAL_REV", X$3)</f>
        <v>885833</v>
      </c>
      <c r="Y393" s="4" cm="1">
        <f t="array" ref="Y393">_xll.SNL.Clients.Office.Excel.Functions.SPG($A393, "SP_TOTAL_REV", Y$3)</f>
        <v>833904</v>
      </c>
      <c r="Z393" s="4" cm="1">
        <f t="array" ref="Z393">_xll.SNL.Clients.Office.Excel.Functions.SPG($A393, "SP_TOTAL_REV", Z$3)</f>
        <v>788926</v>
      </c>
    </row>
    <row r="394" spans="1:26" x14ac:dyDescent="0.3">
      <c r="A394" s="11" t="s">
        <v>397</v>
      </c>
      <c r="B394" s="4" cm="1">
        <f t="array" ref="B394">_xll.SNL.Clients.Office.Excel.Functions.SPG($A394, "SP_TOTAL_REV", B$3)</f>
        <v>1503371</v>
      </c>
      <c r="C394" s="4" cm="1">
        <f t="array" ref="C394">_xll.SNL.Clients.Office.Excel.Functions.SPG($A394, "SP_TOTAL_REV", C$3)</f>
        <v>1772702</v>
      </c>
      <c r="D394" s="4" cm="1">
        <f t="array" ref="D394">_xll.SNL.Clients.Office.Excel.Functions.SPG($A394, "SP_TOTAL_REV", D$3)</f>
        <v>1531388</v>
      </c>
      <c r="E394" s="4" cm="1">
        <f t="array" ref="E394">_xll.SNL.Clients.Office.Excel.Functions.SPG($A394, "SP_TOTAL_REV", E$3)</f>
        <v>1500480</v>
      </c>
      <c r="F394" s="4" cm="1">
        <f t="array" ref="F394">_xll.SNL.Clients.Office.Excel.Functions.SPG($A394, "SP_TOTAL_REV", F$3)</f>
        <v>1400769</v>
      </c>
      <c r="G394" s="4" cm="1">
        <f t="array" ref="G394">_xll.SNL.Clients.Office.Excel.Functions.SPG($A394, "SP_TOTAL_REV", G$3)</f>
        <v>1694024</v>
      </c>
      <c r="H394" s="4" cm="1">
        <f t="array" ref="H394">_xll.SNL.Clients.Office.Excel.Functions.SPG($A394, "SP_TOTAL_REV", H$3)</f>
        <v>1503213</v>
      </c>
      <c r="I394" s="4" cm="1">
        <f t="array" ref="I394">_xll.SNL.Clients.Office.Excel.Functions.SPG($A394, "SP_TOTAL_REV", I$3)</f>
        <v>1460510</v>
      </c>
      <c r="J394" s="4" cm="1">
        <f t="array" ref="J394">_xll.SNL.Clients.Office.Excel.Functions.SPG($A394, "SP_TOTAL_REV", J$3)</f>
        <v>1370102</v>
      </c>
      <c r="K394" s="4" cm="1">
        <f t="array" ref="K394">_xll.SNL.Clients.Office.Excel.Functions.SPG($A394, "SP_TOTAL_REV", K$3)</f>
        <v>1613369</v>
      </c>
      <c r="L394" s="4" cm="1">
        <f t="array" ref="L394">_xll.SNL.Clients.Office.Excel.Functions.SPG($A394, "SP_TOTAL_REV", L$3)</f>
        <v>1465548</v>
      </c>
      <c r="M394" s="4" cm="1">
        <f t="array" ref="M394">_xll.SNL.Clients.Office.Excel.Functions.SPG($A394, "SP_TOTAL_REV", M$3)</f>
        <v>1464676</v>
      </c>
      <c r="N394" s="4" cm="1">
        <f t="array" ref="N394">_xll.SNL.Clients.Office.Excel.Functions.SPG($A394, "SP_TOTAL_REV", N$3)</f>
        <v>1377092</v>
      </c>
      <c r="O394" s="4" cm="1">
        <f t="array" ref="O394">_xll.SNL.Clients.Office.Excel.Functions.SPG($A394, "SP_TOTAL_REV", O$3)</f>
        <v>1546907</v>
      </c>
      <c r="P394" s="4" cm="1">
        <f t="array" ref="P394">_xll.SNL.Clients.Office.Excel.Functions.SPG($A394, "SP_TOTAL_REV", P$3)</f>
        <v>1490228</v>
      </c>
      <c r="Q394" s="4" cm="1">
        <f t="array" ref="Q394">_xll.SNL.Clients.Office.Excel.Functions.SPG($A394, "SP_TOTAL_REV", Q$3)</f>
        <v>1601751</v>
      </c>
      <c r="R394" s="4" cm="1">
        <f t="array" ref="R394">_xll.SNL.Clients.Office.Excel.Functions.SPG($A394, "SP_TOTAL_REV", R$3)</f>
        <v>1254322</v>
      </c>
      <c r="S394" s="4" cm="1">
        <f t="array" ref="S394">_xll.SNL.Clients.Office.Excel.Functions.SPG($A394, "SP_TOTAL_REV", S$3)</f>
        <v>1193786</v>
      </c>
      <c r="T394" s="4" cm="1">
        <f t="array" ref="T394">_xll.SNL.Clients.Office.Excel.Functions.SPG($A394, "SP_TOTAL_REV", T$3)</f>
        <v>1118712</v>
      </c>
      <c r="U394" s="4" cm="1">
        <f t="array" ref="U394">_xll.SNL.Clients.Office.Excel.Functions.SPG($A394, "SP_TOTAL_REV", U$3)</f>
        <v>1103598</v>
      </c>
      <c r="V394" s="4" cm="1">
        <f t="array" ref="V394">_xll.SNL.Clients.Office.Excel.Functions.SPG($A394, "SP_TOTAL_REV", V$3)</f>
        <v>1397515</v>
      </c>
      <c r="W394" s="4" cm="1">
        <f t="array" ref="W394">_xll.SNL.Clients.Office.Excel.Functions.SPG($A394, "SP_TOTAL_REV", W$3)</f>
        <v>1611375</v>
      </c>
      <c r="X394" s="4" cm="1">
        <f t="array" ref="X394">_xll.SNL.Clients.Office.Excel.Functions.SPG($A394, "SP_TOTAL_REV", X$3)</f>
        <v>1532881</v>
      </c>
      <c r="Y394" s="4" cm="1">
        <f t="array" ref="Y394">_xll.SNL.Clients.Office.Excel.Functions.SPG($A394, "SP_TOTAL_REV", Y$3)</f>
        <v>1494700</v>
      </c>
      <c r="Z394" s="4" cm="1">
        <f t="array" ref="Z394">_xll.SNL.Clients.Office.Excel.Functions.SPG($A394, "SP_TOTAL_REV", Z$3)</f>
        <v>1468328</v>
      </c>
    </row>
    <row r="395" spans="1:26" x14ac:dyDescent="0.3">
      <c r="A395" s="11" t="s">
        <v>398</v>
      </c>
      <c r="B395" s="4" cm="1">
        <f t="array" ref="B395">_xll.SNL.Clients.Office.Excel.Functions.SPG($A395, "SP_TOTAL_REV", B$3)</f>
        <v>953200</v>
      </c>
      <c r="C395" s="4" cm="1">
        <f t="array" ref="C395">_xll.SNL.Clients.Office.Excel.Functions.SPG($A395, "SP_TOTAL_REV", C$3)</f>
        <v>1068500</v>
      </c>
      <c r="D395" s="4" cm="1">
        <f t="array" ref="D395">_xll.SNL.Clients.Office.Excel.Functions.SPG($A395, "SP_TOTAL_REV", D$3)</f>
        <v>1025000</v>
      </c>
      <c r="E395" s="4" cm="1">
        <f t="array" ref="E395">_xll.SNL.Clients.Office.Excel.Functions.SPG($A395, "SP_TOTAL_REV", E$3)</f>
        <v>905500</v>
      </c>
      <c r="F395" s="4" cm="1">
        <f t="array" ref="F395">_xll.SNL.Clients.Office.Excel.Functions.SPG($A395, "SP_TOTAL_REV", F$3)</f>
        <v>1046000</v>
      </c>
      <c r="G395" s="4" cm="1">
        <f t="array" ref="G395">_xll.SNL.Clients.Office.Excel.Functions.SPG($A395, "SP_TOTAL_REV", G$3)</f>
        <v>1201500</v>
      </c>
      <c r="H395" s="4" cm="1">
        <f t="array" ref="H395">_xll.SNL.Clients.Office.Excel.Functions.SPG($A395, "SP_TOTAL_REV", H$3)</f>
        <v>1218800</v>
      </c>
      <c r="I395" s="4" cm="1">
        <f t="array" ref="I395">_xll.SNL.Clients.Office.Excel.Functions.SPG($A395, "SP_TOTAL_REV", I$3)</f>
        <v>1071200</v>
      </c>
      <c r="J395" s="4" cm="1">
        <f t="array" ref="J395">_xll.SNL.Clients.Office.Excel.Functions.SPG($A395, "SP_TOTAL_REV", J$3)</f>
        <v>1153100</v>
      </c>
      <c r="K395" s="4" cm="1">
        <f t="array" ref="K395">_xll.SNL.Clients.Office.Excel.Functions.SPG($A395, "SP_TOTAL_REV", K$3)</f>
        <v>1329300</v>
      </c>
      <c r="L395" s="4" cm="1">
        <f t="array" ref="L395">_xll.SNL.Clients.Office.Excel.Functions.SPG($A395, "SP_TOTAL_REV", L$3)</f>
        <v>1406900</v>
      </c>
      <c r="M395" s="4" cm="1">
        <f t="array" ref="M395">_xll.SNL.Clients.Office.Excel.Functions.SPG($A395, "SP_TOTAL_REV", M$3)</f>
        <v>1232600</v>
      </c>
      <c r="N395" s="4" cm="1">
        <f t="array" ref="N395">_xll.SNL.Clients.Office.Excel.Functions.SPG($A395, "SP_TOTAL_REV", N$3)</f>
        <v>1335600</v>
      </c>
      <c r="O395" s="4" cm="1">
        <f t="array" ref="O395">_xll.SNL.Clients.Office.Excel.Functions.SPG($A395, "SP_TOTAL_REV", O$3)</f>
        <v>1510400</v>
      </c>
      <c r="P395" s="4" cm="1">
        <f t="array" ref="P395">_xll.SNL.Clients.Office.Excel.Functions.SPG($A395, "SP_TOTAL_REV", P$3)</f>
        <v>1310900</v>
      </c>
      <c r="Q395" s="4" cm="1">
        <f t="array" ref="Q395">_xll.SNL.Clients.Office.Excel.Functions.SPG($A395, "SP_TOTAL_REV", Q$3)</f>
        <v>1116400</v>
      </c>
      <c r="R395" s="4" cm="1">
        <f t="array" ref="R395">_xll.SNL.Clients.Office.Excel.Functions.SPG($A395, "SP_TOTAL_REV", R$3)</f>
        <v>1171800</v>
      </c>
      <c r="S395" s="4" cm="1">
        <f t="array" ref="S395">_xll.SNL.Clients.Office.Excel.Functions.SPG($A395, "SP_TOTAL_REV", S$3)</f>
        <v>1510000</v>
      </c>
      <c r="T395" s="4" cm="1">
        <f t="array" ref="T395">_xll.SNL.Clients.Office.Excel.Functions.SPG($A395, "SP_TOTAL_REV", T$3)</f>
        <v>956800</v>
      </c>
      <c r="U395" s="4" cm="1">
        <f t="array" ref="U395">_xll.SNL.Clients.Office.Excel.Functions.SPG($A395, "SP_TOTAL_REV", U$3)</f>
        <v>736800</v>
      </c>
      <c r="V395" s="4" cm="1">
        <f t="array" ref="V395">_xll.SNL.Clients.Office.Excel.Functions.SPG($A395, "SP_TOTAL_REV", V$3)</f>
        <v>766100</v>
      </c>
      <c r="W395" s="4" cm="1">
        <f t="array" ref="W395">_xll.SNL.Clients.Office.Excel.Functions.SPG($A395, "SP_TOTAL_REV", W$3)</f>
        <v>896100</v>
      </c>
      <c r="X395" s="4" cm="1">
        <f t="array" ref="X395">_xll.SNL.Clients.Office.Excel.Functions.SPG($A395, "SP_TOTAL_REV", X$3)</f>
        <v>827400</v>
      </c>
      <c r="Y395" s="4" cm="1">
        <f t="array" ref="Y395">_xll.SNL.Clients.Office.Excel.Functions.SPG($A395, "SP_TOTAL_REV", Y$3)</f>
        <v>767000</v>
      </c>
      <c r="Z395" s="4" cm="1">
        <f t="array" ref="Z395">_xll.SNL.Clients.Office.Excel.Functions.SPG($A395, "SP_TOTAL_REV", Z$3)</f>
        <v>810400</v>
      </c>
    </row>
    <row r="396" spans="1:26" x14ac:dyDescent="0.3">
      <c r="A396" s="11" t="s">
        <v>399</v>
      </c>
      <c r="B396" s="4" cm="1">
        <f t="array" ref="B396">_xll.SNL.Clients.Office.Excel.Functions.SPG($A396, "SP_TOTAL_REV", B$3)</f>
        <v>7656000</v>
      </c>
      <c r="C396" s="4" cm="1">
        <f t="array" ref="C396">_xll.SNL.Clients.Office.Excel.Functions.SPG($A396, "SP_TOTAL_REV", C$3)</f>
        <v>7539000</v>
      </c>
      <c r="D396" s="4" cm="1">
        <f t="array" ref="D396">_xll.SNL.Clients.Office.Excel.Functions.SPG($A396, "SP_TOTAL_REV", D$3)</f>
        <v>7671000</v>
      </c>
      <c r="E396" s="4" cm="1">
        <f t="array" ref="E396">_xll.SNL.Clients.Office.Excel.Functions.SPG($A396, "SP_TOTAL_REV", E$3)</f>
        <v>2969000</v>
      </c>
      <c r="F396" s="4" cm="1">
        <f t="array" ref="F396">_xll.SNL.Clients.Office.Excel.Functions.SPG($A396, "SP_TOTAL_REV", F$3)</f>
        <v>2930000</v>
      </c>
      <c r="G396" s="4" cm="1">
        <f t="array" ref="G396">_xll.SNL.Clients.Office.Excel.Functions.SPG($A396, "SP_TOTAL_REV", G$3)</f>
        <v>2862000</v>
      </c>
      <c r="H396" s="4" cm="1">
        <f t="array" ref="H396">_xll.SNL.Clients.Office.Excel.Functions.SPG($A396, "SP_TOTAL_REV", H$3)</f>
        <v>2915000</v>
      </c>
      <c r="I396" s="4" cm="1">
        <f t="array" ref="I396">_xll.SNL.Clients.Office.Excel.Functions.SPG($A396, "SP_TOTAL_REV", I$3)</f>
        <v>3076000</v>
      </c>
      <c r="J396" s="4" cm="1">
        <f t="array" ref="J396">_xll.SNL.Clients.Office.Excel.Functions.SPG($A396, "SP_TOTAL_REV", J$3)</f>
        <v>3240000</v>
      </c>
      <c r="K396" s="4" cm="1">
        <f t="array" ref="K396">_xll.SNL.Clients.Office.Excel.Functions.SPG($A396, "SP_TOTAL_REV", K$3)</f>
        <v>3623984.213</v>
      </c>
      <c r="L396" s="4" cm="1">
        <f t="array" ref="L396">_xll.SNL.Clients.Office.Excel.Functions.SPG($A396, "SP_TOTAL_REV", L$3)</f>
        <v>3623984.2140000002</v>
      </c>
      <c r="M396" s="4" cm="1">
        <f t="array" ref="M396">_xll.SNL.Clients.Office.Excel.Functions.SPG($A396, "SP_TOTAL_REV", M$3)</f>
        <v>3399315.1403539418</v>
      </c>
      <c r="N396" s="4" cm="1">
        <f t="array" ref="N396">_xll.SNL.Clients.Office.Excel.Functions.SPG($A396, "SP_TOTAL_REV", N$3)</f>
        <v>3582256.5010295655</v>
      </c>
      <c r="O396" s="4" cm="1">
        <f t="array" ref="O396">_xll.SNL.Clients.Office.Excel.Functions.SPG($A396, "SP_TOTAL_REV", O$3)</f>
        <v>3525177.676</v>
      </c>
      <c r="P396" s="4" cm="1">
        <f t="array" ref="P396">_xll.SNL.Clients.Office.Excel.Functions.SPG($A396, "SP_TOTAL_REV", P$3)</f>
        <v>3198987.3615162158</v>
      </c>
      <c r="Q396" s="4" cm="1">
        <f t="array" ref="Q396">_xll.SNL.Clients.Office.Excel.Functions.SPG($A396, "SP_TOTAL_REV", Q$3)</f>
        <v>2819695.0206705546</v>
      </c>
      <c r="R396" s="4" cm="1">
        <f t="array" ref="R396">_xll.SNL.Clients.Office.Excel.Functions.SPG($A396, "SP_TOTAL_REV", R$3)</f>
        <v>2818869.0130797573</v>
      </c>
      <c r="S396" s="4" cm="1">
        <f t="array" ref="S396">_xll.SNL.Clients.Office.Excel.Functions.SPG($A396, "SP_TOTAL_REV", S$3)</f>
        <v>2580987.7266382701</v>
      </c>
      <c r="T396" s="4" cm="1">
        <f t="array" ref="T396">_xll.SNL.Clients.Office.Excel.Functions.SPG($A396, "SP_TOTAL_REV", T$3)</f>
        <v>2529691.0048591709</v>
      </c>
      <c r="U396" s="4" cm="1">
        <f t="array" ref="U396">_xll.SNL.Clients.Office.Excel.Functions.SPG($A396, "SP_TOTAL_REV", U$3)</f>
        <v>2314941.5539894998</v>
      </c>
      <c r="V396" s="4" cm="1">
        <f t="array" ref="V396">_xll.SNL.Clients.Office.Excel.Functions.SPG($A396, "SP_TOTAL_REV", V$3)</f>
        <v>2316331.7980491095</v>
      </c>
      <c r="W396" s="4" cm="1">
        <f t="array" ref="W396">_xll.SNL.Clients.Office.Excel.Functions.SPG($A396, "SP_TOTAL_REV", W$3)</f>
        <v>2450410.1371795442</v>
      </c>
      <c r="X396" s="4" cm="1">
        <f t="array" ref="X396">_xll.SNL.Clients.Office.Excel.Functions.SPG($A396, "SP_TOTAL_REV", X$3)</f>
        <v>2460934.1034895019</v>
      </c>
      <c r="Y396" s="4" cm="1">
        <f t="array" ref="Y396">_xll.SNL.Clients.Office.Excel.Functions.SPG($A396, "SP_TOTAL_REV", Y$3)</f>
        <v>2596793.7931980425</v>
      </c>
      <c r="Z396" s="4" cm="1">
        <f t="array" ref="Z396">_xll.SNL.Clients.Office.Excel.Functions.SPG($A396, "SP_TOTAL_REV", Z$3)</f>
        <v>2624900.3613353455</v>
      </c>
    </row>
    <row r="397" spans="1:26" x14ac:dyDescent="0.3">
      <c r="A397" s="11" t="s">
        <v>400</v>
      </c>
      <c r="B397" s="4" cm="1">
        <f t="array" ref="B397">_xll.SNL.Clients.Office.Excel.Functions.SPG($A397, "SP_TOTAL_REV", B$3)</f>
        <v>1243200</v>
      </c>
      <c r="C397" s="4" cm="1">
        <f t="array" ref="C397">_xll.SNL.Clients.Office.Excel.Functions.SPG($A397, "SP_TOTAL_REV", C$3)</f>
        <v>1299200</v>
      </c>
      <c r="D397" s="4" cm="1">
        <f t="array" ref="D397">_xll.SNL.Clients.Office.Excel.Functions.SPG($A397, "SP_TOTAL_REV", D$3)</f>
        <v>1247400</v>
      </c>
      <c r="E397" s="4" cm="1">
        <f t="array" ref="E397">_xll.SNL.Clients.Office.Excel.Functions.SPG($A397, "SP_TOTAL_REV", E$3)</f>
        <v>1279900</v>
      </c>
      <c r="F397" s="4" cm="1">
        <f t="array" ref="F397">_xll.SNL.Clients.Office.Excel.Functions.SPG($A397, "SP_TOTAL_REV", F$3)</f>
        <v>1281900</v>
      </c>
      <c r="G397" s="4" cm="1">
        <f t="array" ref="G397">_xll.SNL.Clients.Office.Excel.Functions.SPG($A397, "SP_TOTAL_REV", G$3)</f>
        <v>1293800</v>
      </c>
      <c r="H397" s="4" cm="1">
        <f t="array" ref="H397">_xll.SNL.Clients.Office.Excel.Functions.SPG($A397, "SP_TOTAL_REV", H$3)</f>
        <v>1254200</v>
      </c>
      <c r="I397" s="4" cm="1">
        <f t="array" ref="I397">_xll.SNL.Clients.Office.Excel.Functions.SPG($A397, "SP_TOTAL_REV", I$3)</f>
        <v>1284700</v>
      </c>
      <c r="J397" s="4" cm="1">
        <f t="array" ref="J397">_xll.SNL.Clients.Office.Excel.Functions.SPG($A397, "SP_TOTAL_REV", J$3)</f>
        <v>1275600</v>
      </c>
      <c r="K397" s="4" cm="1">
        <f t="array" ref="K397">_xll.SNL.Clients.Office.Excel.Functions.SPG($A397, "SP_TOTAL_REV", K$3)</f>
        <v>1244200</v>
      </c>
      <c r="L397" s="4" cm="1">
        <f t="array" ref="L397">_xll.SNL.Clients.Office.Excel.Functions.SPG($A397, "SP_TOTAL_REV", L$3)</f>
        <v>1189800</v>
      </c>
      <c r="M397" s="4" cm="1">
        <f t="array" ref="M397">_xll.SNL.Clients.Office.Excel.Functions.SPG($A397, "SP_TOTAL_REV", M$3)</f>
        <v>1223000</v>
      </c>
      <c r="N397" s="4" cm="1">
        <f t="array" ref="N397">_xll.SNL.Clients.Office.Excel.Functions.SPG($A397, "SP_TOTAL_REV", N$3)</f>
        <v>1185500</v>
      </c>
      <c r="O397" s="4" cm="1">
        <f t="array" ref="O397">_xll.SNL.Clients.Office.Excel.Functions.SPG($A397, "SP_TOTAL_REV", O$3)</f>
        <v>1195200</v>
      </c>
      <c r="P397" s="4" cm="1">
        <f t="array" ref="P397">_xll.SNL.Clients.Office.Excel.Functions.SPG($A397, "SP_TOTAL_REV", P$3)</f>
        <v>1125000</v>
      </c>
      <c r="Q397" s="4" cm="1">
        <f t="array" ref="Q397">_xll.SNL.Clients.Office.Excel.Functions.SPG($A397, "SP_TOTAL_REV", Q$3)</f>
        <v>1168300</v>
      </c>
      <c r="R397" s="4" cm="1">
        <f t="array" ref="R397">_xll.SNL.Clients.Office.Excel.Functions.SPG($A397, "SP_TOTAL_REV", R$3)</f>
        <v>1113200</v>
      </c>
      <c r="S397" s="4" cm="1">
        <f t="array" ref="S397">_xll.SNL.Clients.Office.Excel.Functions.SPG($A397, "SP_TOTAL_REV", S$3)</f>
        <v>1167800</v>
      </c>
      <c r="T397" s="4" cm="1">
        <f t="array" ref="T397">_xll.SNL.Clients.Office.Excel.Functions.SPG($A397, "SP_TOTAL_REV", T$3)</f>
        <v>1027400</v>
      </c>
      <c r="U397" s="4" cm="1">
        <f t="array" ref="U397">_xll.SNL.Clients.Office.Excel.Functions.SPG($A397, "SP_TOTAL_REV", U$3)</f>
        <v>808900</v>
      </c>
      <c r="V397" s="4" cm="1">
        <f t="array" ref="V397">_xll.SNL.Clients.Office.Excel.Functions.SPG($A397, "SP_TOTAL_REV", V$3)</f>
        <v>938100</v>
      </c>
      <c r="W397" s="4" cm="1">
        <f t="array" ref="W397">_xll.SNL.Clients.Office.Excel.Functions.SPG($A397, "SP_TOTAL_REV", W$3)</f>
        <v>1039100</v>
      </c>
      <c r="X397" s="4" cm="1">
        <f t="array" ref="X397">_xll.SNL.Clients.Office.Excel.Functions.SPG($A397, "SP_TOTAL_REV", X$3)</f>
        <v>985900</v>
      </c>
      <c r="Y397" s="4" cm="1">
        <f t="array" ref="Y397">_xll.SNL.Clients.Office.Excel.Functions.SPG($A397, "SP_TOTAL_REV", Y$3)</f>
        <v>1035400</v>
      </c>
      <c r="Z397" s="4" cm="1">
        <f t="array" ref="Z397">_xll.SNL.Clients.Office.Excel.Functions.SPG($A397, "SP_TOTAL_REV", Z$3)</f>
        <v>1007300</v>
      </c>
    </row>
    <row r="398" spans="1:26" x14ac:dyDescent="0.3">
      <c r="A398" s="11" t="s">
        <v>401</v>
      </c>
      <c r="B398" s="4" cm="1">
        <f t="array" ref="B398">_xll.SNL.Clients.Office.Excel.Functions.SPG($A398, "SP_TOTAL_REV", B$3)</f>
        <v>2070000</v>
      </c>
      <c r="C398" s="4" cm="1">
        <f t="array" ref="C398">_xll.SNL.Clients.Office.Excel.Functions.SPG($A398, "SP_TOTAL_REV", C$3)</f>
        <v>2075000</v>
      </c>
      <c r="D398" s="4" cm="1">
        <f t="array" ref="D398">_xll.SNL.Clients.Office.Excel.Functions.SPG($A398, "SP_TOTAL_REV", D$3)</f>
        <v>2082000</v>
      </c>
      <c r="E398" s="4" cm="1">
        <f t="array" ref="E398">_xll.SNL.Clients.Office.Excel.Functions.SPG($A398, "SP_TOTAL_REV", E$3)</f>
        <v>2081000</v>
      </c>
      <c r="F398" s="4" cm="1">
        <f t="array" ref="F398">_xll.SNL.Clients.Office.Excel.Functions.SPG($A398, "SP_TOTAL_REV", F$3)</f>
        <v>2016000</v>
      </c>
      <c r="G398" s="4" cm="1">
        <f t="array" ref="G398">_xll.SNL.Clients.Office.Excel.Functions.SPG($A398, "SP_TOTAL_REV", G$3)</f>
        <v>2036000</v>
      </c>
      <c r="H398" s="4" cm="1">
        <f t="array" ref="H398">_xll.SNL.Clients.Office.Excel.Functions.SPG($A398, "SP_TOTAL_REV", H$3)</f>
        <v>2074000</v>
      </c>
      <c r="I398" s="4" cm="1">
        <f t="array" ref="I398">_xll.SNL.Clients.Office.Excel.Functions.SPG($A398, "SP_TOTAL_REV", I$3)</f>
        <v>2076000</v>
      </c>
      <c r="J398" s="4" cm="1">
        <f t="array" ref="J398">_xll.SNL.Clients.Office.Excel.Functions.SPG($A398, "SP_TOTAL_REV", J$3)</f>
        <v>2011000</v>
      </c>
      <c r="K398" s="4" cm="1">
        <f t="array" ref="K398">_xll.SNL.Clients.Office.Excel.Functions.SPG($A398, "SP_TOTAL_REV", K$3)</f>
        <v>2005000</v>
      </c>
      <c r="L398" s="4" cm="1">
        <f t="array" ref="L398">_xll.SNL.Clients.Office.Excel.Functions.SPG($A398, "SP_TOTAL_REV", L$3)</f>
        <v>2009000</v>
      </c>
      <c r="M398" s="4" cm="1">
        <f t="array" ref="M398">_xll.SNL.Clients.Office.Excel.Functions.SPG($A398, "SP_TOTAL_REV", M$3)</f>
        <v>2058000</v>
      </c>
      <c r="N398" s="4" cm="1">
        <f t="array" ref="N398">_xll.SNL.Clients.Office.Excel.Functions.SPG($A398, "SP_TOTAL_REV", N$3)</f>
        <v>2058000</v>
      </c>
      <c r="O398" s="4" t="str" cm="1">
        <f t="array" ref="O398">_xll.SNL.Clients.Office.Excel.Functions.SPG($A398, "SP_TOTAL_REV", O$3)</f>
        <v>NA</v>
      </c>
      <c r="P398" s="4" t="str" cm="1">
        <f t="array" ref="P398">_xll.SNL.Clients.Office.Excel.Functions.SPG($A398, "SP_TOTAL_REV", P$3)</f>
        <v>NA</v>
      </c>
      <c r="Q398" s="4" t="str" cm="1">
        <f t="array" ref="Q398">_xll.SNL.Clients.Office.Excel.Functions.SPG($A398, "SP_TOTAL_REV", Q$3)</f>
        <v>NA</v>
      </c>
      <c r="R398" s="4" t="str" cm="1">
        <f t="array" ref="R398">_xll.SNL.Clients.Office.Excel.Functions.SPG($A398, "SP_TOTAL_REV", R$3)</f>
        <v>NA</v>
      </c>
      <c r="S398" s="4" t="str" cm="1">
        <f t="array" ref="S398">_xll.SNL.Clients.Office.Excel.Functions.SPG($A398, "SP_TOTAL_REV", S$3)</f>
        <v>NA</v>
      </c>
      <c r="T398" s="4" t="str" cm="1">
        <f t="array" ref="T398">_xll.SNL.Clients.Office.Excel.Functions.SPG($A398, "SP_TOTAL_REV", T$3)</f>
        <v>NA</v>
      </c>
      <c r="U398" s="4" t="str" cm="1">
        <f t="array" ref="U398">_xll.SNL.Clients.Office.Excel.Functions.SPG($A398, "SP_TOTAL_REV", U$3)</f>
        <v>NA</v>
      </c>
      <c r="V398" s="4" t="str" cm="1">
        <f t="array" ref="V398">_xll.SNL.Clients.Office.Excel.Functions.SPG($A398, "SP_TOTAL_REV", V$3)</f>
        <v>NA</v>
      </c>
      <c r="W398" s="4" t="str" cm="1">
        <f t="array" ref="W398">_xll.SNL.Clients.Office.Excel.Functions.SPG($A398, "SP_TOTAL_REV", W$3)</f>
        <v>NA</v>
      </c>
      <c r="X398" s="4" t="str" cm="1">
        <f t="array" ref="X398">_xll.SNL.Clients.Office.Excel.Functions.SPG($A398, "SP_TOTAL_REV", X$3)</f>
        <v>NA</v>
      </c>
      <c r="Y398" s="4" t="str" cm="1">
        <f t="array" ref="Y398">_xll.SNL.Clients.Office.Excel.Functions.SPG($A398, "SP_TOTAL_REV", Y$3)</f>
        <v>NA</v>
      </c>
      <c r="Z398" s="4" t="str" cm="1">
        <f t="array" ref="Z398">_xll.SNL.Clients.Office.Excel.Functions.SPG($A398, "SP_TOTAL_REV", Z$3)</f>
        <v>NA</v>
      </c>
    </row>
    <row r="399" spans="1:26" x14ac:dyDescent="0.3">
      <c r="A399" s="11" t="s">
        <v>402</v>
      </c>
      <c r="B399" s="4" cm="1">
        <f t="array" ref="B399">_xll.SNL.Clients.Office.Excel.Functions.SPG($A399, "SP_TOTAL_REV", B$3)</f>
        <v>6428000</v>
      </c>
      <c r="C399" s="4" cm="1">
        <f t="array" ref="C399">_xll.SNL.Clients.Office.Excel.Functions.SPG($A399, "SP_TOTAL_REV", C$3)</f>
        <v>6930000</v>
      </c>
      <c r="D399" s="4" cm="1">
        <f t="array" ref="D399">_xll.SNL.Clients.Office.Excel.Functions.SPG($A399, "SP_TOTAL_REV", D$3)</f>
        <v>6870000</v>
      </c>
      <c r="E399" s="4" cm="1">
        <f t="array" ref="E399">_xll.SNL.Clients.Office.Excel.Functions.SPG($A399, "SP_TOTAL_REV", E$3)</f>
        <v>7354000</v>
      </c>
      <c r="F399" s="4" cm="1">
        <f t="array" ref="F399">_xll.SNL.Clients.Office.Excel.Functions.SPG($A399, "SP_TOTAL_REV", F$3)</f>
        <v>6329000</v>
      </c>
      <c r="G399" s="4" cm="1">
        <f t="array" ref="G399">_xll.SNL.Clients.Office.Excel.Functions.SPG($A399, "SP_TOTAL_REV", G$3)</f>
        <v>6823000</v>
      </c>
      <c r="H399" s="4" cm="1">
        <f t="array" ref="H399">_xll.SNL.Clients.Office.Excel.Functions.SPG($A399, "SP_TOTAL_REV", H$3)</f>
        <v>6525000</v>
      </c>
      <c r="I399" s="4" cm="1">
        <f t="array" ref="I399">_xll.SNL.Clients.Office.Excel.Functions.SPG($A399, "SP_TOTAL_REV", I$3)</f>
        <v>7037000</v>
      </c>
      <c r="J399" s="4" cm="1">
        <f t="array" ref="J399">_xll.SNL.Clients.Office.Excel.Functions.SPG($A399, "SP_TOTAL_REV", J$3)</f>
        <v>5706000</v>
      </c>
      <c r="K399" s="4" cm="1">
        <f t="array" ref="K399">_xll.SNL.Clients.Office.Excel.Functions.SPG($A399, "SP_TOTAL_REV", K$3)</f>
        <v>6172000</v>
      </c>
      <c r="L399" s="4" cm="1">
        <f t="array" ref="L399">_xll.SNL.Clients.Office.Excel.Functions.SPG($A399, "SP_TOTAL_REV", L$3)</f>
        <v>6220000</v>
      </c>
      <c r="M399" s="4" cm="1">
        <f t="array" ref="M399">_xll.SNL.Clients.Office.Excel.Functions.SPG($A399, "SP_TOTAL_REV", M$3)</f>
        <v>6728000</v>
      </c>
      <c r="N399" s="4" cm="1">
        <f t="array" ref="N399">_xll.SNL.Clients.Office.Excel.Functions.SPG($A399, "SP_TOTAL_REV", N$3)</f>
        <v>4694000</v>
      </c>
      <c r="O399" s="4" cm="1">
        <f t="array" ref="O399">_xll.SNL.Clients.Office.Excel.Functions.SPG($A399, "SP_TOTAL_REV", O$3)</f>
        <v>5051000</v>
      </c>
      <c r="P399" s="4" cm="1">
        <f t="array" ref="P399">_xll.SNL.Clients.Office.Excel.Functions.SPG($A399, "SP_TOTAL_REV", P$3)</f>
        <v>4679000</v>
      </c>
      <c r="Q399" s="4" cm="1">
        <f t="array" ref="Q399">_xll.SNL.Clients.Office.Excel.Functions.SPG($A399, "SP_TOTAL_REV", Q$3)</f>
        <v>4008000</v>
      </c>
      <c r="R399" s="4" cm="1">
        <f t="array" ref="R399">_xll.SNL.Clients.Office.Excel.Functions.SPG($A399, "SP_TOTAL_REV", R$3)</f>
        <v>2052000</v>
      </c>
      <c r="S399" s="4" cm="1">
        <f t="array" ref="S399">_xll.SNL.Clients.Office.Excel.Functions.SPG($A399, "SP_TOTAL_REV", S$3)</f>
        <v>2013000</v>
      </c>
      <c r="T399" s="4" cm="1">
        <f t="array" ref="T399">_xll.SNL.Clients.Office.Excel.Functions.SPG($A399, "SP_TOTAL_REV", T$3)</f>
        <v>1793000</v>
      </c>
      <c r="U399" s="4" cm="1">
        <f t="array" ref="U399">_xll.SNL.Clients.Office.Excel.Functions.SPG($A399, "SP_TOTAL_REV", U$3)</f>
        <v>1008000</v>
      </c>
      <c r="V399" s="4" cm="1">
        <f t="array" ref="V399">_xll.SNL.Clients.Office.Excel.Functions.SPG($A399, "SP_TOTAL_REV", V$3)</f>
        <v>4234000</v>
      </c>
      <c r="W399" s="4" cm="1">
        <f t="array" ref="W399">_xll.SNL.Clients.Office.Excel.Functions.SPG($A399, "SP_TOTAL_REV", W$3)</f>
        <v>5730000</v>
      </c>
      <c r="X399" s="4" cm="1">
        <f t="array" ref="X399">_xll.SNL.Clients.Office.Excel.Functions.SPG($A399, "SP_TOTAL_REV", X$3)</f>
        <v>5639000</v>
      </c>
      <c r="Y399" s="4" cm="1">
        <f t="array" ref="Y399">_xll.SNL.Clients.Office.Excel.Functions.SPG($A399, "SP_TOTAL_REV", Y$3)</f>
        <v>5909000</v>
      </c>
      <c r="Z399" s="4" cm="1">
        <f t="array" ref="Z399">_xll.SNL.Clients.Office.Excel.Functions.SPG($A399, "SP_TOTAL_REV", Z$3)</f>
        <v>5149000</v>
      </c>
    </row>
    <row r="400" spans="1:26" x14ac:dyDescent="0.3">
      <c r="A400" s="11" t="s">
        <v>403</v>
      </c>
      <c r="B400" s="4" cm="1">
        <f t="array" ref="B400">_xll.SNL.Clients.Office.Excel.Functions.SPG($A400, "SP_TOTAL_REV", B$3)</f>
        <v>3744600</v>
      </c>
      <c r="C400" s="4" cm="1">
        <f t="array" ref="C400">_xll.SNL.Clients.Office.Excel.Functions.SPG($A400, "SP_TOTAL_REV", C$3)</f>
        <v>3720500</v>
      </c>
      <c r="D400" s="4" cm="1">
        <f t="array" ref="D400">_xll.SNL.Clients.Office.Excel.Functions.SPG($A400, "SP_TOTAL_REV", D$3)</f>
        <v>3751300</v>
      </c>
      <c r="E400" s="4" cm="1">
        <f t="array" ref="E400">_xll.SNL.Clients.Office.Excel.Functions.SPG($A400, "SP_TOTAL_REV", E$3)</f>
        <v>4024400</v>
      </c>
      <c r="F400" s="4" cm="1">
        <f t="array" ref="F400">_xll.SNL.Clients.Office.Excel.Functions.SPG($A400, "SP_TOTAL_REV", F$3)</f>
        <v>3869500</v>
      </c>
      <c r="G400" s="4" cm="1">
        <f t="array" ref="G400">_xll.SNL.Clients.Office.Excel.Functions.SPG($A400, "SP_TOTAL_REV", G$3)</f>
        <v>3736500</v>
      </c>
      <c r="H400" s="4" cm="1">
        <f t="array" ref="H400">_xll.SNL.Clients.Office.Excel.Functions.SPG($A400, "SP_TOTAL_REV", H$3)</f>
        <v>3953900</v>
      </c>
      <c r="I400" s="4" cm="1">
        <f t="array" ref="I400">_xll.SNL.Clients.Office.Excel.Functions.SPG($A400, "SP_TOTAL_REV", I$3)</f>
        <v>4158900</v>
      </c>
      <c r="J400" s="4" cm="1">
        <f t="array" ref="J400">_xll.SNL.Clients.Office.Excel.Functions.SPG($A400, "SP_TOTAL_REV", J$3)</f>
        <v>3931800</v>
      </c>
      <c r="K400" s="4" cm="1">
        <f t="array" ref="K400">_xll.SNL.Clients.Office.Excel.Functions.SPG($A400, "SP_TOTAL_REV", K$3)</f>
        <v>3986800</v>
      </c>
      <c r="L400" s="4" cm="1">
        <f t="array" ref="L400">_xll.SNL.Clients.Office.Excel.Functions.SPG($A400, "SP_TOTAL_REV", L$3)</f>
        <v>4119600</v>
      </c>
      <c r="M400" s="4" cm="1">
        <f t="array" ref="M400">_xll.SNL.Clients.Office.Excel.Functions.SPG($A400, "SP_TOTAL_REV", M$3)</f>
        <v>4393000</v>
      </c>
      <c r="N400" s="4" cm="1">
        <f t="array" ref="N400">_xll.SNL.Clients.Office.Excel.Functions.SPG($A400, "SP_TOTAL_REV", N$3)</f>
        <v>4448000</v>
      </c>
      <c r="O400" s="4" cm="1">
        <f t="array" ref="O400">_xll.SNL.Clients.Office.Excel.Functions.SPG($A400, "SP_TOTAL_REV", O$3)</f>
        <v>3981900</v>
      </c>
      <c r="P400" s="4" cm="1">
        <f t="array" ref="P400">_xll.SNL.Clients.Office.Excel.Functions.SPG($A400, "SP_TOTAL_REV", P$3)</f>
        <v>3779700</v>
      </c>
      <c r="Q400" s="4" cm="1">
        <f t="array" ref="Q400">_xll.SNL.Clients.Office.Excel.Functions.SPG($A400, "SP_TOTAL_REV", Q$3)</f>
        <v>3798900</v>
      </c>
      <c r="R400" s="4" cm="1">
        <f t="array" ref="R400">_xll.SNL.Clients.Office.Excel.Functions.SPG($A400, "SP_TOTAL_REV", R$3)</f>
        <v>3720800</v>
      </c>
      <c r="S400" s="4" t="str" cm="1">
        <f t="array" ref="S400">_xll.SNL.Clients.Office.Excel.Functions.SPG($A400, "SP_TOTAL_REV", S$3)</f>
        <v>NA</v>
      </c>
      <c r="T400" s="4" cm="1">
        <f t="array" ref="T400">_xll.SNL.Clients.Office.Excel.Functions.SPG($A400, "SP_TOTAL_REV", T$3)</f>
        <v>3850200</v>
      </c>
      <c r="U400" s="4" cm="1">
        <f t="array" ref="U400">_xll.SNL.Clients.Office.Excel.Functions.SPG($A400, "SP_TOTAL_REV", U$3)</f>
        <v>3147400</v>
      </c>
      <c r="V400" s="4" cm="1">
        <f t="array" ref="V400">_xll.SNL.Clients.Office.Excel.Functions.SPG($A400, "SP_TOTAL_REV", V$3)</f>
        <v>3129400</v>
      </c>
      <c r="W400" s="4" cm="1">
        <f t="array" ref="W400">_xll.SNL.Clients.Office.Excel.Functions.SPG($A400, "SP_TOTAL_REV", W$3)</f>
        <v>3714200</v>
      </c>
      <c r="X400" s="4" cm="1">
        <f t="array" ref="X400">_xll.SNL.Clients.Office.Excel.Functions.SPG($A400, "SP_TOTAL_REV", X$3)</f>
        <v>3633100</v>
      </c>
      <c r="Y400" s="4" cm="1">
        <f t="array" ref="Y400">_xll.SNL.Clients.Office.Excel.Functions.SPG($A400, "SP_TOTAL_REV", Y$3)</f>
        <v>3761300</v>
      </c>
      <c r="Z400" s="4" cm="1">
        <f t="array" ref="Z400">_xll.SNL.Clients.Office.Excel.Functions.SPG($A400, "SP_TOTAL_REV", Z$3)</f>
        <v>3333600</v>
      </c>
    </row>
    <row r="401" spans="1:26" x14ac:dyDescent="0.3">
      <c r="A401" s="11" t="s">
        <v>404</v>
      </c>
      <c r="B401" s="4" cm="1">
        <f t="array" ref="B401">_xll.SNL.Clients.Office.Excel.Functions.SPG($A401, "SP_TOTAL_REV", B$3)</f>
        <v>8761600</v>
      </c>
      <c r="C401" s="4" cm="1">
        <f t="array" ref="C401">_xll.SNL.Clients.Office.Excel.Functions.SPG($A401, "SP_TOTAL_REV", C$3)</f>
        <v>9397800</v>
      </c>
      <c r="D401" s="4" cm="1">
        <f t="array" ref="D401">_xll.SNL.Clients.Office.Excel.Functions.SPG($A401, "SP_TOTAL_REV", D$3)</f>
        <v>9073900</v>
      </c>
      <c r="E401" s="4" cm="1">
        <f t="array" ref="E401">_xll.SNL.Clients.Office.Excel.Functions.SPG($A401, "SP_TOTAL_REV", E$3)</f>
        <v>9113900</v>
      </c>
      <c r="F401" s="4" cm="1">
        <f t="array" ref="F401">_xll.SNL.Clients.Office.Excel.Functions.SPG($A401, "SP_TOTAL_REV", F$3)</f>
        <v>8563000</v>
      </c>
      <c r="G401" s="4" cm="1">
        <f t="array" ref="G401">_xll.SNL.Clients.Office.Excel.Functions.SPG($A401, "SP_TOTAL_REV", G$3)</f>
        <v>9425300</v>
      </c>
      <c r="H401" s="4" cm="1">
        <f t="array" ref="H401">_xll.SNL.Clients.Office.Excel.Functions.SPG($A401, "SP_TOTAL_REV", H$3)</f>
        <v>9373600</v>
      </c>
      <c r="I401" s="4" cm="1">
        <f t="array" ref="I401">_xll.SNL.Clients.Office.Excel.Functions.SPG($A401, "SP_TOTAL_REV", I$3)</f>
        <v>9168300</v>
      </c>
      <c r="J401" s="4" cm="1">
        <f t="array" ref="J401">_xll.SNL.Clients.Office.Excel.Functions.SPG($A401, "SP_TOTAL_REV", J$3)</f>
        <v>8719800</v>
      </c>
      <c r="K401" s="4" cm="1">
        <f t="array" ref="K401">_xll.SNL.Clients.Office.Excel.Functions.SPG($A401, "SP_TOTAL_REV", K$3)</f>
        <v>8713900</v>
      </c>
      <c r="L401" s="4" cm="1">
        <f t="array" ref="L401">_xll.SNL.Clients.Office.Excel.Functions.SPG($A401, "SP_TOTAL_REV", L$3)</f>
        <v>8414200</v>
      </c>
      <c r="M401" s="4" cm="1">
        <f t="array" ref="M401">_xll.SNL.Clients.Office.Excel.Functions.SPG($A401, "SP_TOTAL_REV", M$3)</f>
        <v>8150100</v>
      </c>
      <c r="N401" s="4" cm="1">
        <f t="array" ref="N401">_xll.SNL.Clients.Office.Excel.Functions.SPG($A401, "SP_TOTAL_REV", N$3)</f>
        <v>7635600</v>
      </c>
      <c r="O401" s="4" cm="1">
        <f t="array" ref="O401">_xll.SNL.Clients.Office.Excel.Functions.SPG($A401, "SP_TOTAL_REV", O$3)</f>
        <v>8050400</v>
      </c>
      <c r="P401" s="4" cm="1">
        <f t="array" ref="P401">_xll.SNL.Clients.Office.Excel.Functions.SPG($A401, "SP_TOTAL_REV", P$3)</f>
        <v>8146700</v>
      </c>
      <c r="Q401" s="4" cm="1">
        <f t="array" ref="Q401">_xll.SNL.Clients.Office.Excel.Functions.SPG($A401, "SP_TOTAL_REV", Q$3)</f>
        <v>7496500</v>
      </c>
      <c r="R401" s="4" cm="1">
        <f t="array" ref="R401">_xll.SNL.Clients.Office.Excel.Functions.SPG($A401, "SP_TOTAL_REV", R$3)</f>
        <v>6668000</v>
      </c>
      <c r="S401" s="4" cm="1">
        <f t="array" ref="S401">_xll.SNL.Clients.Office.Excel.Functions.SPG($A401, "SP_TOTAL_REV", S$3)</f>
        <v>6749400</v>
      </c>
      <c r="T401" s="4" cm="1">
        <f t="array" ref="T401">_xll.SNL.Clients.Office.Excel.Functions.SPG($A401, "SP_TOTAL_REV", T$3)</f>
        <v>6203100</v>
      </c>
      <c r="U401" s="4" cm="1">
        <f t="array" ref="U401">_xll.SNL.Clients.Office.Excel.Functions.SPG($A401, "SP_TOTAL_REV", U$3)</f>
        <v>4222100</v>
      </c>
      <c r="V401" s="4" cm="1">
        <f t="array" ref="V401">_xll.SNL.Clients.Office.Excel.Functions.SPG($A401, "SP_TOTAL_REV", V$3)</f>
        <v>5995700</v>
      </c>
      <c r="W401" s="4" cm="1">
        <f t="array" ref="W401">_xll.SNL.Clients.Office.Excel.Functions.SPG($A401, "SP_TOTAL_REV", W$3)</f>
        <v>7097100</v>
      </c>
      <c r="X401" s="4" cm="1">
        <f t="array" ref="X401">_xll.SNL.Clients.Office.Excel.Functions.SPG($A401, "SP_TOTAL_REV", X$3)</f>
        <v>6747000</v>
      </c>
      <c r="Y401" s="4" cm="1">
        <f t="array" ref="Y401">_xll.SNL.Clients.Office.Excel.Functions.SPG($A401, "SP_TOTAL_REV", Y$3)</f>
        <v>6823000</v>
      </c>
      <c r="Z401" s="4" cm="1">
        <f t="array" ref="Z401">_xll.SNL.Clients.Office.Excel.Functions.SPG($A401, "SP_TOTAL_REV", Z$3)</f>
        <v>6305900</v>
      </c>
    </row>
    <row r="402" spans="1:26" x14ac:dyDescent="0.3">
      <c r="A402" s="11" t="s">
        <v>405</v>
      </c>
      <c r="B402" s="4" cm="1">
        <f t="array" ref="B402">_xll.SNL.Clients.Office.Excel.Functions.SPG($A402, "SP_TOTAL_REV", B$3)</f>
        <v>3272000</v>
      </c>
      <c r="C402" s="4" cm="1">
        <f t="array" ref="C402">_xll.SNL.Clients.Office.Excel.Functions.SPG($A402, "SP_TOTAL_REV", C$3)</f>
        <v>3400000</v>
      </c>
      <c r="D402" s="4" cm="1">
        <f t="array" ref="D402">_xll.SNL.Clients.Office.Excel.Functions.SPG($A402, "SP_TOTAL_REV", D$3)</f>
        <v>3233000</v>
      </c>
      <c r="E402" s="4" cm="1">
        <f t="array" ref="E402">_xll.SNL.Clients.Office.Excel.Functions.SPG($A402, "SP_TOTAL_REV", E$3)</f>
        <v>3181000</v>
      </c>
      <c r="F402" s="4" cm="1">
        <f t="array" ref="F402">_xll.SNL.Clients.Office.Excel.Functions.SPG($A402, "SP_TOTAL_REV", F$3)</f>
        <v>3111000</v>
      </c>
      <c r="G402" s="4" cm="1">
        <f t="array" ref="G402">_xll.SNL.Clients.Office.Excel.Functions.SPG($A402, "SP_TOTAL_REV", G$3)</f>
        <v>3023000</v>
      </c>
      <c r="H402" s="4" cm="1">
        <f t="array" ref="H402">_xll.SNL.Clients.Office.Excel.Functions.SPG($A402, "SP_TOTAL_REV", H$3)</f>
        <v>2691000</v>
      </c>
      <c r="I402" s="4" cm="1">
        <f t="array" ref="I402">_xll.SNL.Clients.Office.Excel.Functions.SPG($A402, "SP_TOTAL_REV", I$3)</f>
        <v>3128000</v>
      </c>
      <c r="J402" s="4" cm="1">
        <f t="array" ref="J402">_xll.SNL.Clients.Office.Excel.Functions.SPG($A402, "SP_TOTAL_REV", J$3)</f>
        <v>3057000</v>
      </c>
      <c r="K402" s="4" cm="1">
        <f t="array" ref="K402">_xll.SNL.Clients.Office.Excel.Functions.SPG($A402, "SP_TOTAL_REV", K$3)</f>
        <v>3145000</v>
      </c>
      <c r="L402" s="4" cm="1">
        <f t="array" ref="L402">_xll.SNL.Clients.Office.Excel.Functions.SPG($A402, "SP_TOTAL_REV", L$3)</f>
        <v>2959000</v>
      </c>
      <c r="M402" s="4" cm="1">
        <f t="array" ref="M402">_xll.SNL.Clients.Office.Excel.Functions.SPG($A402, "SP_TOTAL_REV", M$3)</f>
        <v>2943000</v>
      </c>
      <c r="N402" s="4" cm="1">
        <f t="array" ref="N402">_xll.SNL.Clients.Office.Excel.Functions.SPG($A402, "SP_TOTAL_REV", N$3)</f>
        <v>3081000</v>
      </c>
      <c r="O402" s="4" cm="1">
        <f t="array" ref="O402">_xll.SNL.Clients.Office.Excel.Functions.SPG($A402, "SP_TOTAL_REV", O$3)</f>
        <v>3060000</v>
      </c>
      <c r="P402" s="4" cm="1">
        <f t="array" ref="P402">_xll.SNL.Clients.Office.Excel.Functions.SPG($A402, "SP_TOTAL_REV", P$3)</f>
        <v>2992000</v>
      </c>
      <c r="Q402" s="4" cm="1">
        <f t="array" ref="Q402">_xll.SNL.Clients.Office.Excel.Functions.SPG($A402, "SP_TOTAL_REV", Q$3)</f>
        <v>3049000</v>
      </c>
      <c r="R402" s="4" cm="1">
        <f t="array" ref="R402">_xll.SNL.Clients.Office.Excel.Functions.SPG($A402, "SP_TOTAL_REV", R$3)</f>
        <v>2959000</v>
      </c>
      <c r="S402" s="4" cm="1">
        <f t="array" ref="S402">_xll.SNL.Clients.Office.Excel.Functions.SPG($A402, "SP_TOTAL_REV", S$3)</f>
        <v>2917000</v>
      </c>
      <c r="T402" s="4" cm="1">
        <f t="array" ref="T402">_xll.SNL.Clients.Office.Excel.Functions.SPG($A402, "SP_TOTAL_REV", T$3)</f>
        <v>2784000</v>
      </c>
      <c r="U402" s="4" cm="1">
        <f t="array" ref="U402">_xll.SNL.Clients.Office.Excel.Functions.SPG($A402, "SP_TOTAL_REV", U$3)</f>
        <v>2885000</v>
      </c>
      <c r="V402" s="4" cm="1">
        <f t="array" ref="V402">_xll.SNL.Clients.Office.Excel.Functions.SPG($A402, "SP_TOTAL_REV", V$3)</f>
        <v>3029000</v>
      </c>
      <c r="W402" s="4" cm="1">
        <f t="array" ref="W402">_xll.SNL.Clients.Office.Excel.Functions.SPG($A402, "SP_TOTAL_REV", W$3)</f>
        <v>3045000</v>
      </c>
      <c r="X402" s="4" cm="1">
        <f t="array" ref="X402">_xll.SNL.Clients.Office.Excel.Functions.SPG($A402, "SP_TOTAL_REV", X$3)</f>
        <v>2901000</v>
      </c>
      <c r="Y402" s="4" cm="1">
        <f t="array" ref="Y402">_xll.SNL.Clients.Office.Excel.Functions.SPG($A402, "SP_TOTAL_REV", Y$3)</f>
        <v>2872000</v>
      </c>
      <c r="Z402" s="4" cm="1">
        <f t="array" ref="Z402">_xll.SNL.Clients.Office.Excel.Functions.SPG($A402, "SP_TOTAL_REV", Z$3)</f>
        <v>2928000</v>
      </c>
    </row>
    <row r="403" spans="1:26" x14ac:dyDescent="0.3">
      <c r="A403" s="11" t="s">
        <v>406</v>
      </c>
      <c r="B403" s="4" cm="1">
        <f t="array" ref="B403">_xll.SNL.Clients.Office.Excel.Functions.SPG($A403, "SP_TOTAL_REV", B$3)</f>
        <v>4369195</v>
      </c>
      <c r="C403" s="4" cm="1">
        <f t="array" ref="C403">_xll.SNL.Clients.Office.Excel.Functions.SPG($A403, "SP_TOTAL_REV", C$3)</f>
        <v>3872138</v>
      </c>
      <c r="D403" s="4" cm="1">
        <f t="array" ref="D403">_xll.SNL.Clients.Office.Excel.Functions.SPG($A403, "SP_TOTAL_REV", D$3)</f>
        <v>4341615</v>
      </c>
      <c r="E403" s="4" cm="1">
        <f t="array" ref="E403">_xll.SNL.Clients.Office.Excel.Functions.SPG($A403, "SP_TOTAL_REV", E$3)</f>
        <v>4632634</v>
      </c>
      <c r="F403" s="4" cm="1">
        <f t="array" ref="F403">_xll.SNL.Clients.Office.Excel.Functions.SPG($A403, "SP_TOTAL_REV", F$3)</f>
        <v>4694003</v>
      </c>
      <c r="G403" s="4" cm="1">
        <f t="array" ref="G403">_xll.SNL.Clients.Office.Excel.Functions.SPG($A403, "SP_TOTAL_REV", G$3)</f>
        <v>4233423</v>
      </c>
      <c r="H403" s="4" cm="1">
        <f t="array" ref="H403">_xll.SNL.Clients.Office.Excel.Functions.SPG($A403, "SP_TOTAL_REV", H$3)</f>
        <v>4587057</v>
      </c>
      <c r="I403" s="4" cm="1">
        <f t="array" ref="I403">_xll.SNL.Clients.Office.Excel.Functions.SPG($A403, "SP_TOTAL_REV", I$3)</f>
        <v>5081630</v>
      </c>
      <c r="J403" s="4" cm="1">
        <f t="array" ref="J403">_xll.SNL.Clients.Office.Excel.Functions.SPG($A403, "SP_TOTAL_REV", J$3)</f>
        <v>4893206</v>
      </c>
      <c r="K403" s="4" cm="1">
        <f t="array" ref="K403">_xll.SNL.Clients.Office.Excel.Functions.SPG($A403, "SP_TOTAL_REV", K$3)</f>
        <v>4826287</v>
      </c>
      <c r="L403" s="4" cm="1">
        <f t="array" ref="L403">_xll.SNL.Clients.Office.Excel.Functions.SPG($A403, "SP_TOTAL_REV", L$3)</f>
        <v>5651707</v>
      </c>
      <c r="M403" s="4" cm="1">
        <f t="array" ref="M403">_xll.SNL.Clients.Office.Excel.Functions.SPG($A403, "SP_TOTAL_REV", M$3)</f>
        <v>6212878</v>
      </c>
      <c r="N403" s="4" cm="1">
        <f t="array" ref="N403">_xll.SNL.Clients.Office.Excel.Functions.SPG($A403, "SP_TOTAL_REV", N$3)</f>
        <v>5569902</v>
      </c>
      <c r="O403" s="4" cm="1">
        <f t="array" ref="O403">_xll.SNL.Clients.Office.Excel.Functions.SPG($A403, "SP_TOTAL_REV", O$3)</f>
        <v>5310657</v>
      </c>
      <c r="P403" s="4" cm="1">
        <f t="array" ref="P403">_xll.SNL.Clients.Office.Excel.Functions.SPG($A403, "SP_TOTAL_REV", P$3)</f>
        <v>5088288</v>
      </c>
      <c r="Q403" s="4" cm="1">
        <f t="array" ref="Q403">_xll.SNL.Clients.Office.Excel.Functions.SPG($A403, "SP_TOTAL_REV", Q$3)</f>
        <v>4465308</v>
      </c>
      <c r="R403" s="4" cm="1">
        <f t="array" ref="R403">_xll.SNL.Clients.Office.Excel.Functions.SPG($A403, "SP_TOTAL_REV", R$3)</f>
        <v>3544597</v>
      </c>
      <c r="S403" s="4" cm="1">
        <f t="array" ref="S403">_xll.SNL.Clients.Office.Excel.Functions.SPG($A403, "SP_TOTAL_REV", S$3)</f>
        <v>2601245</v>
      </c>
      <c r="T403" s="4" cm="1">
        <f t="array" ref="T403">_xll.SNL.Clients.Office.Excel.Functions.SPG($A403, "SP_TOTAL_REV", T$3)</f>
        <v>2330832</v>
      </c>
      <c r="U403" s="4" cm="1">
        <f t="array" ref="U403">_xll.SNL.Clients.Office.Excel.Functions.SPG($A403, "SP_TOTAL_REV", U$3)</f>
        <v>2094305</v>
      </c>
      <c r="V403" s="4" cm="1">
        <f t="array" ref="V403">_xll.SNL.Clients.Office.Excel.Functions.SPG($A403, "SP_TOTAL_REV", V$3)</f>
        <v>2575100</v>
      </c>
      <c r="W403" s="4" cm="1">
        <f t="array" ref="W403">_xll.SNL.Clients.Office.Excel.Functions.SPG($A403, "SP_TOTAL_REV", W$3)</f>
        <v>2350196</v>
      </c>
      <c r="X403" s="4" cm="1">
        <f t="array" ref="X403">_xll.SNL.Clients.Office.Excel.Functions.SPG($A403, "SP_TOTAL_REV", X$3)</f>
        <v>2526845</v>
      </c>
      <c r="Y403" s="4" cm="1">
        <f t="array" ref="Y403">_xll.SNL.Clients.Office.Excel.Functions.SPG($A403, "SP_TOTAL_REV", Y$3)</f>
        <v>2770515</v>
      </c>
      <c r="Z403" s="4" cm="1">
        <f t="array" ref="Z403">_xll.SNL.Clients.Office.Excel.Functions.SPG($A403, "SP_TOTAL_REV", Z$3)</f>
        <v>2817435</v>
      </c>
    </row>
    <row r="404" spans="1:26" x14ac:dyDescent="0.3">
      <c r="A404" s="11" t="s">
        <v>407</v>
      </c>
      <c r="B404" s="4" cm="1">
        <f t="array" ref="B404">_xll.SNL.Clients.Office.Excel.Functions.SPG($A404, "SP_TOTAL_REV", B$3)</f>
        <v>1480531</v>
      </c>
      <c r="C404" s="4" cm="1">
        <f t="array" ref="C404">_xll.SNL.Clients.Office.Excel.Functions.SPG($A404, "SP_TOTAL_REV", C$3)</f>
        <v>1370570</v>
      </c>
      <c r="D404" s="4" cm="1">
        <f t="array" ref="D404">_xll.SNL.Clients.Office.Excel.Functions.SPG($A404, "SP_TOTAL_REV", D$3)</f>
        <v>1328912</v>
      </c>
      <c r="E404" s="4" cm="1">
        <f t="array" ref="E404">_xll.SNL.Clients.Office.Excel.Functions.SPG($A404, "SP_TOTAL_REV", E$3)</f>
        <v>1279502</v>
      </c>
      <c r="F404" s="4" cm="1">
        <f t="array" ref="F404">_xll.SNL.Clients.Office.Excel.Functions.SPG($A404, "SP_TOTAL_REV", F$3)</f>
        <v>1419387</v>
      </c>
      <c r="G404" s="4" cm="1">
        <f t="array" ref="G404">_xll.SNL.Clients.Office.Excel.Functions.SPG($A404, "SP_TOTAL_REV", G$3)</f>
        <v>1297724</v>
      </c>
      <c r="H404" s="4" cm="1">
        <f t="array" ref="H404">_xll.SNL.Clients.Office.Excel.Functions.SPG($A404, "SP_TOTAL_REV", H$3)</f>
        <v>1238204</v>
      </c>
      <c r="I404" s="4" cm="1">
        <f t="array" ref="I404">_xll.SNL.Clients.Office.Excel.Functions.SPG($A404, "SP_TOTAL_REV", I$3)</f>
        <v>1183386</v>
      </c>
      <c r="J404" s="4" t="str" cm="1">
        <f t="array" ref="J404">_xll.SNL.Clients.Office.Excel.Functions.SPG($A404, "SP_TOTAL_REV", J$3)</f>
        <v>NA</v>
      </c>
      <c r="K404" s="4" cm="1">
        <f t="array" ref="K404">_xll.SNL.Clients.Office.Excel.Functions.SPG($A404, "SP_TOTAL_REV", K$3)</f>
        <v>1215994</v>
      </c>
      <c r="L404" s="4" cm="1">
        <f t="array" ref="L404">_xll.SNL.Clients.Office.Excel.Functions.SPG($A404, "SP_TOTAL_REV", L$3)</f>
        <v>1200517</v>
      </c>
      <c r="M404" s="4" cm="1">
        <f t="array" ref="M404">_xll.SNL.Clients.Office.Excel.Functions.SPG($A404, "SP_TOTAL_REV", M$3)</f>
        <v>1156491</v>
      </c>
      <c r="N404" s="4" cm="1">
        <f t="array" ref="N404">_xll.SNL.Clients.Office.Excel.Functions.SPG($A404, "SP_TOTAL_REV", N$3)</f>
        <v>1210686</v>
      </c>
      <c r="O404" s="4" cm="1">
        <f t="array" ref="O404">_xll.SNL.Clients.Office.Excel.Functions.SPG($A404, "SP_TOTAL_REV", O$3)</f>
        <v>1208971</v>
      </c>
      <c r="P404" s="4" cm="1">
        <f t="array" ref="P404">_xll.SNL.Clients.Office.Excel.Functions.SPG($A404, "SP_TOTAL_REV", P$3)</f>
        <v>1196985</v>
      </c>
      <c r="Q404" s="4" cm="1">
        <f t="array" ref="Q404">_xll.SNL.Clients.Office.Excel.Functions.SPG($A404, "SP_TOTAL_REV", Q$3)</f>
        <v>968422</v>
      </c>
      <c r="R404" s="4" cm="1">
        <f t="array" ref="R404">_xll.SNL.Clients.Office.Excel.Functions.SPG($A404, "SP_TOTAL_REV", R$3)</f>
        <v>873531</v>
      </c>
      <c r="S404" s="4" cm="1">
        <f t="array" ref="S404">_xll.SNL.Clients.Office.Excel.Functions.SPG($A404, "SP_TOTAL_REV", S$3)</f>
        <v>808924</v>
      </c>
      <c r="T404" s="4" cm="1">
        <f t="array" ref="T404">_xll.SNL.Clients.Office.Excel.Functions.SPG($A404, "SP_TOTAL_REV", T$3)</f>
        <v>756132</v>
      </c>
      <c r="U404" s="4" cm="1">
        <f t="array" ref="U404">_xll.SNL.Clients.Office.Excel.Functions.SPG($A404, "SP_TOTAL_REV", U$3)</f>
        <v>668932</v>
      </c>
      <c r="V404" s="4" cm="1">
        <f t="array" ref="V404">_xll.SNL.Clients.Office.Excel.Functions.SPG($A404, "SP_TOTAL_REV", V$3)</f>
        <v>822991</v>
      </c>
      <c r="W404" s="4" cm="1">
        <f t="array" ref="W404">_xll.SNL.Clients.Office.Excel.Functions.SPG($A404, "SP_TOTAL_REV", W$3)</f>
        <v>774261</v>
      </c>
      <c r="X404" s="4" cm="1">
        <f t="array" ref="X404">_xll.SNL.Clients.Office.Excel.Functions.SPG($A404, "SP_TOTAL_REV", X$3)</f>
        <v>736840</v>
      </c>
      <c r="Y404" s="4" cm="1">
        <f t="array" ref="Y404">_xll.SNL.Clients.Office.Excel.Functions.SPG($A404, "SP_TOTAL_REV", Y$3)</f>
        <v>696803</v>
      </c>
      <c r="Z404" s="4" cm="1">
        <f t="array" ref="Z404">_xll.SNL.Clients.Office.Excel.Functions.SPG($A404, "SP_TOTAL_REV", Z$3)</f>
        <v>768213</v>
      </c>
    </row>
    <row r="405" spans="1:26" x14ac:dyDescent="0.3">
      <c r="A405" s="11" t="s">
        <v>408</v>
      </c>
      <c r="B405" s="4" cm="1">
        <f t="array" ref="B405">_xll.SNL.Clients.Office.Excel.Functions.SPG($A405, "SP_TOTAL_REV", B$3)</f>
        <v>5866000</v>
      </c>
      <c r="C405" s="4" cm="1">
        <f t="array" ref="C405">_xll.SNL.Clients.Office.Excel.Functions.SPG($A405, "SP_TOTAL_REV", C$3)</f>
        <v>6436000</v>
      </c>
      <c r="D405" s="4" cm="1">
        <f t="array" ref="D405">_xll.SNL.Clients.Office.Excel.Functions.SPG($A405, "SP_TOTAL_REV", D$3)</f>
        <v>5494000</v>
      </c>
      <c r="E405" s="4" cm="1">
        <f t="array" ref="E405">_xll.SNL.Clients.Office.Excel.Functions.SPG($A405, "SP_TOTAL_REV", E$3)</f>
        <v>5422000</v>
      </c>
      <c r="F405" s="4" cm="1">
        <f t="array" ref="F405">_xll.SNL.Clients.Office.Excel.Functions.SPG($A405, "SP_TOTAL_REV", F$3)</f>
        <v>5243000</v>
      </c>
      <c r="G405" s="4" cm="1">
        <f t="array" ref="G405">_xll.SNL.Clients.Office.Excel.Functions.SPG($A405, "SP_TOTAL_REV", G$3)</f>
        <v>5815000</v>
      </c>
      <c r="H405" s="4" cm="1">
        <f t="array" ref="H405">_xll.SNL.Clients.Office.Excel.Functions.SPG($A405, "SP_TOTAL_REV", H$3)</f>
        <v>4909000</v>
      </c>
      <c r="I405" s="4" cm="1">
        <f t="array" ref="I405">_xll.SNL.Clients.Office.Excel.Functions.SPG($A405, "SP_TOTAL_REV", I$3)</f>
        <v>4996000</v>
      </c>
      <c r="J405" s="4" cm="1">
        <f t="array" ref="J405">_xll.SNL.Clients.Office.Excel.Functions.SPG($A405, "SP_TOTAL_REV", J$3)</f>
        <v>4778000</v>
      </c>
      <c r="K405" s="4" cm="1">
        <f t="array" ref="K405">_xll.SNL.Clients.Office.Excel.Functions.SPG($A405, "SP_TOTAL_REV", K$3)</f>
        <v>5202000</v>
      </c>
      <c r="L405" s="4" cm="1">
        <f t="array" ref="L405">_xll.SNL.Clients.Office.Excel.Functions.SPG($A405, "SP_TOTAL_REV", L$3)</f>
        <v>4479000</v>
      </c>
      <c r="M405" s="4" cm="1">
        <f t="array" ref="M405">_xll.SNL.Clients.Office.Excel.Functions.SPG($A405, "SP_TOTAL_REV", M$3)</f>
        <v>4493000</v>
      </c>
      <c r="N405" s="4" cm="1">
        <f t="array" ref="N405">_xll.SNL.Clients.Office.Excel.Functions.SPG($A405, "SP_TOTAL_REV", N$3)</f>
        <v>4275000</v>
      </c>
      <c r="O405" s="4" cm="1">
        <f t="array" ref="O405">_xll.SNL.Clients.Office.Excel.Functions.SPG($A405, "SP_TOTAL_REV", O$3)</f>
        <v>4701000</v>
      </c>
      <c r="P405" s="4" cm="1">
        <f t="array" ref="P405">_xll.SNL.Clients.Office.Excel.Functions.SPG($A405, "SP_TOTAL_REV", P$3)</f>
        <v>4160000</v>
      </c>
      <c r="Q405" s="4" cm="1">
        <f t="array" ref="Q405">_xll.SNL.Clients.Office.Excel.Functions.SPG($A405, "SP_TOTAL_REV", Q$3)</f>
        <v>4294000</v>
      </c>
      <c r="R405" s="4" cm="1">
        <f t="array" ref="R405">_xll.SNL.Clients.Office.Excel.Functions.SPG($A405, "SP_TOTAL_REV", R$3)</f>
        <v>3953000</v>
      </c>
      <c r="S405" s="4" cm="1">
        <f t="array" ref="S405">_xll.SNL.Clients.Office.Excel.Functions.SPG($A405, "SP_TOTAL_REV", S$3)</f>
        <v>4262000</v>
      </c>
      <c r="T405" s="4" cm="1">
        <f t="array" ref="T405">_xll.SNL.Clients.Office.Excel.Functions.SPG($A405, "SP_TOTAL_REV", T$3)</f>
        <v>3737000</v>
      </c>
      <c r="U405" s="4" cm="1">
        <f t="array" ref="U405">_xll.SNL.Clients.Office.Excel.Functions.SPG($A405, "SP_TOTAL_REV", U$3)</f>
        <v>2764000</v>
      </c>
      <c r="V405" s="4" cm="1">
        <f t="array" ref="V405">_xll.SNL.Clients.Office.Excel.Functions.SPG($A405, "SP_TOTAL_REV", V$3)</f>
        <v>3588000</v>
      </c>
      <c r="W405" s="4" cm="1">
        <f t="array" ref="W405">_xll.SNL.Clients.Office.Excel.Functions.SPG($A405, "SP_TOTAL_REV", W$3)</f>
        <v>4131000</v>
      </c>
      <c r="X405" s="4" cm="1">
        <f t="array" ref="X405">_xll.SNL.Clients.Office.Excel.Functions.SPG($A405, "SP_TOTAL_REV", X$3)</f>
        <v>3587000</v>
      </c>
      <c r="Y405" s="4" cm="1">
        <f t="array" ref="Y405">_xll.SNL.Clients.Office.Excel.Functions.SPG($A405, "SP_TOTAL_REV", Y$3)</f>
        <v>3650000</v>
      </c>
      <c r="Z405" s="4" cm="1">
        <f t="array" ref="Z405">_xll.SNL.Clients.Office.Excel.Functions.SPG($A405, "SP_TOTAL_REV", Z$3)</f>
        <v>3516000</v>
      </c>
    </row>
    <row r="406" spans="1:26" x14ac:dyDescent="0.3">
      <c r="A406" s="11" t="s">
        <v>409</v>
      </c>
      <c r="B406" s="4" cm="1">
        <f t="array" ref="B406">_xll.SNL.Clients.Office.Excel.Functions.SPG($A406, "SP_TOTAL_REV", B$3)</f>
        <v>4599913</v>
      </c>
      <c r="C406" s="4" cm="1">
        <f t="array" ref="C406">_xll.SNL.Clients.Office.Excel.Functions.SPG($A406, "SP_TOTAL_REV", C$3)</f>
        <v>5677962</v>
      </c>
      <c r="D406" s="4" cm="1">
        <f t="array" ref="D406">_xll.SNL.Clients.Office.Excel.Functions.SPG($A406, "SP_TOTAL_REV", D$3)</f>
        <v>5937256</v>
      </c>
      <c r="E406" s="4" cm="1">
        <f t="array" ref="E406">_xll.SNL.Clients.Office.Excel.Functions.SPG($A406, "SP_TOTAL_REV", E$3)</f>
        <v>5354589</v>
      </c>
      <c r="F406" s="4" cm="1">
        <f t="array" ref="F406">_xll.SNL.Clients.Office.Excel.Functions.SPG($A406, "SP_TOTAL_REV", F$3)</f>
        <v>3850066</v>
      </c>
      <c r="G406" s="4" cm="1">
        <f t="array" ref="G406">_xll.SNL.Clients.Office.Excel.Functions.SPG($A406, "SP_TOTAL_REV", G$3)</f>
        <v>3664924</v>
      </c>
      <c r="H406" s="4" cm="1">
        <f t="array" ref="H406">_xll.SNL.Clients.Office.Excel.Functions.SPG($A406, "SP_TOTAL_REV", H$3)</f>
        <v>2119672</v>
      </c>
      <c r="I406" s="4" cm="1">
        <f t="array" ref="I406">_xll.SNL.Clients.Office.Excel.Functions.SPG($A406, "SP_TOTAL_REV", I$3)</f>
        <v>2184861</v>
      </c>
      <c r="J406" s="4" cm="1">
        <f t="array" ref="J406">_xll.SNL.Clients.Office.Excel.Functions.SPG($A406, "SP_TOTAL_REV", J$3)</f>
        <v>1283296</v>
      </c>
      <c r="K406" s="4" cm="1">
        <f t="array" ref="K406">_xll.SNL.Clients.Office.Excel.Functions.SPG($A406, "SP_TOTAL_REV", K$3)</f>
        <v>1803195</v>
      </c>
      <c r="L406" s="4" cm="1">
        <f t="array" ref="L406">_xll.SNL.Clients.Office.Excel.Functions.SPG($A406, "SP_TOTAL_REV", L$3)</f>
        <v>1852130</v>
      </c>
      <c r="M406" s="4" cm="1">
        <f t="array" ref="M406">_xll.SNL.Clients.Office.Excel.Functions.SPG($A406, "SP_TOTAL_REV", M$3)</f>
        <v>1635460</v>
      </c>
      <c r="N406" s="4" cm="1">
        <f t="array" ref="N406">_xll.SNL.Clients.Office.Excel.Functions.SPG($A406, "SP_TOTAL_REV", N$3)</f>
        <v>1355490</v>
      </c>
      <c r="O406" s="4" cm="1">
        <f t="array" ref="O406">_xll.SNL.Clients.Office.Excel.Functions.SPG($A406, "SP_TOTAL_REV", O$3)</f>
        <v>1172419</v>
      </c>
      <c r="P406" s="4" cm="1">
        <f t="array" ref="P406">_xll.SNL.Clients.Office.Excel.Functions.SPG($A406, "SP_TOTAL_REV", P$3)</f>
        <v>1032730</v>
      </c>
      <c r="Q406" s="4" cm="1">
        <f t="array" ref="Q406">_xll.SNL.Clients.Office.Excel.Functions.SPG($A406, "SP_TOTAL_REV", Q$3)</f>
        <v>1068985</v>
      </c>
      <c r="R406" s="4" cm="1">
        <f t="array" ref="R406">_xll.SNL.Clients.Office.Excel.Functions.SPG($A406, "SP_TOTAL_REV", R$3)</f>
        <v>895881</v>
      </c>
      <c r="S406" s="4" cm="1">
        <f t="array" ref="S406">_xll.SNL.Clients.Office.Excel.Functions.SPG($A406, "SP_TOTAL_REV", S$3)</f>
        <v>830306</v>
      </c>
      <c r="T406" s="4" cm="1">
        <f t="array" ref="T406">_xll.SNL.Clients.Office.Excel.Functions.SPG($A406, "SP_TOTAL_REV", T$3)</f>
        <v>762250</v>
      </c>
      <c r="U406" s="4" cm="1">
        <f t="array" ref="U406">_xll.SNL.Clients.Office.Excel.Functions.SPG($A406, "SP_TOTAL_REV", U$3)</f>
        <v>896126</v>
      </c>
      <c r="V406" s="4" cm="1">
        <f t="array" ref="V406">_xll.SNL.Clients.Office.Excel.Functions.SPG($A406, "SP_TOTAL_REV", V$3)</f>
        <v>772408</v>
      </c>
      <c r="W406" s="4" cm="1">
        <f t="array" ref="W406">_xll.SNL.Clients.Office.Excel.Functions.SPG($A406, "SP_TOTAL_REV", W$3)</f>
        <v>870943</v>
      </c>
      <c r="X406" s="4" cm="1">
        <f t="array" ref="X406">_xll.SNL.Clients.Office.Excel.Functions.SPG($A406, "SP_TOTAL_REV", X$3)</f>
        <v>799804</v>
      </c>
      <c r="Y406" s="4" cm="1">
        <f t="array" ref="Y406">_xll.SNL.Clients.Office.Excel.Functions.SPG($A406, "SP_TOTAL_REV", Y$3)</f>
        <v>854234</v>
      </c>
      <c r="Z406" s="4" cm="1">
        <f t="array" ref="Z406">_xll.SNL.Clients.Office.Excel.Functions.SPG($A406, "SP_TOTAL_REV", Z$3)</f>
        <v>743499</v>
      </c>
    </row>
    <row r="407" spans="1:26" x14ac:dyDescent="0.3">
      <c r="A407" s="11" t="s">
        <v>410</v>
      </c>
      <c r="B407" s="4" cm="1">
        <f t="array" ref="B407">_xll.SNL.Clients.Office.Excel.Functions.SPG($A407, "SP_TOTAL_REV", B$3)</f>
        <v>2227000</v>
      </c>
      <c r="C407" s="4" cm="1">
        <f t="array" ref="C407">_xll.SNL.Clients.Office.Excel.Functions.SPG($A407, "SP_TOTAL_REV", C$3)</f>
        <v>2240000</v>
      </c>
      <c r="D407" s="4" cm="1">
        <f t="array" ref="D407">_xll.SNL.Clients.Office.Excel.Functions.SPG($A407, "SP_TOTAL_REV", D$3)</f>
        <v>2217000</v>
      </c>
      <c r="E407" s="4" cm="1">
        <f t="array" ref="E407">_xll.SNL.Clients.Office.Excel.Functions.SPG($A407, "SP_TOTAL_REV", E$3)</f>
        <v>2021000</v>
      </c>
      <c r="F407" s="4" cm="1">
        <f t="array" ref="F407">_xll.SNL.Clients.Office.Excel.Functions.SPG($A407, "SP_TOTAL_REV", F$3)</f>
        <v>2914000</v>
      </c>
      <c r="G407" s="4" cm="1">
        <f t="array" ref="G407">_xll.SNL.Clients.Office.Excel.Functions.SPG($A407, "SP_TOTAL_REV", G$3)</f>
        <v>1855000</v>
      </c>
      <c r="H407" s="4" cm="1">
        <f t="array" ref="H407">_xll.SNL.Clients.Office.Excel.Functions.SPG($A407, "SP_TOTAL_REV", H$3)</f>
        <v>1987000</v>
      </c>
      <c r="I407" s="4" cm="1">
        <f t="array" ref="I407">_xll.SNL.Clients.Office.Excel.Functions.SPG($A407, "SP_TOTAL_REV", I$3)</f>
        <v>1911000</v>
      </c>
      <c r="J407" s="4" cm="1">
        <f t="array" ref="J407">_xll.SNL.Clients.Office.Excel.Functions.SPG($A407, "SP_TOTAL_REV", J$3)</f>
        <v>1909000</v>
      </c>
      <c r="K407" s="4" cm="1">
        <f t="array" ref="K407">_xll.SNL.Clients.Office.Excel.Functions.SPG($A407, "SP_TOTAL_REV", K$3)</f>
        <v>1892000</v>
      </c>
      <c r="L407" s="4" cm="1">
        <f t="array" ref="L407">_xll.SNL.Clients.Office.Excel.Functions.SPG($A407, "SP_TOTAL_REV", L$3)</f>
        <v>1986000</v>
      </c>
      <c r="M407" s="4" cm="1">
        <f t="array" ref="M407">_xll.SNL.Clients.Office.Excel.Functions.SPG($A407, "SP_TOTAL_REV", M$3)</f>
        <v>2149000</v>
      </c>
      <c r="N407" s="4" cm="1">
        <f t="array" ref="N407">_xll.SNL.Clients.Office.Excel.Functions.SPG($A407, "SP_TOTAL_REV", N$3)</f>
        <v>2272000</v>
      </c>
      <c r="O407" s="4" cm="1">
        <f t="array" ref="O407">_xll.SNL.Clients.Office.Excel.Functions.SPG($A407, "SP_TOTAL_REV", O$3)</f>
        <v>2169000</v>
      </c>
      <c r="P407" s="4" cm="1">
        <f t="array" ref="P407">_xll.SNL.Clients.Office.Excel.Functions.SPG($A407, "SP_TOTAL_REV", P$3)</f>
        <v>2461000</v>
      </c>
      <c r="Q407" s="4" cm="1">
        <f t="array" ref="Q407">_xll.SNL.Clients.Office.Excel.Functions.SPG($A407, "SP_TOTAL_REV", Q$3)</f>
        <v>2589000</v>
      </c>
      <c r="R407" s="4" cm="1">
        <f t="array" ref="R407">_xll.SNL.Clients.Office.Excel.Functions.SPG($A407, "SP_TOTAL_REV", R$3)</f>
        <v>2247000</v>
      </c>
      <c r="S407" s="4" cm="1">
        <f t="array" ref="S407">_xll.SNL.Clients.Office.Excel.Functions.SPG($A407, "SP_TOTAL_REV", S$3)</f>
        <v>1944000</v>
      </c>
      <c r="T407" s="4" cm="1">
        <f t="array" ref="T407">_xll.SNL.Clients.Office.Excel.Functions.SPG($A407, "SP_TOTAL_REV", T$3)</f>
        <v>1479000</v>
      </c>
      <c r="U407" s="4" cm="1">
        <f t="array" ref="U407">_xll.SNL.Clients.Office.Excel.Functions.SPG($A407, "SP_TOTAL_REV", U$3)</f>
        <v>1045000</v>
      </c>
      <c r="V407" s="4" cm="1">
        <f t="array" ref="V407">_xll.SNL.Clients.Office.Excel.Functions.SPG($A407, "SP_TOTAL_REV", V$3)</f>
        <v>1384000</v>
      </c>
      <c r="W407" s="4" cm="1">
        <f t="array" ref="W407">_xll.SNL.Clients.Office.Excel.Functions.SPG($A407, "SP_TOTAL_REV", W$3)</f>
        <v>2000000</v>
      </c>
      <c r="X407" s="4" cm="1">
        <f t="array" ref="X407">_xll.SNL.Clients.Office.Excel.Functions.SPG($A407, "SP_TOTAL_REV", X$3)</f>
        <v>2439000</v>
      </c>
      <c r="Y407" s="4" cm="1">
        <f t="array" ref="Y407">_xll.SNL.Clients.Office.Excel.Functions.SPG($A407, "SP_TOTAL_REV", Y$3)</f>
        <v>2188000</v>
      </c>
      <c r="Z407" s="4" cm="1">
        <f t="array" ref="Z407">_xll.SNL.Clients.Office.Excel.Functions.SPG($A407, "SP_TOTAL_REV", Z$3)</f>
        <v>2505000</v>
      </c>
    </row>
    <row r="408" spans="1:26" x14ac:dyDescent="0.3">
      <c r="A408" s="11" t="s">
        <v>411</v>
      </c>
      <c r="B408" s="4" t="str" cm="1">
        <f t="array" ref="B408">_xll.SNL.Clients.Office.Excel.Functions.SPG($A408, "SP_TOTAL_REV", B$3)</f>
        <v>NA</v>
      </c>
      <c r="C408" s="4" cm="1">
        <f t="array" ref="C408">_xll.SNL.Clients.Office.Excel.Functions.SPG($A408, "SP_TOTAL_REV", C$3)</f>
        <v>1455315</v>
      </c>
      <c r="D408" s="4" cm="1">
        <f t="array" ref="D408">_xll.SNL.Clients.Office.Excel.Functions.SPG($A408, "SP_TOTAL_REV", D$3)</f>
        <v>1635986</v>
      </c>
      <c r="E408" s="4" cm="1">
        <f t="array" ref="E408">_xll.SNL.Clients.Office.Excel.Functions.SPG($A408, "SP_TOTAL_REV", E$3)</f>
        <v>1525749</v>
      </c>
      <c r="F408" s="4" cm="1">
        <f t="array" ref="F408">_xll.SNL.Clients.Office.Excel.Functions.SPG($A408, "SP_TOTAL_REV", F$3)</f>
        <v>1454712</v>
      </c>
      <c r="G408" s="4" cm="1">
        <f t="array" ref="G408">_xll.SNL.Clients.Office.Excel.Functions.SPG($A408, "SP_TOTAL_REV", G$3)</f>
        <v>1510989</v>
      </c>
      <c r="H408" s="4" cm="1">
        <f t="array" ref="H408">_xll.SNL.Clients.Office.Excel.Functions.SPG($A408, "SP_TOTAL_REV", H$3)</f>
        <v>1467383</v>
      </c>
      <c r="I408" s="4" cm="1">
        <f t="array" ref="I408">_xll.SNL.Clients.Office.Excel.Functions.SPG($A408, "SP_TOTAL_REV", I$3)</f>
        <v>1354390</v>
      </c>
      <c r="J408" s="4" cm="1">
        <f t="array" ref="J408">_xll.SNL.Clients.Office.Excel.Functions.SPG($A408, "SP_TOTAL_REV", J$3)</f>
        <v>1262744</v>
      </c>
      <c r="K408" s="4" cm="1">
        <f t="array" ref="K408">_xll.SNL.Clients.Office.Excel.Functions.SPG($A408, "SP_TOTAL_REV", K$3)</f>
        <v>1233497</v>
      </c>
      <c r="L408" s="4" cm="1">
        <f t="array" ref="L408">_xll.SNL.Clients.Office.Excel.Functions.SPG($A408, "SP_TOTAL_REV", L$3)</f>
        <v>1284292</v>
      </c>
      <c r="M408" s="4" cm="1">
        <f t="array" ref="M408">_xll.SNL.Clients.Office.Excel.Functions.SPG($A408, "SP_TOTAL_REV", M$3)</f>
        <v>1247766</v>
      </c>
      <c r="N408" s="4" cm="1">
        <f t="array" ref="N408">_xll.SNL.Clients.Office.Excel.Functions.SPG($A408, "SP_TOTAL_REV", N$3)</f>
        <v>1279229</v>
      </c>
      <c r="O408" s="4" cm="1">
        <f t="array" ref="O408">_xll.SNL.Clients.Office.Excel.Functions.SPG($A408, "SP_TOTAL_REV", O$3)</f>
        <v>1270255</v>
      </c>
      <c r="P408" s="4" cm="1">
        <f t="array" ref="P408">_xll.SNL.Clients.Office.Excel.Functions.SPG($A408, "SP_TOTAL_REV", P$3)</f>
        <v>1152419</v>
      </c>
      <c r="Q408" s="4" cm="1">
        <f t="array" ref="Q408">_xll.SNL.Clients.Office.Excel.Functions.SPG($A408, "SP_TOTAL_REV", Q$3)</f>
        <v>1057130</v>
      </c>
      <c r="R408" s="4" cm="1">
        <f t="array" ref="R408">_xll.SNL.Clients.Office.Excel.Functions.SPG($A408, "SP_TOTAL_REV", R$3)</f>
        <v>1024323</v>
      </c>
      <c r="S408" s="4" cm="1">
        <f t="array" ref="S408">_xll.SNL.Clients.Office.Excel.Functions.SPG($A408, "SP_TOTAL_REV", S$3)</f>
        <v>970321</v>
      </c>
      <c r="T408" s="4" cm="1">
        <f t="array" ref="T408">_xll.SNL.Clients.Office.Excel.Functions.SPG($A408, "SP_TOTAL_REV", T$3)</f>
        <v>1025439</v>
      </c>
      <c r="U408" s="4" cm="1">
        <f t="array" ref="U408">_xll.SNL.Clients.Office.Excel.Functions.SPG($A408, "SP_TOTAL_REV", U$3)</f>
        <v>964134</v>
      </c>
      <c r="V408" s="4" cm="1">
        <f t="array" ref="V408">_xll.SNL.Clients.Office.Excel.Functions.SPG($A408, "SP_TOTAL_REV", V$3)</f>
        <v>861327</v>
      </c>
      <c r="W408" s="4" cm="1">
        <f t="array" ref="W408">_xll.SNL.Clients.Office.Excel.Functions.SPG($A408, "SP_TOTAL_REV", W$3)</f>
        <v>834381</v>
      </c>
      <c r="X408" s="4" cm="1">
        <f t="array" ref="X408">_xll.SNL.Clients.Office.Excel.Functions.SPG($A408, "SP_TOTAL_REV", X$3)</f>
        <v>851081</v>
      </c>
      <c r="Y408" s="4" cm="1">
        <f t="array" ref="Y408">_xll.SNL.Clients.Office.Excel.Functions.SPG($A408, "SP_TOTAL_REV", Y$3)</f>
        <v>852970</v>
      </c>
      <c r="Z408" s="4" cm="1">
        <f t="array" ref="Z408">_xll.SNL.Clients.Office.Excel.Functions.SPG($A408, "SP_TOTAL_REV", Z$3)</f>
        <v>836242</v>
      </c>
    </row>
    <row r="409" spans="1:26" x14ac:dyDescent="0.3">
      <c r="A409" s="11" t="s">
        <v>412</v>
      </c>
      <c r="B409" s="4" cm="1">
        <f t="array" ref="B409">_xll.SNL.Clients.Office.Excel.Functions.SPG($A409, "SP_TOTAL_REV", B$3)</f>
        <v>19598000</v>
      </c>
      <c r="C409" s="4" cm="1">
        <f t="array" ref="C409">_xll.SNL.Clients.Office.Excel.Functions.SPG($A409, "SP_TOTAL_REV", C$3)</f>
        <v>20151000</v>
      </c>
      <c r="D409" s="4" cm="1">
        <f t="array" ref="D409">_xll.SNL.Clients.Office.Excel.Functions.SPG($A409, "SP_TOTAL_REV", D$3)</f>
        <v>20484000</v>
      </c>
      <c r="E409" s="4" cm="1">
        <f t="array" ref="E409">_xll.SNL.Clients.Office.Excel.Functions.SPG($A409, "SP_TOTAL_REV", E$3)</f>
        <v>20556104</v>
      </c>
      <c r="F409" s="4" cm="1">
        <f t="array" ref="F409">_xll.SNL.Clients.Office.Excel.Functions.SPG($A409, "SP_TOTAL_REV", F$3)</f>
        <v>19380000</v>
      </c>
      <c r="G409" s="4" cm="1">
        <f t="array" ref="G409">_xll.SNL.Clients.Office.Excel.Functions.SPG($A409, "SP_TOTAL_REV", G$3)</f>
        <v>19288000</v>
      </c>
      <c r="H409" s="4" cm="1">
        <f t="array" ref="H409">_xll.SNL.Clients.Office.Excel.Functions.SPG($A409, "SP_TOTAL_REV", H$3)</f>
        <v>19620000</v>
      </c>
      <c r="I409" s="4" cm="1">
        <f t="array" ref="I409">_xll.SNL.Clients.Office.Excel.Functions.SPG($A409, "SP_TOTAL_REV", I$3)</f>
        <v>19728541</v>
      </c>
      <c r="J409" s="4" cm="1">
        <f t="array" ref="J409">_xll.SNL.Clients.Office.Excel.Functions.SPG($A409, "SP_TOTAL_REV", J$3)</f>
        <v>18875676</v>
      </c>
      <c r="K409" s="4" cm="1">
        <f t="array" ref="K409">_xll.SNL.Clients.Office.Excel.Functions.SPG($A409, "SP_TOTAL_REV", K$3)</f>
        <v>18593953</v>
      </c>
      <c r="L409" s="4" cm="1">
        <f t="array" ref="L409">_xll.SNL.Clients.Office.Excel.Functions.SPG($A409, "SP_TOTAL_REV", L$3)</f>
        <v>19126830</v>
      </c>
      <c r="M409" s="4" cm="1">
        <f t="array" ref="M409">_xll.SNL.Clients.Office.Excel.Functions.SPG($A409, "SP_TOTAL_REV", M$3)</f>
        <v>18957258</v>
      </c>
      <c r="N409" s="4" cm="1">
        <f t="array" ref="N409">_xll.SNL.Clients.Office.Excel.Functions.SPG($A409, "SP_TOTAL_REV", N$3)</f>
        <v>16902139</v>
      </c>
      <c r="O409" s="4" cm="1">
        <f t="array" ref="O409">_xll.SNL.Clients.Office.Excel.Functions.SPG($A409, "SP_TOTAL_REV", O$3)</f>
        <v>16320203</v>
      </c>
      <c r="P409" s="4" cm="1">
        <f t="array" ref="P409">_xll.SNL.Clients.Office.Excel.Functions.SPG($A409, "SP_TOTAL_REV", P$3)</f>
        <v>16456546</v>
      </c>
      <c r="Q409" s="4" cm="1">
        <f t="array" ref="Q409">_xll.SNL.Clients.Office.Excel.Functions.SPG($A409, "SP_TOTAL_REV", Q$3)</f>
        <v>16136893</v>
      </c>
      <c r="R409" s="4" cm="1">
        <f t="array" ref="R409">_xll.SNL.Clients.Office.Excel.Functions.SPG($A409, "SP_TOTAL_REV", R$3)</f>
        <v>11824589</v>
      </c>
      <c r="S409" s="4" cm="1">
        <f t="array" ref="S409">_xll.SNL.Clients.Office.Excel.Functions.SPG($A409, "SP_TOTAL_REV", S$3)</f>
        <v>11558982</v>
      </c>
      <c r="T409" s="4" cm="1">
        <f t="array" ref="T409">_xll.SNL.Clients.Office.Excel.Functions.SPG($A409, "SP_TOTAL_REV", T$3)</f>
        <v>11777379</v>
      </c>
      <c r="U409" s="4" cm="1">
        <f t="array" ref="U409">_xll.SNL.Clients.Office.Excel.Functions.SPG($A409, "SP_TOTAL_REV", U$3)</f>
        <v>8866564</v>
      </c>
      <c r="V409" s="4" cm="1">
        <f t="array" ref="V409">_xll.SNL.Clients.Office.Excel.Functions.SPG($A409, "SP_TOTAL_REV", V$3)</f>
        <v>13698699</v>
      </c>
      <c r="W409" s="4" cm="1">
        <f t="array" ref="W409">_xll.SNL.Clients.Office.Excel.Functions.SPG($A409, "SP_TOTAL_REV", W$3)</f>
        <v>15025042</v>
      </c>
      <c r="X409" s="4" cm="1">
        <f t="array" ref="X409">_xll.SNL.Clients.Office.Excel.Functions.SPG($A409, "SP_TOTAL_REV", X$3)</f>
        <v>15303005</v>
      </c>
      <c r="Y409" s="4" cm="1">
        <f t="array" ref="Y409">_xll.SNL.Clients.Office.Excel.Functions.SPG($A409, "SP_TOTAL_REV", Y$3)</f>
        <v>15474862</v>
      </c>
      <c r="Z409" s="4" cm="1">
        <f t="array" ref="Z409">_xll.SNL.Clients.Office.Excel.Functions.SPG($A409, "SP_TOTAL_REV", Z$3)</f>
        <v>14658074</v>
      </c>
    </row>
    <row r="410" spans="1:26" x14ac:dyDescent="0.3">
      <c r="A410" s="11" t="s">
        <v>413</v>
      </c>
      <c r="B410" s="4" cm="1">
        <f t="array" ref="B410">_xll.SNL.Clients.Office.Excel.Functions.SPG($A410, "SP_TOTAL_REV", B$3)</f>
        <v>20886000</v>
      </c>
      <c r="C410" s="4" cm="1">
        <f t="array" ref="C410">_xll.SNL.Clients.Office.Excel.Functions.SPG($A410, "SP_TOTAL_REV", C$3)</f>
        <v>21872000</v>
      </c>
      <c r="D410" s="4" cm="1">
        <f t="array" ref="D410">_xll.SNL.Clients.Office.Excel.Functions.SPG($A410, "SP_TOTAL_REV", D$3)</f>
        <v>20162000</v>
      </c>
      <c r="E410" s="4" cm="1">
        <f t="array" ref="E410">_xll.SNL.Clients.Office.Excel.Functions.SPG($A410, "SP_TOTAL_REV", E$3)</f>
        <v>19772000</v>
      </c>
      <c r="F410" s="4" cm="1">
        <f t="array" ref="F410">_xll.SNL.Clients.Office.Excel.Functions.SPG($A410, "SP_TOTAL_REV", F$3)</f>
        <v>19594000</v>
      </c>
      <c r="G410" s="4" cm="1">
        <f t="array" ref="G410">_xll.SNL.Clients.Office.Excel.Functions.SPG($A410, "SP_TOTAL_REV", G$3)</f>
        <v>20478000</v>
      </c>
      <c r="H410" s="4" cm="1">
        <f t="array" ref="H410">_xll.SNL.Clients.Office.Excel.Functions.SPG($A410, "SP_TOTAL_REV", H$3)</f>
        <v>19252000</v>
      </c>
      <c r="I410" s="4" cm="1">
        <f t="array" ref="I410">_xll.SNL.Clients.Office.Excel.Functions.SPG($A410, "SP_TOTAL_REV", I$3)</f>
        <v>19196000</v>
      </c>
      <c r="J410" s="4" cm="1">
        <f t="array" ref="J410">_xll.SNL.Clients.Office.Excel.Functions.SPG($A410, "SP_TOTAL_REV", J$3)</f>
        <v>19632000</v>
      </c>
      <c r="K410" s="4" cm="1">
        <f t="array" ref="K410">_xll.SNL.Clients.Office.Excel.Functions.SPG($A410, "SP_TOTAL_REV", K$3)</f>
        <v>20273000</v>
      </c>
      <c r="L410" s="4" cm="1">
        <f t="array" ref="L410">_xll.SNL.Clients.Office.Excel.Functions.SPG($A410, "SP_TOTAL_REV", L$3)</f>
        <v>19477000</v>
      </c>
      <c r="M410" s="4" cm="1">
        <f t="array" ref="M410">_xll.SNL.Clients.Office.Excel.Functions.SPG($A410, "SP_TOTAL_REV", M$3)</f>
        <v>19701000</v>
      </c>
      <c r="N410" s="4" cm="1">
        <f t="array" ref="N410">_xll.SNL.Clients.Office.Excel.Functions.SPG($A410, "SP_TOTAL_REV", N$3)</f>
        <v>20120000</v>
      </c>
      <c r="O410" s="4" cm="1">
        <f t="array" ref="O410">_xll.SNL.Clients.Office.Excel.Functions.SPG($A410, "SP_TOTAL_REV", O$3)</f>
        <v>20785000</v>
      </c>
      <c r="P410" s="4" cm="1">
        <f t="array" ref="P410">_xll.SNL.Clients.Office.Excel.Functions.SPG($A410, "SP_TOTAL_REV", P$3)</f>
        <v>19624000</v>
      </c>
      <c r="Q410" s="4" cm="1">
        <f t="array" ref="Q410">_xll.SNL.Clients.Office.Excel.Functions.SPG($A410, "SP_TOTAL_REV", Q$3)</f>
        <v>19950000</v>
      </c>
      <c r="R410" s="4" cm="1">
        <f t="array" ref="R410">_xll.SNL.Clients.Office.Excel.Functions.SPG($A410, "SP_TOTAL_REV", R$3)</f>
        <v>19759000</v>
      </c>
      <c r="S410" s="4" cm="1">
        <f t="array" ref="S410">_xll.SNL.Clients.Office.Excel.Functions.SPG($A410, "SP_TOTAL_REV", S$3)</f>
        <v>20341000</v>
      </c>
      <c r="T410" s="4" cm="1">
        <f t="array" ref="T410">_xll.SNL.Clients.Office.Excel.Functions.SPG($A410, "SP_TOTAL_REV", T$3)</f>
        <v>19272000</v>
      </c>
      <c r="U410" s="4" cm="1">
        <f t="array" ref="U410">_xll.SNL.Clients.Office.Excel.Functions.SPG($A410, "SP_TOTAL_REV", U$3)</f>
        <v>17671000</v>
      </c>
      <c r="V410" s="4" cm="1">
        <f t="array" ref="V410">_xll.SNL.Clients.Office.Excel.Functions.SPG($A410, "SP_TOTAL_REV", V$3)</f>
        <v>11113000</v>
      </c>
      <c r="W410" s="4" cm="1">
        <f t="array" ref="W410">_xll.SNL.Clients.Office.Excel.Functions.SPG($A410, "SP_TOTAL_REV", W$3)</f>
        <v>11878000</v>
      </c>
      <c r="X410" s="4" cm="1">
        <f t="array" ref="X410">_xll.SNL.Clients.Office.Excel.Functions.SPG($A410, "SP_TOTAL_REV", X$3)</f>
        <v>11061000</v>
      </c>
      <c r="Y410" s="4" cm="1">
        <f t="array" ref="Y410">_xll.SNL.Clients.Office.Excel.Functions.SPG($A410, "SP_TOTAL_REV", Y$3)</f>
        <v>10979000</v>
      </c>
      <c r="Z410" s="4" cm="1">
        <f t="array" ref="Z410">_xll.SNL.Clients.Office.Excel.Functions.SPG($A410, "SP_TOTAL_REV", Z$3)</f>
        <v>11080000</v>
      </c>
    </row>
    <row r="411" spans="1:26" x14ac:dyDescent="0.3">
      <c r="A411" s="11" t="s">
        <v>414</v>
      </c>
      <c r="B411" s="4" cm="1">
        <f t="array" ref="B411">_xll.SNL.Clients.Office.Excel.Functions.SPG($A411, "SP_TOTAL_REV", B$3)</f>
        <v>1763900</v>
      </c>
      <c r="C411" s="4" cm="1">
        <f t="array" ref="C411">_xll.SNL.Clients.Office.Excel.Functions.SPG($A411, "SP_TOTAL_REV", C$3)</f>
        <v>1824500</v>
      </c>
      <c r="D411" s="4" cm="1">
        <f t="array" ref="D411">_xll.SNL.Clients.Office.Excel.Functions.SPG($A411, "SP_TOTAL_REV", D$3)</f>
        <v>1785600</v>
      </c>
      <c r="E411" s="4" cm="1">
        <f t="array" ref="E411">_xll.SNL.Clients.Office.Excel.Functions.SPG($A411, "SP_TOTAL_REV", E$3)</f>
        <v>1733300</v>
      </c>
      <c r="F411" s="4" cm="1">
        <f t="array" ref="F411">_xll.SNL.Clients.Office.Excel.Functions.SPG($A411, "SP_TOTAL_REV", F$3)</f>
        <v>1750200</v>
      </c>
      <c r="G411" s="4" cm="1">
        <f t="array" ref="G411">_xll.SNL.Clients.Office.Excel.Functions.SPG($A411, "SP_TOTAL_REV", G$3)</f>
        <v>1642000</v>
      </c>
      <c r="H411" s="4" cm="1">
        <f t="array" ref="H411">_xll.SNL.Clients.Office.Excel.Functions.SPG($A411, "SP_TOTAL_REV", H$3)</f>
        <v>1670700</v>
      </c>
      <c r="I411" s="4" cm="1">
        <f t="array" ref="I411">_xll.SNL.Clients.Office.Excel.Functions.SPG($A411, "SP_TOTAL_REV", I$3)</f>
        <v>1610200</v>
      </c>
      <c r="J411" s="4" cm="1">
        <f t="array" ref="J411">_xll.SNL.Clients.Office.Excel.Functions.SPG($A411, "SP_TOTAL_REV", J$3)</f>
        <v>1537600</v>
      </c>
      <c r="K411" s="4" cm="1">
        <f t="array" ref="K411">_xll.SNL.Clients.Office.Excel.Functions.SPG($A411, "SP_TOTAL_REV", K$3)</f>
        <v>1524200</v>
      </c>
      <c r="L411" s="4" cm="1">
        <f t="array" ref="L411">_xll.SNL.Clients.Office.Excel.Functions.SPG($A411, "SP_TOTAL_REV", L$3)</f>
        <v>1588200</v>
      </c>
      <c r="M411" s="4" cm="1">
        <f t="array" ref="M411">_xll.SNL.Clients.Office.Excel.Functions.SPG($A411, "SP_TOTAL_REV", M$3)</f>
        <v>1513000</v>
      </c>
      <c r="N411" s="4" cm="1">
        <f t="array" ref="N411">_xll.SNL.Clients.Office.Excel.Functions.SPG($A411, "SP_TOTAL_REV", N$3)</f>
        <v>1863000</v>
      </c>
      <c r="O411" s="4" cm="1">
        <f t="array" ref="O411">_xll.SNL.Clients.Office.Excel.Functions.SPG($A411, "SP_TOTAL_REV", O$3)</f>
        <v>1961700</v>
      </c>
      <c r="P411" s="4" cm="1">
        <f t="array" ref="P411">_xll.SNL.Clients.Office.Excel.Functions.SPG($A411, "SP_TOTAL_REV", P$3)</f>
        <v>1954100</v>
      </c>
      <c r="Q411" s="4" cm="1">
        <f t="array" ref="Q411">_xll.SNL.Clients.Office.Excel.Functions.SPG($A411, "SP_TOTAL_REV", Q$3)</f>
        <v>1929300</v>
      </c>
      <c r="R411" s="4" cm="1">
        <f t="array" ref="R411">_xll.SNL.Clients.Office.Excel.Functions.SPG($A411, "SP_TOTAL_REV", R$3)</f>
        <v>1826800</v>
      </c>
      <c r="S411" s="4" cm="1">
        <f t="array" ref="S411">_xll.SNL.Clients.Office.Excel.Functions.SPG($A411, "SP_TOTAL_REV", S$3)</f>
        <v>1732900</v>
      </c>
      <c r="T411" s="4" cm="1">
        <f t="array" ref="T411">_xll.SNL.Clients.Office.Excel.Functions.SPG($A411, "SP_TOTAL_REV", T$3)</f>
        <v>1595800</v>
      </c>
      <c r="U411" s="4" cm="1">
        <f t="array" ref="U411">_xll.SNL.Clients.Office.Excel.Functions.SPG($A411, "SP_TOTAL_REV", U$3)</f>
        <v>1415400</v>
      </c>
      <c r="V411" s="4" cm="1">
        <f t="array" ref="V411">_xll.SNL.Clients.Office.Excel.Functions.SPG($A411, "SP_TOTAL_REV", V$3)</f>
        <v>1462600</v>
      </c>
      <c r="W411" s="4" cm="1">
        <f t="array" ref="W411">_xll.SNL.Clients.Office.Excel.Functions.SPG($A411, "SP_TOTAL_REV", W$3)</f>
        <v>1468700</v>
      </c>
      <c r="X411" s="4" cm="1">
        <f t="array" ref="X411">_xll.SNL.Clients.Office.Excel.Functions.SPG($A411, "SP_TOTAL_REV", X$3)</f>
        <v>1426700</v>
      </c>
      <c r="Y411" s="4" cm="1">
        <f t="array" ref="Y411">_xll.SNL.Clients.Office.Excel.Functions.SPG($A411, "SP_TOTAL_REV", Y$3)</f>
        <v>1395200</v>
      </c>
      <c r="Z411" s="4" cm="1">
        <f t="array" ref="Z411">_xll.SNL.Clients.Office.Excel.Functions.SPG($A411, "SP_TOTAL_REV", Z$3)</f>
        <v>1327300</v>
      </c>
    </row>
    <row r="412" spans="1:26" x14ac:dyDescent="0.3">
      <c r="A412" s="11" t="s">
        <v>415</v>
      </c>
      <c r="B412" s="4" cm="1">
        <f t="array" ref="B412">_xll.SNL.Clients.Office.Excel.Functions.SPG($A412, "SP_TOTAL_REV", B$3)</f>
        <v>1582500</v>
      </c>
      <c r="C412" s="4" cm="1">
        <f t="array" ref="C412">_xll.SNL.Clients.Office.Excel.Functions.SPG($A412, "SP_TOTAL_REV", C$3)</f>
        <v>1359800</v>
      </c>
      <c r="D412" s="4" cm="1">
        <f t="array" ref="D412">_xll.SNL.Clients.Office.Excel.Functions.SPG($A412, "SP_TOTAL_REV", D$3)</f>
        <v>1353100</v>
      </c>
      <c r="E412" s="4" cm="1">
        <f t="array" ref="E412">_xll.SNL.Clients.Office.Excel.Functions.SPG($A412, "SP_TOTAL_REV", E$3)</f>
        <v>1338200</v>
      </c>
      <c r="F412" s="4" cm="1">
        <f t="array" ref="F412">_xll.SNL.Clients.Office.Excel.Functions.SPG($A412, "SP_TOTAL_REV", F$3)</f>
        <v>1399400</v>
      </c>
      <c r="G412" s="4" cm="1">
        <f t="array" ref="G412">_xll.SNL.Clients.Office.Excel.Functions.SPG($A412, "SP_TOTAL_REV", G$3)</f>
        <v>1366300</v>
      </c>
      <c r="H412" s="4" cm="1">
        <f t="array" ref="H412">_xll.SNL.Clients.Office.Excel.Functions.SPG($A412, "SP_TOTAL_REV", H$3)</f>
        <v>1299200</v>
      </c>
      <c r="I412" s="4" cm="1">
        <f t="array" ref="I412">_xll.SNL.Clients.Office.Excel.Functions.SPG($A412, "SP_TOTAL_REV", I$3)</f>
        <v>1284700</v>
      </c>
      <c r="J412" s="4" cm="1">
        <f t="array" ref="J412">_xll.SNL.Clients.Office.Excel.Functions.SPG($A412, "SP_TOTAL_REV", J$3)</f>
        <v>1446200</v>
      </c>
      <c r="K412" s="4" cm="1">
        <f t="array" ref="K412">_xll.SNL.Clients.Office.Excel.Functions.SPG($A412, "SP_TOTAL_REV", K$3)</f>
        <v>1407800</v>
      </c>
      <c r="L412" s="4" cm="1">
        <f t="array" ref="L412">_xll.SNL.Clients.Office.Excel.Functions.SPG($A412, "SP_TOTAL_REV", L$3)</f>
        <v>1393500</v>
      </c>
      <c r="M412" s="4" cm="1">
        <f t="array" ref="M412">_xll.SNL.Clients.Office.Excel.Functions.SPG($A412, "SP_TOTAL_REV", M$3)</f>
        <v>1102400</v>
      </c>
      <c r="N412" s="4" cm="1">
        <f t="array" ref="N412">_xll.SNL.Clients.Office.Excel.Functions.SPG($A412, "SP_TOTAL_REV", N$3)</f>
        <v>930000</v>
      </c>
      <c r="O412" s="4" cm="1">
        <f t="array" ref="O412">_xll.SNL.Clients.Office.Excel.Functions.SPG($A412, "SP_TOTAL_REV", O$3)</f>
        <v>903300</v>
      </c>
      <c r="P412" s="4" cm="1">
        <f t="array" ref="P412">_xll.SNL.Clients.Office.Excel.Functions.SPG($A412, "SP_TOTAL_REV", P$3)</f>
        <v>858200</v>
      </c>
      <c r="Q412" s="4" cm="1">
        <f t="array" ref="Q412">_xll.SNL.Clients.Office.Excel.Functions.SPG($A412, "SP_TOTAL_REV", Q$3)</f>
        <v>813300</v>
      </c>
      <c r="R412" s="4" cm="1">
        <f t="array" ref="R412">_xll.SNL.Clients.Office.Excel.Functions.SPG($A412, "SP_TOTAL_REV", R$3)</f>
        <v>839431</v>
      </c>
      <c r="S412" s="4" cm="1">
        <f t="array" ref="S412">_xll.SNL.Clients.Office.Excel.Functions.SPG($A412, "SP_TOTAL_REV", S$3)</f>
        <v>860889</v>
      </c>
      <c r="T412" s="4" cm="1">
        <f t="array" ref="T412">_xll.SNL.Clients.Office.Excel.Functions.SPG($A412, "SP_TOTAL_REV", T$3)</f>
        <v>841142</v>
      </c>
      <c r="U412" s="4" cm="1">
        <f t="array" ref="U412">_xll.SNL.Clients.Office.Excel.Functions.SPG($A412, "SP_TOTAL_REV", U$3)</f>
        <v>831310</v>
      </c>
      <c r="V412" s="4" cm="1">
        <f t="array" ref="V412">_xll.SNL.Clients.Office.Excel.Functions.SPG($A412, "SP_TOTAL_REV", V$3)</f>
        <v>760541</v>
      </c>
      <c r="W412" s="4" cm="1">
        <f t="array" ref="W412">_xll.SNL.Clients.Office.Excel.Functions.SPG($A412, "SP_TOTAL_REV", W$3)</f>
        <v>930129</v>
      </c>
      <c r="X412" s="4" cm="1">
        <f t="array" ref="X412">_xll.SNL.Clients.Office.Excel.Functions.SPG($A412, "SP_TOTAL_REV", X$3)</f>
        <v>857841</v>
      </c>
      <c r="Y412" s="4" cm="1">
        <f t="array" ref="Y412">_xll.SNL.Clients.Office.Excel.Functions.SPG($A412, "SP_TOTAL_REV", Y$3)</f>
        <v>540459</v>
      </c>
      <c r="Z412" s="4" cm="1">
        <f t="array" ref="Z412">_xll.SNL.Clients.Office.Excel.Functions.SPG($A412, "SP_TOTAL_REV", Z$3)</f>
        <v>539007</v>
      </c>
    </row>
    <row r="413" spans="1:26" x14ac:dyDescent="0.3">
      <c r="A413" s="11" t="s">
        <v>416</v>
      </c>
      <c r="B413" s="4" cm="1">
        <f t="array" ref="B413">_xll.SNL.Clients.Office.Excel.Functions.SPG($A413, "SP_TOTAL_REV", B$3)</f>
        <v>1584600</v>
      </c>
      <c r="C413" s="4" cm="1">
        <f t="array" ref="C413">_xll.SNL.Clients.Office.Excel.Functions.SPG($A413, "SP_TOTAL_REV", C$3)</f>
        <v>2195400</v>
      </c>
      <c r="D413" s="4" cm="1">
        <f t="array" ref="D413">_xll.SNL.Clients.Office.Excel.Functions.SPG($A413, "SP_TOTAL_REV", D$3)</f>
        <v>1507500</v>
      </c>
      <c r="E413" s="4" cm="1">
        <f t="array" ref="E413">_xll.SNL.Clients.Office.Excel.Functions.SPG($A413, "SP_TOTAL_REV", E$3)</f>
        <v>1591100</v>
      </c>
      <c r="F413" s="4" cm="1">
        <f t="array" ref="F413">_xll.SNL.Clients.Office.Excel.Functions.SPG($A413, "SP_TOTAL_REV", F$3)</f>
        <v>1482400</v>
      </c>
      <c r="G413" s="4" cm="1">
        <f t="array" ref="G413">_xll.SNL.Clients.Office.Excel.Functions.SPG($A413, "SP_TOTAL_REV", G$3)</f>
        <v>2084500</v>
      </c>
      <c r="H413" s="4" cm="1">
        <f t="array" ref="H413">_xll.SNL.Clients.Office.Excel.Functions.SPG($A413, "SP_TOTAL_REV", H$3)</f>
        <v>1513200</v>
      </c>
      <c r="I413" s="4" cm="1">
        <f t="array" ref="I413">_xll.SNL.Clients.Office.Excel.Functions.SPG($A413, "SP_TOTAL_REV", I$3)</f>
        <v>1619500</v>
      </c>
      <c r="J413" s="4" cm="1">
        <f t="array" ref="J413">_xll.SNL.Clients.Office.Excel.Functions.SPG($A413, "SP_TOTAL_REV", J$3)</f>
        <v>1509500</v>
      </c>
      <c r="K413" s="4" cm="1">
        <f t="array" ref="K413">_xll.SNL.Clients.Office.Excel.Functions.SPG($A413, "SP_TOTAL_REV", K$3)</f>
        <v>2025400</v>
      </c>
      <c r="L413" s="4" cm="1">
        <f t="array" ref="L413">_xll.SNL.Clients.Office.Excel.Functions.SPG($A413, "SP_TOTAL_REV", L$3)</f>
        <v>1506500</v>
      </c>
      <c r="M413" s="4" cm="1">
        <f t="array" ref="M413">_xll.SNL.Clients.Office.Excel.Functions.SPG($A413, "SP_TOTAL_REV", M$3)</f>
        <v>1624900</v>
      </c>
      <c r="N413" s="4" cm="1">
        <f t="array" ref="N413">_xll.SNL.Clients.Office.Excel.Functions.SPG($A413, "SP_TOTAL_REV", N$3)</f>
        <v>1437500</v>
      </c>
      <c r="O413" s="4" cm="1">
        <f t="array" ref="O413">_xll.SNL.Clients.Office.Excel.Functions.SPG($A413, "SP_TOTAL_REV", O$3)</f>
        <v>2141200</v>
      </c>
      <c r="P413" s="4" cm="1">
        <f t="array" ref="P413">_xll.SNL.Clients.Office.Excel.Functions.SPG($A413, "SP_TOTAL_REV", P$3)</f>
        <v>1480900</v>
      </c>
      <c r="Q413" s="4" cm="1">
        <f t="array" ref="Q413">_xll.SNL.Clients.Office.Excel.Functions.SPG($A413, "SP_TOTAL_REV", Q$3)</f>
        <v>1615400</v>
      </c>
      <c r="R413" s="4" cm="1">
        <f t="array" ref="R413">_xll.SNL.Clients.Office.Excel.Functions.SPG($A413, "SP_TOTAL_REV", R$3)</f>
        <v>1273300</v>
      </c>
      <c r="S413" s="4" cm="1">
        <f t="array" ref="S413">_xll.SNL.Clients.Office.Excel.Functions.SPG($A413, "SP_TOTAL_REV", S$3)</f>
        <v>1685400</v>
      </c>
      <c r="T413" s="4" cm="1">
        <f t="array" ref="T413">_xll.SNL.Clients.Office.Excel.Functions.SPG($A413, "SP_TOTAL_REV", T$3)</f>
        <v>1172200</v>
      </c>
      <c r="U413" s="4" cm="1">
        <f t="array" ref="U413">_xll.SNL.Clients.Office.Excel.Functions.SPG($A413, "SP_TOTAL_REV", U$3)</f>
        <v>714800</v>
      </c>
      <c r="V413" s="4" cm="1">
        <f t="array" ref="V413">_xll.SNL.Clients.Office.Excel.Functions.SPG($A413, "SP_TOTAL_REV", V$3)</f>
        <v>1072700</v>
      </c>
      <c r="W413" s="4" cm="1">
        <f t="array" ref="W413">_xll.SNL.Clients.Office.Excel.Functions.SPG($A413, "SP_TOTAL_REV", W$3)</f>
        <v>1816000</v>
      </c>
      <c r="X413" s="4" cm="1">
        <f t="array" ref="X413">_xll.SNL.Clients.Office.Excel.Functions.SPG($A413, "SP_TOTAL_REV", X$3)</f>
        <v>1357900</v>
      </c>
      <c r="Y413" s="4" cm="1">
        <f t="array" ref="Y413">_xll.SNL.Clients.Office.Excel.Functions.SPG($A413, "SP_TOTAL_REV", Y$3)</f>
        <v>1513700</v>
      </c>
      <c r="Z413" s="4" cm="1">
        <f t="array" ref="Z413">_xll.SNL.Clients.Office.Excel.Functions.SPG($A413, "SP_TOTAL_REV", Z$3)</f>
        <v>1331400</v>
      </c>
    </row>
    <row r="414" spans="1:26" x14ac:dyDescent="0.3">
      <c r="A414" s="11" t="s">
        <v>417</v>
      </c>
      <c r="B414" s="4" cm="1">
        <f t="array" ref="B414">_xll.SNL.Clients.Office.Excel.Functions.SPG($A414, "SP_TOTAL_REV", B$3)</f>
        <v>4561500</v>
      </c>
      <c r="C414" s="4" cm="1">
        <f t="array" ref="C414">_xll.SNL.Clients.Office.Excel.Functions.SPG($A414, "SP_TOTAL_REV", C$3)</f>
        <v>4405300</v>
      </c>
      <c r="D414" s="4" cm="1">
        <f t="array" ref="D414">_xll.SNL.Clients.Office.Excel.Functions.SPG($A414, "SP_TOTAL_REV", D$3)</f>
        <v>3851800</v>
      </c>
      <c r="E414" s="4" cm="1">
        <f t="array" ref="E414">_xll.SNL.Clients.Office.Excel.Functions.SPG($A414, "SP_TOTAL_REV", E$3)</f>
        <v>3562000</v>
      </c>
      <c r="F414" s="4" cm="1">
        <f t="array" ref="F414">_xll.SNL.Clients.Office.Excel.Functions.SPG($A414, "SP_TOTAL_REV", F$3)</f>
        <v>4562400</v>
      </c>
      <c r="G414" s="4" cm="1">
        <f t="array" ref="G414">_xll.SNL.Clients.Office.Excel.Functions.SPG($A414, "SP_TOTAL_REV", G$3)</f>
        <v>4239500</v>
      </c>
      <c r="H414" s="4" cm="1">
        <f t="array" ref="H414">_xll.SNL.Clients.Office.Excel.Functions.SPG($A414, "SP_TOTAL_REV", H$3)</f>
        <v>3896600</v>
      </c>
      <c r="I414" s="4" cm="1">
        <f t="array" ref="I414">_xll.SNL.Clients.Office.Excel.Functions.SPG($A414, "SP_TOTAL_REV", I$3)</f>
        <v>3403700</v>
      </c>
      <c r="J414" s="4" cm="1">
        <f t="array" ref="J414">_xll.SNL.Clients.Office.Excel.Functions.SPG($A414, "SP_TOTAL_REV", J$3)</f>
        <v>4520500</v>
      </c>
      <c r="K414" s="4" cm="1">
        <f t="array" ref="K414">_xll.SNL.Clients.Office.Excel.Functions.SPG($A414, "SP_TOTAL_REV", K$3)</f>
        <v>4554800</v>
      </c>
      <c r="L414" s="4" cm="1">
        <f t="array" ref="L414">_xll.SNL.Clients.Office.Excel.Functions.SPG($A414, "SP_TOTAL_REV", L$3)</f>
        <v>5360100</v>
      </c>
      <c r="M414" s="4" cm="1">
        <f t="array" ref="M414">_xll.SNL.Clients.Office.Excel.Functions.SPG($A414, "SP_TOTAL_REV", M$3)</f>
        <v>6055800</v>
      </c>
      <c r="N414" s="4" cm="1">
        <f t="array" ref="N414">_xll.SNL.Clients.Office.Excel.Functions.SPG($A414, "SP_TOTAL_REV", N$3)</f>
        <v>4959100</v>
      </c>
      <c r="O414" s="4" cm="1">
        <f t="array" ref="O414">_xll.SNL.Clients.Office.Excel.Functions.SPG($A414, "SP_TOTAL_REV", O$3)</f>
        <v>5441600</v>
      </c>
      <c r="P414" s="4" cm="1">
        <f t="array" ref="P414">_xll.SNL.Clients.Office.Excel.Functions.SPG($A414, "SP_TOTAL_REV", P$3)</f>
        <v>4459700</v>
      </c>
      <c r="Q414" s="4" cm="1">
        <f t="array" ref="Q414">_xll.SNL.Clients.Office.Excel.Functions.SPG($A414, "SP_TOTAL_REV", Q$3)</f>
        <v>3415900</v>
      </c>
      <c r="R414" s="4" cm="1">
        <f t="array" ref="R414">_xll.SNL.Clients.Office.Excel.Functions.SPG($A414, "SP_TOTAL_REV", R$3)</f>
        <v>3632700</v>
      </c>
      <c r="S414" s="4" cm="1">
        <f t="array" ref="S414">_xll.SNL.Clients.Office.Excel.Functions.SPG($A414, "SP_TOTAL_REV", S$3)</f>
        <v>2572800</v>
      </c>
      <c r="T414" s="4" cm="1">
        <f t="array" ref="T414">_xll.SNL.Clients.Office.Excel.Functions.SPG($A414, "SP_TOTAL_REV", T$3)</f>
        <v>2115100</v>
      </c>
      <c r="U414" s="4" cm="1">
        <f t="array" ref="U414">_xll.SNL.Clients.Office.Excel.Functions.SPG($A414, "SP_TOTAL_REV", U$3)</f>
        <v>1523500</v>
      </c>
      <c r="V414" s="4" cm="1">
        <f t="array" ref="V414">_xll.SNL.Clients.Office.Excel.Functions.SPG($A414, "SP_TOTAL_REV", V$3)</f>
        <v>2048900</v>
      </c>
      <c r="W414" s="4" cm="1">
        <f t="array" ref="W414">_xll.SNL.Clients.Office.Excel.Functions.SPG($A414, "SP_TOTAL_REV", W$3)</f>
        <v>2473900</v>
      </c>
      <c r="X414" s="4" cm="1">
        <f t="array" ref="X414">_xll.SNL.Clients.Office.Excel.Functions.SPG($A414, "SP_TOTAL_REV", X$3)</f>
        <v>1902500</v>
      </c>
      <c r="Y414" s="4" cm="1">
        <f t="array" ref="Y414">_xll.SNL.Clients.Office.Excel.Functions.SPG($A414, "SP_TOTAL_REV", Y$3)</f>
        <v>1995300</v>
      </c>
      <c r="Z414" s="4" cm="1">
        <f t="array" ref="Z414">_xll.SNL.Clients.Office.Excel.Functions.SPG($A414, "SP_TOTAL_REV", Z$3)</f>
        <v>2299400</v>
      </c>
    </row>
    <row r="415" spans="1:26" x14ac:dyDescent="0.3">
      <c r="A415" s="11" t="s">
        <v>418</v>
      </c>
      <c r="B415" s="4" t="str" cm="1">
        <f t="array" ref="B415">_xll.SNL.Clients.Office.Excel.Functions.SPG($A415, "SP_TOTAL_REV", B$3)</f>
        <v>NA</v>
      </c>
      <c r="C415" s="4" cm="1">
        <f t="array" ref="C415">_xll.SNL.Clients.Office.Excel.Functions.SPG($A415, "SP_TOTAL_REV", C$3)</f>
        <v>30915000</v>
      </c>
      <c r="D415" s="4" cm="1">
        <f t="array" ref="D415">_xll.SNL.Clients.Office.Excel.Functions.SPG($A415, "SP_TOTAL_REV", D$3)</f>
        <v>25668000</v>
      </c>
      <c r="E415" s="4" cm="1">
        <f t="array" ref="E415">_xll.SNL.Clients.Office.Excel.Functions.SPG($A415, "SP_TOTAL_REV", E$3)</f>
        <v>25452000</v>
      </c>
      <c r="F415" s="4" cm="1">
        <f t="array" ref="F415">_xll.SNL.Clients.Office.Excel.Functions.SPG($A415, "SP_TOTAL_REV", F$3)</f>
        <v>24531000</v>
      </c>
      <c r="G415" s="4" cm="1">
        <f t="array" ref="G415">_xll.SNL.Clients.Office.Excel.Functions.SPG($A415, "SP_TOTAL_REV", G$3)</f>
        <v>31919000</v>
      </c>
      <c r="H415" s="4" cm="1">
        <f t="array" ref="H415">_xll.SNL.Clients.Office.Excel.Functions.SPG($A415, "SP_TOTAL_REV", H$3)</f>
        <v>25398000</v>
      </c>
      <c r="I415" s="4" cm="1">
        <f t="array" ref="I415">_xll.SNL.Clients.Office.Excel.Functions.SPG($A415, "SP_TOTAL_REV", I$3)</f>
        <v>24773000</v>
      </c>
      <c r="J415" s="4" cm="1">
        <f t="array" ref="J415">_xll.SNL.Clients.Office.Excel.Functions.SPG($A415, "SP_TOTAL_REV", J$3)</f>
        <v>25322000</v>
      </c>
      <c r="K415" s="4" cm="1">
        <f t="array" ref="K415">_xll.SNL.Clients.Office.Excel.Functions.SPG($A415, "SP_TOTAL_REV", K$3)</f>
        <v>31395000</v>
      </c>
      <c r="L415" s="4" cm="1">
        <f t="array" ref="L415">_xll.SNL.Clients.Office.Excel.Functions.SPG($A415, "SP_TOTAL_REV", L$3)</f>
        <v>26518000</v>
      </c>
      <c r="M415" s="4" cm="1">
        <f t="array" ref="M415">_xll.SNL.Clients.Office.Excel.Functions.SPG($A415, "SP_TOTAL_REV", M$3)</f>
        <v>26037000</v>
      </c>
      <c r="N415" s="4" cm="1">
        <f t="array" ref="N415">_xll.SNL.Clients.Office.Excel.Functions.SPG($A415, "SP_TOTAL_REV", N$3)</f>
        <v>25170000</v>
      </c>
      <c r="O415" s="4" cm="1">
        <f t="array" ref="O415">_xll.SNL.Clients.Office.Excel.Functions.SPG($A415, "SP_TOTAL_REV", O$3)</f>
        <v>30996000</v>
      </c>
      <c r="P415" s="4" cm="1">
        <f t="array" ref="P415">_xll.SNL.Clients.Office.Excel.Functions.SPG($A415, "SP_TOTAL_REV", P$3)</f>
        <v>25652000</v>
      </c>
      <c r="Q415" s="4" cm="1">
        <f t="array" ref="Q415">_xll.SNL.Clients.Office.Excel.Functions.SPG($A415, "SP_TOTAL_REV", Q$3)</f>
        <v>25160000</v>
      </c>
      <c r="R415" s="4" cm="1">
        <f t="array" ref="R415">_xll.SNL.Clients.Office.Excel.Functions.SPG($A415, "SP_TOTAL_REV", R$3)</f>
        <v>24197000</v>
      </c>
      <c r="S415" s="4" cm="1">
        <f t="array" ref="S415">_xll.SNL.Clients.Office.Excel.Functions.SPG($A415, "SP_TOTAL_REV", S$3)</f>
        <v>28339000</v>
      </c>
      <c r="T415" s="4" cm="1">
        <f t="array" ref="T415">_xll.SNL.Clients.Office.Excel.Functions.SPG($A415, "SP_TOTAL_REV", T$3)</f>
        <v>22632000</v>
      </c>
      <c r="U415" s="4" cm="1">
        <f t="array" ref="U415">_xll.SNL.Clients.Office.Excel.Functions.SPG($A415, "SP_TOTAL_REV", U$3)</f>
        <v>22975000</v>
      </c>
      <c r="V415" s="4" cm="1">
        <f t="array" ref="V415">_xll.SNL.Clients.Office.Excel.Functions.SPG($A415, "SP_TOTAL_REV", V$3)</f>
        <v>19615000</v>
      </c>
      <c r="W415" s="4" cm="1">
        <f t="array" ref="W415">_xll.SNL.Clients.Office.Excel.Functions.SPG($A415, "SP_TOTAL_REV", W$3)</f>
        <v>23399000</v>
      </c>
      <c r="X415" s="4" cm="1">
        <f t="array" ref="X415">_xll.SNL.Clients.Office.Excel.Functions.SPG($A415, "SP_TOTAL_REV", X$3)</f>
        <v>18665000</v>
      </c>
      <c r="Y415" s="4" cm="1">
        <f t="array" ref="Y415">_xll.SNL.Clients.Office.Excel.Functions.SPG($A415, "SP_TOTAL_REV", Y$3)</f>
        <v>18422000</v>
      </c>
      <c r="Z415" s="4" cm="1">
        <f t="array" ref="Z415">_xll.SNL.Clients.Office.Excel.Functions.SPG($A415, "SP_TOTAL_REV", Z$3)</f>
        <v>17627000</v>
      </c>
    </row>
    <row r="416" spans="1:26" x14ac:dyDescent="0.3">
      <c r="A416" s="11" t="s">
        <v>419</v>
      </c>
      <c r="B416" s="4" cm="1">
        <f t="array" ref="B416">_xll.SNL.Clients.Office.Excel.Functions.SPG($A416, "SP_TOTAL_REV", B$3)</f>
        <v>4143000</v>
      </c>
      <c r="C416" s="4" cm="1">
        <f t="array" ref="C416">_xll.SNL.Clients.Office.Excel.Functions.SPG($A416, "SP_TOTAL_REV", C$3)</f>
        <v>3836000</v>
      </c>
      <c r="D416" s="4" cm="1">
        <f t="array" ref="D416">_xll.SNL.Clients.Office.Excel.Functions.SPG($A416, "SP_TOTAL_REV", D$3)</f>
        <v>4068000</v>
      </c>
      <c r="E416" s="4" cm="1">
        <f t="array" ref="E416">_xll.SNL.Clients.Office.Excel.Functions.SPG($A416, "SP_TOTAL_REV", E$3)</f>
        <v>3979000</v>
      </c>
      <c r="F416" s="4" cm="1">
        <f t="array" ref="F416">_xll.SNL.Clients.Office.Excel.Functions.SPG($A416, "SP_TOTAL_REV", F$3)</f>
        <v>3967000</v>
      </c>
      <c r="G416" s="4" cm="1">
        <f t="array" ref="G416">_xll.SNL.Clients.Office.Excel.Functions.SPG($A416, "SP_TOTAL_REV", G$3)</f>
        <v>3831000</v>
      </c>
      <c r="H416" s="4" cm="1">
        <f t="array" ref="H416">_xll.SNL.Clients.Office.Excel.Functions.SPG($A416, "SP_TOTAL_REV", H$3)</f>
        <v>4035000</v>
      </c>
      <c r="I416" s="4" cm="1">
        <f t="array" ref="I416">_xll.SNL.Clients.Office.Excel.Functions.SPG($A416, "SP_TOTAL_REV", I$3)</f>
        <v>3998000</v>
      </c>
      <c r="J416" s="4" cm="1">
        <f t="array" ref="J416">_xll.SNL.Clients.Office.Excel.Functions.SPG($A416, "SP_TOTAL_REV", J$3)</f>
        <v>4160000</v>
      </c>
      <c r="K416" s="4" cm="1">
        <f t="array" ref="K416">_xll.SNL.Clients.Office.Excel.Functions.SPG($A416, "SP_TOTAL_REV", K$3)</f>
        <v>3841000</v>
      </c>
      <c r="L416" s="4" cm="1">
        <f t="array" ref="L416">_xll.SNL.Clients.Office.Excel.Functions.SPG($A416, "SP_TOTAL_REV", L$3)</f>
        <v>4359000</v>
      </c>
      <c r="M416" s="4" cm="1">
        <f t="array" ref="M416">_xll.SNL.Clients.Office.Excel.Functions.SPG($A416, "SP_TOTAL_REV", M$3)</f>
        <v>4097000</v>
      </c>
      <c r="N416" s="4" cm="1">
        <f t="array" ref="N416">_xll.SNL.Clients.Office.Excel.Functions.SPG($A416, "SP_TOTAL_REV", N$3)</f>
        <v>4007000</v>
      </c>
      <c r="O416" s="4" cm="1">
        <f t="array" ref="O416">_xll.SNL.Clients.Office.Excel.Functions.SPG($A416, "SP_TOTAL_REV", O$3)</f>
        <v>3818000</v>
      </c>
      <c r="P416" s="4" cm="1">
        <f t="array" ref="P416">_xll.SNL.Clients.Office.Excel.Functions.SPG($A416, "SP_TOTAL_REV", P$3)</f>
        <v>3818000</v>
      </c>
      <c r="Q416" s="4" cm="1">
        <f t="array" ref="Q416">_xll.SNL.Clients.Office.Excel.Functions.SPG($A416, "SP_TOTAL_REV", Q$3)</f>
        <v>3845000</v>
      </c>
      <c r="R416" s="4" cm="1">
        <f t="array" ref="R416">_xll.SNL.Clients.Office.Excel.Functions.SPG($A416, "SP_TOTAL_REV", R$3)</f>
        <v>3738000</v>
      </c>
      <c r="S416" s="4" cm="1">
        <f t="array" ref="S416">_xll.SNL.Clients.Office.Excel.Functions.SPG($A416, "SP_TOTAL_REV", S$3)</f>
        <v>3522000</v>
      </c>
      <c r="T416" s="4" cm="1">
        <f t="array" ref="T416">_xll.SNL.Clients.Office.Excel.Functions.SPG($A416, "SP_TOTAL_REV", T$3)</f>
        <v>3261000</v>
      </c>
      <c r="U416" s="4" cm="1">
        <f t="array" ref="U416">_xll.SNL.Clients.Office.Excel.Functions.SPG($A416, "SP_TOTAL_REV", U$3)</f>
        <v>2548000</v>
      </c>
      <c r="V416" s="4" cm="1">
        <f t="array" ref="V416">_xll.SNL.Clients.Office.Excel.Functions.SPG($A416, "SP_TOTAL_REV", V$3)</f>
        <v>3195000</v>
      </c>
      <c r="W416" s="4" cm="1">
        <f t="array" ref="W416">_xll.SNL.Clients.Office.Excel.Functions.SPG($A416, "SP_TOTAL_REV", W$3)</f>
        <v>3168000</v>
      </c>
      <c r="X416" s="4" cm="1">
        <f t="array" ref="X416">_xll.SNL.Clients.Office.Excel.Functions.SPG($A416, "SP_TOTAL_REV", X$3)</f>
        <v>3300000</v>
      </c>
      <c r="Y416" s="4" cm="1">
        <f t="array" ref="Y416">_xll.SNL.Clients.Office.Excel.Functions.SPG($A416, "SP_TOTAL_REV", Y$3)</f>
        <v>3389000</v>
      </c>
      <c r="Z416" s="4" cm="1">
        <f t="array" ref="Z416">_xll.SNL.Clients.Office.Excel.Functions.SPG($A416, "SP_TOTAL_REV", Z$3)</f>
        <v>3412000</v>
      </c>
    </row>
    <row r="417" spans="1:26" x14ac:dyDescent="0.3">
      <c r="A417" s="11" t="s">
        <v>420</v>
      </c>
      <c r="B417" s="4" cm="1">
        <f t="array" ref="B417">_xll.SNL.Clients.Office.Excel.Functions.SPG($A417, "SP_TOTAL_REV", B$3)</f>
        <v>1449900</v>
      </c>
      <c r="C417" s="4" cm="1">
        <f t="array" ref="C417">_xll.SNL.Clients.Office.Excel.Functions.SPG($A417, "SP_TOTAL_REV", C$3)</f>
        <v>1502300</v>
      </c>
      <c r="D417" s="4" cm="1">
        <f t="array" ref="D417">_xll.SNL.Clients.Office.Excel.Functions.SPG($A417, "SP_TOTAL_REV", D$3)</f>
        <v>1443500</v>
      </c>
      <c r="E417" s="4" cm="1">
        <f t="array" ref="E417">_xll.SNL.Clients.Office.Excel.Functions.SPG($A417, "SP_TOTAL_REV", E$3)</f>
        <v>1374100</v>
      </c>
      <c r="F417" s="4" cm="1">
        <f t="array" ref="F417">_xll.SNL.Clients.Office.Excel.Functions.SPG($A417, "SP_TOTAL_REV", F$3)</f>
        <v>1350100</v>
      </c>
      <c r="G417" s="4" cm="1">
        <f t="array" ref="G417">_xll.SNL.Clients.Office.Excel.Functions.SPG($A417, "SP_TOTAL_REV", G$3)</f>
        <v>1425000</v>
      </c>
      <c r="H417" s="4" cm="1">
        <f t="array" ref="H417">_xll.SNL.Clients.Office.Excel.Functions.SPG($A417, "SP_TOTAL_REV", H$3)</f>
        <v>1402500</v>
      </c>
      <c r="I417" s="4" cm="1">
        <f t="array" ref="I417">_xll.SNL.Clients.Office.Excel.Functions.SPG($A417, "SP_TOTAL_REV", I$3)</f>
        <v>1424700</v>
      </c>
      <c r="J417" s="4" cm="1">
        <f t="array" ref="J417">_xll.SNL.Clients.Office.Excel.Functions.SPG($A417, "SP_TOTAL_REV", J$3)</f>
        <v>1383300</v>
      </c>
      <c r="K417" s="4" cm="1">
        <f t="array" ref="K417">_xll.SNL.Clients.Office.Excel.Functions.SPG($A417, "SP_TOTAL_REV", K$3)</f>
        <v>1418200</v>
      </c>
      <c r="L417" s="4" cm="1">
        <f t="array" ref="L417">_xll.SNL.Clients.Office.Excel.Functions.SPG($A417, "SP_TOTAL_REV", L$3)</f>
        <v>1363600</v>
      </c>
      <c r="M417" s="4" cm="1">
        <f t="array" ref="M417">_xll.SNL.Clients.Office.Excel.Functions.SPG($A417, "SP_TOTAL_REV", M$3)</f>
        <v>1355800</v>
      </c>
      <c r="N417" s="4" cm="1">
        <f t="array" ref="N417">_xll.SNL.Clients.Office.Excel.Functions.SPG($A417, "SP_TOTAL_REV", N$3)</f>
        <v>1321000</v>
      </c>
      <c r="O417" s="4" cm="1">
        <f t="array" ref="O417">_xll.SNL.Clients.Office.Excel.Functions.SPG($A417, "SP_TOTAL_REV", O$3)</f>
        <v>1375700</v>
      </c>
      <c r="P417" s="4" cm="1">
        <f t="array" ref="P417">_xll.SNL.Clients.Office.Excel.Functions.SPG($A417, "SP_TOTAL_REV", P$3)</f>
        <v>1311900</v>
      </c>
      <c r="Q417" s="4" cm="1">
        <f t="array" ref="Q417">_xll.SNL.Clients.Office.Excel.Functions.SPG($A417, "SP_TOTAL_REV", Q$3)</f>
        <v>1121000</v>
      </c>
      <c r="R417" s="4" cm="1">
        <f t="array" ref="R417">_xll.SNL.Clients.Office.Excel.Functions.SPG($A417, "SP_TOTAL_REV", R$3)</f>
        <v>805700</v>
      </c>
      <c r="S417" s="4" cm="1">
        <f t="array" ref="S417">_xll.SNL.Clients.Office.Excel.Functions.SPG($A417, "SP_TOTAL_REV", S$3)</f>
        <v>809300</v>
      </c>
      <c r="T417" s="4" cm="1">
        <f t="array" ref="T417">_xll.SNL.Clients.Office.Excel.Functions.SPG($A417, "SP_TOTAL_REV", T$3)</f>
        <v>749000</v>
      </c>
      <c r="U417" s="4" cm="1">
        <f t="array" ref="U417">_xll.SNL.Clients.Office.Excel.Functions.SPG($A417, "SP_TOTAL_REV", U$3)</f>
        <v>743300</v>
      </c>
      <c r="V417" s="4" cm="1">
        <f t="array" ref="V417">_xll.SNL.Clients.Office.Excel.Functions.SPG($A417, "SP_TOTAL_REV", V$3)</f>
        <v>784600</v>
      </c>
      <c r="W417" s="4" cm="1">
        <f t="array" ref="W417">_xll.SNL.Clients.Office.Excel.Functions.SPG($A417, "SP_TOTAL_REV", W$3)</f>
        <v>834200</v>
      </c>
      <c r="X417" s="4" cm="1">
        <f t="array" ref="X417">_xll.SNL.Clients.Office.Excel.Functions.SPG($A417, "SP_TOTAL_REV", X$3)</f>
        <v>802200</v>
      </c>
      <c r="Y417" s="4" cm="1">
        <f t="array" ref="Y417">_xll.SNL.Clients.Office.Excel.Functions.SPG($A417, "SP_TOTAL_REV", Y$3)</f>
        <v>782000</v>
      </c>
      <c r="Z417" s="4" cm="1">
        <f t="array" ref="Z417">_xll.SNL.Clients.Office.Excel.Functions.SPG($A417, "SP_TOTAL_REV", Z$3)</f>
        <v>745200</v>
      </c>
    </row>
    <row r="418" spans="1:26" x14ac:dyDescent="0.3">
      <c r="A418" s="11" t="s">
        <v>422</v>
      </c>
      <c r="B418" s="4" cm="1">
        <f t="array" ref="B418">_xll.SNL.Clients.Office.Excel.Functions.SPG($A418, "SP_TOTAL_REV", B$3)</f>
        <v>685680</v>
      </c>
      <c r="C418" s="4" cm="1">
        <f t="array" ref="C418">_xll.SNL.Clients.Office.Excel.Functions.SPG($A418, "SP_TOTAL_REV", C$3)</f>
        <v>752884</v>
      </c>
      <c r="D418" s="4" cm="1">
        <f t="array" ref="D418">_xll.SNL.Clients.Office.Excel.Functions.SPG($A418, "SP_TOTAL_REV", D$3)</f>
        <v>737298</v>
      </c>
      <c r="E418" s="4" cm="1">
        <f t="array" ref="E418">_xll.SNL.Clients.Office.Excel.Functions.SPG($A418, "SP_TOTAL_REV", E$3)</f>
        <v>729879</v>
      </c>
      <c r="F418" s="4" cm="1">
        <f t="array" ref="F418">_xll.SNL.Clients.Office.Excel.Functions.SPG($A418, "SP_TOTAL_REV", F$3)</f>
        <v>599819</v>
      </c>
      <c r="G418" s="4" cm="1">
        <f t="array" ref="G418">_xll.SNL.Clients.Office.Excel.Functions.SPG($A418, "SP_TOTAL_REV", G$3)</f>
        <v>670599</v>
      </c>
      <c r="H418" s="4" cm="1">
        <f t="array" ref="H418">_xll.SNL.Clients.Office.Excel.Functions.SPG($A418, "SP_TOTAL_REV", H$3)</f>
        <v>703732</v>
      </c>
      <c r="I418" s="4" cm="1">
        <f t="array" ref="I418">_xll.SNL.Clients.Office.Excel.Functions.SPG($A418, "SP_TOTAL_REV", I$3)</f>
        <v>684437</v>
      </c>
      <c r="J418" s="4" cm="1">
        <f t="array" ref="J418">_xll.SNL.Clients.Office.Excel.Functions.SPG($A418, "SP_TOTAL_REV", J$3)</f>
        <v>617529</v>
      </c>
      <c r="K418" s="4" cm="1">
        <f t="array" ref="K418">_xll.SNL.Clients.Office.Excel.Functions.SPG($A418, "SP_TOTAL_REV", K$3)</f>
        <v>731836</v>
      </c>
      <c r="L418" s="4" cm="1">
        <f t="array" ref="L418">_xll.SNL.Clients.Office.Excel.Functions.SPG($A418, "SP_TOTAL_REV", L$3)</f>
        <v>827073</v>
      </c>
      <c r="M418" s="4" cm="1">
        <f t="array" ref="M418">_xll.SNL.Clients.Office.Excel.Functions.SPG($A418, "SP_TOTAL_REV", M$3)</f>
        <v>840766</v>
      </c>
      <c r="N418" s="4" cm="1">
        <f t="array" ref="N418">_xll.SNL.Clients.Office.Excel.Functions.SPG($A418, "SP_TOTAL_REV", N$3)</f>
        <v>755370</v>
      </c>
      <c r="O418" s="4" cm="1">
        <f t="array" ref="O418">_xll.SNL.Clients.Office.Excel.Functions.SPG($A418, "SP_TOTAL_REV", O$3)</f>
        <v>885046</v>
      </c>
      <c r="P418" s="4" cm="1">
        <f t="array" ref="P418">_xll.SNL.Clients.Office.Excel.Functions.SPG($A418, "SP_TOTAL_REV", P$3)</f>
        <v>950501</v>
      </c>
      <c r="Q418" s="4" cm="1">
        <f t="array" ref="Q418">_xll.SNL.Clients.Office.Excel.Functions.SPG($A418, "SP_TOTAL_REV", Q$3)</f>
        <v>1085728</v>
      </c>
      <c r="R418" s="4" cm="1">
        <f t="array" ref="R418">_xll.SNL.Clients.Office.Excel.Functions.SPG($A418, "SP_TOTAL_REV", R$3)</f>
        <v>781606</v>
      </c>
      <c r="S418" s="4" cm="1">
        <f t="array" ref="S418">_xll.SNL.Clients.Office.Excel.Functions.SPG($A418, "SP_TOTAL_REV", S$3)</f>
        <v>758969</v>
      </c>
      <c r="T418" s="4" cm="1">
        <f t="array" ref="T418">_xll.SNL.Clients.Office.Excel.Functions.SPG($A418, "SP_TOTAL_REV", T$3)</f>
        <v>819484</v>
      </c>
      <c r="U418" s="4" cm="1">
        <f t="array" ref="U418">_xll.SNL.Clients.Office.Excel.Functions.SPG($A418, "SP_TOTAL_REV", U$3)</f>
        <v>838661</v>
      </c>
      <c r="V418" s="4" cm="1">
        <f t="array" ref="V418">_xll.SNL.Clients.Office.Excel.Functions.SPG($A418, "SP_TOTAL_REV", V$3)</f>
        <v>704355</v>
      </c>
      <c r="W418" s="4" cm="1">
        <f t="array" ref="W418">_xll.SNL.Clients.Office.Excel.Functions.SPG($A418, "SP_TOTAL_REV", W$3)</f>
        <v>654650</v>
      </c>
      <c r="X418" s="4" cm="1">
        <f t="array" ref="X418">_xll.SNL.Clients.Office.Excel.Functions.SPG($A418, "SP_TOTAL_REV", X$3)</f>
        <v>582038</v>
      </c>
      <c r="Y418" s="4" cm="1">
        <f t="array" ref="Y418">_xll.SNL.Clients.Office.Excel.Functions.SPG($A418, "SP_TOTAL_REV", Y$3)</f>
        <v>564178</v>
      </c>
      <c r="Z418" s="4" cm="1">
        <f t="array" ref="Z418">_xll.SNL.Clients.Office.Excel.Functions.SPG($A418, "SP_TOTAL_REV", Z$3)</f>
        <v>494099</v>
      </c>
    </row>
    <row r="419" spans="1:26" x14ac:dyDescent="0.3">
      <c r="A419" s="11" t="s">
        <v>423</v>
      </c>
      <c r="B419" s="4" cm="1">
        <f t="array" ref="B419">_xll.SNL.Clients.Office.Excel.Functions.SPG($A419, "SP_TOTAL_REV", B$3)</f>
        <v>19335000</v>
      </c>
      <c r="C419" s="4" cm="1">
        <f t="array" ref="C419">_xll.SNL.Clients.Office.Excel.Functions.SPG($A419, "SP_TOTAL_REV", C$3)</f>
        <v>25707000</v>
      </c>
      <c r="D419" s="4" cm="1">
        <f t="array" ref="D419">_xll.SNL.Clients.Office.Excel.Functions.SPG($A419, "SP_TOTAL_REV", D$3)</f>
        <v>25182000</v>
      </c>
      <c r="E419" s="4" cm="1">
        <f t="array" ref="E419">_xll.SNL.Clients.Office.Excel.Functions.SPG($A419, "SP_TOTAL_REV", E$3)</f>
        <v>25500000</v>
      </c>
      <c r="F419" s="4" cm="1">
        <f t="array" ref="F419">_xll.SNL.Clients.Office.Excel.Functions.SPG($A419, "SP_TOTAL_REV", F$3)</f>
        <v>21301000</v>
      </c>
      <c r="G419" s="4" cm="1">
        <f t="array" ref="G419">_xll.SNL.Clients.Office.Excel.Functions.SPG($A419, "SP_TOTAL_REV", G$3)</f>
        <v>25167000</v>
      </c>
      <c r="H419" s="4" cm="1">
        <f t="array" ref="H419">_xll.SNL.Clients.Office.Excel.Functions.SPG($A419, "SP_TOTAL_REV", H$3)</f>
        <v>23350000</v>
      </c>
      <c r="I419" s="4" cm="1">
        <f t="array" ref="I419">_xll.SNL.Clients.Office.Excel.Functions.SPG($A419, "SP_TOTAL_REV", I$3)</f>
        <v>24927000</v>
      </c>
      <c r="J419" s="4" cm="1">
        <f t="array" ref="J419">_xll.SNL.Clients.Office.Excel.Functions.SPG($A419, "SP_TOTAL_REV", J$3)</f>
        <v>23329000</v>
      </c>
      <c r="K419" s="4" cm="1">
        <f t="array" ref="K419">_xll.SNL.Clients.Office.Excel.Functions.SPG($A419, "SP_TOTAL_REV", K$3)</f>
        <v>24318000</v>
      </c>
      <c r="L419" s="4" cm="1">
        <f t="array" ref="L419">_xll.SNL.Clients.Office.Excel.Functions.SPG($A419, "SP_TOTAL_REV", L$3)</f>
        <v>21454000</v>
      </c>
      <c r="M419" s="4" cm="1">
        <f t="array" ref="M419">_xll.SNL.Clients.Office.Excel.Functions.SPG($A419, "SP_TOTAL_REV", M$3)</f>
        <v>16934000</v>
      </c>
      <c r="N419" s="4" cm="1">
        <f t="array" ref="N419">_xll.SNL.Clients.Office.Excel.Functions.SPG($A419, "SP_TOTAL_REV", N$3)</f>
        <v>18756000</v>
      </c>
      <c r="O419" s="4" cm="1">
        <f t="array" ref="O419">_xll.SNL.Clients.Office.Excel.Functions.SPG($A419, "SP_TOTAL_REV", O$3)</f>
        <v>17719000</v>
      </c>
      <c r="P419" s="4" cm="1">
        <f t="array" ref="P419">_xll.SNL.Clients.Office.Excel.Functions.SPG($A419, "SP_TOTAL_REV", P$3)</f>
        <v>13757000</v>
      </c>
      <c r="Q419" s="4" cm="1">
        <f t="array" ref="Q419">_xll.SNL.Clients.Office.Excel.Functions.SPG($A419, "SP_TOTAL_REV", Q$3)</f>
        <v>11958000</v>
      </c>
      <c r="R419" s="4" cm="1">
        <f t="array" ref="R419">_xll.SNL.Clients.Office.Excel.Functions.SPG($A419, "SP_TOTAL_REV", R$3)</f>
        <v>10389000</v>
      </c>
      <c r="S419" s="4" cm="1">
        <f t="array" ref="S419">_xll.SNL.Clients.Office.Excel.Functions.SPG($A419, "SP_TOTAL_REV", S$3)</f>
        <v>10744000</v>
      </c>
      <c r="T419" s="4" cm="1">
        <f t="array" ref="T419">_xll.SNL.Clients.Office.Excel.Functions.SPG($A419, "SP_TOTAL_REV", T$3)</f>
        <v>8771000</v>
      </c>
      <c r="U419" s="4" cm="1">
        <f t="array" ref="U419">_xll.SNL.Clients.Office.Excel.Functions.SPG($A419, "SP_TOTAL_REV", U$3)</f>
        <v>6036000</v>
      </c>
      <c r="V419" s="4" cm="1">
        <f t="array" ref="V419">_xll.SNL.Clients.Office.Excel.Functions.SPG($A419, "SP_TOTAL_REV", V$3)</f>
        <v>5985000</v>
      </c>
      <c r="W419" s="4" cm="1">
        <f t="array" ref="W419">_xll.SNL.Clients.Office.Excel.Functions.SPG($A419, "SP_TOTAL_REV", W$3)</f>
        <v>7384000</v>
      </c>
      <c r="X419" s="4" cm="1">
        <f t="array" ref="X419">_xll.SNL.Clients.Office.Excel.Functions.SPG($A419, "SP_TOTAL_REV", X$3)</f>
        <v>6303000</v>
      </c>
      <c r="Y419" s="4" cm="1">
        <f t="array" ref="Y419">_xll.SNL.Clients.Office.Excel.Functions.SPG($A419, "SP_TOTAL_REV", Y$3)</f>
        <v>6350000</v>
      </c>
      <c r="Z419" s="4" cm="1">
        <f t="array" ref="Z419">_xll.SNL.Clients.Office.Excel.Functions.SPG($A419, "SP_TOTAL_REV", Z$3)</f>
        <v>4541000</v>
      </c>
    </row>
    <row r="420" spans="1:26" x14ac:dyDescent="0.3">
      <c r="A420" s="11" t="s">
        <v>424</v>
      </c>
      <c r="B420" s="4" cm="1">
        <f t="array" ref="B420">_xll.SNL.Clients.Office.Excel.Functions.SPG($A420, "SP_TOTAL_REV", B$3)</f>
        <v>4069000</v>
      </c>
      <c r="C420" s="4" cm="1">
        <f t="array" ref="C420">_xll.SNL.Clients.Office.Excel.Functions.SPG($A420, "SP_TOTAL_REV", C$3)</f>
        <v>4007000</v>
      </c>
      <c r="D420" s="4" cm="1">
        <f t="array" ref="D420">_xll.SNL.Clients.Office.Excel.Functions.SPG($A420, "SP_TOTAL_REV", D$3)</f>
        <v>4151000</v>
      </c>
      <c r="E420" s="4" cm="1">
        <f t="array" ref="E420">_xll.SNL.Clients.Office.Excel.Functions.SPG($A420, "SP_TOTAL_REV", E$3)</f>
        <v>3822000</v>
      </c>
      <c r="F420" s="4" cm="1">
        <f t="array" ref="F420">_xll.SNL.Clients.Office.Excel.Functions.SPG($A420, "SP_TOTAL_REV", F$3)</f>
        <v>3661000</v>
      </c>
      <c r="G420" s="4" cm="1">
        <f t="array" ref="G420">_xll.SNL.Clients.Office.Excel.Functions.SPG($A420, "SP_TOTAL_REV", G$3)</f>
        <v>4077000</v>
      </c>
      <c r="H420" s="4" cm="1">
        <f t="array" ref="H420">_xll.SNL.Clients.Office.Excel.Functions.SPG($A420, "SP_TOTAL_REV", H$3)</f>
        <v>4532000</v>
      </c>
      <c r="I420" s="4" cm="1">
        <f t="array" ref="I420">_xll.SNL.Clients.Office.Excel.Functions.SPG($A420, "SP_TOTAL_REV", I$3)</f>
        <v>4531000</v>
      </c>
      <c r="J420" s="4" cm="1">
        <f t="array" ref="J420">_xll.SNL.Clients.Office.Excel.Functions.SPG($A420, "SP_TOTAL_REV", J$3)</f>
        <v>4379000</v>
      </c>
      <c r="K420" s="4" cm="1">
        <f t="array" ref="K420">_xll.SNL.Clients.Office.Excel.Functions.SPG($A420, "SP_TOTAL_REV", K$3)</f>
        <v>4670000</v>
      </c>
      <c r="L420" s="4" cm="1">
        <f t="array" ref="L420">_xll.SNL.Clients.Office.Excel.Functions.SPG($A420, "SP_TOTAL_REV", L$3)</f>
        <v>5241000</v>
      </c>
      <c r="M420" s="4" cm="1">
        <f t="array" ref="M420">_xll.SNL.Clients.Office.Excel.Functions.SPG($A420, "SP_TOTAL_REV", M$3)</f>
        <v>5212000</v>
      </c>
      <c r="N420" s="4" cm="1">
        <f t="array" ref="N420">_xll.SNL.Clients.Office.Excel.Functions.SPG($A420, "SP_TOTAL_REV", N$3)</f>
        <v>4905000</v>
      </c>
      <c r="O420" s="4" cm="1">
        <f t="array" ref="O420">_xll.SNL.Clients.Office.Excel.Functions.SPG($A420, "SP_TOTAL_REV", O$3)</f>
        <v>4832000</v>
      </c>
      <c r="P420" s="4" cm="1">
        <f t="array" ref="P420">_xll.SNL.Clients.Office.Excel.Functions.SPG($A420, "SP_TOTAL_REV", P$3)</f>
        <v>4643000</v>
      </c>
      <c r="Q420" s="4" cm="1">
        <f t="array" ref="Q420">_xll.SNL.Clients.Office.Excel.Functions.SPG($A420, "SP_TOTAL_REV", Q$3)</f>
        <v>4580000</v>
      </c>
      <c r="R420" s="4" cm="1">
        <f t="array" ref="R420">_xll.SNL.Clients.Office.Excel.Functions.SPG($A420, "SP_TOTAL_REV", R$3)</f>
        <v>4289000</v>
      </c>
      <c r="S420" s="4" cm="1">
        <f t="array" ref="S420">_xll.SNL.Clients.Office.Excel.Functions.SPG($A420, "SP_TOTAL_REV", S$3)</f>
        <v>4076000</v>
      </c>
      <c r="T420" s="4" cm="1">
        <f t="array" ref="T420">_xll.SNL.Clients.Office.Excel.Functions.SPG($A420, "SP_TOTAL_REV", T$3)</f>
        <v>3817000</v>
      </c>
      <c r="U420" s="4" cm="1">
        <f t="array" ref="U420">_xll.SNL.Clients.Office.Excel.Functions.SPG($A420, "SP_TOTAL_REV", U$3)</f>
        <v>3239000</v>
      </c>
      <c r="V420" s="4" cm="1">
        <f t="array" ref="V420">_xll.SNL.Clients.Office.Excel.Functions.SPG($A420, "SP_TOTAL_REV", V$3)</f>
        <v>3329000</v>
      </c>
      <c r="W420" s="4" cm="1">
        <f t="array" ref="W420">_xll.SNL.Clients.Office.Excel.Functions.SPG($A420, "SP_TOTAL_REV", W$3)</f>
        <v>3350000</v>
      </c>
      <c r="X420" s="4" cm="1">
        <f t="array" ref="X420">_xll.SNL.Clients.Office.Excel.Functions.SPG($A420, "SP_TOTAL_REV", X$3)</f>
        <v>3771000</v>
      </c>
      <c r="Y420" s="4" cm="1">
        <f t="array" ref="Y420">_xll.SNL.Clients.Office.Excel.Functions.SPG($A420, "SP_TOTAL_REV", Y$3)</f>
        <v>3668000</v>
      </c>
      <c r="Z420" s="4" cm="1">
        <f t="array" ref="Z420">_xll.SNL.Clients.Office.Excel.Functions.SPG($A420, "SP_TOTAL_REV", Z$3)</f>
        <v>3594000</v>
      </c>
    </row>
    <row r="421" spans="1:26" x14ac:dyDescent="0.3">
      <c r="A421" s="11" t="s">
        <v>425</v>
      </c>
      <c r="B421" s="4" cm="1">
        <f t="array" ref="B421">_xll.SNL.Clients.Office.Excel.Functions.SPG($A421, "SP_TOTAL_REV", B$3)</f>
        <v>195983</v>
      </c>
      <c r="C421" s="4" cm="1">
        <f t="array" ref="C421">_xll.SNL.Clients.Office.Excel.Functions.SPG($A421, "SP_TOTAL_REV", C$3)</f>
        <v>185784</v>
      </c>
      <c r="D421" s="4" cm="1">
        <f t="array" ref="D421">_xll.SNL.Clients.Office.Excel.Functions.SPG($A421, "SP_TOTAL_REV", D$3)</f>
        <v>173563</v>
      </c>
      <c r="E421" s="4" cm="1">
        <f t="array" ref="E421">_xll.SNL.Clients.Office.Excel.Functions.SPG($A421, "SP_TOTAL_REV", E$3)</f>
        <v>172334</v>
      </c>
      <c r="F421" s="4" cm="1">
        <f t="array" ref="F421">_xll.SNL.Clients.Office.Excel.Functions.SPG($A421, "SP_TOTAL_REV", F$3)</f>
        <v>174142</v>
      </c>
      <c r="G421" s="4" cm="1">
        <f t="array" ref="G421">_xll.SNL.Clients.Office.Excel.Functions.SPG($A421, "SP_TOTAL_REV", G$3)</f>
        <v>166657</v>
      </c>
      <c r="H421" s="4" cm="1">
        <f t="array" ref="H421">_xll.SNL.Clients.Office.Excel.Functions.SPG($A421, "SP_TOTAL_REV", H$3)</f>
        <v>157967</v>
      </c>
      <c r="I421" s="4" cm="1">
        <f t="array" ref="I421">_xll.SNL.Clients.Office.Excel.Functions.SPG($A421, "SP_TOTAL_REV", I$3)</f>
        <v>160609</v>
      </c>
      <c r="J421" s="4" cm="1">
        <f t="array" ref="J421">_xll.SNL.Clients.Office.Excel.Functions.SPG($A421, "SP_TOTAL_REV", J$3)</f>
        <v>146362</v>
      </c>
      <c r="K421" s="4" cm="1">
        <f t="array" ref="K421">_xll.SNL.Clients.Office.Excel.Functions.SPG($A421, "SP_TOTAL_REV", K$3)</f>
        <v>152706</v>
      </c>
      <c r="L421" s="4" cm="1">
        <f t="array" ref="L421">_xll.SNL.Clients.Office.Excel.Functions.SPG($A421, "SP_TOTAL_REV", L$3)</f>
        <v>191111</v>
      </c>
      <c r="M421" s="4" cm="1">
        <f t="array" ref="M421">_xll.SNL.Clients.Office.Excel.Functions.SPG($A421, "SP_TOTAL_REV", M$3)</f>
        <v>176270</v>
      </c>
      <c r="N421" s="4" cm="1">
        <f t="array" ref="N421">_xll.SNL.Clients.Office.Excel.Functions.SPG($A421, "SP_TOTAL_REV", N$3)</f>
        <v>147335</v>
      </c>
      <c r="O421" s="4" cm="1">
        <f t="array" ref="O421">_xll.SNL.Clients.Office.Excel.Functions.SPG($A421, "SP_TOTAL_REV", O$3)</f>
        <v>147178</v>
      </c>
      <c r="P421" s="4" cm="1">
        <f t="array" ref="P421">_xll.SNL.Clients.Office.Excel.Functions.SPG($A421, "SP_TOTAL_REV", P$3)</f>
        <v>123693</v>
      </c>
      <c r="Q421" s="4" cm="1">
        <f t="array" ref="Q421">_xll.SNL.Clients.Office.Excel.Functions.SPG($A421, "SP_TOTAL_REV", Q$3)</f>
        <v>95932</v>
      </c>
      <c r="R421" s="4" cm="1">
        <f t="array" ref="R421">_xll.SNL.Clients.Office.Excel.Functions.SPG($A421, "SP_TOTAL_REV", R$3)</f>
        <v>84155</v>
      </c>
      <c r="S421" s="4" cm="1">
        <f t="array" ref="S421">_xll.SNL.Clients.Office.Excel.Functions.SPG($A421, "SP_TOTAL_REV", S$3)</f>
        <v>74583</v>
      </c>
      <c r="T421" s="4" cm="1">
        <f t="array" ref="T421">_xll.SNL.Clients.Office.Excel.Functions.SPG($A421, "SP_TOTAL_REV", T$3)</f>
        <v>74296</v>
      </c>
      <c r="U421" s="4" cm="1">
        <f t="array" ref="U421">_xll.SNL.Clients.Office.Excel.Functions.SPG($A421, "SP_TOTAL_REV", U$3)</f>
        <v>57192</v>
      </c>
      <c r="V421" s="4" cm="1">
        <f t="array" ref="V421">_xll.SNL.Clients.Office.Excel.Functions.SPG($A421, "SP_TOTAL_REV", V$3)</f>
        <v>96494</v>
      </c>
      <c r="W421" s="4" cm="1">
        <f t="array" ref="W421">_xll.SNL.Clients.Office.Excel.Functions.SPG($A421, "SP_TOTAL_REV", W$3)</f>
        <v>113225</v>
      </c>
      <c r="X421" s="4" cm="1">
        <f t="array" ref="X421">_xll.SNL.Clients.Office.Excel.Functions.SPG($A421, "SP_TOTAL_REV", X$3)</f>
        <v>98445</v>
      </c>
      <c r="Y421" s="4" cm="1">
        <f t="array" ref="Y421">_xll.SNL.Clients.Office.Excel.Functions.SPG($A421, "SP_TOTAL_REV", Y$3)</f>
        <v>87202</v>
      </c>
      <c r="Z421" s="4" cm="1">
        <f t="array" ref="Z421">_xll.SNL.Clients.Office.Excel.Functions.SPG($A421, "SP_TOTAL_REV", Z$3)</f>
        <v>191188</v>
      </c>
    </row>
    <row r="422" spans="1:26" x14ac:dyDescent="0.3">
      <c r="A422" s="11" t="s">
        <v>426</v>
      </c>
      <c r="B422" s="4" cm="1">
        <f t="array" ref="B422">_xll.SNL.Clients.Office.Excel.Functions.SPG($A422, "SP_TOTAL_REV", B$3)</f>
        <v>3306000</v>
      </c>
      <c r="C422" s="4" cm="1">
        <f t="array" ref="C422">_xll.SNL.Clients.Office.Excel.Functions.SPG($A422, "SP_TOTAL_REV", C$3)</f>
        <v>3613000</v>
      </c>
      <c r="D422" s="4" cm="1">
        <f t="array" ref="D422">_xll.SNL.Clients.Office.Excel.Functions.SPG($A422, "SP_TOTAL_REV", D$3)</f>
        <v>3427000</v>
      </c>
      <c r="E422" s="4" cm="1">
        <f t="array" ref="E422">_xll.SNL.Clients.Office.Excel.Functions.SPG($A422, "SP_TOTAL_REV", E$3)</f>
        <v>3527000</v>
      </c>
      <c r="F422" s="4" cm="1">
        <f t="array" ref="F422">_xll.SNL.Clients.Office.Excel.Functions.SPG($A422, "SP_TOTAL_REV", F$3)</f>
        <v>3135000</v>
      </c>
      <c r="G422" s="4" t="str" cm="1">
        <f t="array" ref="G422">_xll.SNL.Clients.Office.Excel.Functions.SPG($A422, "SP_TOTAL_REV", G$3)</f>
        <v>NA</v>
      </c>
      <c r="H422" s="4" cm="1">
        <f t="array" ref="H422">_xll.SNL.Clients.Office.Excel.Functions.SPG($A422, "SP_TOTAL_REV", H$3)</f>
        <v>3343000</v>
      </c>
      <c r="I422" s="4" cm="1">
        <f t="array" ref="I422">_xll.SNL.Clients.Office.Excel.Functions.SPG($A422, "SP_TOTAL_REV", I$3)</f>
        <v>3424000</v>
      </c>
      <c r="J422" s="4" cm="1">
        <f t="array" ref="J422">_xll.SNL.Clients.Office.Excel.Functions.SPG($A422, "SP_TOTAL_REV", J$3)</f>
        <v>3024000</v>
      </c>
      <c r="K422" s="4" cm="1">
        <f t="array" ref="K422">_xll.SNL.Clients.Office.Excel.Functions.SPG($A422, "SP_TOTAL_REV", K$3)</f>
        <v>3636000</v>
      </c>
      <c r="L422" s="4" cm="1">
        <f t="array" ref="L422">_xll.SNL.Clients.Office.Excel.Functions.SPG($A422, "SP_TOTAL_REV", L$3)</f>
        <v>3078000</v>
      </c>
      <c r="M422" s="4" cm="1">
        <f t="array" ref="M422">_xll.SNL.Clients.Office.Excel.Functions.SPG($A422, "SP_TOTAL_REV", M$3)</f>
        <v>3154000</v>
      </c>
      <c r="N422" s="4" cm="1">
        <f t="array" ref="N422">_xll.SNL.Clients.Office.Excel.Functions.SPG($A422, "SP_TOTAL_REV", N$3)</f>
        <v>3001000</v>
      </c>
      <c r="O422" s="4" cm="1">
        <f t="array" ref="O422">_xll.SNL.Clients.Office.Excel.Functions.SPG($A422, "SP_TOTAL_REV", O$3)</f>
        <v>3322000</v>
      </c>
      <c r="P422" s="4" cm="1">
        <f t="array" ref="P422">_xll.SNL.Clients.Office.Excel.Functions.SPG($A422, "SP_TOTAL_REV", P$3)</f>
        <v>2990000</v>
      </c>
      <c r="Q422" s="4" cm="1">
        <f t="array" ref="Q422">_xll.SNL.Clients.Office.Excel.Functions.SPG($A422, "SP_TOTAL_REV", Q$3)</f>
        <v>3191000</v>
      </c>
      <c r="R422" s="4" cm="1">
        <f t="array" ref="R422">_xll.SNL.Clients.Office.Excel.Functions.SPG($A422, "SP_TOTAL_REV", R$3)</f>
        <v>2879000</v>
      </c>
      <c r="S422" s="4" cm="1">
        <f t="array" ref="S422">_xll.SNL.Clients.Office.Excel.Functions.SPG($A422, "SP_TOTAL_REV", S$3)</f>
        <v>3667000</v>
      </c>
      <c r="T422" s="4" cm="1">
        <f t="array" ref="T422">_xll.SNL.Clients.Office.Excel.Functions.SPG($A422, "SP_TOTAL_REV", T$3)</f>
        <v>2735000</v>
      </c>
      <c r="U422" s="4" cm="1">
        <f t="array" ref="U422">_xll.SNL.Clients.Office.Excel.Functions.SPG($A422, "SP_TOTAL_REV", U$3)</f>
        <v>2472000</v>
      </c>
      <c r="V422" s="4" cm="1">
        <f t="array" ref="V422">_xll.SNL.Clients.Office.Excel.Functions.SPG($A422, "SP_TOTAL_REV", V$3)</f>
        <v>2777000</v>
      </c>
      <c r="W422" s="4" cm="1">
        <f t="array" ref="W422">_xll.SNL.Clients.Office.Excel.Functions.SPG($A422, "SP_TOTAL_REV", W$3)</f>
        <v>4035000</v>
      </c>
      <c r="X422" s="4" cm="1">
        <f t="array" ref="X422">_xll.SNL.Clients.Office.Excel.Functions.SPG($A422, "SP_TOTAL_REV", X$3)</f>
        <v>3259000</v>
      </c>
      <c r="Y422" s="4" cm="1">
        <f t="array" ref="Y422">_xll.SNL.Clients.Office.Excel.Functions.SPG($A422, "SP_TOTAL_REV", Y$3)</f>
        <v>3227000</v>
      </c>
      <c r="Z422" s="4" cm="1">
        <f t="array" ref="Z422">_xll.SNL.Clients.Office.Excel.Functions.SPG($A422, "SP_TOTAL_REV", Z$3)</f>
        <v>3109000</v>
      </c>
    </row>
    <row r="423" spans="1:26" x14ac:dyDescent="0.3">
      <c r="A423" s="11" t="s">
        <v>427</v>
      </c>
      <c r="B423" s="4" cm="1">
        <f t="array" ref="B423">_xll.SNL.Clients.Office.Excel.Functions.SPG($A423, "SP_TOTAL_REV", B$3)</f>
        <v>2926000</v>
      </c>
      <c r="C423" s="4" cm="1">
        <f t="array" ref="C423">_xll.SNL.Clients.Office.Excel.Functions.SPG($A423, "SP_TOTAL_REV", C$3)</f>
        <v>2962000</v>
      </c>
      <c r="D423" s="4" cm="1">
        <f t="array" ref="D423">_xll.SNL.Clients.Office.Excel.Functions.SPG($A423, "SP_TOTAL_REV", D$3)</f>
        <v>3289000</v>
      </c>
      <c r="E423" s="4" cm="1">
        <f t="array" ref="E423">_xll.SNL.Clients.Office.Excel.Functions.SPG($A423, "SP_TOTAL_REV", E$3)</f>
        <v>2942000</v>
      </c>
      <c r="F423" s="4" cm="1">
        <f t="array" ref="F423">_xll.SNL.Clients.Office.Excel.Functions.SPG($A423, "SP_TOTAL_REV", F$3)</f>
        <v>3085000</v>
      </c>
      <c r="G423" s="4" t="str" cm="1">
        <f t="array" ref="G423">_xll.SNL.Clients.Office.Excel.Functions.SPG($A423, "SP_TOTAL_REV", G$3)</f>
        <v>NA</v>
      </c>
      <c r="H423" s="4" cm="1">
        <f t="array" ref="H423">_xll.SNL.Clients.Office.Excel.Functions.SPG($A423, "SP_TOTAL_REV", H$3)</f>
        <v>3434000</v>
      </c>
      <c r="I423" s="4" cm="1">
        <f t="array" ref="I423">_xll.SNL.Clients.Office.Excel.Functions.SPG($A423, "SP_TOTAL_REV", I$3)</f>
        <v>3027000</v>
      </c>
      <c r="J423" s="4" cm="1">
        <f t="array" ref="J423">_xll.SNL.Clients.Office.Excel.Functions.SPG($A423, "SP_TOTAL_REV", J$3)</f>
        <v>3239000</v>
      </c>
      <c r="K423" s="4" cm="1">
        <f t="array" ref="K423">_xll.SNL.Clients.Office.Excel.Functions.SPG($A423, "SP_TOTAL_REV", K$3)</f>
        <v>3060000</v>
      </c>
      <c r="L423" s="4" cm="1">
        <f t="array" ref="L423">_xll.SNL.Clients.Office.Excel.Functions.SPG($A423, "SP_TOTAL_REV", L$3)</f>
        <v>3627000</v>
      </c>
      <c r="M423" s="4" cm="1">
        <f t="array" ref="M423">_xll.SNL.Clients.Office.Excel.Functions.SPG($A423, "SP_TOTAL_REV", M$3)</f>
        <v>3078000</v>
      </c>
      <c r="N423" s="4" cm="1">
        <f t="array" ref="N423">_xll.SNL.Clients.Office.Excel.Functions.SPG($A423, "SP_TOTAL_REV", N$3)</f>
        <v>2852000</v>
      </c>
      <c r="O423" s="4" cm="1">
        <f t="array" ref="O423">_xll.SNL.Clients.Office.Excel.Functions.SPG($A423, "SP_TOTAL_REV", O$3)</f>
        <v>2770000</v>
      </c>
      <c r="P423" s="4" cm="1">
        <f t="array" ref="P423">_xll.SNL.Clients.Office.Excel.Functions.SPG($A423, "SP_TOTAL_REV", P$3)</f>
        <v>3036000</v>
      </c>
      <c r="Q423" s="4" cm="1">
        <f t="array" ref="Q423">_xll.SNL.Clients.Office.Excel.Functions.SPG($A423, "SP_TOTAL_REV", Q$3)</f>
        <v>2700000</v>
      </c>
      <c r="R423" s="4" cm="1">
        <f t="array" ref="R423">_xll.SNL.Clients.Office.Excel.Functions.SPG($A423, "SP_TOTAL_REV", R$3)</f>
        <v>2635000</v>
      </c>
      <c r="S423" s="4" cm="1">
        <f t="array" ref="S423">_xll.SNL.Clients.Office.Excel.Functions.SPG($A423, "SP_TOTAL_REV", S$3)</f>
        <v>2560000</v>
      </c>
      <c r="T423" s="4" cm="1">
        <f t="array" ref="T423">_xll.SNL.Clients.Office.Excel.Functions.SPG($A423, "SP_TOTAL_REV", T$3)</f>
        <v>2545000</v>
      </c>
      <c r="U423" s="4" cm="1">
        <f t="array" ref="U423">_xll.SNL.Clients.Office.Excel.Functions.SPG($A423, "SP_TOTAL_REV", U$3)</f>
        <v>2217000</v>
      </c>
      <c r="V423" s="4" cm="1">
        <f t="array" ref="V423">_xll.SNL.Clients.Office.Excel.Functions.SPG($A423, "SP_TOTAL_REV", V$3)</f>
        <v>2338000</v>
      </c>
      <c r="W423" s="4" cm="1">
        <f t="array" ref="W423">_xll.SNL.Clients.Office.Excel.Functions.SPG($A423, "SP_TOTAL_REV", W$3)</f>
        <v>2431000</v>
      </c>
      <c r="X423" s="4" cm="1">
        <f t="array" ref="X423">_xll.SNL.Clients.Office.Excel.Functions.SPG($A423, "SP_TOTAL_REV", X$3)</f>
        <v>2625000</v>
      </c>
      <c r="Y423" s="4" cm="1">
        <f t="array" ref="Y423">_xll.SNL.Clients.Office.Excel.Functions.SPG($A423, "SP_TOTAL_REV", Y$3)</f>
        <v>2483000</v>
      </c>
      <c r="Z423" s="4" cm="1">
        <f t="array" ref="Z423">_xll.SNL.Clients.Office.Excel.Functions.SPG($A423, "SP_TOTAL_REV", Z$3)</f>
        <v>2650000</v>
      </c>
    </row>
    <row r="424" spans="1:26" x14ac:dyDescent="0.3">
      <c r="A424" s="11" t="s">
        <v>428</v>
      </c>
      <c r="B424" s="4" cm="1">
        <f t="array" ref="B424">_xll.SNL.Clients.Office.Excel.Functions.SPG($A424, "SP_TOTAL_REV", B$3)</f>
        <v>16452000</v>
      </c>
      <c r="C424" s="4" cm="1">
        <f t="array" ref="C424">_xll.SNL.Clients.Office.Excel.Functions.SPG($A424, "SP_TOTAL_REV", C$3)</f>
        <v>16506000</v>
      </c>
      <c r="D424" s="4" cm="1">
        <f t="array" ref="D424">_xll.SNL.Clients.Office.Excel.Functions.SPG($A424, "SP_TOTAL_REV", D$3)</f>
        <v>16627000</v>
      </c>
      <c r="E424" s="4" cm="1">
        <f t="array" ref="E424">_xll.SNL.Clients.Office.Excel.Functions.SPG($A424, "SP_TOTAL_REV", E$3)</f>
        <v>15714000</v>
      </c>
      <c r="F424" s="4" cm="1">
        <f t="array" ref="F424">_xll.SNL.Clients.Office.Excel.Functions.SPG($A424, "SP_TOTAL_REV", F$3)</f>
        <v>15259000</v>
      </c>
      <c r="G424" s="4" cm="1">
        <f t="array" ref="G424">_xll.SNL.Clients.Office.Excel.Functions.SPG($A424, "SP_TOTAL_REV", G$3)</f>
        <v>14832000</v>
      </c>
      <c r="H424" s="4" cm="1">
        <f t="array" ref="H424">_xll.SNL.Clients.Office.Excel.Functions.SPG($A424, "SP_TOTAL_REV", H$3)</f>
        <v>14497000</v>
      </c>
      <c r="I424" s="4" cm="1">
        <f t="array" ref="I424">_xll.SNL.Clients.Office.Excel.Functions.SPG($A424, "SP_TOTAL_REV", I$3)</f>
        <v>13979000</v>
      </c>
      <c r="J424" s="4" cm="1">
        <f t="array" ref="J424">_xll.SNL.Clients.Office.Excel.Functions.SPG($A424, "SP_TOTAL_REV", J$3)</f>
        <v>13786000</v>
      </c>
      <c r="K424" s="4" cm="1">
        <f t="array" ref="K424">_xll.SNL.Clients.Office.Excel.Functions.SPG($A424, "SP_TOTAL_REV", K$3)</f>
        <v>13648000</v>
      </c>
      <c r="L424" s="4" cm="1">
        <f t="array" ref="L424">_xll.SNL.Clients.Office.Excel.Functions.SPG($A424, "SP_TOTAL_REV", L$3)</f>
        <v>13208000</v>
      </c>
      <c r="M424" s="4" cm="1">
        <f t="array" ref="M424">_xll.SNL.Clients.Office.Excel.Functions.SPG($A424, "SP_TOTAL_REV", M$3)</f>
        <v>12219000</v>
      </c>
      <c r="N424" s="4" cm="1">
        <f t="array" ref="N424">_xll.SNL.Clients.Office.Excel.Functions.SPG($A424, "SP_TOTAL_REV", N$3)</f>
        <v>12336000</v>
      </c>
      <c r="O424" s="4" cm="1">
        <f t="array" ref="O424">_xll.SNL.Clients.Office.Excel.Functions.SPG($A424, "SP_TOTAL_REV", O$3)</f>
        <v>13011000</v>
      </c>
      <c r="P424" s="4" cm="1">
        <f t="array" ref="P424">_xll.SNL.Clients.Office.Excel.Functions.SPG($A424, "SP_TOTAL_REV", P$3)</f>
        <v>12480000</v>
      </c>
      <c r="Q424" s="4" cm="1">
        <f t="array" ref="Q424">_xll.SNL.Clients.Office.Excel.Functions.SPG($A424, "SP_TOTAL_REV", Q$3)</f>
        <v>12646000</v>
      </c>
      <c r="R424" s="4" cm="1">
        <f t="array" ref="R424">_xll.SNL.Clients.Office.Excel.Functions.SPG($A424, "SP_TOTAL_REV", R$3)</f>
        <v>12451000</v>
      </c>
      <c r="S424" s="4" cm="1">
        <f t="array" ref="S424">_xll.SNL.Clients.Office.Excel.Functions.SPG($A424, "SP_TOTAL_REV", S$3)</f>
        <v>10962000</v>
      </c>
      <c r="T424" s="4" cm="1">
        <f t="array" ref="T424">_xll.SNL.Clients.Office.Excel.Functions.SPG($A424, "SP_TOTAL_REV", T$3)</f>
        <v>11500000</v>
      </c>
      <c r="U424" s="4" cm="1">
        <f t="array" ref="U424">_xll.SNL.Clients.Office.Excel.Functions.SPG($A424, "SP_TOTAL_REV", U$3)</f>
        <v>11197000</v>
      </c>
      <c r="V424" s="4" cm="1">
        <f t="array" ref="V424">_xll.SNL.Clients.Office.Excel.Functions.SPG($A424, "SP_TOTAL_REV", V$3)</f>
        <v>10076000</v>
      </c>
      <c r="W424" s="4" cm="1">
        <f t="array" ref="W424">_xll.SNL.Clients.Office.Excel.Functions.SPG($A424, "SP_TOTAL_REV", W$3)</f>
        <v>11472000</v>
      </c>
      <c r="X424" s="4" cm="1">
        <f t="array" ref="X424">_xll.SNL.Clients.Office.Excel.Functions.SPG($A424, "SP_TOTAL_REV", X$3)</f>
        <v>11069000</v>
      </c>
      <c r="Y424" s="4" cm="1">
        <f t="array" ref="Y424">_xll.SNL.Clients.Office.Excel.Functions.SPG($A424, "SP_TOTAL_REV", Y$3)</f>
        <v>11144000</v>
      </c>
      <c r="Z424" s="4" cm="1">
        <f t="array" ref="Z424">_xll.SNL.Clients.Office.Excel.Functions.SPG($A424, "SP_TOTAL_REV", Z$3)</f>
        <v>10990000</v>
      </c>
    </row>
    <row r="425" spans="1:26" x14ac:dyDescent="0.3">
      <c r="A425" s="11" t="s">
        <v>429</v>
      </c>
      <c r="B425" s="4" cm="1">
        <f t="array" ref="B425">_xll.SNL.Clients.Office.Excel.Functions.SPG($A425, "SP_TOTAL_REV", B$3)</f>
        <v>4774000</v>
      </c>
      <c r="C425" s="4" cm="1">
        <f t="array" ref="C425">_xll.SNL.Clients.Office.Excel.Functions.SPG($A425, "SP_TOTAL_REV", C$3)</f>
        <v>4827000</v>
      </c>
      <c r="D425" s="4" cm="1">
        <f t="array" ref="D425">_xll.SNL.Clients.Office.Excel.Functions.SPG($A425, "SP_TOTAL_REV", D$3)</f>
        <v>4625000</v>
      </c>
      <c r="E425" s="4" cm="1">
        <f t="array" ref="E425">_xll.SNL.Clients.Office.Excel.Functions.SPG($A425, "SP_TOTAL_REV", E$3)</f>
        <v>4597000</v>
      </c>
      <c r="F425" s="4" cm="1">
        <f t="array" ref="F425">_xll.SNL.Clients.Office.Excel.Functions.SPG($A425, "SP_TOTAL_REV", F$3)</f>
        <v>4500000</v>
      </c>
      <c r="G425" s="4" cm="1">
        <f t="array" ref="G425">_xll.SNL.Clients.Office.Excel.Functions.SPG($A425, "SP_TOTAL_REV", G$3)</f>
        <v>4274000</v>
      </c>
      <c r="H425" s="4" cm="1">
        <f t="array" ref="H425">_xll.SNL.Clients.Office.Excel.Functions.SPG($A425, "SP_TOTAL_REV", H$3)</f>
        <v>4417000</v>
      </c>
      <c r="I425" s="4" cm="1">
        <f t="array" ref="I425">_xll.SNL.Clients.Office.Excel.Functions.SPG($A425, "SP_TOTAL_REV", I$3)</f>
        <v>4499000</v>
      </c>
      <c r="J425" s="4" cm="1">
        <f t="array" ref="J425">_xll.SNL.Clients.Office.Excel.Functions.SPG($A425, "SP_TOTAL_REV", J$3)</f>
        <v>4388000</v>
      </c>
      <c r="K425" s="4" cm="1">
        <f t="array" ref="K425">_xll.SNL.Clients.Office.Excel.Functions.SPG($A425, "SP_TOTAL_REV", K$3)</f>
        <v>3898000</v>
      </c>
      <c r="L425" s="4" cm="1">
        <f t="array" ref="L425">_xll.SNL.Clients.Office.Excel.Functions.SPG($A425, "SP_TOTAL_REV", L$3)</f>
        <v>4309000</v>
      </c>
      <c r="M425" s="4" cm="1">
        <f t="array" ref="M425">_xll.SNL.Clients.Office.Excel.Functions.SPG($A425, "SP_TOTAL_REV", M$3)</f>
        <v>4207000</v>
      </c>
      <c r="N425" s="4" cm="1">
        <f t="array" ref="N425">_xll.SNL.Clients.Office.Excel.Functions.SPG($A425, "SP_TOTAL_REV", N$3)</f>
        <v>3924000</v>
      </c>
      <c r="O425" s="4" cm="1">
        <f t="array" ref="O425">_xll.SNL.Clients.Office.Excel.Functions.SPG($A425, "SP_TOTAL_REV", O$3)</f>
        <v>4032000</v>
      </c>
      <c r="P425" s="4" cm="1">
        <f t="array" ref="P425">_xll.SNL.Clients.Office.Excel.Functions.SPG($A425, "SP_TOTAL_REV", P$3)</f>
        <v>4080000</v>
      </c>
      <c r="Q425" s="4" cm="1">
        <f t="array" ref="Q425">_xll.SNL.Clients.Office.Excel.Functions.SPG($A425, "SP_TOTAL_REV", Q$3)</f>
        <v>4046000</v>
      </c>
      <c r="R425" s="4" cm="1">
        <f t="array" ref="R425">_xll.SNL.Clients.Office.Excel.Functions.SPG($A425, "SP_TOTAL_REV", R$3)</f>
        <v>4004000</v>
      </c>
      <c r="S425" s="4" cm="1">
        <f t="array" ref="S425">_xll.SNL.Clients.Office.Excel.Functions.SPG($A425, "SP_TOTAL_REV", S$3)</f>
        <v>3828000</v>
      </c>
      <c r="T425" s="4" cm="1">
        <f t="array" ref="T425">_xll.SNL.Clients.Office.Excel.Functions.SPG($A425, "SP_TOTAL_REV", T$3)</f>
        <v>3838000</v>
      </c>
      <c r="U425" s="4" cm="1">
        <f t="array" ref="U425">_xll.SNL.Clients.Office.Excel.Functions.SPG($A425, "SP_TOTAL_REV", U$3)</f>
        <v>3867000</v>
      </c>
      <c r="V425" s="4" cm="1">
        <f t="array" ref="V425">_xll.SNL.Clients.Office.Excel.Functions.SPG($A425, "SP_TOTAL_REV", V$3)</f>
        <v>3939000</v>
      </c>
      <c r="W425" s="4" cm="1">
        <f t="array" ref="W425">_xll.SNL.Clients.Office.Excel.Functions.SPG($A425, "SP_TOTAL_REV", W$3)</f>
        <v>4786000</v>
      </c>
      <c r="X425" s="4" cm="1">
        <f t="array" ref="X425">_xll.SNL.Clients.Office.Excel.Functions.SPG($A425, "SP_TOTAL_REV", X$3)</f>
        <v>3877000</v>
      </c>
      <c r="Y425" s="4" cm="1">
        <f t="array" ref="Y425">_xll.SNL.Clients.Office.Excel.Functions.SPG($A425, "SP_TOTAL_REV", Y$3)</f>
        <v>3932000</v>
      </c>
      <c r="Z425" s="4" cm="1">
        <f t="array" ref="Z425">_xll.SNL.Clients.Office.Excel.Functions.SPG($A425, "SP_TOTAL_REV", Z$3)</f>
        <v>3892000</v>
      </c>
    </row>
    <row r="426" spans="1:26" x14ac:dyDescent="0.3">
      <c r="A426" s="11" t="s">
        <v>430</v>
      </c>
      <c r="B426" s="4" cm="1">
        <f t="array" ref="B426">_xll.SNL.Clients.Office.Excel.Functions.SPG($A426, "SP_TOTAL_REV", B$3)</f>
        <v>19496000</v>
      </c>
      <c r="C426" s="4" cm="1">
        <f t="array" ref="C426">_xll.SNL.Clients.Office.Excel.Functions.SPG($A426, "SP_TOTAL_REV", C$3)</f>
        <v>15242000</v>
      </c>
      <c r="D426" s="4" cm="1">
        <f t="array" ref="D426">_xll.SNL.Clients.Office.Excel.Functions.SPG($A426, "SP_TOTAL_REV", D$3)</f>
        <v>17840000</v>
      </c>
      <c r="E426" s="4" cm="1">
        <f t="array" ref="E426">_xll.SNL.Clients.Office.Excel.Functions.SPG($A426, "SP_TOTAL_REV", E$3)</f>
        <v>16866000</v>
      </c>
      <c r="F426" s="4" cm="1">
        <f t="array" ref="F426">_xll.SNL.Clients.Office.Excel.Functions.SPG($A426, "SP_TOTAL_REV", F$3)</f>
        <v>16569000</v>
      </c>
      <c r="G426" s="4" cm="1">
        <f t="array" ref="G426">_xll.SNL.Clients.Office.Excel.Functions.SPG($A426, "SP_TOTAL_REV", G$3)</f>
        <v>22018000</v>
      </c>
      <c r="H426" s="4" cm="1">
        <f t="array" ref="H426">_xll.SNL.Clients.Office.Excel.Functions.SPG($A426, "SP_TOTAL_REV", H$3)</f>
        <v>18104000</v>
      </c>
      <c r="I426" s="4" cm="1">
        <f t="array" ref="I426">_xll.SNL.Clients.Office.Excel.Functions.SPG($A426, "SP_TOTAL_REV", I$3)</f>
        <v>19751000</v>
      </c>
      <c r="J426" s="4" cm="1">
        <f t="array" ref="J426">_xll.SNL.Clients.Office.Excel.Functions.SPG($A426, "SP_TOTAL_REV", J$3)</f>
        <v>17921000</v>
      </c>
      <c r="K426" s="4" cm="1">
        <f t="array" ref="K426">_xll.SNL.Clients.Office.Excel.Functions.SPG($A426, "SP_TOTAL_REV", K$3)</f>
        <v>19980000</v>
      </c>
      <c r="L426" s="4" cm="1">
        <f t="array" ref="L426">_xll.SNL.Clients.Office.Excel.Functions.SPG($A426, "SP_TOTAL_REV", L$3)</f>
        <v>15956000</v>
      </c>
      <c r="M426" s="4" cm="1">
        <f t="array" ref="M426">_xll.SNL.Clients.Office.Excel.Functions.SPG($A426, "SP_TOTAL_REV", M$3)</f>
        <v>16681000</v>
      </c>
      <c r="N426" s="4" cm="1">
        <f t="array" ref="N426">_xll.SNL.Clients.Office.Excel.Functions.SPG($A426, "SP_TOTAL_REV", N$3)</f>
        <v>13991000</v>
      </c>
      <c r="O426" s="4" cm="1">
        <f t="array" ref="O426">_xll.SNL.Clients.Office.Excel.Functions.SPG($A426, "SP_TOTAL_REV", O$3)</f>
        <v>14793000</v>
      </c>
      <c r="P426" s="4" cm="1">
        <f t="array" ref="P426">_xll.SNL.Clients.Office.Excel.Functions.SPG($A426, "SP_TOTAL_REV", P$3)</f>
        <v>15278000</v>
      </c>
      <c r="Q426" s="4" cm="1">
        <f t="array" ref="Q426">_xll.SNL.Clients.Office.Excel.Functions.SPG($A426, "SP_TOTAL_REV", Q$3)</f>
        <v>16998000</v>
      </c>
      <c r="R426" s="4" cm="1">
        <f t="array" ref="R426">_xll.SNL.Clients.Office.Excel.Functions.SPG($A426, "SP_TOTAL_REV", R$3)</f>
        <v>15217000</v>
      </c>
      <c r="S426" s="4" cm="1">
        <f t="array" ref="S426">_xll.SNL.Clients.Office.Excel.Functions.SPG($A426, "SP_TOTAL_REV", S$3)</f>
        <v>15304000</v>
      </c>
      <c r="T426" s="4" cm="1">
        <f t="array" ref="T426">_xll.SNL.Clients.Office.Excel.Functions.SPG($A426, "SP_TOTAL_REV", T$3)</f>
        <v>14139000</v>
      </c>
      <c r="U426" s="4" cm="1">
        <f t="array" ref="U426">_xll.SNL.Clients.Office.Excel.Functions.SPG($A426, "SP_TOTAL_REV", U$3)</f>
        <v>11807000</v>
      </c>
      <c r="V426" s="4" cm="1">
        <f t="array" ref="V426">_xll.SNL.Clients.Office.Excel.Functions.SPG($A426, "SP_TOTAL_REV", V$3)</f>
        <v>16908000</v>
      </c>
      <c r="W426" s="4" cm="1">
        <f t="array" ref="W426">_xll.SNL.Clients.Office.Excel.Functions.SPG($A426, "SP_TOTAL_REV", W$3)</f>
        <v>17911000</v>
      </c>
      <c r="X426" s="4" cm="1">
        <f t="array" ref="X426">_xll.SNL.Clients.Office.Excel.Functions.SPG($A426, "SP_TOTAL_REV", X$3)</f>
        <v>19980000</v>
      </c>
      <c r="Y426" s="4" cm="1">
        <f t="array" ref="Y426">_xll.SNL.Clients.Office.Excel.Functions.SPG($A426, "SP_TOTAL_REV", Y$3)</f>
        <v>15751000</v>
      </c>
      <c r="Z426" s="4" cm="1">
        <f t="array" ref="Z426">_xll.SNL.Clients.Office.Excel.Functions.SPG($A426, "SP_TOTAL_REV", Z$3)</f>
        <v>22917000</v>
      </c>
    </row>
    <row r="427" spans="1:26" x14ac:dyDescent="0.3">
      <c r="A427" s="11" t="s">
        <v>431</v>
      </c>
      <c r="B427" s="4" t="str" cm="1">
        <f t="array" ref="B427">_xll.SNL.Clients.Office.Excel.Functions.SPG($A427, "SP_TOTAL_REV", B$3)</f>
        <v>NA</v>
      </c>
      <c r="C427" s="4" cm="1">
        <f t="array" ref="C427">_xll.SNL.Clients.Office.Excel.Functions.SPG($A427, "SP_TOTAL_REV", C$3)</f>
        <v>2685000</v>
      </c>
      <c r="D427" s="4" cm="1">
        <f t="array" ref="D427">_xll.SNL.Clients.Office.Excel.Functions.SPG($A427, "SP_TOTAL_REV", D$3)</f>
        <v>2772000</v>
      </c>
      <c r="E427" s="4" cm="1">
        <f t="array" ref="E427">_xll.SNL.Clients.Office.Excel.Functions.SPG($A427, "SP_TOTAL_REV", E$3)</f>
        <v>2293000</v>
      </c>
      <c r="F427" s="4" cm="1">
        <f t="array" ref="F427">_xll.SNL.Clients.Office.Excel.Functions.SPG($A427, "SP_TOTAL_REV", F$3)</f>
        <v>2369000</v>
      </c>
      <c r="G427" s="4" cm="1">
        <f t="array" ref="G427">_xll.SNL.Clients.Office.Excel.Functions.SPG($A427, "SP_TOTAL_REV", G$3)</f>
        <v>2456000</v>
      </c>
      <c r="H427" s="4" cm="1">
        <f t="array" ref="H427">_xll.SNL.Clients.Office.Excel.Functions.SPG($A427, "SP_TOTAL_REV", H$3)</f>
        <v>2518000</v>
      </c>
      <c r="I427" s="4" cm="1">
        <f t="array" ref="I427">_xll.SNL.Clients.Office.Excel.Functions.SPG($A427, "SP_TOTAL_REV", I$3)</f>
        <v>2068000</v>
      </c>
      <c r="J427" s="4" cm="1">
        <f t="array" ref="J427">_xll.SNL.Clients.Office.Excel.Functions.SPG($A427, "SP_TOTAL_REV", J$3)</f>
        <v>2229000</v>
      </c>
      <c r="K427" s="4" cm="1">
        <f t="array" ref="K427">_xll.SNL.Clients.Office.Excel.Functions.SPG($A427, "SP_TOTAL_REV", K$3)</f>
        <v>2485000</v>
      </c>
      <c r="L427" s="4" cm="1">
        <f t="array" ref="L427">_xll.SNL.Clients.Office.Excel.Functions.SPG($A427, "SP_TOTAL_REV", L$3)</f>
        <v>2575000</v>
      </c>
      <c r="M427" s="4" cm="1">
        <f t="array" ref="M427">_xll.SNL.Clients.Office.Excel.Functions.SPG($A427, "SP_TOTAL_REV", M$3)</f>
        <v>1987000</v>
      </c>
      <c r="N427" s="4" cm="1">
        <f t="array" ref="N427">_xll.SNL.Clients.Office.Excel.Functions.SPG($A427, "SP_TOTAL_REV", N$3)</f>
        <v>2130000</v>
      </c>
      <c r="O427" s="4" cm="1">
        <f t="array" ref="O427">_xll.SNL.Clients.Office.Excel.Functions.SPG($A427, "SP_TOTAL_REV", O$3)</f>
        <v>2209000</v>
      </c>
      <c r="P427" s="4" cm="1">
        <f t="array" ref="P427">_xll.SNL.Clients.Office.Excel.Functions.SPG($A427, "SP_TOTAL_REV", P$3)</f>
        <v>2236000</v>
      </c>
      <c r="Q427" s="4" cm="1">
        <f t="array" ref="Q427">_xll.SNL.Clients.Office.Excel.Functions.SPG($A427, "SP_TOTAL_REV", Q$3)</f>
        <v>1873000</v>
      </c>
      <c r="R427" s="4" cm="1">
        <f t="array" ref="R427">_xll.SNL.Clients.Office.Excel.Functions.SPG($A427, "SP_TOTAL_REV", R$3)</f>
        <v>1984000</v>
      </c>
      <c r="S427" s="4" cm="1">
        <f t="array" ref="S427">_xll.SNL.Clients.Office.Excel.Functions.SPG($A427, "SP_TOTAL_REV", S$3)</f>
        <v>2279000</v>
      </c>
      <c r="T427" s="4" cm="1">
        <f t="array" ref="T427">_xll.SNL.Clients.Office.Excel.Functions.SPG($A427, "SP_TOTAL_REV", T$3)</f>
        <v>2340000</v>
      </c>
      <c r="U427" s="4" cm="1">
        <f t="array" ref="U427">_xll.SNL.Clients.Office.Excel.Functions.SPG($A427, "SP_TOTAL_REV", U$3)</f>
        <v>2108000</v>
      </c>
      <c r="V427" s="4" cm="1">
        <f t="array" ref="V427">_xll.SNL.Clients.Office.Excel.Functions.SPG($A427, "SP_TOTAL_REV", V$3)</f>
        <v>2238000</v>
      </c>
      <c r="W427" s="4" cm="1">
        <f t="array" ref="W427">_xll.SNL.Clients.Office.Excel.Functions.SPG($A427, "SP_TOTAL_REV", W$3)</f>
        <v>2162000</v>
      </c>
      <c r="X427" s="4" cm="1">
        <f t="array" ref="X427">_xll.SNL.Clients.Office.Excel.Functions.SPG($A427, "SP_TOTAL_REV", X$3)</f>
        <v>2183000</v>
      </c>
      <c r="Y427" s="4" cm="1">
        <f t="array" ref="Y427">_xll.SNL.Clients.Office.Excel.Functions.SPG($A427, "SP_TOTAL_REV", Y$3)</f>
        <v>1780000</v>
      </c>
      <c r="Z427" s="4" cm="1">
        <f t="array" ref="Z427">_xll.SNL.Clients.Office.Excel.Functions.SPG($A427, "SP_TOTAL_REV", Z$3)</f>
        <v>1953000</v>
      </c>
    </row>
    <row r="428" spans="1:26" x14ac:dyDescent="0.3">
      <c r="A428" s="11" t="s">
        <v>432</v>
      </c>
      <c r="B428" s="4" cm="1">
        <f t="array" ref="B428">_xll.SNL.Clients.Office.Excel.Functions.SPG($A428, "SP_TOTAL_REV", B$3)</f>
        <v>5599000</v>
      </c>
      <c r="C428" s="4" cm="1">
        <f t="array" ref="C428">_xll.SNL.Clients.Office.Excel.Functions.SPG($A428, "SP_TOTAL_REV", C$3)</f>
        <v>5329000</v>
      </c>
      <c r="D428" s="4" cm="1">
        <f t="array" ref="D428">_xll.SNL.Clients.Office.Excel.Functions.SPG($A428, "SP_TOTAL_REV", D$3)</f>
        <v>4847000</v>
      </c>
      <c r="E428" s="4" cm="1">
        <f t="array" ref="E428">_xll.SNL.Clients.Office.Excel.Functions.SPG($A428, "SP_TOTAL_REV", E$3)</f>
        <v>4690000</v>
      </c>
      <c r="F428" s="4" cm="1">
        <f t="array" ref="F428">_xll.SNL.Clients.Office.Excel.Functions.SPG($A428, "SP_TOTAL_REV", F$3)</f>
        <v>4740000</v>
      </c>
      <c r="G428" s="4" cm="1">
        <f t="array" ref="G428">_xll.SNL.Clients.Office.Excel.Functions.SPG($A428, "SP_TOTAL_REV", G$3)</f>
        <v>4459000</v>
      </c>
      <c r="H428" s="4" cm="1">
        <f t="array" ref="H428">_xll.SNL.Clients.Office.Excel.Functions.SPG($A428, "SP_TOTAL_REV", H$3)</f>
        <v>4606000</v>
      </c>
      <c r="I428" s="4" cm="1">
        <f t="array" ref="I428">_xll.SNL.Clients.Office.Excel.Functions.SPG($A428, "SP_TOTAL_REV", I$3)</f>
        <v>4656000</v>
      </c>
      <c r="J428" s="4" cm="1">
        <f t="array" ref="J428">_xll.SNL.Clients.Office.Excel.Functions.SPG($A428, "SP_TOTAL_REV", J$3)</f>
        <v>5116000</v>
      </c>
      <c r="K428" s="4" cm="1">
        <f t="array" ref="K428">_xll.SNL.Clients.Office.Excel.Functions.SPG($A428, "SP_TOTAL_REV", K$3)</f>
        <v>5497000</v>
      </c>
      <c r="L428" s="4" cm="1">
        <f t="array" ref="L428">_xll.SNL.Clients.Office.Excel.Functions.SPG($A428, "SP_TOTAL_REV", L$3)</f>
        <v>5500000</v>
      </c>
      <c r="M428" s="4" cm="1">
        <f t="array" ref="M428">_xll.SNL.Clients.Office.Excel.Functions.SPG($A428, "SP_TOTAL_REV", M$3)</f>
        <v>5093000</v>
      </c>
      <c r="N428" s="4" cm="1">
        <f t="array" ref="N428">_xll.SNL.Clients.Office.Excel.Functions.SPG($A428, "SP_TOTAL_REV", N$3)</f>
        <v>4672000</v>
      </c>
      <c r="O428" s="4" cm="1">
        <f t="array" ref="O428">_xll.SNL.Clients.Office.Excel.Functions.SPG($A428, "SP_TOTAL_REV", O$3)</f>
        <v>4708000</v>
      </c>
      <c r="P428" s="4" cm="1">
        <f t="array" ref="P428">_xll.SNL.Clients.Office.Excel.Functions.SPG($A428, "SP_TOTAL_REV", P$3)</f>
        <v>4570000</v>
      </c>
      <c r="Q428" s="4" cm="1">
        <f t="array" ref="Q428">_xll.SNL.Clients.Office.Excel.Functions.SPG($A428, "SP_TOTAL_REV", Q$3)</f>
        <v>4527000</v>
      </c>
      <c r="R428" s="4" cm="1">
        <f t="array" ref="R428">_xll.SNL.Clients.Office.Excel.Functions.SPG($A428, "SP_TOTAL_REV", R$3)</f>
        <v>4715000</v>
      </c>
      <c r="S428" s="4" cm="1">
        <f t="array" ref="S428">_xll.SNL.Clients.Office.Excel.Functions.SPG($A428, "SP_TOTAL_REV", S$3)</f>
        <v>4176000</v>
      </c>
      <c r="T428" s="4" cm="1">
        <f t="array" ref="T428">_xll.SNL.Clients.Office.Excel.Functions.SPG($A428, "SP_TOTAL_REV", T$3)</f>
        <v>2448000</v>
      </c>
      <c r="U428" s="4" cm="1">
        <f t="array" ref="U428">_xll.SNL.Clients.Office.Excel.Functions.SPG($A428, "SP_TOTAL_REV", U$3)</f>
        <v>2450000</v>
      </c>
      <c r="V428" s="4" cm="1">
        <f t="array" ref="V428">_xll.SNL.Clients.Office.Excel.Functions.SPG($A428, "SP_TOTAL_REV", V$3)</f>
        <v>2617000</v>
      </c>
      <c r="W428" s="4" cm="1">
        <f t="array" ref="W428">_xll.SNL.Clients.Office.Excel.Functions.SPG($A428, "SP_TOTAL_REV", W$3)</f>
        <v>2606000</v>
      </c>
      <c r="X428" s="4" cm="1">
        <f t="array" ref="X428">_xll.SNL.Clients.Office.Excel.Functions.SPG($A428, "SP_TOTAL_REV", X$3)</f>
        <v>2711000</v>
      </c>
      <c r="Y428" s="4" cm="1">
        <f t="array" ref="Y428">_xll.SNL.Clients.Office.Excel.Functions.SPG($A428, "SP_TOTAL_REV", Y$3)</f>
        <v>2681000</v>
      </c>
      <c r="Z428" s="4" cm="1">
        <f t="array" ref="Z428">_xll.SNL.Clients.Office.Excel.Functions.SPG($A428, "SP_TOTAL_REV", Z$3)</f>
        <v>2723000</v>
      </c>
    </row>
    <row r="429" spans="1:26" x14ac:dyDescent="0.3">
      <c r="A429" s="11" t="s">
        <v>433</v>
      </c>
      <c r="B429" s="4" cm="1">
        <f t="array" ref="B429">_xll.SNL.Clients.Office.Excel.Functions.SPG($A429, "SP_TOTAL_REV", B$3)</f>
        <v>65500000</v>
      </c>
      <c r="C429" s="4" cm="1">
        <f t="array" ref="C429">_xll.SNL.Clients.Office.Excel.Functions.SPG($A429, "SP_TOTAL_REV", C$3)</f>
        <v>65717000</v>
      </c>
      <c r="D429" s="4" cm="1">
        <f t="array" ref="D429">_xll.SNL.Clients.Office.Excel.Functions.SPG($A429, "SP_TOTAL_REV", D$3)</f>
        <v>62773000</v>
      </c>
      <c r="E429" s="4" cm="1">
        <f t="array" ref="E429">_xll.SNL.Clients.Office.Excel.Functions.SPG($A429, "SP_TOTAL_REV", E$3)</f>
        <v>60475000</v>
      </c>
      <c r="F429" s="4" cm="1">
        <f t="array" ref="F429">_xll.SNL.Clients.Office.Excel.Functions.SPG($A429, "SP_TOTAL_REV", F$3)</f>
        <v>55419000</v>
      </c>
      <c r="G429" s="4" cm="1">
        <f t="array" ref="G429">_xll.SNL.Clients.Office.Excel.Functions.SPG($A429, "SP_TOTAL_REV", G$3)</f>
        <v>51080000</v>
      </c>
      <c r="H429" s="4" cm="1">
        <f t="array" ref="H429">_xll.SNL.Clients.Office.Excel.Functions.SPG($A429, "SP_TOTAL_REV", H$3)</f>
        <v>49034000</v>
      </c>
      <c r="I429" s="4" cm="1">
        <f t="array" ref="I429">_xll.SNL.Clients.Office.Excel.Functions.SPG($A429, "SP_TOTAL_REV", I$3)</f>
        <v>48612000</v>
      </c>
      <c r="J429" s="4" cm="1">
        <f t="array" ref="J429">_xll.SNL.Clients.Office.Excel.Functions.SPG($A429, "SP_TOTAL_REV", J$3)</f>
        <v>46461000</v>
      </c>
      <c r="K429" s="4" cm="1">
        <f t="array" ref="K429">_xll.SNL.Clients.Office.Excel.Functions.SPG($A429, "SP_TOTAL_REV", K$3)</f>
        <v>45759000</v>
      </c>
      <c r="L429" s="4" cm="1">
        <f t="array" ref="L429">_xll.SNL.Clients.Office.Excel.Functions.SPG($A429, "SP_TOTAL_REV", L$3)</f>
        <v>45199000</v>
      </c>
      <c r="M429" s="4" cm="1">
        <f t="array" ref="M429">_xll.SNL.Clients.Office.Excel.Functions.SPG($A429, "SP_TOTAL_REV", M$3)</f>
        <v>45385000</v>
      </c>
      <c r="N429" s="4" cm="1">
        <f t="array" ref="N429">_xll.SNL.Clients.Office.Excel.Functions.SPG($A429, "SP_TOTAL_REV", N$3)</f>
        <v>43686000</v>
      </c>
      <c r="O429" s="4" cm="1">
        <f t="array" ref="O429">_xll.SNL.Clients.Office.Excel.Functions.SPG($A429, "SP_TOTAL_REV", O$3)</f>
        <v>45756000</v>
      </c>
      <c r="P429" s="4" cm="1">
        <f t="array" ref="P429">_xll.SNL.Clients.Office.Excel.Functions.SPG($A429, "SP_TOTAL_REV", P$3)</f>
        <v>44356000</v>
      </c>
      <c r="Q429" s="4" cm="1">
        <f t="array" ref="Q429">_xll.SNL.Clients.Office.Excel.Functions.SPG($A429, "SP_TOTAL_REV", Q$3)</f>
        <v>43190000</v>
      </c>
      <c r="R429" s="4" cm="1">
        <f t="array" ref="R429">_xll.SNL.Clients.Office.Excel.Functions.SPG($A429, "SP_TOTAL_REV", R$3)</f>
        <v>40972000</v>
      </c>
      <c r="S429" s="4" cm="1">
        <f t="array" ref="S429">_xll.SNL.Clients.Office.Excel.Functions.SPG($A429, "SP_TOTAL_REV", S$3)</f>
        <v>41879000</v>
      </c>
      <c r="T429" s="4" cm="1">
        <f t="array" ref="T429">_xll.SNL.Clients.Office.Excel.Functions.SPG($A429, "SP_TOTAL_REV", T$3)</f>
        <v>40987000</v>
      </c>
      <c r="U429" s="4" cm="1">
        <f t="array" ref="U429">_xll.SNL.Clients.Office.Excel.Functions.SPG($A429, "SP_TOTAL_REV", U$3)</f>
        <v>39303000</v>
      </c>
      <c r="V429" s="4" cm="1">
        <f t="array" ref="V429">_xll.SNL.Clients.Office.Excel.Functions.SPG($A429, "SP_TOTAL_REV", V$3)</f>
        <v>38381000</v>
      </c>
      <c r="W429" s="4" cm="1">
        <f t="array" ref="W429">_xll.SNL.Clients.Office.Excel.Functions.SPG($A429, "SP_TOTAL_REV", W$3)</f>
        <v>38338000</v>
      </c>
      <c r="X429" s="4" cm="1">
        <f t="array" ref="X429">_xll.SNL.Clients.Office.Excel.Functions.SPG($A429, "SP_TOTAL_REV", X$3)</f>
        <v>38607000</v>
      </c>
      <c r="Y429" s="4" cm="1">
        <f t="array" ref="Y429">_xll.SNL.Clients.Office.Excel.Functions.SPG($A429, "SP_TOTAL_REV", Y$3)</f>
        <v>38842000</v>
      </c>
      <c r="Z429" s="4" cm="1">
        <f t="array" ref="Z429">_xll.SNL.Clients.Office.Excel.Functions.SPG($A429, "SP_TOTAL_REV", Z$3)</f>
        <v>37956000</v>
      </c>
    </row>
    <row r="430" spans="1:26" x14ac:dyDescent="0.3">
      <c r="A430" s="11" t="s">
        <v>434</v>
      </c>
      <c r="B430" s="4" cm="1">
        <f t="array" ref="B430">_xll.SNL.Clients.Office.Excel.Functions.SPG($A430, "SP_TOTAL_REV", B$3)</f>
        <v>1668000</v>
      </c>
      <c r="C430" s="4" cm="1">
        <f t="array" ref="C430">_xll.SNL.Clients.Office.Excel.Functions.SPG($A430, "SP_TOTAL_REV", C$3)</f>
        <v>1686000</v>
      </c>
      <c r="D430" s="4" cm="1">
        <f t="array" ref="D430">_xll.SNL.Clients.Office.Excel.Functions.SPG($A430, "SP_TOTAL_REV", D$3)</f>
        <v>1762000</v>
      </c>
      <c r="E430" s="4" cm="1">
        <f t="array" ref="E430">_xll.SNL.Clients.Office.Excel.Functions.SPG($A430, "SP_TOTAL_REV", E$3)</f>
        <v>1903000</v>
      </c>
      <c r="F430" s="4" cm="1">
        <f t="array" ref="F430">_xll.SNL.Clients.Office.Excel.Functions.SPG($A430, "SP_TOTAL_REV", F$3)</f>
        <v>1814000</v>
      </c>
      <c r="G430" s="4" cm="1">
        <f t="array" ref="G430">_xll.SNL.Clients.Office.Excel.Functions.SPG($A430, "SP_TOTAL_REV", G$3)</f>
        <v>1990000</v>
      </c>
      <c r="H430" s="4" cm="1">
        <f t="array" ref="H430">_xll.SNL.Clients.Office.Excel.Functions.SPG($A430, "SP_TOTAL_REV", H$3)</f>
        <v>1386000</v>
      </c>
      <c r="I430" s="4" cm="1">
        <f t="array" ref="I430">_xll.SNL.Clients.Office.Excel.Functions.SPG($A430, "SP_TOTAL_REV", I$3)</f>
        <v>2019000</v>
      </c>
      <c r="J430" s="4" cm="1">
        <f t="array" ref="J430">_xll.SNL.Clients.Office.Excel.Functions.SPG($A430, "SP_TOTAL_REV", J$3)</f>
        <v>1915000</v>
      </c>
      <c r="K430" s="4" cm="1">
        <f t="array" ref="K430">_xll.SNL.Clients.Office.Excel.Functions.SPG($A430, "SP_TOTAL_REV", K$3)</f>
        <v>1715000</v>
      </c>
      <c r="L430" s="4" cm="1">
        <f t="array" ref="L430">_xll.SNL.Clients.Office.Excel.Functions.SPG($A430, "SP_TOTAL_REV", L$3)</f>
        <v>1740000</v>
      </c>
      <c r="M430" s="4" cm="1">
        <f t="array" ref="M430">_xll.SNL.Clients.Office.Excel.Functions.SPG($A430, "SP_TOTAL_REV", M$3)</f>
        <v>1801000</v>
      </c>
      <c r="N430" s="4" cm="1">
        <f t="array" ref="N430">_xll.SNL.Clients.Office.Excel.Functions.SPG($A430, "SP_TOTAL_REV", N$3)</f>
        <v>1809000</v>
      </c>
      <c r="O430" s="4" cm="1">
        <f t="array" ref="O430">_xll.SNL.Clients.Office.Excel.Functions.SPG($A430, "SP_TOTAL_REV", O$3)</f>
        <v>1691000</v>
      </c>
      <c r="P430" s="4" cm="1">
        <f t="array" ref="P430">_xll.SNL.Clients.Office.Excel.Functions.SPG($A430, "SP_TOTAL_REV", P$3)</f>
        <v>1806000</v>
      </c>
      <c r="Q430" s="4" cm="1">
        <f t="array" ref="Q430">_xll.SNL.Clients.Office.Excel.Functions.SPG($A430, "SP_TOTAL_REV", Q$3)</f>
        <v>1802000</v>
      </c>
      <c r="R430" s="4" cm="1">
        <f t="array" ref="R430">_xll.SNL.Clients.Office.Excel.Functions.SPG($A430, "SP_TOTAL_REV", R$3)</f>
        <v>1781000</v>
      </c>
      <c r="S430" s="4" cm="1">
        <f t="array" ref="S430">_xll.SNL.Clients.Office.Excel.Functions.SPG($A430, "SP_TOTAL_REV", S$3)</f>
        <v>1842000</v>
      </c>
      <c r="T430" s="4" cm="1">
        <f t="array" ref="T430">_xll.SNL.Clients.Office.Excel.Functions.SPG($A430, "SP_TOTAL_REV", T$3)</f>
        <v>1916000</v>
      </c>
      <c r="U430" s="4" cm="1">
        <f t="array" ref="U430">_xll.SNL.Clients.Office.Excel.Functions.SPG($A430, "SP_TOTAL_REV", U$3)</f>
        <v>1983000</v>
      </c>
      <c r="V430" s="4" cm="1">
        <f t="array" ref="V430">_xll.SNL.Clients.Office.Excel.Functions.SPG($A430, "SP_TOTAL_REV", V$3)</f>
        <v>1783000</v>
      </c>
      <c r="W430" s="4" cm="1">
        <f t="array" ref="W430">_xll.SNL.Clients.Office.Excel.Functions.SPG($A430, "SP_TOTAL_REV", W$3)</f>
        <v>1449000</v>
      </c>
      <c r="X430" s="4" cm="1">
        <f t="array" ref="X430">_xll.SNL.Clients.Office.Excel.Functions.SPG($A430, "SP_TOTAL_REV", X$3)</f>
        <v>1506000</v>
      </c>
      <c r="Y430" s="4" cm="1">
        <f t="array" ref="Y430">_xll.SNL.Clients.Office.Excel.Functions.SPG($A430, "SP_TOTAL_REV", Y$3)</f>
        <v>1627000</v>
      </c>
      <c r="Z430" s="4" cm="1">
        <f t="array" ref="Z430">_xll.SNL.Clients.Office.Excel.Functions.SPG($A430, "SP_TOTAL_REV", Z$3)</f>
        <v>1551000</v>
      </c>
    </row>
    <row r="431" spans="1:26" x14ac:dyDescent="0.3">
      <c r="A431" s="11" t="s">
        <v>435</v>
      </c>
      <c r="B431" s="4" cm="1">
        <f t="array" ref="B431">_xll.SNL.Clients.Office.Excel.Functions.SPG($A431, "SP_TOTAL_REV", B$3)</f>
        <v>11129000</v>
      </c>
      <c r="C431" s="4" cm="1">
        <f t="array" ref="C431">_xll.SNL.Clients.Office.Excel.Functions.SPG($A431, "SP_TOTAL_REV", C$3)</f>
        <v>11544000</v>
      </c>
      <c r="D431" s="4" cm="1">
        <f t="array" ref="D431">_xll.SNL.Clients.Office.Excel.Functions.SPG($A431, "SP_TOTAL_REV", D$3)</f>
        <v>11854000</v>
      </c>
      <c r="E431" s="4" cm="1">
        <f t="array" ref="E431">_xll.SNL.Clients.Office.Excel.Functions.SPG($A431, "SP_TOTAL_REV", E$3)</f>
        <v>12363000</v>
      </c>
      <c r="F431" s="4" cm="1">
        <f t="array" ref="F431">_xll.SNL.Clients.Office.Excel.Functions.SPG($A431, "SP_TOTAL_REV", F$3)</f>
        <v>11300000</v>
      </c>
      <c r="G431" s="4" cm="1">
        <f t="array" ref="G431">_xll.SNL.Clients.Office.Excel.Functions.SPG($A431, "SP_TOTAL_REV", G$3)</f>
        <v>10849000</v>
      </c>
      <c r="H431" s="4" cm="1">
        <f t="array" ref="H431">_xll.SNL.Clients.Office.Excel.Functions.SPG($A431, "SP_TOTAL_REV", H$3)</f>
        <v>11953000</v>
      </c>
      <c r="I431" s="4" cm="1">
        <f t="array" ref="I431">_xll.SNL.Clients.Office.Excel.Functions.SPG($A431, "SP_TOTAL_REV", I$3)</f>
        <v>11972000</v>
      </c>
      <c r="J431" s="4" cm="1">
        <f t="array" ref="J431">_xll.SNL.Clients.Office.Excel.Functions.SPG($A431, "SP_TOTAL_REV", J$3)</f>
        <v>10980000</v>
      </c>
      <c r="K431" s="4" cm="1">
        <f t="array" ref="K431">_xll.SNL.Clients.Office.Excel.Functions.SPG($A431, "SP_TOTAL_REV", K$3)</f>
        <v>10125000</v>
      </c>
      <c r="L431" s="4" cm="1">
        <f t="array" ref="L431">_xll.SNL.Clients.Office.Excel.Functions.SPG($A431, "SP_TOTAL_REV", L$3)</f>
        <v>11063000</v>
      </c>
      <c r="M431" s="4" cm="1">
        <f t="array" ref="M431">_xll.SNL.Clients.Office.Excel.Functions.SPG($A431, "SP_TOTAL_REV", M$3)</f>
        <v>11325000</v>
      </c>
      <c r="N431" s="4" cm="1">
        <f t="array" ref="N431">_xll.SNL.Clients.Office.Excel.Functions.SPG($A431, "SP_TOTAL_REV", N$3)</f>
        <v>10491000</v>
      </c>
      <c r="O431" s="4" cm="1">
        <f t="array" ref="O431">_xll.SNL.Clients.Office.Excel.Functions.SPG($A431, "SP_TOTAL_REV", O$3)</f>
        <v>9464000</v>
      </c>
      <c r="P431" s="4" cm="1">
        <f t="array" ref="P431">_xll.SNL.Clients.Office.Excel.Functions.SPG($A431, "SP_TOTAL_REV", P$3)</f>
        <v>10042000</v>
      </c>
      <c r="Q431" s="4" cm="1">
        <f t="array" ref="Q431">_xll.SNL.Clients.Office.Excel.Functions.SPG($A431, "SP_TOTAL_REV", Q$3)</f>
        <v>10129000</v>
      </c>
      <c r="R431" s="4" cm="1">
        <f t="array" ref="R431">_xll.SNL.Clients.Office.Excel.Functions.SPG($A431, "SP_TOTAL_REV", R$3)</f>
        <v>9020000</v>
      </c>
      <c r="S431" s="4" cm="1">
        <f t="array" ref="S431">_xll.SNL.Clients.Office.Excel.Functions.SPG($A431, "SP_TOTAL_REV", S$3)</f>
        <v>8611000</v>
      </c>
      <c r="T431" s="4" cm="1">
        <f t="array" ref="T431">_xll.SNL.Clients.Office.Excel.Functions.SPG($A431, "SP_TOTAL_REV", T$3)</f>
        <v>8652000</v>
      </c>
      <c r="U431" s="4" cm="1">
        <f t="array" ref="U431">_xll.SNL.Clients.Office.Excel.Functions.SPG($A431, "SP_TOTAL_REV", U$3)</f>
        <v>7150000</v>
      </c>
      <c r="V431" s="4" cm="1">
        <f t="array" ref="V431">_xll.SNL.Clients.Office.Excel.Functions.SPG($A431, "SP_TOTAL_REV", V$3)</f>
        <v>8601000</v>
      </c>
      <c r="W431" s="4" cm="1">
        <f t="array" ref="W431">_xll.SNL.Clients.Office.Excel.Functions.SPG($A431, "SP_TOTAL_REV", W$3)</f>
        <v>9068000</v>
      </c>
      <c r="X431" s="4" cm="1">
        <f t="array" ref="X431">_xll.SNL.Clients.Office.Excel.Functions.SPG($A431, "SP_TOTAL_REV", X$3)</f>
        <v>9507000</v>
      </c>
      <c r="Y431" s="4" cm="1">
        <f t="array" ref="Y431">_xll.SNL.Clients.Office.Excel.Functions.SPG($A431, "SP_TOTAL_REV", Y$3)</f>
        <v>9997000</v>
      </c>
      <c r="Z431" s="4" cm="1">
        <f t="array" ref="Z431">_xll.SNL.Clients.Office.Excel.Functions.SPG($A431, "SP_TOTAL_REV", Z$3)</f>
        <v>8694000</v>
      </c>
    </row>
    <row r="432" spans="1:26" x14ac:dyDescent="0.3">
      <c r="A432" s="11" t="s">
        <v>436</v>
      </c>
      <c r="B432" s="4" t="str" cm="1">
        <f t="array" ref="B432">_xll.SNL.Clients.Office.Excel.Functions.SPG($A432, "SP_TOTAL_REV", B$3)</f>
        <v>NA</v>
      </c>
      <c r="C432" s="4" cm="1">
        <f t="array" ref="C432">_xll.SNL.Clients.Office.Excel.Functions.SPG($A432, "SP_TOTAL_REV", C$3)</f>
        <v>964700</v>
      </c>
      <c r="D432" s="4" cm="1">
        <f t="array" ref="D432">_xll.SNL.Clients.Office.Excel.Functions.SPG($A432, "SP_TOTAL_REV", D$3)</f>
        <v>1018400</v>
      </c>
      <c r="E432" s="4" cm="1">
        <f t="array" ref="E432">_xll.SNL.Clients.Office.Excel.Functions.SPG($A432, "SP_TOTAL_REV", E$3)</f>
        <v>1002800</v>
      </c>
      <c r="F432" s="4" cm="1">
        <f t="array" ref="F432">_xll.SNL.Clients.Office.Excel.Functions.SPG($A432, "SP_TOTAL_REV", F$3)</f>
        <v>942600</v>
      </c>
      <c r="G432" s="4" cm="1">
        <f t="array" ref="G432">_xll.SNL.Clients.Office.Excel.Functions.SPG($A432, "SP_TOTAL_REV", G$3)</f>
        <v>931600</v>
      </c>
      <c r="H432" s="4" cm="1">
        <f t="array" ref="H432">_xll.SNL.Clients.Office.Excel.Functions.SPG($A432, "SP_TOTAL_REV", H$3)</f>
        <v>927100</v>
      </c>
      <c r="I432" s="4" cm="1">
        <f t="array" ref="I432">_xll.SNL.Clients.Office.Excel.Functions.SPG($A432, "SP_TOTAL_REV", I$3)</f>
        <v>930200</v>
      </c>
      <c r="J432" s="4" cm="1">
        <f t="array" ref="J432">_xll.SNL.Clients.Office.Excel.Functions.SPG($A432, "SP_TOTAL_REV", J$3)</f>
        <v>877400</v>
      </c>
      <c r="K432" s="4" cm="1">
        <f t="array" ref="K432">_xll.SNL.Clients.Office.Excel.Functions.SPG($A432, "SP_TOTAL_REV", K$3)</f>
        <v>858500</v>
      </c>
      <c r="L432" s="4" cm="1">
        <f t="array" ref="L432">_xll.SNL.Clients.Office.Excel.Functions.SPG($A432, "SP_TOTAL_REV", L$3)</f>
        <v>848100</v>
      </c>
      <c r="M432" s="4" cm="1">
        <f t="array" ref="M432">_xll.SNL.Clients.Office.Excel.Functions.SPG($A432, "SP_TOTAL_REV", M$3)</f>
        <v>843400</v>
      </c>
      <c r="N432" s="4" cm="1">
        <f t="array" ref="N432">_xll.SNL.Clients.Office.Excel.Functions.SPG($A432, "SP_TOTAL_REV", N$3)</f>
        <v>829800</v>
      </c>
      <c r="O432" s="4" cm="1">
        <f t="array" ref="O432">_xll.SNL.Clients.Office.Excel.Functions.SPG($A432, "SP_TOTAL_REV", O$3)</f>
        <v>787200</v>
      </c>
      <c r="P432" s="4" cm="1">
        <f t="array" ref="P432">_xll.SNL.Clients.Office.Excel.Functions.SPG($A432, "SP_TOTAL_REV", P$3)</f>
        <v>759100</v>
      </c>
      <c r="Q432" s="4" cm="1">
        <f t="array" ref="Q432">_xll.SNL.Clients.Office.Excel.Functions.SPG($A432, "SP_TOTAL_REV", Q$3)</f>
        <v>763400</v>
      </c>
      <c r="R432" s="4" cm="1">
        <f t="array" ref="R432">_xll.SNL.Clients.Office.Excel.Functions.SPG($A432, "SP_TOTAL_REV", R$3)</f>
        <v>719500</v>
      </c>
      <c r="S432" s="4" cm="1">
        <f t="array" ref="S432">_xll.SNL.Clients.Office.Excel.Functions.SPG($A432, "SP_TOTAL_REV", S$3)</f>
        <v>680500</v>
      </c>
      <c r="T432" s="4" cm="1">
        <f t="array" ref="T432">_xll.SNL.Clients.Office.Excel.Functions.SPG($A432, "SP_TOTAL_REV", T$3)</f>
        <v>681600</v>
      </c>
      <c r="U432" s="4" cm="1">
        <f t="array" ref="U432">_xll.SNL.Clients.Office.Excel.Functions.SPG($A432, "SP_TOTAL_REV", U$3)</f>
        <v>578200</v>
      </c>
      <c r="V432" s="4" cm="1">
        <f t="array" ref="V432">_xll.SNL.Clients.Office.Excel.Functions.SPG($A432, "SP_TOTAL_REV", V$3)</f>
        <v>524900</v>
      </c>
      <c r="W432" s="4" cm="1">
        <f t="array" ref="W432">_xll.SNL.Clients.Office.Excel.Functions.SPG($A432, "SP_TOTAL_REV", W$3)</f>
        <v>646200</v>
      </c>
      <c r="X432" s="4" cm="1">
        <f t="array" ref="X432">_xll.SNL.Clients.Office.Excel.Functions.SPG($A432, "SP_TOTAL_REV", X$3)</f>
        <v>691600</v>
      </c>
      <c r="Y432" s="4" cm="1">
        <f t="array" ref="Y432">_xll.SNL.Clients.Office.Excel.Functions.SPG($A432, "SP_TOTAL_REV", Y$3)</f>
        <v>679400</v>
      </c>
      <c r="Z432" s="4" cm="1">
        <f t="array" ref="Z432">_xll.SNL.Clients.Office.Excel.Functions.SPG($A432, "SP_TOTAL_REV", Z$3)</f>
        <v>654300</v>
      </c>
    </row>
    <row r="433" spans="1:26" x14ac:dyDescent="0.3">
      <c r="A433" s="11" t="s">
        <v>437</v>
      </c>
      <c r="B433" s="4" cm="1">
        <f t="array" ref="B433">_xll.SNL.Clients.Office.Excel.Functions.SPG($A433, "SP_TOTAL_REV", B$3)</f>
        <v>3550000</v>
      </c>
      <c r="C433" s="4" cm="1">
        <f t="array" ref="C433">_xll.SNL.Clients.Office.Excel.Functions.SPG($A433, "SP_TOTAL_REV", C$3)</f>
        <v>4004000</v>
      </c>
      <c r="D433" s="4" cm="1">
        <f t="array" ref="D433">_xll.SNL.Clients.Office.Excel.Functions.SPG($A433, "SP_TOTAL_REV", D$3)</f>
        <v>3361000</v>
      </c>
      <c r="E433" s="4" cm="1">
        <f t="array" ref="E433">_xll.SNL.Clients.Office.Excel.Functions.SPG($A433, "SP_TOTAL_REV", E$3)</f>
        <v>3871000</v>
      </c>
      <c r="F433" s="4" cm="1">
        <f t="array" ref="F433">_xll.SNL.Clients.Office.Excel.Functions.SPG($A433, "SP_TOTAL_REV", F$3)</f>
        <v>3940000</v>
      </c>
      <c r="G433" s="4" cm="1">
        <f t="array" ref="G433">_xll.SNL.Clients.Office.Excel.Functions.SPG($A433, "SP_TOTAL_REV", G$3)</f>
        <v>4279000</v>
      </c>
      <c r="H433" s="4" cm="1">
        <f t="array" ref="H433">_xll.SNL.Clients.Office.Excel.Functions.SPG($A433, "SP_TOTAL_REV", H$3)</f>
        <v>3518000</v>
      </c>
      <c r="I433" s="4" cm="1">
        <f t="array" ref="I433">_xll.SNL.Clients.Office.Excel.Functions.SPG($A433, "SP_TOTAL_REV", I$3)</f>
        <v>3609000</v>
      </c>
      <c r="J433" s="4" cm="1">
        <f t="array" ref="J433">_xll.SNL.Clients.Office.Excel.Functions.SPG($A433, "SP_TOTAL_REV", J$3)</f>
        <v>3751000</v>
      </c>
      <c r="K433" s="4" cm="1">
        <f t="array" ref="K433">_xll.SNL.Clients.Office.Excel.Functions.SPG($A433, "SP_TOTAL_REV", K$3)</f>
        <v>4620000</v>
      </c>
      <c r="L433" s="4" cm="1">
        <f t="array" ref="L433">_xll.SNL.Clients.Office.Excel.Functions.SPG($A433, "SP_TOTAL_REV", L$3)</f>
        <v>3930000</v>
      </c>
      <c r="M433" s="4" cm="1">
        <f t="array" ref="M433">_xll.SNL.Clients.Office.Excel.Functions.SPG($A433, "SP_TOTAL_REV", M$3)</f>
        <v>3561000</v>
      </c>
      <c r="N433" s="4" cm="1">
        <f t="array" ref="N433">_xll.SNL.Clients.Office.Excel.Functions.SPG($A433, "SP_TOTAL_REV", N$3)</f>
        <v>4245000</v>
      </c>
      <c r="O433" s="4" cm="1">
        <f t="array" ref="O433">_xll.SNL.Clients.Office.Excel.Functions.SPG($A433, "SP_TOTAL_REV", O$3)</f>
        <v>5539000</v>
      </c>
      <c r="P433" s="4" cm="1">
        <f t="array" ref="P433">_xll.SNL.Clients.Office.Excel.Functions.SPG($A433, "SP_TOTAL_REV", P$3)</f>
        <v>4392000</v>
      </c>
      <c r="Q433" s="4" cm="1">
        <f t="array" ref="Q433">_xll.SNL.Clients.Office.Excel.Functions.SPG($A433, "SP_TOTAL_REV", Q$3)</f>
        <v>3936000</v>
      </c>
      <c r="R433" s="4" cm="1">
        <f t="array" ref="R433">_xll.SNL.Clients.Office.Excel.Functions.SPG($A433, "SP_TOTAL_REV", R$3)</f>
        <v>3864000</v>
      </c>
      <c r="S433" s="4" cm="1">
        <f t="array" ref="S433">_xll.SNL.Clients.Office.Excel.Functions.SPG($A433, "SP_TOTAL_REV", S$3)</f>
        <v>4853000</v>
      </c>
      <c r="T433" s="4" cm="1">
        <f t="array" ref="T433">_xll.SNL.Clients.Office.Excel.Functions.SPG($A433, "SP_TOTAL_REV", T$3)</f>
        <v>3562000</v>
      </c>
      <c r="U433" s="4" cm="1">
        <f t="array" ref="U433">_xll.SNL.Clients.Office.Excel.Functions.SPG($A433, "SP_TOTAL_REV", U$3)</f>
        <v>2430000</v>
      </c>
      <c r="V433" s="4" cm="1">
        <f t="array" ref="V433">_xll.SNL.Clients.Office.Excel.Functions.SPG($A433, "SP_TOTAL_REV", V$3)</f>
        <v>3345000</v>
      </c>
      <c r="W433" s="4" cm="1">
        <f t="array" ref="W433">_xll.SNL.Clients.Office.Excel.Functions.SPG($A433, "SP_TOTAL_REV", W$3)</f>
        <v>4624000</v>
      </c>
      <c r="X433" s="4" cm="1">
        <f t="array" ref="X433">_xll.SNL.Clients.Office.Excel.Functions.SPG($A433, "SP_TOTAL_REV", X$3)</f>
        <v>3895000</v>
      </c>
      <c r="Y433" s="4" cm="1">
        <f t="array" ref="Y433">_xll.SNL.Clients.Office.Excel.Functions.SPG($A433, "SP_TOTAL_REV", Y$3)</f>
        <v>3590000</v>
      </c>
      <c r="Z433" s="4" cm="1">
        <f t="array" ref="Z433">_xll.SNL.Clients.Office.Excel.Functions.SPG($A433, "SP_TOTAL_REV", Z$3)</f>
        <v>3744000</v>
      </c>
    </row>
    <row r="434" spans="1:26" x14ac:dyDescent="0.3">
      <c r="A434" s="11" t="s">
        <v>438</v>
      </c>
      <c r="B434" s="4" cm="1">
        <f t="array" ref="B434">_xll.SNL.Clients.Office.Excel.Functions.SPG($A434, "SP_TOTAL_REV", B$3)</f>
        <v>15062000</v>
      </c>
      <c r="C434" s="4" cm="1">
        <f t="array" ref="C434">_xll.SNL.Clients.Office.Excel.Functions.SPG($A434, "SP_TOTAL_REV", C$3)</f>
        <v>13869000</v>
      </c>
      <c r="D434" s="4" cm="1">
        <f t="array" ref="D434">_xll.SNL.Clients.Office.Excel.Functions.SPG($A434, "SP_TOTAL_REV", D$3)</f>
        <v>12699000</v>
      </c>
      <c r="E434" s="4" cm="1">
        <f t="array" ref="E434">_xll.SNL.Clients.Office.Excel.Functions.SPG($A434, "SP_TOTAL_REV", E$3)</f>
        <v>12731000</v>
      </c>
      <c r="F434" s="4" cm="1">
        <f t="array" ref="F434">_xll.SNL.Clients.Office.Excel.Functions.SPG($A434, "SP_TOTAL_REV", F$3)</f>
        <v>14213000</v>
      </c>
      <c r="G434" s="4" cm="1">
        <f t="array" ref="G434">_xll.SNL.Clients.Office.Excel.Functions.SPG($A434, "SP_TOTAL_REV", G$3)</f>
        <v>11318000</v>
      </c>
      <c r="H434" s="4" cm="1">
        <f t="array" ref="H434">_xll.SNL.Clients.Office.Excel.Functions.SPG($A434, "SP_TOTAL_REV", H$3)</f>
        <v>11817000</v>
      </c>
      <c r="I434" s="4" cm="1">
        <f t="array" ref="I434">_xll.SNL.Clients.Office.Excel.Functions.SPG($A434, "SP_TOTAL_REV", I$3)</f>
        <v>10895000</v>
      </c>
      <c r="J434" s="4" cm="1">
        <f t="array" ref="J434">_xll.SNL.Clients.Office.Excel.Functions.SPG($A434, "SP_TOTAL_REV", J$3)</f>
        <v>12224000</v>
      </c>
      <c r="K434" s="4" cm="1">
        <f t="array" ref="K434">_xll.SNL.Clients.Office.Excel.Functions.SPG($A434, "SP_TOTAL_REV", K$3)</f>
        <v>10593000</v>
      </c>
      <c r="L434" s="4" cm="1">
        <f t="array" ref="L434">_xll.SNL.Clients.Office.Excel.Functions.SPG($A434, "SP_TOTAL_REV", L$3)</f>
        <v>11975000</v>
      </c>
      <c r="M434" s="4" cm="1">
        <f t="array" ref="M434">_xll.SNL.Clients.Office.Excel.Functions.SPG($A434, "SP_TOTAL_REV", M$3)</f>
        <v>11864000</v>
      </c>
      <c r="N434" s="4" cm="1">
        <f t="array" ref="N434">_xll.SNL.Clients.Office.Excel.Functions.SPG($A434, "SP_TOTAL_REV", N$3)</f>
        <v>12933000</v>
      </c>
      <c r="O434" s="4" cm="1">
        <f t="array" ref="O434">_xll.SNL.Clients.Office.Excel.Functions.SPG($A434, "SP_TOTAL_REV", O$3)</f>
        <v>12641000</v>
      </c>
      <c r="P434" s="4" cm="1">
        <f t="array" ref="P434">_xll.SNL.Clients.Office.Excel.Functions.SPG($A434, "SP_TOTAL_REV", P$3)</f>
        <v>13608000</v>
      </c>
      <c r="Q434" s="4" cm="1">
        <f t="array" ref="Q434">_xll.SNL.Clients.Office.Excel.Functions.SPG($A434, "SP_TOTAL_REV", Q$3)</f>
        <v>15388000</v>
      </c>
      <c r="R434" s="4" cm="1">
        <f t="array" ref="R434">_xll.SNL.Clients.Office.Excel.Functions.SPG($A434, "SP_TOTAL_REV", R$3)</f>
        <v>17704000</v>
      </c>
      <c r="S434" s="4" cm="1">
        <f t="array" ref="S434">_xll.SNL.Clients.Office.Excel.Functions.SPG($A434, "SP_TOTAL_REV", S$3)</f>
        <v>11741000</v>
      </c>
      <c r="T434" s="4" cm="1">
        <f t="array" ref="T434">_xll.SNL.Clients.Office.Excel.Functions.SPG($A434, "SP_TOTAL_REV", T$3)</f>
        <v>10781000</v>
      </c>
      <c r="U434" s="4" cm="1">
        <f t="array" ref="U434">_xll.SNL.Clients.Office.Excel.Functions.SPG($A434, "SP_TOTAL_REV", U$3)</f>
        <v>13295000</v>
      </c>
      <c r="V434" s="4" cm="1">
        <f t="array" ref="V434">_xll.SNL.Clients.Office.Excel.Functions.SPG($A434, "SP_TOTAL_REV", V$3)</f>
        <v>8742000</v>
      </c>
      <c r="W434" s="4" cm="1">
        <f t="array" ref="W434">_xll.SNL.Clients.Office.Excel.Functions.SPG($A434, "SP_TOTAL_REV", W$3)</f>
        <v>9935000</v>
      </c>
      <c r="X434" s="4" cm="1">
        <f t="array" ref="X434">_xll.SNL.Clients.Office.Excel.Functions.SPG($A434, "SP_TOTAL_REV", X$3)</f>
        <v>8323000</v>
      </c>
      <c r="Y434" s="4" cm="1">
        <f t="array" ref="Y434">_xll.SNL.Clients.Office.Excel.Functions.SPG($A434, "SP_TOTAL_REV", Y$3)</f>
        <v>9461000</v>
      </c>
      <c r="Z434" s="4" cm="1">
        <f t="array" ref="Z434">_xll.SNL.Clients.Office.Excel.Functions.SPG($A434, "SP_TOTAL_REV", Z$3)</f>
        <v>8807000</v>
      </c>
    </row>
    <row r="435" spans="1:26" x14ac:dyDescent="0.3">
      <c r="A435" s="11" t="s">
        <v>439</v>
      </c>
      <c r="B435" s="4" cm="1">
        <f t="array" ref="B435">_xll.SNL.Clients.Office.Excel.Functions.SPG($A435, "SP_TOTAL_REV", B$3)</f>
        <v>6810000</v>
      </c>
      <c r="C435" s="4" cm="1">
        <f t="array" ref="C435">_xll.SNL.Clients.Office.Excel.Functions.SPG($A435, "SP_TOTAL_REV", C$3)</f>
        <v>6879000</v>
      </c>
      <c r="D435" s="4" cm="1">
        <f t="array" ref="D435">_xll.SNL.Clients.Office.Excel.Functions.SPG($A435, "SP_TOTAL_REV", D$3)</f>
        <v>6751000</v>
      </c>
      <c r="E435" s="4" cm="1">
        <f t="array" ref="E435">_xll.SNL.Clients.Office.Excel.Functions.SPG($A435, "SP_TOTAL_REV", E$3)</f>
        <v>6486000</v>
      </c>
      <c r="F435" s="4" cm="1">
        <f t="array" ref="F435">_xll.SNL.Clients.Office.Excel.Functions.SPG($A435, "SP_TOTAL_REV", F$3)</f>
        <v>6419000</v>
      </c>
      <c r="G435" s="4" cm="1">
        <f t="array" ref="G435">_xll.SNL.Clients.Office.Excel.Functions.SPG($A435, "SP_TOTAL_REV", G$3)</f>
        <v>6400000</v>
      </c>
      <c r="H435" s="4" cm="1">
        <f t="array" ref="H435">_xll.SNL.Clients.Office.Excel.Functions.SPG($A435, "SP_TOTAL_REV", H$3)</f>
        <v>6168000</v>
      </c>
      <c r="I435" s="4" cm="1">
        <f t="array" ref="I435">_xll.SNL.Clients.Office.Excel.Functions.SPG($A435, "SP_TOTAL_REV", I$3)</f>
        <v>6049000</v>
      </c>
      <c r="J435" s="4" cm="1">
        <f t="array" ref="J435">_xll.SNL.Clients.Office.Excel.Functions.SPG($A435, "SP_TOTAL_REV", J$3)</f>
        <v>5910000</v>
      </c>
      <c r="K435" s="4" cm="1">
        <f t="array" ref="K435">_xll.SNL.Clients.Office.Excel.Functions.SPG($A435, "SP_TOTAL_REV", K$3)</f>
        <v>6016000</v>
      </c>
      <c r="L435" s="4" cm="1">
        <f t="array" ref="L435">_xll.SNL.Clients.Office.Excel.Functions.SPG($A435, "SP_TOTAL_REV", L$3)</f>
        <v>5580000</v>
      </c>
      <c r="M435" s="4" cm="1">
        <f t="array" ref="M435">_xll.SNL.Clients.Office.Excel.Functions.SPG($A435, "SP_TOTAL_REV", M$3)</f>
        <v>5373000</v>
      </c>
      <c r="N435" s="4" cm="1">
        <f t="array" ref="N435">_xll.SNL.Clients.Office.Excel.Functions.SPG($A435, "SP_TOTAL_REV", N$3)</f>
        <v>5393000</v>
      </c>
      <c r="O435" s="4" cm="1">
        <f t="array" ref="O435">_xll.SNL.Clients.Office.Excel.Functions.SPG($A435, "SP_TOTAL_REV", O$3)</f>
        <v>5816000</v>
      </c>
      <c r="P435" s="4" cm="1">
        <f t="array" ref="P435">_xll.SNL.Clients.Office.Excel.Functions.SPG($A435, "SP_TOTAL_REV", P$3)</f>
        <v>5686000</v>
      </c>
      <c r="Q435" s="4" cm="1">
        <f t="array" ref="Q435">_xll.SNL.Clients.Office.Excel.Functions.SPG($A435, "SP_TOTAL_REV", Q$3)</f>
        <v>5589000</v>
      </c>
      <c r="R435" s="4" cm="1">
        <f t="array" ref="R435">_xll.SNL.Clients.Office.Excel.Functions.SPG($A435, "SP_TOTAL_REV", R$3)</f>
        <v>5299000</v>
      </c>
      <c r="S435" s="4" cm="1">
        <f t="array" ref="S435">_xll.SNL.Clients.Office.Excel.Functions.SPG($A435, "SP_TOTAL_REV", S$3)</f>
        <v>5328000</v>
      </c>
      <c r="T435" s="4" cm="1">
        <f t="array" ref="T435">_xll.SNL.Clients.Office.Excel.Functions.SPG($A435, "SP_TOTAL_REV", T$3)</f>
        <v>5171000</v>
      </c>
      <c r="U435" s="4" cm="1">
        <f t="array" ref="U435">_xll.SNL.Clients.Office.Excel.Functions.SPG($A435, "SP_TOTAL_REV", U$3)</f>
        <v>5068000</v>
      </c>
      <c r="V435" s="4" cm="1">
        <f t="array" ref="V435">_xll.SNL.Clients.Office.Excel.Functions.SPG($A435, "SP_TOTAL_REV", V$3)</f>
        <v>4956000</v>
      </c>
      <c r="W435" s="4" cm="1">
        <f t="array" ref="W435">_xll.SNL.Clients.Office.Excel.Functions.SPG($A435, "SP_TOTAL_REV", W$3)</f>
        <v>5361000</v>
      </c>
      <c r="X435" s="4" cm="1">
        <f t="array" ref="X435">_xll.SNL.Clients.Office.Excel.Functions.SPG($A435, "SP_TOTAL_REV", X$3)</f>
        <v>5347000</v>
      </c>
      <c r="Y435" s="4" cm="1">
        <f t="array" ref="Y435">_xll.SNL.Clients.Office.Excel.Functions.SPG($A435, "SP_TOTAL_REV", Y$3)</f>
        <v>5092000</v>
      </c>
      <c r="Z435" s="4" cm="1">
        <f t="array" ref="Z435">_xll.SNL.Clients.Office.Excel.Functions.SPG($A435, "SP_TOTAL_REV", Z$3)</f>
        <v>4940000</v>
      </c>
    </row>
    <row r="436" spans="1:26" x14ac:dyDescent="0.3">
      <c r="A436" s="11" t="s">
        <v>440</v>
      </c>
      <c r="B436" s="4" cm="1">
        <f t="array" ref="B436">_xll.SNL.Clients.Office.Excel.Functions.SPG($A436, "SP_TOTAL_REV", B$3)</f>
        <v>2805419</v>
      </c>
      <c r="C436" s="4" cm="1">
        <f t="array" ref="C436">_xll.SNL.Clients.Office.Excel.Functions.SPG($A436, "SP_TOTAL_REV", C$3)</f>
        <v>2887540</v>
      </c>
      <c r="D436" s="4" cm="1">
        <f t="array" ref="D436">_xll.SNL.Clients.Office.Excel.Functions.SPG($A436, "SP_TOTAL_REV", D$3)</f>
        <v>2987494</v>
      </c>
      <c r="E436" s="4" cm="1">
        <f t="array" ref="E436">_xll.SNL.Clients.Office.Excel.Functions.SPG($A436, "SP_TOTAL_REV", E$3)</f>
        <v>2074480</v>
      </c>
      <c r="F436" s="4" cm="1">
        <f t="array" ref="F436">_xll.SNL.Clients.Office.Excel.Functions.SPG($A436, "SP_TOTAL_REV", F$3)</f>
        <v>3252749</v>
      </c>
      <c r="G436" s="4" cm="1">
        <f t="array" ref="G436">_xll.SNL.Clients.Office.Excel.Functions.SPG($A436, "SP_TOTAL_REV", G$3)</f>
        <v>2657111</v>
      </c>
      <c r="H436" s="4" cm="1">
        <f t="array" ref="H436">_xll.SNL.Clients.Office.Excel.Functions.SPG($A436, "SP_TOTAL_REV", H$3)</f>
        <v>3029987</v>
      </c>
      <c r="I436" s="4" cm="1">
        <f t="array" ref="I436">_xll.SNL.Clients.Office.Excel.Functions.SPG($A436, "SP_TOTAL_REV", I$3)</f>
        <v>2490280</v>
      </c>
      <c r="J436" s="4" cm="1">
        <f t="array" ref="J436">_xll.SNL.Clients.Office.Excel.Functions.SPG($A436, "SP_TOTAL_REV", J$3)</f>
        <v>2987614</v>
      </c>
      <c r="K436" s="4" cm="1">
        <f t="array" ref="K436">_xll.SNL.Clients.Office.Excel.Functions.SPG($A436, "SP_TOTAL_REV", K$3)</f>
        <v>2652338</v>
      </c>
      <c r="L436" s="4" cm="1">
        <f t="array" ref="L436">_xll.SNL.Clients.Office.Excel.Functions.SPG($A436, "SP_TOTAL_REV", L$3)</f>
        <v>2728153</v>
      </c>
      <c r="M436" s="4" cm="1">
        <f t="array" ref="M436">_xll.SNL.Clients.Office.Excel.Functions.SPG($A436, "SP_TOTAL_REV", M$3)</f>
        <v>2372582</v>
      </c>
      <c r="N436" s="4" cm="1">
        <f t="array" ref="N436">_xll.SNL.Clients.Office.Excel.Functions.SPG($A436, "SP_TOTAL_REV", N$3)</f>
        <v>2666221</v>
      </c>
      <c r="O436" s="4" cm="1">
        <f t="array" ref="O436">_xll.SNL.Clients.Office.Excel.Functions.SPG($A436, "SP_TOTAL_REV", O$3)</f>
        <v>2326128</v>
      </c>
      <c r="P436" s="4" cm="1">
        <f t="array" ref="P436">_xll.SNL.Clients.Office.Excel.Functions.SPG($A436, "SP_TOTAL_REV", P$3)</f>
        <v>2359839</v>
      </c>
      <c r="Q436" s="4" cm="1">
        <f t="array" ref="Q436">_xll.SNL.Clients.Office.Excel.Functions.SPG($A436, "SP_TOTAL_REV", Q$3)</f>
        <v>1989422</v>
      </c>
      <c r="R436" s="4" cm="1">
        <f t="array" ref="R436">_xll.SNL.Clients.Office.Excel.Functions.SPG($A436, "SP_TOTAL_REV", R$3)</f>
        <v>2295948</v>
      </c>
      <c r="S436" s="4" cm="1">
        <f t="array" ref="S436">_xll.SNL.Clients.Office.Excel.Functions.SPG($A436, "SP_TOTAL_REV", S$3)</f>
        <v>2185244</v>
      </c>
      <c r="T436" s="4" cm="1">
        <f t="array" ref="T436">_xll.SNL.Clients.Office.Excel.Functions.SPG($A436, "SP_TOTAL_REV", T$3)</f>
        <v>2219829</v>
      </c>
      <c r="U436" s="4" cm="1">
        <f t="array" ref="U436">_xll.SNL.Clients.Office.Excel.Functions.SPG($A436, "SP_TOTAL_REV", U$3)</f>
        <v>1707329</v>
      </c>
      <c r="V436" s="4" cm="1">
        <f t="array" ref="V436">_xll.SNL.Clients.Office.Excel.Functions.SPG($A436, "SP_TOTAL_REV", V$3)</f>
        <v>2037317</v>
      </c>
      <c r="W436" s="4" cm="1">
        <f t="array" ref="W436">_xll.SNL.Clients.Office.Excel.Functions.SPG($A436, "SP_TOTAL_REV", W$3)</f>
        <v>2068125</v>
      </c>
      <c r="X436" s="4" cm="1">
        <f t="array" ref="X436">_xll.SNL.Clients.Office.Excel.Functions.SPG($A436, "SP_TOTAL_REV", X$3)</f>
        <v>2134422</v>
      </c>
      <c r="Y436" s="4" cm="1">
        <f t="array" ref="Y436">_xll.SNL.Clients.Office.Excel.Functions.SPG($A436, "SP_TOTAL_REV", Y$3)</f>
        <v>1767217</v>
      </c>
      <c r="Z436" s="4" cm="1">
        <f t="array" ref="Z436">_xll.SNL.Clients.Office.Excel.Functions.SPG($A436, "SP_TOTAL_REV", Z$3)</f>
        <v>2016488</v>
      </c>
    </row>
    <row r="437" spans="1:26" x14ac:dyDescent="0.3">
      <c r="A437" s="11" t="s">
        <v>441</v>
      </c>
      <c r="B437" s="4" t="str" cm="1">
        <f t="array" ref="B437">_xll.SNL.Clients.Office.Excel.Functions.SPG($A437, "SP_TOTAL_REV", B$3)</f>
        <v>NA</v>
      </c>
      <c r="C437" s="4" cm="1">
        <f t="array" ref="C437">_xll.SNL.Clients.Office.Excel.Functions.SPG($A437, "SP_TOTAL_REV", C$3)</f>
        <v>39704000</v>
      </c>
      <c r="D437" s="4" cm="1">
        <f t="array" ref="D437">_xll.SNL.Clients.Office.Excel.Functions.SPG($A437, "SP_TOTAL_REV", D$3)</f>
        <v>40217000</v>
      </c>
      <c r="E437" s="4" cm="1">
        <f t="array" ref="E437">_xll.SNL.Clients.Office.Excel.Functions.SPG($A437, "SP_TOTAL_REV", E$3)</f>
        <v>43175000</v>
      </c>
      <c r="F437" s="4" cm="1">
        <f t="array" ref="F437">_xll.SNL.Clients.Office.Excel.Functions.SPG($A437, "SP_TOTAL_REV", F$3)</f>
        <v>36418000</v>
      </c>
      <c r="G437" s="4" cm="1">
        <f t="array" ref="G437">_xll.SNL.Clients.Office.Excel.Functions.SPG($A437, "SP_TOTAL_REV", G$3)</f>
        <v>34786000</v>
      </c>
      <c r="H437" s="4" cm="1">
        <f t="array" ref="H437">_xll.SNL.Clients.Office.Excel.Functions.SPG($A437, "SP_TOTAL_REV", H$3)</f>
        <v>37710000</v>
      </c>
      <c r="I437" s="4" cm="1">
        <f t="array" ref="I437">_xll.SNL.Clients.Office.Excel.Functions.SPG($A437, "SP_TOTAL_REV", I$3)</f>
        <v>42916000</v>
      </c>
      <c r="J437" s="4" cm="1">
        <f t="array" ref="J437">_xll.SNL.Clients.Office.Excel.Functions.SPG($A437, "SP_TOTAL_REV", J$3)</f>
        <v>37257000</v>
      </c>
      <c r="K437" s="4" cm="1">
        <f t="array" ref="K437">_xll.SNL.Clients.Office.Excel.Functions.SPG($A437, "SP_TOTAL_REV", K$3)</f>
        <v>35831000</v>
      </c>
      <c r="L437" s="4" cm="1">
        <f t="array" ref="L437">_xll.SNL.Clients.Office.Excel.Functions.SPG($A437, "SP_TOTAL_REV", L$3)</f>
        <v>38872000</v>
      </c>
      <c r="M437" s="4" cm="1">
        <f t="array" ref="M437">_xll.SNL.Clients.Office.Excel.Functions.SPG($A437, "SP_TOTAL_REV", M$3)</f>
        <v>43792000</v>
      </c>
      <c r="N437" s="4" cm="1">
        <f t="array" ref="N437">_xll.SNL.Clients.Office.Excel.Functions.SPG($A437, "SP_TOTAL_REV", N$3)</f>
        <v>38908000</v>
      </c>
      <c r="O437" s="4" cm="1">
        <f t="array" ref="O437">_xll.SNL.Clients.Office.Excel.Functions.SPG($A437, "SP_TOTAL_REV", O$3)</f>
        <v>35719000</v>
      </c>
      <c r="P437" s="4" cm="1">
        <f t="array" ref="P437">_xll.SNL.Clients.Office.Excel.Functions.SPG($A437, "SP_TOTAL_REV", P$3)</f>
        <v>36820000</v>
      </c>
      <c r="Q437" s="4" cm="1">
        <f t="array" ref="Q437">_xll.SNL.Clients.Office.Excel.Functions.SPG($A437, "SP_TOTAL_REV", Q$3)</f>
        <v>41118000</v>
      </c>
      <c r="R437" s="4" cm="1">
        <f t="array" ref="R437">_xll.SNL.Clients.Office.Excel.Functions.SPG($A437, "SP_TOTAL_REV", R$3)</f>
        <v>37500000</v>
      </c>
      <c r="S437" s="4" cm="1">
        <f t="array" ref="S437">_xll.SNL.Clients.Office.Excel.Functions.SPG($A437, "SP_TOTAL_REV", S$3)</f>
        <v>32261000</v>
      </c>
      <c r="T437" s="4" cm="1">
        <f t="array" ref="T437">_xll.SNL.Clients.Office.Excel.Functions.SPG($A437, "SP_TOTAL_REV", T$3)</f>
        <v>33536000</v>
      </c>
      <c r="U437" s="4" cm="1">
        <f t="array" ref="U437">_xll.SNL.Clients.Office.Excel.Functions.SPG($A437, "SP_TOTAL_REV", U$3)</f>
        <v>38053000</v>
      </c>
      <c r="V437" s="4" cm="1">
        <f t="array" ref="V437">_xll.SNL.Clients.Office.Excel.Functions.SPG($A437, "SP_TOTAL_REV", V$3)</f>
        <v>28260000</v>
      </c>
      <c r="W437" s="4" cm="1">
        <f t="array" ref="W437">_xll.SNL.Clients.Office.Excel.Functions.SPG($A437, "SP_TOTAL_REV", W$3)</f>
        <v>25782000</v>
      </c>
      <c r="X437" s="4" cm="1">
        <f t="array" ref="X437">_xll.SNL.Clients.Office.Excel.Functions.SPG($A437, "SP_TOTAL_REV", X$3)</f>
        <v>27223000</v>
      </c>
      <c r="Y437" s="4" cm="1">
        <f t="array" ref="Y437">_xll.SNL.Clients.Office.Excel.Functions.SPG($A437, "SP_TOTAL_REV", Y$3)</f>
        <v>30839000</v>
      </c>
      <c r="Z437" s="4" cm="1">
        <f t="array" ref="Z437">_xll.SNL.Clients.Office.Excel.Functions.SPG($A437, "SP_TOTAL_REV", Z$3)</f>
        <v>26381000</v>
      </c>
    </row>
    <row r="438" spans="1:26" x14ac:dyDescent="0.3">
      <c r="A438" s="11" t="s">
        <v>442</v>
      </c>
      <c r="B438" s="4" cm="1">
        <f t="array" ref="B438">_xll.SNL.Clients.Office.Excel.Functions.SPG($A438, "SP_TOTAL_REV", B$3)</f>
        <v>1996300</v>
      </c>
      <c r="C438" s="4" cm="1">
        <f t="array" ref="C438">_xll.SNL.Clients.Office.Excel.Functions.SPG($A438, "SP_TOTAL_REV", C$3)</f>
        <v>2434900</v>
      </c>
      <c r="D438" s="4" cm="1">
        <f t="array" ref="D438">_xll.SNL.Clients.Office.Excel.Functions.SPG($A438, "SP_TOTAL_REV", D$3)</f>
        <v>2242700</v>
      </c>
      <c r="E438" s="4" cm="1">
        <f t="array" ref="E438">_xll.SNL.Clients.Office.Excel.Functions.SPG($A438, "SP_TOTAL_REV", E$3)</f>
        <v>2327100</v>
      </c>
      <c r="F438" s="4" cm="1">
        <f t="array" ref="F438">_xll.SNL.Clients.Office.Excel.Functions.SPG($A438, "SP_TOTAL_REV", F$3)</f>
        <v>2182900</v>
      </c>
      <c r="G438" s="4" cm="1">
        <f t="array" ref="G438">_xll.SNL.Clients.Office.Excel.Functions.SPG($A438, "SP_TOTAL_REV", G$3)</f>
        <v>2586200</v>
      </c>
      <c r="H438" s="4" cm="1">
        <f t="array" ref="H438">_xll.SNL.Clients.Office.Excel.Functions.SPG($A438, "SP_TOTAL_REV", H$3)</f>
        <v>2309000</v>
      </c>
      <c r="I438" s="4" cm="1">
        <f t="array" ref="I438">_xll.SNL.Clients.Office.Excel.Functions.SPG($A438, "SP_TOTAL_REV", I$3)</f>
        <v>2328500</v>
      </c>
      <c r="J438" s="4" cm="1">
        <f t="array" ref="J438">_xll.SNL.Clients.Office.Excel.Functions.SPG($A438, "SP_TOTAL_REV", J$3)</f>
        <v>2176900</v>
      </c>
      <c r="K438" s="4" cm="1">
        <f t="array" ref="K438">_xll.SNL.Clients.Office.Excel.Functions.SPG($A438, "SP_TOTAL_REV", K$3)</f>
        <v>2550500</v>
      </c>
      <c r="L438" s="4" cm="1">
        <f t="array" ref="L438">_xll.SNL.Clients.Office.Excel.Functions.SPG($A438, "SP_TOTAL_REV", L$3)</f>
        <v>2296200</v>
      </c>
      <c r="M438" s="4" cm="1">
        <f t="array" ref="M438">_xll.SNL.Clients.Office.Excel.Functions.SPG($A438, "SP_TOTAL_REV", M$3)</f>
        <v>2375500</v>
      </c>
      <c r="N438" s="4" cm="1">
        <f t="array" ref="N438">_xll.SNL.Clients.Office.Excel.Functions.SPG($A438, "SP_TOTAL_REV", N$3)</f>
        <v>2227200</v>
      </c>
      <c r="O438" s="4" cm="1">
        <f t="array" ref="O438">_xll.SNL.Clients.Office.Excel.Functions.SPG($A438, "SP_TOTAL_REV", O$3)</f>
        <v>2548900</v>
      </c>
      <c r="P438" s="4" cm="1">
        <f t="array" ref="P438">_xll.SNL.Clients.Office.Excel.Functions.SPG($A438, "SP_TOTAL_REV", P$3)</f>
        <v>2261700</v>
      </c>
      <c r="Q438" s="4" cm="1">
        <f t="array" ref="Q438">_xll.SNL.Clients.Office.Excel.Functions.SPG($A438, "SP_TOTAL_REV", Q$3)</f>
        <v>2269600</v>
      </c>
      <c r="R438" s="4" cm="1">
        <f t="array" ref="R438">_xll.SNL.Clients.Office.Excel.Functions.SPG($A438, "SP_TOTAL_REV", R$3)</f>
        <v>2027700</v>
      </c>
      <c r="S438" s="4" cm="1">
        <f t="array" ref="S438">_xll.SNL.Clients.Office.Excel.Functions.SPG($A438, "SP_TOTAL_REV", S$3)</f>
        <v>2284400</v>
      </c>
      <c r="T438" s="4" cm="1">
        <f t="array" ref="T438">_xll.SNL.Clients.Office.Excel.Functions.SPG($A438, "SP_TOTAL_REV", T$3)</f>
        <v>1954600</v>
      </c>
      <c r="U438" s="4" cm="1">
        <f t="array" ref="U438">_xll.SNL.Clients.Office.Excel.Functions.SPG($A438, "SP_TOTAL_REV", U$3)</f>
        <v>1853400</v>
      </c>
      <c r="V438" s="4" cm="1">
        <f t="array" ref="V438">_xll.SNL.Clients.Office.Excel.Functions.SPG($A438, "SP_TOTAL_REV", V$3)</f>
        <v>1972100</v>
      </c>
      <c r="W438" s="4" cm="1">
        <f t="array" ref="W438">_xll.SNL.Clients.Office.Excel.Functions.SPG($A438, "SP_TOTAL_REV", W$3)</f>
        <v>2433000</v>
      </c>
      <c r="X438" s="4" cm="1">
        <f t="array" ref="X438">_xll.SNL.Clients.Office.Excel.Functions.SPG($A438, "SP_TOTAL_REV", X$3)</f>
        <v>2061400</v>
      </c>
      <c r="Y438" s="4" cm="1">
        <f t="array" ref="Y438">_xll.SNL.Clients.Office.Excel.Functions.SPG($A438, "SP_TOTAL_REV", Y$3)</f>
        <v>2125900</v>
      </c>
      <c r="Z438" s="4" cm="1">
        <f t="array" ref="Z438">_xll.SNL.Clients.Office.Excel.Functions.SPG($A438, "SP_TOTAL_REV", Z$3)</f>
        <v>2004800</v>
      </c>
    </row>
    <row r="439" spans="1:26" x14ac:dyDescent="0.3">
      <c r="A439" s="11" t="s">
        <v>443</v>
      </c>
      <c r="B439" s="4" t="str" cm="1">
        <f t="array" ref="B439">_xll.SNL.Clients.Office.Excel.Functions.SPG($A439, "SP_TOTAL_REV", B$3)</f>
        <v>NA</v>
      </c>
      <c r="C439" s="4" cm="1">
        <f t="array" ref="C439">_xll.SNL.Clients.Office.Excel.Functions.SPG($A439, "SP_TOTAL_REV", C$3)</f>
        <v>2186000</v>
      </c>
      <c r="D439" s="4" cm="1">
        <f t="array" ref="D439">_xll.SNL.Clients.Office.Excel.Functions.SPG($A439, "SP_TOTAL_REV", D$3)</f>
        <v>2271200</v>
      </c>
      <c r="E439" s="4" cm="1">
        <f t="array" ref="E439">_xll.SNL.Clients.Office.Excel.Functions.SPG($A439, "SP_TOTAL_REV", E$3)</f>
        <v>2125100</v>
      </c>
      <c r="F439" s="4" cm="1">
        <f t="array" ref="F439">_xll.SNL.Clients.Office.Excel.Functions.SPG($A439, "SP_TOTAL_REV", F$3)</f>
        <v>2205700</v>
      </c>
      <c r="G439" s="4" cm="1">
        <f t="array" ref="G439">_xll.SNL.Clients.Office.Excel.Functions.SPG($A439, "SP_TOTAL_REV", G$3)</f>
        <v>2229200</v>
      </c>
      <c r="H439" s="4" cm="1">
        <f t="array" ref="H439">_xll.SNL.Clients.Office.Excel.Functions.SPG($A439, "SP_TOTAL_REV", H$3)</f>
        <v>1938600</v>
      </c>
      <c r="I439" s="4" cm="1">
        <f t="array" ref="I439">_xll.SNL.Clients.Office.Excel.Functions.SPG($A439, "SP_TOTAL_REV", I$3)</f>
        <v>1805200</v>
      </c>
      <c r="J439" s="4" cm="1">
        <f t="array" ref="J439">_xll.SNL.Clients.Office.Excel.Functions.SPG($A439, "SP_TOTAL_REV", J$3)</f>
        <v>2234800</v>
      </c>
      <c r="K439" s="4" cm="1">
        <f t="array" ref="K439">_xll.SNL.Clients.Office.Excel.Functions.SPG($A439, "SP_TOTAL_REV", K$3)</f>
        <v>2216300</v>
      </c>
      <c r="L439" s="4" cm="1">
        <f t="array" ref="L439">_xll.SNL.Clients.Office.Excel.Functions.SPG($A439, "SP_TOTAL_REV", L$3)</f>
        <v>2205100</v>
      </c>
      <c r="M439" s="4" cm="1">
        <f t="array" ref="M439">_xll.SNL.Clients.Office.Excel.Functions.SPG($A439, "SP_TOTAL_REV", M$3)</f>
        <v>1873000</v>
      </c>
      <c r="N439" s="4" cm="1">
        <f t="array" ref="N439">_xll.SNL.Clients.Office.Excel.Functions.SPG($A439, "SP_TOTAL_REV", N$3)</f>
        <v>2033800</v>
      </c>
      <c r="O439" s="4" cm="1">
        <f t="array" ref="O439">_xll.SNL.Clients.Office.Excel.Functions.SPG($A439, "SP_TOTAL_REV", O$3)</f>
        <v>2057100</v>
      </c>
      <c r="P439" s="4" cm="1">
        <f t="array" ref="P439">_xll.SNL.Clients.Office.Excel.Functions.SPG($A439, "SP_TOTAL_REV", P$3)</f>
        <v>2050000</v>
      </c>
      <c r="Q439" s="4" cm="1">
        <f t="array" ref="Q439">_xll.SNL.Clients.Office.Excel.Functions.SPG($A439, "SP_TOTAL_REV", Q$3)</f>
        <v>1858000</v>
      </c>
      <c r="R439" s="4" cm="1">
        <f t="array" ref="R439">_xll.SNL.Clients.Office.Excel.Functions.SPG($A439, "SP_TOTAL_REV", R$3)</f>
        <v>1920200</v>
      </c>
      <c r="S439" s="4" cm="1">
        <f t="array" ref="S439">_xll.SNL.Clients.Office.Excel.Functions.SPG($A439, "SP_TOTAL_REV", S$3)</f>
        <v>2076700</v>
      </c>
      <c r="T439" s="4" cm="1">
        <f t="array" ref="T439">_xll.SNL.Clients.Office.Excel.Functions.SPG($A439, "SP_TOTAL_REV", T$3)</f>
        <v>2034000</v>
      </c>
      <c r="U439" s="4" cm="1">
        <f t="array" ref="U439">_xll.SNL.Clients.Office.Excel.Functions.SPG($A439, "SP_TOTAL_REV", U$3)</f>
        <v>1971800</v>
      </c>
      <c r="V439" s="4" cm="1">
        <f t="array" ref="V439">_xll.SNL.Clients.Office.Excel.Functions.SPG($A439, "SP_TOTAL_REV", V$3)</f>
        <v>2092000</v>
      </c>
      <c r="W439" s="4" cm="1">
        <f t="array" ref="W439">_xll.SNL.Clients.Office.Excel.Functions.SPG($A439, "SP_TOTAL_REV", W$3)</f>
        <v>1972300</v>
      </c>
      <c r="X439" s="4" cm="1">
        <f t="array" ref="X439">_xll.SNL.Clients.Office.Excel.Functions.SPG($A439, "SP_TOTAL_REV", X$3)</f>
        <v>1957800</v>
      </c>
      <c r="Y439" s="4" cm="1">
        <f t="array" ref="Y439">_xll.SNL.Clients.Office.Excel.Functions.SPG($A439, "SP_TOTAL_REV", Y$3)</f>
        <v>1778900</v>
      </c>
      <c r="Z439" s="4" cm="1">
        <f t="array" ref="Z439">_xll.SNL.Clients.Office.Excel.Functions.SPG($A439, "SP_TOTAL_REV", Z$3)</f>
        <v>1902100</v>
      </c>
    </row>
    <row r="440" spans="1:26" x14ac:dyDescent="0.3">
      <c r="A440" s="11" t="s">
        <v>444</v>
      </c>
      <c r="B440" s="4" cm="1">
        <f t="array" ref="B440">_xll.SNL.Clients.Office.Excel.Functions.SPG($A440, "SP_TOTAL_REV", B$3)</f>
        <v>5999000</v>
      </c>
      <c r="C440" s="4" cm="1">
        <f t="array" ref="C440">_xll.SNL.Clients.Office.Excel.Functions.SPG($A440, "SP_TOTAL_REV", C$3)</f>
        <v>6576000</v>
      </c>
      <c r="D440" s="4" cm="1">
        <f t="array" ref="D440">_xll.SNL.Clients.Office.Excel.Functions.SPG($A440, "SP_TOTAL_REV", D$3)</f>
        <v>6383000</v>
      </c>
      <c r="E440" s="4" cm="1">
        <f t="array" ref="E440">_xll.SNL.Clients.Office.Excel.Functions.SPG($A440, "SP_TOTAL_REV", E$3)</f>
        <v>6476000</v>
      </c>
      <c r="F440" s="4" cm="1">
        <f t="array" ref="F440">_xll.SNL.Clients.Office.Excel.Functions.SPG($A440, "SP_TOTAL_REV", F$3)</f>
        <v>6411000</v>
      </c>
      <c r="G440" s="4" cm="1">
        <f t="array" ref="G440">_xll.SNL.Clients.Office.Excel.Functions.SPG($A440, "SP_TOTAL_REV", G$3)</f>
        <v>6860000</v>
      </c>
      <c r="H440" s="4" cm="1">
        <f t="array" ref="H440">_xll.SNL.Clients.Office.Excel.Functions.SPG($A440, "SP_TOTAL_REV", H$3)</f>
        <v>6570000</v>
      </c>
      <c r="I440" s="4" cm="1">
        <f t="array" ref="I440">_xll.SNL.Clients.Office.Excel.Functions.SPG($A440, "SP_TOTAL_REV", I$3)</f>
        <v>6721000</v>
      </c>
      <c r="J440" s="4" cm="1">
        <f t="array" ref="J440">_xll.SNL.Clients.Office.Excel.Functions.SPG($A440, "SP_TOTAL_REV", J$3)</f>
        <v>6489000</v>
      </c>
      <c r="K440" s="4" cm="1">
        <f t="array" ref="K440">_xll.SNL.Clients.Office.Excel.Functions.SPG($A440, "SP_TOTAL_REV", K$3)</f>
        <v>7381000</v>
      </c>
      <c r="L440" s="4" cm="1">
        <f t="array" ref="L440">_xll.SNL.Clients.Office.Excel.Functions.SPG($A440, "SP_TOTAL_REV", L$3)</f>
        <v>6505000</v>
      </c>
      <c r="M440" s="4" cm="1">
        <f t="array" ref="M440">_xll.SNL.Clients.Office.Excel.Functions.SPG($A440, "SP_TOTAL_REV", M$3)</f>
        <v>6554000</v>
      </c>
      <c r="N440" s="4" cm="1">
        <f t="array" ref="N440">_xll.SNL.Clients.Office.Excel.Functions.SPG($A440, "SP_TOTAL_REV", N$3)</f>
        <v>6045000</v>
      </c>
      <c r="O440" s="4" cm="1">
        <f t="array" ref="O440">_xll.SNL.Clients.Office.Excel.Functions.SPG($A440, "SP_TOTAL_REV", O$3)</f>
        <v>6709000</v>
      </c>
      <c r="P440" s="4" cm="1">
        <f t="array" ref="P440">_xll.SNL.Clients.Office.Excel.Functions.SPG($A440, "SP_TOTAL_REV", P$3)</f>
        <v>6324000</v>
      </c>
      <c r="Q440" s="4" cm="1">
        <f t="array" ref="Q440">_xll.SNL.Clients.Office.Excel.Functions.SPG($A440, "SP_TOTAL_REV", Q$3)</f>
        <v>6615000</v>
      </c>
      <c r="R440" s="4" cm="1">
        <f t="array" ref="R440">_xll.SNL.Clients.Office.Excel.Functions.SPG($A440, "SP_TOTAL_REV", R$3)</f>
        <v>6394000</v>
      </c>
      <c r="S440" s="4" cm="1">
        <f t="array" ref="S440">_xll.SNL.Clients.Office.Excel.Functions.SPG($A440, "SP_TOTAL_REV", S$3)</f>
        <v>6939000</v>
      </c>
      <c r="T440" s="4" cm="1">
        <f t="array" ref="T440">_xll.SNL.Clients.Office.Excel.Functions.SPG($A440, "SP_TOTAL_REV", T$3)</f>
        <v>6441000</v>
      </c>
      <c r="U440" s="4" cm="1">
        <f t="array" ref="U440">_xll.SNL.Clients.Office.Excel.Functions.SPG($A440, "SP_TOTAL_REV", U$3)</f>
        <v>6648000</v>
      </c>
      <c r="V440" s="4" cm="1">
        <f t="array" ref="V440">_xll.SNL.Clients.Office.Excel.Functions.SPG($A440, "SP_TOTAL_REV", V$3)</f>
        <v>6157000</v>
      </c>
      <c r="W440" s="4" cm="1">
        <f t="array" ref="W440">_xll.SNL.Clients.Office.Excel.Functions.SPG($A440, "SP_TOTAL_REV", W$3)</f>
        <v>6536000</v>
      </c>
      <c r="X440" s="4" cm="1">
        <f t="array" ref="X440">_xll.SNL.Clients.Office.Excel.Functions.SPG($A440, "SP_TOTAL_REV", X$3)</f>
        <v>6076000</v>
      </c>
      <c r="Y440" s="4" cm="1">
        <f t="array" ref="Y440">_xll.SNL.Clients.Office.Excel.Functions.SPG($A440, "SP_TOTAL_REV", Y$3)</f>
        <v>6406000</v>
      </c>
      <c r="Z440" s="4" cm="1">
        <f t="array" ref="Z440">_xll.SNL.Clients.Office.Excel.Functions.SPG($A440, "SP_TOTAL_REV", Z$3)</f>
        <v>5959000</v>
      </c>
    </row>
    <row r="441" spans="1:26" x14ac:dyDescent="0.3">
      <c r="A441" s="11" t="s">
        <v>445</v>
      </c>
      <c r="B441" s="4" t="str" cm="1">
        <f t="array" ref="B441">_xll.SNL.Clients.Office.Excel.Functions.SPG($A441, "SP_TOTAL_REV", B$3)</f>
        <v>NA</v>
      </c>
      <c r="C441" s="4" cm="1">
        <f t="array" ref="C441">_xll.SNL.Clients.Office.Excel.Functions.SPG($A441, "SP_TOTAL_REV", C$3)</f>
        <v>34308000</v>
      </c>
      <c r="D441" s="4" cm="1">
        <f t="array" ref="D441">_xll.SNL.Clients.Office.Excel.Functions.SPG($A441, "SP_TOTAL_REV", D$3)</f>
        <v>33634000</v>
      </c>
      <c r="E441" s="4" cm="1">
        <f t="array" ref="E441">_xll.SNL.Clients.Office.Excel.Functions.SPG($A441, "SP_TOTAL_REV", E$3)</f>
        <v>33912000</v>
      </c>
      <c r="F441" s="4" cm="1">
        <f t="array" ref="F441">_xll.SNL.Clients.Office.Excel.Functions.SPG($A441, "SP_TOTAL_REV", F$3)</f>
        <v>45269000</v>
      </c>
      <c r="G441" s="4" cm="1">
        <f t="array" ref="G441">_xll.SNL.Clients.Office.Excel.Functions.SPG($A441, "SP_TOTAL_REV", G$3)</f>
        <v>37064000</v>
      </c>
      <c r="H441" s="4" cm="1">
        <f t="array" ref="H441">_xll.SNL.Clients.Office.Excel.Functions.SPG($A441, "SP_TOTAL_REV", H$3)</f>
        <v>33957000</v>
      </c>
      <c r="I441" s="4" cm="1">
        <f t="array" ref="I441">_xll.SNL.Clients.Office.Excel.Functions.SPG($A441, "SP_TOTAL_REV", I$3)</f>
        <v>33853000</v>
      </c>
      <c r="J441" s="4" cm="1">
        <f t="array" ref="J441">_xll.SNL.Clients.Office.Excel.Functions.SPG($A441, "SP_TOTAL_REV", J$3)</f>
        <v>45165000</v>
      </c>
      <c r="K441" s="4" cm="1">
        <f t="array" ref="K441">_xll.SNL.Clients.Office.Excel.Functions.SPG($A441, "SP_TOTAL_REV", K$3)</f>
        <v>34822000</v>
      </c>
      <c r="L441" s="4" cm="1">
        <f t="array" ref="L441">_xll.SNL.Clients.Office.Excel.Functions.SPG($A441, "SP_TOTAL_REV", L$3)</f>
        <v>34198000</v>
      </c>
      <c r="M441" s="4" cm="1">
        <f t="array" ref="M441">_xll.SNL.Clients.Office.Excel.Functions.SPG($A441, "SP_TOTAL_REV", M$3)</f>
        <v>34638000</v>
      </c>
      <c r="N441" s="4" cm="1">
        <f t="array" ref="N441">_xll.SNL.Clients.Office.Excel.Functions.SPG($A441, "SP_TOTAL_REV", N$3)</f>
        <v>44600000</v>
      </c>
      <c r="O441" s="4" cm="1">
        <f t="array" ref="O441">_xll.SNL.Clients.Office.Excel.Functions.SPG($A441, "SP_TOTAL_REV", O$3)</f>
        <v>33048000</v>
      </c>
      <c r="P441" s="4" cm="1">
        <f t="array" ref="P441">_xll.SNL.Clients.Office.Excel.Functions.SPG($A441, "SP_TOTAL_REV", P$3)</f>
        <v>31860000</v>
      </c>
      <c r="Q441" s="4" cm="1">
        <f t="array" ref="Q441">_xll.SNL.Clients.Office.Excel.Functions.SPG($A441, "SP_TOTAL_REV", Q$3)</f>
        <v>31682000</v>
      </c>
      <c r="R441" s="4" cm="1">
        <f t="array" ref="R441">_xll.SNL.Clients.Office.Excel.Functions.SPG($A441, "SP_TOTAL_REV", R$3)</f>
        <v>41298000</v>
      </c>
      <c r="S441" s="4" cm="1">
        <f t="array" ref="S441">_xll.SNL.Clients.Office.Excel.Functions.SPG($A441, "SP_TOTAL_REV", S$3)</f>
        <v>30737000</v>
      </c>
      <c r="T441" s="4" cm="1">
        <f t="array" ref="T441">_xll.SNL.Clients.Office.Excel.Functions.SPG($A441, "SP_TOTAL_REV", T$3)</f>
        <v>29723000</v>
      </c>
      <c r="U441" s="4" cm="1">
        <f t="array" ref="U441">_xll.SNL.Clients.Office.Excel.Functions.SPG($A441, "SP_TOTAL_REV", U$3)</f>
        <v>30489000</v>
      </c>
      <c r="V441" s="4" cm="1">
        <f t="array" ref="V441">_xll.SNL.Clients.Office.Excel.Functions.SPG($A441, "SP_TOTAL_REV", V$3)</f>
        <v>41549000</v>
      </c>
      <c r="W441" s="4" cm="1">
        <f t="array" ref="W441">_xll.SNL.Clients.Office.Excel.Functions.SPG($A441, "SP_TOTAL_REV", W$3)</f>
        <v>28893000</v>
      </c>
      <c r="X441" s="4" cm="1">
        <f t="array" ref="X441">_xll.SNL.Clients.Office.Excel.Functions.SPG($A441, "SP_TOTAL_REV", X$3)</f>
        <v>27974000</v>
      </c>
      <c r="Y441" s="4" cm="1">
        <f t="array" ref="Y441">_xll.SNL.Clients.Office.Excel.Functions.SPG($A441, "SP_TOTAL_REV", Y$3)</f>
        <v>28168000</v>
      </c>
      <c r="Z441" s="4" cm="1">
        <f t="array" ref="Z441">_xll.SNL.Clients.Office.Excel.Functions.SPG($A441, "SP_TOTAL_REV", Z$3)</f>
        <v>37251000</v>
      </c>
    </row>
    <row r="442" spans="1:26" x14ac:dyDescent="0.3">
      <c r="A442" s="11" t="s">
        <v>446</v>
      </c>
      <c r="B442" s="4" cm="1">
        <f t="array" ref="B442">_xll.SNL.Clients.Office.Excel.Functions.SPG($A442, "SP_TOTAL_REV", B$3)</f>
        <v>2620900</v>
      </c>
      <c r="C442" s="4" cm="1">
        <f t="array" ref="C442">_xll.SNL.Clients.Office.Excel.Functions.SPG($A442, "SP_TOTAL_REV", C$3)</f>
        <v>2815900</v>
      </c>
      <c r="D442" s="4" cm="1">
        <f t="array" ref="D442">_xll.SNL.Clients.Office.Excel.Functions.SPG($A442, "SP_TOTAL_REV", D$3)</f>
        <v>2810900</v>
      </c>
      <c r="E442" s="4" cm="1">
        <f t="array" ref="E442">_xll.SNL.Clients.Office.Excel.Functions.SPG($A442, "SP_TOTAL_REV", E$3)</f>
        <v>2816600</v>
      </c>
      <c r="F442" s="4" cm="1">
        <f t="array" ref="F442">_xll.SNL.Clients.Office.Excel.Functions.SPG($A442, "SP_TOTAL_REV", F$3)</f>
        <v>2679400</v>
      </c>
      <c r="G442" s="4" cm="1">
        <f t="array" ref="G442">_xll.SNL.Clients.Office.Excel.Functions.SPG($A442, "SP_TOTAL_REV", G$3)</f>
        <v>3149500</v>
      </c>
      <c r="H442" s="4" cm="1">
        <f t="array" ref="H442">_xll.SNL.Clients.Office.Excel.Functions.SPG($A442, "SP_TOTAL_REV", H$3)</f>
        <v>3548300</v>
      </c>
      <c r="I442" s="4" cm="1">
        <f t="array" ref="I442">_xll.SNL.Clients.Office.Excel.Functions.SPG($A442, "SP_TOTAL_REV", I$3)</f>
        <v>3394000</v>
      </c>
      <c r="J442" s="4" cm="1">
        <f t="array" ref="J442">_xll.SNL.Clients.Office.Excel.Functions.SPG($A442, "SP_TOTAL_REV", J$3)</f>
        <v>3604300</v>
      </c>
      <c r="K442" s="4" cm="1">
        <f t="array" ref="K442">_xll.SNL.Clients.Office.Excel.Functions.SPG($A442, "SP_TOTAL_REV", K$3)</f>
        <v>4481300</v>
      </c>
      <c r="L442" s="4" cm="1">
        <f t="array" ref="L442">_xll.SNL.Clients.Office.Excel.Functions.SPG($A442, "SP_TOTAL_REV", L$3)</f>
        <v>5348500</v>
      </c>
      <c r="M442" s="4" cm="1">
        <f t="array" ref="M442">_xll.SNL.Clients.Office.Excel.Functions.SPG($A442, "SP_TOTAL_REV", M$3)</f>
        <v>5373100</v>
      </c>
      <c r="N442" s="4" cm="1">
        <f t="array" ref="N442">_xll.SNL.Clients.Office.Excel.Functions.SPG($A442, "SP_TOTAL_REV", N$3)</f>
        <v>3922300</v>
      </c>
      <c r="O442" s="4" cm="1">
        <f t="array" ref="O442">_xll.SNL.Clients.Office.Excel.Functions.SPG($A442, "SP_TOTAL_REV", O$3)</f>
        <v>3841000</v>
      </c>
      <c r="P442" s="4" cm="1">
        <f t="array" ref="P442">_xll.SNL.Clients.Office.Excel.Functions.SPG($A442, "SP_TOTAL_REV", P$3)</f>
        <v>3418600</v>
      </c>
      <c r="Q442" s="4" cm="1">
        <f t="array" ref="Q442">_xll.SNL.Clients.Office.Excel.Functions.SPG($A442, "SP_TOTAL_REV", Q$3)</f>
        <v>2800700</v>
      </c>
      <c r="R442" s="4" cm="1">
        <f t="array" ref="R442">_xll.SNL.Clients.Office.Excel.Functions.SPG($A442, "SP_TOTAL_REV", R$3)</f>
        <v>2297100</v>
      </c>
      <c r="S442" s="4" cm="1">
        <f t="array" ref="S442">_xll.SNL.Clients.Office.Excel.Functions.SPG($A442, "SP_TOTAL_REV", S$3)</f>
        <v>2457400</v>
      </c>
      <c r="T442" s="4" cm="1">
        <f t="array" ref="T442">_xll.SNL.Clients.Office.Excel.Functions.SPG($A442, "SP_TOTAL_REV", T$3)</f>
        <v>2381500</v>
      </c>
      <c r="U442" s="4" cm="1">
        <f t="array" ref="U442">_xll.SNL.Clients.Office.Excel.Functions.SPG($A442, "SP_TOTAL_REV", U$3)</f>
        <v>2044700</v>
      </c>
      <c r="V442" s="4" cm="1">
        <f t="array" ref="V442">_xll.SNL.Clients.Office.Excel.Functions.SPG($A442, "SP_TOTAL_REV", V$3)</f>
        <v>1798100</v>
      </c>
      <c r="W442" s="4" cm="1">
        <f t="array" ref="W442">_xll.SNL.Clients.Office.Excel.Functions.SPG($A442, "SP_TOTAL_REV", W$3)</f>
        <v>2076300</v>
      </c>
      <c r="X442" s="4" cm="1">
        <f t="array" ref="X442">_xll.SNL.Clients.Office.Excel.Functions.SPG($A442, "SP_TOTAL_REV", X$3)</f>
        <v>2753400</v>
      </c>
      <c r="Y442" s="4" cm="1">
        <f t="array" ref="Y442">_xll.SNL.Clients.Office.Excel.Functions.SPG($A442, "SP_TOTAL_REV", Y$3)</f>
        <v>2176900</v>
      </c>
      <c r="Z442" s="4" cm="1">
        <f t="array" ref="Z442">_xll.SNL.Clients.Office.Excel.Functions.SPG($A442, "SP_TOTAL_REV", Z$3)</f>
        <v>1899700</v>
      </c>
    </row>
    <row r="443" spans="1:26" x14ac:dyDescent="0.3">
      <c r="A443" s="11" t="s">
        <v>447</v>
      </c>
      <c r="B443" s="4" cm="1">
        <f t="array" ref="B443">_xll.SNL.Clients.Office.Excel.Functions.SPG($A443, "SP_TOTAL_REV", B$3)</f>
        <v>5452000</v>
      </c>
      <c r="C443" s="4" cm="1">
        <f t="array" ref="C443">_xll.SNL.Clients.Office.Excel.Functions.SPG($A443, "SP_TOTAL_REV", C$3)</f>
        <v>5567000</v>
      </c>
      <c r="D443" s="4" cm="1">
        <f t="array" ref="D443">_xll.SNL.Clients.Office.Excel.Functions.SPG($A443, "SP_TOTAL_REV", D$3)</f>
        <v>5432000</v>
      </c>
      <c r="E443" s="4" cm="1">
        <f t="array" ref="E443">_xll.SNL.Clients.Office.Excel.Functions.SPG($A443, "SP_TOTAL_REV", E$3)</f>
        <v>5154000</v>
      </c>
      <c r="F443" s="4" cm="1">
        <f t="array" ref="F443">_xll.SNL.Clients.Office.Excel.Functions.SPG($A443, "SP_TOTAL_REV", F$3)</f>
        <v>5145000</v>
      </c>
      <c r="G443" s="4" cm="1">
        <f t="array" ref="G443">_xll.SNL.Clients.Office.Excel.Functions.SPG($A443, "SP_TOTAL_REV", G$3)</f>
        <v>5361000</v>
      </c>
      <c r="H443" s="4" cm="1">
        <f t="array" ref="H443">_xll.SNL.Clients.Office.Excel.Functions.SPG($A443, "SP_TOTAL_REV", H$3)</f>
        <v>5233000</v>
      </c>
      <c r="I443" s="4" cm="1">
        <f t="array" ref="I443">_xll.SNL.Clients.Office.Excel.Functions.SPG($A443, "SP_TOTAL_REV", I$3)</f>
        <v>5293000</v>
      </c>
      <c r="J443" s="4" cm="1">
        <f t="array" ref="J443">_xll.SNL.Clients.Office.Excel.Functions.SPG($A443, "SP_TOTAL_REV", J$3)</f>
        <v>5603000</v>
      </c>
      <c r="K443" s="4" cm="1">
        <f t="array" ref="K443">_xll.SNL.Clients.Office.Excel.Functions.SPG($A443, "SP_TOTAL_REV", K$3)</f>
        <v>5768000</v>
      </c>
      <c r="L443" s="4" cm="1">
        <f t="array" ref="L443">_xll.SNL.Clients.Office.Excel.Functions.SPG($A443, "SP_TOTAL_REV", L$3)</f>
        <v>5550000</v>
      </c>
      <c r="M443" s="4" cm="1">
        <f t="array" ref="M443">_xll.SNL.Clients.Office.Excel.Functions.SPG($A443, "SP_TOTAL_REV", M$3)</f>
        <v>5121000</v>
      </c>
      <c r="N443" s="4" cm="1">
        <f t="array" ref="N443">_xll.SNL.Clients.Office.Excel.Functions.SPG($A443, "SP_TOTAL_REV", N$3)</f>
        <v>4708000</v>
      </c>
      <c r="O443" s="4" cm="1">
        <f t="array" ref="O443">_xll.SNL.Clients.Office.Excel.Functions.SPG($A443, "SP_TOTAL_REV", O$3)</f>
        <v>5174000</v>
      </c>
      <c r="P443" s="4" cm="1">
        <f t="array" ref="P443">_xll.SNL.Clients.Office.Excel.Functions.SPG($A443, "SP_TOTAL_REV", P$3)</f>
        <v>5205000</v>
      </c>
      <c r="Q443" s="4" cm="1">
        <f t="array" ref="Q443">_xll.SNL.Clients.Office.Excel.Functions.SPG($A443, "SP_TOTAL_REV", Q$3)</f>
        <v>4677000</v>
      </c>
      <c r="R443" s="4" cm="1">
        <f t="array" ref="R443">_xll.SNL.Clients.Office.Excel.Functions.SPG($A443, "SP_TOTAL_REV", R$3)</f>
        <v>4220000</v>
      </c>
      <c r="S443" s="4" cm="1">
        <f t="array" ref="S443">_xll.SNL.Clients.Office.Excel.Functions.SPG($A443, "SP_TOTAL_REV", S$3)</f>
        <v>4208000</v>
      </c>
      <c r="T443" s="4" cm="1">
        <f t="array" ref="T443">_xll.SNL.Clients.Office.Excel.Functions.SPG($A443, "SP_TOTAL_REV", T$3)</f>
        <v>4281000</v>
      </c>
      <c r="U443" s="4" cm="1">
        <f t="array" ref="U443">_xll.SNL.Clients.Office.Excel.Functions.SPG($A443, "SP_TOTAL_REV", U$3)</f>
        <v>4076000</v>
      </c>
      <c r="V443" s="4" cm="1">
        <f t="array" ref="V443">_xll.SNL.Clients.Office.Excel.Functions.SPG($A443, "SP_TOTAL_REV", V$3)</f>
        <v>4336000</v>
      </c>
      <c r="W443" s="4" cm="1">
        <f t="array" ref="W443">_xll.SNL.Clients.Office.Excel.Functions.SPG($A443, "SP_TOTAL_REV", W$3)</f>
        <v>4321000</v>
      </c>
      <c r="X443" s="4" cm="1">
        <f t="array" ref="X443">_xll.SNL.Clients.Office.Excel.Functions.SPG($A443, "SP_TOTAL_REV", X$3)</f>
        <v>4242000</v>
      </c>
      <c r="Y443" s="4" cm="1">
        <f t="array" ref="Y443">_xll.SNL.Clients.Office.Excel.Functions.SPG($A443, "SP_TOTAL_REV", Y$3)</f>
        <v>4215000</v>
      </c>
      <c r="Z443" s="4" cm="1">
        <f t="array" ref="Z443">_xll.SNL.Clients.Office.Excel.Functions.SPG($A443, "SP_TOTAL_REV", Z$3)</f>
        <v>4286000</v>
      </c>
    </row>
    <row r="444" spans="1:26" x14ac:dyDescent="0.3">
      <c r="A444" s="11" t="s">
        <v>448</v>
      </c>
      <c r="B444" s="4" cm="1">
        <f t="array" ref="B444">_xll.SNL.Clients.Office.Excel.Functions.SPG($A444, "SP_TOTAL_REV", B$3)</f>
        <v>19776000</v>
      </c>
      <c r="C444" s="4" cm="1">
        <f t="array" ref="C444">_xll.SNL.Clients.Office.Excel.Functions.SPG($A444, "SP_TOTAL_REV", C$3)</f>
        <v>21882000</v>
      </c>
      <c r="D444" s="4" cm="1">
        <f t="array" ref="D444">_xll.SNL.Clients.Office.Excel.Functions.SPG($A444, "SP_TOTAL_REV", D$3)</f>
        <v>21737000</v>
      </c>
      <c r="E444" s="4" cm="1">
        <f t="array" ref="E444">_xll.SNL.Clients.Office.Excel.Functions.SPG($A444, "SP_TOTAL_REV", E$3)</f>
        <v>20532000</v>
      </c>
      <c r="F444" s="4" cm="1">
        <f t="array" ref="F444">_xll.SNL.Clients.Office.Excel.Functions.SPG($A444, "SP_TOTAL_REV", F$3)</f>
        <v>20195000</v>
      </c>
      <c r="G444" s="4" cm="1">
        <f t="array" ref="G444">_xll.SNL.Clients.Office.Excel.Functions.SPG($A444, "SP_TOTAL_REV", G$3)</f>
        <v>21441000</v>
      </c>
      <c r="H444" s="4" cm="1">
        <f t="array" ref="H444">_xll.SNL.Clients.Office.Excel.Functions.SPG($A444, "SP_TOTAL_REV", H$3)</f>
        <v>21871000</v>
      </c>
      <c r="I444" s="4" cm="1">
        <f t="array" ref="I444">_xll.SNL.Clients.Office.Excel.Functions.SPG($A444, "SP_TOTAL_REV", I$3)</f>
        <v>20553000</v>
      </c>
      <c r="J444" s="4" cm="1">
        <f t="array" ref="J444">_xll.SNL.Clients.Office.Excel.Functions.SPG($A444, "SP_TOTAL_REV", J$3)</f>
        <v>20068000</v>
      </c>
      <c r="K444" s="4" cm="1">
        <f t="array" ref="K444">_xll.SNL.Clients.Office.Excel.Functions.SPG($A444, "SP_TOTAL_REV", K$3)</f>
        <v>20773000</v>
      </c>
      <c r="L444" s="4" cm="1">
        <f t="array" ref="L444">_xll.SNL.Clients.Office.Excel.Functions.SPG($A444, "SP_TOTAL_REV", L$3)</f>
        <v>20612000</v>
      </c>
      <c r="M444" s="4" cm="1">
        <f t="array" ref="M444">_xll.SNL.Clients.Office.Excel.Functions.SPG($A444, "SP_TOTAL_REV", M$3)</f>
        <v>19515000</v>
      </c>
      <c r="N444" s="4" cm="1">
        <f t="array" ref="N444">_xll.SNL.Clients.Office.Excel.Functions.SPG($A444, "SP_TOTAL_REV", N$3)</f>
        <v>19381000</v>
      </c>
      <c r="O444" s="4" cm="1">
        <f t="array" ref="O444">_xll.SNL.Clients.Office.Excel.Functions.SPG($A444, "SP_TOTAL_REV", O$3)</f>
        <v>20953000</v>
      </c>
      <c r="P444" s="4" cm="1">
        <f t="array" ref="P444">_xll.SNL.Clients.Office.Excel.Functions.SPG($A444, "SP_TOTAL_REV", P$3)</f>
        <v>20338000</v>
      </c>
      <c r="Q444" s="4" cm="1">
        <f t="array" ref="Q444">_xll.SNL.Clients.Office.Excel.Functions.SPG($A444, "SP_TOTAL_REV", Q$3)</f>
        <v>18946000</v>
      </c>
      <c r="R444" s="4" cm="1">
        <f t="array" ref="R444">_xll.SNL.Clients.Office.Excel.Functions.SPG($A444, "SP_TOTAL_REV", R$3)</f>
        <v>18109000</v>
      </c>
      <c r="S444" s="4" cm="1">
        <f t="array" ref="S444">_xll.SNL.Clients.Office.Excel.Functions.SPG($A444, "SP_TOTAL_REV", S$3)</f>
        <v>19745000</v>
      </c>
      <c r="T444" s="4" cm="1">
        <f t="array" ref="T444">_xll.SNL.Clients.Office.Excel.Functions.SPG($A444, "SP_TOTAL_REV", T$3)</f>
        <v>19318000</v>
      </c>
      <c r="U444" s="4" cm="1">
        <f t="array" ref="U444">_xll.SNL.Clients.Office.Excel.Functions.SPG($A444, "SP_TOTAL_REV", U$3)</f>
        <v>17698000</v>
      </c>
      <c r="V444" s="4" cm="1">
        <f t="array" ref="V444">_xll.SNL.Clients.Office.Excel.Functions.SPG($A444, "SP_TOTAL_REV", V$3)</f>
        <v>17214000</v>
      </c>
      <c r="W444" s="4" cm="1">
        <f t="array" ref="W444">_xll.SNL.Clients.Office.Excel.Functions.SPG($A444, "SP_TOTAL_REV", W$3)</f>
        <v>18240000</v>
      </c>
      <c r="X444" s="4" cm="1">
        <f t="array" ref="X444">_xll.SNL.Clients.Office.Excel.Functions.SPG($A444, "SP_TOTAL_REV", X$3)</f>
        <v>17798000</v>
      </c>
      <c r="Y444" s="4" cm="1">
        <f t="array" ref="Y444">_xll.SNL.Clients.Office.Excel.Functions.SPG($A444, "SP_TOTAL_REV", Y$3)</f>
        <v>17094000</v>
      </c>
      <c r="Z444" s="4" cm="1">
        <f t="array" ref="Z444">_xll.SNL.Clients.Office.Excel.Functions.SPG($A444, "SP_TOTAL_REV", Z$3)</f>
        <v>16462000</v>
      </c>
    </row>
    <row r="445" spans="1:26" x14ac:dyDescent="0.3">
      <c r="A445" s="11" t="s">
        <v>449</v>
      </c>
      <c r="B445" s="4" cm="1">
        <f t="array" ref="B445">_xll.SNL.Clients.Office.Excel.Functions.SPG($A445, "SP_TOTAL_REV", B$3)</f>
        <v>20402000</v>
      </c>
      <c r="C445" s="4" cm="1">
        <f t="array" ref="C445">_xll.SNL.Clients.Office.Excel.Functions.SPG($A445, "SP_TOTAL_REV", C$3)</f>
        <v>20266900</v>
      </c>
      <c r="D445" s="4" cm="1">
        <f t="array" ref="D445">_xll.SNL.Clients.Office.Excel.Functions.SPG($A445, "SP_TOTAL_REV", D$3)</f>
        <v>19711800</v>
      </c>
      <c r="E445" s="4" cm="1">
        <f t="array" ref="E445">_xll.SNL.Clients.Office.Excel.Functions.SPG($A445, "SP_TOTAL_REV", E$3)</f>
        <v>18127000</v>
      </c>
      <c r="F445" s="4" cm="1">
        <f t="array" ref="F445">_xll.SNL.Clients.Office.Excel.Functions.SPG($A445, "SP_TOTAL_REV", F$3)</f>
        <v>17236800</v>
      </c>
      <c r="G445" s="4" cm="1">
        <f t="array" ref="G445">_xll.SNL.Clients.Office.Excel.Functions.SPG($A445, "SP_TOTAL_REV", G$3)</f>
        <v>16883800</v>
      </c>
      <c r="H445" s="4" cm="1">
        <f t="array" ref="H445">_xll.SNL.Clients.Office.Excel.Functions.SPG($A445, "SP_TOTAL_REV", H$3)</f>
        <v>15553400</v>
      </c>
      <c r="I445" s="4" cm="1">
        <f t="array" ref="I445">_xll.SNL.Clients.Office.Excel.Functions.SPG($A445, "SP_TOTAL_REV", I$3)</f>
        <v>15347400</v>
      </c>
      <c r="J445" s="4" cm="1">
        <f t="array" ref="J445">_xll.SNL.Clients.Office.Excel.Functions.SPG($A445, "SP_TOTAL_REV", J$3)</f>
        <v>14297700</v>
      </c>
      <c r="K445" s="4" cm="1">
        <f t="array" ref="K445">_xll.SNL.Clients.Office.Excel.Functions.SPG($A445, "SP_TOTAL_REV", K$3)</f>
        <v>13462900</v>
      </c>
      <c r="L445" s="4" cm="1">
        <f t="array" ref="L445">_xll.SNL.Clients.Office.Excel.Functions.SPG($A445, "SP_TOTAL_REV", L$3)</f>
        <v>12774400</v>
      </c>
      <c r="M445" s="4" cm="1">
        <f t="array" ref="M445">_xll.SNL.Clients.Office.Excel.Functions.SPG($A445, "SP_TOTAL_REV", M$3)</f>
        <v>11513300</v>
      </c>
      <c r="N445" s="4" cm="1">
        <f t="array" ref="N445">_xll.SNL.Clients.Office.Excel.Functions.SPG($A445, "SP_TOTAL_REV", N$3)</f>
        <v>11835800</v>
      </c>
      <c r="O445" s="4" cm="1">
        <f t="array" ref="O445">_xll.SNL.Clients.Office.Excel.Functions.SPG($A445, "SP_TOTAL_REV", O$3)</f>
        <v>12485100</v>
      </c>
      <c r="P445" s="4" cm="1">
        <f t="array" ref="P445">_xll.SNL.Clients.Office.Excel.Functions.SPG($A445, "SP_TOTAL_REV", P$3)</f>
        <v>11852600</v>
      </c>
      <c r="Q445" s="4" cm="1">
        <f t="array" ref="Q445">_xll.SNL.Clients.Office.Excel.Functions.SPG($A445, "SP_TOTAL_REV", Q$3)</f>
        <v>11899200</v>
      </c>
      <c r="R445" s="4" cm="1">
        <f t="array" ref="R445">_xll.SNL.Clients.Office.Excel.Functions.SPG($A445, "SP_TOTAL_REV", R$3)</f>
        <v>11439600</v>
      </c>
      <c r="S445" s="4" cm="1">
        <f t="array" ref="S445">_xll.SNL.Clients.Office.Excel.Functions.SPG($A445, "SP_TOTAL_REV", S$3)</f>
        <v>11410300</v>
      </c>
      <c r="T445" s="4" cm="1">
        <f t="array" ref="T445">_xll.SNL.Clients.Office.Excel.Functions.SPG($A445, "SP_TOTAL_REV", T$3)</f>
        <v>10942500</v>
      </c>
      <c r="U445" s="4" cm="1">
        <f t="array" ref="U445">_xll.SNL.Clients.Office.Excel.Functions.SPG($A445, "SP_TOTAL_REV", U$3)</f>
        <v>10967200</v>
      </c>
      <c r="V445" s="4" cm="1">
        <f t="array" ref="V445">_xll.SNL.Clients.Office.Excel.Functions.SPG($A445, "SP_TOTAL_REV", V$3)</f>
        <v>9318100</v>
      </c>
      <c r="W445" s="4" cm="1">
        <f t="array" ref="W445">_xll.SNL.Clients.Office.Excel.Functions.SPG($A445, "SP_TOTAL_REV", W$3)</f>
        <v>10734800</v>
      </c>
      <c r="X445" s="4" cm="1">
        <f t="array" ref="X445">_xll.SNL.Clients.Office.Excel.Functions.SPG($A445, "SP_TOTAL_REV", X$3)</f>
        <v>9524600</v>
      </c>
      <c r="Y445" s="4" cm="1">
        <f t="array" ref="Y445">_xll.SNL.Clients.Office.Excel.Functions.SPG($A445, "SP_TOTAL_REV", Y$3)</f>
        <v>9444500</v>
      </c>
      <c r="Z445" s="4" cm="1">
        <f t="array" ref="Z445">_xll.SNL.Clients.Office.Excel.Functions.SPG($A445, "SP_TOTAL_REV", Z$3)</f>
        <v>9293800</v>
      </c>
    </row>
    <row r="446" spans="1:26" x14ac:dyDescent="0.3">
      <c r="A446" s="11" t="s">
        <v>450</v>
      </c>
      <c r="B446" s="4" cm="1">
        <f t="array" ref="B446">_xll.SNL.Clients.Office.Excel.Functions.SPG($A446, "SP_TOTAL_REV", B$3)</f>
        <v>5305700</v>
      </c>
      <c r="C446" s="4" cm="1">
        <f t="array" ref="C446">_xll.SNL.Clients.Office.Excel.Functions.SPG($A446, "SP_TOTAL_REV", C$3)</f>
        <v>5297200</v>
      </c>
      <c r="D446" s="4" cm="1">
        <f t="array" ref="D446">_xll.SNL.Clients.Office.Excel.Functions.SPG($A446, "SP_TOTAL_REV", D$3)</f>
        <v>6162500</v>
      </c>
      <c r="E446" s="4" cm="1">
        <f t="array" ref="E446">_xll.SNL.Clients.Office.Excel.Functions.SPG($A446, "SP_TOTAL_REV", E$3)</f>
        <v>6271500</v>
      </c>
      <c r="F446" s="4" cm="1">
        <f t="array" ref="F446">_xll.SNL.Clients.Office.Excel.Functions.SPG($A446, "SP_TOTAL_REV", F$3)</f>
        <v>5367300</v>
      </c>
      <c r="G446" s="4" cm="1">
        <f t="array" ref="G446">_xll.SNL.Clients.Office.Excel.Functions.SPG($A446, "SP_TOTAL_REV", G$3)</f>
        <v>5252200</v>
      </c>
      <c r="H446" s="4" cm="1">
        <f t="array" ref="H446">_xll.SNL.Clients.Office.Excel.Functions.SPG($A446, "SP_TOTAL_REV", H$3)</f>
        <v>6116700</v>
      </c>
      <c r="I446" s="4" cm="1">
        <f t="array" ref="I446">_xll.SNL.Clients.Office.Excel.Functions.SPG($A446, "SP_TOTAL_REV", I$3)</f>
        <v>6240600</v>
      </c>
      <c r="J446" s="4" cm="1">
        <f t="array" ref="J446">_xll.SNL.Clients.Office.Excel.Functions.SPG($A446, "SP_TOTAL_REV", J$3)</f>
        <v>5442400</v>
      </c>
      <c r="K446" s="4" cm="1">
        <f t="array" ref="K446">_xll.SNL.Clients.Office.Excel.Functions.SPG($A446, "SP_TOTAL_REV", K$3)</f>
        <v>5230500</v>
      </c>
      <c r="L446" s="4" cm="1">
        <f t="array" ref="L446">_xll.SNL.Clients.Office.Excel.Functions.SPG($A446, "SP_TOTAL_REV", L$3)</f>
        <v>6047400</v>
      </c>
      <c r="M446" s="4" cm="1">
        <f t="array" ref="M446">_xll.SNL.Clients.Office.Excel.Functions.SPG($A446, "SP_TOTAL_REV", M$3)</f>
        <v>5872300</v>
      </c>
      <c r="N446" s="4" cm="1">
        <f t="array" ref="N446">_xll.SNL.Clients.Office.Excel.Functions.SPG($A446, "SP_TOTAL_REV", N$3)</f>
        <v>4998700</v>
      </c>
      <c r="O446" s="4" cm="1">
        <f t="array" ref="O446">_xll.SNL.Clients.Office.Excel.Functions.SPG($A446, "SP_TOTAL_REV", O$3)</f>
        <v>4762100</v>
      </c>
      <c r="P446" s="4" cm="1">
        <f t="array" ref="P446">_xll.SNL.Clients.Office.Excel.Functions.SPG($A446, "SP_TOTAL_REV", P$3)</f>
        <v>5146700</v>
      </c>
      <c r="Q446" s="4" cm="1">
        <f t="array" ref="Q446">_xll.SNL.Clients.Office.Excel.Functions.SPG($A446, "SP_TOTAL_REV", Q$3)</f>
        <v>5379800</v>
      </c>
      <c r="R446" s="4" cm="1">
        <f t="array" ref="R446">_xll.SNL.Clients.Office.Excel.Functions.SPG($A446, "SP_TOTAL_REV", R$3)</f>
        <v>4656000</v>
      </c>
      <c r="S446" s="4" cm="1">
        <f t="array" ref="S446">_xll.SNL.Clients.Office.Excel.Functions.SPG($A446, "SP_TOTAL_REV", S$3)</f>
        <v>4488800</v>
      </c>
      <c r="T446" s="4" cm="1">
        <f t="array" ref="T446">_xll.SNL.Clients.Office.Excel.Functions.SPG($A446, "SP_TOTAL_REV", T$3)</f>
        <v>5122200</v>
      </c>
      <c r="U446" s="4" cm="1">
        <f t="array" ref="U446">_xll.SNL.Clients.Office.Excel.Functions.SPG($A446, "SP_TOTAL_REV", U$3)</f>
        <v>4604000</v>
      </c>
      <c r="V446" s="4" cm="1">
        <f t="array" ref="V446">_xll.SNL.Clients.Office.Excel.Functions.SPG($A446, "SP_TOTAL_REV", V$3)</f>
        <v>4146700</v>
      </c>
      <c r="W446" s="4" cm="1">
        <f t="array" ref="W446">_xll.SNL.Clients.Office.Excel.Functions.SPG($A446, "SP_TOTAL_REV", W$3)</f>
        <v>4114400</v>
      </c>
      <c r="X446" s="4" cm="1">
        <f t="array" ref="X446">_xll.SNL.Clients.Office.Excel.Functions.SPG($A446, "SP_TOTAL_REV", X$3)</f>
        <v>4867700</v>
      </c>
      <c r="Y446" s="4" cm="1">
        <f t="array" ref="Y446">_xll.SNL.Clients.Office.Excel.Functions.SPG($A446, "SP_TOTAL_REV", Y$3)</f>
        <v>4877800</v>
      </c>
      <c r="Z446" s="4" cm="1">
        <f t="array" ref="Z446">_xll.SNL.Clients.Office.Excel.Functions.SPG($A446, "SP_TOTAL_REV", Z$3)</f>
        <v>4040900</v>
      </c>
    </row>
    <row r="447" spans="1:26" x14ac:dyDescent="0.3">
      <c r="A447" s="11" t="s">
        <v>451</v>
      </c>
      <c r="B447" s="4" cm="1">
        <f t="array" ref="B447">_xll.SNL.Clients.Office.Excel.Functions.SPG($A447, "SP_TOTAL_REV", B$3)</f>
        <v>7775000</v>
      </c>
      <c r="C447" s="4" cm="1">
        <f t="array" ref="C447">_xll.SNL.Clients.Office.Excel.Functions.SPG($A447, "SP_TOTAL_REV", C$3)</f>
        <v>6341000</v>
      </c>
      <c r="D447" s="4" cm="1">
        <f t="array" ref="D447">_xll.SNL.Clients.Office.Excel.Functions.SPG($A447, "SP_TOTAL_REV", D$3)</f>
        <v>7274000</v>
      </c>
      <c r="E447" s="4" cm="1">
        <f t="array" ref="E447">_xll.SNL.Clients.Office.Excel.Functions.SPG($A447, "SP_TOTAL_REV", E$3)</f>
        <v>6463000</v>
      </c>
      <c r="F447" s="4" cm="1">
        <f t="array" ref="F447">_xll.SNL.Clients.Office.Excel.Functions.SPG($A447, "SP_TOTAL_REV", F$3)</f>
        <v>6646000</v>
      </c>
      <c r="G447" s="4" cm="1">
        <f t="array" ref="G447">_xll.SNL.Clients.Office.Excel.Functions.SPG($A447, "SP_TOTAL_REV", G$3)</f>
        <v>6045000</v>
      </c>
      <c r="H447" s="4" cm="1">
        <f t="array" ref="H447">_xll.SNL.Clients.Office.Excel.Functions.SPG($A447, "SP_TOTAL_REV", H$3)</f>
        <v>6980000</v>
      </c>
      <c r="I447" s="4" cm="1">
        <f t="array" ref="I447">_xll.SNL.Clients.Office.Excel.Functions.SPG($A447, "SP_TOTAL_REV", I$3)</f>
        <v>5748000</v>
      </c>
      <c r="J447" s="4" cm="1">
        <f t="array" ref="J447">_xll.SNL.Clients.Office.Excel.Functions.SPG($A447, "SP_TOTAL_REV", J$3)</f>
        <v>6480000</v>
      </c>
      <c r="K447" s="4" cm="1">
        <f t="array" ref="K447">_xll.SNL.Clients.Office.Excel.Functions.SPG($A447, "SP_TOTAL_REV", K$3)</f>
        <v>7047000</v>
      </c>
      <c r="L447" s="4" cm="1">
        <f t="array" ref="L447">_xll.SNL.Clients.Office.Excel.Functions.SPG($A447, "SP_TOTAL_REV", L$3)</f>
        <v>8378000</v>
      </c>
      <c r="M447" s="4" cm="1">
        <f t="array" ref="M447">_xll.SNL.Clients.Office.Excel.Functions.SPG($A447, "SP_TOTAL_REV", M$3)</f>
        <v>7206000</v>
      </c>
      <c r="N447" s="4" cm="1">
        <f t="array" ref="N447">_xll.SNL.Clients.Office.Excel.Functions.SPG($A447, "SP_TOTAL_REV", N$3)</f>
        <v>6648000</v>
      </c>
      <c r="O447" s="4" cm="1">
        <f t="array" ref="O447">_xll.SNL.Clients.Office.Excel.Functions.SPG($A447, "SP_TOTAL_REV", O$3)</f>
        <v>5767000</v>
      </c>
      <c r="P447" s="4" cm="1">
        <f t="array" ref="P447">_xll.SNL.Clients.Office.Excel.Functions.SPG($A447, "SP_TOTAL_REV", P$3)</f>
        <v>6238000</v>
      </c>
      <c r="Q447" s="4" cm="1">
        <f t="array" ref="Q447">_xll.SNL.Clients.Office.Excel.Functions.SPG($A447, "SP_TOTAL_REV", Q$3)</f>
        <v>5198000</v>
      </c>
      <c r="R447" s="4" cm="1">
        <f t="array" ref="R447">_xll.SNL.Clients.Office.Excel.Functions.SPG($A447, "SP_TOTAL_REV", R$3)</f>
        <v>5910000</v>
      </c>
      <c r="S447" s="4" cm="1">
        <f t="array" ref="S447">_xll.SNL.Clients.Office.Excel.Functions.SPG($A447, "SP_TOTAL_REV", S$3)</f>
        <v>5117000</v>
      </c>
      <c r="T447" s="4" cm="1">
        <f t="array" ref="T447">_xll.SNL.Clients.Office.Excel.Functions.SPG($A447, "SP_TOTAL_REV", T$3)</f>
        <v>5620000</v>
      </c>
      <c r="U447" s="4" cm="1">
        <f t="array" ref="U447">_xll.SNL.Clients.Office.Excel.Functions.SPG($A447, "SP_TOTAL_REV", U$3)</f>
        <v>4620000</v>
      </c>
      <c r="V447" s="4" cm="1">
        <f t="array" ref="V447">_xll.SNL.Clients.Office.Excel.Functions.SPG($A447, "SP_TOTAL_REV", V$3)</f>
        <v>5018000</v>
      </c>
      <c r="W447" s="4" cm="1">
        <f t="array" ref="W447">_xll.SNL.Clients.Office.Excel.Functions.SPG($A447, "SP_TOTAL_REV", W$3)</f>
        <v>4914000</v>
      </c>
      <c r="X447" s="4" cm="1">
        <f t="array" ref="X447">_xll.SNL.Clients.Office.Excel.Functions.SPG($A447, "SP_TOTAL_REV", X$3)</f>
        <v>5995000</v>
      </c>
      <c r="Y447" s="4" cm="1">
        <f t="array" ref="Y447">_xll.SNL.Clients.Office.Excel.Functions.SPG($A447, "SP_TOTAL_REV", Y$3)</f>
        <v>5098000</v>
      </c>
      <c r="Z447" s="4" cm="1">
        <f t="array" ref="Z447">_xll.SNL.Clients.Office.Excel.Functions.SPG($A447, "SP_TOTAL_REV", Z$3)</f>
        <v>5412000</v>
      </c>
    </row>
    <row r="448" spans="1:26" x14ac:dyDescent="0.3">
      <c r="A448" s="11" t="s">
        <v>452</v>
      </c>
      <c r="B448" s="4" t="str" cm="1">
        <f t="array" ref="B448">_xll.SNL.Clients.Office.Excel.Functions.SPG($A448, "SP_TOTAL_REV", B$3)</f>
        <v>NA</v>
      </c>
      <c r="C448" s="4" cm="1">
        <f t="array" ref="C448">_xll.SNL.Clients.Office.Excel.Functions.SPG($A448, "SP_TOTAL_REV", C$3)</f>
        <v>16350000</v>
      </c>
      <c r="D448" s="4" cm="1">
        <f t="array" ref="D448">_xll.SNL.Clients.Office.Excel.Functions.SPG($A448, "SP_TOTAL_REV", D$3)</f>
        <v>14063000</v>
      </c>
      <c r="E448" s="4" cm="1">
        <f t="array" ref="E448">_xll.SNL.Clients.Office.Excel.Functions.SPG($A448, "SP_TOTAL_REV", E$3)</f>
        <v>13468000</v>
      </c>
      <c r="F448" s="4" cm="1">
        <f t="array" ref="F448">_xll.SNL.Clients.Office.Excel.Functions.SPG($A448, "SP_TOTAL_REV", F$3)</f>
        <v>12479000</v>
      </c>
      <c r="G448" s="4" cm="1">
        <f t="array" ref="G448">_xll.SNL.Clients.Office.Excel.Functions.SPG($A448, "SP_TOTAL_REV", G$3)</f>
        <v>16411000</v>
      </c>
      <c r="H448" s="4" cm="1">
        <f t="array" ref="H448">_xll.SNL.Clients.Office.Excel.Functions.SPG($A448, "SP_TOTAL_REV", H$3)</f>
        <v>13265000</v>
      </c>
      <c r="I448" s="4" cm="1">
        <f t="array" ref="I448">_xll.SNL.Clients.Office.Excel.Functions.SPG($A448, "SP_TOTAL_REV", I$3)</f>
        <v>12758000</v>
      </c>
      <c r="J448" s="4" cm="1">
        <f t="array" ref="J448">_xll.SNL.Clients.Office.Excel.Functions.SPG($A448, "SP_TOTAL_REV", J$3)</f>
        <v>11783000</v>
      </c>
      <c r="K448" s="4" cm="1">
        <f t="array" ref="K448">_xll.SNL.Clients.Office.Excel.Functions.SPG($A448, "SP_TOTAL_REV", K$3)</f>
        <v>14520000</v>
      </c>
      <c r="L448" s="4" cm="1">
        <f t="array" ref="L448">_xll.SNL.Clients.Office.Excel.Functions.SPG($A448, "SP_TOTAL_REV", L$3)</f>
        <v>12167000</v>
      </c>
      <c r="M448" s="4" cm="1">
        <f t="array" ref="M448">_xll.SNL.Clients.Office.Excel.Functions.SPG($A448, "SP_TOTAL_REV", M$3)</f>
        <v>11843000</v>
      </c>
      <c r="N448" s="4" cm="1">
        <f t="array" ref="N448">_xll.SNL.Clients.Office.Excel.Functions.SPG($A448, "SP_TOTAL_REV", N$3)</f>
        <v>11406000</v>
      </c>
      <c r="O448" s="4" cm="1">
        <f t="array" ref="O448">_xll.SNL.Clients.Office.Excel.Functions.SPG($A448, "SP_TOTAL_REV", O$3)</f>
        <v>13854386</v>
      </c>
      <c r="P448" s="4" cm="1">
        <f t="array" ref="P448">_xll.SNL.Clients.Office.Excel.Functions.SPG($A448, "SP_TOTAL_REV", P$3)</f>
        <v>12531890</v>
      </c>
      <c r="Q448" s="4" cm="1">
        <f t="array" ref="Q448">_xll.SNL.Clients.Office.Excel.Functions.SPG($A448, "SP_TOTAL_REV", Q$3)</f>
        <v>12077063</v>
      </c>
      <c r="R448" s="4" cm="1">
        <f t="array" ref="R448">_xll.SNL.Clients.Office.Excel.Functions.SPG($A448, "SP_TOTAL_REV", R$3)</f>
        <v>10086661</v>
      </c>
      <c r="S448" s="4" cm="1">
        <f t="array" ref="S448">_xll.SNL.Clients.Office.Excel.Functions.SPG($A448, "SP_TOTAL_REV", S$3)</f>
        <v>10943210</v>
      </c>
      <c r="T448" s="4" cm="1">
        <f t="array" ref="T448">_xll.SNL.Clients.Office.Excel.Functions.SPG($A448, "SP_TOTAL_REV", T$3)</f>
        <v>10117289</v>
      </c>
      <c r="U448" s="4" cm="1">
        <f t="array" ref="U448">_xll.SNL.Clients.Office.Excel.Functions.SPG($A448, "SP_TOTAL_REV", U$3)</f>
        <v>6667575</v>
      </c>
      <c r="V448" s="4" cm="1">
        <f t="array" ref="V448">_xll.SNL.Clients.Office.Excel.Functions.SPG($A448, "SP_TOTAL_REV", V$3)</f>
        <v>4408888</v>
      </c>
      <c r="W448" s="4" cm="1">
        <f t="array" ref="W448">_xll.SNL.Clients.Office.Excel.Functions.SPG($A448, "SP_TOTAL_REV", W$3)</f>
        <v>12206462</v>
      </c>
      <c r="X448" s="4" cm="1">
        <f t="array" ref="X448">_xll.SNL.Clients.Office.Excel.Functions.SPG($A448, "SP_TOTAL_REV", X$3)</f>
        <v>10451334</v>
      </c>
      <c r="Y448" s="4" cm="1">
        <f t="array" ref="Y448">_xll.SNL.Clients.Office.Excel.Functions.SPG($A448, "SP_TOTAL_REV", Y$3)</f>
        <v>9781596</v>
      </c>
      <c r="Z448" s="4" cm="1">
        <f t="array" ref="Z448">_xll.SNL.Clients.Office.Excel.Functions.SPG($A448, "SP_TOTAL_REV", Z$3)</f>
        <v>9277585</v>
      </c>
    </row>
    <row r="449" spans="1:26" x14ac:dyDescent="0.3">
      <c r="A449" s="11" t="s">
        <v>453</v>
      </c>
      <c r="B449" s="4" cm="1">
        <f t="array" ref="B449">_xll.SNL.Clients.Office.Excel.Functions.SPG($A449, "SP_TOTAL_REV", B$3)</f>
        <v>11810000</v>
      </c>
      <c r="C449" s="4" cm="1">
        <f t="array" ref="C449">_xll.SNL.Clients.Office.Excel.Functions.SPG($A449, "SP_TOTAL_REV", C$3)</f>
        <v>12008000</v>
      </c>
      <c r="D449" s="4" cm="1">
        <f t="array" ref="D449">_xll.SNL.Clients.Office.Excel.Functions.SPG($A449, "SP_TOTAL_REV", D$3)</f>
        <v>11904000</v>
      </c>
      <c r="E449" s="4" cm="1">
        <f t="array" ref="E449">_xll.SNL.Clients.Office.Excel.Functions.SPG($A449, "SP_TOTAL_REV", E$3)</f>
        <v>11283000</v>
      </c>
      <c r="F449" s="4" cm="1">
        <f t="array" ref="F449">_xll.SNL.Clients.Office.Excel.Functions.SPG($A449, "SP_TOTAL_REV", F$3)</f>
        <v>11228000</v>
      </c>
      <c r="G449" s="4" cm="1">
        <f t="array" ref="G449">_xll.SNL.Clients.Office.Excel.Functions.SPG($A449, "SP_TOTAL_REV", G$3)</f>
        <v>10927000</v>
      </c>
      <c r="H449" s="4" cm="1">
        <f t="array" ref="H449">_xll.SNL.Clients.Office.Excel.Functions.SPG($A449, "SP_TOTAL_REV", H$3)</f>
        <v>10635000</v>
      </c>
      <c r="I449" s="4" cm="1">
        <f t="array" ref="I449">_xll.SNL.Clients.Office.Excel.Functions.SPG($A449, "SP_TOTAL_REV", I$3)</f>
        <v>10098000</v>
      </c>
      <c r="J449" s="4" cm="1">
        <f t="array" ref="J449">_xll.SNL.Clients.Office.Excel.Functions.SPG($A449, "SP_TOTAL_REV", J$3)</f>
        <v>9704000</v>
      </c>
      <c r="K449" s="4" cm="1">
        <f t="array" ref="K449">_xll.SNL.Clients.Office.Excel.Functions.SPG($A449, "SP_TOTAL_REV", K$3)</f>
        <v>9636000</v>
      </c>
      <c r="L449" s="4" cm="1">
        <f t="array" ref="L449">_xll.SNL.Clients.Office.Excel.Functions.SPG($A449, "SP_TOTAL_REV", L$3)</f>
        <v>9303000</v>
      </c>
      <c r="M449" s="4" cm="1">
        <f t="array" ref="M449">_xll.SNL.Clients.Office.Excel.Functions.SPG($A449, "SP_TOTAL_REV", M$3)</f>
        <v>9136000</v>
      </c>
      <c r="N449" s="4" cm="1">
        <f t="array" ref="N449">_xll.SNL.Clients.Office.Excel.Functions.SPG($A449, "SP_TOTAL_REV", N$3)</f>
        <v>8809000</v>
      </c>
      <c r="O449" s="4" cm="1">
        <f t="array" ref="O449">_xll.SNL.Clients.Office.Excel.Functions.SPG($A449, "SP_TOTAL_REV", O$3)</f>
        <v>9011000</v>
      </c>
      <c r="P449" s="4" cm="1">
        <f t="array" ref="P449">_xll.SNL.Clients.Office.Excel.Functions.SPG($A449, "SP_TOTAL_REV", P$3)</f>
        <v>8805000</v>
      </c>
      <c r="Q449" s="4" cm="1">
        <f t="array" ref="Q449">_xll.SNL.Clients.Office.Excel.Functions.SPG($A449, "SP_TOTAL_REV", Q$3)</f>
        <v>8687000</v>
      </c>
      <c r="R449" s="4" cm="1">
        <f t="array" ref="R449">_xll.SNL.Clients.Office.Excel.Functions.SPG($A449, "SP_TOTAL_REV", R$3)</f>
        <v>8313000</v>
      </c>
      <c r="S449" s="4" cm="1">
        <f t="array" ref="S449">_xll.SNL.Clients.Office.Excel.Functions.SPG($A449, "SP_TOTAL_REV", S$3)</f>
        <v>8397000</v>
      </c>
      <c r="T449" s="4" cm="1">
        <f t="array" ref="T449">_xll.SNL.Clients.Office.Excel.Functions.SPG($A449, "SP_TOTAL_REV", T$3)</f>
        <v>8275000</v>
      </c>
      <c r="U449" s="4" cm="1">
        <f t="array" ref="U449">_xll.SNL.Clients.Office.Excel.Functions.SPG($A449, "SP_TOTAL_REV", U$3)</f>
        <v>7401000</v>
      </c>
      <c r="V449" s="4" cm="1">
        <f t="array" ref="V449">_xll.SNL.Clients.Office.Excel.Functions.SPG($A449, "SP_TOTAL_REV", V$3)</f>
        <v>7908000</v>
      </c>
      <c r="W449" s="4" cm="1">
        <f t="array" ref="W449">_xll.SNL.Clients.Office.Excel.Functions.SPG($A449, "SP_TOTAL_REV", W$3)</f>
        <v>8063000</v>
      </c>
      <c r="X449" s="4" cm="1">
        <f t="array" ref="X449">_xll.SNL.Clients.Office.Excel.Functions.SPG($A449, "SP_TOTAL_REV", X$3)</f>
        <v>8013000</v>
      </c>
      <c r="Y449" s="4" cm="1">
        <f t="array" ref="Y449">_xll.SNL.Clients.Office.Excel.Functions.SPG($A449, "SP_TOTAL_REV", Y$3)</f>
        <v>7834000</v>
      </c>
      <c r="Z449" s="4" cm="1">
        <f t="array" ref="Z449">_xll.SNL.Clients.Office.Excel.Functions.SPG($A449, "SP_TOTAL_REV", Z$3)</f>
        <v>7671000</v>
      </c>
    </row>
    <row r="450" spans="1:26" x14ac:dyDescent="0.3">
      <c r="A450" s="11" t="s">
        <v>454</v>
      </c>
      <c r="B450" s="4" cm="1">
        <f t="array" ref="B450">_xll.SNL.Clients.Office.Excel.Functions.SPG($A450, "SP_TOTAL_REV", B$3)</f>
        <v>23621000</v>
      </c>
      <c r="C450" s="4" cm="1">
        <f t="array" ref="C450">_xll.SNL.Clients.Office.Excel.Functions.SPG($A450, "SP_TOTAL_REV", C$3)</f>
        <v>24690000</v>
      </c>
      <c r="D450" s="4" cm="1">
        <f t="array" ref="D450">_xll.SNL.Clients.Office.Excel.Functions.SPG($A450, "SP_TOTAL_REV", D$3)</f>
        <v>22574000</v>
      </c>
      <c r="E450" s="4" cm="1">
        <f t="array" ref="E450">_xll.SNL.Clients.Office.Excel.Functions.SPG($A450, "SP_TOTAL_REV", E$3)</f>
        <v>23155000</v>
      </c>
      <c r="F450" s="4" cm="1">
        <f t="array" ref="F450">_xll.SNL.Clients.Office.Excel.Functions.SPG($A450, "SP_TOTAL_REV", F$3)</f>
        <v>22083000</v>
      </c>
      <c r="G450" s="4" cm="1">
        <f t="array" ref="G450">_xll.SNL.Clients.Office.Excel.Functions.SPG($A450, "SP_TOTAL_REV", G$3)</f>
        <v>23549000</v>
      </c>
      <c r="H450" s="4" cm="1">
        <f t="array" ref="H450">_xll.SNL.Clients.Office.Excel.Functions.SPG($A450, "SP_TOTAL_REV", H$3)</f>
        <v>21241000</v>
      </c>
      <c r="I450" s="4" cm="1">
        <f t="array" ref="I450">_xll.SNL.Clients.Office.Excel.Functions.SPG($A450, "SP_TOTAL_REV", I$3)</f>
        <v>22330000</v>
      </c>
      <c r="J450" s="4" cm="1">
        <f t="array" ref="J450">_xll.SNL.Clients.Office.Excel.Functions.SPG($A450, "SP_TOTAL_REV", J$3)</f>
        <v>21815000</v>
      </c>
      <c r="K450" s="4" cm="1">
        <f t="array" ref="K450">_xll.SNL.Clients.Office.Excel.Functions.SPG($A450, "SP_TOTAL_REV", K$3)</f>
        <v>23512000</v>
      </c>
      <c r="L450" s="4" cm="1">
        <f t="array" ref="L450">_xll.SNL.Clients.Office.Excel.Functions.SPG($A450, "SP_TOTAL_REV", L$3)</f>
        <v>20150000</v>
      </c>
      <c r="M450" s="4" cm="1">
        <f t="array" ref="M450">_xll.SNL.Clients.Office.Excel.Functions.SPG($A450, "SP_TOTAL_REV", M$3)</f>
        <v>21504000</v>
      </c>
      <c r="N450" s="4" cm="1">
        <f t="array" ref="N450">_xll.SNL.Clients.Office.Excel.Functions.SPG($A450, "SP_TOTAL_REV", N$3)</f>
        <v>19249000</v>
      </c>
      <c r="O450" s="4" cm="1">
        <f t="array" ref="O450">_xll.SNL.Clients.Office.Excel.Functions.SPG($A450, "SP_TOTAL_REV", O$3)</f>
        <v>21819000</v>
      </c>
      <c r="P450" s="4" cm="1">
        <f t="array" ref="P450">_xll.SNL.Clients.Office.Excel.Functions.SPG($A450, "SP_TOTAL_REV", P$3)</f>
        <v>18534000</v>
      </c>
      <c r="Q450" s="4" cm="1">
        <f t="array" ref="Q450">_xll.SNL.Clients.Office.Excel.Functions.SPG($A450, "SP_TOTAL_REV", Q$3)</f>
        <v>17022000</v>
      </c>
      <c r="R450" s="4" cm="1">
        <f t="array" ref="R450">_xll.SNL.Clients.Office.Excel.Functions.SPG($A450, "SP_TOTAL_REV", R$3)</f>
        <v>15613000</v>
      </c>
      <c r="S450" s="4" cm="1">
        <f t="array" ref="S450">_xll.SNL.Clients.Office.Excel.Functions.SPG($A450, "SP_TOTAL_REV", S$3)</f>
        <v>16249000</v>
      </c>
      <c r="T450" s="4" cm="1">
        <f t="array" ref="T450">_xll.SNL.Clients.Office.Excel.Functions.SPG($A450, "SP_TOTAL_REV", T$3)</f>
        <v>14707000</v>
      </c>
      <c r="U450" s="4" cm="1">
        <f t="array" ref="U450">_xll.SNL.Clients.Office.Excel.Functions.SPG($A450, "SP_TOTAL_REV", U$3)</f>
        <v>11779000</v>
      </c>
      <c r="V450" s="4" cm="1">
        <f t="array" ref="V450">_xll.SNL.Clients.Office.Excel.Functions.SPG($A450, "SP_TOTAL_REV", V$3)</f>
        <v>18025000</v>
      </c>
      <c r="W450" s="4" cm="1">
        <f t="array" ref="W450">_xll.SNL.Clients.Office.Excel.Functions.SPG($A450, "SP_TOTAL_REV", W$3)</f>
        <v>20877000</v>
      </c>
      <c r="X450" s="4" cm="1">
        <f t="array" ref="X450">_xll.SNL.Clients.Office.Excel.Functions.SPG($A450, "SP_TOTAL_REV", X$3)</f>
        <v>19118000</v>
      </c>
      <c r="Y450" s="4" cm="1">
        <f t="array" ref="Y450">_xll.SNL.Clients.Office.Excel.Functions.SPG($A450, "SP_TOTAL_REV", Y$3)</f>
        <v>20262000</v>
      </c>
      <c r="Z450" s="4" t="str" cm="1">
        <f t="array" ref="Z450">_xll.SNL.Clients.Office.Excel.Functions.SPG($A450, "SP_TOTAL_REV", Z$3)</f>
        <v>NA</v>
      </c>
    </row>
    <row r="451" spans="1:26" x14ac:dyDescent="0.3">
      <c r="A451" s="11" t="s">
        <v>455</v>
      </c>
      <c r="B451" s="4" cm="1">
        <f t="array" ref="B451">_xll.SNL.Clients.Office.Excel.Functions.SPG($A451, "SP_TOTAL_REV", B$3)</f>
        <v>3110000</v>
      </c>
      <c r="C451" s="4" cm="1">
        <f t="array" ref="C451">_xll.SNL.Clients.Office.Excel.Functions.SPG($A451, "SP_TOTAL_REV", C$3)</f>
        <v>2860000</v>
      </c>
      <c r="D451" s="4" cm="1">
        <f t="array" ref="D451">_xll.SNL.Clients.Office.Excel.Functions.SPG($A451, "SP_TOTAL_REV", D$3)</f>
        <v>2648000</v>
      </c>
      <c r="E451" s="4" cm="1">
        <f t="array" ref="E451">_xll.SNL.Clients.Office.Excel.Functions.SPG($A451, "SP_TOTAL_REV", E$3)</f>
        <v>2465000</v>
      </c>
      <c r="F451" s="4" cm="1">
        <f t="array" ref="F451">_xll.SNL.Clients.Office.Excel.Functions.SPG($A451, "SP_TOTAL_REV", F$3)</f>
        <v>2780000</v>
      </c>
      <c r="G451" s="4" cm="1">
        <f t="array" ref="G451">_xll.SNL.Clients.Office.Excel.Functions.SPG($A451, "SP_TOTAL_REV", G$3)</f>
        <v>2473000</v>
      </c>
      <c r="H451" s="4" cm="1">
        <f t="array" ref="H451">_xll.SNL.Clients.Office.Excel.Functions.SPG($A451, "SP_TOTAL_REV", H$3)</f>
        <v>2535000</v>
      </c>
      <c r="I451" s="4" cm="1">
        <f t="array" ref="I451">_xll.SNL.Clients.Office.Excel.Functions.SPG($A451, "SP_TOTAL_REV", I$3)</f>
        <v>2368000</v>
      </c>
      <c r="J451" s="4" cm="1">
        <f t="array" ref="J451">_xll.SNL.Clients.Office.Excel.Functions.SPG($A451, "SP_TOTAL_REV", J$3)</f>
        <v>2575000</v>
      </c>
      <c r="K451" s="4" cm="1">
        <f t="array" ref="K451">_xll.SNL.Clients.Office.Excel.Functions.SPG($A451, "SP_TOTAL_REV", K$3)</f>
        <v>2826000</v>
      </c>
      <c r="L451" s="4" cm="1">
        <f t="array" ref="L451">_xll.SNL.Clients.Office.Excel.Functions.SPG($A451, "SP_TOTAL_REV", L$3)</f>
        <v>3005000</v>
      </c>
      <c r="M451" s="4" cm="1">
        <f t="array" ref="M451">_xll.SNL.Clients.Office.Excel.Functions.SPG($A451, "SP_TOTAL_REV", M$3)</f>
        <v>2803000</v>
      </c>
      <c r="N451" s="4" cm="1">
        <f t="array" ref="N451">_xll.SNL.Clients.Office.Excel.Functions.SPG($A451, "SP_TOTAL_REV", N$3)</f>
        <v>2718000</v>
      </c>
      <c r="O451" s="4" cm="1">
        <f t="array" ref="O451">_xll.SNL.Clients.Office.Excel.Functions.SPG($A451, "SP_TOTAL_REV", O$3)</f>
        <v>2964000</v>
      </c>
      <c r="P451" s="4" cm="1">
        <f t="array" ref="P451">_xll.SNL.Clients.Office.Excel.Functions.SPG($A451, "SP_TOTAL_REV", P$3)</f>
        <v>2866000</v>
      </c>
      <c r="Q451" s="4" cm="1">
        <f t="array" ref="Q451">_xll.SNL.Clients.Office.Excel.Functions.SPG($A451, "SP_TOTAL_REV", Q$3)</f>
        <v>2297000</v>
      </c>
      <c r="R451" s="4" cm="1">
        <f t="array" ref="R451">_xll.SNL.Clients.Office.Excel.Functions.SPG($A451, "SP_TOTAL_REV", R$3)</f>
        <v>2648000</v>
      </c>
      <c r="S451" s="4" cm="1">
        <f t="array" ref="S451">_xll.SNL.Clients.Office.Excel.Functions.SPG($A451, "SP_TOTAL_REV", S$3)</f>
        <v>2093000</v>
      </c>
      <c r="T451" s="4" cm="1">
        <f t="array" ref="T451">_xll.SNL.Clients.Office.Excel.Functions.SPG($A451, "SP_TOTAL_REV", T$3)</f>
        <v>1937000</v>
      </c>
      <c r="U451" s="4" cm="1">
        <f t="array" ref="U451">_xll.SNL.Clients.Office.Excel.Functions.SPG($A451, "SP_TOTAL_REV", U$3)</f>
        <v>1781000</v>
      </c>
      <c r="V451" s="4" cm="1">
        <f t="array" ref="V451">_xll.SNL.Clients.Office.Excel.Functions.SPG($A451, "SP_TOTAL_REV", V$3)</f>
        <v>1913000</v>
      </c>
      <c r="W451" s="4" t="str" cm="1">
        <f t="array" ref="W451">_xll.SNL.Clients.Office.Excel.Functions.SPG($A451, "SP_TOTAL_REV", W$3)</f>
        <v>NA</v>
      </c>
      <c r="X451" s="4" cm="1">
        <f t="array" ref="X451">_xll.SNL.Clients.Office.Excel.Functions.SPG($A451, "SP_TOTAL_REV", X$3)</f>
        <v>1999000</v>
      </c>
      <c r="Y451" s="4" cm="1">
        <f t="array" ref="Y451">_xll.SNL.Clients.Office.Excel.Functions.SPG($A451, "SP_TOTAL_REV", Y$3)</f>
        <v>2041000</v>
      </c>
      <c r="Z451" s="4" cm="1">
        <f t="array" ref="Z451">_xll.SNL.Clients.Office.Excel.Functions.SPG($A451, "SP_TOTAL_REV", Z$3)</f>
        <v>2054000</v>
      </c>
    </row>
    <row r="452" spans="1:26" x14ac:dyDescent="0.3">
      <c r="A452" s="11" t="s">
        <v>456</v>
      </c>
      <c r="B452" s="4" cm="1">
        <f t="array" ref="B452">_xll.SNL.Clients.Office.Excel.Functions.SPG($A452, "SP_TOTAL_REV", B$3)</f>
        <v>10364000</v>
      </c>
      <c r="C452" s="4" cm="1">
        <f t="array" ref="C452">_xll.SNL.Clients.Office.Excel.Functions.SPG($A452, "SP_TOTAL_REV", C$3)</f>
        <v>11395000</v>
      </c>
      <c r="D452" s="4" cm="1">
        <f t="array" ref="D452">_xll.SNL.Clients.Office.Excel.Functions.SPG($A452, "SP_TOTAL_REV", D$3)</f>
        <v>10598000</v>
      </c>
      <c r="E452" s="4" cm="1">
        <f t="array" ref="E452">_xll.SNL.Clients.Office.Excel.Functions.SPG($A452, "SP_TOTAL_REV", E$3)</f>
        <v>10541000</v>
      </c>
      <c r="F452" s="4" cm="1">
        <f t="array" ref="F452">_xll.SNL.Clients.Office.Excel.Functions.SPG($A452, "SP_TOTAL_REV", F$3)</f>
        <v>10345000</v>
      </c>
      <c r="G452" s="4" cm="1">
        <f t="array" ref="G452">_xll.SNL.Clients.Office.Excel.Functions.SPG($A452, "SP_TOTAL_REV", G$3)</f>
        <v>10886000</v>
      </c>
      <c r="H452" s="4" cm="1">
        <f t="array" ref="H452">_xll.SNL.Clients.Office.Excel.Functions.SPG($A452, "SP_TOTAL_REV", H$3)</f>
        <v>10574000</v>
      </c>
      <c r="I452" s="4" cm="1">
        <f t="array" ref="I452">_xll.SNL.Clients.Office.Excel.Functions.SPG($A452, "SP_TOTAL_REV", I$3)</f>
        <v>10687000</v>
      </c>
      <c r="J452" s="4" cm="1">
        <f t="array" ref="J452">_xll.SNL.Clients.Office.Excel.Functions.SPG($A452, "SP_TOTAL_REV", J$3)</f>
        <v>10710000</v>
      </c>
      <c r="K452" s="4" cm="1">
        <f t="array" ref="K452">_xll.SNL.Clients.Office.Excel.Functions.SPG($A452, "SP_TOTAL_REV", K$3)</f>
        <v>11450000</v>
      </c>
      <c r="L452" s="4" cm="1">
        <f t="array" ref="L452">_xll.SNL.Clients.Office.Excel.Functions.SPG($A452, "SP_TOTAL_REV", L$3)</f>
        <v>10677000</v>
      </c>
      <c r="M452" s="4" cm="1">
        <f t="array" ref="M452">_xll.SNL.Clients.Office.Excel.Functions.SPG($A452, "SP_TOTAL_REV", M$3)</f>
        <v>10970000</v>
      </c>
      <c r="N452" s="4" cm="1">
        <f t="array" ref="N452">_xll.SNL.Clients.Office.Excel.Functions.SPG($A452, "SP_TOTAL_REV", N$3)</f>
        <v>11818000</v>
      </c>
      <c r="O452" s="4" cm="1">
        <f t="array" ref="O452">_xll.SNL.Clients.Office.Excel.Functions.SPG($A452, "SP_TOTAL_REV", O$3)</f>
        <v>10702000</v>
      </c>
      <c r="P452" s="4" cm="1">
        <f t="array" ref="P452">_xll.SNL.Clients.Office.Excel.Functions.SPG($A452, "SP_TOTAL_REV", P$3)</f>
        <v>9330000</v>
      </c>
      <c r="Q452" s="4" cm="1">
        <f t="array" ref="Q452">_xll.SNL.Clients.Office.Excel.Functions.SPG($A452, "SP_TOTAL_REV", Q$3)</f>
        <v>9273000</v>
      </c>
      <c r="R452" s="4" cm="1">
        <f t="array" ref="R452">_xll.SNL.Clients.Office.Excel.Functions.SPG($A452, "SP_TOTAL_REV", R$3)</f>
        <v>9906000</v>
      </c>
      <c r="S452" s="4" cm="1">
        <f t="array" ref="S452">_xll.SNL.Clients.Office.Excel.Functions.SPG($A452, "SP_TOTAL_REV", S$3)</f>
        <v>10550000</v>
      </c>
      <c r="T452" s="4" cm="1">
        <f t="array" ref="T452">_xll.SNL.Clients.Office.Excel.Functions.SPG($A452, "SP_TOTAL_REV", T$3)</f>
        <v>8521000</v>
      </c>
      <c r="U452" s="4" cm="1">
        <f t="array" ref="U452">_xll.SNL.Clients.Office.Excel.Functions.SPG($A452, "SP_TOTAL_REV", U$3)</f>
        <v>6917000</v>
      </c>
      <c r="V452" s="4" cm="1">
        <f t="array" ref="V452">_xll.SNL.Clients.Office.Excel.Functions.SPG($A452, "SP_TOTAL_REV", V$3)</f>
        <v>6230000</v>
      </c>
      <c r="W452" s="4" cm="1">
        <f t="array" ref="W452">_xll.SNL.Clients.Office.Excel.Functions.SPG($A452, "SP_TOTAL_REV", W$3)</f>
        <v>6829000</v>
      </c>
      <c r="X452" s="4" cm="1">
        <f t="array" ref="X452">_xll.SNL.Clients.Office.Excel.Functions.SPG($A452, "SP_TOTAL_REV", X$3)</f>
        <v>6272000</v>
      </c>
      <c r="Y452" s="4" cm="1">
        <f t="array" ref="Y452">_xll.SNL.Clients.Office.Excel.Functions.SPG($A452, "SP_TOTAL_REV", Y$3)</f>
        <v>6316000</v>
      </c>
      <c r="Z452" s="4" cm="1">
        <f t="array" ref="Z452">_xll.SNL.Clients.Office.Excel.Functions.SPG($A452, "SP_TOTAL_REV", Z$3)</f>
        <v>6125000</v>
      </c>
    </row>
    <row r="453" spans="1:26" x14ac:dyDescent="0.3">
      <c r="A453" s="11" t="s">
        <v>1040</v>
      </c>
      <c r="B453" s="4" cm="1">
        <f t="array" ref="B453">_xll.SNL.Clients.Office.Excel.Functions.SPG($A453, "SP_TOTAL_REV", B$3)</f>
        <v>1268800</v>
      </c>
      <c r="C453" s="4" cm="1">
        <f t="array" ref="C453">_xll.SNL.Clients.Office.Excel.Functions.SPG($A453, "SP_TOTAL_REV", C$3)</f>
        <v>642196</v>
      </c>
      <c r="D453" s="4" cm="1">
        <f t="array" ref="D453">_xll.SNL.Clients.Office.Excel.Functions.SPG($A453, "SP_TOTAL_REV", D$3)</f>
        <v>681273</v>
      </c>
      <c r="E453" s="4" cm="1">
        <f t="array" ref="E453">_xll.SNL.Clients.Office.Excel.Functions.SPG($A453, "SP_TOTAL_REV", E$3)</f>
        <v>851161</v>
      </c>
      <c r="F453" s="4" cm="1">
        <f t="array" ref="F453">_xll.SNL.Clients.Office.Excel.Functions.SPG($A453, "SP_TOTAL_REV", F$3)</f>
        <v>1222448</v>
      </c>
      <c r="G453" s="4" cm="1">
        <f t="array" ref="G453">_xll.SNL.Clients.Office.Excel.Functions.SPG($A453, "SP_TOTAL_REV", G$3)</f>
        <v>613995</v>
      </c>
      <c r="H453" s="4" cm="1">
        <f t="array" ref="H453">_xll.SNL.Clients.Office.Excel.Functions.SPG($A453, "SP_TOTAL_REV", H$3)</f>
        <v>449058</v>
      </c>
      <c r="I453" s="4" cm="1">
        <f t="array" ref="I453">_xll.SNL.Clients.Office.Excel.Functions.SPG($A453, "SP_TOTAL_REV", I$3)</f>
        <v>305185</v>
      </c>
      <c r="J453" s="4" cm="1">
        <f t="array" ref="J453">_xll.SNL.Clients.Office.Excel.Functions.SPG($A453, "SP_TOTAL_REV", J$3)</f>
        <v>306730</v>
      </c>
      <c r="K453" s="4" cm="1">
        <f t="array" ref="K453">_xll.SNL.Clients.Office.Excel.Functions.SPG($A453, "SP_TOTAL_REV", K$3)</f>
        <v>271771</v>
      </c>
      <c r="L453" s="4" cm="1">
        <f t="array" ref="L453">_xll.SNL.Clients.Office.Excel.Functions.SPG($A453, "SP_TOTAL_REV", L$3)</f>
        <v>340699</v>
      </c>
      <c r="M453" s="4" cm="1">
        <f t="array" ref="M453">_xll.SNL.Clients.Office.Excel.Functions.SPG($A453, "SP_TOTAL_REV", M$3)</f>
        <v>268058</v>
      </c>
      <c r="N453" s="4" cm="1">
        <f t="array" ref="N453">_xll.SNL.Clients.Office.Excel.Functions.SPG($A453, "SP_TOTAL_REV", N$3)</f>
        <v>259619</v>
      </c>
      <c r="O453" s="4" t="str" cm="1">
        <f t="array" ref="O453">_xll.SNL.Clients.Office.Excel.Functions.SPG($A453, "SP_TOTAL_REV", O$3)</f>
        <v>NA</v>
      </c>
      <c r="P453" s="4" t="str" cm="1">
        <f t="array" ref="P453">_xll.SNL.Clients.Office.Excel.Functions.SPG($A453, "SP_TOTAL_REV", P$3)</f>
        <v>NA</v>
      </c>
      <c r="Q453" s="4" t="str" cm="1">
        <f t="array" ref="Q453">_xll.SNL.Clients.Office.Excel.Functions.SPG($A453, "SP_TOTAL_REV", Q$3)</f>
        <v>NA</v>
      </c>
      <c r="R453" s="4" t="str" cm="1">
        <f t="array" ref="R453">_xll.SNL.Clients.Office.Excel.Functions.SPG($A453, "SP_TOTAL_REV", R$3)</f>
        <v>NA</v>
      </c>
      <c r="S453" s="4" t="str" cm="1">
        <f t="array" ref="S453">_xll.SNL.Clients.Office.Excel.Functions.SPG($A453, "SP_TOTAL_REV", S$3)</f>
        <v>NA</v>
      </c>
      <c r="T453" s="4" t="str" cm="1">
        <f t="array" ref="T453">_xll.SNL.Clients.Office.Excel.Functions.SPG($A453, "SP_TOTAL_REV", T$3)</f>
        <v>NA</v>
      </c>
      <c r="U453" s="4" t="str" cm="1">
        <f t="array" ref="U453">_xll.SNL.Clients.Office.Excel.Functions.SPG($A453, "SP_TOTAL_REV", U$3)</f>
        <v>NA</v>
      </c>
      <c r="V453" s="4" t="str" cm="1">
        <f t="array" ref="V453">_xll.SNL.Clients.Office.Excel.Functions.SPG($A453, "SP_TOTAL_REV", V$3)</f>
        <v>NA</v>
      </c>
      <c r="W453" s="4" t="str" cm="1">
        <f t="array" ref="W453">_xll.SNL.Clients.Office.Excel.Functions.SPG($A453, "SP_TOTAL_REV", W$3)</f>
        <v>NA</v>
      </c>
      <c r="X453" s="4" t="str" cm="1">
        <f t="array" ref="X453">_xll.SNL.Clients.Office.Excel.Functions.SPG($A453, "SP_TOTAL_REV", X$3)</f>
        <v>NA</v>
      </c>
      <c r="Y453" s="4" t="str" cm="1">
        <f t="array" ref="Y453">_xll.SNL.Clients.Office.Excel.Functions.SPG($A453, "SP_TOTAL_REV", Y$3)</f>
        <v>NA</v>
      </c>
      <c r="Z453" s="4" t="str" cm="1">
        <f t="array" ref="Z453">_xll.SNL.Clients.Office.Excel.Functions.SPG($A453, "SP_TOTAL_REV", Z$3)</f>
        <v>NA</v>
      </c>
    </row>
    <row r="454" spans="1:26" x14ac:dyDescent="0.3">
      <c r="A454" s="11" t="s">
        <v>457</v>
      </c>
      <c r="B454" s="4" cm="1">
        <f t="array" ref="B454">_xll.SNL.Clients.Office.Excel.Functions.SPG($A454, "SP_TOTAL_REV", B$3)</f>
        <v>3466952</v>
      </c>
      <c r="C454" s="4" cm="1">
        <f t="array" ref="C454">_xll.SNL.Clients.Office.Excel.Functions.SPG($A454, "SP_TOTAL_REV", C$3)</f>
        <v>3773531</v>
      </c>
      <c r="D454" s="4" cm="1">
        <f t="array" ref="D454">_xll.SNL.Clients.Office.Excel.Functions.SPG($A454, "SP_TOTAL_REV", D$3)</f>
        <v>3468245</v>
      </c>
      <c r="E454" s="4" cm="1">
        <f t="array" ref="E454">_xll.SNL.Clients.Office.Excel.Functions.SPG($A454, "SP_TOTAL_REV", E$3)</f>
        <v>4246622</v>
      </c>
      <c r="F454" s="4" cm="1">
        <f t="array" ref="F454">_xll.SNL.Clients.Office.Excel.Functions.SPG($A454, "SP_TOTAL_REV", F$3)</f>
        <v>3394834</v>
      </c>
      <c r="G454" s="4" cm="1">
        <f t="array" ref="G454">_xll.SNL.Clients.Office.Excel.Functions.SPG($A454, "SP_TOTAL_REV", G$3)</f>
        <v>3659841</v>
      </c>
      <c r="H454" s="4" cm="1">
        <f t="array" ref="H454">_xll.SNL.Clients.Office.Excel.Functions.SPG($A454, "SP_TOTAL_REV", H$3)</f>
        <v>3411980</v>
      </c>
      <c r="I454" s="4" cm="1">
        <f t="array" ref="I454">_xll.SNL.Clients.Office.Excel.Functions.SPG($A454, "SP_TOTAL_REV", I$3)</f>
        <v>4184695</v>
      </c>
      <c r="J454" s="4" cm="1">
        <f t="array" ref="J454">_xll.SNL.Clients.Office.Excel.Functions.SPG($A454, "SP_TOTAL_REV", J$3)</f>
        <v>3299225</v>
      </c>
      <c r="K454" s="4" cm="1">
        <f t="array" ref="K454">_xll.SNL.Clients.Office.Excel.Functions.SPG($A454, "SP_TOTAL_REV", K$3)</f>
        <v>4006375</v>
      </c>
      <c r="L454" s="4" cm="1">
        <f t="array" ref="L454">_xll.SNL.Clients.Office.Excel.Functions.SPG($A454, "SP_TOTAL_REV", L$3)</f>
        <v>3270804</v>
      </c>
      <c r="M454" s="4" cm="1">
        <f t="array" ref="M454">_xll.SNL.Clients.Office.Excel.Functions.SPG($A454, "SP_TOTAL_REV", M$3)</f>
        <v>3903406</v>
      </c>
      <c r="N454" s="4" cm="1">
        <f t="array" ref="N454">_xll.SNL.Clients.Office.Excel.Functions.SPG($A454, "SP_TOTAL_REV", N$3)</f>
        <v>3024132</v>
      </c>
      <c r="O454" s="4" cm="1">
        <f t="array" ref="O454">_xll.SNL.Clients.Office.Excel.Functions.SPG($A454, "SP_TOTAL_REV", O$3)</f>
        <v>3319284</v>
      </c>
      <c r="P454" s="4" cm="1">
        <f t="array" ref="P454">_xll.SNL.Clients.Office.Excel.Functions.SPG($A454, "SP_TOTAL_REV", P$3)</f>
        <v>3017926</v>
      </c>
      <c r="Q454" s="4" cm="1">
        <f t="array" ref="Q454">_xll.SNL.Clients.Office.Excel.Functions.SPG($A454, "SP_TOTAL_REV", Q$3)</f>
        <v>3601559</v>
      </c>
      <c r="R454" s="4" cm="1">
        <f t="array" ref="R454">_xll.SNL.Clients.Office.Excel.Functions.SPG($A454, "SP_TOTAL_REV", R$3)</f>
        <v>2792336</v>
      </c>
      <c r="S454" s="4" cm="1">
        <f t="array" ref="S454">_xll.SNL.Clients.Office.Excel.Functions.SPG($A454, "SP_TOTAL_REV", S$3)</f>
        <v>2878265</v>
      </c>
      <c r="T454" s="4" cm="1">
        <f t="array" ref="T454">_xll.SNL.Clients.Office.Excel.Functions.SPG($A454, "SP_TOTAL_REV", T$3)</f>
        <v>2606572</v>
      </c>
      <c r="U454" s="4" cm="1">
        <f t="array" ref="U454">_xll.SNL.Clients.Office.Excel.Functions.SPG($A454, "SP_TOTAL_REV", U$3)</f>
        <v>3176327</v>
      </c>
      <c r="V454" s="4" cm="1">
        <f t="array" ref="V454">_xll.SNL.Clients.Office.Excel.Functions.SPG($A454, "SP_TOTAL_REV", V$3)</f>
        <v>1959188</v>
      </c>
      <c r="W454" s="4" cm="1">
        <f t="array" ref="W454">_xll.SNL.Clients.Office.Excel.Functions.SPG($A454, "SP_TOTAL_REV", W$3)</f>
        <v>2191785</v>
      </c>
      <c r="X454" s="4" cm="1">
        <f t="array" ref="X454">_xll.SNL.Clients.Office.Excel.Functions.SPG($A454, "SP_TOTAL_REV", X$3)</f>
        <v>1984144</v>
      </c>
      <c r="Y454" s="4" cm="1">
        <f t="array" ref="Y454">_xll.SNL.Clients.Office.Excel.Functions.SPG($A454, "SP_TOTAL_REV", Y$3)</f>
        <v>2353782</v>
      </c>
      <c r="Z454" s="4" cm="1">
        <f t="array" ref="Z454">_xll.SNL.Clients.Office.Excel.Functions.SPG($A454, "SP_TOTAL_REV", Z$3)</f>
        <v>1822220</v>
      </c>
    </row>
    <row r="455" spans="1:26" x14ac:dyDescent="0.3">
      <c r="A455" s="11" t="s">
        <v>458</v>
      </c>
      <c r="B455" s="4" cm="1">
        <f t="array" ref="B455">_xll.SNL.Clients.Office.Excel.Functions.SPG($A455, "SP_TOTAL_REV", B$3)</f>
        <v>4688500</v>
      </c>
      <c r="C455" s="4" cm="1">
        <f t="array" ref="C455">_xll.SNL.Clients.Office.Excel.Functions.SPG($A455, "SP_TOTAL_REV", C$3)</f>
        <v>4874000</v>
      </c>
      <c r="D455" s="4" cm="1">
        <f t="array" ref="D455">_xll.SNL.Clients.Office.Excel.Functions.SPG($A455, "SP_TOTAL_REV", D$3)</f>
        <v>5441200</v>
      </c>
      <c r="E455" s="4" cm="1">
        <f t="array" ref="E455">_xll.SNL.Clients.Office.Excel.Functions.SPG($A455, "SP_TOTAL_REV", E$3)</f>
        <v>5307400</v>
      </c>
      <c r="F455" s="4" cm="1">
        <f t="array" ref="F455">_xll.SNL.Clients.Office.Excel.Functions.SPG($A455, "SP_TOTAL_REV", F$3)</f>
        <v>4215500</v>
      </c>
      <c r="G455" s="4" cm="1">
        <f t="array" ref="G455">_xll.SNL.Clients.Office.Excel.Functions.SPG($A455, "SP_TOTAL_REV", G$3)</f>
        <v>4424100</v>
      </c>
      <c r="H455" s="4" cm="1">
        <f t="array" ref="H455">_xll.SNL.Clients.Office.Excel.Functions.SPG($A455, "SP_TOTAL_REV", H$3)</f>
        <v>4882900</v>
      </c>
      <c r="I455" s="4" cm="1">
        <f t="array" ref="I455">_xll.SNL.Clients.Office.Excel.Functions.SPG($A455, "SP_TOTAL_REV", I$3)</f>
        <v>4704700</v>
      </c>
      <c r="J455" s="4" cm="1">
        <f t="array" ref="J455">_xll.SNL.Clients.Office.Excel.Functions.SPG($A455, "SP_TOTAL_REV", J$3)</f>
        <v>3665800</v>
      </c>
      <c r="K455" s="4" cm="1">
        <f t="array" ref="K455">_xll.SNL.Clients.Office.Excel.Functions.SPG($A455, "SP_TOTAL_REV", K$3)</f>
        <v>4073800</v>
      </c>
      <c r="L455" s="4" cm="1">
        <f t="array" ref="L455">_xll.SNL.Clients.Office.Excel.Functions.SPG($A455, "SP_TOTAL_REV", L$3)</f>
        <v>4371900</v>
      </c>
      <c r="M455" s="4" cm="1">
        <f t="array" ref="M455">_xll.SNL.Clients.Office.Excel.Functions.SPG($A455, "SP_TOTAL_REV", M$3)</f>
        <v>4190400</v>
      </c>
      <c r="N455" s="4" cm="1">
        <f t="array" ref="N455">_xll.SNL.Clients.Office.Excel.Functions.SPG($A455, "SP_TOTAL_REV", N$3)</f>
        <v>3355500</v>
      </c>
      <c r="O455" s="4" cm="1">
        <f t="array" ref="O455">_xll.SNL.Clients.Office.Excel.Functions.SPG($A455, "SP_TOTAL_REV", O$3)</f>
        <v>3569300</v>
      </c>
      <c r="P455" s="4" cm="1">
        <f t="array" ref="P455">_xll.SNL.Clients.Office.Excel.Functions.SPG($A455, "SP_TOTAL_REV", P$3)</f>
        <v>3719800</v>
      </c>
      <c r="Q455" s="4" cm="1">
        <f t="array" ref="Q455">_xll.SNL.Clients.Office.Excel.Functions.SPG($A455, "SP_TOTAL_REV", Q$3)</f>
        <v>3829700</v>
      </c>
      <c r="R455" s="4" cm="1">
        <f t="array" ref="R455">_xll.SNL.Clients.Office.Excel.Functions.SPG($A455, "SP_TOTAL_REV", R$3)</f>
        <v>3017600</v>
      </c>
      <c r="S455" s="4" cm="1">
        <f t="array" ref="S455">_xll.SNL.Clients.Office.Excel.Functions.SPG($A455, "SP_TOTAL_REV", S$3)</f>
        <v>3179100</v>
      </c>
      <c r="T455" s="4" cm="1">
        <f t="array" ref="T455">_xll.SNL.Clients.Office.Excel.Functions.SPG($A455, "SP_TOTAL_REV", T$3)</f>
        <v>3495500</v>
      </c>
      <c r="U455" s="4" cm="1">
        <f t="array" ref="U455">_xll.SNL.Clients.Office.Excel.Functions.SPG($A455, "SP_TOTAL_REV", U$3)</f>
        <v>3138800</v>
      </c>
      <c r="V455" s="4" cm="1">
        <f t="array" ref="V455">_xll.SNL.Clients.Office.Excel.Functions.SPG($A455, "SP_TOTAL_REV", V$3)</f>
        <v>2641300</v>
      </c>
      <c r="W455" s="4" cm="1">
        <f t="array" ref="W455">_xll.SNL.Clients.Office.Excel.Functions.SPG($A455, "SP_TOTAL_REV", W$3)</f>
        <v>3183700</v>
      </c>
      <c r="X455" s="4" cm="1">
        <f t="array" ref="X455">_xll.SNL.Clients.Office.Excel.Functions.SPG($A455, "SP_TOTAL_REV", X$3)</f>
        <v>3470900</v>
      </c>
      <c r="Y455" s="4" cm="1">
        <f t="array" ref="Y455">_xll.SNL.Clients.Office.Excel.Functions.SPG($A455, "SP_TOTAL_REV", Y$3)</f>
        <v>3617600</v>
      </c>
      <c r="Z455" s="4" cm="1">
        <f t="array" ref="Z455">_xll.SNL.Clients.Office.Excel.Functions.SPG($A455, "SP_TOTAL_REV", Z$3)</f>
        <v>2803700</v>
      </c>
    </row>
    <row r="456" spans="1:26" x14ac:dyDescent="0.3">
      <c r="A456" s="11" t="s">
        <v>459</v>
      </c>
      <c r="B456" s="4" cm="1">
        <f t="array" ref="B456">_xll.SNL.Clients.Office.Excel.Functions.SPG($A456, "SP_TOTAL_REV", B$3)</f>
        <v>2150000</v>
      </c>
      <c r="C456" s="4" cm="1">
        <f t="array" ref="C456">_xll.SNL.Clients.Office.Excel.Functions.SPG($A456, "SP_TOTAL_REV", C$3)</f>
        <v>2006000</v>
      </c>
      <c r="D456" s="4" cm="1">
        <f t="array" ref="D456">_xll.SNL.Clients.Office.Excel.Functions.SPG($A456, "SP_TOTAL_REV", D$3)</f>
        <v>2186000</v>
      </c>
      <c r="E456" s="4" cm="1">
        <f t="array" ref="E456">_xll.SNL.Clients.Office.Excel.Functions.SPG($A456, "SP_TOTAL_REV", E$3)</f>
        <v>2046000</v>
      </c>
      <c r="F456" s="4" cm="1">
        <f t="array" ref="F456">_xll.SNL.Clients.Office.Excel.Functions.SPG($A456, "SP_TOTAL_REV", F$3)</f>
        <v>1919000</v>
      </c>
      <c r="G456" s="4" cm="1">
        <f t="array" ref="G456">_xll.SNL.Clients.Office.Excel.Functions.SPG($A456, "SP_TOTAL_REV", G$3)</f>
        <v>1789000</v>
      </c>
      <c r="H456" s="4" cm="1">
        <f t="array" ref="H456">_xll.SNL.Clients.Office.Excel.Functions.SPG($A456, "SP_TOTAL_REV", H$3)</f>
        <v>1852000</v>
      </c>
      <c r="I456" s="4" cm="1">
        <f t="array" ref="I456">_xll.SNL.Clients.Office.Excel.Functions.SPG($A456, "SP_TOTAL_REV", I$3)</f>
        <v>1744000</v>
      </c>
      <c r="J456" s="4" cm="1">
        <f t="array" ref="J456">_xll.SNL.Clients.Office.Excel.Functions.SPG($A456, "SP_TOTAL_REV", J$3)</f>
        <v>1592000</v>
      </c>
      <c r="K456" s="4" cm="1">
        <f t="array" ref="K456">_xll.SNL.Clients.Office.Excel.Functions.SPG($A456, "SP_TOTAL_REV", K$3)</f>
        <v>1397000</v>
      </c>
      <c r="L456" s="4" cm="1">
        <f t="array" ref="L456">_xll.SNL.Clients.Office.Excel.Functions.SPG($A456, "SP_TOTAL_REV", L$3)</f>
        <v>1510000</v>
      </c>
      <c r="M456" s="4" cm="1">
        <f t="array" ref="M456">_xll.SNL.Clients.Office.Excel.Functions.SPG($A456, "SP_TOTAL_REV", M$3)</f>
        <v>1398000</v>
      </c>
      <c r="N456" s="4" cm="1">
        <f t="array" ref="N456">_xll.SNL.Clients.Office.Excel.Functions.SPG($A456, "SP_TOTAL_REV", N$3)</f>
        <v>1327000</v>
      </c>
      <c r="O456" s="4" cm="1">
        <f t="array" ref="O456">_xll.SNL.Clients.Office.Excel.Functions.SPG($A456, "SP_TOTAL_REV", O$3)</f>
        <v>1194000</v>
      </c>
      <c r="P456" s="4" cm="1">
        <f t="array" ref="P456">_xll.SNL.Clients.Office.Excel.Functions.SPG($A456, "SP_TOTAL_REV", P$3)</f>
        <v>1279000</v>
      </c>
      <c r="Q456" s="4" cm="1">
        <f t="array" ref="Q456">_xll.SNL.Clients.Office.Excel.Functions.SPG($A456, "SP_TOTAL_REV", Q$3)</f>
        <v>1218000</v>
      </c>
      <c r="R456" s="4" cm="1">
        <f t="array" ref="R456">_xll.SNL.Clients.Office.Excel.Functions.SPG($A456, "SP_TOTAL_REV", R$3)</f>
        <v>1194000</v>
      </c>
      <c r="S456" s="4" cm="1">
        <f t="array" ref="S456">_xll.SNL.Clients.Office.Excel.Functions.SPG($A456, "SP_TOTAL_REV", S$3)</f>
        <v>1108000</v>
      </c>
      <c r="T456" s="4" cm="1">
        <f t="array" ref="T456">_xll.SNL.Clients.Office.Excel.Functions.SPG($A456, "SP_TOTAL_REV", T$3)</f>
        <v>1173000</v>
      </c>
      <c r="U456" s="4" cm="1">
        <f t="array" ref="U456">_xll.SNL.Clients.Office.Excel.Functions.SPG($A456, "SP_TOTAL_REV", U$3)</f>
        <v>1022000</v>
      </c>
      <c r="V456" s="4" cm="1">
        <f t="array" ref="V456">_xll.SNL.Clients.Office.Excel.Functions.SPG($A456, "SP_TOTAL_REV", V$3)</f>
        <v>1443000</v>
      </c>
      <c r="W456" s="4" cm="1">
        <f t="array" ref="W456">_xll.SNL.Clients.Office.Excel.Functions.SPG($A456, "SP_TOTAL_REV", W$3)</f>
        <v>1465000</v>
      </c>
      <c r="X456" s="4" cm="1">
        <f t="array" ref="X456">_xll.SNL.Clients.Office.Excel.Functions.SPG($A456, "SP_TOTAL_REV", X$3)</f>
        <v>1541000</v>
      </c>
      <c r="Y456" s="4" cm="1">
        <f t="array" ref="Y456">_xll.SNL.Clients.Office.Excel.Functions.SPG($A456, "SP_TOTAL_REV", Y$3)</f>
        <v>1521000</v>
      </c>
      <c r="Z456" s="4" cm="1">
        <f t="array" ref="Z456">_xll.SNL.Clients.Office.Excel.Functions.SPG($A456, "SP_TOTAL_REV", Z$3)</f>
        <v>1168000</v>
      </c>
    </row>
    <row r="457" spans="1:26" x14ac:dyDescent="0.3">
      <c r="A457" s="11" t="s">
        <v>460</v>
      </c>
      <c r="B457" s="4" cm="1">
        <f t="array" ref="B457">_xll.SNL.Clients.Office.Excel.Functions.SPG($A457, "SP_TOTAL_REV", B$3)</f>
        <v>840600</v>
      </c>
      <c r="C457" s="4" cm="1">
        <f t="array" ref="C457">_xll.SNL.Clients.Office.Excel.Functions.SPG($A457, "SP_TOTAL_REV", C$3)</f>
        <v>983400</v>
      </c>
      <c r="D457" s="4" cm="1">
        <f t="array" ref="D457">_xll.SNL.Clients.Office.Excel.Functions.SPG($A457, "SP_TOTAL_REV", D$3)</f>
        <v>875800</v>
      </c>
      <c r="E457" s="4" cm="1">
        <f t="array" ref="E457">_xll.SNL.Clients.Office.Excel.Functions.SPG($A457, "SP_TOTAL_REV", E$3)</f>
        <v>870800</v>
      </c>
      <c r="F457" s="4" cm="1">
        <f t="array" ref="F457">_xll.SNL.Clients.Office.Excel.Functions.SPG($A457, "SP_TOTAL_REV", F$3)</f>
        <v>953300</v>
      </c>
      <c r="G457" s="4" cm="1">
        <f t="array" ref="G457">_xll.SNL.Clients.Office.Excel.Functions.SPG($A457, "SP_TOTAL_REV", G$3)</f>
        <v>932400</v>
      </c>
      <c r="H457" s="4" cm="1">
        <f t="array" ref="H457">_xll.SNL.Clients.Office.Excel.Functions.SPG($A457, "SP_TOTAL_REV", H$3)</f>
        <v>957300</v>
      </c>
      <c r="I457" s="4" cm="1">
        <f t="array" ref="I457">_xll.SNL.Clients.Office.Excel.Functions.SPG($A457, "SP_TOTAL_REV", I$3)</f>
        <v>993600</v>
      </c>
      <c r="J457" s="4" cm="1">
        <f t="array" ref="J457">_xll.SNL.Clients.Office.Excel.Functions.SPG($A457, "SP_TOTAL_REV", J$3)</f>
        <v>915400</v>
      </c>
      <c r="K457" s="4" cm="1">
        <f t="array" ref="K457">_xll.SNL.Clients.Office.Excel.Functions.SPG($A457, "SP_TOTAL_REV", K$3)</f>
        <v>856500</v>
      </c>
      <c r="L457" s="4" cm="1">
        <f t="array" ref="L457">_xll.SNL.Clients.Office.Excel.Functions.SPG($A457, "SP_TOTAL_REV", L$3)</f>
        <v>884900</v>
      </c>
      <c r="M457" s="4" cm="1">
        <f t="array" ref="M457">_xll.SNL.Clients.Office.Excel.Functions.SPG($A457, "SP_TOTAL_REV", M$3)</f>
        <v>941200</v>
      </c>
      <c r="N457" s="4" cm="1">
        <f t="array" ref="N457">_xll.SNL.Clients.Office.Excel.Functions.SPG($A457, "SP_TOTAL_REV", N$3)</f>
        <v>993700</v>
      </c>
      <c r="O457" s="4" cm="1">
        <f t="array" ref="O457">_xll.SNL.Clients.Office.Excel.Functions.SPG($A457, "SP_TOTAL_REV", O$3)</f>
        <v>926000</v>
      </c>
      <c r="P457" s="4" cm="1">
        <f t="array" ref="P457">_xll.SNL.Clients.Office.Excel.Functions.SPG($A457, "SP_TOTAL_REV", P$3)</f>
        <v>901400</v>
      </c>
      <c r="Q457" s="4" cm="1">
        <f t="array" ref="Q457">_xll.SNL.Clients.Office.Excel.Functions.SPG($A457, "SP_TOTAL_REV", Q$3)</f>
        <v>945200</v>
      </c>
      <c r="R457" s="4" cm="1">
        <f t="array" ref="R457">_xll.SNL.Clients.Office.Excel.Functions.SPG($A457, "SP_TOTAL_REV", R$3)</f>
        <v>886500</v>
      </c>
      <c r="S457" s="4" cm="1">
        <f t="array" ref="S457">_xll.SNL.Clients.Office.Excel.Functions.SPG($A457, "SP_TOTAL_REV", S$3)</f>
        <v>829700</v>
      </c>
      <c r="T457" s="4" cm="1">
        <f t="array" ref="T457">_xll.SNL.Clients.Office.Excel.Functions.SPG($A457, "SP_TOTAL_REV", T$3)</f>
        <v>792100</v>
      </c>
      <c r="U457" s="4" cm="1">
        <f t="array" ref="U457">_xll.SNL.Clients.Office.Excel.Functions.SPG($A457, "SP_TOTAL_REV", U$3)</f>
        <v>733600</v>
      </c>
      <c r="V457" s="4" cm="1">
        <f t="array" ref="V457">_xll.SNL.Clients.Office.Excel.Functions.SPG($A457, "SP_TOTAL_REV", V$3)</f>
        <v>792300</v>
      </c>
      <c r="W457" s="4" cm="1">
        <f t="array" ref="W457">_xll.SNL.Clients.Office.Excel.Functions.SPG($A457, "SP_TOTAL_REV", W$3)</f>
        <v>824000</v>
      </c>
      <c r="X457" s="4" cm="1">
        <f t="array" ref="X457">_xll.SNL.Clients.Office.Excel.Functions.SPG($A457, "SP_TOTAL_REV", X$3)</f>
        <v>783900</v>
      </c>
      <c r="Y457" s="4" cm="1">
        <f t="array" ref="Y457">_xll.SNL.Clients.Office.Excel.Functions.SPG($A457, "SP_TOTAL_REV", Y$3)</f>
        <v>854800</v>
      </c>
      <c r="Z457" s="4" cm="1">
        <f t="array" ref="Z457">_xll.SNL.Clients.Office.Excel.Functions.SPG($A457, "SP_TOTAL_REV", Z$3)</f>
        <v>801600</v>
      </c>
    </row>
    <row r="458" spans="1:26" x14ac:dyDescent="0.3">
      <c r="A458" s="11" t="s">
        <v>461</v>
      </c>
      <c r="B458" s="4" cm="1">
        <f t="array" ref="B458">_xll.SNL.Clients.Office.Excel.Functions.SPG($A458, "SP_TOTAL_REV", B$3)</f>
        <v>4899000</v>
      </c>
      <c r="C458" s="4" cm="1">
        <f t="array" ref="C458">_xll.SNL.Clients.Office.Excel.Functions.SPG($A458, "SP_TOTAL_REV", C$3)</f>
        <v>5060000</v>
      </c>
      <c r="D458" s="4" cm="1">
        <f t="array" ref="D458">_xll.SNL.Clients.Office.Excel.Functions.SPG($A458, "SP_TOTAL_REV", D$3)</f>
        <v>5085000</v>
      </c>
      <c r="E458" s="4" cm="1">
        <f t="array" ref="E458">_xll.SNL.Clients.Office.Excel.Functions.SPG($A458, "SP_TOTAL_REV", E$3)</f>
        <v>4965000</v>
      </c>
      <c r="F458" s="4" cm="1">
        <f t="array" ref="F458">_xll.SNL.Clients.Office.Excel.Functions.SPG($A458, "SP_TOTAL_REV", F$3)</f>
        <v>4818000</v>
      </c>
      <c r="G458" s="4" cm="1">
        <f t="array" ref="G458">_xll.SNL.Clients.Office.Excel.Functions.SPG($A458, "SP_TOTAL_REV", G$3)</f>
        <v>4882000</v>
      </c>
      <c r="H458" s="4" cm="1">
        <f t="array" ref="H458">_xll.SNL.Clients.Office.Excel.Functions.SPG($A458, "SP_TOTAL_REV", H$3)</f>
        <v>4869000</v>
      </c>
      <c r="I458" s="4" cm="1">
        <f t="array" ref="I458">_xll.SNL.Clients.Office.Excel.Functions.SPG($A458, "SP_TOTAL_REV", I$3)</f>
        <v>4983000</v>
      </c>
      <c r="J458" s="4" cm="1">
        <f t="array" ref="J458">_xll.SNL.Clients.Office.Excel.Functions.SPG($A458, "SP_TOTAL_REV", J$3)</f>
        <v>5288000</v>
      </c>
      <c r="K458" s="4" t="str" cm="1">
        <f t="array" ref="K458">_xll.SNL.Clients.Office.Excel.Functions.SPG($A458, "SP_TOTAL_REV", K$3)</f>
        <v>NA</v>
      </c>
      <c r="L458" s="4" cm="1">
        <f t="array" ref="L458">_xll.SNL.Clients.Office.Excel.Functions.SPG($A458, "SP_TOTAL_REV", L$3)</f>
        <v>5847000</v>
      </c>
      <c r="M458" s="4" cm="1">
        <f t="array" ref="M458">_xll.SNL.Clients.Office.Excel.Functions.SPG($A458, "SP_TOTAL_REV", M$3)</f>
        <v>5655000</v>
      </c>
      <c r="N458" s="4" cm="1">
        <f t="array" ref="N458">_xll.SNL.Clients.Office.Excel.Functions.SPG($A458, "SP_TOTAL_REV", N$3)</f>
        <v>5251000</v>
      </c>
      <c r="O458" s="4" t="str" cm="1">
        <f t="array" ref="O458">_xll.SNL.Clients.Office.Excel.Functions.SPG($A458, "SP_TOTAL_REV", O$3)</f>
        <v>NA</v>
      </c>
      <c r="P458" s="4" cm="1">
        <f t="array" ref="P458">_xll.SNL.Clients.Office.Excel.Functions.SPG($A458, "SP_TOTAL_REV", P$3)</f>
        <v>5598000</v>
      </c>
      <c r="Q458" s="4" cm="1">
        <f t="array" ref="Q458">_xll.SNL.Clients.Office.Excel.Functions.SPG($A458, "SP_TOTAL_REV", Q$3)</f>
        <v>5650000</v>
      </c>
      <c r="R458" s="4" cm="1">
        <f t="array" ref="R458">_xll.SNL.Clients.Office.Excel.Functions.SPG($A458, "SP_TOTAL_REV", R$3)</f>
        <v>5445000</v>
      </c>
      <c r="S458" s="4" cm="1">
        <f t="array" ref="S458">_xll.SNL.Clients.Office.Excel.Functions.SPG($A458, "SP_TOTAL_REV", S$3)</f>
        <v>5651000</v>
      </c>
      <c r="T458" s="4" cm="1">
        <f t="array" ref="T458">_xll.SNL.Clients.Office.Excel.Functions.SPG($A458, "SP_TOTAL_REV", T$3)</f>
        <v>5572000</v>
      </c>
      <c r="U458" s="4" cm="1">
        <f t="array" ref="U458">_xll.SNL.Clients.Office.Excel.Functions.SPG($A458, "SP_TOTAL_REV", U$3)</f>
        <v>5871000</v>
      </c>
      <c r="V458" s="4" cm="1">
        <f t="array" ref="V458">_xll.SNL.Clients.Office.Excel.Functions.SPG($A458, "SP_TOTAL_REV", V$3)</f>
        <v>5617000</v>
      </c>
      <c r="W458" s="4" cm="1">
        <f t="array" ref="W458">_xll.SNL.Clients.Office.Excel.Functions.SPG($A458, "SP_TOTAL_REV", W$3)</f>
        <v>3647000</v>
      </c>
      <c r="X458" s="4" cm="1">
        <f t="array" ref="X458">_xll.SNL.Clients.Office.Excel.Functions.SPG($A458, "SP_TOTAL_REV", X$3)</f>
        <v>2999000</v>
      </c>
      <c r="Y458" s="4" cm="1">
        <f t="array" ref="Y458">_xll.SNL.Clients.Office.Excel.Functions.SPG($A458, "SP_TOTAL_REV", Y$3)</f>
        <v>3042000</v>
      </c>
      <c r="Z458" s="4" cm="1">
        <f t="array" ref="Z458">_xll.SNL.Clients.Office.Excel.Functions.SPG($A458, "SP_TOTAL_REV", Z$3)</f>
        <v>2898000</v>
      </c>
    </row>
    <row r="459" spans="1:26" x14ac:dyDescent="0.3">
      <c r="A459" s="11" t="s">
        <v>462</v>
      </c>
      <c r="B459" s="4" cm="1">
        <f t="array" ref="B459">_xll.SNL.Clients.Office.Excel.Functions.SPG($A459, "SP_TOTAL_REV", B$3)</f>
        <v>565165</v>
      </c>
      <c r="C459" s="4" cm="1">
        <f t="array" ref="C459">_xll.SNL.Clients.Office.Excel.Functions.SPG($A459, "SP_TOTAL_REV", C$3)</f>
        <v>541131</v>
      </c>
      <c r="D459" s="4" cm="1">
        <f t="array" ref="D459">_xll.SNL.Clients.Office.Excel.Functions.SPG($A459, "SP_TOTAL_REV", D$3)</f>
        <v>543337</v>
      </c>
      <c r="E459" s="4" cm="1">
        <f t="array" ref="E459">_xll.SNL.Clients.Office.Excel.Functions.SPG($A459, "SP_TOTAL_REV", E$3)</f>
        <v>540976</v>
      </c>
      <c r="F459" s="4" cm="1">
        <f t="array" ref="F459">_xll.SNL.Clients.Office.Excel.Functions.SPG($A459, "SP_TOTAL_REV", F$3)</f>
        <v>512359</v>
      </c>
      <c r="G459" s="4" cm="1">
        <f t="array" ref="G459">_xll.SNL.Clients.Office.Excel.Functions.SPG($A459, "SP_TOTAL_REV", G$3)</f>
        <v>480934</v>
      </c>
      <c r="H459" s="4" cm="1">
        <f t="array" ref="H459">_xll.SNL.Clients.Office.Excel.Functions.SPG($A459, "SP_TOTAL_REV", H$3)</f>
        <v>494684</v>
      </c>
      <c r="I459" s="4" cm="1">
        <f t="array" ref="I459">_xll.SNL.Clients.Office.Excel.Functions.SPG($A459, "SP_TOTAL_REV", I$3)</f>
        <v>504279</v>
      </c>
      <c r="J459" s="4" cm="1">
        <f t="array" ref="J459">_xll.SNL.Clients.Office.Excel.Functions.SPG($A459, "SP_TOTAL_REV", J$3)</f>
        <v>471853</v>
      </c>
      <c r="K459" s="4" cm="1">
        <f t="array" ref="K459">_xll.SNL.Clients.Office.Excel.Functions.SPG($A459, "SP_TOTAL_REV", K$3)</f>
        <v>452221</v>
      </c>
      <c r="L459" s="4" cm="1">
        <f t="array" ref="L459">_xll.SNL.Clients.Office.Excel.Functions.SPG($A459, "SP_TOTAL_REV", L$3)</f>
        <v>473191</v>
      </c>
      <c r="M459" s="4" cm="1">
        <f t="array" ref="M459">_xll.SNL.Clients.Office.Excel.Functions.SPG($A459, "SP_TOTAL_REV", M$3)</f>
        <v>468685</v>
      </c>
      <c r="N459" s="4" cm="1">
        <f t="array" ref="N459">_xll.SNL.Clients.Office.Excel.Functions.SPG($A459, "SP_TOTAL_REV", N$3)</f>
        <v>456108</v>
      </c>
      <c r="O459" s="4" cm="1">
        <f t="array" ref="O459">_xll.SNL.Clients.Office.Excel.Functions.SPG($A459, "SP_TOTAL_REV", O$3)</f>
        <v>433537</v>
      </c>
      <c r="P459" s="4" cm="1">
        <f t="array" ref="P459">_xll.SNL.Clients.Office.Excel.Functions.SPG($A459, "SP_TOTAL_REV", P$3)</f>
        <v>459873</v>
      </c>
      <c r="Q459" s="4" cm="1">
        <f t="array" ref="Q459">_xll.SNL.Clients.Office.Excel.Functions.SPG($A459, "SP_TOTAL_REV", Q$3)</f>
        <v>404075</v>
      </c>
      <c r="R459" s="4" cm="1">
        <f t="array" ref="R459">_xll.SNL.Clients.Office.Excel.Functions.SPG($A459, "SP_TOTAL_REV", R$3)</f>
        <v>294802</v>
      </c>
      <c r="S459" s="4" cm="1">
        <f t="array" ref="S459">_xll.SNL.Clients.Office.Excel.Functions.SPG($A459, "SP_TOTAL_REV", S$3)</f>
        <v>283285</v>
      </c>
      <c r="T459" s="4" cm="1">
        <f t="array" ref="T459">_xll.SNL.Clients.Office.Excel.Functions.SPG($A459, "SP_TOTAL_REV", T$3)</f>
        <v>285746</v>
      </c>
      <c r="U459" s="4" cm="1">
        <f t="array" ref="U459">_xll.SNL.Clients.Office.Excel.Functions.SPG($A459, "SP_TOTAL_REV", U$3)</f>
        <v>271091</v>
      </c>
      <c r="V459" s="4" cm="1">
        <f t="array" ref="V459">_xll.SNL.Clients.Office.Excel.Functions.SPG($A459, "SP_TOTAL_REV", V$3)</f>
        <v>276541</v>
      </c>
      <c r="W459" s="4" cm="1">
        <f t="array" ref="W459">_xll.SNL.Clients.Office.Excel.Functions.SPG($A459, "SP_TOTAL_REV", W$3)</f>
        <v>288837</v>
      </c>
      <c r="X459" s="4" cm="1">
        <f t="array" ref="X459">_xll.SNL.Clients.Office.Excel.Functions.SPG($A459, "SP_TOTAL_REV", X$3)</f>
        <v>275400</v>
      </c>
      <c r="Y459" s="4" cm="1">
        <f t="array" ref="Y459">_xll.SNL.Clients.Office.Excel.Functions.SPG($A459, "SP_TOTAL_REV", Y$3)</f>
        <v>275124</v>
      </c>
      <c r="Z459" s="4" cm="1">
        <f t="array" ref="Z459">_xll.SNL.Clients.Office.Excel.Functions.SPG($A459, "SP_TOTAL_REV", Z$3)</f>
        <v>247066</v>
      </c>
    </row>
    <row r="460" spans="1:26" x14ac:dyDescent="0.3">
      <c r="A460" s="11" t="s">
        <v>463</v>
      </c>
      <c r="B460" s="4" cm="1">
        <f t="array" ref="B460">_xll.SNL.Clients.Office.Excel.Functions.SPG($A460, "SP_TOTAL_REV", B$3)</f>
        <v>13074000</v>
      </c>
      <c r="C460" s="4" cm="1">
        <f t="array" ref="C460">_xll.SNL.Clients.Office.Excel.Functions.SPG($A460, "SP_TOTAL_REV", C$3)</f>
        <v>13623000</v>
      </c>
      <c r="D460" s="4" cm="1">
        <f t="array" ref="D460">_xll.SNL.Clients.Office.Excel.Functions.SPG($A460, "SP_TOTAL_REV", D$3)</f>
        <v>13565000</v>
      </c>
      <c r="E460" s="4" cm="1">
        <f t="array" ref="E460">_xll.SNL.Clients.Office.Excel.Functions.SPG($A460, "SP_TOTAL_REV", E$3)</f>
        <v>13353000</v>
      </c>
      <c r="F460" s="4" cm="1">
        <f t="array" ref="F460">_xll.SNL.Clients.Office.Excel.Functions.SPG($A460, "SP_TOTAL_REV", F$3)</f>
        <v>13072000</v>
      </c>
      <c r="G460" s="4" cm="1">
        <f t="array" ref="G460">_xll.SNL.Clients.Office.Excel.Functions.SPG($A460, "SP_TOTAL_REV", G$3)</f>
        <v>13319000</v>
      </c>
      <c r="H460" s="4" cm="1">
        <f t="array" ref="H460">_xll.SNL.Clients.Office.Excel.Functions.SPG($A460, "SP_TOTAL_REV", H$3)</f>
        <v>13348000</v>
      </c>
      <c r="I460" s="4" cm="1">
        <f t="array" ref="I460">_xll.SNL.Clients.Office.Excel.Functions.SPG($A460, "SP_TOTAL_REV", I$3)</f>
        <v>13140000</v>
      </c>
      <c r="J460" s="4" cm="1">
        <f t="array" ref="J460">_xll.SNL.Clients.Office.Excel.Functions.SPG($A460, "SP_TOTAL_REV", J$3)</f>
        <v>13133000</v>
      </c>
      <c r="K460" s="4" cm="1">
        <f t="array" ref="K460">_xll.SNL.Clients.Office.Excel.Functions.SPG($A460, "SP_TOTAL_REV", K$3)</f>
        <v>13260000</v>
      </c>
      <c r="L460" s="4" cm="1">
        <f t="array" ref="L460">_xll.SNL.Clients.Office.Excel.Functions.SPG($A460, "SP_TOTAL_REV", L$3)</f>
        <v>13737000</v>
      </c>
      <c r="M460" s="4" cm="1">
        <f t="array" ref="M460">_xll.SNL.Clients.Office.Excel.Functions.SPG($A460, "SP_TOTAL_REV", M$3)</f>
        <v>13495000</v>
      </c>
      <c r="N460" s="4" cm="1">
        <f t="array" ref="N460">_xll.SNL.Clients.Office.Excel.Functions.SPG($A460, "SP_TOTAL_REV", N$3)</f>
        <v>13117000</v>
      </c>
      <c r="O460" s="4" cm="1">
        <f t="array" ref="O460">_xll.SNL.Clients.Office.Excel.Functions.SPG($A460, "SP_TOTAL_REV", O$3)</f>
        <v>12933000</v>
      </c>
      <c r="P460" s="4" cm="1">
        <f t="array" ref="P460">_xll.SNL.Clients.Office.Excel.Functions.SPG($A460, "SP_TOTAL_REV", P$3)</f>
        <v>12811000</v>
      </c>
      <c r="Q460" s="4" cm="1">
        <f t="array" ref="Q460">_xll.SNL.Clients.Office.Excel.Functions.SPG($A460, "SP_TOTAL_REV", Q$3)</f>
        <v>12478000</v>
      </c>
      <c r="R460" s="4" cm="1">
        <f t="array" ref="R460">_xll.SNL.Clients.Office.Excel.Functions.SPG($A460, "SP_TOTAL_REV", R$3)</f>
        <v>11300000</v>
      </c>
      <c r="S460" s="4" cm="1">
        <f t="array" ref="S460">_xll.SNL.Clients.Office.Excel.Functions.SPG($A460, "SP_TOTAL_REV", S$3)</f>
        <v>10460000</v>
      </c>
      <c r="T460" s="4" cm="1">
        <f t="array" ref="T460">_xll.SNL.Clients.Office.Excel.Functions.SPG($A460, "SP_TOTAL_REV", T$3)</f>
        <v>11460000</v>
      </c>
      <c r="U460" s="4" cm="1">
        <f t="array" ref="U460">_xll.SNL.Clients.Office.Excel.Functions.SPG($A460, "SP_TOTAL_REV", U$3)</f>
        <v>10022000</v>
      </c>
      <c r="V460" s="4" cm="1">
        <f t="array" ref="V460">_xll.SNL.Clients.Office.Excel.Functions.SPG($A460, "SP_TOTAL_REV", V$3)</f>
        <v>10888000</v>
      </c>
      <c r="W460" s="4" cm="1">
        <f t="array" ref="W460">_xll.SNL.Clients.Office.Excel.Functions.SPG($A460, "SP_TOTAL_REV", W$3)</f>
        <v>10815000</v>
      </c>
      <c r="X460" s="4" cm="1">
        <f t="array" ref="X460">_xll.SNL.Clients.Office.Excel.Functions.SPG($A460, "SP_TOTAL_REV", X$3)</f>
        <v>10884000</v>
      </c>
      <c r="Y460" s="4" cm="1">
        <f t="array" ref="Y460">_xll.SNL.Clients.Office.Excel.Functions.SPG($A460, "SP_TOTAL_REV", Y$3)</f>
        <v>10885000</v>
      </c>
      <c r="Z460" s="4" cm="1">
        <f t="array" ref="Z460">_xll.SNL.Clients.Office.Excel.Functions.SPG($A460, "SP_TOTAL_REV", Z$3)</f>
        <v>10443000</v>
      </c>
    </row>
    <row r="461" spans="1:26" x14ac:dyDescent="0.3">
      <c r="A461" s="11" t="s">
        <v>464</v>
      </c>
      <c r="B461" s="4" cm="1">
        <f t="array" ref="B461">_xll.SNL.Clients.Office.Excel.Functions.SPG($A461, "SP_TOTAL_REV", B$3)</f>
        <v>6928000</v>
      </c>
      <c r="C461" s="4" cm="1">
        <f t="array" ref="C461">_xll.SNL.Clients.Office.Excel.Functions.SPG($A461, "SP_TOTAL_REV", C$3)</f>
        <v>6979000</v>
      </c>
      <c r="D461" s="4" cm="1">
        <f t="array" ref="D461">_xll.SNL.Clients.Office.Excel.Functions.SPG($A461, "SP_TOTAL_REV", D$3)</f>
        <v>6833000</v>
      </c>
      <c r="E461" s="4" cm="1">
        <f t="array" ref="E461">_xll.SNL.Clients.Office.Excel.Functions.SPG($A461, "SP_TOTAL_REV", E$3)</f>
        <v>6838000</v>
      </c>
      <c r="F461" s="4" cm="1">
        <f t="array" ref="F461">_xll.SNL.Clients.Office.Excel.Functions.SPG($A461, "SP_TOTAL_REV", F$3)</f>
        <v>6685000</v>
      </c>
      <c r="G461" s="4" cm="1">
        <f t="array" ref="G461">_xll.SNL.Clients.Office.Excel.Functions.SPG($A461, "SP_TOTAL_REV", G$3)</f>
        <v>6849000</v>
      </c>
      <c r="H461" s="4" cm="1">
        <f t="array" ref="H461">_xll.SNL.Clients.Office.Excel.Functions.SPG($A461, "SP_TOTAL_REV", H$3)</f>
        <v>7000000</v>
      </c>
      <c r="I461" s="4" cm="1">
        <f t="array" ref="I461">_xll.SNL.Clients.Office.Excel.Functions.SPG($A461, "SP_TOTAL_REV", I$3)</f>
        <v>7163000</v>
      </c>
      <c r="J461" s="4" cm="1">
        <f t="array" ref="J461">_xll.SNL.Clients.Office.Excel.Functions.SPG($A461, "SP_TOTAL_REV", J$3)</f>
        <v>7141000</v>
      </c>
      <c r="K461" s="4" cm="1">
        <f t="array" ref="K461">_xll.SNL.Clients.Office.Excel.Functions.SPG($A461, "SP_TOTAL_REV", K$3)</f>
        <v>6735000</v>
      </c>
      <c r="L461" s="4" cm="1">
        <f t="array" ref="L461">_xll.SNL.Clients.Office.Excel.Functions.SPG($A461, "SP_TOTAL_REV", L$3)</f>
        <v>6296000</v>
      </c>
      <c r="M461" s="4" cm="1">
        <f t="array" ref="M461">_xll.SNL.Clients.Office.Excel.Functions.SPG($A461, "SP_TOTAL_REV", M$3)</f>
        <v>5983000</v>
      </c>
      <c r="N461" s="4" cm="1">
        <f t="array" ref="N461">_xll.SNL.Clients.Office.Excel.Functions.SPG($A461, "SP_TOTAL_REV", N$3)</f>
        <v>5569000</v>
      </c>
      <c r="O461" s="4" cm="1">
        <f t="array" ref="O461">_xll.SNL.Clients.Office.Excel.Functions.SPG($A461, "SP_TOTAL_REV", O$3)</f>
        <v>5657000</v>
      </c>
      <c r="P461" s="4" cm="1">
        <f t="array" ref="P461">_xll.SNL.Clients.Office.Excel.Functions.SPG($A461, "SP_TOTAL_REV", P$3)</f>
        <v>5864000</v>
      </c>
      <c r="Q461" s="4" cm="1">
        <f t="array" ref="Q461">_xll.SNL.Clients.Office.Excel.Functions.SPG($A461, "SP_TOTAL_REV", Q$3)</f>
        <v>5756000</v>
      </c>
      <c r="R461" s="4" cm="1">
        <f t="array" ref="R461">_xll.SNL.Clients.Office.Excel.Functions.SPG($A461, "SP_TOTAL_REV", R$3)</f>
        <v>5444000</v>
      </c>
      <c r="S461" s="4" cm="1">
        <f t="array" ref="S461">_xll.SNL.Clients.Office.Excel.Functions.SPG($A461, "SP_TOTAL_REV", S$3)</f>
        <v>5725000</v>
      </c>
      <c r="T461" s="4" cm="1">
        <f t="array" ref="T461">_xll.SNL.Clients.Office.Excel.Functions.SPG($A461, "SP_TOTAL_REV", T$3)</f>
        <v>5939000</v>
      </c>
      <c r="U461" s="4" cm="1">
        <f t="array" ref="U461">_xll.SNL.Clients.Office.Excel.Functions.SPG($A461, "SP_TOTAL_REV", U$3)</f>
        <v>5814000</v>
      </c>
      <c r="V461" s="4" cm="1">
        <f t="array" ref="V461">_xll.SNL.Clients.Office.Excel.Functions.SPG($A461, "SP_TOTAL_REV", V$3)</f>
        <v>5748000</v>
      </c>
      <c r="W461" s="4" cm="1">
        <f t="array" ref="W461">_xll.SNL.Clients.Office.Excel.Functions.SPG($A461, "SP_TOTAL_REV", W$3)</f>
        <v>5783000</v>
      </c>
      <c r="X461" s="4" cm="1">
        <f t="array" ref="X461">_xll.SNL.Clients.Office.Excel.Functions.SPG($A461, "SP_TOTAL_REV", X$3)</f>
        <v>5895000</v>
      </c>
      <c r="Y461" s="4" cm="1">
        <f t="array" ref="Y461">_xll.SNL.Clients.Office.Excel.Functions.SPG($A461, "SP_TOTAL_REV", Y$3)</f>
        <v>5795000</v>
      </c>
      <c r="Z461" s="4" cm="1">
        <f t="array" ref="Z461">_xll.SNL.Clients.Office.Excel.Functions.SPG($A461, "SP_TOTAL_REV", Z$3)</f>
        <v>5550000</v>
      </c>
    </row>
    <row r="462" spans="1:26" x14ac:dyDescent="0.3">
      <c r="A462" s="11" t="s">
        <v>465</v>
      </c>
      <c r="B462" s="4" cm="1">
        <f t="array" ref="B462">_xll.SNL.Clients.Office.Excel.Functions.SPG($A462, "SP_TOTAL_REV", B$3)</f>
        <v>11533000</v>
      </c>
      <c r="C462" s="4" cm="1">
        <f t="array" ref="C462">_xll.SNL.Clients.Office.Excel.Functions.SPG($A462, "SP_TOTAL_REV", C$3)</f>
        <v>11959000</v>
      </c>
      <c r="D462" s="4" cm="1">
        <f t="array" ref="D462">_xll.SNL.Clients.Office.Excel.Functions.SPG($A462, "SP_TOTAL_REV", D$3)</f>
        <v>11188000</v>
      </c>
      <c r="E462" s="4" cm="1">
        <f t="array" ref="E462">_xll.SNL.Clients.Office.Excel.Functions.SPG($A462, "SP_TOTAL_REV", E$3)</f>
        <v>10700000</v>
      </c>
      <c r="F462" s="4" cm="1">
        <f t="array" ref="F462">_xll.SNL.Clients.Office.Excel.Functions.SPG($A462, "SP_TOTAL_REV", F$3)</f>
        <v>10131000</v>
      </c>
      <c r="G462" s="4" cm="1">
        <f t="array" ref="G462">_xll.SNL.Clients.Office.Excel.Functions.SPG($A462, "SP_TOTAL_REV", G$3)</f>
        <v>9936000</v>
      </c>
      <c r="H462" s="4" cm="1">
        <f t="array" ref="H462">_xll.SNL.Clients.Office.Excel.Functions.SPG($A462, "SP_TOTAL_REV", H$3)</f>
        <v>9292000</v>
      </c>
      <c r="I462" s="4" cm="1">
        <f t="array" ref="I462">_xll.SNL.Clients.Office.Excel.Functions.SPG($A462, "SP_TOTAL_REV", I$3)</f>
        <v>9230000</v>
      </c>
      <c r="J462" s="4" cm="1">
        <f t="array" ref="J462">_xll.SNL.Clients.Office.Excel.Functions.SPG($A462, "SP_TOTAL_REV", J$3)</f>
        <v>8823000</v>
      </c>
      <c r="K462" s="4" cm="1">
        <f t="array" ref="K462">_xll.SNL.Clients.Office.Excel.Functions.SPG($A462, "SP_TOTAL_REV", K$3)</f>
        <v>8607000</v>
      </c>
      <c r="L462" s="4" cm="1">
        <f t="array" ref="L462">_xll.SNL.Clients.Office.Excel.Functions.SPG($A462, "SP_TOTAL_REV", L$3)</f>
        <v>8343000</v>
      </c>
      <c r="M462" s="4" cm="1">
        <f t="array" ref="M462">_xll.SNL.Clients.Office.Excel.Functions.SPG($A462, "SP_TOTAL_REV", M$3)</f>
        <v>8073000</v>
      </c>
      <c r="N462" s="4" cm="1">
        <f t="array" ref="N462">_xll.SNL.Clients.Office.Excel.Functions.SPG($A462, "SP_TOTAL_REV", N$3)</f>
        <v>6854000</v>
      </c>
      <c r="O462" s="4" cm="1">
        <f t="array" ref="O462">_xll.SNL.Clients.Office.Excel.Functions.SPG($A462, "SP_TOTAL_REV", O$3)</f>
        <v>5778000</v>
      </c>
      <c r="P462" s="4" cm="1">
        <f t="array" ref="P462">_xll.SNL.Clients.Office.Excel.Functions.SPG($A462, "SP_TOTAL_REV", P$3)</f>
        <v>4845000</v>
      </c>
      <c r="Q462" s="4" cm="1">
        <f t="array" ref="Q462">_xll.SNL.Clients.Office.Excel.Functions.SPG($A462, "SP_TOTAL_REV", Q$3)</f>
        <v>3929000</v>
      </c>
      <c r="R462" s="4" cm="1">
        <f t="array" ref="R462">_xll.SNL.Clients.Office.Excel.Functions.SPG($A462, "SP_TOTAL_REV", R$3)</f>
        <v>2903000</v>
      </c>
      <c r="S462" s="4" cm="1">
        <f t="array" ref="S462">_xll.SNL.Clients.Office.Excel.Functions.SPG($A462, "SP_TOTAL_REV", S$3)</f>
        <v>3165000</v>
      </c>
      <c r="T462" s="4" cm="1">
        <f t="array" ref="T462">_xll.SNL.Clients.Office.Excel.Functions.SPG($A462, "SP_TOTAL_REV", T$3)</f>
        <v>2813000</v>
      </c>
      <c r="U462" s="4" cm="1">
        <f t="array" ref="U462">_xll.SNL.Clients.Office.Excel.Functions.SPG($A462, "SP_TOTAL_REV", U$3)</f>
        <v>1913000</v>
      </c>
      <c r="V462" s="4" cm="1">
        <f t="array" ref="V462">_xll.SNL.Clients.Office.Excel.Functions.SPG($A462, "SP_TOTAL_REV", V$3)</f>
        <v>3248000</v>
      </c>
      <c r="W462" s="4" cm="1">
        <f t="array" ref="W462">_xll.SNL.Clients.Office.Excel.Functions.SPG($A462, "SP_TOTAL_REV", W$3)</f>
        <v>2922000</v>
      </c>
      <c r="X462" s="4" cm="1">
        <f t="array" ref="X462">_xll.SNL.Clients.Office.Excel.Functions.SPG($A462, "SP_TOTAL_REV", X$3)</f>
        <v>3813000</v>
      </c>
      <c r="Y462" s="4" cm="1">
        <f t="array" ref="Y462">_xll.SNL.Clients.Office.Excel.Functions.SPG($A462, "SP_TOTAL_REV", Y$3)</f>
        <v>3166000</v>
      </c>
      <c r="Z462" s="4" cm="1">
        <f t="array" ref="Z462">_xll.SNL.Clients.Office.Excel.Functions.SPG($A462, "SP_TOTAL_REV", Z$3)</f>
        <v>3099000</v>
      </c>
    </row>
    <row r="463" spans="1:26" x14ac:dyDescent="0.3">
      <c r="A463" s="11" t="s">
        <v>466</v>
      </c>
      <c r="B463" s="4" cm="1">
        <f t="array" ref="B463">_xll.SNL.Clients.Office.Excel.Functions.SPG($A463, "SP_TOTAL_REV", B$3)</f>
        <v>429683</v>
      </c>
      <c r="C463" s="4" cm="1">
        <f t="array" ref="C463">_xll.SNL.Clients.Office.Excel.Functions.SPG($A463, "SP_TOTAL_REV", C$3)</f>
        <v>438154</v>
      </c>
      <c r="D463" s="4" cm="1">
        <f t="array" ref="D463">_xll.SNL.Clients.Office.Excel.Functions.SPG($A463, "SP_TOTAL_REV", D$3)</f>
        <v>432722</v>
      </c>
      <c r="E463" s="4" cm="1">
        <f t="array" ref="E463">_xll.SNL.Clients.Office.Excel.Functions.SPG($A463, "SP_TOTAL_REV", E$3)</f>
        <v>425864</v>
      </c>
      <c r="F463" s="4" cm="1">
        <f t="array" ref="F463">_xll.SNL.Clients.Office.Excel.Functions.SPG($A463, "SP_TOTAL_REV", F$3)</f>
        <v>428584</v>
      </c>
      <c r="G463" s="4" cm="1">
        <f t="array" ref="G463">_xll.SNL.Clients.Office.Excel.Functions.SPG($A463, "SP_TOTAL_REV", G$3)</f>
        <v>402525</v>
      </c>
      <c r="H463" s="4" cm="1">
        <f t="array" ref="H463">_xll.SNL.Clients.Office.Excel.Functions.SPG($A463, "SP_TOTAL_REV", H$3)</f>
        <v>412670</v>
      </c>
      <c r="I463" s="4" cm="1">
        <f t="array" ref="I463">_xll.SNL.Clients.Office.Excel.Functions.SPG($A463, "SP_TOTAL_REV", I$3)</f>
        <v>424692</v>
      </c>
      <c r="J463" s="4" cm="1">
        <f t="array" ref="J463">_xll.SNL.Clients.Office.Excel.Functions.SPG($A463, "SP_TOTAL_REV", J$3)</f>
        <v>410266</v>
      </c>
      <c r="K463" s="4" cm="1">
        <f t="array" ref="K463">_xll.SNL.Clients.Office.Excel.Functions.SPG($A463, "SP_TOTAL_REV", K$3)</f>
        <v>400418</v>
      </c>
      <c r="L463" s="4" cm="1">
        <f t="array" ref="L463">_xll.SNL.Clients.Office.Excel.Functions.SPG($A463, "SP_TOTAL_REV", L$3)</f>
        <v>393805</v>
      </c>
      <c r="M463" s="4" cm="1">
        <f t="array" ref="M463">_xll.SNL.Clients.Office.Excel.Functions.SPG($A463, "SP_TOTAL_REV", M$3)</f>
        <v>360939</v>
      </c>
      <c r="N463" s="4" cm="1">
        <f t="array" ref="N463">_xll.SNL.Clients.Office.Excel.Functions.SPG($A463, "SP_TOTAL_REV", N$3)</f>
        <v>360238</v>
      </c>
      <c r="O463" s="4" cm="1">
        <f t="array" ref="O463">_xll.SNL.Clients.Office.Excel.Functions.SPG($A463, "SP_TOTAL_REV", O$3)</f>
        <v>386985</v>
      </c>
      <c r="P463" s="4" cm="1">
        <f t="array" ref="P463">_xll.SNL.Clients.Office.Excel.Functions.SPG($A463, "SP_TOTAL_REV", P$3)</f>
        <v>352458</v>
      </c>
      <c r="Q463" s="4" cm="1">
        <f t="array" ref="Q463">_xll.SNL.Clients.Office.Excel.Functions.SPG($A463, "SP_TOTAL_REV", Q$3)</f>
        <v>323635</v>
      </c>
      <c r="R463" s="4" cm="1">
        <f t="array" ref="R463">_xll.SNL.Clients.Office.Excel.Functions.SPG($A463, "SP_TOTAL_REV", R$3)</f>
        <v>305960</v>
      </c>
      <c r="S463" s="4" cm="1">
        <f t="array" ref="S463">_xll.SNL.Clients.Office.Excel.Functions.SPG($A463, "SP_TOTAL_REV", S$3)</f>
        <v>308970</v>
      </c>
      <c r="T463" s="4" cm="1">
        <f t="array" ref="T463">_xll.SNL.Clients.Office.Excel.Functions.SPG($A463, "SP_TOTAL_REV", T$3)</f>
        <v>315167</v>
      </c>
      <c r="U463" s="4" cm="1">
        <f t="array" ref="U463">_xll.SNL.Clients.Office.Excel.Functions.SPG($A463, "SP_TOTAL_REV", U$3)</f>
        <v>317698</v>
      </c>
      <c r="V463" s="4" cm="1">
        <f t="array" ref="V463">_xll.SNL.Clients.Office.Excel.Functions.SPG($A463, "SP_TOTAL_REV", V$3)</f>
        <v>327548</v>
      </c>
      <c r="W463" s="4" cm="1">
        <f t="array" ref="W463">_xll.SNL.Clients.Office.Excel.Functions.SPG($A463, "SP_TOTAL_REV", W$3)</f>
        <v>310813</v>
      </c>
      <c r="X463" s="4" cm="1">
        <f t="array" ref="X463">_xll.SNL.Clients.Office.Excel.Functions.SPG($A463, "SP_TOTAL_REV", X$3)</f>
        <v>304723</v>
      </c>
      <c r="Y463" s="4" cm="1">
        <f t="array" ref="Y463">_xll.SNL.Clients.Office.Excel.Functions.SPG($A463, "SP_TOTAL_REV", Y$3)</f>
        <v>283992</v>
      </c>
      <c r="Z463" s="4" cm="1">
        <f t="array" ref="Z463">_xll.SNL.Clients.Office.Excel.Functions.SPG($A463, "SP_TOTAL_REV", Z$3)</f>
        <v>280535</v>
      </c>
    </row>
    <row r="464" spans="1:26" x14ac:dyDescent="0.3">
      <c r="A464" s="11" t="s">
        <v>467</v>
      </c>
      <c r="B464" s="4" t="str" cm="1">
        <f t="array" ref="B464">_xll.SNL.Clients.Office.Excel.Functions.SPG($A464, "SP_TOTAL_REV", B$3)</f>
        <v>NA</v>
      </c>
      <c r="C464" s="4" cm="1">
        <f t="array" ref="C464">_xll.SNL.Clients.Office.Excel.Functions.SPG($A464, "SP_TOTAL_REV", C$3)</f>
        <v>3487619</v>
      </c>
      <c r="D464" s="4" cm="1">
        <f t="array" ref="D464">_xll.SNL.Clients.Office.Excel.Functions.SPG($A464, "SP_TOTAL_REV", D$3)</f>
        <v>2530100</v>
      </c>
      <c r="E464" s="4" cm="1">
        <f t="array" ref="E464">_xll.SNL.Clients.Office.Excel.Functions.SPG($A464, "SP_TOTAL_REV", E$3)</f>
        <v>2552087</v>
      </c>
      <c r="F464" s="4" cm="1">
        <f t="array" ref="F464">_xll.SNL.Clients.Office.Excel.Functions.SPG($A464, "SP_TOTAL_REV", F$3)</f>
        <v>2725848</v>
      </c>
      <c r="G464" s="4" cm="1">
        <f t="array" ref="G464">_xll.SNL.Clients.Office.Excel.Functions.SPG($A464, "SP_TOTAL_REV", G$3)</f>
        <v>3554298</v>
      </c>
      <c r="H464" s="4" cm="1">
        <f t="array" ref="H464">_xll.SNL.Clients.Office.Excel.Functions.SPG($A464, "SP_TOTAL_REV", H$3)</f>
        <v>2488933</v>
      </c>
      <c r="I464" s="4" cm="1">
        <f t="array" ref="I464">_xll.SNL.Clients.Office.Excel.Functions.SPG($A464, "SP_TOTAL_REV", I$3)</f>
        <v>2529809</v>
      </c>
      <c r="J464" s="4" cm="1">
        <f t="array" ref="J464">_xll.SNL.Clients.Office.Excel.Functions.SPG($A464, "SP_TOTAL_REV", J$3)</f>
        <v>2634263</v>
      </c>
      <c r="K464" s="4" cm="1">
        <f t="array" ref="K464">_xll.SNL.Clients.Office.Excel.Functions.SPG($A464, "SP_TOTAL_REV", K$3)</f>
        <v>3226773</v>
      </c>
      <c r="L464" s="4" cm="1">
        <f t="array" ref="L464">_xll.SNL.Clients.Office.Excel.Functions.SPG($A464, "SP_TOTAL_REV", L$3)</f>
        <v>2338793</v>
      </c>
      <c r="M464" s="4" cm="1">
        <f t="array" ref="M464">_xll.SNL.Clients.Office.Excel.Functions.SPG($A464, "SP_TOTAL_REV", M$3)</f>
        <v>2297113</v>
      </c>
      <c r="N464" s="4" cm="1">
        <f t="array" ref="N464">_xll.SNL.Clients.Office.Excel.Functions.SPG($A464, "SP_TOTAL_REV", N$3)</f>
        <v>2345901</v>
      </c>
      <c r="O464" s="4" cm="1">
        <f t="array" ref="O464">_xll.SNL.Clients.Office.Excel.Functions.SPG($A464, "SP_TOTAL_REV", O$3)</f>
        <v>2729388</v>
      </c>
      <c r="P464" s="4" cm="1">
        <f t="array" ref="P464">_xll.SNL.Clients.Office.Excel.Functions.SPG($A464, "SP_TOTAL_REV", P$3)</f>
        <v>1995775</v>
      </c>
      <c r="Q464" s="4" cm="1">
        <f t="array" ref="Q464">_xll.SNL.Clients.Office.Excel.Functions.SPG($A464, "SP_TOTAL_REV", Q$3)</f>
        <v>1967207</v>
      </c>
      <c r="R464" s="4" cm="1">
        <f t="array" ref="R464">_xll.SNL.Clients.Office.Excel.Functions.SPG($A464, "SP_TOTAL_REV", R$3)</f>
        <v>1938519</v>
      </c>
      <c r="S464" s="4" cm="1">
        <f t="array" ref="S464">_xll.SNL.Clients.Office.Excel.Functions.SPG($A464, "SP_TOTAL_REV", S$3)</f>
        <v>2198701</v>
      </c>
      <c r="T464" s="4" cm="1">
        <f t="array" ref="T464">_xll.SNL.Clients.Office.Excel.Functions.SPG($A464, "SP_TOTAL_REV", T$3)</f>
        <v>1552033</v>
      </c>
      <c r="U464" s="4" cm="1">
        <f t="array" ref="U464">_xll.SNL.Clients.Office.Excel.Functions.SPG($A464, "SP_TOTAL_REV", U$3)</f>
        <v>1228009</v>
      </c>
      <c r="V464" s="4" cm="1">
        <f t="array" ref="V464">_xll.SNL.Clients.Office.Excel.Functions.SPG($A464, "SP_TOTAL_REV", V$3)</f>
        <v>1173210</v>
      </c>
      <c r="W464" s="4" cm="1">
        <f t="array" ref="W464">_xll.SNL.Clients.Office.Excel.Functions.SPG($A464, "SP_TOTAL_REV", W$3)</f>
        <v>2305918</v>
      </c>
      <c r="X464" s="4" cm="1">
        <f t="array" ref="X464">_xll.SNL.Clients.Office.Excel.Functions.SPG($A464, "SP_TOTAL_REV", X$3)</f>
        <v>1682514</v>
      </c>
      <c r="Y464" s="4" cm="1">
        <f t="array" ref="Y464">_xll.SNL.Clients.Office.Excel.Functions.SPG($A464, "SP_TOTAL_REV", Y$3)</f>
        <v>1666607</v>
      </c>
      <c r="Z464" s="4" cm="1">
        <f t="array" ref="Z464">_xll.SNL.Clients.Office.Excel.Functions.SPG($A464, "SP_TOTAL_REV", Z$3)</f>
        <v>1743029</v>
      </c>
    </row>
    <row r="465" spans="1:26" x14ac:dyDescent="0.3">
      <c r="A465" s="11" t="s">
        <v>468</v>
      </c>
      <c r="B465" s="4" cm="1">
        <f t="array" ref="B465">_xll.SNL.Clients.Office.Excel.Functions.SPG($A465, "SP_TOTAL_REV", B$3)</f>
        <v>6027000</v>
      </c>
      <c r="C465" s="4" cm="1">
        <f t="array" ref="C465">_xll.SNL.Clients.Office.Excel.Functions.SPG($A465, "SP_TOTAL_REV", C$3)</f>
        <v>6121000</v>
      </c>
      <c r="D465" s="4" cm="1">
        <f t="array" ref="D465">_xll.SNL.Clients.Office.Excel.Functions.SPG($A465, "SP_TOTAL_REV", D$3)</f>
        <v>6091000</v>
      </c>
      <c r="E465" s="4" cm="1">
        <f t="array" ref="E465">_xll.SNL.Clients.Office.Excel.Functions.SPG($A465, "SP_TOTAL_REV", E$3)</f>
        <v>6007000</v>
      </c>
      <c r="F465" s="4" cm="1">
        <f t="array" ref="F465">_xll.SNL.Clients.Office.Excel.Functions.SPG($A465, "SP_TOTAL_REV", F$3)</f>
        <v>6031000</v>
      </c>
      <c r="G465" s="4" cm="1">
        <f t="array" ref="G465">_xll.SNL.Clients.Office.Excel.Functions.SPG($A465, "SP_TOTAL_REV", G$3)</f>
        <v>6159000</v>
      </c>
      <c r="H465" s="4" cm="1">
        <f t="array" ref="H465">_xll.SNL.Clients.Office.Excel.Functions.SPG($A465, "SP_TOTAL_REV", H$3)</f>
        <v>5941000</v>
      </c>
      <c r="I465" s="4" cm="1">
        <f t="array" ref="I465">_xll.SNL.Clients.Office.Excel.Functions.SPG($A465, "SP_TOTAL_REV", I$3)</f>
        <v>5963000</v>
      </c>
      <c r="J465" s="4" cm="1">
        <f t="array" ref="J465">_xll.SNL.Clients.Office.Excel.Functions.SPG($A465, "SP_TOTAL_REV", J$3)</f>
        <v>6056000</v>
      </c>
      <c r="K465" s="4" cm="1">
        <f t="array" ref="K465">_xll.SNL.Clients.Office.Excel.Functions.SPG($A465, "SP_TOTAL_REV", K$3)</f>
        <v>6180000</v>
      </c>
      <c r="L465" s="4" cm="1">
        <f t="array" ref="L465">_xll.SNL.Clients.Office.Excel.Functions.SPG($A465, "SP_TOTAL_REV", L$3)</f>
        <v>6566000</v>
      </c>
      <c r="M465" s="4" cm="1">
        <f t="array" ref="M465">_xll.SNL.Clients.Office.Excel.Functions.SPG($A465, "SP_TOTAL_REV", M$3)</f>
        <v>6269000</v>
      </c>
      <c r="N465" s="4" cm="1">
        <f t="array" ref="N465">_xll.SNL.Clients.Office.Excel.Functions.SPG($A465, "SP_TOTAL_REV", N$3)</f>
        <v>5860000</v>
      </c>
      <c r="O465" s="4" cm="1">
        <f t="array" ref="O465">_xll.SNL.Clients.Office.Excel.Functions.SPG($A465, "SP_TOTAL_REV", O$3)</f>
        <v>5733000</v>
      </c>
      <c r="P465" s="4" cm="1">
        <f t="array" ref="P465">_xll.SNL.Clients.Office.Excel.Functions.SPG($A465, "SP_TOTAL_REV", P$3)</f>
        <v>5566000</v>
      </c>
      <c r="Q465" s="4" cm="1">
        <f t="array" ref="Q465">_xll.SNL.Clients.Office.Excel.Functions.SPG($A465, "SP_TOTAL_REV", Q$3)</f>
        <v>5504000</v>
      </c>
      <c r="R465" s="4" cm="1">
        <f t="array" ref="R465">_xll.SNL.Clients.Office.Excel.Functions.SPG($A465, "SP_TOTAL_REV", R$3)</f>
        <v>5001000</v>
      </c>
      <c r="S465" s="4" cm="1">
        <f t="array" ref="S465">_xll.SNL.Clients.Office.Excel.Functions.SPG($A465, "SP_TOTAL_REV", S$3)</f>
        <v>5141000</v>
      </c>
      <c r="T465" s="4" cm="1">
        <f t="array" ref="T465">_xll.SNL.Clients.Office.Excel.Functions.SPG($A465, "SP_TOTAL_REV", T$3)</f>
        <v>4919000</v>
      </c>
      <c r="U465" s="4" cm="1">
        <f t="array" ref="U465">_xll.SNL.Clients.Office.Excel.Functions.SPG($A465, "SP_TOTAL_REV", U$3)</f>
        <v>4244000</v>
      </c>
      <c r="V465" s="4" cm="1">
        <f t="array" ref="V465">_xll.SNL.Clients.Office.Excel.Functions.SPG($A465, "SP_TOTAL_REV", V$3)</f>
        <v>5229000</v>
      </c>
      <c r="W465" s="4" cm="1">
        <f t="array" ref="W465">_xll.SNL.Clients.Office.Excel.Functions.SPG($A465, "SP_TOTAL_REV", W$3)</f>
        <v>5212000</v>
      </c>
      <c r="X465" s="4" cm="1">
        <f t="array" ref="X465">_xll.SNL.Clients.Office.Excel.Functions.SPG($A465, "SP_TOTAL_REV", X$3)</f>
        <v>5516000</v>
      </c>
      <c r="Y465" s="4" cm="1">
        <f t="array" ref="Y465">_xll.SNL.Clients.Office.Excel.Functions.SPG($A465, "SP_TOTAL_REV", Y$3)</f>
        <v>5596000</v>
      </c>
      <c r="Z465" s="4" cm="1">
        <f t="array" ref="Z465">_xll.SNL.Clients.Office.Excel.Functions.SPG($A465, "SP_TOTAL_REV", Z$3)</f>
        <v>5384000</v>
      </c>
    </row>
    <row r="466" spans="1:26" x14ac:dyDescent="0.3">
      <c r="A466" s="11" t="s">
        <v>469</v>
      </c>
      <c r="B466" s="4" cm="1">
        <f t="array" ref="B466">_xll.SNL.Clients.Office.Excel.Functions.SPG($A466, "SP_TOTAL_REV", B$3)</f>
        <v>13213000</v>
      </c>
      <c r="C466" s="4" cm="1">
        <f t="array" ref="C466">_xll.SNL.Clients.Office.Excel.Functions.SPG($A466, "SP_TOTAL_REV", C$3)</f>
        <v>14695000</v>
      </c>
      <c r="D466" s="4" cm="1">
        <f t="array" ref="D466">_xll.SNL.Clients.Office.Excel.Functions.SPG($A466, "SP_TOTAL_REV", D$3)</f>
        <v>14843000</v>
      </c>
      <c r="E466" s="4" cm="1">
        <f t="array" ref="E466">_xll.SNL.Clients.Office.Excel.Functions.SPG($A466, "SP_TOTAL_REV", E$3)</f>
        <v>14986000</v>
      </c>
      <c r="F466" s="4" cm="1">
        <f t="array" ref="F466">_xll.SNL.Clients.Office.Excel.Functions.SPG($A466, "SP_TOTAL_REV", F$3)</f>
        <v>12539000</v>
      </c>
      <c r="G466" s="4" cm="1">
        <f t="array" ref="G466">_xll.SNL.Clients.Office.Excel.Functions.SPG($A466, "SP_TOTAL_REV", G$3)</f>
        <v>13626000</v>
      </c>
      <c r="H466" s="4" cm="1">
        <f t="array" ref="H466">_xll.SNL.Clients.Office.Excel.Functions.SPG($A466, "SP_TOTAL_REV", H$3)</f>
        <v>14484000</v>
      </c>
      <c r="I466" s="4" cm="1">
        <f t="array" ref="I466">_xll.SNL.Clients.Office.Excel.Functions.SPG($A466, "SP_TOTAL_REV", I$3)</f>
        <v>14178000</v>
      </c>
      <c r="J466" s="4" cm="1">
        <f t="array" ref="J466">_xll.SNL.Clients.Office.Excel.Functions.SPG($A466, "SP_TOTAL_REV", J$3)</f>
        <v>11429000</v>
      </c>
      <c r="K466" s="4" cm="1">
        <f t="array" ref="K466">_xll.SNL.Clients.Office.Excel.Functions.SPG($A466, "SP_TOTAL_REV", K$3)</f>
        <v>12400000</v>
      </c>
      <c r="L466" s="4" cm="1">
        <f t="array" ref="L466">_xll.SNL.Clients.Office.Excel.Functions.SPG($A466, "SP_TOTAL_REV", L$3)</f>
        <v>12877000</v>
      </c>
      <c r="M466" s="4" cm="1">
        <f t="array" ref="M466">_xll.SNL.Clients.Office.Excel.Functions.SPG($A466, "SP_TOTAL_REV", M$3)</f>
        <v>12112000</v>
      </c>
      <c r="N466" s="4" cm="1">
        <f t="array" ref="N466">_xll.SNL.Clients.Office.Excel.Functions.SPG($A466, "SP_TOTAL_REV", N$3)</f>
        <v>7566000</v>
      </c>
      <c r="O466" s="4" cm="1">
        <f t="array" ref="O466">_xll.SNL.Clients.Office.Excel.Functions.SPG($A466, "SP_TOTAL_REV", O$3)</f>
        <v>8192000</v>
      </c>
      <c r="P466" s="4" cm="1">
        <f t="array" ref="P466">_xll.SNL.Clients.Office.Excel.Functions.SPG($A466, "SP_TOTAL_REV", P$3)</f>
        <v>7750000</v>
      </c>
      <c r="Q466" s="4" cm="1">
        <f t="array" ref="Q466">_xll.SNL.Clients.Office.Excel.Functions.SPG($A466, "SP_TOTAL_REV", Q$3)</f>
        <v>5471000</v>
      </c>
      <c r="R466" s="4" cm="1">
        <f t="array" ref="R466">_xll.SNL.Clients.Office.Excel.Functions.SPG($A466, "SP_TOTAL_REV", R$3)</f>
        <v>3221000</v>
      </c>
      <c r="S466" s="4" cm="1">
        <f t="array" ref="S466">_xll.SNL.Clients.Office.Excel.Functions.SPG($A466, "SP_TOTAL_REV", S$3)</f>
        <v>3412000</v>
      </c>
      <c r="T466" s="4" cm="1">
        <f t="array" ref="T466">_xll.SNL.Clients.Office.Excel.Functions.SPG($A466, "SP_TOTAL_REV", T$3)</f>
        <v>2489000</v>
      </c>
      <c r="U466" s="4" cm="1">
        <f t="array" ref="U466">_xll.SNL.Clients.Office.Excel.Functions.SPG($A466, "SP_TOTAL_REV", U$3)</f>
        <v>1475000</v>
      </c>
      <c r="V466" s="4" cm="1">
        <f t="array" ref="V466">_xll.SNL.Clients.Office.Excel.Functions.SPG($A466, "SP_TOTAL_REV", V$3)</f>
        <v>7979000</v>
      </c>
      <c r="W466" s="4" cm="1">
        <f t="array" ref="W466">_xll.SNL.Clients.Office.Excel.Functions.SPG($A466, "SP_TOTAL_REV", W$3)</f>
        <v>10888000</v>
      </c>
      <c r="X466" s="4" cm="1">
        <f t="array" ref="X466">_xll.SNL.Clients.Office.Excel.Functions.SPG($A466, "SP_TOTAL_REV", X$3)</f>
        <v>11380000</v>
      </c>
      <c r="Y466" s="4" cm="1">
        <f t="array" ref="Y466">_xll.SNL.Clients.Office.Excel.Functions.SPG($A466, "SP_TOTAL_REV", Y$3)</f>
        <v>11402000</v>
      </c>
      <c r="Z466" s="4" cm="1">
        <f t="array" ref="Z466">_xll.SNL.Clients.Office.Excel.Functions.SPG($A466, "SP_TOTAL_REV", Z$3)</f>
        <v>9589000</v>
      </c>
    </row>
    <row r="467" spans="1:26" x14ac:dyDescent="0.3">
      <c r="A467" s="11" t="s">
        <v>470</v>
      </c>
      <c r="B467" s="4" cm="1">
        <f t="array" ref="B467">_xll.SNL.Clients.Office.Excel.Functions.SPG($A467, "SP_TOTAL_REV", B$3)</f>
        <v>21546000</v>
      </c>
      <c r="C467" s="4" cm="1">
        <f t="array" ref="C467">_xll.SNL.Clients.Office.Excel.Functions.SPG($A467, "SP_TOTAL_REV", C$3)</f>
        <v>25301000</v>
      </c>
      <c r="D467" s="4" cm="1">
        <f t="array" ref="D467">_xll.SNL.Clients.Office.Excel.Functions.SPG($A467, "SP_TOTAL_REV", D$3)</f>
        <v>22245000</v>
      </c>
      <c r="E467" s="4" cm="1">
        <f t="array" ref="E467">_xll.SNL.Clients.Office.Excel.Functions.SPG($A467, "SP_TOTAL_REV", E$3)</f>
        <v>21818000</v>
      </c>
      <c r="F467" s="4" cm="1">
        <f t="array" ref="F467">_xll.SNL.Clients.Office.Excel.Functions.SPG($A467, "SP_TOTAL_REV", F$3)</f>
        <v>21706000</v>
      </c>
      <c r="G467" s="4" cm="1">
        <f t="array" ref="G467">_xll.SNL.Clients.Office.Excel.Functions.SPG($A467, "SP_TOTAL_REV", G$3)</f>
        <v>24917000</v>
      </c>
      <c r="H467" s="4" cm="1">
        <f t="array" ref="H467">_xll.SNL.Clients.Office.Excel.Functions.SPG($A467, "SP_TOTAL_REV", H$3)</f>
        <v>21061000</v>
      </c>
      <c r="I467" s="4" cm="1">
        <f t="array" ref="I467">_xll.SNL.Clients.Office.Excel.Functions.SPG($A467, "SP_TOTAL_REV", I$3)</f>
        <v>22055000</v>
      </c>
      <c r="J467" s="4" cm="1">
        <f t="array" ref="J467">_xll.SNL.Clients.Office.Excel.Functions.SPG($A467, "SP_TOTAL_REV", J$3)</f>
        <v>22925000</v>
      </c>
      <c r="K467" s="4" cm="1">
        <f t="array" ref="K467">_xll.SNL.Clients.Office.Excel.Functions.SPG($A467, "SP_TOTAL_REV", K$3)</f>
        <v>27033000</v>
      </c>
      <c r="L467" s="4" cm="1">
        <f t="array" ref="L467">_xll.SNL.Clients.Office.Excel.Functions.SPG($A467, "SP_TOTAL_REV", L$3)</f>
        <v>24161000</v>
      </c>
      <c r="M467" s="4" cm="1">
        <f t="array" ref="M467">_xll.SNL.Clients.Office.Excel.Functions.SPG($A467, "SP_TOTAL_REV", M$3)</f>
        <v>24766000</v>
      </c>
      <c r="N467" s="4" cm="1">
        <f t="array" ref="N467">_xll.SNL.Clients.Office.Excel.Functions.SPG($A467, "SP_TOTAL_REV", N$3)</f>
        <v>24378000</v>
      </c>
      <c r="O467" s="4" cm="1">
        <f t="array" ref="O467">_xll.SNL.Clients.Office.Excel.Functions.SPG($A467, "SP_TOTAL_REV", O$3)</f>
        <v>27771000</v>
      </c>
      <c r="P467" s="4" cm="1">
        <f t="array" ref="P467">_xll.SNL.Clients.Office.Excel.Functions.SPG($A467, "SP_TOTAL_REV", P$3)</f>
        <v>23184000</v>
      </c>
      <c r="Q467" s="4" cm="1">
        <f t="array" ref="Q467">_xll.SNL.Clients.Office.Excel.Functions.SPG($A467, "SP_TOTAL_REV", Q$3)</f>
        <v>23424000</v>
      </c>
      <c r="R467" s="4" cm="1">
        <f t="array" ref="R467">_xll.SNL.Clients.Office.Excel.Functions.SPG($A467, "SP_TOTAL_REV", R$3)</f>
        <v>22908000</v>
      </c>
      <c r="S467" s="4" cm="1">
        <f t="array" ref="S467">_xll.SNL.Clients.Office.Excel.Functions.SPG($A467, "SP_TOTAL_REV", S$3)</f>
        <v>24896000</v>
      </c>
      <c r="T467" s="4" cm="1">
        <f t="array" ref="T467">_xll.SNL.Clients.Office.Excel.Functions.SPG($A467, "SP_TOTAL_REV", T$3)</f>
        <v>21238000</v>
      </c>
      <c r="U467" s="4" cm="1">
        <f t="array" ref="U467">_xll.SNL.Clients.Office.Excel.Functions.SPG($A467, "SP_TOTAL_REV", U$3)</f>
        <v>20459000</v>
      </c>
      <c r="V467" s="4" cm="1">
        <f t="array" ref="V467">_xll.SNL.Clients.Office.Excel.Functions.SPG($A467, "SP_TOTAL_REV", V$3)</f>
        <v>18035000</v>
      </c>
      <c r="W467" s="4" cm="1">
        <f t="array" ref="W467">_xll.SNL.Clients.Office.Excel.Functions.SPG($A467, "SP_TOTAL_REV", W$3)</f>
        <v>20568000</v>
      </c>
      <c r="X467" s="4" cm="1">
        <f t="array" ref="X467">_xll.SNL.Clients.Office.Excel.Functions.SPG($A467, "SP_TOTAL_REV", X$3)</f>
        <v>18318000</v>
      </c>
      <c r="Y467" s="4" cm="1">
        <f t="array" ref="Y467">_xll.SNL.Clients.Office.Excel.Functions.SPG($A467, "SP_TOTAL_REV", Y$3)</f>
        <v>18048000</v>
      </c>
      <c r="Z467" s="4" cm="1">
        <f t="array" ref="Z467">_xll.SNL.Clients.Office.Excel.Functions.SPG($A467, "SP_TOTAL_REV", Z$3)</f>
        <v>17160000</v>
      </c>
    </row>
    <row r="468" spans="1:26" x14ac:dyDescent="0.3">
      <c r="A468" s="11" t="s">
        <v>471</v>
      </c>
      <c r="B468" s="4" cm="1">
        <f t="array" ref="B468">_xll.SNL.Clients.Office.Excel.Functions.SPG($A468, "SP_TOTAL_REV", B$3)</f>
        <v>3719000</v>
      </c>
      <c r="C468" s="4" cm="1">
        <f t="array" ref="C468">_xll.SNL.Clients.Office.Excel.Functions.SPG($A468, "SP_TOTAL_REV", C$3)</f>
        <v>4095000</v>
      </c>
      <c r="D468" s="4" cm="1">
        <f t="array" ref="D468">_xll.SNL.Clients.Office.Excel.Functions.SPG($A468, "SP_TOTAL_REV", D$3)</f>
        <v>3992000</v>
      </c>
      <c r="E468" s="4" cm="1">
        <f t="array" ref="E468">_xll.SNL.Clients.Office.Excel.Functions.SPG($A468, "SP_TOTAL_REV", E$3)</f>
        <v>3773000</v>
      </c>
      <c r="F468" s="4" cm="1">
        <f t="array" ref="F468">_xll.SNL.Clients.Office.Excel.Functions.SPG($A468, "SP_TOTAL_REV", F$3)</f>
        <v>3485000</v>
      </c>
      <c r="G468" s="4" cm="1">
        <f t="array" ref="G468">_xll.SNL.Clients.Office.Excel.Functions.SPG($A468, "SP_TOTAL_REV", G$3)</f>
        <v>3728000</v>
      </c>
      <c r="H468" s="4" cm="1">
        <f t="array" ref="H468">_xll.SNL.Clients.Office.Excel.Functions.SPG($A468, "SP_TOTAL_REV", H$3)</f>
        <v>3765000</v>
      </c>
      <c r="I468" s="4" cm="1">
        <f t="array" ref="I468">_xll.SNL.Clients.Office.Excel.Functions.SPG($A468, "SP_TOTAL_REV", I$3)</f>
        <v>3554000</v>
      </c>
      <c r="J468" s="4" cm="1">
        <f t="array" ref="J468">_xll.SNL.Clients.Office.Excel.Functions.SPG($A468, "SP_TOTAL_REV", J$3)</f>
        <v>3285000</v>
      </c>
      <c r="K468" s="4" cm="1">
        <f t="array" ref="K468">_xll.SNL.Clients.Office.Excel.Functions.SPG($A468, "SP_TOTAL_REV", K$3)</f>
        <v>3296000</v>
      </c>
      <c r="L468" s="4" cm="1">
        <f t="array" ref="L468">_xll.SNL.Clients.Office.Excel.Functions.SPG($A468, "SP_TOTAL_REV", L$3)</f>
        <v>3051000</v>
      </c>
      <c r="M468" s="4" cm="1">
        <f t="array" ref="M468">_xll.SNL.Clients.Office.Excel.Functions.SPG($A468, "SP_TOTAL_REV", M$3)</f>
        <v>2771000</v>
      </c>
      <c r="N468" s="4" cm="1">
        <f t="array" ref="N468">_xll.SNL.Clients.Office.Excel.Functions.SPG($A468, "SP_TOTAL_REV", N$3)</f>
        <v>2524000</v>
      </c>
      <c r="O468" s="4" cm="1">
        <f t="array" ref="O468">_xll.SNL.Clients.Office.Excel.Functions.SPG($A468, "SP_TOTAL_REV", O$3)</f>
        <v>2776000</v>
      </c>
      <c r="P468" s="4" cm="1">
        <f t="array" ref="P468">_xll.SNL.Clients.Office.Excel.Functions.SPG($A468, "SP_TOTAL_REV", P$3)</f>
        <v>2596000</v>
      </c>
      <c r="Q468" s="4" cm="1">
        <f t="array" ref="Q468">_xll.SNL.Clients.Office.Excel.Functions.SPG($A468, "SP_TOTAL_REV", Q$3)</f>
        <v>2287000</v>
      </c>
      <c r="R468" s="4" cm="1">
        <f t="array" ref="R468">_xll.SNL.Clients.Office.Excel.Functions.SPG($A468, "SP_TOTAL_REV", R$3)</f>
        <v>2057000</v>
      </c>
      <c r="S468" s="4" cm="1">
        <f t="array" ref="S468">_xll.SNL.Clients.Office.Excel.Functions.SPG($A468, "SP_TOTAL_REV", S$3)</f>
        <v>2279000</v>
      </c>
      <c r="T468" s="4" cm="1">
        <f t="array" ref="T468">_xll.SNL.Clients.Office.Excel.Functions.SPG($A468, "SP_TOTAL_REV", T$3)</f>
        <v>2187000</v>
      </c>
      <c r="U468" s="4" cm="1">
        <f t="array" ref="U468">_xll.SNL.Clients.Office.Excel.Functions.SPG($A468, "SP_TOTAL_REV", U$3)</f>
        <v>1939000</v>
      </c>
      <c r="V468" s="4" cm="1">
        <f t="array" ref="V468">_xll.SNL.Clients.Office.Excel.Functions.SPG($A468, "SP_TOTAL_REV", V$3)</f>
        <v>2125000</v>
      </c>
      <c r="W468" s="4" cm="1">
        <f t="array" ref="W468">_xll.SNL.Clients.Office.Excel.Functions.SPG($A468, "SP_TOTAL_REV", W$3)</f>
        <v>2456000</v>
      </c>
      <c r="X468" s="4" cm="1">
        <f t="array" ref="X468">_xll.SNL.Clients.Office.Excel.Functions.SPG($A468, "SP_TOTAL_REV", X$3)</f>
        <v>2488000</v>
      </c>
      <c r="Y468" s="4" cm="1">
        <f t="array" ref="Y468">_xll.SNL.Clients.Office.Excel.Functions.SPG($A468, "SP_TOTAL_REV", Y$3)</f>
        <v>2290000</v>
      </c>
      <c r="Z468" s="4" cm="1">
        <f t="array" ref="Z468">_xll.SNL.Clients.Office.Excel.Functions.SPG($A468, "SP_TOTAL_REV", Z$3)</f>
        <v>2117000</v>
      </c>
    </row>
    <row r="469" spans="1:26" x14ac:dyDescent="0.3">
      <c r="A469" s="11" t="s">
        <v>472</v>
      </c>
      <c r="B469" s="4" cm="1">
        <f t="array" ref="B469">_xll.SNL.Clients.Office.Excel.Functions.SPG($A469, "SP_TOTAL_REV", B$3)</f>
        <v>109575000</v>
      </c>
      <c r="C469" s="4" cm="1">
        <f t="array" ref="C469">_xll.SNL.Clients.Office.Excel.Functions.SPG($A469, "SP_TOTAL_REV", C$3)</f>
        <v>100807000</v>
      </c>
      <c r="D469" s="4" cm="1">
        <f t="array" ref="D469">_xll.SNL.Clients.Office.Excel.Functions.SPG($A469, "SP_TOTAL_REV", D$3)</f>
        <v>100820000</v>
      </c>
      <c r="E469" s="4" cm="1">
        <f t="array" ref="E469">_xll.SNL.Clients.Office.Excel.Functions.SPG($A469, "SP_TOTAL_REV", E$3)</f>
        <v>98855000</v>
      </c>
      <c r="F469" s="4" cm="1">
        <f t="array" ref="F469">_xll.SNL.Clients.Office.Excel.Functions.SPG($A469, "SP_TOTAL_REV", F$3)</f>
        <v>99796000</v>
      </c>
      <c r="G469" s="4" cm="1">
        <f t="array" ref="G469">_xll.SNL.Clients.Office.Excel.Functions.SPG($A469, "SP_TOTAL_REV", G$3)</f>
        <v>94427000</v>
      </c>
      <c r="H469" s="4" cm="1">
        <f t="array" ref="H469">_xll.SNL.Clients.Office.Excel.Functions.SPG($A469, "SP_TOTAL_REV", H$3)</f>
        <v>92361000</v>
      </c>
      <c r="I469" s="4" cm="1">
        <f t="array" ref="I469">_xll.SNL.Clients.Office.Excel.Functions.SPG($A469, "SP_TOTAL_REV", I$3)</f>
        <v>92903000</v>
      </c>
      <c r="J469" s="4" cm="1">
        <f t="array" ref="J469">_xll.SNL.Clients.Office.Excel.Functions.SPG($A469, "SP_TOTAL_REV", J$3)</f>
        <v>91931000</v>
      </c>
      <c r="K469" s="4" cm="1">
        <f t="array" ref="K469">_xll.SNL.Clients.Office.Excel.Functions.SPG($A469, "SP_TOTAL_REV", K$3)</f>
        <v>82787000</v>
      </c>
      <c r="L469" s="4" cm="1">
        <f t="array" ref="L469">_xll.SNL.Clients.Office.Excel.Functions.SPG($A469, "SP_TOTAL_REV", L$3)</f>
        <v>80894000</v>
      </c>
      <c r="M469" s="4" cm="1">
        <f t="array" ref="M469">_xll.SNL.Clients.Office.Excel.Functions.SPG($A469, "SP_TOTAL_REV", M$3)</f>
        <v>80332000</v>
      </c>
      <c r="N469" s="4" cm="1">
        <f t="array" ref="N469">_xll.SNL.Clients.Office.Excel.Functions.SPG($A469, "SP_TOTAL_REV", N$3)</f>
        <v>80149000</v>
      </c>
      <c r="O469" s="4" cm="1">
        <f t="array" ref="O469">_xll.SNL.Clients.Office.Excel.Functions.SPG($A469, "SP_TOTAL_REV", O$3)</f>
        <v>73743000</v>
      </c>
      <c r="P469" s="4" cm="1">
        <f t="array" ref="P469">_xll.SNL.Clients.Office.Excel.Functions.SPG($A469, "SP_TOTAL_REV", P$3)</f>
        <v>72337000</v>
      </c>
      <c r="Q469" s="4" cm="1">
        <f t="array" ref="Q469">_xll.SNL.Clients.Office.Excel.Functions.SPG($A469, "SP_TOTAL_REV", Q$3)</f>
        <v>71321000</v>
      </c>
      <c r="R469" s="4" cm="1">
        <f t="array" ref="R469">_xll.SNL.Clients.Office.Excel.Functions.SPG($A469, "SP_TOTAL_REV", R$3)</f>
        <v>70196000</v>
      </c>
      <c r="S469" s="4" cm="1">
        <f t="array" ref="S469">_xll.SNL.Clients.Office.Excel.Functions.SPG($A469, "SP_TOTAL_REV", S$3)</f>
        <v>65467000</v>
      </c>
      <c r="T469" s="4" cm="1">
        <f t="array" ref="T469">_xll.SNL.Clients.Office.Excel.Functions.SPG($A469, "SP_TOTAL_REV", T$3)</f>
        <v>65115000</v>
      </c>
      <c r="U469" s="4" cm="1">
        <f t="array" ref="U469">_xll.SNL.Clients.Office.Excel.Functions.SPG($A469, "SP_TOTAL_REV", U$3)</f>
        <v>62138000</v>
      </c>
      <c r="V469" s="4" cm="1">
        <f t="array" ref="V469">_xll.SNL.Clients.Office.Excel.Functions.SPG($A469, "SP_TOTAL_REV", V$3)</f>
        <v>64421000</v>
      </c>
      <c r="W469" s="4" cm="1">
        <f t="array" ref="W469">_xll.SNL.Clients.Office.Excel.Functions.SPG($A469, "SP_TOTAL_REV", W$3)</f>
        <v>60901000</v>
      </c>
      <c r="X469" s="4" cm="1">
        <f t="array" ref="X469">_xll.SNL.Clients.Office.Excel.Functions.SPG($A469, "SP_TOTAL_REV", X$3)</f>
        <v>60351000</v>
      </c>
      <c r="Y469" s="4" cm="1">
        <f t="array" ref="Y469">_xll.SNL.Clients.Office.Excel.Functions.SPG($A469, "SP_TOTAL_REV", Y$3)</f>
        <v>60595000</v>
      </c>
      <c r="Z469" s="4" cm="1">
        <f t="array" ref="Z469">_xll.SNL.Clients.Office.Excel.Functions.SPG($A469, "SP_TOTAL_REV", Z$3)</f>
        <v>60308000</v>
      </c>
    </row>
    <row r="470" spans="1:26" x14ac:dyDescent="0.3">
      <c r="A470" s="11" t="s">
        <v>473</v>
      </c>
      <c r="B470" s="4" cm="1">
        <f t="array" ref="B470">_xll.SNL.Clients.Office.Excel.Functions.SPG($A470, "SP_TOTAL_REV", B$3)</f>
        <v>4099720</v>
      </c>
      <c r="C470" s="4" cm="1">
        <f t="array" ref="C470">_xll.SNL.Clients.Office.Excel.Functions.SPG($A470, "SP_TOTAL_REV", C$3)</f>
        <v>4113722</v>
      </c>
      <c r="D470" s="4" cm="1">
        <f t="array" ref="D470">_xll.SNL.Clients.Office.Excel.Functions.SPG($A470, "SP_TOTAL_REV", D$3)</f>
        <v>3963027</v>
      </c>
      <c r="E470" s="4" cm="1">
        <f t="array" ref="E470">_xll.SNL.Clients.Office.Excel.Functions.SPG($A470, "SP_TOTAL_REV", E$3)</f>
        <v>3907604</v>
      </c>
      <c r="F470" s="4" cm="1">
        <f t="array" ref="F470">_xll.SNL.Clients.Office.Excel.Functions.SPG($A470, "SP_TOTAL_REV", F$3)</f>
        <v>3843582</v>
      </c>
      <c r="G470" s="4" cm="1">
        <f t="array" ref="G470">_xll.SNL.Clients.Office.Excel.Functions.SPG($A470, "SP_TOTAL_REV", G$3)</f>
        <v>3703546</v>
      </c>
      <c r="H470" s="4" cm="1">
        <f t="array" ref="H470">_xll.SNL.Clients.Office.Excel.Functions.SPG($A470, "SP_TOTAL_REV", H$3)</f>
        <v>3562774</v>
      </c>
      <c r="I470" s="4" cm="1">
        <f t="array" ref="I470">_xll.SNL.Clients.Office.Excel.Functions.SPG($A470, "SP_TOTAL_REV", I$3)</f>
        <v>3548138</v>
      </c>
      <c r="J470" s="4" cm="1">
        <f t="array" ref="J470">_xll.SNL.Clients.Office.Excel.Functions.SPG($A470, "SP_TOTAL_REV", J$3)</f>
        <v>3467518</v>
      </c>
      <c r="K470" s="4" cm="1">
        <f t="array" ref="K470">_xll.SNL.Clients.Office.Excel.Functions.SPG($A470, "SP_TOTAL_REV", K$3)</f>
        <v>3446980</v>
      </c>
      <c r="L470" s="4" cm="1">
        <f t="array" ref="L470">_xll.SNL.Clients.Office.Excel.Functions.SPG($A470, "SP_TOTAL_REV", L$3)</f>
        <v>3336027</v>
      </c>
      <c r="M470" s="4" cm="1">
        <f t="array" ref="M470">_xll.SNL.Clients.Office.Excel.Functions.SPG($A470, "SP_TOTAL_REV", M$3)</f>
        <v>3323407</v>
      </c>
      <c r="N470" s="4" cm="1">
        <f t="array" ref="N470">_xll.SNL.Clients.Office.Excel.Functions.SPG($A470, "SP_TOTAL_REV", N$3)</f>
        <v>3292956</v>
      </c>
      <c r="O470" s="4" cm="1">
        <f t="array" ref="O470">_xll.SNL.Clients.Office.Excel.Functions.SPG($A470, "SP_TOTAL_REV", O$3)</f>
        <v>3275251</v>
      </c>
      <c r="P470" s="4" cm="1">
        <f t="array" ref="P470">_xll.SNL.Clients.Office.Excel.Functions.SPG($A470, "SP_TOTAL_REV", P$3)</f>
        <v>3155999</v>
      </c>
      <c r="Q470" s="4" cm="1">
        <f t="array" ref="Q470">_xll.SNL.Clients.Office.Excel.Functions.SPG($A470, "SP_TOTAL_REV", Q$3)</f>
        <v>3197880</v>
      </c>
      <c r="R470" s="4" cm="1">
        <f t="array" ref="R470">_xll.SNL.Clients.Office.Excel.Functions.SPG($A470, "SP_TOTAL_REV", R$3)</f>
        <v>3012987</v>
      </c>
      <c r="S470" s="4" cm="1">
        <f t="array" ref="S470">_xll.SNL.Clients.Office.Excel.Functions.SPG($A470, "SP_TOTAL_REV", S$3)</f>
        <v>3086935</v>
      </c>
      <c r="T470" s="4" cm="1">
        <f t="array" ref="T470">_xll.SNL.Clients.Office.Excel.Functions.SPG($A470, "SP_TOTAL_REV", T$3)</f>
        <v>2912541</v>
      </c>
      <c r="U470" s="4" cm="1">
        <f t="array" ref="U470">_xll.SNL.Clients.Office.Excel.Functions.SPG($A470, "SP_TOTAL_REV", U$3)</f>
        <v>2729754</v>
      </c>
      <c r="V470" s="4" cm="1">
        <f t="array" ref="V470">_xll.SNL.Clients.Office.Excel.Functions.SPG($A470, "SP_TOTAL_REV", V$3)</f>
        <v>2829667</v>
      </c>
      <c r="W470" s="4" cm="1">
        <f t="array" ref="W470">_xll.SNL.Clients.Office.Excel.Functions.SPG($A470, "SP_TOTAL_REV", W$3)</f>
        <v>2896247</v>
      </c>
      <c r="X470" s="4" cm="1">
        <f t="array" ref="X470">_xll.SNL.Clients.Office.Excel.Functions.SPG($A470, "SP_TOTAL_REV", X$3)</f>
        <v>2822453</v>
      </c>
      <c r="Y470" s="4" cm="1">
        <f t="array" ref="Y470">_xll.SNL.Clients.Office.Excel.Functions.SPG($A470, "SP_TOTAL_REV", Y$3)</f>
        <v>2855168</v>
      </c>
      <c r="Z470" s="4" cm="1">
        <f t="array" ref="Z470">_xll.SNL.Clients.Office.Excel.Functions.SPG($A470, "SP_TOTAL_REV", Z$3)</f>
        <v>2804391</v>
      </c>
    </row>
    <row r="471" spans="1:26" x14ac:dyDescent="0.3">
      <c r="A471" s="11" t="s">
        <v>474</v>
      </c>
      <c r="B471" s="4" cm="1">
        <f t="array" ref="B471">_xll.SNL.Clients.Office.Excel.Functions.SPG($A471, "SP_TOTAL_REV", B$3)</f>
        <v>28754000</v>
      </c>
      <c r="C471" s="4" cm="1">
        <f t="array" ref="C471">_xll.SNL.Clients.Office.Excel.Functions.SPG($A471, "SP_TOTAL_REV", C$3)</f>
        <v>29231000</v>
      </c>
      <c r="D471" s="4" cm="1">
        <f t="array" ref="D471">_xll.SNL.Clients.Office.Excel.Functions.SPG($A471, "SP_TOTAL_REV", D$3)</f>
        <v>31337000</v>
      </c>
      <c r="E471" s="4" cm="1">
        <f t="array" ref="E471">_xll.SNL.Clients.Office.Excel.Functions.SPG($A471, "SP_TOTAL_REV", E$3)</f>
        <v>33034000</v>
      </c>
      <c r="F471" s="4" cm="1">
        <f t="array" ref="F471">_xll.SNL.Clients.Office.Excel.Functions.SPG($A471, "SP_TOTAL_REV", F$3)</f>
        <v>30372000</v>
      </c>
      <c r="G471" s="4" cm="1">
        <f t="array" ref="G471">_xll.SNL.Clients.Office.Excel.Functions.SPG($A471, "SP_TOTAL_REV", G$3)</f>
        <v>33988000</v>
      </c>
      <c r="H471" s="4" cm="1">
        <f t="array" ref="H471">_xll.SNL.Clients.Office.Excel.Functions.SPG($A471, "SP_TOTAL_REV", H$3)</f>
        <v>36936000</v>
      </c>
      <c r="I471" s="4" cm="1">
        <f t="array" ref="I471">_xll.SNL.Clients.Office.Excel.Functions.SPG($A471, "SP_TOTAL_REV", I$3)</f>
        <v>33060000</v>
      </c>
      <c r="J471" s="4" cm="1">
        <f t="array" ref="J471">_xll.SNL.Clients.Office.Excel.Functions.SPG($A471, "SP_TOTAL_REV", J$3)</f>
        <v>35017000</v>
      </c>
      <c r="K471" s="4" cm="1">
        <f t="array" ref="K471">_xll.SNL.Clients.Office.Excel.Functions.SPG($A471, "SP_TOTAL_REV", K$3)</f>
        <v>40442000</v>
      </c>
      <c r="L471" s="4" cm="1">
        <f t="array" ref="L471">_xll.SNL.Clients.Office.Excel.Functions.SPG($A471, "SP_TOTAL_REV", L$3)</f>
        <v>43241000</v>
      </c>
      <c r="M471" s="4" cm="1">
        <f t="array" ref="M471">_xll.SNL.Clients.Office.Excel.Functions.SPG($A471, "SP_TOTAL_REV", M$3)</f>
        <v>50387000</v>
      </c>
      <c r="N471" s="4" cm="1">
        <f t="array" ref="N471">_xll.SNL.Clients.Office.Excel.Functions.SPG($A471, "SP_TOTAL_REV", N$3)</f>
        <v>37119000</v>
      </c>
      <c r="O471" s="4" cm="1">
        <f t="array" ref="O471">_xll.SNL.Clients.Office.Excel.Functions.SPG($A471, "SP_TOTAL_REV", O$3)</f>
        <v>34410000</v>
      </c>
      <c r="P471" s="4" cm="1">
        <f t="array" ref="P471">_xll.SNL.Clients.Office.Excel.Functions.SPG($A471, "SP_TOTAL_REV", P$3)</f>
        <v>27910000</v>
      </c>
      <c r="Q471" s="4" cm="1">
        <f t="array" ref="Q471">_xll.SNL.Clients.Office.Excel.Functions.SPG($A471, "SP_TOTAL_REV", Q$3)</f>
        <v>25206000</v>
      </c>
      <c r="R471" s="4" cm="1">
        <f t="array" ref="R471">_xll.SNL.Clients.Office.Excel.Functions.SPG($A471, "SP_TOTAL_REV", R$3)</f>
        <v>20806000</v>
      </c>
      <c r="S471" s="4" cm="1">
        <f t="array" ref="S471">_xll.SNL.Clients.Office.Excel.Functions.SPG($A471, "SP_TOTAL_REV", S$3)</f>
        <v>15298000</v>
      </c>
      <c r="T471" s="4" cm="1">
        <f t="array" ref="T471">_xll.SNL.Clients.Office.Excel.Functions.SPG($A471, "SP_TOTAL_REV", T$3)</f>
        <v>14470000</v>
      </c>
      <c r="U471" s="4" cm="1">
        <f t="array" ref="U471">_xll.SNL.Clients.Office.Excel.Functions.SPG($A471, "SP_TOTAL_REV", U$3)</f>
        <v>9613000</v>
      </c>
      <c r="V471" s="4" cm="1">
        <f t="array" ref="V471">_xll.SNL.Clients.Office.Excel.Functions.SPG($A471, "SP_TOTAL_REV", V$3)</f>
        <v>20734000</v>
      </c>
      <c r="W471" s="4" cm="1">
        <f t="array" ref="W471">_xll.SNL.Clients.Office.Excel.Functions.SPG($A471, "SP_TOTAL_REV", W$3)</f>
        <v>26423000</v>
      </c>
      <c r="X471" s="4" cm="1">
        <f t="array" ref="X471">_xll.SNL.Clients.Office.Excel.Functions.SPG($A471, "SP_TOTAL_REV", X$3)</f>
        <v>25850000</v>
      </c>
      <c r="Y471" s="4" cm="1">
        <f t="array" ref="Y471">_xll.SNL.Clients.Office.Excel.Functions.SPG($A471, "SP_TOTAL_REV", Y$3)</f>
        <v>27523000</v>
      </c>
      <c r="Z471" s="4" cm="1">
        <f t="array" ref="Z471">_xll.SNL.Clients.Office.Excel.Functions.SPG($A471, "SP_TOTAL_REV", Z$3)</f>
        <v>22933000</v>
      </c>
    </row>
    <row r="472" spans="1:26" x14ac:dyDescent="0.3">
      <c r="A472" s="11" t="s">
        <v>475</v>
      </c>
      <c r="B472" s="4" cm="1">
        <f t="array" ref="B472">_xll.SNL.Clients.Office.Excel.Functions.SPG($A472, "SP_TOTAL_REV", B$3)</f>
        <v>1357455</v>
      </c>
      <c r="C472" s="4" cm="1">
        <f t="array" ref="C472">_xll.SNL.Clients.Office.Excel.Functions.SPG($A472, "SP_TOTAL_REV", C$3)</f>
        <v>1262037</v>
      </c>
      <c r="D472" s="4" cm="1">
        <f t="array" ref="D472">_xll.SNL.Clients.Office.Excel.Functions.SPG($A472, "SP_TOTAL_REV", D$3)</f>
        <v>1239079</v>
      </c>
      <c r="E472" s="4" cm="1">
        <f t="array" ref="E472">_xll.SNL.Clients.Office.Excel.Functions.SPG($A472, "SP_TOTAL_REV", E$3)</f>
        <v>1193865</v>
      </c>
      <c r="F472" s="4" cm="1">
        <f t="array" ref="F472">_xll.SNL.Clients.Office.Excel.Functions.SPG($A472, "SP_TOTAL_REV", F$3)</f>
        <v>1196382</v>
      </c>
      <c r="G472" s="4" cm="1">
        <f t="array" ref="G472">_xll.SNL.Clients.Office.Excel.Functions.SPG($A472, "SP_TOTAL_REV", G$3)</f>
        <v>1177442</v>
      </c>
      <c r="H472" s="4" cm="1">
        <f t="array" ref="H472">_xll.SNL.Clients.Office.Excel.Functions.SPG($A472, "SP_TOTAL_REV", H$3)</f>
        <v>1134390</v>
      </c>
      <c r="I472" s="4" cm="1">
        <f t="array" ref="I472">_xll.SNL.Clients.Office.Excel.Functions.SPG($A472, "SP_TOTAL_REV", I$3)</f>
        <v>1104378</v>
      </c>
      <c r="J472" s="4" cm="1">
        <f t="array" ref="J472">_xll.SNL.Clients.Office.Excel.Functions.SPG($A472, "SP_TOTAL_REV", J$3)</f>
        <v>1068047</v>
      </c>
      <c r="K472" s="4" cm="1">
        <f t="array" ref="K472">_xll.SNL.Clients.Office.Excel.Functions.SPG($A472, "SP_TOTAL_REV", K$3)</f>
        <v>1031963</v>
      </c>
      <c r="L472" s="4" cm="1">
        <f t="array" ref="L472">_xll.SNL.Clients.Office.Excel.Functions.SPG($A472, "SP_TOTAL_REV", L$3)</f>
        <v>1029680</v>
      </c>
      <c r="M472" s="4" cm="1">
        <f t="array" ref="M472">_xll.SNL.Clients.Office.Excel.Functions.SPG($A472, "SP_TOTAL_REV", M$3)</f>
        <v>975549</v>
      </c>
      <c r="N472" s="4" cm="1">
        <f t="array" ref="N472">_xll.SNL.Clients.Office.Excel.Functions.SPG($A472, "SP_TOTAL_REV", N$3)</f>
        <v>1036764</v>
      </c>
      <c r="O472" s="4" cm="1">
        <f t="array" ref="O472">_xll.SNL.Clients.Office.Excel.Functions.SPG($A472, "SP_TOTAL_REV", O$3)</f>
        <v>996636</v>
      </c>
      <c r="P472" s="4" cm="1">
        <f t="array" ref="P472">_xll.SNL.Clients.Office.Excel.Functions.SPG($A472, "SP_TOTAL_REV", P$3)</f>
        <v>937923</v>
      </c>
      <c r="Q472" s="4" cm="1">
        <f t="array" ref="Q472">_xll.SNL.Clients.Office.Excel.Functions.SPG($A472, "SP_TOTAL_REV", Q$3)</f>
        <v>940571</v>
      </c>
      <c r="R472" s="4" cm="1">
        <f t="array" ref="R472">_xll.SNL.Clients.Office.Excel.Functions.SPG($A472, "SP_TOTAL_REV", R$3)</f>
        <v>924577</v>
      </c>
      <c r="S472" s="4" cm="1">
        <f t="array" ref="S472">_xll.SNL.Clients.Office.Excel.Functions.SPG($A472, "SP_TOTAL_REV", S$3)</f>
        <v>954254</v>
      </c>
      <c r="T472" s="4" cm="1">
        <f t="array" ref="T472">_xll.SNL.Clients.Office.Excel.Functions.SPG($A472, "SP_TOTAL_REV", T$3)</f>
        <v>914005</v>
      </c>
      <c r="U472" s="4" cm="1">
        <f t="array" ref="U472">_xll.SNL.Clients.Office.Excel.Functions.SPG($A472, "SP_TOTAL_REV", U$3)</f>
        <v>942979</v>
      </c>
      <c r="V472" s="4" cm="1">
        <f t="array" ref="V472">_xll.SNL.Clients.Office.Excel.Functions.SPG($A472, "SP_TOTAL_REV", V$3)</f>
        <v>996575</v>
      </c>
      <c r="W472" s="4" cm="1">
        <f t="array" ref="W472">_xll.SNL.Clients.Office.Excel.Functions.SPG($A472, "SP_TOTAL_REV", W$3)</f>
        <v>991400</v>
      </c>
      <c r="X472" s="4" cm="1">
        <f t="array" ref="X472">_xll.SNL.Clients.Office.Excel.Functions.SPG($A472, "SP_TOTAL_REV", X$3)</f>
        <v>981643</v>
      </c>
      <c r="Y472" s="4" cm="1">
        <f t="array" ref="Y472">_xll.SNL.Clients.Office.Excel.Functions.SPG($A472, "SP_TOTAL_REV", Y$3)</f>
        <v>946325</v>
      </c>
      <c r="Z472" s="4" cm="1">
        <f t="array" ref="Z472">_xll.SNL.Clients.Office.Excel.Functions.SPG($A472, "SP_TOTAL_REV", Z$3)</f>
        <v>939567</v>
      </c>
    </row>
    <row r="473" spans="1:26" x14ac:dyDescent="0.3">
      <c r="A473" s="11" t="s">
        <v>476</v>
      </c>
      <c r="B473" s="4" cm="1">
        <f t="array" ref="B473">_xll.SNL.Clients.Office.Excel.Functions.SPG($A473, "SP_TOTAL_REV", B$3)</f>
        <v>1332000</v>
      </c>
      <c r="C473" s="4" cm="1">
        <f t="array" ref="C473">_xll.SNL.Clients.Office.Excel.Functions.SPG($A473, "SP_TOTAL_REV", C$3)</f>
        <v>1345000</v>
      </c>
      <c r="D473" s="4" cm="1">
        <f t="array" ref="D473">_xll.SNL.Clients.Office.Excel.Functions.SPG($A473, "SP_TOTAL_REV", D$3)</f>
        <v>1314000</v>
      </c>
      <c r="E473" s="4" cm="1">
        <f t="array" ref="E473">_xll.SNL.Clients.Office.Excel.Functions.SPG($A473, "SP_TOTAL_REV", E$3)</f>
        <v>1288000</v>
      </c>
      <c r="F473" s="4" cm="1">
        <f t="array" ref="F473">_xll.SNL.Clients.Office.Excel.Functions.SPG($A473, "SP_TOTAL_REV", F$3)</f>
        <v>1246000</v>
      </c>
      <c r="G473" s="4" cm="1">
        <f t="array" ref="G473">_xll.SNL.Clients.Office.Excel.Functions.SPG($A473, "SP_TOTAL_REV", G$3)</f>
        <v>1288000</v>
      </c>
      <c r="H473" s="4" cm="1">
        <f t="array" ref="H473">_xll.SNL.Clients.Office.Excel.Functions.SPG($A473, "SP_TOTAL_REV", H$3)</f>
        <v>1255000</v>
      </c>
      <c r="I473" s="4" cm="1">
        <f t="array" ref="I473">_xll.SNL.Clients.Office.Excel.Functions.SPG($A473, "SP_TOTAL_REV", I$3)</f>
        <v>1253000</v>
      </c>
      <c r="J473" s="4" cm="1">
        <f t="array" ref="J473">_xll.SNL.Clients.Office.Excel.Functions.SPG($A473, "SP_TOTAL_REV", J$3)</f>
        <v>1225000</v>
      </c>
      <c r="K473" s="4" cm="1">
        <f t="array" ref="K473">_xll.SNL.Clients.Office.Excel.Functions.SPG($A473, "SP_TOTAL_REV", K$3)</f>
        <v>1248000</v>
      </c>
      <c r="L473" s="4" cm="1">
        <f t="array" ref="L473">_xll.SNL.Clients.Office.Excel.Functions.SPG($A473, "SP_TOTAL_REV", L$3)</f>
        <v>1219000</v>
      </c>
      <c r="M473" s="4" cm="1">
        <f t="array" ref="M473">_xll.SNL.Clients.Office.Excel.Functions.SPG($A473, "SP_TOTAL_REV", M$3)</f>
        <v>1231000</v>
      </c>
      <c r="N473" s="4" cm="1">
        <f t="array" ref="N473">_xll.SNL.Clients.Office.Excel.Functions.SPG($A473, "SP_TOTAL_REV", N$3)</f>
        <v>1172000</v>
      </c>
      <c r="O473" s="4" t="str" cm="1">
        <f t="array" ref="O473">_xll.SNL.Clients.Office.Excel.Functions.SPG($A473, "SP_TOTAL_REV", O$3)</f>
        <v>NA</v>
      </c>
      <c r="P473" s="4" t="str" cm="1">
        <f t="array" ref="P473">_xll.SNL.Clients.Office.Excel.Functions.SPG($A473, "SP_TOTAL_REV", P$3)</f>
        <v>NA</v>
      </c>
      <c r="Q473" s="4" t="str" cm="1">
        <f t="array" ref="Q473">_xll.SNL.Clients.Office.Excel.Functions.SPG($A473, "SP_TOTAL_REV", Q$3)</f>
        <v>NA</v>
      </c>
      <c r="R473" s="4" t="str" cm="1">
        <f t="array" ref="R473">_xll.SNL.Clients.Office.Excel.Functions.SPG($A473, "SP_TOTAL_REV", R$3)</f>
        <v>NA</v>
      </c>
      <c r="S473" s="4" t="str" cm="1">
        <f t="array" ref="S473">_xll.SNL.Clients.Office.Excel.Functions.SPG($A473, "SP_TOTAL_REV", S$3)</f>
        <v>NA</v>
      </c>
      <c r="T473" s="4" t="str" cm="1">
        <f t="array" ref="T473">_xll.SNL.Clients.Office.Excel.Functions.SPG($A473, "SP_TOTAL_REV", T$3)</f>
        <v>NA</v>
      </c>
      <c r="U473" s="4" t="str" cm="1">
        <f t="array" ref="U473">_xll.SNL.Clients.Office.Excel.Functions.SPG($A473, "SP_TOTAL_REV", U$3)</f>
        <v>NA</v>
      </c>
      <c r="V473" s="4" t="str" cm="1">
        <f t="array" ref="V473">_xll.SNL.Clients.Office.Excel.Functions.SPG($A473, "SP_TOTAL_REV", V$3)</f>
        <v>NA</v>
      </c>
      <c r="W473" s="4" t="str" cm="1">
        <f t="array" ref="W473">_xll.SNL.Clients.Office.Excel.Functions.SPG($A473, "SP_TOTAL_REV", W$3)</f>
        <v>NA</v>
      </c>
      <c r="X473" s="4" t="str" cm="1">
        <f t="array" ref="X473">_xll.SNL.Clients.Office.Excel.Functions.SPG($A473, "SP_TOTAL_REV", X$3)</f>
        <v>NA</v>
      </c>
      <c r="Y473" s="4" t="str" cm="1">
        <f t="array" ref="Y473">_xll.SNL.Clients.Office.Excel.Functions.SPG($A473, "SP_TOTAL_REV", Y$3)</f>
        <v>NA</v>
      </c>
      <c r="Z473" s="4" t="str" cm="1">
        <f t="array" ref="Z473">_xll.SNL.Clients.Office.Excel.Functions.SPG($A473, "SP_TOTAL_REV", Z$3)</f>
        <v>NA</v>
      </c>
    </row>
    <row r="474" spans="1:26" x14ac:dyDescent="0.3">
      <c r="A474" s="11" t="s">
        <v>477</v>
      </c>
      <c r="B474" s="4" cm="1">
        <f t="array" ref="B474">_xll.SNL.Clients.Office.Excel.Functions.SPG($A474, "SP_TOTAL_REV", B$3)</f>
        <v>402300</v>
      </c>
      <c r="C474" s="4" cm="1">
        <f t="array" ref="C474">_xll.SNL.Clients.Office.Excel.Functions.SPG($A474, "SP_TOTAL_REV", C$3)</f>
        <v>395400</v>
      </c>
      <c r="D474" s="4" cm="1">
        <f t="array" ref="D474">_xll.SNL.Clients.Office.Excel.Functions.SPG($A474, "SP_TOTAL_REV", D$3)</f>
        <v>390600</v>
      </c>
      <c r="E474" s="4" cm="1">
        <f t="array" ref="E474">_xll.SNL.Clients.Office.Excel.Functions.SPG($A474, "SP_TOTAL_REV", E$3)</f>
        <v>387100</v>
      </c>
      <c r="F474" s="4" cm="1">
        <f t="array" ref="F474">_xll.SNL.Clients.Office.Excel.Functions.SPG($A474, "SP_TOTAL_REV", F$3)</f>
        <v>384300</v>
      </c>
      <c r="G474" s="4" cm="1">
        <f t="array" ref="G474">_xll.SNL.Clients.Office.Excel.Functions.SPG($A474, "SP_TOTAL_REV", G$3)</f>
        <v>380400</v>
      </c>
      <c r="H474" s="4" cm="1">
        <f t="array" ref="H474">_xll.SNL.Clients.Office.Excel.Functions.SPG($A474, "SP_TOTAL_REV", H$3)</f>
        <v>376300</v>
      </c>
      <c r="I474" s="4" cm="1">
        <f t="array" ref="I474">_xll.SNL.Clients.Office.Excel.Functions.SPG($A474, "SP_TOTAL_REV", I$3)</f>
        <v>372000</v>
      </c>
      <c r="J474" s="4" cm="1">
        <f t="array" ref="J474">_xll.SNL.Clients.Office.Excel.Functions.SPG($A474, "SP_TOTAL_REV", J$3)</f>
        <v>364400</v>
      </c>
      <c r="K474" s="4" cm="1">
        <f t="array" ref="K474">_xll.SNL.Clients.Office.Excel.Functions.SPG($A474, "SP_TOTAL_REV", K$3)</f>
        <v>369200</v>
      </c>
      <c r="L474" s="4" cm="1">
        <f t="array" ref="L474">_xll.SNL.Clients.Office.Excel.Functions.SPG($A474, "SP_TOTAL_REV", L$3)</f>
        <v>356900</v>
      </c>
      <c r="M474" s="4" cm="1">
        <f t="array" ref="M474">_xll.SNL.Clients.Office.Excel.Functions.SPG($A474, "SP_TOTAL_REV", M$3)</f>
        <v>351900</v>
      </c>
      <c r="N474" s="4" cm="1">
        <f t="array" ref="N474">_xll.SNL.Clients.Office.Excel.Functions.SPG($A474, "SP_TOTAL_REV", N$3)</f>
        <v>346900</v>
      </c>
      <c r="O474" s="4" cm="1">
        <f t="array" ref="O474">_xll.SNL.Clients.Office.Excel.Functions.SPG($A474, "SP_TOTAL_REV", O$3)</f>
        <v>340300</v>
      </c>
      <c r="P474" s="4" cm="1">
        <f t="array" ref="P474">_xll.SNL.Clients.Office.Excel.Functions.SPG($A474, "SP_TOTAL_REV", P$3)</f>
        <v>334300</v>
      </c>
      <c r="Q474" s="4" cm="1">
        <f t="array" ref="Q474">_xll.SNL.Clients.Office.Excel.Functions.SPG($A474, "SP_TOTAL_REV", Q$3)</f>
        <v>329400</v>
      </c>
      <c r="R474" s="4" cm="1">
        <f t="array" ref="R474">_xll.SNL.Clients.Office.Excel.Functions.SPG($A474, "SP_TOTAL_REV", R$3)</f>
        <v>323600</v>
      </c>
      <c r="S474" s="4" cm="1">
        <f t="array" ref="S474">_xll.SNL.Clients.Office.Excel.Functions.SPG($A474, "SP_TOTAL_REV", S$3)</f>
        <v>320284</v>
      </c>
      <c r="T474" s="4" cm="1">
        <f t="array" ref="T474">_xll.SNL.Clients.Office.Excel.Functions.SPG($A474, "SP_TOTAL_REV", T$3)</f>
        <v>317879</v>
      </c>
      <c r="U474" s="4" cm="1">
        <f t="array" ref="U474">_xll.SNL.Clients.Office.Excel.Functions.SPG($A474, "SP_TOTAL_REV", U$3)</f>
        <v>314365</v>
      </c>
      <c r="V474" s="4" cm="1">
        <f t="array" ref="V474">_xll.SNL.Clients.Office.Excel.Functions.SPG($A474, "SP_TOTAL_REV", V$3)</f>
        <v>312524</v>
      </c>
      <c r="W474" s="4" cm="1">
        <f t="array" ref="W474">_xll.SNL.Clients.Office.Excel.Functions.SPG($A474, "SP_TOTAL_REV", W$3)</f>
        <v>310543</v>
      </c>
      <c r="X474" s="4" cm="1">
        <f t="array" ref="X474">_xll.SNL.Clients.Office.Excel.Functions.SPG($A474, "SP_TOTAL_REV", X$3)</f>
        <v>308421</v>
      </c>
      <c r="Y474" s="4" cm="1">
        <f t="array" ref="Y474">_xll.SNL.Clients.Office.Excel.Functions.SPG($A474, "SP_TOTAL_REV", Y$3)</f>
        <v>306289</v>
      </c>
      <c r="Z474" s="4" cm="1">
        <f t="array" ref="Z474">_xll.SNL.Clients.Office.Excel.Functions.SPG($A474, "SP_TOTAL_REV", Z$3)</f>
        <v>306408</v>
      </c>
    </row>
    <row r="475" spans="1:26" x14ac:dyDescent="0.3">
      <c r="A475" s="11" t="s">
        <v>478</v>
      </c>
      <c r="B475" s="4" cm="1">
        <f t="array" ref="B475">_xll.SNL.Clients.Office.Excel.Functions.SPG($A475, "SP_TOTAL_REV", B$3)</f>
        <v>753000</v>
      </c>
      <c r="C475" s="4" cm="1">
        <f t="array" ref="C475">_xll.SNL.Clients.Office.Excel.Functions.SPG($A475, "SP_TOTAL_REV", C$3)</f>
        <v>735600</v>
      </c>
      <c r="D475" s="4" cm="1">
        <f t="array" ref="D475">_xll.SNL.Clients.Office.Excel.Functions.SPG($A475, "SP_TOTAL_REV", D$3)</f>
        <v>725300</v>
      </c>
      <c r="E475" s="4" cm="1">
        <f t="array" ref="E475">_xll.SNL.Clients.Office.Excel.Functions.SPG($A475, "SP_TOTAL_REV", E$3)</f>
        <v>716800</v>
      </c>
      <c r="F475" s="4" cm="1">
        <f t="array" ref="F475">_xll.SNL.Clients.Office.Excel.Functions.SPG($A475, "SP_TOTAL_REV", F$3)</f>
        <v>704000</v>
      </c>
      <c r="G475" s="4" cm="1">
        <f t="array" ref="G475">_xll.SNL.Clients.Office.Excel.Functions.SPG($A475, "SP_TOTAL_REV", G$3)</f>
        <v>677200</v>
      </c>
      <c r="H475" s="4" cm="1">
        <f t="array" ref="H475">_xll.SNL.Clients.Office.Excel.Functions.SPG($A475, "SP_TOTAL_REV", H$3)</f>
        <v>677600</v>
      </c>
      <c r="I475" s="4" cm="1">
        <f t="array" ref="I475">_xll.SNL.Clients.Office.Excel.Functions.SPG($A475, "SP_TOTAL_REV", I$3)</f>
        <v>675000</v>
      </c>
      <c r="J475" s="4" cm="1">
        <f t="array" ref="J475">_xll.SNL.Clients.Office.Excel.Functions.SPG($A475, "SP_TOTAL_REV", J$3)</f>
        <v>651600</v>
      </c>
      <c r="K475" s="4" t="str" cm="1">
        <f t="array" ref="K475">_xll.SNL.Clients.Office.Excel.Functions.SPG($A475, "SP_TOTAL_REV", K$3)</f>
        <v>NA</v>
      </c>
      <c r="L475" s="4" cm="1">
        <f t="array" ref="L475">_xll.SNL.Clients.Office.Excel.Functions.SPG($A475, "SP_TOTAL_REV", L$3)</f>
        <v>610100</v>
      </c>
      <c r="M475" s="4" cm="1">
        <f t="array" ref="M475">_xll.SNL.Clients.Office.Excel.Functions.SPG($A475, "SP_TOTAL_REV", M$3)</f>
        <v>612800</v>
      </c>
      <c r="N475" s="4" cm="1">
        <f t="array" ref="N475">_xll.SNL.Clients.Office.Excel.Functions.SPG($A475, "SP_TOTAL_REV", N$3)</f>
        <v>643600</v>
      </c>
      <c r="O475" s="4" t="str" cm="1">
        <f t="array" ref="O475">_xll.SNL.Clients.Office.Excel.Functions.SPG($A475, "SP_TOTAL_REV", O$3)</f>
        <v>NA</v>
      </c>
      <c r="P475" s="4" cm="1">
        <f t="array" ref="P475">_xll.SNL.Clients.Office.Excel.Functions.SPG($A475, "SP_TOTAL_REV", P$3)</f>
        <v>759000</v>
      </c>
      <c r="Q475" s="4" cm="1">
        <f t="array" ref="Q475">_xll.SNL.Clients.Office.Excel.Functions.SPG($A475, "SP_TOTAL_REV", Q$3)</f>
        <v>747500</v>
      </c>
      <c r="R475" s="4" cm="1">
        <f t="array" ref="R475">_xll.SNL.Clients.Office.Excel.Functions.SPG($A475, "SP_TOTAL_REV", R$3)</f>
        <v>726100</v>
      </c>
      <c r="S475" s="4" cm="1">
        <f t="array" ref="S475">_xll.SNL.Clients.Office.Excel.Functions.SPG($A475, "SP_TOTAL_REV", S$3)</f>
        <v>713400</v>
      </c>
      <c r="T475" s="4" cm="1">
        <f t="array" ref="T475">_xll.SNL.Clients.Office.Excel.Functions.SPG($A475, "SP_TOTAL_REV", T$3)</f>
        <v>702700</v>
      </c>
      <c r="U475" s="4" cm="1">
        <f t="array" ref="U475">_xll.SNL.Clients.Office.Excel.Functions.SPG($A475, "SP_TOTAL_REV", U$3)</f>
        <v>678800</v>
      </c>
      <c r="V475" s="4" cm="1">
        <f t="array" ref="V475">_xll.SNL.Clients.Office.Excel.Functions.SPG($A475, "SP_TOTAL_REV", V$3)</f>
        <v>689800</v>
      </c>
      <c r="W475" s="4" cm="1">
        <f t="array" ref="W475">_xll.SNL.Clients.Office.Excel.Functions.SPG($A475, "SP_TOTAL_REV", W$3)</f>
        <v>676800</v>
      </c>
      <c r="X475" s="4" cm="1">
        <f t="array" ref="X475">_xll.SNL.Clients.Office.Excel.Functions.SPG($A475, "SP_TOTAL_REV", X$3)</f>
        <v>652700</v>
      </c>
      <c r="Y475" s="4" cm="1">
        <f t="array" ref="Y475">_xll.SNL.Clients.Office.Excel.Functions.SPG($A475, "SP_TOTAL_REV", Y$3)</f>
        <v>652600</v>
      </c>
      <c r="Z475" s="4" cm="1">
        <f t="array" ref="Z475">_xll.SNL.Clients.Office.Excel.Functions.SPG($A475, "SP_TOTAL_REV", Z$3)</f>
        <v>625000</v>
      </c>
    </row>
    <row r="476" spans="1:26" x14ac:dyDescent="0.3">
      <c r="A476" s="11" t="s">
        <v>479</v>
      </c>
      <c r="B476" s="4" cm="1">
        <f t="array" ref="B476">_xll.SNL.Clients.Office.Excel.Functions.SPG($A476, "SP_TOTAL_REV", B$3)</f>
        <v>33485000</v>
      </c>
      <c r="C476" s="4" cm="1">
        <f t="array" ref="C476">_xll.SNL.Clients.Office.Excel.Functions.SPG($A476, "SP_TOTAL_REV", C$3)</f>
        <v>35681000</v>
      </c>
      <c r="D476" s="4" cm="1">
        <f t="array" ref="D476">_xll.SNL.Clients.Office.Excel.Functions.SPG($A476, "SP_TOTAL_REV", D$3)</f>
        <v>33330000</v>
      </c>
      <c r="E476" s="4" cm="1">
        <f t="array" ref="E476">_xll.SNL.Clients.Office.Excel.Functions.SPG($A476, "SP_TOTAL_REV", E$3)</f>
        <v>32796000</v>
      </c>
      <c r="F476" s="4" cm="1">
        <f t="array" ref="F476">_xll.SNL.Clients.Office.Excel.Functions.SPG($A476, "SP_TOTAL_REV", F$3)</f>
        <v>32981000</v>
      </c>
      <c r="G476" s="4" cm="1">
        <f t="array" ref="G476">_xll.SNL.Clients.Office.Excel.Functions.SPG($A476, "SP_TOTAL_REV", G$3)</f>
        <v>35130000</v>
      </c>
      <c r="H476" s="4" cm="1">
        <f t="array" ref="H476">_xll.SNL.Clients.Office.Excel.Functions.SPG($A476, "SP_TOTAL_REV", H$3)</f>
        <v>33336000</v>
      </c>
      <c r="I476" s="4" cm="1">
        <f t="array" ref="I476">_xll.SNL.Clients.Office.Excel.Functions.SPG($A476, "SP_TOTAL_REV", I$3)</f>
        <v>32596000</v>
      </c>
      <c r="J476" s="4" cm="1">
        <f t="array" ref="J476">_xll.SNL.Clients.Office.Excel.Functions.SPG($A476, "SP_TOTAL_REV", J$3)</f>
        <v>32912000</v>
      </c>
      <c r="K476" s="4" cm="1">
        <f t="array" ref="K476">_xll.SNL.Clients.Office.Excel.Functions.SPG($A476, "SP_TOTAL_REV", K$3)</f>
        <v>35251000</v>
      </c>
      <c r="L476" s="4" cm="1">
        <f t="array" ref="L476">_xll.SNL.Clients.Office.Excel.Functions.SPG($A476, "SP_TOTAL_REV", L$3)</f>
        <v>34241000</v>
      </c>
      <c r="M476" s="4" cm="1">
        <f t="array" ref="M476">_xll.SNL.Clients.Office.Excel.Functions.SPG($A476, "SP_TOTAL_REV", M$3)</f>
        <v>33789000</v>
      </c>
      <c r="N476" s="4" cm="1">
        <f t="array" ref="N476">_xll.SNL.Clients.Office.Excel.Functions.SPG($A476, "SP_TOTAL_REV", N$3)</f>
        <v>33554000</v>
      </c>
      <c r="O476" s="4" cm="1">
        <f t="array" ref="O476">_xll.SNL.Clients.Office.Excel.Functions.SPG($A476, "SP_TOTAL_REV", O$3)</f>
        <v>34067000</v>
      </c>
      <c r="P476" s="4" cm="1">
        <f t="array" ref="P476">_xll.SNL.Clients.Office.Excel.Functions.SPG($A476, "SP_TOTAL_REV", P$3)</f>
        <v>32915000</v>
      </c>
      <c r="Q476" s="4" cm="1">
        <f t="array" ref="Q476">_xll.SNL.Clients.Office.Excel.Functions.SPG($A476, "SP_TOTAL_REV", Q$3)</f>
        <v>33764000</v>
      </c>
      <c r="R476" s="4" cm="1">
        <f t="array" ref="R476">_xll.SNL.Clients.Office.Excel.Functions.SPG($A476, "SP_TOTAL_REV", R$3)</f>
        <v>32867000</v>
      </c>
      <c r="S476" s="4" cm="1">
        <f t="array" ref="S476">_xll.SNL.Clients.Office.Excel.Functions.SPG($A476, "SP_TOTAL_REV", S$3)</f>
        <v>34692000</v>
      </c>
      <c r="T476" s="4" cm="1">
        <f t="array" ref="T476">_xll.SNL.Clients.Office.Excel.Functions.SPG($A476, "SP_TOTAL_REV", T$3)</f>
        <v>31543000</v>
      </c>
      <c r="U476" s="4" cm="1">
        <f t="array" ref="U476">_xll.SNL.Clients.Office.Excel.Functions.SPG($A476, "SP_TOTAL_REV", U$3)</f>
        <v>30447000</v>
      </c>
      <c r="V476" s="4" cm="1">
        <f t="array" ref="V476">_xll.SNL.Clients.Office.Excel.Functions.SPG($A476, "SP_TOTAL_REV", V$3)</f>
        <v>31610000</v>
      </c>
      <c r="W476" s="4" cm="1">
        <f t="array" ref="W476">_xll.SNL.Clients.Office.Excel.Functions.SPG($A476, "SP_TOTAL_REV", W$3)</f>
        <v>34775000</v>
      </c>
      <c r="X476" s="4" cm="1">
        <f t="array" ref="X476">_xll.SNL.Clients.Office.Excel.Functions.SPG($A476, "SP_TOTAL_REV", X$3)</f>
        <v>32894000</v>
      </c>
      <c r="Y476" s="4" cm="1">
        <f t="array" ref="Y476">_xll.SNL.Clients.Office.Excel.Functions.SPG($A476, "SP_TOTAL_REV", Y$3)</f>
        <v>32071000</v>
      </c>
      <c r="Z476" s="4" cm="1">
        <f t="array" ref="Z476">_xll.SNL.Clients.Office.Excel.Functions.SPG($A476, "SP_TOTAL_REV", Z$3)</f>
        <v>32128000</v>
      </c>
    </row>
    <row r="477" spans="1:26" x14ac:dyDescent="0.3">
      <c r="A477" s="11" t="s">
        <v>480</v>
      </c>
      <c r="B477" s="4" cm="1">
        <f t="array" ref="B477">_xll.SNL.Clients.Office.Excel.Functions.SPG($A477, "SP_TOTAL_REV", B$3)</f>
        <v>2770200</v>
      </c>
      <c r="C477" s="4" cm="1">
        <f t="array" ref="C477">_xll.SNL.Clients.Office.Excel.Functions.SPG($A477, "SP_TOTAL_REV", C$3)</f>
        <v>2912000</v>
      </c>
      <c r="D477" s="4" cm="1">
        <f t="array" ref="D477">_xll.SNL.Clients.Office.Excel.Functions.SPG($A477, "SP_TOTAL_REV", D$3)</f>
        <v>2771900</v>
      </c>
      <c r="E477" s="4" cm="1">
        <f t="array" ref="E477">_xll.SNL.Clients.Office.Excel.Functions.SPG($A477, "SP_TOTAL_REV", E$3)</f>
        <v>2645600</v>
      </c>
      <c r="F477" s="4" cm="1">
        <f t="array" ref="F477">_xll.SNL.Clients.Office.Excel.Functions.SPG($A477, "SP_TOTAL_REV", F$3)</f>
        <v>2690600</v>
      </c>
      <c r="G477" s="4" cm="1">
        <f t="array" ref="G477">_xll.SNL.Clients.Office.Excel.Functions.SPG($A477, "SP_TOTAL_REV", G$3)</f>
        <v>2517700</v>
      </c>
      <c r="H477" s="4" cm="1">
        <f t="array" ref="H477">_xll.SNL.Clients.Office.Excel.Functions.SPG($A477, "SP_TOTAL_REV", H$3)</f>
        <v>2483500</v>
      </c>
      <c r="I477" s="4" cm="1">
        <f t="array" ref="I477">_xll.SNL.Clients.Office.Excel.Functions.SPG($A477, "SP_TOTAL_REV", I$3)</f>
        <v>2493200</v>
      </c>
      <c r="J477" s="4" cm="1">
        <f t="array" ref="J477">_xll.SNL.Clients.Office.Excel.Functions.SPG($A477, "SP_TOTAL_REV", J$3)</f>
        <v>2374800</v>
      </c>
      <c r="K477" s="4" cm="1">
        <f t="array" ref="K477">_xll.SNL.Clients.Office.Excel.Functions.SPG($A477, "SP_TOTAL_REV", K$3)</f>
        <v>2302700</v>
      </c>
      <c r="L477" s="4" cm="1">
        <f t="array" ref="L477">_xll.SNL.Clients.Office.Excel.Functions.SPG($A477, "SP_TOTAL_REV", L$3)</f>
        <v>2334300</v>
      </c>
      <c r="M477" s="4" cm="1">
        <f t="array" ref="M477">_xll.SNL.Clients.Office.Excel.Functions.SPG($A477, "SP_TOTAL_REV", M$3)</f>
        <v>2196200</v>
      </c>
      <c r="N477" s="4" cm="1">
        <f t="array" ref="N477">_xll.SNL.Clients.Office.Excel.Functions.SPG($A477, "SP_TOTAL_REV", N$3)</f>
        <v>2097500</v>
      </c>
      <c r="O477" s="4" cm="1">
        <f t="array" ref="O477">_xll.SNL.Clients.Office.Excel.Functions.SPG($A477, "SP_TOTAL_REV", O$3)</f>
        <v>2072600</v>
      </c>
      <c r="P477" s="4" cm="1">
        <f t="array" ref="P477">_xll.SNL.Clients.Office.Excel.Functions.SPG($A477, "SP_TOTAL_REV", P$3)</f>
        <v>1984100</v>
      </c>
      <c r="Q477" s="4" cm="1">
        <f t="array" ref="Q477">_xll.SNL.Clients.Office.Excel.Functions.SPG($A477, "SP_TOTAL_REV", Q$3)</f>
        <v>1793400</v>
      </c>
      <c r="R477" s="4" cm="1">
        <f t="array" ref="R477">_xll.SNL.Clients.Office.Excel.Functions.SPG($A477, "SP_TOTAL_REV", R$3)</f>
        <v>1724300</v>
      </c>
      <c r="S477" s="4" cm="1">
        <f t="array" ref="S477">_xll.SNL.Clients.Office.Excel.Functions.SPG($A477, "SP_TOTAL_REV", S$3)</f>
        <v>1627837</v>
      </c>
      <c r="T477" s="4" cm="1">
        <f t="array" ref="T477">_xll.SNL.Clients.Office.Excel.Functions.SPG($A477, "SP_TOTAL_REV", T$3)</f>
        <v>1538271</v>
      </c>
      <c r="U477" s="4" cm="1">
        <f t="array" ref="U477">_xll.SNL.Clients.Office.Excel.Functions.SPG($A477, "SP_TOTAL_REV", U$3)</f>
        <v>1524485</v>
      </c>
      <c r="V477" s="4" cm="1">
        <f t="array" ref="V477">_xll.SNL.Clients.Office.Excel.Functions.SPG($A477, "SP_TOTAL_REV", V$3)</f>
        <v>1515107</v>
      </c>
      <c r="W477" s="4" cm="1">
        <f t="array" ref="W477">_xll.SNL.Clients.Office.Excel.Functions.SPG($A477, "SP_TOTAL_REV", W$3)</f>
        <v>1413265</v>
      </c>
      <c r="X477" s="4" cm="1">
        <f t="array" ref="X477">_xll.SNL.Clients.Office.Excel.Functions.SPG($A477, "SP_TOTAL_REV", X$3)</f>
        <v>949828</v>
      </c>
      <c r="Y477" s="4" cm="1">
        <f t="array" ref="Y477">_xll.SNL.Clients.Office.Excel.Functions.SPG($A477, "SP_TOTAL_REV", Y$3)</f>
        <v>941293</v>
      </c>
      <c r="Z477" s="4" cm="1">
        <f t="array" ref="Z477">_xll.SNL.Clients.Office.Excel.Functions.SPG($A477, "SP_TOTAL_REV", Z$3)</f>
        <v>858435</v>
      </c>
    </row>
    <row r="478" spans="1:26" x14ac:dyDescent="0.3">
      <c r="A478" s="11" t="s">
        <v>481</v>
      </c>
      <c r="B478" s="4" cm="1">
        <f t="array" ref="B478">_xll.SNL.Clients.Office.Excel.Functions.SPG($A478, "SP_TOTAL_REV", B$3)</f>
        <v>3254300</v>
      </c>
      <c r="C478" s="4" cm="1">
        <f t="array" ref="C478">_xll.SNL.Clients.Office.Excel.Functions.SPG($A478, "SP_TOTAL_REV", C$3)</f>
        <v>3528100</v>
      </c>
      <c r="D478" s="4" cm="1">
        <f t="array" ref="D478">_xll.SNL.Clients.Office.Excel.Functions.SPG($A478, "SP_TOTAL_REV", D$3)</f>
        <v>3751200</v>
      </c>
      <c r="E478" s="4" cm="1">
        <f t="array" ref="E478">_xll.SNL.Clients.Office.Excel.Functions.SPG($A478, "SP_TOTAL_REV", E$3)</f>
        <v>3796600</v>
      </c>
      <c r="F478" s="4" cm="1">
        <f t="array" ref="F478">_xll.SNL.Clients.Office.Excel.Functions.SPG($A478, "SP_TOTAL_REV", F$3)</f>
        <v>3663400</v>
      </c>
      <c r="G478" s="4" cm="1">
        <f t="array" ref="G478">_xll.SNL.Clients.Office.Excel.Functions.SPG($A478, "SP_TOTAL_REV", G$3)</f>
        <v>3837300</v>
      </c>
      <c r="H478" s="4" cm="1">
        <f t="array" ref="H478">_xll.SNL.Clients.Office.Excel.Functions.SPG($A478, "SP_TOTAL_REV", H$3)</f>
        <v>3941900</v>
      </c>
      <c r="I478" s="4" cm="1">
        <f t="array" ref="I478">_xll.SNL.Clients.Office.Excel.Functions.SPG($A478, "SP_TOTAL_REV", I$3)</f>
        <v>3918600</v>
      </c>
      <c r="J478" s="4" cm="1">
        <f t="array" ref="J478">_xll.SNL.Clients.Office.Excel.Functions.SPG($A478, "SP_TOTAL_REV", J$3)</f>
        <v>3729100</v>
      </c>
      <c r="K478" s="4" cm="1">
        <f t="array" ref="K478">_xll.SNL.Clients.Office.Excel.Functions.SPG($A478, "SP_TOTAL_REV", K$3)</f>
        <v>3876000</v>
      </c>
      <c r="L478" s="4" cm="1">
        <f t="array" ref="L478">_xll.SNL.Clients.Office.Excel.Functions.SPG($A478, "SP_TOTAL_REV", L$3)</f>
        <v>4078200</v>
      </c>
      <c r="M478" s="4" cm="1">
        <f t="array" ref="M478">_xll.SNL.Clients.Office.Excel.Functions.SPG($A478, "SP_TOTAL_REV", M$3)</f>
        <v>4116800</v>
      </c>
      <c r="N478" s="4" cm="1">
        <f t="array" ref="N478">_xll.SNL.Clients.Office.Excel.Functions.SPG($A478, "SP_TOTAL_REV", N$3)</f>
        <v>4191700</v>
      </c>
      <c r="O478" s="4" cm="1">
        <f t="array" ref="O478">_xll.SNL.Clients.Office.Excel.Functions.SPG($A478, "SP_TOTAL_REV", O$3)</f>
        <v>4341600</v>
      </c>
      <c r="P478" s="4" cm="1">
        <f t="array" ref="P478">_xll.SNL.Clients.Office.Excel.Functions.SPG($A478, "SP_TOTAL_REV", P$3)</f>
        <v>4536600</v>
      </c>
      <c r="Q478" s="4" cm="1">
        <f t="array" ref="Q478">_xll.SNL.Clients.Office.Excel.Functions.SPG($A478, "SP_TOTAL_REV", Q$3)</f>
        <v>4577800</v>
      </c>
      <c r="R478" s="4" cm="1">
        <f t="array" ref="R478">_xll.SNL.Clients.Office.Excel.Functions.SPG($A478, "SP_TOTAL_REV", R$3)</f>
        <v>4430300</v>
      </c>
      <c r="S478" s="4" cm="1">
        <f t="array" ref="S478">_xll.SNL.Clients.Office.Excel.Functions.SPG($A478, "SP_TOTAL_REV", S$3)</f>
        <v>3623500</v>
      </c>
      <c r="T478" s="4" cm="1">
        <f t="array" ref="T478">_xll.SNL.Clients.Office.Excel.Functions.SPG($A478, "SP_TOTAL_REV", T$3)</f>
        <v>2972100</v>
      </c>
      <c r="U478" s="4" cm="1">
        <f t="array" ref="U478">_xll.SNL.Clients.Office.Excel.Functions.SPG($A478, "SP_TOTAL_REV", U$3)</f>
        <v>2731200</v>
      </c>
      <c r="V478" s="4" cm="1">
        <f t="array" ref="V478">_xll.SNL.Clients.Office.Excel.Functions.SPG($A478, "SP_TOTAL_REV", V$3)</f>
        <v>2619200</v>
      </c>
      <c r="W478" s="4" cm="1">
        <f t="array" ref="W478">_xll.SNL.Clients.Office.Excel.Functions.SPG($A478, "SP_TOTAL_REV", W$3)</f>
        <v>3191800</v>
      </c>
      <c r="X478" s="4" cm="1">
        <f t="array" ref="X478">_xll.SNL.Clients.Office.Excel.Functions.SPG($A478, "SP_TOTAL_REV", X$3)</f>
        <v>2961700</v>
      </c>
      <c r="Y478" s="4" cm="1">
        <f t="array" ref="Y478">_xll.SNL.Clients.Office.Excel.Functions.SPG($A478, "SP_TOTAL_REV", Y$3)</f>
        <v>2851500</v>
      </c>
      <c r="Z478" s="4" cm="1">
        <f t="array" ref="Z478">_xll.SNL.Clients.Office.Excel.Functions.SPG($A478, "SP_TOTAL_REV", Z$3)</f>
        <v>2495500</v>
      </c>
    </row>
    <row r="479" spans="1:26" x14ac:dyDescent="0.3">
      <c r="A479" s="11" t="s">
        <v>482</v>
      </c>
      <c r="B479" s="4" cm="1">
        <f t="array" ref="B479">_xll.SNL.Clients.Office.Excel.Functions.SPG($A479, "SP_TOTAL_REV", B$3)</f>
        <v>987783</v>
      </c>
      <c r="C479" s="4" cm="1">
        <f t="array" ref="C479">_xll.SNL.Clients.Office.Excel.Functions.SPG($A479, "SP_TOTAL_REV", C$3)</f>
        <v>979942</v>
      </c>
      <c r="D479" s="4" cm="1">
        <f t="array" ref="D479">_xll.SNL.Clients.Office.Excel.Functions.SPG($A479, "SP_TOTAL_REV", D$3)</f>
        <v>967402</v>
      </c>
      <c r="E479" s="4" cm="1">
        <f t="array" ref="E479">_xll.SNL.Clients.Office.Excel.Functions.SPG($A479, "SP_TOTAL_REV", E$3)</f>
        <v>961919</v>
      </c>
      <c r="F479" s="4" cm="1">
        <f t="array" ref="F479">_xll.SNL.Clients.Office.Excel.Functions.SPG($A479, "SP_TOTAL_REV", F$3)</f>
        <v>956618</v>
      </c>
      <c r="G479" s="4" cm="1">
        <f t="array" ref="G479">_xll.SNL.Clients.Office.Excel.Functions.SPG($A479, "SP_TOTAL_REV", G$3)</f>
        <v>939802</v>
      </c>
      <c r="H479" s="4" cm="1">
        <f t="array" ref="H479">_xll.SNL.Clients.Office.Excel.Functions.SPG($A479, "SP_TOTAL_REV", H$3)</f>
        <v>910537</v>
      </c>
      <c r="I479" s="4" cm="1">
        <f t="array" ref="I479">_xll.SNL.Clients.Office.Excel.Functions.SPG($A479, "SP_TOTAL_REV", I$3)</f>
        <v>907418</v>
      </c>
      <c r="J479" s="4" cm="1">
        <f t="array" ref="J479">_xll.SNL.Clients.Office.Excel.Functions.SPG($A479, "SP_TOTAL_REV", J$3)</f>
        <v>883937</v>
      </c>
      <c r="K479" s="4" cm="1">
        <f t="array" ref="K479">_xll.SNL.Clients.Office.Excel.Functions.SPG($A479, "SP_TOTAL_REV", K$3)</f>
        <v>797455</v>
      </c>
      <c r="L479" s="4" cm="1">
        <f t="array" ref="L479">_xll.SNL.Clients.Office.Excel.Functions.SPG($A479, "SP_TOTAL_REV", L$3)</f>
        <v>777286</v>
      </c>
      <c r="M479" s="4" cm="1">
        <f t="array" ref="M479">_xll.SNL.Clients.Office.Excel.Functions.SPG($A479, "SP_TOTAL_REV", M$3)</f>
        <v>678537</v>
      </c>
      <c r="N479" s="4" cm="1">
        <f t="array" ref="N479">_xll.SNL.Clients.Office.Excel.Functions.SPG($A479, "SP_TOTAL_REV", N$3)</f>
        <v>416718</v>
      </c>
      <c r="O479" s="4" cm="1">
        <f t="array" ref="O479">_xll.SNL.Clients.Office.Excel.Functions.SPG($A479, "SP_TOTAL_REV", O$3)</f>
        <v>383199</v>
      </c>
      <c r="P479" s="4" cm="1">
        <f t="array" ref="P479">_xll.SNL.Clients.Office.Excel.Functions.SPG($A479, "SP_TOTAL_REV", P$3)</f>
        <v>375730</v>
      </c>
      <c r="Q479" s="4" cm="1">
        <f t="array" ref="Q479">_xll.SNL.Clients.Office.Excel.Functions.SPG($A479, "SP_TOTAL_REV", Q$3)</f>
        <v>376430</v>
      </c>
      <c r="R479" s="4" cm="1">
        <f t="array" ref="R479">_xll.SNL.Clients.Office.Excel.Functions.SPG($A479, "SP_TOTAL_REV", R$3)</f>
        <v>374329</v>
      </c>
      <c r="S479" s="4" cm="1">
        <f t="array" ref="S479">_xll.SNL.Clients.Office.Excel.Functions.SPG($A479, "SP_TOTAL_REV", S$3)</f>
        <v>373070</v>
      </c>
      <c r="T479" s="4" cm="1">
        <f t="array" ref="T479">_xll.SNL.Clients.Office.Excel.Functions.SPG($A479, "SP_TOTAL_REV", T$3)</f>
        <v>339867</v>
      </c>
      <c r="U479" s="4" cm="1">
        <f t="array" ref="U479">_xll.SNL.Clients.Office.Excel.Functions.SPG($A479, "SP_TOTAL_REV", U$3)</f>
        <v>258911</v>
      </c>
      <c r="V479" s="4" cm="1">
        <f t="array" ref="V479">_xll.SNL.Clients.Office.Excel.Functions.SPG($A479, "SP_TOTAL_REV", V$3)</f>
        <v>260521</v>
      </c>
      <c r="W479" s="4" cm="1">
        <f t="array" ref="W479">_xll.SNL.Clients.Office.Excel.Functions.SPG($A479, "SP_TOTAL_REV", W$3)</f>
        <v>241690</v>
      </c>
      <c r="X479" s="4" cm="1">
        <f t="array" ref="X479">_xll.SNL.Clients.Office.Excel.Functions.SPG($A479, "SP_TOTAL_REV", X$3)</f>
        <v>229203</v>
      </c>
      <c r="Y479" s="4" cm="1">
        <f t="array" ref="Y479">_xll.SNL.Clients.Office.Excel.Functions.SPG($A479, "SP_TOTAL_REV", Y$3)</f>
        <v>225450</v>
      </c>
      <c r="Z479" s="4" cm="1">
        <f t="array" ref="Z479">_xll.SNL.Clients.Office.Excel.Functions.SPG($A479, "SP_TOTAL_REV", Z$3)</f>
        <v>219869</v>
      </c>
    </row>
    <row r="480" spans="1:26" x14ac:dyDescent="0.3">
      <c r="A480" s="11" t="s">
        <v>483</v>
      </c>
      <c r="B480" s="4" cm="1">
        <f t="array" ref="B480">_xll.SNL.Clients.Office.Excel.Functions.SPG($A480, "SP_TOTAL_REV", B$3)</f>
        <v>9594000</v>
      </c>
      <c r="C480" s="4" cm="1">
        <f t="array" ref="C480">_xll.SNL.Clients.Office.Excel.Functions.SPG($A480, "SP_TOTAL_REV", C$3)</f>
        <v>9510000</v>
      </c>
      <c r="D480" s="4" cm="1">
        <f t="array" ref="D480">_xll.SNL.Clients.Office.Excel.Functions.SPG($A480, "SP_TOTAL_REV", D$3)</f>
        <v>9617000</v>
      </c>
      <c r="E480" s="4" cm="1">
        <f t="array" ref="E480">_xll.SNL.Clients.Office.Excel.Functions.SPG($A480, "SP_TOTAL_REV", E$3)</f>
        <v>8900000</v>
      </c>
      <c r="F480" s="4" cm="1">
        <f t="array" ref="F480">_xll.SNL.Clients.Office.Excel.Functions.SPG($A480, "SP_TOTAL_REV", F$3)</f>
        <v>8775000</v>
      </c>
      <c r="G480" s="4" cm="1">
        <f t="array" ref="G480">_xll.SNL.Clients.Office.Excel.Functions.SPG($A480, "SP_TOTAL_REV", G$3)</f>
        <v>8634000</v>
      </c>
      <c r="H480" s="4" cm="1">
        <f t="array" ref="H480">_xll.SNL.Clients.Office.Excel.Functions.SPG($A480, "SP_TOTAL_REV", H$3)</f>
        <v>8609000</v>
      </c>
      <c r="I480" s="4" cm="1">
        <f t="array" ref="I480">_xll.SNL.Clients.Office.Excel.Functions.SPG($A480, "SP_TOTAL_REV", I$3)</f>
        <v>8123000</v>
      </c>
      <c r="J480" s="4" cm="1">
        <f t="array" ref="J480">_xll.SNL.Clients.Office.Excel.Functions.SPG($A480, "SP_TOTAL_REV", J$3)</f>
        <v>7985000</v>
      </c>
      <c r="K480" s="4" cm="1">
        <f t="array" ref="K480">_xll.SNL.Clients.Office.Excel.Functions.SPG($A480, "SP_TOTAL_REV", K$3)</f>
        <v>7936000</v>
      </c>
      <c r="L480" s="4" cm="1">
        <f t="array" ref="L480">_xll.SNL.Clients.Office.Excel.Functions.SPG($A480, "SP_TOTAL_REV", L$3)</f>
        <v>7787000</v>
      </c>
      <c r="M480" s="4" cm="1">
        <f t="array" ref="M480">_xll.SNL.Clients.Office.Excel.Functions.SPG($A480, "SP_TOTAL_REV", M$3)</f>
        <v>7275000</v>
      </c>
      <c r="N480" s="4" cm="1">
        <f t="array" ref="N480">_xll.SNL.Clients.Office.Excel.Functions.SPG($A480, "SP_TOTAL_REV", N$3)</f>
        <v>7189000</v>
      </c>
      <c r="O480" s="4" cm="1">
        <f t="array" ref="O480">_xll.SNL.Clients.Office.Excel.Functions.SPG($A480, "SP_TOTAL_REV", O$3)</f>
        <v>7059000</v>
      </c>
      <c r="P480" s="4" cm="1">
        <f t="array" ref="P480">_xll.SNL.Clients.Office.Excel.Functions.SPG($A480, "SP_TOTAL_REV", P$3)</f>
        <v>6559000</v>
      </c>
      <c r="Q480" s="4" cm="1">
        <f t="array" ref="Q480">_xll.SNL.Clients.Office.Excel.Functions.SPG($A480, "SP_TOTAL_REV", Q$3)</f>
        <v>6130000</v>
      </c>
      <c r="R480" s="4" cm="1">
        <f t="array" ref="R480">_xll.SNL.Clients.Office.Excel.Functions.SPG($A480, "SP_TOTAL_REV", R$3)</f>
        <v>5729000</v>
      </c>
      <c r="S480" s="4" cm="1">
        <f t="array" ref="S480">_xll.SNL.Clients.Office.Excel.Functions.SPG($A480, "SP_TOTAL_REV", S$3)</f>
        <v>5687000</v>
      </c>
      <c r="T480" s="4" cm="1">
        <f t="array" ref="T480">_xll.SNL.Clients.Office.Excel.Functions.SPG($A480, "SP_TOTAL_REV", T$3)</f>
        <v>5101000</v>
      </c>
      <c r="U480" s="4" cm="1">
        <f t="array" ref="U480">_xll.SNL.Clients.Office.Excel.Functions.SPG($A480, "SP_TOTAL_REV", U$3)</f>
        <v>4837000</v>
      </c>
      <c r="V480" s="4" cm="1">
        <f t="array" ref="V480">_xll.SNL.Clients.Office.Excel.Functions.SPG($A480, "SP_TOTAL_REV", V$3)</f>
        <v>5854000</v>
      </c>
      <c r="W480" s="4" cm="1">
        <f t="array" ref="W480">_xll.SNL.Clients.Office.Excel.Functions.SPG($A480, "SP_TOTAL_REV", W$3)</f>
        <v>6054000</v>
      </c>
      <c r="X480" s="4" cm="1">
        <f t="array" ref="X480">_xll.SNL.Clients.Office.Excel.Functions.SPG($A480, "SP_TOTAL_REV", X$3)</f>
        <v>6137000</v>
      </c>
      <c r="Y480" s="4" cm="1">
        <f t="array" ref="Y480">_xll.SNL.Clients.Office.Excel.Functions.SPG($A480, "SP_TOTAL_REV", Y$3)</f>
        <v>5840000</v>
      </c>
      <c r="Z480" s="4" cm="1">
        <f t="array" ref="Z480">_xll.SNL.Clients.Office.Excel.Functions.SPG($A480, "SP_TOTAL_REV", Z$3)</f>
        <v>5494000</v>
      </c>
    </row>
    <row r="481" spans="1:26" x14ac:dyDescent="0.3">
      <c r="A481" s="11" t="s">
        <v>484</v>
      </c>
      <c r="B481" s="4" cm="1">
        <f t="array" ref="B481">_xll.SNL.Clients.Office.Excel.Functions.SPG($A481, "SP_TOTAL_REV", B$3)</f>
        <v>3933000</v>
      </c>
      <c r="C481" s="4" cm="1">
        <f t="array" ref="C481">_xll.SNL.Clients.Office.Excel.Functions.SPG($A481, "SP_TOTAL_REV", C$3)</f>
        <v>4037000</v>
      </c>
      <c r="D481" s="4" cm="1">
        <f t="array" ref="D481">_xll.SNL.Clients.Office.Excel.Functions.SPG($A481, "SP_TOTAL_REV", D$3)</f>
        <v>6288000</v>
      </c>
      <c r="E481" s="4" cm="1">
        <f t="array" ref="E481">_xll.SNL.Clients.Office.Excel.Functions.SPG($A481, "SP_TOTAL_REV", E$3)</f>
        <v>3845000</v>
      </c>
      <c r="F481" s="4" cm="1">
        <f t="array" ref="F481">_xll.SNL.Clients.Office.Excel.Functions.SPG($A481, "SP_TOTAL_REV", F$3)</f>
        <v>3054000</v>
      </c>
      <c r="G481" s="4" cm="1">
        <f t="array" ref="G481">_xll.SNL.Clients.Office.Excel.Functions.SPG($A481, "SP_TOTAL_REV", G$3)</f>
        <v>3078000</v>
      </c>
      <c r="H481" s="4" cm="1">
        <f t="array" ref="H481">_xll.SNL.Clients.Office.Excel.Functions.SPG($A481, "SP_TOTAL_REV", H$3)</f>
        <v>4086000</v>
      </c>
      <c r="I481" s="4" cm="1">
        <f t="array" ref="I481">_xll.SNL.Clients.Office.Excel.Functions.SPG($A481, "SP_TOTAL_REV", I$3)</f>
        <v>3189000</v>
      </c>
      <c r="J481" s="4" cm="1">
        <f t="array" ref="J481">_xll.SNL.Clients.Office.Excel.Functions.SPG($A481, "SP_TOTAL_REV", J$3)</f>
        <v>4425000</v>
      </c>
      <c r="K481" s="4" cm="1">
        <f t="array" ref="K481">_xll.SNL.Clients.Office.Excel.Functions.SPG($A481, "SP_TOTAL_REV", K$3)</f>
        <v>3869000</v>
      </c>
      <c r="L481" s="4" cm="1">
        <f t="array" ref="L481">_xll.SNL.Clients.Office.Excel.Functions.SPG($A481, "SP_TOTAL_REV", L$3)</f>
        <v>5146000</v>
      </c>
      <c r="M481" s="4" cm="1">
        <f t="array" ref="M481">_xll.SNL.Clients.Office.Excel.Functions.SPG($A481, "SP_TOTAL_REV", M$3)</f>
        <v>1588000</v>
      </c>
      <c r="N481" s="4" cm="1">
        <f t="array" ref="N481">_xll.SNL.Clients.Office.Excel.Functions.SPG($A481, "SP_TOTAL_REV", N$3)</f>
        <v>3125000</v>
      </c>
      <c r="O481" s="4" cm="1">
        <f t="array" ref="O481">_xll.SNL.Clients.Office.Excel.Functions.SPG($A481, "SP_TOTAL_REV", O$3)</f>
        <v>3314000</v>
      </c>
      <c r="P481" s="4" cm="1">
        <f t="array" ref="P481">_xll.SNL.Clients.Office.Excel.Functions.SPG($A481, "SP_TOTAL_REV", P$3)</f>
        <v>2991000</v>
      </c>
      <c r="Q481" s="4" cm="1">
        <f t="array" ref="Q481">_xll.SNL.Clients.Office.Excel.Functions.SPG($A481, "SP_TOTAL_REV", Q$3)</f>
        <v>2565000</v>
      </c>
      <c r="R481" s="4" cm="1">
        <f t="array" ref="R481">_xll.SNL.Clients.Office.Excel.Functions.SPG($A481, "SP_TOTAL_REV", R$3)</f>
        <v>3207000</v>
      </c>
      <c r="S481" s="4" cm="1">
        <f t="array" ref="S481">_xll.SNL.Clients.Office.Excel.Functions.SPG($A481, "SP_TOTAL_REV", S$3)</f>
        <v>2524000</v>
      </c>
      <c r="T481" s="4" cm="1">
        <f t="array" ref="T481">_xll.SNL.Clients.Office.Excel.Functions.SPG($A481, "SP_TOTAL_REV", T$3)</f>
        <v>3552000</v>
      </c>
      <c r="U481" s="4" cm="1">
        <f t="array" ref="U481">_xll.SNL.Clients.Office.Excel.Functions.SPG($A481, "SP_TOTAL_REV", U$3)</f>
        <v>2509000</v>
      </c>
      <c r="V481" s="4" cm="1">
        <f t="array" ref="V481">_xll.SNL.Clients.Office.Excel.Functions.SPG($A481, "SP_TOTAL_REV", V$3)</f>
        <v>2858000</v>
      </c>
      <c r="W481" s="4" cm="1">
        <f t="array" ref="W481">_xll.SNL.Clients.Office.Excel.Functions.SPG($A481, "SP_TOTAL_REV", W$3)</f>
        <v>2860000</v>
      </c>
      <c r="X481" s="4" cm="1">
        <f t="array" ref="X481">_xll.SNL.Clients.Office.Excel.Functions.SPG($A481, "SP_TOTAL_REV", X$3)</f>
        <v>3194000</v>
      </c>
      <c r="Y481" s="4" cm="1">
        <f t="array" ref="Y481">_xll.SNL.Clients.Office.Excel.Functions.SPG($A481, "SP_TOTAL_REV", Y$3)</f>
        <v>2832000</v>
      </c>
      <c r="Z481" s="4" cm="1">
        <f t="array" ref="Z481">_xll.SNL.Clients.Office.Excel.Functions.SPG($A481, "SP_TOTAL_REV", Z$3)</f>
        <v>2923000</v>
      </c>
    </row>
    <row r="482" spans="1:26" x14ac:dyDescent="0.3">
      <c r="A482" s="11" t="s">
        <v>485</v>
      </c>
      <c r="B482" s="4" cm="1">
        <f t="array" ref="B482">_xll.SNL.Clients.Office.Excel.Functions.SPG($A482, "SP_TOTAL_REV", B$3)</f>
        <v>1634600</v>
      </c>
      <c r="C482" s="4" cm="1">
        <f t="array" ref="C482">_xll.SNL.Clients.Office.Excel.Functions.SPG($A482, "SP_TOTAL_REV", C$3)</f>
        <v>1853700</v>
      </c>
      <c r="D482" s="4" cm="1">
        <f t="array" ref="D482">_xll.SNL.Clients.Office.Excel.Functions.SPG($A482, "SP_TOTAL_REV", D$3)</f>
        <v>2003900</v>
      </c>
      <c r="E482" s="4" cm="1">
        <f t="array" ref="E482">_xll.SNL.Clients.Office.Excel.Functions.SPG($A482, "SP_TOTAL_REV", E$3)</f>
        <v>2014400</v>
      </c>
      <c r="F482" s="4" cm="1">
        <f t="array" ref="F482">_xll.SNL.Clients.Office.Excel.Functions.SPG($A482, "SP_TOTAL_REV", F$3)</f>
        <v>1545700</v>
      </c>
      <c r="G482" s="4" cm="1">
        <f t="array" ref="G482">_xll.SNL.Clients.Office.Excel.Functions.SPG($A482, "SP_TOTAL_REV", G$3)</f>
        <v>1834300</v>
      </c>
      <c r="H482" s="4" cm="1">
        <f t="array" ref="H482">_xll.SNL.Clients.Office.Excel.Functions.SPG($A482, "SP_TOTAL_REV", H$3)</f>
        <v>2185800</v>
      </c>
      <c r="I482" s="4" cm="1">
        <f t="array" ref="I482">_xll.SNL.Clients.Office.Excel.Functions.SPG($A482, "SP_TOTAL_REV", I$3)</f>
        <v>2112900</v>
      </c>
      <c r="J482" s="4" cm="1">
        <f t="array" ref="J482">_xll.SNL.Clients.Office.Excel.Functions.SPG($A482, "SP_TOTAL_REV", J$3)</f>
        <v>1649000</v>
      </c>
      <c r="K482" s="4" cm="1">
        <f t="array" ref="K482">_xll.SNL.Clients.Office.Excel.Functions.SPG($A482, "SP_TOTAL_REV", K$3)</f>
        <v>1731900</v>
      </c>
      <c r="L482" s="4" cm="1">
        <f t="array" ref="L482">_xll.SNL.Clients.Office.Excel.Functions.SPG($A482, "SP_TOTAL_REV", L$3)</f>
        <v>2088300</v>
      </c>
      <c r="M482" s="4" cm="1">
        <f t="array" ref="M482">_xll.SNL.Clients.Office.Excel.Functions.SPG($A482, "SP_TOTAL_REV", M$3)</f>
        <v>1954300</v>
      </c>
      <c r="N482" s="4" cm="1">
        <f t="array" ref="N482">_xll.SNL.Clients.Office.Excel.Functions.SPG($A482, "SP_TOTAL_REV", N$3)</f>
        <v>1540700</v>
      </c>
      <c r="O482" s="4" cm="1">
        <f t="array" ref="O482">_xll.SNL.Clients.Office.Excel.Functions.SPG($A482, "SP_TOTAL_REV", O$3)</f>
        <v>1606300</v>
      </c>
      <c r="P482" s="4" cm="1">
        <f t="array" ref="P482">_xll.SNL.Clients.Office.Excel.Functions.SPG($A482, "SP_TOTAL_REV", P$3)</f>
        <v>1516500</v>
      </c>
      <c r="Q482" s="4" cm="1">
        <f t="array" ref="Q482">_xll.SNL.Clients.Office.Excel.Functions.SPG($A482, "SP_TOTAL_REV", Q$3)</f>
        <v>1361000</v>
      </c>
      <c r="R482" s="4" cm="1">
        <f t="array" ref="R482">_xll.SNL.Clients.Office.Excel.Functions.SPG($A482, "SP_TOTAL_REV", R$3)</f>
        <v>1068300</v>
      </c>
      <c r="S482" s="4" cm="1">
        <f t="array" ref="S482">_xll.SNL.Clients.Office.Excel.Functions.SPG($A482, "SP_TOTAL_REV", S$3)</f>
        <v>1175093</v>
      </c>
      <c r="T482" s="4" cm="1">
        <f t="array" ref="T482">_xll.SNL.Clients.Office.Excel.Functions.SPG($A482, "SP_TOTAL_REV", T$3)</f>
        <v>1309890</v>
      </c>
      <c r="U482" s="4" cm="1">
        <f t="array" ref="U482">_xll.SNL.Clients.Office.Excel.Functions.SPG($A482, "SP_TOTAL_REV", U$3)</f>
        <v>1322575</v>
      </c>
      <c r="V482" s="4" cm="1">
        <f t="array" ref="V482">_xll.SNL.Clients.Office.Excel.Functions.SPG($A482, "SP_TOTAL_REV", V$3)</f>
        <v>1049242</v>
      </c>
      <c r="W482" s="4" cm="1">
        <f t="array" ref="W482">_xll.SNL.Clients.Office.Excel.Functions.SPG($A482, "SP_TOTAL_REV", W$3)</f>
        <v>1186152</v>
      </c>
      <c r="X482" s="4" cm="1">
        <f t="array" ref="X482">_xll.SNL.Clients.Office.Excel.Functions.SPG($A482, "SP_TOTAL_REV", X$3)</f>
        <v>1418758</v>
      </c>
      <c r="Y482" s="4" cm="1">
        <f t="array" ref="Y482">_xll.SNL.Clients.Office.Excel.Functions.SPG($A482, "SP_TOTAL_REV", Y$3)</f>
        <v>1327682</v>
      </c>
      <c r="Z482" s="4" cm="1">
        <f t="array" ref="Z482">_xll.SNL.Clients.Office.Excel.Functions.SPG($A482, "SP_TOTAL_REV", Z$3)</f>
        <v>996511</v>
      </c>
    </row>
    <row r="483" spans="1:26" x14ac:dyDescent="0.3">
      <c r="A483" s="11" t="s">
        <v>486</v>
      </c>
      <c r="B483" s="4" cm="1">
        <f t="array" ref="B483">_xll.SNL.Clients.Office.Excel.Functions.SPG($A483, "SP_TOTAL_REV", B$3)</f>
        <v>3547399</v>
      </c>
      <c r="C483" s="4" cm="1">
        <f t="array" ref="C483">_xll.SNL.Clients.Office.Excel.Functions.SPG($A483, "SP_TOTAL_REV", C$3)</f>
        <v>3667568</v>
      </c>
      <c r="D483" s="4" cm="1">
        <f t="array" ref="D483">_xll.SNL.Clients.Office.Excel.Functions.SPG($A483, "SP_TOTAL_REV", D$3)</f>
        <v>3400379</v>
      </c>
      <c r="E483" s="4" cm="1">
        <f t="array" ref="E483">_xll.SNL.Clients.Office.Excel.Functions.SPG($A483, "SP_TOTAL_REV", E$3)</f>
        <v>3314032</v>
      </c>
      <c r="F483" s="4" cm="1">
        <f t="array" ref="F483">_xll.SNL.Clients.Office.Excel.Functions.SPG($A483, "SP_TOTAL_REV", F$3)</f>
        <v>3256773</v>
      </c>
      <c r="G483" s="4" cm="1">
        <f t="array" ref="G483">_xll.SNL.Clients.Office.Excel.Functions.SPG($A483, "SP_TOTAL_REV", G$3)</f>
        <v>3221381</v>
      </c>
      <c r="H483" s="4" cm="1">
        <f t="array" ref="H483">_xll.SNL.Clients.Office.Excel.Functions.SPG($A483, "SP_TOTAL_REV", H$3)</f>
        <v>3030638</v>
      </c>
      <c r="I483" s="4" cm="1">
        <f t="array" ref="I483">_xll.SNL.Clients.Office.Excel.Functions.SPG($A483, "SP_TOTAL_REV", I$3)</f>
        <v>2995914</v>
      </c>
      <c r="J483" s="4" cm="1">
        <f t="array" ref="J483">_xll.SNL.Clients.Office.Excel.Functions.SPG($A483, "SP_TOTAL_REV", J$3)</f>
        <v>2895004</v>
      </c>
      <c r="K483" s="4" cm="1">
        <f t="array" ref="K483">_xll.SNL.Clients.Office.Excel.Functions.SPG($A483, "SP_TOTAL_REV", K$3)</f>
        <v>3013802</v>
      </c>
      <c r="L483" s="4" cm="1">
        <f t="array" ref="L483">_xll.SNL.Clients.Office.Excel.Functions.SPG($A483, "SP_TOTAL_REV", L$3)</f>
        <v>2724400</v>
      </c>
      <c r="M483" s="4" cm="1">
        <f t="array" ref="M483">_xll.SNL.Clients.Office.Excel.Functions.SPG($A483, "SP_TOTAL_REV", M$3)</f>
        <v>2512887</v>
      </c>
      <c r="N483" s="4" cm="1">
        <f t="array" ref="N483">_xll.SNL.Clients.Office.Excel.Functions.SPG($A483, "SP_TOTAL_REV", N$3)</f>
        <v>2915409</v>
      </c>
      <c r="O483" s="4" cm="1">
        <f t="array" ref="O483">_xll.SNL.Clients.Office.Excel.Functions.SPG($A483, "SP_TOTAL_REV", O$3)</f>
        <v>2578228</v>
      </c>
      <c r="P483" s="4" cm="1">
        <f t="array" ref="P483">_xll.SNL.Clients.Office.Excel.Functions.SPG($A483, "SP_TOTAL_REV", P$3)</f>
        <v>2424283</v>
      </c>
      <c r="Q483" s="4" cm="1">
        <f t="array" ref="Q483">_xll.SNL.Clients.Office.Excel.Functions.SPG($A483, "SP_TOTAL_REV", Q$3)</f>
        <v>2296086</v>
      </c>
      <c r="R483" s="4" cm="1">
        <f t="array" ref="R483">_xll.SNL.Clients.Office.Excel.Functions.SPG($A483, "SP_TOTAL_REV", R$3)</f>
        <v>2156869</v>
      </c>
      <c r="S483" s="4" cm="1">
        <f t="array" ref="S483">_xll.SNL.Clients.Office.Excel.Functions.SPG($A483, "SP_TOTAL_REV", S$3)</f>
        <v>2312471</v>
      </c>
      <c r="T483" s="4" cm="1">
        <f t="array" ref="T483">_xll.SNL.Clients.Office.Excel.Functions.SPG($A483, "SP_TOTAL_REV", T$3)</f>
        <v>2039819</v>
      </c>
      <c r="U483" s="4" cm="1">
        <f t="array" ref="U483">_xll.SNL.Clients.Office.Excel.Functions.SPG($A483, "SP_TOTAL_REV", U$3)</f>
        <v>1936026</v>
      </c>
      <c r="V483" s="4" cm="1">
        <f t="array" ref="V483">_xll.SNL.Clients.Office.Excel.Functions.SPG($A483, "SP_TOTAL_REV", V$3)</f>
        <v>1810610</v>
      </c>
      <c r="W483" s="4" cm="1">
        <f t="array" ref="W483">_xll.SNL.Clients.Office.Excel.Functions.SPG($A483, "SP_TOTAL_REV", W$3)</f>
        <v>1976074</v>
      </c>
      <c r="X483" s="4" cm="1">
        <f t="array" ref="X483">_xll.SNL.Clients.Office.Excel.Functions.SPG($A483, "SP_TOTAL_REV", X$3)</f>
        <v>1965716</v>
      </c>
      <c r="Y483" s="4" cm="1">
        <f t="array" ref="Y483">_xll.SNL.Clients.Office.Excel.Functions.SPG($A483, "SP_TOTAL_REV", Y$3)</f>
        <v>2023384</v>
      </c>
      <c r="Z483" s="4" cm="1">
        <f t="array" ref="Z483">_xll.SNL.Clients.Office.Excel.Functions.SPG($A483, "SP_TOTAL_REV", Z$3)</f>
        <v>1937022</v>
      </c>
    </row>
    <row r="484" spans="1:26" x14ac:dyDescent="0.3">
      <c r="A484" s="11" t="s">
        <v>487</v>
      </c>
      <c r="B484" s="4" cm="1">
        <f t="array" ref="B484">_xll.SNL.Clients.Office.Excel.Functions.SPG($A484, "SP_TOTAL_REV", B$3)</f>
        <v>4306000</v>
      </c>
      <c r="C484" s="4" cm="1">
        <f t="array" ref="C484">_xll.SNL.Clients.Office.Excel.Functions.SPG($A484, "SP_TOTAL_REV", C$3)</f>
        <v>4233000</v>
      </c>
      <c r="D484" s="4" cm="1">
        <f t="array" ref="D484">_xll.SNL.Clients.Office.Excel.Functions.SPG($A484, "SP_TOTAL_REV", D$3)</f>
        <v>4388000</v>
      </c>
      <c r="E484" s="4" cm="1">
        <f t="array" ref="E484">_xll.SNL.Clients.Office.Excel.Functions.SPG($A484, "SP_TOTAL_REV", E$3)</f>
        <v>4312000</v>
      </c>
      <c r="F484" s="4" cm="1">
        <f t="array" ref="F484">_xll.SNL.Clients.Office.Excel.Functions.SPG($A484, "SP_TOTAL_REV", F$3)</f>
        <v>4235000</v>
      </c>
      <c r="G484" s="4" cm="1">
        <f t="array" ref="G484">_xll.SNL.Clients.Office.Excel.Functions.SPG($A484, "SP_TOTAL_REV", G$3)</f>
        <v>3997000</v>
      </c>
      <c r="H484" s="4" cm="1">
        <f t="array" ref="H484">_xll.SNL.Clients.Office.Excel.Functions.SPG($A484, "SP_TOTAL_REV", H$3)</f>
        <v>4208000</v>
      </c>
      <c r="I484" s="4" cm="1">
        <f t="array" ref="I484">_xll.SNL.Clients.Office.Excel.Functions.SPG($A484, "SP_TOTAL_REV", I$3)</f>
        <v>4182000</v>
      </c>
      <c r="J484" s="4" cm="1">
        <f t="array" ref="J484">_xll.SNL.Clients.Office.Excel.Functions.SPG($A484, "SP_TOTAL_REV", J$3)</f>
        <v>4091000</v>
      </c>
      <c r="K484" s="4" cm="1">
        <f t="array" ref="K484">_xll.SNL.Clients.Office.Excel.Functions.SPG($A484, "SP_TOTAL_REV", K$3)</f>
        <v>3802000</v>
      </c>
      <c r="L484" s="4" cm="1">
        <f t="array" ref="L484">_xll.SNL.Clients.Office.Excel.Functions.SPG($A484, "SP_TOTAL_REV", L$3)</f>
        <v>3942000</v>
      </c>
      <c r="M484" s="4" cm="1">
        <f t="array" ref="M484">_xll.SNL.Clients.Office.Excel.Functions.SPG($A484, "SP_TOTAL_REV", M$3)</f>
        <v>3837000</v>
      </c>
      <c r="N484" s="4" cm="1">
        <f t="array" ref="N484">_xll.SNL.Clients.Office.Excel.Functions.SPG($A484, "SP_TOTAL_REV", N$3)</f>
        <v>3647000</v>
      </c>
      <c r="O484" s="4" cm="1">
        <f t="array" ref="O484">_xll.SNL.Clients.Office.Excel.Functions.SPG($A484, "SP_TOTAL_REV", O$3)</f>
        <v>3359000</v>
      </c>
      <c r="P484" s="4" cm="1">
        <f t="array" ref="P484">_xll.SNL.Clients.Office.Excel.Functions.SPG($A484, "SP_TOTAL_REV", P$3)</f>
        <v>3372000</v>
      </c>
      <c r="Q484" s="4" cm="1">
        <f t="array" ref="Q484">_xll.SNL.Clients.Office.Excel.Functions.SPG($A484, "SP_TOTAL_REV", Q$3)</f>
        <v>3207000</v>
      </c>
      <c r="R484" s="4" cm="1">
        <f t="array" ref="R484">_xll.SNL.Clients.Office.Excel.Functions.SPG($A484, "SP_TOTAL_REV", R$3)</f>
        <v>3084000</v>
      </c>
      <c r="S484" s="4" cm="1">
        <f t="array" ref="S484">_xll.SNL.Clients.Office.Excel.Functions.SPG($A484, "SP_TOTAL_REV", S$3)</f>
        <v>2941000</v>
      </c>
      <c r="T484" s="4" cm="1">
        <f t="array" ref="T484">_xll.SNL.Clients.Office.Excel.Functions.SPG($A484, "SP_TOTAL_REV", T$3)</f>
        <v>3018000</v>
      </c>
      <c r="U484" s="4" cm="1">
        <f t="array" ref="U484">_xll.SNL.Clients.Office.Excel.Functions.SPG($A484, "SP_TOTAL_REV", U$3)</f>
        <v>2837000</v>
      </c>
      <c r="V484" s="4" cm="1">
        <f t="array" ref="V484">_xll.SNL.Clients.Office.Excel.Functions.SPG($A484, "SP_TOTAL_REV", V$3)</f>
        <v>3001000</v>
      </c>
      <c r="W484" s="4" cm="1">
        <f t="array" ref="W484">_xll.SNL.Clients.Office.Excel.Functions.SPG($A484, "SP_TOTAL_REV", W$3)</f>
        <v>2847000</v>
      </c>
      <c r="X484" s="4" cm="1">
        <f t="array" ref="X484">_xll.SNL.Clients.Office.Excel.Functions.SPG($A484, "SP_TOTAL_REV", X$3)</f>
        <v>2947000</v>
      </c>
      <c r="Y484" s="4" cm="1">
        <f t="array" ref="Y484">_xll.SNL.Clients.Office.Excel.Functions.SPG($A484, "SP_TOTAL_REV", Y$3)</f>
        <v>2893000</v>
      </c>
      <c r="Z484" s="4" cm="1">
        <f t="array" ref="Z484">_xll.SNL.Clients.Office.Excel.Functions.SPG($A484, "SP_TOTAL_REV", Z$3)</f>
        <v>2799000</v>
      </c>
    </row>
    <row r="485" spans="1:26" x14ac:dyDescent="0.3">
      <c r="A485" s="11" t="s">
        <v>488</v>
      </c>
      <c r="B485" s="4" cm="1">
        <f t="array" ref="B485">_xll.SNL.Clients.Office.Excel.Functions.SPG($A485, "SP_TOTAL_REV", B$3)</f>
        <v>38588000</v>
      </c>
      <c r="C485" s="4" cm="1">
        <f t="array" ref="C485">_xll.SNL.Clients.Office.Excel.Functions.SPG($A485, "SP_TOTAL_REV", C$3)</f>
        <v>39459000</v>
      </c>
      <c r="D485" s="4" cm="1">
        <f t="array" ref="D485">_xll.SNL.Clients.Office.Excel.Functions.SPG($A485, "SP_TOTAL_REV", D$3)</f>
        <v>37547000</v>
      </c>
      <c r="E485" s="4" cm="1">
        <f t="array" ref="E485">_xll.SNL.Clients.Office.Excel.Functions.SPG($A485, "SP_TOTAL_REV", E$3)</f>
        <v>36351000</v>
      </c>
      <c r="F485" s="4" cm="1">
        <f t="array" ref="F485">_xll.SNL.Clients.Office.Excel.Functions.SPG($A485, "SP_TOTAL_REV", F$3)</f>
        <v>37052000</v>
      </c>
      <c r="G485" s="4" cm="1">
        <f t="array" ref="G485">_xll.SNL.Clients.Office.Excel.Functions.SPG($A485, "SP_TOTAL_REV", G$3)</f>
        <v>36707000</v>
      </c>
      <c r="H485" s="4" cm="1">
        <f t="array" ref="H485">_xll.SNL.Clients.Office.Excel.Functions.SPG($A485, "SP_TOTAL_REV", H$3)</f>
        <v>35422000</v>
      </c>
      <c r="I485" s="4" cm="1">
        <f t="array" ref="I485">_xll.SNL.Clients.Office.Excel.Functions.SPG($A485, "SP_TOTAL_REV", I$3)</f>
        <v>35415000</v>
      </c>
      <c r="J485" s="4" cm="1">
        <f t="array" ref="J485">_xll.SNL.Clients.Office.Excel.Functions.SPG($A485, "SP_TOTAL_REV", J$3)</f>
        <v>34862000</v>
      </c>
      <c r="K485" s="4" cm="1">
        <f t="array" ref="K485">_xll.SNL.Clients.Office.Excel.Functions.SPG($A485, "SP_TOTAL_REV", K$3)</f>
        <v>33382000</v>
      </c>
      <c r="L485" s="4" cm="1">
        <f t="array" ref="L485">_xll.SNL.Clients.Office.Excel.Functions.SPG($A485, "SP_TOTAL_REV", L$3)</f>
        <v>32449000</v>
      </c>
      <c r="M485" s="4" cm="1">
        <f t="array" ref="M485">_xll.SNL.Clients.Office.Excel.Functions.SPG($A485, "SP_TOTAL_REV", M$3)</f>
        <v>32597000</v>
      </c>
      <c r="N485" s="4" cm="1">
        <f t="array" ref="N485">_xll.SNL.Clients.Office.Excel.Functions.SPG($A485, "SP_TOTAL_REV", N$3)</f>
        <v>33756000</v>
      </c>
      <c r="O485" s="4" cm="1">
        <f t="array" ref="O485">_xll.SNL.Clients.Office.Excel.Functions.SPG($A485, "SP_TOTAL_REV", O$3)</f>
        <v>33901000</v>
      </c>
      <c r="P485" s="4" t="str" cm="1">
        <f t="array" ref="P485">_xll.SNL.Clients.Office.Excel.Functions.SPG($A485, "SP_TOTAL_REV", P$3)</f>
        <v>NA</v>
      </c>
      <c r="Q485" s="4" cm="1">
        <f t="array" ref="Q485">_xll.SNL.Clients.Office.Excel.Functions.SPG($A485, "SP_TOTAL_REV", Q$3)</f>
        <v>34030000</v>
      </c>
      <c r="R485" s="4" cm="1">
        <f t="array" ref="R485">_xll.SNL.Clients.Office.Excel.Functions.SPG($A485, "SP_TOTAL_REV", R$3)</f>
        <v>32779000</v>
      </c>
      <c r="S485" s="4" cm="1">
        <f t="array" ref="S485">_xll.SNL.Clients.Office.Excel.Functions.SPG($A485, "SP_TOTAL_REV", S$3)</f>
        <v>31438000</v>
      </c>
      <c r="T485" s="4" cm="1">
        <f t="array" ref="T485">_xll.SNL.Clients.Office.Excel.Functions.SPG($A485, "SP_TOTAL_REV", T$3)</f>
        <v>30370000</v>
      </c>
      <c r="U485" s="4" cm="1">
        <f t="array" ref="U485">_xll.SNL.Clients.Office.Excel.Functions.SPG($A485, "SP_TOTAL_REV", U$3)</f>
        <v>30364000</v>
      </c>
      <c r="V485" s="4" cm="1">
        <f t="array" ref="V485">_xll.SNL.Clients.Office.Excel.Functions.SPG($A485, "SP_TOTAL_REV", V$3)</f>
        <v>31336000</v>
      </c>
      <c r="W485" s="4" cm="1">
        <f t="array" ref="W485">_xll.SNL.Clients.Office.Excel.Functions.SPG($A485, "SP_TOTAL_REV", W$3)</f>
        <v>29911000</v>
      </c>
      <c r="X485" s="4" cm="1">
        <f t="array" ref="X485">_xll.SNL.Clients.Office.Excel.Functions.SPG($A485, "SP_TOTAL_REV", X$3)</f>
        <v>33954000</v>
      </c>
      <c r="Y485" s="4" cm="1">
        <f t="array" ref="Y485">_xll.SNL.Clients.Office.Excel.Functions.SPG($A485, "SP_TOTAL_REV", Y$3)</f>
        <v>34591000</v>
      </c>
      <c r="Z485" s="4" cm="1">
        <f t="array" ref="Z485">_xll.SNL.Clients.Office.Excel.Functions.SPG($A485, "SP_TOTAL_REV", Z$3)</f>
        <v>34528000</v>
      </c>
    </row>
    <row r="486" spans="1:26" x14ac:dyDescent="0.3">
      <c r="A486" s="11" t="s">
        <v>489</v>
      </c>
      <c r="B486" s="4" cm="1">
        <f t="array" ref="B486">_xll.SNL.Clients.Office.Excel.Functions.SPG($A486, "SP_TOTAL_REV", B$3)</f>
        <v>165609000</v>
      </c>
      <c r="C486" s="4" cm="1">
        <f t="array" ref="C486">_xll.SNL.Clients.Office.Excel.Functions.SPG($A486, "SP_TOTAL_REV", C$3)</f>
        <v>180554000</v>
      </c>
      <c r="D486" s="4" cm="1">
        <f t="array" ref="D486">_xll.SNL.Clients.Office.Excel.Functions.SPG($A486, "SP_TOTAL_REV", D$3)</f>
        <v>169588000</v>
      </c>
      <c r="E486" s="4" cm="1">
        <f t="array" ref="E486">_xll.SNL.Clients.Office.Excel.Functions.SPG($A486, "SP_TOTAL_REV", E$3)</f>
        <v>169335000</v>
      </c>
      <c r="F486" s="4" cm="1">
        <f t="array" ref="F486">_xll.SNL.Clients.Office.Excel.Functions.SPG($A486, "SP_TOTAL_REV", F$3)</f>
        <v>161508000</v>
      </c>
      <c r="G486" s="4" cm="1">
        <f t="array" ref="G486">_xll.SNL.Clients.Office.Excel.Functions.SPG($A486, "SP_TOTAL_REV", G$3)</f>
        <v>173388000</v>
      </c>
      <c r="H486" s="4" cm="1">
        <f t="array" ref="H486">_xll.SNL.Clients.Office.Excel.Functions.SPG($A486, "SP_TOTAL_REV", H$3)</f>
        <v>160804000</v>
      </c>
      <c r="I486" s="4" cm="1">
        <f t="array" ref="I486">_xll.SNL.Clients.Office.Excel.Functions.SPG($A486, "SP_TOTAL_REV", I$3)</f>
        <v>161632000</v>
      </c>
      <c r="J486" s="4" cm="1">
        <f t="array" ref="J486">_xll.SNL.Clients.Office.Excel.Functions.SPG($A486, "SP_TOTAL_REV", J$3)</f>
        <v>152301000</v>
      </c>
      <c r="K486" s="4" cm="1">
        <f t="array" ref="K486">_xll.SNL.Clients.Office.Excel.Functions.SPG($A486, "SP_TOTAL_REV", K$3)</f>
        <v>164048000</v>
      </c>
      <c r="L486" s="4" cm="1">
        <f t="array" ref="L486">_xll.SNL.Clients.Office.Excel.Functions.SPG($A486, "SP_TOTAL_REV", L$3)</f>
        <v>152813000</v>
      </c>
      <c r="M486" s="4" cm="1">
        <f t="array" ref="M486">_xll.SNL.Clients.Office.Excel.Functions.SPG($A486, "SP_TOTAL_REV", M$3)</f>
        <v>152859000</v>
      </c>
      <c r="N486" s="4" cm="1">
        <f t="array" ref="N486">_xll.SNL.Clients.Office.Excel.Functions.SPG($A486, "SP_TOTAL_REV", N$3)</f>
        <v>141569000</v>
      </c>
      <c r="O486" s="4" cm="1">
        <f t="array" ref="O486">_xll.SNL.Clients.Office.Excel.Functions.SPG($A486, "SP_TOTAL_REV", O$3)</f>
        <v>152871000</v>
      </c>
      <c r="P486" s="4" cm="1">
        <f t="array" ref="P486">_xll.SNL.Clients.Office.Excel.Functions.SPG($A486, "SP_TOTAL_REV", P$3)</f>
        <v>140525000</v>
      </c>
      <c r="Q486" s="4" cm="1">
        <f t="array" ref="Q486">_xll.SNL.Clients.Office.Excel.Functions.SPG($A486, "SP_TOTAL_REV", Q$3)</f>
        <v>141048000</v>
      </c>
      <c r="R486" s="4" cm="1">
        <f t="array" ref="R486">_xll.SNL.Clients.Office.Excel.Functions.SPG($A486, "SP_TOTAL_REV", R$3)</f>
        <v>138310000</v>
      </c>
      <c r="S486" s="4" cm="1">
        <f t="array" ref="S486">_xll.SNL.Clients.Office.Excel.Functions.SPG($A486, "SP_TOTAL_REV", S$3)</f>
        <v>152079000</v>
      </c>
      <c r="T486" s="4" cm="1">
        <f t="array" ref="T486">_xll.SNL.Clients.Office.Excel.Functions.SPG($A486, "SP_TOTAL_REV", T$3)</f>
        <v>134708000</v>
      </c>
      <c r="U486" s="4" cm="1">
        <f t="array" ref="U486">_xll.SNL.Clients.Office.Excel.Functions.SPG($A486, "SP_TOTAL_REV", U$3)</f>
        <v>137742000</v>
      </c>
      <c r="V486" s="4" cm="1">
        <f t="array" ref="V486">_xll.SNL.Clients.Office.Excel.Functions.SPG($A486, "SP_TOTAL_REV", V$3)</f>
        <v>134622000</v>
      </c>
      <c r="W486" s="4" cm="1">
        <f t="array" ref="W486">_xll.SNL.Clients.Office.Excel.Functions.SPG($A486, "SP_TOTAL_REV", W$3)</f>
        <v>141671000</v>
      </c>
      <c r="X486" s="4" cm="1">
        <f t="array" ref="X486">_xll.SNL.Clients.Office.Excel.Functions.SPG($A486, "SP_TOTAL_REV", X$3)</f>
        <v>127991000</v>
      </c>
      <c r="Y486" s="4" cm="1">
        <f t="array" ref="Y486">_xll.SNL.Clients.Office.Excel.Functions.SPG($A486, "SP_TOTAL_REV", Y$3)</f>
        <v>130377000</v>
      </c>
      <c r="Z486" s="4" cm="1">
        <f t="array" ref="Z486">_xll.SNL.Clients.Office.Excel.Functions.SPG($A486, "SP_TOTAL_REV", Z$3)</f>
        <v>123925000</v>
      </c>
    </row>
    <row r="487" spans="1:26" x14ac:dyDescent="0.3">
      <c r="A487" s="11" t="s">
        <v>490</v>
      </c>
      <c r="B487" s="4" cm="1">
        <f t="array" ref="B487">_xll.SNL.Clients.Office.Excel.Functions.SPG($A487, "SP_TOTAL_REV", B$3)</f>
        <v>8979000</v>
      </c>
      <c r="C487" s="4" cm="1">
        <f t="array" ref="C487">_xll.SNL.Clients.Office.Excel.Functions.SPG($A487, "SP_TOTAL_REV", C$3)</f>
        <v>10027000</v>
      </c>
      <c r="D487" s="4" cm="1">
        <f t="array" ref="D487">_xll.SNL.Clients.Office.Excel.Functions.SPG($A487, "SP_TOTAL_REV", D$3)</f>
        <v>9623000</v>
      </c>
      <c r="E487" s="4" cm="1">
        <f t="array" ref="E487">_xll.SNL.Clients.Office.Excel.Functions.SPG($A487, "SP_TOTAL_REV", E$3)</f>
        <v>9713000</v>
      </c>
      <c r="F487" s="4" cm="1">
        <f t="array" ref="F487">_xll.SNL.Clients.Office.Excel.Functions.SPG($A487, "SP_TOTAL_REV", F$3)</f>
        <v>9958000</v>
      </c>
      <c r="G487" s="4" cm="1">
        <f t="array" ref="G487">_xll.SNL.Clients.Office.Excel.Functions.SPG($A487, "SP_TOTAL_REV", G$3)</f>
        <v>10284000</v>
      </c>
      <c r="H487" s="4" cm="1">
        <f t="array" ref="H487">_xll.SNL.Clients.Office.Excel.Functions.SPG($A487, "SP_TOTAL_REV", H$3)</f>
        <v>9979000</v>
      </c>
      <c r="I487" s="4" cm="1">
        <f t="array" ref="I487">_xll.SNL.Clients.Office.Excel.Functions.SPG($A487, "SP_TOTAL_REV", I$3)</f>
        <v>10358000</v>
      </c>
      <c r="J487" s="4" cm="1">
        <f t="array" ref="J487">_xll.SNL.Clients.Office.Excel.Functions.SPG($A487, "SP_TOTAL_REV", J$3)</f>
        <v>10700000</v>
      </c>
      <c r="K487" s="4" cm="1">
        <f t="array" ref="K487">_xll.SNL.Clients.Office.Excel.Functions.SPG($A487, "SP_TOTAL_REV", K$3)</f>
        <v>11008000</v>
      </c>
      <c r="L487" s="4" cm="1">
        <f t="array" ref="L487">_xll.SNL.Clients.Office.Excel.Functions.SPG($A487, "SP_TOTAL_REV", L$3)</f>
        <v>9823000</v>
      </c>
      <c r="M487" s="4" cm="1">
        <f t="array" ref="M487">_xll.SNL.Clients.Office.Excel.Functions.SPG($A487, "SP_TOTAL_REV", M$3)</f>
        <v>9827000</v>
      </c>
      <c r="N487" s="4" cm="1">
        <f t="array" ref="N487">_xll.SNL.Clients.Office.Excel.Functions.SPG($A487, "SP_TOTAL_REV", N$3)</f>
        <v>3159000</v>
      </c>
      <c r="O487" s="4" cm="1">
        <f t="array" ref="O487">_xll.SNL.Clients.Office.Excel.Functions.SPG($A487, "SP_TOTAL_REV", O$3)</f>
        <v>3187000</v>
      </c>
      <c r="P487" s="4" cm="1">
        <f t="array" ref="P487">_xll.SNL.Clients.Office.Excel.Functions.SPG($A487, "SP_TOTAL_REV", P$3)</f>
        <v>3150000</v>
      </c>
      <c r="Q487" s="4" cm="1">
        <f t="array" ref="Q487">_xll.SNL.Clients.Office.Excel.Functions.SPG($A487, "SP_TOTAL_REV", Q$3)</f>
        <v>3062000</v>
      </c>
      <c r="R487" s="4" cm="1">
        <f t="array" ref="R487">_xll.SNL.Clients.Office.Excel.Functions.SPG($A487, "SP_TOTAL_REV", R$3)</f>
        <v>2792000</v>
      </c>
      <c r="S487" s="4" cm="1">
        <f t="array" ref="S487">_xll.SNL.Clients.Office.Excel.Functions.SPG($A487, "SP_TOTAL_REV", S$3)</f>
        <v>2886000</v>
      </c>
      <c r="T487" s="4" cm="1">
        <f t="array" ref="T487">_xll.SNL.Clients.Office.Excel.Functions.SPG($A487, "SP_TOTAL_REV", T$3)</f>
        <v>2561000</v>
      </c>
      <c r="U487" s="4" cm="1">
        <f t="array" ref="U487">_xll.SNL.Clients.Office.Excel.Functions.SPG($A487, "SP_TOTAL_REV", U$3)</f>
        <v>2541000</v>
      </c>
      <c r="V487" s="4" cm="1">
        <f t="array" ref="V487">_xll.SNL.Clients.Office.Excel.Functions.SPG($A487, "SP_TOTAL_REV", V$3)</f>
        <v>2683000</v>
      </c>
      <c r="W487" s="4" cm="1">
        <f t="array" ref="W487">_xll.SNL.Clients.Office.Excel.Functions.SPG($A487, "SP_TOTAL_REV", W$3)</f>
        <v>2874000</v>
      </c>
      <c r="X487" s="4" cm="1">
        <f t="array" ref="X487">_xll.SNL.Clients.Office.Excel.Functions.SPG($A487, "SP_TOTAL_REV", X$3)</f>
        <v>2678000</v>
      </c>
      <c r="Y487" s="4" cm="1">
        <f t="array" ref="Y487">_xll.SNL.Clients.Office.Excel.Functions.SPG($A487, "SP_TOTAL_REV", Y$3)</f>
        <v>2885000</v>
      </c>
      <c r="Z487" s="4" cm="1">
        <f t="array" ref="Z487">_xll.SNL.Clients.Office.Excel.Functions.SPG($A487, "SP_TOTAL_REV", Z$3)</f>
        <v>2707000</v>
      </c>
    </row>
    <row r="488" spans="1:26" x14ac:dyDescent="0.3">
      <c r="A488" s="11" t="s">
        <v>491</v>
      </c>
      <c r="B488" s="4" cm="1">
        <f t="array" ref="B488">_xll.SNL.Clients.Office.Excel.Functions.SPG($A488, "SP_TOTAL_REV", B$3)</f>
        <v>6018000</v>
      </c>
      <c r="C488" s="4" cm="1">
        <f t="array" ref="C488">_xll.SNL.Clients.Office.Excel.Functions.SPG($A488, "SP_TOTAL_REV", C$3)</f>
        <v>5893000</v>
      </c>
      <c r="D488" s="4" cm="1">
        <f t="array" ref="D488">_xll.SNL.Clients.Office.Excel.Functions.SPG($A488, "SP_TOTAL_REV", D$3)</f>
        <v>5609000</v>
      </c>
      <c r="E488" s="4" cm="1">
        <f t="array" ref="E488">_xll.SNL.Clients.Office.Excel.Functions.SPG($A488, "SP_TOTAL_REV", E$3)</f>
        <v>5402000</v>
      </c>
      <c r="F488" s="4" cm="1">
        <f t="array" ref="F488">_xll.SNL.Clients.Office.Excel.Functions.SPG($A488, "SP_TOTAL_REV", F$3)</f>
        <v>5159000</v>
      </c>
      <c r="G488" s="4" cm="1">
        <f t="array" ref="G488">_xll.SNL.Clients.Office.Excel.Functions.SPG($A488, "SP_TOTAL_REV", G$3)</f>
        <v>5217000</v>
      </c>
      <c r="H488" s="4" cm="1">
        <f t="array" ref="H488">_xll.SNL.Clients.Office.Excel.Functions.SPG($A488, "SP_TOTAL_REV", H$3)</f>
        <v>5198000</v>
      </c>
      <c r="I488" s="4" cm="1">
        <f t="array" ref="I488">_xll.SNL.Clients.Office.Excel.Functions.SPG($A488, "SP_TOTAL_REV", I$3)</f>
        <v>5119000</v>
      </c>
      <c r="J488" s="4" cm="1">
        <f t="array" ref="J488">_xll.SNL.Clients.Office.Excel.Functions.SPG($A488, "SP_TOTAL_REV", J$3)</f>
        <v>4892000</v>
      </c>
      <c r="K488" s="4" cm="1">
        <f t="array" ref="K488">_xll.SNL.Clients.Office.Excel.Functions.SPG($A488, "SP_TOTAL_REV", K$3)</f>
        <v>4935000</v>
      </c>
      <c r="L488" s="4" cm="1">
        <f t="array" ref="L488">_xll.SNL.Clients.Office.Excel.Functions.SPG($A488, "SP_TOTAL_REV", L$3)</f>
        <v>5075000</v>
      </c>
      <c r="M488" s="4" cm="1">
        <f t="array" ref="M488">_xll.SNL.Clients.Office.Excel.Functions.SPG($A488, "SP_TOTAL_REV", M$3)</f>
        <v>5027000</v>
      </c>
      <c r="N488" s="4" cm="1">
        <f t="array" ref="N488">_xll.SNL.Clients.Office.Excel.Functions.SPG($A488, "SP_TOTAL_REV", N$3)</f>
        <v>4661000</v>
      </c>
      <c r="O488" s="4" cm="1">
        <f t="array" ref="O488">_xll.SNL.Clients.Office.Excel.Functions.SPG($A488, "SP_TOTAL_REV", O$3)</f>
        <v>4678000</v>
      </c>
      <c r="P488" s="4" cm="1">
        <f t="array" ref="P488">_xll.SNL.Clients.Office.Excel.Functions.SPG($A488, "SP_TOTAL_REV", P$3)</f>
        <v>4665000</v>
      </c>
      <c r="Q488" s="4" cm="1">
        <f t="array" ref="Q488">_xll.SNL.Clients.Office.Excel.Functions.SPG($A488, "SP_TOTAL_REV", Q$3)</f>
        <v>4476000</v>
      </c>
      <c r="R488" s="4" cm="1">
        <f t="array" ref="R488">_xll.SNL.Clients.Office.Excel.Functions.SPG($A488, "SP_TOTAL_REV", R$3)</f>
        <v>4112000</v>
      </c>
      <c r="S488" s="4" cm="1">
        <f t="array" ref="S488">_xll.SNL.Clients.Office.Excel.Functions.SPG($A488, "SP_TOTAL_REV", S$3)</f>
        <v>4067000</v>
      </c>
      <c r="T488" s="4" cm="1">
        <f t="array" ref="T488">_xll.SNL.Clients.Office.Excel.Functions.SPG($A488, "SP_TOTAL_REV", T$3)</f>
        <v>3861000</v>
      </c>
      <c r="U488" s="4" cm="1">
        <f t="array" ref="U488">_xll.SNL.Clients.Office.Excel.Functions.SPG($A488, "SP_TOTAL_REV", U$3)</f>
        <v>3561000</v>
      </c>
      <c r="V488" s="4" cm="1">
        <f t="array" ref="V488">_xll.SNL.Clients.Office.Excel.Functions.SPG($A488, "SP_TOTAL_REV", V$3)</f>
        <v>3729000</v>
      </c>
      <c r="W488" s="4" cm="1">
        <f t="array" ref="W488">_xll.SNL.Clients.Office.Excel.Functions.SPG($A488, "SP_TOTAL_REV", W$3)</f>
        <v>3846000</v>
      </c>
      <c r="X488" s="4" cm="1">
        <f t="array" ref="X488">_xll.SNL.Clients.Office.Excel.Functions.SPG($A488, "SP_TOTAL_REV", X$3)</f>
        <v>3967000</v>
      </c>
      <c r="Y488" s="4" cm="1">
        <f t="array" ref="Y488">_xll.SNL.Clients.Office.Excel.Functions.SPG($A488, "SP_TOTAL_REV", Y$3)</f>
        <v>3946000</v>
      </c>
      <c r="Z488" s="4" cm="1">
        <f t="array" ref="Z488">_xll.SNL.Clients.Office.Excel.Functions.SPG($A488, "SP_TOTAL_REV", Z$3)</f>
        <v>3696000</v>
      </c>
    </row>
    <row r="489" spans="1:26" x14ac:dyDescent="0.3">
      <c r="A489" s="11" t="s">
        <v>492</v>
      </c>
      <c r="B489" s="4" cm="1">
        <f t="array" ref="B489">_xll.SNL.Clients.Office.Excel.Functions.SPG($A489, "SP_TOTAL_REV", B$3)</f>
        <v>661705</v>
      </c>
      <c r="C489" s="4" cm="1">
        <f t="array" ref="C489">_xll.SNL.Clients.Office.Excel.Functions.SPG($A489, "SP_TOTAL_REV", C$3)</f>
        <v>872714</v>
      </c>
      <c r="D489" s="4" cm="1">
        <f t="array" ref="D489">_xll.SNL.Clients.Office.Excel.Functions.SPG($A489, "SP_TOTAL_REV", D$3)</f>
        <v>740305</v>
      </c>
      <c r="E489" s="4" cm="1">
        <f t="array" ref="E489">_xll.SNL.Clients.Office.Excel.Functions.SPG($A489, "SP_TOTAL_REV", E$3)</f>
        <v>708529</v>
      </c>
      <c r="F489" s="4" cm="1">
        <f t="array" ref="F489">_xll.SNL.Clients.Office.Excel.Functions.SPG($A489, "SP_TOTAL_REV", F$3)</f>
        <v>636839</v>
      </c>
      <c r="G489" s="4" cm="1">
        <f t="array" ref="G489">_xll.SNL.Clients.Office.Excel.Functions.SPG($A489, "SP_TOTAL_REV", G$3)</f>
        <v>819474</v>
      </c>
      <c r="H489" s="4" cm="1">
        <f t="array" ref="H489">_xll.SNL.Clients.Office.Excel.Functions.SPG($A489, "SP_TOTAL_REV", H$3)</f>
        <v>711692</v>
      </c>
      <c r="I489" s="4" cm="1">
        <f t="array" ref="I489">_xll.SNL.Clients.Office.Excel.Functions.SPG($A489, "SP_TOTAL_REV", I$3)</f>
        <v>740576</v>
      </c>
      <c r="J489" s="4" cm="1">
        <f t="array" ref="J489">_xll.SNL.Clients.Office.Excel.Functions.SPG($A489, "SP_TOTAL_REV", J$3)</f>
        <v>684674</v>
      </c>
      <c r="K489" s="4" cm="1">
        <f t="array" ref="K489">_xll.SNL.Clients.Office.Excel.Functions.SPG($A489, "SP_TOTAL_REV", K$3)</f>
        <v>858510</v>
      </c>
      <c r="L489" s="4" cm="1">
        <f t="array" ref="L489">_xll.SNL.Clients.Office.Excel.Functions.SPG($A489, "SP_TOTAL_REV", L$3)</f>
        <v>708555</v>
      </c>
      <c r="M489" s="4" cm="1">
        <f t="array" ref="M489">_xll.SNL.Clients.Office.Excel.Functions.SPG($A489, "SP_TOTAL_REV", M$3)</f>
        <v>714319</v>
      </c>
      <c r="N489" s="4" cm="1">
        <f t="array" ref="N489">_xll.SNL.Clients.Office.Excel.Functions.SPG($A489, "SP_TOTAL_REV", N$3)</f>
        <v>690572</v>
      </c>
      <c r="O489" s="4" cm="1">
        <f t="array" ref="O489">_xll.SNL.Clients.Office.Excel.Functions.SPG($A489, "SP_TOTAL_REV", O$3)</f>
        <v>836449</v>
      </c>
      <c r="P489" s="4" cm="1">
        <f t="array" ref="P489">_xll.SNL.Clients.Office.Excel.Functions.SPG($A489, "SP_TOTAL_REV", P$3)</f>
        <v>659233</v>
      </c>
      <c r="Q489" s="4" cm="1">
        <f t="array" ref="Q489">_xll.SNL.Clients.Office.Excel.Functions.SPG($A489, "SP_TOTAL_REV", Q$3)</f>
        <v>681647</v>
      </c>
      <c r="R489" s="4" cm="1">
        <f t="array" ref="R489">_xll.SNL.Clients.Office.Excel.Functions.SPG($A489, "SP_TOTAL_REV", R$3)</f>
        <v>608545</v>
      </c>
      <c r="S489" s="4" cm="1">
        <f t="array" ref="S489">_xll.SNL.Clients.Office.Excel.Functions.SPG($A489, "SP_TOTAL_REV", S$3)</f>
        <v>786658</v>
      </c>
      <c r="T489" s="4" cm="1">
        <f t="array" ref="T489">_xll.SNL.Clients.Office.Excel.Functions.SPG($A489, "SP_TOTAL_REV", T$3)</f>
        <v>593784</v>
      </c>
      <c r="U489" s="4" cm="1">
        <f t="array" ref="U489">_xll.SNL.Clients.Office.Excel.Functions.SPG($A489, "SP_TOTAL_REV", U$3)</f>
        <v>519984</v>
      </c>
      <c r="V489" s="4" cm="1">
        <f t="array" ref="V489">_xll.SNL.Clients.Office.Excel.Functions.SPG($A489, "SP_TOTAL_REV", V$3)</f>
        <v>464939</v>
      </c>
      <c r="W489" s="4" cm="1">
        <f t="array" ref="W489">_xll.SNL.Clients.Office.Excel.Functions.SPG($A489, "SP_TOTAL_REV", W$3)</f>
        <v>716294</v>
      </c>
      <c r="X489" s="4" cm="1">
        <f t="array" ref="X489">_xll.SNL.Clients.Office.Excel.Functions.SPG($A489, "SP_TOTAL_REV", X$3)</f>
        <v>577278</v>
      </c>
      <c r="Y489" s="4" cm="1">
        <f t="array" ref="Y489">_xll.SNL.Clients.Office.Excel.Functions.SPG($A489, "SP_TOTAL_REV", Y$3)</f>
        <v>599162</v>
      </c>
      <c r="Z489" s="4" cm="1">
        <f t="array" ref="Z489">_xll.SNL.Clients.Office.Excel.Functions.SPG($A489, "SP_TOTAL_REV", Z$3)</f>
        <v>513862</v>
      </c>
    </row>
    <row r="490" spans="1:26" x14ac:dyDescent="0.3">
      <c r="A490" s="11" t="s">
        <v>493</v>
      </c>
      <c r="B490" s="4" cm="1">
        <f t="array" ref="B490">_xll.SNL.Clients.Office.Excel.Functions.SPG($A490, "SP_TOTAL_REV", B$3)</f>
        <v>3149500</v>
      </c>
      <c r="C490" s="4" cm="1">
        <f t="array" ref="C490">_xll.SNL.Clients.Office.Excel.Functions.SPG($A490, "SP_TOTAL_REV", C$3)</f>
        <v>2284200</v>
      </c>
      <c r="D490" s="4" cm="1">
        <f t="array" ref="D490">_xll.SNL.Clients.Office.Excel.Functions.SPG($A490, "SP_TOTAL_REV", D$3)</f>
        <v>1863500</v>
      </c>
      <c r="E490" s="4" cm="1">
        <f t="array" ref="E490">_xll.SNL.Clients.Office.Excel.Functions.SPG($A490, "SP_TOTAL_REV", E$3)</f>
        <v>1772000</v>
      </c>
      <c r="F490" s="4" cm="1">
        <f t="array" ref="F490">_xll.SNL.Clients.Office.Excel.Functions.SPG($A490, "SP_TOTAL_REV", F$3)</f>
        <v>2680200</v>
      </c>
      <c r="G490" s="4" cm="1">
        <f t="array" ref="G490">_xll.SNL.Clients.Office.Excel.Functions.SPG($A490, "SP_TOTAL_REV", G$3)</f>
        <v>2217500</v>
      </c>
      <c r="H490" s="4" cm="1">
        <f t="array" ref="H490">_xll.SNL.Clients.Office.Excel.Functions.SPG($A490, "SP_TOTAL_REV", H$3)</f>
        <v>1957400</v>
      </c>
      <c r="I490" s="4" cm="1">
        <f t="array" ref="I490">_xll.SNL.Clients.Office.Excel.Functions.SPG($A490, "SP_TOTAL_REV", I$3)</f>
        <v>1830000</v>
      </c>
      <c r="J490" s="4" cm="1">
        <f t="array" ref="J490">_xll.SNL.Clients.Office.Excel.Functions.SPG($A490, "SP_TOTAL_REV", J$3)</f>
        <v>2888100</v>
      </c>
      <c r="K490" s="4" cm="1">
        <f t="array" ref="K490">_xll.SNL.Clients.Office.Excel.Functions.SPG($A490, "SP_TOTAL_REV", K$3)</f>
        <v>2558400</v>
      </c>
      <c r="L490" s="4" cm="1">
        <f t="array" ref="L490">_xll.SNL.Clients.Office.Excel.Functions.SPG($A490, "SP_TOTAL_REV", L$3)</f>
        <v>2003000</v>
      </c>
      <c r="M490" s="4" cm="1">
        <f t="array" ref="M490">_xll.SNL.Clients.Office.Excel.Functions.SPG($A490, "SP_TOTAL_REV", M$3)</f>
        <v>2127900</v>
      </c>
      <c r="N490" s="4" cm="1">
        <f t="array" ref="N490">_xll.SNL.Clients.Office.Excel.Functions.SPG($A490, "SP_TOTAL_REV", N$3)</f>
        <v>2908100</v>
      </c>
      <c r="O490" s="4" cm="1">
        <f t="array" ref="O490">_xll.SNL.Clients.Office.Excel.Functions.SPG($A490, "SP_TOTAL_REV", O$3)</f>
        <v>2201900</v>
      </c>
      <c r="P490" s="4" cm="1">
        <f t="array" ref="P490">_xll.SNL.Clients.Office.Excel.Functions.SPG($A490, "SP_TOTAL_REV", P$3)</f>
        <v>1746500</v>
      </c>
      <c r="Q490" s="4" cm="1">
        <f t="array" ref="Q490">_xll.SNL.Clients.Office.Excel.Functions.SPG($A490, "SP_TOTAL_REV", Q$3)</f>
        <v>1676200</v>
      </c>
      <c r="R490" s="4" cm="1">
        <f t="array" ref="R490">_xll.SNL.Clients.Office.Excel.Functions.SPG($A490, "SP_TOTAL_REV", R$3)</f>
        <v>2691400</v>
      </c>
      <c r="S490" s="4" cm="1">
        <f t="array" ref="S490">_xll.SNL.Clients.Office.Excel.Functions.SPG($A490, "SP_TOTAL_REV", S$3)</f>
        <v>1933400</v>
      </c>
      <c r="T490" s="4" cm="1">
        <f t="array" ref="T490">_xll.SNL.Clients.Office.Excel.Functions.SPG($A490, "SP_TOTAL_REV", T$3)</f>
        <v>1651000</v>
      </c>
      <c r="U490" s="4" cm="1">
        <f t="array" ref="U490">_xll.SNL.Clients.Office.Excel.Functions.SPG($A490, "SP_TOTAL_REV", U$3)</f>
        <v>1548700</v>
      </c>
      <c r="V490" s="4" cm="1">
        <f t="array" ref="V490">_xll.SNL.Clients.Office.Excel.Functions.SPG($A490, "SP_TOTAL_REV", V$3)</f>
        <v>2108600</v>
      </c>
      <c r="W490" s="4" cm="1">
        <f t="array" ref="W490">_xll.SNL.Clients.Office.Excel.Functions.SPG($A490, "SP_TOTAL_REV", W$3)</f>
        <v>1947500</v>
      </c>
      <c r="X490" s="4" cm="1">
        <f t="array" ref="X490">_xll.SNL.Clients.Office.Excel.Functions.SPG($A490, "SP_TOTAL_REV", X$3)</f>
        <v>1608000</v>
      </c>
      <c r="Y490" s="4" cm="1">
        <f t="array" ref="Y490">_xll.SNL.Clients.Office.Excel.Functions.SPG($A490, "SP_TOTAL_REV", Y$3)</f>
        <v>1590200</v>
      </c>
      <c r="Z490" s="4" cm="1">
        <f t="array" ref="Z490">_xll.SNL.Clients.Office.Excel.Functions.SPG($A490, "SP_TOTAL_REV", Z$3)</f>
        <v>2377400</v>
      </c>
    </row>
    <row r="491" spans="1:26" x14ac:dyDescent="0.3">
      <c r="A491" s="11" t="s">
        <v>494</v>
      </c>
      <c r="B491" s="4" cm="1">
        <f t="array" ref="B491">_xll.SNL.Clients.Office.Excel.Functions.SPG($A491, "SP_TOTAL_REV", B$3)</f>
        <v>19886000</v>
      </c>
      <c r="C491" s="4" cm="1">
        <f t="array" ref="C491">_xll.SNL.Clients.Office.Excel.Functions.SPG($A491, "SP_TOTAL_REV", C$3)</f>
        <v>20378000</v>
      </c>
      <c r="D491" s="4" cm="1">
        <f t="array" ref="D491">_xll.SNL.Clients.Office.Excel.Functions.SPG($A491, "SP_TOTAL_REV", D$3)</f>
        <v>20366000</v>
      </c>
      <c r="E491" s="4" cm="1">
        <f t="array" ref="E491">_xll.SNL.Clients.Office.Excel.Functions.SPG($A491, "SP_TOTAL_REV", E$3)</f>
        <v>20689000</v>
      </c>
      <c r="F491" s="4" cm="1">
        <f t="array" ref="F491">_xll.SNL.Clients.Office.Excel.Functions.SPG($A491, "SP_TOTAL_REV", F$3)</f>
        <v>20863000</v>
      </c>
      <c r="G491" s="4" cm="1">
        <f t="array" ref="G491">_xll.SNL.Clients.Office.Excel.Functions.SPG($A491, "SP_TOTAL_REV", G$3)</f>
        <v>20478000</v>
      </c>
      <c r="H491" s="4" cm="1">
        <f t="array" ref="H491">_xll.SNL.Clients.Office.Excel.Functions.SPG($A491, "SP_TOTAL_REV", H$3)</f>
        <v>20857000</v>
      </c>
      <c r="I491" s="4" cm="1">
        <f t="array" ref="I491">_xll.SNL.Clients.Office.Excel.Functions.SPG($A491, "SP_TOTAL_REV", I$3)</f>
        <v>20533000</v>
      </c>
      <c r="J491" s="4" cm="1">
        <f t="array" ref="J491">_xll.SNL.Clients.Office.Excel.Functions.SPG($A491, "SP_TOTAL_REV", J$3)</f>
        <v>20729000</v>
      </c>
      <c r="K491" s="4" cm="1">
        <f t="array" ref="K491">_xll.SNL.Clients.Office.Excel.Functions.SPG($A491, "SP_TOTAL_REV", K$3)</f>
        <v>20034000</v>
      </c>
      <c r="L491" s="4" cm="1">
        <f t="array" ref="L491">_xll.SNL.Clients.Office.Excel.Functions.SPG($A491, "SP_TOTAL_REV", L$3)</f>
        <v>19566000</v>
      </c>
      <c r="M491" s="4" cm="1">
        <f t="array" ref="M491">_xll.SNL.Clients.Office.Excel.Functions.SPG($A491, "SP_TOTAL_REV", M$3)</f>
        <v>17040000</v>
      </c>
      <c r="N491" s="4" cm="1">
        <f t="array" ref="N491">_xll.SNL.Clients.Office.Excel.Functions.SPG($A491, "SP_TOTAL_REV", N$3)</f>
        <v>17728000</v>
      </c>
      <c r="O491" s="4" t="str" cm="1">
        <f t="array" ref="O491">_xll.SNL.Clients.Office.Excel.Functions.SPG($A491, "SP_TOTAL_REV", O$3)</f>
        <v>NA</v>
      </c>
      <c r="P491" s="4" cm="1">
        <f t="array" ref="P491">_xll.SNL.Clients.Office.Excel.Functions.SPG($A491, "SP_TOTAL_REV", P$3)</f>
        <v>18834000</v>
      </c>
      <c r="Q491" s="4" cm="1">
        <f t="array" ref="Q491">_xll.SNL.Clients.Office.Excel.Functions.SPG($A491, "SP_TOTAL_REV", Q$3)</f>
        <v>20123000</v>
      </c>
      <c r="R491" s="4" cm="1">
        <f t="array" ref="R491">_xll.SNL.Clients.Office.Excel.Functions.SPG($A491, "SP_TOTAL_REV", R$3)</f>
        <v>18324000</v>
      </c>
      <c r="S491" s="4" cm="1">
        <f t="array" ref="S491">_xll.SNL.Clients.Office.Excel.Functions.SPG($A491, "SP_TOTAL_REV", S$3)</f>
        <v>18489000</v>
      </c>
      <c r="T491" s="4" cm="1">
        <f t="array" ref="T491">_xll.SNL.Clients.Office.Excel.Functions.SPG($A491, "SP_TOTAL_REV", T$3)</f>
        <v>19316000</v>
      </c>
      <c r="U491" s="4" cm="1">
        <f t="array" ref="U491">_xll.SNL.Clients.Office.Excel.Functions.SPG($A491, "SP_TOTAL_REV", U$3)</f>
        <v>18286000</v>
      </c>
      <c r="V491" s="4" cm="1">
        <f t="array" ref="V491">_xll.SNL.Clients.Office.Excel.Functions.SPG($A491, "SP_TOTAL_REV", V$3)</f>
        <v>18173000</v>
      </c>
      <c r="W491" s="4" t="str" cm="1">
        <f t="array" ref="W491">_xll.SNL.Clients.Office.Excel.Functions.SPG($A491, "SP_TOTAL_REV", W$3)</f>
        <v>NA</v>
      </c>
      <c r="X491" s="4" cm="1">
        <f t="array" ref="X491">_xll.SNL.Clients.Office.Excel.Functions.SPG($A491, "SP_TOTAL_REV", X$3)</f>
        <v>20910000</v>
      </c>
      <c r="Y491" s="4" cm="1">
        <f t="array" ref="Y491">_xll.SNL.Clients.Office.Excel.Functions.SPG($A491, "SP_TOTAL_REV", Y$3)</f>
        <v>21584000</v>
      </c>
      <c r="Z491" s="4" cm="1">
        <f t="array" ref="Z491">_xll.SNL.Clients.Office.Excel.Functions.SPG($A491, "SP_TOTAL_REV", Z$3)</f>
        <v>21461000</v>
      </c>
    </row>
    <row r="492" spans="1:26" x14ac:dyDescent="0.3">
      <c r="A492" s="11" t="s">
        <v>495</v>
      </c>
      <c r="B492" s="4" cm="1">
        <f t="array" ref="B492">_xll.SNL.Clients.Office.Excel.Functions.SPG($A492, "SP_TOTAL_REV", B$3)</f>
        <v>2424350</v>
      </c>
      <c r="C492" s="4" cm="1">
        <f t="array" ref="C492">_xll.SNL.Clients.Office.Excel.Functions.SPG($A492, "SP_TOTAL_REV", C$3)</f>
        <v>2257259</v>
      </c>
      <c r="D492" s="4" cm="1">
        <f t="array" ref="D492">_xll.SNL.Clients.Office.Excel.Functions.SPG($A492, "SP_TOTAL_REV", D$3)</f>
        <v>2051625</v>
      </c>
      <c r="E492" s="4" cm="1">
        <f t="array" ref="E492">_xll.SNL.Clients.Office.Excel.Functions.SPG($A492, "SP_TOTAL_REV", E$3)</f>
        <v>1829780</v>
      </c>
      <c r="F492" s="4" cm="1">
        <f t="array" ref="F492">_xll.SNL.Clients.Office.Excel.Functions.SPG($A492, "SP_TOTAL_REV", F$3)</f>
        <v>1851958</v>
      </c>
      <c r="G492" s="4" cm="1">
        <f t="array" ref="G492">_xll.SNL.Clients.Office.Excel.Functions.SPG($A492, "SP_TOTAL_REV", G$3)</f>
        <v>1754352</v>
      </c>
      <c r="H492" s="4" cm="1">
        <f t="array" ref="H492">_xll.SNL.Clients.Office.Excel.Functions.SPG($A492, "SP_TOTAL_REV", H$3)</f>
        <v>1658982</v>
      </c>
      <c r="I492" s="4" cm="1">
        <f t="array" ref="I492">_xll.SNL.Clients.Office.Excel.Functions.SPG($A492, "SP_TOTAL_REV", I$3)</f>
        <v>1587369</v>
      </c>
      <c r="J492" s="4" cm="1">
        <f t="array" ref="J492">_xll.SNL.Clients.Office.Excel.Functions.SPG($A492, "SP_TOTAL_REV", J$3)</f>
        <v>1553658</v>
      </c>
      <c r="K492" s="4" cm="1">
        <f t="array" ref="K492">_xll.SNL.Clients.Office.Excel.Functions.SPG($A492, "SP_TOTAL_REV", K$3)</f>
        <v>1513881</v>
      </c>
      <c r="L492" s="4" cm="1">
        <f t="array" ref="L492">_xll.SNL.Clients.Office.Excel.Functions.SPG($A492, "SP_TOTAL_REV", L$3)</f>
        <v>1467146</v>
      </c>
      <c r="M492" s="4" cm="1">
        <f t="array" ref="M492">_xll.SNL.Clients.Office.Excel.Functions.SPG($A492, "SP_TOTAL_REV", M$3)</f>
        <v>1465478</v>
      </c>
      <c r="N492" s="4" cm="1">
        <f t="array" ref="N492">_xll.SNL.Clients.Office.Excel.Functions.SPG($A492, "SP_TOTAL_REV", N$3)</f>
        <v>1392820</v>
      </c>
      <c r="O492" s="4" cm="1">
        <f t="array" ref="O492">_xll.SNL.Clients.Office.Excel.Functions.SPG($A492, "SP_TOTAL_REV", O$3)</f>
        <v>1297090</v>
      </c>
      <c r="P492" s="4" cm="1">
        <f t="array" ref="P492">_xll.SNL.Clients.Office.Excel.Functions.SPG($A492, "SP_TOTAL_REV", P$3)</f>
        <v>1223965</v>
      </c>
      <c r="Q492" s="4" cm="1">
        <f t="array" ref="Q492">_xll.SNL.Clients.Office.Excel.Functions.SPG($A492, "SP_TOTAL_REV", Q$3)</f>
        <v>1133016</v>
      </c>
      <c r="R492" s="4" cm="1">
        <f t="array" ref="R492">_xll.SNL.Clients.Office.Excel.Functions.SPG($A492, "SP_TOTAL_REV", R$3)</f>
        <v>1065111</v>
      </c>
      <c r="S492" s="4" cm="1">
        <f t="array" ref="S492">_xll.SNL.Clients.Office.Excel.Functions.SPG($A492, "SP_TOTAL_REV", S$3)</f>
        <v>1122274</v>
      </c>
      <c r="T492" s="4" cm="1">
        <f t="array" ref="T492">_xll.SNL.Clients.Office.Excel.Functions.SPG($A492, "SP_TOTAL_REV", T$3)</f>
        <v>1030893</v>
      </c>
      <c r="U492" s="4" cm="1">
        <f t="array" ref="U492">_xll.SNL.Clients.Office.Excel.Functions.SPG($A492, "SP_TOTAL_REV", U$3)</f>
        <v>1189807</v>
      </c>
      <c r="V492" s="4" cm="1">
        <f t="array" ref="V492">_xll.SNL.Clients.Office.Excel.Functions.SPG($A492, "SP_TOTAL_REV", V$3)</f>
        <v>1254910</v>
      </c>
      <c r="W492" s="4" cm="1">
        <f t="array" ref="W492">_xll.SNL.Clients.Office.Excel.Functions.SPG($A492, "SP_TOTAL_REV", W$3)</f>
        <v>1320242</v>
      </c>
      <c r="X492" s="4" cm="1">
        <f t="array" ref="X492">_xll.SNL.Clients.Office.Excel.Functions.SPG($A492, "SP_TOTAL_REV", X$3)</f>
        <v>1269395</v>
      </c>
      <c r="Y492" s="4" cm="1">
        <f t="array" ref="Y492">_xll.SNL.Clients.Office.Excel.Functions.SPG($A492, "SP_TOTAL_REV", Y$3)</f>
        <v>1311057</v>
      </c>
      <c r="Z492" s="4" cm="1">
        <f t="array" ref="Z492">_xll.SNL.Clients.Office.Excel.Functions.SPG($A492, "SP_TOTAL_REV", Z$3)</f>
        <v>1263046</v>
      </c>
    </row>
    <row r="493" spans="1:26" x14ac:dyDescent="0.3">
      <c r="A493" s="11" t="s">
        <v>496</v>
      </c>
      <c r="B493" s="4" cm="1">
        <f t="array" ref="B493">_xll.SNL.Clients.Office.Excel.Functions.SPG($A493, "SP_TOTAL_REV", B$3)</f>
        <v>698000</v>
      </c>
      <c r="C493" s="4" cm="1">
        <f t="array" ref="C493">_xll.SNL.Clients.Office.Excel.Functions.SPG($A493, "SP_TOTAL_REV", C$3)</f>
        <v>748800</v>
      </c>
      <c r="D493" s="4" cm="1">
        <f t="array" ref="D493">_xll.SNL.Clients.Office.Excel.Functions.SPG($A493, "SP_TOTAL_REV", D$3)</f>
        <v>746900</v>
      </c>
      <c r="E493" s="4" cm="1">
        <f t="array" ref="E493">_xll.SNL.Clients.Office.Excel.Functions.SPG($A493, "SP_TOTAL_REV", E$3)</f>
        <v>702100</v>
      </c>
      <c r="F493" s="4" cm="1">
        <f t="array" ref="F493">_xll.SNL.Clients.Office.Excel.Functions.SPG($A493, "SP_TOTAL_REV", F$3)</f>
        <v>695400</v>
      </c>
      <c r="G493" s="4" cm="1">
        <f t="array" ref="G493">_xll.SNL.Clients.Office.Excel.Functions.SPG($A493, "SP_TOTAL_REV", G$3)</f>
        <v>732000</v>
      </c>
      <c r="H493" s="4" cm="1">
        <f t="array" ref="H493">_xll.SNL.Clients.Office.Excel.Functions.SPG($A493, "SP_TOTAL_REV", H$3)</f>
        <v>747400</v>
      </c>
      <c r="I493" s="4" cm="1">
        <f t="array" ref="I493">_xll.SNL.Clients.Office.Excel.Functions.SPG($A493, "SP_TOTAL_REV", I$3)</f>
        <v>753800</v>
      </c>
      <c r="J493" s="4" cm="1">
        <f t="array" ref="J493">_xll.SNL.Clients.Office.Excel.Functions.SPG($A493, "SP_TOTAL_REV", J$3)</f>
        <v>716600</v>
      </c>
      <c r="K493" s="4" cm="1">
        <f t="array" ref="K493">_xll.SNL.Clients.Office.Excel.Functions.SPG($A493, "SP_TOTAL_REV", K$3)</f>
        <v>708700</v>
      </c>
      <c r="L493" s="4" cm="1">
        <f t="array" ref="L493">_xll.SNL.Clients.Office.Excel.Functions.SPG($A493, "SP_TOTAL_REV", L$3)</f>
        <v>686900</v>
      </c>
      <c r="M493" s="4" cm="1">
        <f t="array" ref="M493">_xll.SNL.Clients.Office.Excel.Functions.SPG($A493, "SP_TOTAL_REV", M$3)</f>
        <v>771300</v>
      </c>
      <c r="N493" s="4" cm="1">
        <f t="array" ref="N493">_xll.SNL.Clients.Office.Excel.Functions.SPG($A493, "SP_TOTAL_REV", N$3)</f>
        <v>720000</v>
      </c>
      <c r="O493" s="4" cm="1">
        <f t="array" ref="O493">_xll.SNL.Clients.Office.Excel.Functions.SPG($A493, "SP_TOTAL_REV", O$3)</f>
        <v>730800</v>
      </c>
      <c r="P493" s="4" cm="1">
        <f t="array" ref="P493">_xll.SNL.Clients.Office.Excel.Functions.SPG($A493, "SP_TOTAL_REV", P$3)</f>
        <v>706500</v>
      </c>
      <c r="Q493" s="4" cm="1">
        <f t="array" ref="Q493">_xll.SNL.Clients.Office.Excel.Functions.SPG($A493, "SP_TOTAL_REV", Q$3)</f>
        <v>723600</v>
      </c>
      <c r="R493" s="4" cm="1">
        <f t="array" ref="R493">_xll.SNL.Clients.Office.Excel.Functions.SPG($A493, "SP_TOTAL_REV", R$3)</f>
        <v>670700</v>
      </c>
      <c r="S493" s="4" cm="1">
        <f t="array" ref="S493">_xll.SNL.Clients.Office.Excel.Functions.SPG($A493, "SP_TOTAL_REV", S$3)</f>
        <v>580200</v>
      </c>
      <c r="T493" s="4" cm="1">
        <f t="array" ref="T493">_xll.SNL.Clients.Office.Excel.Functions.SPG($A493, "SP_TOTAL_REV", T$3)</f>
        <v>548000</v>
      </c>
      <c r="U493" s="4" cm="1">
        <f t="array" ref="U493">_xll.SNL.Clients.Office.Excel.Functions.SPG($A493, "SP_TOTAL_REV", U$3)</f>
        <v>527200</v>
      </c>
      <c r="V493" s="4" cm="1">
        <f t="array" ref="V493">_xll.SNL.Clients.Office.Excel.Functions.SPG($A493, "SP_TOTAL_REV", V$3)</f>
        <v>491500</v>
      </c>
      <c r="W493" s="4" cm="1">
        <f t="array" ref="W493">_xll.SNL.Clients.Office.Excel.Functions.SPG($A493, "SP_TOTAL_REV", W$3)</f>
        <v>470600</v>
      </c>
      <c r="X493" s="4" cm="1">
        <f t="array" ref="X493">_xll.SNL.Clients.Office.Excel.Functions.SPG($A493, "SP_TOTAL_REV", X$3)</f>
        <v>456100</v>
      </c>
      <c r="Y493" s="4" cm="1">
        <f t="array" ref="Y493">_xll.SNL.Clients.Office.Excel.Functions.SPG($A493, "SP_TOTAL_REV", Y$3)</f>
        <v>469700</v>
      </c>
      <c r="Z493" s="4" cm="1">
        <f t="array" ref="Z493">_xll.SNL.Clients.Office.Excel.Functions.SPG($A493, "SP_TOTAL_REV", Z$3)</f>
        <v>443500</v>
      </c>
    </row>
    <row r="494" spans="1:26" x14ac:dyDescent="0.3">
      <c r="A494" s="11" t="s">
        <v>497</v>
      </c>
      <c r="B494" s="4" cm="1">
        <f t="array" ref="B494">_xll.SNL.Clients.Office.Excel.Functions.SPG($A494, "SP_TOTAL_REV", B$3)</f>
        <v>2294000</v>
      </c>
      <c r="C494" s="4" cm="1">
        <f t="array" ref="C494">_xll.SNL.Clients.Office.Excel.Functions.SPG($A494, "SP_TOTAL_REV", C$3)</f>
        <v>4285000</v>
      </c>
      <c r="D494" s="4" cm="1">
        <f t="array" ref="D494">_xll.SNL.Clients.Office.Excel.Functions.SPG($A494, "SP_TOTAL_REV", D$3)</f>
        <v>4095000</v>
      </c>
      <c r="E494" s="4" cm="1">
        <f t="array" ref="E494">_xll.SNL.Clients.Office.Excel.Functions.SPG($A494, "SP_TOTAL_REV", E$3)</f>
        <v>3764000</v>
      </c>
      <c r="F494" s="4" cm="1">
        <f t="array" ref="F494">_xll.SNL.Clients.Office.Excel.Functions.SPG($A494, "SP_TOTAL_REV", F$3)</f>
        <v>3457000</v>
      </c>
      <c r="G494" s="4" cm="1">
        <f t="array" ref="G494">_xll.SNL.Clients.Office.Excel.Functions.SPG($A494, "SP_TOTAL_REV", G$3)</f>
        <v>3032000</v>
      </c>
      <c r="H494" s="4" cm="1">
        <f t="array" ref="H494">_xll.SNL.Clients.Office.Excel.Functions.SPG($A494, "SP_TOTAL_REV", H$3)</f>
        <v>2750000</v>
      </c>
      <c r="I494" s="4" cm="1">
        <f t="array" ref="I494">_xll.SNL.Clients.Office.Excel.Functions.SPG($A494, "SP_TOTAL_REV", I$3)</f>
        <v>2672000</v>
      </c>
      <c r="J494" s="4" cm="1">
        <f t="array" ref="J494">_xll.SNL.Clients.Office.Excel.Functions.SPG($A494, "SP_TOTAL_REV", J$3)</f>
        <v>2803000</v>
      </c>
      <c r="K494" s="4" cm="1">
        <f t="array" ref="K494">_xll.SNL.Clients.Office.Excel.Functions.SPG($A494, "SP_TOTAL_REV", K$3)</f>
        <v>3107000</v>
      </c>
      <c r="L494" s="4" cm="1">
        <f t="array" ref="L494">_xll.SNL.Clients.Office.Excel.Functions.SPG($A494, "SP_TOTAL_REV", L$3)</f>
        <v>3736000</v>
      </c>
      <c r="M494" s="4" cm="1">
        <f t="array" ref="M494">_xll.SNL.Clients.Office.Excel.Functions.SPG($A494, "SP_TOTAL_REV", M$3)</f>
        <v>4528000</v>
      </c>
      <c r="N494" s="4" cm="1">
        <f t="array" ref="N494">_xll.SNL.Clients.Office.Excel.Functions.SPG($A494, "SP_TOTAL_REV", N$3)</f>
        <v>4381000</v>
      </c>
      <c r="O494" s="4" cm="1">
        <f t="array" ref="O494">_xll.SNL.Clients.Office.Excel.Functions.SPG($A494, "SP_TOTAL_REV", O$3)</f>
        <v>4833000</v>
      </c>
      <c r="P494" s="4" cm="1">
        <f t="array" ref="P494">_xll.SNL.Clients.Office.Excel.Functions.SPG($A494, "SP_TOTAL_REV", P$3)</f>
        <v>5051000</v>
      </c>
      <c r="Q494" s="4" cm="1">
        <f t="array" ref="Q494">_xll.SNL.Clients.Office.Excel.Functions.SPG($A494, "SP_TOTAL_REV", Q$3)</f>
        <v>4920000</v>
      </c>
      <c r="R494" s="4" cm="1">
        <f t="array" ref="R494">_xll.SNL.Clients.Office.Excel.Functions.SPG($A494, "SP_TOTAL_REV", R$3)</f>
        <v>4137000</v>
      </c>
      <c r="S494" s="4" cm="1">
        <f t="array" ref="S494">_xll.SNL.Clients.Office.Excel.Functions.SPG($A494, "SP_TOTAL_REV", S$3)</f>
        <v>3943000</v>
      </c>
      <c r="T494" s="4" cm="1">
        <f t="array" ref="T494">_xll.SNL.Clients.Office.Excel.Functions.SPG($A494, "SP_TOTAL_REV", T$3)</f>
        <v>3922000</v>
      </c>
      <c r="U494" s="4" cm="1">
        <f t="array" ref="U494">_xll.SNL.Clients.Office.Excel.Functions.SPG($A494, "SP_TOTAL_REV", U$3)</f>
        <v>4287000</v>
      </c>
      <c r="V494" s="4" cm="1">
        <f t="array" ref="V494">_xll.SNL.Clients.Office.Excel.Functions.SPG($A494, "SP_TOTAL_REV", V$3)</f>
        <v>4175000</v>
      </c>
      <c r="W494" s="4" cm="1">
        <f t="array" ref="W494">_xll.SNL.Clients.Office.Excel.Functions.SPG($A494, "SP_TOTAL_REV", W$3)</f>
        <v>4234000</v>
      </c>
      <c r="X494" s="4" cm="1">
        <f t="array" ref="X494">_xll.SNL.Clients.Office.Excel.Functions.SPG($A494, "SP_TOTAL_REV", X$3)</f>
        <v>4040000</v>
      </c>
      <c r="Y494" s="4" cm="1">
        <f t="array" ref="Y494">_xll.SNL.Clients.Office.Excel.Functions.SPG($A494, "SP_TOTAL_REV", Y$3)</f>
        <v>3634000</v>
      </c>
      <c r="Z494" s="4" cm="1">
        <f t="array" ref="Z494">_xll.SNL.Clients.Office.Excel.Functions.SPG($A494, "SP_TOTAL_REV", Z$3)</f>
        <v>3674000</v>
      </c>
    </row>
    <row r="495" spans="1:26" x14ac:dyDescent="0.3">
      <c r="A495" s="11" t="s">
        <v>498</v>
      </c>
      <c r="B495" s="4" cm="1">
        <f t="array" ref="B495">_xll.SNL.Clients.Office.Excel.Functions.SPG($A495, "SP_TOTAL_REV", B$3)</f>
        <v>2610000</v>
      </c>
      <c r="C495" s="4" cm="1">
        <f t="array" ref="C495">_xll.SNL.Clients.Office.Excel.Functions.SPG($A495, "SP_TOTAL_REV", C$3)</f>
        <v>2583000</v>
      </c>
      <c r="D495" s="4" cm="1">
        <f t="array" ref="D495">_xll.SNL.Clients.Office.Excel.Functions.SPG($A495, "SP_TOTAL_REV", D$3)</f>
        <v>2663000</v>
      </c>
      <c r="E495" s="4" cm="1">
        <f t="array" ref="E495">_xll.SNL.Clients.Office.Excel.Functions.SPG($A495, "SP_TOTAL_REV", E$3)</f>
        <v>2644000</v>
      </c>
      <c r="F495" s="4" cm="1">
        <f t="array" ref="F495">_xll.SNL.Clients.Office.Excel.Functions.SPG($A495, "SP_TOTAL_REV", F$3)</f>
        <v>2497000</v>
      </c>
      <c r="G495" s="4" cm="1">
        <f t="array" ref="G495">_xll.SNL.Clients.Office.Excel.Functions.SPG($A495, "SP_TOTAL_REV", G$3)</f>
        <v>2526000</v>
      </c>
      <c r="H495" s="4" cm="1">
        <f t="array" ref="H495">_xll.SNL.Clients.Office.Excel.Functions.SPG($A495, "SP_TOTAL_REV", H$3)</f>
        <v>2550000</v>
      </c>
      <c r="I495" s="4" cm="1">
        <f t="array" ref="I495">_xll.SNL.Clients.Office.Excel.Functions.SPG($A495, "SP_TOTAL_REV", I$3)</f>
        <v>2407000</v>
      </c>
      <c r="J495" s="4" cm="1">
        <f t="array" ref="J495">_xll.SNL.Clients.Office.Excel.Functions.SPG($A495, "SP_TOTAL_REV", J$3)</f>
        <v>2194000</v>
      </c>
      <c r="K495" s="4" cm="1">
        <f t="array" ref="K495">_xll.SNL.Clients.Office.Excel.Functions.SPG($A495, "SP_TOTAL_REV", K$3)</f>
        <v>2306000</v>
      </c>
      <c r="L495" s="4" cm="1">
        <f t="array" ref="L495">_xll.SNL.Clients.Office.Excel.Functions.SPG($A495, "SP_TOTAL_REV", L$3)</f>
        <v>2081000</v>
      </c>
      <c r="M495" s="4" cm="1">
        <f t="array" ref="M495">_xll.SNL.Clients.Office.Excel.Functions.SPG($A495, "SP_TOTAL_REV", M$3)</f>
        <v>2048000</v>
      </c>
      <c r="N495" s="4" cm="1">
        <f t="array" ref="N495">_xll.SNL.Clients.Office.Excel.Functions.SPG($A495, "SP_TOTAL_REV", N$3)</f>
        <v>1927000</v>
      </c>
      <c r="O495" s="4" cm="1">
        <f t="array" ref="O495">_xll.SNL.Clients.Office.Excel.Functions.SPG($A495, "SP_TOTAL_REV", O$3)</f>
        <v>2073000</v>
      </c>
      <c r="P495" s="4" cm="1">
        <f t="array" ref="P495">_xll.SNL.Clients.Office.Excel.Functions.SPG($A495, "SP_TOTAL_REV", P$3)</f>
        <v>1907000</v>
      </c>
      <c r="Q495" s="4" cm="1">
        <f t="array" ref="Q495">_xll.SNL.Clients.Office.Excel.Functions.SPG($A495, "SP_TOTAL_REV", Q$3)</f>
        <v>2012000</v>
      </c>
      <c r="R495" s="4" cm="1">
        <f t="array" ref="R495">_xll.SNL.Clients.Office.Excel.Functions.SPG($A495, "SP_TOTAL_REV", R$3)</f>
        <v>1830000</v>
      </c>
      <c r="S495" s="4" cm="1">
        <f t="array" ref="S495">_xll.SNL.Clients.Office.Excel.Functions.SPG($A495, "SP_TOTAL_REV", S$3)</f>
        <v>2023600</v>
      </c>
      <c r="T495" s="4" cm="1">
        <f t="array" ref="T495">_xll.SNL.Clients.Office.Excel.Functions.SPG($A495, "SP_TOTAL_REV", T$3)</f>
        <v>1865100</v>
      </c>
      <c r="U495" s="4" cm="1">
        <f t="array" ref="U495">_xll.SNL.Clients.Office.Excel.Functions.SPG($A495, "SP_TOTAL_REV", U$3)</f>
        <v>1737400</v>
      </c>
      <c r="V495" s="4" cm="1">
        <f t="array" ref="V495">_xll.SNL.Clients.Office.Excel.Functions.SPG($A495, "SP_TOTAL_REV", V$3)</f>
        <v>1929900</v>
      </c>
      <c r="W495" s="4" cm="1">
        <f t="array" ref="W495">_xll.SNL.Clients.Office.Excel.Functions.SPG($A495, "SP_TOTAL_REV", W$3)</f>
        <v>2368400</v>
      </c>
      <c r="X495" s="4" cm="1">
        <f t="array" ref="X495">_xll.SNL.Clients.Office.Excel.Functions.SPG($A495, "SP_TOTAL_REV", X$3)</f>
        <v>2001700</v>
      </c>
      <c r="Y495" s="4" cm="1">
        <f t="array" ref="Y495">_xll.SNL.Clients.Office.Excel.Functions.SPG($A495, "SP_TOTAL_REV", Y$3)</f>
        <v>2236300</v>
      </c>
      <c r="Z495" s="4" cm="1">
        <f t="array" ref="Z495">_xll.SNL.Clients.Office.Excel.Functions.SPG($A495, "SP_TOTAL_REV", Z$3)</f>
        <v>1593600</v>
      </c>
    </row>
    <row r="496" spans="1:26" x14ac:dyDescent="0.3">
      <c r="A496" s="11" t="s">
        <v>499</v>
      </c>
      <c r="B496" s="4" cm="1">
        <f t="array" ref="B496">_xll.SNL.Clients.Office.Excel.Functions.SPG($A496, "SP_TOTAL_REV", B$3)</f>
        <v>1761000</v>
      </c>
      <c r="C496" s="4" cm="1">
        <f t="array" ref="C496">_xll.SNL.Clients.Office.Excel.Functions.SPG($A496, "SP_TOTAL_REV", C$3)</f>
        <v>1717000</v>
      </c>
      <c r="D496" s="4" cm="1">
        <f t="array" ref="D496">_xll.SNL.Clients.Office.Excel.Functions.SPG($A496, "SP_TOTAL_REV", D$3)</f>
        <v>1691000</v>
      </c>
      <c r="E496" s="4" cm="1">
        <f t="array" ref="E496">_xll.SNL.Clients.Office.Excel.Functions.SPG($A496, "SP_TOTAL_REV", E$3)</f>
        <v>1950000</v>
      </c>
      <c r="F496" s="4" cm="1">
        <f t="array" ref="F496">_xll.SNL.Clients.Office.Excel.Functions.SPG($A496, "SP_TOTAL_REV", F$3)</f>
        <v>1804000</v>
      </c>
      <c r="G496" s="4" cm="1">
        <f t="array" ref="G496">_xll.SNL.Clients.Office.Excel.Functions.SPG($A496, "SP_TOTAL_REV", G$3)</f>
        <v>1787000</v>
      </c>
      <c r="H496" s="4" cm="1">
        <f t="array" ref="H496">_xll.SNL.Clients.Office.Excel.Functions.SPG($A496, "SP_TOTAL_REV", H$3)</f>
        <v>2038000</v>
      </c>
      <c r="I496" s="4" cm="1">
        <f t="array" ref="I496">_xll.SNL.Clients.Office.Excel.Functions.SPG($A496, "SP_TOTAL_REV", I$3)</f>
        <v>2009000</v>
      </c>
      <c r="J496" s="4" cm="1">
        <f t="array" ref="J496">_xll.SNL.Clients.Office.Excel.Functions.SPG($A496, "SP_TOTAL_REV", J$3)</f>
        <v>1887000</v>
      </c>
      <c r="K496" s="4" cm="1">
        <f t="array" ref="K496">_xll.SNL.Clients.Office.Excel.Functions.SPG($A496, "SP_TOTAL_REV", K$3)</f>
        <v>1822000</v>
      </c>
      <c r="L496" s="4" cm="1">
        <f t="array" ref="L496">_xll.SNL.Clients.Office.Excel.Functions.SPG($A496, "SP_TOTAL_REV", L$3)</f>
        <v>2287000</v>
      </c>
      <c r="M496" s="4" cm="1">
        <f t="array" ref="M496">_xll.SNL.Clients.Office.Excel.Functions.SPG($A496, "SP_TOTAL_REV", M$3)</f>
        <v>2969000</v>
      </c>
      <c r="N496" s="4" cm="1">
        <f t="array" ref="N496">_xll.SNL.Clients.Office.Excel.Functions.SPG($A496, "SP_TOTAL_REV", N$3)</f>
        <v>3110000</v>
      </c>
      <c r="O496" s="4" cm="1">
        <f t="array" ref="O496">_xll.SNL.Clients.Office.Excel.Functions.SPG($A496, "SP_TOTAL_REV", O$3)</f>
        <v>2196000</v>
      </c>
      <c r="P496" s="4" cm="1">
        <f t="array" ref="P496">_xll.SNL.Clients.Office.Excel.Functions.SPG($A496, "SP_TOTAL_REV", P$3)</f>
        <v>2335000</v>
      </c>
      <c r="Q496" s="4" cm="1">
        <f t="array" ref="Q496">_xll.SNL.Clients.Office.Excel.Functions.SPG($A496, "SP_TOTAL_REV", Q$3)</f>
        <v>3137000</v>
      </c>
      <c r="R496" s="4" cm="1">
        <f t="array" ref="R496">_xll.SNL.Clients.Office.Excel.Functions.SPG($A496, "SP_TOTAL_REV", R$3)</f>
        <v>2501000</v>
      </c>
      <c r="S496" s="4" cm="1">
        <f t="array" ref="S496">_xll.SNL.Clients.Office.Excel.Functions.SPG($A496, "SP_TOTAL_REV", S$3)</f>
        <v>2040000</v>
      </c>
      <c r="T496" s="4" cm="1">
        <f t="array" ref="T496">_xll.SNL.Clients.Office.Excel.Functions.SPG($A496, "SP_TOTAL_REV", T$3)</f>
        <v>2108000</v>
      </c>
      <c r="U496" s="4" cm="1">
        <f t="array" ref="U496">_xll.SNL.Clients.Office.Excel.Functions.SPG($A496, "SP_TOTAL_REV", U$3)</f>
        <v>1630000</v>
      </c>
      <c r="V496" s="4" cm="1">
        <f t="array" ref="V496">_xll.SNL.Clients.Office.Excel.Functions.SPG($A496, "SP_TOTAL_REV", V$3)</f>
        <v>1717000</v>
      </c>
      <c r="W496" s="4" cm="1">
        <f t="array" ref="W496">_xll.SNL.Clients.Office.Excel.Functions.SPG($A496, "SP_TOTAL_REV", W$3)</f>
        <v>1548000</v>
      </c>
      <c r="X496" s="4" cm="1">
        <f t="array" ref="X496">_xll.SNL.Clients.Office.Excel.Functions.SPG($A496, "SP_TOTAL_REV", X$3)</f>
        <v>1670000</v>
      </c>
      <c r="Y496" s="4" cm="1">
        <f t="array" ref="Y496">_xll.SNL.Clients.Office.Excel.Functions.SPG($A496, "SP_TOTAL_REV", Y$3)</f>
        <v>1694000</v>
      </c>
      <c r="Z496" s="4" cm="1">
        <f t="array" ref="Z496">_xll.SNL.Clients.Office.Excel.Functions.SPG($A496, "SP_TOTAL_REV", Z$3)</f>
        <v>1642000</v>
      </c>
    </row>
    <row r="497" spans="1:26" x14ac:dyDescent="0.3">
      <c r="A497" s="11" t="s">
        <v>1041</v>
      </c>
      <c r="B497" s="4" t="str" cm="1">
        <f t="array" ref="B497">_xll.SNL.Clients.Office.Excel.Functions.SPG($A497, "SP_TOTAL_REV", B$3)</f>
        <v>NA</v>
      </c>
      <c r="C497" s="4" cm="1">
        <f t="array" ref="C497">_xll.SNL.Clients.Office.Excel.Functions.SPG($A497, "SP_TOTAL_REV", C$3)</f>
        <v>2462218</v>
      </c>
      <c r="D497" s="4" cm="1">
        <f t="array" ref="D497">_xll.SNL.Clients.Office.Excel.Functions.SPG($A497, "SP_TOTAL_REV", D$3)</f>
        <v>1800668</v>
      </c>
      <c r="E497" s="4" cm="1">
        <f t="array" ref="E497">_xll.SNL.Clients.Office.Excel.Functions.SPG($A497, "SP_TOTAL_REV", E$3)</f>
        <v>1788307</v>
      </c>
      <c r="F497" s="4" cm="1">
        <f t="array" ref="F497">_xll.SNL.Clients.Office.Excel.Functions.SPG($A497, "SP_TOTAL_REV", F$3)</f>
        <v>1660348</v>
      </c>
      <c r="G497" s="4" cm="1">
        <f t="array" ref="G497">_xll.SNL.Clients.Office.Excel.Functions.SPG($A497, "SP_TOTAL_REV", G$3)</f>
        <v>2278937</v>
      </c>
      <c r="H497" s="4" cm="1">
        <f t="array" ref="H497">_xll.SNL.Clients.Office.Excel.Functions.SPG($A497, "SP_TOTAL_REV", H$3)</f>
        <v>1853650</v>
      </c>
      <c r="I497" s="4" cm="1">
        <f t="array" ref="I497">_xll.SNL.Clients.Office.Excel.Functions.SPG($A497, "SP_TOTAL_REV", I$3)</f>
        <v>1862614</v>
      </c>
      <c r="J497" s="4" cm="1">
        <f t="array" ref="J497">_xll.SNL.Clients.Office.Excel.Functions.SPG($A497, "SP_TOTAL_REV", J$3)</f>
        <v>1755451</v>
      </c>
      <c r="K497" s="4" cm="1">
        <f t="array" ref="K497">_xll.SNL.Clients.Office.Excel.Functions.SPG($A497, "SP_TOTAL_REV", K$3)</f>
        <v>2453079</v>
      </c>
      <c r="L497" s="4" cm="1">
        <f t="array" ref="L497">_xll.SNL.Clients.Office.Excel.Functions.SPG($A497, "SP_TOTAL_REV", L$3)</f>
        <v>2192574</v>
      </c>
      <c r="M497" s="4" cm="1">
        <f t="array" ref="M497">_xll.SNL.Clients.Office.Excel.Functions.SPG($A497, "SP_TOTAL_REV", M$3)</f>
        <v>2137537</v>
      </c>
      <c r="N497" s="4" cm="1">
        <f t="array" ref="N497">_xll.SNL.Clients.Office.Excel.Functions.SPG($A497, "SP_TOTAL_REV", N$3)</f>
        <v>1891227</v>
      </c>
      <c r="O497" s="4" cm="1">
        <f t="array" ref="O497">_xll.SNL.Clients.Office.Excel.Functions.SPG($A497, "SP_TOTAL_REV", O$3)</f>
        <v>2501029</v>
      </c>
      <c r="P497" s="4" cm="1">
        <f t="array" ref="P497">_xll.SNL.Clients.Office.Excel.Functions.SPG($A497, "SP_TOTAL_REV", P$3)</f>
        <v>2047539</v>
      </c>
      <c r="Q497" s="4" cm="1">
        <f t="array" ref="Q497">_xll.SNL.Clients.Office.Excel.Functions.SPG($A497, "SP_TOTAL_REV", Q$3)</f>
        <v>1948339</v>
      </c>
      <c r="R497" s="4" cm="1">
        <f t="array" ref="R497">_xll.SNL.Clients.Office.Excel.Functions.SPG($A497, "SP_TOTAL_REV", R$3)</f>
        <v>1749029</v>
      </c>
      <c r="S497" s="4" cm="1">
        <f t="array" ref="S497">_xll.SNL.Clients.Office.Excel.Functions.SPG($A497, "SP_TOTAL_REV", S$3)</f>
        <v>2292673</v>
      </c>
      <c r="T497" s="4" cm="1">
        <f t="array" ref="T497">_xll.SNL.Clients.Office.Excel.Functions.SPG($A497, "SP_TOTAL_REV", T$3)</f>
        <v>1764536</v>
      </c>
      <c r="U497" s="4" cm="1">
        <f t="array" ref="U497">_xll.SNL.Clients.Office.Excel.Functions.SPG($A497, "SP_TOTAL_REV", U$3)</f>
        <v>1490777</v>
      </c>
      <c r="V497" s="4" cm="1">
        <f t="array" ref="V497">_xll.SNL.Clients.Office.Excel.Functions.SPG($A497, "SP_TOTAL_REV", V$3)</f>
        <v>1235203</v>
      </c>
      <c r="W497" s="4" cm="1">
        <f t="array" ref="W497">_xll.SNL.Clients.Office.Excel.Functions.SPG($A497, "SP_TOTAL_REV", W$3)</f>
        <v>1843590</v>
      </c>
      <c r="X497" s="4" cm="1">
        <f t="array" ref="X497">_xll.SNL.Clients.Office.Excel.Functions.SPG($A497, "SP_TOTAL_REV", X$3)</f>
        <v>1442472</v>
      </c>
      <c r="Y497" s="4" cm="1">
        <f t="array" ref="Y497">_xll.SNL.Clients.Office.Excel.Functions.SPG($A497, "SP_TOTAL_REV", Y$3)</f>
        <v>1370814</v>
      </c>
      <c r="Z497" s="4" cm="1">
        <f t="array" ref="Z497">_xll.SNL.Clients.Office.Excel.Functions.SPG($A497, "SP_TOTAL_REV", Z$3)</f>
        <v>1241132</v>
      </c>
    </row>
    <row r="498" spans="1:26" x14ac:dyDescent="0.3">
      <c r="A498" s="11" t="s">
        <v>500</v>
      </c>
      <c r="B498" s="4" cm="1">
        <f t="array" ref="B498">_xll.SNL.Clients.Office.Excel.Functions.SPG($A498, "SP_TOTAL_REV", B$3)</f>
        <v>2159000</v>
      </c>
      <c r="C498" s="4" cm="1">
        <f t="array" ref="C498">_xll.SNL.Clients.Office.Excel.Functions.SPG($A498, "SP_TOTAL_REV", C$3)</f>
        <v>3888000</v>
      </c>
      <c r="D498" s="4" cm="1">
        <f t="array" ref="D498">_xll.SNL.Clients.Office.Excel.Functions.SPG($A498, "SP_TOTAL_REV", D$3)</f>
        <v>1126000</v>
      </c>
      <c r="E498" s="4" cm="1">
        <f t="array" ref="E498">_xll.SNL.Clients.Office.Excel.Functions.SPG($A498, "SP_TOTAL_REV", E$3)</f>
        <v>2289000</v>
      </c>
      <c r="F498" s="4" cm="1">
        <f t="array" ref="F498">_xll.SNL.Clients.Office.Excel.Functions.SPG($A498, "SP_TOTAL_REV", F$3)</f>
        <v>2367000</v>
      </c>
      <c r="G498" s="4" cm="1">
        <f t="array" ref="G498">_xll.SNL.Clients.Office.Excel.Functions.SPG($A498, "SP_TOTAL_REV", G$3)</f>
        <v>2937000</v>
      </c>
      <c r="H498" s="4" cm="1">
        <f t="array" ref="H498">_xll.SNL.Clients.Office.Excel.Functions.SPG($A498, "SP_TOTAL_REV", H$3)</f>
        <v>2232000</v>
      </c>
      <c r="I498" s="4" cm="1">
        <f t="array" ref="I498">_xll.SNL.Clients.Office.Excel.Functions.SPG($A498, "SP_TOTAL_REV", I$3)</f>
        <v>2194000</v>
      </c>
      <c r="J498" s="4" cm="1">
        <f t="array" ref="J498">_xll.SNL.Clients.Office.Excel.Functions.SPG($A498, "SP_TOTAL_REV", J$3)</f>
        <v>2269000</v>
      </c>
      <c r="K498" s="4" cm="1">
        <f t="array" ref="K498">_xll.SNL.Clients.Office.Excel.Functions.SPG($A498, "SP_TOTAL_REV", K$3)</f>
        <v>2805000</v>
      </c>
      <c r="L498" s="4" cm="1">
        <f t="array" ref="L498">_xll.SNL.Clients.Office.Excel.Functions.SPG($A498, "SP_TOTAL_REV", L$3)</f>
        <v>2038000</v>
      </c>
      <c r="M498" s="4" cm="1">
        <f t="array" ref="M498">_xll.SNL.Clients.Office.Excel.Functions.SPG($A498, "SP_TOTAL_REV", M$3)</f>
        <v>2107000</v>
      </c>
      <c r="N498" s="4" cm="1">
        <f t="array" ref="N498">_xll.SNL.Clients.Office.Excel.Functions.SPG($A498, "SP_TOTAL_REV", N$3)</f>
        <v>2187000</v>
      </c>
      <c r="O498" s="4" cm="1">
        <f t="array" ref="O498">_xll.SNL.Clients.Office.Excel.Functions.SPG($A498, "SP_TOTAL_REV", O$3)</f>
        <v>2770000</v>
      </c>
      <c r="P498" s="4" cm="1">
        <f t="array" ref="P498">_xll.SNL.Clients.Office.Excel.Functions.SPG($A498, "SP_TOTAL_REV", P$3)</f>
        <v>2078000</v>
      </c>
      <c r="Q498" s="4" cm="1">
        <f t="array" ref="Q498">_xll.SNL.Clients.Office.Excel.Functions.SPG($A498, "SP_TOTAL_REV", Q$3)</f>
        <v>2182000</v>
      </c>
      <c r="R498" s="4" cm="1">
        <f t="array" ref="R498">_xll.SNL.Clients.Office.Excel.Functions.SPG($A498, "SP_TOTAL_REV", R$3)</f>
        <v>2667000</v>
      </c>
      <c r="S498" s="4" cm="1">
        <f t="array" ref="S498">_xll.SNL.Clients.Office.Excel.Functions.SPG($A498, "SP_TOTAL_REV", S$3)</f>
        <v>2844000</v>
      </c>
      <c r="T498" s="4" cm="1">
        <f t="array" ref="T498">_xll.SNL.Clients.Office.Excel.Functions.SPG($A498, "SP_TOTAL_REV", T$3)</f>
        <v>2165000</v>
      </c>
      <c r="U498" s="4" cm="1">
        <f t="array" ref="U498">_xll.SNL.Clients.Office.Excel.Functions.SPG($A498, "SP_TOTAL_REV", U$3)</f>
        <v>2189000</v>
      </c>
      <c r="V498" s="4" cm="1">
        <f t="array" ref="V498">_xll.SNL.Clients.Office.Excel.Functions.SPG($A498, "SP_TOTAL_REV", V$3)</f>
        <v>2558000</v>
      </c>
      <c r="W498" s="4" cm="1">
        <f t="array" ref="W498">_xll.SNL.Clients.Office.Excel.Functions.SPG($A498, "SP_TOTAL_REV", W$3)</f>
        <v>2740000</v>
      </c>
      <c r="X498" s="4" cm="1">
        <f t="array" ref="X498">_xll.SNL.Clients.Office.Excel.Functions.SPG($A498, "SP_TOTAL_REV", X$3)</f>
        <v>2044000</v>
      </c>
      <c r="Y498" s="4" cm="1">
        <f t="array" ref="Y498">_xll.SNL.Clients.Office.Excel.Functions.SPG($A498, "SP_TOTAL_REV", Y$3)</f>
        <v>2115000</v>
      </c>
      <c r="Z498" s="4" cm="1">
        <f t="array" ref="Z498">_xll.SNL.Clients.Office.Excel.Functions.SPG($A498, "SP_TOTAL_REV", Z$3)</f>
        <v>2367000</v>
      </c>
    </row>
    <row r="499" spans="1:26" x14ac:dyDescent="0.3">
      <c r="A499" s="11" t="s">
        <v>501</v>
      </c>
      <c r="B499" s="4" t="str" cm="1">
        <f t="array" ref="B499">_xll.SNL.Clients.Office.Excel.Functions.SPG($A499, "SP_TOTAL_REV", B$3)</f>
        <v>NA</v>
      </c>
      <c r="C499" s="4" cm="1">
        <f t="array" ref="C499">_xll.SNL.Clients.Office.Excel.Functions.SPG($A499, "SP_TOTAL_REV", C$3)</f>
        <v>2211000</v>
      </c>
      <c r="D499" s="4" cm="1">
        <f t="array" ref="D499">_xll.SNL.Clients.Office.Excel.Functions.SPG($A499, "SP_TOTAL_REV", D$3)</f>
        <v>2160000</v>
      </c>
      <c r="E499" s="4" cm="1">
        <f t="array" ref="E499">_xll.SNL.Clients.Office.Excel.Functions.SPG($A499, "SP_TOTAL_REV", E$3)</f>
        <v>2085000</v>
      </c>
      <c r="F499" s="4" cm="1">
        <f t="array" ref="F499">_xll.SNL.Clients.Office.Excel.Functions.SPG($A499, "SP_TOTAL_REV", F$3)</f>
        <v>1990000</v>
      </c>
      <c r="G499" s="4" cm="1">
        <f t="array" ref="G499">_xll.SNL.Clients.Office.Excel.Functions.SPG($A499, "SP_TOTAL_REV", G$3)</f>
        <v>1922000</v>
      </c>
      <c r="H499" s="4" cm="1">
        <f t="array" ref="H499">_xll.SNL.Clients.Office.Excel.Functions.SPG($A499, "SP_TOTAL_REV", H$3)</f>
        <v>1866000</v>
      </c>
      <c r="I499" s="4" cm="1">
        <f t="array" ref="I499">_xll.SNL.Clients.Office.Excel.Functions.SPG($A499, "SP_TOTAL_REV", I$3)</f>
        <v>1787000</v>
      </c>
      <c r="J499" s="4" cm="1">
        <f t="array" ref="J499">_xll.SNL.Clients.Office.Excel.Functions.SPG($A499, "SP_TOTAL_REV", J$3)</f>
        <v>1684000</v>
      </c>
      <c r="K499" s="4" cm="1">
        <f t="array" ref="K499">_xll.SNL.Clients.Office.Excel.Functions.SPG($A499, "SP_TOTAL_REV", K$3)</f>
        <v>1646442</v>
      </c>
      <c r="L499" s="4" cm="1">
        <f t="array" ref="L499">_xll.SNL.Clients.Office.Excel.Functions.SPG($A499, "SP_TOTAL_REV", L$3)</f>
        <v>1599103</v>
      </c>
      <c r="M499" s="4" cm="1">
        <f t="array" ref="M499">_xll.SNL.Clients.Office.Excel.Functions.SPG($A499, "SP_TOTAL_REV", M$3)</f>
        <v>1535798</v>
      </c>
      <c r="N499" s="4" cm="1">
        <f t="array" ref="N499">_xll.SNL.Clients.Office.Excel.Functions.SPG($A499, "SP_TOTAL_REV", N$3)</f>
        <v>1434657</v>
      </c>
      <c r="O499" s="4" cm="1">
        <f t="array" ref="O499">_xll.SNL.Clients.Office.Excel.Functions.SPG($A499, "SP_TOTAL_REV", O$3)</f>
        <v>1376141</v>
      </c>
      <c r="P499" s="4" cm="1">
        <f t="array" ref="P499">_xll.SNL.Clients.Office.Excel.Functions.SPG($A499, "SP_TOTAL_REV", P$3)</f>
        <v>1327263</v>
      </c>
      <c r="Q499" s="4" cm="1">
        <f t="array" ref="Q499">_xll.SNL.Clients.Office.Excel.Functions.SPG($A499, "SP_TOTAL_REV", Q$3)</f>
        <v>1260361</v>
      </c>
      <c r="R499" s="4" cm="1">
        <f t="array" ref="R499">_xll.SNL.Clients.Office.Excel.Functions.SPG($A499, "SP_TOTAL_REV", R$3)</f>
        <v>1175033</v>
      </c>
      <c r="S499" s="4" cm="1">
        <f t="array" ref="S499">_xll.SNL.Clients.Office.Excel.Functions.SPG($A499, "SP_TOTAL_REV", S$3)</f>
        <v>1131684</v>
      </c>
      <c r="T499" s="4" cm="1">
        <f t="array" ref="T499">_xll.SNL.Clients.Office.Excel.Functions.SPG($A499, "SP_TOTAL_REV", T$3)</f>
        <v>1105960</v>
      </c>
      <c r="U499" s="4" cm="1">
        <f t="array" ref="U499">_xll.SNL.Clients.Office.Excel.Functions.SPG($A499, "SP_TOTAL_REV", U$3)</f>
        <v>1061967</v>
      </c>
      <c r="V499" s="4" cm="1">
        <f t="array" ref="V499">_xll.SNL.Clients.Office.Excel.Functions.SPG($A499, "SP_TOTAL_REV", V$3)</f>
        <v>1018385</v>
      </c>
      <c r="W499" s="4" cm="1">
        <f t="array" ref="W499">_xll.SNL.Clients.Office.Excel.Functions.SPG($A499, "SP_TOTAL_REV", W$3)</f>
        <v>976299</v>
      </c>
      <c r="X499" s="4" cm="1">
        <f t="array" ref="X499">_xll.SNL.Clients.Office.Excel.Functions.SPG($A499, "SP_TOTAL_REV", X$3)</f>
        <v>938100</v>
      </c>
      <c r="Y499" s="4" cm="1">
        <f t="array" ref="Y499">_xll.SNL.Clients.Office.Excel.Functions.SPG($A499, "SP_TOTAL_REV", Y$3)</f>
        <v>887752</v>
      </c>
      <c r="Z499" s="4" cm="1">
        <f t="array" ref="Z499">_xll.SNL.Clients.Office.Excel.Functions.SPG($A499, "SP_TOTAL_REV", Z$3)</f>
        <v>825055</v>
      </c>
    </row>
    <row r="500" spans="1:26" x14ac:dyDescent="0.3">
      <c r="A500" s="11" t="s">
        <v>502</v>
      </c>
      <c r="B500" s="4" cm="1">
        <f t="array" ref="B500">_xll.SNL.Clients.Office.Excel.Functions.SPG($A500, "SP_TOTAL_REV", B$3)</f>
        <v>1700397</v>
      </c>
      <c r="C500" s="4" cm="1">
        <f t="array" ref="C500">_xll.SNL.Clients.Office.Excel.Functions.SPG($A500, "SP_TOTAL_REV", C$3)</f>
        <v>1838797</v>
      </c>
      <c r="D500" s="4" cm="1">
        <f t="array" ref="D500">_xll.SNL.Clients.Office.Excel.Functions.SPG($A500, "SP_TOTAL_REV", D$3)</f>
        <v>1693323</v>
      </c>
      <c r="E500" s="4" cm="1">
        <f t="array" ref="E500">_xll.SNL.Clients.Office.Excel.Functions.SPG($A500, "SP_TOTAL_REV", E$3)</f>
        <v>1732932</v>
      </c>
      <c r="F500" s="4" cm="1">
        <f t="array" ref="F500">_xll.SNL.Clients.Office.Excel.Functions.SPG($A500, "SP_TOTAL_REV", F$3)</f>
        <v>1862909</v>
      </c>
      <c r="G500" s="4" cm="1">
        <f t="array" ref="G500">_xll.SNL.Clients.Office.Excel.Functions.SPG($A500, "SP_TOTAL_REV", G$3)</f>
        <v>1840460</v>
      </c>
      <c r="H500" s="4" cm="1">
        <f t="array" ref="H500">_xll.SNL.Clients.Office.Excel.Functions.SPG($A500, "SP_TOTAL_REV", H$3)</f>
        <v>1671936</v>
      </c>
      <c r="I500" s="4" cm="1">
        <f t="array" ref="I500">_xll.SNL.Clients.Office.Excel.Functions.SPG($A500, "SP_TOTAL_REV", I$3)</f>
        <v>1595822</v>
      </c>
      <c r="J500" s="4" cm="1">
        <f t="array" ref="J500">_xll.SNL.Clients.Office.Excel.Functions.SPG($A500, "SP_TOTAL_REV", J$3)</f>
        <v>1423679</v>
      </c>
      <c r="K500" s="4" cm="1">
        <f t="array" ref="K500">_xll.SNL.Clients.Office.Excel.Functions.SPG($A500, "SP_TOTAL_REV", K$3)</f>
        <v>1004937</v>
      </c>
      <c r="L500" s="4" cm="1">
        <f t="array" ref="L500">_xll.SNL.Clients.Office.Excel.Functions.SPG($A500, "SP_TOTAL_REV", L$3)</f>
        <v>889722</v>
      </c>
      <c r="M500" s="4" cm="1">
        <f t="array" ref="M500">_xll.SNL.Clients.Office.Excel.Functions.SPG($A500, "SP_TOTAL_REV", M$3)</f>
        <v>908832</v>
      </c>
      <c r="N500" s="4" cm="1">
        <f t="array" ref="N500">_xll.SNL.Clients.Office.Excel.Functions.SPG($A500, "SP_TOTAL_REV", N$3)</f>
        <v>953334</v>
      </c>
      <c r="O500" s="4" cm="1">
        <f t="array" ref="O500">_xll.SNL.Clients.Office.Excel.Functions.SPG($A500, "SP_TOTAL_REV", O$3)</f>
        <v>1042225</v>
      </c>
      <c r="P500" s="4" cm="1">
        <f t="array" ref="P500">_xll.SNL.Clients.Office.Excel.Functions.SPG($A500, "SP_TOTAL_REV", P$3)</f>
        <v>994644</v>
      </c>
      <c r="Q500" s="4" cm="1">
        <f t="array" ref="Q500">_xll.SNL.Clients.Office.Excel.Functions.SPG($A500, "SP_TOTAL_REV", Q$3)</f>
        <v>990113</v>
      </c>
      <c r="R500" s="4" cm="1">
        <f t="array" ref="R500">_xll.SNL.Clients.Office.Excel.Functions.SPG($A500, "SP_TOTAL_REV", R$3)</f>
        <v>736682</v>
      </c>
      <c r="S500" s="4" cm="1">
        <f t="array" ref="S500">_xll.SNL.Clients.Office.Excel.Functions.SPG($A500, "SP_TOTAL_REV", S$3)</f>
        <v>685995</v>
      </c>
      <c r="T500" s="4" cm="1">
        <f t="array" ref="T500">_xll.SNL.Clients.Office.Excel.Functions.SPG($A500, "SP_TOTAL_REV", T$3)</f>
        <v>370452</v>
      </c>
      <c r="U500" s="4" cm="1">
        <f t="array" ref="U500">_xll.SNL.Clients.Office.Excel.Functions.SPG($A500, "SP_TOTAL_REV", U$3)</f>
        <v>85698</v>
      </c>
      <c r="V500" s="4" cm="1">
        <f t="array" ref="V500">_xll.SNL.Clients.Office.Excel.Functions.SPG($A500, "SP_TOTAL_REV", V$3)</f>
        <v>953716</v>
      </c>
      <c r="W500" s="4" cm="1">
        <f t="array" ref="W500">_xll.SNL.Clients.Office.Excel.Functions.SPG($A500, "SP_TOTAL_REV", W$3)</f>
        <v>1653459</v>
      </c>
      <c r="X500" s="4" cm="1">
        <f t="array" ref="X500">_xll.SNL.Clients.Office.Excel.Functions.SPG($A500, "SP_TOTAL_REV", X$3)</f>
        <v>1647762</v>
      </c>
      <c r="Y500" s="4" cm="1">
        <f t="array" ref="Y500">_xll.SNL.Clients.Office.Excel.Functions.SPG($A500, "SP_TOTAL_REV", Y$3)</f>
        <v>1658332</v>
      </c>
      <c r="Z500" s="4" cm="1">
        <f t="array" ref="Z500">_xll.SNL.Clients.Office.Excel.Functions.SPG($A500, "SP_TOTAL_REV", Z$3)</f>
        <v>1651546</v>
      </c>
    </row>
    <row r="501" spans="1:26" x14ac:dyDescent="0.3">
      <c r="A501" s="11" t="s">
        <v>503</v>
      </c>
      <c r="B501" s="4" cm="1">
        <f t="array" ref="B501">_xll.SNL.Clients.Office.Excel.Functions.SPG($A501, "SP_TOTAL_REV", B$3)</f>
        <v>3906000</v>
      </c>
      <c r="C501" s="4" cm="1">
        <f t="array" ref="C501">_xll.SNL.Clients.Office.Excel.Functions.SPG($A501, "SP_TOTAL_REV", C$3)</f>
        <v>3120000</v>
      </c>
      <c r="D501" s="4" cm="1">
        <f t="array" ref="D501">_xll.SNL.Clients.Office.Excel.Functions.SPG($A501, "SP_TOTAL_REV", D$3)</f>
        <v>3644000</v>
      </c>
      <c r="E501" s="4" cm="1">
        <f t="array" ref="E501">_xll.SNL.Clients.Office.Excel.Functions.SPG($A501, "SP_TOTAL_REV", E$3)</f>
        <v>3028000</v>
      </c>
      <c r="F501" s="4" cm="1">
        <f t="array" ref="F501">_xll.SNL.Clients.Office.Excel.Functions.SPG($A501, "SP_TOTAL_REV", F$3)</f>
        <v>3649000</v>
      </c>
      <c r="G501" s="4" cm="1">
        <f t="array" ref="G501">_xll.SNL.Clients.Office.Excel.Functions.SPG($A501, "SP_TOTAL_REV", G$3)</f>
        <v>3442000</v>
      </c>
      <c r="H501" s="4" cm="1">
        <f t="array" ref="H501">_xll.SNL.Clients.Office.Excel.Functions.SPG($A501, "SP_TOTAL_REV", H$3)</f>
        <v>3662000</v>
      </c>
      <c r="I501" s="4" cm="1">
        <f t="array" ref="I501">_xll.SNL.Clients.Office.Excel.Functions.SPG($A501, "SP_TOTAL_REV", I$3)</f>
        <v>3022000</v>
      </c>
      <c r="J501" s="4" cm="1">
        <f t="array" ref="J501">_xll.SNL.Clients.Office.Excel.Functions.SPG($A501, "SP_TOTAL_REV", J$3)</f>
        <v>4080000</v>
      </c>
      <c r="K501" s="4" cm="1">
        <f t="array" ref="K501">_xll.SNL.Clients.Office.Excel.Functions.SPG($A501, "SP_TOTAL_REV", K$3)</f>
        <v>4053000</v>
      </c>
      <c r="L501" s="4" cm="1">
        <f t="array" ref="L501">_xll.SNL.Clients.Office.Excel.Functions.SPG($A501, "SP_TOTAL_REV", L$3)</f>
        <v>4082000</v>
      </c>
      <c r="M501" s="4" cm="1">
        <f t="array" ref="M501">_xll.SNL.Clients.Office.Excel.Functions.SPG($A501, "SP_TOTAL_REV", M$3)</f>
        <v>3424000</v>
      </c>
      <c r="N501" s="4" cm="1">
        <f t="array" ref="N501">_xll.SNL.Clients.Office.Excel.Functions.SPG($A501, "SP_TOTAL_REV", N$3)</f>
        <v>3751000</v>
      </c>
      <c r="O501" s="4" cm="1">
        <f t="array" ref="O501">_xll.SNL.Clients.Office.Excel.Functions.SPG($A501, "SP_TOTAL_REV", O$3)</f>
        <v>3355000</v>
      </c>
      <c r="P501" s="4" cm="1">
        <f t="array" ref="P501">_xll.SNL.Clients.Office.Excel.Functions.SPG($A501, "SP_TOTAL_REV", P$3)</f>
        <v>3467000</v>
      </c>
      <c r="Q501" s="4" cm="1">
        <f t="array" ref="Q501">_xll.SNL.Clients.Office.Excel.Functions.SPG($A501, "SP_TOTAL_REV", Q$3)</f>
        <v>3068000</v>
      </c>
      <c r="R501" s="4" cm="1">
        <f t="array" ref="R501">_xll.SNL.Clients.Office.Excel.Functions.SPG($A501, "SP_TOTAL_REV", R$3)</f>
        <v>3541000</v>
      </c>
      <c r="S501" s="4" cm="1">
        <f t="array" ref="S501">_xll.SNL.Clients.Office.Excel.Functions.SPG($A501, "SP_TOTAL_REV", S$3)</f>
        <v>2947000</v>
      </c>
      <c r="T501" s="4" cm="1">
        <f t="array" ref="T501">_xll.SNL.Clients.Office.Excel.Functions.SPG($A501, "SP_TOTAL_REV", T$3)</f>
        <v>3182000</v>
      </c>
      <c r="U501" s="4" cm="1">
        <f t="array" ref="U501">_xll.SNL.Clients.Office.Excel.Functions.SPG($A501, "SP_TOTAL_REV", U$3)</f>
        <v>2586000</v>
      </c>
      <c r="V501" s="4" cm="1">
        <f t="array" ref="V501">_xll.SNL.Clients.Office.Excel.Functions.SPG($A501, "SP_TOTAL_REV", V$3)</f>
        <v>2811000</v>
      </c>
      <c r="W501" s="4" cm="1">
        <f t="array" ref="W501">_xll.SNL.Clients.Office.Excel.Functions.SPG($A501, "SP_TOTAL_REV", W$3)</f>
        <v>2798000</v>
      </c>
      <c r="X501" s="4" cm="1">
        <f t="array" ref="X501">_xll.SNL.Clients.Office.Excel.Functions.SPG($A501, "SP_TOTAL_REV", X$3)</f>
        <v>3013000</v>
      </c>
      <c r="Y501" s="4" cm="1">
        <f t="array" ref="Y501">_xll.SNL.Clients.Office.Excel.Functions.SPG($A501, "SP_TOTAL_REV", Y$3)</f>
        <v>2577000</v>
      </c>
      <c r="Z501" s="4" cm="1">
        <f t="array" ref="Z501">_xll.SNL.Clients.Office.Excel.Functions.SPG($A501, "SP_TOTAL_REV", Z$3)</f>
        <v>3141000</v>
      </c>
    </row>
    <row r="502" spans="1:26" x14ac:dyDescent="0.3">
      <c r="A502" s="11" t="s">
        <v>504</v>
      </c>
      <c r="B502" s="4" cm="1">
        <f t="array" ref="B502">_xll.SNL.Clients.Office.Excel.Functions.SPG($A502, "SP_TOTAL_REV", B$3)</f>
        <v>2069000</v>
      </c>
      <c r="C502" s="4" cm="1">
        <f t="array" ref="C502">_xll.SNL.Clients.Office.Excel.Functions.SPG($A502, "SP_TOTAL_REV", C$3)</f>
        <v>2256000</v>
      </c>
      <c r="D502" s="4" cm="1">
        <f t="array" ref="D502">_xll.SNL.Clients.Office.Excel.Functions.SPG($A502, "SP_TOTAL_REV", D$3)</f>
        <v>2104000</v>
      </c>
      <c r="E502" s="4" cm="1">
        <f t="array" ref="E502">_xll.SNL.Clients.Office.Excel.Functions.SPG($A502, "SP_TOTAL_REV", E$3)</f>
        <v>2169000</v>
      </c>
      <c r="F502" s="4" cm="1">
        <f t="array" ref="F502">_xll.SNL.Clients.Office.Excel.Functions.SPG($A502, "SP_TOTAL_REV", F$3)</f>
        <v>2033000</v>
      </c>
      <c r="G502" s="4" cm="1">
        <f t="array" ref="G502">_xll.SNL.Clients.Office.Excel.Functions.SPG($A502, "SP_TOTAL_REV", G$3)</f>
        <v>2118000</v>
      </c>
      <c r="H502" s="4" cm="1">
        <f t="array" ref="H502">_xll.SNL.Clients.Office.Excel.Functions.SPG($A502, "SP_TOTAL_REV", H$3)</f>
        <v>2076000</v>
      </c>
      <c r="I502" s="4" cm="1">
        <f t="array" ref="I502">_xll.SNL.Clients.Office.Excel.Functions.SPG($A502, "SP_TOTAL_REV", I$3)</f>
        <v>1722000</v>
      </c>
      <c r="J502" s="4" cm="1">
        <f t="array" ref="J502">_xll.SNL.Clients.Office.Excel.Functions.SPG($A502, "SP_TOTAL_REV", J$3)</f>
        <v>1448000</v>
      </c>
      <c r="K502" s="4" cm="1">
        <f t="array" ref="K502">_xll.SNL.Clients.Office.Excel.Functions.SPG($A502, "SP_TOTAL_REV", K$3)</f>
        <v>1506000</v>
      </c>
      <c r="L502" s="4" cm="1">
        <f t="array" ref="L502">_xll.SNL.Clients.Office.Excel.Functions.SPG($A502, "SP_TOTAL_REV", L$3)</f>
        <v>1380000</v>
      </c>
      <c r="M502" s="4" cm="1">
        <f t="array" ref="M502">_xll.SNL.Clients.Office.Excel.Functions.SPG($A502, "SP_TOTAL_REV", M$3)</f>
        <v>1364000</v>
      </c>
      <c r="N502" s="4" cm="1">
        <f t="array" ref="N502">_xll.SNL.Clients.Office.Excel.Functions.SPG($A502, "SP_TOTAL_REV", N$3)</f>
        <v>1272000</v>
      </c>
      <c r="O502" s="4" cm="1">
        <f t="array" ref="O502">_xll.SNL.Clients.Office.Excel.Functions.SPG($A502, "SP_TOTAL_REV", O$3)</f>
        <v>1323000</v>
      </c>
      <c r="P502" s="4" cm="1">
        <f t="array" ref="P502">_xll.SNL.Clients.Office.Excel.Functions.SPG($A502, "SP_TOTAL_REV", P$3)</f>
        <v>1265000</v>
      </c>
      <c r="Q502" s="4" cm="1">
        <f t="array" ref="Q502">_xll.SNL.Clients.Office.Excel.Functions.SPG($A502, "SP_TOTAL_REV", Q$3)</f>
        <v>1351000</v>
      </c>
      <c r="R502" s="4" cm="1">
        <f t="array" ref="R502">_xll.SNL.Clients.Office.Excel.Functions.SPG($A502, "SP_TOTAL_REV", R$3)</f>
        <v>1256000</v>
      </c>
      <c r="S502" s="4" cm="1">
        <f t="array" ref="S502">_xll.SNL.Clients.Office.Excel.Functions.SPG($A502, "SP_TOTAL_REV", S$3)</f>
        <v>1373000</v>
      </c>
      <c r="T502" s="4" cm="1">
        <f t="array" ref="T502">_xll.SNL.Clients.Office.Excel.Functions.SPG($A502, "SP_TOTAL_REV", T$3)</f>
        <v>1220000</v>
      </c>
      <c r="U502" s="4" cm="1">
        <f t="array" ref="U502">_xll.SNL.Clients.Office.Excel.Functions.SPG($A502, "SP_TOTAL_REV", U$3)</f>
        <v>1160000</v>
      </c>
      <c r="V502" s="4" cm="1">
        <f t="array" ref="V502">_xll.SNL.Clients.Office.Excel.Functions.SPG($A502, "SP_TOTAL_REV", V$3)</f>
        <v>1123000</v>
      </c>
      <c r="W502" s="4" cm="1">
        <f t="array" ref="W502">_xll.SNL.Clients.Office.Excel.Functions.SPG($A502, "SP_TOTAL_REV", W$3)</f>
        <v>1371000</v>
      </c>
      <c r="X502" s="4" cm="1">
        <f t="array" ref="X502">_xll.SNL.Clients.Office.Excel.Functions.SPG($A502, "SP_TOTAL_REV", X$3)</f>
        <v>1296000</v>
      </c>
      <c r="Y502" s="4" cm="1">
        <f t="array" ref="Y502">_xll.SNL.Clients.Office.Excel.Functions.SPG($A502, "SP_TOTAL_REV", Y$3)</f>
        <v>1345000</v>
      </c>
      <c r="Z502" s="4" cm="1">
        <f t="array" ref="Z502">_xll.SNL.Clients.Office.Excel.Functions.SPG($A502, "SP_TOTAL_REV", Z$3)</f>
        <v>1237000</v>
      </c>
    </row>
    <row r="503" spans="1:26" x14ac:dyDescent="0.3">
      <c r="A503" s="11" t="s">
        <v>505</v>
      </c>
      <c r="B503" s="4" cm="1">
        <f t="array" ref="B503">_xll.SNL.Clients.Office.Excel.Functions.SPG($A503, "SP_TOTAL_REV", B$3)</f>
        <v>1787000</v>
      </c>
      <c r="C503" s="4" cm="1">
        <f t="array" ref="C503">_xll.SNL.Clients.Office.Excel.Functions.SPG($A503, "SP_TOTAL_REV", C$3)</f>
        <v>2362000</v>
      </c>
      <c r="D503" s="4" cm="1">
        <f t="array" ref="D503">_xll.SNL.Clients.Office.Excel.Functions.SPG($A503, "SP_TOTAL_REV", D$3)</f>
        <v>1826000</v>
      </c>
      <c r="E503" s="4" cm="1">
        <f t="array" ref="E503">_xll.SNL.Clients.Office.Excel.Functions.SPG($A503, "SP_TOTAL_REV", E$3)</f>
        <v>1763000</v>
      </c>
      <c r="F503" s="4" cm="1">
        <f t="array" ref="F503">_xll.SNL.Clients.Office.Excel.Functions.SPG($A503, "SP_TOTAL_REV", F$3)</f>
        <v>1598000</v>
      </c>
      <c r="G503" s="4" cm="1">
        <f t="array" ref="G503">_xll.SNL.Clients.Office.Excel.Functions.SPG($A503, "SP_TOTAL_REV", G$3)</f>
        <v>2036000</v>
      </c>
      <c r="H503" s="4" cm="1">
        <f t="array" ref="H503">_xll.SNL.Clients.Office.Excel.Functions.SPG($A503, "SP_TOTAL_REV", H$3)</f>
        <v>1708000</v>
      </c>
      <c r="I503" s="4" cm="1">
        <f t="array" ref="I503">_xll.SNL.Clients.Office.Excel.Functions.SPG($A503, "SP_TOTAL_REV", I$3)</f>
        <v>1687000</v>
      </c>
      <c r="J503" s="4" cm="1">
        <f t="array" ref="J503">_xll.SNL.Clients.Office.Excel.Functions.SPG($A503, "SP_TOTAL_REV", J$3)</f>
        <v>1645000</v>
      </c>
      <c r="K503" s="4" cm="1">
        <f t="array" ref="K503">_xll.SNL.Clients.Office.Excel.Functions.SPG($A503, "SP_TOTAL_REV", K$3)</f>
        <v>2019000</v>
      </c>
      <c r="L503" s="4" cm="1">
        <f t="array" ref="L503">_xll.SNL.Clients.Office.Excel.Functions.SPG($A503, "SP_TOTAL_REV", L$3)</f>
        <v>1640000</v>
      </c>
      <c r="M503" s="4" cm="1">
        <f t="array" ref="M503">_xll.SNL.Clients.Office.Excel.Functions.SPG($A503, "SP_TOTAL_REV", M$3)</f>
        <v>1636000</v>
      </c>
      <c r="N503" s="4" cm="1">
        <f t="array" ref="N503">_xll.SNL.Clients.Office.Excel.Functions.SPG($A503, "SP_TOTAL_REV", N$3)</f>
        <v>1547000</v>
      </c>
      <c r="O503" s="4" cm="1">
        <f t="array" ref="O503">_xll.SNL.Clients.Office.Excel.Functions.SPG($A503, "SP_TOTAL_REV", O$3)</f>
        <v>1890000</v>
      </c>
      <c r="P503" s="4" cm="1">
        <f t="array" ref="P503">_xll.SNL.Clients.Office.Excel.Functions.SPG($A503, "SP_TOTAL_REV", P$3)</f>
        <v>1606000</v>
      </c>
      <c r="Q503" s="4" cm="1">
        <f t="array" ref="Q503">_xll.SNL.Clients.Office.Excel.Functions.SPG($A503, "SP_TOTAL_REV", Q$3)</f>
        <v>1602000</v>
      </c>
      <c r="R503" s="4" cm="1">
        <f t="array" ref="R503">_xll.SNL.Clients.Office.Excel.Functions.SPG($A503, "SP_TOTAL_REV", R$3)</f>
        <v>1486000</v>
      </c>
      <c r="S503" s="4" cm="1">
        <f t="array" ref="S503">_xll.SNL.Clients.Office.Excel.Functions.SPG($A503, "SP_TOTAL_REV", S$3)</f>
        <v>1743000</v>
      </c>
      <c r="T503" s="4" cm="1">
        <f t="array" ref="T503">_xll.SNL.Clients.Office.Excel.Functions.SPG($A503, "SP_TOTAL_REV", T$3)</f>
        <v>1448000</v>
      </c>
      <c r="U503" s="4" cm="1">
        <f t="array" ref="U503">_xll.SNL.Clients.Office.Excel.Functions.SPG($A503, "SP_TOTAL_REV", U$3)</f>
        <v>1198000</v>
      </c>
      <c r="V503" s="4" cm="1">
        <f t="array" ref="V503">_xll.SNL.Clients.Office.Excel.Functions.SPG($A503, "SP_TOTAL_REV", V$3)</f>
        <v>1263000</v>
      </c>
      <c r="W503" s="4" cm="1">
        <f t="array" ref="W503">_xll.SNL.Clients.Office.Excel.Functions.SPG($A503, "SP_TOTAL_REV", W$3)</f>
        <v>1694000</v>
      </c>
      <c r="X503" s="4" cm="1">
        <f t="array" ref="X503">_xll.SNL.Clients.Office.Excel.Functions.SPG($A503, "SP_TOTAL_REV", X$3)</f>
        <v>1339000</v>
      </c>
      <c r="Y503" s="4" cm="1">
        <f t="array" ref="Y503">_xll.SNL.Clients.Office.Excel.Functions.SPG($A503, "SP_TOTAL_REV", Y$3)</f>
        <v>1310000</v>
      </c>
      <c r="Z503" s="4" cm="1">
        <f t="array" ref="Z503">_xll.SNL.Clients.Office.Excel.Functions.SPG($A503, "SP_TOTAL_REV", Z$3)</f>
        <v>1254000</v>
      </c>
    </row>
    <row r="504" spans="1:26" x14ac:dyDescent="0.3">
      <c r="A504" s="11" t="s">
        <v>506</v>
      </c>
      <c r="B504" s="4" cm="1">
        <f t="array" ref="B504">_xll.SNL.Clients.Office.Excel.Functions.SPG($A504, "SP_TOTAL_REV", B$3)</f>
        <v>1308000</v>
      </c>
      <c r="C504" s="4" cm="1">
        <f t="array" ref="C504">_xll.SNL.Clients.Office.Excel.Functions.SPG($A504, "SP_TOTAL_REV", C$3)</f>
        <v>1334000</v>
      </c>
      <c r="D504" s="4" cm="1">
        <f t="array" ref="D504">_xll.SNL.Clients.Office.Excel.Functions.SPG($A504, "SP_TOTAL_REV", D$3)</f>
        <v>1255000</v>
      </c>
      <c r="E504" s="4" cm="1">
        <f t="array" ref="E504">_xll.SNL.Clients.Office.Excel.Functions.SPG($A504, "SP_TOTAL_REV", E$3)</f>
        <v>1217000</v>
      </c>
      <c r="F504" s="4" cm="1">
        <f t="array" ref="F504">_xll.SNL.Clients.Office.Excel.Functions.SPG($A504, "SP_TOTAL_REV", F$3)</f>
        <v>1175000</v>
      </c>
      <c r="G504" s="4" cm="1">
        <f t="array" ref="G504">_xll.SNL.Clients.Office.Excel.Functions.SPG($A504, "SP_TOTAL_REV", G$3)</f>
        <v>1009000</v>
      </c>
      <c r="H504" s="4" cm="1">
        <f t="array" ref="H504">_xll.SNL.Clients.Office.Excel.Functions.SPG($A504, "SP_TOTAL_REV", H$3)</f>
        <v>956000</v>
      </c>
      <c r="I504" s="4" cm="1">
        <f t="array" ref="I504">_xll.SNL.Clients.Office.Excel.Functions.SPG($A504, "SP_TOTAL_REV", I$3)</f>
        <v>1214000</v>
      </c>
      <c r="J504" s="4" cm="1">
        <f t="array" ref="J504">_xll.SNL.Clients.Office.Excel.Functions.SPG($A504, "SP_TOTAL_REV", J$3)</f>
        <v>1405000</v>
      </c>
      <c r="K504" s="4" cm="1">
        <f t="array" ref="K504">_xll.SNL.Clients.Office.Excel.Functions.SPG($A504, "SP_TOTAL_REV", K$3)</f>
        <v>1503000</v>
      </c>
      <c r="L504" s="4" cm="1">
        <f t="array" ref="L504">_xll.SNL.Clients.Office.Excel.Functions.SPG($A504, "SP_TOTAL_REV", L$3)</f>
        <v>1378000</v>
      </c>
      <c r="M504" s="4" cm="1">
        <f t="array" ref="M504">_xll.SNL.Clients.Office.Excel.Functions.SPG($A504, "SP_TOTAL_REV", M$3)</f>
        <v>1468000</v>
      </c>
      <c r="N504" s="4" cm="1">
        <f t="array" ref="N504">_xll.SNL.Clients.Office.Excel.Functions.SPG($A504, "SP_TOTAL_REV", N$3)</f>
        <v>1432000</v>
      </c>
      <c r="O504" s="4" cm="1">
        <f t="array" ref="O504">_xll.SNL.Clients.Office.Excel.Functions.SPG($A504, "SP_TOTAL_REV", O$3)</f>
        <v>1467000</v>
      </c>
      <c r="P504" s="4" cm="1">
        <f t="array" ref="P504">_xll.SNL.Clients.Office.Excel.Functions.SPG($A504, "SP_TOTAL_REV", P$3)</f>
        <v>1436000</v>
      </c>
      <c r="Q504" s="4" cm="1">
        <f t="array" ref="Q504">_xll.SNL.Clients.Office.Excel.Functions.SPG($A504, "SP_TOTAL_REV", Q$3)</f>
        <v>1377000</v>
      </c>
      <c r="R504" s="4" cm="1">
        <f t="array" ref="R504">_xll.SNL.Clients.Office.Excel.Functions.SPG($A504, "SP_TOTAL_REV", R$3)</f>
        <v>1347000</v>
      </c>
      <c r="S504" s="4" cm="1">
        <f t="array" ref="S504">_xll.SNL.Clients.Office.Excel.Functions.SPG($A504, "SP_TOTAL_REV", S$3)</f>
        <v>1308000</v>
      </c>
      <c r="T504" s="4" cm="1">
        <f t="array" ref="T504">_xll.SNL.Clients.Office.Excel.Functions.SPG($A504, "SP_TOTAL_REV", T$3)</f>
        <v>1132000</v>
      </c>
      <c r="U504" s="4" cm="1">
        <f t="array" ref="U504">_xll.SNL.Clients.Office.Excel.Functions.SPG($A504, "SP_TOTAL_REV", U$3)</f>
        <v>956000</v>
      </c>
      <c r="V504" s="4" cm="1">
        <f t="array" ref="V504">_xll.SNL.Clients.Office.Excel.Functions.SPG($A504, "SP_TOTAL_REV", V$3)</f>
        <v>1052000</v>
      </c>
      <c r="W504" s="4" cm="1">
        <f t="array" ref="W504">_xll.SNL.Clients.Office.Excel.Functions.SPG($A504, "SP_TOTAL_REV", W$3)</f>
        <v>1192000</v>
      </c>
      <c r="X504" s="4" cm="1">
        <f t="array" ref="X504">_xll.SNL.Clients.Office.Excel.Functions.SPG($A504, "SP_TOTAL_REV", X$3)</f>
        <v>1130000</v>
      </c>
      <c r="Y504" s="4" cm="1">
        <f t="array" ref="Y504">_xll.SNL.Clients.Office.Excel.Functions.SPG($A504, "SP_TOTAL_REV", Y$3)</f>
        <v>1097000</v>
      </c>
      <c r="Z504" s="4" cm="1">
        <f t="array" ref="Z504">_xll.SNL.Clients.Office.Excel.Functions.SPG($A504, "SP_TOTAL_REV", Z$3)</f>
        <v>1066000</v>
      </c>
    </row>
    <row r="505" spans="1:26" x14ac:dyDescent="0.3">
      <c r="A505" s="11" t="s">
        <v>507</v>
      </c>
      <c r="B505" s="4" cm="1">
        <f t="array" ref="B505">_xll.SNL.Clients.Office.Excel.Functions.SPG($A505, "SP_TOTAL_REV", B$3)</f>
        <v>1909100</v>
      </c>
      <c r="C505" s="4" cm="1">
        <f t="array" ref="C505">_xll.SNL.Clients.Office.Excel.Functions.SPG($A505, "SP_TOTAL_REV", C$3)</f>
        <v>2023200</v>
      </c>
      <c r="D505" s="4" cm="1">
        <f t="array" ref="D505">_xll.SNL.Clients.Office.Excel.Functions.SPG($A505, "SP_TOTAL_REV", D$3)</f>
        <v>1824200</v>
      </c>
      <c r="E505" s="4" cm="1">
        <f t="array" ref="E505">_xll.SNL.Clients.Office.Excel.Functions.SPG($A505, "SP_TOTAL_REV", E$3)</f>
        <v>1942000</v>
      </c>
      <c r="F505" s="4" cm="1">
        <f t="array" ref="F505">_xll.SNL.Clients.Office.Excel.Functions.SPG($A505, "SP_TOTAL_REV", F$3)</f>
        <v>1889200</v>
      </c>
      <c r="G505" s="4" cm="1">
        <f t="array" ref="G505">_xll.SNL.Clients.Office.Excel.Functions.SPG($A505, "SP_TOTAL_REV", G$3)</f>
        <v>1940100</v>
      </c>
      <c r="H505" s="4" cm="1">
        <f t="array" ref="H505">_xll.SNL.Clients.Office.Excel.Functions.SPG($A505, "SP_TOTAL_REV", H$3)</f>
        <v>1753600</v>
      </c>
      <c r="I505" s="4" cm="1">
        <f t="array" ref="I505">_xll.SNL.Clients.Office.Excel.Functions.SPG($A505, "SP_TOTAL_REV", I$3)</f>
        <v>1869600</v>
      </c>
      <c r="J505" s="4" cm="1">
        <f t="array" ref="J505">_xll.SNL.Clients.Office.Excel.Functions.SPG($A505, "SP_TOTAL_REV", J$3)</f>
        <v>1831000</v>
      </c>
      <c r="K505" s="4" cm="1">
        <f t="array" ref="K505">_xll.SNL.Clients.Office.Excel.Functions.SPG($A505, "SP_TOTAL_REV", K$3)</f>
        <v>1825100</v>
      </c>
      <c r="L505" s="4" cm="1">
        <f t="array" ref="L505">_xll.SNL.Clients.Office.Excel.Functions.SPG($A505, "SP_TOTAL_REV", L$3)</f>
        <v>1669800</v>
      </c>
      <c r="M505" s="4" cm="1">
        <f t="array" ref="M505">_xll.SNL.Clients.Office.Excel.Functions.SPG($A505, "SP_TOTAL_REV", M$3)</f>
        <v>1781800</v>
      </c>
      <c r="N505" s="4" cm="1">
        <f t="array" ref="N505">_xll.SNL.Clients.Office.Excel.Functions.SPG($A505, "SP_TOTAL_REV", N$3)</f>
        <v>1663200</v>
      </c>
      <c r="O505" s="4" cm="1">
        <f t="array" ref="O505">_xll.SNL.Clients.Office.Excel.Functions.SPG($A505, "SP_TOTAL_REV", O$3)</f>
        <v>1777200</v>
      </c>
      <c r="P505" s="4" cm="1">
        <f t="array" ref="P505">_xll.SNL.Clients.Office.Excel.Functions.SPG($A505, "SP_TOTAL_REV", P$3)</f>
        <v>1685400</v>
      </c>
      <c r="Q505" s="4" cm="1">
        <f t="array" ref="Q505">_xll.SNL.Clients.Office.Excel.Functions.SPG($A505, "SP_TOTAL_REV", Q$3)</f>
        <v>1763300</v>
      </c>
      <c r="R505" s="4" cm="1">
        <f t="array" ref="R505">_xll.SNL.Clients.Office.Excel.Functions.SPG($A505, "SP_TOTAL_REV", R$3)</f>
        <v>1601400</v>
      </c>
      <c r="S505" s="4" cm="1">
        <f t="array" ref="S505">_xll.SNL.Clients.Office.Excel.Functions.SPG($A505, "SP_TOTAL_REV", S$3)</f>
        <v>2085300</v>
      </c>
      <c r="T505" s="4" cm="1">
        <f t="array" ref="T505">_xll.SNL.Clients.Office.Excel.Functions.SPG($A505, "SP_TOTAL_REV", T$3)</f>
        <v>1929300</v>
      </c>
      <c r="U505" s="4" cm="1">
        <f t="array" ref="U505">_xll.SNL.Clients.Office.Excel.Functions.SPG($A505, "SP_TOTAL_REV", U$3)</f>
        <v>1226100</v>
      </c>
      <c r="V505" s="4" cm="1">
        <f t="array" ref="V505">_xll.SNL.Clients.Office.Excel.Functions.SPG($A505, "SP_TOTAL_REV", V$3)</f>
        <v>1783800</v>
      </c>
      <c r="W505" s="4" cm="1">
        <f t="array" ref="W505">_xll.SNL.Clients.Office.Excel.Functions.SPG($A505, "SP_TOTAL_REV", W$3)</f>
        <v>2125700</v>
      </c>
      <c r="X505" s="4" cm="1">
        <f t="array" ref="X505">_xll.SNL.Clients.Office.Excel.Functions.SPG($A505, "SP_TOTAL_REV", X$3)</f>
        <v>1892400</v>
      </c>
      <c r="Y505" s="4" cm="1">
        <f t="array" ref="Y505">_xll.SNL.Clients.Office.Excel.Functions.SPG($A505, "SP_TOTAL_REV", Y$3)</f>
        <v>1988600</v>
      </c>
      <c r="Z505" s="4" cm="1">
        <f t="array" ref="Z505">_xll.SNL.Clients.Office.Excel.Functions.SPG($A505, "SP_TOTAL_REV", Z$3)</f>
        <v>1975500</v>
      </c>
    </row>
    <row r="506" spans="1:26" x14ac:dyDescent="0.3">
      <c r="A506" s="11" t="s">
        <v>508</v>
      </c>
      <c r="B506" s="4" cm="1">
        <f t="array" ref="B506">_xll.SNL.Clients.Office.Excel.Functions.SPG($A506, "SP_TOTAL_REV", B$3)</f>
        <v>2220000</v>
      </c>
      <c r="C506" s="4" cm="1">
        <f t="array" ref="C506">_xll.SNL.Clients.Office.Excel.Functions.SPG($A506, "SP_TOTAL_REV", C$3)</f>
        <v>2317000</v>
      </c>
      <c r="D506" s="4" cm="1">
        <f t="array" ref="D506">_xll.SNL.Clients.Office.Excel.Functions.SPG($A506, "SP_TOTAL_REV", D$3)</f>
        <v>2388000</v>
      </c>
      <c r="E506" s="4" cm="1">
        <f t="array" ref="E506">_xll.SNL.Clients.Office.Excel.Functions.SPG($A506, "SP_TOTAL_REV", E$3)</f>
        <v>2361000</v>
      </c>
      <c r="F506" s="4" cm="1">
        <f t="array" ref="F506">_xll.SNL.Clients.Office.Excel.Functions.SPG($A506, "SP_TOTAL_REV", F$3)</f>
        <v>2190000</v>
      </c>
      <c r="G506" s="4" cm="1">
        <f t="array" ref="G506">_xll.SNL.Clients.Office.Excel.Functions.SPG($A506, "SP_TOTAL_REV", G$3)</f>
        <v>2213000</v>
      </c>
      <c r="H506" s="4" cm="1">
        <f t="array" ref="H506">_xll.SNL.Clients.Office.Excel.Functions.SPG($A506, "SP_TOTAL_REV", H$3)</f>
        <v>2151000</v>
      </c>
      <c r="I506" s="4" cm="1">
        <f t="array" ref="I506">_xll.SNL.Clients.Office.Excel.Functions.SPG($A506, "SP_TOTAL_REV", I$3)</f>
        <v>2180000</v>
      </c>
      <c r="J506" s="4" cm="1">
        <f t="array" ref="J506">_xll.SNL.Clients.Office.Excel.Functions.SPG($A506, "SP_TOTAL_REV", J$3)</f>
        <v>2000000</v>
      </c>
      <c r="K506" s="4" cm="1">
        <f t="array" ref="K506">_xll.SNL.Clients.Office.Excel.Functions.SPG($A506, "SP_TOTAL_REV", K$3)</f>
        <v>2040000</v>
      </c>
      <c r="L506" s="4" cm="1">
        <f t="array" ref="L506">_xll.SNL.Clients.Office.Excel.Functions.SPG($A506, "SP_TOTAL_REV", L$3)</f>
        <v>2002000</v>
      </c>
      <c r="M506" s="4" cm="1">
        <f t="array" ref="M506">_xll.SNL.Clients.Office.Excel.Functions.SPG($A506, "SP_TOTAL_REV", M$3)</f>
        <v>2052000</v>
      </c>
      <c r="N506" s="4" cm="1">
        <f t="array" ref="N506">_xll.SNL.Clients.Office.Excel.Functions.SPG($A506, "SP_TOTAL_REV", N$3)</f>
        <v>1986000</v>
      </c>
      <c r="O506" s="4" cm="1">
        <f t="array" ref="O506">_xll.SNL.Clients.Office.Excel.Functions.SPG($A506, "SP_TOTAL_REV", O$3)</f>
        <v>1967000</v>
      </c>
      <c r="P506" s="4" cm="1">
        <f t="array" ref="P506">_xll.SNL.Clients.Office.Excel.Functions.SPG($A506, "SP_TOTAL_REV", P$3)</f>
        <v>1990000</v>
      </c>
      <c r="Q506" s="4" cm="1">
        <f t="array" ref="Q506">_xll.SNL.Clients.Office.Excel.Functions.SPG($A506, "SP_TOTAL_REV", Q$3)</f>
        <v>1948000</v>
      </c>
      <c r="R506" s="4" cm="1">
        <f t="array" ref="R506">_xll.SNL.Clients.Office.Excel.Functions.SPG($A506, "SP_TOTAL_REV", R$3)</f>
        <v>1871000</v>
      </c>
      <c r="S506" s="4" cm="1">
        <f t="array" ref="S506">_xll.SNL.Clients.Office.Excel.Functions.SPG($A506, "SP_TOTAL_REV", S$3)</f>
        <v>1807000</v>
      </c>
      <c r="T506" s="4" cm="1">
        <f t="array" ref="T506">_xll.SNL.Clients.Office.Excel.Functions.SPG($A506, "SP_TOTAL_REV", T$3)</f>
        <v>1786000</v>
      </c>
      <c r="U506" s="4" cm="1">
        <f t="array" ref="U506">_xll.SNL.Clients.Office.Excel.Functions.SPG($A506, "SP_TOTAL_REV", U$3)</f>
        <v>1548000</v>
      </c>
      <c r="V506" s="4" cm="1">
        <f t="array" ref="V506">_xll.SNL.Clients.Office.Excel.Functions.SPG($A506, "SP_TOTAL_REV", V$3)</f>
        <v>1534000</v>
      </c>
      <c r="W506" s="4" cm="1">
        <f t="array" ref="W506">_xll.SNL.Clients.Office.Excel.Functions.SPG($A506, "SP_TOTAL_REV", W$3)</f>
        <v>1674000</v>
      </c>
      <c r="X506" s="4" cm="1">
        <f t="array" ref="X506">_xll.SNL.Clients.Office.Excel.Functions.SPG($A506, "SP_TOTAL_REV", X$3)</f>
        <v>1584000</v>
      </c>
      <c r="Y506" s="4" cm="1">
        <f t="array" ref="Y506">_xll.SNL.Clients.Office.Excel.Functions.SPG($A506, "SP_TOTAL_REV", Y$3)</f>
        <v>1547000</v>
      </c>
      <c r="Z506" s="4" cm="1">
        <f t="array" ref="Z506">_xll.SNL.Clients.Office.Excel.Functions.SPG($A506, "SP_TOTAL_REV", Z$3)</f>
        <v>1455000</v>
      </c>
    </row>
    <row r="507" spans="1:26" x14ac:dyDescent="0.3">
      <c r="B507" s="4" t="str" cm="1">
        <f t="array" ref="B507">_xll.SNL.Clients.Office.Excel.Functions.SPG($A507, "SP_TOTAL_REV", B$3)</f>
        <v>#INVALID COMPANY ID</v>
      </c>
      <c r="C507" s="4" t="str" cm="1">
        <f t="array" ref="C507">_xll.SNL.Clients.Office.Excel.Functions.SPG($A507, "SP_TOTAL_REV", C$3)</f>
        <v>#INVALID COMPANY ID</v>
      </c>
      <c r="D507" s="4" t="str" cm="1">
        <f t="array" ref="D507">_xll.SNL.Clients.Office.Excel.Functions.SPG($A507, "SP_TOTAL_REV", D$3)</f>
        <v>#INVALID COMPANY ID</v>
      </c>
      <c r="E507" s="4" t="str" cm="1">
        <f t="array" ref="E507">_xll.SNL.Clients.Office.Excel.Functions.SPG($A507, "SP_TOTAL_REV", E$3)</f>
        <v>#INVALID COMPANY ID</v>
      </c>
      <c r="F507" s="4" t="str" cm="1">
        <f t="array" ref="F507">_xll.SNL.Clients.Office.Excel.Functions.SPG($A507, "SP_TOTAL_REV", F$3)</f>
        <v>#INVALID COMPANY ID</v>
      </c>
      <c r="G507" s="4" t="str" cm="1">
        <f t="array" ref="G507">_xll.SNL.Clients.Office.Excel.Functions.SPG($A507, "SP_TOTAL_REV", G$3)</f>
        <v>#INVALID COMPANY ID</v>
      </c>
      <c r="H507" s="4" t="str" cm="1">
        <f t="array" ref="H507">_xll.SNL.Clients.Office.Excel.Functions.SPG($A507, "SP_TOTAL_REV", H$3)</f>
        <v>#INVALID COMPANY ID</v>
      </c>
      <c r="I507" s="4" t="str" cm="1">
        <f t="array" ref="I507">_xll.SNL.Clients.Office.Excel.Functions.SPG($A507, "SP_TOTAL_REV", I$3)</f>
        <v>#INVALID COMPANY ID</v>
      </c>
      <c r="J507" s="4" t="str" cm="1">
        <f t="array" ref="J507">_xll.SNL.Clients.Office.Excel.Functions.SPG($A507, "SP_TOTAL_REV", J$3)</f>
        <v>#INVALID COMPANY ID</v>
      </c>
      <c r="K507" s="4" t="str" cm="1">
        <f t="array" ref="K507">_xll.SNL.Clients.Office.Excel.Functions.SPG($A507, "SP_TOTAL_REV", K$3)</f>
        <v>#INVALID COMPANY ID</v>
      </c>
      <c r="L507" s="4" t="str" cm="1">
        <f t="array" ref="L507">_xll.SNL.Clients.Office.Excel.Functions.SPG($A507, "SP_TOTAL_REV", L$3)</f>
        <v>#INVALID COMPANY ID</v>
      </c>
      <c r="M507" s="4" t="str" cm="1">
        <f t="array" ref="M507">_xll.SNL.Clients.Office.Excel.Functions.SPG($A507, "SP_TOTAL_REV", M$3)</f>
        <v>#INVALID COMPANY ID</v>
      </c>
      <c r="N507" s="4" t="str" cm="1">
        <f t="array" ref="N507">_xll.SNL.Clients.Office.Excel.Functions.SPG($A507, "SP_TOTAL_REV", N$3)</f>
        <v>#INVALID COMPANY ID</v>
      </c>
      <c r="O507" s="4" t="str" cm="1">
        <f t="array" ref="O507">_xll.SNL.Clients.Office.Excel.Functions.SPG($A507, "SP_TOTAL_REV", O$3)</f>
        <v>#INVALID COMPANY ID</v>
      </c>
      <c r="P507" s="4" t="str" cm="1">
        <f t="array" ref="P507">_xll.SNL.Clients.Office.Excel.Functions.SPG($A507, "SP_TOTAL_REV", P$3)</f>
        <v>#INVALID COMPANY ID</v>
      </c>
      <c r="Q507" s="4" t="str" cm="1">
        <f t="array" ref="Q507">_xll.SNL.Clients.Office.Excel.Functions.SPG($A507, "SP_TOTAL_REV", Q$3)</f>
        <v>#INVALID COMPANY ID</v>
      </c>
      <c r="R507" s="4" t="str" cm="1">
        <f t="array" ref="R507">_xll.SNL.Clients.Office.Excel.Functions.SPG($A507, "SP_TOTAL_REV", R$3)</f>
        <v>#INVALID COMPANY ID</v>
      </c>
      <c r="S507" s="4" t="str" cm="1">
        <f t="array" ref="S507">_xll.SNL.Clients.Office.Excel.Functions.SPG($A507, "SP_TOTAL_REV", S$3)</f>
        <v>#INVALID COMPANY ID</v>
      </c>
      <c r="T507" s="4" t="str" cm="1">
        <f t="array" ref="T507">_xll.SNL.Clients.Office.Excel.Functions.SPG($A507, "SP_TOTAL_REV", T$3)</f>
        <v>#INVALID COMPANY ID</v>
      </c>
      <c r="U507" s="4" t="str" cm="1">
        <f t="array" ref="U507">_xll.SNL.Clients.Office.Excel.Functions.SPG($A507, "SP_TOTAL_REV", U$3)</f>
        <v>#INVALID COMPANY ID</v>
      </c>
      <c r="V507" s="4" t="str" cm="1">
        <f t="array" ref="V507">_xll.SNL.Clients.Office.Excel.Functions.SPG($A507, "SP_TOTAL_REV", V$3)</f>
        <v>#INVALID COMPANY ID</v>
      </c>
      <c r="W507" s="4" t="str" cm="1">
        <f t="array" ref="W507">_xll.SNL.Clients.Office.Excel.Functions.SPG($A507, "SP_TOTAL_REV", W$3)</f>
        <v>#INVALID COMPANY ID</v>
      </c>
      <c r="X507" s="4" t="str" cm="1">
        <f t="array" ref="X507">_xll.SNL.Clients.Office.Excel.Functions.SPG($A507, "SP_TOTAL_REV", X$3)</f>
        <v>#INVALID COMPANY ID</v>
      </c>
      <c r="Y507" s="4" t="str" cm="1">
        <f t="array" ref="Y507">_xll.SNL.Clients.Office.Excel.Functions.SPG($A507, "SP_TOTAL_REV", Y$3)</f>
        <v>#INVALID COMPANY ID</v>
      </c>
      <c r="Z507" s="4" t="str" cm="1">
        <f t="array" ref="Z507">_xll.SNL.Clients.Office.Excel.Functions.SPG($A507, "SP_TOTAL_REV", Z$3)</f>
        <v>#INVALID COMPANY ID</v>
      </c>
    </row>
    <row r="508" spans="1:26" x14ac:dyDescent="0.3">
      <c r="B508" s="4" t="str" cm="1">
        <f t="array" ref="B508">_xll.SNL.Clients.Office.Excel.Functions.SPG($A508, "SP_TOTAL_REV", B$3)</f>
        <v>#INVALID COMPANY ID</v>
      </c>
      <c r="C508" s="4" t="str" cm="1">
        <f t="array" ref="C508">_xll.SNL.Clients.Office.Excel.Functions.SPG($A508, "SP_TOTAL_REV", C$3)</f>
        <v>#INVALID COMPANY ID</v>
      </c>
      <c r="D508" s="4" t="str" cm="1">
        <f t="array" ref="D508">_xll.SNL.Clients.Office.Excel.Functions.SPG($A508, "SP_TOTAL_REV", D$3)</f>
        <v>#INVALID COMPANY ID</v>
      </c>
      <c r="E508" s="4" t="str" cm="1">
        <f t="array" ref="E508">_xll.SNL.Clients.Office.Excel.Functions.SPG($A508, "SP_TOTAL_REV", E$3)</f>
        <v>#INVALID COMPANY ID</v>
      </c>
      <c r="F508" s="4" t="str" cm="1">
        <f t="array" ref="F508">_xll.SNL.Clients.Office.Excel.Functions.SPG($A508, "SP_TOTAL_REV", F$3)</f>
        <v>#INVALID COMPANY ID</v>
      </c>
      <c r="G508" s="4" t="str" cm="1">
        <f t="array" ref="G508">_xll.SNL.Clients.Office.Excel.Functions.SPG($A508, "SP_TOTAL_REV", G$3)</f>
        <v>#INVALID COMPANY ID</v>
      </c>
      <c r="H508" s="4" t="str" cm="1">
        <f t="array" ref="H508">_xll.SNL.Clients.Office.Excel.Functions.SPG($A508, "SP_TOTAL_REV", H$3)</f>
        <v>#INVALID COMPANY ID</v>
      </c>
      <c r="I508" s="4" t="str" cm="1">
        <f t="array" ref="I508">_xll.SNL.Clients.Office.Excel.Functions.SPG($A508, "SP_TOTAL_REV", I$3)</f>
        <v>#INVALID COMPANY ID</v>
      </c>
      <c r="J508" s="4" t="str" cm="1">
        <f t="array" ref="J508">_xll.SNL.Clients.Office.Excel.Functions.SPG($A508, "SP_TOTAL_REV", J$3)</f>
        <v>#INVALID COMPANY ID</v>
      </c>
      <c r="K508" s="4" t="str" cm="1">
        <f t="array" ref="K508">_xll.SNL.Clients.Office.Excel.Functions.SPG($A508, "SP_TOTAL_REV", K$3)</f>
        <v>#INVALID COMPANY ID</v>
      </c>
      <c r="L508" s="4" t="str" cm="1">
        <f t="array" ref="L508">_xll.SNL.Clients.Office.Excel.Functions.SPG($A508, "SP_TOTAL_REV", L$3)</f>
        <v>#INVALID COMPANY ID</v>
      </c>
      <c r="M508" s="4" t="str" cm="1">
        <f t="array" ref="M508">_xll.SNL.Clients.Office.Excel.Functions.SPG($A508, "SP_TOTAL_REV", M$3)</f>
        <v>#INVALID COMPANY ID</v>
      </c>
      <c r="N508" s="4" t="str" cm="1">
        <f t="array" ref="N508">_xll.SNL.Clients.Office.Excel.Functions.SPG($A508, "SP_TOTAL_REV", N$3)</f>
        <v>#INVALID COMPANY ID</v>
      </c>
      <c r="O508" s="4" t="str" cm="1">
        <f t="array" ref="O508">_xll.SNL.Clients.Office.Excel.Functions.SPG($A508, "SP_TOTAL_REV", O$3)</f>
        <v>#INVALID COMPANY ID</v>
      </c>
      <c r="P508" s="4" t="str" cm="1">
        <f t="array" ref="P508">_xll.SNL.Clients.Office.Excel.Functions.SPG($A508, "SP_TOTAL_REV", P$3)</f>
        <v>#INVALID COMPANY ID</v>
      </c>
      <c r="Q508" s="4" t="str" cm="1">
        <f t="array" ref="Q508">_xll.SNL.Clients.Office.Excel.Functions.SPG($A508, "SP_TOTAL_REV", Q$3)</f>
        <v>#INVALID COMPANY ID</v>
      </c>
      <c r="R508" s="4" t="str" cm="1">
        <f t="array" ref="R508">_xll.SNL.Clients.Office.Excel.Functions.SPG($A508, "SP_TOTAL_REV", R$3)</f>
        <v>#INVALID COMPANY ID</v>
      </c>
      <c r="S508" s="4" t="str" cm="1">
        <f t="array" ref="S508">_xll.SNL.Clients.Office.Excel.Functions.SPG($A508, "SP_TOTAL_REV", S$3)</f>
        <v>#INVALID COMPANY ID</v>
      </c>
      <c r="T508" s="4" t="str" cm="1">
        <f t="array" ref="T508">_xll.SNL.Clients.Office.Excel.Functions.SPG($A508, "SP_TOTAL_REV", T$3)</f>
        <v>#INVALID COMPANY ID</v>
      </c>
      <c r="U508" s="4" t="str" cm="1">
        <f t="array" ref="U508">_xll.SNL.Clients.Office.Excel.Functions.SPG($A508, "SP_TOTAL_REV", U$3)</f>
        <v>#INVALID COMPANY ID</v>
      </c>
      <c r="V508" s="4" t="str" cm="1">
        <f t="array" ref="V508">_xll.SNL.Clients.Office.Excel.Functions.SPG($A508, "SP_TOTAL_REV", V$3)</f>
        <v>#INVALID COMPANY ID</v>
      </c>
      <c r="W508" s="4" t="str" cm="1">
        <f t="array" ref="W508">_xll.SNL.Clients.Office.Excel.Functions.SPG($A508, "SP_TOTAL_REV", W$3)</f>
        <v>#INVALID COMPANY ID</v>
      </c>
      <c r="X508" s="4" t="str" cm="1">
        <f t="array" ref="X508">_xll.SNL.Clients.Office.Excel.Functions.SPG($A508, "SP_TOTAL_REV", X$3)</f>
        <v>#INVALID COMPANY ID</v>
      </c>
      <c r="Y508" s="4" t="str" cm="1">
        <f t="array" ref="Y508">_xll.SNL.Clients.Office.Excel.Functions.SPG($A508, "SP_TOTAL_REV", Y$3)</f>
        <v>#INVALID COMPANY ID</v>
      </c>
      <c r="Z508" s="4" t="str" cm="1">
        <f t="array" ref="Z508">_xll.SNL.Clients.Office.Excel.Functions.SPG($A508, "SP_TOTAL_REV", Z$3)</f>
        <v>#INVALID COMPANY ID</v>
      </c>
    </row>
    <row r="509" spans="1:26" x14ac:dyDescent="0.3">
      <c r="B509" s="4" t="str" cm="1">
        <f t="array" ref="B509">_xll.SNL.Clients.Office.Excel.Functions.SPG($A509, "SP_TOTAL_REV", B$3)</f>
        <v>#INVALID COMPANY ID</v>
      </c>
      <c r="C509" s="4" t="str" cm="1">
        <f t="array" ref="C509">_xll.SNL.Clients.Office.Excel.Functions.SPG($A509, "SP_TOTAL_REV", C$3)</f>
        <v>#INVALID COMPANY ID</v>
      </c>
      <c r="D509" s="4" t="str" cm="1">
        <f t="array" ref="D509">_xll.SNL.Clients.Office.Excel.Functions.SPG($A509, "SP_TOTAL_REV", D$3)</f>
        <v>#INVALID COMPANY ID</v>
      </c>
      <c r="E509" s="4" t="str" cm="1">
        <f t="array" ref="E509">_xll.SNL.Clients.Office.Excel.Functions.SPG($A509, "SP_TOTAL_REV", E$3)</f>
        <v>#INVALID COMPANY ID</v>
      </c>
      <c r="F509" s="4" t="str" cm="1">
        <f t="array" ref="F509">_xll.SNL.Clients.Office.Excel.Functions.SPG($A509, "SP_TOTAL_REV", F$3)</f>
        <v>#INVALID COMPANY ID</v>
      </c>
      <c r="G509" s="4" t="str" cm="1">
        <f t="array" ref="G509">_xll.SNL.Clients.Office.Excel.Functions.SPG($A509, "SP_TOTAL_REV", G$3)</f>
        <v>#INVALID COMPANY ID</v>
      </c>
      <c r="H509" s="4" t="str" cm="1">
        <f t="array" ref="H509">_xll.SNL.Clients.Office.Excel.Functions.SPG($A509, "SP_TOTAL_REV", H$3)</f>
        <v>#INVALID COMPANY ID</v>
      </c>
      <c r="I509" s="4" t="str" cm="1">
        <f t="array" ref="I509">_xll.SNL.Clients.Office.Excel.Functions.SPG($A509, "SP_TOTAL_REV", I$3)</f>
        <v>#INVALID COMPANY ID</v>
      </c>
      <c r="J509" s="4" t="str" cm="1">
        <f t="array" ref="J509">_xll.SNL.Clients.Office.Excel.Functions.SPG($A509, "SP_TOTAL_REV", J$3)</f>
        <v>#INVALID COMPANY ID</v>
      </c>
      <c r="K509" s="4" t="str" cm="1">
        <f t="array" ref="K509">_xll.SNL.Clients.Office.Excel.Functions.SPG($A509, "SP_TOTAL_REV", K$3)</f>
        <v>#INVALID COMPANY ID</v>
      </c>
      <c r="L509" s="4" t="str" cm="1">
        <f t="array" ref="L509">_xll.SNL.Clients.Office.Excel.Functions.SPG($A509, "SP_TOTAL_REV", L$3)</f>
        <v>#INVALID COMPANY ID</v>
      </c>
      <c r="M509" s="4" t="str" cm="1">
        <f t="array" ref="M509">_xll.SNL.Clients.Office.Excel.Functions.SPG($A509, "SP_TOTAL_REV", M$3)</f>
        <v>#INVALID COMPANY ID</v>
      </c>
      <c r="N509" s="4" t="str" cm="1">
        <f t="array" ref="N509">_xll.SNL.Clients.Office.Excel.Functions.SPG($A509, "SP_TOTAL_REV", N$3)</f>
        <v>#INVALID COMPANY ID</v>
      </c>
      <c r="O509" s="4" t="str" cm="1">
        <f t="array" ref="O509">_xll.SNL.Clients.Office.Excel.Functions.SPG($A509, "SP_TOTAL_REV", O$3)</f>
        <v>#INVALID COMPANY ID</v>
      </c>
      <c r="P509" s="4" t="str" cm="1">
        <f t="array" ref="P509">_xll.SNL.Clients.Office.Excel.Functions.SPG($A509, "SP_TOTAL_REV", P$3)</f>
        <v>#INVALID COMPANY ID</v>
      </c>
      <c r="Q509" s="4" t="str" cm="1">
        <f t="array" ref="Q509">_xll.SNL.Clients.Office.Excel.Functions.SPG($A509, "SP_TOTAL_REV", Q$3)</f>
        <v>#INVALID COMPANY ID</v>
      </c>
      <c r="R509" s="4" t="str" cm="1">
        <f t="array" ref="R509">_xll.SNL.Clients.Office.Excel.Functions.SPG($A509, "SP_TOTAL_REV", R$3)</f>
        <v>#INVALID COMPANY ID</v>
      </c>
      <c r="S509" s="4" t="str" cm="1">
        <f t="array" ref="S509">_xll.SNL.Clients.Office.Excel.Functions.SPG($A509, "SP_TOTAL_REV", S$3)</f>
        <v>#INVALID COMPANY ID</v>
      </c>
      <c r="T509" s="4" t="str" cm="1">
        <f t="array" ref="T509">_xll.SNL.Clients.Office.Excel.Functions.SPG($A509, "SP_TOTAL_REV", T$3)</f>
        <v>#INVALID COMPANY ID</v>
      </c>
      <c r="U509" s="4" t="str" cm="1">
        <f t="array" ref="U509">_xll.SNL.Clients.Office.Excel.Functions.SPG($A509, "SP_TOTAL_REV", U$3)</f>
        <v>#INVALID COMPANY ID</v>
      </c>
      <c r="V509" s="4" t="str" cm="1">
        <f t="array" ref="V509">_xll.SNL.Clients.Office.Excel.Functions.SPG($A509, "SP_TOTAL_REV", V$3)</f>
        <v>#INVALID COMPANY ID</v>
      </c>
      <c r="W509" s="4" t="str" cm="1">
        <f t="array" ref="W509">_xll.SNL.Clients.Office.Excel.Functions.SPG($A509, "SP_TOTAL_REV", W$3)</f>
        <v>#INVALID COMPANY ID</v>
      </c>
      <c r="X509" s="4" t="str" cm="1">
        <f t="array" ref="X509">_xll.SNL.Clients.Office.Excel.Functions.SPG($A509, "SP_TOTAL_REV", X$3)</f>
        <v>#INVALID COMPANY ID</v>
      </c>
      <c r="Y509" s="4" t="str" cm="1">
        <f t="array" ref="Y509">_xll.SNL.Clients.Office.Excel.Functions.SPG($A509, "SP_TOTAL_REV", Y$3)</f>
        <v>#INVALID COMPANY ID</v>
      </c>
      <c r="Z509" s="4" t="str" cm="1">
        <f t="array" ref="Z509">_xll.SNL.Clients.Office.Excel.Functions.SPG($A509, "SP_TOTAL_REV", Z$3)</f>
        <v>#INVALID COMPANY ID</v>
      </c>
    </row>
    <row r="510" spans="1:26" x14ac:dyDescent="0.3">
      <c r="B510" s="4" t="str" cm="1">
        <f t="array" ref="B510">_xll.SNL.Clients.Office.Excel.Functions.SPG($A510, "SP_TOTAL_REV", B$3)</f>
        <v>#INVALID COMPANY ID</v>
      </c>
      <c r="C510" s="4" t="str" cm="1">
        <f t="array" ref="C510">_xll.SNL.Clients.Office.Excel.Functions.SPG($A510, "SP_TOTAL_REV", C$3)</f>
        <v>#INVALID COMPANY ID</v>
      </c>
      <c r="D510" s="4" t="str" cm="1">
        <f t="array" ref="D510">_xll.SNL.Clients.Office.Excel.Functions.SPG($A510, "SP_TOTAL_REV", D$3)</f>
        <v>#INVALID COMPANY ID</v>
      </c>
      <c r="E510" s="4" t="str" cm="1">
        <f t="array" ref="E510">_xll.SNL.Clients.Office.Excel.Functions.SPG($A510, "SP_TOTAL_REV", E$3)</f>
        <v>#INVALID COMPANY ID</v>
      </c>
      <c r="F510" s="4" t="str" cm="1">
        <f t="array" ref="F510">_xll.SNL.Clients.Office.Excel.Functions.SPG($A510, "SP_TOTAL_REV", F$3)</f>
        <v>#INVALID COMPANY ID</v>
      </c>
      <c r="G510" s="4" t="str" cm="1">
        <f t="array" ref="G510">_xll.SNL.Clients.Office.Excel.Functions.SPG($A510, "SP_TOTAL_REV", G$3)</f>
        <v>#INVALID COMPANY ID</v>
      </c>
      <c r="H510" s="4" t="str" cm="1">
        <f t="array" ref="H510">_xll.SNL.Clients.Office.Excel.Functions.SPG($A510, "SP_TOTAL_REV", H$3)</f>
        <v>#INVALID COMPANY ID</v>
      </c>
      <c r="I510" s="4" t="str" cm="1">
        <f t="array" ref="I510">_xll.SNL.Clients.Office.Excel.Functions.SPG($A510, "SP_TOTAL_REV", I$3)</f>
        <v>#INVALID COMPANY ID</v>
      </c>
      <c r="J510" s="4" t="str" cm="1">
        <f t="array" ref="J510">_xll.SNL.Clients.Office.Excel.Functions.SPG($A510, "SP_TOTAL_REV", J$3)</f>
        <v>#INVALID COMPANY ID</v>
      </c>
      <c r="K510" s="4" t="str" cm="1">
        <f t="array" ref="K510">_xll.SNL.Clients.Office.Excel.Functions.SPG($A510, "SP_TOTAL_REV", K$3)</f>
        <v>#INVALID COMPANY ID</v>
      </c>
      <c r="L510" s="4" t="str" cm="1">
        <f t="array" ref="L510">_xll.SNL.Clients.Office.Excel.Functions.SPG($A510, "SP_TOTAL_REV", L$3)</f>
        <v>#INVALID COMPANY ID</v>
      </c>
      <c r="M510" s="4" t="str" cm="1">
        <f t="array" ref="M510">_xll.SNL.Clients.Office.Excel.Functions.SPG($A510, "SP_TOTAL_REV", M$3)</f>
        <v>#INVALID COMPANY ID</v>
      </c>
      <c r="N510" s="4" t="str" cm="1">
        <f t="array" ref="N510">_xll.SNL.Clients.Office.Excel.Functions.SPG($A510, "SP_TOTAL_REV", N$3)</f>
        <v>#INVALID COMPANY ID</v>
      </c>
      <c r="O510" s="4" t="str" cm="1">
        <f t="array" ref="O510">_xll.SNL.Clients.Office.Excel.Functions.SPG($A510, "SP_TOTAL_REV", O$3)</f>
        <v>#INVALID COMPANY ID</v>
      </c>
      <c r="P510" s="4" t="str" cm="1">
        <f t="array" ref="P510">_xll.SNL.Clients.Office.Excel.Functions.SPG($A510, "SP_TOTAL_REV", P$3)</f>
        <v>#INVALID COMPANY ID</v>
      </c>
      <c r="Q510" s="4" t="str" cm="1">
        <f t="array" ref="Q510">_xll.SNL.Clients.Office.Excel.Functions.SPG($A510, "SP_TOTAL_REV", Q$3)</f>
        <v>#INVALID COMPANY ID</v>
      </c>
      <c r="R510" s="4" t="str" cm="1">
        <f t="array" ref="R510">_xll.SNL.Clients.Office.Excel.Functions.SPG($A510, "SP_TOTAL_REV", R$3)</f>
        <v>#INVALID COMPANY ID</v>
      </c>
      <c r="S510" s="4" t="str" cm="1">
        <f t="array" ref="S510">_xll.SNL.Clients.Office.Excel.Functions.SPG($A510, "SP_TOTAL_REV", S$3)</f>
        <v>#INVALID COMPANY ID</v>
      </c>
      <c r="T510" s="4" t="str" cm="1">
        <f t="array" ref="T510">_xll.SNL.Clients.Office.Excel.Functions.SPG($A510, "SP_TOTAL_REV", T$3)</f>
        <v>#INVALID COMPANY ID</v>
      </c>
      <c r="U510" s="4" t="str" cm="1">
        <f t="array" ref="U510">_xll.SNL.Clients.Office.Excel.Functions.SPG($A510, "SP_TOTAL_REV", U$3)</f>
        <v>#INVALID COMPANY ID</v>
      </c>
      <c r="V510" s="4" t="str" cm="1">
        <f t="array" ref="V510">_xll.SNL.Clients.Office.Excel.Functions.SPG($A510, "SP_TOTAL_REV", V$3)</f>
        <v>#INVALID COMPANY ID</v>
      </c>
      <c r="W510" s="4" t="str" cm="1">
        <f t="array" ref="W510">_xll.SNL.Clients.Office.Excel.Functions.SPG($A510, "SP_TOTAL_REV", W$3)</f>
        <v>#INVALID COMPANY ID</v>
      </c>
      <c r="X510" s="4" t="str" cm="1">
        <f t="array" ref="X510">_xll.SNL.Clients.Office.Excel.Functions.SPG($A510, "SP_TOTAL_REV", X$3)</f>
        <v>#INVALID COMPANY ID</v>
      </c>
      <c r="Y510" s="4" t="str" cm="1">
        <f t="array" ref="Y510">_xll.SNL.Clients.Office.Excel.Functions.SPG($A510, "SP_TOTAL_REV", Y$3)</f>
        <v>#INVALID COMPANY ID</v>
      </c>
      <c r="Z510" s="4" t="str" cm="1">
        <f t="array" ref="Z510">_xll.SNL.Clients.Office.Excel.Functions.SPG($A510, "SP_TOTAL_REV", Z$3)</f>
        <v>#INVALID COMPANY ID</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5945-C812-4CED-BCA9-2DAC268C4B79}">
  <dimension ref="A1:Z510"/>
  <sheetViews>
    <sheetView tabSelected="1" workbookViewId="0">
      <pane xSplit="1" ySplit="3" topLeftCell="B4" activePane="bottomRight" state="frozen"/>
      <selection pane="topRight" activeCell="B1" sqref="B1"/>
      <selection pane="bottomLeft" activeCell="A3" sqref="A3"/>
      <selection pane="bottomRight" activeCell="C15" sqref="C15"/>
    </sheetView>
  </sheetViews>
  <sheetFormatPr defaultRowHeight="14.4" x14ac:dyDescent="0.3"/>
  <cols>
    <col min="1" max="1" width="15.33203125" bestFit="1" customWidth="1"/>
    <col min="2" max="2" width="15.33203125" customWidth="1"/>
    <col min="3" max="26" width="20.21875" bestFit="1" customWidth="1"/>
  </cols>
  <sheetData>
    <row r="1" spans="1:26" x14ac:dyDescent="0.3">
      <c r="B1">
        <v>2025</v>
      </c>
      <c r="C1">
        <v>2024</v>
      </c>
      <c r="D1">
        <v>2024</v>
      </c>
      <c r="E1">
        <v>2024</v>
      </c>
      <c r="F1">
        <v>2024</v>
      </c>
      <c r="G1">
        <v>2023</v>
      </c>
      <c r="H1">
        <v>2023</v>
      </c>
      <c r="I1">
        <v>2023</v>
      </c>
      <c r="J1">
        <v>2023</v>
      </c>
      <c r="K1">
        <v>2022</v>
      </c>
      <c r="L1">
        <v>2022</v>
      </c>
      <c r="M1">
        <v>2022</v>
      </c>
      <c r="N1">
        <v>2022</v>
      </c>
      <c r="O1">
        <v>2021</v>
      </c>
      <c r="P1">
        <v>2021</v>
      </c>
      <c r="Q1">
        <v>2021</v>
      </c>
      <c r="R1">
        <v>2021</v>
      </c>
      <c r="S1">
        <v>2020</v>
      </c>
      <c r="T1">
        <v>2020</v>
      </c>
      <c r="U1">
        <v>2020</v>
      </c>
      <c r="V1">
        <v>2020</v>
      </c>
      <c r="W1">
        <v>2019</v>
      </c>
      <c r="X1">
        <v>2019</v>
      </c>
      <c r="Y1">
        <v>2019</v>
      </c>
      <c r="Z1">
        <v>2019</v>
      </c>
    </row>
    <row r="2" spans="1:26" x14ac:dyDescent="0.3">
      <c r="B2">
        <v>1</v>
      </c>
      <c r="C2">
        <v>4</v>
      </c>
      <c r="D2">
        <v>3</v>
      </c>
      <c r="E2">
        <v>2</v>
      </c>
      <c r="F2">
        <v>1</v>
      </c>
      <c r="G2">
        <v>4</v>
      </c>
      <c r="H2">
        <v>3</v>
      </c>
      <c r="I2">
        <v>2</v>
      </c>
      <c r="J2">
        <v>1</v>
      </c>
      <c r="K2">
        <v>4</v>
      </c>
      <c r="L2">
        <v>3</v>
      </c>
      <c r="M2">
        <v>2</v>
      </c>
      <c r="N2">
        <v>1</v>
      </c>
      <c r="O2">
        <v>4</v>
      </c>
      <c r="P2">
        <v>3</v>
      </c>
      <c r="Q2">
        <v>2</v>
      </c>
      <c r="R2">
        <v>1</v>
      </c>
      <c r="S2">
        <v>4</v>
      </c>
      <c r="T2">
        <v>3</v>
      </c>
      <c r="U2">
        <v>2</v>
      </c>
      <c r="V2">
        <v>1</v>
      </c>
      <c r="W2">
        <v>4</v>
      </c>
      <c r="X2">
        <v>3</v>
      </c>
      <c r="Y2">
        <v>2</v>
      </c>
      <c r="Z2">
        <v>1</v>
      </c>
    </row>
    <row r="3" spans="1:26" x14ac:dyDescent="0.3">
      <c r="A3" t="str" cm="1">
        <f t="array" ref="A3">_xll.ciqfunctions.udf.CIQRANGE("^SPX", "IQ_CONSTITUENTS", 1, 600, , , , , "Constituents")</f>
        <v>Constituents</v>
      </c>
      <c r="B3" t="str">
        <f>_xlfn.CONCAT("CQ",B2,B1)</f>
        <v>CQ12025</v>
      </c>
      <c r="C3" t="str">
        <f>_xlfn.CONCAT("CQ",C2,C1)</f>
        <v>CQ42024</v>
      </c>
      <c r="D3" t="str">
        <f t="shared" ref="D3:Z3" si="0">_xlfn.CONCAT("CQ",D2,D1)</f>
        <v>CQ32024</v>
      </c>
      <c r="E3" t="str">
        <f t="shared" si="0"/>
        <v>CQ22024</v>
      </c>
      <c r="F3" t="str">
        <f t="shared" si="0"/>
        <v>CQ12024</v>
      </c>
      <c r="G3" t="str">
        <f t="shared" si="0"/>
        <v>CQ42023</v>
      </c>
      <c r="H3" t="str">
        <f t="shared" si="0"/>
        <v>CQ32023</v>
      </c>
      <c r="I3" t="str">
        <f t="shared" si="0"/>
        <v>CQ22023</v>
      </c>
      <c r="J3" t="str">
        <f t="shared" si="0"/>
        <v>CQ12023</v>
      </c>
      <c r="K3" t="str">
        <f t="shared" si="0"/>
        <v>CQ42022</v>
      </c>
      <c r="L3" t="str">
        <f t="shared" si="0"/>
        <v>CQ32022</v>
      </c>
      <c r="M3" t="str">
        <f t="shared" si="0"/>
        <v>CQ22022</v>
      </c>
      <c r="N3" t="str">
        <f t="shared" si="0"/>
        <v>CQ12022</v>
      </c>
      <c r="O3" t="str">
        <f t="shared" si="0"/>
        <v>CQ42021</v>
      </c>
      <c r="P3" t="str">
        <f t="shared" si="0"/>
        <v>CQ32021</v>
      </c>
      <c r="Q3" t="str">
        <f t="shared" si="0"/>
        <v>CQ22021</v>
      </c>
      <c r="R3" t="str">
        <f t="shared" si="0"/>
        <v>CQ12021</v>
      </c>
      <c r="S3" t="str">
        <f t="shared" si="0"/>
        <v>CQ42020</v>
      </c>
      <c r="T3" t="str">
        <f t="shared" si="0"/>
        <v>CQ32020</v>
      </c>
      <c r="U3" t="str">
        <f t="shared" si="0"/>
        <v>CQ22020</v>
      </c>
      <c r="V3" t="str">
        <f t="shared" si="0"/>
        <v>CQ12020</v>
      </c>
      <c r="W3" t="str">
        <f t="shared" si="0"/>
        <v>CQ42019</v>
      </c>
      <c r="X3" t="str">
        <f t="shared" si="0"/>
        <v>CQ32019</v>
      </c>
      <c r="Y3" t="str">
        <f t="shared" si="0"/>
        <v>CQ22019</v>
      </c>
      <c r="Z3" t="str">
        <f t="shared" si="0"/>
        <v>CQ12019</v>
      </c>
    </row>
    <row r="4" spans="1:26" x14ac:dyDescent="0.3">
      <c r="A4" s="11" t="s">
        <v>6</v>
      </c>
      <c r="B4" s="4" cm="1">
        <f t="array" ref="B4">_xll.SNL.Clients.Office.Excel.Functions.SPG($A4, "IQ_AVG_DILUT_SHARES_OUT", B$3)</f>
        <v>547700000</v>
      </c>
      <c r="C4" s="4" cm="1">
        <f t="array" ref="C4">_xll.SNL.Clients.Office.Excel.Functions.SPG($A4, "IQ_AVG_DILUT_SHARES_OUT", C$3)</f>
        <v>546300000</v>
      </c>
      <c r="D4" s="4" cm="1">
        <f t="array" ref="D4">_xll.SNL.Clients.Office.Excel.Functions.SPG($A4, "IQ_AVG_DILUT_SHARES_OUT", D$3)</f>
        <v>552700000</v>
      </c>
      <c r="E4" s="4" cm="1">
        <f t="array" ref="E4">_xll.SNL.Clients.Office.Excel.Functions.SPG($A4, "IQ_AVG_DILUT_SHARES_OUT", E$3)</f>
        <v>554800000</v>
      </c>
      <c r="F4" s="4" cm="1">
        <f t="array" ref="F4">_xll.SNL.Clients.Office.Excel.Functions.SPG($A4, "IQ_AVG_DILUT_SHARES_OUT", F$3)</f>
        <v>555900000</v>
      </c>
      <c r="G4" s="4" t="str" cm="1">
        <f t="array" ref="G4">_xll.SNL.Clients.Office.Excel.Functions.SPG($A4, "IQ_AVG_DILUT_SHARES_OUT", G$3)</f>
        <v>NA</v>
      </c>
      <c r="H4" s="4" cm="1">
        <f t="array" ref="H4">_xll.SNL.Clients.Office.Excel.Functions.SPG($A4, "IQ_AVG_DILUT_SHARES_OUT", H$3)</f>
        <v>554300000</v>
      </c>
      <c r="I4" s="4" cm="1">
        <f t="array" ref="I4">_xll.SNL.Clients.Office.Excel.Functions.SPG($A4, "IQ_AVG_DILUT_SHARES_OUT", I$3)</f>
        <v>553900000</v>
      </c>
      <c r="J4" s="4" cm="1">
        <f t="array" ref="J4">_xll.SNL.Clients.Office.Excel.Functions.SPG($A4, "IQ_AVG_DILUT_SHARES_OUT", J$3)</f>
        <v>552700000</v>
      </c>
      <c r="K4" s="4" cm="1">
        <f t="array" ref="K4">_xll.SNL.Clients.Office.Excel.Functions.SPG($A4, "IQ_AVG_DILUT_SHARES_OUT", K$3)</f>
        <v>552900000</v>
      </c>
      <c r="L4" s="4" cm="1">
        <f t="array" ref="L4">_xll.SNL.Clients.Office.Excel.Functions.SPG($A4, "IQ_AVG_DILUT_SHARES_OUT", L$3)</f>
        <v>570000000</v>
      </c>
      <c r="M4" s="4" cm="1">
        <f t="array" ref="M4">_xll.SNL.Clients.Office.Excel.Functions.SPG($A4, "IQ_AVG_DILUT_SHARES_OUT", M$3)</f>
        <v>572700000</v>
      </c>
      <c r="N4" s="4" cm="1">
        <f t="array" ref="N4">_xll.SNL.Clients.Office.Excel.Functions.SPG($A4, "IQ_AVG_DILUT_SHARES_OUT", N$3)</f>
        <v>575000000</v>
      </c>
      <c r="O4" s="4" cm="1">
        <f t="array" ref="O4">_xll.SNL.Clients.Office.Excel.Functions.SPG($A4, "IQ_AVG_DILUT_SHARES_OUT", O$3)</f>
        <v>579900000</v>
      </c>
      <c r="P4" s="4" cm="1">
        <f t="array" ref="P4">_xll.SNL.Clients.Office.Excel.Functions.SPG($A4, "IQ_AVG_DILUT_SHARES_OUT", P$3)</f>
        <v>586300000</v>
      </c>
      <c r="Q4" s="4" cm="1">
        <f t="array" ref="Q4">_xll.SNL.Clients.Office.Excel.Functions.SPG($A4, "IQ_AVG_DILUT_SHARES_OUT", Q$3)</f>
        <v>588600000</v>
      </c>
      <c r="R4" s="4" cm="1">
        <f t="array" ref="R4">_xll.SNL.Clients.Office.Excel.Functions.SPG($A4, "IQ_AVG_DILUT_SHARES_OUT", R$3)</f>
        <v>586300000</v>
      </c>
      <c r="S4" s="4" cm="1">
        <f t="array" ref="S4">_xll.SNL.Clients.Office.Excel.Functions.SPG($A4, "IQ_AVG_DILUT_SHARES_OUT", S$3)</f>
        <v>584000000</v>
      </c>
      <c r="T4" s="4" cm="1">
        <f t="array" ref="T4">_xll.SNL.Clients.Office.Excel.Functions.SPG($A4, "IQ_AVG_DILUT_SHARES_OUT", T$3)</f>
        <v>582400000</v>
      </c>
      <c r="U4" s="4" cm="1">
        <f t="array" ref="U4">_xll.SNL.Clients.Office.Excel.Functions.SPG($A4, "IQ_AVG_DILUT_SHARES_OUT", U$3)</f>
        <v>580800000</v>
      </c>
      <c r="V4" s="4" cm="1">
        <f t="array" ref="V4">_xll.SNL.Clients.Office.Excel.Functions.SPG($A4, "IQ_AVG_DILUT_SHARES_OUT", V$3)</f>
        <v>581500000</v>
      </c>
      <c r="W4" s="4" cm="1">
        <f t="array" ref="W4">_xll.SNL.Clients.Office.Excel.Functions.SPG($A4, "IQ_AVG_DILUT_SHARES_OUT", W$3)</f>
        <v>582700000</v>
      </c>
      <c r="X4" s="4" cm="1">
        <f t="array" ref="X4">_xll.SNL.Clients.Office.Excel.Functions.SPG($A4, "IQ_AVG_DILUT_SHARES_OUT", X$3)</f>
        <v>583000000</v>
      </c>
      <c r="Y4" s="4" cm="1">
        <f t="array" ref="Y4">_xll.SNL.Clients.Office.Excel.Functions.SPG($A4, "IQ_AVG_DILUT_SHARES_OUT", Y$3)</f>
        <v>586100000</v>
      </c>
      <c r="Z4" s="4" cm="1">
        <f t="array" ref="Z4">_xll.SNL.Clients.Office.Excel.Functions.SPG($A4, "IQ_AVG_DILUT_SHARES_OUT", Z$3)</f>
        <v>588500000</v>
      </c>
    </row>
    <row r="5" spans="1:26" x14ac:dyDescent="0.3">
      <c r="A5" s="11" t="s">
        <v>7</v>
      </c>
      <c r="B5" s="4" cm="1">
        <f t="array" ref="B5">_xll.SNL.Clients.Office.Excel.Functions.SPG($A5, "IQ_AVG_DILUT_SHARES_OUT", B$3)</f>
        <v>144407720</v>
      </c>
      <c r="C5" s="4" cm="1">
        <f t="array" ref="C5">_xll.SNL.Clients.Office.Excel.Functions.SPG($A5, "IQ_AVG_DILUT_SHARES_OUT", C$3)</f>
        <v>145758000</v>
      </c>
      <c r="D5" s="4" cm="1">
        <f t="array" ref="D5">_xll.SNL.Clients.Office.Excel.Functions.SPG($A5, "IQ_AVG_DILUT_SHARES_OUT", D$3)</f>
        <v>146700340</v>
      </c>
      <c r="E5" s="4" cm="1">
        <f t="array" ref="E5">_xll.SNL.Clients.Office.Excel.Functions.SPG($A5, "IQ_AVG_DILUT_SHARES_OUT", E$3)</f>
        <v>147599585</v>
      </c>
      <c r="F5" s="4" cm="1">
        <f t="array" ref="F5">_xll.SNL.Clients.Office.Excel.Functions.SPG($A5, "IQ_AVG_DILUT_SHARES_OUT", F$3)</f>
        <v>148297481</v>
      </c>
      <c r="G5" s="4" cm="1">
        <f t="array" ref="G5">_xll.SNL.Clients.Office.Excel.Functions.SPG($A5, "IQ_AVG_DILUT_SHARES_OUT", G$3)</f>
        <v>149436000</v>
      </c>
      <c r="H5" s="4" cm="1">
        <f t="array" ref="H5">_xll.SNL.Clients.Office.Excel.Functions.SPG($A5, "IQ_AVG_DILUT_SHARES_OUT", H$3)</f>
        <v>151209974</v>
      </c>
      <c r="I5" s="4" cm="1">
        <f t="array" ref="I5">_xll.SNL.Clients.Office.Excel.Functions.SPG($A5, "IQ_AVG_DILUT_SHARES_OUT", I$3)</f>
        <v>151541100</v>
      </c>
      <c r="J5" s="4" cm="1">
        <f t="array" ref="J5">_xll.SNL.Clients.Office.Excel.Functions.SPG($A5, "IQ_AVG_DILUT_SHARES_OUT", J$3)</f>
        <v>151900847</v>
      </c>
      <c r="K5" s="4" cm="1">
        <f t="array" ref="K5">_xll.SNL.Clients.Office.Excel.Functions.SPG($A5, "IQ_AVG_DILUT_SHARES_OUT", K$3)</f>
        <v>153158000</v>
      </c>
      <c r="L5" s="4" cm="1">
        <f t="array" ref="L5">_xll.SNL.Clients.Office.Excel.Functions.SPG($A5, "IQ_AVG_DILUT_SHARES_OUT", L$3)</f>
        <v>155074862</v>
      </c>
      <c r="M5" s="4" cm="1">
        <f t="array" ref="M5">_xll.SNL.Clients.Office.Excel.Functions.SPG($A5, "IQ_AVG_DILUT_SHARES_OUT", M$3)</f>
        <v>156631672</v>
      </c>
      <c r="N5" s="4" cm="1">
        <f t="array" ref="N5">_xll.SNL.Clients.Office.Excel.Functions.SPG($A5, "IQ_AVG_DILUT_SHARES_OUT", N$3)</f>
        <v>158317699</v>
      </c>
      <c r="O5" s="4" cm="1">
        <f t="array" ref="O5">_xll.SNL.Clients.Office.Excel.Functions.SPG($A5, "IQ_AVG_DILUT_SHARES_OUT", O$3)</f>
        <v>160171000</v>
      </c>
      <c r="P5" s="4" cm="1">
        <f t="array" ref="P5">_xll.SNL.Clients.Office.Excel.Functions.SPG($A5, "IQ_AVG_DILUT_SHARES_OUT", P$3)</f>
        <v>160628348</v>
      </c>
      <c r="Q5" s="4" cm="1">
        <f t="array" ref="Q5">_xll.SNL.Clients.Office.Excel.Functions.SPG($A5, "IQ_AVG_DILUT_SHARES_OUT", Q$3)</f>
        <v>161731973</v>
      </c>
      <c r="R5" s="4" cm="1">
        <f t="array" ref="R5">_xll.SNL.Clients.Office.Excel.Functions.SPG($A5, "IQ_AVG_DILUT_SHARES_OUT", R$3)</f>
        <v>162785323</v>
      </c>
      <c r="S5" s="4" cm="1">
        <f t="array" ref="S5">_xll.SNL.Clients.Office.Excel.Functions.SPG($A5, "IQ_AVG_DILUT_SHARES_OUT", S$3)</f>
        <v>162866000</v>
      </c>
      <c r="T5" s="4" cm="1">
        <f t="array" ref="T5">_xll.SNL.Clients.Office.Excel.Functions.SPG($A5, "IQ_AVG_DILUT_SHARES_OUT", T$3)</f>
        <v>162479678</v>
      </c>
      <c r="U5" s="4" cm="1">
        <f t="array" ref="U5">_xll.SNL.Clients.Office.Excel.Functions.SPG($A5, "IQ_AVG_DILUT_SHARES_OUT", U$3)</f>
        <v>162173842</v>
      </c>
      <c r="V5" s="4" cm="1">
        <f t="array" ref="V5">_xll.SNL.Clients.Office.Excel.Functions.SPG($A5, "IQ_AVG_DILUT_SHARES_OUT", V$3)</f>
        <v>162897605</v>
      </c>
      <c r="W5" s="4" cm="1">
        <f t="array" ref="W5">_xll.SNL.Clients.Office.Excel.Functions.SPG($A5, "IQ_AVG_DILUT_SHARES_OUT", W$3)</f>
        <v>164185000</v>
      </c>
      <c r="X5" s="4" cm="1">
        <f t="array" ref="X5">_xll.SNL.Clients.Office.Excel.Functions.SPG($A5, "IQ_AVG_DILUT_SHARES_OUT", X$3)</f>
        <v>165543245</v>
      </c>
      <c r="Y5" s="4" cm="1">
        <f t="array" ref="Y5">_xll.SNL.Clients.Office.Excel.Functions.SPG($A5, "IQ_AVG_DILUT_SHARES_OUT", Y$3)</f>
        <v>168086268</v>
      </c>
      <c r="Z5" s="4" cm="1">
        <f t="array" ref="Z5">_xll.SNL.Clients.Office.Excel.Functions.SPG($A5, "IQ_AVG_DILUT_SHARES_OUT", Z$3)</f>
        <v>169096142</v>
      </c>
    </row>
    <row r="6" spans="1:26" x14ac:dyDescent="0.3">
      <c r="A6" s="11" t="s">
        <v>8</v>
      </c>
      <c r="B6" s="4" cm="1">
        <f t="array" ref="B6">_xll.SNL.Clients.Office.Excel.Functions.SPG($A6, "IQ_AVG_DILUT_SHARES_OUT", B$3)</f>
        <v>1747220000</v>
      </c>
      <c r="C6" s="4" cm="1">
        <f t="array" ref="C6">_xll.SNL.Clients.Office.Excel.Functions.SPG($A6, "IQ_AVG_DILUT_SHARES_OUT", C$3)</f>
        <v>1746000000</v>
      </c>
      <c r="D6" s="4" cm="1">
        <f t="array" ref="D6">_xll.SNL.Clients.Office.Excel.Functions.SPG($A6, "IQ_AVG_DILUT_SHARES_OUT", D$3)</f>
        <v>1747597000</v>
      </c>
      <c r="E6" s="4" cm="1">
        <f t="array" ref="E6">_xll.SNL.Clients.Office.Excel.Functions.SPG($A6, "IQ_AVG_DILUT_SHARES_OUT", E$3)</f>
        <v>1751000000</v>
      </c>
      <c r="F6" s="4" cm="1">
        <f t="array" ref="F6">_xll.SNL.Clients.Office.Excel.Functions.SPG($A6, "IQ_AVG_DILUT_SHARES_OUT", F$3)</f>
        <v>1749652000</v>
      </c>
      <c r="G6" s="4" cm="1">
        <f t="array" ref="G6">_xll.SNL.Clients.Office.Excel.Functions.SPG($A6, "IQ_AVG_DILUT_SHARES_OUT", G$3)</f>
        <v>1748000000</v>
      </c>
      <c r="H6" s="4" cm="1">
        <f t="array" ref="H6">_xll.SNL.Clients.Office.Excel.Functions.SPG($A6, "IQ_AVG_DILUT_SHARES_OUT", H$3)</f>
        <v>1748289000</v>
      </c>
      <c r="I6" s="4" cm="1">
        <f t="array" ref="I6">_xll.SNL.Clients.Office.Excel.Functions.SPG($A6, "IQ_AVG_DILUT_SHARES_OUT", I$3)</f>
        <v>1750000000</v>
      </c>
      <c r="J6" s="4" cm="1">
        <f t="array" ref="J6">_xll.SNL.Clients.Office.Excel.Functions.SPG($A6, "IQ_AVG_DILUT_SHARES_OUT", J$3)</f>
        <v>1751715000</v>
      </c>
      <c r="K6" s="4" cm="1">
        <f t="array" ref="K6">_xll.SNL.Clients.Office.Excel.Functions.SPG($A6, "IQ_AVG_DILUT_SHARES_OUT", K$3)</f>
        <v>1754000000</v>
      </c>
      <c r="L6" s="4" cm="1">
        <f t="array" ref="L6">_xll.SNL.Clients.Office.Excel.Functions.SPG($A6, "IQ_AVG_DILUT_SHARES_OUT", L$3)</f>
        <v>1763653000</v>
      </c>
      <c r="M6" s="4" cm="1">
        <f t="array" ref="M6">_xll.SNL.Clients.Office.Excel.Functions.SPG($A6, "IQ_AVG_DILUT_SHARES_OUT", M$3)</f>
        <v>1765463000</v>
      </c>
      <c r="N6" s="4" cm="1">
        <f t="array" ref="N6">_xll.SNL.Clients.Office.Excel.Functions.SPG($A6, "IQ_AVG_DILUT_SHARES_OUT", N$3)</f>
        <v>1774483000</v>
      </c>
      <c r="O6" s="4" cm="1">
        <f t="array" ref="O6">_xll.SNL.Clients.Office.Excel.Functions.SPG($A6, "IQ_AVG_DILUT_SHARES_OUT", O$3)</f>
        <v>1782000000</v>
      </c>
      <c r="P6" s="4" cm="1">
        <f t="array" ref="P6">_xll.SNL.Clients.Office.Excel.Functions.SPG($A6, "IQ_AVG_DILUT_SHARES_OUT", P$3)</f>
        <v>1788999000</v>
      </c>
      <c r="Q6" s="4" cm="1">
        <f t="array" ref="Q6">_xll.SNL.Clients.Office.Excel.Functions.SPG($A6, "IQ_AVG_DILUT_SHARES_OUT", Q$3)</f>
        <v>1793279000</v>
      </c>
      <c r="R6" s="4" cm="1">
        <f t="array" ref="R6">_xll.SNL.Clients.Office.Excel.Functions.SPG($A6, "IQ_AVG_DILUT_SHARES_OUT", R$3)</f>
        <v>1791503000</v>
      </c>
      <c r="S6" s="4" cm="1">
        <f t="array" ref="S6">_xll.SNL.Clients.Office.Excel.Functions.SPG($A6, "IQ_AVG_DILUT_SHARES_OUT", S$3)</f>
        <v>1789000000</v>
      </c>
      <c r="T6" s="4" cm="1">
        <f t="array" ref="T6">_xll.SNL.Clients.Office.Excel.Functions.SPG($A6, "IQ_AVG_DILUT_SHARES_OUT", T$3)</f>
        <v>1787853000</v>
      </c>
      <c r="U6" s="4" cm="1">
        <f t="array" ref="U6">_xll.SNL.Clients.Office.Excel.Functions.SPG($A6, "IQ_AVG_DILUT_SHARES_OUT", U$3)</f>
        <v>1785040000</v>
      </c>
      <c r="V6" s="4" cm="1">
        <f t="array" ref="V6">_xll.SNL.Clients.Office.Excel.Functions.SPG($A6, "IQ_AVG_DILUT_SHARES_OUT", V$3)</f>
        <v>1780578000</v>
      </c>
      <c r="W6" s="4" cm="1">
        <f t="array" ref="W6">_xll.SNL.Clients.Office.Excel.Functions.SPG($A6, "IQ_AVG_DILUT_SHARES_OUT", W$3)</f>
        <v>1781000000</v>
      </c>
      <c r="X6" s="4" cm="1">
        <f t="array" ref="X6">_xll.SNL.Clients.Office.Excel.Functions.SPG($A6, "IQ_AVG_DILUT_SHARES_OUT", X$3)</f>
        <v>1784167000</v>
      </c>
      <c r="Y6" s="4" cm="1">
        <f t="array" ref="Y6">_xll.SNL.Clients.Office.Excel.Functions.SPG($A6, "IQ_AVG_DILUT_SHARES_OUT", Y$3)</f>
        <v>1781417000</v>
      </c>
      <c r="Z6" s="4" cm="1">
        <f t="array" ref="Z6">_xll.SNL.Clients.Office.Excel.Functions.SPG($A6, "IQ_AVG_DILUT_SHARES_OUT", Z$3)</f>
        <v>1776573000</v>
      </c>
    </row>
    <row r="7" spans="1:26" x14ac:dyDescent="0.3">
      <c r="A7" s="11" t="s">
        <v>9</v>
      </c>
      <c r="B7" s="4" cm="1">
        <f t="array" ref="B7">_xll.SNL.Clients.Office.Excel.Functions.SPG($A7, "IQ_AVG_DILUT_SHARES_OUT", B$3)</f>
        <v>1772000000</v>
      </c>
      <c r="C7" s="4" cm="1">
        <f t="array" ref="C7">_xll.SNL.Clients.Office.Excel.Functions.SPG($A7, "IQ_AVG_DILUT_SHARES_OUT", C$3)</f>
        <v>1769000000</v>
      </c>
      <c r="D7" s="4" cm="1">
        <f t="array" ref="D7">_xll.SNL.Clients.Office.Excel.Functions.SPG($A7, "IQ_AVG_DILUT_SHARES_OUT", D$3)</f>
        <v>1772000000</v>
      </c>
      <c r="E7" s="4" cm="1">
        <f t="array" ref="E7">_xll.SNL.Clients.Office.Excel.Functions.SPG($A7, "IQ_AVG_DILUT_SHARES_OUT", E$3)</f>
        <v>1771000000</v>
      </c>
      <c r="F7" s="4" cm="1">
        <f t="array" ref="F7">_xll.SNL.Clients.Office.Excel.Functions.SPG($A7, "IQ_AVG_DILUT_SHARES_OUT", F$3)</f>
        <v>1773000000</v>
      </c>
      <c r="G7" s="4" cm="1">
        <f t="array" ref="G7">_xll.SNL.Clients.Office.Excel.Functions.SPG($A7, "IQ_AVG_DILUT_SHARES_OUT", G$3)</f>
        <v>1772000000</v>
      </c>
      <c r="H7" s="4" cm="1">
        <f t="array" ref="H7">_xll.SNL.Clients.Office.Excel.Functions.SPG($A7, "IQ_AVG_DILUT_SHARES_OUT", H$3)</f>
        <v>1771000000</v>
      </c>
      <c r="I7" s="4" cm="1">
        <f t="array" ref="I7">_xll.SNL.Clients.Office.Excel.Functions.SPG($A7, "IQ_AVG_DILUT_SHARES_OUT", I$3)</f>
        <v>1771000000</v>
      </c>
      <c r="J7" s="4" cm="1">
        <f t="array" ref="J7">_xll.SNL.Clients.Office.Excel.Functions.SPG($A7, "IQ_AVG_DILUT_SHARES_OUT", J$3)</f>
        <v>1776000000</v>
      </c>
      <c r="K7" s="4" cm="1">
        <f t="array" ref="K7">_xll.SNL.Clients.Office.Excel.Functions.SPG($A7, "IQ_AVG_DILUT_SHARES_OUT", K$3)</f>
        <v>1778000000</v>
      </c>
      <c r="L7" s="4" cm="1">
        <f t="array" ref="L7">_xll.SNL.Clients.Office.Excel.Functions.SPG($A7, "IQ_AVG_DILUT_SHARES_OUT", L$3)</f>
        <v>1776000000</v>
      </c>
      <c r="M7" s="4" cm="1">
        <f t="array" ref="M7">_xll.SNL.Clients.Office.Excel.Functions.SPG($A7, "IQ_AVG_DILUT_SHARES_OUT", M$3)</f>
        <v>1776000000</v>
      </c>
      <c r="N7" s="4" cm="1">
        <f t="array" ref="N7">_xll.SNL.Clients.Office.Excel.Functions.SPG($A7, "IQ_AVG_DILUT_SHARES_OUT", N$3)</f>
        <v>1778000000</v>
      </c>
      <c r="O7" s="4" cm="1">
        <f t="array" ref="O7">_xll.SNL.Clients.Office.Excel.Functions.SPG($A7, "IQ_AVG_DILUT_SHARES_OUT", O$3)</f>
        <v>1778000000</v>
      </c>
      <c r="P7" s="4" cm="1">
        <f t="array" ref="P7">_xll.SNL.Clients.Office.Excel.Functions.SPG($A7, "IQ_AVG_DILUT_SHARES_OUT", P$3)</f>
        <v>1777000000</v>
      </c>
      <c r="Q7" s="4" cm="1">
        <f t="array" ref="Q7">_xll.SNL.Clients.Office.Excel.Functions.SPG($A7, "IQ_AVG_DILUT_SHARES_OUT", Q$3)</f>
        <v>1776000000</v>
      </c>
      <c r="R7" s="4" cm="1">
        <f t="array" ref="R7">_xll.SNL.Clients.Office.Excel.Functions.SPG($A7, "IQ_AVG_DILUT_SHARES_OUT", R$3)</f>
        <v>1776000000</v>
      </c>
      <c r="S7" s="4" cm="1">
        <f t="array" ref="S7">_xll.SNL.Clients.Office.Excel.Functions.SPG($A7, "IQ_AVG_DILUT_SHARES_OUT", S$3)</f>
        <v>1776000000</v>
      </c>
      <c r="T7" s="4" cm="1">
        <f t="array" ref="T7">_xll.SNL.Clients.Office.Excel.Functions.SPG($A7, "IQ_AVG_DILUT_SHARES_OUT", T$3)</f>
        <v>1774000000</v>
      </c>
      <c r="U7" s="4" cm="1">
        <f t="array" ref="U7">_xll.SNL.Clients.Office.Excel.Functions.SPG($A7, "IQ_AVG_DILUT_SHARES_OUT", U$3)</f>
        <v>1647000000</v>
      </c>
      <c r="V7" s="4" cm="1">
        <f t="array" ref="V7">_xll.SNL.Clients.Office.Excel.Functions.SPG($A7, "IQ_AVG_DILUT_SHARES_OUT", V$3)</f>
        <v>1489000000</v>
      </c>
      <c r="W7" s="4" cm="1">
        <f t="array" ref="W7">_xll.SNL.Clients.Office.Excel.Functions.SPG($A7, "IQ_AVG_DILUT_SHARES_OUT", W$3)</f>
        <v>1485000000</v>
      </c>
      <c r="X7" s="4" cm="1">
        <f t="array" ref="X7">_xll.SNL.Clients.Office.Excel.Functions.SPG($A7, "IQ_AVG_DILUT_SHARES_OUT", X$3)</f>
        <v>1483000000</v>
      </c>
      <c r="Y7" s="4" cm="1">
        <f t="array" ref="Y7">_xll.SNL.Clients.Office.Excel.Functions.SPG($A7, "IQ_AVG_DILUT_SHARES_OUT", Y$3)</f>
        <v>1484000000</v>
      </c>
      <c r="Z7" s="4" cm="1">
        <f t="array" ref="Z7">_xll.SNL.Clients.Office.Excel.Functions.SPG($A7, "IQ_AVG_DILUT_SHARES_OUT", Z$3)</f>
        <v>1482000000</v>
      </c>
    </row>
    <row r="8" spans="1:26" x14ac:dyDescent="0.3">
      <c r="A8" s="11" t="s">
        <v>10</v>
      </c>
      <c r="B8" s="4" cm="1">
        <f t="array" ref="B8">_xll.SNL.Clients.Office.Excel.Functions.SPG($A8, "IQ_AVG_DILUT_SHARES_OUT", B$3)</f>
        <v>634211978</v>
      </c>
      <c r="C8" s="4" cm="1">
        <f t="array" ref="C8">_xll.SNL.Clients.Office.Excel.Functions.SPG($A8, "IQ_AVG_DILUT_SHARES_OUT", C$3)</f>
        <v>634656410</v>
      </c>
      <c r="D8" s="4" cm="1">
        <f t="array" ref="D8">_xll.SNL.Clients.Office.Excel.Functions.SPG($A8, "IQ_AVG_DILUT_SHARES_OUT", D$3)</f>
        <v>633883494</v>
      </c>
      <c r="E8" s="4" cm="1">
        <f t="array" ref="E8">_xll.SNL.Clients.Office.Excel.Functions.SPG($A8, "IQ_AVG_DILUT_SHARES_OUT", E$3)</f>
        <v>626621572</v>
      </c>
      <c r="F8" s="4" cm="1">
        <f t="array" ref="F8">_xll.SNL.Clients.Office.Excel.Functions.SPG($A8, "IQ_AVG_DILUT_SHARES_OUT", F$3)</f>
        <v>636797814</v>
      </c>
      <c r="G8" s="4" cm="1">
        <f t="array" ref="G8">_xll.SNL.Clients.Office.Excel.Functions.SPG($A8, "IQ_AVG_DILUT_SHARES_OUT", G$3)</f>
        <v>637398361</v>
      </c>
      <c r="H8" s="4" cm="1">
        <f t="array" ref="H8">_xll.SNL.Clients.Office.Excel.Functions.SPG($A8, "IQ_AVG_DILUT_SHARES_OUT", H$3)</f>
        <v>639249070</v>
      </c>
      <c r="I8" s="4" cm="1">
        <f t="array" ref="I8">_xll.SNL.Clients.Office.Excel.Functions.SPG($A8, "IQ_AVG_DILUT_SHARES_OUT", I$3)</f>
        <v>638743434</v>
      </c>
      <c r="J8" s="4" cm="1">
        <f t="array" ref="J8">_xll.SNL.Clients.Office.Excel.Functions.SPG($A8, "IQ_AVG_DILUT_SHARES_OUT", J$3)</f>
        <v>637735390</v>
      </c>
      <c r="K8" s="4" cm="1">
        <f t="array" ref="K8">_xll.SNL.Clients.Office.Excel.Functions.SPG($A8, "IQ_AVG_DILUT_SHARES_OUT", K$3)</f>
        <v>638766821</v>
      </c>
      <c r="L8" s="4" cm="1">
        <f t="array" ref="L8">_xll.SNL.Clients.Office.Excel.Functions.SPG($A8, "IQ_AVG_DILUT_SHARES_OUT", L$3)</f>
        <v>640914760</v>
      </c>
      <c r="M8" s="4" cm="1">
        <f t="array" ref="M8">_xll.SNL.Clients.Office.Excel.Functions.SPG($A8, "IQ_AVG_DILUT_SHARES_OUT", M$3)</f>
        <v>641004741</v>
      </c>
      <c r="N8" s="4" cm="1">
        <f t="array" ref="N8">_xll.SNL.Clients.Office.Excel.Functions.SPG($A8, "IQ_AVG_DILUT_SHARES_OUT", N$3)</f>
        <v>644127093</v>
      </c>
      <c r="O8" s="4" cm="1">
        <f t="array" ref="O8">_xll.SNL.Clients.Office.Excel.Functions.SPG($A8, "IQ_AVG_DILUT_SHARES_OUT", O$3)</f>
        <v>644922661</v>
      </c>
      <c r="P8" s="4" cm="1">
        <f t="array" ref="P8">_xll.SNL.Clients.Office.Excel.Functions.SPG($A8, "IQ_AVG_DILUT_SHARES_OUT", P$3)</f>
        <v>645287973</v>
      </c>
      <c r="Q8" s="4" cm="1">
        <f t="array" ref="Q8">_xll.SNL.Clients.Office.Excel.Functions.SPG($A8, "IQ_AVG_DILUT_SHARES_OUT", Q$3)</f>
        <v>645454021</v>
      </c>
      <c r="R8" s="4" cm="1">
        <f t="array" ref="R8">_xll.SNL.Clients.Office.Excel.Functions.SPG($A8, "IQ_AVG_DILUT_SHARES_OUT", R$3)</f>
        <v>646321916</v>
      </c>
      <c r="S8" s="4" cm="1">
        <f t="array" ref="S8">_xll.SNL.Clients.Office.Excel.Functions.SPG($A8, "IQ_AVG_DILUT_SHARES_OUT", S$3)</f>
        <v>646879735</v>
      </c>
      <c r="T8" s="4" cm="1">
        <f t="array" ref="T8">_xll.SNL.Clients.Office.Excel.Functions.SPG($A8, "IQ_AVG_DILUT_SHARES_OUT", T$3)</f>
        <v>647867307</v>
      </c>
      <c r="U8" s="4" cm="1">
        <f t="array" ref="U8">_xll.SNL.Clients.Office.Excel.Functions.SPG($A8, "IQ_AVG_DILUT_SHARES_OUT", U$3)</f>
        <v>645607914</v>
      </c>
      <c r="V8" s="4" cm="1">
        <f t="array" ref="V8">_xll.SNL.Clients.Office.Excel.Functions.SPG($A8, "IQ_AVG_DILUT_SHARES_OUT", V$3)</f>
        <v>648833880</v>
      </c>
      <c r="W8" s="4" cm="1">
        <f t="array" ref="W8">_xll.SNL.Clients.Office.Excel.Functions.SPG($A8, "IQ_AVG_DILUT_SHARES_OUT", W$3)</f>
        <v>649389444</v>
      </c>
      <c r="X8" s="4" cm="1">
        <f t="array" ref="X8">_xll.SNL.Clients.Office.Excel.Functions.SPG($A8, "IQ_AVG_DILUT_SHARES_OUT", X$3)</f>
        <v>650523417</v>
      </c>
      <c r="Y8" s="4" cm="1">
        <f t="array" ref="Y8">_xll.SNL.Clients.Office.Excel.Functions.SPG($A8, "IQ_AVG_DILUT_SHARES_OUT", Y$3)</f>
        <v>649297717</v>
      </c>
      <c r="Z8" s="4" cm="1">
        <f t="array" ref="Z8">_xll.SNL.Clients.Office.Excel.Functions.SPG($A8, "IQ_AVG_DILUT_SHARES_OUT", Z$3)</f>
        <v>649170699</v>
      </c>
    </row>
    <row r="9" spans="1:26" x14ac:dyDescent="0.3">
      <c r="A9" s="11" t="s">
        <v>11</v>
      </c>
      <c r="B9" s="4" cm="1">
        <f t="array" ref="B9">_xll.SNL.Clients.Office.Excel.Functions.SPG($A9, "IQ_AVG_DILUT_SHARES_OUT", B$3)</f>
        <v>438000000</v>
      </c>
      <c r="C9" s="4" cm="1">
        <f t="array" ref="C9">_xll.SNL.Clients.Office.Excel.Functions.SPG($A9, "IQ_AVG_DILUT_SHARES_OUT", C$3)</f>
        <v>443000000</v>
      </c>
      <c r="D9" s="4" cm="1">
        <f t="array" ref="D9">_xll.SNL.Clients.Office.Excel.Functions.SPG($A9, "IQ_AVG_DILUT_SHARES_OUT", D$3)</f>
        <v>447600000</v>
      </c>
      <c r="E9" s="4" cm="1">
        <f t="array" ref="E9">_xll.SNL.Clients.Office.Excel.Functions.SPG($A9, "IQ_AVG_DILUT_SHARES_OUT", E$3)</f>
        <v>451400000</v>
      </c>
      <c r="F9" s="4" cm="1">
        <f t="array" ref="F9">_xll.SNL.Clients.Office.Excel.Functions.SPG($A9, "IQ_AVG_DILUT_SHARES_OUT", F$3)</f>
        <v>456000000</v>
      </c>
      <c r="G9" s="4" cm="1">
        <f t="array" ref="G9">_xll.SNL.Clients.Office.Excel.Functions.SPG($A9, "IQ_AVG_DILUT_SHARES_OUT", G$3)</f>
        <v>459000000</v>
      </c>
      <c r="H9" s="4" cm="1">
        <f t="array" ref="H9">_xll.SNL.Clients.Office.Excel.Functions.SPG($A9, "IQ_AVG_DILUT_SHARES_OUT", H$3)</f>
        <v>459500000</v>
      </c>
      <c r="I9" s="4" cm="1">
        <f t="array" ref="I9">_xll.SNL.Clients.Office.Excel.Functions.SPG($A9, "IQ_AVG_DILUT_SHARES_OUT", I$3)</f>
        <v>458700000</v>
      </c>
      <c r="J9" s="4" cm="1">
        <f t="array" ref="J9">_xll.SNL.Clients.Office.Excel.Functions.SPG($A9, "IQ_AVG_DILUT_SHARES_OUT", J$3)</f>
        <v>459500000</v>
      </c>
      <c r="K9" s="4" cm="1">
        <f t="array" ref="K9">_xll.SNL.Clients.Office.Excel.Functions.SPG($A9, "IQ_AVG_DILUT_SHARES_OUT", K$3)</f>
        <v>466000000</v>
      </c>
      <c r="L9" s="4" cm="1">
        <f t="array" ref="L9">_xll.SNL.Clients.Office.Excel.Functions.SPG($A9, "IQ_AVG_DILUT_SHARES_OUT", L$3)</f>
        <v>469400000</v>
      </c>
      <c r="M9" s="4" cm="1">
        <f t="array" ref="M9">_xll.SNL.Clients.Office.Excel.Functions.SPG($A9, "IQ_AVG_DILUT_SHARES_OUT", M$3)</f>
        <v>473300000</v>
      </c>
      <c r="N9" s="4" cm="1">
        <f t="array" ref="N9">_xll.SNL.Clients.Office.Excel.Functions.SPG($A9, "IQ_AVG_DILUT_SHARES_OUT", N$3)</f>
        <v>475400000</v>
      </c>
      <c r="O9" s="4" cm="1">
        <f t="array" ref="O9">_xll.SNL.Clients.Office.Excel.Functions.SPG($A9, "IQ_AVG_DILUT_SHARES_OUT", O$3)</f>
        <v>480000000</v>
      </c>
      <c r="P9" s="4" cm="1">
        <f t="array" ref="P9">_xll.SNL.Clients.Office.Excel.Functions.SPG($A9, "IQ_AVG_DILUT_SHARES_OUT", P$3)</f>
        <v>480700000</v>
      </c>
      <c r="Q9" s="4" cm="1">
        <f t="array" ref="Q9">_xll.SNL.Clients.Office.Excel.Functions.SPG($A9, "IQ_AVG_DILUT_SHARES_OUT", Q$3)</f>
        <v>480800000</v>
      </c>
      <c r="R9" s="4" cm="1">
        <f t="array" ref="R9">_xll.SNL.Clients.Office.Excel.Functions.SPG($A9, "IQ_AVG_DILUT_SHARES_OUT", R$3)</f>
        <v>482900000</v>
      </c>
      <c r="S9" s="4" cm="1">
        <f t="array" ref="S9">_xll.SNL.Clients.Office.Excel.Functions.SPG($A9, "IQ_AVG_DILUT_SHARES_OUT", S$3)</f>
        <v>484000000</v>
      </c>
      <c r="T9" s="4" cm="1">
        <f t="array" ref="T9">_xll.SNL.Clients.Office.Excel.Functions.SPG($A9, "IQ_AVG_DILUT_SHARES_OUT", T$3)</f>
        <v>484900000</v>
      </c>
      <c r="U9" s="4" cm="1">
        <f t="array" ref="U9">_xll.SNL.Clients.Office.Excel.Functions.SPG($A9, "IQ_AVG_DILUT_SHARES_OUT", U$3)</f>
        <v>484800000</v>
      </c>
      <c r="V9" s="4" cm="1">
        <f t="array" ref="V9">_xll.SNL.Clients.Office.Excel.Functions.SPG($A9, "IQ_AVG_DILUT_SHARES_OUT", V$3)</f>
        <v>487800000</v>
      </c>
      <c r="W9" s="4" cm="1">
        <f t="array" ref="W9">_xll.SNL.Clients.Office.Excel.Functions.SPG($A9, "IQ_AVG_DILUT_SHARES_OUT", W$3)</f>
        <v>488851000</v>
      </c>
      <c r="X9" s="4" cm="1">
        <f t="array" ref="X9">_xll.SNL.Clients.Office.Excel.Functions.SPG($A9, "IQ_AVG_DILUT_SHARES_OUT", X$3)</f>
        <v>491000000</v>
      </c>
      <c r="Y9" s="4" cm="1">
        <f t="array" ref="Y9">_xll.SNL.Clients.Office.Excel.Functions.SPG($A9, "IQ_AVG_DILUT_SHARES_OUT", Y$3)</f>
        <v>492200000</v>
      </c>
      <c r="Z9" s="4" cm="1">
        <f t="array" ref="Z9">_xll.SNL.Clients.Office.Excel.Functions.SPG($A9, "IQ_AVG_DILUT_SHARES_OUT", Z$3)</f>
        <v>494200000</v>
      </c>
    </row>
    <row r="10" spans="1:26" x14ac:dyDescent="0.3">
      <c r="A10" s="11" t="s">
        <v>12</v>
      </c>
      <c r="B10" s="4" cm="1">
        <f t="array" ref="B10">_xll.SNL.Clients.Office.Excel.Functions.SPG($A10, "IQ_AVG_DILUT_SHARES_OUT", B$3)</f>
        <v>1626000000</v>
      </c>
      <c r="C10" s="4" cm="1">
        <f t="array" ref="C10">_xll.SNL.Clients.Office.Excel.Functions.SPG($A10, "IQ_AVG_DILUT_SHARES_OUT", C$3)</f>
        <v>1634000000</v>
      </c>
      <c r="D10" s="4" cm="1">
        <f t="array" ref="D10">_xll.SNL.Clients.Office.Excel.Functions.SPG($A10, "IQ_AVG_DILUT_SHARES_OUT", D$3)</f>
        <v>1636000000</v>
      </c>
      <c r="E10" s="4" cm="1">
        <f t="array" ref="E10">_xll.SNL.Clients.Office.Excel.Functions.SPG($A10, "IQ_AVG_DILUT_SHARES_OUT", E$3)</f>
        <v>1637000000</v>
      </c>
      <c r="F10" s="4" cm="1">
        <f t="array" ref="F10">_xll.SNL.Clients.Office.Excel.Functions.SPG($A10, "IQ_AVG_DILUT_SHARES_OUT", F$3)</f>
        <v>1639000000</v>
      </c>
      <c r="G10" s="4" cm="1">
        <f t="array" ref="G10">_xll.SNL.Clients.Office.Excel.Functions.SPG($A10, "IQ_AVG_DILUT_SHARES_OUT", G$3)</f>
        <v>1628000000</v>
      </c>
      <c r="H10" s="4" cm="1">
        <f t="array" ref="H10">_xll.SNL.Clients.Office.Excel.Functions.SPG($A10, "IQ_AVG_DILUT_SHARES_OUT", H$3)</f>
        <v>1629000000</v>
      </c>
      <c r="I10" s="4" cm="1">
        <f t="array" ref="I10">_xll.SNL.Clients.Office.Excel.Functions.SPG($A10, "IQ_AVG_DILUT_SHARES_OUT", I$3)</f>
        <v>1627000000</v>
      </c>
      <c r="J10" s="4" cm="1">
        <f t="array" ref="J10">_xll.SNL.Clients.Office.Excel.Functions.SPG($A10, "IQ_AVG_DILUT_SHARES_OUT", J$3)</f>
        <v>1611000000</v>
      </c>
      <c r="K10" s="4" cm="1">
        <f t="array" ref="K10">_xll.SNL.Clients.Office.Excel.Functions.SPG($A10, "IQ_AVG_DILUT_SHARES_OUT", K$3)</f>
        <v>1618000000</v>
      </c>
      <c r="L10" s="4" cm="1">
        <f t="array" ref="L10">_xll.SNL.Clients.Office.Excel.Functions.SPG($A10, "IQ_AVG_DILUT_SHARES_OUT", L$3)</f>
        <v>1625000000</v>
      </c>
      <c r="M10" s="4" cm="1">
        <f t="array" ref="M10">_xll.SNL.Clients.Office.Excel.Functions.SPG($A10, "IQ_AVG_DILUT_SHARES_OUT", M$3)</f>
        <v>1632000000</v>
      </c>
      <c r="N10" s="4" cm="1">
        <f t="array" ref="N10">_xll.SNL.Clients.Office.Excel.Functions.SPG($A10, "IQ_AVG_DILUT_SHARES_OUT", N$3)</f>
        <v>1410000000</v>
      </c>
      <c r="O10" s="4" cm="1">
        <f t="array" ref="O10">_xll.SNL.Clients.Office.Excel.Functions.SPG($A10, "IQ_AVG_DILUT_SHARES_OUT", O$3)</f>
        <v>1222000000</v>
      </c>
      <c r="P10" s="4" cm="1">
        <f t="array" ref="P10">_xll.SNL.Clients.Office.Excel.Functions.SPG($A10, "IQ_AVG_DILUT_SHARES_OUT", P$3)</f>
        <v>1230000000</v>
      </c>
      <c r="Q10" s="4" cm="1">
        <f t="array" ref="Q10">_xll.SNL.Clients.Office.Excel.Functions.SPG($A10, "IQ_AVG_DILUT_SHARES_OUT", Q$3)</f>
        <v>1232000000</v>
      </c>
      <c r="R10" s="4" cm="1">
        <f t="array" ref="R10">_xll.SNL.Clients.Office.Excel.Functions.SPG($A10, "IQ_AVG_DILUT_SHARES_OUT", R$3)</f>
        <v>1231000000</v>
      </c>
      <c r="S10" s="4" cm="1">
        <f t="array" ref="S10">_xll.SNL.Clients.Office.Excel.Functions.SPG($A10, "IQ_AVG_DILUT_SHARES_OUT", S$3)</f>
        <v>1226000000</v>
      </c>
      <c r="T10" s="4" cm="1">
        <f t="array" ref="T10">_xll.SNL.Clients.Office.Excel.Functions.SPG($A10, "IQ_AVG_DILUT_SHARES_OUT", T$3)</f>
        <v>1215000000</v>
      </c>
      <c r="U10" s="4" cm="1">
        <f t="array" ref="U10">_xll.SNL.Clients.Office.Excel.Functions.SPG($A10, "IQ_AVG_DILUT_SHARES_OUT", U$3)</f>
        <v>1227000000</v>
      </c>
      <c r="V10" s="4" cm="1">
        <f t="array" ref="V10">_xll.SNL.Clients.Office.Excel.Functions.SPG($A10, "IQ_AVG_DILUT_SHARES_OUT", V$3)</f>
        <v>1224000000</v>
      </c>
      <c r="W10" s="4" cm="1">
        <f t="array" ref="W10">_xll.SNL.Clients.Office.Excel.Functions.SPG($A10, "IQ_AVG_DILUT_SHARES_OUT", W$3)</f>
        <v>1188000000</v>
      </c>
      <c r="X10" s="4" cm="1">
        <f t="array" ref="X10">_xll.SNL.Clients.Office.Excel.Functions.SPG($A10, "IQ_AVG_DILUT_SHARES_OUT", X$3)</f>
        <v>1117000000</v>
      </c>
      <c r="Y10" s="4" cm="1">
        <f t="array" ref="Y10">_xll.SNL.Clients.Office.Excel.Functions.SPG($A10, "IQ_AVG_DILUT_SHARES_OUT", Y$3)</f>
        <v>1109000000</v>
      </c>
      <c r="Z10" s="4" cm="1">
        <f t="array" ref="Z10">_xll.SNL.Clients.Office.Excel.Functions.SPG($A10, "IQ_AVG_DILUT_SHARES_OUT", Z$3)</f>
        <v>1094000000</v>
      </c>
    </row>
    <row r="11" spans="1:26" x14ac:dyDescent="0.3">
      <c r="A11" s="11" t="s">
        <v>13</v>
      </c>
      <c r="B11" s="4" cm="1">
        <f t="array" ref="B11">_xll.SNL.Clients.Office.Excel.Functions.SPG($A11, "IQ_AVG_DILUT_SHARES_OUT", B$3)</f>
        <v>546878000</v>
      </c>
      <c r="C11" s="4" cm="1">
        <f t="array" ref="C11">_xll.SNL.Clients.Office.Excel.Functions.SPG($A11, "IQ_AVG_DILUT_SHARES_OUT", C$3)</f>
        <v>555483000</v>
      </c>
      <c r="D11" s="4" cm="1">
        <f t="array" ref="D11">_xll.SNL.Clients.Office.Excel.Functions.SPG($A11, "IQ_AVG_DILUT_SHARES_OUT", D$3)</f>
        <v>560414000</v>
      </c>
      <c r="E11" s="4" cm="1">
        <f t="array" ref="E11">_xll.SNL.Clients.Office.Excel.Functions.SPG($A11, "IQ_AVG_DILUT_SHARES_OUT", E$3)</f>
        <v>566838000</v>
      </c>
      <c r="F11" s="4" cm="1">
        <f t="array" ref="F11">_xll.SNL.Clients.Office.Excel.Functions.SPG($A11, "IQ_AVG_DILUT_SHARES_OUT", F$3)</f>
        <v>577482000</v>
      </c>
      <c r="G11" s="4" cm="1">
        <f t="array" ref="G11">_xll.SNL.Clients.Office.Excel.Functions.SPG($A11, "IQ_AVG_DILUT_SHARES_OUT", G$3)</f>
        <v>584881000</v>
      </c>
      <c r="H11" s="4" cm="1">
        <f t="array" ref="H11">_xll.SNL.Clients.Office.Excel.Functions.SPG($A11, "IQ_AVG_DILUT_SHARES_OUT", H$3)</f>
        <v>593596000</v>
      </c>
      <c r="I11" s="4" cm="1">
        <f t="array" ref="I11">_xll.SNL.Clients.Office.Excel.Functions.SPG($A11, "IQ_AVG_DILUT_SHARES_OUT", I$3)</f>
        <v>602929000</v>
      </c>
      <c r="J11" s="4" cm="1">
        <f t="array" ref="J11">_xll.SNL.Clients.Office.Excel.Functions.SPG($A11, "IQ_AVG_DILUT_SHARES_OUT", J$3)</f>
        <v>613950000</v>
      </c>
      <c r="K11" s="4" cm="1">
        <f t="array" ref="K11">_xll.SNL.Clients.Office.Excel.Functions.SPG($A11, "IQ_AVG_DILUT_SHARES_OUT", K$3)</f>
        <v>622994000</v>
      </c>
      <c r="L11" s="4" cm="1">
        <f t="array" ref="L11">_xll.SNL.Clients.Office.Excel.Functions.SPG($A11, "IQ_AVG_DILUT_SHARES_OUT", L$3)</f>
        <v>631946000</v>
      </c>
      <c r="M11" s="4" cm="1">
        <f t="array" ref="M11">_xll.SNL.Clients.Office.Excel.Functions.SPG($A11, "IQ_AVG_DILUT_SHARES_OUT", M$3)</f>
        <v>643243000</v>
      </c>
      <c r="N11" s="4" cm="1">
        <f t="array" ref="N11">_xll.SNL.Clients.Office.Excel.Functions.SPG($A11, "IQ_AVG_DILUT_SHARES_OUT", N$3)</f>
        <v>652827000</v>
      </c>
      <c r="O11" s="4" cm="1">
        <f t="array" ref="O11">_xll.SNL.Clients.Office.Excel.Functions.SPG($A11, "IQ_AVG_DILUT_SHARES_OUT", O$3)</f>
        <v>662512000</v>
      </c>
      <c r="P11" s="4" cm="1">
        <f t="array" ref="P11">_xll.SNL.Clients.Office.Excel.Functions.SPG($A11, "IQ_AVG_DILUT_SHARES_OUT", P$3)</f>
        <v>671925000</v>
      </c>
      <c r="Q11" s="4" cm="1">
        <f t="array" ref="Q11">_xll.SNL.Clients.Office.Excel.Functions.SPG($A11, "IQ_AVG_DILUT_SHARES_OUT", Q$3)</f>
        <v>680920000</v>
      </c>
      <c r="R11" s="4" cm="1">
        <f t="array" ref="R11">_xll.SNL.Clients.Office.Excel.Functions.SPG($A11, "IQ_AVG_DILUT_SHARES_OUT", R$3)</f>
        <v>691940000</v>
      </c>
      <c r="S11" s="4" cm="1">
        <f t="array" ref="S11">_xll.SNL.Clients.Office.Excel.Functions.SPG($A11, "IQ_AVG_DILUT_SHARES_OUT", S$3)</f>
        <v>703859000</v>
      </c>
      <c r="T11" s="4" cm="1">
        <f t="array" ref="T11">_xll.SNL.Clients.Office.Excel.Functions.SPG($A11, "IQ_AVG_DILUT_SHARES_OUT", T$3)</f>
        <v>713793000</v>
      </c>
      <c r="U11" s="4" cm="1">
        <f t="array" ref="U11">_xll.SNL.Clients.Office.Excel.Functions.SPG($A11, "IQ_AVG_DILUT_SHARES_OUT", U$3)</f>
        <v>719764000</v>
      </c>
      <c r="V11" s="4" cm="1">
        <f t="array" ref="V11">_xll.SNL.Clients.Office.Excel.Functions.SPG($A11, "IQ_AVG_DILUT_SHARES_OUT", V$3)</f>
        <v>727512000</v>
      </c>
      <c r="W11" s="4" cm="1">
        <f t="array" ref="W11">_xll.SNL.Clients.Office.Excel.Functions.SPG($A11, "IQ_AVG_DILUT_SHARES_OUT", W$3)</f>
        <v>737463000</v>
      </c>
      <c r="X11" s="4" cm="1">
        <f t="array" ref="X11">_xll.SNL.Clients.Office.Excel.Functions.SPG($A11, "IQ_AVG_DILUT_SHARES_OUT", X$3)</f>
        <v>743842000</v>
      </c>
      <c r="Y11" s="4" cm="1">
        <f t="array" ref="Y11">_xll.SNL.Clients.Office.Excel.Functions.SPG($A11, "IQ_AVG_DILUT_SHARES_OUT", Y$3)</f>
        <v>748849000</v>
      </c>
      <c r="Z11" s="4" cm="1">
        <f t="array" ref="Z11">_xll.SNL.Clients.Office.Excel.Functions.SPG($A11, "IQ_AVG_DILUT_SHARES_OUT", Z$3)</f>
        <v>755790000</v>
      </c>
    </row>
    <row r="12" spans="1:26" x14ac:dyDescent="0.3">
      <c r="A12" s="11" t="s">
        <v>14</v>
      </c>
      <c r="B12" s="4" t="str" cm="1">
        <f t="array" ref="B12">_xll.SNL.Clients.Office.Excel.Functions.SPG($A12, "IQ_AVG_DILUT_SHARES_OUT", B$3)</f>
        <v>NA</v>
      </c>
      <c r="C12" s="4" cm="1">
        <f t="array" ref="C12">_xll.SNL.Clients.Office.Excel.Functions.SPG($A12, "IQ_AVG_DILUT_SHARES_OUT", C$3)</f>
        <v>287000000</v>
      </c>
      <c r="D12" s="4" cm="1">
        <f t="array" ref="D12">_xll.SNL.Clients.Office.Excel.Functions.SPG($A12, "IQ_AVG_DILUT_SHARES_OUT", D$3)</f>
        <v>287000000</v>
      </c>
      <c r="E12" s="4" cm="1">
        <f t="array" ref="E12">_xll.SNL.Clients.Office.Excel.Functions.SPG($A12, "IQ_AVG_DILUT_SHARES_OUT", E$3)</f>
        <v>291000000</v>
      </c>
      <c r="F12" s="4" cm="1">
        <f t="array" ref="F12">_xll.SNL.Clients.Office.Excel.Functions.SPG($A12, "IQ_AVG_DILUT_SHARES_OUT", F$3)</f>
        <v>293000000</v>
      </c>
      <c r="G12" s="4" cm="1">
        <f t="array" ref="G12">_xll.SNL.Clients.Office.Excel.Functions.SPG($A12, "IQ_AVG_DILUT_SHARES_OUT", G$3)</f>
        <v>294000000</v>
      </c>
      <c r="H12" s="4" cm="1">
        <f t="array" ref="H12">_xll.SNL.Clients.Office.Excel.Functions.SPG($A12, "IQ_AVG_DILUT_SHARES_OUT", H$3)</f>
        <v>293000000</v>
      </c>
      <c r="I12" s="4" cm="1">
        <f t="array" ref="I12">_xll.SNL.Clients.Office.Excel.Functions.SPG($A12, "IQ_AVG_DILUT_SHARES_OUT", I$3)</f>
        <v>295000000</v>
      </c>
      <c r="J12" s="4" cm="1">
        <f t="array" ref="J12">_xll.SNL.Clients.Office.Excel.Functions.SPG($A12, "IQ_AVG_DILUT_SHARES_OUT", J$3)</f>
        <v>297000000</v>
      </c>
      <c r="K12" s="4" cm="1">
        <f t="array" ref="K12">_xll.SNL.Clients.Office.Excel.Functions.SPG($A12, "IQ_AVG_DILUT_SHARES_OUT", K$3)</f>
        <v>297000000</v>
      </c>
      <c r="L12" s="4" cm="1">
        <f t="array" ref="L12">_xll.SNL.Clients.Office.Excel.Functions.SPG($A12, "IQ_AVG_DILUT_SHARES_OUT", L$3)</f>
        <v>298000000</v>
      </c>
      <c r="M12" s="4" cm="1">
        <f t="array" ref="M12">_xll.SNL.Clients.Office.Excel.Functions.SPG($A12, "IQ_AVG_DILUT_SHARES_OUT", M$3)</f>
        <v>299000000</v>
      </c>
      <c r="N12" s="4" cm="1">
        <f t="array" ref="N12">_xll.SNL.Clients.Office.Excel.Functions.SPG($A12, "IQ_AVG_DILUT_SHARES_OUT", N$3)</f>
        <v>301000000</v>
      </c>
      <c r="O12" s="4" cm="1">
        <f t="array" ref="O12">_xll.SNL.Clients.Office.Excel.Functions.SPG($A12, "IQ_AVG_DILUT_SHARES_OUT", O$3)</f>
        <v>303000000</v>
      </c>
      <c r="P12" s="4" cm="1">
        <f t="array" ref="P12">_xll.SNL.Clients.Office.Excel.Functions.SPG($A12, "IQ_AVG_DILUT_SHARES_OUT", P$3)</f>
        <v>305000000</v>
      </c>
      <c r="Q12" s="4" cm="1">
        <f t="array" ref="Q12">_xll.SNL.Clients.Office.Excel.Functions.SPG($A12, "IQ_AVG_DILUT_SHARES_OUT", Q$3)</f>
        <v>306000000</v>
      </c>
      <c r="R12" s="4" cm="1">
        <f t="array" ref="R12">_xll.SNL.Clients.Office.Excel.Functions.SPG($A12, "IQ_AVG_DILUT_SHARES_OUT", R$3)</f>
        <v>307000000</v>
      </c>
      <c r="S12" s="4" cm="1">
        <f t="array" ref="S12">_xll.SNL.Clients.Office.Excel.Functions.SPG($A12, "IQ_AVG_DILUT_SHARES_OUT", S$3)</f>
        <v>309000000</v>
      </c>
      <c r="T12" s="4" cm="1">
        <f t="array" ref="T12">_xll.SNL.Clients.Office.Excel.Functions.SPG($A12, "IQ_AVG_DILUT_SHARES_OUT", T$3)</f>
        <v>311000000</v>
      </c>
      <c r="U12" s="4" cm="1">
        <f t="array" ref="U12">_xll.SNL.Clients.Office.Excel.Functions.SPG($A12, "IQ_AVG_DILUT_SHARES_OUT", U$3)</f>
        <v>312000000</v>
      </c>
      <c r="V12" s="4" cm="1">
        <f t="array" ref="V12">_xll.SNL.Clients.Office.Excel.Functions.SPG($A12, "IQ_AVG_DILUT_SHARES_OUT", V$3)</f>
        <v>312000000</v>
      </c>
      <c r="W12" s="4" cm="1">
        <f t="array" ref="W12">_xll.SNL.Clients.Office.Excel.Functions.SPG($A12, "IQ_AVG_DILUT_SHARES_OUT", W$3)</f>
        <v>313000000</v>
      </c>
      <c r="X12" s="4" cm="1">
        <f t="array" ref="X12">_xll.SNL.Clients.Office.Excel.Functions.SPG($A12, "IQ_AVG_DILUT_SHARES_OUT", X$3)</f>
        <v>313000000</v>
      </c>
      <c r="Y12" s="4" cm="1">
        <f t="array" ref="Y12">_xll.SNL.Clients.Office.Excel.Functions.SPG($A12, "IQ_AVG_DILUT_SHARES_OUT", Y$3)</f>
        <v>316000000</v>
      </c>
      <c r="Z12" s="4" cm="1">
        <f t="array" ref="Z12">_xll.SNL.Clients.Office.Excel.Functions.SPG($A12, "IQ_AVG_DILUT_SHARES_OUT", Z$3)</f>
        <v>321000000</v>
      </c>
    </row>
    <row r="13" spans="1:26" x14ac:dyDescent="0.3">
      <c r="A13" s="11" t="s">
        <v>15</v>
      </c>
      <c r="B13" s="4" cm="1">
        <f t="array" ref="B13">_xll.SNL.Clients.Office.Excel.Functions.SPG($A13, "IQ_AVG_DILUT_SHARES_OUT", B$3)</f>
        <v>222800000</v>
      </c>
      <c r="C13" s="4" cm="1">
        <f t="array" ref="C13">_xll.SNL.Clients.Office.Excel.Functions.SPG($A13, "IQ_AVG_DILUT_SHARES_OUT", C$3)</f>
        <v>222900000</v>
      </c>
      <c r="D13" s="4" cm="1">
        <f t="array" ref="D13">_xll.SNL.Clients.Office.Excel.Functions.SPG($A13, "IQ_AVG_DILUT_SHARES_OUT", D$3)</f>
        <v>222800000</v>
      </c>
      <c r="E13" s="4" cm="1">
        <f t="array" ref="E13">_xll.SNL.Clients.Office.Excel.Functions.SPG($A13, "IQ_AVG_DILUT_SHARES_OUT", E$3)</f>
        <v>222800000</v>
      </c>
      <c r="F13" s="4" cm="1">
        <f t="array" ref="F13">_xll.SNL.Clients.Office.Excel.Functions.SPG($A13, "IQ_AVG_DILUT_SHARES_OUT", F$3)</f>
        <v>222700000</v>
      </c>
      <c r="G13" s="4" cm="1">
        <f t="array" ref="G13">_xll.SNL.Clients.Office.Excel.Functions.SPG($A13, "IQ_AVG_DILUT_SHARES_OUT", G$3)</f>
        <v>222800000</v>
      </c>
      <c r="H13" s="4" t="str" cm="1">
        <f t="array" ref="H13">_xll.SNL.Clients.Office.Excel.Functions.SPG($A13, "IQ_AVG_DILUT_SHARES_OUT", H$3)</f>
        <v>NA</v>
      </c>
      <c r="I13" s="4" cm="1">
        <f t="array" ref="I13">_xll.SNL.Clients.Office.Excel.Functions.SPG($A13, "IQ_AVG_DILUT_SHARES_OUT", I$3)</f>
        <v>222800000</v>
      </c>
      <c r="J13" s="4" cm="1">
        <f t="array" ref="J13">_xll.SNL.Clients.Office.Excel.Functions.SPG($A13, "IQ_AVG_DILUT_SHARES_OUT", J$3)</f>
        <v>222700000</v>
      </c>
      <c r="K13" s="4" cm="1">
        <f t="array" ref="K13">_xll.SNL.Clients.Office.Excel.Functions.SPG($A13, "IQ_AVG_DILUT_SHARES_OUT", K$3)</f>
        <v>222600000</v>
      </c>
      <c r="L13" s="4" t="str" cm="1">
        <f t="array" ref="L13">_xll.SNL.Clients.Office.Excel.Functions.SPG($A13, "IQ_AVG_DILUT_SHARES_OUT", L$3)</f>
        <v>NA</v>
      </c>
      <c r="M13" s="4" cm="1">
        <f t="array" ref="M13">_xll.SNL.Clients.Office.Excel.Functions.SPG($A13, "IQ_AVG_DILUT_SHARES_OUT", M$3)</f>
        <v>222500000</v>
      </c>
      <c r="N13" s="4" cm="1">
        <f t="array" ref="N13">_xll.SNL.Clients.Office.Excel.Functions.SPG($A13, "IQ_AVG_DILUT_SHARES_OUT", N$3)</f>
        <v>222500000</v>
      </c>
      <c r="O13" s="4" cm="1">
        <f t="array" ref="O13">_xll.SNL.Clients.Office.Excel.Functions.SPG($A13, "IQ_AVG_DILUT_SHARES_OUT", O$3)</f>
        <v>222600000</v>
      </c>
      <c r="P13" s="4" cm="1">
        <f t="array" ref="P13">_xll.SNL.Clients.Office.Excel.Functions.SPG($A13, "IQ_AVG_DILUT_SHARES_OUT", P$3)</f>
        <v>222500000</v>
      </c>
      <c r="Q13" s="4" cm="1">
        <f t="array" ref="Q13">_xll.SNL.Clients.Office.Excel.Functions.SPG($A13, "IQ_AVG_DILUT_SHARES_OUT", Q$3)</f>
        <v>222500000</v>
      </c>
      <c r="R13" s="4" cm="1">
        <f t="array" ref="R13">_xll.SNL.Clients.Office.Excel.Functions.SPG($A13, "IQ_AVG_DILUT_SHARES_OUT", R$3)</f>
        <v>222500000</v>
      </c>
      <c r="S13" s="4" cm="1">
        <f t="array" ref="S13">_xll.SNL.Clients.Office.Excel.Functions.SPG($A13, "IQ_AVG_DILUT_SHARES_OUT", S$3)</f>
        <v>222600000</v>
      </c>
      <c r="T13" s="4" cm="1">
        <f t="array" ref="T13">_xll.SNL.Clients.Office.Excel.Functions.SPG($A13, "IQ_AVG_DILUT_SHARES_OUT", T$3)</f>
        <v>222600000</v>
      </c>
      <c r="U13" s="4" cm="1">
        <f t="array" ref="U13">_xll.SNL.Clients.Office.Excel.Functions.SPG($A13, "IQ_AVG_DILUT_SHARES_OUT", U$3)</f>
        <v>222400000</v>
      </c>
      <c r="V13" s="4" cm="1">
        <f t="array" ref="V13">_xll.SNL.Clients.Office.Excel.Functions.SPG($A13, "IQ_AVG_DILUT_SHARES_OUT", V$3)</f>
        <v>222300000</v>
      </c>
      <c r="W13" s="4" cm="1">
        <f t="array" ref="W13">_xll.SNL.Clients.Office.Excel.Functions.SPG($A13, "IQ_AVG_DILUT_SHARES_OUT", W$3)</f>
        <v>222200000</v>
      </c>
      <c r="X13" s="4" cm="1">
        <f t="array" ref="X13">_xll.SNL.Clients.Office.Excel.Functions.SPG($A13, "IQ_AVG_DILUT_SHARES_OUT", X$3)</f>
        <v>222100000</v>
      </c>
      <c r="Y13" s="4" cm="1">
        <f t="array" ref="Y13">_xll.SNL.Clients.Office.Excel.Functions.SPG($A13, "IQ_AVG_DILUT_SHARES_OUT", Y$3)</f>
        <v>221900000</v>
      </c>
      <c r="Z13" s="4" cm="1">
        <f t="array" ref="Z13">_xll.SNL.Clients.Office.Excel.Functions.SPG($A13, "IQ_AVG_DILUT_SHARES_OUT", Z$3)</f>
        <v>221400000</v>
      </c>
    </row>
    <row r="14" spans="1:26" x14ac:dyDescent="0.3">
      <c r="A14" s="11" t="s">
        <v>16</v>
      </c>
      <c r="B14" s="4" cm="1">
        <f t="array" ref="B14">_xll.SNL.Clients.Office.Excel.Functions.SPG($A14, "IQ_AVG_DILUT_SHARES_OUT", B$3)</f>
        <v>632000000</v>
      </c>
      <c r="C14" s="4" cm="1">
        <f t="array" ref="C14">_xll.SNL.Clients.Office.Excel.Functions.SPG($A14, "IQ_AVG_DILUT_SHARES_OUT", C$3)</f>
        <v>636000000</v>
      </c>
      <c r="D14" s="4" cm="1">
        <f t="array" ref="D14">_xll.SNL.Clients.Office.Excel.Functions.SPG($A14, "IQ_AVG_DILUT_SHARES_OUT", D$3)</f>
        <v>642000000</v>
      </c>
      <c r="E14" s="4" cm="1">
        <f t="array" ref="E14">_xll.SNL.Clients.Office.Excel.Functions.SPG($A14, "IQ_AVG_DILUT_SHARES_OUT", E$3)</f>
        <v>649000000</v>
      </c>
      <c r="F14" s="4" cm="1">
        <f t="array" ref="F14">_xll.SNL.Clients.Office.Excel.Functions.SPG($A14, "IQ_AVG_DILUT_SHARES_OUT", F$3)</f>
        <v>654000000</v>
      </c>
      <c r="G14" s="4" cm="1">
        <f t="array" ref="G14">_xll.SNL.Clients.Office.Excel.Functions.SPG($A14, "IQ_AVG_DILUT_SHARES_OUT", G$3)</f>
        <v>640000000</v>
      </c>
      <c r="H14" s="4" cm="1">
        <f t="array" ref="H14">_xll.SNL.Clients.Office.Excel.Functions.SPG($A14, "IQ_AVG_DILUT_SHARES_OUT", H$3)</f>
        <v>660000000</v>
      </c>
      <c r="I14" s="4" cm="1">
        <f t="array" ref="I14">_xll.SNL.Clients.Office.Excel.Functions.SPG($A14, "IQ_AVG_DILUT_SHARES_OUT", I$3)</f>
        <v>665000000</v>
      </c>
      <c r="J14" s="4" cm="1">
        <f t="array" ref="J14">_xll.SNL.Clients.Office.Excel.Functions.SPG($A14, "IQ_AVG_DILUT_SHARES_OUT", J$3)</f>
        <v>670000000</v>
      </c>
      <c r="K14" s="4" cm="1">
        <f t="array" ref="K14">_xll.SNL.Clients.Office.Excel.Functions.SPG($A14, "IQ_AVG_DILUT_SHARES_OUT", K$3)</f>
        <v>672000000</v>
      </c>
      <c r="L14" s="4" cm="1">
        <f t="array" ref="L14">_xll.SNL.Clients.Office.Excel.Functions.SPG($A14, "IQ_AVG_DILUT_SHARES_OUT", L$3)</f>
        <v>680000000</v>
      </c>
      <c r="M14" s="4" cm="1">
        <f t="array" ref="M14">_xll.SNL.Clients.Office.Excel.Functions.SPG($A14, "IQ_AVG_DILUT_SHARES_OUT", M$3)</f>
        <v>684000000</v>
      </c>
      <c r="N14" s="4" cm="1">
        <f t="array" ref="N14">_xll.SNL.Clients.Office.Excel.Functions.SPG($A14, "IQ_AVG_DILUT_SHARES_OUT", N$3)</f>
        <v>635000000</v>
      </c>
      <c r="O14" s="4" cm="1">
        <f t="array" ref="O14">_xll.SNL.Clients.Office.Excel.Functions.SPG($A14, "IQ_AVG_DILUT_SHARES_OUT", O$3)</f>
        <v>680896000</v>
      </c>
      <c r="P14" s="4" cm="1">
        <f t="array" ref="P14">_xll.SNL.Clients.Office.Excel.Functions.SPG($A14, "IQ_AVG_DILUT_SHARES_OUT", P$3)</f>
        <v>681916000</v>
      </c>
      <c r="Q14" s="4" cm="1">
        <f t="array" ref="Q14">_xll.SNL.Clients.Office.Excel.Functions.SPG($A14, "IQ_AVG_DILUT_SHARES_OUT", Q$3)</f>
        <v>611739000</v>
      </c>
      <c r="R14" s="4" cm="1">
        <f t="array" ref="R14">_xll.SNL.Clients.Office.Excel.Functions.SPG($A14, "IQ_AVG_DILUT_SHARES_OUT", R$3)</f>
        <v>600960000</v>
      </c>
      <c r="S14" s="4" cm="1">
        <f t="array" ref="S14">_xll.SNL.Clients.Office.Excel.Functions.SPG($A14, "IQ_AVG_DILUT_SHARES_OUT", S$3)</f>
        <v>345755000</v>
      </c>
      <c r="T14" s="4" cm="1">
        <f t="array" ref="T14">_xll.SNL.Clients.Office.Excel.Functions.SPG($A14, "IQ_AVG_DILUT_SHARES_OUT", T$3)</f>
        <v>299206000</v>
      </c>
      <c r="U14" s="4" cm="1">
        <f t="array" ref="U14">_xll.SNL.Clients.Office.Excel.Functions.SPG($A14, "IQ_AVG_DILUT_SHARES_OUT", U$3)</f>
        <v>263517000</v>
      </c>
      <c r="V14" s="4" cm="1">
        <f t="array" ref="V14">_xll.SNL.Clients.Office.Excel.Functions.SPG($A14, "IQ_AVG_DILUT_SHARES_OUT", V$3)</f>
        <v>262509000</v>
      </c>
      <c r="W14" s="4" cm="1">
        <f t="array" ref="W14">_xll.SNL.Clients.Office.Excel.Functions.SPG($A14, "IQ_AVG_DILUT_SHARES_OUT", W$3)</f>
        <v>262386000</v>
      </c>
      <c r="X14" s="4" cm="1">
        <f t="array" ref="X14">_xll.SNL.Clients.Office.Excel.Functions.SPG($A14, "IQ_AVG_DILUT_SHARES_OUT", X$3)</f>
        <v>259946000</v>
      </c>
      <c r="Y14" s="4" t="str" cm="1">
        <f t="array" ref="Y14">_xll.SNL.Clients.Office.Excel.Functions.SPG($A14, "IQ_AVG_DILUT_SHARES_OUT", Y$3)</f>
        <v>NA</v>
      </c>
      <c r="Z14" s="4" t="str" cm="1">
        <f t="array" ref="Z14">_xll.SNL.Clients.Office.Excel.Functions.SPG($A14, "IQ_AVG_DILUT_SHARES_OUT", Z$3)</f>
        <v>NA</v>
      </c>
    </row>
    <row r="15" spans="1:26" x14ac:dyDescent="0.3">
      <c r="A15" s="11" t="s">
        <v>17</v>
      </c>
      <c r="B15" s="4" cm="1">
        <f t="array" ref="B15">_xll.SNL.Clients.Office.Excel.Functions.SPG($A15, "IQ_AVG_DILUT_SHARES_OUT", B$3)</f>
        <v>151064000</v>
      </c>
      <c r="C15" s="4" cm="1">
        <f t="array" ref="C15">_xll.SNL.Clients.Office.Excel.Functions.SPG($A15, "IQ_AVG_DILUT_SHARES_OUT", C$3)</f>
        <v>153091000</v>
      </c>
      <c r="D15" s="4" cm="1">
        <f t="array" ref="D15">_xll.SNL.Clients.Office.Excel.Functions.SPG($A15, "IQ_AVG_DILUT_SHARES_OUT", D$3)</f>
        <v>153240000</v>
      </c>
      <c r="E15" s="4" cm="1">
        <f t="array" ref="E15">_xll.SNL.Clients.Office.Excel.Functions.SPG($A15, "IQ_AVG_DILUT_SHARES_OUT", E$3)</f>
        <v>153588000</v>
      </c>
      <c r="F15" s="4" cm="1">
        <f t="array" ref="F15">_xll.SNL.Clients.Office.Excel.Functions.SPG($A15, "IQ_AVG_DILUT_SHARES_OUT", F$3)</f>
        <v>157466000</v>
      </c>
      <c r="G15" s="4" cm="1">
        <f t="array" ref="G15">_xll.SNL.Clients.Office.Excel.Functions.SPG($A15, "IQ_AVG_DILUT_SHARES_OUT", G$3)</f>
        <v>157024000</v>
      </c>
      <c r="H15" s="4" cm="1">
        <f t="array" ref="H15">_xll.SNL.Clients.Office.Excel.Functions.SPG($A15, "IQ_AVG_DILUT_SHARES_OUT", H$3)</f>
        <v>154976000</v>
      </c>
      <c r="I15" s="4" cm="1">
        <f t="array" ref="I15">_xll.SNL.Clients.Office.Excel.Functions.SPG($A15, "IQ_AVG_DILUT_SHARES_OUT", I$3)</f>
        <v>153454000</v>
      </c>
      <c r="J15" s="4" cm="1">
        <f t="array" ref="J15">_xll.SNL.Clients.Office.Excel.Functions.SPG($A15, "IQ_AVG_DILUT_SHARES_OUT", J$3)</f>
        <v>156135000</v>
      </c>
      <c r="K15" s="4" cm="1">
        <f t="array" ref="K15">_xll.SNL.Clients.Office.Excel.Functions.SPG($A15, "IQ_AVG_DILUT_SHARES_OUT", K$3)</f>
        <v>157451000</v>
      </c>
      <c r="L15" s="4" cm="1">
        <f t="array" ref="L15">_xll.SNL.Clients.Office.Excel.Functions.SPG($A15, "IQ_AVG_DILUT_SHARES_OUT", L$3)</f>
        <v>159068000</v>
      </c>
      <c r="M15" s="4" cm="1">
        <f t="array" ref="M15">_xll.SNL.Clients.Office.Excel.Functions.SPG($A15, "IQ_AVG_DILUT_SHARES_OUT", M$3)</f>
        <v>161710000</v>
      </c>
      <c r="N15" s="4" cm="1">
        <f t="array" ref="N15">_xll.SNL.Clients.Office.Excel.Functions.SPG($A15, "IQ_AVG_DILUT_SHARES_OUT", N$3)</f>
        <v>163637000</v>
      </c>
      <c r="O15" s="4" cm="1">
        <f t="array" ref="O15">_xll.SNL.Clients.Office.Excel.Functions.SPG($A15, "IQ_AVG_DILUT_SHARES_OUT", O$3)</f>
        <v>164947000</v>
      </c>
      <c r="P15" s="4" cm="1">
        <f t="array" ref="P15">_xll.SNL.Clients.Office.Excel.Functions.SPG($A15, "IQ_AVG_DILUT_SHARES_OUT", P$3)</f>
        <v>166318000</v>
      </c>
      <c r="Q15" s="4" cm="1">
        <f t="array" ref="Q15">_xll.SNL.Clients.Office.Excel.Functions.SPG($A15, "IQ_AVG_DILUT_SHARES_OUT", Q$3)</f>
        <v>166263000</v>
      </c>
      <c r="R15" s="4" cm="1">
        <f t="array" ref="R15">_xll.SNL.Clients.Office.Excel.Functions.SPG($A15, "IQ_AVG_DILUT_SHARES_OUT", R$3)</f>
        <v>165688000</v>
      </c>
      <c r="S15" s="4" cm="1">
        <f t="array" ref="S15">_xll.SNL.Clients.Office.Excel.Functions.SPG($A15, "IQ_AVG_DILUT_SHARES_OUT", S$3)</f>
        <v>165879000</v>
      </c>
      <c r="T15" s="4" cm="1">
        <f t="array" ref="T15">_xll.SNL.Clients.Office.Excel.Functions.SPG($A15, "IQ_AVG_DILUT_SHARES_OUT", T$3)</f>
        <v>166519000</v>
      </c>
      <c r="U15" s="4" cm="1">
        <f t="array" ref="U15">_xll.SNL.Clients.Office.Excel.Functions.SPG($A15, "IQ_AVG_DILUT_SHARES_OUT", U$3)</f>
        <v>164768000</v>
      </c>
      <c r="V15" s="4" cm="1">
        <f t="array" ref="V15">_xll.SNL.Clients.Office.Excel.Functions.SPG($A15, "IQ_AVG_DILUT_SHARES_OUT", V$3)</f>
        <v>163684000</v>
      </c>
      <c r="W15" s="4" cm="1">
        <f t="array" ref="W15">_xll.SNL.Clients.Office.Excel.Functions.SPG($A15, "IQ_AVG_DILUT_SHARES_OUT", W$3)</f>
        <v>163930000</v>
      </c>
      <c r="X15" s="4" cm="1">
        <f t="array" ref="X15">_xll.SNL.Clients.Office.Excel.Functions.SPG($A15, "IQ_AVG_DILUT_SHARES_OUT", X$3)</f>
        <v>164558000</v>
      </c>
      <c r="Y15" s="4" cm="1">
        <f t="array" ref="Y15">_xll.SNL.Clients.Office.Excel.Functions.SPG($A15, "IQ_AVG_DILUT_SHARES_OUT", Y$3)</f>
        <v>165019000</v>
      </c>
      <c r="Z15" s="4" cm="1">
        <f t="array" ref="Z15">_xll.SNL.Clients.Office.Excel.Functions.SPG($A15, "IQ_AVG_DILUT_SHARES_OUT", Z$3)</f>
        <v>164787000</v>
      </c>
    </row>
    <row r="16" spans="1:26" x14ac:dyDescent="0.3">
      <c r="A16" s="11" t="s">
        <v>18</v>
      </c>
      <c r="B16" s="4" cm="1">
        <f t="array" ref="B16">_xll.SNL.Clients.Office.Excel.Functions.SPG($A16, "IQ_AVG_DILUT_SHARES_OUT", B$3)</f>
        <v>117603000</v>
      </c>
      <c r="C16" s="4" cm="1">
        <f t="array" ref="C16">_xll.SNL.Clients.Office.Excel.Functions.SPG($A16, "IQ_AVG_DILUT_SHARES_OUT", C$3)</f>
        <v>117723000</v>
      </c>
      <c r="D16" s="4" cm="1">
        <f t="array" ref="D16">_xll.SNL.Clients.Office.Excel.Functions.SPG($A16, "IQ_AVG_DILUT_SHARES_OUT", D$3)</f>
        <v>117535000</v>
      </c>
      <c r="E16" s="4" cm="1">
        <f t="array" ref="E16">_xll.SNL.Clients.Office.Excel.Functions.SPG($A16, "IQ_AVG_DILUT_SHARES_OUT", E$3)</f>
        <v>117528000</v>
      </c>
      <c r="F16" s="4" cm="1">
        <f t="array" ref="F16">_xll.SNL.Clients.Office.Excel.Functions.SPG($A16, "IQ_AVG_DILUT_SHARES_OUT", F$3)</f>
        <v>117451000</v>
      </c>
      <c r="G16" s="4" cm="1">
        <f t="array" ref="G16">_xll.SNL.Clients.Office.Excel.Functions.SPG($A16, "IQ_AVG_DILUT_SHARES_OUT", G$3)</f>
        <v>117354000</v>
      </c>
      <c r="H16" s="4" cm="1">
        <f t="array" ref="H16">_xll.SNL.Clients.Office.Excel.Functions.SPG($A16, "IQ_AVG_DILUT_SHARES_OUT", H$3)</f>
        <v>117783000</v>
      </c>
      <c r="I16" s="4" cm="1">
        <f t="array" ref="I16">_xll.SNL.Clients.Office.Excel.Functions.SPG($A16, "IQ_AVG_DILUT_SHARES_OUT", I$3)</f>
        <v>117769000</v>
      </c>
      <c r="J16" s="4" cm="1">
        <f t="array" ref="J16">_xll.SNL.Clients.Office.Excel.Functions.SPG($A16, "IQ_AVG_DILUT_SHARES_OUT", J$3)</f>
        <v>117841000</v>
      </c>
      <c r="K16" s="4" cm="1">
        <f t="array" ref="K16">_xll.SNL.Clients.Office.Excel.Functions.SPG($A16, "IQ_AVG_DILUT_SHARES_OUT", K$3)</f>
        <v>117925000</v>
      </c>
      <c r="L16" s="4" cm="1">
        <f t="array" ref="L16">_xll.SNL.Clients.Office.Excel.Functions.SPG($A16, "IQ_AVG_DILUT_SHARES_OUT", L$3)</f>
        <v>117869000</v>
      </c>
      <c r="M16" s="4" cm="1">
        <f t="array" ref="M16">_xll.SNL.Clients.Office.Excel.Functions.SPG($A16, "IQ_AVG_DILUT_SHARES_OUT", M$3)</f>
        <v>117724000</v>
      </c>
      <c r="N16" s="4" cm="1">
        <f t="array" ref="N16">_xll.SNL.Clients.Office.Excel.Functions.SPG($A16, "IQ_AVG_DILUT_SHARES_OUT", N$3)</f>
        <v>117653000</v>
      </c>
      <c r="O16" s="4" cm="1">
        <f t="array" ref="O16">_xll.SNL.Clients.Office.Excel.Functions.SPG($A16, "IQ_AVG_DILUT_SHARES_OUT", O$3)</f>
        <v>116999000</v>
      </c>
      <c r="P16" s="4" cm="1">
        <f t="array" ref="P16">_xll.SNL.Clients.Office.Excel.Functions.SPG($A16, "IQ_AVG_DILUT_SHARES_OUT", P$3)</f>
        <v>116965000</v>
      </c>
      <c r="Q16" s="4" cm="1">
        <f t="array" ref="Q16">_xll.SNL.Clients.Office.Excel.Functions.SPG($A16, "IQ_AVG_DILUT_SHARES_OUT", Q$3)</f>
        <v>117436000</v>
      </c>
      <c r="R16" s="4" cm="1">
        <f t="array" ref="R16">_xll.SNL.Clients.Office.Excel.Functions.SPG($A16, "IQ_AVG_DILUT_SHARES_OUT", R$3)</f>
        <v>113330000</v>
      </c>
      <c r="S16" s="4" cm="1">
        <f t="array" ref="S16">_xll.SNL.Clients.Office.Excel.Functions.SPG($A16, "IQ_AVG_DILUT_SHARES_OUT", S$3)</f>
        <v>107312000</v>
      </c>
      <c r="T16" s="4" cm="1">
        <f t="array" ref="T16">_xll.SNL.Clients.Office.Excel.Functions.SPG($A16, "IQ_AVG_DILUT_SHARES_OUT", T$3)</f>
        <v>106873000</v>
      </c>
      <c r="U16" s="4" cm="1">
        <f t="array" ref="U16">_xll.SNL.Clients.Office.Excel.Functions.SPG($A16, "IQ_AVG_DILUT_SHARES_OUT", U$3)</f>
        <v>106535000</v>
      </c>
      <c r="V16" s="4" cm="1">
        <f t="array" ref="V16">_xll.SNL.Clients.Office.Excel.Functions.SPG($A16, "IQ_AVG_DILUT_SHARES_OUT", V$3)</f>
        <v>106512000</v>
      </c>
      <c r="W16" s="4" cm="1">
        <f t="array" ref="W16">_xll.SNL.Clients.Office.Excel.Functions.SPG($A16, "IQ_AVG_DILUT_SHARES_OUT", W$3)</f>
        <v>106314000</v>
      </c>
      <c r="X16" s="4" cm="1">
        <f t="array" ref="X16">_xll.SNL.Clients.Office.Excel.Functions.SPG($A16, "IQ_AVG_DILUT_SHARES_OUT", X$3)</f>
        <v>106299000</v>
      </c>
      <c r="Y16" s="4" cm="1">
        <f t="array" ref="Y16">_xll.SNL.Clients.Office.Excel.Functions.SPG($A16, "IQ_AVG_DILUT_SHARES_OUT", Y$3)</f>
        <v>106316000</v>
      </c>
      <c r="Z16" s="4" cm="1">
        <f t="array" ref="Z16">_xll.SNL.Clients.Office.Excel.Functions.SPG($A16, "IQ_AVG_DILUT_SHARES_OUT", Z$3)</f>
        <v>106356000</v>
      </c>
    </row>
    <row r="17" spans="1:26" x14ac:dyDescent="0.3">
      <c r="A17" s="11" t="s">
        <v>19</v>
      </c>
      <c r="B17" s="4" cm="1">
        <f t="array" ref="B17">_xll.SNL.Clients.Office.Excel.Functions.SPG($A17, "IQ_AVG_DILUT_SHARES_OUT", B$3)</f>
        <v>170522000</v>
      </c>
      <c r="C17" s="4" cm="1">
        <f t="array" ref="C17">_xll.SNL.Clients.Office.Excel.Functions.SPG($A17, "IQ_AVG_DILUT_SHARES_OUT", C$3)</f>
        <v>172262000</v>
      </c>
      <c r="D17" s="4" cm="1">
        <f t="array" ref="D17">_xll.SNL.Clients.Office.Excel.Functions.SPG($A17, "IQ_AVG_DILUT_SHARES_OUT", D$3)</f>
        <v>172058000</v>
      </c>
      <c r="E17" s="4" cm="1">
        <f t="array" ref="E17">_xll.SNL.Clients.Office.Excel.Functions.SPG($A17, "IQ_AVG_DILUT_SHARES_OUT", E$3)</f>
        <v>172013000</v>
      </c>
      <c r="F17" s="4" cm="1">
        <f t="array" ref="F17">_xll.SNL.Clients.Office.Excel.Functions.SPG($A17, "IQ_AVG_DILUT_SHARES_OUT", F$3)</f>
        <v>171949000</v>
      </c>
      <c r="G17" s="4" cm="1">
        <f t="array" ref="G17">_xll.SNL.Clients.Office.Excel.Functions.SPG($A17, "IQ_AVG_DILUT_SHARES_OUT", G$3)</f>
        <v>171096000</v>
      </c>
      <c r="H17" s="4" cm="1">
        <f t="array" ref="H17">_xll.SNL.Clients.Office.Excel.Functions.SPG($A17, "IQ_AVG_DILUT_SHARES_OUT", H$3)</f>
        <v>170890000</v>
      </c>
      <c r="I17" s="4" cm="1">
        <f t="array" ref="I17">_xll.SNL.Clients.Office.Excel.Functions.SPG($A17, "IQ_AVG_DILUT_SHARES_OUT", I$3)</f>
        <v>170864000</v>
      </c>
      <c r="J17" s="4" cm="1">
        <f t="array" ref="J17">_xll.SNL.Clients.Office.Excel.Functions.SPG($A17, "IQ_AVG_DILUT_SHARES_OUT", J$3)</f>
        <v>170784000</v>
      </c>
      <c r="K17" s="4" cm="1">
        <f t="array" ref="K17">_xll.SNL.Clients.Office.Excel.Functions.SPG($A17, "IQ_AVG_DILUT_SHARES_OUT", K$3)</f>
        <v>165393000</v>
      </c>
      <c r="L17" s="4" cm="1">
        <f t="array" ref="L17">_xll.SNL.Clients.Office.Excel.Functions.SPG($A17, "IQ_AVG_DILUT_SHARES_OUT", L$3)</f>
        <v>161554000</v>
      </c>
      <c r="M17" s="4" cm="1">
        <f t="array" ref="M17">_xll.SNL.Clients.Office.Excel.Functions.SPG($A17, "IQ_AVG_DILUT_SHARES_OUT", M$3)</f>
        <v>161448000</v>
      </c>
      <c r="N17" s="4" cm="1">
        <f t="array" ref="N17">_xll.SNL.Clients.Office.Excel.Functions.SPG($A17, "IQ_AVG_DILUT_SHARES_OUT", N$3)</f>
        <v>158198000</v>
      </c>
      <c r="O17" s="4" cm="1">
        <f t="array" ref="O17">_xll.SNL.Clients.Office.Excel.Functions.SPG($A17, "IQ_AVG_DILUT_SHARES_OUT", O$3)</f>
        <v>154307000</v>
      </c>
      <c r="P17" s="4" cm="1">
        <f t="array" ref="P17">_xll.SNL.Clients.Office.Excel.Functions.SPG($A17, "IQ_AVG_DILUT_SHARES_OUT", P$3)</f>
        <v>151561000</v>
      </c>
      <c r="Q17" s="4" cm="1">
        <f t="array" ref="Q17">_xll.SNL.Clients.Office.Excel.Functions.SPG($A17, "IQ_AVG_DILUT_SHARES_OUT", Q$3)</f>
        <v>146058000</v>
      </c>
      <c r="R17" s="4" cm="1">
        <f t="array" ref="R17">_xll.SNL.Clients.Office.Excel.Functions.SPG($A17, "IQ_AVG_DILUT_SHARES_OUT", R$3)</f>
        <v>137734000</v>
      </c>
      <c r="S17" s="4" cm="1">
        <f t="array" ref="S17">_xll.SNL.Clients.Office.Excel.Functions.SPG($A17, "IQ_AVG_DILUT_SHARES_OUT", S$3)</f>
        <v>133827000</v>
      </c>
      <c r="T17" s="4" cm="1">
        <f t="array" ref="T17">_xll.SNL.Clients.Office.Excel.Functions.SPG($A17, "IQ_AVG_DILUT_SHARES_OUT", T$3)</f>
        <v>125828000</v>
      </c>
      <c r="U17" s="4" cm="1">
        <f t="array" ref="U17">_xll.SNL.Clients.Office.Excel.Functions.SPG($A17, "IQ_AVG_DILUT_SHARES_OUT", U$3)</f>
        <v>124467000</v>
      </c>
      <c r="V17" s="4" cm="1">
        <f t="array" ref="V17">_xll.SNL.Clients.Office.Excel.Functions.SPG($A17, "IQ_AVG_DILUT_SHARES_OUT", V$3)</f>
        <v>121786000</v>
      </c>
      <c r="W17" s="4" cm="1">
        <f t="array" ref="W17">_xll.SNL.Clients.Office.Excel.Functions.SPG($A17, "IQ_AVG_DILUT_SHARES_OUT", W$3)</f>
        <v>114974000</v>
      </c>
      <c r="X17" s="4" cm="1">
        <f t="array" ref="X17">_xll.SNL.Clients.Office.Excel.Functions.SPG($A17, "IQ_AVG_DILUT_SHARES_OUT", X$3)</f>
        <v>112120000</v>
      </c>
      <c r="Y17" s="4" cm="1">
        <f t="array" ref="Y17">_xll.SNL.Clients.Office.Excel.Functions.SPG($A17, "IQ_AVG_DILUT_SHARES_OUT", Y$3)</f>
        <v>111501000</v>
      </c>
      <c r="Z17" s="4" cm="1">
        <f t="array" ref="Z17">_xll.SNL.Clients.Office.Excel.Functions.SPG($A17, "IQ_AVG_DILUT_SHARES_OUT", Z$3)</f>
        <v>111054000</v>
      </c>
    </row>
    <row r="18" spans="1:26" x14ac:dyDescent="0.3">
      <c r="A18" s="11" t="s">
        <v>20</v>
      </c>
      <c r="B18" s="4" cm="1">
        <f t="array" ref="B18">_xll.SNL.Clients.Office.Excel.Functions.SPG($A18, "IQ_AVG_DILUT_SHARES_OUT", B$3)</f>
        <v>73615000</v>
      </c>
      <c r="C18" s="4" cm="1">
        <f t="array" ref="C18">_xll.SNL.Clients.Office.Excel.Functions.SPG($A18, "IQ_AVG_DILUT_SHARES_OUT", C$3)</f>
        <v>74465000</v>
      </c>
      <c r="D18" s="4" cm="1">
        <f t="array" ref="D18">_xll.SNL.Clients.Office.Excel.Functions.SPG($A18, "IQ_AVG_DILUT_SHARES_OUT", D$3)</f>
        <v>74757000</v>
      </c>
      <c r="E18" s="4" cm="1">
        <f t="array" ref="E18">_xll.SNL.Clients.Office.Excel.Functions.SPG($A18, "IQ_AVG_DILUT_SHARES_OUT", E$3)</f>
        <v>75223000</v>
      </c>
      <c r="F18" s="4" cm="1">
        <f t="array" ref="F18">_xll.SNL.Clients.Office.Excel.Functions.SPG($A18, "IQ_AVG_DILUT_SHARES_OUT", F$3)</f>
        <v>75322000</v>
      </c>
      <c r="G18" s="4" cm="1">
        <f t="array" ref="G18">_xll.SNL.Clients.Office.Excel.Functions.SPG($A18, "IQ_AVG_DILUT_SHARES_OUT", G$3)</f>
        <v>75802000</v>
      </c>
      <c r="H18" s="4" cm="1">
        <f t="array" ref="H18">_xll.SNL.Clients.Office.Excel.Functions.SPG($A18, "IQ_AVG_DILUT_SHARES_OUT", H$3)</f>
        <v>76826000</v>
      </c>
      <c r="I18" s="4" cm="1">
        <f t="array" ref="I18">_xll.SNL.Clients.Office.Excel.Functions.SPG($A18, "IQ_AVG_DILUT_SHARES_OUT", I$3)</f>
        <v>76689000</v>
      </c>
      <c r="J18" s="4" cm="1">
        <f t="array" ref="J18">_xll.SNL.Clients.Office.Excel.Functions.SPG($A18, "IQ_AVG_DILUT_SHARES_OUT", J$3)</f>
        <v>77111000</v>
      </c>
      <c r="K18" s="4" cm="1">
        <f t="array" ref="K18">_xll.SNL.Clients.Office.Excel.Functions.SPG($A18, "IQ_AVG_DILUT_SHARES_OUT", K$3)</f>
        <v>77683000</v>
      </c>
      <c r="L18" s="4" cm="1">
        <f t="array" ref="L18">_xll.SNL.Clients.Office.Excel.Functions.SPG($A18, "IQ_AVG_DILUT_SHARES_OUT", L$3)</f>
        <v>78237000</v>
      </c>
      <c r="M18" s="4" cm="1">
        <f t="array" ref="M18">_xll.SNL.Clients.Office.Excel.Functions.SPG($A18, "IQ_AVG_DILUT_SHARES_OUT", M$3)</f>
        <v>78545000</v>
      </c>
      <c r="N18" s="4" cm="1">
        <f t="array" ref="N18">_xll.SNL.Clients.Office.Excel.Functions.SPG($A18, "IQ_AVG_DILUT_SHARES_OUT", N$3)</f>
        <v>79193000</v>
      </c>
      <c r="O18" s="4" cm="1">
        <f t="array" ref="O18">_xll.SNL.Clients.Office.Excel.Functions.SPG($A18, "IQ_AVG_DILUT_SHARES_OUT", O$3)</f>
        <v>79431000</v>
      </c>
      <c r="P18" s="4" cm="1">
        <f t="array" ref="P18">_xll.SNL.Clients.Office.Excel.Functions.SPG($A18, "IQ_AVG_DILUT_SHARES_OUT", P$3)</f>
        <v>79516000</v>
      </c>
      <c r="Q18" s="4" cm="1">
        <f t="array" ref="Q18">_xll.SNL.Clients.Office.Excel.Functions.SPG($A18, "IQ_AVG_DILUT_SHARES_OUT", Q$3)</f>
        <v>79638000</v>
      </c>
      <c r="R18" s="4" cm="1">
        <f t="array" ref="R18">_xll.SNL.Clients.Office.Excel.Functions.SPG($A18, "IQ_AVG_DILUT_SHARES_OUT", R$3)</f>
        <v>79798000</v>
      </c>
      <c r="S18" s="4" cm="1">
        <f t="array" ref="S18">_xll.SNL.Clients.Office.Excel.Functions.SPG($A18, "IQ_AVG_DILUT_SHARES_OUT", S$3)</f>
        <v>79505000</v>
      </c>
      <c r="T18" s="4" cm="1">
        <f t="array" ref="T18">_xll.SNL.Clients.Office.Excel.Functions.SPG($A18, "IQ_AVG_DILUT_SHARES_OUT", T$3)</f>
        <v>79163000</v>
      </c>
      <c r="U18" s="4" cm="1">
        <f t="array" ref="U18">_xll.SNL.Clients.Office.Excel.Functions.SPG($A18, "IQ_AVG_DILUT_SHARES_OUT", U$3)</f>
        <v>78769000</v>
      </c>
      <c r="V18" s="4" cm="1">
        <f t="array" ref="V18">_xll.SNL.Clients.Office.Excel.Functions.SPG($A18, "IQ_AVG_DILUT_SHARES_OUT", V$3)</f>
        <v>79028000</v>
      </c>
      <c r="W18" s="4" cm="1">
        <f t="array" ref="W18">_xll.SNL.Clients.Office.Excel.Functions.SPG($A18, "IQ_AVG_DILUT_SHARES_OUT", W$3)</f>
        <v>79137000</v>
      </c>
      <c r="X18" s="4" cm="1">
        <f t="array" ref="X18">_xll.SNL.Clients.Office.Excel.Functions.SPG($A18, "IQ_AVG_DILUT_SHARES_OUT", X$3)</f>
        <v>79825000</v>
      </c>
      <c r="Y18" s="4" cm="1">
        <f t="array" ref="Y18">_xll.SNL.Clients.Office.Excel.Functions.SPG($A18, "IQ_AVG_DILUT_SHARES_OUT", Y$3)</f>
        <v>80590000</v>
      </c>
      <c r="Z18" s="4" cm="1">
        <f t="array" ref="Z18">_xll.SNL.Clients.Office.Excel.Functions.SPG($A18, "IQ_AVG_DILUT_SHARES_OUT", Z$3)</f>
        <v>80687000</v>
      </c>
    </row>
    <row r="19" spans="1:26" x14ac:dyDescent="0.3">
      <c r="A19" s="11" t="s">
        <v>21</v>
      </c>
      <c r="B19" s="4" cm="1">
        <f t="array" ref="B19">_xll.SNL.Clients.Office.Excel.Functions.SPG($A19, "IQ_AVG_DILUT_SHARES_OUT", B$3)</f>
        <v>86700000</v>
      </c>
      <c r="C19" s="4" cm="1">
        <f t="array" ref="C19">_xll.SNL.Clients.Office.Excel.Functions.SPG($A19, "IQ_AVG_DILUT_SHARES_OUT", C$3)</f>
        <v>87200000</v>
      </c>
      <c r="D19" s="4" cm="1">
        <f t="array" ref="D19">_xll.SNL.Clients.Office.Excel.Functions.SPG($A19, "IQ_AVG_DILUT_SHARES_OUT", D$3)</f>
        <v>87600000</v>
      </c>
      <c r="E19" s="4" cm="1">
        <f t="array" ref="E19">_xll.SNL.Clients.Office.Excel.Functions.SPG($A19, "IQ_AVG_DILUT_SHARES_OUT", E$3)</f>
        <v>87700000</v>
      </c>
      <c r="F19" s="4" cm="1">
        <f t="array" ref="F19">_xll.SNL.Clients.Office.Excel.Functions.SPG($A19, "IQ_AVG_DILUT_SHARES_OUT", F$3)</f>
        <v>88100000</v>
      </c>
      <c r="G19" s="4" cm="1">
        <f t="array" ref="G19">_xll.SNL.Clients.Office.Excel.Functions.SPG($A19, "IQ_AVG_DILUT_SHARES_OUT", G$3)</f>
        <v>88200000</v>
      </c>
      <c r="H19" s="4" cm="1">
        <f t="array" ref="H19">_xll.SNL.Clients.Office.Excel.Functions.SPG($A19, "IQ_AVG_DILUT_SHARES_OUT", H$3)</f>
        <v>88200000</v>
      </c>
      <c r="I19" s="4" cm="1">
        <f t="array" ref="I19">_xll.SNL.Clients.Office.Excel.Functions.SPG($A19, "IQ_AVG_DILUT_SHARES_OUT", I$3)</f>
        <v>88300000</v>
      </c>
      <c r="J19" s="4" cm="1">
        <f t="array" ref="J19">_xll.SNL.Clients.Office.Excel.Functions.SPG($A19, "IQ_AVG_DILUT_SHARES_OUT", J$3)</f>
        <v>88400000</v>
      </c>
      <c r="K19" s="4" cm="1">
        <f t="array" ref="K19">_xll.SNL.Clients.Office.Excel.Functions.SPG($A19, "IQ_AVG_DILUT_SHARES_OUT", K$3)</f>
        <v>88300000</v>
      </c>
      <c r="L19" s="4" cm="1">
        <f t="array" ref="L19">_xll.SNL.Clients.Office.Excel.Functions.SPG($A19, "IQ_AVG_DILUT_SHARES_OUT", L$3)</f>
        <v>88200000</v>
      </c>
      <c r="M19" s="4" cm="1">
        <f t="array" ref="M19">_xll.SNL.Clients.Office.Excel.Functions.SPG($A19, "IQ_AVG_DILUT_SHARES_OUT", M$3)</f>
        <v>88200000</v>
      </c>
      <c r="N19" s="4" cm="1">
        <f t="array" ref="N19">_xll.SNL.Clients.Office.Excel.Functions.SPG($A19, "IQ_AVG_DILUT_SHARES_OUT", N$3)</f>
        <v>88600000</v>
      </c>
      <c r="O19" s="4" cm="1">
        <f t="array" ref="O19">_xll.SNL.Clients.Office.Excel.Functions.SPG($A19, "IQ_AVG_DILUT_SHARES_OUT", O$3)</f>
        <v>89700000</v>
      </c>
      <c r="P19" s="4" cm="1">
        <f t="array" ref="P19">_xll.SNL.Clients.Office.Excel.Functions.SPG($A19, "IQ_AVG_DILUT_SHARES_OUT", P$3)</f>
        <v>90300000</v>
      </c>
      <c r="Q19" s="4" cm="1">
        <f t="array" ref="Q19">_xll.SNL.Clients.Office.Excel.Functions.SPG($A19, "IQ_AVG_DILUT_SHARES_OUT", Q$3)</f>
        <v>90600000</v>
      </c>
      <c r="R19" s="4" cm="1">
        <f t="array" ref="R19">_xll.SNL.Clients.Office.Excel.Functions.SPG($A19, "IQ_AVG_DILUT_SHARES_OUT", R$3)</f>
        <v>91200000</v>
      </c>
      <c r="S19" s="4" cm="1">
        <f t="array" ref="S19">_xll.SNL.Clients.Office.Excel.Functions.SPG($A19, "IQ_AVG_DILUT_SHARES_OUT", S$3)</f>
        <v>92300000</v>
      </c>
      <c r="T19" s="4" cm="1">
        <f t="array" ref="T19">_xll.SNL.Clients.Office.Excel.Functions.SPG($A19, "IQ_AVG_DILUT_SHARES_OUT", T$3)</f>
        <v>92700000</v>
      </c>
      <c r="U19" s="4" cm="1">
        <f t="array" ref="U19">_xll.SNL.Clients.Office.Excel.Functions.SPG($A19, "IQ_AVG_DILUT_SHARES_OUT", U$3)</f>
        <v>92700000</v>
      </c>
      <c r="V19" s="4" cm="1">
        <f t="array" ref="V19">_xll.SNL.Clients.Office.Excel.Functions.SPG($A19, "IQ_AVG_DILUT_SHARES_OUT", V$3)</f>
        <v>93300000</v>
      </c>
      <c r="W19" s="4" cm="1">
        <f t="array" ref="W19">_xll.SNL.Clients.Office.Excel.Functions.SPG($A19, "IQ_AVG_DILUT_SHARES_OUT", W$3)</f>
        <v>93700000</v>
      </c>
      <c r="X19" s="4" cm="1">
        <f t="array" ref="X19">_xll.SNL.Clients.Office.Excel.Functions.SPG($A19, "IQ_AVG_DILUT_SHARES_OUT", X$3)</f>
        <v>94000000</v>
      </c>
      <c r="Y19" s="4" cm="1">
        <f t="array" ref="Y19">_xll.SNL.Clients.Office.Excel.Functions.SPG($A19, "IQ_AVG_DILUT_SHARES_OUT", Y$3)</f>
        <v>94500000</v>
      </c>
      <c r="Z19" s="4" cm="1">
        <f t="array" ref="Z19">_xll.SNL.Clients.Office.Excel.Functions.SPG($A19, "IQ_AVG_DILUT_SHARES_OUT", Z$3)</f>
        <v>95100000</v>
      </c>
    </row>
    <row r="20" spans="1:26" x14ac:dyDescent="0.3">
      <c r="A20" s="11" t="s">
        <v>22</v>
      </c>
      <c r="B20" s="4" cm="1">
        <f t="array" ref="B20">_xll.SNL.Clients.Office.Excel.Functions.SPG($A20, "IQ_AVG_DILUT_SHARES_OUT", B$3)</f>
        <v>257200000</v>
      </c>
      <c r="C20" s="4" cm="1">
        <f t="array" ref="C20">_xll.SNL.Clients.Office.Excel.Functions.SPG($A20, "IQ_AVG_DILUT_SHARES_OUT", C$3)</f>
        <v>257200000</v>
      </c>
      <c r="D20" s="4" cm="1">
        <f t="array" ref="D20">_xll.SNL.Clients.Office.Excel.Functions.SPG($A20, "IQ_AVG_DILUT_SHARES_OUT", D$3)</f>
        <v>256900000</v>
      </c>
      <c r="E20" s="4" cm="1">
        <f t="array" ref="E20">_xll.SNL.Clients.Office.Excel.Functions.SPG($A20, "IQ_AVG_DILUT_SHARES_OUT", E$3)</f>
        <v>256700000</v>
      </c>
      <c r="F20" s="4" cm="1">
        <f t="array" ref="F20">_xll.SNL.Clients.Office.Excel.Functions.SPG($A20, "IQ_AVG_DILUT_SHARES_OUT", F$3)</f>
        <v>256500000</v>
      </c>
      <c r="G20" s="4" cm="1">
        <f t="array" ref="G20">_xll.SNL.Clients.Office.Excel.Functions.SPG($A20, "IQ_AVG_DILUT_SHARES_OUT", G$3)</f>
        <v>256000000</v>
      </c>
      <c r="H20" s="4" cm="1">
        <f t="array" ref="H20">_xll.SNL.Clients.Office.Excel.Functions.SPG($A20, "IQ_AVG_DILUT_SHARES_OUT", H$3)</f>
        <v>253800000</v>
      </c>
      <c r="I20" s="4" cm="1">
        <f t="array" ref="I20">_xll.SNL.Clients.Office.Excel.Functions.SPG($A20, "IQ_AVG_DILUT_SHARES_OUT", I$3)</f>
        <v>251900000</v>
      </c>
      <c r="J20" s="4" cm="1">
        <f t="array" ref="J20">_xll.SNL.Clients.Office.Excel.Functions.SPG($A20, "IQ_AVG_DILUT_SHARES_OUT", J$3)</f>
        <v>251400000</v>
      </c>
      <c r="K20" s="4" cm="1">
        <f t="array" ref="K20">_xll.SNL.Clients.Office.Excel.Functions.SPG($A20, "IQ_AVG_DILUT_SHARES_OUT", K$3)</f>
        <v>251400000</v>
      </c>
      <c r="L20" s="4" cm="1">
        <f t="array" ref="L20">_xll.SNL.Clients.Office.Excel.Functions.SPG($A20, "IQ_AVG_DILUT_SHARES_OUT", L$3)</f>
        <v>251300000</v>
      </c>
      <c r="M20" s="4" cm="1">
        <f t="array" ref="M20">_xll.SNL.Clients.Office.Excel.Functions.SPG($A20, "IQ_AVG_DILUT_SHARES_OUT", M$3)</f>
        <v>251100000</v>
      </c>
      <c r="N20" s="4" cm="1">
        <f t="array" ref="N20">_xll.SNL.Clients.Office.Excel.Functions.SPG($A20, "IQ_AVG_DILUT_SHARES_OUT", N$3)</f>
        <v>250900000</v>
      </c>
      <c r="O20" s="4" cm="1">
        <f t="array" ref="O20">_xll.SNL.Clients.Office.Excel.Functions.SPG($A20, "IQ_AVG_DILUT_SHARES_OUT", O$3)</f>
        <v>251100000</v>
      </c>
      <c r="P20" s="4" cm="1">
        <f t="array" ref="P20">_xll.SNL.Clients.Office.Excel.Functions.SPG($A20, "IQ_AVG_DILUT_SHARES_OUT", P$3)</f>
        <v>250800000</v>
      </c>
      <c r="Q20" s="4" cm="1">
        <f t="array" ref="Q20">_xll.SNL.Clients.Office.Excel.Functions.SPG($A20, "IQ_AVG_DILUT_SHARES_OUT", Q$3)</f>
        <v>250600000</v>
      </c>
      <c r="R20" s="4" cm="1">
        <f t="array" ref="R20">_xll.SNL.Clients.Office.Excel.Functions.SPG($A20, "IQ_AVG_DILUT_SHARES_OUT", R$3)</f>
        <v>250400000</v>
      </c>
      <c r="S20" s="4" cm="1">
        <f t="array" ref="S20">_xll.SNL.Clients.Office.Excel.Functions.SPG($A20, "IQ_AVG_DILUT_SHARES_OUT", S$3)</f>
        <v>250300000</v>
      </c>
      <c r="T20" s="4" cm="1">
        <f t="array" ref="T20">_xll.SNL.Clients.Office.Excel.Functions.SPG($A20, "IQ_AVG_DILUT_SHARES_OUT", T$3)</f>
        <v>250000000</v>
      </c>
      <c r="U20" s="4" cm="1">
        <f t="array" ref="U20">_xll.SNL.Clients.Office.Excel.Functions.SPG($A20, "IQ_AVG_DILUT_SHARES_OUT", U$3)</f>
        <v>249800000</v>
      </c>
      <c r="V20" s="4" cm="1">
        <f t="array" ref="V20">_xll.SNL.Clients.Office.Excel.Functions.SPG($A20, "IQ_AVG_DILUT_SHARES_OUT", V$3)</f>
        <v>244600000</v>
      </c>
      <c r="W20" s="4" cm="1">
        <f t="array" ref="W20">_xll.SNL.Clients.Office.Excel.Functions.SPG($A20, "IQ_AVG_DILUT_SHARES_OUT", W$3)</f>
        <v>241400000</v>
      </c>
      <c r="X20" s="4" cm="1">
        <f t="array" ref="X20">_xll.SNL.Clients.Office.Excel.Functions.SPG($A20, "IQ_AVG_DILUT_SHARES_OUT", X$3)</f>
        <v>239900000</v>
      </c>
      <c r="Y20" s="4" cm="1">
        <f t="array" ref="Y20">_xll.SNL.Clients.Office.Excel.Functions.SPG($A20, "IQ_AVG_DILUT_SHARES_OUT", Y$3)</f>
        <v>238100000</v>
      </c>
      <c r="Z20" s="4" cm="1">
        <f t="array" ref="Z20">_xll.SNL.Clients.Office.Excel.Functions.SPG($A20, "IQ_AVG_DILUT_SHARES_OUT", Z$3)</f>
        <v>236600000</v>
      </c>
    </row>
    <row r="21" spans="1:26" x14ac:dyDescent="0.3">
      <c r="A21" s="11" t="s">
        <v>23</v>
      </c>
      <c r="B21" s="4" cm="1">
        <f t="array" ref="B21">_xll.SNL.Clients.Office.Excel.Functions.SPG($A21, "IQ_AVG_DILUT_SHARES_OUT", B$3)</f>
        <v>12291000000</v>
      </c>
      <c r="C21" s="4" cm="1">
        <f t="array" ref="C21">_xll.SNL.Clients.Office.Excel.Functions.SPG($A21, "IQ_AVG_DILUT_SHARES_OUT", C$3)</f>
        <v>12348000000</v>
      </c>
      <c r="D21" s="4" cm="1">
        <f t="array" ref="D21">_xll.SNL.Clients.Office.Excel.Functions.SPG($A21, "IQ_AVG_DILUT_SHARES_OUT", D$3)</f>
        <v>12419000000</v>
      </c>
      <c r="E21" s="4" cm="1">
        <f t="array" ref="E21">_xll.SNL.Clients.Office.Excel.Functions.SPG($A21, "IQ_AVG_DILUT_SHARES_OUT", E$3)</f>
        <v>12495000000</v>
      </c>
      <c r="F21" s="4" cm="1">
        <f t="array" ref="F21">_xll.SNL.Clients.Office.Excel.Functions.SPG($A21, "IQ_AVG_DILUT_SHARES_OUT", F$3)</f>
        <v>12527000000</v>
      </c>
      <c r="G21" s="4" cm="1">
        <f t="array" ref="G21">_xll.SNL.Clients.Office.Excel.Functions.SPG($A21, "IQ_AVG_DILUT_SHARES_OUT", G$3)</f>
        <v>12602000000</v>
      </c>
      <c r="H21" s="4" cm="1">
        <f t="array" ref="H21">_xll.SNL.Clients.Office.Excel.Functions.SPG($A21, "IQ_AVG_DILUT_SHARES_OUT", H$3)</f>
        <v>12696000000</v>
      </c>
      <c r="I21" s="4" cm="1">
        <f t="array" ref="I21">_xll.SNL.Clients.Office.Excel.Functions.SPG($A21, "IQ_AVG_DILUT_SHARES_OUT", I$3)</f>
        <v>12764000000</v>
      </c>
      <c r="J21" s="4" cm="1">
        <f t="array" ref="J21">_xll.SNL.Clients.Office.Excel.Functions.SPG($A21, "IQ_AVG_DILUT_SHARES_OUT", J$3)</f>
        <v>12823000000</v>
      </c>
      <c r="K21" s="4" cm="1">
        <f t="array" ref="K21">_xll.SNL.Clients.Office.Excel.Functions.SPG($A21, "IQ_AVG_DILUT_SHARES_OUT", K$3)</f>
        <v>12947000000</v>
      </c>
      <c r="L21" s="4" cm="1">
        <f t="array" ref="L21">_xll.SNL.Clients.Office.Excel.Functions.SPG($A21, "IQ_AVG_DILUT_SHARES_OUT", L$3)</f>
        <v>13097000000</v>
      </c>
      <c r="M21" s="4" cm="1">
        <f t="array" ref="M21">_xll.SNL.Clients.Office.Excel.Functions.SPG($A21, "IQ_AVG_DILUT_SHARES_OUT", M$3)</f>
        <v>13239000000</v>
      </c>
      <c r="N21" s="4" cm="1">
        <f t="array" ref="N21">_xll.SNL.Clients.Office.Excel.Functions.SPG($A21, "IQ_AVG_DILUT_SHARES_OUT", N$3)</f>
        <v>13351000000</v>
      </c>
      <c r="O21" s="4" cm="1">
        <f t="array" ref="O21">_xll.SNL.Clients.Office.Excel.Functions.SPG($A21, "IQ_AVG_DILUT_SHARES_OUT", O$3)</f>
        <v>13449860000</v>
      </c>
      <c r="P21" s="4" cm="1">
        <f t="array" ref="P21">_xll.SNL.Clients.Office.Excel.Functions.SPG($A21, "IQ_AVG_DILUT_SHARES_OUT", P$3)</f>
        <v>13530000000</v>
      </c>
      <c r="Q21" s="4" cm="1">
        <f t="array" ref="Q21">_xll.SNL.Clients.Office.Excel.Functions.SPG($A21, "IQ_AVG_DILUT_SHARES_OUT", Q$3)</f>
        <v>13592000000</v>
      </c>
      <c r="R21" s="4" cm="1">
        <f t="array" ref="R21">_xll.SNL.Clients.Office.Excel.Functions.SPG($A21, "IQ_AVG_DILUT_SHARES_OUT", R$3)</f>
        <v>13641420000</v>
      </c>
      <c r="S21" s="4" cm="1">
        <f t="array" ref="S21">_xll.SNL.Clients.Office.Excel.Functions.SPG($A21, "IQ_AVG_DILUT_SHARES_OUT", S$3)</f>
        <v>13659380000</v>
      </c>
      <c r="T21" s="4" cm="1">
        <f t="array" ref="T21">_xll.SNL.Clients.Office.Excel.Functions.SPG($A21, "IQ_AVG_DILUT_SHARES_OUT", T$3)</f>
        <v>13717020000</v>
      </c>
      <c r="U21" s="4" cm="1">
        <f t="array" ref="U21">_xll.SNL.Clients.Office.Excel.Functions.SPG($A21, "IQ_AVG_DILUT_SHARES_OUT", U$3)</f>
        <v>13740480000</v>
      </c>
      <c r="V21" s="4" cm="1">
        <f t="array" ref="V21">_xll.SNL.Clients.Office.Excel.Functions.SPG($A21, "IQ_AVG_DILUT_SHARES_OUT", V$3)</f>
        <v>13845340000</v>
      </c>
      <c r="W21" s="4" cm="1">
        <f t="array" ref="W21">_xll.SNL.Clients.Office.Excel.Functions.SPG($A21, "IQ_AVG_DILUT_SHARES_OUT", W$3)</f>
        <v>13903880000</v>
      </c>
      <c r="X21" s="4" cm="1">
        <f t="array" ref="X21">_xll.SNL.Clients.Office.Excel.Functions.SPG($A21, "IQ_AVG_DILUT_SHARES_OUT", X$3)</f>
        <v>13963980000</v>
      </c>
      <c r="Y21" s="4" cm="1">
        <f t="array" ref="Y21">_xll.SNL.Clients.Office.Excel.Functions.SPG($A21, "IQ_AVG_DILUT_SHARES_OUT", Y$3)</f>
        <v>13999080000</v>
      </c>
      <c r="Z21" s="4" cm="1">
        <f t="array" ref="Z21">_xll.SNL.Clients.Office.Excel.Functions.SPG($A21, "IQ_AVG_DILUT_SHARES_OUT", Z$3)</f>
        <v>14017580000</v>
      </c>
    </row>
    <row r="22" spans="1:26" x14ac:dyDescent="0.3">
      <c r="A22" s="11" t="s">
        <v>24</v>
      </c>
      <c r="B22" s="4" cm="1">
        <f t="array" ref="B22">_xll.SNL.Clients.Office.Excel.Functions.SPG($A22, "IQ_AVG_DILUT_SHARES_OUT", B$3)</f>
        <v>12291000000</v>
      </c>
      <c r="C22" s="4" cm="1">
        <f t="array" ref="C22">_xll.SNL.Clients.Office.Excel.Functions.SPG($A22, "IQ_AVG_DILUT_SHARES_OUT", C$3)</f>
        <v>12348000000</v>
      </c>
      <c r="D22" s="4" cm="1">
        <f t="array" ref="D22">_xll.SNL.Clients.Office.Excel.Functions.SPG($A22, "IQ_AVG_DILUT_SHARES_OUT", D$3)</f>
        <v>12419000000</v>
      </c>
      <c r="E22" s="4" cm="1">
        <f t="array" ref="E22">_xll.SNL.Clients.Office.Excel.Functions.SPG($A22, "IQ_AVG_DILUT_SHARES_OUT", E$3)</f>
        <v>12495000000</v>
      </c>
      <c r="F22" s="4" cm="1">
        <f t="array" ref="F22">_xll.SNL.Clients.Office.Excel.Functions.SPG($A22, "IQ_AVG_DILUT_SHARES_OUT", F$3)</f>
        <v>12527000000</v>
      </c>
      <c r="G22" s="4" cm="1">
        <f t="array" ref="G22">_xll.SNL.Clients.Office.Excel.Functions.SPG($A22, "IQ_AVG_DILUT_SHARES_OUT", G$3)</f>
        <v>12602000000</v>
      </c>
      <c r="H22" s="4" cm="1">
        <f t="array" ref="H22">_xll.SNL.Clients.Office.Excel.Functions.SPG($A22, "IQ_AVG_DILUT_SHARES_OUT", H$3)</f>
        <v>12696000000</v>
      </c>
      <c r="I22" s="4" cm="1">
        <f t="array" ref="I22">_xll.SNL.Clients.Office.Excel.Functions.SPG($A22, "IQ_AVG_DILUT_SHARES_OUT", I$3)</f>
        <v>12764000000</v>
      </c>
      <c r="J22" s="4" cm="1">
        <f t="array" ref="J22">_xll.SNL.Clients.Office.Excel.Functions.SPG($A22, "IQ_AVG_DILUT_SHARES_OUT", J$3)</f>
        <v>12823000000</v>
      </c>
      <c r="K22" s="4" cm="1">
        <f t="array" ref="K22">_xll.SNL.Clients.Office.Excel.Functions.SPG($A22, "IQ_AVG_DILUT_SHARES_OUT", K$3)</f>
        <v>12947000000</v>
      </c>
      <c r="L22" s="4" cm="1">
        <f t="array" ref="L22">_xll.SNL.Clients.Office.Excel.Functions.SPG($A22, "IQ_AVG_DILUT_SHARES_OUT", L$3)</f>
        <v>13097000000</v>
      </c>
      <c r="M22" s="4" cm="1">
        <f t="array" ref="M22">_xll.SNL.Clients.Office.Excel.Functions.SPG($A22, "IQ_AVG_DILUT_SHARES_OUT", M$3)</f>
        <v>13239000000</v>
      </c>
      <c r="N22" s="4" cm="1">
        <f t="array" ref="N22">_xll.SNL.Clients.Office.Excel.Functions.SPG($A22, "IQ_AVG_DILUT_SHARES_OUT", N$3)</f>
        <v>13351000000</v>
      </c>
      <c r="O22" s="4" cm="1">
        <f t="array" ref="O22">_xll.SNL.Clients.Office.Excel.Functions.SPG($A22, "IQ_AVG_DILUT_SHARES_OUT", O$3)</f>
        <v>13449860000</v>
      </c>
      <c r="P22" s="4" cm="1">
        <f t="array" ref="P22">_xll.SNL.Clients.Office.Excel.Functions.SPG($A22, "IQ_AVG_DILUT_SHARES_OUT", P$3)</f>
        <v>13530000000</v>
      </c>
      <c r="Q22" s="4" cm="1">
        <f t="array" ref="Q22">_xll.SNL.Clients.Office.Excel.Functions.SPG($A22, "IQ_AVG_DILUT_SHARES_OUT", Q$3)</f>
        <v>13592000000</v>
      </c>
      <c r="R22" s="4" cm="1">
        <f t="array" ref="R22">_xll.SNL.Clients.Office.Excel.Functions.SPG($A22, "IQ_AVG_DILUT_SHARES_OUT", R$3)</f>
        <v>13641420000</v>
      </c>
      <c r="S22" s="4" cm="1">
        <f t="array" ref="S22">_xll.SNL.Clients.Office.Excel.Functions.SPG($A22, "IQ_AVG_DILUT_SHARES_OUT", S$3)</f>
        <v>13659380000</v>
      </c>
      <c r="T22" s="4" cm="1">
        <f t="array" ref="T22">_xll.SNL.Clients.Office.Excel.Functions.SPG($A22, "IQ_AVG_DILUT_SHARES_OUT", T$3)</f>
        <v>13717020000</v>
      </c>
      <c r="U22" s="4" cm="1">
        <f t="array" ref="U22">_xll.SNL.Clients.Office.Excel.Functions.SPG($A22, "IQ_AVG_DILUT_SHARES_OUT", U$3)</f>
        <v>13740480000</v>
      </c>
      <c r="V22" s="4" cm="1">
        <f t="array" ref="V22">_xll.SNL.Clients.Office.Excel.Functions.SPG($A22, "IQ_AVG_DILUT_SHARES_OUT", V$3)</f>
        <v>13845340000</v>
      </c>
      <c r="W22" s="4" cm="1">
        <f t="array" ref="W22">_xll.SNL.Clients.Office.Excel.Functions.SPG($A22, "IQ_AVG_DILUT_SHARES_OUT", W$3)</f>
        <v>13903880000</v>
      </c>
      <c r="X22" s="4" cm="1">
        <f t="array" ref="X22">_xll.SNL.Clients.Office.Excel.Functions.SPG($A22, "IQ_AVG_DILUT_SHARES_OUT", X$3)</f>
        <v>13963980000</v>
      </c>
      <c r="Y22" s="4" cm="1">
        <f t="array" ref="Y22">_xll.SNL.Clients.Office.Excel.Functions.SPG($A22, "IQ_AVG_DILUT_SHARES_OUT", Y$3)</f>
        <v>13999080000</v>
      </c>
      <c r="Z22" s="4" cm="1">
        <f t="array" ref="Z22">_xll.SNL.Clients.Office.Excel.Functions.SPG($A22, "IQ_AVG_DILUT_SHARES_OUT", Z$3)</f>
        <v>14017580000</v>
      </c>
    </row>
    <row r="23" spans="1:26" x14ac:dyDescent="0.3">
      <c r="A23" s="11" t="s">
        <v>25</v>
      </c>
      <c r="B23" s="4" cm="1">
        <f t="array" ref="B23">_xll.SNL.Clients.Office.Excel.Functions.SPG($A23, "IQ_AVG_DILUT_SHARES_OUT", B$3)</f>
        <v>1690000000</v>
      </c>
      <c r="C23" s="4" cm="1">
        <f t="array" ref="C23">_xll.SNL.Clients.Office.Excel.Functions.SPG($A23, "IQ_AVG_DILUT_SHARES_OUT", C$3)</f>
        <v>1694000000</v>
      </c>
      <c r="D23" s="4" cm="1">
        <f t="array" ref="D23">_xll.SNL.Clients.Office.Excel.Functions.SPG($A23, "IQ_AVG_DILUT_SHARES_OUT", D$3)</f>
        <v>1703000000</v>
      </c>
      <c r="E23" s="4" cm="1">
        <f t="array" ref="E23">_xll.SNL.Clients.Office.Excel.Functions.SPG($A23, "IQ_AVG_DILUT_SHARES_OUT", E$3)</f>
        <v>1718000000</v>
      </c>
      <c r="F23" s="4" cm="1">
        <f t="array" ref="F23">_xll.SNL.Clients.Office.Excel.Functions.SPG($A23, "IQ_AVG_DILUT_SHARES_OUT", F$3)</f>
        <v>1758000000</v>
      </c>
      <c r="G23" s="4" cm="1">
        <f t="array" ref="G23">_xll.SNL.Clients.Office.Excel.Functions.SPG($A23, "IQ_AVG_DILUT_SHARES_OUT", G$3)</f>
        <v>1767000000</v>
      </c>
      <c r="H23" s="4" cm="1">
        <f t="array" ref="H23">_xll.SNL.Clients.Office.Excel.Functions.SPG($A23, "IQ_AVG_DILUT_SHARES_OUT", H$3)</f>
        <v>1773000000</v>
      </c>
      <c r="I23" s="4" cm="1">
        <f t="array" ref="I23">_xll.SNL.Clients.Office.Excel.Functions.SPG($A23, "IQ_AVG_DILUT_SHARES_OUT", I$3)</f>
        <v>1782000000</v>
      </c>
      <c r="J23" s="4" cm="1">
        <f t="array" ref="J23">_xll.SNL.Clients.Office.Excel.Functions.SPG($A23, "IQ_AVG_DILUT_SHARES_OUT", J$3)</f>
        <v>1786000000</v>
      </c>
      <c r="K23" s="4" cm="1">
        <f t="array" ref="K23">_xll.SNL.Clients.Office.Excel.Functions.SPG($A23, "IQ_AVG_DILUT_SHARES_OUT", K$3)</f>
        <v>1790000000</v>
      </c>
      <c r="L23" s="4" cm="1">
        <f t="array" ref="L23">_xll.SNL.Clients.Office.Excel.Functions.SPG($A23, "IQ_AVG_DILUT_SHARES_OUT", L$3)</f>
        <v>1799000000</v>
      </c>
      <c r="M23" s="4" cm="1">
        <f t="array" ref="M23">_xll.SNL.Clients.Office.Excel.Functions.SPG($A23, "IQ_AVG_DILUT_SHARES_OUT", M$3)</f>
        <v>1809000000</v>
      </c>
      <c r="N23" s="4" cm="1">
        <f t="array" ref="N23">_xll.SNL.Clients.Office.Excel.Functions.SPG($A23, "IQ_AVG_DILUT_SHARES_OUT", N$3)</f>
        <v>1818000000</v>
      </c>
      <c r="O23" s="4" cm="1">
        <f t="array" ref="O23">_xll.SNL.Clients.Office.Excel.Functions.SPG($A23, "IQ_AVG_DILUT_SHARES_OUT", O$3)</f>
        <v>1832000000</v>
      </c>
      <c r="P23" s="4" cm="1">
        <f t="array" ref="P23">_xll.SNL.Clients.Office.Excel.Functions.SPG($A23, "IQ_AVG_DILUT_SHARES_OUT", P$3)</f>
        <v>1842000000</v>
      </c>
      <c r="Q23" s="4" cm="1">
        <f t="array" ref="Q23">_xll.SNL.Clients.Office.Excel.Functions.SPG($A23, "IQ_AVG_DILUT_SHARES_OUT", Q$3)</f>
        <v>1849000000</v>
      </c>
      <c r="R23" s="4" cm="1">
        <f t="array" ref="R23">_xll.SNL.Clients.Office.Excel.Functions.SPG($A23, "IQ_AVG_DILUT_SHARES_OUT", R$3)</f>
        <v>1857000000</v>
      </c>
      <c r="S23" s="4" cm="1">
        <f t="array" ref="S23">_xll.SNL.Clients.Office.Excel.Functions.SPG($A23, "IQ_AVG_DILUT_SHARES_OUT", S$3)</f>
        <v>1859000000</v>
      </c>
      <c r="T23" s="4" cm="1">
        <f t="array" ref="T23">_xll.SNL.Clients.Office.Excel.Functions.SPG($A23, "IQ_AVG_DILUT_SHARES_OUT", T$3)</f>
        <v>1859000000</v>
      </c>
      <c r="U23" s="4" cm="1">
        <f t="array" ref="U23">_xll.SNL.Clients.Office.Excel.Functions.SPG($A23, "IQ_AVG_DILUT_SHARES_OUT", U$3)</f>
        <v>1859000000</v>
      </c>
      <c r="V23" s="4" cm="1">
        <f t="array" ref="V23">_xll.SNL.Clients.Office.Excel.Functions.SPG($A23, "IQ_AVG_DILUT_SHARES_OUT", V$3)</f>
        <v>1858000000</v>
      </c>
      <c r="W23" s="4" cm="1">
        <f t="array" ref="W23">_xll.SNL.Clients.Office.Excel.Functions.SPG($A23, "IQ_AVG_DILUT_SHARES_OUT", W$3)</f>
        <v>1865000000</v>
      </c>
      <c r="X23" s="4" cm="1">
        <f t="array" ref="X23">_xll.SNL.Clients.Office.Excel.Functions.SPG($A23, "IQ_AVG_DILUT_SHARES_OUT", X$3)</f>
        <v>1868000000</v>
      </c>
      <c r="Y23" s="4" cm="1">
        <f t="array" ref="Y23">_xll.SNL.Clients.Office.Excel.Functions.SPG($A23, "IQ_AVG_DILUT_SHARES_OUT", Y$3)</f>
        <v>1870000000</v>
      </c>
      <c r="Z23" s="4" cm="1">
        <f t="array" ref="Z23">_xll.SNL.Clients.Office.Excel.Functions.SPG($A23, "IQ_AVG_DILUT_SHARES_OUT", Z$3)</f>
        <v>1874000000</v>
      </c>
    </row>
    <row r="24" spans="1:26" x14ac:dyDescent="0.3">
      <c r="A24" s="11" t="s">
        <v>26</v>
      </c>
      <c r="B24" s="4" cm="1">
        <f t="array" ref="B24">_xll.SNL.Clients.Office.Excel.Functions.SPG($A24, "IQ_AVG_DILUT_SHARES_OUT", B$3)</f>
        <v>10793000000</v>
      </c>
      <c r="C24" s="4" cm="1">
        <f t="array" ref="C24">_xll.SNL.Clients.Office.Excel.Functions.SPG($A24, "IQ_AVG_DILUT_SHARES_OUT", C$3)</f>
        <v>10771000000</v>
      </c>
      <c r="D24" s="4" cm="1">
        <f t="array" ref="D24">_xll.SNL.Clients.Office.Excel.Functions.SPG($A24, "IQ_AVG_DILUT_SHARES_OUT", D$3)</f>
        <v>10735000000</v>
      </c>
      <c r="E24" s="4" cm="1">
        <f t="array" ref="E24">_xll.SNL.Clients.Office.Excel.Functions.SPG($A24, "IQ_AVG_DILUT_SHARES_OUT", E$3)</f>
        <v>10708000000</v>
      </c>
      <c r="F24" s="4" cm="1">
        <f t="array" ref="F24">_xll.SNL.Clients.Office.Excel.Functions.SPG($A24, "IQ_AVG_DILUT_SHARES_OUT", F$3)</f>
        <v>10670000000</v>
      </c>
      <c r="G24" s="4" cm="1">
        <f t="array" ref="G24">_xll.SNL.Clients.Office.Excel.Functions.SPG($A24, "IQ_AVG_DILUT_SHARES_OUT", G$3)</f>
        <v>10610000000</v>
      </c>
      <c r="H24" s="4" cm="1">
        <f t="array" ref="H24">_xll.SNL.Clients.Office.Excel.Functions.SPG($A24, "IQ_AVG_DILUT_SHARES_OUT", H$3)</f>
        <v>10558000000</v>
      </c>
      <c r="I24" s="4" cm="1">
        <f t="array" ref="I24">_xll.SNL.Clients.Office.Excel.Functions.SPG($A24, "IQ_AVG_DILUT_SHARES_OUT", I$3)</f>
        <v>10449000000</v>
      </c>
      <c r="J24" s="4" cm="1">
        <f t="array" ref="J24">_xll.SNL.Clients.Office.Excel.Functions.SPG($A24, "IQ_AVG_DILUT_SHARES_OUT", J$3)</f>
        <v>10347000000</v>
      </c>
      <c r="K24" s="4" cm="1">
        <f t="array" ref="K24">_xll.SNL.Clients.Office.Excel.Functions.SPG($A24, "IQ_AVG_DILUT_SHARES_OUT", K$3)</f>
        <v>10308000000</v>
      </c>
      <c r="L24" s="4" cm="1">
        <f t="array" ref="L24">_xll.SNL.Clients.Office.Excel.Functions.SPG($A24, "IQ_AVG_DILUT_SHARES_OUT", L$3)</f>
        <v>10331000000</v>
      </c>
      <c r="M24" s="4" cm="1">
        <f t="array" ref="M24">_xll.SNL.Clients.Office.Excel.Functions.SPG($A24, "IQ_AVG_DILUT_SHARES_OUT", M$3)</f>
        <v>10175000000</v>
      </c>
      <c r="N24" s="4" cm="1">
        <f t="array" ref="N24">_xll.SNL.Clients.Office.Excel.Functions.SPG($A24, "IQ_AVG_DILUT_SHARES_OUT", N$3)</f>
        <v>10171000000</v>
      </c>
      <c r="O24" s="4" cm="1">
        <f t="array" ref="O24">_xll.SNL.Clients.Office.Excel.Functions.SPG($A24, "IQ_AVG_DILUT_SHARES_OUT", O$3)</f>
        <v>10320000000</v>
      </c>
      <c r="P24" s="4" cm="1">
        <f t="array" ref="P24">_xll.SNL.Clients.Office.Excel.Functions.SPG($A24, "IQ_AVG_DILUT_SHARES_OUT", P$3)</f>
        <v>10309000000</v>
      </c>
      <c r="Q24" s="4" cm="1">
        <f t="array" ref="Q24">_xll.SNL.Clients.Office.Excel.Functions.SPG($A24, "IQ_AVG_DILUT_SHARES_OUT", Q$3)</f>
        <v>10286000000</v>
      </c>
      <c r="R24" s="4" cm="1">
        <f t="array" ref="R24">_xll.SNL.Clients.Office.Excel.Functions.SPG($A24, "IQ_AVG_DILUT_SHARES_OUT", R$3)</f>
        <v>10260000000</v>
      </c>
      <c r="S24" s="4" cm="1">
        <f t="array" ref="S24">_xll.SNL.Clients.Office.Excel.Functions.SPG($A24, "IQ_AVG_DILUT_SHARES_OUT", S$3)</f>
        <v>10260000000</v>
      </c>
      <c r="T24" s="4" cm="1">
        <f t="array" ref="T24">_xll.SNL.Clients.Office.Excel.Functions.SPG($A24, "IQ_AVG_DILUT_SHARES_OUT", T$3)</f>
        <v>10240000000</v>
      </c>
      <c r="U24" s="4" cm="1">
        <f t="array" ref="U24">_xll.SNL.Clients.Office.Excel.Functions.SPG($A24, "IQ_AVG_DILUT_SHARES_OUT", U$3)</f>
        <v>10180000000</v>
      </c>
      <c r="V24" s="4" cm="1">
        <f t="array" ref="V24">_xll.SNL.Clients.Office.Excel.Functions.SPG($A24, "IQ_AVG_DILUT_SHARES_OUT", V$3)</f>
        <v>10120000000</v>
      </c>
      <c r="W24" s="4" cm="1">
        <f t="array" ref="W24">_xll.SNL.Clients.Office.Excel.Functions.SPG($A24, "IQ_AVG_DILUT_SHARES_OUT", W$3)</f>
        <v>10100000000</v>
      </c>
      <c r="X24" s="4" cm="1">
        <f t="array" ref="X24">_xll.SNL.Clients.Office.Excel.Functions.SPG($A24, "IQ_AVG_DILUT_SHARES_OUT", X$3)</f>
        <v>10080000000</v>
      </c>
      <c r="Y24" s="4" cm="1">
        <f t="array" ref="Y24">_xll.SNL.Clients.Office.Excel.Functions.SPG($A24, "IQ_AVG_DILUT_SHARES_OUT", Y$3)</f>
        <v>10060000000</v>
      </c>
      <c r="Z24" s="4" cm="1">
        <f t="array" ref="Z24">_xll.SNL.Clients.Office.Excel.Functions.SPG($A24, "IQ_AVG_DILUT_SHARES_OUT", Z$3)</f>
        <v>10040000000</v>
      </c>
    </row>
    <row r="25" spans="1:26" x14ac:dyDescent="0.3">
      <c r="A25" s="11" t="s">
        <v>27</v>
      </c>
      <c r="B25" s="4" cm="1">
        <f t="array" ref="B25">_xll.SNL.Clients.Office.Excel.Functions.SPG($A25, "IQ_AVG_DILUT_SHARES_OUT", B$3)</f>
        <v>1446000000</v>
      </c>
      <c r="C25" s="4" cm="1">
        <f t="array" ref="C25">_xll.SNL.Clients.Office.Excel.Functions.SPG($A25, "IQ_AVG_DILUT_SHARES_OUT", C$3)</f>
        <v>1446000000</v>
      </c>
      <c r="D25" s="4" cm="1">
        <f t="array" ref="D25">_xll.SNL.Clients.Office.Excel.Functions.SPG($A25, "IQ_AVG_DILUT_SHARES_OUT", D$3)</f>
        <v>1444000000</v>
      </c>
      <c r="E25" s="4" cm="1">
        <f t="array" ref="E25">_xll.SNL.Clients.Office.Excel.Functions.SPG($A25, "IQ_AVG_DILUT_SHARES_OUT", E$3)</f>
        <v>1443000000</v>
      </c>
      <c r="F25" s="4" cm="1">
        <f t="array" ref="F25">_xll.SNL.Clients.Office.Excel.Functions.SPG($A25, "IQ_AVG_DILUT_SHARES_OUT", F$3)</f>
        <v>1440000000</v>
      </c>
      <c r="G25" s="4" cm="1">
        <f t="array" ref="G25">_xll.SNL.Clients.Office.Excel.Functions.SPG($A25, "IQ_AVG_DILUT_SHARES_OUT", G$3)</f>
        <v>1440000000</v>
      </c>
      <c r="H25" s="4" cm="1">
        <f t="array" ref="H25">_xll.SNL.Clients.Office.Excel.Functions.SPG($A25, "IQ_AVG_DILUT_SHARES_OUT", H$3)</f>
        <v>1439000000</v>
      </c>
      <c r="I25" s="4" cm="1">
        <f t="array" ref="I25">_xll.SNL.Clients.Office.Excel.Functions.SPG($A25, "IQ_AVG_DILUT_SHARES_OUT", I$3)</f>
        <v>1456000000</v>
      </c>
      <c r="J25" s="4" cm="1">
        <f t="array" ref="J25">_xll.SNL.Clients.Office.Excel.Functions.SPG($A25, "IQ_AVG_DILUT_SHARES_OUT", J$3)</f>
        <v>1476000000</v>
      </c>
      <c r="K25" s="4" cm="1">
        <f t="array" ref="K25">_xll.SNL.Clients.Office.Excel.Functions.SPG($A25, "IQ_AVG_DILUT_SHARES_OUT", K$3)</f>
        <v>1485000000</v>
      </c>
      <c r="L25" s="4" cm="1">
        <f t="array" ref="L25">_xll.SNL.Clients.Office.Excel.Functions.SPG($A25, "IQ_AVG_DILUT_SHARES_OUT", L$3)</f>
        <v>1486000000</v>
      </c>
      <c r="M25" s="4" cm="1">
        <f t="array" ref="M25">_xll.SNL.Clients.Office.Excel.Functions.SPG($A25, "IQ_AVG_DILUT_SHARES_OUT", M$3)</f>
        <v>1499000000</v>
      </c>
      <c r="N25" s="4" cm="1">
        <f t="array" ref="N25">_xll.SNL.Clients.Office.Excel.Functions.SPG($A25, "IQ_AVG_DILUT_SHARES_OUT", N$3)</f>
        <v>1507000000</v>
      </c>
      <c r="O25" s="4" cm="1">
        <f t="array" ref="O25">_xll.SNL.Clients.Office.Excel.Functions.SPG($A25, "IQ_AVG_DILUT_SHARES_OUT", O$3)</f>
        <v>1524000000</v>
      </c>
      <c r="P25" s="4" cm="1">
        <f t="array" ref="P25">_xll.SNL.Clients.Office.Excel.Functions.SPG($A25, "IQ_AVG_DILUT_SHARES_OUT", P$3)</f>
        <v>1534000000</v>
      </c>
      <c r="Q25" s="4" cm="1">
        <f t="array" ref="Q25">_xll.SNL.Clients.Office.Excel.Functions.SPG($A25, "IQ_AVG_DILUT_SHARES_OUT", Q$3)</f>
        <v>1538000000</v>
      </c>
      <c r="R25" s="4" cm="1">
        <f t="array" ref="R25">_xll.SNL.Clients.Office.Excel.Functions.SPG($A25, "IQ_AVG_DILUT_SHARES_OUT", R$3)</f>
        <v>1550000000</v>
      </c>
      <c r="S25" s="4" cm="1">
        <f t="array" ref="S25">_xll.SNL.Clients.Office.Excel.Functions.SPG($A25, "IQ_AVG_DILUT_SHARES_OUT", S$3)</f>
        <v>1570000000</v>
      </c>
      <c r="T25" s="4" cm="1">
        <f t="array" ref="T25">_xll.SNL.Clients.Office.Excel.Functions.SPG($A25, "IQ_AVG_DILUT_SHARES_OUT", T$3)</f>
        <v>1566000000</v>
      </c>
      <c r="U25" s="4" cm="1">
        <f t="array" ref="U25">_xll.SNL.Clients.Office.Excel.Functions.SPG($A25, "IQ_AVG_DILUT_SHARES_OUT", U$3)</f>
        <v>1574400000</v>
      </c>
      <c r="V25" s="4" cm="1">
        <f t="array" ref="V25">_xll.SNL.Clients.Office.Excel.Functions.SPG($A25, "IQ_AVG_DILUT_SHARES_OUT", V$3)</f>
        <v>1594700000</v>
      </c>
      <c r="W25" s="4" cm="1">
        <f t="array" ref="W25">_xll.SNL.Clients.Office.Excel.Functions.SPG($A25, "IQ_AVG_DILUT_SHARES_OUT", W$3)</f>
        <v>1615400000</v>
      </c>
      <c r="X25" s="4" cm="1">
        <f t="array" ref="X25">_xll.SNL.Clients.Office.Excel.Functions.SPG($A25, "IQ_AVG_DILUT_SHARES_OUT", X$3)</f>
        <v>1626100000</v>
      </c>
      <c r="Y25" s="4" t="str" cm="1">
        <f t="array" ref="Y25">_xll.SNL.Clients.Office.Excel.Functions.SPG($A25, "IQ_AVG_DILUT_SHARES_OUT", Y$3)</f>
        <v>NA</v>
      </c>
      <c r="Z25" s="4" cm="1">
        <f t="array" ref="Z25">_xll.SNL.Clients.Office.Excel.Functions.SPG($A25, "IQ_AVG_DILUT_SHARES_OUT", Z$3)</f>
        <v>1157700000</v>
      </c>
    </row>
    <row r="26" spans="1:26" x14ac:dyDescent="0.3">
      <c r="A26" s="11" t="s">
        <v>28</v>
      </c>
      <c r="B26" s="4" cm="1">
        <f t="array" ref="B26">_xll.SNL.Clients.Office.Excel.Functions.SPG($A26, "IQ_AVG_DILUT_SHARES_OUT", B$3)</f>
        <v>271400000</v>
      </c>
      <c r="C26" s="4" cm="1">
        <f t="array" ref="C26">_xll.SNL.Clients.Office.Excel.Functions.SPG($A26, "IQ_AVG_DILUT_SHARES_OUT", C$3)</f>
        <v>268900000</v>
      </c>
      <c r="D26" s="4" cm="1">
        <f t="array" ref="D26">_xll.SNL.Clients.Office.Excel.Functions.SPG($A26, "IQ_AVG_DILUT_SHARES_OUT", D$3)</f>
        <v>267300000</v>
      </c>
      <c r="E26" s="4" cm="1">
        <f t="array" ref="E26">_xll.SNL.Clients.Office.Excel.Functions.SPG($A26, "IQ_AVG_DILUT_SHARES_OUT", E$3)</f>
        <v>266800000</v>
      </c>
      <c r="F26" s="4" cm="1">
        <f t="array" ref="F26">_xll.SNL.Clients.Office.Excel.Functions.SPG($A26, "IQ_AVG_DILUT_SHARES_OUT", F$3)</f>
        <v>266800000</v>
      </c>
      <c r="G26" s="4" cm="1">
        <f t="array" ref="G26">_xll.SNL.Clients.Office.Excel.Functions.SPG($A26, "IQ_AVG_DILUT_SHARES_OUT", G$3)</f>
        <v>264000000</v>
      </c>
      <c r="H26" s="4" cm="1">
        <f t="array" ref="H26">_xll.SNL.Clients.Office.Excel.Functions.SPG($A26, "IQ_AVG_DILUT_SHARES_OUT", H$3)</f>
        <v>263400000</v>
      </c>
      <c r="I26" s="4" cm="1">
        <f t="array" ref="I26">_xll.SNL.Clients.Office.Excel.Functions.SPG($A26, "IQ_AVG_DILUT_SHARES_OUT", I$3)</f>
        <v>263200000</v>
      </c>
      <c r="J26" s="4" cm="1">
        <f t="array" ref="J26">_xll.SNL.Clients.Office.Excel.Functions.SPG($A26, "IQ_AVG_DILUT_SHARES_OUT", J$3)</f>
        <v>263100000</v>
      </c>
      <c r="K26" s="4" cm="1">
        <f t="array" ref="K26">_xll.SNL.Clients.Office.Excel.Functions.SPG($A26, "IQ_AVG_DILUT_SHARES_OUT", K$3)</f>
        <v>260200000</v>
      </c>
      <c r="L26" s="4" cm="1">
        <f t="array" ref="L26">_xll.SNL.Clients.Office.Excel.Functions.SPG($A26, "IQ_AVG_DILUT_SHARES_OUT", L$3)</f>
        <v>259500000</v>
      </c>
      <c r="M26" s="4" cm="1">
        <f t="array" ref="M26">_xll.SNL.Clients.Office.Excel.Functions.SPG($A26, "IQ_AVG_DILUT_SHARES_OUT", M$3)</f>
        <v>259400000</v>
      </c>
      <c r="N26" s="4" cm="1">
        <f t="array" ref="N26">_xll.SNL.Clients.Office.Excel.Functions.SPG($A26, "IQ_AVG_DILUT_SHARES_OUT", N$3)</f>
        <v>259000000</v>
      </c>
      <c r="O26" s="4" cm="1">
        <f t="array" ref="O26">_xll.SNL.Clients.Office.Excel.Functions.SPG($A26, "IQ_AVG_DILUT_SHARES_OUT", O$3)</f>
        <v>258900000</v>
      </c>
      <c r="P26" s="4" cm="1">
        <f t="array" ref="P26">_xll.SNL.Clients.Office.Excel.Functions.SPG($A26, "IQ_AVG_DILUT_SHARES_OUT", P$3)</f>
        <v>258600000</v>
      </c>
      <c r="Q26" s="4" cm="1">
        <f t="array" ref="Q26">_xll.SNL.Clients.Office.Excel.Functions.SPG($A26, "IQ_AVG_DILUT_SHARES_OUT", Q$3)</f>
        <v>257200000</v>
      </c>
      <c r="R26" s="4" cm="1">
        <f t="array" ref="R26">_xll.SNL.Clients.Office.Excel.Functions.SPG($A26, "IQ_AVG_DILUT_SHARES_OUT", R$3)</f>
        <v>255900000</v>
      </c>
      <c r="S26" s="4" cm="1">
        <f t="array" ref="S26">_xll.SNL.Clients.Office.Excel.Functions.SPG($A26, "IQ_AVG_DILUT_SHARES_OUT", S$3)</f>
        <v>249700000</v>
      </c>
      <c r="T26" s="4" cm="1">
        <f t="array" ref="T26">_xll.SNL.Clients.Office.Excel.Functions.SPG($A26, "IQ_AVG_DILUT_SHARES_OUT", T$3)</f>
        <v>249200000</v>
      </c>
      <c r="U26" s="4" cm="1">
        <f t="array" ref="U26">_xll.SNL.Clients.Office.Excel.Functions.SPG($A26, "IQ_AVG_DILUT_SHARES_OUT", U$3)</f>
        <v>247900000</v>
      </c>
      <c r="V26" s="4" cm="1">
        <f t="array" ref="V26">_xll.SNL.Clients.Office.Excel.Functions.SPG($A26, "IQ_AVG_DILUT_SHARES_OUT", V$3)</f>
        <v>248100000</v>
      </c>
      <c r="W26" s="4" cm="1">
        <f t="array" ref="W26">_xll.SNL.Clients.Office.Excel.Functions.SPG($A26, "IQ_AVG_DILUT_SHARES_OUT", W$3)</f>
        <v>247500000</v>
      </c>
      <c r="X26" s="4" cm="1">
        <f t="array" ref="X26">_xll.SNL.Clients.Office.Excel.Functions.SPG($A26, "IQ_AVG_DILUT_SHARES_OUT", X$3)</f>
        <v>247500000</v>
      </c>
      <c r="Y26" s="4" cm="1">
        <f t="array" ref="Y26">_xll.SNL.Clients.Office.Excel.Functions.SPG($A26, "IQ_AVG_DILUT_SHARES_OUT", Y$3)</f>
        <v>247200000</v>
      </c>
      <c r="Z26" s="4" cm="1">
        <f t="array" ref="Z26">_xll.SNL.Clients.Office.Excel.Functions.SPG($A26, "IQ_AVG_DILUT_SHARES_OUT", Z$3)</f>
        <v>246400000</v>
      </c>
    </row>
    <row r="27" spans="1:26" x14ac:dyDescent="0.3">
      <c r="A27" s="11" t="s">
        <v>29</v>
      </c>
      <c r="B27" s="4" cm="1">
        <f t="array" ref="B27">_xll.SNL.Clients.Office.Excel.Functions.SPG($A27, "IQ_AVG_DILUT_SHARES_OUT", B$3)</f>
        <v>534663493</v>
      </c>
      <c r="C27" s="4" cm="1">
        <f t="array" ref="C27">_xll.SNL.Clients.Office.Excel.Functions.SPG($A27, "IQ_AVG_DILUT_SHARES_OUT", C$3)</f>
        <v>533979857</v>
      </c>
      <c r="D27" s="4" cm="1">
        <f t="array" ref="D27">_xll.SNL.Clients.Office.Excel.Functions.SPG($A27, "IQ_AVG_DILUT_SHARES_OUT", D$3)</f>
        <v>533600842</v>
      </c>
      <c r="E27" s="4" cm="1">
        <f t="array" ref="E27">_xll.SNL.Clients.Office.Excel.Functions.SPG($A27, "IQ_AVG_DILUT_SHARES_OUT", E$3)</f>
        <v>530140990</v>
      </c>
      <c r="F27" s="4" cm="1">
        <f t="array" ref="F27">_xll.SNL.Clients.Office.Excel.Functions.SPG($A27, "IQ_AVG_DILUT_SHARES_OUT", F$3)</f>
        <v>527596395</v>
      </c>
      <c r="G27" s="4" cm="1">
        <f t="array" ref="G27">_xll.SNL.Clients.Office.Excel.Functions.SPG($A27, "IQ_AVG_DILUT_SHARES_OUT", G$3)</f>
        <v>526000000</v>
      </c>
      <c r="H27" s="4" cm="1">
        <f t="array" ref="H27">_xll.SNL.Clients.Office.Excel.Functions.SPG($A27, "IQ_AVG_DILUT_SHARES_OUT", H$3)</f>
        <v>521444125</v>
      </c>
      <c r="I27" s="4" cm="1">
        <f t="array" ref="I27">_xll.SNL.Clients.Office.Excel.Functions.SPG($A27, "IQ_AVG_DILUT_SHARES_OUT", I$3)</f>
        <v>516242919</v>
      </c>
      <c r="J27" s="4" cm="1">
        <f t="array" ref="J27">_xll.SNL.Clients.Office.Excel.Functions.SPG($A27, "IQ_AVG_DILUT_SHARES_OUT", J$3)</f>
        <v>515598090</v>
      </c>
      <c r="K27" s="4" cm="1">
        <f t="array" ref="K27">_xll.SNL.Clients.Office.Excel.Functions.SPG($A27, "IQ_AVG_DILUT_SHARES_OUT", K$3)</f>
        <v>513900000</v>
      </c>
      <c r="L27" s="4" cm="1">
        <f t="array" ref="L27">_xll.SNL.Clients.Office.Excel.Functions.SPG($A27, "IQ_AVG_DILUT_SHARES_OUT", L$3)</f>
        <v>515315994</v>
      </c>
      <c r="M27" s="4" cm="1">
        <f t="array" ref="M27">_xll.SNL.Clients.Office.Excel.Functions.SPG($A27, "IQ_AVG_DILUT_SHARES_OUT", M$3)</f>
        <v>515162210</v>
      </c>
      <c r="N27" s="4" cm="1">
        <f t="array" ref="N27">_xll.SNL.Clients.Office.Excel.Functions.SPG($A27, "IQ_AVG_DILUT_SHARES_OUT", N$3)</f>
        <v>507658522</v>
      </c>
      <c r="O27" s="4" cm="1">
        <f t="array" ref="O27">_xll.SNL.Clients.Office.Excel.Functions.SPG($A27, "IQ_AVG_DILUT_SHARES_OUT", O$3)</f>
        <v>503800000</v>
      </c>
      <c r="P27" s="4" cm="1">
        <f t="array" ref="P27">_xll.SNL.Clients.Office.Excel.Functions.SPG($A27, "IQ_AVG_DILUT_SHARES_OUT", P$3)</f>
        <v>502606836</v>
      </c>
      <c r="Q27" s="4" cm="1">
        <f t="array" ref="Q27">_xll.SNL.Clients.Office.Excel.Functions.SPG($A27, "IQ_AVG_DILUT_SHARES_OUT", Q$3)</f>
        <v>500983778</v>
      </c>
      <c r="R27" s="4" cm="1">
        <f t="array" ref="R27">_xll.SNL.Clients.Office.Excel.Functions.SPG($A27, "IQ_AVG_DILUT_SHARES_OUT", R$3)</f>
        <v>498164219</v>
      </c>
      <c r="S27" s="4" cm="1">
        <f t="array" ref="S27">_xll.SNL.Clients.Office.Excel.Functions.SPG($A27, "IQ_AVG_DILUT_SHARES_OUT", S$3)</f>
        <v>498158907</v>
      </c>
      <c r="T27" s="4" cm="1">
        <f t="array" ref="T27">_xll.SNL.Clients.Office.Excel.Functions.SPG($A27, "IQ_AVG_DILUT_SHARES_OUT", T$3)</f>
        <v>497458523</v>
      </c>
      <c r="U27" s="4" cm="1">
        <f t="array" ref="U27">_xll.SNL.Clients.Office.Excel.Functions.SPG($A27, "IQ_AVG_DILUT_SHARES_OUT", U$3)</f>
        <v>497337980</v>
      </c>
      <c r="V27" s="4" cm="1">
        <f t="array" ref="V27">_xll.SNL.Clients.Office.Excel.Functions.SPG($A27, "IQ_AVG_DILUT_SHARES_OUT", V$3)</f>
        <v>496608918</v>
      </c>
      <c r="W27" s="4" cm="1">
        <f t="array" ref="W27">_xll.SNL.Clients.Office.Excel.Functions.SPG($A27, "IQ_AVG_DILUT_SHARES_OUT", W$3)</f>
        <v>494000000</v>
      </c>
      <c r="X27" s="4" cm="1">
        <f t="array" ref="X27">_xll.SNL.Clients.Office.Excel.Functions.SPG($A27, "IQ_AVG_DILUT_SHARES_OUT", X$3)</f>
        <v>495461509</v>
      </c>
      <c r="Y27" s="4" cm="1">
        <f t="array" ref="Y27">_xll.SNL.Clients.Office.Excel.Functions.SPG($A27, "IQ_AVG_DILUT_SHARES_OUT", Y$3)</f>
        <v>495382966</v>
      </c>
      <c r="Z27" s="4" cm="1">
        <f t="array" ref="Z27">_xll.SNL.Clients.Office.Excel.Functions.SPG($A27, "IQ_AVG_DILUT_SHARES_OUT", Z$3)</f>
        <v>494484144</v>
      </c>
    </row>
    <row r="28" spans="1:26" x14ac:dyDescent="0.3">
      <c r="A28" s="11" t="s">
        <v>30</v>
      </c>
      <c r="B28" s="4" cm="1">
        <f t="array" ref="B28">_xll.SNL.Clients.Office.Excel.Functions.SPG($A28, "IQ_AVG_DILUT_SHARES_OUT", B$3)</f>
        <v>702000000</v>
      </c>
      <c r="C28" s="4" cm="1">
        <f t="array" ref="C28">_xll.SNL.Clients.Office.Excel.Functions.SPG($A28, "IQ_AVG_DILUT_SHARES_OUT", C$3)</f>
        <v>704000000</v>
      </c>
      <c r="D28" s="4" cm="1">
        <f t="array" ref="D28">_xll.SNL.Clients.Office.Excel.Functions.SPG($A28, "IQ_AVG_DILUT_SHARES_OUT", D$3)</f>
        <v>709000000</v>
      </c>
      <c r="E28" s="4" cm="1">
        <f t="array" ref="E28">_xll.SNL.Clients.Office.Excel.Functions.SPG($A28, "IQ_AVG_DILUT_SHARES_OUT", E$3)</f>
        <v>717000000</v>
      </c>
      <c r="F28" s="4" cm="1">
        <f t="array" ref="F28">_xll.SNL.Clients.Office.Excel.Functions.SPG($A28, "IQ_AVG_DILUT_SHARES_OUT", F$3)</f>
        <v>722000000</v>
      </c>
      <c r="G28" s="4" cm="1">
        <f t="array" ref="G28">_xll.SNL.Clients.Office.Excel.Functions.SPG($A28, "IQ_AVG_DILUT_SHARES_OUT", G$3)</f>
        <v>726000000</v>
      </c>
      <c r="H28" s="4" cm="1">
        <f t="array" ref="H28">_xll.SNL.Clients.Office.Excel.Functions.SPG($A28, "IQ_AVG_DILUT_SHARES_OUT", H$3)</f>
        <v>733000000</v>
      </c>
      <c r="I28" s="4" cm="1">
        <f t="array" ref="I28">_xll.SNL.Clients.Office.Excel.Functions.SPG($A28, "IQ_AVG_DILUT_SHARES_OUT", I$3)</f>
        <v>741000000</v>
      </c>
      <c r="J28" s="4" cm="1">
        <f t="array" ref="J28">_xll.SNL.Clients.Office.Excel.Functions.SPG($A28, "IQ_AVG_DILUT_SHARES_OUT", J$3)</f>
        <v>743000000</v>
      </c>
      <c r="K28" s="4" cm="1">
        <f t="array" ref="K28">_xll.SNL.Clients.Office.Excel.Functions.SPG($A28, "IQ_AVG_DILUT_SHARES_OUT", K$3)</f>
        <v>746000000</v>
      </c>
      <c r="L28" s="4" cm="1">
        <f t="array" ref="L28">_xll.SNL.Clients.Office.Excel.Functions.SPG($A28, "IQ_AVG_DILUT_SHARES_OUT", L$3)</f>
        <v>749000000</v>
      </c>
      <c r="M28" s="4" cm="1">
        <f t="array" ref="M28">_xll.SNL.Clients.Office.Excel.Functions.SPG($A28, "IQ_AVG_DILUT_SHARES_OUT", M$3)</f>
        <v>753000000</v>
      </c>
      <c r="N28" s="4" cm="1">
        <f t="array" ref="N28">_xll.SNL.Clients.Office.Excel.Functions.SPG($A28, "IQ_AVG_DILUT_SHARES_OUT", N$3)</f>
        <v>758000000</v>
      </c>
      <c r="O28" s="4" cm="1">
        <f t="array" ref="O28">_xll.SNL.Clients.Office.Excel.Functions.SPG($A28, "IQ_AVG_DILUT_SHARES_OUT", O$3)</f>
        <v>769000000</v>
      </c>
      <c r="P28" s="4" cm="1">
        <f t="array" ref="P28">_xll.SNL.Clients.Office.Excel.Functions.SPG($A28, "IQ_AVG_DILUT_SHARES_OUT", P$3)</f>
        <v>787000000</v>
      </c>
      <c r="Q28" s="4" cm="1">
        <f t="array" ref="Q28">_xll.SNL.Clients.Office.Excel.Functions.SPG($A28, "IQ_AVG_DILUT_SHARES_OUT", Q$3)</f>
        <v>802000000</v>
      </c>
      <c r="R28" s="4" cm="1">
        <f t="array" ref="R28">_xll.SNL.Clients.Office.Excel.Functions.SPG($A28, "IQ_AVG_DILUT_SHARES_OUT", R$3)</f>
        <v>805000000</v>
      </c>
      <c r="S28" s="4" cm="1">
        <f t="array" ref="S28">_xll.SNL.Clients.Office.Excel.Functions.SPG($A28, "IQ_AVG_DILUT_SHARES_OUT", S$3)</f>
        <v>806000000</v>
      </c>
      <c r="T28" s="4" cm="1">
        <f t="array" ref="T28">_xll.SNL.Clients.Office.Excel.Functions.SPG($A28, "IQ_AVG_DILUT_SHARES_OUT", T$3)</f>
        <v>805000000</v>
      </c>
      <c r="U28" s="4" cm="1">
        <f t="array" ref="U28">_xll.SNL.Clients.Office.Excel.Functions.SPG($A28, "IQ_AVG_DILUT_SHARES_OUT", U$3)</f>
        <v>805000000</v>
      </c>
      <c r="V28" s="4" cm="1">
        <f t="array" ref="V28">_xll.SNL.Clients.Office.Excel.Functions.SPG($A28, "IQ_AVG_DILUT_SHARES_OUT", V$3)</f>
        <v>808000000</v>
      </c>
      <c r="W28" s="4" cm="1">
        <f t="array" ref="W28">_xll.SNL.Clients.Office.Excel.Functions.SPG($A28, "IQ_AVG_DILUT_SHARES_OUT", W$3)</f>
        <v>816000000</v>
      </c>
      <c r="X28" s="4" cm="1">
        <f t="array" ref="X28">_xll.SNL.Clients.Office.Excel.Functions.SPG($A28, "IQ_AVG_DILUT_SHARES_OUT", X$3)</f>
        <v>827000000</v>
      </c>
      <c r="Y28" s="4" cm="1">
        <f t="array" ref="Y28">_xll.SNL.Clients.Office.Excel.Functions.SPG($A28, "IQ_AVG_DILUT_SHARES_OUT", Y$3)</f>
        <v>836000000</v>
      </c>
      <c r="Z28" s="4" cm="1">
        <f t="array" ref="Z28">_xll.SNL.Clients.Office.Excel.Functions.SPG($A28, "IQ_AVG_DILUT_SHARES_OUT", Z$3)</f>
        <v>843000000</v>
      </c>
    </row>
    <row r="29" spans="1:26" x14ac:dyDescent="0.3">
      <c r="A29" s="11" t="s">
        <v>31</v>
      </c>
      <c r="B29" s="4" cm="1">
        <f t="array" ref="B29">_xll.SNL.Clients.Office.Excel.Functions.SPG($A29, "IQ_AVG_DILUT_SHARES_OUT", B$3)</f>
        <v>599240046</v>
      </c>
      <c r="C29" s="4" cm="1">
        <f t="array" ref="C29">_xll.SNL.Clients.Office.Excel.Functions.SPG($A29, "IQ_AVG_DILUT_SHARES_OUT", C$3)</f>
        <v>627067433</v>
      </c>
      <c r="D29" s="4" cm="1">
        <f t="array" ref="D29">_xll.SNL.Clients.Office.Excel.Functions.SPG($A29, "IQ_AVG_DILUT_SHARES_OUT", D$3)</f>
        <v>647365442</v>
      </c>
      <c r="E29" s="4" cm="1">
        <f t="array" ref="E29">_xll.SNL.Clients.Office.Excel.Functions.SPG($A29, "IQ_AVG_DILUT_SHARES_OUT", E$3)</f>
        <v>666955168</v>
      </c>
      <c r="F29" s="4" cm="1">
        <f t="array" ref="F29">_xll.SNL.Clients.Office.Excel.Functions.SPG($A29, "IQ_AVG_DILUT_SHARES_OUT", F$3)</f>
        <v>687961518</v>
      </c>
      <c r="G29" s="4" cm="1">
        <f t="array" ref="G29">_xll.SNL.Clients.Office.Excel.Functions.SPG($A29, "IQ_AVG_DILUT_SHARES_OUT", G$3)</f>
        <v>708000000</v>
      </c>
      <c r="H29" s="4" cm="1">
        <f t="array" ref="H29">_xll.SNL.Clients.Office.Excel.Functions.SPG($A29, "IQ_AVG_DILUT_SHARES_OUT", H$3)</f>
        <v>718727312</v>
      </c>
      <c r="I29" s="4" cm="1">
        <f t="array" ref="I29">_xll.SNL.Clients.Office.Excel.Functions.SPG($A29, "IQ_AVG_DILUT_SHARES_OUT", I$3)</f>
        <v>730547112</v>
      </c>
      <c r="J29" s="4" cm="1">
        <f t="array" ref="J29">_xll.SNL.Clients.Office.Excel.Functions.SPG($A29, "IQ_AVG_DILUT_SHARES_OUT", J$3)</f>
        <v>744034276</v>
      </c>
      <c r="K29" s="4" cm="1">
        <f t="array" ref="K29">_xll.SNL.Clients.Office.Excel.Functions.SPG($A29, "IQ_AVG_DILUT_SHARES_OUT", K$3)</f>
        <v>754900000</v>
      </c>
      <c r="L29" s="4" cm="1">
        <f t="array" ref="L29">_xll.SNL.Clients.Office.Excel.Functions.SPG($A29, "IQ_AVG_DILUT_SHARES_OUT", L$3)</f>
        <v>771132401</v>
      </c>
      <c r="M29" s="4" t="str" cm="1">
        <f t="array" ref="M29">_xll.SNL.Clients.Office.Excel.Functions.SPG($A29, "IQ_AVG_DILUT_SHARES_OUT", M$3)</f>
        <v>NA</v>
      </c>
      <c r="N29" s="4" cm="1">
        <f t="array" ref="N29">_xll.SNL.Clients.Office.Excel.Functions.SPG($A29, "IQ_AVG_DILUT_SHARES_OUT", N$3)</f>
        <v>826012610</v>
      </c>
      <c r="O29" s="4" cm="1">
        <f t="array" ref="O29">_xll.SNL.Clients.Office.Excel.Functions.SPG($A29, "IQ_AVG_DILUT_SHARES_OUT", O$3)</f>
        <v>872000000</v>
      </c>
      <c r="P29" s="4" cm="1">
        <f t="array" ref="P29">_xll.SNL.Clients.Office.Excel.Functions.SPG($A29, "IQ_AVG_DILUT_SHARES_OUT", P$3)</f>
        <v>864019494</v>
      </c>
      <c r="Q29" s="4" cm="1">
        <f t="array" ref="Q29">_xll.SNL.Clients.Office.Excel.Functions.SPG($A29, "IQ_AVG_DILUT_SHARES_OUT", Q$3)</f>
        <v>872877303</v>
      </c>
      <c r="R29" s="4" cm="1">
        <f t="array" ref="R29">_xll.SNL.Clients.Office.Excel.Functions.SPG($A29, "IQ_AVG_DILUT_SHARES_OUT", R$3)</f>
        <v>876255257</v>
      </c>
      <c r="S29" s="4" cm="1">
        <f t="array" ref="S29">_xll.SNL.Clients.Office.Excel.Functions.SPG($A29, "IQ_AVG_DILUT_SHARES_OUT", S$3)</f>
        <v>868400000</v>
      </c>
      <c r="T29" s="4" cm="1">
        <f t="array" ref="T29">_xll.SNL.Clients.Office.Excel.Functions.SPG($A29, "IQ_AVG_DILUT_SHARES_OUT", T$3)</f>
        <v>873130950</v>
      </c>
      <c r="U29" s="4" cm="1">
        <f t="array" ref="U29">_xll.SNL.Clients.Office.Excel.Functions.SPG($A29, "IQ_AVG_DILUT_SHARES_OUT", U$3)</f>
        <v>866968305</v>
      </c>
      <c r="V29" s="4" cm="1">
        <f t="array" ref="V29">_xll.SNL.Clients.Office.Excel.Functions.SPG($A29, "IQ_AVG_DILUT_SHARES_OUT", V$3)</f>
        <v>874213631</v>
      </c>
      <c r="W29" s="4" cm="1">
        <f t="array" ref="W29">_xll.SNL.Clients.Office.Excel.Functions.SPG($A29, "IQ_AVG_DILUT_SHARES_OUT", W$3)</f>
        <v>896400000</v>
      </c>
      <c r="X29" s="4" cm="1">
        <f t="array" ref="X29">_xll.SNL.Clients.Office.Excel.Functions.SPG($A29, "IQ_AVG_DILUT_SHARES_OUT", X$3)</f>
        <v>895814410</v>
      </c>
      <c r="Y29" s="4" t="str" cm="1">
        <f t="array" ref="Y29">_xll.SNL.Clients.Office.Excel.Functions.SPG($A29, "IQ_AVG_DILUT_SHARES_OUT", Y$3)</f>
        <v>NA</v>
      </c>
      <c r="Z29" s="4" cm="1">
        <f t="array" ref="Z29">_xll.SNL.Clients.Office.Excel.Functions.SPG($A29, "IQ_AVG_DILUT_SHARES_OUT", Z$3)</f>
        <v>877512244</v>
      </c>
    </row>
    <row r="30" spans="1:26" x14ac:dyDescent="0.3">
      <c r="A30" s="11" t="s">
        <v>32</v>
      </c>
      <c r="B30" s="4" cm="1">
        <f t="array" ref="B30">_xll.SNL.Clients.Office.Excel.Functions.SPG($A30, "IQ_AVG_DILUT_SHARES_OUT", B$3)</f>
        <v>468519000</v>
      </c>
      <c r="C30" s="4" cm="1">
        <f t="array" ref="C30">_xll.SNL.Clients.Office.Excel.Functions.SPG($A30, "IQ_AVG_DILUT_SHARES_OUT", C$3)</f>
        <v>468418000</v>
      </c>
      <c r="D30" s="4" cm="1">
        <f t="array" ref="D30">_xll.SNL.Clients.Office.Excel.Functions.SPG($A30, "IQ_AVG_DILUT_SHARES_OUT", D$3)</f>
        <v>468261000</v>
      </c>
      <c r="E30" s="4" t="str" cm="1">
        <f t="array" ref="E30">_xll.SNL.Clients.Office.Excel.Functions.SPG($A30, "IQ_AVG_DILUT_SHARES_OUT", E$3)</f>
        <v>NA</v>
      </c>
      <c r="F30" s="4" cm="1">
        <f t="array" ref="F30">_xll.SNL.Clients.Office.Excel.Functions.SPG($A30, "IQ_AVG_DILUT_SHARES_OUT", F$3)</f>
        <v>467660000</v>
      </c>
      <c r="G30" s="4" t="str" cm="1">
        <f t="array" ref="G30">_xll.SNL.Clients.Office.Excel.Functions.SPG($A30, "IQ_AVG_DILUT_SHARES_OUT", G$3)</f>
        <v>NA</v>
      </c>
      <c r="H30" s="4" cm="1">
        <f t="array" ref="H30">_xll.SNL.Clients.Office.Excel.Functions.SPG($A30, "IQ_AVG_DILUT_SHARES_OUT", H$3)</f>
        <v>467161000</v>
      </c>
      <c r="I30" s="4" t="str" cm="1">
        <f t="array" ref="I30">_xll.SNL.Clients.Office.Excel.Functions.SPG($A30, "IQ_AVG_DILUT_SHARES_OUT", I$3)</f>
        <v>NA</v>
      </c>
      <c r="J30" s="4" cm="1">
        <f t="array" ref="J30">_xll.SNL.Clients.Office.Excel.Functions.SPG($A30, "IQ_AVG_DILUT_SHARES_OUT", J$3)</f>
        <v>466810000</v>
      </c>
      <c r="K30" s="4" cm="1">
        <f t="array" ref="K30">_xll.SNL.Clients.Office.Excel.Functions.SPG($A30, "IQ_AVG_DILUT_SHARES_OUT", K$3)</f>
        <v>466696000</v>
      </c>
      <c r="L30" s="4" cm="1">
        <f t="array" ref="L30">_xll.SNL.Clients.Office.Excel.Functions.SPG($A30, "IQ_AVG_DILUT_SHARES_OUT", L$3)</f>
        <v>466801000</v>
      </c>
      <c r="M30" s="4" cm="1">
        <f t="array" ref="M30">_xll.SNL.Clients.Office.Excel.Functions.SPG($A30, "IQ_AVG_DILUT_SHARES_OUT", M$3)</f>
        <v>459819000</v>
      </c>
      <c r="N30" s="4" cm="1">
        <f t="array" ref="N30">_xll.SNL.Clients.Office.Excel.Functions.SPG($A30, "IQ_AVG_DILUT_SHARES_OUT", N$3)</f>
        <v>457211000</v>
      </c>
      <c r="O30" s="4" cm="1">
        <f t="array" ref="O30">_xll.SNL.Clients.Office.Excel.Functions.SPG($A30, "IQ_AVG_DILUT_SHARES_OUT", O$3)</f>
        <v>457131000</v>
      </c>
      <c r="P30" s="4" cm="1">
        <f t="array" ref="P30">_xll.SNL.Clients.Office.Excel.Functions.SPG($A30, "IQ_AVG_DILUT_SHARES_OUT", P$3)</f>
        <v>456977000</v>
      </c>
      <c r="Q30" s="4" cm="1">
        <f t="array" ref="Q30">_xll.SNL.Clients.Office.Excel.Functions.SPG($A30, "IQ_AVG_DILUT_SHARES_OUT", Q$3)</f>
        <v>452354000</v>
      </c>
      <c r="R30" s="4" cm="1">
        <f t="array" ref="R30">_xll.SNL.Clients.Office.Excel.Functions.SPG($A30, "IQ_AVG_DILUT_SHARES_OUT", R$3)</f>
        <v>446294000</v>
      </c>
      <c r="S30" s="4" cm="1">
        <f t="array" ref="S30">_xll.SNL.Clients.Office.Excel.Functions.SPG($A30, "IQ_AVG_DILUT_SHARES_OUT", S$3)</f>
        <v>446347000</v>
      </c>
      <c r="T30" s="4" cm="1">
        <f t="array" ref="T30">_xll.SNL.Clients.Office.Excel.Functions.SPG($A30, "IQ_AVG_DILUT_SHARES_OUT", T$3)</f>
        <v>446156000</v>
      </c>
      <c r="U30" s="4" cm="1">
        <f t="array" ref="U30">_xll.SNL.Clients.Office.Excel.Functions.SPG($A30, "IQ_AVG_DILUT_SHARES_OUT", U$3)</f>
        <v>445867000</v>
      </c>
      <c r="V30" s="4" cm="1">
        <f t="array" ref="V30">_xll.SNL.Clients.Office.Excel.Functions.SPG($A30, "IQ_AVG_DILUT_SHARES_OUT", V$3)</f>
        <v>445832000</v>
      </c>
      <c r="W30" s="4" cm="1">
        <f t="array" ref="W30">_xll.SNL.Clients.Office.Excel.Functions.SPG($A30, "IQ_AVG_DILUT_SHARES_OUT", W$3)</f>
        <v>445923000</v>
      </c>
      <c r="X30" s="4" cm="1">
        <f t="array" ref="X30">_xll.SNL.Clients.Office.Excel.Functions.SPG($A30, "IQ_AVG_DILUT_SHARES_OUT", X$3)</f>
        <v>445829000</v>
      </c>
      <c r="Y30" s="4" cm="1">
        <f t="array" ref="Y30">_xll.SNL.Clients.Office.Excel.Functions.SPG($A30, "IQ_AVG_DILUT_SHARES_OUT", Y$3)</f>
        <v>445337000</v>
      </c>
      <c r="Z30" s="4" cm="1">
        <f t="array" ref="Z30">_xll.SNL.Clients.Office.Excel.Functions.SPG($A30, "IQ_AVG_DILUT_SHARES_OUT", Z$3)</f>
        <v>444621000</v>
      </c>
    </row>
    <row r="31" spans="1:26" x14ac:dyDescent="0.3">
      <c r="A31" s="11" t="s">
        <v>33</v>
      </c>
      <c r="B31" s="4" cm="1">
        <f t="array" ref="B31">_xll.SNL.Clients.Office.Excel.Functions.SPG($A31, "IQ_AVG_DILUT_SHARES_OUT", B$3)</f>
        <v>195000000</v>
      </c>
      <c r="C31" s="4" cm="1">
        <f t="array" ref="C31">_xll.SNL.Clients.Office.Excel.Functions.SPG($A31, "IQ_AVG_DILUT_SHARES_OUT", C$3)</f>
        <v>195000000</v>
      </c>
      <c r="D31" s="4" cm="1">
        <f t="array" ref="D31">_xll.SNL.Clients.Office.Excel.Functions.SPG($A31, "IQ_AVG_DILUT_SHARES_OUT", D$3)</f>
        <v>195000000</v>
      </c>
      <c r="E31" s="4" cm="1">
        <f t="array" ref="E31">_xll.SNL.Clients.Office.Excel.Functions.SPG($A31, "IQ_AVG_DILUT_SHARES_OUT", E$3)</f>
        <v>195000000</v>
      </c>
      <c r="F31" s="4" cm="1">
        <f t="array" ref="F31">_xll.SNL.Clients.Office.Excel.Functions.SPG($A31, "IQ_AVG_DILUT_SHARES_OUT", F$3)</f>
        <v>195000000</v>
      </c>
      <c r="G31" s="4" cm="1">
        <f t="array" ref="G31">_xll.SNL.Clients.Office.Excel.Functions.SPG($A31, "IQ_AVG_DILUT_SHARES_OUT", G$3)</f>
        <v>195000000</v>
      </c>
      <c r="H31" s="4" cm="1">
        <f t="array" ref="H31">_xll.SNL.Clients.Office.Excel.Functions.SPG($A31, "IQ_AVG_DILUT_SHARES_OUT", H$3)</f>
        <v>195000000</v>
      </c>
      <c r="I31" s="4" cm="1">
        <f t="array" ref="I31">_xll.SNL.Clients.Office.Excel.Functions.SPG($A31, "IQ_AVG_DILUT_SHARES_OUT", I$3)</f>
        <v>195000000</v>
      </c>
      <c r="J31" s="4" cm="1">
        <f t="array" ref="J31">_xll.SNL.Clients.Office.Excel.Functions.SPG($A31, "IQ_AVG_DILUT_SHARES_OUT", J$3)</f>
        <v>186000000</v>
      </c>
      <c r="K31" s="4" cm="1">
        <f t="array" ref="K31">_xll.SNL.Clients.Office.Excel.Functions.SPG($A31, "IQ_AVG_DILUT_SHARES_OUT", K$3)</f>
        <v>182000000</v>
      </c>
      <c r="L31" s="4" cm="1">
        <f t="array" ref="L31">_xll.SNL.Clients.Office.Excel.Functions.SPG($A31, "IQ_AVG_DILUT_SHARES_OUT", L$3)</f>
        <v>182000000</v>
      </c>
      <c r="M31" s="4" cm="1">
        <f t="array" ref="M31">_xll.SNL.Clients.Office.Excel.Functions.SPG($A31, "IQ_AVG_DILUT_SHARES_OUT", M$3)</f>
        <v>182000000</v>
      </c>
      <c r="N31" s="4" cm="1">
        <f t="array" ref="N31">_xll.SNL.Clients.Office.Excel.Functions.SPG($A31, "IQ_AVG_DILUT_SHARES_OUT", N$3)</f>
        <v>182000000</v>
      </c>
      <c r="O31" s="4" cm="1">
        <f t="array" ref="O31">_xll.SNL.Clients.Office.Excel.Functions.SPG($A31, "IQ_AVG_DILUT_SHARES_OUT", O$3)</f>
        <v>182000000</v>
      </c>
      <c r="P31" s="4" cm="1">
        <f t="array" ref="P31">_xll.SNL.Clients.Office.Excel.Functions.SPG($A31, "IQ_AVG_DILUT_SHARES_OUT", P$3)</f>
        <v>182000000</v>
      </c>
      <c r="Q31" s="4" cm="1">
        <f t="array" ref="Q31">_xll.SNL.Clients.Office.Excel.Functions.SPG($A31, "IQ_AVG_DILUT_SHARES_OUT", Q$3)</f>
        <v>182000000</v>
      </c>
      <c r="R31" s="4" cm="1">
        <f t="array" ref="R31">_xll.SNL.Clients.Office.Excel.Functions.SPG($A31, "IQ_AVG_DILUT_SHARES_OUT", R$3)</f>
        <v>182000000</v>
      </c>
      <c r="S31" s="4" cm="1">
        <f t="array" ref="S31">_xll.SNL.Clients.Office.Excel.Functions.SPG($A31, "IQ_AVG_DILUT_SHARES_OUT", S$3)</f>
        <v>181000000</v>
      </c>
      <c r="T31" s="4" cm="1">
        <f t="array" ref="T31">_xll.SNL.Clients.Office.Excel.Functions.SPG($A31, "IQ_AVG_DILUT_SHARES_OUT", T$3)</f>
        <v>182000000</v>
      </c>
      <c r="U31" s="4" cm="1">
        <f t="array" ref="U31">_xll.SNL.Clients.Office.Excel.Functions.SPG($A31, "IQ_AVG_DILUT_SHARES_OUT", U$3)</f>
        <v>181000000</v>
      </c>
      <c r="V31" s="4" cm="1">
        <f t="array" ref="V31">_xll.SNL.Clients.Office.Excel.Functions.SPG($A31, "IQ_AVG_DILUT_SHARES_OUT", V$3)</f>
        <v>181000000</v>
      </c>
      <c r="W31" s="4" cm="1">
        <f t="array" ref="W31">_xll.SNL.Clients.Office.Excel.Functions.SPG($A31, "IQ_AVG_DILUT_SHARES_OUT", W$3)</f>
        <v>181000000</v>
      </c>
      <c r="X31" s="4" cm="1">
        <f t="array" ref="X31">_xll.SNL.Clients.Office.Excel.Functions.SPG($A31, "IQ_AVG_DILUT_SHARES_OUT", X$3)</f>
        <v>181000000</v>
      </c>
      <c r="Y31" s="4" cm="1">
        <f t="array" ref="Y31">_xll.SNL.Clients.Office.Excel.Functions.SPG($A31, "IQ_AVG_DILUT_SHARES_OUT", Y$3)</f>
        <v>181000000</v>
      </c>
      <c r="Z31" s="4" cm="1">
        <f t="array" ref="Z31">_xll.SNL.Clients.Office.Excel.Functions.SPG($A31, "IQ_AVG_DILUT_SHARES_OUT", Z$3)</f>
        <v>181000000</v>
      </c>
    </row>
    <row r="32" spans="1:26" x14ac:dyDescent="0.3">
      <c r="A32" s="11" t="s">
        <v>34</v>
      </c>
      <c r="B32" s="4" cm="1">
        <f t="array" ref="B32">_xll.SNL.Clients.Office.Excel.Functions.SPG($A32, "IQ_AVG_DILUT_SHARES_OUT", B$3)</f>
        <v>100000000</v>
      </c>
      <c r="C32" s="4" cm="1">
        <f t="array" ref="C32">_xll.SNL.Clients.Office.Excel.Functions.SPG($A32, "IQ_AVG_DILUT_SHARES_OUT", C$3)</f>
        <v>101200000</v>
      </c>
      <c r="D32" s="4" cm="1">
        <f t="array" ref="D32">_xll.SNL.Clients.Office.Excel.Functions.SPG($A32, "IQ_AVG_DILUT_SHARES_OUT", D$3)</f>
        <v>102200000</v>
      </c>
      <c r="E32" s="4" cm="1">
        <f t="array" ref="E32">_xll.SNL.Clients.Office.Excel.Functions.SPG($A32, "IQ_AVG_DILUT_SHARES_OUT", E$3)</f>
        <v>103400000</v>
      </c>
      <c r="F32" s="4" cm="1">
        <f t="array" ref="F32">_xll.SNL.Clients.Office.Excel.Functions.SPG($A32, "IQ_AVG_DILUT_SHARES_OUT", F$3)</f>
        <v>104600000</v>
      </c>
      <c r="G32" s="4" cm="1">
        <f t="array" ref="G32">_xll.SNL.Clients.Office.Excel.Functions.SPG($A32, "IQ_AVG_DILUT_SHARES_OUT", G$3)</f>
        <v>105700000</v>
      </c>
      <c r="H32" s="4" cm="1">
        <f t="array" ref="H32">_xll.SNL.Clients.Office.Excel.Functions.SPG($A32, "IQ_AVG_DILUT_SHARES_OUT", H$3)</f>
        <v>107100000</v>
      </c>
      <c r="I32" s="4" cm="1">
        <f t="array" ref="I32">_xll.SNL.Clients.Office.Excel.Functions.SPG($A32, "IQ_AVG_DILUT_SHARES_OUT", I$3)</f>
        <v>108400000</v>
      </c>
      <c r="J32" s="4" cm="1">
        <f t="array" ref="J32">_xll.SNL.Clients.Office.Excel.Functions.SPG($A32, "IQ_AVG_DILUT_SHARES_OUT", J$3)</f>
        <v>110000000</v>
      </c>
      <c r="K32" s="4" cm="1">
        <f t="array" ref="K32">_xll.SNL.Clients.Office.Excel.Functions.SPG($A32, "IQ_AVG_DILUT_SHARES_OUT", K$3)</f>
        <v>111400000</v>
      </c>
      <c r="L32" s="4" cm="1">
        <f t="array" ref="L32">_xll.SNL.Clients.Office.Excel.Functions.SPG($A32, "IQ_AVG_DILUT_SHARES_OUT", L$3)</f>
        <v>112700000</v>
      </c>
      <c r="M32" s="4" cm="1">
        <f t="array" ref="M32">_xll.SNL.Clients.Office.Excel.Functions.SPG($A32, "IQ_AVG_DILUT_SHARES_OUT", M$3)</f>
        <v>114400000</v>
      </c>
      <c r="N32" s="4" cm="1">
        <f t="array" ref="N32">_xll.SNL.Clients.Office.Excel.Functions.SPG($A32, "IQ_AVG_DILUT_SHARES_OUT", N$3)</f>
        <v>116200000</v>
      </c>
      <c r="O32" s="4" cm="1">
        <f t="array" ref="O32">_xll.SNL.Clients.Office.Excel.Functions.SPG($A32, "IQ_AVG_DILUT_SHARES_OUT", O$3)</f>
        <v>117600000</v>
      </c>
      <c r="P32" s="4" cm="1">
        <f t="array" ref="P32">_xll.SNL.Clients.Office.Excel.Functions.SPG($A32, "IQ_AVG_DILUT_SHARES_OUT", P$3)</f>
        <v>119200000</v>
      </c>
      <c r="Q32" s="4" cm="1">
        <f t="array" ref="Q32">_xll.SNL.Clients.Office.Excel.Functions.SPG($A32, "IQ_AVG_DILUT_SHARES_OUT", Q$3)</f>
        <v>121200000</v>
      </c>
      <c r="R32" s="4" cm="1">
        <f t="array" ref="R32">_xll.SNL.Clients.Office.Excel.Functions.SPG($A32, "IQ_AVG_DILUT_SHARES_OUT", R$3)</f>
        <v>122200000</v>
      </c>
      <c r="S32" s="4" cm="1">
        <f t="array" ref="S32">_xll.SNL.Clients.Office.Excel.Functions.SPG($A32, "IQ_AVG_DILUT_SHARES_OUT", S$3)</f>
        <v>123400000</v>
      </c>
      <c r="T32" s="4" cm="1">
        <f t="array" ref="T32">_xll.SNL.Clients.Office.Excel.Functions.SPG($A32, "IQ_AVG_DILUT_SHARES_OUT", T$3)</f>
        <v>123000000</v>
      </c>
      <c r="U32" s="4" cm="1">
        <f t="array" ref="U32">_xll.SNL.Clients.Office.Excel.Functions.SPG($A32, "IQ_AVG_DILUT_SHARES_OUT", U$3)</f>
        <v>125000000</v>
      </c>
      <c r="V32" s="4" cm="1">
        <f t="array" ref="V32">_xll.SNL.Clients.Office.Excel.Functions.SPG($A32, "IQ_AVG_DILUT_SHARES_OUT", V$3)</f>
        <v>128200000</v>
      </c>
      <c r="W32" s="4" cm="1">
        <f t="array" ref="W32">_xll.SNL.Clients.Office.Excel.Functions.SPG($A32, "IQ_AVG_DILUT_SHARES_OUT", W$3)</f>
        <v>131300000</v>
      </c>
      <c r="X32" s="4" cm="1">
        <f t="array" ref="X32">_xll.SNL.Clients.Office.Excel.Functions.SPG($A32, "IQ_AVG_DILUT_SHARES_OUT", X$3)</f>
        <v>134500000</v>
      </c>
      <c r="Y32" s="4" cm="1">
        <f t="array" ref="Y32">_xll.SNL.Clients.Office.Excel.Functions.SPG($A32, "IQ_AVG_DILUT_SHARES_OUT", Y$3)</f>
        <v>138000000</v>
      </c>
      <c r="Z32" s="4" cm="1">
        <f t="array" ref="Z32">_xll.SNL.Clients.Office.Excel.Functions.SPG($A32, "IQ_AVG_DILUT_SHARES_OUT", Z$3)</f>
        <v>140100000</v>
      </c>
    </row>
    <row r="33" spans="1:26" x14ac:dyDescent="0.3">
      <c r="A33" s="11" t="s">
        <v>35</v>
      </c>
      <c r="B33" s="4" cm="1">
        <f t="array" ref="B33">_xll.SNL.Clients.Office.Excel.Functions.SPG($A33, "IQ_AVG_DILUT_SHARES_OUT", B$3)</f>
        <v>231542000</v>
      </c>
      <c r="C33" s="4" cm="1">
        <f t="array" ref="C33">_xll.SNL.Clients.Office.Excel.Functions.SPG($A33, "IQ_AVG_DILUT_SHARES_OUT", C$3)</f>
        <v>232107000</v>
      </c>
      <c r="D33" s="4" cm="1">
        <f t="array" ref="D33">_xll.SNL.Clients.Office.Excel.Functions.SPG($A33, "IQ_AVG_DILUT_SHARES_OUT", D$3)</f>
        <v>232224000</v>
      </c>
      <c r="E33" s="4" cm="1">
        <f t="array" ref="E33">_xll.SNL.Clients.Office.Excel.Functions.SPG($A33, "IQ_AVG_DILUT_SHARES_OUT", E$3)</f>
        <v>232304000</v>
      </c>
      <c r="F33" s="4" cm="1">
        <f t="array" ref="F33">_xll.SNL.Clients.Office.Excel.Functions.SPG($A33, "IQ_AVG_DILUT_SHARES_OUT", F$3)</f>
        <v>232035000</v>
      </c>
      <c r="G33" s="4" cm="1">
        <f t="array" ref="G33">_xll.SNL.Clients.Office.Excel.Functions.SPG($A33, "IQ_AVG_DILUT_SHARES_OUT", G$3)</f>
        <v>231794000</v>
      </c>
      <c r="H33" s="4" cm="1">
        <f t="array" ref="H33">_xll.SNL.Clients.Office.Excel.Functions.SPG($A33, "IQ_AVG_DILUT_SHARES_OUT", H$3)</f>
        <v>231751000</v>
      </c>
      <c r="I33" s="4" cm="1">
        <f t="array" ref="I33">_xll.SNL.Clients.Office.Excel.Functions.SPG($A33, "IQ_AVG_DILUT_SHARES_OUT", I$3)</f>
        <v>231261000</v>
      </c>
      <c r="J33" s="4" cm="1">
        <f t="array" ref="J33">_xll.SNL.Clients.Office.Excel.Functions.SPG($A33, "IQ_AVG_DILUT_SHARES_OUT", J$3)</f>
        <v>231229000</v>
      </c>
      <c r="K33" s="4" cm="1">
        <f t="array" ref="K33">_xll.SNL.Clients.Office.Excel.Functions.SPG($A33, "IQ_AVG_DILUT_SHARES_OUT", K$3)</f>
        <v>231118000</v>
      </c>
      <c r="L33" s="4" cm="1">
        <f t="array" ref="L33">_xll.SNL.Clients.Office.Excel.Functions.SPG($A33, "IQ_AVG_DILUT_SHARES_OUT", L$3)</f>
        <v>230714000</v>
      </c>
      <c r="M33" s="4" cm="1">
        <f t="array" ref="M33">_xll.SNL.Clients.Office.Excel.Functions.SPG($A33, "IQ_AVG_DILUT_SHARES_OUT", M$3)</f>
        <v>231247000</v>
      </c>
      <c r="N33" s="4" cm="1">
        <f t="array" ref="N33">_xll.SNL.Clients.Office.Excel.Functions.SPG($A33, "IQ_AVG_DILUT_SHARES_OUT", N$3)</f>
        <v>233065000</v>
      </c>
      <c r="O33" s="4" cm="1">
        <f t="array" ref="O33">_xll.SNL.Clients.Office.Excel.Functions.SPG($A33, "IQ_AVG_DILUT_SHARES_OUT", O$3)</f>
        <v>233116000</v>
      </c>
      <c r="P33" s="4" cm="1">
        <f t="array" ref="P33">_xll.SNL.Clients.Office.Excel.Functions.SPG($A33, "IQ_AVG_DILUT_SHARES_OUT", P$3)</f>
        <v>233000000</v>
      </c>
      <c r="Q33" s="4" cm="1">
        <f t="array" ref="Q33">_xll.SNL.Clients.Office.Excel.Functions.SPG($A33, "IQ_AVG_DILUT_SHARES_OUT", Q$3)</f>
        <v>232841000</v>
      </c>
      <c r="R33" s="4" cm="1">
        <f t="array" ref="R33">_xll.SNL.Clients.Office.Excel.Functions.SPG($A33, "IQ_AVG_DILUT_SHARES_OUT", R$3)</f>
        <v>232296000</v>
      </c>
      <c r="S33" s="4" cm="1">
        <f t="array" ref="S33">_xll.SNL.Clients.Office.Excel.Functions.SPG($A33, "IQ_AVG_DILUT_SHARES_OUT", S$3)</f>
        <v>231890000</v>
      </c>
      <c r="T33" s="4" cm="1">
        <f t="array" ref="T33">_xll.SNL.Clients.Office.Excel.Functions.SPG($A33, "IQ_AVG_DILUT_SHARES_OUT", T$3)</f>
        <v>231460000</v>
      </c>
      <c r="U33" s="4" cm="1">
        <f t="array" ref="U33">_xll.SNL.Clients.Office.Excel.Functions.SPG($A33, "IQ_AVG_DILUT_SHARES_OUT", U$3)</f>
        <v>230381000</v>
      </c>
      <c r="V33" s="4" cm="1">
        <f t="array" ref="V33">_xll.SNL.Clients.Office.Excel.Functions.SPG($A33, "IQ_AVG_DILUT_SHARES_OUT", V$3)</f>
        <v>230872000</v>
      </c>
      <c r="W33" s="4" cm="1">
        <f t="array" ref="W33">_xll.SNL.Clients.Office.Excel.Functions.SPG($A33, "IQ_AVG_DILUT_SHARES_OUT", W$3)</f>
        <v>230006000</v>
      </c>
      <c r="X33" s="4" cm="1">
        <f t="array" ref="X33">_xll.SNL.Clients.Office.Excel.Functions.SPG($A33, "IQ_AVG_DILUT_SHARES_OUT", X$3)</f>
        <v>229560000</v>
      </c>
      <c r="Y33" s="4" cm="1">
        <f t="array" ref="Y33">_xll.SNL.Clients.Office.Excel.Functions.SPG($A33, "IQ_AVG_DILUT_SHARES_OUT", Y$3)</f>
        <v>229328000</v>
      </c>
      <c r="Z33" s="4" cm="1">
        <f t="array" ref="Z33">_xll.SNL.Clients.Office.Excel.Functions.SPG($A33, "IQ_AVG_DILUT_SHARES_OUT", Z$3)</f>
        <v>228686000</v>
      </c>
    </row>
    <row r="34" spans="1:26" x14ac:dyDescent="0.3">
      <c r="A34" s="11" t="s">
        <v>36</v>
      </c>
      <c r="B34" s="4" cm="1">
        <f t="array" ref="B34">_xll.SNL.Clients.Office.Excel.Functions.SPG($A34, "IQ_AVG_DILUT_SHARES_OUT", B$3)</f>
        <v>541000000</v>
      </c>
      <c r="C34" s="4" cm="1">
        <f t="array" ref="C34">_xll.SNL.Clients.Office.Excel.Functions.SPG($A34, "IQ_AVG_DILUT_SHARES_OUT", C$3)</f>
        <v>542000000</v>
      </c>
      <c r="D34" s="4" cm="1">
        <f t="array" ref="D34">_xll.SNL.Clients.Office.Excel.Functions.SPG($A34, "IQ_AVG_DILUT_SHARES_OUT", D$3)</f>
        <v>542000000</v>
      </c>
      <c r="E34" s="4" cm="1">
        <f t="array" ref="E34">_xll.SNL.Clients.Office.Excel.Functions.SPG($A34, "IQ_AVG_DILUT_SHARES_OUT", E$3)</f>
        <v>541000000</v>
      </c>
      <c r="F34" s="4" cm="1">
        <f t="array" ref="F34">_xll.SNL.Clients.Office.Excel.Functions.SPG($A34, "IQ_AVG_DILUT_SHARES_OUT", F$3)</f>
        <v>536000000</v>
      </c>
      <c r="G34" s="4" cm="1">
        <f t="array" ref="G34">_xll.SNL.Clients.Office.Excel.Functions.SPG($A34, "IQ_AVG_DILUT_SHARES_OUT", G$3)</f>
        <v>540000000</v>
      </c>
      <c r="H34" s="4" cm="1">
        <f t="array" ref="H34">_xll.SNL.Clients.Office.Excel.Functions.SPG($A34, "IQ_AVG_DILUT_SHARES_OUT", H$3)</f>
        <v>538000000</v>
      </c>
      <c r="I34" s="4" cm="1">
        <f t="array" ref="I34">_xll.SNL.Clients.Office.Excel.Functions.SPG($A34, "IQ_AVG_DILUT_SHARES_OUT", I$3)</f>
        <v>537000000</v>
      </c>
      <c r="J34" s="4" cm="1">
        <f t="array" ref="J34">_xll.SNL.Clients.Office.Excel.Functions.SPG($A34, "IQ_AVG_DILUT_SHARES_OUT", J$3)</f>
        <v>538000000</v>
      </c>
      <c r="K34" s="4" cm="1">
        <f t="array" ref="K34">_xll.SNL.Clients.Office.Excel.Functions.SPG($A34, "IQ_AVG_DILUT_SHARES_OUT", K$3)</f>
        <v>539000000</v>
      </c>
      <c r="L34" s="4" cm="1">
        <f t="array" ref="L34">_xll.SNL.Clients.Office.Excel.Functions.SPG($A34, "IQ_AVG_DILUT_SHARES_OUT", L$3)</f>
        <v>538000000</v>
      </c>
      <c r="M34" s="4" cm="1">
        <f t="array" ref="M34">_xll.SNL.Clients.Office.Excel.Functions.SPG($A34, "IQ_AVG_DILUT_SHARES_OUT", M$3)</f>
        <v>537000000</v>
      </c>
      <c r="N34" s="4" cm="1">
        <f t="array" ref="N34">_xll.SNL.Clients.Office.Excel.Functions.SPG($A34, "IQ_AVG_DILUT_SHARES_OUT", N$3)</f>
        <v>551000000</v>
      </c>
      <c r="O34" s="4" cm="1">
        <f t="array" ref="O34">_xll.SNL.Clients.Office.Excel.Functions.SPG($A34, "IQ_AVG_DILUT_SHARES_OUT", O$3)</f>
        <v>565000000</v>
      </c>
      <c r="P34" s="4" cm="1">
        <f t="array" ref="P34">_xll.SNL.Clients.Office.Excel.Functions.SPG($A34, "IQ_AVG_DILUT_SHARES_OUT", P$3)</f>
        <v>570000000</v>
      </c>
      <c r="Q34" s="4" cm="1">
        <f t="array" ref="Q34">_xll.SNL.Clients.Office.Excel.Functions.SPG($A34, "IQ_AVG_DILUT_SHARES_OUT", Q$3)</f>
        <v>576000000</v>
      </c>
      <c r="R34" s="4" cm="1">
        <f t="array" ref="R34">_xll.SNL.Clients.Office.Excel.Functions.SPG($A34, "IQ_AVG_DILUT_SHARES_OUT", R$3)</f>
        <v>581000000</v>
      </c>
      <c r="S34" s="4" cm="1">
        <f t="array" ref="S34">_xll.SNL.Clients.Office.Excel.Functions.SPG($A34, "IQ_AVG_DILUT_SHARES_OUT", S$3)</f>
        <v>585000000</v>
      </c>
      <c r="T34" s="4" cm="1">
        <f t="array" ref="T34">_xll.SNL.Clients.Office.Excel.Functions.SPG($A34, "IQ_AVG_DILUT_SHARES_OUT", T$3)</f>
        <v>589000000</v>
      </c>
      <c r="U34" s="4" cm="1">
        <f t="array" ref="U34">_xll.SNL.Clients.Office.Excel.Functions.SPG($A34, "IQ_AVG_DILUT_SHARES_OUT", U$3)</f>
        <v>592000000</v>
      </c>
      <c r="V34" s="4" cm="1">
        <f t="array" ref="V34">_xll.SNL.Clients.Office.Excel.Functions.SPG($A34, "IQ_AVG_DILUT_SHARES_OUT", V$3)</f>
        <v>594000000</v>
      </c>
      <c r="W34" s="4" cm="1">
        <f t="array" ref="W34">_xll.SNL.Clients.Office.Excel.Functions.SPG($A34, "IQ_AVG_DILUT_SHARES_OUT", W$3)</f>
        <v>598000000</v>
      </c>
      <c r="X34" s="4" cm="1">
        <f t="array" ref="X34">_xll.SNL.Clients.Office.Excel.Functions.SPG($A34, "IQ_AVG_DILUT_SHARES_OUT", X$3)</f>
        <v>602000000</v>
      </c>
      <c r="Y34" s="4" cm="1">
        <f t="array" ref="Y34">_xll.SNL.Clients.Office.Excel.Functions.SPG($A34, "IQ_AVG_DILUT_SHARES_OUT", Y$3)</f>
        <v>610000000</v>
      </c>
      <c r="Z34" s="4" cm="1">
        <f t="array" ref="Z34">_xll.SNL.Clients.Office.Excel.Functions.SPG($A34, "IQ_AVG_DILUT_SHARES_OUT", Z$3)</f>
        <v>626000000</v>
      </c>
    </row>
    <row r="35" spans="1:26" x14ac:dyDescent="0.3">
      <c r="A35" s="11" t="s">
        <v>37</v>
      </c>
      <c r="B35" s="4" cm="1">
        <f t="array" ref="B35">_xll.SNL.Clients.Office.Excel.Functions.SPG($A35, "IQ_AVG_DILUT_SHARES_OUT", B$3)</f>
        <v>1266200000</v>
      </c>
      <c r="C35" s="4" cm="1">
        <f t="array" ref="C35">_xll.SNL.Clients.Office.Excel.Functions.SPG($A35, "IQ_AVG_DILUT_SHARES_OUT", C$3)</f>
        <v>1268100000</v>
      </c>
      <c r="D35" s="4" cm="1">
        <f t="array" ref="D35">_xll.SNL.Clients.Office.Excel.Functions.SPG($A35, "IQ_AVG_DILUT_SHARES_OUT", D$3)</f>
        <v>1265500000</v>
      </c>
      <c r="E35" s="4" cm="1">
        <f t="array" ref="E35">_xll.SNL.Clients.Office.Excel.Functions.SPG($A35, "IQ_AVG_DILUT_SHARES_OUT", E$3)</f>
        <v>1264900000</v>
      </c>
      <c r="F35" s="4" cm="1">
        <f t="array" ref="F35">_xll.SNL.Clients.Office.Excel.Functions.SPG($A35, "IQ_AVG_DILUT_SHARES_OUT", F$3)</f>
        <v>1255900000</v>
      </c>
      <c r="G35" s="4" cm="1">
        <f t="array" ref="G35">_xll.SNL.Clients.Office.Excel.Functions.SPG($A35, "IQ_AVG_DILUT_SHARES_OUT", G$3)</f>
        <v>1244600000</v>
      </c>
      <c r="H35" s="4" cm="1">
        <f t="array" ref="H35">_xll.SNL.Clients.Office.Excel.Functions.SPG($A35, "IQ_AVG_DILUT_SHARES_OUT", H$3)</f>
        <v>1244100000</v>
      </c>
      <c r="I35" s="4" cm="1">
        <f t="array" ref="I35">_xll.SNL.Clients.Office.Excel.Functions.SPG($A35, "IQ_AVG_DILUT_SHARES_OUT", I$3)</f>
        <v>1236500000</v>
      </c>
      <c r="J35" s="4" cm="1">
        <f t="array" ref="J35">_xll.SNL.Clients.Office.Excel.Functions.SPG($A35, "IQ_AVG_DILUT_SHARES_OUT", J$3)</f>
        <v>1239800000</v>
      </c>
      <c r="K35" s="4" cm="1">
        <f t="array" ref="K35">_xll.SNL.Clients.Office.Excel.Functions.SPG($A35, "IQ_AVG_DILUT_SHARES_OUT", K$3)</f>
        <v>1239000000</v>
      </c>
      <c r="L35" s="4" cm="1">
        <f t="array" ref="L35">_xll.SNL.Clients.Office.Excel.Functions.SPG($A35, "IQ_AVG_DILUT_SHARES_OUT", L$3)</f>
        <v>1238600000</v>
      </c>
      <c r="M35" s="4" cm="1">
        <f t="array" ref="M35">_xll.SNL.Clients.Office.Excel.Functions.SPG($A35, "IQ_AVG_DILUT_SHARES_OUT", M$3)</f>
        <v>1239400000</v>
      </c>
      <c r="N35" s="4" cm="1">
        <f t="array" ref="N35">_xll.SNL.Clients.Office.Excel.Functions.SPG($A35, "IQ_AVG_DILUT_SHARES_OUT", N$3)</f>
        <v>1251200000</v>
      </c>
      <c r="O35" s="4" cm="1">
        <f t="array" ref="O35">_xll.SNL.Clients.Office.Excel.Functions.SPG($A35, "IQ_AVG_DILUT_SHARES_OUT", O$3)</f>
        <v>1256400000</v>
      </c>
      <c r="P35" s="4" cm="1">
        <f t="array" ref="P35">_xll.SNL.Clients.Office.Excel.Functions.SPG($A35, "IQ_AVG_DILUT_SHARES_OUT", P$3)</f>
        <v>1251600000</v>
      </c>
      <c r="Q35" s="4" cm="1">
        <f t="array" ref="Q35">_xll.SNL.Clients.Office.Excel.Functions.SPG($A35, "IQ_AVG_DILUT_SHARES_OUT", Q$3)</f>
        <v>1247600000</v>
      </c>
      <c r="R35" s="4" cm="1">
        <f t="array" ref="R35">_xll.SNL.Clients.Office.Excel.Functions.SPG($A35, "IQ_AVG_DILUT_SHARES_OUT", R$3)</f>
        <v>1248200000</v>
      </c>
      <c r="S35" s="4" cm="1">
        <f t="array" ref="S35">_xll.SNL.Clients.Office.Excel.Functions.SPG($A35, "IQ_AVG_DILUT_SHARES_OUT", S$3)</f>
        <v>1244800000</v>
      </c>
      <c r="T35" s="4" cm="1">
        <f t="array" ref="T35">_xll.SNL.Clients.Office.Excel.Functions.SPG($A35, "IQ_AVG_DILUT_SHARES_OUT", T$3)</f>
        <v>1232800000</v>
      </c>
      <c r="U35" s="4" cm="1">
        <f t="array" ref="U35">_xll.SNL.Clients.Office.Excel.Functions.SPG($A35, "IQ_AVG_DILUT_SHARES_OUT", U$3)</f>
        <v>1216000000</v>
      </c>
      <c r="V35" s="4" cm="1">
        <f t="array" ref="V35">_xll.SNL.Clients.Office.Excel.Functions.SPG($A35, "IQ_AVG_DILUT_SHARES_OUT", V$3)</f>
        <v>1225800000</v>
      </c>
      <c r="W35" s="4" cm="1">
        <f t="array" ref="W35">_xll.SNL.Clients.Office.Excel.Functions.SPG($A35, "IQ_AVG_DILUT_SHARES_OUT", W$3)</f>
        <v>1232800000</v>
      </c>
      <c r="X35" s="4" cm="1">
        <f t="array" ref="X35">_xll.SNL.Clients.Office.Excel.Functions.SPG($A35, "IQ_AVG_DILUT_SHARES_OUT", X$3)</f>
        <v>1224800000</v>
      </c>
      <c r="Y35" s="4" cm="1">
        <f t="array" ref="Y35">_xll.SNL.Clients.Office.Excel.Functions.SPG($A35, "IQ_AVG_DILUT_SHARES_OUT", Y$3)</f>
        <v>1234800000</v>
      </c>
      <c r="Z35" s="4" cm="1">
        <f t="array" ref="Z35">_xll.SNL.Clients.Office.Excel.Functions.SPG($A35, "IQ_AVG_DILUT_SHARES_OUT", Z$3)</f>
        <v>1234400000</v>
      </c>
    </row>
    <row r="36" spans="1:26" x14ac:dyDescent="0.3">
      <c r="A36" s="11" t="s">
        <v>38</v>
      </c>
      <c r="B36" s="4" t="str" cm="1">
        <f t="array" ref="B36">_xll.SNL.Clients.Office.Excel.Functions.SPG($A36, "IQ_AVG_DILUT_SHARES_OUT", B$3)</f>
        <v>NA</v>
      </c>
      <c r="C36" s="4" cm="1">
        <f t="array" ref="C36">_xll.SNL.Clients.Office.Excel.Functions.SPG($A36, "IQ_AVG_DILUT_SHARES_OUT", C$3)</f>
        <v>498668000</v>
      </c>
      <c r="D36" s="4" cm="1">
        <f t="array" ref="D36">_xll.SNL.Clients.Office.Excel.Functions.SPG($A36, "IQ_AVG_DILUT_SHARES_OUT", D$3)</f>
        <v>498722000</v>
      </c>
      <c r="E36" s="4" cm="1">
        <f t="array" ref="E36">_xll.SNL.Clients.Office.Excel.Functions.SPG($A36, "IQ_AVG_DILUT_SHARES_OUT", E$3)</f>
        <v>498794000</v>
      </c>
      <c r="F36" s="4" cm="1">
        <f t="array" ref="F36">_xll.SNL.Clients.Office.Excel.Functions.SPG($A36, "IQ_AVG_DILUT_SHARES_OUT", F$3)</f>
        <v>498533000</v>
      </c>
      <c r="G36" s="4" cm="1">
        <f t="array" ref="G36">_xll.SNL.Clients.Office.Excel.Functions.SPG($A36, "IQ_AVG_DILUT_SHARES_OUT", G$3)</f>
        <v>498741000</v>
      </c>
      <c r="H36" s="4" cm="1">
        <f t="array" ref="H36">_xll.SNL.Clients.Office.Excel.Functions.SPG($A36, "IQ_AVG_DILUT_SHARES_OUT", H$3)</f>
        <v>500424000</v>
      </c>
      <c r="I36" s="4" cm="1">
        <f t="array" ref="I36">_xll.SNL.Clients.Office.Excel.Functions.SPG($A36, "IQ_AVG_DILUT_SHARES_OUT", I$3)</f>
        <v>503503000</v>
      </c>
      <c r="J36" s="4" cm="1">
        <f t="array" ref="J36">_xll.SNL.Clients.Office.Excel.Functions.SPG($A36, "IQ_AVG_DILUT_SHARES_OUT", J$3)</f>
        <v>508725000</v>
      </c>
      <c r="K36" s="4" cm="1">
        <f t="array" ref="K36">_xll.SNL.Clients.Office.Excel.Functions.SPG($A36, "IQ_AVG_DILUT_SHARES_OUT", K$3)</f>
        <v>511184000</v>
      </c>
      <c r="L36" s="4" cm="1">
        <f t="array" ref="L36">_xll.SNL.Clients.Office.Excel.Functions.SPG($A36, "IQ_AVG_DILUT_SHARES_OUT", L$3)</f>
        <v>515757000</v>
      </c>
      <c r="M36" s="4" cm="1">
        <f t="array" ref="M36">_xll.SNL.Clients.Office.Excel.Functions.SPG($A36, "IQ_AVG_DILUT_SHARES_OUT", M$3)</f>
        <v>520550000</v>
      </c>
      <c r="N36" s="4" cm="1">
        <f t="array" ref="N36">_xll.SNL.Clients.Office.Excel.Functions.SPG($A36, "IQ_AVG_DILUT_SHARES_OUT", N$3)</f>
        <v>526264000</v>
      </c>
      <c r="O36" s="4" cm="1">
        <f t="array" ref="O36">_xll.SNL.Clients.Office.Excel.Functions.SPG($A36, "IQ_AVG_DILUT_SHARES_OUT", O$3)</f>
        <v>530142000</v>
      </c>
      <c r="P36" s="4" cm="1">
        <f t="array" ref="P36">_xll.SNL.Clients.Office.Excel.Functions.SPG($A36, "IQ_AVG_DILUT_SHARES_OUT", P$3)</f>
        <v>487781000</v>
      </c>
      <c r="Q36" s="4" cm="1">
        <f t="array" ref="Q36">_xll.SNL.Clients.Office.Excel.Functions.SPG($A36, "IQ_AVG_DILUT_SHARES_OUT", Q$3)</f>
        <v>371849000</v>
      </c>
      <c r="R36" s="4" cm="1">
        <f t="array" ref="R36">_xll.SNL.Clients.Office.Excel.Functions.SPG($A36, "IQ_AVG_DILUT_SHARES_OUT", R$3)</f>
        <v>372418000</v>
      </c>
      <c r="S36" s="4" cm="1">
        <f t="array" ref="S36">_xll.SNL.Clients.Office.Excel.Functions.SPG($A36, "IQ_AVG_DILUT_SHARES_OUT", S$3)</f>
        <v>373106000</v>
      </c>
      <c r="T36" s="4" cm="1">
        <f t="array" ref="T36">_xll.SNL.Clients.Office.Excel.Functions.SPG($A36, "IQ_AVG_DILUT_SHARES_OUT", T$3)</f>
        <v>372322000</v>
      </c>
      <c r="U36" s="4" cm="1">
        <f t="array" ref="U36">_xll.SNL.Clients.Office.Excel.Functions.SPG($A36, "IQ_AVG_DILUT_SHARES_OUT", U$3)</f>
        <v>372003000</v>
      </c>
      <c r="V36" s="4" cm="1">
        <f t="array" ref="V36">_xll.SNL.Clients.Office.Excel.Functions.SPG($A36, "IQ_AVG_DILUT_SHARES_OUT", V$3)</f>
        <v>371305000</v>
      </c>
      <c r="W36" s="4" cm="1">
        <f t="array" ref="W36">_xll.SNL.Clients.Office.Excel.Functions.SPG($A36, "IQ_AVG_DILUT_SHARES_OUT", W$3)</f>
        <v>372264000</v>
      </c>
      <c r="X36" s="4" cm="1">
        <f t="array" ref="X36">_xll.SNL.Clients.Office.Excel.Functions.SPG($A36, "IQ_AVG_DILUT_SHARES_OUT", X$3)</f>
        <v>372584000</v>
      </c>
      <c r="Y36" s="4" cm="1">
        <f t="array" ref="Y36">_xll.SNL.Clients.Office.Excel.Functions.SPG($A36, "IQ_AVG_DILUT_SHARES_OUT", Y$3)</f>
        <v>373077000</v>
      </c>
      <c r="Z36" s="4" cm="1">
        <f t="array" ref="Z36">_xll.SNL.Clients.Office.Excel.Functions.SPG($A36, "IQ_AVG_DILUT_SHARES_OUT", Z$3)</f>
        <v>373342000</v>
      </c>
    </row>
    <row r="37" spans="1:26" x14ac:dyDescent="0.3">
      <c r="A37" s="11" t="s">
        <v>39</v>
      </c>
      <c r="B37" s="4" cm="1">
        <f t="array" ref="B37">_xll.SNL.Clients.Office.Excel.Functions.SPG($A37, "IQ_AVG_DILUT_SHARES_OUT", B$3)</f>
        <v>88127000</v>
      </c>
      <c r="C37" s="4" cm="1">
        <f t="array" ref="C37">_xll.SNL.Clients.Office.Excel.Functions.SPG($A37, "IQ_AVG_DILUT_SHARES_OUT", C$3)</f>
        <v>88137000</v>
      </c>
      <c r="D37" s="4" cm="1">
        <f t="array" ref="D37">_xll.SNL.Clients.Office.Excel.Functions.SPG($A37, "IQ_AVG_DILUT_SHARES_OUT", D$3)</f>
        <v>87885000</v>
      </c>
      <c r="E37" s="4" cm="1">
        <f t="array" ref="E37">_xll.SNL.Clients.Office.Excel.Functions.SPG($A37, "IQ_AVG_DILUT_SHARES_OUT", E$3)</f>
        <v>87777000</v>
      </c>
      <c r="F37" s="4" cm="1">
        <f t="array" ref="F37">_xll.SNL.Clients.Office.Excel.Functions.SPG($A37, "IQ_AVG_DILUT_SHARES_OUT", F$3)</f>
        <v>87780000</v>
      </c>
      <c r="G37" s="4" cm="1">
        <f t="array" ref="G37">_xll.SNL.Clients.Office.Excel.Functions.SPG($A37, "IQ_AVG_DILUT_SHARES_OUT", G$3)</f>
        <v>87541000</v>
      </c>
      <c r="H37" s="4" cm="1">
        <f t="array" ref="H37">_xll.SNL.Clients.Office.Excel.Functions.SPG($A37, "IQ_AVG_DILUT_SHARES_OUT", H$3)</f>
        <v>87381000</v>
      </c>
      <c r="I37" s="4" cm="1">
        <f t="array" ref="I37">_xll.SNL.Clients.Office.Excel.Functions.SPG($A37, "IQ_AVG_DILUT_SHARES_OUT", I$3)</f>
        <v>87192000</v>
      </c>
      <c r="J37" s="4" cm="1">
        <f t="array" ref="J37">_xll.SNL.Clients.Office.Excel.Functions.SPG($A37, "IQ_AVG_DILUT_SHARES_OUT", J$3)</f>
        <v>87431000</v>
      </c>
      <c r="K37" s="4" cm="1">
        <f t="array" ref="K37">_xll.SNL.Clients.Office.Excel.Functions.SPG($A37, "IQ_AVG_DILUT_SHARES_OUT", K$3)</f>
        <v>87473000</v>
      </c>
      <c r="L37" s="4" cm="1">
        <f t="array" ref="L37">_xll.SNL.Clients.Office.Excel.Functions.SPG($A37, "IQ_AVG_DILUT_SHARES_OUT", L$3)</f>
        <v>87418000</v>
      </c>
      <c r="M37" s="4" cm="1">
        <f t="array" ref="M37">_xll.SNL.Clients.Office.Excel.Functions.SPG($A37, "IQ_AVG_DILUT_SHARES_OUT", M$3)</f>
        <v>87321000</v>
      </c>
      <c r="N37" s="4" cm="1">
        <f t="array" ref="N37">_xll.SNL.Clients.Office.Excel.Functions.SPG($A37, "IQ_AVG_DILUT_SHARES_OUT", N$3)</f>
        <v>87750000</v>
      </c>
      <c r="O37" s="4" cm="1">
        <f t="array" ref="O37">_xll.SNL.Clients.Office.Excel.Functions.SPG($A37, "IQ_AVG_DILUT_SHARES_OUT", O$3)</f>
        <v>88201000</v>
      </c>
      <c r="P37" s="4" cm="1">
        <f t="array" ref="P37">_xll.SNL.Clients.Office.Excel.Functions.SPG($A37, "IQ_AVG_DILUT_SHARES_OUT", P$3)</f>
        <v>88169000</v>
      </c>
      <c r="Q37" s="4" cm="1">
        <f t="array" ref="Q37">_xll.SNL.Clients.Office.Excel.Functions.SPG($A37, "IQ_AVG_DILUT_SHARES_OUT", Q$3)</f>
        <v>88053000</v>
      </c>
      <c r="R37" s="4" cm="1">
        <f t="array" ref="R37">_xll.SNL.Clients.Office.Excel.Functions.SPG($A37, "IQ_AVG_DILUT_SHARES_OUT", R$3)</f>
        <v>87986000</v>
      </c>
      <c r="S37" s="4" cm="1">
        <f t="array" ref="S37">_xll.SNL.Clients.Office.Excel.Functions.SPG($A37, "IQ_AVG_DILUT_SHARES_OUT", S$3)</f>
        <v>87626000</v>
      </c>
      <c r="T37" s="4" cm="1">
        <f t="array" ref="T37">_xll.SNL.Clients.Office.Excel.Functions.SPG($A37, "IQ_AVG_DILUT_SHARES_OUT", T$3)</f>
        <v>87224000</v>
      </c>
      <c r="U37" s="4" cm="1">
        <f t="array" ref="U37">_xll.SNL.Clients.Office.Excel.Functions.SPG($A37, "IQ_AVG_DILUT_SHARES_OUT", U$3)</f>
        <v>86934000</v>
      </c>
      <c r="V37" s="4" cm="1">
        <f t="array" ref="V37">_xll.SNL.Clients.Office.Excel.Functions.SPG($A37, "IQ_AVG_DILUT_SHARES_OUT", V$3)</f>
        <v>87369000</v>
      </c>
      <c r="W37" s="4" cm="1">
        <f t="array" ref="W37">_xll.SNL.Clients.Office.Excel.Functions.SPG($A37, "IQ_AVG_DILUT_SHARES_OUT", W$3)</f>
        <v>86992000</v>
      </c>
      <c r="X37" s="4" cm="1">
        <f t="array" ref="X37">_xll.SNL.Clients.Office.Excel.Functions.SPG($A37, "IQ_AVG_DILUT_SHARES_OUT", X$3)</f>
        <v>85733000</v>
      </c>
      <c r="Y37" s="4" cm="1">
        <f t="array" ref="Y37">_xll.SNL.Clients.Office.Excel.Functions.SPG($A37, "IQ_AVG_DILUT_SHARES_OUT", Y$3)</f>
        <v>85483000</v>
      </c>
      <c r="Z37" s="4" cm="1">
        <f t="array" ref="Z37">_xll.SNL.Clients.Office.Excel.Functions.SPG($A37, "IQ_AVG_DILUT_SHARES_OUT", Z$3)</f>
        <v>85493000</v>
      </c>
    </row>
    <row r="38" spans="1:26" x14ac:dyDescent="0.3">
      <c r="A38" s="11" t="s">
        <v>40</v>
      </c>
      <c r="B38" s="4" cm="1">
        <f t="array" ref="B38">_xll.SNL.Clients.Office.Excel.Functions.SPG($A38, "IQ_AVG_DILUT_SHARES_OUT", B$3)</f>
        <v>217900000</v>
      </c>
      <c r="C38" s="4" cm="1">
        <f t="array" ref="C38">_xll.SNL.Clients.Office.Excel.Functions.SPG($A38, "IQ_AVG_DILUT_SHARES_OUT", C$3)</f>
        <v>218300000</v>
      </c>
      <c r="D38" s="4" cm="1">
        <f t="array" ref="D38">_xll.SNL.Clients.Office.Excel.Functions.SPG($A38, "IQ_AVG_DILUT_SHARES_OUT", D$3)</f>
        <v>218400000</v>
      </c>
      <c r="E38" s="4" cm="1">
        <f t="array" ref="E38">_xll.SNL.Clients.Office.Excel.Functions.SPG($A38, "IQ_AVG_DILUT_SHARES_OUT", E$3)</f>
        <v>213300000</v>
      </c>
      <c r="F38" s="4" cm="1">
        <f t="array" ref="F38">_xll.SNL.Clients.Office.Excel.Functions.SPG($A38, "IQ_AVG_DILUT_SHARES_OUT", F$3)</f>
        <v>200100000</v>
      </c>
      <c r="G38" s="4" cm="1">
        <f t="array" ref="G38">_xll.SNL.Clients.Office.Excel.Functions.SPG($A38, "IQ_AVG_DILUT_SHARES_OUT", G$3)</f>
        <v>202000000</v>
      </c>
      <c r="H38" s="4" cm="1">
        <f t="array" ref="H38">_xll.SNL.Clients.Office.Excel.Functions.SPG($A38, "IQ_AVG_DILUT_SHARES_OUT", H$3)</f>
        <v>204600000</v>
      </c>
      <c r="I38" s="4" cm="1">
        <f t="array" ref="I38">_xll.SNL.Clients.Office.Excel.Functions.SPG($A38, "IQ_AVG_DILUT_SHARES_OUT", I$3)</f>
        <v>206300000</v>
      </c>
      <c r="J38" s="4" cm="1">
        <f t="array" ref="J38">_xll.SNL.Clients.Office.Excel.Functions.SPG($A38, "IQ_AVG_DILUT_SHARES_OUT", J$3)</f>
        <v>207100000</v>
      </c>
      <c r="K38" s="4" cm="1">
        <f t="array" ref="K38">_xll.SNL.Clients.Office.Excel.Functions.SPG($A38, "IQ_AVG_DILUT_SHARES_OUT", K$3)</f>
        <v>209000000</v>
      </c>
      <c r="L38" s="4" cm="1">
        <f t="array" ref="L38">_xll.SNL.Clients.Office.Excel.Functions.SPG($A38, "IQ_AVG_DILUT_SHARES_OUT", L$3)</f>
        <v>212600000</v>
      </c>
      <c r="M38" s="4" cm="1">
        <f t="array" ref="M38">_xll.SNL.Clients.Office.Excel.Functions.SPG($A38, "IQ_AVG_DILUT_SHARES_OUT", M$3)</f>
        <v>214700000</v>
      </c>
      <c r="N38" s="4" cm="1">
        <f t="array" ref="N38">_xll.SNL.Clients.Office.Excel.Functions.SPG($A38, "IQ_AVG_DILUT_SHARES_OUT", N$3)</f>
        <v>216400000</v>
      </c>
      <c r="O38" s="4" cm="1">
        <f t="array" ref="O38">_xll.SNL.Clients.Office.Excel.Functions.SPG($A38, "IQ_AVG_DILUT_SHARES_OUT", O$3)</f>
        <v>221200000</v>
      </c>
      <c r="P38" s="4" cm="1">
        <f t="array" ref="P38">_xll.SNL.Clients.Office.Excel.Functions.SPG($A38, "IQ_AVG_DILUT_SHARES_OUT", P$3)</f>
        <v>225400000</v>
      </c>
      <c r="Q38" s="4" cm="1">
        <f t="array" ref="Q38">_xll.SNL.Clients.Office.Excel.Functions.SPG($A38, "IQ_AVG_DILUT_SHARES_OUT", Q$3)</f>
        <v>228000000</v>
      </c>
      <c r="R38" s="4" cm="1">
        <f t="array" ref="R38">_xll.SNL.Clients.Office.Excel.Functions.SPG($A38, "IQ_AVG_DILUT_SHARES_OUT", R$3)</f>
        <v>228100000</v>
      </c>
      <c r="S38" s="4" cm="1">
        <f t="array" ref="S38">_xll.SNL.Clients.Office.Excel.Functions.SPG($A38, "IQ_AVG_DILUT_SHARES_OUT", S$3)</f>
        <v>230900000</v>
      </c>
      <c r="T38" s="4" cm="1">
        <f t="array" ref="T38">_xll.SNL.Clients.Office.Excel.Functions.SPG($A38, "IQ_AVG_DILUT_SHARES_OUT", T$3)</f>
        <v>233500000</v>
      </c>
      <c r="U38" s="4" cm="1">
        <f t="array" ref="U38">_xll.SNL.Clients.Office.Excel.Functions.SPG($A38, "IQ_AVG_DILUT_SHARES_OUT", U$3)</f>
        <v>233600000</v>
      </c>
      <c r="V38" s="4" cm="1">
        <f t="array" ref="V38">_xll.SNL.Clients.Office.Excel.Functions.SPG($A38, "IQ_AVG_DILUT_SHARES_OUT", V$3)</f>
        <v>234500000</v>
      </c>
      <c r="W38" s="4" cm="1">
        <f t="array" ref="W38">_xll.SNL.Clients.Office.Excel.Functions.SPG($A38, "IQ_AVG_DILUT_SHARES_OUT", W$3)</f>
        <v>237000000</v>
      </c>
      <c r="X38" s="4" cm="1">
        <f t="array" ref="X38">_xll.SNL.Clients.Office.Excel.Functions.SPG($A38, "IQ_AVG_DILUT_SHARES_OUT", X$3)</f>
        <v>239100000</v>
      </c>
      <c r="Y38" s="4" cm="1">
        <f t="array" ref="Y38">_xll.SNL.Clients.Office.Excel.Functions.SPG($A38, "IQ_AVG_DILUT_SHARES_OUT", Y$3)</f>
        <v>242800000</v>
      </c>
      <c r="Z38" s="4" cm="1">
        <f t="array" ref="Z38">_xll.SNL.Clients.Office.Excel.Functions.SPG($A38, "IQ_AVG_DILUT_SHARES_OUT", Z$3)</f>
        <v>243700000</v>
      </c>
    </row>
    <row r="39" spans="1:26" x14ac:dyDescent="0.3">
      <c r="A39" s="11" t="s">
        <v>41</v>
      </c>
      <c r="B39" s="4" cm="1">
        <f t="array" ref="B39">_xll.SNL.Clients.Office.Excel.Functions.SPG($A39, "IQ_AVG_DILUT_SHARES_OUT", B$3)</f>
        <v>364000000</v>
      </c>
      <c r="C39" s="4" cm="1">
        <f t="array" ref="C39">_xll.SNL.Clients.Office.Excel.Functions.SPG($A39, "IQ_AVG_DILUT_SHARES_OUT", C$3)</f>
        <v>369000000</v>
      </c>
      <c r="D39" s="4" cm="1">
        <f t="array" ref="D39">_xll.SNL.Clients.Office.Excel.Functions.SPG($A39, "IQ_AVG_DILUT_SHARES_OUT", D$3)</f>
        <v>370000000</v>
      </c>
      <c r="E39" s="4" cm="1">
        <f t="array" ref="E39">_xll.SNL.Clients.Office.Excel.Functions.SPG($A39, "IQ_AVG_DILUT_SHARES_OUT", E$3)</f>
        <v>372000000</v>
      </c>
      <c r="F39" s="4" cm="1">
        <f t="array" ref="F39">_xll.SNL.Clients.Office.Excel.Functions.SPG($A39, "IQ_AVG_DILUT_SHARES_OUT", F$3)</f>
        <v>302000000</v>
      </c>
      <c r="G39" s="4" cm="1">
        <f t="array" ref="G39">_xll.SNL.Clients.Office.Excel.Functions.SPG($A39, "IQ_AVG_DILUT_SHARES_OUT", G$3)</f>
        <v>307000000</v>
      </c>
      <c r="H39" s="4" cm="1">
        <f t="array" ref="H39">_xll.SNL.Clients.Office.Excel.Functions.SPG($A39, "IQ_AVG_DILUT_SHARES_OUT", H$3)</f>
        <v>308000000</v>
      </c>
      <c r="I39" s="4" cm="1">
        <f t="array" ref="I39">_xll.SNL.Clients.Office.Excel.Functions.SPG($A39, "IQ_AVG_DILUT_SHARES_OUT", I$3)</f>
        <v>309000000</v>
      </c>
      <c r="J39" s="4" cm="1">
        <f t="array" ref="J39">_xll.SNL.Clients.Office.Excel.Functions.SPG($A39, "IQ_AVG_DILUT_SHARES_OUT", J$3)</f>
        <v>312000000</v>
      </c>
      <c r="K39" s="4" cm="1">
        <f t="array" ref="K39">_xll.SNL.Clients.Office.Excel.Functions.SPG($A39, "IQ_AVG_DILUT_SHARES_OUT", K$3)</f>
        <v>322000000</v>
      </c>
      <c r="L39" s="4" cm="1">
        <f t="array" ref="L39">_xll.SNL.Clients.Office.Excel.Functions.SPG($A39, "IQ_AVG_DILUT_SHARES_OUT", L$3)</f>
        <v>330000000</v>
      </c>
      <c r="M39" s="4" cm="1">
        <f t="array" ref="M39">_xll.SNL.Clients.Office.Excel.Functions.SPG($A39, "IQ_AVG_DILUT_SHARES_OUT", M$3)</f>
        <v>342000000</v>
      </c>
      <c r="N39" s="4" cm="1">
        <f t="array" ref="N39">_xll.SNL.Clients.Office.Excel.Functions.SPG($A39, "IQ_AVG_DILUT_SHARES_OUT", N$3)</f>
        <v>347000000</v>
      </c>
      <c r="O39" s="4" cm="1">
        <f t="array" ref="O39">_xll.SNL.Clients.Office.Excel.Functions.SPG($A39, "IQ_AVG_DILUT_SHARES_OUT", O$3)</f>
        <v>362000000</v>
      </c>
      <c r="P39" s="4" cm="1">
        <f t="array" ref="P39">_xll.SNL.Clients.Office.Excel.Functions.SPG($A39, "IQ_AVG_DILUT_SHARES_OUT", P$3)</f>
        <v>379000000</v>
      </c>
      <c r="Q39" s="4" cm="1">
        <f t="array" ref="Q39">_xll.SNL.Clients.Office.Excel.Functions.SPG($A39, "IQ_AVG_DILUT_SHARES_OUT", Q$3)</f>
        <v>379000000</v>
      </c>
      <c r="R39" s="4" cm="1">
        <f t="array" ref="R39">_xll.SNL.Clients.Office.Excel.Functions.SPG($A39, "IQ_AVG_DILUT_SHARES_OUT", R$3)</f>
        <v>379000000</v>
      </c>
      <c r="S39" s="4" cm="1">
        <f t="array" ref="S39">_xll.SNL.Clients.Office.Excel.Functions.SPG($A39, "IQ_AVG_DILUT_SHARES_OUT", S$3)</f>
        <v>378000000</v>
      </c>
      <c r="T39" s="4" cm="1">
        <f t="array" ref="T39">_xll.SNL.Clients.Office.Excel.Functions.SPG($A39, "IQ_AVG_DILUT_SHARES_OUT", T$3)</f>
        <v>378000000</v>
      </c>
      <c r="U39" s="4" cm="1">
        <f t="array" ref="U39">_xll.SNL.Clients.Office.Excel.Functions.SPG($A39, "IQ_AVG_DILUT_SHARES_OUT", U$3)</f>
        <v>378000000</v>
      </c>
      <c r="V39" s="4" cm="1">
        <f t="array" ref="V39">_xll.SNL.Clients.Office.Excel.Functions.SPG($A39, "IQ_AVG_DILUT_SHARES_OUT", V$3)</f>
        <v>378000000</v>
      </c>
      <c r="W39" s="4" cm="1">
        <f t="array" ref="W39">_xll.SNL.Clients.Office.Excel.Functions.SPG($A39, "IQ_AVG_DILUT_SHARES_OUT", W$3)</f>
        <v>377000000</v>
      </c>
      <c r="X39" s="4" cm="1">
        <f t="array" ref="X39">_xll.SNL.Clients.Office.Excel.Functions.SPG($A39, "IQ_AVG_DILUT_SHARES_OUT", X$3)</f>
        <v>377000000</v>
      </c>
      <c r="Y39" s="4" cm="1">
        <f t="array" ref="Y39">_xll.SNL.Clients.Office.Excel.Functions.SPG($A39, "IQ_AVG_DILUT_SHARES_OUT", Y$3)</f>
        <v>377000000</v>
      </c>
      <c r="Z39" s="4" cm="1">
        <f t="array" ref="Z39">_xll.SNL.Clients.Office.Excel.Functions.SPG($A39, "IQ_AVG_DILUT_SHARES_OUT", Z$3)</f>
        <v>376000000</v>
      </c>
    </row>
    <row r="40" spans="1:26" x14ac:dyDescent="0.3">
      <c r="A40" s="11" t="s">
        <v>42</v>
      </c>
      <c r="B40" s="4" cm="1">
        <f t="array" ref="B40">_xll.SNL.Clients.Office.Excel.Functions.SPG($A40, "IQ_AVG_DILUT_SHARES_OUT", B$3)</f>
        <v>592984841</v>
      </c>
      <c r="C40" s="4" cm="1">
        <f t="array" ref="C40">_xll.SNL.Clients.Office.Excel.Functions.SPG($A40, "IQ_AVG_DILUT_SHARES_OUT", C$3)</f>
        <v>603000000</v>
      </c>
      <c r="D40" s="4" cm="1">
        <f t="array" ref="D40">_xll.SNL.Clients.Office.Excel.Functions.SPG($A40, "IQ_AVG_DILUT_SHARES_OUT", D$3)</f>
        <v>588541814</v>
      </c>
      <c r="E40" s="4" cm="1">
        <f t="array" ref="E40">_xll.SNL.Clients.Office.Excel.Functions.SPG($A40, "IQ_AVG_DILUT_SHARES_OUT", E$3)</f>
        <v>590174236</v>
      </c>
      <c r="F40" s="4" cm="1">
        <f t="array" ref="F40">_xll.SNL.Clients.Office.Excel.Functions.SPG($A40, "IQ_AVG_DILUT_SHARES_OUT", F$3)</f>
        <v>605378709</v>
      </c>
      <c r="G40" s="4" cm="1">
        <f t="array" ref="G40">_xll.SNL.Clients.Office.Excel.Functions.SPG($A40, "IQ_AVG_DILUT_SHARES_OUT", G$3)</f>
        <v>601000000</v>
      </c>
      <c r="H40" s="4" cm="1">
        <f t="array" ref="H40">_xll.SNL.Clients.Office.Excel.Functions.SPG($A40, "IQ_AVG_DILUT_SHARES_OUT", H$3)</f>
        <v>578797225</v>
      </c>
      <c r="I40" s="4" cm="1">
        <f t="array" ref="I40">_xll.SNL.Clients.Office.Excel.Functions.SPG($A40, "IQ_AVG_DILUT_SHARES_OUT", I$3)</f>
        <v>578975612</v>
      </c>
      <c r="J40" s="4" cm="1">
        <f t="array" ref="J40">_xll.SNL.Clients.Office.Excel.Functions.SPG($A40, "IQ_AVG_DILUT_SHARES_OUT", J$3)</f>
        <v>584242571</v>
      </c>
      <c r="K40" s="4" cm="1">
        <f t="array" ref="K40">_xll.SNL.Clients.Office.Excel.Functions.SPG($A40, "IQ_AVG_DILUT_SHARES_OUT", K$3)</f>
        <v>583000000</v>
      </c>
      <c r="L40" s="4" cm="1">
        <f t="array" ref="L40">_xll.SNL.Clients.Office.Excel.Functions.SPG($A40, "IQ_AVG_DILUT_SHARES_OUT", L$3)</f>
        <v>584317603</v>
      </c>
      <c r="M40" s="4" cm="1">
        <f t="array" ref="M40">_xll.SNL.Clients.Office.Excel.Functions.SPG($A40, "IQ_AVG_DILUT_SHARES_OUT", M$3)</f>
        <v>584773771</v>
      </c>
      <c r="N40" s="4" cm="1">
        <f t="array" ref="N40">_xll.SNL.Clients.Office.Excel.Functions.SPG($A40, "IQ_AVG_DILUT_SHARES_OUT", N$3)</f>
        <v>586495913</v>
      </c>
      <c r="O40" s="4" cm="1">
        <f t="array" ref="O40">_xll.SNL.Clients.Office.Excel.Functions.SPG($A40, "IQ_AVG_DILUT_SHARES_OUT", O$3)</f>
        <v>245553950</v>
      </c>
      <c r="P40" s="4" cm="1">
        <f t="array" ref="P40">_xll.SNL.Clients.Office.Excel.Functions.SPG($A40, "IQ_AVG_DILUT_SHARES_OUT", P$3)</f>
        <v>239451921</v>
      </c>
      <c r="Q40" s="4" cm="1">
        <f t="array" ref="Q40">_xll.SNL.Clients.Office.Excel.Functions.SPG($A40, "IQ_AVG_DILUT_SHARES_OUT", Q$3)</f>
        <v>231058813</v>
      </c>
      <c r="R40" s="4" cm="1">
        <f t="array" ref="R40">_xll.SNL.Clients.Office.Excel.Functions.SPG($A40, "IQ_AVG_DILUT_SHARES_OUT", R$3)</f>
        <v>230003502</v>
      </c>
      <c r="S40" s="4" cm="1">
        <f t="array" ref="S40">_xll.SNL.Clients.Office.Excel.Functions.SPG($A40, "IQ_AVG_DILUT_SHARES_OUT", S$3)</f>
        <v>227931929</v>
      </c>
      <c r="T40" s="4" cm="1">
        <f t="array" ref="T40">_xll.SNL.Clients.Office.Excel.Functions.SPG($A40, "IQ_AVG_DILUT_SHARES_OUT", T$3)</f>
        <v>227771678</v>
      </c>
      <c r="U40" s="4" cm="1">
        <f t="array" ref="U40">_xll.SNL.Clients.Office.Excel.Functions.SPG($A40, "IQ_AVG_DILUT_SHARES_OUT", U$3)</f>
        <v>227653988</v>
      </c>
      <c r="V40" s="4" cm="1">
        <f t="array" ref="V40">_xll.SNL.Clients.Office.Excel.Functions.SPG($A40, "IQ_AVG_DILUT_SHARES_OUT", V$3)</f>
        <v>226757744</v>
      </c>
      <c r="W40" s="4" cm="1">
        <f t="array" ref="W40">_xll.SNL.Clients.Office.Excel.Functions.SPG($A40, "IQ_AVG_DILUT_SHARES_OUT", W$3)</f>
        <v>221863632</v>
      </c>
      <c r="X40" s="4" cm="1">
        <f t="array" ref="X40">_xll.SNL.Clients.Office.Excel.Functions.SPG($A40, "IQ_AVG_DILUT_SHARES_OUT", X$3)</f>
        <v>207641323</v>
      </c>
      <c r="Y40" s="4" cm="1">
        <f t="array" ref="Y40">_xll.SNL.Clients.Office.Excel.Functions.SPG($A40, "IQ_AVG_DILUT_SHARES_OUT", Y$3)</f>
        <v>199578950</v>
      </c>
      <c r="Z40" s="4" cm="1">
        <f t="array" ref="Z40">_xll.SNL.Clients.Office.Excel.Functions.SPG($A40, "IQ_AVG_DILUT_SHARES_OUT", Z$3)</f>
        <v>200832323</v>
      </c>
    </row>
    <row r="41" spans="1:26" x14ac:dyDescent="0.3">
      <c r="A41" s="11" t="s">
        <v>43</v>
      </c>
      <c r="B41" s="4" cm="1">
        <f t="array" ref="B41">_xll.SNL.Clients.Office.Excel.Functions.SPG($A41, "IQ_AVG_DILUT_SHARES_OUT", B$3)</f>
        <v>15056133000</v>
      </c>
      <c r="C41" s="4" cm="1">
        <f t="array" ref="C41">_xll.SNL.Clients.Office.Excel.Functions.SPG($A41, "IQ_AVG_DILUT_SHARES_OUT", C$3)</f>
        <v>15150865000</v>
      </c>
      <c r="D41" s="4" cm="1">
        <f t="array" ref="D41">_xll.SNL.Clients.Office.Excel.Functions.SPG($A41, "IQ_AVG_DILUT_SHARES_OUT", D$3)</f>
        <v>15242853000</v>
      </c>
      <c r="E41" s="4" cm="1">
        <f t="array" ref="E41">_xll.SNL.Clients.Office.Excel.Functions.SPG($A41, "IQ_AVG_DILUT_SHARES_OUT", E$3)</f>
        <v>15348175000</v>
      </c>
      <c r="F41" s="4" cm="1">
        <f t="array" ref="F41">_xll.SNL.Clients.Office.Excel.Functions.SPG($A41, "IQ_AVG_DILUT_SHARES_OUT", F$3)</f>
        <v>15464709000</v>
      </c>
      <c r="G41" s="4" cm="1">
        <f t="array" ref="G41">_xll.SNL.Clients.Office.Excel.Functions.SPG($A41, "IQ_AVG_DILUT_SHARES_OUT", G$3)</f>
        <v>15576641000</v>
      </c>
      <c r="H41" s="4" cm="1">
        <f t="array" ref="H41">_xll.SNL.Clients.Office.Excel.Functions.SPG($A41, "IQ_AVG_DILUT_SHARES_OUT", H$3)</f>
        <v>15672400000</v>
      </c>
      <c r="I41" s="4" cm="1">
        <f t="array" ref="I41">_xll.SNL.Clients.Office.Excel.Functions.SPG($A41, "IQ_AVG_DILUT_SHARES_OUT", I$3)</f>
        <v>15775021000</v>
      </c>
      <c r="J41" s="4" cm="1">
        <f t="array" ref="J41">_xll.SNL.Clients.Office.Excel.Functions.SPG($A41, "IQ_AVG_DILUT_SHARES_OUT", J$3)</f>
        <v>15847050000</v>
      </c>
      <c r="K41" s="4" cm="1">
        <f t="array" ref="K41">_xll.SNL.Clients.Office.Excel.Functions.SPG($A41, "IQ_AVG_DILUT_SHARES_OUT", K$3)</f>
        <v>15955718000</v>
      </c>
      <c r="L41" s="4" cm="1">
        <f t="array" ref="L41">_xll.SNL.Clients.Office.Excel.Functions.SPG($A41, "IQ_AVG_DILUT_SHARES_OUT", L$3)</f>
        <v>16118465000</v>
      </c>
      <c r="M41" s="4" cm="1">
        <f t="array" ref="M41">_xll.SNL.Clients.Office.Excel.Functions.SPG($A41, "IQ_AVG_DILUT_SHARES_OUT", M$3)</f>
        <v>16262203000</v>
      </c>
      <c r="N41" s="4" cm="1">
        <f t="array" ref="N41">_xll.SNL.Clients.Office.Excel.Functions.SPG($A41, "IQ_AVG_DILUT_SHARES_OUT", N$3)</f>
        <v>16403316000</v>
      </c>
      <c r="O41" s="4" cm="1">
        <f t="array" ref="O41">_xll.SNL.Clients.Office.Excel.Functions.SPG($A41, "IQ_AVG_DILUT_SHARES_OUT", O$3)</f>
        <v>16519291000</v>
      </c>
      <c r="P41" s="4" cm="1">
        <f t="array" ref="P41">_xll.SNL.Clients.Office.Excel.Functions.SPG($A41, "IQ_AVG_DILUT_SHARES_OUT", P$3)</f>
        <v>16635097000</v>
      </c>
      <c r="Q41" s="4" cm="1">
        <f t="array" ref="Q41">_xll.SNL.Clients.Office.Excel.Functions.SPG($A41, "IQ_AVG_DILUT_SHARES_OUT", Q$3)</f>
        <v>16781735000</v>
      </c>
      <c r="R41" s="4" cm="1">
        <f t="array" ref="R41">_xll.SNL.Clients.Office.Excel.Functions.SPG($A41, "IQ_AVG_DILUT_SHARES_OUT", R$3)</f>
        <v>16929157000</v>
      </c>
      <c r="S41" s="4" cm="1">
        <f t="array" ref="S41">_xll.SNL.Clients.Office.Excel.Functions.SPG($A41, "IQ_AVG_DILUT_SHARES_OUT", S$3)</f>
        <v>17113688000</v>
      </c>
      <c r="T41" s="4" cm="1">
        <f t="array" ref="T41">_xll.SNL.Clients.Office.Excel.Functions.SPG($A41, "IQ_AVG_DILUT_SHARES_OUT", T$3)</f>
        <v>17256521000</v>
      </c>
      <c r="U41" s="4" cm="1">
        <f t="array" ref="U41">_xll.SNL.Clients.Office.Excel.Functions.SPG($A41, "IQ_AVG_DILUT_SHARES_OUT", U$3)</f>
        <v>17419154000</v>
      </c>
      <c r="V41" s="4" cm="1">
        <f t="array" ref="V41">_xll.SNL.Clients.Office.Excel.Functions.SPG($A41, "IQ_AVG_DILUT_SHARES_OUT", V$3)</f>
        <v>17618765000</v>
      </c>
      <c r="W41" s="4" cm="1">
        <f t="array" ref="W41">_xll.SNL.Clients.Office.Excel.Functions.SPG($A41, "IQ_AVG_DILUT_SHARES_OUT", W$3)</f>
        <v>17818417000</v>
      </c>
      <c r="X41" s="4" cm="1">
        <f t="array" ref="X41">_xll.SNL.Clients.Office.Excel.Functions.SPG($A41, "IQ_AVG_DILUT_SHARES_OUT", X$3)</f>
        <v>18081492000</v>
      </c>
      <c r="Y41" s="4" cm="1">
        <f t="array" ref="Y41">_xll.SNL.Clients.Office.Excel.Functions.SPG($A41, "IQ_AVG_DILUT_SHARES_OUT", Y$3)</f>
        <v>18405520000</v>
      </c>
      <c r="Z41" s="4" cm="1">
        <f t="array" ref="Z41">_xll.SNL.Clients.Office.Excel.Functions.SPG($A41, "IQ_AVG_DILUT_SHARES_OUT", Z$3)</f>
        <v>18802584000</v>
      </c>
    </row>
    <row r="42" spans="1:26" x14ac:dyDescent="0.3">
      <c r="A42" s="11" t="s">
        <v>44</v>
      </c>
      <c r="B42" s="4" cm="1">
        <f t="array" ref="B42">_xll.SNL.Clients.Office.Excel.Functions.SPG($A42, "IQ_AVG_DILUT_SHARES_OUT", B$3)</f>
        <v>812000000</v>
      </c>
      <c r="C42" s="4" cm="1">
        <f t="array" ref="C42">_xll.SNL.Clients.Office.Excel.Functions.SPG($A42, "IQ_AVG_DILUT_SHARES_OUT", C$3)</f>
        <v>819000000</v>
      </c>
      <c r="D42" s="4" cm="1">
        <f t="array" ref="D42">_xll.SNL.Clients.Office.Excel.Functions.SPG($A42, "IQ_AVG_DILUT_SHARES_OUT", D$3)</f>
        <v>828000000</v>
      </c>
      <c r="E42" s="4" cm="1">
        <f t="array" ref="E42">_xll.SNL.Clients.Office.Excel.Functions.SPG($A42, "IQ_AVG_DILUT_SHARES_OUT", E$3)</f>
        <v>833000000</v>
      </c>
      <c r="F42" s="4" cm="1">
        <f t="array" ref="F42">_xll.SNL.Clients.Office.Excel.Functions.SPG($A42, "IQ_AVG_DILUT_SHARES_OUT", F$3)</f>
        <v>836000000</v>
      </c>
      <c r="G42" s="4" cm="1">
        <f t="array" ref="G42">_xll.SNL.Clients.Office.Excel.Functions.SPG($A42, "IQ_AVG_DILUT_SHARES_OUT", G$3)</f>
        <v>837000000</v>
      </c>
      <c r="H42" s="4" cm="1">
        <f t="array" ref="H42">_xll.SNL.Clients.Office.Excel.Functions.SPG($A42, "IQ_AVG_DILUT_SHARES_OUT", H$3)</f>
        <v>842000000</v>
      </c>
      <c r="I42" s="4" cm="1">
        <f t="array" ref="I42">_xll.SNL.Clients.Office.Excel.Functions.SPG($A42, "IQ_AVG_DILUT_SHARES_OUT", I$3)</f>
        <v>843000000</v>
      </c>
      <c r="J42" s="4" cm="1">
        <f t="array" ref="J42">_xll.SNL.Clients.Office.Excel.Functions.SPG($A42, "IQ_AVG_DILUT_SHARES_OUT", J$3)</f>
        <v>847000000</v>
      </c>
      <c r="K42" s="4" cm="1">
        <f t="array" ref="K42">_xll.SNL.Clients.Office.Excel.Functions.SPG($A42, "IQ_AVG_DILUT_SHARES_OUT", K$3)</f>
        <v>849000000</v>
      </c>
      <c r="L42" s="4" cm="1">
        <f t="array" ref="L42">_xll.SNL.Clients.Office.Excel.Functions.SPG($A42, "IQ_AVG_DILUT_SHARES_OUT", L$3)</f>
        <v>859000000</v>
      </c>
      <c r="M42" s="4" cm="1">
        <f t="array" ref="M42">_xll.SNL.Clients.Office.Excel.Functions.SPG($A42, "IQ_AVG_DILUT_SHARES_OUT", M$3)</f>
        <v>869000000</v>
      </c>
      <c r="N42" s="4" cm="1">
        <f t="array" ref="N42">_xll.SNL.Clients.Office.Excel.Functions.SPG($A42, "IQ_AVG_DILUT_SHARES_OUT", N$3)</f>
        <v>883000000</v>
      </c>
      <c r="O42" s="4" cm="1">
        <f t="array" ref="O42">_xll.SNL.Clients.Office.Excel.Functions.SPG($A42, "IQ_AVG_DILUT_SHARES_OUT", O$3)</f>
        <v>897000000</v>
      </c>
      <c r="P42" s="4" cm="1">
        <f t="array" ref="P42">_xll.SNL.Clients.Office.Excel.Functions.SPG($A42, "IQ_AVG_DILUT_SHARES_OUT", P$3)</f>
        <v>907000000</v>
      </c>
      <c r="Q42" s="4" cm="1">
        <f t="array" ref="Q42">_xll.SNL.Clients.Office.Excel.Functions.SPG($A42, "IQ_AVG_DILUT_SHARES_OUT", Q$3)</f>
        <v>918000000</v>
      </c>
      <c r="R42" s="4" cm="1">
        <f t="array" ref="R42">_xll.SNL.Clients.Office.Excel.Functions.SPG($A42, "IQ_AVG_DILUT_SHARES_OUT", R$3)</f>
        <v>927000000</v>
      </c>
      <c r="S42" s="4" cm="1">
        <f t="array" ref="S42">_xll.SNL.Clients.Office.Excel.Functions.SPG($A42, "IQ_AVG_DILUT_SHARES_OUT", S$3)</f>
        <v>925000000</v>
      </c>
      <c r="T42" s="4" cm="1">
        <f t="array" ref="T42">_xll.SNL.Clients.Office.Excel.Functions.SPG($A42, "IQ_AVG_DILUT_SHARES_OUT", T$3)</f>
        <v>921000000</v>
      </c>
      <c r="U42" s="4" cm="1">
        <f t="array" ref="U42">_xll.SNL.Clients.Office.Excel.Functions.SPG($A42, "IQ_AVG_DILUT_SHARES_OUT", U$3)</f>
        <v>922000000</v>
      </c>
      <c r="V42" s="4" cm="1">
        <f t="array" ref="V42">_xll.SNL.Clients.Office.Excel.Functions.SPG($A42, "IQ_AVG_DILUT_SHARES_OUT", V$3)</f>
        <v>923000000</v>
      </c>
      <c r="W42" s="4" cm="1">
        <f t="array" ref="W42">_xll.SNL.Clients.Office.Excel.Functions.SPG($A42, "IQ_AVG_DILUT_SHARES_OUT", W$3)</f>
        <v>927000000</v>
      </c>
      <c r="X42" s="4" cm="1">
        <f t="array" ref="X42">_xll.SNL.Clients.Office.Excel.Functions.SPG($A42, "IQ_AVG_DILUT_SHARES_OUT", X$3)</f>
        <v>931000000</v>
      </c>
      <c r="Y42" s="4" cm="1">
        <f t="array" ref="Y42">_xll.SNL.Clients.Office.Excel.Functions.SPG($A42, "IQ_AVG_DILUT_SHARES_OUT", Y$3)</f>
        <v>937000000</v>
      </c>
      <c r="Z42" s="4" cm="1">
        <f t="array" ref="Z42">_xll.SNL.Clients.Office.Excel.Functions.SPG($A42, "IQ_AVG_DILUT_SHARES_OUT", Z$3)</f>
        <v>948000000</v>
      </c>
    </row>
    <row r="43" spans="1:26" x14ac:dyDescent="0.3">
      <c r="A43" s="11" t="s">
        <v>45</v>
      </c>
      <c r="B43" s="4" cm="1">
        <f t="array" ref="B43">_xll.SNL.Clients.Office.Excel.Functions.SPG($A43, "IQ_AVG_DILUT_SHARES_OUT", B$3)</f>
        <v>230160000</v>
      </c>
      <c r="C43" s="4" cm="1">
        <f t="array" ref="C43">_xll.SNL.Clients.Office.Excel.Functions.SPG($A43, "IQ_AVG_DILUT_SHARES_OUT", C$3)</f>
        <v>235460000</v>
      </c>
      <c r="D43" s="4" cm="1">
        <f t="array" ref="D43">_xll.SNL.Clients.Office.Excel.Functions.SPG($A43, "IQ_AVG_DILUT_SHARES_OUT", D$3)</f>
        <v>245780000</v>
      </c>
      <c r="E43" s="4" cm="1">
        <f t="array" ref="E43">_xll.SNL.Clients.Office.Excel.Functions.SPG($A43, "IQ_AVG_DILUT_SHARES_OUT", E$3)</f>
        <v>270430000</v>
      </c>
      <c r="F43" s="4" cm="1">
        <f t="array" ref="F43">_xll.SNL.Clients.Office.Excel.Functions.SPG($A43, "IQ_AVG_DILUT_SHARES_OUT", F$3)</f>
        <v>275310000</v>
      </c>
      <c r="G43" s="4" cm="1">
        <f t="array" ref="G43">_xll.SNL.Clients.Office.Excel.Functions.SPG($A43, "IQ_AVG_DILUT_SHARES_OUT", G$3)</f>
        <v>281210000</v>
      </c>
      <c r="H43" s="4" cm="1">
        <f t="array" ref="H43">_xll.SNL.Clients.Office.Excel.Functions.SPG($A43, "IQ_AVG_DILUT_SHARES_OUT", H$3)</f>
        <v>283010000</v>
      </c>
      <c r="I43" s="4" cm="1">
        <f t="array" ref="I43">_xll.SNL.Clients.Office.Excel.Functions.SPG($A43, "IQ_AVG_DILUT_SHARES_OUT", I$3)</f>
        <v>272770000</v>
      </c>
      <c r="J43" s="4" cm="1">
        <f t="array" ref="J43">_xll.SNL.Clients.Office.Excel.Functions.SPG($A43, "IQ_AVG_DILUT_SHARES_OUT", J$3)</f>
        <v>271170000</v>
      </c>
      <c r="K43" s="4" cm="1">
        <f t="array" ref="K43">_xll.SNL.Clients.Office.Excel.Functions.SPG($A43, "IQ_AVG_DILUT_SHARES_OUT", K$3)</f>
        <v>271400000</v>
      </c>
      <c r="L43" s="4" cm="1">
        <f t="array" ref="L43">_xll.SNL.Clients.Office.Excel.Functions.SPG($A43, "IQ_AVG_DILUT_SHARES_OUT", L$3)</f>
        <v>271100000</v>
      </c>
      <c r="M43" s="4" cm="1">
        <f t="array" ref="M43">_xll.SNL.Clients.Office.Excel.Functions.SPG($A43, "IQ_AVG_DILUT_SHARES_OUT", M$3)</f>
        <v>270930000</v>
      </c>
      <c r="N43" s="4" cm="1">
        <f t="array" ref="N43">_xll.SNL.Clients.Office.Excel.Functions.SPG($A43, "IQ_AVG_DILUT_SHARES_OUT", N$3)</f>
        <v>271160000</v>
      </c>
      <c r="O43" s="4" cm="1">
        <f t="array" ref="O43">_xll.SNL.Clients.Office.Excel.Functions.SPG($A43, "IQ_AVG_DILUT_SHARES_OUT", O$3)</f>
        <v>271470000</v>
      </c>
      <c r="P43" s="4" cm="1">
        <f t="array" ref="P43">_xll.SNL.Clients.Office.Excel.Functions.SPG($A43, "IQ_AVG_DILUT_SHARES_OUT", P$3)</f>
        <v>271200000</v>
      </c>
      <c r="Q43" s="4" cm="1">
        <f t="array" ref="Q43">_xll.SNL.Clients.Office.Excel.Functions.SPG($A43, "IQ_AVG_DILUT_SHARES_OUT", Q$3)</f>
        <v>271060000</v>
      </c>
      <c r="R43" s="4" cm="1">
        <f t="array" ref="R43">_xll.SNL.Clients.Office.Excel.Functions.SPG($A43, "IQ_AVG_DILUT_SHARES_OUT", R$3)</f>
        <v>271140000</v>
      </c>
      <c r="S43" s="4" cm="1">
        <f t="array" ref="S43">_xll.SNL.Clients.Office.Excel.Functions.SPG($A43, "IQ_AVG_DILUT_SHARES_OUT", S$3)</f>
        <v>270910000</v>
      </c>
      <c r="T43" s="4" cm="1">
        <f t="array" ref="T43">_xll.SNL.Clients.Office.Excel.Functions.SPG($A43, "IQ_AVG_DILUT_SHARES_OUT", T$3)</f>
        <v>270380000</v>
      </c>
      <c r="U43" s="4" cm="1">
        <f t="array" ref="U43">_xll.SNL.Clients.Office.Excel.Functions.SPG($A43, "IQ_AVG_DILUT_SHARES_OUT", U$3)</f>
        <v>258210000</v>
      </c>
      <c r="V43" s="4" cm="1">
        <f t="array" ref="V43">_xll.SNL.Clients.Office.Excel.Functions.SPG($A43, "IQ_AVG_DILUT_SHARES_OUT", V$3)</f>
        <v>255830000</v>
      </c>
      <c r="W43" s="4" cm="1">
        <f t="array" ref="W43">_xll.SNL.Clients.Office.Excel.Functions.SPG($A43, "IQ_AVG_DILUT_SHARES_OUT", W$3)</f>
        <v>256360000</v>
      </c>
      <c r="X43" s="4" cm="1">
        <f t="array" ref="X43">_xll.SNL.Clients.Office.Excel.Functions.SPG($A43, "IQ_AVG_DILUT_SHARES_OUT", X$3)</f>
        <v>256440000</v>
      </c>
      <c r="Y43" s="4" cm="1">
        <f t="array" ref="Y43">_xll.SNL.Clients.Office.Excel.Functions.SPG($A43, "IQ_AVG_DILUT_SHARES_OUT", Y$3)</f>
        <v>257260000</v>
      </c>
      <c r="Z43" s="4" cm="1">
        <f t="array" ref="Z43">_xll.SNL.Clients.Office.Excel.Functions.SPG($A43, "IQ_AVG_DILUT_SHARES_OUT", Z$3)</f>
        <v>259550000</v>
      </c>
    </row>
    <row r="44" spans="1:26" x14ac:dyDescent="0.3">
      <c r="A44" s="11" t="s">
        <v>46</v>
      </c>
      <c r="B44" s="4" cm="1">
        <f t="array" ref="B44">_xll.SNL.Clients.Office.Excel.Functions.SPG($A44, "IQ_AVG_DILUT_SHARES_OUT", B$3)</f>
        <v>381900000</v>
      </c>
      <c r="C44" s="4" cm="1">
        <f t="array" ref="C44">_xll.SNL.Clients.Office.Excel.Functions.SPG($A44, "IQ_AVG_DILUT_SHARES_OUT", C$3)</f>
        <v>382800000</v>
      </c>
      <c r="D44" s="4" cm="1">
        <f t="array" ref="D44">_xll.SNL.Clients.Office.Excel.Functions.SPG($A44, "IQ_AVG_DILUT_SHARES_OUT", D$3)</f>
        <v>382300000</v>
      </c>
      <c r="E44" s="4" cm="1">
        <f t="array" ref="E44">_xll.SNL.Clients.Office.Excel.Functions.SPG($A44, "IQ_AVG_DILUT_SHARES_OUT", E$3)</f>
        <v>381600000</v>
      </c>
      <c r="F44" s="4" cm="1">
        <f t="array" ref="F44">_xll.SNL.Clients.Office.Excel.Functions.SPG($A44, "IQ_AVG_DILUT_SHARES_OUT", F$3)</f>
        <v>380500000</v>
      </c>
      <c r="G44" s="4" cm="1">
        <f t="array" ref="G44">_xll.SNL.Clients.Office.Excel.Functions.SPG($A44, "IQ_AVG_DILUT_SHARES_OUT", G$3)</f>
        <v>379800000</v>
      </c>
      <c r="H44" s="4" cm="1">
        <f t="array" ref="H44">_xll.SNL.Clients.Office.Excel.Functions.SPG($A44, "IQ_AVG_DILUT_SHARES_OUT", H$3)</f>
        <v>379400000</v>
      </c>
      <c r="I44" s="4" cm="1">
        <f t="array" ref="I44">_xll.SNL.Clients.Office.Excel.Functions.SPG($A44, "IQ_AVG_DILUT_SHARES_OUT", I$3)</f>
        <v>378400000</v>
      </c>
      <c r="J44" s="4" cm="1">
        <f t="array" ref="J44">_xll.SNL.Clients.Office.Excel.Functions.SPG($A44, "IQ_AVG_DILUT_SHARES_OUT", J$3)</f>
        <v>377600000</v>
      </c>
      <c r="K44" s="4" cm="1">
        <f t="array" ref="K44">_xll.SNL.Clients.Office.Excel.Functions.SPG($A44, "IQ_AVG_DILUT_SHARES_OUT", K$3)</f>
        <v>375878279</v>
      </c>
      <c r="L44" s="4" cm="1">
        <f t="array" ref="L44">_xll.SNL.Clients.Office.Excel.Functions.SPG($A44, "IQ_AVG_DILUT_SHARES_OUT", L$3)</f>
        <v>373700000</v>
      </c>
      <c r="M44" s="4" cm="1">
        <f t="array" ref="M44">_xll.SNL.Clients.Office.Excel.Functions.SPG($A44, "IQ_AVG_DILUT_SHARES_OUT", M$3)</f>
        <v>377900000</v>
      </c>
      <c r="N44" s="4" cm="1">
        <f t="array" ref="N44">_xll.SNL.Clients.Office.Excel.Functions.SPG($A44, "IQ_AVG_DILUT_SHARES_OUT", N$3)</f>
        <v>384200000</v>
      </c>
      <c r="O44" s="4" cm="1">
        <f t="array" ref="O44">_xll.SNL.Clients.Office.Excel.Functions.SPG($A44, "IQ_AVG_DILUT_SHARES_OUT", O$3)</f>
        <v>388869378</v>
      </c>
      <c r="P44" s="4" cm="1">
        <f t="array" ref="P44">_xll.SNL.Clients.Office.Excel.Functions.SPG($A44, "IQ_AVG_DILUT_SHARES_OUT", P$3)</f>
        <v>397903347</v>
      </c>
      <c r="Q44" s="4" cm="1">
        <f t="array" ref="Q44">_xll.SNL.Clients.Office.Excel.Functions.SPG($A44, "IQ_AVG_DILUT_SHARES_OUT", Q$3)</f>
        <v>406485994</v>
      </c>
      <c r="R44" s="4" cm="1">
        <f t="array" ref="R44">_xll.SNL.Clients.Office.Excel.Functions.SPG($A44, "IQ_AVG_DILUT_SHARES_OUT", R$3)</f>
        <v>409223253</v>
      </c>
      <c r="S44" s="4" cm="1">
        <f t="array" ref="S44">_xll.SNL.Clients.Office.Excel.Functions.SPG($A44, "IQ_AVG_DILUT_SHARES_OUT", S$3)</f>
        <v>410281852</v>
      </c>
      <c r="T44" s="4" cm="1">
        <f t="array" ref="T44">_xll.SNL.Clients.Office.Excel.Functions.SPG($A44, "IQ_AVG_DILUT_SHARES_OUT", T$3)</f>
        <v>409194657</v>
      </c>
      <c r="U44" s="4" cm="1">
        <f t="array" ref="U44">_xll.SNL.Clients.Office.Excel.Functions.SPG($A44, "IQ_AVG_DILUT_SHARES_OUT", U$3)</f>
        <v>408119681</v>
      </c>
      <c r="V44" s="4" cm="1">
        <f t="array" ref="V44">_xll.SNL.Clients.Office.Excel.Functions.SPG($A44, "IQ_AVG_DILUT_SHARES_OUT", V$3)</f>
        <v>414033570</v>
      </c>
      <c r="W44" s="4" cm="1">
        <f t="array" ref="W44">_xll.SNL.Clients.Office.Excel.Functions.SPG($A44, "IQ_AVG_DILUT_SHARES_OUT", W$3)</f>
        <v>414124920</v>
      </c>
      <c r="X44" s="4" cm="1">
        <f t="array" ref="X44">_xll.SNL.Clients.Office.Excel.Functions.SPG($A44, "IQ_AVG_DILUT_SHARES_OUT", X$3)</f>
        <v>413180201</v>
      </c>
      <c r="Y44" s="4" cm="1">
        <f t="array" ref="Y44">_xll.SNL.Clients.Office.Excel.Functions.SPG($A44, "IQ_AVG_DILUT_SHARES_OUT", Y$3)</f>
        <v>410899483</v>
      </c>
      <c r="Z44" s="4" cm="1">
        <f t="array" ref="Z44">_xll.SNL.Clients.Office.Excel.Functions.SPG($A44, "IQ_AVG_DILUT_SHARES_OUT", Z$3)</f>
        <v>408971029</v>
      </c>
    </row>
    <row r="45" spans="1:26" x14ac:dyDescent="0.3">
      <c r="A45" s="11" t="s">
        <v>47</v>
      </c>
      <c r="B45" s="4" cm="1">
        <f t="array" ref="B45">_xll.SNL.Clients.Office.Excel.Functions.SPG($A45, "IQ_AVG_DILUT_SHARES_OUT", B$3)</f>
        <v>483000000</v>
      </c>
      <c r="C45" s="4" cm="1">
        <f t="array" ref="C45">_xll.SNL.Clients.Office.Excel.Functions.SPG($A45, "IQ_AVG_DILUT_SHARES_OUT", C$3)</f>
        <v>484000000</v>
      </c>
      <c r="D45" s="4" cm="1">
        <f t="array" ref="D45">_xll.SNL.Clients.Office.Excel.Functions.SPG($A45, "IQ_AVG_DILUT_SHARES_OUT", D$3)</f>
        <v>483000000</v>
      </c>
      <c r="E45" s="4" cm="1">
        <f t="array" ref="E45">_xll.SNL.Clients.Office.Excel.Functions.SPG($A45, "IQ_AVG_DILUT_SHARES_OUT", E$3)</f>
        <v>493000000</v>
      </c>
      <c r="F45" s="4" cm="1">
        <f t="array" ref="F45">_xll.SNL.Clients.Office.Excel.Functions.SPG($A45, "IQ_AVG_DILUT_SHARES_OUT", F$3)</f>
        <v>514000000</v>
      </c>
      <c r="G45" s="4" cm="1">
        <f t="array" ref="G45">_xll.SNL.Clients.Office.Excel.Functions.SPG($A45, "IQ_AVG_DILUT_SHARES_OUT", G$3)</f>
        <v>531000000</v>
      </c>
      <c r="H45" s="4" cm="1">
        <f t="array" ref="H45">_xll.SNL.Clients.Office.Excel.Functions.SPG($A45, "IQ_AVG_DILUT_SHARES_OUT", H$3)</f>
        <v>540000000</v>
      </c>
      <c r="I45" s="4" cm="1">
        <f t="array" ref="I45">_xll.SNL.Clients.Office.Excel.Functions.SPG($A45, "IQ_AVG_DILUT_SHARES_OUT", I$3)</f>
        <v>546000000</v>
      </c>
      <c r="J45" s="4" cm="1">
        <f t="array" ref="J45">_xll.SNL.Clients.Office.Excel.Functions.SPG($A45, "IQ_AVG_DILUT_SHARES_OUT", J$3)</f>
        <v>551000000</v>
      </c>
      <c r="K45" s="4" cm="1">
        <f t="array" ref="K45">_xll.SNL.Clients.Office.Excel.Functions.SPG($A45, "IQ_AVG_DILUT_SHARES_OUT", K$3)</f>
        <v>554000000</v>
      </c>
      <c r="L45" s="4" cm="1">
        <f t="array" ref="L45">_xll.SNL.Clients.Office.Excel.Functions.SPG($A45, "IQ_AVG_DILUT_SHARES_OUT", L$3)</f>
        <v>563000000</v>
      </c>
      <c r="M45" s="4" cm="1">
        <f t="array" ref="M45">_xll.SNL.Clients.Office.Excel.Functions.SPG($A45, "IQ_AVG_DILUT_SHARES_OUT", M$3)</f>
        <v>568000000</v>
      </c>
      <c r="N45" s="4" cm="1">
        <f t="array" ref="N45">_xll.SNL.Clients.Office.Excel.Functions.SPG($A45, "IQ_AVG_DILUT_SHARES_OUT", N$3)</f>
        <v>568000000</v>
      </c>
      <c r="O45" s="4" cm="1">
        <f t="array" ref="O45">_xll.SNL.Clients.Office.Excel.Functions.SPG($A45, "IQ_AVG_DILUT_SHARES_OUT", O$3)</f>
        <v>566000000</v>
      </c>
      <c r="P45" s="4" cm="1">
        <f t="array" ref="P45">_xll.SNL.Clients.Office.Excel.Functions.SPG($A45, "IQ_AVG_DILUT_SHARES_OUT", P$3)</f>
        <v>566000000</v>
      </c>
      <c r="Q45" s="4" cm="1">
        <f t="array" ref="Q45">_xll.SNL.Clients.Office.Excel.Functions.SPG($A45, "IQ_AVG_DILUT_SHARES_OUT", Q$3)</f>
        <v>566000000</v>
      </c>
      <c r="R45" s="4" cm="1">
        <f t="array" ref="R45">_xll.SNL.Clients.Office.Excel.Functions.SPG($A45, "IQ_AVG_DILUT_SHARES_OUT", R$3)</f>
        <v>564000000</v>
      </c>
      <c r="S45" s="4" cm="1">
        <f t="array" ref="S45">_xll.SNL.Clients.Office.Excel.Functions.SPG($A45, "IQ_AVG_DILUT_SHARES_OUT", S$3)</f>
        <v>563000000</v>
      </c>
      <c r="T45" s="4" cm="1">
        <f t="array" ref="T45">_xll.SNL.Clients.Office.Excel.Functions.SPG($A45, "IQ_AVG_DILUT_SHARES_OUT", T$3)</f>
        <v>562000000</v>
      </c>
      <c r="U45" s="4" cm="1">
        <f t="array" ref="U45">_xll.SNL.Clients.Office.Excel.Functions.SPG($A45, "IQ_AVG_DILUT_SHARES_OUT", U$3)</f>
        <v>562000000</v>
      </c>
      <c r="V45" s="4" cm="1">
        <f t="array" ref="V45">_xll.SNL.Clients.Office.Excel.Functions.SPG($A45, "IQ_AVG_DILUT_SHARES_OUT", V$3)</f>
        <v>564000000</v>
      </c>
      <c r="W45" s="4" cm="1">
        <f t="array" ref="W45">_xll.SNL.Clients.Office.Excel.Functions.SPG($A45, "IQ_AVG_DILUT_SHARES_OUT", W$3)</f>
        <v>563000000</v>
      </c>
      <c r="X45" s="4" cm="1">
        <f t="array" ref="X45">_xll.SNL.Clients.Office.Excel.Functions.SPG($A45, "IQ_AVG_DILUT_SHARES_OUT", X$3)</f>
        <v>563000000</v>
      </c>
      <c r="Y45" s="4" cm="1">
        <f t="array" ref="Y45">_xll.SNL.Clients.Office.Excel.Functions.SPG($A45, "IQ_AVG_DILUT_SHARES_OUT", Y$3)</f>
        <v>566000000</v>
      </c>
      <c r="Z45" s="4" cm="1">
        <f t="array" ref="Z45">_xll.SNL.Clients.Office.Excel.Functions.SPG($A45, "IQ_AVG_DILUT_SHARES_OUT", Z$3)</f>
        <v>566000000</v>
      </c>
    </row>
    <row r="46" spans="1:26" x14ac:dyDescent="0.3">
      <c r="A46" s="11" t="s">
        <v>48</v>
      </c>
      <c r="B46" s="4" cm="1">
        <f t="array" ref="B46">_xll.SNL.Clients.Office.Excel.Functions.SPG($A46, "IQ_AVG_DILUT_SHARES_OUT", B$3)</f>
        <v>1279200000</v>
      </c>
      <c r="C46" s="4" cm="1">
        <f t="array" ref="C46">_xll.SNL.Clients.Office.Excel.Functions.SPG($A46, "IQ_AVG_DILUT_SHARES_OUT", C$3)</f>
        <v>1283370000</v>
      </c>
      <c r="D46" s="4" cm="1">
        <f t="array" ref="D46">_xll.SNL.Clients.Office.Excel.Functions.SPG($A46, "IQ_AVG_DILUT_SHARES_OUT", D$3)</f>
        <v>1281792000</v>
      </c>
      <c r="E46" s="4" cm="1">
        <f t="array" ref="E46">_xll.SNL.Clients.Office.Excel.Functions.SPG($A46, "IQ_AVG_DILUT_SHARES_OUT", E$3)</f>
        <v>1279684000</v>
      </c>
      <c r="F46" s="4" cm="1">
        <f t="array" ref="F46">_xll.SNL.Clients.Office.Excel.Functions.SPG($A46, "IQ_AVG_DILUT_SHARES_OUT", F$3)</f>
        <v>1279400000</v>
      </c>
      <c r="G46" s="4" cm="1">
        <f t="array" ref="G46">_xll.SNL.Clients.Office.Excel.Functions.SPG($A46, "IQ_AVG_DILUT_SHARES_OUT", G$3)</f>
        <v>1275380000</v>
      </c>
      <c r="H46" s="4" cm="1">
        <f t="array" ref="H46">_xll.SNL.Clients.Office.Excel.Functions.SPG($A46, "IQ_AVG_DILUT_SHARES_OUT", H$3)</f>
        <v>1270524000</v>
      </c>
      <c r="I46" s="4" cm="1">
        <f t="array" ref="I46">_xll.SNL.Clients.Office.Excel.Functions.SPG($A46, "IQ_AVG_DILUT_SHARES_OUT", I$3)</f>
        <v>1265940000</v>
      </c>
      <c r="J46" s="4" cm="1">
        <f t="array" ref="J46">_xll.SNL.Clients.Office.Excel.Functions.SPG($A46, "IQ_AVG_DILUT_SHARES_OUT", J$3)</f>
        <v>1262312000</v>
      </c>
      <c r="K46" s="4" cm="1">
        <f t="array" ref="K46">_xll.SNL.Clients.Office.Excel.Functions.SPG($A46, "IQ_AVG_DILUT_SHARES_OUT", K$3)</f>
        <v>1260804000</v>
      </c>
      <c r="L46" s="4" cm="1">
        <f t="array" ref="L46">_xll.SNL.Clients.Office.Excel.Functions.SPG($A46, "IQ_AVG_DILUT_SHARES_OUT", L$3)</f>
        <v>1257604000</v>
      </c>
      <c r="M46" s="4" cm="1">
        <f t="array" ref="M46">_xll.SNL.Clients.Office.Excel.Functions.SPG($A46, "IQ_AVG_DILUT_SHARES_OUT", M$3)</f>
        <v>1266324000</v>
      </c>
      <c r="N46" s="4" cm="1">
        <f t="array" ref="N46">_xll.SNL.Clients.Office.Excel.Functions.SPG($A46, "IQ_AVG_DILUT_SHARES_OUT", N$3)</f>
        <v>1278608000</v>
      </c>
      <c r="O46" s="4" cm="1">
        <f t="array" ref="O46">_xll.SNL.Clients.Office.Excel.Functions.SPG($A46, "IQ_AVG_DILUT_SHARES_OUT", O$3)</f>
        <v>1279012000</v>
      </c>
      <c r="P46" s="4" cm="1">
        <f t="array" ref="P46">_xll.SNL.Clients.Office.Excel.Functions.SPG($A46, "IQ_AVG_DILUT_SHARES_OUT", P$3)</f>
        <v>1278544000</v>
      </c>
      <c r="Q46" s="4" cm="1">
        <f t="array" ref="Q46">_xll.SNL.Clients.Office.Excel.Functions.SPG($A46, "IQ_AVG_DILUT_SHARES_OUT", Q$3)</f>
        <v>1275360000</v>
      </c>
      <c r="R46" s="4" cm="1">
        <f t="array" ref="R46">_xll.SNL.Clients.Office.Excel.Functions.SPG($A46, "IQ_AVG_DILUT_SHARES_OUT", R$3)</f>
        <v>1273968000</v>
      </c>
      <c r="S46" s="4" cm="1">
        <f t="array" ref="S46">_xll.SNL.Clients.Office.Excel.Functions.SPG($A46, "IQ_AVG_DILUT_SHARES_OUT", S$3)</f>
        <v>1268176000</v>
      </c>
      <c r="T46" s="4" cm="1">
        <f t="array" ref="T46">_xll.SNL.Clients.Office.Excel.Functions.SPG($A46, "IQ_AVG_DILUT_SHARES_OUT", T$3)</f>
        <v>1269008000</v>
      </c>
      <c r="U46" s="4" cm="1">
        <f t="array" ref="U46">_xll.SNL.Clients.Office.Excel.Functions.SPG($A46, "IQ_AVG_DILUT_SHARES_OUT", U$3)</f>
        <v>1268768000</v>
      </c>
      <c r="V46" s="4" cm="1">
        <f t="array" ref="V46">_xll.SNL.Clients.Office.Excel.Functions.SPG($A46, "IQ_AVG_DILUT_SHARES_OUT", V$3)</f>
        <v>1279024000</v>
      </c>
      <c r="W46" s="4" cm="1">
        <f t="array" ref="W46">_xll.SNL.Clients.Office.Excel.Functions.SPG($A46, "IQ_AVG_DILUT_SHARES_OUT", W$3)</f>
        <v>1284176000</v>
      </c>
      <c r="X46" s="4" cm="1">
        <f t="array" ref="X46">_xll.SNL.Clients.Office.Excel.Functions.SPG($A46, "IQ_AVG_DILUT_SHARES_OUT", X$3)</f>
        <v>1292048000</v>
      </c>
      <c r="Y46" s="4" cm="1">
        <f t="array" ref="Y46">_xll.SNL.Clients.Office.Excel.Functions.SPG($A46, "IQ_AVG_DILUT_SHARES_OUT", Y$3)</f>
        <v>1301360000</v>
      </c>
      <c r="Z46" s="4" cm="1">
        <f t="array" ref="Z46">_xll.SNL.Clients.Office.Excel.Functions.SPG($A46, "IQ_AVG_DILUT_SHARES_OUT", Z$3)</f>
        <v>1299216000</v>
      </c>
    </row>
    <row r="47" spans="1:26" x14ac:dyDescent="0.3">
      <c r="A47" s="11" t="s">
        <v>49</v>
      </c>
      <c r="B47" s="4" cm="1">
        <f t="array" ref="B47">_xll.SNL.Clients.Office.Excel.Functions.SPG($A47, "IQ_AVG_DILUT_SHARES_OUT", B$3)</f>
        <v>259400000</v>
      </c>
      <c r="C47" s="4" cm="1">
        <f t="array" ref="C47">_xll.SNL.Clients.Office.Excel.Functions.SPG($A47, "IQ_AVG_DILUT_SHARES_OUT", C$3)</f>
        <v>231059000</v>
      </c>
      <c r="D47" s="4" cm="1">
        <f t="array" ref="D47">_xll.SNL.Clients.Office.Excel.Functions.SPG($A47, "IQ_AVG_DILUT_SHARES_OUT", D$3)</f>
        <v>223900000</v>
      </c>
      <c r="E47" s="4" cm="1">
        <f t="array" ref="E47">_xll.SNL.Clients.Office.Excel.Functions.SPG($A47, "IQ_AVG_DILUT_SHARES_OUT", E$3)</f>
        <v>222900000</v>
      </c>
      <c r="F47" s="4" cm="1">
        <f t="array" ref="F47">_xll.SNL.Clients.Office.Excel.Functions.SPG($A47, "IQ_AVG_DILUT_SHARES_OUT", F$3)</f>
        <v>222000000</v>
      </c>
      <c r="G47" s="4" cm="1">
        <f t="array" ref="G47">_xll.SNL.Clients.Office.Excel.Functions.SPG($A47, "IQ_AVG_DILUT_SHARES_OUT", G$3)</f>
        <v>216100000</v>
      </c>
      <c r="H47" s="4" cm="1">
        <f t="array" ref="H47">_xll.SNL.Clients.Office.Excel.Functions.SPG($A47, "IQ_AVG_DILUT_SHARES_OUT", H$3)</f>
        <v>220200000</v>
      </c>
      <c r="I47" s="4" cm="1">
        <f t="array" ref="I47">_xll.SNL.Clients.Office.Excel.Functions.SPG($A47, "IQ_AVG_DILUT_SHARES_OUT", I$3)</f>
        <v>219000000</v>
      </c>
      <c r="J47" s="4" cm="1">
        <f t="array" ref="J47">_xll.SNL.Clients.Office.Excel.Functions.SPG($A47, "IQ_AVG_DILUT_SHARES_OUT", J$3)</f>
        <v>217000000</v>
      </c>
      <c r="K47" s="4" cm="1">
        <f t="array" ref="K47">_xll.SNL.Clients.Office.Excel.Functions.SPG($A47, "IQ_AVG_DILUT_SHARES_OUT", K$3)</f>
        <v>215831000</v>
      </c>
      <c r="L47" s="4" cm="1">
        <f t="array" ref="L47">_xll.SNL.Clients.Office.Excel.Functions.SPG($A47, "IQ_AVG_DILUT_SHARES_OUT", L$3)</f>
        <v>215000000</v>
      </c>
      <c r="M47" s="4" cm="1">
        <f t="array" ref="M47">_xll.SNL.Clients.Office.Excel.Functions.SPG($A47, "IQ_AVG_DILUT_SHARES_OUT", M$3)</f>
        <v>214300000</v>
      </c>
      <c r="N47" s="4" cm="1">
        <f t="array" ref="N47">_xll.SNL.Clients.Office.Excel.Functions.SPG($A47, "IQ_AVG_DILUT_SHARES_OUT", N$3)</f>
        <v>213500000</v>
      </c>
      <c r="O47" s="4" cm="1">
        <f t="array" ref="O47">_xll.SNL.Clients.Office.Excel.Functions.SPG($A47, "IQ_AVG_DILUT_SHARES_OUT", O$3)</f>
        <v>212864000</v>
      </c>
      <c r="P47" s="4" cm="1">
        <f t="array" ref="P47">_xll.SNL.Clients.Office.Excel.Functions.SPG($A47, "IQ_AVG_DILUT_SHARES_OUT", P$3)</f>
        <v>211500000</v>
      </c>
      <c r="Q47" s="4" cm="1">
        <f t="array" ref="Q47">_xll.SNL.Clients.Office.Excel.Functions.SPG($A47, "IQ_AVG_DILUT_SHARES_OUT", Q$3)</f>
        <v>205800000</v>
      </c>
      <c r="R47" s="4" cm="1">
        <f t="array" ref="R47">_xll.SNL.Clients.Office.Excel.Functions.SPG($A47, "IQ_AVG_DILUT_SHARES_OUT", R$3)</f>
        <v>199100000</v>
      </c>
      <c r="S47" s="4" cm="1">
        <f t="array" ref="S47">_xll.SNL.Clients.Office.Excel.Functions.SPG($A47, "IQ_AVG_DILUT_SHARES_OUT", S$3)</f>
        <v>197420000</v>
      </c>
      <c r="T47" s="4" cm="1">
        <f t="array" ref="T47">_xll.SNL.Clients.Office.Excel.Functions.SPG($A47, "IQ_AVG_DILUT_SHARES_OUT", T$3)</f>
        <v>196300000</v>
      </c>
      <c r="U47" s="4" cm="1">
        <f t="array" ref="U47">_xll.SNL.Clients.Office.Excel.Functions.SPG($A47, "IQ_AVG_DILUT_SHARES_OUT", U$3)</f>
        <v>194100000</v>
      </c>
      <c r="V47" s="4" cm="1">
        <f t="array" ref="V47">_xll.SNL.Clients.Office.Excel.Functions.SPG($A47, "IQ_AVG_DILUT_SHARES_OUT", V$3)</f>
        <v>193200000</v>
      </c>
      <c r="W47" s="4" cm="1">
        <f t="array" ref="W47">_xll.SNL.Clients.Office.Excel.Functions.SPG($A47, "IQ_AVG_DILUT_SHARES_OUT", W$3)</f>
        <v>191755000</v>
      </c>
      <c r="X47" s="4" cm="1">
        <f t="array" ref="X47">_xll.SNL.Clients.Office.Excel.Functions.SPG($A47, "IQ_AVG_DILUT_SHARES_OUT", X$3)</f>
        <v>190700000</v>
      </c>
      <c r="Y47" s="4" cm="1">
        <f t="array" ref="Y47">_xll.SNL.Clients.Office.Excel.Functions.SPG($A47, "IQ_AVG_DILUT_SHARES_OUT", Y$3)</f>
        <v>189800000</v>
      </c>
      <c r="Z47" s="4" cm="1">
        <f t="array" ref="Z47">_xll.SNL.Clients.Office.Excel.Functions.SPG($A47, "IQ_AVG_DILUT_SHARES_OUT", Z$3)</f>
        <v>188400000</v>
      </c>
    </row>
    <row r="48" spans="1:26" x14ac:dyDescent="0.3">
      <c r="A48" s="11" t="s">
        <v>50</v>
      </c>
      <c r="B48" s="4" cm="1">
        <f t="array" ref="B48">_xll.SNL.Clients.Office.Excel.Functions.SPG($A48, "IQ_AVG_DILUT_SHARES_OUT", B$3)</f>
        <v>51731116</v>
      </c>
      <c r="C48" s="4" cm="1">
        <f t="array" ref="C48">_xll.SNL.Clients.Office.Excel.Functions.SPG($A48, "IQ_AVG_DILUT_SHARES_OUT", C$3)</f>
        <v>52076048</v>
      </c>
      <c r="D48" s="4" cm="1">
        <f t="array" ref="D48">_xll.SNL.Clients.Office.Excel.Functions.SPG($A48, "IQ_AVG_DILUT_SHARES_OUT", D$3)</f>
        <v>52464522</v>
      </c>
      <c r="E48" s="4" cm="1">
        <f t="array" ref="E48">_xll.SNL.Clients.Office.Excel.Functions.SPG($A48, "IQ_AVG_DILUT_SHARES_OUT", E$3)</f>
        <v>52717736</v>
      </c>
      <c r="F48" s="4" cm="1">
        <f t="array" ref="F48">_xll.SNL.Clients.Office.Excel.Functions.SPG($A48, "IQ_AVG_DILUT_SHARES_OUT", F$3)</f>
        <v>52872254</v>
      </c>
      <c r="G48" s="4" cm="1">
        <f t="array" ref="G48">_xll.SNL.Clients.Office.Excel.Functions.SPG($A48, "IQ_AVG_DILUT_SHARES_OUT", G$3)</f>
        <v>53434515</v>
      </c>
      <c r="H48" s="4" cm="1">
        <f t="array" ref="H48">_xll.SNL.Clients.Office.Excel.Functions.SPG($A48, "IQ_AVG_DILUT_SHARES_OUT", H$3)</f>
        <v>53745173</v>
      </c>
      <c r="I48" s="4" cm="1">
        <f t="array" ref="I48">_xll.SNL.Clients.Office.Excel.Functions.SPG($A48, "IQ_AVG_DILUT_SHARES_OUT", I$3)</f>
        <v>53889682</v>
      </c>
      <c r="J48" s="4" cm="1">
        <f t="array" ref="J48">_xll.SNL.Clients.Office.Excel.Functions.SPG($A48, "IQ_AVG_DILUT_SHARES_OUT", J$3)</f>
        <v>53698162</v>
      </c>
      <c r="K48" s="4" cm="1">
        <f t="array" ref="K48">_xll.SNL.Clients.Office.Excel.Functions.SPG($A48, "IQ_AVG_DILUT_SHARES_OUT", K$3)</f>
        <v>53773862</v>
      </c>
      <c r="L48" s="4" cm="1">
        <f t="array" ref="L48">_xll.SNL.Clients.Office.Excel.Functions.SPG($A48, "IQ_AVG_DILUT_SHARES_OUT", L$3)</f>
        <v>54066605</v>
      </c>
      <c r="M48" s="4" cm="1">
        <f t="array" ref="M48">_xll.SNL.Clients.Office.Excel.Functions.SPG($A48, "IQ_AVG_DILUT_SHARES_OUT", M$3)</f>
        <v>55014947</v>
      </c>
      <c r="N48" s="4" cm="1">
        <f t="array" ref="N48">_xll.SNL.Clients.Office.Excel.Functions.SPG($A48, "IQ_AVG_DILUT_SHARES_OUT", N$3)</f>
        <v>56180404</v>
      </c>
      <c r="O48" s="4" cm="1">
        <f t="array" ref="O48">_xll.SNL.Clients.Office.Excel.Functions.SPG($A48, "IQ_AVG_DILUT_SHARES_OUT", O$3)</f>
        <v>57928813</v>
      </c>
      <c r="P48" s="4" cm="1">
        <f t="array" ref="P48">_xll.SNL.Clients.Office.Excel.Functions.SPG($A48, "IQ_AVG_DILUT_SHARES_OUT", P$3)</f>
        <v>59479464</v>
      </c>
      <c r="Q48" s="4" cm="1">
        <f t="array" ref="Q48">_xll.SNL.Clients.Office.Excel.Functions.SPG($A48, "IQ_AVG_DILUT_SHARES_OUT", Q$3)</f>
        <v>61322556</v>
      </c>
      <c r="R48" s="4" cm="1">
        <f t="array" ref="R48">_xll.SNL.Clients.Office.Excel.Functions.SPG($A48, "IQ_AVG_DILUT_SHARES_OUT", R$3)</f>
        <v>61785448</v>
      </c>
      <c r="S48" s="4" cm="1">
        <f t="array" ref="S48">_xll.SNL.Clients.Office.Excel.Functions.SPG($A48, "IQ_AVG_DILUT_SHARES_OUT", S$3)</f>
        <v>62399318</v>
      </c>
      <c r="T48" s="4" cm="1">
        <f t="array" ref="T48">_xll.SNL.Clients.Office.Excel.Functions.SPG($A48, "IQ_AVG_DILUT_SHARES_OUT", T$3)</f>
        <v>60425722</v>
      </c>
      <c r="U48" s="4" cm="1">
        <f t="array" ref="U48">_xll.SNL.Clients.Office.Excel.Functions.SPG($A48, "IQ_AVG_DILUT_SHARES_OUT", U$3)</f>
        <v>63347189</v>
      </c>
      <c r="V48" s="4" cm="1">
        <f t="array" ref="V48">_xll.SNL.Clients.Office.Excel.Functions.SPG($A48, "IQ_AVG_DILUT_SHARES_OUT", V$3)</f>
        <v>63626926</v>
      </c>
      <c r="W48" s="4" cm="1">
        <f t="array" ref="W48">_xll.SNL.Clients.Office.Excel.Functions.SPG($A48, "IQ_AVG_DILUT_SHARES_OUT", W$3)</f>
        <v>64266672</v>
      </c>
      <c r="X48" s="4" cm="1">
        <f t="array" ref="X48">_xll.SNL.Clients.Office.Excel.Functions.SPG($A48, "IQ_AVG_DILUT_SHARES_OUT", X$3)</f>
        <v>61804492</v>
      </c>
      <c r="Y48" s="4" cm="1">
        <f t="array" ref="Y48">_xll.SNL.Clients.Office.Excel.Functions.SPG($A48, "IQ_AVG_DILUT_SHARES_OUT", Y$3)</f>
        <v>65288447</v>
      </c>
      <c r="Z48" s="4" cm="1">
        <f t="array" ref="Z48">_xll.SNL.Clients.Office.Excel.Functions.SPG($A48, "IQ_AVG_DILUT_SHARES_OUT", Z$3)</f>
        <v>65777945</v>
      </c>
    </row>
    <row r="49" spans="1:26" x14ac:dyDescent="0.3">
      <c r="A49" s="11" t="s">
        <v>51</v>
      </c>
      <c r="B49" s="4" cm="1">
        <f t="array" ref="B49">_xll.SNL.Clients.Office.Excel.Functions.SPG($A49, "IQ_AVG_DILUT_SHARES_OUT", B$3)</f>
        <v>7223000000</v>
      </c>
      <c r="C49" s="4" cm="1">
        <f t="array" ref="C49">_xll.SNL.Clients.Office.Excel.Functions.SPG($A49, "IQ_AVG_DILUT_SHARES_OUT", C$3)</f>
        <v>7215000000</v>
      </c>
      <c r="D49" s="4" cm="1">
        <f t="array" ref="D49">_xll.SNL.Clients.Office.Excel.Functions.SPG($A49, "IQ_AVG_DILUT_SHARES_OUT", D$3)</f>
        <v>7208000000</v>
      </c>
      <c r="E49" s="4" cm="1">
        <f t="array" ref="E49">_xll.SNL.Clients.Office.Excel.Functions.SPG($A49, "IQ_AVG_DILUT_SHARES_OUT", E$3)</f>
        <v>7198000000</v>
      </c>
      <c r="F49" s="4" cm="1">
        <f t="array" ref="F49">_xll.SNL.Clients.Office.Excel.Functions.SPG($A49, "IQ_AVG_DILUT_SHARES_OUT", F$3)</f>
        <v>7193000000</v>
      </c>
      <c r="G49" s="4" cm="1">
        <f t="array" ref="G49">_xll.SNL.Clients.Office.Excel.Functions.SPG($A49, "IQ_AVG_DILUT_SHARES_OUT", G$3)</f>
        <v>7191000000</v>
      </c>
      <c r="H49" s="4" cm="1">
        <f t="array" ref="H49">_xll.SNL.Clients.Office.Excel.Functions.SPG($A49, "IQ_AVG_DILUT_SHARES_OUT", H$3)</f>
        <v>7185000000</v>
      </c>
      <c r="I49" s="4" cm="1">
        <f t="array" ref="I49">_xll.SNL.Clients.Office.Excel.Functions.SPG($A49, "IQ_AVG_DILUT_SHARES_OUT", I$3)</f>
        <v>7180000000</v>
      </c>
      <c r="J49" s="4" cm="1">
        <f t="array" ref="J49">_xll.SNL.Clients.Office.Excel.Functions.SPG($A49, "IQ_AVG_DILUT_SHARES_OUT", J$3)</f>
        <v>7474000000</v>
      </c>
      <c r="K49" s="4" cm="1">
        <f t="array" ref="K49">_xll.SNL.Clients.Office.Excel.Functions.SPG($A49, "IQ_AVG_DILUT_SHARES_OUT", K$3)</f>
        <v>7157000000</v>
      </c>
      <c r="L49" s="4" cm="1">
        <f t="array" ref="L49">_xll.SNL.Clients.Office.Excel.Functions.SPG($A49, "IQ_AVG_DILUT_SHARES_OUT", L$3)</f>
        <v>7647000000</v>
      </c>
      <c r="M49" s="4" cm="1">
        <f t="array" ref="M49">_xll.SNL.Clients.Office.Excel.Functions.SPG($A49, "IQ_AVG_DILUT_SHARES_OUT", M$3)</f>
        <v>7611000000</v>
      </c>
      <c r="N49" s="4" cm="1">
        <f t="array" ref="N49">_xll.SNL.Clients.Office.Excel.Functions.SPG($A49, "IQ_AVG_DILUT_SHARES_OUT", N$3)</f>
        <v>7556000000</v>
      </c>
      <c r="O49" s="4" cm="1">
        <f t="array" ref="O49">_xll.SNL.Clients.Office.Excel.Functions.SPG($A49, "IQ_AVG_DILUT_SHARES_OUT", O$3)</f>
        <v>7204000000</v>
      </c>
      <c r="P49" s="4" cm="1">
        <f t="array" ref="P49">_xll.SNL.Clients.Office.Excel.Functions.SPG($A49, "IQ_AVG_DILUT_SHARES_OUT", P$3)</f>
        <v>7506000000</v>
      </c>
      <c r="Q49" s="4" cm="1">
        <f t="array" ref="Q49">_xll.SNL.Clients.Office.Excel.Functions.SPG($A49, "IQ_AVG_DILUT_SHARES_OUT", Q$3)</f>
        <v>7484000000</v>
      </c>
      <c r="R49" s="4" cm="1">
        <f t="array" ref="R49">_xll.SNL.Clients.Office.Excel.Functions.SPG($A49, "IQ_AVG_DILUT_SHARES_OUT", R$3)</f>
        <v>7482000000</v>
      </c>
      <c r="S49" s="4" cm="1">
        <f t="array" ref="S49">_xll.SNL.Clients.Office.Excel.Functions.SPG($A49, "IQ_AVG_DILUT_SHARES_OUT", S$3)</f>
        <v>7150000000</v>
      </c>
      <c r="T49" s="4" cm="1">
        <f t="array" ref="T49">_xll.SNL.Clients.Office.Excel.Functions.SPG($A49, "IQ_AVG_DILUT_SHARES_OUT", T$3)</f>
        <v>7173000000</v>
      </c>
      <c r="U49" s="4" cm="1">
        <f t="array" ref="U49">_xll.SNL.Clients.Office.Excel.Functions.SPG($A49, "IQ_AVG_DILUT_SHARES_OUT", U$3)</f>
        <v>7170000000</v>
      </c>
      <c r="V49" s="4" cm="1">
        <f t="array" ref="V49">_xll.SNL.Clients.Office.Excel.Functions.SPG($A49, "IQ_AVG_DILUT_SHARES_OUT", V$3)</f>
        <v>7214000000</v>
      </c>
      <c r="W49" s="4" cm="1">
        <f t="array" ref="W49">_xll.SNL.Clients.Office.Excel.Functions.SPG($A49, "IQ_AVG_DILUT_SHARES_OUT", W$3)</f>
        <v>7341000000</v>
      </c>
      <c r="X49" s="4" cm="1">
        <f t="array" ref="X49">_xll.SNL.Clients.Office.Excel.Functions.SPG($A49, "IQ_AVG_DILUT_SHARES_OUT", X$3)</f>
        <v>7356000000</v>
      </c>
      <c r="Y49" s="4" cm="1">
        <f t="array" ref="Y49">_xll.SNL.Clients.Office.Excel.Functions.SPG($A49, "IQ_AVG_DILUT_SHARES_OUT", Y$3)</f>
        <v>7353000000</v>
      </c>
      <c r="Z49" s="4" cm="1">
        <f t="array" ref="Z49">_xll.SNL.Clients.Office.Excel.Functions.SPG($A49, "IQ_AVG_DILUT_SHARES_OUT", Z$3)</f>
        <v>7342000000</v>
      </c>
    </row>
    <row r="50" spans="1:26" x14ac:dyDescent="0.3">
      <c r="A50" s="11" t="s">
        <v>52</v>
      </c>
      <c r="B50" s="4" cm="1">
        <f t="array" ref="B50">_xll.SNL.Clients.Office.Excel.Functions.SPG($A50, "IQ_AVG_DILUT_SHARES_OUT", B$3)</f>
        <v>160426000</v>
      </c>
      <c r="C50" s="4" cm="1">
        <f t="array" ref="C50">_xll.SNL.Clients.Office.Excel.Functions.SPG($A50, "IQ_AVG_DILUT_SHARES_OUT", C$3)</f>
        <v>157824000</v>
      </c>
      <c r="D50" s="4" cm="1">
        <f t="array" ref="D50">_xll.SNL.Clients.Office.Excel.Functions.SPG($A50, "IQ_AVG_DILUT_SHARES_OUT", D$3)</f>
        <v>156173000</v>
      </c>
      <c r="E50" s="4" cm="1">
        <f t="array" ref="E50">_xll.SNL.Clients.Office.Excel.Functions.SPG($A50, "IQ_AVG_DILUT_SHARES_OUT", E$3)</f>
        <v>153396000</v>
      </c>
      <c r="F50" s="4" cm="1">
        <f t="array" ref="F50">_xll.SNL.Clients.Office.Excel.Functions.SPG($A50, "IQ_AVG_DILUT_SHARES_OUT", F$3)</f>
        <v>151297000</v>
      </c>
      <c r="G50" s="4" cm="1">
        <f t="array" ref="G50">_xll.SNL.Clients.Office.Excel.Functions.SPG($A50, "IQ_AVG_DILUT_SHARES_OUT", G$3)</f>
        <v>149796000</v>
      </c>
      <c r="H50" s="4" cm="1">
        <f t="array" ref="H50">_xll.SNL.Clients.Office.Excel.Functions.SPG($A50, "IQ_AVG_DILUT_SHARES_OUT", H$3)</f>
        <v>148672000</v>
      </c>
      <c r="I50" s="4" cm="1">
        <f t="array" ref="I50">_xll.SNL.Clients.Office.Excel.Functions.SPG($A50, "IQ_AVG_DILUT_SHARES_OUT", I$3)</f>
        <v>146067000</v>
      </c>
      <c r="J50" s="4" cm="1">
        <f t="array" ref="J50">_xll.SNL.Clients.Office.Excel.Functions.SPG($A50, "IQ_AVG_DILUT_SHARES_OUT", J$3)</f>
        <v>143987000</v>
      </c>
      <c r="K50" s="4" cm="1">
        <f t="array" ref="K50">_xll.SNL.Clients.Office.Excel.Functions.SPG($A50, "IQ_AVG_DILUT_SHARES_OUT", K$3)</f>
        <v>141937000</v>
      </c>
      <c r="L50" s="4" cm="1">
        <f t="array" ref="L50">_xll.SNL.Clients.Office.Excel.Functions.SPG($A50, "IQ_AVG_DILUT_SHARES_OUT", L$3)</f>
        <v>141220000</v>
      </c>
      <c r="M50" s="4" cm="1">
        <f t="array" ref="M50">_xll.SNL.Clients.Office.Excel.Functions.SPG($A50, "IQ_AVG_DILUT_SHARES_OUT", M$3)</f>
        <v>140227000</v>
      </c>
      <c r="N50" s="4" cm="1">
        <f t="array" ref="N50">_xll.SNL.Clients.Office.Excel.Functions.SPG($A50, "IQ_AVG_DILUT_SHARES_OUT", N$3)</f>
        <v>137250000</v>
      </c>
      <c r="O50" s="4" cm="1">
        <f t="array" ref="O50">_xll.SNL.Clients.Office.Excel.Functions.SPG($A50, "IQ_AVG_DILUT_SHARES_OUT", O$3)</f>
        <v>133689000</v>
      </c>
      <c r="P50" s="4" cm="1">
        <f t="array" ref="P50">_xll.SNL.Clients.Office.Excel.Functions.SPG($A50, "IQ_AVG_DILUT_SHARES_OUT", P$3)</f>
        <v>131653000</v>
      </c>
      <c r="Q50" s="4" cm="1">
        <f t="array" ref="Q50">_xll.SNL.Clients.Office.Excel.Functions.SPG($A50, "IQ_AVG_DILUT_SHARES_OUT", Q$3)</f>
        <v>131486000</v>
      </c>
      <c r="R50" s="4" cm="1">
        <f t="array" ref="R50">_xll.SNL.Clients.Office.Excel.Functions.SPG($A50, "IQ_AVG_DILUT_SHARES_OUT", R$3)</f>
        <v>129164000</v>
      </c>
      <c r="S50" s="4" cm="1">
        <f t="array" ref="S50">_xll.SNL.Clients.Office.Excel.Functions.SPG($A50, "IQ_AVG_DILUT_SHARES_OUT", S$3)</f>
        <v>127034000</v>
      </c>
      <c r="T50" s="4" cm="1">
        <f t="array" ref="T50">_xll.SNL.Clients.Office.Excel.Functions.SPG($A50, "IQ_AVG_DILUT_SHARES_OUT", T$3)</f>
        <v>124100000</v>
      </c>
      <c r="U50" s="4" cm="1">
        <f t="array" ref="U50">_xll.SNL.Clients.Office.Excel.Functions.SPG($A50, "IQ_AVG_DILUT_SHARES_OUT", U$3)</f>
        <v>123032000</v>
      </c>
      <c r="V50" s="4" cm="1">
        <f t="array" ref="V50">_xll.SNL.Clients.Office.Excel.Functions.SPG($A50, "IQ_AVG_DILUT_SHARES_OUT", V$3)</f>
        <v>122997000</v>
      </c>
      <c r="W50" s="4" cm="1">
        <f t="array" ref="W50">_xll.SNL.Clients.Office.Excel.Functions.SPG($A50, "IQ_AVG_DILUT_SHARES_OUT", W$3)</f>
        <v>121359000</v>
      </c>
      <c r="X50" s="4" cm="1">
        <f t="array" ref="X50">_xll.SNL.Clients.Office.Excel.Functions.SPG($A50, "IQ_AVG_DILUT_SHARES_OUT", X$3)</f>
        <v>119824000</v>
      </c>
      <c r="Y50" s="4" cm="1">
        <f t="array" ref="Y50">_xll.SNL.Clients.Office.Excel.Functions.SPG($A50, "IQ_AVG_DILUT_SHARES_OUT", Y$3)</f>
        <v>118430000</v>
      </c>
      <c r="Z50" s="4" cm="1">
        <f t="array" ref="Z50">_xll.SNL.Clients.Office.Excel.Functions.SPG($A50, "IQ_AVG_DILUT_SHARES_OUT", Z$3)</f>
        <v>117756000</v>
      </c>
    </row>
    <row r="51" spans="1:26" x14ac:dyDescent="0.3">
      <c r="A51" s="11" t="s">
        <v>53</v>
      </c>
      <c r="B51" s="4" t="str" cm="1">
        <f t="array" ref="B51">_xll.SNL.Clients.Office.Excel.Functions.SPG($A51, "IQ_AVG_DILUT_SHARES_OUT", B$3)</f>
        <v>NA</v>
      </c>
      <c r="C51" s="4" cm="1">
        <f t="array" ref="C51">_xll.SNL.Clients.Office.Excel.Functions.SPG($A51, "IQ_AVG_DILUT_SHARES_OUT", C$3)</f>
        <v>217000000</v>
      </c>
      <c r="D51" s="4" cm="1">
        <f t="array" ref="D51">_xll.SNL.Clients.Office.Excel.Functions.SPG($A51, "IQ_AVG_DILUT_SHARES_OUT", D$3)</f>
        <v>217000000</v>
      </c>
      <c r="E51" s="4" cm="1">
        <f t="array" ref="E51">_xll.SNL.Clients.Office.Excel.Functions.SPG($A51, "IQ_AVG_DILUT_SHARES_OUT", E$3)</f>
        <v>217000000</v>
      </c>
      <c r="F51" s="4" cm="1">
        <f t="array" ref="F51">_xll.SNL.Clients.Office.Excel.Functions.SPG($A51, "IQ_AVG_DILUT_SHARES_OUT", F$3)</f>
        <v>217000000</v>
      </c>
      <c r="G51" s="4" cm="1">
        <f t="array" ref="G51">_xll.SNL.Clients.Office.Excel.Functions.SPG($A51, "IQ_AVG_DILUT_SHARES_OUT", G$3)</f>
        <v>216000000</v>
      </c>
      <c r="H51" s="4" cm="1">
        <f t="array" ref="H51">_xll.SNL.Clients.Office.Excel.Functions.SPG($A51, "IQ_AVG_DILUT_SHARES_OUT", H$3)</f>
        <v>216000000</v>
      </c>
      <c r="I51" s="4" cm="1">
        <f t="array" ref="I51">_xll.SNL.Clients.Office.Excel.Functions.SPG($A51, "IQ_AVG_DILUT_SHARES_OUT", I$3)</f>
        <v>215000000</v>
      </c>
      <c r="J51" s="4" cm="1">
        <f t="array" ref="J51">_xll.SNL.Clients.Office.Excel.Functions.SPG($A51, "IQ_AVG_DILUT_SHARES_OUT", J$3)</f>
        <v>216000000</v>
      </c>
      <c r="K51" s="4" cm="1">
        <f t="array" ref="K51">_xll.SNL.Clients.Office.Excel.Functions.SPG($A51, "IQ_AVG_DILUT_SHARES_OUT", K$3)</f>
        <v>217000000</v>
      </c>
      <c r="L51" s="4" cm="1">
        <f t="array" ref="L51">_xll.SNL.Clients.Office.Excel.Functions.SPG($A51, "IQ_AVG_DILUT_SHARES_OUT", L$3)</f>
        <v>217000000</v>
      </c>
      <c r="M51" s="4" cm="1">
        <f t="array" ref="M51">_xll.SNL.Clients.Office.Excel.Functions.SPG($A51, "IQ_AVG_DILUT_SHARES_OUT", M$3)</f>
        <v>218000000</v>
      </c>
      <c r="N51" s="4" cm="1">
        <f t="array" ref="N51">_xll.SNL.Clients.Office.Excel.Functions.SPG($A51, "IQ_AVG_DILUT_SHARES_OUT", N$3)</f>
        <v>219000000</v>
      </c>
      <c r="O51" s="4" cm="1">
        <f t="array" ref="O51">_xll.SNL.Clients.Office.Excel.Functions.SPG($A51, "IQ_AVG_DILUT_SHARES_OUT", O$3)</f>
        <v>221200000</v>
      </c>
      <c r="P51" s="4" cm="1">
        <f t="array" ref="P51">_xll.SNL.Clients.Office.Excel.Functions.SPG($A51, "IQ_AVG_DILUT_SHARES_OUT", P$3)</f>
        <v>222000000</v>
      </c>
      <c r="Q51" s="4" cm="1">
        <f t="array" ref="Q51">_xll.SNL.Clients.Office.Excel.Functions.SPG($A51, "IQ_AVG_DILUT_SHARES_OUT", Q$3)</f>
        <v>222000000</v>
      </c>
      <c r="R51" s="4" cm="1">
        <f t="array" ref="R51">_xll.SNL.Clients.Office.Excel.Functions.SPG($A51, "IQ_AVG_DILUT_SHARES_OUT", R$3)</f>
        <v>222000000</v>
      </c>
      <c r="S51" s="4" cm="1">
        <f t="array" ref="S51">_xll.SNL.Clients.Office.Excel.Functions.SPG($A51, "IQ_AVG_DILUT_SHARES_OUT", S$3)</f>
        <v>222500000</v>
      </c>
      <c r="T51" s="4" cm="1">
        <f t="array" ref="T51">_xll.SNL.Clients.Office.Excel.Functions.SPG($A51, "IQ_AVG_DILUT_SHARES_OUT", T$3)</f>
        <v>222300000</v>
      </c>
      <c r="U51" s="4" cm="1">
        <f t="array" ref="U51">_xll.SNL.Clients.Office.Excel.Functions.SPG($A51, "IQ_AVG_DILUT_SHARES_OUT", U$3)</f>
        <v>222200000</v>
      </c>
      <c r="V51" s="4" cm="1">
        <f t="array" ref="V51">_xll.SNL.Clients.Office.Excel.Functions.SPG($A51, "IQ_AVG_DILUT_SHARES_OUT", V$3)</f>
        <v>221300000</v>
      </c>
      <c r="W51" s="4" cm="1">
        <f t="array" ref="W51">_xll.SNL.Clients.Office.Excel.Functions.SPG($A51, "IQ_AVG_DILUT_SHARES_OUT", W$3)</f>
        <v>222500000</v>
      </c>
      <c r="X51" s="4" cm="1">
        <f t="array" ref="X51">_xll.SNL.Clients.Office.Excel.Functions.SPG($A51, "IQ_AVG_DILUT_SHARES_OUT", X$3)</f>
        <v>221900000</v>
      </c>
      <c r="Y51" s="4" cm="1">
        <f t="array" ref="Y51">_xll.SNL.Clients.Office.Excel.Functions.SPG($A51, "IQ_AVG_DILUT_SHARES_OUT", Y$3)</f>
        <v>222400000</v>
      </c>
      <c r="Z51" s="4" cm="1">
        <f t="array" ref="Z51">_xll.SNL.Clients.Office.Excel.Functions.SPG($A51, "IQ_AVG_DILUT_SHARES_OUT", Z$3)</f>
        <v>219600000</v>
      </c>
    </row>
    <row r="52" spans="1:26" x14ac:dyDescent="0.3">
      <c r="A52" s="11" t="s">
        <v>54</v>
      </c>
      <c r="B52" s="4" cm="1">
        <f t="array" ref="B52">_xll.SNL.Clients.Office.Excel.Functions.SPG($A52, "IQ_AVG_DILUT_SHARES_OUT", B$3)</f>
        <v>408500000</v>
      </c>
      <c r="C52" s="4" cm="1">
        <f t="array" ref="C52">_xll.SNL.Clients.Office.Excel.Functions.SPG($A52, "IQ_AVG_DILUT_SHARES_OUT", C$3)</f>
        <v>409000000</v>
      </c>
      <c r="D52" s="4" cm="1">
        <f t="array" ref="D52">_xll.SNL.Clients.Office.Excel.Functions.SPG($A52, "IQ_AVG_DILUT_SHARES_OUT", D$3)</f>
        <v>409500000</v>
      </c>
      <c r="E52" s="4" cm="1">
        <f t="array" ref="E52">_xll.SNL.Clients.Office.Excel.Functions.SPG($A52, "IQ_AVG_DILUT_SHARES_OUT", E$3)</f>
        <v>410600000</v>
      </c>
      <c r="F52" s="4" cm="1">
        <f t="array" ref="F52">_xll.SNL.Clients.Office.Excel.Functions.SPG($A52, "IQ_AVG_DILUT_SHARES_OUT", F$3)</f>
        <v>412100000</v>
      </c>
      <c r="G52" s="4" cm="1">
        <f t="array" ref="G52">_xll.SNL.Clients.Office.Excel.Functions.SPG($A52, "IQ_AVG_DILUT_SHARES_OUT", G$3)</f>
        <v>412500000</v>
      </c>
      <c r="H52" s="4" cm="1">
        <f t="array" ref="H52">_xll.SNL.Clients.Office.Excel.Functions.SPG($A52, "IQ_AVG_DILUT_SHARES_OUT", H$3)</f>
        <v>413600000</v>
      </c>
      <c r="I52" s="4" cm="1">
        <f t="array" ref="I52">_xll.SNL.Clients.Office.Excel.Functions.SPG($A52, "IQ_AVG_DILUT_SHARES_OUT", I$3)</f>
        <v>414300000</v>
      </c>
      <c r="J52" s="4" cm="1">
        <f t="array" ref="J52">_xll.SNL.Clients.Office.Excel.Functions.SPG($A52, "IQ_AVG_DILUT_SHARES_OUT", J$3)</f>
        <v>415500000</v>
      </c>
      <c r="K52" s="4" cm="1">
        <f t="array" ref="K52">_xll.SNL.Clients.Office.Excel.Functions.SPG($A52, "IQ_AVG_DILUT_SHARES_OUT", K$3)</f>
        <v>416200000</v>
      </c>
      <c r="L52" s="4" cm="1">
        <f t="array" ref="L52">_xll.SNL.Clients.Office.Excel.Functions.SPG($A52, "IQ_AVG_DILUT_SHARES_OUT", L$3)</f>
        <v>416900000</v>
      </c>
      <c r="M52" s="4" cm="1">
        <f t="array" ref="M52">_xll.SNL.Clients.Office.Excel.Functions.SPG($A52, "IQ_AVG_DILUT_SHARES_OUT", M$3)</f>
        <v>418200000</v>
      </c>
      <c r="N52" s="4" cm="1">
        <f t="array" ref="N52">_xll.SNL.Clients.Office.Excel.Functions.SPG($A52, "IQ_AVG_DILUT_SHARES_OUT", N$3)</f>
        <v>420200000</v>
      </c>
      <c r="O52" s="4" cm="1">
        <f t="array" ref="O52">_xll.SNL.Clients.Office.Excel.Functions.SPG($A52, "IQ_AVG_DILUT_SHARES_OUT", O$3)</f>
        <v>422000000</v>
      </c>
      <c r="P52" s="4" cm="1">
        <f t="array" ref="P52">_xll.SNL.Clients.Office.Excel.Functions.SPG($A52, "IQ_AVG_DILUT_SHARES_OUT", P$3)</f>
        <v>423800000</v>
      </c>
      <c r="Q52" s="4" cm="1">
        <f t="array" ref="Q52">_xll.SNL.Clients.Office.Excel.Functions.SPG($A52, "IQ_AVG_DILUT_SHARES_OUT", Q$3)</f>
        <v>425900000</v>
      </c>
      <c r="R52" s="4" cm="1">
        <f t="array" ref="R52">_xll.SNL.Clients.Office.Excel.Functions.SPG($A52, "IQ_AVG_DILUT_SHARES_OUT", R$3)</f>
        <v>427700000</v>
      </c>
      <c r="S52" s="4" cm="1">
        <f t="array" ref="S52">_xll.SNL.Clients.Office.Excel.Functions.SPG($A52, "IQ_AVG_DILUT_SHARES_OUT", S$3)</f>
        <v>429000000</v>
      </c>
      <c r="T52" s="4" cm="1">
        <f t="array" ref="T52">_xll.SNL.Clients.Office.Excel.Functions.SPG($A52, "IQ_AVG_DILUT_SHARES_OUT", T$3)</f>
        <v>430000000</v>
      </c>
      <c r="U52" s="4" cm="1">
        <f t="array" ref="U52">_xll.SNL.Clients.Office.Excel.Functions.SPG($A52, "IQ_AVG_DILUT_SHARES_OUT", U$3)</f>
        <v>430600000</v>
      </c>
      <c r="V52" s="4" cm="1">
        <f t="array" ref="V52">_xll.SNL.Clients.Office.Excel.Functions.SPG($A52, "IQ_AVG_DILUT_SHARES_OUT", V$3)</f>
        <v>431800000</v>
      </c>
      <c r="W52" s="4" cm="1">
        <f t="array" ref="W52">_xll.SNL.Clients.Office.Excel.Functions.SPG($A52, "IQ_AVG_DILUT_SHARES_OUT", W$3)</f>
        <v>433300000</v>
      </c>
      <c r="X52" s="4" cm="1">
        <f t="array" ref="X52">_xll.SNL.Clients.Office.Excel.Functions.SPG($A52, "IQ_AVG_DILUT_SHARES_OUT", X$3)</f>
        <v>435400000</v>
      </c>
      <c r="Y52" s="4" cm="1">
        <f t="array" ref="Y52">_xll.SNL.Clients.Office.Excel.Functions.SPG($A52, "IQ_AVG_DILUT_SHARES_OUT", Y$3)</f>
        <v>436200000</v>
      </c>
      <c r="Z52" s="4" cm="1">
        <f t="array" ref="Z52">_xll.SNL.Clients.Office.Excel.Functions.SPG($A52, "IQ_AVG_DILUT_SHARES_OUT", Z$3)</f>
        <v>436600000</v>
      </c>
    </row>
    <row r="53" spans="1:26" x14ac:dyDescent="0.3">
      <c r="A53" s="11" t="s">
        <v>55</v>
      </c>
      <c r="B53" s="4" cm="1">
        <f t="array" ref="B53">_xll.SNL.Clients.Office.Excel.Functions.SPG($A53, "IQ_AVG_DILUT_SHARES_OUT", B$3)</f>
        <v>17245000</v>
      </c>
      <c r="C53" s="4" cm="1">
        <f t="array" ref="C53">_xll.SNL.Clients.Office.Excel.Functions.SPG($A53, "IQ_AVG_DILUT_SHARES_OUT", C$3)</f>
        <v>17370000</v>
      </c>
      <c r="D53" s="4" cm="1">
        <f t="array" ref="D53">_xll.SNL.Clients.Office.Excel.Functions.SPG($A53, "IQ_AVG_DILUT_SHARES_OUT", D$3)</f>
        <v>17491000</v>
      </c>
      <c r="E53" s="4" cm="1">
        <f t="array" ref="E53">_xll.SNL.Clients.Office.Excel.Functions.SPG($A53, "IQ_AVG_DILUT_SHARES_OUT", E$3)</f>
        <v>17761000</v>
      </c>
      <c r="F53" s="4" cm="1">
        <f t="array" ref="F53">_xll.SNL.Clients.Office.Excel.Functions.SPG($A53, "IQ_AVG_DILUT_SHARES_OUT", F$3)</f>
        <v>17828000</v>
      </c>
      <c r="G53" s="4" cm="1">
        <f t="array" ref="G53">_xll.SNL.Clients.Office.Excel.Functions.SPG($A53, "IQ_AVG_DILUT_SHARES_OUT", G$3)</f>
        <v>18234000</v>
      </c>
      <c r="H53" s="4" cm="1">
        <f t="array" ref="H53">_xll.SNL.Clients.Office.Excel.Functions.SPG($A53, "IQ_AVG_DILUT_SHARES_OUT", H$3)</f>
        <v>18613000</v>
      </c>
      <c r="I53" s="4" cm="1">
        <f t="array" ref="I53">_xll.SNL.Clients.Office.Excel.Functions.SPG($A53, "IQ_AVG_DILUT_SHARES_OUT", I$3)</f>
        <v>18983000</v>
      </c>
      <c r="J53" s="4" cm="1">
        <f t="array" ref="J53">_xll.SNL.Clients.Office.Excel.Functions.SPG($A53, "IQ_AVG_DILUT_SHARES_OUT", J$3)</f>
        <v>19337000</v>
      </c>
      <c r="K53" s="4" cm="1">
        <f t="array" ref="K53">_xll.SNL.Clients.Office.Excel.Functions.SPG($A53, "IQ_AVG_DILUT_SHARES_OUT", K$3)</f>
        <v>19645000</v>
      </c>
      <c r="L53" s="4" cm="1">
        <f t="array" ref="L53">_xll.SNL.Clients.Office.Excel.Functions.SPG($A53, "IQ_AVG_DILUT_SHARES_OUT", L$3)</f>
        <v>19996000</v>
      </c>
      <c r="M53" s="4" cm="1">
        <f t="array" ref="M53">_xll.SNL.Clients.Office.Excel.Functions.SPG($A53, "IQ_AVG_DILUT_SHARES_OUT", M$3)</f>
        <v>20414000</v>
      </c>
      <c r="N53" s="4" cm="1">
        <f t="array" ref="N53">_xll.SNL.Clients.Office.Excel.Functions.SPG($A53, "IQ_AVG_DILUT_SHARES_OUT", N$3)</f>
        <v>21158000</v>
      </c>
      <c r="O53" s="4" cm="1">
        <f t="array" ref="O53">_xll.SNL.Clients.Office.Excel.Functions.SPG($A53, "IQ_AVG_DILUT_SHARES_OUT", O$3)</f>
        <v>21609000</v>
      </c>
      <c r="P53" s="4" cm="1">
        <f t="array" ref="P53">_xll.SNL.Clients.Office.Excel.Functions.SPG($A53, "IQ_AVG_DILUT_SHARES_OUT", P$3)</f>
        <v>22000000</v>
      </c>
      <c r="Q53" s="4" cm="1">
        <f t="array" ref="Q53">_xll.SNL.Clients.Office.Excel.Functions.SPG($A53, "IQ_AVG_DILUT_SHARES_OUT", Q$3)</f>
        <v>22515000</v>
      </c>
      <c r="R53" s="4" cm="1">
        <f t="array" ref="R53">_xll.SNL.Clients.Office.Excel.Functions.SPG($A53, "IQ_AVG_DILUT_SHARES_OUT", R$3)</f>
        <v>23168000</v>
      </c>
      <c r="S53" s="4" cm="1">
        <f t="array" ref="S53">_xll.SNL.Clients.Office.Excel.Functions.SPG($A53, "IQ_AVG_DILUT_SHARES_OUT", S$3)</f>
        <v>23778000</v>
      </c>
      <c r="T53" s="4" cm="1">
        <f t="array" ref="T53">_xll.SNL.Clients.Office.Excel.Functions.SPG($A53, "IQ_AVG_DILUT_SHARES_OUT", T$3)</f>
        <v>23942000</v>
      </c>
      <c r="U53" s="4" cm="1">
        <f t="array" ref="U53">_xll.SNL.Clients.Office.Excel.Functions.SPG($A53, "IQ_AVG_DILUT_SHARES_OUT", U$3)</f>
        <v>23828000</v>
      </c>
      <c r="V53" s="4" cm="1">
        <f t="array" ref="V53">_xll.SNL.Clients.Office.Excel.Functions.SPG($A53, "IQ_AVG_DILUT_SHARES_OUT", V$3)</f>
        <v>24160000</v>
      </c>
      <c r="W53" s="4" cm="1">
        <f t="array" ref="W53">_xll.SNL.Clients.Office.Excel.Functions.SPG($A53, "IQ_AVG_DILUT_SHARES_OUT", W$3)</f>
        <v>24493000</v>
      </c>
      <c r="X53" s="4" cm="1">
        <f t="array" ref="X53">_xll.SNL.Clients.Office.Excel.Functions.SPG($A53, "IQ_AVG_DILUT_SHARES_OUT", X$3)</f>
        <v>25019000</v>
      </c>
      <c r="Y53" s="4" cm="1">
        <f t="array" ref="Y53">_xll.SNL.Clients.Office.Excel.Functions.SPG($A53, "IQ_AVG_DILUT_SHARES_OUT", Y$3)</f>
        <v>25394000</v>
      </c>
      <c r="Z53" s="4" cm="1">
        <f t="array" ref="Z53">_xll.SNL.Clients.Office.Excel.Functions.SPG($A53, "IQ_AVG_DILUT_SHARES_OUT", Z$3)</f>
        <v>25643000</v>
      </c>
    </row>
    <row r="54" spans="1:26" x14ac:dyDescent="0.3">
      <c r="A54" s="11" t="s">
        <v>56</v>
      </c>
      <c r="B54" s="4" cm="1">
        <f t="array" ref="B54">_xll.SNL.Clients.Office.Excel.Functions.SPG($A54, "IQ_AVG_DILUT_SHARES_OUT", B$3)</f>
        <v>142486558</v>
      </c>
      <c r="C54" s="4" cm="1">
        <f t="array" ref="C54">_xll.SNL.Clients.Office.Excel.Functions.SPG($A54, "IQ_AVG_DILUT_SHARES_OUT", C$3)</f>
        <v>142705114</v>
      </c>
      <c r="D54" s="4" cm="1">
        <f t="array" ref="D54">_xll.SNL.Clients.Office.Excel.Functions.SPG($A54, "IQ_AVG_DILUT_SHARES_OUT", D$3)</f>
        <v>142516684</v>
      </c>
      <c r="E54" s="4" cm="1">
        <f t="array" ref="E54">_xll.SNL.Clients.Office.Excel.Functions.SPG($A54, "IQ_AVG_DILUT_SHARES_OUT", E$3)</f>
        <v>142389866</v>
      </c>
      <c r="F54" s="4" cm="1">
        <f t="array" ref="F54">_xll.SNL.Clients.Office.Excel.Functions.SPG($A54, "IQ_AVG_DILUT_SHARES_OUT", F$3)</f>
        <v>142222755</v>
      </c>
      <c r="G54" s="4" cm="1">
        <f t="array" ref="G54">_xll.SNL.Clients.Office.Excel.Functions.SPG($A54, "IQ_AVG_DILUT_SHARES_OUT", G$3)</f>
        <v>142229122</v>
      </c>
      <c r="H54" s="4" cm="1">
        <f t="array" ref="H54">_xll.SNL.Clients.Office.Excel.Functions.SPG($A54, "IQ_AVG_DILUT_SHARES_OUT", H$3)</f>
        <v>142198099</v>
      </c>
      <c r="I54" s="4" cm="1">
        <f t="array" ref="I54">_xll.SNL.Clients.Office.Excel.Functions.SPG($A54, "IQ_AVG_DILUT_SHARES_OUT", I$3)</f>
        <v>142124117</v>
      </c>
      <c r="J54" s="4" cm="1">
        <f t="array" ref="J54">_xll.SNL.Clients.Office.Excel.Functions.SPG($A54, "IQ_AVG_DILUT_SHARES_OUT", J$3)</f>
        <v>140023810</v>
      </c>
      <c r="K54" s="4" cm="1">
        <f t="array" ref="K54">_xll.SNL.Clients.Office.Excel.Functions.SPG($A54, "IQ_AVG_DILUT_SHARES_OUT", K$3)</f>
        <v>140007823</v>
      </c>
      <c r="L54" s="4" cm="1">
        <f t="array" ref="L54">_xll.SNL.Clients.Office.Excel.Functions.SPG($A54, "IQ_AVG_DILUT_SHARES_OUT", L$3)</f>
        <v>139981959</v>
      </c>
      <c r="M54" s="4" cm="1">
        <f t="array" ref="M54">_xll.SNL.Clients.Office.Excel.Functions.SPG($A54, "IQ_AVG_DILUT_SHARES_OUT", M$3)</f>
        <v>139934478</v>
      </c>
      <c r="N54" s="4" cm="1">
        <f t="array" ref="N54">_xll.SNL.Clients.Office.Excel.Functions.SPG($A54, "IQ_AVG_DILUT_SHARES_OUT", N$3)</f>
        <v>139976082</v>
      </c>
      <c r="O54" s="4" cm="1">
        <f t="array" ref="O54">_xll.SNL.Clients.Office.Excel.Functions.SPG($A54, "IQ_AVG_DILUT_SHARES_OUT", O$3)</f>
        <v>139928816</v>
      </c>
      <c r="P54" s="4" cm="1">
        <f t="array" ref="P54">_xll.SNL.Clients.Office.Excel.Functions.SPG($A54, "IQ_AVG_DILUT_SHARES_OUT", P$3)</f>
        <v>139737725</v>
      </c>
      <c r="Q54" s="4" cm="1">
        <f t="array" ref="Q54">_xll.SNL.Clients.Office.Excel.Functions.SPG($A54, "IQ_AVG_DILUT_SHARES_OUT", Q$3)</f>
        <v>139645069</v>
      </c>
      <c r="R54" s="4" cm="1">
        <f t="array" ref="R54">_xll.SNL.Clients.Office.Excel.Functions.SPG($A54, "IQ_AVG_DILUT_SHARES_OUT", R$3)</f>
        <v>139552413</v>
      </c>
      <c r="S54" s="4" cm="1">
        <f t="array" ref="S54">_xll.SNL.Clients.Office.Excel.Functions.SPG($A54, "IQ_AVG_DILUT_SHARES_OUT", S$3)</f>
        <v>139632368</v>
      </c>
      <c r="T54" s="4" cm="1">
        <f t="array" ref="T54">_xll.SNL.Clients.Office.Excel.Functions.SPG($A54, "IQ_AVG_DILUT_SHARES_OUT", T$3)</f>
        <v>140603722</v>
      </c>
      <c r="U54" s="4" cm="1">
        <f t="array" ref="U54">_xll.SNL.Clients.Office.Excel.Functions.SPG($A54, "IQ_AVG_DILUT_SHARES_OUT", U$3)</f>
        <v>140738160</v>
      </c>
      <c r="V54" s="4" cm="1">
        <f t="array" ref="V54">_xll.SNL.Clients.Office.Excel.Functions.SPG($A54, "IQ_AVG_DILUT_SHARES_OUT", V$3)</f>
        <v>140777873</v>
      </c>
      <c r="W54" s="4" cm="1">
        <f t="array" ref="W54">_xll.SNL.Clients.Office.Excel.Functions.SPG($A54, "IQ_AVG_DILUT_SHARES_OUT", W$3)</f>
        <v>139968027</v>
      </c>
      <c r="X54" s="4" cm="1">
        <f t="array" ref="X54">_xll.SNL.Clients.Office.Excel.Functions.SPG($A54, "IQ_AVG_DILUT_SHARES_OUT", X$3)</f>
        <v>139852674</v>
      </c>
      <c r="Y54" s="4" cm="1">
        <f t="array" ref="Y54">_xll.SNL.Clients.Office.Excel.Functions.SPG($A54, "IQ_AVG_DILUT_SHARES_OUT", Y$3)</f>
        <v>139618231</v>
      </c>
      <c r="Z54" s="4" cm="1">
        <f t="array" ref="Z54">_xll.SNL.Clients.Office.Excel.Functions.SPG($A54, "IQ_AVG_DILUT_SHARES_OUT", Z$3)</f>
        <v>138832201</v>
      </c>
    </row>
    <row r="55" spans="1:26" x14ac:dyDescent="0.3">
      <c r="A55" s="11" t="s">
        <v>57</v>
      </c>
      <c r="B55" s="4" cm="1">
        <f t="array" ref="B55">_xll.SNL.Clients.Office.Excel.Functions.SPG($A55, "IQ_AVG_DILUT_SHARES_OUT", B$3)</f>
        <v>79400000</v>
      </c>
      <c r="C55" s="4" cm="1">
        <f t="array" ref="C55">_xll.SNL.Clients.Office.Excel.Functions.SPG($A55, "IQ_AVG_DILUT_SHARES_OUT", C$3)</f>
        <v>80400000</v>
      </c>
      <c r="D55" s="4" cm="1">
        <f t="array" ref="D55">_xll.SNL.Clients.Office.Excel.Functions.SPG($A55, "IQ_AVG_DILUT_SHARES_OUT", D$3)</f>
        <v>80800000</v>
      </c>
      <c r="E55" s="4" cm="1">
        <f t="array" ref="E55">_xll.SNL.Clients.Office.Excel.Functions.SPG($A55, "IQ_AVG_DILUT_SHARES_OUT", E$3)</f>
        <v>81000000</v>
      </c>
      <c r="F55" s="4" cm="1">
        <f t="array" ref="F55">_xll.SNL.Clients.Office.Excel.Functions.SPG($A55, "IQ_AVG_DILUT_SHARES_OUT", F$3)</f>
        <v>81000000</v>
      </c>
      <c r="G55" s="4" cm="1">
        <f t="array" ref="G55">_xll.SNL.Clients.Office.Excel.Functions.SPG($A55, "IQ_AVG_DILUT_SHARES_OUT", G$3)</f>
        <v>81000000</v>
      </c>
      <c r="H55" s="4" cm="1">
        <f t="array" ref="H55">_xll.SNL.Clients.Office.Excel.Functions.SPG($A55, "IQ_AVG_DILUT_SHARES_OUT", H$3)</f>
        <v>81000000</v>
      </c>
      <c r="I55" s="4" cm="1">
        <f t="array" ref="I55">_xll.SNL.Clients.Office.Excel.Functions.SPG($A55, "IQ_AVG_DILUT_SHARES_OUT", I$3)</f>
        <v>81000000</v>
      </c>
      <c r="J55" s="4" cm="1">
        <f t="array" ref="J55">_xll.SNL.Clients.Office.Excel.Functions.SPG($A55, "IQ_AVG_DILUT_SHARES_OUT", J$3)</f>
        <v>81500000</v>
      </c>
      <c r="K55" s="4" cm="1">
        <f t="array" ref="K55">_xll.SNL.Clients.Office.Excel.Functions.SPG($A55, "IQ_AVG_DILUT_SHARES_OUT", K$3)</f>
        <v>81600000</v>
      </c>
      <c r="L55" s="4" cm="1">
        <f t="array" ref="L55">_xll.SNL.Clients.Office.Excel.Functions.SPG($A55, "IQ_AVG_DILUT_SHARES_OUT", L$3)</f>
        <v>81900000</v>
      </c>
      <c r="M55" s="4" cm="1">
        <f t="array" ref="M55">_xll.SNL.Clients.Office.Excel.Functions.SPG($A55, "IQ_AVG_DILUT_SHARES_OUT", M$3)</f>
        <v>82100000</v>
      </c>
      <c r="N55" s="4" cm="1">
        <f t="array" ref="N55">_xll.SNL.Clients.Office.Excel.Functions.SPG($A55, "IQ_AVG_DILUT_SHARES_OUT", N$3)</f>
        <v>83000000</v>
      </c>
      <c r="O55" s="4" cm="1">
        <f t="array" ref="O55">_xll.SNL.Clients.Office.Excel.Functions.SPG($A55, "IQ_AVG_DILUT_SHARES_OUT", O$3)</f>
        <v>83600000</v>
      </c>
      <c r="P55" s="4" cm="1">
        <f t="array" ref="P55">_xll.SNL.Clients.Office.Excel.Functions.SPG($A55, "IQ_AVG_DILUT_SHARES_OUT", P$3)</f>
        <v>83700000</v>
      </c>
      <c r="Q55" s="4" cm="1">
        <f t="array" ref="Q55">_xll.SNL.Clients.Office.Excel.Functions.SPG($A55, "IQ_AVG_DILUT_SHARES_OUT", Q$3)</f>
        <v>83800000</v>
      </c>
      <c r="R55" s="4" cm="1">
        <f t="array" ref="R55">_xll.SNL.Clients.Office.Excel.Functions.SPG($A55, "IQ_AVG_DILUT_SHARES_OUT", R$3)</f>
        <v>83900000</v>
      </c>
      <c r="S55" s="4" cm="1">
        <f t="array" ref="S55">_xll.SNL.Clients.Office.Excel.Functions.SPG($A55, "IQ_AVG_DILUT_SHARES_OUT", S$3)</f>
        <v>84100000</v>
      </c>
      <c r="T55" s="4" cm="1">
        <f t="array" ref="T55">_xll.SNL.Clients.Office.Excel.Functions.SPG($A55, "IQ_AVG_DILUT_SHARES_OUT", T$3)</f>
        <v>84000000</v>
      </c>
      <c r="U55" s="4" cm="1">
        <f t="array" ref="U55">_xll.SNL.Clients.Office.Excel.Functions.SPG($A55, "IQ_AVG_DILUT_SHARES_OUT", U$3)</f>
        <v>83800000</v>
      </c>
      <c r="V55" s="4" cm="1">
        <f t="array" ref="V55">_xll.SNL.Clients.Office.Excel.Functions.SPG($A55, "IQ_AVG_DILUT_SHARES_OUT", V$3)</f>
        <v>84100000</v>
      </c>
      <c r="W55" s="4" cm="1">
        <f t="array" ref="W55">_xll.SNL.Clients.Office.Excel.Functions.SPG($A55, "IQ_AVG_DILUT_SHARES_OUT", W$3)</f>
        <v>84500000</v>
      </c>
      <c r="X55" s="4" cm="1">
        <f t="array" ref="X55">_xll.SNL.Clients.Office.Excel.Functions.SPG($A55, "IQ_AVG_DILUT_SHARES_OUT", X$3)</f>
        <v>84800000</v>
      </c>
      <c r="Y55" s="4" cm="1">
        <f t="array" ref="Y55">_xll.SNL.Clients.Office.Excel.Functions.SPG($A55, "IQ_AVG_DILUT_SHARES_OUT", Y$3)</f>
        <v>85100000</v>
      </c>
      <c r="Z55" s="4" cm="1">
        <f t="array" ref="Z55">_xll.SNL.Clients.Office.Excel.Functions.SPG($A55, "IQ_AVG_DILUT_SHARES_OUT", Z$3)</f>
        <v>84300000</v>
      </c>
    </row>
    <row r="56" spans="1:26" x14ac:dyDescent="0.3">
      <c r="A56" s="11" t="s">
        <v>58</v>
      </c>
      <c r="B56" s="4" cm="1">
        <f t="array" ref="B56">_xll.SNL.Clients.Office.Excel.Functions.SPG($A56, "IQ_AVG_DILUT_SHARES_OUT", B$3)</f>
        <v>81484000</v>
      </c>
      <c r="C56" s="4" cm="1">
        <f t="array" ref="C56">_xll.SNL.Clients.Office.Excel.Functions.SPG($A56, "IQ_AVG_DILUT_SHARES_OUT", C$3)</f>
        <v>81091000</v>
      </c>
      <c r="D56" s="4" cm="1">
        <f t="array" ref="D56">_xll.SNL.Clients.Office.Excel.Functions.SPG($A56, "IQ_AVG_DILUT_SHARES_OUT", D$3)</f>
        <v>78080000</v>
      </c>
      <c r="E56" s="4" cm="1">
        <f t="array" ref="E56">_xll.SNL.Clients.Office.Excel.Functions.SPG($A56, "IQ_AVG_DILUT_SHARES_OUT", E$3)</f>
        <v>77550000</v>
      </c>
      <c r="F56" s="4" cm="1">
        <f t="array" ref="F56">_xll.SNL.Clients.Office.Excel.Functions.SPG($A56, "IQ_AVG_DILUT_SHARES_OUT", F$3)</f>
        <v>77132000</v>
      </c>
      <c r="G56" s="4" cm="1">
        <f t="array" ref="G56">_xll.SNL.Clients.Office.Excel.Functions.SPG($A56, "IQ_AVG_DILUT_SHARES_OUT", G$3)</f>
        <v>76178000</v>
      </c>
      <c r="H56" s="4" cm="1">
        <f t="array" ref="H56">_xll.SNL.Clients.Office.Excel.Functions.SPG($A56, "IQ_AVG_DILUT_SHARES_OUT", H$3)</f>
        <v>75952000</v>
      </c>
      <c r="I56" s="4" cm="1">
        <f t="array" ref="I56">_xll.SNL.Clients.Office.Excel.Functions.SPG($A56, "IQ_AVG_DILUT_SHARES_OUT", I$3)</f>
        <v>75780000</v>
      </c>
      <c r="J56" s="4" cm="1">
        <f t="array" ref="J56">_xll.SNL.Clients.Office.Excel.Functions.SPG($A56, "IQ_AVG_DILUT_SHARES_OUT", J$3)</f>
        <v>73880000</v>
      </c>
      <c r="K56" s="4" cm="1">
        <f t="array" ref="K56">_xll.SNL.Clients.Office.Excel.Functions.SPG($A56, "IQ_AVG_DILUT_SHARES_OUT", K$3)</f>
        <v>72976000</v>
      </c>
      <c r="L56" s="4" cm="1">
        <f t="array" ref="L56">_xll.SNL.Clients.Office.Excel.Functions.SPG($A56, "IQ_AVG_DILUT_SHARES_OUT", L$3)</f>
        <v>72525000</v>
      </c>
      <c r="M56" s="4" cm="1">
        <f t="array" ref="M56">_xll.SNL.Clients.Office.Excel.Functions.SPG($A56, "IQ_AVG_DILUT_SHARES_OUT", M$3)</f>
        <v>72283000</v>
      </c>
      <c r="N56" s="4" cm="1">
        <f t="array" ref="N56">_xll.SNL.Clients.Office.Excel.Functions.SPG($A56, "IQ_AVG_DILUT_SHARES_OUT", N$3)</f>
        <v>72349000</v>
      </c>
      <c r="O56" s="4" cm="1">
        <f t="array" ref="O56">_xll.SNL.Clients.Office.Excel.Functions.SPG($A56, "IQ_AVG_DILUT_SHARES_OUT", O$3)</f>
        <v>69310000</v>
      </c>
      <c r="P56" s="4" cm="1">
        <f t="array" ref="P56">_xll.SNL.Clients.Office.Excel.Functions.SPG($A56, "IQ_AVG_DILUT_SHARES_OUT", P$3)</f>
        <v>72441000</v>
      </c>
      <c r="Q56" s="4" cm="1">
        <f t="array" ref="Q56">_xll.SNL.Clients.Office.Excel.Functions.SPG($A56, "IQ_AVG_DILUT_SHARES_OUT", Q$3)</f>
        <v>65166000</v>
      </c>
      <c r="R56" s="4" cm="1">
        <f t="array" ref="R56">_xll.SNL.Clients.Office.Excel.Functions.SPG($A56, "IQ_AVG_DILUT_SHARES_OUT", R$3)</f>
        <v>64036000</v>
      </c>
      <c r="S56" s="4" cm="1">
        <f t="array" ref="S56">_xll.SNL.Clients.Office.Excel.Functions.SPG($A56, "IQ_AVG_DILUT_SHARES_OUT", S$3)</f>
        <v>65362000</v>
      </c>
      <c r="T56" s="4" cm="1">
        <f t="array" ref="T56">_xll.SNL.Clients.Office.Excel.Functions.SPG($A56, "IQ_AVG_DILUT_SHARES_OUT", T$3)</f>
        <v>63496000</v>
      </c>
      <c r="U56" s="4" cm="1">
        <f t="array" ref="U56">_xll.SNL.Clients.Office.Excel.Functions.SPG($A56, "IQ_AVG_DILUT_SHARES_OUT", U$3)</f>
        <v>60346000</v>
      </c>
      <c r="V56" s="4" cm="1">
        <f t="array" ref="V56">_xll.SNL.Clients.Office.Excel.Functions.SPG($A56, "IQ_AVG_DILUT_SHARES_OUT", V$3)</f>
        <v>60394000</v>
      </c>
      <c r="W56" s="4" cm="1">
        <f t="array" ref="W56">_xll.SNL.Clients.Office.Excel.Functions.SPG($A56, "IQ_AVG_DILUT_SHARES_OUT", W$3)</f>
        <v>60257000</v>
      </c>
      <c r="X56" s="4" cm="1">
        <f t="array" ref="X56">_xll.SNL.Clients.Office.Excel.Functions.SPG($A56, "IQ_AVG_DILUT_SHARES_OUT", X$3)</f>
        <v>60059000</v>
      </c>
      <c r="Y56" s="4" cm="1">
        <f t="array" ref="Y56">_xll.SNL.Clients.Office.Excel.Functions.SPG($A56, "IQ_AVG_DILUT_SHARES_OUT", Y$3)</f>
        <v>60000000</v>
      </c>
      <c r="Z56" s="4" cm="1">
        <f t="array" ref="Z56">_xll.SNL.Clients.Office.Excel.Functions.SPG($A56, "IQ_AVG_DILUT_SHARES_OUT", Z$3)</f>
        <v>59751000</v>
      </c>
    </row>
    <row r="57" spans="1:26" x14ac:dyDescent="0.3">
      <c r="A57" s="11" t="s">
        <v>59</v>
      </c>
      <c r="B57" s="4" cm="1">
        <f t="array" ref="B57">_xll.SNL.Clients.Office.Excel.Functions.SPG($A57, "IQ_AVG_DILUT_SHARES_OUT", B$3)</f>
        <v>999000000</v>
      </c>
      <c r="C57" s="4" cm="1">
        <f t="array" ref="C57">_xll.SNL.Clients.Office.Excel.Functions.SPG($A57, "IQ_AVG_DILUT_SHARES_OUT", C$3)</f>
        <v>999000000</v>
      </c>
      <c r="D57" s="4" cm="1">
        <f t="array" ref="D57">_xll.SNL.Clients.Office.Excel.Functions.SPG($A57, "IQ_AVG_DILUT_SHARES_OUT", D$3)</f>
        <v>999000000</v>
      </c>
      <c r="E57" s="4" cm="1">
        <f t="array" ref="E57">_xll.SNL.Clients.Office.Excel.Functions.SPG($A57, "IQ_AVG_DILUT_SHARES_OUT", E$3)</f>
        <v>1001000000</v>
      </c>
      <c r="F57" s="4" cm="1">
        <f t="array" ref="F57">_xll.SNL.Clients.Office.Excel.Functions.SPG($A57, "IQ_AVG_DILUT_SHARES_OUT", F$3)</f>
        <v>1004000000</v>
      </c>
      <c r="G57" s="4" cm="1">
        <f t="array" ref="G57">_xll.SNL.Clients.Office.Excel.Functions.SPG($A57, "IQ_AVG_DILUT_SHARES_OUT", G$3)</f>
        <v>1010000000</v>
      </c>
      <c r="H57" s="4" cm="1">
        <f t="array" ref="H57">_xll.SNL.Clients.Office.Excel.Functions.SPG($A57, "IQ_AVG_DILUT_SHARES_OUT", H$3)</f>
        <v>1017000000</v>
      </c>
      <c r="I57" s="4" cm="1">
        <f t="array" ref="I57">_xll.SNL.Clients.Office.Excel.Functions.SPG($A57, "IQ_AVG_DILUT_SHARES_OUT", I$3)</f>
        <v>1015000000</v>
      </c>
      <c r="J57" s="4" cm="1">
        <f t="array" ref="J57">_xll.SNL.Clients.Office.Excel.Functions.SPG($A57, "IQ_AVG_DILUT_SHARES_OUT", J$3)</f>
        <v>1018000000</v>
      </c>
      <c r="K57" s="4" cm="1">
        <f t="array" ref="K57">_xll.SNL.Clients.Office.Excel.Functions.SPG($A57, "IQ_AVG_DILUT_SHARES_OUT", K$3)</f>
        <v>1009000000</v>
      </c>
      <c r="L57" s="4" cm="1">
        <f t="array" ref="L57">_xll.SNL.Clients.Office.Excel.Functions.SPG($A57, "IQ_AVG_DILUT_SHARES_OUT", L$3)</f>
        <v>1008000000</v>
      </c>
      <c r="M57" s="4" cm="1">
        <f t="array" ref="M57">_xll.SNL.Clients.Office.Excel.Functions.SPG($A57, "IQ_AVG_DILUT_SHARES_OUT", M$3)</f>
        <v>1001000000</v>
      </c>
      <c r="N57" s="4" cm="1">
        <f t="array" ref="N57">_xll.SNL.Clients.Office.Excel.Functions.SPG($A57, "IQ_AVG_DILUT_SHARES_OUT", N$3)</f>
        <v>948000000</v>
      </c>
      <c r="O57" s="4" cm="1">
        <f t="array" ref="O57">_xll.SNL.Clients.Office.Excel.Functions.SPG($A57, "IQ_AVG_DILUT_SHARES_OUT", O$3)</f>
        <v>906000000</v>
      </c>
      <c r="P57" s="4" cm="1">
        <f t="array" ref="P57">_xll.SNL.Clients.Office.Excel.Functions.SPG($A57, "IQ_AVG_DILUT_SHARES_OUT", P$3)</f>
        <v>857000000</v>
      </c>
      <c r="Q57" s="4" cm="1">
        <f t="array" ref="Q57">_xll.SNL.Clients.Office.Excel.Functions.SPG($A57, "IQ_AVG_DILUT_SHARES_OUT", Q$3)</f>
        <v>806000000</v>
      </c>
      <c r="R57" s="4" cm="1">
        <f t="array" ref="R57">_xll.SNL.Clients.Office.Excel.Functions.SPG($A57, "IQ_AVG_DILUT_SHARES_OUT", R$3)</f>
        <v>740000000</v>
      </c>
      <c r="S57" s="4" cm="1">
        <f t="array" ref="S57">_xll.SNL.Clients.Office.Excel.Functions.SPG($A57, "IQ_AVG_DILUT_SHARES_OUT", S$3)</f>
        <v>717000000</v>
      </c>
      <c r="T57" s="4" cm="1">
        <f t="array" ref="T57">_xll.SNL.Clients.Office.Excel.Functions.SPG($A57, "IQ_AVG_DILUT_SHARES_OUT", T$3)</f>
        <v>676000000</v>
      </c>
      <c r="U57" s="4" cm="1">
        <f t="array" ref="U57">_xll.SNL.Clients.Office.Excel.Functions.SPG($A57, "IQ_AVG_DILUT_SHARES_OUT", U$3)</f>
        <v>655000000</v>
      </c>
      <c r="V57" s="4" cm="1">
        <f t="array" ref="V57">_xll.SNL.Clients.Office.Excel.Functions.SPG($A57, "IQ_AVG_DILUT_SHARES_OUT", V$3)</f>
        <v>653000000</v>
      </c>
      <c r="W57" s="4" cm="1">
        <f t="array" ref="W57">_xll.SNL.Clients.Office.Excel.Functions.SPG($A57, "IQ_AVG_DILUT_SHARES_OUT", W$3)</f>
        <v>653000000</v>
      </c>
      <c r="X57" s="4" cm="1">
        <f t="array" ref="X57">_xll.SNL.Clients.Office.Excel.Functions.SPG($A57, "IQ_AVG_DILUT_SHARES_OUT", X$3)</f>
        <v>541000000</v>
      </c>
      <c r="Y57" s="4" cm="1">
        <f t="array" ref="Y57">_xll.SNL.Clients.Office.Excel.Functions.SPG($A57, "IQ_AVG_DILUT_SHARES_OUT", Y$3)</f>
        <v>515000000</v>
      </c>
      <c r="Z57" s="4" cm="1">
        <f t="array" ref="Z57">_xll.SNL.Clients.Office.Excel.Functions.SPG($A57, "IQ_AVG_DILUT_SHARES_OUT", Z$3)</f>
        <v>516000000</v>
      </c>
    </row>
    <row r="58" spans="1:26" x14ac:dyDescent="0.3">
      <c r="A58" s="11" t="s">
        <v>60</v>
      </c>
      <c r="B58" s="4" cm="1">
        <f t="array" ref="B58">_xll.SNL.Clients.Office.Excel.Functions.SPG($A58, "IQ_AVG_DILUT_SHARES_OUT", B$3)</f>
        <v>285067000</v>
      </c>
      <c r="C58" s="4" cm="1">
        <f t="array" ref="C58">_xll.SNL.Clients.Office.Excel.Functions.SPG($A58, "IQ_AVG_DILUT_SHARES_OUT", C$3)</f>
        <v>295356000</v>
      </c>
      <c r="D58" s="4" cm="1">
        <f t="array" ref="D58">_xll.SNL.Clients.Office.Excel.Functions.SPG($A58, "IQ_AVG_DILUT_SHARES_OUT", D$3)</f>
        <v>305219000</v>
      </c>
      <c r="E58" s="4" cm="1">
        <f t="array" ref="E58">_xll.SNL.Clients.Office.Excel.Functions.SPG($A58, "IQ_AVG_DILUT_SHARES_OUT", E$3)</f>
        <v>311964000</v>
      </c>
      <c r="F58" s="4" cm="1">
        <f t="array" ref="F58">_xll.SNL.Clients.Office.Excel.Functions.SPG($A58, "IQ_AVG_DILUT_SHARES_OUT", F$3)</f>
        <v>317385000</v>
      </c>
      <c r="G58" s="4" t="str" cm="1">
        <f t="array" ref="G58">_xll.SNL.Clients.Office.Excel.Functions.SPG($A58, "IQ_AVG_DILUT_SHARES_OUT", G$3)</f>
        <v>NA</v>
      </c>
      <c r="H58" s="4" cm="1">
        <f t="array" ref="H58">_xll.SNL.Clients.Office.Excel.Functions.SPG($A58, "IQ_AVG_DILUT_SHARES_OUT", H$3)</f>
        <v>317296000</v>
      </c>
      <c r="I58" s="4" cm="1">
        <f t="array" ref="I58">_xll.SNL.Clients.Office.Excel.Functions.SPG($A58, "IQ_AVG_DILUT_SHARES_OUT", I$3)</f>
        <v>316867000</v>
      </c>
      <c r="J58" s="4" cm="1">
        <f t="array" ref="J58">_xll.SNL.Clients.Office.Excel.Functions.SPG($A58, "IQ_AVG_DILUT_SHARES_OUT", J$3)</f>
        <v>316667000</v>
      </c>
      <c r="K58" s="4" cm="1">
        <f t="array" ref="K58">_xll.SNL.Clients.Office.Excel.Functions.SPG($A58, "IQ_AVG_DILUT_SHARES_OUT", K$3)</f>
        <v>316127000</v>
      </c>
      <c r="L58" s="4" cm="1">
        <f t="array" ref="L58">_xll.SNL.Clients.Office.Excel.Functions.SPG($A58, "IQ_AVG_DILUT_SHARES_OUT", L$3)</f>
        <v>317061000</v>
      </c>
      <c r="M58" s="4" cm="1">
        <f t="array" ref="M58">_xll.SNL.Clients.Office.Excel.Functions.SPG($A58, "IQ_AVG_DILUT_SHARES_OUT", M$3)</f>
        <v>317006000</v>
      </c>
      <c r="N58" s="4" cm="1">
        <f t="array" ref="N58">_xll.SNL.Clients.Office.Excel.Functions.SPG($A58, "IQ_AVG_DILUT_SHARES_OUT", N$3)</f>
        <v>325916000</v>
      </c>
      <c r="O58" s="4" cm="1">
        <f t="array" ref="O58">_xll.SNL.Clients.Office.Excel.Functions.SPG($A58, "IQ_AVG_DILUT_SHARES_OUT", O$3)</f>
        <v>328218000</v>
      </c>
      <c r="P58" s="4" cm="1">
        <f t="array" ref="P58">_xll.SNL.Clients.Office.Excel.Functions.SPG($A58, "IQ_AVG_DILUT_SHARES_OUT", P$3)</f>
        <v>331595000</v>
      </c>
      <c r="Q58" s="4" cm="1">
        <f t="array" ref="Q58">_xll.SNL.Clients.Office.Excel.Functions.SPG($A58, "IQ_AVG_DILUT_SHARES_OUT", Q$3)</f>
        <v>333378000</v>
      </c>
      <c r="R58" s="4" cm="1">
        <f t="array" ref="R58">_xll.SNL.Clients.Office.Excel.Functions.SPG($A58, "IQ_AVG_DILUT_SHARES_OUT", R$3)</f>
        <v>333673000</v>
      </c>
      <c r="S58" s="4" cm="1">
        <f t="array" ref="S58">_xll.SNL.Clients.Office.Excel.Functions.SPG($A58, "IQ_AVG_DILUT_SHARES_OUT", S$3)</f>
        <v>333898000</v>
      </c>
      <c r="T58" s="4" cm="1">
        <f t="array" ref="T58">_xll.SNL.Clients.Office.Excel.Functions.SPG($A58, "IQ_AVG_DILUT_SHARES_OUT", T$3)</f>
        <v>332654000</v>
      </c>
      <c r="U58" s="4" cm="1">
        <f t="array" ref="U58">_xll.SNL.Clients.Office.Excel.Functions.SPG($A58, "IQ_AVG_DILUT_SHARES_OUT", U$3)</f>
        <v>331717000</v>
      </c>
      <c r="V58" s="4" cm="1">
        <f t="array" ref="V58">_xll.SNL.Clients.Office.Excel.Functions.SPG($A58, "IQ_AVG_DILUT_SHARES_OUT", V$3)</f>
        <v>332326000</v>
      </c>
      <c r="W58" s="4" cm="1">
        <f t="array" ref="W58">_xll.SNL.Clients.Office.Excel.Functions.SPG($A58, "IQ_AVG_DILUT_SHARES_OUT", W$3)</f>
        <v>334860000</v>
      </c>
      <c r="X58" s="4" cm="1">
        <f t="array" ref="X58">_xll.SNL.Clients.Office.Excel.Functions.SPG($A58, "IQ_AVG_DILUT_SHARES_OUT", X$3)</f>
        <v>340632000</v>
      </c>
      <c r="Y58" s="4" cm="1">
        <f t="array" ref="Y58">_xll.SNL.Clients.Office.Excel.Functions.SPG($A58, "IQ_AVG_DILUT_SHARES_OUT", Y$3)</f>
        <v>341637000</v>
      </c>
      <c r="Z58" s="4" cm="1">
        <f t="array" ref="Z58">_xll.SNL.Clients.Office.Excel.Functions.SPG($A58, "IQ_AVG_DILUT_SHARES_OUT", Z$3)</f>
        <v>342676000</v>
      </c>
    </row>
    <row r="59" spans="1:26" x14ac:dyDescent="0.3">
      <c r="A59" s="11" t="s">
        <v>61</v>
      </c>
      <c r="B59" s="4" cm="1">
        <f t="array" ref="B59">_xll.SNL.Clients.Office.Excel.Functions.SPG($A59, "IQ_AVG_DILUT_SHARES_OUT", B$3)</f>
        <v>7770800000</v>
      </c>
      <c r="C59" s="4" cm="1">
        <f t="array" ref="C59">_xll.SNL.Clients.Office.Excel.Functions.SPG($A59, "IQ_AVG_DILUT_SHARES_OUT", C$3)</f>
        <v>7843700000</v>
      </c>
      <c r="D59" s="4" cm="1">
        <f t="array" ref="D59">_xll.SNL.Clients.Office.Excel.Functions.SPG($A59, "IQ_AVG_DILUT_SHARES_OUT", D$3)</f>
        <v>7902100000</v>
      </c>
      <c r="E59" s="4" cm="1">
        <f t="array" ref="E59">_xll.SNL.Clients.Office.Excel.Functions.SPG($A59, "IQ_AVG_DILUT_SHARES_OUT", E$3)</f>
        <v>7960900000</v>
      </c>
      <c r="F59" s="4" cm="1">
        <f t="array" ref="F59">_xll.SNL.Clients.Office.Excel.Functions.SPG($A59, "IQ_AVG_DILUT_SHARES_OUT", F$3)</f>
        <v>8031400000</v>
      </c>
      <c r="G59" s="4" cm="1">
        <f t="array" ref="G59">_xll.SNL.Clients.Office.Excel.Functions.SPG($A59, "IQ_AVG_DILUT_SHARES_OUT", G$3)</f>
        <v>8062500000</v>
      </c>
      <c r="H59" s="4" cm="1">
        <f t="array" ref="H59">_xll.SNL.Clients.Office.Excel.Functions.SPG($A59, "IQ_AVG_DILUT_SHARES_OUT", H$3)</f>
        <v>8075900000</v>
      </c>
      <c r="I59" s="4" cm="1">
        <f t="array" ref="I59">_xll.SNL.Clients.Office.Excel.Functions.SPG($A59, "IQ_AVG_DILUT_SHARES_OUT", I$3)</f>
        <v>8080700000</v>
      </c>
      <c r="J59" s="4" cm="1">
        <f t="array" ref="J59">_xll.SNL.Clients.Office.Excel.Functions.SPG($A59, "IQ_AVG_DILUT_SHARES_OUT", J$3)</f>
        <v>8182300000</v>
      </c>
      <c r="K59" s="4" cm="1">
        <f t="array" ref="K59">_xll.SNL.Clients.Office.Excel.Functions.SPG($A59, "IQ_AVG_DILUT_SHARES_OUT", K$3)</f>
        <v>8155700000</v>
      </c>
      <c r="L59" s="4" cm="1">
        <f t="array" ref="L59">_xll.SNL.Clients.Office.Excel.Functions.SPG($A59, "IQ_AVG_DILUT_SHARES_OUT", L$3)</f>
        <v>8160800000</v>
      </c>
      <c r="M59" s="4" cm="1">
        <f t="array" ref="M59">_xll.SNL.Clients.Office.Excel.Functions.SPG($A59, "IQ_AVG_DILUT_SHARES_OUT", M$3)</f>
        <v>8163100000</v>
      </c>
      <c r="N59" s="4" cm="1">
        <f t="array" ref="N59">_xll.SNL.Clients.Office.Excel.Functions.SPG($A59, "IQ_AVG_DILUT_SHARES_OUT", N$3)</f>
        <v>8202100000</v>
      </c>
      <c r="O59" s="4" cm="1">
        <f t="array" ref="O59">_xll.SNL.Clients.Office.Excel.Functions.SPG($A59, "IQ_AVG_DILUT_SHARES_OUT", O$3)</f>
        <v>8304700000</v>
      </c>
      <c r="P59" s="4" cm="1">
        <f t="array" ref="P59">_xll.SNL.Clients.Office.Excel.Functions.SPG($A59, "IQ_AVG_DILUT_SHARES_OUT", P$3)</f>
        <v>8492800000</v>
      </c>
      <c r="Q59" s="4" cm="1">
        <f t="array" ref="Q59">_xll.SNL.Clients.Office.Excel.Functions.SPG($A59, "IQ_AVG_DILUT_SHARES_OUT", Q$3)</f>
        <v>8735500000</v>
      </c>
      <c r="R59" s="4" cm="1">
        <f t="array" ref="R59">_xll.SNL.Clients.Office.Excel.Functions.SPG($A59, "IQ_AVG_DILUT_SHARES_OUT", R$3)</f>
        <v>8755600000</v>
      </c>
      <c r="S59" s="4" cm="1">
        <f t="array" ref="S59">_xll.SNL.Clients.Office.Excel.Functions.SPG($A59, "IQ_AVG_DILUT_SHARES_OUT", S$3)</f>
        <v>8785000000</v>
      </c>
      <c r="T59" s="4" cm="1">
        <f t="array" ref="T59">_xll.SNL.Clients.Office.Excel.Functions.SPG($A59, "IQ_AVG_DILUT_SHARES_OUT", T$3)</f>
        <v>8777500000</v>
      </c>
      <c r="U59" s="4" cm="1">
        <f t="array" ref="U59">_xll.SNL.Clients.Office.Excel.Functions.SPG($A59, "IQ_AVG_DILUT_SHARES_OUT", U$3)</f>
        <v>8768100000</v>
      </c>
      <c r="V59" s="4" cm="1">
        <f t="array" ref="V59">_xll.SNL.Clients.Office.Excel.Functions.SPG($A59, "IQ_AVG_DILUT_SHARES_OUT", V$3)</f>
        <v>8862700000</v>
      </c>
      <c r="W59" s="4" cm="1">
        <f t="array" ref="W59">_xll.SNL.Clients.Office.Excel.Functions.SPG($A59, "IQ_AVG_DILUT_SHARES_OUT", W$3)</f>
        <v>9079500000</v>
      </c>
      <c r="X59" s="4" cm="1">
        <f t="array" ref="X59">_xll.SNL.Clients.Office.Excel.Functions.SPG($A59, "IQ_AVG_DILUT_SHARES_OUT", X$3)</f>
        <v>9353000000</v>
      </c>
      <c r="Y59" s="4" cm="1">
        <f t="array" ref="Y59">_xll.SNL.Clients.Office.Excel.Functions.SPG($A59, "IQ_AVG_DILUT_SHARES_OUT", Y$3)</f>
        <v>9559600000</v>
      </c>
      <c r="Z59" s="4" cm="1">
        <f t="array" ref="Z59">_xll.SNL.Clients.Office.Excel.Functions.SPG($A59, "IQ_AVG_DILUT_SHARES_OUT", Z$3)</f>
        <v>9787300000</v>
      </c>
    </row>
    <row r="60" spans="1:26" x14ac:dyDescent="0.3">
      <c r="A60" s="11" t="s">
        <v>62</v>
      </c>
      <c r="B60" s="4" cm="1">
        <f t="array" ref="B60">_xll.SNL.Clients.Office.Excel.Functions.SPG($A60, "IQ_AVG_DILUT_SHARES_OUT", B$3)</f>
        <v>514000000</v>
      </c>
      <c r="C60" s="4" cm="1">
        <f t="array" ref="C60">_xll.SNL.Clients.Office.Excel.Functions.SPG($A60, "IQ_AVG_DILUT_SHARES_OUT", C$3)</f>
        <v>511000000</v>
      </c>
      <c r="D60" s="4" cm="1">
        <f t="array" ref="D60">_xll.SNL.Clients.Office.Excel.Functions.SPG($A60, "IQ_AVG_DILUT_SHARES_OUT", D$3)</f>
        <v>512000000</v>
      </c>
      <c r="E60" s="4" t="str" cm="1">
        <f t="array" ref="E60">_xll.SNL.Clients.Office.Excel.Functions.SPG($A60, "IQ_AVG_DILUT_SHARES_OUT", E$3)</f>
        <v>NA</v>
      </c>
      <c r="F60" s="4" cm="1">
        <f t="array" ref="F60">_xll.SNL.Clients.Office.Excel.Functions.SPG($A60, "IQ_AVG_DILUT_SHARES_OUT", F$3)</f>
        <v>510000000</v>
      </c>
      <c r="G60" s="4" cm="1">
        <f t="array" ref="G60">_xll.SNL.Clients.Office.Excel.Functions.SPG($A60, "IQ_AVG_DILUT_SHARES_OUT", G$3)</f>
        <v>509000000</v>
      </c>
      <c r="H60" s="4" cm="1">
        <f t="array" ref="H60">_xll.SNL.Clients.Office.Excel.Functions.SPG($A60, "IQ_AVG_DILUT_SHARES_OUT", H$3)</f>
        <v>509000000</v>
      </c>
      <c r="I60" s="4" cm="1">
        <f t="array" ref="I60">_xll.SNL.Clients.Office.Excel.Functions.SPG($A60, "IQ_AVG_DILUT_SHARES_OUT", I$3)</f>
        <v>506000000</v>
      </c>
      <c r="J60" s="4" cm="1">
        <f t="array" ref="J60">_xll.SNL.Clients.Office.Excel.Functions.SPG($A60, "IQ_AVG_DILUT_SHARES_OUT", J$3)</f>
        <v>505000000</v>
      </c>
      <c r="K60" s="4" cm="1">
        <f t="array" ref="K60">_xll.SNL.Clients.Office.Excel.Functions.SPG($A60, "IQ_AVG_DILUT_SHARES_OUT", K$3)</f>
        <v>507000000</v>
      </c>
      <c r="L60" s="4" cm="1">
        <f t="array" ref="L60">_xll.SNL.Clients.Office.Excel.Functions.SPG($A60, "IQ_AVG_DILUT_SHARES_OUT", L$3)</f>
        <v>504000000</v>
      </c>
      <c r="M60" s="4" cm="1">
        <f t="array" ref="M60">_xll.SNL.Clients.Office.Excel.Functions.SPG($A60, "IQ_AVG_DILUT_SHARES_OUT", M$3)</f>
        <v>508000000</v>
      </c>
      <c r="N60" s="4" cm="1">
        <f t="array" ref="N60">_xll.SNL.Clients.Office.Excel.Functions.SPG($A60, "IQ_AVG_DILUT_SHARES_OUT", N$3)</f>
        <v>508000000</v>
      </c>
      <c r="O60" s="4" cm="1">
        <f t="array" ref="O60">_xll.SNL.Clients.Office.Excel.Functions.SPG($A60, "IQ_AVG_DILUT_SHARES_OUT", O$3)</f>
        <v>507000000</v>
      </c>
      <c r="P60" s="4" cm="1">
        <f t="array" ref="P60">_xll.SNL.Clients.Office.Excel.Functions.SPG($A60, "IQ_AVG_DILUT_SHARES_OUT", P$3)</f>
        <v>506000000</v>
      </c>
      <c r="Q60" s="4" cm="1">
        <f t="array" ref="Q60">_xll.SNL.Clients.Office.Excel.Functions.SPG($A60, "IQ_AVG_DILUT_SHARES_OUT", Q$3)</f>
        <v>509000000</v>
      </c>
      <c r="R60" s="4" cm="1">
        <f t="array" ref="R60">_xll.SNL.Clients.Office.Excel.Functions.SPG($A60, "IQ_AVG_DILUT_SHARES_OUT", R$3)</f>
        <v>511000000</v>
      </c>
      <c r="S60" s="4" cm="1">
        <f t="array" ref="S60">_xll.SNL.Clients.Office.Excel.Functions.SPG($A60, "IQ_AVG_DILUT_SHARES_OUT", S$3)</f>
        <v>516000000</v>
      </c>
      <c r="T60" s="4" cm="1">
        <f t="array" ref="T60">_xll.SNL.Clients.Office.Excel.Functions.SPG($A60, "IQ_AVG_DILUT_SHARES_OUT", T$3)</f>
        <v>518000000</v>
      </c>
      <c r="U60" s="4" cm="1">
        <f t="array" ref="U60">_xll.SNL.Clients.Office.Excel.Functions.SPG($A60, "IQ_AVG_DILUT_SHARES_OUT", U$3)</f>
        <v>517000000</v>
      </c>
      <c r="V60" s="4" cm="1">
        <f t="array" ref="V60">_xll.SNL.Clients.Office.Excel.Functions.SPG($A60, "IQ_AVG_DILUT_SHARES_OUT", V$3)</f>
        <v>516000000</v>
      </c>
      <c r="W60" s="4" cm="1">
        <f t="array" ref="W60">_xll.SNL.Clients.Office.Excel.Functions.SPG($A60, "IQ_AVG_DILUT_SHARES_OUT", W$3)</f>
        <v>506000000</v>
      </c>
      <c r="X60" s="4" cm="1">
        <f t="array" ref="X60">_xll.SNL.Clients.Office.Excel.Functions.SPG($A60, "IQ_AVG_DILUT_SHARES_OUT", X$3)</f>
        <v>520000000</v>
      </c>
      <c r="Y60" s="4" cm="1">
        <f t="array" ref="Y60">_xll.SNL.Clients.Office.Excel.Functions.SPG($A60, "IQ_AVG_DILUT_SHARES_OUT", Y$3)</f>
        <v>519000000</v>
      </c>
      <c r="Z60" s="4" cm="1">
        <f t="array" ref="Z60">_xll.SNL.Clients.Office.Excel.Functions.SPG($A60, "IQ_AVG_DILUT_SHARES_OUT", Z$3)</f>
        <v>522000000</v>
      </c>
    </row>
    <row r="61" spans="1:26" x14ac:dyDescent="0.3">
      <c r="A61" s="11" t="s">
        <v>63</v>
      </c>
      <c r="B61" s="4" cm="1">
        <f t="array" ref="B61">_xll.SNL.Clients.Office.Excel.Functions.SPG($A61, "IQ_AVG_DILUT_SHARES_OUT", B$3)</f>
        <v>287737000</v>
      </c>
      <c r="C61" s="4" cm="1">
        <f t="array" ref="C61">_xll.SNL.Clients.Office.Excel.Functions.SPG($A61, "IQ_AVG_DILUT_SHARES_OUT", C$3)</f>
        <v>290389000</v>
      </c>
      <c r="D61" s="4" cm="1">
        <f t="array" ref="D61">_xll.SNL.Clients.Office.Excel.Functions.SPG($A61, "IQ_AVG_DILUT_SHARES_OUT", D$3)</f>
        <v>290602000</v>
      </c>
      <c r="E61" s="4" cm="1">
        <f t="array" ref="E61">_xll.SNL.Clients.Office.Excel.Functions.SPG($A61, "IQ_AVG_DILUT_SHARES_OUT", E$3)</f>
        <v>290253000</v>
      </c>
      <c r="F61" s="4" cm="1">
        <f t="array" ref="F61">_xll.SNL.Clients.Office.Excel.Functions.SPG($A61, "IQ_AVG_DILUT_SHARES_OUT", F$3)</f>
        <v>290344000</v>
      </c>
      <c r="G61" s="4" cm="1">
        <f t="array" ref="G61">_xll.SNL.Clients.Office.Excel.Functions.SPG($A61, "IQ_AVG_DILUT_SHARES_OUT", G$3)</f>
        <v>291398000</v>
      </c>
      <c r="H61" s="4" t="str" cm="1">
        <f t="array" ref="H61">_xll.SNL.Clients.Office.Excel.Functions.SPG($A61, "IQ_AVG_DILUT_SHARES_OUT", H$3)</f>
        <v>NA</v>
      </c>
      <c r="I61" s="4" cm="1">
        <f t="array" ref="I61">_xll.SNL.Clients.Office.Excel.Functions.SPG($A61, "IQ_AVG_DILUT_SHARES_OUT", I$3)</f>
        <v>287944000</v>
      </c>
      <c r="J61" s="4" cm="1">
        <f t="array" ref="J61">_xll.SNL.Clients.Office.Excel.Functions.SPG($A61, "IQ_AVG_DILUT_SHARES_OUT", J$3)</f>
        <v>285645000</v>
      </c>
      <c r="K61" s="4" cm="1">
        <f t="array" ref="K61">_xll.SNL.Clients.Office.Excel.Functions.SPG($A61, "IQ_AVG_DILUT_SHARES_OUT", K$3)</f>
        <v>285340000</v>
      </c>
      <c r="L61" s="4" cm="1">
        <f t="array" ref="L61">_xll.SNL.Clients.Office.Excel.Functions.SPG($A61, "IQ_AVG_DILUT_SHARES_OUT", L$3)</f>
        <v>286574000</v>
      </c>
      <c r="M61" s="4" cm="1">
        <f t="array" ref="M61">_xll.SNL.Clients.Office.Excel.Functions.SPG($A61, "IQ_AVG_DILUT_SHARES_OUT", M$3)</f>
        <v>287297000</v>
      </c>
      <c r="N61" s="4" cm="1">
        <f t="array" ref="N61">_xll.SNL.Clients.Office.Excel.Functions.SPG($A61, "IQ_AVG_DILUT_SHARES_OUT", N$3)</f>
        <v>287299000</v>
      </c>
      <c r="O61" s="4" cm="1">
        <f t="array" ref="O61">_xll.SNL.Clients.Office.Excel.Functions.SPG($A61, "IQ_AVG_DILUT_SHARES_OUT", O$3)</f>
        <v>286723000</v>
      </c>
      <c r="P61" s="4" cm="1">
        <f t="array" ref="P61">_xll.SNL.Clients.Office.Excel.Functions.SPG($A61, "IQ_AVG_DILUT_SHARES_OUT", P$3)</f>
        <v>288598000</v>
      </c>
      <c r="Q61" s="4" cm="1">
        <f t="array" ref="Q61">_xll.SNL.Clients.Office.Excel.Functions.SPG($A61, "IQ_AVG_DILUT_SHARES_OUT", Q$3)</f>
        <v>291897000</v>
      </c>
      <c r="R61" s="4" t="str" cm="1">
        <f t="array" ref="R61">_xll.SNL.Clients.Office.Excel.Functions.SPG($A61, "IQ_AVG_DILUT_SHARES_OUT", R$3)</f>
        <v>NA</v>
      </c>
      <c r="S61" s="4" cm="1">
        <f t="array" ref="S61">_xll.SNL.Clients.Office.Excel.Functions.SPG($A61, "IQ_AVG_DILUT_SHARES_OUT", S$3)</f>
        <v>293112000</v>
      </c>
      <c r="T61" s="4" cm="1">
        <f t="array" ref="T61">_xll.SNL.Clients.Office.Excel.Functions.SPG($A61, "IQ_AVG_DILUT_SHARES_OUT", T$3)</f>
        <v>293328000</v>
      </c>
      <c r="U61" s="4" cm="1">
        <f t="array" ref="U61">_xll.SNL.Clients.Office.Excel.Functions.SPG($A61, "IQ_AVG_DILUT_SHARES_OUT", U$3)</f>
        <v>285148000</v>
      </c>
      <c r="V61" s="4" cm="1">
        <f t="array" ref="V61">_xll.SNL.Clients.Office.Excel.Functions.SPG($A61, "IQ_AVG_DILUT_SHARES_OUT", V$3)</f>
        <v>275037000</v>
      </c>
      <c r="W61" s="4" cm="1">
        <f t="array" ref="W61">_xll.SNL.Clients.Office.Excel.Functions.SPG($A61, "IQ_AVG_DILUT_SHARES_OUT", W$3)</f>
        <v>274952000</v>
      </c>
      <c r="X61" s="4" cm="1">
        <f t="array" ref="X61">_xll.SNL.Clients.Office.Excel.Functions.SPG($A61, "IQ_AVG_DILUT_SHARES_OUT", X$3)</f>
        <v>274959000</v>
      </c>
      <c r="Y61" s="4" cm="1">
        <f t="array" ref="Y61">_xll.SNL.Clients.Office.Excel.Functions.SPG($A61, "IQ_AVG_DILUT_SHARES_OUT", Y$3)</f>
        <v>274336000</v>
      </c>
      <c r="Z61" s="4" cm="1">
        <f t="array" ref="Z61">_xll.SNL.Clients.Office.Excel.Functions.SPG($A61, "IQ_AVG_DILUT_SHARES_OUT", Z$3)</f>
        <v>269882000</v>
      </c>
    </row>
    <row r="62" spans="1:26" x14ac:dyDescent="0.3">
      <c r="A62" s="11" t="s">
        <v>64</v>
      </c>
      <c r="B62" s="4" cm="1">
        <f t="array" ref="B62">_xll.SNL.Clients.Office.Excel.Functions.SPG($A62, "IQ_AVG_DILUT_SHARES_OUT", B$3)</f>
        <v>1438223</v>
      </c>
      <c r="C62" s="4" cm="1">
        <f t="array" ref="C62">_xll.SNL.Clients.Office.Excel.Functions.SPG($A62, "IQ_AVG_DILUT_SHARES_OUT", C$3)</f>
        <v>1438023</v>
      </c>
      <c r="D62" s="4" cm="1">
        <f t="array" ref="D62">_xll.SNL.Clients.Office.Excel.Functions.SPG($A62, "IQ_AVG_DILUT_SHARES_OUT", D$3)</f>
        <v>1436706</v>
      </c>
      <c r="E62" s="4" cm="1">
        <f t="array" ref="E62">_xll.SNL.Clients.Office.Excel.Functions.SPG($A62, "IQ_AVG_DILUT_SHARES_OUT", E$3)</f>
        <v>1436790</v>
      </c>
      <c r="F62" s="4" cm="1">
        <f t="array" ref="F62">_xll.SNL.Clients.Office.Excel.Functions.SPG($A62, "IQ_AVG_DILUT_SHARES_OUT", F$3)</f>
        <v>1439370</v>
      </c>
      <c r="G62" s="4" cm="1">
        <f t="array" ref="G62">_xll.SNL.Clients.Office.Excel.Functions.SPG($A62, "IQ_AVG_DILUT_SHARES_OUT", G$3)</f>
        <v>1442718</v>
      </c>
      <c r="H62" s="4" cm="1">
        <f t="array" ref="H62">_xll.SNL.Clients.Office.Excel.Functions.SPG($A62, "IQ_AVG_DILUT_SHARES_OUT", H$3)</f>
        <v>1446925</v>
      </c>
      <c r="I62" s="4" cm="1">
        <f t="array" ref="I62">_xll.SNL.Clients.Office.Excel.Functions.SPG($A62, "IQ_AVG_DILUT_SHARES_OUT", I$3)</f>
        <v>1449542</v>
      </c>
      <c r="J62" s="4" cm="1">
        <f t="array" ref="J62">_xll.SNL.Clients.Office.Excel.Functions.SPG($A62, "IQ_AVG_DILUT_SHARES_OUT", J$3)</f>
        <v>1456438</v>
      </c>
      <c r="K62" s="4" cm="1">
        <f t="array" ref="K62">_xll.SNL.Clients.Office.Excel.Functions.SPG($A62, "IQ_AVG_DILUT_SHARES_OUT", K$3)</f>
        <v>1463362</v>
      </c>
      <c r="L62" s="4" cm="1">
        <f t="array" ref="L62">_xll.SNL.Clients.Office.Excel.Functions.SPG($A62, "IQ_AVG_DILUT_SHARES_OUT", L$3)</f>
        <v>1466946</v>
      </c>
      <c r="M62" s="4" cm="1">
        <f t="array" ref="M62">_xll.SNL.Clients.Office.Excel.Functions.SPG($A62, "IQ_AVG_DILUT_SHARES_OUT", M$3)</f>
        <v>1470577</v>
      </c>
      <c r="N62" s="4" cm="1">
        <f t="array" ref="N62">_xll.SNL.Clients.Office.Excel.Functions.SPG($A62, "IQ_AVG_DILUT_SHARES_OUT", N$3)</f>
        <v>1474703</v>
      </c>
      <c r="O62" s="4" cm="1">
        <f t="array" ref="O62">_xll.SNL.Clients.Office.Excel.Functions.SPG($A62, "IQ_AVG_DILUT_SHARES_OUT", O$3)</f>
        <v>1485181</v>
      </c>
      <c r="P62" s="4" cm="1">
        <f t="array" ref="P62">_xll.SNL.Clients.Office.Excel.Functions.SPG($A62, "IQ_AVG_DILUT_SHARES_OUT", P$3)</f>
        <v>1503013</v>
      </c>
      <c r="Q62" s="4" cm="1">
        <f t="array" ref="Q62">_xll.SNL.Clients.Office.Excel.Functions.SPG($A62, "IQ_AVG_DILUT_SHARES_OUT", Q$3)</f>
        <v>1519576</v>
      </c>
      <c r="R62" s="4" cm="1">
        <f t="array" ref="R62">_xll.SNL.Clients.Office.Excel.Functions.SPG($A62, "IQ_AVG_DILUT_SHARES_OUT", R$3)</f>
        <v>1533284</v>
      </c>
      <c r="S62" s="4" cm="1">
        <f t="array" ref="S62">_xll.SNL.Clients.Office.Excel.Functions.SPG($A62, "IQ_AVG_DILUT_SHARES_OUT", S$3)</f>
        <v>1556753</v>
      </c>
      <c r="T62" s="4" cm="1">
        <f t="array" ref="T62">_xll.SNL.Clients.Office.Excel.Functions.SPG($A62, "IQ_AVG_DILUT_SHARES_OUT", T$3)</f>
        <v>1586698</v>
      </c>
      <c r="U62" s="4" cm="1">
        <f t="array" ref="U62">_xll.SNL.Clients.Office.Excel.Functions.SPG($A62, "IQ_AVG_DILUT_SHARES_OUT", U$3)</f>
        <v>1611760</v>
      </c>
      <c r="V62" s="4" cm="1">
        <f t="array" ref="V62">_xll.SNL.Clients.Office.Excel.Functions.SPG($A62, "IQ_AVG_DILUT_SHARES_OUT", V$3)</f>
        <v>1622889</v>
      </c>
      <c r="W62" s="4" cm="1">
        <f t="array" ref="W62">_xll.SNL.Clients.Office.Excel.Functions.SPG($A62, "IQ_AVG_DILUT_SHARES_OUT", W$3)</f>
        <v>1628075</v>
      </c>
      <c r="X62" s="4" cm="1">
        <f t="array" ref="X62">_xll.SNL.Clients.Office.Excel.Functions.SPG($A62, "IQ_AVG_DILUT_SHARES_OUT", X$3)</f>
        <v>1633002</v>
      </c>
      <c r="Y62" s="4" cm="1">
        <f t="array" ref="Y62">_xll.SNL.Clients.Office.Excel.Functions.SPG($A62, "IQ_AVG_DILUT_SHARES_OUT", Y$3)</f>
        <v>1634962</v>
      </c>
      <c r="Z62" s="4" cm="1">
        <f t="array" ref="Z62">_xll.SNL.Clients.Office.Excel.Functions.SPG($A62, "IQ_AVG_DILUT_SHARES_OUT", Z$3)</f>
        <v>1639821</v>
      </c>
    </row>
    <row r="63" spans="1:26" x14ac:dyDescent="0.3">
      <c r="A63" s="11" t="s">
        <v>65</v>
      </c>
      <c r="B63" s="4" t="str" cm="1">
        <f t="array" ref="B63">_xll.SNL.Clients.Office.Excel.Functions.SPG($A63, "IQ_AVG_DILUT_SHARES_OUT", B$3)</f>
        <v>NA</v>
      </c>
      <c r="C63" s="4" cm="1">
        <f t="array" ref="C63">_xll.SNL.Clients.Office.Excel.Functions.SPG($A63, "IQ_AVG_DILUT_SHARES_OUT", C$3)</f>
        <v>215400000</v>
      </c>
      <c r="D63" s="4" cm="1">
        <f t="array" ref="D63">_xll.SNL.Clients.Office.Excel.Functions.SPG($A63, "IQ_AVG_DILUT_SHARES_OUT", D$3)</f>
        <v>216700000</v>
      </c>
      <c r="E63" s="4" cm="1">
        <f t="array" ref="E63">_xll.SNL.Clients.Office.Excel.Functions.SPG($A63, "IQ_AVG_DILUT_SHARES_OUT", E$3)</f>
        <v>217100000</v>
      </c>
      <c r="F63" s="4" cm="1">
        <f t="array" ref="F63">_xll.SNL.Clients.Office.Excel.Functions.SPG($A63, "IQ_AVG_DILUT_SHARES_OUT", F$3)</f>
        <v>217200000</v>
      </c>
      <c r="G63" s="4" cm="1">
        <f t="array" ref="G63">_xll.SNL.Clients.Office.Excel.Functions.SPG($A63, "IQ_AVG_DILUT_SHARES_OUT", G$3)</f>
        <v>216800000</v>
      </c>
      <c r="H63" s="4" cm="1">
        <f t="array" ref="H63">_xll.SNL.Clients.Office.Excel.Functions.SPG($A63, "IQ_AVG_DILUT_SHARES_OUT", H$3)</f>
        <v>218300000</v>
      </c>
      <c r="I63" s="4" cm="1">
        <f t="array" ref="I63">_xll.SNL.Clients.Office.Excel.Functions.SPG($A63, "IQ_AVG_DILUT_SHARES_OUT", I$3)</f>
        <v>219000000</v>
      </c>
      <c r="J63" s="4" cm="1">
        <f t="array" ref="J63">_xll.SNL.Clients.Office.Excel.Functions.SPG($A63, "IQ_AVG_DILUT_SHARES_OUT", J$3)</f>
        <v>219900000</v>
      </c>
      <c r="K63" s="4" cm="1">
        <f t="array" ref="K63">_xll.SNL.Clients.Office.Excel.Functions.SPG($A63, "IQ_AVG_DILUT_SHARES_OUT", K$3)</f>
        <v>221800000</v>
      </c>
      <c r="L63" s="4" cm="1">
        <f t="array" ref="L63">_xll.SNL.Clients.Office.Excel.Functions.SPG($A63, "IQ_AVG_DILUT_SHARES_OUT", L$3)</f>
        <v>226200000</v>
      </c>
      <c r="M63" s="4" cm="1">
        <f t="array" ref="M63">_xll.SNL.Clients.Office.Excel.Functions.SPG($A63, "IQ_AVG_DILUT_SHARES_OUT", M$3)</f>
        <v>226100000</v>
      </c>
      <c r="N63" s="4" cm="1">
        <f t="array" ref="N63">_xll.SNL.Clients.Office.Excel.Functions.SPG($A63, "IQ_AVG_DILUT_SHARES_OUT", N$3)</f>
        <v>228400000</v>
      </c>
      <c r="O63" s="4" cm="1">
        <f t="array" ref="O63">_xll.SNL.Clients.Office.Excel.Functions.SPG($A63, "IQ_AVG_DILUT_SHARES_OUT", O$3)</f>
        <v>239000000</v>
      </c>
      <c r="P63" s="4" cm="1">
        <f t="array" ref="P63">_xll.SNL.Clients.Office.Excel.Functions.SPG($A63, "IQ_AVG_DILUT_SHARES_OUT", P$3)</f>
        <v>249100000</v>
      </c>
      <c r="Q63" s="4" cm="1">
        <f t="array" ref="Q63">_xll.SNL.Clients.Office.Excel.Functions.SPG($A63, "IQ_AVG_DILUT_SHARES_OUT", Q$3)</f>
        <v>252800000</v>
      </c>
      <c r="R63" s="4" cm="1">
        <f t="array" ref="R63">_xll.SNL.Clients.Office.Excel.Functions.SPG($A63, "IQ_AVG_DILUT_SHARES_OUT", R$3)</f>
        <v>256700000</v>
      </c>
      <c r="S63" s="4" cm="1">
        <f t="array" ref="S63">_xll.SNL.Clients.Office.Excel.Functions.SPG($A63, "IQ_AVG_DILUT_SHARES_OUT", S$3)</f>
        <v>263200000</v>
      </c>
      <c r="T63" s="4" cm="1">
        <f t="array" ref="T63">_xll.SNL.Clients.Office.Excel.Functions.SPG($A63, "IQ_AVG_DILUT_SHARES_OUT", T$3)</f>
        <v>263700000</v>
      </c>
      <c r="U63" s="4" cm="1">
        <f t="array" ref="U63">_xll.SNL.Clients.Office.Excel.Functions.SPG($A63, "IQ_AVG_DILUT_SHARES_OUT", U$3)</f>
        <v>262100000</v>
      </c>
      <c r="V63" s="4" cm="1">
        <f t="array" ref="V63">_xll.SNL.Clients.Office.Excel.Functions.SPG($A63, "IQ_AVG_DILUT_SHARES_OUT", V$3)</f>
        <v>260400000</v>
      </c>
      <c r="W63" s="4" cm="1">
        <f t="array" ref="W63">_xll.SNL.Clients.Office.Excel.Functions.SPG($A63, "IQ_AVG_DILUT_SHARES_OUT", W$3)</f>
        <v>262400000</v>
      </c>
      <c r="X63" s="4" cm="1">
        <f t="array" ref="X63">_xll.SNL.Clients.Office.Excel.Functions.SPG($A63, "IQ_AVG_DILUT_SHARES_OUT", X$3)</f>
        <v>265200000</v>
      </c>
      <c r="Y63" s="4" cm="1">
        <f t="array" ref="Y63">_xll.SNL.Clients.Office.Excel.Functions.SPG($A63, "IQ_AVG_DILUT_SHARES_OUT", Y$3)</f>
        <v>269400000</v>
      </c>
      <c r="Z63" s="4" cm="1">
        <f t="array" ref="Z63">_xll.SNL.Clients.Office.Excel.Functions.SPG($A63, "IQ_AVG_DILUT_SHARES_OUT", Z$3)</f>
        <v>271500000</v>
      </c>
    </row>
    <row r="64" spans="1:26" x14ac:dyDescent="0.3">
      <c r="A64" s="11" t="s">
        <v>66</v>
      </c>
      <c r="B64" s="4" cm="1">
        <f t="array" ref="B64">_xll.SNL.Clients.Office.Excel.Functions.SPG($A64, "IQ_AVG_DILUT_SHARES_OUT", B$3)</f>
        <v>158944000</v>
      </c>
      <c r="C64" s="4" cm="1">
        <f t="array" ref="C64">_xll.SNL.Clients.Office.Excel.Functions.SPG($A64, "IQ_AVG_DILUT_SHARES_OUT", C$3)</f>
        <v>160626000</v>
      </c>
      <c r="D64" s="4" cm="1">
        <f t="array" ref="D64">_xll.SNL.Clients.Office.Excel.Functions.SPG($A64, "IQ_AVG_DILUT_SHARES_OUT", D$3)</f>
        <v>161115000</v>
      </c>
      <c r="E64" s="4" cm="1">
        <f t="array" ref="E64">_xll.SNL.Clients.Office.Excel.Functions.SPG($A64, "IQ_AVG_DILUT_SHARES_OUT", E$3)</f>
        <v>160651000</v>
      </c>
      <c r="F64" s="4" cm="1">
        <f t="array" ref="F64">_xll.SNL.Clients.Office.Excel.Functions.SPG($A64, "IQ_AVG_DILUT_SHARES_OUT", F$3)</f>
        <v>160496000</v>
      </c>
      <c r="G64" s="4" cm="1">
        <f t="array" ref="G64">_xll.SNL.Clients.Office.Excel.Functions.SPG($A64, "IQ_AVG_DILUT_SHARES_OUT", G$3)</f>
        <v>160060000</v>
      </c>
      <c r="H64" s="4" cm="1">
        <f t="array" ref="H64">_xll.SNL.Clients.Office.Excel.Functions.SPG($A64, "IQ_AVG_DILUT_SHARES_OUT", H$3)</f>
        <v>161940000</v>
      </c>
      <c r="I64" s="4" cm="1">
        <f t="array" ref="I64">_xll.SNL.Clients.Office.Excel.Functions.SPG($A64, "IQ_AVG_DILUT_SHARES_OUT", I$3)</f>
        <v>161920000</v>
      </c>
      <c r="J64" s="4" cm="1">
        <f t="array" ref="J64">_xll.SNL.Clients.Office.Excel.Functions.SPG($A64, "IQ_AVG_DILUT_SHARES_OUT", J$3)</f>
        <v>161615000</v>
      </c>
      <c r="K64" s="4" cm="1">
        <f t="array" ref="K64">_xll.SNL.Clients.Office.Excel.Functions.SPG($A64, "IQ_AVG_DILUT_SHARES_OUT", K$3)</f>
        <v>161750000</v>
      </c>
      <c r="L64" s="4" cm="1">
        <f t="array" ref="L64">_xll.SNL.Clients.Office.Excel.Functions.SPG($A64, "IQ_AVG_DILUT_SHARES_OUT", L$3)</f>
        <v>162172000</v>
      </c>
      <c r="M64" s="4" cm="1">
        <f t="array" ref="M64">_xll.SNL.Clients.Office.Excel.Functions.SPG($A64, "IQ_AVG_DILUT_SHARES_OUT", M$3)</f>
        <v>162816000</v>
      </c>
      <c r="N64" s="4" cm="1">
        <f t="array" ref="N64">_xll.SNL.Clients.Office.Excel.Functions.SPG($A64, "IQ_AVG_DILUT_SHARES_OUT", N$3)</f>
        <v>163874000</v>
      </c>
      <c r="O64" s="4" cm="1">
        <f t="array" ref="O64">_xll.SNL.Clients.Office.Excel.Functions.SPG($A64, "IQ_AVG_DILUT_SHARES_OUT", O$3)</f>
        <v>164828000</v>
      </c>
      <c r="P64" s="4" cm="1">
        <f t="array" ref="P64">_xll.SNL.Clients.Office.Excel.Functions.SPG($A64, "IQ_AVG_DILUT_SHARES_OUT", P$3)</f>
        <v>164632000</v>
      </c>
      <c r="Q64" s="4" cm="1">
        <f t="array" ref="Q64">_xll.SNL.Clients.Office.Excel.Functions.SPG($A64, "IQ_AVG_DILUT_SHARES_OUT", Q$3)</f>
        <v>163800000</v>
      </c>
      <c r="R64" s="4" cm="1">
        <f t="array" ref="R64">_xll.SNL.Clients.Office.Excel.Functions.SPG($A64, "IQ_AVG_DILUT_SHARES_OUT", R$3)</f>
        <v>162704000</v>
      </c>
      <c r="S64" s="4" cm="1">
        <f t="array" ref="S64">_xll.SNL.Clients.Office.Excel.Functions.SPG($A64, "IQ_AVG_DILUT_SHARES_OUT", S$3)</f>
        <v>161028000</v>
      </c>
      <c r="T64" s="4" cm="1">
        <f t="array" ref="T64">_xll.SNL.Clients.Office.Excel.Functions.SPG($A64, "IQ_AVG_DILUT_SHARES_OUT", T$3)</f>
        <v>160100000</v>
      </c>
      <c r="U64" s="4" cm="1">
        <f t="array" ref="U64">_xll.SNL.Clients.Office.Excel.Functions.SPG($A64, "IQ_AVG_DILUT_SHARES_OUT", U$3)</f>
        <v>158800000</v>
      </c>
      <c r="V64" s="4" cm="1">
        <f t="array" ref="V64">_xll.SNL.Clients.Office.Excel.Functions.SPG($A64, "IQ_AVG_DILUT_SHARES_OUT", V$3)</f>
        <v>157740000</v>
      </c>
      <c r="W64" s="4" cm="1">
        <f t="array" ref="W64">_xll.SNL.Clients.Office.Excel.Functions.SPG($A64, "IQ_AVG_DILUT_SHARES_OUT", W$3)</f>
        <v>158200000</v>
      </c>
      <c r="X64" s="4" cm="1">
        <f t="array" ref="X64">_xll.SNL.Clients.Office.Excel.Functions.SPG($A64, "IQ_AVG_DILUT_SHARES_OUT", X$3)</f>
        <v>157012000</v>
      </c>
      <c r="Y64" s="4" cm="1">
        <f t="array" ref="Y64">_xll.SNL.Clients.Office.Excel.Functions.SPG($A64, "IQ_AVG_DILUT_SHARES_OUT", Y$3)</f>
        <v>156540000</v>
      </c>
      <c r="Z64" s="4" cm="1">
        <f t="array" ref="Z64">_xll.SNL.Clients.Office.Excel.Functions.SPG($A64, "IQ_AVG_DILUT_SHARES_OUT", Z$3)</f>
        <v>155444000</v>
      </c>
    </row>
    <row r="65" spans="1:26" x14ac:dyDescent="0.3">
      <c r="A65" s="11" t="s">
        <v>67</v>
      </c>
      <c r="B65" s="4" cm="1">
        <f t="array" ref="B65">_xll.SNL.Clients.Office.Excel.Functions.SPG($A65, "IQ_AVG_DILUT_SHARES_OUT", B$3)</f>
        <v>146600000</v>
      </c>
      <c r="C65" s="4" cm="1">
        <f t="array" ref="C65">_xll.SNL.Clients.Office.Excel.Functions.SPG($A65, "IQ_AVG_DILUT_SHARES_OUT", C$3)</f>
        <v>146100000</v>
      </c>
      <c r="D65" s="4" cm="1">
        <f t="array" ref="D65">_xll.SNL.Clients.Office.Excel.Functions.SPG($A65, "IQ_AVG_DILUT_SHARES_OUT", D$3)</f>
        <v>146100000</v>
      </c>
      <c r="E65" s="4" cm="1">
        <f t="array" ref="E65">_xll.SNL.Clients.Office.Excel.Functions.SPG($A65, "IQ_AVG_DILUT_SHARES_OUT", E$3)</f>
        <v>145900000</v>
      </c>
      <c r="F65" s="4" cm="1">
        <f t="array" ref="F65">_xll.SNL.Clients.Office.Excel.Functions.SPG($A65, "IQ_AVG_DILUT_SHARES_OUT", F$3)</f>
        <v>145900000</v>
      </c>
      <c r="G65" s="4" cm="1">
        <f t="array" ref="G65">_xll.SNL.Clients.Office.Excel.Functions.SPG($A65, "IQ_AVG_DILUT_SHARES_OUT", G$3)</f>
        <v>145700000</v>
      </c>
      <c r="H65" s="4" cm="1">
        <f t="array" ref="H65">_xll.SNL.Clients.Office.Excel.Functions.SPG($A65, "IQ_AVG_DILUT_SHARES_OUT", H$3)</f>
        <v>144800000</v>
      </c>
      <c r="I65" s="4" cm="1">
        <f t="array" ref="I65">_xll.SNL.Clients.Office.Excel.Functions.SPG($A65, "IQ_AVG_DILUT_SHARES_OUT", I$3)</f>
        <v>145500000</v>
      </c>
      <c r="J65" s="4" cm="1">
        <f t="array" ref="J65">_xll.SNL.Clients.Office.Excel.Functions.SPG($A65, "IQ_AVG_DILUT_SHARES_OUT", J$3)</f>
        <v>145200000</v>
      </c>
      <c r="K65" s="4" cm="1">
        <f t="array" ref="K65">_xll.SNL.Clients.Office.Excel.Functions.SPG($A65, "IQ_AVG_DILUT_SHARES_OUT", K$3)</f>
        <v>145200000</v>
      </c>
      <c r="L65" s="4" cm="1">
        <f t="array" ref="L65">_xll.SNL.Clients.Office.Excel.Functions.SPG($A65, "IQ_AVG_DILUT_SHARES_OUT", L$3)</f>
        <v>144800000</v>
      </c>
      <c r="M65" s="4" cm="1">
        <f t="array" ref="M65">_xll.SNL.Clients.Office.Excel.Functions.SPG($A65, "IQ_AVG_DILUT_SHARES_OUT", M$3)</f>
        <v>146200000</v>
      </c>
      <c r="N65" s="4" cm="1">
        <f t="array" ref="N65">_xll.SNL.Clients.Office.Excel.Functions.SPG($A65, "IQ_AVG_DILUT_SHARES_OUT", N$3)</f>
        <v>147600000</v>
      </c>
      <c r="O65" s="4" cm="1">
        <f t="array" ref="O65">_xll.SNL.Clients.Office.Excel.Functions.SPG($A65, "IQ_AVG_DILUT_SHARES_OUT", O$3)</f>
        <v>147500000</v>
      </c>
      <c r="P65" s="4" cm="1">
        <f t="array" ref="P65">_xll.SNL.Clients.Office.Excel.Functions.SPG($A65, "IQ_AVG_DILUT_SHARES_OUT", P$3)</f>
        <v>148600000</v>
      </c>
      <c r="Q65" s="4" cm="1">
        <f t="array" ref="Q65">_xll.SNL.Clients.Office.Excel.Functions.SPG($A65, "IQ_AVG_DILUT_SHARES_OUT", Q$3)</f>
        <v>150100000</v>
      </c>
      <c r="R65" s="4" cm="1">
        <f t="array" ref="R65">_xll.SNL.Clients.Office.Excel.Functions.SPG($A65, "IQ_AVG_DILUT_SHARES_OUT", R$3)</f>
        <v>152300000</v>
      </c>
      <c r="S65" s="4" cm="1">
        <f t="array" ref="S65">_xll.SNL.Clients.Office.Excel.Functions.SPG($A65, "IQ_AVG_DILUT_SHARES_OUT", S$3)</f>
        <v>154000000</v>
      </c>
      <c r="T65" s="4" cm="1">
        <f t="array" ref="T65">_xll.SNL.Clients.Office.Excel.Functions.SPG($A65, "IQ_AVG_DILUT_SHARES_OUT", T$3)</f>
        <v>157200000</v>
      </c>
      <c r="U65" s="4" cm="1">
        <f t="array" ref="U65">_xll.SNL.Clients.Office.Excel.Functions.SPG($A65, "IQ_AVG_DILUT_SHARES_OUT", U$3)</f>
        <v>160900000</v>
      </c>
      <c r="V65" s="4" cm="1">
        <f t="array" ref="V65">_xll.SNL.Clients.Office.Excel.Functions.SPG($A65, "IQ_AVG_DILUT_SHARES_OUT", V$3)</f>
        <v>173100000</v>
      </c>
      <c r="W65" s="4" cm="1">
        <f t="array" ref="W65">_xll.SNL.Clients.Office.Excel.Functions.SPG($A65, "IQ_AVG_DILUT_SHARES_OUT", W$3)</f>
        <v>178200000</v>
      </c>
      <c r="X65" s="4" cm="1">
        <f t="array" ref="X65">_xll.SNL.Clients.Office.Excel.Functions.SPG($A65, "IQ_AVG_DILUT_SHARES_OUT", X$3)</f>
        <v>184200000</v>
      </c>
      <c r="Y65" s="4" cm="1">
        <f t="array" ref="Y65">_xll.SNL.Clients.Office.Excel.Functions.SPG($A65, "IQ_AVG_DILUT_SHARES_OUT", Y$3)</f>
        <v>190400000</v>
      </c>
      <c r="Z65" s="4" cm="1">
        <f t="array" ref="Z65">_xll.SNL.Clients.Office.Excel.Functions.SPG($A65, "IQ_AVG_DILUT_SHARES_OUT", Z$3)</f>
        <v>197000000</v>
      </c>
    </row>
    <row r="66" spans="1:26" x14ac:dyDescent="0.3">
      <c r="A66" s="11" t="s">
        <v>68</v>
      </c>
      <c r="B66" s="4" cm="1">
        <f t="array" ref="B66">_xll.SNL.Clients.Office.Excel.Functions.SPG($A66, "IQ_AVG_DILUT_SHARES_OUT", B$3)</f>
        <v>156632023</v>
      </c>
      <c r="C66" s="4" cm="1">
        <f t="array" ref="C66">_xll.SNL.Clients.Office.Excel.Functions.SPG($A66, "IQ_AVG_DILUT_SHARES_OUT", C$3)</f>
        <v>157000000</v>
      </c>
      <c r="D66" s="4" cm="1">
        <f t="array" ref="D66">_xll.SNL.Clients.Office.Excel.Functions.SPG($A66, "IQ_AVG_DILUT_SHARES_OUT", D$3)</f>
        <v>149608575</v>
      </c>
      <c r="E66" s="4" cm="1">
        <f t="array" ref="E66">_xll.SNL.Clients.Office.Excel.Functions.SPG($A66, "IQ_AVG_DILUT_SHARES_OUT", E$3)</f>
        <v>149657889</v>
      </c>
      <c r="F66" s="4" cm="1">
        <f t="array" ref="F66">_xll.SNL.Clients.Office.Excel.Functions.SPG($A66, "IQ_AVG_DILUT_SHARES_OUT", F$3)</f>
        <v>150125182</v>
      </c>
      <c r="G66" s="4" cm="1">
        <f t="array" ref="G66">_xll.SNL.Clients.Office.Excel.Functions.SPG($A66, "IQ_AVG_DILUT_SHARES_OUT", G$3)</f>
        <v>150239735</v>
      </c>
      <c r="H66" s="4" cm="1">
        <f t="array" ref="H66">_xll.SNL.Clients.Office.Excel.Functions.SPG($A66, "IQ_AVG_DILUT_SHARES_OUT", H$3)</f>
        <v>150505143</v>
      </c>
      <c r="I66" s="4" cm="1">
        <f t="array" ref="I66">_xll.SNL.Clients.Office.Excel.Functions.SPG($A66, "IQ_AVG_DILUT_SHARES_OUT", I$3)</f>
        <v>150739213</v>
      </c>
      <c r="J66" s="4" cm="1">
        <f t="array" ref="J66">_xll.SNL.Clients.Office.Excel.Functions.SPG($A66, "IQ_AVG_DILUT_SHARES_OUT", J$3)</f>
        <v>151349829</v>
      </c>
      <c r="K66" s="4" cm="1">
        <f t="array" ref="K66">_xll.SNL.Clients.Office.Excel.Functions.SPG($A66, "IQ_AVG_DILUT_SHARES_OUT", K$3)</f>
        <v>151839446</v>
      </c>
      <c r="L66" s="4" cm="1">
        <f t="array" ref="L66">_xll.SNL.Clients.Office.Excel.Functions.SPG($A66, "IQ_AVG_DILUT_SHARES_OUT", L$3)</f>
        <v>151961389</v>
      </c>
      <c r="M66" s="4" cm="1">
        <f t="array" ref="M66">_xll.SNL.Clients.Office.Excel.Functions.SPG($A66, "IQ_AVG_DILUT_SHARES_OUT", M$3)</f>
        <v>152452320</v>
      </c>
      <c r="N66" s="4" cm="1">
        <f t="array" ref="N66">_xll.SNL.Clients.Office.Excel.Functions.SPG($A66, "IQ_AVG_DILUT_SHARES_OUT", N$3)</f>
        <v>153530395</v>
      </c>
      <c r="O66" s="4" cm="1">
        <f t="array" ref="O66">_xll.SNL.Clients.Office.Excel.Functions.SPG($A66, "IQ_AVG_DILUT_SHARES_OUT", O$3)</f>
        <v>154564198</v>
      </c>
      <c r="P66" s="4" cm="1">
        <f t="array" ref="P66">_xll.SNL.Clients.Office.Excel.Functions.SPG($A66, "IQ_AVG_DILUT_SHARES_OUT", P$3)</f>
        <v>154343277</v>
      </c>
      <c r="Q66" s="4" cm="1">
        <f t="array" ref="Q66">_xll.SNL.Clients.Office.Excel.Functions.SPG($A66, "IQ_AVG_DILUT_SHARES_OUT", Q$3)</f>
        <v>154417581</v>
      </c>
      <c r="R66" s="4" cm="1">
        <f t="array" ref="R66">_xll.SNL.Clients.Office.Excel.Functions.SPG($A66, "IQ_AVG_DILUT_SHARES_OUT", R$3)</f>
        <v>154301812</v>
      </c>
      <c r="S66" s="4" cm="1">
        <f t="array" ref="S66">_xll.SNL.Clients.Office.Excel.Functions.SPG($A66, "IQ_AVG_DILUT_SHARES_OUT", S$3)</f>
        <v>154512860</v>
      </c>
      <c r="T66" s="4" cm="1">
        <f t="array" ref="T66">_xll.SNL.Clients.Office.Excel.Functions.SPG($A66, "IQ_AVG_DILUT_SHARES_OUT", T$3)</f>
        <v>153742264</v>
      </c>
      <c r="U66" s="4" cm="1">
        <f t="array" ref="U66">_xll.SNL.Clients.Office.Excel.Functions.SPG($A66, "IQ_AVG_DILUT_SHARES_OUT", U$3)</f>
        <v>154712032</v>
      </c>
      <c r="V66" s="4" cm="1">
        <f t="array" ref="V66">_xll.SNL.Clients.Office.Excel.Functions.SPG($A66, "IQ_AVG_DILUT_SHARES_OUT", V$3)</f>
        <v>156416726</v>
      </c>
      <c r="W66" s="4" cm="1">
        <f t="array" ref="W66">_xll.SNL.Clients.Office.Excel.Functions.SPG($A66, "IQ_AVG_DILUT_SHARES_OUT", W$3)</f>
        <v>156894201</v>
      </c>
      <c r="X66" s="4" cm="1">
        <f t="array" ref="X66">_xll.SNL.Clients.Office.Excel.Functions.SPG($A66, "IQ_AVG_DILUT_SHARES_OUT", X$3)</f>
        <v>156447387</v>
      </c>
      <c r="Y66" s="4" cm="1">
        <f t="array" ref="Y66">_xll.SNL.Clients.Office.Excel.Functions.SPG($A66, "IQ_AVG_DILUT_SHARES_OUT", Y$3)</f>
        <v>156360741</v>
      </c>
      <c r="Z66" s="4" cm="1">
        <f t="array" ref="Z66">_xll.SNL.Clients.Office.Excel.Functions.SPG($A66, "IQ_AVG_DILUT_SHARES_OUT", Z$3)</f>
        <v>159348431</v>
      </c>
    </row>
    <row r="67" spans="1:26" x14ac:dyDescent="0.3">
      <c r="A67" s="11" t="s">
        <v>69</v>
      </c>
      <c r="B67" s="4" cm="1">
        <f t="array" ref="B67">_xll.SNL.Clients.Office.Excel.Functions.SPG($A67, "IQ_AVG_DILUT_SHARES_OUT", B$3)</f>
        <v>772434602</v>
      </c>
      <c r="C67" s="4" cm="1">
        <f t="array" ref="C67">_xll.SNL.Clients.Office.Excel.Functions.SPG($A67, "IQ_AVG_DILUT_SHARES_OUT", C$3)</f>
        <v>768769985</v>
      </c>
      <c r="D67" s="4" cm="1">
        <f t="array" ref="D67">_xll.SNL.Clients.Office.Excel.Functions.SPG($A67, "IQ_AVG_DILUT_SHARES_OUT", D$3)</f>
        <v>768280366</v>
      </c>
      <c r="E67" s="4" cm="1">
        <f t="array" ref="E67">_xll.SNL.Clients.Office.Excel.Functions.SPG($A67, "IQ_AVG_DILUT_SHARES_OUT", E$3)</f>
        <v>769234677</v>
      </c>
      <c r="F67" s="4" cm="1">
        <f t="array" ref="F67">_xll.SNL.Clients.Office.Excel.Functions.SPG($A67, "IQ_AVG_DILUT_SHARES_OUT", F$3)</f>
        <v>760257644</v>
      </c>
      <c r="G67" s="4" cm="1">
        <f t="array" ref="G67">_xll.SNL.Clients.Office.Excel.Functions.SPG($A67, "IQ_AVG_DILUT_SHARES_OUT", G$3)</f>
        <v>758278385</v>
      </c>
      <c r="H67" s="4" cm="1">
        <f t="array" ref="H67">_xll.SNL.Clients.Office.Excel.Functions.SPG($A67, "IQ_AVG_DILUT_SHARES_OUT", H$3)</f>
        <v>758046096</v>
      </c>
      <c r="I67" s="4" cm="1">
        <f t="array" ref="I67">_xll.SNL.Clients.Office.Excel.Functions.SPG($A67, "IQ_AVG_DILUT_SHARES_OUT", I$3)</f>
        <v>758548248</v>
      </c>
      <c r="J67" s="4" cm="1">
        <f t="array" ref="J67">_xll.SNL.Clients.Office.Excel.Functions.SPG($A67, "IQ_AVG_DILUT_SHARES_OUT", J$3)</f>
        <v>746643929</v>
      </c>
      <c r="K67" s="4" cm="1">
        <f t="array" ref="K67">_xll.SNL.Clients.Office.Excel.Functions.SPG($A67, "IQ_AVG_DILUT_SHARES_OUT", K$3)</f>
        <v>742952855</v>
      </c>
      <c r="L67" s="4" cm="1">
        <f t="array" ref="L67">_xll.SNL.Clients.Office.Excel.Functions.SPG($A67, "IQ_AVG_DILUT_SHARES_OUT", L$3)</f>
        <v>742495532</v>
      </c>
      <c r="M67" s="4" cm="1">
        <f t="array" ref="M67">_xll.SNL.Clients.Office.Excel.Functions.SPG($A67, "IQ_AVG_DILUT_SHARES_OUT", M$3)</f>
        <v>707382293</v>
      </c>
      <c r="N67" s="4" cm="1">
        <f t="array" ref="N67">_xll.SNL.Clients.Office.Excel.Functions.SPG($A67, "IQ_AVG_DILUT_SHARES_OUT", N$3)</f>
        <v>770899431</v>
      </c>
      <c r="O67" s="4" cm="1">
        <f t="array" ref="O67">_xll.SNL.Clients.Office.Excel.Functions.SPG($A67, "IQ_AVG_DILUT_SHARES_OUT", O$3)</f>
        <v>732037197</v>
      </c>
      <c r="P67" s="4" cm="1">
        <f t="array" ref="P67">_xll.SNL.Clients.Office.Excel.Functions.SPG($A67, "IQ_AVG_DILUT_SHARES_OUT", P$3)</f>
        <v>721369398</v>
      </c>
      <c r="Q67" s="4" cm="1">
        <f t="array" ref="Q67">_xll.SNL.Clients.Office.Excel.Functions.SPG($A67, "IQ_AVG_DILUT_SHARES_OUT", Q$3)</f>
        <v>720474539</v>
      </c>
      <c r="R67" s="4" cm="1">
        <f t="array" ref="R67">_xll.SNL.Clients.Office.Excel.Functions.SPG($A67, "IQ_AVG_DILUT_SHARES_OUT", R$3)</f>
        <v>711065543</v>
      </c>
      <c r="S67" s="4" cm="1">
        <f t="array" ref="S67">_xll.SNL.Clients.Office.Excel.Functions.SPG($A67, "IQ_AVG_DILUT_SHARES_OUT", S$3)</f>
        <v>703959789</v>
      </c>
      <c r="T67" s="4" cm="1">
        <f t="array" ref="T67">_xll.SNL.Clients.Office.Excel.Functions.SPG($A67, "IQ_AVG_DILUT_SHARES_OUT", T$3)</f>
        <v>700649135</v>
      </c>
      <c r="U67" s="4" cm="1">
        <f t="array" ref="U67">_xll.SNL.Clients.Office.Excel.Functions.SPG($A67, "IQ_AVG_DILUT_SHARES_OUT", U$3)</f>
        <v>697597036</v>
      </c>
      <c r="V67" s="4" cm="1">
        <f t="array" ref="V67">_xll.SNL.Clients.Office.Excel.Functions.SPG($A67, "IQ_AVG_DILUT_SHARES_OUT", V$3)</f>
        <v>687869905</v>
      </c>
      <c r="W67" s="4" cm="1">
        <f t="array" ref="W67">_xll.SNL.Clients.Office.Excel.Functions.SPG($A67, "IQ_AVG_DILUT_SHARES_OUT", W$3)</f>
        <v>679695508</v>
      </c>
      <c r="X67" s="4" cm="1">
        <f t="array" ref="X67">_xll.SNL.Clients.Office.Excel.Functions.SPG($A67, "IQ_AVG_DILUT_SHARES_OUT", X$3)</f>
        <v>676219758</v>
      </c>
      <c r="Y67" s="4" cm="1">
        <f t="array" ref="Y67">_xll.SNL.Clients.Office.Excel.Functions.SPG($A67, "IQ_AVG_DILUT_SHARES_OUT", Y$3)</f>
        <v>673985944</v>
      </c>
      <c r="Z67" s="4" cm="1">
        <f t="array" ref="Z67">_xll.SNL.Clients.Office.Excel.Functions.SPG($A67, "IQ_AVG_DILUT_SHARES_OUT", Z$3)</f>
        <v>1200480240</v>
      </c>
    </row>
    <row r="68" spans="1:26" x14ac:dyDescent="0.3">
      <c r="A68" s="11" t="s">
        <v>70</v>
      </c>
      <c r="B68" s="4" cm="1">
        <f t="array" ref="B68">_xll.SNL.Clients.Office.Excel.Functions.SPG($A68, "IQ_AVG_DILUT_SHARES_OUT", B$3)</f>
        <v>33093000</v>
      </c>
      <c r="C68" s="4" cm="1">
        <f t="array" ref="C68">_xll.SNL.Clients.Office.Excel.Functions.SPG($A68, "IQ_AVG_DILUT_SHARES_OUT", C$3)</f>
        <v>33426000</v>
      </c>
      <c r="D68" s="4" cm="1">
        <f t="array" ref="D68">_xll.SNL.Clients.Office.Excel.Functions.SPG($A68, "IQ_AVG_DILUT_SHARES_OUT", D$3)</f>
        <v>33864000</v>
      </c>
      <c r="E68" s="4" cm="1">
        <f t="array" ref="E68">_xll.SNL.Clients.Office.Excel.Functions.SPG($A68, "IQ_AVG_DILUT_SHARES_OUT", E$3)</f>
        <v>34267000</v>
      </c>
      <c r="F68" s="4" cm="1">
        <f t="array" ref="F68">_xll.SNL.Clients.Office.Excel.Functions.SPG($A68, "IQ_AVG_DILUT_SHARES_OUT", F$3)</f>
        <v>34706000</v>
      </c>
      <c r="G68" s="4" cm="1">
        <f t="array" ref="G68">_xll.SNL.Clients.Office.Excel.Functions.SPG($A68, "IQ_AVG_DILUT_SHARES_OUT", G$3)</f>
        <v>35222000</v>
      </c>
      <c r="H68" s="4" cm="1">
        <f t="array" ref="H68">_xll.SNL.Clients.Office.Excel.Functions.SPG($A68, "IQ_AVG_DILUT_SHARES_OUT", H$3)</f>
        <v>35987000</v>
      </c>
      <c r="I68" s="4" cm="1">
        <f t="array" ref="I68">_xll.SNL.Clients.Office.Excel.Functions.SPG($A68, "IQ_AVG_DILUT_SHARES_OUT", I$3)</f>
        <v>36964000</v>
      </c>
      <c r="J68" s="4" cm="1">
        <f t="array" ref="J68">_xll.SNL.Clients.Office.Excel.Functions.SPG($A68, "IQ_AVG_DILUT_SHARES_OUT", J$3)</f>
        <v>37983000</v>
      </c>
      <c r="K68" s="4" cm="1">
        <f t="array" ref="K68">_xll.SNL.Clients.Office.Excel.Functions.SPG($A68, "IQ_AVG_DILUT_SHARES_OUT", K$3)</f>
        <v>38709000</v>
      </c>
      <c r="L68" s="4" cm="1">
        <f t="array" ref="L68">_xll.SNL.Clients.Office.Excel.Functions.SPG($A68, "IQ_AVG_DILUT_SHARES_OUT", L$3)</f>
        <v>39671000</v>
      </c>
      <c r="M68" s="4" cm="1">
        <f t="array" ref="M68">_xll.SNL.Clients.Office.Excel.Functions.SPG($A68, "IQ_AVG_DILUT_SHARES_OUT", M$3)</f>
        <v>40665000</v>
      </c>
      <c r="N68" s="4" cm="1">
        <f t="array" ref="N68">_xll.SNL.Clients.Office.Excel.Functions.SPG($A68, "IQ_AVG_DILUT_SHARES_OUT", N$3)</f>
        <v>40921000</v>
      </c>
      <c r="O68" s="4" cm="1">
        <f t="array" ref="O68">_xll.SNL.Clients.Office.Excel.Functions.SPG($A68, "IQ_AVG_DILUT_SHARES_OUT", O$3)</f>
        <v>41371000</v>
      </c>
      <c r="P68" s="4" cm="1">
        <f t="array" ref="P68">_xll.SNL.Clients.Office.Excel.Functions.SPG($A68, "IQ_AVG_DILUT_SHARES_OUT", P$3)</f>
        <v>41342000</v>
      </c>
      <c r="Q68" s="4" cm="1">
        <f t="array" ref="Q68">_xll.SNL.Clients.Office.Excel.Functions.SPG($A68, "IQ_AVG_DILUT_SHARES_OUT", Q$3)</f>
        <v>41054000</v>
      </c>
      <c r="R68" s="4" cm="1">
        <f t="array" ref="R68">_xll.SNL.Clients.Office.Excel.Functions.SPG($A68, "IQ_AVG_DILUT_SHARES_OUT", R$3)</f>
        <v>40973000</v>
      </c>
      <c r="S68" s="4" cm="1">
        <f t="array" ref="S68">_xll.SNL.Clients.Office.Excel.Functions.SPG($A68, "IQ_AVG_DILUT_SHARES_OUT", S$3)</f>
        <v>40944000</v>
      </c>
      <c r="T68" s="4" cm="1">
        <f t="array" ref="T68">_xll.SNL.Clients.Office.Excel.Functions.SPG($A68, "IQ_AVG_DILUT_SHARES_OUT", T$3)</f>
        <v>41081000</v>
      </c>
      <c r="U68" s="4" cm="1">
        <f t="array" ref="U68">_xll.SNL.Clients.Office.Excel.Functions.SPG($A68, "IQ_AVG_DILUT_SHARES_OUT", U$3)</f>
        <v>40995000</v>
      </c>
      <c r="V68" s="4" cm="1">
        <f t="array" ref="V68">_xll.SNL.Clients.Office.Excel.Functions.SPG($A68, "IQ_AVG_DILUT_SHARES_OUT", V$3)</f>
        <v>41093000</v>
      </c>
      <c r="W68" s="4" cm="1">
        <f t="array" ref="W68">_xll.SNL.Clients.Office.Excel.Functions.SPG($A68, "IQ_AVG_DILUT_SHARES_OUT", W$3)</f>
        <v>42210000</v>
      </c>
      <c r="X68" s="4" cm="1">
        <f t="array" ref="X68">_xll.SNL.Clients.Office.Excel.Functions.SPG($A68, "IQ_AVG_DILUT_SHARES_OUT", X$3)</f>
        <v>42831000</v>
      </c>
      <c r="Y68" s="4" cm="1">
        <f t="array" ref="Y68">_xll.SNL.Clients.Office.Excel.Functions.SPG($A68, "IQ_AVG_DILUT_SHARES_OUT", Y$3)</f>
        <v>43601000</v>
      </c>
      <c r="Z68" s="4" cm="1">
        <f t="array" ref="Z68">_xll.SNL.Clients.Office.Excel.Functions.SPG($A68, "IQ_AVG_DILUT_SHARES_OUT", Z$3)</f>
        <v>45436000</v>
      </c>
    </row>
    <row r="69" spans="1:26" x14ac:dyDescent="0.3">
      <c r="A69" s="11" t="s">
        <v>72</v>
      </c>
      <c r="B69" s="4" cm="1">
        <f t="array" ref="B69">_xll.SNL.Clients.Office.Excel.Functions.SPG($A69, "IQ_AVG_DILUT_SHARES_OUT", B$3)</f>
        <v>1493100000</v>
      </c>
      <c r="C69" s="4" cm="1">
        <f t="array" ref="C69">_xll.SNL.Clients.Office.Excel.Functions.SPG($A69, "IQ_AVG_DILUT_SHARES_OUT", C$3)</f>
        <v>1490200000</v>
      </c>
      <c r="D69" s="4" cm="1">
        <f t="array" ref="D69">_xll.SNL.Clients.Office.Excel.Functions.SPG($A69, "IQ_AVG_DILUT_SHARES_OUT", D$3)</f>
        <v>1487400000</v>
      </c>
      <c r="E69" s="4" cm="1">
        <f t="array" ref="E69">_xll.SNL.Clients.Office.Excel.Functions.SPG($A69, "IQ_AVG_DILUT_SHARES_OUT", E$3)</f>
        <v>1484200000</v>
      </c>
      <c r="F69" s="4" cm="1">
        <f t="array" ref="F69">_xll.SNL.Clients.Office.Excel.Functions.SPG($A69, "IQ_AVG_DILUT_SHARES_OUT", F$3)</f>
        <v>1481700000</v>
      </c>
      <c r="G69" s="4" cm="1">
        <f t="array" ref="G69">_xll.SNL.Clients.Office.Excel.Functions.SPG($A69, "IQ_AVG_DILUT_SHARES_OUT", G$3)</f>
        <v>1476900000</v>
      </c>
      <c r="H69" s="4" cm="1">
        <f t="array" ref="H69">_xll.SNL.Clients.Office.Excel.Functions.SPG($A69, "IQ_AVG_DILUT_SHARES_OUT", H$3)</f>
        <v>1475000000</v>
      </c>
      <c r="I69" s="4" cm="1">
        <f t="array" ref="I69">_xll.SNL.Clients.Office.Excel.Functions.SPG($A69, "IQ_AVG_DILUT_SHARES_OUT", I$3)</f>
        <v>1456200000</v>
      </c>
      <c r="J69" s="4" cm="1">
        <f t="array" ref="J69">_xll.SNL.Clients.Office.Excel.Functions.SPG($A69, "IQ_AVG_DILUT_SHARES_OUT", J$3)</f>
        <v>1446000000</v>
      </c>
      <c r="K69" s="4" cm="1">
        <f t="array" ref="K69">_xll.SNL.Clients.Office.Excel.Functions.SPG($A69, "IQ_AVG_DILUT_SHARES_OUT", K$3)</f>
        <v>1442400000</v>
      </c>
      <c r="L69" s="4" cm="1">
        <f t="array" ref="L69">_xll.SNL.Clients.Office.Excel.Functions.SPG($A69, "IQ_AVG_DILUT_SHARES_OUT", L$3)</f>
        <v>1440000000</v>
      </c>
      <c r="M69" s="4" cm="1">
        <f t="array" ref="M69">_xll.SNL.Clients.Office.Excel.Functions.SPG($A69, "IQ_AVG_DILUT_SHARES_OUT", M$3)</f>
        <v>1437800000</v>
      </c>
      <c r="N69" s="4" cm="1">
        <f t="array" ref="N69">_xll.SNL.Clients.Office.Excel.Functions.SPG($A69, "IQ_AVG_DILUT_SHARES_OUT", N$3)</f>
        <v>1438400000</v>
      </c>
      <c r="O69" s="4" cm="1">
        <f t="array" ref="O69">_xll.SNL.Clients.Office.Excel.Functions.SPG($A69, "IQ_AVG_DILUT_SHARES_OUT", O$3)</f>
        <v>1436200000</v>
      </c>
      <c r="P69" s="4" cm="1">
        <f t="array" ref="P69">_xll.SNL.Clients.Office.Excel.Functions.SPG($A69, "IQ_AVG_DILUT_SHARES_OUT", P$3)</f>
        <v>1435600000</v>
      </c>
      <c r="Q69" s="4" cm="1">
        <f t="array" ref="Q69">_xll.SNL.Clients.Office.Excel.Functions.SPG($A69, "IQ_AVG_DILUT_SHARES_OUT", Q$3)</f>
        <v>1432500000</v>
      </c>
      <c r="R69" s="4" cm="1">
        <f t="array" ref="R69">_xll.SNL.Clients.Office.Excel.Functions.SPG($A69, "IQ_AVG_DILUT_SHARES_OUT", R$3)</f>
        <v>1430800000</v>
      </c>
      <c r="S69" s="4" cm="1">
        <f t="array" ref="S69">_xll.SNL.Clients.Office.Excel.Functions.SPG($A69, "IQ_AVG_DILUT_SHARES_OUT", S$3)</f>
        <v>1440600000</v>
      </c>
      <c r="T69" s="4" cm="1">
        <f t="array" ref="T69">_xll.SNL.Clients.Office.Excel.Functions.SPG($A69, "IQ_AVG_DILUT_SHARES_OUT", T$3)</f>
        <v>1430900000</v>
      </c>
      <c r="U69" s="4" cm="1">
        <f t="array" ref="U69">_xll.SNL.Clients.Office.Excel.Functions.SPG($A69, "IQ_AVG_DILUT_SHARES_OUT", U$3)</f>
        <v>1410900000</v>
      </c>
      <c r="V69" s="4" cm="1">
        <f t="array" ref="V69">_xll.SNL.Clients.Office.Excel.Functions.SPG($A69, "IQ_AVG_DILUT_SHARES_OUT", V$3)</f>
        <v>1413500000</v>
      </c>
      <c r="W69" s="4" cm="1">
        <f t="array" ref="W69">_xll.SNL.Clients.Office.Excel.Functions.SPG($A69, "IQ_AVG_DILUT_SHARES_OUT", W$3)</f>
        <v>1413100000</v>
      </c>
      <c r="X69" s="4" cm="1">
        <f t="array" ref="X69">_xll.SNL.Clients.Office.Excel.Functions.SPG($A69, "IQ_AVG_DILUT_SHARES_OUT", X$3)</f>
        <v>1412200000</v>
      </c>
      <c r="Y69" s="4" cm="1">
        <f t="array" ref="Y69">_xll.SNL.Clients.Office.Excel.Functions.SPG($A69, "IQ_AVG_DILUT_SHARES_OUT", Y$3)</f>
        <v>1408600000</v>
      </c>
      <c r="Z69" s="4" cm="1">
        <f t="array" ref="Z69">_xll.SNL.Clients.Office.Excel.Functions.SPG($A69, "IQ_AVG_DILUT_SHARES_OUT", Z$3)</f>
        <v>1408400000</v>
      </c>
    </row>
    <row r="70" spans="1:26" x14ac:dyDescent="0.3">
      <c r="A70" s="11" t="s">
        <v>73</v>
      </c>
      <c r="B70" s="4" cm="1">
        <f t="array" ref="B70">_xll.SNL.Clients.Office.Excel.Functions.SPG($A70, "IQ_AVG_DILUT_SHARES_OUT", B$3)</f>
        <v>2040000000</v>
      </c>
      <c r="C70" s="4" cm="1">
        <f t="array" ref="C70">_xll.SNL.Clients.Office.Excel.Functions.SPG($A70, "IQ_AVG_DILUT_SHARES_OUT", C$3)</f>
        <v>2037000000</v>
      </c>
      <c r="D70" s="4" cm="1">
        <f t="array" ref="D70">_xll.SNL.Clients.Office.Excel.Functions.SPG($A70, "IQ_AVG_DILUT_SHARES_OUT", D$3)</f>
        <v>2031000000</v>
      </c>
      <c r="E70" s="4" cm="1">
        <f t="array" ref="E70">_xll.SNL.Clients.Office.Excel.Functions.SPG($A70, "IQ_AVG_DILUT_SHARES_OUT", E$3)</f>
        <v>2029000000</v>
      </c>
      <c r="F70" s="4" cm="1">
        <f t="array" ref="F70">_xll.SNL.Clients.Office.Excel.Functions.SPG($A70, "IQ_AVG_DILUT_SHARES_OUT", F$3)</f>
        <v>2023000000</v>
      </c>
      <c r="G70" s="4" cm="1">
        <f t="array" ref="G70">_xll.SNL.Clients.Office.Excel.Functions.SPG($A70, "IQ_AVG_DILUT_SHARES_OUT", G$3)</f>
        <v>2033000000</v>
      </c>
      <c r="H70" s="4" cm="1">
        <f t="array" ref="H70">_xll.SNL.Clients.Office.Excel.Functions.SPG($A70, "IQ_AVG_DILUT_SHARES_OUT", H$3)</f>
        <v>2064000000</v>
      </c>
      <c r="I70" s="4" cm="1">
        <f t="array" ref="I70">_xll.SNL.Clients.Office.Excel.Functions.SPG($A70, "IQ_AVG_DILUT_SHARES_OUT", I$3)</f>
        <v>2102000000</v>
      </c>
      <c r="J70" s="4" cm="1">
        <f t="array" ref="J70">_xll.SNL.Clients.Office.Excel.Functions.SPG($A70, "IQ_AVG_DILUT_SHARES_OUT", J$3)</f>
        <v>2113000000</v>
      </c>
      <c r="K70" s="4" cm="1">
        <f t="array" ref="K70">_xll.SNL.Clients.Office.Excel.Functions.SPG($A70, "IQ_AVG_DILUT_SHARES_OUT", K$3)</f>
        <v>2124000000</v>
      </c>
      <c r="L70" s="4" cm="1">
        <f t="array" ref="L70">_xll.SNL.Clients.Office.Excel.Functions.SPG($A70, "IQ_AVG_DILUT_SHARES_OUT", L$3)</f>
        <v>2148000000</v>
      </c>
      <c r="M70" s="4" cm="1">
        <f t="array" ref="M70">_xll.SNL.Clients.Office.Excel.Functions.SPG($A70, "IQ_AVG_DILUT_SHARES_OUT", M$3)</f>
        <v>2149000000</v>
      </c>
      <c r="N70" s="4" cm="1">
        <f t="array" ref="N70">_xll.SNL.Clients.Office.Excel.Functions.SPG($A70, "IQ_AVG_DILUT_SHARES_OUT", N$3)</f>
        <v>2164000000</v>
      </c>
      <c r="O70" s="4" cm="1">
        <f t="array" ref="O70">_xll.SNL.Clients.Office.Excel.Functions.SPG($A70, "IQ_AVG_DILUT_SHARES_OUT", O$3)</f>
        <v>2219000000</v>
      </c>
      <c r="P70" s="4" cm="1">
        <f t="array" ref="P70">_xll.SNL.Clients.Office.Excel.Functions.SPG($A70, "IQ_AVG_DILUT_SHARES_OUT", P$3)</f>
        <v>2243000000</v>
      </c>
      <c r="Q70" s="4" cm="1">
        <f t="array" ref="Q70">_xll.SNL.Clients.Office.Excel.Functions.SPG($A70, "IQ_AVG_DILUT_SHARES_OUT", Q$3)</f>
        <v>2252000000</v>
      </c>
      <c r="R70" s="4" cm="1">
        <f t="array" ref="R70">_xll.SNL.Clients.Office.Excel.Functions.SPG($A70, "IQ_AVG_DILUT_SHARES_OUT", R$3)</f>
        <v>2265000000</v>
      </c>
      <c r="S70" s="4" cm="1">
        <f t="array" ref="S70">_xll.SNL.Clients.Office.Excel.Functions.SPG($A70, "IQ_AVG_DILUT_SHARES_OUT", S$3)</f>
        <v>2252000000</v>
      </c>
      <c r="T70" s="4" cm="1">
        <f t="array" ref="T70">_xll.SNL.Clients.Office.Excel.Functions.SPG($A70, "IQ_AVG_DILUT_SHARES_OUT", T$3)</f>
        <v>2290000000</v>
      </c>
      <c r="U70" s="4" cm="1">
        <f t="array" ref="U70">_xll.SNL.Clients.Office.Excel.Functions.SPG($A70, "IQ_AVG_DILUT_SHARES_OUT", U$3)</f>
        <v>2263000000</v>
      </c>
      <c r="V70" s="4" cm="1">
        <f t="array" ref="V70">_xll.SNL.Clients.Office.Excel.Functions.SPG($A70, "IQ_AVG_DILUT_SHARES_OUT", V$3)</f>
        <v>2258000000</v>
      </c>
      <c r="W70" s="4" cm="1">
        <f t="array" ref="W70">_xll.SNL.Clients.Office.Excel.Functions.SPG($A70, "IQ_AVG_DILUT_SHARES_OUT", W$3)</f>
        <v>1918000000</v>
      </c>
      <c r="X70" s="4" cm="1">
        <f t="array" ref="X70">_xll.SNL.Clients.Office.Excel.Functions.SPG($A70, "IQ_AVG_DILUT_SHARES_OUT", X$3)</f>
        <v>1634000000</v>
      </c>
      <c r="Y70" s="4" cm="1">
        <f t="array" ref="Y70">_xll.SNL.Clients.Office.Excel.Functions.SPG($A70, "IQ_AVG_DILUT_SHARES_OUT", Y$3)</f>
        <v>1637000000</v>
      </c>
      <c r="Z70" s="4" cm="1">
        <f t="array" ref="Z70">_xll.SNL.Clients.Office.Excel.Functions.SPG($A70, "IQ_AVG_DILUT_SHARES_OUT", Z$3)</f>
        <v>1637000000</v>
      </c>
    </row>
    <row r="71" spans="1:26" x14ac:dyDescent="0.3">
      <c r="A71" s="11" t="s">
        <v>74</v>
      </c>
      <c r="B71" s="4" t="str" cm="1">
        <f t="array" ref="B71">_xll.SNL.Clients.Office.Excel.Functions.SPG($A71, "IQ_AVG_DILUT_SHARES_OUT", B$3)</f>
        <v>NA</v>
      </c>
      <c r="C71" s="4" cm="1">
        <f t="array" ref="C71">_xll.SNL.Clients.Office.Excel.Functions.SPG($A71, "IQ_AVG_DILUT_SHARES_OUT", C$3)</f>
        <v>4836000000</v>
      </c>
      <c r="D71" s="4" cm="1">
        <f t="array" ref="D71">_xll.SNL.Clients.Office.Excel.Functions.SPG($A71, "IQ_AVG_DILUT_SHARES_OUT", D$3)</f>
        <v>4828000000</v>
      </c>
      <c r="E71" s="4" cm="1">
        <f t="array" ref="E71">_xll.SNL.Clients.Office.Excel.Functions.SPG($A71, "IQ_AVG_DILUT_SHARES_OUT", E$3)</f>
        <v>4663000000</v>
      </c>
      <c r="F71" s="4" cm="1">
        <f t="array" ref="F71">_xll.SNL.Clients.Office.Excel.Functions.SPG($A71, "IQ_AVG_DILUT_SHARES_OUT", F$3)</f>
        <v>4800000000</v>
      </c>
      <c r="G71" s="4" cm="1">
        <f t="array" ref="G71">_xll.SNL.Clients.Office.Excel.Functions.SPG($A71, "IQ_AVG_DILUT_SHARES_OUT", G$3)</f>
        <v>4666000000</v>
      </c>
      <c r="H71" s="4" cm="1">
        <f t="array" ref="H71">_xll.SNL.Clients.Office.Excel.Functions.SPG($A71, "IQ_AVG_DILUT_SHARES_OUT", H$3)</f>
        <v>4270000000</v>
      </c>
      <c r="I71" s="4" cm="1">
        <f t="array" ref="I71">_xll.SNL.Clients.Office.Excel.Functions.SPG($A71, "IQ_AVG_DILUT_SHARES_OUT", I$3)</f>
        <v>4269000000</v>
      </c>
      <c r="J71" s="4" cm="1">
        <f t="array" ref="J71">_xll.SNL.Clients.Office.Excel.Functions.SPG($A71, "IQ_AVG_DILUT_SHARES_OUT", J$3)</f>
        <v>4270000000</v>
      </c>
      <c r="K71" s="4" cm="1">
        <f t="array" ref="K71">_xll.SNL.Clients.Office.Excel.Functions.SPG($A71, "IQ_AVG_DILUT_SHARES_OUT", K$3)</f>
        <v>4290000000</v>
      </c>
      <c r="L71" s="4" cm="1">
        <f t="array" ref="L71">_xll.SNL.Clients.Office.Excel.Functions.SPG($A71, "IQ_AVG_DILUT_SHARES_OUT", L$3)</f>
        <v>4290000000</v>
      </c>
      <c r="M71" s="4" cm="1">
        <f t="array" ref="M71">_xll.SNL.Clients.Office.Excel.Functions.SPG($A71, "IQ_AVG_DILUT_SHARES_OUT", M$3)</f>
        <v>4300000000</v>
      </c>
      <c r="N71" s="4" cm="1">
        <f t="array" ref="N71">_xll.SNL.Clients.Office.Excel.Functions.SPG($A71, "IQ_AVG_DILUT_SHARES_OUT", N$3)</f>
        <v>4240000000</v>
      </c>
      <c r="O71" s="4" cm="1">
        <f t="array" ref="O71">_xll.SNL.Clients.Office.Excel.Functions.SPG($A71, "IQ_AVG_DILUT_SHARES_OUT", O$3)</f>
        <v>4290000000</v>
      </c>
      <c r="P71" s="4" cm="1">
        <f t="array" ref="P71">_xll.SNL.Clients.Office.Excel.Functions.SPG($A71, "IQ_AVG_DILUT_SHARES_OUT", P$3)</f>
        <v>4300000000</v>
      </c>
      <c r="Q71" s="4" cm="1">
        <f t="array" ref="Q71">_xll.SNL.Clients.Office.Excel.Functions.SPG($A71, "IQ_AVG_DILUT_SHARES_OUT", Q$3)</f>
        <v>4290000000</v>
      </c>
      <c r="R71" s="4" cm="1">
        <f t="array" ref="R71">_xll.SNL.Clients.Office.Excel.Functions.SPG($A71, "IQ_AVG_DILUT_SHARES_OUT", R$3)</f>
        <v>4290000000</v>
      </c>
      <c r="S71" s="4" cm="1">
        <f t="array" ref="S71">_xll.SNL.Clients.Office.Excel.Functions.SPG($A71, "IQ_AVG_DILUT_SHARES_OUT", S$3)</f>
        <v>4280000000</v>
      </c>
      <c r="T71" s="4" cm="1">
        <f t="array" ref="T71">_xll.SNL.Clients.Office.Excel.Functions.SPG($A71, "IQ_AVG_DILUT_SHARES_OUT", T$3)</f>
        <v>4260000000</v>
      </c>
      <c r="U71" s="4" cm="1">
        <f t="array" ref="U71">_xll.SNL.Clients.Office.Excel.Functions.SPG($A71, "IQ_AVG_DILUT_SHARES_OUT", U$3)</f>
        <v>4220000000</v>
      </c>
      <c r="V71" s="4" cm="1">
        <f t="array" ref="V71">_xll.SNL.Clients.Office.Excel.Functions.SPG($A71, "IQ_AVG_DILUT_SHARES_OUT", V$3)</f>
        <v>4170000000</v>
      </c>
      <c r="W71" s="4" cm="1">
        <f t="array" ref="W71">_xll.SNL.Clients.Office.Excel.Functions.SPG($A71, "IQ_AVG_DILUT_SHARES_OUT", W$3)</f>
        <v>4200000000</v>
      </c>
      <c r="X71" s="4" cm="1">
        <f t="array" ref="X71">_xll.SNL.Clients.Office.Excel.Functions.SPG($A71, "IQ_AVG_DILUT_SHARES_OUT", X$3)</f>
        <v>4160000000</v>
      </c>
      <c r="Y71" s="4" cm="1">
        <f t="array" ref="Y71">_xll.SNL.Clients.Office.Excel.Functions.SPG($A71, "IQ_AVG_DILUT_SHARES_OUT", Y$3)</f>
        <v>4180000000</v>
      </c>
      <c r="Z71" s="4" cm="1">
        <f t="array" ref="Z71">_xll.SNL.Clients.Office.Excel.Functions.SPG($A71, "IQ_AVG_DILUT_SHARES_OUT", Z$3)</f>
        <v>4220000000</v>
      </c>
    </row>
    <row r="72" spans="1:26" x14ac:dyDescent="0.3">
      <c r="A72" s="11" t="s">
        <v>75</v>
      </c>
      <c r="B72" s="4" cm="1">
        <f t="array" ref="B72">_xll.SNL.Clients.Office.Excel.Functions.SPG($A72, "IQ_AVG_DILUT_SHARES_OUT", B$3)</f>
        <v>118500000</v>
      </c>
      <c r="C72" s="4" cm="1">
        <f t="array" ref="C72">_xll.SNL.Clients.Office.Excel.Functions.SPG($A72, "IQ_AVG_DILUT_SHARES_OUT", C$3)</f>
        <v>118300000</v>
      </c>
      <c r="D72" s="4" cm="1">
        <f t="array" ref="D72">_xll.SNL.Clients.Office.Excel.Functions.SPG($A72, "IQ_AVG_DILUT_SHARES_OUT", D$3)</f>
        <v>118100000</v>
      </c>
      <c r="E72" s="4" cm="1">
        <f t="array" ref="E72">_xll.SNL.Clients.Office.Excel.Functions.SPG($A72, "IQ_AVG_DILUT_SHARES_OUT", E$3)</f>
        <v>118700000</v>
      </c>
      <c r="F72" s="4" cm="1">
        <f t="array" ref="F72">_xll.SNL.Clients.Office.Excel.Functions.SPG($A72, "IQ_AVG_DILUT_SHARES_OUT", F$3)</f>
        <v>119400000</v>
      </c>
      <c r="G72" s="4" cm="1">
        <f t="array" ref="G72">_xll.SNL.Clients.Office.Excel.Functions.SPG($A72, "IQ_AVG_DILUT_SHARES_OUT", G$3)</f>
        <v>119100000</v>
      </c>
      <c r="H72" s="4" cm="1">
        <f t="array" ref="H72">_xll.SNL.Clients.Office.Excel.Functions.SPG($A72, "IQ_AVG_DILUT_SHARES_OUT", H$3)</f>
        <v>119200000</v>
      </c>
      <c r="I72" s="4" cm="1">
        <f t="array" ref="I72">_xll.SNL.Clients.Office.Excel.Functions.SPG($A72, "IQ_AVG_DILUT_SHARES_OUT", I$3)</f>
        <v>119100000</v>
      </c>
      <c r="J72" s="4" cm="1">
        <f t="array" ref="J72">_xll.SNL.Clients.Office.Excel.Functions.SPG($A72, "IQ_AVG_DILUT_SHARES_OUT", J$3)</f>
        <v>119100000</v>
      </c>
      <c r="K72" s="4" cm="1">
        <f t="array" ref="K72">_xll.SNL.Clients.Office.Excel.Functions.SPG($A72, "IQ_AVG_DILUT_SHARES_OUT", K$3)</f>
        <v>118900000</v>
      </c>
      <c r="L72" s="4" cm="1">
        <f t="array" ref="L72">_xll.SNL.Clients.Office.Excel.Functions.SPG($A72, "IQ_AVG_DILUT_SHARES_OUT", L$3)</f>
        <v>118900000</v>
      </c>
      <c r="M72" s="4" cm="1">
        <f t="array" ref="M72">_xll.SNL.Clients.Office.Excel.Functions.SPG($A72, "IQ_AVG_DILUT_SHARES_OUT", M$3)</f>
        <v>118500000</v>
      </c>
      <c r="N72" s="4" cm="1">
        <f t="array" ref="N72">_xll.SNL.Clients.Office.Excel.Functions.SPG($A72, "IQ_AVG_DILUT_SHARES_OUT", N$3)</f>
        <v>118600000</v>
      </c>
      <c r="O72" s="4" cm="1">
        <f t="array" ref="O72">_xll.SNL.Clients.Office.Excel.Functions.SPG($A72, "IQ_AVG_DILUT_SHARES_OUT", O$3)</f>
        <v>118700000</v>
      </c>
      <c r="P72" s="4" cm="1">
        <f t="array" ref="P72">_xll.SNL.Clients.Office.Excel.Functions.SPG($A72, "IQ_AVG_DILUT_SHARES_OUT", P$3)</f>
        <v>118300000</v>
      </c>
      <c r="Q72" s="4" cm="1">
        <f t="array" ref="Q72">_xll.SNL.Clients.Office.Excel.Functions.SPG($A72, "IQ_AVG_DILUT_SHARES_OUT", Q$3)</f>
        <v>118100000</v>
      </c>
      <c r="R72" s="4" cm="1">
        <f t="array" ref="R72">_xll.SNL.Clients.Office.Excel.Functions.SPG($A72, "IQ_AVG_DILUT_SHARES_OUT", R$3)</f>
        <v>118000000</v>
      </c>
      <c r="S72" s="4" cm="1">
        <f t="array" ref="S72">_xll.SNL.Clients.Office.Excel.Functions.SPG($A72, "IQ_AVG_DILUT_SHARES_OUT", S$3)</f>
        <v>117800000</v>
      </c>
      <c r="T72" s="4" cm="1">
        <f t="array" ref="T72">_xll.SNL.Clients.Office.Excel.Functions.SPG($A72, "IQ_AVG_DILUT_SHARES_OUT", T$3)</f>
        <v>117400000</v>
      </c>
      <c r="U72" s="4" cm="1">
        <f t="array" ref="U72">_xll.SNL.Clients.Office.Excel.Functions.SPG($A72, "IQ_AVG_DILUT_SHARES_OUT", U$3)</f>
        <v>116800000</v>
      </c>
      <c r="V72" s="4" cm="1">
        <f t="array" ref="V72">_xll.SNL.Clients.Office.Excel.Functions.SPG($A72, "IQ_AVG_DILUT_SHARES_OUT", V$3)</f>
        <v>117000000</v>
      </c>
      <c r="W72" s="4" cm="1">
        <f t="array" ref="W72">_xll.SNL.Clients.Office.Excel.Functions.SPG($A72, "IQ_AVG_DILUT_SHARES_OUT", W$3)</f>
        <v>117200000</v>
      </c>
      <c r="X72" s="4" cm="1">
        <f t="array" ref="X72">_xll.SNL.Clients.Office.Excel.Functions.SPG($A72, "IQ_AVG_DILUT_SHARES_OUT", X$3)</f>
        <v>117100000</v>
      </c>
      <c r="Y72" s="4" cm="1">
        <f t="array" ref="Y72">_xll.SNL.Clients.Office.Excel.Functions.SPG($A72, "IQ_AVG_DILUT_SHARES_OUT", Y$3)</f>
        <v>117800000</v>
      </c>
      <c r="Z72" s="4" cm="1">
        <f t="array" ref="Z72">_xll.SNL.Clients.Office.Excel.Functions.SPG($A72, "IQ_AVG_DILUT_SHARES_OUT", Z$3)</f>
        <v>118500000</v>
      </c>
    </row>
    <row r="73" spans="1:26" x14ac:dyDescent="0.3">
      <c r="A73" s="11" t="s">
        <v>76</v>
      </c>
      <c r="B73" s="4" cm="1">
        <f t="array" ref="B73">_xll.SNL.Clients.Office.Excel.Functions.SPG($A73, "IQ_AVG_DILUT_SHARES_OUT", B$3)</f>
        <v>285000000</v>
      </c>
      <c r="C73" s="4" cm="1">
        <f t="array" ref="C73">_xll.SNL.Clients.Office.Excel.Functions.SPG($A73, "IQ_AVG_DILUT_SHARES_OUT", C$3)</f>
        <v>284000000</v>
      </c>
      <c r="D73" s="4" cm="1">
        <f t="array" ref="D73">_xll.SNL.Clients.Office.Excel.Functions.SPG($A73, "IQ_AVG_DILUT_SHARES_OUT", D$3)</f>
        <v>284000000</v>
      </c>
      <c r="E73" s="4" cm="1">
        <f t="array" ref="E73">_xll.SNL.Clients.Office.Excel.Functions.SPG($A73, "IQ_AVG_DILUT_SHARES_OUT", E$3)</f>
        <v>283000000</v>
      </c>
      <c r="F73" s="4" cm="1">
        <f t="array" ref="F73">_xll.SNL.Clients.Office.Excel.Functions.SPG($A73, "IQ_AVG_DILUT_SHARES_OUT", F$3)</f>
        <v>283000000</v>
      </c>
      <c r="G73" s="4" cm="1">
        <f t="array" ref="G73">_xll.SNL.Clients.Office.Excel.Functions.SPG($A73, "IQ_AVG_DILUT_SHARES_OUT", G$3)</f>
        <v>281900000</v>
      </c>
      <c r="H73" s="4" cm="1">
        <f t="array" ref="H73">_xll.SNL.Clients.Office.Excel.Functions.SPG($A73, "IQ_AVG_DILUT_SHARES_OUT", H$3)</f>
        <v>281000000</v>
      </c>
      <c r="I73" s="4" cm="1">
        <f t="array" ref="I73">_xll.SNL.Clients.Office.Excel.Functions.SPG($A73, "IQ_AVG_DILUT_SHARES_OUT", I$3)</f>
        <v>280000000</v>
      </c>
      <c r="J73" s="4" cm="1">
        <f t="array" ref="J73">_xll.SNL.Clients.Office.Excel.Functions.SPG($A73, "IQ_AVG_DILUT_SHARES_OUT", J$3)</f>
        <v>279000000</v>
      </c>
      <c r="K73" s="4" cm="1">
        <f t="array" ref="K73">_xll.SNL.Clients.Office.Excel.Functions.SPG($A73, "IQ_AVG_DILUT_SHARES_OUT", K$3)</f>
        <v>279018000</v>
      </c>
      <c r="L73" s="4" cm="1">
        <f t="array" ref="L73">_xll.SNL.Clients.Office.Excel.Functions.SPG($A73, "IQ_AVG_DILUT_SHARES_OUT", L$3)</f>
        <v>278700000</v>
      </c>
      <c r="M73" s="4" cm="1">
        <f t="array" ref="M73">_xll.SNL.Clients.Office.Excel.Functions.SPG($A73, "IQ_AVG_DILUT_SHARES_OUT", M$3)</f>
        <v>278200000</v>
      </c>
      <c r="N73" s="4" cm="1">
        <f t="array" ref="N73">_xll.SNL.Clients.Office.Excel.Functions.SPG($A73, "IQ_AVG_DILUT_SHARES_OUT", N$3)</f>
        <v>278600000</v>
      </c>
      <c r="O73" s="4" cm="1">
        <f t="array" ref="O73">_xll.SNL.Clients.Office.Excel.Functions.SPG($A73, "IQ_AVG_DILUT_SHARES_OUT", O$3)</f>
        <v>282500000</v>
      </c>
      <c r="P73" s="4" cm="1">
        <f t="array" ref="P73">_xll.SNL.Clients.Office.Excel.Functions.SPG($A73, "IQ_AVG_DILUT_SHARES_OUT", P$3)</f>
        <v>277500000</v>
      </c>
      <c r="Q73" s="4" cm="1">
        <f t="array" ref="Q73">_xll.SNL.Clients.Office.Excel.Functions.SPG($A73, "IQ_AVG_DILUT_SHARES_OUT", Q$3)</f>
        <v>276900000</v>
      </c>
      <c r="R73" s="4" cm="1">
        <f t="array" ref="R73">_xll.SNL.Clients.Office.Excel.Functions.SPG($A73, "IQ_AVG_DILUT_SHARES_OUT", R$3)</f>
        <v>277000000</v>
      </c>
      <c r="S73" s="4" cm="1">
        <f t="array" ref="S73">_xll.SNL.Clients.Office.Excel.Functions.SPG($A73, "IQ_AVG_DILUT_SHARES_OUT", S$3)</f>
        <v>286176470</v>
      </c>
      <c r="T73" s="4" cm="1">
        <f t="array" ref="T73">_xll.SNL.Clients.Office.Excel.Functions.SPG($A73, "IQ_AVG_DILUT_SHARES_OUT", T$3)</f>
        <v>284844000</v>
      </c>
      <c r="U73" s="4" cm="1">
        <f t="array" ref="U73">_xll.SNL.Clients.Office.Excel.Functions.SPG($A73, "IQ_AVG_DILUT_SHARES_OUT", U$3)</f>
        <v>284853000</v>
      </c>
      <c r="V73" s="4" cm="1">
        <f t="array" ref="V73">_xll.SNL.Clients.Office.Excel.Functions.SPG($A73, "IQ_AVG_DILUT_SHARES_OUT", V$3)</f>
        <v>284482000</v>
      </c>
      <c r="W73" s="4" cm="1">
        <f t="array" ref="W73">_xll.SNL.Clients.Office.Excel.Functions.SPG($A73, "IQ_AVG_DILUT_SHARES_OUT", W$3)</f>
        <v>283333333</v>
      </c>
      <c r="X73" s="4" cm="1">
        <f t="array" ref="X73">_xll.SNL.Clients.Office.Excel.Functions.SPG($A73, "IQ_AVG_DILUT_SHARES_OUT", X$3)</f>
        <v>284291000</v>
      </c>
      <c r="Y73" s="4" cm="1">
        <f t="array" ref="Y73">_xll.SNL.Clients.Office.Excel.Functions.SPG($A73, "IQ_AVG_DILUT_SHARES_OUT", Y$3)</f>
        <v>283593000</v>
      </c>
      <c r="Z73" s="4" cm="1">
        <f t="array" ref="Z73">_xll.SNL.Clients.Office.Excel.Functions.SPG($A73, "IQ_AVG_DILUT_SHARES_OUT", Z$3)</f>
        <v>282899000</v>
      </c>
    </row>
    <row r="74" spans="1:26" x14ac:dyDescent="0.3">
      <c r="A74" s="11" t="s">
        <v>77</v>
      </c>
      <c r="B74" s="4" t="str" cm="1">
        <f t="array" ref="B74">_xll.SNL.Clients.Office.Excel.Functions.SPG($A74, "IQ_AVG_DILUT_SHARES_OUT", B$3)</f>
        <v>NA</v>
      </c>
      <c r="C74" s="4" cm="1">
        <f t="array" ref="C74">_xll.SNL.Clients.Office.Excel.Functions.SPG($A74, "IQ_AVG_DILUT_SHARES_OUT", C$3)</f>
        <v>472886000</v>
      </c>
      <c r="D74" s="4" cm="1">
        <f t="array" ref="D74">_xll.SNL.Clients.Office.Excel.Functions.SPG($A74, "IQ_AVG_DILUT_SHARES_OUT", D$3)</f>
        <v>473057000</v>
      </c>
      <c r="E74" s="4" cm="1">
        <f t="array" ref="E74">_xll.SNL.Clients.Office.Excel.Functions.SPG($A74, "IQ_AVG_DILUT_SHARES_OUT", E$3)</f>
        <v>472941000</v>
      </c>
      <c r="F74" s="4" cm="1">
        <f t="array" ref="F74">_xll.SNL.Clients.Office.Excel.Functions.SPG($A74, "IQ_AVG_DILUT_SHARES_OUT", F$3)</f>
        <v>473146000</v>
      </c>
      <c r="G74" s="4" cm="1">
        <f t="array" ref="G74">_xll.SNL.Clients.Office.Excel.Functions.SPG($A74, "IQ_AVG_DILUT_SHARES_OUT", G$3)</f>
        <v>475566000</v>
      </c>
      <c r="H74" s="4" cm="1">
        <f t="array" ref="H74">_xll.SNL.Clients.Office.Excel.Functions.SPG($A74, "IQ_AVG_DILUT_SHARES_OUT", H$3)</f>
        <v>480115000</v>
      </c>
      <c r="I74" s="4" cm="1">
        <f t="array" ref="I74">_xll.SNL.Clients.Office.Excel.Functions.SPG($A74, "IQ_AVG_DILUT_SHARES_OUT", I$3)</f>
        <v>480383000</v>
      </c>
      <c r="J74" s="4" cm="1">
        <f t="array" ref="J74">_xll.SNL.Clients.Office.Excel.Functions.SPG($A74, "IQ_AVG_DILUT_SHARES_OUT", J$3)</f>
        <v>480397000</v>
      </c>
      <c r="K74" s="4" cm="1">
        <f t="array" ref="K74">_xll.SNL.Clients.Office.Excel.Functions.SPG($A74, "IQ_AVG_DILUT_SHARES_OUT", K$3)</f>
        <v>480460000</v>
      </c>
      <c r="L74" s="4" cm="1">
        <f t="array" ref="L74">_xll.SNL.Clients.Office.Excel.Functions.SPG($A74, "IQ_AVG_DILUT_SHARES_OUT", L$3)</f>
        <v>480549000</v>
      </c>
      <c r="M74" s="4" cm="1">
        <f t="array" ref="M74">_xll.SNL.Clients.Office.Excel.Functions.SPG($A74, "IQ_AVG_DILUT_SHARES_OUT", M$3)</f>
        <v>480444000</v>
      </c>
      <c r="N74" s="4" cm="1">
        <f t="array" ref="N74">_xll.SNL.Clients.Office.Excel.Functions.SPG($A74, "IQ_AVG_DILUT_SHARES_OUT", N$3)</f>
        <v>480456000</v>
      </c>
      <c r="O74" s="4" cm="1">
        <f t="array" ref="O74">_xll.SNL.Clients.Office.Excel.Functions.SPG($A74, "IQ_AVG_DILUT_SHARES_OUT", O$3)</f>
        <v>480567000</v>
      </c>
      <c r="P74" s="4" cm="1">
        <f t="array" ref="P74">_xll.SNL.Clients.Office.Excel.Functions.SPG($A74, "IQ_AVG_DILUT_SHARES_OUT", P$3)</f>
        <v>480518000</v>
      </c>
      <c r="Q74" s="4" cm="1">
        <f t="array" ref="Q74">_xll.SNL.Clients.Office.Excel.Functions.SPG($A74, "IQ_AVG_DILUT_SHARES_OUT", Q$3)</f>
        <v>480718000</v>
      </c>
      <c r="R74" s="4" cm="1">
        <f t="array" ref="R74">_xll.SNL.Clients.Office.Excel.Functions.SPG($A74, "IQ_AVG_DILUT_SHARES_OUT", R$3)</f>
        <v>480713000</v>
      </c>
      <c r="S74" s="4" cm="1">
        <f t="array" ref="S74">_xll.SNL.Clients.Office.Excel.Functions.SPG($A74, "IQ_AVG_DILUT_SHARES_OUT", S$3)</f>
        <v>480836000</v>
      </c>
      <c r="T74" s="4" cm="1">
        <f t="array" ref="T74">_xll.SNL.Clients.Office.Excel.Functions.SPG($A74, "IQ_AVG_DILUT_SHARES_OUT", T$3)</f>
        <v>480748000</v>
      </c>
      <c r="U74" s="4" cm="1">
        <f t="array" ref="U74">_xll.SNL.Clients.Office.Excel.Functions.SPG($A74, "IQ_AVG_DILUT_SHARES_OUT", U$3)</f>
        <v>480429000</v>
      </c>
      <c r="V74" s="4" cm="1">
        <f t="array" ref="V74">_xll.SNL.Clients.Office.Excel.Functions.SPG($A74, "IQ_AVG_DILUT_SHARES_OUT", V$3)</f>
        <v>480342000</v>
      </c>
      <c r="W74" s="4" cm="1">
        <f t="array" ref="W74">_xll.SNL.Clients.Office.Excel.Functions.SPG($A74, "IQ_AVG_DILUT_SHARES_OUT", W$3)</f>
        <v>480757000</v>
      </c>
      <c r="X74" s="4" cm="1">
        <f t="array" ref="X74">_xll.SNL.Clients.Office.Excel.Functions.SPG($A74, "IQ_AVG_DILUT_SHARES_OUT", X$3)</f>
        <v>480481000</v>
      </c>
      <c r="Y74" s="4" cm="1">
        <f t="array" ref="Y74">_xll.SNL.Clients.Office.Excel.Functions.SPG($A74, "IQ_AVG_DILUT_SHARES_OUT", Y$3)</f>
        <v>480088000</v>
      </c>
      <c r="Z74" s="4" cm="1">
        <f t="array" ref="Z74">_xll.SNL.Clients.Office.Excel.Functions.SPG($A74, "IQ_AVG_DILUT_SHARES_OUT", Z$3)</f>
        <v>480047000</v>
      </c>
    </row>
    <row r="75" spans="1:26" x14ac:dyDescent="0.3">
      <c r="A75" s="11" t="s">
        <v>78</v>
      </c>
      <c r="B75" s="4" cm="1">
        <f t="array" ref="B75">_xll.SNL.Clients.Office.Excel.Functions.SPG($A75, "IQ_AVG_DILUT_SHARES_OUT", B$3)</f>
        <v>114339000</v>
      </c>
      <c r="C75" s="4" cm="1">
        <f t="array" ref="C75">_xll.SNL.Clients.Office.Excel.Functions.SPG($A75, "IQ_AVG_DILUT_SHARES_OUT", C$3)</f>
        <v>115598000</v>
      </c>
      <c r="D75" s="4" cm="1">
        <f t="array" ref="D75">_xll.SNL.Clients.Office.Excel.Functions.SPG($A75, "IQ_AVG_DILUT_SHARES_OUT", D$3)</f>
        <v>116940000</v>
      </c>
      <c r="E75" s="4" cm="1">
        <f t="array" ref="E75">_xll.SNL.Clients.Office.Excel.Functions.SPG($A75, "IQ_AVG_DILUT_SHARES_OUT", E$3)</f>
        <v>120072000</v>
      </c>
      <c r="F75" s="4" cm="1">
        <f t="array" ref="F75">_xll.SNL.Clients.Office.Excel.Functions.SPG($A75, "IQ_AVG_DILUT_SHARES_OUT", F$3)</f>
        <v>123371000</v>
      </c>
      <c r="G75" s="4" cm="1">
        <f t="array" ref="G75">_xll.SNL.Clients.Office.Excel.Functions.SPG($A75, "IQ_AVG_DILUT_SHARES_OUT", G$3)</f>
        <v>123800000</v>
      </c>
      <c r="H75" s="4" cm="1">
        <f t="array" ref="H75">_xll.SNL.Clients.Office.Excel.Functions.SPG($A75, "IQ_AVG_DILUT_SHARES_OUT", H$3)</f>
        <v>125792000</v>
      </c>
      <c r="I75" s="4" cm="1">
        <f t="array" ref="I75">_xll.SNL.Clients.Office.Excel.Functions.SPG($A75, "IQ_AVG_DILUT_SHARES_OUT", I$3)</f>
        <v>128066000</v>
      </c>
      <c r="J75" s="4" cm="1">
        <f t="array" ref="J75">_xll.SNL.Clients.Office.Excel.Functions.SPG($A75, "IQ_AVG_DILUT_SHARES_OUT", J$3)</f>
        <v>138412000</v>
      </c>
      <c r="K75" s="4" cm="1">
        <f t="array" ref="K75">_xll.SNL.Clients.Office.Excel.Functions.SPG($A75, "IQ_AVG_DILUT_SHARES_OUT", K$3)</f>
        <v>146591000</v>
      </c>
      <c r="L75" s="4" cm="1">
        <f t="array" ref="L75">_xll.SNL.Clients.Office.Excel.Functions.SPG($A75, "IQ_AVG_DILUT_SHARES_OUT", L$3)</f>
        <v>156493000</v>
      </c>
      <c r="M75" s="4" cm="1">
        <f t="array" ref="M75">_xll.SNL.Clients.Office.Excel.Functions.SPG($A75, "IQ_AVG_DILUT_SHARES_OUT", M$3)</f>
        <v>171549000</v>
      </c>
      <c r="N75" s="4" cm="1">
        <f t="array" ref="N75">_xll.SNL.Clients.Office.Excel.Functions.SPG($A75, "IQ_AVG_DILUT_SHARES_OUT", N$3)</f>
        <v>179546000</v>
      </c>
      <c r="O75" s="4" cm="1">
        <f t="array" ref="O75">_xll.SNL.Clients.Office.Excel.Functions.SPG($A75, "IQ_AVG_DILUT_SHARES_OUT", O$3)</f>
        <v>191474000</v>
      </c>
      <c r="P75" s="4" cm="1">
        <f t="array" ref="P75">_xll.SNL.Clients.Office.Excel.Functions.SPG($A75, "IQ_AVG_DILUT_SHARES_OUT", P$3)</f>
        <v>205630000</v>
      </c>
      <c r="Q75" s="4" cm="1">
        <f t="array" ref="Q75">_xll.SNL.Clients.Office.Excel.Functions.SPG($A75, "IQ_AVG_DILUT_SHARES_OUT", Q$3)</f>
        <v>208318000</v>
      </c>
      <c r="R75" s="4" cm="1">
        <f t="array" ref="R75">_xll.SNL.Clients.Office.Excel.Functions.SPG($A75, "IQ_AVG_DILUT_SHARES_OUT", R$3)</f>
        <v>208624000</v>
      </c>
      <c r="S75" s="4" cm="1">
        <f t="array" ref="S75">_xll.SNL.Clients.Office.Excel.Functions.SPG($A75, "IQ_AVG_DILUT_SHARES_OUT", S$3)</f>
        <v>118591000</v>
      </c>
      <c r="T75" s="4" cm="1">
        <f t="array" ref="T75">_xll.SNL.Clients.Office.Excel.Functions.SPG($A75, "IQ_AVG_DILUT_SHARES_OUT", T$3)</f>
        <v>118026000</v>
      </c>
      <c r="U75" s="4" cm="1">
        <f t="array" ref="U75">_xll.SNL.Clients.Office.Excel.Functions.SPG($A75, "IQ_AVG_DILUT_SHARES_OUT", U$3)</f>
        <v>117547000</v>
      </c>
      <c r="V75" s="4" cm="1">
        <f t="array" ref="V75">_xll.SNL.Clients.Office.Excel.Functions.SPG($A75, "IQ_AVG_DILUT_SHARES_OUT", V$3)</f>
        <v>117494000</v>
      </c>
      <c r="W75" s="4" cm="1">
        <f t="array" ref="W75">_xll.SNL.Clients.Office.Excel.Functions.SPG($A75, "IQ_AVG_DILUT_SHARES_OUT", W$3)</f>
        <v>117483000</v>
      </c>
      <c r="X75" s="4" cm="1">
        <f t="array" ref="X75">_xll.SNL.Clients.Office.Excel.Functions.SPG($A75, "IQ_AVG_DILUT_SHARES_OUT", X$3)</f>
        <v>117154000</v>
      </c>
      <c r="Y75" s="4" cm="1">
        <f t="array" ref="Y75">_xll.SNL.Clients.Office.Excel.Functions.SPG($A75, "IQ_AVG_DILUT_SHARES_OUT", Y$3)</f>
        <v>116919000</v>
      </c>
      <c r="Z75" s="4" cm="1">
        <f t="array" ref="Z75">_xll.SNL.Clients.Office.Excel.Functions.SPG($A75, "IQ_AVG_DILUT_SHARES_OUT", Z$3)</f>
        <v>116531000</v>
      </c>
    </row>
    <row r="76" spans="1:26" x14ac:dyDescent="0.3">
      <c r="A76" s="11" t="s">
        <v>79</v>
      </c>
      <c r="B76" s="4" cm="1">
        <f t="array" ref="B76">_xll.SNL.Clients.Office.Excel.Functions.SPG($A76, "IQ_AVG_DILUT_SHARES_OUT", B$3)</f>
        <v>135407823</v>
      </c>
      <c r="C76" s="4" cm="1">
        <f t="array" ref="C76">_xll.SNL.Clients.Office.Excel.Functions.SPG($A76, "IQ_AVG_DILUT_SHARES_OUT", C$3)</f>
        <v>138000000</v>
      </c>
      <c r="D76" s="4" cm="1">
        <f t="array" ref="D76">_xll.SNL.Clients.Office.Excel.Functions.SPG($A76, "IQ_AVG_DILUT_SHARES_OUT", D$3)</f>
        <v>142145601</v>
      </c>
      <c r="E76" s="4" cm="1">
        <f t="array" ref="E76">_xll.SNL.Clients.Office.Excel.Functions.SPG($A76, "IQ_AVG_DILUT_SHARES_OUT", E$3)</f>
        <v>143185150</v>
      </c>
      <c r="F76" s="4" cm="1">
        <f t="array" ref="F76">_xll.SNL.Clients.Office.Excel.Functions.SPG($A76, "IQ_AVG_DILUT_SHARES_OUT", F$3)</f>
        <v>145414139</v>
      </c>
      <c r="G76" s="4" cm="1">
        <f t="array" ref="G76">_xll.SNL.Clients.Office.Excel.Functions.SPG($A76, "IQ_AVG_DILUT_SHARES_OUT", G$3)</f>
        <v>147000000</v>
      </c>
      <c r="H76" s="4" cm="1">
        <f t="array" ref="H76">_xll.SNL.Clients.Office.Excel.Functions.SPG($A76, "IQ_AVG_DILUT_SHARES_OUT", H$3)</f>
        <v>151216856</v>
      </c>
      <c r="I76" s="4" cm="1">
        <f t="array" ref="I76">_xll.SNL.Clients.Office.Excel.Functions.SPG($A76, "IQ_AVG_DILUT_SHARES_OUT", I$3)</f>
        <v>152179404</v>
      </c>
      <c r="J76" s="4" cm="1">
        <f t="array" ref="J76">_xll.SNL.Clients.Office.Excel.Functions.SPG($A76, "IQ_AVG_DILUT_SHARES_OUT", J$3)</f>
        <v>152263992</v>
      </c>
      <c r="K76" s="4" cm="1">
        <f t="array" ref="K76">_xll.SNL.Clients.Office.Excel.Functions.SPG($A76, "IQ_AVG_DILUT_SHARES_OUT", K$3)</f>
        <v>152000000</v>
      </c>
      <c r="L76" s="4" cm="1">
        <f t="array" ref="L76">_xll.SNL.Clients.Office.Excel.Functions.SPG($A76, "IQ_AVG_DILUT_SHARES_OUT", L$3)</f>
        <v>152420293</v>
      </c>
      <c r="M76" s="4" cm="1">
        <f t="array" ref="M76">_xll.SNL.Clients.Office.Excel.Functions.SPG($A76, "IQ_AVG_DILUT_SHARES_OUT", M$3)</f>
        <v>154072714</v>
      </c>
      <c r="N76" s="4" cm="1">
        <f t="array" ref="N76">_xll.SNL.Clients.Office.Excel.Functions.SPG($A76, "IQ_AVG_DILUT_SHARES_OUT", N$3)</f>
        <v>153620928</v>
      </c>
      <c r="O76" s="4" cm="1">
        <f t="array" ref="O76">_xll.SNL.Clients.Office.Excel.Functions.SPG($A76, "IQ_AVG_DILUT_SHARES_OUT", O$3)</f>
        <v>152000000</v>
      </c>
      <c r="P76" s="4" cm="1">
        <f t="array" ref="P76">_xll.SNL.Clients.Office.Excel.Functions.SPG($A76, "IQ_AVG_DILUT_SHARES_OUT", P$3)</f>
        <v>152538592</v>
      </c>
      <c r="Q76" s="4" cm="1">
        <f t="array" ref="Q76">_xll.SNL.Clients.Office.Excel.Functions.SPG($A76, "IQ_AVG_DILUT_SHARES_OUT", Q$3)</f>
        <v>152679954</v>
      </c>
      <c r="R76" s="4" cm="1">
        <f t="array" ref="R76">_xll.SNL.Clients.Office.Excel.Functions.SPG($A76, "IQ_AVG_DILUT_SHARES_OUT", R$3)</f>
        <v>150612122</v>
      </c>
      <c r="S76" s="4" cm="1">
        <f t="array" ref="S76">_xll.SNL.Clients.Office.Excel.Functions.SPG($A76, "IQ_AVG_DILUT_SHARES_OUT", S$3)</f>
        <v>149000000</v>
      </c>
      <c r="T76" s="4" cm="1">
        <f t="array" ref="T76">_xll.SNL.Clients.Office.Excel.Functions.SPG($A76, "IQ_AVG_DILUT_SHARES_OUT", T$3)</f>
        <v>148549984</v>
      </c>
      <c r="U76" s="4" cm="1">
        <f t="array" ref="U76">_xll.SNL.Clients.Office.Excel.Functions.SPG($A76, "IQ_AVG_DILUT_SHARES_OUT", U$3)</f>
        <v>150203077</v>
      </c>
      <c r="V76" s="4" cm="1">
        <f t="array" ref="V76">_xll.SNL.Clients.Office.Excel.Functions.SPG($A76, "IQ_AVG_DILUT_SHARES_OUT", V$3)</f>
        <v>141899104</v>
      </c>
      <c r="W76" s="4" cm="1">
        <f t="array" ref="W76">_xll.SNL.Clients.Office.Excel.Functions.SPG($A76, "IQ_AVG_DILUT_SHARES_OUT", W$3)</f>
        <v>142000000</v>
      </c>
      <c r="X76" s="4" cm="1">
        <f t="array" ref="X76">_xll.SNL.Clients.Office.Excel.Functions.SPG($A76, "IQ_AVG_DILUT_SHARES_OUT", X$3)</f>
        <v>141562431</v>
      </c>
      <c r="Y76" s="4" cm="1">
        <f t="array" ref="Y76">_xll.SNL.Clients.Office.Excel.Functions.SPG($A76, "IQ_AVG_DILUT_SHARES_OUT", Y$3)</f>
        <v>150136640</v>
      </c>
      <c r="Z76" s="4" cm="1">
        <f t="array" ref="Z76">_xll.SNL.Clients.Office.Excel.Functions.SPG($A76, "IQ_AVG_DILUT_SHARES_OUT", Z$3)</f>
        <v>141558770</v>
      </c>
    </row>
    <row r="77" spans="1:26" x14ac:dyDescent="0.3">
      <c r="A77" s="11" t="s">
        <v>80</v>
      </c>
      <c r="B77" s="4" cm="1">
        <f t="array" ref="B77">_xll.SNL.Clients.Office.Excel.Functions.SPG($A77, "IQ_AVG_DILUT_SHARES_OUT", B$3)</f>
        <v>158632000</v>
      </c>
      <c r="C77" s="4" cm="1">
        <f t="array" ref="C77">_xll.SNL.Clients.Office.Excel.Functions.SPG($A77, "IQ_AVG_DILUT_SHARES_OUT", C$3)</f>
        <v>158633793</v>
      </c>
      <c r="D77" s="4" cm="1">
        <f t="array" ref="D77">_xll.SNL.Clients.Office.Excel.Functions.SPG($A77, "IQ_AVG_DILUT_SHARES_OUT", D$3)</f>
        <v>158213000</v>
      </c>
      <c r="E77" s="4" cm="1">
        <f t="array" ref="E77">_xll.SNL.Clients.Office.Excel.Functions.SPG($A77, "IQ_AVG_DILUT_SHARES_OUT", E$3)</f>
        <v>157291000</v>
      </c>
      <c r="F77" s="4" cm="1">
        <f t="array" ref="F77">_xll.SNL.Clients.Office.Excel.Functions.SPG($A77, "IQ_AVG_DILUT_SHARES_OUT", F$3)</f>
        <v>157132000</v>
      </c>
      <c r="G77" s="4" cm="1">
        <f t="array" ref="G77">_xll.SNL.Clients.Office.Excel.Functions.SPG($A77, "IQ_AVG_DILUT_SHARES_OUT", G$3)</f>
        <v>157276000</v>
      </c>
      <c r="H77" s="4" cm="1">
        <f t="array" ref="H77">_xll.SNL.Clients.Office.Excel.Functions.SPG($A77, "IQ_AVG_DILUT_SHARES_OUT", H$3)</f>
        <v>156880000</v>
      </c>
      <c r="I77" s="4" cm="1">
        <f t="array" ref="I77">_xll.SNL.Clients.Office.Excel.Functions.SPG($A77, "IQ_AVG_DILUT_SHARES_OUT", I$3)</f>
        <v>157218000</v>
      </c>
      <c r="J77" s="4" cm="1">
        <f t="array" ref="J77">_xll.SNL.Clients.Office.Excel.Functions.SPG($A77, "IQ_AVG_DILUT_SHARES_OUT", J$3)</f>
        <v>157043000</v>
      </c>
      <c r="K77" s="4" cm="1">
        <f t="array" ref="K77">_xll.SNL.Clients.Office.Excel.Functions.SPG($A77, "IQ_AVG_DILUT_SHARES_OUT", K$3)</f>
        <v>157112000</v>
      </c>
      <c r="L77" s="4" cm="1">
        <f t="array" ref="L77">_xll.SNL.Clients.Office.Excel.Functions.SPG($A77, "IQ_AVG_DILUT_SHARES_OUT", L$3)</f>
        <v>157133000</v>
      </c>
      <c r="M77" s="4" cm="1">
        <f t="array" ref="M77">_xll.SNL.Clients.Office.Excel.Functions.SPG($A77, "IQ_AVG_DILUT_SHARES_OUT", M$3)</f>
        <v>157192000</v>
      </c>
      <c r="N77" s="4" cm="1">
        <f t="array" ref="N77">_xll.SNL.Clients.Office.Excel.Functions.SPG($A77, "IQ_AVG_DILUT_SHARES_OUT", N$3)</f>
        <v>157004000</v>
      </c>
      <c r="O77" s="4" cm="1">
        <f t="array" ref="O77">_xll.SNL.Clients.Office.Excel.Functions.SPG($A77, "IQ_AVG_DILUT_SHARES_OUT", O$3)</f>
        <v>156654000</v>
      </c>
      <c r="P77" s="4" cm="1">
        <f t="array" ref="P77">_xll.SNL.Clients.Office.Excel.Functions.SPG($A77, "IQ_AVG_DILUT_SHARES_OUT", P$3)</f>
        <v>156598000</v>
      </c>
      <c r="Q77" s="4" cm="1">
        <f t="array" ref="Q77">_xll.SNL.Clients.Office.Excel.Functions.SPG($A77, "IQ_AVG_DILUT_SHARES_OUT", Q$3)</f>
        <v>156519000</v>
      </c>
      <c r="R77" s="4" cm="1">
        <f t="array" ref="R77">_xll.SNL.Clients.Office.Excel.Functions.SPG($A77, "IQ_AVG_DILUT_SHARES_OUT", R$3)</f>
        <v>156099000</v>
      </c>
      <c r="S77" s="4" cm="1">
        <f t="array" ref="S77">_xll.SNL.Clients.Office.Excel.Functions.SPG($A77, "IQ_AVG_DILUT_SHARES_OUT", S$3)</f>
        <v>155731000</v>
      </c>
      <c r="T77" s="4" cm="1">
        <f t="array" ref="T77">_xll.SNL.Clients.Office.Excel.Functions.SPG($A77, "IQ_AVG_DILUT_SHARES_OUT", T$3)</f>
        <v>155670000</v>
      </c>
      <c r="U77" s="4" cm="1">
        <f t="array" ref="U77">_xll.SNL.Clients.Office.Excel.Functions.SPG($A77, "IQ_AVG_DILUT_SHARES_OUT", U$3)</f>
        <v>155407000</v>
      </c>
      <c r="V77" s="4" cm="1">
        <f t="array" ref="V77">_xll.SNL.Clients.Office.Excel.Functions.SPG($A77, "IQ_AVG_DILUT_SHARES_OUT", V$3)</f>
        <v>155258000</v>
      </c>
      <c r="W77" s="4" cm="1">
        <f t="array" ref="W77">_xll.SNL.Clients.Office.Excel.Functions.SPG($A77, "IQ_AVG_DILUT_SHARES_OUT", W$3)</f>
        <v>154992000</v>
      </c>
      <c r="X77" s="4" cm="1">
        <f t="array" ref="X77">_xll.SNL.Clients.Office.Excel.Functions.SPG($A77, "IQ_AVG_DILUT_SHARES_OUT", X$3)</f>
        <v>154820000</v>
      </c>
      <c r="Y77" s="4" cm="1">
        <f t="array" ref="Y77">_xll.SNL.Clients.Office.Excel.Functions.SPG($A77, "IQ_AVG_DILUT_SHARES_OUT", Y$3)</f>
        <v>154874000</v>
      </c>
      <c r="Z77" s="4" cm="1">
        <f t="array" ref="Z77">_xll.SNL.Clients.Office.Excel.Functions.SPG($A77, "IQ_AVG_DILUT_SHARES_OUT", Z$3)</f>
        <v>154844000</v>
      </c>
    </row>
    <row r="78" spans="1:26" x14ac:dyDescent="0.3">
      <c r="A78" s="11" t="s">
        <v>81</v>
      </c>
      <c r="B78" s="4" cm="1">
        <f t="array" ref="B78">_xll.SNL.Clients.Office.Excel.Functions.SPG($A78, "IQ_AVG_DILUT_SHARES_OUT", B$3)</f>
        <v>121932000</v>
      </c>
      <c r="C78" s="4" cm="1">
        <f t="array" ref="C78">_xll.SNL.Clients.Office.Excel.Functions.SPG($A78, "IQ_AVG_DILUT_SHARES_OUT", C$3)</f>
        <v>122291000</v>
      </c>
      <c r="D78" s="4" cm="1">
        <f t="array" ref="D78">_xll.SNL.Clients.Office.Excel.Functions.SPG($A78, "IQ_AVG_DILUT_SHARES_OUT", D$3)</f>
        <v>121179000</v>
      </c>
      <c r="E78" s="4" cm="1">
        <f t="array" ref="E78">_xll.SNL.Clients.Office.Excel.Functions.SPG($A78, "IQ_AVG_DILUT_SHARES_OUT", E$3)</f>
        <v>119920000</v>
      </c>
      <c r="F78" s="4" cm="1">
        <f t="array" ref="F78">_xll.SNL.Clients.Office.Excel.Functions.SPG($A78, "IQ_AVG_DILUT_SHARES_OUT", F$3)</f>
        <v>119604000</v>
      </c>
      <c r="G78" s="4" cm="1">
        <f t="array" ref="G78">_xll.SNL.Clients.Office.Excel.Functions.SPG($A78, "IQ_AVG_DILUT_SHARES_OUT", G$3)</f>
        <v>119613000</v>
      </c>
      <c r="H78" s="4" cm="1">
        <f t="array" ref="H78">_xll.SNL.Clients.Office.Excel.Functions.SPG($A78, "IQ_AVG_DILUT_SHARES_OUT", H$3)</f>
        <v>119751000</v>
      </c>
      <c r="I78" s="4" cm="1">
        <f t="array" ref="I78">_xll.SNL.Clients.Office.Excel.Functions.SPG($A78, "IQ_AVG_DILUT_SHARES_OUT", I$3)</f>
        <v>119807000</v>
      </c>
      <c r="J78" s="4" cm="1">
        <f t="array" ref="J78">_xll.SNL.Clients.Office.Excel.Functions.SPG($A78, "IQ_AVG_DILUT_SHARES_OUT", J$3)</f>
        <v>119909000</v>
      </c>
      <c r="K78" s="4" cm="1">
        <f t="array" ref="K78">_xll.SNL.Clients.Office.Excel.Functions.SPG($A78, "IQ_AVG_DILUT_SHARES_OUT", K$3)</f>
        <v>120472000</v>
      </c>
      <c r="L78" s="4" cm="1">
        <f t="array" ref="L78">_xll.SNL.Clients.Office.Excel.Functions.SPG($A78, "IQ_AVG_DILUT_SHARES_OUT", L$3)</f>
        <v>127190000</v>
      </c>
      <c r="M78" s="4" cm="1">
        <f t="array" ref="M78">_xll.SNL.Clients.Office.Excel.Functions.SPG($A78, "IQ_AVG_DILUT_SHARES_OUT", M$3)</f>
        <v>130338000</v>
      </c>
      <c r="N78" s="4" cm="1">
        <f t="array" ref="N78">_xll.SNL.Clients.Office.Excel.Functions.SPG($A78, "IQ_AVG_DILUT_SHARES_OUT", N$3)</f>
        <v>132155000</v>
      </c>
      <c r="O78" s="4" cm="1">
        <f t="array" ref="O78">_xll.SNL.Clients.Office.Excel.Functions.SPG($A78, "IQ_AVG_DILUT_SHARES_OUT", O$3)</f>
        <v>132617000</v>
      </c>
      <c r="P78" s="4" cm="1">
        <f t="array" ref="P78">_xll.SNL.Clients.Office.Excel.Functions.SPG($A78, "IQ_AVG_DILUT_SHARES_OUT", P$3)</f>
        <v>133436000</v>
      </c>
      <c r="Q78" s="4" cm="1">
        <f t="array" ref="Q78">_xll.SNL.Clients.Office.Excel.Functions.SPG($A78, "IQ_AVG_DILUT_SHARES_OUT", Q$3)</f>
        <v>134856000</v>
      </c>
      <c r="R78" s="4" cm="1">
        <f t="array" ref="R78">_xll.SNL.Clients.Office.Excel.Functions.SPG($A78, "IQ_AVG_DILUT_SHARES_OUT", R$3)</f>
        <v>135745000</v>
      </c>
      <c r="S78" s="4" cm="1">
        <f t="array" ref="S78">_xll.SNL.Clients.Office.Excel.Functions.SPG($A78, "IQ_AVG_DILUT_SHARES_OUT", S$3)</f>
        <v>137176000</v>
      </c>
      <c r="T78" s="4" cm="1">
        <f t="array" ref="T78">_xll.SNL.Clients.Office.Excel.Functions.SPG($A78, "IQ_AVG_DILUT_SHARES_OUT", T$3)</f>
        <v>137128000</v>
      </c>
      <c r="U78" s="4" cm="1">
        <f t="array" ref="U78">_xll.SNL.Clients.Office.Excel.Functions.SPG($A78, "IQ_AVG_DILUT_SHARES_OUT", U$3)</f>
        <v>135610000</v>
      </c>
      <c r="V78" s="4" cm="1">
        <f t="array" ref="V78">_xll.SNL.Clients.Office.Excel.Functions.SPG($A78, "IQ_AVG_DILUT_SHARES_OUT", V$3)</f>
        <v>135969000</v>
      </c>
      <c r="W78" s="4" cm="1">
        <f t="array" ref="W78">_xll.SNL.Clients.Office.Excel.Functions.SPG($A78, "IQ_AVG_DILUT_SHARES_OUT", W$3)</f>
        <v>136621000</v>
      </c>
      <c r="X78" s="4" cm="1">
        <f t="array" ref="X78">_xll.SNL.Clients.Office.Excel.Functions.SPG($A78, "IQ_AVG_DILUT_SHARES_OUT", X$3)</f>
        <v>137476000</v>
      </c>
      <c r="Y78" s="4" cm="1">
        <f t="array" ref="Y78">_xll.SNL.Clients.Office.Excel.Functions.SPG($A78, "IQ_AVG_DILUT_SHARES_OUT", Y$3)</f>
        <v>138256000</v>
      </c>
      <c r="Z78" s="4" cm="1">
        <f t="array" ref="Z78">_xll.SNL.Clients.Office.Excel.Functions.SPG($A78, "IQ_AVG_DILUT_SHARES_OUT", Z$3)</f>
        <v>138955000</v>
      </c>
    </row>
    <row r="79" spans="1:26" x14ac:dyDescent="0.3">
      <c r="A79" s="11" t="s">
        <v>82</v>
      </c>
      <c r="B79" s="4" cm="1">
        <f t="array" ref="B79">_xll.SNL.Clients.Office.Excel.Functions.SPG($A79, "IQ_AVG_DILUT_SHARES_OUT", B$3)</f>
        <v>273631000</v>
      </c>
      <c r="C79" s="4" cm="1">
        <f t="array" ref="C79">_xll.SNL.Clients.Office.Excel.Functions.SPG($A79, "IQ_AVG_DILUT_SHARES_OUT", C$3)</f>
        <v>274292000</v>
      </c>
      <c r="D79" s="4" cm="1">
        <f t="array" ref="D79">_xll.SNL.Clients.Office.Excel.Functions.SPG($A79, "IQ_AVG_DILUT_SHARES_OUT", D$3)</f>
        <v>273958000</v>
      </c>
      <c r="E79" s="4" cm="1">
        <f t="array" ref="E79">_xll.SNL.Clients.Office.Excel.Functions.SPG($A79, "IQ_AVG_DILUT_SHARES_OUT", E$3)</f>
        <v>273520000</v>
      </c>
      <c r="F79" s="4" cm="1">
        <f t="array" ref="F79">_xll.SNL.Clients.Office.Excel.Functions.SPG($A79, "IQ_AVG_DILUT_SHARES_OUT", F$3)</f>
        <v>273544000</v>
      </c>
      <c r="G79" s="4" cm="1">
        <f t="array" ref="G79">_xll.SNL.Clients.Office.Excel.Functions.SPG($A79, "IQ_AVG_DILUT_SHARES_OUT", G$3)</f>
        <v>272419000</v>
      </c>
      <c r="H79" s="4" cm="1">
        <f t="array" ref="H79">_xll.SNL.Clients.Office.Excel.Functions.SPG($A79, "IQ_AVG_DILUT_SHARES_OUT", H$3)</f>
        <v>272427000</v>
      </c>
      <c r="I79" s="4" cm="1">
        <f t="array" ref="I79">_xll.SNL.Clients.Office.Excel.Functions.SPG($A79, "IQ_AVG_DILUT_SHARES_OUT", I$3)</f>
        <v>272996000</v>
      </c>
      <c r="J79" s="4" cm="1">
        <f t="array" ref="J79">_xll.SNL.Clients.Office.Excel.Functions.SPG($A79, "IQ_AVG_DILUT_SHARES_OUT", J$3)</f>
        <v>273159000</v>
      </c>
      <c r="K79" s="4" cm="1">
        <f t="array" ref="K79">_xll.SNL.Clients.Office.Excel.Functions.SPG($A79, "IQ_AVG_DILUT_SHARES_OUT", K$3)</f>
        <v>272997000</v>
      </c>
      <c r="L79" s="4" cm="1">
        <f t="array" ref="L79">_xll.SNL.Clients.Office.Excel.Functions.SPG($A79, "IQ_AVG_DILUT_SHARES_OUT", L$3)</f>
        <v>274957000</v>
      </c>
      <c r="M79" s="4" cm="1">
        <f t="array" ref="M79">_xll.SNL.Clients.Office.Excel.Functions.SPG($A79, "IQ_AVG_DILUT_SHARES_OUT", M$3)</f>
        <v>275172000</v>
      </c>
      <c r="N79" s="4" cm="1">
        <f t="array" ref="N79">_xll.SNL.Clients.Office.Excel.Functions.SPG($A79, "IQ_AVG_DILUT_SHARES_OUT", N$3)</f>
        <v>276918000</v>
      </c>
      <c r="O79" s="4" cm="1">
        <f t="array" ref="O79">_xll.SNL.Clients.Office.Excel.Functions.SPG($A79, "IQ_AVG_DILUT_SHARES_OUT", O$3)</f>
        <v>278253000</v>
      </c>
      <c r="P79" s="4" cm="1">
        <f t="array" ref="P79">_xll.SNL.Clients.Office.Excel.Functions.SPG($A79, "IQ_AVG_DILUT_SHARES_OUT", P$3)</f>
        <v>278311000</v>
      </c>
      <c r="Q79" s="4" cm="1">
        <f t="array" ref="Q79">_xll.SNL.Clients.Office.Excel.Functions.SPG($A79, "IQ_AVG_DILUT_SHARES_OUT", Q$3)</f>
        <v>278558000</v>
      </c>
      <c r="R79" s="4" cm="1">
        <f t="array" ref="R79">_xll.SNL.Clients.Office.Excel.Functions.SPG($A79, "IQ_AVG_DILUT_SHARES_OUT", R$3)</f>
        <v>280140000</v>
      </c>
      <c r="S79" s="4" cm="1">
        <f t="array" ref="S79">_xll.SNL.Clients.Office.Excel.Functions.SPG($A79, "IQ_AVG_DILUT_SHARES_OUT", S$3)</f>
        <v>280173000</v>
      </c>
      <c r="T79" s="4" cm="1">
        <f t="array" ref="T79">_xll.SNL.Clients.Office.Excel.Functions.SPG($A79, "IQ_AVG_DILUT_SHARES_OUT", T$3)</f>
        <v>280024000</v>
      </c>
      <c r="U79" s="4" cm="1">
        <f t="array" ref="U79">_xll.SNL.Clients.Office.Excel.Functions.SPG($A79, "IQ_AVG_DILUT_SHARES_OUT", U$3)</f>
        <v>279080000</v>
      </c>
      <c r="V79" s="4" cm="1">
        <f t="array" ref="V79">_xll.SNL.Clients.Office.Excel.Functions.SPG($A79, "IQ_AVG_DILUT_SHARES_OUT", V$3)</f>
        <v>279265000</v>
      </c>
      <c r="W79" s="4" cm="1">
        <f t="array" ref="W79">_xll.SNL.Clients.Office.Excel.Functions.SPG($A79, "IQ_AVG_DILUT_SHARES_OUT", W$3)</f>
        <v>279557000</v>
      </c>
      <c r="X79" s="4" cm="1">
        <f t="array" ref="X79">_xll.SNL.Clients.Office.Excel.Functions.SPG($A79, "IQ_AVG_DILUT_SHARES_OUT", X$3)</f>
        <v>280666000</v>
      </c>
      <c r="Y79" s="4" cm="1">
        <f t="array" ref="Y79">_xll.SNL.Clients.Office.Excel.Functions.SPG($A79, "IQ_AVG_DILUT_SHARES_OUT", Y$3)</f>
        <v>281054000</v>
      </c>
      <c r="Z79" s="4" cm="1">
        <f t="array" ref="Z79">_xll.SNL.Clients.Office.Excel.Functions.SPG($A79, "IQ_AVG_DILUT_SHARES_OUT", Z$3)</f>
        <v>280615000</v>
      </c>
    </row>
    <row r="80" spans="1:26" x14ac:dyDescent="0.3">
      <c r="A80" s="11" t="s">
        <v>83</v>
      </c>
      <c r="B80" s="4" cm="1">
        <f t="array" ref="B80">_xll.SNL.Clients.Office.Excel.Functions.SPG($A80, "IQ_AVG_DILUT_SHARES_OUT", B$3)</f>
        <v>212000000</v>
      </c>
      <c r="C80" s="4" cm="1">
        <f t="array" ref="C80">_xll.SNL.Clients.Office.Excel.Functions.SPG($A80, "IQ_AVG_DILUT_SHARES_OUT", C$3)</f>
        <v>213000000</v>
      </c>
      <c r="D80" s="4" cm="1">
        <f t="array" ref="D80">_xll.SNL.Clients.Office.Excel.Functions.SPG($A80, "IQ_AVG_DILUT_SHARES_OUT", D$3)</f>
        <v>215000000</v>
      </c>
      <c r="E80" s="4" cm="1">
        <f t="array" ref="E80">_xll.SNL.Clients.Office.Excel.Functions.SPG($A80, "IQ_AVG_DILUT_SHARES_OUT", E$3)</f>
        <v>216000000</v>
      </c>
      <c r="F80" s="4" cm="1">
        <f t="array" ref="F80">_xll.SNL.Clients.Office.Excel.Functions.SPG($A80, "IQ_AVG_DILUT_SHARES_OUT", F$3)</f>
        <v>216000000</v>
      </c>
      <c r="G80" s="4" cm="1">
        <f t="array" ref="G80">_xll.SNL.Clients.Office.Excel.Functions.SPG($A80, "IQ_AVG_DILUT_SHARES_OUT", G$3)</f>
        <v>216000000</v>
      </c>
      <c r="H80" s="4" cm="1">
        <f t="array" ref="H80">_xll.SNL.Clients.Office.Excel.Functions.SPG($A80, "IQ_AVG_DILUT_SHARES_OUT", H$3)</f>
        <v>216000000</v>
      </c>
      <c r="I80" s="4" cm="1">
        <f t="array" ref="I80">_xll.SNL.Clients.Office.Excel.Functions.SPG($A80, "IQ_AVG_DILUT_SHARES_OUT", I$3)</f>
        <v>216000000</v>
      </c>
      <c r="J80" s="4" cm="1">
        <f t="array" ref="J80">_xll.SNL.Clients.Office.Excel.Functions.SPG($A80, "IQ_AVG_DILUT_SHARES_OUT", J$3)</f>
        <v>215000000</v>
      </c>
      <c r="K80" s="4" cm="1">
        <f t="array" ref="K80">_xll.SNL.Clients.Office.Excel.Functions.SPG($A80, "IQ_AVG_DILUT_SHARES_OUT", K$3)</f>
        <v>215000000</v>
      </c>
      <c r="L80" s="4" cm="1">
        <f t="array" ref="L80">_xll.SNL.Clients.Office.Excel.Functions.SPG($A80, "IQ_AVG_DILUT_SHARES_OUT", L$3)</f>
        <v>215000000</v>
      </c>
      <c r="M80" s="4" cm="1">
        <f t="array" ref="M80">_xll.SNL.Clients.Office.Excel.Functions.SPG($A80, "IQ_AVG_DILUT_SHARES_OUT", M$3)</f>
        <v>215000000</v>
      </c>
      <c r="N80" s="4" cm="1">
        <f t="array" ref="N80">_xll.SNL.Clients.Office.Excel.Functions.SPG($A80, "IQ_AVG_DILUT_SHARES_OUT", N$3)</f>
        <v>214000000</v>
      </c>
      <c r="O80" s="4" cm="1">
        <f t="array" ref="O80">_xll.SNL.Clients.Office.Excel.Functions.SPG($A80, "IQ_AVG_DILUT_SHARES_OUT", O$3)</f>
        <v>214000000</v>
      </c>
      <c r="P80" s="4" cm="1">
        <f t="array" ref="P80">_xll.SNL.Clients.Office.Excel.Functions.SPG($A80, "IQ_AVG_DILUT_SHARES_OUT", P$3)</f>
        <v>214000000</v>
      </c>
      <c r="Q80" s="4" cm="1">
        <f t="array" ref="Q80">_xll.SNL.Clients.Office.Excel.Functions.SPG($A80, "IQ_AVG_DILUT_SHARES_OUT", Q$3)</f>
        <v>211000000</v>
      </c>
      <c r="R80" s="4" cm="1">
        <f t="array" ref="R80">_xll.SNL.Clients.Office.Excel.Functions.SPG($A80, "IQ_AVG_DILUT_SHARES_OUT", R$3)</f>
        <v>208000000</v>
      </c>
      <c r="S80" s="4" cm="1">
        <f t="array" ref="S80">_xll.SNL.Clients.Office.Excel.Functions.SPG($A80, "IQ_AVG_DILUT_SHARES_OUT", S$3)</f>
        <v>208000000</v>
      </c>
      <c r="T80" s="4" cm="1">
        <f t="array" ref="T80">_xll.SNL.Clients.Office.Excel.Functions.SPG($A80, "IQ_AVG_DILUT_SHARES_OUT", T$3)</f>
        <v>152000000</v>
      </c>
      <c r="U80" s="4" cm="1">
        <f t="array" ref="U80">_xll.SNL.Clients.Office.Excel.Functions.SPG($A80, "IQ_AVG_DILUT_SHARES_OUT", U$3)</f>
        <v>80000000</v>
      </c>
      <c r="V80" s="4" cm="1">
        <f t="array" ref="V80">_xll.SNL.Clients.Office.Excel.Functions.SPG($A80, "IQ_AVG_DILUT_SHARES_OUT", V$3)</f>
        <v>78000000</v>
      </c>
      <c r="W80" s="4" cm="1">
        <f t="array" ref="W80">_xll.SNL.Clients.Office.Excel.Functions.SPG($A80, "IQ_AVG_DILUT_SHARES_OUT", W$3)</f>
        <v>77735826</v>
      </c>
      <c r="X80" s="4" cm="1">
        <f t="array" ref="X80">_xll.SNL.Clients.Office.Excel.Functions.SPG($A80, "IQ_AVG_DILUT_SHARES_OUT", X$3)</f>
        <v>79000000</v>
      </c>
      <c r="Y80" s="4" cm="1">
        <f t="array" ref="Y80">_xll.SNL.Clients.Office.Excel.Functions.SPG($A80, "IQ_AVG_DILUT_SHARES_OUT", Y$3)</f>
        <v>78725289</v>
      </c>
      <c r="Z80" s="4" cm="1">
        <f t="array" ref="Z80">_xll.SNL.Clients.Office.Excel.Functions.SPG($A80, "IQ_AVG_DILUT_SHARES_OUT", Z$3)</f>
        <v>78589110</v>
      </c>
    </row>
    <row r="81" spans="1:26" x14ac:dyDescent="0.3">
      <c r="A81" s="11" t="s">
        <v>84</v>
      </c>
      <c r="B81" s="4" cm="1">
        <f t="array" ref="B81">_xll.SNL.Clients.Office.Excel.Functions.SPG($A81, "IQ_AVG_DILUT_SHARES_OUT", B$3)</f>
        <v>108597000</v>
      </c>
      <c r="C81" s="4" cm="1">
        <f t="array" ref="C81">_xll.SNL.Clients.Office.Excel.Functions.SPG($A81, "IQ_AVG_DILUT_SHARES_OUT", C$3)</f>
        <v>108515000</v>
      </c>
      <c r="D81" s="4" cm="1">
        <f t="array" ref="D81">_xll.SNL.Clients.Office.Excel.Functions.SPG($A81, "IQ_AVG_DILUT_SHARES_OUT", D$3)</f>
        <v>108426000</v>
      </c>
      <c r="E81" s="4" cm="1">
        <f t="array" ref="E81">_xll.SNL.Clients.Office.Excel.Functions.SPG($A81, "IQ_AVG_DILUT_SHARES_OUT", E$3)</f>
        <v>108424000</v>
      </c>
      <c r="F81" s="4" cm="1">
        <f t="array" ref="F81">_xll.SNL.Clients.Office.Excel.Functions.SPG($A81, "IQ_AVG_DILUT_SHARES_OUT", F$3)</f>
        <v>108729000</v>
      </c>
      <c r="G81" s="4" cm="1">
        <f t="array" ref="G81">_xll.SNL.Clients.Office.Excel.Functions.SPG($A81, "IQ_AVG_DILUT_SHARES_OUT", G$3)</f>
        <v>110312000</v>
      </c>
      <c r="H81" s="4" cm="1">
        <f t="array" ref="H81">_xll.SNL.Clients.Office.Excel.Functions.SPG($A81, "IQ_AVG_DILUT_SHARES_OUT", H$3)</f>
        <v>108706000</v>
      </c>
      <c r="I81" s="4" cm="1">
        <f t="array" ref="I81">_xll.SNL.Clients.Office.Excel.Functions.SPG($A81, "IQ_AVG_DILUT_SHARES_OUT", I$3)</f>
        <v>109392000</v>
      </c>
      <c r="J81" s="4" cm="1">
        <f t="array" ref="J81">_xll.SNL.Clients.Office.Excel.Functions.SPG($A81, "IQ_AVG_DILUT_SHARES_OUT", J$3)</f>
        <v>108604000</v>
      </c>
      <c r="K81" s="4" cm="1">
        <f t="array" ref="K81">_xll.SNL.Clients.Office.Excel.Functions.SPG($A81, "IQ_AVG_DILUT_SHARES_OUT", K$3)</f>
        <v>108512000</v>
      </c>
      <c r="L81" s="4" cm="1">
        <f t="array" ref="L81">_xll.SNL.Clients.Office.Excel.Functions.SPG($A81, "IQ_AVG_DILUT_SHARES_OUT", L$3)</f>
        <v>108506000</v>
      </c>
      <c r="M81" s="4" cm="1">
        <f t="array" ref="M81">_xll.SNL.Clients.Office.Excel.Functions.SPG($A81, "IQ_AVG_DILUT_SHARES_OUT", M$3)</f>
        <v>109745000</v>
      </c>
      <c r="N81" s="4" cm="1">
        <f t="array" ref="N81">_xll.SNL.Clients.Office.Excel.Functions.SPG($A81, "IQ_AVG_DILUT_SHARES_OUT", N$3)</f>
        <v>106152000</v>
      </c>
      <c r="O81" s="4" cm="1">
        <f t="array" ref="O81">_xll.SNL.Clients.Office.Excel.Functions.SPG($A81, "IQ_AVG_DILUT_SHARES_OUT", O$3)</f>
        <v>105448000</v>
      </c>
      <c r="P81" s="4" cm="1">
        <f t="array" ref="P81">_xll.SNL.Clients.Office.Excel.Functions.SPG($A81, "IQ_AVG_DILUT_SHARES_OUT", P$3)</f>
        <v>103171000</v>
      </c>
      <c r="Q81" s="4" cm="1">
        <f t="array" ref="Q81">_xll.SNL.Clients.Office.Excel.Functions.SPG($A81, "IQ_AVG_DILUT_SHARES_OUT", Q$3)</f>
        <v>100767000</v>
      </c>
      <c r="R81" s="4" cm="1">
        <f t="array" ref="R81">_xll.SNL.Clients.Office.Excel.Functions.SPG($A81, "IQ_AVG_DILUT_SHARES_OUT", R$3)</f>
        <v>99621000</v>
      </c>
      <c r="S81" s="4" cm="1">
        <f t="array" ref="S81">_xll.SNL.Clients.Office.Excel.Functions.SPG($A81, "IQ_AVG_DILUT_SHARES_OUT", S$3)</f>
        <v>99507000</v>
      </c>
      <c r="T81" s="4" cm="1">
        <f t="array" ref="T81">_xll.SNL.Clients.Office.Excel.Functions.SPG($A81, "IQ_AVG_DILUT_SHARES_OUT", T$3)</f>
        <v>99455000</v>
      </c>
      <c r="U81" s="4" cm="1">
        <f t="array" ref="U81">_xll.SNL.Clients.Office.Excel.Functions.SPG($A81, "IQ_AVG_DILUT_SHARES_OUT", U$3)</f>
        <v>99408000</v>
      </c>
      <c r="V81" s="4" cm="1">
        <f t="array" ref="V81">_xll.SNL.Clients.Office.Excel.Functions.SPG($A81, "IQ_AVG_DILUT_SHARES_OUT", V$3)</f>
        <v>99380000</v>
      </c>
      <c r="W81" s="4" cm="1">
        <f t="array" ref="W81">_xll.SNL.Clients.Office.Excel.Functions.SPG($A81, "IQ_AVG_DILUT_SHARES_OUT", W$3)</f>
        <v>100932000</v>
      </c>
      <c r="X81" s="4" cm="1">
        <f t="array" ref="X81">_xll.SNL.Clients.Office.Excel.Functions.SPG($A81, "IQ_AVG_DILUT_SHARES_OUT", X$3)</f>
        <v>99066000</v>
      </c>
      <c r="Y81" s="4" cm="1">
        <f t="array" ref="Y81">_xll.SNL.Clients.Office.Excel.Functions.SPG($A81, "IQ_AVG_DILUT_SHARES_OUT", Y$3)</f>
        <v>98997000</v>
      </c>
      <c r="Z81" s="4" cm="1">
        <f t="array" ref="Z81">_xll.SNL.Clients.Office.Excel.Functions.SPG($A81, "IQ_AVG_DILUT_SHARES_OUT", Z$3)</f>
        <v>97041000</v>
      </c>
    </row>
    <row r="82" spans="1:26" x14ac:dyDescent="0.3">
      <c r="A82" s="11" t="s">
        <v>85</v>
      </c>
      <c r="B82" s="4" cm="1">
        <f t="array" ref="B82">_xll.SNL.Clients.Office.Excel.Functions.SPG($A82, "IQ_AVG_DILUT_SHARES_OUT", B$3)</f>
        <v>384000000</v>
      </c>
      <c r="C82" s="4" cm="1">
        <f t="array" ref="C82">_xll.SNL.Clients.Office.Excel.Functions.SPG($A82, "IQ_AVG_DILUT_SHARES_OUT", C$3)</f>
        <v>383400000</v>
      </c>
      <c r="D82" s="4" cm="1">
        <f t="array" ref="D82">_xll.SNL.Clients.Office.Excel.Functions.SPG($A82, "IQ_AVG_DILUT_SHARES_OUT", D$3)</f>
        <v>383700000</v>
      </c>
      <c r="E82" s="4" cm="1">
        <f t="array" ref="E82">_xll.SNL.Clients.Office.Excel.Functions.SPG($A82, "IQ_AVG_DILUT_SHARES_OUT", E$3)</f>
        <v>383900000</v>
      </c>
      <c r="F82" s="4" cm="1">
        <f t="array" ref="F82">_xll.SNL.Clients.Office.Excel.Functions.SPG($A82, "IQ_AVG_DILUT_SHARES_OUT", F$3)</f>
        <v>383400000</v>
      </c>
      <c r="G82" s="4" cm="1">
        <f t="array" ref="G82">_xll.SNL.Clients.Office.Excel.Functions.SPG($A82, "IQ_AVG_DILUT_SHARES_OUT", G$3)</f>
        <v>382800000</v>
      </c>
      <c r="H82" s="4" cm="1">
        <f t="array" ref="H82">_xll.SNL.Clients.Office.Excel.Functions.SPG($A82, "IQ_AVG_DILUT_SHARES_OUT", H$3)</f>
        <v>383300000</v>
      </c>
      <c r="I82" s="4" cm="1">
        <f t="array" ref="I82">_xll.SNL.Clients.Office.Excel.Functions.SPG($A82, "IQ_AVG_DILUT_SHARES_OUT", I$3)</f>
        <v>383700000</v>
      </c>
      <c r="J82" s="4" cm="1">
        <f t="array" ref="J82">_xll.SNL.Clients.Office.Excel.Functions.SPG($A82, "IQ_AVG_DILUT_SHARES_OUT", J$3)</f>
        <v>383800000</v>
      </c>
      <c r="K82" s="4" cm="1">
        <f t="array" ref="K82">_xll.SNL.Clients.Office.Excel.Functions.SPG($A82, "IQ_AVG_DILUT_SHARES_OUT", K$3)</f>
        <v>383700000</v>
      </c>
      <c r="L82" s="4" cm="1">
        <f t="array" ref="L82">_xll.SNL.Clients.Office.Excel.Functions.SPG($A82, "IQ_AVG_DILUT_SHARES_OUT", L$3)</f>
        <v>384600000</v>
      </c>
      <c r="M82" s="4" cm="1">
        <f t="array" ref="M82">_xll.SNL.Clients.Office.Excel.Functions.SPG($A82, "IQ_AVG_DILUT_SHARES_OUT", M$3)</f>
        <v>392600000</v>
      </c>
      <c r="N82" s="4" cm="1">
        <f t="array" ref="N82">_xll.SNL.Clients.Office.Excel.Functions.SPG($A82, "IQ_AVG_DILUT_SHARES_OUT", N$3)</f>
        <v>412200000</v>
      </c>
      <c r="O82" s="4" cm="1">
        <f t="array" ref="O82">_xll.SNL.Clients.Office.Excel.Functions.SPG($A82, "IQ_AVG_DILUT_SHARES_OUT", O$3)</f>
        <v>424300000</v>
      </c>
      <c r="P82" s="4" cm="1">
        <f t="array" ref="P82">_xll.SNL.Clients.Office.Excel.Functions.SPG($A82, "IQ_AVG_DILUT_SHARES_OUT", P$3)</f>
        <v>440500000</v>
      </c>
      <c r="Q82" s="4" cm="1">
        <f t="array" ref="Q82">_xll.SNL.Clients.Office.Excel.Functions.SPG($A82, "IQ_AVG_DILUT_SHARES_OUT", Q$3)</f>
        <v>452300000</v>
      </c>
      <c r="R82" s="4" cm="1">
        <f t="array" ref="R82">_xll.SNL.Clients.Office.Excel.Functions.SPG($A82, "IQ_AVG_DILUT_SHARES_OUT", R$3)</f>
        <v>460100000</v>
      </c>
      <c r="S82" s="4" cm="1">
        <f t="array" ref="S82">_xll.SNL.Clients.Office.Excel.Functions.SPG($A82, "IQ_AVG_DILUT_SHARES_OUT", S$3)</f>
        <v>460200000</v>
      </c>
      <c r="T82" s="4" cm="1">
        <f t="array" ref="T82">_xll.SNL.Clients.Office.Excel.Functions.SPG($A82, "IQ_AVG_DILUT_SHARES_OUT", T$3)</f>
        <v>458500000</v>
      </c>
      <c r="U82" s="4" t="str" cm="1">
        <f t="array" ref="U82">_xll.SNL.Clients.Office.Excel.Functions.SPG($A82, "IQ_AVG_DILUT_SHARES_OUT", U$3)</f>
        <v>NA</v>
      </c>
      <c r="V82" s="4" cm="1">
        <f t="array" ref="V82">_xll.SNL.Clients.Office.Excel.Functions.SPG($A82, "IQ_AVG_DILUT_SHARES_OUT", V$3)</f>
        <v>457600000</v>
      </c>
      <c r="W82" s="4" t="str" cm="1">
        <f t="array" ref="W82">_xll.SNL.Clients.Office.Excel.Functions.SPG($A82, "IQ_AVG_DILUT_SHARES_OUT", W$3)</f>
        <v>NA</v>
      </c>
      <c r="X82" s="4" cm="1">
        <f t="array" ref="X82">_xll.SNL.Clients.Office.Excel.Functions.SPG($A82, "IQ_AVG_DILUT_SHARES_OUT", X$3)</f>
        <v>471800000</v>
      </c>
      <c r="Y82" s="4" cm="1">
        <f t="array" ref="Y82">_xll.SNL.Clients.Office.Excel.Functions.SPG($A82, "IQ_AVG_DILUT_SHARES_OUT", Y$3)</f>
        <v>473000000</v>
      </c>
      <c r="Z82" s="4" cm="1">
        <f t="array" ref="Z82">_xll.SNL.Clients.Office.Excel.Functions.SPG($A82, "IQ_AVG_DILUT_SHARES_OUT", Z$3)</f>
        <v>471600000</v>
      </c>
    </row>
    <row r="83" spans="1:26" x14ac:dyDescent="0.3">
      <c r="A83" s="11" t="s">
        <v>86</v>
      </c>
      <c r="B83" s="4" cm="1">
        <f t="array" ref="B83">_xll.SNL.Clients.Office.Excel.Functions.SPG($A83, "IQ_AVG_DILUT_SHARES_OUT", B$3)</f>
        <v>241000000</v>
      </c>
      <c r="C83" s="4" cm="1">
        <f t="array" ref="C83">_xll.SNL.Clients.Office.Excel.Functions.SPG($A83, "IQ_AVG_DILUT_SHARES_OUT", C$3)</f>
        <v>243000000</v>
      </c>
      <c r="D83" s="4" cm="1">
        <f t="array" ref="D83">_xll.SNL.Clients.Office.Excel.Functions.SPG($A83, "IQ_AVG_DILUT_SHARES_OUT", D$3)</f>
        <v>245000000</v>
      </c>
      <c r="E83" s="4" cm="1">
        <f t="array" ref="E83">_xll.SNL.Clients.Office.Excel.Functions.SPG($A83, "IQ_AVG_DILUT_SHARES_OUT", E$3)</f>
        <v>245000000</v>
      </c>
      <c r="F83" s="4" cm="1">
        <f t="array" ref="F83">_xll.SNL.Clients.Office.Excel.Functions.SPG($A83, "IQ_AVG_DILUT_SHARES_OUT", F$3)</f>
        <v>245000000</v>
      </c>
      <c r="G83" s="4" cm="1">
        <f t="array" ref="G83">_xll.SNL.Clients.Office.Excel.Functions.SPG($A83, "IQ_AVG_DILUT_SHARES_OUT", G$3)</f>
        <v>246000000</v>
      </c>
      <c r="H83" s="4" cm="1">
        <f t="array" ref="H83">_xll.SNL.Clients.Office.Excel.Functions.SPG($A83, "IQ_AVG_DILUT_SHARES_OUT", H$3)</f>
        <v>249000000</v>
      </c>
      <c r="I83" s="4" cm="1">
        <f t="array" ref="I83">_xll.SNL.Clients.Office.Excel.Functions.SPG($A83, "IQ_AVG_DILUT_SHARES_OUT", I$3)</f>
        <v>254000000</v>
      </c>
      <c r="J83" s="4" cm="1">
        <f t="array" ref="J83">_xll.SNL.Clients.Office.Excel.Functions.SPG($A83, "IQ_AVG_DILUT_SHARES_OUT", J$3)</f>
        <v>258000000</v>
      </c>
      <c r="K83" s="4" cm="1">
        <f t="array" ref="K83">_xll.SNL.Clients.Office.Excel.Functions.SPG($A83, "IQ_AVG_DILUT_SHARES_OUT", K$3)</f>
        <v>261000000</v>
      </c>
      <c r="L83" s="4" cm="1">
        <f t="array" ref="L83">_xll.SNL.Clients.Office.Excel.Functions.SPG($A83, "IQ_AVG_DILUT_SHARES_OUT", L$3)</f>
        <v>273000000</v>
      </c>
      <c r="M83" s="4" cm="1">
        <f t="array" ref="M83">_xll.SNL.Clients.Office.Excel.Functions.SPG($A83, "IQ_AVG_DILUT_SHARES_OUT", M$3)</f>
        <v>275000000</v>
      </c>
      <c r="N83" s="4" cm="1">
        <f t="array" ref="N83">_xll.SNL.Clients.Office.Excel.Functions.SPG($A83, "IQ_AVG_DILUT_SHARES_OUT", N$3)</f>
        <v>275000000</v>
      </c>
      <c r="O83" s="4" cm="1">
        <f t="array" ref="O83">_xll.SNL.Clients.Office.Excel.Functions.SPG($A83, "IQ_AVG_DILUT_SHARES_OUT", O$3)</f>
        <v>281000000</v>
      </c>
      <c r="P83" s="4" cm="1">
        <f t="array" ref="P83">_xll.SNL.Clients.Office.Excel.Functions.SPG($A83, "IQ_AVG_DILUT_SHARES_OUT", P$3)</f>
        <v>289000000</v>
      </c>
      <c r="Q83" s="4" cm="1">
        <f t="array" ref="Q83">_xll.SNL.Clients.Office.Excel.Functions.SPG($A83, "IQ_AVG_DILUT_SHARES_OUT", Q$3)</f>
        <v>293000000</v>
      </c>
      <c r="R83" s="4" cm="1">
        <f t="array" ref="R83">_xll.SNL.Clients.Office.Excel.Functions.SPG($A83, "IQ_AVG_DILUT_SHARES_OUT", R$3)</f>
        <v>294000000</v>
      </c>
      <c r="S83" s="4" cm="1">
        <f t="array" ref="S83">_xll.SNL.Clients.Office.Excel.Functions.SPG($A83, "IQ_AVG_DILUT_SHARES_OUT", S$3)</f>
        <v>295000000</v>
      </c>
      <c r="T83" s="4" cm="1">
        <f t="array" ref="T83">_xll.SNL.Clients.Office.Excel.Functions.SPG($A83, "IQ_AVG_DILUT_SHARES_OUT", T$3)</f>
        <v>293000000</v>
      </c>
      <c r="U83" s="4" cm="1">
        <f t="array" ref="U83">_xll.SNL.Clients.Office.Excel.Functions.SPG($A83, "IQ_AVG_DILUT_SHARES_OUT", U$3)</f>
        <v>294000000</v>
      </c>
      <c r="V83" s="4" cm="1">
        <f t="array" ref="V83">_xll.SNL.Clients.Office.Excel.Functions.SPG($A83, "IQ_AVG_DILUT_SHARES_OUT", V$3)</f>
        <v>294000000</v>
      </c>
      <c r="W83" s="4" cm="1">
        <f t="array" ref="W83">_xll.SNL.Clients.Office.Excel.Functions.SPG($A83, "IQ_AVG_DILUT_SHARES_OUT", W$3)</f>
        <v>294000000</v>
      </c>
      <c r="X83" s="4" cm="1">
        <f t="array" ref="X83">_xll.SNL.Clients.Office.Excel.Functions.SPG($A83, "IQ_AVG_DILUT_SHARES_OUT", X$3)</f>
        <v>296000000</v>
      </c>
      <c r="Y83" s="4" cm="1">
        <f t="array" ref="Y83">_xll.SNL.Clients.Office.Excel.Functions.SPG($A83, "IQ_AVG_DILUT_SHARES_OUT", Y$3)</f>
        <v>300000000</v>
      </c>
      <c r="Z83" s="4" cm="1">
        <f t="array" ref="Z83">_xll.SNL.Clients.Office.Excel.Functions.SPG($A83, "IQ_AVG_DILUT_SHARES_OUT", Z$3)</f>
        <v>299000000</v>
      </c>
    </row>
    <row r="84" spans="1:26" x14ac:dyDescent="0.3">
      <c r="A84" s="11" t="s">
        <v>87</v>
      </c>
      <c r="B84" s="4" cm="1">
        <f t="array" ref="B84">_xll.SNL.Clients.Office.Excel.Functions.SPG($A84, "IQ_AVG_DILUT_SHARES_OUT", B$3)</f>
        <v>154704000</v>
      </c>
      <c r="C84" s="4" cm="1">
        <f t="array" ref="C84">_xll.SNL.Clients.Office.Excel.Functions.SPG($A84, "IQ_AVG_DILUT_SHARES_OUT", C$3)</f>
        <v>155265000</v>
      </c>
      <c r="D84" s="4" cm="1">
        <f t="array" ref="D84">_xll.SNL.Clients.Office.Excel.Functions.SPG($A84, "IQ_AVG_DILUT_SHARES_OUT", D$3)</f>
        <v>156526000</v>
      </c>
      <c r="E84" s="4" cm="1">
        <f t="array" ref="E84">_xll.SNL.Clients.Office.Excel.Functions.SPG($A84, "IQ_AVG_DILUT_SHARES_OUT", E$3)</f>
        <v>157706000</v>
      </c>
      <c r="F84" s="4" cm="1">
        <f t="array" ref="F84">_xll.SNL.Clients.Office.Excel.Functions.SPG($A84, "IQ_AVG_DILUT_SHARES_OUT", F$3)</f>
        <v>158228000</v>
      </c>
      <c r="G84" s="4" cm="1">
        <f t="array" ref="G84">_xll.SNL.Clients.Office.Excel.Functions.SPG($A84, "IQ_AVG_DILUT_SHARES_OUT", G$3)</f>
        <v>158799000</v>
      </c>
      <c r="H84" s="4" cm="1">
        <f t="array" ref="H84">_xll.SNL.Clients.Office.Excel.Functions.SPG($A84, "IQ_AVG_DILUT_SHARES_OUT", H$3)</f>
        <v>159238000</v>
      </c>
      <c r="I84" s="4" cm="1">
        <f t="array" ref="I84">_xll.SNL.Clients.Office.Excel.Functions.SPG($A84, "IQ_AVG_DILUT_SHARES_OUT", I$3)</f>
        <v>158561000</v>
      </c>
      <c r="J84" s="4" cm="1">
        <f t="array" ref="J84">_xll.SNL.Clients.Office.Excel.Functions.SPG($A84, "IQ_AVG_DILUT_SHARES_OUT", J$3)</f>
        <v>158465000</v>
      </c>
      <c r="K84" s="4" cm="1">
        <f t="array" ref="K84">_xll.SNL.Clients.Office.Excel.Functions.SPG($A84, "IQ_AVG_DILUT_SHARES_OUT", K$3)</f>
        <v>158536000</v>
      </c>
      <c r="L84" s="4" cm="1">
        <f t="array" ref="L84">_xll.SNL.Clients.Office.Excel.Functions.SPG($A84, "IQ_AVG_DILUT_SHARES_OUT", L$3)</f>
        <v>160218000</v>
      </c>
      <c r="M84" s="4" cm="1">
        <f t="array" ref="M84">_xll.SNL.Clients.Office.Excel.Functions.SPG($A84, "IQ_AVG_DILUT_SHARES_OUT", M$3)</f>
        <v>161798000</v>
      </c>
      <c r="N84" s="4" cm="1">
        <f t="array" ref="N84">_xll.SNL.Clients.Office.Excel.Functions.SPG($A84, "IQ_AVG_DILUT_SHARES_OUT", N$3)</f>
        <v>163869000</v>
      </c>
      <c r="O84" s="4" cm="1">
        <f t="array" ref="O84">_xll.SNL.Clients.Office.Excel.Functions.SPG($A84, "IQ_AVG_DILUT_SHARES_OUT", O$3)</f>
        <v>164873000</v>
      </c>
      <c r="P84" s="4" cm="1">
        <f t="array" ref="P84">_xll.SNL.Clients.Office.Excel.Functions.SPG($A84, "IQ_AVG_DILUT_SHARES_OUT", P$3)</f>
        <v>165643000</v>
      </c>
      <c r="Q84" s="4" cm="1">
        <f t="array" ref="Q84">_xll.SNL.Clients.Office.Excel.Functions.SPG($A84, "IQ_AVG_DILUT_SHARES_OUT", Q$3)</f>
        <v>166295000</v>
      </c>
      <c r="R84" s="4" cm="1">
        <f t="array" ref="R84">_xll.SNL.Clients.Office.Excel.Functions.SPG($A84, "IQ_AVG_DILUT_SHARES_OUT", R$3)</f>
        <v>165604000</v>
      </c>
      <c r="S84" s="4" cm="1">
        <f t="array" ref="S84">_xll.SNL.Clients.Office.Excel.Functions.SPG($A84, "IQ_AVG_DILUT_SHARES_OUT", S$3)</f>
        <v>165773000</v>
      </c>
      <c r="T84" s="4" cm="1">
        <f t="array" ref="T84">_xll.SNL.Clients.Office.Excel.Functions.SPG($A84, "IQ_AVG_DILUT_SHARES_OUT", T$3)</f>
        <v>165623000</v>
      </c>
      <c r="U84" s="4" cm="1">
        <f t="array" ref="U84">_xll.SNL.Clients.Office.Excel.Functions.SPG($A84, "IQ_AVG_DILUT_SHARES_OUT", U$3)</f>
        <v>163537000</v>
      </c>
      <c r="V84" s="4" cm="1">
        <f t="array" ref="V84">_xll.SNL.Clients.Office.Excel.Functions.SPG($A84, "IQ_AVG_DILUT_SHARES_OUT", V$3)</f>
        <v>165810000</v>
      </c>
      <c r="W84" s="4" cm="1">
        <f t="array" ref="W84">_xll.SNL.Clients.Office.Excel.Functions.SPG($A84, "IQ_AVG_DILUT_SHARES_OUT", W$3)</f>
        <v>166534000</v>
      </c>
      <c r="X84" s="4" cm="1">
        <f t="array" ref="X84">_xll.SNL.Clients.Office.Excel.Functions.SPG($A84, "IQ_AVG_DILUT_SHARES_OUT", X$3)</f>
        <v>167272000</v>
      </c>
      <c r="Y84" s="4" cm="1">
        <f t="array" ref="Y84">_xll.SNL.Clients.Office.Excel.Functions.SPG($A84, "IQ_AVG_DILUT_SHARES_OUT", Y$3)</f>
        <v>167643000</v>
      </c>
      <c r="Z84" s="4" cm="1">
        <f t="array" ref="Z84">_xll.SNL.Clients.Office.Excel.Functions.SPG($A84, "IQ_AVG_DILUT_SHARES_OUT", Z$3)</f>
        <v>170480000</v>
      </c>
    </row>
    <row r="85" spans="1:26" x14ac:dyDescent="0.3">
      <c r="A85" s="11" t="s">
        <v>88</v>
      </c>
      <c r="B85" s="4" cm="1">
        <f t="array" ref="B85">_xll.SNL.Clients.Office.Excel.Functions.SPG($A85, "IQ_AVG_DILUT_SHARES_OUT", B$3)</f>
        <v>1309000000</v>
      </c>
      <c r="C85" s="4" cm="1">
        <f t="array" ref="C85">_xll.SNL.Clients.Office.Excel.Functions.SPG($A85, "IQ_AVG_DILUT_SHARES_OUT", C$3)</f>
        <v>1399000000</v>
      </c>
      <c r="D85" s="4" cm="1">
        <f t="array" ref="D85">_xll.SNL.Clients.Office.Excel.Functions.SPG($A85, "IQ_AVG_DILUT_SHARES_OUT", D$3)</f>
        <v>1399000000</v>
      </c>
      <c r="E85" s="4" cm="1">
        <f t="array" ref="E85">_xll.SNL.Clients.Office.Excel.Functions.SPG($A85, "IQ_AVG_DILUT_SHARES_OUT", E$3)</f>
        <v>1271000000</v>
      </c>
      <c r="F85" s="4" cm="1">
        <f t="array" ref="F85">_xll.SNL.Clients.Office.Excel.Functions.SPG($A85, "IQ_AVG_DILUT_SHARES_OUT", F$3)</f>
        <v>1264000000</v>
      </c>
      <c r="G85" s="4" cm="1">
        <f t="array" ref="G85">_xll.SNL.Clients.Office.Excel.Functions.SPG($A85, "IQ_AVG_DILUT_SHARES_OUT", G$3)</f>
        <v>1263000000</v>
      </c>
      <c r="H85" s="4" cm="1">
        <f t="array" ref="H85">_xll.SNL.Clients.Office.Excel.Functions.SPG($A85, "IQ_AVG_DILUT_SHARES_OUT", H$3)</f>
        <v>1396000000</v>
      </c>
      <c r="I85" s="4" cm="1">
        <f t="array" ref="I85">_xll.SNL.Clients.Office.Excel.Functions.SPG($A85, "IQ_AVG_DILUT_SHARES_OUT", I$3)</f>
        <v>1263000000</v>
      </c>
      <c r="J85" s="4" cm="1">
        <f t="array" ref="J85">_xll.SNL.Clients.Office.Excel.Functions.SPG($A85, "IQ_AVG_DILUT_SHARES_OUT", J$3)</f>
        <v>1260000000</v>
      </c>
      <c r="K85" s="4" cm="1">
        <f t="array" ref="K85">_xll.SNL.Clients.Office.Excel.Functions.SPG($A85, "IQ_AVG_DILUT_SHARES_OUT", K$3)</f>
        <v>1259000000</v>
      </c>
      <c r="L85" s="4" cm="1">
        <f t="array" ref="L85">_xll.SNL.Clients.Office.Excel.Functions.SPG($A85, "IQ_AVG_DILUT_SHARES_OUT", L$3)</f>
        <v>1185000000</v>
      </c>
      <c r="M85" s="4" cm="1">
        <f t="array" ref="M85">_xll.SNL.Clients.Office.Excel.Functions.SPG($A85, "IQ_AVG_DILUT_SHARES_OUT", M$3)</f>
        <v>1140000000</v>
      </c>
      <c r="N85" s="4" cm="1">
        <f t="array" ref="N85">_xll.SNL.Clients.Office.Excel.Functions.SPG($A85, "IQ_AVG_DILUT_SHARES_OUT", N$3)</f>
        <v>1137000000</v>
      </c>
      <c r="O85" s="4" cm="1">
        <f t="array" ref="O85">_xll.SNL.Clients.Office.Excel.Functions.SPG($A85, "IQ_AVG_DILUT_SHARES_OUT", O$3)</f>
        <v>1135000000</v>
      </c>
      <c r="P85" s="4" cm="1">
        <f t="array" ref="P85">_xll.SNL.Clients.Office.Excel.Functions.SPG($A85, "IQ_AVG_DILUT_SHARES_OUT", P$3)</f>
        <v>1133000000</v>
      </c>
      <c r="Q85" s="4" cm="1">
        <f t="array" ref="Q85">_xll.SNL.Clients.Office.Excel.Functions.SPG($A85, "IQ_AVG_DILUT_SHARES_OUT", Q$3)</f>
        <v>1132000000</v>
      </c>
      <c r="R85" s="4" cm="1">
        <f t="array" ref="R85">_xll.SNL.Clients.Office.Excel.Functions.SPG($A85, "IQ_AVG_DILUT_SHARES_OUT", R$3)</f>
        <v>1095000000</v>
      </c>
      <c r="S85" s="4" cm="1">
        <f t="array" ref="S85">_xll.SNL.Clients.Office.Excel.Functions.SPG($A85, "IQ_AVG_DILUT_SHARES_OUT", S$3)</f>
        <v>919000000</v>
      </c>
      <c r="T85" s="4" cm="1">
        <f t="array" ref="T85">_xll.SNL.Clients.Office.Excel.Functions.SPG($A85, "IQ_AVG_DILUT_SHARES_OUT", T$3)</f>
        <v>775000000</v>
      </c>
      <c r="U85" s="4" cm="1">
        <f t="array" ref="U85">_xll.SNL.Clients.Office.Excel.Functions.SPG($A85, "IQ_AVG_DILUT_SHARES_OUT", U$3)</f>
        <v>721000000</v>
      </c>
      <c r="V85" s="4" cm="1">
        <f t="array" ref="V85">_xll.SNL.Clients.Office.Excel.Functions.SPG($A85, "IQ_AVG_DILUT_SHARES_OUT", V$3)</f>
        <v>684000000</v>
      </c>
      <c r="W85" s="4" cm="1">
        <f t="array" ref="W85">_xll.SNL.Clients.Office.Excel.Functions.SPG($A85, "IQ_AVG_DILUT_SHARES_OUT", W$3)</f>
        <v>688000000</v>
      </c>
      <c r="X85" s="4" cm="1">
        <f t="array" ref="X85">_xll.SNL.Clients.Office.Excel.Functions.SPG($A85, "IQ_AVG_DILUT_SHARES_OUT", X$3)</f>
        <v>691000000</v>
      </c>
      <c r="Y85" s="4" cm="1">
        <f t="array" ref="Y85">_xll.SNL.Clients.Office.Excel.Functions.SPG($A85, "IQ_AVG_DILUT_SHARES_OUT", Y$3)</f>
        <v>693000000</v>
      </c>
      <c r="Z85" s="4" cm="1">
        <f t="array" ref="Z85">_xll.SNL.Clients.Office.Excel.Functions.SPG($A85, "IQ_AVG_DILUT_SHARES_OUT", Z$3)</f>
        <v>695000000</v>
      </c>
    </row>
    <row r="86" spans="1:26" x14ac:dyDescent="0.3">
      <c r="A86" s="11" t="s">
        <v>89</v>
      </c>
      <c r="B86" s="4" cm="1">
        <f t="array" ref="B86">_xll.SNL.Clients.Office.Excel.Functions.SPG($A86, "IQ_AVG_DILUT_SHARES_OUT", B$3)</f>
        <v>878300000</v>
      </c>
      <c r="C86" s="4" cm="1">
        <f t="array" ref="C86">_xll.SNL.Clients.Office.Excel.Functions.SPG($A86, "IQ_AVG_DILUT_SHARES_OUT", C$3)</f>
        <v>903400000</v>
      </c>
      <c r="D86" s="4" cm="1">
        <f t="array" ref="D86">_xll.SNL.Clients.Office.Excel.Functions.SPG($A86, "IQ_AVG_DILUT_SHARES_OUT", D$3)</f>
        <v>915000000</v>
      </c>
      <c r="E86" s="4" t="str" cm="1">
        <f t="array" ref="E86">_xll.SNL.Clients.Office.Excel.Functions.SPG($A86, "IQ_AVG_DILUT_SHARES_OUT", E$3)</f>
        <v>NA</v>
      </c>
      <c r="F86" s="4" cm="1">
        <f t="array" ref="F86">_xll.SNL.Clients.Office.Excel.Functions.SPG($A86, "IQ_AVG_DILUT_SHARES_OUT", F$3)</f>
        <v>913000000</v>
      </c>
      <c r="G86" s="4" cm="1">
        <f t="array" ref="G86">_xll.SNL.Clients.Office.Excel.Functions.SPG($A86, "IQ_AVG_DILUT_SHARES_OUT", G$3)</f>
        <v>854200000</v>
      </c>
      <c r="H86" s="4" cm="1">
        <f t="array" ref="H86">_xll.SNL.Clients.Office.Excel.Functions.SPG($A86, "IQ_AVG_DILUT_SHARES_OUT", H$3)</f>
        <v>854700000</v>
      </c>
      <c r="I86" s="4" t="str" cm="1">
        <f t="array" ref="I86">_xll.SNL.Clients.Office.Excel.Functions.SPG($A86, "IQ_AVG_DILUT_SHARES_OUT", I$3)</f>
        <v>NA</v>
      </c>
      <c r="J86" s="4" cm="1">
        <f t="array" ref="J86">_xll.SNL.Clients.Office.Excel.Functions.SPG($A86, "IQ_AVG_DILUT_SHARES_OUT", J$3)</f>
        <v>852200000</v>
      </c>
      <c r="K86" s="4" cm="1">
        <f t="array" ref="K86">_xll.SNL.Clients.Office.Excel.Functions.SPG($A86, "IQ_AVG_DILUT_SHARES_OUT", K$3)</f>
        <v>852200000</v>
      </c>
      <c r="L86" s="4" cm="1">
        <f t="array" ref="L86">_xll.SNL.Clients.Office.Excel.Functions.SPG($A86, "IQ_AVG_DILUT_SHARES_OUT", L$3)</f>
        <v>856500000</v>
      </c>
      <c r="M86" s="4" cm="1">
        <f t="array" ref="M86">_xll.SNL.Clients.Office.Excel.Functions.SPG($A86, "IQ_AVG_DILUT_SHARES_OUT", M$3)</f>
        <v>862700000</v>
      </c>
      <c r="N86" s="4" cm="1">
        <f t="array" ref="N86">_xll.SNL.Clients.Office.Excel.Functions.SPG($A86, "IQ_AVG_DILUT_SHARES_OUT", N$3)</f>
        <v>874100000</v>
      </c>
      <c r="O86" s="4" cm="1">
        <f t="array" ref="O86">_xll.SNL.Clients.Office.Excel.Functions.SPG($A86, "IQ_AVG_DILUT_SHARES_OUT", O$3)</f>
        <v>888500000</v>
      </c>
      <c r="P86" s="4" cm="1">
        <f t="array" ref="P86">_xll.SNL.Clients.Office.Excel.Functions.SPG($A86, "IQ_AVG_DILUT_SHARES_OUT", P$3)</f>
        <v>892000000</v>
      </c>
      <c r="Q86" s="4" cm="1">
        <f t="array" ref="Q86">_xll.SNL.Clients.Office.Excel.Functions.SPG($A86, "IQ_AVG_DILUT_SHARES_OUT", Q$3)</f>
        <v>890900000</v>
      </c>
      <c r="R86" s="4" cm="1">
        <f t="array" ref="R86">_xll.SNL.Clients.Office.Excel.Functions.SPG($A86, "IQ_AVG_DILUT_SHARES_OUT", R$3)</f>
        <v>889800000</v>
      </c>
      <c r="S86" s="4" cm="1">
        <f t="array" ref="S86">_xll.SNL.Clients.Office.Excel.Functions.SPG($A86, "IQ_AVG_DILUT_SHARES_OUT", S$3)</f>
        <v>888400000</v>
      </c>
      <c r="T86" s="4" cm="1">
        <f t="array" ref="T86">_xll.SNL.Clients.Office.Excel.Functions.SPG($A86, "IQ_AVG_DILUT_SHARES_OUT", T$3)</f>
        <v>881500000</v>
      </c>
      <c r="U86" s="4" cm="1">
        <f t="array" ref="U86">_xll.SNL.Clients.Office.Excel.Functions.SPG($A86, "IQ_AVG_DILUT_SHARES_OUT", U$3)</f>
        <v>870900000</v>
      </c>
      <c r="V86" s="4" cm="1">
        <f t="array" ref="V86">_xll.SNL.Clients.Office.Excel.Functions.SPG($A86, "IQ_AVG_DILUT_SHARES_OUT", V$3)</f>
        <v>866200000</v>
      </c>
      <c r="W86" s="4" cm="1">
        <f t="array" ref="W86">_xll.SNL.Clients.Office.Excel.Functions.SPG($A86, "IQ_AVG_DILUT_SHARES_OUT", W$3)</f>
        <v>866200000</v>
      </c>
      <c r="X86" s="4" cm="1">
        <f t="array" ref="X86">_xll.SNL.Clients.Office.Excel.Functions.SPG($A86, "IQ_AVG_DILUT_SHARES_OUT", X$3)</f>
        <v>866200000</v>
      </c>
      <c r="Y86" s="4" cm="1">
        <f t="array" ref="Y86">_xll.SNL.Clients.Office.Excel.Functions.SPG($A86, "IQ_AVG_DILUT_SHARES_OUT", Y$3)</f>
        <v>866200000</v>
      </c>
      <c r="Z86" s="4" cm="1">
        <f t="array" ref="Z86">_xll.SNL.Clients.Office.Excel.Functions.SPG($A86, "IQ_AVG_DILUT_SHARES_OUT", Z$3)</f>
        <v>866000000</v>
      </c>
    </row>
    <row r="87" spans="1:26" x14ac:dyDescent="0.3">
      <c r="A87" s="11" t="s">
        <v>90</v>
      </c>
      <c r="B87" s="4" cm="1">
        <f t="array" ref="B87">_xll.SNL.Clients.Office.Excel.Functions.SPG($A87, "IQ_AVG_DILUT_SHARES_OUT", B$3)</f>
        <v>477100000</v>
      </c>
      <c r="C87" s="4" cm="1">
        <f t="array" ref="C87">_xll.SNL.Clients.Office.Excel.Functions.SPG($A87, "IQ_AVG_DILUT_SHARES_OUT", C$3)</f>
        <v>482600000</v>
      </c>
      <c r="D87" s="4" cm="1">
        <f t="array" ref="D87">_xll.SNL.Clients.Office.Excel.Functions.SPG($A87, "IQ_AVG_DILUT_SHARES_OUT", D$3)</f>
        <v>486700000</v>
      </c>
      <c r="E87" s="4" cm="1">
        <f t="array" ref="E87">_xll.SNL.Clients.Office.Excel.Functions.SPG($A87, "IQ_AVG_DILUT_SHARES_OUT", E$3)</f>
        <v>489500000</v>
      </c>
      <c r="F87" s="4" cm="1">
        <f t="array" ref="F87">_xll.SNL.Clients.Office.Excel.Functions.SPG($A87, "IQ_AVG_DILUT_SHARES_OUT", F$3)</f>
        <v>496900000</v>
      </c>
      <c r="G87" s="4" cm="1">
        <f t="array" ref="G87">_xll.SNL.Clients.Office.Excel.Functions.SPG($A87, "IQ_AVG_DILUT_SHARES_OUT", G$3)</f>
        <v>507000000</v>
      </c>
      <c r="H87" s="4" cm="1">
        <f t="array" ref="H87">_xll.SNL.Clients.Office.Excel.Functions.SPG($A87, "IQ_AVG_DILUT_SHARES_OUT", H$3)</f>
        <v>512600000</v>
      </c>
      <c r="I87" s="4" cm="1">
        <f t="array" ref="I87">_xll.SNL.Clients.Office.Excel.Functions.SPG($A87, "IQ_AVG_DILUT_SHARES_OUT", I$3)</f>
        <v>515000000</v>
      </c>
      <c r="J87" s="4" cm="1">
        <f t="array" ref="J87">_xll.SNL.Clients.Office.Excel.Functions.SPG($A87, "IQ_AVG_DILUT_SHARES_OUT", J$3)</f>
        <v>519400000</v>
      </c>
      <c r="K87" s="4" cm="1">
        <f t="array" ref="K87">_xll.SNL.Clients.Office.Excel.Functions.SPG($A87, "IQ_AVG_DILUT_SHARES_OUT", K$3)</f>
        <v>520900000</v>
      </c>
      <c r="L87" s="4" cm="1">
        <f t="array" ref="L87">_xll.SNL.Clients.Office.Excel.Functions.SPG($A87, "IQ_AVG_DILUT_SHARES_OUT", L$3)</f>
        <v>527600000</v>
      </c>
      <c r="M87" s="4" cm="1">
        <f t="array" ref="M87">_xll.SNL.Clients.Office.Excel.Functions.SPG($A87, "IQ_AVG_DILUT_SHARES_OUT", M$3)</f>
        <v>534100000</v>
      </c>
      <c r="N87" s="4" cm="1">
        <f t="array" ref="N87">_xll.SNL.Clients.Office.Excel.Functions.SPG($A87, "IQ_AVG_DILUT_SHARES_OUT", N$3)</f>
        <v>538300000</v>
      </c>
      <c r="O87" s="4" cm="1">
        <f t="array" ref="O87">_xll.SNL.Clients.Office.Excel.Functions.SPG($A87, "IQ_AVG_DILUT_SHARES_OUT", O$3)</f>
        <v>542600000</v>
      </c>
      <c r="P87" s="4" cm="1">
        <f t="array" ref="P87">_xll.SNL.Clients.Office.Excel.Functions.SPG($A87, "IQ_AVG_DILUT_SHARES_OUT", P$3)</f>
        <v>547600000</v>
      </c>
      <c r="Q87" s="4" cm="1">
        <f t="array" ref="Q87">_xll.SNL.Clients.Office.Excel.Functions.SPG($A87, "IQ_AVG_DILUT_SHARES_OUT", Q$3)</f>
        <v>552100000</v>
      </c>
      <c r="R87" s="4" cm="1">
        <f t="array" ref="R87">_xll.SNL.Clients.Office.Excel.Functions.SPG($A87, "IQ_AVG_DILUT_SHARES_OUT", R$3)</f>
        <v>551400000</v>
      </c>
      <c r="S87" s="4" cm="1">
        <f t="array" ref="S87">_xll.SNL.Clients.Office.Excel.Functions.SPG($A87, "IQ_AVG_DILUT_SHARES_OUT", S$3)</f>
        <v>549500000</v>
      </c>
      <c r="T87" s="4" cm="1">
        <f t="array" ref="T87">_xll.SNL.Clients.Office.Excel.Functions.SPG($A87, "IQ_AVG_DILUT_SHARES_OUT", T$3)</f>
        <v>546400000</v>
      </c>
      <c r="U87" s="4" cm="1">
        <f t="array" ref="U87">_xll.SNL.Clients.Office.Excel.Functions.SPG($A87, "IQ_AVG_DILUT_SHARES_OUT", U$3)</f>
        <v>544500000</v>
      </c>
      <c r="V87" s="4" cm="1">
        <f t="array" ref="V87">_xll.SNL.Clients.Office.Excel.Functions.SPG($A87, "IQ_AVG_DILUT_SHARES_OUT", V$3)</f>
        <v>551100000</v>
      </c>
      <c r="W87" s="4" cm="1">
        <f t="array" ref="W87">_xll.SNL.Clients.Office.Excel.Functions.SPG($A87, "IQ_AVG_DILUT_SHARES_OUT", W$3)</f>
        <v>556100000</v>
      </c>
      <c r="X87" s="4" cm="1">
        <f t="array" ref="X87">_xll.SNL.Clients.Office.Excel.Functions.SPG($A87, "IQ_AVG_DILUT_SHARES_OUT", X$3)</f>
        <v>561200000</v>
      </c>
      <c r="Y87" s="4" cm="1">
        <f t="array" ref="Y87">_xll.SNL.Clients.Office.Excel.Functions.SPG($A87, "IQ_AVG_DILUT_SHARES_OUT", Y$3)</f>
        <v>573100000</v>
      </c>
      <c r="Z87" s="4" cm="1">
        <f t="array" ref="Z87">_xll.SNL.Clients.Office.Excel.Functions.SPG($A87, "IQ_AVG_DILUT_SHARES_OUT", Z$3)</f>
        <v>578800000</v>
      </c>
    </row>
    <row r="88" spans="1:26" x14ac:dyDescent="0.3">
      <c r="A88" s="11" t="s">
        <v>91</v>
      </c>
      <c r="B88" s="4" cm="1">
        <f t="array" ref="B88">_xll.SNL.Clients.Office.Excel.Functions.SPG($A88, "IQ_AVG_DILUT_SHARES_OUT", B$3)</f>
        <v>105100000</v>
      </c>
      <c r="C88" s="4" cm="1">
        <f t="array" ref="C88">_xll.SNL.Clients.Office.Excel.Functions.SPG($A88, "IQ_AVG_DILUT_SHARES_OUT", C$3)</f>
        <v>105100000</v>
      </c>
      <c r="D88" s="4" cm="1">
        <f t="array" ref="D88">_xll.SNL.Clients.Office.Excel.Functions.SPG($A88, "IQ_AVG_DILUT_SHARES_OUT", D$3)</f>
        <v>105100000</v>
      </c>
      <c r="E88" s="4" cm="1">
        <f t="array" ref="E88">_xll.SNL.Clients.Office.Excel.Functions.SPG($A88, "IQ_AVG_DILUT_SHARES_OUT", E$3)</f>
        <v>105400000</v>
      </c>
      <c r="F88" s="4" cm="1">
        <f t="array" ref="F88">_xll.SNL.Clients.Office.Excel.Functions.SPG($A88, "IQ_AVG_DILUT_SHARES_OUT", F$3)</f>
        <v>106100000</v>
      </c>
      <c r="G88" s="4" cm="1">
        <f t="array" ref="G88">_xll.SNL.Clients.Office.Excel.Functions.SPG($A88, "IQ_AVG_DILUT_SHARES_OUT", G$3)</f>
        <v>106200000</v>
      </c>
      <c r="H88" s="4" cm="1">
        <f t="array" ref="H88">_xll.SNL.Clients.Office.Excel.Functions.SPG($A88, "IQ_AVG_DILUT_SHARES_OUT", H$3)</f>
        <v>106100000</v>
      </c>
      <c r="I88" s="4" cm="1">
        <f t="array" ref="I88">_xll.SNL.Clients.Office.Excel.Functions.SPG($A88, "IQ_AVG_DILUT_SHARES_OUT", I$3)</f>
        <v>106100000</v>
      </c>
      <c r="J88" s="4" cm="1">
        <f t="array" ref="J88">_xll.SNL.Clients.Office.Excel.Functions.SPG($A88, "IQ_AVG_DILUT_SHARES_OUT", J$3)</f>
        <v>106200000</v>
      </c>
      <c r="K88" s="4" cm="1">
        <f t="array" ref="K88">_xll.SNL.Clients.Office.Excel.Functions.SPG($A88, "IQ_AVG_DILUT_SHARES_OUT", K$3)</f>
        <v>106500000</v>
      </c>
      <c r="L88" s="4" cm="1">
        <f t="array" ref="L88">_xll.SNL.Clients.Office.Excel.Functions.SPG($A88, "IQ_AVG_DILUT_SHARES_OUT", L$3)</f>
        <v>106400000</v>
      </c>
      <c r="M88" s="4" cm="1">
        <f t="array" ref="M88">_xll.SNL.Clients.Office.Excel.Functions.SPG($A88, "IQ_AVG_DILUT_SHARES_OUT", M$3)</f>
        <v>106300000</v>
      </c>
      <c r="N88" s="4" cm="1">
        <f t="array" ref="N88">_xll.SNL.Clients.Office.Excel.Functions.SPG($A88, "IQ_AVG_DILUT_SHARES_OUT", N$3)</f>
        <v>106800000</v>
      </c>
      <c r="O88" s="4" cm="1">
        <f t="array" ref="O88">_xll.SNL.Clients.Office.Excel.Functions.SPG($A88, "IQ_AVG_DILUT_SHARES_OUT", O$3)</f>
        <v>107100000</v>
      </c>
      <c r="P88" s="4" cm="1">
        <f t="array" ref="P88">_xll.SNL.Clients.Office.Excel.Functions.SPG($A88, "IQ_AVG_DILUT_SHARES_OUT", P$3)</f>
        <v>107000000</v>
      </c>
      <c r="Q88" s="4" cm="1">
        <f t="array" ref="Q88">_xll.SNL.Clients.Office.Excel.Functions.SPG($A88, "IQ_AVG_DILUT_SHARES_OUT", Q$3)</f>
        <v>106900000</v>
      </c>
      <c r="R88" s="4" cm="1">
        <f t="array" ref="R88">_xll.SNL.Clients.Office.Excel.Functions.SPG($A88, "IQ_AVG_DILUT_SHARES_OUT", R$3)</f>
        <v>107400000</v>
      </c>
      <c r="S88" s="4" cm="1">
        <f t="array" ref="S88">_xll.SNL.Clients.Office.Excel.Functions.SPG($A88, "IQ_AVG_DILUT_SHARES_OUT", S$3)</f>
        <v>108000000</v>
      </c>
      <c r="T88" s="4" cm="1">
        <f t="array" ref="T88">_xll.SNL.Clients.Office.Excel.Functions.SPG($A88, "IQ_AVG_DILUT_SHARES_OUT", T$3)</f>
        <v>108800000</v>
      </c>
      <c r="U88" s="4" cm="1">
        <f t="array" ref="U88">_xll.SNL.Clients.Office.Excel.Functions.SPG($A88, "IQ_AVG_DILUT_SHARES_OUT", U$3)</f>
        <v>109600000</v>
      </c>
      <c r="V88" s="4" cm="1">
        <f t="array" ref="V88">_xll.SNL.Clients.Office.Excel.Functions.SPG($A88, "IQ_AVG_DILUT_SHARES_OUT", V$3)</f>
        <v>110600000</v>
      </c>
      <c r="W88" s="4" cm="1">
        <f t="array" ref="W88">_xll.SNL.Clients.Office.Excel.Functions.SPG($A88, "IQ_AVG_DILUT_SHARES_OUT", W$3)</f>
        <v>111200000</v>
      </c>
      <c r="X88" s="4" cm="1">
        <f t="array" ref="X88">_xll.SNL.Clients.Office.Excel.Functions.SPG($A88, "IQ_AVG_DILUT_SHARES_OUT", X$3)</f>
        <v>111900000</v>
      </c>
      <c r="Y88" s="4" cm="1">
        <f t="array" ref="Y88">_xll.SNL.Clients.Office.Excel.Functions.SPG($A88, "IQ_AVG_DILUT_SHARES_OUT", Y$3)</f>
        <v>111600000</v>
      </c>
      <c r="Z88" s="4" cm="1">
        <f t="array" ref="Z88">_xll.SNL.Clients.Office.Excel.Functions.SPG($A88, "IQ_AVG_DILUT_SHARES_OUT", Z$3)</f>
        <v>111600000</v>
      </c>
    </row>
    <row r="89" spans="1:26" x14ac:dyDescent="0.3">
      <c r="A89" s="11" t="s">
        <v>92</v>
      </c>
      <c r="B89" s="4" cm="1">
        <f t="array" ref="B89">_xll.SNL.Clients.Office.Excel.Functions.SPG($A89, "IQ_AVG_DILUT_SHARES_OUT", B$3)</f>
        <v>302914671</v>
      </c>
      <c r="C89" s="4" cm="1">
        <f t="array" ref="C89">_xll.SNL.Clients.Office.Excel.Functions.SPG($A89, "IQ_AVG_DILUT_SHARES_OUT", C$3)</f>
        <v>307299709</v>
      </c>
      <c r="D89" s="4" cm="1">
        <f t="array" ref="D89">_xll.SNL.Clients.Office.Excel.Functions.SPG($A89, "IQ_AVG_DILUT_SHARES_OUT", D$3)</f>
        <v>308305013</v>
      </c>
      <c r="E89" s="4" cm="1">
        <f t="array" ref="E89">_xll.SNL.Clients.Office.Excel.Functions.SPG($A89, "IQ_AVG_DILUT_SHARES_OUT", E$3)</f>
        <v>308035211</v>
      </c>
      <c r="F89" s="4" cm="1">
        <f t="array" ref="F89">_xll.SNL.Clients.Office.Excel.Functions.SPG($A89, "IQ_AVG_DILUT_SHARES_OUT", F$3)</f>
        <v>308502456</v>
      </c>
      <c r="G89" s="4" cm="1">
        <f t="array" ref="G89">_xll.SNL.Clients.Office.Excel.Functions.SPG($A89, "IQ_AVG_DILUT_SHARES_OUT", G$3)</f>
        <v>308526651</v>
      </c>
      <c r="H89" s="4" cm="1">
        <f t="array" ref="H89">_xll.SNL.Clients.Office.Excel.Functions.SPG($A89, "IQ_AVG_DILUT_SHARES_OUT", H$3)</f>
        <v>312221133</v>
      </c>
      <c r="I89" s="4" cm="1">
        <f t="array" ref="I89">_xll.SNL.Clients.Office.Excel.Functions.SPG($A89, "IQ_AVG_DILUT_SHARES_OUT", I$3)</f>
        <v>314282247</v>
      </c>
      <c r="J89" s="4" cm="1">
        <f t="array" ref="J89">_xll.SNL.Clients.Office.Excel.Functions.SPG($A89, "IQ_AVG_DILUT_SHARES_OUT", J$3)</f>
        <v>315358147</v>
      </c>
      <c r="K89" s="4" cm="1">
        <f t="array" ref="K89">_xll.SNL.Clients.Office.Excel.Functions.SPG($A89, "IQ_AVG_DILUT_SHARES_OUT", K$3)</f>
        <v>319221283</v>
      </c>
      <c r="L89" s="4" cm="1">
        <f t="array" ref="L89">_xll.SNL.Clients.Office.Excel.Functions.SPG($A89, "IQ_AVG_DILUT_SHARES_OUT", L$3)</f>
        <v>324742584</v>
      </c>
      <c r="M89" s="4" cm="1">
        <f t="array" ref="M89">_xll.SNL.Clients.Office.Excel.Functions.SPG($A89, "IQ_AVG_DILUT_SHARES_OUT", M$3)</f>
        <v>329843710</v>
      </c>
      <c r="N89" s="4" cm="1">
        <f t="array" ref="N89">_xll.SNL.Clients.Office.Excel.Functions.SPG($A89, "IQ_AVG_DILUT_SHARES_OUT", N$3)</f>
        <v>337140325</v>
      </c>
      <c r="O89" s="4" cm="1">
        <f t="array" ref="O89">_xll.SNL.Clients.Office.Excel.Functions.SPG($A89, "IQ_AVG_DILUT_SHARES_OUT", O$3)</f>
        <v>339466153</v>
      </c>
      <c r="P89" s="4" cm="1">
        <f t="array" ref="P89">_xll.SNL.Clients.Office.Excel.Functions.SPG($A89, "IQ_AVG_DILUT_SHARES_OUT", P$3)</f>
        <v>340337159</v>
      </c>
      <c r="Q89" s="4" cm="1">
        <f t="array" ref="Q89">_xll.SNL.Clients.Office.Excel.Functions.SPG($A89, "IQ_AVG_DILUT_SHARES_OUT", Q$3)</f>
        <v>339502871</v>
      </c>
      <c r="R89" s="4" cm="1">
        <f t="array" ref="R89">_xll.SNL.Clients.Office.Excel.Functions.SPG($A89, "IQ_AVG_DILUT_SHARES_OUT", R$3)</f>
        <v>339580504</v>
      </c>
      <c r="S89" s="4" cm="1">
        <f t="array" ref="S89">_xll.SNL.Clients.Office.Excel.Functions.SPG($A89, "IQ_AVG_DILUT_SHARES_OUT", S$3)</f>
        <v>338799615</v>
      </c>
      <c r="T89" s="4" cm="1">
        <f t="array" ref="T89">_xll.SNL.Clients.Office.Excel.Functions.SPG($A89, "IQ_AVG_DILUT_SHARES_OUT", T$3)</f>
        <v>337665848</v>
      </c>
      <c r="U89" s="4" cm="1">
        <f t="array" ref="U89">_xll.SNL.Clients.Office.Excel.Functions.SPG($A89, "IQ_AVG_DILUT_SHARES_OUT", U$3)</f>
        <v>337361419</v>
      </c>
      <c r="V89" s="4" cm="1">
        <f t="array" ref="V89">_xll.SNL.Clients.Office.Excel.Functions.SPG($A89, "IQ_AVG_DILUT_SHARES_OUT", V$3)</f>
        <v>339737911</v>
      </c>
      <c r="W89" s="4" cm="1">
        <f t="array" ref="W89">_xll.SNL.Clients.Office.Excel.Functions.SPG($A89, "IQ_AVG_DILUT_SHARES_OUT", W$3)</f>
        <v>340333005</v>
      </c>
      <c r="X89" s="4" cm="1">
        <f t="array" ref="X89">_xll.SNL.Clients.Office.Excel.Functions.SPG($A89, "IQ_AVG_DILUT_SHARES_OUT", X$3)</f>
        <v>341100182</v>
      </c>
      <c r="Y89" s="4" cm="1">
        <f t="array" ref="Y89">_xll.SNL.Clients.Office.Excel.Functions.SPG($A89, "IQ_AVG_DILUT_SHARES_OUT", Y$3)</f>
        <v>340508931</v>
      </c>
      <c r="Z89" s="4" cm="1">
        <f t="array" ref="Z89">_xll.SNL.Clients.Office.Excel.Functions.SPG($A89, "IQ_AVG_DILUT_SHARES_OUT", Z$3)</f>
        <v>340158399</v>
      </c>
    </row>
    <row r="90" spans="1:26" x14ac:dyDescent="0.3">
      <c r="A90" s="11" t="s">
        <v>93</v>
      </c>
      <c r="B90" s="4" cm="1">
        <f t="array" ref="B90">_xll.SNL.Clients.Office.Excel.Functions.SPG($A90, "IQ_AVG_DILUT_SHARES_OUT", B$3)</f>
        <v>133500000</v>
      </c>
      <c r="C90" s="4" cm="1">
        <f t="array" ref="C90">_xll.SNL.Clients.Office.Excel.Functions.SPG($A90, "IQ_AVG_DILUT_SHARES_OUT", C$3)</f>
        <v>134400000</v>
      </c>
      <c r="D90" s="4" cm="1">
        <f t="array" ref="D90">_xll.SNL.Clients.Office.Excel.Functions.SPG($A90, "IQ_AVG_DILUT_SHARES_OUT", D$3)</f>
        <v>134900000</v>
      </c>
      <c r="E90" s="4" cm="1">
        <f t="array" ref="E90">_xll.SNL.Clients.Office.Excel.Functions.SPG($A90, "IQ_AVG_DILUT_SHARES_OUT", E$3)</f>
        <v>135600000</v>
      </c>
      <c r="F90" s="4" cm="1">
        <f t="array" ref="F90">_xll.SNL.Clients.Office.Excel.Functions.SPG($A90, "IQ_AVG_DILUT_SHARES_OUT", F$3)</f>
        <v>136000000</v>
      </c>
      <c r="G90" s="4" cm="1">
        <f t="array" ref="G90">_xll.SNL.Clients.Office.Excel.Functions.SPG($A90, "IQ_AVG_DILUT_SHARES_OUT", G$3)</f>
        <v>135900000</v>
      </c>
      <c r="H90" s="4" cm="1">
        <f t="array" ref="H90">_xll.SNL.Clients.Office.Excel.Functions.SPG($A90, "IQ_AVG_DILUT_SHARES_OUT", H$3)</f>
        <v>135900000</v>
      </c>
      <c r="I90" s="4" cm="1">
        <f t="array" ref="I90">_xll.SNL.Clients.Office.Excel.Functions.SPG($A90, "IQ_AVG_DILUT_SHARES_OUT", I$3)</f>
        <v>136100000</v>
      </c>
      <c r="J90" s="4" cm="1">
        <f t="array" ref="J90">_xll.SNL.Clients.Office.Excel.Functions.SPG($A90, "IQ_AVG_DILUT_SHARES_OUT", J$3)</f>
        <v>137300000</v>
      </c>
      <c r="K90" s="4" cm="1">
        <f t="array" ref="K90">_xll.SNL.Clients.Office.Excel.Functions.SPG($A90, "IQ_AVG_DILUT_SHARES_OUT", K$3)</f>
        <v>137400000</v>
      </c>
      <c r="L90" s="4" cm="1">
        <f t="array" ref="L90">_xll.SNL.Clients.Office.Excel.Functions.SPG($A90, "IQ_AVG_DILUT_SHARES_OUT", L$3)</f>
        <v>137100000</v>
      </c>
      <c r="M90" s="4" cm="1">
        <f t="array" ref="M90">_xll.SNL.Clients.Office.Excel.Functions.SPG($A90, "IQ_AVG_DILUT_SHARES_OUT", M$3)</f>
        <v>136800000</v>
      </c>
      <c r="N90" s="4" cm="1">
        <f t="array" ref="N90">_xll.SNL.Clients.Office.Excel.Functions.SPG($A90, "IQ_AVG_DILUT_SHARES_OUT", N$3)</f>
        <v>136700000</v>
      </c>
      <c r="O90" s="4" cm="1">
        <f t="array" ref="O90">_xll.SNL.Clients.Office.Excel.Functions.SPG($A90, "IQ_AVG_DILUT_SHARES_OUT", O$3)</f>
        <v>137700000</v>
      </c>
      <c r="P90" s="4" cm="1">
        <f t="array" ref="P90">_xll.SNL.Clients.Office.Excel.Functions.SPG($A90, "IQ_AVG_DILUT_SHARES_OUT", P$3)</f>
        <v>139400000</v>
      </c>
      <c r="Q90" s="4" cm="1">
        <f t="array" ref="Q90">_xll.SNL.Clients.Office.Excel.Functions.SPG($A90, "IQ_AVG_DILUT_SHARES_OUT", Q$3)</f>
        <v>141700000</v>
      </c>
      <c r="R90" s="4" cm="1">
        <f t="array" ref="R90">_xll.SNL.Clients.Office.Excel.Functions.SPG($A90, "IQ_AVG_DILUT_SHARES_OUT", R$3)</f>
        <v>143100000</v>
      </c>
      <c r="S90" s="4" cm="1">
        <f t="array" ref="S90">_xll.SNL.Clients.Office.Excel.Functions.SPG($A90, "IQ_AVG_DILUT_SHARES_OUT", S$3)</f>
        <v>145100000</v>
      </c>
      <c r="T90" s="4" cm="1">
        <f t="array" ref="T90">_xll.SNL.Clients.Office.Excel.Functions.SPG($A90, "IQ_AVG_DILUT_SHARES_OUT", T$3)</f>
        <v>144800000</v>
      </c>
      <c r="U90" s="4" cm="1">
        <f t="array" ref="U90">_xll.SNL.Clients.Office.Excel.Functions.SPG($A90, "IQ_AVG_DILUT_SHARES_OUT", U$3)</f>
        <v>144300000</v>
      </c>
      <c r="V90" s="4" cm="1">
        <f t="array" ref="V90">_xll.SNL.Clients.Office.Excel.Functions.SPG($A90, "IQ_AVG_DILUT_SHARES_OUT", V$3)</f>
        <v>144900000</v>
      </c>
      <c r="W90" s="4" cm="1">
        <f t="array" ref="W90">_xll.SNL.Clients.Office.Excel.Functions.SPG($A90, "IQ_AVG_DILUT_SHARES_OUT", W$3)</f>
        <v>146400000</v>
      </c>
      <c r="X90" s="4" cm="1">
        <f t="array" ref="X90">_xll.SNL.Clients.Office.Excel.Functions.SPG($A90, "IQ_AVG_DILUT_SHARES_OUT", X$3)</f>
        <v>147200000</v>
      </c>
      <c r="Y90" s="4" cm="1">
        <f t="array" ref="Y90">_xll.SNL.Clients.Office.Excel.Functions.SPG($A90, "IQ_AVG_DILUT_SHARES_OUT", Y$3)</f>
        <v>148300000</v>
      </c>
      <c r="Z90" s="4" cm="1">
        <f t="array" ref="Z90">_xll.SNL.Clients.Office.Excel.Functions.SPG($A90, "IQ_AVG_DILUT_SHARES_OUT", Z$3)</f>
        <v>149200000</v>
      </c>
    </row>
    <row r="91" spans="1:26" x14ac:dyDescent="0.3">
      <c r="A91" s="11" t="s">
        <v>95</v>
      </c>
      <c r="B91" s="4" cm="1">
        <f t="array" ref="B91">_xll.SNL.Clients.Office.Excel.Functions.SPG($A91, "IQ_AVG_DILUT_SHARES_OUT", B$3)</f>
        <v>195094000</v>
      </c>
      <c r="C91" s="4" cm="1">
        <f t="array" ref="C91">_xll.SNL.Clients.Office.Excel.Functions.SPG($A91, "IQ_AVG_DILUT_SHARES_OUT", C$3)</f>
        <v>195188000</v>
      </c>
      <c r="D91" s="4" cm="1">
        <f t="array" ref="D91">_xll.SNL.Clients.Office.Excel.Functions.SPG($A91, "IQ_AVG_DILUT_SHARES_OUT", D$3)</f>
        <v>198082000</v>
      </c>
      <c r="E91" s="4" cm="1">
        <f t="array" ref="E91">_xll.SNL.Clients.Office.Excel.Functions.SPG($A91, "IQ_AVG_DILUT_SHARES_OUT", E$3)</f>
        <v>200047000</v>
      </c>
      <c r="F91" s="4" cm="1">
        <f t="array" ref="F91">_xll.SNL.Clients.Office.Excel.Functions.SPG($A91, "IQ_AVG_DILUT_SHARES_OUT", F$3)</f>
        <v>201177000</v>
      </c>
      <c r="G91" s="4" cm="1">
        <f t="array" ref="G91">_xll.SNL.Clients.Office.Excel.Functions.SPG($A91, "IQ_AVG_DILUT_SHARES_OUT", G$3)</f>
        <v>201837000</v>
      </c>
      <c r="H91" s="4" cm="1">
        <f t="array" ref="H91">_xll.SNL.Clients.Office.Excel.Functions.SPG($A91, "IQ_AVG_DILUT_SHARES_OUT", H$3)</f>
        <v>203395000</v>
      </c>
      <c r="I91" s="4" cm="1">
        <f t="array" ref="I91">_xll.SNL.Clients.Office.Excel.Functions.SPG($A91, "IQ_AVG_DILUT_SHARES_OUT", I$3)</f>
        <v>204375000</v>
      </c>
      <c r="J91" s="4" cm="1">
        <f t="array" ref="J91">_xll.SNL.Clients.Office.Excel.Functions.SPG($A91, "IQ_AVG_DILUT_SHARES_OUT", J$3)</f>
        <v>204256000</v>
      </c>
      <c r="K91" s="4" cm="1">
        <f t="array" ref="K91">_xll.SNL.Clients.Office.Excel.Functions.SPG($A91, "IQ_AVG_DILUT_SHARES_OUT", K$3)</f>
        <v>206327000</v>
      </c>
      <c r="L91" s="4" cm="1">
        <f t="array" ref="L91">_xll.SNL.Clients.Office.Excel.Functions.SPG($A91, "IQ_AVG_DILUT_SHARES_OUT", L$3)</f>
        <v>209961000</v>
      </c>
      <c r="M91" s="4" cm="1">
        <f t="array" ref="M91">_xll.SNL.Clients.Office.Excel.Functions.SPG($A91, "IQ_AVG_DILUT_SHARES_OUT", M$3)</f>
        <v>211738000</v>
      </c>
      <c r="N91" s="4" cm="1">
        <f t="array" ref="N91">_xll.SNL.Clients.Office.Excel.Functions.SPG($A91, "IQ_AVG_DILUT_SHARES_OUT", N$3)</f>
        <v>211991000</v>
      </c>
      <c r="O91" s="4" cm="1">
        <f t="array" ref="O91">_xll.SNL.Clients.Office.Excel.Functions.SPG($A91, "IQ_AVG_DILUT_SHARES_OUT", O$3)</f>
        <v>211168000</v>
      </c>
      <c r="P91" s="4" cm="1">
        <f t="array" ref="P91">_xll.SNL.Clients.Office.Excel.Functions.SPG($A91, "IQ_AVG_DILUT_SHARES_OUT", P$3)</f>
        <v>210810000</v>
      </c>
      <c r="Q91" s="4" cm="1">
        <f t="array" ref="Q91">_xll.SNL.Clients.Office.Excel.Functions.SPG($A91, "IQ_AVG_DILUT_SHARES_OUT", Q$3)</f>
        <v>208912000</v>
      </c>
      <c r="R91" s="4" cm="1">
        <f t="array" ref="R91">_xll.SNL.Clients.Office.Excel.Functions.SPG($A91, "IQ_AVG_DILUT_SHARES_OUT", R$3)</f>
        <v>207315000</v>
      </c>
      <c r="S91" s="4" cm="1">
        <f t="array" ref="S91">_xll.SNL.Clients.Office.Excel.Functions.SPG($A91, "IQ_AVG_DILUT_SHARES_OUT", S$3)</f>
        <v>206801000</v>
      </c>
      <c r="T91" s="4" cm="1">
        <f t="array" ref="T91">_xll.SNL.Clients.Office.Excel.Functions.SPG($A91, "IQ_AVG_DILUT_SHARES_OUT", T$3)</f>
        <v>204094000</v>
      </c>
      <c r="U91" s="4" cm="1">
        <f t="array" ref="U91">_xll.SNL.Clients.Office.Excel.Functions.SPG($A91, "IQ_AVG_DILUT_SHARES_OUT", U$3)</f>
        <v>205544000</v>
      </c>
      <c r="V91" s="4" cm="1">
        <f t="array" ref="V91">_xll.SNL.Clients.Office.Excel.Functions.SPG($A91, "IQ_AVG_DILUT_SHARES_OUT", V$3)</f>
        <v>207062000</v>
      </c>
      <c r="W91" s="4" cm="1">
        <f t="array" ref="W91">_xll.SNL.Clients.Office.Excel.Functions.SPG($A91, "IQ_AVG_DILUT_SHARES_OUT", W$3)</f>
        <v>207517000</v>
      </c>
      <c r="X91" s="4" cm="1">
        <f t="array" ref="X91">_xll.SNL.Clients.Office.Excel.Functions.SPG($A91, "IQ_AVG_DILUT_SHARES_OUT", X$3)</f>
        <v>209680000</v>
      </c>
      <c r="Y91" s="4" cm="1">
        <f t="array" ref="Y91">_xll.SNL.Clients.Office.Excel.Functions.SPG($A91, "IQ_AVG_DILUT_SHARES_OUT", Y$3)</f>
        <v>211161000</v>
      </c>
      <c r="Z91" s="4" cm="1">
        <f t="array" ref="Z91">_xll.SNL.Clients.Office.Excel.Functions.SPG($A91, "IQ_AVG_DILUT_SHARES_OUT", Z$3)</f>
        <v>212563000</v>
      </c>
    </row>
    <row r="92" spans="1:26" x14ac:dyDescent="0.3">
      <c r="A92" s="11" t="s">
        <v>96</v>
      </c>
      <c r="B92" s="4" cm="1">
        <f t="array" ref="B92">_xll.SNL.Clients.Office.Excel.Functions.SPG($A92, "IQ_AVG_DILUT_SHARES_OUT", B$3)</f>
        <v>498180000</v>
      </c>
      <c r="C92" s="4" cm="1">
        <f t="array" ref="C92">_xll.SNL.Clients.Office.Excel.Functions.SPG($A92, "IQ_AVG_DILUT_SHARES_OUT", C$3)</f>
        <v>501978000</v>
      </c>
      <c r="D92" s="4" cm="1">
        <f t="array" ref="D92">_xll.SNL.Clients.Office.Excel.Functions.SPG($A92, "IQ_AVG_DILUT_SHARES_OUT", D$3)</f>
        <v>523542000</v>
      </c>
      <c r="E92" s="4" cm="1">
        <f t="array" ref="E92">_xll.SNL.Clients.Office.Excel.Functions.SPG($A92, "IQ_AVG_DILUT_SHARES_OUT", E$3)</f>
        <v>530755000</v>
      </c>
      <c r="F92" s="4" cm="1">
        <f t="array" ref="F92">_xll.SNL.Clients.Office.Excel.Functions.SPG($A92, "IQ_AVG_DILUT_SHARES_OUT", F$3)</f>
        <v>538060000</v>
      </c>
      <c r="G92" s="4" cm="1">
        <f t="array" ref="G92">_xll.SNL.Clients.Office.Excel.Functions.SPG($A92, "IQ_AVG_DILUT_SHARES_OUT", G$3)</f>
        <v>537614000</v>
      </c>
      <c r="H92" s="4" cm="1">
        <f t="array" ref="H92">_xll.SNL.Clients.Office.Excel.Functions.SPG($A92, "IQ_AVG_DILUT_SHARES_OUT", H$3)</f>
        <v>541270000</v>
      </c>
      <c r="I92" s="4" cm="1">
        <f t="array" ref="I92">_xll.SNL.Clients.Office.Excel.Functions.SPG($A92, "IQ_AVG_DILUT_SHARES_OUT", I$3)</f>
        <v>550121000</v>
      </c>
      <c r="J92" s="4" cm="1">
        <f t="array" ref="J92">_xll.SNL.Clients.Office.Excel.Functions.SPG($A92, "IQ_AVG_DILUT_SHARES_OUT", J$3)</f>
        <v>553845000</v>
      </c>
      <c r="K92" s="4" cm="1">
        <f t="array" ref="K92">_xll.SNL.Clients.Office.Excel.Functions.SPG($A92, "IQ_AVG_DILUT_SHARES_OUT", K$3)</f>
        <v>559934000</v>
      </c>
      <c r="L92" s="4" cm="1">
        <f t="array" ref="L92">_xll.SNL.Clients.Office.Excel.Functions.SPG($A92, "IQ_AVG_DILUT_SHARES_OUT", L$3)</f>
        <v>580607000</v>
      </c>
      <c r="M92" s="4" cm="1">
        <f t="array" ref="M92">_xll.SNL.Clients.Office.Excel.Functions.SPG($A92, "IQ_AVG_DILUT_SHARES_OUT", M$3)</f>
        <v>583644000</v>
      </c>
      <c r="N92" s="4" cm="1">
        <f t="array" ref="N92">_xll.SNL.Clients.Office.Excel.Functions.SPG($A92, "IQ_AVG_DILUT_SHARES_OUT", N$3)</f>
        <v>590658000</v>
      </c>
      <c r="O92" s="4" cm="1">
        <f t="array" ref="O92">_xll.SNL.Clients.Office.Excel.Functions.SPG($A92, "IQ_AVG_DILUT_SHARES_OUT", O$3)</f>
        <v>591757000</v>
      </c>
      <c r="P92" s="4" cm="1">
        <f t="array" ref="P92">_xll.SNL.Clients.Office.Excel.Functions.SPG($A92, "IQ_AVG_DILUT_SHARES_OUT", P$3)</f>
        <v>590702000</v>
      </c>
      <c r="Q92" s="4" cm="1">
        <f t="array" ref="Q92">_xll.SNL.Clients.Office.Excel.Functions.SPG($A92, "IQ_AVG_DILUT_SHARES_OUT", Q$3)</f>
        <v>582795000</v>
      </c>
      <c r="R92" s="4" cm="1">
        <f t="array" ref="R92">_xll.SNL.Clients.Office.Excel.Functions.SPG($A92, "IQ_AVG_DILUT_SHARES_OUT", R$3)</f>
        <v>589343000</v>
      </c>
      <c r="S92" s="4" cm="1">
        <f t="array" ref="S92">_xll.SNL.Clients.Office.Excel.Functions.SPG($A92, "IQ_AVG_DILUT_SHARES_OUT", S$3)</f>
        <v>580129000</v>
      </c>
      <c r="T92" s="4" cm="1">
        <f t="array" ref="T92">_xll.SNL.Clients.Office.Excel.Functions.SPG($A92, "IQ_AVG_DILUT_SHARES_OUT", T$3)</f>
        <v>587971000</v>
      </c>
      <c r="U92" s="4" cm="1">
        <f t="array" ref="U92">_xll.SNL.Clients.Office.Excel.Functions.SPG($A92, "IQ_AVG_DILUT_SHARES_OUT", U$3)</f>
        <v>587498000</v>
      </c>
      <c r="V92" s="4" cm="1">
        <f t="array" ref="V92">_xll.SNL.Clients.Office.Excel.Functions.SPG($A92, "IQ_AVG_DILUT_SHARES_OUT", V$3)</f>
        <v>551620000</v>
      </c>
      <c r="W92" s="4" cm="1">
        <f t="array" ref="W92">_xll.SNL.Clients.Office.Excel.Functions.SPG($A92, "IQ_AVG_DILUT_SHARES_OUT", W$3)</f>
        <v>422262000</v>
      </c>
      <c r="X92" s="4" cm="1">
        <f t="array" ref="X92">_xll.SNL.Clients.Office.Excel.Functions.SPG($A92, "IQ_AVG_DILUT_SHARES_OUT", X$3)</f>
        <v>419956000</v>
      </c>
      <c r="Y92" s="4" cm="1">
        <f t="array" ref="Y92">_xll.SNL.Clients.Office.Excel.Functions.SPG($A92, "IQ_AVG_DILUT_SHARES_OUT", Y$3)</f>
        <v>419392000</v>
      </c>
      <c r="Z92" s="4" cm="1">
        <f t="array" ref="Z92">_xll.SNL.Clients.Office.Excel.Functions.SPG($A92, "IQ_AVG_DILUT_SHARES_OUT", Z$3)</f>
        <v>419752000</v>
      </c>
    </row>
    <row r="93" spans="1:26" x14ac:dyDescent="0.3">
      <c r="A93" s="11" t="s">
        <v>97</v>
      </c>
      <c r="B93" s="4" cm="1">
        <f t="array" ref="B93">_xll.SNL.Clients.Office.Excel.Functions.SPG($A93, "IQ_AVG_DILUT_SHARES_OUT", B$3)</f>
        <v>653319000</v>
      </c>
      <c r="C93" s="4" cm="1">
        <f t="array" ref="C93">_xll.SNL.Clients.Office.Excel.Functions.SPG($A93, "IQ_AVG_DILUT_SHARES_OUT", C$3)</f>
        <v>652465000</v>
      </c>
      <c r="D93" s="4" cm="1">
        <f t="array" ref="D93">_xll.SNL.Clients.Office.Excel.Functions.SPG($A93, "IQ_AVG_DILUT_SHARES_OUT", D$3)</f>
        <v>648214000</v>
      </c>
      <c r="E93" s="4" cm="1">
        <f t="array" ref="E93">_xll.SNL.Clients.Office.Excel.Functions.SPG($A93, "IQ_AVG_DILUT_SHARES_OUT", E$3)</f>
        <v>641816000</v>
      </c>
      <c r="F93" s="4" cm="1">
        <f t="array" ref="F93">_xll.SNL.Clients.Office.Excel.Functions.SPG($A93, "IQ_AVG_DILUT_SHARES_OUT", F$3)</f>
        <v>633970000</v>
      </c>
      <c r="G93" s="4" cm="1">
        <f t="array" ref="G93">_xll.SNL.Clients.Office.Excel.Functions.SPG($A93, "IQ_AVG_DILUT_SHARES_OUT", G$3)</f>
        <v>633605000</v>
      </c>
      <c r="H93" s="4" cm="1">
        <f t="array" ref="H93">_xll.SNL.Clients.Office.Excel.Functions.SPG($A93, "IQ_AVG_DILUT_SHARES_OUT", H$3)</f>
        <v>633043000</v>
      </c>
      <c r="I93" s="4" cm="1">
        <f t="array" ref="I93">_xll.SNL.Clients.Office.Excel.Functions.SPG($A93, "IQ_AVG_DILUT_SHARES_OUT", I$3)</f>
        <v>633005000</v>
      </c>
      <c r="J93" s="4" cm="1">
        <f t="array" ref="J93">_xll.SNL.Clients.Office.Excel.Functions.SPG($A93, "IQ_AVG_DILUT_SHARES_OUT", J$3)</f>
        <v>633051000</v>
      </c>
      <c r="K93" s="4" cm="1">
        <f t="array" ref="K93">_xll.SNL.Clients.Office.Excel.Functions.SPG($A93, "IQ_AVG_DILUT_SHARES_OUT", K$3)</f>
        <v>630585000</v>
      </c>
      <c r="L93" s="4" cm="1">
        <f t="array" ref="L93">_xll.SNL.Clients.Office.Excel.Functions.SPG($A93, "IQ_AVG_DILUT_SHARES_OUT", L$3)</f>
        <v>633068000</v>
      </c>
      <c r="M93" s="4" cm="1">
        <f t="array" ref="M93">_xll.SNL.Clients.Office.Excel.Functions.SPG($A93, "IQ_AVG_DILUT_SHARES_OUT", M$3)</f>
        <v>631663000</v>
      </c>
      <c r="N93" s="4" cm="1">
        <f t="array" ref="N93">_xll.SNL.Clients.Office.Excel.Functions.SPG($A93, "IQ_AVG_DILUT_SHARES_OUT", N$3)</f>
        <v>631304000</v>
      </c>
      <c r="O93" s="4" t="str" cm="1">
        <f t="array" ref="O93">_xll.SNL.Clients.Office.Excel.Functions.SPG($A93, "IQ_AVG_DILUT_SHARES_OUT", O$3)</f>
        <v>NA</v>
      </c>
      <c r="P93" s="4" cm="1">
        <f t="array" ref="P93">_xll.SNL.Clients.Office.Excel.Functions.SPG($A93, "IQ_AVG_DILUT_SHARES_OUT", P$3)</f>
        <v>609382000</v>
      </c>
      <c r="Q93" s="4" cm="1">
        <f t="array" ref="Q93">_xll.SNL.Clients.Office.Excel.Functions.SPG($A93, "IQ_AVG_DILUT_SHARES_OUT", Q$3)</f>
        <v>596330000</v>
      </c>
      <c r="R93" s="4" cm="1">
        <f t="array" ref="R93">_xll.SNL.Clients.Office.Excel.Functions.SPG($A93, "IQ_AVG_DILUT_SHARES_OUT", R$3)</f>
        <v>595930000</v>
      </c>
      <c r="S93" s="4" cm="1">
        <f t="array" ref="S93">_xll.SNL.Clients.Office.Excel.Functions.SPG($A93, "IQ_AVG_DILUT_SHARES_OUT", S$3)</f>
        <v>552204000</v>
      </c>
      <c r="T93" s="4" cm="1">
        <f t="array" ref="T93">_xll.SNL.Clients.Office.Excel.Functions.SPG($A93, "IQ_AVG_DILUT_SHARES_OUT", T$3)</f>
        <v>548188000</v>
      </c>
      <c r="U93" s="4" cm="1">
        <f t="array" ref="U93">_xll.SNL.Clients.Office.Excel.Functions.SPG($A93, "IQ_AVG_DILUT_SHARES_OUT", U$3)</f>
        <v>530837000</v>
      </c>
      <c r="V93" s="4" cm="1">
        <f t="array" ref="V93">_xll.SNL.Clients.Office.Excel.Functions.SPG($A93, "IQ_AVG_DILUT_SHARES_OUT", V$3)</f>
        <v>502388000</v>
      </c>
      <c r="W93" s="4" cm="1">
        <f t="array" ref="W93">_xll.SNL.Clients.Office.Excel.Functions.SPG($A93, "IQ_AVG_DILUT_SHARES_OUT", W$3)</f>
        <v>505348000</v>
      </c>
      <c r="X93" s="4" cm="1">
        <f t="array" ref="X93">_xll.SNL.Clients.Office.Excel.Functions.SPG($A93, "IQ_AVG_DILUT_SHARES_OUT", X$3)</f>
        <v>505080000</v>
      </c>
      <c r="Y93" s="4" cm="1">
        <f t="array" ref="Y93">_xll.SNL.Clients.Office.Excel.Functions.SPG($A93, "IQ_AVG_DILUT_SHARES_OUT", Y$3)</f>
        <v>504831000</v>
      </c>
      <c r="Z93" s="4" cm="1">
        <f t="array" ref="Z93">_xll.SNL.Clients.Office.Excel.Functions.SPG($A93, "IQ_AVG_DILUT_SHARES_OUT", Z$3)</f>
        <v>503944000</v>
      </c>
    </row>
    <row r="94" spans="1:26" x14ac:dyDescent="0.3">
      <c r="A94" s="11" t="s">
        <v>98</v>
      </c>
      <c r="B94" s="4" cm="1">
        <f t="array" ref="B94">_xll.SNL.Clients.Office.Excel.Functions.SPG($A94, "IQ_AVG_DILUT_SHARES_OUT", B$3)</f>
        <v>168800000</v>
      </c>
      <c r="C94" s="4" cm="1">
        <f t="array" ref="C94">_xll.SNL.Clients.Office.Excel.Functions.SPG($A94, "IQ_AVG_DILUT_SHARES_OUT", C$3)</f>
        <v>173500000</v>
      </c>
      <c r="D94" s="4" cm="1">
        <f t="array" ref="D94">_xll.SNL.Clients.Office.Excel.Functions.SPG($A94, "IQ_AVG_DILUT_SHARES_OUT", D$3)</f>
        <v>178600000</v>
      </c>
      <c r="E94" s="4" cm="1">
        <f t="array" ref="E94">_xll.SNL.Clients.Office.Excel.Functions.SPG($A94, "IQ_AVG_DILUT_SHARES_OUT", E$3)</f>
        <v>182800000</v>
      </c>
      <c r="F94" s="4" cm="1">
        <f t="array" ref="F94">_xll.SNL.Clients.Office.Excel.Functions.SPG($A94, "IQ_AVG_DILUT_SHARES_OUT", F$3)</f>
        <v>188100000</v>
      </c>
      <c r="G94" s="4" cm="1">
        <f t="array" ref="G94">_xll.SNL.Clients.Office.Excel.Functions.SPG($A94, "IQ_AVG_DILUT_SHARES_OUT", G$3)</f>
        <v>190600000</v>
      </c>
      <c r="H94" s="4" cm="1">
        <f t="array" ref="H94">_xll.SNL.Clients.Office.Excel.Functions.SPG($A94, "IQ_AVG_DILUT_SHARES_OUT", H$3)</f>
        <v>192900000</v>
      </c>
      <c r="I94" s="4" cm="1">
        <f t="array" ref="I94">_xll.SNL.Clients.Office.Excel.Functions.SPG($A94, "IQ_AVG_DILUT_SHARES_OUT", I$3)</f>
        <v>195000000</v>
      </c>
      <c r="J94" s="4" cm="1">
        <f t="array" ref="J94">_xll.SNL.Clients.Office.Excel.Functions.SPG($A94, "IQ_AVG_DILUT_SHARES_OUT", J$3)</f>
        <v>196900000</v>
      </c>
      <c r="K94" s="4" cm="1">
        <f t="array" ref="K94">_xll.SNL.Clients.Office.Excel.Functions.SPG($A94, "IQ_AVG_DILUT_SHARES_OUT", K$3)</f>
        <v>197400000</v>
      </c>
      <c r="L94" s="4" cm="1">
        <f t="array" ref="L94">_xll.SNL.Clients.Office.Excel.Functions.SPG($A94, "IQ_AVG_DILUT_SHARES_OUT", L$3)</f>
        <v>200900000</v>
      </c>
      <c r="M94" s="4" cm="1">
        <f t="array" ref="M94">_xll.SNL.Clients.Office.Excel.Functions.SPG($A94, "IQ_AVG_DILUT_SHARES_OUT", M$3)</f>
        <v>208900000</v>
      </c>
      <c r="N94" s="4" cm="1">
        <f t="array" ref="N94">_xll.SNL.Clients.Office.Excel.Functions.SPG($A94, "IQ_AVG_DILUT_SHARES_OUT", N$3)</f>
        <v>209900000</v>
      </c>
      <c r="O94" s="4" cm="1">
        <f t="array" ref="O94">_xll.SNL.Clients.Office.Excel.Functions.SPG($A94, "IQ_AVG_DILUT_SHARES_OUT", O$3)</f>
        <v>215500000</v>
      </c>
      <c r="P94" s="4" cm="1">
        <f t="array" ref="P94">_xll.SNL.Clients.Office.Excel.Functions.SPG($A94, "IQ_AVG_DILUT_SHARES_OUT", P$3)</f>
        <v>214900000</v>
      </c>
      <c r="Q94" s="4" cm="1">
        <f t="array" ref="Q94">_xll.SNL.Clients.Office.Excel.Functions.SPG($A94, "IQ_AVG_DILUT_SHARES_OUT", Q$3)</f>
        <v>216600000</v>
      </c>
      <c r="R94" s="4" cm="1">
        <f t="array" ref="R94">_xll.SNL.Clients.Office.Excel.Functions.SPG($A94, "IQ_AVG_DILUT_SHARES_OUT", R$3)</f>
        <v>216000000</v>
      </c>
      <c r="S94" s="4" cm="1">
        <f t="array" ref="S94">_xll.SNL.Clients.Office.Excel.Functions.SPG($A94, "IQ_AVG_DILUT_SHARES_OUT", S$3)</f>
        <v>214900000</v>
      </c>
      <c r="T94" s="4" cm="1">
        <f t="array" ref="T94">_xll.SNL.Clients.Office.Excel.Functions.SPG($A94, "IQ_AVG_DILUT_SHARES_OUT", T$3)</f>
        <v>213900000</v>
      </c>
      <c r="U94" s="4" cm="1">
        <f t="array" ref="U94">_xll.SNL.Clients.Office.Excel.Functions.SPG($A94, "IQ_AVG_DILUT_SHARES_OUT", U$3)</f>
        <v>214600000</v>
      </c>
      <c r="V94" s="4" cm="1">
        <f t="array" ref="V94">_xll.SNL.Clients.Office.Excel.Functions.SPG($A94, "IQ_AVG_DILUT_SHARES_OUT", V$3)</f>
        <v>216600000</v>
      </c>
      <c r="W94" s="4" cm="1">
        <f t="array" ref="W94">_xll.SNL.Clients.Office.Excel.Functions.SPG($A94, "IQ_AVG_DILUT_SHARES_OUT", W$3)</f>
        <v>219000000</v>
      </c>
      <c r="X94" s="4" cm="1">
        <f t="array" ref="X94">_xll.SNL.Clients.Office.Excel.Functions.SPG($A94, "IQ_AVG_DILUT_SHARES_OUT", X$3)</f>
        <v>220700000</v>
      </c>
      <c r="Y94" s="4" cm="1">
        <f t="array" ref="Y94">_xll.SNL.Clients.Office.Excel.Functions.SPG($A94, "IQ_AVG_DILUT_SHARES_OUT", Y$3)</f>
        <v>222300000</v>
      </c>
      <c r="Z94" s="4" cm="1">
        <f t="array" ref="Z94">_xll.SNL.Clients.Office.Excel.Functions.SPG($A94, "IQ_AVG_DILUT_SHARES_OUT", Z$3)</f>
        <v>224600000</v>
      </c>
    </row>
    <row r="95" spans="1:26" x14ac:dyDescent="0.3">
      <c r="A95" s="11" t="s">
        <v>99</v>
      </c>
      <c r="B95" s="4" cm="1">
        <f t="array" ref="B95">_xll.SNL.Clients.Office.Excel.Functions.SPG($A95, "IQ_AVG_DILUT_SHARES_OUT", B$3)</f>
        <v>50853000</v>
      </c>
      <c r="C95" s="4" cm="1">
        <f t="array" ref="C95">_xll.SNL.Clients.Office.Excel.Functions.SPG($A95, "IQ_AVG_DILUT_SHARES_OUT", C$3)</f>
        <v>51138000</v>
      </c>
      <c r="D95" s="4" cm="1">
        <f t="array" ref="D95">_xll.SNL.Clients.Office.Excel.Functions.SPG($A95, "IQ_AVG_DILUT_SHARES_OUT", D$3)</f>
        <v>51583000</v>
      </c>
      <c r="E95" s="4" cm="1">
        <f t="array" ref="E95">_xll.SNL.Clients.Office.Excel.Functions.SPG($A95, "IQ_AVG_DILUT_SHARES_OUT", E$3)</f>
        <v>51846000</v>
      </c>
      <c r="F95" s="4" cm="1">
        <f t="array" ref="F95">_xll.SNL.Clients.Office.Excel.Functions.SPG($A95, "IQ_AVG_DILUT_SHARES_OUT", F$3)</f>
        <v>51842000</v>
      </c>
      <c r="G95" s="4" cm="1">
        <f t="array" ref="G95">_xll.SNL.Clients.Office.Excel.Functions.SPG($A95, "IQ_AVG_DILUT_SHARES_OUT", G$3)</f>
        <v>51624000</v>
      </c>
      <c r="H95" s="4" cm="1">
        <f t="array" ref="H95">_xll.SNL.Clients.Office.Excel.Functions.SPG($A95, "IQ_AVG_DILUT_SHARES_OUT", H$3)</f>
        <v>51607000</v>
      </c>
      <c r="I95" s="4" cm="1">
        <f t="array" ref="I95">_xll.SNL.Clients.Office.Excel.Functions.SPG($A95, "IQ_AVG_DILUT_SHARES_OUT", I$3)</f>
        <v>51467000</v>
      </c>
      <c r="J95" s="4" cm="1">
        <f t="array" ref="J95">_xll.SNL.Clients.Office.Excel.Functions.SPG($A95, "IQ_AVG_DILUT_SHARES_OUT", J$3)</f>
        <v>51428000</v>
      </c>
      <c r="K95" s="4" cm="1">
        <f t="array" ref="K95">_xll.SNL.Clients.Office.Excel.Functions.SPG($A95, "IQ_AVG_DILUT_SHARES_OUT", K$3)</f>
        <v>51377000</v>
      </c>
      <c r="L95" s="4" cm="1">
        <f t="array" ref="L95">_xll.SNL.Clients.Office.Excel.Functions.SPG($A95, "IQ_AVG_DILUT_SHARES_OUT", L$3)</f>
        <v>51283000</v>
      </c>
      <c r="M95" s="4" cm="1">
        <f t="array" ref="M95">_xll.SNL.Clients.Office.Excel.Functions.SPG($A95, "IQ_AVG_DILUT_SHARES_OUT", M$3)</f>
        <v>51283000</v>
      </c>
      <c r="N95" s="4" cm="1">
        <f t="array" ref="N95">_xll.SNL.Clients.Office.Excel.Functions.SPG($A95, "IQ_AVG_DILUT_SHARES_OUT", N$3)</f>
        <v>51325000</v>
      </c>
      <c r="O95" s="4" cm="1">
        <f t="array" ref="O95">_xll.SNL.Clients.Office.Excel.Functions.SPG($A95, "IQ_AVG_DILUT_SHARES_OUT", O$3)</f>
        <v>51555000</v>
      </c>
      <c r="P95" s="4" cm="1">
        <f t="array" ref="P95">_xll.SNL.Clients.Office.Excel.Functions.SPG($A95, "IQ_AVG_DILUT_SHARES_OUT", P$3)</f>
        <v>51558000</v>
      </c>
      <c r="Q95" s="4" cm="1">
        <f t="array" ref="Q95">_xll.SNL.Clients.Office.Excel.Functions.SPG($A95, "IQ_AVG_DILUT_SHARES_OUT", Q$3)</f>
        <v>51334000</v>
      </c>
      <c r="R95" s="4" cm="1">
        <f t="array" ref="R95">_xll.SNL.Clients.Office.Excel.Functions.SPG($A95, "IQ_AVG_DILUT_SHARES_OUT", R$3)</f>
        <v>51075000</v>
      </c>
      <c r="S95" s="4" cm="1">
        <f t="array" ref="S95">_xll.SNL.Clients.Office.Excel.Functions.SPG($A95, "IQ_AVG_DILUT_SHARES_OUT", S$3)</f>
        <v>51028000</v>
      </c>
      <c r="T95" s="4" cm="1">
        <f t="array" ref="T95">_xll.SNL.Clients.Office.Excel.Functions.SPG($A95, "IQ_AVG_DILUT_SHARES_OUT", T$3)</f>
        <v>50702000</v>
      </c>
      <c r="U95" s="4" cm="1">
        <f t="array" ref="U95">_xll.SNL.Clients.Office.Excel.Functions.SPG($A95, "IQ_AVG_DILUT_SHARES_OUT", U$3)</f>
        <v>50246000</v>
      </c>
      <c r="V95" s="4" cm="1">
        <f t="array" ref="V95">_xll.SNL.Clients.Office.Excel.Functions.SPG($A95, "IQ_AVG_DILUT_SHARES_OUT", V$3)</f>
        <v>49966000</v>
      </c>
      <c r="W95" s="4" cm="1">
        <f t="array" ref="W95">_xll.SNL.Clients.Office.Excel.Functions.SPG($A95, "IQ_AVG_DILUT_SHARES_OUT", W$3)</f>
        <v>49867000</v>
      </c>
      <c r="X95" s="4" cm="1">
        <f t="array" ref="X95">_xll.SNL.Clients.Office.Excel.Functions.SPG($A95, "IQ_AVG_DILUT_SHARES_OUT", X$3)</f>
        <v>49715000</v>
      </c>
      <c r="Y95" s="4" cm="1">
        <f t="array" ref="Y95">_xll.SNL.Clients.Office.Excel.Functions.SPG($A95, "IQ_AVG_DILUT_SHARES_OUT", Y$3)</f>
        <v>49662000</v>
      </c>
      <c r="Z95" s="4" cm="1">
        <f t="array" ref="Z95">_xll.SNL.Clients.Office.Excel.Functions.SPG($A95, "IQ_AVG_DILUT_SHARES_OUT", Z$3)</f>
        <v>49462000</v>
      </c>
    </row>
    <row r="96" spans="1:26" x14ac:dyDescent="0.3">
      <c r="A96" s="11" t="s">
        <v>100</v>
      </c>
      <c r="B96" s="4" cm="1">
        <f t="array" ref="B96">_xll.SNL.Clients.Office.Excel.Functions.SPG($A96, "IQ_AVG_DILUT_SHARES_OUT", B$3)</f>
        <v>144574684</v>
      </c>
      <c r="C96" s="4" cm="1">
        <f t="array" ref="C96">_xll.SNL.Clients.Office.Excel.Functions.SPG($A96, "IQ_AVG_DILUT_SHARES_OUT", C$3)</f>
        <v>145269468</v>
      </c>
      <c r="D96" s="4" cm="1">
        <f t="array" ref="D96">_xll.SNL.Clients.Office.Excel.Functions.SPG($A96, "IQ_AVG_DILUT_SHARES_OUT", D$3)</f>
        <v>145059470</v>
      </c>
      <c r="E96" s="4" cm="1">
        <f t="array" ref="E96">_xll.SNL.Clients.Office.Excel.Functions.SPG($A96, "IQ_AVG_DILUT_SHARES_OUT", E$3)</f>
        <v>144914860</v>
      </c>
      <c r="F96" s="4" cm="1">
        <f t="array" ref="F96">_xll.SNL.Clients.Office.Excel.Functions.SPG($A96, "IQ_AVG_DILUT_SHARES_OUT", F$3)</f>
        <v>146643199</v>
      </c>
      <c r="G96" s="4" cm="1">
        <f t="array" ref="G96">_xll.SNL.Clients.Office.Excel.Functions.SPG($A96, "IQ_AVG_DILUT_SHARES_OUT", G$3)</f>
        <v>149651479</v>
      </c>
      <c r="H96" s="4" cm="1">
        <f t="array" ref="H96">_xll.SNL.Clients.Office.Excel.Functions.SPG($A96, "IQ_AVG_DILUT_SHARES_OUT", H$3)</f>
        <v>152019159</v>
      </c>
      <c r="I96" s="4" cm="1">
        <f t="array" ref="I96">_xll.SNL.Clients.Office.Excel.Functions.SPG($A96, "IQ_AVG_DILUT_SHARES_OUT", I$3)</f>
        <v>151975698</v>
      </c>
      <c r="J96" s="4" cm="1">
        <f t="array" ref="J96">_xll.SNL.Clients.Office.Excel.Functions.SPG($A96, "IQ_AVG_DILUT_SHARES_OUT", J$3)</f>
        <v>153538359</v>
      </c>
      <c r="K96" s="4" cm="1">
        <f t="array" ref="K96">_xll.SNL.Clients.Office.Excel.Functions.SPG($A96, "IQ_AVG_DILUT_SHARES_OUT", K$3)</f>
        <v>155554890</v>
      </c>
      <c r="L96" s="4" cm="1">
        <f t="array" ref="L96">_xll.SNL.Clients.Office.Excel.Functions.SPG($A96, "IQ_AVG_DILUT_SHARES_OUT", L$3)</f>
        <v>160638186</v>
      </c>
      <c r="M96" s="4" cm="1">
        <f t="array" ref="M96">_xll.SNL.Clients.Office.Excel.Functions.SPG($A96, "IQ_AVG_DILUT_SHARES_OUT", M$3)</f>
        <v>167090925</v>
      </c>
      <c r="N96" s="4" cm="1">
        <f t="array" ref="N96">_xll.SNL.Clients.Office.Excel.Functions.SPG($A96, "IQ_AVG_DILUT_SHARES_OUT", N$3)</f>
        <v>174500472</v>
      </c>
      <c r="O96" s="4" cm="1">
        <f t="array" ref="O96">_xll.SNL.Clients.Office.Excel.Functions.SPG($A96, "IQ_AVG_DILUT_SHARES_OUT", O$3)</f>
        <v>180417622</v>
      </c>
      <c r="P96" s="4" cm="1">
        <f t="array" ref="P96">_xll.SNL.Clients.Office.Excel.Functions.SPG($A96, "IQ_AVG_DILUT_SHARES_OUT", P$3)</f>
        <v>187166071</v>
      </c>
      <c r="Q96" s="4" cm="1">
        <f t="array" ref="Q96">_xll.SNL.Clients.Office.Excel.Functions.SPG($A96, "IQ_AVG_DILUT_SHARES_OUT", Q$3)</f>
        <v>199077390</v>
      </c>
      <c r="R96" s="4" cm="1">
        <f t="array" ref="R96">_xll.SNL.Clients.Office.Excel.Functions.SPG($A96, "IQ_AVG_DILUT_SHARES_OUT", R$3)</f>
        <v>205872536</v>
      </c>
      <c r="S96" s="4" cm="1">
        <f t="array" ref="S96">_xll.SNL.Clients.Office.Excel.Functions.SPG($A96, "IQ_AVG_DILUT_SHARES_OUT", S$3)</f>
        <v>212077917</v>
      </c>
      <c r="T96" s="4" cm="1">
        <f t="array" ref="T96">_xll.SNL.Clients.Office.Excel.Functions.SPG($A96, "IQ_AVG_DILUT_SHARES_OUT", T$3)</f>
        <v>208722129</v>
      </c>
      <c r="U96" s="4" cm="1">
        <f t="array" ref="U96">_xll.SNL.Clients.Office.Excel.Functions.SPG($A96, "IQ_AVG_DILUT_SHARES_OUT", U$3)</f>
        <v>210906946</v>
      </c>
      <c r="V96" s="4" cm="1">
        <f t="array" ref="V96">_xll.SNL.Clients.Office.Excel.Functions.SPG($A96, "IQ_AVG_DILUT_SHARES_OUT", V$3)</f>
        <v>212810613</v>
      </c>
      <c r="W96" s="4" cm="1">
        <f t="array" ref="W96">_xll.SNL.Clients.Office.Excel.Functions.SPG($A96, "IQ_AVG_DILUT_SHARES_OUT", W$3)</f>
        <v>217778099</v>
      </c>
      <c r="X96" s="4" cm="1">
        <f t="array" ref="X96">_xll.SNL.Clients.Office.Excel.Functions.SPG($A96, "IQ_AVG_DILUT_SHARES_OUT", X$3)</f>
        <v>222355867</v>
      </c>
      <c r="Y96" s="4" cm="1">
        <f t="array" ref="Y96">_xll.SNL.Clients.Office.Excel.Functions.SPG($A96, "IQ_AVG_DILUT_SHARES_OUT", Y$3)</f>
        <v>225942172</v>
      </c>
      <c r="Z96" s="4" cm="1">
        <f t="array" ref="Z96">_xll.SNL.Clients.Office.Excel.Functions.SPG($A96, "IQ_AVG_DILUT_SHARES_OUT", Z$3)</f>
        <v>227595365</v>
      </c>
    </row>
    <row r="97" spans="1:26" x14ac:dyDescent="0.3">
      <c r="A97" s="11" t="s">
        <v>101</v>
      </c>
      <c r="B97" s="4" cm="1">
        <f t="array" ref="B97">_xll.SNL.Clients.Office.Excel.Functions.SPG($A97, "IQ_AVG_DILUT_SHARES_OUT", B$3)</f>
        <v>1751441000</v>
      </c>
      <c r="C97" s="4" cm="1">
        <f t="array" ref="C97">_xll.SNL.Clients.Office.Excel.Functions.SPG($A97, "IQ_AVG_DILUT_SHARES_OUT", C$3)</f>
        <v>1777366000</v>
      </c>
      <c r="D97" s="4" cm="1">
        <f t="array" ref="D97">_xll.SNL.Clients.Office.Excel.Functions.SPG($A97, "IQ_AVG_DILUT_SHARES_OUT", D$3)</f>
        <v>1807030000</v>
      </c>
      <c r="E97" s="4" cm="1">
        <f t="array" ref="E97">_xll.SNL.Clients.Office.Excel.Functions.SPG($A97, "IQ_AVG_DILUT_SHARES_OUT", E$3)</f>
        <v>1833431000</v>
      </c>
      <c r="F97" s="4" cm="1">
        <f t="array" ref="F97">_xll.SNL.Clients.Office.Excel.Functions.SPG($A97, "IQ_AVG_DILUT_SHARES_OUT", F$3)</f>
        <v>1849116000</v>
      </c>
      <c r="G97" s="4" cm="1">
        <f t="array" ref="G97">_xll.SNL.Clients.Office.Excel.Functions.SPG($A97, "IQ_AVG_DILUT_SHARES_OUT", G$3)</f>
        <v>1868101000</v>
      </c>
      <c r="H97" s="4" cm="1">
        <f t="array" ref="H97">_xll.SNL.Clients.Office.Excel.Functions.SPG($A97, "IQ_AVG_DILUT_SHARES_OUT", H$3)</f>
        <v>1877104000</v>
      </c>
      <c r="I97" s="4" cm="1">
        <f t="array" ref="I97">_xll.SNL.Clients.Office.Excel.Functions.SPG($A97, "IQ_AVG_DILUT_SHARES_OUT", I$3)</f>
        <v>1875508000</v>
      </c>
      <c r="J97" s="4" cm="1">
        <f t="array" ref="J97">_xll.SNL.Clients.Office.Excel.Functions.SPG($A97, "IQ_AVG_DILUT_SHARES_OUT", J$3)</f>
        <v>1900646000</v>
      </c>
      <c r="K97" s="4" cm="1">
        <f t="array" ref="K97">_xll.SNL.Clients.Office.Excel.Functions.SPG($A97, "IQ_AVG_DILUT_SHARES_OUT", K$3)</f>
        <v>1919731000</v>
      </c>
      <c r="L97" s="4" cm="1">
        <f t="array" ref="L97">_xll.SNL.Clients.Office.Excel.Functions.SPG($A97, "IQ_AVG_DILUT_SHARES_OUT", L$3)</f>
        <v>1940002000</v>
      </c>
      <c r="M97" s="4" cm="1">
        <f t="array" ref="M97">_xll.SNL.Clients.Office.Excel.Functions.SPG($A97, "IQ_AVG_DILUT_SHARES_OUT", M$3)</f>
        <v>1957109000</v>
      </c>
      <c r="N97" s="4" cm="1">
        <f t="array" ref="N97">_xll.SNL.Clients.Office.Excel.Functions.SPG($A97, "IQ_AVG_DILUT_SHARES_OUT", N$3)</f>
        <v>1944611000</v>
      </c>
      <c r="O97" s="4" cm="1">
        <f t="array" ref="O97">_xll.SNL.Clients.Office.Excel.Functions.SPG($A97, "IQ_AVG_DILUT_SHARES_OUT", O$3)</f>
        <v>1922082000</v>
      </c>
      <c r="P97" s="4" cm="1">
        <f t="array" ref="P97">_xll.SNL.Clients.Office.Excel.Functions.SPG($A97, "IQ_AVG_DILUT_SHARES_OUT", P$3)</f>
        <v>1921095000</v>
      </c>
      <c r="Q97" s="4" cm="1">
        <f t="array" ref="Q97">_xll.SNL.Clients.Office.Excel.Functions.SPG($A97, "IQ_AVG_DILUT_SHARES_OUT", Q$3)</f>
        <v>1921958000</v>
      </c>
      <c r="R97" s="4" cm="1">
        <f t="array" ref="R97">_xll.SNL.Clients.Office.Excel.Functions.SPG($A97, "IQ_AVG_DILUT_SHARES_OUT", R$3)</f>
        <v>1915889000</v>
      </c>
      <c r="S97" s="4" cm="1">
        <f t="array" ref="S97">_xll.SNL.Clients.Office.Excel.Functions.SPG($A97, "IQ_AVG_DILUT_SHARES_OUT", S$3)</f>
        <v>1910724000</v>
      </c>
      <c r="T97" s="4" cm="1">
        <f t="array" ref="T97">_xll.SNL.Clients.Office.Excel.Functions.SPG($A97, "IQ_AVG_DILUT_SHARES_OUT", T$3)</f>
        <v>1853533000</v>
      </c>
      <c r="U97" s="4" cm="1">
        <f t="array" ref="U97">_xll.SNL.Clients.Office.Excel.Functions.SPG($A97, "IQ_AVG_DILUT_SHARES_OUT", U$3)</f>
        <v>1853313000</v>
      </c>
      <c r="V97" s="4" cm="1">
        <f t="array" ref="V97">_xll.SNL.Clients.Office.Excel.Functions.SPG($A97, "IQ_AVG_DILUT_SHARES_OUT", V$3)</f>
        <v>1865649000</v>
      </c>
      <c r="W97" s="4" cm="1">
        <f t="array" ref="W97">_xll.SNL.Clients.Office.Excel.Functions.SPG($A97, "IQ_AVG_DILUT_SHARES_OUT", W$3)</f>
        <v>1872317000</v>
      </c>
      <c r="X97" s="4" cm="1">
        <f t="array" ref="X97">_xll.SNL.Clients.Office.Excel.Functions.SPG($A97, "IQ_AVG_DILUT_SHARES_OUT", X$3)</f>
        <v>1893928000</v>
      </c>
      <c r="Y97" s="4" cm="1">
        <f t="array" ref="Y97">_xll.SNL.Clients.Office.Excel.Functions.SPG($A97, "IQ_AVG_DILUT_SHARES_OUT", Y$3)</f>
        <v>1902977000</v>
      </c>
      <c r="Z97" s="4" cm="1">
        <f t="array" ref="Z97">_xll.SNL.Clients.Office.Excel.Functions.SPG($A97, "IQ_AVG_DILUT_SHARES_OUT", Z$3)</f>
        <v>1900748000</v>
      </c>
    </row>
    <row r="98" spans="1:26" x14ac:dyDescent="0.3">
      <c r="A98" s="11" t="s">
        <v>102</v>
      </c>
      <c r="B98" s="4" cm="1">
        <f t="array" ref="B98">_xll.SNL.Clients.Office.Excel.Functions.SPG($A98, "IQ_AVG_DILUT_SHARES_OUT", B$3)</f>
        <v>1360719000</v>
      </c>
      <c r="C98" s="4" cm="1">
        <f t="array" ref="C98">_xll.SNL.Clients.Office.Excel.Functions.SPG($A98, "IQ_AVG_DILUT_SHARES_OUT", C$3)</f>
        <v>1368923000</v>
      </c>
      <c r="D98" s="4" cm="1">
        <f t="array" ref="D98">_xll.SNL.Clients.Office.Excel.Functions.SPG($A98, "IQ_AVG_DILUT_SHARES_OUT", D$3)</f>
        <v>1374605000</v>
      </c>
      <c r="E98" s="4" cm="1">
        <f t="array" ref="E98">_xll.SNL.Clients.Office.Excel.Functions.SPG($A98, "IQ_AVG_DILUT_SHARES_OUT", E$3)</f>
        <v>1381518000</v>
      </c>
      <c r="F98" s="4" cm="1">
        <f t="array" ref="F98">_xll.SNL.Clients.Office.Excel.Functions.SPG($A98, "IQ_AVG_DILUT_SHARES_OUT", F$3)</f>
        <v>1381162000</v>
      </c>
      <c r="G98" s="4" cm="1">
        <f t="array" ref="G98">_xll.SNL.Clients.Office.Excel.Functions.SPG($A98, "IQ_AVG_DILUT_SHARES_OUT", G$3)</f>
        <v>1381050000</v>
      </c>
      <c r="H98" s="4" cm="1">
        <f t="array" ref="H98">_xll.SNL.Clients.Office.Excel.Functions.SPG($A98, "IQ_AVG_DILUT_SHARES_OUT", H$3)</f>
        <v>1384062000</v>
      </c>
      <c r="I98" s="4" cm="1">
        <f t="array" ref="I98">_xll.SNL.Clients.Office.Excel.Functions.SPG($A98, "IQ_AVG_DILUT_SHARES_OUT", I$3)</f>
        <v>1387372000</v>
      </c>
      <c r="J98" s="4" cm="1">
        <f t="array" ref="J98">_xll.SNL.Clients.Office.Excel.Functions.SPG($A98, "IQ_AVG_DILUT_SHARES_OUT", J$3)</f>
        <v>1389400000</v>
      </c>
      <c r="K98" s="4" cm="1">
        <f t="array" ref="K98">_xll.SNL.Clients.Office.Excel.Functions.SPG($A98, "IQ_AVG_DILUT_SHARES_OUT", K$3)</f>
        <v>1394950000</v>
      </c>
      <c r="L98" s="4" cm="1">
        <f t="array" ref="L98">_xll.SNL.Clients.Office.Excel.Functions.SPG($A98, "IQ_AVG_DILUT_SHARES_OUT", L$3)</f>
        <v>1397800000</v>
      </c>
      <c r="M98" s="4" cm="1">
        <f t="array" ref="M98">_xll.SNL.Clients.Office.Excel.Functions.SPG($A98, "IQ_AVG_DILUT_SHARES_OUT", M$3)</f>
        <v>1404600000</v>
      </c>
      <c r="N98" s="4" cm="1">
        <f t="array" ref="N98">_xll.SNL.Clients.Office.Excel.Functions.SPG($A98, "IQ_AVG_DILUT_SHARES_OUT", N$3)</f>
        <v>1415050000</v>
      </c>
      <c r="O98" s="4" cm="1">
        <f t="array" ref="O98">_xll.SNL.Clients.Office.Excel.Functions.SPG($A98, "IQ_AVG_DILUT_SHARES_OUT", O$3)</f>
        <v>1424250000</v>
      </c>
      <c r="P98" s="4" cm="1">
        <f t="array" ref="P98">_xll.SNL.Clients.Office.Excel.Functions.SPG($A98, "IQ_AVG_DILUT_SHARES_OUT", P$3)</f>
        <v>1423750000</v>
      </c>
      <c r="Q98" s="4" cm="1">
        <f t="array" ref="Q98">_xll.SNL.Clients.Office.Excel.Functions.SPG($A98, "IQ_AVG_DILUT_SHARES_OUT", Q$3)</f>
        <v>1425050000</v>
      </c>
      <c r="R98" s="4" cm="1">
        <f t="array" ref="R98">_xll.SNL.Clients.Office.Excel.Functions.SPG($A98, "IQ_AVG_DILUT_SHARES_OUT", R$3)</f>
        <v>1429100000</v>
      </c>
      <c r="S98" s="4" cm="1">
        <f t="array" ref="S98">_xll.SNL.Clients.Office.Excel.Functions.SPG($A98, "IQ_AVG_DILUT_SHARES_OUT", S$3)</f>
        <v>1427600000</v>
      </c>
      <c r="T98" s="4" cm="1">
        <f t="array" ref="T98">_xll.SNL.Clients.Office.Excel.Functions.SPG($A98, "IQ_AVG_DILUT_SHARES_OUT", T$3)</f>
        <v>1422700000</v>
      </c>
      <c r="U98" s="4" cm="1">
        <f t="array" ref="U98">_xll.SNL.Clients.Office.Excel.Functions.SPG($A98, "IQ_AVG_DILUT_SHARES_OUT", U$3)</f>
        <v>1416650000</v>
      </c>
      <c r="V98" s="4" cm="1">
        <f t="array" ref="V98">_xll.SNL.Clients.Office.Excel.Functions.SPG($A98, "IQ_AVG_DILUT_SHARES_OUT", V$3)</f>
        <v>1416150000</v>
      </c>
      <c r="W98" s="4" cm="1">
        <f t="array" ref="W98">_xll.SNL.Clients.Office.Excel.Functions.SPG($A98, "IQ_AVG_DILUT_SHARES_OUT", W$3)</f>
        <v>1418600000</v>
      </c>
      <c r="X98" s="4" cm="1">
        <f t="array" ref="X98">_xll.SNL.Clients.Office.Excel.Functions.SPG($A98, "IQ_AVG_DILUT_SHARES_OUT", X$3)</f>
        <v>1419400000</v>
      </c>
      <c r="Y98" s="4" cm="1">
        <f t="array" ref="Y98">_xll.SNL.Clients.Office.Excel.Functions.SPG($A98, "IQ_AVG_DILUT_SHARES_OUT", Y$3)</f>
        <v>1415000000</v>
      </c>
      <c r="Z98" s="4" cm="1">
        <f t="array" ref="Z98">_xll.SNL.Clients.Office.Excel.Functions.SPG($A98, "IQ_AVG_DILUT_SHARES_OUT", Z$3)</f>
        <v>1405900000</v>
      </c>
    </row>
    <row r="99" spans="1:26" x14ac:dyDescent="0.3">
      <c r="A99" s="11" t="s">
        <v>103</v>
      </c>
      <c r="B99" s="4" cm="1">
        <f t="array" ref="B99">_xll.SNL.Clients.Office.Excel.Functions.SPG($A99, "IQ_AVG_DILUT_SHARES_OUT", B$3)</f>
        <v>404674351</v>
      </c>
      <c r="C99" s="4" cm="1">
        <f t="array" ref="C99">_xll.SNL.Clients.Office.Excel.Functions.SPG($A99, "IQ_AVG_DILUT_SHARES_OUT", C$3)</f>
        <v>406865644</v>
      </c>
      <c r="D99" s="4" cm="1">
        <f t="array" ref="D99">_xll.SNL.Clients.Office.Excel.Functions.SPG($A99, "IQ_AVG_DILUT_SHARES_OUT", D$3)</f>
        <v>407878727</v>
      </c>
      <c r="E99" s="4" cm="1">
        <f t="array" ref="E99">_xll.SNL.Clients.Office.Excel.Functions.SPG($A99, "IQ_AVG_DILUT_SHARES_OUT", E$3)</f>
        <v>408606667</v>
      </c>
      <c r="F99" s="4" cm="1">
        <f t="array" ref="F99">_xll.SNL.Clients.Office.Excel.Functions.SPG($A99, "IQ_AVG_DILUT_SHARES_OUT", F$3)</f>
        <v>409739635</v>
      </c>
      <c r="G99" s="4" cm="1">
        <f t="array" ref="G99">_xll.SNL.Clients.Office.Excel.Functions.SPG($A99, "IQ_AVG_DILUT_SHARES_OUT", G$3)</f>
        <v>410748597</v>
      </c>
      <c r="H99" s="4" cm="1">
        <f t="array" ref="H99">_xll.SNL.Clients.Office.Excel.Functions.SPG($A99, "IQ_AVG_DILUT_SHARES_OUT", H$3)</f>
        <v>412605959</v>
      </c>
      <c r="I99" s="4" cm="1">
        <f t="array" ref="I99">_xll.SNL.Clients.Office.Excel.Functions.SPG($A99, "IQ_AVG_DILUT_SHARES_OUT", I$3)</f>
        <v>415571876</v>
      </c>
      <c r="J99" s="4" cm="1">
        <f t="array" ref="J99">_xll.SNL.Clients.Office.Excel.Functions.SPG($A99, "IQ_AVG_DILUT_SHARES_OUT", J$3)</f>
        <v>417928192</v>
      </c>
      <c r="K99" s="4" cm="1">
        <f t="array" ref="K99">_xll.SNL.Clients.Office.Excel.Functions.SPG($A99, "IQ_AVG_DILUT_SHARES_OUT", K$3)</f>
        <v>418915265</v>
      </c>
      <c r="L99" s="4" cm="1">
        <f t="array" ref="L99">_xll.SNL.Clients.Office.Excel.Functions.SPG($A99, "IQ_AVG_DILUT_SHARES_OUT", L$3)</f>
        <v>419618956</v>
      </c>
      <c r="M99" s="4" cm="1">
        <f t="array" ref="M99">_xll.SNL.Clients.Office.Excel.Functions.SPG($A99, "IQ_AVG_DILUT_SHARES_OUT", M$3)</f>
        <v>425418346</v>
      </c>
      <c r="N99" s="4" cm="1">
        <f t="array" ref="N99">_xll.SNL.Clients.Office.Excel.Functions.SPG($A99, "IQ_AVG_DILUT_SHARES_OUT", N$3)</f>
        <v>429952542</v>
      </c>
      <c r="O99" s="4" cm="1">
        <f t="array" ref="O99">_xll.SNL.Clients.Office.Excel.Functions.SPG($A99, "IQ_AVG_DILUT_SHARES_OUT", O$3)</f>
        <v>432789769</v>
      </c>
      <c r="P99" s="4" cm="1">
        <f t="array" ref="P99">_xll.SNL.Clients.Office.Excel.Functions.SPG($A99, "IQ_AVG_DILUT_SHARES_OUT", P$3)</f>
        <v>438441638</v>
      </c>
      <c r="Q99" s="4" cm="1">
        <f t="array" ref="Q99">_xll.SNL.Clients.Office.Excel.Functions.SPG($A99, "IQ_AVG_DILUT_SHARES_OUT", Q$3)</f>
        <v>447951920</v>
      </c>
      <c r="R99" s="4" cm="1">
        <f t="array" ref="R99">_xll.SNL.Clients.Office.Excel.Functions.SPG($A99, "IQ_AVG_DILUT_SHARES_OUT", R$3)</f>
        <v>453335539</v>
      </c>
      <c r="S99" s="4" cm="1">
        <f t="array" ref="S99">_xll.SNL.Clients.Office.Excel.Functions.SPG($A99, "IQ_AVG_DILUT_SHARES_OUT", S$3)</f>
        <v>453282797</v>
      </c>
      <c r="T99" s="4" cm="1">
        <f t="array" ref="T99">_xll.SNL.Clients.Office.Excel.Functions.SPG($A99, "IQ_AVG_DILUT_SHARES_OUT", T$3)</f>
        <v>453265480</v>
      </c>
      <c r="U99" s="4" cm="1">
        <f t="array" ref="U99">_xll.SNL.Clients.Office.Excel.Functions.SPG($A99, "IQ_AVG_DILUT_SHARES_OUT", U$3)</f>
        <v>451402807</v>
      </c>
      <c r="V99" s="4" cm="1">
        <f t="array" ref="V99">_xll.SNL.Clients.Office.Excel.Functions.SPG($A99, "IQ_AVG_DILUT_SHARES_OUT", V$3)</f>
        <v>454520268</v>
      </c>
      <c r="W99" s="4" cm="1">
        <f t="array" ref="W99">_xll.SNL.Clients.Office.Excel.Functions.SPG($A99, "IQ_AVG_DILUT_SHARES_OUT", W$3)</f>
        <v>455937005</v>
      </c>
      <c r="X99" s="4" cm="1">
        <f t="array" ref="X99">_xll.SNL.Clients.Office.Excel.Functions.SPG($A99, "IQ_AVG_DILUT_SHARES_OUT", X$3)</f>
        <v>458150369</v>
      </c>
      <c r="Y99" s="4" cm="1">
        <f t="array" ref="Y99">_xll.SNL.Clients.Office.Excel.Functions.SPG($A99, "IQ_AVG_DILUT_SHARES_OUT", Y$3)</f>
        <v>460169692</v>
      </c>
      <c r="Z99" s="4" cm="1">
        <f t="array" ref="Z99">_xll.SNL.Clients.Office.Excel.Functions.SPG($A99, "IQ_AVG_DILUT_SHARES_OUT", Z$3)</f>
        <v>461536940</v>
      </c>
    </row>
    <row r="100" spans="1:26" x14ac:dyDescent="0.3">
      <c r="A100" s="11" t="s">
        <v>104</v>
      </c>
      <c r="B100" s="4" cm="1">
        <f t="array" ref="B100">_xll.SNL.Clients.Office.Excel.Functions.SPG($A100, "IQ_AVG_DILUT_SHARES_OUT", B$3)</f>
        <v>248000000</v>
      </c>
      <c r="C100" s="4" cm="1">
        <f t="array" ref="C100">_xll.SNL.Clients.Office.Excel.Functions.SPG($A100, "IQ_AVG_DILUT_SHARES_OUT", C$3)</f>
        <v>247500000</v>
      </c>
      <c r="D100" s="4" cm="1">
        <f t="array" ref="D100">_xll.SNL.Clients.Office.Excel.Functions.SPG($A100, "IQ_AVG_DILUT_SHARES_OUT", D$3)</f>
        <v>244600000</v>
      </c>
      <c r="E100" s="4" cm="1">
        <f t="array" ref="E100">_xll.SNL.Clients.Office.Excel.Functions.SPG($A100, "IQ_AVG_DILUT_SHARES_OUT", E$3)</f>
        <v>247000000</v>
      </c>
      <c r="F100" s="4" cm="1">
        <f t="array" ref="F100">_xll.SNL.Clients.Office.Excel.Functions.SPG($A100, "IQ_AVG_DILUT_SHARES_OUT", F$3)</f>
        <v>246100000</v>
      </c>
      <c r="G100" s="4" cm="1">
        <f t="array" ref="G100">_xll.SNL.Clients.Office.Excel.Functions.SPG($A100, "IQ_AVG_DILUT_SHARES_OUT", G$3)</f>
        <v>247000000</v>
      </c>
      <c r="H100" s="4" cm="1">
        <f t="array" ref="H100">_xll.SNL.Clients.Office.Excel.Functions.SPG($A100, "IQ_AVG_DILUT_SHARES_OUT", H$3)</f>
        <v>248700000</v>
      </c>
      <c r="I100" s="4" cm="1">
        <f t="array" ref="I100">_xll.SNL.Clients.Office.Excel.Functions.SPG($A100, "IQ_AVG_DILUT_SHARES_OUT", I$3)</f>
        <v>247900000</v>
      </c>
      <c r="J100" s="4" cm="1">
        <f t="array" ref="J100">_xll.SNL.Clients.Office.Excel.Functions.SPG($A100, "IQ_AVG_DILUT_SHARES_OUT", J$3)</f>
        <v>246800000</v>
      </c>
      <c r="K100" s="4" cm="1">
        <f t="array" ref="K100">_xll.SNL.Clients.Office.Excel.Functions.SPG($A100, "IQ_AVG_DILUT_SHARES_OUT", K$3)</f>
        <v>243600000</v>
      </c>
      <c r="L100" s="4" cm="1">
        <f t="array" ref="L100">_xll.SNL.Clients.Office.Excel.Functions.SPG($A100, "IQ_AVG_DILUT_SHARES_OUT", L$3)</f>
        <v>246000000</v>
      </c>
      <c r="M100" s="4" cm="1">
        <f t="array" ref="M100">_xll.SNL.Clients.Office.Excel.Functions.SPG($A100, "IQ_AVG_DILUT_SHARES_OUT", M$3)</f>
        <v>246400000</v>
      </c>
      <c r="N100" s="4" cm="1">
        <f t="array" ref="N100">_xll.SNL.Clients.Office.Excel.Functions.SPG($A100, "IQ_AVG_DILUT_SHARES_OUT", N$3)</f>
        <v>246700000</v>
      </c>
      <c r="O100" s="4" cm="1">
        <f t="array" ref="O100">_xll.SNL.Clients.Office.Excel.Functions.SPG($A100, "IQ_AVG_DILUT_SHARES_OUT", O$3)</f>
        <v>248700000</v>
      </c>
      <c r="P100" s="4" cm="1">
        <f t="array" ref="P100">_xll.SNL.Clients.Office.Excel.Functions.SPG($A100, "IQ_AVG_DILUT_SHARES_OUT", P$3)</f>
        <v>249800000</v>
      </c>
      <c r="Q100" s="4" cm="1">
        <f t="array" ref="Q100">_xll.SNL.Clients.Office.Excel.Functions.SPG($A100, "IQ_AVG_DILUT_SHARES_OUT", Q$3)</f>
        <v>250000000</v>
      </c>
      <c r="R100" s="4" cm="1">
        <f t="array" ref="R100">_xll.SNL.Clients.Office.Excel.Functions.SPG($A100, "IQ_AVG_DILUT_SHARES_OUT", R$3)</f>
        <v>249800000</v>
      </c>
      <c r="S100" s="4" cm="1">
        <f t="array" ref="S100">_xll.SNL.Clients.Office.Excel.Functions.SPG($A100, "IQ_AVG_DILUT_SHARES_OUT", S$3)</f>
        <v>253000000</v>
      </c>
      <c r="T100" s="4" cm="1">
        <f t="array" ref="T100">_xll.SNL.Clients.Office.Excel.Functions.SPG($A100, "IQ_AVG_DILUT_SHARES_OUT", T$3)</f>
        <v>253300000</v>
      </c>
      <c r="U100" s="4" cm="1">
        <f t="array" ref="U100">_xll.SNL.Clients.Office.Excel.Functions.SPG($A100, "IQ_AVG_DILUT_SHARES_OUT", U$3)</f>
        <v>251300000</v>
      </c>
      <c r="V100" s="4" cm="1">
        <f t="array" ref="V100">_xll.SNL.Clients.Office.Excel.Functions.SPG($A100, "IQ_AVG_DILUT_SHARES_OUT", V$3)</f>
        <v>251000000</v>
      </c>
      <c r="W100" s="4" cm="1">
        <f t="array" ref="W100">_xll.SNL.Clients.Office.Excel.Functions.SPG($A100, "IQ_AVG_DILUT_SHARES_OUT", W$3)</f>
        <v>250800000</v>
      </c>
      <c r="X100" s="4" cm="1">
        <f t="array" ref="X100">_xll.SNL.Clients.Office.Excel.Functions.SPG($A100, "IQ_AVG_DILUT_SHARES_OUT", X$3)</f>
        <v>252900000</v>
      </c>
      <c r="Y100" s="4" cm="1">
        <f t="array" ref="Y100">_xll.SNL.Clients.Office.Excel.Functions.SPG($A100, "IQ_AVG_DILUT_SHARES_OUT", Y$3)</f>
        <v>252700000</v>
      </c>
      <c r="Z100" s="4" cm="1">
        <f t="array" ref="Z100">_xll.SNL.Clients.Office.Excel.Functions.SPG($A100, "IQ_AVG_DILUT_SHARES_OUT", Z$3)</f>
        <v>251900000</v>
      </c>
    </row>
    <row r="101" spans="1:26" x14ac:dyDescent="0.3">
      <c r="A101" s="11" t="s">
        <v>105</v>
      </c>
      <c r="B101" s="4" cm="1">
        <f t="array" ref="B101">_xll.SNL.Clients.Office.Excel.Functions.SPG($A101, "IQ_AVG_DILUT_SHARES_OUT", B$3)</f>
        <v>156400000</v>
      </c>
      <c r="C101" s="4" cm="1">
        <f t="array" ref="C101">_xll.SNL.Clients.Office.Excel.Functions.SPG($A101, "IQ_AVG_DILUT_SHARES_OUT", C$3)</f>
        <v>158100000</v>
      </c>
      <c r="D101" s="4" cm="1">
        <f t="array" ref="D101">_xll.SNL.Clients.Office.Excel.Functions.SPG($A101, "IQ_AVG_DILUT_SHARES_OUT", D$3)</f>
        <v>157700000</v>
      </c>
      <c r="E101" s="4" cm="1">
        <f t="array" ref="E101">_xll.SNL.Clients.Office.Excel.Functions.SPG($A101, "IQ_AVG_DILUT_SHARES_OUT", E$3)</f>
        <v>157500000</v>
      </c>
      <c r="F101" s="4" cm="1">
        <f t="array" ref="F101">_xll.SNL.Clients.Office.Excel.Functions.SPG($A101, "IQ_AVG_DILUT_SHARES_OUT", F$3)</f>
        <v>157900000</v>
      </c>
      <c r="G101" s="4" cm="1">
        <f t="array" ref="G101">_xll.SNL.Clients.Office.Excel.Functions.SPG($A101, "IQ_AVG_DILUT_SHARES_OUT", G$3)</f>
        <v>157800000</v>
      </c>
      <c r="H101" s="4" cm="1">
        <f t="array" ref="H101">_xll.SNL.Clients.Office.Excel.Functions.SPG($A101, "IQ_AVG_DILUT_SHARES_OUT", H$3)</f>
        <v>156900000</v>
      </c>
      <c r="I101" s="4" cm="1">
        <f t="array" ref="I101">_xll.SNL.Clients.Office.Excel.Functions.SPG($A101, "IQ_AVG_DILUT_SHARES_OUT", I$3)</f>
        <v>158000000</v>
      </c>
      <c r="J101" s="4" cm="1">
        <f t="array" ref="J101">_xll.SNL.Clients.Office.Excel.Functions.SPG($A101, "IQ_AVG_DILUT_SHARES_OUT", J$3)</f>
        <v>158500000</v>
      </c>
      <c r="K101" s="4" cm="1">
        <f t="array" ref="K101">_xll.SNL.Clients.Office.Excel.Functions.SPG($A101, "IQ_AVG_DILUT_SHARES_OUT", K$3)</f>
        <v>158200000</v>
      </c>
      <c r="L101" s="4" cm="1">
        <f t="array" ref="L101">_xll.SNL.Clients.Office.Excel.Functions.SPG($A101, "IQ_AVG_DILUT_SHARES_OUT", L$3)</f>
        <v>158000000</v>
      </c>
      <c r="M101" s="4" cm="1">
        <f t="array" ref="M101">_xll.SNL.Clients.Office.Excel.Functions.SPG($A101, "IQ_AVG_DILUT_SHARES_OUT", M$3)</f>
        <v>159600000</v>
      </c>
      <c r="N101" s="4" cm="1">
        <f t="array" ref="N101">_xll.SNL.Clients.Office.Excel.Functions.SPG($A101, "IQ_AVG_DILUT_SHARES_OUT", N$3)</f>
        <v>160400000</v>
      </c>
      <c r="O101" s="4" cm="1">
        <f t="array" ref="O101">_xll.SNL.Clients.Office.Excel.Functions.SPG($A101, "IQ_AVG_DILUT_SHARES_OUT", O$3)</f>
        <v>162500000</v>
      </c>
      <c r="P101" s="4" cm="1">
        <f t="array" ref="P101">_xll.SNL.Clients.Office.Excel.Functions.SPG($A101, "IQ_AVG_DILUT_SHARES_OUT", P$3)</f>
        <v>162900000</v>
      </c>
      <c r="Q101" s="4" cm="1">
        <f t="array" ref="Q101">_xll.SNL.Clients.Office.Excel.Functions.SPG($A101, "IQ_AVG_DILUT_SHARES_OUT", Q$3)</f>
        <v>162900000</v>
      </c>
      <c r="R101" s="4" cm="1">
        <f t="array" ref="R101">_xll.SNL.Clients.Office.Excel.Functions.SPG($A101, "IQ_AVG_DILUT_SHARES_OUT", R$3)</f>
        <v>162500000</v>
      </c>
      <c r="S101" s="4" cm="1">
        <f t="array" ref="S101">_xll.SNL.Clients.Office.Excel.Functions.SPG($A101, "IQ_AVG_DILUT_SHARES_OUT", S$3)</f>
        <v>162100000</v>
      </c>
      <c r="T101" s="4" cm="1">
        <f t="array" ref="T101">_xll.SNL.Clients.Office.Excel.Functions.SPG($A101, "IQ_AVG_DILUT_SHARES_OUT", T$3)</f>
        <v>162000000</v>
      </c>
      <c r="U101" s="4" cm="1">
        <f t="array" ref="U101">_xll.SNL.Clients.Office.Excel.Functions.SPG($A101, "IQ_AVG_DILUT_SHARES_OUT", U$3)</f>
        <v>161500000</v>
      </c>
      <c r="V101" s="4" cm="1">
        <f t="array" ref="V101">_xll.SNL.Clients.Office.Excel.Functions.SPG($A101, "IQ_AVG_DILUT_SHARES_OUT", V$3)</f>
        <v>162200000</v>
      </c>
      <c r="W101" s="4" cm="1">
        <f t="array" ref="W101">_xll.SNL.Clients.Office.Excel.Functions.SPG($A101, "IQ_AVG_DILUT_SHARES_OUT", W$3)</f>
        <v>165300000</v>
      </c>
      <c r="X101" s="4" cm="1">
        <f t="array" ref="X101">_xll.SNL.Clients.Office.Excel.Functions.SPG($A101, "IQ_AVG_DILUT_SHARES_OUT", X$3)</f>
        <v>165600000</v>
      </c>
      <c r="Y101" s="4" cm="1">
        <f t="array" ref="Y101">_xll.SNL.Clients.Office.Excel.Functions.SPG($A101, "IQ_AVG_DILUT_SHARES_OUT", Y$3)</f>
        <v>165200000</v>
      </c>
      <c r="Z101" s="4" cm="1">
        <f t="array" ref="Z101">_xll.SNL.Clients.Office.Excel.Functions.SPG($A101, "IQ_AVG_DILUT_SHARES_OUT", Z$3)</f>
        <v>164600000</v>
      </c>
    </row>
    <row r="102" spans="1:26" x14ac:dyDescent="0.3">
      <c r="A102" s="11" t="s">
        <v>106</v>
      </c>
      <c r="B102" s="4" cm="1">
        <f t="array" ref="B102">_xll.SNL.Clients.Office.Excel.Functions.SPG($A102, "IQ_AVG_DILUT_SHARES_OUT", B$3)</f>
        <v>410307000</v>
      </c>
      <c r="C102" s="4" cm="1">
        <f t="array" ref="C102">_xll.SNL.Clients.Office.Excel.Functions.SPG($A102, "IQ_AVG_DILUT_SHARES_OUT", C$3)</f>
        <v>410667000</v>
      </c>
      <c r="D102" s="4" cm="1">
        <f t="array" ref="D102">_xll.SNL.Clients.Office.Excel.Functions.SPG($A102, "IQ_AVG_DILUT_SHARES_OUT", D$3)</f>
        <v>410496000</v>
      </c>
      <c r="E102" s="4" cm="1">
        <f t="array" ref="E102">_xll.SNL.Clients.Office.Excel.Functions.SPG($A102, "IQ_AVG_DILUT_SHARES_OUT", E$3)</f>
        <v>413328000</v>
      </c>
      <c r="F102" s="4" cm="1">
        <f t="array" ref="F102">_xll.SNL.Clients.Office.Excel.Functions.SPG($A102, "IQ_AVG_DILUT_SHARES_OUT", F$3)</f>
        <v>412746000</v>
      </c>
      <c r="G102" s="4" cm="1">
        <f t="array" ref="G102">_xll.SNL.Clients.Office.Excel.Functions.SPG($A102, "IQ_AVG_DILUT_SHARES_OUT", G$3)</f>
        <v>413066000</v>
      </c>
      <c r="H102" s="4" cm="1">
        <f t="array" ref="H102">_xll.SNL.Clients.Office.Excel.Functions.SPG($A102, "IQ_AVG_DILUT_SHARES_OUT", H$3)</f>
        <v>414289000</v>
      </c>
      <c r="I102" s="4" cm="1">
        <f t="array" ref="I102">_xll.SNL.Clients.Office.Excel.Functions.SPG($A102, "IQ_AVG_DILUT_SHARES_OUT", I$3)</f>
        <v>413672000</v>
      </c>
      <c r="J102" s="4" cm="1">
        <f t="array" ref="J102">_xll.SNL.Clients.Office.Excel.Functions.SPG($A102, "IQ_AVG_DILUT_SHARES_OUT", J$3)</f>
        <v>413672000</v>
      </c>
      <c r="K102" s="4" cm="1">
        <f t="array" ref="K102">_xll.SNL.Clients.Office.Excel.Functions.SPG($A102, "IQ_AVG_DILUT_SHARES_OUT", K$3)</f>
        <v>413424000</v>
      </c>
      <c r="L102" s="4" cm="1">
        <f t="array" ref="L102">_xll.SNL.Clients.Office.Excel.Functions.SPG($A102, "IQ_AVG_DILUT_SHARES_OUT", L$3)</f>
        <v>413348000</v>
      </c>
      <c r="M102" s="4" cm="1">
        <f t="array" ref="M102">_xll.SNL.Clients.Office.Excel.Functions.SPG($A102, "IQ_AVG_DILUT_SHARES_OUT", M$3)</f>
        <v>417708000</v>
      </c>
      <c r="N102" s="4" cm="1">
        <f t="array" ref="N102">_xll.SNL.Clients.Office.Excel.Functions.SPG($A102, "IQ_AVG_DILUT_SHARES_OUT", N$3)</f>
        <v>422564000</v>
      </c>
      <c r="O102" s="4" cm="1">
        <f t="array" ref="O102">_xll.SNL.Clients.Office.Excel.Functions.SPG($A102, "IQ_AVG_DILUT_SHARES_OUT", O$3)</f>
        <v>424488000</v>
      </c>
      <c r="P102" s="4" cm="1">
        <f t="array" ref="P102">_xll.SNL.Clients.Office.Excel.Functions.SPG($A102, "IQ_AVG_DILUT_SHARES_OUT", P$3)</f>
        <v>423776000</v>
      </c>
      <c r="Q102" s="4" cm="1">
        <f t="array" ref="Q102">_xll.SNL.Clients.Office.Excel.Functions.SPG($A102, "IQ_AVG_DILUT_SHARES_OUT", Q$3)</f>
        <v>430904000</v>
      </c>
      <c r="R102" s="4" cm="1">
        <f t="array" ref="R102">_xll.SNL.Clients.Office.Excel.Functions.SPG($A102, "IQ_AVG_DILUT_SHARES_OUT", R$3)</f>
        <v>431984000</v>
      </c>
      <c r="S102" s="4" cm="1">
        <f t="array" ref="S102">_xll.SNL.Clients.Office.Excel.Functions.SPG($A102, "IQ_AVG_DILUT_SHARES_OUT", S$3)</f>
        <v>431924000</v>
      </c>
      <c r="T102" s="4" cm="1">
        <f t="array" ref="T102">_xll.SNL.Clients.Office.Excel.Functions.SPG($A102, "IQ_AVG_DILUT_SHARES_OUT", T$3)</f>
        <v>428516000</v>
      </c>
      <c r="U102" s="4" cm="1">
        <f t="array" ref="U102">_xll.SNL.Clients.Office.Excel.Functions.SPG($A102, "IQ_AVG_DILUT_SHARES_OUT", U$3)</f>
        <v>424924000</v>
      </c>
      <c r="V102" s="4" cm="1">
        <f t="array" ref="V102">_xll.SNL.Clients.Office.Excel.Functions.SPG($A102, "IQ_AVG_DILUT_SHARES_OUT", V$3)</f>
        <v>430352000</v>
      </c>
      <c r="W102" s="4" cm="1">
        <f t="array" ref="W102">_xll.SNL.Clients.Office.Excel.Functions.SPG($A102, "IQ_AVG_DILUT_SHARES_OUT", W$3)</f>
        <v>429340000</v>
      </c>
      <c r="X102" s="4" cm="1">
        <f t="array" ref="X102">_xll.SNL.Clients.Office.Excel.Functions.SPG($A102, "IQ_AVG_DILUT_SHARES_OUT", X$3)</f>
        <v>428332000</v>
      </c>
      <c r="Y102" s="4" cm="1">
        <f t="array" ref="Y102">_xll.SNL.Clients.Office.Excel.Functions.SPG($A102, "IQ_AVG_DILUT_SHARES_OUT", Y$3)</f>
        <v>433356000</v>
      </c>
      <c r="Z102" s="4" cm="1">
        <f t="array" ref="Z102">_xll.SNL.Clients.Office.Excel.Functions.SPG($A102, "IQ_AVG_DILUT_SHARES_OUT", Z$3)</f>
        <v>432648000</v>
      </c>
    </row>
    <row r="103" spans="1:26" x14ac:dyDescent="0.3">
      <c r="A103" s="11" t="s">
        <v>107</v>
      </c>
      <c r="B103" s="4" cm="1">
        <f t="array" ref="B103">_xll.SNL.Clients.Office.Excel.Functions.SPG($A103, "IQ_AVG_DILUT_SHARES_OUT", B$3)</f>
        <v>4002000000</v>
      </c>
      <c r="C103" s="4" cm="1">
        <f t="array" ref="C103">_xll.SNL.Clients.Office.Excel.Functions.SPG($A103, "IQ_AVG_DILUT_SHARES_OUT", C$3)</f>
        <v>4005000000</v>
      </c>
      <c r="D103" s="4" cm="1">
        <f t="array" ref="D103">_xll.SNL.Clients.Office.Excel.Functions.SPG($A103, "IQ_AVG_DILUT_SHARES_OUT", D$3)</f>
        <v>4013000000</v>
      </c>
      <c r="E103" s="4" cm="1">
        <f t="array" ref="E103">_xll.SNL.Clients.Office.Excel.Functions.SPG($A103, "IQ_AVG_DILUT_SHARES_OUT", E$3)</f>
        <v>4035000000</v>
      </c>
      <c r="F103" s="4" cm="1">
        <f t="array" ref="F103">_xll.SNL.Clients.Office.Excel.Functions.SPG($A103, "IQ_AVG_DILUT_SHARES_OUT", F$3)</f>
        <v>4060000000</v>
      </c>
      <c r="G103" s="4" cm="1">
        <f t="array" ref="G103">_xll.SNL.Clients.Office.Excel.Functions.SPG($A103, "IQ_AVG_DILUT_SHARES_OUT", G$3)</f>
        <v>4073000000</v>
      </c>
      <c r="H103" s="4" cm="1">
        <f t="array" ref="H103">_xll.SNL.Clients.Office.Excel.Functions.SPG($A103, "IQ_AVG_DILUT_SHARES_OUT", H$3)</f>
        <v>4087000000</v>
      </c>
      <c r="I103" s="4" cm="1">
        <f t="array" ref="I103">_xll.SNL.Clients.Office.Excel.Functions.SPG($A103, "IQ_AVG_DILUT_SHARES_OUT", I$3)</f>
        <v>4093000000</v>
      </c>
      <c r="J103" s="4" cm="1">
        <f t="array" ref="J103">_xll.SNL.Clients.Office.Excel.Functions.SPG($A103, "IQ_AVG_DILUT_SHARES_OUT", J$3)</f>
        <v>4110000000</v>
      </c>
      <c r="K103" s="4" cm="1">
        <f t="array" ref="K103">_xll.SNL.Clients.Office.Excel.Functions.SPG($A103, "IQ_AVG_DILUT_SHARES_OUT", K$3)</f>
        <v>4116000000</v>
      </c>
      <c r="L103" s="4" cm="1">
        <f t="array" ref="L103">_xll.SNL.Clients.Office.Excel.Functions.SPG($A103, "IQ_AVG_DILUT_SHARES_OUT", L$3)</f>
        <v>4116000000</v>
      </c>
      <c r="M103" s="4" cm="1">
        <f t="array" ref="M103">_xll.SNL.Clients.Office.Excel.Functions.SPG($A103, "IQ_AVG_DILUT_SHARES_OUT", M$3)</f>
        <v>4137000000</v>
      </c>
      <c r="N103" s="4" cm="1">
        <f t="array" ref="N103">_xll.SNL.Clients.Office.Excel.Functions.SPG($A103, "IQ_AVG_DILUT_SHARES_OUT", N$3)</f>
        <v>4170000000</v>
      </c>
      <c r="O103" s="4" cm="1">
        <f t="array" ref="O103">_xll.SNL.Clients.Office.Excel.Functions.SPG($A103, "IQ_AVG_DILUT_SHARES_OUT", O$3)</f>
        <v>4205000000</v>
      </c>
      <c r="P103" s="4" cm="1">
        <f t="array" ref="P103">_xll.SNL.Clients.Office.Excel.Functions.SPG($A103, "IQ_AVG_DILUT_SHARES_OUT", P$3)</f>
        <v>4243000000</v>
      </c>
      <c r="Q103" s="4" cm="1">
        <f t="array" ref="Q103">_xll.SNL.Clients.Office.Excel.Functions.SPG($A103, "IQ_AVG_DILUT_SHARES_OUT", Q$3)</f>
        <v>4238000000</v>
      </c>
      <c r="R103" s="4" cm="1">
        <f t="array" ref="R103">_xll.SNL.Clients.Office.Excel.Functions.SPG($A103, "IQ_AVG_DILUT_SHARES_OUT", R$3)</f>
        <v>4238000000</v>
      </c>
      <c r="S103" s="4" cm="1">
        <f t="array" ref="S103">_xll.SNL.Clients.Office.Excel.Functions.SPG($A103, "IQ_AVG_DILUT_SHARES_OUT", S$3)</f>
        <v>4234000000</v>
      </c>
      <c r="T103" s="4" cm="1">
        <f t="array" ref="T103">_xll.SNL.Clients.Office.Excel.Functions.SPG($A103, "IQ_AVG_DILUT_SHARES_OUT", T$3)</f>
        <v>4244000000</v>
      </c>
      <c r="U103" s="4" cm="1">
        <f t="array" ref="U103">_xll.SNL.Clients.Office.Excel.Functions.SPG($A103, "IQ_AVG_DILUT_SHARES_OUT", U$3)</f>
        <v>4244000000</v>
      </c>
      <c r="V103" s="4" cm="1">
        <f t="array" ref="V103">_xll.SNL.Clients.Office.Excel.Functions.SPG($A103, "IQ_AVG_DILUT_SHARES_OUT", V$3)</f>
        <v>4243000000</v>
      </c>
      <c r="W103" s="4" cm="1">
        <f t="array" ref="W103">_xll.SNL.Clients.Office.Excel.Functions.SPG($A103, "IQ_AVG_DILUT_SHARES_OUT", W$3)</f>
        <v>4260000000</v>
      </c>
      <c r="X103" s="4" cm="1">
        <f t="array" ref="X103">_xll.SNL.Clients.Office.Excel.Functions.SPG($A103, "IQ_AVG_DILUT_SHARES_OUT", X$3)</f>
        <v>4273000000</v>
      </c>
      <c r="Y103" s="4" cm="1">
        <f t="array" ref="Y103">_xll.SNL.Clients.Office.Excel.Functions.SPG($A103, "IQ_AVG_DILUT_SHARES_OUT", Y$3)</f>
        <v>4307000000</v>
      </c>
      <c r="Z103" s="4" cm="1">
        <f t="array" ref="Z103">_xll.SNL.Clients.Office.Excel.Functions.SPG($A103, "IQ_AVG_DILUT_SHARES_OUT", Z$3)</f>
        <v>4415000000</v>
      </c>
    </row>
    <row r="104" spans="1:26" x14ac:dyDescent="0.3">
      <c r="A104" s="11" t="s">
        <v>108</v>
      </c>
      <c r="B104" s="4" cm="1">
        <f t="array" ref="B104">_xll.SNL.Clients.Office.Excel.Functions.SPG($A104, "IQ_AVG_DILUT_SHARES_OUT", B$3)</f>
        <v>1919600000</v>
      </c>
      <c r="C104" s="4" cm="1">
        <f t="array" ref="C104">_xll.SNL.Clients.Office.Excel.Functions.SPG($A104, "IQ_AVG_DILUT_SHARES_OUT", C$3)</f>
        <v>1931000000</v>
      </c>
      <c r="D104" s="4" cm="1">
        <f t="array" ref="D104">_xll.SNL.Clients.Office.Excel.Functions.SPG($A104, "IQ_AVG_DILUT_SHARES_OUT", D$3)</f>
        <v>1940300000</v>
      </c>
      <c r="E104" s="4" cm="1">
        <f t="array" ref="E104">_xll.SNL.Clients.Office.Excel.Functions.SPG($A104, "IQ_AVG_DILUT_SHARES_OUT", E$3)</f>
        <v>1945700000</v>
      </c>
      <c r="F104" s="4" cm="1">
        <f t="array" ref="F104">_xll.SNL.Clients.Office.Excel.Functions.SPG($A104, "IQ_AVG_DILUT_SHARES_OUT", F$3)</f>
        <v>1943200000</v>
      </c>
      <c r="G104" s="4" t="str" cm="1">
        <f t="array" ref="G104">_xll.SNL.Clients.Office.Excel.Functions.SPG($A104, "IQ_AVG_DILUT_SHARES_OUT", G$3)</f>
        <v>NA</v>
      </c>
      <c r="H104" s="4" cm="1">
        <f t="array" ref="H104">_xll.SNL.Clients.Office.Excel.Functions.SPG($A104, "IQ_AVG_DILUT_SHARES_OUT", H$3)</f>
        <v>1951700000</v>
      </c>
      <c r="I104" s="4" cm="1">
        <f t="array" ref="I104">_xll.SNL.Clients.Office.Excel.Functions.SPG($A104, "IQ_AVG_DILUT_SHARES_OUT", I$3)</f>
        <v>1968600000</v>
      </c>
      <c r="J104" s="4" cm="1">
        <f t="array" ref="J104">_xll.SNL.Clients.Office.Excel.Functions.SPG($A104, "IQ_AVG_DILUT_SHARES_OUT", J$3)</f>
        <v>1964100000</v>
      </c>
      <c r="K104" s="4" cm="1">
        <f t="array" ref="K104">_xll.SNL.Clients.Office.Excel.Functions.SPG($A104, "IQ_AVG_DILUT_SHARES_OUT", K$3)</f>
        <v>1955900000</v>
      </c>
      <c r="L104" s="4" cm="1">
        <f t="array" ref="L104">_xll.SNL.Clients.Office.Excel.Functions.SPG($A104, "IQ_AVG_DILUT_SHARES_OUT", L$3)</f>
        <v>1955100000</v>
      </c>
      <c r="M104" s="4" cm="1">
        <f t="array" ref="M104">_xll.SNL.Clients.Office.Excel.Functions.SPG($A104, "IQ_AVG_DILUT_SHARES_OUT", M$3)</f>
        <v>1958100000</v>
      </c>
      <c r="N104" s="4" cm="1">
        <f t="array" ref="N104">_xll.SNL.Clients.Office.Excel.Functions.SPG($A104, "IQ_AVG_DILUT_SHARES_OUT", N$3)</f>
        <v>1988200000</v>
      </c>
      <c r="O104" s="4" cm="1">
        <f t="array" ref="O104">_xll.SNL.Clients.Office.Excel.Functions.SPG($A104, "IQ_AVG_DILUT_SHARES_OUT", O$3)</f>
        <v>2001600000</v>
      </c>
      <c r="P104" s="4" cm="1">
        <f t="array" ref="P104">_xll.SNL.Clients.Office.Excel.Functions.SPG($A104, "IQ_AVG_DILUT_SHARES_OUT", P$3)</f>
        <v>2026200000</v>
      </c>
      <c r="Q104" s="4" cm="1">
        <f t="array" ref="Q104">_xll.SNL.Clients.Office.Excel.Functions.SPG($A104, "IQ_AVG_DILUT_SHARES_OUT", Q$3)</f>
        <v>2073000000</v>
      </c>
      <c r="R104" s="4" cm="1">
        <f t="array" ref="R104">_xll.SNL.Clients.Office.Excel.Functions.SPG($A104, "IQ_AVG_DILUT_SHARES_OUT", R$3)</f>
        <v>2096600000</v>
      </c>
      <c r="S104" s="4" cm="1">
        <f t="array" ref="S104">_xll.SNL.Clients.Office.Excel.Functions.SPG($A104, "IQ_AVG_DILUT_SHARES_OUT", S$3)</f>
        <v>2095700000</v>
      </c>
      <c r="T104" s="4" cm="1">
        <f t="array" ref="T104">_xll.SNL.Clients.Office.Excel.Functions.SPG($A104, "IQ_AVG_DILUT_SHARES_OUT", T$3)</f>
        <v>2094300000</v>
      </c>
      <c r="U104" s="4" cm="1">
        <f t="array" ref="U104">_xll.SNL.Clients.Office.Excel.Functions.SPG($A104, "IQ_AVG_DILUT_SHARES_OUT", U$3)</f>
        <v>2084300000</v>
      </c>
      <c r="V104" s="4" cm="1">
        <f t="array" ref="V104">_xll.SNL.Clients.Office.Excel.Functions.SPG($A104, "IQ_AVG_DILUT_SHARES_OUT", V$3)</f>
        <v>2113700000</v>
      </c>
      <c r="W104" s="4" t="str" cm="1">
        <f t="array" ref="W104">_xll.SNL.Clients.Office.Excel.Functions.SPG($A104, "IQ_AVG_DILUT_SHARES_OUT", W$3)</f>
        <v>NA</v>
      </c>
      <c r="X104" s="4" cm="1">
        <f t="array" ref="X104">_xll.SNL.Clients.Office.Excel.Functions.SPG($A104, "IQ_AVG_DILUT_SHARES_OUT", X$3)</f>
        <v>2237100000</v>
      </c>
      <c r="Y104" s="4" cm="1">
        <f t="array" ref="Y104">_xll.SNL.Clients.Office.Excel.Functions.SPG($A104, "IQ_AVG_DILUT_SHARES_OUT", Y$3)</f>
        <v>2289000000</v>
      </c>
      <c r="Z104" s="4" cm="1">
        <f t="array" ref="Z104">_xll.SNL.Clients.Office.Excel.Functions.SPG($A104, "IQ_AVG_DILUT_SHARES_OUT", Z$3)</f>
        <v>2342400000</v>
      </c>
    </row>
    <row r="105" spans="1:26" x14ac:dyDescent="0.3">
      <c r="A105" s="11" t="s">
        <v>109</v>
      </c>
      <c r="B105" s="4" cm="1">
        <f t="array" ref="B105">_xll.SNL.Clients.Office.Excel.Functions.SPG($A105, "IQ_AVG_DILUT_SHARES_OUT", B$3)</f>
        <v>442200180</v>
      </c>
      <c r="C105" s="4" cm="1">
        <f t="array" ref="C105">_xll.SNL.Clients.Office.Excel.Functions.SPG($A105, "IQ_AVG_DILUT_SHARES_OUT", C$3)</f>
        <v>444836786</v>
      </c>
      <c r="D105" s="4" cm="1">
        <f t="array" ref="D105">_xll.SNL.Clients.Office.Excel.Functions.SPG($A105, "IQ_AVG_DILUT_SHARES_OUT", D$3)</f>
        <v>449913467</v>
      </c>
      <c r="E105" s="4" cm="1">
        <f t="array" ref="E105">_xll.SNL.Clients.Office.Excel.Functions.SPG($A105, "IQ_AVG_DILUT_SHARES_OUT", E$3)</f>
        <v>456561022</v>
      </c>
      <c r="F105" s="4" cm="1">
        <f t="array" ref="F105">_xll.SNL.Clients.Office.Excel.Functions.SPG($A105, "IQ_AVG_DILUT_SHARES_OUT", F$3)</f>
        <v>463797964</v>
      </c>
      <c r="G105" s="4" cm="1">
        <f t="array" ref="G105">_xll.SNL.Clients.Office.Excel.Functions.SPG($A105, "IQ_AVG_DILUT_SHARES_OUT", G$3)</f>
        <v>468159167</v>
      </c>
      <c r="H105" s="4" cm="1">
        <f t="array" ref="H105">_xll.SNL.Clients.Office.Excel.Functions.SPG($A105, "IQ_AVG_DILUT_SHARES_OUT", H$3)</f>
        <v>471183719</v>
      </c>
      <c r="I105" s="4" cm="1">
        <f t="array" ref="I105">_xll.SNL.Clients.Office.Excel.Functions.SPG($A105, "IQ_AVG_DILUT_SHARES_OUT", I$3)</f>
        <v>480975281</v>
      </c>
      <c r="J105" s="4" cm="1">
        <f t="array" ref="J105">_xll.SNL.Clients.Office.Excel.Functions.SPG($A105, "IQ_AVG_DILUT_SHARES_OUT", J$3)</f>
        <v>487712146</v>
      </c>
      <c r="K105" s="4" cm="1">
        <f t="array" ref="K105">_xll.SNL.Clients.Office.Excel.Functions.SPG($A105, "IQ_AVG_DILUT_SHARES_OUT", K$3)</f>
        <v>495478398</v>
      </c>
      <c r="L105" s="4" cm="1">
        <f t="array" ref="L105">_xll.SNL.Clients.Office.Excel.Functions.SPG($A105, "IQ_AVG_DILUT_SHARES_OUT", L$3)</f>
        <v>497477501</v>
      </c>
      <c r="M105" s="4" cm="1">
        <f t="array" ref="M105">_xll.SNL.Clients.Office.Excel.Functions.SPG($A105, "IQ_AVG_DILUT_SHARES_OUT", M$3)</f>
        <v>493296114</v>
      </c>
      <c r="N105" s="4" cm="1">
        <f t="array" ref="N105">_xll.SNL.Clients.Office.Excel.Functions.SPG($A105, "IQ_AVG_DILUT_SHARES_OUT", N$3)</f>
        <v>425039380</v>
      </c>
      <c r="O105" s="4" cm="1">
        <f t="array" ref="O105">_xll.SNL.Clients.Office.Excel.Functions.SPG($A105, "IQ_AVG_DILUT_SHARES_OUT", O$3)</f>
        <v>426868106</v>
      </c>
      <c r="P105" s="4" cm="1">
        <f t="array" ref="P105">_xll.SNL.Clients.Office.Excel.Functions.SPG($A105, "IQ_AVG_DILUT_SHARES_OUT", P$3)</f>
        <v>427840964</v>
      </c>
      <c r="Q105" s="4" cm="1">
        <f t="array" ref="Q105">_xll.SNL.Clients.Office.Excel.Functions.SPG($A105, "IQ_AVG_DILUT_SHARES_OUT", Q$3)</f>
        <v>427561572</v>
      </c>
      <c r="R105" s="4" cm="1">
        <f t="array" ref="R105">_xll.SNL.Clients.Office.Excel.Functions.SPG($A105, "IQ_AVG_DILUT_SHARES_OUT", R$3)</f>
        <v>427880530</v>
      </c>
      <c r="S105" s="4" cm="1">
        <f t="array" ref="S105">_xll.SNL.Clients.Office.Excel.Functions.SPG($A105, "IQ_AVG_DILUT_SHARES_OUT", S$3)</f>
        <v>428881252</v>
      </c>
      <c r="T105" s="4" cm="1">
        <f t="array" ref="T105">_xll.SNL.Clients.Office.Excel.Functions.SPG($A105, "IQ_AVG_DILUT_SHARES_OUT", T$3)</f>
        <v>427992349</v>
      </c>
      <c r="U105" s="4" cm="1">
        <f t="array" ref="U105">_xll.SNL.Clients.Office.Excel.Functions.SPG($A105, "IQ_AVG_DILUT_SHARES_OUT", U$3)</f>
        <v>427566920</v>
      </c>
      <c r="V105" s="4" cm="1">
        <f t="array" ref="V105">_xll.SNL.Clients.Office.Excel.Functions.SPG($A105, "IQ_AVG_DILUT_SHARES_OUT", V$3)</f>
        <v>429388855</v>
      </c>
      <c r="W105" s="4" cm="1">
        <f t="array" ref="W105">_xll.SNL.Clients.Office.Excel.Functions.SPG($A105, "IQ_AVG_DILUT_SHARES_OUT", W$3)</f>
        <v>436500829</v>
      </c>
      <c r="X105" s="4" cm="1">
        <f t="array" ref="X105">_xll.SNL.Clients.Office.Excel.Functions.SPG($A105, "IQ_AVG_DILUT_SHARES_OUT", X$3)</f>
        <v>447134595</v>
      </c>
      <c r="Y105" s="4" cm="1">
        <f t="array" ref="Y105">_xll.SNL.Clients.Office.Excel.Functions.SPG($A105, "IQ_AVG_DILUT_SHARES_OUT", Y$3)</f>
        <v>459304224</v>
      </c>
      <c r="Z105" s="4" cm="1">
        <f t="array" ref="Z105">_xll.SNL.Clients.Office.Excel.Functions.SPG($A105, "IQ_AVG_DILUT_SHARES_OUT", Z$3)</f>
        <v>462520680</v>
      </c>
    </row>
    <row r="106" spans="1:26" x14ac:dyDescent="0.3">
      <c r="A106" s="11" t="s">
        <v>110</v>
      </c>
      <c r="B106" s="4" cm="1">
        <f t="array" ref="B106">_xll.SNL.Clients.Office.Excel.Functions.SPG($A106, "IQ_AVG_DILUT_SHARES_OUT", B$3)</f>
        <v>360227000</v>
      </c>
      <c r="C106" s="4" cm="1">
        <f t="array" ref="C106">_xll.SNL.Clients.Office.Excel.Functions.SPG($A106, "IQ_AVG_DILUT_SHARES_OUT", C$3)</f>
        <v>360050000</v>
      </c>
      <c r="D106" s="4" cm="1">
        <f t="array" ref="D106">_xll.SNL.Clients.Office.Excel.Functions.SPG($A106, "IQ_AVG_DILUT_SHARES_OUT", D$3)</f>
        <v>359989000</v>
      </c>
      <c r="E106" s="4" cm="1">
        <f t="array" ref="E106">_xll.SNL.Clients.Office.Excel.Functions.SPG($A106, "IQ_AVG_DILUT_SHARES_OUT", E$3)</f>
        <v>359869000</v>
      </c>
      <c r="F106" s="4" cm="1">
        <f t="array" ref="F106">_xll.SNL.Clients.Office.Excel.Functions.SPG($A106, "IQ_AVG_DILUT_SHARES_OUT", F$3)</f>
        <v>359833000</v>
      </c>
      <c r="G106" s="4" cm="1">
        <f t="array" ref="G106">_xll.SNL.Clients.Office.Excel.Functions.SPG($A106, "IQ_AVG_DILUT_SHARES_OUT", G$3)</f>
        <v>359693000</v>
      </c>
      <c r="H106" s="4" cm="1">
        <f t="array" ref="H106">_xll.SNL.Clients.Office.Excel.Functions.SPG($A106, "IQ_AVG_DILUT_SHARES_OUT", H$3)</f>
        <v>359619000</v>
      </c>
      <c r="I106" s="4" cm="1">
        <f t="array" ref="I106">_xll.SNL.Clients.Office.Excel.Functions.SPG($A106, "IQ_AVG_DILUT_SHARES_OUT", I$3)</f>
        <v>359429000</v>
      </c>
      <c r="J106" s="4" cm="1">
        <f t="array" ref="J106">_xll.SNL.Clients.Office.Excel.Functions.SPG($A106, "IQ_AVG_DILUT_SHARES_OUT", J$3)</f>
        <v>359313000</v>
      </c>
      <c r="K106" s="4" cm="1">
        <f t="array" ref="K106">_xll.SNL.Clients.Office.Excel.Functions.SPG($A106, "IQ_AVG_DILUT_SHARES_OUT", K$3)</f>
        <v>359190000</v>
      </c>
      <c r="L106" s="4" cm="1">
        <f t="array" ref="L106">_xll.SNL.Clients.Office.Excel.Functions.SPG($A106, "IQ_AVG_DILUT_SHARES_OUT", L$3)</f>
        <v>359288000</v>
      </c>
      <c r="M106" s="4" cm="1">
        <f t="array" ref="M106">_xll.SNL.Clients.Office.Excel.Functions.SPG($A106, "IQ_AVG_DILUT_SHARES_OUT", M$3)</f>
        <v>359205000</v>
      </c>
      <c r="N106" s="4" cm="1">
        <f t="array" ref="N106">_xll.SNL.Clients.Office.Excel.Functions.SPG($A106, "IQ_AVG_DILUT_SHARES_OUT", N$3)</f>
        <v>359180000</v>
      </c>
      <c r="O106" s="4" cm="1">
        <f t="array" ref="O106">_xll.SNL.Clients.Office.Excel.Functions.SPG($A106, "IQ_AVG_DILUT_SHARES_OUT", O$3)</f>
        <v>359019000</v>
      </c>
      <c r="P106" s="4" cm="1">
        <f t="array" ref="P106">_xll.SNL.Clients.Office.Excel.Functions.SPG($A106, "IQ_AVG_DILUT_SHARES_OUT", P$3)</f>
        <v>358988000</v>
      </c>
      <c r="Q106" s="4" cm="1">
        <f t="array" ref="Q106">_xll.SNL.Clients.Office.Excel.Functions.SPG($A106, "IQ_AVG_DILUT_SHARES_OUT", Q$3)</f>
        <v>358888000</v>
      </c>
      <c r="R106" s="4" cm="1">
        <f t="array" ref="R106">_xll.SNL.Clients.Office.Excel.Functions.SPG($A106, "IQ_AVG_DILUT_SHARES_OUT", R$3)</f>
        <v>358817000</v>
      </c>
      <c r="S106" s="4" cm="1">
        <f t="array" ref="S106">_xll.SNL.Clients.Office.Excel.Functions.SPG($A106, "IQ_AVG_DILUT_SHARES_OUT", S$3)</f>
        <v>358612000</v>
      </c>
      <c r="T106" s="4" cm="1">
        <f t="array" ref="T106">_xll.SNL.Clients.Office.Excel.Functions.SPG($A106, "IQ_AVG_DILUT_SHARES_OUT", T$3)</f>
        <v>358590000</v>
      </c>
      <c r="U106" s="4" cm="1">
        <f t="array" ref="U106">_xll.SNL.Clients.Office.Excel.Functions.SPG($A106, "IQ_AVG_DILUT_SHARES_OUT", U$3)</f>
        <v>358457000</v>
      </c>
      <c r="V106" s="4" cm="1">
        <f t="array" ref="V106">_xll.SNL.Clients.Office.Excel.Functions.SPG($A106, "IQ_AVG_DILUT_SHARES_OUT", V$3)</f>
        <v>358455000</v>
      </c>
      <c r="W106" s="4" cm="1">
        <f t="array" ref="W106">_xll.SNL.Clients.Office.Excel.Functions.SPG($A106, "IQ_AVG_DILUT_SHARES_OUT", W$3)</f>
        <v>358354000</v>
      </c>
      <c r="X106" s="4" cm="1">
        <f t="array" ref="X106">_xll.SNL.Clients.Office.Excel.Functions.SPG($A106, "IQ_AVG_DILUT_SHARES_OUT", X$3)</f>
        <v>358369000</v>
      </c>
      <c r="Y106" s="4" cm="1">
        <f t="array" ref="Y106">_xll.SNL.Clients.Office.Excel.Functions.SPG($A106, "IQ_AVG_DILUT_SHARES_OUT", Y$3)</f>
        <v>358155000</v>
      </c>
      <c r="Z106" s="4" cm="1">
        <f t="array" ref="Z106">_xll.SNL.Clients.Office.Excel.Functions.SPG($A106, "IQ_AVG_DILUT_SHARES_OUT", Z$3)</f>
        <v>358047000</v>
      </c>
    </row>
    <row r="107" spans="1:26" x14ac:dyDescent="0.3">
      <c r="A107" s="11" t="s">
        <v>111</v>
      </c>
      <c r="B107" s="4" cm="1">
        <f t="array" ref="B107">_xll.SNL.Clients.Office.Excel.Functions.SPG($A107, "IQ_AVG_DILUT_SHARES_OUT", B$3)</f>
        <v>299100000</v>
      </c>
      <c r="C107" s="4" cm="1">
        <f t="array" ref="C107">_xll.SNL.Clients.Office.Excel.Functions.SPG($A107, "IQ_AVG_DILUT_SHARES_OUT", C$3)</f>
        <v>298700000</v>
      </c>
      <c r="D107" s="4" cm="1">
        <f t="array" ref="D107">_xll.SNL.Clients.Office.Excel.Functions.SPG($A107, "IQ_AVG_DILUT_SHARES_OUT", D$3)</f>
        <v>298800000</v>
      </c>
      <c r="E107" s="4" cm="1">
        <f t="array" ref="E107">_xll.SNL.Clients.Office.Excel.Functions.SPG($A107, "IQ_AVG_DILUT_SHARES_OUT", E$3)</f>
        <v>298500000</v>
      </c>
      <c r="F107" s="4" cm="1">
        <f t="array" ref="F107">_xll.SNL.Clients.Office.Excel.Functions.SPG($A107, "IQ_AVG_DILUT_SHARES_OUT", F$3)</f>
        <v>297200000</v>
      </c>
      <c r="G107" s="4" cm="1">
        <f t="array" ref="G107">_xll.SNL.Clients.Office.Excel.Functions.SPG($A107, "IQ_AVG_DILUT_SHARES_OUT", G$3)</f>
        <v>292700000</v>
      </c>
      <c r="H107" s="4" cm="1">
        <f t="array" ref="H107">_xll.SNL.Clients.Office.Excel.Functions.SPG($A107, "IQ_AVG_DILUT_SHARES_OUT", H$3)</f>
        <v>291400000</v>
      </c>
      <c r="I107" s="4" cm="1">
        <f t="array" ref="I107">_xll.SNL.Clients.Office.Excel.Functions.SPG($A107, "IQ_AVG_DILUT_SHARES_OUT", I$3)</f>
        <v>291300000</v>
      </c>
      <c r="J107" s="4" cm="1">
        <f t="array" ref="J107">_xll.SNL.Clients.Office.Excel.Functions.SPG($A107, "IQ_AVG_DILUT_SHARES_OUT", J$3)</f>
        <v>291200000</v>
      </c>
      <c r="K107" s="4" t="str" cm="1">
        <f t="array" ref="K107">_xll.SNL.Clients.Office.Excel.Functions.SPG($A107, "IQ_AVG_DILUT_SHARES_OUT", K$3)</f>
        <v>NA</v>
      </c>
      <c r="L107" s="4" cm="1">
        <f t="array" ref="L107">_xll.SNL.Clients.Office.Excel.Functions.SPG($A107, "IQ_AVG_DILUT_SHARES_OUT", L$3)</f>
        <v>290100000</v>
      </c>
      <c r="M107" s="4" cm="1">
        <f t="array" ref="M107">_xll.SNL.Clients.Office.Excel.Functions.SPG($A107, "IQ_AVG_DILUT_SHARES_OUT", M$3)</f>
        <v>290100000</v>
      </c>
      <c r="N107" s="4" cm="1">
        <f t="array" ref="N107">_xll.SNL.Clients.Office.Excel.Functions.SPG($A107, "IQ_AVG_DILUT_SHARES_OUT", N$3)</f>
        <v>289900000</v>
      </c>
      <c r="O107" s="4" cm="1">
        <f t="array" ref="O107">_xll.SNL.Clients.Office.Excel.Functions.SPG($A107, "IQ_AVG_DILUT_SHARES_OUT", O$3)</f>
        <v>289700000</v>
      </c>
      <c r="P107" s="4" cm="1">
        <f t="array" ref="P107">_xll.SNL.Clients.Office.Excel.Functions.SPG($A107, "IQ_AVG_DILUT_SHARES_OUT", P$3)</f>
        <v>289600000</v>
      </c>
      <c r="Q107" s="4" cm="1">
        <f t="array" ref="Q107">_xll.SNL.Clients.Office.Excel.Functions.SPG($A107, "IQ_AVG_DILUT_SHARES_OUT", Q$3)</f>
        <v>289400000</v>
      </c>
      <c r="R107" s="4" cm="1">
        <f t="array" ref="R107">_xll.SNL.Clients.Office.Excel.Functions.SPG($A107, "IQ_AVG_DILUT_SHARES_OUT", R$3)</f>
        <v>289100000</v>
      </c>
      <c r="S107" s="4" cm="1">
        <f t="array" ref="S107">_xll.SNL.Clients.Office.Excel.Functions.SPG($A107, "IQ_AVG_DILUT_SHARES_OUT", S$3)</f>
        <v>286900000</v>
      </c>
      <c r="T107" s="4" cm="1">
        <f t="array" ref="T107">_xll.SNL.Clients.Office.Excel.Functions.SPG($A107, "IQ_AVG_DILUT_SHARES_OUT", T$3)</f>
        <v>286900000</v>
      </c>
      <c r="U107" s="4" cm="1">
        <f t="array" ref="U107">_xll.SNL.Clients.Office.Excel.Functions.SPG($A107, "IQ_AVG_DILUT_SHARES_OUT", U$3)</f>
        <v>286500000</v>
      </c>
      <c r="V107" s="4" cm="1">
        <f t="array" ref="V107">_xll.SNL.Clients.Office.Excel.Functions.SPG($A107, "IQ_AVG_DILUT_SHARES_OUT", V$3)</f>
        <v>285100000</v>
      </c>
      <c r="W107" s="4" cm="1">
        <f t="array" ref="W107">_xll.SNL.Clients.Office.Excel.Functions.SPG($A107, "IQ_AVG_DILUT_SHARES_OUT", W$3)</f>
        <v>284800000</v>
      </c>
      <c r="X107" s="4" cm="1">
        <f t="array" ref="X107">_xll.SNL.Clients.Office.Excel.Functions.SPG($A107, "IQ_AVG_DILUT_SHARES_OUT", X$3)</f>
        <v>284600000</v>
      </c>
      <c r="Y107" s="4" cm="1">
        <f t="array" ref="Y107">_xll.SNL.Clients.Office.Excel.Functions.SPG($A107, "IQ_AVG_DILUT_SHARES_OUT", Y$3)</f>
        <v>284000000</v>
      </c>
      <c r="Z107" s="4" cm="1">
        <f t="array" ref="Z107">_xll.SNL.Clients.Office.Excel.Functions.SPG($A107, "IQ_AVG_DILUT_SHARES_OUT", Z$3)</f>
        <v>283600000</v>
      </c>
    </row>
    <row r="108" spans="1:26" x14ac:dyDescent="0.3">
      <c r="A108" s="11" t="s">
        <v>112</v>
      </c>
      <c r="B108" s="4" cm="1">
        <f t="array" ref="B108">_xll.SNL.Clients.Office.Excel.Functions.SPG($A108, "IQ_AVG_DILUT_SHARES_OUT", B$3)</f>
        <v>495000000</v>
      </c>
      <c r="C108" s="4" cm="1">
        <f t="array" ref="C108">_xll.SNL.Clients.Office.Excel.Functions.SPG($A108, "IQ_AVG_DILUT_SHARES_OUT", C$3)</f>
        <v>496000000</v>
      </c>
      <c r="D108" s="4" cm="1">
        <f t="array" ref="D108">_xll.SNL.Clients.Office.Excel.Functions.SPG($A108, "IQ_AVG_DILUT_SHARES_OUT", D$3)</f>
        <v>496000000</v>
      </c>
      <c r="E108" s="4" cm="1">
        <f t="array" ref="E108">_xll.SNL.Clients.Office.Excel.Functions.SPG($A108, "IQ_AVG_DILUT_SHARES_OUT", E$3)</f>
        <v>498000000</v>
      </c>
      <c r="F108" s="4" cm="1">
        <f t="array" ref="F108">_xll.SNL.Clients.Office.Excel.Functions.SPG($A108, "IQ_AVG_DILUT_SHARES_OUT", F$3)</f>
        <v>498000000</v>
      </c>
      <c r="G108" s="4" cm="1">
        <f t="array" ref="G108">_xll.SNL.Clients.Office.Excel.Functions.SPG($A108, "IQ_AVG_DILUT_SHARES_OUT", G$3)</f>
        <v>501000000</v>
      </c>
      <c r="H108" s="4" cm="1">
        <f t="array" ref="H108">_xll.SNL.Clients.Office.Excel.Functions.SPG($A108, "IQ_AVG_DILUT_SHARES_OUT", H$3)</f>
        <v>505000000</v>
      </c>
      <c r="I108" s="4" cm="1">
        <f t="array" ref="I108">_xll.SNL.Clients.Office.Excel.Functions.SPG($A108, "IQ_AVG_DILUT_SHARES_OUT", I$3)</f>
        <v>507000000</v>
      </c>
      <c r="J108" s="4" cm="1">
        <f t="array" ref="J108">_xll.SNL.Clients.Office.Excel.Functions.SPG($A108, "IQ_AVG_DILUT_SHARES_OUT", J$3)</f>
        <v>509000000</v>
      </c>
      <c r="K108" s="4" cm="1">
        <f t="array" ref="K108">_xll.SNL.Clients.Office.Excel.Functions.SPG($A108, "IQ_AVG_DILUT_SHARES_OUT", K$3)</f>
        <v>513000000</v>
      </c>
      <c r="L108" s="4" cm="1">
        <f t="array" ref="L108">_xll.SNL.Clients.Office.Excel.Functions.SPG($A108, "IQ_AVG_DILUT_SHARES_OUT", L$3)</f>
        <v>517000000</v>
      </c>
      <c r="M108" s="4" cm="1">
        <f t="array" ref="M108">_xll.SNL.Clients.Office.Excel.Functions.SPG($A108, "IQ_AVG_DILUT_SHARES_OUT", M$3)</f>
        <v>521000000</v>
      </c>
      <c r="N108" s="4" cm="1">
        <f t="array" ref="N108">_xll.SNL.Clients.Office.Excel.Functions.SPG($A108, "IQ_AVG_DILUT_SHARES_OUT", N$3)</f>
        <v>525000000</v>
      </c>
      <c r="O108" s="4" cm="1">
        <f t="array" ref="O108">_xll.SNL.Clients.Office.Excel.Functions.SPG($A108, "IQ_AVG_DILUT_SHARES_OUT", O$3)</f>
        <v>526000000</v>
      </c>
      <c r="P108" s="4" cm="1">
        <f t="array" ref="P108">_xll.SNL.Clients.Office.Excel.Functions.SPG($A108, "IQ_AVG_DILUT_SHARES_OUT", P$3)</f>
        <v>526000000</v>
      </c>
      <c r="Q108" s="4" cm="1">
        <f t="array" ref="Q108">_xll.SNL.Clients.Office.Excel.Functions.SPG($A108, "IQ_AVG_DILUT_SHARES_OUT", Q$3)</f>
        <v>528000000</v>
      </c>
      <c r="R108" s="4" cm="1">
        <f t="array" ref="R108">_xll.SNL.Clients.Office.Excel.Functions.SPG($A108, "IQ_AVG_DILUT_SHARES_OUT", R$3)</f>
        <v>531000000</v>
      </c>
      <c r="S108" s="4" cm="1">
        <f t="array" ref="S108">_xll.SNL.Clients.Office.Excel.Functions.SPG($A108, "IQ_AVG_DILUT_SHARES_OUT", S$3)</f>
        <v>534000000</v>
      </c>
      <c r="T108" s="4" cm="1">
        <f t="array" ref="T108">_xll.SNL.Clients.Office.Excel.Functions.SPG($A108, "IQ_AVG_DILUT_SHARES_OUT", T$3)</f>
        <v>543000000</v>
      </c>
      <c r="U108" s="4" cm="1">
        <f t="array" ref="U108">_xll.SNL.Clients.Office.Excel.Functions.SPG($A108, "IQ_AVG_DILUT_SHARES_OUT", U$3)</f>
        <v>541000000</v>
      </c>
      <c r="V108" s="4" cm="1">
        <f t="array" ref="V108">_xll.SNL.Clients.Office.Excel.Functions.SPG($A108, "IQ_AVG_DILUT_SHARES_OUT", V$3)</f>
        <v>546000000</v>
      </c>
      <c r="W108" s="4" cm="1">
        <f t="array" ref="W108">_xll.SNL.Clients.Office.Excel.Functions.SPG($A108, "IQ_AVG_DILUT_SHARES_OUT", W$3)</f>
        <v>548000000</v>
      </c>
      <c r="X108" s="4" cm="1">
        <f t="array" ref="X108">_xll.SNL.Clients.Office.Excel.Functions.SPG($A108, "IQ_AVG_DILUT_SHARES_OUT", X$3)</f>
        <v>551000000</v>
      </c>
      <c r="Y108" s="4" cm="1">
        <f t="array" ref="Y108">_xll.SNL.Clients.Office.Excel.Functions.SPG($A108, "IQ_AVG_DILUT_SHARES_OUT", Y$3)</f>
        <v>564000000</v>
      </c>
      <c r="Z108" s="4" cm="1">
        <f t="array" ref="Z108">_xll.SNL.Clients.Office.Excel.Functions.SPG($A108, "IQ_AVG_DILUT_SHARES_OUT", Z$3)</f>
        <v>575000000</v>
      </c>
    </row>
    <row r="109" spans="1:26" x14ac:dyDescent="0.3">
      <c r="A109" s="11" t="s">
        <v>1037</v>
      </c>
      <c r="B109" s="4" cm="1">
        <f t="array" ref="B109">_xll.SNL.Clients.Office.Excel.Functions.SPG($A109, "IQ_AVG_DILUT_SHARES_OUT", B$3)</f>
        <v>271251000</v>
      </c>
      <c r="C109" s="4" cm="1">
        <f t="array" ref="C109">_xll.SNL.Clients.Office.Excel.Functions.SPG($A109, "IQ_AVG_DILUT_SHARES_OUT", C$3)</f>
        <v>276752000</v>
      </c>
      <c r="D109" s="4" cm="1">
        <f t="array" ref="D109">_xll.SNL.Clients.Office.Excel.Functions.SPG($A109, "IQ_AVG_DILUT_SHARES_OUT", D$3)</f>
        <v>267440000</v>
      </c>
      <c r="E109" s="4" cm="1">
        <f t="array" ref="E109">_xll.SNL.Clients.Office.Excel.Functions.SPG($A109, "IQ_AVG_DILUT_SHARES_OUT", E$3)</f>
        <v>266831000</v>
      </c>
      <c r="F109" s="4" cm="1">
        <f t="array" ref="F109">_xll.SNL.Clients.Office.Excel.Functions.SPG($A109, "IQ_AVG_DILUT_SHARES_OUT", F$3)</f>
        <v>267945000</v>
      </c>
      <c r="G109" s="4" cm="1">
        <f t="array" ref="G109">_xll.SNL.Clients.Office.Excel.Functions.SPG($A109, "IQ_AVG_DILUT_SHARES_OUT", G$3)</f>
        <v>263852000</v>
      </c>
      <c r="H109" s="4" cm="1">
        <f t="array" ref="H109">_xll.SNL.Clients.Office.Excel.Functions.SPG($A109, "IQ_AVG_DILUT_SHARES_OUT", H$3)</f>
        <v>237270000</v>
      </c>
      <c r="I109" s="4" cm="1">
        <f t="array" ref="I109">_xll.SNL.Clients.Office.Excel.Functions.SPG($A109, "IQ_AVG_DILUT_SHARES_OUT", I$3)</f>
        <v>234641000</v>
      </c>
      <c r="J109" s="4" cm="1">
        <f t="array" ref="J109">_xll.SNL.Clients.Office.Excel.Functions.SPG($A109, "IQ_AVG_DILUT_SHARES_OUT", J$3)</f>
        <v>231489000</v>
      </c>
      <c r="K109" s="4" cm="1">
        <f t="array" ref="K109">_xll.SNL.Clients.Office.Excel.Functions.SPG($A109, "IQ_AVG_DILUT_SHARES_OUT", K$3)</f>
        <v>226769000</v>
      </c>
      <c r="L109" s="4" cm="1">
        <f t="array" ref="L109">_xll.SNL.Clients.Office.Excel.Functions.SPG($A109, "IQ_AVG_DILUT_SHARES_OUT", L$3)</f>
        <v>223916000</v>
      </c>
      <c r="M109" s="4" cm="1">
        <f t="array" ref="M109">_xll.SNL.Clients.Office.Excel.Functions.SPG($A109, "IQ_AVG_DILUT_SHARES_OUT", M$3)</f>
        <v>221034000</v>
      </c>
      <c r="N109" s="4" cm="1">
        <f t="array" ref="N109">_xll.SNL.Clients.Office.Excel.Functions.SPG($A109, "IQ_AVG_DILUT_SHARES_OUT", N$3)</f>
        <v>217472000</v>
      </c>
      <c r="O109" s="4" cm="1">
        <f t="array" ref="O109">_xll.SNL.Clients.Office.Excel.Functions.SPG($A109, "IQ_AVG_DILUT_SHARES_OUT", O$3)</f>
        <v>252279000</v>
      </c>
      <c r="P109" s="4" cm="1">
        <f t="array" ref="P109">_xll.SNL.Clients.Office.Excel.Functions.SPG($A109, "IQ_AVG_DILUT_SHARES_OUT", P$3)</f>
        <v>250536000</v>
      </c>
      <c r="Q109" s="4" cm="1">
        <f t="array" ref="Q109">_xll.SNL.Clients.Office.Excel.Functions.SPG($A109, "IQ_AVG_DILUT_SHARES_OUT", Q$3)</f>
        <v>248147000</v>
      </c>
      <c r="R109" s="4" cm="1">
        <f t="array" ref="R109">_xll.SNL.Clients.Office.Excel.Functions.SPG($A109, "IQ_AVG_DILUT_SHARES_OUT", R$3)</f>
        <v>127689000</v>
      </c>
      <c r="S109" s="4" cm="1">
        <f t="array" ref="S109">_xll.SNL.Clients.Office.Excel.Functions.SPG($A109, "IQ_AVG_DILUT_SHARES_OUT", S$3)</f>
        <v>100416000</v>
      </c>
      <c r="T109" s="4" cm="1">
        <f t="array" ref="T109">_xll.SNL.Clients.Office.Excel.Functions.SPG($A109, "IQ_AVG_DILUT_SHARES_OUT", T$3)</f>
        <v>90708000</v>
      </c>
      <c r="U109" s="4" cm="1">
        <f t="array" ref="U109">_xll.SNL.Clients.Office.Excel.Functions.SPG($A109, "IQ_AVG_DILUT_SHARES_OUT", U$3)</f>
        <v>67020000</v>
      </c>
      <c r="V109" s="4" cm="1">
        <f t="array" ref="V109">_xll.SNL.Clients.Office.Excel.Functions.SPG($A109, "IQ_AVG_DILUT_SHARES_OUT", V$3)</f>
        <v>66958000</v>
      </c>
      <c r="W109" s="4" cm="1">
        <f t="array" ref="W109">_xll.SNL.Clients.Office.Excel.Functions.SPG($A109, "IQ_AVG_DILUT_SHARES_OUT", W$3)</f>
        <v>66994000</v>
      </c>
      <c r="X109" s="4" cm="1">
        <f t="array" ref="X109">_xll.SNL.Clients.Office.Excel.Functions.SPG($A109, "IQ_AVG_DILUT_SHARES_OUT", X$3)</f>
        <v>66994000</v>
      </c>
      <c r="Y109" s="4" t="str" cm="1">
        <f t="array" ref="Y109">_xll.SNL.Clients.Office.Excel.Functions.SPG($A109, "IQ_AVG_DILUT_SHARES_OUT", Y$3)</f>
        <v>NA</v>
      </c>
      <c r="Z109" s="4" t="str" cm="1">
        <f t="array" ref="Z109">_xll.SNL.Clients.Office.Excel.Functions.SPG($A109, "IQ_AVG_DILUT_SHARES_OUT", Z$3)</f>
        <v>NA</v>
      </c>
    </row>
    <row r="110" spans="1:26" x14ac:dyDescent="0.3">
      <c r="A110" s="11" t="s">
        <v>113</v>
      </c>
      <c r="B110" s="4" cm="1">
        <f t="array" ref="B110">_xll.SNL.Clients.Office.Excel.Functions.SPG($A110, "IQ_AVG_DILUT_SHARES_OUT", B$3)</f>
        <v>815000000</v>
      </c>
      <c r="C110" s="4" cm="1">
        <f t="array" ref="C110">_xll.SNL.Clients.Office.Excel.Functions.SPG($A110, "IQ_AVG_DILUT_SHARES_OUT", C$3)</f>
        <v>819700000</v>
      </c>
      <c r="D110" s="4" cm="1">
        <f t="array" ref="D110">_xll.SNL.Clients.Office.Excel.Functions.SPG($A110, "IQ_AVG_DILUT_SHARES_OUT", D$3)</f>
        <v>822500000</v>
      </c>
      <c r="E110" s="4" cm="1">
        <f t="array" ref="E110">_xll.SNL.Clients.Office.Excel.Functions.SPG($A110, "IQ_AVG_DILUT_SHARES_OUT", E$3)</f>
        <v>823700000</v>
      </c>
      <c r="F110" s="4" cm="1">
        <f t="array" ref="F110">_xll.SNL.Clients.Office.Excel.Functions.SPG($A110, "IQ_AVG_DILUT_SHARES_OUT", F$3)</f>
        <v>825900000</v>
      </c>
      <c r="G110" s="4" cm="1">
        <f t="array" ref="G110">_xll.SNL.Clients.Office.Excel.Functions.SPG($A110, "IQ_AVG_DILUT_SHARES_OUT", G$3)</f>
        <v>825100000</v>
      </c>
      <c r="H110" s="4" cm="1">
        <f t="array" ref="H110">_xll.SNL.Clients.Office.Excel.Functions.SPG($A110, "IQ_AVG_DILUT_SHARES_OUT", H$3)</f>
        <v>827300000</v>
      </c>
      <c r="I110" s="4" cm="1">
        <f t="array" ref="I110">_xll.SNL.Clients.Office.Excel.Functions.SPG($A110, "IQ_AVG_DILUT_SHARES_OUT", I$3)</f>
        <v>831300000</v>
      </c>
      <c r="J110" s="4" cm="1">
        <f t="array" ref="J110">_xll.SNL.Clients.Office.Excel.Functions.SPG($A110, "IQ_AVG_DILUT_SHARES_OUT", J$3)</f>
        <v>833000000</v>
      </c>
      <c r="K110" s="4" cm="1">
        <f t="array" ref="K110">_xll.SNL.Clients.Office.Excel.Functions.SPG($A110, "IQ_AVG_DILUT_SHARES_OUT", K$3)</f>
        <v>834400000</v>
      </c>
      <c r="L110" s="4" cm="1">
        <f t="array" ref="L110">_xll.SNL.Clients.Office.Excel.Functions.SPG($A110, "IQ_AVG_DILUT_SHARES_OUT", L$3)</f>
        <v>838500000</v>
      </c>
      <c r="M110" s="4" cm="1">
        <f t="array" ref="M110">_xll.SNL.Clients.Office.Excel.Functions.SPG($A110, "IQ_AVG_DILUT_SHARES_OUT", M$3)</f>
        <v>839400000</v>
      </c>
      <c r="N110" s="4" cm="1">
        <f t="array" ref="N110">_xll.SNL.Clients.Office.Excel.Functions.SPG($A110, "IQ_AVG_DILUT_SHARES_OUT", N$3)</f>
        <v>843700000</v>
      </c>
      <c r="O110" s="4" cm="1">
        <f t="array" ref="O110">_xll.SNL.Clients.Office.Excel.Functions.SPG($A110, "IQ_AVG_DILUT_SHARES_OUT", O$3)</f>
        <v>845000000</v>
      </c>
      <c r="P110" s="4" cm="1">
        <f t="array" ref="P110">_xll.SNL.Clients.Office.Excel.Functions.SPG($A110, "IQ_AVG_DILUT_SHARES_OUT", P$3)</f>
        <v>846400000</v>
      </c>
      <c r="Q110" s="4" cm="1">
        <f t="array" ref="Q110">_xll.SNL.Clients.Office.Excel.Functions.SPG($A110, "IQ_AVG_DILUT_SHARES_OUT", Q$3)</f>
        <v>849400000</v>
      </c>
      <c r="R110" s="4" cm="1">
        <f t="array" ref="R110">_xll.SNL.Clients.Office.Excel.Functions.SPG($A110, "IQ_AVG_DILUT_SHARES_OUT", R$3)</f>
        <v>851400000</v>
      </c>
      <c r="S110" s="4" cm="1">
        <f t="array" ref="S110">_xll.SNL.Clients.Office.Excel.Functions.SPG($A110, "IQ_AVG_DILUT_SHARES_OUT", S$3)</f>
        <v>858400000</v>
      </c>
      <c r="T110" s="4" cm="1">
        <f t="array" ref="T110">_xll.SNL.Clients.Office.Excel.Functions.SPG($A110, "IQ_AVG_DILUT_SHARES_OUT", T$3)</f>
        <v>861800000</v>
      </c>
      <c r="U110" s="4" cm="1">
        <f t="array" ref="U110">_xll.SNL.Clients.Office.Excel.Functions.SPG($A110, "IQ_AVG_DILUT_SHARES_OUT", U$3)</f>
        <v>858900000</v>
      </c>
      <c r="V110" s="4" cm="1">
        <f t="array" ref="V110">_xll.SNL.Clients.Office.Excel.Functions.SPG($A110, "IQ_AVG_DILUT_SHARES_OUT", V$3)</f>
        <v>858400000</v>
      </c>
      <c r="W110" s="4" cm="1">
        <f t="array" ref="W110">_xll.SNL.Clients.Office.Excel.Functions.SPG($A110, "IQ_AVG_DILUT_SHARES_OUT", W$3)</f>
        <v>858000000</v>
      </c>
      <c r="X110" s="4" cm="1">
        <f t="array" ref="X110">_xll.SNL.Clients.Office.Excel.Functions.SPG($A110, "IQ_AVG_DILUT_SHARES_OUT", X$3)</f>
        <v>861200000</v>
      </c>
      <c r="Y110" s="4" cm="1">
        <f t="array" ref="Y110">_xll.SNL.Clients.Office.Excel.Functions.SPG($A110, "IQ_AVG_DILUT_SHARES_OUT", Y$3)</f>
        <v>861900000</v>
      </c>
      <c r="Z110" s="4" cm="1">
        <f t="array" ref="Z110">_xll.SNL.Clients.Office.Excel.Functions.SPG($A110, "IQ_AVG_DILUT_SHARES_OUT", Z$3)</f>
        <v>863200000</v>
      </c>
    </row>
    <row r="111" spans="1:26" x14ac:dyDescent="0.3">
      <c r="A111" s="11" t="s">
        <v>114</v>
      </c>
      <c r="B111" s="4" cm="1">
        <f t="array" ref="B111">_xll.SNL.Clients.Office.Excel.Functions.SPG($A111, "IQ_AVG_DILUT_SHARES_OUT", B$3)</f>
        <v>3784000000</v>
      </c>
      <c r="C111" s="4" cm="1">
        <f t="array" ref="C111">_xll.SNL.Clients.Office.Excel.Functions.SPG($A111, "IQ_AVG_DILUT_SHARES_OUT", C$3)</f>
        <v>3842000000</v>
      </c>
      <c r="D111" s="4" cm="1">
        <f t="array" ref="D111">_xll.SNL.Clients.Office.Excel.Functions.SPG($A111, "IQ_AVG_DILUT_SHARES_OUT", D$3)</f>
        <v>3880000000</v>
      </c>
      <c r="E111" s="4" cm="1">
        <f t="array" ref="E111">_xll.SNL.Clients.Office.Excel.Functions.SPG($A111, "IQ_AVG_DILUT_SHARES_OUT", E$3)</f>
        <v>3920000000</v>
      </c>
      <c r="F111" s="4" cm="1">
        <f t="array" ref="F111">_xll.SNL.Clients.Office.Excel.Functions.SPG($A111, "IQ_AVG_DILUT_SHARES_OUT", F$3)</f>
        <v>3992000000</v>
      </c>
      <c r="G111" s="4" cm="1">
        <f t="array" ref="G111">_xll.SNL.Clients.Office.Excel.Functions.SPG($A111, "IQ_AVG_DILUT_SHARES_OUT", G$3)</f>
        <v>4039000000</v>
      </c>
      <c r="H111" s="4" cm="1">
        <f t="array" ref="H111">_xll.SNL.Clients.Office.Excel.Functions.SPG($A111, "IQ_AVG_DILUT_SHARES_OUT", H$3)</f>
        <v>4141000000</v>
      </c>
      <c r="I111" s="4" cm="1">
        <f t="array" ref="I111">_xll.SNL.Clients.Office.Excel.Functions.SPG($A111, "IQ_AVG_DILUT_SHARES_OUT", I$3)</f>
        <v>4183000000</v>
      </c>
      <c r="J111" s="4" cm="1">
        <f t="array" ref="J111">_xll.SNL.Clients.Office.Excel.Functions.SPG($A111, "IQ_AVG_DILUT_SHARES_OUT", J$3)</f>
        <v>4227000000</v>
      </c>
      <c r="K111" s="4" cm="1">
        <f t="array" ref="K111">_xll.SNL.Clients.Office.Excel.Functions.SPG($A111, "IQ_AVG_DILUT_SHARES_OUT", K$3)</f>
        <v>4290000000</v>
      </c>
      <c r="L111" s="4" cm="1">
        <f t="array" ref="L111">_xll.SNL.Clients.Office.Excel.Functions.SPG($A111, "IQ_AVG_DILUT_SHARES_OUT", L$3)</f>
        <v>4377000000</v>
      </c>
      <c r="M111" s="4" cm="1">
        <f t="array" ref="M111">_xll.SNL.Clients.Office.Excel.Functions.SPG($A111, "IQ_AVG_DILUT_SHARES_OUT", M$3)</f>
        <v>4482000000</v>
      </c>
      <c r="N111" s="4" cm="1">
        <f t="array" ref="N111">_xll.SNL.Clients.Office.Excel.Functions.SPG($A111, "IQ_AVG_DILUT_SHARES_OUT", N$3)</f>
        <v>4558000000</v>
      </c>
      <c r="O111" s="4" cm="1">
        <f t="array" ref="O111">_xll.SNL.Clients.Office.Excel.Functions.SPG($A111, "IQ_AVG_DILUT_SHARES_OUT", O$3)</f>
        <v>4613000000</v>
      </c>
      <c r="P111" s="4" cm="1">
        <f t="array" ref="P111">_xll.SNL.Clients.Office.Excel.Functions.SPG($A111, "IQ_AVG_DILUT_SHARES_OUT", P$3)</f>
        <v>4665000000</v>
      </c>
      <c r="Q111" s="4" cm="1">
        <f t="array" ref="Q111">_xll.SNL.Clients.Office.Excel.Functions.SPG($A111, "IQ_AVG_DILUT_SHARES_OUT", Q$3)</f>
        <v>4673000000</v>
      </c>
      <c r="R111" s="4" cm="1">
        <f t="array" ref="R111">_xll.SNL.Clients.Office.Excel.Functions.SPG($A111, "IQ_AVG_DILUT_SHARES_OUT", R$3)</f>
        <v>4665000000</v>
      </c>
      <c r="S111" s="4" cm="1">
        <f t="array" ref="S111">_xll.SNL.Clients.Office.Excel.Functions.SPG($A111, "IQ_AVG_DILUT_SHARES_OUT", S$3)</f>
        <v>4645000000</v>
      </c>
      <c r="T111" s="4" cm="1">
        <f t="array" ref="T111">_xll.SNL.Clients.Office.Excel.Functions.SPG($A111, "IQ_AVG_DILUT_SHARES_OUT", T$3)</f>
        <v>4628000000</v>
      </c>
      <c r="U111" s="4" cm="1">
        <f t="array" ref="U111">_xll.SNL.Clients.Office.Excel.Functions.SPG($A111, "IQ_AVG_DILUT_SHARES_OUT", U$3)</f>
        <v>4607000000</v>
      </c>
      <c r="V111" s="4" cm="1">
        <f t="array" ref="V111">_xll.SNL.Clients.Office.Excel.Functions.SPG($A111, "IQ_AVG_DILUT_SHARES_OUT", V$3)</f>
        <v>4617000000</v>
      </c>
      <c r="W111" s="4" cm="1">
        <f t="array" ref="W111">_xll.SNL.Clients.Office.Excel.Functions.SPG($A111, "IQ_AVG_DILUT_SHARES_OUT", W$3)</f>
        <v>4623000000</v>
      </c>
      <c r="X111" s="4" cm="1">
        <f t="array" ref="X111">_xll.SNL.Clients.Office.Excel.Functions.SPG($A111, "IQ_AVG_DILUT_SHARES_OUT", X$3)</f>
        <v>4619000000</v>
      </c>
      <c r="Y111" s="4" cm="1">
        <f t="array" ref="Y111">_xll.SNL.Clients.Office.Excel.Functions.SPG($A111, "IQ_AVG_DILUT_SHARES_OUT", Y$3)</f>
        <v>4607000000</v>
      </c>
      <c r="Z111" s="4" cm="1">
        <f t="array" ref="Z111">_xll.SNL.Clients.Office.Excel.Functions.SPG($A111, "IQ_AVG_DILUT_SHARES_OUT", Z$3)</f>
        <v>4594000000</v>
      </c>
    </row>
    <row r="112" spans="1:26" x14ac:dyDescent="0.3">
      <c r="A112" s="11" t="s">
        <v>115</v>
      </c>
      <c r="B112" s="4" cm="1">
        <f t="array" ref="B112">_xll.SNL.Clients.Office.Excel.Functions.SPG($A112, "IQ_AVG_DILUT_SHARES_OUT", B$3)</f>
        <v>479300000</v>
      </c>
      <c r="C112" s="4" cm="1">
        <f t="array" ref="C112">_xll.SNL.Clients.Office.Excel.Functions.SPG($A112, "IQ_AVG_DILUT_SHARES_OUT", C$3)</f>
        <v>479300000</v>
      </c>
      <c r="D112" s="4" cm="1">
        <f t="array" ref="D112">_xll.SNL.Clients.Office.Excel.Functions.SPG($A112, "IQ_AVG_DILUT_SHARES_OUT", D$3)</f>
        <v>480300000</v>
      </c>
      <c r="E112" s="4" cm="1">
        <f t="array" ref="E112">_xll.SNL.Clients.Office.Excel.Functions.SPG($A112, "IQ_AVG_DILUT_SHARES_OUT", E$3)</f>
        <v>478800000</v>
      </c>
      <c r="F112" s="4" cm="1">
        <f t="array" ref="F112">_xll.SNL.Clients.Office.Excel.Functions.SPG($A112, "IQ_AVG_DILUT_SHARES_OUT", F$3)</f>
        <v>480000000</v>
      </c>
      <c r="G112" s="4" cm="1">
        <f t="array" ref="G112">_xll.SNL.Clients.Office.Excel.Functions.SPG($A112, "IQ_AVG_DILUT_SHARES_OUT", G$3)</f>
        <v>479800000</v>
      </c>
      <c r="H112" s="4" cm="1">
        <f t="array" ref="H112">_xll.SNL.Clients.Office.Excel.Functions.SPG($A112, "IQ_AVG_DILUT_SHARES_OUT", H$3)</f>
        <v>479800000</v>
      </c>
      <c r="I112" s="4" cm="1">
        <f t="array" ref="I112">_xll.SNL.Clients.Office.Excel.Functions.SPG($A112, "IQ_AVG_DILUT_SHARES_OUT", I$3)</f>
        <v>479800000</v>
      </c>
      <c r="J112" s="4" cm="1">
        <f t="array" ref="J112">_xll.SNL.Clients.Office.Excel.Functions.SPG($A112, "IQ_AVG_DILUT_SHARES_OUT", J$3)</f>
        <v>479400000</v>
      </c>
      <c r="K112" s="4" cm="1">
        <f t="array" ref="K112">_xll.SNL.Clients.Office.Excel.Functions.SPG($A112, "IQ_AVG_DILUT_SHARES_OUT", K$3)</f>
        <v>480900000</v>
      </c>
      <c r="L112" s="4" cm="1">
        <f t="array" ref="L112">_xll.SNL.Clients.Office.Excel.Functions.SPG($A112, "IQ_AVG_DILUT_SHARES_OUT", L$3)</f>
        <v>480600000</v>
      </c>
      <c r="M112" s="4" cm="1">
        <f t="array" ref="M112">_xll.SNL.Clients.Office.Excel.Functions.SPG($A112, "IQ_AVG_DILUT_SHARES_OUT", M$3)</f>
        <v>482500000</v>
      </c>
      <c r="N112" s="4" cm="1">
        <f t="array" ref="N112">_xll.SNL.Clients.Office.Excel.Functions.SPG($A112, "IQ_AVG_DILUT_SHARES_OUT", N$3)</f>
        <v>482200000</v>
      </c>
      <c r="O112" s="4" cm="1">
        <f t="array" ref="O112">_xll.SNL.Clients.Office.Excel.Functions.SPG($A112, "IQ_AVG_DILUT_SHARES_OUT", O$3)</f>
        <v>481900000</v>
      </c>
      <c r="P112" s="4" cm="1">
        <f t="array" ref="P112">_xll.SNL.Clients.Office.Excel.Functions.SPG($A112, "IQ_AVG_DILUT_SHARES_OUT", P$3)</f>
        <v>482300000</v>
      </c>
      <c r="Q112" s="4" cm="1">
        <f t="array" ref="Q112">_xll.SNL.Clients.Office.Excel.Functions.SPG($A112, "IQ_AVG_DILUT_SHARES_OUT", Q$3)</f>
        <v>482700000</v>
      </c>
      <c r="R112" s="4" cm="1">
        <f t="array" ref="R112">_xll.SNL.Clients.Office.Excel.Functions.SPG($A112, "IQ_AVG_DILUT_SHARES_OUT", R$3)</f>
        <v>487600000</v>
      </c>
      <c r="S112" s="4" cm="1">
        <f t="array" ref="S112">_xll.SNL.Clients.Office.Excel.Functions.SPG($A112, "IQ_AVG_DILUT_SHARES_OUT", S$3)</f>
        <v>490900000</v>
      </c>
      <c r="T112" s="4" cm="1">
        <f t="array" ref="T112">_xll.SNL.Clients.Office.Excel.Functions.SPG($A112, "IQ_AVG_DILUT_SHARES_OUT", T$3)</f>
        <v>489900000</v>
      </c>
      <c r="U112" s="4" cm="1">
        <f t="array" ref="U112">_xll.SNL.Clients.Office.Excel.Functions.SPG($A112, "IQ_AVG_DILUT_SHARES_OUT", U$3)</f>
        <v>489200000</v>
      </c>
      <c r="V112" s="4" cm="1">
        <f t="array" ref="V112">_xll.SNL.Clients.Office.Excel.Functions.SPG($A112, "IQ_AVG_DILUT_SHARES_OUT", V$3)</f>
        <v>488800000</v>
      </c>
      <c r="W112" s="4" cm="1">
        <f t="array" ref="W112">_xll.SNL.Clients.Office.Excel.Functions.SPG($A112, "IQ_AVG_DILUT_SHARES_OUT", W$3)</f>
        <v>488300000</v>
      </c>
      <c r="X112" s="4" cm="1">
        <f t="array" ref="X112">_xll.SNL.Clients.Office.Excel.Functions.SPG($A112, "IQ_AVG_DILUT_SHARES_OUT", X$3)</f>
        <v>487900000</v>
      </c>
      <c r="Y112" s="4" cm="1">
        <f t="array" ref="Y112">_xll.SNL.Clients.Office.Excel.Functions.SPG($A112, "IQ_AVG_DILUT_SHARES_OUT", Y$3)</f>
        <v>487400000</v>
      </c>
      <c r="Z112" s="4" cm="1">
        <f t="array" ref="Z112">_xll.SNL.Clients.Office.Excel.Functions.SPG($A112, "IQ_AVG_DILUT_SHARES_OUT", Z$3)</f>
        <v>487400000</v>
      </c>
    </row>
    <row r="113" spans="1:26" x14ac:dyDescent="0.3">
      <c r="A113" s="11" t="s">
        <v>116</v>
      </c>
      <c r="B113" s="4" cm="1">
        <f t="array" ref="B113">_xll.SNL.Clients.Office.Excel.Functions.SPG($A113, "IQ_AVG_DILUT_SHARES_OUT", B$3)</f>
        <v>1274879000</v>
      </c>
      <c r="C113" s="4" cm="1">
        <f t="array" ref="C113">_xll.SNL.Clients.Office.Excel.Functions.SPG($A113, "IQ_AVG_DILUT_SHARES_OUT", C$3)</f>
        <v>1209163000</v>
      </c>
      <c r="D113" s="4" cm="1">
        <f t="array" ref="D113">_xll.SNL.Clients.Office.Excel.Functions.SPG($A113, "IQ_AVG_DILUT_SHARES_OUT", D$3)</f>
        <v>1163227000</v>
      </c>
      <c r="E113" s="4" cm="1">
        <f t="array" ref="E113">_xll.SNL.Clients.Office.Excel.Functions.SPG($A113, "IQ_AVG_DILUT_SHARES_OUT", E$3)</f>
        <v>1170299000</v>
      </c>
      <c r="F113" s="4" cm="1">
        <f t="array" ref="F113">_xll.SNL.Clients.Office.Excel.Functions.SPG($A113, "IQ_AVG_DILUT_SHARES_OUT", F$3)</f>
        <v>1180320000</v>
      </c>
      <c r="G113" s="4" cm="1">
        <f t="array" ref="G113">_xll.SNL.Clients.Office.Excel.Functions.SPG($A113, "IQ_AVG_DILUT_SHARES_OUT", G$3)</f>
        <v>1189903000</v>
      </c>
      <c r="H113" s="4" cm="1">
        <f t="array" ref="H113">_xll.SNL.Clients.Office.Excel.Functions.SPG($A113, "IQ_AVG_DILUT_SHARES_OUT", H$3)</f>
        <v>1199746000</v>
      </c>
      <c r="I113" s="4" cm="1">
        <f t="array" ref="I113">_xll.SNL.Clients.Office.Excel.Functions.SPG($A113, "IQ_AVG_DILUT_SHARES_OUT", I$3)</f>
        <v>1210342000</v>
      </c>
      <c r="J113" s="4" cm="1">
        <f t="array" ref="J113">_xll.SNL.Clients.Office.Excel.Functions.SPG($A113, "IQ_AVG_DILUT_SHARES_OUT", J$3)</f>
        <v>1223144000</v>
      </c>
      <c r="K113" s="4" cm="1">
        <f t="array" ref="K113">_xll.SNL.Clients.Office.Excel.Functions.SPG($A113, "IQ_AVG_DILUT_SHARES_OUT", K$3)</f>
        <v>1243037000</v>
      </c>
      <c r="L113" s="4" cm="1">
        <f t="array" ref="L113">_xll.SNL.Clients.Office.Excel.Functions.SPG($A113, "IQ_AVG_DILUT_SHARES_OUT", L$3)</f>
        <v>1269321000</v>
      </c>
      <c r="M113" s="4" cm="1">
        <f t="array" ref="M113">_xll.SNL.Clients.Office.Excel.Functions.SPG($A113, "IQ_AVG_DILUT_SHARES_OUT", M$3)</f>
        <v>1293134000</v>
      </c>
      <c r="N113" s="4" cm="1">
        <f t="array" ref="N113">_xll.SNL.Clients.Office.Excel.Functions.SPG($A113, "IQ_AVG_DILUT_SHARES_OUT", N$3)</f>
        <v>1307404000</v>
      </c>
      <c r="O113" s="4" cm="1">
        <f t="array" ref="O113">_xll.SNL.Clients.Office.Excel.Functions.SPG($A113, "IQ_AVG_DILUT_SHARES_OUT", O$3)</f>
        <v>1320829000</v>
      </c>
      <c r="P113" s="4" cm="1">
        <f t="array" ref="P113">_xll.SNL.Clients.Office.Excel.Functions.SPG($A113, "IQ_AVG_DILUT_SHARES_OUT", P$3)</f>
        <v>1336379000</v>
      </c>
      <c r="Q113" s="4" cm="1">
        <f t="array" ref="Q113">_xll.SNL.Clients.Office.Excel.Functions.SPG($A113, "IQ_AVG_DILUT_SHARES_OUT", Q$3)</f>
        <v>1353201000</v>
      </c>
      <c r="R113" s="4" cm="1">
        <f t="array" ref="R113">_xll.SNL.Clients.Office.Excel.Functions.SPG($A113, "IQ_AVG_DILUT_SHARES_OUT", R$3)</f>
        <v>1302691000</v>
      </c>
      <c r="S113" s="4" cm="1">
        <f t="array" ref="S113">_xll.SNL.Clients.Office.Excel.Functions.SPG($A113, "IQ_AVG_DILUT_SHARES_OUT", S$3)</f>
        <v>1073580000</v>
      </c>
      <c r="T113" s="4" cm="1">
        <f t="array" ref="T113">_xll.SNL.Clients.Office.Excel.Functions.SPG($A113, "IQ_AVG_DILUT_SHARES_OUT", T$3)</f>
        <v>1077377000</v>
      </c>
      <c r="U113" s="4" cm="1">
        <f t="array" ref="U113">_xll.SNL.Clients.Office.Excel.Functions.SPG($A113, "IQ_AVG_DILUT_SHARES_OUT", U$3)</f>
        <v>1077606000</v>
      </c>
      <c r="V113" s="4" cm="1">
        <f t="array" ref="V113">_xll.SNL.Clients.Office.Excel.Functions.SPG($A113, "IQ_AVG_DILUT_SHARES_OUT", V$3)</f>
        <v>1084561000</v>
      </c>
      <c r="W113" s="4" cm="1">
        <f t="array" ref="W113">_xll.SNL.Clients.Office.Excel.Functions.SPG($A113, "IQ_AVG_DILUT_SHARES_OUT", W$3)</f>
        <v>1099786000</v>
      </c>
      <c r="X113" s="4" cm="1">
        <f t="array" ref="X113">_xll.SNL.Clients.Office.Excel.Functions.SPG($A113, "IQ_AVG_DILUT_SHARES_OUT", X$3)</f>
        <v>1113250000</v>
      </c>
      <c r="Y113" s="4" cm="1">
        <f t="array" ref="Y113">_xll.SNL.Clients.Office.Excel.Functions.SPG($A113, "IQ_AVG_DILUT_SHARES_OUT", Y$3)</f>
        <v>1131242000</v>
      </c>
      <c r="Z113" s="4" cm="1">
        <f t="array" ref="Z113">_xll.SNL.Clients.Office.Excel.Functions.SPG($A113, "IQ_AVG_DILUT_SHARES_OUT", Z$3)</f>
        <v>1146515000</v>
      </c>
    </row>
    <row r="114" spans="1:26" x14ac:dyDescent="0.3">
      <c r="A114" s="11" t="s">
        <v>117</v>
      </c>
      <c r="B114" s="4" cm="1">
        <f t="array" ref="B114">_xll.SNL.Clients.Office.Excel.Functions.SPG($A114, "IQ_AVG_DILUT_SHARES_OUT", B$3)</f>
        <v>351300000</v>
      </c>
      <c r="C114" s="4" cm="1">
        <f t="array" ref="C114">_xll.SNL.Clients.Office.Excel.Functions.SPG($A114, "IQ_AVG_DILUT_SHARES_OUT", C$3)</f>
        <v>347800000</v>
      </c>
      <c r="D114" s="4" cm="1">
        <f t="array" ref="D114">_xll.SNL.Clients.Office.Excel.Functions.SPG($A114, "IQ_AVG_DILUT_SHARES_OUT", D$3)</f>
        <v>347500000</v>
      </c>
      <c r="E114" s="4" cm="1">
        <f t="array" ref="E114">_xll.SNL.Clients.Office.Excel.Functions.SPG($A114, "IQ_AVG_DILUT_SHARES_OUT", E$3)</f>
        <v>347100000</v>
      </c>
      <c r="F114" s="4" cm="1">
        <f t="array" ref="F114">_xll.SNL.Clients.Office.Excel.Functions.SPG($A114, "IQ_AVG_DILUT_SHARES_OUT", F$3)</f>
        <v>346800000</v>
      </c>
      <c r="G114" s="4" cm="1">
        <f t="array" ref="G114">_xll.SNL.Clients.Office.Excel.Functions.SPG($A114, "IQ_AVG_DILUT_SHARES_OUT", G$3)</f>
        <v>346900000</v>
      </c>
      <c r="H114" s="4" cm="1">
        <f t="array" ref="H114">_xll.SNL.Clients.Office.Excel.Functions.SPG($A114, "IQ_AVG_DILUT_SHARES_OUT", H$3)</f>
        <v>346500000</v>
      </c>
      <c r="I114" s="4" cm="1">
        <f t="array" ref="I114">_xll.SNL.Clients.Office.Excel.Functions.SPG($A114, "IQ_AVG_DILUT_SHARES_OUT", I$3)</f>
        <v>347400000</v>
      </c>
      <c r="J114" s="4" cm="1">
        <f t="array" ref="J114">_xll.SNL.Clients.Office.Excel.Functions.SPG($A114, "IQ_AVG_DILUT_SHARES_OUT", J$3)</f>
        <v>354200000</v>
      </c>
      <c r="K114" s="4" cm="1">
        <f t="array" ref="K114">_xll.SNL.Clients.Office.Excel.Functions.SPG($A114, "IQ_AVG_DILUT_SHARES_OUT", K$3)</f>
        <v>356200000</v>
      </c>
      <c r="L114" s="4" cm="1">
        <f t="array" ref="L114">_xll.SNL.Clients.Office.Excel.Functions.SPG($A114, "IQ_AVG_DILUT_SHARES_OUT", L$3)</f>
        <v>355900000</v>
      </c>
      <c r="M114" s="4" cm="1">
        <f t="array" ref="M114">_xll.SNL.Clients.Office.Excel.Functions.SPG($A114, "IQ_AVG_DILUT_SHARES_OUT", M$3)</f>
        <v>355500000</v>
      </c>
      <c r="N114" s="4" cm="1">
        <f t="array" ref="N114">_xll.SNL.Clients.Office.Excel.Functions.SPG($A114, "IQ_AVG_DILUT_SHARES_OUT", N$3)</f>
        <v>355100000</v>
      </c>
      <c r="O114" s="4" cm="1">
        <f t="array" ref="O114">_xll.SNL.Clients.Office.Excel.Functions.SPG($A114, "IQ_AVG_DILUT_SHARES_OUT", O$3)</f>
        <v>354800000</v>
      </c>
      <c r="P114" s="4" cm="1">
        <f t="array" ref="P114">_xll.SNL.Clients.Office.Excel.Functions.SPG($A114, "IQ_AVG_DILUT_SHARES_OUT", P$3)</f>
        <v>354100000</v>
      </c>
      <c r="Q114" s="4" cm="1">
        <f t="array" ref="Q114">_xll.SNL.Clients.Office.Excel.Functions.SPG($A114, "IQ_AVG_DILUT_SHARES_OUT", Q$3)</f>
        <v>346200000</v>
      </c>
      <c r="R114" s="4" cm="1">
        <f t="array" ref="R114">_xll.SNL.Clients.Office.Excel.Functions.SPG($A114, "IQ_AVG_DILUT_SHARES_OUT", R$3)</f>
        <v>343000000</v>
      </c>
      <c r="S114" s="4" cm="1">
        <f t="array" ref="S114">_xll.SNL.Clients.Office.Excel.Functions.SPG($A114, "IQ_AVG_DILUT_SHARES_OUT", S$3)</f>
        <v>337800000</v>
      </c>
      <c r="T114" s="4" cm="1">
        <f t="array" ref="T114">_xll.SNL.Clients.Office.Excel.Functions.SPG($A114, "IQ_AVG_DILUT_SHARES_OUT", T$3)</f>
        <v>335400000</v>
      </c>
      <c r="U114" s="4" cm="1">
        <f t="array" ref="U114">_xll.SNL.Clients.Office.Excel.Functions.SPG($A114, "IQ_AVG_DILUT_SHARES_OUT", U$3)</f>
        <v>335000000</v>
      </c>
      <c r="V114" s="4" cm="1">
        <f t="array" ref="V114">_xll.SNL.Clients.Office.Excel.Functions.SPG($A114, "IQ_AVG_DILUT_SHARES_OUT", V$3)</f>
        <v>334600000</v>
      </c>
      <c r="W114" s="4" cm="1">
        <f t="array" ref="W114">_xll.SNL.Clients.Office.Excel.Functions.SPG($A114, "IQ_AVG_DILUT_SHARES_OUT", W$3)</f>
        <v>333600000</v>
      </c>
      <c r="X114" s="4" cm="1">
        <f t="array" ref="X114">_xll.SNL.Clients.Office.Excel.Functions.SPG($A114, "IQ_AVG_DILUT_SHARES_OUT", X$3)</f>
        <v>333200000</v>
      </c>
      <c r="Y114" s="4" cm="1">
        <f t="array" ref="Y114">_xll.SNL.Clients.Office.Excel.Functions.SPG($A114, "IQ_AVG_DILUT_SHARES_OUT", Y$3)</f>
        <v>329200000</v>
      </c>
      <c r="Z114" s="4" cm="1">
        <f t="array" ref="Z114">_xll.SNL.Clients.Office.Excel.Functions.SPG($A114, "IQ_AVG_DILUT_SHARES_OUT", Z$3)</f>
        <v>323400000</v>
      </c>
    </row>
    <row r="115" spans="1:26" x14ac:dyDescent="0.3">
      <c r="A115" s="11" t="s">
        <v>118</v>
      </c>
      <c r="B115" s="4" cm="1">
        <f t="array" ref="B115">_xll.SNL.Clients.Office.Excel.Functions.SPG($A115, "IQ_AVG_DILUT_SHARES_OUT", B$3)</f>
        <v>179913000</v>
      </c>
      <c r="C115" s="4" cm="1">
        <f t="array" ref="C115">_xll.SNL.Clients.Office.Excel.Functions.SPG($A115, "IQ_AVG_DILUT_SHARES_OUT", C$3)</f>
        <v>181753000</v>
      </c>
      <c r="D115" s="4" cm="1">
        <f t="array" ref="D115">_xll.SNL.Clients.Office.Excel.Functions.SPG($A115, "IQ_AVG_DILUT_SHARES_OUT", D$3)</f>
        <v>181947000</v>
      </c>
      <c r="E115" s="4" cm="1">
        <f t="array" ref="E115">_xll.SNL.Clients.Office.Excel.Functions.SPG($A115, "IQ_AVG_DILUT_SHARES_OUT", E$3)</f>
        <v>183461000</v>
      </c>
      <c r="F115" s="4" cm="1">
        <f t="array" ref="F115">_xll.SNL.Clients.Office.Excel.Functions.SPG($A115, "IQ_AVG_DILUT_SHARES_OUT", F$3)</f>
        <v>183561000</v>
      </c>
      <c r="G115" s="4" cm="1">
        <f t="array" ref="G115">_xll.SNL.Clients.Office.Excel.Functions.SPG($A115, "IQ_AVG_DILUT_SHARES_OUT", G$3)</f>
        <v>184170000</v>
      </c>
      <c r="H115" s="4" cm="1">
        <f t="array" ref="H115">_xll.SNL.Clients.Office.Excel.Functions.SPG($A115, "IQ_AVG_DILUT_SHARES_OUT", H$3)</f>
        <v>184277000</v>
      </c>
      <c r="I115" s="4" cm="1">
        <f t="array" ref="I115">_xll.SNL.Clients.Office.Excel.Functions.SPG($A115, "IQ_AVG_DILUT_SHARES_OUT", I$3)</f>
        <v>183863000</v>
      </c>
      <c r="J115" s="4" cm="1">
        <f t="array" ref="J115">_xll.SNL.Clients.Office.Excel.Functions.SPG($A115, "IQ_AVG_DILUT_SHARES_OUT", J$3)</f>
        <v>184534000</v>
      </c>
      <c r="K115" s="4" cm="1">
        <f t="array" ref="K115">_xll.SNL.Clients.Office.Excel.Functions.SPG($A115, "IQ_AVG_DILUT_SHARES_OUT", K$3)</f>
        <v>208497000</v>
      </c>
      <c r="L115" s="4" cm="1">
        <f t="array" ref="L115">_xll.SNL.Clients.Office.Excel.Functions.SPG($A115, "IQ_AVG_DILUT_SHARES_OUT", L$3)</f>
        <v>184936000</v>
      </c>
      <c r="M115" s="4" cm="1">
        <f t="array" ref="M115">_xll.SNL.Clients.Office.Excel.Functions.SPG($A115, "IQ_AVG_DILUT_SHARES_OUT", M$3)</f>
        <v>189333000</v>
      </c>
      <c r="N115" s="4" cm="1">
        <f t="array" ref="N115">_xll.SNL.Clients.Office.Excel.Functions.SPG($A115, "IQ_AVG_DILUT_SHARES_OUT", N$3)</f>
        <v>190685000</v>
      </c>
      <c r="O115" s="4" cm="1">
        <f t="array" ref="O115">_xll.SNL.Clients.Office.Excel.Functions.SPG($A115, "IQ_AVG_DILUT_SHARES_OUT", O$3)</f>
        <v>189939000</v>
      </c>
      <c r="P115" s="4" cm="1">
        <f t="array" ref="P115">_xll.SNL.Clients.Office.Excel.Functions.SPG($A115, "IQ_AVG_DILUT_SHARES_OUT", P$3)</f>
        <v>192530000</v>
      </c>
      <c r="Q115" s="4" cm="1">
        <f t="array" ref="Q115">_xll.SNL.Clients.Office.Excel.Functions.SPG($A115, "IQ_AVG_DILUT_SHARES_OUT", Q$3)</f>
        <v>193849000</v>
      </c>
      <c r="R115" s="4" cm="1">
        <f t="array" ref="R115">_xll.SNL.Clients.Office.Excel.Functions.SPG($A115, "IQ_AVG_DILUT_SHARES_OUT", R$3)</f>
        <v>195942000</v>
      </c>
      <c r="S115" s="4" cm="1">
        <f t="array" ref="S115">_xll.SNL.Clients.Office.Excel.Functions.SPG($A115, "IQ_AVG_DILUT_SHARES_OUT", S$3)</f>
        <v>195444000</v>
      </c>
      <c r="T115" s="4" cm="1">
        <f t="array" ref="T115">_xll.SNL.Clients.Office.Excel.Functions.SPG($A115, "IQ_AVG_DILUT_SHARES_OUT", T$3)</f>
        <v>195142000</v>
      </c>
      <c r="U115" s="4" cm="1">
        <f t="array" ref="U115">_xll.SNL.Clients.Office.Excel.Functions.SPG($A115, "IQ_AVG_DILUT_SHARES_OUT", U$3)</f>
        <v>192897000</v>
      </c>
      <c r="V115" s="4" cm="1">
        <f t="array" ref="V115">_xll.SNL.Clients.Office.Excel.Functions.SPG($A115, "IQ_AVG_DILUT_SHARES_OUT", V$3)</f>
        <v>194918000</v>
      </c>
      <c r="W115" s="4" cm="1">
        <f t="array" ref="W115">_xll.SNL.Clients.Office.Excel.Functions.SPG($A115, "IQ_AVG_DILUT_SHARES_OUT", W$3)</f>
        <v>194856000</v>
      </c>
      <c r="X115" s="4" cm="1">
        <f t="array" ref="X115">_xll.SNL.Clients.Office.Excel.Functions.SPG($A115, "IQ_AVG_DILUT_SHARES_OUT", X$3)</f>
        <v>191626000</v>
      </c>
      <c r="Y115" s="4" cm="1">
        <f t="array" ref="Y115">_xll.SNL.Clients.Office.Excel.Functions.SPG($A115, "IQ_AVG_DILUT_SHARES_OUT", Y$3)</f>
        <v>191435000</v>
      </c>
      <c r="Z115" s="4" cm="1">
        <f t="array" ref="Z115">_xll.SNL.Clients.Office.Excel.Functions.SPG($A115, "IQ_AVG_DILUT_SHARES_OUT", Z$3)</f>
        <v>194499000</v>
      </c>
    </row>
    <row r="116" spans="1:26" x14ac:dyDescent="0.3">
      <c r="A116" s="11" t="s">
        <v>119</v>
      </c>
      <c r="B116" s="4" cm="1">
        <f t="array" ref="B116">_xll.SNL.Clients.Office.Excel.Functions.SPG($A116, "IQ_AVG_DILUT_SHARES_OUT", B$3)</f>
        <v>314000000</v>
      </c>
      <c r="C116" s="4" cm="1">
        <f t="array" ref="C116">_xll.SNL.Clients.Office.Excel.Functions.SPG($A116, "IQ_AVG_DILUT_SHARES_OUT", C$3)</f>
        <v>314000000</v>
      </c>
      <c r="D116" s="4" cm="1">
        <f t="array" ref="D116">_xll.SNL.Clients.Office.Excel.Functions.SPG($A116, "IQ_AVG_DILUT_SHARES_OUT", D$3)</f>
        <v>314000000</v>
      </c>
      <c r="E116" s="4" cm="1">
        <f t="array" ref="E116">_xll.SNL.Clients.Office.Excel.Functions.SPG($A116, "IQ_AVG_DILUT_SHARES_OUT", E$3)</f>
        <v>316000000</v>
      </c>
      <c r="F116" s="4" cm="1">
        <f t="array" ref="F116">_xll.SNL.Clients.Office.Excel.Functions.SPG($A116, "IQ_AVG_DILUT_SHARES_OUT", F$3)</f>
        <v>318000000</v>
      </c>
      <c r="G116" s="4" cm="1">
        <f t="array" ref="G116">_xll.SNL.Clients.Office.Excel.Functions.SPG($A116, "IQ_AVG_DILUT_SHARES_OUT", G$3)</f>
        <v>321000000</v>
      </c>
      <c r="H116" s="4" cm="1">
        <f t="array" ref="H116">_xll.SNL.Clients.Office.Excel.Functions.SPG($A116, "IQ_AVG_DILUT_SHARES_OUT", H$3)</f>
        <v>323000000</v>
      </c>
      <c r="I116" s="4" cm="1">
        <f t="array" ref="I116">_xll.SNL.Clients.Office.Excel.Functions.SPG($A116, "IQ_AVG_DILUT_SHARES_OUT", I$3)</f>
        <v>325000000</v>
      </c>
      <c r="J116" s="4" cm="1">
        <f t="array" ref="J116">_xll.SNL.Clients.Office.Excel.Functions.SPG($A116, "IQ_AVG_DILUT_SHARES_OUT", J$3)</f>
        <v>328000000</v>
      </c>
      <c r="K116" s="4" cm="1">
        <f t="array" ref="K116">_xll.SNL.Clients.Office.Excel.Functions.SPG($A116, "IQ_AVG_DILUT_SHARES_OUT", K$3)</f>
        <v>332000000</v>
      </c>
      <c r="L116" s="4" cm="1">
        <f t="array" ref="L116">_xll.SNL.Clients.Office.Excel.Functions.SPG($A116, "IQ_AVG_DILUT_SHARES_OUT", L$3)</f>
        <v>328000000</v>
      </c>
      <c r="M116" s="4" cm="1">
        <f t="array" ref="M116">_xll.SNL.Clients.Office.Excel.Functions.SPG($A116, "IQ_AVG_DILUT_SHARES_OUT", M$3)</f>
        <v>328000000</v>
      </c>
      <c r="N116" s="4" cm="1">
        <f t="array" ref="N116">_xll.SNL.Clients.Office.Excel.Functions.SPG($A116, "IQ_AVG_DILUT_SHARES_OUT", N$3)</f>
        <v>328000000</v>
      </c>
      <c r="O116" s="4" t="str" cm="1">
        <f t="array" ref="O116">_xll.SNL.Clients.Office.Excel.Functions.SPG($A116, "IQ_AVG_DILUT_SHARES_OUT", O$3)</f>
        <v>NA</v>
      </c>
      <c r="P116" s="4" t="str" cm="1">
        <f t="array" ref="P116">_xll.SNL.Clients.Office.Excel.Functions.SPG($A116, "IQ_AVG_DILUT_SHARES_OUT", P$3)</f>
        <v>NA</v>
      </c>
      <c r="Q116" s="4" t="str" cm="1">
        <f t="array" ref="Q116">_xll.SNL.Clients.Office.Excel.Functions.SPG($A116, "IQ_AVG_DILUT_SHARES_OUT", Q$3)</f>
        <v>NA</v>
      </c>
      <c r="R116" s="4" t="str" cm="1">
        <f t="array" ref="R116">_xll.SNL.Clients.Office.Excel.Functions.SPG($A116, "IQ_AVG_DILUT_SHARES_OUT", R$3)</f>
        <v>NA</v>
      </c>
      <c r="S116" s="4" t="str" cm="1">
        <f t="array" ref="S116">_xll.SNL.Clients.Office.Excel.Functions.SPG($A116, "IQ_AVG_DILUT_SHARES_OUT", S$3)</f>
        <v>NA</v>
      </c>
      <c r="T116" s="4" t="str" cm="1">
        <f t="array" ref="T116">_xll.SNL.Clients.Office.Excel.Functions.SPG($A116, "IQ_AVG_DILUT_SHARES_OUT", T$3)</f>
        <v>NA</v>
      </c>
      <c r="U116" s="4" t="str" cm="1">
        <f t="array" ref="U116">_xll.SNL.Clients.Office.Excel.Functions.SPG($A116, "IQ_AVG_DILUT_SHARES_OUT", U$3)</f>
        <v>NA</v>
      </c>
      <c r="V116" s="4" t="str" cm="1">
        <f t="array" ref="V116">_xll.SNL.Clients.Office.Excel.Functions.SPG($A116, "IQ_AVG_DILUT_SHARES_OUT", V$3)</f>
        <v>NA</v>
      </c>
      <c r="W116" s="4" t="str" cm="1">
        <f t="array" ref="W116">_xll.SNL.Clients.Office.Excel.Functions.SPG($A116, "IQ_AVG_DILUT_SHARES_OUT", W$3)</f>
        <v>NA</v>
      </c>
      <c r="X116" s="4" t="str" cm="1">
        <f t="array" ref="X116">_xll.SNL.Clients.Office.Excel.Functions.SPG($A116, "IQ_AVG_DILUT_SHARES_OUT", X$3)</f>
        <v>NA</v>
      </c>
      <c r="Y116" s="4" t="str" cm="1">
        <f t="array" ref="Y116">_xll.SNL.Clients.Office.Excel.Functions.SPG($A116, "IQ_AVG_DILUT_SHARES_OUT", Y$3)</f>
        <v>NA</v>
      </c>
      <c r="Z116" s="4" t="str" cm="1">
        <f t="array" ref="Z116">_xll.SNL.Clients.Office.Excel.Functions.SPG($A116, "IQ_AVG_DILUT_SHARES_OUT", Z$3)</f>
        <v>NA</v>
      </c>
    </row>
    <row r="117" spans="1:26" x14ac:dyDescent="0.3">
      <c r="A117" s="11" t="s">
        <v>120</v>
      </c>
      <c r="B117" s="4" t="str" cm="1">
        <f t="array" ref="B117">_xll.SNL.Clients.Office.Excel.Functions.SPG($A117, "IQ_AVG_DILUT_SHARES_OUT", B$3)</f>
        <v>NA</v>
      </c>
      <c r="C117" s="4" cm="1">
        <f t="array" ref="C117">_xll.SNL.Clients.Office.Excel.Functions.SPG($A117, "IQ_AVG_DILUT_SHARES_OUT", C$3)</f>
        <v>977910000</v>
      </c>
      <c r="D117" s="4" cm="1">
        <f t="array" ref="D117">_xll.SNL.Clients.Office.Excel.Functions.SPG($A117, "IQ_AVG_DILUT_SHARES_OUT", D$3)</f>
        <v>976506000</v>
      </c>
      <c r="E117" s="4" cm="1">
        <f t="array" ref="E117">_xll.SNL.Clients.Office.Excel.Functions.SPG($A117, "IQ_AVG_DILUT_SHARES_OUT", E$3)</f>
        <v>976500000</v>
      </c>
      <c r="F117" s="4" cm="1">
        <f t="array" ref="F117">_xll.SNL.Clients.Office.Excel.Functions.SPG($A117, "IQ_AVG_DILUT_SHARES_OUT", F$3)</f>
        <v>976445000</v>
      </c>
      <c r="G117" s="4" cm="1">
        <f t="array" ref="G117">_xll.SNL.Clients.Office.Excel.Functions.SPG($A117, "IQ_AVG_DILUT_SHARES_OUT", G$3)</f>
        <v>974589000</v>
      </c>
      <c r="H117" s="4" cm="1">
        <f t="array" ref="H117">_xll.SNL.Clients.Office.Excel.Functions.SPG($A117, "IQ_AVG_DILUT_SHARES_OUT", H$3)</f>
        <v>971682000</v>
      </c>
      <c r="I117" s="4" cm="1">
        <f t="array" ref="I117">_xll.SNL.Clients.Office.Excel.Functions.SPG($A117, "IQ_AVG_DILUT_SHARES_OUT", I$3)</f>
        <v>970255000</v>
      </c>
      <c r="J117" s="4" cm="1">
        <f t="array" ref="J117">_xll.SNL.Clients.Office.Excel.Functions.SPG($A117, "IQ_AVG_DILUT_SHARES_OUT", J$3)</f>
        <v>967380000</v>
      </c>
      <c r="K117" s="4" cm="1">
        <f t="array" ref="K117">_xll.SNL.Clients.Office.Excel.Functions.SPG($A117, "IQ_AVG_DILUT_SHARES_OUT", K$3)</f>
        <v>965072000</v>
      </c>
      <c r="L117" s="4" cm="1">
        <f t="array" ref="L117">_xll.SNL.Clients.Office.Excel.Functions.SPG($A117, "IQ_AVG_DILUT_SHARES_OUT", L$3)</f>
        <v>964336000</v>
      </c>
      <c r="M117" s="4" cm="1">
        <f t="array" ref="M117">_xll.SNL.Clients.Office.Excel.Functions.SPG($A117, "IQ_AVG_DILUT_SHARES_OUT", M$3)</f>
        <v>962944000</v>
      </c>
      <c r="N117" s="4" cm="1">
        <f t="array" ref="N117">_xll.SNL.Clients.Office.Excel.Functions.SPG($A117, "IQ_AVG_DILUT_SHARES_OUT", N$3)</f>
        <v>962896000</v>
      </c>
      <c r="O117" s="4" cm="1">
        <f t="array" ref="O117">_xll.SNL.Clients.Office.Excel.Functions.SPG($A117, "IQ_AVG_DILUT_SHARES_OUT", O$3)</f>
        <v>964748000</v>
      </c>
      <c r="P117" s="4" cm="1">
        <f t="array" ref="P117">_xll.SNL.Clients.Office.Excel.Functions.SPG($A117, "IQ_AVG_DILUT_SHARES_OUT", P$3)</f>
        <v>964884000</v>
      </c>
      <c r="Q117" s="4" cm="1">
        <f t="array" ref="Q117">_xll.SNL.Clients.Office.Excel.Functions.SPG($A117, "IQ_AVG_DILUT_SHARES_OUT", Q$3)</f>
        <v>962856000</v>
      </c>
      <c r="R117" s="4" cm="1">
        <f t="array" ref="R117">_xll.SNL.Clients.Office.Excel.Functions.SPG($A117, "IQ_AVG_DILUT_SHARES_OUT", R$3)</f>
        <v>960832000</v>
      </c>
      <c r="S117" s="4" cm="1">
        <f t="array" ref="S117">_xll.SNL.Clients.Office.Excel.Functions.SPG($A117, "IQ_AVG_DILUT_SHARES_OUT", S$3)</f>
        <v>961120000</v>
      </c>
      <c r="T117" s="4" cm="1">
        <f t="array" ref="T117">_xll.SNL.Clients.Office.Excel.Functions.SPG($A117, "IQ_AVG_DILUT_SHARES_OUT", T$3)</f>
        <v>959872000</v>
      </c>
      <c r="U117" s="4" cm="1">
        <f t="array" ref="U117">_xll.SNL.Clients.Office.Excel.Functions.SPG($A117, "IQ_AVG_DILUT_SHARES_OUT", U$3)</f>
        <v>955708000</v>
      </c>
      <c r="V117" s="4" cm="1">
        <f t="array" ref="V117">_xll.SNL.Clients.Office.Excel.Functions.SPG($A117, "IQ_AVG_DILUT_SHARES_OUT", V$3)</f>
        <v>954364000</v>
      </c>
      <c r="W117" s="4" cm="1">
        <f t="array" ref="W117">_xll.SNL.Clients.Office.Excel.Functions.SPG($A117, "IQ_AVG_DILUT_SHARES_OUT", W$3)</f>
        <v>953880000</v>
      </c>
      <c r="X117" s="4" cm="1">
        <f t="array" ref="X117">_xll.SNL.Clients.Office.Excel.Functions.SPG($A117, "IQ_AVG_DILUT_SHARES_OUT", X$3)</f>
        <v>954648000</v>
      </c>
      <c r="Y117" s="4" cm="1">
        <f t="array" ref="Y117">_xll.SNL.Clients.Office.Excel.Functions.SPG($A117, "IQ_AVG_DILUT_SHARES_OUT", Y$3)</f>
        <v>953416000</v>
      </c>
      <c r="Z117" s="4" cm="1">
        <f t="array" ref="Z117">_xll.SNL.Clients.Office.Excel.Functions.SPG($A117, "IQ_AVG_DILUT_SHARES_OUT", Z$3)</f>
        <v>951568000</v>
      </c>
    </row>
    <row r="118" spans="1:26" x14ac:dyDescent="0.3">
      <c r="A118" s="11" t="s">
        <v>121</v>
      </c>
      <c r="B118" s="4" cm="1">
        <f t="array" ref="B118">_xll.SNL.Clients.Office.Excel.Functions.SPG($A118, "IQ_AVG_DILUT_SHARES_OUT", B$3)</f>
        <v>866000000</v>
      </c>
      <c r="C118" s="4" cm="1">
        <f t="array" ref="C118">_xll.SNL.Clients.Office.Excel.Functions.SPG($A118, "IQ_AVG_DILUT_SHARES_OUT", C$3)</f>
        <v>866000000</v>
      </c>
      <c r="D118" s="4" cm="1">
        <f t="array" ref="D118">_xll.SNL.Clients.Office.Excel.Functions.SPG($A118, "IQ_AVG_DILUT_SHARES_OUT", D$3)</f>
        <v>854000000</v>
      </c>
      <c r="E118" s="4" cm="1">
        <f t="array" ref="E118">_xll.SNL.Clients.Office.Excel.Functions.SPG($A118, "IQ_AVG_DILUT_SHARES_OUT", E$3)</f>
        <v>864000000</v>
      </c>
      <c r="F118" s="4" cm="1">
        <f t="array" ref="F118">_xll.SNL.Clients.Office.Excel.Functions.SPG($A118, "IQ_AVG_DILUT_SHARES_OUT", F$3)</f>
        <v>862000000</v>
      </c>
      <c r="G118" s="4" cm="1">
        <f t="array" ref="G118">_xll.SNL.Clients.Office.Excel.Functions.SPG($A118, "IQ_AVG_DILUT_SHARES_OUT", G$3)</f>
        <v>851000000</v>
      </c>
      <c r="H118" s="4" cm="1">
        <f t="array" ref="H118">_xll.SNL.Clients.Office.Excel.Functions.SPG($A118, "IQ_AVG_DILUT_SHARES_OUT", H$3)</f>
        <v>859000000</v>
      </c>
      <c r="I118" s="4" cm="1">
        <f t="array" ref="I118">_xll.SNL.Clients.Office.Excel.Functions.SPG($A118, "IQ_AVG_DILUT_SHARES_OUT", I$3)</f>
        <v>859000000</v>
      </c>
      <c r="J118" s="4" cm="1">
        <f t="array" ref="J118">_xll.SNL.Clients.Office.Excel.Functions.SPG($A118, "IQ_AVG_DILUT_SHARES_OUT", J$3)</f>
        <v>859000000</v>
      </c>
      <c r="K118" s="4" cm="1">
        <f t="array" ref="K118">_xll.SNL.Clients.Office.Excel.Functions.SPG($A118, "IQ_AVG_DILUT_SHARES_OUT", K$3)</f>
        <v>843000000</v>
      </c>
      <c r="L118" s="4" cm="1">
        <f t="array" ref="L118">_xll.SNL.Clients.Office.Excel.Functions.SPG($A118, "IQ_AVG_DILUT_SHARES_OUT", L$3)</f>
        <v>855000000</v>
      </c>
      <c r="M118" s="4" cm="1">
        <f t="array" ref="M118">_xll.SNL.Clients.Office.Excel.Functions.SPG($A118, "IQ_AVG_DILUT_SHARES_OUT", M$3)</f>
        <v>856000000</v>
      </c>
      <c r="N118" s="4" cm="1">
        <f t="array" ref="N118">_xll.SNL.Clients.Office.Excel.Functions.SPG($A118, "IQ_AVG_DILUT_SHARES_OUT", N$3)</f>
        <v>859000000</v>
      </c>
      <c r="O118" s="4" cm="1">
        <f t="array" ref="O118">_xll.SNL.Clients.Office.Excel.Functions.SPG($A118, "IQ_AVG_DILUT_SHARES_OUT", O$3)</f>
        <v>864000000</v>
      </c>
      <c r="P118" s="4" cm="1">
        <f t="array" ref="P118">_xll.SNL.Clients.Office.Excel.Functions.SPG($A118, "IQ_AVG_DILUT_SHARES_OUT", P$3)</f>
        <v>866000000</v>
      </c>
      <c r="Q118" s="4" cm="1">
        <f t="array" ref="Q118">_xll.SNL.Clients.Office.Excel.Functions.SPG($A118, "IQ_AVG_DILUT_SHARES_OUT", Q$3)</f>
        <v>844000000</v>
      </c>
      <c r="R118" s="4" cm="1">
        <f t="array" ref="R118">_xll.SNL.Clients.Office.Excel.Functions.SPG($A118, "IQ_AVG_DILUT_SHARES_OUT", R$3)</f>
        <v>898000000</v>
      </c>
      <c r="S118" s="4" cm="1">
        <f t="array" ref="S118">_xll.SNL.Clients.Office.Excel.Functions.SPG($A118, "IQ_AVG_DILUT_SHARES_OUT", S$3)</f>
        <v>894000000</v>
      </c>
      <c r="T118" s="4" cm="1">
        <f t="array" ref="T118">_xll.SNL.Clients.Office.Excel.Functions.SPG($A118, "IQ_AVG_DILUT_SHARES_OUT", T$3)</f>
        <v>889000000</v>
      </c>
      <c r="U118" s="4" cm="1">
        <f t="array" ref="U118">_xll.SNL.Clients.Office.Excel.Functions.SPG($A118, "IQ_AVG_DILUT_SHARES_OUT", U$3)</f>
        <v>759000000</v>
      </c>
      <c r="V118" s="4" cm="1">
        <f t="array" ref="V118">_xll.SNL.Clients.Office.Excel.Functions.SPG($A118, "IQ_AVG_DILUT_SHARES_OUT", V$3)</f>
        <v>760000000</v>
      </c>
      <c r="W118" s="4" cm="1">
        <f t="array" ref="W118">_xll.SNL.Clients.Office.Excel.Functions.SPG($A118, "IQ_AVG_DILUT_SHARES_OUT", W$3)</f>
        <v>771000000</v>
      </c>
      <c r="X118" s="4" cm="1">
        <f t="array" ref="X118">_xll.SNL.Clients.Office.Excel.Functions.SPG($A118, "IQ_AVG_DILUT_SHARES_OUT", X$3)</f>
        <v>897000000</v>
      </c>
      <c r="Y118" s="4" cm="1">
        <f t="array" ref="Y118">_xll.SNL.Clients.Office.Excel.Functions.SPG($A118, "IQ_AVG_DILUT_SHARES_OUT", Y$3)</f>
        <v>789000000</v>
      </c>
      <c r="Z118" s="4" cm="1">
        <f t="array" ref="Z118">_xll.SNL.Clients.Office.Excel.Functions.SPG($A118, "IQ_AVG_DILUT_SHARES_OUT", Z$3)</f>
        <v>908000000</v>
      </c>
    </row>
    <row r="119" spans="1:26" x14ac:dyDescent="0.3">
      <c r="A119" s="11" t="s">
        <v>122</v>
      </c>
      <c r="B119" s="4" cm="1">
        <f t="array" ref="B119">_xll.SNL.Clients.Office.Excel.Functions.SPG($A119, "IQ_AVG_DILUT_SHARES_OUT", B$3)</f>
        <v>71558000</v>
      </c>
      <c r="C119" s="4" cm="1">
        <f t="array" ref="C119">_xll.SNL.Clients.Office.Excel.Functions.SPG($A119, "IQ_AVG_DILUT_SHARES_OUT", C$3)</f>
        <v>71463000</v>
      </c>
      <c r="D119" s="4" cm="1">
        <f t="array" ref="D119">_xll.SNL.Clients.Office.Excel.Functions.SPG($A119, "IQ_AVG_DILUT_SHARES_OUT", D$3)</f>
        <v>70901000</v>
      </c>
      <c r="E119" s="4" cm="1">
        <f t="array" ref="E119">_xll.SNL.Clients.Office.Excel.Functions.SPG($A119, "IQ_AVG_DILUT_SHARES_OUT", E$3)</f>
        <v>71497000</v>
      </c>
      <c r="F119" s="4" cm="1">
        <f t="array" ref="F119">_xll.SNL.Clients.Office.Excel.Functions.SPG($A119, "IQ_AVG_DILUT_SHARES_OUT", F$3)</f>
        <v>73545000</v>
      </c>
      <c r="G119" s="4" cm="1">
        <f t="array" ref="G119">_xll.SNL.Clients.Office.Excel.Functions.SPG($A119, "IQ_AVG_DILUT_SHARES_OUT", G$3)</f>
        <v>73475000</v>
      </c>
      <c r="H119" s="4" cm="1">
        <f t="array" ref="H119">_xll.SNL.Clients.Office.Excel.Functions.SPG($A119, "IQ_AVG_DILUT_SHARES_OUT", H$3)</f>
        <v>74604000</v>
      </c>
      <c r="I119" s="4" cm="1">
        <f t="array" ref="I119">_xll.SNL.Clients.Office.Excel.Functions.SPG($A119, "IQ_AVG_DILUT_SHARES_OUT", I$3)</f>
        <v>75001000</v>
      </c>
      <c r="J119" s="4" cm="1">
        <f t="array" ref="J119">_xll.SNL.Clients.Office.Excel.Functions.SPG($A119, "IQ_AVG_DILUT_SHARES_OUT", J$3)</f>
        <v>74483000</v>
      </c>
      <c r="K119" s="4" cm="1">
        <f t="array" ref="K119">_xll.SNL.Clients.Office.Excel.Functions.SPG($A119, "IQ_AVG_DILUT_SHARES_OUT", K$3)</f>
        <v>74246000</v>
      </c>
      <c r="L119" s="4" cm="1">
        <f t="array" ref="L119">_xll.SNL.Clients.Office.Excel.Functions.SPG($A119, "IQ_AVG_DILUT_SHARES_OUT", L$3)</f>
        <v>75558000</v>
      </c>
      <c r="M119" s="4" cm="1">
        <f t="array" ref="M119">_xll.SNL.Clients.Office.Excel.Functions.SPG($A119, "IQ_AVG_DILUT_SHARES_OUT", M$3)</f>
        <v>78239000</v>
      </c>
      <c r="N119" s="4" cm="1">
        <f t="array" ref="N119">_xll.SNL.Clients.Office.Excel.Functions.SPG($A119, "IQ_AVG_DILUT_SHARES_OUT", N$3)</f>
        <v>79286000</v>
      </c>
      <c r="O119" s="4" cm="1">
        <f t="array" ref="O119">_xll.SNL.Clients.Office.Excel.Functions.SPG($A119, "IQ_AVG_DILUT_SHARES_OUT", O$3)</f>
        <v>81981000</v>
      </c>
      <c r="P119" s="4" cm="1">
        <f t="array" ref="P119">_xll.SNL.Clients.Office.Excel.Functions.SPG($A119, "IQ_AVG_DILUT_SHARES_OUT", P$3)</f>
        <v>83716000</v>
      </c>
      <c r="Q119" s="4" cm="1">
        <f t="array" ref="Q119">_xll.SNL.Clients.Office.Excel.Functions.SPG($A119, "IQ_AVG_DILUT_SHARES_OUT", Q$3)</f>
        <v>85295000</v>
      </c>
      <c r="R119" s="4" cm="1">
        <f t="array" ref="R119">_xll.SNL.Clients.Office.Excel.Functions.SPG($A119, "IQ_AVG_DILUT_SHARES_OUT", R$3)</f>
        <v>85764000</v>
      </c>
      <c r="S119" s="4" cm="1">
        <f t="array" ref="S119">_xll.SNL.Clients.Office.Excel.Functions.SPG($A119, "IQ_AVG_DILUT_SHARES_OUT", S$3)</f>
        <v>85846000</v>
      </c>
      <c r="T119" s="4" cm="1">
        <f t="array" ref="T119">_xll.SNL.Clients.Office.Excel.Functions.SPG($A119, "IQ_AVG_DILUT_SHARES_OUT", T$3)</f>
        <v>86273000</v>
      </c>
      <c r="U119" s="4" cm="1">
        <f t="array" ref="U119">_xll.SNL.Clients.Office.Excel.Functions.SPG($A119, "IQ_AVG_DILUT_SHARES_OUT", U$3)</f>
        <v>86570000</v>
      </c>
      <c r="V119" s="4" cm="1">
        <f t="array" ref="V119">_xll.SNL.Clients.Office.Excel.Functions.SPG($A119, "IQ_AVG_DILUT_SHARES_OUT", V$3)</f>
        <v>88205000</v>
      </c>
      <c r="W119" s="4" cm="1">
        <f t="array" ref="W119">_xll.SNL.Clients.Office.Excel.Functions.SPG($A119, "IQ_AVG_DILUT_SHARES_OUT", W$3)</f>
        <v>90427000</v>
      </c>
      <c r="X119" s="4" cm="1">
        <f t="array" ref="X119">_xll.SNL.Clients.Office.Excel.Functions.SPG($A119, "IQ_AVG_DILUT_SHARES_OUT", X$3)</f>
        <v>90522000</v>
      </c>
      <c r="Y119" s="4" cm="1">
        <f t="array" ref="Y119">_xll.SNL.Clients.Office.Excel.Functions.SPG($A119, "IQ_AVG_DILUT_SHARES_OUT", Y$3)</f>
        <v>90131000</v>
      </c>
      <c r="Z119" s="4" cm="1">
        <f t="array" ref="Z119">_xll.SNL.Clients.Office.Excel.Functions.SPG($A119, "IQ_AVG_DILUT_SHARES_OUT", Z$3)</f>
        <v>89244000</v>
      </c>
    </row>
    <row r="120" spans="1:26" x14ac:dyDescent="0.3">
      <c r="A120" s="11" t="s">
        <v>123</v>
      </c>
      <c r="B120" s="4" cm="1">
        <f t="array" ref="B120">_xll.SNL.Clients.Office.Excel.Functions.SPG($A120, "IQ_AVG_DILUT_SHARES_OUT", B$3)</f>
        <v>686600000</v>
      </c>
      <c r="C120" s="4" cm="1">
        <f t="array" ref="C120">_xll.SNL.Clients.Office.Excel.Functions.SPG($A120, "IQ_AVG_DILUT_SHARES_OUT", C$3)</f>
        <v>687300000</v>
      </c>
      <c r="D120" s="4" cm="1">
        <f t="array" ref="D120">_xll.SNL.Clients.Office.Excel.Functions.SPG($A120, "IQ_AVG_DILUT_SHARES_OUT", D$3)</f>
        <v>691100000</v>
      </c>
      <c r="E120" s="4" cm="1">
        <f t="array" ref="E120">_xll.SNL.Clients.Office.Excel.Functions.SPG($A120, "IQ_AVG_DILUT_SHARES_OUT", E$3)</f>
        <v>698100000</v>
      </c>
      <c r="F120" s="4" cm="1">
        <f t="array" ref="F120">_xll.SNL.Clients.Office.Excel.Functions.SPG($A120, "IQ_AVG_DILUT_SHARES_OUT", F$3)</f>
        <v>702800000</v>
      </c>
      <c r="G120" s="4" cm="1">
        <f t="array" ref="G120">_xll.SNL.Clients.Office.Excel.Functions.SPG($A120, "IQ_AVG_DILUT_SHARES_OUT", G$3)</f>
        <v>704000000</v>
      </c>
      <c r="H120" s="4" cm="1">
        <f t="array" ref="H120">_xll.SNL.Clients.Office.Excel.Functions.SPG($A120, "IQ_AVG_DILUT_SHARES_OUT", H$3)</f>
        <v>708400000</v>
      </c>
      <c r="I120" s="4" cm="1">
        <f t="array" ref="I120">_xll.SNL.Clients.Office.Excel.Functions.SPG($A120, "IQ_AVG_DILUT_SHARES_OUT", I$3)</f>
        <v>713700000</v>
      </c>
      <c r="J120" s="4" cm="1">
        <f t="array" ref="J120">_xll.SNL.Clients.Office.Excel.Functions.SPG($A120, "IQ_AVG_DILUT_SHARES_OUT", J$3)</f>
        <v>716200000</v>
      </c>
      <c r="K120" s="4" t="str" cm="1">
        <f t="array" ref="K120">_xll.SNL.Clients.Office.Excel.Functions.SPG($A120, "IQ_AVG_DILUT_SHARES_OUT", K$3)</f>
        <v>NA</v>
      </c>
      <c r="L120" s="4" cm="1">
        <f t="array" ref="L120">_xll.SNL.Clients.Office.Excel.Functions.SPG($A120, "IQ_AVG_DILUT_SHARES_OUT", L$3)</f>
        <v>718700000</v>
      </c>
      <c r="M120" s="4" cm="1">
        <f t="array" ref="M120">_xll.SNL.Clients.Office.Excel.Functions.SPG($A120, "IQ_AVG_DILUT_SHARES_OUT", M$3)</f>
        <v>726700000</v>
      </c>
      <c r="N120" s="4" cm="1">
        <f t="array" ref="N120">_xll.SNL.Clients.Office.Excel.Functions.SPG($A120, "IQ_AVG_DILUT_SHARES_OUT", N$3)</f>
        <v>730900000</v>
      </c>
      <c r="O120" s="4" cm="1">
        <f t="array" ref="O120">_xll.SNL.Clients.Office.Excel.Functions.SPG($A120, "IQ_AVG_DILUT_SHARES_OUT", O$3)</f>
        <v>735100000</v>
      </c>
      <c r="P120" s="4" cm="1">
        <f t="array" ref="P120">_xll.SNL.Clients.Office.Excel.Functions.SPG($A120, "IQ_AVG_DILUT_SHARES_OUT", P$3)</f>
        <v>739500000</v>
      </c>
      <c r="Q120" s="4" cm="1">
        <f t="array" ref="Q120">_xll.SNL.Clients.Office.Excel.Functions.SPG($A120, "IQ_AVG_DILUT_SHARES_OUT", Q$3)</f>
        <v>743300000</v>
      </c>
      <c r="R120" s="4" cm="1">
        <f t="array" ref="R120">_xll.SNL.Clients.Office.Excel.Functions.SPG($A120, "IQ_AVG_DILUT_SHARES_OUT", R$3)</f>
        <v>749600000</v>
      </c>
      <c r="S120" s="4" cm="1">
        <f t="array" ref="S120">_xll.SNL.Clients.Office.Excel.Functions.SPG($A120, "IQ_AVG_DILUT_SHARES_OUT", S$3)</f>
        <v>749700000</v>
      </c>
      <c r="T120" s="4" cm="1">
        <f t="array" ref="T120">_xll.SNL.Clients.Office.Excel.Functions.SPG($A120, "IQ_AVG_DILUT_SHARES_OUT", T$3)</f>
        <v>749500000</v>
      </c>
      <c r="U120" s="4" cm="1">
        <f t="array" ref="U120">_xll.SNL.Clients.Office.Excel.Functions.SPG($A120, "IQ_AVG_DILUT_SHARES_OUT", U$3)</f>
        <v>751600000</v>
      </c>
      <c r="V120" s="4" cm="1">
        <f t="array" ref="V120">_xll.SNL.Clients.Office.Excel.Functions.SPG($A120, "IQ_AVG_DILUT_SHARES_OUT", V$3)</f>
        <v>752500000</v>
      </c>
      <c r="W120" s="4" cm="1">
        <f t="array" ref="W120">_xll.SNL.Clients.Office.Excel.Functions.SPG($A120, "IQ_AVG_DILUT_SHARES_OUT", W$3)</f>
        <v>749600000</v>
      </c>
      <c r="X120" s="4" cm="1">
        <f t="array" ref="X120">_xll.SNL.Clients.Office.Excel.Functions.SPG($A120, "IQ_AVG_DILUT_SHARES_OUT", X$3)</f>
        <v>749500000</v>
      </c>
      <c r="Y120" s="4" cm="1">
        <f t="array" ref="Y120">_xll.SNL.Clients.Office.Excel.Functions.SPG($A120, "IQ_AVG_DILUT_SHARES_OUT", Y$3)</f>
        <v>750000000</v>
      </c>
      <c r="Z120" s="4" cm="1">
        <f t="array" ref="Z120">_xll.SNL.Clients.Office.Excel.Functions.SPG($A120, "IQ_AVG_DILUT_SHARES_OUT", Z$3)</f>
        <v>749400000</v>
      </c>
    </row>
    <row r="121" spans="1:26" x14ac:dyDescent="0.3">
      <c r="A121" s="11" t="s">
        <v>124</v>
      </c>
      <c r="B121" s="4" cm="1">
        <f t="array" ref="B121">_xll.SNL.Clients.Office.Excel.Functions.SPG($A121, "IQ_AVG_DILUT_SHARES_OUT", B$3)</f>
        <v>410500000</v>
      </c>
      <c r="C121" s="4" cm="1">
        <f t="array" ref="C121">_xll.SNL.Clients.Office.Excel.Functions.SPG($A121, "IQ_AVG_DILUT_SHARES_OUT", C$3)</f>
        <v>408400000</v>
      </c>
      <c r="D121" s="4" cm="1">
        <f t="array" ref="D121">_xll.SNL.Clients.Office.Excel.Functions.SPG($A121, "IQ_AVG_DILUT_SHARES_OUT", D$3)</f>
        <v>408000000</v>
      </c>
      <c r="E121" s="4" cm="1">
        <f t="array" ref="E121">_xll.SNL.Clients.Office.Excel.Functions.SPG($A121, "IQ_AVG_DILUT_SHARES_OUT", E$3)</f>
        <v>407400000</v>
      </c>
      <c r="F121" s="4" cm="1">
        <f t="array" ref="F121">_xll.SNL.Clients.Office.Excel.Functions.SPG($A121, "IQ_AVG_DILUT_SHARES_OUT", F$3)</f>
        <v>407300000</v>
      </c>
      <c r="G121" s="4" cm="1">
        <f t="array" ref="G121">_xll.SNL.Clients.Office.Excel.Functions.SPG($A121, "IQ_AVG_DILUT_SHARES_OUT", G$3)</f>
        <v>407500000</v>
      </c>
      <c r="H121" s="4" cm="1">
        <f t="array" ref="H121">_xll.SNL.Clients.Office.Excel.Functions.SPG($A121, "IQ_AVG_DILUT_SHARES_OUT", H$3)</f>
        <v>407200000</v>
      </c>
      <c r="I121" s="4" cm="1">
        <f t="array" ref="I121">_xll.SNL.Clients.Office.Excel.Functions.SPG($A121, "IQ_AVG_DILUT_SHARES_OUT", I$3)</f>
        <v>406700000</v>
      </c>
      <c r="J121" s="4" cm="1">
        <f t="array" ref="J121">_xll.SNL.Clients.Office.Excel.Functions.SPG($A121, "IQ_AVG_DILUT_SHARES_OUT", J$3)</f>
        <v>406200000</v>
      </c>
      <c r="K121" s="4" cm="1">
        <f t="array" ref="K121">_xll.SNL.Clients.Office.Excel.Functions.SPG($A121, "IQ_AVG_DILUT_SHARES_OUT", K$3)</f>
        <v>406087000</v>
      </c>
      <c r="L121" s="4" cm="1">
        <f t="array" ref="L121">_xll.SNL.Clients.Office.Excel.Functions.SPG($A121, "IQ_AVG_DILUT_SHARES_OUT", L$3)</f>
        <v>396209000</v>
      </c>
      <c r="M121" s="4" cm="1">
        <f t="array" ref="M121">_xll.SNL.Clients.Office.Excel.Functions.SPG($A121, "IQ_AVG_DILUT_SHARES_OUT", M$3)</f>
        <v>394478000</v>
      </c>
      <c r="N121" s="4" cm="1">
        <f t="array" ref="N121">_xll.SNL.Clients.Office.Excel.Functions.SPG($A121, "IQ_AVG_DILUT_SHARES_OUT", N$3)</f>
        <v>394234000</v>
      </c>
      <c r="O121" s="4" cm="1">
        <f t="array" ref="O121">_xll.SNL.Clients.Office.Excel.Functions.SPG($A121, "IQ_AVG_DILUT_SHARES_OUT", O$3)</f>
        <v>394532000</v>
      </c>
      <c r="P121" s="4" cm="1">
        <f t="array" ref="P121">_xll.SNL.Clients.Office.Excel.Functions.SPG($A121, "IQ_AVG_DILUT_SHARES_OUT", P$3)</f>
        <v>394295000</v>
      </c>
      <c r="Q121" s="4" cm="1">
        <f t="array" ref="Q121">_xll.SNL.Clients.Office.Excel.Functions.SPG($A121, "IQ_AVG_DILUT_SHARES_OUT", Q$3)</f>
        <v>394098000</v>
      </c>
      <c r="R121" s="4" cm="1">
        <f t="array" ref="R121">_xll.SNL.Clients.Office.Excel.Functions.SPG($A121, "IQ_AVG_DILUT_SHARES_OUT", R$3)</f>
        <v>393715000</v>
      </c>
      <c r="S121" s="4" cm="1">
        <f t="array" ref="S121">_xll.SNL.Clients.Office.Excel.Functions.SPG($A121, "IQ_AVG_DILUT_SHARES_OUT", S$3)</f>
        <v>393950000</v>
      </c>
      <c r="T121" s="4" cm="1">
        <f t="array" ref="T121">_xll.SNL.Clients.Office.Excel.Functions.SPG($A121, "IQ_AVG_DILUT_SHARES_OUT", T$3)</f>
        <v>394013000</v>
      </c>
      <c r="U121" s="4" cm="1">
        <f t="array" ref="U121">_xll.SNL.Clients.Office.Excel.Functions.SPG($A121, "IQ_AVG_DILUT_SHARES_OUT", U$3)</f>
        <v>377336000</v>
      </c>
      <c r="V121" s="4" cm="1">
        <f t="array" ref="V121">_xll.SNL.Clients.Office.Excel.Functions.SPG($A121, "IQ_AVG_DILUT_SHARES_OUT", V$3)</f>
        <v>367760000</v>
      </c>
      <c r="W121" s="4" cm="1">
        <f t="array" ref="W121">_xll.SNL.Clients.Office.Excel.Functions.SPG($A121, "IQ_AVG_DILUT_SHARES_OUT", W$3)</f>
        <v>366740000</v>
      </c>
      <c r="X121" s="4" cm="1">
        <f t="array" ref="X121">_xll.SNL.Clients.Office.Excel.Functions.SPG($A121, "IQ_AVG_DILUT_SHARES_OUT", X$3)</f>
        <v>366520000</v>
      </c>
      <c r="Y121" s="4" cm="1">
        <f t="array" ref="Y121">_xll.SNL.Clients.Office.Excel.Functions.SPG($A121, "IQ_AVG_DILUT_SHARES_OUT", Y$3)</f>
        <v>366270000</v>
      </c>
      <c r="Z121" s="4" cm="1">
        <f t="array" ref="Z121">_xll.SNL.Clients.Office.Excel.Functions.SPG($A121, "IQ_AVG_DILUT_SHARES_OUT", Z$3)</f>
        <v>365670000</v>
      </c>
    </row>
    <row r="122" spans="1:26" x14ac:dyDescent="0.3">
      <c r="A122" s="11" t="s">
        <v>125</v>
      </c>
      <c r="B122" s="4" cm="1">
        <f t="array" ref="B122">_xll.SNL.Clients.Office.Excel.Functions.SPG($A122, "IQ_AVG_DILUT_SHARES_OUT", B$3)</f>
        <v>444886000</v>
      </c>
      <c r="C122" s="4" cm="1">
        <f t="array" ref="C122">_xll.SNL.Clients.Office.Excel.Functions.SPG($A122, "IQ_AVG_DILUT_SHARES_OUT", C$3)</f>
        <v>444891000</v>
      </c>
      <c r="D122" s="4" cm="1">
        <f t="array" ref="D122">_xll.SNL.Clients.Office.Excel.Functions.SPG($A122, "IQ_AVG_DILUT_SHARES_OUT", D$3)</f>
        <v>444977000</v>
      </c>
      <c r="E122" s="4" cm="1">
        <f t="array" ref="E122">_xll.SNL.Clients.Office.Excel.Functions.SPG($A122, "IQ_AVG_DILUT_SHARES_OUT", E$3)</f>
        <v>444828000</v>
      </c>
      <c r="F122" s="4" cm="1">
        <f t="array" ref="F122">_xll.SNL.Clients.Office.Excel.Functions.SPG($A122, "IQ_AVG_DILUT_SHARES_OUT", F$3)</f>
        <v>444754000</v>
      </c>
      <c r="G122" s="4" cm="1">
        <f t="array" ref="G122">_xll.SNL.Clients.Office.Excel.Functions.SPG($A122, "IQ_AVG_DILUT_SHARES_OUT", G$3)</f>
        <v>444403000</v>
      </c>
      <c r="H122" s="4" cm="1">
        <f t="array" ref="H122">_xll.SNL.Clients.Office.Excel.Functions.SPG($A122, "IQ_AVG_DILUT_SHARES_OUT", H$3)</f>
        <v>444445000</v>
      </c>
      <c r="I122" s="4" cm="1">
        <f t="array" ref="I122">_xll.SNL.Clients.Office.Excel.Functions.SPG($A122, "IQ_AVG_DILUT_SHARES_OUT", I$3)</f>
        <v>444360000</v>
      </c>
      <c r="J122" s="4" cm="1">
        <f t="array" ref="J122">_xll.SNL.Clients.Office.Excel.Functions.SPG($A122, "IQ_AVG_DILUT_SHARES_OUT", J$3)</f>
        <v>444475000</v>
      </c>
      <c r="K122" s="4" cm="1">
        <f t="array" ref="K122">_xll.SNL.Clients.Office.Excel.Functions.SPG($A122, "IQ_AVG_DILUT_SHARES_OUT", K$3)</f>
        <v>444531000</v>
      </c>
      <c r="L122" s="4" cm="1">
        <f t="array" ref="L122">_xll.SNL.Clients.Office.Excel.Functions.SPG($A122, "IQ_AVG_DILUT_SHARES_OUT", L$3)</f>
        <v>444655000</v>
      </c>
      <c r="M122" s="4" cm="1">
        <f t="array" ref="M122">_xll.SNL.Clients.Office.Excel.Functions.SPG($A122, "IQ_AVG_DILUT_SHARES_OUT", M$3)</f>
        <v>444886000</v>
      </c>
      <c r="N122" s="4" cm="1">
        <f t="array" ref="N122">_xll.SNL.Clients.Office.Excel.Functions.SPG($A122, "IQ_AVG_DILUT_SHARES_OUT", N$3)</f>
        <v>444916000</v>
      </c>
      <c r="O122" s="4" cm="1">
        <f t="array" ref="O122">_xll.SNL.Clients.Office.Excel.Functions.SPG($A122, "IQ_AVG_DILUT_SHARES_OUT", O$3)</f>
        <v>444604000</v>
      </c>
      <c r="P122" s="4" cm="1">
        <f t="array" ref="P122">_xll.SNL.Clients.Office.Excel.Functions.SPG($A122, "IQ_AVG_DILUT_SHARES_OUT", P$3)</f>
        <v>444369000</v>
      </c>
      <c r="Q122" s="4" cm="1">
        <f t="array" ref="Q122">_xll.SNL.Clients.Office.Excel.Functions.SPG($A122, "IQ_AVG_DILUT_SHARES_OUT", Q$3)</f>
        <v>444127000</v>
      </c>
      <c r="R122" s="4" cm="1">
        <f t="array" ref="R122">_xll.SNL.Clients.Office.Excel.Functions.SPG($A122, "IQ_AVG_DILUT_SHARES_OUT", R$3)</f>
        <v>444494000</v>
      </c>
      <c r="S122" s="4" cm="1">
        <f t="array" ref="S122">_xll.SNL.Clients.Office.Excel.Functions.SPG($A122, "IQ_AVG_DILUT_SHARES_OUT", S$3)</f>
        <v>444386000</v>
      </c>
      <c r="T122" s="4" cm="1">
        <f t="array" ref="T122">_xll.SNL.Clients.Office.Excel.Functions.SPG($A122, "IQ_AVG_DILUT_SHARES_OUT", T$3)</f>
        <v>444231000</v>
      </c>
      <c r="U122" s="4" cm="1">
        <f t="array" ref="U122">_xll.SNL.Clients.Office.Excel.Functions.SPG($A122, "IQ_AVG_DILUT_SHARES_OUT", U$3)</f>
        <v>443855000</v>
      </c>
      <c r="V122" s="4" cm="1">
        <f t="array" ref="V122">_xll.SNL.Clients.Office.Excel.Functions.SPG($A122, "IQ_AVG_DILUT_SHARES_OUT", V$3)</f>
        <v>443727000</v>
      </c>
      <c r="W122" s="4" cm="1">
        <f t="array" ref="W122">_xll.SNL.Clients.Office.Excel.Functions.SPG($A122, "IQ_AVG_DILUT_SHARES_OUT", W$3)</f>
        <v>443680000</v>
      </c>
      <c r="X122" s="4" cm="1">
        <f t="array" ref="X122">_xll.SNL.Clients.Office.Excel.Functions.SPG($A122, "IQ_AVG_DILUT_SHARES_OUT", X$3)</f>
        <v>443400000</v>
      </c>
      <c r="Y122" s="4" cm="1">
        <f t="array" ref="Y122">_xll.SNL.Clients.Office.Excel.Functions.SPG($A122, "IQ_AVG_DILUT_SHARES_OUT", Y$3)</f>
        <v>442642000</v>
      </c>
      <c r="Z122" s="4" cm="1">
        <f t="array" ref="Z122">_xll.SNL.Clients.Office.Excel.Functions.SPG($A122, "IQ_AVG_DILUT_SHARES_OUT", Z$3)</f>
        <v>442337000</v>
      </c>
    </row>
    <row r="123" spans="1:26" x14ac:dyDescent="0.3">
      <c r="A123" s="11" t="s">
        <v>126</v>
      </c>
      <c r="B123" s="4" cm="1">
        <f t="array" ref="B123">_xll.SNL.Clients.Office.Excel.Functions.SPG($A123, "IQ_AVG_DILUT_SHARES_OUT", B$3)</f>
        <v>761000000</v>
      </c>
      <c r="C123" s="4" cm="1">
        <f t="array" ref="C123">_xll.SNL.Clients.Office.Excel.Functions.SPG($A123, "IQ_AVG_DILUT_SHARES_OUT", C$3)</f>
        <v>736000000</v>
      </c>
      <c r="D123" s="4" cm="1">
        <f t="array" ref="D123">_xll.SNL.Clients.Office.Excel.Functions.SPG($A123, "IQ_AVG_DILUT_SHARES_OUT", D$3)</f>
        <v>744000000</v>
      </c>
      <c r="E123" s="4" cm="1">
        <f t="array" ref="E123">_xll.SNL.Clients.Office.Excel.Functions.SPG($A123, "IQ_AVG_DILUT_SHARES_OUT", E$3)</f>
        <v>748000000</v>
      </c>
      <c r="F123" s="4" cm="1">
        <f t="array" ref="F123">_xll.SNL.Clients.Office.Excel.Functions.SPG($A123, "IQ_AVG_DILUT_SHARES_OUT", F$3)</f>
        <v>755000000</v>
      </c>
      <c r="G123" s="4" cm="1">
        <f t="array" ref="G123">_xll.SNL.Clients.Office.Excel.Functions.SPG($A123, "IQ_AVG_DILUT_SHARES_OUT", G$3)</f>
        <v>751000000</v>
      </c>
      <c r="H123" s="4" cm="1">
        <f t="array" ref="H123">_xll.SNL.Clients.Office.Excel.Functions.SPG($A123, "IQ_AVG_DILUT_SHARES_OUT", H$3)</f>
        <v>758000000</v>
      </c>
      <c r="I123" s="4" cm="1">
        <f t="array" ref="I123">_xll.SNL.Clients.Office.Excel.Functions.SPG($A123, "IQ_AVG_DILUT_SHARES_OUT", I$3)</f>
        <v>760000000</v>
      </c>
      <c r="J123" s="4" cm="1">
        <f t="array" ref="J123">_xll.SNL.Clients.Office.Excel.Functions.SPG($A123, "IQ_AVG_DILUT_SHARES_OUT", J$3)</f>
        <v>768000000</v>
      </c>
      <c r="K123" s="4" cm="1">
        <f t="array" ref="K123">_xll.SNL.Clients.Office.Excel.Functions.SPG($A123, "IQ_AVG_DILUT_SHARES_OUT", K$3)</f>
        <v>781000000</v>
      </c>
      <c r="L123" s="4" cm="1">
        <f t="array" ref="L123">_xll.SNL.Clients.Office.Excel.Functions.SPG($A123, "IQ_AVG_DILUT_SHARES_OUT", L$3)</f>
        <v>797000000</v>
      </c>
      <c r="M123" s="4" cm="1">
        <f t="array" ref="M123">_xll.SNL.Clients.Office.Excel.Functions.SPG($A123, "IQ_AVG_DILUT_SHARES_OUT", M$3)</f>
        <v>808000000</v>
      </c>
      <c r="N123" s="4" cm="1">
        <f t="array" ref="N123">_xll.SNL.Clients.Office.Excel.Functions.SPG($A123, "IQ_AVG_DILUT_SHARES_OUT", N$3)</f>
        <v>814000000</v>
      </c>
      <c r="O123" s="4" cm="1">
        <f t="array" ref="O123">_xll.SNL.Clients.Office.Excel.Functions.SPG($A123, "IQ_AVG_DILUT_SHARES_OUT", O$3)</f>
        <v>810000000</v>
      </c>
      <c r="P123" s="4" cm="1">
        <f t="array" ref="P123">_xll.SNL.Clients.Office.Excel.Functions.SPG($A123, "IQ_AVG_DILUT_SHARES_OUT", P$3)</f>
        <v>403000000</v>
      </c>
      <c r="Q123" s="4" cm="1">
        <f t="array" ref="Q123">_xll.SNL.Clients.Office.Excel.Functions.SPG($A123, "IQ_AVG_DILUT_SHARES_OUT", Q$3)</f>
        <v>403000000</v>
      </c>
      <c r="R123" s="4" cm="1">
        <f t="array" ref="R123">_xll.SNL.Clients.Office.Excel.Functions.SPG($A123, "IQ_AVG_DILUT_SHARES_OUT", R$3)</f>
        <v>402000000</v>
      </c>
      <c r="S123" s="4" cm="1">
        <f t="array" ref="S123">_xll.SNL.Clients.Office.Excel.Functions.SPG($A123, "IQ_AVG_DILUT_SHARES_OUT", S$3)</f>
        <v>398583000</v>
      </c>
      <c r="T123" s="4" cm="1">
        <f t="array" ref="T123">_xll.SNL.Clients.Office.Excel.Functions.SPG($A123, "IQ_AVG_DILUT_SHARES_OUT", T$3)</f>
        <v>398580000</v>
      </c>
      <c r="U123" s="4" cm="1">
        <f t="array" ref="U123">_xll.SNL.Clients.Office.Excel.Functions.SPG($A123, "IQ_AVG_DILUT_SHARES_OUT", U$3)</f>
        <v>401279000</v>
      </c>
      <c r="V123" s="4" cm="1">
        <f t="array" ref="V123">_xll.SNL.Clients.Office.Excel.Functions.SPG($A123, "IQ_AVG_DILUT_SHARES_OUT", V$3)</f>
        <v>399897000</v>
      </c>
      <c r="W123" s="4" cm="1">
        <f t="array" ref="W123">_xll.SNL.Clients.Office.Excel.Functions.SPG($A123, "IQ_AVG_DILUT_SHARES_OUT", W$3)</f>
        <v>404581000</v>
      </c>
      <c r="X123" s="4" cm="1">
        <f t="array" ref="X123">_xll.SNL.Clients.Office.Excel.Functions.SPG($A123, "IQ_AVG_DILUT_SHARES_OUT", X$3)</f>
        <v>414462000</v>
      </c>
      <c r="Y123" s="4" cm="1">
        <f t="array" ref="Y123">_xll.SNL.Clients.Office.Excel.Functions.SPG($A123, "IQ_AVG_DILUT_SHARES_OUT", Y$3)</f>
        <v>424349000</v>
      </c>
      <c r="Z123" s="4" cm="1">
        <f t="array" ref="Z123">_xll.SNL.Clients.Office.Excel.Functions.SPG($A123, "IQ_AVG_DILUT_SHARES_OUT", Z$3)</f>
        <v>425189000</v>
      </c>
    </row>
    <row r="124" spans="1:26" x14ac:dyDescent="0.3">
      <c r="A124" s="11" t="s">
        <v>127</v>
      </c>
      <c r="B124" s="4" t="str" cm="1">
        <f t="array" ref="B124">_xll.SNL.Clients.Office.Excel.Functions.SPG($A124, "IQ_AVG_DILUT_SHARES_OUT", B$3)</f>
        <v>NA</v>
      </c>
      <c r="C124" s="4" cm="1">
        <f t="array" ref="C124">_xll.SNL.Clients.Office.Excel.Functions.SPG($A124, "IQ_AVG_DILUT_SHARES_OUT", C$3)</f>
        <v>246933000</v>
      </c>
      <c r="D124" s="4" cm="1">
        <f t="array" ref="D124">_xll.SNL.Clients.Office.Excel.Functions.SPG($A124, "IQ_AVG_DILUT_SHARES_OUT", D$3)</f>
        <v>245536000</v>
      </c>
      <c r="E124" s="4" cm="1">
        <f t="array" ref="E124">_xll.SNL.Clients.Office.Excel.Functions.SPG($A124, "IQ_AVG_DILUT_SHARES_OUT", E$3)</f>
        <v>251265000</v>
      </c>
      <c r="F124" s="4" cm="1">
        <f t="array" ref="F124">_xll.SNL.Clients.Office.Excel.Functions.SPG($A124, "IQ_AVG_DILUT_SHARES_OUT", F$3)</f>
        <v>250164000</v>
      </c>
      <c r="G124" s="4" cm="1">
        <f t="array" ref="G124">_xll.SNL.Clients.Office.Excel.Functions.SPG($A124, "IQ_AVG_DILUT_SHARES_OUT", G$3)</f>
        <v>247936000</v>
      </c>
      <c r="H124" s="4" cm="1">
        <f t="array" ref="H124">_xll.SNL.Clients.Office.Excel.Functions.SPG($A124, "IQ_AVG_DILUT_SHARES_OUT", H$3)</f>
        <v>243799000</v>
      </c>
      <c r="I124" s="4" cm="1">
        <f t="array" ref="I124">_xll.SNL.Clients.Office.Excel.Functions.SPG($A124, "IQ_AVG_DILUT_SHARES_OUT", I$3)</f>
        <v>242144000</v>
      </c>
      <c r="J124" s="4" cm="1">
        <f t="array" ref="J124">_xll.SNL.Clients.Office.Excel.Functions.SPG($A124, "IQ_AVG_DILUT_SHARES_OUT", J$3)</f>
        <v>240598000</v>
      </c>
      <c r="K124" s="4" cm="1">
        <f t="array" ref="K124">_xll.SNL.Clients.Office.Excel.Functions.SPG($A124, "IQ_AVG_DILUT_SHARES_OUT", K$3)</f>
        <v>235027000</v>
      </c>
      <c r="L124" s="4" cm="1">
        <f t="array" ref="L124">_xll.SNL.Clients.Office.Excel.Functions.SPG($A124, "IQ_AVG_DILUT_SHARES_OUT", L$3)</f>
        <v>233785000</v>
      </c>
      <c r="M124" s="4" cm="1">
        <f t="array" ref="M124">_xll.SNL.Clients.Office.Excel.Functions.SPG($A124, "IQ_AVG_DILUT_SHARES_OUT", M$3)</f>
        <v>232554000</v>
      </c>
      <c r="N124" s="4" cm="1">
        <f t="array" ref="N124">_xll.SNL.Clients.Office.Excel.Functions.SPG($A124, "IQ_AVG_DILUT_SHARES_OUT", N$3)</f>
        <v>231179000</v>
      </c>
      <c r="O124" s="4" cm="1">
        <f t="array" ref="O124">_xll.SNL.Clients.Office.Excel.Functions.SPG($A124, "IQ_AVG_DILUT_SHARES_OUT", O$3)</f>
        <v>229662000</v>
      </c>
      <c r="P124" s="4" cm="1">
        <f t="array" ref="P124">_xll.SNL.Clients.Office.Excel.Functions.SPG($A124, "IQ_AVG_DILUT_SHARES_OUT", P$3)</f>
        <v>228293000</v>
      </c>
      <c r="Q124" s="4" cm="1">
        <f t="array" ref="Q124">_xll.SNL.Clients.Office.Excel.Functions.SPG($A124, "IQ_AVG_DILUT_SHARES_OUT", Q$3)</f>
        <v>226362000</v>
      </c>
      <c r="R124" s="4" cm="1">
        <f t="array" ref="R124">_xll.SNL.Clients.Office.Excel.Functions.SPG($A124, "IQ_AVG_DILUT_SHARES_OUT", R$3)</f>
        <v>224153000</v>
      </c>
      <c r="S124" s="4" cm="1">
        <f t="array" ref="S124">_xll.SNL.Clients.Office.Excel.Functions.SPG($A124, "IQ_AVG_DILUT_SHARES_OUT", S$3)</f>
        <v>221700000</v>
      </c>
      <c r="T124" s="4" cm="1">
        <f t="array" ref="T124">_xll.SNL.Clients.Office.Excel.Functions.SPG($A124, "IQ_AVG_DILUT_SHARES_OUT", T$3)</f>
        <v>219401000</v>
      </c>
      <c r="U124" s="4" cm="1">
        <f t="array" ref="U124">_xll.SNL.Clients.Office.Excel.Functions.SPG($A124, "IQ_AVG_DILUT_SHARES_OUT", U$3)</f>
        <v>216695000</v>
      </c>
      <c r="V124" s="4" cm="1">
        <f t="array" ref="V124">_xll.SNL.Clients.Office.Excel.Functions.SPG($A124, "IQ_AVG_DILUT_SHARES_OUT", V$3)</f>
        <v>213129000</v>
      </c>
      <c r="W124" s="4" cm="1">
        <f t="array" ref="W124">_xll.SNL.Clients.Office.Excel.Functions.SPG($A124, "IQ_AVG_DILUT_SHARES_OUT", W$3)</f>
        <v>207565000</v>
      </c>
      <c r="X124" s="4" cm="1">
        <f t="array" ref="X124">_xll.SNL.Clients.Office.Excel.Functions.SPG($A124, "IQ_AVG_DILUT_SHARES_OUT", X$3)</f>
        <v>204096000</v>
      </c>
      <c r="Y124" s="4" cm="1">
        <f t="array" ref="Y124">_xll.SNL.Clients.Office.Excel.Functions.SPG($A124, "IQ_AVG_DILUT_SHARES_OUT", Y$3)</f>
        <v>130091000</v>
      </c>
      <c r="Z124" s="4" cm="1">
        <f t="array" ref="Z124">_xll.SNL.Clients.Office.Excel.Functions.SPG($A124, "IQ_AVG_DILUT_SHARES_OUT", Z$3)</f>
        <v>47205000</v>
      </c>
    </row>
    <row r="125" spans="1:26" x14ac:dyDescent="0.3">
      <c r="A125" s="11" t="s">
        <v>128</v>
      </c>
      <c r="B125" s="4" cm="1">
        <f t="array" ref="B125">_xll.SNL.Clients.Office.Excel.Functions.SPG($A125, "IQ_AVG_DILUT_SHARES_OUT", B$3)</f>
        <v>436000000</v>
      </c>
      <c r="C125" s="4" cm="1">
        <f t="array" ref="C125">_xll.SNL.Clients.Office.Excel.Functions.SPG($A125, "IQ_AVG_DILUT_SHARES_OUT", C$3)</f>
        <v>435000000</v>
      </c>
      <c r="D125" s="4" cm="1">
        <f t="array" ref="D125">_xll.SNL.Clients.Office.Excel.Functions.SPG($A125, "IQ_AVG_DILUT_SHARES_OUT", D$3)</f>
        <v>436000000</v>
      </c>
      <c r="E125" s="4" cm="1">
        <f t="array" ref="E125">_xll.SNL.Clients.Office.Excel.Functions.SPG($A125, "IQ_AVG_DILUT_SHARES_OUT", E$3)</f>
        <v>435000000</v>
      </c>
      <c r="F125" s="4" cm="1">
        <f t="array" ref="F125">_xll.SNL.Clients.Office.Excel.Functions.SPG($A125, "IQ_AVG_DILUT_SHARES_OUT", F$3)</f>
        <v>435000000</v>
      </c>
      <c r="G125" s="4" cm="1">
        <f t="array" ref="G125">_xll.SNL.Clients.Office.Excel.Functions.SPG($A125, "IQ_AVG_DILUT_SHARES_OUT", G$3)</f>
        <v>434000000</v>
      </c>
      <c r="H125" s="4" cm="1">
        <f t="array" ref="H125">_xll.SNL.Clients.Office.Excel.Functions.SPG($A125, "IQ_AVG_DILUT_SHARES_OUT", H$3)</f>
        <v>434000000</v>
      </c>
      <c r="I125" s="4" cm="1">
        <f t="array" ref="I125">_xll.SNL.Clients.Office.Excel.Functions.SPG($A125, "IQ_AVG_DILUT_SHARES_OUT", I$3)</f>
        <v>434000000</v>
      </c>
      <c r="J125" s="4" cm="1">
        <f t="array" ref="J125">_xll.SNL.Clients.Office.Excel.Functions.SPG($A125, "IQ_AVG_DILUT_SHARES_OUT", J$3)</f>
        <v>434000000</v>
      </c>
      <c r="K125" s="4" cm="1">
        <f t="array" ref="K125">_xll.SNL.Clients.Office.Excel.Functions.SPG($A125, "IQ_AVG_DILUT_SHARES_OUT", K$3)</f>
        <v>434000000</v>
      </c>
      <c r="L125" s="4" cm="1">
        <f t="array" ref="L125">_xll.SNL.Clients.Office.Excel.Functions.SPG($A125, "IQ_AVG_DILUT_SHARES_OUT", L$3)</f>
        <v>434000000</v>
      </c>
      <c r="M125" s="4" cm="1">
        <f t="array" ref="M125">_xll.SNL.Clients.Office.Excel.Functions.SPG($A125, "IQ_AVG_DILUT_SHARES_OUT", M$3)</f>
        <v>434000000</v>
      </c>
      <c r="N125" s="4" cm="1">
        <f t="array" ref="N125">_xll.SNL.Clients.Office.Excel.Functions.SPG($A125, "IQ_AVG_DILUT_SHARES_OUT", N$3)</f>
        <v>434000000</v>
      </c>
      <c r="O125" s="4" cm="1">
        <f t="array" ref="O125">_xll.SNL.Clients.Office.Excel.Functions.SPG($A125, "IQ_AVG_DILUT_SHARES_OUT", O$3)</f>
        <v>434000000</v>
      </c>
      <c r="P125" s="4" cm="1">
        <f t="array" ref="P125">_xll.SNL.Clients.Office.Excel.Functions.SPG($A125, "IQ_AVG_DILUT_SHARES_OUT", P$3)</f>
        <v>434000000</v>
      </c>
      <c r="Q125" s="4" cm="1">
        <f t="array" ref="Q125">_xll.SNL.Clients.Office.Excel.Functions.SPG($A125, "IQ_AVG_DILUT_SHARES_OUT", Q$3)</f>
        <v>434000000</v>
      </c>
      <c r="R125" s="4" cm="1">
        <f t="array" ref="R125">_xll.SNL.Clients.Office.Excel.Functions.SPG($A125, "IQ_AVG_DILUT_SHARES_OUT", R$3)</f>
        <v>433000000</v>
      </c>
      <c r="S125" s="4" cm="1">
        <f t="array" ref="S125">_xll.SNL.Clients.Office.Excel.Functions.SPG($A125, "IQ_AVG_DILUT_SHARES_OUT", S$3)</f>
        <v>433000000</v>
      </c>
      <c r="T125" s="4" cm="1">
        <f t="array" ref="T125">_xll.SNL.Clients.Office.Excel.Functions.SPG($A125, "IQ_AVG_DILUT_SHARES_OUT", T$3)</f>
        <v>429000000</v>
      </c>
      <c r="U125" s="4" cm="1">
        <f t="array" ref="U125">_xll.SNL.Clients.Office.Excel.Functions.SPG($A125, "IQ_AVG_DILUT_SHARES_OUT", U$3)</f>
        <v>419000000</v>
      </c>
      <c r="V125" s="4" cm="1">
        <f t="array" ref="V125">_xll.SNL.Clients.Office.Excel.Functions.SPG($A125, "IQ_AVG_DILUT_SHARES_OUT", V$3)</f>
        <v>418000000</v>
      </c>
      <c r="W125" s="4" cm="1">
        <f t="array" ref="W125">_xll.SNL.Clients.Office.Excel.Functions.SPG($A125, "IQ_AVG_DILUT_SHARES_OUT", W$3)</f>
        <v>418000000</v>
      </c>
      <c r="X125" s="4" cm="1">
        <f t="array" ref="X125">_xll.SNL.Clients.Office.Excel.Functions.SPG($A125, "IQ_AVG_DILUT_SHARES_OUT", X$3)</f>
        <v>418000000</v>
      </c>
      <c r="Y125" s="4" cm="1">
        <f t="array" ref="Y125">_xll.SNL.Clients.Office.Excel.Functions.SPG($A125, "IQ_AVG_DILUT_SHARES_OUT", Y$3)</f>
        <v>418000000</v>
      </c>
      <c r="Z125" s="4" cm="1">
        <f t="array" ref="Z125">_xll.SNL.Clients.Office.Excel.Functions.SPG($A125, "IQ_AVG_DILUT_SHARES_OUT", Z$3)</f>
        <v>417000000</v>
      </c>
    </row>
    <row r="126" spans="1:26" x14ac:dyDescent="0.3">
      <c r="A126" s="11" t="s">
        <v>129</v>
      </c>
      <c r="B126" s="4" cm="1">
        <f t="array" ref="B126">_xll.SNL.Clients.Office.Excel.Functions.SPG($A126, "IQ_AVG_DILUT_SHARES_OUT", B$3)</f>
        <v>1892000000</v>
      </c>
      <c r="C126" s="4" cm="1">
        <f t="array" ref="C126">_xll.SNL.Clients.Office.Excel.Functions.SPG($A126, "IQ_AVG_DILUT_SHARES_OUT", C$3)</f>
        <v>1921000000</v>
      </c>
      <c r="D126" s="4" cm="1">
        <f t="array" ref="D126">_xll.SNL.Clients.Office.Excel.Functions.SPG($A126, "IQ_AVG_DILUT_SHARES_OUT", D$3)</f>
        <v>1940000000</v>
      </c>
      <c r="E126" s="4" cm="1">
        <f t="array" ref="E126">_xll.SNL.Clients.Office.Excel.Functions.SPG($A126, "IQ_AVG_DILUT_SHARES_OUT", E$3)</f>
        <v>1948000000</v>
      </c>
      <c r="F126" s="4" cm="1">
        <f t="array" ref="F126">_xll.SNL.Clients.Office.Excel.Functions.SPG($A126, "IQ_AVG_DILUT_SHARES_OUT", F$3)</f>
        <v>1962000000</v>
      </c>
      <c r="G126" s="4" cm="1">
        <f t="array" ref="G126">_xll.SNL.Clients.Office.Excel.Functions.SPG($A126, "IQ_AVG_DILUT_SHARES_OUT", G$3)</f>
        <v>1969000000</v>
      </c>
      <c r="H126" s="4" cm="1">
        <f t="array" ref="H126">_xll.SNL.Clients.Office.Excel.Functions.SPG($A126, "IQ_AVG_DILUT_SHARES_OUT", H$3)</f>
        <v>1999000000</v>
      </c>
      <c r="I126" s="4" cm="1">
        <f t="array" ref="I126">_xll.SNL.Clients.Office.Excel.Functions.SPG($A126, "IQ_AVG_DILUT_SHARES_OUT", I$3)</f>
        <v>2025000000</v>
      </c>
      <c r="J126" s="4" cm="1">
        <f t="array" ref="J126">_xll.SNL.Clients.Office.Excel.Functions.SPG($A126, "IQ_AVG_DILUT_SHARES_OUT", J$3)</f>
        <v>2059000000</v>
      </c>
      <c r="K126" s="4" cm="1">
        <f t="array" ref="K126">_xll.SNL.Clients.Office.Excel.Functions.SPG($A126, "IQ_AVG_DILUT_SHARES_OUT", K$3)</f>
        <v>2085000000</v>
      </c>
      <c r="L126" s="4" cm="1">
        <f t="array" ref="L126">_xll.SNL.Clients.Office.Excel.Functions.SPG($A126, "IQ_AVG_DILUT_SHARES_OUT", L$3)</f>
        <v>2126000000</v>
      </c>
      <c r="M126" s="4" cm="1">
        <f t="array" ref="M126">_xll.SNL.Clients.Office.Excel.Functions.SPG($A126, "IQ_AVG_DILUT_SHARES_OUT", M$3)</f>
        <v>2163000000</v>
      </c>
      <c r="N126" s="4" cm="1">
        <f t="array" ref="N126">_xll.SNL.Clients.Office.Excel.Functions.SPG($A126, "IQ_AVG_DILUT_SHARES_OUT", N$3)</f>
        <v>2193000000</v>
      </c>
      <c r="O126" s="4" cm="1">
        <f t="array" ref="O126">_xll.SNL.Clients.Office.Excel.Functions.SPG($A126, "IQ_AVG_DILUT_SHARES_OUT", O$3)</f>
        <v>2217000000</v>
      </c>
      <c r="P126" s="4" cm="1">
        <f t="array" ref="P126">_xll.SNL.Clients.Office.Excel.Functions.SPG($A126, "IQ_AVG_DILUT_SHARES_OUT", P$3)</f>
        <v>2242000000</v>
      </c>
      <c r="Q126" s="4" cm="1">
        <f t="array" ref="Q126">_xll.SNL.Clients.Office.Excel.Functions.SPG($A126, "IQ_AVG_DILUT_SHARES_OUT", Q$3)</f>
        <v>2275000000</v>
      </c>
      <c r="R126" s="4" cm="1">
        <f t="array" ref="R126">_xll.SNL.Clients.Office.Excel.Functions.SPG($A126, "IQ_AVG_DILUT_SHARES_OUT", R$3)</f>
        <v>2286000000</v>
      </c>
      <c r="S126" s="4" cm="1">
        <f t="array" ref="S126">_xll.SNL.Clients.Office.Excel.Functions.SPG($A126, "IQ_AVG_DILUT_SHARES_OUT", S$3)</f>
        <v>2298000000</v>
      </c>
      <c r="T126" s="4" cm="1">
        <f t="array" ref="T126">_xll.SNL.Clients.Office.Excel.Functions.SPG($A126, "IQ_AVG_DILUT_SHARES_OUT", T$3)</f>
        <v>2300000000</v>
      </c>
      <c r="U126" s="4" cm="1">
        <f t="array" ref="U126">_xll.SNL.Clients.Office.Excel.Functions.SPG($A126, "IQ_AVG_DILUT_SHARES_OUT", U$3)</f>
        <v>2301000000</v>
      </c>
      <c r="V126" s="4" cm="1">
        <f t="array" ref="V126">_xll.SNL.Clients.Office.Excel.Functions.SPG($A126, "IQ_AVG_DILUT_SHARES_OUT", V$3)</f>
        <v>2319000000</v>
      </c>
      <c r="W126" s="4" cm="1">
        <f t="array" ref="W126">_xll.SNL.Clients.Office.Excel.Functions.SPG($A126, "IQ_AVG_DILUT_SHARES_OUT", W$3)</f>
        <v>2334000000</v>
      </c>
      <c r="X126" s="4" cm="1">
        <f t="array" ref="X126">_xll.SNL.Clients.Office.Excel.Functions.SPG($A126, "IQ_AVG_DILUT_SHARES_OUT", X$3)</f>
        <v>2376000000</v>
      </c>
      <c r="Y126" s="4" cm="1">
        <f t="array" ref="Y126">_xll.SNL.Clients.Office.Excel.Functions.SPG($A126, "IQ_AVG_DILUT_SHARES_OUT", Y$3)</f>
        <v>2421000000</v>
      </c>
      <c r="Z126" s="4" cm="1">
        <f t="array" ref="Z126">_xll.SNL.Clients.Office.Excel.Functions.SPG($A126, "IQ_AVG_DILUT_SHARES_OUT", Z$3)</f>
        <v>2451000000</v>
      </c>
    </row>
    <row r="127" spans="1:26" x14ac:dyDescent="0.3">
      <c r="A127" s="11" t="s">
        <v>130</v>
      </c>
      <c r="B127" s="4" cm="1">
        <f t="array" ref="B127">_xll.SNL.Clients.Office.Excel.Functions.SPG($A127, "IQ_AVG_DILUT_SHARES_OUT", B$3)</f>
        <v>138300000</v>
      </c>
      <c r="C127" s="4" cm="1">
        <f t="array" ref="C127">_xll.SNL.Clients.Office.Excel.Functions.SPG($A127, "IQ_AVG_DILUT_SHARES_OUT", C$3)</f>
        <v>138400000</v>
      </c>
      <c r="D127" s="4" cm="1">
        <f t="array" ref="D127">_xll.SNL.Clients.Office.Excel.Functions.SPG($A127, "IQ_AVG_DILUT_SHARES_OUT", D$3)</f>
        <v>138100000</v>
      </c>
      <c r="E127" s="4" cm="1">
        <f t="array" ref="E127">_xll.SNL.Clients.Office.Excel.Functions.SPG($A127, "IQ_AVG_DILUT_SHARES_OUT", E$3)</f>
        <v>137900000</v>
      </c>
      <c r="F127" s="4" cm="1">
        <f t="array" ref="F127">_xll.SNL.Clients.Office.Excel.Functions.SPG($A127, "IQ_AVG_DILUT_SHARES_OUT", F$3)</f>
        <v>142100000</v>
      </c>
      <c r="G127" s="4" cm="1">
        <f t="array" ref="G127">_xll.SNL.Clients.Office.Excel.Functions.SPG($A127, "IQ_AVG_DILUT_SHARES_OUT", G$3)</f>
        <v>141900000</v>
      </c>
      <c r="H127" s="4" cm="1">
        <f t="array" ref="H127">_xll.SNL.Clients.Office.Excel.Functions.SPG($A127, "IQ_AVG_DILUT_SHARES_OUT", H$3)</f>
        <v>142800000</v>
      </c>
      <c r="I127" s="4" cm="1">
        <f t="array" ref="I127">_xll.SNL.Clients.Office.Excel.Functions.SPG($A127, "IQ_AVG_DILUT_SHARES_OUT", I$3)</f>
        <v>142500000</v>
      </c>
      <c r="J127" s="4" cm="1">
        <f t="array" ref="J127">_xll.SNL.Clients.Office.Excel.Functions.SPG($A127, "IQ_AVG_DILUT_SHARES_OUT", J$3)</f>
        <v>142400000</v>
      </c>
      <c r="K127" s="4" cm="1">
        <f t="array" ref="K127">_xll.SNL.Clients.Office.Excel.Functions.SPG($A127, "IQ_AVG_DILUT_SHARES_OUT", K$3)</f>
        <v>142300000</v>
      </c>
      <c r="L127" s="4" cm="1">
        <f t="array" ref="L127">_xll.SNL.Clients.Office.Excel.Functions.SPG($A127, "IQ_AVG_DILUT_SHARES_OUT", L$3)</f>
        <v>142000000</v>
      </c>
      <c r="M127" s="4" cm="1">
        <f t="array" ref="M127">_xll.SNL.Clients.Office.Excel.Functions.SPG($A127, "IQ_AVG_DILUT_SHARES_OUT", M$3)</f>
        <v>142000000</v>
      </c>
      <c r="N127" s="4" cm="1">
        <f t="array" ref="N127">_xll.SNL.Clients.Office.Excel.Functions.SPG($A127, "IQ_AVG_DILUT_SHARES_OUT", N$3)</f>
        <v>143100000</v>
      </c>
      <c r="O127" s="4" cm="1">
        <f t="array" ref="O127">_xll.SNL.Clients.Office.Excel.Functions.SPG($A127, "IQ_AVG_DILUT_SHARES_OUT", O$3)</f>
        <v>144100000</v>
      </c>
      <c r="P127" s="4" cm="1">
        <f t="array" ref="P127">_xll.SNL.Clients.Office.Excel.Functions.SPG($A127, "IQ_AVG_DILUT_SHARES_OUT", P$3)</f>
        <v>144700000</v>
      </c>
      <c r="Q127" s="4" cm="1">
        <f t="array" ref="Q127">_xll.SNL.Clients.Office.Excel.Functions.SPG($A127, "IQ_AVG_DILUT_SHARES_OUT", Q$3)</f>
        <v>146500000</v>
      </c>
      <c r="R127" s="4" cm="1">
        <f t="array" ref="R127">_xll.SNL.Clients.Office.Excel.Functions.SPG($A127, "IQ_AVG_DILUT_SHARES_OUT", R$3)</f>
        <v>148300000</v>
      </c>
      <c r="S127" s="4" cm="1">
        <f t="array" ref="S127">_xll.SNL.Clients.Office.Excel.Functions.SPG($A127, "IQ_AVG_DILUT_SHARES_OUT", S$3)</f>
        <v>149300000</v>
      </c>
      <c r="T127" s="4" cm="1">
        <f t="array" ref="T127">_xll.SNL.Clients.Office.Excel.Functions.SPG($A127, "IQ_AVG_DILUT_SHARES_OUT", T$3)</f>
        <v>148900000</v>
      </c>
      <c r="U127" s="4" cm="1">
        <f t="array" ref="U127">_xll.SNL.Clients.Office.Excel.Functions.SPG($A127, "IQ_AVG_DILUT_SHARES_OUT", U$3)</f>
        <v>148000000</v>
      </c>
      <c r="V127" s="4" cm="1">
        <f t="array" ref="V127">_xll.SNL.Clients.Office.Excel.Functions.SPG($A127, "IQ_AVG_DILUT_SHARES_OUT", V$3)</f>
        <v>149700000</v>
      </c>
      <c r="W127" s="4" cm="1">
        <f t="array" ref="W127">_xll.SNL.Clients.Office.Excel.Functions.SPG($A127, "IQ_AVG_DILUT_SHARES_OUT", W$3)</f>
        <v>152400000</v>
      </c>
      <c r="X127" s="4" cm="1">
        <f t="array" ref="X127">_xll.SNL.Clients.Office.Excel.Functions.SPG($A127, "IQ_AVG_DILUT_SHARES_OUT", X$3)</f>
        <v>156600000</v>
      </c>
      <c r="Y127" s="4" cm="1">
        <f t="array" ref="Y127">_xll.SNL.Clients.Office.Excel.Functions.SPG($A127, "IQ_AVG_DILUT_SHARES_OUT", Y$3)</f>
        <v>158000000</v>
      </c>
      <c r="Z127" s="4" cm="1">
        <f t="array" ref="Z127">_xll.SNL.Clients.Office.Excel.Functions.SPG($A127, "IQ_AVG_DILUT_SHARES_OUT", Z$3)</f>
        <v>157700000</v>
      </c>
    </row>
    <row r="128" spans="1:26" x14ac:dyDescent="0.3">
      <c r="A128" s="11" t="s">
        <v>131</v>
      </c>
      <c r="B128" s="4" cm="1">
        <f t="array" ref="B128">_xll.SNL.Clients.Office.Excel.Functions.SPG($A128, "IQ_AVG_DILUT_SHARES_OUT", B$3)</f>
        <v>1264000000</v>
      </c>
      <c r="C128" s="4" cm="1">
        <f t="array" ref="C128">_xll.SNL.Clients.Office.Excel.Functions.SPG($A128, "IQ_AVG_DILUT_SHARES_OUT", C$3)</f>
        <v>1261000000</v>
      </c>
      <c r="D128" s="4" cm="1">
        <f t="array" ref="D128">_xll.SNL.Clients.Office.Excel.Functions.SPG($A128, "IQ_AVG_DILUT_SHARES_OUT", D$3)</f>
        <v>1259000000</v>
      </c>
      <c r="E128" s="4" cm="1">
        <f t="array" ref="E128">_xll.SNL.Clients.Office.Excel.Functions.SPG($A128, "IQ_AVG_DILUT_SHARES_OUT", E$3)</f>
        <v>1259000000</v>
      </c>
      <c r="F128" s="4" cm="1">
        <f t="array" ref="F128">_xll.SNL.Clients.Office.Excel.Functions.SPG($A128, "IQ_AVG_DILUT_SHARES_OUT", F$3)</f>
        <v>1267000000</v>
      </c>
      <c r="G128" s="4" cm="1">
        <f t="array" ref="G128">_xll.SNL.Clients.Office.Excel.Functions.SPG($A128, "IQ_AVG_DILUT_SHARES_OUT", G$3)</f>
        <v>1293000000</v>
      </c>
      <c r="H128" s="4" cm="1">
        <f t="array" ref="H128">_xll.SNL.Clients.Office.Excel.Functions.SPG($A128, "IQ_AVG_DILUT_SHARES_OUT", H$3)</f>
        <v>1290000000</v>
      </c>
      <c r="I128" s="4" cm="1">
        <f t="array" ref="I128">_xll.SNL.Clients.Office.Excel.Functions.SPG($A128, "IQ_AVG_DILUT_SHARES_OUT", I$3)</f>
        <v>1287000000</v>
      </c>
      <c r="J128" s="4" cm="1">
        <f t="array" ref="J128">_xll.SNL.Clients.Office.Excel.Functions.SPG($A128, "IQ_AVG_DILUT_SHARES_OUT", J$3)</f>
        <v>1291000000</v>
      </c>
      <c r="K128" s="4" cm="1">
        <f t="array" ref="K128">_xll.SNL.Clients.Office.Excel.Functions.SPG($A128, "IQ_AVG_DILUT_SHARES_OUT", K$3)</f>
        <v>1319000000</v>
      </c>
      <c r="L128" s="4" cm="1">
        <f t="array" ref="L128">_xll.SNL.Clients.Office.Excel.Functions.SPG($A128, "IQ_AVG_DILUT_SHARES_OUT", L$3)</f>
        <v>1315000000</v>
      </c>
      <c r="M128" s="4" cm="1">
        <f t="array" ref="M128">_xll.SNL.Clients.Office.Excel.Functions.SPG($A128, "IQ_AVG_DILUT_SHARES_OUT", M$3)</f>
        <v>1321000000</v>
      </c>
      <c r="N128" s="4" cm="1">
        <f t="array" ref="N128">_xll.SNL.Clients.Office.Excel.Functions.SPG($A128, "IQ_AVG_DILUT_SHARES_OUT", N$3)</f>
        <v>1328000000</v>
      </c>
      <c r="O128" s="4" cm="1">
        <f t="array" ref="O128">_xll.SNL.Clients.Office.Excel.Functions.SPG($A128, "IQ_AVG_DILUT_SHARES_OUT", O$3)</f>
        <v>1336000000</v>
      </c>
      <c r="P128" s="4" cm="1">
        <f t="array" ref="P128">_xll.SNL.Clients.Office.Excel.Functions.SPG($A128, "IQ_AVG_DILUT_SHARES_OUT", P$3)</f>
        <v>1329000000</v>
      </c>
      <c r="Q128" s="4" cm="1">
        <f t="array" ref="Q128">_xll.SNL.Clients.Office.Excel.Functions.SPG($A128, "IQ_AVG_DILUT_SHARES_OUT", Q$3)</f>
        <v>1327000000</v>
      </c>
      <c r="R128" s="4" cm="1">
        <f t="array" ref="R128">_xll.SNL.Clients.Office.Excel.Functions.SPG($A128, "IQ_AVG_DILUT_SHARES_OUT", R$3)</f>
        <v>1322000000</v>
      </c>
      <c r="S128" s="4" t="str" cm="1">
        <f t="array" ref="S128">_xll.SNL.Clients.Office.Excel.Functions.SPG($A128, "IQ_AVG_DILUT_SHARES_OUT", S$3)</f>
        <v>NA</v>
      </c>
      <c r="T128" s="4" cm="1">
        <f t="array" ref="T128">_xll.SNL.Clients.Office.Excel.Functions.SPG($A128, "IQ_AVG_DILUT_SHARES_OUT", T$3)</f>
        <v>1315000000</v>
      </c>
      <c r="U128" s="4" cm="1">
        <f t="array" ref="U128">_xll.SNL.Clients.Office.Excel.Functions.SPG($A128, "IQ_AVG_DILUT_SHARES_OUT", U$3)</f>
        <v>1314000000</v>
      </c>
      <c r="V128" s="4" cm="1">
        <f t="array" ref="V128">_xll.SNL.Clients.Office.Excel.Functions.SPG($A128, "IQ_AVG_DILUT_SHARES_OUT", V$3)</f>
        <v>1312000000</v>
      </c>
      <c r="W128" s="4" cm="1">
        <f t="array" ref="W128">_xll.SNL.Clients.Office.Excel.Functions.SPG($A128, "IQ_AVG_DILUT_SHARES_OUT", W$3)</f>
        <v>1310000000</v>
      </c>
      <c r="X128" s="4" cm="1">
        <f t="array" ref="X128">_xll.SNL.Clients.Office.Excel.Functions.SPG($A128, "IQ_AVG_DILUT_SHARES_OUT", X$3)</f>
        <v>1305000000</v>
      </c>
      <c r="Y128" s="4" cm="1">
        <f t="array" ref="Y128">_xll.SNL.Clients.Office.Excel.Functions.SPG($A128, "IQ_AVG_DILUT_SHARES_OUT", Y$3)</f>
        <v>1302000000</v>
      </c>
      <c r="Z128" s="4" cm="1">
        <f t="array" ref="Z128">_xll.SNL.Clients.Office.Excel.Functions.SPG($A128, "IQ_AVG_DILUT_SHARES_OUT", Z$3)</f>
        <v>1302000000</v>
      </c>
    </row>
    <row r="129" spans="1:26" x14ac:dyDescent="0.3">
      <c r="A129" s="11" t="s">
        <v>132</v>
      </c>
      <c r="B129" s="4" cm="1">
        <f t="array" ref="B129">_xll.SNL.Clients.Office.Excel.Functions.SPG($A129, "IQ_AVG_DILUT_SHARES_OUT", B$3)</f>
        <v>314000000</v>
      </c>
      <c r="C129" s="4" cm="1">
        <f t="array" ref="C129">_xll.SNL.Clients.Office.Excel.Functions.SPG($A129, "IQ_AVG_DILUT_SHARES_OUT", C$3)</f>
        <v>323300000</v>
      </c>
      <c r="D129" s="4" cm="1">
        <f t="array" ref="D129">_xll.SNL.Clients.Office.Excel.Functions.SPG($A129, "IQ_AVG_DILUT_SHARES_OUT", D$3)</f>
        <v>327300000</v>
      </c>
      <c r="E129" s="4" cm="1">
        <f t="array" ref="E129">_xll.SNL.Clients.Office.Excel.Functions.SPG($A129, "IQ_AVG_DILUT_SHARES_OUT", E$3)</f>
        <v>330100000</v>
      </c>
      <c r="F129" s="4" cm="1">
        <f t="array" ref="F129">_xll.SNL.Clients.Office.Excel.Functions.SPG($A129, "IQ_AVG_DILUT_SHARES_OUT", F$3)</f>
        <v>333300000</v>
      </c>
      <c r="G129" s="4" cm="1">
        <f t="array" ref="G129">_xll.SNL.Clients.Office.Excel.Functions.SPG($A129, "IQ_AVG_DILUT_SHARES_OUT", G$3)</f>
        <v>335700000</v>
      </c>
      <c r="H129" s="4" cm="1">
        <f t="array" ref="H129">_xll.SNL.Clients.Office.Excel.Functions.SPG($A129, "IQ_AVG_DILUT_SHARES_OUT", H$3)</f>
        <v>339300000</v>
      </c>
      <c r="I129" s="4" cm="1">
        <f t="array" ref="I129">_xll.SNL.Clients.Office.Excel.Functions.SPG($A129, "IQ_AVG_DILUT_SHARES_OUT", I$3)</f>
        <v>342300000</v>
      </c>
      <c r="J129" s="4" cm="1">
        <f t="array" ref="J129">_xll.SNL.Clients.Office.Excel.Functions.SPG($A129, "IQ_AVG_DILUT_SHARES_OUT", J$3)</f>
        <v>344900000</v>
      </c>
      <c r="K129" s="4" cm="1">
        <f t="array" ref="K129">_xll.SNL.Clients.Office.Excel.Functions.SPG($A129, "IQ_AVG_DILUT_SHARES_OUT", K$3)</f>
        <v>346900000</v>
      </c>
      <c r="L129" s="4" cm="1">
        <f t="array" ref="L129">_xll.SNL.Clients.Office.Excel.Functions.SPG($A129, "IQ_AVG_DILUT_SHARES_OUT", L$3)</f>
        <v>349700000</v>
      </c>
      <c r="M129" s="4" cm="1">
        <f t="array" ref="M129">_xll.SNL.Clients.Office.Excel.Functions.SPG($A129, "IQ_AVG_DILUT_SHARES_OUT", M$3)</f>
        <v>353100000</v>
      </c>
      <c r="N129" s="4" cm="1">
        <f t="array" ref="N129">_xll.SNL.Clients.Office.Excel.Functions.SPG($A129, "IQ_AVG_DILUT_SHARES_OUT", N$3)</f>
        <v>356300000</v>
      </c>
      <c r="O129" s="4" cm="1">
        <f t="array" ref="O129">_xll.SNL.Clients.Office.Excel.Functions.SPG($A129, "IQ_AVG_DILUT_SHARES_OUT", O$3)</f>
        <v>360100000</v>
      </c>
      <c r="P129" s="4" cm="1">
        <f t="array" ref="P129">_xll.SNL.Clients.Office.Excel.Functions.SPG($A129, "IQ_AVG_DILUT_SHARES_OUT", P$3)</f>
        <v>362100000</v>
      </c>
      <c r="Q129" s="4" cm="1">
        <f t="array" ref="Q129">_xll.SNL.Clients.Office.Excel.Functions.SPG($A129, "IQ_AVG_DILUT_SHARES_OUT", Q$3)</f>
        <v>364000000</v>
      </c>
      <c r="R129" s="4" cm="1">
        <f t="array" ref="R129">_xll.SNL.Clients.Office.Excel.Functions.SPG($A129, "IQ_AVG_DILUT_SHARES_OUT", R$3)</f>
        <v>367200000</v>
      </c>
      <c r="S129" s="4" cm="1">
        <f t="array" ref="S129">_xll.SNL.Clients.Office.Excel.Functions.SPG($A129, "IQ_AVG_DILUT_SHARES_OUT", S$3)</f>
        <v>370000000</v>
      </c>
      <c r="T129" s="4" cm="1">
        <f t="array" ref="T129">_xll.SNL.Clients.Office.Excel.Functions.SPG($A129, "IQ_AVG_DILUT_SHARES_OUT", T$3)</f>
        <v>369500000</v>
      </c>
      <c r="U129" s="4" cm="1">
        <f t="array" ref="U129">_xll.SNL.Clients.Office.Excel.Functions.SPG($A129, "IQ_AVG_DILUT_SHARES_OUT", U$3)</f>
        <v>367700000</v>
      </c>
      <c r="V129" s="4" cm="1">
        <f t="array" ref="V129">_xll.SNL.Clients.Office.Excel.Functions.SPG($A129, "IQ_AVG_DILUT_SHARES_OUT", V$3)</f>
        <v>370100000</v>
      </c>
      <c r="W129" s="4" cm="1">
        <f t="array" ref="W129">_xll.SNL.Clients.Office.Excel.Functions.SPG($A129, "IQ_AVG_DILUT_SHARES_OUT", W$3)</f>
        <v>373400000</v>
      </c>
      <c r="X129" s="4" cm="1">
        <f t="array" ref="X129">_xll.SNL.Clients.Office.Excel.Functions.SPG($A129, "IQ_AVG_DILUT_SHARES_OUT", X$3)</f>
        <v>374800000</v>
      </c>
      <c r="Y129" s="4" cm="1">
        <f t="array" ref="Y129">_xll.SNL.Clients.Office.Excel.Functions.SPG($A129, "IQ_AVG_DILUT_SHARES_OUT", Y$3)</f>
        <v>376900000</v>
      </c>
      <c r="Z129" s="4" cm="1">
        <f t="array" ref="Z129">_xll.SNL.Clients.Office.Excel.Functions.SPG($A129, "IQ_AVG_DILUT_SHARES_OUT", Z$3)</f>
        <v>377700000</v>
      </c>
    </row>
    <row r="130" spans="1:26" x14ac:dyDescent="0.3">
      <c r="A130" s="11" t="s">
        <v>133</v>
      </c>
      <c r="B130" s="4" cm="1">
        <f t="array" ref="B130">_xll.SNL.Clients.Office.Excel.Functions.SPG($A130, "IQ_AVG_DILUT_SHARES_OUT", B$3)</f>
        <v>720800000</v>
      </c>
      <c r="C130" s="4" cm="1">
        <f t="array" ref="C130">_xll.SNL.Clients.Office.Excel.Functions.SPG($A130, "IQ_AVG_DILUT_SHARES_OUT", C$3)</f>
        <v>728200000</v>
      </c>
      <c r="D130" s="4" cm="1">
        <f t="array" ref="D130">_xll.SNL.Clients.Office.Excel.Functions.SPG($A130, "IQ_AVG_DILUT_SHARES_OUT", D$3)</f>
        <v>729400000</v>
      </c>
      <c r="E130" s="4" cm="1">
        <f t="array" ref="E130">_xll.SNL.Clients.Office.Excel.Functions.SPG($A130, "IQ_AVG_DILUT_SHARES_OUT", E$3)</f>
        <v>742400000</v>
      </c>
      <c r="F130" s="4" cm="1">
        <f t="array" ref="F130">_xll.SNL.Clients.Office.Excel.Functions.SPG($A130, "IQ_AVG_DILUT_SHARES_OUT", F$3)</f>
        <v>748600000</v>
      </c>
      <c r="G130" s="4" cm="1">
        <f t="array" ref="G130">_xll.SNL.Clients.Office.Excel.Functions.SPG($A130, "IQ_AVG_DILUT_SHARES_OUT", G$3)</f>
        <v>746100000</v>
      </c>
      <c r="H130" s="4" cm="1">
        <f t="array" ref="H130">_xll.SNL.Clients.Office.Excel.Functions.SPG($A130, "IQ_AVG_DILUT_SHARES_OUT", H$3)</f>
        <v>745900000</v>
      </c>
      <c r="I130" s="4" cm="1">
        <f t="array" ref="I130">_xll.SNL.Clients.Office.Excel.Functions.SPG($A130, "IQ_AVG_DILUT_SHARES_OUT", I$3)</f>
        <v>744700000</v>
      </c>
      <c r="J130" s="4" cm="1">
        <f t="array" ref="J130">_xll.SNL.Clients.Office.Excel.Functions.SPG($A130, "IQ_AVG_DILUT_SHARES_OUT", J$3)</f>
        <v>737200000</v>
      </c>
      <c r="K130" s="4" t="str" cm="1">
        <f t="array" ref="K130">_xll.SNL.Clients.Office.Excel.Functions.SPG($A130, "IQ_AVG_DILUT_SHARES_OUT", K$3)</f>
        <v>NA</v>
      </c>
      <c r="L130" s="4" cm="1">
        <f t="array" ref="L130">_xll.SNL.Clients.Office.Excel.Functions.SPG($A130, "IQ_AVG_DILUT_SHARES_OUT", L$3)</f>
        <v>737400000</v>
      </c>
      <c r="M130" s="4" cm="1">
        <f t="array" ref="M130">_xll.SNL.Clients.Office.Excel.Functions.SPG($A130, "IQ_AVG_DILUT_SHARES_OUT", M$3)</f>
        <v>736000000</v>
      </c>
      <c r="N130" s="4" cm="1">
        <f t="array" ref="N130">_xll.SNL.Clients.Office.Excel.Functions.SPG($A130, "IQ_AVG_DILUT_SHARES_OUT", N$3)</f>
        <v>737700000</v>
      </c>
      <c r="O130" s="4" cm="1">
        <f t="array" ref="O130">_xll.SNL.Clients.Office.Excel.Functions.SPG($A130, "IQ_AVG_DILUT_SHARES_OUT", O$3)</f>
        <v>738400000</v>
      </c>
      <c r="P130" s="4" cm="1">
        <f t="array" ref="P130">_xll.SNL.Clients.Office.Excel.Functions.SPG($A130, "IQ_AVG_DILUT_SHARES_OUT", P$3)</f>
        <v>727000000</v>
      </c>
      <c r="Q130" s="4" cm="1">
        <f t="array" ref="Q130">_xll.SNL.Clients.Office.Excel.Functions.SPG($A130, "IQ_AVG_DILUT_SHARES_OUT", Q$3)</f>
        <v>736000000</v>
      </c>
      <c r="R130" s="4" cm="1">
        <f t="array" ref="R130">_xll.SNL.Clients.Office.Excel.Functions.SPG($A130, "IQ_AVG_DILUT_SHARES_OUT", R$3)</f>
        <v>735100000</v>
      </c>
      <c r="S130" s="4" cm="1">
        <f t="array" ref="S130">_xll.SNL.Clients.Office.Excel.Functions.SPG($A130, "IQ_AVG_DILUT_SHARES_OUT", S$3)</f>
        <v>724500000</v>
      </c>
      <c r="T130" s="4" cm="1">
        <f t="array" ref="T130">_xll.SNL.Clients.Office.Excel.Functions.SPG($A130, "IQ_AVG_DILUT_SHARES_OUT", T$3)</f>
        <v>724300000</v>
      </c>
      <c r="U130" s="4" cm="1">
        <f t="array" ref="U130">_xll.SNL.Clients.Office.Excel.Functions.SPG($A130, "IQ_AVG_DILUT_SHARES_OUT", U$3)</f>
        <v>718200000</v>
      </c>
      <c r="V130" s="4" cm="1">
        <f t="array" ref="V130">_xll.SNL.Clients.Office.Excel.Functions.SPG($A130, "IQ_AVG_DILUT_SHARES_OUT", V$3)</f>
        <v>707900000</v>
      </c>
      <c r="W130" s="4" cm="1">
        <f t="array" ref="W130">_xll.SNL.Clients.Office.Excel.Functions.SPG($A130, "IQ_AVG_DILUT_SHARES_OUT", W$3)</f>
        <v>726300000</v>
      </c>
      <c r="X130" s="4" cm="1">
        <f t="array" ref="X130">_xll.SNL.Clients.Office.Excel.Functions.SPG($A130, "IQ_AVG_DILUT_SHARES_OUT", X$3)</f>
        <v>729300000</v>
      </c>
      <c r="Y130" s="4" cm="1">
        <f t="array" ref="Y130">_xll.SNL.Clients.Office.Excel.Functions.SPG($A130, "IQ_AVG_DILUT_SHARES_OUT", Y$3)</f>
        <v>727900000</v>
      </c>
      <c r="Z130" s="4" cm="1">
        <f t="array" ref="Z130">_xll.SNL.Clients.Office.Excel.Functions.SPG($A130, "IQ_AVG_DILUT_SHARES_OUT", Z$3)</f>
        <v>718500000</v>
      </c>
    </row>
    <row r="131" spans="1:26" x14ac:dyDescent="0.3">
      <c r="A131" s="11" t="s">
        <v>134</v>
      </c>
      <c r="B131" s="4" cm="1">
        <f t="array" ref="B131">_xll.SNL.Clients.Office.Excel.Functions.SPG($A131, "IQ_AVG_DILUT_SHARES_OUT", B$3)</f>
        <v>118000000</v>
      </c>
      <c r="C131" s="4" cm="1">
        <f t="array" ref="C131">_xll.SNL.Clients.Office.Excel.Functions.SPG($A131, "IQ_AVG_DILUT_SHARES_OUT", C$3)</f>
        <v>118300000</v>
      </c>
      <c r="D131" s="4" cm="1">
        <f t="array" ref="D131">_xll.SNL.Clients.Office.Excel.Functions.SPG($A131, "IQ_AVG_DILUT_SHARES_OUT", D$3)</f>
        <v>119200000</v>
      </c>
      <c r="E131" s="4" cm="1">
        <f t="array" ref="E131">_xll.SNL.Clients.Office.Excel.Functions.SPG($A131, "IQ_AVG_DILUT_SHARES_OUT", E$3)</f>
        <v>120100000</v>
      </c>
      <c r="F131" s="4" cm="1">
        <f t="array" ref="F131">_xll.SNL.Clients.Office.Excel.Functions.SPG($A131, "IQ_AVG_DILUT_SHARES_OUT", F$3)</f>
        <v>120400000</v>
      </c>
      <c r="G131" s="4" cm="1">
        <f t="array" ref="G131">_xll.SNL.Clients.Office.Excel.Functions.SPG($A131, "IQ_AVG_DILUT_SHARES_OUT", G$3)</f>
        <v>120800000</v>
      </c>
      <c r="H131" s="4" cm="1">
        <f t="array" ref="H131">_xll.SNL.Clients.Office.Excel.Functions.SPG($A131, "IQ_AVG_DILUT_SHARES_OUT", H$3)</f>
        <v>122000000</v>
      </c>
      <c r="I131" s="4" cm="1">
        <f t="array" ref="I131">_xll.SNL.Clients.Office.Excel.Functions.SPG($A131, "IQ_AVG_DILUT_SHARES_OUT", I$3)</f>
        <v>122100000</v>
      </c>
      <c r="J131" s="4" cm="1">
        <f t="array" ref="J131">_xll.SNL.Clients.Office.Excel.Functions.SPG($A131, "IQ_AVG_DILUT_SHARES_OUT", J$3)</f>
        <v>122500000</v>
      </c>
      <c r="K131" s="4" cm="1">
        <f t="array" ref="K131">_xll.SNL.Clients.Office.Excel.Functions.SPG($A131, "IQ_AVG_DILUT_SHARES_OUT", K$3)</f>
        <v>123100000</v>
      </c>
      <c r="L131" s="4" cm="1">
        <f t="array" ref="L131">_xll.SNL.Clients.Office.Excel.Functions.SPG($A131, "IQ_AVG_DILUT_SHARES_OUT", L$3)</f>
        <v>123900000</v>
      </c>
      <c r="M131" s="4" cm="1">
        <f t="array" ref="M131">_xll.SNL.Clients.Office.Excel.Functions.SPG($A131, "IQ_AVG_DILUT_SHARES_OUT", M$3)</f>
        <v>125500000</v>
      </c>
      <c r="N131" s="4" cm="1">
        <f t="array" ref="N131">_xll.SNL.Clients.Office.Excel.Functions.SPG($A131, "IQ_AVG_DILUT_SHARES_OUT", N$3)</f>
        <v>128200000</v>
      </c>
      <c r="O131" s="4" cm="1">
        <f t="array" ref="O131">_xll.SNL.Clients.Office.Excel.Functions.SPG($A131, "IQ_AVG_DILUT_SHARES_OUT", O$3)</f>
        <v>130500000</v>
      </c>
      <c r="P131" s="4" cm="1">
        <f t="array" ref="P131">_xll.SNL.Clients.Office.Excel.Functions.SPG($A131, "IQ_AVG_DILUT_SHARES_OUT", P$3)</f>
        <v>131700000</v>
      </c>
      <c r="Q131" s="4" cm="1">
        <f t="array" ref="Q131">_xll.SNL.Clients.Office.Excel.Functions.SPG($A131, "IQ_AVG_DILUT_SHARES_OUT", Q$3)</f>
        <v>132400000</v>
      </c>
      <c r="R131" s="4" cm="1">
        <f t="array" ref="R131">_xll.SNL.Clients.Office.Excel.Functions.SPG($A131, "IQ_AVG_DILUT_SHARES_OUT", R$3)</f>
        <v>132000000</v>
      </c>
      <c r="S131" s="4" cm="1">
        <f t="array" ref="S131">_xll.SNL.Clients.Office.Excel.Functions.SPG($A131, "IQ_AVG_DILUT_SHARES_OUT", S$3)</f>
        <v>131500000</v>
      </c>
      <c r="T131" s="4" cm="1">
        <f t="array" ref="T131">_xll.SNL.Clients.Office.Excel.Functions.SPG($A131, "IQ_AVG_DILUT_SHARES_OUT", T$3)</f>
        <v>130900000</v>
      </c>
      <c r="U131" s="4" cm="1">
        <f t="array" ref="U131">_xll.SNL.Clients.Office.Excel.Functions.SPG($A131, "IQ_AVG_DILUT_SHARES_OUT", U$3)</f>
        <v>124500000</v>
      </c>
      <c r="V131" s="4" cm="1">
        <f t="array" ref="V131">_xll.SNL.Clients.Office.Excel.Functions.SPG($A131, "IQ_AVG_DILUT_SHARES_OUT", V$3)</f>
        <v>122800000</v>
      </c>
      <c r="W131" s="4" cm="1">
        <f t="array" ref="W131">_xll.SNL.Clients.Office.Excel.Functions.SPG($A131, "IQ_AVG_DILUT_SHARES_OUT", W$3)</f>
        <v>123700000</v>
      </c>
      <c r="X131" s="4" cm="1">
        <f t="array" ref="X131">_xll.SNL.Clients.Office.Excel.Functions.SPG($A131, "IQ_AVG_DILUT_SHARES_OUT", X$3)</f>
        <v>124600000</v>
      </c>
      <c r="Y131" s="4" cm="1">
        <f t="array" ref="Y131">_xll.SNL.Clients.Office.Excel.Functions.SPG($A131, "IQ_AVG_DILUT_SHARES_OUT", Y$3)</f>
        <v>124900000</v>
      </c>
      <c r="Z131" s="4" cm="1">
        <f t="array" ref="Z131">_xll.SNL.Clients.Office.Excel.Functions.SPG($A131, "IQ_AVG_DILUT_SHARES_OUT", Z$3)</f>
        <v>125000000</v>
      </c>
    </row>
    <row r="132" spans="1:26" x14ac:dyDescent="0.3">
      <c r="A132" s="11" t="s">
        <v>135</v>
      </c>
      <c r="B132" s="4" cm="1">
        <f t="array" ref="B132">_xll.SNL.Clients.Office.Excel.Functions.SPG($A132, "IQ_AVG_DILUT_SHARES_OUT", B$3)</f>
        <v>81275000</v>
      </c>
      <c r="C132" s="4" cm="1">
        <f t="array" ref="C132">_xll.SNL.Clients.Office.Excel.Functions.SPG($A132, "IQ_AVG_DILUT_SHARES_OUT", C$3)</f>
        <v>83854000</v>
      </c>
      <c r="D132" s="4" cm="1">
        <f t="array" ref="D132">_xll.SNL.Clients.Office.Excel.Functions.SPG($A132, "IQ_AVG_DILUT_SHARES_OUT", D$3)</f>
        <v>85795000</v>
      </c>
      <c r="E132" s="4" cm="1">
        <f t="array" ref="E132">_xll.SNL.Clients.Office.Excel.Functions.SPG($A132, "IQ_AVG_DILUT_SHARES_OUT", E$3)</f>
        <v>88950000</v>
      </c>
      <c r="F132" s="4" cm="1">
        <f t="array" ref="F132">_xll.SNL.Clients.Office.Excel.Functions.SPG($A132, "IQ_AVG_DILUT_SHARES_OUT", F$3)</f>
        <v>90547000</v>
      </c>
      <c r="G132" s="4" cm="1">
        <f t="array" ref="G132">_xll.SNL.Clients.Office.Excel.Functions.SPG($A132, "IQ_AVG_DILUT_SHARES_OUT", G$3)</f>
        <v>92782000</v>
      </c>
      <c r="H132" s="4" cm="1">
        <f t="array" ref="H132">_xll.SNL.Clients.Office.Excel.Functions.SPG($A132, "IQ_AVG_DILUT_SHARES_OUT", H$3)</f>
        <v>94041000</v>
      </c>
      <c r="I132" s="4" cm="1">
        <f t="array" ref="I132">_xll.SNL.Clients.Office.Excel.Functions.SPG($A132, "IQ_AVG_DILUT_SHARES_OUT", I$3)</f>
        <v>93418000</v>
      </c>
      <c r="J132" s="4" cm="1">
        <f t="array" ref="J132">_xll.SNL.Clients.Office.Excel.Functions.SPG($A132, "IQ_AVG_DILUT_SHARES_OUT", J$3)</f>
        <v>92483000</v>
      </c>
      <c r="K132" s="4" t="str" cm="1">
        <f t="array" ref="K132">_xll.SNL.Clients.Office.Excel.Functions.SPG($A132, "IQ_AVG_DILUT_SHARES_OUT", K$3)</f>
        <v>NA</v>
      </c>
      <c r="L132" s="4" cm="1">
        <f t="array" ref="L132">_xll.SNL.Clients.Office.Excel.Functions.SPG($A132, "IQ_AVG_DILUT_SHARES_OUT", L$3)</f>
        <v>93263000</v>
      </c>
      <c r="M132" s="4" cm="1">
        <f t="array" ref="M132">_xll.SNL.Clients.Office.Excel.Functions.SPG($A132, "IQ_AVG_DILUT_SHARES_OUT", M$3)</f>
        <v>97772000</v>
      </c>
      <c r="N132" s="4" cm="1">
        <f t="array" ref="N132">_xll.SNL.Clients.Office.Excel.Functions.SPG($A132, "IQ_AVG_DILUT_SHARES_OUT", N$3)</f>
        <v>100503000</v>
      </c>
      <c r="O132" s="4" cm="1">
        <f t="array" ref="O132">_xll.SNL.Clients.Office.Excel.Functions.SPG($A132, "IQ_AVG_DILUT_SHARES_OUT", O$3)</f>
        <v>104842000</v>
      </c>
      <c r="P132" s="4" cm="1">
        <f t="array" ref="P132">_xll.SNL.Clients.Office.Excel.Functions.SPG($A132, "IQ_AVG_DILUT_SHARES_OUT", P$3)</f>
        <v>109838000</v>
      </c>
      <c r="Q132" s="4" cm="1">
        <f t="array" ref="Q132">_xll.SNL.Clients.Office.Excel.Functions.SPG($A132, "IQ_AVG_DILUT_SHARES_OUT", Q$3)</f>
        <v>111423000</v>
      </c>
      <c r="R132" s="4" cm="1">
        <f t="array" ref="R132">_xll.SNL.Clients.Office.Excel.Functions.SPG($A132, "IQ_AVG_DILUT_SHARES_OUT", R$3)</f>
        <v>113852000</v>
      </c>
      <c r="S132" s="4" cm="1">
        <f t="array" ref="S132">_xll.SNL.Clients.Office.Excel.Functions.SPG($A132, "IQ_AVG_DILUT_SHARES_OUT", S$3)</f>
        <v>115957000</v>
      </c>
      <c r="T132" s="4" cm="1">
        <f t="array" ref="T132">_xll.SNL.Clients.Office.Excel.Functions.SPG($A132, "IQ_AVG_DILUT_SHARES_OUT", T$3)</f>
        <v>123954000</v>
      </c>
      <c r="U132" s="4" cm="1">
        <f t="array" ref="U132">_xll.SNL.Clients.Office.Excel.Functions.SPG($A132, "IQ_AVG_DILUT_SHARES_OUT", U$3)</f>
        <v>124068000</v>
      </c>
      <c r="V132" s="4" cm="1">
        <f t="array" ref="V132">_xll.SNL.Clients.Office.Excel.Functions.SPG($A132, "IQ_AVG_DILUT_SHARES_OUT", V$3)</f>
        <v>126895000</v>
      </c>
      <c r="W132" s="4" cm="1">
        <f t="array" ref="W132">_xll.SNL.Clients.Office.Excel.Functions.SPG($A132, "IQ_AVG_DILUT_SHARES_OUT", W$3)</f>
        <v>130504514</v>
      </c>
      <c r="X132" s="4" cm="1">
        <f t="array" ref="X132">_xll.SNL.Clients.Office.Excel.Functions.SPG($A132, "IQ_AVG_DILUT_SHARES_OUT", X$3)</f>
        <v>151295950</v>
      </c>
      <c r="Y132" s="4" cm="1">
        <f t="array" ref="Y132">_xll.SNL.Clients.Office.Excel.Functions.SPG($A132, "IQ_AVG_DILUT_SHARES_OUT", Y$3)</f>
        <v>166799525</v>
      </c>
      <c r="Z132" s="4" cm="1">
        <f t="array" ref="Z132">_xll.SNL.Clients.Office.Excel.Functions.SPG($A132, "IQ_AVG_DILUT_SHARES_OUT", Z$3)</f>
        <v>166780657</v>
      </c>
    </row>
    <row r="133" spans="1:26" x14ac:dyDescent="0.3">
      <c r="A133" s="11" t="s">
        <v>136</v>
      </c>
      <c r="B133" s="4" cm="1">
        <f t="array" ref="B133">_xll.SNL.Clients.Office.Excel.Functions.SPG($A133, "IQ_AVG_DILUT_SHARES_OUT", B$3)</f>
        <v>161900000</v>
      </c>
      <c r="C133" s="4" cm="1">
        <f t="array" ref="C133">_xll.SNL.Clients.Office.Excel.Functions.SPG($A133, "IQ_AVG_DILUT_SHARES_OUT", C$3)</f>
        <v>161800000</v>
      </c>
      <c r="D133" s="4" cm="1">
        <f t="array" ref="D133">_xll.SNL.Clients.Office.Excel.Functions.SPG($A133, "IQ_AVG_DILUT_SHARES_OUT", D$3)</f>
        <v>159700000</v>
      </c>
      <c r="E133" s="4" cm="1">
        <f t="array" ref="E133">_xll.SNL.Clients.Office.Excel.Functions.SPG($A133, "IQ_AVG_DILUT_SHARES_OUT", E$3)</f>
        <v>157900000</v>
      </c>
      <c r="F133" s="4" cm="1">
        <f t="array" ref="F133">_xll.SNL.Clients.Office.Excel.Functions.SPG($A133, "IQ_AVG_DILUT_SHARES_OUT", F$3)</f>
        <v>159900000</v>
      </c>
      <c r="G133" s="4" cm="1">
        <f t="array" ref="G133">_xll.SNL.Clients.Office.Excel.Functions.SPG($A133, "IQ_AVG_DILUT_SHARES_OUT", G$3)</f>
        <v>159200000</v>
      </c>
      <c r="H133" s="4" cm="1">
        <f t="array" ref="H133">_xll.SNL.Clients.Office.Excel.Functions.SPG($A133, "IQ_AVG_DILUT_SHARES_OUT", H$3)</f>
        <v>155700000</v>
      </c>
      <c r="I133" s="4" cm="1">
        <f t="array" ref="I133">_xll.SNL.Clients.Office.Excel.Functions.SPG($A133, "IQ_AVG_DILUT_SHARES_OUT", I$3)</f>
        <v>157600000</v>
      </c>
      <c r="J133" s="4" cm="1">
        <f t="array" ref="J133">_xll.SNL.Clients.Office.Excel.Functions.SPG($A133, "IQ_AVG_DILUT_SHARES_OUT", J$3)</f>
        <v>157700000</v>
      </c>
      <c r="K133" s="4" cm="1">
        <f t="array" ref="K133">_xll.SNL.Clients.Office.Excel.Functions.SPG($A133, "IQ_AVG_DILUT_SHARES_OUT", K$3)</f>
        <v>153680044</v>
      </c>
      <c r="L133" s="4" cm="1">
        <f t="array" ref="L133">_xll.SNL.Clients.Office.Excel.Functions.SPG($A133, "IQ_AVG_DILUT_SHARES_OUT", L$3)</f>
        <v>153184846</v>
      </c>
      <c r="M133" s="4" cm="1">
        <f t="array" ref="M133">_xll.SNL.Clients.Office.Excel.Functions.SPG($A133, "IQ_AVG_DILUT_SHARES_OUT", M$3)</f>
        <v>152752369</v>
      </c>
      <c r="N133" s="4" cm="1">
        <f t="array" ref="N133">_xll.SNL.Clients.Office.Excel.Functions.SPG($A133, "IQ_AVG_DILUT_SHARES_OUT", N$3)</f>
        <v>152124151</v>
      </c>
      <c r="O133" s="4" cm="1">
        <f t="array" ref="O133">_xll.SNL.Clients.Office.Excel.Functions.SPG($A133, "IQ_AVG_DILUT_SHARES_OUT", O$3)</f>
        <v>151465292</v>
      </c>
      <c r="P133" s="4" cm="1">
        <f t="array" ref="P133">_xll.SNL.Clients.Office.Excel.Functions.SPG($A133, "IQ_AVG_DILUT_SHARES_OUT", P$3)</f>
        <v>150450595</v>
      </c>
      <c r="Q133" s="4" cm="1">
        <f t="array" ref="Q133">_xll.SNL.Clients.Office.Excel.Functions.SPG($A133, "IQ_AVG_DILUT_SHARES_OUT", Q$3)</f>
        <v>149293833</v>
      </c>
      <c r="R133" s="4" cm="1">
        <f t="array" ref="R133">_xll.SNL.Clients.Office.Excel.Functions.SPG($A133, "IQ_AVG_DILUT_SHARES_OUT", R$3)</f>
        <v>148716050</v>
      </c>
      <c r="S133" s="4" cm="1">
        <f t="array" ref="S133">_xll.SNL.Clients.Office.Excel.Functions.SPG($A133, "IQ_AVG_DILUT_SHARES_OUT", S$3)</f>
        <v>148086778</v>
      </c>
      <c r="T133" s="4" cm="1">
        <f t="array" ref="T133">_xll.SNL.Clients.Office.Excel.Functions.SPG($A133, "IQ_AVG_DILUT_SHARES_OUT", T$3)</f>
        <v>147141403</v>
      </c>
      <c r="U133" s="4" cm="1">
        <f t="array" ref="U133">_xll.SNL.Clients.Office.Excel.Functions.SPG($A133, "IQ_AVG_DILUT_SHARES_OUT", U$3)</f>
        <v>151444901</v>
      </c>
      <c r="V133" s="4" cm="1">
        <f t="array" ref="V133">_xll.SNL.Clients.Office.Excel.Functions.SPG($A133, "IQ_AVG_DILUT_SHARES_OUT", V$3)</f>
        <v>151178498</v>
      </c>
      <c r="W133" s="4" cm="1">
        <f t="array" ref="W133">_xll.SNL.Clients.Office.Excel.Functions.SPG($A133, "IQ_AVG_DILUT_SHARES_OUT", W$3)</f>
        <v>144066263</v>
      </c>
      <c r="X133" s="4" cm="1">
        <f t="array" ref="X133">_xll.SNL.Clients.Office.Excel.Functions.SPG($A133, "IQ_AVG_DILUT_SHARES_OUT", X$3)</f>
        <v>149153227</v>
      </c>
      <c r="Y133" s="4" cm="1">
        <f t="array" ref="Y133">_xll.SNL.Clients.Office.Excel.Functions.SPG($A133, "IQ_AVG_DILUT_SHARES_OUT", Y$3)</f>
        <v>148331846</v>
      </c>
      <c r="Z133" s="4" cm="1">
        <f t="array" ref="Z133">_xll.SNL.Clients.Office.Excel.Functions.SPG($A133, "IQ_AVG_DILUT_SHARES_OUT", Z$3)</f>
        <v>147042228</v>
      </c>
    </row>
    <row r="134" spans="1:26" x14ac:dyDescent="0.3">
      <c r="A134" s="11" t="s">
        <v>137</v>
      </c>
      <c r="B134" s="4" t="str" cm="1">
        <f t="array" ref="B134">_xll.SNL.Clients.Office.Excel.Functions.SPG($A134, "IQ_AVG_DILUT_SHARES_OUT", B$3)</f>
        <v>NA</v>
      </c>
      <c r="C134" s="4" cm="1">
        <f t="array" ref="C134">_xll.SNL.Clients.Office.Excel.Functions.SPG($A134, "IQ_AVG_DILUT_SHARES_OUT", C$3)</f>
        <v>152386000</v>
      </c>
      <c r="D134" s="4" cm="1">
        <f t="array" ref="D134">_xll.SNL.Clients.Office.Excel.Functions.SPG($A134, "IQ_AVG_DILUT_SHARES_OUT", D$3)</f>
        <v>152778000</v>
      </c>
      <c r="E134" s="4" cm="1">
        <f t="array" ref="E134">_xll.SNL.Clients.Office.Excel.Functions.SPG($A134, "IQ_AVG_DILUT_SHARES_OUT", E$3)</f>
        <v>153486000</v>
      </c>
      <c r="F134" s="4" cm="1">
        <f t="array" ref="F134">_xll.SNL.Clients.Office.Excel.Functions.SPG($A134, "IQ_AVG_DILUT_SHARES_OUT", F$3)</f>
        <v>154710000</v>
      </c>
      <c r="G134" s="4" cm="1">
        <f t="array" ref="G134">_xll.SNL.Clients.Office.Excel.Functions.SPG($A134, "IQ_AVG_DILUT_SHARES_OUT", G$3)</f>
        <v>154865000</v>
      </c>
      <c r="H134" s="4" cm="1">
        <f t="array" ref="H134">_xll.SNL.Clients.Office.Excel.Functions.SPG($A134, "IQ_AVG_DILUT_SHARES_OUT", H$3)</f>
        <v>157070000</v>
      </c>
      <c r="I134" s="4" cm="1">
        <f t="array" ref="I134">_xll.SNL.Clients.Office.Excel.Functions.SPG($A134, "IQ_AVG_DILUT_SHARES_OUT", I$3)</f>
        <v>157926000</v>
      </c>
      <c r="J134" s="4" cm="1">
        <f t="array" ref="J134">_xll.SNL.Clients.Office.Excel.Functions.SPG($A134, "IQ_AVG_DILUT_SHARES_OUT", J$3)</f>
        <v>158958000</v>
      </c>
      <c r="K134" s="4" cm="1">
        <f t="array" ref="K134">_xll.SNL.Clients.Office.Excel.Functions.SPG($A134, "IQ_AVG_DILUT_SHARES_OUT", K$3)</f>
        <v>159516000</v>
      </c>
      <c r="L134" s="4" cm="1">
        <f t="array" ref="L134">_xll.SNL.Clients.Office.Excel.Functions.SPG($A134, "IQ_AVG_DILUT_SHARES_OUT", L$3)</f>
        <v>160092000</v>
      </c>
      <c r="M134" s="4" cm="1">
        <f t="array" ref="M134">_xll.SNL.Clients.Office.Excel.Functions.SPG($A134, "IQ_AVG_DILUT_SHARES_OUT", M$3)</f>
        <v>161688000</v>
      </c>
      <c r="N134" s="4" cm="1">
        <f t="array" ref="N134">_xll.SNL.Clients.Office.Excel.Functions.SPG($A134, "IQ_AVG_DILUT_SHARES_OUT", N$3)</f>
        <v>164244000</v>
      </c>
      <c r="O134" s="4" cm="1">
        <f t="array" ref="O134">_xll.SNL.Clients.Office.Excel.Functions.SPG($A134, "IQ_AVG_DILUT_SHARES_OUT", O$3)</f>
        <v>165978000</v>
      </c>
      <c r="P134" s="4" cm="1">
        <f t="array" ref="P134">_xll.SNL.Clients.Office.Excel.Functions.SPG($A134, "IQ_AVG_DILUT_SHARES_OUT", P$3)</f>
        <v>167376000</v>
      </c>
      <c r="Q134" s="4" cm="1">
        <f t="array" ref="Q134">_xll.SNL.Clients.Office.Excel.Functions.SPG($A134, "IQ_AVG_DILUT_SHARES_OUT", Q$3)</f>
        <v>168372000</v>
      </c>
      <c r="R134" s="4" cm="1">
        <f t="array" ref="R134">_xll.SNL.Clients.Office.Excel.Functions.SPG($A134, "IQ_AVG_DILUT_SHARES_OUT", R$3)</f>
        <v>170244000</v>
      </c>
      <c r="S134" s="4" cm="1">
        <f t="array" ref="S134">_xll.SNL.Clients.Office.Excel.Functions.SPG($A134, "IQ_AVG_DILUT_SHARES_OUT", S$3)</f>
        <v>170460000</v>
      </c>
      <c r="T134" s="4" cm="1">
        <f t="array" ref="T134">_xll.SNL.Clients.Office.Excel.Functions.SPG($A134, "IQ_AVG_DILUT_SHARES_OUT", T$3)</f>
        <v>170010000</v>
      </c>
      <c r="U134" s="4" cm="1">
        <f t="array" ref="U134">_xll.SNL.Clients.Office.Excel.Functions.SPG($A134, "IQ_AVG_DILUT_SHARES_OUT", U$3)</f>
        <v>168006000</v>
      </c>
      <c r="V134" s="4" cm="1">
        <f t="array" ref="V134">_xll.SNL.Clients.Office.Excel.Functions.SPG($A134, "IQ_AVG_DILUT_SHARES_OUT", V$3)</f>
        <v>169674000</v>
      </c>
      <c r="W134" s="4" cm="1">
        <f t="array" ref="W134">_xll.SNL.Clients.Office.Excel.Functions.SPG($A134, "IQ_AVG_DILUT_SHARES_OUT", W$3)</f>
        <v>169494000</v>
      </c>
      <c r="X134" s="4" cm="1">
        <f t="array" ref="X134">_xll.SNL.Clients.Office.Excel.Functions.SPG($A134, "IQ_AVG_DILUT_SHARES_OUT", X$3)</f>
        <v>172230000</v>
      </c>
      <c r="Y134" s="4" cm="1">
        <f t="array" ref="Y134">_xll.SNL.Clients.Office.Excel.Functions.SPG($A134, "IQ_AVG_DILUT_SHARES_OUT", Y$3)</f>
        <v>174534000</v>
      </c>
      <c r="Z134" s="4" cm="1">
        <f t="array" ref="Z134">_xll.SNL.Clients.Office.Excel.Functions.SPG($A134, "IQ_AVG_DILUT_SHARES_OUT", Z$3)</f>
        <v>176442000</v>
      </c>
    </row>
    <row r="135" spans="1:26" x14ac:dyDescent="0.3">
      <c r="A135" s="11" t="s">
        <v>138</v>
      </c>
      <c r="B135" s="4" cm="1">
        <f t="array" ref="B135">_xll.SNL.Clients.Office.Excel.Functions.SPG($A135, "IQ_AVG_DILUT_SHARES_OUT", B$3)</f>
        <v>271800000</v>
      </c>
      <c r="C135" s="4" cm="1">
        <f t="array" ref="C135">_xll.SNL.Clients.Office.Excel.Functions.SPG($A135, "IQ_AVG_DILUT_SHARES_OUT", C$3)</f>
        <v>272300000</v>
      </c>
      <c r="D135" s="4" cm="1">
        <f t="array" ref="D135">_xll.SNL.Clients.Office.Excel.Functions.SPG($A135, "IQ_AVG_DILUT_SHARES_OUT", D$3)</f>
        <v>273600000</v>
      </c>
      <c r="E135" s="4" cm="1">
        <f t="array" ref="E135">_xll.SNL.Clients.Office.Excel.Functions.SPG($A135, "IQ_AVG_DILUT_SHARES_OUT", E$3)</f>
        <v>275600000</v>
      </c>
      <c r="F135" s="4" cm="1">
        <f t="array" ref="F135">_xll.SNL.Clients.Office.Excel.Functions.SPG($A135, "IQ_AVG_DILUT_SHARES_OUT", F$3)</f>
        <v>277900000</v>
      </c>
      <c r="G135" s="4" cm="1">
        <f t="array" ref="G135">_xll.SNL.Clients.Office.Excel.Functions.SPG($A135, "IQ_AVG_DILUT_SHARES_OUT", G$3)</f>
        <v>281100000</v>
      </c>
      <c r="H135" s="4" cm="1">
        <f t="array" ref="H135">_xll.SNL.Clients.Office.Excel.Functions.SPG($A135, "IQ_AVG_DILUT_SHARES_OUT", H$3)</f>
        <v>286900000</v>
      </c>
      <c r="I135" s="4" cm="1">
        <f t="array" ref="I135">_xll.SNL.Clients.Office.Excel.Functions.SPG($A135, "IQ_AVG_DILUT_SHARES_OUT", I$3)</f>
        <v>292100000</v>
      </c>
      <c r="J135" s="4" cm="1">
        <f t="array" ref="J135">_xll.SNL.Clients.Office.Excel.Functions.SPG($A135, "IQ_AVG_DILUT_SHARES_OUT", J$3)</f>
        <v>296500000</v>
      </c>
      <c r="K135" s="4" cm="1">
        <f t="array" ref="K135">_xll.SNL.Clients.Office.Excel.Functions.SPG($A135, "IQ_AVG_DILUT_SHARES_OUT", K$3)</f>
        <v>299100000</v>
      </c>
      <c r="L135" s="4" cm="1">
        <f t="array" ref="L135">_xll.SNL.Clients.Office.Excel.Functions.SPG($A135, "IQ_AVG_DILUT_SHARES_OUT", L$3)</f>
        <v>302100000</v>
      </c>
      <c r="M135" s="4" cm="1">
        <f t="array" ref="M135">_xll.SNL.Clients.Office.Excel.Functions.SPG($A135, "IQ_AVG_DILUT_SHARES_OUT", M$3)</f>
        <v>305700000</v>
      </c>
      <c r="N135" s="4" cm="1">
        <f t="array" ref="N135">_xll.SNL.Clients.Office.Excel.Functions.SPG($A135, "IQ_AVG_DILUT_SHARES_OUT", N$3)</f>
        <v>308100000</v>
      </c>
      <c r="O135" s="4" cm="1">
        <f t="array" ref="O135">_xll.SNL.Clients.Office.Excel.Functions.SPG($A135, "IQ_AVG_DILUT_SHARES_OUT", O$3)</f>
        <v>309400000</v>
      </c>
      <c r="P135" s="4" cm="1">
        <f t="array" ref="P135">_xll.SNL.Clients.Office.Excel.Functions.SPG($A135, "IQ_AVG_DILUT_SHARES_OUT", P$3)</f>
        <v>311500000</v>
      </c>
      <c r="Q135" s="4" cm="1">
        <f t="array" ref="Q135">_xll.SNL.Clients.Office.Excel.Functions.SPG($A135, "IQ_AVG_DILUT_SHARES_OUT", Q$3)</f>
        <v>313400000</v>
      </c>
      <c r="R135" s="4" cm="1">
        <f t="array" ref="R135">_xll.SNL.Clients.Office.Excel.Functions.SPG($A135, "IQ_AVG_DILUT_SHARES_OUT", R$3)</f>
        <v>315200000</v>
      </c>
      <c r="S135" s="4" cm="1">
        <f t="array" ref="S135">_xll.SNL.Clients.Office.Excel.Functions.SPG($A135, "IQ_AVG_DILUT_SHARES_OUT", S$3)</f>
        <v>316100000</v>
      </c>
      <c r="T135" s="4" cm="1">
        <f t="array" ref="T135">_xll.SNL.Clients.Office.Excel.Functions.SPG($A135, "IQ_AVG_DILUT_SHARES_OUT", T$3)</f>
        <v>317100000</v>
      </c>
      <c r="U135" s="4" cm="1">
        <f t="array" ref="U135">_xll.SNL.Clients.Office.Excel.Functions.SPG($A135, "IQ_AVG_DILUT_SHARES_OUT", U$3)</f>
        <v>315800000</v>
      </c>
      <c r="V135" s="4" cm="1">
        <f t="array" ref="V135">_xll.SNL.Clients.Office.Excel.Functions.SPG($A135, "IQ_AVG_DILUT_SHARES_OUT", V$3)</f>
        <v>316200000</v>
      </c>
      <c r="W135" s="4" cm="1">
        <f t="array" ref="W135">_xll.SNL.Clients.Office.Excel.Functions.SPG($A135, "IQ_AVG_DILUT_SHARES_OUT", W$3)</f>
        <v>317200000</v>
      </c>
      <c r="X135" s="4" cm="1">
        <f t="array" ref="X135">_xll.SNL.Clients.Office.Excel.Functions.SPG($A135, "IQ_AVG_DILUT_SHARES_OUT", X$3)</f>
        <v>317900000</v>
      </c>
      <c r="Y135" s="4" cm="1">
        <f t="array" ref="Y135">_xll.SNL.Clients.Office.Excel.Functions.SPG($A135, "IQ_AVG_DILUT_SHARES_OUT", Y$3)</f>
        <v>319800000</v>
      </c>
      <c r="Z135" s="4" cm="1">
        <f t="array" ref="Z135">_xll.SNL.Clients.Office.Excel.Functions.SPG($A135, "IQ_AVG_DILUT_SHARES_OUT", Z$3)</f>
        <v>322200000</v>
      </c>
    </row>
    <row r="136" spans="1:26" x14ac:dyDescent="0.3">
      <c r="A136" s="11" t="s">
        <v>139</v>
      </c>
      <c r="B136" s="4" t="str" cm="1">
        <f t="array" ref="B136">_xll.SNL.Clients.Office.Excel.Functions.SPG($A136, "IQ_AVG_DILUT_SHARES_OUT", B$3)</f>
        <v>NA</v>
      </c>
      <c r="C136" s="4" cm="1">
        <f t="array" ref="C136">_xll.SNL.Clients.Office.Excel.Functions.SPG($A136, "IQ_AVG_DILUT_SHARES_OUT", C$3)</f>
        <v>714000000</v>
      </c>
      <c r="D136" s="4" cm="1">
        <f t="array" ref="D136">_xll.SNL.Clients.Office.Excel.Functions.SPG($A136, "IQ_AVG_DILUT_SHARES_OUT", D$3)</f>
        <v>717000000</v>
      </c>
      <c r="E136" s="4" cm="1">
        <f t="array" ref="E136">_xll.SNL.Clients.Office.Excel.Functions.SPG($A136, "IQ_AVG_DILUT_SHARES_OUT", E$3)</f>
        <v>724000000</v>
      </c>
      <c r="F136" s="4" cm="1">
        <f t="array" ref="F136">_xll.SNL.Clients.Office.Excel.Functions.SPG($A136, "IQ_AVG_DILUT_SHARES_OUT", F$3)</f>
        <v>727000000</v>
      </c>
      <c r="G136" s="4" cm="1">
        <f t="array" ref="G136">_xll.SNL.Clients.Office.Excel.Functions.SPG($A136, "IQ_AVG_DILUT_SHARES_OUT", G$3)</f>
        <v>730000000</v>
      </c>
      <c r="H136" s="4" cm="1">
        <f t="array" ref="H136">_xll.SNL.Clients.Office.Excel.Functions.SPG($A136, "IQ_AVG_DILUT_SHARES_OUT", H$3)</f>
        <v>740000000</v>
      </c>
      <c r="I136" s="4" cm="1">
        <f t="array" ref="I136">_xll.SNL.Clients.Office.Excel.Functions.SPG($A136, "IQ_AVG_DILUT_SHARES_OUT", I$3)</f>
        <v>738000000</v>
      </c>
      <c r="J136" s="4" cm="1">
        <f t="array" ref="J136">_xll.SNL.Clients.Office.Excel.Functions.SPG($A136, "IQ_AVG_DILUT_SHARES_OUT", J$3)</f>
        <v>737000000</v>
      </c>
      <c r="K136" s="4" cm="1">
        <f t="array" ref="K136">_xll.SNL.Clients.Office.Excel.Functions.SPG($A136, "IQ_AVG_DILUT_SHARES_OUT", K$3)</f>
        <v>735000000</v>
      </c>
      <c r="L136" s="4" cm="1">
        <f t="array" ref="L136">_xll.SNL.Clients.Office.Excel.Functions.SPG($A136, "IQ_AVG_DILUT_SHARES_OUT", L$3)</f>
        <v>743000000</v>
      </c>
      <c r="M136" s="4" cm="1">
        <f t="array" ref="M136">_xll.SNL.Clients.Office.Excel.Functions.SPG($A136, "IQ_AVG_DILUT_SHARES_OUT", M$3)</f>
        <v>755000000</v>
      </c>
      <c r="N136" s="4" cm="1">
        <f t="array" ref="N136">_xll.SNL.Clients.Office.Excel.Functions.SPG($A136, "IQ_AVG_DILUT_SHARES_OUT", N$3)</f>
        <v>780000000</v>
      </c>
      <c r="O136" s="4" cm="1">
        <f t="array" ref="O136">_xll.SNL.Clients.Office.Excel.Functions.SPG($A136, "IQ_AVG_DILUT_SHARES_OUT", O$3)</f>
        <v>763000000</v>
      </c>
      <c r="P136" s="4" cm="1">
        <f t="array" ref="P136">_xll.SNL.Clients.Office.Excel.Functions.SPG($A136, "IQ_AVG_DILUT_SHARES_OUT", P$3)</f>
        <v>788000000</v>
      </c>
      <c r="Q136" s="4" cm="1">
        <f t="array" ref="Q136">_xll.SNL.Clients.Office.Excel.Functions.SPG($A136, "IQ_AVG_DILUT_SHARES_OUT", Q$3)</f>
        <v>786000000</v>
      </c>
      <c r="R136" s="4" cm="1">
        <f t="array" ref="R136">_xll.SNL.Clients.Office.Excel.Functions.SPG($A136, "IQ_AVG_DILUT_SHARES_OUT", R$3)</f>
        <v>782000000</v>
      </c>
      <c r="S136" s="4" t="str" cm="1">
        <f t="array" ref="S136">_xll.SNL.Clients.Office.Excel.Functions.SPG($A136, "IQ_AVG_DILUT_SHARES_OUT", S$3)</f>
        <v>NA</v>
      </c>
      <c r="T136" s="4" cm="1">
        <f t="array" ref="T136">_xll.SNL.Clients.Office.Excel.Functions.SPG($A136, "IQ_AVG_DILUT_SHARES_OUT", T$3)</f>
        <v>771000000</v>
      </c>
      <c r="U136" s="4" cm="1">
        <f t="array" ref="U136">_xll.SNL.Clients.Office.Excel.Functions.SPG($A136, "IQ_AVG_DILUT_SHARES_OUT", U$3)</f>
        <v>761000000</v>
      </c>
      <c r="V136" s="4" cm="1">
        <f t="array" ref="V136">_xll.SNL.Clients.Office.Excel.Functions.SPG($A136, "IQ_AVG_DILUT_SHARES_OUT", V$3)</f>
        <v>755000000</v>
      </c>
      <c r="W136" s="4" cm="1">
        <f t="array" ref="W136">_xll.SNL.Clients.Office.Excel.Functions.SPG($A136, "IQ_AVG_DILUT_SHARES_OUT", W$3)</f>
        <v>754000000</v>
      </c>
      <c r="X136" s="4" cm="1">
        <f t="array" ref="X136">_xll.SNL.Clients.Office.Excel.Functions.SPG($A136, "IQ_AVG_DILUT_SHARES_OUT", X$3)</f>
        <v>750000000</v>
      </c>
      <c r="Y136" s="4" cm="1">
        <f t="array" ref="Y136">_xll.SNL.Clients.Office.Excel.Functions.SPG($A136, "IQ_AVG_DILUT_SHARES_OUT", Y$3)</f>
        <v>751000000</v>
      </c>
      <c r="Z136" s="4" cm="1">
        <f t="array" ref="Z136">_xll.SNL.Clients.Office.Excel.Functions.SPG($A136, "IQ_AVG_DILUT_SHARES_OUT", Z$3)</f>
        <v>751000000</v>
      </c>
    </row>
    <row r="137" spans="1:26" x14ac:dyDescent="0.3">
      <c r="A137" s="11" t="s">
        <v>140</v>
      </c>
      <c r="B137" s="4" cm="1">
        <f t="array" ref="B137">_xll.SNL.Clients.Office.Excel.Functions.SPG($A137, "IQ_AVG_DILUT_SHARES_OUT", B$3)</f>
        <v>652000000</v>
      </c>
      <c r="C137" s="4" cm="1">
        <f t="array" ref="C137">_xll.SNL.Clients.Office.Excel.Functions.SPG($A137, "IQ_AVG_DILUT_SHARES_OUT", C$3)</f>
        <v>652000000</v>
      </c>
      <c r="D137" s="4" cm="1">
        <f t="array" ref="D137">_xll.SNL.Clients.Office.Excel.Functions.SPG($A137, "IQ_AVG_DILUT_SHARES_OUT", D$3)</f>
        <v>647000000</v>
      </c>
      <c r="E137" s="4" cm="1">
        <f t="array" ref="E137">_xll.SNL.Clients.Office.Excel.Functions.SPG($A137, "IQ_AVG_DILUT_SHARES_OUT", E$3)</f>
        <v>648000000</v>
      </c>
      <c r="F137" s="4" cm="1">
        <f t="array" ref="F137">_xll.SNL.Clients.Office.Excel.Functions.SPG($A137, "IQ_AVG_DILUT_SHARES_OUT", F$3)</f>
        <v>645000000</v>
      </c>
      <c r="G137" s="4" cm="1">
        <f t="array" ref="G137">_xll.SNL.Clients.Office.Excel.Functions.SPG($A137, "IQ_AVG_DILUT_SHARES_OUT", G$3)</f>
        <v>644000000</v>
      </c>
      <c r="H137" s="4" cm="1">
        <f t="array" ref="H137">_xll.SNL.Clients.Office.Excel.Functions.SPG($A137, "IQ_AVG_DILUT_SHARES_OUT", H$3)</f>
        <v>644000000</v>
      </c>
      <c r="I137" s="4" cm="1">
        <f t="array" ref="I137">_xll.SNL.Clients.Office.Excel.Functions.SPG($A137, "IQ_AVG_DILUT_SHARES_OUT", I$3)</f>
        <v>642000000</v>
      </c>
      <c r="J137" s="4" cm="1">
        <f t="array" ref="J137">_xll.SNL.Clients.Office.Excel.Functions.SPG($A137, "IQ_AVG_DILUT_SHARES_OUT", J$3)</f>
        <v>639000000</v>
      </c>
      <c r="K137" s="4" cm="1">
        <f t="array" ref="K137">_xll.SNL.Clients.Office.Excel.Functions.SPG($A137, "IQ_AVG_DILUT_SHARES_OUT", K$3)</f>
        <v>641000000</v>
      </c>
      <c r="L137" s="4" cm="1">
        <f t="array" ref="L137">_xll.SNL.Clients.Office.Excel.Functions.SPG($A137, "IQ_AVG_DILUT_SHARES_OUT", L$3)</f>
        <v>641000000</v>
      </c>
      <c r="M137" s="4" cm="1">
        <f t="array" ref="M137">_xll.SNL.Clients.Office.Excel.Functions.SPG($A137, "IQ_AVG_DILUT_SHARES_OUT", M$3)</f>
        <v>641000000</v>
      </c>
      <c r="N137" s="4" cm="1">
        <f t="array" ref="N137">_xll.SNL.Clients.Office.Excel.Functions.SPG($A137, "IQ_AVG_DILUT_SHARES_OUT", N$3)</f>
        <v>637000000</v>
      </c>
      <c r="O137" s="4" cm="1">
        <f t="array" ref="O137">_xll.SNL.Clients.Office.Excel.Functions.SPG($A137, "IQ_AVG_DILUT_SHARES_OUT", O$3)</f>
        <v>637000000</v>
      </c>
      <c r="P137" s="4" cm="1">
        <f t="array" ref="P137">_xll.SNL.Clients.Office.Excel.Functions.SPG($A137, "IQ_AVG_DILUT_SHARES_OUT", P$3)</f>
        <v>641000000</v>
      </c>
      <c r="Q137" s="4" cm="1">
        <f t="array" ref="Q137">_xll.SNL.Clients.Office.Excel.Functions.SPG($A137, "IQ_AVG_DILUT_SHARES_OUT", Q$3)</f>
        <v>642000000</v>
      </c>
      <c r="R137" s="4" cm="1">
        <f t="array" ref="R137">_xll.SNL.Clients.Office.Excel.Functions.SPG($A137, "IQ_AVG_DILUT_SHARES_OUT", R$3)</f>
        <v>636000000</v>
      </c>
      <c r="S137" s="4" cm="1">
        <f t="array" ref="S137">_xll.SNL.Clients.Office.Excel.Functions.SPG($A137, "IQ_AVG_DILUT_SHARES_OUT", S$3)</f>
        <v>635000000</v>
      </c>
      <c r="T137" s="4" cm="1">
        <f t="array" ref="T137">_xll.SNL.Clients.Office.Excel.Functions.SPG($A137, "IQ_AVG_DILUT_SHARES_OUT", T$3)</f>
        <v>635000000</v>
      </c>
      <c r="U137" s="4" cm="1">
        <f t="array" ref="U137">_xll.SNL.Clients.Office.Excel.Functions.SPG($A137, "IQ_AVG_DILUT_SHARES_OUT", U$3)</f>
        <v>635000000</v>
      </c>
      <c r="V137" s="4" cm="1">
        <f t="array" ref="V137">_xll.SNL.Clients.Office.Excel.Functions.SPG($A137, "IQ_AVG_DILUT_SHARES_OUT", V$3)</f>
        <v>637000000</v>
      </c>
      <c r="W137" s="4" cm="1">
        <f t="array" ref="W137">_xll.SNL.Clients.Office.Excel.Functions.SPG($A137, "IQ_AVG_DILUT_SHARES_OUT", W$3)</f>
        <v>644000000</v>
      </c>
      <c r="X137" s="4" cm="1">
        <f t="array" ref="X137">_xll.SNL.Clients.Office.Excel.Functions.SPG($A137, "IQ_AVG_DILUT_SHARES_OUT", X$3)</f>
        <v>648000000</v>
      </c>
      <c r="Y137" s="4" cm="1">
        <f t="array" ref="Y137">_xll.SNL.Clients.Office.Excel.Functions.SPG($A137, "IQ_AVG_DILUT_SHARES_OUT", Y$3)</f>
        <v>652000000</v>
      </c>
      <c r="Z137" s="4" cm="1">
        <f t="array" ref="Z137">_xll.SNL.Clients.Office.Excel.Functions.SPG($A137, "IQ_AVG_DILUT_SHARES_OUT", Z$3)</f>
        <v>667000000</v>
      </c>
    </row>
    <row r="138" spans="1:26" x14ac:dyDescent="0.3">
      <c r="A138" s="11" t="s">
        <v>141</v>
      </c>
      <c r="B138" s="4" cm="1">
        <f t="array" ref="B138">_xll.SNL.Clients.Office.Excel.Functions.SPG($A138, "IQ_AVG_DILUT_SHARES_OUT", B$3)</f>
        <v>645000000</v>
      </c>
      <c r="C138" s="4" cm="1">
        <f t="array" ref="C138">_xll.SNL.Clients.Office.Excel.Functions.SPG($A138, "IQ_AVG_DILUT_SHARES_OUT", C$3)</f>
        <v>651000000</v>
      </c>
      <c r="D138" s="4" cm="1">
        <f t="array" ref="D138">_xll.SNL.Clients.Office.Excel.Functions.SPG($A138, "IQ_AVG_DILUT_SHARES_OUT", D$3)</f>
        <v>623000000</v>
      </c>
      <c r="E138" s="4" cm="1">
        <f t="array" ref="E138">_xll.SNL.Clients.Office.Excel.Functions.SPG($A138, "IQ_AVG_DILUT_SHARES_OUT", E$3)</f>
        <v>628000000</v>
      </c>
      <c r="F138" s="4" cm="1">
        <f t="array" ref="F138">_xll.SNL.Clients.Office.Excel.Functions.SPG($A138, "IQ_AVG_DILUT_SHARES_OUT", F$3)</f>
        <v>632000000</v>
      </c>
      <c r="G138" s="4" cm="1">
        <f t="array" ref="G138">_xll.SNL.Clients.Office.Excel.Functions.SPG($A138, "IQ_AVG_DILUT_SHARES_OUT", G$3)</f>
        <v>638000000</v>
      </c>
      <c r="H138" s="4" cm="1">
        <f t="array" ref="H138">_xll.SNL.Clients.Office.Excel.Functions.SPG($A138, "IQ_AVG_DILUT_SHARES_OUT", H$3)</f>
        <v>639000000</v>
      </c>
      <c r="I138" s="4" cm="1">
        <f t="array" ref="I138">_xll.SNL.Clients.Office.Excel.Functions.SPG($A138, "IQ_AVG_DILUT_SHARES_OUT", I$3)</f>
        <v>643000000</v>
      </c>
      <c r="J138" s="4" cm="1">
        <f t="array" ref="J138">_xll.SNL.Clients.Office.Excel.Functions.SPG($A138, "IQ_AVG_DILUT_SHARES_OUT", J$3)</f>
        <v>647000000</v>
      </c>
      <c r="K138" s="4" cm="1">
        <f t="array" ref="K138">_xll.SNL.Clients.Office.Excel.Functions.SPG($A138, "IQ_AVG_DILUT_SHARES_OUT", K$3)</f>
        <v>655000000</v>
      </c>
      <c r="L138" s="4" cm="1">
        <f t="array" ref="L138">_xll.SNL.Clients.Office.Excel.Functions.SPG($A138, "IQ_AVG_DILUT_SHARES_OUT", L$3)</f>
        <v>651000000</v>
      </c>
      <c r="M138" s="4" cm="1">
        <f t="array" ref="M138">_xll.SNL.Clients.Office.Excel.Functions.SPG($A138, "IQ_AVG_DILUT_SHARES_OUT", M$3)</f>
        <v>660000000</v>
      </c>
      <c r="N138" s="4" cm="1">
        <f t="array" ref="N138">_xll.SNL.Clients.Office.Excel.Functions.SPG($A138, "IQ_AVG_DILUT_SHARES_OUT", N$3)</f>
        <v>658000000</v>
      </c>
      <c r="O138" s="4" cm="1">
        <f t="array" ref="O138">_xll.SNL.Clients.Office.Excel.Functions.SPG($A138, "IQ_AVG_DILUT_SHARES_OUT", O$3)</f>
        <v>673000000</v>
      </c>
      <c r="P138" s="4" cm="1">
        <f t="array" ref="P138">_xll.SNL.Clients.Office.Excel.Functions.SPG($A138, "IQ_AVG_DILUT_SHARES_OUT", P$3)</f>
        <v>673000000</v>
      </c>
      <c r="Q138" s="4" cm="1">
        <f t="array" ref="Q138">_xll.SNL.Clients.Office.Excel.Functions.SPG($A138, "IQ_AVG_DILUT_SHARES_OUT", Q$3)</f>
        <v>679000000</v>
      </c>
      <c r="R138" s="4" cm="1">
        <f t="array" ref="R138">_xll.SNL.Clients.Office.Excel.Functions.SPG($A138, "IQ_AVG_DILUT_SHARES_OUT", R$3)</f>
        <v>651000000</v>
      </c>
      <c r="S138" s="4" cm="1">
        <f t="array" ref="S138">_xll.SNL.Clients.Office.Excel.Functions.SPG($A138, "IQ_AVG_DILUT_SHARES_OUT", S$3)</f>
        <v>383000000</v>
      </c>
      <c r="T138" s="4" cm="1">
        <f t="array" ref="T138">_xll.SNL.Clients.Office.Excel.Functions.SPG($A138, "IQ_AVG_DILUT_SHARES_OUT", T$3)</f>
        <v>377000000</v>
      </c>
      <c r="U138" s="4" cm="1">
        <f t="array" ref="U138">_xll.SNL.Clients.Office.Excel.Functions.SPG($A138, "IQ_AVG_DILUT_SHARES_OUT", U$3)</f>
        <v>383000000</v>
      </c>
      <c r="V138" s="4" cm="1">
        <f t="array" ref="V138">_xll.SNL.Clients.Office.Excel.Functions.SPG($A138, "IQ_AVG_DILUT_SHARES_OUT", V$3)</f>
        <v>377000000</v>
      </c>
      <c r="W138" s="4" cm="1">
        <f t="array" ref="W138">_xll.SNL.Clients.Office.Excel.Functions.SPG($A138, "IQ_AVG_DILUT_SHARES_OUT", W$3)</f>
        <v>385000000</v>
      </c>
      <c r="X138" s="4" cm="1">
        <f t="array" ref="X138">_xll.SNL.Clients.Office.Excel.Functions.SPG($A138, "IQ_AVG_DILUT_SHARES_OUT", X$3)</f>
        <v>394000000</v>
      </c>
      <c r="Y138" s="4" cm="1">
        <f t="array" ref="Y138">_xll.SNL.Clients.Office.Excel.Functions.SPG($A138, "IQ_AVG_DILUT_SHARES_OUT", Y$3)</f>
        <v>411000000</v>
      </c>
      <c r="Z138" s="4" cm="1">
        <f t="array" ref="Z138">_xll.SNL.Clients.Office.Excel.Functions.SPG($A138, "IQ_AVG_DILUT_SHARES_OUT", Z$3)</f>
        <v>429000000</v>
      </c>
    </row>
    <row r="139" spans="1:26" x14ac:dyDescent="0.3">
      <c r="A139" s="11" t="s">
        <v>142</v>
      </c>
      <c r="B139" s="4" cm="1">
        <f t="array" ref="B139">_xll.SNL.Clients.Office.Excel.Functions.SPG($A139, "IQ_AVG_DILUT_SHARES_OUT", B$3)</f>
        <v>407500000</v>
      </c>
      <c r="C139" s="4" cm="1">
        <f t="array" ref="C139">_xll.SNL.Clients.Office.Excel.Functions.SPG($A139, "IQ_AVG_DILUT_SHARES_OUT", C$3)</f>
        <v>406700000</v>
      </c>
      <c r="D139" s="4" cm="1">
        <f t="array" ref="D139">_xll.SNL.Clients.Office.Excel.Functions.SPG($A139, "IQ_AVG_DILUT_SHARES_OUT", D$3)</f>
        <v>410200000</v>
      </c>
      <c r="E139" s="4" cm="1">
        <f t="array" ref="E139">_xll.SNL.Clients.Office.Excel.Functions.SPG($A139, "IQ_AVG_DILUT_SHARES_OUT", E$3)</f>
        <v>416800000</v>
      </c>
      <c r="F139" s="4" cm="1">
        <f t="array" ref="F139">_xll.SNL.Clients.Office.Excel.Functions.SPG($A139, "IQ_AVG_DILUT_SHARES_OUT", F$3)</f>
        <v>416700000</v>
      </c>
      <c r="G139" s="4" cm="1">
        <f t="array" ref="G139">_xll.SNL.Clients.Office.Excel.Functions.SPG($A139, "IQ_AVG_DILUT_SHARES_OUT", G$3)</f>
        <v>415900000</v>
      </c>
      <c r="H139" s="4" cm="1">
        <f t="array" ref="H139">_xll.SNL.Clients.Office.Excel.Functions.SPG($A139, "IQ_AVG_DILUT_SHARES_OUT", H$3)</f>
        <v>426800000</v>
      </c>
      <c r="I139" s="4" cm="1">
        <f t="array" ref="I139">_xll.SNL.Clients.Office.Excel.Functions.SPG($A139, "IQ_AVG_DILUT_SHARES_OUT", I$3)</f>
        <v>431500000</v>
      </c>
      <c r="J139" s="4" cm="1">
        <f t="array" ref="J139">_xll.SNL.Clients.Office.Excel.Functions.SPG($A139, "IQ_AVG_DILUT_SHARES_OUT", J$3)</f>
        <v>418500000</v>
      </c>
      <c r="K139" s="4" cm="1">
        <f t="array" ref="K139">_xll.SNL.Clients.Office.Excel.Functions.SPG($A139, "IQ_AVG_DILUT_SHARES_OUT", K$3)</f>
        <v>425900000</v>
      </c>
      <c r="L139" s="4" cm="1">
        <f t="array" ref="L139">_xll.SNL.Clients.Office.Excel.Functions.SPG($A139, "IQ_AVG_DILUT_SHARES_OUT", L$3)</f>
        <v>425800000</v>
      </c>
      <c r="M139" s="4" cm="1">
        <f t="array" ref="M139">_xll.SNL.Clients.Office.Excel.Functions.SPG($A139, "IQ_AVG_DILUT_SHARES_OUT", M$3)</f>
        <v>421400000</v>
      </c>
      <c r="N139" s="4" cm="1">
        <f t="array" ref="N139">_xll.SNL.Clients.Office.Excel.Functions.SPG($A139, "IQ_AVG_DILUT_SHARES_OUT", N$3)</f>
        <v>428700000</v>
      </c>
      <c r="O139" s="4" cm="1">
        <f t="array" ref="O139">_xll.SNL.Clients.Office.Excel.Functions.SPG($A139, "IQ_AVG_DILUT_SHARES_OUT", O$3)</f>
        <v>388000000</v>
      </c>
      <c r="P139" s="4" cm="1">
        <f t="array" ref="P139">_xll.SNL.Clients.Office.Excel.Functions.SPG($A139, "IQ_AVG_DILUT_SHARES_OUT", P$3)</f>
        <v>430300000</v>
      </c>
      <c r="Q139" s="4" cm="1">
        <f t="array" ref="Q139">_xll.SNL.Clients.Office.Excel.Functions.SPG($A139, "IQ_AVG_DILUT_SHARES_OUT", Q$3)</f>
        <v>427100000</v>
      </c>
      <c r="R139" s="4" cm="1">
        <f t="array" ref="R139">_xll.SNL.Clients.Office.Excel.Functions.SPG($A139, "IQ_AVG_DILUT_SHARES_OUT", R$3)</f>
        <v>418400000</v>
      </c>
      <c r="S139" s="4" cm="1">
        <f t="array" ref="S139">_xll.SNL.Clients.Office.Excel.Functions.SPG($A139, "IQ_AVG_DILUT_SHARES_OUT", S$3)</f>
        <v>417200000</v>
      </c>
      <c r="T139" s="4" cm="1">
        <f t="array" ref="T139">_xll.SNL.Clients.Office.Excel.Functions.SPG($A139, "IQ_AVG_DILUT_SHARES_OUT", T$3)</f>
        <v>398000000</v>
      </c>
      <c r="U139" s="4" cm="1">
        <f t="array" ref="U139">_xll.SNL.Clients.Office.Excel.Functions.SPG($A139, "IQ_AVG_DILUT_SHARES_OUT", U$3)</f>
        <v>388000000</v>
      </c>
      <c r="V139" s="4" cm="1">
        <f t="array" ref="V139">_xll.SNL.Clients.Office.Excel.Functions.SPG($A139, "IQ_AVG_DILUT_SHARES_OUT", V$3)</f>
        <v>376400000</v>
      </c>
      <c r="W139" s="4" cm="1">
        <f t="array" ref="W139">_xll.SNL.Clients.Office.Excel.Functions.SPG($A139, "IQ_AVG_DILUT_SHARES_OUT", W$3)</f>
        <v>371200000</v>
      </c>
      <c r="X139" s="4" cm="1">
        <f t="array" ref="X139">_xll.SNL.Clients.Office.Excel.Functions.SPG($A139, "IQ_AVG_DILUT_SHARES_OUT", X$3)</f>
        <v>370000000</v>
      </c>
      <c r="Y139" s="4" cm="1">
        <f t="array" ref="Y139">_xll.SNL.Clients.Office.Excel.Functions.SPG($A139, "IQ_AVG_DILUT_SHARES_OUT", Y$3)</f>
        <v>364400000</v>
      </c>
      <c r="Z139" s="4" cm="1">
        <f t="array" ref="Z139">_xll.SNL.Clients.Office.Excel.Functions.SPG($A139, "IQ_AVG_DILUT_SHARES_OUT", Z$3)</f>
        <v>361200000</v>
      </c>
    </row>
    <row r="140" spans="1:26" x14ac:dyDescent="0.3">
      <c r="A140" s="11" t="s">
        <v>143</v>
      </c>
      <c r="B140" s="4" cm="1">
        <f t="array" ref="B140">_xll.SNL.Clients.Office.Excel.Functions.SPG($A140, "IQ_AVG_DILUT_SHARES_OUT", B$3)</f>
        <v>289612000</v>
      </c>
      <c r="C140" s="4" cm="1">
        <f t="array" ref="C140">_xll.SNL.Clients.Office.Excel.Functions.SPG($A140, "IQ_AVG_DILUT_SHARES_OUT", C$3)</f>
        <v>291851000</v>
      </c>
      <c r="D140" s="4" cm="1">
        <f t="array" ref="D140">_xll.SNL.Clients.Office.Excel.Functions.SPG($A140, "IQ_AVG_DILUT_SHARES_OUT", D$3)</f>
        <v>204730000</v>
      </c>
      <c r="E140" s="4" cm="1">
        <f t="array" ref="E140">_xll.SNL.Clients.Office.Excel.Functions.SPG($A140, "IQ_AVG_DILUT_SHARES_OUT", E$3)</f>
        <v>178360000</v>
      </c>
      <c r="F140" s="4" cm="1">
        <f t="array" ref="F140">_xll.SNL.Clients.Office.Excel.Functions.SPG($A140, "IQ_AVG_DILUT_SHARES_OUT", F$3)</f>
        <v>178477000</v>
      </c>
      <c r="G140" s="4" cm="1">
        <f t="array" ref="G140">_xll.SNL.Clients.Office.Excel.Functions.SPG($A140, "IQ_AVG_DILUT_SHARES_OUT", G$3)</f>
        <v>178811000</v>
      </c>
      <c r="H140" s="4" cm="1">
        <f t="array" ref="H140">_xll.SNL.Clients.Office.Excel.Functions.SPG($A140, "IQ_AVG_DILUT_SHARES_OUT", H$3)</f>
        <v>178872000</v>
      </c>
      <c r="I140" s="4" cm="1">
        <f t="array" ref="I140">_xll.SNL.Clients.Office.Excel.Functions.SPG($A140, "IQ_AVG_DILUT_SHARES_OUT", I$3)</f>
        <v>180373000</v>
      </c>
      <c r="J140" s="4" cm="1">
        <f t="array" ref="J140">_xll.SNL.Clients.Office.Excel.Functions.SPG($A140, "IQ_AVG_DILUT_SHARES_OUT", J$3)</f>
        <v>181979000</v>
      </c>
      <c r="K140" s="4" cm="1">
        <f t="array" ref="K140">_xll.SNL.Clients.Office.Excel.Functions.SPG($A140, "IQ_AVG_DILUT_SHARES_OUT", K$3)</f>
        <v>177640000</v>
      </c>
      <c r="L140" s="4" cm="1">
        <f t="array" ref="L140">_xll.SNL.Clients.Office.Excel.Functions.SPG($A140, "IQ_AVG_DILUT_SHARES_OUT", L$3)</f>
        <v>174408000</v>
      </c>
      <c r="M140" s="4" cm="1">
        <f t="array" ref="M140">_xll.SNL.Clients.Office.Excel.Functions.SPG($A140, "IQ_AVG_DILUT_SHARES_OUT", M$3)</f>
        <v>176876000</v>
      </c>
      <c r="N140" s="4" cm="1">
        <f t="array" ref="N140">_xll.SNL.Clients.Office.Excel.Functions.SPG($A140, "IQ_AVG_DILUT_SHARES_OUT", N$3)</f>
        <v>177560000</v>
      </c>
      <c r="O140" s="4" cm="1">
        <f t="array" ref="O140">_xll.SNL.Clients.Office.Excel.Functions.SPG($A140, "IQ_AVG_DILUT_SHARES_OUT", O$3)</f>
        <v>180998000</v>
      </c>
      <c r="P140" s="4" cm="1">
        <f t="array" ref="P140">_xll.SNL.Clients.Office.Excel.Functions.SPG($A140, "IQ_AVG_DILUT_SHARES_OUT", P$3)</f>
        <v>181027000</v>
      </c>
      <c r="Q140" s="4" cm="1">
        <f t="array" ref="Q140">_xll.SNL.Clients.Office.Excel.Functions.SPG($A140, "IQ_AVG_DILUT_SHARES_OUT", Q$3)</f>
        <v>181968000</v>
      </c>
      <c r="R140" s="4" cm="1">
        <f t="array" ref="R140">_xll.SNL.Clients.Office.Excel.Functions.SPG($A140, "IQ_AVG_DILUT_SHARES_OUT", R$3)</f>
        <v>164413000</v>
      </c>
      <c r="S140" s="4" cm="1">
        <f t="array" ref="S140">_xll.SNL.Clients.Office.Excel.Functions.SPG($A140, "IQ_AVG_DILUT_SHARES_OUT", S$3)</f>
        <v>157975000</v>
      </c>
      <c r="T140" s="4" cm="1">
        <f t="array" ref="T140">_xll.SNL.Clients.Office.Excel.Functions.SPG($A140, "IQ_AVG_DILUT_SHARES_OUT", T$3)</f>
        <v>157833000</v>
      </c>
      <c r="U140" s="4" cm="1">
        <f t="array" ref="U140">_xll.SNL.Clients.Office.Excel.Functions.SPG($A140, "IQ_AVG_DILUT_SHARES_OUT", U$3)</f>
        <v>157829000</v>
      </c>
      <c r="V140" s="4" cm="1">
        <f t="array" ref="V140">_xll.SNL.Clients.Office.Excel.Functions.SPG($A140, "IQ_AVG_DILUT_SHARES_OUT", V$3)</f>
        <v>158494000</v>
      </c>
      <c r="W140" s="4" cm="1">
        <f t="array" ref="W140">_xll.SNL.Clients.Office.Excel.Functions.SPG($A140, "IQ_AVG_DILUT_SHARES_OUT", W$3)</f>
        <v>160154000</v>
      </c>
      <c r="X140" s="4" cm="1">
        <f t="array" ref="X140">_xll.SNL.Clients.Office.Excel.Functions.SPG($A140, "IQ_AVG_DILUT_SHARES_OUT", X$3)</f>
        <v>162780000</v>
      </c>
      <c r="Y140" s="4" cm="1">
        <f t="array" ref="Y140">_xll.SNL.Clients.Office.Excel.Functions.SPG($A140, "IQ_AVG_DILUT_SHARES_OUT", Y$3)</f>
        <v>165019000</v>
      </c>
      <c r="Z140" s="4" cm="1">
        <f t="array" ref="Z140">_xll.SNL.Clients.Office.Excel.Functions.SPG($A140, "IQ_AVG_DILUT_SHARES_OUT", Z$3)</f>
        <v>165061000</v>
      </c>
    </row>
    <row r="141" spans="1:26" x14ac:dyDescent="0.3">
      <c r="A141" s="11" t="s">
        <v>144</v>
      </c>
      <c r="B141" s="4" cm="1">
        <f t="array" ref="B141">_xll.SNL.Clients.Office.Excel.Functions.SPG($A141, "IQ_AVG_DILUT_SHARES_OUT", B$3)</f>
        <v>344721000</v>
      </c>
      <c r="C141" s="4" cm="1">
        <f t="array" ref="C141">_xll.SNL.Clients.Office.Excel.Functions.SPG($A141, "IQ_AVG_DILUT_SHARES_OUT", C$3)</f>
        <v>340690000</v>
      </c>
      <c r="D141" s="4" cm="1">
        <f t="array" ref="D141">_xll.SNL.Clients.Office.Excel.Functions.SPG($A141, "IQ_AVG_DILUT_SHARES_OUT", D$3)</f>
        <v>336249000</v>
      </c>
      <c r="E141" s="4" cm="1">
        <f t="array" ref="E141">_xll.SNL.Clients.Office.Excel.Functions.SPG($A141, "IQ_AVG_DILUT_SHARES_OUT", E$3)</f>
        <v>327946000</v>
      </c>
      <c r="F141" s="4" cm="1">
        <f t="array" ref="F141">_xll.SNL.Clients.Office.Excel.Functions.SPG($A141, "IQ_AVG_DILUT_SHARES_OUT", F$3)</f>
        <v>320798000</v>
      </c>
      <c r="G141" s="4" cm="1">
        <f t="array" ref="G141">_xll.SNL.Clients.Office.Excel.Functions.SPG($A141, "IQ_AVG_DILUT_SHARES_OUT", G$3)</f>
        <v>305781000</v>
      </c>
      <c r="H141" s="4" cm="1">
        <f t="array" ref="H141">_xll.SNL.Clients.Office.Excel.Functions.SPG($A141, "IQ_AVG_DILUT_SHARES_OUT", H$3)</f>
        <v>311341000</v>
      </c>
      <c r="I141" s="4" cm="1">
        <f t="array" ref="I141">_xll.SNL.Clients.Office.Excel.Functions.SPG($A141, "IQ_AVG_DILUT_SHARES_OUT", I$3)</f>
        <v>306819000</v>
      </c>
      <c r="J141" s="4" cm="1">
        <f t="array" ref="J141">_xll.SNL.Clients.Office.Excel.Functions.SPG($A141, "IQ_AVG_DILUT_SHARES_OUT", J$3)</f>
        <v>303065000</v>
      </c>
      <c r="K141" s="4" cm="1">
        <f t="array" ref="K141">_xll.SNL.Clients.Office.Excel.Functions.SPG($A141, "IQ_AVG_DILUT_SHARES_OUT", K$3)</f>
        <v>301712082</v>
      </c>
      <c r="L141" s="4" cm="1">
        <f t="array" ref="L141">_xll.SNL.Clients.Office.Excel.Functions.SPG($A141, "IQ_AVG_DILUT_SHARES_OUT", L$3)</f>
        <v>296415000</v>
      </c>
      <c r="M141" s="4" cm="1">
        <f t="array" ref="M141">_xll.SNL.Clients.Office.Excel.Functions.SPG($A141, "IQ_AVG_DILUT_SHARES_OUT", M$3)</f>
        <v>285110000</v>
      </c>
      <c r="N141" s="4" cm="1">
        <f t="array" ref="N141">_xll.SNL.Clients.Office.Excel.Functions.SPG($A141, "IQ_AVG_DILUT_SHARES_OUT", N$3)</f>
        <v>285025000</v>
      </c>
      <c r="O141" s="4" cm="1">
        <f t="array" ref="O141">_xll.SNL.Clients.Office.Excel.Functions.SPG($A141, "IQ_AVG_DILUT_SHARES_OUT", O$3)</f>
        <v>284868184</v>
      </c>
      <c r="P141" s="4" cm="1">
        <f t="array" ref="P141">_xll.SNL.Clients.Office.Excel.Functions.SPG($A141, "IQ_AVG_DILUT_SHARES_OUT", P$3)</f>
        <v>283800000</v>
      </c>
      <c r="Q141" s="4" cm="1">
        <f t="array" ref="Q141">_xll.SNL.Clients.Office.Excel.Functions.SPG($A141, "IQ_AVG_DILUT_SHARES_OUT", Q$3)</f>
        <v>282434000</v>
      </c>
      <c r="R141" s="4" cm="1">
        <f t="array" ref="R141">_xll.SNL.Clients.Office.Excel.Functions.SPG($A141, "IQ_AVG_DILUT_SHARES_OUT", R$3)</f>
        <v>281917000</v>
      </c>
      <c r="S141" s="4" cm="1">
        <f t="array" ref="S141">_xll.SNL.Clients.Office.Excel.Functions.SPG($A141, "IQ_AVG_DILUT_SHARES_OUT", S$3)</f>
        <v>281122368</v>
      </c>
      <c r="T141" s="4" cm="1">
        <f t="array" ref="T141">_xll.SNL.Clients.Office.Excel.Functions.SPG($A141, "IQ_AVG_DILUT_SHARES_OUT", T$3)</f>
        <v>270214413</v>
      </c>
      <c r="U141" s="4" cm="1">
        <f t="array" ref="U141">_xll.SNL.Clients.Office.Excel.Functions.SPG($A141, "IQ_AVG_DILUT_SHARES_OUT", U$3)</f>
        <v>270744408</v>
      </c>
      <c r="V141" s="4" cm="1">
        <f t="array" ref="V141">_xll.SNL.Clients.Office.Excel.Functions.SPG($A141, "IQ_AVG_DILUT_SHARES_OUT", V$3)</f>
        <v>224474295</v>
      </c>
      <c r="W141" s="4" cm="1">
        <f t="array" ref="W141">_xll.SNL.Clients.Office.Excel.Functions.SPG($A141, "IQ_AVG_DILUT_SHARES_OUT", W$3)</f>
        <v>210286278</v>
      </c>
      <c r="X141" s="4" cm="1">
        <f t="array" ref="X141">_xll.SNL.Clients.Office.Excel.Functions.SPG($A141, "IQ_AVG_DILUT_SHARES_OUT", X$3)</f>
        <v>209801771</v>
      </c>
      <c r="Y141" s="4" cm="1">
        <f t="array" ref="Y141">_xll.SNL.Clients.Office.Excel.Functions.SPG($A141, "IQ_AVG_DILUT_SHARES_OUT", Y$3)</f>
        <v>209435572</v>
      </c>
      <c r="Z141" s="4" cm="1">
        <f t="array" ref="Z141">_xll.SNL.Clients.Office.Excel.Functions.SPG($A141, "IQ_AVG_DILUT_SHARES_OUT", Z$3)</f>
        <v>208526249</v>
      </c>
    </row>
    <row r="142" spans="1:26" x14ac:dyDescent="0.3">
      <c r="A142" s="11" t="s">
        <v>146</v>
      </c>
      <c r="B142" s="4" t="str" cm="1">
        <f t="array" ref="B142">_xll.SNL.Clients.Office.Excel.Functions.SPG($A142, "IQ_AVG_DILUT_SHARES_OUT", B$3)</f>
        <v>NA</v>
      </c>
      <c r="C142" s="4" cm="1">
        <f t="array" ref="C142">_xll.SNL.Clients.Office.Excel.Functions.SPG($A142, "IQ_AVG_DILUT_SHARES_OUT", C$3)</f>
        <v>219996000</v>
      </c>
      <c r="D142" s="4" cm="1">
        <f t="array" ref="D142">_xll.SNL.Clients.Office.Excel.Functions.SPG($A142, "IQ_AVG_DILUT_SHARES_OUT", D$3)</f>
        <v>219997000</v>
      </c>
      <c r="E142" s="4" cm="1">
        <f t="array" ref="E142">_xll.SNL.Clients.Office.Excel.Functions.SPG($A142, "IQ_AVG_DILUT_SHARES_OUT", E$3)</f>
        <v>220065000</v>
      </c>
      <c r="F142" s="4" cm="1">
        <f t="array" ref="F142">_xll.SNL.Clients.Office.Excel.Functions.SPG($A142, "IQ_AVG_DILUT_SHARES_OUT", F$3)</f>
        <v>220052000</v>
      </c>
      <c r="G142" s="4" cm="1">
        <f t="array" ref="G142">_xll.SNL.Clients.Office.Excel.Functions.SPG($A142, "IQ_AVG_DILUT_SHARES_OUT", G$3)</f>
        <v>219893000</v>
      </c>
      <c r="H142" s="4" cm="1">
        <f t="array" ref="H142">_xll.SNL.Clients.Office.Excel.Functions.SPG($A142, "IQ_AVG_DILUT_SHARES_OUT", H$3)</f>
        <v>219799000</v>
      </c>
      <c r="I142" s="4" cm="1">
        <f t="array" ref="I142">_xll.SNL.Clients.Office.Excel.Functions.SPG($A142, "IQ_AVG_DILUT_SHARES_OUT", I$3)</f>
        <v>219952000</v>
      </c>
      <c r="J142" s="4" cm="1">
        <f t="array" ref="J142">_xll.SNL.Clients.Office.Excel.Functions.SPG($A142, "IQ_AVG_DILUT_SHARES_OUT", J$3)</f>
        <v>220107000</v>
      </c>
      <c r="K142" s="4" cm="1">
        <f t="array" ref="K142">_xll.SNL.Clients.Office.Excel.Functions.SPG($A142, "IQ_AVG_DILUT_SHARES_OUT", K$3)</f>
        <v>222702000</v>
      </c>
      <c r="L142" s="4" cm="1">
        <f t="array" ref="L142">_xll.SNL.Clients.Office.Excel.Functions.SPG($A142, "IQ_AVG_DILUT_SHARES_OUT", L$3)</f>
        <v>225697000</v>
      </c>
      <c r="M142" s="4" cm="1">
        <f t="array" ref="M142">_xll.SNL.Clients.Office.Excel.Functions.SPG($A142, "IQ_AVG_DILUT_SHARES_OUT", M$3)</f>
        <v>227456000</v>
      </c>
      <c r="N142" s="4" cm="1">
        <f t="array" ref="N142">_xll.SNL.Clients.Office.Excel.Functions.SPG($A142, "IQ_AVG_DILUT_SHARES_OUT", N$3)</f>
        <v>229609000</v>
      </c>
      <c r="O142" s="4" cm="1">
        <f t="array" ref="O142">_xll.SNL.Clients.Office.Excel.Functions.SPG($A142, "IQ_AVG_DILUT_SHARES_OUT", O$3)</f>
        <v>232513000</v>
      </c>
      <c r="P142" s="4" cm="1">
        <f t="array" ref="P142">_xll.SNL.Clients.Office.Excel.Functions.SPG($A142, "IQ_AVG_DILUT_SHARES_OUT", P$3)</f>
        <v>234026000</v>
      </c>
      <c r="Q142" s="4" cm="1">
        <f t="array" ref="Q142">_xll.SNL.Clients.Office.Excel.Functions.SPG($A142, "IQ_AVG_DILUT_SHARES_OUT", Q$3)</f>
        <v>236406000</v>
      </c>
      <c r="R142" s="4" cm="1">
        <f t="array" ref="R142">_xll.SNL.Clients.Office.Excel.Functions.SPG($A142, "IQ_AVG_DILUT_SHARES_OUT", R$3)</f>
        <v>240301000</v>
      </c>
      <c r="S142" s="4" cm="1">
        <f t="array" ref="S142">_xll.SNL.Clients.Office.Excel.Functions.SPG($A142, "IQ_AVG_DILUT_SHARES_OUT", S$3)</f>
        <v>245423000</v>
      </c>
      <c r="T142" s="4" cm="1">
        <f t="array" ref="T142">_xll.SNL.Clients.Office.Excel.Functions.SPG($A142, "IQ_AVG_DILUT_SHARES_OUT", T$3)</f>
        <v>249063000</v>
      </c>
      <c r="U142" s="4" cm="1">
        <f t="array" ref="U142">_xll.SNL.Clients.Office.Excel.Functions.SPG($A142, "IQ_AVG_DILUT_SHARES_OUT", U$3)</f>
        <v>252190000</v>
      </c>
      <c r="V142" s="4" cm="1">
        <f t="array" ref="V142">_xll.SNL.Clients.Office.Excel.Functions.SPG($A142, "IQ_AVG_DILUT_SHARES_OUT", V$3)</f>
        <v>253627000</v>
      </c>
      <c r="W142" s="4" cm="1">
        <f t="array" ref="W142">_xll.SNL.Clients.Office.Excel.Functions.SPG($A142, "IQ_AVG_DILUT_SHARES_OUT", W$3)</f>
        <v>255146000</v>
      </c>
      <c r="X142" s="4" cm="1">
        <f t="array" ref="X142">_xll.SNL.Clients.Office.Excel.Functions.SPG($A142, "IQ_AVG_DILUT_SHARES_OUT", X$3)</f>
        <v>257699000</v>
      </c>
      <c r="Y142" s="4" cm="1">
        <f t="array" ref="Y142">_xll.SNL.Clients.Office.Excel.Functions.SPG($A142, "IQ_AVG_DILUT_SHARES_OUT", Y$3)</f>
        <v>259102000</v>
      </c>
      <c r="Z142" s="4" cm="1">
        <f t="array" ref="Z142">_xll.SNL.Clients.Office.Excel.Functions.SPG($A142, "IQ_AVG_DILUT_SHARES_OUT", Z$3)</f>
        <v>260265000</v>
      </c>
    </row>
    <row r="143" spans="1:26" x14ac:dyDescent="0.3">
      <c r="A143" s="11" t="s">
        <v>147</v>
      </c>
      <c r="B143" s="4" t="str" cm="1">
        <f t="array" ref="B143">_xll.SNL.Clients.Office.Excel.Functions.SPG($A143, "IQ_AVG_DILUT_SHARES_OUT", B$3)</f>
        <v>NA</v>
      </c>
      <c r="C143" s="4" cm="1">
        <f t="array" ref="C143">_xll.SNL.Clients.Office.Excel.Functions.SPG($A143, "IQ_AVG_DILUT_SHARES_OUT", C$3)</f>
        <v>215300000</v>
      </c>
      <c r="D143" s="4" cm="1">
        <f t="array" ref="D143">_xll.SNL.Clients.Office.Excel.Functions.SPG($A143, "IQ_AVG_DILUT_SHARES_OUT", D$3)</f>
        <v>215200000</v>
      </c>
      <c r="E143" s="4" cm="1">
        <f t="array" ref="E143">_xll.SNL.Clients.Office.Excel.Functions.SPG($A143, "IQ_AVG_DILUT_SHARES_OUT", E$3)</f>
        <v>215200000</v>
      </c>
      <c r="F143" s="4" cm="1">
        <f t="array" ref="F143">_xll.SNL.Clients.Office.Excel.Functions.SPG($A143, "IQ_AVG_DILUT_SHARES_OUT", F$3)</f>
        <v>218100000</v>
      </c>
      <c r="G143" s="4" t="str" cm="1">
        <f t="array" ref="G143">_xll.SNL.Clients.Office.Excel.Functions.SPG($A143, "IQ_AVG_DILUT_SHARES_OUT", G$3)</f>
        <v>NA</v>
      </c>
      <c r="H143" s="4" cm="1">
        <f t="array" ref="H143">_xll.SNL.Clients.Office.Excel.Functions.SPG($A143, "IQ_AVG_DILUT_SHARES_OUT", H$3)</f>
        <v>219200000</v>
      </c>
      <c r="I143" s="4" cm="1">
        <f t="array" ref="I143">_xll.SNL.Clients.Office.Excel.Functions.SPG($A143, "IQ_AVG_DILUT_SHARES_OUT", I$3)</f>
        <v>220500000</v>
      </c>
      <c r="J143" s="4" cm="1">
        <f t="array" ref="J143">_xll.SNL.Clients.Office.Excel.Functions.SPG($A143, "IQ_AVG_DILUT_SHARES_OUT", J$3)</f>
        <v>221700000</v>
      </c>
      <c r="K143" s="4" cm="1">
        <f t="array" ref="K143">_xll.SNL.Clients.Office.Excel.Functions.SPG($A143, "IQ_AVG_DILUT_SHARES_OUT", K$3)</f>
        <v>221900000</v>
      </c>
      <c r="L143" s="4" cm="1">
        <f t="array" ref="L143">_xll.SNL.Clients.Office.Excel.Functions.SPG($A143, "IQ_AVG_DILUT_SHARES_OUT", L$3)</f>
        <v>223000000</v>
      </c>
      <c r="M143" s="4" cm="1">
        <f t="array" ref="M143">_xll.SNL.Clients.Office.Excel.Functions.SPG($A143, "IQ_AVG_DILUT_SHARES_OUT", M$3)</f>
        <v>225000000</v>
      </c>
      <c r="N143" s="4" cm="1">
        <f t="array" ref="N143">_xll.SNL.Clients.Office.Excel.Functions.SPG($A143, "IQ_AVG_DILUT_SHARES_OUT", N$3)</f>
        <v>226400000</v>
      </c>
      <c r="O143" s="4" cm="1">
        <f t="array" ref="O143">_xll.SNL.Clients.Office.Excel.Functions.SPG($A143, "IQ_AVG_DILUT_SHARES_OUT", O$3)</f>
        <v>226300000</v>
      </c>
      <c r="P143" s="4" cm="1">
        <f t="array" ref="P143">_xll.SNL.Clients.Office.Excel.Functions.SPG($A143, "IQ_AVG_DILUT_SHARES_OUT", P$3)</f>
        <v>225800000</v>
      </c>
      <c r="Q143" s="4" cm="1">
        <f t="array" ref="Q143">_xll.SNL.Clients.Office.Excel.Functions.SPG($A143, "IQ_AVG_DILUT_SHARES_OUT", Q$3)</f>
        <v>229500000</v>
      </c>
      <c r="R143" s="4" cm="1">
        <f t="array" ref="R143">_xll.SNL.Clients.Office.Excel.Functions.SPG($A143, "IQ_AVG_DILUT_SHARES_OUT", R$3)</f>
        <v>234400000</v>
      </c>
      <c r="S143" s="4" cm="1">
        <f t="array" ref="S143">_xll.SNL.Clients.Office.Excel.Functions.SPG($A143, "IQ_AVG_DILUT_SHARES_OUT", S$3)</f>
        <v>235900000</v>
      </c>
      <c r="T143" s="4" cm="1">
        <f t="array" ref="T143">_xll.SNL.Clients.Office.Excel.Functions.SPG($A143, "IQ_AVG_DILUT_SHARES_OUT", T$3)</f>
        <v>237900000</v>
      </c>
      <c r="U143" s="4" cm="1">
        <f t="array" ref="U143">_xll.SNL.Clients.Office.Excel.Functions.SPG($A143, "IQ_AVG_DILUT_SHARES_OUT", U$3)</f>
        <v>238100000</v>
      </c>
      <c r="V143" s="4" cm="1">
        <f t="array" ref="V143">_xll.SNL.Clients.Office.Excel.Functions.SPG($A143, "IQ_AVG_DILUT_SHARES_OUT", V$3)</f>
        <v>237400000</v>
      </c>
      <c r="W143" s="4" cm="1">
        <f t="array" ref="W143">_xll.SNL.Clients.Office.Excel.Functions.SPG($A143, "IQ_AVG_DILUT_SHARES_OUT", W$3)</f>
        <v>237500000</v>
      </c>
      <c r="X143" s="4" cm="1">
        <f t="array" ref="X143">_xll.SNL.Clients.Office.Excel.Functions.SPG($A143, "IQ_AVG_DILUT_SHARES_OUT", X$3)</f>
        <v>237500000</v>
      </c>
      <c r="Y143" s="4" cm="1">
        <f t="array" ref="Y143">_xll.SNL.Clients.Office.Excel.Functions.SPG($A143, "IQ_AVG_DILUT_SHARES_OUT", Y$3)</f>
        <v>238300000</v>
      </c>
      <c r="Z143" s="4" cm="1">
        <f t="array" ref="Z143">_xll.SNL.Clients.Office.Excel.Functions.SPG($A143, "IQ_AVG_DILUT_SHARES_OUT", Z$3)</f>
        <v>239100000</v>
      </c>
    </row>
    <row r="144" spans="1:26" x14ac:dyDescent="0.3">
      <c r="A144" s="11" t="s">
        <v>148</v>
      </c>
      <c r="B144" s="4" cm="1">
        <f t="array" ref="B144">_xll.SNL.Clients.Office.Excel.Functions.SPG($A144, "IQ_AVG_DILUT_SHARES_OUT", B$3)</f>
        <v>852200000</v>
      </c>
      <c r="C144" s="4" cm="1">
        <f t="array" ref="C144">_xll.SNL.Clients.Office.Excel.Functions.SPG($A144, "IQ_AVG_DILUT_SHARES_OUT", C$3)</f>
        <v>842200000</v>
      </c>
      <c r="D144" s="4" cm="1">
        <f t="array" ref="D144">_xll.SNL.Clients.Office.Excel.Functions.SPG($A144, "IQ_AVG_DILUT_SHARES_OUT", D$3)</f>
        <v>839300000</v>
      </c>
      <c r="E144" s="4" cm="1">
        <f t="array" ref="E144">_xll.SNL.Clients.Office.Excel.Functions.SPG($A144, "IQ_AVG_DILUT_SHARES_OUT", E$3)</f>
        <v>838300000</v>
      </c>
      <c r="F144" s="4" cm="1">
        <f t="array" ref="F144">_xll.SNL.Clients.Office.Excel.Functions.SPG($A144, "IQ_AVG_DILUT_SHARES_OUT", F$3)</f>
        <v>837600000</v>
      </c>
      <c r="G144" s="4" cm="1">
        <f t="array" ref="G144">_xll.SNL.Clients.Office.Excel.Functions.SPG($A144, "IQ_AVG_DILUT_SHARES_OUT", G$3)</f>
        <v>837300000</v>
      </c>
      <c r="H144" s="4" cm="1">
        <f t="array" ref="H144">_xll.SNL.Clients.Office.Excel.Functions.SPG($A144, "IQ_AVG_DILUT_SHARES_OUT", H$3)</f>
        <v>836800000</v>
      </c>
      <c r="I144" s="4" cm="1">
        <f t="array" ref="I144">_xll.SNL.Clients.Office.Excel.Functions.SPG($A144, "IQ_AVG_DILUT_SHARES_OUT", I$3)</f>
        <v>836200000</v>
      </c>
      <c r="J144" s="4" cm="1">
        <f t="array" ref="J144">_xll.SNL.Clients.Office.Excel.Functions.SPG($A144, "IQ_AVG_DILUT_SHARES_OUT", J$3)</f>
        <v>835500000</v>
      </c>
      <c r="K144" s="4" t="str" cm="1">
        <f t="array" ref="K144">_xll.SNL.Clients.Office.Excel.Functions.SPG($A144, "IQ_AVG_DILUT_SHARES_OUT", K$3)</f>
        <v>NA</v>
      </c>
      <c r="L144" s="4" cm="1">
        <f t="array" ref="L144">_xll.SNL.Clients.Office.Excel.Functions.SPG($A144, "IQ_AVG_DILUT_SHARES_OUT", L$3)</f>
        <v>833200000</v>
      </c>
      <c r="M144" s="4" cm="1">
        <f t="array" ref="M144">_xll.SNL.Clients.Office.Excel.Functions.SPG($A144, "IQ_AVG_DILUT_SHARES_OUT", M$3)</f>
        <v>818400000</v>
      </c>
      <c r="N144" s="4" cm="1">
        <f t="array" ref="N144">_xll.SNL.Clients.Office.Excel.Functions.SPG($A144, "IQ_AVG_DILUT_SHARES_OUT", N$3)</f>
        <v>832000000</v>
      </c>
      <c r="O144" s="4" cm="1">
        <f t="array" ref="O144">_xll.SNL.Clients.Office.Excel.Functions.SPG($A144, "IQ_AVG_DILUT_SHARES_OUT", O$3)</f>
        <v>811000000</v>
      </c>
      <c r="P144" s="4" cm="1">
        <f t="array" ref="P144">_xll.SNL.Clients.Office.Excel.Functions.SPG($A144, "IQ_AVG_DILUT_SHARES_OUT", P$3)</f>
        <v>810000000</v>
      </c>
      <c r="Q144" s="4" cm="1">
        <f t="array" ref="Q144">_xll.SNL.Clients.Office.Excel.Functions.SPG($A144, "IQ_AVG_DILUT_SHARES_OUT", Q$3)</f>
        <v>806600000</v>
      </c>
      <c r="R144" s="4" cm="1">
        <f t="array" ref="R144">_xll.SNL.Clients.Office.Excel.Functions.SPG($A144, "IQ_AVG_DILUT_SHARES_OUT", R$3)</f>
        <v>805900000</v>
      </c>
      <c r="S144" s="4" cm="1">
        <f t="array" ref="S144">_xll.SNL.Clients.Office.Excel.Functions.SPG($A144, "IQ_AVG_DILUT_SHARES_OUT", S$3)</f>
        <v>812800000</v>
      </c>
      <c r="T144" s="4" cm="1">
        <f t="array" ref="T144">_xll.SNL.Clients.Office.Excel.Functions.SPG($A144, "IQ_AVG_DILUT_SHARES_OUT", T$3)</f>
        <v>833800000</v>
      </c>
      <c r="U144" s="4" cm="1">
        <f t="array" ref="U144">_xll.SNL.Clients.Office.Excel.Functions.SPG($A144, "IQ_AVG_DILUT_SHARES_OUT", U$3)</f>
        <v>839400000</v>
      </c>
      <c r="V144" s="4" cm="1">
        <f t="array" ref="V144">_xll.SNL.Clients.Office.Excel.Functions.SPG($A144, "IQ_AVG_DILUT_SHARES_OUT", V$3)</f>
        <v>838200000</v>
      </c>
      <c r="W144" s="4" cm="1">
        <f t="array" ref="W144">_xll.SNL.Clients.Office.Excel.Functions.SPG($A144, "IQ_AVG_DILUT_SHARES_OUT", W$3)</f>
        <v>826300000</v>
      </c>
      <c r="X144" s="4" cm="1">
        <f t="array" ref="X144">_xll.SNL.Clients.Office.Excel.Functions.SPG($A144, "IQ_AVG_DILUT_SHARES_OUT", X$3)</f>
        <v>813000000</v>
      </c>
      <c r="Y144" s="4" t="str" cm="1">
        <f t="array" ref="Y144">_xll.SNL.Clients.Office.Excel.Functions.SPG($A144, "IQ_AVG_DILUT_SHARES_OUT", Y$3)</f>
        <v>NA</v>
      </c>
      <c r="Z144" s="4" cm="1">
        <f t="array" ref="Z144">_xll.SNL.Clients.Office.Excel.Functions.SPG($A144, "IQ_AVG_DILUT_SHARES_OUT", Z$3)</f>
        <v>793100000</v>
      </c>
    </row>
    <row r="145" spans="1:26" x14ac:dyDescent="0.3">
      <c r="A145" s="11" t="s">
        <v>149</v>
      </c>
      <c r="B145" s="4" cm="1">
        <f t="array" ref="B145">_xll.SNL.Clients.Office.Excel.Functions.SPG($A145, "IQ_AVG_DILUT_SHARES_OUT", B$3)</f>
        <v>34553820</v>
      </c>
      <c r="C145" s="4" cm="1">
        <f t="array" ref="C145">_xll.SNL.Clients.Office.Excel.Functions.SPG($A145, "IQ_AVG_DILUT_SHARES_OUT", C$3)</f>
        <v>34655676</v>
      </c>
      <c r="D145" s="4" cm="1">
        <f t="array" ref="D145">_xll.SNL.Clients.Office.Excel.Functions.SPG($A145, "IQ_AVG_DILUT_SHARES_OUT", D$3)</f>
        <v>35039408</v>
      </c>
      <c r="E145" s="4" cm="1">
        <f t="array" ref="E145">_xll.SNL.Clients.Office.Excel.Functions.SPG($A145, "IQ_AVG_DILUT_SHARES_OUT", E$3)</f>
        <v>35224080</v>
      </c>
      <c r="F145" s="4" cm="1">
        <f t="array" ref="F145">_xll.SNL.Clients.Office.Excel.Functions.SPG($A145, "IQ_AVG_DILUT_SHARES_OUT", F$3)</f>
        <v>35154232</v>
      </c>
      <c r="G145" s="4" cm="1">
        <f t="array" ref="G145">_xll.SNL.Clients.Office.Excel.Functions.SPG($A145, "IQ_AVG_DILUT_SHARES_OUT", G$3)</f>
        <v>35141199</v>
      </c>
      <c r="H145" s="4" cm="1">
        <f t="array" ref="H145">_xll.SNL.Clients.Office.Excel.Functions.SPG($A145, "IQ_AVG_DILUT_SHARES_OUT", H$3)</f>
        <v>35357043</v>
      </c>
      <c r="I145" s="4" cm="1">
        <f t="array" ref="I145">_xll.SNL.Clients.Office.Excel.Functions.SPG($A145, "IQ_AVG_DILUT_SHARES_OUT", I$3)</f>
        <v>35492423</v>
      </c>
      <c r="J145" s="4" cm="1">
        <f t="array" ref="J145">_xll.SNL.Clients.Office.Excel.Functions.SPG($A145, "IQ_AVG_DILUT_SHARES_OUT", J$3)</f>
        <v>35708938</v>
      </c>
      <c r="K145" s="4" cm="1">
        <f t="array" ref="K145">_xll.SNL.Clients.Office.Excel.Functions.SPG($A145, "IQ_AVG_DILUT_SHARES_OUT", K$3)</f>
        <v>35715408</v>
      </c>
      <c r="L145" s="4" cm="1">
        <f t="array" ref="L145">_xll.SNL.Clients.Office.Excel.Functions.SPG($A145, "IQ_AVG_DILUT_SHARES_OUT", L$3)</f>
        <v>36062316</v>
      </c>
      <c r="M145" s="4" cm="1">
        <f t="array" ref="M145">_xll.SNL.Clients.Office.Excel.Functions.SPG($A145, "IQ_AVG_DILUT_SHARES_OUT", M$3)</f>
        <v>36296277</v>
      </c>
      <c r="N145" s="4" cm="1">
        <f t="array" ref="N145">_xll.SNL.Clients.Office.Excel.Functions.SPG($A145, "IQ_AVG_DILUT_SHARES_OUT", N$3)</f>
        <v>36435038</v>
      </c>
      <c r="O145" s="4" cm="1">
        <f t="array" ref="O145">_xll.SNL.Clients.Office.Excel.Functions.SPG($A145, "IQ_AVG_DILUT_SHARES_OUT", O$3)</f>
        <v>36668295</v>
      </c>
      <c r="P145" s="4" cm="1">
        <f t="array" ref="P145">_xll.SNL.Clients.Office.Excel.Functions.SPG($A145, "IQ_AVG_DILUT_SHARES_OUT", P$3)</f>
        <v>37130209</v>
      </c>
      <c r="Q145" s="4" cm="1">
        <f t="array" ref="Q145">_xll.SNL.Clients.Office.Excel.Functions.SPG($A145, "IQ_AVG_DILUT_SHARES_OUT", Q$3)</f>
        <v>38122515</v>
      </c>
      <c r="R145" s="4" cm="1">
        <f t="array" ref="R145">_xll.SNL.Clients.Office.Excel.Functions.SPG($A145, "IQ_AVG_DILUT_SHARES_OUT", R$3)</f>
        <v>39208383</v>
      </c>
      <c r="S145" s="4" cm="1">
        <f t="array" ref="S145">_xll.SNL.Clients.Office.Excel.Functions.SPG($A145, "IQ_AVG_DILUT_SHARES_OUT", S$3)</f>
        <v>39463552</v>
      </c>
      <c r="T145" s="4" cm="1">
        <f t="array" ref="T145">_xll.SNL.Clients.Office.Excel.Functions.SPG($A145, "IQ_AVG_DILUT_SHARES_OUT", T$3)</f>
        <v>39791805</v>
      </c>
      <c r="U145" s="4" cm="1">
        <f t="array" ref="U145">_xll.SNL.Clients.Office.Excel.Functions.SPG($A145, "IQ_AVG_DILUT_SHARES_OUT", U$3)</f>
        <v>39746479</v>
      </c>
      <c r="V145" s="4" cm="1">
        <f t="array" ref="V145">_xll.SNL.Clients.Office.Excel.Functions.SPG($A145, "IQ_AVG_DILUT_SHARES_OUT", V$3)</f>
        <v>39633404</v>
      </c>
      <c r="W145" s="4" cm="1">
        <f t="array" ref="W145">_xll.SNL.Clients.Office.Excel.Functions.SPG($A145, "IQ_AVG_DILUT_SHARES_OUT", W$3)</f>
        <v>41422831</v>
      </c>
      <c r="X145" s="4" cm="1">
        <f t="array" ref="X145">_xll.SNL.Clients.Office.Excel.Functions.SPG($A145, "IQ_AVG_DILUT_SHARES_OUT", X$3)</f>
        <v>42040291</v>
      </c>
      <c r="Y145" s="4" cm="1">
        <f t="array" ref="Y145">_xll.SNL.Clients.Office.Excel.Functions.SPG($A145, "IQ_AVG_DILUT_SHARES_OUT", Y$3)</f>
        <v>42236507</v>
      </c>
      <c r="Z145" s="4" cm="1">
        <f t="array" ref="Z145">_xll.SNL.Clients.Office.Excel.Functions.SPG($A145, "IQ_AVG_DILUT_SHARES_OUT", Z$3)</f>
        <v>42202429</v>
      </c>
    </row>
    <row r="146" spans="1:26" x14ac:dyDescent="0.3">
      <c r="A146" s="11" t="s">
        <v>1038</v>
      </c>
      <c r="B146" s="4" cm="1">
        <f t="array" ref="B146">_xll.SNL.Clients.Office.Excel.Functions.SPG($A146, "IQ_AVG_DILUT_SHARES_OUT", B$3)</f>
        <v>435563000</v>
      </c>
      <c r="C146" s="4" cm="1">
        <f t="array" ref="C146">_xll.SNL.Clients.Office.Excel.Functions.SPG($A146, "IQ_AVG_DILUT_SHARES_OUT", C$3)</f>
        <v>433039000</v>
      </c>
      <c r="D146" s="4" cm="1">
        <f t="array" ref="D146">_xll.SNL.Clients.Office.Excel.Functions.SPG($A146, "IQ_AVG_DILUT_SHARES_OUT", D$3)</f>
        <v>427962000</v>
      </c>
      <c r="E146" s="4" cm="1">
        <f t="array" ref="E146">_xll.SNL.Clients.Office.Excel.Functions.SPG($A146, "IQ_AVG_DILUT_SHARES_OUT", E$3)</f>
        <v>410482000</v>
      </c>
      <c r="F146" s="4" cm="1">
        <f t="array" ref="F146">_xll.SNL.Clients.Office.Excel.Functions.SPG($A146, "IQ_AVG_DILUT_SHARES_OUT", F$3)</f>
        <v>405482000</v>
      </c>
      <c r="G146" s="4" cm="1">
        <f t="array" ref="G146">_xll.SNL.Clients.Office.Excel.Functions.SPG($A146, "IQ_AVG_DILUT_SHARES_OUT", G$3)</f>
        <v>399336000</v>
      </c>
      <c r="H146" s="4" cm="1">
        <f t="array" ref="H146">_xll.SNL.Clients.Office.Excel.Functions.SPG($A146, "IQ_AVG_DILUT_SHARES_OUT", H$3)</f>
        <v>393217000</v>
      </c>
      <c r="I146" s="4" cm="1">
        <f t="array" ref="I146">_xll.SNL.Clients.Office.Excel.Functions.SPG($A146, "IQ_AVG_DILUT_SHARES_OUT", I$3)</f>
        <v>388737000</v>
      </c>
      <c r="J146" s="4" cm="1">
        <f t="array" ref="J146">_xll.SNL.Clients.Office.Excel.Functions.SPG($A146, "IQ_AVG_DILUT_SHARES_OUT", J$3)</f>
        <v>390397000</v>
      </c>
      <c r="K146" s="4" cm="1">
        <f t="array" ref="K146">_xll.SNL.Clients.Office.Excel.Functions.SPG($A146, "IQ_AVG_DILUT_SHARES_OUT", K$3)</f>
        <v>387162000</v>
      </c>
      <c r="L146" s="4" cm="1">
        <f t="array" ref="L146">_xll.SNL.Clients.Office.Excel.Functions.SPG($A146, "IQ_AVG_DILUT_SHARES_OUT", L$3)</f>
        <v>384756000</v>
      </c>
      <c r="M146" s="4" cm="1">
        <f t="array" ref="M146">_xll.SNL.Clients.Office.Excel.Functions.SPG($A146, "IQ_AVG_DILUT_SHARES_OUT", M$3)</f>
        <v>363961000</v>
      </c>
      <c r="N146" s="4" cm="1">
        <f t="array" ref="N146">_xll.SNL.Clients.Office.Excel.Functions.SPG($A146, "IQ_AVG_DILUT_SHARES_OUT", N$3)</f>
        <v>349219000</v>
      </c>
      <c r="O146" s="4" cm="1">
        <f t="array" ref="O146">_xll.SNL.Clients.Office.Excel.Functions.SPG($A146, "IQ_AVG_DILUT_SHARES_OUT", O$3)</f>
        <v>344469000</v>
      </c>
      <c r="P146" s="4" cm="1">
        <f t="array" ref="P146">_xll.SNL.Clients.Office.Excel.Functions.SPG($A146, "IQ_AVG_DILUT_SHARES_OUT", P$3)</f>
        <v>340169000</v>
      </c>
      <c r="Q146" s="4" cm="1">
        <f t="array" ref="Q146">_xll.SNL.Clients.Office.Excel.Functions.SPG($A146, "IQ_AVG_DILUT_SHARES_OUT", Q$3)</f>
        <v>334707000</v>
      </c>
      <c r="R146" s="4" cm="1">
        <f t="array" ref="R146">_xll.SNL.Clients.Office.Excel.Functions.SPG($A146, "IQ_AVG_DILUT_SHARES_OUT", R$3)</f>
        <v>327815000</v>
      </c>
      <c r="S146" s="4" cm="1">
        <f t="array" ref="S146">_xll.SNL.Clients.Office.Excel.Functions.SPG($A146, "IQ_AVG_DILUT_SHARES_OUT", S$3)</f>
        <v>116913000</v>
      </c>
      <c r="T146" s="4" cm="1">
        <f t="array" ref="T146">_xll.SNL.Clients.Office.Excel.Functions.SPG($A146, "IQ_AVG_DILUT_SHARES_OUT", T$3)</f>
        <v>45016000</v>
      </c>
      <c r="U146" s="4" cm="1">
        <f t="array" ref="U146">_xll.SNL.Clients.Office.Excel.Functions.SPG($A146, "IQ_AVG_DILUT_SHARES_OUT", U$3)</f>
        <v>44513000</v>
      </c>
      <c r="V146" s="4" cm="1">
        <f t="array" ref="V146">_xll.SNL.Clients.Office.Excel.Functions.SPG($A146, "IQ_AVG_DILUT_SHARES_OUT", V$3)</f>
        <v>44169000</v>
      </c>
      <c r="W146" s="4" cm="1">
        <f t="array" ref="W146">_xll.SNL.Clients.Office.Excel.Functions.SPG($A146, "IQ_AVG_DILUT_SHARES_OUT", W$3)</f>
        <v>43873000</v>
      </c>
      <c r="X146" s="4" cm="1">
        <f t="array" ref="X146">_xll.SNL.Clients.Office.Excel.Functions.SPG($A146, "IQ_AVG_DILUT_SHARES_OUT", X$3)</f>
        <v>43045000</v>
      </c>
      <c r="Y146" s="4" cm="1">
        <f t="array" ref="Y146">_xll.SNL.Clients.Office.Excel.Functions.SPG($A146, "IQ_AVG_DILUT_SHARES_OUT", Y$3)</f>
        <v>42760000</v>
      </c>
      <c r="Z146" s="4" cm="1">
        <f t="array" ref="Z146">_xll.SNL.Clients.Office.Excel.Functions.SPG($A146, "IQ_AVG_DILUT_SHARES_OUT", Z$3)</f>
        <v>42760000</v>
      </c>
    </row>
    <row r="147" spans="1:26" x14ac:dyDescent="0.3">
      <c r="A147" s="11" t="s">
        <v>150</v>
      </c>
      <c r="B147" s="4" cm="1">
        <f t="array" ref="B147">_xll.SNL.Clients.Office.Excel.Functions.SPG($A147, "IQ_AVG_DILUT_SHARES_OUT", B$3)</f>
        <v>138260000</v>
      </c>
      <c r="C147" s="4" cm="1">
        <f t="array" ref="C147">_xll.SNL.Clients.Office.Excel.Functions.SPG($A147, "IQ_AVG_DILUT_SHARES_OUT", C$3)</f>
        <v>138298000</v>
      </c>
      <c r="D147" s="4" cm="1">
        <f t="array" ref="D147">_xll.SNL.Clients.Office.Excel.Functions.SPG($A147, "IQ_AVG_DILUT_SHARES_OUT", D$3)</f>
        <v>138223000</v>
      </c>
      <c r="E147" s="4" t="str" cm="1">
        <f t="array" ref="E147">_xll.SNL.Clients.Office.Excel.Functions.SPG($A147, "IQ_AVG_DILUT_SHARES_OUT", E$3)</f>
        <v>NA</v>
      </c>
      <c r="F147" s="4" cm="1">
        <f t="array" ref="F147">_xll.SNL.Clients.Office.Excel.Functions.SPG($A147, "IQ_AVG_DILUT_SHARES_OUT", F$3)</f>
        <v>139869000</v>
      </c>
      <c r="G147" s="4" cm="1">
        <f t="array" ref="G147">_xll.SNL.Clients.Office.Excel.Functions.SPG($A147, "IQ_AVG_DILUT_SHARES_OUT", G$3)</f>
        <v>140586000</v>
      </c>
      <c r="H147" s="4" cm="1">
        <f t="array" ref="H147">_xll.SNL.Clients.Office.Excel.Functions.SPG($A147, "IQ_AVG_DILUT_SHARES_OUT", H$3)</f>
        <v>140615000</v>
      </c>
      <c r="I147" s="4" t="str" cm="1">
        <f t="array" ref="I147">_xll.SNL.Clients.Office.Excel.Functions.SPG($A147, "IQ_AVG_DILUT_SHARES_OUT", I$3)</f>
        <v>NA</v>
      </c>
      <c r="J147" s="4" cm="1">
        <f t="array" ref="J147">_xll.SNL.Clients.Office.Excel.Functions.SPG($A147, "IQ_AVG_DILUT_SHARES_OUT", J$3)</f>
        <v>140616000</v>
      </c>
      <c r="K147" s="4" cm="1">
        <f t="array" ref="K147">_xll.SNL.Clients.Office.Excel.Functions.SPG($A147, "IQ_AVG_DILUT_SHARES_OUT", K$3)</f>
        <v>141168000</v>
      </c>
      <c r="L147" s="4" cm="1">
        <f t="array" ref="L147">_xll.SNL.Clients.Office.Excel.Functions.SPG($A147, "IQ_AVG_DILUT_SHARES_OUT", L$3)</f>
        <v>143257000</v>
      </c>
      <c r="M147" s="4" cm="1">
        <f t="array" ref="M147">_xll.SNL.Clients.Office.Excel.Functions.SPG($A147, "IQ_AVG_DILUT_SHARES_OUT", M$3)</f>
        <v>144669000</v>
      </c>
      <c r="N147" s="4" cm="1">
        <f t="array" ref="N147">_xll.SNL.Clients.Office.Excel.Functions.SPG($A147, "IQ_AVG_DILUT_SHARES_OUT", N$3)</f>
        <v>145329000</v>
      </c>
      <c r="O147" s="4" cm="1">
        <f t="array" ref="O147">_xll.SNL.Clients.Office.Excel.Functions.SPG($A147, "IQ_AVG_DILUT_SHARES_OUT", O$3)</f>
        <v>145460000</v>
      </c>
      <c r="P147" s="4" cm="1">
        <f t="array" ref="P147">_xll.SNL.Clients.Office.Excel.Functions.SPG($A147, "IQ_AVG_DILUT_SHARES_OUT", P$3)</f>
        <v>145440000</v>
      </c>
      <c r="Q147" s="4" cm="1">
        <f t="array" ref="Q147">_xll.SNL.Clients.Office.Excel.Functions.SPG($A147, "IQ_AVG_DILUT_SHARES_OUT", Q$3)</f>
        <v>145118000</v>
      </c>
      <c r="R147" s="4" cm="1">
        <f t="array" ref="R147">_xll.SNL.Clients.Office.Excel.Functions.SPG($A147, "IQ_AVG_DILUT_SHARES_OUT", R$3)</f>
        <v>144938000</v>
      </c>
      <c r="S147" s="4" cm="1">
        <f t="array" ref="S147">_xll.SNL.Clients.Office.Excel.Functions.SPG($A147, "IQ_AVG_DILUT_SHARES_OUT", S$3)</f>
        <v>145355000</v>
      </c>
      <c r="T147" s="4" cm="1">
        <f t="array" ref="T147">_xll.SNL.Clients.Office.Excel.Functions.SPG($A147, "IQ_AVG_DILUT_SHARES_OUT", T$3)</f>
        <v>145289000</v>
      </c>
      <c r="U147" s="4" cm="1">
        <f t="array" ref="U147">_xll.SNL.Clients.Office.Excel.Functions.SPG($A147, "IQ_AVG_DILUT_SHARES_OUT", U$3)</f>
        <v>144995000</v>
      </c>
      <c r="V147" s="4" cm="1">
        <f t="array" ref="V147">_xll.SNL.Clients.Office.Excel.Functions.SPG($A147, "IQ_AVG_DILUT_SHARES_OUT", V$3)</f>
        <v>145782000</v>
      </c>
      <c r="W147" s="4" cm="1">
        <f t="array" ref="W147">_xll.SNL.Clients.Office.Excel.Functions.SPG($A147, "IQ_AVG_DILUT_SHARES_OUT", W$3)</f>
        <v>146790000</v>
      </c>
      <c r="X147" s="4" cm="1">
        <f t="array" ref="X147">_xll.SNL.Clients.Office.Excel.Functions.SPG($A147, "IQ_AVG_DILUT_SHARES_OUT", X$3)</f>
        <v>147051000</v>
      </c>
      <c r="Y147" s="4" cm="1">
        <f t="array" ref="Y147">_xll.SNL.Clients.Office.Excel.Functions.SPG($A147, "IQ_AVG_DILUT_SHARES_OUT", Y$3)</f>
        <v>147179000</v>
      </c>
      <c r="Z147" s="4" cm="1">
        <f t="array" ref="Z147">_xll.SNL.Clients.Office.Excel.Functions.SPG($A147, "IQ_AVG_DILUT_SHARES_OUT", Z$3)</f>
        <v>146911000</v>
      </c>
    </row>
    <row r="148" spans="1:26" x14ac:dyDescent="0.3">
      <c r="A148" s="11" t="s">
        <v>151</v>
      </c>
      <c r="B148" s="4" cm="1">
        <f t="array" ref="B148">_xll.SNL.Clients.Office.Excel.Functions.SPG($A148, "IQ_AVG_DILUT_SHARES_OUT", B$3)</f>
        <v>706900000</v>
      </c>
      <c r="C148" s="4" cm="1">
        <f t="array" ref="C148">_xll.SNL.Clients.Office.Excel.Functions.SPG($A148, "IQ_AVG_DILUT_SHARES_OUT", C$3)</f>
        <v>704700000</v>
      </c>
      <c r="D148" s="4" cm="1">
        <f t="array" ref="D148">_xll.SNL.Clients.Office.Excel.Functions.SPG($A148, "IQ_AVG_DILUT_SHARES_OUT", D$3)</f>
        <v>703600000</v>
      </c>
      <c r="E148" s="4" cm="1">
        <f t="array" ref="E148">_xll.SNL.Clients.Office.Excel.Functions.SPG($A148, "IQ_AVG_DILUT_SHARES_OUT", E$3)</f>
        <v>705300000</v>
      </c>
      <c r="F148" s="4" cm="1">
        <f t="array" ref="F148">_xll.SNL.Clients.Office.Excel.Functions.SPG($A148, "IQ_AVG_DILUT_SHARES_OUT", F$3)</f>
        <v>705500000</v>
      </c>
      <c r="G148" s="4" cm="1">
        <f t="array" ref="G148">_xll.SNL.Clients.Office.Excel.Functions.SPG($A148, "IQ_AVG_DILUT_SHARES_OUT", G$3)</f>
        <v>703600000</v>
      </c>
      <c r="H148" s="4" cm="1">
        <f t="array" ref="H148">_xll.SNL.Clients.Office.Excel.Functions.SPG($A148, "IQ_AVG_DILUT_SHARES_OUT", H$3)</f>
        <v>707500000</v>
      </c>
      <c r="I148" s="4" cm="1">
        <f t="array" ref="I148">_xll.SNL.Clients.Office.Excel.Functions.SPG($A148, "IQ_AVG_DILUT_SHARES_OUT", I$3)</f>
        <v>709900000</v>
      </c>
      <c r="J148" s="4" cm="1">
        <f t="array" ref="J148">_xll.SNL.Clients.Office.Excel.Functions.SPG($A148, "IQ_AVG_DILUT_SHARES_OUT", J$3)</f>
        <v>708200000</v>
      </c>
      <c r="K148" s="4" cm="1">
        <f t="array" ref="K148">_xll.SNL.Clients.Office.Excel.Functions.SPG($A148, "IQ_AVG_DILUT_SHARES_OUT", K$3)</f>
        <v>713000000</v>
      </c>
      <c r="L148" s="4" cm="1">
        <f t="array" ref="L148">_xll.SNL.Clients.Office.Excel.Functions.SPG($A148, "IQ_AVG_DILUT_SHARES_OUT", L$3)</f>
        <v>718100000</v>
      </c>
      <c r="M148" s="4" cm="1">
        <f t="array" ref="M148">_xll.SNL.Clients.Office.Excel.Functions.SPG($A148, "IQ_AVG_DILUT_SHARES_OUT", M$3)</f>
        <v>731500000</v>
      </c>
      <c r="N148" s="4" cm="1">
        <f t="array" ref="N148">_xll.SNL.Clients.Office.Excel.Functions.SPG($A148, "IQ_AVG_DILUT_SHARES_OUT", N$3)</f>
        <v>739800000</v>
      </c>
      <c r="O148" s="4" cm="1">
        <f t="array" ref="O148">_xll.SNL.Clients.Office.Excel.Functions.SPG($A148, "IQ_AVG_DILUT_SHARES_OUT", O$3)</f>
        <v>743300000</v>
      </c>
      <c r="P148" s="4" cm="1">
        <f t="array" ref="P148">_xll.SNL.Clients.Office.Excel.Functions.SPG($A148, "IQ_AVG_DILUT_SHARES_OUT", P$3)</f>
        <v>750000000</v>
      </c>
      <c r="Q148" s="4" cm="1">
        <f t="array" ref="Q148">_xll.SNL.Clients.Office.Excel.Functions.SPG($A148, "IQ_AVG_DILUT_SHARES_OUT", Q$3)</f>
        <v>752900000</v>
      </c>
      <c r="R148" s="4" cm="1">
        <f t="array" ref="R148">_xll.SNL.Clients.Office.Excel.Functions.SPG($A148, "IQ_AVG_DILUT_SHARES_OUT", R$3)</f>
        <v>749800000</v>
      </c>
      <c r="S148" s="4" t="str" cm="1">
        <f t="array" ref="S148">_xll.SNL.Clients.Office.Excel.Functions.SPG($A148, "IQ_AVG_DILUT_SHARES_OUT", S$3)</f>
        <v>NA</v>
      </c>
      <c r="T148" s="4" cm="1">
        <f t="array" ref="T148">_xll.SNL.Clients.Office.Excel.Functions.SPG($A148, "IQ_AVG_DILUT_SHARES_OUT", T$3)</f>
        <v>740500000</v>
      </c>
      <c r="U148" s="4" cm="1">
        <f t="array" ref="U148">_xll.SNL.Clients.Office.Excel.Functions.SPG($A148, "IQ_AVG_DILUT_SHARES_OUT", U$3)</f>
        <v>739300000</v>
      </c>
      <c r="V148" s="4" cm="1">
        <f t="array" ref="V148">_xll.SNL.Clients.Office.Excel.Functions.SPG($A148, "IQ_AVG_DILUT_SHARES_OUT", V$3)</f>
        <v>742000000</v>
      </c>
      <c r="W148" s="4" cm="1">
        <f t="array" ref="W148">_xll.SNL.Clients.Office.Excel.Functions.SPG($A148, "IQ_AVG_DILUT_SHARES_OUT", W$3)</f>
        <v>740200000</v>
      </c>
      <c r="X148" s="4" cm="1">
        <f t="array" ref="X148">_xll.SNL.Clients.Office.Excel.Functions.SPG($A148, "IQ_AVG_DILUT_SHARES_OUT", X$3)</f>
        <v>743000000</v>
      </c>
      <c r="Y148" s="4" cm="1">
        <f t="array" ref="Y148">_xll.SNL.Clients.Office.Excel.Functions.SPG($A148, "IQ_AVG_DILUT_SHARES_OUT", Y$3)</f>
        <v>747900000</v>
      </c>
      <c r="Z148" s="4" cm="1">
        <f t="array" ref="Z148">_xll.SNL.Clients.Office.Excel.Functions.SPG($A148, "IQ_AVG_DILUT_SHARES_OUT", Z$3)</f>
        <v>747200000</v>
      </c>
    </row>
    <row r="149" spans="1:26" x14ac:dyDescent="0.3">
      <c r="A149" s="11" t="s">
        <v>152</v>
      </c>
      <c r="B149" s="4" cm="1">
        <f t="array" ref="B149">_xll.SNL.Clients.Office.Excel.Functions.SPG($A149, "IQ_AVG_DILUT_SHARES_OUT", B$3)</f>
        <v>207000000</v>
      </c>
      <c r="C149" s="4" cm="1">
        <f t="array" ref="C149">_xll.SNL.Clients.Office.Excel.Functions.SPG($A149, "IQ_AVG_DILUT_SHARES_OUT", C$3)</f>
        <v>207000000</v>
      </c>
      <c r="D149" s="4" cm="1">
        <f t="array" ref="D149">_xll.SNL.Clients.Office.Excel.Functions.SPG($A149, "IQ_AVG_DILUT_SHARES_OUT", D$3)</f>
        <v>207000000</v>
      </c>
      <c r="E149" s="4" cm="1">
        <f t="array" ref="E149">_xll.SNL.Clients.Office.Excel.Functions.SPG($A149, "IQ_AVG_DILUT_SHARES_OUT", E$3)</f>
        <v>207000000</v>
      </c>
      <c r="F149" s="4" cm="1">
        <f t="array" ref="F149">_xll.SNL.Clients.Office.Excel.Functions.SPG($A149, "IQ_AVG_DILUT_SHARES_OUT", F$3)</f>
        <v>207000000</v>
      </c>
      <c r="G149" s="4" cm="1">
        <f t="array" ref="G149">_xll.SNL.Clients.Office.Excel.Functions.SPG($A149, "IQ_AVG_DILUT_SHARES_OUT", G$3)</f>
        <v>206000000</v>
      </c>
      <c r="H149" s="4" cm="1">
        <f t="array" ref="H149">_xll.SNL.Clients.Office.Excel.Functions.SPG($A149, "IQ_AVG_DILUT_SHARES_OUT", H$3)</f>
        <v>206000000</v>
      </c>
      <c r="I149" s="4" cm="1">
        <f t="array" ref="I149">_xll.SNL.Clients.Office.Excel.Functions.SPG($A149, "IQ_AVG_DILUT_SHARES_OUT", I$3)</f>
        <v>206000000</v>
      </c>
      <c r="J149" s="4" cm="1">
        <f t="array" ref="J149">_xll.SNL.Clients.Office.Excel.Functions.SPG($A149, "IQ_AVG_DILUT_SHARES_OUT", J$3)</f>
        <v>206000000</v>
      </c>
      <c r="K149" s="4" cm="1">
        <f t="array" ref="K149">_xll.SNL.Clients.Office.Excel.Functions.SPG($A149, "IQ_AVG_DILUT_SHARES_OUT", K$3)</f>
        <v>202000000</v>
      </c>
      <c r="L149" s="4" cm="1">
        <f t="array" ref="L149">_xll.SNL.Clients.Office.Excel.Functions.SPG($A149, "IQ_AVG_DILUT_SHARES_OUT", L$3)</f>
        <v>194000000</v>
      </c>
      <c r="M149" s="4" cm="1">
        <f t="array" ref="M149">_xll.SNL.Clients.Office.Excel.Functions.SPG($A149, "IQ_AVG_DILUT_SHARES_OUT", M$3)</f>
        <v>194000000</v>
      </c>
      <c r="N149" s="4" cm="1">
        <f t="array" ref="N149">_xll.SNL.Clients.Office.Excel.Functions.SPG($A149, "IQ_AVG_DILUT_SHARES_OUT", N$3)</f>
        <v>194000000</v>
      </c>
      <c r="O149" s="4" t="str" cm="1">
        <f t="array" ref="O149">_xll.SNL.Clients.Office.Excel.Functions.SPG($A149, "IQ_AVG_DILUT_SHARES_OUT", O$3)</f>
        <v>NA</v>
      </c>
      <c r="P149" s="4" cm="1">
        <f t="array" ref="P149">_xll.SNL.Clients.Office.Excel.Functions.SPG($A149, "IQ_AVG_DILUT_SHARES_OUT", P$3)</f>
        <v>194000000</v>
      </c>
      <c r="Q149" s="4" cm="1">
        <f t="array" ref="Q149">_xll.SNL.Clients.Office.Excel.Functions.SPG($A149, "IQ_AVG_DILUT_SHARES_OUT", Q$3)</f>
        <v>194000000</v>
      </c>
      <c r="R149" s="4" cm="1">
        <f t="array" ref="R149">_xll.SNL.Clients.Office.Excel.Functions.SPG($A149, "IQ_AVG_DILUT_SHARES_OUT", R$3)</f>
        <v>194000000</v>
      </c>
      <c r="S149" s="4" t="str" cm="1">
        <f t="array" ref="S149">_xll.SNL.Clients.Office.Excel.Functions.SPG($A149, "IQ_AVG_DILUT_SHARES_OUT", S$3)</f>
        <v>NA</v>
      </c>
      <c r="T149" s="4" cm="1">
        <f t="array" ref="T149">_xll.SNL.Clients.Office.Excel.Functions.SPG($A149, "IQ_AVG_DILUT_SHARES_OUT", T$3)</f>
        <v>193000000</v>
      </c>
      <c r="U149" s="4" t="str" cm="1">
        <f t="array" ref="U149">_xll.SNL.Clients.Office.Excel.Functions.SPG($A149, "IQ_AVG_DILUT_SHARES_OUT", U$3)</f>
        <v>NA</v>
      </c>
      <c r="V149" s="4" cm="1">
        <f t="array" ref="V149">_xll.SNL.Clients.Office.Excel.Functions.SPG($A149, "IQ_AVG_DILUT_SHARES_OUT", V$3)</f>
        <v>192000000</v>
      </c>
      <c r="W149" s="4" cm="1">
        <f t="array" ref="W149">_xll.SNL.Clients.Office.Excel.Functions.SPG($A149, "IQ_AVG_DILUT_SHARES_OUT", W$3)</f>
        <v>191000000</v>
      </c>
      <c r="X149" s="4" cm="1">
        <f t="array" ref="X149">_xll.SNL.Clients.Office.Excel.Functions.SPG($A149, "IQ_AVG_DILUT_SHARES_OUT", X$3)</f>
        <v>184000000</v>
      </c>
      <c r="Y149" s="4" cm="1">
        <f t="array" ref="Y149">_xll.SNL.Clients.Office.Excel.Functions.SPG($A149, "IQ_AVG_DILUT_SHARES_OUT", Y$3)</f>
        <v>184000000</v>
      </c>
      <c r="Z149" s="4" cm="1">
        <f t="array" ref="Z149">_xll.SNL.Clients.Office.Excel.Functions.SPG($A149, "IQ_AVG_DILUT_SHARES_OUT", Z$3)</f>
        <v>183000000</v>
      </c>
    </row>
    <row r="150" spans="1:26" x14ac:dyDescent="0.3">
      <c r="A150" s="11" t="s">
        <v>153</v>
      </c>
      <c r="B150" s="4" cm="1">
        <f t="array" ref="B150">_xll.SNL.Clients.Office.Excel.Functions.SPG($A150, "IQ_AVG_DILUT_SHARES_OUT", B$3)</f>
        <v>777000000</v>
      </c>
      <c r="C150" s="4" cm="1">
        <f t="array" ref="C150">_xll.SNL.Clients.Office.Excel.Functions.SPG($A150, "IQ_AVG_DILUT_SHARES_OUT", C$3)</f>
        <v>773000000</v>
      </c>
      <c r="D150" s="4" cm="1">
        <f t="array" ref="D150">_xll.SNL.Clients.Office.Excel.Functions.SPG($A150, "IQ_AVG_DILUT_SHARES_OUT", D$3)</f>
        <v>773000000</v>
      </c>
      <c r="E150" s="4" cm="1">
        <f t="array" ref="E150">_xll.SNL.Clients.Office.Excel.Functions.SPG($A150, "IQ_AVG_DILUT_SHARES_OUT", E$3)</f>
        <v>772000000</v>
      </c>
      <c r="F150" s="4" cm="1">
        <f t="array" ref="F150">_xll.SNL.Clients.Office.Excel.Functions.SPG($A150, "IQ_AVG_DILUT_SHARES_OUT", F$3)</f>
        <v>771000000</v>
      </c>
      <c r="G150" s="4" t="str" cm="1">
        <f t="array" ref="G150">_xll.SNL.Clients.Office.Excel.Functions.SPG($A150, "IQ_AVG_DILUT_SHARES_OUT", G$3)</f>
        <v>NA</v>
      </c>
      <c r="H150" s="4" cm="1">
        <f t="array" ref="H150">_xll.SNL.Clients.Office.Excel.Functions.SPG($A150, "IQ_AVG_DILUT_SHARES_OUT", H$3)</f>
        <v>771000000</v>
      </c>
      <c r="I150" s="4" cm="1">
        <f t="array" ref="I150">_xll.SNL.Clients.Office.Excel.Functions.SPG($A150, "IQ_AVG_DILUT_SHARES_OUT", I$3)</f>
        <v>771000000</v>
      </c>
      <c r="J150" s="4" cm="1">
        <f t="array" ref="J150">_xll.SNL.Clients.Office.Excel.Functions.SPG($A150, "IQ_AVG_DILUT_SHARES_OUT", J$3)</f>
        <v>770000000</v>
      </c>
      <c r="K150" s="4" cm="1">
        <f t="array" ref="K150">_xll.SNL.Clients.Office.Excel.Functions.SPG($A150, "IQ_AVG_DILUT_SHARES_OUT", K$3)</f>
        <v>770000000</v>
      </c>
      <c r="L150" s="4" cm="1">
        <f t="array" ref="L150">_xll.SNL.Clients.Office.Excel.Functions.SPG($A150, "IQ_AVG_DILUT_SHARES_OUT", L$3)</f>
        <v>770000000</v>
      </c>
      <c r="M150" s="4" cm="1">
        <f t="array" ref="M150">_xll.SNL.Clients.Office.Excel.Functions.SPG($A150, "IQ_AVG_DILUT_SHARES_OUT", M$3)</f>
        <v>770000000</v>
      </c>
      <c r="N150" s="4" cm="1">
        <f t="array" ref="N150">_xll.SNL.Clients.Office.Excel.Functions.SPG($A150, "IQ_AVG_DILUT_SHARES_OUT", N$3)</f>
        <v>770000000</v>
      </c>
      <c r="O150" s="4" t="str" cm="1">
        <f t="array" ref="O150">_xll.SNL.Clients.Office.Excel.Functions.SPG($A150, "IQ_AVG_DILUT_SHARES_OUT", O$3)</f>
        <v>NA</v>
      </c>
      <c r="P150" s="4" cm="1">
        <f t="array" ref="P150">_xll.SNL.Clients.Office.Excel.Functions.SPG($A150, "IQ_AVG_DILUT_SHARES_OUT", P$3)</f>
        <v>769000000</v>
      </c>
      <c r="Q150" s="4" cm="1">
        <f t="array" ref="Q150">_xll.SNL.Clients.Office.Excel.Functions.SPG($A150, "IQ_AVG_DILUT_SHARES_OUT", Q$3)</f>
        <v>769000000</v>
      </c>
      <c r="R150" s="4" cm="1">
        <f t="array" ref="R150">_xll.SNL.Clients.Office.Excel.Functions.SPG($A150, "IQ_AVG_DILUT_SHARES_OUT", R$3)</f>
        <v>769000000</v>
      </c>
      <c r="S150" s="4" t="str" cm="1">
        <f t="array" ref="S150">_xll.SNL.Clients.Office.Excel.Functions.SPG($A150, "IQ_AVG_DILUT_SHARES_OUT", S$3)</f>
        <v>NA</v>
      </c>
      <c r="T150" s="4" cm="1">
        <f t="array" ref="T150">_xll.SNL.Clients.Office.Excel.Functions.SPG($A150, "IQ_AVG_DILUT_SHARES_OUT", T$3)</f>
        <v>735000000</v>
      </c>
      <c r="U150" s="4" cm="1">
        <f t="array" ref="U150">_xll.SNL.Clients.Office.Excel.Functions.SPG($A150, "IQ_AVG_DILUT_SHARES_OUT", U$3)</f>
        <v>735000000</v>
      </c>
      <c r="V150" s="4" cm="1">
        <f t="array" ref="V150">_xll.SNL.Clients.Office.Excel.Functions.SPG($A150, "IQ_AVG_DILUT_SHARES_OUT", V$3)</f>
        <v>736000000</v>
      </c>
      <c r="W150" s="4" t="str" cm="1">
        <f t="array" ref="W150">_xll.SNL.Clients.Office.Excel.Functions.SPG($A150, "IQ_AVG_DILUT_SHARES_OUT", W$3)</f>
        <v>NA</v>
      </c>
      <c r="X150" s="4" cm="1">
        <f t="array" ref="X150">_xll.SNL.Clients.Office.Excel.Functions.SPG($A150, "IQ_AVG_DILUT_SHARES_OUT", X$3)</f>
        <v>729000000</v>
      </c>
      <c r="Y150" s="4" cm="1">
        <f t="array" ref="Y150">_xll.SNL.Clients.Office.Excel.Functions.SPG($A150, "IQ_AVG_DILUT_SHARES_OUT", Y$3)</f>
        <v>728000000</v>
      </c>
      <c r="Z150" s="4" cm="1">
        <f t="array" ref="Z150">_xll.SNL.Clients.Office.Excel.Functions.SPG($A150, "IQ_AVG_DILUT_SHARES_OUT", Z$3)</f>
        <v>727000000</v>
      </c>
    </row>
    <row r="151" spans="1:26" x14ac:dyDescent="0.3">
      <c r="A151" s="11" t="s">
        <v>154</v>
      </c>
      <c r="B151" s="4" cm="1">
        <f t="array" ref="B151">_xll.SNL.Clients.Office.Excel.Functions.SPG($A151, "IQ_AVG_DILUT_SHARES_OUT", B$3)</f>
        <v>418500000</v>
      </c>
      <c r="C151" s="4" cm="1">
        <f t="array" ref="C151">_xll.SNL.Clients.Office.Excel.Functions.SPG($A151, "IQ_AVG_DILUT_SHARES_OUT", C$3)</f>
        <v>418300000</v>
      </c>
      <c r="D151" s="4" cm="1">
        <f t="array" ref="D151">_xll.SNL.Clients.Office.Excel.Functions.SPG($A151, "IQ_AVG_DILUT_SHARES_OUT", D$3)</f>
        <v>419500000</v>
      </c>
      <c r="E151" s="4" cm="1">
        <f t="array" ref="E151">_xll.SNL.Clients.Office.Excel.Functions.SPG($A151, "IQ_AVG_DILUT_SHARES_OUT", E$3)</f>
        <v>419300000</v>
      </c>
      <c r="F151" s="4" cm="1">
        <f t="array" ref="F151">_xll.SNL.Clients.Office.Excel.Functions.SPG($A151, "IQ_AVG_DILUT_SHARES_OUT", F$3)</f>
        <v>424300000</v>
      </c>
      <c r="G151" s="4" cm="1">
        <f t="array" ref="G151">_xll.SNL.Clients.Office.Excel.Functions.SPG($A151, "IQ_AVG_DILUT_SHARES_OUT", G$3)</f>
        <v>430300000</v>
      </c>
      <c r="H151" s="4" cm="1">
        <f t="array" ref="H151">_xll.SNL.Clients.Office.Excel.Functions.SPG($A151, "IQ_AVG_DILUT_SHARES_OUT", H$3)</f>
        <v>453400000</v>
      </c>
      <c r="I151" s="4" cm="1">
        <f t="array" ref="I151">_xll.SNL.Clients.Office.Excel.Functions.SPG($A151, "IQ_AVG_DILUT_SHARES_OUT", I$3)</f>
        <v>460300000</v>
      </c>
      <c r="J151" s="4" cm="1">
        <f t="array" ref="J151">_xll.SNL.Clients.Office.Excel.Functions.SPG($A151, "IQ_AVG_DILUT_SHARES_OUT", J$3)</f>
        <v>460200000</v>
      </c>
      <c r="K151" s="4" cm="1">
        <f t="array" ref="K151">_xll.SNL.Clients.Office.Excel.Functions.SPG($A151, "IQ_AVG_DILUT_SHARES_OUT", K$3)</f>
        <v>478400000</v>
      </c>
      <c r="L151" s="4" cm="1">
        <f t="array" ref="L151">_xll.SNL.Clients.Office.Excel.Functions.SPG($A151, "IQ_AVG_DILUT_SHARES_OUT", L$3)</f>
        <v>500400000</v>
      </c>
      <c r="M151" s="4" cm="1">
        <f t="array" ref="M151">_xll.SNL.Clients.Office.Excel.Functions.SPG($A151, "IQ_AVG_DILUT_SHARES_OUT", M$3)</f>
        <v>506300000</v>
      </c>
      <c r="N151" s="4" cm="1">
        <f t="array" ref="N151">_xll.SNL.Clients.Office.Excel.Functions.SPG($A151, "IQ_AVG_DILUT_SHARES_OUT", N$3)</f>
        <v>513800000</v>
      </c>
      <c r="O151" s="4" cm="1">
        <f t="array" ref="O151">_xll.SNL.Clients.Office.Excel.Functions.SPG($A151, "IQ_AVG_DILUT_SHARES_OUT", O$3)</f>
        <v>517800000</v>
      </c>
      <c r="P151" s="4" cm="1">
        <f t="array" ref="P151">_xll.SNL.Clients.Office.Excel.Functions.SPG($A151, "IQ_AVG_DILUT_SHARES_OUT", P$3)</f>
        <v>523100000</v>
      </c>
      <c r="Q151" s="4" cm="1">
        <f t="array" ref="Q151">_xll.SNL.Clients.Office.Excel.Functions.SPG($A151, "IQ_AVG_DILUT_SHARES_OUT", Q$3)</f>
        <v>531200000</v>
      </c>
      <c r="R151" s="4" cm="1">
        <f t="array" ref="R151">_xll.SNL.Clients.Office.Excel.Functions.SPG($A151, "IQ_AVG_DILUT_SHARES_OUT", R$3)</f>
        <v>606300000</v>
      </c>
      <c r="S151" s="4" cm="1">
        <f t="array" ref="S151">_xll.SNL.Clients.Office.Excel.Functions.SPG($A151, "IQ_AVG_DILUT_SHARES_OUT", S$3)</f>
        <v>735400000</v>
      </c>
      <c r="T151" s="4" cm="1">
        <f t="array" ref="T151">_xll.SNL.Clients.Office.Excel.Functions.SPG($A151, "IQ_AVG_DILUT_SHARES_OUT", T$3)</f>
        <v>734900000</v>
      </c>
      <c r="U151" s="4" cm="1">
        <f t="array" ref="U151">_xll.SNL.Clients.Office.Excel.Functions.SPG($A151, "IQ_AVG_DILUT_SHARES_OUT", U$3)</f>
        <v>734300000</v>
      </c>
      <c r="V151" s="4" cm="1">
        <f t="array" ref="V151">_xll.SNL.Clients.Office.Excel.Functions.SPG($A151, "IQ_AVG_DILUT_SHARES_OUT", V$3)</f>
        <v>738600000</v>
      </c>
      <c r="W151" s="4" cm="1">
        <f t="array" ref="W151">_xll.SNL.Clients.Office.Excel.Functions.SPG($A151, "IQ_AVG_DILUT_SHARES_OUT", W$3)</f>
        <v>742000000</v>
      </c>
      <c r="X151" s="4" cm="1">
        <f t="array" ref="X151">_xll.SNL.Clients.Office.Excel.Functions.SPG($A151, "IQ_AVG_DILUT_SHARES_OUT", X$3)</f>
        <v>747700000</v>
      </c>
      <c r="Y151" s="4" cm="1">
        <f t="array" ref="Y151">_xll.SNL.Clients.Office.Excel.Functions.SPG($A151, "IQ_AVG_DILUT_SHARES_OUT", Y$3)</f>
        <v>749000000</v>
      </c>
      <c r="Z151" s="4" cm="1">
        <f t="array" ref="Z151">_xll.SNL.Clients.Office.Excel.Functions.SPG($A151, "IQ_AVG_DILUT_SHARES_OUT", Z$3)</f>
        <v>750000000</v>
      </c>
    </row>
    <row r="152" spans="1:26" x14ac:dyDescent="0.3">
      <c r="A152" s="11" t="s">
        <v>155</v>
      </c>
      <c r="B152" s="4" cm="1">
        <f t="array" ref="B152">_xll.SNL.Clients.Office.Excel.Functions.SPG($A152, "IQ_AVG_DILUT_SHARES_OUT", B$3)</f>
        <v>116500000</v>
      </c>
      <c r="C152" s="4" cm="1">
        <f t="array" ref="C152">_xll.SNL.Clients.Office.Excel.Functions.SPG($A152, "IQ_AVG_DILUT_SHARES_OUT", C$3)</f>
        <v>116900000</v>
      </c>
      <c r="D152" s="4" cm="1">
        <f t="array" ref="D152">_xll.SNL.Clients.Office.Excel.Functions.SPG($A152, "IQ_AVG_DILUT_SHARES_OUT", D$3)</f>
        <v>117800000</v>
      </c>
      <c r="E152" s="4" cm="1">
        <f t="array" ref="E152">_xll.SNL.Clients.Office.Excel.Functions.SPG($A152, "IQ_AVG_DILUT_SHARES_OUT", E$3)</f>
        <v>118600000</v>
      </c>
      <c r="F152" s="4" cm="1">
        <f t="array" ref="F152">_xll.SNL.Clients.Office.Excel.Functions.SPG($A152, "IQ_AVG_DILUT_SHARES_OUT", F$3)</f>
        <v>118200000</v>
      </c>
      <c r="G152" s="4" cm="1">
        <f t="array" ref="G152">_xll.SNL.Clients.Office.Excel.Functions.SPG($A152, "IQ_AVG_DILUT_SHARES_OUT", G$3)</f>
        <v>118700000</v>
      </c>
      <c r="H152" s="4" cm="1">
        <f t="array" ref="H152">_xll.SNL.Clients.Office.Excel.Functions.SPG($A152, "IQ_AVG_DILUT_SHARES_OUT", H$3)</f>
        <v>119000000</v>
      </c>
      <c r="I152" s="4" cm="1">
        <f t="array" ref="I152">_xll.SNL.Clients.Office.Excel.Functions.SPG($A152, "IQ_AVG_DILUT_SHARES_OUT", I$3)</f>
        <v>119600000</v>
      </c>
      <c r="J152" s="4" cm="1">
        <f t="array" ref="J152">_xll.SNL.Clients.Office.Excel.Functions.SPG($A152, "IQ_AVG_DILUT_SHARES_OUT", J$3)</f>
        <v>119700000</v>
      </c>
      <c r="K152" s="4" cm="1">
        <f t="array" ref="K152">_xll.SNL.Clients.Office.Excel.Functions.SPG($A152, "IQ_AVG_DILUT_SHARES_OUT", K$3)</f>
        <v>120500000</v>
      </c>
      <c r="L152" s="4" cm="1">
        <f t="array" ref="L152">_xll.SNL.Clients.Office.Excel.Functions.SPG($A152, "IQ_AVG_DILUT_SHARES_OUT", L$3)</f>
        <v>122300000</v>
      </c>
      <c r="M152" s="4" cm="1">
        <f t="array" ref="M152">_xll.SNL.Clients.Office.Excel.Functions.SPG($A152, "IQ_AVG_DILUT_SHARES_OUT", M$3)</f>
        <v>126400000</v>
      </c>
      <c r="N152" s="4" cm="1">
        <f t="array" ref="N152">_xll.SNL.Clients.Office.Excel.Functions.SPG($A152, "IQ_AVG_DILUT_SHARES_OUT", N$3)</f>
        <v>130700000</v>
      </c>
      <c r="O152" s="4" cm="1">
        <f t="array" ref="O152">_xll.SNL.Clients.Office.Excel.Functions.SPG($A152, "IQ_AVG_DILUT_SHARES_OUT", O$3)</f>
        <v>134600000</v>
      </c>
      <c r="P152" s="4" cm="1">
        <f t="array" ref="P152">_xll.SNL.Clients.Office.Excel.Functions.SPG($A152, "IQ_AVG_DILUT_SHARES_OUT", P$3)</f>
        <v>137000000</v>
      </c>
      <c r="Q152" s="4" cm="1">
        <f t="array" ref="Q152">_xll.SNL.Clients.Office.Excel.Functions.SPG($A152, "IQ_AVG_DILUT_SHARES_OUT", Q$3)</f>
        <v>135900000</v>
      </c>
      <c r="R152" s="4" cm="1">
        <f t="array" ref="R152">_xll.SNL.Clients.Office.Excel.Functions.SPG($A152, "IQ_AVG_DILUT_SHARES_OUT", R$3)</f>
        <v>137600000</v>
      </c>
      <c r="S152" s="4" cm="1">
        <f t="array" ref="S152">_xll.SNL.Clients.Office.Excel.Functions.SPG($A152, "IQ_AVG_DILUT_SHARES_OUT", S$3)</f>
        <v>137000000</v>
      </c>
      <c r="T152" s="4" cm="1">
        <f t="array" ref="T152">_xll.SNL.Clients.Office.Excel.Functions.SPG($A152, "IQ_AVG_DILUT_SHARES_OUT", T$3)</f>
        <v>136300000</v>
      </c>
      <c r="U152" s="4" cm="1">
        <f t="array" ref="U152">_xll.SNL.Clients.Office.Excel.Functions.SPG($A152, "IQ_AVG_DILUT_SHARES_OUT", U$3)</f>
        <v>136100000</v>
      </c>
      <c r="V152" s="4" cm="1">
        <f t="array" ref="V152">_xll.SNL.Clients.Office.Excel.Functions.SPG($A152, "IQ_AVG_DILUT_SHARES_OUT", V$3)</f>
        <v>136500000</v>
      </c>
      <c r="W152" s="4" cm="1">
        <f t="array" ref="W152">_xll.SNL.Clients.Office.Excel.Functions.SPG($A152, "IQ_AVG_DILUT_SHARES_OUT", W$3)</f>
        <v>137100000</v>
      </c>
      <c r="X152" s="4" cm="1">
        <f t="array" ref="X152">_xll.SNL.Clients.Office.Excel.Functions.SPG($A152, "IQ_AVG_DILUT_SHARES_OUT", X$3)</f>
        <v>137800000</v>
      </c>
      <c r="Y152" s="4" cm="1">
        <f t="array" ref="Y152">_xll.SNL.Clients.Office.Excel.Functions.SPG($A152, "IQ_AVG_DILUT_SHARES_OUT", Y$3)</f>
        <v>139100000</v>
      </c>
      <c r="Z152" s="4" cm="1">
        <f t="array" ref="Z152">_xll.SNL.Clients.Office.Excel.Functions.SPG($A152, "IQ_AVG_DILUT_SHARES_OUT", Z$3)</f>
        <v>140100000</v>
      </c>
    </row>
    <row r="153" spans="1:26" x14ac:dyDescent="0.3">
      <c r="A153" s="11" t="s">
        <v>156</v>
      </c>
      <c r="B153" s="4" cm="1">
        <f t="array" ref="B153">_xll.SNL.Clients.Office.Excel.Functions.SPG($A153, "IQ_AVG_DILUT_SHARES_OUT", B$3)</f>
        <v>393600000</v>
      </c>
      <c r="C153" s="4" cm="1">
        <f t="array" ref="C153">_xll.SNL.Clients.Office.Excel.Functions.SPG($A153, "IQ_AVG_DILUT_SHARES_OUT", C$3)</f>
        <v>396000000</v>
      </c>
      <c r="D153" s="4" cm="1">
        <f t="array" ref="D153">_xll.SNL.Clients.Office.Excel.Functions.SPG($A153, "IQ_AVG_DILUT_SHARES_OUT", D$3)</f>
        <v>398900000</v>
      </c>
      <c r="E153" s="4" cm="1">
        <f t="array" ref="E153">_xll.SNL.Clients.Office.Excel.Functions.SPG($A153, "IQ_AVG_DILUT_SHARES_OUT", E$3)</f>
        <v>401000000</v>
      </c>
      <c r="F153" s="4" cm="1">
        <f t="array" ref="F153">_xll.SNL.Clients.Office.Excel.Functions.SPG($A153, "IQ_AVG_DILUT_SHARES_OUT", F$3)</f>
        <v>401900000</v>
      </c>
      <c r="G153" s="4" cm="1">
        <f t="array" ref="G153">_xll.SNL.Clients.Office.Excel.Functions.SPG($A153, "IQ_AVG_DILUT_SHARES_OUT", G$3)</f>
        <v>401800000</v>
      </c>
      <c r="H153" s="4" cm="1">
        <f t="array" ref="H153">_xll.SNL.Clients.Office.Excel.Functions.SPG($A153, "IQ_AVG_DILUT_SHARES_OUT", H$3)</f>
        <v>401600000</v>
      </c>
      <c r="I153" s="4" cm="1">
        <f t="array" ref="I153">_xll.SNL.Clients.Office.Excel.Functions.SPG($A153, "IQ_AVG_DILUT_SHARES_OUT", I$3)</f>
        <v>400700000</v>
      </c>
      <c r="J153" s="4" cm="1">
        <f t="array" ref="J153">_xll.SNL.Clients.Office.Excel.Functions.SPG($A153, "IQ_AVG_DILUT_SHARES_OUT", J$3)</f>
        <v>400500000</v>
      </c>
      <c r="K153" s="4" cm="1">
        <f t="array" ref="K153">_xll.SNL.Clients.Office.Excel.Functions.SPG($A153, "IQ_AVG_DILUT_SHARES_OUT", K$3)</f>
        <v>400300000</v>
      </c>
      <c r="L153" s="4" cm="1">
        <f t="array" ref="L153">_xll.SNL.Clients.Office.Excel.Functions.SPG($A153, "IQ_AVG_DILUT_SHARES_OUT", L$3)</f>
        <v>400300000</v>
      </c>
      <c r="M153" s="4" cm="1">
        <f t="array" ref="M153">_xll.SNL.Clients.Office.Excel.Functions.SPG($A153, "IQ_AVG_DILUT_SHARES_OUT", M$3)</f>
        <v>400700000</v>
      </c>
      <c r="N153" s="4" cm="1">
        <f t="array" ref="N153">_xll.SNL.Clients.Office.Excel.Functions.SPG($A153, "IQ_AVG_DILUT_SHARES_OUT", N$3)</f>
        <v>401800000</v>
      </c>
      <c r="O153" s="4" cm="1">
        <f t="array" ref="O153">_xll.SNL.Clients.Office.Excel.Functions.SPG($A153, "IQ_AVG_DILUT_SHARES_OUT", O$3)</f>
        <v>402100000</v>
      </c>
      <c r="P153" s="4" cm="1">
        <f t="array" ref="P153">_xll.SNL.Clients.Office.Excel.Functions.SPG($A153, "IQ_AVG_DILUT_SHARES_OUT", P$3)</f>
        <v>401900000</v>
      </c>
      <c r="Q153" s="4" cm="1">
        <f t="array" ref="Q153">_xll.SNL.Clients.Office.Excel.Functions.SPG($A153, "IQ_AVG_DILUT_SHARES_OUT", Q$3)</f>
        <v>401400000</v>
      </c>
      <c r="R153" s="4" cm="1">
        <f t="array" ref="R153">_xll.SNL.Clients.Office.Excel.Functions.SPG($A153, "IQ_AVG_DILUT_SHARES_OUT", R$3)</f>
        <v>400900000</v>
      </c>
      <c r="S153" s="4" cm="1">
        <f t="array" ref="S153">_xll.SNL.Clients.Office.Excel.Functions.SPG($A153, "IQ_AVG_DILUT_SHARES_OUT", S$3)</f>
        <v>401300000</v>
      </c>
      <c r="T153" s="4" cm="1">
        <f t="array" ref="T153">_xll.SNL.Clients.Office.Excel.Functions.SPG($A153, "IQ_AVG_DILUT_SHARES_OUT", T$3)</f>
        <v>402300000</v>
      </c>
      <c r="U153" s="4" cm="1">
        <f t="array" ref="U153">_xll.SNL.Clients.Office.Excel.Functions.SPG($A153, "IQ_AVG_DILUT_SHARES_OUT", U$3)</f>
        <v>401300000</v>
      </c>
      <c r="V153" s="4" cm="1">
        <f t="array" ref="V153">_xll.SNL.Clients.Office.Excel.Functions.SPG($A153, "IQ_AVG_DILUT_SHARES_OUT", V$3)</f>
        <v>411100000</v>
      </c>
      <c r="W153" s="4" cm="1">
        <f t="array" ref="W153">_xll.SNL.Clients.Office.Excel.Functions.SPG($A153, "IQ_AVG_DILUT_SHARES_OUT", W$3)</f>
        <v>415800000</v>
      </c>
      <c r="X153" s="4" cm="1">
        <f t="array" ref="X153">_xll.SNL.Clients.Office.Excel.Functions.SPG($A153, "IQ_AVG_DILUT_SHARES_OUT", X$3)</f>
        <v>418400000</v>
      </c>
      <c r="Y153" s="4" cm="1">
        <f t="array" ref="Y153">_xll.SNL.Clients.Office.Excel.Functions.SPG($A153, "IQ_AVG_DILUT_SHARES_OUT", Y$3)</f>
        <v>423100000</v>
      </c>
      <c r="Z153" s="4" cm="1">
        <f t="array" ref="Z153">_xll.SNL.Clients.Office.Excel.Functions.SPG($A153, "IQ_AVG_DILUT_SHARES_OUT", Z$3)</f>
        <v>425900000</v>
      </c>
    </row>
    <row r="154" spans="1:26" x14ac:dyDescent="0.3">
      <c r="A154" s="11" t="s">
        <v>157</v>
      </c>
      <c r="B154" s="4" cm="1">
        <f t="array" ref="B154">_xll.SNL.Clients.Office.Excel.Functions.SPG($A154, "IQ_AVG_DILUT_SHARES_OUT", B$3)</f>
        <v>475000000</v>
      </c>
      <c r="C154" s="4" cm="1">
        <f t="array" ref="C154">_xll.SNL.Clients.Office.Excel.Functions.SPG($A154, "IQ_AVG_DILUT_SHARES_OUT", C$3)</f>
        <v>485000000</v>
      </c>
      <c r="D154" s="4" cm="1">
        <f t="array" ref="D154">_xll.SNL.Clients.Office.Excel.Functions.SPG($A154, "IQ_AVG_DILUT_SHARES_OUT", D$3)</f>
        <v>494000000</v>
      </c>
      <c r="E154" s="4" cm="1">
        <f t="array" ref="E154">_xll.SNL.Clients.Office.Excel.Functions.SPG($A154, "IQ_AVG_DILUT_SHARES_OUT", E$3)</f>
        <v>507000000</v>
      </c>
      <c r="F154" s="4" cm="1">
        <f t="array" ref="F154">_xll.SNL.Clients.Office.Excel.Functions.SPG($A154, "IQ_AVG_DILUT_SHARES_OUT", F$3)</f>
        <v>519000000</v>
      </c>
      <c r="G154" s="4" cm="1">
        <f t="array" ref="G154">_xll.SNL.Clients.Office.Excel.Functions.SPG($A154, "IQ_AVG_DILUT_SHARES_OUT", G$3)</f>
        <v>521000000</v>
      </c>
      <c r="H154" s="4" cm="1">
        <f t="array" ref="H154">_xll.SNL.Clients.Office.Excel.Functions.SPG($A154, "IQ_AVG_DILUT_SHARES_OUT", H$3)</f>
        <v>532000000</v>
      </c>
      <c r="I154" s="4" cm="1">
        <f t="array" ref="I154">_xll.SNL.Clients.Office.Excel.Functions.SPG($A154, "IQ_AVG_DILUT_SHARES_OUT", I$3)</f>
        <v>537000000</v>
      </c>
      <c r="J154" s="4" cm="1">
        <f t="array" ref="J154">_xll.SNL.Clients.Office.Excel.Functions.SPG($A154, "IQ_AVG_DILUT_SHARES_OUT", J$3)</f>
        <v>541000000</v>
      </c>
      <c r="K154" s="4" cm="1">
        <f t="array" ref="K154">_xll.SNL.Clients.Office.Excel.Functions.SPG($A154, "IQ_AVG_DILUT_SHARES_OUT", K$3)</f>
        <v>544000000</v>
      </c>
      <c r="L154" s="4" cm="1">
        <f t="array" ref="L154">_xll.SNL.Clients.Office.Excel.Functions.SPG($A154, "IQ_AVG_DILUT_SHARES_OUT", L$3)</f>
        <v>548000000</v>
      </c>
      <c r="M154" s="4" cm="1">
        <f t="array" ref="M154">_xll.SNL.Clients.Office.Excel.Functions.SPG($A154, "IQ_AVG_DILUT_SHARES_OUT", M$3)</f>
        <v>556000000</v>
      </c>
      <c r="N154" s="4" cm="1">
        <f t="array" ref="N154">_xll.SNL.Clients.Office.Excel.Functions.SPG($A154, "IQ_AVG_DILUT_SHARES_OUT", N$3)</f>
        <v>587000000</v>
      </c>
      <c r="O154" s="4" cm="1">
        <f t="array" ref="O154">_xll.SNL.Clients.Office.Excel.Functions.SPG($A154, "IQ_AVG_DILUT_SHARES_OUT", O$3)</f>
        <v>606000000</v>
      </c>
      <c r="P154" s="4" cm="1">
        <f t="array" ref="P154">_xll.SNL.Clients.Office.Excel.Functions.SPG($A154, "IQ_AVG_DILUT_SHARES_OUT", P$3)</f>
        <v>658000000</v>
      </c>
      <c r="Q154" s="4" cm="1">
        <f t="array" ref="Q154">_xll.SNL.Clients.Office.Excel.Functions.SPG($A154, "IQ_AVG_DILUT_SHARES_OUT", Q$3)</f>
        <v>685000000</v>
      </c>
      <c r="R154" s="4" cm="1">
        <f t="array" ref="R154">_xll.SNL.Clients.Office.Excel.Functions.SPG($A154, "IQ_AVG_DILUT_SHARES_OUT", R$3)</f>
        <v>693000000</v>
      </c>
      <c r="S154" s="4" cm="1">
        <f t="array" ref="S154">_xll.SNL.Clients.Office.Excel.Functions.SPG($A154, "IQ_AVG_DILUT_SHARES_OUT", S$3)</f>
        <v>697000000</v>
      </c>
      <c r="T154" s="4" cm="1">
        <f t="array" ref="T154">_xll.SNL.Clients.Office.Excel.Functions.SPG($A154, "IQ_AVG_DILUT_SHARES_OUT", T$3)</f>
        <v>708000000</v>
      </c>
      <c r="U154" s="4" cm="1">
        <f t="array" ref="U154">_xll.SNL.Clients.Office.Excel.Functions.SPG($A154, "IQ_AVG_DILUT_SHARES_OUT", U$3)</f>
        <v>711000000</v>
      </c>
      <c r="V154" s="4" cm="1">
        <f t="array" ref="V154">_xll.SNL.Clients.Office.Excel.Functions.SPG($A154, "IQ_AVG_DILUT_SHARES_OUT", V$3)</f>
        <v>757000000</v>
      </c>
      <c r="W154" s="4" cm="1">
        <f t="array" ref="W154">_xll.SNL.Clients.Office.Excel.Functions.SPG($A154, "IQ_AVG_DILUT_SHARES_OUT", W$3)</f>
        <v>812000000</v>
      </c>
      <c r="X154" s="4" cm="1">
        <f t="array" ref="X154">_xll.SNL.Clients.Office.Excel.Functions.SPG($A154, "IQ_AVG_DILUT_SHARES_OUT", X$3)</f>
        <v>837000000</v>
      </c>
      <c r="Y154" s="4" cm="1">
        <f t="array" ref="Y154">_xll.SNL.Clients.Office.Excel.Functions.SPG($A154, "IQ_AVG_DILUT_SHARES_OUT", Y$3)</f>
        <v>867000000</v>
      </c>
      <c r="Z154" s="4" cm="1">
        <f t="array" ref="Z154">_xll.SNL.Clients.Office.Excel.Functions.SPG($A154, "IQ_AVG_DILUT_SHARES_OUT", Z$3)</f>
        <v>908000000</v>
      </c>
    </row>
    <row r="155" spans="1:26" x14ac:dyDescent="0.3">
      <c r="A155" s="11" t="s">
        <v>158</v>
      </c>
      <c r="B155" s="4" cm="1">
        <f t="array" ref="B155">_xll.SNL.Clients.Office.Excel.Functions.SPG($A155, "IQ_AVG_DILUT_SHARES_OUT", B$3)</f>
        <v>285300000</v>
      </c>
      <c r="C155" s="4" cm="1">
        <f t="array" ref="C155">_xll.SNL.Clients.Office.Excel.Functions.SPG($A155, "IQ_AVG_DILUT_SHARES_OUT", C$3)</f>
        <v>285700000</v>
      </c>
      <c r="D155" s="4" cm="1">
        <f t="array" ref="D155">_xll.SNL.Clients.Office.Excel.Functions.SPG($A155, "IQ_AVG_DILUT_SHARES_OUT", D$3)</f>
        <v>286000000</v>
      </c>
      <c r="E155" s="4" cm="1">
        <f t="array" ref="E155">_xll.SNL.Clients.Office.Excel.Functions.SPG($A155, "IQ_AVG_DILUT_SHARES_OUT", E$3)</f>
        <v>287000000</v>
      </c>
      <c r="F155" s="4" cm="1">
        <f t="array" ref="F155">_xll.SNL.Clients.Office.Excel.Functions.SPG($A155, "IQ_AVG_DILUT_SHARES_OUT", F$3)</f>
        <v>287800000</v>
      </c>
      <c r="G155" s="4" cm="1">
        <f t="array" ref="G155">_xll.SNL.Clients.Office.Excel.Functions.SPG($A155, "IQ_AVG_DILUT_SHARES_OUT", G$3)</f>
        <v>287100000</v>
      </c>
      <c r="H155" s="4" cm="1">
        <f t="array" ref="H155">_xll.SNL.Clients.Office.Excel.Functions.SPG($A155, "IQ_AVG_DILUT_SHARES_OUT", H$3)</f>
        <v>286900000</v>
      </c>
      <c r="I155" s="4" cm="1">
        <f t="array" ref="I155">_xll.SNL.Clients.Office.Excel.Functions.SPG($A155, "IQ_AVG_DILUT_SHARES_OUT", I$3)</f>
        <v>286300000</v>
      </c>
      <c r="J155" s="4" cm="1">
        <f t="array" ref="J155">_xll.SNL.Clients.Office.Excel.Functions.SPG($A155, "IQ_AVG_DILUT_SHARES_OUT", J$3)</f>
        <v>285900000</v>
      </c>
      <c r="K155" s="4" cm="1">
        <f t="array" ref="K155">_xll.SNL.Clients.Office.Excel.Functions.SPG($A155, "IQ_AVG_DILUT_SHARES_OUT", K$3)</f>
        <v>285800000</v>
      </c>
      <c r="L155" s="4" cm="1">
        <f t="array" ref="L155">_xll.SNL.Clients.Office.Excel.Functions.SPG($A155, "IQ_AVG_DILUT_SHARES_OUT", L$3)</f>
        <v>286300000</v>
      </c>
      <c r="M155" s="4" cm="1">
        <f t="array" ref="M155">_xll.SNL.Clients.Office.Excel.Functions.SPG($A155, "IQ_AVG_DILUT_SHARES_OUT", M$3)</f>
        <v>286600000</v>
      </c>
      <c r="N155" s="4" cm="1">
        <f t="array" ref="N155">_xll.SNL.Clients.Office.Excel.Functions.SPG($A155, "IQ_AVG_DILUT_SHARES_OUT", N$3)</f>
        <v>288100000</v>
      </c>
      <c r="O155" s="4" cm="1">
        <f t="array" ref="O155">_xll.SNL.Clients.Office.Excel.Functions.SPG($A155, "IQ_AVG_DILUT_SHARES_OUT", O$3)</f>
        <v>289500000</v>
      </c>
      <c r="P155" s="4" cm="1">
        <f t="array" ref="P155">_xll.SNL.Clients.Office.Excel.Functions.SPG($A155, "IQ_AVG_DILUT_SHARES_OUT", P$3)</f>
        <v>289200000</v>
      </c>
      <c r="Q155" s="4" cm="1">
        <f t="array" ref="Q155">_xll.SNL.Clients.Office.Excel.Functions.SPG($A155, "IQ_AVG_DILUT_SHARES_OUT", Q$3)</f>
        <v>288800000</v>
      </c>
      <c r="R155" s="4" cm="1">
        <f t="array" ref="R155">_xll.SNL.Clients.Office.Excel.Functions.SPG($A155, "IQ_AVG_DILUT_SHARES_OUT", R$3)</f>
        <v>288800000</v>
      </c>
      <c r="S155" s="4" cm="1">
        <f t="array" ref="S155">_xll.SNL.Clients.Office.Excel.Functions.SPG($A155, "IQ_AVG_DILUT_SHARES_OUT", S$3)</f>
        <v>288700000</v>
      </c>
      <c r="T155" s="4" cm="1">
        <f t="array" ref="T155">_xll.SNL.Clients.Office.Excel.Functions.SPG($A155, "IQ_AVG_DILUT_SHARES_OUT", T$3)</f>
        <v>288400000</v>
      </c>
      <c r="U155" s="4" cm="1">
        <f t="array" ref="U155">_xll.SNL.Clients.Office.Excel.Functions.SPG($A155, "IQ_AVG_DILUT_SHARES_OUT", U$3)</f>
        <v>291500000</v>
      </c>
      <c r="V155" s="4" cm="1">
        <f t="array" ref="V155">_xll.SNL.Clients.Office.Excel.Functions.SPG($A155, "IQ_AVG_DILUT_SHARES_OUT", V$3)</f>
        <v>292600000</v>
      </c>
      <c r="W155" s="4" cm="1">
        <f t="array" ref="W155">_xll.SNL.Clients.Office.Excel.Functions.SPG($A155, "IQ_AVG_DILUT_SHARES_OUT", W$3)</f>
        <v>292600000</v>
      </c>
      <c r="X155" s="4" cm="1">
        <f t="array" ref="X155">_xll.SNL.Clients.Office.Excel.Functions.SPG($A155, "IQ_AVG_DILUT_SHARES_OUT", X$3)</f>
        <v>292800000</v>
      </c>
      <c r="Y155" s="4" cm="1">
        <f t="array" ref="Y155">_xll.SNL.Clients.Office.Excel.Functions.SPG($A155, "IQ_AVG_DILUT_SHARES_OUT", Y$3)</f>
        <v>292100000</v>
      </c>
      <c r="Z155" s="4" cm="1">
        <f t="array" ref="Z155">_xll.SNL.Clients.Office.Excel.Functions.SPG($A155, "IQ_AVG_DILUT_SHARES_OUT", Z$3)</f>
        <v>292300000</v>
      </c>
    </row>
    <row r="156" spans="1:26" x14ac:dyDescent="0.3">
      <c r="A156" s="11" t="s">
        <v>159</v>
      </c>
      <c r="B156" s="4" cm="1">
        <f t="array" ref="B156">_xll.SNL.Clients.Office.Excel.Functions.SPG($A156, "IQ_AVG_DILUT_SHARES_OUT", B$3)</f>
        <v>386000000</v>
      </c>
      <c r="C156" s="4" cm="1">
        <f t="array" ref="C156">_xll.SNL.Clients.Office.Excel.Functions.SPG($A156, "IQ_AVG_DILUT_SHARES_OUT", C$3)</f>
        <v>388000000</v>
      </c>
      <c r="D156" s="4" cm="1">
        <f t="array" ref="D156">_xll.SNL.Clients.Office.Excel.Functions.SPG($A156, "IQ_AVG_DILUT_SHARES_OUT", D$3)</f>
        <v>390000000</v>
      </c>
      <c r="E156" s="4" cm="1">
        <f t="array" ref="E156">_xll.SNL.Clients.Office.Excel.Functions.SPG($A156, "IQ_AVG_DILUT_SHARES_OUT", E$3)</f>
        <v>388000000</v>
      </c>
      <c r="F156" s="4" cm="1">
        <f t="array" ref="F156">_xll.SNL.Clients.Office.Excel.Functions.SPG($A156, "IQ_AVG_DILUT_SHARES_OUT", F$3)</f>
        <v>385000000</v>
      </c>
      <c r="G156" s="4" cm="1">
        <f t="array" ref="G156">_xll.SNL.Clients.Office.Excel.Functions.SPG($A156, "IQ_AVG_DILUT_SHARES_OUT", G$3)</f>
        <v>385000000</v>
      </c>
      <c r="H156" s="4" cm="1">
        <f t="array" ref="H156">_xll.SNL.Clients.Office.Excel.Functions.SPG($A156, "IQ_AVG_DILUT_SHARES_OUT", H$3)</f>
        <v>385000000</v>
      </c>
      <c r="I156" s="4" cm="1">
        <f t="array" ref="I156">_xll.SNL.Clients.Office.Excel.Functions.SPG($A156, "IQ_AVG_DILUT_SHARES_OUT", I$3)</f>
        <v>385000000</v>
      </c>
      <c r="J156" s="4" cm="1">
        <f t="array" ref="J156">_xll.SNL.Clients.Office.Excel.Functions.SPG($A156, "IQ_AVG_DILUT_SHARES_OUT", J$3)</f>
        <v>384000000</v>
      </c>
      <c r="K156" s="4" cm="1">
        <f t="array" ref="K156">_xll.SNL.Clients.Office.Excel.Functions.SPG($A156, "IQ_AVG_DILUT_SHARES_OUT", K$3)</f>
        <v>386000000</v>
      </c>
      <c r="L156" s="4" cm="1">
        <f t="array" ref="L156">_xll.SNL.Clients.Office.Excel.Functions.SPG($A156, "IQ_AVG_DILUT_SHARES_OUT", L$3)</f>
        <v>383000000</v>
      </c>
      <c r="M156" s="4" cm="1">
        <f t="array" ref="M156">_xll.SNL.Clients.Office.Excel.Functions.SPG($A156, "IQ_AVG_DILUT_SHARES_OUT", M$3)</f>
        <v>383000000</v>
      </c>
      <c r="N156" s="4" cm="1">
        <f t="array" ref="N156">_xll.SNL.Clients.Office.Excel.Functions.SPG($A156, "IQ_AVG_DILUT_SHARES_OUT", N$3)</f>
        <v>382000000</v>
      </c>
      <c r="O156" s="4" cm="1">
        <f t="array" ref="O156">_xll.SNL.Clients.Office.Excel.Functions.SPG($A156, "IQ_AVG_DILUT_SHARES_OUT", O$3)</f>
        <v>381000000</v>
      </c>
      <c r="P156" s="4" cm="1">
        <f t="array" ref="P156">_xll.SNL.Clients.Office.Excel.Functions.SPG($A156, "IQ_AVG_DILUT_SHARES_OUT", P$3)</f>
        <v>380000000</v>
      </c>
      <c r="Q156" s="4" cm="1">
        <f t="array" ref="Q156">_xll.SNL.Clients.Office.Excel.Functions.SPG($A156, "IQ_AVG_DILUT_SHARES_OUT", Q$3)</f>
        <v>380000000</v>
      </c>
      <c r="R156" s="4" cm="1">
        <f t="array" ref="R156">_xll.SNL.Clients.Office.Excel.Functions.SPG($A156, "IQ_AVG_DILUT_SHARES_OUT", R$3)</f>
        <v>380000000</v>
      </c>
      <c r="S156" s="4" cm="1">
        <f t="array" ref="S156">_xll.SNL.Clients.Office.Excel.Functions.SPG($A156, "IQ_AVG_DILUT_SHARES_OUT", S$3)</f>
        <v>379000000</v>
      </c>
      <c r="T156" s="4" cm="1">
        <f t="array" ref="T156">_xll.SNL.Clients.Office.Excel.Functions.SPG($A156, "IQ_AVG_DILUT_SHARES_OUT", T$3)</f>
        <v>378000000</v>
      </c>
      <c r="U156" s="4" cm="1">
        <f t="array" ref="U156">_xll.SNL.Clients.Office.Excel.Functions.SPG($A156, "IQ_AVG_DILUT_SHARES_OUT", U$3)</f>
        <v>376000000</v>
      </c>
      <c r="V156" s="4" cm="1">
        <f t="array" ref="V156">_xll.SNL.Clients.Office.Excel.Functions.SPG($A156, "IQ_AVG_DILUT_SHARES_OUT", V$3)</f>
        <v>364000000</v>
      </c>
      <c r="W156" s="4" cm="1">
        <f t="array" ref="W156">_xll.SNL.Clients.Office.Excel.Functions.SPG($A156, "IQ_AVG_DILUT_SHARES_OUT", W$3)</f>
        <v>361000000</v>
      </c>
      <c r="X156" s="4" cm="1">
        <f t="array" ref="X156">_xll.SNL.Clients.Office.Excel.Functions.SPG($A156, "IQ_AVG_DILUT_SHARES_OUT", X$3)</f>
        <v>349000000</v>
      </c>
      <c r="Y156" s="4" cm="1">
        <f t="array" ref="Y156">_xll.SNL.Clients.Office.Excel.Functions.SPG($A156, "IQ_AVG_DILUT_SHARES_OUT", Y$3)</f>
        <v>327000000</v>
      </c>
      <c r="Z156" s="4" cm="1">
        <f t="array" ref="Z156">_xll.SNL.Clients.Office.Excel.Functions.SPG($A156, "IQ_AVG_DILUT_SHARES_OUT", Z$3)</f>
        <v>327000000</v>
      </c>
    </row>
    <row r="157" spans="1:26" x14ac:dyDescent="0.3">
      <c r="A157" s="11" t="s">
        <v>160</v>
      </c>
      <c r="B157" s="4" cm="1">
        <f t="array" ref="B157">_xll.SNL.Clients.Office.Excel.Functions.SPG($A157, "IQ_AVG_DILUT_SHARES_OUT", B$3)</f>
        <v>587800000</v>
      </c>
      <c r="C157" s="4" cm="1">
        <f t="array" ref="C157">_xll.SNL.Clients.Office.Excel.Functions.SPG($A157, "IQ_AVG_DILUT_SHARES_OUT", C$3)</f>
        <v>590500000</v>
      </c>
      <c r="D157" s="4" cm="1">
        <f t="array" ref="D157">_xll.SNL.Clients.Office.Excel.Functions.SPG($A157, "IQ_AVG_DILUT_SHARES_OUT", D$3)</f>
        <v>598100000</v>
      </c>
      <c r="E157" s="4" cm="1">
        <f t="array" ref="E157">_xll.SNL.Clients.Office.Excel.Functions.SPG($A157, "IQ_AVG_DILUT_SHARES_OUT", E$3)</f>
        <v>604300000</v>
      </c>
      <c r="F157" s="4" cm="1">
        <f t="array" ref="F157">_xll.SNL.Clients.Office.Excel.Functions.SPG($A157, "IQ_AVG_DILUT_SHARES_OUT", F$3)</f>
        <v>604100000</v>
      </c>
      <c r="G157" s="4" cm="1">
        <f t="array" ref="G157">_xll.SNL.Clients.Office.Excel.Functions.SPG($A157, "IQ_AVG_DILUT_SHARES_OUT", G$3)</f>
        <v>606900000</v>
      </c>
      <c r="H157" s="4" cm="1">
        <f t="array" ref="H157">_xll.SNL.Clients.Office.Excel.Functions.SPG($A157, "IQ_AVG_DILUT_SHARES_OUT", H$3)</f>
        <v>609500000</v>
      </c>
      <c r="I157" s="4" cm="1">
        <f t="array" ref="I157">_xll.SNL.Clients.Office.Excel.Functions.SPG($A157, "IQ_AVG_DILUT_SHARES_OUT", I$3)</f>
        <v>610300000</v>
      </c>
      <c r="J157" s="4" cm="1">
        <f t="array" ref="J157">_xll.SNL.Clients.Office.Excel.Functions.SPG($A157, "IQ_AVG_DILUT_SHARES_OUT", J$3)</f>
        <v>610900000</v>
      </c>
      <c r="K157" s="4" cm="1">
        <f t="array" ref="K157">_xll.SNL.Clients.Office.Excel.Functions.SPG($A157, "IQ_AVG_DILUT_SHARES_OUT", K$3)</f>
        <v>616200000</v>
      </c>
      <c r="L157" s="4" cm="1">
        <f t="array" ref="L157">_xll.SNL.Clients.Office.Excel.Functions.SPG($A157, "IQ_AVG_DILUT_SHARES_OUT", L$3)</f>
        <v>624500000</v>
      </c>
      <c r="M157" s="4" cm="1">
        <f t="array" ref="M157">_xll.SNL.Clients.Office.Excel.Functions.SPG($A157, "IQ_AVG_DILUT_SHARES_OUT", M$3)</f>
        <v>626700000</v>
      </c>
      <c r="N157" s="4" cm="1">
        <f t="array" ref="N157">_xll.SNL.Clients.Office.Excel.Functions.SPG($A157, "IQ_AVG_DILUT_SHARES_OUT", N$3)</f>
        <v>629400000</v>
      </c>
      <c r="O157" s="4" cm="1">
        <f t="array" ref="O157">_xll.SNL.Clients.Office.Excel.Functions.SPG($A157, "IQ_AVG_DILUT_SHARES_OUT", O$3)</f>
        <v>632000000</v>
      </c>
      <c r="P157" s="4" cm="1">
        <f t="array" ref="P157">_xll.SNL.Clients.Office.Excel.Functions.SPG($A157, "IQ_AVG_DILUT_SHARES_OUT", P$3)</f>
        <v>631700000</v>
      </c>
      <c r="Q157" s="4" cm="1">
        <f t="array" ref="Q157">_xll.SNL.Clients.Office.Excel.Functions.SPG($A157, "IQ_AVG_DILUT_SHARES_OUT", Q$3)</f>
        <v>629900000</v>
      </c>
      <c r="R157" s="4" cm="1">
        <f t="array" ref="R157">_xll.SNL.Clients.Office.Excel.Functions.SPG($A157, "IQ_AVG_DILUT_SHARES_OUT", R$3)</f>
        <v>631300000</v>
      </c>
      <c r="S157" s="4" cm="1">
        <f t="array" ref="S157">_xll.SNL.Clients.Office.Excel.Functions.SPG($A157, "IQ_AVG_DILUT_SHARES_OUT", S$3)</f>
        <v>632000000</v>
      </c>
      <c r="T157" s="4" cm="1">
        <f t="array" ref="T157">_xll.SNL.Clients.Office.Excel.Functions.SPG($A157, "IQ_AVG_DILUT_SHARES_OUT", T$3)</f>
        <v>631000000</v>
      </c>
      <c r="U157" s="4" cm="1">
        <f t="array" ref="U157">_xll.SNL.Clients.Office.Excel.Functions.SPG($A157, "IQ_AVG_DILUT_SHARES_OUT", U$3)</f>
        <v>620300000</v>
      </c>
      <c r="V157" s="4" cm="1">
        <f t="array" ref="V157">_xll.SNL.Clients.Office.Excel.Functions.SPG($A157, "IQ_AVG_DILUT_SHARES_OUT", V$3)</f>
        <v>635100000</v>
      </c>
      <c r="W157" s="4" cm="1">
        <f t="array" ref="W157">_xll.SNL.Clients.Office.Excel.Functions.SPG($A157, "IQ_AVG_DILUT_SHARES_OUT", W$3)</f>
        <v>637800000</v>
      </c>
      <c r="X157" s="4" cm="1">
        <f t="array" ref="X157">_xll.SNL.Clients.Office.Excel.Functions.SPG($A157, "IQ_AVG_DILUT_SHARES_OUT", X$3)</f>
        <v>636300000</v>
      </c>
      <c r="Y157" s="4" cm="1">
        <f t="array" ref="Y157">_xll.SNL.Clients.Office.Excel.Functions.SPG($A157, "IQ_AVG_DILUT_SHARES_OUT", Y$3)</f>
        <v>636200000</v>
      </c>
      <c r="Z157" s="4" cm="1">
        <f t="array" ref="Z157">_xll.SNL.Clients.Office.Excel.Functions.SPG($A157, "IQ_AVG_DILUT_SHARES_OUT", Z$3)</f>
        <v>636600000</v>
      </c>
    </row>
    <row r="158" spans="1:26" x14ac:dyDescent="0.3">
      <c r="A158" s="11" t="s">
        <v>161</v>
      </c>
      <c r="B158" s="4" cm="1">
        <f t="array" ref="B158">_xll.SNL.Clients.Office.Excel.Functions.SPG($A158, "IQ_AVG_DILUT_SHARES_OUT", B$3)</f>
        <v>259000000</v>
      </c>
      <c r="C158" s="4" cm="1">
        <f t="array" ref="C158">_xll.SNL.Clients.Office.Excel.Functions.SPG($A158, "IQ_AVG_DILUT_SHARES_OUT", C$3)</f>
        <v>265000000</v>
      </c>
      <c r="D158" s="4" cm="1">
        <f t="array" ref="D158">_xll.SNL.Clients.Office.Excel.Functions.SPG($A158, "IQ_AVG_DILUT_SHARES_OUT", D$3)</f>
        <v>266000000</v>
      </c>
      <c r="E158" s="4" cm="1">
        <f t="array" ref="E158">_xll.SNL.Clients.Office.Excel.Functions.SPG($A158, "IQ_AVG_DILUT_SHARES_OUT", E$3)</f>
        <v>268000000</v>
      </c>
      <c r="F158" s="4" cm="1">
        <f t="array" ref="F158">_xll.SNL.Clients.Office.Excel.Functions.SPG($A158, "IQ_AVG_DILUT_SHARES_OUT", F$3)</f>
        <v>270000000</v>
      </c>
      <c r="G158" s="4" cm="1">
        <f t="array" ref="G158">_xll.SNL.Clients.Office.Excel.Functions.SPG($A158, "IQ_AVG_DILUT_SHARES_OUT", G$3)</f>
        <v>271000000</v>
      </c>
      <c r="H158" s="4" cm="1">
        <f t="array" ref="H158">_xll.SNL.Clients.Office.Excel.Functions.SPG($A158, "IQ_AVG_DILUT_SHARES_OUT", H$3)</f>
        <v>272000000</v>
      </c>
      <c r="I158" s="4" cm="1">
        <f t="array" ref="I158">_xll.SNL.Clients.Office.Excel.Functions.SPG($A158, "IQ_AVG_DILUT_SHARES_OUT", I$3)</f>
        <v>274000000</v>
      </c>
      <c r="J158" s="4" cm="1">
        <f t="array" ref="J158">_xll.SNL.Clients.Office.Excel.Functions.SPG($A158, "IQ_AVG_DILUT_SHARES_OUT", J$3)</f>
        <v>274000000</v>
      </c>
      <c r="K158" s="4" cm="1">
        <f t="array" ref="K158">_xll.SNL.Clients.Office.Excel.Functions.SPG($A158, "IQ_AVG_DILUT_SHARES_OUT", K$3)</f>
        <v>278000000</v>
      </c>
      <c r="L158" s="4" cm="1">
        <f t="array" ref="L158">_xll.SNL.Clients.Office.Excel.Functions.SPG($A158, "IQ_AVG_DILUT_SHARES_OUT", L$3)</f>
        <v>279000000</v>
      </c>
      <c r="M158" s="4" cm="1">
        <f t="array" ref="M158">_xll.SNL.Clients.Office.Excel.Functions.SPG($A158, "IQ_AVG_DILUT_SHARES_OUT", M$3)</f>
        <v>281000000</v>
      </c>
      <c r="N158" s="4" cm="1">
        <f t="array" ref="N158">_xll.SNL.Clients.Office.Excel.Functions.SPG($A158, "IQ_AVG_DILUT_SHARES_OUT", N$3)</f>
        <v>283000000</v>
      </c>
      <c r="O158" s="4" cm="1">
        <f t="array" ref="O158">_xll.SNL.Clients.Office.Excel.Functions.SPG($A158, "IQ_AVG_DILUT_SHARES_OUT", O$3)</f>
        <v>285000000</v>
      </c>
      <c r="P158" s="4" cm="1">
        <f t="array" ref="P158">_xll.SNL.Clients.Office.Excel.Functions.SPG($A158, "IQ_AVG_DILUT_SHARES_OUT", P$3)</f>
        <v>287000000</v>
      </c>
      <c r="Q158" s="4" cm="1">
        <f t="array" ref="Q158">_xll.SNL.Clients.Office.Excel.Functions.SPG($A158, "IQ_AVG_DILUT_SHARES_OUT", Q$3)</f>
        <v>289000000</v>
      </c>
      <c r="R158" s="4" cm="1">
        <f t="array" ref="R158">_xll.SNL.Clients.Office.Excel.Functions.SPG($A158, "IQ_AVG_DILUT_SHARES_OUT", R$3)</f>
        <v>290000000</v>
      </c>
      <c r="S158" s="4" cm="1">
        <f t="array" ref="S158">_xll.SNL.Clients.Office.Excel.Functions.SPG($A158, "IQ_AVG_DILUT_SHARES_OUT", S$3)</f>
        <v>292000000</v>
      </c>
      <c r="T158" s="4" cm="1">
        <f t="array" ref="T158">_xll.SNL.Clients.Office.Excel.Functions.SPG($A158, "IQ_AVG_DILUT_SHARES_OUT", T$3)</f>
        <v>293000000</v>
      </c>
      <c r="U158" s="4" cm="1">
        <f t="array" ref="U158">_xll.SNL.Clients.Office.Excel.Functions.SPG($A158, "IQ_AVG_DILUT_SHARES_OUT", U$3)</f>
        <v>292000000</v>
      </c>
      <c r="V158" s="4" cm="1">
        <f t="array" ref="V158">_xll.SNL.Clients.Office.Excel.Functions.SPG($A158, "IQ_AVG_DILUT_SHARES_OUT", V$3)</f>
        <v>292000000</v>
      </c>
      <c r="W158" s="4" cm="1">
        <f t="array" ref="W158">_xll.SNL.Clients.Office.Excel.Functions.SPG($A158, "IQ_AVG_DILUT_SHARES_OUT", W$3)</f>
        <v>294000000</v>
      </c>
      <c r="X158" s="4" cm="1">
        <f t="array" ref="X158">_xll.SNL.Clients.Office.Excel.Functions.SPG($A158, "IQ_AVG_DILUT_SHARES_OUT", X$3)</f>
        <v>296000000</v>
      </c>
      <c r="Y158" s="4" cm="1">
        <f t="array" ref="Y158">_xll.SNL.Clients.Office.Excel.Functions.SPG($A158, "IQ_AVG_DILUT_SHARES_OUT", Y$3)</f>
        <v>299000000</v>
      </c>
      <c r="Z158" s="4" cm="1">
        <f t="array" ref="Z158">_xll.SNL.Clients.Office.Excel.Functions.SPG($A158, "IQ_AVG_DILUT_SHARES_OUT", Z$3)</f>
        <v>301000000</v>
      </c>
    </row>
    <row r="159" spans="1:26" x14ac:dyDescent="0.3">
      <c r="A159" s="11" t="s">
        <v>162</v>
      </c>
      <c r="B159" s="4" cm="1">
        <f t="array" ref="B159">_xll.SNL.Clients.Office.Excel.Functions.SPG($A159, "IQ_AVG_DILUT_SHARES_OUT", B$3)</f>
        <v>227200000</v>
      </c>
      <c r="C159" s="4" cm="1">
        <f t="array" ref="C159">_xll.SNL.Clients.Office.Excel.Functions.SPG($A159, "IQ_AVG_DILUT_SHARES_OUT", C$3)</f>
        <v>231100000</v>
      </c>
      <c r="D159" s="4" cm="1">
        <f t="array" ref="D159">_xll.SNL.Clients.Office.Excel.Functions.SPG($A159, "IQ_AVG_DILUT_SHARES_OUT", D$3)</f>
        <v>233100000</v>
      </c>
      <c r="E159" s="4" cm="1">
        <f t="array" ref="E159">_xll.SNL.Clients.Office.Excel.Functions.SPG($A159, "IQ_AVG_DILUT_SHARES_OUT", E$3)</f>
        <v>233400000</v>
      </c>
      <c r="F159" s="4" cm="1">
        <f t="array" ref="F159">_xll.SNL.Clients.Office.Excel.Functions.SPG($A159, "IQ_AVG_DILUT_SHARES_OUT", F$3)</f>
        <v>234200000</v>
      </c>
      <c r="G159" s="4" cm="1">
        <f t="array" ref="G159">_xll.SNL.Clients.Office.Excel.Functions.SPG($A159, "IQ_AVG_DILUT_SHARES_OUT", G$3)</f>
        <v>235800000</v>
      </c>
      <c r="H159" s="4" cm="1">
        <f t="array" ref="H159">_xll.SNL.Clients.Office.Excel.Functions.SPG($A159, "IQ_AVG_DILUT_SHARES_OUT", H$3)</f>
        <v>236500000</v>
      </c>
      <c r="I159" s="4" cm="1">
        <f t="array" ref="I159">_xll.SNL.Clients.Office.Excel.Functions.SPG($A159, "IQ_AVG_DILUT_SHARES_OUT", I$3)</f>
        <v>237800000</v>
      </c>
      <c r="J159" s="4" cm="1">
        <f t="array" ref="J159">_xll.SNL.Clients.Office.Excel.Functions.SPG($A159, "IQ_AVG_DILUT_SHARES_OUT", J$3)</f>
        <v>239700000</v>
      </c>
      <c r="K159" s="4" cm="1">
        <f t="array" ref="K159">_xll.SNL.Clients.Office.Excel.Functions.SPG($A159, "IQ_AVG_DILUT_SHARES_OUT", K$3)</f>
        <v>241200000</v>
      </c>
      <c r="L159" s="4" cm="1">
        <f t="array" ref="L159">_xll.SNL.Clients.Office.Excel.Functions.SPG($A159, "IQ_AVG_DILUT_SHARES_OUT", L$3)</f>
        <v>242200000</v>
      </c>
      <c r="M159" s="4" cm="1">
        <f t="array" ref="M159">_xll.SNL.Clients.Office.Excel.Functions.SPG($A159, "IQ_AVG_DILUT_SHARES_OUT", M$3)</f>
        <v>243400000</v>
      </c>
      <c r="N159" s="4" cm="1">
        <f t="array" ref="N159">_xll.SNL.Clients.Office.Excel.Functions.SPG($A159, "IQ_AVG_DILUT_SHARES_OUT", N$3)</f>
        <v>244400000</v>
      </c>
      <c r="O159" s="4" cm="1">
        <f t="array" ref="O159">_xll.SNL.Clients.Office.Excel.Functions.SPG($A159, "IQ_AVG_DILUT_SHARES_OUT", O$3)</f>
        <v>245500000</v>
      </c>
      <c r="P159" s="4" cm="1">
        <f t="array" ref="P159">_xll.SNL.Clients.Office.Excel.Functions.SPG($A159, "IQ_AVG_DILUT_SHARES_OUT", P$3)</f>
        <v>246000000</v>
      </c>
      <c r="Q159" s="4" cm="1">
        <f t="array" ref="Q159">_xll.SNL.Clients.Office.Excel.Functions.SPG($A159, "IQ_AVG_DILUT_SHARES_OUT", Q$3)</f>
        <v>247400000</v>
      </c>
      <c r="R159" s="4" cm="1">
        <f t="array" ref="R159">_xll.SNL.Clients.Office.Excel.Functions.SPG($A159, "IQ_AVG_DILUT_SHARES_OUT", R$3)</f>
        <v>248200000</v>
      </c>
      <c r="S159" s="4" cm="1">
        <f t="array" ref="S159">_xll.SNL.Clients.Office.Excel.Functions.SPG($A159, "IQ_AVG_DILUT_SHARES_OUT", S$3)</f>
        <v>251100000</v>
      </c>
      <c r="T159" s="4" cm="1">
        <f t="array" ref="T159">_xll.SNL.Clients.Office.Excel.Functions.SPG($A159, "IQ_AVG_DILUT_SHARES_OUT", T$3)</f>
        <v>254200000</v>
      </c>
      <c r="U159" s="4" cm="1">
        <f t="array" ref="U159">_xll.SNL.Clients.Office.Excel.Functions.SPG($A159, "IQ_AVG_DILUT_SHARES_OUT", U$3)</f>
        <v>255400000</v>
      </c>
      <c r="V159" s="4" cm="1">
        <f t="array" ref="V159">_xll.SNL.Clients.Office.Excel.Functions.SPG($A159, "IQ_AVG_DILUT_SHARES_OUT", V$3)</f>
        <v>256400000</v>
      </c>
      <c r="W159" s="4" cm="1">
        <f t="array" ref="W159">_xll.SNL.Clients.Office.Excel.Functions.SPG($A159, "IQ_AVG_DILUT_SHARES_OUT", W$3)</f>
        <v>258000000</v>
      </c>
      <c r="X159" s="4" cm="1">
        <f t="array" ref="X159">_xll.SNL.Clients.Office.Excel.Functions.SPG($A159, "IQ_AVG_DILUT_SHARES_OUT", X$3)</f>
        <v>260000000</v>
      </c>
      <c r="Y159" s="4" cm="1">
        <f t="array" ref="Y159">_xll.SNL.Clients.Office.Excel.Functions.SPG($A159, "IQ_AVG_DILUT_SHARES_OUT", Y$3)</f>
        <v>261000000</v>
      </c>
      <c r="Z159" s="4" cm="1">
        <f t="array" ref="Z159">_xll.SNL.Clients.Office.Excel.Functions.SPG($A159, "IQ_AVG_DILUT_SHARES_OUT", Z$3)</f>
        <v>262300000</v>
      </c>
    </row>
    <row r="160" spans="1:26" x14ac:dyDescent="0.3">
      <c r="A160" s="11" t="s">
        <v>163</v>
      </c>
      <c r="B160" s="4" cm="1">
        <f t="array" ref="B160">_xll.SNL.Clients.Office.Excel.Functions.SPG($A160, "IQ_AVG_DILUT_SHARES_OUT", B$3)</f>
        <v>900600000</v>
      </c>
      <c r="C160" s="4" cm="1">
        <f t="array" ref="C160">_xll.SNL.Clients.Office.Excel.Functions.SPG($A160, "IQ_AVG_DILUT_SHARES_OUT", C$3)</f>
        <v>903158000</v>
      </c>
      <c r="D160" s="4" cm="1">
        <f t="array" ref="D160">_xll.SNL.Clients.Office.Excel.Functions.SPG($A160, "IQ_AVG_DILUT_SHARES_OUT", D$3)</f>
        <v>905000000</v>
      </c>
      <c r="E160" s="4" cm="1">
        <f t="array" ref="E160">_xll.SNL.Clients.Office.Excel.Functions.SPG($A160, "IQ_AVG_DILUT_SHARES_OUT", E$3)</f>
        <v>904200000</v>
      </c>
      <c r="F160" s="4" cm="1">
        <f t="array" ref="F160">_xll.SNL.Clients.Office.Excel.Functions.SPG($A160, "IQ_AVG_DILUT_SHARES_OUT", F$3)</f>
        <v>903800000</v>
      </c>
      <c r="G160" s="4" cm="1">
        <f t="array" ref="G160">_xll.SNL.Clients.Office.Excel.Functions.SPG($A160, "IQ_AVG_DILUT_SHARES_OUT", G$3)</f>
        <v>903980000</v>
      </c>
      <c r="H160" s="4" cm="1">
        <f t="array" ref="H160">_xll.SNL.Clients.Office.Excel.Functions.SPG($A160, "IQ_AVG_DILUT_SHARES_OUT", H$3)</f>
        <v>899800000</v>
      </c>
      <c r="I160" s="4" cm="1">
        <f t="array" ref="I160">_xll.SNL.Clients.Office.Excel.Functions.SPG($A160, "IQ_AVG_DILUT_SHARES_OUT", I$3)</f>
        <v>902700000</v>
      </c>
      <c r="J160" s="4" cm="1">
        <f t="array" ref="J160">_xll.SNL.Clients.Office.Excel.Functions.SPG($A160, "IQ_AVG_DILUT_SHARES_OUT", J$3)</f>
        <v>903300000</v>
      </c>
      <c r="K160" s="4" cm="1">
        <f t="array" ref="K160">_xll.SNL.Clients.Office.Excel.Functions.SPG($A160, "IQ_AVG_DILUT_SHARES_OUT", K$3)</f>
        <v>904732000</v>
      </c>
      <c r="L160" s="4" cm="1">
        <f t="array" ref="L160">_xll.SNL.Clients.Office.Excel.Functions.SPG($A160, "IQ_AVG_DILUT_SHARES_OUT", L$3)</f>
        <v>903800000</v>
      </c>
      <c r="M160" s="4" cm="1">
        <f t="array" ref="M160">_xll.SNL.Clients.Office.Excel.Functions.SPG($A160, "IQ_AVG_DILUT_SHARES_OUT", M$3)</f>
        <v>902900000</v>
      </c>
      <c r="N160" s="4" cm="1">
        <f t="array" ref="N160">_xll.SNL.Clients.Office.Excel.Functions.SPG($A160, "IQ_AVG_DILUT_SHARES_OUT", N$3)</f>
        <v>906400000</v>
      </c>
      <c r="O160" s="4" cm="1">
        <f t="array" ref="O160">_xll.SNL.Clients.Office.Excel.Functions.SPG($A160, "IQ_AVG_DILUT_SHARES_OUT", O$3)</f>
        <v>909555000</v>
      </c>
      <c r="P160" s="4" cm="1">
        <f t="array" ref="P160">_xll.SNL.Clients.Office.Excel.Functions.SPG($A160, "IQ_AVG_DILUT_SHARES_OUT", P$3)</f>
        <v>910800000</v>
      </c>
      <c r="Q160" s="4" cm="1">
        <f t="array" ref="Q160">_xll.SNL.Clients.Office.Excel.Functions.SPG($A160, "IQ_AVG_DILUT_SHARES_OUT", Q$3)</f>
        <v>910400000</v>
      </c>
      <c r="R160" s="4" cm="1">
        <f t="array" ref="R160">_xll.SNL.Clients.Office.Excel.Functions.SPG($A160, "IQ_AVG_DILUT_SHARES_OUT", R$3)</f>
        <v>912400000</v>
      </c>
      <c r="S160" s="4" cm="1">
        <f t="array" ref="S160">_xll.SNL.Clients.Office.Excel.Functions.SPG($A160, "IQ_AVG_DILUT_SHARES_OUT", S$3)</f>
        <v>912591000</v>
      </c>
      <c r="T160" s="4" cm="1">
        <f t="array" ref="T160">_xll.SNL.Clients.Office.Excel.Functions.SPG($A160, "IQ_AVG_DILUT_SHARES_OUT", T$3)</f>
        <v>911400000</v>
      </c>
      <c r="U160" s="4" cm="1">
        <f t="array" ref="U160">_xll.SNL.Clients.Office.Excel.Functions.SPG($A160, "IQ_AVG_DILUT_SHARES_OUT", U$3)</f>
        <v>910900000</v>
      </c>
      <c r="V160" s="4" cm="1">
        <f t="array" ref="V160">_xll.SNL.Clients.Office.Excel.Functions.SPG($A160, "IQ_AVG_DILUT_SHARES_OUT", V$3)</f>
        <v>911700000</v>
      </c>
      <c r="W160" s="4" cm="1">
        <f t="array" ref="W160">_xll.SNL.Clients.Office.Excel.Functions.SPG($A160, "IQ_AVG_DILUT_SHARES_OUT", W$3)</f>
        <v>914678000</v>
      </c>
      <c r="X160" s="4" cm="1">
        <f t="array" ref="X160">_xll.SNL.Clients.Office.Excel.Functions.SPG($A160, "IQ_AVG_DILUT_SHARES_OUT", X$3)</f>
        <v>918500000</v>
      </c>
      <c r="Y160" s="4" cm="1">
        <f t="array" ref="Y160">_xll.SNL.Clients.Office.Excel.Functions.SPG($A160, "IQ_AVG_DILUT_SHARES_OUT", Y$3)</f>
        <v>924600000</v>
      </c>
      <c r="Z160" s="4" cm="1">
        <f t="array" ref="Z160">_xll.SNL.Clients.Office.Excel.Functions.SPG($A160, "IQ_AVG_DILUT_SHARES_OUT", Z$3)</f>
        <v>984000000</v>
      </c>
    </row>
    <row r="161" spans="1:26" x14ac:dyDescent="0.3">
      <c r="A161" s="11" t="s">
        <v>164</v>
      </c>
      <c r="B161" s="4" cm="1">
        <f t="array" ref="B161">_xll.SNL.Clients.Office.Excel.Functions.SPG($A161, "IQ_AVG_DILUT_SHARES_OUT", B$3)</f>
        <v>565400000</v>
      </c>
      <c r="C161" s="4" cm="1">
        <f t="array" ref="C161">_xll.SNL.Clients.Office.Excel.Functions.SPG($A161, "IQ_AVG_DILUT_SHARES_OUT", C$3)</f>
        <v>571100000</v>
      </c>
      <c r="D161" s="4" cm="1">
        <f t="array" ref="D161">_xll.SNL.Clients.Office.Excel.Functions.SPG($A161, "IQ_AVG_DILUT_SHARES_OUT", D$3)</f>
        <v>573900000</v>
      </c>
      <c r="E161" s="4" cm="1">
        <f t="array" ref="E161">_xll.SNL.Clients.Office.Excel.Functions.SPG($A161, "IQ_AVG_DILUT_SHARES_OUT", E$3)</f>
        <v>574800000</v>
      </c>
      <c r="F161" s="4" cm="1">
        <f t="array" ref="F161">_xll.SNL.Clients.Office.Excel.Functions.SPG($A161, "IQ_AVG_DILUT_SHARES_OUT", F$3)</f>
        <v>574100000</v>
      </c>
      <c r="G161" s="4" cm="1">
        <f t="array" ref="G161">_xll.SNL.Clients.Office.Excel.Functions.SPG($A161, "IQ_AVG_DILUT_SHARES_OUT", G$3)</f>
        <v>573300000</v>
      </c>
      <c r="H161" s="4" cm="1">
        <f t="array" ref="H161">_xll.SNL.Clients.Office.Excel.Functions.SPG($A161, "IQ_AVG_DILUT_SHARES_OUT", H$3)</f>
        <v>574700000</v>
      </c>
      <c r="I161" s="4" cm="1">
        <f t="array" ref="I161">_xll.SNL.Clients.Office.Excel.Functions.SPG($A161, "IQ_AVG_DILUT_SHARES_OUT", I$3)</f>
        <v>574000000</v>
      </c>
      <c r="J161" s="4" cm="1">
        <f t="array" ref="J161">_xll.SNL.Clients.Office.Excel.Functions.SPG($A161, "IQ_AVG_DILUT_SHARES_OUT", J$3)</f>
        <v>573600000</v>
      </c>
      <c r="K161" s="4" cm="1">
        <f t="array" ref="K161">_xll.SNL.Clients.Office.Excel.Functions.SPG($A161, "IQ_AVG_DILUT_SHARES_OUT", K$3)</f>
        <v>586700000</v>
      </c>
      <c r="L161" s="4" cm="1">
        <f t="array" ref="L161">_xll.SNL.Clients.Office.Excel.Functions.SPG($A161, "IQ_AVG_DILUT_SHARES_OUT", L$3)</f>
        <v>594500000</v>
      </c>
      <c r="M161" s="4" cm="1">
        <f t="array" ref="M161">_xll.SNL.Clients.Office.Excel.Functions.SPG($A161, "IQ_AVG_DILUT_SHARES_OUT", M$3)</f>
        <v>596200000</v>
      </c>
      <c r="N161" s="4" cm="1">
        <f t="array" ref="N161">_xll.SNL.Clients.Office.Excel.Functions.SPG($A161, "IQ_AVG_DILUT_SHARES_OUT", N$3)</f>
        <v>596500000</v>
      </c>
      <c r="O161" s="4" cm="1">
        <f t="array" ref="O161">_xll.SNL.Clients.Office.Excel.Functions.SPG($A161, "IQ_AVG_DILUT_SHARES_OUT", O$3)</f>
        <v>598100000</v>
      </c>
      <c r="P161" s="4" cm="1">
        <f t="array" ref="P161">_xll.SNL.Clients.Office.Excel.Functions.SPG($A161, "IQ_AVG_DILUT_SHARES_OUT", P$3)</f>
        <v>600500000</v>
      </c>
      <c r="Q161" s="4" cm="1">
        <f t="array" ref="Q161">_xll.SNL.Clients.Office.Excel.Functions.SPG($A161, "IQ_AVG_DILUT_SHARES_OUT", Q$3)</f>
        <v>602100000</v>
      </c>
      <c r="R161" s="4" cm="1">
        <f t="array" ref="R161">_xll.SNL.Clients.Office.Excel.Functions.SPG($A161, "IQ_AVG_DILUT_SHARES_OUT", R$3)</f>
        <v>602800000</v>
      </c>
      <c r="S161" s="4" cm="1">
        <f t="array" ref="S161">_xll.SNL.Clients.Office.Excel.Functions.SPG($A161, "IQ_AVG_DILUT_SHARES_OUT", S$3)</f>
        <v>601900000</v>
      </c>
      <c r="T161" s="4" cm="1">
        <f t="array" ref="T161">_xll.SNL.Clients.Office.Excel.Functions.SPG($A161, "IQ_AVG_DILUT_SHARES_OUT", T$3)</f>
        <v>601100000</v>
      </c>
      <c r="U161" s="4" cm="1">
        <f t="array" ref="U161">_xll.SNL.Clients.Office.Excel.Functions.SPG($A161, "IQ_AVG_DILUT_SHARES_OUT", U$3)</f>
        <v>600000000</v>
      </c>
      <c r="V161" s="4" cm="1">
        <f t="array" ref="V161">_xll.SNL.Clients.Office.Excel.Functions.SPG($A161, "IQ_AVG_DILUT_SHARES_OUT", V$3)</f>
        <v>611000000</v>
      </c>
      <c r="W161" s="4" cm="1">
        <f t="array" ref="W161">_xll.SNL.Clients.Office.Excel.Functions.SPG($A161, "IQ_AVG_DILUT_SHARES_OUT", W$3)</f>
        <v>614100000</v>
      </c>
      <c r="X161" s="4" cm="1">
        <f t="array" ref="X161">_xll.SNL.Clients.Office.Excel.Functions.SPG($A161, "IQ_AVG_DILUT_SHARES_OUT", X$3)</f>
        <v>617500000</v>
      </c>
      <c r="Y161" s="4" cm="1">
        <f t="array" ref="Y161">_xll.SNL.Clients.Office.Excel.Functions.SPG($A161, "IQ_AVG_DILUT_SHARES_OUT", Y$3)</f>
        <v>619000000</v>
      </c>
      <c r="Z161" s="4" cm="1">
        <f t="array" ref="Z161">_xll.SNL.Clients.Office.Excel.Functions.SPG($A161, "IQ_AVG_DILUT_SHARES_OUT", Z$3)</f>
        <v>618100000</v>
      </c>
    </row>
    <row r="162" spans="1:26" x14ac:dyDescent="0.3">
      <c r="A162" s="11" t="s">
        <v>165</v>
      </c>
      <c r="B162" s="4" cm="1">
        <f t="array" ref="B162">_xll.SNL.Clients.Office.Excel.Functions.SPG($A162, "IQ_AVG_DILUT_SHARES_OUT", B$3)</f>
        <v>136208000</v>
      </c>
      <c r="C162" s="4" cm="1">
        <f t="array" ref="C162">_xll.SNL.Clients.Office.Excel.Functions.SPG($A162, "IQ_AVG_DILUT_SHARES_OUT", C$3)</f>
        <v>138128000</v>
      </c>
      <c r="D162" s="4" cm="1">
        <f t="array" ref="D162">_xll.SNL.Clients.Office.Excel.Functions.SPG($A162, "IQ_AVG_DILUT_SHARES_OUT", D$3)</f>
        <v>139914000</v>
      </c>
      <c r="E162" s="4" cm="1">
        <f t="array" ref="E162">_xll.SNL.Clients.Office.Excel.Functions.SPG($A162, "IQ_AVG_DILUT_SHARES_OUT", E$3)</f>
        <v>136123000</v>
      </c>
      <c r="F162" s="4" cm="1">
        <f t="array" ref="F162">_xll.SNL.Clients.Office.Excel.Functions.SPG($A162, "IQ_AVG_DILUT_SHARES_OUT", F$3)</f>
        <v>135891000</v>
      </c>
      <c r="G162" s="4" cm="1">
        <f t="array" ref="G162">_xll.SNL.Clients.Office.Excel.Functions.SPG($A162, "IQ_AVG_DILUT_SHARES_OUT", G$3)</f>
        <v>139205000</v>
      </c>
      <c r="H162" s="4" cm="1">
        <f t="array" ref="H162">_xll.SNL.Clients.Office.Excel.Functions.SPG($A162, "IQ_AVG_DILUT_SHARES_OUT", H$3)</f>
        <v>143863000</v>
      </c>
      <c r="I162" s="4" cm="1">
        <f t="array" ref="I162">_xll.SNL.Clients.Office.Excel.Functions.SPG($A162, "IQ_AVG_DILUT_SHARES_OUT", I$3)</f>
        <v>145098000</v>
      </c>
      <c r="J162" s="4" cm="1">
        <f t="array" ref="J162">_xll.SNL.Clients.Office.Excel.Functions.SPG($A162, "IQ_AVG_DILUT_SHARES_OUT", J$3)</f>
        <v>145986000</v>
      </c>
      <c r="K162" s="4" cm="1">
        <f t="array" ref="K162">_xll.SNL.Clients.Office.Excel.Functions.SPG($A162, "IQ_AVG_DILUT_SHARES_OUT", K$3)</f>
        <v>146311000</v>
      </c>
      <c r="L162" s="4" cm="1">
        <f t="array" ref="L162">_xll.SNL.Clients.Office.Excel.Functions.SPG($A162, "IQ_AVG_DILUT_SHARES_OUT", L$3)</f>
        <v>145962000</v>
      </c>
      <c r="M162" s="4" cm="1">
        <f t="array" ref="M162">_xll.SNL.Clients.Office.Excel.Functions.SPG($A162, "IQ_AVG_DILUT_SHARES_OUT", M$3)</f>
        <v>143725000</v>
      </c>
      <c r="N162" s="4" cm="1">
        <f t="array" ref="N162">_xll.SNL.Clients.Office.Excel.Functions.SPG($A162, "IQ_AVG_DILUT_SHARES_OUT", N$3)</f>
        <v>144617000</v>
      </c>
      <c r="O162" s="4" cm="1">
        <f t="array" ref="O162">_xll.SNL.Clients.Office.Excel.Functions.SPG($A162, "IQ_AVG_DILUT_SHARES_OUT", O$3)</f>
        <v>141480000</v>
      </c>
      <c r="P162" s="4" cm="1">
        <f t="array" ref="P162">_xll.SNL.Clients.Office.Excel.Functions.SPG($A162, "IQ_AVG_DILUT_SHARES_OUT", P$3)</f>
        <v>141220000</v>
      </c>
      <c r="Q162" s="4" cm="1">
        <f t="array" ref="Q162">_xll.SNL.Clients.Office.Excel.Functions.SPG($A162, "IQ_AVG_DILUT_SHARES_OUT", Q$3)</f>
        <v>141533000</v>
      </c>
      <c r="R162" s="4" cm="1">
        <f t="array" ref="R162">_xll.SNL.Clients.Office.Excel.Functions.SPG($A162, "IQ_AVG_DILUT_SHARES_OUT", R$3)</f>
        <v>146442000</v>
      </c>
      <c r="S162" s="4" cm="1">
        <f t="array" ref="S162">_xll.SNL.Clients.Office.Excel.Functions.SPG($A162, "IQ_AVG_DILUT_SHARES_OUT", S$3)</f>
        <v>145990000</v>
      </c>
      <c r="T162" s="4" cm="1">
        <f t="array" ref="T162">_xll.SNL.Clients.Office.Excel.Functions.SPG($A162, "IQ_AVG_DILUT_SHARES_OUT", T$3)</f>
        <v>141820000</v>
      </c>
      <c r="U162" s="4" cm="1">
        <f t="array" ref="U162">_xll.SNL.Clients.Office.Excel.Functions.SPG($A162, "IQ_AVG_DILUT_SHARES_OUT", U$3)</f>
        <v>125603000</v>
      </c>
      <c r="V162" s="4" cm="1">
        <f t="array" ref="V162">_xll.SNL.Clients.Office.Excel.Functions.SPG($A162, "IQ_AVG_DILUT_SHARES_OUT", V$3)</f>
        <v>138104000</v>
      </c>
      <c r="W162" s="4" cm="1">
        <f t="array" ref="W162">_xll.SNL.Clients.Office.Excel.Functions.SPG($A162, "IQ_AVG_DILUT_SHARES_OUT", W$3)</f>
        <v>132872000</v>
      </c>
      <c r="X162" s="4" cm="1">
        <f t="array" ref="X162">_xll.SNL.Clients.Office.Excel.Functions.SPG($A162, "IQ_AVG_DILUT_SHARES_OUT", X$3)</f>
        <v>133611000</v>
      </c>
      <c r="Y162" s="4" cm="1">
        <f t="array" ref="Y162">_xll.SNL.Clients.Office.Excel.Functions.SPG($A162, "IQ_AVG_DILUT_SHARES_OUT", Y$3)</f>
        <v>130737000</v>
      </c>
      <c r="Z162" s="4" cm="1">
        <f t="array" ref="Z162">_xll.SNL.Clients.Office.Excel.Functions.SPG($A162, "IQ_AVG_DILUT_SHARES_OUT", Z$3)</f>
        <v>115863000</v>
      </c>
    </row>
    <row r="163" spans="1:26" x14ac:dyDescent="0.3">
      <c r="A163" s="11" t="s">
        <v>166</v>
      </c>
      <c r="B163" s="4" cm="1">
        <f t="array" ref="B163">_xll.SNL.Clients.Office.Excel.Functions.SPG($A163, "IQ_AVG_DILUT_SHARES_OUT", B$3)</f>
        <v>440648342</v>
      </c>
      <c r="C163" s="4" cm="1">
        <f t="array" ref="C163">_xll.SNL.Clients.Office.Excel.Functions.SPG($A163, "IQ_AVG_DILUT_SHARES_OUT", C$3)</f>
        <v>437981911</v>
      </c>
      <c r="D163" s="4" cm="1">
        <f t="array" ref="D163">_xll.SNL.Clients.Office.Excel.Functions.SPG($A163, "IQ_AVG_DILUT_SHARES_OUT", D$3)</f>
        <v>431388418</v>
      </c>
      <c r="E163" s="4" cm="1">
        <f t="array" ref="E163">_xll.SNL.Clients.Office.Excel.Functions.SPG($A163, "IQ_AVG_DILUT_SHARES_OUT", E$3)</f>
        <v>428753442</v>
      </c>
      <c r="F163" s="4" cm="1">
        <f t="array" ref="F163">_xll.SNL.Clients.Office.Excel.Functions.SPG($A163, "IQ_AVG_DILUT_SHARES_OUT", F$3)</f>
        <v>427746256</v>
      </c>
      <c r="G163" s="4" cm="1">
        <f t="array" ref="G163">_xll.SNL.Clients.Office.Excel.Functions.SPG($A163, "IQ_AVG_DILUT_SHARES_OUT", G$3)</f>
        <v>425837550</v>
      </c>
      <c r="H163" s="4" cm="1">
        <f t="array" ref="H163">_xll.SNL.Clients.Office.Excel.Functions.SPG($A163, "IQ_AVG_DILUT_SHARES_OUT", H$3)</f>
        <v>424476234</v>
      </c>
      <c r="I163" s="4" cm="1">
        <f t="array" ref="I163">_xll.SNL.Clients.Office.Excel.Functions.SPG($A163, "IQ_AVG_DILUT_SHARES_OUT", I$3)</f>
        <v>424403058</v>
      </c>
      <c r="J163" s="4" cm="1">
        <f t="array" ref="J163">_xll.SNL.Clients.Office.Excel.Functions.SPG($A163, "IQ_AVG_DILUT_SHARES_OUT", J$3)</f>
        <v>424293014</v>
      </c>
      <c r="K163" s="4" cm="1">
        <f t="array" ref="K163">_xll.SNL.Clients.Office.Excel.Functions.SPG($A163, "IQ_AVG_DILUT_SHARES_OUT", K$3)</f>
        <v>418209876</v>
      </c>
      <c r="L163" s="4" cm="1">
        <f t="array" ref="L163">_xll.SNL.Clients.Office.Excel.Functions.SPG($A163, "IQ_AVG_DILUT_SHARES_OUT", L$3)</f>
        <v>409156026</v>
      </c>
      <c r="M163" s="4" cm="1">
        <f t="array" ref="M163">_xll.SNL.Clients.Office.Excel.Functions.SPG($A163, "IQ_AVG_DILUT_SHARES_OUT", M$3)</f>
        <v>409424484</v>
      </c>
      <c r="N163" s="4" cm="1">
        <f t="array" ref="N163">_xll.SNL.Clients.Office.Excel.Functions.SPG($A163, "IQ_AVG_DILUT_SHARES_OUT", N$3)</f>
        <v>407776966</v>
      </c>
      <c r="O163" s="4" cm="1">
        <f t="array" ref="O163">_xll.SNL.Clients.Office.Excel.Functions.SPG($A163, "IQ_AVG_DILUT_SHARES_OUT", O$3)</f>
        <v>405596538</v>
      </c>
      <c r="P163" s="4" cm="1">
        <f t="array" ref="P163">_xll.SNL.Clients.Office.Excel.Functions.SPG($A163, "IQ_AVG_DILUT_SHARES_OUT", P$3)</f>
        <v>404006658</v>
      </c>
      <c r="Q163" s="4" cm="1">
        <f t="array" ref="Q163">_xll.SNL.Clients.Office.Excel.Functions.SPG($A163, "IQ_AVG_DILUT_SHARES_OUT", Q$3)</f>
        <v>401550790</v>
      </c>
      <c r="R163" s="4" cm="1">
        <f t="array" ref="R163">_xll.SNL.Clients.Office.Excel.Functions.SPG($A163, "IQ_AVG_DILUT_SHARES_OUT", R$3)</f>
        <v>402119330</v>
      </c>
      <c r="S163" s="4" cm="1">
        <f t="array" ref="S163">_xll.SNL.Clients.Office.Excel.Functions.SPG($A163, "IQ_AVG_DILUT_SHARES_OUT", S$3)</f>
        <v>402887472</v>
      </c>
      <c r="T163" s="4" cm="1">
        <f t="array" ref="T163">_xll.SNL.Clients.Office.Excel.Functions.SPG($A163, "IQ_AVG_DILUT_SHARES_OUT", T$3)</f>
        <v>402231536</v>
      </c>
      <c r="U163" s="4" cm="1">
        <f t="array" ref="U163">_xll.SNL.Clients.Office.Excel.Functions.SPG($A163, "IQ_AVG_DILUT_SHARES_OUT", U$3)</f>
        <v>401773498</v>
      </c>
      <c r="V163" s="4" cm="1">
        <f t="array" ref="V163">_xll.SNL.Clients.Office.Excel.Functions.SPG($A163, "IQ_AVG_DILUT_SHARES_OUT", V$3)</f>
        <v>401802698</v>
      </c>
      <c r="W163" s="4" cm="1">
        <f t="array" ref="W163">_xll.SNL.Clients.Office.Excel.Functions.SPG($A163, "IQ_AVG_DILUT_SHARES_OUT", W$3)</f>
        <v>401819312</v>
      </c>
      <c r="X163" s="4" cm="1">
        <f t="array" ref="X163">_xll.SNL.Clients.Office.Excel.Functions.SPG($A163, "IQ_AVG_DILUT_SHARES_OUT", X$3)</f>
        <v>400985870</v>
      </c>
      <c r="Y163" s="4" cm="1">
        <f t="array" ref="Y163">_xll.SNL.Clients.Office.Excel.Functions.SPG($A163, "IQ_AVG_DILUT_SHARES_OUT", Y$3)</f>
        <v>388476630</v>
      </c>
      <c r="Z163" s="4" cm="1">
        <f t="array" ref="Z163">_xll.SNL.Clients.Office.Excel.Functions.SPG($A163, "IQ_AVG_DILUT_SHARES_OUT", Z$3)</f>
        <v>384468382</v>
      </c>
    </row>
    <row r="164" spans="1:26" x14ac:dyDescent="0.3">
      <c r="A164" s="11" t="s">
        <v>167</v>
      </c>
      <c r="B164" s="4" cm="1">
        <f t="array" ref="B164">_xll.SNL.Clients.Office.Excel.Functions.SPG($A164, "IQ_AVG_DILUT_SHARES_OUT", B$3)</f>
        <v>553000000</v>
      </c>
      <c r="C164" s="4" cm="1">
        <f t="array" ref="C164">_xll.SNL.Clients.Office.Excel.Functions.SPG($A164, "IQ_AVG_DILUT_SHARES_OUT", C$3)</f>
        <v>561000000</v>
      </c>
      <c r="D164" s="4" cm="1">
        <f t="array" ref="D164">_xll.SNL.Clients.Office.Excel.Functions.SPG($A164, "IQ_AVG_DILUT_SHARES_OUT", D$3)</f>
        <v>568000000</v>
      </c>
      <c r="E164" s="4" cm="1">
        <f t="array" ref="E164">_xll.SNL.Clients.Office.Excel.Functions.SPG($A164, "IQ_AVG_DILUT_SHARES_OUT", E$3)</f>
        <v>572000000</v>
      </c>
      <c r="F164" s="4" cm="1">
        <f t="array" ref="F164">_xll.SNL.Clients.Office.Excel.Functions.SPG($A164, "IQ_AVG_DILUT_SHARES_OUT", F$3)</f>
        <v>577000000</v>
      </c>
      <c r="G164" s="4" cm="1">
        <f t="array" ref="G164">_xll.SNL.Clients.Office.Excel.Functions.SPG($A164, "IQ_AVG_DILUT_SHARES_OUT", G$3)</f>
        <v>581000000</v>
      </c>
      <c r="H164" s="4" cm="1">
        <f t="array" ref="H164">_xll.SNL.Clients.Office.Excel.Functions.SPG($A164, "IQ_AVG_DILUT_SHARES_OUT", H$3)</f>
        <v>583000000</v>
      </c>
      <c r="I164" s="4" cm="1">
        <f t="array" ref="I164">_xll.SNL.Clients.Office.Excel.Functions.SPG($A164, "IQ_AVG_DILUT_SHARES_OUT", I$3)</f>
        <v>584000000</v>
      </c>
      <c r="J164" s="4" cm="1">
        <f t="array" ref="J164">_xll.SNL.Clients.Office.Excel.Functions.SPG($A164, "IQ_AVG_DILUT_SHARES_OUT", J$3)</f>
        <v>587000000</v>
      </c>
      <c r="K164" s="4" cm="1">
        <f t="array" ref="K164">_xll.SNL.Clients.Office.Excel.Functions.SPG($A164, "IQ_AVG_DILUT_SHARES_OUT", K$3)</f>
        <v>588000000</v>
      </c>
      <c r="L164" s="4" cm="1">
        <f t="array" ref="L164">_xll.SNL.Clients.Office.Excel.Functions.SPG($A164, "IQ_AVG_DILUT_SHARES_OUT", L$3)</f>
        <v>587000000</v>
      </c>
      <c r="M164" s="4" cm="1">
        <f t="array" ref="M164">_xll.SNL.Clients.Office.Excel.Functions.SPG($A164, "IQ_AVG_DILUT_SHARES_OUT", M$3)</f>
        <v>588000000</v>
      </c>
      <c r="N164" s="4" cm="1">
        <f t="array" ref="N164">_xll.SNL.Clients.Office.Excel.Functions.SPG($A164, "IQ_AVG_DILUT_SHARES_OUT", N$3)</f>
        <v>586000000</v>
      </c>
      <c r="O164" s="4" cm="1">
        <f t="array" ref="O164">_xll.SNL.Clients.Office.Excel.Functions.SPG($A164, "IQ_AVG_DILUT_SHARES_OUT", O$3)</f>
        <v>585000000</v>
      </c>
      <c r="P164" s="4" cm="1">
        <f t="array" ref="P164">_xll.SNL.Clients.Office.Excel.Functions.SPG($A164, "IQ_AVG_DILUT_SHARES_OUT", P$3)</f>
        <v>584000000</v>
      </c>
      <c r="Q164" s="4" cm="1">
        <f t="array" ref="Q164">_xll.SNL.Clients.Office.Excel.Functions.SPG($A164, "IQ_AVG_DILUT_SHARES_OUT", Q$3)</f>
        <v>584000000</v>
      </c>
      <c r="R164" s="4" cm="1">
        <f t="array" ref="R164">_xll.SNL.Clients.Office.Excel.Functions.SPG($A164, "IQ_AVG_DILUT_SHARES_OUT", R$3)</f>
        <v>583000000</v>
      </c>
      <c r="S164" s="4" cm="1">
        <f t="array" ref="S164">_xll.SNL.Clients.Office.Excel.Functions.SPG($A164, "IQ_AVG_DILUT_SHARES_OUT", S$3)</f>
        <v>580885000</v>
      </c>
      <c r="T164" s="4" cm="1">
        <f t="array" ref="T164">_xll.SNL.Clients.Office.Excel.Functions.SPG($A164, "IQ_AVG_DILUT_SHARES_OUT", T$3)</f>
        <v>579000000</v>
      </c>
      <c r="U164" s="4" cm="1">
        <f t="array" ref="U164">_xll.SNL.Clients.Office.Excel.Functions.SPG($A164, "IQ_AVG_DILUT_SHARES_OUT", U$3)</f>
        <v>579000000</v>
      </c>
      <c r="V164" s="4" cm="1">
        <f t="array" ref="V164">_xll.SNL.Clients.Office.Excel.Functions.SPG($A164, "IQ_AVG_DILUT_SHARES_OUT", V$3)</f>
        <v>580000000</v>
      </c>
      <c r="W164" s="4" cm="1">
        <f t="array" ref="W164">_xll.SNL.Clients.Office.Excel.Functions.SPG($A164, "IQ_AVG_DILUT_SHARES_OUT", W$3)</f>
        <v>580849000</v>
      </c>
      <c r="X164" s="4" cm="1">
        <f t="array" ref="X164">_xll.SNL.Clients.Office.Excel.Functions.SPG($A164, "IQ_AVG_DILUT_SHARES_OUT", X$3)</f>
        <v>581271000</v>
      </c>
      <c r="Y164" s="4" cm="1">
        <f t="array" ref="Y164">_xll.SNL.Clients.Office.Excel.Functions.SPG($A164, "IQ_AVG_DILUT_SHARES_OUT", Y$3)</f>
        <v>580247000</v>
      </c>
      <c r="Z164" s="4" cm="1">
        <f t="array" ref="Z164">_xll.SNL.Clients.Office.Excel.Functions.SPG($A164, "IQ_AVG_DILUT_SHARES_OUT", Z$3)</f>
        <v>580222000</v>
      </c>
    </row>
    <row r="165" spans="1:26" x14ac:dyDescent="0.3">
      <c r="A165" s="11" t="s">
        <v>168</v>
      </c>
      <c r="B165" s="4" cm="1">
        <f t="array" ref="B165">_xll.SNL.Clients.Office.Excel.Functions.SPG($A165, "IQ_AVG_DILUT_SHARES_OUT", B$3)</f>
        <v>57262000</v>
      </c>
      <c r="C165" s="4" cm="1">
        <f t="array" ref="C165">_xll.SNL.Clients.Office.Excel.Functions.SPG($A165, "IQ_AVG_DILUT_SHARES_OUT", C$3)</f>
        <v>57435000</v>
      </c>
      <c r="D165" s="4" cm="1">
        <f t="array" ref="D165">_xll.SNL.Clients.Office.Excel.Functions.SPG($A165, "IQ_AVG_DILUT_SHARES_OUT", D$3)</f>
        <v>57425000</v>
      </c>
      <c r="E165" s="4" cm="1">
        <f t="array" ref="E165">_xll.SNL.Clients.Office.Excel.Functions.SPG($A165, "IQ_AVG_DILUT_SHARES_OUT", E$3)</f>
        <v>58149000</v>
      </c>
      <c r="F165" s="4" cm="1">
        <f t="array" ref="F165">_xll.SNL.Clients.Office.Excel.Functions.SPG($A165, "IQ_AVG_DILUT_SHARES_OUT", F$3)</f>
        <v>58931000</v>
      </c>
      <c r="G165" s="4" cm="1">
        <f t="array" ref="G165">_xll.SNL.Clients.Office.Excel.Functions.SPG($A165, "IQ_AVG_DILUT_SHARES_OUT", G$3)</f>
        <v>58913000</v>
      </c>
      <c r="H165" s="4" cm="1">
        <f t="array" ref="H165">_xll.SNL.Clients.Office.Excel.Functions.SPG($A165, "IQ_AVG_DILUT_SHARES_OUT", H$3)</f>
        <v>58948000</v>
      </c>
      <c r="I165" s="4" cm="1">
        <f t="array" ref="I165">_xll.SNL.Clients.Office.Excel.Functions.SPG($A165, "IQ_AVG_DILUT_SHARES_OUT", I$3)</f>
        <v>59181000</v>
      </c>
      <c r="J165" s="4" cm="1">
        <f t="array" ref="J165">_xll.SNL.Clients.Office.Excel.Functions.SPG($A165, "IQ_AVG_DILUT_SHARES_OUT", J$3)</f>
        <v>59298000</v>
      </c>
      <c r="K165" s="4" cm="1">
        <f t="array" ref="K165">_xll.SNL.Clients.Office.Excel.Functions.SPG($A165, "IQ_AVG_DILUT_SHARES_OUT", K$3)</f>
        <v>59349000</v>
      </c>
      <c r="L165" s="4" cm="1">
        <f t="array" ref="L165">_xll.SNL.Clients.Office.Excel.Functions.SPG($A165, "IQ_AVG_DILUT_SHARES_OUT", L$3)</f>
        <v>59357000</v>
      </c>
      <c r="M165" s="4" cm="1">
        <f t="array" ref="M165">_xll.SNL.Clients.Office.Excel.Functions.SPG($A165, "IQ_AVG_DILUT_SHARES_OUT", M$3)</f>
        <v>59020000</v>
      </c>
      <c r="N165" s="4" cm="1">
        <f t="array" ref="N165">_xll.SNL.Clients.Office.Excel.Functions.SPG($A165, "IQ_AVG_DILUT_SHARES_OUT", N$3)</f>
        <v>58941000</v>
      </c>
      <c r="O165" s="4" cm="1">
        <f t="array" ref="O165">_xll.SNL.Clients.Office.Excel.Functions.SPG($A165, "IQ_AVG_DILUT_SHARES_OUT", O$3)</f>
        <v>59254000</v>
      </c>
      <c r="P165" s="4" cm="1">
        <f t="array" ref="P165">_xll.SNL.Clients.Office.Excel.Functions.SPG($A165, "IQ_AVG_DILUT_SHARES_OUT", P$3)</f>
        <v>59203000</v>
      </c>
      <c r="Q165" s="4" cm="1">
        <f t="array" ref="Q165">_xll.SNL.Clients.Office.Excel.Functions.SPG($A165, "IQ_AVG_DILUT_SHARES_OUT", Q$3)</f>
        <v>59011000</v>
      </c>
      <c r="R165" s="4" cm="1">
        <f t="array" ref="R165">_xll.SNL.Clients.Office.Excel.Functions.SPG($A165, "IQ_AVG_DILUT_SHARES_OUT", R$3)</f>
        <v>58778000</v>
      </c>
      <c r="S165" s="4" cm="1">
        <f t="array" ref="S165">_xll.SNL.Clients.Office.Excel.Functions.SPG($A165, "IQ_AVG_DILUT_SHARES_OUT", S$3)</f>
        <v>58774000</v>
      </c>
      <c r="T165" s="4" cm="1">
        <f t="array" ref="T165">_xll.SNL.Clients.Office.Excel.Functions.SPG($A165, "IQ_AVG_DILUT_SHARES_OUT", T$3)</f>
        <v>58616000</v>
      </c>
      <c r="U165" s="4" cm="1">
        <f t="array" ref="U165">_xll.SNL.Clients.Office.Excel.Functions.SPG($A165, "IQ_AVG_DILUT_SHARES_OUT", U$3)</f>
        <v>58246000</v>
      </c>
      <c r="V165" s="4" cm="1">
        <f t="array" ref="V165">_xll.SNL.Clients.Office.Excel.Functions.SPG($A165, "IQ_AVG_DILUT_SHARES_OUT", V$3)</f>
        <v>58143000</v>
      </c>
      <c r="W165" s="4" cm="1">
        <f t="array" ref="W165">_xll.SNL.Clients.Office.Excel.Functions.SPG($A165, "IQ_AVG_DILUT_SHARES_OUT", W$3)</f>
        <v>57965000</v>
      </c>
      <c r="X165" s="4" cm="1">
        <f t="array" ref="X165">_xll.SNL.Clients.Office.Excel.Functions.SPG($A165, "IQ_AVG_DILUT_SHARES_OUT", X$3)</f>
        <v>57844355</v>
      </c>
      <c r="Y165" s="4" cm="1">
        <f t="array" ref="Y165">_xll.SNL.Clients.Office.Excel.Functions.SPG($A165, "IQ_AVG_DILUT_SHARES_OUT", Y$3)</f>
        <v>57614284</v>
      </c>
      <c r="Z165" s="4" cm="1">
        <f t="array" ref="Z165">_xll.SNL.Clients.Office.Excel.Functions.SPG($A165, "IQ_AVG_DILUT_SHARES_OUT", Z$3)</f>
        <v>57236427</v>
      </c>
    </row>
    <row r="166" spans="1:26" x14ac:dyDescent="0.3">
      <c r="A166" s="11" t="s">
        <v>169</v>
      </c>
      <c r="B166" s="4" cm="1">
        <f t="array" ref="B166">_xll.SNL.Clients.Office.Excel.Functions.SPG($A166, "IQ_AVG_DILUT_SHARES_OUT", B$3)</f>
        <v>602838000</v>
      </c>
      <c r="C166" s="4" cm="1">
        <f t="array" ref="C166">_xll.SNL.Clients.Office.Excel.Functions.SPG($A166, "IQ_AVG_DILUT_SHARES_OUT", C$3)</f>
        <v>602521000</v>
      </c>
      <c r="D166" s="4" cm="1">
        <f t="array" ref="D166">_xll.SNL.Clients.Office.Excel.Functions.SPG($A166, "IQ_AVG_DILUT_SHARES_OUT", D$3)</f>
        <v>559603000</v>
      </c>
      <c r="E166" s="4" cm="1">
        <f t="array" ref="E166">_xll.SNL.Clients.Office.Excel.Functions.SPG($A166, "IQ_AVG_DILUT_SHARES_OUT", E$3)</f>
        <v>444921000</v>
      </c>
      <c r="F166" s="4" cm="1">
        <f t="array" ref="F166">_xll.SNL.Clients.Office.Excel.Functions.SPG($A166, "IQ_AVG_DILUT_SHARES_OUT", F$3)</f>
        <v>444967000</v>
      </c>
      <c r="G166" s="4" cm="1">
        <f t="array" ref="G166">_xll.SNL.Clients.Office.Excel.Functions.SPG($A166, "IQ_AVG_DILUT_SHARES_OUT", G$3)</f>
        <v>445400000</v>
      </c>
      <c r="H166" s="4" cm="1">
        <f t="array" ref="H166">_xll.SNL.Clients.Office.Excel.Functions.SPG($A166, "IQ_AVG_DILUT_SHARES_OUT", H$3)</f>
        <v>416190000</v>
      </c>
      <c r="I166" s="4" cm="1">
        <f t="array" ref="I166">_xll.SNL.Clients.Office.Excel.Functions.SPG($A166, "IQ_AVG_DILUT_SHARES_OUT", I$3)</f>
        <v>361982000</v>
      </c>
      <c r="J166" s="4" cm="1">
        <f t="array" ref="J166">_xll.SNL.Clients.Office.Excel.Functions.SPG($A166, "IQ_AVG_DILUT_SHARES_OUT", J$3)</f>
        <v>393883000</v>
      </c>
      <c r="K166" s="4" cm="1">
        <f t="array" ref="K166">_xll.SNL.Clients.Office.Excel.Functions.SPG($A166, "IQ_AVG_DILUT_SHARES_OUT", K$3)</f>
        <v>400122000</v>
      </c>
      <c r="L166" s="4" cm="1">
        <f t="array" ref="L166">_xll.SNL.Clients.Office.Excel.Functions.SPG($A166, "IQ_AVG_DILUT_SHARES_OUT", L$3)</f>
        <v>403889000</v>
      </c>
      <c r="M166" s="4" cm="1">
        <f t="array" ref="M166">_xll.SNL.Clients.Office.Excel.Functions.SPG($A166, "IQ_AVG_DILUT_SHARES_OUT", M$3)</f>
        <v>407303000</v>
      </c>
      <c r="N166" s="4" cm="1">
        <f t="array" ref="N166">_xll.SNL.Clients.Office.Excel.Functions.SPG($A166, "IQ_AVG_DILUT_SHARES_OUT", N$3)</f>
        <v>374142000</v>
      </c>
      <c r="O166" s="4" cm="1">
        <f t="array" ref="O166">_xll.SNL.Clients.Office.Excel.Functions.SPG($A166, "IQ_AVG_DILUT_SHARES_OUT", O$3)</f>
        <v>383780000</v>
      </c>
      <c r="P166" s="4" cm="1">
        <f t="array" ref="P166">_xll.SNL.Clients.Office.Excel.Functions.SPG($A166, "IQ_AVG_DILUT_SHARES_OUT", P$3)</f>
        <v>356792000</v>
      </c>
      <c r="Q166" s="4" cm="1">
        <f t="array" ref="Q166">_xll.SNL.Clients.Office.Excel.Functions.SPG($A166, "IQ_AVG_DILUT_SHARES_OUT", Q$3)</f>
        <v>279156000</v>
      </c>
      <c r="R166" s="4" cm="1">
        <f t="array" ref="R166">_xll.SNL.Clients.Office.Excel.Functions.SPG($A166, "IQ_AVG_DILUT_SHARES_OUT", R$3)</f>
        <v>278852000</v>
      </c>
      <c r="S166" s="4" cm="1">
        <f t="array" ref="S166">_xll.SNL.Clients.Office.Excel.Functions.SPG($A166, "IQ_AVG_DILUT_SHARES_OUT", S$3)</f>
        <v>273845000</v>
      </c>
      <c r="T166" s="4" cm="1">
        <f t="array" ref="T166">_xll.SNL.Clients.Office.Excel.Functions.SPG($A166, "IQ_AVG_DILUT_SHARES_OUT", T$3)</f>
        <v>255589000</v>
      </c>
      <c r="U166" s="4" cm="1">
        <f t="array" ref="U166">_xll.SNL.Clients.Office.Excel.Functions.SPG($A166, "IQ_AVG_DILUT_SHARES_OUT", U$3)</f>
        <v>255524000</v>
      </c>
      <c r="V166" s="4" cm="1">
        <f t="array" ref="V166">_xll.SNL.Clients.Office.Excel.Functions.SPG($A166, "IQ_AVG_DILUT_SHARES_OUT", V$3)</f>
        <v>255435000</v>
      </c>
      <c r="W166" s="4" cm="1">
        <f t="array" ref="W166">_xll.SNL.Clients.Office.Excel.Functions.SPG($A166, "IQ_AVG_DILUT_SHARES_OUT", W$3)</f>
        <v>255384000</v>
      </c>
      <c r="X166" s="4" cm="1">
        <f t="array" ref="X166">_xll.SNL.Clients.Office.Excel.Functions.SPG($A166, "IQ_AVG_DILUT_SHARES_OUT", X$3)</f>
        <v>255235000</v>
      </c>
      <c r="Y166" s="4" cm="1">
        <f t="array" ref="Y166">_xll.SNL.Clients.Office.Excel.Functions.SPG($A166, "IQ_AVG_DILUT_SHARES_OUT", Y$3)</f>
        <v>255223000</v>
      </c>
      <c r="Z166" s="4" cm="1">
        <f t="array" ref="Z166">_xll.SNL.Clients.Office.Excel.Functions.SPG($A166, "IQ_AVG_DILUT_SHARES_OUT", Z$3)</f>
        <v>255226000</v>
      </c>
    </row>
    <row r="167" spans="1:26" x14ac:dyDescent="0.3">
      <c r="A167" s="11" t="s">
        <v>170</v>
      </c>
      <c r="B167" s="4" cm="1">
        <f t="array" ref="B167">_xll.SNL.Clients.Office.Excel.Functions.SPG($A167, "IQ_AVG_DILUT_SHARES_OUT", B$3)</f>
        <v>125100000</v>
      </c>
      <c r="C167" s="4" cm="1">
        <f t="array" ref="C167">_xll.SNL.Clients.Office.Excel.Functions.SPG($A167, "IQ_AVG_DILUT_SHARES_OUT", C$3)</f>
        <v>125100000</v>
      </c>
      <c r="D167" s="4" cm="1">
        <f t="array" ref="D167">_xll.SNL.Clients.Office.Excel.Functions.SPG($A167, "IQ_AVG_DILUT_SHARES_OUT", D$3)</f>
        <v>125200000</v>
      </c>
      <c r="E167" s="4" cm="1">
        <f t="array" ref="E167">_xll.SNL.Clients.Office.Excel.Functions.SPG($A167, "IQ_AVG_DILUT_SHARES_OUT", E$3)</f>
        <v>124800000</v>
      </c>
      <c r="F167" s="4" cm="1">
        <f t="array" ref="F167">_xll.SNL.Clients.Office.Excel.Functions.SPG($A167, "IQ_AVG_DILUT_SHARES_OUT", F$3)</f>
        <v>124800000</v>
      </c>
      <c r="G167" s="4" cm="1">
        <f t="array" ref="G167">_xll.SNL.Clients.Office.Excel.Functions.SPG($A167, "IQ_AVG_DILUT_SHARES_OUT", G$3)</f>
        <v>124400000</v>
      </c>
      <c r="H167" s="4" cm="1">
        <f t="array" ref="H167">_xll.SNL.Clients.Office.Excel.Functions.SPG($A167, "IQ_AVG_DILUT_SHARES_OUT", H$3)</f>
        <v>123900000</v>
      </c>
      <c r="I167" s="4" cm="1">
        <f t="array" ref="I167">_xll.SNL.Clients.Office.Excel.Functions.SPG($A167, "IQ_AVG_DILUT_SHARES_OUT", I$3)</f>
        <v>123800000</v>
      </c>
      <c r="J167" s="4" cm="1">
        <f t="array" ref="J167">_xll.SNL.Clients.Office.Excel.Functions.SPG($A167, "IQ_AVG_DILUT_SHARES_OUT", J$3)</f>
        <v>123500000</v>
      </c>
      <c r="K167" s="4" cm="1">
        <f t="array" ref="K167">_xll.SNL.Clients.Office.Excel.Functions.SPG($A167, "IQ_AVG_DILUT_SHARES_OUT", K$3)</f>
        <v>123300000</v>
      </c>
      <c r="L167" s="4" cm="1">
        <f t="array" ref="L167">_xll.SNL.Clients.Office.Excel.Functions.SPG($A167, "IQ_AVG_DILUT_SHARES_OUT", L$3)</f>
        <v>123300000</v>
      </c>
      <c r="M167" s="4" cm="1">
        <f t="array" ref="M167">_xll.SNL.Clients.Office.Excel.Functions.SPG($A167, "IQ_AVG_DILUT_SHARES_OUT", M$3)</f>
        <v>123300000</v>
      </c>
      <c r="N167" s="4" cm="1">
        <f t="array" ref="N167">_xll.SNL.Clients.Office.Excel.Functions.SPG($A167, "IQ_AVG_DILUT_SHARES_OUT", N$3)</f>
        <v>123500000</v>
      </c>
      <c r="O167" s="4" cm="1">
        <f t="array" ref="O167">_xll.SNL.Clients.Office.Excel.Functions.SPG($A167, "IQ_AVG_DILUT_SHARES_OUT", O$3)</f>
        <v>123800000</v>
      </c>
      <c r="P167" s="4" cm="1">
        <f t="array" ref="P167">_xll.SNL.Clients.Office.Excel.Functions.SPG($A167, "IQ_AVG_DILUT_SHARES_OUT", P$3)</f>
        <v>123700000</v>
      </c>
      <c r="Q167" s="4" cm="1">
        <f t="array" ref="Q167">_xll.SNL.Clients.Office.Excel.Functions.SPG($A167, "IQ_AVG_DILUT_SHARES_OUT", Q$3)</f>
        <v>123500000</v>
      </c>
      <c r="R167" s="4" cm="1">
        <f t="array" ref="R167">_xll.SNL.Clients.Office.Excel.Functions.SPG($A167, "IQ_AVG_DILUT_SHARES_OUT", R$3)</f>
        <v>123200000</v>
      </c>
      <c r="S167" s="4" cm="1">
        <f t="array" ref="S167">_xll.SNL.Clients.Office.Excel.Functions.SPG($A167, "IQ_AVG_DILUT_SHARES_OUT", S$3)</f>
        <v>123100000</v>
      </c>
      <c r="T167" s="4" cm="1">
        <f t="array" ref="T167">_xll.SNL.Clients.Office.Excel.Functions.SPG($A167, "IQ_AVG_DILUT_SHARES_OUT", T$3)</f>
        <v>123000000</v>
      </c>
      <c r="U167" s="4" cm="1">
        <f t="array" ref="U167">_xll.SNL.Clients.Office.Excel.Functions.SPG($A167, "IQ_AVG_DILUT_SHARES_OUT", U$3)</f>
        <v>122700000</v>
      </c>
      <c r="V167" s="4" cm="1">
        <f t="array" ref="V167">_xll.SNL.Clients.Office.Excel.Functions.SPG($A167, "IQ_AVG_DILUT_SHARES_OUT", V$3)</f>
        <v>122600000</v>
      </c>
      <c r="W167" s="4" cm="1">
        <f t="array" ref="W167">_xll.SNL.Clients.Office.Excel.Functions.SPG($A167, "IQ_AVG_DILUT_SHARES_OUT", W$3)</f>
        <v>122300000</v>
      </c>
      <c r="X167" s="4" cm="1">
        <f t="array" ref="X167">_xll.SNL.Clients.Office.Excel.Functions.SPG($A167, "IQ_AVG_DILUT_SHARES_OUT", X$3)</f>
        <v>122300000</v>
      </c>
      <c r="Y167" s="4" cm="1">
        <f t="array" ref="Y167">_xll.SNL.Clients.Office.Excel.Functions.SPG($A167, "IQ_AVG_DILUT_SHARES_OUT", Y$3)</f>
        <v>122000000</v>
      </c>
      <c r="Z167" s="4" cm="1">
        <f t="array" ref="Z167">_xll.SNL.Clients.Office.Excel.Functions.SPG($A167, "IQ_AVG_DILUT_SHARES_OUT", Z$3)</f>
        <v>120700000</v>
      </c>
    </row>
    <row r="168" spans="1:26" x14ac:dyDescent="0.3">
      <c r="A168" s="11" t="s">
        <v>171</v>
      </c>
      <c r="B168" s="4" cm="1">
        <f t="array" ref="B168">_xll.SNL.Clients.Office.Excel.Functions.SPG($A168, "IQ_AVG_DILUT_SHARES_OUT", B$3)</f>
        <v>97887000</v>
      </c>
      <c r="C168" s="4" cm="1">
        <f t="array" ref="C168">_xll.SNL.Clients.Office.Excel.Functions.SPG($A168, "IQ_AVG_DILUT_SHARES_OUT", C$3)</f>
        <v>96849000</v>
      </c>
      <c r="D168" s="4" cm="1">
        <f t="array" ref="D168">_xll.SNL.Clients.Office.Excel.Functions.SPG($A168, "IQ_AVG_DILUT_SHARES_OUT", D$3)</f>
        <v>95731000</v>
      </c>
      <c r="E168" s="4" cm="1">
        <f t="array" ref="E168">_xll.SNL.Clients.Office.Excel.Functions.SPG($A168, "IQ_AVG_DILUT_SHARES_OUT", E$3)</f>
        <v>95163000</v>
      </c>
      <c r="F168" s="4" cm="1">
        <f t="array" ref="F168">_xll.SNL.Clients.Office.Excel.Functions.SPG($A168, "IQ_AVG_DILUT_SHARES_OUT", F$3)</f>
        <v>95156000</v>
      </c>
      <c r="G168" s="4" cm="1">
        <f t="array" ref="G168">_xll.SNL.Clients.Office.Excel.Functions.SPG($A168, "IQ_AVG_DILUT_SHARES_OUT", G$3)</f>
        <v>94667000</v>
      </c>
      <c r="H168" s="4" cm="1">
        <f t="array" ref="H168">_xll.SNL.Clients.Office.Excel.Functions.SPG($A168, "IQ_AVG_DILUT_SHARES_OUT", H$3)</f>
        <v>94168000</v>
      </c>
      <c r="I168" s="4" cm="1">
        <f t="array" ref="I168">_xll.SNL.Clients.Office.Excel.Functions.SPG($A168, "IQ_AVG_DILUT_SHARES_OUT", I$3)</f>
        <v>93857000</v>
      </c>
      <c r="J168" s="4" cm="1">
        <f t="array" ref="J168">_xll.SNL.Clients.Office.Excel.Functions.SPG($A168, "IQ_AVG_DILUT_SHARES_OUT", J$3)</f>
        <v>93340000</v>
      </c>
      <c r="K168" s="4" cm="1">
        <f t="array" ref="K168">_xll.SNL.Clients.Office.Excel.Functions.SPG($A168, "IQ_AVG_DILUT_SHARES_OUT", K$3)</f>
        <v>92752000</v>
      </c>
      <c r="L168" s="4" cm="1">
        <f t="array" ref="L168">_xll.SNL.Clients.Office.Excel.Functions.SPG($A168, "IQ_AVG_DILUT_SHARES_OUT", L$3)</f>
        <v>92135000</v>
      </c>
      <c r="M168" s="4" cm="1">
        <f t="array" ref="M168">_xll.SNL.Clients.Office.Excel.Functions.SPG($A168, "IQ_AVG_DILUT_SHARES_OUT", M$3)</f>
        <v>91262000</v>
      </c>
      <c r="N168" s="4" cm="1">
        <f t="array" ref="N168">_xll.SNL.Clients.Office.Excel.Functions.SPG($A168, "IQ_AVG_DILUT_SHARES_OUT", N$3)</f>
        <v>91162000</v>
      </c>
      <c r="O168" s="4" cm="1">
        <f t="array" ref="O168">_xll.SNL.Clients.Office.Excel.Functions.SPG($A168, "IQ_AVG_DILUT_SHARES_OUT", O$3)</f>
        <v>90752000</v>
      </c>
      <c r="P168" s="4" cm="1">
        <f t="array" ref="P168">_xll.SNL.Clients.Office.Excel.Functions.SPG($A168, "IQ_AVG_DILUT_SHARES_OUT", P$3)</f>
        <v>90467000</v>
      </c>
      <c r="Q168" s="4" cm="1">
        <f t="array" ref="Q168">_xll.SNL.Clients.Office.Excel.Functions.SPG($A168, "IQ_AVG_DILUT_SHARES_OUT", Q$3)</f>
        <v>90104000</v>
      </c>
      <c r="R168" s="4" cm="1">
        <f t="array" ref="R168">_xll.SNL.Clients.Office.Excel.Functions.SPG($A168, "IQ_AVG_DILUT_SHARES_OUT", R$3)</f>
        <v>89842000</v>
      </c>
      <c r="S168" s="4" cm="1">
        <f t="array" ref="S168">_xll.SNL.Clients.Office.Excel.Functions.SPG($A168, "IQ_AVG_DILUT_SHARES_OUT", S$3)</f>
        <v>89726000</v>
      </c>
      <c r="T168" s="4" cm="1">
        <f t="array" ref="T168">_xll.SNL.Clients.Office.Excel.Functions.SPG($A168, "IQ_AVG_DILUT_SHARES_OUT", T$3)</f>
        <v>89519000</v>
      </c>
      <c r="U168" s="4" cm="1">
        <f t="array" ref="U168">_xll.SNL.Clients.Office.Excel.Functions.SPG($A168, "IQ_AVG_DILUT_SHARES_OUT", U$3)</f>
        <v>87901000</v>
      </c>
      <c r="V168" s="4" cm="1">
        <f t="array" ref="V168">_xll.SNL.Clients.Office.Excel.Functions.SPG($A168, "IQ_AVG_DILUT_SHARES_OUT", V$3)</f>
        <v>86144000</v>
      </c>
      <c r="W168" s="4" cm="1">
        <f t="array" ref="W168">_xll.SNL.Clients.Office.Excel.Functions.SPG($A168, "IQ_AVG_DILUT_SHARES_OUT", W$3)</f>
        <v>85831000</v>
      </c>
      <c r="X168" s="4" cm="1">
        <f t="array" ref="X168">_xll.SNL.Clients.Office.Excel.Functions.SPG($A168, "IQ_AVG_DILUT_SHARES_OUT", X$3)</f>
        <v>85571000</v>
      </c>
      <c r="Y168" s="4" cm="1">
        <f t="array" ref="Y168">_xll.SNL.Clients.Office.Excel.Functions.SPG($A168, "IQ_AVG_DILUT_SHARES_OUT", Y$3)</f>
        <v>84767000</v>
      </c>
      <c r="Z168" s="4" cm="1">
        <f t="array" ref="Z168">_xll.SNL.Clients.Office.Excel.Functions.SPG($A168, "IQ_AVG_DILUT_SHARES_OUT", Z$3)</f>
        <v>82090000</v>
      </c>
    </row>
    <row r="169" spans="1:26" x14ac:dyDescent="0.3">
      <c r="A169" s="11" t="s">
        <v>172</v>
      </c>
      <c r="B169" s="4" cm="1">
        <f t="array" ref="B169">_xll.SNL.Clients.Office.Excel.Functions.SPG($A169, "IQ_AVG_DILUT_SHARES_OUT", B$3)</f>
        <v>391179000</v>
      </c>
      <c r="C169" s="4" cm="1">
        <f t="array" ref="C169">_xll.SNL.Clients.Office.Excel.Functions.SPG($A169, "IQ_AVG_DILUT_SHARES_OUT", C$3)</f>
        <v>391194576</v>
      </c>
      <c r="D169" s="4" cm="1">
        <f t="array" ref="D169">_xll.SNL.Clients.Office.Excel.Functions.SPG($A169, "IQ_AVG_DILUT_SHARES_OUT", D$3)</f>
        <v>391026000</v>
      </c>
      <c r="E169" s="4" cm="1">
        <f t="array" ref="E169">_xll.SNL.Clients.Office.Excel.Functions.SPG($A169, "IQ_AVG_DILUT_SHARES_OUT", E$3)</f>
        <v>390542000</v>
      </c>
      <c r="F169" s="4" cm="1">
        <f t="array" ref="F169">_xll.SNL.Clients.Office.Excel.Functions.SPG($A169, "IQ_AVG_DILUT_SHARES_OUT", F$3)</f>
        <v>390561000</v>
      </c>
      <c r="G169" s="4" cm="1">
        <f t="array" ref="G169">_xll.SNL.Clients.Office.Excel.Functions.SPG($A169, "IQ_AVG_DILUT_SHARES_OUT", G$3)</f>
        <v>390786601</v>
      </c>
      <c r="H169" s="4" cm="1">
        <f t="array" ref="H169">_xll.SNL.Clients.Office.Excel.Functions.SPG($A169, "IQ_AVG_DILUT_SHARES_OUT", H$3)</f>
        <v>391351000</v>
      </c>
      <c r="I169" s="4" cm="1">
        <f t="array" ref="I169">_xll.SNL.Clients.Office.Excel.Functions.SPG($A169, "IQ_AVG_DILUT_SHARES_OUT", I$3)</f>
        <v>391187000</v>
      </c>
      <c r="J169" s="4" cm="1">
        <f t="array" ref="J169">_xll.SNL.Clients.Office.Excel.Functions.SPG($A169, "IQ_AVG_DILUT_SHARES_OUT", J$3)</f>
        <v>390664000</v>
      </c>
      <c r="K169" s="4" cm="1">
        <f t="array" ref="K169">_xll.SNL.Clients.Office.Excel.Functions.SPG($A169, "IQ_AVG_DILUT_SHARES_OUT", K$3)</f>
        <v>390244647</v>
      </c>
      <c r="L169" s="4" cm="1">
        <f t="array" ref="L169">_xll.SNL.Clients.Office.Excel.Functions.SPG($A169, "IQ_AVG_DILUT_SHARES_OUT", L$3)</f>
        <v>389300000</v>
      </c>
      <c r="M169" s="4" cm="1">
        <f t="array" ref="M169">_xll.SNL.Clients.Office.Excel.Functions.SPG($A169, "IQ_AVG_DILUT_SHARES_OUT", M$3)</f>
        <v>389363000</v>
      </c>
      <c r="N169" s="4" cm="1">
        <f t="array" ref="N169">_xll.SNL.Clients.Office.Excel.Functions.SPG($A169, "IQ_AVG_DILUT_SHARES_OUT", N$3)</f>
        <v>389628000</v>
      </c>
      <c r="O169" s="4" cm="1">
        <f t="array" ref="O169">_xll.SNL.Clients.Office.Excel.Functions.SPG($A169, "IQ_AVG_DILUT_SHARES_OUT", O$3)</f>
        <v>388999895</v>
      </c>
      <c r="P169" s="4" cm="1">
        <f t="array" ref="P169">_xll.SNL.Clients.Office.Excel.Functions.SPG($A169, "IQ_AVG_DILUT_SHARES_OUT", P$3)</f>
        <v>388374000</v>
      </c>
      <c r="Q169" s="4" cm="1">
        <f t="array" ref="Q169">_xll.SNL.Clients.Office.Excel.Functions.SPG($A169, "IQ_AVG_DILUT_SHARES_OUT", Q$3)</f>
        <v>387820000</v>
      </c>
      <c r="R169" s="4" cm="1">
        <f t="array" ref="R169">_xll.SNL.Clients.Office.Excel.Functions.SPG($A169, "IQ_AVG_DILUT_SHARES_OUT", R$3)</f>
        <v>386916000</v>
      </c>
      <c r="S169" s="4" cm="1">
        <f t="array" ref="S169">_xll.SNL.Clients.Office.Excel.Functions.SPG($A169, "IQ_AVG_DILUT_SHARES_OUT", S$3)</f>
        <v>385755622</v>
      </c>
      <c r="T169" s="4" cm="1">
        <f t="array" ref="T169">_xll.SNL.Clients.Office.Excel.Functions.SPG($A169, "IQ_AVG_DILUT_SHARES_OUT", T$3)</f>
        <v>385652000</v>
      </c>
      <c r="U169" s="4" cm="1">
        <f t="array" ref="U169">_xll.SNL.Clients.Office.Excel.Functions.SPG($A169, "IQ_AVG_DILUT_SHARES_OUT", U$3)</f>
        <v>385913000</v>
      </c>
      <c r="V169" s="4" cm="1">
        <f t="array" ref="V169">_xll.SNL.Clients.Office.Excel.Functions.SPG($A169, "IQ_AVG_DILUT_SHARES_OUT", V$3)</f>
        <v>386949000</v>
      </c>
      <c r="W169" s="4" cm="1">
        <f t="array" ref="W169">_xll.SNL.Clients.Office.Excel.Functions.SPG($A169, "IQ_AVG_DILUT_SHARES_OUT", W$3)</f>
        <v>387143268</v>
      </c>
      <c r="X169" s="4" cm="1">
        <f t="array" ref="X169">_xll.SNL.Clients.Office.Excel.Functions.SPG($A169, "IQ_AVG_DILUT_SHARES_OUT", X$3)</f>
        <v>386896000</v>
      </c>
      <c r="Y169" s="4" cm="1">
        <f t="array" ref="Y169">_xll.SNL.Clients.Office.Excel.Functions.SPG($A169, "IQ_AVG_DILUT_SHARES_OUT", Y$3)</f>
        <v>386107000</v>
      </c>
      <c r="Z169" s="4" cm="1">
        <f t="array" ref="Z169">_xll.SNL.Clients.Office.Excel.Functions.SPG($A169, "IQ_AVG_DILUT_SHARES_OUT", Z$3)</f>
        <v>385184000</v>
      </c>
    </row>
    <row r="170" spans="1:26" x14ac:dyDescent="0.3">
      <c r="A170" s="11" t="s">
        <v>173</v>
      </c>
      <c r="B170" s="4" cm="1">
        <f t="array" ref="B170">_xll.SNL.Clients.Office.Excel.Functions.SPG($A170, "IQ_AVG_DILUT_SHARES_OUT", B$3)</f>
        <v>52304384</v>
      </c>
      <c r="C170" s="4" cm="1">
        <f t="array" ref="C170">_xll.SNL.Clients.Office.Excel.Functions.SPG($A170, "IQ_AVG_DILUT_SHARES_OUT", C$3)</f>
        <v>52310894</v>
      </c>
      <c r="D170" s="4" cm="1">
        <f t="array" ref="D170">_xll.SNL.Clients.Office.Excel.Functions.SPG($A170, "IQ_AVG_DILUT_SHARES_OUT", D$3)</f>
        <v>52306514</v>
      </c>
      <c r="E170" s="4" cm="1">
        <f t="array" ref="E170">_xll.SNL.Clients.Office.Excel.Functions.SPG($A170, "IQ_AVG_DILUT_SHARES_OUT", E$3)</f>
        <v>52305299</v>
      </c>
      <c r="F170" s="4" cm="1">
        <f t="array" ref="F170">_xll.SNL.Clients.Office.Excel.Functions.SPG($A170, "IQ_AVG_DILUT_SHARES_OUT", F$3)</f>
        <v>52301803</v>
      </c>
      <c r="G170" s="4" cm="1">
        <f t="array" ref="G170">_xll.SNL.Clients.Office.Excel.Functions.SPG($A170, "IQ_AVG_DILUT_SHARES_OUT", G$3)</f>
        <v>52301676</v>
      </c>
      <c r="H170" s="4" cm="1">
        <f t="array" ref="H170">_xll.SNL.Clients.Office.Excel.Functions.SPG($A170, "IQ_AVG_DILUT_SHARES_OUT", H$3)</f>
        <v>52299369</v>
      </c>
      <c r="I170" s="4" cm="1">
        <f t="array" ref="I170">_xll.SNL.Clients.Office.Excel.Functions.SPG($A170, "IQ_AVG_DILUT_SHARES_OUT", I$3)</f>
        <v>52299974</v>
      </c>
      <c r="J170" s="4" cm="1">
        <f t="array" ref="J170">_xll.SNL.Clients.Office.Excel.Functions.SPG($A170, "IQ_AVG_DILUT_SHARES_OUT", J$3)</f>
        <v>52296621</v>
      </c>
      <c r="K170" s="4" cm="1">
        <f t="array" ref="K170">_xll.SNL.Clients.Office.Excel.Functions.SPG($A170, "IQ_AVG_DILUT_SHARES_OUT", K$3)</f>
        <v>52298903</v>
      </c>
      <c r="L170" s="4" cm="1">
        <f t="array" ref="L170">_xll.SNL.Clients.Office.Excel.Functions.SPG($A170, "IQ_AVG_DILUT_SHARES_OUT", L$3)</f>
        <v>52296411</v>
      </c>
      <c r="M170" s="4" cm="1">
        <f t="array" ref="M170">_xll.SNL.Clients.Office.Excel.Functions.SPG($A170, "IQ_AVG_DILUT_SHARES_OUT", M$3)</f>
        <v>52296139</v>
      </c>
      <c r="N170" s="4" cm="1">
        <f t="array" ref="N170">_xll.SNL.Clients.Office.Excel.Functions.SPG($A170, "IQ_AVG_DILUT_SHARES_OUT", N$3)</f>
        <v>52300501</v>
      </c>
      <c r="O170" s="4" cm="1">
        <f t="array" ref="O170">_xll.SNL.Clients.Office.Excel.Functions.SPG($A170, "IQ_AVG_DILUT_SHARES_OUT", O$3)</f>
        <v>52305628</v>
      </c>
      <c r="P170" s="4" cm="1">
        <f t="array" ref="P170">_xll.SNL.Clients.Office.Excel.Functions.SPG($A170, "IQ_AVG_DILUT_SHARES_OUT", P$3)</f>
        <v>52305245</v>
      </c>
      <c r="Q170" s="4" cm="1">
        <f t="array" ref="Q170">_xll.SNL.Clients.Office.Excel.Functions.SPG($A170, "IQ_AVG_DILUT_SHARES_OUT", Q$3)</f>
        <v>52302370</v>
      </c>
      <c r="R170" s="4" cm="1">
        <f t="array" ref="R170">_xll.SNL.Clients.Office.Excel.Functions.SPG($A170, "IQ_AVG_DILUT_SHARES_OUT", R$3)</f>
        <v>52315958</v>
      </c>
      <c r="S170" s="4" cm="1">
        <f t="array" ref="S170">_xll.SNL.Clients.Office.Excel.Functions.SPG($A170, "IQ_AVG_DILUT_SHARES_OUT", S$3)</f>
        <v>52315670</v>
      </c>
      <c r="T170" s="4" cm="1">
        <f t="array" ref="T170">_xll.SNL.Clients.Office.Excel.Functions.SPG($A170, "IQ_AVG_DILUT_SHARES_OUT", T$3)</f>
        <v>52310429</v>
      </c>
      <c r="U170" s="4" cm="1">
        <f t="array" ref="U170">_xll.SNL.Clients.Office.Excel.Functions.SPG($A170, "IQ_AVG_DILUT_SHARES_OUT", U$3)</f>
        <v>52302981</v>
      </c>
      <c r="V170" s="4" cm="1">
        <f t="array" ref="V170">_xll.SNL.Clients.Office.Excel.Functions.SPG($A170, "IQ_AVG_DILUT_SHARES_OUT", V$3)</f>
        <v>52324350</v>
      </c>
      <c r="W170" s="4" cm="1">
        <f t="array" ref="W170">_xll.SNL.Clients.Office.Excel.Functions.SPG($A170, "IQ_AVG_DILUT_SHARES_OUT", W$3)</f>
        <v>52327607</v>
      </c>
      <c r="X170" s="4" cm="1">
        <f t="array" ref="X170">_xll.SNL.Clients.Office.Excel.Functions.SPG($A170, "IQ_AVG_DILUT_SHARES_OUT", X$3)</f>
        <v>52325125</v>
      </c>
      <c r="Y170" s="4" cm="1">
        <f t="array" ref="Y170">_xll.SNL.Clients.Office.Excel.Functions.SPG($A170, "IQ_AVG_DILUT_SHARES_OUT", Y$3)</f>
        <v>52314700</v>
      </c>
      <c r="Z170" s="4" cm="1">
        <f t="array" ref="Z170">_xll.SNL.Clients.Office.Excel.Functions.SPG($A170, "IQ_AVG_DILUT_SHARES_OUT", Z$3)</f>
        <v>52312036</v>
      </c>
    </row>
    <row r="171" spans="1:26" x14ac:dyDescent="0.3">
      <c r="A171" s="11" t="s">
        <v>174</v>
      </c>
      <c r="B171" s="4" cm="1">
        <f t="array" ref="B171">_xll.SNL.Clients.Office.Excel.Functions.SPG($A171, "IQ_AVG_DILUT_SHARES_OUT", B$3)</f>
        <v>64349899</v>
      </c>
      <c r="C171" s="4" cm="1">
        <f t="array" ref="C171">_xll.SNL.Clients.Office.Excel.Functions.SPG($A171, "IQ_AVG_DILUT_SHARES_OUT", C$3)</f>
        <v>64310423</v>
      </c>
      <c r="D171" s="4" cm="1">
        <f t="array" ref="D171">_xll.SNL.Clients.Office.Excel.Functions.SPG($A171, "IQ_AVG_DILUT_SHARES_OUT", D$3)</f>
        <v>64271459</v>
      </c>
      <c r="E171" s="4" cm="1">
        <f t="array" ref="E171">_xll.SNL.Clients.Office.Excel.Functions.SPG($A171, "IQ_AVG_DILUT_SHARES_OUT", E$3)</f>
        <v>64227651</v>
      </c>
      <c r="F171" s="4" cm="1">
        <f t="array" ref="F171">_xll.SNL.Clients.Office.Excel.Functions.SPG($A171, "IQ_AVG_DILUT_SHARES_OUT", F$3)</f>
        <v>64212006</v>
      </c>
      <c r="G171" s="4" cm="1">
        <f t="array" ref="G171">_xll.SNL.Clients.Office.Excel.Functions.SPG($A171, "IQ_AVG_DILUT_SHARES_OUT", G$3)</f>
        <v>64188581</v>
      </c>
      <c r="H171" s="4" cm="1">
        <f t="array" ref="H171">_xll.SNL.Clients.Office.Excel.Functions.SPG($A171, "IQ_AVG_DILUT_SHARES_OUT", H$3)</f>
        <v>64186020</v>
      </c>
      <c r="I171" s="4" cm="1">
        <f t="array" ref="I171">_xll.SNL.Clients.Office.Excel.Functions.SPG($A171, "IQ_AVG_DILUT_SHARES_OUT", I$3)</f>
        <v>64183675</v>
      </c>
      <c r="J171" s="4" cm="1">
        <f t="array" ref="J171">_xll.SNL.Clients.Office.Excel.Functions.SPG($A171, "IQ_AVG_DILUT_SHARES_OUT", J$3)</f>
        <v>64459689</v>
      </c>
      <c r="K171" s="4" cm="1">
        <f t="array" ref="K171">_xll.SNL.Clients.Office.Excel.Functions.SPG($A171, "IQ_AVG_DILUT_SHARES_OUT", K$3)</f>
        <v>64731222</v>
      </c>
      <c r="L171" s="4" cm="1">
        <f t="array" ref="L171">_xll.SNL.Clients.Office.Excel.Functions.SPG($A171, "IQ_AVG_DILUT_SHARES_OUT", L$3)</f>
        <v>65067790</v>
      </c>
      <c r="M171" s="4" cm="1">
        <f t="array" ref="M171">_xll.SNL.Clients.Office.Excel.Functions.SPG($A171, "IQ_AVG_DILUT_SHARES_OUT", M$3)</f>
        <v>65289603</v>
      </c>
      <c r="N171" s="4" cm="1">
        <f t="array" ref="N171">_xll.SNL.Clients.Office.Excel.Functions.SPG($A171, "IQ_AVG_DILUT_SHARES_OUT", N$3)</f>
        <v>65339378</v>
      </c>
      <c r="O171" s="4" cm="1">
        <f t="array" ref="O171">_xll.SNL.Clients.Office.Excel.Functions.SPG($A171, "IQ_AVG_DILUT_SHARES_OUT", O$3)</f>
        <v>65331744</v>
      </c>
      <c r="P171" s="4" cm="1">
        <f t="array" ref="P171">_xll.SNL.Clients.Office.Excel.Functions.SPG($A171, "IQ_AVG_DILUT_SHARES_OUT", P$3)</f>
        <v>65147781</v>
      </c>
      <c r="Q171" s="4" cm="1">
        <f t="array" ref="Q171">_xll.SNL.Clients.Office.Excel.Functions.SPG($A171, "IQ_AVG_DILUT_SHARES_OUT", Q$3)</f>
        <v>65080746</v>
      </c>
      <c r="R171" s="4" cm="1">
        <f t="array" ref="R171">_xll.SNL.Clients.Office.Excel.Functions.SPG($A171, "IQ_AVG_DILUT_SHARES_OUT", R$3)</f>
        <v>65114933</v>
      </c>
      <c r="S171" s="4" cm="1">
        <f t="array" ref="S171">_xll.SNL.Clients.Office.Excel.Functions.SPG($A171, "IQ_AVG_DILUT_SHARES_OUT", S$3)</f>
        <v>65145117</v>
      </c>
      <c r="T171" s="4" cm="1">
        <f t="array" ref="T171">_xll.SNL.Clients.Office.Excel.Functions.SPG($A171, "IQ_AVG_DILUT_SHARES_OUT", T$3)</f>
        <v>65241428</v>
      </c>
      <c r="U171" s="4" cm="1">
        <f t="array" ref="U171">_xll.SNL.Clients.Office.Excel.Functions.SPG($A171, "IQ_AVG_DILUT_SHARES_OUT", U$3)</f>
        <v>65427935</v>
      </c>
      <c r="V171" s="4" cm="1">
        <f t="array" ref="V171">_xll.SNL.Clients.Office.Excel.Functions.SPG($A171, "IQ_AVG_DILUT_SHARES_OUT", V$3)</f>
        <v>66195415</v>
      </c>
      <c r="W171" s="4" cm="1">
        <f t="array" ref="W171">_xll.SNL.Clients.Office.Excel.Functions.SPG($A171, "IQ_AVG_DILUT_SHARES_OUT", W$3)</f>
        <v>66191395</v>
      </c>
      <c r="X171" s="4" cm="1">
        <f t="array" ref="X171">_xll.SNL.Clients.Office.Excel.Functions.SPG($A171, "IQ_AVG_DILUT_SHARES_OUT", X$3)</f>
        <v>65973085</v>
      </c>
      <c r="Y171" s="4" cm="1">
        <f t="array" ref="Y171">_xll.SNL.Clients.Office.Excel.Functions.SPG($A171, "IQ_AVG_DILUT_SHARES_OUT", Y$3)</f>
        <v>65821815</v>
      </c>
      <c r="Z171" s="4" cm="1">
        <f t="array" ref="Z171">_xll.SNL.Clients.Office.Excel.Functions.SPG($A171, "IQ_AVG_DILUT_SHARES_OUT", Z$3)</f>
        <v>65783869</v>
      </c>
    </row>
    <row r="172" spans="1:26" x14ac:dyDescent="0.3">
      <c r="A172" s="11" t="s">
        <v>175</v>
      </c>
      <c r="B172" s="4" cm="1">
        <f t="array" ref="B172">_xll.SNL.Clients.Office.Excel.Functions.SPG($A172, "IQ_AVG_DILUT_SHARES_OUT", B$3)</f>
        <v>42300000</v>
      </c>
      <c r="C172" s="4" cm="1">
        <f t="array" ref="C172">_xll.SNL.Clients.Office.Excel.Functions.SPG($A172, "IQ_AVG_DILUT_SHARES_OUT", C$3)</f>
        <v>42478510</v>
      </c>
      <c r="D172" s="4" cm="1">
        <f t="array" ref="D172">_xll.SNL.Clients.Office.Excel.Functions.SPG($A172, "IQ_AVG_DILUT_SHARES_OUT", D$3)</f>
        <v>42600000</v>
      </c>
      <c r="E172" s="4" cm="1">
        <f t="array" ref="E172">_xll.SNL.Clients.Office.Excel.Functions.SPG($A172, "IQ_AVG_DILUT_SHARES_OUT", E$3)</f>
        <v>42800000</v>
      </c>
      <c r="F172" s="4" cm="1">
        <f t="array" ref="F172">_xll.SNL.Clients.Office.Excel.Functions.SPG($A172, "IQ_AVG_DILUT_SHARES_OUT", F$3)</f>
        <v>42900000</v>
      </c>
      <c r="G172" s="4" cm="1">
        <f t="array" ref="G172">_xll.SNL.Clients.Office.Excel.Functions.SPG($A172, "IQ_AVG_DILUT_SHARES_OUT", G$3)</f>
        <v>43389098</v>
      </c>
      <c r="H172" s="4" cm="1">
        <f t="array" ref="H172">_xll.SNL.Clients.Office.Excel.Functions.SPG($A172, "IQ_AVG_DILUT_SHARES_OUT", H$3)</f>
        <v>42900000</v>
      </c>
      <c r="I172" s="4" cm="1">
        <f t="array" ref="I172">_xll.SNL.Clients.Office.Excel.Functions.SPG($A172, "IQ_AVG_DILUT_SHARES_OUT", I$3)</f>
        <v>40700000</v>
      </c>
      <c r="J172" s="4" cm="1">
        <f t="array" ref="J172">_xll.SNL.Clients.Office.Excel.Functions.SPG($A172, "IQ_AVG_DILUT_SHARES_OUT", J$3)</f>
        <v>38700000</v>
      </c>
      <c r="K172" s="4" cm="1">
        <f t="array" ref="K172">_xll.SNL.Clients.Office.Excel.Functions.SPG($A172, "IQ_AVG_DILUT_SHARES_OUT", K$3)</f>
        <v>38700000</v>
      </c>
      <c r="L172" s="4" cm="1">
        <f t="array" ref="L172">_xll.SNL.Clients.Office.Excel.Functions.SPG($A172, "IQ_AVG_DILUT_SHARES_OUT", L$3)</f>
        <v>38800000</v>
      </c>
      <c r="M172" s="4" cm="1">
        <f t="array" ref="M172">_xll.SNL.Clients.Office.Excel.Functions.SPG($A172, "IQ_AVG_DILUT_SHARES_OUT", M$3)</f>
        <v>39430868</v>
      </c>
      <c r="N172" s="4" cm="1">
        <f t="array" ref="N172">_xll.SNL.Clients.Office.Excel.Functions.SPG($A172, "IQ_AVG_DILUT_SHARES_OUT", N$3)</f>
        <v>38800000</v>
      </c>
      <c r="O172" s="4" cm="1">
        <f t="array" ref="O172">_xll.SNL.Clients.Office.Excel.Functions.SPG($A172, "IQ_AVG_DILUT_SHARES_OUT", O$3)</f>
        <v>39369926</v>
      </c>
      <c r="P172" s="4" cm="1">
        <f t="array" ref="P172">_xll.SNL.Clients.Office.Excel.Functions.SPG($A172, "IQ_AVG_DILUT_SHARES_OUT", P$3)</f>
        <v>39200000</v>
      </c>
      <c r="Q172" s="4" cm="1">
        <f t="array" ref="Q172">_xll.SNL.Clients.Office.Excel.Functions.SPG($A172, "IQ_AVG_DILUT_SHARES_OUT", Q$3)</f>
        <v>39567000</v>
      </c>
      <c r="R172" s="4" cm="1">
        <f t="array" ref="R172">_xll.SNL.Clients.Office.Excel.Functions.SPG($A172, "IQ_AVG_DILUT_SHARES_OUT", R$3)</f>
        <v>39597000</v>
      </c>
      <c r="S172" s="4" cm="1">
        <f t="array" ref="S172">_xll.SNL.Clients.Office.Excel.Functions.SPG($A172, "IQ_AVG_DILUT_SHARES_OUT", S$3)</f>
        <v>40000628</v>
      </c>
      <c r="T172" s="4" cm="1">
        <f t="array" ref="T172">_xll.SNL.Clients.Office.Excel.Functions.SPG($A172, "IQ_AVG_DILUT_SHARES_OUT", T$3)</f>
        <v>39557000</v>
      </c>
      <c r="U172" s="4" cm="1">
        <f t="array" ref="U172">_xll.SNL.Clients.Office.Excel.Functions.SPG($A172, "IQ_AVG_DILUT_SHARES_OUT", U$3)</f>
        <v>39519000</v>
      </c>
      <c r="V172" s="4" cm="1">
        <f t="array" ref="V172">_xll.SNL.Clients.Office.Excel.Functions.SPG($A172, "IQ_AVG_DILUT_SHARES_OUT", V$3)</f>
        <v>40296000</v>
      </c>
      <c r="W172" s="4" cm="1">
        <f t="array" ref="W172">_xll.SNL.Clients.Office.Excel.Functions.SPG($A172, "IQ_AVG_DILUT_SHARES_OUT", W$3)</f>
        <v>40910526</v>
      </c>
      <c r="X172" s="4" cm="1">
        <f t="array" ref="X172">_xll.SNL.Clients.Office.Excel.Functions.SPG($A172, "IQ_AVG_DILUT_SHARES_OUT", X$3)</f>
        <v>40411000</v>
      </c>
      <c r="Y172" s="4" cm="1">
        <f t="array" ref="Y172">_xll.SNL.Clients.Office.Excel.Functions.SPG($A172, "IQ_AVG_DILUT_SHARES_OUT", Y$3)</f>
        <v>40404000</v>
      </c>
      <c r="Z172" s="4" cm="1">
        <f t="array" ref="Z172">_xll.SNL.Clients.Office.Excel.Functions.SPG($A172, "IQ_AVG_DILUT_SHARES_OUT", Z$3)</f>
        <v>40445000</v>
      </c>
    </row>
    <row r="173" spans="1:26" x14ac:dyDescent="0.3">
      <c r="A173" s="11" t="s">
        <v>176</v>
      </c>
      <c r="B173" s="4" cm="1">
        <f t="array" ref="B173">_xll.SNL.Clients.Office.Excel.Functions.SPG($A173, "IQ_AVG_DILUT_SHARES_OUT", B$3)</f>
        <v>232100000</v>
      </c>
      <c r="C173" s="4" cm="1">
        <f t="array" ref="C173">_xll.SNL.Clients.Office.Excel.Functions.SPG($A173, "IQ_AVG_DILUT_SHARES_OUT", C$3)</f>
        <v>230900000</v>
      </c>
      <c r="D173" s="4" cm="1">
        <f t="array" ref="D173">_xll.SNL.Clients.Office.Excel.Functions.SPG($A173, "IQ_AVG_DILUT_SHARES_OUT", D$3)</f>
        <v>230600000</v>
      </c>
      <c r="E173" s="4" cm="1">
        <f t="array" ref="E173">_xll.SNL.Clients.Office.Excel.Functions.SPG($A173, "IQ_AVG_DILUT_SHARES_OUT", E$3)</f>
        <v>230500000</v>
      </c>
      <c r="F173" s="4" cm="1">
        <f t="array" ref="F173">_xll.SNL.Clients.Office.Excel.Functions.SPG($A173, "IQ_AVG_DILUT_SHARES_OUT", F$3)</f>
        <v>230400000</v>
      </c>
      <c r="G173" s="4" cm="1">
        <f t="array" ref="G173">_xll.SNL.Clients.Office.Excel.Functions.SPG($A173, "IQ_AVG_DILUT_SHARES_OUT", G$3)</f>
        <v>230500000</v>
      </c>
      <c r="H173" s="4" cm="1">
        <f t="array" ref="H173">_xll.SNL.Clients.Office.Excel.Functions.SPG($A173, "IQ_AVG_DILUT_SHARES_OUT", H$3)</f>
        <v>230500000</v>
      </c>
      <c r="I173" s="4" cm="1">
        <f t="array" ref="I173">_xll.SNL.Clients.Office.Excel.Functions.SPG($A173, "IQ_AVG_DILUT_SHARES_OUT", I$3)</f>
        <v>230500000</v>
      </c>
      <c r="J173" s="4" cm="1">
        <f t="array" ref="J173">_xll.SNL.Clients.Office.Excel.Functions.SPG($A173, "IQ_AVG_DILUT_SHARES_OUT", J$3)</f>
        <v>230300000</v>
      </c>
      <c r="K173" s="4" cm="1">
        <f t="array" ref="K173">_xll.SNL.Clients.Office.Excel.Functions.SPG($A173, "IQ_AVG_DILUT_SHARES_OUT", K$3)</f>
        <v>230300000</v>
      </c>
      <c r="L173" s="4" cm="1">
        <f t="array" ref="L173">_xll.SNL.Clients.Office.Excel.Functions.SPG($A173, "IQ_AVG_DILUT_SHARES_OUT", L$3)</f>
        <v>230600000</v>
      </c>
      <c r="M173" s="4" cm="1">
        <f t="array" ref="M173">_xll.SNL.Clients.Office.Excel.Functions.SPG($A173, "IQ_AVG_DILUT_SHARES_OUT", M$3)</f>
        <v>230400000</v>
      </c>
      <c r="N173" s="4" cm="1">
        <f t="array" ref="N173">_xll.SNL.Clients.Office.Excel.Functions.SPG($A173, "IQ_AVG_DILUT_SHARES_OUT", N$3)</f>
        <v>230200000</v>
      </c>
      <c r="O173" s="4" cm="1">
        <f t="array" ref="O173">_xll.SNL.Clients.Office.Excel.Functions.SPG($A173, "IQ_AVG_DILUT_SHARES_OUT", O$3)</f>
        <v>230300000</v>
      </c>
      <c r="P173" s="4" cm="1">
        <f t="array" ref="P173">_xll.SNL.Clients.Office.Excel.Functions.SPG($A173, "IQ_AVG_DILUT_SHARES_OUT", P$3)</f>
        <v>230200000</v>
      </c>
      <c r="Q173" s="4" cm="1">
        <f t="array" ref="Q173">_xll.SNL.Clients.Office.Excel.Functions.SPG($A173, "IQ_AVG_DILUT_SHARES_OUT", Q$3)</f>
        <v>229700000</v>
      </c>
      <c r="R173" s="4" cm="1">
        <f t="array" ref="R173">_xll.SNL.Clients.Office.Excel.Functions.SPG($A173, "IQ_AVG_DILUT_SHARES_OUT", R$3)</f>
        <v>227600000</v>
      </c>
      <c r="S173" s="4" cm="1">
        <f t="array" ref="S173">_xll.SNL.Clients.Office.Excel.Functions.SPG($A173, "IQ_AVG_DILUT_SHARES_OUT", S$3)</f>
        <v>227500000</v>
      </c>
      <c r="T173" s="4" cm="1">
        <f t="array" ref="T173">_xll.SNL.Clients.Office.Excel.Functions.SPG($A173, "IQ_AVG_DILUT_SHARES_OUT", T$3)</f>
        <v>227500000</v>
      </c>
      <c r="U173" s="4" cm="1">
        <f t="array" ref="U173">_xll.SNL.Clients.Office.Excel.Functions.SPG($A173, "IQ_AVG_DILUT_SHARES_OUT", U$3)</f>
        <v>227600000</v>
      </c>
      <c r="V173" s="4" cm="1">
        <f t="array" ref="V173">_xll.SNL.Clients.Office.Excel.Functions.SPG($A173, "IQ_AVG_DILUT_SHARES_OUT", V$3)</f>
        <v>227500000</v>
      </c>
      <c r="W173" s="4" cm="1">
        <f t="array" ref="W173">_xll.SNL.Clients.Office.Excel.Functions.SPG($A173, "IQ_AVG_DILUT_SHARES_OUT", W$3)</f>
        <v>228200000</v>
      </c>
      <c r="X173" s="4" cm="1">
        <f t="array" ref="X173">_xll.SNL.Clients.Office.Excel.Functions.SPG($A173, "IQ_AVG_DILUT_SHARES_OUT", X$3)</f>
        <v>235000000</v>
      </c>
      <c r="Y173" s="4" cm="1">
        <f t="array" ref="Y173">_xll.SNL.Clients.Office.Excel.Functions.SPG($A173, "IQ_AVG_DILUT_SHARES_OUT", Y$3)</f>
        <v>243400000</v>
      </c>
      <c r="Z173" s="4" cm="1">
        <f t="array" ref="Z173">_xll.SNL.Clients.Office.Excel.Functions.SPG($A173, "IQ_AVG_DILUT_SHARES_OUT", Z$3)</f>
        <v>253000000</v>
      </c>
    </row>
    <row r="174" spans="1:26" x14ac:dyDescent="0.3">
      <c r="A174" s="11" t="s">
        <v>177</v>
      </c>
      <c r="B174" s="4" cm="1">
        <f t="array" ref="B174">_xll.SNL.Clients.Office.Excel.Functions.SPG($A174, "IQ_AVG_DILUT_SHARES_OUT", B$3)</f>
        <v>367677618</v>
      </c>
      <c r="C174" s="4" cm="1">
        <f t="array" ref="C174">_xll.SNL.Clients.Office.Excel.Functions.SPG($A174, "IQ_AVG_DILUT_SHARES_OUT", C$3)</f>
        <v>366883093</v>
      </c>
      <c r="D174" s="4" cm="1">
        <f t="array" ref="D174">_xll.SNL.Clients.Office.Excel.Functions.SPG($A174, "IQ_AVG_DILUT_SHARES_OUT", D$3)</f>
        <v>359817657</v>
      </c>
      <c r="E174" s="4" cm="1">
        <f t="array" ref="E174">_xll.SNL.Clients.Office.Excel.Functions.SPG($A174, "IQ_AVG_DILUT_SHARES_OUT", E$3)</f>
        <v>353419658</v>
      </c>
      <c r="F174" s="4" cm="1">
        <f t="array" ref="F174">_xll.SNL.Clients.Office.Excel.Functions.SPG($A174, "IQ_AVG_DILUT_SHARES_OUT", F$3)</f>
        <v>350997220</v>
      </c>
      <c r="G174" s="4" cm="1">
        <f t="array" ref="G174">_xll.SNL.Clients.Office.Excel.Functions.SPG($A174, "IQ_AVG_DILUT_SHARES_OUT", G$3)</f>
        <v>350167959</v>
      </c>
      <c r="H174" s="4" cm="1">
        <f t="array" ref="H174">_xll.SNL.Clients.Office.Excel.Functions.SPG($A174, "IQ_AVG_DILUT_SHARES_OUT", H$3)</f>
        <v>349851969</v>
      </c>
      <c r="I174" s="4" cm="1">
        <f t="array" ref="I174">_xll.SNL.Clients.Office.Excel.Functions.SPG($A174, "IQ_AVG_DILUT_SHARES_OUT", I$3)</f>
        <v>349729982</v>
      </c>
      <c r="J174" s="4" cm="1">
        <f t="array" ref="J174">_xll.SNL.Clients.Office.Excel.Functions.SPG($A174, "IQ_AVG_DILUT_SHARES_OUT", J$3)</f>
        <v>349612013</v>
      </c>
      <c r="K174" s="4" cm="1">
        <f t="array" ref="K174">_xll.SNL.Clients.Office.Excel.Functions.SPG($A174, "IQ_AVG_DILUT_SHARES_OUT", K$3)</f>
        <v>349267768</v>
      </c>
      <c r="L174" s="4" cm="1">
        <f t="array" ref="L174">_xll.SNL.Clients.Office.Excel.Functions.SPG($A174, "IQ_AVG_DILUT_SHARES_OUT", L$3)</f>
        <v>347762693</v>
      </c>
      <c r="M174" s="4" cm="1">
        <f t="array" ref="M174">_xll.SNL.Clients.Office.Excel.Functions.SPG($A174, "IQ_AVG_DILUT_SHARES_OUT", M$3)</f>
        <v>346295478</v>
      </c>
      <c r="N174" s="4" cm="1">
        <f t="array" ref="N174">_xll.SNL.Clients.Office.Excel.Functions.SPG($A174, "IQ_AVG_DILUT_SHARES_OUT", N$3)</f>
        <v>345661133</v>
      </c>
      <c r="O174" s="4" cm="1">
        <f t="array" ref="O174">_xll.SNL.Clients.Office.Excel.Functions.SPG($A174, "IQ_AVG_DILUT_SHARES_OUT", O$3)</f>
        <v>345084052</v>
      </c>
      <c r="P174" s="4" cm="1">
        <f t="array" ref="P174">_xll.SNL.Clients.Office.Excel.Functions.SPG($A174, "IQ_AVG_DILUT_SHARES_OUT", P$3)</f>
        <v>344669782</v>
      </c>
      <c r="Q174" s="4" cm="1">
        <f t="array" ref="Q174">_xll.SNL.Clients.Office.Excel.Functions.SPG($A174, "IQ_AVG_DILUT_SHARES_OUT", Q$3)</f>
        <v>344435696</v>
      </c>
      <c r="R174" s="4" cm="1">
        <f t="array" ref="R174">_xll.SNL.Clients.Office.Excel.Functions.SPG($A174, "IQ_AVG_DILUT_SHARES_OUT", R$3)</f>
        <v>344334689</v>
      </c>
      <c r="S174" s="4" cm="1">
        <f t="array" ref="S174">_xll.SNL.Clients.Office.Excel.Functions.SPG($A174, "IQ_AVG_DILUT_SHARES_OUT", S$3)</f>
        <v>344115842</v>
      </c>
      <c r="T174" s="4" cm="1">
        <f t="array" ref="T174">_xll.SNL.Clients.Office.Excel.Functions.SPG($A174, "IQ_AVG_DILUT_SHARES_OUT", T$3)</f>
        <v>343773602</v>
      </c>
      <c r="U174" s="4" cm="1">
        <f t="array" ref="U174">_xll.SNL.Clients.Office.Excel.Functions.SPG($A174, "IQ_AVG_DILUT_SHARES_OUT", U$3)</f>
        <v>338561649</v>
      </c>
      <c r="V174" s="4" cm="1">
        <f t="array" ref="V174">_xll.SNL.Clients.Office.Excel.Functions.SPG($A174, "IQ_AVG_DILUT_SHARES_OUT", V$3)</f>
        <v>332937153</v>
      </c>
      <c r="W174" s="4" cm="1">
        <f t="array" ref="W174">_xll.SNL.Clients.Office.Excel.Functions.SPG($A174, "IQ_AVG_DILUT_SHARES_OUT", W$3)</f>
        <v>327053634</v>
      </c>
      <c r="X174" s="4" cm="1">
        <f t="array" ref="X174">_xll.SNL.Clients.Office.Excel.Functions.SPG($A174, "IQ_AVG_DILUT_SHARES_OUT", X$3)</f>
        <v>326008342</v>
      </c>
      <c r="Y174" s="4" cm="1">
        <f t="array" ref="Y174">_xll.SNL.Clients.Office.Excel.Functions.SPG($A174, "IQ_AVG_DILUT_SHARES_OUT", Y$3)</f>
        <v>320388490</v>
      </c>
      <c r="Z174" s="4" cm="1">
        <f t="array" ref="Z174">_xll.SNL.Clients.Office.Excel.Functions.SPG($A174, "IQ_AVG_DILUT_SHARES_OUT", Z$3)</f>
        <v>318316082</v>
      </c>
    </row>
    <row r="175" spans="1:26" x14ac:dyDescent="0.3">
      <c r="A175" s="11" t="s">
        <v>178</v>
      </c>
      <c r="B175" s="4" cm="1">
        <f t="array" ref="B175">_xll.SNL.Clients.Office.Excel.Functions.SPG($A175, "IQ_AVG_DILUT_SHARES_OUT", B$3)</f>
        <v>1009000000</v>
      </c>
      <c r="C175" s="4" cm="1">
        <f t="array" ref="C175">_xll.SNL.Clients.Office.Excel.Functions.SPG($A175, "IQ_AVG_DILUT_SHARES_OUT", C$3)</f>
        <v>1006000000</v>
      </c>
      <c r="D175" s="4" cm="1">
        <f t="array" ref="D175">_xll.SNL.Clients.Office.Excel.Functions.SPG($A175, "IQ_AVG_DILUT_SHARES_OUT", D$3)</f>
        <v>1004000000</v>
      </c>
      <c r="E175" s="4" cm="1">
        <f t="array" ref="E175">_xll.SNL.Clients.Office.Excel.Functions.SPG($A175, "IQ_AVG_DILUT_SHARES_OUT", E$3)</f>
        <v>1001000000</v>
      </c>
      <c r="F175" s="4" cm="1">
        <f t="array" ref="F175">_xll.SNL.Clients.Office.Excel.Functions.SPG($A175, "IQ_AVG_DILUT_SHARES_OUT", F$3)</f>
        <v>1001000000</v>
      </c>
      <c r="G175" s="4" cm="1">
        <f t="array" ref="G175">_xll.SNL.Clients.Office.Excel.Functions.SPG($A175, "IQ_AVG_DILUT_SHARES_OUT", G$3)</f>
        <v>1000000000</v>
      </c>
      <c r="H175" s="4" cm="1">
        <f t="array" ref="H175">_xll.SNL.Clients.Office.Excel.Functions.SPG($A175, "IQ_AVG_DILUT_SHARES_OUT", H$3)</f>
        <v>997000000</v>
      </c>
      <c r="I175" s="4" cm="1">
        <f t="array" ref="I175">_xll.SNL.Clients.Office.Excel.Functions.SPG($A175, "IQ_AVG_DILUT_SHARES_OUT", I$3)</f>
        <v>996000000</v>
      </c>
      <c r="J175" s="4" cm="1">
        <f t="array" ref="J175">_xll.SNL.Clients.Office.Excel.Functions.SPG($A175, "IQ_AVG_DILUT_SHARES_OUT", J$3)</f>
        <v>996000000</v>
      </c>
      <c r="K175" s="4" t="str" cm="1">
        <f t="array" ref="K175">_xll.SNL.Clients.Office.Excel.Functions.SPG($A175, "IQ_AVG_DILUT_SHARES_OUT", K$3)</f>
        <v>NA</v>
      </c>
      <c r="L175" s="4" cm="1">
        <f t="array" ref="L175">_xll.SNL.Clients.Office.Excel.Functions.SPG($A175, "IQ_AVG_DILUT_SHARES_OUT", L$3)</f>
        <v>989000000</v>
      </c>
      <c r="M175" s="4" cm="1">
        <f t="array" ref="M175">_xll.SNL.Clients.Office.Excel.Functions.SPG($A175, "IQ_AVG_DILUT_SHARES_OUT", M$3)</f>
        <v>982000000</v>
      </c>
      <c r="N175" s="4" cm="1">
        <f t="array" ref="N175">_xll.SNL.Clients.Office.Excel.Functions.SPG($A175, "IQ_AVG_DILUT_SHARES_OUT", N$3)</f>
        <v>981000000</v>
      </c>
      <c r="O175" s="4" t="str" cm="1">
        <f t="array" ref="O175">_xll.SNL.Clients.Office.Excel.Functions.SPG($A175, "IQ_AVG_DILUT_SHARES_OUT", O$3)</f>
        <v>NA</v>
      </c>
      <c r="P175" s="4" cm="1">
        <f t="array" ref="P175">_xll.SNL.Clients.Office.Excel.Functions.SPG($A175, "IQ_AVG_DILUT_SHARES_OUT", P$3)</f>
        <v>980000000</v>
      </c>
      <c r="Q175" s="4" cm="1">
        <f t="array" ref="Q175">_xll.SNL.Clients.Office.Excel.Functions.SPG($A175, "IQ_AVG_DILUT_SHARES_OUT", Q$3)</f>
        <v>979000000</v>
      </c>
      <c r="R175" s="4" cm="1">
        <f t="array" ref="R175">_xll.SNL.Clients.Office.Excel.Functions.SPG($A175, "IQ_AVG_DILUT_SHARES_OUT", R$3)</f>
        <v>978000000</v>
      </c>
      <c r="S175" s="4" cm="1">
        <f t="array" ref="S175">_xll.SNL.Clients.Office.Excel.Functions.SPG($A175, "IQ_AVG_DILUT_SHARES_OUT", S$3)</f>
        <v>978000000</v>
      </c>
      <c r="T175" s="4" cm="1">
        <f t="array" ref="T175">_xll.SNL.Clients.Office.Excel.Functions.SPG($A175, "IQ_AVG_DILUT_SHARES_OUT", T$3)</f>
        <v>977000000</v>
      </c>
      <c r="U175" s="4" cm="1">
        <f t="array" ref="U175">_xll.SNL.Clients.Office.Excel.Functions.SPG($A175, "IQ_AVG_DILUT_SHARES_OUT", U$3)</f>
        <v>976000000</v>
      </c>
      <c r="V175" s="4" cm="1">
        <f t="array" ref="V175">_xll.SNL.Clients.Office.Excel.Functions.SPG($A175, "IQ_AVG_DILUT_SHARES_OUT", V$3)</f>
        <v>976000000</v>
      </c>
      <c r="W175" s="4" cm="1">
        <f t="array" ref="W175">_xll.SNL.Clients.Office.Excel.Functions.SPG($A175, "IQ_AVG_DILUT_SHARES_OUT", W$3)</f>
        <v>975000000</v>
      </c>
      <c r="X175" s="4" cm="1">
        <f t="array" ref="X175">_xll.SNL.Clients.Office.Excel.Functions.SPG($A175, "IQ_AVG_DILUT_SHARES_OUT", X$3)</f>
        <v>974000000</v>
      </c>
      <c r="Y175" s="4" cm="1">
        <f t="array" ref="Y175">_xll.SNL.Clients.Office.Excel.Functions.SPG($A175, "IQ_AVG_DILUT_SHARES_OUT", Y$3)</f>
        <v>974000000</v>
      </c>
      <c r="Z175" s="4" cm="1">
        <f t="array" ref="Z175">_xll.SNL.Clients.Office.Excel.Functions.SPG($A175, "IQ_AVG_DILUT_SHARES_OUT", Z$3)</f>
        <v>972000000</v>
      </c>
    </row>
    <row r="176" spans="1:26" x14ac:dyDescent="0.3">
      <c r="A176" s="11" t="s">
        <v>1039</v>
      </c>
      <c r="B176" s="4" cm="1">
        <f t="array" ref="B176">_xll.SNL.Clients.Office.Excel.Functions.SPG($A176, "IQ_AVG_DILUT_SHARES_OUT", B$3)</f>
        <v>234434000</v>
      </c>
      <c r="C176" s="4" cm="1">
        <f t="array" ref="C176">_xll.SNL.Clients.Office.Excel.Functions.SPG($A176, "IQ_AVG_DILUT_SHARES_OUT", C$3)</f>
        <v>231539000</v>
      </c>
      <c r="D176" s="4" cm="1">
        <f t="array" ref="D176">_xll.SNL.Clients.Office.Excel.Functions.SPG($A176, "IQ_AVG_DILUT_SHARES_OUT", D$3)</f>
        <v>133794000</v>
      </c>
      <c r="E176" s="4" cm="1">
        <f t="array" ref="E176">_xll.SNL.Clients.Office.Excel.Functions.SPG($A176, "IQ_AVG_DILUT_SHARES_OUT", E$3)</f>
        <v>131168000</v>
      </c>
      <c r="F176" s="4" cm="1">
        <f t="array" ref="F176">_xll.SNL.Clients.Office.Excel.Functions.SPG($A176, "IQ_AVG_DILUT_SHARES_OUT", F$3)</f>
        <v>141752000</v>
      </c>
      <c r="G176" s="4" cm="1">
        <f t="array" ref="G176">_xll.SNL.Clients.Office.Excel.Functions.SPG($A176, "IQ_AVG_DILUT_SHARES_OUT", G$3)</f>
        <v>141491000</v>
      </c>
      <c r="H176" s="4" cm="1">
        <f t="array" ref="H176">_xll.SNL.Clients.Office.Excel.Functions.SPG($A176, "IQ_AVG_DILUT_SHARES_OUT", H$3)</f>
        <v>142348000</v>
      </c>
      <c r="I176" s="4" cm="1">
        <f t="array" ref="I176">_xll.SNL.Clients.Office.Excel.Functions.SPG($A176, "IQ_AVG_DILUT_SHARES_OUT", I$3)</f>
        <v>143267000</v>
      </c>
      <c r="J176" s="4" cm="1">
        <f t="array" ref="J176">_xll.SNL.Clients.Office.Excel.Functions.SPG($A176, "IQ_AVG_DILUT_SHARES_OUT", J$3)</f>
        <v>144731000</v>
      </c>
      <c r="K176" s="4" cm="1">
        <f t="array" ref="K176">_xll.SNL.Clients.Office.Excel.Functions.SPG($A176, "IQ_AVG_DILUT_SHARES_OUT", K$3)</f>
        <v>146346000</v>
      </c>
      <c r="L176" s="4" cm="1">
        <f t="array" ref="L176">_xll.SNL.Clients.Office.Excel.Functions.SPG($A176, "IQ_AVG_DILUT_SHARES_OUT", L$3)</f>
        <v>144390000</v>
      </c>
      <c r="M176" s="4" cm="1">
        <f t="array" ref="M176">_xll.SNL.Clients.Office.Excel.Functions.SPG($A176, "IQ_AVG_DILUT_SHARES_OUT", M$3)</f>
        <v>149532000</v>
      </c>
      <c r="N176" s="4" cm="1">
        <f t="array" ref="N176">_xll.SNL.Clients.Office.Excel.Functions.SPG($A176, "IQ_AVG_DILUT_SHARES_OUT", N$3)</f>
        <v>120805000</v>
      </c>
      <c r="O176" s="4" cm="1">
        <f t="array" ref="O176">_xll.SNL.Clients.Office.Excel.Functions.SPG($A176, "IQ_AVG_DILUT_SHARES_OUT", O$3)</f>
        <v>128846000</v>
      </c>
      <c r="P176" s="4" cm="1">
        <f t="array" ref="P176">_xll.SNL.Clients.Office.Excel.Functions.SPG($A176, "IQ_AVG_DILUT_SHARES_OUT", P$3)</f>
        <v>98221000</v>
      </c>
      <c r="Q176" s="4" cm="1">
        <f t="array" ref="Q176">_xll.SNL.Clients.Office.Excel.Functions.SPG($A176, "IQ_AVG_DILUT_SHARES_OUT", Q$3)</f>
        <v>97931000</v>
      </c>
      <c r="R176" s="4" cm="1">
        <f t="array" ref="R176">_xll.SNL.Clients.Office.Excel.Functions.SPG($A176, "IQ_AVG_DILUT_SHARES_OUT", R$3)</f>
        <v>64008778</v>
      </c>
      <c r="S176" s="4" cm="1">
        <f t="array" ref="S176">_xll.SNL.Clients.Office.Excel.Functions.SPG($A176, "IQ_AVG_DILUT_SHARES_OUT", S$3)</f>
        <v>9782000</v>
      </c>
      <c r="T176" s="4" cm="1">
        <f t="array" ref="T176">_xll.SNL.Clients.Office.Excel.Functions.SPG($A176, "IQ_AVG_DILUT_SHARES_OUT", T$3)</f>
        <v>9780000</v>
      </c>
      <c r="U176" s="4" cm="1">
        <f t="array" ref="U176">_xll.SNL.Clients.Office.Excel.Functions.SPG($A176, "IQ_AVG_DILUT_SHARES_OUT", U$3)</f>
        <v>9779000</v>
      </c>
      <c r="V176" s="4" cm="1">
        <f t="array" ref="V176">_xll.SNL.Clients.Office.Excel.Functions.SPG($A176, "IQ_AVG_DILUT_SHARES_OUT", V$3)</f>
        <v>9753000</v>
      </c>
      <c r="W176" s="4" cm="1">
        <f t="array" ref="W176">_xll.SNL.Clients.Office.Excel.Functions.SPG($A176, "IQ_AVG_DILUT_SHARES_OUT", W$3)</f>
        <v>9740000</v>
      </c>
      <c r="X176" s="4" cm="1">
        <f t="array" ref="X176">_xll.SNL.Clients.Office.Excel.Functions.SPG($A176, "IQ_AVG_DILUT_SHARES_OUT", X$3)</f>
        <v>8492000</v>
      </c>
      <c r="Y176" s="4" cm="1">
        <f t="array" ref="Y176">_xll.SNL.Clients.Office.Excel.Functions.SPG($A176, "IQ_AVG_DILUT_SHARES_OUT", Y$3)</f>
        <v>8141000</v>
      </c>
      <c r="Z176" s="4" cm="1">
        <f t="array" ref="Z176">_xll.SNL.Clients.Office.Excel.Functions.SPG($A176, "IQ_AVG_DILUT_SHARES_OUT", Z$3)</f>
        <v>6902000</v>
      </c>
    </row>
    <row r="177" spans="1:26" x14ac:dyDescent="0.3">
      <c r="A177" s="11" t="s">
        <v>179</v>
      </c>
      <c r="B177" s="4" cm="1">
        <f t="array" ref="B177">_xll.SNL.Clients.Office.Excel.Functions.SPG($A177, "IQ_AVG_DILUT_SHARES_OUT", B$3)</f>
        <v>128641000</v>
      </c>
      <c r="C177" s="4" cm="1">
        <f t="array" ref="C177">_xll.SNL.Clients.Office.Excel.Functions.SPG($A177, "IQ_AVG_DILUT_SHARES_OUT", C$3)</f>
        <v>135732000</v>
      </c>
      <c r="D177" s="4" cm="1">
        <f t="array" ref="D177">_xll.SNL.Clients.Office.Excel.Functions.SPG($A177, "IQ_AVG_DILUT_SHARES_OUT", D$3)</f>
        <v>135732000</v>
      </c>
      <c r="E177" s="4" cm="1">
        <f t="array" ref="E177">_xll.SNL.Clients.Office.Excel.Functions.SPG($A177, "IQ_AVG_DILUT_SHARES_OUT", E$3)</f>
        <v>137832000</v>
      </c>
      <c r="F177" s="4" cm="1">
        <f t="array" ref="F177">_xll.SNL.Clients.Office.Excel.Functions.SPG($A177, "IQ_AVG_DILUT_SHARES_OUT", F$3)</f>
        <v>135501000</v>
      </c>
      <c r="G177" s="4" cm="1">
        <f t="array" ref="G177">_xll.SNL.Clients.Office.Excel.Functions.SPG($A177, "IQ_AVG_DILUT_SHARES_OUT", G$3)</f>
        <v>144470000</v>
      </c>
      <c r="H177" s="4" cm="1">
        <f t="array" ref="H177">_xll.SNL.Clients.Office.Excel.Functions.SPG($A177, "IQ_AVG_DILUT_SHARES_OUT", H$3)</f>
        <v>147748000</v>
      </c>
      <c r="I177" s="4" cm="1">
        <f t="array" ref="I177">_xll.SNL.Clients.Office.Excel.Functions.SPG($A177, "IQ_AVG_DILUT_SHARES_OUT", I$3)</f>
        <v>151844000</v>
      </c>
      <c r="J177" s="4" cm="1">
        <f t="array" ref="J177">_xll.SNL.Clients.Office.Excel.Functions.SPG($A177, "IQ_AVG_DILUT_SHARES_OUT", J$3)</f>
        <v>152477000</v>
      </c>
      <c r="K177" s="4" cm="1">
        <f t="array" ref="K177">_xll.SNL.Clients.Office.Excel.Functions.SPG($A177, "IQ_AVG_DILUT_SHARES_OUT", K$3)</f>
        <v>159532000</v>
      </c>
      <c r="L177" s="4" cm="1">
        <f t="array" ref="L177">_xll.SNL.Clients.Office.Excel.Functions.SPG($A177, "IQ_AVG_DILUT_SHARES_OUT", L$3)</f>
        <v>161829000</v>
      </c>
      <c r="M177" s="4" cm="1">
        <f t="array" ref="M177">_xll.SNL.Clients.Office.Excel.Functions.SPG($A177, "IQ_AVG_DILUT_SHARES_OUT", M$3)</f>
        <v>157290000</v>
      </c>
      <c r="N177" s="4" cm="1">
        <f t="array" ref="N177">_xll.SNL.Clients.Office.Excel.Functions.SPG($A177, "IQ_AVG_DILUT_SHARES_OUT", N$3)</f>
        <v>156366000</v>
      </c>
      <c r="O177" s="4" cm="1">
        <f t="array" ref="O177">_xll.SNL.Clients.Office.Excel.Functions.SPG($A177, "IQ_AVG_DILUT_SHARES_OUT", O$3)</f>
        <v>161920000</v>
      </c>
      <c r="P177" s="4" cm="1">
        <f t="array" ref="P177">_xll.SNL.Clients.Office.Excel.Functions.SPG($A177, "IQ_AVG_DILUT_SHARES_OUT", P$3)</f>
        <v>160460000</v>
      </c>
      <c r="Q177" s="4" cm="1">
        <f t="array" ref="Q177">_xll.SNL.Clients.Office.Excel.Functions.SPG($A177, "IQ_AVG_DILUT_SHARES_OUT", Q$3)</f>
        <v>149093000</v>
      </c>
      <c r="R177" s="4" cm="1">
        <f t="array" ref="R177">_xll.SNL.Clients.Office.Excel.Functions.SPG($A177, "IQ_AVG_DILUT_SHARES_OUT", R$3)</f>
        <v>145181000</v>
      </c>
      <c r="S177" s="4" cm="1">
        <f t="array" ref="S177">_xll.SNL.Clients.Office.Excel.Functions.SPG($A177, "IQ_AVG_DILUT_SHARES_OUT", S$3)</f>
        <v>142446000</v>
      </c>
      <c r="T177" s="4" cm="1">
        <f t="array" ref="T177">_xll.SNL.Clients.Office.Excel.Functions.SPG($A177, "IQ_AVG_DILUT_SHARES_OUT", T$3)</f>
        <v>141306000</v>
      </c>
      <c r="U177" s="4" cm="1">
        <f t="array" ref="U177">_xll.SNL.Clients.Office.Excel.Functions.SPG($A177, "IQ_AVG_DILUT_SHARES_OUT", U$3)</f>
        <v>141072000</v>
      </c>
      <c r="V177" s="4" cm="1">
        <f t="array" ref="V177">_xll.SNL.Clients.Office.Excel.Functions.SPG($A177, "IQ_AVG_DILUT_SHARES_OUT", V$3)</f>
        <v>140823000</v>
      </c>
      <c r="W177" s="4" cm="1">
        <f t="array" ref="W177">_xll.SNL.Clients.Office.Excel.Functions.SPG($A177, "IQ_AVG_DILUT_SHARES_OUT", W$3)</f>
        <v>146828000</v>
      </c>
      <c r="X177" s="4" cm="1">
        <f t="array" ref="X177">_xll.SNL.Clients.Office.Excel.Functions.SPG($A177, "IQ_AVG_DILUT_SHARES_OUT", X$3)</f>
        <v>150635000</v>
      </c>
      <c r="Y177" s="4" cm="1">
        <f t="array" ref="Y177">_xll.SNL.Clients.Office.Excel.Functions.SPG($A177, "IQ_AVG_DILUT_SHARES_OUT", Y$3)</f>
        <v>151561000</v>
      </c>
      <c r="Z177" s="4" cm="1">
        <f t="array" ref="Z177">_xll.SNL.Clients.Office.Excel.Functions.SPG($A177, "IQ_AVG_DILUT_SHARES_OUT", Z$3)</f>
        <v>147882000</v>
      </c>
    </row>
    <row r="178" spans="1:26" x14ac:dyDescent="0.3">
      <c r="A178" s="11" t="s">
        <v>180</v>
      </c>
      <c r="B178" s="4" cm="1">
        <f t="array" ref="B178">_xll.SNL.Clients.Office.Excel.Functions.SPG($A178, "IQ_AVG_DILUT_SHARES_OUT", B$3)</f>
        <v>138435000</v>
      </c>
      <c r="C178" s="4" cm="1">
        <f t="array" ref="C178">_xll.SNL.Clients.Office.Excel.Functions.SPG($A178, "IQ_AVG_DILUT_SHARES_OUT", C$3)</f>
        <v>139992000</v>
      </c>
      <c r="D178" s="4" cm="1">
        <f t="array" ref="D178">_xll.SNL.Clients.Office.Excel.Functions.SPG($A178, "IQ_AVG_DILUT_SHARES_OUT", D$3)</f>
        <v>141027000</v>
      </c>
      <c r="E178" s="4" cm="1">
        <f t="array" ref="E178">_xll.SNL.Clients.Office.Excel.Functions.SPG($A178, "IQ_AVG_DILUT_SHARES_OUT", E$3)</f>
        <v>141716000</v>
      </c>
      <c r="F178" s="4" cm="1">
        <f t="array" ref="F178">_xll.SNL.Clients.Office.Excel.Functions.SPG($A178, "IQ_AVG_DILUT_SHARES_OUT", F$3)</f>
        <v>144125000</v>
      </c>
      <c r="G178" s="4" cm="1">
        <f t="array" ref="G178">_xll.SNL.Clients.Office.Excel.Functions.SPG($A178, "IQ_AVG_DILUT_SHARES_OUT", G$3)</f>
        <v>145891000</v>
      </c>
      <c r="H178" s="4" cm="1">
        <f t="array" ref="H178">_xll.SNL.Clients.Office.Excel.Functions.SPG($A178, "IQ_AVG_DILUT_SHARES_OUT", H$3)</f>
        <v>148001000</v>
      </c>
      <c r="I178" s="4" cm="1">
        <f t="array" ref="I178">_xll.SNL.Clients.Office.Excel.Functions.SPG($A178, "IQ_AVG_DILUT_SHARES_OUT", I$3)</f>
        <v>151563000</v>
      </c>
      <c r="J178" s="4" cm="1">
        <f t="array" ref="J178">_xll.SNL.Clients.Office.Excel.Functions.SPG($A178, "IQ_AVG_DILUT_SHARES_OUT", J$3)</f>
        <v>155472000</v>
      </c>
      <c r="K178" s="4" cm="1">
        <f t="array" ref="K178">_xll.SNL.Clients.Office.Excel.Functions.SPG($A178, "IQ_AVG_DILUT_SHARES_OUT", K$3)</f>
        <v>158535000</v>
      </c>
      <c r="L178" s="4" cm="1">
        <f t="array" ref="L178">_xll.SNL.Clients.Office.Excel.Functions.SPG($A178, "IQ_AVG_DILUT_SHARES_OUT", L$3)</f>
        <v>163250000</v>
      </c>
      <c r="M178" s="4" cm="1">
        <f t="array" ref="M178">_xll.SNL.Clients.Office.Excel.Functions.SPG($A178, "IQ_AVG_DILUT_SHARES_OUT", M$3)</f>
        <v>166474000</v>
      </c>
      <c r="N178" s="4" cm="1">
        <f t="array" ref="N178">_xll.SNL.Clients.Office.Excel.Functions.SPG($A178, "IQ_AVG_DILUT_SHARES_OUT", N$3)</f>
        <v>169216000</v>
      </c>
      <c r="O178" s="4" cm="1">
        <f t="array" ref="O178">_xll.SNL.Clients.Office.Excel.Functions.SPG($A178, "IQ_AVG_DILUT_SHARES_OUT", O$3)</f>
        <v>170293000</v>
      </c>
      <c r="P178" s="4" cm="1">
        <f t="array" ref="P178">_xll.SNL.Clients.Office.Excel.Functions.SPG($A178, "IQ_AVG_DILUT_SHARES_OUT", P$3)</f>
        <v>171565000</v>
      </c>
      <c r="Q178" s="4" cm="1">
        <f t="array" ref="Q178">_xll.SNL.Clients.Office.Excel.Functions.SPG($A178, "IQ_AVG_DILUT_SHARES_OUT", Q$3)</f>
        <v>171677000</v>
      </c>
      <c r="R178" s="4" cm="1">
        <f t="array" ref="R178">_xll.SNL.Clients.Office.Excel.Functions.SPG($A178, "IQ_AVG_DILUT_SHARES_OUT", R$3)</f>
        <v>171551000</v>
      </c>
      <c r="S178" s="4" cm="1">
        <f t="array" ref="S178">_xll.SNL.Clients.Office.Excel.Functions.SPG($A178, "IQ_AVG_DILUT_SHARES_OUT", S$3)</f>
        <v>171692000</v>
      </c>
      <c r="T178" s="4" cm="1">
        <f t="array" ref="T178">_xll.SNL.Clients.Office.Excel.Functions.SPG($A178, "IQ_AVG_DILUT_SHARES_OUT", T$3)</f>
        <v>170735000</v>
      </c>
      <c r="U178" s="4" cm="1">
        <f t="array" ref="U178">_xll.SNL.Clients.Office.Excel.Functions.SPG($A178, "IQ_AVG_DILUT_SHARES_OUT", U$3)</f>
        <v>169290000</v>
      </c>
      <c r="V178" s="4" cm="1">
        <f t="array" ref="V178">_xll.SNL.Clients.Office.Excel.Functions.SPG($A178, "IQ_AVG_DILUT_SHARES_OUT", V$3)</f>
        <v>171474000</v>
      </c>
      <c r="W178" s="4" cm="1">
        <f t="array" ref="W178">_xll.SNL.Clients.Office.Excel.Functions.SPG($A178, "IQ_AVG_DILUT_SHARES_OUT", W$3)</f>
        <v>173401000</v>
      </c>
      <c r="X178" s="4" cm="1">
        <f t="array" ref="X178">_xll.SNL.Clients.Office.Excel.Functions.SPG($A178, "IQ_AVG_DILUT_SHARES_OUT", X$3)</f>
        <v>173483000</v>
      </c>
      <c r="Y178" s="4" cm="1">
        <f t="array" ref="Y178">_xll.SNL.Clients.Office.Excel.Functions.SPG($A178, "IQ_AVG_DILUT_SHARES_OUT", Y$3)</f>
        <v>174466000</v>
      </c>
      <c r="Z178" s="4" cm="1">
        <f t="array" ref="Z178">_xll.SNL.Clients.Office.Excel.Functions.SPG($A178, "IQ_AVG_DILUT_SHARES_OUT", Z$3)</f>
        <v>175388000</v>
      </c>
    </row>
    <row r="179" spans="1:26" x14ac:dyDescent="0.3">
      <c r="A179" s="11" t="s">
        <v>181</v>
      </c>
      <c r="B179" s="4" cm="1">
        <f t="array" ref="B179">_xll.SNL.Clients.Office.Excel.Functions.SPG($A179, "IQ_AVG_DILUT_SHARES_OUT", B$3)</f>
        <v>212052742</v>
      </c>
      <c r="C179" s="4" cm="1">
        <f t="array" ref="C179">_xll.SNL.Clients.Office.Excel.Functions.SPG($A179, "IQ_AVG_DILUT_SHARES_OUT", C$3)</f>
        <v>211737843</v>
      </c>
      <c r="D179" s="4" cm="1">
        <f t="array" ref="D179">_xll.SNL.Clients.Office.Excel.Functions.SPG($A179, "IQ_AVG_DILUT_SHARES_OUT", D$3)</f>
        <v>220298870</v>
      </c>
      <c r="E179" s="4" cm="1">
        <f t="array" ref="E179">_xll.SNL.Clients.Office.Excel.Functions.SPG($A179, "IQ_AVG_DILUT_SHARES_OUT", E$3)</f>
        <v>211587105</v>
      </c>
      <c r="F179" s="4" cm="1">
        <f t="array" ref="F179">_xll.SNL.Clients.Office.Excel.Functions.SPG($A179, "IQ_AVG_DILUT_SHARES_OUT", F$3)</f>
        <v>220018777</v>
      </c>
      <c r="G179" s="4" cm="1">
        <f t="array" ref="G179">_xll.SNL.Clients.Office.Excel.Functions.SPG($A179, "IQ_AVG_DILUT_SHARES_OUT", G$3)</f>
        <v>219961282</v>
      </c>
      <c r="H179" s="4" cm="1">
        <f t="array" ref="H179">_xll.SNL.Clients.Office.Excel.Functions.SPG($A179, "IQ_AVG_DILUT_SHARES_OUT", H$3)</f>
        <v>195328020</v>
      </c>
      <c r="I179" s="4" cm="1">
        <f t="array" ref="I179">_xll.SNL.Clients.Office.Excel.Functions.SPG($A179, "IQ_AVG_DILUT_SHARES_OUT", I$3)</f>
        <v>143529817</v>
      </c>
      <c r="J179" s="4" cm="1">
        <f t="array" ref="J179">_xll.SNL.Clients.Office.Excel.Functions.SPG($A179, "IQ_AVG_DILUT_SHARES_OUT", J$3)</f>
        <v>142940384</v>
      </c>
      <c r="K179" s="4" cm="1">
        <f t="array" ref="K179">_xll.SNL.Clients.Office.Excel.Functions.SPG($A179, "IQ_AVG_DILUT_SHARES_OUT", K$3)</f>
        <v>143341111</v>
      </c>
      <c r="L179" s="4" cm="1">
        <f t="array" ref="L179">_xll.SNL.Clients.Office.Excel.Functions.SPG($A179, "IQ_AVG_DILUT_SHARES_OUT", L$3)</f>
        <v>141504215</v>
      </c>
      <c r="M179" s="4" cm="1">
        <f t="array" ref="M179">_xll.SNL.Clients.Office.Excel.Functions.SPG($A179, "IQ_AVG_DILUT_SHARES_OUT", M$3)</f>
        <v>142737909</v>
      </c>
      <c r="N179" s="4" cm="1">
        <f t="array" ref="N179">_xll.SNL.Clients.Office.Excel.Functions.SPG($A179, "IQ_AVG_DILUT_SHARES_OUT", N$3)</f>
        <v>141581862</v>
      </c>
      <c r="O179" s="4" cm="1">
        <f t="array" ref="O179">_xll.SNL.Clients.Office.Excel.Functions.SPG($A179, "IQ_AVG_DILUT_SHARES_OUT", O$3)</f>
        <v>141088941</v>
      </c>
      <c r="P179" s="4" cm="1">
        <f t="array" ref="P179">_xll.SNL.Clients.Office.Excel.Functions.SPG($A179, "IQ_AVG_DILUT_SHARES_OUT", P$3)</f>
        <v>140425269</v>
      </c>
      <c r="Q179" s="4" cm="1">
        <f t="array" ref="Q179">_xll.SNL.Clients.Office.Excel.Functions.SPG($A179, "IQ_AVG_DILUT_SHARES_OUT", Q$3)</f>
        <v>140407195</v>
      </c>
      <c r="R179" s="4" cm="1">
        <f t="array" ref="R179">_xll.SNL.Clients.Office.Excel.Functions.SPG($A179, "IQ_AVG_DILUT_SHARES_OUT", R$3)</f>
        <v>139676548</v>
      </c>
      <c r="S179" s="4" cm="1">
        <f t="array" ref="S179">_xll.SNL.Clients.Office.Excel.Functions.SPG($A179, "IQ_AVG_DILUT_SHARES_OUT", S$3)</f>
        <v>138127843</v>
      </c>
      <c r="T179" s="4" cm="1">
        <f t="array" ref="T179">_xll.SNL.Clients.Office.Excel.Functions.SPG($A179, "IQ_AVG_DILUT_SHARES_OUT", T$3)</f>
        <v>129871096</v>
      </c>
      <c r="U179" s="4" cm="1">
        <f t="array" ref="U179">_xll.SNL.Clients.Office.Excel.Functions.SPG($A179, "IQ_AVG_DILUT_SHARES_OUT", U$3)</f>
        <v>129082468</v>
      </c>
      <c r="V179" s="4" cm="1">
        <f t="array" ref="V179">_xll.SNL.Clients.Office.Excel.Functions.SPG($A179, "IQ_AVG_DILUT_SHARES_OUT", V$3)</f>
        <v>137139560</v>
      </c>
      <c r="W179" s="4" cm="1">
        <f t="array" ref="W179">_xll.SNL.Clients.Office.Excel.Functions.SPG($A179, "IQ_AVG_DILUT_SHARES_OUT", W$3)</f>
        <v>137436403</v>
      </c>
      <c r="X179" s="4" cm="1">
        <f t="array" ref="X179">_xll.SNL.Clients.Office.Excel.Functions.SPG($A179, "IQ_AVG_DILUT_SHARES_OUT", X$3)</f>
        <v>137318475</v>
      </c>
      <c r="Y179" s="4" cm="1">
        <f t="array" ref="Y179">_xll.SNL.Clients.Office.Excel.Functions.SPG($A179, "IQ_AVG_DILUT_SHARES_OUT", Y$3)</f>
        <v>135654761</v>
      </c>
      <c r="Z179" s="4" cm="1">
        <f t="array" ref="Z179">_xll.SNL.Clients.Office.Excel.Functions.SPG($A179, "IQ_AVG_DILUT_SHARES_OUT", Z$3)</f>
        <v>134289716</v>
      </c>
    </row>
    <row r="180" spans="1:26" x14ac:dyDescent="0.3">
      <c r="A180" s="11" t="s">
        <v>182</v>
      </c>
      <c r="B180" s="4" cm="1">
        <f t="array" ref="B180">_xll.SNL.Clients.Office.Excel.Functions.SPG($A180, "IQ_AVG_DILUT_SHARES_OUT", B$3)</f>
        <v>4372000000</v>
      </c>
      <c r="C180" s="4" cm="1">
        <f t="array" ref="C180">_xll.SNL.Clients.Office.Excel.Functions.SPG($A180, "IQ_AVG_DILUT_SHARES_OUT", C$3)</f>
        <v>4424418604</v>
      </c>
      <c r="D180" s="4" cm="1">
        <f t="array" ref="D180">_xll.SNL.Clients.Office.Excel.Functions.SPG($A180, "IQ_AVG_DILUT_SHARES_OUT", D$3)</f>
        <v>4462000000</v>
      </c>
      <c r="E180" s="4" cm="1">
        <f t="array" ref="E180">_xll.SNL.Clients.Office.Excel.Functions.SPG($A180, "IQ_AVG_DILUT_SHARES_OUT", E$3)</f>
        <v>4317000000</v>
      </c>
      <c r="F180" s="4" cm="1">
        <f t="array" ref="F180">_xll.SNL.Clients.Office.Excel.Functions.SPG($A180, "IQ_AVG_DILUT_SHARES_OUT", F$3)</f>
        <v>3998000000</v>
      </c>
      <c r="G180" s="4" cm="1">
        <f t="array" ref="G180">_xll.SNL.Clients.Office.Excel.Functions.SPG($A180, "IQ_AVG_DILUT_SHARES_OUT", G$3)</f>
        <v>4010000000</v>
      </c>
      <c r="H180" s="4" cm="1">
        <f t="array" ref="H180">_xll.SNL.Clients.Office.Excel.Functions.SPG($A180, "IQ_AVG_DILUT_SHARES_OUT", H$3)</f>
        <v>4025000000</v>
      </c>
      <c r="I180" s="4" cm="1">
        <f t="array" ref="I180">_xll.SNL.Clients.Office.Excel.Functions.SPG($A180, "IQ_AVG_DILUT_SHARES_OUT", I$3)</f>
        <v>4066000000</v>
      </c>
      <c r="J180" s="4" cm="1">
        <f t="array" ref="J180">_xll.SNL.Clients.Office.Excel.Functions.SPG($A180, "IQ_AVG_DILUT_SHARES_OUT", J$3)</f>
        <v>4102000000</v>
      </c>
      <c r="K180" s="4" cm="1">
        <f t="array" ref="K180">_xll.SNL.Clients.Office.Excel.Functions.SPG($A180, "IQ_AVG_DILUT_SHARES_OUT", K$3)</f>
        <v>4138000000</v>
      </c>
      <c r="L180" s="4" cm="1">
        <f t="array" ref="L180">_xll.SNL.Clients.Office.Excel.Functions.SPG($A180, "IQ_AVG_DILUT_SHARES_OUT", L$3)</f>
        <v>4185000000</v>
      </c>
      <c r="M180" s="4" cm="1">
        <f t="array" ref="M180">_xll.SNL.Clients.Office.Excel.Functions.SPG($A180, "IQ_AVG_DILUT_SHARES_OUT", M$3)</f>
        <v>4233000000</v>
      </c>
      <c r="N180" s="4" cm="1">
        <f t="array" ref="N180">_xll.SNL.Clients.Office.Excel.Functions.SPG($A180, "IQ_AVG_DILUT_SHARES_OUT", N$3)</f>
        <v>4266000000</v>
      </c>
      <c r="O180" s="4" cm="1">
        <f t="array" ref="O180">_xll.SNL.Clients.Office.Excel.Functions.SPG($A180, "IQ_AVG_DILUT_SHARES_OUT", O$3)</f>
        <v>4275000000</v>
      </c>
      <c r="P180" s="4" cm="1">
        <f t="array" ref="P180">_xll.SNL.Clients.Office.Excel.Functions.SPG($A180, "IQ_AVG_DILUT_SHARES_OUT", P$3)</f>
        <v>4276000000</v>
      </c>
      <c r="Q180" s="4" cm="1">
        <f t="array" ref="Q180">_xll.SNL.Clients.Office.Excel.Functions.SPG($A180, "IQ_AVG_DILUT_SHARES_OUT", Q$3)</f>
        <v>4276000000</v>
      </c>
      <c r="R180" s="4" cm="1">
        <f t="array" ref="R180">_xll.SNL.Clients.Office.Excel.Functions.SPG($A180, "IQ_AVG_DILUT_SHARES_OUT", R$3)</f>
        <v>4272000000</v>
      </c>
      <c r="S180" s="4" cm="1">
        <f t="array" ref="S180">_xll.SNL.Clients.Office.Excel.Functions.SPG($A180, "IQ_AVG_DILUT_SHARES_OUT", S$3)</f>
        <v>4272000000</v>
      </c>
      <c r="T180" s="4" cm="1">
        <f t="array" ref="T180">_xll.SNL.Clients.Office.Excel.Functions.SPG($A180, "IQ_AVG_DILUT_SHARES_OUT", T$3)</f>
        <v>4271000000</v>
      </c>
      <c r="U180" s="4" cm="1">
        <f t="array" ref="U180">_xll.SNL.Clients.Office.Excel.Functions.SPG($A180, "IQ_AVG_DILUT_SHARES_OUT", U$3)</f>
        <v>4271000000</v>
      </c>
      <c r="V180" s="4" cm="1">
        <f t="array" ref="V180">_xll.SNL.Clients.Office.Excel.Functions.SPG($A180, "IQ_AVG_DILUT_SHARES_OUT", V$3)</f>
        <v>4270000000</v>
      </c>
      <c r="W180" s="4" cm="1">
        <f t="array" ref="W180">_xll.SNL.Clients.Office.Excel.Functions.SPG($A180, "IQ_AVG_DILUT_SHARES_OUT", W$3)</f>
        <v>4269000000</v>
      </c>
      <c r="X180" s="4" cm="1">
        <f t="array" ref="X180">_xll.SNL.Clients.Office.Excel.Functions.SPG($A180, "IQ_AVG_DILUT_SHARES_OUT", X$3)</f>
        <v>4271000000</v>
      </c>
      <c r="Y180" s="4" cm="1">
        <f t="array" ref="Y180">_xll.SNL.Clients.Office.Excel.Functions.SPG($A180, "IQ_AVG_DILUT_SHARES_OUT", Y$3)</f>
        <v>4271000000</v>
      </c>
      <c r="Z180" s="4" cm="1">
        <f t="array" ref="Z180">_xll.SNL.Clients.Office.Excel.Functions.SPG($A180, "IQ_AVG_DILUT_SHARES_OUT", Z$3)</f>
        <v>4270000000</v>
      </c>
    </row>
    <row r="181" spans="1:26" x14ac:dyDescent="0.3">
      <c r="A181" s="11" t="s">
        <v>183</v>
      </c>
      <c r="B181" s="4" cm="1">
        <f t="array" ref="B181">_xll.SNL.Clients.Office.Excel.Functions.SPG($A181, "IQ_AVG_DILUT_SHARES_OUT", B$3)</f>
        <v>58764000</v>
      </c>
      <c r="C181" s="4" cm="1">
        <f t="array" ref="C181">_xll.SNL.Clients.Office.Excel.Functions.SPG($A181, "IQ_AVG_DILUT_SHARES_OUT", C$3)</f>
        <v>59058000</v>
      </c>
      <c r="D181" s="4" cm="1">
        <f t="array" ref="D181">_xll.SNL.Clients.Office.Excel.Functions.SPG($A181, "IQ_AVG_DILUT_SHARES_OUT", D$3)</f>
        <v>59056000</v>
      </c>
      <c r="E181" s="4" cm="1">
        <f t="array" ref="E181">_xll.SNL.Clients.Office.Excel.Functions.SPG($A181, "IQ_AVG_DILUT_SHARES_OUT", E$3)</f>
        <v>59147000</v>
      </c>
      <c r="F181" s="4" cm="1">
        <f t="array" ref="F181">_xll.SNL.Clients.Office.Excel.Functions.SPG($A181, "IQ_AVG_DILUT_SHARES_OUT", F$3)</f>
        <v>59580000</v>
      </c>
      <c r="G181" s="4" cm="1">
        <f t="array" ref="G181">_xll.SNL.Clients.Office.Excel.Functions.SPG($A181, "IQ_AVG_DILUT_SHARES_OUT", G$3)</f>
        <v>59653000</v>
      </c>
      <c r="H181" s="4" cm="1">
        <f t="array" ref="H181">_xll.SNL.Clients.Office.Excel.Functions.SPG($A181, "IQ_AVG_DILUT_SHARES_OUT", H$3)</f>
        <v>59699000</v>
      </c>
      <c r="I181" s="4" cm="1">
        <f t="array" ref="I181">_xll.SNL.Clients.Office.Excel.Functions.SPG($A181, "IQ_AVG_DILUT_SHARES_OUT", I$3)</f>
        <v>60314000</v>
      </c>
      <c r="J181" s="4" cm="1">
        <f t="array" ref="J181">_xll.SNL.Clients.Office.Excel.Functions.SPG($A181, "IQ_AVG_DILUT_SHARES_OUT", J$3)</f>
        <v>60691000</v>
      </c>
      <c r="K181" s="4" cm="1">
        <f t="array" ref="K181">_xll.SNL.Clients.Office.Excel.Functions.SPG($A181, "IQ_AVG_DILUT_SHARES_OUT", K$3)</f>
        <v>60387000</v>
      </c>
      <c r="L181" s="4" cm="1">
        <f t="array" ref="L181">_xll.SNL.Clients.Office.Excel.Functions.SPG($A181, "IQ_AVG_DILUT_SHARES_OUT", L$3)</f>
        <v>60126000</v>
      </c>
      <c r="M181" s="4" cm="1">
        <f t="array" ref="M181">_xll.SNL.Clients.Office.Excel.Functions.SPG($A181, "IQ_AVG_DILUT_SHARES_OUT", M$3)</f>
        <v>60460000</v>
      </c>
      <c r="N181" s="4" cm="1">
        <f t="array" ref="N181">_xll.SNL.Clients.Office.Excel.Functions.SPG($A181, "IQ_AVG_DILUT_SHARES_OUT", N$3)</f>
        <v>61405000</v>
      </c>
      <c r="O181" s="4" cm="1">
        <f t="array" ref="O181">_xll.SNL.Clients.Office.Excel.Functions.SPG($A181, "IQ_AVG_DILUT_SHARES_OUT", O$3)</f>
        <v>61882000</v>
      </c>
      <c r="P181" s="4" cm="1">
        <f t="array" ref="P181">_xll.SNL.Clients.Office.Excel.Functions.SPG($A181, "IQ_AVG_DILUT_SHARES_OUT", P$3)</f>
        <v>61606000</v>
      </c>
      <c r="Q181" s="4" cm="1">
        <f t="array" ref="Q181">_xll.SNL.Clients.Office.Excel.Functions.SPG($A181, "IQ_AVG_DILUT_SHARES_OUT", Q$3)</f>
        <v>61351000</v>
      </c>
      <c r="R181" s="4" cm="1">
        <f t="array" ref="R181">_xll.SNL.Clients.Office.Excel.Functions.SPG($A181, "IQ_AVG_DILUT_SHARES_OUT", R$3)</f>
        <v>62158000</v>
      </c>
      <c r="S181" s="4" cm="1">
        <f t="array" ref="S181">_xll.SNL.Clients.Office.Excel.Functions.SPG($A181, "IQ_AVG_DILUT_SHARES_OUT", S$3)</f>
        <v>62282000</v>
      </c>
      <c r="T181" s="4" cm="1">
        <f t="array" ref="T181">_xll.SNL.Clients.Office.Excel.Functions.SPG($A181, "IQ_AVG_DILUT_SHARES_OUT", T$3)</f>
        <v>61636000</v>
      </c>
      <c r="U181" s="4" cm="1">
        <f t="array" ref="U181">_xll.SNL.Clients.Office.Excel.Functions.SPG($A181, "IQ_AVG_DILUT_SHARES_OUT", U$3)</f>
        <v>61415000</v>
      </c>
      <c r="V181" s="4" cm="1">
        <f t="array" ref="V181">_xll.SNL.Clients.Office.Excel.Functions.SPG($A181, "IQ_AVG_DILUT_SHARES_OUT", V$3)</f>
        <v>61084000</v>
      </c>
      <c r="W181" s="4" cm="1">
        <f t="array" ref="W181">_xll.SNL.Clients.Office.Excel.Functions.SPG($A181, "IQ_AVG_DILUT_SHARES_OUT", W$3)</f>
        <v>60815000</v>
      </c>
      <c r="X181" s="4" cm="1">
        <f t="array" ref="X181">_xll.SNL.Clients.Office.Excel.Functions.SPG($A181, "IQ_AVG_DILUT_SHARES_OUT", X$3)</f>
        <v>60448000</v>
      </c>
      <c r="Y181" s="4" cm="1">
        <f t="array" ref="Y181">_xll.SNL.Clients.Office.Excel.Functions.SPG($A181, "IQ_AVG_DILUT_SHARES_OUT", Y$3)</f>
        <v>60196000</v>
      </c>
      <c r="Z181" s="4" cm="1">
        <f t="array" ref="Z181">_xll.SNL.Clients.Office.Excel.Functions.SPG($A181, "IQ_AVG_DILUT_SHARES_OUT", Z$3)</f>
        <v>60029000</v>
      </c>
    </row>
    <row r="182" spans="1:26" x14ac:dyDescent="0.3">
      <c r="A182" s="11" t="s">
        <v>184</v>
      </c>
      <c r="B182" s="4" cm="1">
        <f t="array" ref="B182">_xll.SNL.Clients.Office.Excel.Functions.SPG($A182, "IQ_AVG_DILUT_SHARES_OUT", B$3)</f>
        <v>38510000</v>
      </c>
      <c r="C182" s="4" cm="1">
        <f t="array" ref="C182">_xll.SNL.Clients.Office.Excel.Functions.SPG($A182, "IQ_AVG_DILUT_SHARES_OUT", C$3)</f>
        <v>38517000</v>
      </c>
      <c r="D182" s="4" cm="1">
        <f t="array" ref="D182">_xll.SNL.Clients.Office.Excel.Functions.SPG($A182, "IQ_AVG_DILUT_SHARES_OUT", D$3)</f>
        <v>38517000</v>
      </c>
      <c r="E182" s="4" cm="1">
        <f t="array" ref="E182">_xll.SNL.Clients.Office.Excel.Functions.SPG($A182, "IQ_AVG_DILUT_SHARES_OUT", E$3)</f>
        <v>38640000</v>
      </c>
      <c r="F182" s="4" cm="1">
        <f t="array" ref="F182">_xll.SNL.Clients.Office.Excel.Functions.SPG($A182, "IQ_AVG_DILUT_SHARES_OUT", F$3)</f>
        <v>38650000</v>
      </c>
      <c r="G182" s="4" cm="1">
        <f t="array" ref="G182">_xll.SNL.Clients.Office.Excel.Functions.SPG($A182, "IQ_AVG_DILUT_SHARES_OUT", G$3)</f>
        <v>38643000</v>
      </c>
      <c r="H182" s="4" cm="1">
        <f t="array" ref="H182">_xll.SNL.Clients.Office.Excel.Functions.SPG($A182, "IQ_AVG_DILUT_SHARES_OUT", H$3)</f>
        <v>38784000</v>
      </c>
      <c r="I182" s="4" cm="1">
        <f t="array" ref="I182">_xll.SNL.Clients.Office.Excel.Functions.SPG($A182, "IQ_AVG_DILUT_SHARES_OUT", I$3)</f>
        <v>38912000</v>
      </c>
      <c r="J182" s="4" cm="1">
        <f t="array" ref="J182">_xll.SNL.Clients.Office.Excel.Functions.SPG($A182, "IQ_AVG_DILUT_SHARES_OUT", J$3)</f>
        <v>38981000</v>
      </c>
      <c r="K182" s="4" cm="1">
        <f t="array" ref="K182">_xll.SNL.Clients.Office.Excel.Functions.SPG($A182, "IQ_AVG_DILUT_SHARES_OUT", K$3)</f>
        <v>38914000</v>
      </c>
      <c r="L182" s="4" cm="1">
        <f t="array" ref="L182">_xll.SNL.Clients.Office.Excel.Functions.SPG($A182, "IQ_AVG_DILUT_SHARES_OUT", L$3)</f>
        <v>38820000</v>
      </c>
      <c r="M182" s="4" cm="1">
        <f t="array" ref="M182">_xll.SNL.Clients.Office.Excel.Functions.SPG($A182, "IQ_AVG_DILUT_SHARES_OUT", M$3)</f>
        <v>38720000</v>
      </c>
      <c r="N182" s="4" cm="1">
        <f t="array" ref="N182">_xll.SNL.Clients.Office.Excel.Functions.SPG($A182, "IQ_AVG_DILUT_SHARES_OUT", N$3)</f>
        <v>38761000</v>
      </c>
      <c r="O182" s="4" cm="1">
        <f t="array" ref="O182">_xll.SNL.Clients.Office.Excel.Functions.SPG($A182, "IQ_AVG_DILUT_SHARES_OUT", O$3)</f>
        <v>38641000</v>
      </c>
      <c r="P182" s="4" cm="1">
        <f t="array" ref="P182">_xll.SNL.Clients.Office.Excel.Functions.SPG($A182, "IQ_AVG_DILUT_SHARES_OUT", P$3)</f>
        <v>38476000</v>
      </c>
      <c r="Q182" s="4" cm="1">
        <f t="array" ref="Q182">_xll.SNL.Clients.Office.Excel.Functions.SPG($A182, "IQ_AVG_DILUT_SHARES_OUT", Q$3)</f>
        <v>38488000</v>
      </c>
      <c r="R182" s="4" cm="1">
        <f t="array" ref="R182">_xll.SNL.Clients.Office.Excel.Functions.SPG($A182, "IQ_AVG_DILUT_SHARES_OUT", R$3)</f>
        <v>38620000</v>
      </c>
      <c r="S182" s="4" cm="1">
        <f t="array" ref="S182">_xll.SNL.Clients.Office.Excel.Functions.SPG($A182, "IQ_AVG_DILUT_SHARES_OUT", S$3)</f>
        <v>38697000</v>
      </c>
      <c r="T182" s="4" cm="1">
        <f t="array" ref="T182">_xll.SNL.Clients.Office.Excel.Functions.SPG($A182, "IQ_AVG_DILUT_SHARES_OUT", T$3)</f>
        <v>38940000</v>
      </c>
      <c r="U182" s="4" cm="1">
        <f t="array" ref="U182">_xll.SNL.Clients.Office.Excel.Functions.SPG($A182, "IQ_AVG_DILUT_SHARES_OUT", U$3)</f>
        <v>38481000</v>
      </c>
      <c r="V182" s="4" cm="1">
        <f t="array" ref="V182">_xll.SNL.Clients.Office.Excel.Functions.SPG($A182, "IQ_AVG_DILUT_SHARES_OUT", V$3)</f>
        <v>38576000</v>
      </c>
      <c r="W182" s="4" cm="1">
        <f t="array" ref="W182">_xll.SNL.Clients.Office.Excel.Functions.SPG($A182, "IQ_AVG_DILUT_SHARES_OUT", W$3)</f>
        <v>38587000</v>
      </c>
      <c r="X182" s="4" cm="1">
        <f t="array" ref="X182">_xll.SNL.Clients.Office.Excel.Functions.SPG($A182, "IQ_AVG_DILUT_SHARES_OUT", X$3)</f>
        <v>39056000</v>
      </c>
      <c r="Y182" s="4" cm="1">
        <f t="array" ref="Y182">_xll.SNL.Clients.Office.Excel.Functions.SPG($A182, "IQ_AVG_DILUT_SHARES_OUT", Y$3)</f>
        <v>38993000</v>
      </c>
      <c r="Z182" s="4" cm="1">
        <f t="array" ref="Z182">_xll.SNL.Clients.Office.Excel.Functions.SPG($A182, "IQ_AVG_DILUT_SHARES_OUT", Z$3)</f>
        <v>38619000</v>
      </c>
    </row>
    <row r="183" spans="1:26" x14ac:dyDescent="0.3">
      <c r="A183" s="11" t="s">
        <v>185</v>
      </c>
      <c r="B183" s="4" cm="1">
        <f t="array" ref="B183">_xll.SNL.Clients.Office.Excel.Functions.SPG($A183, "IQ_AVG_DILUT_SHARES_OUT", B$3)</f>
        <v>24685000</v>
      </c>
      <c r="C183" s="4" cm="1">
        <f t="array" ref="C183">_xll.SNL.Clients.Office.Excel.Functions.SPG($A183, "IQ_AVG_DILUT_SHARES_OUT", C$3)</f>
        <v>24827000</v>
      </c>
      <c r="D183" s="4" cm="1">
        <f t="array" ref="D183">_xll.SNL.Clients.Office.Excel.Functions.SPG($A183, "IQ_AVG_DILUT_SHARES_OUT", D$3)</f>
        <v>24950000</v>
      </c>
      <c r="E183" s="4" cm="1">
        <f t="array" ref="E183">_xll.SNL.Clients.Office.Excel.Functions.SPG($A183, "IQ_AVG_DILUT_SHARES_OUT", E$3)</f>
        <v>25015000</v>
      </c>
      <c r="F183" s="4" cm="1">
        <f t="array" ref="F183">_xll.SNL.Clients.Office.Excel.Functions.SPG($A183, "IQ_AVG_DILUT_SHARES_OUT", F$3)</f>
        <v>25154000</v>
      </c>
      <c r="G183" s="4" cm="1">
        <f t="array" ref="G183">_xll.SNL.Clients.Office.Excel.Functions.SPG($A183, "IQ_AVG_DILUT_SHARES_OUT", G$3)</f>
        <v>25219000</v>
      </c>
      <c r="H183" s="4" cm="1">
        <f t="array" ref="H183">_xll.SNL.Clients.Office.Excel.Functions.SPG($A183, "IQ_AVG_DILUT_SHARES_OUT", H$3)</f>
        <v>25273000</v>
      </c>
      <c r="I183" s="4" cm="1">
        <f t="array" ref="I183">_xll.SNL.Clients.Office.Excel.Functions.SPG($A183, "IQ_AVG_DILUT_SHARES_OUT", I$3)</f>
        <v>25337000</v>
      </c>
      <c r="J183" s="4" cm="1">
        <f t="array" ref="J183">_xll.SNL.Clients.Office.Excel.Functions.SPG($A183, "IQ_AVG_DILUT_SHARES_OUT", J$3)</f>
        <v>25419000</v>
      </c>
      <c r="K183" s="4" cm="1">
        <f t="array" ref="K183">_xll.SNL.Clients.Office.Excel.Functions.SPG($A183, "IQ_AVG_DILUT_SHARES_OUT", K$3)</f>
        <v>25443000</v>
      </c>
      <c r="L183" s="4" cm="1">
        <f t="array" ref="L183">_xll.SNL.Clients.Office.Excel.Functions.SPG($A183, "IQ_AVG_DILUT_SHARES_OUT", L$3)</f>
        <v>25573000</v>
      </c>
      <c r="M183" s="4" cm="1">
        <f t="array" ref="M183">_xll.SNL.Clients.Office.Excel.Functions.SPG($A183, "IQ_AVG_DILUT_SHARES_OUT", M$3)</f>
        <v>25867000</v>
      </c>
      <c r="N183" s="4" cm="1">
        <f t="array" ref="N183">_xll.SNL.Clients.Office.Excel.Functions.SPG($A183, "IQ_AVG_DILUT_SHARES_OUT", N$3)</f>
        <v>26421000</v>
      </c>
      <c r="O183" s="4" cm="1">
        <f t="array" ref="O183">_xll.SNL.Clients.Office.Excel.Functions.SPG($A183, "IQ_AVG_DILUT_SHARES_OUT", O$3)</f>
        <v>27524000</v>
      </c>
      <c r="P183" s="4" cm="1">
        <f t="array" ref="P183">_xll.SNL.Clients.Office.Excel.Functions.SPG($A183, "IQ_AVG_DILUT_SHARES_OUT", P$3)</f>
        <v>28531000</v>
      </c>
      <c r="Q183" s="4" cm="1">
        <f t="array" ref="Q183">_xll.SNL.Clients.Office.Excel.Functions.SPG($A183, "IQ_AVG_DILUT_SHARES_OUT", Q$3)</f>
        <v>29195000</v>
      </c>
      <c r="R183" s="4" cm="1">
        <f t="array" ref="R183">_xll.SNL.Clients.Office.Excel.Functions.SPG($A183, "IQ_AVG_DILUT_SHARES_OUT", R$3)</f>
        <v>29531000</v>
      </c>
      <c r="S183" s="4" cm="1">
        <f t="array" ref="S183">_xll.SNL.Clients.Office.Excel.Functions.SPG($A183, "IQ_AVG_DILUT_SHARES_OUT", S$3)</f>
        <v>29789000</v>
      </c>
      <c r="T183" s="4" cm="1">
        <f t="array" ref="T183">_xll.SNL.Clients.Office.Excel.Functions.SPG($A183, "IQ_AVG_DILUT_SHARES_OUT", T$3)</f>
        <v>29833000</v>
      </c>
      <c r="U183" s="4" cm="1">
        <f t="array" ref="U183">_xll.SNL.Clients.Office.Excel.Functions.SPG($A183, "IQ_AVG_DILUT_SHARES_OUT", U$3)</f>
        <v>29744000</v>
      </c>
      <c r="V183" s="4" cm="1">
        <f t="array" ref="V183">_xll.SNL.Clients.Office.Excel.Functions.SPG($A183, "IQ_AVG_DILUT_SHARES_OUT", V$3)</f>
        <v>29985000</v>
      </c>
      <c r="W183" s="4" cm="1">
        <f t="array" ref="W183">_xll.SNL.Clients.Office.Excel.Functions.SPG($A183, "IQ_AVG_DILUT_SHARES_OUT", W$3)</f>
        <v>30169000</v>
      </c>
      <c r="X183" s="4" cm="1">
        <f t="array" ref="X183">_xll.SNL.Clients.Office.Excel.Functions.SPG($A183, "IQ_AVG_DILUT_SHARES_OUT", X$3)</f>
        <v>30290000</v>
      </c>
      <c r="Y183" s="4" cm="1">
        <f t="array" ref="Y183">_xll.SNL.Clients.Office.Excel.Functions.SPG($A183, "IQ_AVG_DILUT_SHARES_OUT", Y$3)</f>
        <v>30292000</v>
      </c>
      <c r="Z183" s="4" cm="1">
        <f t="array" ref="Z183">_xll.SNL.Clients.Office.Excel.Functions.SPG($A183, "IQ_AVG_DILUT_SHARES_OUT", Z$3)</f>
        <v>30259000</v>
      </c>
    </row>
    <row r="184" spans="1:26" x14ac:dyDescent="0.3">
      <c r="A184" s="11" t="s">
        <v>186</v>
      </c>
      <c r="B184" s="4" cm="1">
        <f t="array" ref="B184">_xll.SNL.Clients.Office.Excel.Functions.SPG($A184, "IQ_AVG_DILUT_SHARES_OUT", B$3)</f>
        <v>574756112</v>
      </c>
      <c r="C184" s="4" cm="1">
        <f t="array" ref="C184">_xll.SNL.Clients.Office.Excel.Functions.SPG($A184, "IQ_AVG_DILUT_SHARES_OUT", C$3)</f>
        <v>574700000</v>
      </c>
      <c r="D184" s="4" cm="1">
        <f t="array" ref="D184">_xll.SNL.Clients.Office.Excel.Functions.SPG($A184, "IQ_AVG_DILUT_SHARES_OUT", D$3)</f>
        <v>574183661</v>
      </c>
      <c r="E184" s="4" cm="1">
        <f t="array" ref="E184">_xll.SNL.Clients.Office.Excel.Functions.SPG($A184, "IQ_AVG_DILUT_SHARES_OUT", E$3)</f>
        <v>574113608</v>
      </c>
      <c r="F184" s="4" cm="1">
        <f t="array" ref="F184">_xll.SNL.Clients.Office.Excel.Functions.SPG($A184, "IQ_AVG_DILUT_SHARES_OUT", F$3)</f>
        <v>574090707</v>
      </c>
      <c r="G184" s="4" cm="1">
        <f t="array" ref="G184">_xll.SNL.Clients.Office.Excel.Functions.SPG($A184, "IQ_AVG_DILUT_SHARES_OUT", G$3)</f>
        <v>573400000</v>
      </c>
      <c r="H184" s="4" cm="1">
        <f t="array" ref="H184">_xll.SNL.Clients.Office.Excel.Functions.SPG($A184, "IQ_AVG_DILUT_SHARES_OUT", H$3)</f>
        <v>573099709</v>
      </c>
      <c r="I184" s="4" cm="1">
        <f t="array" ref="I184">_xll.SNL.Clients.Office.Excel.Functions.SPG($A184, "IQ_AVG_DILUT_SHARES_OUT", I$3)</f>
        <v>572890160</v>
      </c>
      <c r="J184" s="4" cm="1">
        <f t="array" ref="J184">_xll.SNL.Clients.Office.Excel.Functions.SPG($A184, "IQ_AVG_DILUT_SHARES_OUT", J$3)</f>
        <v>572632589</v>
      </c>
      <c r="K184" s="4" cm="1">
        <f t="array" ref="K184">_xll.SNL.Clients.Office.Excel.Functions.SPG($A184, "IQ_AVG_DILUT_SHARES_OUT", K$3)</f>
        <v>572800000</v>
      </c>
      <c r="L184" s="4" cm="1">
        <f t="array" ref="L184">_xll.SNL.Clients.Office.Excel.Functions.SPG($A184, "IQ_AVG_DILUT_SHARES_OUT", L$3)</f>
        <v>574743931</v>
      </c>
      <c r="M184" s="4" cm="1">
        <f t="array" ref="M184">_xll.SNL.Clients.Office.Excel.Functions.SPG($A184, "IQ_AVG_DILUT_SHARES_OUT", M$3)</f>
        <v>577402221</v>
      </c>
      <c r="N184" s="4" cm="1">
        <f t="array" ref="N184">_xll.SNL.Clients.Office.Excel.Functions.SPG($A184, "IQ_AVG_DILUT_SHARES_OUT", N$3)</f>
        <v>577618806</v>
      </c>
      <c r="O184" s="4" cm="1">
        <f t="array" ref="O184">_xll.SNL.Clients.Office.Excel.Functions.SPG($A184, "IQ_AVG_DILUT_SHARES_OUT", O$3)</f>
        <v>577700000</v>
      </c>
      <c r="P184" s="4" cm="1">
        <f t="array" ref="P184">_xll.SNL.Clients.Office.Excel.Functions.SPG($A184, "IQ_AVG_DILUT_SHARES_OUT", P$3)</f>
        <v>577300000</v>
      </c>
      <c r="Q184" s="4" cm="1">
        <f t="array" ref="Q184">_xll.SNL.Clients.Office.Excel.Functions.SPG($A184, "IQ_AVG_DILUT_SHARES_OUT", Q$3)</f>
        <v>576951658</v>
      </c>
      <c r="R184" s="4" cm="1">
        <f t="array" ref="R184">_xll.SNL.Clients.Office.Excel.Functions.SPG($A184, "IQ_AVG_DILUT_SHARES_OUT", R$3)</f>
        <v>576546969</v>
      </c>
      <c r="S184" s="4" cm="1">
        <f t="array" ref="S184">_xll.SNL.Clients.Office.Excel.Functions.SPG($A184, "IQ_AVG_DILUT_SHARES_OUT", S$3)</f>
        <v>576400000</v>
      </c>
      <c r="T184" s="4" cm="1">
        <f t="array" ref="T184">_xll.SNL.Clients.Office.Excel.Functions.SPG($A184, "IQ_AVG_DILUT_SHARES_OUT", T$3)</f>
        <v>576117331</v>
      </c>
      <c r="U184" s="4" cm="1">
        <f t="array" ref="U184">_xll.SNL.Clients.Office.Excel.Functions.SPG($A184, "IQ_AVG_DILUT_SHARES_OUT", U$3)</f>
        <v>574952000</v>
      </c>
      <c r="V184" s="4" cm="1">
        <f t="array" ref="V184">_xll.SNL.Clients.Office.Excel.Functions.SPG($A184, "IQ_AVG_DILUT_SHARES_OUT", V$3)</f>
        <v>575318830</v>
      </c>
      <c r="W184" s="4" cm="1">
        <f t="array" ref="W184">_xll.SNL.Clients.Office.Excel.Functions.SPG($A184, "IQ_AVG_DILUT_SHARES_OUT", W$3)</f>
        <v>575600000</v>
      </c>
      <c r="X184" s="4" cm="1">
        <f t="array" ref="X184">_xll.SNL.Clients.Office.Excel.Functions.SPG($A184, "IQ_AVG_DILUT_SHARES_OUT", X$3)</f>
        <v>574366773</v>
      </c>
      <c r="Y184" s="4" cm="1">
        <f t="array" ref="Y184">_xll.SNL.Clients.Office.Excel.Functions.SPG($A184, "IQ_AVG_DILUT_SHARES_OUT", Y$3)</f>
        <v>574551349</v>
      </c>
      <c r="Z184" s="4" cm="1">
        <f t="array" ref="Z184">_xll.SNL.Clients.Office.Excel.Functions.SPG($A184, "IQ_AVG_DILUT_SHARES_OUT", Z$3)</f>
        <v>572993962</v>
      </c>
    </row>
    <row r="185" spans="1:26" x14ac:dyDescent="0.3">
      <c r="A185" s="11" t="s">
        <v>187</v>
      </c>
      <c r="B185" s="4" cm="1">
        <f t="array" ref="B185">_xll.SNL.Clients.Office.Excel.Functions.SPG($A185, "IQ_AVG_DILUT_SHARES_OUT", B$3)</f>
        <v>85472000</v>
      </c>
      <c r="C185" s="4" cm="1">
        <f t="array" ref="C185">_xll.SNL.Clients.Office.Excel.Functions.SPG($A185, "IQ_AVG_DILUT_SHARES_OUT", C$3)</f>
        <v>84692000</v>
      </c>
      <c r="D185" s="4" cm="1">
        <f t="array" ref="D185">_xll.SNL.Clients.Office.Excel.Functions.SPG($A185, "IQ_AVG_DILUT_SHARES_OUT", D$3)</f>
        <v>83994000</v>
      </c>
      <c r="E185" s="4" cm="1">
        <f t="array" ref="E185">_xll.SNL.Clients.Office.Excel.Functions.SPG($A185, "IQ_AVG_DILUT_SHARES_OUT", E$3)</f>
        <v>83563000</v>
      </c>
      <c r="F185" s="4" cm="1">
        <f t="array" ref="F185">_xll.SNL.Clients.Office.Excel.Functions.SPG($A185, "IQ_AVG_DILUT_SHARES_OUT", F$3)</f>
        <v>82605000</v>
      </c>
      <c r="G185" s="4" cm="1">
        <f t="array" ref="G185">_xll.SNL.Clients.Office.Excel.Functions.SPG($A185, "IQ_AVG_DILUT_SHARES_OUT", G$3)</f>
        <v>81617000</v>
      </c>
      <c r="H185" s="4" cm="1">
        <f t="array" ref="H185">_xll.SNL.Clients.Office.Excel.Functions.SPG($A185, "IQ_AVG_DILUT_SHARES_OUT", H$3)</f>
        <v>81274000</v>
      </c>
      <c r="I185" s="4" cm="1">
        <f t="array" ref="I185">_xll.SNL.Clients.Office.Excel.Functions.SPG($A185, "IQ_AVG_DILUT_SHARES_OUT", I$3)</f>
        <v>81214000</v>
      </c>
      <c r="J185" s="4" cm="1">
        <f t="array" ref="J185">_xll.SNL.Clients.Office.Excel.Functions.SPG($A185, "IQ_AVG_DILUT_SHARES_OUT", J$3)</f>
        <v>81141000</v>
      </c>
      <c r="K185" s="4" cm="1">
        <f t="array" ref="K185">_xll.SNL.Clients.Office.Excel.Functions.SPG($A185, "IQ_AVG_DILUT_SHARES_OUT", K$3)</f>
        <v>81613000</v>
      </c>
      <c r="L185" s="4" cm="1">
        <f t="array" ref="L185">_xll.SNL.Clients.Office.Excel.Functions.SPG($A185, "IQ_AVG_DILUT_SHARES_OUT", L$3)</f>
        <v>81511000</v>
      </c>
      <c r="M185" s="4" cm="1">
        <f t="array" ref="M185">_xll.SNL.Clients.Office.Excel.Functions.SPG($A185, "IQ_AVG_DILUT_SHARES_OUT", M$3)</f>
        <v>79202000</v>
      </c>
      <c r="N185" s="4" cm="1">
        <f t="array" ref="N185">_xll.SNL.Clients.Office.Excel.Functions.SPG($A185, "IQ_AVG_DILUT_SHARES_OUT", N$3)</f>
        <v>78543000</v>
      </c>
      <c r="O185" s="4" cm="1">
        <f t="array" ref="O185">_xll.SNL.Clients.Office.Excel.Functions.SPG($A185, "IQ_AVG_DILUT_SHARES_OUT", O$3)</f>
        <v>78556000</v>
      </c>
      <c r="P185" s="4" cm="1">
        <f t="array" ref="P185">_xll.SNL.Clients.Office.Excel.Functions.SPG($A185, "IQ_AVG_DILUT_SHARES_OUT", P$3)</f>
        <v>77575000</v>
      </c>
      <c r="Q185" s="4" cm="1">
        <f t="array" ref="Q185">_xll.SNL.Clients.Office.Excel.Functions.SPG($A185, "IQ_AVG_DILUT_SHARES_OUT", Q$3)</f>
        <v>77505000</v>
      </c>
      <c r="R185" s="4" cm="1">
        <f t="array" ref="R185">_xll.SNL.Clients.Office.Excel.Functions.SPG($A185, "IQ_AVG_DILUT_SHARES_OUT", R$3)</f>
        <v>76842000</v>
      </c>
      <c r="S185" s="4" cm="1">
        <f t="array" ref="S185">_xll.SNL.Clients.Office.Excel.Functions.SPG($A185, "IQ_AVG_DILUT_SHARES_OUT", S$3)</f>
        <v>75898000</v>
      </c>
      <c r="T185" s="4" cm="1">
        <f t="array" ref="T185">_xll.SNL.Clients.Office.Excel.Functions.SPG($A185, "IQ_AVG_DILUT_SHARES_OUT", T$3)</f>
        <v>75404000</v>
      </c>
      <c r="U185" s="4" cm="1">
        <f t="array" ref="U185">_xll.SNL.Clients.Office.Excel.Functions.SPG($A185, "IQ_AVG_DILUT_SHARES_OUT", U$3)</f>
        <v>75394000</v>
      </c>
      <c r="V185" s="4" cm="1">
        <f t="array" ref="V185">_xll.SNL.Clients.Office.Excel.Functions.SPG($A185, "IQ_AVG_DILUT_SHARES_OUT", V$3)</f>
        <v>75360000</v>
      </c>
      <c r="W185" s="4" cm="1">
        <f t="array" ref="W185">_xll.SNL.Clients.Office.Excel.Functions.SPG($A185, "IQ_AVG_DILUT_SHARES_OUT", W$3)</f>
        <v>75305000</v>
      </c>
      <c r="X185" s="4" cm="1">
        <f t="array" ref="X185">_xll.SNL.Clients.Office.Excel.Functions.SPG($A185, "IQ_AVG_DILUT_SHARES_OUT", X$3)</f>
        <v>74832000</v>
      </c>
      <c r="Y185" s="4" cm="1">
        <f t="array" ref="Y185">_xll.SNL.Clients.Office.Excel.Functions.SPG($A185, "IQ_AVG_DILUT_SHARES_OUT", Y$3)</f>
        <v>74713000</v>
      </c>
      <c r="Z185" s="4" cm="1">
        <f t="array" ref="Z185">_xll.SNL.Clients.Office.Excel.Functions.SPG($A185, "IQ_AVG_DILUT_SHARES_OUT", Z$3)</f>
        <v>74200000</v>
      </c>
    </row>
    <row r="186" spans="1:26" x14ac:dyDescent="0.3">
      <c r="A186" s="11" t="s">
        <v>188</v>
      </c>
      <c r="B186" s="4" cm="1">
        <f t="array" ref="B186">_xll.SNL.Clients.Office.Excel.Functions.SPG($A186, "IQ_AVG_DILUT_SHARES_OUT", B$3)</f>
        <v>242000000</v>
      </c>
      <c r="C186" s="4" cm="1">
        <f t="array" ref="C186">_xll.SNL.Clients.Office.Excel.Functions.SPG($A186, "IQ_AVG_DILUT_SHARES_OUT", C$3)</f>
        <v>244000000</v>
      </c>
      <c r="D186" s="4" cm="1">
        <f t="array" ref="D186">_xll.SNL.Clients.Office.Excel.Functions.SPG($A186, "IQ_AVG_DILUT_SHARES_OUT", D$3)</f>
        <v>247000000</v>
      </c>
      <c r="E186" s="4" cm="1">
        <f t="array" ref="E186">_xll.SNL.Clients.Office.Excel.Functions.SPG($A186, "IQ_AVG_DILUT_SHARES_OUT", E$3)</f>
        <v>248000000</v>
      </c>
      <c r="F186" s="4" cm="1">
        <f t="array" ref="F186">_xll.SNL.Clients.Office.Excel.Functions.SPG($A186, "IQ_AVG_DILUT_SHARES_OUT", F$3)</f>
        <v>250000000</v>
      </c>
      <c r="G186" s="4" cm="1">
        <f t="array" ref="G186">_xll.SNL.Clients.Office.Excel.Functions.SPG($A186, "IQ_AVG_DILUT_SHARES_OUT", G$3)</f>
        <v>253000000</v>
      </c>
      <c r="H186" s="4" cm="1">
        <f t="array" ref="H186">_xll.SNL.Clients.Office.Excel.Functions.SPG($A186, "IQ_AVG_DILUT_SHARES_OUT", H$3)</f>
        <v>254000000</v>
      </c>
      <c r="I186" s="4" cm="1">
        <f t="array" ref="I186">_xll.SNL.Clients.Office.Excel.Functions.SPG($A186, "IQ_AVG_DILUT_SHARES_OUT", I$3)</f>
        <v>254000000</v>
      </c>
      <c r="J186" s="4" cm="1">
        <f t="array" ref="J186">_xll.SNL.Clients.Office.Excel.Functions.SPG($A186, "IQ_AVG_DILUT_SHARES_OUT", J$3)</f>
        <v>253000000</v>
      </c>
      <c r="K186" s="4" cm="1">
        <f t="array" ref="K186">_xll.SNL.Clients.Office.Excel.Functions.SPG($A186, "IQ_AVG_DILUT_SHARES_OUT", K$3)</f>
        <v>256000000</v>
      </c>
      <c r="L186" s="4" cm="1">
        <f t="array" ref="L186">_xll.SNL.Clients.Office.Excel.Functions.SPG($A186, "IQ_AVG_DILUT_SHARES_OUT", L$3)</f>
        <v>262000000</v>
      </c>
      <c r="M186" s="4" cm="1">
        <f t="array" ref="M186">_xll.SNL.Clients.Office.Excel.Functions.SPG($A186, "IQ_AVG_DILUT_SHARES_OUT", M$3)</f>
        <v>261000000</v>
      </c>
      <c r="N186" s="4" cm="1">
        <f t="array" ref="N186">_xll.SNL.Clients.Office.Excel.Functions.SPG($A186, "IQ_AVG_DILUT_SHARES_OUT", N$3)</f>
        <v>265000000</v>
      </c>
      <c r="O186" s="4" cm="1">
        <f t="array" ref="O186">_xll.SNL.Clients.Office.Excel.Functions.SPG($A186, "IQ_AVG_DILUT_SHARES_OUT", O$3)</f>
        <v>268000000</v>
      </c>
      <c r="P186" s="4" cm="1">
        <f t="array" ref="P186">_xll.SNL.Clients.Office.Excel.Functions.SPG($A186, "IQ_AVG_DILUT_SHARES_OUT", P$3)</f>
        <v>271000000</v>
      </c>
      <c r="Q186" s="4" cm="1">
        <f t="array" ref="Q186">_xll.SNL.Clients.Office.Excel.Functions.SPG($A186, "IQ_AVG_DILUT_SHARES_OUT", Q$3)</f>
        <v>271000000</v>
      </c>
      <c r="R186" s="4" cm="1">
        <f t="array" ref="R186">_xll.SNL.Clients.Office.Excel.Functions.SPG($A186, "IQ_AVG_DILUT_SHARES_OUT", R$3)</f>
        <v>270000000</v>
      </c>
      <c r="S186" s="4" cm="1">
        <f t="array" ref="S186">_xll.SNL.Clients.Office.Excel.Functions.SPG($A186, "IQ_AVG_DILUT_SHARES_OUT", S$3)</f>
        <v>269000000</v>
      </c>
      <c r="T186" s="4" cm="1">
        <f t="array" ref="T186">_xll.SNL.Clients.Office.Excel.Functions.SPG($A186, "IQ_AVG_DILUT_SHARES_OUT", T$3)</f>
        <v>263000000</v>
      </c>
      <c r="U186" s="4" cm="1">
        <f t="array" ref="U186">_xll.SNL.Clients.Office.Excel.Functions.SPG($A186, "IQ_AVG_DILUT_SHARES_OUT", U$3)</f>
        <v>261000000</v>
      </c>
      <c r="V186" s="4" cm="1">
        <f t="array" ref="V186">_xll.SNL.Clients.Office.Excel.Functions.SPG($A186, "IQ_AVG_DILUT_SHARES_OUT", V$3)</f>
        <v>262000000</v>
      </c>
      <c r="W186" s="4" cm="1">
        <f t="array" ref="W186">_xll.SNL.Clients.Office.Excel.Functions.SPG($A186, "IQ_AVG_DILUT_SHARES_OUT", W$3)</f>
        <v>262000000</v>
      </c>
      <c r="X186" s="4" cm="1">
        <f t="array" ref="X186">_xll.SNL.Clients.Office.Excel.Functions.SPG($A186, "IQ_AVG_DILUT_SHARES_OUT", X$3)</f>
        <v>262000000</v>
      </c>
      <c r="Y186" s="4" cm="1">
        <f t="array" ref="Y186">_xll.SNL.Clients.Office.Excel.Functions.SPG($A186, "IQ_AVG_DILUT_SHARES_OUT", Y$3)</f>
        <v>260000000</v>
      </c>
      <c r="Z186" s="4" cm="1">
        <f t="array" ref="Z186">_xll.SNL.Clients.Office.Excel.Functions.SPG($A186, "IQ_AVG_DILUT_SHARES_OUT", Z$3)</f>
        <v>263000000</v>
      </c>
    </row>
    <row r="187" spans="1:26" x14ac:dyDescent="0.3">
      <c r="A187" s="11" t="s">
        <v>189</v>
      </c>
      <c r="B187" s="4" cm="1">
        <f t="array" ref="B187">_xll.SNL.Clients.Office.Excel.Functions.SPG($A187, "IQ_AVG_DILUT_SHARES_OUT", B$3)</f>
        <v>531000000</v>
      </c>
      <c r="C187" s="4" cm="1">
        <f t="array" ref="C187">_xll.SNL.Clients.Office.Excel.Functions.SPG($A187, "IQ_AVG_DILUT_SHARES_OUT", C$3)</f>
        <v>540000000</v>
      </c>
      <c r="D187" s="4" cm="1">
        <f t="array" ref="D187">_xll.SNL.Clients.Office.Excel.Functions.SPG($A187, "IQ_AVG_DILUT_SHARES_OUT", D$3)</f>
        <v>548000000</v>
      </c>
      <c r="E187" s="4" cm="1">
        <f t="array" ref="E187">_xll.SNL.Clients.Office.Excel.Functions.SPG($A187, "IQ_AVG_DILUT_SHARES_OUT", E$3)</f>
        <v>557000000</v>
      </c>
      <c r="F187" s="4" cm="1">
        <f t="array" ref="F187">_xll.SNL.Clients.Office.Excel.Functions.SPG($A187, "IQ_AVG_DILUT_SHARES_OUT", F$3)</f>
        <v>578000000</v>
      </c>
      <c r="G187" s="4" cm="1">
        <f t="array" ref="G187">_xll.SNL.Clients.Office.Excel.Functions.SPG($A187, "IQ_AVG_DILUT_SHARES_OUT", G$3)</f>
        <v>591000000</v>
      </c>
      <c r="H187" s="4" cm="1">
        <f t="array" ref="H187">_xll.SNL.Clients.Office.Excel.Functions.SPG($A187, "IQ_AVG_DILUT_SHARES_OUT", H$3)</f>
        <v>592000000</v>
      </c>
      <c r="I187" s="4" cm="1">
        <f t="array" ref="I187">_xll.SNL.Clients.Office.Excel.Functions.SPG($A187, "IQ_AVG_DILUT_SHARES_OUT", I$3)</f>
        <v>592000000</v>
      </c>
      <c r="J187" s="4" cm="1">
        <f t="array" ref="J187">_xll.SNL.Clients.Office.Excel.Functions.SPG($A187, "IQ_AVG_DILUT_SHARES_OUT", J$3)</f>
        <v>593000000</v>
      </c>
      <c r="K187" s="4" cm="1">
        <f t="array" ref="K187">_xll.SNL.Clients.Office.Excel.Functions.SPG($A187, "IQ_AVG_DILUT_SHARES_OUT", K$3)</f>
        <v>593000000</v>
      </c>
      <c r="L187" s="4" cm="1">
        <f t="array" ref="L187">_xll.SNL.Clients.Office.Excel.Functions.SPG($A187, "IQ_AVG_DILUT_SHARES_OUT", L$3)</f>
        <v>607000000</v>
      </c>
      <c r="M187" s="4" t="str" cm="1">
        <f t="array" ref="M187">_xll.SNL.Clients.Office.Excel.Functions.SPG($A187, "IQ_AVG_DILUT_SHARES_OUT", M$3)</f>
        <v>NA</v>
      </c>
      <c r="N187" s="4" cm="1">
        <f t="array" ref="N187">_xll.SNL.Clients.Office.Excel.Functions.SPG($A187, "IQ_AVG_DILUT_SHARES_OUT", N$3)</f>
        <v>614000000</v>
      </c>
      <c r="O187" s="4" cm="1">
        <f t="array" ref="O187">_xll.SNL.Clients.Office.Excel.Functions.SPG($A187, "IQ_AVG_DILUT_SHARES_OUT", O$3)</f>
        <v>614000000</v>
      </c>
      <c r="P187" s="4" cm="1">
        <f t="array" ref="P187">_xll.SNL.Clients.Office.Excel.Functions.SPG($A187, "IQ_AVG_DILUT_SHARES_OUT", P$3)</f>
        <v>619000000</v>
      </c>
      <c r="Q187" s="4" cm="1">
        <f t="array" ref="Q187">_xll.SNL.Clients.Office.Excel.Functions.SPG($A187, "IQ_AVG_DILUT_SHARES_OUT", Q$3)</f>
        <v>624000000</v>
      </c>
      <c r="R187" s="4" cm="1">
        <f t="array" ref="R187">_xll.SNL.Clients.Office.Excel.Functions.SPG($A187, "IQ_AVG_DILUT_SHARES_OUT", R$3)</f>
        <v>621000000</v>
      </c>
      <c r="S187" s="4" cm="1">
        <f t="array" ref="S187">_xll.SNL.Clients.Office.Excel.Functions.SPG($A187, "IQ_AVG_DILUT_SHARES_OUT", S$3)</f>
        <v>628000000</v>
      </c>
      <c r="T187" s="4" cm="1">
        <f t="array" ref="T187">_xll.SNL.Clients.Office.Excel.Functions.SPG($A187, "IQ_AVG_DILUT_SHARES_OUT", T$3)</f>
        <v>627000000</v>
      </c>
      <c r="U187" s="4" cm="1">
        <f t="array" ref="U187">_xll.SNL.Clients.Office.Excel.Functions.SPG($A187, "IQ_AVG_DILUT_SHARES_OUT", U$3)</f>
        <v>625000000</v>
      </c>
      <c r="V187" s="4" cm="1">
        <f t="array" ref="V187">_xll.SNL.Clients.Office.Excel.Functions.SPG($A187, "IQ_AVG_DILUT_SHARES_OUT", V$3)</f>
        <v>625000000</v>
      </c>
      <c r="W187" s="4" cm="1">
        <f t="array" ref="W187">_xll.SNL.Clients.Office.Excel.Functions.SPG($A187, "IQ_AVG_DILUT_SHARES_OUT", W$3)</f>
        <v>614000000</v>
      </c>
      <c r="X187" s="4" cm="1">
        <f t="array" ref="X187">_xll.SNL.Clients.Office.Excel.Functions.SPG($A187, "IQ_AVG_DILUT_SHARES_OUT", X$3)</f>
        <v>524000000</v>
      </c>
      <c r="Y187" s="4" cm="1">
        <f t="array" ref="Y187">_xll.SNL.Clients.Office.Excel.Functions.SPG($A187, "IQ_AVG_DILUT_SHARES_OUT", Y$3)</f>
        <v>327000000</v>
      </c>
      <c r="Z187" s="4" cm="1">
        <f t="array" ref="Z187">_xll.SNL.Clients.Office.Excel.Functions.SPG($A187, "IQ_AVG_DILUT_SHARES_OUT", Z$3)</f>
        <v>326000000</v>
      </c>
    </row>
    <row r="188" spans="1:26" x14ac:dyDescent="0.3">
      <c r="A188" s="11" t="s">
        <v>190</v>
      </c>
      <c r="B188" s="4" cm="1">
        <f t="array" ref="B188">_xll.SNL.Clients.Office.Excel.Functions.SPG($A188, "IQ_AVG_DILUT_SHARES_OUT", B$3)</f>
        <v>676040080</v>
      </c>
      <c r="C188" s="4" cm="1">
        <f t="array" ref="C188">_xll.SNL.Clients.Office.Excel.Functions.SPG($A188, "IQ_AVG_DILUT_SHARES_OUT", C$3)</f>
        <v>681456000</v>
      </c>
      <c r="D188" s="4" cm="1">
        <f t="array" ref="D188">_xll.SNL.Clients.Office.Excel.Functions.SPG($A188, "IQ_AVG_DILUT_SHARES_OUT", D$3)</f>
        <v>686108625</v>
      </c>
      <c r="E188" s="4" cm="1">
        <f t="array" ref="E188">_xll.SNL.Clients.Office.Excel.Functions.SPG($A188, "IQ_AVG_DILUT_SHARES_OUT", E$3)</f>
        <v>691082792</v>
      </c>
      <c r="F188" s="4" cm="1">
        <f t="array" ref="F188">_xll.SNL.Clients.Office.Excel.Functions.SPG($A188, "IQ_AVG_DILUT_SHARES_OUT", F$3)</f>
        <v>690633531</v>
      </c>
      <c r="G188" s="4" cm="1">
        <f t="array" ref="G188">_xll.SNL.Clients.Office.Excel.Functions.SPG($A188, "IQ_AVG_DILUT_SHARES_OUT", G$3)</f>
        <v>687729000</v>
      </c>
      <c r="H188" s="4" cm="1">
        <f t="array" ref="H188">_xll.SNL.Clients.Office.Excel.Functions.SPG($A188, "IQ_AVG_DILUT_SHARES_OUT", H$3)</f>
        <v>687059147</v>
      </c>
      <c r="I188" s="4" cm="1">
        <f t="array" ref="I188">_xll.SNL.Clients.Office.Excel.Functions.SPG($A188, "IQ_AVG_DILUT_SHARES_OUT", I$3)</f>
        <v>686385938</v>
      </c>
      <c r="J188" s="4" cm="1">
        <f t="array" ref="J188">_xll.SNL.Clients.Office.Excel.Functions.SPG($A188, "IQ_AVG_DILUT_SHARES_OUT", J$3)</f>
        <v>689566425</v>
      </c>
      <c r="K188" s="4" cm="1">
        <f t="array" ref="K188">_xll.SNL.Clients.Office.Excel.Functions.SPG($A188, "IQ_AVG_DILUT_SHARES_OUT", K$3)</f>
        <v>694195000</v>
      </c>
      <c r="L188" s="4" cm="1">
        <f t="array" ref="L188">_xll.SNL.Clients.Office.Excel.Functions.SPG($A188, "IQ_AVG_DILUT_SHARES_OUT", L$3)</f>
        <v>694592855</v>
      </c>
      <c r="M188" s="4" cm="1">
        <f t="array" ref="M188">_xll.SNL.Clients.Office.Excel.Functions.SPG($A188, "IQ_AVG_DILUT_SHARES_OUT", M$3)</f>
        <v>694804715</v>
      </c>
      <c r="N188" s="4" cm="1">
        <f t="array" ref="N188">_xll.SNL.Clients.Office.Excel.Functions.SPG($A188, "IQ_AVG_DILUT_SHARES_OUT", N$3)</f>
        <v>696242395</v>
      </c>
      <c r="O188" s="4" cm="1">
        <f t="array" ref="O188">_xll.SNL.Clients.Office.Excel.Functions.SPG($A188, "IQ_AVG_DILUT_SHARES_OUT", O$3)</f>
        <v>697532000</v>
      </c>
      <c r="P188" s="4" cm="1">
        <f t="array" ref="P188">_xll.SNL.Clients.Office.Excel.Functions.SPG($A188, "IQ_AVG_DILUT_SHARES_OUT", P$3)</f>
        <v>706089674</v>
      </c>
      <c r="Q188" s="4" cm="1">
        <f t="array" ref="Q188">_xll.SNL.Clients.Office.Excel.Functions.SPG($A188, "IQ_AVG_DILUT_SHARES_OUT", Q$3)</f>
        <v>718084745</v>
      </c>
      <c r="R188" s="4" cm="1">
        <f t="array" ref="R188">_xll.SNL.Clients.Office.Excel.Functions.SPG($A188, "IQ_AVG_DILUT_SHARES_OUT", R$3)</f>
        <v>723425111</v>
      </c>
      <c r="S188" s="4" cm="1">
        <f t="array" ref="S188">_xll.SNL.Clients.Office.Excel.Functions.SPG($A188, "IQ_AVG_DILUT_SHARES_OUT", S$3)</f>
        <v>722096000</v>
      </c>
      <c r="T188" s="4" cm="1">
        <f t="array" ref="T188">_xll.SNL.Clients.Office.Excel.Functions.SPG($A188, "IQ_AVG_DILUT_SHARES_OUT", T$3)</f>
        <v>718893892</v>
      </c>
      <c r="U188" s="4" cm="1">
        <f t="array" ref="U188">_xll.SNL.Clients.Office.Excel.Functions.SPG($A188, "IQ_AVG_DILUT_SHARES_OUT", U$3)</f>
        <v>717571890</v>
      </c>
      <c r="V188" s="4" cm="1">
        <f t="array" ref="V188">_xll.SNL.Clients.Office.Excel.Functions.SPG($A188, "IQ_AVG_DILUT_SHARES_OUT", V$3)</f>
        <v>720362696</v>
      </c>
      <c r="W188" s="4" cm="1">
        <f t="array" ref="W188">_xll.SNL.Clients.Office.Excel.Functions.SPG($A188, "IQ_AVG_DILUT_SHARES_OUT", W$3)</f>
        <v>724968000</v>
      </c>
      <c r="X188" s="4" cm="1">
        <f t="array" ref="X188">_xll.SNL.Clients.Office.Excel.Functions.SPG($A188, "IQ_AVG_DILUT_SHARES_OUT", X$3)</f>
        <v>736086399</v>
      </c>
      <c r="Y188" s="4" cm="1">
        <f t="array" ref="Y188">_xll.SNL.Clients.Office.Excel.Functions.SPG($A188, "IQ_AVG_DILUT_SHARES_OUT", Y$3)</f>
        <v>747749591</v>
      </c>
      <c r="Z188" s="4" cm="1">
        <f t="array" ref="Z188">_xll.SNL.Clients.Office.Excel.Functions.SPG($A188, "IQ_AVG_DILUT_SHARES_OUT", Z$3)</f>
        <v>670685025</v>
      </c>
    </row>
    <row r="189" spans="1:26" x14ac:dyDescent="0.3">
      <c r="A189" s="11" t="s">
        <v>191</v>
      </c>
      <c r="B189" s="4" cm="1">
        <f t="array" ref="B189">_xll.SNL.Clients.Office.Excel.Functions.SPG($A189, "IQ_AVG_DILUT_SHARES_OUT", B$3)</f>
        <v>107415000</v>
      </c>
      <c r="C189" s="4" cm="1">
        <f t="array" ref="C189">_xll.SNL.Clients.Office.Excel.Functions.SPG($A189, "IQ_AVG_DILUT_SHARES_OUT", C$3)</f>
        <v>107595000</v>
      </c>
      <c r="D189" s="4" cm="1">
        <f t="array" ref="D189">_xll.SNL.Clients.Office.Excel.Functions.SPG($A189, "IQ_AVG_DILUT_SHARES_OUT", D$3)</f>
        <v>107562000</v>
      </c>
      <c r="E189" s="4" cm="1">
        <f t="array" ref="E189">_xll.SNL.Clients.Office.Excel.Functions.SPG($A189, "IQ_AVG_DILUT_SHARES_OUT", E$3)</f>
        <v>107525000</v>
      </c>
      <c r="F189" s="4" cm="1">
        <f t="array" ref="F189">_xll.SNL.Clients.Office.Excel.Functions.SPG($A189, "IQ_AVG_DILUT_SHARES_OUT", F$3)</f>
        <v>107407000</v>
      </c>
      <c r="G189" s="4" cm="1">
        <f t="array" ref="G189">_xll.SNL.Clients.Office.Excel.Functions.SPG($A189, "IQ_AVG_DILUT_SHARES_OUT", G$3)</f>
        <v>107558000</v>
      </c>
      <c r="H189" s="4" cm="1">
        <f t="array" ref="H189">_xll.SNL.Clients.Office.Excel.Functions.SPG($A189, "IQ_AVG_DILUT_SHARES_OUT", H$3)</f>
        <v>107498000</v>
      </c>
      <c r="I189" s="4" cm="1">
        <f t="array" ref="I189">_xll.SNL.Clients.Office.Excel.Functions.SPG($A189, "IQ_AVG_DILUT_SHARES_OUT", I$3)</f>
        <v>107278000</v>
      </c>
      <c r="J189" s="4" cm="1">
        <f t="array" ref="J189">_xll.SNL.Clients.Office.Excel.Functions.SPG($A189, "IQ_AVG_DILUT_SHARES_OUT", J$3)</f>
        <v>107154000</v>
      </c>
      <c r="K189" s="4" cm="1">
        <f t="array" ref="K189">_xll.SNL.Clients.Office.Excel.Functions.SPG($A189, "IQ_AVG_DILUT_SHARES_OUT", K$3)</f>
        <v>106606000</v>
      </c>
      <c r="L189" s="4" cm="1">
        <f t="array" ref="L189">_xll.SNL.Clients.Office.Excel.Functions.SPG($A189, "IQ_AVG_DILUT_SHARES_OUT", L$3)</f>
        <v>106596000</v>
      </c>
      <c r="M189" s="4" cm="1">
        <f t="array" ref="M189">_xll.SNL.Clients.Office.Excel.Functions.SPG($A189, "IQ_AVG_DILUT_SHARES_OUT", M$3)</f>
        <v>107056000</v>
      </c>
      <c r="N189" s="4" cm="1">
        <f t="array" ref="N189">_xll.SNL.Clients.Office.Excel.Functions.SPG($A189, "IQ_AVG_DILUT_SHARES_OUT", N$3)</f>
        <v>106412000</v>
      </c>
      <c r="O189" s="4" cm="1">
        <f t="array" ref="O189">_xll.SNL.Clients.Office.Excel.Functions.SPG($A189, "IQ_AVG_DILUT_SHARES_OUT", O$3)</f>
        <v>107007000</v>
      </c>
      <c r="P189" s="4" cm="1">
        <f t="array" ref="P189">_xll.SNL.Clients.Office.Excel.Functions.SPG($A189, "IQ_AVG_DILUT_SHARES_OUT", P$3)</f>
        <v>106899000</v>
      </c>
      <c r="Q189" s="4" cm="1">
        <f t="array" ref="Q189">_xll.SNL.Clients.Office.Excel.Functions.SPG($A189, "IQ_AVG_DILUT_SHARES_OUT", Q$3)</f>
        <v>106836000</v>
      </c>
      <c r="R189" s="4" cm="1">
        <f t="array" ref="R189">_xll.SNL.Clients.Office.Excel.Functions.SPG($A189, "IQ_AVG_DILUT_SHARES_OUT", R$3)</f>
        <v>106890000</v>
      </c>
      <c r="S189" s="4" cm="1">
        <f t="array" ref="S189">_xll.SNL.Clients.Office.Excel.Functions.SPG($A189, "IQ_AVG_DILUT_SHARES_OUT", S$3)</f>
        <v>106944000</v>
      </c>
      <c r="T189" s="4" cm="1">
        <f t="array" ref="T189">_xll.SNL.Clients.Office.Excel.Functions.SPG($A189, "IQ_AVG_DILUT_SHARES_OUT", T$3)</f>
        <v>106751000</v>
      </c>
      <c r="U189" s="4" cm="1">
        <f t="array" ref="U189">_xll.SNL.Clients.Office.Excel.Functions.SPG($A189, "IQ_AVG_DILUT_SHARES_OUT", U$3)</f>
        <v>106473000</v>
      </c>
      <c r="V189" s="4" cm="1">
        <f t="array" ref="V189">_xll.SNL.Clients.Office.Excel.Functions.SPG($A189, "IQ_AVG_DILUT_SHARES_OUT", V$3)</f>
        <v>106386000</v>
      </c>
      <c r="W189" s="4" cm="1">
        <f t="array" ref="W189">_xll.SNL.Clients.Office.Excel.Functions.SPG($A189, "IQ_AVG_DILUT_SHARES_OUT", W$3)</f>
        <v>105425000</v>
      </c>
      <c r="X189" s="4" cm="1">
        <f t="array" ref="X189">_xll.SNL.Clients.Office.Excel.Functions.SPG($A189, "IQ_AVG_DILUT_SHARES_OUT", X$3)</f>
        <v>106227000</v>
      </c>
      <c r="Y189" s="4" cm="1">
        <f t="array" ref="Y189">_xll.SNL.Clients.Office.Excel.Functions.SPG($A189, "IQ_AVG_DILUT_SHARES_OUT", Y$3)</f>
        <v>105369000</v>
      </c>
      <c r="Z189" s="4" cm="1">
        <f t="array" ref="Z189">_xll.SNL.Clients.Office.Excel.Functions.SPG($A189, "IQ_AVG_DILUT_SHARES_OUT", Z$3)</f>
        <v>105046000</v>
      </c>
    </row>
    <row r="190" spans="1:26" x14ac:dyDescent="0.3">
      <c r="A190" s="11" t="s">
        <v>192</v>
      </c>
      <c r="B190" s="4" cm="1">
        <f t="array" ref="B190">_xll.SNL.Clients.Office.Excel.Functions.SPG($A190, "IQ_AVG_DILUT_SHARES_OUT", B$3)</f>
        <v>578000000</v>
      </c>
      <c r="C190" s="4" cm="1">
        <f t="array" ref="C190">_xll.SNL.Clients.Office.Excel.Functions.SPG($A190, "IQ_AVG_DILUT_SHARES_OUT", C$3)</f>
        <v>580000000</v>
      </c>
      <c r="D190" s="4" cm="1">
        <f t="array" ref="D190">_xll.SNL.Clients.Office.Excel.Functions.SPG($A190, "IQ_AVG_DILUT_SHARES_OUT", D$3)</f>
        <v>577000000</v>
      </c>
      <c r="E190" s="4" cm="1">
        <f t="array" ref="E190">_xll.SNL.Clients.Office.Excel.Functions.SPG($A190, "IQ_AVG_DILUT_SHARES_OUT", E$3)</f>
        <v>576000000</v>
      </c>
      <c r="F190" s="4" cm="1">
        <f t="array" ref="F190">_xll.SNL.Clients.Office.Excel.Functions.SPG($A190, "IQ_AVG_DILUT_SHARES_OUT", F$3)</f>
        <v>576000000</v>
      </c>
      <c r="G190" s="4" cm="1">
        <f t="array" ref="G190">_xll.SNL.Clients.Office.Excel.Functions.SPG($A190, "IQ_AVG_DILUT_SHARES_OUT", G$3)</f>
        <v>574000000</v>
      </c>
      <c r="H190" s="4" cm="1">
        <f t="array" ref="H190">_xll.SNL.Clients.Office.Excel.Functions.SPG($A190, "IQ_AVG_DILUT_SHARES_OUT", H$3)</f>
        <v>574000000</v>
      </c>
      <c r="I190" s="4" cm="1">
        <f t="array" ref="I190">_xll.SNL.Clients.Office.Excel.Functions.SPG($A190, "IQ_AVG_DILUT_SHARES_OUT", I$3)</f>
        <v>574000000</v>
      </c>
      <c r="J190" s="4" cm="1">
        <f t="array" ref="J190">_xll.SNL.Clients.Office.Excel.Functions.SPG($A190, "IQ_AVG_DILUT_SHARES_OUT", J$3)</f>
        <v>573000000</v>
      </c>
      <c r="K190" s="4" cm="1">
        <f t="array" ref="K190">_xll.SNL.Clients.Office.Excel.Functions.SPG($A190, "IQ_AVG_DILUT_SHARES_OUT", K$3)</f>
        <v>571000000</v>
      </c>
      <c r="L190" s="4" cm="1">
        <f t="array" ref="L190">_xll.SNL.Clients.Office.Excel.Functions.SPG($A190, "IQ_AVG_DILUT_SHARES_OUT", L$3)</f>
        <v>572000000</v>
      </c>
      <c r="M190" s="4" cm="1">
        <f t="array" ref="M190">_xll.SNL.Clients.Office.Excel.Functions.SPG($A190, "IQ_AVG_DILUT_SHARES_OUT", M$3)</f>
        <v>572000000</v>
      </c>
      <c r="N190" s="4" cm="1">
        <f t="array" ref="N190">_xll.SNL.Clients.Office.Excel.Functions.SPG($A190, "IQ_AVG_DILUT_SHARES_OUT", N$3)</f>
        <v>571000000</v>
      </c>
      <c r="O190" s="4" cm="1">
        <f t="array" ref="O190">_xll.SNL.Clients.Office.Excel.Functions.SPG($A190, "IQ_AVG_DILUT_SHARES_OUT", O$3)</f>
        <v>549000000</v>
      </c>
      <c r="P190" s="4" cm="1">
        <f t="array" ref="P190">_xll.SNL.Clients.Office.Excel.Functions.SPG($A190, "IQ_AVG_DILUT_SHARES_OUT", P$3)</f>
        <v>545000000</v>
      </c>
      <c r="Q190" s="4" cm="1">
        <f t="array" ref="Q190">_xll.SNL.Clients.Office.Excel.Functions.SPG($A190, "IQ_AVG_DILUT_SHARES_OUT", Q$3)</f>
        <v>545000000</v>
      </c>
      <c r="R190" s="4" cm="1">
        <f t="array" ref="R190">_xll.SNL.Clients.Office.Excel.Functions.SPG($A190, "IQ_AVG_DILUT_SHARES_OUT", R$3)</f>
        <v>544000000</v>
      </c>
      <c r="S190" s="4" cm="1">
        <f t="array" ref="S190">_xll.SNL.Clients.Office.Excel.Functions.SPG($A190, "IQ_AVG_DILUT_SHARES_OUT", S$3)</f>
        <v>543000000</v>
      </c>
      <c r="T190" s="4" cm="1">
        <f t="array" ref="T190">_xll.SNL.Clients.Office.Excel.Functions.SPG($A190, "IQ_AVG_DILUT_SHARES_OUT", T$3)</f>
        <v>543000000</v>
      </c>
      <c r="U190" s="4" cm="1">
        <f t="array" ref="U190">_xll.SNL.Clients.Office.Excel.Functions.SPG($A190, "IQ_AVG_DILUT_SHARES_OUT", U$3)</f>
        <v>543000000</v>
      </c>
      <c r="V190" s="4" cm="1">
        <f t="array" ref="V190">_xll.SNL.Clients.Office.Excel.Functions.SPG($A190, "IQ_AVG_DILUT_SHARES_OUT", V$3)</f>
        <v>543000000</v>
      </c>
      <c r="W190" s="4" cm="1">
        <f t="array" ref="W190">_xll.SNL.Clients.Office.Excel.Functions.SPG($A190, "IQ_AVG_DILUT_SHARES_OUT", W$3)</f>
        <v>541000000</v>
      </c>
      <c r="X190" s="4" cm="1">
        <f t="array" ref="X190">_xll.SNL.Clients.Office.Excel.Functions.SPG($A190, "IQ_AVG_DILUT_SHARES_OUT", X$3)</f>
        <v>542000000</v>
      </c>
      <c r="Y190" s="4" cm="1">
        <f t="array" ref="Y190">_xll.SNL.Clients.Office.Excel.Functions.SPG($A190, "IQ_AVG_DILUT_SHARES_OUT", Y$3)</f>
        <v>548000000</v>
      </c>
      <c r="Z190" s="4" cm="1">
        <f t="array" ref="Z190">_xll.SNL.Clients.Office.Excel.Functions.SPG($A190, "IQ_AVG_DILUT_SHARES_OUT", Z$3)</f>
        <v>533000000</v>
      </c>
    </row>
    <row r="191" spans="1:26" x14ac:dyDescent="0.3">
      <c r="A191" s="11" t="s">
        <v>193</v>
      </c>
      <c r="B191" s="4" cm="1">
        <f t="array" ref="B191">_xll.SNL.Clients.Office.Excel.Functions.SPG($A191, "IQ_AVG_DILUT_SHARES_OUT", B$3)</f>
        <v>564700000</v>
      </c>
      <c r="C191" s="4" cm="1">
        <f t="array" ref="C191">_xll.SNL.Clients.Office.Excel.Functions.SPG($A191, "IQ_AVG_DILUT_SHARES_OUT", C$3)</f>
        <v>571400000</v>
      </c>
      <c r="D191" s="4" cm="1">
        <f t="array" ref="D191">_xll.SNL.Clients.Office.Excel.Functions.SPG($A191, "IQ_AVG_DILUT_SHARES_OUT", D$3)</f>
        <v>576900000</v>
      </c>
      <c r="E191" s="4" cm="1">
        <f t="array" ref="E191">_xll.SNL.Clients.Office.Excel.Functions.SPG($A191, "IQ_AVG_DILUT_SHARES_OUT", E$3)</f>
        <v>585400000</v>
      </c>
      <c r="F191" s="4" cm="1">
        <f t="array" ref="F191">_xll.SNL.Clients.Office.Excel.Functions.SPG($A191, "IQ_AVG_DILUT_SHARES_OUT", F$3)</f>
        <v>594800000</v>
      </c>
      <c r="G191" s="4" cm="1">
        <f t="array" ref="G191">_xll.SNL.Clients.Office.Excel.Functions.SPG($A191, "IQ_AVG_DILUT_SHARES_OUT", G$3)</f>
        <v>602700000</v>
      </c>
      <c r="H191" s="4" cm="1">
        <f t="array" ref="H191">_xll.SNL.Clients.Office.Excel.Functions.SPG($A191, "IQ_AVG_DILUT_SHARES_OUT", H$3)</f>
        <v>610300000</v>
      </c>
      <c r="I191" s="4" cm="1">
        <f t="array" ref="I191">_xll.SNL.Clients.Office.Excel.Functions.SPG($A191, "IQ_AVG_DILUT_SHARES_OUT", I$3)</f>
        <v>619200000</v>
      </c>
      <c r="J191" s="4" cm="1">
        <f t="array" ref="J191">_xll.SNL.Clients.Office.Excel.Functions.SPG($A191, "IQ_AVG_DILUT_SHARES_OUT", J$3)</f>
        <v>631300000</v>
      </c>
      <c r="K191" s="4" cm="1">
        <f t="array" ref="K191">_xll.SNL.Clients.Office.Excel.Functions.SPG($A191, "IQ_AVG_DILUT_SHARES_OUT", K$3)</f>
        <v>638600000</v>
      </c>
      <c r="L191" s="4" cm="1">
        <f t="array" ref="L191">_xll.SNL.Clients.Office.Excel.Functions.SPG($A191, "IQ_AVG_DILUT_SHARES_OUT", L$3)</f>
        <v>645000000</v>
      </c>
      <c r="M191" s="4" cm="1">
        <f t="array" ref="M191">_xll.SNL.Clients.Office.Excel.Functions.SPG($A191, "IQ_AVG_DILUT_SHARES_OUT", M$3)</f>
        <v>650800000</v>
      </c>
      <c r="N191" s="4" cm="1">
        <f t="array" ref="N191">_xll.SNL.Clients.Office.Excel.Functions.SPG($A191, "IQ_AVG_DILUT_SHARES_OUT", N$3)</f>
        <v>657200000</v>
      </c>
      <c r="O191" s="4" cm="1">
        <f t="array" ref="O191">_xll.SNL.Clients.Office.Excel.Functions.SPG($A191, "IQ_AVG_DILUT_SHARES_OUT", O$3)</f>
        <v>663900000</v>
      </c>
      <c r="P191" s="4" cm="1">
        <f t="array" ref="P191">_xll.SNL.Clients.Office.Excel.Functions.SPG($A191, "IQ_AVG_DILUT_SHARES_OUT", P$3)</f>
        <v>669700000</v>
      </c>
      <c r="Q191" s="4" cm="1">
        <f t="array" ref="Q191">_xll.SNL.Clients.Office.Excel.Functions.SPG($A191, "IQ_AVG_DILUT_SHARES_OUT", Q$3)</f>
        <v>672700000</v>
      </c>
      <c r="R191" s="4" cm="1">
        <f t="array" ref="R191">_xll.SNL.Clients.Office.Excel.Functions.SPG($A191, "IQ_AVG_DILUT_SHARES_OUT", R$3)</f>
        <v>679900000</v>
      </c>
      <c r="S191" s="4" cm="1">
        <f t="array" ref="S191">_xll.SNL.Clients.Office.Excel.Functions.SPG($A191, "IQ_AVG_DILUT_SHARES_OUT", S$3)</f>
        <v>681200000</v>
      </c>
      <c r="T191" s="4" cm="1">
        <f t="array" ref="T191">_xll.SNL.Clients.Office.Excel.Functions.SPG($A191, "IQ_AVG_DILUT_SHARES_OUT", T$3)</f>
        <v>680300000</v>
      </c>
      <c r="U191" s="4" cm="1">
        <f t="array" ref="U191">_xll.SNL.Clients.Office.Excel.Functions.SPG($A191, "IQ_AVG_DILUT_SHARES_OUT", U$3)</f>
        <v>680800000</v>
      </c>
      <c r="V191" s="4" cm="1">
        <f t="array" ref="V191">_xll.SNL.Clients.Office.Excel.Functions.SPG($A191, "IQ_AVG_DILUT_SHARES_OUT", V$3)</f>
        <v>691200000</v>
      </c>
      <c r="W191" s="4" t="str" cm="1">
        <f t="array" ref="W191">_xll.SNL.Clients.Office.Excel.Functions.SPG($A191, "IQ_AVG_DILUT_SHARES_OUT", W$3)</f>
        <v>NA</v>
      </c>
      <c r="X191" s="4" cm="1">
        <f t="array" ref="X191">_xll.SNL.Clients.Office.Excel.Functions.SPG($A191, "IQ_AVG_DILUT_SHARES_OUT", X$3)</f>
        <v>596900000</v>
      </c>
      <c r="Y191" s="4" cm="1">
        <f t="array" ref="Y191">_xll.SNL.Clients.Office.Excel.Functions.SPG($A191, "IQ_AVG_DILUT_SHARES_OUT", Y$3)</f>
        <v>399600000</v>
      </c>
      <c r="Z191" s="4" cm="1">
        <f t="array" ref="Z191">_xll.SNL.Clients.Office.Excel.Functions.SPG($A191, "IQ_AVG_DILUT_SHARES_OUT", Z$3)</f>
        <v>399100000</v>
      </c>
    </row>
    <row r="192" spans="1:26" x14ac:dyDescent="0.3">
      <c r="A192" s="11" t="s">
        <v>195</v>
      </c>
      <c r="B192" s="4" cm="1">
        <f t="array" ref="B192">_xll.SNL.Clients.Office.Excel.Functions.SPG($A192, "IQ_AVG_DILUT_SHARES_OUT", B$3)</f>
        <v>4011000000</v>
      </c>
      <c r="C192" s="4" cm="1">
        <f t="array" ref="C192">_xll.SNL.Clients.Office.Excel.Functions.SPG($A192, "IQ_AVG_DILUT_SHARES_OUT", C$3)</f>
        <v>4024000000</v>
      </c>
      <c r="D192" s="4" cm="1">
        <f t="array" ref="D192">_xll.SNL.Clients.Office.Excel.Functions.SPG($A192, "IQ_AVG_DILUT_SHARES_OUT", D$3)</f>
        <v>4018000000</v>
      </c>
      <c r="E192" s="4" cm="1">
        <f t="array" ref="E192">_xll.SNL.Clients.Office.Excel.Functions.SPG($A192, "IQ_AVG_DILUT_SHARES_OUT", E$3)</f>
        <v>4022000000</v>
      </c>
      <c r="F192" s="4" cm="1">
        <f t="array" ref="F192">_xll.SNL.Clients.Office.Excel.Functions.SPG($A192, "IQ_AVG_DILUT_SHARES_OUT", F$3)</f>
        <v>4023000000</v>
      </c>
      <c r="G192" s="4" cm="1">
        <f t="array" ref="G192">_xll.SNL.Clients.Office.Excel.Functions.SPG($A192, "IQ_AVG_DILUT_SHARES_OUT", G$3)</f>
        <v>3995000000</v>
      </c>
      <c r="H192" s="4" cm="1">
        <f t="array" ref="H192">_xll.SNL.Clients.Office.Excel.Functions.SPG($A192, "IQ_AVG_DILUT_SHARES_OUT", H$3)</f>
        <v>4050000000</v>
      </c>
      <c r="I192" s="4" cm="1">
        <f t="array" ref="I192">_xll.SNL.Clients.Office.Excel.Functions.SPG($A192, "IQ_AVG_DILUT_SHARES_OUT", I$3)</f>
        <v>4041000000</v>
      </c>
      <c r="J192" s="4" cm="1">
        <f t="array" ref="J192">_xll.SNL.Clients.Office.Excel.Functions.SPG($A192, "IQ_AVG_DILUT_SHARES_OUT", J$3)</f>
        <v>4029000000</v>
      </c>
      <c r="K192" s="4" cm="1">
        <f t="array" ref="K192">_xll.SNL.Clients.Office.Excel.Functions.SPG($A192, "IQ_AVG_DILUT_SHARES_OUT", K$3)</f>
        <v>4005000000</v>
      </c>
      <c r="L192" s="4" cm="1">
        <f t="array" ref="L192">_xll.SNL.Clients.Office.Excel.Functions.SPG($A192, "IQ_AVG_DILUT_SHARES_OUT", L$3)</f>
        <v>4021000000</v>
      </c>
      <c r="M192" s="4" cm="1">
        <f t="array" ref="M192">_xll.SNL.Clients.Office.Excel.Functions.SPG($A192, "IQ_AVG_DILUT_SHARES_OUT", M$3)</f>
        <v>4052000000</v>
      </c>
      <c r="N192" s="4" cm="1">
        <f t="array" ref="N192">_xll.SNL.Clients.Office.Excel.Functions.SPG($A192, "IQ_AVG_DILUT_SHARES_OUT", N$3)</f>
        <v>4008000000</v>
      </c>
      <c r="O192" s="4" cm="1">
        <f t="array" ref="O192">_xll.SNL.Clients.Office.Excel.Functions.SPG($A192, "IQ_AVG_DILUT_SHARES_OUT", O$3)</f>
        <v>4055000000</v>
      </c>
      <c r="P192" s="4" cm="1">
        <f t="array" ref="P192">_xll.SNL.Clients.Office.Excel.Functions.SPG($A192, "IQ_AVG_DILUT_SHARES_OUT", P$3)</f>
        <v>4036000000</v>
      </c>
      <c r="Q192" s="4" cm="1">
        <f t="array" ref="Q192">_xll.SNL.Clients.Office.Excel.Functions.SPG($A192, "IQ_AVG_DILUT_SHARES_OUT", Q$3)</f>
        <v>4028000000</v>
      </c>
      <c r="R192" s="4" cm="1">
        <f t="array" ref="R192">_xll.SNL.Clients.Office.Excel.Functions.SPG($A192, "IQ_AVG_DILUT_SHARES_OUT", R$3)</f>
        <v>4016000000</v>
      </c>
      <c r="S192" s="4" cm="1">
        <f t="array" ref="S192">_xll.SNL.Clients.Office.Excel.Functions.SPG($A192, "IQ_AVG_DILUT_SHARES_OUT", S$3)</f>
        <v>3979000000</v>
      </c>
      <c r="T192" s="4" cm="1">
        <f t="array" ref="T192">_xll.SNL.Clients.Office.Excel.Functions.SPG($A192, "IQ_AVG_DILUT_SHARES_OUT", T$3)</f>
        <v>4005000000</v>
      </c>
      <c r="U192" s="4" cm="1">
        <f t="array" ref="U192">_xll.SNL.Clients.Office.Excel.Functions.SPG($A192, "IQ_AVG_DILUT_SHARES_OUT", U$3)</f>
        <v>3992000000</v>
      </c>
      <c r="V192" s="4" cm="1">
        <f t="array" ref="V192">_xll.SNL.Clients.Office.Excel.Functions.SPG($A192, "IQ_AVG_DILUT_SHARES_OUT", V$3)</f>
        <v>3963000000</v>
      </c>
      <c r="W192" s="4" cm="1">
        <f t="array" ref="W192">_xll.SNL.Clients.Office.Excel.Functions.SPG($A192, "IQ_AVG_DILUT_SHARES_OUT", W$3)</f>
        <v>3960000000</v>
      </c>
      <c r="X192" s="4" cm="1">
        <f t="array" ref="X192">_xll.SNL.Clients.Office.Excel.Functions.SPG($A192, "IQ_AVG_DILUT_SHARES_OUT", X$3)</f>
        <v>4007000000</v>
      </c>
      <c r="Y192" s="4" cm="1">
        <f t="array" ref="Y192">_xll.SNL.Clients.Office.Excel.Functions.SPG($A192, "IQ_AVG_DILUT_SHARES_OUT", Y$3)</f>
        <v>4013000000</v>
      </c>
      <c r="Z192" s="4" cm="1">
        <f t="array" ref="Z192">_xll.SNL.Clients.Office.Excel.Functions.SPG($A192, "IQ_AVG_DILUT_SHARES_OUT", Z$3)</f>
        <v>3997000000</v>
      </c>
    </row>
    <row r="193" spans="1:26" x14ac:dyDescent="0.3">
      <c r="A193" s="11" t="s">
        <v>196</v>
      </c>
      <c r="B193" s="4" cm="1">
        <f t="array" ref="B193">_xll.SNL.Clients.Office.Excel.Functions.SPG($A193, "IQ_AVG_DILUT_SHARES_OUT", B$3)</f>
        <v>776800000</v>
      </c>
      <c r="C193" s="4" cm="1">
        <f t="array" ref="C193">_xll.SNL.Clients.Office.Excel.Functions.SPG($A193, "IQ_AVG_DILUT_SHARES_OUT", C$3)</f>
        <v>775200000</v>
      </c>
      <c r="D193" s="4" cm="1">
        <f t="array" ref="D193">_xll.SNL.Clients.Office.Excel.Functions.SPG($A193, "IQ_AVG_DILUT_SHARES_OUT", D$3)</f>
        <v>771900000</v>
      </c>
      <c r="E193" s="4" cm="1">
        <f t="array" ref="E193">_xll.SNL.Clients.Office.Excel.Functions.SPG($A193, "IQ_AVG_DILUT_SHARES_OUT", E$3)</f>
        <v>769900000</v>
      </c>
      <c r="F193" s="4" cm="1">
        <f t="array" ref="F193">_xll.SNL.Clients.Office.Excel.Functions.SPG($A193, "IQ_AVG_DILUT_SHARES_OUT", F$3)</f>
        <v>770500000</v>
      </c>
      <c r="G193" s="4" cm="1">
        <f t="array" ref="G193">_xll.SNL.Clients.Office.Excel.Functions.SPG($A193, "IQ_AVG_DILUT_SHARES_OUT", G$3)</f>
        <v>772300000</v>
      </c>
      <c r="H193" s="4" cm="1">
        <f t="array" ref="H193">_xll.SNL.Clients.Office.Excel.Functions.SPG($A193, "IQ_AVG_DILUT_SHARES_OUT", H$3)</f>
        <v>791200000</v>
      </c>
      <c r="I193" s="4" cm="1">
        <f t="array" ref="I193">_xll.SNL.Clients.Office.Excel.Functions.SPG($A193, "IQ_AVG_DILUT_SHARES_OUT", I$3)</f>
        <v>795900000</v>
      </c>
      <c r="J193" s="4" cm="1">
        <f t="array" ref="J193">_xll.SNL.Clients.Office.Excel.Functions.SPG($A193, "IQ_AVG_DILUT_SHARES_OUT", J$3)</f>
        <v>793400000</v>
      </c>
      <c r="K193" s="4" cm="1">
        <f t="array" ref="K193">_xll.SNL.Clients.Office.Excel.Functions.SPG($A193, "IQ_AVG_DILUT_SHARES_OUT", K$3)</f>
        <v>791800000</v>
      </c>
      <c r="L193" s="4" cm="1">
        <f t="array" ref="L193">_xll.SNL.Clients.Office.Excel.Functions.SPG($A193, "IQ_AVG_DILUT_SHARES_OUT", L$3)</f>
        <v>798600000</v>
      </c>
      <c r="M193" s="4" cm="1">
        <f t="array" ref="M193">_xll.SNL.Clients.Office.Excel.Functions.SPG($A193, "IQ_AVG_DILUT_SHARES_OUT", M$3)</f>
        <v>810100000</v>
      </c>
      <c r="N193" s="4" cm="1">
        <f t="array" ref="N193">_xll.SNL.Clients.Office.Excel.Functions.SPG($A193, "IQ_AVG_DILUT_SHARES_OUT", N$3)</f>
        <v>820800000</v>
      </c>
      <c r="O193" s="4" cm="1">
        <f t="array" ref="O193">_xll.SNL.Clients.Office.Excel.Functions.SPG($A193, "IQ_AVG_DILUT_SHARES_OUT", O$3)</f>
        <v>835000000</v>
      </c>
      <c r="P193" s="4" cm="1">
        <f t="array" ref="P193">_xll.SNL.Clients.Office.Excel.Functions.SPG($A193, "IQ_AVG_DILUT_SHARES_OUT", P$3)</f>
        <v>838600000</v>
      </c>
      <c r="Q193" s="4" cm="1">
        <f t="array" ref="Q193">_xll.SNL.Clients.Office.Excel.Functions.SPG($A193, "IQ_AVG_DILUT_SHARES_OUT", Q$3)</f>
        <v>835400000</v>
      </c>
      <c r="R193" s="4" cm="1">
        <f t="array" ref="R193">_xll.SNL.Clients.Office.Excel.Functions.SPG($A193, "IQ_AVG_DILUT_SHARES_OUT", R$3)</f>
        <v>832000000</v>
      </c>
      <c r="S193" s="4" cm="1">
        <f t="array" ref="S193">_xll.SNL.Clients.Office.Excel.Functions.SPG($A193, "IQ_AVG_DILUT_SHARES_OUT", S$3)</f>
        <v>827500000</v>
      </c>
      <c r="T193" s="4" cm="1">
        <f t="array" ref="T193">_xll.SNL.Clients.Office.Excel.Functions.SPG($A193, "IQ_AVG_DILUT_SHARES_OUT", T$3)</f>
        <v>828000000</v>
      </c>
      <c r="U193" s="4" cm="1">
        <f t="array" ref="U193">_xll.SNL.Clients.Office.Excel.Functions.SPG($A193, "IQ_AVG_DILUT_SHARES_OUT", U$3)</f>
        <v>827000000</v>
      </c>
      <c r="V193" s="4" cm="1">
        <f t="array" ref="V193">_xll.SNL.Clients.Office.Excel.Functions.SPG($A193, "IQ_AVG_DILUT_SHARES_OUT", V$3)</f>
        <v>871000000</v>
      </c>
      <c r="W193" s="4" cm="1">
        <f t="array" ref="W193">_xll.SNL.Clients.Office.Excel.Functions.SPG($A193, "IQ_AVG_DILUT_SHARES_OUT", W$3)</f>
        <v>876000000</v>
      </c>
      <c r="X193" s="4" cm="1">
        <f t="array" ref="X193">_xll.SNL.Clients.Office.Excel.Functions.SPG($A193, "IQ_AVG_DILUT_SHARES_OUT", X$3)</f>
        <v>874000000</v>
      </c>
      <c r="Y193" s="4" cm="1">
        <f t="array" ref="Y193">_xll.SNL.Clients.Office.Excel.Functions.SPG($A193, "IQ_AVG_DILUT_SHARES_OUT", Y$3)</f>
        <v>875500000</v>
      </c>
      <c r="Z193" s="4" cm="1">
        <f t="array" ref="Z193">_xll.SNL.Clients.Office.Excel.Functions.SPG($A193, "IQ_AVG_DILUT_SHARES_OUT", Z$3)</f>
        <v>874000000</v>
      </c>
    </row>
    <row r="194" spans="1:26" x14ac:dyDescent="0.3">
      <c r="A194" s="11" t="s">
        <v>197</v>
      </c>
      <c r="B194" s="4" cm="1">
        <f t="array" ref="B194">_xll.SNL.Clients.Office.Excel.Functions.SPG($A194, "IQ_AVG_DILUT_SHARES_OUT", B$3)</f>
        <v>344600000</v>
      </c>
      <c r="C194" s="4" cm="1">
        <f t="array" ref="C194">_xll.SNL.Clients.Office.Excel.Functions.SPG($A194, "IQ_AVG_DILUT_SHARES_OUT", C$3)</f>
        <v>348000000</v>
      </c>
      <c r="D194" s="4" cm="1">
        <f t="array" ref="D194">_xll.SNL.Clients.Office.Excel.Functions.SPG($A194, "IQ_AVG_DILUT_SHARES_OUT", D$3)</f>
        <v>352300000</v>
      </c>
      <c r="E194" s="4" cm="1">
        <f t="array" ref="E194">_xll.SNL.Clients.Office.Excel.Functions.SPG($A194, "IQ_AVG_DILUT_SHARES_OUT", E$3)</f>
        <v>354800000</v>
      </c>
      <c r="F194" s="4" cm="1">
        <f t="array" ref="F194">_xll.SNL.Clients.Office.Excel.Functions.SPG($A194, "IQ_AVG_DILUT_SHARES_OUT", F$3)</f>
        <v>356000000</v>
      </c>
      <c r="G194" s="4" cm="1">
        <f t="array" ref="G194">_xll.SNL.Clients.Office.Excel.Functions.SPG($A194, "IQ_AVG_DILUT_SHARES_OUT", G$3)</f>
        <v>354500000</v>
      </c>
      <c r="H194" s="4" cm="1">
        <f t="array" ref="H194">_xll.SNL.Clients.Office.Excel.Functions.SPG($A194, "IQ_AVG_DILUT_SHARES_OUT", H$3)</f>
        <v>356100000</v>
      </c>
      <c r="I194" s="4" cm="1">
        <f t="array" ref="I194">_xll.SNL.Clients.Office.Excel.Functions.SPG($A194, "IQ_AVG_DILUT_SHARES_OUT", I$3)</f>
        <v>355500000</v>
      </c>
      <c r="J194" s="4" cm="1">
        <f t="array" ref="J194">_xll.SNL.Clients.Office.Excel.Functions.SPG($A194, "IQ_AVG_DILUT_SHARES_OUT", J$3)</f>
        <v>356500000</v>
      </c>
      <c r="K194" s="4" cm="1">
        <f t="array" ref="K194">_xll.SNL.Clients.Office.Excel.Functions.SPG($A194, "IQ_AVG_DILUT_SHARES_OUT", K$3)</f>
        <v>356700000</v>
      </c>
      <c r="L194" s="4" cm="1">
        <f t="array" ref="L194">_xll.SNL.Clients.Office.Excel.Functions.SPG($A194, "IQ_AVG_DILUT_SHARES_OUT", L$3)</f>
        <v>357900000</v>
      </c>
      <c r="M194" s="4" cm="1">
        <f t="array" ref="M194">_xll.SNL.Clients.Office.Excel.Functions.SPG($A194, "IQ_AVG_DILUT_SHARES_OUT", M$3)</f>
        <v>359800000</v>
      </c>
      <c r="N194" s="4" cm="1">
        <f t="array" ref="N194">_xll.SNL.Clients.Office.Excel.Functions.SPG($A194, "IQ_AVG_DILUT_SHARES_OUT", N$3)</f>
        <v>368400000</v>
      </c>
      <c r="O194" s="4" cm="1">
        <f t="array" ref="O194">_xll.SNL.Clients.Office.Excel.Functions.SPG($A194, "IQ_AVG_DILUT_SHARES_OUT", O$3)</f>
        <v>362900000</v>
      </c>
      <c r="P194" s="4" cm="1">
        <f t="array" ref="P194">_xll.SNL.Clients.Office.Excel.Functions.SPG($A194, "IQ_AVG_DILUT_SHARES_OUT", P$3)</f>
        <v>362200000</v>
      </c>
      <c r="Q194" s="4" cm="1">
        <f t="array" ref="Q194">_xll.SNL.Clients.Office.Excel.Functions.SPG($A194, "IQ_AVG_DILUT_SHARES_OUT", Q$3)</f>
        <v>342400000</v>
      </c>
      <c r="R194" s="4" cm="1">
        <f t="array" ref="R194">_xll.SNL.Clients.Office.Excel.Functions.SPG($A194, "IQ_AVG_DILUT_SHARES_OUT", R$3)</f>
        <v>341700000</v>
      </c>
      <c r="S194" s="4" cm="1">
        <f t="array" ref="S194">_xll.SNL.Clients.Office.Excel.Functions.SPG($A194, "IQ_AVG_DILUT_SHARES_OUT", S$3)</f>
        <v>360700000</v>
      </c>
      <c r="T194" s="4" cm="1">
        <f t="array" ref="T194">_xll.SNL.Clients.Office.Excel.Functions.SPG($A194, "IQ_AVG_DILUT_SHARES_OUT", T$3)</f>
        <v>340800000</v>
      </c>
      <c r="U194" s="4" cm="1">
        <f t="array" ref="U194">_xll.SNL.Clients.Office.Excel.Functions.SPG($A194, "IQ_AVG_DILUT_SHARES_OUT", U$3)</f>
        <v>339700000</v>
      </c>
      <c r="V194" s="4" cm="1">
        <f t="array" ref="V194">_xll.SNL.Clients.Office.Excel.Functions.SPG($A194, "IQ_AVG_DILUT_SHARES_OUT", V$3)</f>
        <v>340000000</v>
      </c>
      <c r="W194" s="4" cm="1">
        <f t="array" ref="W194">_xll.SNL.Clients.Office.Excel.Functions.SPG($A194, "IQ_AVG_DILUT_SHARES_OUT", W$3)</f>
        <v>340100000</v>
      </c>
      <c r="X194" s="4" cm="1">
        <f t="array" ref="X194">_xll.SNL.Clients.Office.Excel.Functions.SPG($A194, "IQ_AVG_DILUT_SHARES_OUT", X$3)</f>
        <v>339900000</v>
      </c>
      <c r="Y194" s="4" cm="1">
        <f t="array" ref="Y194">_xll.SNL.Clients.Office.Excel.Functions.SPG($A194, "IQ_AVG_DILUT_SHARES_OUT", Y$3)</f>
        <v>339700000</v>
      </c>
      <c r="Z194" s="4" cm="1">
        <f t="array" ref="Z194">_xll.SNL.Clients.Office.Excel.Functions.SPG($A194, "IQ_AVG_DILUT_SHARES_OUT", Z$3)</f>
        <v>339500000</v>
      </c>
    </row>
    <row r="195" spans="1:26" x14ac:dyDescent="0.3">
      <c r="A195" s="11" t="s">
        <v>198</v>
      </c>
      <c r="B195" s="4" cm="1">
        <f t="array" ref="B195">_xll.SNL.Clients.Office.Excel.Functions.SPG($A195, "IQ_AVG_DILUT_SHARES_OUT", B$3)</f>
        <v>461000000</v>
      </c>
      <c r="C195" s="4" cm="1">
        <f t="array" ref="C195">_xll.SNL.Clients.Office.Excel.Functions.SPG($A195, "IQ_AVG_DILUT_SHARES_OUT", C$3)</f>
        <v>462000000</v>
      </c>
      <c r="D195" s="4" cm="1">
        <f t="array" ref="D195">_xll.SNL.Clients.Office.Excel.Functions.SPG($A195, "IQ_AVG_DILUT_SHARES_OUT", D$3)</f>
        <v>464000000</v>
      </c>
      <c r="E195" s="4" cm="1">
        <f t="array" ref="E195">_xll.SNL.Clients.Office.Excel.Functions.SPG($A195, "IQ_AVG_DILUT_SHARES_OUT", E$3)</f>
        <v>468000000</v>
      </c>
      <c r="F195" s="4" cm="1">
        <f t="array" ref="F195">_xll.SNL.Clients.Office.Excel.Functions.SPG($A195, "IQ_AVG_DILUT_SHARES_OUT", F$3)</f>
        <v>475000000</v>
      </c>
      <c r="G195" s="4" cm="1">
        <f t="array" ref="G195">_xll.SNL.Clients.Office.Excel.Functions.SPG($A195, "IQ_AVG_DILUT_SHARES_OUT", G$3)</f>
        <v>482000000</v>
      </c>
      <c r="H195" s="4" cm="1">
        <f t="array" ref="H195">_xll.SNL.Clients.Office.Excel.Functions.SPG($A195, "IQ_AVG_DILUT_SHARES_OUT", H$3)</f>
        <v>494000000</v>
      </c>
      <c r="I195" s="4" cm="1">
        <f t="array" ref="I195">_xll.SNL.Clients.Office.Excel.Functions.SPG($A195, "IQ_AVG_DILUT_SHARES_OUT", I$3)</f>
        <v>506000000</v>
      </c>
      <c r="J195" s="4" cm="1">
        <f t="array" ref="J195">_xll.SNL.Clients.Office.Excel.Functions.SPG($A195, "IQ_AVG_DILUT_SHARES_OUT", J$3)</f>
        <v>521000000</v>
      </c>
      <c r="K195" s="4" cm="1">
        <f t="array" ref="K195">_xll.SNL.Clients.Office.Excel.Functions.SPG($A195, "IQ_AVG_DILUT_SHARES_OUT", K$3)</f>
        <v>543000000</v>
      </c>
      <c r="L195" s="4" cm="1">
        <f t="array" ref="L195">_xll.SNL.Clients.Office.Excel.Functions.SPG($A195, "IQ_AVG_DILUT_SHARES_OUT", L$3)</f>
        <v>552000000</v>
      </c>
      <c r="M195" s="4" cm="1">
        <f t="array" ref="M195">_xll.SNL.Clients.Office.Excel.Functions.SPG($A195, "IQ_AVG_DILUT_SHARES_OUT", M$3)</f>
        <v>560000000</v>
      </c>
      <c r="N195" s="4" cm="1">
        <f t="array" ref="N195">_xll.SNL.Clients.Office.Excel.Functions.SPG($A195, "IQ_AVG_DILUT_SHARES_OUT", N$3)</f>
        <v>567000000</v>
      </c>
      <c r="O195" s="4" cm="1">
        <f t="array" ref="O195">_xll.SNL.Clients.Office.Excel.Functions.SPG($A195, "IQ_AVG_DILUT_SHARES_OUT", O$3)</f>
        <v>573000000</v>
      </c>
      <c r="P195" s="4" cm="1">
        <f t="array" ref="P195">_xll.SNL.Clients.Office.Excel.Functions.SPG($A195, "IQ_AVG_DILUT_SHARES_OUT", P$3)</f>
        <v>578000000</v>
      </c>
      <c r="Q195" s="4" cm="1">
        <f t="array" ref="Q195">_xll.SNL.Clients.Office.Excel.Functions.SPG($A195, "IQ_AVG_DILUT_SHARES_OUT", Q$3)</f>
        <v>586000000</v>
      </c>
      <c r="R195" s="4" cm="1">
        <f t="array" ref="R195">_xll.SNL.Clients.Office.Excel.Functions.SPG($A195, "IQ_AVG_DILUT_SHARES_OUT", R$3)</f>
        <v>593000000</v>
      </c>
      <c r="S195" s="4" cm="1">
        <f t="array" ref="S195">_xll.SNL.Clients.Office.Excel.Functions.SPG($A195, "IQ_AVG_DILUT_SHARES_OUT", S$3)</f>
        <v>598000000</v>
      </c>
      <c r="T195" s="4" cm="1">
        <f t="array" ref="T195">_xll.SNL.Clients.Office.Excel.Functions.SPG($A195, "IQ_AVG_DILUT_SHARES_OUT", T$3)</f>
        <v>605000000</v>
      </c>
      <c r="U195" s="4" cm="1">
        <f t="array" ref="U195">_xll.SNL.Clients.Office.Excel.Functions.SPG($A195, "IQ_AVG_DILUT_SHARES_OUT", U$3)</f>
        <v>609000000</v>
      </c>
      <c r="V195" s="4" cm="1">
        <f t="array" ref="V195">_xll.SNL.Clients.Office.Excel.Functions.SPG($A195, "IQ_AVG_DILUT_SHARES_OUT", V$3)</f>
        <v>612000000</v>
      </c>
      <c r="W195" s="4" cm="1">
        <f t="array" ref="W195">_xll.SNL.Clients.Office.Excel.Functions.SPG($A195, "IQ_AVG_DILUT_SHARES_OUT", W$3)</f>
        <v>620000000</v>
      </c>
      <c r="X195" s="4" cm="1">
        <f t="array" ref="X195">_xll.SNL.Clients.Office.Excel.Functions.SPG($A195, "IQ_AVG_DILUT_SHARES_OUT", X$3)</f>
        <v>624000000</v>
      </c>
      <c r="Y195" s="4" cm="1">
        <f t="array" ref="Y195">_xll.SNL.Clients.Office.Excel.Functions.SPG($A195, "IQ_AVG_DILUT_SHARES_OUT", Y$3)</f>
        <v>624000000</v>
      </c>
      <c r="Z195" s="4" cm="1">
        <f t="array" ref="Z195">_xll.SNL.Clients.Office.Excel.Functions.SPG($A195, "IQ_AVG_DILUT_SHARES_OUT", Z$3)</f>
        <v>621000000</v>
      </c>
    </row>
    <row r="196" spans="1:26" x14ac:dyDescent="0.3">
      <c r="A196" s="11" t="s">
        <v>199</v>
      </c>
      <c r="B196" s="4" cm="1">
        <f t="array" ref="B196">_xll.SNL.Clients.Office.Excel.Functions.SPG($A196, "IQ_AVG_DILUT_SHARES_OUT", B$3)</f>
        <v>461000000</v>
      </c>
      <c r="C196" s="4" cm="1">
        <f t="array" ref="C196">_xll.SNL.Clients.Office.Excel.Functions.SPG($A196, "IQ_AVG_DILUT_SHARES_OUT", C$3)</f>
        <v>462000000</v>
      </c>
      <c r="D196" s="4" cm="1">
        <f t="array" ref="D196">_xll.SNL.Clients.Office.Excel.Functions.SPG($A196, "IQ_AVG_DILUT_SHARES_OUT", D$3)</f>
        <v>464000000</v>
      </c>
      <c r="E196" s="4" cm="1">
        <f t="array" ref="E196">_xll.SNL.Clients.Office.Excel.Functions.SPG($A196, "IQ_AVG_DILUT_SHARES_OUT", E$3)</f>
        <v>468000000</v>
      </c>
      <c r="F196" s="4" cm="1">
        <f t="array" ref="F196">_xll.SNL.Clients.Office.Excel.Functions.SPG($A196, "IQ_AVG_DILUT_SHARES_OUT", F$3)</f>
        <v>475000000</v>
      </c>
      <c r="G196" s="4" cm="1">
        <f t="array" ref="G196">_xll.SNL.Clients.Office.Excel.Functions.SPG($A196, "IQ_AVG_DILUT_SHARES_OUT", G$3)</f>
        <v>482000000</v>
      </c>
      <c r="H196" s="4" cm="1">
        <f t="array" ref="H196">_xll.SNL.Clients.Office.Excel.Functions.SPG($A196, "IQ_AVG_DILUT_SHARES_OUT", H$3)</f>
        <v>494000000</v>
      </c>
      <c r="I196" s="4" cm="1">
        <f t="array" ref="I196">_xll.SNL.Clients.Office.Excel.Functions.SPG($A196, "IQ_AVG_DILUT_SHARES_OUT", I$3)</f>
        <v>506000000</v>
      </c>
      <c r="J196" s="4" cm="1">
        <f t="array" ref="J196">_xll.SNL.Clients.Office.Excel.Functions.SPG($A196, "IQ_AVG_DILUT_SHARES_OUT", J$3)</f>
        <v>521000000</v>
      </c>
      <c r="K196" s="4" cm="1">
        <f t="array" ref="K196">_xll.SNL.Clients.Office.Excel.Functions.SPG($A196, "IQ_AVG_DILUT_SHARES_OUT", K$3)</f>
        <v>543000000</v>
      </c>
      <c r="L196" s="4" cm="1">
        <f t="array" ref="L196">_xll.SNL.Clients.Office.Excel.Functions.SPG($A196, "IQ_AVG_DILUT_SHARES_OUT", L$3)</f>
        <v>552000000</v>
      </c>
      <c r="M196" s="4" cm="1">
        <f t="array" ref="M196">_xll.SNL.Clients.Office.Excel.Functions.SPG($A196, "IQ_AVG_DILUT_SHARES_OUT", M$3)</f>
        <v>560000000</v>
      </c>
      <c r="N196" s="4" cm="1">
        <f t="array" ref="N196">_xll.SNL.Clients.Office.Excel.Functions.SPG($A196, "IQ_AVG_DILUT_SHARES_OUT", N$3)</f>
        <v>567000000</v>
      </c>
      <c r="O196" s="4" cm="1">
        <f t="array" ref="O196">_xll.SNL.Clients.Office.Excel.Functions.SPG($A196, "IQ_AVG_DILUT_SHARES_OUT", O$3)</f>
        <v>573000000</v>
      </c>
      <c r="P196" s="4" cm="1">
        <f t="array" ref="P196">_xll.SNL.Clients.Office.Excel.Functions.SPG($A196, "IQ_AVG_DILUT_SHARES_OUT", P$3)</f>
        <v>578000000</v>
      </c>
      <c r="Q196" s="4" cm="1">
        <f t="array" ref="Q196">_xll.SNL.Clients.Office.Excel.Functions.SPG($A196, "IQ_AVG_DILUT_SHARES_OUT", Q$3)</f>
        <v>586000000</v>
      </c>
      <c r="R196" s="4" cm="1">
        <f t="array" ref="R196">_xll.SNL.Clients.Office.Excel.Functions.SPG($A196, "IQ_AVG_DILUT_SHARES_OUT", R$3)</f>
        <v>593000000</v>
      </c>
      <c r="S196" s="4" cm="1">
        <f t="array" ref="S196">_xll.SNL.Clients.Office.Excel.Functions.SPG($A196, "IQ_AVG_DILUT_SHARES_OUT", S$3)</f>
        <v>598000000</v>
      </c>
      <c r="T196" s="4" cm="1">
        <f t="array" ref="T196">_xll.SNL.Clients.Office.Excel.Functions.SPG($A196, "IQ_AVG_DILUT_SHARES_OUT", T$3)</f>
        <v>605000000</v>
      </c>
      <c r="U196" s="4" cm="1">
        <f t="array" ref="U196">_xll.SNL.Clients.Office.Excel.Functions.SPG($A196, "IQ_AVG_DILUT_SHARES_OUT", U$3)</f>
        <v>609000000</v>
      </c>
      <c r="V196" s="4" cm="1">
        <f t="array" ref="V196">_xll.SNL.Clients.Office.Excel.Functions.SPG($A196, "IQ_AVG_DILUT_SHARES_OUT", V$3)</f>
        <v>612000000</v>
      </c>
      <c r="W196" s="4" cm="1">
        <f t="array" ref="W196">_xll.SNL.Clients.Office.Excel.Functions.SPG($A196, "IQ_AVG_DILUT_SHARES_OUT", W$3)</f>
        <v>620000000</v>
      </c>
      <c r="X196" s="4" cm="1">
        <f t="array" ref="X196">_xll.SNL.Clients.Office.Excel.Functions.SPG($A196, "IQ_AVG_DILUT_SHARES_OUT", X$3)</f>
        <v>624000000</v>
      </c>
      <c r="Y196" s="4" cm="1">
        <f t="array" ref="Y196">_xll.SNL.Clients.Office.Excel.Functions.SPG($A196, "IQ_AVG_DILUT_SHARES_OUT", Y$3)</f>
        <v>624000000</v>
      </c>
      <c r="Z196" s="4" cm="1">
        <f t="array" ref="Z196">_xll.SNL.Clients.Office.Excel.Functions.SPG($A196, "IQ_AVG_DILUT_SHARES_OUT", Z$3)</f>
        <v>621000000</v>
      </c>
    </row>
    <row r="197" spans="1:26" x14ac:dyDescent="0.3">
      <c r="A197" s="11" t="s">
        <v>200</v>
      </c>
      <c r="B197" s="4" cm="1">
        <f t="array" ref="B197">_xll.SNL.Clients.Office.Excel.Functions.SPG($A197, "IQ_AVG_DILUT_SHARES_OUT", B$3)</f>
        <v>519900000</v>
      </c>
      <c r="C197" s="4" cm="1">
        <f t="array" ref="C197">_xll.SNL.Clients.Office.Excel.Functions.SPG($A197, "IQ_AVG_DILUT_SHARES_OUT", C$3)</f>
        <v>518200000</v>
      </c>
      <c r="D197" s="4" cm="1">
        <f t="array" ref="D197">_xll.SNL.Clients.Office.Excel.Functions.SPG($A197, "IQ_AVG_DILUT_SHARES_OUT", D$3)</f>
        <v>516200000</v>
      </c>
      <c r="E197" s="4" cm="1">
        <f t="array" ref="E197">_xll.SNL.Clients.Office.Excel.Functions.SPG($A197, "IQ_AVG_DILUT_SHARES_OUT", E$3)</f>
        <v>517200000</v>
      </c>
      <c r="F197" s="4" cm="1">
        <f t="array" ref="F197">_xll.SNL.Clients.Office.Excel.Functions.SPG($A197, "IQ_AVG_DILUT_SHARES_OUT", F$3)</f>
        <v>519200000</v>
      </c>
      <c r="G197" s="4" cm="1">
        <f t="array" ref="G197">_xll.SNL.Clients.Office.Excel.Functions.SPG($A197, "IQ_AVG_DILUT_SHARES_OUT", G$3)</f>
        <v>487900000</v>
      </c>
      <c r="H197" s="4" cm="1">
        <f t="array" ref="H197">_xll.SNL.Clients.Office.Excel.Functions.SPG($A197, "IQ_AVG_DILUT_SHARES_OUT", H$3)</f>
        <v>490200000</v>
      </c>
      <c r="I197" s="4" cm="1">
        <f t="array" ref="I197">_xll.SNL.Clients.Office.Excel.Functions.SPG($A197, "IQ_AVG_DILUT_SHARES_OUT", I$3)</f>
        <v>491400000</v>
      </c>
      <c r="J197" s="4" cm="1">
        <f t="array" ref="J197">_xll.SNL.Clients.Office.Excel.Functions.SPG($A197, "IQ_AVG_DILUT_SHARES_OUT", J$3)</f>
        <v>491400000</v>
      </c>
      <c r="K197" s="4" cm="1">
        <f t="array" ref="K197">_xll.SNL.Clients.Office.Excel.Functions.SPG($A197, "IQ_AVG_DILUT_SHARES_OUT", K$3)</f>
        <v>490200000</v>
      </c>
      <c r="L197" s="4" cm="1">
        <f t="array" ref="L197">_xll.SNL.Clients.Office.Excel.Functions.SPG($A197, "IQ_AVG_DILUT_SHARES_OUT", L$3)</f>
        <v>488200000</v>
      </c>
      <c r="M197" s="4" cm="1">
        <f t="array" ref="M197">_xll.SNL.Clients.Office.Excel.Functions.SPG($A197, "IQ_AVG_DILUT_SHARES_OUT", M$3)</f>
        <v>487900000</v>
      </c>
      <c r="N197" s="4" cm="1">
        <f t="array" ref="N197">_xll.SNL.Clients.Office.Excel.Functions.SPG($A197, "IQ_AVG_DILUT_SHARES_OUT", N$3)</f>
        <v>490500000</v>
      </c>
      <c r="O197" s="4" cm="1">
        <f t="array" ref="O197">_xll.SNL.Clients.Office.Excel.Functions.SPG($A197, "IQ_AVG_DILUT_SHARES_OUT", O$3)</f>
        <v>490600000</v>
      </c>
      <c r="P197" s="4" cm="1">
        <f t="array" ref="P197">_xll.SNL.Clients.Office.Excel.Functions.SPG($A197, "IQ_AVG_DILUT_SHARES_OUT", P$3)</f>
        <v>489700000</v>
      </c>
      <c r="Q197" s="4" cm="1">
        <f t="array" ref="Q197">_xll.SNL.Clients.Office.Excel.Functions.SPG($A197, "IQ_AVG_DILUT_SHARES_OUT", Q$3)</f>
        <v>489900000</v>
      </c>
      <c r="R197" s="4" cm="1">
        <f t="array" ref="R197">_xll.SNL.Clients.Office.Excel.Functions.SPG($A197, "IQ_AVG_DILUT_SHARES_OUT", R$3)</f>
        <v>490900000</v>
      </c>
      <c r="S197" s="4" cm="1">
        <f t="array" ref="S197">_xll.SNL.Clients.Office.Excel.Functions.SPG($A197, "IQ_AVG_DILUT_SHARES_OUT", S$3)</f>
        <v>491700000</v>
      </c>
      <c r="T197" s="4" cm="1">
        <f t="array" ref="T197">_xll.SNL.Clients.Office.Excel.Functions.SPG($A197, "IQ_AVG_DILUT_SHARES_OUT", T$3)</f>
        <v>491700000</v>
      </c>
      <c r="U197" s="4" cm="1">
        <f t="array" ref="U197">_xll.SNL.Clients.Office.Excel.Functions.SPG($A197, "IQ_AVG_DILUT_SHARES_OUT", U$3)</f>
        <v>490700000</v>
      </c>
      <c r="V197" s="4" cm="1">
        <f t="array" ref="V197">_xll.SNL.Clients.Office.Excel.Functions.SPG($A197, "IQ_AVG_DILUT_SHARES_OUT", V$3)</f>
        <v>491800000</v>
      </c>
      <c r="W197" s="4" cm="1">
        <f t="array" ref="W197">_xll.SNL.Clients.Office.Excel.Functions.SPG($A197, "IQ_AVG_DILUT_SHARES_OUT", W$3)</f>
        <v>495300000</v>
      </c>
      <c r="X197" s="4" cm="1">
        <f t="array" ref="X197">_xll.SNL.Clients.Office.Excel.Functions.SPG($A197, "IQ_AVG_DILUT_SHARES_OUT", X$3)</f>
        <v>498800000</v>
      </c>
      <c r="Y197" s="4" cm="1">
        <f t="array" ref="Y197">_xll.SNL.Clients.Office.Excel.Functions.SPG($A197, "IQ_AVG_DILUT_SHARES_OUT", Y$3)</f>
        <v>502300000</v>
      </c>
      <c r="Z197" s="4" cm="1">
        <f t="array" ref="Z197">_xll.SNL.Clients.Office.Excel.Functions.SPG($A197, "IQ_AVG_DILUT_SHARES_OUT", Z$3)</f>
        <v>505100000</v>
      </c>
    </row>
    <row r="198" spans="1:26" x14ac:dyDescent="0.3">
      <c r="A198" s="11" t="s">
        <v>201</v>
      </c>
      <c r="B198" s="4" cm="1">
        <f t="array" ref="B198">_xll.SNL.Clients.Office.Excel.Functions.SPG($A198, "IQ_AVG_DILUT_SHARES_OUT", B$3)</f>
        <v>1444000000</v>
      </c>
      <c r="C198" s="4" cm="1">
        <f t="array" ref="C198">_xll.SNL.Clients.Office.Excel.Functions.SPG($A198, "IQ_AVG_DILUT_SHARES_OUT", C$3)</f>
        <v>1445000000</v>
      </c>
      <c r="D198" s="4" cm="1">
        <f t="array" ref="D198">_xll.SNL.Clients.Office.Excel.Functions.SPG($A198, "IQ_AVG_DILUT_SHARES_OUT", D$3)</f>
        <v>1444000000</v>
      </c>
      <c r="E198" s="4" cm="1">
        <f t="array" ref="E198">_xll.SNL.Clients.Office.Excel.Functions.SPG($A198, "IQ_AVG_DILUT_SHARES_OUT", E$3)</f>
        <v>1445000000</v>
      </c>
      <c r="F198" s="4" cm="1">
        <f t="array" ref="F198">_xll.SNL.Clients.Office.Excel.Functions.SPG($A198, "IQ_AVG_DILUT_SHARES_OUT", F$3)</f>
        <v>1444000000</v>
      </c>
      <c r="G198" s="4" cm="1">
        <f t="array" ref="G198">_xll.SNL.Clients.Office.Excel.Functions.SPG($A198, "IQ_AVG_DILUT_SHARES_OUT", G$3)</f>
        <v>1444000000</v>
      </c>
      <c r="H198" s="4" cm="1">
        <f t="array" ref="H198">_xll.SNL.Clients.Office.Excel.Functions.SPG($A198, "IQ_AVG_DILUT_SHARES_OUT", H$3)</f>
        <v>1443000000</v>
      </c>
      <c r="I198" s="4" cm="1">
        <f t="array" ref="I198">_xll.SNL.Clients.Office.Excel.Functions.SPG($A198, "IQ_AVG_DILUT_SHARES_OUT", I$3)</f>
        <v>1442000000</v>
      </c>
      <c r="J198" s="4" cm="1">
        <f t="array" ref="J198">_xll.SNL.Clients.Office.Excel.Functions.SPG($A198, "IQ_AVG_DILUT_SHARES_OUT", J$3)</f>
        <v>1444000000</v>
      </c>
      <c r="K198" s="4" cm="1">
        <f t="array" ref="K198">_xll.SNL.Clients.Office.Excel.Functions.SPG($A198, "IQ_AVG_DILUT_SHARES_OUT", K$3)</f>
        <v>1440000000</v>
      </c>
      <c r="L198" s="4" cm="1">
        <f t="array" ref="L198">_xll.SNL.Clients.Office.Excel.Functions.SPG($A198, "IQ_AVG_DILUT_SHARES_OUT", L$3)</f>
        <v>1439000000</v>
      </c>
      <c r="M198" s="4" cm="1">
        <f t="array" ref="M198">_xll.SNL.Clients.Office.Excel.Functions.SPG($A198, "IQ_AVG_DILUT_SHARES_OUT", M$3)</f>
        <v>1457000000</v>
      </c>
      <c r="N198" s="4" cm="1">
        <f t="array" ref="N198">_xll.SNL.Clients.Office.Excel.Functions.SPG($A198, "IQ_AVG_DILUT_SHARES_OUT", N$3)</f>
        <v>1469000000</v>
      </c>
      <c r="O198" s="4" cm="1">
        <f t="array" ref="O198">_xll.SNL.Clients.Office.Excel.Functions.SPG($A198, "IQ_AVG_DILUT_SHARES_OUT", O$3)</f>
        <v>1482000000</v>
      </c>
      <c r="P198" s="4" cm="1">
        <f t="array" ref="P198">_xll.SNL.Clients.Office.Excel.Functions.SPG($A198, "IQ_AVG_DILUT_SHARES_OUT", P$3)</f>
        <v>1484000000</v>
      </c>
      <c r="Q198" s="4" cm="1">
        <f t="array" ref="Q198">_xll.SNL.Clients.Office.Excel.Functions.SPG($A198, "IQ_AVG_DILUT_SHARES_OUT", Q$3)</f>
        <v>1483000000</v>
      </c>
      <c r="R198" s="4" cm="1">
        <f t="array" ref="R198">_xll.SNL.Clients.Office.Excel.Functions.SPG($A198, "IQ_AVG_DILUT_SHARES_OUT", R$3)</f>
        <v>1477000000</v>
      </c>
      <c r="S198" s="4" cm="1">
        <f t="array" ref="S198">_xll.SNL.Clients.Office.Excel.Functions.SPG($A198, "IQ_AVG_DILUT_SHARES_OUT", S$3)</f>
        <v>1469000000</v>
      </c>
      <c r="T198" s="4" cm="1">
        <f t="array" ref="T198">_xll.SNL.Clients.Office.Excel.Functions.SPG($A198, "IQ_AVG_DILUT_SHARES_OUT", T$3)</f>
        <v>1461000000</v>
      </c>
      <c r="U198" s="4" cm="1">
        <f t="array" ref="U198">_xll.SNL.Clients.Office.Excel.Functions.SPG($A198, "IQ_AVG_DILUT_SHARES_OUT", U$3)</f>
        <v>1458000000</v>
      </c>
      <c r="V198" s="4" cm="1">
        <f t="array" ref="V198">_xll.SNL.Clients.Office.Excel.Functions.SPG($A198, "IQ_AVG_DILUT_SHARES_OUT", V$3)</f>
        <v>1453000000</v>
      </c>
      <c r="W198" s="4" cm="1">
        <f t="array" ref="W198">_xll.SNL.Clients.Office.Excel.Functions.SPG($A198, "IQ_AVG_DILUT_SHARES_OUT", W$3)</f>
        <v>1457000000</v>
      </c>
      <c r="X198" s="4" cm="1">
        <f t="array" ref="X198">_xll.SNL.Clients.Office.Excel.Functions.SPG($A198, "IQ_AVG_DILUT_SHARES_OUT", X$3)</f>
        <v>1452000000</v>
      </c>
      <c r="Y198" s="4" cm="1">
        <f t="array" ref="Y198">_xll.SNL.Clients.Office.Excel.Functions.SPG($A198, "IQ_AVG_DILUT_SHARES_OUT", Y$3)</f>
        <v>1451000000</v>
      </c>
      <c r="Z198" s="4" cm="1">
        <f t="array" ref="Z198">_xll.SNL.Clients.Office.Excel.Functions.SPG($A198, "IQ_AVG_DILUT_SHARES_OUT", Z$3)</f>
        <v>1451000000</v>
      </c>
    </row>
    <row r="199" spans="1:26" x14ac:dyDescent="0.3">
      <c r="A199" s="11" t="s">
        <v>202</v>
      </c>
      <c r="B199" s="4" cm="1">
        <f t="array" ref="B199">_xll.SNL.Clients.Office.Excel.Functions.SPG($A199, "IQ_AVG_DILUT_SHARES_OUT", B$3)</f>
        <v>193717000</v>
      </c>
      <c r="C199" s="4" cm="1">
        <f t="array" ref="C199">_xll.SNL.Clients.Office.Excel.Functions.SPG($A199, "IQ_AVG_DILUT_SHARES_OUT", C$3)</f>
        <v>193759000</v>
      </c>
      <c r="D199" s="4" cm="1">
        <f t="array" ref="D199">_xll.SNL.Clients.Office.Excel.Functions.SPG($A199, "IQ_AVG_DILUT_SHARES_OUT", D$3)</f>
        <v>193171000</v>
      </c>
      <c r="E199" s="4" cm="1">
        <f t="array" ref="E199">_xll.SNL.Clients.Office.Excel.Functions.SPG($A199, "IQ_AVG_DILUT_SHARES_OUT", E$3)</f>
        <v>192899000</v>
      </c>
      <c r="F199" s="4" cm="1">
        <f t="array" ref="F199">_xll.SNL.Clients.Office.Excel.Functions.SPG($A199, "IQ_AVG_DILUT_SHARES_OUT", F$3)</f>
        <v>192698000</v>
      </c>
      <c r="G199" s="4" cm="1">
        <f t="array" ref="G199">_xll.SNL.Clients.Office.Excel.Functions.SPG($A199, "IQ_AVG_DILUT_SHARES_OUT", G$3)</f>
        <v>192557000</v>
      </c>
      <c r="H199" s="4" cm="1">
        <f t="array" ref="H199">_xll.SNL.Clients.Office.Excel.Functions.SPG($A199, "IQ_AVG_DILUT_SHARES_OUT", H$3)</f>
        <v>191868000</v>
      </c>
      <c r="I199" s="4" cm="1">
        <f t="array" ref="I199">_xll.SNL.Clients.Office.Excel.Functions.SPG($A199, "IQ_AVG_DILUT_SHARES_OUT", I$3)</f>
        <v>191597000</v>
      </c>
      <c r="J199" s="4" cm="1">
        <f t="array" ref="J199">_xll.SNL.Clients.Office.Excel.Functions.SPG($A199, "IQ_AVG_DILUT_SHARES_OUT", J$3)</f>
        <v>191886000</v>
      </c>
      <c r="K199" s="4" cm="1">
        <f t="array" ref="K199">_xll.SNL.Clients.Office.Excel.Functions.SPG($A199, "IQ_AVG_DILUT_SHARES_OUT", K$3)</f>
        <v>192104000</v>
      </c>
      <c r="L199" s="4" cm="1">
        <f t="array" ref="L199">_xll.SNL.Clients.Office.Excel.Functions.SPG($A199, "IQ_AVG_DILUT_SHARES_OUT", L$3)</f>
        <v>193105000</v>
      </c>
      <c r="M199" s="4" cm="1">
        <f t="array" ref="M199">_xll.SNL.Clients.Office.Excel.Functions.SPG($A199, "IQ_AVG_DILUT_SHARES_OUT", M$3)</f>
        <v>193450000</v>
      </c>
      <c r="N199" s="4" cm="1">
        <f t="array" ref="N199">_xll.SNL.Clients.Office.Excel.Functions.SPG($A199, "IQ_AVG_DILUT_SHARES_OUT", N$3)</f>
        <v>193579000</v>
      </c>
      <c r="O199" s="4" cm="1">
        <f t="array" ref="O199">_xll.SNL.Clients.Office.Excel.Functions.SPG($A199, "IQ_AVG_DILUT_SHARES_OUT", O$3)</f>
        <v>193306000</v>
      </c>
      <c r="P199" s="4" cm="1">
        <f t="array" ref="P199">_xll.SNL.Clients.Office.Excel.Functions.SPG($A199, "IQ_AVG_DILUT_SHARES_OUT", P$3)</f>
        <v>193185000</v>
      </c>
      <c r="Q199" s="4" cm="1">
        <f t="array" ref="Q199">_xll.SNL.Clients.Office.Excel.Functions.SPG($A199, "IQ_AVG_DILUT_SHARES_OUT", Q$3)</f>
        <v>192871000</v>
      </c>
      <c r="R199" s="4" cm="1">
        <f t="array" ref="R199">_xll.SNL.Clients.Office.Excel.Functions.SPG($A199, "IQ_AVG_DILUT_SHARES_OUT", R$3)</f>
        <v>192810000</v>
      </c>
      <c r="S199" s="4" cm="1">
        <f t="array" ref="S199">_xll.SNL.Clients.Office.Excel.Functions.SPG($A199, "IQ_AVG_DILUT_SHARES_OUT", S$3)</f>
        <v>192303000</v>
      </c>
      <c r="T199" s="4" cm="1">
        <f t="array" ref="T199">_xll.SNL.Clients.Office.Excel.Functions.SPG($A199, "IQ_AVG_DILUT_SHARES_OUT", T$3)</f>
        <v>191998000</v>
      </c>
      <c r="U199" s="4" cm="1">
        <f t="array" ref="U199">_xll.SNL.Clients.Office.Excel.Functions.SPG($A199, "IQ_AVG_DILUT_SHARES_OUT", U$3)</f>
        <v>191597000</v>
      </c>
      <c r="V199" s="4" cm="1">
        <f t="array" ref="V199">_xll.SNL.Clients.Office.Excel.Functions.SPG($A199, "IQ_AVG_DILUT_SHARES_OUT", V$3)</f>
        <v>191684000</v>
      </c>
      <c r="W199" s="4" cm="1">
        <f t="array" ref="W199">_xll.SNL.Clients.Office.Excel.Functions.SPG($A199, "IQ_AVG_DILUT_SHARES_OUT", W$3)</f>
        <v>191225000</v>
      </c>
      <c r="X199" s="4" cm="1">
        <f t="array" ref="X199">_xll.SNL.Clients.Office.Excel.Functions.SPG($A199, "IQ_AVG_DILUT_SHARES_OUT", X$3)</f>
        <v>190962000</v>
      </c>
      <c r="Y199" s="4" cm="1">
        <f t="array" ref="Y199">_xll.SNL.Clients.Office.Excel.Functions.SPG($A199, "IQ_AVG_DILUT_SHARES_OUT", Y$3)</f>
        <v>190714000</v>
      </c>
      <c r="Z199" s="4" cm="1">
        <f t="array" ref="Z199">_xll.SNL.Clients.Office.Excel.Functions.SPG($A199, "IQ_AVG_DILUT_SHARES_OUT", Z$3)</f>
        <v>190599000</v>
      </c>
    </row>
    <row r="200" spans="1:26" x14ac:dyDescent="0.3">
      <c r="A200" s="11" t="s">
        <v>203</v>
      </c>
      <c r="B200" s="4" cm="1">
        <f t="array" ref="B200">_xll.SNL.Clients.Office.Excel.Functions.SPG($A200, "IQ_AVG_DILUT_SHARES_OUT", B$3)</f>
        <v>77790000</v>
      </c>
      <c r="C200" s="4" cm="1">
        <f t="array" ref="C200">_xll.SNL.Clients.Office.Excel.Functions.SPG($A200, "IQ_AVG_DILUT_SHARES_OUT", C$3)</f>
        <v>78000000</v>
      </c>
      <c r="D200" s="4" cm="1">
        <f t="array" ref="D200">_xll.SNL.Clients.Office.Excel.Functions.SPG($A200, "IQ_AVG_DILUT_SHARES_OUT", D$3)</f>
        <v>77968000</v>
      </c>
      <c r="E200" s="4" cm="1">
        <f t="array" ref="E200">_xll.SNL.Clients.Office.Excel.Functions.SPG($A200, "IQ_AVG_DILUT_SHARES_OUT", E$3)</f>
        <v>78288000</v>
      </c>
      <c r="F200" s="4" cm="1">
        <f t="array" ref="F200">_xll.SNL.Clients.Office.Excel.Functions.SPG($A200, "IQ_AVG_DILUT_SHARES_OUT", F$3)</f>
        <v>78964000</v>
      </c>
      <c r="G200" s="4" cm="1">
        <f t="array" ref="G200">_xll.SNL.Clients.Office.Excel.Functions.SPG($A200, "IQ_AVG_DILUT_SHARES_OUT", G$3)</f>
        <v>79000000</v>
      </c>
      <c r="H200" s="4" cm="1">
        <f t="array" ref="H200">_xll.SNL.Clients.Office.Excel.Functions.SPG($A200, "IQ_AVG_DILUT_SHARES_OUT", H$3)</f>
        <v>79520000</v>
      </c>
      <c r="I200" s="4" cm="1">
        <f t="array" ref="I200">_xll.SNL.Clients.Office.Excel.Functions.SPG($A200, "IQ_AVG_DILUT_SHARES_OUT", I$3)</f>
        <v>79820000</v>
      </c>
      <c r="J200" s="4" cm="1">
        <f t="array" ref="J200">_xll.SNL.Clients.Office.Excel.Functions.SPG($A200, "IQ_AVG_DILUT_SHARES_OUT", J$3)</f>
        <v>80282000</v>
      </c>
      <c r="K200" s="4" cm="1">
        <f t="array" ref="K200">_xll.SNL.Clients.Office.Excel.Functions.SPG($A200, "IQ_AVG_DILUT_SHARES_OUT", K$3)</f>
        <v>80100000</v>
      </c>
      <c r="L200" s="4" cm="1">
        <f t="array" ref="L200">_xll.SNL.Clients.Office.Excel.Functions.SPG($A200, "IQ_AVG_DILUT_SHARES_OUT", L$3)</f>
        <v>80059000</v>
      </c>
      <c r="M200" s="4" cm="1">
        <f t="array" ref="M200">_xll.SNL.Clients.Office.Excel.Functions.SPG($A200, "IQ_AVG_DILUT_SHARES_OUT", M$3)</f>
        <v>80974000</v>
      </c>
      <c r="N200" s="4" cm="1">
        <f t="array" ref="N200">_xll.SNL.Clients.Office.Excel.Functions.SPG($A200, "IQ_AVG_DILUT_SHARES_OUT", N$3)</f>
        <v>82973000</v>
      </c>
      <c r="O200" s="4" cm="1">
        <f t="array" ref="O200">_xll.SNL.Clients.Office.Excel.Functions.SPG($A200, "IQ_AVG_DILUT_SHARES_OUT", O$3)</f>
        <v>83800000</v>
      </c>
      <c r="P200" s="4" cm="1">
        <f t="array" ref="P200">_xll.SNL.Clients.Office.Excel.Functions.SPG($A200, "IQ_AVG_DILUT_SHARES_OUT", P$3)</f>
        <v>84766000</v>
      </c>
      <c r="Q200" s="4" cm="1">
        <f t="array" ref="Q200">_xll.SNL.Clients.Office.Excel.Functions.SPG($A200, "IQ_AVG_DILUT_SHARES_OUT", Q$3)</f>
        <v>86589000</v>
      </c>
      <c r="R200" s="4" cm="1">
        <f t="array" ref="R200">_xll.SNL.Clients.Office.Excel.Functions.SPG($A200, "IQ_AVG_DILUT_SHARES_OUT", R$3)</f>
        <v>89139000</v>
      </c>
      <c r="S200" s="4" cm="1">
        <f t="array" ref="S200">_xll.SNL.Clients.Office.Excel.Functions.SPG($A200, "IQ_AVG_DILUT_SHARES_OUT", S$3)</f>
        <v>90081000</v>
      </c>
      <c r="T200" s="4" cm="1">
        <f t="array" ref="T200">_xll.SNL.Clients.Office.Excel.Functions.SPG($A200, "IQ_AVG_DILUT_SHARES_OUT", T$3)</f>
        <v>89955000</v>
      </c>
      <c r="U200" s="4" cm="1">
        <f t="array" ref="U200">_xll.SNL.Clients.Office.Excel.Functions.SPG($A200, "IQ_AVG_DILUT_SHARES_OUT", U$3)</f>
        <v>89780000</v>
      </c>
      <c r="V200" s="4" cm="1">
        <f t="array" ref="V200">_xll.SNL.Clients.Office.Excel.Functions.SPG($A200, "IQ_AVG_DILUT_SHARES_OUT", V$3)</f>
        <v>90066000</v>
      </c>
      <c r="W200" s="4" cm="1">
        <f t="array" ref="W200">_xll.SNL.Clients.Office.Excel.Functions.SPG($A200, "IQ_AVG_DILUT_SHARES_OUT", W$3)</f>
        <v>90561000</v>
      </c>
      <c r="X200" s="4" cm="1">
        <f t="array" ref="X200">_xll.SNL.Clients.Office.Excel.Functions.SPG($A200, "IQ_AVG_DILUT_SHARES_OUT", X$3)</f>
        <v>90887000</v>
      </c>
      <c r="Y200" s="4" cm="1">
        <f t="array" ref="Y200">_xll.SNL.Clients.Office.Excel.Functions.SPG($A200, "IQ_AVG_DILUT_SHARES_OUT", Y$3)</f>
        <v>91188000</v>
      </c>
      <c r="Z200" s="4" cm="1">
        <f t="array" ref="Z200">_xll.SNL.Clients.Office.Excel.Functions.SPG($A200, "IQ_AVG_DILUT_SHARES_OUT", Z$3)</f>
        <v>91004000</v>
      </c>
    </row>
    <row r="201" spans="1:26" x14ac:dyDescent="0.3">
      <c r="A201" s="11" t="s">
        <v>204</v>
      </c>
      <c r="B201" s="4" cm="1">
        <f t="array" ref="B201">_xll.SNL.Clients.Office.Excel.Functions.SPG($A201, "IQ_AVG_DILUT_SHARES_OUT", B$3)</f>
        <v>459000000</v>
      </c>
      <c r="C201" s="4" cm="1">
        <f t="array" ref="C201">_xll.SNL.Clients.Office.Excel.Functions.SPG($A201, "IQ_AVG_DILUT_SHARES_OUT", C$3)</f>
        <v>459000000</v>
      </c>
      <c r="D201" s="4" cm="1">
        <f t="array" ref="D201">_xll.SNL.Clients.Office.Excel.Functions.SPG($A201, "IQ_AVG_DILUT_SHARES_OUT", D$3)</f>
        <v>459000000</v>
      </c>
      <c r="E201" s="4" cm="1">
        <f t="array" ref="E201">_xll.SNL.Clients.Office.Excel.Functions.SPG($A201, "IQ_AVG_DILUT_SHARES_OUT", E$3)</f>
        <v>459000000</v>
      </c>
      <c r="F201" s="4" cm="1">
        <f t="array" ref="F201">_xll.SNL.Clients.Office.Excel.Functions.SPG($A201, "IQ_AVG_DILUT_SHARES_OUT", F$3)</f>
        <v>459000000</v>
      </c>
      <c r="G201" s="4" cm="1">
        <f t="array" ref="G201">_xll.SNL.Clients.Office.Excel.Functions.SPG($A201, "IQ_AVG_DILUT_SHARES_OUT", G$3)</f>
        <v>458000000</v>
      </c>
      <c r="H201" s="4" cm="1">
        <f t="array" ref="H201">_xll.SNL.Clients.Office.Excel.Functions.SPG($A201, "IQ_AVG_DILUT_SHARES_OUT", H$3)</f>
        <v>458000000</v>
      </c>
      <c r="I201" s="4" cm="1">
        <f t="array" ref="I201">_xll.SNL.Clients.Office.Excel.Functions.SPG($A201, "IQ_AVG_DILUT_SHARES_OUT", I$3)</f>
        <v>458000000</v>
      </c>
      <c r="J201" s="4" cm="1">
        <f t="array" ref="J201">_xll.SNL.Clients.Office.Excel.Functions.SPG($A201, "IQ_AVG_DILUT_SHARES_OUT", J$3)</f>
        <v>457000000</v>
      </c>
      <c r="K201" s="4" cm="1">
        <f t="array" ref="K201">_xll.SNL.Clients.Office.Excel.Functions.SPG($A201, "IQ_AVG_DILUT_SHARES_OUT", K$3)</f>
        <v>454000000</v>
      </c>
      <c r="L201" s="4" cm="1">
        <f t="array" ref="L201">_xll.SNL.Clients.Office.Excel.Functions.SPG($A201, "IQ_AVG_DILUT_SHARES_OUT", L$3)</f>
        <v>454000000</v>
      </c>
      <c r="M201" s="4" cm="1">
        <f t="array" ref="M201">_xll.SNL.Clients.Office.Excel.Functions.SPG($A201, "IQ_AVG_DILUT_SHARES_OUT", M$3)</f>
        <v>454000000</v>
      </c>
      <c r="N201" s="4" cm="1">
        <f t="array" ref="N201">_xll.SNL.Clients.Office.Excel.Functions.SPG($A201, "IQ_AVG_DILUT_SHARES_OUT", N$3)</f>
        <v>454000000</v>
      </c>
      <c r="O201" s="4" t="str" cm="1">
        <f t="array" ref="O201">_xll.SNL.Clients.Office.Excel.Functions.SPG($A201, "IQ_AVG_DILUT_SHARES_OUT", O$3)</f>
        <v>NA</v>
      </c>
      <c r="P201" s="4" t="str" cm="1">
        <f t="array" ref="P201">_xll.SNL.Clients.Office.Excel.Functions.SPG($A201, "IQ_AVG_DILUT_SHARES_OUT", P$3)</f>
        <v>NA</v>
      </c>
      <c r="Q201" s="4" t="str" cm="1">
        <f t="array" ref="Q201">_xll.SNL.Clients.Office.Excel.Functions.SPG($A201, "IQ_AVG_DILUT_SHARES_OUT", Q$3)</f>
        <v>NA</v>
      </c>
      <c r="R201" s="4" t="str" cm="1">
        <f t="array" ref="R201">_xll.SNL.Clients.Office.Excel.Functions.SPG($A201, "IQ_AVG_DILUT_SHARES_OUT", R$3)</f>
        <v>NA</v>
      </c>
      <c r="S201" s="4" t="str" cm="1">
        <f t="array" ref="S201">_xll.SNL.Clients.Office.Excel.Functions.SPG($A201, "IQ_AVG_DILUT_SHARES_OUT", S$3)</f>
        <v>NA</v>
      </c>
      <c r="T201" s="4" t="str" cm="1">
        <f t="array" ref="T201">_xll.SNL.Clients.Office.Excel.Functions.SPG($A201, "IQ_AVG_DILUT_SHARES_OUT", T$3)</f>
        <v>NA</v>
      </c>
      <c r="U201" s="4" t="str" cm="1">
        <f t="array" ref="U201">_xll.SNL.Clients.Office.Excel.Functions.SPG($A201, "IQ_AVG_DILUT_SHARES_OUT", U$3)</f>
        <v>NA</v>
      </c>
      <c r="V201" s="4" t="str" cm="1">
        <f t="array" ref="V201">_xll.SNL.Clients.Office.Excel.Functions.SPG($A201, "IQ_AVG_DILUT_SHARES_OUT", V$3)</f>
        <v>NA</v>
      </c>
      <c r="W201" s="4" t="str" cm="1">
        <f t="array" ref="W201">_xll.SNL.Clients.Office.Excel.Functions.SPG($A201, "IQ_AVG_DILUT_SHARES_OUT", W$3)</f>
        <v>NA</v>
      </c>
      <c r="X201" s="4" t="str" cm="1">
        <f t="array" ref="X201">_xll.SNL.Clients.Office.Excel.Functions.SPG($A201, "IQ_AVG_DILUT_SHARES_OUT", X$3)</f>
        <v>NA</v>
      </c>
      <c r="Y201" s="4" t="str" cm="1">
        <f t="array" ref="Y201">_xll.SNL.Clients.Office.Excel.Functions.SPG($A201, "IQ_AVG_DILUT_SHARES_OUT", Y$3)</f>
        <v>NA</v>
      </c>
      <c r="Z201" s="4" t="str" cm="1">
        <f t="array" ref="Z201">_xll.SNL.Clients.Office.Excel.Functions.SPG($A201, "IQ_AVG_DILUT_SHARES_OUT", Z$3)</f>
        <v>NA</v>
      </c>
    </row>
    <row r="202" spans="1:26" x14ac:dyDescent="0.3">
      <c r="A202" s="11" t="s">
        <v>205</v>
      </c>
      <c r="B202" s="4" cm="1">
        <f t="array" ref="B202">_xll.SNL.Clients.Office.Excel.Functions.SPG($A202, "IQ_AVG_DILUT_SHARES_OUT", B$3)</f>
        <v>279000000</v>
      </c>
      <c r="C202" s="4" cm="1">
        <f t="array" ref="C202">_xll.SNL.Clients.Office.Excel.Functions.SPG($A202, "IQ_AVG_DILUT_SHARES_OUT", C$3)</f>
        <v>280000000</v>
      </c>
      <c r="D202" s="4" cm="1">
        <f t="array" ref="D202">_xll.SNL.Clients.Office.Excel.Functions.SPG($A202, "IQ_AVG_DILUT_SHARES_OUT", D$3)</f>
        <v>275000000</v>
      </c>
      <c r="E202" s="4" cm="1">
        <f t="array" ref="E202">_xll.SNL.Clients.Office.Excel.Functions.SPG($A202, "IQ_AVG_DILUT_SHARES_OUT", E$3)</f>
        <v>278000000</v>
      </c>
      <c r="F202" s="4" cm="1">
        <f t="array" ref="F202">_xll.SNL.Clients.Office.Excel.Functions.SPG($A202, "IQ_AVG_DILUT_SHARES_OUT", F$3)</f>
        <v>274000000</v>
      </c>
      <c r="G202" s="4" cm="1">
        <f t="array" ref="G202">_xll.SNL.Clients.Office.Excel.Functions.SPG($A202, "IQ_AVG_DILUT_SHARES_OUT", G$3)</f>
        <v>274000000</v>
      </c>
      <c r="H202" s="4" cm="1">
        <f t="array" ref="H202">_xll.SNL.Clients.Office.Excel.Functions.SPG($A202, "IQ_AVG_DILUT_SHARES_OUT", H$3)</f>
        <v>274000000</v>
      </c>
      <c r="I202" s="4" cm="1">
        <f t="array" ref="I202">_xll.SNL.Clients.Office.Excel.Functions.SPG($A202, "IQ_AVG_DILUT_SHARES_OUT", I$3)</f>
        <v>274000000</v>
      </c>
      <c r="J202" s="4" cm="1">
        <f t="array" ref="J202">_xll.SNL.Clients.Office.Excel.Functions.SPG($A202, "IQ_AVG_DILUT_SHARES_OUT", J$3)</f>
        <v>274000000</v>
      </c>
      <c r="K202" s="4" t="str" cm="1">
        <f t="array" ref="K202">_xll.SNL.Clients.Office.Excel.Functions.SPG($A202, "IQ_AVG_DILUT_SHARES_OUT", K$3)</f>
        <v>NA</v>
      </c>
      <c r="L202" s="4" t="str" cm="1">
        <f t="array" ref="L202">_xll.SNL.Clients.Office.Excel.Functions.SPG($A202, "IQ_AVG_DILUT_SHARES_OUT", L$3)</f>
        <v>NA</v>
      </c>
      <c r="M202" s="4" t="str" cm="1">
        <f t="array" ref="M202">_xll.SNL.Clients.Office.Excel.Functions.SPG($A202, "IQ_AVG_DILUT_SHARES_OUT", M$3)</f>
        <v>NA</v>
      </c>
      <c r="N202" s="4" t="str" cm="1">
        <f t="array" ref="N202">_xll.SNL.Clients.Office.Excel.Functions.SPG($A202, "IQ_AVG_DILUT_SHARES_OUT", N$3)</f>
        <v>NA</v>
      </c>
      <c r="O202" s="4" t="str" cm="1">
        <f t="array" ref="O202">_xll.SNL.Clients.Office.Excel.Functions.SPG($A202, "IQ_AVG_DILUT_SHARES_OUT", O$3)</f>
        <v>NA</v>
      </c>
      <c r="P202" s="4" t="str" cm="1">
        <f t="array" ref="P202">_xll.SNL.Clients.Office.Excel.Functions.SPG($A202, "IQ_AVG_DILUT_SHARES_OUT", P$3)</f>
        <v>NA</v>
      </c>
      <c r="Q202" s="4" t="str" cm="1">
        <f t="array" ref="Q202">_xll.SNL.Clients.Office.Excel.Functions.SPG($A202, "IQ_AVG_DILUT_SHARES_OUT", Q$3)</f>
        <v>NA</v>
      </c>
      <c r="R202" s="4" t="str" cm="1">
        <f t="array" ref="R202">_xll.SNL.Clients.Office.Excel.Functions.SPG($A202, "IQ_AVG_DILUT_SHARES_OUT", R$3)</f>
        <v>NA</v>
      </c>
      <c r="S202" s="4" t="str" cm="1">
        <f t="array" ref="S202">_xll.SNL.Clients.Office.Excel.Functions.SPG($A202, "IQ_AVG_DILUT_SHARES_OUT", S$3)</f>
        <v>NA</v>
      </c>
      <c r="T202" s="4" t="str" cm="1">
        <f t="array" ref="T202">_xll.SNL.Clients.Office.Excel.Functions.SPG($A202, "IQ_AVG_DILUT_SHARES_OUT", T$3)</f>
        <v>NA</v>
      </c>
      <c r="U202" s="4" t="str" cm="1">
        <f t="array" ref="U202">_xll.SNL.Clients.Office.Excel.Functions.SPG($A202, "IQ_AVG_DILUT_SHARES_OUT", U$3)</f>
        <v>NA</v>
      </c>
      <c r="V202" s="4" t="str" cm="1">
        <f t="array" ref="V202">_xll.SNL.Clients.Office.Excel.Functions.SPG($A202, "IQ_AVG_DILUT_SHARES_OUT", V$3)</f>
        <v>NA</v>
      </c>
      <c r="W202" s="4" t="str" cm="1">
        <f t="array" ref="W202">_xll.SNL.Clients.Office.Excel.Functions.SPG($A202, "IQ_AVG_DILUT_SHARES_OUT", W$3)</f>
        <v>NA</v>
      </c>
      <c r="X202" s="4" t="str" cm="1">
        <f t="array" ref="X202">_xll.SNL.Clients.Office.Excel.Functions.SPG($A202, "IQ_AVG_DILUT_SHARES_OUT", X$3)</f>
        <v>NA</v>
      </c>
      <c r="Y202" s="4" t="str" cm="1">
        <f t="array" ref="Y202">_xll.SNL.Clients.Office.Excel.Functions.SPG($A202, "IQ_AVG_DILUT_SHARES_OUT", Y$3)</f>
        <v>NA</v>
      </c>
      <c r="Z202" s="4" t="str" cm="1">
        <f t="array" ref="Z202">_xll.SNL.Clients.Office.Excel.Functions.SPG($A202, "IQ_AVG_DILUT_SHARES_OUT", Z$3)</f>
        <v>NA</v>
      </c>
    </row>
    <row r="203" spans="1:26" x14ac:dyDescent="0.3">
      <c r="A203" s="11" t="s">
        <v>206</v>
      </c>
      <c r="B203" s="4" cm="1">
        <f t="array" ref="B203">_xll.SNL.Clients.Office.Excel.Functions.SPG($A203, "IQ_AVG_DILUT_SHARES_OUT", B$3)</f>
        <v>624000000</v>
      </c>
      <c r="C203" s="4" cm="1">
        <f t="array" ref="C203">_xll.SNL.Clients.Office.Excel.Functions.SPG($A203, "IQ_AVG_DILUT_SHARES_OUT", C$3)</f>
        <v>623000000</v>
      </c>
      <c r="D203" s="4" cm="1">
        <f t="array" ref="D203">_xll.SNL.Clients.Office.Excel.Functions.SPG($A203, "IQ_AVG_DILUT_SHARES_OUT", D$3)</f>
        <v>622000000</v>
      </c>
      <c r="E203" s="4" cm="1">
        <f t="array" ref="E203">_xll.SNL.Clients.Office.Excel.Functions.SPG($A203, "IQ_AVG_DILUT_SHARES_OUT", E$3)</f>
        <v>627000000</v>
      </c>
      <c r="F203" s="4" cm="1">
        <f t="array" ref="F203">_xll.SNL.Clients.Office.Excel.Functions.SPG($A203, "IQ_AVG_DILUT_SHARES_OUT", F$3)</f>
        <v>637000000</v>
      </c>
      <c r="G203" s="4" cm="1">
        <f t="array" ref="G203">_xll.SNL.Clients.Office.Excel.Functions.SPG($A203, "IQ_AVG_DILUT_SHARES_OUT", G$3)</f>
        <v>645000000</v>
      </c>
      <c r="H203" s="4" cm="1">
        <f t="array" ref="H203">_xll.SNL.Clients.Office.Excel.Functions.SPG($A203, "IQ_AVG_DILUT_SHARES_OUT", H$3)</f>
        <v>644000000</v>
      </c>
      <c r="I203" s="4" cm="1">
        <f t="array" ref="I203">_xll.SNL.Clients.Office.Excel.Functions.SPG($A203, "IQ_AVG_DILUT_SHARES_OUT", I$3)</f>
        <v>643000000</v>
      </c>
      <c r="J203" s="4" cm="1">
        <f t="array" ref="J203">_xll.SNL.Clients.Office.Excel.Functions.SPG($A203, "IQ_AVG_DILUT_SHARES_OUT", J$3)</f>
        <v>644000000</v>
      </c>
      <c r="K203" s="4" cm="1">
        <f t="array" ref="K203">_xll.SNL.Clients.Office.Excel.Functions.SPG($A203, "IQ_AVG_DILUT_SHARES_OUT", K$3)</f>
        <v>651000000</v>
      </c>
      <c r="L203" s="4" cm="1">
        <f t="array" ref="L203">_xll.SNL.Clients.Office.Excel.Functions.SPG($A203, "IQ_AVG_DILUT_SHARES_OUT", L$3)</f>
        <v>595000000</v>
      </c>
      <c r="M203" s="4" cm="1">
        <f t="array" ref="M203">_xll.SNL.Clients.Office.Excel.Functions.SPG($A203, "IQ_AVG_DILUT_SHARES_OUT", M$3)</f>
        <v>604000000</v>
      </c>
      <c r="N203" s="4" cm="1">
        <f t="array" ref="N203">_xll.SNL.Clients.Office.Excel.Functions.SPG($A203, "IQ_AVG_DILUT_SHARES_OUT", N$3)</f>
        <v>593000000</v>
      </c>
      <c r="O203" s="4" cm="1">
        <f t="array" ref="O203">_xll.SNL.Clients.Office.Excel.Functions.SPG($A203, "IQ_AVG_DILUT_SHARES_OUT", O$3)</f>
        <v>591000000</v>
      </c>
      <c r="P203" s="4" cm="1">
        <f t="array" ref="P203">_xll.SNL.Clients.Office.Excel.Functions.SPG($A203, "IQ_AVG_DILUT_SHARES_OUT", P$3)</f>
        <v>591000000</v>
      </c>
      <c r="Q203" s="4" cm="1">
        <f t="array" ref="Q203">_xll.SNL.Clients.Office.Excel.Functions.SPG($A203, "IQ_AVG_DILUT_SHARES_OUT", Q$3)</f>
        <v>591000000</v>
      </c>
      <c r="R203" s="4" cm="1">
        <f t="array" ref="R203">_xll.SNL.Clients.Office.Excel.Functions.SPG($A203, "IQ_AVG_DILUT_SHARES_OUT", R$3)</f>
        <v>587000000</v>
      </c>
      <c r="S203" s="4" cm="1">
        <f t="array" ref="S203">_xll.SNL.Clients.Office.Excel.Functions.SPG($A203, "IQ_AVG_DILUT_SHARES_OUT", S$3)</f>
        <v>597000000</v>
      </c>
      <c r="T203" s="4" cm="1">
        <f t="array" ref="T203">_xll.SNL.Clients.Office.Excel.Functions.SPG($A203, "IQ_AVG_DILUT_SHARES_OUT", T$3)</f>
        <v>600000000</v>
      </c>
      <c r="U203" s="4" cm="1">
        <f t="array" ref="U203">_xll.SNL.Clients.Office.Excel.Functions.SPG($A203, "IQ_AVG_DILUT_SHARES_OUT", U$3)</f>
        <v>614000000</v>
      </c>
      <c r="V203" s="4" cm="1">
        <f t="array" ref="V203">_xll.SNL.Clients.Office.Excel.Functions.SPG($A203, "IQ_AVG_DILUT_SHARES_OUT", V$3)</f>
        <v>639000000</v>
      </c>
      <c r="W203" s="4" cm="1">
        <f t="array" ref="W203">_xll.SNL.Clients.Office.Excel.Functions.SPG($A203, "IQ_AVG_DILUT_SHARES_OUT", W$3)</f>
        <v>647000000</v>
      </c>
      <c r="X203" s="4" cm="1">
        <f t="array" ref="X203">_xll.SNL.Clients.Office.Excel.Functions.SPG($A203, "IQ_AVG_DILUT_SHARES_OUT", X$3)</f>
        <v>644000000</v>
      </c>
      <c r="Y203" s="4" cm="1">
        <f t="array" ref="Y203">_xll.SNL.Clients.Office.Excel.Functions.SPG($A203, "IQ_AVG_DILUT_SHARES_OUT", Y$3)</f>
        <v>642000000</v>
      </c>
      <c r="Z203" s="4" t="str" cm="1">
        <f t="array" ref="Z203">_xll.SNL.Clients.Office.Excel.Functions.SPG($A203, "IQ_AVG_DILUT_SHARES_OUT", Z$3)</f>
        <v>NA</v>
      </c>
    </row>
    <row r="204" spans="1:26" x14ac:dyDescent="0.3">
      <c r="A204" s="11" t="s">
        <v>207</v>
      </c>
      <c r="B204" s="4" cm="1">
        <f t="array" ref="B204">_xll.SNL.Clients.Office.Excel.Functions.SPG($A204, "IQ_AVG_DILUT_SHARES_OUT", B$3)</f>
        <v>59747589</v>
      </c>
      <c r="C204" s="4" cm="1">
        <f t="array" ref="C204">_xll.SNL.Clients.Office.Excel.Functions.SPG($A204, "IQ_AVG_DILUT_SHARES_OUT", C$3)</f>
        <v>60012948</v>
      </c>
      <c r="D204" s="4" cm="1">
        <f t="array" ref="D204">_xll.SNL.Clients.Office.Excel.Functions.SPG($A204, "IQ_AVG_DILUT_SHARES_OUT", D$3)</f>
        <v>60312393</v>
      </c>
      <c r="E204" s="4" cm="1">
        <f t="array" ref="E204">_xll.SNL.Clients.Office.Excel.Functions.SPG($A204, "IQ_AVG_DILUT_SHARES_OUT", E$3)</f>
        <v>60641740</v>
      </c>
      <c r="F204" s="4" cm="1">
        <f t="array" ref="F204">_xll.SNL.Clients.Office.Excel.Functions.SPG($A204, "IQ_AVG_DILUT_SHARES_OUT", F$3)</f>
        <v>60486125</v>
      </c>
      <c r="G204" s="4" cm="1">
        <f t="array" ref="G204">_xll.SNL.Clients.Office.Excel.Functions.SPG($A204, "IQ_AVG_DILUT_SHARES_OUT", G$3)</f>
        <v>61038694</v>
      </c>
      <c r="H204" s="4" cm="1">
        <f t="array" ref="H204">_xll.SNL.Clients.Office.Excel.Functions.SPG($A204, "IQ_AVG_DILUT_SHARES_OUT", H$3)</f>
        <v>62091163</v>
      </c>
      <c r="I204" s="4" cm="1">
        <f t="array" ref="I204">_xll.SNL.Clients.Office.Excel.Functions.SPG($A204, "IQ_AVG_DILUT_SHARES_OUT", I$3)</f>
        <v>62348184</v>
      </c>
      <c r="J204" s="4" cm="1">
        <f t="array" ref="J204">_xll.SNL.Clients.Office.Excel.Functions.SPG($A204, "IQ_AVG_DILUT_SHARES_OUT", J$3)</f>
        <v>62294447</v>
      </c>
      <c r="K204" s="4" cm="1">
        <f t="array" ref="K204">_xll.SNL.Clients.Office.Excel.Functions.SPG($A204, "IQ_AVG_DILUT_SHARES_OUT", K$3)</f>
        <v>63583384</v>
      </c>
      <c r="L204" s="4" cm="1">
        <f t="array" ref="L204">_xll.SNL.Clients.Office.Excel.Functions.SPG($A204, "IQ_AVG_DILUT_SHARES_OUT", L$3)</f>
        <v>64267638</v>
      </c>
      <c r="M204" s="4" cm="1">
        <f t="array" ref="M204">_xll.SNL.Clients.Office.Excel.Functions.SPG($A204, "IQ_AVG_DILUT_SHARES_OUT", M$3)</f>
        <v>64713748</v>
      </c>
      <c r="N204" s="4" cm="1">
        <f t="array" ref="N204">_xll.SNL.Clients.Office.Excel.Functions.SPG($A204, "IQ_AVG_DILUT_SHARES_OUT", N$3)</f>
        <v>64828819</v>
      </c>
      <c r="O204" s="4" cm="1">
        <f t="array" ref="O204">_xll.SNL.Clients.Office.Excel.Functions.SPG($A204, "IQ_AVG_DILUT_SHARES_OUT", O$3)</f>
        <v>64487071</v>
      </c>
      <c r="P204" s="4" cm="1">
        <f t="array" ref="P204">_xll.SNL.Clients.Office.Excel.Functions.SPG($A204, "IQ_AVG_DILUT_SHARES_OUT", P$3)</f>
        <v>64208116</v>
      </c>
      <c r="Q204" s="4" cm="1">
        <f t="array" ref="Q204">_xll.SNL.Clients.Office.Excel.Functions.SPG($A204, "IQ_AVG_DILUT_SHARES_OUT", Q$3)</f>
        <v>64088709</v>
      </c>
      <c r="R204" s="4" cm="1">
        <f t="array" ref="R204">_xll.SNL.Clients.Office.Excel.Functions.SPG($A204, "IQ_AVG_DILUT_SHARES_OUT", R$3)</f>
        <v>64099073</v>
      </c>
      <c r="S204" s="4" cm="1">
        <f t="array" ref="S204">_xll.SNL.Clients.Office.Excel.Functions.SPG($A204, "IQ_AVG_DILUT_SHARES_OUT", S$3)</f>
        <v>63985879</v>
      </c>
      <c r="T204" s="4" cm="1">
        <f t="array" ref="T204">_xll.SNL.Clients.Office.Excel.Functions.SPG($A204, "IQ_AVG_DILUT_SHARES_OUT", T$3)</f>
        <v>63761380</v>
      </c>
      <c r="U204" s="4" cm="1">
        <f t="array" ref="U204">_xll.SNL.Clients.Office.Excel.Functions.SPG($A204, "IQ_AVG_DILUT_SHARES_OUT", U$3)</f>
        <v>63364253</v>
      </c>
      <c r="V204" s="4" cm="1">
        <f t="array" ref="V204">_xll.SNL.Clients.Office.Excel.Functions.SPG($A204, "IQ_AVG_DILUT_SHARES_OUT", V$3)</f>
        <v>63283737</v>
      </c>
      <c r="W204" s="4" cm="1">
        <f t="array" ref="W204">_xll.SNL.Clients.Office.Excel.Functions.SPG($A204, "IQ_AVG_DILUT_SHARES_OUT", W$3)</f>
        <v>63219078</v>
      </c>
      <c r="X204" s="4" cm="1">
        <f t="array" ref="X204">_xll.SNL.Clients.Office.Excel.Functions.SPG($A204, "IQ_AVG_DILUT_SHARES_OUT", X$3)</f>
        <v>62770592</v>
      </c>
      <c r="Y204" s="4" cm="1">
        <f t="array" ref="Y204">_xll.SNL.Clients.Office.Excel.Functions.SPG($A204, "IQ_AVG_DILUT_SHARES_OUT", Y$3)</f>
        <v>62405863</v>
      </c>
      <c r="Z204" s="4" cm="1">
        <f t="array" ref="Z204">_xll.SNL.Clients.Office.Excel.Functions.SPG($A204, "IQ_AVG_DILUT_SHARES_OUT", Z$3)</f>
        <v>62223638</v>
      </c>
    </row>
    <row r="205" spans="1:26" x14ac:dyDescent="0.3">
      <c r="A205" s="11" t="s">
        <v>208</v>
      </c>
      <c r="B205" s="4" cm="1">
        <f t="array" ref="B205">_xll.SNL.Clients.Office.Excel.Functions.SPG($A205, "IQ_AVG_DILUT_SHARES_OUT", B$3)</f>
        <v>271749000</v>
      </c>
      <c r="C205" s="4" cm="1">
        <f t="array" ref="C205">_xll.SNL.Clients.Office.Excel.Functions.SPG($A205, "IQ_AVG_DILUT_SHARES_OUT", C$3)</f>
        <v>276900000</v>
      </c>
      <c r="D205" s="4" cm="1">
        <f t="array" ref="D205">_xll.SNL.Clients.Office.Excel.Functions.SPG($A205, "IQ_AVG_DILUT_SHARES_OUT", D$3)</f>
        <v>277888000</v>
      </c>
      <c r="E205" s="4" cm="1">
        <f t="array" ref="E205">_xll.SNL.Clients.Office.Excel.Functions.SPG($A205, "IQ_AVG_DILUT_SHARES_OUT", E$3)</f>
        <v>277722000</v>
      </c>
      <c r="F205" s="4" cm="1">
        <f t="array" ref="F205">_xll.SNL.Clients.Office.Excel.Functions.SPG($A205, "IQ_AVG_DILUT_SHARES_OUT", F$3)</f>
        <v>277004000</v>
      </c>
      <c r="G205" s="4" cm="1">
        <f t="array" ref="G205">_xll.SNL.Clients.Office.Excel.Functions.SPG($A205, "IQ_AVG_DILUT_SHARES_OUT", G$3)</f>
        <v>275900000</v>
      </c>
      <c r="H205" s="4" cm="1">
        <f t="array" ref="H205">_xll.SNL.Clients.Office.Excel.Functions.SPG($A205, "IQ_AVG_DILUT_SHARES_OUT", H$3)</f>
        <v>274745000</v>
      </c>
      <c r="I205" s="4" cm="1">
        <f t="array" ref="I205">_xll.SNL.Clients.Office.Excel.Functions.SPG($A205, "IQ_AVG_DILUT_SHARES_OUT", I$3)</f>
        <v>275087000</v>
      </c>
      <c r="J205" s="4" cm="1">
        <f t="array" ref="J205">_xll.SNL.Clients.Office.Excel.Functions.SPG($A205, "IQ_AVG_DILUT_SHARES_OUT", J$3)</f>
        <v>276646000</v>
      </c>
      <c r="K205" s="4" cm="1">
        <f t="array" ref="K205">_xll.SNL.Clients.Office.Excel.Functions.SPG($A205, "IQ_AVG_DILUT_SHARES_OUT", K$3)</f>
        <v>277200000</v>
      </c>
      <c r="L205" s="4" cm="1">
        <f t="array" ref="L205">_xll.SNL.Clients.Office.Excel.Functions.SPG($A205, "IQ_AVG_DILUT_SHARES_OUT", L$3)</f>
        <v>276382000</v>
      </c>
      <c r="M205" s="4" cm="1">
        <f t="array" ref="M205">_xll.SNL.Clients.Office.Excel.Functions.SPG($A205, "IQ_AVG_DILUT_SHARES_OUT", M$3)</f>
        <v>278943000</v>
      </c>
      <c r="N205" s="4" cm="1">
        <f t="array" ref="N205">_xll.SNL.Clients.Office.Excel.Functions.SPG($A205, "IQ_AVG_DILUT_SHARES_OUT", N$3)</f>
        <v>279937000</v>
      </c>
      <c r="O205" s="4" cm="1">
        <f t="array" ref="O205">_xll.SNL.Clients.Office.Excel.Functions.SPG($A205, "IQ_AVG_DILUT_SHARES_OUT", O$3)</f>
        <v>280600000</v>
      </c>
      <c r="P205" s="4" cm="1">
        <f t="array" ref="P205">_xll.SNL.Clients.Office.Excel.Functions.SPG($A205, "IQ_AVG_DILUT_SHARES_OUT", P$3)</f>
        <v>280405000</v>
      </c>
      <c r="Q205" s="4" cm="1">
        <f t="array" ref="Q205">_xll.SNL.Clients.Office.Excel.Functions.SPG($A205, "IQ_AVG_DILUT_SHARES_OUT", Q$3)</f>
        <v>282213000</v>
      </c>
      <c r="R205" s="4" cm="1">
        <f t="array" ref="R205">_xll.SNL.Clients.Office.Excel.Functions.SPG($A205, "IQ_AVG_DILUT_SHARES_OUT", R$3)</f>
        <v>285198000</v>
      </c>
      <c r="S205" s="4" cm="1">
        <f t="array" ref="S205">_xll.SNL.Clients.Office.Excel.Functions.SPG($A205, "IQ_AVG_DILUT_SHARES_OUT", S$3)</f>
        <v>287100000</v>
      </c>
      <c r="T205" s="4" cm="1">
        <f t="array" ref="T205">_xll.SNL.Clients.Office.Excel.Functions.SPG($A205, "IQ_AVG_DILUT_SHARES_OUT", T$3)</f>
        <v>287227000</v>
      </c>
      <c r="U205" s="4" cm="1">
        <f t="array" ref="U205">_xll.SNL.Clients.Office.Excel.Functions.SPG($A205, "IQ_AVG_DILUT_SHARES_OUT", U$3)</f>
        <v>286933000</v>
      </c>
      <c r="V205" s="4" cm="1">
        <f t="array" ref="V205">_xll.SNL.Clients.Office.Excel.Functions.SPG($A205, "IQ_AVG_DILUT_SHARES_OUT", V$3)</f>
        <v>289943000</v>
      </c>
      <c r="W205" s="4" cm="1">
        <f t="array" ref="W205">_xll.SNL.Clients.Office.Excel.Functions.SPG($A205, "IQ_AVG_DILUT_SHARES_OUT", W$3)</f>
        <v>290900000</v>
      </c>
      <c r="X205" s="4" cm="1">
        <f t="array" ref="X205">_xll.SNL.Clients.Office.Excel.Functions.SPG($A205, "IQ_AVG_DILUT_SHARES_OUT", X$3)</f>
        <v>290892000</v>
      </c>
      <c r="Y205" s="4" cm="1">
        <f t="array" ref="Y205">_xll.SNL.Clients.Office.Excel.Functions.SPG($A205, "IQ_AVG_DILUT_SHARES_OUT", Y$3)</f>
        <v>290815000</v>
      </c>
      <c r="Z205" s="4" cm="1">
        <f t="array" ref="Z205">_xll.SNL.Clients.Office.Excel.Functions.SPG($A205, "IQ_AVG_DILUT_SHARES_OUT", Z$3)</f>
        <v>290891000</v>
      </c>
    </row>
    <row r="206" spans="1:26" x14ac:dyDescent="0.3">
      <c r="A206" s="11" t="s">
        <v>209</v>
      </c>
      <c r="B206" s="4" cm="1">
        <f t="array" ref="B206">_xll.SNL.Clients.Office.Excel.Functions.SPG($A206, "IQ_AVG_DILUT_SHARES_OUT", B$3)</f>
        <v>1078000000</v>
      </c>
      <c r="C206" s="4" cm="1">
        <f t="array" ref="C206">_xll.SNL.Clients.Office.Excel.Functions.SPG($A206, "IQ_AVG_DILUT_SHARES_OUT", C$3)</f>
        <v>1085142857</v>
      </c>
      <c r="D206" s="4" cm="1">
        <f t="array" ref="D206">_xll.SNL.Clients.Office.Excel.Functions.SPG($A206, "IQ_AVG_DILUT_SHARES_OUT", D$3)</f>
        <v>1093000000</v>
      </c>
      <c r="E206" s="4" cm="1">
        <f t="array" ref="E206">_xll.SNL.Clients.Office.Excel.Functions.SPG($A206, "IQ_AVG_DILUT_SHARES_OUT", E$3)</f>
        <v>1100000000</v>
      </c>
      <c r="F206" s="4" cm="1">
        <f t="array" ref="F206">_xll.SNL.Clients.Office.Excel.Functions.SPG($A206, "IQ_AVG_DILUT_SHARES_OUT", F$3)</f>
        <v>1103000000</v>
      </c>
      <c r="G206" s="4" cm="1">
        <f t="array" ref="G206">_xll.SNL.Clients.Office.Excel.Functions.SPG($A206, "IQ_AVG_DILUT_SHARES_OUT", G$3)</f>
        <v>1100000000</v>
      </c>
      <c r="H206" s="4" cm="1">
        <f t="array" ref="H206">_xll.SNL.Clients.Office.Excel.Functions.SPG($A206, "IQ_AVG_DILUT_SHARES_OUT", H$3)</f>
        <v>1099000000</v>
      </c>
      <c r="I206" s="4" cm="1">
        <f t="array" ref="I206">_xll.SNL.Clients.Office.Excel.Functions.SPG($A206, "IQ_AVG_DILUT_SHARES_OUT", I$3)</f>
        <v>1098000000</v>
      </c>
      <c r="J206" s="4" cm="1">
        <f t="array" ref="J206">_xll.SNL.Clients.Office.Excel.Functions.SPG($A206, "IQ_AVG_DILUT_SHARES_OUT", J$3)</f>
        <v>1096000000</v>
      </c>
      <c r="K206" s="4" cm="1">
        <f t="array" ref="K206">_xll.SNL.Clients.Office.Excel.Functions.SPG($A206, "IQ_AVG_DILUT_SHARES_OUT", K$3)</f>
        <v>1097000000</v>
      </c>
      <c r="L206" s="4" cm="1">
        <f t="array" ref="L206">_xll.SNL.Clients.Office.Excel.Functions.SPG($A206, "IQ_AVG_DILUT_SHARES_OUT", L$3)</f>
        <v>1095000000</v>
      </c>
      <c r="M206" s="4" cm="1">
        <f t="array" ref="M206">_xll.SNL.Clients.Office.Excel.Functions.SPG($A206, "IQ_AVG_DILUT_SHARES_OUT", M$3)</f>
        <v>1099000000</v>
      </c>
      <c r="N206" s="4" cm="1">
        <f t="array" ref="N206">_xll.SNL.Clients.Office.Excel.Functions.SPG($A206, "IQ_AVG_DILUT_SHARES_OUT", N$3)</f>
        <v>1100000000</v>
      </c>
      <c r="O206" s="4" cm="1">
        <f t="array" ref="O206">_xll.SNL.Clients.Office.Excel.Functions.SPG($A206, "IQ_AVG_DILUT_SHARES_OUT", O$3)</f>
        <v>1099000000</v>
      </c>
      <c r="P206" s="4" cm="1">
        <f t="array" ref="P206">_xll.SNL.Clients.Office.Excel.Functions.SPG($A206, "IQ_AVG_DILUT_SHARES_OUT", P$3)</f>
        <v>1105000000</v>
      </c>
      <c r="Q206" s="4" cm="1">
        <f t="array" ref="Q206">_xll.SNL.Clients.Office.Excel.Functions.SPG($A206, "IQ_AVG_DILUT_SHARES_OUT", Q$3)</f>
        <v>1097000000</v>
      </c>
      <c r="R206" s="4" cm="1">
        <f t="array" ref="R206">_xll.SNL.Clients.Office.Excel.Functions.SPG($A206, "IQ_AVG_DILUT_SHARES_OUT", R$3)</f>
        <v>1097000000</v>
      </c>
      <c r="S206" s="4" cm="1">
        <f t="array" ref="S206">_xll.SNL.Clients.Office.Excel.Functions.SPG($A206, "IQ_AVG_DILUT_SHARES_OUT", S$3)</f>
        <v>1097375000</v>
      </c>
      <c r="T206" s="4" cm="1">
        <f t="array" ref="T206">_xll.SNL.Clients.Office.Excel.Functions.SPG($A206, "IQ_AVG_DILUT_SHARES_OUT", T$3)</f>
        <v>1095000000</v>
      </c>
      <c r="U206" s="4" cm="1">
        <f t="array" ref="U206">_xll.SNL.Clients.Office.Excel.Functions.SPG($A206, "IQ_AVG_DILUT_SHARES_OUT", U$3)</f>
        <v>1093750000</v>
      </c>
      <c r="V206" s="4" cm="1">
        <f t="array" ref="V206">_xll.SNL.Clients.Office.Excel.Functions.SPG($A206, "IQ_AVG_DILUT_SHARES_OUT", V$3)</f>
        <v>1093625000</v>
      </c>
      <c r="W206" s="4" cm="1">
        <f t="array" ref="W206">_xll.SNL.Clients.Office.Excel.Functions.SPG($A206, "IQ_AVG_DILUT_SHARES_OUT", W$3)</f>
        <v>1092750000</v>
      </c>
      <c r="X206" s="4" cm="1">
        <f t="array" ref="X206">_xll.SNL.Clients.Office.Excel.Functions.SPG($A206, "IQ_AVG_DILUT_SHARES_OUT", X$3)</f>
        <v>1091250000</v>
      </c>
      <c r="Y206" s="4" cm="1">
        <f t="array" ref="Y206">_xll.SNL.Clients.Office.Excel.Functions.SPG($A206, "IQ_AVG_DILUT_SHARES_OUT", Y$3)</f>
        <v>1090500000</v>
      </c>
      <c r="Z206" s="4" cm="1">
        <f t="array" ref="Z206">_xll.SNL.Clients.Office.Excel.Functions.SPG($A206, "IQ_AVG_DILUT_SHARES_OUT", Z$3)</f>
        <v>1090750000</v>
      </c>
    </row>
    <row r="207" spans="1:26" x14ac:dyDescent="0.3">
      <c r="A207" s="11" t="s">
        <v>210</v>
      </c>
      <c r="B207" s="4" cm="1">
        <f t="array" ref="B207">_xll.SNL.Clients.Office.Excel.Functions.SPG($A207, "IQ_AVG_DILUT_SHARES_OUT", B$3)</f>
        <v>555000000</v>
      </c>
      <c r="C207" s="4" cm="1">
        <f t="array" ref="C207">_xll.SNL.Clients.Office.Excel.Functions.SPG($A207, "IQ_AVG_DILUT_SHARES_OUT", C$3)</f>
        <v>560400000</v>
      </c>
      <c r="D207" s="4" cm="1">
        <f t="array" ref="D207">_xll.SNL.Clients.Office.Excel.Functions.SPG($A207, "IQ_AVG_DILUT_SHARES_OUT", D$3)</f>
        <v>563800000</v>
      </c>
      <c r="E207" s="4" cm="1">
        <f t="array" ref="E207">_xll.SNL.Clients.Office.Excel.Functions.SPG($A207, "IQ_AVG_DILUT_SHARES_OUT", E$3)</f>
        <v>570400000</v>
      </c>
      <c r="F207" s="4" cm="1">
        <f t="array" ref="F207">_xll.SNL.Clients.Office.Excel.Functions.SPG($A207, "IQ_AVG_DILUT_SHARES_OUT", F$3)</f>
        <v>572800000</v>
      </c>
      <c r="G207" s="4" cm="1">
        <f t="array" ref="G207">_xll.SNL.Clients.Office.Excel.Functions.SPG($A207, "IQ_AVG_DILUT_SHARES_OUT", G$3)</f>
        <v>583400000</v>
      </c>
      <c r="H207" s="4" cm="1">
        <f t="array" ref="H207">_xll.SNL.Clients.Office.Excel.Functions.SPG($A207, "IQ_AVG_DILUT_SHARES_OUT", H$3)</f>
        <v>591400000</v>
      </c>
      <c r="I207" s="4" cm="1">
        <f t="array" ref="I207">_xll.SNL.Clients.Office.Excel.Functions.SPG($A207, "IQ_AVG_DILUT_SHARES_OUT", I$3)</f>
        <v>597700000</v>
      </c>
      <c r="J207" s="4" cm="1">
        <f t="array" ref="J207">_xll.SNL.Clients.Office.Excel.Functions.SPG($A207, "IQ_AVG_DILUT_SHARES_OUT", J$3)</f>
        <v>599000000</v>
      </c>
      <c r="K207" s="4" cm="1">
        <f t="array" ref="K207">_xll.SNL.Clients.Office.Excel.Functions.SPG($A207, "IQ_AVG_DILUT_SHARES_OUT", K$3)</f>
        <v>602000000</v>
      </c>
      <c r="L207" s="4" cm="1">
        <f t="array" ref="L207">_xll.SNL.Clients.Office.Excel.Functions.SPG($A207, "IQ_AVG_DILUT_SHARES_OUT", L$3)</f>
        <v>606000000</v>
      </c>
      <c r="M207" s="4" cm="1">
        <f t="array" ref="M207">_xll.SNL.Clients.Office.Excel.Functions.SPG($A207, "IQ_AVG_DILUT_SHARES_OUT", M$3)</f>
        <v>610600000</v>
      </c>
      <c r="N207" s="4" cm="1">
        <f t="array" ref="N207">_xll.SNL.Clients.Office.Excel.Functions.SPG($A207, "IQ_AVG_DILUT_SHARES_OUT", N$3)</f>
        <v>612400000</v>
      </c>
      <c r="O207" s="4" cm="1">
        <f t="array" ref="O207">_xll.SNL.Clients.Office.Excel.Functions.SPG($A207, "IQ_AVG_DILUT_SHARES_OUT", O$3)</f>
        <v>613000000</v>
      </c>
      <c r="P207" s="4" cm="1">
        <f t="array" ref="P207">_xll.SNL.Clients.Office.Excel.Functions.SPG($A207, "IQ_AVG_DILUT_SHARES_OUT", P$3)</f>
        <v>614800000</v>
      </c>
      <c r="Q207" s="4" cm="1">
        <f t="array" ref="Q207">_xll.SNL.Clients.Office.Excel.Functions.SPG($A207, "IQ_AVG_DILUT_SHARES_OUT", Q$3)</f>
        <v>617500000</v>
      </c>
      <c r="R207" s="4" cm="1">
        <f t="array" ref="R207">_xll.SNL.Clients.Office.Excel.Functions.SPG($A207, "IQ_AVG_DILUT_SHARES_OUT", R$3)</f>
        <v>619400000</v>
      </c>
      <c r="S207" s="4" cm="1">
        <f t="array" ref="S207">_xll.SNL.Clients.Office.Excel.Functions.SPG($A207, "IQ_AVG_DILUT_SHARES_OUT", S$3)</f>
        <v>619600000</v>
      </c>
      <c r="T207" s="4" cm="1">
        <f t="array" ref="T207">_xll.SNL.Clients.Office.Excel.Functions.SPG($A207, "IQ_AVG_DILUT_SHARES_OUT", T$3)</f>
        <v>619800000</v>
      </c>
      <c r="U207" s="4" cm="1">
        <f t="array" ref="U207">_xll.SNL.Clients.Office.Excel.Functions.SPG($A207, "IQ_AVG_DILUT_SHARES_OUT", U$3)</f>
        <v>616100000</v>
      </c>
      <c r="V207" s="4" cm="1">
        <f t="array" ref="V207">_xll.SNL.Clients.Office.Excel.Functions.SPG($A207, "IQ_AVG_DILUT_SHARES_OUT", V$3)</f>
        <v>612800000</v>
      </c>
      <c r="W207" s="4" cm="1">
        <f t="array" ref="W207">_xll.SNL.Clients.Office.Excel.Functions.SPG($A207, "IQ_AVG_DILUT_SHARES_OUT", W$3)</f>
        <v>612300000</v>
      </c>
      <c r="X207" s="4" cm="1">
        <f t="array" ref="X207">_xll.SNL.Clients.Office.Excel.Functions.SPG($A207, "IQ_AVG_DILUT_SHARES_OUT", X$3)</f>
        <v>611500000</v>
      </c>
      <c r="Y207" s="4" cm="1">
        <f t="array" ref="Y207">_xll.SNL.Clients.Office.Excel.Functions.SPG($A207, "IQ_AVG_DILUT_SHARES_OUT", Y$3)</f>
        <v>609300000</v>
      </c>
      <c r="Z207" s="4" cm="1">
        <f t="array" ref="Z207">_xll.SNL.Clients.Office.Excel.Functions.SPG($A207, "IQ_AVG_DILUT_SHARES_OUT", Z$3)</f>
        <v>604500000</v>
      </c>
    </row>
    <row r="208" spans="1:26" x14ac:dyDescent="0.3">
      <c r="A208" s="11" t="s">
        <v>211</v>
      </c>
      <c r="B208" s="4" cm="1">
        <f t="array" ref="B208">_xll.SNL.Clients.Office.Excel.Functions.SPG($A208, "IQ_AVG_DILUT_SHARES_OUT", B$3)</f>
        <v>1002000000</v>
      </c>
      <c r="C208" s="4" cm="1">
        <f t="array" ref="C208">_xll.SNL.Clients.Office.Excel.Functions.SPG($A208, "IQ_AVG_DILUT_SHARES_OUT", C$3)</f>
        <v>1052000000</v>
      </c>
      <c r="D208" s="4" cm="1">
        <f t="array" ref="D208">_xll.SNL.Clients.Office.Excel.Functions.SPG($A208, "IQ_AVG_DILUT_SHARES_OUT", D$3)</f>
        <v>1131000000</v>
      </c>
      <c r="E208" s="4" cm="1">
        <f t="array" ref="E208">_xll.SNL.Clients.Office.Excel.Functions.SPG($A208, "IQ_AVG_DILUT_SHARES_OUT", E$3)</f>
        <v>1147000000</v>
      </c>
      <c r="F208" s="4" cm="1">
        <f t="array" ref="F208">_xll.SNL.Clients.Office.Excel.Functions.SPG($A208, "IQ_AVG_DILUT_SHARES_OUT", F$3)</f>
        <v>1162000000</v>
      </c>
      <c r="G208" s="4" cm="1">
        <f t="array" ref="G208">_xll.SNL.Clients.Office.Excel.Functions.SPG($A208, "IQ_AVG_DILUT_SHARES_OUT", G$3)</f>
        <v>1306000000</v>
      </c>
      <c r="H208" s="4" cm="1">
        <f t="array" ref="H208">_xll.SNL.Clients.Office.Excel.Functions.SPG($A208, "IQ_AVG_DILUT_SHARES_OUT", H$3)</f>
        <v>1378000000</v>
      </c>
      <c r="I208" s="4" cm="1">
        <f t="array" ref="I208">_xll.SNL.Clients.Office.Excel.Functions.SPG($A208, "IQ_AVG_DILUT_SHARES_OUT", I$3)</f>
        <v>1389000000</v>
      </c>
      <c r="J208" s="4" cm="1">
        <f t="array" ref="J208">_xll.SNL.Clients.Office.Excel.Functions.SPG($A208, "IQ_AVG_DILUT_SHARES_OUT", J$3)</f>
        <v>1402000000</v>
      </c>
      <c r="K208" s="4" cm="1">
        <f t="array" ref="K208">_xll.SNL.Clients.Office.Excel.Functions.SPG($A208, "IQ_AVG_DILUT_SHARES_OUT", K$3)</f>
        <v>1424000000</v>
      </c>
      <c r="L208" s="4" cm="1">
        <f t="array" ref="L208">_xll.SNL.Clients.Office.Excel.Functions.SPG($A208, "IQ_AVG_DILUT_SHARES_OUT", L$3)</f>
        <v>1457000000</v>
      </c>
      <c r="M208" s="4" cm="1">
        <f t="array" ref="M208">_xll.SNL.Clients.Office.Excel.Functions.SPG($A208, "IQ_AVG_DILUT_SHARES_OUT", M$3)</f>
        <v>1465000000</v>
      </c>
      <c r="N208" s="4" cm="1">
        <f t="array" ref="N208">_xll.SNL.Clients.Office.Excel.Functions.SPG($A208, "IQ_AVG_DILUT_SHARES_OUT", N$3)</f>
        <v>1470000000</v>
      </c>
      <c r="O208" s="4" cm="1">
        <f t="array" ref="O208">_xll.SNL.Clients.Office.Excel.Functions.SPG($A208, "IQ_AVG_DILUT_SHARES_OUT", O$3)</f>
        <v>1471000000</v>
      </c>
      <c r="P208" s="4" cm="1">
        <f t="array" ref="P208">_xll.SNL.Clients.Office.Excel.Functions.SPG($A208, "IQ_AVG_DILUT_SHARES_OUT", P$3)</f>
        <v>1467000000</v>
      </c>
      <c r="Q208" s="4" cm="1">
        <f t="array" ref="Q208">_xll.SNL.Clients.Office.Excel.Functions.SPG($A208, "IQ_AVG_DILUT_SHARES_OUT", Q$3)</f>
        <v>1468000000</v>
      </c>
      <c r="R208" s="4" cm="1">
        <f t="array" ref="R208">_xll.SNL.Clients.Office.Excel.Functions.SPG($A208, "IQ_AVG_DILUT_SHARES_OUT", R$3)</f>
        <v>1464000000</v>
      </c>
      <c r="S208" s="4" cm="1">
        <f t="array" ref="S208">_xll.SNL.Clients.Office.Excel.Functions.SPG($A208, "IQ_AVG_DILUT_SHARES_OUT", S$3)</f>
        <v>1451000000</v>
      </c>
      <c r="T208" s="4" cm="1">
        <f t="array" ref="T208">_xll.SNL.Clients.Office.Excel.Functions.SPG($A208, "IQ_AVG_DILUT_SHARES_OUT", T$3)</f>
        <v>1439000000</v>
      </c>
      <c r="U208" s="4" cm="1">
        <f t="array" ref="U208">_xll.SNL.Clients.Office.Excel.Functions.SPG($A208, "IQ_AVG_DILUT_SHARES_OUT", U$3)</f>
        <v>1432000000</v>
      </c>
      <c r="V208" s="4" cm="1">
        <f t="array" ref="V208">_xll.SNL.Clients.Office.Excel.Functions.SPG($A208, "IQ_AVG_DILUT_SHARES_OUT", V$3)</f>
        <v>1440000000</v>
      </c>
      <c r="W208" s="4" cm="1">
        <f t="array" ref="W208">_xll.SNL.Clients.Office.Excel.Functions.SPG($A208, "IQ_AVG_DILUT_SHARES_OUT", W$3)</f>
        <v>1430000000</v>
      </c>
      <c r="X208" s="4" cm="1">
        <f t="array" ref="X208">_xll.SNL.Clients.Office.Excel.Functions.SPG($A208, "IQ_AVG_DILUT_SHARES_OUT", X$3)</f>
        <v>1442000000</v>
      </c>
      <c r="Y208" s="4" cm="1">
        <f t="array" ref="Y208">_xll.SNL.Clients.Office.Excel.Functions.SPG($A208, "IQ_AVG_DILUT_SHARES_OUT", Y$3)</f>
        <v>1438000000</v>
      </c>
      <c r="Z208" s="4" cm="1">
        <f t="array" ref="Z208">_xll.SNL.Clients.Office.Excel.Functions.SPG($A208, "IQ_AVG_DILUT_SHARES_OUT", Z$3)</f>
        <v>1436000000</v>
      </c>
    </row>
    <row r="209" spans="1:26" x14ac:dyDescent="0.3">
      <c r="A209" s="11" t="s">
        <v>212</v>
      </c>
      <c r="B209" s="4" cm="1">
        <f t="array" ref="B209">_xll.SNL.Clients.Office.Excel.Functions.SPG($A209, "IQ_AVG_DILUT_SHARES_OUT", B$3)</f>
        <v>139200000</v>
      </c>
      <c r="C209" s="4" cm="1">
        <f t="array" ref="C209">_xll.SNL.Clients.Office.Excel.Functions.SPG($A209, "IQ_AVG_DILUT_SHARES_OUT", C$3)</f>
        <v>139272000</v>
      </c>
      <c r="D209" s="4" cm="1">
        <f t="array" ref="D209">_xll.SNL.Clients.Office.Excel.Functions.SPG($A209, "IQ_AVG_DILUT_SHARES_OUT", D$3)</f>
        <v>139599000</v>
      </c>
      <c r="E209" s="4" cm="1">
        <f t="array" ref="E209">_xll.SNL.Clients.Office.Excel.Functions.SPG($A209, "IQ_AVG_DILUT_SHARES_OUT", E$3)</f>
        <v>139829000</v>
      </c>
      <c r="F209" s="4" cm="1">
        <f t="array" ref="F209">_xll.SNL.Clients.Office.Excel.Functions.SPG($A209, "IQ_AVG_DILUT_SHARES_OUT", F$3)</f>
        <v>140096000</v>
      </c>
      <c r="G209" s="4" cm="1">
        <f t="array" ref="G209">_xll.SNL.Clients.Office.Excel.Functions.SPG($A209, "IQ_AVG_DILUT_SHARES_OUT", G$3)</f>
        <v>140359000</v>
      </c>
      <c r="H209" s="4" cm="1">
        <f t="array" ref="H209">_xll.SNL.Clients.Office.Excel.Functions.SPG($A209, "IQ_AVG_DILUT_SHARES_OUT", H$3)</f>
        <v>140934000</v>
      </c>
      <c r="I209" s="4" cm="1">
        <f t="array" ref="I209">_xll.SNL.Clients.Office.Excel.Functions.SPG($A209, "IQ_AVG_DILUT_SHARES_OUT", I$3)</f>
        <v>141247000</v>
      </c>
      <c r="J209" s="4" cm="1">
        <f t="array" ref="J209">_xll.SNL.Clients.Office.Excel.Functions.SPG($A209, "IQ_AVG_DILUT_SHARES_OUT", J$3)</f>
        <v>141725000</v>
      </c>
      <c r="K209" s="4" cm="1">
        <f t="array" ref="K209">_xll.SNL.Clients.Office.Excel.Functions.SPG($A209, "IQ_AVG_DILUT_SHARES_OUT", K$3)</f>
        <v>141972000</v>
      </c>
      <c r="L209" s="4" cm="1">
        <f t="array" ref="L209">_xll.SNL.Clients.Office.Excel.Functions.SPG($A209, "IQ_AVG_DILUT_SHARES_OUT", L$3)</f>
        <v>142109000</v>
      </c>
      <c r="M209" s="4" cm="1">
        <f t="array" ref="M209">_xll.SNL.Clients.Office.Excel.Functions.SPG($A209, "IQ_AVG_DILUT_SHARES_OUT", M$3)</f>
        <v>142304000</v>
      </c>
      <c r="N209" s="4" cm="1">
        <f t="array" ref="N209">_xll.SNL.Clients.Office.Excel.Functions.SPG($A209, "IQ_AVG_DILUT_SHARES_OUT", N$3)</f>
        <v>142842000</v>
      </c>
      <c r="O209" s="4" cm="1">
        <f t="array" ref="O209">_xll.SNL.Clients.Office.Excel.Functions.SPG($A209, "IQ_AVG_DILUT_SHARES_OUT", O$3)</f>
        <v>143053000</v>
      </c>
      <c r="P209" s="4" cm="1">
        <f t="array" ref="P209">_xll.SNL.Clients.Office.Excel.Functions.SPG($A209, "IQ_AVG_DILUT_SHARES_OUT", P$3)</f>
        <v>143589000</v>
      </c>
      <c r="Q209" s="4" cm="1">
        <f t="array" ref="Q209">_xll.SNL.Clients.Office.Excel.Functions.SPG($A209, "IQ_AVG_DILUT_SHARES_OUT", Q$3)</f>
        <v>144983000</v>
      </c>
      <c r="R209" s="4" cm="1">
        <f t="array" ref="R209">_xll.SNL.Clients.Office.Excel.Functions.SPG($A209, "IQ_AVG_DILUT_SHARES_OUT", R$3)</f>
        <v>145300000</v>
      </c>
      <c r="S209" s="4" cm="1">
        <f t="array" ref="S209">_xll.SNL.Clients.Office.Excel.Functions.SPG($A209, "IQ_AVG_DILUT_SHARES_OUT", S$3)</f>
        <v>145160000</v>
      </c>
      <c r="T209" s="4" cm="1">
        <f t="array" ref="T209">_xll.SNL.Clients.Office.Excel.Functions.SPG($A209, "IQ_AVG_DILUT_SHARES_OUT", T$3)</f>
        <v>145035000</v>
      </c>
      <c r="U209" s="4" cm="1">
        <f t="array" ref="U209">_xll.SNL.Clients.Office.Excel.Functions.SPG($A209, "IQ_AVG_DILUT_SHARES_OUT", U$3)</f>
        <v>144262000</v>
      </c>
      <c r="V209" s="4" cm="1">
        <f t="array" ref="V209">_xll.SNL.Clients.Office.Excel.Functions.SPG($A209, "IQ_AVG_DILUT_SHARES_OUT", V$3)</f>
        <v>145623000</v>
      </c>
      <c r="W209" s="4" cm="1">
        <f t="array" ref="W209">_xll.SNL.Clients.Office.Excel.Functions.SPG($A209, "IQ_AVG_DILUT_SHARES_OUT", W$3)</f>
        <v>146105000</v>
      </c>
      <c r="X209" s="4" cm="1">
        <f t="array" ref="X209">_xll.SNL.Clients.Office.Excel.Functions.SPG($A209, "IQ_AVG_DILUT_SHARES_OUT", X$3)</f>
        <v>146189000</v>
      </c>
      <c r="Y209" s="4" cm="1">
        <f t="array" ref="Y209">_xll.SNL.Clients.Office.Excel.Functions.SPG($A209, "IQ_AVG_DILUT_SHARES_OUT", Y$3)</f>
        <v>146736000</v>
      </c>
      <c r="Z209" s="4" cm="1">
        <f t="array" ref="Z209">_xll.SNL.Clients.Office.Excel.Functions.SPG($A209, "IQ_AVG_DILUT_SHARES_OUT", Z$3)</f>
        <v>146690000</v>
      </c>
    </row>
    <row r="210" spans="1:26" x14ac:dyDescent="0.3">
      <c r="A210" s="11" t="s">
        <v>213</v>
      </c>
      <c r="B210" s="4" cm="1">
        <f t="array" ref="B210">_xll.SNL.Clients.Office.Excel.Functions.SPG($A210, "IQ_AVG_DILUT_SHARES_OUT", B$3)</f>
        <v>1259000000</v>
      </c>
      <c r="C210" s="4" cm="1">
        <f t="array" ref="C210">_xll.SNL.Clients.Office.Excel.Functions.SPG($A210, "IQ_AVG_DILUT_SHARES_OUT", C$3)</f>
        <v>1259000000</v>
      </c>
      <c r="D210" s="4" cm="1">
        <f t="array" ref="D210">_xll.SNL.Clients.Office.Excel.Functions.SPG($A210, "IQ_AVG_DILUT_SHARES_OUT", D$3)</f>
        <v>1254000000</v>
      </c>
      <c r="E210" s="4" cm="1">
        <f t="array" ref="E210">_xll.SNL.Clients.Office.Excel.Functions.SPG($A210, "IQ_AVG_DILUT_SHARES_OUT", E$3)</f>
        <v>1251000000</v>
      </c>
      <c r="F210" s="4" cm="1">
        <f t="array" ref="F210">_xll.SNL.Clients.Office.Excel.Functions.SPG($A210, "IQ_AVG_DILUT_SHARES_OUT", F$3)</f>
        <v>1247000000</v>
      </c>
      <c r="G210" s="4" cm="1">
        <f t="array" ref="G210">_xll.SNL.Clients.Office.Excel.Functions.SPG($A210, "IQ_AVG_DILUT_SHARES_OUT", G$3)</f>
        <v>1256000000</v>
      </c>
      <c r="H210" s="4" cm="1">
        <f t="array" ref="H210">_xll.SNL.Clients.Office.Excel.Functions.SPG($A210, "IQ_AVG_DILUT_SHARES_OUT", H$3)</f>
        <v>1257000000</v>
      </c>
      <c r="I210" s="4" cm="1">
        <f t="array" ref="I210">_xll.SNL.Clients.Office.Excel.Functions.SPG($A210, "IQ_AVG_DILUT_SHARES_OUT", I$3)</f>
        <v>1258000000</v>
      </c>
      <c r="J210" s="4" cm="1">
        <f t="array" ref="J210">_xll.SNL.Clients.Office.Excel.Functions.SPG($A210, "IQ_AVG_DILUT_SHARES_OUT", J$3)</f>
        <v>1261000000</v>
      </c>
      <c r="K210" s="4" cm="1">
        <f t="array" ref="K210">_xll.SNL.Clients.Office.Excel.Functions.SPG($A210, "IQ_AVG_DILUT_SHARES_OUT", K$3)</f>
        <v>1264000000</v>
      </c>
      <c r="L210" s="4" cm="1">
        <f t="array" ref="L210">_xll.SNL.Clients.Office.Excel.Functions.SPG($A210, "IQ_AVG_DILUT_SHARES_OUT", L$3)</f>
        <v>1261000000</v>
      </c>
      <c r="M210" s="4" cm="1">
        <f t="array" ref="M210">_xll.SNL.Clients.Office.Excel.Functions.SPG($A210, "IQ_AVG_DILUT_SHARES_OUT", M$3)</f>
        <v>1260000000</v>
      </c>
      <c r="N210" s="4" cm="1">
        <f t="array" ref="N210">_xll.SNL.Clients.Office.Excel.Functions.SPG($A210, "IQ_AVG_DILUT_SHARES_OUT", N$3)</f>
        <v>1262000000</v>
      </c>
      <c r="O210" s="4" cm="1">
        <f t="array" ref="O210">_xll.SNL.Clients.Office.Excel.Functions.SPG($A210, "IQ_AVG_DILUT_SHARES_OUT", O$3)</f>
        <v>1262000000</v>
      </c>
      <c r="P210" s="4" cm="1">
        <f t="array" ref="P210">_xll.SNL.Clients.Office.Excel.Functions.SPG($A210, "IQ_AVG_DILUT_SHARES_OUT", P$3)</f>
        <v>1262000000</v>
      </c>
      <c r="Q210" s="4" cm="1">
        <f t="array" ref="Q210">_xll.SNL.Clients.Office.Excel.Functions.SPG($A210, "IQ_AVG_DILUT_SHARES_OUT", Q$3)</f>
        <v>1260000000</v>
      </c>
      <c r="R210" s="4" cm="1">
        <f t="array" ref="R210">_xll.SNL.Clients.Office.Excel.Functions.SPG($A210, "IQ_AVG_DILUT_SHARES_OUT", R$3)</f>
        <v>1262000000</v>
      </c>
      <c r="S210" s="4" cm="1">
        <f t="array" ref="S210">_xll.SNL.Clients.Office.Excel.Functions.SPG($A210, "IQ_AVG_DILUT_SHARES_OUT", S$3)</f>
        <v>1259000000</v>
      </c>
      <c r="T210" s="4" cm="1">
        <f t="array" ref="T210">_xll.SNL.Clients.Office.Excel.Functions.SPG($A210, "IQ_AVG_DILUT_SHARES_OUT", T$3)</f>
        <v>1261000000</v>
      </c>
      <c r="U210" s="4" cm="1">
        <f t="array" ref="U210">_xll.SNL.Clients.Office.Excel.Functions.SPG($A210, "IQ_AVG_DILUT_SHARES_OUT", U$3)</f>
        <v>1255000000</v>
      </c>
      <c r="V210" s="4" cm="1">
        <f t="array" ref="V210">_xll.SNL.Clients.Office.Excel.Functions.SPG($A210, "IQ_AVG_DILUT_SHARES_OUT", V$3)</f>
        <v>1270000000</v>
      </c>
      <c r="W210" s="4" cm="1">
        <f t="array" ref="W210">_xll.SNL.Clients.Office.Excel.Functions.SPG($A210, "IQ_AVG_DILUT_SHARES_OUT", W$3)</f>
        <v>1273000000</v>
      </c>
      <c r="X210" s="4" cm="1">
        <f t="array" ref="X210">_xll.SNL.Clients.Office.Excel.Functions.SPG($A210, "IQ_AVG_DILUT_SHARES_OUT", X$3)</f>
        <v>1267000000</v>
      </c>
      <c r="Y210" s="4" cm="1">
        <f t="array" ref="Y210">_xll.SNL.Clients.Office.Excel.Functions.SPG($A210, "IQ_AVG_DILUT_SHARES_OUT", Y$3)</f>
        <v>1277000000</v>
      </c>
      <c r="Z210" s="4" cm="1">
        <f t="array" ref="Z210">_xll.SNL.Clients.Office.Excel.Functions.SPG($A210, "IQ_AVG_DILUT_SHARES_OUT", Z$3)</f>
        <v>1283000000</v>
      </c>
    </row>
    <row r="211" spans="1:26" x14ac:dyDescent="0.3">
      <c r="A211" s="11" t="s">
        <v>214</v>
      </c>
      <c r="B211" s="4" cm="1">
        <f t="array" ref="B211">_xll.SNL.Clients.Office.Excel.Functions.SPG($A211, "IQ_AVG_DILUT_SHARES_OUT", B$3)</f>
        <v>247160000</v>
      </c>
      <c r="C211" s="4" cm="1">
        <f t="array" ref="C211">_xll.SNL.Clients.Office.Excel.Functions.SPG($A211, "IQ_AVG_DILUT_SHARES_OUT", C$3)</f>
        <v>251766000</v>
      </c>
      <c r="D211" s="4" cm="1">
        <f t="array" ref="D211">_xll.SNL.Clients.Office.Excel.Functions.SPG($A211, "IQ_AVG_DILUT_SHARES_OUT", D$3)</f>
        <v>254897000</v>
      </c>
      <c r="E211" s="4" cm="1">
        <f t="array" ref="E211">_xll.SNL.Clients.Office.Excel.Functions.SPG($A211, "IQ_AVG_DILUT_SHARES_OUT", E$3)</f>
        <v>255166000</v>
      </c>
      <c r="F211" s="4" cm="1">
        <f t="array" ref="F211">_xll.SNL.Clients.Office.Excel.Functions.SPG($A211, "IQ_AVG_DILUT_SHARES_OUT", F$3)</f>
        <v>257588000</v>
      </c>
      <c r="G211" s="4" cm="1">
        <f t="array" ref="G211">_xll.SNL.Clients.Office.Excel.Functions.SPG($A211, "IQ_AVG_DILUT_SHARES_OUT", G$3)</f>
        <v>261102000</v>
      </c>
      <c r="H211" s="4" cm="1">
        <f t="array" ref="H211">_xll.SNL.Clients.Office.Excel.Functions.SPG($A211, "IQ_AVG_DILUT_SHARES_OUT", H$3)</f>
        <v>260935000</v>
      </c>
      <c r="I211" s="4" cm="1">
        <f t="array" ref="I211">_xll.SNL.Clients.Office.Excel.Functions.SPG($A211, "IQ_AVG_DILUT_SHARES_OUT", I$3)</f>
        <v>261328000</v>
      </c>
      <c r="J211" s="4" cm="1">
        <f t="array" ref="J211">_xll.SNL.Clients.Office.Excel.Functions.SPG($A211, "IQ_AVG_DILUT_SHARES_OUT", J$3)</f>
        <v>263115000</v>
      </c>
      <c r="K211" s="4" cm="1">
        <f t="array" ref="K211">_xll.SNL.Clients.Office.Excel.Functions.SPG($A211, "IQ_AVG_DILUT_SHARES_OUT", K$3)</f>
        <v>265963000</v>
      </c>
      <c r="L211" s="4" cm="1">
        <f t="array" ref="L211">_xll.SNL.Clients.Office.Excel.Functions.SPG($A211, "IQ_AVG_DILUT_SHARES_OUT", L$3)</f>
        <v>275435000</v>
      </c>
      <c r="M211" s="4" cm="1">
        <f t="array" ref="M211">_xll.SNL.Clients.Office.Excel.Functions.SPG($A211, "IQ_AVG_DILUT_SHARES_OUT", M$3)</f>
        <v>278181000</v>
      </c>
      <c r="N211" s="4" cm="1">
        <f t="array" ref="N211">_xll.SNL.Clients.Office.Excel.Functions.SPG($A211, "IQ_AVG_DILUT_SHARES_OUT", N$3)</f>
        <v>282567000</v>
      </c>
      <c r="O211" s="4" cm="1">
        <f t="array" ref="O211">_xll.SNL.Clients.Office.Excel.Functions.SPG($A211, "IQ_AVG_DILUT_SHARES_OUT", O$3)</f>
        <v>288466000</v>
      </c>
      <c r="P211" s="4" cm="1">
        <f t="array" ref="P211">_xll.SNL.Clients.Office.Excel.Functions.SPG($A211, "IQ_AVG_DILUT_SHARES_OUT", P$3)</f>
        <v>292507000</v>
      </c>
      <c r="Q211" s="4" cm="1">
        <f t="array" ref="Q211">_xll.SNL.Clients.Office.Excel.Functions.SPG($A211, "IQ_AVG_DILUT_SHARES_OUT", Q$3)</f>
        <v>296139000</v>
      </c>
      <c r="R211" s="4" cm="1">
        <f t="array" ref="R211">_xll.SNL.Clients.Office.Excel.Functions.SPG($A211, "IQ_AVG_DILUT_SHARES_OUT", R$3)</f>
        <v>297671000</v>
      </c>
      <c r="S211" s="4" cm="1">
        <f t="array" ref="S211">_xll.SNL.Clients.Office.Excel.Functions.SPG($A211, "IQ_AVG_DILUT_SHARES_OUT", S$3)</f>
        <v>300493000</v>
      </c>
      <c r="T211" s="4" cm="1">
        <f t="array" ref="T211">_xll.SNL.Clients.Office.Excel.Functions.SPG($A211, "IQ_AVG_DILUT_SHARES_OUT", T$3)</f>
        <v>300491000</v>
      </c>
      <c r="U211" s="4" cm="1">
        <f t="array" ref="U211">_xll.SNL.Clients.Office.Excel.Functions.SPG($A211, "IQ_AVG_DILUT_SHARES_OUT", U$3)</f>
        <v>300246000</v>
      </c>
      <c r="V211" s="4" cm="1">
        <f t="array" ref="V211">_xll.SNL.Clients.Office.Excel.Functions.SPG($A211, "IQ_AVG_DILUT_SHARES_OUT", V$3)</f>
        <v>300838000</v>
      </c>
      <c r="W211" s="4" cm="1">
        <f t="array" ref="W211">_xll.SNL.Clients.Office.Excel.Functions.SPG($A211, "IQ_AVG_DILUT_SHARES_OUT", W$3)</f>
        <v>302342000</v>
      </c>
      <c r="X211" s="4" cm="1">
        <f t="array" ref="X211">_xll.SNL.Clients.Office.Excel.Functions.SPG($A211, "IQ_AVG_DILUT_SHARES_OUT", X$3)</f>
        <v>177543000</v>
      </c>
      <c r="Y211" s="4" cm="1">
        <f t="array" ref="Y211">_xll.SNL.Clients.Office.Excel.Functions.SPG($A211, "IQ_AVG_DILUT_SHARES_OUT", Y$3)</f>
        <v>157262000</v>
      </c>
      <c r="Z211" s="4" cm="1">
        <f t="array" ref="Z211">_xll.SNL.Clients.Office.Excel.Functions.SPG($A211, "IQ_AVG_DILUT_SHARES_OUT", Z$3)</f>
        <v>158018000</v>
      </c>
    </row>
    <row r="212" spans="1:26" x14ac:dyDescent="0.3">
      <c r="A212" s="11" t="s">
        <v>215</v>
      </c>
      <c r="B212" s="4" cm="1">
        <f t="array" ref="B212">_xll.SNL.Clients.Office.Excel.Functions.SPG($A212, "IQ_AVG_DILUT_SHARES_OUT", B$3)</f>
        <v>84480113</v>
      </c>
      <c r="C212" s="4" cm="1">
        <f t="array" ref="C212">_xll.SNL.Clients.Office.Excel.Functions.SPG($A212, "IQ_AVG_DILUT_SHARES_OUT", C$3)</f>
        <v>84749000</v>
      </c>
      <c r="D212" s="4" cm="1">
        <f t="array" ref="D212">_xll.SNL.Clients.Office.Excel.Functions.SPG($A212, "IQ_AVG_DILUT_SHARES_OUT", D$3)</f>
        <v>88087041</v>
      </c>
      <c r="E212" s="4" cm="1">
        <f t="array" ref="E212">_xll.SNL.Clients.Office.Excel.Functions.SPG($A212, "IQ_AVG_DILUT_SHARES_OUT", E$3)</f>
        <v>91441350</v>
      </c>
      <c r="F212" s="4" cm="1">
        <f t="array" ref="F212">_xll.SNL.Clients.Office.Excel.Functions.SPG($A212, "IQ_AVG_DILUT_SHARES_OUT", F$3)</f>
        <v>95114515</v>
      </c>
      <c r="G212" s="4" cm="1">
        <f t="array" ref="G212">_xll.SNL.Clients.Office.Excel.Functions.SPG($A212, "IQ_AVG_DILUT_SHARES_OUT", G$3)</f>
        <v>95464000</v>
      </c>
      <c r="H212" s="4" cm="1">
        <f t="array" ref="H212">_xll.SNL.Clients.Office.Excel.Functions.SPG($A212, "IQ_AVG_DILUT_SHARES_OUT", H$3)</f>
        <v>95817637</v>
      </c>
      <c r="I212" s="4" cm="1">
        <f t="array" ref="I212">_xll.SNL.Clients.Office.Excel.Functions.SPG($A212, "IQ_AVG_DILUT_SHARES_OUT", I$3)</f>
        <v>96251435</v>
      </c>
      <c r="J212" s="4" cm="1">
        <f t="array" ref="J212">_xll.SNL.Clients.Office.Excel.Functions.SPG($A212, "IQ_AVG_DILUT_SHARES_OUT", J$3)</f>
        <v>97911100</v>
      </c>
      <c r="K212" s="4" cm="1">
        <f t="array" ref="K212">_xll.SNL.Clients.Office.Excel.Functions.SPG($A212, "IQ_AVG_DILUT_SHARES_OUT", K$3)</f>
        <v>98640000</v>
      </c>
      <c r="L212" s="4" cm="1">
        <f t="array" ref="L212">_xll.SNL.Clients.Office.Excel.Functions.SPG($A212, "IQ_AVG_DILUT_SHARES_OUT", L$3)</f>
        <v>98147524</v>
      </c>
      <c r="M212" s="4" cm="1">
        <f t="array" ref="M212">_xll.SNL.Clients.Office.Excel.Functions.SPG($A212, "IQ_AVG_DILUT_SHARES_OUT", M$3)</f>
        <v>98940679</v>
      </c>
      <c r="N212" s="4" cm="1">
        <f t="array" ref="N212">_xll.SNL.Clients.Office.Excel.Functions.SPG($A212, "IQ_AVG_DILUT_SHARES_OUT", N$3)</f>
        <v>100250374</v>
      </c>
      <c r="O212" s="4" cm="1">
        <f t="array" ref="O212">_xll.SNL.Clients.Office.Excel.Functions.SPG($A212, "IQ_AVG_DILUT_SHARES_OUT", O$3)</f>
        <v>101343000</v>
      </c>
      <c r="P212" s="4" cm="1">
        <f t="array" ref="P212">_xll.SNL.Clients.Office.Excel.Functions.SPG($A212, "IQ_AVG_DILUT_SHARES_OUT", P$3)</f>
        <v>102381017</v>
      </c>
      <c r="Q212" s="4" cm="1">
        <f t="array" ref="Q212">_xll.SNL.Clients.Office.Excel.Functions.SPG($A212, "IQ_AVG_DILUT_SHARES_OUT", Q$3)</f>
        <v>104233346</v>
      </c>
      <c r="R212" s="4" cm="1">
        <f t="array" ref="R212">_xll.SNL.Clients.Office.Excel.Functions.SPG($A212, "IQ_AVG_DILUT_SHARES_OUT", R$3)</f>
        <v>104837717</v>
      </c>
      <c r="S212" s="4" cm="1">
        <f t="array" ref="S212">_xll.SNL.Clients.Office.Excel.Functions.SPG($A212, "IQ_AVG_DILUT_SHARES_OUT", S$3)</f>
        <v>105778000</v>
      </c>
      <c r="T212" s="4" cm="1">
        <f t="array" ref="T212">_xll.SNL.Clients.Office.Excel.Functions.SPG($A212, "IQ_AVG_DILUT_SHARES_OUT", T$3)</f>
        <v>107053111</v>
      </c>
      <c r="U212" s="4" cm="1">
        <f t="array" ref="U212">_xll.SNL.Clients.Office.Excel.Functions.SPG($A212, "IQ_AVG_DILUT_SHARES_OUT", U$3)</f>
        <v>107134017</v>
      </c>
      <c r="V212" s="4" cm="1">
        <f t="array" ref="V212">_xll.SNL.Clients.Office.Excel.Functions.SPG($A212, "IQ_AVG_DILUT_SHARES_OUT", V$3)</f>
        <v>109132244</v>
      </c>
      <c r="W212" s="4" t="str" cm="1">
        <f t="array" ref="W212">_xll.SNL.Clients.Office.Excel.Functions.SPG($A212, "IQ_AVG_DILUT_SHARES_OUT", W$3)</f>
        <v>NA</v>
      </c>
      <c r="X212" s="4" cm="1">
        <f t="array" ref="X212">_xll.SNL.Clients.Office.Excel.Functions.SPG($A212, "IQ_AVG_DILUT_SHARES_OUT", X$3)</f>
        <v>110913733</v>
      </c>
      <c r="Y212" s="4" cm="1">
        <f t="array" ref="Y212">_xll.SNL.Clients.Office.Excel.Functions.SPG($A212, "IQ_AVG_DILUT_SHARES_OUT", Y$3)</f>
        <v>111585676</v>
      </c>
      <c r="Z212" s="4" cm="1">
        <f t="array" ref="Z212">_xll.SNL.Clients.Office.Excel.Functions.SPG($A212, "IQ_AVG_DILUT_SHARES_OUT", Z$3)</f>
        <v>112328875</v>
      </c>
    </row>
    <row r="213" spans="1:26" x14ac:dyDescent="0.3">
      <c r="A213" s="11" t="s">
        <v>216</v>
      </c>
      <c r="B213" s="4" cm="1">
        <f t="array" ref="B213">_xll.SNL.Clients.Office.Excel.Functions.SPG($A213, "IQ_AVG_DILUT_SHARES_OUT", B$3)</f>
        <v>145173000</v>
      </c>
      <c r="C213" s="4" cm="1">
        <f t="array" ref="C213">_xll.SNL.Clients.Office.Excel.Functions.SPG($A213, "IQ_AVG_DILUT_SHARES_OUT", C$3)</f>
        <v>145582000</v>
      </c>
      <c r="D213" s="4" cm="1">
        <f t="array" ref="D213">_xll.SNL.Clients.Office.Excel.Functions.SPG($A213, "IQ_AVG_DILUT_SHARES_OUT", D$3)</f>
        <v>144138000</v>
      </c>
      <c r="E213" s="4" cm="1">
        <f t="array" ref="E213">_xll.SNL.Clients.Office.Excel.Functions.SPG($A213, "IQ_AVG_DILUT_SHARES_OUT", E$3)</f>
        <v>144644000</v>
      </c>
      <c r="F213" s="4" cm="1">
        <f t="array" ref="F213">_xll.SNL.Clients.Office.Excel.Functions.SPG($A213, "IQ_AVG_DILUT_SHARES_OUT", F$3)</f>
        <v>145676000</v>
      </c>
      <c r="G213" s="4" cm="1">
        <f t="array" ref="G213">_xll.SNL.Clients.Office.Excel.Functions.SPG($A213, "IQ_AVG_DILUT_SHARES_OUT", G$3)</f>
        <v>144253000</v>
      </c>
      <c r="H213" s="4" cm="1">
        <f t="array" ref="H213">_xll.SNL.Clients.Office.Excel.Functions.SPG($A213, "IQ_AVG_DILUT_SHARES_OUT", H$3)</f>
        <v>147291000</v>
      </c>
      <c r="I213" s="4" cm="1">
        <f t="array" ref="I213">_xll.SNL.Clients.Office.Excel.Functions.SPG($A213, "IQ_AVG_DILUT_SHARES_OUT", I$3)</f>
        <v>154064000</v>
      </c>
      <c r="J213" s="4" cm="1">
        <f t="array" ref="J213">_xll.SNL.Clients.Office.Excel.Functions.SPG($A213, "IQ_AVG_DILUT_SHARES_OUT", J$3)</f>
        <v>156644000</v>
      </c>
      <c r="K213" s="4" cm="1">
        <f t="array" ref="K213">_xll.SNL.Clients.Office.Excel.Functions.SPG($A213, "IQ_AVG_DILUT_SHARES_OUT", K$3)</f>
        <v>157083000</v>
      </c>
      <c r="L213" s="4" cm="1">
        <f t="array" ref="L213">_xll.SNL.Clients.Office.Excel.Functions.SPG($A213, "IQ_AVG_DILUT_SHARES_OUT", L$3)</f>
        <v>158418000</v>
      </c>
      <c r="M213" s="4" cm="1">
        <f t="array" ref="M213">_xll.SNL.Clients.Office.Excel.Functions.SPG($A213, "IQ_AVG_DILUT_SHARES_OUT", M$3)</f>
        <v>161739000</v>
      </c>
      <c r="N213" s="4" cm="1">
        <f t="array" ref="N213">_xll.SNL.Clients.Office.Excel.Functions.SPG($A213, "IQ_AVG_DILUT_SHARES_OUT", N$3)</f>
        <v>166811000</v>
      </c>
      <c r="O213" s="4" cm="1">
        <f t="array" ref="O213">_xll.SNL.Clients.Office.Excel.Functions.SPG($A213, "IQ_AVG_DILUT_SHARES_OUT", O$3)</f>
        <v>168304000</v>
      </c>
      <c r="P213" s="4" cm="1">
        <f t="array" ref="P213">_xll.SNL.Clients.Office.Excel.Functions.SPG($A213, "IQ_AVG_DILUT_SHARES_OUT", P$3)</f>
        <v>169823000</v>
      </c>
      <c r="Q213" s="4" cm="1">
        <f t="array" ref="Q213">_xll.SNL.Clients.Office.Excel.Functions.SPG($A213, "IQ_AVG_DILUT_SHARES_OUT", Q$3)</f>
        <v>171129000</v>
      </c>
      <c r="R213" s="4" cm="1">
        <f t="array" ref="R213">_xll.SNL.Clients.Office.Excel.Functions.SPG($A213, "IQ_AVG_DILUT_SHARES_OUT", R$3)</f>
        <v>173053000</v>
      </c>
      <c r="S213" s="4" cm="1">
        <f t="array" ref="S213">_xll.SNL.Clients.Office.Excel.Functions.SPG($A213, "IQ_AVG_DILUT_SHARES_OUT", S$3)</f>
        <v>172423000</v>
      </c>
      <c r="T213" s="4" cm="1">
        <f t="array" ref="T213">_xll.SNL.Clients.Office.Excel.Functions.SPG($A213, "IQ_AVG_DILUT_SHARES_OUT", T$3)</f>
        <v>171405000</v>
      </c>
      <c r="U213" s="4" cm="1">
        <f t="array" ref="U213">_xll.SNL.Clients.Office.Excel.Functions.SPG($A213, "IQ_AVG_DILUT_SHARES_OUT", U$3)</f>
        <v>165845000</v>
      </c>
      <c r="V213" s="4" cm="1">
        <f t="array" ref="V213">_xll.SNL.Clients.Office.Excel.Functions.SPG($A213, "IQ_AVG_DILUT_SHARES_OUT", V$3)</f>
        <v>177857000</v>
      </c>
      <c r="W213" s="4" cm="1">
        <f t="array" ref="W213">_xll.SNL.Clients.Office.Excel.Functions.SPG($A213, "IQ_AVG_DILUT_SHARES_OUT", W$3)</f>
        <v>177642000</v>
      </c>
      <c r="X213" s="4" cm="1">
        <f t="array" ref="X213">_xll.SNL.Clients.Office.Excel.Functions.SPG($A213, "IQ_AVG_DILUT_SHARES_OUT", X$3)</f>
        <v>181654000</v>
      </c>
      <c r="Y213" s="4" cm="1">
        <f t="array" ref="Y213">_xll.SNL.Clients.Office.Excel.Functions.SPG($A213, "IQ_AVG_DILUT_SHARES_OUT", Y$3)</f>
        <v>176007000</v>
      </c>
      <c r="Z213" s="4" cm="1">
        <f t="array" ref="Z213">_xll.SNL.Clients.Office.Excel.Functions.SPG($A213, "IQ_AVG_DILUT_SHARES_OUT", Z$3)</f>
        <v>183148000</v>
      </c>
    </row>
    <row r="214" spans="1:26" x14ac:dyDescent="0.3">
      <c r="A214" s="11" t="s">
        <v>217</v>
      </c>
      <c r="B214" s="4" cm="1">
        <f t="array" ref="B214">_xll.SNL.Clients.Office.Excel.Functions.SPG($A214, "IQ_AVG_DILUT_SHARES_OUT", B$3)</f>
        <v>866000000</v>
      </c>
      <c r="C214" s="4" cm="1">
        <f t="array" ref="C214">_xll.SNL.Clients.Office.Excel.Functions.SPG($A214, "IQ_AVG_DILUT_SHARES_OUT", C$3)</f>
        <v>875000000</v>
      </c>
      <c r="D214" s="4" cm="1">
        <f t="array" ref="D214">_xll.SNL.Clients.Office.Excel.Functions.SPG($A214, "IQ_AVG_DILUT_SHARES_OUT", D$3)</f>
        <v>881000000</v>
      </c>
      <c r="E214" s="4" cm="1">
        <f t="array" ref="E214">_xll.SNL.Clients.Office.Excel.Functions.SPG($A214, "IQ_AVG_DILUT_SHARES_OUT", E$3)</f>
        <v>886000000</v>
      </c>
      <c r="F214" s="4" cm="1">
        <f t="array" ref="F214">_xll.SNL.Clients.Office.Excel.Functions.SPG($A214, "IQ_AVG_DILUT_SHARES_OUT", F$3)</f>
        <v>891000000</v>
      </c>
      <c r="G214" s="4" cm="1">
        <f t="array" ref="G214">_xll.SNL.Clients.Office.Excel.Functions.SPG($A214, "IQ_AVG_DILUT_SHARES_OUT", G$3)</f>
        <v>897000000</v>
      </c>
      <c r="H214" s="4" cm="1">
        <f t="array" ref="H214">_xll.SNL.Clients.Office.Excel.Functions.SPG($A214, "IQ_AVG_DILUT_SHARES_OUT", H$3)</f>
        <v>902000000</v>
      </c>
      <c r="I214" s="4" cm="1">
        <f t="array" ref="I214">_xll.SNL.Clients.Office.Excel.Functions.SPG($A214, "IQ_AVG_DILUT_SHARES_OUT", I$3)</f>
        <v>903000000</v>
      </c>
      <c r="J214" s="4" cm="1">
        <f t="array" ref="J214">_xll.SNL.Clients.Office.Excel.Functions.SPG($A214, "IQ_AVG_DILUT_SHARES_OUT", J$3)</f>
        <v>907000000</v>
      </c>
      <c r="K214" s="4" cm="1">
        <f t="array" ref="K214">_xll.SNL.Clients.Office.Excel.Functions.SPG($A214, "IQ_AVG_DILUT_SHARES_OUT", K$3)</f>
        <v>910000000</v>
      </c>
      <c r="L214" s="4" cm="1">
        <f t="array" ref="L214">_xll.SNL.Clients.Office.Excel.Functions.SPG($A214, "IQ_AVG_DILUT_SHARES_OUT", L$3)</f>
        <v>910000000</v>
      </c>
      <c r="M214" s="4" cm="1">
        <f t="array" ref="M214">_xll.SNL.Clients.Office.Excel.Functions.SPG($A214, "IQ_AVG_DILUT_SHARES_OUT", M$3)</f>
        <v>909000000</v>
      </c>
      <c r="N214" s="4" cm="1">
        <f t="array" ref="N214">_xll.SNL.Clients.Office.Excel.Functions.SPG($A214, "IQ_AVG_DILUT_SHARES_OUT", N$3)</f>
        <v>903000000</v>
      </c>
      <c r="O214" s="4" cm="1">
        <f t="array" ref="O214">_xll.SNL.Clients.Office.Excel.Functions.SPG($A214, "IQ_AVG_DILUT_SHARES_OUT", O$3)</f>
        <v>896000000</v>
      </c>
      <c r="P214" s="4" cm="1">
        <f t="array" ref="P214">_xll.SNL.Clients.Office.Excel.Functions.SPG($A214, "IQ_AVG_DILUT_SHARES_OUT", P$3)</f>
        <v>894000000</v>
      </c>
      <c r="Q214" s="4" cm="1">
        <f t="array" ref="Q214">_xll.SNL.Clients.Office.Excel.Functions.SPG($A214, "IQ_AVG_DILUT_SHARES_OUT", Q$3)</f>
        <v>890000000</v>
      </c>
      <c r="R214" s="4" cm="1">
        <f t="array" ref="R214">_xll.SNL.Clients.Office.Excel.Functions.SPG($A214, "IQ_AVG_DILUT_SHARES_OUT", R$3)</f>
        <v>889000000</v>
      </c>
      <c r="S214" s="4" cm="1">
        <f t="array" ref="S214">_xll.SNL.Clients.Office.Excel.Functions.SPG($A214, "IQ_AVG_DILUT_SHARES_OUT", S$3)</f>
        <v>885000000</v>
      </c>
      <c r="T214" s="4" cm="1">
        <f t="array" ref="T214">_xll.SNL.Clients.Office.Excel.Functions.SPG($A214, "IQ_AVG_DILUT_SHARES_OUT", T$3)</f>
        <v>882000000</v>
      </c>
      <c r="U214" s="4" cm="1">
        <f t="array" ref="U214">_xll.SNL.Clients.Office.Excel.Functions.SPG($A214, "IQ_AVG_DILUT_SHARES_OUT", U$3)</f>
        <v>877000000</v>
      </c>
      <c r="V214" s="4" cm="1">
        <f t="array" ref="V214">_xll.SNL.Clients.Office.Excel.Functions.SPG($A214, "IQ_AVG_DILUT_SHARES_OUT", V$3)</f>
        <v>878000000</v>
      </c>
      <c r="W214" s="4" cm="1">
        <f t="array" ref="W214">_xll.SNL.Clients.Office.Excel.Functions.SPG($A214, "IQ_AVG_DILUT_SHARES_OUT", W$3)</f>
        <v>878000000</v>
      </c>
      <c r="X214" s="4" cm="1">
        <f t="array" ref="X214">_xll.SNL.Clients.Office.Excel.Functions.SPG($A214, "IQ_AVG_DILUT_SHARES_OUT", X$3)</f>
        <v>876000000</v>
      </c>
      <c r="Y214" s="4" cm="1">
        <f t="array" ref="Y214">_xll.SNL.Clients.Office.Excel.Functions.SPG($A214, "IQ_AVG_DILUT_SHARES_OUT", Y$3)</f>
        <v>875000000</v>
      </c>
      <c r="Z214" s="4" cm="1">
        <f t="array" ref="Z214">_xll.SNL.Clients.Office.Excel.Functions.SPG($A214, "IQ_AVG_DILUT_SHARES_OUT", Z$3)</f>
        <v>873000000</v>
      </c>
    </row>
    <row r="215" spans="1:26" x14ac:dyDescent="0.3">
      <c r="A215" s="11" t="s">
        <v>218</v>
      </c>
      <c r="B215" s="4" cm="1">
        <f t="array" ref="B215">_xll.SNL.Clients.Office.Excel.Functions.SPG($A215, "IQ_AVG_DILUT_SHARES_OUT", B$3)</f>
        <v>141000000</v>
      </c>
      <c r="C215" s="4" cm="1">
        <f t="array" ref="C215">_xll.SNL.Clients.Office.Excel.Functions.SPG($A215, "IQ_AVG_DILUT_SHARES_OUT", C$3)</f>
        <v>139600000</v>
      </c>
      <c r="D215" s="4" cm="1">
        <f t="array" ref="D215">_xll.SNL.Clients.Office.Excel.Functions.SPG($A215, "IQ_AVG_DILUT_SHARES_OUT", D$3)</f>
        <v>140500000</v>
      </c>
      <c r="E215" s="4" cm="1">
        <f t="array" ref="E215">_xll.SNL.Clients.Office.Excel.Functions.SPG($A215, "IQ_AVG_DILUT_SHARES_OUT", E$3)</f>
        <v>140000000</v>
      </c>
      <c r="F215" s="4" cm="1">
        <f t="array" ref="F215">_xll.SNL.Clients.Office.Excel.Functions.SPG($A215, "IQ_AVG_DILUT_SHARES_OUT", F$3)</f>
        <v>139300000</v>
      </c>
      <c r="G215" s="4" cm="1">
        <f t="array" ref="G215">_xll.SNL.Clients.Office.Excel.Functions.SPG($A215, "IQ_AVG_DILUT_SHARES_OUT", G$3)</f>
        <v>138900000</v>
      </c>
      <c r="H215" s="4" cm="1">
        <f t="array" ref="H215">_xll.SNL.Clients.Office.Excel.Functions.SPG($A215, "IQ_AVG_DILUT_SHARES_OUT", H$3)</f>
        <v>138800000</v>
      </c>
      <c r="I215" s="4" cm="1">
        <f t="array" ref="I215">_xll.SNL.Clients.Office.Excel.Functions.SPG($A215, "IQ_AVG_DILUT_SHARES_OUT", I$3)</f>
        <v>138800000</v>
      </c>
      <c r="J215" s="4" cm="1">
        <f t="array" ref="J215">_xll.SNL.Clients.Office.Excel.Functions.SPG($A215, "IQ_AVG_DILUT_SHARES_OUT", J$3)</f>
        <v>138600000</v>
      </c>
      <c r="K215" s="4" cm="1">
        <f t="array" ref="K215">_xll.SNL.Clients.Office.Excel.Functions.SPG($A215, "IQ_AVG_DILUT_SHARES_OUT", K$3)</f>
        <v>138500000</v>
      </c>
      <c r="L215" s="4" cm="1">
        <f t="array" ref="L215">_xll.SNL.Clients.Office.Excel.Functions.SPG($A215, "IQ_AVG_DILUT_SHARES_OUT", L$3)</f>
        <v>138500000</v>
      </c>
      <c r="M215" s="4" cm="1">
        <f t="array" ref="M215">_xll.SNL.Clients.Office.Excel.Functions.SPG($A215, "IQ_AVG_DILUT_SHARES_OUT", M$3)</f>
        <v>139200000</v>
      </c>
      <c r="N215" s="4" cm="1">
        <f t="array" ref="N215">_xll.SNL.Clients.Office.Excel.Functions.SPG($A215, "IQ_AVG_DILUT_SHARES_OUT", N$3)</f>
        <v>139600000</v>
      </c>
      <c r="O215" s="4" cm="1">
        <f t="array" ref="O215">_xll.SNL.Clients.Office.Excel.Functions.SPG($A215, "IQ_AVG_DILUT_SHARES_OUT", O$3)</f>
        <v>138700000</v>
      </c>
      <c r="P215" s="4" cm="1">
        <f t="array" ref="P215">_xll.SNL.Clients.Office.Excel.Functions.SPG($A215, "IQ_AVG_DILUT_SHARES_OUT", P$3)</f>
        <v>138500000</v>
      </c>
      <c r="Q215" s="4" cm="1">
        <f t="array" ref="Q215">_xll.SNL.Clients.Office.Excel.Functions.SPG($A215, "IQ_AVG_DILUT_SHARES_OUT", Q$3)</f>
        <v>137800000</v>
      </c>
      <c r="R215" s="4" cm="1">
        <f t="array" ref="R215">_xll.SNL.Clients.Office.Excel.Functions.SPG($A215, "IQ_AVG_DILUT_SHARES_OUT", R$3)</f>
        <v>138100000</v>
      </c>
      <c r="S215" s="4" cm="1">
        <f t="array" ref="S215">_xll.SNL.Clients.Office.Excel.Functions.SPG($A215, "IQ_AVG_DILUT_SHARES_OUT", S$3)</f>
        <v>137819000</v>
      </c>
      <c r="T215" s="4" cm="1">
        <f t="array" ref="T215">_xll.SNL.Clients.Office.Excel.Functions.SPG($A215, "IQ_AVG_DILUT_SHARES_OUT", T$3)</f>
        <v>137500000</v>
      </c>
      <c r="U215" s="4" cm="1">
        <f t="array" ref="U215">_xll.SNL.Clients.Office.Excel.Functions.SPG($A215, "IQ_AVG_DILUT_SHARES_OUT", U$3)</f>
        <v>137200000</v>
      </c>
      <c r="V215" s="4" cm="1">
        <f t="array" ref="V215">_xll.SNL.Clients.Office.Excel.Functions.SPG($A215, "IQ_AVG_DILUT_SHARES_OUT", V$3)</f>
        <v>137100000</v>
      </c>
      <c r="W215" s="4" cm="1">
        <f t="array" ref="W215">_xll.SNL.Clients.Office.Excel.Functions.SPG($A215, "IQ_AVG_DILUT_SHARES_OUT", W$3)</f>
        <v>133128000</v>
      </c>
      <c r="X215" s="4" cm="1">
        <f t="array" ref="X215">_xll.SNL.Clients.Office.Excel.Functions.SPG($A215, "IQ_AVG_DILUT_SHARES_OUT", X$3)</f>
        <v>127204000</v>
      </c>
      <c r="Y215" s="4" cm="1">
        <f t="array" ref="Y215">_xll.SNL.Clients.Office.Excel.Functions.SPG($A215, "IQ_AVG_DILUT_SHARES_OUT", Y$3)</f>
        <v>126847000</v>
      </c>
      <c r="Z215" s="4" cm="1">
        <f t="array" ref="Z215">_xll.SNL.Clients.Office.Excel.Functions.SPG($A215, "IQ_AVG_DILUT_SHARES_OUT", Z$3)</f>
        <v>126816000</v>
      </c>
    </row>
    <row r="216" spans="1:26" x14ac:dyDescent="0.3">
      <c r="A216" s="11" t="s">
        <v>219</v>
      </c>
      <c r="B216" s="4" cm="1">
        <f t="array" ref="B216">_xll.SNL.Clients.Office.Excel.Functions.SPG($A216, "IQ_AVG_DILUT_SHARES_OUT", B$3)</f>
        <v>249440000</v>
      </c>
      <c r="C216" s="4" cm="1">
        <f t="array" ref="C216">_xll.SNL.Clients.Office.Excel.Functions.SPG($A216, "IQ_AVG_DILUT_SHARES_OUT", C$3)</f>
        <v>255310000</v>
      </c>
      <c r="D216" s="4" cm="1">
        <f t="array" ref="D216">_xll.SNL.Clients.Office.Excel.Functions.SPG($A216, "IQ_AVG_DILUT_SHARES_OUT", D$3)</f>
        <v>259917000</v>
      </c>
      <c r="E216" s="4" cm="1">
        <f t="array" ref="E216">_xll.SNL.Clients.Office.Excel.Functions.SPG($A216, "IQ_AVG_DILUT_SHARES_OUT", E$3)</f>
        <v>264071000</v>
      </c>
      <c r="F216" s="4" cm="1">
        <f t="array" ref="F216">_xll.SNL.Clients.Office.Excel.Functions.SPG($A216, "IQ_AVG_DILUT_SHARES_OUT", F$3)</f>
        <v>268016000</v>
      </c>
      <c r="G216" s="4" cm="1">
        <f t="array" ref="G216">_xll.SNL.Clients.Office.Excel.Functions.SPG($A216, "IQ_AVG_DILUT_SHARES_OUT", G$3)</f>
        <v>271186000</v>
      </c>
      <c r="H216" s="4" cm="1">
        <f t="array" ref="H216">_xll.SNL.Clients.Office.Excel.Functions.SPG($A216, "IQ_AVG_DILUT_SHARES_OUT", H$3)</f>
        <v>275424000</v>
      </c>
      <c r="I216" s="4" cm="1">
        <f t="array" ref="I216">_xll.SNL.Clients.Office.Excel.Functions.SPG($A216, "IQ_AVG_DILUT_SHARES_OUT", I$3)</f>
        <v>278198000</v>
      </c>
      <c r="J216" s="4" cm="1">
        <f t="array" ref="J216">_xll.SNL.Clients.Office.Excel.Functions.SPG($A216, "IQ_AVG_DILUT_SHARES_OUT", J$3)</f>
        <v>280961000</v>
      </c>
      <c r="K216" s="4" cm="1">
        <f t="array" ref="K216">_xll.SNL.Clients.Office.Excel.Functions.SPG($A216, "IQ_AVG_DILUT_SHARES_OUT", K$3)</f>
        <v>285663000</v>
      </c>
      <c r="L216" s="4" cm="1">
        <f t="array" ref="L216">_xll.SNL.Clients.Office.Excel.Functions.SPG($A216, "IQ_AVG_DILUT_SHARES_OUT", L$3)</f>
        <v>289852000</v>
      </c>
      <c r="M216" s="4" cm="1">
        <f t="array" ref="M216">_xll.SNL.Clients.Office.Excel.Functions.SPG($A216, "IQ_AVG_DILUT_SHARES_OUT", M$3)</f>
        <v>296061000</v>
      </c>
      <c r="N216" s="4" cm="1">
        <f t="array" ref="N216">_xll.SNL.Clients.Office.Excel.Functions.SPG($A216, "IQ_AVG_DILUT_SHARES_OUT", N$3)</f>
        <v>307374000</v>
      </c>
      <c r="O216" s="4" cm="1">
        <f t="array" ref="O216">_xll.SNL.Clients.Office.Excel.Functions.SPG($A216, "IQ_AVG_DILUT_SHARES_OUT", O$3)</f>
        <v>315418000</v>
      </c>
      <c r="P216" s="4" cm="1">
        <f t="array" ref="P216">_xll.SNL.Clients.Office.Excel.Functions.SPG($A216, "IQ_AVG_DILUT_SHARES_OUT", P$3)</f>
        <v>324029000</v>
      </c>
      <c r="Q216" s="4" cm="1">
        <f t="array" ref="Q216">_xll.SNL.Clients.Office.Excel.Functions.SPG($A216, "IQ_AVG_DILUT_SHARES_OUT", Q$3)</f>
        <v>332613000</v>
      </c>
      <c r="R216" s="4" cm="1">
        <f t="array" ref="R216">_xll.SNL.Clients.Office.Excel.Functions.SPG($A216, "IQ_AVG_DILUT_SHARES_OUT", R$3)</f>
        <v>343321000</v>
      </c>
      <c r="S216" s="4" cm="1">
        <f t="array" ref="S216">_xll.SNL.Clients.Office.Excel.Functions.SPG($A216, "IQ_AVG_DILUT_SHARES_OUT", S$3)</f>
        <v>345374000</v>
      </c>
      <c r="T216" s="4" cm="1">
        <f t="array" ref="T216">_xll.SNL.Clients.Office.Excel.Functions.SPG($A216, "IQ_AVG_DILUT_SHARES_OUT", T$3)</f>
        <v>343346000</v>
      </c>
      <c r="U216" s="4" cm="1">
        <f t="array" ref="U216">_xll.SNL.Clients.Office.Excel.Functions.SPG($A216, "IQ_AVG_DILUT_SHARES_OUT", U$3)</f>
        <v>341599000</v>
      </c>
      <c r="V216" s="4" cm="1">
        <f t="array" ref="V216">_xll.SNL.Clients.Office.Excel.Functions.SPG($A216, "IQ_AVG_DILUT_SHARES_OUT", V$3)</f>
        <v>344096000</v>
      </c>
      <c r="W216" s="4" cm="1">
        <f t="array" ref="W216">_xll.SNL.Clients.Office.Excel.Functions.SPG($A216, "IQ_AVG_DILUT_SHARES_OUT", W$3)</f>
        <v>346791000</v>
      </c>
      <c r="X216" s="4" cm="1">
        <f t="array" ref="X216">_xll.SNL.Clients.Office.Excel.Functions.SPG($A216, "IQ_AVG_DILUT_SHARES_OUT", X$3)</f>
        <v>347487000</v>
      </c>
      <c r="Y216" s="4" cm="1">
        <f t="array" ref="Y216">_xll.SNL.Clients.Office.Excel.Functions.SPG($A216, "IQ_AVG_DILUT_SHARES_OUT", Y$3)</f>
        <v>348373000</v>
      </c>
      <c r="Z216" s="4" cm="1">
        <f t="array" ref="Z216">_xll.SNL.Clients.Office.Excel.Functions.SPG($A216, "IQ_AVG_DILUT_SHARES_OUT", Z$3)</f>
        <v>350316000</v>
      </c>
    </row>
    <row r="217" spans="1:26" x14ac:dyDescent="0.3">
      <c r="A217" s="11" t="s">
        <v>220</v>
      </c>
      <c r="B217" s="4" cm="1">
        <f t="array" ref="B217">_xll.SNL.Clients.Office.Excel.Functions.SPG($A217, "IQ_AVG_DILUT_SHARES_OUT", B$3)</f>
        <v>699118000</v>
      </c>
      <c r="C217" s="4" cm="1">
        <f t="array" ref="C217">_xll.SNL.Clients.Office.Excel.Functions.SPG($A217, "IQ_AVG_DILUT_SHARES_OUT", C$3)</f>
        <v>699596000</v>
      </c>
      <c r="D217" s="4" cm="1">
        <f t="array" ref="D217">_xll.SNL.Clients.Office.Excel.Functions.SPG($A217, "IQ_AVG_DILUT_SHARES_OUT", D$3)</f>
        <v>700146000</v>
      </c>
      <c r="E217" s="4" cm="1">
        <f t="array" ref="E217">_xll.SNL.Clients.Office.Excel.Functions.SPG($A217, "IQ_AVG_DILUT_SHARES_OUT", E$3)</f>
        <v>703268000</v>
      </c>
      <c r="F217" s="4" cm="1">
        <f t="array" ref="F217">_xll.SNL.Clients.Office.Excel.Functions.SPG($A217, "IQ_AVG_DILUT_SHARES_OUT", F$3)</f>
        <v>601188000</v>
      </c>
      <c r="G217" s="4" cm="1">
        <f t="array" ref="G217">_xll.SNL.Clients.Office.Excel.Functions.SPG($A217, "IQ_AVG_DILUT_SHARES_OUT", G$3)</f>
        <v>547361000</v>
      </c>
      <c r="H217" s="4" cm="1">
        <f t="array" ref="H217">_xll.SNL.Clients.Office.Excel.Functions.SPG($A217, "IQ_AVG_DILUT_SHARES_OUT", H$3)</f>
        <v>547331000</v>
      </c>
      <c r="I217" s="4" cm="1">
        <f t="array" ref="I217">_xll.SNL.Clients.Office.Excel.Functions.SPG($A217, "IQ_AVG_DILUT_SHARES_OUT", I$3)</f>
        <v>547294000</v>
      </c>
      <c r="J217" s="4" cm="1">
        <f t="array" ref="J217">_xll.SNL.Clients.Office.Excel.Functions.SPG($A217, "IQ_AVG_DILUT_SHARES_OUT", J$3)</f>
        <v>547110000</v>
      </c>
      <c r="K217" s="4" cm="1">
        <f t="array" ref="K217">_xll.SNL.Clients.Office.Excel.Functions.SPG($A217, "IQ_AVG_DILUT_SHARES_OUT", K$3)</f>
        <v>538396000</v>
      </c>
      <c r="L217" s="4" cm="1">
        <f t="array" ref="L217">_xll.SNL.Clients.Office.Excel.Functions.SPG($A217, "IQ_AVG_DILUT_SHARES_OUT", L$3)</f>
        <v>546015000</v>
      </c>
      <c r="M217" s="4" cm="1">
        <f t="array" ref="M217">_xll.SNL.Clients.Office.Excel.Functions.SPG($A217, "IQ_AVG_DILUT_SHARES_OUT", M$3)</f>
        <v>539815000</v>
      </c>
      <c r="N217" s="4" cm="1">
        <f t="array" ref="N217">_xll.SNL.Clients.Office.Excel.Functions.SPG($A217, "IQ_AVG_DILUT_SHARES_OUT", N$3)</f>
        <v>539586000</v>
      </c>
      <c r="O217" s="4" cm="1">
        <f t="array" ref="O217">_xll.SNL.Clients.Office.Excel.Functions.SPG($A217, "IQ_AVG_DILUT_SHARES_OUT", O$3)</f>
        <v>539505000</v>
      </c>
      <c r="P217" s="4" cm="1">
        <f t="array" ref="P217">_xll.SNL.Clients.Office.Excel.Functions.SPG($A217, "IQ_AVG_DILUT_SHARES_OUT", P$3)</f>
        <v>539388000</v>
      </c>
      <c r="Q217" s="4" cm="1">
        <f t="array" ref="Q217">_xll.SNL.Clients.Office.Excel.Functions.SPG($A217, "IQ_AVG_DILUT_SHARES_OUT", Q$3)</f>
        <v>544694000</v>
      </c>
      <c r="R217" s="4" cm="1">
        <f t="array" ref="R217">_xll.SNL.Clients.Office.Excel.Functions.SPG($A217, "IQ_AVG_DILUT_SHARES_OUT", R$3)</f>
        <v>538679000</v>
      </c>
      <c r="S217" s="4" cm="1">
        <f t="array" ref="S217">_xll.SNL.Clients.Office.Excel.Functions.SPG($A217, "IQ_AVG_DILUT_SHARES_OUT", S$3)</f>
        <v>538381000</v>
      </c>
      <c r="T217" s="4" cm="1">
        <f t="array" ref="T217">_xll.SNL.Clients.Office.Excel.Functions.SPG($A217, "IQ_AVG_DILUT_SHARES_OUT", T$3)</f>
        <v>538333000</v>
      </c>
      <c r="U217" s="4" cm="1">
        <f t="array" ref="U217">_xll.SNL.Clients.Office.Excel.Functions.SPG($A217, "IQ_AVG_DILUT_SHARES_OUT", U$3)</f>
        <v>538517000</v>
      </c>
      <c r="V217" s="4" cm="1">
        <f t="array" ref="V217">_xll.SNL.Clients.Office.Excel.Functions.SPG($A217, "IQ_AVG_DILUT_SHARES_OUT", V$3)</f>
        <v>515045000</v>
      </c>
      <c r="W217" s="4" t="str" cm="1">
        <f t="array" ref="W217">_xll.SNL.Clients.Office.Excel.Functions.SPG($A217, "IQ_AVG_DILUT_SHARES_OUT", W$3)</f>
        <v>NA</v>
      </c>
      <c r="X217" s="4" cm="1">
        <f t="array" ref="X217">_xll.SNL.Clients.Office.Excel.Functions.SPG($A217, "IQ_AVG_DILUT_SHARES_OUT", X$3)</f>
        <v>491203000</v>
      </c>
      <c r="Y217" s="4" cm="1">
        <f t="array" ref="Y217">_xll.SNL.Clients.Office.Excel.Functions.SPG($A217, "IQ_AVG_DILUT_SHARES_OUT", Y$3)</f>
        <v>478739000</v>
      </c>
      <c r="Z217" s="4" cm="1">
        <f t="array" ref="Z217">_xll.SNL.Clients.Office.Excel.Functions.SPG($A217, "IQ_AVG_DILUT_SHARES_OUT", Z$3)</f>
        <v>479131000</v>
      </c>
    </row>
    <row r="218" spans="1:26" x14ac:dyDescent="0.3">
      <c r="A218" s="11" t="s">
        <v>221</v>
      </c>
      <c r="B218" s="4" cm="1">
        <f t="array" ref="B218">_xll.SNL.Clients.Office.Excel.Functions.SPG($A218, "IQ_AVG_DILUT_SHARES_OUT", B$3)</f>
        <v>124848221</v>
      </c>
      <c r="C218" s="4" cm="1">
        <f t="array" ref="C218">_xll.SNL.Clients.Office.Excel.Functions.SPG($A218, "IQ_AVG_DILUT_SHARES_OUT", C$3)</f>
        <v>125626639</v>
      </c>
      <c r="D218" s="4" cm="1">
        <f t="array" ref="D218">_xll.SNL.Clients.Office.Excel.Functions.SPG($A218, "IQ_AVG_DILUT_SHARES_OUT", D$3)</f>
        <v>127054934</v>
      </c>
      <c r="E218" s="4" cm="1">
        <f t="array" ref="E218">_xll.SNL.Clients.Office.Excel.Functions.SPG($A218, "IQ_AVG_DILUT_SHARES_OUT", E$3)</f>
        <v>128646506</v>
      </c>
      <c r="F218" s="4" cm="1">
        <f t="array" ref="F218">_xll.SNL.Clients.Office.Excel.Functions.SPG($A218, "IQ_AVG_DILUT_SHARES_OUT", F$3)</f>
        <v>129769580</v>
      </c>
      <c r="G218" s="4" cm="1">
        <f t="array" ref="G218">_xll.SNL.Clients.Office.Excel.Functions.SPG($A218, "IQ_AVG_DILUT_SHARES_OUT", G$3)</f>
        <v>130743875</v>
      </c>
      <c r="H218" s="4" cm="1">
        <f t="array" ref="H218">_xll.SNL.Clients.Office.Excel.Functions.SPG($A218, "IQ_AVG_DILUT_SHARES_OUT", H$3)</f>
        <v>131442135</v>
      </c>
      <c r="I218" s="4" cm="1">
        <f t="array" ref="I218">_xll.SNL.Clients.Office.Excel.Functions.SPG($A218, "IQ_AVG_DILUT_SHARES_OUT", I$3)</f>
        <v>131873174</v>
      </c>
      <c r="J218" s="4" cm="1">
        <f t="array" ref="J218">_xll.SNL.Clients.Office.Excel.Functions.SPG($A218, "IQ_AVG_DILUT_SHARES_OUT", J$3)</f>
        <v>133039886</v>
      </c>
      <c r="K218" s="4" cm="1">
        <f t="array" ref="K218">_xll.SNL.Clients.Office.Excel.Functions.SPG($A218, "IQ_AVG_DILUT_SHARES_OUT", K$3)</f>
        <v>135857950</v>
      </c>
      <c r="L218" s="4" cm="1">
        <f t="array" ref="L218">_xll.SNL.Clients.Office.Excel.Functions.SPG($A218, "IQ_AVG_DILUT_SHARES_OUT", L$3)</f>
        <v>137084049</v>
      </c>
      <c r="M218" s="4" cm="1">
        <f t="array" ref="M218">_xll.SNL.Clients.Office.Excel.Functions.SPG($A218, "IQ_AVG_DILUT_SHARES_OUT", M$3)</f>
        <v>138869064</v>
      </c>
      <c r="N218" s="4" cm="1">
        <f t="array" ref="N218">_xll.SNL.Clients.Office.Excel.Functions.SPG($A218, "IQ_AVG_DILUT_SHARES_OUT", N$3)</f>
        <v>139237472</v>
      </c>
      <c r="O218" s="4" cm="1">
        <f t="array" ref="O218">_xll.SNL.Clients.Office.Excel.Functions.SPG($A218, "IQ_AVG_DILUT_SHARES_OUT", O$3)</f>
        <v>140318000</v>
      </c>
      <c r="P218" s="4" cm="1">
        <f t="array" ref="P218">_xll.SNL.Clients.Office.Excel.Functions.SPG($A218, "IQ_AVG_DILUT_SHARES_OUT", P$3)</f>
        <v>141079337</v>
      </c>
      <c r="Q218" s="4" cm="1">
        <f t="array" ref="Q218">_xll.SNL.Clients.Office.Excel.Functions.SPG($A218, "IQ_AVG_DILUT_SHARES_OUT", Q$3)</f>
        <v>141656883</v>
      </c>
      <c r="R218" s="4" cm="1">
        <f t="array" ref="R218">_xll.SNL.Clients.Office.Excel.Functions.SPG($A218, "IQ_AVG_DILUT_SHARES_OUT", R$3)</f>
        <v>143397724</v>
      </c>
      <c r="S218" s="4" cm="1">
        <f t="array" ref="S218">_xll.SNL.Clients.Office.Excel.Functions.SPG($A218, "IQ_AVG_DILUT_SHARES_OUT", S$3)</f>
        <v>143328000</v>
      </c>
      <c r="T218" s="4" cm="1">
        <f t="array" ref="T218">_xll.SNL.Clients.Office.Excel.Functions.SPG($A218, "IQ_AVG_DILUT_SHARES_OUT", T$3)</f>
        <v>143091000</v>
      </c>
      <c r="U218" s="4" cm="1">
        <f t="array" ref="U218">_xll.SNL.Clients.Office.Excel.Functions.SPG($A218, "IQ_AVG_DILUT_SHARES_OUT", U$3)</f>
        <v>142350000</v>
      </c>
      <c r="V218" s="4" cm="1">
        <f t="array" ref="V218">_xll.SNL.Clients.Office.Excel.Functions.SPG($A218, "IQ_AVG_DILUT_SHARES_OUT", V$3)</f>
        <v>143095000</v>
      </c>
      <c r="W218" s="4" cm="1">
        <f t="array" ref="W218">_xll.SNL.Clients.Office.Excel.Functions.SPG($A218, "IQ_AVG_DILUT_SHARES_OUT", W$3)</f>
        <v>147078000</v>
      </c>
      <c r="X218" s="4" cm="1">
        <f t="array" ref="X218">_xll.SNL.Clients.Office.Excel.Functions.SPG($A218, "IQ_AVG_DILUT_SHARES_OUT", X$3)</f>
        <v>148575000</v>
      </c>
      <c r="Y218" s="4" cm="1">
        <f t="array" ref="Y218">_xll.SNL.Clients.Office.Excel.Functions.SPG($A218, "IQ_AVG_DILUT_SHARES_OUT", Y$3)</f>
        <v>149423000</v>
      </c>
      <c r="Z218" s="4" cm="1">
        <f t="array" ref="Z218">_xll.SNL.Clients.Office.Excel.Functions.SPG($A218, "IQ_AVG_DILUT_SHARES_OUT", Z$3)</f>
        <v>151156000</v>
      </c>
    </row>
    <row r="219" spans="1:26" x14ac:dyDescent="0.3">
      <c r="A219" s="11" t="s">
        <v>222</v>
      </c>
      <c r="B219" s="4" cm="1">
        <f t="array" ref="B219">_xll.SNL.Clients.Office.Excel.Functions.SPG($A219, "IQ_AVG_DILUT_SHARES_OUT", B$3)</f>
        <v>308600000</v>
      </c>
      <c r="C219" s="4" cm="1">
        <f t="array" ref="C219">_xll.SNL.Clients.Office.Excel.Functions.SPG($A219, "IQ_AVG_DILUT_SHARES_OUT", C$3)</f>
        <v>308500000</v>
      </c>
      <c r="D219" s="4" cm="1">
        <f t="array" ref="D219">_xll.SNL.Clients.Office.Excel.Functions.SPG($A219, "IQ_AVG_DILUT_SHARES_OUT", D$3)</f>
        <v>308300000</v>
      </c>
      <c r="E219" s="4" cm="1">
        <f t="array" ref="E219">_xll.SNL.Clients.Office.Excel.Functions.SPG($A219, "IQ_AVG_DILUT_SHARES_OUT", E$3)</f>
        <v>308300000</v>
      </c>
      <c r="F219" s="4" cm="1">
        <f t="array" ref="F219">_xll.SNL.Clients.Office.Excel.Functions.SPG($A219, "IQ_AVG_DILUT_SHARES_OUT", F$3)</f>
        <v>307900000</v>
      </c>
      <c r="G219" s="4" cm="1">
        <f t="array" ref="G219">_xll.SNL.Clients.Office.Excel.Functions.SPG($A219, "IQ_AVG_DILUT_SHARES_OUT", G$3)</f>
        <v>307900000</v>
      </c>
      <c r="H219" s="4" cm="1">
        <f t="array" ref="H219">_xll.SNL.Clients.Office.Excel.Functions.SPG($A219, "IQ_AVG_DILUT_SHARES_OUT", H$3)</f>
        <v>307700000</v>
      </c>
      <c r="I219" s="4" cm="1">
        <f t="array" ref="I219">_xll.SNL.Clients.Office.Excel.Functions.SPG($A219, "IQ_AVG_DILUT_SHARES_OUT", I$3)</f>
        <v>307500000</v>
      </c>
      <c r="J219" s="4" cm="1">
        <f t="array" ref="J219">_xll.SNL.Clients.Office.Excel.Functions.SPG($A219, "IQ_AVG_DILUT_SHARES_OUT", J$3)</f>
        <v>307300000</v>
      </c>
      <c r="K219" s="4" cm="1">
        <f t="array" ref="K219">_xll.SNL.Clients.Office.Excel.Functions.SPG($A219, "IQ_AVG_DILUT_SHARES_OUT", K$3)</f>
        <v>308100000</v>
      </c>
      <c r="L219" s="4" cm="1">
        <f t="array" ref="L219">_xll.SNL.Clients.Office.Excel.Functions.SPG($A219, "IQ_AVG_DILUT_SHARES_OUT", L$3)</f>
        <v>308900000</v>
      </c>
      <c r="M219" s="4" cm="1">
        <f t="array" ref="M219">_xll.SNL.Clients.Office.Excel.Functions.SPG($A219, "IQ_AVG_DILUT_SHARES_OUT", M$3)</f>
        <v>310900000</v>
      </c>
      <c r="N219" s="4" cm="1">
        <f t="array" ref="N219">_xll.SNL.Clients.Office.Excel.Functions.SPG($A219, "IQ_AVG_DILUT_SHARES_OUT", N$3)</f>
        <v>310400000</v>
      </c>
      <c r="O219" s="4" cm="1">
        <f t="array" ref="O219">_xll.SNL.Clients.Office.Excel.Functions.SPG($A219, "IQ_AVG_DILUT_SHARES_OUT", O$3)</f>
        <v>310000000</v>
      </c>
      <c r="P219" s="4" cm="1">
        <f t="array" ref="P219">_xll.SNL.Clients.Office.Excel.Functions.SPG($A219, "IQ_AVG_DILUT_SHARES_OUT", P$3)</f>
        <v>309900000</v>
      </c>
      <c r="Q219" s="4" cm="1">
        <f t="array" ref="Q219">_xll.SNL.Clients.Office.Excel.Functions.SPG($A219, "IQ_AVG_DILUT_SHARES_OUT", Q$3)</f>
        <v>307500000</v>
      </c>
      <c r="R219" s="4" cm="1">
        <f t="array" ref="R219">_xll.SNL.Clients.Office.Excel.Functions.SPG($A219, "IQ_AVG_DILUT_SHARES_OUT", R$3)</f>
        <v>307800000</v>
      </c>
      <c r="S219" s="4" cm="1">
        <f t="array" ref="S219">_xll.SNL.Clients.Office.Excel.Functions.SPG($A219, "IQ_AVG_DILUT_SHARES_OUT", S$3)</f>
        <v>305100000</v>
      </c>
      <c r="T219" s="4" cm="1">
        <f t="array" ref="T219">_xll.SNL.Clients.Office.Excel.Functions.SPG($A219, "IQ_AVG_DILUT_SHARES_OUT", T$3)</f>
        <v>305000000</v>
      </c>
      <c r="U219" s="4" cm="1">
        <f t="array" ref="U219">_xll.SNL.Clients.Office.Excel.Functions.SPG($A219, "IQ_AVG_DILUT_SHARES_OUT", U$3)</f>
        <v>305000000</v>
      </c>
      <c r="V219" s="4" cm="1">
        <f t="array" ref="V219">_xll.SNL.Clients.Office.Excel.Functions.SPG($A219, "IQ_AVG_DILUT_SHARES_OUT", V$3)</f>
        <v>304000000</v>
      </c>
      <c r="W219" s="4" cm="1">
        <f t="array" ref="W219">_xll.SNL.Clients.Office.Excel.Functions.SPG($A219, "IQ_AVG_DILUT_SHARES_OUT", W$3)</f>
        <v>302800000</v>
      </c>
      <c r="X219" s="4" cm="1">
        <f t="array" ref="X219">_xll.SNL.Clients.Office.Excel.Functions.SPG($A219, "IQ_AVG_DILUT_SHARES_OUT", X$3)</f>
        <v>302500000</v>
      </c>
      <c r="Y219" s="4" cm="1">
        <f t="array" ref="Y219">_xll.SNL.Clients.Office.Excel.Functions.SPG($A219, "IQ_AVG_DILUT_SHARES_OUT", Y$3)</f>
        <v>302200000</v>
      </c>
      <c r="Z219" s="4" cm="1">
        <f t="array" ref="Z219">_xll.SNL.Clients.Office.Excel.Functions.SPG($A219, "IQ_AVG_DILUT_SHARES_OUT", Z$3)</f>
        <v>299700000</v>
      </c>
    </row>
    <row r="220" spans="1:26" x14ac:dyDescent="0.3">
      <c r="A220" s="11" t="s">
        <v>223</v>
      </c>
      <c r="B220" s="4" t="str" cm="1">
        <f t="array" ref="B220">_xll.SNL.Clients.Office.Excel.Functions.SPG($A220, "IQ_AVG_DILUT_SHARES_OUT", B$3)</f>
        <v>NA</v>
      </c>
      <c r="C220" s="4" cm="1">
        <f t="array" ref="C220">_xll.SNL.Clients.Office.Excel.Functions.SPG($A220, "IQ_AVG_DILUT_SHARES_OUT", C$3)</f>
        <v>1409000000</v>
      </c>
      <c r="D220" s="4" cm="1">
        <f t="array" ref="D220">_xll.SNL.Clients.Office.Excel.Functions.SPG($A220, "IQ_AVG_DILUT_SHARES_OUT", D$3)</f>
        <v>1375000000</v>
      </c>
      <c r="E220" s="4" cm="1">
        <f t="array" ref="E220">_xll.SNL.Clients.Office.Excel.Functions.SPG($A220, "IQ_AVG_DILUT_SHARES_OUT", E$3)</f>
        <v>1332000000</v>
      </c>
      <c r="F220" s="4" cm="1">
        <f t="array" ref="F220">_xll.SNL.Clients.Office.Excel.Functions.SPG($A220, "IQ_AVG_DILUT_SHARES_OUT", F$3)</f>
        <v>1325000000</v>
      </c>
      <c r="G220" s="4" cm="1">
        <f t="array" ref="G220">_xll.SNL.Clients.Office.Excel.Functions.SPG($A220, "IQ_AVG_DILUT_SHARES_OUT", G$3)</f>
        <v>1316000000</v>
      </c>
      <c r="H220" s="4" cm="1">
        <f t="array" ref="H220">_xll.SNL.Clients.Office.Excel.Functions.SPG($A220, "IQ_AVG_DILUT_SHARES_OUT", H$3)</f>
        <v>1315000000</v>
      </c>
      <c r="I220" s="4" cm="1">
        <f t="array" ref="I220">_xll.SNL.Clients.Office.Excel.Functions.SPG($A220, "IQ_AVG_DILUT_SHARES_OUT", I$3)</f>
        <v>1316000000</v>
      </c>
      <c r="J220" s="4" cm="1">
        <f t="array" ref="J220">_xll.SNL.Clients.Office.Excel.Functions.SPG($A220, "IQ_AVG_DILUT_SHARES_OUT", J$3)</f>
        <v>1318000000</v>
      </c>
      <c r="K220" s="4" cm="1">
        <f t="array" ref="K220">_xll.SNL.Clients.Office.Excel.Functions.SPG($A220, "IQ_AVG_DILUT_SHARES_OUT", K$3)</f>
        <v>1315000000</v>
      </c>
      <c r="L220" s="4" cm="1">
        <f t="array" ref="L220">_xll.SNL.Clients.Office.Excel.Functions.SPG($A220, "IQ_AVG_DILUT_SHARES_OUT", L$3)</f>
        <v>1296000000</v>
      </c>
      <c r="M220" s="4" cm="1">
        <f t="array" ref="M220">_xll.SNL.Clients.Office.Excel.Functions.SPG($A220, "IQ_AVG_DILUT_SHARES_OUT", M$3)</f>
        <v>1323000000</v>
      </c>
      <c r="N220" s="4" cm="1">
        <f t="array" ref="N220">_xll.SNL.Clients.Office.Excel.Functions.SPG($A220, "IQ_AVG_DILUT_SHARES_OUT", N$3)</f>
        <v>1329000000</v>
      </c>
      <c r="O220" s="4" cm="1">
        <f t="array" ref="O220">_xll.SNL.Clients.Office.Excel.Functions.SPG($A220, "IQ_AVG_DILUT_SHARES_OUT", O$3)</f>
        <v>1325000000</v>
      </c>
      <c r="P220" s="4" cm="1">
        <f t="array" ref="P220">_xll.SNL.Clients.Office.Excel.Functions.SPG($A220, "IQ_AVG_DILUT_SHARES_OUT", P$3)</f>
        <v>1335000000</v>
      </c>
      <c r="Q220" s="4" cm="1">
        <f t="array" ref="Q220">_xll.SNL.Clients.Office.Excel.Functions.SPG($A220, "IQ_AVG_DILUT_SHARES_OUT", Q$3)</f>
        <v>1338000000</v>
      </c>
      <c r="R220" s="4" cm="1">
        <f t="array" ref="R220">_xll.SNL.Clients.Office.Excel.Functions.SPG($A220, "IQ_AVG_DILUT_SHARES_OUT", R$3)</f>
        <v>1331000000</v>
      </c>
      <c r="S220" s="4" cm="1">
        <f t="array" ref="S220">_xll.SNL.Clients.Office.Excel.Functions.SPG($A220, "IQ_AVG_DILUT_SHARES_OUT", S$3)</f>
        <v>1315000000</v>
      </c>
      <c r="T220" s="4" cm="1">
        <f t="array" ref="T220">_xll.SNL.Clients.Office.Excel.Functions.SPG($A220, "IQ_AVG_DILUT_SHARES_OUT", T$3)</f>
        <v>1306000000</v>
      </c>
      <c r="U220" s="4" cm="1">
        <f t="array" ref="U220">_xll.SNL.Clients.Office.Excel.Functions.SPG($A220, "IQ_AVG_DILUT_SHARES_OUT", U$3)</f>
        <v>1300000000</v>
      </c>
      <c r="V220" s="4" cm="1">
        <f t="array" ref="V220">_xll.SNL.Clients.Office.Excel.Functions.SPG($A220, "IQ_AVG_DILUT_SHARES_OUT", V$3)</f>
        <v>1291000000</v>
      </c>
      <c r="W220" s="4" cm="1">
        <f t="array" ref="W220">_xll.SNL.Clients.Office.Excel.Functions.SPG($A220, "IQ_AVG_DILUT_SHARES_OUT", W$3)</f>
        <v>1315000000</v>
      </c>
      <c r="X220" s="4" cm="1">
        <f t="array" ref="X220">_xll.SNL.Clients.Office.Excel.Functions.SPG($A220, "IQ_AVG_DILUT_SHARES_OUT", X$3)</f>
        <v>1323000000</v>
      </c>
      <c r="Y220" s="4" cm="1">
        <f t="array" ref="Y220">_xll.SNL.Clients.Office.Excel.Functions.SPG($A220, "IQ_AVG_DILUT_SHARES_OUT", Y$3)</f>
        <v>1334000000</v>
      </c>
      <c r="Z220" s="4" cm="1">
        <f t="array" ref="Z220">_xll.SNL.Clients.Office.Excel.Functions.SPG($A220, "IQ_AVG_DILUT_SHARES_OUT", Z$3)</f>
        <v>1382000000</v>
      </c>
    </row>
    <row r="221" spans="1:26" x14ac:dyDescent="0.3">
      <c r="A221" s="11" t="s">
        <v>224</v>
      </c>
      <c r="B221" s="4" cm="1">
        <f t="array" ref="B221">_xll.SNL.Clients.Office.Excel.Functions.SPG($A221, "IQ_AVG_DILUT_SHARES_OUT", B$3)</f>
        <v>243000000</v>
      </c>
      <c r="C221" s="4" cm="1">
        <f t="array" ref="C221">_xll.SNL.Clients.Office.Excel.Functions.SPG($A221, "IQ_AVG_DILUT_SHARES_OUT", C$3)</f>
        <v>246000000</v>
      </c>
      <c r="D221" s="4" cm="1">
        <f t="array" ref="D221">_xll.SNL.Clients.Office.Excel.Functions.SPG($A221, "IQ_AVG_DILUT_SHARES_OUT", D$3)</f>
        <v>249000000</v>
      </c>
      <c r="E221" s="4" cm="1">
        <f t="array" ref="E221">_xll.SNL.Clients.Office.Excel.Functions.SPG($A221, "IQ_AVG_DILUT_SHARES_OUT", E$3)</f>
        <v>252000000</v>
      </c>
      <c r="F221" s="4" cm="1">
        <f t="array" ref="F221">_xll.SNL.Clients.Office.Excel.Functions.SPG($A221, "IQ_AVG_DILUT_SHARES_OUT", F$3)</f>
        <v>255000000</v>
      </c>
      <c r="G221" s="4" cm="1">
        <f t="array" ref="G221">_xll.SNL.Clients.Office.Excel.Functions.SPG($A221, "IQ_AVG_DILUT_SHARES_OUT", G$3)</f>
        <v>258000000</v>
      </c>
      <c r="H221" s="4" cm="1">
        <f t="array" ref="H221">_xll.SNL.Clients.Office.Excel.Functions.SPG($A221, "IQ_AVG_DILUT_SHARES_OUT", H$3)</f>
        <v>262000000</v>
      </c>
      <c r="I221" s="4" cm="1">
        <f t="array" ref="I221">_xll.SNL.Clients.Office.Excel.Functions.SPG($A221, "IQ_AVG_DILUT_SHARES_OUT", I$3)</f>
        <v>266000000</v>
      </c>
      <c r="J221" s="4" cm="1">
        <f t="array" ref="J221">_xll.SNL.Clients.Office.Excel.Functions.SPG($A221, "IQ_AVG_DILUT_SHARES_OUT", J$3)</f>
        <v>269000000</v>
      </c>
      <c r="K221" s="4" cm="1">
        <f t="array" ref="K221">_xll.SNL.Clients.Office.Excel.Functions.SPG($A221, "IQ_AVG_DILUT_SHARES_OUT", K$3)</f>
        <v>272000000</v>
      </c>
      <c r="L221" s="4" cm="1">
        <f t="array" ref="L221">_xll.SNL.Clients.Office.Excel.Functions.SPG($A221, "IQ_AVG_DILUT_SHARES_OUT", L$3)</f>
        <v>275000000</v>
      </c>
      <c r="M221" s="4" cm="1">
        <f t="array" ref="M221">_xll.SNL.Clients.Office.Excel.Functions.SPG($A221, "IQ_AVG_DILUT_SHARES_OUT", M$3)</f>
        <v>280000000</v>
      </c>
      <c r="N221" s="4" cm="1">
        <f t="array" ref="N221">_xll.SNL.Clients.Office.Excel.Functions.SPG($A221, "IQ_AVG_DILUT_SHARES_OUT", N$3)</f>
        <v>282000000</v>
      </c>
      <c r="O221" s="4" cm="1">
        <f t="array" ref="O221">_xll.SNL.Clients.Office.Excel.Functions.SPG($A221, "IQ_AVG_DILUT_SHARES_OUT", O$3)</f>
        <v>282000000</v>
      </c>
      <c r="P221" s="4" cm="1">
        <f t="array" ref="P221">_xll.SNL.Clients.Office.Excel.Functions.SPG($A221, "IQ_AVG_DILUT_SHARES_OUT", P$3)</f>
        <v>281000000</v>
      </c>
      <c r="Q221" s="4" cm="1">
        <f t="array" ref="Q221">_xll.SNL.Clients.Office.Excel.Functions.SPG($A221, "IQ_AVG_DILUT_SHARES_OUT", Q$3)</f>
        <v>281000000</v>
      </c>
      <c r="R221" s="4" cm="1">
        <f t="array" ref="R221">_xll.SNL.Clients.Office.Excel.Functions.SPG($A221, "IQ_AVG_DILUT_SHARES_OUT", R$3)</f>
        <v>278000000</v>
      </c>
      <c r="S221" s="4" cm="1">
        <f t="array" ref="S221">_xll.SNL.Clients.Office.Excel.Functions.SPG($A221, "IQ_AVG_DILUT_SHARES_OUT", S$3)</f>
        <v>278000000</v>
      </c>
      <c r="T221" s="4" cm="1">
        <f t="array" ref="T221">_xll.SNL.Clients.Office.Excel.Functions.SPG($A221, "IQ_AVG_DILUT_SHARES_OUT", T$3)</f>
        <v>277000000</v>
      </c>
      <c r="U221" s="4" cm="1">
        <f t="array" ref="U221">_xll.SNL.Clients.Office.Excel.Functions.SPG($A221, "IQ_AVG_DILUT_SHARES_OUT", U$3)</f>
        <v>277000000</v>
      </c>
      <c r="V221" s="4" cm="1">
        <f t="array" ref="V221">_xll.SNL.Clients.Office.Excel.Functions.SPG($A221, "IQ_AVG_DILUT_SHARES_OUT", V$3)</f>
        <v>280000000</v>
      </c>
      <c r="W221" s="4" cm="1">
        <f t="array" ref="W221">_xll.SNL.Clients.Office.Excel.Functions.SPG($A221, "IQ_AVG_DILUT_SHARES_OUT", W$3)</f>
        <v>284000000</v>
      </c>
      <c r="X221" s="4" cm="1">
        <f t="array" ref="X221">_xll.SNL.Clients.Office.Excel.Functions.SPG($A221, "IQ_AVG_DILUT_SHARES_OUT", X$3)</f>
        <v>288000000</v>
      </c>
      <c r="Y221" s="4" cm="1">
        <f t="array" ref="Y221">_xll.SNL.Clients.Office.Excel.Functions.SPG($A221, "IQ_AVG_DILUT_SHARES_OUT", Y$3)</f>
        <v>292000000</v>
      </c>
      <c r="Z221" s="4" cm="1">
        <f t="array" ref="Z221">_xll.SNL.Clients.Office.Excel.Functions.SPG($A221, "IQ_AVG_DILUT_SHARES_OUT", Z$3)</f>
        <v>295000000</v>
      </c>
    </row>
    <row r="222" spans="1:26" x14ac:dyDescent="0.3">
      <c r="A222" s="11" t="s">
        <v>225</v>
      </c>
      <c r="B222" s="4" cm="1">
        <f t="array" ref="B222">_xll.SNL.Clients.Office.Excel.Functions.SPG($A222, "IQ_AVG_DILUT_SHARES_OUT", B$3)</f>
        <v>225774000</v>
      </c>
      <c r="C222" s="4" cm="1">
        <f t="array" ref="C222">_xll.SNL.Clients.Office.Excel.Functions.SPG($A222, "IQ_AVG_DILUT_SHARES_OUT", C$3)</f>
        <v>232107000</v>
      </c>
      <c r="D222" s="4" cm="1">
        <f t="array" ref="D222">_xll.SNL.Clients.Office.Excel.Functions.SPG($A222, "IQ_AVG_DILUT_SHARES_OUT", D$3)</f>
        <v>235971000</v>
      </c>
      <c r="E222" s="4" cm="1">
        <f t="array" ref="E222">_xll.SNL.Clients.Office.Excel.Functions.SPG($A222, "IQ_AVG_DILUT_SHARES_OUT", E$3)</f>
        <v>236466000</v>
      </c>
      <c r="F222" s="4" cm="1">
        <f t="array" ref="F222">_xll.SNL.Clients.Office.Excel.Functions.SPG($A222, "IQ_AVG_DILUT_SHARES_OUT", F$3)</f>
        <v>237562000</v>
      </c>
      <c r="G222" s="4" cm="1">
        <f t="array" ref="G222">_xll.SNL.Clients.Office.Excel.Functions.SPG($A222, "IQ_AVG_DILUT_SHARES_OUT", G$3)</f>
        <v>240214000</v>
      </c>
      <c r="H222" s="4" cm="1">
        <f t="array" ref="H222">_xll.SNL.Clients.Office.Excel.Functions.SPG($A222, "IQ_AVG_DILUT_SHARES_OUT", H$3)</f>
        <v>247142000</v>
      </c>
      <c r="I222" s="4" cm="1">
        <f t="array" ref="I222">_xll.SNL.Clients.Office.Excel.Functions.SPG($A222, "IQ_AVG_DILUT_SHARES_OUT", I$3)</f>
        <v>246908000</v>
      </c>
      <c r="J222" s="4" cm="1">
        <f t="array" ref="J222">_xll.SNL.Clients.Office.Excel.Functions.SPG($A222, "IQ_AVG_DILUT_SHARES_OUT", J$3)</f>
        <v>249793000</v>
      </c>
      <c r="K222" s="4" cm="1">
        <f t="array" ref="K222">_xll.SNL.Clients.Office.Excel.Functions.SPG($A222, "IQ_AVG_DILUT_SHARES_OUT", K$3)</f>
        <v>249281000</v>
      </c>
      <c r="L222" s="4" cm="1">
        <f t="array" ref="L222">_xll.SNL.Clients.Office.Excel.Functions.SPG($A222, "IQ_AVG_DILUT_SHARES_OUT", L$3)</f>
        <v>252560000</v>
      </c>
      <c r="M222" s="4" cm="1">
        <f t="array" ref="M222">_xll.SNL.Clients.Office.Excel.Functions.SPG($A222, "IQ_AVG_DILUT_SHARES_OUT", M$3)</f>
        <v>253093000</v>
      </c>
      <c r="N222" s="4" cm="1">
        <f t="array" ref="N222">_xll.SNL.Clients.Office.Excel.Functions.SPG($A222, "IQ_AVG_DILUT_SHARES_OUT", N$3)</f>
        <v>253658000</v>
      </c>
      <c r="O222" s="4" cm="1">
        <f t="array" ref="O222">_xll.SNL.Clients.Office.Excel.Functions.SPG($A222, "IQ_AVG_DILUT_SHARES_OUT", O$3)</f>
        <v>256070000</v>
      </c>
      <c r="P222" s="4" cm="1">
        <f t="array" ref="P222">_xll.SNL.Clients.Office.Excel.Functions.SPG($A222, "IQ_AVG_DILUT_SHARES_OUT", P$3)</f>
        <v>257710000</v>
      </c>
      <c r="Q222" s="4" cm="1">
        <f t="array" ref="Q222">_xll.SNL.Clients.Office.Excel.Functions.SPG($A222, "IQ_AVG_DILUT_SHARES_OUT", Q$3)</f>
        <v>258581000</v>
      </c>
      <c r="R222" s="4" cm="1">
        <f t="array" ref="R222">_xll.SNL.Clients.Office.Excel.Functions.SPG($A222, "IQ_AVG_DILUT_SHARES_OUT", R$3)</f>
        <v>260749000</v>
      </c>
      <c r="S222" s="4" cm="1">
        <f t="array" ref="S222">_xll.SNL.Clients.Office.Excel.Functions.SPG($A222, "IQ_AVG_DILUT_SHARES_OUT", S$3)</f>
        <v>261785000</v>
      </c>
      <c r="T222" s="4" cm="1">
        <f t="array" ref="T222">_xll.SNL.Clients.Office.Excel.Functions.SPG($A222, "IQ_AVG_DILUT_SHARES_OUT", T$3)</f>
        <v>263179000</v>
      </c>
      <c r="U222" s="4" cm="1">
        <f t="array" ref="U222">_xll.SNL.Clients.Office.Excel.Functions.SPG($A222, "IQ_AVG_DILUT_SHARES_OUT", U$3)</f>
        <v>261047000</v>
      </c>
      <c r="V222" s="4" cm="1">
        <f t="array" ref="V222">_xll.SNL.Clients.Office.Excel.Functions.SPG($A222, "IQ_AVG_DILUT_SHARES_OUT", V$3)</f>
        <v>264506000</v>
      </c>
      <c r="W222" s="4" cm="1">
        <f t="array" ref="W222">_xll.SNL.Clients.Office.Excel.Functions.SPG($A222, "IQ_AVG_DILUT_SHARES_OUT", W$3)</f>
        <v>269721000</v>
      </c>
      <c r="X222" s="4" cm="1">
        <f t="array" ref="X222">_xll.SNL.Clients.Office.Excel.Functions.SPG($A222, "IQ_AVG_DILUT_SHARES_OUT", X$3)</f>
        <v>270993000</v>
      </c>
      <c r="Y222" s="4" cm="1">
        <f t="array" ref="Y222">_xll.SNL.Clients.Office.Excel.Functions.SPG($A222, "IQ_AVG_DILUT_SHARES_OUT", Y$3)</f>
        <v>270789000</v>
      </c>
      <c r="Z222" s="4" cm="1">
        <f t="array" ref="Z222">_xll.SNL.Clients.Office.Excel.Functions.SPG($A222, "IQ_AVG_DILUT_SHARES_OUT", Z$3)</f>
        <v>269235000</v>
      </c>
    </row>
    <row r="223" spans="1:26" x14ac:dyDescent="0.3">
      <c r="A223" s="11" t="s">
        <v>226</v>
      </c>
      <c r="B223" s="4" cm="1">
        <f t="array" ref="B223">_xll.SNL.Clients.Office.Excel.Functions.SPG($A223, "IQ_AVG_DILUT_SHARES_OUT", B$3)</f>
        <v>651700000</v>
      </c>
      <c r="C223" s="4" cm="1">
        <f t="array" ref="C223">_xll.SNL.Clients.Office.Excel.Functions.SPG($A223, "IQ_AVG_DILUT_SHARES_OUT", C$3)</f>
        <v>654800000</v>
      </c>
      <c r="D223" s="4" cm="1">
        <f t="array" ref="D223">_xll.SNL.Clients.Office.Excel.Functions.SPG($A223, "IQ_AVG_DILUT_SHARES_OUT", D$3)</f>
        <v>654100000</v>
      </c>
      <c r="E223" s="4" cm="1">
        <f t="array" ref="E223">_xll.SNL.Clients.Office.Excel.Functions.SPG($A223, "IQ_AVG_DILUT_SHARES_OUT", E$3)</f>
        <v>654200000</v>
      </c>
      <c r="F223" s="4" cm="1">
        <f t="array" ref="F223">_xll.SNL.Clients.Office.Excel.Functions.SPG($A223, "IQ_AVG_DILUT_SHARES_OUT", F$3)</f>
        <v>656600000</v>
      </c>
      <c r="G223" s="4" cm="1">
        <f t="array" ref="G223">_xll.SNL.Clients.Office.Excel.Functions.SPG($A223, "IQ_AVG_DILUT_SHARES_OUT", G$3)</f>
        <v>660900000</v>
      </c>
      <c r="H223" s="4" cm="1">
        <f t="array" ref="H223">_xll.SNL.Clients.Office.Excel.Functions.SPG($A223, "IQ_AVG_DILUT_SHARES_OUT", H$3)</f>
        <v>667000000</v>
      </c>
      <c r="I223" s="4" cm="1">
        <f t="array" ref="I223">_xll.SNL.Clients.Office.Excel.Functions.SPG($A223, "IQ_AVG_DILUT_SHARES_OUT", I$3)</f>
        <v>670200000</v>
      </c>
      <c r="J223" s="4" cm="1">
        <f t="array" ref="J223">_xll.SNL.Clients.Office.Excel.Functions.SPG($A223, "IQ_AVG_DILUT_SHARES_OUT", J$3)</f>
        <v>673000000</v>
      </c>
      <c r="K223" s="4" cm="1">
        <f t="array" ref="K223">_xll.SNL.Clients.Office.Excel.Functions.SPG($A223, "IQ_AVG_DILUT_SHARES_OUT", K$3)</f>
        <v>676500000</v>
      </c>
      <c r="L223" s="4" cm="1">
        <f t="array" ref="L223">_xll.SNL.Clients.Office.Excel.Functions.SPG($A223, "IQ_AVG_DILUT_SHARES_OUT", L$3)</f>
        <v>679600000</v>
      </c>
      <c r="M223" s="4" cm="1">
        <f t="array" ref="M223">_xll.SNL.Clients.Office.Excel.Functions.SPG($A223, "IQ_AVG_DILUT_SHARES_OUT", M$3)</f>
        <v>685000000</v>
      </c>
      <c r="N223" s="4" cm="1">
        <f t="array" ref="N223">_xll.SNL.Clients.Office.Excel.Functions.SPG($A223, "IQ_AVG_DILUT_SHARES_OUT", N$3)</f>
        <v>691300000</v>
      </c>
      <c r="O223" s="4" cm="1">
        <f t="array" ref="O223">_xll.SNL.Clients.Office.Excel.Functions.SPG($A223, "IQ_AVG_DILUT_SHARES_OUT", O$3)</f>
        <v>695800000</v>
      </c>
      <c r="P223" s="4" cm="1">
        <f t="array" ref="P223">_xll.SNL.Clients.Office.Excel.Functions.SPG($A223, "IQ_AVG_DILUT_SHARES_OUT", P$3)</f>
        <v>698900000</v>
      </c>
      <c r="Q223" s="4" cm="1">
        <f t="array" ref="Q223">_xll.SNL.Clients.Office.Excel.Functions.SPG($A223, "IQ_AVG_DILUT_SHARES_OUT", Q$3)</f>
        <v>702500000</v>
      </c>
      <c r="R223" s="4" cm="1">
        <f t="array" ref="R223">_xll.SNL.Clients.Office.Excel.Functions.SPG($A223, "IQ_AVG_DILUT_SHARES_OUT", R$3)</f>
        <v>704500000</v>
      </c>
      <c r="S223" s="4" cm="1">
        <f t="array" ref="S223">_xll.SNL.Clients.Office.Excel.Functions.SPG($A223, "IQ_AVG_DILUT_SHARES_OUT", S$3)</f>
        <v>710000000</v>
      </c>
      <c r="T223" s="4" cm="1">
        <f t="array" ref="T223">_xll.SNL.Clients.Office.Excel.Functions.SPG($A223, "IQ_AVG_DILUT_SHARES_OUT", T$3)</f>
        <v>709600000</v>
      </c>
      <c r="U223" s="4" cm="1">
        <f t="array" ref="U223">_xll.SNL.Clients.Office.Excel.Functions.SPG($A223, "IQ_AVG_DILUT_SHARES_OUT", U$3)</f>
        <v>708100000</v>
      </c>
      <c r="V223" s="4" cm="1">
        <f t="array" ref="V223">_xll.SNL.Clients.Office.Excel.Functions.SPG($A223, "IQ_AVG_DILUT_SHARES_OUT", V$3)</f>
        <v>717000000</v>
      </c>
      <c r="W223" s="4" cm="1">
        <f t="array" ref="W223">_xll.SNL.Clients.Office.Excel.Functions.SPG($A223, "IQ_AVG_DILUT_SHARES_OUT", W$3)</f>
        <v>722600000</v>
      </c>
      <c r="X223" s="4" cm="1">
        <f t="array" ref="X223">_xll.SNL.Clients.Office.Excel.Functions.SPG($A223, "IQ_AVG_DILUT_SHARES_OUT", X$3)</f>
        <v>726700000</v>
      </c>
      <c r="Y223" s="4" cm="1">
        <f t="array" ref="Y223">_xll.SNL.Clients.Office.Excel.Functions.SPG($A223, "IQ_AVG_DILUT_SHARES_OUT", Y$3)</f>
        <v>733000000</v>
      </c>
      <c r="Z223" s="4" cm="1">
        <f t="array" ref="Z223">_xll.SNL.Clients.Office.Excel.Functions.SPG($A223, "IQ_AVG_DILUT_SHARES_OUT", Z$3)</f>
        <v>738800000</v>
      </c>
    </row>
    <row r="224" spans="1:26" x14ac:dyDescent="0.3">
      <c r="A224" s="11" t="s">
        <v>227</v>
      </c>
      <c r="B224" s="4" t="str" cm="1">
        <f t="array" ref="B224">_xll.SNL.Clients.Office.Excel.Functions.SPG($A224, "IQ_AVG_DILUT_SHARES_OUT", B$3)</f>
        <v>NA</v>
      </c>
      <c r="C224" s="4" cm="1">
        <f t="array" ref="C224">_xll.SNL.Clients.Office.Excel.Functions.SPG($A224, "IQ_AVG_DILUT_SHARES_OUT", C$3)</f>
        <v>549854000</v>
      </c>
      <c r="D224" s="4" cm="1">
        <f t="array" ref="D224">_xll.SNL.Clients.Office.Excel.Functions.SPG($A224, "IQ_AVG_DILUT_SHARES_OUT", D$3)</f>
        <v>549456000</v>
      </c>
      <c r="E224" s="4" cm="1">
        <f t="array" ref="E224">_xll.SNL.Clients.Office.Excel.Functions.SPG($A224, "IQ_AVG_DILUT_SHARES_OUT", E$3)</f>
        <v>549266000</v>
      </c>
      <c r="F224" s="4" cm="1">
        <f t="array" ref="F224">_xll.SNL.Clients.Office.Excel.Functions.SPG($A224, "IQ_AVG_DILUT_SHARES_OUT", F$3)</f>
        <v>548685000</v>
      </c>
      <c r="G224" s="4" cm="1">
        <f t="array" ref="G224">_xll.SNL.Clients.Office.Excel.Functions.SPG($A224, "IQ_AVG_DILUT_SHARES_OUT", G$3)</f>
        <v>547920000</v>
      </c>
      <c r="H224" s="4" cm="1">
        <f t="array" ref="H224">_xll.SNL.Clients.Office.Excel.Functions.SPG($A224, "IQ_AVG_DILUT_SHARES_OUT", H$3)</f>
        <v>548249000</v>
      </c>
      <c r="I224" s="4" cm="1">
        <f t="array" ref="I224">_xll.SNL.Clients.Office.Excel.Functions.SPG($A224, "IQ_AVG_DILUT_SHARES_OUT", I$3)</f>
        <v>548637000</v>
      </c>
      <c r="J224" s="4" cm="1">
        <f t="array" ref="J224">_xll.SNL.Clients.Office.Excel.Functions.SPG($A224, "IQ_AVG_DILUT_SHARES_OUT", J$3)</f>
        <v>549013000</v>
      </c>
      <c r="K224" s="4" cm="1">
        <f t="array" ref="K224">_xll.SNL.Clients.Office.Excel.Functions.SPG($A224, "IQ_AVG_DILUT_SHARES_OUT", K$3)</f>
        <v>550031000</v>
      </c>
      <c r="L224" s="4" cm="1">
        <f t="array" ref="L224">_xll.SNL.Clients.Office.Excel.Functions.SPG($A224, "IQ_AVG_DILUT_SHARES_OUT", L$3)</f>
        <v>550135000</v>
      </c>
      <c r="M224" s="4" cm="1">
        <f t="array" ref="M224">_xll.SNL.Clients.Office.Excel.Functions.SPG($A224, "IQ_AVG_DILUT_SHARES_OUT", M$3)</f>
        <v>550167000</v>
      </c>
      <c r="N224" s="4" cm="1">
        <f t="array" ref="N224">_xll.SNL.Clients.Office.Excel.Functions.SPG($A224, "IQ_AVG_DILUT_SHARES_OUT", N$3)</f>
        <v>550036000</v>
      </c>
      <c r="O224" s="4" cm="1">
        <f t="array" ref="O224">_xll.SNL.Clients.Office.Excel.Functions.SPG($A224, "IQ_AVG_DILUT_SHARES_OUT", O$3)</f>
        <v>547928000</v>
      </c>
      <c r="P224" s="4" cm="1">
        <f t="array" ref="P224">_xll.SNL.Clients.Office.Excel.Functions.SPG($A224, "IQ_AVG_DILUT_SHARES_OUT", P$3)</f>
        <v>547290000</v>
      </c>
      <c r="Q224" s="4" cm="1">
        <f t="array" ref="Q224">_xll.SNL.Clients.Office.Excel.Functions.SPG($A224, "IQ_AVG_DILUT_SHARES_OUT", Q$3)</f>
        <v>548072000</v>
      </c>
      <c r="R224" s="4" cm="1">
        <f t="array" ref="R224">_xll.SNL.Clients.Office.Excel.Functions.SPG($A224, "IQ_AVG_DILUT_SHARES_OUT", R$3)</f>
        <v>547536000</v>
      </c>
      <c r="S224" s="4" cm="1">
        <f t="array" ref="S224">_xll.SNL.Clients.Office.Excel.Functions.SPG($A224, "IQ_AVG_DILUT_SHARES_OUT", S$3)</f>
        <v>547444000</v>
      </c>
      <c r="T224" s="4" cm="1">
        <f t="array" ref="T224">_xll.SNL.Clients.Office.Excel.Functions.SPG($A224, "IQ_AVG_DILUT_SHARES_OUT", T$3)</f>
        <v>548029000</v>
      </c>
      <c r="U224" s="4" cm="1">
        <f t="array" ref="U224">_xll.SNL.Clients.Office.Excel.Functions.SPG($A224, "IQ_AVG_DILUT_SHARES_OUT", U$3)</f>
        <v>547149000</v>
      </c>
      <c r="V224" s="4" cm="1">
        <f t="array" ref="V224">_xll.SNL.Clients.Office.Excel.Functions.SPG($A224, "IQ_AVG_DILUT_SHARES_OUT", V$3)</f>
        <v>546373000</v>
      </c>
      <c r="W224" s="4" cm="1">
        <f t="array" ref="W224">_xll.SNL.Clients.Office.Excel.Functions.SPG($A224, "IQ_AVG_DILUT_SHARES_OUT", W$3)</f>
        <v>544815000</v>
      </c>
      <c r="X224" s="4" cm="1">
        <f t="array" ref="X224">_xll.SNL.Clients.Office.Excel.Functions.SPG($A224, "IQ_AVG_DILUT_SHARES_OUT", X$3)</f>
        <v>543802000</v>
      </c>
      <c r="Y224" s="4" cm="1">
        <f t="array" ref="Y224">_xll.SNL.Clients.Office.Excel.Functions.SPG($A224, "IQ_AVG_DILUT_SHARES_OUT", Y$3)</f>
        <v>543678000</v>
      </c>
      <c r="Z224" s="4" cm="1">
        <f t="array" ref="Z224">_xll.SNL.Clients.Office.Excel.Functions.SPG($A224, "IQ_AVG_DILUT_SHARES_OUT", Z$3)</f>
        <v>546330000</v>
      </c>
    </row>
    <row r="225" spans="1:26" x14ac:dyDescent="0.3">
      <c r="A225" s="11" t="s">
        <v>228</v>
      </c>
      <c r="B225" s="4" cm="1">
        <f t="array" ref="B225">_xll.SNL.Clients.Office.Excel.Functions.SPG($A225, "IQ_AVG_DILUT_SHARES_OUT", B$3)</f>
        <v>698300000</v>
      </c>
      <c r="C225" s="4" cm="1">
        <f t="array" ref="C225">_xll.SNL.Clients.Office.Excel.Functions.SPG($A225, "IQ_AVG_DILUT_SHARES_OUT", C$3)</f>
        <v>700900000</v>
      </c>
      <c r="D225" s="4" cm="1">
        <f t="array" ref="D225">_xll.SNL.Clients.Office.Excel.Functions.SPG($A225, "IQ_AVG_DILUT_SHARES_OUT", D$3)</f>
        <v>702400000</v>
      </c>
      <c r="E225" s="4" cm="1">
        <f t="array" ref="E225">_xll.SNL.Clients.Office.Excel.Functions.SPG($A225, "IQ_AVG_DILUT_SHARES_OUT", E$3)</f>
        <v>705900000</v>
      </c>
      <c r="F225" s="4" cm="1">
        <f t="array" ref="F225">_xll.SNL.Clients.Office.Excel.Functions.SPG($A225, "IQ_AVG_DILUT_SHARES_OUT", F$3)</f>
        <v>705500000</v>
      </c>
      <c r="G225" s="4" cm="1">
        <f t="array" ref="G225">_xll.SNL.Clients.Office.Excel.Functions.SPG($A225, "IQ_AVG_DILUT_SHARES_OUT", G$3)</f>
        <v>707600000</v>
      </c>
      <c r="H225" s="4" cm="1">
        <f t="array" ref="H225">_xll.SNL.Clients.Office.Excel.Functions.SPG($A225, "IQ_AVG_DILUT_SHARES_OUT", H$3)</f>
        <v>711900000</v>
      </c>
      <c r="I225" s="4" cm="1">
        <f t="array" ref="I225">_xll.SNL.Clients.Office.Excel.Functions.SPG($A225, "IQ_AVG_DILUT_SHARES_OUT", I$3)</f>
        <v>713200000</v>
      </c>
      <c r="J225" s="4" cm="1">
        <f t="array" ref="J225">_xll.SNL.Clients.Office.Excel.Functions.SPG($A225, "IQ_AVG_DILUT_SHARES_OUT", J$3)</f>
        <v>714900000</v>
      </c>
      <c r="K225" s="4" cm="1">
        <f t="array" ref="K225">_xll.SNL.Clients.Office.Excel.Functions.SPG($A225, "IQ_AVG_DILUT_SHARES_OUT", K$3)</f>
        <v>717700000</v>
      </c>
      <c r="L225" s="4" cm="1">
        <f t="array" ref="L225">_xll.SNL.Clients.Office.Excel.Functions.SPG($A225, "IQ_AVG_DILUT_SHARES_OUT", L$3)</f>
        <v>717600000</v>
      </c>
      <c r="M225" s="4" cm="1">
        <f t="array" ref="M225">_xll.SNL.Clients.Office.Excel.Functions.SPG($A225, "IQ_AVG_DILUT_SHARES_OUT", M$3)</f>
        <v>717000000</v>
      </c>
      <c r="N225" s="4" cm="1">
        <f t="array" ref="N225">_xll.SNL.Clients.Office.Excel.Functions.SPG($A225, "IQ_AVG_DILUT_SHARES_OUT", N$3)</f>
        <v>716100000</v>
      </c>
      <c r="O225" s="4" cm="1">
        <f t="array" ref="O225">_xll.SNL.Clients.Office.Excel.Functions.SPG($A225, "IQ_AVG_DILUT_SHARES_OUT", O$3)</f>
        <v>716100000</v>
      </c>
      <c r="P225" s="4" cm="1">
        <f t="array" ref="P225">_xll.SNL.Clients.Office.Excel.Functions.SPG($A225, "IQ_AVG_DILUT_SHARES_OUT", P$3)</f>
        <v>713900000</v>
      </c>
      <c r="Q225" s="4" cm="1">
        <f t="array" ref="Q225">_xll.SNL.Clients.Office.Excel.Functions.SPG($A225, "IQ_AVG_DILUT_SHARES_OUT", Q$3)</f>
        <v>707600000</v>
      </c>
      <c r="R225" s="4" cm="1">
        <f t="array" ref="R225">_xll.SNL.Clients.Office.Excel.Functions.SPG($A225, "IQ_AVG_DILUT_SHARES_OUT", R$3)</f>
        <v>705600000</v>
      </c>
      <c r="S225" s="4" cm="1">
        <f t="array" ref="S225">_xll.SNL.Clients.Office.Excel.Functions.SPG($A225, "IQ_AVG_DILUT_SHARES_OUT", S$3)</f>
        <v>705300000</v>
      </c>
      <c r="T225" s="4" cm="1">
        <f t="array" ref="T225">_xll.SNL.Clients.Office.Excel.Functions.SPG($A225, "IQ_AVG_DILUT_SHARES_OUT", T$3)</f>
        <v>705200000</v>
      </c>
      <c r="U225" s="4" cm="1">
        <f t="array" ref="U225">_xll.SNL.Clients.Office.Excel.Functions.SPG($A225, "IQ_AVG_DILUT_SHARES_OUT", U$3)</f>
        <v>705100000</v>
      </c>
      <c r="V225" s="4" cm="1">
        <f t="array" ref="V225">_xll.SNL.Clients.Office.Excel.Functions.SPG($A225, "IQ_AVG_DILUT_SHARES_OUT", V$3)</f>
        <v>708100000</v>
      </c>
      <c r="W225" s="4" cm="1">
        <f t="array" ref="W225">_xll.SNL.Clients.Office.Excel.Functions.SPG($A225, "IQ_AVG_DILUT_SHARES_OUT", W$3)</f>
        <v>717100000</v>
      </c>
      <c r="X225" s="4" cm="1">
        <f t="array" ref="X225">_xll.SNL.Clients.Office.Excel.Functions.SPG($A225, "IQ_AVG_DILUT_SHARES_OUT", X$3)</f>
        <v>725800000</v>
      </c>
      <c r="Y225" s="4" cm="1">
        <f t="array" ref="Y225">_xll.SNL.Clients.Office.Excel.Functions.SPG($A225, "IQ_AVG_DILUT_SHARES_OUT", Y$3)</f>
        <v>739400000</v>
      </c>
      <c r="Z225" s="4" cm="1">
        <f t="array" ref="Z225">_xll.SNL.Clients.Office.Excel.Functions.SPG($A225, "IQ_AVG_DILUT_SHARES_OUT", Z$3)</f>
        <v>740800000</v>
      </c>
    </row>
    <row r="226" spans="1:26" x14ac:dyDescent="0.3">
      <c r="A226" s="11" t="s">
        <v>229</v>
      </c>
      <c r="B226" s="4" cm="1">
        <f t="array" ref="B226">_xll.SNL.Clients.Office.Excel.Functions.SPG($A226, "IQ_AVG_DILUT_SHARES_OUT", B$3)</f>
        <v>407000000</v>
      </c>
      <c r="C226" s="4" cm="1">
        <f t="array" ref="C226">_xll.SNL.Clients.Office.Excel.Functions.SPG($A226, "IQ_AVG_DILUT_SHARES_OUT", C$3)</f>
        <v>408000000</v>
      </c>
      <c r="D226" s="4" cm="1">
        <f t="array" ref="D226">_xll.SNL.Clients.Office.Excel.Functions.SPG($A226, "IQ_AVG_DILUT_SHARES_OUT", D$3)</f>
        <v>410000000</v>
      </c>
      <c r="E226" s="4" cm="1">
        <f t="array" ref="E226">_xll.SNL.Clients.Office.Excel.Functions.SPG($A226, "IQ_AVG_DILUT_SHARES_OUT", E$3)</f>
        <v>411000000</v>
      </c>
      <c r="F226" s="4" cm="1">
        <f t="array" ref="F226">_xll.SNL.Clients.Office.Excel.Functions.SPG($A226, "IQ_AVG_DILUT_SHARES_OUT", F$3)</f>
        <v>412000000</v>
      </c>
      <c r="G226" s="4" cm="1">
        <f t="array" ref="G226">_xll.SNL.Clients.Office.Excel.Functions.SPG($A226, "IQ_AVG_DILUT_SHARES_OUT", G$3)</f>
        <v>413941353</v>
      </c>
      <c r="H226" s="4" cm="1">
        <f t="array" ref="H226">_xll.SNL.Clients.Office.Excel.Functions.SPG($A226, "IQ_AVG_DILUT_SHARES_OUT", H$3)</f>
        <v>415000000</v>
      </c>
      <c r="I226" s="4" cm="1">
        <f t="array" ref="I226">_xll.SNL.Clients.Office.Excel.Functions.SPG($A226, "IQ_AVG_DILUT_SHARES_OUT", I$3)</f>
        <v>417000000</v>
      </c>
      <c r="J226" s="4" cm="1">
        <f t="array" ref="J226">_xll.SNL.Clients.Office.Excel.Functions.SPG($A226, "IQ_AVG_DILUT_SHARES_OUT", J$3)</f>
        <v>418000000</v>
      </c>
      <c r="K226" s="4" cm="1">
        <f t="array" ref="K226">_xll.SNL.Clients.Office.Excel.Functions.SPG($A226, "IQ_AVG_DILUT_SHARES_OUT", K$3)</f>
        <v>419082115</v>
      </c>
      <c r="L226" s="4" cm="1">
        <f t="array" ref="L226">_xll.SNL.Clients.Office.Excel.Functions.SPG($A226, "IQ_AVG_DILUT_SHARES_OUT", L$3)</f>
        <v>420000000</v>
      </c>
      <c r="M226" s="4" cm="1">
        <f t="array" ref="M226">_xll.SNL.Clients.Office.Excel.Functions.SPG($A226, "IQ_AVG_DILUT_SHARES_OUT", M$3)</f>
        <v>422000000</v>
      </c>
      <c r="N226" s="4" cm="1">
        <f t="array" ref="N226">_xll.SNL.Clients.Office.Excel.Functions.SPG($A226, "IQ_AVG_DILUT_SHARES_OUT", N$3)</f>
        <v>425000000</v>
      </c>
      <c r="O226" s="4" cm="1">
        <f t="array" ref="O226">_xll.SNL.Clients.Office.Excel.Functions.SPG($A226, "IQ_AVG_DILUT_SHARES_OUT", O$3)</f>
        <v>431460887</v>
      </c>
      <c r="P226" s="4" cm="1">
        <f t="array" ref="P226">_xll.SNL.Clients.Office.Excel.Functions.SPG($A226, "IQ_AVG_DILUT_SHARES_OUT", P$3)</f>
        <v>434000000</v>
      </c>
      <c r="Q226" s="4" cm="1">
        <f t="array" ref="Q226">_xll.SNL.Clients.Office.Excel.Functions.SPG($A226, "IQ_AVG_DILUT_SHARES_OUT", Q$3)</f>
        <v>437000000</v>
      </c>
      <c r="R226" s="4" cm="1">
        <f t="array" ref="R226">_xll.SNL.Clients.Office.Excel.Functions.SPG($A226, "IQ_AVG_DILUT_SHARES_OUT", R$3)</f>
        <v>439000000</v>
      </c>
      <c r="S226" s="4" cm="1">
        <f t="array" ref="S226">_xll.SNL.Clients.Office.Excel.Functions.SPG($A226, "IQ_AVG_DILUT_SHARES_OUT", S$3)</f>
        <v>437979216</v>
      </c>
      <c r="T226" s="4" cm="1">
        <f t="array" ref="T226">_xll.SNL.Clients.Office.Excel.Functions.SPG($A226, "IQ_AVG_DILUT_SHARES_OUT", T$3)</f>
        <v>439000000</v>
      </c>
      <c r="U226" s="4" cm="1">
        <f t="array" ref="U226">_xll.SNL.Clients.Office.Excel.Functions.SPG($A226, "IQ_AVG_DILUT_SHARES_OUT", U$3)</f>
        <v>436000000</v>
      </c>
      <c r="V226" s="4" cm="1">
        <f t="array" ref="V226">_xll.SNL.Clients.Office.Excel.Functions.SPG($A226, "IQ_AVG_DILUT_SHARES_OUT", V$3)</f>
        <v>440000000</v>
      </c>
      <c r="W226" s="4" cm="1">
        <f t="array" ref="W226">_xll.SNL.Clients.Office.Excel.Functions.SPG($A226, "IQ_AVG_DILUT_SHARES_OUT", W$3)</f>
        <v>441941647</v>
      </c>
      <c r="X226" s="4" cm="1">
        <f t="array" ref="X226">_xll.SNL.Clients.Office.Excel.Functions.SPG($A226, "IQ_AVG_DILUT_SHARES_OUT", X$3)</f>
        <v>457000000</v>
      </c>
      <c r="Y226" s="4" cm="1">
        <f t="array" ref="Y226">_xll.SNL.Clients.Office.Excel.Functions.SPG($A226, "IQ_AVG_DILUT_SHARES_OUT", Y$3)</f>
        <v>445000000</v>
      </c>
      <c r="Z226" s="4" cm="1">
        <f t="array" ref="Z226">_xll.SNL.Clients.Office.Excel.Functions.SPG($A226, "IQ_AVG_DILUT_SHARES_OUT", Z$3)</f>
        <v>479000000</v>
      </c>
    </row>
    <row r="227" spans="1:26" x14ac:dyDescent="0.3">
      <c r="A227" s="11" t="s">
        <v>230</v>
      </c>
      <c r="B227" s="4" t="str" cm="1">
        <f t="array" ref="B227">_xll.SNL.Clients.Office.Excel.Functions.SPG($A227, "IQ_AVG_DILUT_SHARES_OUT", B$3)</f>
        <v>NA</v>
      </c>
      <c r="C227" s="4" cm="1">
        <f t="array" ref="C227">_xll.SNL.Clients.Office.Excel.Functions.SPG($A227, "IQ_AVG_DILUT_SHARES_OUT", C$3)</f>
        <v>957000000</v>
      </c>
      <c r="D227" s="4" cm="1">
        <f t="array" ref="D227">_xll.SNL.Clients.Office.Excel.Functions.SPG($A227, "IQ_AVG_DILUT_SHARES_OUT", D$3)</f>
        <v>971000000</v>
      </c>
      <c r="E227" s="4" cm="1">
        <f t="array" ref="E227">_xll.SNL.Clients.Office.Excel.Functions.SPG($A227, "IQ_AVG_DILUT_SHARES_OUT", E$3)</f>
        <v>990000000</v>
      </c>
      <c r="F227" s="4" cm="1">
        <f t="array" ref="F227">_xll.SNL.Clients.Office.Excel.Functions.SPG($A227, "IQ_AVG_DILUT_SHARES_OUT", F$3)</f>
        <v>990000000</v>
      </c>
      <c r="G227" s="4" cm="1">
        <f t="array" ref="G227">_xll.SNL.Clients.Office.Excel.Functions.SPG($A227, "IQ_AVG_DILUT_SHARES_OUT", G$3)</f>
        <v>1002000000</v>
      </c>
      <c r="H227" s="4" cm="1">
        <f t="array" ref="H227">_xll.SNL.Clients.Office.Excel.Functions.SPG($A227, "IQ_AVG_DILUT_SHARES_OUT", H$3)</f>
        <v>1004000000</v>
      </c>
      <c r="I227" s="4" cm="1">
        <f t="array" ref="I227">_xll.SNL.Clients.Office.Excel.Functions.SPG($A227, "IQ_AVG_DILUT_SHARES_OUT", I$3)</f>
        <v>1002000000</v>
      </c>
      <c r="J227" s="4" cm="1">
        <f t="array" ref="J227">_xll.SNL.Clients.Office.Excel.Functions.SPG($A227, "IQ_AVG_DILUT_SHARES_OUT", J$3)</f>
        <v>998000000</v>
      </c>
      <c r="K227" s="4" cm="1">
        <f t="array" ref="K227">_xll.SNL.Clients.Office.Excel.Functions.SPG($A227, "IQ_AVG_DILUT_SHARES_OUT", K$3)</f>
        <v>996000000</v>
      </c>
      <c r="L227" s="4" cm="1">
        <f t="array" ref="L227">_xll.SNL.Clients.Office.Excel.Functions.SPG($A227, "IQ_AVG_DILUT_SHARES_OUT", L$3)</f>
        <v>1009000000</v>
      </c>
      <c r="M227" s="4" cm="1">
        <f t="array" ref="M227">_xll.SNL.Clients.Office.Excel.Functions.SPG($A227, "IQ_AVG_DILUT_SHARES_OUT", M$3)</f>
        <v>1035000000</v>
      </c>
      <c r="N227" s="4" cm="1">
        <f t="array" ref="N227">_xll.SNL.Clients.Office.Excel.Functions.SPG($A227, "IQ_AVG_DILUT_SHARES_OUT", N$3)</f>
        <v>1062000000</v>
      </c>
      <c r="O227" s="4" cm="1">
        <f t="array" ref="O227">_xll.SNL.Clients.Office.Excel.Functions.SPG($A227, "IQ_AVG_DILUT_SHARES_OUT", O$3)</f>
        <v>1094000000</v>
      </c>
      <c r="P227" s="4" cm="1">
        <f t="array" ref="P227">_xll.SNL.Clients.Office.Excel.Functions.SPG($A227, "IQ_AVG_DILUT_SHARES_OUT", P$3)</f>
        <v>1142000000</v>
      </c>
      <c r="Q227" s="4" cm="1">
        <f t="array" ref="Q227">_xll.SNL.Clients.Office.Excel.Functions.SPG($A227, "IQ_AVG_DILUT_SHARES_OUT", Q$3)</f>
        <v>1199000000</v>
      </c>
      <c r="R227" s="4" cm="1">
        <f t="array" ref="R227">_xll.SNL.Clients.Office.Excel.Functions.SPG($A227, "IQ_AVG_DILUT_SHARES_OUT", R$3)</f>
        <v>1247000000</v>
      </c>
      <c r="S227" s="4" cm="1">
        <f t="array" ref="S227">_xll.SNL.Clients.Office.Excel.Functions.SPG($A227, "IQ_AVG_DILUT_SHARES_OUT", S$3)</f>
        <v>1293000000</v>
      </c>
      <c r="T227" s="4" cm="1">
        <f t="array" ref="T227">_xll.SNL.Clients.Office.Excel.Functions.SPG($A227, "IQ_AVG_DILUT_SHARES_OUT", T$3)</f>
        <v>1356000000</v>
      </c>
      <c r="U227" s="4" cm="1">
        <f t="array" ref="U227">_xll.SNL.Clients.Office.Excel.Functions.SPG($A227, "IQ_AVG_DILUT_SHARES_OUT", U$3)</f>
        <v>1423000000</v>
      </c>
      <c r="V227" s="4" cm="1">
        <f t="array" ref="V227">_xll.SNL.Clients.Office.Excel.Functions.SPG($A227, "IQ_AVG_DILUT_SHARES_OUT", V$3)</f>
        <v>1440000000</v>
      </c>
      <c r="W227" s="4" cm="1">
        <f t="array" ref="W227">_xll.SNL.Clients.Office.Excel.Functions.SPG($A227, "IQ_AVG_DILUT_SHARES_OUT", W$3)</f>
        <v>1460000000</v>
      </c>
      <c r="X227" s="4" cm="1">
        <f t="array" ref="X227">_xll.SNL.Clients.Office.Excel.Functions.SPG($A227, "IQ_AVG_DILUT_SHARES_OUT", X$3)</f>
        <v>1486000000</v>
      </c>
      <c r="Y227" s="4" cm="1">
        <f t="array" ref="Y227">_xll.SNL.Clients.Office.Excel.Functions.SPG($A227, "IQ_AVG_DILUT_SHARES_OUT", Y$3)</f>
        <v>1508000000</v>
      </c>
      <c r="Z227" s="4" cm="1">
        <f t="array" ref="Z227">_xll.SNL.Clients.Office.Excel.Functions.SPG($A227, "IQ_AVG_DILUT_SHARES_OUT", Z$3)</f>
        <v>1536000000</v>
      </c>
    </row>
    <row r="228" spans="1:26" x14ac:dyDescent="0.3">
      <c r="A228" s="11" t="s">
        <v>231</v>
      </c>
      <c r="B228" s="4" cm="1">
        <f t="array" ref="B228">_xll.SNL.Clients.Office.Excel.Functions.SPG($A228, "IQ_AVG_DILUT_SHARES_OUT", B$3)</f>
        <v>53800000</v>
      </c>
      <c r="C228" s="4" cm="1">
        <f t="array" ref="C228">_xll.SNL.Clients.Office.Excel.Functions.SPG($A228, "IQ_AVG_DILUT_SHARES_OUT", C$3)</f>
        <v>54000000</v>
      </c>
      <c r="D228" s="4" cm="1">
        <f t="array" ref="D228">_xll.SNL.Clients.Office.Excel.Functions.SPG($A228, "IQ_AVG_DILUT_SHARES_OUT", D$3)</f>
        <v>54000000</v>
      </c>
      <c r="E228" s="4" cm="1">
        <f t="array" ref="E228">_xll.SNL.Clients.Office.Excel.Functions.SPG($A228, "IQ_AVG_DILUT_SHARES_OUT", E$3)</f>
        <v>54100000</v>
      </c>
      <c r="F228" s="4" cm="1">
        <f t="array" ref="F228">_xll.SNL.Clients.Office.Excel.Functions.SPG($A228, "IQ_AVG_DILUT_SHARES_OUT", F$3)</f>
        <v>54000000</v>
      </c>
      <c r="G228" s="4" cm="1">
        <f t="array" ref="G228">_xll.SNL.Clients.Office.Excel.Functions.SPG($A228, "IQ_AVG_DILUT_SHARES_OUT", G$3)</f>
        <v>54000000</v>
      </c>
      <c r="H228" s="4" cm="1">
        <f t="array" ref="H228">_xll.SNL.Clients.Office.Excel.Functions.SPG($A228, "IQ_AVG_DILUT_SHARES_OUT", H$3)</f>
        <v>54000000</v>
      </c>
      <c r="I228" s="4" cm="1">
        <f t="array" ref="I228">_xll.SNL.Clients.Office.Excel.Functions.SPG($A228, "IQ_AVG_DILUT_SHARES_OUT", I$3)</f>
        <v>54000000</v>
      </c>
      <c r="J228" s="4" cm="1">
        <f t="array" ref="J228">_xll.SNL.Clients.Office.Excel.Functions.SPG($A228, "IQ_AVG_DILUT_SHARES_OUT", J$3)</f>
        <v>53900000</v>
      </c>
      <c r="K228" s="4" cm="1">
        <f t="array" ref="K228">_xll.SNL.Clients.Office.Excel.Functions.SPG($A228, "IQ_AVG_DILUT_SHARES_OUT", K$3)</f>
        <v>54000000</v>
      </c>
      <c r="L228" s="4" cm="1">
        <f t="array" ref="L228">_xll.SNL.Clients.Office.Excel.Functions.SPG($A228, "IQ_AVG_DILUT_SHARES_OUT", L$3)</f>
        <v>54000000</v>
      </c>
      <c r="M228" s="4" cm="1">
        <f t="array" ref="M228">_xll.SNL.Clients.Office.Excel.Functions.SPG($A228, "IQ_AVG_DILUT_SHARES_OUT", M$3)</f>
        <v>53900000</v>
      </c>
      <c r="N228" s="4" cm="1">
        <f t="array" ref="N228">_xll.SNL.Clients.Office.Excel.Functions.SPG($A228, "IQ_AVG_DILUT_SHARES_OUT", N$3)</f>
        <v>54400000</v>
      </c>
      <c r="O228" s="4" cm="1">
        <f t="array" ref="O228">_xll.SNL.Clients.Office.Excel.Functions.SPG($A228, "IQ_AVG_DILUT_SHARES_OUT", O$3)</f>
        <v>54800000</v>
      </c>
      <c r="P228" s="4" cm="1">
        <f t="array" ref="P228">_xll.SNL.Clients.Office.Excel.Functions.SPG($A228, "IQ_AVG_DILUT_SHARES_OUT", P$3)</f>
        <v>54700000</v>
      </c>
      <c r="Q228" s="4" cm="1">
        <f t="array" ref="Q228">_xll.SNL.Clients.Office.Excel.Functions.SPG($A228, "IQ_AVG_DILUT_SHARES_OUT", Q$3)</f>
        <v>54700000</v>
      </c>
      <c r="R228" s="4" cm="1">
        <f t="array" ref="R228">_xll.SNL.Clients.Office.Excel.Functions.SPG($A228, "IQ_AVG_DILUT_SHARES_OUT", R$3)</f>
        <v>54700000</v>
      </c>
      <c r="S228" s="4" t="str" cm="1">
        <f t="array" ref="S228">_xll.SNL.Clients.Office.Excel.Functions.SPG($A228, "IQ_AVG_DILUT_SHARES_OUT", S$3)</f>
        <v>NA</v>
      </c>
      <c r="T228" s="4" cm="1">
        <f t="array" ref="T228">_xll.SNL.Clients.Office.Excel.Functions.SPG($A228, "IQ_AVG_DILUT_SHARES_OUT", T$3)</f>
        <v>54500000</v>
      </c>
      <c r="U228" s="4" cm="1">
        <f t="array" ref="U228">_xll.SNL.Clients.Office.Excel.Functions.SPG($A228, "IQ_AVG_DILUT_SHARES_OUT", U$3)</f>
        <v>54300000</v>
      </c>
      <c r="V228" s="4" cm="1">
        <f t="array" ref="V228">_xll.SNL.Clients.Office.Excel.Functions.SPG($A228, "IQ_AVG_DILUT_SHARES_OUT", V$3)</f>
        <v>54600000</v>
      </c>
      <c r="W228" s="4" cm="1">
        <f t="array" ref="W228">_xll.SNL.Clients.Office.Excel.Functions.SPG($A228, "IQ_AVG_DILUT_SHARES_OUT", W$3)</f>
        <v>54700000</v>
      </c>
      <c r="X228" s="4" cm="1">
        <f t="array" ref="X228">_xll.SNL.Clients.Office.Excel.Functions.SPG($A228, "IQ_AVG_DILUT_SHARES_OUT", X$3)</f>
        <v>54600000</v>
      </c>
      <c r="Y228" s="4" cm="1">
        <f t="array" ref="Y228">_xll.SNL.Clients.Office.Excel.Functions.SPG($A228, "IQ_AVG_DILUT_SHARES_OUT", Y$3)</f>
        <v>54600000</v>
      </c>
      <c r="Z228" s="4" cm="1">
        <f t="array" ref="Z228">_xll.SNL.Clients.Office.Excel.Functions.SPG($A228, "IQ_AVG_DILUT_SHARES_OUT", Z$3)</f>
        <v>54600000</v>
      </c>
    </row>
    <row r="229" spans="1:26" x14ac:dyDescent="0.3">
      <c r="A229" s="11" t="s">
        <v>232</v>
      </c>
      <c r="B229" s="4" cm="1">
        <f t="array" ref="B229">_xll.SNL.Clients.Office.Excel.Functions.SPG($A229, "IQ_AVG_DILUT_SHARES_OUT", B$3)</f>
        <v>120844000</v>
      </c>
      <c r="C229" s="4" cm="1">
        <f t="array" ref="C229">_xll.SNL.Clients.Office.Excel.Functions.SPG($A229, "IQ_AVG_DILUT_SHARES_OUT", C$3)</f>
        <v>120455000</v>
      </c>
      <c r="D229" s="4" cm="1">
        <f t="array" ref="D229">_xll.SNL.Clients.Office.Excel.Functions.SPG($A229, "IQ_AVG_DILUT_SHARES_OUT", D$3)</f>
        <v>120764000</v>
      </c>
      <c r="E229" s="4" cm="1">
        <f t="array" ref="E229">_xll.SNL.Clients.Office.Excel.Functions.SPG($A229, "IQ_AVG_DILUT_SHARES_OUT", E$3)</f>
        <v>120665000</v>
      </c>
      <c r="F229" s="4" cm="1">
        <f t="array" ref="F229">_xll.SNL.Clients.Office.Excel.Functions.SPG($A229, "IQ_AVG_DILUT_SHARES_OUT", F$3)</f>
        <v>121268000</v>
      </c>
      <c r="G229" s="4" cm="1">
        <f t="array" ref="G229">_xll.SNL.Clients.Office.Excel.Functions.SPG($A229, "IQ_AVG_DILUT_SHARES_OUT", G$3)</f>
        <v>122461000</v>
      </c>
      <c r="H229" s="4" cm="1">
        <f t="array" ref="H229">_xll.SNL.Clients.Office.Excel.Functions.SPG($A229, "IQ_AVG_DILUT_SHARES_OUT", H$3)</f>
        <v>123983000</v>
      </c>
      <c r="I229" s="4" cm="1">
        <f t="array" ref="I229">_xll.SNL.Clients.Office.Excel.Functions.SPG($A229, "IQ_AVG_DILUT_SHARES_OUT", I$3)</f>
        <v>125109000</v>
      </c>
      <c r="J229" s="4" cm="1">
        <f t="array" ref="J229">_xll.SNL.Clients.Office.Excel.Functions.SPG($A229, "IQ_AVG_DILUT_SHARES_OUT", J$3)</f>
        <v>125564000</v>
      </c>
      <c r="K229" s="4" cm="1">
        <f t="array" ref="K229">_xll.SNL.Clients.Office.Excel.Functions.SPG($A229, "IQ_AVG_DILUT_SHARES_OUT", K$3)</f>
        <v>125644000</v>
      </c>
      <c r="L229" s="4" cm="1">
        <f t="array" ref="L229">_xll.SNL.Clients.Office.Excel.Functions.SPG($A229, "IQ_AVG_DILUT_SHARES_OUT", L$3)</f>
        <v>127356000</v>
      </c>
      <c r="M229" s="4" cm="1">
        <f t="array" ref="M229">_xll.SNL.Clients.Office.Excel.Functions.SPG($A229, "IQ_AVG_DILUT_SHARES_OUT", M$3)</f>
        <v>127084000</v>
      </c>
      <c r="N229" s="4" cm="1">
        <f t="array" ref="N229">_xll.SNL.Clients.Office.Excel.Functions.SPG($A229, "IQ_AVG_DILUT_SHARES_OUT", N$3)</f>
        <v>127474000</v>
      </c>
      <c r="O229" s="4" cm="1">
        <f t="array" ref="O229">_xll.SNL.Clients.Office.Excel.Functions.SPG($A229, "IQ_AVG_DILUT_SHARES_OUT", O$3)</f>
        <v>128612000</v>
      </c>
      <c r="P229" s="4" cm="1">
        <f t="array" ref="P229">_xll.SNL.Clients.Office.Excel.Functions.SPG($A229, "IQ_AVG_DILUT_SHARES_OUT", P$3)</f>
        <v>129255000</v>
      </c>
      <c r="Q229" s="4" cm="1">
        <f t="array" ref="Q229">_xll.SNL.Clients.Office.Excel.Functions.SPG($A229, "IQ_AVG_DILUT_SHARES_OUT", Q$3)</f>
        <v>129387000</v>
      </c>
      <c r="R229" s="4" cm="1">
        <f t="array" ref="R229">_xll.SNL.Clients.Office.Excel.Functions.SPG($A229, "IQ_AVG_DILUT_SHARES_OUT", R$3)</f>
        <v>129551000</v>
      </c>
      <c r="S229" s="4" cm="1">
        <f t="array" ref="S229">_xll.SNL.Clients.Office.Excel.Functions.SPG($A229, "IQ_AVG_DILUT_SHARES_OUT", S$3)</f>
        <v>132094000</v>
      </c>
      <c r="T229" s="4" cm="1">
        <f t="array" ref="T229">_xll.SNL.Clients.Office.Excel.Functions.SPG($A229, "IQ_AVG_DILUT_SHARES_OUT", T$3)</f>
        <v>133196000</v>
      </c>
      <c r="U229" s="4" cm="1">
        <f t="array" ref="U229">_xll.SNL.Clients.Office.Excel.Functions.SPG($A229, "IQ_AVG_DILUT_SHARES_OUT", U$3)</f>
        <v>133023000</v>
      </c>
      <c r="V229" s="4" cm="1">
        <f t="array" ref="V229">_xll.SNL.Clients.Office.Excel.Functions.SPG($A229, "IQ_AVG_DILUT_SHARES_OUT", V$3)</f>
        <v>132811000</v>
      </c>
      <c r="W229" s="4" cm="1">
        <f t="array" ref="W229">_xll.SNL.Clients.Office.Excel.Functions.SPG($A229, "IQ_AVG_DILUT_SHARES_OUT", W$3)</f>
        <v>133342000</v>
      </c>
      <c r="X229" s="4" cm="1">
        <f t="array" ref="X229">_xll.SNL.Clients.Office.Excel.Functions.SPG($A229, "IQ_AVG_DILUT_SHARES_OUT", X$3)</f>
        <v>134025000</v>
      </c>
      <c r="Y229" s="4" cm="1">
        <f t="array" ref="Y229">_xll.SNL.Clients.Office.Excel.Functions.SPG($A229, "IQ_AVG_DILUT_SHARES_OUT", Y$3)</f>
        <v>135579000</v>
      </c>
      <c r="Z229" s="4" cm="1">
        <f t="array" ref="Z229">_xll.SNL.Clients.Office.Excel.Functions.SPG($A229, "IQ_AVG_DILUT_SHARES_OUT", Z$3)</f>
        <v>135962000</v>
      </c>
    </row>
    <row r="230" spans="1:26" x14ac:dyDescent="0.3">
      <c r="A230" s="11" t="s">
        <v>233</v>
      </c>
      <c r="B230" s="4" cm="1">
        <f t="array" ref="B230">_xll.SNL.Clients.Office.Excel.Functions.SPG($A230, "IQ_AVG_DILUT_SHARES_OUT", B$3)</f>
        <v>1481879000</v>
      </c>
      <c r="C230" s="4" cm="1">
        <f t="array" ref="C230">_xll.SNL.Clients.Office.Excel.Functions.SPG($A230, "IQ_AVG_DILUT_SHARES_OUT", C$3)</f>
        <v>1481000000</v>
      </c>
      <c r="D230" s="4" cm="1">
        <f t="array" ref="D230">_xll.SNL.Clients.Office.Excel.Functions.SPG($A230, "IQ_AVG_DILUT_SHARES_OUT", D$3)</f>
        <v>1476982000</v>
      </c>
      <c r="E230" s="4" cm="1">
        <f t="array" ref="E230">_xll.SNL.Clients.Office.Excel.Functions.SPG($A230, "IQ_AVG_DILUT_SHARES_OUT", E$3)</f>
        <v>1474259000</v>
      </c>
      <c r="F230" s="4" cm="1">
        <f t="array" ref="F230">_xll.SNL.Clients.Office.Excel.Functions.SPG($A230, "IQ_AVG_DILUT_SHARES_OUT", F$3)</f>
        <v>1473335000</v>
      </c>
      <c r="G230" s="4" cm="1">
        <f t="array" ref="G230">_xll.SNL.Clients.Office.Excel.Functions.SPG($A230, "IQ_AVG_DILUT_SHARES_OUT", G$3)</f>
        <v>1469000000</v>
      </c>
      <c r="H230" s="4" cm="1">
        <f t="array" ref="H230">_xll.SNL.Clients.Office.Excel.Functions.SPG($A230, "IQ_AVG_DILUT_SHARES_OUT", H$3)</f>
        <v>1467611000</v>
      </c>
      <c r="I230" s="4" cm="1">
        <f t="array" ref="I230">_xll.SNL.Clients.Office.Excel.Functions.SPG($A230, "IQ_AVG_DILUT_SHARES_OUT", I$3)</f>
        <v>1465720000</v>
      </c>
      <c r="J230" s="4" cm="1">
        <f t="array" ref="J230">_xll.SNL.Clients.Office.Excel.Functions.SPG($A230, "IQ_AVG_DILUT_SHARES_OUT", J$3)</f>
        <v>1469279000</v>
      </c>
      <c r="K230" s="4" cm="1">
        <f t="array" ref="K230">_xll.SNL.Clients.Office.Excel.Functions.SPG($A230, "IQ_AVG_DILUT_SHARES_OUT", K$3)</f>
        <v>1468000000</v>
      </c>
      <c r="L230" s="4" cm="1">
        <f t="array" ref="L230">_xll.SNL.Clients.Office.Excel.Functions.SPG($A230, "IQ_AVG_DILUT_SHARES_OUT", L$3)</f>
        <v>1465083000</v>
      </c>
      <c r="M230" s="4" cm="1">
        <f t="array" ref="M230">_xll.SNL.Clients.Office.Excel.Functions.SPG($A230, "IQ_AVG_DILUT_SHARES_OUT", M$3)</f>
        <v>1463293000</v>
      </c>
      <c r="N230" s="4" cm="1">
        <f t="array" ref="N230">_xll.SNL.Clients.Office.Excel.Functions.SPG($A230, "IQ_AVG_DILUT_SHARES_OUT", N$3)</f>
        <v>1464327000</v>
      </c>
      <c r="O230" s="4" cm="1">
        <f t="array" ref="O230">_xll.SNL.Clients.Office.Excel.Functions.SPG($A230, "IQ_AVG_DILUT_SHARES_OUT", O$3)</f>
        <v>1471000000</v>
      </c>
      <c r="P230" s="4" cm="1">
        <f t="array" ref="P230">_xll.SNL.Clients.Office.Excel.Functions.SPG($A230, "IQ_AVG_DILUT_SHARES_OUT", P$3)</f>
        <v>1487335000</v>
      </c>
      <c r="Q230" s="4" cm="1">
        <f t="array" ref="Q230">_xll.SNL.Clients.Office.Excel.Functions.SPG($A230, "IQ_AVG_DILUT_SHARES_OUT", Q$3)</f>
        <v>1125039000</v>
      </c>
      <c r="R230" s="4" cm="1">
        <f t="array" ref="R230">_xll.SNL.Clients.Office.Excel.Functions.SPG($A230, "IQ_AVG_DILUT_SHARES_OUT", R$3)</f>
        <v>1041003000</v>
      </c>
      <c r="S230" s="4" cm="1">
        <f t="array" ref="S230">_xll.SNL.Clients.Office.Excel.Functions.SPG($A230, "IQ_AVG_DILUT_SHARES_OUT", S$3)</f>
        <v>1036000000</v>
      </c>
      <c r="T230" s="4" cm="1">
        <f t="array" ref="T230">_xll.SNL.Clients.Office.Excel.Functions.SPG($A230, "IQ_AVG_DILUT_SHARES_OUT", T$3)</f>
        <v>1031460000</v>
      </c>
      <c r="U230" s="4" cm="1">
        <f t="array" ref="U230">_xll.SNL.Clients.Office.Excel.Functions.SPG($A230, "IQ_AVG_DILUT_SHARES_OUT", U$3)</f>
        <v>1028683000</v>
      </c>
      <c r="V230" s="4" cm="1">
        <f t="array" ref="V230">_xll.SNL.Clients.Office.Excel.Functions.SPG($A230, "IQ_AVG_DILUT_SHARES_OUT", V$3)</f>
        <v>1034576000</v>
      </c>
      <c r="W230" s="4" cm="1">
        <f t="array" ref="W230">_xll.SNL.Clients.Office.Excel.Functions.SPG($A230, "IQ_AVG_DILUT_SHARES_OUT", W$3)</f>
        <v>1047123000</v>
      </c>
      <c r="X230" s="4" cm="1">
        <f t="array" ref="X230">_xll.SNL.Clients.Office.Excel.Functions.SPG($A230, "IQ_AVG_DILUT_SHARES_OUT", X$3)</f>
        <v>1051273000</v>
      </c>
      <c r="Y230" s="4" cm="1">
        <f t="array" ref="Y230">_xll.SNL.Clients.Office.Excel.Functions.SPG($A230, "IQ_AVG_DILUT_SHARES_OUT", Y$3)</f>
        <v>1060280000</v>
      </c>
      <c r="Z230" s="4" cm="1">
        <f t="array" ref="Z230">_xll.SNL.Clients.Office.Excel.Functions.SPG($A230, "IQ_AVG_DILUT_SHARES_OUT", Z$3)</f>
        <v>1065638000</v>
      </c>
    </row>
    <row r="231" spans="1:26" x14ac:dyDescent="0.3">
      <c r="A231" s="11" t="s">
        <v>234</v>
      </c>
      <c r="B231" s="4" cm="1">
        <f t="array" ref="B231">_xll.SNL.Clients.Office.Excel.Functions.SPG($A231, "IQ_AVG_DILUT_SHARES_OUT", B$3)</f>
        <v>39300000</v>
      </c>
      <c r="C231" s="4" cm="1">
        <f t="array" ref="C231">_xll.SNL.Clients.Office.Excel.Functions.SPG($A231, "IQ_AVG_DILUT_SHARES_OUT", C$3)</f>
        <v>39100000</v>
      </c>
      <c r="D231" s="4" cm="1">
        <f t="array" ref="D231">_xll.SNL.Clients.Office.Excel.Functions.SPG($A231, "IQ_AVG_DILUT_SHARES_OUT", D$3)</f>
        <v>39500000</v>
      </c>
      <c r="E231" s="4" cm="1">
        <f t="array" ref="E231">_xll.SNL.Clients.Office.Excel.Functions.SPG($A231, "IQ_AVG_DILUT_SHARES_OUT", E$3)</f>
        <v>39500000</v>
      </c>
      <c r="F231" s="4" cm="1">
        <f t="array" ref="F231">_xll.SNL.Clients.Office.Excel.Functions.SPG($A231, "IQ_AVG_DILUT_SHARES_OUT", F$3)</f>
        <v>39500000</v>
      </c>
      <c r="G231" s="4" cm="1">
        <f t="array" ref="G231">_xll.SNL.Clients.Office.Excel.Functions.SPG($A231, "IQ_AVG_DILUT_SHARES_OUT", G$3)</f>
        <v>39700000</v>
      </c>
      <c r="H231" s="4" cm="1">
        <f t="array" ref="H231">_xll.SNL.Clients.Office.Excel.Functions.SPG($A231, "IQ_AVG_DILUT_SHARES_OUT", H$3)</f>
        <v>40000000</v>
      </c>
      <c r="I231" s="4" cm="1">
        <f t="array" ref="I231">_xll.SNL.Clients.Office.Excel.Functions.SPG($A231, "IQ_AVG_DILUT_SHARES_OUT", I$3)</f>
        <v>39800000</v>
      </c>
      <c r="J231" s="4" cm="1">
        <f t="array" ref="J231">_xll.SNL.Clients.Office.Excel.Functions.SPG($A231, "IQ_AVG_DILUT_SHARES_OUT", J$3)</f>
        <v>39900000</v>
      </c>
      <c r="K231" s="4" cm="1">
        <f t="array" ref="K231">_xll.SNL.Clients.Office.Excel.Functions.SPG($A231, "IQ_AVG_DILUT_SHARES_OUT", K$3)</f>
        <v>40100000</v>
      </c>
      <c r="L231" s="4" cm="1">
        <f t="array" ref="L231">_xll.SNL.Clients.Office.Excel.Functions.SPG($A231, "IQ_AVG_DILUT_SHARES_OUT", L$3)</f>
        <v>40100000</v>
      </c>
      <c r="M231" s="4" cm="1">
        <f t="array" ref="M231">_xll.SNL.Clients.Office.Excel.Functions.SPG($A231, "IQ_AVG_DILUT_SHARES_OUT", M$3)</f>
        <v>40100000</v>
      </c>
      <c r="N231" s="4" cm="1">
        <f t="array" ref="N231">_xll.SNL.Clients.Office.Excel.Functions.SPG($A231, "IQ_AVG_DILUT_SHARES_OUT", N$3)</f>
        <v>40000000</v>
      </c>
      <c r="O231" s="4" cm="1">
        <f t="array" ref="O231">_xll.SNL.Clients.Office.Excel.Functions.SPG($A231, "IQ_AVG_DILUT_SHARES_OUT", O$3)</f>
        <v>40100000</v>
      </c>
      <c r="P231" s="4" cm="1">
        <f t="array" ref="P231">_xll.SNL.Clients.Office.Excel.Functions.SPG($A231, "IQ_AVG_DILUT_SHARES_OUT", P$3)</f>
        <v>40300000</v>
      </c>
      <c r="Q231" s="4" cm="1">
        <f t="array" ref="Q231">_xll.SNL.Clients.Office.Excel.Functions.SPG($A231, "IQ_AVG_DILUT_SHARES_OUT", Q$3)</f>
        <v>40300000</v>
      </c>
      <c r="R231" s="4" cm="1">
        <f t="array" ref="R231">_xll.SNL.Clients.Office.Excel.Functions.SPG($A231, "IQ_AVG_DILUT_SHARES_OUT", R$3)</f>
        <v>40200000</v>
      </c>
      <c r="S231" s="4" cm="1">
        <f t="array" ref="S231">_xll.SNL.Clients.Office.Excel.Functions.SPG($A231, "IQ_AVG_DILUT_SHARES_OUT", S$3)</f>
        <v>40600000</v>
      </c>
      <c r="T231" s="4" cm="1">
        <f t="array" ref="T231">_xll.SNL.Clients.Office.Excel.Functions.SPG($A231, "IQ_AVG_DILUT_SHARES_OUT", T$3)</f>
        <v>40700000</v>
      </c>
      <c r="U231" s="4" cm="1">
        <f t="array" ref="U231">_xll.SNL.Clients.Office.Excel.Functions.SPG($A231, "IQ_AVG_DILUT_SHARES_OUT", U$3)</f>
        <v>40700000</v>
      </c>
      <c r="V231" s="4" cm="1">
        <f t="array" ref="V231">_xll.SNL.Clients.Office.Excel.Functions.SPG($A231, "IQ_AVG_DILUT_SHARES_OUT", V$3)</f>
        <v>40700000</v>
      </c>
      <c r="W231" s="4" cm="1">
        <f t="array" ref="W231">_xll.SNL.Clients.Office.Excel.Functions.SPG($A231, "IQ_AVG_DILUT_SHARES_OUT", W$3)</f>
        <v>41400000</v>
      </c>
      <c r="X231" s="4" cm="1">
        <f t="array" ref="X231">_xll.SNL.Clients.Office.Excel.Functions.SPG($A231, "IQ_AVG_DILUT_SHARES_OUT", X$3)</f>
        <v>41200000</v>
      </c>
      <c r="Y231" s="4" cm="1">
        <f t="array" ref="Y231">_xll.SNL.Clients.Office.Excel.Functions.SPG($A231, "IQ_AVG_DILUT_SHARES_OUT", Y$3)</f>
        <v>41700000</v>
      </c>
      <c r="Z231" s="4" cm="1">
        <f t="array" ref="Z231">_xll.SNL.Clients.Office.Excel.Functions.SPG($A231, "IQ_AVG_DILUT_SHARES_OUT", Z$3)</f>
        <v>41400000</v>
      </c>
    </row>
    <row r="232" spans="1:26" x14ac:dyDescent="0.3">
      <c r="A232" s="11" t="s">
        <v>235</v>
      </c>
      <c r="B232" s="4" cm="1">
        <f t="array" ref="B232">_xll.SNL.Clients.Office.Excel.Functions.SPG($A232, "IQ_AVG_DILUT_SHARES_OUT", B$3)</f>
        <v>75800000</v>
      </c>
      <c r="C232" s="4" cm="1">
        <f t="array" ref="C232">_xll.SNL.Clients.Office.Excel.Functions.SPG($A232, "IQ_AVG_DILUT_SHARES_OUT", C$3)</f>
        <v>75900000</v>
      </c>
      <c r="D232" s="4" cm="1">
        <f t="array" ref="D232">_xll.SNL.Clients.Office.Excel.Functions.SPG($A232, "IQ_AVG_DILUT_SHARES_OUT", D$3)</f>
        <v>75900000</v>
      </c>
      <c r="E232" s="4" cm="1">
        <f t="array" ref="E232">_xll.SNL.Clients.Office.Excel.Functions.SPG($A232, "IQ_AVG_DILUT_SHARES_OUT", E$3)</f>
        <v>75900000</v>
      </c>
      <c r="F232" s="4" cm="1">
        <f t="array" ref="F232">_xll.SNL.Clients.Office.Excel.Functions.SPG($A232, "IQ_AVG_DILUT_SHARES_OUT", F$3)</f>
        <v>75900000</v>
      </c>
      <c r="G232" s="4" cm="1">
        <f t="array" ref="G232">_xll.SNL.Clients.Office.Excel.Functions.SPG($A232, "IQ_AVG_DILUT_SHARES_OUT", G$3)</f>
        <v>75800000</v>
      </c>
      <c r="H232" s="4" cm="1">
        <f t="array" ref="H232">_xll.SNL.Clients.Office.Excel.Functions.SPG($A232, "IQ_AVG_DILUT_SHARES_OUT", H$3)</f>
        <v>75900000</v>
      </c>
      <c r="I232" s="4" cm="1">
        <f t="array" ref="I232">_xll.SNL.Clients.Office.Excel.Functions.SPG($A232, "IQ_AVG_DILUT_SHARES_OUT", I$3)</f>
        <v>75900000</v>
      </c>
      <c r="J232" s="4" cm="1">
        <f t="array" ref="J232">_xll.SNL.Clients.Office.Excel.Functions.SPG($A232, "IQ_AVG_DILUT_SHARES_OUT", J$3)</f>
        <v>75900000</v>
      </c>
      <c r="K232" s="4" cm="1">
        <f t="array" ref="K232">_xll.SNL.Clients.Office.Excel.Functions.SPG($A232, "IQ_AVG_DILUT_SHARES_OUT", K$3)</f>
        <v>75900000</v>
      </c>
      <c r="L232" s="4" cm="1">
        <f t="array" ref="L232">_xll.SNL.Clients.Office.Excel.Functions.SPG($A232, "IQ_AVG_DILUT_SHARES_OUT", L$3)</f>
        <v>75800000</v>
      </c>
      <c r="M232" s="4" cm="1">
        <f t="array" ref="M232">_xll.SNL.Clients.Office.Excel.Functions.SPG($A232, "IQ_AVG_DILUT_SHARES_OUT", M$3)</f>
        <v>76100000</v>
      </c>
      <c r="N232" s="4" cm="1">
        <f t="array" ref="N232">_xll.SNL.Clients.Office.Excel.Functions.SPG($A232, "IQ_AVG_DILUT_SHARES_OUT", N$3)</f>
        <v>76400000</v>
      </c>
      <c r="O232" s="4" cm="1">
        <f t="array" ref="O232">_xll.SNL.Clients.Office.Excel.Functions.SPG($A232, "IQ_AVG_DILUT_SHARES_OUT", O$3)</f>
        <v>76500000</v>
      </c>
      <c r="P232" s="4" cm="1">
        <f t="array" ref="P232">_xll.SNL.Clients.Office.Excel.Functions.SPG($A232, "IQ_AVG_DILUT_SHARES_OUT", P$3)</f>
        <v>76500000</v>
      </c>
      <c r="Q232" s="4" cm="1">
        <f t="array" ref="Q232">_xll.SNL.Clients.Office.Excel.Functions.SPG($A232, "IQ_AVG_DILUT_SHARES_OUT", Q$3)</f>
        <v>76400000</v>
      </c>
      <c r="R232" s="4" cm="1">
        <f t="array" ref="R232">_xll.SNL.Clients.Office.Excel.Functions.SPG($A232, "IQ_AVG_DILUT_SHARES_OUT", R$3)</f>
        <v>76300000</v>
      </c>
      <c r="S232" s="4" cm="1">
        <f t="array" ref="S232">_xll.SNL.Clients.Office.Excel.Functions.SPG($A232, "IQ_AVG_DILUT_SHARES_OUT", S$3)</f>
        <v>76367000</v>
      </c>
      <c r="T232" s="4" cm="1">
        <f t="array" ref="T232">_xll.SNL.Clients.Office.Excel.Functions.SPG($A232, "IQ_AVG_DILUT_SHARES_OUT", T$3)</f>
        <v>75960000</v>
      </c>
      <c r="U232" s="4" cm="1">
        <f t="array" ref="U232">_xll.SNL.Clients.Office.Excel.Functions.SPG($A232, "IQ_AVG_DILUT_SHARES_OUT", U$3)</f>
        <v>75937000</v>
      </c>
      <c r="V232" s="4" cm="1">
        <f t="array" ref="V232">_xll.SNL.Clients.Office.Excel.Functions.SPG($A232, "IQ_AVG_DILUT_SHARES_OUT", V$3)</f>
        <v>76452000</v>
      </c>
      <c r="W232" s="4" cm="1">
        <f t="array" ref="W232">_xll.SNL.Clients.Office.Excel.Functions.SPG($A232, "IQ_AVG_DILUT_SHARES_OUT", W$3)</f>
        <v>76570000</v>
      </c>
      <c r="X232" s="4" cm="1">
        <f t="array" ref="X232">_xll.SNL.Clients.Office.Excel.Functions.SPG($A232, "IQ_AVG_DILUT_SHARES_OUT", X$3)</f>
        <v>76577000</v>
      </c>
      <c r="Y232" s="4" cm="1">
        <f t="array" ref="Y232">_xll.SNL.Clients.Office.Excel.Functions.SPG($A232, "IQ_AVG_DILUT_SHARES_OUT", Y$3)</f>
        <v>76387000</v>
      </c>
      <c r="Z232" s="4" cm="1">
        <f t="array" ref="Z232">_xll.SNL.Clients.Office.Excel.Functions.SPG($A232, "IQ_AVG_DILUT_SHARES_OUT", Z$3)</f>
        <v>76284000</v>
      </c>
    </row>
    <row r="233" spans="1:26" x14ac:dyDescent="0.3">
      <c r="A233" s="11" t="s">
        <v>236</v>
      </c>
      <c r="B233" s="4" cm="1">
        <f t="array" ref="B233">_xll.SNL.Clients.Office.Excel.Functions.SPG($A233, "IQ_AVG_DILUT_SHARES_OUT", B$3)</f>
        <v>81922000</v>
      </c>
      <c r="C233" s="4" cm="1">
        <f t="array" ref="C233">_xll.SNL.Clients.Office.Excel.Functions.SPG($A233, "IQ_AVG_DILUT_SHARES_OUT", C$3)</f>
        <v>82538000</v>
      </c>
      <c r="D233" s="4" cm="1">
        <f t="array" ref="D233">_xll.SNL.Clients.Office.Excel.Functions.SPG($A233, "IQ_AVG_DILUT_SHARES_OUT", D$3)</f>
        <v>83056000</v>
      </c>
      <c r="E233" s="4" cm="1">
        <f t="array" ref="E233">_xll.SNL.Clients.Office.Excel.Functions.SPG($A233, "IQ_AVG_DILUT_SHARES_OUT", E$3)</f>
        <v>83393000</v>
      </c>
      <c r="F233" s="4" cm="1">
        <f t="array" ref="F233">_xll.SNL.Clients.Office.Excel.Functions.SPG($A233, "IQ_AVG_DILUT_SHARES_OUT", F$3)</f>
        <v>83957000</v>
      </c>
      <c r="G233" s="4" cm="1">
        <f t="array" ref="G233">_xll.SNL.Clients.Office.Excel.Functions.SPG($A233, "IQ_AVG_DILUT_SHARES_OUT", G$3)</f>
        <v>83933000</v>
      </c>
      <c r="H233" s="4" cm="1">
        <f t="array" ref="H233">_xll.SNL.Clients.Office.Excel.Functions.SPG($A233, "IQ_AVG_DILUT_SHARES_OUT", H$3)</f>
        <v>83993000</v>
      </c>
      <c r="I233" s="4" cm="1">
        <f t="array" ref="I233">_xll.SNL.Clients.Office.Excel.Functions.SPG($A233, "IQ_AVG_DILUT_SHARES_OUT", I$3)</f>
        <v>83983000</v>
      </c>
      <c r="J233" s="4" cm="1">
        <f t="array" ref="J233">_xll.SNL.Clients.Office.Excel.Functions.SPG($A233, "IQ_AVG_DILUT_SHARES_OUT", J$3)</f>
        <v>83959000</v>
      </c>
      <c r="K233" s="4" cm="1">
        <f t="array" ref="K233">_xll.SNL.Clients.Office.Excel.Functions.SPG($A233, "IQ_AVG_DILUT_SHARES_OUT", K$3)</f>
        <v>83815000</v>
      </c>
      <c r="L233" s="4" cm="1">
        <f t="array" ref="L233">_xll.SNL.Clients.Office.Excel.Functions.SPG($A233, "IQ_AVG_DILUT_SHARES_OUT", L$3)</f>
        <v>84113000</v>
      </c>
      <c r="M233" s="4" cm="1">
        <f t="array" ref="M233">_xll.SNL.Clients.Office.Excel.Functions.SPG($A233, "IQ_AVG_DILUT_SHARES_OUT", M$3)</f>
        <v>84858000</v>
      </c>
      <c r="N233" s="4" cm="1">
        <f t="array" ref="N233">_xll.SNL.Clients.Office.Excel.Functions.SPG($A233, "IQ_AVG_DILUT_SHARES_OUT", N$3)</f>
        <v>85564000</v>
      </c>
      <c r="O233" s="4" cm="1">
        <f t="array" ref="O233">_xll.SNL.Clients.Office.Excel.Functions.SPG($A233, "IQ_AVG_DILUT_SHARES_OUT", O$3)</f>
        <v>86142000</v>
      </c>
      <c r="P233" s="4" cm="1">
        <f t="array" ref="P233">_xll.SNL.Clients.Office.Excel.Functions.SPG($A233, "IQ_AVG_DILUT_SHARES_OUT", P$3)</f>
        <v>86511000</v>
      </c>
      <c r="Q233" s="4" cm="1">
        <f t="array" ref="Q233">_xll.SNL.Clients.Office.Excel.Functions.SPG($A233, "IQ_AVG_DILUT_SHARES_OUT", Q$3)</f>
        <v>86654000</v>
      </c>
      <c r="R233" s="4" cm="1">
        <f t="array" ref="R233">_xll.SNL.Clients.Office.Excel.Functions.SPG($A233, "IQ_AVG_DILUT_SHARES_OUT", R$3)</f>
        <v>86917000</v>
      </c>
      <c r="S233" s="4" cm="1">
        <f t="array" ref="S233">_xll.SNL.Clients.Office.Excel.Functions.SPG($A233, "IQ_AVG_DILUT_SHARES_OUT", S$3)</f>
        <v>86904000</v>
      </c>
      <c r="T233" s="4" cm="1">
        <f t="array" ref="T233">_xll.SNL.Clients.Office.Excel.Functions.SPG($A233, "IQ_AVG_DILUT_SHARES_OUT", T$3)</f>
        <v>86690000</v>
      </c>
      <c r="U233" s="4" cm="1">
        <f t="array" ref="U233">_xll.SNL.Clients.Office.Excel.Functions.SPG($A233, "IQ_AVG_DILUT_SHARES_OUT", U$3)</f>
        <v>86402000</v>
      </c>
      <c r="V233" s="4" cm="1">
        <f t="array" ref="V233">_xll.SNL.Clients.Office.Excel.Functions.SPG($A233, "IQ_AVG_DILUT_SHARES_OUT", V$3)</f>
        <v>86705000</v>
      </c>
      <c r="W233" s="4" cm="1">
        <f t="array" ref="W233">_xll.SNL.Clients.Office.Excel.Functions.SPG($A233, "IQ_AVG_DILUT_SHARES_OUT", W$3)</f>
        <v>87212000</v>
      </c>
      <c r="X233" s="4" cm="1">
        <f t="array" ref="X233">_xll.SNL.Clients.Office.Excel.Functions.SPG($A233, "IQ_AVG_DILUT_SHARES_OUT", X$3)</f>
        <v>87667000</v>
      </c>
      <c r="Y233" s="4" cm="1">
        <f t="array" ref="Y233">_xll.SNL.Clients.Office.Excel.Functions.SPG($A233, "IQ_AVG_DILUT_SHARES_OUT", Y$3)</f>
        <v>87615000</v>
      </c>
      <c r="Z233" s="4" cm="1">
        <f t="array" ref="Z233">_xll.SNL.Clients.Office.Excel.Functions.SPG($A233, "IQ_AVG_DILUT_SHARES_OUT", Z$3)</f>
        <v>87549000</v>
      </c>
    </row>
    <row r="234" spans="1:26" x14ac:dyDescent="0.3">
      <c r="A234" s="11" t="s">
        <v>237</v>
      </c>
      <c r="B234" s="4" cm="1">
        <f t="array" ref="B234">_xll.SNL.Clients.Office.Excel.Functions.SPG($A234, "IQ_AVG_DILUT_SHARES_OUT", B$3)</f>
        <v>294500000</v>
      </c>
      <c r="C234" s="4" cm="1">
        <f t="array" ref="C234">_xll.SNL.Clients.Office.Excel.Functions.SPG($A234, "IQ_AVG_DILUT_SHARES_OUT", C$3)</f>
        <v>295800000</v>
      </c>
      <c r="D234" s="4" cm="1">
        <f t="array" ref="D234">_xll.SNL.Clients.Office.Excel.Functions.SPG($A234, "IQ_AVG_DILUT_SHARES_OUT", D$3)</f>
        <v>297000000</v>
      </c>
      <c r="E234" s="4" cm="1">
        <f t="array" ref="E234">_xll.SNL.Clients.Office.Excel.Functions.SPG($A234, "IQ_AVG_DILUT_SHARES_OUT", E$3)</f>
        <v>298500000</v>
      </c>
      <c r="F234" s="4" cm="1">
        <f t="array" ref="F234">_xll.SNL.Clients.Office.Excel.Functions.SPG($A234, "IQ_AVG_DILUT_SHARES_OUT", F$3)</f>
        <v>300000000</v>
      </c>
      <c r="G234" s="4" cm="1">
        <f t="array" ref="G234">_xll.SNL.Clients.Office.Excel.Functions.SPG($A234, "IQ_AVG_DILUT_SHARES_OUT", G$3)</f>
        <v>301100000</v>
      </c>
      <c r="H234" s="4" cm="1">
        <f t="array" ref="H234">_xll.SNL.Clients.Office.Excel.Functions.SPG($A234, "IQ_AVG_DILUT_SHARES_OUT", H$3)</f>
        <v>303000000</v>
      </c>
      <c r="I234" s="4" cm="1">
        <f t="array" ref="I234">_xll.SNL.Clients.Office.Excel.Functions.SPG($A234, "IQ_AVG_DILUT_SHARES_OUT", I$3)</f>
        <v>304200000</v>
      </c>
      <c r="J234" s="4" cm="1">
        <f t="array" ref="J234">_xll.SNL.Clients.Office.Excel.Functions.SPG($A234, "IQ_AVG_DILUT_SHARES_OUT", J$3)</f>
        <v>306100000</v>
      </c>
      <c r="K234" s="4" cm="1">
        <f t="array" ref="K234">_xll.SNL.Clients.Office.Excel.Functions.SPG($A234, "IQ_AVG_DILUT_SHARES_OUT", K$3)</f>
        <v>307900000</v>
      </c>
      <c r="L234" s="4" cm="1">
        <f t="array" ref="L234">_xll.SNL.Clients.Office.Excel.Functions.SPG($A234, "IQ_AVG_DILUT_SHARES_OUT", L$3)</f>
        <v>309700000</v>
      </c>
      <c r="M234" s="4" cm="1">
        <f t="array" ref="M234">_xll.SNL.Clients.Office.Excel.Functions.SPG($A234, "IQ_AVG_DILUT_SHARES_OUT", M$3)</f>
        <v>311500000</v>
      </c>
      <c r="N234" s="4" cm="1">
        <f t="array" ref="N234">_xll.SNL.Clients.Office.Excel.Functions.SPG($A234, "IQ_AVG_DILUT_SHARES_OUT", N$3)</f>
        <v>313700000</v>
      </c>
      <c r="O234" s="4" cm="1">
        <f t="array" ref="O234">_xll.SNL.Clients.Office.Excel.Functions.SPG($A234, "IQ_AVG_DILUT_SHARES_OUT", O$3)</f>
        <v>315000000</v>
      </c>
      <c r="P234" s="4" cm="1">
        <f t="array" ref="P234">_xll.SNL.Clients.Office.Excel.Functions.SPG($A234, "IQ_AVG_DILUT_SHARES_OUT", P$3)</f>
        <v>315900000</v>
      </c>
      <c r="Q234" s="4" cm="1">
        <f t="array" ref="Q234">_xll.SNL.Clients.Office.Excel.Functions.SPG($A234, "IQ_AVG_DILUT_SHARES_OUT", Q$3)</f>
        <v>316900000</v>
      </c>
      <c r="R234" s="4" cm="1">
        <f t="array" ref="R234">_xll.SNL.Clients.Office.Excel.Functions.SPG($A234, "IQ_AVG_DILUT_SHARES_OUT", R$3)</f>
        <v>317900000</v>
      </c>
      <c r="S234" s="4" cm="1">
        <f t="array" ref="S234">_xll.SNL.Clients.Office.Excel.Functions.SPG($A234, "IQ_AVG_DILUT_SHARES_OUT", S$3)</f>
        <v>318100000</v>
      </c>
      <c r="T234" s="4" cm="1">
        <f t="array" ref="T234">_xll.SNL.Clients.Office.Excel.Functions.SPG($A234, "IQ_AVG_DILUT_SHARES_OUT", T$3)</f>
        <v>317900000</v>
      </c>
      <c r="U234" s="4" cm="1">
        <f t="array" ref="U234">_xll.SNL.Clients.Office.Excel.Functions.SPG($A234, "IQ_AVG_DILUT_SHARES_OUT", U$3)</f>
        <v>317400000</v>
      </c>
      <c r="V234" s="4" cm="1">
        <f t="array" ref="V234">_xll.SNL.Clients.Office.Excel.Functions.SPG($A234, "IQ_AVG_DILUT_SHARES_OUT", V$3)</f>
        <v>319700000</v>
      </c>
      <c r="W234" s="4" cm="1">
        <f t="array" ref="W234">_xll.SNL.Clients.Office.Excel.Functions.SPG($A234, "IQ_AVG_DILUT_SHARES_OUT", W$3)</f>
        <v>322900000</v>
      </c>
      <c r="X234" s="4" cm="1">
        <f t="array" ref="X234">_xll.SNL.Clients.Office.Excel.Functions.SPG($A234, "IQ_AVG_DILUT_SHARES_OUT", X$3)</f>
        <v>324000000</v>
      </c>
      <c r="Y234" s="4" cm="1">
        <f t="array" ref="Y234">_xll.SNL.Clients.Office.Excel.Functions.SPG($A234, "IQ_AVG_DILUT_SHARES_OUT", Y$3)</f>
        <v>326600000</v>
      </c>
      <c r="Z234" s="4" cm="1">
        <f t="array" ref="Z234">_xll.SNL.Clients.Office.Excel.Functions.SPG($A234, "IQ_AVG_DILUT_SHARES_OUT", Z$3)</f>
        <v>329600000</v>
      </c>
    </row>
    <row r="235" spans="1:26" x14ac:dyDescent="0.3">
      <c r="A235" s="11" t="s">
        <v>238</v>
      </c>
      <c r="B235" s="4" cm="1">
        <f t="array" ref="B235">_xll.SNL.Clients.Office.Excel.Functions.SPG($A235, "IQ_AVG_DILUT_SHARES_OUT", B$3)</f>
        <v>198197000</v>
      </c>
      <c r="C235" s="4" cm="1">
        <f t="array" ref="C235">_xll.SNL.Clients.Office.Excel.Functions.SPG($A235, "IQ_AVG_DILUT_SHARES_OUT", C$3)</f>
        <v>197423000</v>
      </c>
      <c r="D235" s="4" cm="1">
        <f t="array" ref="D235">_xll.SNL.Clients.Office.Excel.Functions.SPG($A235, "IQ_AVG_DILUT_SHARES_OUT", D$3)</f>
        <v>195838000</v>
      </c>
      <c r="E235" s="4" cm="1">
        <f t="array" ref="E235">_xll.SNL.Clients.Office.Excel.Functions.SPG($A235, "IQ_AVG_DILUT_SHARES_OUT", E$3)</f>
        <v>218175000</v>
      </c>
      <c r="F235" s="4" cm="1">
        <f t="array" ref="F235">_xll.SNL.Clients.Office.Excel.Functions.SPG($A235, "IQ_AVG_DILUT_SHARES_OUT", F$3)</f>
        <v>227219000</v>
      </c>
      <c r="G235" s="4" cm="1">
        <f t="array" ref="G235">_xll.SNL.Clients.Office.Excel.Functions.SPG($A235, "IQ_AVG_DILUT_SHARES_OUT", G$3)</f>
        <v>226125000</v>
      </c>
      <c r="H235" s="4" cm="1">
        <f t="array" ref="H235">_xll.SNL.Clients.Office.Excel.Functions.SPG($A235, "IQ_AVG_DILUT_SHARES_OUT", H$3)</f>
        <v>226167000</v>
      </c>
      <c r="I235" s="4" cm="1">
        <f t="array" ref="I235">_xll.SNL.Clients.Office.Excel.Functions.SPG($A235, "IQ_AVG_DILUT_SHARES_OUT", I$3)</f>
        <v>225649000</v>
      </c>
      <c r="J235" s="4" cm="1">
        <f t="array" ref="J235">_xll.SNL.Clients.Office.Excel.Functions.SPG($A235, "IQ_AVG_DILUT_SHARES_OUT", J$3)</f>
        <v>225589000</v>
      </c>
      <c r="K235" s="4" cm="1">
        <f t="array" ref="K235">_xll.SNL.Clients.Office.Excel.Functions.SPG($A235, "IQ_AVG_DILUT_SHARES_OUT", K$3)</f>
        <v>224840000</v>
      </c>
      <c r="L235" s="4" cm="1">
        <f t="array" ref="L235">_xll.SNL.Clients.Office.Excel.Functions.SPG($A235, "IQ_AVG_DILUT_SHARES_OUT", L$3)</f>
        <v>224175000</v>
      </c>
      <c r="M235" s="4" cm="1">
        <f t="array" ref="M235">_xll.SNL.Clients.Office.Excel.Functions.SPG($A235, "IQ_AVG_DILUT_SHARES_OUT", M$3)</f>
        <v>223661000</v>
      </c>
      <c r="N235" s="4" cm="1">
        <f t="array" ref="N235">_xll.SNL.Clients.Office.Excel.Functions.SPG($A235, "IQ_AVG_DILUT_SHARES_OUT", N$3)</f>
        <v>222950000</v>
      </c>
      <c r="O235" s="4" cm="1">
        <f t="array" ref="O235">_xll.SNL.Clients.Office.Excel.Functions.SPG($A235, "IQ_AVG_DILUT_SHARES_OUT", O$3)</f>
        <v>221989000</v>
      </c>
      <c r="P235" s="4" cm="1">
        <f t="array" ref="P235">_xll.SNL.Clients.Office.Excel.Functions.SPG($A235, "IQ_AVG_DILUT_SHARES_OUT", P$3)</f>
        <v>222248000</v>
      </c>
      <c r="Q235" s="4" cm="1">
        <f t="array" ref="Q235">_xll.SNL.Clients.Office.Excel.Functions.SPG($A235, "IQ_AVG_DILUT_SHARES_OUT", Q$3)</f>
        <v>222250000</v>
      </c>
      <c r="R235" s="4" cm="1">
        <f t="array" ref="R235">_xll.SNL.Clients.Office.Excel.Functions.SPG($A235, "IQ_AVG_DILUT_SHARES_OUT", R$3)</f>
        <v>221867000</v>
      </c>
      <c r="S235" s="4" cm="1">
        <f t="array" ref="S235">_xll.SNL.Clients.Office.Excel.Functions.SPG($A235, "IQ_AVG_DILUT_SHARES_OUT", S$3)</f>
        <v>221228000</v>
      </c>
      <c r="T235" s="4" cm="1">
        <f t="array" ref="T235">_xll.SNL.Clients.Office.Excel.Functions.SPG($A235, "IQ_AVG_DILUT_SHARES_OUT", T$3)</f>
        <v>218784000</v>
      </c>
      <c r="U235" s="4" cm="1">
        <f t="array" ref="U235">_xll.SNL.Clients.Office.Excel.Functions.SPG($A235, "IQ_AVG_DILUT_SHARES_OUT", U$3)</f>
        <v>220434000</v>
      </c>
      <c r="V235" s="4" cm="1">
        <f t="array" ref="V235">_xll.SNL.Clients.Office.Excel.Functions.SPG($A235, "IQ_AVG_DILUT_SHARES_OUT", V$3)</f>
        <v>216721000</v>
      </c>
      <c r="W235" s="4" cm="1">
        <f t="array" ref="W235">_xll.SNL.Clients.Office.Excel.Functions.SPG($A235, "IQ_AVG_DILUT_SHARES_OUT", W$3)</f>
        <v>218542000</v>
      </c>
      <c r="X235" s="4" cm="1">
        <f t="array" ref="X235">_xll.SNL.Clients.Office.Excel.Functions.SPG($A235, "IQ_AVG_DILUT_SHARES_OUT", X$3)</f>
        <v>217791000</v>
      </c>
      <c r="Y235" s="4" cm="1">
        <f t="array" ref="Y235">_xll.SNL.Clients.Office.Excel.Functions.SPG($A235, "IQ_AVG_DILUT_SHARES_OUT", Y$3)</f>
        <v>217483000</v>
      </c>
      <c r="Z235" s="4" cm="1">
        <f t="array" ref="Z235">_xll.SNL.Clients.Office.Excel.Functions.SPG($A235, "IQ_AVG_DILUT_SHARES_OUT", Z$3)</f>
        <v>217061000</v>
      </c>
    </row>
    <row r="236" spans="1:26" x14ac:dyDescent="0.3">
      <c r="A236" s="11" t="s">
        <v>239</v>
      </c>
      <c r="B236" s="4" cm="1">
        <f t="array" ref="B236">_xll.SNL.Clients.Office.Excel.Functions.SPG($A236, "IQ_AVG_DILUT_SHARES_OUT", B$3)</f>
        <v>406400000</v>
      </c>
      <c r="C236" s="4" cm="1">
        <f t="array" ref="C236">_xll.SNL.Clients.Office.Excel.Functions.SPG($A236, "IQ_AVG_DILUT_SHARES_OUT", C$3)</f>
        <v>406600000</v>
      </c>
      <c r="D236" s="4" cm="1">
        <f t="array" ref="D236">_xll.SNL.Clients.Office.Excel.Functions.SPG($A236, "IQ_AVG_DILUT_SHARES_OUT", D$3)</f>
        <v>406900000</v>
      </c>
      <c r="E236" s="4" cm="1">
        <f t="array" ref="E236">_xll.SNL.Clients.Office.Excel.Functions.SPG($A236, "IQ_AVG_DILUT_SHARES_OUT", E$3)</f>
        <v>407400000</v>
      </c>
      <c r="F236" s="4" cm="1">
        <f t="array" ref="F236">_xll.SNL.Clients.Office.Excel.Functions.SPG($A236, "IQ_AVG_DILUT_SHARES_OUT", F$3)</f>
        <v>407900000</v>
      </c>
      <c r="G236" s="4" cm="1">
        <f t="array" ref="G236">_xll.SNL.Clients.Office.Excel.Functions.SPG($A236, "IQ_AVG_DILUT_SHARES_OUT", G$3)</f>
        <v>408200000</v>
      </c>
      <c r="H236" s="4" cm="1">
        <f t="array" ref="H236">_xll.SNL.Clients.Office.Excel.Functions.SPG($A236, "IQ_AVG_DILUT_SHARES_OUT", H$3)</f>
        <v>408600000</v>
      </c>
      <c r="I236" s="4" cm="1">
        <f t="array" ref="I236">_xll.SNL.Clients.Office.Excel.Functions.SPG($A236, "IQ_AVG_DILUT_SHARES_OUT", I$3)</f>
        <v>408300000</v>
      </c>
      <c r="J236" s="4" cm="1">
        <f t="array" ref="J236">_xll.SNL.Clients.Office.Excel.Functions.SPG($A236, "IQ_AVG_DILUT_SHARES_OUT", J$3)</f>
        <v>409200000</v>
      </c>
      <c r="K236" s="4" cm="1">
        <f t="array" ref="K236">_xll.SNL.Clients.Office.Excel.Functions.SPG($A236, "IQ_AVG_DILUT_SHARES_OUT", K$3)</f>
        <v>409300000</v>
      </c>
      <c r="L236" s="4" cm="1">
        <f t="array" ref="L236">_xll.SNL.Clients.Office.Excel.Functions.SPG($A236, "IQ_AVG_DILUT_SHARES_OUT", L$3)</f>
        <v>408500000</v>
      </c>
      <c r="M236" s="4" cm="1">
        <f t="array" ref="M236">_xll.SNL.Clients.Office.Excel.Functions.SPG($A236, "IQ_AVG_DILUT_SHARES_OUT", M$3)</f>
        <v>409400000</v>
      </c>
      <c r="N236" s="4" cm="1">
        <f t="array" ref="N236">_xll.SNL.Clients.Office.Excel.Functions.SPG($A236, "IQ_AVG_DILUT_SHARES_OUT", N$3)</f>
        <v>413100000</v>
      </c>
      <c r="O236" s="4" cm="1">
        <f t="array" ref="O236">_xll.SNL.Clients.Office.Excel.Functions.SPG($A236, "IQ_AVG_DILUT_SHARES_OUT", O$3)</f>
        <v>413400000</v>
      </c>
      <c r="P236" s="4" cm="1">
        <f t="array" ref="P236">_xll.SNL.Clients.Office.Excel.Functions.SPG($A236, "IQ_AVG_DILUT_SHARES_OUT", P$3)</f>
        <v>418500000</v>
      </c>
      <c r="Q236" s="4" cm="1">
        <f t="array" ref="Q236">_xll.SNL.Clients.Office.Excel.Functions.SPG($A236, "IQ_AVG_DILUT_SHARES_OUT", Q$3)</f>
        <v>426800000</v>
      </c>
      <c r="R236" s="4" cm="1">
        <f t="array" ref="R236">_xll.SNL.Clients.Office.Excel.Functions.SPG($A236, "IQ_AVG_DILUT_SHARES_OUT", R$3)</f>
        <v>425900000</v>
      </c>
      <c r="S236" s="4" cm="1">
        <f t="array" ref="S236">_xll.SNL.Clients.Office.Excel.Functions.SPG($A236, "IQ_AVG_DILUT_SHARES_OUT", S$3)</f>
        <v>424500000</v>
      </c>
      <c r="T236" s="4" cm="1">
        <f t="array" ref="T236">_xll.SNL.Clients.Office.Excel.Functions.SPG($A236, "IQ_AVG_DILUT_SHARES_OUT", T$3)</f>
        <v>422000000</v>
      </c>
      <c r="U236" s="4" cm="1">
        <f t="array" ref="U236">_xll.SNL.Clients.Office.Excel.Functions.SPG($A236, "IQ_AVG_DILUT_SHARES_OUT", U$3)</f>
        <v>417000000</v>
      </c>
      <c r="V236" s="4" cm="1">
        <f t="array" ref="V236">_xll.SNL.Clients.Office.Excel.Functions.SPG($A236, "IQ_AVG_DILUT_SHARES_OUT", V$3)</f>
        <v>277400000</v>
      </c>
      <c r="W236" s="4" cm="1">
        <f t="array" ref="W236">_xll.SNL.Clients.Office.Excel.Functions.SPG($A236, "IQ_AVG_DILUT_SHARES_OUT", W$3)</f>
        <v>209400000</v>
      </c>
      <c r="X236" s="4" cm="1">
        <f t="array" ref="X236">_xll.SNL.Clients.Office.Excel.Functions.SPG($A236, "IQ_AVG_DILUT_SHARES_OUT", X$3)</f>
        <v>209000000</v>
      </c>
      <c r="Y236" s="4" cm="1">
        <f t="array" ref="Y236">_xll.SNL.Clients.Office.Excel.Functions.SPG($A236, "IQ_AVG_DILUT_SHARES_OUT", Y$3)</f>
        <v>208900000</v>
      </c>
      <c r="Z236" s="4" cm="1">
        <f t="array" ref="Z236">_xll.SNL.Clients.Office.Excel.Functions.SPG($A236, "IQ_AVG_DILUT_SHARES_OUT", Z$3)</f>
        <v>207700000</v>
      </c>
    </row>
    <row r="237" spans="1:26" x14ac:dyDescent="0.3">
      <c r="A237" s="11" t="s">
        <v>240</v>
      </c>
      <c r="B237" s="4" cm="1">
        <f t="array" ref="B237">_xll.SNL.Clients.Office.Excel.Functions.SPG($A237, "IQ_AVG_DILUT_SHARES_OUT", B$3)</f>
        <v>74111000</v>
      </c>
      <c r="C237" s="4" cm="1">
        <f t="array" ref="C237">_xll.SNL.Clients.Office.Excel.Functions.SPG($A237, "IQ_AVG_DILUT_SHARES_OUT", C$3)</f>
        <v>74079000</v>
      </c>
      <c r="D237" s="4" cm="1">
        <f t="array" ref="D237">_xll.SNL.Clients.Office.Excel.Functions.SPG($A237, "IQ_AVG_DILUT_SHARES_OUT", D$3)</f>
        <v>73951000</v>
      </c>
      <c r="E237" s="4" cm="1">
        <f t="array" ref="E237">_xll.SNL.Clients.Office.Excel.Functions.SPG($A237, "IQ_AVG_DILUT_SHARES_OUT", E$3)</f>
        <v>73802000</v>
      </c>
      <c r="F237" s="4" cm="1">
        <f t="array" ref="F237">_xll.SNL.Clients.Office.Excel.Functions.SPG($A237, "IQ_AVG_DILUT_SHARES_OUT", F$3)</f>
        <v>73741000</v>
      </c>
      <c r="G237" s="4" cm="1">
        <f t="array" ref="G237">_xll.SNL.Clients.Office.Excel.Functions.SPG($A237, "IQ_AVG_DILUT_SHARES_OUT", G$3)</f>
        <v>73614000</v>
      </c>
      <c r="H237" s="4" cm="1">
        <f t="array" ref="H237">_xll.SNL.Clients.Office.Excel.Functions.SPG($A237, "IQ_AVG_DILUT_SHARES_OUT", H$3)</f>
        <v>73624000</v>
      </c>
      <c r="I237" s="4" cm="1">
        <f t="array" ref="I237">_xll.SNL.Clients.Office.Excel.Functions.SPG($A237, "IQ_AVG_DILUT_SHARES_OUT", I$3)</f>
        <v>70142000</v>
      </c>
      <c r="J237" s="4" cm="1">
        <f t="array" ref="J237">_xll.SNL.Clients.Office.Excel.Functions.SPG($A237, "IQ_AVG_DILUT_SHARES_OUT", J$3)</f>
        <v>70096000</v>
      </c>
      <c r="K237" s="4" cm="1">
        <f t="array" ref="K237">_xll.SNL.Clients.Office.Excel.Functions.SPG($A237, "IQ_AVG_DILUT_SHARES_OUT", K$3)</f>
        <v>70020000</v>
      </c>
      <c r="L237" s="4" cm="1">
        <f t="array" ref="L237">_xll.SNL.Clients.Office.Excel.Functions.SPG($A237, "IQ_AVG_DILUT_SHARES_OUT", L$3)</f>
        <v>69418000</v>
      </c>
      <c r="M237" s="4" cm="1">
        <f t="array" ref="M237">_xll.SNL.Clients.Office.Excel.Functions.SPG($A237, "IQ_AVG_DILUT_SHARES_OUT", M$3)</f>
        <v>69356000</v>
      </c>
      <c r="N237" s="4" cm="1">
        <f t="array" ref="N237">_xll.SNL.Clients.Office.Excel.Functions.SPG($A237, "IQ_AVG_DILUT_SHARES_OUT", N$3)</f>
        <v>69858000</v>
      </c>
      <c r="O237" s="4" cm="1">
        <f t="array" ref="O237">_xll.SNL.Clients.Office.Excel.Functions.SPG($A237, "IQ_AVG_DILUT_SHARES_OUT", O$3)</f>
        <v>69814000</v>
      </c>
      <c r="P237" s="4" cm="1">
        <f t="array" ref="P237">_xll.SNL.Clients.Office.Excel.Functions.SPG($A237, "IQ_AVG_DILUT_SHARES_OUT", P$3)</f>
        <v>69619000</v>
      </c>
      <c r="Q237" s="4" cm="1">
        <f t="array" ref="Q237">_xll.SNL.Clients.Office.Excel.Functions.SPG($A237, "IQ_AVG_DILUT_SHARES_OUT", Q$3)</f>
        <v>66696000</v>
      </c>
      <c r="R237" s="4" cm="1">
        <f t="array" ref="R237">_xll.SNL.Clients.Office.Excel.Functions.SPG($A237, "IQ_AVG_DILUT_SHARES_OUT", R$3)</f>
        <v>66113000</v>
      </c>
      <c r="S237" s="4" cm="1">
        <f t="array" ref="S237">_xll.SNL.Clients.Office.Excel.Functions.SPG($A237, "IQ_AVG_DILUT_SHARES_OUT", S$3)</f>
        <v>65945000</v>
      </c>
      <c r="T237" s="4" cm="1">
        <f t="array" ref="T237">_xll.SNL.Clients.Office.Excel.Functions.SPG($A237, "IQ_AVG_DILUT_SHARES_OUT", T$3)</f>
        <v>66828000</v>
      </c>
      <c r="U237" s="4" cm="1">
        <f t="array" ref="U237">_xll.SNL.Clients.Office.Excel.Functions.SPG($A237, "IQ_AVG_DILUT_SHARES_OUT", U$3)</f>
        <v>65579000</v>
      </c>
      <c r="V237" s="4" cm="1">
        <f t="array" ref="V237">_xll.SNL.Clients.Office.Excel.Functions.SPG($A237, "IQ_AVG_DILUT_SHARES_OUT", V$3)</f>
        <v>62884000</v>
      </c>
      <c r="W237" s="4" cm="1">
        <f t="array" ref="W237">_xll.SNL.Clients.Office.Excel.Functions.SPG($A237, "IQ_AVG_DILUT_SHARES_OUT", W$3)</f>
        <v>63887000</v>
      </c>
      <c r="X237" s="4" cm="1">
        <f t="array" ref="X237">_xll.SNL.Clients.Office.Excel.Functions.SPG($A237, "IQ_AVG_DILUT_SHARES_OUT", X$3)</f>
        <v>62335679</v>
      </c>
      <c r="Y237" s="4" cm="1">
        <f t="array" ref="Y237">_xll.SNL.Clients.Office.Excel.Functions.SPG($A237, "IQ_AVG_DILUT_SHARES_OUT", Y$3)</f>
        <v>61486325</v>
      </c>
      <c r="Z237" s="4" cm="1">
        <f t="array" ref="Z237">_xll.SNL.Clients.Office.Excel.Functions.SPG($A237, "IQ_AVG_DILUT_SHARES_OUT", Z$3)</f>
        <v>61148428</v>
      </c>
    </row>
    <row r="238" spans="1:26" x14ac:dyDescent="0.3">
      <c r="A238" s="11" t="s">
        <v>241</v>
      </c>
      <c r="B238" s="4" cm="1">
        <f t="array" ref="B238">_xll.SNL.Clients.Office.Excel.Functions.SPG($A238, "IQ_AVG_DILUT_SHARES_OUT", B$3)</f>
        <v>4343000000</v>
      </c>
      <c r="C238" s="4" cm="1">
        <f t="array" ref="C238">_xll.SNL.Clients.Office.Excel.Functions.SPG($A238, "IQ_AVG_DILUT_SHARES_OUT", C$3)</f>
        <v>4319000000</v>
      </c>
      <c r="D238" s="4" cm="1">
        <f t="array" ref="D238">_xll.SNL.Clients.Office.Excel.Functions.SPG($A238, "IQ_AVG_DILUT_SHARES_OUT", D$3)</f>
        <v>4292000000</v>
      </c>
      <c r="E238" s="4" cm="1">
        <f t="array" ref="E238">_xll.SNL.Clients.Office.Excel.Functions.SPG($A238, "IQ_AVG_DILUT_SHARES_OUT", E$3)</f>
        <v>4267000000</v>
      </c>
      <c r="F238" s="4" cm="1">
        <f t="array" ref="F238">_xll.SNL.Clients.Office.Excel.Functions.SPG($A238, "IQ_AVG_DILUT_SHARES_OUT", F$3)</f>
        <v>4242000000</v>
      </c>
      <c r="G238" s="4" cm="1">
        <f t="array" ref="G238">_xll.SNL.Clients.Office.Excel.Functions.SPG($A238, "IQ_AVG_DILUT_SHARES_OUT", G$3)</f>
        <v>4260000000</v>
      </c>
      <c r="H238" s="4" cm="1">
        <f t="array" ref="H238">_xll.SNL.Clients.Office.Excel.Functions.SPG($A238, "IQ_AVG_DILUT_SHARES_OUT", H$3)</f>
        <v>4229000000</v>
      </c>
      <c r="I238" s="4" cm="1">
        <f t="array" ref="I238">_xll.SNL.Clients.Office.Excel.Functions.SPG($A238, "IQ_AVG_DILUT_SHARES_OUT", I$3)</f>
        <v>4196000000</v>
      </c>
      <c r="J238" s="4" cm="1">
        <f t="array" ref="J238">_xll.SNL.Clients.Office.Excel.Functions.SPG($A238, "IQ_AVG_DILUT_SHARES_OUT", J$3)</f>
        <v>4154000000</v>
      </c>
      <c r="K238" s="4" cm="1">
        <f t="array" ref="K238">_xll.SNL.Clients.Office.Excel.Functions.SPG($A238, "IQ_AVG_DILUT_SHARES_OUT", K$3)</f>
        <v>4133000000</v>
      </c>
      <c r="L238" s="4" cm="1">
        <f t="array" ref="L238">_xll.SNL.Clients.Office.Excel.Functions.SPG($A238, "IQ_AVG_DILUT_SHARES_OUT", L$3)</f>
        <v>4125000000</v>
      </c>
      <c r="M238" s="4" cm="1">
        <f t="array" ref="M238">_xll.SNL.Clients.Office.Excel.Functions.SPG($A238, "IQ_AVG_DILUT_SHARES_OUT", M$3)</f>
        <v>4100000000</v>
      </c>
      <c r="N238" s="4" cm="1">
        <f t="array" ref="N238">_xll.SNL.Clients.Office.Excel.Functions.SPG($A238, "IQ_AVG_DILUT_SHARES_OUT", N$3)</f>
        <v>4107000000</v>
      </c>
      <c r="O238" s="4" cm="1">
        <f t="array" ref="O238">_xll.SNL.Clients.Office.Excel.Functions.SPG($A238, "IQ_AVG_DILUT_SHARES_OUT", O$3)</f>
        <v>4095000000</v>
      </c>
      <c r="P238" s="4" cm="1">
        <f t="array" ref="P238">_xll.SNL.Clients.Office.Excel.Functions.SPG($A238, "IQ_AVG_DILUT_SHARES_OUT", P$3)</f>
        <v>4086000000</v>
      </c>
      <c r="Q238" s="4" cm="1">
        <f t="array" ref="Q238">_xll.SNL.Clients.Office.Excel.Functions.SPG($A238, "IQ_AVG_DILUT_SHARES_OUT", Q$3)</f>
        <v>4084000000</v>
      </c>
      <c r="R238" s="4" cm="1">
        <f t="array" ref="R238">_xll.SNL.Clients.Office.Excel.Functions.SPG($A238, "IQ_AVG_DILUT_SHARES_OUT", R$3)</f>
        <v>4096000000</v>
      </c>
      <c r="S238" s="4" cm="1">
        <f t="array" ref="S238">_xll.SNL.Clients.Office.Excel.Functions.SPG($A238, "IQ_AVG_DILUT_SHARES_OUT", S$3)</f>
        <v>4119000000</v>
      </c>
      <c r="T238" s="4" cm="1">
        <f t="array" ref="T238">_xll.SNL.Clients.Office.Excel.Functions.SPG($A238, "IQ_AVG_DILUT_SHARES_OUT", T$3)</f>
        <v>4211000000</v>
      </c>
      <c r="U238" s="4" cm="1">
        <f t="array" ref="U238">_xll.SNL.Clients.Office.Excel.Functions.SPG($A238, "IQ_AVG_DILUT_SHARES_OUT", U$3)</f>
        <v>4284000000</v>
      </c>
      <c r="V238" s="4" cm="1">
        <f t="array" ref="V238">_xll.SNL.Clients.Office.Excel.Functions.SPG($A238, "IQ_AVG_DILUT_SHARES_OUT", V$3)</f>
        <v>4312000000</v>
      </c>
      <c r="W238" s="4" cm="1">
        <f t="array" ref="W238">_xll.SNL.Clients.Office.Excel.Functions.SPG($A238, "IQ_AVG_DILUT_SHARES_OUT", W$3)</f>
        <v>4373000000</v>
      </c>
      <c r="X238" s="4" cm="1">
        <f t="array" ref="X238">_xll.SNL.Clients.Office.Excel.Functions.SPG($A238, "IQ_AVG_DILUT_SHARES_OUT", X$3)</f>
        <v>4433000000</v>
      </c>
      <c r="Y238" s="4" cm="1">
        <f t="array" ref="Y238">_xll.SNL.Clients.Office.Excel.Functions.SPG($A238, "IQ_AVG_DILUT_SHARES_OUT", Y$3)</f>
        <v>4523000000</v>
      </c>
      <c r="Z238" s="4" cm="1">
        <f t="array" ref="Z238">_xll.SNL.Clients.Office.Excel.Functions.SPG($A238, "IQ_AVG_DILUT_SHARES_OUT", Z$3)</f>
        <v>4564000000</v>
      </c>
    </row>
    <row r="239" spans="1:26" x14ac:dyDescent="0.3">
      <c r="A239" s="11" t="s">
        <v>242</v>
      </c>
      <c r="B239" s="4" cm="1">
        <f t="array" ref="B239">_xll.SNL.Clients.Office.Excel.Functions.SPG($A239, "IQ_AVG_DILUT_SHARES_OUT", B$3)</f>
        <v>577000000</v>
      </c>
      <c r="C239" s="4" cm="1">
        <f t="array" ref="C239">_xll.SNL.Clients.Office.Excel.Functions.SPG($A239, "IQ_AVG_DILUT_SHARES_OUT", C$3)</f>
        <v>577000000</v>
      </c>
      <c r="D239" s="4" cm="1">
        <f t="array" ref="D239">_xll.SNL.Clients.Office.Excel.Functions.SPG($A239, "IQ_AVG_DILUT_SHARES_OUT", D$3)</f>
        <v>577000000</v>
      </c>
      <c r="E239" s="4" cm="1">
        <f t="array" ref="E239">_xll.SNL.Clients.Office.Excel.Functions.SPG($A239, "IQ_AVG_DILUT_SHARES_OUT", E$3)</f>
        <v>575000000</v>
      </c>
      <c r="F239" s="4" cm="1">
        <f t="array" ref="F239">_xll.SNL.Clients.Office.Excel.Functions.SPG($A239, "IQ_AVG_DILUT_SHARES_OUT", F$3)</f>
        <v>575000000</v>
      </c>
      <c r="G239" s="4" cm="1">
        <f t="array" ref="G239">_xll.SNL.Clients.Office.Excel.Functions.SPG($A239, "IQ_AVG_DILUT_SHARES_OUT", G$3)</f>
        <v>574000000</v>
      </c>
      <c r="H239" s="4" cm="1">
        <f t="array" ref="H239">_xll.SNL.Clients.Office.Excel.Functions.SPG($A239, "IQ_AVG_DILUT_SHARES_OUT", H$3)</f>
        <v>565000000</v>
      </c>
      <c r="I239" s="4" cm="1">
        <f t="array" ref="I239">_xll.SNL.Clients.Office.Excel.Functions.SPG($A239, "IQ_AVG_DILUT_SHARES_OUT", I$3)</f>
        <v>561000000</v>
      </c>
      <c r="J239" s="4" cm="1">
        <f t="array" ref="J239">_xll.SNL.Clients.Office.Excel.Functions.SPG($A239, "IQ_AVG_DILUT_SHARES_OUT", J$3)</f>
        <v>561000000</v>
      </c>
      <c r="K239" s="4" cm="1">
        <f t="array" ref="K239">_xll.SNL.Clients.Office.Excel.Functions.SPG($A239, "IQ_AVG_DILUT_SHARES_OUT", K$3)</f>
        <v>560000000</v>
      </c>
      <c r="L239" s="4" cm="1">
        <f t="array" ref="L239">_xll.SNL.Clients.Office.Excel.Functions.SPG($A239, "IQ_AVG_DILUT_SHARES_OUT", L$3)</f>
        <v>560000000</v>
      </c>
      <c r="M239" s="4" cm="1">
        <f t="array" ref="M239">_xll.SNL.Clients.Office.Excel.Functions.SPG($A239, "IQ_AVG_DILUT_SHARES_OUT", M$3)</f>
        <v>560000000</v>
      </c>
      <c r="N239" s="4" cm="1">
        <f t="array" ref="N239">_xll.SNL.Clients.Office.Excel.Functions.SPG($A239, "IQ_AVG_DILUT_SHARES_OUT", N$3)</f>
        <v>564000000</v>
      </c>
      <c r="O239" s="4" cm="1">
        <f t="array" ref="O239">_xll.SNL.Clients.Office.Excel.Functions.SPG($A239, "IQ_AVG_DILUT_SHARES_OUT", O$3)</f>
        <v>565000000</v>
      </c>
      <c r="P239" s="4" cm="1">
        <f t="array" ref="P239">_xll.SNL.Clients.Office.Excel.Functions.SPG($A239, "IQ_AVG_DILUT_SHARES_OUT", P$3)</f>
        <v>566000000</v>
      </c>
      <c r="Q239" s="4" cm="1">
        <f t="array" ref="Q239">_xll.SNL.Clients.Office.Excel.Functions.SPG($A239, "IQ_AVG_DILUT_SHARES_OUT", Q$3)</f>
        <v>565000000</v>
      </c>
      <c r="R239" s="4" cm="1">
        <f t="array" ref="R239">_xll.SNL.Clients.Office.Excel.Functions.SPG($A239, "IQ_AVG_DILUT_SHARES_OUT", R$3)</f>
        <v>565000000</v>
      </c>
      <c r="S239" s="4" cm="1">
        <f t="array" ref="S239">_xll.SNL.Clients.Office.Excel.Functions.SPG($A239, "IQ_AVG_DILUT_SHARES_OUT", S$3)</f>
        <v>564000000</v>
      </c>
      <c r="T239" s="4" cm="1">
        <f t="array" ref="T239">_xll.SNL.Clients.Office.Excel.Functions.SPG($A239, "IQ_AVG_DILUT_SHARES_OUT", T$3)</f>
        <v>551000000</v>
      </c>
      <c r="U239" s="4" cm="1">
        <f t="array" ref="U239">_xll.SNL.Clients.Office.Excel.Functions.SPG($A239, "IQ_AVG_DILUT_SHARES_OUT", U$3)</f>
        <v>549000000</v>
      </c>
      <c r="V239" s="4" cm="1">
        <f t="array" ref="V239">_xll.SNL.Clients.Office.Excel.Functions.SPG($A239, "IQ_AVG_DILUT_SHARES_OUT", V$3)</f>
        <v>555000000</v>
      </c>
      <c r="W239" s="4" cm="1">
        <f t="array" ref="W239">_xll.SNL.Clients.Office.Excel.Functions.SPG($A239, "IQ_AVG_DILUT_SHARES_OUT", W$3)</f>
        <v>560000000</v>
      </c>
      <c r="X239" s="4" cm="1">
        <f t="array" ref="X239">_xll.SNL.Clients.Office.Excel.Functions.SPG($A239, "IQ_AVG_DILUT_SHARES_OUT", X$3)</f>
        <v>563000000</v>
      </c>
      <c r="Y239" s="4" cm="1">
        <f t="array" ref="Y239">_xll.SNL.Clients.Office.Excel.Functions.SPG($A239, "IQ_AVG_DILUT_SHARES_OUT", Y$3)</f>
        <v>566000000</v>
      </c>
      <c r="Z239" s="4" cm="1">
        <f t="array" ref="Z239">_xll.SNL.Clients.Office.Excel.Functions.SPG($A239, "IQ_AVG_DILUT_SHARES_OUT", Z$3)</f>
        <v>570000000</v>
      </c>
    </row>
    <row r="240" spans="1:26" x14ac:dyDescent="0.3">
      <c r="A240" s="11" t="s">
        <v>243</v>
      </c>
      <c r="B240" s="4" cm="1">
        <f t="array" ref="B240">_xll.SNL.Clients.Office.Excel.Functions.SPG($A240, "IQ_AVG_DILUT_SHARES_OUT", B$3)</f>
        <v>945368229</v>
      </c>
      <c r="C240" s="4" cm="1">
        <f t="array" ref="C240">_xll.SNL.Clients.Office.Excel.Functions.SPG($A240, "IQ_AVG_DILUT_SHARES_OUT", C$3)</f>
        <v>942400000</v>
      </c>
      <c r="D240" s="4" cm="1">
        <f t="array" ref="D240">_xll.SNL.Clients.Office.Excel.Functions.SPG($A240, "IQ_AVG_DILUT_SHARES_OUT", D$3)</f>
        <v>923600000</v>
      </c>
      <c r="E240" s="4" cm="1">
        <f t="array" ref="E240">_xll.SNL.Clients.Office.Excel.Functions.SPG($A240, "IQ_AVG_DILUT_SHARES_OUT", E$3)</f>
        <v>934400000</v>
      </c>
      <c r="F240" s="4" cm="1">
        <f t="array" ref="F240">_xll.SNL.Clients.Office.Excel.Functions.SPG($A240, "IQ_AVG_DILUT_SHARES_OUT", F$3)</f>
        <v>933431312</v>
      </c>
      <c r="G240" s="4" cm="1">
        <f t="array" ref="G240">_xll.SNL.Clients.Office.Excel.Functions.SPG($A240, "IQ_AVG_DILUT_SHARES_OUT", G$3)</f>
        <v>927300000</v>
      </c>
      <c r="H240" s="4" cm="1">
        <f t="array" ref="H240">_xll.SNL.Clients.Office.Excel.Functions.SPG($A240, "IQ_AVG_DILUT_SHARES_OUT", H$3)</f>
        <v>923700000</v>
      </c>
      <c r="I240" s="4" cm="1">
        <f t="array" ref="I240">_xll.SNL.Clients.Office.Excel.Functions.SPG($A240, "IQ_AVG_DILUT_SHARES_OUT", I$3)</f>
        <v>919452496</v>
      </c>
      <c r="J240" s="4" cm="1">
        <f t="array" ref="J240">_xll.SNL.Clients.Office.Excel.Functions.SPG($A240, "IQ_AVG_DILUT_SHARES_OUT", J$3)</f>
        <v>917845279</v>
      </c>
      <c r="K240" s="4" cm="1">
        <f t="array" ref="K240">_xll.SNL.Clients.Office.Excel.Functions.SPG($A240, "IQ_AVG_DILUT_SHARES_OUT", K$3)</f>
        <v>915900000</v>
      </c>
      <c r="L240" s="4" cm="1">
        <f t="array" ref="L240">_xll.SNL.Clients.Office.Excel.Functions.SPG($A240, "IQ_AVG_DILUT_SHARES_OUT", L$3)</f>
        <v>904076831</v>
      </c>
      <c r="M240" s="4" cm="1">
        <f t="array" ref="M240">_xll.SNL.Clients.Office.Excel.Functions.SPG($A240, "IQ_AVG_DILUT_SHARES_OUT", M$3)</f>
        <v>910749734</v>
      </c>
      <c r="N240" s="4" cm="1">
        <f t="array" ref="N240">_xll.SNL.Clients.Office.Excel.Functions.SPG($A240, "IQ_AVG_DILUT_SHARES_OUT", N$3)</f>
        <v>909226136</v>
      </c>
      <c r="O240" s="4" cm="1">
        <f t="array" ref="O240">_xll.SNL.Clients.Office.Excel.Functions.SPG($A240, "IQ_AVG_DILUT_SHARES_OUT", O$3)</f>
        <v>906600000</v>
      </c>
      <c r="P240" s="4" cm="1">
        <f t="array" ref="P240">_xll.SNL.Clients.Office.Excel.Functions.SPG($A240, "IQ_AVG_DILUT_SHARES_OUT", P$3)</f>
        <v>905953114</v>
      </c>
      <c r="Q240" s="4" cm="1">
        <f t="array" ref="Q240">_xll.SNL.Clients.Office.Excel.Functions.SPG($A240, "IQ_AVG_DILUT_SHARES_OUT", Q$3)</f>
        <v>904200000</v>
      </c>
      <c r="R240" s="4" cm="1">
        <f t="array" ref="R240">_xll.SNL.Clients.Office.Excel.Functions.SPG($A240, "IQ_AVG_DILUT_SHARES_OUT", R$3)</f>
        <v>901746065</v>
      </c>
      <c r="S240" s="4" cm="1">
        <f t="array" ref="S240">_xll.SNL.Clients.Office.Excel.Functions.SPG($A240, "IQ_AVG_DILUT_SHARES_OUT", S$3)</f>
        <v>899000000</v>
      </c>
      <c r="T240" s="4" cm="1">
        <f t="array" ref="T240">_xll.SNL.Clients.Office.Excel.Functions.SPG($A240, "IQ_AVG_DILUT_SHARES_OUT", T$3)</f>
        <v>897292233</v>
      </c>
      <c r="U240" s="4" cm="1">
        <f t="array" ref="U240">_xll.SNL.Clients.Office.Excel.Functions.SPG($A240, "IQ_AVG_DILUT_SHARES_OUT", U$3)</f>
        <v>894900000</v>
      </c>
      <c r="V240" s="4" cm="1">
        <f t="array" ref="V240">_xll.SNL.Clients.Office.Excel.Functions.SPG($A240, "IQ_AVG_DILUT_SHARES_OUT", V$3)</f>
        <v>895039238</v>
      </c>
      <c r="W240" s="4" cm="1">
        <f t="array" ref="W240">_xll.SNL.Clients.Office.Excel.Functions.SPG($A240, "IQ_AVG_DILUT_SHARES_OUT", W$3)</f>
        <v>893700000</v>
      </c>
      <c r="X240" s="4" cm="1">
        <f t="array" ref="X240">_xll.SNL.Clients.Office.Excel.Functions.SPG($A240, "IQ_AVG_DILUT_SHARES_OUT", X$3)</f>
        <v>892839745</v>
      </c>
      <c r="Y240" s="4" cm="1">
        <f t="array" ref="Y240">_xll.SNL.Clients.Office.Excel.Functions.SPG($A240, "IQ_AVG_DILUT_SHARES_OUT", Y$3)</f>
        <v>890831801</v>
      </c>
      <c r="Z240" s="4" cm="1">
        <f t="array" ref="Z240">_xll.SNL.Clients.Office.Excel.Functions.SPG($A240, "IQ_AVG_DILUT_SHARES_OUT", Z$3)</f>
        <v>893910526</v>
      </c>
    </row>
    <row r="241" spans="1:26" x14ac:dyDescent="0.3">
      <c r="A241" s="11" t="s">
        <v>244</v>
      </c>
      <c r="B241" s="4" cm="1">
        <f t="array" ref="B241">_xll.SNL.Clients.Office.Excel.Functions.SPG($A241, "IQ_AVG_DILUT_SHARES_OUT", B$3)</f>
        <v>256000000</v>
      </c>
      <c r="C241" s="4" cm="1">
        <f t="array" ref="C241">_xll.SNL.Clients.Office.Excel.Functions.SPG($A241, "IQ_AVG_DILUT_SHARES_OUT", C$3)</f>
        <v>256000000</v>
      </c>
      <c r="D241" s="4" cm="1">
        <f t="array" ref="D241">_xll.SNL.Clients.Office.Excel.Functions.SPG($A241, "IQ_AVG_DILUT_SHARES_OUT", D$3)</f>
        <v>257000000</v>
      </c>
      <c r="E241" s="4" cm="1">
        <f t="array" ref="E241">_xll.SNL.Clients.Office.Excel.Functions.SPG($A241, "IQ_AVG_DILUT_SHARES_OUT", E$3)</f>
        <v>256000000</v>
      </c>
      <c r="F241" s="4" cm="1">
        <f t="array" ref="F241">_xll.SNL.Clients.Office.Excel.Functions.SPG($A241, "IQ_AVG_DILUT_SHARES_OUT", F$3)</f>
        <v>256000000</v>
      </c>
      <c r="G241" s="4" cm="1">
        <f t="array" ref="G241">_xll.SNL.Clients.Office.Excel.Functions.SPG($A241, "IQ_AVG_DILUT_SHARES_OUT", G$3)</f>
        <v>255000000</v>
      </c>
      <c r="H241" s="4" cm="1">
        <f t="array" ref="H241">_xll.SNL.Clients.Office.Excel.Functions.SPG($A241, "IQ_AVG_DILUT_SHARES_OUT", H$3)</f>
        <v>256000000</v>
      </c>
      <c r="I241" s="4" cm="1">
        <f t="array" ref="I241">_xll.SNL.Clients.Office.Excel.Functions.SPG($A241, "IQ_AVG_DILUT_SHARES_OUT", I$3)</f>
        <v>255000000</v>
      </c>
      <c r="J241" s="4" cm="1">
        <f t="array" ref="J241">_xll.SNL.Clients.Office.Excel.Functions.SPG($A241, "IQ_AVG_DILUT_SHARES_OUT", J$3)</f>
        <v>255000000</v>
      </c>
      <c r="K241" s="4" cm="1">
        <f t="array" ref="K241">_xll.SNL.Clients.Office.Excel.Functions.SPG($A241, "IQ_AVG_DILUT_SHARES_OUT", K$3)</f>
        <v>255000000</v>
      </c>
      <c r="L241" s="4" cm="1">
        <f t="array" ref="L241">_xll.SNL.Clients.Office.Excel.Functions.SPG($A241, "IQ_AVG_DILUT_SHARES_OUT", L$3)</f>
        <v>255000000</v>
      </c>
      <c r="M241" s="4" cm="1">
        <f t="array" ref="M241">_xll.SNL.Clients.Office.Excel.Functions.SPG($A241, "IQ_AVG_DILUT_SHARES_OUT", M$3)</f>
        <v>255000000</v>
      </c>
      <c r="N241" s="4" cm="1">
        <f t="array" ref="N241">_xll.SNL.Clients.Office.Excel.Functions.SPG($A241, "IQ_AVG_DILUT_SHARES_OUT", N$3)</f>
        <v>255000000</v>
      </c>
      <c r="O241" s="4" cm="1">
        <f t="array" ref="O241">_xll.SNL.Clients.Office.Excel.Functions.SPG($A241, "IQ_AVG_DILUT_SHARES_OUT", O$3)</f>
        <v>255000000</v>
      </c>
      <c r="P241" s="4" cm="1">
        <f t="array" ref="P241">_xll.SNL.Clients.Office.Excel.Functions.SPG($A241, "IQ_AVG_DILUT_SHARES_OUT", P$3)</f>
        <v>255000000</v>
      </c>
      <c r="Q241" s="4" cm="1">
        <f t="array" ref="Q241">_xll.SNL.Clients.Office.Excel.Functions.SPG($A241, "IQ_AVG_DILUT_SHARES_OUT", Q$3)</f>
        <v>255000000</v>
      </c>
      <c r="R241" s="4" cm="1">
        <f t="array" ref="R241">_xll.SNL.Clients.Office.Excel.Functions.SPG($A241, "IQ_AVG_DILUT_SHARES_OUT", R$3)</f>
        <v>206000000</v>
      </c>
      <c r="S241" s="4" cm="1">
        <f t="array" ref="S241">_xll.SNL.Clients.Office.Excel.Functions.SPG($A241, "IQ_AVG_DILUT_SHARES_OUT", S$3)</f>
        <v>113630000</v>
      </c>
      <c r="T241" s="4" cm="1">
        <f t="array" ref="T241">_xll.SNL.Clients.Office.Excel.Functions.SPG($A241, "IQ_AVG_DILUT_SHARES_OUT", T$3)</f>
        <v>114000000</v>
      </c>
      <c r="U241" s="4" cm="1">
        <f t="array" ref="U241">_xll.SNL.Clients.Office.Excel.Functions.SPG($A241, "IQ_AVG_DILUT_SHARES_OUT", U$3)</f>
        <v>114000000</v>
      </c>
      <c r="V241" s="4" cm="1">
        <f t="array" ref="V241">_xll.SNL.Clients.Office.Excel.Functions.SPG($A241, "IQ_AVG_DILUT_SHARES_OUT", V$3)</f>
        <v>113000000</v>
      </c>
      <c r="W241" s="4" cm="1">
        <f t="array" ref="W241">_xll.SNL.Clients.Office.Excel.Functions.SPG($A241, "IQ_AVG_DILUT_SHARES_OUT", W$3)</f>
        <v>113472000</v>
      </c>
      <c r="X241" s="4" cm="1">
        <f t="array" ref="X241">_xll.SNL.Clients.Office.Excel.Functions.SPG($A241, "IQ_AVG_DILUT_SHARES_OUT", X$3)</f>
        <v>113493000</v>
      </c>
      <c r="Y241" s="4" cm="1">
        <f t="array" ref="Y241">_xll.SNL.Clients.Office.Excel.Functions.SPG($A241, "IQ_AVG_DILUT_SHARES_OUT", Y$3)</f>
        <v>112872000</v>
      </c>
      <c r="Z241" s="4" cm="1">
        <f t="array" ref="Z241">_xll.SNL.Clients.Office.Excel.Functions.SPG($A241, "IQ_AVG_DILUT_SHARES_OUT", Z$3)</f>
        <v>113389000</v>
      </c>
    </row>
    <row r="242" spans="1:26" x14ac:dyDescent="0.3">
      <c r="A242" s="11" t="s">
        <v>245</v>
      </c>
      <c r="B242" s="4" cm="1">
        <f t="array" ref="B242">_xll.SNL.Clients.Office.Excel.Functions.SPG($A242, "IQ_AVG_DILUT_SHARES_OUT", B$3)</f>
        <v>437600000</v>
      </c>
      <c r="C242" s="4" cm="1">
        <f t="array" ref="C242">_xll.SNL.Clients.Office.Excel.Functions.SPG($A242, "IQ_AVG_DILUT_SHARES_OUT", C$3)</f>
        <v>347400000</v>
      </c>
      <c r="D242" s="4" cm="1">
        <f t="array" ref="D242">_xll.SNL.Clients.Office.Excel.Functions.SPG($A242, "IQ_AVG_DILUT_SHARES_OUT", D$3)</f>
        <v>353400000</v>
      </c>
      <c r="E242" s="4" cm="1">
        <f t="array" ref="E242">_xll.SNL.Clients.Office.Excel.Functions.SPG($A242, "IQ_AVG_DILUT_SHARES_OUT", E$3)</f>
        <v>352800000</v>
      </c>
      <c r="F242" s="4" cm="1">
        <f t="array" ref="F242">_xll.SNL.Clients.Office.Excel.Functions.SPG($A242, "IQ_AVG_DILUT_SHARES_OUT", F$3)</f>
        <v>348500000</v>
      </c>
      <c r="G242" s="4" cm="1">
        <f t="array" ref="G242">_xll.SNL.Clients.Office.Excel.Functions.SPG($A242, "IQ_AVG_DILUT_SHARES_OUT", G$3)</f>
        <v>346341463</v>
      </c>
      <c r="H242" s="4" cm="1">
        <f t="array" ref="H242">_xll.SNL.Clients.Office.Excel.Functions.SPG($A242, "IQ_AVG_DILUT_SHARES_OUT", H$3)</f>
        <v>348100000</v>
      </c>
      <c r="I242" s="4" cm="1">
        <f t="array" ref="I242">_xll.SNL.Clients.Office.Excel.Functions.SPG($A242, "IQ_AVG_DILUT_SHARES_OUT", I$3)</f>
        <v>346500000</v>
      </c>
      <c r="J242" s="4" cm="1">
        <f t="array" ref="J242">_xll.SNL.Clients.Office.Excel.Functions.SPG($A242, "IQ_AVG_DILUT_SHARES_OUT", J$3)</f>
        <v>353300000</v>
      </c>
      <c r="K242" s="4" cm="1">
        <f t="array" ref="K242">_xll.SNL.Clients.Office.Excel.Functions.SPG($A242, "IQ_AVG_DILUT_SHARES_OUT", K$3)</f>
        <v>353700000</v>
      </c>
      <c r="L242" s="4" cm="1">
        <f t="array" ref="L242">_xll.SNL.Clients.Office.Excel.Functions.SPG($A242, "IQ_AVG_DILUT_SHARES_OUT", L$3)</f>
        <v>360400000</v>
      </c>
      <c r="M242" s="4" cm="1">
        <f t="array" ref="M242">_xll.SNL.Clients.Office.Excel.Functions.SPG($A242, "IQ_AVG_DILUT_SHARES_OUT", M$3)</f>
        <v>370700000</v>
      </c>
      <c r="N242" s="4" cm="1">
        <f t="array" ref="N242">_xll.SNL.Clients.Office.Excel.Functions.SPG($A242, "IQ_AVG_DILUT_SHARES_OUT", N$3)</f>
        <v>379200000</v>
      </c>
      <c r="O242" s="4" cm="1">
        <f t="array" ref="O242">_xll.SNL.Clients.Office.Excel.Functions.SPG($A242, "IQ_AVG_DILUT_SHARES_OUT", O$3)</f>
        <v>387100000</v>
      </c>
      <c r="P242" s="4" cm="1">
        <f t="array" ref="P242">_xll.SNL.Clients.Office.Excel.Functions.SPG($A242, "IQ_AVG_DILUT_SHARES_OUT", P$3)</f>
        <v>392600000</v>
      </c>
      <c r="Q242" s="4" cm="1">
        <f t="array" ref="Q242">_xll.SNL.Clients.Office.Excel.Functions.SPG($A242, "IQ_AVG_DILUT_SHARES_OUT", Q$3)</f>
        <v>396800000</v>
      </c>
      <c r="R242" s="4" cm="1">
        <f t="array" ref="R242">_xll.SNL.Clients.Office.Excel.Functions.SPG($A242, "IQ_AVG_DILUT_SHARES_OUT", R$3)</f>
        <v>394800000</v>
      </c>
      <c r="S242" s="4" t="str" cm="1">
        <f t="array" ref="S242">_xll.SNL.Clients.Office.Excel.Functions.SPG($A242, "IQ_AVG_DILUT_SHARES_OUT", S$3)</f>
        <v>NA</v>
      </c>
      <c r="T242" s="4" cm="1">
        <f t="array" ref="T242">_xll.SNL.Clients.Office.Excel.Functions.SPG($A242, "IQ_AVG_DILUT_SHARES_OUT", T$3)</f>
        <v>394600000</v>
      </c>
      <c r="U242" s="4" cm="1">
        <f t="array" ref="U242">_xll.SNL.Clients.Office.Excel.Functions.SPG($A242, "IQ_AVG_DILUT_SHARES_OUT", U$3)</f>
        <v>393100000</v>
      </c>
      <c r="V242" s="4" cm="1">
        <f t="array" ref="V242">_xll.SNL.Clients.Office.Excel.Functions.SPG($A242, "IQ_AVG_DILUT_SHARES_OUT", V$3)</f>
        <v>392600000</v>
      </c>
      <c r="W242" s="4" cm="1">
        <f t="array" ref="W242">_xll.SNL.Clients.Office.Excel.Functions.SPG($A242, "IQ_AVG_DILUT_SHARES_OUT", W$3)</f>
        <v>395600000</v>
      </c>
      <c r="X242" s="4" cm="1">
        <f t="array" ref="X242">_xll.SNL.Clients.Office.Excel.Functions.SPG($A242, "IQ_AVG_DILUT_SHARES_OUT", X$3)</f>
        <v>395400000</v>
      </c>
      <c r="Y242" s="4" cm="1">
        <f t="array" ref="Y242">_xll.SNL.Clients.Office.Excel.Functions.SPG($A242, "IQ_AVG_DILUT_SHARES_OUT", Y$3)</f>
        <v>398200000</v>
      </c>
      <c r="Z242" s="4" cm="1">
        <f t="array" ref="Z242">_xll.SNL.Clients.Office.Excel.Functions.SPG($A242, "IQ_AVG_DILUT_SHARES_OUT", Z$3)</f>
        <v>403200000</v>
      </c>
    </row>
    <row r="243" spans="1:26" x14ac:dyDescent="0.3">
      <c r="A243" s="11" t="s">
        <v>246</v>
      </c>
      <c r="B243" s="4" t="str" cm="1">
        <f t="array" ref="B243">_xll.SNL.Clients.Office.Excel.Functions.SPG($A243, "IQ_AVG_DILUT_SHARES_OUT", B$3)</f>
        <v>NA</v>
      </c>
      <c r="C243" s="4" cm="1">
        <f t="array" ref="C243">_xll.SNL.Clients.Office.Excel.Functions.SPG($A243, "IQ_AVG_DILUT_SHARES_OUT", C$3)</f>
        <v>283000000</v>
      </c>
      <c r="D243" s="4" cm="1">
        <f t="array" ref="D243">_xll.SNL.Clients.Office.Excel.Functions.SPG($A243, "IQ_AVG_DILUT_SHARES_OUT", D$3)</f>
        <v>283000000</v>
      </c>
      <c r="E243" s="4" cm="1">
        <f t="array" ref="E243">_xll.SNL.Clients.Office.Excel.Functions.SPG($A243, "IQ_AVG_DILUT_SHARES_OUT", E$3)</f>
        <v>280000000</v>
      </c>
      <c r="F243" s="4" cm="1">
        <f t="array" ref="F243">_xll.SNL.Clients.Office.Excel.Functions.SPG($A243, "IQ_AVG_DILUT_SHARES_OUT", F$3)</f>
        <v>284000000</v>
      </c>
      <c r="G243" s="4" cm="1">
        <f t="array" ref="G243">_xll.SNL.Clients.Office.Excel.Functions.SPG($A243, "IQ_AVG_DILUT_SHARES_OUT", G$3)</f>
        <v>284000000</v>
      </c>
      <c r="H243" s="4" cm="1">
        <f t="array" ref="H243">_xll.SNL.Clients.Office.Excel.Functions.SPG($A243, "IQ_AVG_DILUT_SHARES_OUT", H$3)</f>
        <v>283000000</v>
      </c>
      <c r="I243" s="4" cm="1">
        <f t="array" ref="I243">_xll.SNL.Clients.Office.Excel.Functions.SPG($A243, "IQ_AVG_DILUT_SHARES_OUT", I$3)</f>
        <v>283000000</v>
      </c>
      <c r="J243" s="4" cm="1">
        <f t="array" ref="J243">_xll.SNL.Clients.Office.Excel.Functions.SPG($A243, "IQ_AVG_DILUT_SHARES_OUT", J$3)</f>
        <v>283000000</v>
      </c>
      <c r="K243" s="4" cm="1">
        <f t="array" ref="K243">_xll.SNL.Clients.Office.Excel.Functions.SPG($A243, "IQ_AVG_DILUT_SHARES_OUT", K$3)</f>
        <v>282000000</v>
      </c>
      <c r="L243" s="4" cm="1">
        <f t="array" ref="L243">_xll.SNL.Clients.Office.Excel.Functions.SPG($A243, "IQ_AVG_DILUT_SHARES_OUT", L$3)</f>
        <v>284000000</v>
      </c>
      <c r="M243" s="4" cm="1">
        <f t="array" ref="M243">_xll.SNL.Clients.Office.Excel.Functions.SPG($A243, "IQ_AVG_DILUT_SHARES_OUT", M$3)</f>
        <v>282000000</v>
      </c>
      <c r="N243" s="4" cm="1">
        <f t="array" ref="N243">_xll.SNL.Clients.Office.Excel.Functions.SPG($A243, "IQ_AVG_DILUT_SHARES_OUT", N$3)</f>
        <v>286000000</v>
      </c>
      <c r="O243" s="4" cm="1">
        <f t="array" ref="O243">_xll.SNL.Clients.Office.Excel.Functions.SPG($A243, "IQ_AVG_DILUT_SHARES_OUT", O$3)</f>
        <v>287000000</v>
      </c>
      <c r="P243" s="4" cm="1">
        <f t="array" ref="P243">_xll.SNL.Clients.Office.Excel.Functions.SPG($A243, "IQ_AVG_DILUT_SHARES_OUT", P$3)</f>
        <v>277000000</v>
      </c>
      <c r="Q243" s="4" cm="1">
        <f t="array" ref="Q243">_xll.SNL.Clients.Office.Excel.Functions.SPG($A243, "IQ_AVG_DILUT_SHARES_OUT", Q$3)</f>
        <v>277000000</v>
      </c>
      <c r="R243" s="4" cm="1">
        <f t="array" ref="R243">_xll.SNL.Clients.Office.Excel.Functions.SPG($A243, "IQ_AVG_DILUT_SHARES_OUT", R$3)</f>
        <v>276000000</v>
      </c>
      <c r="S243" s="4" cm="1">
        <f t="array" ref="S243">_xll.SNL.Clients.Office.Excel.Functions.SPG($A243, "IQ_AVG_DILUT_SHARES_OUT", S$3)</f>
        <v>273000000</v>
      </c>
      <c r="T243" s="4" cm="1">
        <f t="array" ref="T243">_xll.SNL.Clients.Office.Excel.Functions.SPG($A243, "IQ_AVG_DILUT_SHARES_OUT", T$3)</f>
        <v>265000000</v>
      </c>
      <c r="U243" s="4" cm="1">
        <f t="array" ref="U243">_xll.SNL.Clients.Office.Excel.Functions.SPG($A243, "IQ_AVG_DILUT_SHARES_OUT", U$3)</f>
        <v>264000000</v>
      </c>
      <c r="V243" s="4" cm="1">
        <f t="array" ref="V243">_xll.SNL.Clients.Office.Excel.Functions.SPG($A243, "IQ_AVG_DILUT_SHARES_OUT", V$3)</f>
        <v>264000000</v>
      </c>
      <c r="W243" s="4" cm="1">
        <f t="array" ref="W243">_xll.SNL.Clients.Office.Excel.Functions.SPG($A243, "IQ_AVG_DILUT_SHARES_OUT", W$3)</f>
        <v>264000000</v>
      </c>
      <c r="X243" s="4" cm="1">
        <f t="array" ref="X243">_xll.SNL.Clients.Office.Excel.Functions.SPG($A243, "IQ_AVG_DILUT_SHARES_OUT", X$3)</f>
        <v>264000000</v>
      </c>
      <c r="Y243" s="4" cm="1">
        <f t="array" ref="Y243">_xll.SNL.Clients.Office.Excel.Functions.SPG($A243, "IQ_AVG_DILUT_SHARES_OUT", Y$3)</f>
        <v>260000000</v>
      </c>
      <c r="Z243" s="4" cm="1">
        <f t="array" ref="Z243">_xll.SNL.Clients.Office.Excel.Functions.SPG($A243, "IQ_AVG_DILUT_SHARES_OUT", Z$3)</f>
        <v>264000000</v>
      </c>
    </row>
    <row r="244" spans="1:26" x14ac:dyDescent="0.3">
      <c r="A244" s="11" t="s">
        <v>247</v>
      </c>
      <c r="B244" s="4" cm="1">
        <f t="array" ref="B244">_xll.SNL.Clients.Office.Excel.Functions.SPG($A244, "IQ_AVG_DILUT_SHARES_OUT", B$3)</f>
        <v>364600000</v>
      </c>
      <c r="C244" s="4" cm="1">
        <f t="array" ref="C244">_xll.SNL.Clients.Office.Excel.Functions.SPG($A244, "IQ_AVG_DILUT_SHARES_OUT", C$3)</f>
        <v>363900000</v>
      </c>
      <c r="D244" s="4" cm="1">
        <f t="array" ref="D244">_xll.SNL.Clients.Office.Excel.Functions.SPG($A244, "IQ_AVG_DILUT_SHARES_OUT", D$3)</f>
        <v>362700000</v>
      </c>
      <c r="E244" s="4" cm="1">
        <f t="array" ref="E244">_xll.SNL.Clients.Office.Excel.Functions.SPG($A244, "IQ_AVG_DILUT_SHARES_OUT", E$3)</f>
        <v>361000000</v>
      </c>
      <c r="F244" s="4" cm="1">
        <f t="array" ref="F244">_xll.SNL.Clients.Office.Excel.Functions.SPG($A244, "IQ_AVG_DILUT_SHARES_OUT", F$3)</f>
        <v>360500000</v>
      </c>
      <c r="G244" s="4" cm="1">
        <f t="array" ref="G244">_xll.SNL.Clients.Office.Excel.Functions.SPG($A244, "IQ_AVG_DILUT_SHARES_OUT", G$3)</f>
        <v>358200000</v>
      </c>
      <c r="H244" s="4" cm="1">
        <f t="array" ref="H244">_xll.SNL.Clients.Office.Excel.Functions.SPG($A244, "IQ_AVG_DILUT_SHARES_OUT", H$3)</f>
        <v>358200000</v>
      </c>
      <c r="I244" s="4" cm="1">
        <f t="array" ref="I244">_xll.SNL.Clients.Office.Excel.Functions.SPG($A244, "IQ_AVG_DILUT_SHARES_OUT", I$3)</f>
        <v>357300000</v>
      </c>
      <c r="J244" s="4" cm="1">
        <f t="array" ref="J244">_xll.SNL.Clients.Office.Excel.Functions.SPG($A244, "IQ_AVG_DILUT_SHARES_OUT", J$3)</f>
        <v>356000000</v>
      </c>
      <c r="K244" s="4" cm="1">
        <f t="array" ref="K244">_xll.SNL.Clients.Office.Excel.Functions.SPG($A244, "IQ_AVG_DILUT_SHARES_OUT", K$3)</f>
        <v>357000000</v>
      </c>
      <c r="L244" s="4" cm="1">
        <f t="array" ref="L244">_xll.SNL.Clients.Office.Excel.Functions.SPG($A244, "IQ_AVG_DILUT_SHARES_OUT", L$3)</f>
        <v>360500000</v>
      </c>
      <c r="M244" s="4" cm="1">
        <f t="array" ref="M244">_xll.SNL.Clients.Office.Excel.Functions.SPG($A244, "IQ_AVG_DILUT_SHARES_OUT", M$3)</f>
        <v>363900000</v>
      </c>
      <c r="N244" s="4" cm="1">
        <f t="array" ref="N244">_xll.SNL.Clients.Office.Excel.Functions.SPG($A244, "IQ_AVG_DILUT_SHARES_OUT", N$3)</f>
        <v>366700000</v>
      </c>
      <c r="O244" s="4" cm="1">
        <f t="array" ref="O244">_xll.SNL.Clients.Office.Excel.Functions.SPG($A244, "IQ_AVG_DILUT_SHARES_OUT", O$3)</f>
        <v>367400000</v>
      </c>
      <c r="P244" s="4" cm="1">
        <f t="array" ref="P244">_xll.SNL.Clients.Office.Excel.Functions.SPG($A244, "IQ_AVG_DILUT_SHARES_OUT", P$3)</f>
        <v>366800000</v>
      </c>
      <c r="Q244" s="4" cm="1">
        <f t="array" ref="Q244">_xll.SNL.Clients.Office.Excel.Functions.SPG($A244, "IQ_AVG_DILUT_SHARES_OUT", Q$3)</f>
        <v>364900000</v>
      </c>
      <c r="R244" s="4" cm="1">
        <f t="array" ref="R244">_xll.SNL.Clients.Office.Excel.Functions.SPG($A244, "IQ_AVG_DILUT_SHARES_OUT", R$3)</f>
        <v>364000000</v>
      </c>
      <c r="S244" s="4" cm="1">
        <f t="array" ref="S244">_xll.SNL.Clients.Office.Excel.Functions.SPG($A244, "IQ_AVG_DILUT_SHARES_OUT", S$3)</f>
        <v>363300000</v>
      </c>
      <c r="T244" s="4" cm="1">
        <f t="array" ref="T244">_xll.SNL.Clients.Office.Excel.Functions.SPG($A244, "IQ_AVG_DILUT_SHARES_OUT", T$3)</f>
        <v>361900000</v>
      </c>
      <c r="U244" s="4" cm="1">
        <f t="array" ref="U244">_xll.SNL.Clients.Office.Excel.Functions.SPG($A244, "IQ_AVG_DILUT_SHARES_OUT", U$3)</f>
        <v>359100000</v>
      </c>
      <c r="V244" s="4" cm="1">
        <f t="array" ref="V244">_xll.SNL.Clients.Office.Excel.Functions.SPG($A244, "IQ_AVG_DILUT_SHARES_OUT", V$3)</f>
        <v>359400000</v>
      </c>
      <c r="W244" s="4" cm="1">
        <f t="array" ref="W244">_xll.SNL.Clients.Office.Excel.Functions.SPG($A244, "IQ_AVG_DILUT_SHARES_OUT", W$3)</f>
        <v>359100000</v>
      </c>
      <c r="X244" s="4" cm="1">
        <f t="array" ref="X244">_xll.SNL.Clients.Office.Excel.Functions.SPG($A244, "IQ_AVG_DILUT_SHARES_OUT", X$3)</f>
        <v>357900000</v>
      </c>
      <c r="Y244" s="4" cm="1">
        <f t="array" ref="Y244">_xll.SNL.Clients.Office.Excel.Functions.SPG($A244, "IQ_AVG_DILUT_SHARES_OUT", Y$3)</f>
        <v>357900000</v>
      </c>
      <c r="Z244" s="4" cm="1">
        <f t="array" ref="Z244">_xll.SNL.Clients.Office.Excel.Functions.SPG($A244, "IQ_AVG_DILUT_SHARES_OUT", Z$3)</f>
        <v>358800000</v>
      </c>
    </row>
    <row r="245" spans="1:26" x14ac:dyDescent="0.3">
      <c r="A245" s="11" t="s">
        <v>248</v>
      </c>
      <c r="B245" s="4" cm="1">
        <f t="array" ref="B245">_xll.SNL.Clients.Office.Excel.Functions.SPG($A245, "IQ_AVG_DILUT_SHARES_OUT", B$3)</f>
        <v>454000000</v>
      </c>
      <c r="C245" s="4" cm="1">
        <f t="array" ref="C245">_xll.SNL.Clients.Office.Excel.Functions.SPG($A245, "IQ_AVG_DILUT_SHARES_OUT", C$3)</f>
        <v>454100000</v>
      </c>
      <c r="D245" s="4" cm="1">
        <f t="array" ref="D245">_xll.SNL.Clients.Office.Excel.Functions.SPG($A245, "IQ_AVG_DILUT_SHARES_OUT", D$3)</f>
        <v>455600000</v>
      </c>
      <c r="E245" s="4" cm="1">
        <f t="array" ref="E245">_xll.SNL.Clients.Office.Excel.Functions.SPG($A245, "IQ_AVG_DILUT_SHARES_OUT", E$3)</f>
        <v>456100000</v>
      </c>
      <c r="F245" s="4" cm="1">
        <f t="array" ref="F245">_xll.SNL.Clients.Office.Excel.Functions.SPG($A245, "IQ_AVG_DILUT_SHARES_OUT", F$3)</f>
        <v>453500000</v>
      </c>
      <c r="G245" s="4" cm="1">
        <f t="array" ref="G245">_xll.SNL.Clients.Office.Excel.Functions.SPG($A245, "IQ_AVG_DILUT_SHARES_OUT", G$3)</f>
        <v>453100000</v>
      </c>
      <c r="H245" s="4" cm="1">
        <f t="array" ref="H245">_xll.SNL.Clients.Office.Excel.Functions.SPG($A245, "IQ_AVG_DILUT_SHARES_OUT", H$3)</f>
        <v>453100000</v>
      </c>
      <c r="I245" s="4" cm="1">
        <f t="array" ref="I245">_xll.SNL.Clients.Office.Excel.Functions.SPG($A245, "IQ_AVG_DILUT_SHARES_OUT", I$3)</f>
        <v>458800000</v>
      </c>
      <c r="J245" s="4" cm="1">
        <f t="array" ref="J245">_xll.SNL.Clients.Office.Excel.Functions.SPG($A245, "IQ_AVG_DILUT_SHARES_OUT", J$3)</f>
        <v>458900000</v>
      </c>
      <c r="K245" s="4" cm="1">
        <f t="array" ref="K245">_xll.SNL.Clients.Office.Excel.Functions.SPG($A245, "IQ_AVG_DILUT_SHARES_OUT", K$3)</f>
        <v>459100000</v>
      </c>
      <c r="L245" s="4" cm="1">
        <f t="array" ref="L245">_xll.SNL.Clients.Office.Excel.Functions.SPG($A245, "IQ_AVG_DILUT_SHARES_OUT", L$3)</f>
        <v>459500000</v>
      </c>
      <c r="M245" s="4" cm="1">
        <f t="array" ref="M245">_xll.SNL.Clients.Office.Excel.Functions.SPG($A245, "IQ_AVG_DILUT_SHARES_OUT", M$3)</f>
        <v>459500000</v>
      </c>
      <c r="N245" s="4" cm="1">
        <f t="array" ref="N245">_xll.SNL.Clients.Office.Excel.Functions.SPG($A245, "IQ_AVG_DILUT_SHARES_OUT", N$3)</f>
        <v>462400000</v>
      </c>
      <c r="O245" s="4" cm="1">
        <f t="array" ref="O245">_xll.SNL.Clients.Office.Excel.Functions.SPG($A245, "IQ_AVG_DILUT_SHARES_OUT", O$3)</f>
        <v>465600000</v>
      </c>
      <c r="P245" s="4" cm="1">
        <f t="array" ref="P245">_xll.SNL.Clients.Office.Excel.Functions.SPG($A245, "IQ_AVG_DILUT_SHARES_OUT", P$3)</f>
        <v>466000000</v>
      </c>
      <c r="Q245" s="4" cm="1">
        <f t="array" ref="Q245">_xll.SNL.Clients.Office.Excel.Functions.SPG($A245, "IQ_AVG_DILUT_SHARES_OUT", Q$3)</f>
        <v>466200000</v>
      </c>
      <c r="R245" s="4" cm="1">
        <f t="array" ref="R245">_xll.SNL.Clients.Office.Excel.Functions.SPG($A245, "IQ_AVG_DILUT_SHARES_OUT", R$3)</f>
        <v>464700000</v>
      </c>
      <c r="S245" s="4" cm="1">
        <f t="array" ref="S245">_xll.SNL.Clients.Office.Excel.Functions.SPG($A245, "IQ_AVG_DILUT_SHARES_OUT", S$3)</f>
        <v>463500000</v>
      </c>
      <c r="T245" s="4" cm="1">
        <f t="array" ref="T245">_xll.SNL.Clients.Office.Excel.Functions.SPG($A245, "IQ_AVG_DILUT_SHARES_OUT", T$3)</f>
        <v>463500000</v>
      </c>
      <c r="U245" s="4" cm="1">
        <f t="array" ref="U245">_xll.SNL.Clients.Office.Excel.Functions.SPG($A245, "IQ_AVG_DILUT_SHARES_OUT", U$3)</f>
        <v>463100000</v>
      </c>
      <c r="V245" s="4" cm="1">
        <f t="array" ref="V245">_xll.SNL.Clients.Office.Excel.Functions.SPG($A245, "IQ_AVG_DILUT_SHARES_OUT", V$3)</f>
        <v>458900000</v>
      </c>
      <c r="W245" s="4" cm="1">
        <f t="array" ref="W245">_xll.SNL.Clients.Office.Excel.Functions.SPG($A245, "IQ_AVG_DILUT_SHARES_OUT", W$3)</f>
        <v>457900000</v>
      </c>
      <c r="X245" s="4" cm="1">
        <f t="array" ref="X245">_xll.SNL.Clients.Office.Excel.Functions.SPG($A245, "IQ_AVG_DILUT_SHARES_OUT", X$3)</f>
        <v>466900000</v>
      </c>
      <c r="Y245" s="4" cm="1">
        <f t="array" ref="Y245">_xll.SNL.Clients.Office.Excel.Functions.SPG($A245, "IQ_AVG_DILUT_SHARES_OUT", Y$3)</f>
        <v>433800000</v>
      </c>
      <c r="Z245" s="4" cm="1">
        <f t="array" ref="Z245">_xll.SNL.Clients.Office.Excel.Functions.SPG($A245, "IQ_AVG_DILUT_SHARES_OUT", Z$3)</f>
        <v>401900000</v>
      </c>
    </row>
    <row r="246" spans="1:26" x14ac:dyDescent="0.3">
      <c r="A246" s="11" t="s">
        <v>249</v>
      </c>
      <c r="B246" s="4" cm="1">
        <f t="array" ref="B246">_xll.SNL.Clients.Office.Excel.Functions.SPG($A246, "IQ_AVG_DILUT_SHARES_OUT", B$3)</f>
        <v>613361880</v>
      </c>
      <c r="C246" s="4" cm="1">
        <f t="array" ref="C246">_xll.SNL.Clients.Office.Excel.Functions.SPG($A246, "IQ_AVG_DILUT_SHARES_OUT", C$3)</f>
        <v>613247740</v>
      </c>
      <c r="D246" s="4" cm="1">
        <f t="array" ref="D246">_xll.SNL.Clients.Office.Excel.Functions.SPG($A246, "IQ_AVG_DILUT_SHARES_OUT", D$3)</f>
        <v>613645188</v>
      </c>
      <c r="E246" s="4" cm="1">
        <f t="array" ref="E246">_xll.SNL.Clients.Office.Excel.Functions.SPG($A246, "IQ_AVG_DILUT_SHARES_OUT", E$3)</f>
        <v>613823339</v>
      </c>
      <c r="F246" s="4" cm="1">
        <f t="array" ref="F246">_xll.SNL.Clients.Office.Excel.Functions.SPG($A246, "IQ_AVG_DILUT_SHARES_OUT", F$3)</f>
        <v>613807166</v>
      </c>
      <c r="G246" s="4" cm="1">
        <f t="array" ref="G246">_xll.SNL.Clients.Office.Excel.Functions.SPG($A246, "IQ_AVG_DILUT_SHARES_OUT", G$3)</f>
        <v>613688569</v>
      </c>
      <c r="H246" s="4" cm="1">
        <f t="array" ref="H246">_xll.SNL.Clients.Office.Excel.Functions.SPG($A246, "IQ_AVG_DILUT_SHARES_OUT", H$3)</f>
        <v>613580042</v>
      </c>
      <c r="I246" s="4" cm="1">
        <f t="array" ref="I246">_xll.SNL.Clients.Office.Excel.Functions.SPG($A246, "IQ_AVG_DILUT_SHARES_OUT", I$3)</f>
        <v>613316499</v>
      </c>
      <c r="J246" s="4" cm="1">
        <f t="array" ref="J246">_xll.SNL.Clients.Office.Excel.Functions.SPG($A246, "IQ_AVG_DILUT_SHARES_OUT", J$3)</f>
        <v>612564298</v>
      </c>
      <c r="K246" s="4" cm="1">
        <f t="array" ref="K246">_xll.SNL.Clients.Office.Excel.Functions.SPG($A246, "IQ_AVG_DILUT_SHARES_OUT", K$3)</f>
        <v>612206225</v>
      </c>
      <c r="L246" s="4" cm="1">
        <f t="array" ref="L246">_xll.SNL.Clients.Office.Excel.Functions.SPG($A246, "IQ_AVG_DILUT_SHARES_OUT", L$3)</f>
        <v>612647588</v>
      </c>
      <c r="M246" s="4" cm="1">
        <f t="array" ref="M246">_xll.SNL.Clients.Office.Excel.Functions.SPG($A246, "IQ_AVG_DILUT_SHARES_OUT", M$3)</f>
        <v>611620475</v>
      </c>
      <c r="N246" s="4" cm="1">
        <f t="array" ref="N246">_xll.SNL.Clients.Office.Excel.Functions.SPG($A246, "IQ_AVG_DILUT_SHARES_OUT", N$3)</f>
        <v>607908398</v>
      </c>
      <c r="O246" s="4" cm="1">
        <f t="array" ref="O246">_xll.SNL.Clients.Office.Excel.Functions.SPG($A246, "IQ_AVG_DILUT_SHARES_OUT", O$3)</f>
        <v>599827368</v>
      </c>
      <c r="P246" s="4" cm="1">
        <f t="array" ref="P246">_xll.SNL.Clients.Office.Excel.Functions.SPG($A246, "IQ_AVG_DILUT_SHARES_OUT", P$3)</f>
        <v>578571392</v>
      </c>
      <c r="Q246" s="4" cm="1">
        <f t="array" ref="Q246">_xll.SNL.Clients.Office.Excel.Functions.SPG($A246, "IQ_AVG_DILUT_SHARES_OUT", Q$3)</f>
        <v>569283166</v>
      </c>
      <c r="R246" s="4" cm="1">
        <f t="array" ref="R246">_xll.SNL.Clients.Office.Excel.Functions.SPG($A246, "IQ_AVG_DILUT_SHARES_OUT", R$3)</f>
        <v>568826104</v>
      </c>
      <c r="S246" s="4" cm="1">
        <f t="array" ref="S246">_xll.SNL.Clients.Office.Excel.Functions.SPG($A246, "IQ_AVG_DILUT_SHARES_OUT", S$3)</f>
        <v>565541098</v>
      </c>
      <c r="T246" s="4" cm="1">
        <f t="array" ref="T246">_xll.SNL.Clients.Office.Excel.Functions.SPG($A246, "IQ_AVG_DILUT_SHARES_OUT", T$3)</f>
        <v>561871373</v>
      </c>
      <c r="U246" s="4" cm="1">
        <f t="array" ref="U246">_xll.SNL.Clients.Office.Excel.Functions.SPG($A246, "IQ_AVG_DILUT_SHARES_OUT", U$3)</f>
        <v>549920213</v>
      </c>
      <c r="V246" s="4" cm="1">
        <f t="array" ref="V246">_xll.SNL.Clients.Office.Excel.Functions.SPG($A246, "IQ_AVG_DILUT_SHARES_OUT", V$3)</f>
        <v>543904420</v>
      </c>
      <c r="W246" s="4" cm="1">
        <f t="array" ref="W246">_xll.SNL.Clients.Office.Excel.Functions.SPG($A246, "IQ_AVG_DILUT_SHARES_OUT", W$3)</f>
        <v>541505031</v>
      </c>
      <c r="X246" s="4" cm="1">
        <f t="array" ref="X246">_xll.SNL.Clients.Office.Excel.Functions.SPG($A246, "IQ_AVG_DILUT_SHARES_OUT", X$3)</f>
        <v>538644888</v>
      </c>
      <c r="Y246" s="4" cm="1">
        <f t="array" ref="Y246">_xll.SNL.Clients.Office.Excel.Functions.SPG($A246, "IQ_AVG_DILUT_SHARES_OUT", Y$3)</f>
        <v>525933643</v>
      </c>
      <c r="Z246" s="4" cm="1">
        <f t="array" ref="Z246">_xll.SNL.Clients.Office.Excel.Functions.SPG($A246, "IQ_AVG_DILUT_SHARES_OUT", Z$3)</f>
        <v>521817494</v>
      </c>
    </row>
    <row r="247" spans="1:26" x14ac:dyDescent="0.3">
      <c r="A247" s="11" t="s">
        <v>250</v>
      </c>
      <c r="B247" s="4" cm="1">
        <f t="array" ref="B247">_xll.SNL.Clients.Office.Excel.Functions.SPG($A247, "IQ_AVG_DILUT_SHARES_OUT", B$3)</f>
        <v>177400000</v>
      </c>
      <c r="C247" s="4" cm="1">
        <f t="array" ref="C247">_xll.SNL.Clients.Office.Excel.Functions.SPG($A247, "IQ_AVG_DILUT_SHARES_OUT", C$3)</f>
        <v>180800000</v>
      </c>
      <c r="D247" s="4" cm="1">
        <f t="array" ref="D247">_xll.SNL.Clients.Office.Excel.Functions.SPG($A247, "IQ_AVG_DILUT_SHARES_OUT", D$3)</f>
        <v>184200000</v>
      </c>
      <c r="E247" s="4" cm="1">
        <f t="array" ref="E247">_xll.SNL.Clients.Office.Excel.Functions.SPG($A247, "IQ_AVG_DILUT_SHARES_OUT", E$3)</f>
        <v>184300000</v>
      </c>
      <c r="F247" s="4" cm="1">
        <f t="array" ref="F247">_xll.SNL.Clients.Office.Excel.Functions.SPG($A247, "IQ_AVG_DILUT_SHARES_OUT", F$3)</f>
        <v>184300000</v>
      </c>
      <c r="G247" s="4" cm="1">
        <f t="array" ref="G247">_xll.SNL.Clients.Office.Excel.Functions.SPG($A247, "IQ_AVG_DILUT_SHARES_OUT", G$3)</f>
        <v>184300000</v>
      </c>
      <c r="H247" s="4" cm="1">
        <f t="array" ref="H247">_xll.SNL.Clients.Office.Excel.Functions.SPG($A247, "IQ_AVG_DILUT_SHARES_OUT", H$3)</f>
        <v>185500000</v>
      </c>
      <c r="I247" s="4" cm="1">
        <f t="array" ref="I247">_xll.SNL.Clients.Office.Excel.Functions.SPG($A247, "IQ_AVG_DILUT_SHARES_OUT", I$3)</f>
        <v>186700000</v>
      </c>
      <c r="J247" s="4" cm="1">
        <f t="array" ref="J247">_xll.SNL.Clients.Office.Excel.Functions.SPG($A247, "IQ_AVG_DILUT_SHARES_OUT", J$3)</f>
        <v>188600000</v>
      </c>
      <c r="K247" s="4" cm="1">
        <f t="array" ref="K247">_xll.SNL.Clients.Office.Excel.Functions.SPG($A247, "IQ_AVG_DILUT_SHARES_OUT", K$3)</f>
        <v>188600000</v>
      </c>
      <c r="L247" s="4" cm="1">
        <f t="array" ref="L247">_xll.SNL.Clients.Office.Excel.Functions.SPG($A247, "IQ_AVG_DILUT_SHARES_OUT", L$3)</f>
        <v>189400000</v>
      </c>
      <c r="M247" s="4" cm="1">
        <f t="array" ref="M247">_xll.SNL.Clients.Office.Excel.Functions.SPG($A247, "IQ_AVG_DILUT_SHARES_OUT", M$3)</f>
        <v>191100000</v>
      </c>
      <c r="N247" s="4" cm="1">
        <f t="array" ref="N247">_xll.SNL.Clients.Office.Excel.Functions.SPG($A247, "IQ_AVG_DILUT_SHARES_OUT", N$3)</f>
        <v>193400000</v>
      </c>
      <c r="O247" s="4" cm="1">
        <f t="array" ref="O247">_xll.SNL.Clients.Office.Excel.Functions.SPG($A247, "IQ_AVG_DILUT_SHARES_OUT", O$3)</f>
        <v>194800000</v>
      </c>
      <c r="P247" s="4" cm="1">
        <f t="array" ref="P247">_xll.SNL.Clients.Office.Excel.Functions.SPG($A247, "IQ_AVG_DILUT_SHARES_OUT", P$3)</f>
        <v>195300000</v>
      </c>
      <c r="Q247" s="4" cm="1">
        <f t="array" ref="Q247">_xll.SNL.Clients.Office.Excel.Functions.SPG($A247, "IQ_AVG_DILUT_SHARES_OUT", Q$3)</f>
        <v>194900000</v>
      </c>
      <c r="R247" s="4" cm="1">
        <f t="array" ref="R247">_xll.SNL.Clients.Office.Excel.Functions.SPG($A247, "IQ_AVG_DILUT_SHARES_OUT", R$3)</f>
        <v>194900000</v>
      </c>
      <c r="S247" s="4" cm="1">
        <f t="array" ref="S247">_xll.SNL.Clients.Office.Excel.Functions.SPG($A247, "IQ_AVG_DILUT_SHARES_OUT", S$3)</f>
        <v>195300000</v>
      </c>
      <c r="T247" s="4" cm="1">
        <f t="array" ref="T247">_xll.SNL.Clients.Office.Excel.Functions.SPG($A247, "IQ_AVG_DILUT_SHARES_OUT", T$3)</f>
        <v>194900000</v>
      </c>
      <c r="U247" s="4" cm="1">
        <f t="array" ref="U247">_xll.SNL.Clients.Office.Excel.Functions.SPG($A247, "IQ_AVG_DILUT_SHARES_OUT", U$3)</f>
        <v>190900000</v>
      </c>
      <c r="V247" s="4" cm="1">
        <f t="array" ref="V247">_xll.SNL.Clients.Office.Excel.Functions.SPG($A247, "IQ_AVG_DILUT_SHARES_OUT", V$3)</f>
        <v>195700000</v>
      </c>
      <c r="W247" s="4" cm="1">
        <f t="array" ref="W247">_xll.SNL.Clients.Office.Excel.Functions.SPG($A247, "IQ_AVG_DILUT_SHARES_OUT", W$3)</f>
        <v>196900000</v>
      </c>
      <c r="X247" s="4" cm="1">
        <f t="array" ref="X247">_xll.SNL.Clients.Office.Excel.Functions.SPG($A247, "IQ_AVG_DILUT_SHARES_OUT", X$3)</f>
        <v>199000000</v>
      </c>
      <c r="Y247" s="4" cm="1">
        <f t="array" ref="Y247">_xll.SNL.Clients.Office.Excel.Functions.SPG($A247, "IQ_AVG_DILUT_SHARES_OUT", Y$3)</f>
        <v>200600000</v>
      </c>
      <c r="Z247" s="4" cm="1">
        <f t="array" ref="Z247">_xll.SNL.Clients.Office.Excel.Functions.SPG($A247, "IQ_AVG_DILUT_SHARES_OUT", Z$3)</f>
        <v>201700000</v>
      </c>
    </row>
    <row r="248" spans="1:26" x14ac:dyDescent="0.3">
      <c r="A248" s="11" t="s">
        <v>251</v>
      </c>
      <c r="B248" s="4" cm="1">
        <f t="array" ref="B248">_xll.SNL.Clients.Office.Excel.Functions.SPG($A248, "IQ_AVG_DILUT_SHARES_OUT", B$3)</f>
        <v>297260000</v>
      </c>
      <c r="C248" s="4" cm="1">
        <f t="array" ref="C248">_xll.SNL.Clients.Office.Excel.Functions.SPG($A248, "IQ_AVG_DILUT_SHARES_OUT", C$3)</f>
        <v>297201000</v>
      </c>
      <c r="D248" s="4" cm="1">
        <f t="array" ref="D248">_xll.SNL.Clients.Office.Excel.Functions.SPG($A248, "IQ_AVG_DILUT_SHARES_OUT", D$3)</f>
        <v>293603000</v>
      </c>
      <c r="E248" s="4" cm="1">
        <f t="array" ref="E248">_xll.SNL.Clients.Office.Excel.Functions.SPG($A248, "IQ_AVG_DILUT_SHARES_OUT", E$3)</f>
        <v>295838000</v>
      </c>
      <c r="F248" s="4" cm="1">
        <f t="array" ref="F248">_xll.SNL.Clients.Office.Excel.Functions.SPG($A248, "IQ_AVG_DILUT_SHARES_OUT", F$3)</f>
        <v>295221000</v>
      </c>
      <c r="G248" s="4" cm="1">
        <f t="array" ref="G248">_xll.SNL.Clients.Office.Excel.Functions.SPG($A248, "IQ_AVG_DILUT_SHARES_OUT", G$3)</f>
        <v>295014000</v>
      </c>
      <c r="H248" s="4" cm="1">
        <f t="array" ref="H248">_xll.SNL.Clients.Office.Excel.Functions.SPG($A248, "IQ_AVG_DILUT_SHARES_OUT", H$3)</f>
        <v>294269000</v>
      </c>
      <c r="I248" s="4" cm="1">
        <f t="array" ref="I248">_xll.SNL.Clients.Office.Excel.Functions.SPG($A248, "IQ_AVG_DILUT_SHARES_OUT", I$3)</f>
        <v>293527000</v>
      </c>
      <c r="J248" s="4" cm="1">
        <f t="array" ref="J248">_xll.SNL.Clients.Office.Excel.Functions.SPG($A248, "IQ_AVG_DILUT_SHARES_OUT", J$3)</f>
        <v>293049000</v>
      </c>
      <c r="K248" s="4" cm="1">
        <f t="array" ref="K248">_xll.SNL.Clients.Office.Excel.Functions.SPG($A248, "IQ_AVG_DILUT_SHARES_OUT", K$3)</f>
        <v>292892000</v>
      </c>
      <c r="L248" s="4" cm="1">
        <f t="array" ref="L248">_xll.SNL.Clients.Office.Excel.Functions.SPG($A248, "IQ_AVG_DILUT_SHARES_OUT", L$3)</f>
        <v>292551871</v>
      </c>
      <c r="M248" s="4" cm="1">
        <f t="array" ref="M248">_xll.SNL.Clients.Office.Excel.Functions.SPG($A248, "IQ_AVG_DILUT_SHARES_OUT", M$3)</f>
        <v>292487234</v>
      </c>
      <c r="N248" s="4" cm="1">
        <f t="array" ref="N248">_xll.SNL.Clients.Office.Excel.Functions.SPG($A248, "IQ_AVG_DILUT_SHARES_OUT", N$3)</f>
        <v>291845602</v>
      </c>
      <c r="O248" s="4" cm="1">
        <f t="array" ref="O248">_xll.SNL.Clients.Office.Excel.Functions.SPG($A248, "IQ_AVG_DILUT_SHARES_OUT", O$3)</f>
        <v>291811000</v>
      </c>
      <c r="P248" s="4" cm="1">
        <f t="array" ref="P248">_xll.SNL.Clients.Office.Excel.Functions.SPG($A248, "IQ_AVG_DILUT_SHARES_OUT", P$3)</f>
        <v>291482000</v>
      </c>
      <c r="Q248" s="4" cm="1">
        <f t="array" ref="Q248">_xll.SNL.Clients.Office.Excel.Functions.SPG($A248, "IQ_AVG_DILUT_SHARES_OUT", Q$3)</f>
        <v>291079245</v>
      </c>
      <c r="R248" s="4" cm="1">
        <f t="array" ref="R248">_xll.SNL.Clients.Office.Excel.Functions.SPG($A248, "IQ_AVG_DILUT_SHARES_OUT", R$3)</f>
        <v>289528287</v>
      </c>
      <c r="S248" s="4" cm="1">
        <f t="array" ref="S248">_xll.SNL.Clients.Office.Excel.Functions.SPG($A248, "IQ_AVG_DILUT_SHARES_OUT", S$3)</f>
        <v>289161000</v>
      </c>
      <c r="T248" s="4" cm="1">
        <f t="array" ref="T248">_xll.SNL.Clients.Office.Excel.Functions.SPG($A248, "IQ_AVG_DILUT_SHARES_OUT", T$3)</f>
        <v>288810701</v>
      </c>
      <c r="U248" s="4" cm="1">
        <f t="array" ref="U248">_xll.SNL.Clients.Office.Excel.Functions.SPG($A248, "IQ_AVG_DILUT_SHARES_OUT", U$3)</f>
        <v>288071000</v>
      </c>
      <c r="V248" s="4" cm="1">
        <f t="array" ref="V248">_xll.SNL.Clients.Office.Excel.Functions.SPG($A248, "IQ_AVG_DILUT_SHARES_OUT", V$3)</f>
        <v>288359133</v>
      </c>
      <c r="W248" s="4" cm="1">
        <f t="array" ref="W248">_xll.SNL.Clients.Office.Excel.Functions.SPG($A248, "IQ_AVG_DILUT_SHARES_OUT", W$3)</f>
        <v>288082000</v>
      </c>
      <c r="X248" s="4" cm="1">
        <f t="array" ref="X248">_xll.SNL.Clients.Office.Excel.Functions.SPG($A248, "IQ_AVG_DILUT_SHARES_OUT", X$3)</f>
        <v>287690833</v>
      </c>
      <c r="Y248" s="4" cm="1">
        <f t="array" ref="Y248">_xll.SNL.Clients.Office.Excel.Functions.SPG($A248, "IQ_AVG_DILUT_SHARES_OUT", Y$3)</f>
        <v>287481288</v>
      </c>
      <c r="Z248" s="4" cm="1">
        <f t="array" ref="Z248">_xll.SNL.Clients.Office.Excel.Functions.SPG($A248, "IQ_AVG_DILUT_SHARES_OUT", Z$3)</f>
        <v>287491823</v>
      </c>
    </row>
    <row r="249" spans="1:26" x14ac:dyDescent="0.3">
      <c r="A249" s="11" t="s">
        <v>252</v>
      </c>
      <c r="B249" s="4" cm="1">
        <f t="array" ref="B249">_xll.SNL.Clients.Office.Excel.Functions.SPG($A249, "IQ_AVG_DILUT_SHARES_OUT", B$3)</f>
        <v>100489000</v>
      </c>
      <c r="C249" s="4" cm="1">
        <f t="array" ref="C249">_xll.SNL.Clients.Office.Excel.Functions.SPG($A249, "IQ_AVG_DILUT_SHARES_OUT", C$3)</f>
        <v>101647000</v>
      </c>
      <c r="D249" s="4" cm="1">
        <f t="array" ref="D249">_xll.SNL.Clients.Office.Excel.Functions.SPG($A249, "IQ_AVG_DILUT_SHARES_OUT", D$3)</f>
        <v>102135000</v>
      </c>
      <c r="E249" s="4" cm="1">
        <f t="array" ref="E249">_xll.SNL.Clients.Office.Excel.Functions.SPG($A249, "IQ_AVG_DILUT_SHARES_OUT", E$3)</f>
        <v>103146000</v>
      </c>
      <c r="F249" s="4" cm="1">
        <f t="array" ref="F249">_xll.SNL.Clients.Office.Excel.Functions.SPG($A249, "IQ_AVG_DILUT_SHARES_OUT", F$3)</f>
        <v>104107000</v>
      </c>
      <c r="G249" s="4" cm="1">
        <f t="array" ref="G249">_xll.SNL.Clients.Office.Excel.Functions.SPG($A249, "IQ_AVG_DILUT_SHARES_OUT", G$3)</f>
        <v>104122000</v>
      </c>
      <c r="H249" s="4" cm="1">
        <f t="array" ref="H249">_xll.SNL.Clients.Office.Excel.Functions.SPG($A249, "IQ_AVG_DILUT_SHARES_OUT", H$3)</f>
        <v>104394000</v>
      </c>
      <c r="I249" s="4" cm="1">
        <f t="array" ref="I249">_xll.SNL.Clients.Office.Excel.Functions.SPG($A249, "IQ_AVG_DILUT_SHARES_OUT", I$3)</f>
        <v>104566000</v>
      </c>
      <c r="J249" s="4" cm="1">
        <f t="array" ref="J249">_xll.SNL.Clients.Office.Excel.Functions.SPG($A249, "IQ_AVG_DILUT_SHARES_OUT", J$3)</f>
        <v>104729000</v>
      </c>
      <c r="K249" s="4" cm="1">
        <f t="array" ref="K249">_xll.SNL.Clients.Office.Excel.Functions.SPG($A249, "IQ_AVG_DILUT_SHARES_OUT", K$3)</f>
        <v>104737000</v>
      </c>
      <c r="L249" s="4" cm="1">
        <f t="array" ref="L249">_xll.SNL.Clients.Office.Excel.Functions.SPG($A249, "IQ_AVG_DILUT_SHARES_OUT", L$3)</f>
        <v>104924000</v>
      </c>
      <c r="M249" s="4" cm="1">
        <f t="array" ref="M249">_xll.SNL.Clients.Office.Excel.Functions.SPG($A249, "IQ_AVG_DILUT_SHARES_OUT", M$3)</f>
        <v>105387000</v>
      </c>
      <c r="N249" s="4" cm="1">
        <f t="array" ref="N249">_xll.SNL.Clients.Office.Excel.Functions.SPG($A249, "IQ_AVG_DILUT_SHARES_OUT", N$3)</f>
        <v>106075000</v>
      </c>
      <c r="O249" s="4" cm="1">
        <f t="array" ref="O249">_xll.SNL.Clients.Office.Excel.Functions.SPG($A249, "IQ_AVG_DILUT_SHARES_OUT", O$3)</f>
        <v>106312000</v>
      </c>
      <c r="P249" s="4" cm="1">
        <f t="array" ref="P249">_xll.SNL.Clients.Office.Excel.Functions.SPG($A249, "IQ_AVG_DILUT_SHARES_OUT", P$3)</f>
        <v>106436000</v>
      </c>
      <c r="Q249" s="4" cm="1">
        <f t="array" ref="Q249">_xll.SNL.Clients.Office.Excel.Functions.SPG($A249, "IQ_AVG_DILUT_SHARES_OUT", Q$3)</f>
        <v>106816000</v>
      </c>
      <c r="R249" s="4" cm="1">
        <f t="array" ref="R249">_xll.SNL.Clients.Office.Excel.Functions.SPG($A249, "IQ_AVG_DILUT_SHARES_OUT", R$3)</f>
        <v>106816000</v>
      </c>
      <c r="S249" s="4" cm="1">
        <f t="array" ref="S249">_xll.SNL.Clients.Office.Excel.Functions.SPG($A249, "IQ_AVG_DILUT_SHARES_OUT", S$3)</f>
        <v>106738000</v>
      </c>
      <c r="T249" s="4" cm="1">
        <f t="array" ref="T249">_xll.SNL.Clients.Office.Excel.Functions.SPG($A249, "IQ_AVG_DILUT_SHARES_OUT", T$3)</f>
        <v>106798000</v>
      </c>
      <c r="U249" s="4" cm="1">
        <f t="array" ref="U249">_xll.SNL.Clients.Office.Excel.Functions.SPG($A249, "IQ_AVG_DILUT_SHARES_OUT", U$3)</f>
        <v>106580000</v>
      </c>
      <c r="V249" s="4" cm="1">
        <f t="array" ref="V249">_xll.SNL.Clients.Office.Excel.Functions.SPG($A249, "IQ_AVG_DILUT_SHARES_OUT", V$3)</f>
        <v>106950000</v>
      </c>
      <c r="W249" s="4" cm="1">
        <f t="array" ref="W249">_xll.SNL.Clients.Office.Excel.Functions.SPG($A249, "IQ_AVG_DILUT_SHARES_OUT", W$3)</f>
        <v>107529000</v>
      </c>
      <c r="X249" s="4" cm="1">
        <f t="array" ref="X249">_xll.SNL.Clients.Office.Excel.Functions.SPG($A249, "IQ_AVG_DILUT_SHARES_OUT", X$3)</f>
        <v>107692000</v>
      </c>
      <c r="Y249" s="4" cm="1">
        <f t="array" ref="Y249">_xll.SNL.Clients.Office.Excel.Functions.SPG($A249, "IQ_AVG_DILUT_SHARES_OUT", Y$3)</f>
        <v>108373000</v>
      </c>
      <c r="Z249" s="4" cm="1">
        <f t="array" ref="Z249">_xll.SNL.Clients.Office.Excel.Functions.SPG($A249, "IQ_AVG_DILUT_SHARES_OUT", Z$3)</f>
        <v>109664000</v>
      </c>
    </row>
    <row r="250" spans="1:26" x14ac:dyDescent="0.3">
      <c r="A250" s="11" t="s">
        <v>253</v>
      </c>
      <c r="B250" s="4" cm="1">
        <f t="array" ref="B250">_xll.SNL.Clients.Office.Excel.Functions.SPG($A250, "IQ_AVG_DILUT_SHARES_OUT", B$3)</f>
        <v>111100000</v>
      </c>
      <c r="C250" s="4" cm="1">
        <f t="array" ref="C250">_xll.SNL.Clients.Office.Excel.Functions.SPG($A250, "IQ_AVG_DILUT_SHARES_OUT", C$3)</f>
        <v>114000000</v>
      </c>
      <c r="D250" s="4" cm="1">
        <f t="array" ref="D250">_xll.SNL.Clients.Office.Excel.Functions.SPG($A250, "IQ_AVG_DILUT_SHARES_OUT", D$3)</f>
        <v>116700000</v>
      </c>
      <c r="E250" s="4" cm="1">
        <f t="array" ref="E250">_xll.SNL.Clients.Office.Excel.Functions.SPG($A250, "IQ_AVG_DILUT_SHARES_OUT", E$3)</f>
        <v>121700000</v>
      </c>
      <c r="F250" s="4" cm="1">
        <f t="array" ref="F250">_xll.SNL.Clients.Office.Excel.Functions.SPG($A250, "IQ_AVG_DILUT_SHARES_OUT", F$3)</f>
        <v>126900000</v>
      </c>
      <c r="G250" s="4" cm="1">
        <f t="array" ref="G250">_xll.SNL.Clients.Office.Excel.Functions.SPG($A250, "IQ_AVG_DILUT_SHARES_OUT", G$3)</f>
        <v>132100000</v>
      </c>
      <c r="H250" s="4" cm="1">
        <f t="array" ref="H250">_xll.SNL.Clients.Office.Excel.Functions.SPG($A250, "IQ_AVG_DILUT_SHARES_OUT", H$3)</f>
        <v>134100000</v>
      </c>
      <c r="I250" s="4" cm="1">
        <f t="array" ref="I250">_xll.SNL.Clients.Office.Excel.Functions.SPG($A250, "IQ_AVG_DILUT_SHARES_OUT", I$3)</f>
        <v>135100000</v>
      </c>
      <c r="J250" s="4" cm="1">
        <f t="array" ref="J250">_xll.SNL.Clients.Office.Excel.Functions.SPG($A250, "IQ_AVG_DILUT_SHARES_OUT", J$3)</f>
        <v>136300000</v>
      </c>
      <c r="K250" s="4" cm="1">
        <f t="array" ref="K250">_xll.SNL.Clients.Office.Excel.Functions.SPG($A250, "IQ_AVG_DILUT_SHARES_OUT", K$3)</f>
        <v>138000000</v>
      </c>
      <c r="L250" s="4" cm="1">
        <f t="array" ref="L250">_xll.SNL.Clients.Office.Excel.Functions.SPG($A250, "IQ_AVG_DILUT_SHARES_OUT", L$3)</f>
        <v>140300000</v>
      </c>
      <c r="M250" s="4" cm="1">
        <f t="array" ref="M250">_xll.SNL.Clients.Office.Excel.Functions.SPG($A250, "IQ_AVG_DILUT_SHARES_OUT", M$3)</f>
        <v>143300000</v>
      </c>
      <c r="N250" s="4" cm="1">
        <f t="array" ref="N250">_xll.SNL.Clients.Office.Excel.Functions.SPG($A250, "IQ_AVG_DILUT_SHARES_OUT", N$3)</f>
        <v>146400000</v>
      </c>
      <c r="O250" s="4" cm="1">
        <f t="array" ref="O250">_xll.SNL.Clients.Office.Excel.Functions.SPG($A250, "IQ_AVG_DILUT_SHARES_OUT", O$3)</f>
        <v>147700000</v>
      </c>
      <c r="P250" s="4" cm="1">
        <f t="array" ref="P250">_xll.SNL.Clients.Office.Excel.Functions.SPG($A250, "IQ_AVG_DILUT_SHARES_OUT", P$3)</f>
        <v>150124000</v>
      </c>
      <c r="Q250" s="4" cm="1">
        <f t="array" ref="Q250">_xll.SNL.Clients.Office.Excel.Functions.SPG($A250, "IQ_AVG_DILUT_SHARES_OUT", Q$3)</f>
        <v>152000000</v>
      </c>
      <c r="R250" s="4" cm="1">
        <f t="array" ref="R250">_xll.SNL.Clients.Office.Excel.Functions.SPG($A250, "IQ_AVG_DILUT_SHARES_OUT", R$3)</f>
        <v>153000000</v>
      </c>
      <c r="S250" s="4" cm="1">
        <f t="array" ref="S250">_xll.SNL.Clients.Office.Excel.Functions.SPG($A250, "IQ_AVG_DILUT_SHARES_OUT", S$3)</f>
        <v>152900000</v>
      </c>
      <c r="T250" s="4" cm="1">
        <f t="array" ref="T250">_xll.SNL.Clients.Office.Excel.Functions.SPG($A250, "IQ_AVG_DILUT_SHARES_OUT", T$3)</f>
        <v>154453000</v>
      </c>
      <c r="U250" s="4" cm="1">
        <f t="array" ref="U250">_xll.SNL.Clients.Office.Excel.Functions.SPG($A250, "IQ_AVG_DILUT_SHARES_OUT", U$3)</f>
        <v>150723000</v>
      </c>
      <c r="V250" s="4" cm="1">
        <f t="array" ref="V250">_xll.SNL.Clients.Office.Excel.Functions.SPG($A250, "IQ_AVG_DILUT_SHARES_OUT", V$3)</f>
        <v>152058000</v>
      </c>
      <c r="W250" s="4" cm="1">
        <f t="array" ref="W250">_xll.SNL.Clients.Office.Excel.Functions.SPG($A250, "IQ_AVG_DILUT_SHARES_OUT", W$3)</f>
        <v>156462000</v>
      </c>
      <c r="X250" s="4" cm="1">
        <f t="array" ref="X250">_xll.SNL.Clients.Office.Excel.Functions.SPG($A250, "IQ_AVG_DILUT_SHARES_OUT", X$3)</f>
        <v>156981000</v>
      </c>
      <c r="Y250" s="4" cm="1">
        <f t="array" ref="Y250">_xll.SNL.Clients.Office.Excel.Functions.SPG($A250, "IQ_AVG_DILUT_SHARES_OUT", Y$3)</f>
        <v>155678000</v>
      </c>
      <c r="Z250" s="4" cm="1">
        <f t="array" ref="Z250">_xll.SNL.Clients.Office.Excel.Functions.SPG($A250, "IQ_AVG_DILUT_SHARES_OUT", Z$3)</f>
        <v>156737000</v>
      </c>
    </row>
    <row r="251" spans="1:26" x14ac:dyDescent="0.3">
      <c r="A251" s="11" t="s">
        <v>254</v>
      </c>
      <c r="B251" s="4" cm="1">
        <f t="array" ref="B251">_xll.SNL.Clients.Office.Excel.Functions.SPG($A251, "IQ_AVG_DILUT_SHARES_OUT", B$3)</f>
        <v>73013000</v>
      </c>
      <c r="C251" s="4" cm="1">
        <f t="array" ref="C251">_xll.SNL.Clients.Office.Excel.Functions.SPG($A251, "IQ_AVG_DILUT_SHARES_OUT", C$3)</f>
        <v>73082000</v>
      </c>
      <c r="D251" s="4" cm="1">
        <f t="array" ref="D251">_xll.SNL.Clients.Office.Excel.Functions.SPG($A251, "IQ_AVG_DILUT_SHARES_OUT", D$3)</f>
        <v>73078000</v>
      </c>
      <c r="E251" s="4" cm="1">
        <f t="array" ref="E251">_xll.SNL.Clients.Office.Excel.Functions.SPG($A251, "IQ_AVG_DILUT_SHARES_OUT", E$3)</f>
        <v>73069000</v>
      </c>
      <c r="F251" s="4" cm="1">
        <f t="array" ref="F251">_xll.SNL.Clients.Office.Excel.Functions.SPG($A251, "IQ_AVG_DILUT_SHARES_OUT", F$3)</f>
        <v>73031000</v>
      </c>
      <c r="G251" s="4" cm="1">
        <f t="array" ref="G251">_xll.SNL.Clients.Office.Excel.Functions.SPG($A251, "IQ_AVG_DILUT_SHARES_OUT", G$3)</f>
        <v>72984000</v>
      </c>
      <c r="H251" s="4" cm="1">
        <f t="array" ref="H251">_xll.SNL.Clients.Office.Excel.Functions.SPG($A251, "IQ_AVG_DILUT_SHARES_OUT", H$3)</f>
        <v>73014000</v>
      </c>
      <c r="I251" s="4" cm="1">
        <f t="array" ref="I251">_xll.SNL.Clients.Office.Excel.Functions.SPG($A251, "IQ_AVG_DILUT_SHARES_OUT", I$3)</f>
        <v>73027000</v>
      </c>
      <c r="J251" s="4" cm="1">
        <f t="array" ref="J251">_xll.SNL.Clients.Office.Excel.Functions.SPG($A251, "IQ_AVG_DILUT_SHARES_OUT", J$3)</f>
        <v>73074000</v>
      </c>
      <c r="K251" s="4" cm="1">
        <f t="array" ref="K251">_xll.SNL.Clients.Office.Excel.Functions.SPG($A251, "IQ_AVG_DILUT_SHARES_OUT", K$3)</f>
        <v>73144000</v>
      </c>
      <c r="L251" s="4" cm="1">
        <f t="array" ref="L251">_xll.SNL.Clients.Office.Excel.Functions.SPG($A251, "IQ_AVG_DILUT_SHARES_OUT", L$3)</f>
        <v>73138000</v>
      </c>
      <c r="M251" s="4" cm="1">
        <f t="array" ref="M251">_xll.SNL.Clients.Office.Excel.Functions.SPG($A251, "IQ_AVG_DILUT_SHARES_OUT", M$3)</f>
        <v>73086000</v>
      </c>
      <c r="N251" s="4" cm="1">
        <f t="array" ref="N251">_xll.SNL.Clients.Office.Excel.Functions.SPG($A251, "IQ_AVG_DILUT_SHARES_OUT", N$3)</f>
        <v>73019000</v>
      </c>
      <c r="O251" s="4" cm="1">
        <f t="array" ref="O251">_xll.SNL.Clients.Office.Excel.Functions.SPG($A251, "IQ_AVG_DILUT_SHARES_OUT", O$3)</f>
        <v>73697000</v>
      </c>
      <c r="P251" s="4" cm="1">
        <f t="array" ref="P251">_xll.SNL.Clients.Office.Excel.Functions.SPG($A251, "IQ_AVG_DILUT_SHARES_OUT", P$3)</f>
        <v>74142000</v>
      </c>
      <c r="Q251" s="4" cm="1">
        <f t="array" ref="Q251">_xll.SNL.Clients.Office.Excel.Functions.SPG($A251, "IQ_AVG_DILUT_SHARES_OUT", Q$3)</f>
        <v>74211000</v>
      </c>
      <c r="R251" s="4" cm="1">
        <f t="array" ref="R251">_xll.SNL.Clients.Office.Excel.Functions.SPG($A251, "IQ_AVG_DILUT_SHARES_OUT", R$3)</f>
        <v>75431000</v>
      </c>
      <c r="S251" s="4" cm="1">
        <f t="array" ref="S251">_xll.SNL.Clients.Office.Excel.Functions.SPG($A251, "IQ_AVG_DILUT_SHARES_OUT", S$3)</f>
        <v>76280000</v>
      </c>
      <c r="T251" s="4" cm="1">
        <f t="array" ref="T251">_xll.SNL.Clients.Office.Excel.Functions.SPG($A251, "IQ_AVG_DILUT_SHARES_OUT", T$3)</f>
        <v>76713000</v>
      </c>
      <c r="U251" s="4" cm="1">
        <f t="array" ref="U251">_xll.SNL.Clients.Office.Excel.Functions.SPG($A251, "IQ_AVG_DILUT_SHARES_OUT", U$3)</f>
        <v>76849000</v>
      </c>
      <c r="V251" s="4" cm="1">
        <f t="array" ref="V251">_xll.SNL.Clients.Office.Excel.Functions.SPG($A251, "IQ_AVG_DILUT_SHARES_OUT", V$3)</f>
        <v>76884000</v>
      </c>
      <c r="W251" s="4" cm="1">
        <f t="array" ref="W251">_xll.SNL.Clients.Office.Excel.Functions.SPG($A251, "IQ_AVG_DILUT_SHARES_OUT", W$3)</f>
        <v>76935000</v>
      </c>
      <c r="X251" s="4" cm="1">
        <f t="array" ref="X251">_xll.SNL.Clients.Office.Excel.Functions.SPG($A251, "IQ_AVG_DILUT_SHARES_OUT", X$3)</f>
        <v>77067000</v>
      </c>
      <c r="Y251" s="4" cm="1">
        <f t="array" ref="Y251">_xll.SNL.Clients.Office.Excel.Functions.SPG($A251, "IQ_AVG_DILUT_SHARES_OUT", Y$3)</f>
        <v>77157000</v>
      </c>
      <c r="Z251" s="4" cm="1">
        <f t="array" ref="Z251">_xll.SNL.Clients.Office.Excel.Functions.SPG($A251, "IQ_AVG_DILUT_SHARES_OUT", Z$3)</f>
        <v>77286000</v>
      </c>
    </row>
    <row r="252" spans="1:26" x14ac:dyDescent="0.3">
      <c r="A252" s="11" t="s">
        <v>255</v>
      </c>
      <c r="B252" s="4" cm="1">
        <f t="array" ref="B252">_xll.SNL.Clients.Office.Excel.Functions.SPG($A252, "IQ_AVG_DILUT_SHARES_OUT", B$3)</f>
        <v>122624000</v>
      </c>
      <c r="C252" s="4" cm="1">
        <f t="array" ref="C252">_xll.SNL.Clients.Office.Excel.Functions.SPG($A252, "IQ_AVG_DILUT_SHARES_OUT", C$3)</f>
        <v>124055000</v>
      </c>
      <c r="D252" s="4" cm="1">
        <f t="array" ref="D252">_xll.SNL.Clients.Office.Excel.Functions.SPG($A252, "IQ_AVG_DILUT_SHARES_OUT", D$3)</f>
        <v>124884000</v>
      </c>
      <c r="E252" s="4" cm="1">
        <f t="array" ref="E252">_xll.SNL.Clients.Office.Excel.Functions.SPG($A252, "IQ_AVG_DILUT_SHARES_OUT", E$3)</f>
        <v>125616000</v>
      </c>
      <c r="F252" s="4" cm="1">
        <f t="array" ref="F252">_xll.SNL.Clients.Office.Excel.Functions.SPG($A252, "IQ_AVG_DILUT_SHARES_OUT", F$3)</f>
        <v>126211000</v>
      </c>
      <c r="G252" s="4" cm="1">
        <f t="array" ref="G252">_xll.SNL.Clients.Office.Excel.Functions.SPG($A252, "IQ_AVG_DILUT_SHARES_OUT", G$3)</f>
        <v>126813000</v>
      </c>
      <c r="H252" s="4" cm="1">
        <f t="array" ref="H252">_xll.SNL.Clients.Office.Excel.Functions.SPG($A252, "IQ_AVG_DILUT_SHARES_OUT", H$3)</f>
        <v>126865000</v>
      </c>
      <c r="I252" s="4" cm="1">
        <f t="array" ref="I252">_xll.SNL.Clients.Office.Excel.Functions.SPG($A252, "IQ_AVG_DILUT_SHARES_OUT", I$3)</f>
        <v>127138000</v>
      </c>
      <c r="J252" s="4" cm="1">
        <f t="array" ref="J252">_xll.SNL.Clients.Office.Excel.Functions.SPG($A252, "IQ_AVG_DILUT_SHARES_OUT", J$3)</f>
        <v>127359000</v>
      </c>
      <c r="K252" s="4" cm="1">
        <f t="array" ref="K252">_xll.SNL.Clients.Office.Excel.Functions.SPG($A252, "IQ_AVG_DILUT_SHARES_OUT", K$3)</f>
        <v>127496000</v>
      </c>
      <c r="L252" s="4" cm="1">
        <f t="array" ref="L252">_xll.SNL.Clients.Office.Excel.Functions.SPG($A252, "IQ_AVG_DILUT_SHARES_OUT", L$3)</f>
        <v>128577000</v>
      </c>
      <c r="M252" s="4" cm="1">
        <f t="array" ref="M252">_xll.SNL.Clients.Office.Excel.Functions.SPG($A252, "IQ_AVG_DILUT_SHARES_OUT", M$3)</f>
        <v>128933000</v>
      </c>
      <c r="N252" s="4" cm="1">
        <f t="array" ref="N252">_xll.SNL.Clients.Office.Excel.Functions.SPG($A252, "IQ_AVG_DILUT_SHARES_OUT", N$3)</f>
        <v>129973000</v>
      </c>
      <c r="O252" s="4" cm="1">
        <f t="array" ref="O252">_xll.SNL.Clients.Office.Excel.Functions.SPG($A252, "IQ_AVG_DILUT_SHARES_OUT", O$3)</f>
        <v>130294000</v>
      </c>
      <c r="P252" s="4" cm="1">
        <f t="array" ref="P252">_xll.SNL.Clients.Office.Excel.Functions.SPG($A252, "IQ_AVG_DILUT_SHARES_OUT", P$3)</f>
        <v>131362000</v>
      </c>
      <c r="Q252" s="4" cm="1">
        <f t="array" ref="Q252">_xll.SNL.Clients.Office.Excel.Functions.SPG($A252, "IQ_AVG_DILUT_SHARES_OUT", Q$3)</f>
        <v>131420000</v>
      </c>
      <c r="R252" s="4" cm="1">
        <f t="array" ref="R252">_xll.SNL.Clients.Office.Excel.Functions.SPG($A252, "IQ_AVG_DILUT_SHARES_OUT", R$3)</f>
        <v>130262000</v>
      </c>
      <c r="S252" s="4" cm="1">
        <f t="array" ref="S252">_xll.SNL.Clients.Office.Excel.Functions.SPG($A252, "IQ_AVG_DILUT_SHARES_OUT", S$3)</f>
        <v>131150000</v>
      </c>
      <c r="T252" s="4" cm="1">
        <f t="array" ref="T252">_xll.SNL.Clients.Office.Excel.Functions.SPG($A252, "IQ_AVG_DILUT_SHARES_OUT", T$3)</f>
        <v>131446000</v>
      </c>
      <c r="U252" s="4" cm="1">
        <f t="array" ref="U252">_xll.SNL.Clients.Office.Excel.Functions.SPG($A252, "IQ_AVG_DILUT_SHARES_OUT", U$3)</f>
        <v>131263000</v>
      </c>
      <c r="V252" s="4" cm="1">
        <f t="array" ref="V252">_xll.SNL.Clients.Office.Excel.Functions.SPG($A252, "IQ_AVG_DILUT_SHARES_OUT", V$3)</f>
        <v>132531000</v>
      </c>
      <c r="W252" s="4" cm="1">
        <f t="array" ref="W252">_xll.SNL.Clients.Office.Excel.Functions.SPG($A252, "IQ_AVG_DILUT_SHARES_OUT", W$3)</f>
        <v>134618000</v>
      </c>
      <c r="X252" s="4" cm="1">
        <f t="array" ref="X252">_xll.SNL.Clients.Office.Excel.Functions.SPG($A252, "IQ_AVG_DILUT_SHARES_OUT", X$3)</f>
        <v>136105000</v>
      </c>
      <c r="Y252" s="4" cm="1">
        <f t="array" ref="Y252">_xll.SNL.Clients.Office.Excel.Functions.SPG($A252, "IQ_AVG_DILUT_SHARES_OUT", Y$3)</f>
        <v>137823000</v>
      </c>
      <c r="Z252" s="4" cm="1">
        <f t="array" ref="Z252">_xll.SNL.Clients.Office.Excel.Functions.SPG($A252, "IQ_AVG_DILUT_SHARES_OUT", Z$3)</f>
        <v>139316000</v>
      </c>
    </row>
    <row r="253" spans="1:26" x14ac:dyDescent="0.3">
      <c r="A253" s="11" t="s">
        <v>256</v>
      </c>
      <c r="B253" s="4" cm="1">
        <f t="array" ref="B253">_xll.SNL.Clients.Office.Excel.Functions.SPG($A253, "IQ_AVG_DILUT_SHARES_OUT", B$3)</f>
        <v>2423800000</v>
      </c>
      <c r="C253" s="4" cm="1">
        <f t="array" ref="C253">_xll.SNL.Clients.Office.Excel.Functions.SPG($A253, "IQ_AVG_DILUT_SHARES_OUT", C$3)</f>
        <v>2427100000</v>
      </c>
      <c r="D253" s="4" cm="1">
        <f t="array" ref="D253">_xll.SNL.Clients.Office.Excel.Functions.SPG($A253, "IQ_AVG_DILUT_SHARES_OUT", D$3)</f>
        <v>2427900000</v>
      </c>
      <c r="E253" s="4" cm="1">
        <f t="array" ref="E253">_xll.SNL.Clients.Office.Excel.Functions.SPG($A253, "IQ_AVG_DILUT_SHARES_OUT", E$3)</f>
        <v>2422000000</v>
      </c>
      <c r="F253" s="4" cm="1">
        <f t="array" ref="F253">_xll.SNL.Clients.Office.Excel.Functions.SPG($A253, "IQ_AVG_DILUT_SHARES_OUT", F$3)</f>
        <v>2430100000</v>
      </c>
      <c r="G253" s="4" cm="1">
        <f t="array" ref="G253">_xll.SNL.Clients.Office.Excel.Functions.SPG($A253, "IQ_AVG_DILUT_SHARES_OUT", G$3)</f>
        <v>2766666666</v>
      </c>
      <c r="H253" s="4" cm="1">
        <f t="array" ref="H253">_xll.SNL.Clients.Office.Excel.Functions.SPG($A253, "IQ_AVG_DILUT_SHARES_OUT", H$3)</f>
        <v>2549700000</v>
      </c>
      <c r="I253" s="4" cm="1">
        <f t="array" ref="I253">_xll.SNL.Clients.Office.Excel.Functions.SPG($A253, "IQ_AVG_DILUT_SHARES_OUT", I$3)</f>
        <v>2625700000</v>
      </c>
      <c r="J253" s="4" cm="1">
        <f t="array" ref="J253">_xll.SNL.Clients.Office.Excel.Functions.SPG($A253, "IQ_AVG_DILUT_SHARES_OUT", J$3)</f>
        <v>2605500000</v>
      </c>
      <c r="K253" s="4" t="str" cm="1">
        <f t="array" ref="K253">_xll.SNL.Clients.Office.Excel.Functions.SPG($A253, "IQ_AVG_DILUT_SHARES_OUT", K$3)</f>
        <v>NA</v>
      </c>
      <c r="L253" s="4" cm="1">
        <f t="array" ref="L253">_xll.SNL.Clients.Office.Excel.Functions.SPG($A253, "IQ_AVG_DILUT_SHARES_OUT", L$3)</f>
        <v>2661300000</v>
      </c>
      <c r="M253" s="4" t="str" cm="1">
        <f t="array" ref="M253">_xll.SNL.Clients.Office.Excel.Functions.SPG($A253, "IQ_AVG_DILUT_SHARES_OUT", M$3)</f>
        <v>NA</v>
      </c>
      <c r="N253" s="4" cm="1">
        <f t="array" ref="N253">_xll.SNL.Clients.Office.Excel.Functions.SPG($A253, "IQ_AVG_DILUT_SHARES_OUT", N$3)</f>
        <v>2666500000</v>
      </c>
      <c r="O253" s="4" cm="1">
        <f t="array" ref="O253">_xll.SNL.Clients.Office.Excel.Functions.SPG($A253, "IQ_AVG_DILUT_SHARES_OUT", O$3)</f>
        <v>2672200000</v>
      </c>
      <c r="P253" s="4" cm="1">
        <f t="array" ref="P253">_xll.SNL.Clients.Office.Excel.Functions.SPG($A253, "IQ_AVG_DILUT_SHARES_OUT", P$3)</f>
        <v>2674900000</v>
      </c>
      <c r="Q253" s="4" cm="1">
        <f t="array" ref="Q253">_xll.SNL.Clients.Office.Excel.Functions.SPG($A253, "IQ_AVG_DILUT_SHARES_OUT", Q$3)</f>
        <v>2671600000</v>
      </c>
      <c r="R253" s="4" cm="1">
        <f t="array" ref="R253">_xll.SNL.Clients.Office.Excel.Functions.SPG($A253, "IQ_AVG_DILUT_SHARES_OUT", R$3)</f>
        <v>2672700000</v>
      </c>
      <c r="S253" s="4" cm="1">
        <f t="array" ref="S253">_xll.SNL.Clients.Office.Excel.Functions.SPG($A253, "IQ_AVG_DILUT_SHARES_OUT", S$3)</f>
        <v>2670400000</v>
      </c>
      <c r="T253" s="4" cm="1">
        <f t="array" ref="T253">_xll.SNL.Clients.Office.Excel.Functions.SPG($A253, "IQ_AVG_DILUT_SHARES_OUT", T$3)</f>
        <v>2669300000</v>
      </c>
      <c r="U253" s="4" cm="1">
        <f t="array" ref="U253">_xll.SNL.Clients.Office.Excel.Functions.SPG($A253, "IQ_AVG_DILUT_SHARES_OUT", U$3)</f>
        <v>2665500000</v>
      </c>
      <c r="V253" s="4" cm="1">
        <f t="array" ref="V253">_xll.SNL.Clients.Office.Excel.Functions.SPG($A253, "IQ_AVG_DILUT_SHARES_OUT", V$3)</f>
        <v>2671000000</v>
      </c>
      <c r="W253" s="4" cm="1">
        <f t="array" ref="W253">_xll.SNL.Clients.Office.Excel.Functions.SPG($A253, "IQ_AVG_DILUT_SHARES_OUT", W$3)</f>
        <v>2669100000</v>
      </c>
      <c r="X253" s="4" cm="1">
        <f t="array" ref="X253">_xll.SNL.Clients.Office.Excel.Functions.SPG($A253, "IQ_AVG_DILUT_SHARES_OUT", X$3)</f>
        <v>2669900000</v>
      </c>
      <c r="Y253" s="4" cm="1">
        <f t="array" ref="Y253">_xll.SNL.Clients.Office.Excel.Functions.SPG($A253, "IQ_AVG_DILUT_SHARES_OUT", Y$3)</f>
        <v>2691700000</v>
      </c>
      <c r="Z253" s="4" cm="1">
        <f t="array" ref="Z253">_xll.SNL.Clients.Office.Excel.Functions.SPG($A253, "IQ_AVG_DILUT_SHARES_OUT", Z$3)</f>
        <v>2698800000</v>
      </c>
    </row>
    <row r="254" spans="1:26" x14ac:dyDescent="0.3">
      <c r="A254" s="11" t="s">
        <v>257</v>
      </c>
      <c r="B254" s="4" cm="1">
        <f t="array" ref="B254">_xll.SNL.Clients.Office.Excel.Functions.SPG($A254, "IQ_AVG_DILUT_SHARES_OUT", B$3)</f>
        <v>661000000</v>
      </c>
      <c r="C254" s="4" cm="1">
        <f t="array" ref="C254">_xll.SNL.Clients.Office.Excel.Functions.SPG($A254, "IQ_AVG_DILUT_SHARES_OUT", C$3)</f>
        <v>665000000</v>
      </c>
      <c r="D254" s="4" cm="1">
        <f t="array" ref="D254">_xll.SNL.Clients.Office.Excel.Functions.SPG($A254, "IQ_AVG_DILUT_SHARES_OUT", D$3)</f>
        <v>668100000</v>
      </c>
      <c r="E254" s="4" cm="1">
        <f t="array" ref="E254">_xll.SNL.Clients.Office.Excel.Functions.SPG($A254, "IQ_AVG_DILUT_SHARES_OUT", E$3)</f>
        <v>672800000</v>
      </c>
      <c r="F254" s="4" cm="1">
        <f t="array" ref="F254">_xll.SNL.Clients.Office.Excel.Functions.SPG($A254, "IQ_AVG_DILUT_SHARES_OUT", F$3)</f>
        <v>679000000</v>
      </c>
      <c r="G254" s="4" cm="1">
        <f t="array" ref="G254">_xll.SNL.Clients.Office.Excel.Functions.SPG($A254, "IQ_AVG_DILUT_SHARES_OUT", G$3)</f>
        <v>682400000</v>
      </c>
      <c r="H254" s="4" t="str" cm="1">
        <f t="array" ref="H254">_xll.SNL.Clients.Office.Excel.Functions.SPG($A254, "IQ_AVG_DILUT_SHARES_OUT", H$3)</f>
        <v>NA</v>
      </c>
      <c r="I254" s="4" cm="1">
        <f t="array" ref="I254">_xll.SNL.Clients.Office.Excel.Functions.SPG($A254, "IQ_AVG_DILUT_SHARES_OUT", I$3)</f>
        <v>686200000</v>
      </c>
      <c r="J254" s="4" cm="1">
        <f t="array" ref="J254">_xll.SNL.Clients.Office.Excel.Functions.SPG($A254, "IQ_AVG_DILUT_SHARES_OUT", J$3)</f>
        <v>689700000</v>
      </c>
      <c r="K254" s="4" cm="1">
        <f t="array" ref="K254">_xll.SNL.Clients.Office.Excel.Functions.SPG($A254, "IQ_AVG_DILUT_SHARES_OUT", K$3)</f>
        <v>690300000</v>
      </c>
      <c r="L254" s="4" cm="1">
        <f t="array" ref="L254">_xll.SNL.Clients.Office.Excel.Functions.SPG($A254, "IQ_AVG_DILUT_SHARES_OUT", L$3)</f>
        <v>691200000</v>
      </c>
      <c r="M254" s="4" cm="1">
        <f t="array" ref="M254">_xll.SNL.Clients.Office.Excel.Functions.SPG($A254, "IQ_AVG_DILUT_SHARES_OUT", M$3)</f>
        <v>694900000</v>
      </c>
      <c r="N254" s="4" cm="1">
        <f t="array" ref="N254">_xll.SNL.Clients.Office.Excel.Functions.SPG($A254, "IQ_AVG_DILUT_SHARES_OUT", N$3)</f>
        <v>702700000</v>
      </c>
      <c r="O254" s="4" cm="1">
        <f t="array" ref="O254">_xll.SNL.Clients.Office.Excel.Functions.SPG($A254, "IQ_AVG_DILUT_SHARES_OUT", O$3)</f>
        <v>709500000</v>
      </c>
      <c r="P254" s="4" cm="1">
        <f t="array" ref="P254">_xll.SNL.Clients.Office.Excel.Functions.SPG($A254, "IQ_AVG_DILUT_SHARES_OUT", P$3)</f>
        <v>717000000</v>
      </c>
      <c r="Q254" s="4" cm="1">
        <f t="array" ref="Q254">_xll.SNL.Clients.Office.Excel.Functions.SPG($A254, "IQ_AVG_DILUT_SHARES_OUT", Q$3)</f>
        <v>719700000</v>
      </c>
      <c r="R254" s="4" cm="1">
        <f t="array" ref="R254">_xll.SNL.Clients.Office.Excel.Functions.SPG($A254, "IQ_AVG_DILUT_SHARES_OUT", R$3)</f>
        <v>721300000</v>
      </c>
      <c r="S254" s="4" cm="1">
        <f t="array" ref="S254">_xll.SNL.Clients.Office.Excel.Functions.SPG($A254, "IQ_AVG_DILUT_SHARES_OUT", S$3)</f>
        <v>726500000</v>
      </c>
      <c r="T254" s="4" cm="1">
        <f t="array" ref="T254">_xll.SNL.Clients.Office.Excel.Functions.SPG($A254, "IQ_AVG_DILUT_SHARES_OUT", T$3)</f>
        <v>738100000</v>
      </c>
      <c r="U254" s="4" cm="1">
        <f t="array" ref="U254">_xll.SNL.Clients.Office.Excel.Functions.SPG($A254, "IQ_AVG_DILUT_SHARES_OUT", U$3)</f>
        <v>744000000</v>
      </c>
      <c r="V254" s="4" cm="1">
        <f t="array" ref="V254">_xll.SNL.Clients.Office.Excel.Functions.SPG($A254, "IQ_AVG_DILUT_SHARES_OUT", V$3)</f>
        <v>757100000</v>
      </c>
      <c r="W254" s="4" cm="1">
        <f t="array" ref="W254">_xll.SNL.Clients.Office.Excel.Functions.SPG($A254, "IQ_AVG_DILUT_SHARES_OUT", W$3)</f>
        <v>774000000</v>
      </c>
      <c r="X254" s="4" cm="1">
        <f t="array" ref="X254">_xll.SNL.Clients.Office.Excel.Functions.SPG($A254, "IQ_AVG_DILUT_SHARES_OUT", X$3)</f>
        <v>791700000</v>
      </c>
      <c r="Y254" s="4" cm="1">
        <f t="array" ref="Y254">_xll.SNL.Clients.Office.Excel.Functions.SPG($A254, "IQ_AVG_DILUT_SHARES_OUT", Y$3)</f>
        <v>875200000</v>
      </c>
      <c r="Z254" s="4" cm="1">
        <f t="array" ref="Z254">_xll.SNL.Clients.Office.Excel.Functions.SPG($A254, "IQ_AVG_DILUT_SHARES_OUT", Z$3)</f>
        <v>905900000</v>
      </c>
    </row>
    <row r="255" spans="1:26" x14ac:dyDescent="0.3">
      <c r="A255" s="11" t="s">
        <v>258</v>
      </c>
      <c r="B255" s="4" cm="1">
        <f t="array" ref="B255">_xll.SNL.Clients.Office.Excel.Functions.SPG($A255, "IQ_AVG_DILUT_SHARES_OUT", B$3)</f>
        <v>2824300000</v>
      </c>
      <c r="C255" s="4" cm="1">
        <f t="array" ref="C255">_xll.SNL.Clients.Office.Excel.Functions.SPG($A255, "IQ_AVG_DILUT_SHARES_OUT", C$3)</f>
        <v>2842400000</v>
      </c>
      <c r="D255" s="4" cm="1">
        <f t="array" ref="D255">_xll.SNL.Clients.Office.Excel.Functions.SPG($A255, "IQ_AVG_DILUT_SHARES_OUT", D$3)</f>
        <v>2865900000</v>
      </c>
      <c r="E255" s="4" cm="1">
        <f t="array" ref="E255">_xll.SNL.Clients.Office.Excel.Functions.SPG($A255, "IQ_AVG_DILUT_SHARES_OUT", E$3)</f>
        <v>2894900000</v>
      </c>
      <c r="F255" s="4" cm="1">
        <f t="array" ref="F255">_xll.SNL.Clients.Office.Excel.Functions.SPG($A255, "IQ_AVG_DILUT_SHARES_OUT", F$3)</f>
        <v>2912800000</v>
      </c>
      <c r="G255" s="4" cm="1">
        <f t="array" ref="G255">_xll.SNL.Clients.Office.Excel.Functions.SPG($A255, "IQ_AVG_DILUT_SHARES_OUT", G$3)</f>
        <v>2919100000</v>
      </c>
      <c r="H255" s="4" cm="1">
        <f t="array" ref="H255">_xll.SNL.Clients.Office.Excel.Functions.SPG($A255, "IQ_AVG_DILUT_SHARES_OUT", H$3)</f>
        <v>2932100000</v>
      </c>
      <c r="I255" s="4" cm="1">
        <f t="array" ref="I255">_xll.SNL.Clients.Office.Excel.Functions.SPG($A255, "IQ_AVG_DILUT_SHARES_OUT", I$3)</f>
        <v>2948300000</v>
      </c>
      <c r="J255" s="4" cm="1">
        <f t="array" ref="J255">_xll.SNL.Clients.Office.Excel.Functions.SPG($A255, "IQ_AVG_DILUT_SHARES_OUT", J$3)</f>
        <v>2972700000</v>
      </c>
      <c r="K255" s="4" cm="1">
        <f t="array" ref="K255">_xll.SNL.Clients.Office.Excel.Functions.SPG($A255, "IQ_AVG_DILUT_SHARES_OUT", K$3)</f>
        <v>2967100000</v>
      </c>
      <c r="L255" s="4" cm="1">
        <f t="array" ref="L255">_xll.SNL.Clients.Office.Excel.Functions.SPG($A255, "IQ_AVG_DILUT_SHARES_OUT", L$3)</f>
        <v>2965400000</v>
      </c>
      <c r="M255" s="4" cm="1">
        <f t="array" ref="M255">_xll.SNL.Clients.Office.Excel.Functions.SPG($A255, "IQ_AVG_DILUT_SHARES_OUT", M$3)</f>
        <v>2966300000</v>
      </c>
      <c r="N255" s="4" cm="1">
        <f t="array" ref="N255">_xll.SNL.Clients.Office.Excel.Functions.SPG($A255, "IQ_AVG_DILUT_SHARES_OUT", N$3)</f>
        <v>2981000000</v>
      </c>
      <c r="O255" s="4" cm="1">
        <f t="array" ref="O255">_xll.SNL.Clients.Office.Excel.Functions.SPG($A255, "IQ_AVG_DILUT_SHARES_OUT", O$3)</f>
        <v>2981800000</v>
      </c>
      <c r="P255" s="4" cm="1">
        <f t="array" ref="P255">_xll.SNL.Clients.Office.Excel.Functions.SPG($A255, "IQ_AVG_DILUT_SHARES_OUT", P$3)</f>
        <v>3005100000</v>
      </c>
      <c r="Q255" s="4" cm="1">
        <f t="array" ref="Q255">_xll.SNL.Clients.Office.Excel.Functions.SPG($A255, "IQ_AVG_DILUT_SHARES_OUT", Q$3)</f>
        <v>3041900000</v>
      </c>
      <c r="R255" s="4" cm="1">
        <f t="array" ref="R255">_xll.SNL.Clients.Office.Excel.Functions.SPG($A255, "IQ_AVG_DILUT_SHARES_OUT", R$3)</f>
        <v>3078900000</v>
      </c>
      <c r="S255" s="4" cm="1">
        <f t="array" ref="S255">_xll.SNL.Clients.Office.Excel.Functions.SPG($A255, "IQ_AVG_DILUT_SHARES_OUT", S$3)</f>
        <v>3085100000</v>
      </c>
      <c r="T255" s="4" cm="1">
        <f t="array" ref="T255">_xll.SNL.Clients.Office.Excel.Functions.SPG($A255, "IQ_AVG_DILUT_SHARES_OUT", T$3)</f>
        <v>3082800000</v>
      </c>
      <c r="U255" s="4" cm="1">
        <f t="array" ref="U255">_xll.SNL.Clients.Office.Excel.Functions.SPG($A255, "IQ_AVG_DILUT_SHARES_OUT", U$3)</f>
        <v>3081000000</v>
      </c>
      <c r="V255" s="4" cm="1">
        <f t="array" ref="V255">_xll.SNL.Clients.Office.Excel.Functions.SPG($A255, "IQ_AVG_DILUT_SHARES_OUT", V$3)</f>
        <v>3100600000</v>
      </c>
      <c r="W255" s="4" cm="1">
        <f t="array" ref="W255">_xll.SNL.Clients.Office.Excel.Functions.SPG($A255, "IQ_AVG_DILUT_SHARES_OUT", W$3)</f>
        <v>3148500000</v>
      </c>
      <c r="X255" s="4" cm="1">
        <f t="array" ref="X255">_xll.SNL.Clients.Office.Excel.Functions.SPG($A255, "IQ_AVG_DILUT_SHARES_OUT", X$3)</f>
        <v>3207200000</v>
      </c>
      <c r="Y255" s="4" cm="1">
        <f t="array" ref="Y255">_xll.SNL.Clients.Office.Excel.Functions.SPG($A255, "IQ_AVG_DILUT_SHARES_OUT", Y$3)</f>
        <v>3259700000</v>
      </c>
      <c r="Z255" s="4" cm="1">
        <f t="array" ref="Z255">_xll.SNL.Clients.Office.Excel.Functions.SPG($A255, "IQ_AVG_DILUT_SHARES_OUT", Z$3)</f>
        <v>3308100000</v>
      </c>
    </row>
    <row r="256" spans="1:26" x14ac:dyDescent="0.3">
      <c r="A256" s="11" t="s">
        <v>259</v>
      </c>
      <c r="B256" s="4" cm="1">
        <f t="array" ref="B256">_xll.SNL.Clients.Office.Excel.Functions.SPG($A256, "IQ_AVG_DILUT_SHARES_OUT", B$3)</f>
        <v>339200000</v>
      </c>
      <c r="C256" s="4" cm="1">
        <f t="array" ref="C256">_xll.SNL.Clients.Office.Excel.Functions.SPG($A256, "IQ_AVG_DILUT_SHARES_OUT", C$3)</f>
        <v>338100000</v>
      </c>
      <c r="D256" s="4" cm="1">
        <f t="array" ref="D256">_xll.SNL.Clients.Office.Excel.Functions.SPG($A256, "IQ_AVG_DILUT_SHARES_OUT", D$3)</f>
        <v>335900000</v>
      </c>
      <c r="E256" s="4" cm="1">
        <f t="array" ref="E256">_xll.SNL.Clients.Office.Excel.Functions.SPG($A256, "IQ_AVG_DILUT_SHARES_OUT", E$3)</f>
        <v>332700000</v>
      </c>
      <c r="F256" s="4" cm="1">
        <f t="array" ref="F256">_xll.SNL.Clients.Office.Excel.Functions.SPG($A256, "IQ_AVG_DILUT_SHARES_OUT", F$3)</f>
        <v>322600000</v>
      </c>
      <c r="G256" s="4" cm="1">
        <f t="array" ref="G256">_xll.SNL.Clients.Office.Excel.Functions.SPG($A256, "IQ_AVG_DILUT_SHARES_OUT", G$3)</f>
        <v>324600000</v>
      </c>
      <c r="H256" s="4" cm="1">
        <f t="array" ref="H256">_xll.SNL.Clients.Office.Excel.Functions.SPG($A256, "IQ_AVG_DILUT_SHARES_OUT", H$3)</f>
        <v>323800000</v>
      </c>
      <c r="I256" s="4" cm="1">
        <f t="array" ref="I256">_xll.SNL.Clients.Office.Excel.Functions.SPG($A256, "IQ_AVG_DILUT_SHARES_OUT", I$3)</f>
        <v>326000000</v>
      </c>
      <c r="J256" s="4" cm="1">
        <f t="array" ref="J256">_xll.SNL.Clients.Office.Excel.Functions.SPG($A256, "IQ_AVG_DILUT_SHARES_OUT", J$3)</f>
        <v>329100000</v>
      </c>
      <c r="K256" s="4" cm="1">
        <f t="array" ref="K256">_xll.SNL.Clients.Office.Excel.Functions.SPG($A256, "IQ_AVG_DILUT_SHARES_OUT", K$3)</f>
        <v>329900000</v>
      </c>
      <c r="L256" s="4" cm="1">
        <f t="array" ref="L256">_xll.SNL.Clients.Office.Excel.Functions.SPG($A256, "IQ_AVG_DILUT_SHARES_OUT", L$3)</f>
        <v>328900000</v>
      </c>
      <c r="M256" s="4" cm="1">
        <f t="array" ref="M256">_xll.SNL.Clients.Office.Excel.Functions.SPG($A256, "IQ_AVG_DILUT_SHARES_OUT", M$3)</f>
        <v>328100000</v>
      </c>
      <c r="N256" s="4" cm="1">
        <f t="array" ref="N256">_xll.SNL.Clients.Office.Excel.Functions.SPG($A256, "IQ_AVG_DILUT_SHARES_OUT", N$3)</f>
        <v>331100000</v>
      </c>
      <c r="O256" s="4" cm="1">
        <f t="array" ref="O256">_xll.SNL.Clients.Office.Excel.Functions.SPG($A256, "IQ_AVG_DILUT_SHARES_OUT", O$3)</f>
        <v>332200000</v>
      </c>
      <c r="P256" s="4" cm="1">
        <f t="array" ref="P256">_xll.SNL.Clients.Office.Excel.Functions.SPG($A256, "IQ_AVG_DILUT_SHARES_OUT", P$3)</f>
        <v>331100000</v>
      </c>
      <c r="Q256" s="4" cm="1">
        <f t="array" ref="Q256">_xll.SNL.Clients.Office.Excel.Functions.SPG($A256, "IQ_AVG_DILUT_SHARES_OUT", Q$3)</f>
        <v>330400000</v>
      </c>
      <c r="R256" s="4" cm="1">
        <f t="array" ref="R256">_xll.SNL.Clients.Office.Excel.Functions.SPG($A256, "IQ_AVG_DILUT_SHARES_OUT", R$3)</f>
        <v>326300000</v>
      </c>
      <c r="S256" s="4" cm="1">
        <f t="array" ref="S256">_xll.SNL.Clients.Office.Excel.Functions.SPG($A256, "IQ_AVG_DILUT_SHARES_OUT", S$3)</f>
        <v>332700000</v>
      </c>
      <c r="T256" s="4" cm="1">
        <f t="array" ref="T256">_xll.SNL.Clients.Office.Excel.Functions.SPG($A256, "IQ_AVG_DILUT_SHARES_OUT", T$3)</f>
        <v>334500000</v>
      </c>
      <c r="U256" s="4" cm="1">
        <f t="array" ref="U256">_xll.SNL.Clients.Office.Excel.Functions.SPG($A256, "IQ_AVG_DILUT_SHARES_OUT", U$3)</f>
        <v>333100000</v>
      </c>
      <c r="V256" s="4" cm="1">
        <f t="array" ref="V256">_xll.SNL.Clients.Office.Excel.Functions.SPG($A256, "IQ_AVG_DILUT_SHARES_OUT", V$3)</f>
        <v>335100000</v>
      </c>
      <c r="W256" s="4" cm="1">
        <f t="array" ref="W256">_xll.SNL.Clients.Office.Excel.Functions.SPG($A256, "IQ_AVG_DILUT_SHARES_OUT", W$3)</f>
        <v>340800000</v>
      </c>
      <c r="X256" s="4" cm="1">
        <f t="array" ref="X256">_xll.SNL.Clients.Office.Excel.Functions.SPG($A256, "IQ_AVG_DILUT_SHARES_OUT", X$3)</f>
        <v>345500000</v>
      </c>
      <c r="Y256" s="4" cm="1">
        <f t="array" ref="Y256">_xll.SNL.Clients.Office.Excel.Functions.SPG($A256, "IQ_AVG_DILUT_SHARES_OUT", Y$3)</f>
        <v>349100000</v>
      </c>
      <c r="Z256" s="4" cm="1">
        <f t="array" ref="Z256">_xll.SNL.Clients.Office.Excel.Functions.SPG($A256, "IQ_AVG_DILUT_SHARES_OUT", Z$3)</f>
        <v>352700000</v>
      </c>
    </row>
    <row r="257" spans="1:26" x14ac:dyDescent="0.3">
      <c r="A257" s="11" t="s">
        <v>260</v>
      </c>
      <c r="B257" s="4" cm="1">
        <f t="array" ref="B257">_xll.SNL.Clients.Office.Excel.Functions.SPG($A257, "IQ_AVG_DILUT_SHARES_OUT", B$3)</f>
        <v>349000000</v>
      </c>
      <c r="C257" s="4" cm="1">
        <f t="array" ref="C257">_xll.SNL.Clients.Office.Excel.Functions.SPG($A257, "IQ_AVG_DILUT_SHARES_OUT", C$3)</f>
        <v>350000000</v>
      </c>
      <c r="D257" s="4" cm="1">
        <f t="array" ref="D257">_xll.SNL.Clients.Office.Excel.Functions.SPG($A257, "IQ_AVG_DILUT_SHARES_OUT", D$3)</f>
        <v>347000000</v>
      </c>
      <c r="E257" s="4" cm="1">
        <f t="array" ref="E257">_xll.SNL.Clients.Office.Excel.Functions.SPG($A257, "IQ_AVG_DILUT_SHARES_OUT", E$3)</f>
        <v>345000000</v>
      </c>
      <c r="F257" s="4" cm="1">
        <f t="array" ref="F257">_xll.SNL.Clients.Office.Excel.Functions.SPG($A257, "IQ_AVG_DILUT_SHARES_OUT", F$3)</f>
        <v>344000000</v>
      </c>
      <c r="G257" s="4" t="str" cm="1">
        <f t="array" ref="G257">_xll.SNL.Clients.Office.Excel.Functions.SPG($A257, "IQ_AVG_DILUT_SHARES_OUT", G$3)</f>
        <v>NA</v>
      </c>
      <c r="H257" s="4" cm="1">
        <f t="array" ref="H257">_xll.SNL.Clients.Office.Excel.Functions.SPG($A257, "IQ_AVG_DILUT_SHARES_OUT", H$3)</f>
        <v>345000000</v>
      </c>
      <c r="I257" s="4" cm="1">
        <f t="array" ref="I257">_xll.SNL.Clients.Office.Excel.Functions.SPG($A257, "IQ_AVG_DILUT_SHARES_OUT", I$3)</f>
        <v>345000000</v>
      </c>
      <c r="J257" s="4" cm="1">
        <f t="array" ref="J257">_xll.SNL.Clients.Office.Excel.Functions.SPG($A257, "IQ_AVG_DILUT_SHARES_OUT", J$3)</f>
        <v>345000000</v>
      </c>
      <c r="K257" s="4" t="str" cm="1">
        <f t="array" ref="K257">_xll.SNL.Clients.Office.Excel.Functions.SPG($A257, "IQ_AVG_DILUT_SHARES_OUT", K$3)</f>
        <v>NA</v>
      </c>
      <c r="L257" s="4" cm="1">
        <f t="array" ref="L257">_xll.SNL.Clients.Office.Excel.Functions.SPG($A257, "IQ_AVG_DILUT_SHARES_OUT", L$3)</f>
        <v>344000000</v>
      </c>
      <c r="M257" s="4" cm="1">
        <f t="array" ref="M257">_xll.SNL.Clients.Office.Excel.Functions.SPG($A257, "IQ_AVG_DILUT_SHARES_OUT", M$3)</f>
        <v>342000000</v>
      </c>
      <c r="N257" s="4" cm="1">
        <f t="array" ref="N257">_xll.SNL.Clients.Office.Excel.Functions.SPG($A257, "IQ_AVG_DILUT_SHARES_OUT", N$3)</f>
        <v>342000000</v>
      </c>
      <c r="O257" s="4" cm="1">
        <f t="array" ref="O257">_xll.SNL.Clients.Office.Excel.Functions.SPG($A257, "IQ_AVG_DILUT_SHARES_OUT", O$3)</f>
        <v>344000000</v>
      </c>
      <c r="P257" s="4" cm="1">
        <f t="array" ref="P257">_xll.SNL.Clients.Office.Excel.Functions.SPG($A257, "IQ_AVG_DILUT_SHARES_OUT", P$3)</f>
        <v>343000000</v>
      </c>
      <c r="Q257" s="4" cm="1">
        <f t="array" ref="Q257">_xll.SNL.Clients.Office.Excel.Functions.SPG($A257, "IQ_AVG_DILUT_SHARES_OUT", Q$3)</f>
        <v>343000000</v>
      </c>
      <c r="R257" s="4" cm="1">
        <f t="array" ref="R257">_xll.SNL.Clients.Office.Excel.Functions.SPG($A257, "IQ_AVG_DILUT_SHARES_OUT", R$3)</f>
        <v>344000000</v>
      </c>
      <c r="S257" s="4" cm="1">
        <f t="array" ref="S257">_xll.SNL.Clients.Office.Excel.Functions.SPG($A257, "IQ_AVG_DILUT_SHARES_OUT", S$3)</f>
        <v>346000000</v>
      </c>
      <c r="T257" s="4" cm="1">
        <f t="array" ref="T257">_xll.SNL.Clients.Office.Excel.Functions.SPG($A257, "IQ_AVG_DILUT_SHARES_OUT", T$3)</f>
        <v>346000000</v>
      </c>
      <c r="U257" s="4" cm="1">
        <f t="array" ref="U257">_xll.SNL.Clients.Office.Excel.Functions.SPG($A257, "IQ_AVG_DILUT_SHARES_OUT", U$3)</f>
        <v>345000000</v>
      </c>
      <c r="V257" s="4" cm="1">
        <f t="array" ref="V257">_xll.SNL.Clients.Office.Excel.Functions.SPG($A257, "IQ_AVG_DILUT_SHARES_OUT", V$3)</f>
        <v>344000000</v>
      </c>
      <c r="W257" s="4" cm="1">
        <f t="array" ref="W257">_xll.SNL.Clients.Office.Excel.Functions.SPG($A257, "IQ_AVG_DILUT_SHARES_OUT", W$3)</f>
        <v>343000000</v>
      </c>
      <c r="X257" s="4" cm="1">
        <f t="array" ref="X257">_xll.SNL.Clients.Office.Excel.Functions.SPG($A257, "IQ_AVG_DILUT_SHARES_OUT", X$3)</f>
        <v>342000000</v>
      </c>
      <c r="Y257" s="4" cm="1">
        <f t="array" ref="Y257">_xll.SNL.Clients.Office.Excel.Functions.SPG($A257, "IQ_AVG_DILUT_SHARES_OUT", Y$3)</f>
        <v>341000000</v>
      </c>
      <c r="Z257" s="4" cm="1">
        <f t="array" ref="Z257">_xll.SNL.Clients.Office.Excel.Functions.SPG($A257, "IQ_AVG_DILUT_SHARES_OUT", Z$3)</f>
        <v>343000000</v>
      </c>
    </row>
    <row r="258" spans="1:26" x14ac:dyDescent="0.3">
      <c r="A258" s="11" t="s">
        <v>261</v>
      </c>
      <c r="B258" s="4" cm="1">
        <f t="array" ref="B258">_xll.SNL.Clients.Office.Excel.Functions.SPG($A258, "IQ_AVG_DILUT_SHARES_OUT", B$3)</f>
        <v>1925000000</v>
      </c>
      <c r="C258" s="4" cm="1">
        <f t="array" ref="C258">_xll.SNL.Clients.Office.Excel.Functions.SPG($A258, "IQ_AVG_DILUT_SHARES_OUT", C$3)</f>
        <v>1929000000</v>
      </c>
      <c r="D258" s="4" cm="1">
        <f t="array" ref="D258">_xll.SNL.Clients.Office.Excel.Functions.SPG($A258, "IQ_AVG_DILUT_SHARES_OUT", D$3)</f>
        <v>1924000000</v>
      </c>
      <c r="E258" s="4" cm="1">
        <f t="array" ref="E258">_xll.SNL.Clients.Office.Excel.Functions.SPG($A258, "IQ_AVG_DILUT_SHARES_OUT", E$3)</f>
        <v>1920000000</v>
      </c>
      <c r="F258" s="4" cm="1">
        <f t="array" ref="F258">_xll.SNL.Clients.Office.Excel.Functions.SPG($A258, "IQ_AVG_DILUT_SHARES_OUT", F$3)</f>
        <v>1920000000</v>
      </c>
      <c r="G258" s="4" cm="1">
        <f t="array" ref="G258">_xll.SNL.Clients.Office.Excel.Functions.SPG($A258, "IQ_AVG_DILUT_SHARES_OUT", G$3)</f>
        <v>1919000000</v>
      </c>
      <c r="H258" s="4" cm="1">
        <f t="array" ref="H258">_xll.SNL.Clients.Office.Excel.Functions.SPG($A258, "IQ_AVG_DILUT_SHARES_OUT", H$3)</f>
        <v>1920000000</v>
      </c>
      <c r="I258" s="4" cm="1">
        <f t="array" ref="I258">_xll.SNL.Clients.Office.Excel.Functions.SPG($A258, "IQ_AVG_DILUT_SHARES_OUT", I$3)</f>
        <v>1838000000</v>
      </c>
      <c r="J258" s="4" cm="1">
        <f t="array" ref="J258">_xll.SNL.Clients.Office.Excel.Functions.SPG($A258, "IQ_AVG_DILUT_SHARES_OUT", J$3)</f>
        <v>1716000000</v>
      </c>
      <c r="K258" s="4" cm="1">
        <f t="array" ref="K258">_xll.SNL.Clients.Office.Excel.Functions.SPG($A258, "IQ_AVG_DILUT_SHARES_OUT", K$3)</f>
        <v>1716640000</v>
      </c>
      <c r="L258" s="4" cm="1">
        <f t="array" ref="L258">_xll.SNL.Clients.Office.Excel.Functions.SPG($A258, "IQ_AVG_DILUT_SHARES_OUT", L$3)</f>
        <v>1716000000</v>
      </c>
      <c r="M258" s="4" cm="1">
        <f t="array" ref="M258">_xll.SNL.Clients.Office.Excel.Functions.SPG($A258, "IQ_AVG_DILUT_SHARES_OUT", M$3)</f>
        <v>1716000000</v>
      </c>
      <c r="N258" s="4" cm="1">
        <f t="array" ref="N258">_xll.SNL.Clients.Office.Excel.Functions.SPG($A258, "IQ_AVG_DILUT_SHARES_OUT", N$3)</f>
        <v>1716000000</v>
      </c>
      <c r="O258" s="4" t="str" cm="1">
        <f t="array" ref="O258">_xll.SNL.Clients.Office.Excel.Functions.SPG($A258, "IQ_AVG_DILUT_SHARES_OUT", O$3)</f>
        <v>NA</v>
      </c>
      <c r="P258" s="4" t="str" cm="1">
        <f t="array" ref="P258">_xll.SNL.Clients.Office.Excel.Functions.SPG($A258, "IQ_AVG_DILUT_SHARES_OUT", P$3)</f>
        <v>NA</v>
      </c>
      <c r="Q258" s="4" t="str" cm="1">
        <f t="array" ref="Q258">_xll.SNL.Clients.Office.Excel.Functions.SPG($A258, "IQ_AVG_DILUT_SHARES_OUT", Q$3)</f>
        <v>NA</v>
      </c>
      <c r="R258" s="4" t="str" cm="1">
        <f t="array" ref="R258">_xll.SNL.Clients.Office.Excel.Functions.SPG($A258, "IQ_AVG_DILUT_SHARES_OUT", R$3)</f>
        <v>NA</v>
      </c>
      <c r="S258" s="4" t="str" cm="1">
        <f t="array" ref="S258">_xll.SNL.Clients.Office.Excel.Functions.SPG($A258, "IQ_AVG_DILUT_SHARES_OUT", S$3)</f>
        <v>NA</v>
      </c>
      <c r="T258" s="4" t="str" cm="1">
        <f t="array" ref="T258">_xll.SNL.Clients.Office.Excel.Functions.SPG($A258, "IQ_AVG_DILUT_SHARES_OUT", T$3)</f>
        <v>NA</v>
      </c>
      <c r="U258" s="4" t="str" cm="1">
        <f t="array" ref="U258">_xll.SNL.Clients.Office.Excel.Functions.SPG($A258, "IQ_AVG_DILUT_SHARES_OUT", U$3)</f>
        <v>NA</v>
      </c>
      <c r="V258" s="4" t="str" cm="1">
        <f t="array" ref="V258">_xll.SNL.Clients.Office.Excel.Functions.SPG($A258, "IQ_AVG_DILUT_SHARES_OUT", V$3)</f>
        <v>NA</v>
      </c>
      <c r="W258" s="4" t="str" cm="1">
        <f t="array" ref="W258">_xll.SNL.Clients.Office.Excel.Functions.SPG($A258, "IQ_AVG_DILUT_SHARES_OUT", W$3)</f>
        <v>NA</v>
      </c>
      <c r="X258" s="4" t="str" cm="1">
        <f t="array" ref="X258">_xll.SNL.Clients.Office.Excel.Functions.SPG($A258, "IQ_AVG_DILUT_SHARES_OUT", X$3)</f>
        <v>NA</v>
      </c>
      <c r="Y258" s="4" t="str" cm="1">
        <f t="array" ref="Y258">_xll.SNL.Clients.Office.Excel.Functions.SPG($A258, "IQ_AVG_DILUT_SHARES_OUT", Y$3)</f>
        <v>NA</v>
      </c>
      <c r="Z258" s="4" t="str" cm="1">
        <f t="array" ref="Z258">_xll.SNL.Clients.Office.Excel.Functions.SPG($A258, "IQ_AVG_DILUT_SHARES_OUT", Z$3)</f>
        <v>NA</v>
      </c>
    </row>
    <row r="259" spans="1:26" x14ac:dyDescent="0.3">
      <c r="A259" s="11" t="s">
        <v>262</v>
      </c>
      <c r="B259" s="4" cm="1">
        <f t="array" ref="B259">_xll.SNL.Clients.Office.Excel.Functions.SPG($A259, "IQ_AVG_DILUT_SHARES_OUT", B$3)</f>
        <v>1362200000</v>
      </c>
      <c r="C259" s="4" cm="1">
        <f t="array" ref="C259">_xll.SNL.Clients.Office.Excel.Functions.SPG($A259, "IQ_AVG_DILUT_SHARES_OUT", C$3)</f>
        <v>1362000000</v>
      </c>
      <c r="D259" s="4" cm="1">
        <f t="array" ref="D259">_xll.SNL.Clients.Office.Excel.Functions.SPG($A259, "IQ_AVG_DILUT_SHARES_OUT", D$3)</f>
        <v>1361900000</v>
      </c>
      <c r="E259" s="4" cm="1">
        <f t="array" ref="E259">_xll.SNL.Clients.Office.Excel.Functions.SPG($A259, "IQ_AVG_DILUT_SHARES_OUT", E$3)</f>
        <v>1361200000</v>
      </c>
      <c r="F259" s="4" cm="1">
        <f t="array" ref="F259">_xll.SNL.Clients.Office.Excel.Functions.SPG($A259, "IQ_AVG_DILUT_SHARES_OUT", F$3)</f>
        <v>1387700000</v>
      </c>
      <c r="G259" s="4" cm="1">
        <f t="array" ref="G259">_xll.SNL.Clients.Office.Excel.Functions.SPG($A259, "IQ_AVG_DILUT_SHARES_OUT", G$3)</f>
        <v>1401300000</v>
      </c>
      <c r="H259" s="4" cm="1">
        <f t="array" ref="H259">_xll.SNL.Clients.Office.Excel.Functions.SPG($A259, "IQ_AVG_DILUT_SHARES_OUT", H$3)</f>
        <v>1406200000</v>
      </c>
      <c r="I259" s="4" cm="1">
        <f t="array" ref="I259">_xll.SNL.Clients.Office.Excel.Functions.SPG($A259, "IQ_AVG_DILUT_SHARES_OUT", I$3)</f>
        <v>1409100000</v>
      </c>
      <c r="J259" s="4" cm="1">
        <f t="array" ref="J259">_xll.SNL.Clients.Office.Excel.Functions.SPG($A259, "IQ_AVG_DILUT_SHARES_OUT", J$3)</f>
        <v>1417000000</v>
      </c>
      <c r="K259" s="4" cm="1">
        <f t="array" ref="K259">_xll.SNL.Clients.Office.Excel.Functions.SPG($A259, "IQ_AVG_DILUT_SHARES_OUT", K$3)</f>
        <v>1427500000</v>
      </c>
      <c r="L259" s="4" cm="1">
        <f t="array" ref="L259">_xll.SNL.Clients.Office.Excel.Functions.SPG($A259, "IQ_AVG_DILUT_SHARES_OUT", L$3)</f>
        <v>1427200000</v>
      </c>
      <c r="M259" s="4" cm="1">
        <f t="array" ref="M259">_xll.SNL.Clients.Office.Excel.Functions.SPG($A259, "IQ_AVG_DILUT_SHARES_OUT", M$3)</f>
        <v>1428600000</v>
      </c>
      <c r="N259" s="4" cm="1">
        <f t="array" ref="N259">_xll.SNL.Clients.Office.Excel.Functions.SPG($A259, "IQ_AVG_DILUT_SHARES_OUT", N$3)</f>
        <v>1429700000</v>
      </c>
      <c r="O259" s="4" cm="1">
        <f t="array" ref="O259">_xll.SNL.Clients.Office.Excel.Functions.SPG($A259, "IQ_AVG_DILUT_SHARES_OUT", O$3)</f>
        <v>1429000000</v>
      </c>
      <c r="P259" s="4" cm="1">
        <f t="array" ref="P259">_xll.SNL.Clients.Office.Excel.Functions.SPG($A259, "IQ_AVG_DILUT_SHARES_OUT", P$3)</f>
        <v>1428500000</v>
      </c>
      <c r="Q259" s="4" cm="1">
        <f t="array" ref="Q259">_xll.SNL.Clients.Office.Excel.Functions.SPG($A259, "IQ_AVG_DILUT_SHARES_OUT", Q$3)</f>
        <v>1428100000</v>
      </c>
      <c r="R259" s="4" cm="1">
        <f t="array" ref="R259">_xll.SNL.Clients.Office.Excel.Functions.SPG($A259, "IQ_AVG_DILUT_SHARES_OUT", R$3)</f>
        <v>1425600000</v>
      </c>
      <c r="S259" s="4" cm="1">
        <f t="array" ref="S259">_xll.SNL.Clients.Office.Excel.Functions.SPG($A259, "IQ_AVG_DILUT_SHARES_OUT", S$3)</f>
        <v>1423800000</v>
      </c>
      <c r="T259" s="4" cm="1">
        <f t="array" ref="T259">_xll.SNL.Clients.Office.Excel.Functions.SPG($A259, "IQ_AVG_DILUT_SHARES_OUT", T$3)</f>
        <v>1422900000</v>
      </c>
      <c r="U259" s="4" cm="1">
        <f t="array" ref="U259">_xll.SNL.Clients.Office.Excel.Functions.SPG($A259, "IQ_AVG_DILUT_SHARES_OUT", U$3)</f>
        <v>1421500000</v>
      </c>
      <c r="V259" s="4" cm="1">
        <f t="array" ref="V259">_xll.SNL.Clients.Office.Excel.Functions.SPG($A259, "IQ_AVG_DILUT_SHARES_OUT", V$3)</f>
        <v>1420100000</v>
      </c>
      <c r="W259" s="4" cm="1">
        <f t="array" ref="W259">_xll.SNL.Clients.Office.Excel.Functions.SPG($A259, "IQ_AVG_DILUT_SHARES_OUT", W$3)</f>
        <v>1419900000</v>
      </c>
      <c r="X259" s="4" cm="1">
        <f t="array" ref="X259">_xll.SNL.Clients.Office.Excel.Functions.SPG($A259, "IQ_AVG_DILUT_SHARES_OUT", X$3)</f>
        <v>1419400000</v>
      </c>
      <c r="Y259" s="4" cm="1">
        <f t="array" ref="Y259">_xll.SNL.Clients.Office.Excel.Functions.SPG($A259, "IQ_AVG_DILUT_SHARES_OUT", Y$3)</f>
        <v>1419200000</v>
      </c>
      <c r="Z259" s="4" cm="1">
        <f t="array" ref="Z259">_xll.SNL.Clients.Office.Excel.Functions.SPG($A259, "IQ_AVG_DILUT_SHARES_OUT", Z$3)</f>
        <v>1417700000</v>
      </c>
    </row>
    <row r="260" spans="1:26" x14ac:dyDescent="0.3">
      <c r="A260" s="11" t="s">
        <v>263</v>
      </c>
      <c r="B260" s="4" cm="1">
        <f t="array" ref="B260">_xll.SNL.Clients.Office.Excel.Functions.SPG($A260, "IQ_AVG_DILUT_SHARES_OUT", B$3)</f>
        <v>1106140000</v>
      </c>
      <c r="C260" s="4" cm="1">
        <f t="array" ref="C260">_xll.SNL.Clients.Office.Excel.Functions.SPG($A260, "IQ_AVG_DILUT_SHARES_OUT", C$3)</f>
        <v>986829000</v>
      </c>
      <c r="D260" s="4" cm="1">
        <f t="array" ref="D260">_xll.SNL.Clients.Office.Excel.Functions.SPG($A260, "IQ_AVG_DILUT_SHARES_OUT", D$3)</f>
        <v>948979000</v>
      </c>
      <c r="E260" s="4" cm="1">
        <f t="array" ref="E260">_xll.SNL.Clients.Office.Excel.Functions.SPG($A260, "IQ_AVG_DILUT_SHARES_OUT", E$3)</f>
        <v>938487000</v>
      </c>
      <c r="F260" s="4" cm="1">
        <f t="array" ref="F260">_xll.SNL.Clients.Office.Excel.Functions.SPG($A260, "IQ_AVG_DILUT_SHARES_OUT", F$3)</f>
        <v>937011000</v>
      </c>
      <c r="G260" s="4" cm="1">
        <f t="array" ref="G260">_xll.SNL.Clients.Office.Excel.Functions.SPG($A260, "IQ_AVG_DILUT_SHARES_OUT", G$3)</f>
        <v>934046000</v>
      </c>
      <c r="H260" s="4" cm="1">
        <f t="array" ref="H260">_xll.SNL.Clients.Office.Excel.Functions.SPG($A260, "IQ_AVG_DILUT_SHARES_OUT", H$3)</f>
        <v>931744000</v>
      </c>
      <c r="I260" s="4" cm="1">
        <f t="array" ref="I260">_xll.SNL.Clients.Office.Excel.Functions.SPG($A260, "IQ_AVG_DILUT_SHARES_OUT", I$3)</f>
        <v>930454000</v>
      </c>
      <c r="J260" s="4" cm="1">
        <f t="array" ref="J260">_xll.SNL.Clients.Office.Excel.Functions.SPG($A260, "IQ_AVG_DILUT_SHARES_OUT", J$3)</f>
        <v>933804000</v>
      </c>
      <c r="K260" s="4" cm="1">
        <f t="array" ref="K260">_xll.SNL.Clients.Office.Excel.Functions.SPG($A260, "IQ_AVG_DILUT_SHARES_OUT", K$3)</f>
        <v>933724000</v>
      </c>
      <c r="L260" s="4" cm="1">
        <f t="array" ref="L260">_xll.SNL.Clients.Office.Excel.Functions.SPG($A260, "IQ_AVG_DILUT_SHARES_OUT", L$3)</f>
        <v>932455000</v>
      </c>
      <c r="M260" s="4" cm="1">
        <f t="array" ref="M260">_xll.SNL.Clients.Office.Excel.Functions.SPG($A260, "IQ_AVG_DILUT_SHARES_OUT", M$3)</f>
        <v>931808000</v>
      </c>
      <c r="N260" s="4" cm="1">
        <f t="array" ref="N260">_xll.SNL.Clients.Office.Excel.Functions.SPG($A260, "IQ_AVG_DILUT_SHARES_OUT", N$3)</f>
        <v>933634000</v>
      </c>
      <c r="O260" s="4" cm="1">
        <f t="array" ref="O260">_xll.SNL.Clients.Office.Excel.Functions.SPG($A260, "IQ_AVG_DILUT_SHARES_OUT", O$3)</f>
        <v>934729000</v>
      </c>
      <c r="P260" s="4" cm="1">
        <f t="array" ref="P260">_xll.SNL.Clients.Office.Excel.Functions.SPG($A260, "IQ_AVG_DILUT_SHARES_OUT", P$3)</f>
        <v>952523000</v>
      </c>
      <c r="Q260" s="4" cm="1">
        <f t="array" ref="Q260">_xll.SNL.Clients.Office.Excel.Functions.SPG($A260, "IQ_AVG_DILUT_SHARES_OUT", Q$3)</f>
        <v>967163000</v>
      </c>
      <c r="R260" s="4" cm="1">
        <f t="array" ref="R260">_xll.SNL.Clients.Office.Excel.Functions.SPG($A260, "IQ_AVG_DILUT_SHARES_OUT", R$3)</f>
        <v>974297000</v>
      </c>
      <c r="S260" s="4" cm="1">
        <f t="array" ref="S260">_xll.SNL.Clients.Office.Excel.Functions.SPG($A260, "IQ_AVG_DILUT_SHARES_OUT", S$3)</f>
        <v>976460000</v>
      </c>
      <c r="T260" s="4" cm="1">
        <f t="array" ref="T260">_xll.SNL.Clients.Office.Excel.Functions.SPG($A260, "IQ_AVG_DILUT_SHARES_OUT", T$3)</f>
        <v>973988000</v>
      </c>
      <c r="U260" s="4" cm="1">
        <f t="array" ref="U260">_xll.SNL.Clients.Office.Excel.Functions.SPG($A260, "IQ_AVG_DILUT_SHARES_OUT", U$3)</f>
        <v>972141000</v>
      </c>
      <c r="V260" s="4" cm="1">
        <f t="array" ref="V260">_xll.SNL.Clients.Office.Excel.Functions.SPG($A260, "IQ_AVG_DILUT_SHARES_OUT", V$3)</f>
        <v>976110000</v>
      </c>
      <c r="W260" s="4" cm="1">
        <f t="array" ref="W260">_xll.SNL.Clients.Office.Excel.Functions.SPG($A260, "IQ_AVG_DILUT_SHARES_OUT", W$3)</f>
        <v>984361000</v>
      </c>
      <c r="X260" s="4" cm="1">
        <f t="array" ref="X260">_xll.SNL.Clients.Office.Excel.Functions.SPG($A260, "IQ_AVG_DILUT_SHARES_OUT", X$3)</f>
        <v>998328000</v>
      </c>
      <c r="Y260" s="4" cm="1">
        <f t="array" ref="Y260">_xll.SNL.Clients.Office.Excel.Functions.SPG($A260, "IQ_AVG_DILUT_SHARES_OUT", Y$3)</f>
        <v>1007964000</v>
      </c>
      <c r="Z260" s="4" cm="1">
        <f t="array" ref="Z260">_xll.SNL.Clients.Office.Excel.Functions.SPG($A260, "IQ_AVG_DILUT_SHARES_OUT", Z$3)</f>
        <v>1016504000</v>
      </c>
    </row>
    <row r="261" spans="1:26" x14ac:dyDescent="0.3">
      <c r="A261" s="11" t="s">
        <v>264</v>
      </c>
      <c r="B261" s="4" t="str" cm="1">
        <f t="array" ref="B261">_xll.SNL.Clients.Office.Excel.Functions.SPG($A261, "IQ_AVG_DILUT_SHARES_OUT", B$3)</f>
        <v>NA</v>
      </c>
      <c r="C261" s="4" cm="1">
        <f t="array" ref="C261">_xll.SNL.Clients.Office.Excel.Functions.SPG($A261, "IQ_AVG_DILUT_SHARES_OUT", C$3)</f>
        <v>174000000</v>
      </c>
      <c r="D261" s="4" cm="1">
        <f t="array" ref="D261">_xll.SNL.Clients.Office.Excel.Functions.SPG($A261, "IQ_AVG_DILUT_SHARES_OUT", D$3)</f>
        <v>173000000</v>
      </c>
      <c r="E261" s="4" cm="1">
        <f t="array" ref="E261">_xll.SNL.Clients.Office.Excel.Functions.SPG($A261, "IQ_AVG_DILUT_SHARES_OUT", E$3)</f>
        <v>175000000</v>
      </c>
      <c r="F261" s="4" cm="1">
        <f t="array" ref="F261">_xll.SNL.Clients.Office.Excel.Functions.SPG($A261, "IQ_AVG_DILUT_SHARES_OUT", F$3)</f>
        <v>175000000</v>
      </c>
      <c r="G261" s="4" cm="1">
        <f t="array" ref="G261">_xll.SNL.Clients.Office.Excel.Functions.SPG($A261, "IQ_AVG_DILUT_SHARES_OUT", G$3)</f>
        <v>176000000</v>
      </c>
      <c r="H261" s="4" cm="1">
        <f t="array" ref="H261">_xll.SNL.Clients.Office.Excel.Functions.SPG($A261, "IQ_AVG_DILUT_SHARES_OUT", H$3)</f>
        <v>177000000</v>
      </c>
      <c r="I261" s="4" cm="1">
        <f t="array" ref="I261">_xll.SNL.Clients.Office.Excel.Functions.SPG($A261, "IQ_AVG_DILUT_SHARES_OUT", I$3)</f>
        <v>179000000</v>
      </c>
      <c r="J261" s="4" cm="1">
        <f t="array" ref="J261">_xll.SNL.Clients.Office.Excel.Functions.SPG($A261, "IQ_AVG_DILUT_SHARES_OUT", J$3)</f>
        <v>179000000</v>
      </c>
      <c r="K261" s="4" cm="1">
        <f t="array" ref="K261">_xll.SNL.Clients.Office.Excel.Functions.SPG($A261, "IQ_AVG_DILUT_SHARES_OUT", K$3)</f>
        <v>180000000</v>
      </c>
      <c r="L261" s="4" cm="1">
        <f t="array" ref="L261">_xll.SNL.Clients.Office.Excel.Functions.SPG($A261, "IQ_AVG_DILUT_SHARES_OUT", L$3)</f>
        <v>180000000</v>
      </c>
      <c r="M261" s="4" cm="1">
        <f t="array" ref="M261">_xll.SNL.Clients.Office.Excel.Functions.SPG($A261, "IQ_AVG_DILUT_SHARES_OUT", M$3)</f>
        <v>181000000</v>
      </c>
      <c r="N261" s="4" cm="1">
        <f t="array" ref="N261">_xll.SNL.Clients.Office.Excel.Functions.SPG($A261, "IQ_AVG_DILUT_SHARES_OUT", N$3)</f>
        <v>183000000</v>
      </c>
      <c r="O261" s="4" cm="1">
        <f t="array" ref="O261">_xll.SNL.Clients.Office.Excel.Functions.SPG($A261, "IQ_AVG_DILUT_SHARES_OUT", O$3)</f>
        <v>184000000</v>
      </c>
      <c r="P261" s="4" cm="1">
        <f t="array" ref="P261">_xll.SNL.Clients.Office.Excel.Functions.SPG($A261, "IQ_AVG_DILUT_SHARES_OUT", P$3)</f>
        <v>186000000</v>
      </c>
      <c r="Q261" s="4" cm="1">
        <f t="array" ref="Q261">_xll.SNL.Clients.Office.Excel.Functions.SPG($A261, "IQ_AVG_DILUT_SHARES_OUT", Q$3)</f>
        <v>186000000</v>
      </c>
      <c r="R261" s="4" cm="1">
        <f t="array" ref="R261">_xll.SNL.Clients.Office.Excel.Functions.SPG($A261, "IQ_AVG_DILUT_SHARES_OUT", R$3)</f>
        <v>187000000</v>
      </c>
      <c r="S261" s="4" cm="1">
        <f t="array" ref="S261">_xll.SNL.Clients.Office.Excel.Functions.SPG($A261, "IQ_AVG_DILUT_SHARES_OUT", S$3)</f>
        <v>188000000</v>
      </c>
      <c r="T261" s="4" cm="1">
        <f t="array" ref="T261">_xll.SNL.Clients.Office.Excel.Functions.SPG($A261, "IQ_AVG_DILUT_SHARES_OUT", T$3)</f>
        <v>188000000</v>
      </c>
      <c r="U261" s="4" cm="1">
        <f t="array" ref="U261">_xll.SNL.Clients.Office.Excel.Functions.SPG($A261, "IQ_AVG_DILUT_SHARES_OUT", U$3)</f>
        <v>190000000</v>
      </c>
      <c r="V261" s="4" cm="1">
        <f t="array" ref="V261">_xll.SNL.Clients.Office.Excel.Functions.SPG($A261, "IQ_AVG_DILUT_SHARES_OUT", V$3)</f>
        <v>189000000</v>
      </c>
      <c r="W261" s="4" cm="1">
        <f t="array" ref="W261">_xll.SNL.Clients.Office.Excel.Functions.SPG($A261, "IQ_AVG_DILUT_SHARES_OUT", W$3)</f>
        <v>191000000</v>
      </c>
      <c r="X261" s="4" cm="1">
        <f t="array" ref="X261">_xll.SNL.Clients.Office.Excel.Functions.SPG($A261, "IQ_AVG_DILUT_SHARES_OUT", X$3)</f>
        <v>191000000</v>
      </c>
      <c r="Y261" s="4" cm="1">
        <f t="array" ref="Y261">_xll.SNL.Clients.Office.Excel.Functions.SPG($A261, "IQ_AVG_DILUT_SHARES_OUT", Y$3)</f>
        <v>191000000</v>
      </c>
      <c r="Z261" s="4" cm="1">
        <f t="array" ref="Z261">_xll.SNL.Clients.Office.Excel.Functions.SPG($A261, "IQ_AVG_DILUT_SHARES_OUT", Z$3)</f>
        <v>191000000</v>
      </c>
    </row>
    <row r="262" spans="1:26" x14ac:dyDescent="0.3">
      <c r="A262" s="11" t="s">
        <v>265</v>
      </c>
      <c r="B262" s="4" cm="1">
        <f t="array" ref="B262">_xll.SNL.Clients.Office.Excel.Functions.SPG($A262, "IQ_AVG_DILUT_SHARES_OUT", B$3)</f>
        <v>333300000</v>
      </c>
      <c r="C262" s="4" cm="1">
        <f t="array" ref="C262">_xll.SNL.Clients.Office.Excel.Functions.SPG($A262, "IQ_AVG_DILUT_SHARES_OUT", C$3)</f>
        <v>334400000</v>
      </c>
      <c r="D262" s="4" cm="1">
        <f t="array" ref="D262">_xll.SNL.Clients.Office.Excel.Functions.SPG($A262, "IQ_AVG_DILUT_SHARES_OUT", D$3)</f>
        <v>337200000</v>
      </c>
      <c r="E262" s="4" cm="1">
        <f t="array" ref="E262">_xll.SNL.Clients.Office.Excel.Functions.SPG($A262, "IQ_AVG_DILUT_SHARES_OUT", E$3)</f>
        <v>338000000</v>
      </c>
      <c r="F262" s="4" cm="1">
        <f t="array" ref="F262">_xll.SNL.Clients.Office.Excel.Functions.SPG($A262, "IQ_AVG_DILUT_SHARES_OUT", F$3)</f>
        <v>338300000</v>
      </c>
      <c r="G262" s="4" cm="1">
        <f t="array" ref="G262">_xll.SNL.Clients.Office.Excel.Functions.SPG($A262, "IQ_AVG_DILUT_SHARES_OUT", G$3)</f>
        <v>339000000</v>
      </c>
      <c r="H262" s="4" cm="1">
        <f t="array" ref="H262">_xll.SNL.Clients.Office.Excel.Functions.SPG($A262, "IQ_AVG_DILUT_SHARES_OUT", H$3)</f>
        <v>338900000</v>
      </c>
      <c r="I262" s="4" cm="1">
        <f t="array" ref="I262">_xll.SNL.Clients.Office.Excel.Functions.SPG($A262, "IQ_AVG_DILUT_SHARES_OUT", I$3)</f>
        <v>338900000</v>
      </c>
      <c r="J262" s="4" cm="1">
        <f t="array" ref="J262">_xll.SNL.Clients.Office.Excel.Functions.SPG($A262, "IQ_AVG_DILUT_SHARES_OUT", J$3)</f>
        <v>338600000</v>
      </c>
      <c r="K262" s="4" cm="1">
        <f t="array" ref="K262">_xll.SNL.Clients.Office.Excel.Functions.SPG($A262, "IQ_AVG_DILUT_SHARES_OUT", K$3)</f>
        <v>338500000</v>
      </c>
      <c r="L262" s="4" cm="1">
        <f t="array" ref="L262">_xll.SNL.Clients.Office.Excel.Functions.SPG($A262, "IQ_AVG_DILUT_SHARES_OUT", L$3)</f>
        <v>338300000</v>
      </c>
      <c r="M262" s="4" cm="1">
        <f t="array" ref="M262">_xll.SNL.Clients.Office.Excel.Functions.SPG($A262, "IQ_AVG_DILUT_SHARES_OUT", M$3)</f>
        <v>338300000</v>
      </c>
      <c r="N262" s="4" cm="1">
        <f t="array" ref="N262">_xll.SNL.Clients.Office.Excel.Functions.SPG($A262, "IQ_AVG_DILUT_SHARES_OUT", N$3)</f>
        <v>338200000</v>
      </c>
      <c r="O262" s="4" cm="1">
        <f t="array" ref="O262">_xll.SNL.Clients.Office.Excel.Functions.SPG($A262, "IQ_AVG_DILUT_SHARES_OUT", O$3)</f>
        <v>338200000</v>
      </c>
      <c r="P262" s="4" cm="1">
        <f t="array" ref="P262">_xll.SNL.Clients.Office.Excel.Functions.SPG($A262, "IQ_AVG_DILUT_SHARES_OUT", P$3)</f>
        <v>337500000</v>
      </c>
      <c r="Q262" s="4" cm="1">
        <f t="array" ref="Q262">_xll.SNL.Clients.Office.Excel.Functions.SPG($A262, "IQ_AVG_DILUT_SHARES_OUT", Q$3)</f>
        <v>338300000</v>
      </c>
      <c r="R262" s="4" cm="1">
        <f t="array" ref="R262">_xll.SNL.Clients.Office.Excel.Functions.SPG($A262, "IQ_AVG_DILUT_SHARES_OUT", R$3)</f>
        <v>339400000</v>
      </c>
      <c r="S262" s="4" cm="1">
        <f t="array" ref="S262">_xll.SNL.Clients.Office.Excel.Functions.SPG($A262, "IQ_AVG_DILUT_SHARES_OUT", S$3)</f>
        <v>341100000</v>
      </c>
      <c r="T262" s="4" cm="1">
        <f t="array" ref="T262">_xll.SNL.Clients.Office.Excel.Functions.SPG($A262, "IQ_AVG_DILUT_SHARES_OUT", T$3)</f>
        <v>342300000</v>
      </c>
      <c r="U262" s="4" cm="1">
        <f t="array" ref="U262">_xll.SNL.Clients.Office.Excel.Functions.SPG($A262, "IQ_AVG_DILUT_SHARES_OUT", U$3)</f>
        <v>341900000</v>
      </c>
      <c r="V262" s="4" cm="1">
        <f t="array" ref="V262">_xll.SNL.Clients.Office.Excel.Functions.SPG($A262, "IQ_AVG_DILUT_SHARES_OUT", V$3)</f>
        <v>344100000</v>
      </c>
      <c r="W262" s="4" cm="1">
        <f t="array" ref="W262">_xll.SNL.Clients.Office.Excel.Functions.SPG($A262, "IQ_AVG_DILUT_SHARES_OUT", W$3)</f>
        <v>344400000</v>
      </c>
      <c r="X262" s="4" cm="1">
        <f t="array" ref="X262">_xll.SNL.Clients.Office.Excel.Functions.SPG($A262, "IQ_AVG_DILUT_SHARES_OUT", X$3)</f>
        <v>345900000</v>
      </c>
      <c r="Y262" s="4" cm="1">
        <f t="array" ref="Y262">_xll.SNL.Clients.Office.Excel.Functions.SPG($A262, "IQ_AVG_DILUT_SHARES_OUT", Y$3)</f>
        <v>346000000</v>
      </c>
      <c r="Z262" s="4" cm="1">
        <f t="array" ref="Z262">_xll.SNL.Clients.Office.Excel.Functions.SPG($A262, "IQ_AVG_DILUT_SHARES_OUT", Z$3)</f>
        <v>346000000</v>
      </c>
    </row>
    <row r="263" spans="1:26" x14ac:dyDescent="0.3">
      <c r="A263" s="11" t="s">
        <v>266</v>
      </c>
      <c r="B263" s="4" cm="1">
        <f t="array" ref="B263">_xll.SNL.Clients.Office.Excel.Functions.SPG($A263, "IQ_AVG_DILUT_SHARES_OUT", B$3)</f>
        <v>677299000</v>
      </c>
      <c r="C263" s="4" cm="1">
        <f t="array" ref="C263">_xll.SNL.Clients.Office.Excel.Functions.SPG($A263, "IQ_AVG_DILUT_SHARES_OUT", C$3)</f>
        <v>674531000</v>
      </c>
      <c r="D263" s="4" cm="1">
        <f t="array" ref="D263">_xll.SNL.Clients.Office.Excel.Functions.SPG($A263, "IQ_AVG_DILUT_SHARES_OUT", D$3)</f>
        <v>671577000</v>
      </c>
      <c r="E263" s="4" cm="1">
        <f t="array" ref="E263">_xll.SNL.Clients.Office.Excel.Functions.SPG($A263, "IQ_AVG_DILUT_SHARES_OUT", E$3)</f>
        <v>671384000</v>
      </c>
      <c r="F263" s="4" cm="1">
        <f t="array" ref="F263">_xll.SNL.Clients.Office.Excel.Functions.SPG($A263, "IQ_AVG_DILUT_SHARES_OUT", F$3)</f>
        <v>670118000</v>
      </c>
      <c r="G263" s="4" cm="1">
        <f t="array" ref="G263">_xll.SNL.Clients.Office.Excel.Functions.SPG($A263, "IQ_AVG_DILUT_SHARES_OUT", G$3)</f>
        <v>618092000</v>
      </c>
      <c r="H263" s="4" cm="1">
        <f t="array" ref="H263">_xll.SNL.Clients.Office.Excel.Functions.SPG($A263, "IQ_AVG_DILUT_SHARES_OUT", H$3)</f>
        <v>617271000</v>
      </c>
      <c r="I263" s="4" cm="1">
        <f t="array" ref="I263">_xll.SNL.Clients.Office.Excel.Functions.SPG($A263, "IQ_AVG_DILUT_SHARES_OUT", I$3)</f>
        <v>617257000</v>
      </c>
      <c r="J263" s="4" cm="1">
        <f t="array" ref="J263">_xll.SNL.Clients.Office.Excel.Functions.SPG($A263, "IQ_AVG_DILUT_SHARES_OUT", J$3)</f>
        <v>619628000</v>
      </c>
      <c r="K263" s="4" cm="1">
        <f t="array" ref="K263">_xll.SNL.Clients.Office.Excel.Functions.SPG($A263, "IQ_AVG_DILUT_SHARES_OUT", K$3)</f>
        <v>615856000</v>
      </c>
      <c r="L263" s="4" cm="1">
        <f t="array" ref="L263">_xll.SNL.Clients.Office.Excel.Functions.SPG($A263, "IQ_AVG_DILUT_SHARES_OUT", L$3)</f>
        <v>618018000</v>
      </c>
      <c r="M263" s="4" cm="1">
        <f t="array" ref="M263">_xll.SNL.Clients.Office.Excel.Functions.SPG($A263, "IQ_AVG_DILUT_SHARES_OUT", M$3)</f>
        <v>615642000</v>
      </c>
      <c r="N263" s="4" cm="1">
        <f t="array" ref="N263">_xll.SNL.Clients.Office.Excel.Functions.SPG($A263, "IQ_AVG_DILUT_SHARES_OUT", N$3)</f>
        <v>616758000</v>
      </c>
      <c r="O263" s="4" cm="1">
        <f t="array" ref="O263">_xll.SNL.Clients.Office.Excel.Functions.SPG($A263, "IQ_AVG_DILUT_SHARES_OUT", O$3)</f>
        <v>616612000</v>
      </c>
      <c r="P263" s="4" cm="1">
        <f t="array" ref="P263">_xll.SNL.Clients.Office.Excel.Functions.SPG($A263, "IQ_AVG_DILUT_SHARES_OUT", P$3)</f>
        <v>548766000</v>
      </c>
      <c r="Q263" s="4" cm="1">
        <f t="array" ref="Q263">_xll.SNL.Clients.Office.Excel.Functions.SPG($A263, "IQ_AVG_DILUT_SHARES_OUT", Q$3)</f>
        <v>432489000</v>
      </c>
      <c r="R263" s="4" cm="1">
        <f t="array" ref="R263">_xll.SNL.Clients.Office.Excel.Functions.SPG($A263, "IQ_AVG_DILUT_SHARES_OUT", R$3)</f>
        <v>432264000</v>
      </c>
      <c r="S263" s="4" cm="1">
        <f t="array" ref="S263">_xll.SNL.Clients.Office.Excel.Functions.SPG($A263, "IQ_AVG_DILUT_SHARES_OUT", S$3)</f>
        <v>431708000</v>
      </c>
      <c r="T263" s="4" cm="1">
        <f t="array" ref="T263">_xll.SNL.Clients.Office.Excel.Functions.SPG($A263, "IQ_AVG_DILUT_SHARES_OUT", T$3)</f>
        <v>429994000</v>
      </c>
      <c r="U263" s="4" cm="1">
        <f t="array" ref="U263">_xll.SNL.Clients.Office.Excel.Functions.SPG($A263, "IQ_AVG_DILUT_SHARES_OUT", U$3)</f>
        <v>431170000</v>
      </c>
      <c r="V263" s="4" cm="1">
        <f t="array" ref="V263">_xll.SNL.Clients.Office.Excel.Functions.SPG($A263, "IQ_AVG_DILUT_SHARES_OUT", V$3)</f>
        <v>430505000</v>
      </c>
      <c r="W263" s="4" cm="1">
        <f t="array" ref="W263">_xll.SNL.Clients.Office.Excel.Functions.SPG($A263, "IQ_AVG_DILUT_SHARES_OUT", W$3)</f>
        <v>423857000</v>
      </c>
      <c r="X263" s="4" cm="1">
        <f t="array" ref="X263">_xll.SNL.Clients.Office.Excel.Functions.SPG($A263, "IQ_AVG_DILUT_SHARES_OUT", X$3)</f>
        <v>421002000</v>
      </c>
      <c r="Y263" s="4" cm="1">
        <f t="array" ref="Y263">_xll.SNL.Clients.Office.Excel.Functions.SPG($A263, "IQ_AVG_DILUT_SHARES_OUT", Y$3)</f>
        <v>420646000</v>
      </c>
      <c r="Z263" s="4" cm="1">
        <f t="array" ref="Z263">_xll.SNL.Clients.Office.Excel.Functions.SPG($A263, "IQ_AVG_DILUT_SHARES_OUT", Z$3)</f>
        <v>420763000</v>
      </c>
    </row>
    <row r="264" spans="1:26" x14ac:dyDescent="0.3">
      <c r="A264" s="11" t="s">
        <v>267</v>
      </c>
      <c r="B264" s="4" cm="1">
        <f t="array" ref="B264">_xll.SNL.Clients.Office.Excel.Functions.SPG($A264, "IQ_AVG_DILUT_SHARES_OUT", B$3)</f>
        <v>2222000000</v>
      </c>
      <c r="C264" s="4" cm="1">
        <f t="array" ref="C264">_xll.SNL.Clients.Office.Excel.Functions.SPG($A264, "IQ_AVG_DILUT_SHARES_OUT", C$3)</f>
        <v>2222000000</v>
      </c>
      <c r="D264" s="4" cm="1">
        <f t="array" ref="D264">_xll.SNL.Clients.Office.Excel.Functions.SPG($A264, "IQ_AVG_DILUT_SHARES_OUT", D$3)</f>
        <v>2221000000</v>
      </c>
      <c r="E264" s="4" cm="1">
        <f t="array" ref="E264">_xll.SNL.Clients.Office.Excel.Functions.SPG($A264, "IQ_AVG_DILUT_SHARES_OUT", E$3)</f>
        <v>2219000000</v>
      </c>
      <c r="F264" s="4" cm="1">
        <f t="array" ref="F264">_xll.SNL.Clients.Office.Excel.Functions.SPG($A264, "IQ_AVG_DILUT_SHARES_OUT", F$3)</f>
        <v>2220000000</v>
      </c>
      <c r="G264" s="4" cm="1">
        <f t="array" ref="G264">_xll.SNL.Clients.Office.Excel.Functions.SPG($A264, "IQ_AVG_DILUT_SHARES_OUT", G$3)</f>
        <v>2221000000</v>
      </c>
      <c r="H264" s="4" cm="1">
        <f t="array" ref="H264">_xll.SNL.Clients.Office.Excel.Functions.SPG($A264, "IQ_AVG_DILUT_SHARES_OUT", H$3)</f>
        <v>2230000000</v>
      </c>
      <c r="I264" s="4" cm="1">
        <f t="array" ref="I264">_xll.SNL.Clients.Office.Excel.Functions.SPG($A264, "IQ_AVG_DILUT_SHARES_OUT", I$3)</f>
        <v>2237000000</v>
      </c>
      <c r="J264" s="4" cm="1">
        <f t="array" ref="J264">_xll.SNL.Clients.Office.Excel.Functions.SPG($A264, "IQ_AVG_DILUT_SHARES_OUT", J$3)</f>
        <v>2247000000</v>
      </c>
      <c r="K264" s="4" cm="1">
        <f t="array" ref="K264">_xll.SNL.Clients.Office.Excel.Functions.SPG($A264, "IQ_AVG_DILUT_SHARES_OUT", K$3)</f>
        <v>2248000000</v>
      </c>
      <c r="L264" s="4" cm="1">
        <f t="array" ref="L264">_xll.SNL.Clients.Office.Excel.Functions.SPG($A264, "IQ_AVG_DILUT_SHARES_OUT", L$3)</f>
        <v>2253000000</v>
      </c>
      <c r="M264" s="4" cm="1">
        <f t="array" ref="M264">_xll.SNL.Clients.Office.Excel.Functions.SPG($A264, "IQ_AVG_DILUT_SHARES_OUT", M$3)</f>
        <v>2265000000</v>
      </c>
      <c r="N264" s="4" cm="1">
        <f t="array" ref="N264">_xll.SNL.Clients.Office.Excel.Functions.SPG($A264, "IQ_AVG_DILUT_SHARES_OUT", N$3)</f>
        <v>2267000000</v>
      </c>
      <c r="O264" s="4" cm="1">
        <f t="array" ref="O264">_xll.SNL.Clients.Office.Excel.Functions.SPG($A264, "IQ_AVG_DILUT_SHARES_OUT", O$3)</f>
        <v>2267000000</v>
      </c>
      <c r="P264" s="4" cm="1">
        <f t="array" ref="P264">_xll.SNL.Clients.Office.Excel.Functions.SPG($A264, "IQ_AVG_DILUT_SHARES_OUT", P$3)</f>
        <v>2267000000</v>
      </c>
      <c r="Q264" s="4" cm="1">
        <f t="array" ref="Q264">_xll.SNL.Clients.Office.Excel.Functions.SPG($A264, "IQ_AVG_DILUT_SHARES_OUT", Q$3)</f>
        <v>2265000000</v>
      </c>
      <c r="R264" s="4" cm="1">
        <f t="array" ref="R264">_xll.SNL.Clients.Office.Excel.Functions.SPG($A264, "IQ_AVG_DILUT_SHARES_OUT", R$3)</f>
        <v>2263000000</v>
      </c>
      <c r="S264" s="4" cm="1">
        <f t="array" ref="S264">_xll.SNL.Clients.Office.Excel.Functions.SPG($A264, "IQ_AVG_DILUT_SHARES_OUT", S$3)</f>
        <v>2264000000</v>
      </c>
      <c r="T264" s="4" cm="1">
        <f t="array" ref="T264">_xll.SNL.Clients.Office.Excel.Functions.SPG($A264, "IQ_AVG_DILUT_SHARES_OUT", T$3)</f>
        <v>2263000000</v>
      </c>
      <c r="U264" s="4" cm="1">
        <f t="array" ref="U264">_xll.SNL.Clients.Office.Excel.Functions.SPG($A264, "IQ_AVG_DILUT_SHARES_OUT", U$3)</f>
        <v>2261000000</v>
      </c>
      <c r="V264" s="4" cm="1">
        <f t="array" ref="V264">_xll.SNL.Clients.Office.Excel.Functions.SPG($A264, "IQ_AVG_DILUT_SHARES_OUT", V$3)</f>
        <v>2264000000</v>
      </c>
      <c r="W264" s="4" cm="1">
        <f t="array" ref="W264">_xll.SNL.Clients.Office.Excel.Functions.SPG($A264, "IQ_AVG_DILUT_SHARES_OUT", W$3)</f>
        <v>2265000000</v>
      </c>
      <c r="X264" s="4" cm="1">
        <f t="array" ref="X264">_xll.SNL.Clients.Office.Excel.Functions.SPG($A264, "IQ_AVG_DILUT_SHARES_OUT", X$3)</f>
        <v>2264000000</v>
      </c>
      <c r="Y264" s="4" cm="1">
        <f t="array" ref="Y264">_xll.SNL.Clients.Office.Excel.Functions.SPG($A264, "IQ_AVG_DILUT_SHARES_OUT", Y$3)</f>
        <v>2262000000</v>
      </c>
      <c r="Z264" s="4" cm="1">
        <f t="array" ref="Z264">_xll.SNL.Clients.Office.Excel.Functions.SPG($A264, "IQ_AVG_DILUT_SHARES_OUT", Z$3)</f>
        <v>2262000000</v>
      </c>
    </row>
    <row r="265" spans="1:26" x14ac:dyDescent="0.3">
      <c r="A265" s="11" t="s">
        <v>268</v>
      </c>
      <c r="B265" s="4" cm="1">
        <f t="array" ref="B265">_xll.SNL.Clients.Office.Excel.Functions.SPG($A265, "IQ_AVG_DILUT_SHARES_OUT", B$3)</f>
        <v>888246698</v>
      </c>
      <c r="C265" s="4" cm="1">
        <f t="array" ref="C265">_xll.SNL.Clients.Office.Excel.Functions.SPG($A265, "IQ_AVG_DILUT_SHARES_OUT", C$3)</f>
        <v>956267561</v>
      </c>
      <c r="D265" s="4" cm="1">
        <f t="array" ref="D265">_xll.SNL.Clients.Office.Excel.Functions.SPG($A265, "IQ_AVG_DILUT_SHARES_OUT", D$3)</f>
        <v>941967479</v>
      </c>
      <c r="E265" s="4" cm="1">
        <f t="array" ref="E265">_xll.SNL.Clients.Office.Excel.Functions.SPG($A265, "IQ_AVG_DILUT_SHARES_OUT", E$3)</f>
        <v>932046386</v>
      </c>
      <c r="F265" s="4" cm="1">
        <f t="array" ref="F265">_xll.SNL.Clients.Office.Excel.Functions.SPG($A265, "IQ_AVG_DILUT_SHARES_OUT", F$3)</f>
        <v>925141166</v>
      </c>
      <c r="G265" s="4" cm="1">
        <f t="array" ref="G265">_xll.SNL.Clients.Office.Excel.Functions.SPG($A265, "IQ_AVG_DILUT_SHARES_OUT", G$3)</f>
        <v>912002464</v>
      </c>
      <c r="H265" s="4" cm="1">
        <f t="array" ref="H265">_xll.SNL.Clients.Office.Excel.Functions.SPG($A265, "IQ_AVG_DILUT_SHARES_OUT", H$3)</f>
        <v>909056980</v>
      </c>
      <c r="I265" s="4" cm="1">
        <f t="array" ref="I265">_xll.SNL.Clients.Office.Excel.Functions.SPG($A265, "IQ_AVG_DILUT_SHARES_OUT", I$3)</f>
        <v>912147881</v>
      </c>
      <c r="J265" s="4" cm="1">
        <f t="array" ref="J265">_xll.SNL.Clients.Office.Excel.Functions.SPG($A265, "IQ_AVG_DILUT_SHARES_OUT", J$3)</f>
        <v>913989253</v>
      </c>
      <c r="K265" s="4" cm="1">
        <f t="array" ref="K265">_xll.SNL.Clients.Office.Excel.Functions.SPG($A265, "IQ_AVG_DILUT_SHARES_OUT", K$3)</f>
        <v>886268828</v>
      </c>
      <c r="L265" s="4" cm="1">
        <f t="array" ref="L265">_xll.SNL.Clients.Office.Excel.Functions.SPG($A265, "IQ_AVG_DILUT_SHARES_OUT", L$3)</f>
        <v>886216494</v>
      </c>
      <c r="M265" s="4" cm="1">
        <f t="array" ref="M265">_xll.SNL.Clients.Office.Excel.Functions.SPG($A265, "IQ_AVG_DILUT_SHARES_OUT", M$3)</f>
        <v>680747047</v>
      </c>
      <c r="N265" s="4" cm="1">
        <f t="array" ref="N265">_xll.SNL.Clients.Office.Excel.Functions.SPG($A265, "IQ_AVG_DILUT_SHARES_OUT", N$3)</f>
        <v>592202835</v>
      </c>
      <c r="O265" s="4" cm="1">
        <f t="array" ref="O265">_xll.SNL.Clients.Office.Excel.Functions.SPG($A265, "IQ_AVG_DILUT_SHARES_OUT", O$3)</f>
        <v>643404178</v>
      </c>
      <c r="P265" s="4" cm="1">
        <f t="array" ref="P265">_xll.SNL.Clients.Office.Excel.Functions.SPG($A265, "IQ_AVG_DILUT_SHARES_OUT", P$3)</f>
        <v>637416100</v>
      </c>
      <c r="Q265" s="4" cm="1">
        <f t="array" ref="Q265">_xll.SNL.Clients.Office.Excel.Functions.SPG($A265, "IQ_AVG_DILUT_SHARES_OUT", Q$3)</f>
        <v>630390360</v>
      </c>
      <c r="R265" s="4" cm="1">
        <f t="array" ref="R265">_xll.SNL.Clients.Office.Excel.Functions.SPG($A265, "IQ_AVG_DILUT_SHARES_OUT", R$3)</f>
        <v>620946898</v>
      </c>
      <c r="S265" s="4" cm="1">
        <f t="array" ref="S265">_xll.SNL.Clients.Office.Excel.Functions.SPG($A265, "IQ_AVG_DILUT_SHARES_OUT", S$3)</f>
        <v>609833753</v>
      </c>
      <c r="T265" s="4" cm="1">
        <f t="array" ref="T265">_xll.SNL.Clients.Office.Excel.Functions.SPG($A265, "IQ_AVG_DILUT_SHARES_OUT", T$3)</f>
        <v>589116387</v>
      </c>
      <c r="U265" s="4" cm="1">
        <f t="array" ref="U265">_xll.SNL.Clients.Office.Excel.Functions.SPG($A265, "IQ_AVG_DILUT_SHARES_OUT", U$3)</f>
        <v>565611138</v>
      </c>
      <c r="V265" s="4" cm="1">
        <f t="array" ref="V265">_xll.SNL.Clients.Office.Excel.Functions.SPG($A265, "IQ_AVG_DILUT_SHARES_OUT", V$3)</f>
        <v>559149821</v>
      </c>
      <c r="W265" s="4" cm="1">
        <f t="array" ref="W265">_xll.SNL.Clients.Office.Excel.Functions.SPG($A265, "IQ_AVG_DILUT_SHARES_OUT", W$3)</f>
        <v>566277984</v>
      </c>
      <c r="X265" s="4" cm="1">
        <f t="array" ref="X265">_xll.SNL.Clients.Office.Excel.Functions.SPG($A265, "IQ_AVG_DILUT_SHARES_OUT", X$3)</f>
        <v>559532065</v>
      </c>
      <c r="Y265" s="4" cm="1">
        <f t="array" ref="Y265">_xll.SNL.Clients.Office.Excel.Functions.SPG($A265, "IQ_AVG_DILUT_SHARES_OUT", Y$3)</f>
        <v>554643810</v>
      </c>
      <c r="Z265" s="4" cm="1">
        <f t="array" ref="Z265">_xll.SNL.Clients.Office.Excel.Functions.SPG($A265, "IQ_AVG_DILUT_SHARES_OUT", Z$3)</f>
        <v>550105206</v>
      </c>
    </row>
    <row r="266" spans="1:26" x14ac:dyDescent="0.3">
      <c r="A266" s="11" t="s">
        <v>269</v>
      </c>
      <c r="B266" s="4" cm="1">
        <f t="array" ref="B266">_xll.SNL.Clients.Office.Excel.Functions.SPG($A266, "IQ_AVG_DILUT_SHARES_OUT", B$3)</f>
        <v>133303000</v>
      </c>
      <c r="C266" s="4" cm="1">
        <f t="array" ref="C266">_xll.SNL.Clients.Office.Excel.Functions.SPG($A266, "IQ_AVG_DILUT_SHARES_OUT", C$3)</f>
        <v>133926000</v>
      </c>
      <c r="D266" s="4" cm="1">
        <f t="array" ref="D266">_xll.SNL.Clients.Office.Excel.Functions.SPG($A266, "IQ_AVG_DILUT_SHARES_OUT", D$3)</f>
        <v>134858000</v>
      </c>
      <c r="E266" s="4" cm="1">
        <f t="array" ref="E266">_xll.SNL.Clients.Office.Excel.Functions.SPG($A266, "IQ_AVG_DILUT_SHARES_OUT", E$3)</f>
        <v>135342000</v>
      </c>
      <c r="F266" s="4" cm="1">
        <f t="array" ref="F266">_xll.SNL.Clients.Office.Excel.Functions.SPG($A266, "IQ_AVG_DILUT_SHARES_OUT", F$3)</f>
        <v>135856000</v>
      </c>
      <c r="G266" s="4" cm="1">
        <f t="array" ref="G266">_xll.SNL.Clients.Office.Excel.Functions.SPG($A266, "IQ_AVG_DILUT_SHARES_OUT", G$3)</f>
        <v>136254000</v>
      </c>
      <c r="H266" s="4" cm="1">
        <f t="array" ref="H266">_xll.SNL.Clients.Office.Excel.Functions.SPG($A266, "IQ_AVG_DILUT_SHARES_OUT", H$3)</f>
        <v>137104000</v>
      </c>
      <c r="I266" s="4" cm="1">
        <f t="array" ref="I266">_xll.SNL.Clients.Office.Excel.Functions.SPG($A266, "IQ_AVG_DILUT_SHARES_OUT", I$3)</f>
        <v>137654000</v>
      </c>
      <c r="J266" s="4" cm="1">
        <f t="array" ref="J266">_xll.SNL.Clients.Office.Excel.Functions.SPG($A266, "IQ_AVG_DILUT_SHARES_OUT", J$3)</f>
        <v>138645000</v>
      </c>
      <c r="K266" s="4" cm="1">
        <f t="array" ref="K266">_xll.SNL.Clients.Office.Excel.Functions.SPG($A266, "IQ_AVG_DILUT_SHARES_OUT", K$3)</f>
        <v>141966000</v>
      </c>
      <c r="L266" s="4" cm="1">
        <f t="array" ref="L266">_xll.SNL.Clients.Office.Excel.Functions.SPG($A266, "IQ_AVG_DILUT_SHARES_OUT", L$3)</f>
        <v>142563000</v>
      </c>
      <c r="M266" s="4" cm="1">
        <f t="array" ref="M266">_xll.SNL.Clients.Office.Excel.Functions.SPG($A266, "IQ_AVG_DILUT_SHARES_OUT", M$3)</f>
        <v>149117000</v>
      </c>
      <c r="N266" s="4" cm="1">
        <f t="array" ref="N266">_xll.SNL.Clients.Office.Excel.Functions.SPG($A266, "IQ_AVG_DILUT_SHARES_OUT", N$3)</f>
        <v>151186000</v>
      </c>
      <c r="O266" s="4" cm="1">
        <f t="array" ref="O266">_xll.SNL.Clients.Office.Excel.Functions.SPG($A266, "IQ_AVG_DILUT_SHARES_OUT", O$3)</f>
        <v>152331000</v>
      </c>
      <c r="P266" s="4" cm="1">
        <f t="array" ref="P266">_xll.SNL.Clients.Office.Excel.Functions.SPG($A266, "IQ_AVG_DILUT_SHARES_OUT", P$3)</f>
        <v>153410000</v>
      </c>
      <c r="Q266" s="4" cm="1">
        <f t="array" ref="Q266">_xll.SNL.Clients.Office.Excel.Functions.SPG($A266, "IQ_AVG_DILUT_SHARES_OUT", Q$3)</f>
        <v>154283000</v>
      </c>
      <c r="R266" s="4" cm="1">
        <f t="array" ref="R266">_xll.SNL.Clients.Office.Excel.Functions.SPG($A266, "IQ_AVG_DILUT_SHARES_OUT", R$3)</f>
        <v>155159000</v>
      </c>
      <c r="S266" s="4" cm="1">
        <f t="array" ref="S266">_xll.SNL.Clients.Office.Excel.Functions.SPG($A266, "IQ_AVG_DILUT_SHARES_OUT", S$3)</f>
        <v>155560000</v>
      </c>
      <c r="T266" s="4" cm="1">
        <f t="array" ref="T266">_xll.SNL.Clients.Office.Excel.Functions.SPG($A266, "IQ_AVG_DILUT_SHARES_OUT", T$3)</f>
        <v>156442000</v>
      </c>
      <c r="U266" s="4" cm="1">
        <f t="array" ref="U266">_xll.SNL.Clients.Office.Excel.Functions.SPG($A266, "IQ_AVG_DILUT_SHARES_OUT", U$3)</f>
        <v>156183000</v>
      </c>
      <c r="V266" s="4" cm="1">
        <f t="array" ref="V266">_xll.SNL.Clients.Office.Excel.Functions.SPG($A266, "IQ_AVG_DILUT_SHARES_OUT", V$3)</f>
        <v>157172000</v>
      </c>
      <c r="W266" s="4" cm="1">
        <f t="array" ref="W266">_xll.SNL.Clients.Office.Excel.Functions.SPG($A266, "IQ_AVG_DILUT_SHARES_OUT", W$3)</f>
        <v>158620000</v>
      </c>
      <c r="X266" s="4" cm="1">
        <f t="array" ref="X266">_xll.SNL.Clients.Office.Excel.Functions.SPG($A266, "IQ_AVG_DILUT_SHARES_OUT", X$3)</f>
        <v>160131000</v>
      </c>
      <c r="Y266" s="4" cm="1">
        <f t="array" ref="Y266">_xll.SNL.Clients.Office.Excel.Functions.SPG($A266, "IQ_AVG_DILUT_SHARES_OUT", Y$3)</f>
        <v>161937000</v>
      </c>
      <c r="Z266" s="4" cm="1">
        <f t="array" ref="Z266">_xll.SNL.Clients.Office.Excel.Functions.SPG($A266, "IQ_AVG_DILUT_SHARES_OUT", Z$3)</f>
        <v>157182000</v>
      </c>
    </row>
    <row r="267" spans="1:26" x14ac:dyDescent="0.3">
      <c r="A267" s="11" t="s">
        <v>270</v>
      </c>
      <c r="B267" s="4" cm="1">
        <f t="array" ref="B267">_xll.SNL.Clients.Office.Excel.Functions.SPG($A267, "IQ_AVG_DILUT_SHARES_OUT", B$3)</f>
        <v>189100000</v>
      </c>
      <c r="C267" s="4" cm="1">
        <f t="array" ref="C267">_xll.SNL.Clients.Office.Excel.Functions.SPG($A267, "IQ_AVG_DILUT_SHARES_OUT", C$3)</f>
        <v>190600000</v>
      </c>
      <c r="D267" s="4" cm="1">
        <f t="array" ref="D267">_xll.SNL.Clients.Office.Excel.Functions.SPG($A267, "IQ_AVG_DILUT_SHARES_OUT", D$3)</f>
        <v>190500000</v>
      </c>
      <c r="E267" s="4" cm="1">
        <f t="array" ref="E267">_xll.SNL.Clients.Office.Excel.Functions.SPG($A267, "IQ_AVG_DILUT_SHARES_OUT", E$3)</f>
        <v>190600000</v>
      </c>
      <c r="F267" s="4" cm="1">
        <f t="array" ref="F267">_xll.SNL.Clients.Office.Excel.Functions.SPG($A267, "IQ_AVG_DILUT_SHARES_OUT", F$3)</f>
        <v>190800000</v>
      </c>
      <c r="G267" s="4" cm="1">
        <f t="array" ref="G267">_xll.SNL.Clients.Office.Excel.Functions.SPG($A267, "IQ_AVG_DILUT_SHARES_OUT", G$3)</f>
        <v>190600000</v>
      </c>
      <c r="H267" s="4" cm="1">
        <f t="array" ref="H267">_xll.SNL.Clients.Office.Excel.Functions.SPG($A267, "IQ_AVG_DILUT_SHARES_OUT", H$3)</f>
        <v>190100000</v>
      </c>
      <c r="I267" s="4" cm="1">
        <f t="array" ref="I267">_xll.SNL.Clients.Office.Excel.Functions.SPG($A267, "IQ_AVG_DILUT_SHARES_OUT", I$3)</f>
        <v>190100000</v>
      </c>
      <c r="J267" s="4" cm="1">
        <f t="array" ref="J267">_xll.SNL.Clients.Office.Excel.Functions.SPG($A267, "IQ_AVG_DILUT_SHARES_OUT", J$3)</f>
        <v>191200000</v>
      </c>
      <c r="K267" s="4" cm="1">
        <f t="array" ref="K267">_xll.SNL.Clients.Office.Excel.Functions.SPG($A267, "IQ_AVG_DILUT_SHARES_OUT", K$3)</f>
        <v>192100000</v>
      </c>
      <c r="L267" s="4" cm="1">
        <f t="array" ref="L267">_xll.SNL.Clients.Office.Excel.Functions.SPG($A267, "IQ_AVG_DILUT_SHARES_OUT", L$3)</f>
        <v>191300000</v>
      </c>
      <c r="M267" s="4" cm="1">
        <f t="array" ref="M267">_xll.SNL.Clients.Office.Excel.Functions.SPG($A267, "IQ_AVG_DILUT_SHARES_OUT", M$3)</f>
        <v>194000000</v>
      </c>
      <c r="N267" s="4" cm="1">
        <f t="array" ref="N267">_xll.SNL.Clients.Office.Excel.Functions.SPG($A267, "IQ_AVG_DILUT_SHARES_OUT", N$3)</f>
        <v>195100000</v>
      </c>
      <c r="O267" s="4" cm="1">
        <f t="array" ref="O267">_xll.SNL.Clients.Office.Excel.Functions.SPG($A267, "IQ_AVG_DILUT_SHARES_OUT", O$3)</f>
        <v>196800000</v>
      </c>
      <c r="P267" s="4" cm="1">
        <f t="array" ref="P267">_xll.SNL.Clients.Office.Excel.Functions.SPG($A267, "IQ_AVG_DILUT_SHARES_OUT", P$3)</f>
        <v>201600000</v>
      </c>
      <c r="Q267" s="4" cm="1">
        <f t="array" ref="Q267">_xll.SNL.Clients.Office.Excel.Functions.SPG($A267, "IQ_AVG_DILUT_SHARES_OUT", Q$3)</f>
        <v>205600000</v>
      </c>
      <c r="R267" s="4" cm="1">
        <f t="array" ref="R267">_xll.SNL.Clients.Office.Excel.Functions.SPG($A267, "IQ_AVG_DILUT_SHARES_OUT", R$3)</f>
        <v>208500000</v>
      </c>
      <c r="S267" s="4" cm="1">
        <f t="array" ref="S267">_xll.SNL.Clients.Office.Excel.Functions.SPG($A267, "IQ_AVG_DILUT_SHARES_OUT", S$3)</f>
        <v>211200000</v>
      </c>
      <c r="T267" s="4" cm="1">
        <f t="array" ref="T267">_xll.SNL.Clients.Office.Excel.Functions.SPG($A267, "IQ_AVG_DILUT_SHARES_OUT", T$3)</f>
        <v>215100000</v>
      </c>
      <c r="U267" s="4" cm="1">
        <f t="array" ref="U267">_xll.SNL.Clients.Office.Excel.Functions.SPG($A267, "IQ_AVG_DILUT_SHARES_OUT", U$3)</f>
        <v>217800000</v>
      </c>
      <c r="V267" s="4" cm="1">
        <f t="array" ref="V267">_xll.SNL.Clients.Office.Excel.Functions.SPG($A267, "IQ_AVG_DILUT_SHARES_OUT", V$3)</f>
        <v>219300000</v>
      </c>
      <c r="W267" s="4" cm="1">
        <f t="array" ref="W267">_xll.SNL.Clients.Office.Excel.Functions.SPG($A267, "IQ_AVG_DILUT_SHARES_OUT", W$3)</f>
        <v>222100000</v>
      </c>
      <c r="X267" s="4" cm="1">
        <f t="array" ref="X267">_xll.SNL.Clients.Office.Excel.Functions.SPG($A267, "IQ_AVG_DILUT_SHARES_OUT", X$3)</f>
        <v>225400000</v>
      </c>
      <c r="Y267" s="4" t="str" cm="1">
        <f t="array" ref="Y267">_xll.SNL.Clients.Office.Excel.Functions.SPG($A267, "IQ_AVG_DILUT_SHARES_OUT", Y$3)</f>
        <v>NA</v>
      </c>
      <c r="Z267" s="4" cm="1">
        <f t="array" ref="Z267">_xll.SNL.Clients.Office.Excel.Functions.SPG($A267, "IQ_AVG_DILUT_SHARES_OUT", Z$3)</f>
        <v>120300000</v>
      </c>
    </row>
    <row r="268" spans="1:26" x14ac:dyDescent="0.3">
      <c r="A268" s="11" t="s">
        <v>271</v>
      </c>
      <c r="B268" s="4" cm="1">
        <f t="array" ref="B268">_xll.SNL.Clients.Office.Excel.Functions.SPG($A268, "IQ_AVG_DILUT_SHARES_OUT", B$3)</f>
        <v>84300000</v>
      </c>
      <c r="C268" s="4" cm="1">
        <f t="array" ref="C268">_xll.SNL.Clients.Office.Excel.Functions.SPG($A268, "IQ_AVG_DILUT_SHARES_OUT", C$3)</f>
        <v>84200000</v>
      </c>
      <c r="D268" s="4" cm="1">
        <f t="array" ref="D268">_xll.SNL.Clients.Office.Excel.Functions.SPG($A268, "IQ_AVG_DILUT_SHARES_OUT", D$3)</f>
        <v>84400000</v>
      </c>
      <c r="E268" s="4" cm="1">
        <f t="array" ref="E268">_xll.SNL.Clients.Office.Excel.Functions.SPG($A268, "IQ_AVG_DILUT_SHARES_OUT", E$3)</f>
        <v>84300000</v>
      </c>
      <c r="F268" s="4" cm="1">
        <f t="array" ref="F268">_xll.SNL.Clients.Office.Excel.Functions.SPG($A268, "IQ_AVG_DILUT_SHARES_OUT", F$3)</f>
        <v>84700000</v>
      </c>
      <c r="G268" s="4" cm="1">
        <f t="array" ref="G268">_xll.SNL.Clients.Office.Excel.Functions.SPG($A268, "IQ_AVG_DILUT_SHARES_OUT", G$3)</f>
        <v>84900000</v>
      </c>
      <c r="H268" s="4" cm="1">
        <f t="array" ref="H268">_xll.SNL.Clients.Office.Excel.Functions.SPG($A268, "IQ_AVG_DILUT_SHARES_OUT", H$3)</f>
        <v>87000000</v>
      </c>
      <c r="I268" s="4" cm="1">
        <f t="array" ref="I268">_xll.SNL.Clients.Office.Excel.Functions.SPG($A268, "IQ_AVG_DILUT_SHARES_OUT", I$3)</f>
        <v>89000000</v>
      </c>
      <c r="J268" s="4" cm="1">
        <f t="array" ref="J268">_xll.SNL.Clients.Office.Excel.Functions.SPG($A268, "IQ_AVG_DILUT_SHARES_OUT", J$3)</f>
        <v>89000000</v>
      </c>
      <c r="K268" s="4" cm="1">
        <f t="array" ref="K268">_xll.SNL.Clients.Office.Excel.Functions.SPG($A268, "IQ_AVG_DILUT_SHARES_OUT", K$3)</f>
        <v>89000000</v>
      </c>
      <c r="L268" s="4" cm="1">
        <f t="array" ref="L268">_xll.SNL.Clients.Office.Excel.Functions.SPG($A268, "IQ_AVG_DILUT_SHARES_OUT", L$3)</f>
        <v>90700000</v>
      </c>
      <c r="M268" s="4" cm="1">
        <f t="array" ref="M268">_xll.SNL.Clients.Office.Excel.Functions.SPG($A268, "IQ_AVG_DILUT_SHARES_OUT", M$3)</f>
        <v>92700000</v>
      </c>
      <c r="N268" s="4" cm="1">
        <f t="array" ref="N268">_xll.SNL.Clients.Office.Excel.Functions.SPG($A268, "IQ_AVG_DILUT_SHARES_OUT", N$3)</f>
        <v>93900000</v>
      </c>
      <c r="O268" s="4" cm="1">
        <f t="array" ref="O268">_xll.SNL.Clients.Office.Excel.Functions.SPG($A268, "IQ_AVG_DILUT_SHARES_OUT", O$3)</f>
        <v>96200000</v>
      </c>
      <c r="P268" s="4" cm="1">
        <f t="array" ref="P268">_xll.SNL.Clients.Office.Excel.Functions.SPG($A268, "IQ_AVG_DILUT_SHARES_OUT", P$3)</f>
        <v>97100000</v>
      </c>
      <c r="Q268" s="4" cm="1">
        <f t="array" ref="Q268">_xll.SNL.Clients.Office.Excel.Functions.SPG($A268, "IQ_AVG_DILUT_SHARES_OUT", Q$3)</f>
        <v>98200000</v>
      </c>
      <c r="R268" s="4" cm="1">
        <f t="array" ref="R268">_xll.SNL.Clients.Office.Excel.Functions.SPG($A268, "IQ_AVG_DILUT_SHARES_OUT", R$3)</f>
        <v>98500000</v>
      </c>
      <c r="S268" s="4" cm="1">
        <f t="array" ref="S268">_xll.SNL.Clients.Office.Excel.Functions.SPG($A268, "IQ_AVG_DILUT_SHARES_OUT", S$3)</f>
        <v>98300000</v>
      </c>
      <c r="T268" s="4" cm="1">
        <f t="array" ref="T268">_xll.SNL.Clients.Office.Excel.Functions.SPG($A268, "IQ_AVG_DILUT_SHARES_OUT", T$3)</f>
        <v>98100000</v>
      </c>
      <c r="U268" s="4" cm="1">
        <f t="array" ref="U268">_xll.SNL.Clients.Office.Excel.Functions.SPG($A268, "IQ_AVG_DILUT_SHARES_OUT", U$3)</f>
        <v>97700000</v>
      </c>
      <c r="V268" s="4" cm="1">
        <f t="array" ref="V268">_xll.SNL.Clients.Office.Excel.Functions.SPG($A268, "IQ_AVG_DILUT_SHARES_OUT", V$3)</f>
        <v>97200000</v>
      </c>
      <c r="W268" s="4" cm="1">
        <f t="array" ref="W268">_xll.SNL.Clients.Office.Excel.Functions.SPG($A268, "IQ_AVG_DILUT_SHARES_OUT", W$3)</f>
        <v>98000000</v>
      </c>
      <c r="X268" s="4" cm="1">
        <f t="array" ref="X268">_xll.SNL.Clients.Office.Excel.Functions.SPG($A268, "IQ_AVG_DILUT_SHARES_OUT", X$3)</f>
        <v>98300000</v>
      </c>
      <c r="Y268" s="4" cm="1">
        <f t="array" ref="Y268">_xll.SNL.Clients.Office.Excel.Functions.SPG($A268, "IQ_AVG_DILUT_SHARES_OUT", Y$3)</f>
        <v>98800000</v>
      </c>
      <c r="Z268" s="4" cm="1">
        <f t="array" ref="Z268">_xll.SNL.Clients.Office.Excel.Functions.SPG($A268, "IQ_AVG_DILUT_SHARES_OUT", Z$3)</f>
        <v>99500000</v>
      </c>
    </row>
    <row r="269" spans="1:26" x14ac:dyDescent="0.3">
      <c r="A269" s="11" t="s">
        <v>272</v>
      </c>
      <c r="B269" s="4" cm="1">
        <f t="array" ref="B269">_xll.SNL.Clients.Office.Excel.Functions.SPG($A269, "IQ_AVG_DILUT_SHARES_OUT", B$3)</f>
        <v>1288100000</v>
      </c>
      <c r="C269" s="4" cm="1">
        <f t="array" ref="C269">_xll.SNL.Clients.Office.Excel.Functions.SPG($A269, "IQ_AVG_DILUT_SHARES_OUT", C$3)</f>
        <v>1291469000</v>
      </c>
      <c r="D269" s="4" cm="1">
        <f t="array" ref="D269">_xll.SNL.Clients.Office.Excel.Functions.SPG($A269, "IQ_AVG_DILUT_SHARES_OUT", D$3)</f>
        <v>1304066000</v>
      </c>
      <c r="E269" s="4" cm="1">
        <f t="array" ref="E269">_xll.SNL.Clients.Office.Excel.Functions.SPG($A269, "IQ_AVG_DILUT_SHARES_OUT", E$3)</f>
        <v>1311120000</v>
      </c>
      <c r="F269" s="4" cm="1">
        <f t="array" ref="F269">_xll.SNL.Clients.Office.Excel.Functions.SPG($A269, "IQ_AVG_DILUT_SHARES_OUT", F$3)</f>
        <v>1315178000</v>
      </c>
      <c r="G269" s="4" cm="1">
        <f t="array" ref="G269">_xll.SNL.Clients.Office.Excel.Functions.SPG($A269, "IQ_AVG_DILUT_SHARES_OUT", G$3)</f>
        <v>1322201000</v>
      </c>
      <c r="H269" s="4" cm="1">
        <f t="array" ref="H269">_xll.SNL.Clients.Office.Excel.Functions.SPG($A269, "IQ_AVG_DILUT_SHARES_OUT", H$3)</f>
        <v>1331664000</v>
      </c>
      <c r="I269" s="4" cm="1">
        <f t="array" ref="I269">_xll.SNL.Clients.Office.Excel.Functions.SPG($A269, "IQ_AVG_DILUT_SHARES_OUT", I$3)</f>
        <v>1343920000</v>
      </c>
      <c r="J269" s="4" cm="1">
        <f t="array" ref="J269">_xll.SNL.Clients.Office.Excel.Functions.SPG($A269, "IQ_AVG_DILUT_SHARES_OUT", J$3)</f>
        <v>1353950000</v>
      </c>
      <c r="K269" s="4" cm="1">
        <f t="array" ref="K269">_xll.SNL.Clients.Office.Excel.Functions.SPG($A269, "IQ_AVG_DILUT_SHARES_OUT", K$3)</f>
        <v>1363390000</v>
      </c>
      <c r="L269" s="4" cm="1">
        <f t="array" ref="L269">_xll.SNL.Clients.Office.Excel.Functions.SPG($A269, "IQ_AVG_DILUT_SHARES_OUT", L$3)</f>
        <v>1372080000</v>
      </c>
      <c r="M269" s="4" cm="1">
        <f t="array" ref="M269">_xll.SNL.Clients.Office.Excel.Functions.SPG($A269, "IQ_AVG_DILUT_SHARES_OUT", M$3)</f>
        <v>1383130000</v>
      </c>
      <c r="N269" s="4" cm="1">
        <f t="array" ref="N269">_xll.SNL.Clients.Office.Excel.Functions.SPG($A269, "IQ_AVG_DILUT_SHARES_OUT", N$3)</f>
        <v>1400570000</v>
      </c>
      <c r="O269" s="4" cm="1">
        <f t="array" ref="O269">_xll.SNL.Clients.Office.Excel.Functions.SPG($A269, "IQ_AVG_DILUT_SHARES_OUT", O$3)</f>
        <v>1415300000</v>
      </c>
      <c r="P269" s="4" cm="1">
        <f t="array" ref="P269">_xll.SNL.Clients.Office.Excel.Functions.SPG($A269, "IQ_AVG_DILUT_SHARES_OUT", P$3)</f>
        <v>1426120000</v>
      </c>
      <c r="Q269" s="4" cm="1">
        <f t="array" ref="Q269">_xll.SNL.Clients.Office.Excel.Functions.SPG($A269, "IQ_AVG_DILUT_SHARES_OUT", Q$3)</f>
        <v>1435140000</v>
      </c>
      <c r="R269" s="4" cm="1">
        <f t="array" ref="R269">_xll.SNL.Clients.Office.Excel.Functions.SPG($A269, "IQ_AVG_DILUT_SHARES_OUT", R$3)</f>
        <v>1446090000</v>
      </c>
      <c r="S269" s="4" cm="1">
        <f t="array" ref="S269">_xll.SNL.Clients.Office.Excel.Functions.SPG($A269, "IQ_AVG_DILUT_SHARES_OUT", S$3)</f>
        <v>1459100000</v>
      </c>
      <c r="T269" s="4" cm="1">
        <f t="array" ref="T269">_xll.SNL.Clients.Office.Excel.Functions.SPG($A269, "IQ_AVG_DILUT_SHARES_OUT", T$3)</f>
        <v>1472480000</v>
      </c>
      <c r="U269" s="4" cm="1">
        <f t="array" ref="U269">_xll.SNL.Clients.Office.Excel.Functions.SPG($A269, "IQ_AVG_DILUT_SHARES_OUT", U$3)</f>
        <v>1474160000</v>
      </c>
      <c r="V269" s="4" cm="1">
        <f t="array" ref="V269">_xll.SNL.Clients.Office.Excel.Functions.SPG($A269, "IQ_AVG_DILUT_SHARES_OUT", V$3)</f>
        <v>1481650000</v>
      </c>
      <c r="W269" s="4" cm="1">
        <f t="array" ref="W269">_xll.SNL.Clients.Office.Excel.Functions.SPG($A269, "IQ_AVG_DILUT_SHARES_OUT", W$3)</f>
        <v>1500970000</v>
      </c>
      <c r="X269" s="4" cm="1">
        <f t="array" ref="X269">_xll.SNL.Clients.Office.Excel.Functions.SPG($A269, "IQ_AVG_DILUT_SHARES_OUT", X$3)</f>
        <v>1506820000</v>
      </c>
      <c r="Y269" s="4" cm="1">
        <f t="array" ref="Y269">_xll.SNL.Clients.Office.Excel.Functions.SPG($A269, "IQ_AVG_DILUT_SHARES_OUT", Y$3)</f>
        <v>1544740000</v>
      </c>
      <c r="Z269" s="4" cm="1">
        <f t="array" ref="Z269">_xll.SNL.Clients.Office.Excel.Functions.SPG($A269, "IQ_AVG_DILUT_SHARES_OUT", Z$3)</f>
        <v>1578490000</v>
      </c>
    </row>
    <row r="270" spans="1:26" x14ac:dyDescent="0.3">
      <c r="A270" s="11" t="s">
        <v>273</v>
      </c>
      <c r="B270" s="4" cm="1">
        <f t="array" ref="B270">_xll.SNL.Clients.Office.Excel.Functions.SPG($A270, "IQ_AVG_DILUT_SHARES_OUT", B$3)</f>
        <v>142400000</v>
      </c>
      <c r="C270" s="4" cm="1">
        <f t="array" ref="C270">_xll.SNL.Clients.Office.Excel.Functions.SPG($A270, "IQ_AVG_DILUT_SHARES_OUT", C$3)</f>
        <v>143200000</v>
      </c>
      <c r="D270" s="4" cm="1">
        <f t="array" ref="D270">_xll.SNL.Clients.Office.Excel.Functions.SPG($A270, "IQ_AVG_DILUT_SHARES_OUT", D$3)</f>
        <v>144200000</v>
      </c>
      <c r="E270" s="4" cm="1">
        <f t="array" ref="E270">_xll.SNL.Clients.Office.Excel.Functions.SPG($A270, "IQ_AVG_DILUT_SHARES_OUT", E$3)</f>
        <v>145000000</v>
      </c>
      <c r="F270" s="4" cm="1">
        <f t="array" ref="F270">_xll.SNL.Clients.Office.Excel.Functions.SPG($A270, "IQ_AVG_DILUT_SHARES_OUT", F$3)</f>
        <v>145300000</v>
      </c>
      <c r="G270" s="4" cm="1">
        <f t="array" ref="G270">_xll.SNL.Clients.Office.Excel.Functions.SPG($A270, "IQ_AVG_DILUT_SHARES_OUT", G$3)</f>
        <v>145500000</v>
      </c>
      <c r="H270" s="4" cm="1">
        <f t="array" ref="H270">_xll.SNL.Clients.Office.Excel.Functions.SPG($A270, "IQ_AVG_DILUT_SHARES_OUT", H$3)</f>
        <v>146600000</v>
      </c>
      <c r="I270" s="4" cm="1">
        <f t="array" ref="I270">_xll.SNL.Clients.Office.Excel.Functions.SPG($A270, "IQ_AVG_DILUT_SHARES_OUT", I$3)</f>
        <v>146800000</v>
      </c>
      <c r="J270" s="4" cm="1">
        <f t="array" ref="J270">_xll.SNL.Clients.Office.Excel.Functions.SPG($A270, "IQ_AVG_DILUT_SHARES_OUT", J$3)</f>
        <v>144800000</v>
      </c>
      <c r="K270" s="4" cm="1">
        <f t="array" ref="K270">_xll.SNL.Clients.Office.Excel.Functions.SPG($A270, "IQ_AVG_DILUT_SHARES_OUT", K$3)</f>
        <v>144600000</v>
      </c>
      <c r="L270" s="4" cm="1">
        <f t="array" ref="L270">_xll.SNL.Clients.Office.Excel.Functions.SPG($A270, "IQ_AVG_DILUT_SHARES_OUT", L$3)</f>
        <v>144600000</v>
      </c>
      <c r="M270" s="4" cm="1">
        <f t="array" ref="M270">_xll.SNL.Clients.Office.Excel.Functions.SPG($A270, "IQ_AVG_DILUT_SHARES_OUT", M$3)</f>
        <v>145000000</v>
      </c>
      <c r="N270" s="4" cm="1">
        <f t="array" ref="N270">_xll.SNL.Clients.Office.Excel.Functions.SPG($A270, "IQ_AVG_DILUT_SHARES_OUT", N$3)</f>
        <v>145500000</v>
      </c>
      <c r="O270" s="4" cm="1">
        <f t="array" ref="O270">_xll.SNL.Clients.Office.Excel.Functions.SPG($A270, "IQ_AVG_DILUT_SHARES_OUT", O$3)</f>
        <v>146300000</v>
      </c>
      <c r="P270" s="4" cm="1">
        <f t="array" ref="P270">_xll.SNL.Clients.Office.Excel.Functions.SPG($A270, "IQ_AVG_DILUT_SHARES_OUT", P$3)</f>
        <v>146900000</v>
      </c>
      <c r="Q270" s="4" cm="1">
        <f t="array" ref="Q270">_xll.SNL.Clients.Office.Excel.Functions.SPG($A270, "IQ_AVG_DILUT_SHARES_OUT", Q$3)</f>
        <v>147100000</v>
      </c>
      <c r="R270" s="4" cm="1">
        <f t="array" ref="R270">_xll.SNL.Clients.Office.Excel.Functions.SPG($A270, "IQ_AVG_DILUT_SHARES_OUT", R$3)</f>
        <v>147200000</v>
      </c>
      <c r="S270" s="4" cm="1">
        <f t="array" ref="S270">_xll.SNL.Clients.Office.Excel.Functions.SPG($A270, "IQ_AVG_DILUT_SHARES_OUT", S$3)</f>
        <v>147100000</v>
      </c>
      <c r="T270" s="4" cm="1">
        <f t="array" ref="T270">_xll.SNL.Clients.Office.Excel.Functions.SPG($A270, "IQ_AVG_DILUT_SHARES_OUT", T$3)</f>
        <v>147100000</v>
      </c>
      <c r="U270" s="4" cm="1">
        <f t="array" ref="U270">_xll.SNL.Clients.Office.Excel.Functions.SPG($A270, "IQ_AVG_DILUT_SHARES_OUT", U$3)</f>
        <v>160000000</v>
      </c>
      <c r="V270" s="4" cm="1">
        <f t="array" ref="V270">_xll.SNL.Clients.Office.Excel.Functions.SPG($A270, "IQ_AVG_DILUT_SHARES_OUT", V$3)</f>
        <v>147200000</v>
      </c>
      <c r="W270" s="4" cm="1">
        <f t="array" ref="W270">_xll.SNL.Clients.Office.Excel.Functions.SPG($A270, "IQ_AVG_DILUT_SHARES_OUT", W$3)</f>
        <v>147100000</v>
      </c>
      <c r="X270" s="4" cm="1">
        <f t="array" ref="X270">_xll.SNL.Clients.Office.Excel.Functions.SPG($A270, "IQ_AVG_DILUT_SHARES_OUT", X$3)</f>
        <v>147000000</v>
      </c>
      <c r="Y270" s="4" cm="1">
        <f t="array" ref="Y270">_xll.SNL.Clients.Office.Excel.Functions.SPG($A270, "IQ_AVG_DILUT_SHARES_OUT", Y$3)</f>
        <v>147200000</v>
      </c>
      <c r="Z270" s="4" cm="1">
        <f t="array" ref="Z270">_xll.SNL.Clients.Office.Excel.Functions.SPG($A270, "IQ_AVG_DILUT_SHARES_OUT", Z$3)</f>
        <v>147400000</v>
      </c>
    </row>
    <row r="271" spans="1:26" x14ac:dyDescent="0.3">
      <c r="A271" s="11" t="s">
        <v>274</v>
      </c>
      <c r="B271" s="4" cm="1">
        <f t="array" ref="B271">_xll.SNL.Clients.Office.Excel.Functions.SPG($A271, "IQ_AVG_DILUT_SHARES_OUT", B$3)</f>
        <v>713000000</v>
      </c>
      <c r="C271" s="4" cm="1">
        <f t="array" ref="C271">_xll.SNL.Clients.Office.Excel.Functions.SPG($A271, "IQ_AVG_DILUT_SHARES_OUT", C$3)</f>
        <v>723000000</v>
      </c>
      <c r="D271" s="4" cm="1">
        <f t="array" ref="D271">_xll.SNL.Clients.Office.Excel.Functions.SPG($A271, "IQ_AVG_DILUT_SHARES_OUT", D$3)</f>
        <v>731000000</v>
      </c>
      <c r="E271" s="4" cm="1">
        <f t="array" ref="E271">_xll.SNL.Clients.Office.Excel.Functions.SPG($A271, "IQ_AVG_DILUT_SHARES_OUT", E$3)</f>
        <v>741000000</v>
      </c>
      <c r="F271" s="4" cm="1">
        <f t="array" ref="F271">_xll.SNL.Clients.Office.Excel.Functions.SPG($A271, "IQ_AVG_DILUT_SHARES_OUT", F$3)</f>
        <v>752000000</v>
      </c>
      <c r="G271" s="4" cm="1">
        <f t="array" ref="G271">_xll.SNL.Clients.Office.Excel.Functions.SPG($A271, "IQ_AVG_DILUT_SHARES_OUT", G$3)</f>
        <v>760000000</v>
      </c>
      <c r="H271" s="4" cm="1">
        <f t="array" ref="H271">_xll.SNL.Clients.Office.Excel.Functions.SPG($A271, "IQ_AVG_DILUT_SHARES_OUT", H$3)</f>
        <v>766000000</v>
      </c>
      <c r="I271" s="4" cm="1">
        <f t="array" ref="I271">_xll.SNL.Clients.Office.Excel.Functions.SPG($A271, "IQ_AVG_DILUT_SHARES_OUT", I$3)</f>
        <v>767000000</v>
      </c>
      <c r="J271" s="4" cm="1">
        <f t="array" ref="J271">_xll.SNL.Clients.Office.Excel.Functions.SPG($A271, "IQ_AVG_DILUT_SHARES_OUT", J$3)</f>
        <v>766000000</v>
      </c>
      <c r="K271" s="4" cm="1">
        <f t="array" ref="K271">_xll.SNL.Clients.Office.Excel.Functions.SPG($A271, "IQ_AVG_DILUT_SHARES_OUT", K$3)</f>
        <v>764000000</v>
      </c>
      <c r="L271" s="4" cm="1">
        <f t="array" ref="L271">_xll.SNL.Clients.Office.Excel.Functions.SPG($A271, "IQ_AVG_DILUT_SHARES_OUT", L$3)</f>
        <v>764000000</v>
      </c>
      <c r="M271" s="4" cm="1">
        <f t="array" ref="M271">_xll.SNL.Clients.Office.Excel.Functions.SPG($A271, "IQ_AVG_DILUT_SHARES_OUT", M$3)</f>
        <v>764000000</v>
      </c>
      <c r="N271" s="4" cm="1">
        <f t="array" ref="N271">_xll.SNL.Clients.Office.Excel.Functions.SPG($A271, "IQ_AVG_DILUT_SHARES_OUT", N$3)</f>
        <v>764000000</v>
      </c>
      <c r="O271" s="4" cm="1">
        <f t="array" ref="O271">_xll.SNL.Clients.Office.Excel.Functions.SPG($A271, "IQ_AVG_DILUT_SHARES_OUT", O$3)</f>
        <v>764000000</v>
      </c>
      <c r="P271" s="4" cm="1">
        <f t="array" ref="P271">_xll.SNL.Clients.Office.Excel.Functions.SPG($A271, "IQ_AVG_DILUT_SHARES_OUT", P$3)</f>
        <v>764000000</v>
      </c>
      <c r="Q271" s="4" cm="1">
        <f t="array" ref="Q271">_xll.SNL.Clients.Office.Excel.Functions.SPG($A271, "IQ_AVG_DILUT_SHARES_OUT", Q$3)</f>
        <v>764000000</v>
      </c>
      <c r="R271" s="4" cm="1">
        <f t="array" ref="R271">_xll.SNL.Clients.Office.Excel.Functions.SPG($A271, "IQ_AVG_DILUT_SHARES_OUT", R$3)</f>
        <v>764000000</v>
      </c>
      <c r="S271" s="4" cm="1">
        <f t="array" ref="S271">_xll.SNL.Clients.Office.Excel.Functions.SPG($A271, "IQ_AVG_DILUT_SHARES_OUT", S$3)</f>
        <v>764000000</v>
      </c>
      <c r="T271" s="4" cm="1">
        <f t="array" ref="T271">_xll.SNL.Clients.Office.Excel.Functions.SPG($A271, "IQ_AVG_DILUT_SHARES_OUT", T$3)</f>
        <v>764000000</v>
      </c>
      <c r="U271" s="4" cm="1">
        <f t="array" ref="U271">_xll.SNL.Clients.Office.Excel.Functions.SPG($A271, "IQ_AVG_DILUT_SHARES_OUT", U$3)</f>
        <v>764000000</v>
      </c>
      <c r="V271" s="4" cm="1">
        <f t="array" ref="V271">_xll.SNL.Clients.Office.Excel.Functions.SPG($A271, "IQ_AVG_DILUT_SHARES_OUT", V$3)</f>
        <v>764000000</v>
      </c>
      <c r="W271" s="4" cm="1">
        <f t="array" ref="W271">_xll.SNL.Clients.Office.Excel.Functions.SPG($A271, "IQ_AVG_DILUT_SHARES_OUT", W$3)</f>
        <v>768000000</v>
      </c>
      <c r="X271" s="4" cm="1">
        <f t="array" ref="X271">_xll.SNL.Clients.Office.Excel.Functions.SPG($A271, "IQ_AVG_DILUT_SHARES_OUT", X$3)</f>
        <v>769000000</v>
      </c>
      <c r="Y271" s="4" cm="1">
        <f t="array" ref="Y271">_xll.SNL.Clients.Office.Excel.Functions.SPG($A271, "IQ_AVG_DILUT_SHARES_OUT", Y$3)</f>
        <v>772000000</v>
      </c>
      <c r="Z271" s="4" cm="1">
        <f t="array" ref="Z271">_xll.SNL.Clients.Office.Excel.Functions.SPG($A271, "IQ_AVG_DILUT_SHARES_OUT", Z$3)</f>
        <v>775000000</v>
      </c>
    </row>
    <row r="272" spans="1:26" x14ac:dyDescent="0.3">
      <c r="A272" s="11" t="s">
        <v>275</v>
      </c>
      <c r="B272" s="4" cm="1">
        <f t="array" ref="B272">_xll.SNL.Clients.Office.Excel.Functions.SPG($A272, "IQ_AVG_DILUT_SHARES_OUT", B$3)</f>
        <v>131000000</v>
      </c>
      <c r="C272" s="4" cm="1">
        <f t="array" ref="C272">_xll.SNL.Clients.Office.Excel.Functions.SPG($A272, "IQ_AVG_DILUT_SHARES_OUT", C$3)</f>
        <v>134000000</v>
      </c>
      <c r="D272" s="4" cm="1">
        <f t="array" ref="D272">_xll.SNL.Clients.Office.Excel.Functions.SPG($A272, "IQ_AVG_DILUT_SHARES_OUT", D$3)</f>
        <v>136000000</v>
      </c>
      <c r="E272" s="4" cm="1">
        <f t="array" ref="E272">_xll.SNL.Clients.Office.Excel.Functions.SPG($A272, "IQ_AVG_DILUT_SHARES_OUT", E$3)</f>
        <v>136000000</v>
      </c>
      <c r="F272" s="4" cm="1">
        <f t="array" ref="F272">_xll.SNL.Clients.Office.Excel.Functions.SPG($A272, "IQ_AVG_DILUT_SHARES_OUT", F$3)</f>
        <v>137000000</v>
      </c>
      <c r="G272" s="4" cm="1">
        <f t="array" ref="G272">_xll.SNL.Clients.Office.Excel.Functions.SPG($A272, "IQ_AVG_DILUT_SHARES_OUT", G$3)</f>
        <v>138000000</v>
      </c>
      <c r="H272" s="4" cm="1">
        <f t="array" ref="H272">_xll.SNL.Clients.Office.Excel.Functions.SPG($A272, "IQ_AVG_DILUT_SHARES_OUT", H$3)</f>
        <v>137000000</v>
      </c>
      <c r="I272" s="4" cm="1">
        <f t="array" ref="I272">_xll.SNL.Clients.Office.Excel.Functions.SPG($A272, "IQ_AVG_DILUT_SHARES_OUT", I$3)</f>
        <v>138000000</v>
      </c>
      <c r="J272" s="4" cm="1">
        <f t="array" ref="J272">_xll.SNL.Clients.Office.Excel.Functions.SPG($A272, "IQ_AVG_DILUT_SHARES_OUT", J$3)</f>
        <v>138000000</v>
      </c>
      <c r="K272" s="4" cm="1">
        <f t="array" ref="K272">_xll.SNL.Clients.Office.Excel.Functions.SPG($A272, "IQ_AVG_DILUT_SHARES_OUT", K$3)</f>
        <v>138000000</v>
      </c>
      <c r="L272" s="4" cm="1">
        <f t="array" ref="L272">_xll.SNL.Clients.Office.Excel.Functions.SPG($A272, "IQ_AVG_DILUT_SHARES_OUT", L$3)</f>
        <v>138000000</v>
      </c>
      <c r="M272" s="4" cm="1">
        <f t="array" ref="M272">_xll.SNL.Clients.Office.Excel.Functions.SPG($A272, "IQ_AVG_DILUT_SHARES_OUT", M$3)</f>
        <v>138000000</v>
      </c>
      <c r="N272" s="4" cm="1">
        <f t="array" ref="N272">_xll.SNL.Clients.Office.Excel.Functions.SPG($A272, "IQ_AVG_DILUT_SHARES_OUT", N$3)</f>
        <v>140000000</v>
      </c>
      <c r="O272" s="4" cm="1">
        <f t="array" ref="O272">_xll.SNL.Clients.Office.Excel.Functions.SPG($A272, "IQ_AVG_DILUT_SHARES_OUT", O$3)</f>
        <v>142000000</v>
      </c>
      <c r="P272" s="4" cm="1">
        <f t="array" ref="P272">_xll.SNL.Clients.Office.Excel.Functions.SPG($A272, "IQ_AVG_DILUT_SHARES_OUT", P$3)</f>
        <v>143000000</v>
      </c>
      <c r="Q272" s="4" cm="1">
        <f t="array" ref="Q272">_xll.SNL.Clients.Office.Excel.Functions.SPG($A272, "IQ_AVG_DILUT_SHARES_OUT", Q$3)</f>
        <v>143000000</v>
      </c>
      <c r="R272" s="4" cm="1">
        <f t="array" ref="R272">_xll.SNL.Clients.Office.Excel.Functions.SPG($A272, "IQ_AVG_DILUT_SHARES_OUT", R$3)</f>
        <v>144000000</v>
      </c>
      <c r="S272" s="4" cm="1">
        <f t="array" ref="S272">_xll.SNL.Clients.Office.Excel.Functions.SPG($A272, "IQ_AVG_DILUT_SHARES_OUT", S$3)</f>
        <v>144000000</v>
      </c>
      <c r="T272" s="4" cm="1">
        <f t="array" ref="T272">_xll.SNL.Clients.Office.Excel.Functions.SPG($A272, "IQ_AVG_DILUT_SHARES_OUT", T$3)</f>
        <v>144000000</v>
      </c>
      <c r="U272" s="4" cm="1">
        <f t="array" ref="U272">_xll.SNL.Clients.Office.Excel.Functions.SPG($A272, "IQ_AVG_DILUT_SHARES_OUT", U$3)</f>
        <v>144000000</v>
      </c>
      <c r="V272" s="4" cm="1">
        <f t="array" ref="V272">_xll.SNL.Clients.Office.Excel.Functions.SPG($A272, "IQ_AVG_DILUT_SHARES_OUT", V$3)</f>
        <v>144000000</v>
      </c>
      <c r="W272" s="4" cm="1">
        <f t="array" ref="W272">_xll.SNL.Clients.Office.Excel.Functions.SPG($A272, "IQ_AVG_DILUT_SHARES_OUT", W$3)</f>
        <v>144000000</v>
      </c>
      <c r="X272" s="4" cm="1">
        <f t="array" ref="X272">_xll.SNL.Clients.Office.Excel.Functions.SPG($A272, "IQ_AVG_DILUT_SHARES_OUT", X$3)</f>
        <v>145000000</v>
      </c>
      <c r="Y272" s="4" cm="1">
        <f t="array" ref="Y272">_xll.SNL.Clients.Office.Excel.Functions.SPG($A272, "IQ_AVG_DILUT_SHARES_OUT", Y$3)</f>
        <v>146000000</v>
      </c>
      <c r="Z272" s="4" cm="1">
        <f t="array" ref="Z272">_xll.SNL.Clients.Office.Excel.Functions.SPG($A272, "IQ_AVG_DILUT_SHARES_OUT", Z$3)</f>
        <v>147000000</v>
      </c>
    </row>
    <row r="273" spans="1:26" x14ac:dyDescent="0.3">
      <c r="A273" s="11" t="s">
        <v>276</v>
      </c>
      <c r="B273" s="4" cm="1">
        <f t="array" ref="B273">_xll.SNL.Clients.Office.Excel.Functions.SPG($A273, "IQ_AVG_DILUT_SHARES_OUT", B$3)</f>
        <v>262733000</v>
      </c>
      <c r="C273" s="4" cm="1">
        <f t="array" ref="C273">_xll.SNL.Clients.Office.Excel.Functions.SPG($A273, "IQ_AVG_DILUT_SHARES_OUT", C$3)</f>
        <v>267262000</v>
      </c>
      <c r="D273" s="4" cm="1">
        <f t="array" ref="D273">_xll.SNL.Clients.Office.Excel.Functions.SPG($A273, "IQ_AVG_DILUT_SHARES_OUT", D$3)</f>
        <v>270164000</v>
      </c>
      <c r="E273" s="4" cm="1">
        <f t="array" ref="E273">_xll.SNL.Clients.Office.Excel.Functions.SPG($A273, "IQ_AVG_DILUT_SHARES_OUT", E$3)</f>
        <v>273703000</v>
      </c>
      <c r="F273" s="4" cm="1">
        <f t="array" ref="F273">_xll.SNL.Clients.Office.Excel.Functions.SPG($A273, "IQ_AVG_DILUT_SHARES_OUT", F$3)</f>
        <v>276946000</v>
      </c>
      <c r="G273" s="4" cm="1">
        <f t="array" ref="G273">_xll.SNL.Clients.Office.Excel.Functions.SPG($A273, "IQ_AVG_DILUT_SHARES_OUT", G$3)</f>
        <v>279438000</v>
      </c>
      <c r="H273" s="4" cm="1">
        <f t="array" ref="H273">_xll.SNL.Clients.Office.Excel.Functions.SPG($A273, "IQ_AVG_DILUT_SHARES_OUT", H$3)</f>
        <v>282854000</v>
      </c>
      <c r="I273" s="4" cm="1">
        <f t="array" ref="I273">_xll.SNL.Clients.Office.Excel.Functions.SPG($A273, "IQ_AVG_DILUT_SHARES_OUT", I$3)</f>
        <v>284910000</v>
      </c>
      <c r="J273" s="4" cm="1">
        <f t="array" ref="J273">_xll.SNL.Clients.Office.Excel.Functions.SPG($A273, "IQ_AVG_DILUT_SHARES_OUT", J$3)</f>
        <v>286074000</v>
      </c>
      <c r="K273" s="4" cm="1">
        <f t="array" ref="K273">_xll.SNL.Clients.Office.Excel.Functions.SPG($A273, "IQ_AVG_DILUT_SHARES_OUT", K$3)</f>
        <v>287361000</v>
      </c>
      <c r="L273" s="4" cm="1">
        <f t="array" ref="L273">_xll.SNL.Clients.Office.Excel.Functions.SPG($A273, "IQ_AVG_DILUT_SHARES_OUT", L$3)</f>
        <v>288109000</v>
      </c>
      <c r="M273" s="4" cm="1">
        <f t="array" ref="M273">_xll.SNL.Clients.Office.Excel.Functions.SPG($A273, "IQ_AVG_DILUT_SHARES_OUT", M$3)</f>
        <v>289895000</v>
      </c>
      <c r="N273" s="4" cm="1">
        <f t="array" ref="N273">_xll.SNL.Clients.Office.Excel.Functions.SPG($A273, "IQ_AVG_DILUT_SHARES_OUT", N$3)</f>
        <v>293930000</v>
      </c>
      <c r="O273" s="4" cm="1">
        <f t="array" ref="O273">_xll.SNL.Clients.Office.Excel.Functions.SPG($A273, "IQ_AVG_DILUT_SHARES_OUT", O$3)</f>
        <v>301238000</v>
      </c>
      <c r="P273" s="4" cm="1">
        <f t="array" ref="P273">_xll.SNL.Clients.Office.Excel.Functions.SPG($A273, "IQ_AVG_DILUT_SHARES_OUT", P$3)</f>
        <v>307296000</v>
      </c>
      <c r="Q273" s="4" cm="1">
        <f t="array" ref="Q273">_xll.SNL.Clients.Office.Excel.Functions.SPG($A273, "IQ_AVG_DILUT_SHARES_OUT", Q$3)</f>
        <v>308893000</v>
      </c>
      <c r="R273" s="4" cm="1">
        <f t="array" ref="R273">_xll.SNL.Clients.Office.Excel.Functions.SPG($A273, "IQ_AVG_DILUT_SHARES_OUT", R$3)</f>
        <v>309020000</v>
      </c>
      <c r="S273" s="4" cm="1">
        <f t="array" ref="S273">_xll.SNL.Clients.Office.Excel.Functions.SPG($A273, "IQ_AVG_DILUT_SHARES_OUT", S$3)</f>
        <v>309151000</v>
      </c>
      <c r="T273" s="4" cm="1">
        <f t="array" ref="T273">_xll.SNL.Clients.Office.Excel.Functions.SPG($A273, "IQ_AVG_DILUT_SHARES_OUT", T$3)</f>
        <v>308890000</v>
      </c>
      <c r="U273" s="4" cm="1">
        <f t="array" ref="U273">_xll.SNL.Clients.Office.Excel.Functions.SPG($A273, "IQ_AVG_DILUT_SHARES_OUT", U$3)</f>
        <v>308373000</v>
      </c>
      <c r="V273" s="4" cm="1">
        <f t="array" ref="V273">_xll.SNL.Clients.Office.Excel.Functions.SPG($A273, "IQ_AVG_DILUT_SHARES_OUT", V$3)</f>
        <v>311215000</v>
      </c>
      <c r="W273" s="4" cm="1">
        <f t="array" ref="W273">_xll.SNL.Clients.Office.Excel.Functions.SPG($A273, "IQ_AVG_DILUT_SHARES_OUT", W$3)</f>
        <v>313906000</v>
      </c>
      <c r="X273" s="4" cm="1">
        <f t="array" ref="X273">_xll.SNL.Clients.Office.Excel.Functions.SPG($A273, "IQ_AVG_DILUT_SHARES_OUT", X$3)</f>
        <v>318104000</v>
      </c>
      <c r="Y273" s="4" cm="1">
        <f t="array" ref="Y273">_xll.SNL.Clients.Office.Excel.Functions.SPG($A273, "IQ_AVG_DILUT_SHARES_OUT", Y$3)</f>
        <v>320330000</v>
      </c>
      <c r="Z273" s="4" cm="1">
        <f t="array" ref="Z273">_xll.SNL.Clients.Office.Excel.Functions.SPG($A273, "IQ_AVG_DILUT_SHARES_OUT", Z$3)</f>
        <v>321349000</v>
      </c>
    </row>
    <row r="274" spans="1:26" x14ac:dyDescent="0.3">
      <c r="A274" s="11" t="s">
        <v>277</v>
      </c>
      <c r="B274" s="4" cm="1">
        <f t="array" ref="B274">_xll.SNL.Clients.Office.Excel.Functions.SPG($A274, "IQ_AVG_DILUT_SHARES_OUT", B$3)</f>
        <v>35700000</v>
      </c>
      <c r="C274" s="4" cm="1">
        <f t="array" ref="C274">_xll.SNL.Clients.Office.Excel.Functions.SPG($A274, "IQ_AVG_DILUT_SHARES_OUT", C$3)</f>
        <v>35800000</v>
      </c>
      <c r="D274" s="4" cm="1">
        <f t="array" ref="D274">_xll.SNL.Clients.Office.Excel.Functions.SPG($A274, "IQ_AVG_DILUT_SHARES_OUT", D$3)</f>
        <v>35800000</v>
      </c>
      <c r="E274" s="4" cm="1">
        <f t="array" ref="E274">_xll.SNL.Clients.Office.Excel.Functions.SPG($A274, "IQ_AVG_DILUT_SHARES_OUT", E$3)</f>
        <v>35800000</v>
      </c>
      <c r="F274" s="4" cm="1">
        <f t="array" ref="F274">_xll.SNL.Clients.Office.Excel.Functions.SPG($A274, "IQ_AVG_DILUT_SHARES_OUT", F$3)</f>
        <v>35800000</v>
      </c>
      <c r="G274" s="4" cm="1">
        <f t="array" ref="G274">_xll.SNL.Clients.Office.Excel.Functions.SPG($A274, "IQ_AVG_DILUT_SHARES_OUT", G$3)</f>
        <v>35800000</v>
      </c>
      <c r="H274" s="4" cm="1">
        <f t="array" ref="H274">_xll.SNL.Clients.Office.Excel.Functions.SPG($A274, "IQ_AVG_DILUT_SHARES_OUT", H$3)</f>
        <v>35700000</v>
      </c>
      <c r="I274" s="4" cm="1">
        <f t="array" ref="I274">_xll.SNL.Clients.Office.Excel.Functions.SPG($A274, "IQ_AVG_DILUT_SHARES_OUT", I$3)</f>
        <v>35600000</v>
      </c>
      <c r="J274" s="4" cm="1">
        <f t="array" ref="J274">_xll.SNL.Clients.Office.Excel.Functions.SPG($A274, "IQ_AVG_DILUT_SHARES_OUT", J$3)</f>
        <v>35600000</v>
      </c>
      <c r="K274" s="4" cm="1">
        <f t="array" ref="K274">_xll.SNL.Clients.Office.Excel.Functions.SPG($A274, "IQ_AVG_DILUT_SHARES_OUT", K$3)</f>
        <v>35600000</v>
      </c>
      <c r="L274" s="4" cm="1">
        <f t="array" ref="L274">_xll.SNL.Clients.Office.Excel.Functions.SPG($A274, "IQ_AVG_DILUT_SHARES_OUT", L$3)</f>
        <v>35500000</v>
      </c>
      <c r="M274" s="4" cm="1">
        <f t="array" ref="M274">_xll.SNL.Clients.Office.Excel.Functions.SPG($A274, "IQ_AVG_DILUT_SHARES_OUT", M$3)</f>
        <v>35700000</v>
      </c>
      <c r="N274" s="4" cm="1">
        <f t="array" ref="N274">_xll.SNL.Clients.Office.Excel.Functions.SPG($A274, "IQ_AVG_DILUT_SHARES_OUT", N$3)</f>
        <v>36500000</v>
      </c>
      <c r="O274" s="4" cm="1">
        <f t="array" ref="O274">_xll.SNL.Clients.Office.Excel.Functions.SPG($A274, "IQ_AVG_DILUT_SHARES_OUT", O$3)</f>
        <v>36800000</v>
      </c>
      <c r="P274" s="4" cm="1">
        <f t="array" ref="P274">_xll.SNL.Clients.Office.Excel.Functions.SPG($A274, "IQ_AVG_DILUT_SHARES_OUT", P$3)</f>
        <v>37000000</v>
      </c>
      <c r="Q274" s="4" cm="1">
        <f t="array" ref="Q274">_xll.SNL.Clients.Office.Excel.Functions.SPG($A274, "IQ_AVG_DILUT_SHARES_OUT", Q$3)</f>
        <v>37700000</v>
      </c>
      <c r="R274" s="4" cm="1">
        <f t="array" ref="R274">_xll.SNL.Clients.Office.Excel.Functions.SPG($A274, "IQ_AVG_DILUT_SHARES_OUT", R$3)</f>
        <v>38200000</v>
      </c>
      <c r="S274" s="4" cm="1">
        <f t="array" ref="S274">_xll.SNL.Clients.Office.Excel.Functions.SPG($A274, "IQ_AVG_DILUT_SHARES_OUT", S$3)</f>
        <v>38600000</v>
      </c>
      <c r="T274" s="4" cm="1">
        <f t="array" ref="T274">_xll.SNL.Clients.Office.Excel.Functions.SPG($A274, "IQ_AVG_DILUT_SHARES_OUT", T$3)</f>
        <v>38600000</v>
      </c>
      <c r="U274" s="4" cm="1">
        <f t="array" ref="U274">_xll.SNL.Clients.Office.Excel.Functions.SPG($A274, "IQ_AVG_DILUT_SHARES_OUT", U$3)</f>
        <v>38400000</v>
      </c>
      <c r="V274" s="4" cm="1">
        <f t="array" ref="V274">_xll.SNL.Clients.Office.Excel.Functions.SPG($A274, "IQ_AVG_DILUT_SHARES_OUT", V$3)</f>
        <v>38700000</v>
      </c>
      <c r="W274" s="4" cm="1">
        <f t="array" ref="W274">_xll.SNL.Clients.Office.Excel.Functions.SPG($A274, "IQ_AVG_DILUT_SHARES_OUT", W$3)</f>
        <v>38900000</v>
      </c>
      <c r="X274" s="4" cm="1">
        <f t="array" ref="X274">_xll.SNL.Clients.Office.Excel.Functions.SPG($A274, "IQ_AVG_DILUT_SHARES_OUT", X$3)</f>
        <v>39000000</v>
      </c>
      <c r="Y274" s="4" cm="1">
        <f t="array" ref="Y274">_xll.SNL.Clients.Office.Excel.Functions.SPG($A274, "IQ_AVG_DILUT_SHARES_OUT", Y$3)</f>
        <v>39500000</v>
      </c>
      <c r="Z274" s="4" cm="1">
        <f t="array" ref="Z274">_xll.SNL.Clients.Office.Excel.Functions.SPG($A274, "IQ_AVG_DILUT_SHARES_OUT", Z$3)</f>
        <v>40100000</v>
      </c>
    </row>
    <row r="275" spans="1:26" x14ac:dyDescent="0.3">
      <c r="A275" s="11" t="s">
        <v>278</v>
      </c>
      <c r="B275" s="4" cm="1">
        <f t="array" ref="B275">_xll.SNL.Clients.Office.Excel.Functions.SPG($A275, "IQ_AVG_DILUT_SHARES_OUT", B$3)</f>
        <v>476262000</v>
      </c>
      <c r="C275" s="4" cm="1">
        <f t="array" ref="C275">_xll.SNL.Clients.Office.Excel.Functions.SPG($A275, "IQ_AVG_DILUT_SHARES_OUT", C$3)</f>
        <v>478877000</v>
      </c>
      <c r="D275" s="4" cm="1">
        <f t="array" ref="D275">_xll.SNL.Clients.Office.Excel.Functions.SPG($A275, "IQ_AVG_DILUT_SHARES_OUT", D$3)</f>
        <v>480898000</v>
      </c>
      <c r="E275" s="4" cm="1">
        <f t="array" ref="E275">_xll.SNL.Clients.Office.Excel.Functions.SPG($A275, "IQ_AVG_DILUT_SHARES_OUT", E$3)</f>
        <v>483177000</v>
      </c>
      <c r="F275" s="4" cm="1">
        <f t="array" ref="F275">_xll.SNL.Clients.Office.Excel.Functions.SPG($A275, "IQ_AVG_DILUT_SHARES_OUT", F$3)</f>
        <v>485592000</v>
      </c>
      <c r="G275" s="4" cm="1">
        <f t="array" ref="G275">_xll.SNL.Clients.Office.Excel.Functions.SPG($A275, "IQ_AVG_DILUT_SHARES_OUT", G$3)</f>
        <v>488249000</v>
      </c>
      <c r="H275" s="4" cm="1">
        <f t="array" ref="H275">_xll.SNL.Clients.Office.Excel.Functions.SPG($A275, "IQ_AVG_DILUT_SHARES_OUT", H$3)</f>
        <v>491076000</v>
      </c>
      <c r="I275" s="4" cm="1">
        <f t="array" ref="I275">_xll.SNL.Clients.Office.Excel.Functions.SPG($A275, "IQ_AVG_DILUT_SHARES_OUT", I$3)</f>
        <v>493549000</v>
      </c>
      <c r="J275" s="4" cm="1">
        <f t="array" ref="J275">_xll.SNL.Clients.Office.Excel.Functions.SPG($A275, "IQ_AVG_DILUT_SHARES_OUT", J$3)</f>
        <v>495676000</v>
      </c>
      <c r="K275" s="4" cm="1">
        <f t="array" ref="K275">_xll.SNL.Clients.Office.Excel.Functions.SPG($A275, "IQ_AVG_DILUT_SHARES_OUT", K$3)</f>
        <v>497922000</v>
      </c>
      <c r="L275" s="4" cm="1">
        <f t="array" ref="L275">_xll.SNL.Clients.Office.Excel.Functions.SPG($A275, "IQ_AVG_DILUT_SHARES_OUT", L$3)</f>
        <v>501151000</v>
      </c>
      <c r="M275" s="4" cm="1">
        <f t="array" ref="M275">_xll.SNL.Clients.Office.Excel.Functions.SPG($A275, "IQ_AVG_DILUT_SHARES_OUT", M$3)</f>
        <v>505269000</v>
      </c>
      <c r="N275" s="4" cm="1">
        <f t="array" ref="N275">_xll.SNL.Clients.Office.Excel.Functions.SPG($A275, "IQ_AVG_DILUT_SHARES_OUT", N$3)</f>
        <v>511410000</v>
      </c>
      <c r="O275" s="4" cm="1">
        <f t="array" ref="O275">_xll.SNL.Clients.Office.Excel.Functions.SPG($A275, "IQ_AVG_DILUT_SHARES_OUT", O$3)</f>
        <v>516276000</v>
      </c>
      <c r="P275" s="4" cm="1">
        <f t="array" ref="P275">_xll.SNL.Clients.Office.Excel.Functions.SPG($A275, "IQ_AVG_DILUT_SHARES_OUT", P$3)</f>
        <v>520079000</v>
      </c>
      <c r="Q275" s="4" cm="1">
        <f t="array" ref="Q275">_xll.SNL.Clients.Office.Excel.Functions.SPG($A275, "IQ_AVG_DILUT_SHARES_OUT", Q$3)</f>
        <v>523723000</v>
      </c>
      <c r="R275" s="4" cm="1">
        <f t="array" ref="R275">_xll.SNL.Clients.Office.Excel.Functions.SPG($A275, "IQ_AVG_DILUT_SHARES_OUT", R$3)</f>
        <v>526927000</v>
      </c>
      <c r="S275" s="4" cm="1">
        <f t="array" ref="S275">_xll.SNL.Clients.Office.Excel.Functions.SPG($A275, "IQ_AVG_DILUT_SHARES_OUT", S$3)</f>
        <v>529038000</v>
      </c>
      <c r="T275" s="4" cm="1">
        <f t="array" ref="T275">_xll.SNL.Clients.Office.Excel.Functions.SPG($A275, "IQ_AVG_DILUT_SHARES_OUT", T$3)</f>
        <v>530415000</v>
      </c>
      <c r="U275" s="4" cm="1">
        <f t="array" ref="U275">_xll.SNL.Clients.Office.Excel.Functions.SPG($A275, "IQ_AVG_DILUT_SHARES_OUT", U$3)</f>
        <v>529054000</v>
      </c>
      <c r="V275" s="4" cm="1">
        <f t="array" ref="V275">_xll.SNL.Clients.Office.Excel.Functions.SPG($A275, "IQ_AVG_DILUT_SHARES_OUT", V$3)</f>
        <v>534956000</v>
      </c>
      <c r="W275" s="4" cm="1">
        <f t="array" ref="W275">_xll.SNL.Clients.Office.Excel.Functions.SPG($A275, "IQ_AVG_DILUT_SHARES_OUT", W$3)</f>
        <v>540919000</v>
      </c>
      <c r="X275" s="4" cm="1">
        <f t="array" ref="X275">_xll.SNL.Clients.Office.Excel.Functions.SPG($A275, "IQ_AVG_DILUT_SHARES_OUT", X$3)</f>
        <v>543616000</v>
      </c>
      <c r="Y275" s="4" cm="1">
        <f t="array" ref="Y275">_xll.SNL.Clients.Office.Excel.Functions.SPG($A275, "IQ_AVG_DILUT_SHARES_OUT", Y$3)</f>
        <v>546488000</v>
      </c>
      <c r="Z275" s="4" cm="1">
        <f t="array" ref="Z275">_xll.SNL.Clients.Office.Excel.Functions.SPG($A275, "IQ_AVG_DILUT_SHARES_OUT", Z$3)</f>
        <v>549147000</v>
      </c>
    </row>
    <row r="276" spans="1:26" x14ac:dyDescent="0.3">
      <c r="A276" s="11" t="s">
        <v>279</v>
      </c>
      <c r="B276" s="4" cm="1">
        <f t="array" ref="B276">_xll.SNL.Clients.Office.Excel.Functions.SPG($A276, "IQ_AVG_DILUT_SHARES_OUT", B$3)</f>
        <v>231220841</v>
      </c>
      <c r="C276" s="4" cm="1">
        <f t="array" ref="C276">_xll.SNL.Clients.Office.Excel.Functions.SPG($A276, "IQ_AVG_DILUT_SHARES_OUT", C$3)</f>
        <v>237623540</v>
      </c>
      <c r="D276" s="4" cm="1">
        <f t="array" ref="D276">_xll.SNL.Clients.Office.Excel.Functions.SPG($A276, "IQ_AVG_DILUT_SHARES_OUT", D$3)</f>
        <v>245319968</v>
      </c>
      <c r="E276" s="4" cm="1">
        <f t="array" ref="E276">_xll.SNL.Clients.Office.Excel.Functions.SPG($A276, "IQ_AVG_DILUT_SHARES_OUT", E$3)</f>
        <v>245002995</v>
      </c>
      <c r="F276" s="4" cm="1">
        <f t="array" ref="F276">_xll.SNL.Clients.Office.Excel.Functions.SPG($A276, "IQ_AVG_DILUT_SHARES_OUT", F$3)</f>
        <v>229471184</v>
      </c>
      <c r="G276" s="4" cm="1">
        <f t="array" ref="G276">_xll.SNL.Clients.Office.Excel.Functions.SPG($A276, "IQ_AVG_DILUT_SHARES_OUT", G$3)</f>
        <v>229020424</v>
      </c>
      <c r="H276" s="4" cm="1">
        <f t="array" ref="H276">_xll.SNL.Clients.Office.Excel.Functions.SPG($A276, "IQ_AVG_DILUT_SHARES_OUT", H$3)</f>
        <v>244163678</v>
      </c>
      <c r="I276" s="4" cm="1">
        <f t="array" ref="I276">_xll.SNL.Clients.Office.Excel.Functions.SPG($A276, "IQ_AVG_DILUT_SHARES_OUT", I$3)</f>
        <v>243660186</v>
      </c>
      <c r="J276" s="4" cm="1">
        <f t="array" ref="J276">_xll.SNL.Clients.Office.Excel.Functions.SPG($A276, "IQ_AVG_DILUT_SHARES_OUT", J$3)</f>
        <v>228162831</v>
      </c>
      <c r="K276" s="4" cm="1">
        <f t="array" ref="K276">_xll.SNL.Clients.Office.Excel.Functions.SPG($A276, "IQ_AVG_DILUT_SHARES_OUT", K$3)</f>
        <v>226868842</v>
      </c>
      <c r="L276" s="4" cm="1">
        <f t="array" ref="L276">_xll.SNL.Clients.Office.Excel.Functions.SPG($A276, "IQ_AVG_DILUT_SHARES_OUT", L$3)</f>
        <v>243686803</v>
      </c>
      <c r="M276" s="4" cm="1">
        <f t="array" ref="M276">_xll.SNL.Clients.Office.Excel.Functions.SPG($A276, "IQ_AVG_DILUT_SHARES_OUT", M$3)</f>
        <v>243634764</v>
      </c>
      <c r="N276" s="4" cm="1">
        <f t="array" ref="N276">_xll.SNL.Clients.Office.Excel.Functions.SPG($A276, "IQ_AVG_DILUT_SHARES_OUT", N$3)</f>
        <v>221890625</v>
      </c>
      <c r="O276" s="4" cm="1">
        <f t="array" ref="O276">_xll.SNL.Clients.Office.Excel.Functions.SPG($A276, "IQ_AVG_DILUT_SHARES_OUT", O$3)</f>
        <v>221614731</v>
      </c>
      <c r="P276" s="4" cm="1">
        <f t="array" ref="P276">_xll.SNL.Clients.Office.Excel.Functions.SPG($A276, "IQ_AVG_DILUT_SHARES_OUT", P$3)</f>
        <v>223800400</v>
      </c>
      <c r="Q276" s="4" cm="1">
        <f t="array" ref="Q276">_xll.SNL.Clients.Office.Excel.Functions.SPG($A276, "IQ_AVG_DILUT_SHARES_OUT", Q$3)</f>
        <v>215702508</v>
      </c>
      <c r="R276" s="4" cm="1">
        <f t="array" ref="R276">_xll.SNL.Clients.Office.Excel.Functions.SPG($A276, "IQ_AVG_DILUT_SHARES_OUT", R$3)</f>
        <v>214531958</v>
      </c>
      <c r="S276" s="4" cm="1">
        <f t="array" ref="S276">_xll.SNL.Clients.Office.Excel.Functions.SPG($A276, "IQ_AVG_DILUT_SHARES_OUT", S$3)</f>
        <v>213738916</v>
      </c>
      <c r="T276" s="4" cm="1">
        <f t="array" ref="T276">_xll.SNL.Clients.Office.Excel.Functions.SPG($A276, "IQ_AVG_DILUT_SHARES_OUT", T$3)</f>
        <v>212593719</v>
      </c>
      <c r="U276" s="4" cm="1">
        <f t="array" ref="U276">_xll.SNL.Clients.Office.Excel.Functions.SPG($A276, "IQ_AVG_DILUT_SHARES_OUT", U$3)</f>
        <v>211693923</v>
      </c>
      <c r="V276" s="4" cm="1">
        <f t="array" ref="V276">_xll.SNL.Clients.Office.Excel.Functions.SPG($A276, "IQ_AVG_DILUT_SHARES_OUT", V$3)</f>
        <v>211048294</v>
      </c>
      <c r="W276" s="4" cm="1">
        <f t="array" ref="W276">_xll.SNL.Clients.Office.Excel.Functions.SPG($A276, "IQ_AVG_DILUT_SHARES_OUT", W$3)</f>
        <v>210783610</v>
      </c>
      <c r="X276" s="4" cm="1">
        <f t="array" ref="X276">_xll.SNL.Clients.Office.Excel.Functions.SPG($A276, "IQ_AVG_DILUT_SHARES_OUT", X$3)</f>
        <v>218957376</v>
      </c>
      <c r="Y276" s="4" cm="1">
        <f t="array" ref="Y276">_xll.SNL.Clients.Office.Excel.Functions.SPG($A276, "IQ_AVG_DILUT_SHARES_OUT", Y$3)</f>
        <v>219977612</v>
      </c>
      <c r="Z276" s="4" cm="1">
        <f t="array" ref="Z276">_xll.SNL.Clients.Office.Excel.Functions.SPG($A276, "IQ_AVG_DILUT_SHARES_OUT", Z$3)</f>
        <v>208908323</v>
      </c>
    </row>
    <row r="277" spans="1:26" x14ac:dyDescent="0.3">
      <c r="A277" s="11" t="s">
        <v>280</v>
      </c>
      <c r="B277" s="4" cm="1">
        <f t="array" ref="B277">_xll.SNL.Clients.Office.Excel.Functions.SPG($A277, "IQ_AVG_DILUT_SHARES_OUT", B$3)</f>
        <v>259600000</v>
      </c>
      <c r="C277" s="4" cm="1">
        <f t="array" ref="C277">_xll.SNL.Clients.Office.Excel.Functions.SPG($A277, "IQ_AVG_DILUT_SHARES_OUT", C$3)</f>
        <v>259900000</v>
      </c>
      <c r="D277" s="4" cm="1">
        <f t="array" ref="D277">_xll.SNL.Clients.Office.Excel.Functions.SPG($A277, "IQ_AVG_DILUT_SHARES_OUT", D$3)</f>
        <v>262600000</v>
      </c>
      <c r="E277" s="4" cm="1">
        <f t="array" ref="E277">_xll.SNL.Clients.Office.Excel.Functions.SPG($A277, "IQ_AVG_DILUT_SHARES_OUT", E$3)</f>
        <v>265600000</v>
      </c>
      <c r="F277" s="4" cm="1">
        <f t="array" ref="F277">_xll.SNL.Clients.Office.Excel.Functions.SPG($A277, "IQ_AVG_DILUT_SHARES_OUT", F$3)</f>
        <v>267700000</v>
      </c>
      <c r="G277" s="4" cm="1">
        <f t="array" ref="G277">_xll.SNL.Clients.Office.Excel.Functions.SPG($A277, "IQ_AVG_DILUT_SHARES_OUT", G$3)</f>
        <v>268100000</v>
      </c>
      <c r="H277" s="4" cm="1">
        <f t="array" ref="H277">_xll.SNL.Clients.Office.Excel.Functions.SPG($A277, "IQ_AVG_DILUT_SHARES_OUT", H$3)</f>
        <v>268400000</v>
      </c>
      <c r="I277" s="4" cm="1">
        <f t="array" ref="I277">_xll.SNL.Clients.Office.Excel.Functions.SPG($A277, "IQ_AVG_DILUT_SHARES_OUT", I$3)</f>
        <v>268200000</v>
      </c>
      <c r="J277" s="4" cm="1">
        <f t="array" ref="J277">_xll.SNL.Clients.Office.Excel.Functions.SPG($A277, "IQ_AVG_DILUT_SHARES_OUT", J$3)</f>
        <v>268300000</v>
      </c>
      <c r="K277" s="4" cm="1">
        <f t="array" ref="K277">_xll.SNL.Clients.Office.Excel.Functions.SPG($A277, "IQ_AVG_DILUT_SHARES_OUT", K$3)</f>
        <v>268700000</v>
      </c>
      <c r="L277" s="4" cm="1">
        <f t="array" ref="L277">_xll.SNL.Clients.Office.Excel.Functions.SPG($A277, "IQ_AVG_DILUT_SHARES_OUT", L$3)</f>
        <v>274600000</v>
      </c>
      <c r="M277" s="4" cm="1">
        <f t="array" ref="M277">_xll.SNL.Clients.Office.Excel.Functions.SPG($A277, "IQ_AVG_DILUT_SHARES_OUT", M$3)</f>
        <v>282300000</v>
      </c>
      <c r="N277" s="4" cm="1">
        <f t="array" ref="N277">_xll.SNL.Clients.Office.Excel.Functions.SPG($A277, "IQ_AVG_DILUT_SHARES_OUT", N$3)</f>
        <v>286800000</v>
      </c>
      <c r="O277" s="4" t="str" cm="1">
        <f t="array" ref="O277">_xll.SNL.Clients.Office.Excel.Functions.SPG($A277, "IQ_AVG_DILUT_SHARES_OUT", O$3)</f>
        <v>NA</v>
      </c>
      <c r="P277" s="4" cm="1">
        <f t="array" ref="P277">_xll.SNL.Clients.Office.Excel.Functions.SPG($A277, "IQ_AVG_DILUT_SHARES_OUT", P$3)</f>
        <v>294900000</v>
      </c>
      <c r="Q277" s="4" cm="1">
        <f t="array" ref="Q277">_xll.SNL.Clients.Office.Excel.Functions.SPG($A277, "IQ_AVG_DILUT_SHARES_OUT", Q$3)</f>
        <v>301500000</v>
      </c>
      <c r="R277" s="4" cm="1">
        <f t="array" ref="R277">_xll.SNL.Clients.Office.Excel.Functions.SPG($A277, "IQ_AVG_DILUT_SHARES_OUT", R$3)</f>
        <v>303800000</v>
      </c>
      <c r="S277" s="4" cm="1">
        <f t="array" ref="S277">_xll.SNL.Clients.Office.Excel.Functions.SPG($A277, "IQ_AVG_DILUT_SHARES_OUT", S$3)</f>
        <v>304514000</v>
      </c>
      <c r="T277" s="4" cm="1">
        <f t="array" ref="T277">_xll.SNL.Clients.Office.Excel.Functions.SPG($A277, "IQ_AVG_DILUT_SHARES_OUT", T$3)</f>
        <v>304566000</v>
      </c>
      <c r="U277" s="4" cm="1">
        <f t="array" ref="U277">_xll.SNL.Clients.Office.Excel.Functions.SPG($A277, "IQ_AVG_DILUT_SHARES_OUT", U$3)</f>
        <v>304190000</v>
      </c>
      <c r="V277" s="4" cm="1">
        <f t="array" ref="V277">_xll.SNL.Clients.Office.Excel.Functions.SPG($A277, "IQ_AVG_DILUT_SHARES_OUT", V$3)</f>
        <v>306757000</v>
      </c>
      <c r="W277" s="4" cm="1">
        <f t="array" ref="W277">_xll.SNL.Clients.Office.Excel.Functions.SPG($A277, "IQ_AVG_DILUT_SHARES_OUT", W$3)</f>
        <v>307303000</v>
      </c>
      <c r="X277" s="4" cm="1">
        <f t="array" ref="X277">_xll.SNL.Clients.Office.Excel.Functions.SPG($A277, "IQ_AVG_DILUT_SHARES_OUT", X$3)</f>
        <v>307960000</v>
      </c>
      <c r="Y277" s="4" cm="1">
        <f t="array" ref="Y277">_xll.SNL.Clients.Office.Excel.Functions.SPG($A277, "IQ_AVG_DILUT_SHARES_OUT", Y$3)</f>
        <v>312719000</v>
      </c>
      <c r="Z277" s="4" cm="1">
        <f t="array" ref="Z277">_xll.SNL.Clients.Office.Excel.Functions.SPG($A277, "IQ_AVG_DILUT_SHARES_OUT", Z$3)</f>
        <v>316018000</v>
      </c>
    </row>
    <row r="278" spans="1:26" x14ac:dyDescent="0.3">
      <c r="A278" s="11" t="s">
        <v>281</v>
      </c>
      <c r="B278" s="4" cm="1">
        <f t="array" ref="B278">_xll.SNL.Clients.Office.Excel.Functions.SPG($A278, "IQ_AVG_DILUT_SHARES_OUT", B$3)</f>
        <v>235300000</v>
      </c>
      <c r="C278" s="4" cm="1">
        <f t="array" ref="C278">_xll.SNL.Clients.Office.Excel.Functions.SPG($A278, "IQ_AVG_DILUT_SHARES_OUT", C$3)</f>
        <v>237000000</v>
      </c>
      <c r="D278" s="4" cm="1">
        <f t="array" ref="D278">_xll.SNL.Clients.Office.Excel.Functions.SPG($A278, "IQ_AVG_DILUT_SHARES_OUT", D$3)</f>
        <v>238600000</v>
      </c>
      <c r="E278" s="4" cm="1">
        <f t="array" ref="E278">_xll.SNL.Clients.Office.Excel.Functions.SPG($A278, "IQ_AVG_DILUT_SHARES_OUT", E$3)</f>
        <v>239600000</v>
      </c>
      <c r="F278" s="4" cm="1">
        <f t="array" ref="F278">_xll.SNL.Clients.Office.Excel.Functions.SPG($A278, "IQ_AVG_DILUT_SHARES_OUT", F$3)</f>
        <v>241600000</v>
      </c>
      <c r="G278" s="4" cm="1">
        <f t="array" ref="G278">_xll.SNL.Clients.Office.Excel.Functions.SPG($A278, "IQ_AVG_DILUT_SHARES_OUT", G$3)</f>
        <v>246100000</v>
      </c>
      <c r="H278" s="4" cm="1">
        <f t="array" ref="H278">_xll.SNL.Clients.Office.Excel.Functions.SPG($A278, "IQ_AVG_DILUT_SHARES_OUT", H$3)</f>
        <v>250200000</v>
      </c>
      <c r="I278" s="4" cm="1">
        <f t="array" ref="I278">_xll.SNL.Clients.Office.Excel.Functions.SPG($A278, "IQ_AVG_DILUT_SHARES_OUT", I$3)</f>
        <v>253600000</v>
      </c>
      <c r="J278" s="4" cm="1">
        <f t="array" ref="J278">_xll.SNL.Clients.Office.Excel.Functions.SPG($A278, "IQ_AVG_DILUT_SHARES_OUT", J$3)</f>
        <v>255700000</v>
      </c>
      <c r="K278" s="4" cm="1">
        <f t="array" ref="K278">_xll.SNL.Clients.Office.Excel.Functions.SPG($A278, "IQ_AVG_DILUT_SHARES_OUT", K$3)</f>
        <v>258300000</v>
      </c>
      <c r="L278" s="4" cm="1">
        <f t="array" ref="L278">_xll.SNL.Clients.Office.Excel.Functions.SPG($A278, "IQ_AVG_DILUT_SHARES_OUT", L$3)</f>
        <v>265100000</v>
      </c>
      <c r="M278" s="4" cm="1">
        <f t="array" ref="M278">_xll.SNL.Clients.Office.Excel.Functions.SPG($A278, "IQ_AVG_DILUT_SHARES_OUT", M$3)</f>
        <v>266700000</v>
      </c>
      <c r="N278" s="4" cm="1">
        <f t="array" ref="N278">_xll.SNL.Clients.Office.Excel.Functions.SPG($A278, "IQ_AVG_DILUT_SHARES_OUT", N$3)</f>
        <v>269200000</v>
      </c>
      <c r="O278" s="4" cm="1">
        <f t="array" ref="O278">_xll.SNL.Clients.Office.Excel.Functions.SPG($A278, "IQ_AVG_DILUT_SHARES_OUT", O$3)</f>
        <v>274100000</v>
      </c>
      <c r="P278" s="4" cm="1">
        <f t="array" ref="P278">_xll.SNL.Clients.Office.Excel.Functions.SPG($A278, "IQ_AVG_DILUT_SHARES_OUT", P$3)</f>
        <v>277300000</v>
      </c>
      <c r="Q278" s="4" cm="1">
        <f t="array" ref="Q278">_xll.SNL.Clients.Office.Excel.Functions.SPG($A278, "IQ_AVG_DILUT_SHARES_OUT", Q$3)</f>
        <v>278400000</v>
      </c>
      <c r="R278" s="4" cm="1">
        <f t="array" ref="R278">_xll.SNL.Clients.Office.Excel.Functions.SPG($A278, "IQ_AVG_DILUT_SHARES_OUT", R$3)</f>
        <v>280000000</v>
      </c>
      <c r="S278" s="4" cm="1">
        <f t="array" ref="S278">_xll.SNL.Clients.Office.Excel.Functions.SPG($A278, "IQ_AVG_DILUT_SHARES_OUT", S$3)</f>
        <v>281000000</v>
      </c>
      <c r="T278" s="4" cm="1">
        <f t="array" ref="T278">_xll.SNL.Clients.Office.Excel.Functions.SPG($A278, "IQ_AVG_DILUT_SHARES_OUT", T$3)</f>
        <v>280600000</v>
      </c>
      <c r="U278" s="4" cm="1">
        <f t="array" ref="U278">_xll.SNL.Clients.Office.Excel.Functions.SPG($A278, "IQ_AVG_DILUT_SHARES_OUT", U$3)</f>
        <v>280800000</v>
      </c>
      <c r="V278" s="4" cm="1">
        <f t="array" ref="V278">_xll.SNL.Clients.Office.Excel.Functions.SPG($A278, "IQ_AVG_DILUT_SHARES_OUT", V$3)</f>
        <v>282600000</v>
      </c>
      <c r="W278" s="4" cm="1">
        <f t="array" ref="W278">_xll.SNL.Clients.Office.Excel.Functions.SPG($A278, "IQ_AVG_DILUT_SHARES_OUT", W$3)</f>
        <v>283300000</v>
      </c>
      <c r="X278" s="4" cm="1">
        <f t="array" ref="X278">_xll.SNL.Clients.Office.Excel.Functions.SPG($A278, "IQ_AVG_DILUT_SHARES_OUT", X$3)</f>
        <v>283900000</v>
      </c>
      <c r="Y278" s="4" cm="1">
        <f t="array" ref="Y278">_xll.SNL.Clients.Office.Excel.Functions.SPG($A278, "IQ_AVG_DILUT_SHARES_OUT", Y$3)</f>
        <v>283900000</v>
      </c>
      <c r="Z278" s="4" cm="1">
        <f t="array" ref="Z278">_xll.SNL.Clients.Office.Excel.Functions.SPG($A278, "IQ_AVG_DILUT_SHARES_OUT", Z$3)</f>
        <v>284300000</v>
      </c>
    </row>
    <row r="279" spans="1:26" x14ac:dyDescent="0.3">
      <c r="A279" s="11" t="s">
        <v>282</v>
      </c>
      <c r="B279" s="4" cm="1">
        <f t="array" ref="B279">_xll.SNL.Clients.Office.Excel.Functions.SPG($A279, "IQ_AVG_DILUT_SHARES_OUT", B$3)</f>
        <v>212600000</v>
      </c>
      <c r="C279" s="4" cm="1">
        <f t="array" ref="C279">_xll.SNL.Clients.Office.Excel.Functions.SPG($A279, "IQ_AVG_DILUT_SHARES_OUT", C$3)</f>
        <v>217830000</v>
      </c>
      <c r="D279" s="4" cm="1">
        <f t="array" ref="D279">_xll.SNL.Clients.Office.Excel.Functions.SPG($A279, "IQ_AVG_DILUT_SHARES_OUT", D$3)</f>
        <v>219940000</v>
      </c>
      <c r="E279" s="4" cm="1">
        <f t="array" ref="E279">_xll.SNL.Clients.Office.Excel.Functions.SPG($A279, "IQ_AVG_DILUT_SHARES_OUT", E$3)</f>
        <v>221600000</v>
      </c>
      <c r="F279" s="4" cm="1">
        <f t="array" ref="F279">_xll.SNL.Clients.Office.Excel.Functions.SPG($A279, "IQ_AVG_DILUT_SHARES_OUT", F$3)</f>
        <v>222780000</v>
      </c>
      <c r="G279" s="4" cm="1">
        <f t="array" ref="G279">_xll.SNL.Clients.Office.Excel.Functions.SPG($A279, "IQ_AVG_DILUT_SHARES_OUT", G$3)</f>
        <v>223760000</v>
      </c>
      <c r="H279" s="4" cm="1">
        <f t="array" ref="H279">_xll.SNL.Clients.Office.Excel.Functions.SPG($A279, "IQ_AVG_DILUT_SHARES_OUT", H$3)</f>
        <v>225990000</v>
      </c>
      <c r="I279" s="4" cm="1">
        <f t="array" ref="I279">_xll.SNL.Clients.Office.Excel.Functions.SPG($A279, "IQ_AVG_DILUT_SHARES_OUT", I$3)</f>
        <v>227970000</v>
      </c>
      <c r="J279" s="4" cm="1">
        <f t="array" ref="J279">_xll.SNL.Clients.Office.Excel.Functions.SPG($A279, "IQ_AVG_DILUT_SHARES_OUT", J$3)</f>
        <v>233620000</v>
      </c>
      <c r="K279" s="4" cm="1">
        <f t="array" ref="K279">_xll.SNL.Clients.Office.Excel.Functions.SPG($A279, "IQ_AVG_DILUT_SHARES_OUT", K$3)</f>
        <v>238080000</v>
      </c>
      <c r="L279" s="4" cm="1">
        <f t="array" ref="L279">_xll.SNL.Clients.Office.Excel.Functions.SPG($A279, "IQ_AVG_DILUT_SHARES_OUT", L$3)</f>
        <v>240760000</v>
      </c>
      <c r="M279" s="4" cm="1">
        <f t="array" ref="M279">_xll.SNL.Clients.Office.Excel.Functions.SPG($A279, "IQ_AVG_DILUT_SHARES_OUT", M$3)</f>
        <v>245940000</v>
      </c>
      <c r="N279" s="4" cm="1">
        <f t="array" ref="N279">_xll.SNL.Clients.Office.Excel.Functions.SPG($A279, "IQ_AVG_DILUT_SHARES_OUT", N$3)</f>
        <v>248480000</v>
      </c>
      <c r="O279" s="4" cm="1">
        <f t="array" ref="O279">_xll.SNL.Clients.Office.Excel.Functions.SPG($A279, "IQ_AVG_DILUT_SHARES_OUT", O$3)</f>
        <v>252520000</v>
      </c>
      <c r="P279" s="4" cm="1">
        <f t="array" ref="P279">_xll.SNL.Clients.Office.Excel.Functions.SPG($A279, "IQ_AVG_DILUT_SHARES_OUT", P$3)</f>
        <v>257300000</v>
      </c>
      <c r="Q279" s="4" cm="1">
        <f t="array" ref="Q279">_xll.SNL.Clients.Office.Excel.Functions.SPG($A279, "IQ_AVG_DILUT_SHARES_OUT", Q$3)</f>
        <v>263340000</v>
      </c>
      <c r="R279" s="4" cm="1">
        <f t="array" ref="R279">_xll.SNL.Clients.Office.Excel.Functions.SPG($A279, "IQ_AVG_DILUT_SHARES_OUT", R$3)</f>
        <v>267760000</v>
      </c>
      <c r="S279" s="4" cm="1">
        <f t="array" ref="S279">_xll.SNL.Clients.Office.Excel.Functions.SPG($A279, "IQ_AVG_DILUT_SHARES_OUT", S$3)</f>
        <v>273620000</v>
      </c>
      <c r="T279" s="4" cm="1">
        <f t="array" ref="T279">_xll.SNL.Clients.Office.Excel.Functions.SPG($A279, "IQ_AVG_DILUT_SHARES_OUT", T$3)</f>
        <v>279490000</v>
      </c>
      <c r="U279" s="4" cm="1">
        <f t="array" ref="U279">_xll.SNL.Clients.Office.Excel.Functions.SPG($A279, "IQ_AVG_DILUT_SHARES_OUT", U$3)</f>
        <v>281480000</v>
      </c>
      <c r="V279" s="4" cm="1">
        <f t="array" ref="V279">_xll.SNL.Clients.Office.Excel.Functions.SPG($A279, "IQ_AVG_DILUT_SHARES_OUT", V$3)</f>
        <v>287040000</v>
      </c>
      <c r="W279" s="4" cm="1">
        <f t="array" ref="W279">_xll.SNL.Clients.Office.Excel.Functions.SPG($A279, "IQ_AVG_DILUT_SHARES_OUT", W$3)</f>
        <v>296290000</v>
      </c>
      <c r="X279" s="4" cm="1">
        <f t="array" ref="X279">_xll.SNL.Clients.Office.Excel.Functions.SPG($A279, "IQ_AVG_DILUT_SHARES_OUT", X$3)</f>
        <v>302350000</v>
      </c>
      <c r="Y279" s="4" cm="1">
        <f t="array" ref="Y279">_xll.SNL.Clients.Office.Excel.Functions.SPG($A279, "IQ_AVG_DILUT_SHARES_OUT", Y$3)</f>
        <v>304540000</v>
      </c>
      <c r="Z279" s="4" cm="1">
        <f t="array" ref="Z279">_xll.SNL.Clients.Office.Excel.Functions.SPG($A279, "IQ_AVG_DILUT_SHARES_OUT", Z$3)</f>
        <v>310360000</v>
      </c>
    </row>
    <row r="280" spans="1:26" x14ac:dyDescent="0.3">
      <c r="A280" s="11" t="s">
        <v>283</v>
      </c>
      <c r="B280" s="4" t="str" cm="1">
        <f t="array" ref="B280">_xll.SNL.Clients.Office.Excel.Functions.SPG($A280, "IQ_AVG_DILUT_SHARES_OUT", B$3)</f>
        <v>NA</v>
      </c>
      <c r="C280" s="4" cm="1">
        <f t="array" ref="C280">_xll.SNL.Clients.Office.Excel.Functions.SPG($A280, "IQ_AVG_DILUT_SHARES_OUT", C$3)</f>
        <v>563000000</v>
      </c>
      <c r="D280" s="4" cm="1">
        <f t="array" ref="D280">_xll.SNL.Clients.Office.Excel.Functions.SPG($A280, "IQ_AVG_DILUT_SHARES_OUT", D$3)</f>
        <v>566000000</v>
      </c>
      <c r="E280" s="4" cm="1">
        <f t="array" ref="E280">_xll.SNL.Clients.Office.Excel.Functions.SPG($A280, "IQ_AVG_DILUT_SHARES_OUT", E$3)</f>
        <v>570000000</v>
      </c>
      <c r="F280" s="4" cm="1">
        <f t="array" ref="F280">_xll.SNL.Clients.Office.Excel.Functions.SPG($A280, "IQ_AVG_DILUT_SHARES_OUT", F$3)</f>
        <v>572000000</v>
      </c>
      <c r="G280" s="4" cm="1">
        <f t="array" ref="G280">_xll.SNL.Clients.Office.Excel.Functions.SPG($A280, "IQ_AVG_DILUT_SHARES_OUT", G$3)</f>
        <v>575000000</v>
      </c>
      <c r="H280" s="4" cm="1">
        <f t="array" ref="H280">_xll.SNL.Clients.Office.Excel.Functions.SPG($A280, "IQ_AVG_DILUT_SHARES_OUT", H$3)</f>
        <v>577000000</v>
      </c>
      <c r="I280" s="4" cm="1">
        <f t="array" ref="I280">_xll.SNL.Clients.Office.Excel.Functions.SPG($A280, "IQ_AVG_DILUT_SHARES_OUT", I$3)</f>
        <v>585000000</v>
      </c>
      <c r="J280" s="4" cm="1">
        <f t="array" ref="J280">_xll.SNL.Clients.Office.Excel.Functions.SPG($A280, "IQ_AVG_DILUT_SHARES_OUT", J$3)</f>
        <v>597000000</v>
      </c>
      <c r="K280" s="4" cm="1">
        <f t="array" ref="K280">_xll.SNL.Clients.Office.Excel.Functions.SPG($A280, "IQ_AVG_DILUT_SHARES_OUT", K$3)</f>
        <v>605000000</v>
      </c>
      <c r="L280" s="4" cm="1">
        <f t="array" ref="L280">_xll.SNL.Clients.Office.Excel.Functions.SPG($A280, "IQ_AVG_DILUT_SHARES_OUT", L$3)</f>
        <v>620000000</v>
      </c>
      <c r="M280" s="4" cm="1">
        <f t="array" ref="M280">_xll.SNL.Clients.Office.Excel.Functions.SPG($A280, "IQ_AVG_DILUT_SHARES_OUT", M$3)</f>
        <v>639000000</v>
      </c>
      <c r="N280" s="4" cm="1">
        <f t="array" ref="N280">_xll.SNL.Clients.Office.Excel.Functions.SPG($A280, "IQ_AVG_DILUT_SHARES_OUT", N$3)</f>
        <v>662000000</v>
      </c>
      <c r="O280" s="4" cm="1">
        <f t="array" ref="O280">_xll.SNL.Clients.Office.Excel.Functions.SPG($A280, "IQ_AVG_DILUT_SHARES_OUT", O$3)</f>
        <v>676000000</v>
      </c>
      <c r="P280" s="4" cm="1">
        <f t="array" ref="P280">_xll.SNL.Clients.Office.Excel.Functions.SPG($A280, "IQ_AVG_DILUT_SHARES_OUT", P$3)</f>
        <v>692000000</v>
      </c>
      <c r="Q280" s="4" cm="1">
        <f t="array" ref="Q280">_xll.SNL.Clients.Office.Excel.Functions.SPG($A280, "IQ_AVG_DILUT_SHARES_OUT", Q$3)</f>
        <v>707000000</v>
      </c>
      <c r="R280" s="4" cm="1">
        <f t="array" ref="R280">_xll.SNL.Clients.Office.Excel.Functions.SPG($A280, "IQ_AVG_DILUT_SHARES_OUT", R$3)</f>
        <v>720000000</v>
      </c>
      <c r="S280" s="4" cm="1">
        <f t="array" ref="S280">_xll.SNL.Clients.Office.Excel.Functions.SPG($A280, "IQ_AVG_DILUT_SHARES_OUT", S$3)</f>
        <v>735000000</v>
      </c>
      <c r="T280" s="4" cm="1">
        <f t="array" ref="T280">_xll.SNL.Clients.Office.Excel.Functions.SPG($A280, "IQ_AVG_DILUT_SHARES_OUT", T$3)</f>
        <v>754000000</v>
      </c>
      <c r="U280" s="4" cm="1">
        <f t="array" ref="U280">_xll.SNL.Clients.Office.Excel.Functions.SPG($A280, "IQ_AVG_DILUT_SHARES_OUT", U$3)</f>
        <v>753000000</v>
      </c>
      <c r="V280" s="4" cm="1">
        <f t="array" ref="V280">_xll.SNL.Clients.Office.Excel.Functions.SPG($A280, "IQ_AVG_DILUT_SHARES_OUT", V$3)</f>
        <v>756000000</v>
      </c>
      <c r="W280" s="4" cm="1">
        <f t="array" ref="W280">_xll.SNL.Clients.Office.Excel.Functions.SPG($A280, "IQ_AVG_DILUT_SHARES_OUT", W$3)</f>
        <v>764000000</v>
      </c>
      <c r="X280" s="4" cm="1">
        <f t="array" ref="X280">_xll.SNL.Clients.Office.Excel.Functions.SPG($A280, "IQ_AVG_DILUT_SHARES_OUT", X$3)</f>
        <v>770000000</v>
      </c>
      <c r="Y280" s="4" cm="1">
        <f t="array" ref="Y280">_xll.SNL.Clients.Office.Excel.Functions.SPG($A280, "IQ_AVG_DILUT_SHARES_OUT", Y$3)</f>
        <v>781000000</v>
      </c>
      <c r="Z280" s="4" cm="1">
        <f t="array" ref="Z280">_xll.SNL.Clients.Office.Excel.Functions.SPG($A280, "IQ_AVG_DILUT_SHARES_OUT", Z$3)</f>
        <v>797000000</v>
      </c>
    </row>
    <row r="281" spans="1:26" x14ac:dyDescent="0.3">
      <c r="A281" s="11" t="s">
        <v>284</v>
      </c>
      <c r="B281" s="4" t="str" cm="1">
        <f t="array" ref="B281">_xll.SNL.Clients.Office.Excel.Functions.SPG($A281, "IQ_AVG_DILUT_SHARES_OUT", B$3)</f>
        <v>NA</v>
      </c>
      <c r="C281" s="4" cm="1">
        <f t="array" ref="C281">_xll.SNL.Clients.Office.Excel.Functions.SPG($A281, "IQ_AVG_DILUT_SHARES_OUT", C$3)</f>
        <v>121895000</v>
      </c>
      <c r="D281" s="4" cm="1">
        <f t="array" ref="D281">_xll.SNL.Clients.Office.Excel.Functions.SPG($A281, "IQ_AVG_DILUT_SHARES_OUT", D$3)</f>
        <v>122803000</v>
      </c>
      <c r="E281" s="4" cm="1">
        <f t="array" ref="E281">_xll.SNL.Clients.Office.Excel.Functions.SPG($A281, "IQ_AVG_DILUT_SHARES_OUT", E$3)</f>
        <v>124857000</v>
      </c>
      <c r="F281" s="4" cm="1">
        <f t="array" ref="F281">_xll.SNL.Clients.Office.Excel.Functions.SPG($A281, "IQ_AVG_DILUT_SHARES_OUT", F$3)</f>
        <v>126336000</v>
      </c>
      <c r="G281" s="4" cm="1">
        <f t="array" ref="G281">_xll.SNL.Clients.Office.Excel.Functions.SPG($A281, "IQ_AVG_DILUT_SHARES_OUT", G$3)</f>
        <v>126584000</v>
      </c>
      <c r="H281" s="4" cm="1">
        <f t="array" ref="H281">_xll.SNL.Clients.Office.Excel.Functions.SPG($A281, "IQ_AVG_DILUT_SHARES_OUT", H$3)</f>
        <v>126770000</v>
      </c>
      <c r="I281" s="4" cm="1">
        <f t="array" ref="I281">_xll.SNL.Clients.Office.Excel.Functions.SPG($A281, "IQ_AVG_DILUT_SHARES_OUT", I$3)</f>
        <v>127263000</v>
      </c>
      <c r="J281" s="4" cm="1">
        <f t="array" ref="J281">_xll.SNL.Clients.Office.Excel.Functions.SPG($A281, "IQ_AVG_DILUT_SHARES_OUT", J$3)</f>
        <v>127621000</v>
      </c>
      <c r="K281" s="4" cm="1">
        <f t="array" ref="K281">_xll.SNL.Clients.Office.Excel.Functions.SPG($A281, "IQ_AVG_DILUT_SHARES_OUT", K$3)</f>
        <v>127802000</v>
      </c>
      <c r="L281" s="4" cm="1">
        <f t="array" ref="L281">_xll.SNL.Clients.Office.Excel.Functions.SPG($A281, "IQ_AVG_DILUT_SHARES_OUT", L$3)</f>
        <v>127820000</v>
      </c>
      <c r="M281" s="4" cm="1">
        <f t="array" ref="M281">_xll.SNL.Clients.Office.Excel.Functions.SPG($A281, "IQ_AVG_DILUT_SHARES_OUT", M$3)</f>
        <v>127906000</v>
      </c>
      <c r="N281" s="4" cm="1">
        <f t="array" ref="N281">_xll.SNL.Clients.Office.Excel.Functions.SPG($A281, "IQ_AVG_DILUT_SHARES_OUT", N$3)</f>
        <v>128541000</v>
      </c>
      <c r="O281" s="4" cm="1">
        <f t="array" ref="O281">_xll.SNL.Clients.Office.Excel.Functions.SPG($A281, "IQ_AVG_DILUT_SHARES_OUT", O$3)</f>
        <v>129508000</v>
      </c>
      <c r="P281" s="4" cm="1">
        <f t="array" ref="P281">_xll.SNL.Clients.Office.Excel.Functions.SPG($A281, "IQ_AVG_DILUT_SHARES_OUT", P$3)</f>
        <v>130189000</v>
      </c>
      <c r="Q281" s="4" cm="1">
        <f t="array" ref="Q281">_xll.SNL.Clients.Office.Excel.Functions.SPG($A281, "IQ_AVG_DILUT_SHARES_OUT", Q$3)</f>
        <v>130490000</v>
      </c>
      <c r="R281" s="4" cm="1">
        <f t="array" ref="R281">_xll.SNL.Clients.Office.Excel.Functions.SPG($A281, "IQ_AVG_DILUT_SHARES_OUT", R$3)</f>
        <v>130984000</v>
      </c>
      <c r="S281" s="4" cm="1">
        <f t="array" ref="S281">_xll.SNL.Clients.Office.Excel.Functions.SPG($A281, "IQ_AVG_DILUT_SHARES_OUT", S$3)</f>
        <v>130956000</v>
      </c>
      <c r="T281" s="4" cm="1">
        <f t="array" ref="T281">_xll.SNL.Clients.Office.Excel.Functions.SPG($A281, "IQ_AVG_DILUT_SHARES_OUT", T$3)</f>
        <v>130924000</v>
      </c>
      <c r="U281" s="4" cm="1">
        <f t="array" ref="U281">_xll.SNL.Clients.Office.Excel.Functions.SPG($A281, "IQ_AVG_DILUT_SHARES_OUT", U$3)</f>
        <v>130799000</v>
      </c>
      <c r="V281" s="4" cm="1">
        <f t="array" ref="V281">_xll.SNL.Clients.Office.Excel.Functions.SPG($A281, "IQ_AVG_DILUT_SHARES_OUT", V$3)</f>
        <v>130803000</v>
      </c>
      <c r="W281" s="4" cm="1">
        <f t="array" ref="W281">_xll.SNL.Clients.Office.Excel.Functions.SPG($A281, "IQ_AVG_DILUT_SHARES_OUT", W$3)</f>
        <v>130896000</v>
      </c>
      <c r="X281" s="4" cm="1">
        <f t="array" ref="X281">_xll.SNL.Clients.Office.Excel.Functions.SPG($A281, "IQ_AVG_DILUT_SHARES_OUT", X$3)</f>
        <v>130805000</v>
      </c>
      <c r="Y281" s="4" cm="1">
        <f t="array" ref="Y281">_xll.SNL.Clients.Office.Excel.Functions.SPG($A281, "IQ_AVG_DILUT_SHARES_OUT", Y$3)</f>
        <v>130783000</v>
      </c>
      <c r="Z281" s="4" cm="1">
        <f t="array" ref="Z281">_xll.SNL.Clients.Office.Excel.Functions.SPG($A281, "IQ_AVG_DILUT_SHARES_OUT", Z$3)</f>
        <v>131337000</v>
      </c>
    </row>
    <row r="282" spans="1:26" x14ac:dyDescent="0.3">
      <c r="A282" s="11" t="s">
        <v>285</v>
      </c>
      <c r="B282" s="4" cm="1">
        <f t="array" ref="B282">_xll.SNL.Clients.Office.Excel.Functions.SPG($A282, "IQ_AVG_DILUT_SHARES_OUT", B$3)</f>
        <v>324000000</v>
      </c>
      <c r="C282" s="4" cm="1">
        <f t="array" ref="C282">_xll.SNL.Clients.Office.Excel.Functions.SPG($A282, "IQ_AVG_DILUT_SHARES_OUT", C$3)</f>
        <v>328000000</v>
      </c>
      <c r="D282" s="4" cm="1">
        <f t="array" ref="D282">_xll.SNL.Clients.Office.Excel.Functions.SPG($A282, "IQ_AVG_DILUT_SHARES_OUT", D$3)</f>
        <v>326000000</v>
      </c>
      <c r="E282" s="4" cm="1">
        <f t="array" ref="E282">_xll.SNL.Clients.Office.Excel.Functions.SPG($A282, "IQ_AVG_DILUT_SHARES_OUT", E$3)</f>
        <v>326000000</v>
      </c>
      <c r="F282" s="4" cm="1">
        <f t="array" ref="F282">_xll.SNL.Clients.Office.Excel.Functions.SPG($A282, "IQ_AVG_DILUT_SHARES_OUT", F$3)</f>
        <v>326000000</v>
      </c>
      <c r="G282" s="4" cm="1">
        <f t="array" ref="G282">_xll.SNL.Clients.Office.Excel.Functions.SPG($A282, "IQ_AVG_DILUT_SHARES_OUT", G$3)</f>
        <v>326000000</v>
      </c>
      <c r="H282" s="4" cm="1">
        <f t="array" ref="H282">_xll.SNL.Clients.Office.Excel.Functions.SPG($A282, "IQ_AVG_DILUT_SHARES_OUT", H$3)</f>
        <v>326000000</v>
      </c>
      <c r="I282" s="4" cm="1">
        <f t="array" ref="I282">_xll.SNL.Clients.Office.Excel.Functions.SPG($A282, "IQ_AVG_DILUT_SHARES_OUT", I$3)</f>
        <v>326000000</v>
      </c>
      <c r="J282" s="4" cm="1">
        <f t="array" ref="J282">_xll.SNL.Clients.Office.Excel.Functions.SPG($A282, "IQ_AVG_DILUT_SHARES_OUT", J$3)</f>
        <v>327000000</v>
      </c>
      <c r="K282" s="4" cm="1">
        <f t="array" ref="K282">_xll.SNL.Clients.Office.Excel.Functions.SPG($A282, "IQ_AVG_DILUT_SHARES_OUT", K$3)</f>
        <v>327000000</v>
      </c>
      <c r="L282" s="4" cm="1">
        <f t="array" ref="L282">_xll.SNL.Clients.Office.Excel.Functions.SPG($A282, "IQ_AVG_DILUT_SHARES_OUT", L$3)</f>
        <v>327000000</v>
      </c>
      <c r="M282" s="4" cm="1">
        <f t="array" ref="M282">_xll.SNL.Clients.Office.Excel.Functions.SPG($A282, "IQ_AVG_DILUT_SHARES_OUT", M$3)</f>
        <v>329000000</v>
      </c>
      <c r="N282" s="4" cm="1">
        <f t="array" ref="N282">_xll.SNL.Clients.Office.Excel.Functions.SPG($A282, "IQ_AVG_DILUT_SHARES_OUT", N$3)</f>
        <v>329000000</v>
      </c>
      <c r="O282" s="4" cm="1">
        <f t="array" ref="O282">_xll.SNL.Clients.Office.Excel.Functions.SPG($A282, "IQ_AVG_DILUT_SHARES_OUT", O$3)</f>
        <v>332000000</v>
      </c>
      <c r="P282" s="4" cm="1">
        <f t="array" ref="P282">_xll.SNL.Clients.Office.Excel.Functions.SPG($A282, "IQ_AVG_DILUT_SHARES_OUT", P$3)</f>
        <v>334000000</v>
      </c>
      <c r="Q282" s="4" cm="1">
        <f t="array" ref="Q282">_xll.SNL.Clients.Office.Excel.Functions.SPG($A282, "IQ_AVG_DILUT_SHARES_OUT", Q$3)</f>
        <v>335000000</v>
      </c>
      <c r="R282" s="4" cm="1">
        <f t="array" ref="R282">_xll.SNL.Clients.Office.Excel.Functions.SPG($A282, "IQ_AVG_DILUT_SHARES_OUT", R$3)</f>
        <v>334000000</v>
      </c>
      <c r="S282" s="4" t="str" cm="1">
        <f t="array" ref="S282">_xll.SNL.Clients.Office.Excel.Functions.SPG($A282, "IQ_AVG_DILUT_SHARES_OUT", S$3)</f>
        <v>NA</v>
      </c>
      <c r="T282" s="4" cm="1">
        <f t="array" ref="T282">_xll.SNL.Clients.Office.Excel.Functions.SPG($A282, "IQ_AVG_DILUT_SHARES_OUT", T$3)</f>
        <v>334000000</v>
      </c>
      <c r="U282" s="4" cm="1">
        <f t="array" ref="U282">_xll.SNL.Clients.Office.Excel.Functions.SPG($A282, "IQ_AVG_DILUT_SHARES_OUT", U$3)</f>
        <v>334000000</v>
      </c>
      <c r="V282" s="4" cm="1">
        <f t="array" ref="V282">_xll.SNL.Clients.Office.Excel.Functions.SPG($A282, "IQ_AVG_DILUT_SHARES_OUT", V$3)</f>
        <v>334000000</v>
      </c>
      <c r="W282" s="4" cm="1">
        <f t="array" ref="W282">_xll.SNL.Clients.Office.Excel.Functions.SPG($A282, "IQ_AVG_DILUT_SHARES_OUT", W$3)</f>
        <v>332000000</v>
      </c>
      <c r="X282" s="4" cm="1">
        <f t="array" ref="X282">_xll.SNL.Clients.Office.Excel.Functions.SPG($A282, "IQ_AVG_DILUT_SHARES_OUT", X$3)</f>
        <v>337000000</v>
      </c>
      <c r="Y282" s="4" cm="1">
        <f t="array" ref="Y282">_xll.SNL.Clients.Office.Excel.Functions.SPG($A282, "IQ_AVG_DILUT_SHARES_OUT", Y$3)</f>
        <v>370000000</v>
      </c>
      <c r="Z282" s="4" cm="1">
        <f t="array" ref="Z282">_xll.SNL.Clients.Office.Excel.Functions.SPG($A282, "IQ_AVG_DILUT_SHARES_OUT", Z$3)</f>
        <v>372000000</v>
      </c>
    </row>
    <row r="283" spans="1:26" x14ac:dyDescent="0.3">
      <c r="A283" s="11" t="s">
        <v>286</v>
      </c>
      <c r="B283" s="4" cm="1">
        <f t="array" ref="B283">_xll.SNL.Clients.Office.Excel.Functions.SPG($A283, "IQ_AVG_DILUT_SHARES_OUT", B$3)</f>
        <v>165047000</v>
      </c>
      <c r="C283" s="4" cm="1">
        <f t="array" ref="C283">_xll.SNL.Clients.Office.Excel.Functions.SPG($A283, "IQ_AVG_DILUT_SHARES_OUT", C$3)</f>
        <v>166969000</v>
      </c>
      <c r="D283" s="4" cm="1">
        <f t="array" ref="D283">_xll.SNL.Clients.Office.Excel.Functions.SPG($A283, "IQ_AVG_DILUT_SHARES_OUT", D$3)</f>
        <v>167567000</v>
      </c>
      <c r="E283" s="4" cm="1">
        <f t="array" ref="E283">_xll.SNL.Clients.Office.Excel.Functions.SPG($A283, "IQ_AVG_DILUT_SHARES_OUT", E$3)</f>
        <v>167659000</v>
      </c>
      <c r="F283" s="4" cm="1">
        <f t="array" ref="F283">_xll.SNL.Clients.Office.Excel.Functions.SPG($A283, "IQ_AVG_DILUT_SHARES_OUT", F$3)</f>
        <v>167084000</v>
      </c>
      <c r="G283" s="4" cm="1">
        <f t="array" ref="G283">_xll.SNL.Clients.Office.Excel.Functions.SPG($A283, "IQ_AVG_DILUT_SHARES_OUT", G$3)</f>
        <v>166731000</v>
      </c>
      <c r="H283" s="4" cm="1">
        <f t="array" ref="H283">_xll.SNL.Clients.Office.Excel.Functions.SPG($A283, "IQ_AVG_DILUT_SHARES_OUT", H$3)</f>
        <v>166570000</v>
      </c>
      <c r="I283" s="4" cm="1">
        <f t="array" ref="I283">_xll.SNL.Clients.Office.Excel.Functions.SPG($A283, "IQ_AVG_DILUT_SHARES_OUT", I$3)</f>
        <v>166320000</v>
      </c>
      <c r="J283" s="4" cm="1">
        <f t="array" ref="J283">_xll.SNL.Clients.Office.Excel.Functions.SPG($A283, "IQ_AVG_DILUT_SHARES_OUT", J$3)</f>
        <v>168410000</v>
      </c>
      <c r="K283" s="4" cm="1">
        <f t="array" ref="K283">_xll.SNL.Clients.Office.Excel.Functions.SPG($A283, "IQ_AVG_DILUT_SHARES_OUT", K$3)</f>
        <v>172149000</v>
      </c>
      <c r="L283" s="4" cm="1">
        <f t="array" ref="L283">_xll.SNL.Clients.Office.Excel.Functions.SPG($A283, "IQ_AVG_DILUT_SHARES_OUT", L$3)</f>
        <v>175682000</v>
      </c>
      <c r="M283" s="4" cm="1">
        <f t="array" ref="M283">_xll.SNL.Clients.Office.Excel.Functions.SPG($A283, "IQ_AVG_DILUT_SHARES_OUT", M$3)</f>
        <v>178277000</v>
      </c>
      <c r="N283" s="4" cm="1">
        <f t="array" ref="N283">_xll.SNL.Clients.Office.Excel.Functions.SPG($A283, "IQ_AVG_DILUT_SHARES_OUT", N$3)</f>
        <v>129416000</v>
      </c>
      <c r="O283" s="4" cm="1">
        <f t="array" ref="O283">_xll.SNL.Clients.Office.Excel.Functions.SPG($A283, "IQ_AVG_DILUT_SHARES_OUT", O$3)</f>
        <v>128834124</v>
      </c>
      <c r="P283" s="4" cm="1">
        <f t="array" ref="P283">_xll.SNL.Clients.Office.Excel.Functions.SPG($A283, "IQ_AVG_DILUT_SHARES_OUT", P$3)</f>
        <v>128844000</v>
      </c>
      <c r="Q283" s="4" cm="1">
        <f t="array" ref="Q283">_xll.SNL.Clients.Office.Excel.Functions.SPG($A283, "IQ_AVG_DILUT_SHARES_OUT", Q$3)</f>
        <v>128842000</v>
      </c>
      <c r="R283" s="4" cm="1">
        <f t="array" ref="R283">_xll.SNL.Clients.Office.Excel.Functions.SPG($A283, "IQ_AVG_DILUT_SHARES_OUT", R$3)</f>
        <v>128669000</v>
      </c>
      <c r="S283" s="4" cm="1">
        <f t="array" ref="S283">_xll.SNL.Clients.Office.Excel.Functions.SPG($A283, "IQ_AVG_DILUT_SHARES_OUT", S$3)</f>
        <v>128379000</v>
      </c>
      <c r="T283" s="4" cm="1">
        <f t="array" ref="T283">_xll.SNL.Clients.Office.Excel.Functions.SPG($A283, "IQ_AVG_DILUT_SHARES_OUT", T$3)</f>
        <v>128355000</v>
      </c>
      <c r="U283" s="4" cm="1">
        <f t="array" ref="U283">_xll.SNL.Clients.Office.Excel.Functions.SPG($A283, "IQ_AVG_DILUT_SHARES_OUT", U$3)</f>
        <v>128333000</v>
      </c>
      <c r="V283" s="4" cm="1">
        <f t="array" ref="V283">_xll.SNL.Clients.Office.Excel.Functions.SPG($A283, "IQ_AVG_DILUT_SHARES_OUT", V$3)</f>
        <v>129755000</v>
      </c>
      <c r="W283" s="4" cm="1">
        <f t="array" ref="W283">_xll.SNL.Clients.Office.Excel.Functions.SPG($A283, "IQ_AVG_DILUT_SHARES_OUT", W$3)</f>
        <v>131549000</v>
      </c>
      <c r="X283" s="4" cm="1">
        <f t="array" ref="X283">_xll.SNL.Clients.Office.Excel.Functions.SPG($A283, "IQ_AVG_DILUT_SHARES_OUT", X$3)</f>
        <v>132999000</v>
      </c>
      <c r="Y283" s="4" cm="1">
        <f t="array" ref="Y283">_xll.SNL.Clients.Office.Excel.Functions.SPG($A283, "IQ_AVG_DILUT_SHARES_OUT", Y$3)</f>
        <v>135464000</v>
      </c>
      <c r="Z283" s="4" cm="1">
        <f t="array" ref="Z283">_xll.SNL.Clients.Office.Excel.Functions.SPG($A283, "IQ_AVG_DILUT_SHARES_OUT", Z$3)</f>
        <v>137920000</v>
      </c>
    </row>
    <row r="284" spans="1:26" x14ac:dyDescent="0.3">
      <c r="A284" s="11" t="s">
        <v>287</v>
      </c>
      <c r="B284" s="4" cm="1">
        <f t="array" ref="B284">_xll.SNL.Clients.Office.Excel.Functions.SPG($A284, "IQ_AVG_DILUT_SHARES_OUT", B$3)</f>
        <v>313000000</v>
      </c>
      <c r="C284" s="4" cm="1">
        <f t="array" ref="C284">_xll.SNL.Clients.Office.Excel.Functions.SPG($A284, "IQ_AVG_DILUT_SHARES_OUT", C$3)</f>
        <v>321000000</v>
      </c>
      <c r="D284" s="4" cm="1">
        <f t="array" ref="D284">_xll.SNL.Clients.Office.Excel.Functions.SPG($A284, "IQ_AVG_DILUT_SHARES_OUT", D$3)</f>
        <v>332000000</v>
      </c>
      <c r="E284" s="4" cm="1">
        <f t="array" ref="E284">_xll.SNL.Clients.Office.Excel.Functions.SPG($A284, "IQ_AVG_DILUT_SHARES_OUT", E$3)</f>
        <v>350000000</v>
      </c>
      <c r="F284" s="4" cm="1">
        <f t="array" ref="F284">_xll.SNL.Clients.Office.Excel.Functions.SPG($A284, "IQ_AVG_DILUT_SHARES_OUT", F$3)</f>
        <v>362000000</v>
      </c>
      <c r="G284" s="4" cm="1">
        <f t="array" ref="G284">_xll.SNL.Clients.Office.Excel.Functions.SPG($A284, "IQ_AVG_DILUT_SHARES_OUT", G$3)</f>
        <v>377000000</v>
      </c>
      <c r="H284" s="4" cm="1">
        <f t="array" ref="H284">_xll.SNL.Clients.Office.Excel.Functions.SPG($A284, "IQ_AVG_DILUT_SHARES_OUT", H$3)</f>
        <v>396000000</v>
      </c>
      <c r="I284" s="4" cm="1">
        <f t="array" ref="I284">_xll.SNL.Clients.Office.Excel.Functions.SPG($A284, "IQ_AVG_DILUT_SHARES_OUT", I$3)</f>
        <v>419000000</v>
      </c>
      <c r="J284" s="4" cm="1">
        <f t="array" ref="J284">_xll.SNL.Clients.Office.Excel.Functions.SPG($A284, "IQ_AVG_DILUT_SHARES_OUT", J$3)</f>
        <v>447000000</v>
      </c>
      <c r="K284" s="4" t="str" cm="1">
        <f t="array" ref="K284">_xll.SNL.Clients.Office.Excel.Functions.SPG($A284, "IQ_AVG_DILUT_SHARES_OUT", K$3)</f>
        <v>NA</v>
      </c>
      <c r="L284" s="4" cm="1">
        <f t="array" ref="L284">_xll.SNL.Clients.Office.Excel.Functions.SPG($A284, "IQ_AVG_DILUT_SHARES_OUT", L$3)</f>
        <v>494000000</v>
      </c>
      <c r="M284" s="4" cm="1">
        <f t="array" ref="M284">_xll.SNL.Clients.Office.Excel.Functions.SPG($A284, "IQ_AVG_DILUT_SHARES_OUT", M$3)</f>
        <v>536000000</v>
      </c>
      <c r="N284" s="4" cm="1">
        <f t="array" ref="N284">_xll.SNL.Clients.Office.Excel.Functions.SPG($A284, "IQ_AVG_DILUT_SHARES_OUT", N$3)</f>
        <v>568000000</v>
      </c>
      <c r="O284" s="4" cm="1">
        <f t="array" ref="O284">_xll.SNL.Clients.Office.Excel.Functions.SPG($A284, "IQ_AVG_DILUT_SHARES_OUT", O$3)</f>
        <v>609000000</v>
      </c>
      <c r="P284" s="4" cm="1">
        <f t="array" ref="P284">_xll.SNL.Clients.Office.Excel.Functions.SPG($A284, "IQ_AVG_DILUT_SHARES_OUT", P$3)</f>
        <v>637000000</v>
      </c>
      <c r="Q284" s="4" cm="1">
        <f t="array" ref="Q284">_xll.SNL.Clients.Office.Excel.Functions.SPG($A284, "IQ_AVG_DILUT_SHARES_OUT", Q$3)</f>
        <v>654000000</v>
      </c>
      <c r="R284" s="4" cm="1">
        <f t="array" ref="R284">_xll.SNL.Clients.Office.Excel.Functions.SPG($A284, "IQ_AVG_DILUT_SHARES_OUT", R$3)</f>
        <v>651000000</v>
      </c>
      <c r="S284" s="4" cm="1">
        <f t="array" ref="S284">_xll.SNL.Clients.Office.Excel.Functions.SPG($A284, "IQ_AVG_DILUT_SHARES_OUT", S$3)</f>
        <v>650000000</v>
      </c>
      <c r="T284" s="4" cm="1">
        <f t="array" ref="T284">_xll.SNL.Clients.Office.Excel.Functions.SPG($A284, "IQ_AVG_DILUT_SHARES_OUT", T$3)</f>
        <v>650000000</v>
      </c>
      <c r="U284" s="4" cm="1">
        <f t="array" ref="U284">_xll.SNL.Clients.Office.Excel.Functions.SPG($A284, "IQ_AVG_DILUT_SHARES_OUT", U$3)</f>
        <v>650000000</v>
      </c>
      <c r="V284" s="4" cm="1">
        <f t="array" ref="V284">_xll.SNL.Clients.Office.Excel.Functions.SPG($A284, "IQ_AVG_DILUT_SHARES_OUT", V$3)</f>
        <v>648000000</v>
      </c>
      <c r="W284" s="4" cm="1">
        <f t="array" ref="W284">_xll.SNL.Clients.Office.Excel.Functions.SPG($A284, "IQ_AVG_DILUT_SHARES_OUT", W$3)</f>
        <v>653000000</v>
      </c>
      <c r="X284" s="4" cm="1">
        <f t="array" ref="X284">_xll.SNL.Clients.Office.Excel.Functions.SPG($A284, "IQ_AVG_DILUT_SHARES_OUT", X$3)</f>
        <v>660000000</v>
      </c>
      <c r="Y284" s="4" t="str" cm="1">
        <f t="array" ref="Y284">_xll.SNL.Clients.Office.Excel.Functions.SPG($A284, "IQ_AVG_DILUT_SHARES_OUT", Y$3)</f>
        <v>NA</v>
      </c>
      <c r="Z284" s="4" cm="1">
        <f t="array" ref="Z284">_xll.SNL.Clients.Office.Excel.Functions.SPG($A284, "IQ_AVG_DILUT_SHARES_OUT", Z$3)</f>
        <v>673000000</v>
      </c>
    </row>
    <row r="285" spans="1:26" x14ac:dyDescent="0.3">
      <c r="A285" s="11" t="s">
        <v>288</v>
      </c>
      <c r="B285" s="4" cm="1">
        <f t="array" ref="B285">_xll.SNL.Clients.Office.Excel.Functions.SPG($A285, "IQ_AVG_DILUT_SHARES_OUT", B$3)</f>
        <v>37456000</v>
      </c>
      <c r="C285" s="4" cm="1">
        <f t="array" ref="C285">_xll.SNL.Clients.Office.Excel.Functions.SPG($A285, "IQ_AVG_DILUT_SHARES_OUT", C$3)</f>
        <v>37601000</v>
      </c>
      <c r="D285" s="4" cm="1">
        <f t="array" ref="D285">_xll.SNL.Clients.Office.Excel.Functions.SPG($A285, "IQ_AVG_DILUT_SHARES_OUT", D$3)</f>
        <v>37608000</v>
      </c>
      <c r="E285" s="4" cm="1">
        <f t="array" ref="E285">_xll.SNL.Clients.Office.Excel.Functions.SPG($A285, "IQ_AVG_DILUT_SHARES_OUT", E$3)</f>
        <v>37689000</v>
      </c>
      <c r="F285" s="4" cm="1">
        <f t="array" ref="F285">_xll.SNL.Clients.Office.Excel.Functions.SPG($A285, "IQ_AVG_DILUT_SHARES_OUT", F$3)</f>
        <v>37790000</v>
      </c>
      <c r="G285" s="4" cm="1">
        <f t="array" ref="G285">_xll.SNL.Clients.Office.Excel.Functions.SPG($A285, "IQ_AVG_DILUT_SHARES_OUT", G$3)</f>
        <v>37809000</v>
      </c>
      <c r="H285" s="4" cm="1">
        <f t="array" ref="H285">_xll.SNL.Clients.Office.Excel.Functions.SPG($A285, "IQ_AVG_DILUT_SHARES_OUT", H$3)</f>
        <v>37574000</v>
      </c>
      <c r="I285" s="4" cm="1">
        <f t="array" ref="I285">_xll.SNL.Clients.Office.Excel.Functions.SPG($A285, "IQ_AVG_DILUT_SHARES_OUT", I$3)</f>
        <v>37588000</v>
      </c>
      <c r="J285" s="4" cm="1">
        <f t="array" ref="J285">_xll.SNL.Clients.Office.Excel.Functions.SPG($A285, "IQ_AVG_DILUT_SHARES_OUT", J$3)</f>
        <v>37645000</v>
      </c>
      <c r="K285" s="4" cm="1">
        <f t="array" ref="K285">_xll.SNL.Clients.Office.Excel.Functions.SPG($A285, "IQ_AVG_DILUT_SHARES_OUT", K$3)</f>
        <v>37573000</v>
      </c>
      <c r="L285" s="4" cm="1">
        <f t="array" ref="L285">_xll.SNL.Clients.Office.Excel.Functions.SPG($A285, "IQ_AVG_DILUT_SHARES_OUT", L$3)</f>
        <v>37567000</v>
      </c>
      <c r="M285" s="4" cm="1">
        <f t="array" ref="M285">_xll.SNL.Clients.Office.Excel.Functions.SPG($A285, "IQ_AVG_DILUT_SHARES_OUT", M$3)</f>
        <v>37608000</v>
      </c>
      <c r="N285" s="4" cm="1">
        <f t="array" ref="N285">_xll.SNL.Clients.Office.Excel.Functions.SPG($A285, "IQ_AVG_DILUT_SHARES_OUT", N$3)</f>
        <v>37824000</v>
      </c>
      <c r="O285" s="4" cm="1">
        <f t="array" ref="O285">_xll.SNL.Clients.Office.Excel.Functions.SPG($A285, "IQ_AVG_DILUT_SHARES_OUT", O$3)</f>
        <v>38046000</v>
      </c>
      <c r="P285" s="4" cm="1">
        <f t="array" ref="P285">_xll.SNL.Clients.Office.Excel.Functions.SPG($A285, "IQ_AVG_DILUT_SHARES_OUT", P$3)</f>
        <v>38084000</v>
      </c>
      <c r="Q285" s="4" cm="1">
        <f t="array" ref="Q285">_xll.SNL.Clients.Office.Excel.Functions.SPG($A285, "IQ_AVG_DILUT_SHARES_OUT", Q$3)</f>
        <v>38104000</v>
      </c>
      <c r="R285" s="4" cm="1">
        <f t="array" ref="R285">_xll.SNL.Clients.Office.Excel.Functions.SPG($A285, "IQ_AVG_DILUT_SHARES_OUT", R$3)</f>
        <v>38155000</v>
      </c>
      <c r="S285" s="4" cm="1">
        <f t="array" ref="S285">_xll.SNL.Clients.Office.Excel.Functions.SPG($A285, "IQ_AVG_DILUT_SHARES_OUT", S$3)</f>
        <v>38188000</v>
      </c>
      <c r="T285" s="4" cm="1">
        <f t="array" ref="T285">_xll.SNL.Clients.Office.Excel.Functions.SPG($A285, "IQ_AVG_DILUT_SHARES_OUT", T$3)</f>
        <v>38160000</v>
      </c>
      <c r="U285" s="4" cm="1">
        <f t="array" ref="U285">_xll.SNL.Clients.Office.Excel.Functions.SPG($A285, "IQ_AVG_DILUT_SHARES_OUT", U$3)</f>
        <v>38153000</v>
      </c>
      <c r="V285" s="4" cm="1">
        <f t="array" ref="V285">_xll.SNL.Clients.Office.Excel.Functions.SPG($A285, "IQ_AVG_DILUT_SHARES_OUT", V$3)</f>
        <v>38075000</v>
      </c>
      <c r="W285" s="4" cm="1">
        <f t="array" ref="W285">_xll.SNL.Clients.Office.Excel.Functions.SPG($A285, "IQ_AVG_DILUT_SHARES_OUT", W$3)</f>
        <v>38091000</v>
      </c>
      <c r="X285" s="4" cm="1">
        <f t="array" ref="X285">_xll.SNL.Clients.Office.Excel.Functions.SPG($A285, "IQ_AVG_DILUT_SHARES_OUT", X$3)</f>
        <v>37995000</v>
      </c>
      <c r="Y285" s="4" cm="1">
        <f t="array" ref="Y285">_xll.SNL.Clients.Office.Excel.Functions.SPG($A285, "IQ_AVG_DILUT_SHARES_OUT", Y$3)</f>
        <v>37910000</v>
      </c>
      <c r="Z285" s="4" cm="1">
        <f t="array" ref="Z285">_xll.SNL.Clients.Office.Excel.Functions.SPG($A285, "IQ_AVG_DILUT_SHARES_OUT", Z$3)</f>
        <v>37832000</v>
      </c>
    </row>
    <row r="286" spans="1:26" x14ac:dyDescent="0.3">
      <c r="A286" s="11" t="s">
        <v>289</v>
      </c>
      <c r="B286" s="4" cm="1">
        <f t="array" ref="B286">_xll.SNL.Clients.Office.Excel.Functions.SPG($A286, "IQ_AVG_DILUT_SHARES_OUT", B$3)</f>
        <v>277700000</v>
      </c>
      <c r="C286" s="4" cm="1">
        <f t="array" ref="C286">_xll.SNL.Clients.Office.Excel.Functions.SPG($A286, "IQ_AVG_DILUT_SHARES_OUT", C$3)</f>
        <v>280100000</v>
      </c>
      <c r="D286" s="4" cm="1">
        <f t="array" ref="D286">_xll.SNL.Clients.Office.Excel.Functions.SPG($A286, "IQ_AVG_DILUT_SHARES_OUT", D$3)</f>
        <v>282400000</v>
      </c>
      <c r="E286" s="4" cm="1">
        <f t="array" ref="E286">_xll.SNL.Clients.Office.Excel.Functions.SPG($A286, "IQ_AVG_DILUT_SHARES_OUT", E$3)</f>
        <v>286700000</v>
      </c>
      <c r="F286" s="4" cm="1">
        <f t="array" ref="F286">_xll.SNL.Clients.Office.Excel.Functions.SPG($A286, "IQ_AVG_DILUT_SHARES_OUT", F$3)</f>
        <v>291600000</v>
      </c>
      <c r="G286" s="4" cm="1">
        <f t="array" ref="G286">_xll.SNL.Clients.Office.Excel.Functions.SPG($A286, "IQ_AVG_DILUT_SHARES_OUT", G$3)</f>
        <v>295600000</v>
      </c>
      <c r="H286" s="4" cm="1">
        <f t="array" ref="H286">_xll.SNL.Clients.Office.Excel.Functions.SPG($A286, "IQ_AVG_DILUT_SHARES_OUT", H$3)</f>
        <v>300100000</v>
      </c>
      <c r="I286" s="4" cm="1">
        <f t="array" ref="I286">_xll.SNL.Clients.Office.Excel.Functions.SPG($A286, "IQ_AVG_DILUT_SHARES_OUT", I$3)</f>
        <v>305000000</v>
      </c>
      <c r="J286" s="4" cm="1">
        <f t="array" ref="J286">_xll.SNL.Clients.Office.Excel.Functions.SPG($A286, "IQ_AVG_DILUT_SHARES_OUT", J$3)</f>
        <v>311000000</v>
      </c>
      <c r="K286" s="4" cm="1">
        <f t="array" ref="K286">_xll.SNL.Clients.Office.Excel.Functions.SPG($A286, "IQ_AVG_DILUT_SHARES_OUT", K$3)</f>
        <v>317900000</v>
      </c>
      <c r="L286" s="4" cm="1">
        <f t="array" ref="L286">_xll.SNL.Clients.Office.Excel.Functions.SPG($A286, "IQ_AVG_DILUT_SHARES_OUT", L$3)</f>
        <v>325700000</v>
      </c>
      <c r="M286" s="4" cm="1">
        <f t="array" ref="M286">_xll.SNL.Clients.Office.Excel.Functions.SPG($A286, "IQ_AVG_DILUT_SHARES_OUT", M$3)</f>
        <v>329500000</v>
      </c>
      <c r="N286" s="4" cm="1">
        <f t="array" ref="N286">_xll.SNL.Clients.Office.Excel.Functions.SPG($A286, "IQ_AVG_DILUT_SHARES_OUT", N$3)</f>
        <v>330000000</v>
      </c>
      <c r="O286" s="4" cm="1">
        <f t="array" ref="O286">_xll.SNL.Clients.Office.Excel.Functions.SPG($A286, "IQ_AVG_DILUT_SHARES_OUT", O$3)</f>
        <v>329800000</v>
      </c>
      <c r="P286" s="4" cm="1">
        <f t="array" ref="P286">_xll.SNL.Clients.Office.Excel.Functions.SPG($A286, "IQ_AVG_DILUT_SHARES_OUT", P$3)</f>
        <v>329300000</v>
      </c>
      <c r="Q286" s="4" cm="1">
        <f t="array" ref="Q286">_xll.SNL.Clients.Office.Excel.Functions.SPG($A286, "IQ_AVG_DILUT_SHARES_OUT", Q$3)</f>
        <v>329100000</v>
      </c>
      <c r="R286" s="4" cm="1">
        <f t="array" ref="R286">_xll.SNL.Clients.Office.Excel.Functions.SPG($A286, "IQ_AVG_DILUT_SHARES_OUT", R$3)</f>
        <v>326700000</v>
      </c>
      <c r="S286" s="4" cm="1">
        <f t="array" ref="S286">_xll.SNL.Clients.Office.Excel.Functions.SPG($A286, "IQ_AVG_DILUT_SHARES_OUT", S$3)</f>
        <v>326200000</v>
      </c>
      <c r="T286" s="4" cm="1">
        <f t="array" ref="T286">_xll.SNL.Clients.Office.Excel.Functions.SPG($A286, "IQ_AVG_DILUT_SHARES_OUT", T$3)</f>
        <v>326800000</v>
      </c>
      <c r="U286" s="4" cm="1">
        <f t="array" ref="U286">_xll.SNL.Clients.Office.Excel.Functions.SPG($A286, "IQ_AVG_DILUT_SHARES_OUT", U$3)</f>
        <v>325600000</v>
      </c>
      <c r="V286" s="4" cm="1">
        <f t="array" ref="V286">_xll.SNL.Clients.Office.Excel.Functions.SPG($A286, "IQ_AVG_DILUT_SHARES_OUT", V$3)</f>
        <v>327400000</v>
      </c>
      <c r="W286" s="4" cm="1">
        <f t="array" ref="W286">_xll.SNL.Clients.Office.Excel.Functions.SPG($A286, "IQ_AVG_DILUT_SHARES_OUT", W$3)</f>
        <v>330400000</v>
      </c>
      <c r="X286" s="4" cm="1">
        <f t="array" ref="X286">_xll.SNL.Clients.Office.Excel.Functions.SPG($A286, "IQ_AVG_DILUT_SHARES_OUT", X$3)</f>
        <v>332500000</v>
      </c>
      <c r="Y286" s="4" cm="1">
        <f t="array" ref="Y286">_xll.SNL.Clients.Office.Excel.Functions.SPG($A286, "IQ_AVG_DILUT_SHARES_OUT", Y$3)</f>
        <v>336400000</v>
      </c>
      <c r="Z286" s="4" cm="1">
        <f t="array" ref="Z286">_xll.SNL.Clients.Office.Excel.Functions.SPG($A286, "IQ_AVG_DILUT_SHARES_OUT", Z$3)</f>
        <v>342800000</v>
      </c>
    </row>
    <row r="287" spans="1:26" x14ac:dyDescent="0.3">
      <c r="A287" s="11" t="s">
        <v>290</v>
      </c>
      <c r="B287" s="4" cm="1">
        <f t="array" ref="B287">_xll.SNL.Clients.Office.Excel.Functions.SPG($A287, "IQ_AVG_DILUT_SHARES_OUT", B$3)</f>
        <v>495000000</v>
      </c>
      <c r="C287" s="4" cm="1">
        <f t="array" ref="C287">_xll.SNL.Clients.Office.Excel.Functions.SPG($A287, "IQ_AVG_DILUT_SHARES_OUT", C$3)</f>
        <v>496000000</v>
      </c>
      <c r="D287" s="4" cm="1">
        <f t="array" ref="D287">_xll.SNL.Clients.Office.Excel.Functions.SPG($A287, "IQ_AVG_DILUT_SHARES_OUT", D$3)</f>
        <v>496000000</v>
      </c>
      <c r="E287" s="4" cm="1">
        <f t="array" ref="E287">_xll.SNL.Clients.Office.Excel.Functions.SPG($A287, "IQ_AVG_DILUT_SHARES_OUT", E$3)</f>
        <v>496000000</v>
      </c>
      <c r="F287" s="4" cm="1">
        <f t="array" ref="F287">_xll.SNL.Clients.Office.Excel.Functions.SPG($A287, "IQ_AVG_DILUT_SHARES_OUT", F$3)</f>
        <v>497000000</v>
      </c>
      <c r="G287" s="4" cm="1">
        <f t="array" ref="G287">_xll.SNL.Clients.Office.Excel.Functions.SPG($A287, "IQ_AVG_DILUT_SHARES_OUT", G$3)</f>
        <v>498000000</v>
      </c>
      <c r="H287" s="4" cm="1">
        <f t="array" ref="H287">_xll.SNL.Clients.Office.Excel.Functions.SPG($A287, "IQ_AVG_DILUT_SHARES_OUT", H$3)</f>
        <v>499000000</v>
      </c>
      <c r="I287" s="4" cm="1">
        <f t="array" ref="I287">_xll.SNL.Clients.Office.Excel.Functions.SPG($A287, "IQ_AVG_DILUT_SHARES_OUT", I$3)</f>
        <v>499000000</v>
      </c>
      <c r="J287" s="4" cm="1">
        <f t="array" ref="J287">_xll.SNL.Clients.Office.Excel.Functions.SPG($A287, "IQ_AVG_DILUT_SHARES_OUT", J$3)</f>
        <v>500000000</v>
      </c>
      <c r="K287" s="4" cm="1">
        <f t="array" ref="K287">_xll.SNL.Clients.Office.Excel.Functions.SPG($A287, "IQ_AVG_DILUT_SHARES_OUT", K$3)</f>
        <v>501000000</v>
      </c>
      <c r="L287" s="4" cm="1">
        <f t="array" ref="L287">_xll.SNL.Clients.Office.Excel.Functions.SPG($A287, "IQ_AVG_DILUT_SHARES_OUT", L$3)</f>
        <v>503000000</v>
      </c>
      <c r="M287" s="4" cm="1">
        <f t="array" ref="M287">_xll.SNL.Clients.Office.Excel.Functions.SPG($A287, "IQ_AVG_DILUT_SHARES_OUT", M$3)</f>
        <v>506000000</v>
      </c>
      <c r="N287" s="4" cm="1">
        <f t="array" ref="N287">_xll.SNL.Clients.Office.Excel.Functions.SPG($A287, "IQ_AVG_DILUT_SHARES_OUT", N$3)</f>
        <v>509000000</v>
      </c>
      <c r="O287" s="4" cm="1">
        <f t="array" ref="O287">_xll.SNL.Clients.Office.Excel.Functions.SPG($A287, "IQ_AVG_DILUT_SHARES_OUT", O$3)</f>
        <v>511000000</v>
      </c>
      <c r="P287" s="4" cm="1">
        <f t="array" ref="P287">_xll.SNL.Clients.Office.Excel.Functions.SPG($A287, "IQ_AVG_DILUT_SHARES_OUT", P$3)</f>
        <v>513000000</v>
      </c>
      <c r="Q287" s="4" cm="1">
        <f t="array" ref="Q287">_xll.SNL.Clients.Office.Excel.Functions.SPG($A287, "IQ_AVG_DILUT_SHARES_OUT", Q$3)</f>
        <v>513000000</v>
      </c>
      <c r="R287" s="4" cm="1">
        <f t="array" ref="R287">_xll.SNL.Clients.Office.Excel.Functions.SPG($A287, "IQ_AVG_DILUT_SHARES_OUT", R$3)</f>
        <v>514000000</v>
      </c>
      <c r="S287" s="4" cm="1">
        <f t="array" ref="S287">_xll.SNL.Clients.Office.Excel.Functions.SPG($A287, "IQ_AVG_DILUT_SHARES_OUT", S$3)</f>
        <v>513000000</v>
      </c>
      <c r="T287" s="4" cm="1">
        <f t="array" ref="T287">_xll.SNL.Clients.Office.Excel.Functions.SPG($A287, "IQ_AVG_DILUT_SHARES_OUT", T$3)</f>
        <v>512000000</v>
      </c>
      <c r="U287" s="4" cm="1">
        <f t="array" ref="U287">_xll.SNL.Clients.Office.Excel.Functions.SPG($A287, "IQ_AVG_DILUT_SHARES_OUT", U$3)</f>
        <v>511000000</v>
      </c>
      <c r="V287" s="4" cm="1">
        <f t="array" ref="V287">_xll.SNL.Clients.Office.Excel.Functions.SPG($A287, "IQ_AVG_DILUT_SHARES_OUT", V$3)</f>
        <v>510000000</v>
      </c>
      <c r="W287" s="4" cm="1">
        <f t="array" ref="W287">_xll.SNL.Clients.Office.Excel.Functions.SPG($A287, "IQ_AVG_DILUT_SHARES_OUT", W$3)</f>
        <v>510000000</v>
      </c>
      <c r="X287" s="4" cm="1">
        <f t="array" ref="X287">_xll.SNL.Clients.Office.Excel.Functions.SPG($A287, "IQ_AVG_DILUT_SHARES_OUT", X$3)</f>
        <v>511000000</v>
      </c>
      <c r="Y287" s="4" cm="1">
        <f t="array" ref="Y287">_xll.SNL.Clients.Office.Excel.Functions.SPG($A287, "IQ_AVG_DILUT_SHARES_OUT", Y$3)</f>
        <v>512000000</v>
      </c>
      <c r="Z287" s="4" cm="1">
        <f t="array" ref="Z287">_xll.SNL.Clients.Office.Excel.Functions.SPG($A287, "IQ_AVG_DILUT_SHARES_OUT", Z$3)</f>
        <v>511000000</v>
      </c>
    </row>
    <row r="288" spans="1:26" x14ac:dyDescent="0.3">
      <c r="A288" s="11" t="s">
        <v>291</v>
      </c>
      <c r="B288" s="4" cm="1">
        <f t="array" ref="B288">_xll.SNL.Clients.Office.Excel.Functions.SPG($A288, "IQ_AVG_DILUT_SHARES_OUT", B$3)</f>
        <v>61000000</v>
      </c>
      <c r="C288" s="4" cm="1">
        <f t="array" ref="C288">_xll.SNL.Clients.Office.Excel.Functions.SPG($A288, "IQ_AVG_DILUT_SHARES_OUT", C$3)</f>
        <v>61300000</v>
      </c>
      <c r="D288" s="4" cm="1">
        <f t="array" ref="D288">_xll.SNL.Clients.Office.Excel.Functions.SPG($A288, "IQ_AVG_DILUT_SHARES_OUT", D$3)</f>
        <v>61300000</v>
      </c>
      <c r="E288" s="4" cm="1">
        <f t="array" ref="E288">_xll.SNL.Clients.Office.Excel.Functions.SPG($A288, "IQ_AVG_DILUT_SHARES_OUT", E$3)</f>
        <v>61600000</v>
      </c>
      <c r="F288" s="4" cm="1">
        <f t="array" ref="F288">_xll.SNL.Clients.Office.Excel.Functions.SPG($A288, "IQ_AVG_DILUT_SHARES_OUT", F$3)</f>
        <v>62000000</v>
      </c>
      <c r="G288" s="4" cm="1">
        <f t="array" ref="G288">_xll.SNL.Clients.Office.Excel.Functions.SPG($A288, "IQ_AVG_DILUT_SHARES_OUT", G$3)</f>
        <v>62000000</v>
      </c>
      <c r="H288" s="4" cm="1">
        <f t="array" ref="H288">_xll.SNL.Clients.Office.Excel.Functions.SPG($A288, "IQ_AVG_DILUT_SHARES_OUT", H$3)</f>
        <v>62000000</v>
      </c>
      <c r="I288" s="4" cm="1">
        <f t="array" ref="I288">_xll.SNL.Clients.Office.Excel.Functions.SPG($A288, "IQ_AVG_DILUT_SHARES_OUT", I$3)</f>
        <v>62100000</v>
      </c>
      <c r="J288" s="4" cm="1">
        <f t="array" ref="J288">_xll.SNL.Clients.Office.Excel.Functions.SPG($A288, "IQ_AVG_DILUT_SHARES_OUT", J$3)</f>
        <v>62200000</v>
      </c>
      <c r="K288" s="4" cm="1">
        <f t="array" ref="K288">_xll.SNL.Clients.Office.Excel.Functions.SPG($A288, "IQ_AVG_DILUT_SHARES_OUT", K$3)</f>
        <v>62300000</v>
      </c>
      <c r="L288" s="4" cm="1">
        <f t="array" ref="L288">_xll.SNL.Clients.Office.Excel.Functions.SPG($A288, "IQ_AVG_DILUT_SHARES_OUT", L$3)</f>
        <v>62500000</v>
      </c>
      <c r="M288" s="4" cm="1">
        <f t="array" ref="M288">_xll.SNL.Clients.Office.Excel.Functions.SPG($A288, "IQ_AVG_DILUT_SHARES_OUT", M$3)</f>
        <v>62500000</v>
      </c>
      <c r="N288" s="4" cm="1">
        <f t="array" ref="N288">_xll.SNL.Clients.Office.Excel.Functions.SPG($A288, "IQ_AVG_DILUT_SHARES_OUT", N$3)</f>
        <v>62600000</v>
      </c>
      <c r="O288" s="4" t="str" cm="1">
        <f t="array" ref="O288">_xll.SNL.Clients.Office.Excel.Functions.SPG($A288, "IQ_AVG_DILUT_SHARES_OUT", O$3)</f>
        <v>NA</v>
      </c>
      <c r="P288" s="4" cm="1">
        <f t="array" ref="P288">_xll.SNL.Clients.Office.Excel.Functions.SPG($A288, "IQ_AVG_DILUT_SHARES_OUT", P$3)</f>
        <v>62600000</v>
      </c>
      <c r="Q288" s="4" cm="1">
        <f t="array" ref="Q288">_xll.SNL.Clients.Office.Excel.Functions.SPG($A288, "IQ_AVG_DILUT_SHARES_OUT", Q$3)</f>
        <v>62500000</v>
      </c>
      <c r="R288" s="4" cm="1">
        <f t="array" ref="R288">_xll.SNL.Clients.Office.Excel.Functions.SPG($A288, "IQ_AVG_DILUT_SHARES_OUT", R$3)</f>
        <v>62500000</v>
      </c>
      <c r="S288" s="4" cm="1">
        <f t="array" ref="S288">_xll.SNL.Clients.Office.Excel.Functions.SPG($A288, "IQ_AVG_DILUT_SHARES_OUT", S$3)</f>
        <v>62500000</v>
      </c>
      <c r="T288" s="4" cm="1">
        <f t="array" ref="T288">_xll.SNL.Clients.Office.Excel.Functions.SPG($A288, "IQ_AVG_DILUT_SHARES_OUT", T$3)</f>
        <v>62400000</v>
      </c>
      <c r="U288" s="4" cm="1">
        <f t="array" ref="U288">_xll.SNL.Clients.Office.Excel.Functions.SPG($A288, "IQ_AVG_DILUT_SHARES_OUT", U$3)</f>
        <v>62300000</v>
      </c>
      <c r="V288" s="4" cm="1">
        <f t="array" ref="V288">_xll.SNL.Clients.Office.Excel.Functions.SPG($A288, "IQ_AVG_DILUT_SHARES_OUT", V$3)</f>
        <v>62500000</v>
      </c>
      <c r="W288" s="4" cm="1">
        <f t="array" ref="W288">_xll.SNL.Clients.Office.Excel.Functions.SPG($A288, "IQ_AVG_DILUT_SHARES_OUT", W$3)</f>
        <v>62667000</v>
      </c>
      <c r="X288" s="4" cm="1">
        <f t="array" ref="X288">_xll.SNL.Clients.Office.Excel.Functions.SPG($A288, "IQ_AVG_DILUT_SHARES_OUT", X$3)</f>
        <v>62700000</v>
      </c>
      <c r="Y288" s="4" cm="1">
        <f t="array" ref="Y288">_xll.SNL.Clients.Office.Excel.Functions.SPG($A288, "IQ_AVG_DILUT_SHARES_OUT", Y$3)</f>
        <v>62700000</v>
      </c>
      <c r="Z288" s="4" cm="1">
        <f t="array" ref="Z288">_xll.SNL.Clients.Office.Excel.Functions.SPG($A288, "IQ_AVG_DILUT_SHARES_OUT", Z$3)</f>
        <v>62800000</v>
      </c>
    </row>
    <row r="289" spans="1:26" x14ac:dyDescent="0.3">
      <c r="A289" s="11" t="s">
        <v>292</v>
      </c>
      <c r="B289" s="4" cm="1">
        <f t="array" ref="B289">_xll.SNL.Clients.Office.Excel.Functions.SPG($A289, "IQ_AVG_DILUT_SHARES_OUT", B$3)</f>
        <v>213000000</v>
      </c>
      <c r="C289" s="4" cm="1">
        <f t="array" ref="C289">_xll.SNL.Clients.Office.Excel.Functions.SPG($A289, "IQ_AVG_DILUT_SHARES_OUT", C$3)</f>
        <v>215000000</v>
      </c>
      <c r="D289" s="4" cm="1">
        <f t="array" ref="D289">_xll.SNL.Clients.Office.Excel.Functions.SPG($A289, "IQ_AVG_DILUT_SHARES_OUT", D$3)</f>
        <v>218000000</v>
      </c>
      <c r="E289" s="4" cm="1">
        <f t="array" ref="E289">_xll.SNL.Clients.Office.Excel.Functions.SPG($A289, "IQ_AVG_DILUT_SHARES_OUT", E$3)</f>
        <v>220000000</v>
      </c>
      <c r="F289" s="4" cm="1">
        <f t="array" ref="F289">_xll.SNL.Clients.Office.Excel.Functions.SPG($A289, "IQ_AVG_DILUT_SHARES_OUT", F$3)</f>
        <v>221000000</v>
      </c>
      <c r="G289" s="4" cm="1">
        <f t="array" ref="G289">_xll.SNL.Clients.Office.Excel.Functions.SPG($A289, "IQ_AVG_DILUT_SHARES_OUT", G$3)</f>
        <v>224000000</v>
      </c>
      <c r="H289" s="4" cm="1">
        <f t="array" ref="H289">_xll.SNL.Clients.Office.Excel.Functions.SPG($A289, "IQ_AVG_DILUT_SHARES_OUT", H$3)</f>
        <v>226000000</v>
      </c>
      <c r="I289" s="4" cm="1">
        <f t="array" ref="I289">_xll.SNL.Clients.Office.Excel.Functions.SPG($A289, "IQ_AVG_DILUT_SHARES_OUT", I$3)</f>
        <v>226000000</v>
      </c>
      <c r="J289" s="4" cm="1">
        <f t="array" ref="J289">_xll.SNL.Clients.Office.Excel.Functions.SPG($A289, "IQ_AVG_DILUT_SHARES_OUT", J$3)</f>
        <v>227000000</v>
      </c>
      <c r="K289" s="4" cm="1">
        <f t="array" ref="K289">_xll.SNL.Clients.Office.Excel.Functions.SPG($A289, "IQ_AVG_DILUT_SHARES_OUT", K$3)</f>
        <v>227000000</v>
      </c>
      <c r="L289" s="4" cm="1">
        <f t="array" ref="L289">_xll.SNL.Clients.Office.Excel.Functions.SPG($A289, "IQ_AVG_DILUT_SHARES_OUT", L$3)</f>
        <v>227000000</v>
      </c>
      <c r="M289" s="4" cm="1">
        <f t="array" ref="M289">_xll.SNL.Clients.Office.Excel.Functions.SPG($A289, "IQ_AVG_DILUT_SHARES_OUT", M$3)</f>
        <v>233000000</v>
      </c>
      <c r="N289" s="4" cm="1">
        <f t="array" ref="N289">_xll.SNL.Clients.Office.Excel.Functions.SPG($A289, "IQ_AVG_DILUT_SHARES_OUT", N$3)</f>
        <v>241000000</v>
      </c>
      <c r="O289" s="4" cm="1">
        <f t="array" ref="O289">_xll.SNL.Clients.Office.Excel.Functions.SPG($A289, "IQ_AVG_DILUT_SHARES_OUT", O$3)</f>
        <v>245000000</v>
      </c>
      <c r="P289" s="4" cm="1">
        <f t="array" ref="P289">_xll.SNL.Clients.Office.Excel.Functions.SPG($A289, "IQ_AVG_DILUT_SHARES_OUT", P$3)</f>
        <v>247000000</v>
      </c>
      <c r="Q289" s="4" cm="1">
        <f t="array" ref="Q289">_xll.SNL.Clients.Office.Excel.Functions.SPG($A289, "IQ_AVG_DILUT_SHARES_OUT", Q$3)</f>
        <v>252000000</v>
      </c>
      <c r="R289" s="4" cm="1">
        <f t="array" ref="R289">_xll.SNL.Clients.Office.Excel.Functions.SPG($A289, "IQ_AVG_DILUT_SHARES_OUT", R$3)</f>
        <v>257000000</v>
      </c>
      <c r="S289" s="4" t="str" cm="1">
        <f t="array" ref="S289">_xll.SNL.Clients.Office.Excel.Functions.SPG($A289, "IQ_AVG_DILUT_SHARES_OUT", S$3)</f>
        <v>NA</v>
      </c>
      <c r="T289" s="4" cm="1">
        <f t="array" ref="T289">_xll.SNL.Clients.Office.Excel.Functions.SPG($A289, "IQ_AVG_DILUT_SHARES_OUT", T$3)</f>
        <v>261000000</v>
      </c>
      <c r="U289" s="4" cm="1">
        <f t="array" ref="U289">_xll.SNL.Clients.Office.Excel.Functions.SPG($A289, "IQ_AVG_DILUT_SHARES_OUT", U$3)</f>
        <v>263000000</v>
      </c>
      <c r="V289" s="4" cm="1">
        <f t="array" ref="V289">_xll.SNL.Clients.Office.Excel.Functions.SPG($A289, "IQ_AVG_DILUT_SHARES_OUT", V$3)</f>
        <v>274000000</v>
      </c>
      <c r="W289" s="4" cm="1">
        <f t="array" ref="W289">_xll.SNL.Clients.Office.Excel.Functions.SPG($A289, "IQ_AVG_DILUT_SHARES_OUT", W$3)</f>
        <v>282000000</v>
      </c>
      <c r="X289" s="4" cm="1">
        <f t="array" ref="X289">_xll.SNL.Clients.Office.Excel.Functions.SPG($A289, "IQ_AVG_DILUT_SHARES_OUT", X$3)</f>
        <v>287000000</v>
      </c>
      <c r="Y289" s="4" cm="1">
        <f t="array" ref="Y289">_xll.SNL.Clients.Office.Excel.Functions.SPG($A289, "IQ_AVG_DILUT_SHARES_OUT", Y$3)</f>
        <v>290000000</v>
      </c>
      <c r="Z289" s="4" cm="1">
        <f t="array" ref="Z289">_xll.SNL.Clients.Office.Excel.Functions.SPG($A289, "IQ_AVG_DILUT_SHARES_OUT", Z$3)</f>
        <v>294000000</v>
      </c>
    </row>
    <row r="290" spans="1:26" x14ac:dyDescent="0.3">
      <c r="A290" s="11" t="s">
        <v>293</v>
      </c>
      <c r="B290" s="4" cm="1">
        <f t="array" ref="B290">_xll.SNL.Clients.Office.Excel.Functions.SPG($A290, "IQ_AVG_DILUT_SHARES_OUT", B$3)</f>
        <v>914000000</v>
      </c>
      <c r="C290" s="4" cm="1">
        <f t="array" ref="C290">_xll.SNL.Clients.Office.Excel.Functions.SPG($A290, "IQ_AVG_DILUT_SHARES_OUT", C$3)</f>
        <v>919000000</v>
      </c>
      <c r="D290" s="4" cm="1">
        <f t="array" ref="D290">_xll.SNL.Clients.Office.Excel.Functions.SPG($A290, "IQ_AVG_DILUT_SHARES_OUT", D$3)</f>
        <v>925000000</v>
      </c>
      <c r="E290" s="4" cm="1">
        <f t="array" ref="E290">_xll.SNL.Clients.Office.Excel.Functions.SPG($A290, "IQ_AVG_DILUT_SHARES_OUT", E$3)</f>
        <v>930000000</v>
      </c>
      <c r="F290" s="4" cm="1">
        <f t="array" ref="F290">_xll.SNL.Clients.Office.Excel.Functions.SPG($A290, "IQ_AVG_DILUT_SHARES_OUT", F$3)</f>
        <v>935000000</v>
      </c>
      <c r="G290" s="4" cm="1">
        <f t="array" ref="G290">_xll.SNL.Clients.Office.Excel.Functions.SPG($A290, "IQ_AVG_DILUT_SHARES_OUT", G$3)</f>
        <v>939000000</v>
      </c>
      <c r="H290" s="4" cm="1">
        <f t="array" ref="H290">_xll.SNL.Clients.Office.Excel.Functions.SPG($A290, "IQ_AVG_DILUT_SHARES_OUT", H$3)</f>
        <v>943000000</v>
      </c>
      <c r="I290" s="4" cm="1">
        <f t="array" ref="I290">_xll.SNL.Clients.Office.Excel.Functions.SPG($A290, "IQ_AVG_DILUT_SHARES_OUT", I$3)</f>
        <v>949000000</v>
      </c>
      <c r="J290" s="4" cm="1">
        <f t="array" ref="J290">_xll.SNL.Clients.Office.Excel.Functions.SPG($A290, "IQ_AVG_DILUT_SHARES_OUT", J$3)</f>
        <v>956000000</v>
      </c>
      <c r="K290" s="4" cm="1">
        <f t="array" ref="K290">_xll.SNL.Clients.Office.Excel.Functions.SPG($A290, "IQ_AVG_DILUT_SHARES_OUT", K$3)</f>
        <v>963000000</v>
      </c>
      <c r="L290" s="4" cm="1">
        <f t="array" ref="L290">_xll.SNL.Clients.Office.Excel.Functions.SPG($A290, "IQ_AVG_DILUT_SHARES_OUT", L$3)</f>
        <v>968000000</v>
      </c>
      <c r="M290" s="4" cm="1">
        <f t="array" ref="M290">_xll.SNL.Clients.Office.Excel.Functions.SPG($A290, "IQ_AVG_DILUT_SHARES_OUT", M$3)</f>
        <v>974000000</v>
      </c>
      <c r="N290" s="4" cm="1">
        <f t="array" ref="N290">_xll.SNL.Clients.Office.Excel.Functions.SPG($A290, "IQ_AVG_DILUT_SHARES_OUT", N$3)</f>
        <v>981000000</v>
      </c>
      <c r="O290" s="4" cm="1">
        <f t="array" ref="O290">_xll.SNL.Clients.Office.Excel.Functions.SPG($A290, "IQ_AVG_DILUT_SHARES_OUT", O$3)</f>
        <v>986000000</v>
      </c>
      <c r="P290" s="4" cm="1">
        <f t="array" ref="P290">_xll.SNL.Clients.Office.Excel.Functions.SPG($A290, "IQ_AVG_DILUT_SHARES_OUT", P$3)</f>
        <v>990000000</v>
      </c>
      <c r="Q290" s="4" cm="1">
        <f t="array" ref="Q290">_xll.SNL.Clients.Office.Excel.Functions.SPG($A290, "IQ_AVG_DILUT_SHARES_OUT", Q$3)</f>
        <v>994000000</v>
      </c>
      <c r="R290" s="4" cm="1">
        <f t="array" ref="R290">_xll.SNL.Clients.Office.Excel.Functions.SPG($A290, "IQ_AVG_DILUT_SHARES_OUT", R$3)</f>
        <v>998000000</v>
      </c>
      <c r="S290" s="4" cm="1">
        <f t="array" ref="S290">_xll.SNL.Clients.Office.Excel.Functions.SPG($A290, "IQ_AVG_DILUT_SHARES_OUT", S$3)</f>
        <v>1001000000</v>
      </c>
      <c r="T290" s="4" cm="1">
        <f t="array" ref="T290">_xll.SNL.Clients.Office.Excel.Functions.SPG($A290, "IQ_AVG_DILUT_SHARES_OUT", T$3)</f>
        <v>1005000000</v>
      </c>
      <c r="U290" s="4" cm="1">
        <f t="array" ref="U290">_xll.SNL.Clients.Office.Excel.Functions.SPG($A290, "IQ_AVG_DILUT_SHARES_OUT", U$3)</f>
        <v>1008000000</v>
      </c>
      <c r="V290" s="4" cm="1">
        <f t="array" ref="V290">_xll.SNL.Clients.Office.Excel.Functions.SPG($A290, "IQ_AVG_DILUT_SHARES_OUT", V$3)</f>
        <v>1010000000</v>
      </c>
      <c r="W290" s="4" cm="1">
        <f t="array" ref="W290">_xll.SNL.Clients.Office.Excel.Functions.SPG($A290, "IQ_AVG_DILUT_SHARES_OUT", W$3)</f>
        <v>1013000000</v>
      </c>
      <c r="X290" s="4" cm="1">
        <f t="array" ref="X290">_xll.SNL.Clients.Office.Excel.Functions.SPG($A290, "IQ_AVG_DILUT_SHARES_OUT", X$3)</f>
        <v>1019000000</v>
      </c>
      <c r="Y290" s="4" cm="1">
        <f t="array" ref="Y290">_xll.SNL.Clients.Office.Excel.Functions.SPG($A290, "IQ_AVG_DILUT_SHARES_OUT", Y$3)</f>
        <v>1025000000</v>
      </c>
      <c r="Z290" s="4" cm="1">
        <f t="array" ref="Z290">_xll.SNL.Clients.Office.Excel.Functions.SPG($A290, "IQ_AVG_DILUT_SHARES_OUT", Z$3)</f>
        <v>1032000000</v>
      </c>
    </row>
    <row r="291" spans="1:26" x14ac:dyDescent="0.3">
      <c r="A291" s="11" t="s">
        <v>294</v>
      </c>
      <c r="B291" s="4" cm="1">
        <f t="array" ref="B291">_xll.SNL.Clients.Office.Excel.Functions.SPG($A291, "IQ_AVG_DILUT_SHARES_OUT", B$3)</f>
        <v>271928000</v>
      </c>
      <c r="C291" s="4" cm="1">
        <f t="array" ref="C291">_xll.SNL.Clients.Office.Excel.Functions.SPG($A291, "IQ_AVG_DILUT_SHARES_OUT", C$3)</f>
        <v>272549000</v>
      </c>
      <c r="D291" s="4" cm="1">
        <f t="array" ref="D291">_xll.SNL.Clients.Office.Excel.Functions.SPG($A291, "IQ_AVG_DILUT_SHARES_OUT", D$3)</f>
        <v>275738000</v>
      </c>
      <c r="E291" s="4" cm="1">
        <f t="array" ref="E291">_xll.SNL.Clients.Office.Excel.Functions.SPG($A291, "IQ_AVG_DILUT_SHARES_OUT", E$3)</f>
        <v>281882000</v>
      </c>
      <c r="F291" s="4" cm="1">
        <f t="array" ref="F291">_xll.SNL.Clients.Office.Excel.Functions.SPG($A291, "IQ_AVG_DILUT_SHARES_OUT", F$3)</f>
        <v>286211000</v>
      </c>
      <c r="G291" s="4" cm="1">
        <f t="array" ref="G291">_xll.SNL.Clients.Office.Excel.Functions.SPG($A291, "IQ_AVG_DILUT_SHARES_OUT", G$3)</f>
        <v>288205000</v>
      </c>
      <c r="H291" s="4" cm="1">
        <f t="array" ref="H291">_xll.SNL.Clients.Office.Excel.Functions.SPG($A291, "IQ_AVG_DILUT_SHARES_OUT", H$3)</f>
        <v>293380000</v>
      </c>
      <c r="I291" s="4" cm="1">
        <f t="array" ref="I291">_xll.SNL.Clients.Office.Excel.Functions.SPG($A291, "IQ_AVG_DILUT_SHARES_OUT", I$3)</f>
        <v>295002000</v>
      </c>
      <c r="J291" s="4" cm="1">
        <f t="array" ref="J291">_xll.SNL.Clients.Office.Excel.Functions.SPG($A291, "IQ_AVG_DILUT_SHARES_OUT", J$3)</f>
        <v>296650000</v>
      </c>
      <c r="K291" s="4" t="str" cm="1">
        <f t="array" ref="K291">_xll.SNL.Clients.Office.Excel.Functions.SPG($A291, "IQ_AVG_DILUT_SHARES_OUT", K$3)</f>
        <v>NA</v>
      </c>
      <c r="L291" s="4" cm="1">
        <f t="array" ref="L291">_xll.SNL.Clients.Office.Excel.Functions.SPG($A291, "IQ_AVG_DILUT_SHARES_OUT", L$3)</f>
        <v>299994000</v>
      </c>
      <c r="M291" s="4" cm="1">
        <f t="array" ref="M291">_xll.SNL.Clients.Office.Excel.Functions.SPG($A291, "IQ_AVG_DILUT_SHARES_OUT", M$3)</f>
        <v>285126000</v>
      </c>
      <c r="N291" s="4" cm="1">
        <f t="array" ref="N291">_xll.SNL.Clients.Office.Excel.Functions.SPG($A291, "IQ_AVG_DILUT_SHARES_OUT", N$3)</f>
        <v>306902000</v>
      </c>
      <c r="O291" s="4" cm="1">
        <f t="array" ref="O291">_xll.SNL.Clients.Office.Excel.Functions.SPG($A291, "IQ_AVG_DILUT_SHARES_OUT", O$3)</f>
        <v>282979000</v>
      </c>
      <c r="P291" s="4" cm="1">
        <f t="array" ref="P291">_xll.SNL.Clients.Office.Excel.Functions.SPG($A291, "IQ_AVG_DILUT_SHARES_OUT", P$3)</f>
        <v>316951000</v>
      </c>
      <c r="Q291" s="4" cm="1">
        <f t="array" ref="Q291">_xll.SNL.Clients.Office.Excel.Functions.SPG($A291, "IQ_AVG_DILUT_SHARES_OUT", Q$3)</f>
        <v>311087000</v>
      </c>
      <c r="R291" s="4" cm="1">
        <f t="array" ref="R291">_xll.SNL.Clients.Office.Excel.Functions.SPG($A291, "IQ_AVG_DILUT_SHARES_OUT", R$3)</f>
        <v>310585000</v>
      </c>
      <c r="S291" s="4" cm="1">
        <f t="array" ref="S291">_xll.SNL.Clients.Office.Excel.Functions.SPG($A291, "IQ_AVG_DILUT_SHARES_OUT", S$3)</f>
        <v>294975000</v>
      </c>
      <c r="T291" s="4" cm="1">
        <f t="array" ref="T291">_xll.SNL.Clients.Office.Excel.Functions.SPG($A291, "IQ_AVG_DILUT_SHARES_OUT", T$3)</f>
        <v>305696000</v>
      </c>
      <c r="U291" s="4" cm="1">
        <f t="array" ref="U291">_xll.SNL.Clients.Office.Excel.Functions.SPG($A291, "IQ_AVG_DILUT_SHARES_OUT", U$3)</f>
        <v>207840000</v>
      </c>
      <c r="V291" s="4" cm="1">
        <f t="array" ref="V291">_xll.SNL.Clients.Office.Excel.Functions.SPG($A291, "IQ_AVG_DILUT_SHARES_OUT", V$3)</f>
        <v>204658000</v>
      </c>
      <c r="W291" s="4" cm="1">
        <f t="array" ref="W291">_xll.SNL.Clients.Office.Excel.Functions.SPG($A291, "IQ_AVG_DILUT_SHARES_OUT", W$3)</f>
        <v>206423432</v>
      </c>
      <c r="X291" s="4" cm="1">
        <f t="array" ref="X291">_xll.SNL.Clients.Office.Excel.Functions.SPG($A291, "IQ_AVG_DILUT_SHARES_OUT", X$3)</f>
        <v>193151000</v>
      </c>
      <c r="Y291" s="4" cm="1">
        <f t="array" ref="Y291">_xll.SNL.Clients.Office.Excel.Functions.SPG($A291, "IQ_AVG_DILUT_SHARES_OUT", Y$3)</f>
        <v>194480000</v>
      </c>
      <c r="Z291" s="4" cm="1">
        <f t="array" ref="Z291">_xll.SNL.Clients.Office.Excel.Functions.SPG($A291, "IQ_AVG_DILUT_SHARES_OUT", Z$3)</f>
        <v>195012000</v>
      </c>
    </row>
    <row r="292" spans="1:26" x14ac:dyDescent="0.3">
      <c r="A292" s="11" t="s">
        <v>295</v>
      </c>
      <c r="B292" s="4" cm="1">
        <f t="array" ref="B292">_xll.SNL.Clients.Office.Excel.Functions.SPG($A292, "IQ_AVG_DILUT_SHARES_OUT", B$3)</f>
        <v>269500000</v>
      </c>
      <c r="C292" s="4" cm="1">
        <f t="array" ref="C292">_xll.SNL.Clients.Office.Excel.Functions.SPG($A292, "IQ_AVG_DILUT_SHARES_OUT", C$3)</f>
        <v>269700000</v>
      </c>
      <c r="D292" s="4" cm="1">
        <f t="array" ref="D292">_xll.SNL.Clients.Office.Excel.Functions.SPG($A292, "IQ_AVG_DILUT_SHARES_OUT", D$3)</f>
        <v>269700000</v>
      </c>
      <c r="E292" s="4" cm="1">
        <f t="array" ref="E292">_xll.SNL.Clients.Office.Excel.Functions.SPG($A292, "IQ_AVG_DILUT_SHARES_OUT", E$3)</f>
        <v>269700000</v>
      </c>
      <c r="F292" s="4" cm="1">
        <f t="array" ref="F292">_xll.SNL.Clients.Office.Excel.Functions.SPG($A292, "IQ_AVG_DILUT_SHARES_OUT", F$3)</f>
        <v>269600000</v>
      </c>
      <c r="G292" s="4" cm="1">
        <f t="array" ref="G292">_xll.SNL.Clients.Office.Excel.Functions.SPG($A292, "IQ_AVG_DILUT_SHARES_OUT", G$3)</f>
        <v>269600000</v>
      </c>
      <c r="H292" s="4" cm="1">
        <f t="array" ref="H292">_xll.SNL.Clients.Office.Excel.Functions.SPG($A292, "IQ_AVG_DILUT_SHARES_OUT", H$3)</f>
        <v>270100000</v>
      </c>
      <c r="I292" s="4" cm="1">
        <f t="array" ref="I292">_xll.SNL.Clients.Office.Excel.Functions.SPG($A292, "IQ_AVG_DILUT_SHARES_OUT", I$3)</f>
        <v>269800000</v>
      </c>
      <c r="J292" s="4" cm="1">
        <f t="array" ref="J292">_xll.SNL.Clients.Office.Excel.Functions.SPG($A292, "IQ_AVG_DILUT_SHARES_OUT", J$3)</f>
        <v>269800000</v>
      </c>
      <c r="K292" s="4" cm="1">
        <f t="array" ref="K292">_xll.SNL.Clients.Office.Excel.Functions.SPG($A292, "IQ_AVG_DILUT_SHARES_OUT", K$3)</f>
        <v>269900000</v>
      </c>
      <c r="L292" s="4" cm="1">
        <f t="array" ref="L292">_xll.SNL.Clients.Office.Excel.Functions.SPG($A292, "IQ_AVG_DILUT_SHARES_OUT", L$3)</f>
        <v>270200000</v>
      </c>
      <c r="M292" s="4" cm="1">
        <f t="array" ref="M292">_xll.SNL.Clients.Office.Excel.Functions.SPG($A292, "IQ_AVG_DILUT_SHARES_OUT", M$3)</f>
        <v>270500000</v>
      </c>
      <c r="N292" s="4" cm="1">
        <f t="array" ref="N292">_xll.SNL.Clients.Office.Excel.Functions.SPG($A292, "IQ_AVG_DILUT_SHARES_OUT", N$3)</f>
        <v>270500000</v>
      </c>
      <c r="O292" s="4" cm="1">
        <f t="array" ref="O292">_xll.SNL.Clients.Office.Excel.Functions.SPG($A292, "IQ_AVG_DILUT_SHARES_OUT", O$3)</f>
        <v>269900000</v>
      </c>
      <c r="P292" s="4" cm="1">
        <f t="array" ref="P292">_xll.SNL.Clients.Office.Excel.Functions.SPG($A292, "IQ_AVG_DILUT_SHARES_OUT", P$3)</f>
        <v>270000000</v>
      </c>
      <c r="Q292" s="4" cm="1">
        <f t="array" ref="Q292">_xll.SNL.Clients.Office.Excel.Functions.SPG($A292, "IQ_AVG_DILUT_SHARES_OUT", Q$3)</f>
        <v>270000000</v>
      </c>
      <c r="R292" s="4" cm="1">
        <f t="array" ref="R292">_xll.SNL.Clients.Office.Excel.Functions.SPG($A292, "IQ_AVG_DILUT_SHARES_OUT", R$3)</f>
        <v>269900000</v>
      </c>
      <c r="S292" s="4" cm="1">
        <f t="array" ref="S292">_xll.SNL.Clients.Office.Excel.Functions.SPG($A292, "IQ_AVG_DILUT_SHARES_OUT", S$3)</f>
        <v>269700000</v>
      </c>
      <c r="T292" s="4" cm="1">
        <f t="array" ref="T292">_xll.SNL.Clients.Office.Excel.Functions.SPG($A292, "IQ_AVG_DILUT_SHARES_OUT", T$3)</f>
        <v>269600000</v>
      </c>
      <c r="U292" s="4" cm="1">
        <f t="array" ref="U292">_xll.SNL.Clients.Office.Excel.Functions.SPG($A292, "IQ_AVG_DILUT_SHARES_OUT", U$3)</f>
        <v>268500000</v>
      </c>
      <c r="V292" s="4" cm="1">
        <f t="array" ref="V292">_xll.SNL.Clients.Office.Excel.Functions.SPG($A292, "IQ_AVG_DILUT_SHARES_OUT", V$3)</f>
        <v>268700000</v>
      </c>
      <c r="W292" s="4" cm="1">
        <f t="array" ref="W292">_xll.SNL.Clients.Office.Excel.Functions.SPG($A292, "IQ_AVG_DILUT_SHARES_OUT", W$3)</f>
        <v>268600000</v>
      </c>
      <c r="X292" s="4" cm="1">
        <f t="array" ref="X292">_xll.SNL.Clients.Office.Excel.Functions.SPG($A292, "IQ_AVG_DILUT_SHARES_OUT", X$3)</f>
        <v>268400000</v>
      </c>
      <c r="Y292" s="4" cm="1">
        <f t="array" ref="Y292">_xll.SNL.Clients.Office.Excel.Functions.SPG($A292, "IQ_AVG_DILUT_SHARES_OUT", Y$3)</f>
        <v>267800000</v>
      </c>
      <c r="Z292" s="4" cm="1">
        <f t="array" ref="Z292">_xll.SNL.Clients.Office.Excel.Functions.SPG($A292, "IQ_AVG_DILUT_SHARES_OUT", Z$3)</f>
        <v>267600000</v>
      </c>
    </row>
    <row r="293" spans="1:26" x14ac:dyDescent="0.3">
      <c r="A293" s="11" t="s">
        <v>296</v>
      </c>
      <c r="B293" s="4" cm="1">
        <f t="array" ref="B293">_xll.SNL.Clients.Office.Excel.Functions.SPG($A293, "IQ_AVG_DILUT_SHARES_OUT", B$3)</f>
        <v>718200000</v>
      </c>
      <c r="C293" s="4" cm="1">
        <f t="array" ref="C293">_xll.SNL.Clients.Office.Excel.Functions.SPG($A293, "IQ_AVG_DILUT_SHARES_OUT", C$3)</f>
        <v>719700000</v>
      </c>
      <c r="D293" s="4" cm="1">
        <f t="array" ref="D293">_xll.SNL.Clients.Office.Excel.Functions.SPG($A293, "IQ_AVG_DILUT_SHARES_OUT", D$3)</f>
        <v>720000000</v>
      </c>
      <c r="E293" s="4" cm="1">
        <f t="array" ref="E293">_xll.SNL.Clients.Office.Excel.Functions.SPG($A293, "IQ_AVG_DILUT_SHARES_OUT", E$3)</f>
        <v>722000000</v>
      </c>
      <c r="F293" s="4" cm="1">
        <f t="array" ref="F293">_xll.SNL.Clients.Office.Excel.Functions.SPG($A293, "IQ_AVG_DILUT_SHARES_OUT", F$3)</f>
        <v>725900000</v>
      </c>
      <c r="G293" s="4" cm="1">
        <f t="array" ref="G293">_xll.SNL.Clients.Office.Excel.Functions.SPG($A293, "IQ_AVG_DILUT_SHARES_OUT", G$3)</f>
        <v>727800000</v>
      </c>
      <c r="H293" s="4" cm="1">
        <f t="array" ref="H293">_xll.SNL.Clients.Office.Excel.Functions.SPG($A293, "IQ_AVG_DILUT_SHARES_OUT", H$3)</f>
        <v>731600000</v>
      </c>
      <c r="I293" s="4" cm="1">
        <f t="array" ref="I293">_xll.SNL.Clients.Office.Excel.Functions.SPG($A293, "IQ_AVG_DILUT_SHARES_OUT", I$3)</f>
        <v>734300000</v>
      </c>
      <c r="J293" s="4" cm="1">
        <f t="array" ref="J293">_xll.SNL.Clients.Office.Excel.Functions.SPG($A293, "IQ_AVG_DILUT_SHARES_OUT", J$3)</f>
        <v>735500000</v>
      </c>
      <c r="K293" s="4" cm="1">
        <f t="array" ref="K293">_xll.SNL.Clients.Office.Excel.Functions.SPG($A293, "IQ_AVG_DILUT_SHARES_OUT", K$3)</f>
        <v>736000000</v>
      </c>
      <c r="L293" s="4" cm="1">
        <f t="array" ref="L293">_xll.SNL.Clients.Office.Excel.Functions.SPG($A293, "IQ_AVG_DILUT_SHARES_OUT", L$3)</f>
        <v>739500000</v>
      </c>
      <c r="M293" s="4" cm="1">
        <f t="array" ref="M293">_xll.SNL.Clients.Office.Excel.Functions.SPG($A293, "IQ_AVG_DILUT_SHARES_OUT", M$3)</f>
        <v>742000000</v>
      </c>
      <c r="N293" s="4" cm="1">
        <f t="array" ref="N293">_xll.SNL.Clients.Office.Excel.Functions.SPG($A293, "IQ_AVG_DILUT_SHARES_OUT", N$3)</f>
        <v>747600000</v>
      </c>
      <c r="O293" s="4" cm="1">
        <f t="array" ref="O293">_xll.SNL.Clients.Office.Excel.Functions.SPG($A293, "IQ_AVG_DILUT_SHARES_OUT", O$3)</f>
        <v>751600000</v>
      </c>
      <c r="P293" s="4" cm="1">
        <f t="array" ref="P293">_xll.SNL.Clients.Office.Excel.Functions.SPG($A293, "IQ_AVG_DILUT_SHARES_OUT", P$3)</f>
        <v>752600000</v>
      </c>
      <c r="Q293" s="4" cm="1">
        <f t="array" ref="Q293">_xll.SNL.Clients.Office.Excel.Functions.SPG($A293, "IQ_AVG_DILUT_SHARES_OUT", Q$3)</f>
        <v>752100000</v>
      </c>
      <c r="R293" s="4" cm="1">
        <f t="array" ref="R293">_xll.SNL.Clients.Office.Excel.Functions.SPG($A293, "IQ_AVG_DILUT_SHARES_OUT", R$3)</f>
        <v>751000000</v>
      </c>
      <c r="S293" s="4" cm="1">
        <f t="array" ref="S293">_xll.SNL.Clients.Office.Excel.Functions.SPG($A293, "IQ_AVG_DILUT_SHARES_OUT", S$3)</f>
        <v>751000000</v>
      </c>
      <c r="T293" s="4" cm="1">
        <f t="array" ref="T293">_xll.SNL.Clients.Office.Excel.Functions.SPG($A293, "IQ_AVG_DILUT_SHARES_OUT", T$3)</f>
        <v>750000000</v>
      </c>
      <c r="U293" s="4" cm="1">
        <f t="array" ref="U293">_xll.SNL.Clients.Office.Excel.Functions.SPG($A293, "IQ_AVG_DILUT_SHARES_OUT", U$3)</f>
        <v>748600000</v>
      </c>
      <c r="V293" s="4" cm="1">
        <f t="array" ref="V293">_xll.SNL.Clients.Office.Excel.Functions.SPG($A293, "IQ_AVG_DILUT_SHARES_OUT", V$3)</f>
        <v>750700000</v>
      </c>
      <c r="W293" s="4" cm="1">
        <f t="array" ref="W293">_xll.SNL.Clients.Office.Excel.Functions.SPG($A293, "IQ_AVG_DILUT_SHARES_OUT", W$3)</f>
        <v>755600000</v>
      </c>
      <c r="X293" s="4" cm="1">
        <f t="array" ref="X293">_xll.SNL.Clients.Office.Excel.Functions.SPG($A293, "IQ_AVG_DILUT_SHARES_OUT", X$3)</f>
        <v>763900000</v>
      </c>
      <c r="Y293" s="4" cm="1">
        <f t="array" ref="Y293">_xll.SNL.Clients.Office.Excel.Functions.SPG($A293, "IQ_AVG_DILUT_SHARES_OUT", Y$3)</f>
        <v>768700000</v>
      </c>
      <c r="Z293" s="4" cm="1">
        <f t="array" ref="Z293">_xll.SNL.Clients.Office.Excel.Functions.SPG($A293, "IQ_AVG_DILUT_SHARES_OUT", Z$3)</f>
        <v>771600000</v>
      </c>
    </row>
    <row r="294" spans="1:26" x14ac:dyDescent="0.3">
      <c r="A294" s="11" t="s">
        <v>297</v>
      </c>
      <c r="B294" s="4" cm="1">
        <f t="array" ref="B294">_xll.SNL.Clients.Office.Excel.Functions.SPG($A294, "IQ_AVG_DILUT_SHARES_OUT", B$3)</f>
        <v>125900000</v>
      </c>
      <c r="C294" s="4" cm="1">
        <f t="array" ref="C294">_xll.SNL.Clients.Office.Excel.Functions.SPG($A294, "IQ_AVG_DILUT_SHARES_OUT", C$3)</f>
        <v>126600000</v>
      </c>
      <c r="D294" s="4" cm="1">
        <f t="array" ref="D294">_xll.SNL.Clients.Office.Excel.Functions.SPG($A294, "IQ_AVG_DILUT_SHARES_OUT", D$3)</f>
        <v>129300000</v>
      </c>
      <c r="E294" s="4" cm="1">
        <f t="array" ref="E294">_xll.SNL.Clients.Office.Excel.Functions.SPG($A294, "IQ_AVG_DILUT_SHARES_OUT", E$3)</f>
        <v>130700000</v>
      </c>
      <c r="F294" s="4" cm="1">
        <f t="array" ref="F294">_xll.SNL.Clients.Office.Excel.Functions.SPG($A294, "IQ_AVG_DILUT_SHARES_OUT", F$3)</f>
        <v>131600000</v>
      </c>
      <c r="G294" s="4" cm="1">
        <f t="array" ref="G294">_xll.SNL.Clients.Office.Excel.Functions.SPG($A294, "IQ_AVG_DILUT_SHARES_OUT", G$3)</f>
        <v>133300000</v>
      </c>
      <c r="H294" s="4" cm="1">
        <f t="array" ref="H294">_xll.SNL.Clients.Office.Excel.Functions.SPG($A294, "IQ_AVG_DILUT_SHARES_OUT", H$3)</f>
        <v>134800000</v>
      </c>
      <c r="I294" s="4" cm="1">
        <f t="array" ref="I294">_xll.SNL.Clients.Office.Excel.Functions.SPG($A294, "IQ_AVG_DILUT_SHARES_OUT", I$3)</f>
        <v>136600000</v>
      </c>
      <c r="J294" s="4" cm="1">
        <f t="array" ref="J294">_xll.SNL.Clients.Office.Excel.Functions.SPG($A294, "IQ_AVG_DILUT_SHARES_OUT", J$3)</f>
        <v>138000000</v>
      </c>
      <c r="K294" s="4" cm="1">
        <f t="array" ref="K294">_xll.SNL.Clients.Office.Excel.Functions.SPG($A294, "IQ_AVG_DILUT_SHARES_OUT", K$3)</f>
        <v>141000000</v>
      </c>
      <c r="L294" s="4" cm="1">
        <f t="array" ref="L294">_xll.SNL.Clients.Office.Excel.Functions.SPG($A294, "IQ_AVG_DILUT_SHARES_OUT", L$3)</f>
        <v>144100000</v>
      </c>
      <c r="M294" s="4" cm="1">
        <f t="array" ref="M294">_xll.SNL.Clients.Office.Excel.Functions.SPG($A294, "IQ_AVG_DILUT_SHARES_OUT", M$3)</f>
        <v>145900000</v>
      </c>
      <c r="N294" s="4" cm="1">
        <f t="array" ref="N294">_xll.SNL.Clients.Office.Excel.Functions.SPG($A294, "IQ_AVG_DILUT_SHARES_OUT", N$3)</f>
        <v>149200000</v>
      </c>
      <c r="O294" s="4" cm="1">
        <f t="array" ref="O294">_xll.SNL.Clients.Office.Excel.Functions.SPG($A294, "IQ_AVG_DILUT_SHARES_OUT", O$3)</f>
        <v>151600000</v>
      </c>
      <c r="P294" s="4" cm="1">
        <f t="array" ref="P294">_xll.SNL.Clients.Office.Excel.Functions.SPG($A294, "IQ_AVG_DILUT_SHARES_OUT", P$3)</f>
        <v>155800000</v>
      </c>
      <c r="Q294" s="4" cm="1">
        <f t="array" ref="Q294">_xll.SNL.Clients.Office.Excel.Functions.SPG($A294, "IQ_AVG_DILUT_SHARES_OUT", Q$3)</f>
        <v>158100000</v>
      </c>
      <c r="R294" s="4" cm="1">
        <f t="array" ref="R294">_xll.SNL.Clients.Office.Excel.Functions.SPG($A294, "IQ_AVG_DILUT_SHARES_OUT", R$3)</f>
        <v>160500000</v>
      </c>
      <c r="S294" s="4" cm="1">
        <f t="array" ref="S294">_xll.SNL.Clients.Office.Excel.Functions.SPG($A294, "IQ_AVG_DILUT_SHARES_OUT", S$3)</f>
        <v>159500000</v>
      </c>
      <c r="T294" s="4" cm="1">
        <f t="array" ref="T294">_xll.SNL.Clients.Office.Excel.Functions.SPG($A294, "IQ_AVG_DILUT_SHARES_OUT", T$3)</f>
        <v>163200000</v>
      </c>
      <c r="U294" s="4" cm="1">
        <f t="array" ref="U294">_xll.SNL.Clients.Office.Excel.Functions.SPG($A294, "IQ_AVG_DILUT_SHARES_OUT", U$3)</f>
        <v>163200000</v>
      </c>
      <c r="V294" s="4" cm="1">
        <f t="array" ref="V294">_xll.SNL.Clients.Office.Excel.Functions.SPG($A294, "IQ_AVG_DILUT_SHARES_OUT", V$3)</f>
        <v>174000000</v>
      </c>
      <c r="W294" s="4" cm="1">
        <f t="array" ref="W294">_xll.SNL.Clients.Office.Excel.Functions.SPG($A294, "IQ_AVG_DILUT_SHARES_OUT", W$3)</f>
        <v>179700000</v>
      </c>
      <c r="X294" s="4" cm="1">
        <f t="array" ref="X294">_xll.SNL.Clients.Office.Excel.Functions.SPG($A294, "IQ_AVG_DILUT_SHARES_OUT", X$3)</f>
        <v>183000000</v>
      </c>
      <c r="Y294" s="4" cm="1">
        <f t="array" ref="Y294">_xll.SNL.Clients.Office.Excel.Functions.SPG($A294, "IQ_AVG_DILUT_SHARES_OUT", Y$3)</f>
        <v>189000000</v>
      </c>
      <c r="Z294" s="4" cm="1">
        <f t="array" ref="Z294">_xll.SNL.Clients.Office.Excel.Functions.SPG($A294, "IQ_AVG_DILUT_SHARES_OUT", Z$3)</f>
        <v>191000000</v>
      </c>
    </row>
    <row r="295" spans="1:26" x14ac:dyDescent="0.3">
      <c r="A295" s="11" t="s">
        <v>298</v>
      </c>
      <c r="B295" s="4" t="str" cm="1">
        <f t="array" ref="B295">_xll.SNL.Clients.Office.Excel.Functions.SPG($A295, "IQ_AVG_DILUT_SHARES_OUT", B$3)</f>
        <v>NA</v>
      </c>
      <c r="C295" s="4" cm="1">
        <f t="array" ref="C295">_xll.SNL.Clients.Office.Excel.Functions.SPG($A295, "IQ_AVG_DILUT_SHARES_OUT", C$3)</f>
        <v>1286200000</v>
      </c>
      <c r="D295" s="4" cm="1">
        <f t="array" ref="D295">_xll.SNL.Clients.Office.Excel.Functions.SPG($A295, "IQ_AVG_DILUT_SHARES_OUT", D$3)</f>
        <v>1286900000</v>
      </c>
      <c r="E295" s="4" cm="1">
        <f t="array" ref="E295">_xll.SNL.Clients.Office.Excel.Functions.SPG($A295, "IQ_AVG_DILUT_SHARES_OUT", E$3)</f>
        <v>1296500000</v>
      </c>
      <c r="F295" s="4" cm="1">
        <f t="array" ref="F295">_xll.SNL.Clients.Office.Excel.Functions.SPG($A295, "IQ_AVG_DILUT_SHARES_OUT", F$3)</f>
        <v>1325400000</v>
      </c>
      <c r="G295" s="4" cm="1">
        <f t="array" ref="G295">_xll.SNL.Clients.Office.Excel.Functions.SPG($A295, "IQ_AVG_DILUT_SHARES_OUT", G$3)</f>
        <v>1331700000</v>
      </c>
      <c r="H295" s="4" cm="1">
        <f t="array" ref="H295">_xll.SNL.Clients.Office.Excel.Functions.SPG($A295, "IQ_AVG_DILUT_SHARES_OUT", H$3)</f>
        <v>1331900000</v>
      </c>
      <c r="I295" s="4" cm="1">
        <f t="array" ref="I295">_xll.SNL.Clients.Office.Excel.Functions.SPG($A295, "IQ_AVG_DILUT_SHARES_OUT", I$3)</f>
        <v>1333800000</v>
      </c>
      <c r="J295" s="4" cm="1">
        <f t="array" ref="J295">_xll.SNL.Clients.Office.Excel.Functions.SPG($A295, "IQ_AVG_DILUT_SHARES_OUT", J$3)</f>
        <v>1332800000</v>
      </c>
      <c r="K295" s="4" cm="1">
        <f t="array" ref="K295">_xll.SNL.Clients.Office.Excel.Functions.SPG($A295, "IQ_AVG_DILUT_SHARES_OUT", K$3)</f>
        <v>1332000000</v>
      </c>
      <c r="L295" s="4" cm="1">
        <f t="array" ref="L295">_xll.SNL.Clients.Office.Excel.Functions.SPG($A295, "IQ_AVG_DILUT_SHARES_OUT", L$3)</f>
        <v>1332000000</v>
      </c>
      <c r="M295" s="4" cm="1">
        <f t="array" ref="M295">_xll.SNL.Clients.Office.Excel.Functions.SPG($A295, "IQ_AVG_DILUT_SHARES_OUT", M$3)</f>
        <v>1334500000</v>
      </c>
      <c r="N295" s="4" cm="1">
        <f t="array" ref="N295">_xll.SNL.Clients.Office.Excel.Functions.SPG($A295, "IQ_AVG_DILUT_SHARES_OUT", N$3)</f>
        <v>1344900000</v>
      </c>
      <c r="O295" s="4" cm="1">
        <f t="array" ref="O295">_xll.SNL.Clients.Office.Excel.Functions.SPG($A295, "IQ_AVG_DILUT_SHARES_OUT", O$3)</f>
        <v>1350300000</v>
      </c>
      <c r="P295" s="4" cm="1">
        <f t="array" ref="P295">_xll.SNL.Clients.Office.Excel.Functions.SPG($A295, "IQ_AVG_DILUT_SHARES_OUT", P$3)</f>
        <v>1355300000</v>
      </c>
      <c r="Q295" s="4" cm="1">
        <f t="array" ref="Q295">_xll.SNL.Clients.Office.Excel.Functions.SPG($A295, "IQ_AVG_DILUT_SHARES_OUT", Q$3)</f>
        <v>1356400000</v>
      </c>
      <c r="R295" s="4" cm="1">
        <f t="array" ref="R295">_xll.SNL.Clients.Office.Excel.Functions.SPG($A295, "IQ_AVG_DILUT_SHARES_OUT", R$3)</f>
        <v>1358400000</v>
      </c>
      <c r="S295" s="4" cm="1">
        <f t="array" ref="S295">_xll.SNL.Clients.Office.Excel.Functions.SPG($A295, "IQ_AVG_DILUT_SHARES_OUT", S$3)</f>
        <v>1356000000</v>
      </c>
      <c r="T295" s="4" cm="1">
        <f t="array" ref="T295">_xll.SNL.Clients.Office.Excel.Functions.SPG($A295, "IQ_AVG_DILUT_SHARES_OUT", T$3)</f>
        <v>1352100000</v>
      </c>
      <c r="U295" s="4" cm="1">
        <f t="array" ref="U295">_xll.SNL.Clients.Office.Excel.Functions.SPG($A295, "IQ_AVG_DILUT_SHARES_OUT", U$3)</f>
        <v>1350000000</v>
      </c>
      <c r="V295" s="4" cm="1">
        <f t="array" ref="V295">_xll.SNL.Clients.Office.Excel.Functions.SPG($A295, "IQ_AVG_DILUT_SHARES_OUT", V$3)</f>
        <v>1349500000</v>
      </c>
      <c r="W295" s="4" cm="1">
        <f t="array" ref="W295">_xll.SNL.Clients.Office.Excel.Functions.SPG($A295, "IQ_AVG_DILUT_SHARES_OUT", W$3)</f>
        <v>1351500000</v>
      </c>
      <c r="X295" s="4" cm="1">
        <f t="array" ref="X295">_xll.SNL.Clients.Office.Excel.Functions.SPG($A295, "IQ_AVG_DILUT_SHARES_OUT", X$3)</f>
        <v>1351400000</v>
      </c>
      <c r="Y295" s="4" cm="1">
        <f t="array" ref="Y295">_xll.SNL.Clients.Office.Excel.Functions.SPG($A295, "IQ_AVG_DILUT_SHARES_OUT", Y$3)</f>
        <v>1351900000</v>
      </c>
      <c r="Z295" s="4" cm="1">
        <f t="array" ref="Z295">_xll.SNL.Clients.Office.Excel.Functions.SPG($A295, "IQ_AVG_DILUT_SHARES_OUT", Z$3)</f>
        <v>1350800000</v>
      </c>
    </row>
    <row r="296" spans="1:26" x14ac:dyDescent="0.3">
      <c r="A296" s="11" t="s">
        <v>299</v>
      </c>
      <c r="B296" s="4" cm="1">
        <f t="array" ref="B296">_xll.SNL.Clients.Office.Excel.Functions.SPG($A296, "IQ_AVG_DILUT_SHARES_OUT", B$3)</f>
        <v>2531000000</v>
      </c>
      <c r="C296" s="4" cm="1">
        <f t="array" ref="C296">_xll.SNL.Clients.Office.Excel.Functions.SPG($A296, "IQ_AVG_DILUT_SHARES_OUT", C$3)</f>
        <v>2537000000</v>
      </c>
      <c r="D296" s="4" cm="1">
        <f t="array" ref="D296">_xll.SNL.Clients.Office.Excel.Functions.SPG($A296, "IQ_AVG_DILUT_SHARES_OUT", D$3)</f>
        <v>2541000000</v>
      </c>
      <c r="E296" s="4" cm="1">
        <f t="array" ref="E296">_xll.SNL.Clients.Office.Excel.Functions.SPG($A296, "IQ_AVG_DILUT_SHARES_OUT", E$3)</f>
        <v>2544000000</v>
      </c>
      <c r="F296" s="4" cm="1">
        <f t="array" ref="F296">_xll.SNL.Clients.Office.Excel.Functions.SPG($A296, "IQ_AVG_DILUT_SHARES_OUT", F$3)</f>
        <v>2544000000</v>
      </c>
      <c r="G296" s="4" cm="1">
        <f t="array" ref="G296">_xll.SNL.Clients.Office.Excel.Functions.SPG($A296, "IQ_AVG_DILUT_SHARES_OUT", G$3)</f>
        <v>2533000000</v>
      </c>
      <c r="H296" s="4" cm="1">
        <f t="array" ref="H296">_xll.SNL.Clients.Office.Excel.Functions.SPG($A296, "IQ_AVG_DILUT_SHARES_OUT", H$3)</f>
        <v>2546000000</v>
      </c>
      <c r="I296" s="4" cm="1">
        <f t="array" ref="I296">_xll.SNL.Clients.Office.Excel.Functions.SPG($A296, "IQ_AVG_DILUT_SHARES_OUT", I$3)</f>
        <v>2539000000</v>
      </c>
      <c r="J296" s="4" cm="1">
        <f t="array" ref="J296">_xll.SNL.Clients.Office.Excel.Functions.SPG($A296, "IQ_AVG_DILUT_SHARES_OUT", J$3)</f>
        <v>2551000000</v>
      </c>
      <c r="K296" s="4" cm="1">
        <f t="array" ref="K296">_xll.SNL.Clients.Office.Excel.Functions.SPG($A296, "IQ_AVG_DILUT_SHARES_OUT", K$3)</f>
        <v>2548000000</v>
      </c>
      <c r="L296" s="4" cm="1">
        <f t="array" ref="L296">_xll.SNL.Clients.Office.Excel.Functions.SPG($A296, "IQ_AVG_DILUT_SHARES_OUT", L$3)</f>
        <v>2542000000</v>
      </c>
      <c r="M296" s="4" cm="1">
        <f t="array" ref="M296">_xll.SNL.Clients.Office.Excel.Functions.SPG($A296, "IQ_AVG_DILUT_SHARES_OUT", M$3)</f>
        <v>2540000000</v>
      </c>
      <c r="N296" s="4" cm="1">
        <f t="array" ref="N296">_xll.SNL.Clients.Office.Excel.Functions.SPG($A296, "IQ_AVG_DILUT_SHARES_OUT", N$3)</f>
        <v>2537000000</v>
      </c>
      <c r="O296" s="4" cm="1">
        <f t="array" ref="O296">_xll.SNL.Clients.Office.Excel.Functions.SPG($A296, "IQ_AVG_DILUT_SHARES_OUT", O$3)</f>
        <v>2535000000</v>
      </c>
      <c r="P296" s="4" cm="1">
        <f t="array" ref="P296">_xll.SNL.Clients.Office.Excel.Functions.SPG($A296, "IQ_AVG_DILUT_SHARES_OUT", P$3)</f>
        <v>2536000000</v>
      </c>
      <c r="Q296" s="4" cm="1">
        <f t="array" ref="Q296">_xll.SNL.Clients.Office.Excel.Functions.SPG($A296, "IQ_AVG_DILUT_SHARES_OUT", Q$3)</f>
        <v>2540000000</v>
      </c>
      <c r="R296" s="4" cm="1">
        <f t="array" ref="R296">_xll.SNL.Clients.Office.Excel.Functions.SPG($A296, "IQ_AVG_DILUT_SHARES_OUT", R$3)</f>
        <v>2541000000</v>
      </c>
      <c r="S296" s="4" cm="1">
        <f t="array" ref="S296">_xll.SNL.Clients.Office.Excel.Functions.SPG($A296, "IQ_AVG_DILUT_SHARES_OUT", S$3)</f>
        <v>2530000000</v>
      </c>
      <c r="T296" s="4" cm="1">
        <f t="array" ref="T296">_xll.SNL.Clients.Office.Excel.Functions.SPG($A296, "IQ_AVG_DILUT_SHARES_OUT", T$3)</f>
        <v>2538000000</v>
      </c>
      <c r="U296" s="4" cm="1">
        <f t="array" ref="U296">_xll.SNL.Clients.Office.Excel.Functions.SPG($A296, "IQ_AVG_DILUT_SHARES_OUT", U$3)</f>
        <v>2536000000</v>
      </c>
      <c r="V296" s="4" cm="1">
        <f t="array" ref="V296">_xll.SNL.Clients.Office.Excel.Functions.SPG($A296, "IQ_AVG_DILUT_SHARES_OUT", V$3)</f>
        <v>2548000000</v>
      </c>
      <c r="W296" s="4" cm="1">
        <f t="array" ref="W296">_xll.SNL.Clients.Office.Excel.Functions.SPG($A296, "IQ_AVG_DILUT_SHARES_OUT", W$3)</f>
        <v>2559000000</v>
      </c>
      <c r="X296" s="4" cm="1">
        <f t="array" ref="X296">_xll.SNL.Clients.Office.Excel.Functions.SPG($A296, "IQ_AVG_DILUT_SHARES_OUT", X$3)</f>
        <v>2572000000</v>
      </c>
      <c r="Y296" s="4" cm="1">
        <f t="array" ref="Y296">_xll.SNL.Clients.Office.Excel.Functions.SPG($A296, "IQ_AVG_DILUT_SHARES_OUT", Y$3)</f>
        <v>2588000000</v>
      </c>
      <c r="Z296" s="4" cm="1">
        <f t="array" ref="Z296">_xll.SNL.Clients.Office.Excel.Functions.SPG($A296, "IQ_AVG_DILUT_SHARES_OUT", Z$3)</f>
        <v>2603000000</v>
      </c>
    </row>
    <row r="297" spans="1:26" x14ac:dyDescent="0.3">
      <c r="A297" s="11" t="s">
        <v>300</v>
      </c>
      <c r="B297" s="4" cm="1">
        <f t="array" ref="B297">_xll.SNL.Clients.Office.Excel.Functions.SPG($A297, "IQ_AVG_DILUT_SHARES_OUT", B$3)</f>
        <v>2590000000</v>
      </c>
      <c r="C297" s="4" cm="1">
        <f t="array" ref="C297">_xll.SNL.Clients.Office.Excel.Functions.SPG($A297, "IQ_AVG_DILUT_SHARES_OUT", C$3)</f>
        <v>2599000000</v>
      </c>
      <c r="D297" s="4" cm="1">
        <f t="array" ref="D297">_xll.SNL.Clients.Office.Excel.Functions.SPG($A297, "IQ_AVG_DILUT_SHARES_OUT", D$3)</f>
        <v>2600000000</v>
      </c>
      <c r="E297" s="4" cm="1">
        <f t="array" ref="E297">_xll.SNL.Clients.Office.Excel.Functions.SPG($A297, "IQ_AVG_DILUT_SHARES_OUT", E$3)</f>
        <v>2610000000</v>
      </c>
      <c r="F297" s="4" cm="1">
        <f t="array" ref="F297">_xll.SNL.Clients.Office.Excel.Functions.SPG($A297, "IQ_AVG_DILUT_SHARES_OUT", F$3)</f>
        <v>2625000000</v>
      </c>
      <c r="G297" s="4" cm="1">
        <f t="array" ref="G297">_xll.SNL.Clients.Office.Excel.Functions.SPG($A297, "IQ_AVG_DILUT_SHARES_OUT", G$3)</f>
        <v>2647000000</v>
      </c>
      <c r="H297" s="4" cm="1">
        <f t="array" ref="H297">_xll.SNL.Clients.Office.Excel.Functions.SPG($A297, "IQ_AVG_DILUT_SHARES_OUT", H$3)</f>
        <v>2641000000</v>
      </c>
      <c r="I297" s="4" cm="1">
        <f t="array" ref="I297">_xll.SNL.Clients.Office.Excel.Functions.SPG($A297, "IQ_AVG_DILUT_SHARES_OUT", I$3)</f>
        <v>2612000000</v>
      </c>
      <c r="J297" s="4" cm="1">
        <f t="array" ref="J297">_xll.SNL.Clients.Office.Excel.Functions.SPG($A297, "IQ_AVG_DILUT_SHARES_OUT", J$3)</f>
        <v>2596000000</v>
      </c>
      <c r="K297" s="4" cm="1">
        <f t="array" ref="K297">_xll.SNL.Clients.Office.Excel.Functions.SPG($A297, "IQ_AVG_DILUT_SHARES_OUT", K$3)</f>
        <v>2640000000</v>
      </c>
      <c r="L297" s="4" cm="1">
        <f t="array" ref="L297">_xll.SNL.Clients.Office.Excel.Functions.SPG($A297, "IQ_AVG_DILUT_SHARES_OUT", L$3)</f>
        <v>2687000000</v>
      </c>
      <c r="M297" s="4" cm="1">
        <f t="array" ref="M297">_xll.SNL.Clients.Office.Excel.Functions.SPG($A297, "IQ_AVG_DILUT_SHARES_OUT", M$3)</f>
        <v>2713000000</v>
      </c>
      <c r="N297" s="4" cm="1">
        <f t="array" ref="N297">_xll.SNL.Clients.Office.Excel.Functions.SPG($A297, "IQ_AVG_DILUT_SHARES_OUT", N$3)</f>
        <v>2742000000</v>
      </c>
      <c r="O297" s="4" cm="1">
        <f t="array" ref="O297">_xll.SNL.Clients.Office.Excel.Functions.SPG($A297, "IQ_AVG_DILUT_SHARES_OUT", O$3)</f>
        <v>2799000000</v>
      </c>
      <c r="P297" s="4" cm="1">
        <f t="array" ref="P297">_xll.SNL.Clients.Office.Excel.Functions.SPG($A297, "IQ_AVG_DILUT_SHARES_OUT", P$3)</f>
        <v>2859000000</v>
      </c>
      <c r="Q297" s="4" cm="1">
        <f t="array" ref="Q297">_xll.SNL.Clients.Office.Excel.Functions.SPG($A297, "IQ_AVG_DILUT_SHARES_OUT", Q$3)</f>
        <v>2877000000</v>
      </c>
      <c r="R297" s="4" cm="1">
        <f t="array" ref="R297">_xll.SNL.Clients.Office.Excel.Functions.SPG($A297, "IQ_AVG_DILUT_SHARES_OUT", R$3)</f>
        <v>2882000000</v>
      </c>
      <c r="S297" s="4" cm="1">
        <f t="array" ref="S297">_xll.SNL.Clients.Office.Excel.Functions.SPG($A297, "IQ_AVG_DILUT_SHARES_OUT", S$3)</f>
        <v>2890000000</v>
      </c>
      <c r="T297" s="4" cm="1">
        <f t="array" ref="T297">_xll.SNL.Clients.Office.Excel.Functions.SPG($A297, "IQ_AVG_DILUT_SHARES_OUT", T$3)</f>
        <v>2891000000</v>
      </c>
      <c r="U297" s="4" cm="1">
        <f t="array" ref="U297">_xll.SNL.Clients.Office.Excel.Functions.SPG($A297, "IQ_AVG_DILUT_SHARES_OUT", U$3)</f>
        <v>2879000000</v>
      </c>
      <c r="V297" s="4" cm="1">
        <f t="array" ref="V297">_xll.SNL.Clients.Office.Excel.Functions.SPG($A297, "IQ_AVG_DILUT_SHARES_OUT", V$3)</f>
        <v>2868000000</v>
      </c>
      <c r="W297" s="4" cm="1">
        <f t="array" ref="W297">_xll.SNL.Clients.Office.Excel.Functions.SPG($A297, "IQ_AVG_DILUT_SHARES_OUT", W$3)</f>
        <v>2871000000</v>
      </c>
      <c r="X297" s="4" cm="1">
        <f t="array" ref="X297">_xll.SNL.Clients.Office.Excel.Functions.SPG($A297, "IQ_AVG_DILUT_SHARES_OUT", X$3)</f>
        <v>2874000000</v>
      </c>
      <c r="Y297" s="4" cm="1">
        <f t="array" ref="Y297">_xll.SNL.Clients.Office.Excel.Functions.SPG($A297, "IQ_AVG_DILUT_SHARES_OUT", Y$3)</f>
        <v>2875000000</v>
      </c>
      <c r="Z297" s="4" cm="1">
        <f t="array" ref="Z297">_xll.SNL.Clients.Office.Excel.Functions.SPG($A297, "IQ_AVG_DILUT_SHARES_OUT", Z$3)</f>
        <v>2869000000</v>
      </c>
    </row>
    <row r="298" spans="1:26" x14ac:dyDescent="0.3">
      <c r="A298" s="11" t="s">
        <v>301</v>
      </c>
      <c r="B298" s="4" cm="1">
        <f t="array" ref="B298">_xll.SNL.Clients.Office.Excel.Functions.SPG($A298, "IQ_AVG_DILUT_SHARES_OUT", B$3)</f>
        <v>687000000</v>
      </c>
      <c r="C298" s="4" cm="1">
        <f t="array" ref="C298">_xll.SNL.Clients.Office.Excel.Functions.SPG($A298, "IQ_AVG_DILUT_SHARES_OUT", C$3)</f>
        <v>697900000</v>
      </c>
      <c r="D298" s="4" cm="1">
        <f t="array" ref="D298">_xll.SNL.Clients.Office.Excel.Functions.SPG($A298, "IQ_AVG_DILUT_SHARES_OUT", D$3)</f>
        <v>703700000</v>
      </c>
      <c r="E298" s="4" cm="1">
        <f t="array" ref="E298">_xll.SNL.Clients.Office.Excel.Functions.SPG($A298, "IQ_AVG_DILUT_SHARES_OUT", E$3)</f>
        <v>714700000</v>
      </c>
      <c r="F298" s="4" cm="1">
        <f t="array" ref="F298">_xll.SNL.Clients.Office.Excel.Functions.SPG($A298, "IQ_AVG_DILUT_SHARES_OUT", F$3)</f>
        <v>728400000</v>
      </c>
      <c r="G298" s="4" cm="1">
        <f t="array" ref="G298">_xll.SNL.Clients.Office.Excel.Functions.SPG($A298, "IQ_AVG_DILUT_SHARES_OUT", G$3)</f>
        <v>743400000</v>
      </c>
      <c r="H298" s="4" cm="1">
        <f t="array" ref="H298">_xll.SNL.Clients.Office.Excel.Functions.SPG($A298, "IQ_AVG_DILUT_SHARES_OUT", H$3)</f>
        <v>755500000</v>
      </c>
      <c r="I298" s="4" cm="1">
        <f t="array" ref="I298">_xll.SNL.Clients.Office.Excel.Functions.SPG($A298, "IQ_AVG_DILUT_SHARES_OUT", I$3)</f>
        <v>769600000</v>
      </c>
      <c r="J298" s="4" cm="1">
        <f t="array" ref="J298">_xll.SNL.Clients.Office.Excel.Functions.SPG($A298, "IQ_AVG_DILUT_SHARES_OUT", J$3)</f>
        <v>781200000</v>
      </c>
      <c r="K298" s="4" cm="1">
        <f t="array" ref="K298">_xll.SNL.Clients.Office.Excel.Functions.SPG($A298, "IQ_AVG_DILUT_SHARES_OUT", K$3)</f>
        <v>790200000</v>
      </c>
      <c r="L298" s="4" cm="1">
        <f t="array" ref="L298">_xll.SNL.Clients.Office.Excel.Functions.SPG($A298, "IQ_AVG_DILUT_SHARES_OUT", L$3)</f>
        <v>800700000</v>
      </c>
      <c r="M298" s="4" cm="1">
        <f t="array" ref="M298">_xll.SNL.Clients.Office.Excel.Functions.SPG($A298, "IQ_AVG_DILUT_SHARES_OUT", M$3)</f>
        <v>814500000</v>
      </c>
      <c r="N298" s="4" cm="1">
        <f t="array" ref="N298">_xll.SNL.Clients.Office.Excel.Functions.SPG($A298, "IQ_AVG_DILUT_SHARES_OUT", N$3)</f>
        <v>830500000</v>
      </c>
      <c r="O298" s="4" cm="1">
        <f t="array" ref="O298">_xll.SNL.Clients.Office.Excel.Functions.SPG($A298, "IQ_AVG_DILUT_SHARES_OUT", O$3)</f>
        <v>845200000</v>
      </c>
      <c r="P298" s="4" cm="1">
        <f t="array" ref="P298">_xll.SNL.Clients.Office.Excel.Functions.SPG($A298, "IQ_AVG_DILUT_SHARES_OUT", P$3)</f>
        <v>861200000</v>
      </c>
      <c r="Q298" s="4" cm="1">
        <f t="array" ref="Q298">_xll.SNL.Clients.Office.Excel.Functions.SPG($A298, "IQ_AVG_DILUT_SHARES_OUT", Q$3)</f>
        <v>879700000</v>
      </c>
      <c r="R298" s="4" cm="1">
        <f t="array" ref="R298">_xll.SNL.Clients.Office.Excel.Functions.SPG($A298, "IQ_AVG_DILUT_SHARES_OUT", R$3)</f>
        <v>892100000</v>
      </c>
      <c r="S298" s="4" cm="1">
        <f t="array" ref="S298">_xll.SNL.Clients.Office.Excel.Functions.SPG($A298, "IQ_AVG_DILUT_SHARES_OUT", S$3)</f>
        <v>906000000</v>
      </c>
      <c r="T298" s="4" cm="1">
        <f t="array" ref="T298">_xll.SNL.Clients.Office.Excel.Functions.SPG($A298, "IQ_AVG_DILUT_SHARES_OUT", T$3)</f>
        <v>913700000</v>
      </c>
      <c r="U298" s="4" cm="1">
        <f t="array" ref="U298">_xll.SNL.Clients.Office.Excel.Functions.SPG($A298, "IQ_AVG_DILUT_SHARES_OUT", U$3)</f>
        <v>913100000</v>
      </c>
      <c r="V298" s="4" cm="1">
        <f t="array" ref="V298">_xll.SNL.Clients.Office.Excel.Functions.SPG($A298, "IQ_AVG_DILUT_SHARES_OUT", V$3)</f>
        <v>920000000</v>
      </c>
      <c r="W298" s="4" cm="1">
        <f t="array" ref="W298">_xll.SNL.Clients.Office.Excel.Functions.SPG($A298, "IQ_AVG_DILUT_SHARES_OUT", W$3)</f>
        <v>925700000</v>
      </c>
      <c r="X298" s="4" cm="1">
        <f t="array" ref="X298">_xll.SNL.Clients.Office.Excel.Functions.SPG($A298, "IQ_AVG_DILUT_SHARES_OUT", X$3)</f>
        <v>936400000</v>
      </c>
      <c r="Y298" s="4" cm="1">
        <f t="array" ref="Y298">_xll.SNL.Clients.Office.Excel.Functions.SPG($A298, "IQ_AVG_DILUT_SHARES_OUT", Y$3)</f>
        <v>952900000</v>
      </c>
      <c r="Z298" s="4" cm="1">
        <f t="array" ref="Z298">_xll.SNL.Clients.Office.Excel.Functions.SPG($A298, "IQ_AVG_DILUT_SHARES_OUT", Z$3)</f>
        <v>963300000</v>
      </c>
    </row>
    <row r="299" spans="1:26" x14ac:dyDescent="0.3">
      <c r="A299" s="11" t="s">
        <v>302</v>
      </c>
      <c r="B299" s="4" cm="1">
        <f t="array" ref="B299">_xll.SNL.Clients.Office.Excel.Functions.SPG($A299, "IQ_AVG_DILUT_SHARES_OUT", B$3)</f>
        <v>20945188</v>
      </c>
      <c r="C299" s="4" cm="1">
        <f t="array" ref="C299">_xll.SNL.Clients.Office.Excel.Functions.SPG($A299, "IQ_AVG_DILUT_SHARES_OUT", C$3)</f>
        <v>21101360</v>
      </c>
      <c r="D299" s="4" cm="1">
        <f t="array" ref="D299">_xll.SNL.Clients.Office.Excel.Functions.SPG($A299, "IQ_AVG_DILUT_SHARES_OUT", D$3)</f>
        <v>21242343</v>
      </c>
      <c r="E299" s="4" cm="1">
        <f t="array" ref="E299">_xll.SNL.Clients.Office.Excel.Functions.SPG($A299, "IQ_AVG_DILUT_SHARES_OUT", E$3)</f>
        <v>21392550</v>
      </c>
      <c r="F299" s="4" cm="1">
        <f t="array" ref="F299">_xll.SNL.Clients.Office.Excel.Functions.SPG($A299, "IQ_AVG_DILUT_SHARES_OUT", F$3)</f>
        <v>21543313</v>
      </c>
      <c r="G299" s="4" cm="1">
        <f t="array" ref="G299">_xll.SNL.Clients.Office.Excel.Functions.SPG($A299, "IQ_AVG_DILUT_SHARES_OUT", G$3)</f>
        <v>21687577</v>
      </c>
      <c r="H299" s="4" cm="1">
        <f t="array" ref="H299">_xll.SNL.Clients.Office.Excel.Functions.SPG($A299, "IQ_AVG_DILUT_SHARES_OUT", H$3)</f>
        <v>21886482</v>
      </c>
      <c r="I299" s="4" cm="1">
        <f t="array" ref="I299">_xll.SNL.Clients.Office.Excel.Functions.SPG($A299, "IQ_AVG_DILUT_SHARES_OUT", I$3)</f>
        <v>22080602</v>
      </c>
      <c r="J299" s="4" cm="1">
        <f t="array" ref="J299">_xll.SNL.Clients.Office.Excel.Functions.SPG($A299, "IQ_AVG_DILUT_SHARES_OUT", J$3)</f>
        <v>22253435</v>
      </c>
      <c r="K299" s="4" cm="1">
        <f t="array" ref="K299">_xll.SNL.Clients.Office.Excel.Functions.SPG($A299, "IQ_AVG_DILUT_SHARES_OUT", K$3)</f>
        <v>22407796</v>
      </c>
      <c r="L299" s="4" cm="1">
        <f t="array" ref="L299">_xll.SNL.Clients.Office.Excel.Functions.SPG($A299, "IQ_AVG_DILUT_SHARES_OUT", L$3)</f>
        <v>22610027</v>
      </c>
      <c r="M299" s="4" cm="1">
        <f t="array" ref="M299">_xll.SNL.Clients.Office.Excel.Functions.SPG($A299, "IQ_AVG_DILUT_SHARES_OUT", M$3)</f>
        <v>22821666</v>
      </c>
      <c r="N299" s="4" cm="1">
        <f t="array" ref="N299">_xll.SNL.Clients.Office.Excel.Functions.SPG($A299, "IQ_AVG_DILUT_SHARES_OUT", N$3)</f>
        <v>23040231</v>
      </c>
      <c r="O299" s="4" cm="1">
        <f t="array" ref="O299">_xll.SNL.Clients.Office.Excel.Functions.SPG($A299, "IQ_AVG_DILUT_SHARES_OUT", O$3)</f>
        <v>23220331</v>
      </c>
      <c r="P299" s="4" cm="1">
        <f t="array" ref="P299">_xll.SNL.Clients.Office.Excel.Functions.SPG($A299, "IQ_AVG_DILUT_SHARES_OUT", P$3)</f>
        <v>23393579</v>
      </c>
      <c r="Q299" s="4" cm="1">
        <f t="array" ref="Q299">_xll.SNL.Clients.Office.Excel.Functions.SPG($A299, "IQ_AVG_DILUT_SHARES_OUT", Q$3)</f>
        <v>23521793</v>
      </c>
      <c r="R299" s="4" cm="1">
        <f t="array" ref="R299">_xll.SNL.Clients.Office.Excel.Functions.SPG($A299, "IQ_AVG_DILUT_SHARES_OUT", R$3)</f>
        <v>23685665</v>
      </c>
      <c r="S299" s="4" cm="1">
        <f t="array" ref="S299">_xll.SNL.Clients.Office.Excel.Functions.SPG($A299, "IQ_AVG_DILUT_SHARES_OUT", S$3)</f>
        <v>23965853</v>
      </c>
      <c r="T299" s="4" cm="1">
        <f t="array" ref="T299">_xll.SNL.Clients.Office.Excel.Functions.SPG($A299, "IQ_AVG_DILUT_SHARES_OUT", T$3)</f>
        <v>24225204</v>
      </c>
      <c r="U299" s="4" cm="1">
        <f t="array" ref="U299">_xll.SNL.Clients.Office.Excel.Functions.SPG($A299, "IQ_AVG_DILUT_SHARES_OUT", U$3)</f>
        <v>24228989</v>
      </c>
      <c r="V299" s="4" cm="1">
        <f t="array" ref="V299">_xll.SNL.Clients.Office.Excel.Functions.SPG($A299, "IQ_AVG_DILUT_SHARES_OUT", V$3)</f>
        <v>24353477</v>
      </c>
      <c r="W299" s="4" cm="1">
        <f t="array" ref="W299">_xll.SNL.Clients.Office.Excel.Functions.SPG($A299, "IQ_AVG_DILUT_SHARES_OUT", W$3)</f>
        <v>24599702</v>
      </c>
      <c r="X299" s="4" cm="1">
        <f t="array" ref="X299">_xll.SNL.Clients.Office.Excel.Functions.SPG($A299, "IQ_AVG_DILUT_SHARES_OUT", X$3)</f>
        <v>24880179</v>
      </c>
      <c r="Y299" s="4" cm="1">
        <f t="array" ref="Y299">_xll.SNL.Clients.Office.Excel.Functions.SPG($A299, "IQ_AVG_DILUT_SHARES_OUT", Y$3)</f>
        <v>25118352</v>
      </c>
      <c r="Z299" s="4" cm="1">
        <f t="array" ref="Z299">_xll.SNL.Clients.Office.Excel.Functions.SPG($A299, "IQ_AVG_DILUT_SHARES_OUT", Z$3)</f>
        <v>25310525</v>
      </c>
    </row>
    <row r="300" spans="1:26" x14ac:dyDescent="0.3">
      <c r="A300" s="11" t="s">
        <v>303</v>
      </c>
      <c r="B300" s="4" cm="1">
        <f t="array" ref="B300">_xll.SNL.Clients.Office.Excel.Functions.SPG($A300, "IQ_AVG_DILUT_SHARES_OUT", B$3)</f>
        <v>289096000</v>
      </c>
      <c r="C300" s="4" cm="1">
        <f t="array" ref="C300">_xll.SNL.Clients.Office.Excel.Functions.SPG($A300, "IQ_AVG_DILUT_SHARES_OUT", C$3)</f>
        <v>299447000</v>
      </c>
      <c r="D300" s="4" cm="1">
        <f t="array" ref="D300">_xll.SNL.Clients.Office.Excel.Functions.SPG($A300, "IQ_AVG_DILUT_SHARES_OUT", D$3)</f>
        <v>303479000</v>
      </c>
      <c r="E300" s="4" cm="1">
        <f t="array" ref="E300">_xll.SNL.Clients.Office.Excel.Functions.SPG($A300, "IQ_AVG_DILUT_SHARES_OUT", E$3)</f>
        <v>314420000</v>
      </c>
      <c r="F300" s="4" cm="1">
        <f t="array" ref="F300">_xll.SNL.Clients.Office.Excel.Functions.SPG($A300, "IQ_AVG_DILUT_SHARES_OUT", F$3)</f>
        <v>323757000</v>
      </c>
      <c r="G300" s="4" cm="1">
        <f t="array" ref="G300">_xll.SNL.Clients.Office.Excel.Functions.SPG($A300, "IQ_AVG_DILUT_SHARES_OUT", G$3)</f>
        <v>340151000</v>
      </c>
      <c r="H300" s="4" cm="1">
        <f t="array" ref="H300">_xll.SNL.Clients.Office.Excel.Functions.SPG($A300, "IQ_AVG_DILUT_SHARES_OUT", H$3)</f>
        <v>351390000</v>
      </c>
      <c r="I300" s="4" cm="1">
        <f t="array" ref="I300">_xll.SNL.Clients.Office.Excel.Functions.SPG($A300, "IQ_AVG_DILUT_SHARES_OUT", I$3)</f>
        <v>365339000</v>
      </c>
      <c r="J300" s="4" cm="1">
        <f t="array" ref="J300">_xll.SNL.Clients.Office.Excel.Functions.SPG($A300, "IQ_AVG_DILUT_SHARES_OUT", J$3)</f>
        <v>378095000</v>
      </c>
      <c r="K300" s="4" cm="1">
        <f t="array" ref="K300">_xll.SNL.Clients.Office.Excel.Functions.SPG($A300, "IQ_AVG_DILUT_SHARES_OUT", K$3)</f>
        <v>386932000</v>
      </c>
      <c r="L300" s="4" cm="1">
        <f t="array" ref="L300">_xll.SNL.Clients.Office.Excel.Functions.SPG($A300, "IQ_AVG_DILUT_SHARES_OUT", L$3)</f>
        <v>393295000</v>
      </c>
      <c r="M300" s="4" cm="1">
        <f t="array" ref="M300">_xll.SNL.Clients.Office.Excel.Functions.SPG($A300, "IQ_AVG_DILUT_SHARES_OUT", M$3)</f>
        <v>421303000</v>
      </c>
      <c r="N300" s="4" cm="1">
        <f t="array" ref="N300">_xll.SNL.Clients.Office.Excel.Functions.SPG($A300, "IQ_AVG_DILUT_SHARES_OUT", N$3)</f>
        <v>442916000</v>
      </c>
      <c r="O300" s="4" cm="1">
        <f t="array" ref="O300">_xll.SNL.Clients.Office.Excel.Functions.SPG($A300, "IQ_AVG_DILUT_SHARES_OUT", O$3)</f>
        <v>470037000</v>
      </c>
      <c r="P300" s="4" cm="1">
        <f t="array" ref="P300">_xll.SNL.Clients.Office.Excel.Functions.SPG($A300, "IQ_AVG_DILUT_SHARES_OUT", P$3)</f>
        <v>484215000</v>
      </c>
      <c r="Q300" s="4" cm="1">
        <f t="array" ref="Q300">_xll.SNL.Clients.Office.Excel.Functions.SPG($A300, "IQ_AVG_DILUT_SHARES_OUT", Q$3)</f>
        <v>495302000</v>
      </c>
      <c r="R300" s="4" cm="1">
        <f t="array" ref="R300">_xll.SNL.Clients.Office.Excel.Functions.SPG($A300, "IQ_AVG_DILUT_SHARES_OUT", R$3)</f>
        <v>494864000</v>
      </c>
      <c r="S300" s="4" cm="1">
        <f t="array" ref="S300">_xll.SNL.Clients.Office.Excel.Functions.SPG($A300, "IQ_AVG_DILUT_SHARES_OUT", S$3)</f>
        <v>494225000</v>
      </c>
      <c r="T300" s="4" cm="1">
        <f t="array" ref="T300">_xll.SNL.Clients.Office.Excel.Functions.SPG($A300, "IQ_AVG_DILUT_SHARES_OUT", T$3)</f>
        <v>493517000</v>
      </c>
      <c r="U300" s="4" cm="1">
        <f t="array" ref="U300">_xll.SNL.Clients.Office.Excel.Functions.SPG($A300, "IQ_AVG_DILUT_SHARES_OUT", U$3)</f>
        <v>493456000</v>
      </c>
      <c r="V300" s="4" cm="1">
        <f t="array" ref="V300">_xll.SNL.Clients.Office.Excel.Functions.SPG($A300, "IQ_AVG_DILUT_SHARES_OUT", V$3)</f>
        <v>496984000</v>
      </c>
      <c r="W300" s="4" cm="1">
        <f t="array" ref="W300">_xll.SNL.Clients.Office.Excel.Functions.SPG($A300, "IQ_AVG_DILUT_SHARES_OUT", W$3)</f>
        <v>515096000</v>
      </c>
      <c r="X300" s="4" cm="1">
        <f t="array" ref="X300">_xll.SNL.Clients.Office.Excel.Functions.SPG($A300, "IQ_AVG_DILUT_SHARES_OUT", X$3)</f>
        <v>518983000</v>
      </c>
      <c r="Y300" s="4" cm="1">
        <f t="array" ref="Y300">_xll.SNL.Clients.Office.Excel.Functions.SPG($A300, "IQ_AVG_DILUT_SHARES_OUT", Y$3)</f>
        <v>535417000</v>
      </c>
      <c r="Z300" s="4" cm="1">
        <f t="array" ref="Z300">_xll.SNL.Clients.Office.Excel.Functions.SPG($A300, "IQ_AVG_DILUT_SHARES_OUT", Z$3)</f>
        <v>537506000</v>
      </c>
    </row>
    <row r="301" spans="1:26" x14ac:dyDescent="0.3">
      <c r="A301" s="11" t="s">
        <v>304</v>
      </c>
      <c r="B301" s="4" cm="1">
        <f t="array" ref="B301">_xll.SNL.Clients.Office.Excel.Functions.SPG($A301, "IQ_AVG_DILUT_SHARES_OUT", B$3)</f>
        <v>538200000</v>
      </c>
      <c r="C301" s="4" cm="1">
        <f t="array" ref="C301">_xll.SNL.Clients.Office.Excel.Functions.SPG($A301, "IQ_AVG_DILUT_SHARES_OUT", C$3)</f>
        <v>537400000</v>
      </c>
      <c r="D301" s="4" cm="1">
        <f t="array" ref="D301">_xll.SNL.Clients.Office.Excel.Functions.SPG($A301, "IQ_AVG_DILUT_SHARES_OUT", D$3)</f>
        <v>542000000</v>
      </c>
      <c r="E301" s="4" cm="1">
        <f t="array" ref="E301">_xll.SNL.Clients.Office.Excel.Functions.SPG($A301, "IQ_AVG_DILUT_SHARES_OUT", E$3)</f>
        <v>542800000</v>
      </c>
      <c r="F301" s="4" cm="1">
        <f t="array" ref="F301">_xll.SNL.Clients.Office.Excel.Functions.SPG($A301, "IQ_AVG_DILUT_SHARES_OUT", F$3)</f>
        <v>544800000</v>
      </c>
      <c r="G301" s="4" cm="1">
        <f t="array" ref="G301">_xll.SNL.Clients.Office.Excel.Functions.SPG($A301, "IQ_AVG_DILUT_SHARES_OUT", G$3)</f>
        <v>546500000</v>
      </c>
      <c r="H301" s="4" cm="1">
        <f t="array" ref="H301">_xll.SNL.Clients.Office.Excel.Functions.SPG($A301, "IQ_AVG_DILUT_SHARES_OUT", H$3)</f>
        <v>549200000</v>
      </c>
      <c r="I301" s="4" cm="1">
        <f t="array" ref="I301">_xll.SNL.Clients.Office.Excel.Functions.SPG($A301, "IQ_AVG_DILUT_SHARES_OUT", I$3)</f>
        <v>551400000</v>
      </c>
      <c r="J301" s="4" cm="1">
        <f t="array" ref="J301">_xll.SNL.Clients.Office.Excel.Functions.SPG($A301, "IQ_AVG_DILUT_SHARES_OUT", J$3)</f>
        <v>553900000</v>
      </c>
      <c r="K301" s="4" cm="1">
        <f t="array" ref="K301">_xll.SNL.Clients.Office.Excel.Functions.SPG($A301, "IQ_AVG_DILUT_SHARES_OUT", K$3)</f>
        <v>555400000</v>
      </c>
      <c r="L301" s="4" cm="1">
        <f t="array" ref="L301">_xll.SNL.Clients.Office.Excel.Functions.SPG($A301, "IQ_AVG_DILUT_SHARES_OUT", L$3)</f>
        <v>558300000</v>
      </c>
      <c r="M301" s="4" cm="1">
        <f t="array" ref="M301">_xll.SNL.Clients.Office.Excel.Functions.SPG($A301, "IQ_AVG_DILUT_SHARES_OUT", M$3)</f>
        <v>561500000</v>
      </c>
      <c r="N301" s="4" cm="1">
        <f t="array" ref="N301">_xll.SNL.Clients.Office.Excel.Functions.SPG($A301, "IQ_AVG_DILUT_SHARES_OUT", N$3)</f>
        <v>565100000</v>
      </c>
      <c r="O301" s="4" cm="1">
        <f t="array" ref="O301">_xll.SNL.Clients.Office.Excel.Functions.SPG($A301, "IQ_AVG_DILUT_SHARES_OUT", O$3)</f>
        <v>567300000</v>
      </c>
      <c r="P301" s="4" cm="1">
        <f t="array" ref="P301">_xll.SNL.Clients.Office.Excel.Functions.SPG($A301, "IQ_AVG_DILUT_SHARES_OUT", P$3)</f>
        <v>565900000</v>
      </c>
      <c r="Q301" s="4" cm="1">
        <f t="array" ref="Q301">_xll.SNL.Clients.Office.Excel.Functions.SPG($A301, "IQ_AVG_DILUT_SHARES_OUT", Q$3)</f>
        <v>565100000</v>
      </c>
      <c r="R301" s="4" cm="1">
        <f t="array" ref="R301">_xll.SNL.Clients.Office.Excel.Functions.SPG($A301, "IQ_AVG_DILUT_SHARES_OUT", R$3)</f>
        <v>563000000</v>
      </c>
      <c r="S301" s="4" cm="1">
        <f t="array" ref="S301">_xll.SNL.Clients.Office.Excel.Functions.SPG($A301, "IQ_AVG_DILUT_SHARES_OUT", S$3)</f>
        <v>550800000</v>
      </c>
      <c r="T301" s="4" cm="1">
        <f t="array" ref="T301">_xll.SNL.Clients.Office.Excel.Functions.SPG($A301, "IQ_AVG_DILUT_SHARES_OUT", T$3)</f>
        <v>535300000</v>
      </c>
      <c r="U301" s="4" cm="1">
        <f t="array" ref="U301">_xll.SNL.Clients.Office.Excel.Functions.SPG($A301, "IQ_AVG_DILUT_SHARES_OUT", U$3)</f>
        <v>515600000</v>
      </c>
      <c r="V301" s="4" cm="1">
        <f t="array" ref="V301">_xll.SNL.Clients.Office.Excel.Functions.SPG($A301, "IQ_AVG_DILUT_SHARES_OUT", V$3)</f>
        <v>514600000</v>
      </c>
      <c r="W301" s="4" cm="1">
        <f t="array" ref="W301">_xll.SNL.Clients.Office.Excel.Functions.SPG($A301, "IQ_AVG_DILUT_SHARES_OUT", W$3)</f>
        <v>516600000</v>
      </c>
      <c r="X301" s="4" cm="1">
        <f t="array" ref="X301">_xll.SNL.Clients.Office.Excel.Functions.SPG($A301, "IQ_AVG_DILUT_SHARES_OUT", X$3)</f>
        <v>510600000</v>
      </c>
      <c r="Y301" s="4" cm="1">
        <f t="array" ref="Y301">_xll.SNL.Clients.Office.Excel.Functions.SPG($A301, "IQ_AVG_DILUT_SHARES_OUT", Y$3)</f>
        <v>507800000</v>
      </c>
      <c r="Z301" s="4" cm="1">
        <f t="array" ref="Z301">_xll.SNL.Clients.Office.Excel.Functions.SPG($A301, "IQ_AVG_DILUT_SHARES_OUT", Z$3)</f>
        <v>501800000</v>
      </c>
    </row>
    <row r="302" spans="1:26" x14ac:dyDescent="0.3">
      <c r="A302" s="11" t="s">
        <v>305</v>
      </c>
      <c r="B302" s="4" cm="1">
        <f t="array" ref="B302">_xll.SNL.Clients.Office.Excel.Functions.SPG($A302, "IQ_AVG_DILUT_SHARES_OUT", B$3)</f>
        <v>1123000000</v>
      </c>
      <c r="C302" s="4" cm="1">
        <f t="array" ref="C302">_xll.SNL.Clients.Office.Excel.Functions.SPG($A302, "IQ_AVG_DILUT_SHARES_OUT", C$3)</f>
        <v>1122000000</v>
      </c>
      <c r="D302" s="4" cm="1">
        <f t="array" ref="D302">_xll.SNL.Clients.Office.Excel.Functions.SPG($A302, "IQ_AVG_DILUT_SHARES_OUT", D$3)</f>
        <v>1125000000</v>
      </c>
      <c r="E302" s="4" cm="1">
        <f t="array" ref="E302">_xll.SNL.Clients.Office.Excel.Functions.SPG($A302, "IQ_AVG_DILUT_SHARES_OUT", E$3)</f>
        <v>1123000000</v>
      </c>
      <c r="F302" s="4" cm="1">
        <f t="array" ref="F302">_xll.SNL.Clients.Office.Excel.Functions.SPG($A302, "IQ_AVG_DILUT_SHARES_OUT", F$3)</f>
        <v>1114000000</v>
      </c>
      <c r="G302" s="4" cm="1">
        <f t="array" ref="G302">_xll.SNL.Clients.Office.Excel.Functions.SPG($A302, "IQ_AVG_DILUT_SHARES_OUT", G$3)</f>
        <v>1100000000</v>
      </c>
      <c r="H302" s="4" cm="1">
        <f t="array" ref="H302">_xll.SNL.Clients.Office.Excel.Functions.SPG($A302, "IQ_AVG_DILUT_SHARES_OUT", H$3)</f>
        <v>1095000000</v>
      </c>
      <c r="I302" s="4" cm="1">
        <f t="array" ref="I302">_xll.SNL.Clients.Office.Excel.Functions.SPG($A302, "IQ_AVG_DILUT_SHARES_OUT", I$3)</f>
        <v>1094000000</v>
      </c>
      <c r="J302" s="4" cm="1">
        <f t="array" ref="J302">_xll.SNL.Clients.Office.Excel.Functions.SPG($A302, "IQ_AVG_DILUT_SHARES_OUT", J$3)</f>
        <v>1091000000</v>
      </c>
      <c r="K302" s="4" cm="1">
        <f t="array" ref="K302">_xll.SNL.Clients.Office.Excel.Functions.SPG($A302, "IQ_AVG_DILUT_SHARES_OUT", K$3)</f>
        <v>1090000000</v>
      </c>
      <c r="L302" s="4" cm="1">
        <f t="array" ref="L302">_xll.SNL.Clients.Office.Excel.Functions.SPG($A302, "IQ_AVG_DILUT_SHARES_OUT", L$3)</f>
        <v>1106000000</v>
      </c>
      <c r="M302" s="4" cm="1">
        <f t="array" ref="M302">_xll.SNL.Clients.Office.Excel.Functions.SPG($A302, "IQ_AVG_DILUT_SHARES_OUT", M$3)</f>
        <v>1121000000</v>
      </c>
      <c r="N302" s="4" cm="1">
        <f t="array" ref="N302">_xll.SNL.Clients.Office.Excel.Functions.SPG($A302, "IQ_AVG_DILUT_SHARES_OUT", N$3)</f>
        <v>1130000000</v>
      </c>
      <c r="O302" s="4" cm="1">
        <f t="array" ref="O302">_xll.SNL.Clients.Office.Excel.Functions.SPG($A302, "IQ_AVG_DILUT_SHARES_OUT", O$3)</f>
        <v>1130000000</v>
      </c>
      <c r="P302" s="4" cm="1">
        <f t="array" ref="P302">_xll.SNL.Clients.Office.Excel.Functions.SPG($A302, "IQ_AVG_DILUT_SHARES_OUT", P$3)</f>
        <v>1138000000</v>
      </c>
      <c r="Q302" s="4" cm="1">
        <f t="array" ref="Q302">_xll.SNL.Clients.Office.Excel.Functions.SPG($A302, "IQ_AVG_DILUT_SHARES_OUT", Q$3)</f>
        <v>1145000000</v>
      </c>
      <c r="R302" s="4" cm="1">
        <f t="array" ref="R302">_xll.SNL.Clients.Office.Excel.Functions.SPG($A302, "IQ_AVG_DILUT_SHARES_OUT", R$3)</f>
        <v>1144000000</v>
      </c>
      <c r="S302" s="4" cm="1">
        <f t="array" ref="S302">_xll.SNL.Clients.Office.Excel.Functions.SPG($A302, "IQ_AVG_DILUT_SHARES_OUT", S$3)</f>
        <v>1135000000</v>
      </c>
      <c r="T302" s="4" cm="1">
        <f t="array" ref="T302">_xll.SNL.Clients.Office.Excel.Functions.SPG($A302, "IQ_AVG_DILUT_SHARES_OUT", T$3)</f>
        <v>1131000000</v>
      </c>
      <c r="U302" s="4" cm="1">
        <f t="array" ref="U302">_xll.SNL.Clients.Office.Excel.Functions.SPG($A302, "IQ_AVG_DILUT_SHARES_OUT", U$3)</f>
        <v>1129000000</v>
      </c>
      <c r="V302" s="4" cm="1">
        <f t="array" ref="V302">_xll.SNL.Clients.Office.Excel.Functions.SPG($A302, "IQ_AVG_DILUT_SHARES_OUT", V$3)</f>
        <v>1133000000</v>
      </c>
      <c r="W302" s="4" cm="1">
        <f t="array" ref="W302">_xll.SNL.Clients.Office.Excel.Functions.SPG($A302, "IQ_AVG_DILUT_SHARES_OUT", W$3)</f>
        <v>1129000000</v>
      </c>
      <c r="X302" s="4" cm="1">
        <f t="array" ref="X302">_xll.SNL.Clients.Office.Excel.Functions.SPG($A302, "IQ_AVG_DILUT_SHARES_OUT", X$3)</f>
        <v>1128000000</v>
      </c>
      <c r="Y302" s="4" cm="1">
        <f t="array" ref="Y302">_xll.SNL.Clients.Office.Excel.Functions.SPG($A302, "IQ_AVG_DILUT_SHARES_OUT", Y$3)</f>
        <v>1129000000</v>
      </c>
      <c r="Z302" s="4" cm="1">
        <f t="array" ref="Z302">_xll.SNL.Clients.Office.Excel.Functions.SPG($A302, "IQ_AVG_DILUT_SHARES_OUT", Z$3)</f>
        <v>1141000000</v>
      </c>
    </row>
    <row r="303" spans="1:26" x14ac:dyDescent="0.3">
      <c r="A303" s="11" t="s">
        <v>306</v>
      </c>
      <c r="B303" s="4" cm="1">
        <f t="array" ref="B303">_xll.SNL.Clients.Office.Excel.Functions.SPG($A303, "IQ_AVG_DILUT_SHARES_OUT", B$3)</f>
        <v>7461000000</v>
      </c>
      <c r="C303" s="4" cm="1">
        <f t="array" ref="C303">_xll.SNL.Clients.Office.Excel.Functions.SPG($A303, "IQ_AVG_DILUT_SHARES_OUT", C$3)</f>
        <v>7468000000</v>
      </c>
      <c r="D303" s="4" cm="1">
        <f t="array" ref="D303">_xll.SNL.Clients.Office.Excel.Functions.SPG($A303, "IQ_AVG_DILUT_SHARES_OUT", D$3)</f>
        <v>7470000000</v>
      </c>
      <c r="E303" s="4" cm="1">
        <f t="array" ref="E303">_xll.SNL.Clients.Office.Excel.Functions.SPG($A303, "IQ_AVG_DILUT_SHARES_OUT", E$3)</f>
        <v>7472000000</v>
      </c>
      <c r="F303" s="4" cm="1">
        <f t="array" ref="F303">_xll.SNL.Clients.Office.Excel.Functions.SPG($A303, "IQ_AVG_DILUT_SHARES_OUT", F$3)</f>
        <v>7472000000</v>
      </c>
      <c r="G303" s="4" cm="1">
        <f t="array" ref="G303">_xll.SNL.Clients.Office.Excel.Functions.SPG($A303, "IQ_AVG_DILUT_SHARES_OUT", G$3)</f>
        <v>7468000000</v>
      </c>
      <c r="H303" s="4" cm="1">
        <f t="array" ref="H303">_xll.SNL.Clients.Office.Excel.Functions.SPG($A303, "IQ_AVG_DILUT_SHARES_OUT", H$3)</f>
        <v>7462000000</v>
      </c>
      <c r="I303" s="4" cm="1">
        <f t="array" ref="I303">_xll.SNL.Clients.Office.Excel.Functions.SPG($A303, "IQ_AVG_DILUT_SHARES_OUT", I$3)</f>
        <v>7467000000</v>
      </c>
      <c r="J303" s="4" cm="1">
        <f t="array" ref="J303">_xll.SNL.Clients.Office.Excel.Functions.SPG($A303, "IQ_AVG_DILUT_SHARES_OUT", J$3)</f>
        <v>7464000000</v>
      </c>
      <c r="K303" s="4" cm="1">
        <f t="array" ref="K303">_xll.SNL.Clients.Office.Excel.Functions.SPG($A303, "IQ_AVG_DILUT_SHARES_OUT", K$3)</f>
        <v>7473000000</v>
      </c>
      <c r="L303" s="4" cm="1">
        <f t="array" ref="L303">_xll.SNL.Clients.Office.Excel.Functions.SPG($A303, "IQ_AVG_DILUT_SHARES_OUT", L$3)</f>
        <v>7485000000</v>
      </c>
      <c r="M303" s="4" cm="1">
        <f t="array" ref="M303">_xll.SNL.Clients.Office.Excel.Functions.SPG($A303, "IQ_AVG_DILUT_SHARES_OUT", M$3)</f>
        <v>7506000000</v>
      </c>
      <c r="N303" s="4" cm="1">
        <f t="array" ref="N303">_xll.SNL.Clients.Office.Excel.Functions.SPG($A303, "IQ_AVG_DILUT_SHARES_OUT", N$3)</f>
        <v>7534000000</v>
      </c>
      <c r="O303" s="4" cm="1">
        <f t="array" ref="O303">_xll.SNL.Clients.Office.Excel.Functions.SPG($A303, "IQ_AVG_DILUT_SHARES_OUT", O$3)</f>
        <v>7555000000</v>
      </c>
      <c r="P303" s="4" cm="1">
        <f t="array" ref="P303">_xll.SNL.Clients.Office.Excel.Functions.SPG($A303, "IQ_AVG_DILUT_SHARES_OUT", P$3)</f>
        <v>7567000000</v>
      </c>
      <c r="Q303" s="4" cm="1">
        <f t="array" ref="Q303">_xll.SNL.Clients.Office.Excel.Functions.SPG($A303, "IQ_AVG_DILUT_SHARES_OUT", Q$3)</f>
        <v>7581000000</v>
      </c>
      <c r="R303" s="4" cm="1">
        <f t="array" ref="R303">_xll.SNL.Clients.Office.Excel.Functions.SPG($A303, "IQ_AVG_DILUT_SHARES_OUT", R$3)</f>
        <v>7597000000</v>
      </c>
      <c r="S303" s="4" cm="1">
        <f t="array" ref="S303">_xll.SNL.Clients.Office.Excel.Functions.SPG($A303, "IQ_AVG_DILUT_SHARES_OUT", S$3)</f>
        <v>7616000000</v>
      </c>
      <c r="T303" s="4" cm="1">
        <f t="array" ref="T303">_xll.SNL.Clients.Office.Excel.Functions.SPG($A303, "IQ_AVG_DILUT_SHARES_OUT", T$3)</f>
        <v>7637000000</v>
      </c>
      <c r="U303" s="4" cm="1">
        <f t="array" ref="U303">_xll.SNL.Clients.Office.Excel.Functions.SPG($A303, "IQ_AVG_DILUT_SHARES_OUT", U$3)</f>
        <v>7650000000</v>
      </c>
      <c r="V303" s="4" cm="1">
        <f t="array" ref="V303">_xll.SNL.Clients.Office.Excel.Functions.SPG($A303, "IQ_AVG_DILUT_SHARES_OUT", V$3)</f>
        <v>7675000000</v>
      </c>
      <c r="W303" s="4" cm="1">
        <f t="array" ref="W303">_xll.SNL.Clients.Office.Excel.Functions.SPG($A303, "IQ_AVG_DILUT_SHARES_OUT", W$3)</f>
        <v>7691000000</v>
      </c>
      <c r="X303" s="4" cm="1">
        <f t="array" ref="X303">_xll.SNL.Clients.Office.Excel.Functions.SPG($A303, "IQ_AVG_DILUT_SHARES_OUT", X$3)</f>
        <v>7710000000</v>
      </c>
      <c r="Y303" s="4" cm="1">
        <f t="array" ref="Y303">_xll.SNL.Clients.Office.Excel.Functions.SPG($A303, "IQ_AVG_DILUT_SHARES_OUT", Y$3)</f>
        <v>7730000000</v>
      </c>
      <c r="Z303" s="4" cm="1">
        <f t="array" ref="Z303">_xll.SNL.Clients.Office.Excel.Functions.SPG($A303, "IQ_AVG_DILUT_SHARES_OUT", Z$3)</f>
        <v>7744000000</v>
      </c>
    </row>
    <row r="304" spans="1:26" x14ac:dyDescent="0.3">
      <c r="A304" s="11" t="s">
        <v>307</v>
      </c>
      <c r="B304" s="4" cm="1">
        <f t="array" ref="B304">_xll.SNL.Clients.Office.Excel.Functions.SPG($A304, "IQ_AVG_DILUT_SHARES_OUT", B$3)</f>
        <v>117092000</v>
      </c>
      <c r="C304" s="4" cm="1">
        <f t="array" ref="C304">_xll.SNL.Clients.Office.Excel.Functions.SPG($A304, "IQ_AVG_DILUT_SHARES_OUT", C$3)</f>
        <v>116892000</v>
      </c>
      <c r="D304" s="4" cm="1">
        <f t="array" ref="D304">_xll.SNL.Clients.Office.Excel.Functions.SPG($A304, "IQ_AVG_DILUT_SHARES_OUT", D$3)</f>
        <v>116820000</v>
      </c>
      <c r="E304" s="4" cm="1">
        <f t="array" ref="E304">_xll.SNL.Clients.Office.Excel.Functions.SPG($A304, "IQ_AVG_DILUT_SHARES_OUT", E$3)</f>
        <v>116783000</v>
      </c>
      <c r="F304" s="4" cm="1">
        <f t="array" ref="F304">_xll.SNL.Clients.Office.Excel.Functions.SPG($A304, "IQ_AVG_DILUT_SHARES_OUT", F$3)</f>
        <v>116780000</v>
      </c>
      <c r="G304" s="4" cm="1">
        <f t="array" ref="G304">_xll.SNL.Clients.Office.Excel.Functions.SPG($A304, "IQ_AVG_DILUT_SHARES_OUT", G$3)</f>
        <v>116733000</v>
      </c>
      <c r="H304" s="4" cm="1">
        <f t="array" ref="H304">_xll.SNL.Clients.Office.Excel.Functions.SPG($A304, "IQ_AVG_DILUT_SHARES_OUT", H$3)</f>
        <v>116711000</v>
      </c>
      <c r="I304" s="4" cm="1">
        <f t="array" ref="I304">_xll.SNL.Clients.Office.Excel.Functions.SPG($A304, "IQ_AVG_DILUT_SHARES_OUT", I$3)</f>
        <v>116725000</v>
      </c>
      <c r="J304" s="4" cm="1">
        <f t="array" ref="J304">_xll.SNL.Clients.Office.Excel.Functions.SPG($A304, "IQ_AVG_DILUT_SHARES_OUT", J$3)</f>
        <v>116402000</v>
      </c>
      <c r="K304" s="4" cm="1">
        <f t="array" ref="K304">_xll.SNL.Clients.Office.Excel.Functions.SPG($A304, "IQ_AVG_DILUT_SHARES_OUT", K$3)</f>
        <v>115649000</v>
      </c>
      <c r="L304" s="4" cm="1">
        <f t="array" ref="L304">_xll.SNL.Clients.Office.Excel.Functions.SPG($A304, "IQ_AVG_DILUT_SHARES_OUT", L$3)</f>
        <v>115568000</v>
      </c>
      <c r="M304" s="4" cm="1">
        <f t="array" ref="M304">_xll.SNL.Clients.Office.Excel.Functions.SPG($A304, "IQ_AVG_DILUT_SHARES_OUT", M$3)</f>
        <v>115556000</v>
      </c>
      <c r="N304" s="4" cm="1">
        <f t="array" ref="N304">_xll.SNL.Clients.Office.Excel.Functions.SPG($A304, "IQ_AVG_DILUT_SHARES_OUT", N$3)</f>
        <v>115718000</v>
      </c>
      <c r="O304" s="4" cm="1">
        <f t="array" ref="O304">_xll.SNL.Clients.Office.Excel.Functions.SPG($A304, "IQ_AVG_DILUT_SHARES_OUT", O$3)</f>
        <v>115616000</v>
      </c>
      <c r="P304" s="4" cm="1">
        <f t="array" ref="P304">_xll.SNL.Clients.Office.Excel.Functions.SPG($A304, "IQ_AVG_DILUT_SHARES_OUT", P$3)</f>
        <v>115229000</v>
      </c>
      <c r="Q304" s="4" cm="1">
        <f t="array" ref="Q304">_xll.SNL.Clients.Office.Excel.Functions.SPG($A304, "IQ_AVG_DILUT_SHARES_OUT", Q$3)</f>
        <v>114812000</v>
      </c>
      <c r="R304" s="4" cm="1">
        <f t="array" ref="R304">_xll.SNL.Clients.Office.Excel.Functions.SPG($A304, "IQ_AVG_DILUT_SHARES_OUT", R$3)</f>
        <v>114575000</v>
      </c>
      <c r="S304" s="4" cm="1">
        <f t="array" ref="S304">_xll.SNL.Clients.Office.Excel.Functions.SPG($A304, "IQ_AVG_DILUT_SHARES_OUT", S$3)</f>
        <v>114535000</v>
      </c>
      <c r="T304" s="4" cm="1">
        <f t="array" ref="T304">_xll.SNL.Clients.Office.Excel.Functions.SPG($A304, "IQ_AVG_DILUT_SHARES_OUT", T$3)</f>
        <v>114468000</v>
      </c>
      <c r="U304" s="4" cm="1">
        <f t="array" ref="U304">_xll.SNL.Clients.Office.Excel.Functions.SPG($A304, "IQ_AVG_DILUT_SHARES_OUT", U$3)</f>
        <v>114438000</v>
      </c>
      <c r="V304" s="4" cm="1">
        <f t="array" ref="V304">_xll.SNL.Clients.Office.Excel.Functions.SPG($A304, "IQ_AVG_DILUT_SHARES_OUT", V$3)</f>
        <v>114494000</v>
      </c>
      <c r="W304" s="4" cm="1">
        <f t="array" ref="W304">_xll.SNL.Clients.Office.Excel.Functions.SPG($A304, "IQ_AVG_DILUT_SHARES_OUT", W$3)</f>
        <v>114309000</v>
      </c>
      <c r="X304" s="4" cm="1">
        <f t="array" ref="X304">_xll.SNL.Clients.Office.Excel.Functions.SPG($A304, "IQ_AVG_DILUT_SHARES_OUT", X$3)</f>
        <v>114137000</v>
      </c>
      <c r="Y304" s="4" cm="1">
        <f t="array" ref="Y304">_xll.SNL.Clients.Office.Excel.Functions.SPG($A304, "IQ_AVG_DILUT_SHARES_OUT", Y$3)</f>
        <v>114087000</v>
      </c>
      <c r="Z304" s="4" cm="1">
        <f t="array" ref="Z304">_xll.SNL.Clients.Office.Excel.Functions.SPG($A304, "IQ_AVG_DILUT_SHARES_OUT", Z$3)</f>
        <v>113933000</v>
      </c>
    </row>
    <row r="305" spans="1:26" x14ac:dyDescent="0.3">
      <c r="A305" s="11" t="s">
        <v>308</v>
      </c>
      <c r="B305" s="4" cm="1">
        <f t="array" ref="B305">_xll.SNL.Clients.Office.Excel.Functions.SPG($A305, "IQ_AVG_DILUT_SHARES_OUT", B$3)</f>
        <v>386000000</v>
      </c>
      <c r="C305" s="4" cm="1">
        <f t="array" ref="C305">_xll.SNL.Clients.Office.Excel.Functions.SPG($A305, "IQ_AVG_DILUT_SHARES_OUT", C$3)</f>
        <v>385000000</v>
      </c>
      <c r="D305" s="4" cm="1">
        <f t="array" ref="D305">_xll.SNL.Clients.Office.Excel.Functions.SPG($A305, "IQ_AVG_DILUT_SHARES_OUT", D$3)</f>
        <v>399000000</v>
      </c>
      <c r="E305" s="4" cm="1">
        <f t="array" ref="E305">_xll.SNL.Clients.Office.Excel.Functions.SPG($A305, "IQ_AVG_DILUT_SHARES_OUT", E$3)</f>
        <v>384000000</v>
      </c>
      <c r="F305" s="4" cm="1">
        <f t="array" ref="F305">_xll.SNL.Clients.Office.Excel.Functions.SPG($A305, "IQ_AVG_DILUT_SHARES_OUT", F$3)</f>
        <v>382000000</v>
      </c>
      <c r="G305" s="4" cm="1">
        <f t="array" ref="G305">_xll.SNL.Clients.Office.Excel.Functions.SPG($A305, "IQ_AVG_DILUT_SHARES_OUT", G$3)</f>
        <v>395000000</v>
      </c>
      <c r="H305" s="4" cm="1">
        <f t="array" ref="H305">_xll.SNL.Clients.Office.Excel.Functions.SPG($A305, "IQ_AVG_DILUT_SHARES_OUT", H$3)</f>
        <v>381000000</v>
      </c>
      <c r="I305" s="4" cm="1">
        <f t="array" ref="I305">_xll.SNL.Clients.Office.Excel.Functions.SPG($A305, "IQ_AVG_DILUT_SHARES_OUT", I$3)</f>
        <v>381000000</v>
      </c>
      <c r="J305" s="4" cm="1">
        <f t="array" ref="J305">_xll.SNL.Clients.Office.Excel.Functions.SPG($A305, "IQ_AVG_DILUT_SHARES_OUT", J$3)</f>
        <v>405000000</v>
      </c>
      <c r="K305" s="4" cm="1">
        <f t="array" ref="K305">_xll.SNL.Clients.Office.Excel.Functions.SPG($A305, "IQ_AVG_DILUT_SHARES_OUT", K$3)</f>
        <v>405000000</v>
      </c>
      <c r="L305" s="4" cm="1">
        <f t="array" ref="L305">_xll.SNL.Clients.Office.Excel.Functions.SPG($A305, "IQ_AVG_DILUT_SHARES_OUT", L$3)</f>
        <v>412000000</v>
      </c>
      <c r="M305" s="4" cm="1">
        <f t="array" ref="M305">_xll.SNL.Clients.Office.Excel.Functions.SPG($A305, "IQ_AVG_DILUT_SHARES_OUT", M$3)</f>
        <v>419000000</v>
      </c>
      <c r="N305" s="4" cm="1">
        <f t="array" ref="N305">_xll.SNL.Clients.Office.Excel.Functions.SPG($A305, "IQ_AVG_DILUT_SHARES_OUT", N$3)</f>
        <v>426000000</v>
      </c>
      <c r="O305" s="4" cm="1">
        <f t="array" ref="O305">_xll.SNL.Clients.Office.Excel.Functions.SPG($A305, "IQ_AVG_DILUT_SHARES_OUT", O$3)</f>
        <v>431000000</v>
      </c>
      <c r="P305" s="4" cm="1">
        <f t="array" ref="P305">_xll.SNL.Clients.Office.Excel.Functions.SPG($A305, "IQ_AVG_DILUT_SHARES_OUT", P$3)</f>
        <v>434000000</v>
      </c>
      <c r="Q305" s="4" cm="1">
        <f t="array" ref="Q305">_xll.SNL.Clients.Office.Excel.Functions.SPG($A305, "IQ_AVG_DILUT_SHARES_OUT", Q$3)</f>
        <v>431000000</v>
      </c>
      <c r="R305" s="4" cm="1">
        <f t="array" ref="R305">_xll.SNL.Clients.Office.Excel.Functions.SPG($A305, "IQ_AVG_DILUT_SHARES_OUT", R$3)</f>
        <v>430000000</v>
      </c>
      <c r="S305" s="4" cm="1">
        <f t="array" ref="S305">_xll.SNL.Clients.Office.Excel.Functions.SPG($A305, "IQ_AVG_DILUT_SHARES_OUT", S$3)</f>
        <v>396697168</v>
      </c>
      <c r="T305" s="4" cm="1">
        <f t="array" ref="T305">_xll.SNL.Clients.Office.Excel.Functions.SPG($A305, "IQ_AVG_DILUT_SHARES_OUT", T$3)</f>
        <v>395000000</v>
      </c>
      <c r="U305" s="4" cm="1">
        <f t="array" ref="U305">_xll.SNL.Clients.Office.Excel.Functions.SPG($A305, "IQ_AVG_DILUT_SHARES_OUT", U$3)</f>
        <v>381000000</v>
      </c>
      <c r="V305" s="4" cm="1">
        <f t="array" ref="V305">_xll.SNL.Clients.Office.Excel.Functions.SPG($A305, "IQ_AVG_DILUT_SHARES_OUT", V$3)</f>
        <v>353000000</v>
      </c>
      <c r="W305" s="4" cm="1">
        <f t="array" ref="W305">_xll.SNL.Clients.Office.Excel.Functions.SPG($A305, "IQ_AVG_DILUT_SHARES_OUT", W$3)</f>
        <v>334392128</v>
      </c>
      <c r="X305" s="4" cm="1">
        <f t="array" ref="X305">_xll.SNL.Clients.Office.Excel.Functions.SPG($A305, "IQ_AVG_DILUT_SHARES_OUT", X$3)</f>
        <v>330769341</v>
      </c>
      <c r="Y305" s="4" cm="1">
        <f t="array" ref="Y305">_xll.SNL.Clients.Office.Excel.Functions.SPG($A305, "IQ_AVG_DILUT_SHARES_OUT", Y$3)</f>
        <v>329176107</v>
      </c>
      <c r="Z305" s="4" cm="1">
        <f t="array" ref="Z305">_xll.SNL.Clients.Office.Excel.Functions.SPG($A305, "IQ_AVG_DILUT_SHARES_OUT", Z$3)</f>
        <v>328809986</v>
      </c>
    </row>
    <row r="306" spans="1:26" x14ac:dyDescent="0.3">
      <c r="A306" s="11" t="s">
        <v>309</v>
      </c>
      <c r="B306" s="4" cm="1">
        <f t="array" ref="B306">_xll.SNL.Clients.Office.Excel.Functions.SPG($A306, "IQ_AVG_DILUT_SHARES_OUT", B$3)</f>
        <v>62900000</v>
      </c>
      <c r="C306" s="4" cm="1">
        <f t="array" ref="C306">_xll.SNL.Clients.Office.Excel.Functions.SPG($A306, "IQ_AVG_DILUT_SHARES_OUT", C$3)</f>
        <v>63200000</v>
      </c>
      <c r="D306" s="4" cm="1">
        <f t="array" ref="D306">_xll.SNL.Clients.Office.Excel.Functions.SPG($A306, "IQ_AVG_DILUT_SHARES_OUT", D$3)</f>
        <v>63400000</v>
      </c>
      <c r="E306" s="4" cm="1">
        <f t="array" ref="E306">_xll.SNL.Clients.Office.Excel.Functions.SPG($A306, "IQ_AVG_DILUT_SHARES_OUT", E$3)</f>
        <v>63900000</v>
      </c>
      <c r="F306" s="4" cm="1">
        <f t="array" ref="F306">_xll.SNL.Clients.Office.Excel.Functions.SPG($A306, "IQ_AVG_DILUT_SHARES_OUT", F$3)</f>
        <v>64000000</v>
      </c>
      <c r="G306" s="4" cm="1">
        <f t="array" ref="G306">_xll.SNL.Clients.Office.Excel.Functions.SPG($A306, "IQ_AVG_DILUT_SHARES_OUT", G$3)</f>
        <v>63938000</v>
      </c>
      <c r="H306" s="4" cm="1">
        <f t="array" ref="H306">_xll.SNL.Clients.Office.Excel.Functions.SPG($A306, "IQ_AVG_DILUT_SHARES_OUT", H$3)</f>
        <v>63700000</v>
      </c>
      <c r="I306" s="4" cm="1">
        <f t="array" ref="I306">_xll.SNL.Clients.Office.Excel.Functions.SPG($A306, "IQ_AVG_DILUT_SHARES_OUT", I$3)</f>
        <v>63900000</v>
      </c>
      <c r="J306" s="4" cm="1">
        <f t="array" ref="J306">_xll.SNL.Clients.Office.Excel.Functions.SPG($A306, "IQ_AVG_DILUT_SHARES_OUT", J$3)</f>
        <v>63800000</v>
      </c>
      <c r="K306" s="4" cm="1">
        <f t="array" ref="K306">_xll.SNL.Clients.Office.Excel.Functions.SPG($A306, "IQ_AVG_DILUT_SHARES_OUT", K$3)</f>
        <v>63792000</v>
      </c>
      <c r="L306" s="4" cm="1">
        <f t="array" ref="L306">_xll.SNL.Clients.Office.Excel.Functions.SPG($A306, "IQ_AVG_DILUT_SHARES_OUT", L$3)</f>
        <v>63534000</v>
      </c>
      <c r="M306" s="4" cm="1">
        <f t="array" ref="M306">_xll.SNL.Clients.Office.Excel.Functions.SPG($A306, "IQ_AVG_DILUT_SHARES_OUT", M$3)</f>
        <v>63798000</v>
      </c>
      <c r="N306" s="4" cm="1">
        <f t="array" ref="N306">_xll.SNL.Clients.Office.Excel.Functions.SPG($A306, "IQ_AVG_DILUT_SHARES_OUT", N$3)</f>
        <v>64970000</v>
      </c>
      <c r="O306" s="4" cm="1">
        <f t="array" ref="O306">_xll.SNL.Clients.Office.Excel.Functions.SPG($A306, "IQ_AVG_DILUT_SHARES_OUT", O$3)</f>
        <v>67535000</v>
      </c>
      <c r="P306" s="4" cm="1">
        <f t="array" ref="P306">_xll.SNL.Clients.Office.Excel.Functions.SPG($A306, "IQ_AVG_DILUT_SHARES_OUT", P$3)</f>
        <v>68864000</v>
      </c>
      <c r="Q306" s="4" cm="1">
        <f t="array" ref="Q306">_xll.SNL.Clients.Office.Excel.Functions.SPG($A306, "IQ_AVG_DILUT_SHARES_OUT", Q$3)</f>
        <v>69745000</v>
      </c>
      <c r="R306" s="4" cm="1">
        <f t="array" ref="R306">_xll.SNL.Clients.Office.Excel.Functions.SPG($A306, "IQ_AVG_DILUT_SHARES_OUT", R$3)</f>
        <v>70474000</v>
      </c>
      <c r="S306" s="4" cm="1">
        <f t="array" ref="S306">_xll.SNL.Clients.Office.Excel.Functions.SPG($A306, "IQ_AVG_DILUT_SHARES_OUT", S$3)</f>
        <v>71209000</v>
      </c>
      <c r="T306" s="4" cm="1">
        <f t="array" ref="T306">_xll.SNL.Clients.Office.Excel.Functions.SPG($A306, "IQ_AVG_DILUT_SHARES_OUT", T$3)</f>
        <v>71378000</v>
      </c>
      <c r="U306" s="4" cm="1">
        <f t="array" ref="U306">_xll.SNL.Clients.Office.Excel.Functions.SPG($A306, "IQ_AVG_DILUT_SHARES_OUT", U$3)</f>
        <v>71186000</v>
      </c>
      <c r="V306" s="4" cm="1">
        <f t="array" ref="V306">_xll.SNL.Clients.Office.Excel.Functions.SPG($A306, "IQ_AVG_DILUT_SHARES_OUT", V$3)</f>
        <v>71777000</v>
      </c>
      <c r="W306" s="4" cm="1">
        <f t="array" ref="W306">_xll.SNL.Clients.Office.Excel.Functions.SPG($A306, "IQ_AVG_DILUT_SHARES_OUT", W$3)</f>
        <v>71954000</v>
      </c>
      <c r="X306" s="4" cm="1">
        <f t="array" ref="X306">_xll.SNL.Clients.Office.Excel.Functions.SPG($A306, "IQ_AVG_DILUT_SHARES_OUT", X$3)</f>
        <v>72392000</v>
      </c>
      <c r="Y306" s="4" cm="1">
        <f t="array" ref="Y306">_xll.SNL.Clients.Office.Excel.Functions.SPG($A306, "IQ_AVG_DILUT_SHARES_OUT", Y$3)</f>
        <v>72680000</v>
      </c>
      <c r="Z306" s="4" cm="1">
        <f t="array" ref="Z306">_xll.SNL.Clients.Office.Excel.Functions.SPG($A306, "IQ_AVG_DILUT_SHARES_OUT", Z$3)</f>
        <v>72646000</v>
      </c>
    </row>
    <row r="307" spans="1:26" x14ac:dyDescent="0.3">
      <c r="A307" s="11" t="s">
        <v>310</v>
      </c>
      <c r="B307" s="4" cm="1">
        <f t="array" ref="B307">_xll.SNL.Clients.Office.Excel.Functions.SPG($A307, "IQ_AVG_DILUT_SHARES_OUT", B$3)</f>
        <v>54800000</v>
      </c>
      <c r="C307" s="4" cm="1">
        <f t="array" ref="C307">_xll.SNL.Clients.Office.Excel.Functions.SPG($A307, "IQ_AVG_DILUT_SHARES_OUT", C$3)</f>
        <v>56500000</v>
      </c>
      <c r="D307" s="4" cm="1">
        <f t="array" ref="D307">_xll.SNL.Clients.Office.Excel.Functions.SPG($A307, "IQ_AVG_DILUT_SHARES_OUT", D$3)</f>
        <v>57700000</v>
      </c>
      <c r="E307" s="4" cm="1">
        <f t="array" ref="E307">_xll.SNL.Clients.Office.Excel.Functions.SPG($A307, "IQ_AVG_DILUT_SHARES_OUT", E$3)</f>
        <v>58200000</v>
      </c>
      <c r="F307" s="4" cm="1">
        <f t="array" ref="F307">_xll.SNL.Clients.Office.Excel.Functions.SPG($A307, "IQ_AVG_DILUT_SHARES_OUT", F$3)</f>
        <v>58300000</v>
      </c>
      <c r="G307" s="4" cm="1">
        <f t="array" ref="G307">_xll.SNL.Clients.Office.Excel.Functions.SPG($A307, "IQ_AVG_DILUT_SHARES_OUT", G$3)</f>
        <v>58200000</v>
      </c>
      <c r="H307" s="4" cm="1">
        <f t="array" ref="H307">_xll.SNL.Clients.Office.Excel.Functions.SPG($A307, "IQ_AVG_DILUT_SHARES_OUT", H$3)</f>
        <v>58100000</v>
      </c>
      <c r="I307" s="4" cm="1">
        <f t="array" ref="I307">_xll.SNL.Clients.Office.Excel.Functions.SPG($A307, "IQ_AVG_DILUT_SHARES_OUT", I$3)</f>
        <v>57900000</v>
      </c>
      <c r="J307" s="4" cm="1">
        <f t="array" ref="J307">_xll.SNL.Clients.Office.Excel.Functions.SPG($A307, "IQ_AVG_DILUT_SHARES_OUT", J$3)</f>
        <v>58000000</v>
      </c>
      <c r="K307" s="4" cm="1">
        <f t="array" ref="K307">_xll.SNL.Clients.Office.Excel.Functions.SPG($A307, "IQ_AVG_DILUT_SHARES_OUT", K$3)</f>
        <v>58400000</v>
      </c>
      <c r="L307" s="4" cm="1">
        <f t="array" ref="L307">_xll.SNL.Clients.Office.Excel.Functions.SPG($A307, "IQ_AVG_DILUT_SHARES_OUT", L$3)</f>
        <v>58300000</v>
      </c>
      <c r="M307" s="4" cm="1">
        <f t="array" ref="M307">_xll.SNL.Clients.Office.Excel.Functions.SPG($A307, "IQ_AVG_DILUT_SHARES_OUT", M$3)</f>
        <v>58400000</v>
      </c>
      <c r="N307" s="4" cm="1">
        <f t="array" ref="N307">_xll.SNL.Clients.Office.Excel.Functions.SPG($A307, "IQ_AVG_DILUT_SHARES_OUT", N$3)</f>
        <v>58700000</v>
      </c>
      <c r="O307" s="4" cm="1">
        <f t="array" ref="O307">_xll.SNL.Clients.Office.Excel.Functions.SPG($A307, "IQ_AVG_DILUT_SHARES_OUT", O$3)</f>
        <v>58700000</v>
      </c>
      <c r="P307" s="4" cm="1">
        <f t="array" ref="P307">_xll.SNL.Clients.Office.Excel.Functions.SPG($A307, "IQ_AVG_DILUT_SHARES_OUT", P$3)</f>
        <v>58500000</v>
      </c>
      <c r="Q307" s="4" cm="1">
        <f t="array" ref="Q307">_xll.SNL.Clients.Office.Excel.Functions.SPG($A307, "IQ_AVG_DILUT_SHARES_OUT", Q$3)</f>
        <v>58400000</v>
      </c>
      <c r="R307" s="4" cm="1">
        <f t="array" ref="R307">_xll.SNL.Clients.Office.Excel.Functions.SPG($A307, "IQ_AVG_DILUT_SHARES_OUT", R$3)</f>
        <v>58600000</v>
      </c>
      <c r="S307" s="4" cm="1">
        <f t="array" ref="S307">_xll.SNL.Clients.Office.Excel.Functions.SPG($A307, "IQ_AVG_DILUT_SHARES_OUT", S$3)</f>
        <v>59400000</v>
      </c>
      <c r="T307" s="4" cm="1">
        <f t="array" ref="T307">_xll.SNL.Clients.Office.Excel.Functions.SPG($A307, "IQ_AVG_DILUT_SHARES_OUT", T$3)</f>
        <v>59600000</v>
      </c>
      <c r="U307" s="4" cm="1">
        <f t="array" ref="U307">_xll.SNL.Clients.Office.Excel.Functions.SPG($A307, "IQ_AVG_DILUT_SHARES_OUT", U$3)</f>
        <v>59400000</v>
      </c>
      <c r="V307" s="4" cm="1">
        <f t="array" ref="V307">_xll.SNL.Clients.Office.Excel.Functions.SPG($A307, "IQ_AVG_DILUT_SHARES_OUT", V$3)</f>
        <v>61000000</v>
      </c>
      <c r="W307" s="4" cm="1">
        <f t="array" ref="W307">_xll.SNL.Clients.Office.Excel.Functions.SPG($A307, "IQ_AVG_DILUT_SHARES_OUT", W$3)</f>
        <v>63000000</v>
      </c>
      <c r="X307" s="4" cm="1">
        <f t="array" ref="X307">_xll.SNL.Clients.Office.Excel.Functions.SPG($A307, "IQ_AVG_DILUT_SHARES_OUT", X$3)</f>
        <v>63600000</v>
      </c>
      <c r="Y307" s="4" cm="1">
        <f t="array" ref="Y307">_xll.SNL.Clients.Office.Excel.Functions.SPG($A307, "IQ_AVG_DILUT_SHARES_OUT", Y$3)</f>
        <v>64000000</v>
      </c>
      <c r="Z307" s="4" cm="1">
        <f t="array" ref="Z307">_xll.SNL.Clients.Office.Excel.Functions.SPG($A307, "IQ_AVG_DILUT_SHARES_OUT", Z$3)</f>
        <v>66200000</v>
      </c>
    </row>
    <row r="308" spans="1:26" x14ac:dyDescent="0.3">
      <c r="A308" s="11" t="s">
        <v>311</v>
      </c>
      <c r="B308" s="4" cm="1">
        <f t="array" ref="B308">_xll.SNL.Clients.Office.Excel.Functions.SPG($A308, "IQ_AVG_DILUT_SHARES_OUT", B$3)</f>
        <v>204000000</v>
      </c>
      <c r="C308" s="4" cm="1">
        <f t="array" ref="C308">_xll.SNL.Clients.Office.Excel.Functions.SPG($A308, "IQ_AVG_DILUT_SHARES_OUT", C$3)</f>
        <v>206500000</v>
      </c>
      <c r="D308" s="4" cm="1">
        <f t="array" ref="D308">_xll.SNL.Clients.Office.Excel.Functions.SPG($A308, "IQ_AVG_DILUT_SHARES_OUT", D$3)</f>
        <v>208000000</v>
      </c>
      <c r="E308" s="4" cm="1">
        <f t="array" ref="E308">_xll.SNL.Clients.Office.Excel.Functions.SPG($A308, "IQ_AVG_DILUT_SHARES_OUT", E$3)</f>
        <v>210800000</v>
      </c>
      <c r="F308" s="4" cm="1">
        <f t="array" ref="F308">_xll.SNL.Clients.Office.Excel.Functions.SPG($A308, "IQ_AVG_DILUT_SHARES_OUT", F$3)</f>
        <v>214200000</v>
      </c>
      <c r="G308" s="4" cm="1">
        <f t="array" ref="G308">_xll.SNL.Clients.Office.Excel.Functions.SPG($A308, "IQ_AVG_DILUT_SHARES_OUT", G$3)</f>
        <v>216600000</v>
      </c>
      <c r="H308" s="4" cm="1">
        <f t="array" ref="H308">_xll.SNL.Clients.Office.Excel.Functions.SPG($A308, "IQ_AVG_DILUT_SHARES_OUT", H$3)</f>
        <v>217600000</v>
      </c>
      <c r="I308" s="4" cm="1">
        <f t="array" ref="I308">_xll.SNL.Clients.Office.Excel.Functions.SPG($A308, "IQ_AVG_DILUT_SHARES_OUT", I$3)</f>
        <v>217800000</v>
      </c>
      <c r="J308" s="4" cm="1">
        <f t="array" ref="J308">_xll.SNL.Clients.Office.Excel.Functions.SPG($A308, "IQ_AVG_DILUT_SHARES_OUT", J$3)</f>
        <v>217300000</v>
      </c>
      <c r="K308" s="4" cm="1">
        <f t="array" ref="K308">_xll.SNL.Clients.Office.Excel.Functions.SPG($A308, "IQ_AVG_DILUT_SHARES_OUT", K$3)</f>
        <v>216600000</v>
      </c>
      <c r="L308" s="4" cm="1">
        <f t="array" ref="L308">_xll.SNL.Clients.Office.Excel.Functions.SPG($A308, "IQ_AVG_DILUT_SHARES_OUT", L$3)</f>
        <v>217600000</v>
      </c>
      <c r="M308" s="4" cm="1">
        <f t="array" ref="M308">_xll.SNL.Clients.Office.Excel.Functions.SPG($A308, "IQ_AVG_DILUT_SHARES_OUT", M$3)</f>
        <v>217800000</v>
      </c>
      <c r="N308" s="4" cm="1">
        <f t="array" ref="N308">_xll.SNL.Clients.Office.Excel.Functions.SPG($A308, "IQ_AVG_DILUT_SHARES_OUT", N$3)</f>
        <v>217800000</v>
      </c>
      <c r="O308" s="4" cm="1">
        <f t="array" ref="O308">_xll.SNL.Clients.Office.Excel.Functions.SPG($A308, "IQ_AVG_DILUT_SHARES_OUT", O$3)</f>
        <v>217600000</v>
      </c>
      <c r="P308" s="4" cm="1">
        <f t="array" ref="P308">_xll.SNL.Clients.Office.Excel.Functions.SPG($A308, "IQ_AVG_DILUT_SHARES_OUT", P$3)</f>
        <v>217600000</v>
      </c>
      <c r="Q308" s="4" cm="1">
        <f t="array" ref="Q308">_xll.SNL.Clients.Office.Excel.Functions.SPG($A308, "IQ_AVG_DILUT_SHARES_OUT", Q$3)</f>
        <v>217600000</v>
      </c>
      <c r="R308" s="4" cm="1">
        <f t="array" ref="R308">_xll.SNL.Clients.Office.Excel.Functions.SPG($A308, "IQ_AVG_DILUT_SHARES_OUT", R$3)</f>
        <v>217400000</v>
      </c>
      <c r="S308" s="4" cm="1">
        <f t="array" ref="S308">_xll.SNL.Clients.Office.Excel.Functions.SPG($A308, "IQ_AVG_DILUT_SHARES_OUT", S$3)</f>
        <v>216900000</v>
      </c>
      <c r="T308" s="4" cm="1">
        <f t="array" ref="T308">_xll.SNL.Clients.Office.Excel.Functions.SPG($A308, "IQ_AVG_DILUT_SHARES_OUT", T$3)</f>
        <v>217000000</v>
      </c>
      <c r="U308" s="4" cm="1">
        <f t="array" ref="U308">_xll.SNL.Clients.Office.Excel.Functions.SPG($A308, "IQ_AVG_DILUT_SHARES_OUT", U$3)</f>
        <v>217000000</v>
      </c>
      <c r="V308" s="4" cm="1">
        <f t="array" ref="V308">_xll.SNL.Clients.Office.Excel.Functions.SPG($A308, "IQ_AVG_DILUT_SHARES_OUT", V$3)</f>
        <v>216700000</v>
      </c>
      <c r="W308" s="4" cm="1">
        <f t="array" ref="W308">_xll.SNL.Clients.Office.Excel.Functions.SPG($A308, "IQ_AVG_DILUT_SHARES_OUT", W$3)</f>
        <v>217000000</v>
      </c>
      <c r="X308" s="4" cm="1">
        <f t="array" ref="X308">_xll.SNL.Clients.Office.Excel.Functions.SPG($A308, "IQ_AVG_DILUT_SHARES_OUT", X$3)</f>
        <v>216600000</v>
      </c>
      <c r="Y308" s="4" cm="1">
        <f t="array" ref="Y308">_xll.SNL.Clients.Office.Excel.Functions.SPG($A308, "IQ_AVG_DILUT_SHARES_OUT", Y$3)</f>
        <v>216900000</v>
      </c>
      <c r="Z308" s="4" cm="1">
        <f t="array" ref="Z308">_xll.SNL.Clients.Office.Excel.Functions.SPG($A308, "IQ_AVG_DILUT_SHARES_OUT", Z$3)</f>
        <v>216900000</v>
      </c>
    </row>
    <row r="309" spans="1:26" x14ac:dyDescent="0.3">
      <c r="A309" s="11" t="s">
        <v>312</v>
      </c>
      <c r="B309" s="4" cm="1">
        <f t="array" ref="B309">_xll.SNL.Clients.Office.Excel.Functions.SPG($A309, "IQ_AVG_DILUT_SHARES_OUT", B$3)</f>
        <v>1305000000</v>
      </c>
      <c r="C309" s="4" cm="1">
        <f t="array" ref="C309">_xll.SNL.Clients.Office.Excel.Functions.SPG($A309, "IQ_AVG_DILUT_SHARES_OUT", C$3)</f>
        <v>1340000000</v>
      </c>
      <c r="D309" s="4" cm="1">
        <f t="array" ref="D309">_xll.SNL.Clients.Office.Excel.Functions.SPG($A309, "IQ_AVG_DILUT_SHARES_OUT", D$3)</f>
        <v>1344000000</v>
      </c>
      <c r="E309" s="4" cm="1">
        <f t="array" ref="E309">_xll.SNL.Clients.Office.Excel.Functions.SPG($A309, "IQ_AVG_DILUT_SHARES_OUT", E$3)</f>
        <v>1348000000</v>
      </c>
      <c r="F309" s="4" cm="1">
        <f t="array" ref="F309">_xll.SNL.Clients.Office.Excel.Functions.SPG($A309, "IQ_AVG_DILUT_SHARES_OUT", F$3)</f>
        <v>1355000000</v>
      </c>
      <c r="G309" s="4" cm="1">
        <f t="array" ref="G309">_xll.SNL.Clients.Office.Excel.Functions.SPG($A309, "IQ_AVG_DILUT_SHARES_OUT", G$3)</f>
        <v>1364000000</v>
      </c>
      <c r="H309" s="4" cm="1">
        <f t="array" ref="H309">_xll.SNL.Clients.Office.Excel.Functions.SPG($A309, "IQ_AVG_DILUT_SHARES_OUT", H$3)</f>
        <v>1370000000</v>
      </c>
      <c r="I309" s="4" cm="1">
        <f t="array" ref="I309">_xll.SNL.Clients.Office.Excel.Functions.SPG($A309, "IQ_AVG_DILUT_SHARES_OUT", I$3)</f>
        <v>1372000000</v>
      </c>
      <c r="J309" s="4" cm="1">
        <f t="array" ref="J309">_xll.SNL.Clients.Office.Excel.Functions.SPG($A309, "IQ_AVG_DILUT_SHARES_OUT", J$3)</f>
        <v>1373000000</v>
      </c>
      <c r="K309" s="4" cm="1">
        <f t="array" ref="K309">_xll.SNL.Clients.Office.Excel.Functions.SPG($A309, "IQ_AVG_DILUT_SHARES_OUT", K$3)</f>
        <v>1375000000</v>
      </c>
      <c r="L309" s="4" cm="1">
        <f t="array" ref="L309">_xll.SNL.Clients.Office.Excel.Functions.SPG($A309, "IQ_AVG_DILUT_SHARES_OUT", L$3)</f>
        <v>1379000000</v>
      </c>
      <c r="M309" s="4" cm="1">
        <f t="array" ref="M309">_xll.SNL.Clients.Office.Excel.Functions.SPG($A309, "IQ_AVG_DILUT_SHARES_OUT", M$3)</f>
        <v>1389000000</v>
      </c>
      <c r="N309" s="4" cm="1">
        <f t="array" ref="N309">_xll.SNL.Clients.Office.Excel.Functions.SPG($A309, "IQ_AVG_DILUT_SHARES_OUT", N$3)</f>
        <v>1398000000</v>
      </c>
      <c r="O309" s="4" cm="1">
        <f t="array" ref="O309">_xll.SNL.Clients.Office.Excel.Functions.SPG($A309, "IQ_AVG_DILUT_SHARES_OUT", O$3)</f>
        <v>1405000000</v>
      </c>
      <c r="P309" s="4" cm="1">
        <f t="array" ref="P309">_xll.SNL.Clients.Office.Excel.Functions.SPG($A309, "IQ_AVG_DILUT_SHARES_OUT", P$3)</f>
        <v>1408000000</v>
      </c>
      <c r="Q309" s="4" cm="1">
        <f t="array" ref="Q309">_xll.SNL.Clients.Office.Excel.Functions.SPG($A309, "IQ_AVG_DILUT_SHARES_OUT", Q$3)</f>
        <v>1416000000</v>
      </c>
      <c r="R309" s="4" cm="1">
        <f t="array" ref="R309">_xll.SNL.Clients.Office.Excel.Functions.SPG($A309, "IQ_AVG_DILUT_SHARES_OUT", R$3)</f>
        <v>1422000000</v>
      </c>
      <c r="S309" s="4" cm="1">
        <f t="array" ref="S309">_xll.SNL.Clients.Office.Excel.Functions.SPG($A309, "IQ_AVG_DILUT_SHARES_OUT", S$3)</f>
        <v>1439000000</v>
      </c>
      <c r="T309" s="4" cm="1">
        <f t="array" ref="T309">_xll.SNL.Clients.Office.Excel.Functions.SPG($A309, "IQ_AVG_DILUT_SHARES_OUT", T$3)</f>
        <v>1442000000</v>
      </c>
      <c r="U309" s="4" cm="1">
        <f t="array" ref="U309">_xll.SNL.Clients.Office.Excel.Functions.SPG($A309, "IQ_AVG_DILUT_SHARES_OUT", U$3)</f>
        <v>1439000000</v>
      </c>
      <c r="V309" s="4" cm="1">
        <f t="array" ref="V309">_xll.SNL.Clients.Office.Excel.Functions.SPG($A309, "IQ_AVG_DILUT_SHARES_OUT", V$3)</f>
        <v>1445000000</v>
      </c>
      <c r="W309" s="4" cm="1">
        <f t="array" ref="W309">_xll.SNL.Clients.Office.Excel.Functions.SPG($A309, "IQ_AVG_DILUT_SHARES_OUT", W$3)</f>
        <v>1453000000</v>
      </c>
      <c r="X309" s="4" cm="1">
        <f t="array" ref="X309">_xll.SNL.Clients.Office.Excel.Functions.SPG($A309, "IQ_AVG_DILUT_SHARES_OUT", X$3)</f>
        <v>1458000000</v>
      </c>
      <c r="Y309" s="4" cm="1">
        <f t="array" ref="Y309">_xll.SNL.Clients.Office.Excel.Functions.SPG($A309, "IQ_AVG_DILUT_SHARES_OUT", Y$3)</f>
        <v>1458000000</v>
      </c>
      <c r="Z309" s="4" cm="1">
        <f t="array" ref="Z309">_xll.SNL.Clients.Office.Excel.Functions.SPG($A309, "IQ_AVG_DILUT_SHARES_OUT", Z$3)</f>
        <v>1462000000</v>
      </c>
    </row>
    <row r="310" spans="1:26" x14ac:dyDescent="0.3">
      <c r="A310" s="11" t="s">
        <v>313</v>
      </c>
      <c r="B310" s="4" cm="1">
        <f t="array" ref="B310">_xll.SNL.Clients.Office.Excel.Functions.SPG($A310, "IQ_AVG_DILUT_SHARES_OUT", B$3)</f>
        <v>48006000</v>
      </c>
      <c r="C310" s="4" cm="1">
        <f t="array" ref="C310">_xll.SNL.Clients.Office.Excel.Functions.SPG($A310, "IQ_AVG_DILUT_SHARES_OUT", C$3)</f>
        <v>48506000</v>
      </c>
      <c r="D310" s="4" cm="1">
        <f t="array" ref="D310">_xll.SNL.Clients.Office.Excel.Functions.SPG($A310, "IQ_AVG_DILUT_SHARES_OUT", D$3)</f>
        <v>48964000</v>
      </c>
      <c r="E310" s="4" cm="1">
        <f t="array" ref="E310">_xll.SNL.Clients.Office.Excel.Functions.SPG($A310, "IQ_AVG_DILUT_SHARES_OUT", E$3)</f>
        <v>48945000</v>
      </c>
      <c r="F310" s="4" cm="1">
        <f t="array" ref="F310">_xll.SNL.Clients.Office.Excel.Functions.SPG($A310, "IQ_AVG_DILUT_SHARES_OUT", F$3)</f>
        <v>48928000</v>
      </c>
      <c r="G310" s="4" cm="1">
        <f t="array" ref="G310">_xll.SNL.Clients.Office.Excel.Functions.SPG($A310, "IQ_AVG_DILUT_SHARES_OUT", G$3)</f>
        <v>48881000</v>
      </c>
      <c r="H310" s="4" cm="1">
        <f t="array" ref="H310">_xll.SNL.Clients.Office.Excel.Functions.SPG($A310, "IQ_AVG_DILUT_SHARES_OUT", H$3)</f>
        <v>48792000</v>
      </c>
      <c r="I310" s="4" cm="1">
        <f t="array" ref="I310">_xll.SNL.Clients.Office.Excel.Functions.SPG($A310, "IQ_AVG_DILUT_SHARES_OUT", I$3)</f>
        <v>48756000</v>
      </c>
      <c r="J310" s="4" cm="1">
        <f t="array" ref="J310">_xll.SNL.Clients.Office.Excel.Functions.SPG($A310, "IQ_AVG_DILUT_SHARES_OUT", J$3)</f>
        <v>48655000</v>
      </c>
      <c r="K310" s="4" cm="1">
        <f t="array" ref="K310">_xll.SNL.Clients.Office.Excel.Functions.SPG($A310, "IQ_AVG_DILUT_SHARES_OUT", K$3)</f>
        <v>48549000</v>
      </c>
      <c r="L310" s="4" cm="1">
        <f t="array" ref="L310">_xll.SNL.Clients.Office.Excel.Functions.SPG($A310, "IQ_AVG_DILUT_SHARES_OUT", L$3)</f>
        <v>48349000</v>
      </c>
      <c r="M310" s="4" cm="1">
        <f t="array" ref="M310">_xll.SNL.Clients.Office.Excel.Functions.SPG($A310, "IQ_AVG_DILUT_SHARES_OUT", M$3)</f>
        <v>48286000</v>
      </c>
      <c r="N310" s="4" cm="1">
        <f t="array" ref="N310">_xll.SNL.Clients.Office.Excel.Functions.SPG($A310, "IQ_AVG_DILUT_SHARES_OUT", N$3)</f>
        <v>48250000</v>
      </c>
      <c r="O310" s="4" cm="1">
        <f t="array" ref="O310">_xll.SNL.Clients.Office.Excel.Functions.SPG($A310, "IQ_AVG_DILUT_SHARES_OUT", O$3)</f>
        <v>48240000</v>
      </c>
      <c r="P310" s="4" cm="1">
        <f t="array" ref="P310">_xll.SNL.Clients.Office.Excel.Functions.SPG($A310, "IQ_AVG_DILUT_SHARES_OUT", P$3)</f>
        <v>47852000</v>
      </c>
      <c r="Q310" s="4" cm="1">
        <f t="array" ref="Q310">_xll.SNL.Clients.Office.Excel.Functions.SPG($A310, "IQ_AVG_DILUT_SHARES_OUT", Q$3)</f>
        <v>47754000</v>
      </c>
      <c r="R310" s="4" cm="1">
        <f t="array" ref="R310">_xll.SNL.Clients.Office.Excel.Functions.SPG($A310, "IQ_AVG_DILUT_SHARES_OUT", R$3)</f>
        <v>47711000</v>
      </c>
      <c r="S310" s="4" cm="1">
        <f t="array" ref="S310">_xll.SNL.Clients.Office.Excel.Functions.SPG($A310, "IQ_AVG_DILUT_SHARES_OUT", S$3)</f>
        <v>47600000</v>
      </c>
      <c r="T310" s="4" cm="1">
        <f t="array" ref="T310">_xll.SNL.Clients.Office.Excel.Functions.SPG($A310, "IQ_AVG_DILUT_SHARES_OUT", T$3)</f>
        <v>46955000</v>
      </c>
      <c r="U310" s="4" cm="1">
        <f t="array" ref="U310">_xll.SNL.Clients.Office.Excel.Functions.SPG($A310, "IQ_AVG_DILUT_SHARES_OUT", U$3)</f>
        <v>46831000</v>
      </c>
      <c r="V310" s="4" cm="1">
        <f t="array" ref="V310">_xll.SNL.Clients.Office.Excel.Functions.SPG($A310, "IQ_AVG_DILUT_SHARES_OUT", V$3)</f>
        <v>46670000</v>
      </c>
      <c r="W310" s="4" cm="1">
        <f t="array" ref="W310">_xll.SNL.Clients.Office.Excel.Functions.SPG($A310, "IQ_AVG_DILUT_SHARES_OUT", W$3)</f>
        <v>46503000</v>
      </c>
      <c r="X310" s="4" cm="1">
        <f t="array" ref="X310">_xll.SNL.Clients.Office.Excel.Functions.SPG($A310, "IQ_AVG_DILUT_SHARES_OUT", X$3)</f>
        <v>45833000</v>
      </c>
      <c r="Y310" s="4" cm="1">
        <f t="array" ref="Y310">_xll.SNL.Clients.Office.Excel.Functions.SPG($A310, "IQ_AVG_DILUT_SHARES_OUT", Y$3)</f>
        <v>45483000</v>
      </c>
      <c r="Z310" s="4" cm="1">
        <f t="array" ref="Z310">_xll.SNL.Clients.Office.Excel.Functions.SPG($A310, "IQ_AVG_DILUT_SHARES_OUT", Z$3)</f>
        <v>45232000</v>
      </c>
    </row>
    <row r="311" spans="1:26" x14ac:dyDescent="0.3">
      <c r="A311" s="11" t="s">
        <v>314</v>
      </c>
      <c r="B311" s="4" cm="1">
        <f t="array" ref="B311">_xll.SNL.Clients.Office.Excel.Functions.SPG($A311, "IQ_AVG_DILUT_SHARES_OUT", B$3)</f>
        <v>981282000</v>
      </c>
      <c r="C311" s="4" cm="1">
        <f t="array" ref="C311">_xll.SNL.Clients.Office.Excel.Functions.SPG($A311, "IQ_AVG_DILUT_SHARES_OUT", C$3)</f>
        <v>980942000</v>
      </c>
      <c r="D311" s="4" cm="1">
        <f t="array" ref="D311">_xll.SNL.Clients.Office.Excel.Functions.SPG($A311, "IQ_AVG_DILUT_SHARES_OUT", D$3)</f>
        <v>983171000</v>
      </c>
      <c r="E311" s="4" cm="1">
        <f t="array" ref="E311">_xll.SNL.Clients.Office.Excel.Functions.SPG($A311, "IQ_AVG_DILUT_SHARES_OUT", E$3)</f>
        <v>1037378000</v>
      </c>
      <c r="F311" s="4" cm="1">
        <f t="array" ref="F311">_xll.SNL.Clients.Office.Excel.Functions.SPG($A311, "IQ_AVG_DILUT_SHARES_OUT", F$3)</f>
        <v>1051282000</v>
      </c>
      <c r="G311" s="4" cm="1">
        <f t="array" ref="G311">_xll.SNL.Clients.Office.Excel.Functions.SPG($A311, "IQ_AVG_DILUT_SHARES_OUT", G$3)</f>
        <v>1052524000</v>
      </c>
      <c r="H311" s="4" cm="1">
        <f t="array" ref="H311">_xll.SNL.Clients.Office.Excel.Functions.SPG($A311, "IQ_AVG_DILUT_SHARES_OUT", H$3)</f>
        <v>1059966000</v>
      </c>
      <c r="I311" s="4" cm="1">
        <f t="array" ref="I311">_xll.SNL.Clients.Office.Excel.Functions.SPG($A311, "IQ_AVG_DILUT_SHARES_OUT", I$3)</f>
        <v>1060093000</v>
      </c>
      <c r="J311" s="4" cm="1">
        <f t="array" ref="J311">_xll.SNL.Clients.Office.Excel.Functions.SPG($A311, "IQ_AVG_DILUT_SHARES_OUT", J$3)</f>
        <v>1059069000</v>
      </c>
      <c r="K311" s="4" cm="1">
        <f t="array" ref="K311">_xll.SNL.Clients.Office.Excel.Functions.SPG($A311, "IQ_AVG_DILUT_SHARES_OUT", K$3)</f>
        <v>1058310000</v>
      </c>
      <c r="L311" s="4" cm="1">
        <f t="array" ref="L311">_xll.SNL.Clients.Office.Excel.Functions.SPG($A311, "IQ_AVG_DILUT_SHARES_OUT", L$3)</f>
        <v>1066600000</v>
      </c>
      <c r="M311" s="4" cm="1">
        <f t="array" ref="M311">_xll.SNL.Clients.Office.Excel.Functions.SPG($A311, "IQ_AVG_DILUT_SHARES_OUT", M$3)</f>
        <v>1069622000</v>
      </c>
      <c r="N311" s="4" cm="1">
        <f t="array" ref="N311">_xll.SNL.Clients.Office.Excel.Functions.SPG($A311, "IQ_AVG_DILUT_SHARES_OUT", N$3)</f>
        <v>1071108000</v>
      </c>
      <c r="O311" s="4" cm="1">
        <f t="array" ref="O311">_xll.SNL.Clients.Office.Excel.Functions.SPG($A311, "IQ_AVG_DILUT_SHARES_OUT", O$3)</f>
        <v>1071494000</v>
      </c>
      <c r="P311" s="4" cm="1">
        <f t="array" ref="P311">_xll.SNL.Clients.Office.Excel.Functions.SPG($A311, "IQ_AVG_DILUT_SHARES_OUT", P$3)</f>
        <v>1071830000</v>
      </c>
      <c r="Q311" s="4" cm="1">
        <f t="array" ref="Q311">_xll.SNL.Clients.Office.Excel.Functions.SPG($A311, "IQ_AVG_DILUT_SHARES_OUT", Q$3)</f>
        <v>1071114000</v>
      </c>
      <c r="R311" s="4" cm="1">
        <f t="array" ref="R311">_xll.SNL.Clients.Office.Excel.Functions.SPG($A311, "IQ_AVG_DILUT_SHARES_OUT", R$3)</f>
        <v>1069964000</v>
      </c>
      <c r="S311" s="4" cm="1">
        <f t="array" ref="S311">_xll.SNL.Clients.Office.Excel.Functions.SPG($A311, "IQ_AVG_DILUT_SHARES_OUT", S$3)</f>
        <v>1068398000</v>
      </c>
      <c r="T311" s="4" cm="1">
        <f t="array" ref="T311">_xll.SNL.Clients.Office.Excel.Functions.SPG($A311, "IQ_AVG_DILUT_SHARES_OUT", T$3)</f>
        <v>1066526000</v>
      </c>
      <c r="U311" s="4" cm="1">
        <f t="array" ref="U311">_xll.SNL.Clients.Office.Excel.Functions.SPG($A311, "IQ_AVG_DILUT_SHARES_OUT", U$3)</f>
        <v>1062382000</v>
      </c>
      <c r="V311" s="4" cm="1">
        <f t="array" ref="V311">_xll.SNL.Clients.Office.Excel.Functions.SPG($A311, "IQ_AVG_DILUT_SHARES_OUT", V$3)</f>
        <v>1081036000</v>
      </c>
      <c r="W311" s="4" cm="1">
        <f t="array" ref="W311">_xll.SNL.Clients.Office.Excel.Functions.SPG($A311, "IQ_AVG_DILUT_SHARES_OUT", W$3)</f>
        <v>1082490000</v>
      </c>
      <c r="X311" s="4" cm="1">
        <f t="array" ref="X311">_xll.SNL.Clients.Office.Excel.Functions.SPG($A311, "IQ_AVG_DILUT_SHARES_OUT", X$3)</f>
        <v>1096844000</v>
      </c>
      <c r="Y311" s="4" cm="1">
        <f t="array" ref="Y311">_xll.SNL.Clients.Office.Excel.Functions.SPG($A311, "IQ_AVG_DILUT_SHARES_OUT", Y$3)</f>
        <v>1096436000</v>
      </c>
      <c r="Z311" s="4" cm="1">
        <f t="array" ref="Z311">_xll.SNL.Clients.Office.Excel.Functions.SPG($A311, "IQ_AVG_DILUT_SHARES_OUT", Z$3)</f>
        <v>1096546000</v>
      </c>
    </row>
    <row r="312" spans="1:26" x14ac:dyDescent="0.3">
      <c r="A312" s="11" t="s">
        <v>315</v>
      </c>
      <c r="B312" s="4" cm="1">
        <f t="array" ref="B312">_xll.SNL.Clients.Office.Excel.Functions.SPG($A312, "IQ_AVG_DILUT_SHARES_OUT", B$3)</f>
        <v>180700000</v>
      </c>
      <c r="C312" s="4" cm="1">
        <f t="array" ref="C312">_xll.SNL.Clients.Office.Excel.Functions.SPG($A312, "IQ_AVG_DILUT_SHARES_OUT", C$3)</f>
        <v>181700000</v>
      </c>
      <c r="D312" s="4" cm="1">
        <f t="array" ref="D312">_xll.SNL.Clients.Office.Excel.Functions.SPG($A312, "IQ_AVG_DILUT_SHARES_OUT", D$3)</f>
        <v>182500000</v>
      </c>
      <c r="E312" s="4" cm="1">
        <f t="array" ref="E312">_xll.SNL.Clients.Office.Excel.Functions.SPG($A312, "IQ_AVG_DILUT_SHARES_OUT", E$3)</f>
        <v>183000000</v>
      </c>
      <c r="F312" s="4" cm="1">
        <f t="array" ref="F312">_xll.SNL.Clients.Office.Excel.Functions.SPG($A312, "IQ_AVG_DILUT_SHARES_OUT", F$3)</f>
        <v>183400000</v>
      </c>
      <c r="G312" s="4" cm="1">
        <f t="array" ref="G312">_xll.SNL.Clients.Office.Excel.Functions.SPG($A312, "IQ_AVG_DILUT_SHARES_OUT", G$3)</f>
        <v>183600000</v>
      </c>
      <c r="H312" s="4" cm="1">
        <f t="array" ref="H312">_xll.SNL.Clients.Office.Excel.Functions.SPG($A312, "IQ_AVG_DILUT_SHARES_OUT", H$3)</f>
        <v>184000000</v>
      </c>
      <c r="I312" s="4" cm="1">
        <f t="array" ref="I312">_xll.SNL.Clients.Office.Excel.Functions.SPG($A312, "IQ_AVG_DILUT_SHARES_OUT", I$3)</f>
        <v>184100000</v>
      </c>
      <c r="J312" s="4" cm="1">
        <f t="array" ref="J312">_xll.SNL.Clients.Office.Excel.Functions.SPG($A312, "IQ_AVG_DILUT_SHARES_OUT", J$3)</f>
        <v>184100000</v>
      </c>
      <c r="K312" s="4" cm="1">
        <f t="array" ref="K312">_xll.SNL.Clients.Office.Excel.Functions.SPG($A312, "IQ_AVG_DILUT_SHARES_OUT", K$3)</f>
        <v>183900000</v>
      </c>
      <c r="L312" s="4" cm="1">
        <f t="array" ref="L312">_xll.SNL.Clients.Office.Excel.Functions.SPG($A312, "IQ_AVG_DILUT_SHARES_OUT", L$3)</f>
        <v>183900000</v>
      </c>
      <c r="M312" s="4" cm="1">
        <f t="array" ref="M312">_xll.SNL.Clients.Office.Excel.Functions.SPG($A312, "IQ_AVG_DILUT_SHARES_OUT", M$3)</f>
        <v>184900000</v>
      </c>
      <c r="N312" s="4" cm="1">
        <f t="array" ref="N312">_xll.SNL.Clients.Office.Excel.Functions.SPG($A312, "IQ_AVG_DILUT_SHARES_OUT", N$3)</f>
        <v>186100000</v>
      </c>
      <c r="O312" s="4" cm="1">
        <f t="array" ref="O312">_xll.SNL.Clients.Office.Excel.Functions.SPG($A312, "IQ_AVG_DILUT_SHARES_OUT", O$3)</f>
        <v>187400000</v>
      </c>
      <c r="P312" s="4" cm="1">
        <f t="array" ref="P312">_xll.SNL.Clients.Office.Excel.Functions.SPG($A312, "IQ_AVG_DILUT_SHARES_OUT", P$3)</f>
        <v>187300000</v>
      </c>
      <c r="Q312" s="4" cm="1">
        <f t="array" ref="Q312">_xll.SNL.Clients.Office.Excel.Functions.SPG($A312, "IQ_AVG_DILUT_SHARES_OUT", Q$3)</f>
        <v>187900000</v>
      </c>
      <c r="R312" s="4" cm="1">
        <f t="array" ref="R312">_xll.SNL.Clients.Office.Excel.Functions.SPG($A312, "IQ_AVG_DILUT_SHARES_OUT", R$3)</f>
        <v>188600000</v>
      </c>
      <c r="S312" s="4" cm="1">
        <f t="array" ref="S312">_xll.SNL.Clients.Office.Excel.Functions.SPG($A312, "IQ_AVG_DILUT_SHARES_OUT", S$3)</f>
        <v>189200000</v>
      </c>
      <c r="T312" s="4" cm="1">
        <f t="array" ref="T312">_xll.SNL.Clients.Office.Excel.Functions.SPG($A312, "IQ_AVG_DILUT_SHARES_OUT", T$3)</f>
        <v>189300000</v>
      </c>
      <c r="U312" s="4" cm="1">
        <f t="array" ref="U312">_xll.SNL.Clients.Office.Excel.Functions.SPG($A312, "IQ_AVG_DILUT_SHARES_OUT", U$3)</f>
        <v>189000000</v>
      </c>
      <c r="V312" s="4" cm="1">
        <f t="array" ref="V312">_xll.SNL.Clients.Office.Excel.Functions.SPG($A312, "IQ_AVG_DILUT_SHARES_OUT", V$3)</f>
        <v>189600000</v>
      </c>
      <c r="W312" s="4" cm="1">
        <f t="array" ref="W312">_xll.SNL.Clients.Office.Excel.Functions.SPG($A312, "IQ_AVG_DILUT_SHARES_OUT", W$3)</f>
        <v>190600000</v>
      </c>
      <c r="X312" s="4" cm="1">
        <f t="array" ref="X312">_xll.SNL.Clients.Office.Excel.Functions.SPG($A312, "IQ_AVG_DILUT_SHARES_OUT", X$3)</f>
        <v>191100000</v>
      </c>
      <c r="Y312" s="4" cm="1">
        <f t="array" ref="Y312">_xll.SNL.Clients.Office.Excel.Functions.SPG($A312, "IQ_AVG_DILUT_SHARES_OUT", Y$3)</f>
        <v>191300000</v>
      </c>
      <c r="Z312" s="4" cm="1">
        <f t="array" ref="Z312">_xll.SNL.Clients.Office.Excel.Functions.SPG($A312, "IQ_AVG_DILUT_SHARES_OUT", Z$3)</f>
        <v>192800000</v>
      </c>
    </row>
    <row r="313" spans="1:26" x14ac:dyDescent="0.3">
      <c r="A313" s="11" t="s">
        <v>316</v>
      </c>
      <c r="B313" s="4" cm="1">
        <f t="array" ref="B313">_xll.SNL.Clients.Office.Excel.Functions.SPG($A313, "IQ_AVG_DILUT_SHARES_OUT", B$3)</f>
        <v>1600000000</v>
      </c>
      <c r="C313" s="4" cm="1">
        <f t="array" ref="C313">_xll.SNL.Clients.Office.Excel.Functions.SPG($A313, "IQ_AVG_DILUT_SHARES_OUT", C$3)</f>
        <v>1608000000</v>
      </c>
      <c r="D313" s="4" cm="1">
        <f t="array" ref="D313">_xll.SNL.Clients.Office.Excel.Functions.SPG($A313, "IQ_AVG_DILUT_SHARES_OUT", D$3)</f>
        <v>1609000000</v>
      </c>
      <c r="E313" s="4" cm="1">
        <f t="array" ref="E313">_xll.SNL.Clients.Office.Excel.Functions.SPG($A313, "IQ_AVG_DILUT_SHARES_OUT", E$3)</f>
        <v>1611000000</v>
      </c>
      <c r="F313" s="4" cm="1">
        <f t="array" ref="F313">_xll.SNL.Clients.Office.Excel.Functions.SPG($A313, "IQ_AVG_DILUT_SHARES_OUT", F$3)</f>
        <v>1616000000</v>
      </c>
      <c r="G313" s="4" cm="1">
        <f t="array" ref="G313">_xll.SNL.Clients.Office.Excel.Functions.SPG($A313, "IQ_AVG_DILUT_SHARES_OUT", G$3)</f>
        <v>1625000000</v>
      </c>
      <c r="H313" s="4" cm="1">
        <f t="array" ref="H313">_xll.SNL.Clients.Office.Excel.Functions.SPG($A313, "IQ_AVG_DILUT_SHARES_OUT", H$3)</f>
        <v>1643000000</v>
      </c>
      <c r="I313" s="4" cm="1">
        <f t="array" ref="I313">_xll.SNL.Clients.Office.Excel.Functions.SPG($A313, "IQ_AVG_DILUT_SHARES_OUT", I$3)</f>
        <v>1651000000</v>
      </c>
      <c r="J313" s="4" cm="1">
        <f t="array" ref="J313">_xll.SNL.Clients.Office.Excel.Functions.SPG($A313, "IQ_AVG_DILUT_SHARES_OUT", J$3)</f>
        <v>1663000000</v>
      </c>
      <c r="K313" s="4" cm="1">
        <f t="array" ref="K313">_xll.SNL.Clients.Office.Excel.Functions.SPG($A313, "IQ_AVG_DILUT_SHARES_OUT", K$3)</f>
        <v>1679000000</v>
      </c>
      <c r="L313" s="4" cm="1">
        <f t="array" ref="L313">_xll.SNL.Clients.Office.Excel.Functions.SPG($A313, "IQ_AVG_DILUT_SHARES_OUT", L$3)</f>
        <v>1697000000</v>
      </c>
      <c r="M313" s="4" cm="1">
        <f t="array" ref="M313">_xll.SNL.Clients.Office.Excel.Functions.SPG($A313, "IQ_AVG_DILUT_SHARES_OUT", M$3)</f>
        <v>1723000000</v>
      </c>
      <c r="N313" s="4" cm="1">
        <f t="array" ref="N313">_xll.SNL.Clients.Office.Excel.Functions.SPG($A313, "IQ_AVG_DILUT_SHARES_OUT", N$3)</f>
        <v>1755000000</v>
      </c>
      <c r="O313" s="4" cm="1">
        <f t="array" ref="O313">_xll.SNL.Clients.Office.Excel.Functions.SPG($A313, "IQ_AVG_DILUT_SHARES_OUT", O$3)</f>
        <v>1785000000</v>
      </c>
      <c r="P313" s="4" cm="1">
        <f t="array" ref="P313">_xll.SNL.Clients.Office.Excel.Functions.SPG($A313, "IQ_AVG_DILUT_SHARES_OUT", P$3)</f>
        <v>1812000000</v>
      </c>
      <c r="Q313" s="4" cm="1">
        <f t="array" ref="Q313">_xll.SNL.Clients.Office.Excel.Functions.SPG($A313, "IQ_AVG_DILUT_SHARES_OUT", Q$3)</f>
        <v>1841000000</v>
      </c>
      <c r="R313" s="4" cm="1">
        <f t="array" ref="R313">_xll.SNL.Clients.Office.Excel.Functions.SPG($A313, "IQ_AVG_DILUT_SHARES_OUT", R$3)</f>
        <v>1818000000</v>
      </c>
      <c r="S313" s="4" cm="1">
        <f t="array" ref="S313">_xll.SNL.Clients.Office.Excel.Functions.SPG($A313, "IQ_AVG_DILUT_SHARES_OUT", S$3)</f>
        <v>1802000000</v>
      </c>
      <c r="T313" s="4" cm="1">
        <f t="array" ref="T313">_xll.SNL.Clients.Office.Excel.Functions.SPG($A313, "IQ_AVG_DILUT_SHARES_OUT", T$3)</f>
        <v>1566000000</v>
      </c>
      <c r="U313" s="4" cm="1">
        <f t="array" ref="U313">_xll.SNL.Clients.Office.Excel.Functions.SPG($A313, "IQ_AVG_DILUT_SHARES_OUT", U$3)</f>
        <v>1557000000</v>
      </c>
      <c r="V313" s="4" cm="1">
        <f t="array" ref="V313">_xll.SNL.Clients.Office.Excel.Functions.SPG($A313, "IQ_AVG_DILUT_SHARES_OUT", V$3)</f>
        <v>1573000000</v>
      </c>
      <c r="W313" s="4" cm="1">
        <f t="array" ref="W313">_xll.SNL.Clients.Office.Excel.Functions.SPG($A313, "IQ_AVG_DILUT_SHARES_OUT", W$3)</f>
        <v>1602000000</v>
      </c>
      <c r="X313" s="4" cm="1">
        <f t="array" ref="X313">_xll.SNL.Clients.Office.Excel.Functions.SPG($A313, "IQ_AVG_DILUT_SHARES_OUT", X$3)</f>
        <v>1627000000</v>
      </c>
      <c r="Y313" s="4" cm="1">
        <f t="array" ref="Y313">_xll.SNL.Clients.Office.Excel.Functions.SPG($A313, "IQ_AVG_DILUT_SHARES_OUT", Y$3)</f>
        <v>1655000000</v>
      </c>
      <c r="Z313" s="4" cm="1">
        <f t="array" ref="Z313">_xll.SNL.Clients.Office.Excel.Functions.SPG($A313, "IQ_AVG_DILUT_SHARES_OUT", Z$3)</f>
        <v>1677000000</v>
      </c>
    </row>
    <row r="314" spans="1:26" x14ac:dyDescent="0.3">
      <c r="A314" s="11" t="s">
        <v>317</v>
      </c>
      <c r="B314" s="4" cm="1">
        <f t="array" ref="B314">_xll.SNL.Clients.Office.Excel.Functions.SPG($A314, "IQ_AVG_DILUT_SHARES_OUT", B$3)</f>
        <v>169800000</v>
      </c>
      <c r="C314" s="4" cm="1">
        <f t="array" ref="C314">_xll.SNL.Clients.Office.Excel.Functions.SPG($A314, "IQ_AVG_DILUT_SHARES_OUT", C$3)</f>
        <v>171400000</v>
      </c>
      <c r="D314" s="4" cm="1">
        <f t="array" ref="D314">_xll.SNL.Clients.Office.Excel.Functions.SPG($A314, "IQ_AVG_DILUT_SHARES_OUT", D$3)</f>
        <v>170900000</v>
      </c>
      <c r="E314" s="4" cm="1">
        <f t="array" ref="E314">_xll.SNL.Clients.Office.Excel.Functions.SPG($A314, "IQ_AVG_DILUT_SHARES_OUT", E$3)</f>
        <v>170300000</v>
      </c>
      <c r="F314" s="4" cm="1">
        <f t="array" ref="F314">_xll.SNL.Clients.Office.Excel.Functions.SPG($A314, "IQ_AVG_DILUT_SHARES_OUT", F$3)</f>
        <v>166300000</v>
      </c>
      <c r="G314" s="4" cm="1">
        <f t="array" ref="G314">_xll.SNL.Clients.Office.Excel.Functions.SPG($A314, "IQ_AVG_DILUT_SHARES_OUT", G$3)</f>
        <v>171500000</v>
      </c>
      <c r="H314" s="4" cm="1">
        <f t="array" ref="H314">_xll.SNL.Clients.Office.Excel.Functions.SPG($A314, "IQ_AVG_DILUT_SHARES_OUT", H$3)</f>
        <v>171700000</v>
      </c>
      <c r="I314" s="4" cm="1">
        <f t="array" ref="I314">_xll.SNL.Clients.Office.Excel.Functions.SPG($A314, "IQ_AVG_DILUT_SHARES_OUT", I$3)</f>
        <v>172600000</v>
      </c>
      <c r="J314" s="4" cm="1">
        <f t="array" ref="J314">_xll.SNL.Clients.Office.Excel.Functions.SPG($A314, "IQ_AVG_DILUT_SHARES_OUT", J$3)</f>
        <v>172600000</v>
      </c>
      <c r="K314" s="4" cm="1">
        <f t="array" ref="K314">_xll.SNL.Clients.Office.Excel.Functions.SPG($A314, "IQ_AVG_DILUT_SHARES_OUT", K$3)</f>
        <v>171900000</v>
      </c>
      <c r="L314" s="4" cm="1">
        <f t="array" ref="L314">_xll.SNL.Clients.Office.Excel.Functions.SPG($A314, "IQ_AVG_DILUT_SHARES_OUT", L$3)</f>
        <v>171500000</v>
      </c>
      <c r="M314" s="4" cm="1">
        <f t="array" ref="M314">_xll.SNL.Clients.Office.Excel.Functions.SPG($A314, "IQ_AVG_DILUT_SHARES_OUT", M$3)</f>
        <v>170900000</v>
      </c>
      <c r="N314" s="4" cm="1">
        <f t="array" ref="N314">_xll.SNL.Clients.Office.Excel.Functions.SPG($A314, "IQ_AVG_DILUT_SHARES_OUT", N$3)</f>
        <v>173100000</v>
      </c>
      <c r="O314" s="4" cm="1">
        <f t="array" ref="O314">_xll.SNL.Clients.Office.Excel.Functions.SPG($A314, "IQ_AVG_DILUT_SHARES_OUT", O$3)</f>
        <v>174200000</v>
      </c>
      <c r="P314" s="4" cm="1">
        <f t="array" ref="P314">_xll.SNL.Clients.Office.Excel.Functions.SPG($A314, "IQ_AVG_DILUT_SHARES_OUT", P$3)</f>
        <v>174100000</v>
      </c>
      <c r="Q314" s="4" cm="1">
        <f t="array" ref="Q314">_xll.SNL.Clients.Office.Excel.Functions.SPG($A314, "IQ_AVG_DILUT_SHARES_OUT", Q$3)</f>
        <v>173100000</v>
      </c>
      <c r="R314" s="4" cm="1">
        <f t="array" ref="R314">_xll.SNL.Clients.Office.Excel.Functions.SPG($A314, "IQ_AVG_DILUT_SHARES_OUT", R$3)</f>
        <v>173200000</v>
      </c>
      <c r="S314" s="4" cm="1">
        <f t="array" ref="S314">_xll.SNL.Clients.Office.Excel.Functions.SPG($A314, "IQ_AVG_DILUT_SHARES_OUT", S$3)</f>
        <v>173500000</v>
      </c>
      <c r="T314" s="4" cm="1">
        <f t="array" ref="T314">_xll.SNL.Clients.Office.Excel.Functions.SPG($A314, "IQ_AVG_DILUT_SHARES_OUT", T$3)</f>
        <v>173500000</v>
      </c>
      <c r="U314" s="4" cm="1">
        <f t="array" ref="U314">_xll.SNL.Clients.Office.Excel.Functions.SPG($A314, "IQ_AVG_DILUT_SHARES_OUT", U$3)</f>
        <v>173600000</v>
      </c>
      <c r="V314" s="4" cm="1">
        <f t="array" ref="V314">_xll.SNL.Clients.Office.Excel.Functions.SPG($A314, "IQ_AVG_DILUT_SHARES_OUT", V$3)</f>
        <v>175900000</v>
      </c>
      <c r="W314" s="4" cm="1">
        <f t="array" ref="W314">_xll.SNL.Clients.Office.Excel.Functions.SPG($A314, "IQ_AVG_DILUT_SHARES_OUT", W$3)</f>
        <v>175600000</v>
      </c>
      <c r="X314" s="4" cm="1">
        <f t="array" ref="X314">_xll.SNL.Clients.Office.Excel.Functions.SPG($A314, "IQ_AVG_DILUT_SHARES_OUT", X$3)</f>
        <v>176400000</v>
      </c>
      <c r="Y314" s="4" cm="1">
        <f t="array" ref="Y314">_xll.SNL.Clients.Office.Excel.Functions.SPG($A314, "IQ_AVG_DILUT_SHARES_OUT", Y$3)</f>
        <v>176100000</v>
      </c>
      <c r="Z314" s="4" cm="1">
        <f t="array" ref="Z314">_xll.SNL.Clients.Office.Excel.Functions.SPG($A314, "IQ_AVG_DILUT_SHARES_OUT", Z$3)</f>
        <v>174600000</v>
      </c>
    </row>
    <row r="315" spans="1:26" x14ac:dyDescent="0.3">
      <c r="A315" s="11" t="s">
        <v>318</v>
      </c>
      <c r="B315" s="4" cm="1">
        <f t="array" ref="B315">_xll.SNL.Clients.Office.Excel.Functions.SPG($A315, "IQ_AVG_DILUT_SHARES_OUT", B$3)</f>
        <v>77807000</v>
      </c>
      <c r="C315" s="4" cm="1">
        <f t="array" ref="C315">_xll.SNL.Clients.Office.Excel.Functions.SPG($A315, "IQ_AVG_DILUT_SHARES_OUT", C$3)</f>
        <v>78365000</v>
      </c>
      <c r="D315" s="4" cm="1">
        <f t="array" ref="D315">_xll.SNL.Clients.Office.Excel.Functions.SPG($A315, "IQ_AVG_DILUT_SHARES_OUT", D$3)</f>
        <v>78729000</v>
      </c>
      <c r="E315" s="4" cm="1">
        <f t="array" ref="E315">_xll.SNL.Clients.Office.Excel.Functions.SPG($A315, "IQ_AVG_DILUT_SHARES_OUT", E$3)</f>
        <v>79245000</v>
      </c>
      <c r="F315" s="4" cm="1">
        <f t="array" ref="F315">_xll.SNL.Clients.Office.Excel.Functions.SPG($A315, "IQ_AVG_DILUT_SHARES_OUT", F$3)</f>
        <v>79508000</v>
      </c>
      <c r="G315" s="4" cm="1">
        <f t="array" ref="G315">_xll.SNL.Clients.Office.Excel.Functions.SPG($A315, "IQ_AVG_DILUT_SHARES_OUT", G$3)</f>
        <v>79499000</v>
      </c>
      <c r="H315" s="4" cm="1">
        <f t="array" ref="H315">_xll.SNL.Clients.Office.Excel.Functions.SPG($A315, "IQ_AVG_DILUT_SHARES_OUT", H$3)</f>
        <v>79500000</v>
      </c>
      <c r="I315" s="4" cm="1">
        <f t="array" ref="I315">_xll.SNL.Clients.Office.Excel.Functions.SPG($A315, "IQ_AVG_DILUT_SHARES_OUT", I$3)</f>
        <v>79905000</v>
      </c>
      <c r="J315" s="4" cm="1">
        <f t="array" ref="J315">_xll.SNL.Clients.Office.Excel.Functions.SPG($A315, "IQ_AVG_DILUT_SHARES_OUT", J$3)</f>
        <v>80482000</v>
      </c>
      <c r="K315" s="4" cm="1">
        <f t="array" ref="K315">_xll.SNL.Clients.Office.Excel.Functions.SPG($A315, "IQ_AVG_DILUT_SHARES_OUT", K$3)</f>
        <v>80424000</v>
      </c>
      <c r="L315" s="4" cm="1">
        <f t="array" ref="L315">_xll.SNL.Clients.Office.Excel.Functions.SPG($A315, "IQ_AVG_DILUT_SHARES_OUT", L$3)</f>
        <v>80874000</v>
      </c>
      <c r="M315" s="4" cm="1">
        <f t="array" ref="M315">_xll.SNL.Clients.Office.Excel.Functions.SPG($A315, "IQ_AVG_DILUT_SHARES_OUT", M$3)</f>
        <v>81295000</v>
      </c>
      <c r="N315" s="4" cm="1">
        <f t="array" ref="N315">_xll.SNL.Clients.Office.Excel.Functions.SPG($A315, "IQ_AVG_DILUT_SHARES_OUT", N$3)</f>
        <v>82286000</v>
      </c>
      <c r="O315" s="4" cm="1">
        <f t="array" ref="O315">_xll.SNL.Clients.Office.Excel.Functions.SPG($A315, "IQ_AVG_DILUT_SHARES_OUT", O$3)</f>
        <v>83578000</v>
      </c>
      <c r="P315" s="4" cm="1">
        <f t="array" ref="P315">_xll.SNL.Clients.Office.Excel.Functions.SPG($A315, "IQ_AVG_DILUT_SHARES_OUT", P$3)</f>
        <v>83554000</v>
      </c>
      <c r="Q315" s="4" cm="1">
        <f t="array" ref="Q315">_xll.SNL.Clients.Office.Excel.Functions.SPG($A315, "IQ_AVG_DILUT_SHARES_OUT", Q$3)</f>
        <v>83295000</v>
      </c>
      <c r="R315" s="4" cm="1">
        <f t="array" ref="R315">_xll.SNL.Clients.Office.Excel.Functions.SPG($A315, "IQ_AVG_DILUT_SHARES_OUT", R$3)</f>
        <v>83493000</v>
      </c>
      <c r="S315" s="4" cm="1">
        <f t="array" ref="S315">_xll.SNL.Clients.Office.Excel.Functions.SPG($A315, "IQ_AVG_DILUT_SHARES_OUT", S$3)</f>
        <v>83707000</v>
      </c>
      <c r="T315" s="4" cm="1">
        <f t="array" ref="T315">_xll.SNL.Clients.Office.Excel.Functions.SPG($A315, "IQ_AVG_DILUT_SHARES_OUT", T$3)</f>
        <v>84479000</v>
      </c>
      <c r="U315" s="4" cm="1">
        <f t="array" ref="U315">_xll.SNL.Clients.Office.Excel.Functions.SPG($A315, "IQ_AVG_DILUT_SHARES_OUT", U$3)</f>
        <v>84349000</v>
      </c>
      <c r="V315" s="4" cm="1">
        <f t="array" ref="V315">_xll.SNL.Clients.Office.Excel.Functions.SPG($A315, "IQ_AVG_DILUT_SHARES_OUT", V$3)</f>
        <v>85548000</v>
      </c>
      <c r="W315" s="4" cm="1">
        <f t="array" ref="W315">_xll.SNL.Clients.Office.Excel.Functions.SPG($A315, "IQ_AVG_DILUT_SHARES_OUT", W$3)</f>
        <v>85546000</v>
      </c>
      <c r="X315" s="4" cm="1">
        <f t="array" ref="X315">_xll.SNL.Clients.Office.Excel.Functions.SPG($A315, "IQ_AVG_DILUT_SHARES_OUT", X$3)</f>
        <v>85550000</v>
      </c>
      <c r="Y315" s="4" cm="1">
        <f t="array" ref="Y315">_xll.SNL.Clients.Office.Excel.Functions.SPG($A315, "IQ_AVG_DILUT_SHARES_OUT", Y$3)</f>
        <v>85393000</v>
      </c>
      <c r="Z315" s="4" cm="1">
        <f t="array" ref="Z315">_xll.SNL.Clients.Office.Excel.Functions.SPG($A315, "IQ_AVG_DILUT_SHARES_OUT", Z$3)</f>
        <v>85649000</v>
      </c>
    </row>
    <row r="316" spans="1:26" x14ac:dyDescent="0.3">
      <c r="A316" s="11" t="s">
        <v>319</v>
      </c>
      <c r="B316" s="4" cm="1">
        <f t="array" ref="B316">_xll.SNL.Clients.Office.Excel.Functions.SPG($A316, "IQ_AVG_DILUT_SHARES_OUT", B$3)</f>
        <v>579982858</v>
      </c>
      <c r="C316" s="4" cm="1">
        <f t="array" ref="C316">_xll.SNL.Clients.Office.Excel.Functions.SPG($A316, "IQ_AVG_DILUT_SHARES_OUT", C$3)</f>
        <v>579700000</v>
      </c>
      <c r="D316" s="4" cm="1">
        <f t="array" ref="D316">_xll.SNL.Clients.Office.Excel.Functions.SPG($A316, "IQ_AVG_DILUT_SHARES_OUT", D$3)</f>
        <v>579017204</v>
      </c>
      <c r="E316" s="4" cm="1">
        <f t="array" ref="E316">_xll.SNL.Clients.Office.Excel.Functions.SPG($A316, "IQ_AVG_DILUT_SHARES_OUT", E$3)</f>
        <v>578950776</v>
      </c>
      <c r="F316" s="4" cm="1">
        <f t="array" ref="F316">_xll.SNL.Clients.Office.Excel.Functions.SPG($A316, "IQ_AVG_DILUT_SHARES_OUT", F$3)</f>
        <v>578931090</v>
      </c>
      <c r="G316" s="4" cm="1">
        <f t="array" ref="G316">_xll.SNL.Clients.Office.Excel.Functions.SPG($A316, "IQ_AVG_DILUT_SHARES_OUT", G$3)</f>
        <v>550600000</v>
      </c>
      <c r="H316" s="4" cm="1">
        <f t="array" ref="H316">_xll.SNL.Clients.Office.Excel.Functions.SPG($A316, "IQ_AVG_DILUT_SHARES_OUT", H$3)</f>
        <v>494111962</v>
      </c>
      <c r="I316" s="4" cm="1">
        <f t="array" ref="I316">_xll.SNL.Clients.Office.Excel.Functions.SPG($A316, "IQ_AVG_DILUT_SHARES_OUT", I$3)</f>
        <v>493631085</v>
      </c>
      <c r="J316" s="4" cm="1">
        <f t="array" ref="J316">_xll.SNL.Clients.Office.Excel.Functions.SPG($A316, "IQ_AVG_DILUT_SHARES_OUT", J$3)</f>
        <v>494769011</v>
      </c>
      <c r="K316" s="4" cm="1">
        <f t="array" ref="K316">_xll.SNL.Clients.Office.Excel.Functions.SPG($A316, "IQ_AVG_DILUT_SHARES_OUT", K$3)</f>
        <v>497000000</v>
      </c>
      <c r="L316" s="4" cm="1">
        <f t="array" ref="L316">_xll.SNL.Clients.Office.Excel.Functions.SPG($A316, "IQ_AVG_DILUT_SHARES_OUT", L$3)</f>
        <v>496339086</v>
      </c>
      <c r="M316" s="4" cm="1">
        <f t="array" ref="M316">_xll.SNL.Clients.Office.Excel.Functions.SPG($A316, "IQ_AVG_DILUT_SHARES_OUT", M$3)</f>
        <v>496580127</v>
      </c>
      <c r="N316" s="4" cm="1">
        <f t="array" ref="N316">_xll.SNL.Clients.Office.Excel.Functions.SPG($A316, "IQ_AVG_DILUT_SHARES_OUT", N$3)</f>
        <v>501744414</v>
      </c>
      <c r="O316" s="4" cm="1">
        <f t="array" ref="O316">_xll.SNL.Clients.Office.Excel.Functions.SPG($A316, "IQ_AVG_DILUT_SHARES_OUT", O$3)</f>
        <v>509100000</v>
      </c>
      <c r="P316" s="4" cm="1">
        <f t="array" ref="P316">_xll.SNL.Clients.Office.Excel.Functions.SPG($A316, "IQ_AVG_DILUT_SHARES_OUT", P$3)</f>
        <v>510540033</v>
      </c>
      <c r="Q316" s="4" cm="1">
        <f t="array" ref="Q316">_xll.SNL.Clients.Office.Excel.Functions.SPG($A316, "IQ_AVG_DILUT_SHARES_OUT", Q$3)</f>
        <v>499314471</v>
      </c>
      <c r="R316" s="4" cm="1">
        <f t="array" ref="R316">_xll.SNL.Clients.Office.Excel.Functions.SPG($A316, "IQ_AVG_DILUT_SHARES_OUT", R$3)</f>
        <v>501276246</v>
      </c>
      <c r="S316" s="4" cm="1">
        <f t="array" ref="S316">_xll.SNL.Clients.Office.Excel.Functions.SPG($A316, "IQ_AVG_DILUT_SHARES_OUT", S$3)</f>
        <v>501900000</v>
      </c>
      <c r="T316" s="4" cm="1">
        <f t="array" ref="T316">_xll.SNL.Clients.Office.Excel.Functions.SPG($A316, "IQ_AVG_DILUT_SHARES_OUT", T$3)</f>
        <v>502475562</v>
      </c>
      <c r="U316" s="4" cm="1">
        <f t="array" ref="U316">_xll.SNL.Clients.Office.Excel.Functions.SPG($A316, "IQ_AVG_DILUT_SHARES_OUT", U$3)</f>
        <v>498220062</v>
      </c>
      <c r="V316" s="4" cm="1">
        <f t="array" ref="V316">_xll.SNL.Clients.Office.Excel.Functions.SPG($A316, "IQ_AVG_DILUT_SHARES_OUT", V$3)</f>
        <v>500329548</v>
      </c>
      <c r="W316" s="4" cm="1">
        <f t="array" ref="W316">_xll.SNL.Clients.Office.Excel.Functions.SPG($A316, "IQ_AVG_DILUT_SHARES_OUT", W$3)</f>
        <v>500400000</v>
      </c>
      <c r="X316" s="4" cm="1">
        <f t="array" ref="X316">_xll.SNL.Clients.Office.Excel.Functions.SPG($A316, "IQ_AVG_DILUT_SHARES_OUT", X$3)</f>
        <v>501089232</v>
      </c>
      <c r="Y316" s="4" cm="1">
        <f t="array" ref="Y316">_xll.SNL.Clients.Office.Excel.Functions.SPG($A316, "IQ_AVG_DILUT_SHARES_OUT", Y$3)</f>
        <v>501124257</v>
      </c>
      <c r="Z316" s="4" cm="1">
        <f t="array" ref="Z316">_xll.SNL.Clients.Office.Excel.Functions.SPG($A316, "IQ_AVG_DILUT_SHARES_OUT", Z$3)</f>
        <v>501080265</v>
      </c>
    </row>
    <row r="317" spans="1:26" x14ac:dyDescent="0.3">
      <c r="A317" s="11" t="s">
        <v>320</v>
      </c>
      <c r="B317" s="4" t="str" cm="1">
        <f t="array" ref="B317">_xll.SNL.Clients.Office.Excel.Functions.SPG($A317, "IQ_AVG_DILUT_SHARES_OUT", B$3)</f>
        <v>NA</v>
      </c>
      <c r="C317" s="4" cm="1">
        <f t="array" ref="C317">_xll.SNL.Clients.Office.Excel.Functions.SPG($A317, "IQ_AVG_DILUT_SHARES_OUT", C$3)</f>
        <v>208000000</v>
      </c>
      <c r="D317" s="4" cm="1">
        <f t="array" ref="D317">_xll.SNL.Clients.Office.Excel.Functions.SPG($A317, "IQ_AVG_DILUT_SHARES_OUT", D$3)</f>
        <v>210000000</v>
      </c>
      <c r="E317" s="4" cm="1">
        <f t="array" ref="E317">_xll.SNL.Clients.Office.Excel.Functions.SPG($A317, "IQ_AVG_DILUT_SHARES_OUT", E$3)</f>
        <v>212000000</v>
      </c>
      <c r="F317" s="4" cm="1">
        <f t="array" ref="F317">_xll.SNL.Clients.Office.Excel.Functions.SPG($A317, "IQ_AVG_DILUT_SHARES_OUT", F$3)</f>
        <v>212000000</v>
      </c>
      <c r="G317" s="4" cm="1">
        <f t="array" ref="G317">_xll.SNL.Clients.Office.Excel.Functions.SPG($A317, "IQ_AVG_DILUT_SHARES_OUT", G$3)</f>
        <v>211000000</v>
      </c>
      <c r="H317" s="4" cm="1">
        <f t="array" ref="H317">_xll.SNL.Clients.Office.Excel.Functions.SPG($A317, "IQ_AVG_DILUT_SHARES_OUT", H$3)</f>
        <v>211000000</v>
      </c>
      <c r="I317" s="4" cm="1">
        <f t="array" ref="I317">_xll.SNL.Clients.Office.Excel.Functions.SPG($A317, "IQ_AVG_DILUT_SHARES_OUT", I$3)</f>
        <v>216000000</v>
      </c>
      <c r="J317" s="4" cm="1">
        <f t="array" ref="J317">_xll.SNL.Clients.Office.Excel.Functions.SPG($A317, "IQ_AVG_DILUT_SHARES_OUT", J$3)</f>
        <v>217000000</v>
      </c>
      <c r="K317" s="4" cm="1">
        <f t="array" ref="K317">_xll.SNL.Clients.Office.Excel.Functions.SPG($A317, "IQ_AVG_DILUT_SHARES_OUT", K$3)</f>
        <v>219000000</v>
      </c>
      <c r="L317" s="4" cm="1">
        <f t="array" ref="L317">_xll.SNL.Clients.Office.Excel.Functions.SPG($A317, "IQ_AVG_DILUT_SHARES_OUT", L$3)</f>
        <v>220000000</v>
      </c>
      <c r="M317" s="4" cm="1">
        <f t="array" ref="M317">_xll.SNL.Clients.Office.Excel.Functions.SPG($A317, "IQ_AVG_DILUT_SHARES_OUT", M$3)</f>
        <v>224000000</v>
      </c>
      <c r="N317" s="4" cm="1">
        <f t="array" ref="N317">_xll.SNL.Clients.Office.Excel.Functions.SPG($A317, "IQ_AVG_DILUT_SHARES_OUT", N$3)</f>
        <v>228000000</v>
      </c>
      <c r="O317" s="4" cm="1">
        <f t="array" ref="O317">_xll.SNL.Clients.Office.Excel.Functions.SPG($A317, "IQ_AVG_DILUT_SHARES_OUT", O$3)</f>
        <v>229000000</v>
      </c>
      <c r="P317" s="4" cm="1">
        <f t="array" ref="P317">_xll.SNL.Clients.Office.Excel.Functions.SPG($A317, "IQ_AVG_DILUT_SHARES_OUT", P$3)</f>
        <v>229000000</v>
      </c>
      <c r="Q317" s="4" cm="1">
        <f t="array" ref="Q317">_xll.SNL.Clients.Office.Excel.Functions.SPG($A317, "IQ_AVG_DILUT_SHARES_OUT", Q$3)</f>
        <v>229000000</v>
      </c>
      <c r="R317" s="4" cm="1">
        <f t="array" ref="R317">_xll.SNL.Clients.Office.Excel.Functions.SPG($A317, "IQ_AVG_DILUT_SHARES_OUT", R$3)</f>
        <v>229000000</v>
      </c>
      <c r="S317" s="4" cm="1">
        <f t="array" ref="S317">_xll.SNL.Clients.Office.Excel.Functions.SPG($A317, "IQ_AVG_DILUT_SHARES_OUT", S$3)</f>
        <v>227000000</v>
      </c>
      <c r="T317" s="4" cm="1">
        <f t="array" ref="T317">_xll.SNL.Clients.Office.Excel.Functions.SPG($A317, "IQ_AVG_DILUT_SHARES_OUT", T$3)</f>
        <v>224000000</v>
      </c>
      <c r="U317" s="4" cm="1">
        <f t="array" ref="U317">_xll.SNL.Clients.Office.Excel.Functions.SPG($A317, "IQ_AVG_DILUT_SHARES_OUT", U$3)</f>
        <v>222000000</v>
      </c>
      <c r="V317" s="4" cm="1">
        <f t="array" ref="V317">_xll.SNL.Clients.Office.Excel.Functions.SPG($A317, "IQ_AVG_DILUT_SHARES_OUT", V$3)</f>
        <v>222000000</v>
      </c>
      <c r="W317" s="4" cm="1">
        <f t="array" ref="W317">_xll.SNL.Clients.Office.Excel.Functions.SPG($A317, "IQ_AVG_DILUT_SHARES_OUT", W$3)</f>
        <v>229000000</v>
      </c>
      <c r="X317" s="4" cm="1">
        <f t="array" ref="X317">_xll.SNL.Clients.Office.Excel.Functions.SPG($A317, "IQ_AVG_DILUT_SHARES_OUT", X$3)</f>
        <v>236000000</v>
      </c>
      <c r="Y317" s="4" cm="1">
        <f t="array" ref="Y317">_xll.SNL.Clients.Office.Excel.Functions.SPG($A317, "IQ_AVG_DILUT_SHARES_OUT", Y$3)</f>
        <v>243000000</v>
      </c>
      <c r="Z317" s="4" cm="1">
        <f t="array" ref="Z317">_xll.SNL.Clients.Office.Excel.Functions.SPG($A317, "IQ_AVG_DILUT_SHARES_OUT", Z$3)</f>
        <v>249000000</v>
      </c>
    </row>
    <row r="318" spans="1:26" x14ac:dyDescent="0.3">
      <c r="A318" s="11" t="s">
        <v>321</v>
      </c>
      <c r="B318" s="4" cm="1">
        <f t="array" ref="B318">_xll.SNL.Clients.Office.Excel.Functions.SPG($A318, "IQ_AVG_DILUT_SHARES_OUT", B$3)</f>
        <v>436962000</v>
      </c>
      <c r="C318" s="4" cm="1">
        <f t="array" ref="C318">_xll.SNL.Clients.Office.Excel.Functions.SPG($A318, "IQ_AVG_DILUT_SHARES_OUT", C$3)</f>
        <v>437786000</v>
      </c>
      <c r="D318" s="4" cm="1">
        <f t="array" ref="D318">_xll.SNL.Clients.Office.Excel.Functions.SPG($A318, "IQ_AVG_DILUT_SHARES_OUT", D$3)</f>
        <v>437898000</v>
      </c>
      <c r="E318" s="4" cm="1">
        <f t="array" ref="E318">_xll.SNL.Clients.Office.Excel.Functions.SPG($A318, "IQ_AVG_DILUT_SHARES_OUT", E$3)</f>
        <v>439739000</v>
      </c>
      <c r="F318" s="4" cm="1">
        <f t="array" ref="F318">_xll.SNL.Clients.Office.Excel.Functions.SPG($A318, "IQ_AVG_DILUT_SHARES_OUT", F$3)</f>
        <v>441654000</v>
      </c>
      <c r="G318" s="4" cm="1">
        <f t="array" ref="G318">_xll.SNL.Clients.Office.Excel.Functions.SPG($A318, "IQ_AVG_DILUT_SHARES_OUT", G$3)</f>
        <v>444292000</v>
      </c>
      <c r="H318" s="4" cm="1">
        <f t="array" ref="H318">_xll.SNL.Clients.Office.Excel.Functions.SPG($A318, "IQ_AVG_DILUT_SHARES_OUT", H$3)</f>
        <v>450011000</v>
      </c>
      <c r="I318" s="4" cm="1">
        <f t="array" ref="I318">_xll.SNL.Clients.Office.Excel.Functions.SPG($A318, "IQ_AVG_DILUT_SHARES_OUT", I$3)</f>
        <v>451572000</v>
      </c>
      <c r="J318" s="4" cm="1">
        <f t="array" ref="J318">_xll.SNL.Clients.Office.Excel.Functions.SPG($A318, "IQ_AVG_DILUT_SHARES_OUT", J$3)</f>
        <v>452417000</v>
      </c>
      <c r="K318" s="4" cm="1">
        <f t="array" ref="K318">_xll.SNL.Clients.Office.Excel.Functions.SPG($A318, "IQ_AVG_DILUT_SHARES_OUT", K$3)</f>
        <v>451649000</v>
      </c>
      <c r="L318" s="4" cm="1">
        <f t="array" ref="L318">_xll.SNL.Clients.Office.Excel.Functions.SPG($A318, "IQ_AVG_DILUT_SHARES_OUT", L$3)</f>
        <v>450344000</v>
      </c>
      <c r="M318" s="4" cm="1">
        <f t="array" ref="M318">_xll.SNL.Clients.Office.Excel.Functions.SPG($A318, "IQ_AVG_DILUT_SHARES_OUT", M$3)</f>
        <v>450169000</v>
      </c>
      <c r="N318" s="4" cm="1">
        <f t="array" ref="N318">_xll.SNL.Clients.Office.Excel.Functions.SPG($A318, "IQ_AVG_DILUT_SHARES_OUT", N$3)</f>
        <v>452984000</v>
      </c>
      <c r="O318" s="4" cm="1">
        <f t="array" ref="O318">_xll.SNL.Clients.Office.Excel.Functions.SPG($A318, "IQ_AVG_DILUT_SHARES_OUT", O$3)</f>
        <v>455795000</v>
      </c>
      <c r="P318" s="4" cm="1">
        <f t="array" ref="P318">_xll.SNL.Clients.Office.Excel.Functions.SPG($A318, "IQ_AVG_DILUT_SHARES_OUT", P$3)</f>
        <v>454925000</v>
      </c>
      <c r="Q318" s="4" cm="1">
        <f t="array" ref="Q318">_xll.SNL.Clients.Office.Excel.Functions.SPG($A318, "IQ_AVG_DILUT_SHARES_OUT", Q$3)</f>
        <v>455129000</v>
      </c>
      <c r="R318" s="4" cm="1">
        <f t="array" ref="R318">_xll.SNL.Clients.Office.Excel.Functions.SPG($A318, "IQ_AVG_DILUT_SHARES_OUT", R$3)</f>
        <v>455641000</v>
      </c>
      <c r="S318" s="4" cm="1">
        <f t="array" ref="S318">_xll.SNL.Clients.Office.Excel.Functions.SPG($A318, "IQ_AVG_DILUT_SHARES_OUT", S$3)</f>
        <v>455283000</v>
      </c>
      <c r="T318" s="4" cm="1">
        <f t="array" ref="T318">_xll.SNL.Clients.Office.Excel.Functions.SPG($A318, "IQ_AVG_DILUT_SHARES_OUT", T$3)</f>
        <v>455088000</v>
      </c>
      <c r="U318" s="4" cm="1">
        <f t="array" ref="U318">_xll.SNL.Clients.Office.Excel.Functions.SPG($A318, "IQ_AVG_DILUT_SHARES_OUT", U$3)</f>
        <v>453945000</v>
      </c>
      <c r="V318" s="4" cm="1">
        <f t="array" ref="V318">_xll.SNL.Clients.Office.Excel.Functions.SPG($A318, "IQ_AVG_DILUT_SHARES_OUT", V$3)</f>
        <v>452494000</v>
      </c>
      <c r="W318" s="4" cm="1">
        <f t="array" ref="W318">_xll.SNL.Clients.Office.Excel.Functions.SPG($A318, "IQ_AVG_DILUT_SHARES_OUT", W$3)</f>
        <v>451367000</v>
      </c>
      <c r="X318" s="4" cm="1">
        <f t="array" ref="X318">_xll.SNL.Clients.Office.Excel.Functions.SPG($A318, "IQ_AVG_DILUT_SHARES_OUT", X$3)</f>
        <v>451552000</v>
      </c>
      <c r="Y318" s="4" cm="1">
        <f t="array" ref="Y318">_xll.SNL.Clients.Office.Excel.Functions.SPG($A318, "IQ_AVG_DILUT_SHARES_OUT", Y$3)</f>
        <v>452195000</v>
      </c>
      <c r="Z318" s="4" cm="1">
        <f t="array" ref="Z318">_xll.SNL.Clients.Office.Excel.Functions.SPG($A318, "IQ_AVG_DILUT_SHARES_OUT", Z$3)</f>
        <v>451922000</v>
      </c>
    </row>
    <row r="319" spans="1:26" x14ac:dyDescent="0.3">
      <c r="A319" s="11" t="s">
        <v>322</v>
      </c>
      <c r="B319" s="4" cm="1">
        <f t="array" ref="B319">_xll.SNL.Clients.Office.Excel.Functions.SPG($A319, "IQ_AVG_DILUT_SHARES_OUT", B$3)</f>
        <v>1127000000</v>
      </c>
      <c r="C319" s="4" cm="1">
        <f t="array" ref="C319">_xll.SNL.Clients.Office.Excel.Functions.SPG($A319, "IQ_AVG_DILUT_SHARES_OUT", C$3)</f>
        <v>1135000000</v>
      </c>
      <c r="D319" s="4" cm="1">
        <f t="array" ref="D319">_xll.SNL.Clients.Office.Excel.Functions.SPG($A319, "IQ_AVG_DILUT_SHARES_OUT", D$3)</f>
        <v>1149000000</v>
      </c>
      <c r="E319" s="4" cm="1">
        <f t="array" ref="E319">_xll.SNL.Clients.Office.Excel.Functions.SPG($A319, "IQ_AVG_DILUT_SHARES_OUT", E$3)</f>
        <v>1155000000</v>
      </c>
      <c r="F319" s="4" cm="1">
        <f t="array" ref="F319">_xll.SNL.Clients.Office.Excel.Functions.SPG($A319, "IQ_AVG_DILUT_SHARES_OUT", F$3)</f>
        <v>1153000000</v>
      </c>
      <c r="G319" s="4" cm="1">
        <f t="array" ref="G319">_xll.SNL.Clients.Office.Excel.Functions.SPG($A319, "IQ_AVG_DILUT_SHARES_OUT", G$3)</f>
        <v>979000000</v>
      </c>
      <c r="H319" s="4" cm="1">
        <f t="array" ref="H319">_xll.SNL.Clients.Office.Excel.Functions.SPG($A319, "IQ_AVG_DILUT_SHARES_OUT", H$3)</f>
        <v>796000000</v>
      </c>
      <c r="I319" s="4" cm="1">
        <f t="array" ref="I319">_xll.SNL.Clients.Office.Excel.Functions.SPG($A319, "IQ_AVG_DILUT_SHARES_OUT", I$3)</f>
        <v>795000000</v>
      </c>
      <c r="J319" s="4" cm="1">
        <f t="array" ref="J319">_xll.SNL.Clients.Office.Excel.Functions.SPG($A319, "IQ_AVG_DILUT_SHARES_OUT", J$3)</f>
        <v>795000000</v>
      </c>
      <c r="K319" s="4" cm="1">
        <f t="array" ref="K319">_xll.SNL.Clients.Office.Excel.Functions.SPG($A319, "IQ_AVG_DILUT_SHARES_OUT", K$3)</f>
        <v>795000000</v>
      </c>
      <c r="L319" s="4" cm="1">
        <f t="array" ref="L319">_xll.SNL.Clients.Office.Excel.Functions.SPG($A319, "IQ_AVG_DILUT_SHARES_OUT", L$3)</f>
        <v>795000000</v>
      </c>
      <c r="M319" s="4" cm="1">
        <f t="array" ref="M319">_xll.SNL.Clients.Office.Excel.Functions.SPG($A319, "IQ_AVG_DILUT_SHARES_OUT", M$3)</f>
        <v>795000000</v>
      </c>
      <c r="N319" s="4" cm="1">
        <f t="array" ref="N319">_xll.SNL.Clients.Office.Excel.Functions.SPG($A319, "IQ_AVG_DILUT_SHARES_OUT", N$3)</f>
        <v>794000000</v>
      </c>
      <c r="O319" s="4" cm="1">
        <f t="array" ref="O319">_xll.SNL.Clients.Office.Excel.Functions.SPG($A319, "IQ_AVG_DILUT_SHARES_OUT", O$3)</f>
        <v>797000000</v>
      </c>
      <c r="P319" s="4" cm="1">
        <f t="array" ref="P319">_xll.SNL.Clients.Office.Excel.Functions.SPG($A319, "IQ_AVG_DILUT_SHARES_OUT", P$3)</f>
        <v>800000000</v>
      </c>
      <c r="Q319" s="4" cm="1">
        <f t="array" ref="Q319">_xll.SNL.Clients.Office.Excel.Functions.SPG($A319, "IQ_AVG_DILUT_SHARES_OUT", Q$3)</f>
        <v>803000000</v>
      </c>
      <c r="R319" s="4" cm="1">
        <f t="array" ref="R319">_xll.SNL.Clients.Office.Excel.Functions.SPG($A319, "IQ_AVG_DILUT_SHARES_OUT", R$3)</f>
        <v>802000000</v>
      </c>
      <c r="S319" s="4" cm="1">
        <f t="array" ref="S319">_xll.SNL.Clients.Office.Excel.Functions.SPG($A319, "IQ_AVG_DILUT_SHARES_OUT", S$3)</f>
        <v>804000000</v>
      </c>
      <c r="T319" s="4" cm="1">
        <f t="array" ref="T319">_xll.SNL.Clients.Office.Excel.Functions.SPG($A319, "IQ_AVG_DILUT_SHARES_OUT", T$3)</f>
        <v>806000000</v>
      </c>
      <c r="U319" s="4" cm="1">
        <f t="array" ref="U319">_xll.SNL.Clients.Office.Excel.Functions.SPG($A319, "IQ_AVG_DILUT_SHARES_OUT", U$3)</f>
        <v>805000000</v>
      </c>
      <c r="V319" s="4" cm="1">
        <f t="array" ref="V319">_xll.SNL.Clients.Office.Excel.Functions.SPG($A319, "IQ_AVG_DILUT_SHARES_OUT", V$3)</f>
        <v>809000000</v>
      </c>
      <c r="W319" s="4" cm="1">
        <f t="array" ref="W319">_xll.SNL.Clients.Office.Excel.Functions.SPG($A319, "IQ_AVG_DILUT_SHARES_OUT", W$3)</f>
        <v>820000000</v>
      </c>
      <c r="X319" s="4" cm="1">
        <f t="array" ref="X319">_xll.SNL.Clients.Office.Excel.Functions.SPG($A319, "IQ_AVG_DILUT_SHARES_OUT", X$3)</f>
        <v>822000000</v>
      </c>
      <c r="Y319" s="4" cm="1">
        <f t="array" ref="Y319">_xll.SNL.Clients.Office.Excel.Functions.SPG($A319, "IQ_AVG_DILUT_SHARES_OUT", Y$3)</f>
        <v>768000000</v>
      </c>
      <c r="Z319" s="4" cm="1">
        <f t="array" ref="Z319">_xll.SNL.Clients.Office.Excel.Functions.SPG($A319, "IQ_AVG_DILUT_SHARES_OUT", Z$3)</f>
        <v>534000000</v>
      </c>
    </row>
    <row r="320" spans="1:26" x14ac:dyDescent="0.3">
      <c r="A320" s="11" t="s">
        <v>323</v>
      </c>
      <c r="B320" s="4" cm="1">
        <f t="array" ref="B320">_xll.SNL.Clients.Office.Excel.Functions.SPG($A320, "IQ_AVG_DILUT_SHARES_OUT", B$3)</f>
        <v>569500000</v>
      </c>
      <c r="C320" s="4" cm="1">
        <f t="array" ref="C320">_xll.SNL.Clients.Office.Excel.Functions.SPG($A320, "IQ_AVG_DILUT_SHARES_OUT", C$3)</f>
        <v>570100000</v>
      </c>
      <c r="D320" s="4" cm="1">
        <f t="array" ref="D320">_xll.SNL.Clients.Office.Excel.Functions.SPG($A320, "IQ_AVG_DILUT_SHARES_OUT", D$3)</f>
        <v>571300000</v>
      </c>
      <c r="E320" s="4" cm="1">
        <f t="array" ref="E320">_xll.SNL.Clients.Office.Excel.Functions.SPG($A320, "IQ_AVG_DILUT_SHARES_OUT", E$3)</f>
        <v>573000000</v>
      </c>
      <c r="F320" s="4" cm="1">
        <f t="array" ref="F320">_xll.SNL.Clients.Office.Excel.Functions.SPG($A320, "IQ_AVG_DILUT_SHARES_OUT", F$3)</f>
        <v>573600000</v>
      </c>
      <c r="G320" s="4" cm="1">
        <f t="array" ref="G320">_xll.SNL.Clients.Office.Excel.Functions.SPG($A320, "IQ_AVG_DILUT_SHARES_OUT", G$3)</f>
        <v>573500000</v>
      </c>
      <c r="H320" s="4" cm="1">
        <f t="array" ref="H320">_xll.SNL.Clients.Office.Excel.Functions.SPG($A320, "IQ_AVG_DILUT_SHARES_OUT", H$3)</f>
        <v>574100000</v>
      </c>
      <c r="I320" s="4" cm="1">
        <f t="array" ref="I320">_xll.SNL.Clients.Office.Excel.Functions.SPG($A320, "IQ_AVG_DILUT_SHARES_OUT", I$3)</f>
        <v>573000000</v>
      </c>
      <c r="J320" s="4" cm="1">
        <f t="array" ref="J320">_xll.SNL.Clients.Office.Excel.Functions.SPG($A320, "IQ_AVG_DILUT_SHARES_OUT", J$3)</f>
        <v>578000000</v>
      </c>
      <c r="K320" s="4" cm="1">
        <f t="array" ref="K320">_xll.SNL.Clients.Office.Excel.Functions.SPG($A320, "IQ_AVG_DILUT_SHARES_OUT", K$3)</f>
        <v>578000000</v>
      </c>
      <c r="L320" s="4" cm="1">
        <f t="array" ref="L320">_xll.SNL.Clients.Office.Excel.Functions.SPG($A320, "IQ_AVG_DILUT_SHARES_OUT", L$3)</f>
        <v>583200000</v>
      </c>
      <c r="M320" s="4" cm="1">
        <f t="array" ref="M320">_xll.SNL.Clients.Office.Excel.Functions.SPG($A320, "IQ_AVG_DILUT_SHARES_OUT", M$3)</f>
        <v>589000000</v>
      </c>
      <c r="N320" s="4" cm="1">
        <f t="array" ref="N320">_xll.SNL.Clients.Office.Excel.Functions.SPG($A320, "IQ_AVG_DILUT_SHARES_OUT", N$3)</f>
        <v>592100000</v>
      </c>
      <c r="O320" s="4" cm="1">
        <f t="array" ref="O320">_xll.SNL.Clients.Office.Excel.Functions.SPG($A320, "IQ_AVG_DILUT_SHARES_OUT", O$3)</f>
        <v>594700000</v>
      </c>
      <c r="P320" s="4" cm="1">
        <f t="array" ref="P320">_xll.SNL.Clients.Office.Excel.Functions.SPG($A320, "IQ_AVG_DILUT_SHARES_OUT", P$3)</f>
        <v>594400000</v>
      </c>
      <c r="Q320" s="4" cm="1">
        <f t="array" ref="Q320">_xll.SNL.Clients.Office.Excel.Functions.SPG($A320, "IQ_AVG_DILUT_SHARES_OUT", Q$3)</f>
        <v>591000000</v>
      </c>
      <c r="R320" s="4" cm="1">
        <f t="array" ref="R320">_xll.SNL.Clients.Office.Excel.Functions.SPG($A320, "IQ_AVG_DILUT_SHARES_OUT", R$3)</f>
        <v>594500000</v>
      </c>
      <c r="S320" s="4" cm="1">
        <f t="array" ref="S320">_xll.SNL.Clients.Office.Excel.Functions.SPG($A320, "IQ_AVG_DILUT_SHARES_OUT", S$3)</f>
        <v>592600000</v>
      </c>
      <c r="T320" s="4" cm="1">
        <f t="array" ref="T320">_xll.SNL.Clients.Office.Excel.Functions.SPG($A320, "IQ_AVG_DILUT_SHARES_OUT", T$3)</f>
        <v>590800000</v>
      </c>
      <c r="U320" s="4" cm="1">
        <f t="array" ref="U320">_xll.SNL.Clients.Office.Excel.Functions.SPG($A320, "IQ_AVG_DILUT_SHARES_OUT", U$3)</f>
        <v>589000000</v>
      </c>
      <c r="V320" s="4" cm="1">
        <f t="array" ref="V320">_xll.SNL.Clients.Office.Excel.Functions.SPG($A320, "IQ_AVG_DILUT_SHARES_OUT", V$3)</f>
        <v>588300000</v>
      </c>
      <c r="W320" s="4" cm="1">
        <f t="array" ref="W320">_xll.SNL.Clients.Office.Excel.Functions.SPG($A320, "IQ_AVG_DILUT_SHARES_OUT", W$3)</f>
        <v>590000000</v>
      </c>
      <c r="X320" s="4" cm="1">
        <f t="array" ref="X320">_xll.SNL.Clients.Office.Excel.Functions.SPG($A320, "IQ_AVG_DILUT_SHARES_OUT", X$3)</f>
        <v>586700000</v>
      </c>
      <c r="Y320" s="4" cm="1">
        <f t="array" ref="Y320">_xll.SNL.Clients.Office.Excel.Functions.SPG($A320, "IQ_AVG_DILUT_SHARES_OUT", Y$3)</f>
        <v>585000000</v>
      </c>
      <c r="Z320" s="4" cm="1">
        <f t="array" ref="Z320">_xll.SNL.Clients.Office.Excel.Functions.SPG($A320, "IQ_AVG_DILUT_SHARES_OUT", Z$3)</f>
        <v>588800000</v>
      </c>
    </row>
    <row r="321" spans="1:26" x14ac:dyDescent="0.3">
      <c r="A321" s="11" t="s">
        <v>324</v>
      </c>
      <c r="B321" s="4" cm="1">
        <f t="array" ref="B321">_xll.SNL.Clients.Office.Excel.Functions.SPG($A321, "IQ_AVG_DILUT_SHARES_OUT", B$3)</f>
        <v>569500000</v>
      </c>
      <c r="C321" s="4" cm="1">
        <f t="array" ref="C321">_xll.SNL.Clients.Office.Excel.Functions.SPG($A321, "IQ_AVG_DILUT_SHARES_OUT", C$3)</f>
        <v>570100000</v>
      </c>
      <c r="D321" s="4" cm="1">
        <f t="array" ref="D321">_xll.SNL.Clients.Office.Excel.Functions.SPG($A321, "IQ_AVG_DILUT_SHARES_OUT", D$3)</f>
        <v>571300000</v>
      </c>
      <c r="E321" s="4" cm="1">
        <f t="array" ref="E321">_xll.SNL.Clients.Office.Excel.Functions.SPG($A321, "IQ_AVG_DILUT_SHARES_OUT", E$3)</f>
        <v>573000000</v>
      </c>
      <c r="F321" s="4" cm="1">
        <f t="array" ref="F321">_xll.SNL.Clients.Office.Excel.Functions.SPG($A321, "IQ_AVG_DILUT_SHARES_OUT", F$3)</f>
        <v>573600000</v>
      </c>
      <c r="G321" s="4" cm="1">
        <f t="array" ref="G321">_xll.SNL.Clients.Office.Excel.Functions.SPG($A321, "IQ_AVG_DILUT_SHARES_OUT", G$3)</f>
        <v>573500000</v>
      </c>
      <c r="H321" s="4" cm="1">
        <f t="array" ref="H321">_xll.SNL.Clients.Office.Excel.Functions.SPG($A321, "IQ_AVG_DILUT_SHARES_OUT", H$3)</f>
        <v>574100000</v>
      </c>
      <c r="I321" s="4" cm="1">
        <f t="array" ref="I321">_xll.SNL.Clients.Office.Excel.Functions.SPG($A321, "IQ_AVG_DILUT_SHARES_OUT", I$3)</f>
        <v>573000000</v>
      </c>
      <c r="J321" s="4" cm="1">
        <f t="array" ref="J321">_xll.SNL.Clients.Office.Excel.Functions.SPG($A321, "IQ_AVG_DILUT_SHARES_OUT", J$3)</f>
        <v>578000000</v>
      </c>
      <c r="K321" s="4" cm="1">
        <f t="array" ref="K321">_xll.SNL.Clients.Office.Excel.Functions.SPG($A321, "IQ_AVG_DILUT_SHARES_OUT", K$3)</f>
        <v>578000000</v>
      </c>
      <c r="L321" s="4" cm="1">
        <f t="array" ref="L321">_xll.SNL.Clients.Office.Excel.Functions.SPG($A321, "IQ_AVG_DILUT_SHARES_OUT", L$3)</f>
        <v>583200000</v>
      </c>
      <c r="M321" s="4" cm="1">
        <f t="array" ref="M321">_xll.SNL.Clients.Office.Excel.Functions.SPG($A321, "IQ_AVG_DILUT_SHARES_OUT", M$3)</f>
        <v>589000000</v>
      </c>
      <c r="N321" s="4" cm="1">
        <f t="array" ref="N321">_xll.SNL.Clients.Office.Excel.Functions.SPG($A321, "IQ_AVG_DILUT_SHARES_OUT", N$3)</f>
        <v>592100000</v>
      </c>
      <c r="O321" s="4" cm="1">
        <f t="array" ref="O321">_xll.SNL.Clients.Office.Excel.Functions.SPG($A321, "IQ_AVG_DILUT_SHARES_OUT", O$3)</f>
        <v>594700000</v>
      </c>
      <c r="P321" s="4" cm="1">
        <f t="array" ref="P321">_xll.SNL.Clients.Office.Excel.Functions.SPG($A321, "IQ_AVG_DILUT_SHARES_OUT", P$3)</f>
        <v>594400000</v>
      </c>
      <c r="Q321" s="4" cm="1">
        <f t="array" ref="Q321">_xll.SNL.Clients.Office.Excel.Functions.SPG($A321, "IQ_AVG_DILUT_SHARES_OUT", Q$3)</f>
        <v>591000000</v>
      </c>
      <c r="R321" s="4" cm="1">
        <f t="array" ref="R321">_xll.SNL.Clients.Office.Excel.Functions.SPG($A321, "IQ_AVG_DILUT_SHARES_OUT", R$3)</f>
        <v>594500000</v>
      </c>
      <c r="S321" s="4" cm="1">
        <f t="array" ref="S321">_xll.SNL.Clients.Office.Excel.Functions.SPG($A321, "IQ_AVG_DILUT_SHARES_OUT", S$3)</f>
        <v>592600000</v>
      </c>
      <c r="T321" s="4" cm="1">
        <f t="array" ref="T321">_xll.SNL.Clients.Office.Excel.Functions.SPG($A321, "IQ_AVG_DILUT_SHARES_OUT", T$3)</f>
        <v>590800000</v>
      </c>
      <c r="U321" s="4" cm="1">
        <f t="array" ref="U321">_xll.SNL.Clients.Office.Excel.Functions.SPG($A321, "IQ_AVG_DILUT_SHARES_OUT", U$3)</f>
        <v>589000000</v>
      </c>
      <c r="V321" s="4" cm="1">
        <f t="array" ref="V321">_xll.SNL.Clients.Office.Excel.Functions.SPG($A321, "IQ_AVG_DILUT_SHARES_OUT", V$3)</f>
        <v>588300000</v>
      </c>
      <c r="W321" s="4" cm="1">
        <f t="array" ref="W321">_xll.SNL.Clients.Office.Excel.Functions.SPG($A321, "IQ_AVG_DILUT_SHARES_OUT", W$3)</f>
        <v>590000000</v>
      </c>
      <c r="X321" s="4" cm="1">
        <f t="array" ref="X321">_xll.SNL.Clients.Office.Excel.Functions.SPG($A321, "IQ_AVG_DILUT_SHARES_OUT", X$3)</f>
        <v>586700000</v>
      </c>
      <c r="Y321" s="4" cm="1">
        <f t="array" ref="Y321">_xll.SNL.Clients.Office.Excel.Functions.SPG($A321, "IQ_AVG_DILUT_SHARES_OUT", Y$3)</f>
        <v>585000000</v>
      </c>
      <c r="Z321" s="4" cm="1">
        <f t="array" ref="Z321">_xll.SNL.Clients.Office.Excel.Functions.SPG($A321, "IQ_AVG_DILUT_SHARES_OUT", Z$3)</f>
        <v>588800000</v>
      </c>
    </row>
    <row r="322" spans="1:26" x14ac:dyDescent="0.3">
      <c r="A322" s="11" t="s">
        <v>325</v>
      </c>
      <c r="B322" s="4" cm="1">
        <f t="array" ref="B322">_xll.SNL.Clients.Office.Excel.Functions.SPG($A322, "IQ_AVG_DILUT_SHARES_OUT", B$3)</f>
        <v>2060700000</v>
      </c>
      <c r="C322" s="4" cm="1">
        <f t="array" ref="C322">_xll.SNL.Clients.Office.Excel.Functions.SPG($A322, "IQ_AVG_DILUT_SHARES_OUT", C$3)</f>
        <v>2062000000</v>
      </c>
      <c r="D322" s="4" cm="1">
        <f t="array" ref="D322">_xll.SNL.Clients.Office.Excel.Functions.SPG($A322, "IQ_AVG_DILUT_SHARES_OUT", D$3)</f>
        <v>2061400000</v>
      </c>
      <c r="E322" s="4" cm="1">
        <f t="array" ref="E322">_xll.SNL.Clients.Office.Excel.Functions.SPG($A322, "IQ_AVG_DILUT_SHARES_OUT", E$3)</f>
        <v>2058200000</v>
      </c>
      <c r="F322" s="4" cm="1">
        <f t="array" ref="F322">_xll.SNL.Clients.Office.Excel.Functions.SPG($A322, "IQ_AVG_DILUT_SHARES_OUT", F$3)</f>
        <v>2055200000</v>
      </c>
      <c r="G322" s="4" cm="1">
        <f t="array" ref="G322">_xll.SNL.Clients.Office.Excel.Functions.SPG($A322, "IQ_AVG_DILUT_SHARES_OUT", G$3)</f>
        <v>2054200000</v>
      </c>
      <c r="H322" s="4" cm="1">
        <f t="array" ref="H322">_xll.SNL.Clients.Office.Excel.Functions.SPG($A322, "IQ_AVG_DILUT_SHARES_OUT", H$3)</f>
        <v>2036200000</v>
      </c>
      <c r="I322" s="4" cm="1">
        <f t="array" ref="I322">_xll.SNL.Clients.Office.Excel.Functions.SPG($A322, "IQ_AVG_DILUT_SHARES_OUT", I$3)</f>
        <v>2027200000</v>
      </c>
      <c r="J322" s="4" cm="1">
        <f t="array" ref="J322">_xll.SNL.Clients.Office.Excel.Functions.SPG($A322, "IQ_AVG_DILUT_SHARES_OUT", J$3)</f>
        <v>2005100000</v>
      </c>
      <c r="K322" s="4" cm="1">
        <f t="array" ref="K322">_xll.SNL.Clients.Office.Excel.Functions.SPG($A322, "IQ_AVG_DILUT_SHARES_OUT", K$3)</f>
        <v>1993000000</v>
      </c>
      <c r="L322" s="4" cm="1">
        <f t="array" ref="L322">_xll.SNL.Clients.Office.Excel.Functions.SPG($A322, "IQ_AVG_DILUT_SHARES_OUT", L$3)</f>
        <v>1978900000</v>
      </c>
      <c r="M322" s="4" cm="1">
        <f t="array" ref="M322">_xll.SNL.Clients.Office.Excel.Functions.SPG($A322, "IQ_AVG_DILUT_SHARES_OUT", M$3)</f>
        <v>1972900000</v>
      </c>
      <c r="N322" s="4" cm="1">
        <f t="array" ref="N322">_xll.SNL.Clients.Office.Excel.Functions.SPG($A322, "IQ_AVG_DILUT_SHARES_OUT", N$3)</f>
        <v>1973600000</v>
      </c>
      <c r="O322" s="4" cm="1">
        <f t="array" ref="O322">_xll.SNL.Clients.Office.Excel.Functions.SPG($A322, "IQ_AVG_DILUT_SHARES_OUT", O$3)</f>
        <v>1975000000</v>
      </c>
      <c r="P322" s="4" cm="1">
        <f t="array" ref="P322">_xll.SNL.Clients.Office.Excel.Functions.SPG($A322, "IQ_AVG_DILUT_SHARES_OUT", P$3)</f>
        <v>1972900000</v>
      </c>
      <c r="Q322" s="4" cm="1">
        <f t="array" ref="Q322">_xll.SNL.Clients.Office.Excel.Functions.SPG($A322, "IQ_AVG_DILUT_SHARES_OUT", Q$3)</f>
        <v>1970300000</v>
      </c>
      <c r="R322" s="4" cm="1">
        <f t="array" ref="R322">_xll.SNL.Clients.Office.Excel.Functions.SPG($A322, "IQ_AVG_DILUT_SHARES_OUT", R$3)</f>
        <v>1973000000</v>
      </c>
      <c r="S322" s="4" cm="1">
        <f t="array" ref="S322">_xll.SNL.Clients.Office.Excel.Functions.SPG($A322, "IQ_AVG_DILUT_SHARES_OUT", S$3)</f>
        <v>1972000000</v>
      </c>
      <c r="T322" s="4" cm="1">
        <f t="array" ref="T322">_xll.SNL.Clients.Office.Excel.Functions.SPG($A322, "IQ_AVG_DILUT_SHARES_OUT", T$3)</f>
        <v>1968900000</v>
      </c>
      <c r="U322" s="4" cm="1">
        <f t="array" ref="U322">_xll.SNL.Clients.Office.Excel.Functions.SPG($A322, "IQ_AVG_DILUT_SHARES_OUT", U$3)</f>
        <v>1967300000</v>
      </c>
      <c r="V322" s="4" cm="1">
        <f t="array" ref="V322">_xll.SNL.Clients.Office.Excel.Functions.SPG($A322, "IQ_AVG_DILUT_SHARES_OUT", V$3)</f>
        <v>1967000000</v>
      </c>
      <c r="W322" s="4" cm="1">
        <f t="array" ref="W322">_xll.SNL.Clients.Office.Excel.Functions.SPG($A322, "IQ_AVG_DILUT_SHARES_OUT", W$3)</f>
        <v>1964000000</v>
      </c>
      <c r="X322" s="4" cm="1">
        <f t="array" ref="X322">_xll.SNL.Clients.Office.Excel.Functions.SPG($A322, "IQ_AVG_DILUT_SHARES_OUT", X$3)</f>
        <v>1944000000</v>
      </c>
      <c r="Y322" s="4" cm="1">
        <f t="array" ref="Y322">_xll.SNL.Clients.Office.Excel.Functions.SPG($A322, "IQ_AVG_DILUT_SHARES_OUT", Y$3)</f>
        <v>1931200000</v>
      </c>
      <c r="Z322" s="4" cm="1">
        <f t="array" ref="Z322">_xll.SNL.Clients.Office.Excel.Functions.SPG($A322, "IQ_AVG_DILUT_SHARES_OUT", Z$3)</f>
        <v>1927200000</v>
      </c>
    </row>
    <row r="323" spans="1:26" x14ac:dyDescent="0.3">
      <c r="A323" s="11" t="s">
        <v>326</v>
      </c>
      <c r="B323" s="4" cm="1">
        <f t="array" ref="B323">_xll.SNL.Clients.Office.Excel.Functions.SPG($A323, "IQ_AVG_DILUT_SHARES_OUT", B$3)</f>
        <v>1480600000</v>
      </c>
      <c r="C323" s="4" cm="1">
        <f t="array" ref="C323">_xll.SNL.Clients.Office.Excel.Functions.SPG($A323, "IQ_AVG_DILUT_SHARES_OUT", C$3)</f>
        <v>1490000000</v>
      </c>
      <c r="D323" s="4" cm="1">
        <f t="array" ref="D323">_xll.SNL.Clients.Office.Excel.Functions.SPG($A323, "IQ_AVG_DILUT_SHARES_OUT", D$3)</f>
        <v>1502000000</v>
      </c>
      <c r="E323" s="4" cm="1">
        <f t="array" ref="E323">_xll.SNL.Clients.Office.Excel.Functions.SPG($A323, "IQ_AVG_DILUT_SHARES_OUT", E$3)</f>
        <v>1516700000</v>
      </c>
      <c r="F323" s="4" cm="1">
        <f t="array" ref="F323">_xll.SNL.Clients.Office.Excel.Functions.SPG($A323, "IQ_AVG_DILUT_SHARES_OUT", F$3)</f>
        <v>1526500000</v>
      </c>
      <c r="G323" s="4" cm="1">
        <f t="array" ref="G323">_xll.SNL.Clients.Office.Excel.Functions.SPG($A323, "IQ_AVG_DILUT_SHARES_OUT", G$3)</f>
        <v>1532100000</v>
      </c>
      <c r="H323" s="4" cm="1">
        <f t="array" ref="H323">_xll.SNL.Clients.Office.Excel.Functions.SPG($A323, "IQ_AVG_DILUT_SHARES_OUT", H$3)</f>
        <v>1543300000</v>
      </c>
      <c r="I323" s="4" cm="1">
        <f t="array" ref="I323">_xll.SNL.Clients.Office.Excel.Functions.SPG($A323, "IQ_AVG_DILUT_SHARES_OUT", I$3)</f>
        <v>1556300000</v>
      </c>
      <c r="J323" s="4" cm="1">
        <f t="array" ref="J323">_xll.SNL.Clients.Office.Excel.Functions.SPG($A323, "IQ_AVG_DILUT_SHARES_OUT", J$3)</f>
        <v>1564800000</v>
      </c>
      <c r="K323" s="4" cm="1">
        <f t="array" ref="K323">_xll.SNL.Clients.Office.Excel.Functions.SPG($A323, "IQ_AVG_DILUT_SHARES_OUT", K$3)</f>
        <v>1572400000</v>
      </c>
      <c r="L323" s="4" cm="1">
        <f t="array" ref="L323">_xll.SNL.Clients.Office.Excel.Functions.SPG($A323, "IQ_AVG_DILUT_SHARES_OUT", L$3)</f>
        <v>1585800000</v>
      </c>
      <c r="M323" s="4" cm="1">
        <f t="array" ref="M323">_xll.SNL.Clients.Office.Excel.Functions.SPG($A323, "IQ_AVG_DILUT_SHARES_OUT", M$3)</f>
        <v>1595000000</v>
      </c>
      <c r="N323" s="4" cm="1">
        <f t="array" ref="N323">_xll.SNL.Clients.Office.Excel.Functions.SPG($A323, "IQ_AVG_DILUT_SHARES_OUT", N$3)</f>
        <v>1610700000</v>
      </c>
      <c r="O323" s="4" cm="1">
        <f t="array" ref="O323">_xll.SNL.Clients.Office.Excel.Functions.SPG($A323, "IQ_AVG_DILUT_SHARES_OUT", O$3)</f>
        <v>1617400000</v>
      </c>
      <c r="P323" s="4" cm="1">
        <f t="array" ref="P323">_xll.SNL.Clients.Office.Excel.Functions.SPG($A323, "IQ_AVG_DILUT_SHARES_OUT", P$3)</f>
        <v>1619600000</v>
      </c>
      <c r="Q323" s="4" cm="1">
        <f t="array" ref="Q323">_xll.SNL.Clients.Office.Excel.Functions.SPG($A323, "IQ_AVG_DILUT_SHARES_OUT", Q$3)</f>
        <v>1614900000</v>
      </c>
      <c r="R323" s="4" cm="1">
        <f t="array" ref="R323">_xll.SNL.Clients.Office.Excel.Functions.SPG($A323, "IQ_AVG_DILUT_SHARES_OUT", R$3)</f>
        <v>1616900000</v>
      </c>
      <c r="S323" s="4" cm="1">
        <f t="array" ref="S323">_xll.SNL.Clients.Office.Excel.Functions.SPG($A323, "IQ_AVG_DILUT_SHARES_OUT", S$3)</f>
        <v>1609500000</v>
      </c>
      <c r="T323" s="4" cm="1">
        <f t="array" ref="T323">_xll.SNL.Clients.Office.Excel.Functions.SPG($A323, "IQ_AVG_DILUT_SHARES_OUT", T$3)</f>
        <v>1593300000</v>
      </c>
      <c r="U323" s="4" cm="1">
        <f t="array" ref="U323">_xll.SNL.Clients.Office.Excel.Functions.SPG($A323, "IQ_AVG_DILUT_SHARES_OUT", U$3)</f>
        <v>1555700000</v>
      </c>
      <c r="V323" s="4" cm="1">
        <f t="array" ref="V323">_xll.SNL.Clients.Office.Excel.Functions.SPG($A323, "IQ_AVG_DILUT_SHARES_OUT", V$3)</f>
        <v>1591600000</v>
      </c>
      <c r="W323" s="4" cm="1">
        <f t="array" ref="W323">_xll.SNL.Clients.Office.Excel.Functions.SPG($A323, "IQ_AVG_DILUT_SHARES_OUT", W$3)</f>
        <v>1594400000</v>
      </c>
      <c r="X323" s="4" cm="1">
        <f t="array" ref="X323">_xll.SNL.Clients.Office.Excel.Functions.SPG($A323, "IQ_AVG_DILUT_SHARES_OUT", X$3)</f>
        <v>1597500000</v>
      </c>
      <c r="Y323" s="4" cm="1">
        <f t="array" ref="Y323">_xll.SNL.Clients.Office.Excel.Functions.SPG($A323, "IQ_AVG_DILUT_SHARES_OUT", Y$3)</f>
        <v>1607500000</v>
      </c>
      <c r="Z323" s="4" cm="1">
        <f t="array" ref="Z323">_xll.SNL.Clients.Office.Excel.Functions.SPG($A323, "IQ_AVG_DILUT_SHARES_OUT", Z$3)</f>
        <v>1609600000</v>
      </c>
    </row>
    <row r="324" spans="1:26" x14ac:dyDescent="0.3">
      <c r="A324" s="11" t="s">
        <v>327</v>
      </c>
      <c r="B324" s="4" cm="1">
        <f t="array" ref="B324">_xll.SNL.Clients.Office.Excel.Functions.SPG($A324, "IQ_AVG_DILUT_SHARES_OUT", B$3)</f>
        <v>472500000</v>
      </c>
      <c r="C324" s="4" cm="1">
        <f t="array" ref="C324">_xll.SNL.Clients.Office.Excel.Functions.SPG($A324, "IQ_AVG_DILUT_SHARES_OUT", C$3)</f>
        <v>469900000</v>
      </c>
      <c r="D324" s="4" cm="1">
        <f t="array" ref="D324">_xll.SNL.Clients.Office.Excel.Functions.SPG($A324, "IQ_AVG_DILUT_SHARES_OUT", D$3)</f>
        <v>454500000</v>
      </c>
      <c r="E324" s="4" cm="1">
        <f t="array" ref="E324">_xll.SNL.Clients.Office.Excel.Functions.SPG($A324, "IQ_AVG_DILUT_SHARES_OUT", E$3)</f>
        <v>450200000</v>
      </c>
      <c r="F324" s="4" cm="1">
        <f t="array" ref="F324">_xll.SNL.Clients.Office.Excel.Functions.SPG($A324, "IQ_AVG_DILUT_SHARES_OUT", F$3)</f>
        <v>449400000</v>
      </c>
      <c r="G324" s="4" cm="1">
        <f t="array" ref="G324">_xll.SNL.Clients.Office.Excel.Functions.SPG($A324, "IQ_AVG_DILUT_SHARES_OUT", G$3)</f>
        <v>449400000</v>
      </c>
      <c r="H324" s="4" cm="1">
        <f t="array" ref="H324">_xll.SNL.Clients.Office.Excel.Functions.SPG($A324, "IQ_AVG_DILUT_SHARES_OUT", H$3)</f>
        <v>448300000</v>
      </c>
      <c r="I324" s="4" cm="1">
        <f t="array" ref="I324">_xll.SNL.Clients.Office.Excel.Functions.SPG($A324, "IQ_AVG_DILUT_SHARES_OUT", I$3)</f>
        <v>446800000</v>
      </c>
      <c r="J324" s="4" cm="1">
        <f t="array" ref="J324">_xll.SNL.Clients.Office.Excel.Functions.SPG($A324, "IQ_AVG_DILUT_SHARES_OUT", J$3)</f>
        <v>447100000</v>
      </c>
      <c r="K324" s="4" cm="1">
        <f t="array" ref="K324">_xll.SNL.Clients.Office.Excel.Functions.SPG($A324, "IQ_AVG_DILUT_SHARES_OUT", K$3)</f>
        <v>445700000</v>
      </c>
      <c r="L324" s="4" cm="1">
        <f t="array" ref="L324">_xll.SNL.Clients.Office.Excel.Functions.SPG($A324, "IQ_AVG_DILUT_SHARES_OUT", L$3)</f>
        <v>443400000</v>
      </c>
      <c r="M324" s="4" cm="1">
        <f t="array" ref="M324">_xll.SNL.Clients.Office.Excel.Functions.SPG($A324, "IQ_AVG_DILUT_SHARES_OUT", M$3)</f>
        <v>440200000</v>
      </c>
      <c r="N324" s="4" cm="1">
        <f t="array" ref="N324">_xll.SNL.Clients.Office.Excel.Functions.SPG($A324, "IQ_AVG_DILUT_SHARES_OUT", N$3)</f>
        <v>441400000</v>
      </c>
      <c r="O324" s="4" cm="1">
        <f t="array" ref="O324">_xll.SNL.Clients.Office.Excel.Functions.SPG($A324, "IQ_AVG_DILUT_SHARES_OUT", O$3)</f>
        <v>421800000</v>
      </c>
      <c r="P324" s="4" cm="1">
        <f t="array" ref="P324">_xll.SNL.Clients.Office.Excel.Functions.SPG($A324, "IQ_AVG_DILUT_SHARES_OUT", P$3)</f>
        <v>430300000</v>
      </c>
      <c r="Q324" s="4" cm="1">
        <f t="array" ref="Q324">_xll.SNL.Clients.Office.Excel.Functions.SPG($A324, "IQ_AVG_DILUT_SHARES_OUT", Q$3)</f>
        <v>422900000</v>
      </c>
      <c r="R324" s="4" cm="1">
        <f t="array" ref="R324">_xll.SNL.Clients.Office.Excel.Functions.SPG($A324, "IQ_AVG_DILUT_SHARES_OUT", R$3)</f>
        <v>393900000</v>
      </c>
      <c r="S324" s="4" cm="1">
        <f t="array" ref="S324">_xll.SNL.Clients.Office.Excel.Functions.SPG($A324, "IQ_AVG_DILUT_SHARES_OUT", S$3)</f>
        <v>388000000</v>
      </c>
      <c r="T324" s="4" cm="1">
        <f t="array" ref="T324">_xll.SNL.Clients.Office.Excel.Functions.SPG($A324, "IQ_AVG_DILUT_SHARES_OUT", T$3)</f>
        <v>383800000</v>
      </c>
      <c r="U324" s="4" cm="1">
        <f t="array" ref="U324">_xll.SNL.Clients.Office.Excel.Functions.SPG($A324, "IQ_AVG_DILUT_SHARES_OUT", U$3)</f>
        <v>383500000</v>
      </c>
      <c r="V324" s="4" cm="1">
        <f t="array" ref="V324">_xll.SNL.Clients.Office.Excel.Functions.SPG($A324, "IQ_AVG_DILUT_SHARES_OUT", V$3)</f>
        <v>384114000</v>
      </c>
      <c r="W324" s="4" cm="1">
        <f t="array" ref="W324">_xll.SNL.Clients.Office.Excel.Functions.SPG($A324, "IQ_AVG_DILUT_SHARES_OUT", W$3)</f>
        <v>377212000</v>
      </c>
      <c r="X324" s="4" cm="1">
        <f t="array" ref="X324">_xll.SNL.Clients.Office.Excel.Functions.SPG($A324, "IQ_AVG_DILUT_SHARES_OUT", X$3)</f>
        <v>374100000</v>
      </c>
      <c r="Y324" s="4" cm="1">
        <f t="array" ref="Y324">_xll.SNL.Clients.Office.Excel.Functions.SPG($A324, "IQ_AVG_DILUT_SHARES_OUT", Y$3)</f>
        <v>375232000</v>
      </c>
      <c r="Z324" s="4" cm="1">
        <f t="array" ref="Z324">_xll.SNL.Clients.Office.Excel.Functions.SPG($A324, "IQ_AVG_DILUT_SHARES_OUT", Z$3)</f>
        <v>374656000</v>
      </c>
    </row>
    <row r="325" spans="1:26" x14ac:dyDescent="0.3">
      <c r="A325" s="11" t="s">
        <v>328</v>
      </c>
      <c r="B325" s="4" t="str" cm="1">
        <f t="array" ref="B325">_xll.SNL.Clients.Office.Excel.Functions.SPG($A325, "IQ_AVG_DILUT_SHARES_OUT", B$3)</f>
        <v>NA</v>
      </c>
      <c r="C325" s="4" cm="1">
        <f t="array" ref="C325">_xll.SNL.Clients.Office.Excel.Functions.SPG($A325, "IQ_AVG_DILUT_SHARES_OUT", C$3)</f>
        <v>57486000</v>
      </c>
      <c r="D325" s="4" cm="1">
        <f t="array" ref="D325">_xll.SNL.Clients.Office.Excel.Functions.SPG($A325, "IQ_AVG_DILUT_SHARES_OUT", D$3)</f>
        <v>57603000</v>
      </c>
      <c r="E325" s="4" cm="1">
        <f t="array" ref="E325">_xll.SNL.Clients.Office.Excel.Functions.SPG($A325, "IQ_AVG_DILUT_SHARES_OUT", E$3)</f>
        <v>57624000</v>
      </c>
      <c r="F325" s="4" cm="1">
        <f t="array" ref="F325">_xll.SNL.Clients.Office.Excel.Functions.SPG($A325, "IQ_AVG_DILUT_SHARES_OUT", F$3)</f>
        <v>57681000</v>
      </c>
      <c r="G325" s="4" cm="1">
        <f t="array" ref="G325">_xll.SNL.Clients.Office.Excel.Functions.SPG($A325, "IQ_AVG_DILUT_SHARES_OUT", G$3)</f>
        <v>57555000</v>
      </c>
      <c r="H325" s="4" cm="1">
        <f t="array" ref="H325">_xll.SNL.Clients.Office.Excel.Functions.SPG($A325, "IQ_AVG_DILUT_SHARES_OUT", H$3)</f>
        <v>57552000</v>
      </c>
      <c r="I325" s="4" cm="1">
        <f t="array" ref="I325">_xll.SNL.Clients.Office.Excel.Functions.SPG($A325, "IQ_AVG_DILUT_SHARES_OUT", I$3)</f>
        <v>57530000</v>
      </c>
      <c r="J325" s="4" cm="1">
        <f t="array" ref="J325">_xll.SNL.Clients.Office.Excel.Functions.SPG($A325, "IQ_AVG_DILUT_SHARES_OUT", J$3)</f>
        <v>57680000</v>
      </c>
      <c r="K325" s="4" cm="1">
        <f t="array" ref="K325">_xll.SNL.Clients.Office.Excel.Functions.SPG($A325, "IQ_AVG_DILUT_SHARES_OUT", K$3)</f>
        <v>57762000</v>
      </c>
      <c r="L325" s="4" cm="1">
        <f t="array" ref="L325">_xll.SNL.Clients.Office.Excel.Functions.SPG($A325, "IQ_AVG_DILUT_SHARES_OUT", L$3)</f>
        <v>57823000</v>
      </c>
      <c r="M325" s="4" cm="1">
        <f t="array" ref="M325">_xll.SNL.Clients.Office.Excel.Functions.SPG($A325, "IQ_AVG_DILUT_SHARES_OUT", M$3)</f>
        <v>57969000</v>
      </c>
      <c r="N325" s="4" cm="1">
        <f t="array" ref="N325">_xll.SNL.Clients.Office.Excel.Functions.SPG($A325, "IQ_AVG_DILUT_SHARES_OUT", N$3)</f>
        <v>58382000</v>
      </c>
      <c r="O325" s="4" cm="1">
        <f t="array" ref="O325">_xll.SNL.Clients.Office.Excel.Functions.SPG($A325, "IQ_AVG_DILUT_SHARES_OUT", O$3)</f>
        <v>58819000</v>
      </c>
      <c r="P325" s="4" cm="1">
        <f t="array" ref="P325">_xll.SNL.Clients.Office.Excel.Functions.SPG($A325, "IQ_AVG_DILUT_SHARES_OUT", P$3)</f>
        <v>58792000</v>
      </c>
      <c r="Q325" s="4" cm="1">
        <f t="array" ref="Q325">_xll.SNL.Clients.Office.Excel.Functions.SPG($A325, "IQ_AVG_DILUT_SHARES_OUT", Q$3)</f>
        <v>58735000</v>
      </c>
      <c r="R325" s="4" cm="1">
        <f t="array" ref="R325">_xll.SNL.Clients.Office.Excel.Functions.SPG($A325, "IQ_AVG_DILUT_SHARES_OUT", R$3)</f>
        <v>58652000</v>
      </c>
      <c r="S325" s="4" cm="1">
        <f t="array" ref="S325">_xll.SNL.Clients.Office.Excel.Functions.SPG($A325, "IQ_AVG_DILUT_SHARES_OUT", S$3)</f>
        <v>58755000</v>
      </c>
      <c r="T325" s="4" cm="1">
        <f t="array" ref="T325">_xll.SNL.Clients.Office.Excel.Functions.SPG($A325, "IQ_AVG_DILUT_SHARES_OUT", T$3)</f>
        <v>58679000</v>
      </c>
      <c r="U325" s="4" cm="1">
        <f t="array" ref="U325">_xll.SNL.Clients.Office.Excel.Functions.SPG($A325, "IQ_AVG_DILUT_SHARES_OUT", U$3)</f>
        <v>58427000</v>
      </c>
      <c r="V325" s="4" cm="1">
        <f t="array" ref="V325">_xll.SNL.Clients.Office.Excel.Functions.SPG($A325, "IQ_AVG_DILUT_SHARES_OUT", V$3)</f>
        <v>58260000</v>
      </c>
      <c r="W325" s="4" cm="1">
        <f t="array" ref="W325">_xll.SNL.Clients.Office.Excel.Functions.SPG($A325, "IQ_AVG_DILUT_SHARES_OUT", W$3)</f>
        <v>58524000</v>
      </c>
      <c r="X325" s="4" cm="1">
        <f t="array" ref="X325">_xll.SNL.Clients.Office.Excel.Functions.SPG($A325, "IQ_AVG_DILUT_SHARES_OUT", X$3)</f>
        <v>58255000</v>
      </c>
      <c r="Y325" s="4" cm="1">
        <f t="array" ref="Y325">_xll.SNL.Clients.Office.Excel.Functions.SPG($A325, "IQ_AVG_DILUT_SHARES_OUT", Y$3)</f>
        <v>58117000</v>
      </c>
      <c r="Z325" s="4" cm="1">
        <f t="array" ref="Z325">_xll.SNL.Clients.Office.Excel.Functions.SPG($A325, "IQ_AVG_DILUT_SHARES_OUT", Z$3)</f>
        <v>58056000</v>
      </c>
    </row>
    <row r="326" spans="1:26" x14ac:dyDescent="0.3">
      <c r="A326" s="11" t="s">
        <v>329</v>
      </c>
      <c r="B326" s="4" cm="1">
        <f t="array" ref="B326">_xll.SNL.Clients.Office.Excel.Functions.SPG($A326, "IQ_AVG_DILUT_SHARES_OUT", B$3)</f>
        <v>226500000</v>
      </c>
      <c r="C326" s="4" cm="1">
        <f t="array" ref="C326">_xll.SNL.Clients.Office.Excel.Functions.SPG($A326, "IQ_AVG_DILUT_SHARES_OUT", C$3)</f>
        <v>226700000</v>
      </c>
      <c r="D326" s="4" cm="1">
        <f t="array" ref="D326">_xll.SNL.Clients.Office.Excel.Functions.SPG($A326, "IQ_AVG_DILUT_SHARES_OUT", D$3)</f>
        <v>226500000</v>
      </c>
      <c r="E326" s="4" cm="1">
        <f t="array" ref="E326">_xll.SNL.Clients.Office.Excel.Functions.SPG($A326, "IQ_AVG_DILUT_SHARES_OUT", E$3)</f>
        <v>226400000</v>
      </c>
      <c r="F326" s="4" cm="1">
        <f t="array" ref="F326">_xll.SNL.Clients.Office.Excel.Functions.SPG($A326, "IQ_AVG_DILUT_SHARES_OUT", F$3)</f>
        <v>226200000</v>
      </c>
      <c r="G326" s="4" cm="1">
        <f t="array" ref="G326">_xll.SNL.Clients.Office.Excel.Functions.SPG($A326, "IQ_AVG_DILUT_SHARES_OUT", G$3)</f>
        <v>226300000</v>
      </c>
      <c r="H326" s="4" cm="1">
        <f t="array" ref="H326">_xll.SNL.Clients.Office.Excel.Functions.SPG($A326, "IQ_AVG_DILUT_SHARES_OUT", H$3)</f>
        <v>227000000</v>
      </c>
      <c r="I326" s="4" cm="1">
        <f t="array" ref="I326">_xll.SNL.Clients.Office.Excel.Functions.SPG($A326, "IQ_AVG_DILUT_SHARES_OUT", I$3)</f>
        <v>228000000</v>
      </c>
      <c r="J326" s="4" cm="1">
        <f t="array" ref="J326">_xll.SNL.Clients.Office.Excel.Functions.SPG($A326, "IQ_AVG_DILUT_SHARES_OUT", J$3)</f>
        <v>228300000</v>
      </c>
      <c r="K326" s="4" cm="1">
        <f t="array" ref="K326">_xll.SNL.Clients.Office.Excel.Functions.SPG($A326, "IQ_AVG_DILUT_SHARES_OUT", K$3)</f>
        <v>230700000</v>
      </c>
      <c r="L326" s="4" cm="1">
        <f t="array" ref="L326">_xll.SNL.Clients.Office.Excel.Functions.SPG($A326, "IQ_AVG_DILUT_SHARES_OUT", L$3)</f>
        <v>234000000</v>
      </c>
      <c r="M326" s="4" cm="1">
        <f t="array" ref="M326">_xll.SNL.Clients.Office.Excel.Functions.SPG($A326, "IQ_AVG_DILUT_SHARES_OUT", M$3)</f>
        <v>237500000</v>
      </c>
      <c r="N326" s="4" cm="1">
        <f t="array" ref="N326">_xll.SNL.Clients.Office.Excel.Functions.SPG($A326, "IQ_AVG_DILUT_SHARES_OUT", N$3)</f>
        <v>240200000</v>
      </c>
      <c r="O326" s="4" cm="1">
        <f t="array" ref="O326">_xll.SNL.Clients.Office.Excel.Functions.SPG($A326, "IQ_AVG_DILUT_SHARES_OUT", O$3)</f>
        <v>243500000</v>
      </c>
      <c r="P326" s="4" cm="1">
        <f t="array" ref="P326">_xll.SNL.Clients.Office.Excel.Functions.SPG($A326, "IQ_AVG_DILUT_SHARES_OUT", P$3)</f>
        <v>246400000</v>
      </c>
      <c r="Q326" s="4" cm="1">
        <f t="array" ref="Q326">_xll.SNL.Clients.Office.Excel.Functions.SPG($A326, "IQ_AVG_DILUT_SHARES_OUT", Q$3)</f>
        <v>250000000</v>
      </c>
      <c r="R326" s="4" cm="1">
        <f t="array" ref="R326">_xll.SNL.Clients.Office.Excel.Functions.SPG($A326, "IQ_AVG_DILUT_SHARES_OUT", R$3)</f>
        <v>252600000</v>
      </c>
      <c r="S326" s="4" cm="1">
        <f t="array" ref="S326">_xll.SNL.Clients.Office.Excel.Functions.SPG($A326, "IQ_AVG_DILUT_SHARES_OUT", S$3)</f>
        <v>254700000</v>
      </c>
      <c r="T326" s="4" cm="1">
        <f t="array" ref="T326">_xll.SNL.Clients.Office.Excel.Functions.SPG($A326, "IQ_AVG_DILUT_SHARES_OUT", T$3)</f>
        <v>256100000</v>
      </c>
      <c r="U326" s="4" cm="1">
        <f t="array" ref="U326">_xll.SNL.Clients.Office.Excel.Functions.SPG($A326, "IQ_AVG_DILUT_SHARES_OUT", U$3)</f>
        <v>256700000</v>
      </c>
      <c r="V326" s="4" cm="1">
        <f t="array" ref="V326">_xll.SNL.Clients.Office.Excel.Functions.SPG($A326, "IQ_AVG_DILUT_SHARES_OUT", V$3)</f>
        <v>258700000</v>
      </c>
      <c r="W326" s="4" cm="1">
        <f t="array" ref="W326">_xll.SNL.Clients.Office.Excel.Functions.SPG($A326, "IQ_AVG_DILUT_SHARES_OUT", W$3)</f>
        <v>261600000</v>
      </c>
      <c r="X326" s="4" cm="1">
        <f t="array" ref="X326">_xll.SNL.Clients.Office.Excel.Functions.SPG($A326, "IQ_AVG_DILUT_SHARES_OUT", X$3)</f>
        <v>264300000</v>
      </c>
      <c r="Y326" s="4" cm="1">
        <f t="array" ref="Y326">_xll.SNL.Clients.Office.Excel.Functions.SPG($A326, "IQ_AVG_DILUT_SHARES_OUT", Y$3)</f>
        <v>267100000</v>
      </c>
      <c r="Z326" s="4" cm="1">
        <f t="array" ref="Z326">_xll.SNL.Clients.Office.Excel.Functions.SPG($A326, "IQ_AVG_DILUT_SHARES_OUT", Z$3)</f>
        <v>269400000</v>
      </c>
    </row>
    <row r="327" spans="1:26" x14ac:dyDescent="0.3">
      <c r="A327" s="11" t="s">
        <v>330</v>
      </c>
      <c r="B327" s="4" cm="1">
        <f t="array" ref="B327">_xll.SNL.Clients.Office.Excel.Functions.SPG($A327, "IQ_AVG_DILUT_SHARES_OUT", B$3)</f>
        <v>196124971</v>
      </c>
      <c r="C327" s="4" cm="1">
        <f t="array" ref="C327">_xll.SNL.Clients.Office.Excel.Functions.SPG($A327, "IQ_AVG_DILUT_SHARES_OUT", C$3)</f>
        <v>198114000</v>
      </c>
      <c r="D327" s="4" cm="1">
        <f t="array" ref="D327">_xll.SNL.Clients.Office.Excel.Functions.SPG($A327, "IQ_AVG_DILUT_SHARES_OUT", D$3)</f>
        <v>200549063</v>
      </c>
      <c r="E327" s="4" cm="1">
        <f t="array" ref="E327">_xll.SNL.Clients.Office.Excel.Functions.SPG($A327, "IQ_AVG_DILUT_SHARES_OUT", E$3)</f>
        <v>203738670</v>
      </c>
      <c r="F327" s="4" cm="1">
        <f t="array" ref="F327">_xll.SNL.Clients.Office.Excel.Functions.SPG($A327, "IQ_AVG_DILUT_SHARES_OUT", F$3)</f>
        <v>205134845</v>
      </c>
      <c r="G327" s="4" cm="1">
        <f t="array" ref="G327">_xll.SNL.Clients.Office.Excel.Functions.SPG($A327, "IQ_AVG_DILUT_SHARES_OUT", G$3)</f>
        <v>206484000</v>
      </c>
      <c r="H327" s="4" cm="1">
        <f t="array" ref="H327">_xll.SNL.Clients.Office.Excel.Functions.SPG($A327, "IQ_AVG_DILUT_SHARES_OUT", H$3)</f>
        <v>207252992</v>
      </c>
      <c r="I327" s="4" cm="1">
        <f t="array" ref="I327">_xll.SNL.Clients.Office.Excel.Functions.SPG($A327, "IQ_AVG_DILUT_SHARES_OUT", I$3)</f>
        <v>207816015</v>
      </c>
      <c r="J327" s="4" cm="1">
        <f t="array" ref="J327">_xll.SNL.Clients.Office.Excel.Functions.SPG($A327, "IQ_AVG_DILUT_SHARES_OUT", J$3)</f>
        <v>208730389</v>
      </c>
      <c r="K327" s="4" cm="1">
        <f t="array" ref="K327">_xll.SNL.Clients.Office.Excel.Functions.SPG($A327, "IQ_AVG_DILUT_SHARES_OUT", K$3)</f>
        <v>208894000</v>
      </c>
      <c r="L327" s="4" cm="1">
        <f t="array" ref="L327">_xll.SNL.Clients.Office.Excel.Functions.SPG($A327, "IQ_AVG_DILUT_SHARES_OUT", L$3)</f>
        <v>208888572</v>
      </c>
      <c r="M327" s="4" cm="1">
        <f t="array" ref="M327">_xll.SNL.Clients.Office.Excel.Functions.SPG($A327, "IQ_AVG_DILUT_SHARES_OUT", M$3)</f>
        <v>208878350</v>
      </c>
      <c r="N327" s="4" cm="1">
        <f t="array" ref="N327">_xll.SNL.Clients.Office.Excel.Functions.SPG($A327, "IQ_AVG_DILUT_SHARES_OUT", N$3)</f>
        <v>208809133</v>
      </c>
      <c r="O327" s="4" cm="1">
        <f t="array" ref="O327">_xll.SNL.Clients.Office.Excel.Functions.SPG($A327, "IQ_AVG_DILUT_SHARES_OUT", O$3)</f>
        <v>208593000</v>
      </c>
      <c r="P327" s="4" cm="1">
        <f t="array" ref="P327">_xll.SNL.Clients.Office.Excel.Functions.SPG($A327, "IQ_AVG_DILUT_SHARES_OUT", P$3)</f>
        <v>208923306</v>
      </c>
      <c r="Q327" s="4" cm="1">
        <f t="array" ref="Q327">_xll.SNL.Clients.Office.Excel.Functions.SPG($A327, "IQ_AVG_DILUT_SHARES_OUT", Q$3)</f>
        <v>209138090</v>
      </c>
      <c r="R327" s="4" cm="1">
        <f t="array" ref="R327">_xll.SNL.Clients.Office.Excel.Functions.SPG($A327, "IQ_AVG_DILUT_SHARES_OUT", R$3)</f>
        <v>208946448</v>
      </c>
      <c r="S327" s="4" cm="1">
        <f t="array" ref="S327">_xll.SNL.Clients.Office.Excel.Functions.SPG($A327, "IQ_AVG_DILUT_SHARES_OUT", S$3)</f>
        <v>208962000</v>
      </c>
      <c r="T327" s="4" cm="1">
        <f t="array" ref="T327">_xll.SNL.Clients.Office.Excel.Functions.SPG($A327, "IQ_AVG_DILUT_SHARES_OUT", T$3)</f>
        <v>208688494</v>
      </c>
      <c r="U327" s="4" cm="1">
        <f t="array" ref="U327">_xll.SNL.Clients.Office.Excel.Functions.SPG($A327, "IQ_AVG_DILUT_SHARES_OUT", U$3)</f>
        <v>208568357</v>
      </c>
      <c r="V327" s="4" cm="1">
        <f t="array" ref="V327">_xll.SNL.Clients.Office.Excel.Functions.SPG($A327, "IQ_AVG_DILUT_SHARES_OUT", V$3)</f>
        <v>209816822</v>
      </c>
      <c r="W327" s="4" cm="1">
        <f t="array" ref="W327">_xll.SNL.Clients.Office.Excel.Functions.SPG($A327, "IQ_AVG_DILUT_SHARES_OUT", W$3)</f>
        <v>211855000</v>
      </c>
      <c r="X327" s="4" cm="1">
        <f t="array" ref="X327">_xll.SNL.Clients.Office.Excel.Functions.SPG($A327, "IQ_AVG_DILUT_SHARES_OUT", X$3)</f>
        <v>214206576</v>
      </c>
      <c r="Y327" s="4" cm="1">
        <f t="array" ref="Y327">_xll.SNL.Clients.Office.Excel.Functions.SPG($A327, "IQ_AVG_DILUT_SHARES_OUT", Y$3)</f>
        <v>217169539</v>
      </c>
      <c r="Z327" s="4" cm="1">
        <f t="array" ref="Z327">_xll.SNL.Clients.Office.Excel.Functions.SPG($A327, "IQ_AVG_DILUT_SHARES_OUT", Z$3)</f>
        <v>219270215</v>
      </c>
    </row>
    <row r="328" spans="1:26" x14ac:dyDescent="0.3">
      <c r="A328" s="11" t="s">
        <v>331</v>
      </c>
      <c r="B328" s="4" cm="1">
        <f t="array" ref="B328">_xll.SNL.Clients.Office.Excel.Functions.SPG($A328, "IQ_AVG_DILUT_SHARES_OUT", B$3)</f>
        <v>144900000</v>
      </c>
      <c r="C328" s="4" cm="1">
        <f t="array" ref="C328">_xll.SNL.Clients.Office.Excel.Functions.SPG($A328, "IQ_AVG_DILUT_SHARES_OUT", C$3)</f>
        <v>145900000</v>
      </c>
      <c r="D328" s="4" cm="1">
        <f t="array" ref="D328">_xll.SNL.Clients.Office.Excel.Functions.SPG($A328, "IQ_AVG_DILUT_SHARES_OUT", D$3)</f>
        <v>146500000</v>
      </c>
      <c r="E328" s="4" cm="1">
        <f t="array" ref="E328">_xll.SNL.Clients.Office.Excel.Functions.SPG($A328, "IQ_AVG_DILUT_SHARES_OUT", E$3)</f>
        <v>147700000</v>
      </c>
      <c r="F328" s="4" cm="1">
        <f t="array" ref="F328">_xll.SNL.Clients.Office.Excel.Functions.SPG($A328, "IQ_AVG_DILUT_SHARES_OUT", F$3)</f>
        <v>149300000</v>
      </c>
      <c r="G328" s="4" cm="1">
        <f t="array" ref="G328">_xll.SNL.Clients.Office.Excel.Functions.SPG($A328, "IQ_AVG_DILUT_SHARES_OUT", G$3)</f>
        <v>151100000</v>
      </c>
      <c r="H328" s="4" cm="1">
        <f t="array" ref="H328">_xll.SNL.Clients.Office.Excel.Functions.SPG($A328, "IQ_AVG_DILUT_SHARES_OUT", H$3)</f>
        <v>151700000</v>
      </c>
      <c r="I328" s="4" cm="1">
        <f t="array" ref="I328">_xll.SNL.Clients.Office.Excel.Functions.SPG($A328, "IQ_AVG_DILUT_SHARES_OUT", I$3)</f>
        <v>152200000</v>
      </c>
      <c r="J328" s="4" cm="1">
        <f t="array" ref="J328">_xll.SNL.Clients.Office.Excel.Functions.SPG($A328, "IQ_AVG_DILUT_SHARES_OUT", J$3)</f>
        <v>153200000</v>
      </c>
      <c r="K328" s="4" cm="1">
        <f t="array" ref="K328">_xll.SNL.Clients.Office.Excel.Functions.SPG($A328, "IQ_AVG_DILUT_SHARES_OUT", K$3)</f>
        <v>154500000</v>
      </c>
      <c r="L328" s="4" cm="1">
        <f t="array" ref="L328">_xll.SNL.Clients.Office.Excel.Functions.SPG($A328, "IQ_AVG_DILUT_SHARES_OUT", L$3)</f>
        <v>155300000</v>
      </c>
      <c r="M328" s="4" cm="1">
        <f t="array" ref="M328">_xll.SNL.Clients.Office.Excel.Functions.SPG($A328, "IQ_AVG_DILUT_SHARES_OUT", M$3)</f>
        <v>156000000</v>
      </c>
      <c r="N328" s="4" cm="1">
        <f t="array" ref="N328">_xll.SNL.Clients.Office.Excel.Functions.SPG($A328, "IQ_AVG_DILUT_SHARES_OUT", N$3)</f>
        <v>156600000</v>
      </c>
      <c r="O328" s="4" cm="1">
        <f t="array" ref="O328">_xll.SNL.Clients.Office.Excel.Functions.SPG($A328, "IQ_AVG_DILUT_SHARES_OUT", O$3)</f>
        <v>158100000</v>
      </c>
      <c r="P328" s="4" cm="1">
        <f t="array" ref="P328">_xll.SNL.Clients.Office.Excel.Functions.SPG($A328, "IQ_AVG_DILUT_SHARES_OUT", P$3)</f>
        <v>160400000</v>
      </c>
      <c r="Q328" s="4" cm="1">
        <f t="array" ref="Q328">_xll.SNL.Clients.Office.Excel.Functions.SPG($A328, "IQ_AVG_DILUT_SHARES_OUT", Q$3)</f>
        <v>161500000</v>
      </c>
      <c r="R328" s="4" cm="1">
        <f t="array" ref="R328">_xll.SNL.Clients.Office.Excel.Functions.SPG($A328, "IQ_AVG_DILUT_SHARES_OUT", R$3)</f>
        <v>163500000</v>
      </c>
      <c r="S328" s="4" cm="1">
        <f t="array" ref="S328">_xll.SNL.Clients.Office.Excel.Functions.SPG($A328, "IQ_AVG_DILUT_SHARES_OUT", S$3)</f>
        <v>167400000</v>
      </c>
      <c r="T328" s="4" cm="1">
        <f t="array" ref="T328">_xll.SNL.Clients.Office.Excel.Functions.SPG($A328, "IQ_AVG_DILUT_SHARES_OUT", T$3)</f>
        <v>167300000</v>
      </c>
      <c r="U328" s="4" cm="1">
        <f t="array" ref="U328">_xll.SNL.Clients.Office.Excel.Functions.SPG($A328, "IQ_AVG_DILUT_SHARES_OUT", U$3)</f>
        <v>167300000</v>
      </c>
      <c r="V328" s="4" cm="1">
        <f t="array" ref="V328">_xll.SNL.Clients.Office.Excel.Functions.SPG($A328, "IQ_AVG_DILUT_SHARES_OUT", V$3)</f>
        <v>168400000</v>
      </c>
      <c r="W328" s="4" cm="1">
        <f t="array" ref="W328">_xll.SNL.Clients.Office.Excel.Functions.SPG($A328, "IQ_AVG_DILUT_SHARES_OUT", W$3)</f>
        <v>168400000</v>
      </c>
      <c r="X328" s="4" cm="1">
        <f t="array" ref="X328">_xll.SNL.Clients.Office.Excel.Functions.SPG($A328, "IQ_AVG_DILUT_SHARES_OUT", X$3)</f>
        <v>169900000</v>
      </c>
      <c r="Y328" s="4" cm="1">
        <f t="array" ref="Y328">_xll.SNL.Clients.Office.Excel.Functions.SPG($A328, "IQ_AVG_DILUT_SHARES_OUT", Y$3)</f>
        <v>170300000</v>
      </c>
      <c r="Z328" s="4" cm="1">
        <f t="array" ref="Z328">_xll.SNL.Clients.Office.Excel.Functions.SPG($A328, "IQ_AVG_DILUT_SHARES_OUT", Z$3)</f>
        <v>170700000</v>
      </c>
    </row>
    <row r="329" spans="1:26" x14ac:dyDescent="0.3">
      <c r="A329" s="11" t="s">
        <v>332</v>
      </c>
      <c r="B329" s="4" cm="1">
        <f t="array" ref="B329">_xll.SNL.Clients.Office.Excel.Functions.SPG($A329, "IQ_AVG_DILUT_SHARES_OUT", B$3)</f>
        <v>441147186</v>
      </c>
      <c r="C329" s="4" cm="1">
        <f t="array" ref="C329">_xll.SNL.Clients.Office.Excel.Functions.SPG($A329, "IQ_AVG_DILUT_SHARES_OUT", C$3)</f>
        <v>518111963</v>
      </c>
      <c r="D329" s="4" cm="1">
        <f t="array" ref="D329">_xll.SNL.Clients.Office.Excel.Functions.SPG($A329, "IQ_AVG_DILUT_SHARES_OUT", D$3)</f>
        <v>514878919</v>
      </c>
      <c r="E329" s="4" cm="1">
        <f t="array" ref="E329">_xll.SNL.Clients.Office.Excel.Functions.SPG($A329, "IQ_AVG_DILUT_SHARES_OUT", E$3)</f>
        <v>513589734</v>
      </c>
      <c r="F329" s="4" cm="1">
        <f t="array" ref="F329">_xll.SNL.Clients.Office.Excel.Functions.SPG($A329, "IQ_AVG_DILUT_SHARES_OUT", F$3)</f>
        <v>431019206</v>
      </c>
      <c r="G329" s="4" cm="1">
        <f t="array" ref="G329">_xll.SNL.Clients.Office.Excel.Functions.SPG($A329, "IQ_AVG_DILUT_SHARES_OUT", G$3)</f>
        <v>425426293</v>
      </c>
      <c r="H329" s="4" cm="1">
        <f t="array" ref="H329">_xll.SNL.Clients.Office.Excel.Functions.SPG($A329, "IQ_AVG_DILUT_SHARES_OUT", H$3)</f>
        <v>511585445</v>
      </c>
      <c r="I329" s="4" cm="1">
        <f t="array" ref="I329">_xll.SNL.Clients.Office.Excel.Functions.SPG($A329, "IQ_AVG_DILUT_SHARES_OUT", I$3)</f>
        <v>461075240</v>
      </c>
      <c r="J329" s="4" cm="1">
        <f t="array" ref="J329">_xll.SNL.Clients.Office.Excel.Functions.SPG($A329, "IQ_AVG_DILUT_SHARES_OUT", J$3)</f>
        <v>422655215</v>
      </c>
      <c r="K329" s="4" cm="1">
        <f t="array" ref="K329">_xll.SNL.Clients.Office.Excel.Functions.SPG($A329, "IQ_AVG_DILUT_SHARES_OUT", K$3)</f>
        <v>421400765</v>
      </c>
      <c r="L329" s="4" cm="1">
        <f t="array" ref="L329">_xll.SNL.Clients.Office.Excel.Functions.SPG($A329, "IQ_AVG_DILUT_SHARES_OUT", L$3)</f>
        <v>420798538</v>
      </c>
      <c r="M329" s="4" cm="1">
        <f t="array" ref="M329">_xll.SNL.Clients.Office.Excel.Functions.SPG($A329, "IQ_AVG_DILUT_SHARES_OUT", M$3)</f>
        <v>419107330</v>
      </c>
      <c r="N329" s="4" cm="1">
        <f t="array" ref="N329">_xll.SNL.Clients.Office.Excel.Functions.SPG($A329, "IQ_AVG_DILUT_SHARES_OUT", N$3)</f>
        <v>417734591</v>
      </c>
      <c r="O329" s="4" cm="1">
        <f t="array" ref="O329">_xll.SNL.Clients.Office.Excel.Functions.SPG($A329, "IQ_AVG_DILUT_SHARES_OUT", O$3)</f>
        <v>391737562</v>
      </c>
      <c r="P329" s="4" cm="1">
        <f t="array" ref="P329">_xll.SNL.Clients.Office.Excel.Functions.SPG($A329, "IQ_AVG_DILUT_SHARES_OUT", P$3)</f>
        <v>370016479</v>
      </c>
      <c r="Q329" s="4" cm="1">
        <f t="array" ref="Q329">_xll.SNL.Clients.Office.Excel.Functions.SPG($A329, "IQ_AVG_DILUT_SHARES_OUT", Q$3)</f>
        <v>369933159</v>
      </c>
      <c r="R329" s="4" cm="1">
        <f t="array" ref="R329">_xll.SNL.Clients.Office.Excel.Functions.SPG($A329, "IQ_AVG_DILUT_SHARES_OUT", R$3)</f>
        <v>329377207</v>
      </c>
      <c r="S329" s="4" cm="1">
        <f t="array" ref="S329">_xll.SNL.Clients.Office.Excel.Functions.SPG($A329, "IQ_AVG_DILUT_SHARES_OUT", S$3)</f>
        <v>293892873</v>
      </c>
      <c r="T329" s="4" cm="1">
        <f t="array" ref="T329">_xll.SNL.Clients.Office.Excel.Functions.SPG($A329, "IQ_AVG_DILUT_SHARES_OUT", T$3)</f>
        <v>271435350</v>
      </c>
      <c r="U329" s="4" cm="1">
        <f t="array" ref="U329">_xll.SNL.Clients.Office.Excel.Functions.SPG($A329, "IQ_AVG_DILUT_SHARES_OUT", U$3)</f>
        <v>239342745</v>
      </c>
      <c r="V329" s="4" cm="1">
        <f t="array" ref="V329">_xll.SNL.Clients.Office.Excel.Functions.SPG($A329, "IQ_AVG_DILUT_SHARES_OUT", V$3)</f>
        <v>213630798</v>
      </c>
      <c r="W329" s="4" cm="1">
        <f t="array" ref="W329">_xll.SNL.Clients.Office.Excel.Functions.SPG($A329, "IQ_AVG_DILUT_SHARES_OUT", W$3)</f>
        <v>214772450</v>
      </c>
      <c r="X329" s="4" cm="1">
        <f t="array" ref="X329">_xll.SNL.Clients.Office.Excel.Functions.SPG($A329, "IQ_AVG_DILUT_SHARES_OUT", X$3)</f>
        <v>215499462</v>
      </c>
      <c r="Y329" s="4" cm="1">
        <f t="array" ref="Y329">_xll.SNL.Clients.Office.Excel.Functions.SPG($A329, "IQ_AVG_DILUT_SHARES_OUT", Y$3)</f>
        <v>216810766</v>
      </c>
      <c r="Z329" s="4" cm="1">
        <f t="array" ref="Z329">_xll.SNL.Clients.Office.Excel.Functions.SPG($A329, "IQ_AVG_DILUT_SHARES_OUT", Z$3)</f>
        <v>218873272</v>
      </c>
    </row>
    <row r="330" spans="1:26" x14ac:dyDescent="0.3">
      <c r="A330" s="11" t="s">
        <v>333</v>
      </c>
      <c r="B330" s="4" cm="1">
        <f t="array" ref="B330">_xll.SNL.Clients.Office.Excel.Functions.SPG($A330, "IQ_AVG_DILUT_SHARES_OUT", B$3)</f>
        <v>203000000</v>
      </c>
      <c r="C330" s="4" cm="1">
        <f t="array" ref="C330">_xll.SNL.Clients.Office.Excel.Functions.SPG($A330, "IQ_AVG_DILUT_SHARES_OUT", C$3)</f>
        <v>209000000</v>
      </c>
      <c r="D330" s="4" cm="1">
        <f t="array" ref="D330">_xll.SNL.Clients.Office.Excel.Functions.SPG($A330, "IQ_AVG_DILUT_SHARES_OUT", D$3)</f>
        <v>207000000</v>
      </c>
      <c r="E330" s="4" cm="1">
        <f t="array" ref="E330">_xll.SNL.Clients.Office.Excel.Functions.SPG($A330, "IQ_AVG_DILUT_SHARES_OUT", E$3)</f>
        <v>214000000</v>
      </c>
      <c r="F330" s="4" cm="1">
        <f t="array" ref="F330">_xll.SNL.Clients.Office.Excel.Functions.SPG($A330, "IQ_AVG_DILUT_SHARES_OUT", F$3)</f>
        <v>214000000</v>
      </c>
      <c r="G330" s="4" cm="1">
        <f t="array" ref="G330">_xll.SNL.Clients.Office.Excel.Functions.SPG($A330, "IQ_AVG_DILUT_SHARES_OUT", G$3)</f>
        <v>222000000</v>
      </c>
      <c r="H330" s="4" cm="1">
        <f t="array" ref="H330">_xll.SNL.Clients.Office.Excel.Functions.SPG($A330, "IQ_AVG_DILUT_SHARES_OUT", H$3)</f>
        <v>232000000</v>
      </c>
      <c r="I330" s="4" cm="1">
        <f t="array" ref="I330">_xll.SNL.Clients.Office.Excel.Functions.SPG($A330, "IQ_AVG_DILUT_SHARES_OUT", I$3)</f>
        <v>232000000</v>
      </c>
      <c r="J330" s="4" cm="1">
        <f t="array" ref="J330">_xll.SNL.Clients.Office.Excel.Functions.SPG($A330, "IQ_AVG_DILUT_SHARES_OUT", J$3)</f>
        <v>230000000</v>
      </c>
      <c r="K330" s="4" cm="1">
        <f t="array" ref="K330">_xll.SNL.Clients.Office.Excel.Functions.SPG($A330, "IQ_AVG_DILUT_SHARES_OUT", K$3)</f>
        <v>230000000</v>
      </c>
      <c r="L330" s="4" cm="1">
        <f t="array" ref="L330">_xll.SNL.Clients.Office.Excel.Functions.SPG($A330, "IQ_AVG_DILUT_SHARES_OUT", L$3)</f>
        <v>235000000</v>
      </c>
      <c r="M330" s="4" cm="1">
        <f t="array" ref="M330">_xll.SNL.Clients.Office.Excel.Functions.SPG($A330, "IQ_AVG_DILUT_SHARES_OUT", M$3)</f>
        <v>237000000</v>
      </c>
      <c r="N330" s="4" cm="1">
        <f t="array" ref="N330">_xll.SNL.Clients.Office.Excel.Functions.SPG($A330, "IQ_AVG_DILUT_SHARES_OUT", N$3)</f>
        <v>242000000</v>
      </c>
      <c r="O330" s="4" cm="1">
        <f t="array" ref="O330">_xll.SNL.Clients.Office.Excel.Functions.SPG($A330, "IQ_AVG_DILUT_SHARES_OUT", O$3)</f>
        <v>245000000</v>
      </c>
      <c r="P330" s="4" cm="1">
        <f t="array" ref="P330">_xll.SNL.Clients.Office.Excel.Functions.SPG($A330, "IQ_AVG_DILUT_SHARES_OUT", P$3)</f>
        <v>245000000</v>
      </c>
      <c r="Q330" s="4" cm="1">
        <f t="array" ref="Q330">_xll.SNL.Clients.Office.Excel.Functions.SPG($A330, "IQ_AVG_DILUT_SHARES_OUT", Q$3)</f>
        <v>245000000</v>
      </c>
      <c r="R330" s="4" cm="1">
        <f t="array" ref="R330">_xll.SNL.Clients.Office.Excel.Functions.SPG($A330, "IQ_AVG_DILUT_SHARES_OUT", R$3)</f>
        <v>245000000</v>
      </c>
      <c r="S330" s="4" cm="1">
        <f t="array" ref="S330">_xll.SNL.Clients.Office.Excel.Functions.SPG($A330, "IQ_AVG_DILUT_SHARES_OUT", S$3)</f>
        <v>242000000</v>
      </c>
      <c r="T330" s="4" cm="1">
        <f t="array" ref="T330">_xll.SNL.Clients.Office.Excel.Functions.SPG($A330, "IQ_AVG_DILUT_SHARES_OUT", T$3)</f>
        <v>245000000</v>
      </c>
      <c r="U330" s="4" cm="1">
        <f t="array" ref="U330">_xll.SNL.Clients.Office.Excel.Functions.SPG($A330, "IQ_AVG_DILUT_SHARES_OUT", U$3)</f>
        <v>246000000</v>
      </c>
      <c r="V330" s="4" cm="1">
        <f t="array" ref="V330">_xll.SNL.Clients.Office.Excel.Functions.SPG($A330, "IQ_AVG_DILUT_SHARES_OUT", V$3)</f>
        <v>249000000</v>
      </c>
      <c r="W330" s="4" cm="1">
        <f t="array" ref="W330">_xll.SNL.Clients.Office.Excel.Functions.SPG($A330, "IQ_AVG_DILUT_SHARES_OUT", W$3)</f>
        <v>252000000</v>
      </c>
      <c r="X330" s="4" cm="1">
        <f t="array" ref="X330">_xll.SNL.Clients.Office.Excel.Functions.SPG($A330, "IQ_AVG_DILUT_SHARES_OUT", X$3)</f>
        <v>256000000</v>
      </c>
      <c r="Y330" s="4" cm="1">
        <f t="array" ref="Y330">_xll.SNL.Clients.Office.Excel.Functions.SPG($A330, "IQ_AVG_DILUT_SHARES_OUT", Y$3)</f>
        <v>267000000</v>
      </c>
      <c r="Z330" s="4" cm="1">
        <f t="array" ref="Z330">_xll.SNL.Clients.Office.Excel.Functions.SPG($A330, "IQ_AVG_DILUT_SHARES_OUT", Z$3)</f>
        <v>280000000</v>
      </c>
    </row>
    <row r="331" spans="1:26" x14ac:dyDescent="0.3">
      <c r="A331" s="11" t="s">
        <v>334</v>
      </c>
      <c r="B331" s="4" cm="1">
        <f t="array" ref="B331">_xll.SNL.Clients.Office.Excel.Functions.SPG($A331, "IQ_AVG_DILUT_SHARES_OUT", B$3)</f>
        <v>232900000</v>
      </c>
      <c r="C331" s="4" cm="1">
        <f t="array" ref="C331">_xll.SNL.Clients.Office.Excel.Functions.SPG($A331, "IQ_AVG_DILUT_SHARES_OUT", C$3)</f>
        <v>234300000</v>
      </c>
      <c r="D331" s="4" cm="1">
        <f t="array" ref="D331">_xll.SNL.Clients.Office.Excel.Functions.SPG($A331, "IQ_AVG_DILUT_SHARES_OUT", D$3)</f>
        <v>236768000</v>
      </c>
      <c r="E331" s="4" cm="1">
        <f t="array" ref="E331">_xll.SNL.Clients.Office.Excel.Functions.SPG($A331, "IQ_AVG_DILUT_SHARES_OUT", E$3)</f>
        <v>239935000</v>
      </c>
      <c r="F331" s="4" cm="1">
        <f t="array" ref="F331">_xll.SNL.Clients.Office.Excel.Functions.SPG($A331, "IQ_AVG_DILUT_SHARES_OUT", F$3)</f>
        <v>243500000</v>
      </c>
      <c r="G331" s="4" cm="1">
        <f t="array" ref="G331">_xll.SNL.Clients.Office.Excel.Functions.SPG($A331, "IQ_AVG_DILUT_SHARES_OUT", G$3)</f>
        <v>247249000</v>
      </c>
      <c r="H331" s="4" cm="1">
        <f t="array" ref="H331">_xll.SNL.Clients.Office.Excel.Functions.SPG($A331, "IQ_AVG_DILUT_SHARES_OUT", H$3)</f>
        <v>248916000</v>
      </c>
      <c r="I331" s="4" cm="1">
        <f t="array" ref="I331">_xll.SNL.Clients.Office.Excel.Functions.SPG($A331, "IQ_AVG_DILUT_SHARES_OUT", I$3)</f>
        <v>250524000</v>
      </c>
      <c r="J331" s="4" cm="1">
        <f t="array" ref="J331">_xll.SNL.Clients.Office.Excel.Functions.SPG($A331, "IQ_AVG_DILUT_SHARES_OUT", J$3)</f>
        <v>254397000</v>
      </c>
      <c r="K331" s="4" cm="1">
        <f t="array" ref="K331">_xll.SNL.Clients.Office.Excel.Functions.SPG($A331, "IQ_AVG_DILUT_SHARES_OUT", K$3)</f>
        <v>255838000</v>
      </c>
      <c r="L331" s="4" cm="1">
        <f t="array" ref="L331">_xll.SNL.Clients.Office.Excel.Functions.SPG($A331, "IQ_AVG_DILUT_SHARES_OUT", L$3)</f>
        <v>259526000</v>
      </c>
      <c r="M331" s="4" cm="1">
        <f t="array" ref="M331">_xll.SNL.Clients.Office.Excel.Functions.SPG($A331, "IQ_AVG_DILUT_SHARES_OUT", M$3)</f>
        <v>263719000</v>
      </c>
      <c r="N331" s="4" cm="1">
        <f t="array" ref="N331">_xll.SNL.Clients.Office.Excel.Functions.SPG($A331, "IQ_AVG_DILUT_SHARES_OUT", N$3)</f>
        <v>272094000</v>
      </c>
      <c r="O331" s="4" cm="1">
        <f t="array" ref="O331">_xll.SNL.Clients.Office.Excel.Functions.SPG($A331, "IQ_AVG_DILUT_SHARES_OUT", O$3)</f>
        <v>281046000</v>
      </c>
      <c r="P331" s="4" cm="1">
        <f t="array" ref="P331">_xll.SNL.Clients.Office.Excel.Functions.SPG($A331, "IQ_AVG_DILUT_SHARES_OUT", P$3)</f>
        <v>291152000</v>
      </c>
      <c r="Q331" s="4" cm="1">
        <f t="array" ref="Q331">_xll.SNL.Clients.Office.Excel.Functions.SPG($A331, "IQ_AVG_DILUT_SHARES_OUT", Q$3)</f>
        <v>297529000</v>
      </c>
      <c r="R331" s="4" cm="1">
        <f t="array" ref="R331">_xll.SNL.Clients.Office.Excel.Functions.SPG($A331, "IQ_AVG_DILUT_SHARES_OUT", R$3)</f>
        <v>302518000</v>
      </c>
      <c r="S331" s="4" cm="1">
        <f t="array" ref="S331">_xll.SNL.Clients.Office.Excel.Functions.SPG($A331, "IQ_AVG_DILUT_SHARES_OUT", S$3)</f>
        <v>303806000</v>
      </c>
      <c r="T331" s="4" cm="1">
        <f t="array" ref="T331">_xll.SNL.Clients.Office.Excel.Functions.SPG($A331, "IQ_AVG_DILUT_SHARES_OUT", T$3)</f>
        <v>303441000</v>
      </c>
      <c r="U331" s="4" cm="1">
        <f t="array" ref="U331">_xll.SNL.Clients.Office.Excel.Functions.SPG($A331, "IQ_AVG_DILUT_SHARES_OUT", U$3)</f>
        <v>302933000</v>
      </c>
      <c r="V331" s="4" cm="1">
        <f t="array" ref="V331">_xll.SNL.Clients.Office.Excel.Functions.SPG($A331, "IQ_AVG_DILUT_SHARES_OUT", V$3)</f>
        <v>302932000</v>
      </c>
      <c r="W331" s="4" cm="1">
        <f t="array" ref="W331">_xll.SNL.Clients.Office.Excel.Functions.SPG($A331, "IQ_AVG_DILUT_SHARES_OUT", W$3)</f>
        <v>303987000</v>
      </c>
      <c r="X331" s="4" cm="1">
        <f t="array" ref="X331">_xll.SNL.Clients.Office.Excel.Functions.SPG($A331, "IQ_AVG_DILUT_SHARES_OUT", X$3)</f>
        <v>304980000</v>
      </c>
      <c r="Y331" s="4" cm="1">
        <f t="array" ref="Y331">_xll.SNL.Clients.Office.Excel.Functions.SPG($A331, "IQ_AVG_DILUT_SHARES_OUT", Y$3)</f>
        <v>305952000</v>
      </c>
      <c r="Z331" s="4" cm="1">
        <f t="array" ref="Z331">_xll.SNL.Clients.Office.Excel.Functions.SPG($A331, "IQ_AVG_DILUT_SHARES_OUT", Z$3)</f>
        <v>307180000</v>
      </c>
    </row>
    <row r="332" spans="1:26" x14ac:dyDescent="0.3">
      <c r="A332" s="11" t="s">
        <v>335</v>
      </c>
      <c r="B332" s="4" t="str" cm="1">
        <f t="array" ref="B332">_xll.SNL.Clients.Office.Excel.Functions.SPG($A332, "IQ_AVG_DILUT_SHARES_OUT", B$3)</f>
        <v>NA</v>
      </c>
      <c r="C332" s="4" cm="1">
        <f t="array" ref="C332">_xll.SNL.Clients.Office.Excel.Functions.SPG($A332, "IQ_AVG_DILUT_SHARES_OUT", C$3)</f>
        <v>24706000000</v>
      </c>
      <c r="D332" s="4" cm="1">
        <f t="array" ref="D332">_xll.SNL.Clients.Office.Excel.Functions.SPG($A332, "IQ_AVG_DILUT_SHARES_OUT", D$3)</f>
        <v>24774000000</v>
      </c>
      <c r="E332" s="4" cm="1">
        <f t="array" ref="E332">_xll.SNL.Clients.Office.Excel.Functions.SPG($A332, "IQ_AVG_DILUT_SHARES_OUT", E$3)</f>
        <v>24848000000</v>
      </c>
      <c r="F332" s="4" cm="1">
        <f t="array" ref="F332">_xll.SNL.Clients.Office.Excel.Functions.SPG($A332, "IQ_AVG_DILUT_SHARES_OUT", F$3)</f>
        <v>24890000000</v>
      </c>
      <c r="G332" s="4" cm="1">
        <f t="array" ref="G332">_xll.SNL.Clients.Office.Excel.Functions.SPG($A332, "IQ_AVG_DILUT_SHARES_OUT", G$3)</f>
        <v>24900000000</v>
      </c>
      <c r="H332" s="4" cm="1">
        <f t="array" ref="H332">_xll.SNL.Clients.Office.Excel.Functions.SPG($A332, "IQ_AVG_DILUT_SHARES_OUT", H$3)</f>
        <v>24940000000</v>
      </c>
      <c r="I332" s="4" cm="1">
        <f t="array" ref="I332">_xll.SNL.Clients.Office.Excel.Functions.SPG($A332, "IQ_AVG_DILUT_SHARES_OUT", I$3)</f>
        <v>24994000000</v>
      </c>
      <c r="J332" s="4" cm="1">
        <f t="array" ref="J332">_xll.SNL.Clients.Office.Excel.Functions.SPG($A332, "IQ_AVG_DILUT_SHARES_OUT", J$3)</f>
        <v>24900000000</v>
      </c>
      <c r="K332" s="4" cm="1">
        <f t="array" ref="K332">_xll.SNL.Clients.Office.Excel.Functions.SPG($A332, "IQ_AVG_DILUT_SHARES_OUT", K$3)</f>
        <v>24770000000</v>
      </c>
      <c r="L332" s="4" cm="1">
        <f t="array" ref="L332">_xll.SNL.Clients.Office.Excel.Functions.SPG($A332, "IQ_AVG_DILUT_SHARES_OUT", L$3)</f>
        <v>24990000000</v>
      </c>
      <c r="M332" s="4" cm="1">
        <f t="array" ref="M332">_xll.SNL.Clients.Office.Excel.Functions.SPG($A332, "IQ_AVG_DILUT_SHARES_OUT", M$3)</f>
        <v>25160000000</v>
      </c>
      <c r="N332" s="4" cm="1">
        <f t="array" ref="N332">_xll.SNL.Clients.Office.Excel.Functions.SPG($A332, "IQ_AVG_DILUT_SHARES_OUT", N$3)</f>
        <v>25370000000</v>
      </c>
      <c r="O332" s="4" cm="1">
        <f t="array" ref="O332">_xll.SNL.Clients.Office.Excel.Functions.SPG($A332, "IQ_AVG_DILUT_SHARES_OUT", O$3)</f>
        <v>25450000000</v>
      </c>
      <c r="P332" s="4" cm="1">
        <f t="array" ref="P332">_xll.SNL.Clients.Office.Excel.Functions.SPG($A332, "IQ_AVG_DILUT_SHARES_OUT", P$3)</f>
        <v>25380000000</v>
      </c>
      <c r="Q332" s="4" cm="1">
        <f t="array" ref="Q332">_xll.SNL.Clients.Office.Excel.Functions.SPG($A332, "IQ_AVG_DILUT_SHARES_OUT", Q$3)</f>
        <v>25320000000</v>
      </c>
      <c r="R332" s="4" cm="1">
        <f t="array" ref="R332">_xll.SNL.Clients.Office.Excel.Functions.SPG($A332, "IQ_AVG_DILUT_SHARES_OUT", R$3)</f>
        <v>25280000000</v>
      </c>
      <c r="S332" s="4" cm="1">
        <f t="array" ref="S332">_xll.SNL.Clients.Office.Excel.Functions.SPG($A332, "IQ_AVG_DILUT_SHARES_OUT", S$3)</f>
        <v>25240000000</v>
      </c>
      <c r="T332" s="4" cm="1">
        <f t="array" ref="T332">_xll.SNL.Clients.Office.Excel.Functions.SPG($A332, "IQ_AVG_DILUT_SHARES_OUT", T$3)</f>
        <v>25200000000</v>
      </c>
      <c r="U332" s="4" cm="1">
        <f t="array" ref="U332">_xll.SNL.Clients.Office.Excel.Functions.SPG($A332, "IQ_AVG_DILUT_SHARES_OUT", U$3)</f>
        <v>25040000000</v>
      </c>
      <c r="V332" s="4" cm="1">
        <f t="array" ref="V332">_xll.SNL.Clients.Office.Excel.Functions.SPG($A332, "IQ_AVG_DILUT_SHARES_OUT", V$3)</f>
        <v>24880000000</v>
      </c>
      <c r="W332" s="4" cm="1">
        <f t="array" ref="W332">_xll.SNL.Clients.Office.Excel.Functions.SPG($A332, "IQ_AVG_DILUT_SHARES_OUT", W$3)</f>
        <v>24840000000</v>
      </c>
      <c r="X332" s="4" cm="1">
        <f t="array" ref="X332">_xll.SNL.Clients.Office.Excel.Functions.SPG($A332, "IQ_AVG_DILUT_SHARES_OUT", X$3)</f>
        <v>24720000000</v>
      </c>
      <c r="Y332" s="4" cm="1">
        <f t="array" ref="Y332">_xll.SNL.Clients.Office.Excel.Functions.SPG($A332, "IQ_AVG_DILUT_SHARES_OUT", Y$3)</f>
        <v>24640000000</v>
      </c>
      <c r="Z332" s="4" cm="1">
        <f t="array" ref="Z332">_xll.SNL.Clients.Office.Excel.Functions.SPG($A332, "IQ_AVG_DILUT_SHARES_OUT", Z$3)</f>
        <v>24640000000</v>
      </c>
    </row>
    <row r="333" spans="1:26" x14ac:dyDescent="0.3">
      <c r="A333" s="11" t="s">
        <v>336</v>
      </c>
      <c r="B333" s="4" cm="1">
        <f t="array" ref="B333">_xll.SNL.Clients.Office.Excel.Functions.SPG($A333, "IQ_AVG_DILUT_SHARES_OUT", B$3)</f>
        <v>3159009</v>
      </c>
      <c r="C333" s="4" cm="1">
        <f t="array" ref="C333">_xll.SNL.Clients.Office.Excel.Functions.SPG($A333, "IQ_AVG_DILUT_SHARES_OUT", C$3)</f>
        <v>3269000</v>
      </c>
      <c r="D333" s="4" cm="1">
        <f t="array" ref="D333">_xll.SNL.Clients.Office.Excel.Functions.SPG($A333, "IQ_AVG_DILUT_SHARES_OUT", D$3)</f>
        <v>3289924</v>
      </c>
      <c r="E333" s="4" cm="1">
        <f t="array" ref="E333">_xll.SNL.Clients.Office.Excel.Functions.SPG($A333, "IQ_AVG_DILUT_SHARES_OUT", E$3)</f>
        <v>3321654</v>
      </c>
      <c r="F333" s="4" cm="1">
        <f t="array" ref="F333">_xll.SNL.Clients.Office.Excel.Functions.SPG($A333, "IQ_AVG_DILUT_SHARES_OUT", F$3)</f>
        <v>3386946</v>
      </c>
      <c r="G333" s="4" cm="1">
        <f t="array" ref="G333">_xll.SNL.Clients.Office.Excel.Functions.SPG($A333, "IQ_AVG_DILUT_SHARES_OUT", G$3)</f>
        <v>3373000</v>
      </c>
      <c r="H333" s="4" cm="1">
        <f t="array" ref="H333">_xll.SNL.Clients.Office.Excel.Functions.SPG($A333, "IQ_AVG_DILUT_SHARES_OUT", H$3)</f>
        <v>3458142</v>
      </c>
      <c r="I333" s="4" cm="1">
        <f t="array" ref="I333">_xll.SNL.Clients.Office.Excel.Functions.SPG($A333, "IQ_AVG_DILUT_SHARES_OUT", I$3)</f>
        <v>3466936</v>
      </c>
      <c r="J333" s="4" cm="1">
        <f t="array" ref="J333">_xll.SNL.Clients.Office.Excel.Functions.SPG($A333, "IQ_AVG_DILUT_SHARES_OUT", J$3)</f>
        <v>3447474</v>
      </c>
      <c r="K333" s="4" cm="1">
        <f t="array" ref="K333">_xll.SNL.Clients.Office.Excel.Functions.SPG($A333, "IQ_AVG_DILUT_SHARES_OUT", K$3)</f>
        <v>3408000</v>
      </c>
      <c r="L333" s="4" cm="1">
        <f t="array" ref="L333">_xll.SNL.Clients.Office.Excel.Functions.SPG($A333, "IQ_AVG_DILUT_SHARES_OUT", L$3)</f>
        <v>3471387</v>
      </c>
      <c r="M333" s="4" cm="1">
        <f t="array" ref="M333">_xll.SNL.Clients.Office.Excel.Functions.SPG($A333, "IQ_AVG_DILUT_SHARES_OUT", M$3)</f>
        <v>3504304</v>
      </c>
      <c r="N333" s="4" cm="1">
        <f t="array" ref="N333">_xll.SNL.Clients.Office.Excel.Functions.SPG($A333, "IQ_AVG_DILUT_SHARES_OUT", N$3)</f>
        <v>3655517</v>
      </c>
      <c r="O333" s="4" cm="1">
        <f t="array" ref="O333">_xll.SNL.Clients.Office.Excel.Functions.SPG($A333, "IQ_AVG_DILUT_SHARES_OUT", O$3)</f>
        <v>3755000</v>
      </c>
      <c r="P333" s="4" cm="1">
        <f t="array" ref="P333">_xll.SNL.Clients.Office.Excel.Functions.SPG($A333, "IQ_AVG_DILUT_SHARES_OUT", P$3)</f>
        <v>3841933</v>
      </c>
      <c r="Q333" s="4" cm="1">
        <f t="array" ref="Q333">_xll.SNL.Clients.Office.Excel.Functions.SPG($A333, "IQ_AVG_DILUT_SHARES_OUT", Q$3)</f>
        <v>3896709</v>
      </c>
      <c r="R333" s="4" cm="1">
        <f t="array" ref="R333">_xll.SNL.Clients.Office.Excel.Functions.SPG($A333, "IQ_AVG_DILUT_SHARES_OUT", R$3)</f>
        <v>3935489</v>
      </c>
      <c r="S333" s="4" cm="1">
        <f t="array" ref="S333">_xll.SNL.Clients.Office.Excel.Functions.SPG($A333, "IQ_AVG_DILUT_SHARES_OUT", S$3)</f>
        <v>3965000</v>
      </c>
      <c r="T333" s="4" cm="1">
        <f t="array" ref="T333">_xll.SNL.Clients.Office.Excel.Functions.SPG($A333, "IQ_AVG_DILUT_SHARES_OUT", T$3)</f>
        <v>3939000</v>
      </c>
      <c r="U333" s="4" cm="1">
        <f t="array" ref="U333">_xll.SNL.Clients.Office.Excel.Functions.SPG($A333, "IQ_AVG_DILUT_SHARES_OUT", U$3)</f>
        <v>3861000</v>
      </c>
      <c r="V333" s="4" cm="1">
        <f t="array" ref="V333">_xll.SNL.Clients.Office.Excel.Functions.SPG($A333, "IQ_AVG_DILUT_SHARES_OUT", V$3)</f>
        <v>3908000</v>
      </c>
      <c r="W333" s="4" cm="1">
        <f t="array" ref="W333">_xll.SNL.Clients.Office.Excel.Functions.SPG($A333, "IQ_AVG_DILUT_SHARES_OUT", W$3)</f>
        <v>3977000</v>
      </c>
      <c r="X333" s="4" cm="1">
        <f t="array" ref="X333">_xll.SNL.Clients.Office.Excel.Functions.SPG($A333, "IQ_AVG_DILUT_SHARES_OUT", X$3)</f>
        <v>3988000</v>
      </c>
      <c r="Y333" s="4" cm="1">
        <f t="array" ref="Y333">_xll.SNL.Clients.Office.Excel.Functions.SPG($A333, "IQ_AVG_DILUT_SHARES_OUT", Y$3)</f>
        <v>3959000</v>
      </c>
      <c r="Z333" s="4" cm="1">
        <f t="array" ref="Z333">_xll.SNL.Clients.Office.Excel.Functions.SPG($A333, "IQ_AVG_DILUT_SHARES_OUT", Z$3)</f>
        <v>3955000</v>
      </c>
    </row>
    <row r="334" spans="1:26" x14ac:dyDescent="0.3">
      <c r="A334" s="11" t="s">
        <v>337</v>
      </c>
      <c r="B334" s="4" cm="1">
        <f t="array" ref="B334">_xll.SNL.Clients.Office.Excel.Functions.SPG($A334, "IQ_AVG_DILUT_SHARES_OUT", B$3)</f>
        <v>255018000</v>
      </c>
      <c r="C334" s="4" cm="1">
        <f t="array" ref="C334">_xll.SNL.Clients.Office.Excel.Functions.SPG($A334, "IQ_AVG_DILUT_SHARES_OUT", C$3)</f>
        <v>256628000</v>
      </c>
      <c r="D334" s="4" cm="1">
        <f t="array" ref="D334">_xll.SNL.Clients.Office.Excel.Functions.SPG($A334, "IQ_AVG_DILUT_SHARES_OUT", D$3)</f>
        <v>257717000</v>
      </c>
      <c r="E334" s="4" cm="1">
        <f t="array" ref="E334">_xll.SNL.Clients.Office.Excel.Functions.SPG($A334, "IQ_AVG_DILUT_SHARES_OUT", E$3)</f>
        <v>258732000</v>
      </c>
      <c r="F334" s="4" cm="1">
        <f t="array" ref="F334">_xll.SNL.Clients.Office.Excel.Functions.SPG($A334, "IQ_AVG_DILUT_SHARES_OUT", F$3)</f>
        <v>258954000</v>
      </c>
      <c r="G334" s="4" cm="1">
        <f t="array" ref="G334">_xll.SNL.Clients.Office.Excel.Functions.SPG($A334, "IQ_AVG_DILUT_SHARES_OUT", G$3)</f>
        <v>260298000</v>
      </c>
      <c r="H334" s="4" cm="1">
        <f t="array" ref="H334">_xll.SNL.Clients.Office.Excel.Functions.SPG($A334, "IQ_AVG_DILUT_SHARES_OUT", H$3)</f>
        <v>261095000</v>
      </c>
      <c r="I334" s="4" cm="1">
        <f t="array" ref="I334">_xll.SNL.Clients.Office.Excel.Functions.SPG($A334, "IQ_AVG_DILUT_SHARES_OUT", I$3)</f>
        <v>261303000</v>
      </c>
      <c r="J334" s="4" cm="1">
        <f t="array" ref="J334">_xll.SNL.Clients.Office.Excel.Functions.SPG($A334, "IQ_AVG_DILUT_SHARES_OUT", J$3)</f>
        <v>261210000</v>
      </c>
      <c r="K334" s="4" cm="1">
        <f t="array" ref="K334">_xll.SNL.Clients.Office.Excel.Functions.SPG($A334, "IQ_AVG_DILUT_SHARES_OUT", K$3)</f>
        <v>261448000</v>
      </c>
      <c r="L334" s="4" cm="1">
        <f t="array" ref="L334">_xll.SNL.Clients.Office.Excel.Functions.SPG($A334, "IQ_AVG_DILUT_SHARES_OUT", L$3)</f>
        <v>264705000</v>
      </c>
      <c r="M334" s="4" cm="1">
        <f t="array" ref="M334">_xll.SNL.Clients.Office.Excel.Functions.SPG($A334, "IQ_AVG_DILUT_SHARES_OUT", M$3)</f>
        <v>264692000</v>
      </c>
      <c r="N334" s="4" cm="1">
        <f t="array" ref="N334">_xll.SNL.Clients.Office.Excel.Functions.SPG($A334, "IQ_AVG_DILUT_SHARES_OUT", N$3)</f>
        <v>265109000</v>
      </c>
      <c r="O334" s="4" cm="1">
        <f t="array" ref="O334">_xll.SNL.Clients.Office.Excel.Functions.SPG($A334, "IQ_AVG_DILUT_SHARES_OUT", O$3)</f>
        <v>268545000</v>
      </c>
      <c r="P334" s="4" cm="1">
        <f t="array" ref="P334">_xll.SNL.Clients.Office.Excel.Functions.SPG($A334, "IQ_AVG_DILUT_SHARES_OUT", P$3)</f>
        <v>271359000</v>
      </c>
      <c r="Q334" s="4" cm="1">
        <f t="array" ref="Q334">_xll.SNL.Clients.Office.Excel.Functions.SPG($A334, "IQ_AVG_DILUT_SHARES_OUT", Q$3)</f>
        <v>278735000</v>
      </c>
      <c r="R334" s="4" cm="1">
        <f t="array" ref="R334">_xll.SNL.Clients.Office.Excel.Functions.SPG($A334, "IQ_AVG_DILUT_SHARES_OUT", R$3)</f>
        <v>283263000</v>
      </c>
      <c r="S334" s="4" cm="1">
        <f t="array" ref="S334">_xll.SNL.Clients.Office.Excel.Functions.SPG($A334, "IQ_AVG_DILUT_SHARES_OUT", S$3)</f>
        <v>285258000</v>
      </c>
      <c r="T334" s="4" cm="1">
        <f t="array" ref="T334">_xll.SNL.Clients.Office.Excel.Functions.SPG($A334, "IQ_AVG_DILUT_SHARES_OUT", T$3)</f>
        <v>279467000</v>
      </c>
      <c r="U334" s="4" cm="1">
        <f t="array" ref="U334">_xll.SNL.Clients.Office.Excel.Functions.SPG($A334, "IQ_AVG_DILUT_SHARES_OUT", U$3)</f>
        <v>279142000</v>
      </c>
      <c r="V334" s="4" cm="1">
        <f t="array" ref="V334">_xll.SNL.Clients.Office.Excel.Functions.SPG($A334, "IQ_AVG_DILUT_SHARES_OUT", V$3)</f>
        <v>279933000</v>
      </c>
      <c r="W334" s="4" cm="1">
        <f t="array" ref="W334">_xll.SNL.Clients.Office.Excel.Functions.SPG($A334, "IQ_AVG_DILUT_SHARES_OUT", W$3)</f>
        <v>285518000</v>
      </c>
      <c r="X334" s="4" cm="1">
        <f t="array" ref="X334">_xll.SNL.Clients.Office.Excel.Functions.SPG($A334, "IQ_AVG_DILUT_SHARES_OUT", X$3)</f>
        <v>283518000</v>
      </c>
      <c r="Y334" s="4" cm="1">
        <f t="array" ref="Y334">_xll.SNL.Clients.Office.Excel.Functions.SPG($A334, "IQ_AVG_DILUT_SHARES_OUT", Y$3)</f>
        <v>285088000</v>
      </c>
      <c r="Z334" s="4" cm="1">
        <f t="array" ref="Z334">_xll.SNL.Clients.Office.Excel.Functions.SPG($A334, "IQ_AVG_DILUT_SHARES_OUT", Z$3)</f>
        <v>287227000</v>
      </c>
    </row>
    <row r="335" spans="1:26" x14ac:dyDescent="0.3">
      <c r="A335" s="11" t="s">
        <v>338</v>
      </c>
      <c r="B335" s="4" cm="1">
        <f t="array" ref="B335">_xll.SNL.Clients.Office.Excel.Functions.SPG($A335, "IQ_AVG_DILUT_SHARES_OUT", B$3)</f>
        <v>57622000</v>
      </c>
      <c r="C335" s="4" cm="1">
        <f t="array" ref="C335">_xll.SNL.Clients.Office.Excel.Functions.SPG($A335, "IQ_AVG_DILUT_SHARES_OUT", C$3)</f>
        <v>57997000</v>
      </c>
      <c r="D335" s="4" cm="1">
        <f t="array" ref="D335">_xll.SNL.Clients.Office.Excel.Functions.SPG($A335, "IQ_AVG_DILUT_SHARES_OUT", D$3)</f>
        <v>58335000</v>
      </c>
      <c r="E335" s="4" cm="1">
        <f t="array" ref="E335">_xll.SNL.Clients.Office.Excel.Functions.SPG($A335, "IQ_AVG_DILUT_SHARES_OUT", E$3)</f>
        <v>59044000</v>
      </c>
      <c r="F335" s="4" cm="1">
        <f t="array" ref="F335">_xll.SNL.Clients.Office.Excel.Functions.SPG($A335, "IQ_AVG_DILUT_SHARES_OUT", F$3)</f>
        <v>59454000</v>
      </c>
      <c r="G335" s="4" cm="1">
        <f t="array" ref="G335">_xll.SNL.Clients.Office.Excel.Functions.SPG($A335, "IQ_AVG_DILUT_SHARES_OUT", G$3)</f>
        <v>59673000</v>
      </c>
      <c r="H335" s="4" cm="1">
        <f t="array" ref="H335">_xll.SNL.Clients.Office.Excel.Functions.SPG($A335, "IQ_AVG_DILUT_SHARES_OUT", H$3)</f>
        <v>60590000</v>
      </c>
      <c r="I335" s="4" cm="1">
        <f t="array" ref="I335">_xll.SNL.Clients.Office.Excel.Functions.SPG($A335, "IQ_AVG_DILUT_SHARES_OUT", I$3)</f>
        <v>61366000</v>
      </c>
      <c r="J335" s="4" cm="1">
        <f t="array" ref="J335">_xll.SNL.Clients.Office.Excel.Functions.SPG($A335, "IQ_AVG_DILUT_SHARES_OUT", J$3)</f>
        <v>62398000</v>
      </c>
      <c r="K335" s="4" cm="1">
        <f t="array" ref="K335">_xll.SNL.Clients.Office.Excel.Functions.SPG($A335, "IQ_AVG_DILUT_SHARES_OUT", K$3)</f>
        <v>63160000</v>
      </c>
      <c r="L335" s="4" cm="1">
        <f t="array" ref="L335">_xll.SNL.Clients.Office.Excel.Functions.SPG($A335, "IQ_AVG_DILUT_SHARES_OUT", L$3)</f>
        <v>63860000</v>
      </c>
      <c r="M335" s="4" cm="1">
        <f t="array" ref="M335">_xll.SNL.Clients.Office.Excel.Functions.SPG($A335, "IQ_AVG_DILUT_SHARES_OUT", M$3)</f>
        <v>65686000</v>
      </c>
      <c r="N335" s="4" cm="1">
        <f t="array" ref="N335">_xll.SNL.Clients.Office.Excel.Functions.SPG($A335, "IQ_AVG_DILUT_SHARES_OUT", N$3)</f>
        <v>67190000</v>
      </c>
      <c r="O335" s="4" cm="1">
        <f t="array" ref="O335">_xll.SNL.Clients.Office.Excel.Functions.SPG($A335, "IQ_AVG_DILUT_SHARES_OUT", O$3)</f>
        <v>67928000</v>
      </c>
      <c r="P335" s="4" cm="1">
        <f t="array" ref="P335">_xll.SNL.Clients.Office.Excel.Functions.SPG($A335, "IQ_AVG_DILUT_SHARES_OUT", P$3)</f>
        <v>69240000</v>
      </c>
      <c r="Q335" s="4" cm="1">
        <f t="array" ref="Q335">_xll.SNL.Clients.Office.Excel.Functions.SPG($A335, "IQ_AVG_DILUT_SHARES_OUT", Q$3)</f>
        <v>70264000</v>
      </c>
      <c r="R335" s="4" cm="1">
        <f t="array" ref="R335">_xll.SNL.Clients.Office.Excel.Functions.SPG($A335, "IQ_AVG_DILUT_SHARES_OUT", R$3)</f>
        <v>71015000</v>
      </c>
      <c r="S335" s="4" cm="1">
        <f t="array" ref="S335">_xll.SNL.Clients.Office.Excel.Functions.SPG($A335, "IQ_AVG_DILUT_SHARES_OUT", S$3)</f>
        <v>72771000</v>
      </c>
      <c r="T335" s="4" cm="1">
        <f t="array" ref="T335">_xll.SNL.Clients.Office.Excel.Functions.SPG($A335, "IQ_AVG_DILUT_SHARES_OUT", T$3)</f>
        <v>74586000</v>
      </c>
      <c r="U335" s="4" cm="1">
        <f t="array" ref="U335">_xll.SNL.Clients.Office.Excel.Functions.SPG($A335, "IQ_AVG_DILUT_SHARES_OUT", U$3)</f>
        <v>74833000</v>
      </c>
      <c r="V335" s="4" cm="1">
        <f t="array" ref="V335">_xll.SNL.Clients.Office.Excel.Functions.SPG($A335, "IQ_AVG_DILUT_SHARES_OUT", V$3)</f>
        <v>75663000</v>
      </c>
      <c r="W335" s="4" cm="1">
        <f t="array" ref="W335">_xll.SNL.Clients.Office.Excel.Functions.SPG($A335, "IQ_AVG_DILUT_SHARES_OUT", W$3)</f>
        <v>76495000</v>
      </c>
      <c r="X335" s="4" cm="1">
        <f t="array" ref="X335">_xll.SNL.Clients.Office.Excel.Functions.SPG($A335, "IQ_AVG_DILUT_SHARES_OUT", X$3)</f>
        <v>76969000</v>
      </c>
      <c r="Y335" s="4" cm="1">
        <f t="array" ref="Y335">_xll.SNL.Clients.Office.Excel.Functions.SPG($A335, "IQ_AVG_DILUT_SHARES_OUT", Y$3)</f>
        <v>78412000</v>
      </c>
      <c r="Z335" s="4" cm="1">
        <f t="array" ref="Z335">_xll.SNL.Clients.Office.Excel.Functions.SPG($A335, "IQ_AVG_DILUT_SHARES_OUT", Z$3)</f>
        <v>79297000</v>
      </c>
    </row>
    <row r="336" spans="1:26" x14ac:dyDescent="0.3">
      <c r="A336" s="11" t="s">
        <v>339</v>
      </c>
      <c r="B336" s="4" cm="1">
        <f t="array" ref="B336">_xll.SNL.Clients.Office.Excel.Functions.SPG($A336, "IQ_AVG_DILUT_SHARES_OUT", B$3)</f>
        <v>982900000</v>
      </c>
      <c r="C336" s="4" cm="1">
        <f t="array" ref="C336">_xll.SNL.Clients.Office.Excel.Functions.SPG($A336, "IQ_AVG_DILUT_SHARES_OUT", C$3)</f>
        <v>940800000</v>
      </c>
      <c r="D336" s="4" cm="1">
        <f t="array" ref="D336">_xll.SNL.Clients.Office.Excel.Functions.SPG($A336, "IQ_AVG_DILUT_SHARES_OUT", D$3)</f>
        <v>975700000</v>
      </c>
      <c r="E336" s="4" cm="1">
        <f t="array" ref="E336">_xll.SNL.Clients.Office.Excel.Functions.SPG($A336, "IQ_AVG_DILUT_SHARES_OUT", E$3)</f>
        <v>959900000</v>
      </c>
      <c r="F336" s="4" cm="1">
        <f t="array" ref="F336">_xll.SNL.Clients.Office.Excel.Functions.SPG($A336, "IQ_AVG_DILUT_SHARES_OUT", F$3)</f>
        <v>948600000</v>
      </c>
      <c r="G336" s="4" cm="1">
        <f t="array" ref="G336">_xll.SNL.Clients.Office.Excel.Functions.SPG($A336, "IQ_AVG_DILUT_SHARES_OUT", G$3)</f>
        <v>950100000</v>
      </c>
      <c r="H336" s="4" cm="1">
        <f t="array" ref="H336">_xll.SNL.Clients.Office.Excel.Functions.SPG($A336, "IQ_AVG_DILUT_SHARES_OUT", H$3)</f>
        <v>958200000</v>
      </c>
      <c r="I336" s="4" cm="1">
        <f t="array" ref="I336">_xll.SNL.Clients.Office.Excel.Functions.SPG($A336, "IQ_AVG_DILUT_SHARES_OUT", I$3)</f>
        <v>958800000</v>
      </c>
      <c r="J336" s="4" cm="1">
        <f t="array" ref="J336">_xll.SNL.Clients.Office.Excel.Functions.SPG($A336, "IQ_AVG_DILUT_SHARES_OUT", J$3)</f>
        <v>975300000</v>
      </c>
      <c r="K336" s="4" cm="1">
        <f t="array" ref="K336">_xll.SNL.Clients.Office.Excel.Functions.SPG($A336, "IQ_AVG_DILUT_SHARES_OUT", K$3)</f>
        <v>990500000</v>
      </c>
      <c r="L336" s="4" cm="1">
        <f t="array" ref="L336">_xll.SNL.Clients.Office.Excel.Functions.SPG($A336, "IQ_AVG_DILUT_SHARES_OUT", L$3)</f>
        <v>1002500000</v>
      </c>
      <c r="M336" s="4" cm="1">
        <f t="array" ref="M336">_xll.SNL.Clients.Office.Excel.Functions.SPG($A336, "IQ_AVG_DILUT_SHARES_OUT", M$3)</f>
        <v>1018300000</v>
      </c>
      <c r="N336" s="4" cm="1">
        <f t="array" ref="N336">_xll.SNL.Clients.Office.Excel.Functions.SPG($A336, "IQ_AVG_DILUT_SHARES_OUT", N$3)</f>
        <v>996700000</v>
      </c>
      <c r="O336" s="4" cm="1">
        <f t="array" ref="O336">_xll.SNL.Clients.Office.Excel.Functions.SPG($A336, "IQ_AVG_DILUT_SHARES_OUT", O$3)</f>
        <v>972700000</v>
      </c>
      <c r="P336" s="4" cm="1">
        <f t="array" ref="P336">_xll.SNL.Clients.Office.Excel.Functions.SPG($A336, "IQ_AVG_DILUT_SHARES_OUT", P$3)</f>
        <v>957700000</v>
      </c>
      <c r="Q336" s="4" cm="1">
        <f t="array" ref="Q336">_xll.SNL.Clients.Office.Excel.Functions.SPG($A336, "IQ_AVG_DILUT_SHARES_OUT", Q$3)</f>
        <v>934700000</v>
      </c>
      <c r="R336" s="4" cm="1">
        <f t="array" ref="R336">_xll.SNL.Clients.Office.Excel.Functions.SPG($A336, "IQ_AVG_DILUT_SHARES_OUT", R$3)</f>
        <v>947900000</v>
      </c>
      <c r="S336" s="4" cm="1">
        <f t="array" ref="S336">_xll.SNL.Clients.Office.Excel.Functions.SPG($A336, "IQ_AVG_DILUT_SHARES_OUT", S$3)</f>
        <v>933000000</v>
      </c>
      <c r="T336" s="4" cm="1">
        <f t="array" ref="T336">_xll.SNL.Clients.Office.Excel.Functions.SPG($A336, "IQ_AVG_DILUT_SHARES_OUT", T$3)</f>
        <v>929300000</v>
      </c>
      <c r="U336" s="4" cm="1">
        <f t="array" ref="U336">_xll.SNL.Clients.Office.Excel.Functions.SPG($A336, "IQ_AVG_DILUT_SHARES_OUT", U$3)</f>
        <v>915500000</v>
      </c>
      <c r="V336" s="4" cm="1">
        <f t="array" ref="V336">_xll.SNL.Clients.Office.Excel.Functions.SPG($A336, "IQ_AVG_DILUT_SHARES_OUT", V$3)</f>
        <v>896700000</v>
      </c>
      <c r="W336" s="4" cm="1">
        <f t="array" ref="W336">_xll.SNL.Clients.Office.Excel.Functions.SPG($A336, "IQ_AVG_DILUT_SHARES_OUT", W$3)</f>
        <v>894900000</v>
      </c>
      <c r="X336" s="4" cm="1">
        <f t="array" ref="X336">_xll.SNL.Clients.Office.Excel.Functions.SPG($A336, "IQ_AVG_DILUT_SHARES_OUT", X$3)</f>
        <v>845700000</v>
      </c>
      <c r="Y336" s="4" t="str" cm="1">
        <f t="array" ref="Y336">_xll.SNL.Clients.Office.Excel.Functions.SPG($A336, "IQ_AVG_DILUT_SHARES_OUT", Y$3)</f>
        <v>NA</v>
      </c>
      <c r="Z336" s="4" cm="1">
        <f t="array" ref="Z336">_xll.SNL.Clients.Office.Excel.Functions.SPG($A336, "IQ_AVG_DILUT_SHARES_OUT", Z$3)</f>
        <v>750500000</v>
      </c>
    </row>
    <row r="337" spans="1:26" x14ac:dyDescent="0.3">
      <c r="A337" s="11" t="s">
        <v>340</v>
      </c>
      <c r="B337" s="4" cm="1">
        <f t="array" ref="B337">_xll.SNL.Clients.Office.Excel.Functions.SPG($A337, "IQ_AVG_DILUT_SHARES_OUT", B$3)</f>
        <v>213484000</v>
      </c>
      <c r="C337" s="4" cm="1">
        <f t="array" ref="C337">_xll.SNL.Clients.Office.Excel.Functions.SPG($A337, "IQ_AVG_DILUT_SHARES_OUT", C$3)</f>
        <v>214399000</v>
      </c>
      <c r="D337" s="4" cm="1">
        <f t="array" ref="D337">_xll.SNL.Clients.Office.Excel.Functions.SPG($A337, "IQ_AVG_DILUT_SHARES_OUT", D$3)</f>
        <v>215227000</v>
      </c>
      <c r="E337" s="4" cm="1">
        <f t="array" ref="E337">_xll.SNL.Clients.Office.Excel.Functions.SPG($A337, "IQ_AVG_DILUT_SHARES_OUT", E$3)</f>
        <v>217541000</v>
      </c>
      <c r="F337" s="4" cm="1">
        <f t="array" ref="F337">_xll.SNL.Clients.Office.Excel.Functions.SPG($A337, "IQ_AVG_DILUT_SHARES_OUT", F$3)</f>
        <v>218808000</v>
      </c>
      <c r="G337" s="4" cm="1">
        <f t="array" ref="G337">_xll.SNL.Clients.Office.Excel.Functions.SPG($A337, "IQ_AVG_DILUT_SHARES_OUT", G$3)</f>
        <v>219324000</v>
      </c>
      <c r="H337" s="4" cm="1">
        <f t="array" ref="H337">_xll.SNL.Clients.Office.Excel.Functions.SPG($A337, "IQ_AVG_DILUT_SHARES_OUT", H$3)</f>
        <v>219670000</v>
      </c>
      <c r="I337" s="4" cm="1">
        <f t="array" ref="I337">_xll.SNL.Clients.Office.Excel.Functions.SPG($A337, "IQ_AVG_DILUT_SHARES_OUT", I$3)</f>
        <v>220398000</v>
      </c>
      <c r="J337" s="4" cm="1">
        <f t="array" ref="J337">_xll.SNL.Clients.Office.Excel.Functions.SPG($A337, "IQ_AVG_DILUT_SHARES_OUT", J$3)</f>
        <v>221358000</v>
      </c>
      <c r="K337" s="4" cm="1">
        <f t="array" ref="K337">_xll.SNL.Clients.Office.Excel.Functions.SPG($A337, "IQ_AVG_DILUT_SHARES_OUT", K$3)</f>
        <v>222184000</v>
      </c>
      <c r="L337" s="4" cm="1">
        <f t="array" ref="L337">_xll.SNL.Clients.Office.Excel.Functions.SPG($A337, "IQ_AVG_DILUT_SHARES_OUT", L$3)</f>
        <v>224590000</v>
      </c>
      <c r="M337" s="4" cm="1">
        <f t="array" ref="M337">_xll.SNL.Clients.Office.Excel.Functions.SPG($A337, "IQ_AVG_DILUT_SHARES_OUT", M$3)</f>
        <v>227610000</v>
      </c>
      <c r="N337" s="4" cm="1">
        <f t="array" ref="N337">_xll.SNL.Clients.Office.Excel.Functions.SPG($A337, "IQ_AVG_DILUT_SHARES_OUT", N$3)</f>
        <v>230346000</v>
      </c>
      <c r="O337" s="4" cm="1">
        <f t="array" ref="O337">_xll.SNL.Clients.Office.Excel.Functions.SPG($A337, "IQ_AVG_DILUT_SHARES_OUT", O$3)</f>
        <v>231362000</v>
      </c>
      <c r="P337" s="4" cm="1">
        <f t="array" ref="P337">_xll.SNL.Clients.Office.Excel.Functions.SPG($A337, "IQ_AVG_DILUT_SHARES_OUT", P$3)</f>
        <v>232323110</v>
      </c>
      <c r="Q337" s="4" cm="1">
        <f t="array" ref="Q337">_xll.SNL.Clients.Office.Excel.Functions.SPG($A337, "IQ_AVG_DILUT_SHARES_OUT", Q$3)</f>
        <v>233122484</v>
      </c>
      <c r="R337" s="4" cm="1">
        <f t="array" ref="R337">_xll.SNL.Clients.Office.Excel.Functions.SPG($A337, "IQ_AVG_DILUT_SHARES_OUT", R$3)</f>
        <v>234511480</v>
      </c>
      <c r="S337" s="4" cm="1">
        <f t="array" ref="S337">_xll.SNL.Clients.Office.Excel.Functions.SPG($A337, "IQ_AVG_DILUT_SHARES_OUT", S$3)</f>
        <v>235774000</v>
      </c>
      <c r="T337" s="4" cm="1">
        <f t="array" ref="T337">_xll.SNL.Clients.Office.Excel.Functions.SPG($A337, "IQ_AVG_DILUT_SHARES_OUT", T$3)</f>
        <v>235866880</v>
      </c>
      <c r="U337" s="4" cm="1">
        <f t="array" ref="U337">_xll.SNL.Clients.Office.Excel.Functions.SPG($A337, "IQ_AVG_DILUT_SHARES_OUT", U$3)</f>
        <v>236719768</v>
      </c>
      <c r="V337" s="4" cm="1">
        <f t="array" ref="V337">_xll.SNL.Clients.Office.Excel.Functions.SPG($A337, "IQ_AVG_DILUT_SHARES_OUT", V$3)</f>
        <v>239611144</v>
      </c>
      <c r="W337" s="4" cm="1">
        <f t="array" ref="W337">_xll.SNL.Clients.Office.Excel.Functions.SPG($A337, "IQ_AVG_DILUT_SHARES_OUT", W$3)</f>
        <v>239598000</v>
      </c>
      <c r="X337" s="4" cm="1">
        <f t="array" ref="X337">_xll.SNL.Clients.Office.Excel.Functions.SPG($A337, "IQ_AVG_DILUT_SHARES_OUT", X$3)</f>
        <v>239968306</v>
      </c>
      <c r="Y337" s="4" cm="1">
        <f t="array" ref="Y337">_xll.SNL.Clients.Office.Excel.Functions.SPG($A337, "IQ_AVG_DILUT_SHARES_OUT", Y$3)</f>
        <v>241936092</v>
      </c>
      <c r="Z337" s="4" cm="1">
        <f t="array" ref="Z337">_xll.SNL.Clients.Office.Excel.Functions.SPG($A337, "IQ_AVG_DILUT_SHARES_OUT", Z$3)</f>
        <v>243430662</v>
      </c>
    </row>
    <row r="338" spans="1:26" x14ac:dyDescent="0.3">
      <c r="A338" s="11" t="s">
        <v>341</v>
      </c>
      <c r="B338" s="4" cm="1">
        <f t="array" ref="B338">_xll.SNL.Clients.Office.Excel.Functions.SPG($A338, "IQ_AVG_DILUT_SHARES_OUT", B$3)</f>
        <v>198300000</v>
      </c>
      <c r="C338" s="4" cm="1">
        <f t="array" ref="C338">_xll.SNL.Clients.Office.Excel.Functions.SPG($A338, "IQ_AVG_DILUT_SHARES_OUT", C$3)</f>
        <v>198400000</v>
      </c>
      <c r="D338" s="4" cm="1">
        <f t="array" ref="D338">_xll.SNL.Clients.Office.Excel.Functions.SPG($A338, "IQ_AVG_DILUT_SHARES_OUT", D$3)</f>
        <v>198200000</v>
      </c>
      <c r="E338" s="4" cm="1">
        <f t="array" ref="E338">_xll.SNL.Clients.Office.Excel.Functions.SPG($A338, "IQ_AVG_DILUT_SHARES_OUT", E$3)</f>
        <v>198500000</v>
      </c>
      <c r="F338" s="4" cm="1">
        <f t="array" ref="F338">_xll.SNL.Clients.Office.Excel.Functions.SPG($A338, "IQ_AVG_DILUT_SHARES_OUT", F$3)</f>
        <v>200100000</v>
      </c>
      <c r="G338" s="4" cm="1">
        <f t="array" ref="G338">_xll.SNL.Clients.Office.Excel.Functions.SPG($A338, "IQ_AVG_DILUT_SHARES_OUT", G$3)</f>
        <v>199500000</v>
      </c>
      <c r="H338" s="4" cm="1">
        <f t="array" ref="H338">_xll.SNL.Clients.Office.Excel.Functions.SPG($A338, "IQ_AVG_DILUT_SHARES_OUT", H$3)</f>
        <v>199900000</v>
      </c>
      <c r="I338" s="4" cm="1">
        <f t="array" ref="I338">_xll.SNL.Clients.Office.Excel.Functions.SPG($A338, "IQ_AVG_DILUT_SHARES_OUT", I$3)</f>
        <v>201600000</v>
      </c>
      <c r="J338" s="4" cm="1">
        <f t="array" ref="J338">_xll.SNL.Clients.Office.Excel.Functions.SPG($A338, "IQ_AVG_DILUT_SHARES_OUT", J$3)</f>
        <v>204500000</v>
      </c>
      <c r="K338" s="4" cm="1">
        <f t="array" ref="K338">_xll.SNL.Clients.Office.Excel.Functions.SPG($A338, "IQ_AVG_DILUT_SHARES_OUT", K$3)</f>
        <v>205200000</v>
      </c>
      <c r="L338" s="4" cm="1">
        <f t="array" ref="L338">_xll.SNL.Clients.Office.Excel.Functions.SPG($A338, "IQ_AVG_DILUT_SHARES_OUT", L$3)</f>
        <v>206300000</v>
      </c>
      <c r="M338" s="4" cm="1">
        <f t="array" ref="M338">_xll.SNL.Clients.Office.Excel.Functions.SPG($A338, "IQ_AVG_DILUT_SHARES_OUT", M$3)</f>
        <v>206900000</v>
      </c>
      <c r="N338" s="4" cm="1">
        <f t="array" ref="N338">_xll.SNL.Clients.Office.Excel.Functions.SPG($A338, "IQ_AVG_DILUT_SHARES_OUT", N$3)</f>
        <v>209800000</v>
      </c>
      <c r="O338" s="4" cm="1">
        <f t="array" ref="O338">_xll.SNL.Clients.Office.Excel.Functions.SPG($A338, "IQ_AVG_DILUT_SHARES_OUT", O$3)</f>
        <v>213300000</v>
      </c>
      <c r="P338" s="4" cm="1">
        <f t="array" ref="P338">_xll.SNL.Clients.Office.Excel.Functions.SPG($A338, "IQ_AVG_DILUT_SHARES_OUT", P$3)</f>
        <v>215400000</v>
      </c>
      <c r="Q338" s="4" cm="1">
        <f t="array" ref="Q338">_xll.SNL.Clients.Office.Excel.Functions.SPG($A338, "IQ_AVG_DILUT_SHARES_OUT", Q$3)</f>
        <v>217100000</v>
      </c>
      <c r="R338" s="4" cm="1">
        <f t="array" ref="R338">_xll.SNL.Clients.Office.Excel.Functions.SPG($A338, "IQ_AVG_DILUT_SHARES_OUT", R$3)</f>
        <v>216800000</v>
      </c>
      <c r="S338" s="4" cm="1">
        <f t="array" ref="S338">_xll.SNL.Clients.Office.Excel.Functions.SPG($A338, "IQ_AVG_DILUT_SHARES_OUT", S$3)</f>
        <v>216100000</v>
      </c>
      <c r="T338" s="4" cm="1">
        <f t="array" ref="T338">_xll.SNL.Clients.Office.Excel.Functions.SPG($A338, "IQ_AVG_DILUT_SHARES_OUT", T$3)</f>
        <v>215800000</v>
      </c>
      <c r="U338" s="4" cm="1">
        <f t="array" ref="U338">_xll.SNL.Clients.Office.Excel.Functions.SPG($A338, "IQ_AVG_DILUT_SHARES_OUT", U$3)</f>
        <v>215400000</v>
      </c>
      <c r="V338" s="4" cm="1">
        <f t="array" ref="V338">_xll.SNL.Clients.Office.Excel.Functions.SPG($A338, "IQ_AVG_DILUT_SHARES_OUT", V$3)</f>
        <v>217500000</v>
      </c>
      <c r="W338" s="4" cm="1">
        <f t="array" ref="W338">_xll.SNL.Clients.Office.Excel.Functions.SPG($A338, "IQ_AVG_DILUT_SHARES_OUT", W$3)</f>
        <v>219300000</v>
      </c>
      <c r="X338" s="4" cm="1">
        <f t="array" ref="X338">_xll.SNL.Clients.Office.Excel.Functions.SPG($A338, "IQ_AVG_DILUT_SHARES_OUT", X$3)</f>
        <v>219400000</v>
      </c>
      <c r="Y338" s="4" cm="1">
        <f t="array" ref="Y338">_xll.SNL.Clients.Office.Excel.Functions.SPG($A338, "IQ_AVG_DILUT_SHARES_OUT", Y$3)</f>
        <v>220900000</v>
      </c>
      <c r="Z338" s="4" cm="1">
        <f t="array" ref="Z338">_xll.SNL.Clients.Office.Excel.Functions.SPG($A338, "IQ_AVG_DILUT_SHARES_OUT", Z$3)</f>
        <v>224200000</v>
      </c>
    </row>
    <row r="339" spans="1:26" x14ac:dyDescent="0.3">
      <c r="A339" s="11" t="s">
        <v>342</v>
      </c>
      <c r="B339" s="4" cm="1">
        <f t="array" ref="B339">_xll.SNL.Clients.Office.Excel.Functions.SPG($A339, "IQ_AVG_DILUT_SHARES_OUT", B$3)</f>
        <v>421300000</v>
      </c>
      <c r="C339" s="4" cm="1">
        <f t="array" ref="C339">_xll.SNL.Clients.Office.Excel.Functions.SPG($A339, "IQ_AVG_DILUT_SHARES_OUT", C$3)</f>
        <v>429600000</v>
      </c>
      <c r="D339" s="4" cm="1">
        <f t="array" ref="D339">_xll.SNL.Clients.Office.Excel.Functions.SPG($A339, "IQ_AVG_DILUT_SHARES_OUT", D$3)</f>
        <v>431700000</v>
      </c>
      <c r="E339" s="4" cm="1">
        <f t="array" ref="E339">_xll.SNL.Clients.Office.Excel.Functions.SPG($A339, "IQ_AVG_DILUT_SHARES_OUT", E$3)</f>
        <v>433200000</v>
      </c>
      <c r="F339" s="4" cm="1">
        <f t="array" ref="F339">_xll.SNL.Clients.Office.Excel.Functions.SPG($A339, "IQ_AVG_DILUT_SHARES_OUT", F$3)</f>
        <v>436500000</v>
      </c>
      <c r="G339" s="4" cm="1">
        <f t="array" ref="G339">_xll.SNL.Clients.Office.Excel.Functions.SPG($A339, "IQ_AVG_DILUT_SHARES_OUT", G$3)</f>
        <v>439500000</v>
      </c>
      <c r="H339" s="4" cm="1">
        <f t="array" ref="H339">_xll.SNL.Clients.Office.Excel.Functions.SPG($A339, "IQ_AVG_DILUT_SHARES_OUT", H$3)</f>
        <v>450700000</v>
      </c>
      <c r="I339" s="4" cm="1">
        <f t="array" ref="I339">_xll.SNL.Clients.Office.Excel.Functions.SPG($A339, "IQ_AVG_DILUT_SHARES_OUT", I$3)</f>
        <v>448700000</v>
      </c>
      <c r="J339" s="4" cm="1">
        <f t="array" ref="J339">_xll.SNL.Clients.Office.Excel.Functions.SPG($A339, "IQ_AVG_DILUT_SHARES_OUT", J$3)</f>
        <v>448500000</v>
      </c>
      <c r="K339" s="4" cm="1">
        <f t="array" ref="K339">_xll.SNL.Clients.Office.Excel.Functions.SPG($A339, "IQ_AVG_DILUT_SHARES_OUT", K$3)</f>
        <v>447900000</v>
      </c>
      <c r="L339" s="4" cm="1">
        <f t="array" ref="L339">_xll.SNL.Clients.Office.Excel.Functions.SPG($A339, "IQ_AVG_DILUT_SHARES_OUT", L$3)</f>
        <v>448700000</v>
      </c>
      <c r="M339" s="4" cm="1">
        <f t="array" ref="M339">_xll.SNL.Clients.Office.Excel.Functions.SPG($A339, "IQ_AVG_DILUT_SHARES_OUT", M$3)</f>
        <v>447000000</v>
      </c>
      <c r="N339" s="4" cm="1">
        <f t="array" ref="N339">_xll.SNL.Clients.Office.Excel.Functions.SPG($A339, "IQ_AVG_DILUT_SHARES_OUT", N$3)</f>
        <v>448900000</v>
      </c>
      <c r="O339" s="4" cm="1">
        <f t="array" ref="O339">_xll.SNL.Clients.Office.Excel.Functions.SPG($A339, "IQ_AVG_DILUT_SHARES_OUT", O$3)</f>
        <v>445300000</v>
      </c>
      <c r="P339" s="4" cm="1">
        <f t="array" ref="P339">_xll.SNL.Clients.Office.Excel.Functions.SPG($A339, "IQ_AVG_DILUT_SHARES_OUT", P$3)</f>
        <v>440700000</v>
      </c>
      <c r="Q339" s="4" cm="1">
        <f t="array" ref="Q339">_xll.SNL.Clients.Office.Excel.Functions.SPG($A339, "IQ_AVG_DILUT_SHARES_OUT", Q$3)</f>
        <v>443600000</v>
      </c>
      <c r="R339" s="4" cm="1">
        <f t="array" ref="R339">_xll.SNL.Clients.Office.Excel.Functions.SPG($A339, "IQ_AVG_DILUT_SHARES_OUT", R$3)</f>
        <v>445400000</v>
      </c>
      <c r="S339" s="4" cm="1">
        <f t="array" ref="S339">_xll.SNL.Clients.Office.Excel.Functions.SPG($A339, "IQ_AVG_DILUT_SHARES_OUT", S$3)</f>
        <v>431600000</v>
      </c>
      <c r="T339" s="4" cm="1">
        <f t="array" ref="T339">_xll.SNL.Clients.Office.Excel.Functions.SPG($A339, "IQ_AVG_DILUT_SHARES_OUT", T$3)</f>
        <v>418300000</v>
      </c>
      <c r="U339" s="4" cm="1">
        <f t="array" ref="U339">_xll.SNL.Clients.Office.Excel.Functions.SPG($A339, "IQ_AVG_DILUT_SHARES_OUT", U$3)</f>
        <v>410100000</v>
      </c>
      <c r="V339" s="4" cm="1">
        <f t="array" ref="V339">_xll.SNL.Clients.Office.Excel.Functions.SPG($A339, "IQ_AVG_DILUT_SHARES_OUT", V$3)</f>
        <v>410600000</v>
      </c>
      <c r="W339" s="4" cm="1">
        <f t="array" ref="W339">_xll.SNL.Clients.Office.Excel.Functions.SPG($A339, "IQ_AVG_DILUT_SHARES_OUT", W$3)</f>
        <v>418200000</v>
      </c>
      <c r="X339" s="4" cm="1">
        <f t="array" ref="X339">_xll.SNL.Clients.Office.Excel.Functions.SPG($A339, "IQ_AVG_DILUT_SHARES_OUT", X$3)</f>
        <v>410400000</v>
      </c>
      <c r="Y339" s="4" cm="1">
        <f t="array" ref="Y339">_xll.SNL.Clients.Office.Excel.Functions.SPG($A339, "IQ_AVG_DILUT_SHARES_OUT", Y$3)</f>
        <v>417700000</v>
      </c>
      <c r="Z339" s="4" cm="1">
        <f t="array" ref="Z339">_xll.SNL.Clients.Office.Excel.Functions.SPG($A339, "IQ_AVG_DILUT_SHARES_OUT", Z$3)</f>
        <v>417700000</v>
      </c>
    </row>
    <row r="340" spans="1:26" x14ac:dyDescent="0.3">
      <c r="A340" s="11" t="s">
        <v>343</v>
      </c>
      <c r="B340" s="4" cm="1">
        <f t="array" ref="B340">_xll.SNL.Clients.Office.Excel.Functions.SPG($A340, "IQ_AVG_DILUT_SHARES_OUT", B$3)</f>
        <v>612500000</v>
      </c>
      <c r="C340" s="4" cm="1">
        <f t="array" ref="C340">_xll.SNL.Clients.Office.Excel.Functions.SPG($A340, "IQ_AVG_DILUT_SHARES_OUT", C$3)</f>
        <v>586800000</v>
      </c>
      <c r="D340" s="4" cm="1">
        <f t="array" ref="D340">_xll.SNL.Clients.Office.Excel.Functions.SPG($A340, "IQ_AVG_DILUT_SHARES_OUT", D$3)</f>
        <v>586700000</v>
      </c>
      <c r="E340" s="4" cm="1">
        <f t="array" ref="E340">_xll.SNL.Clients.Office.Excel.Functions.SPG($A340, "IQ_AVG_DILUT_SHARES_OUT", E$3)</f>
        <v>585800000</v>
      </c>
      <c r="F340" s="4" cm="1">
        <f t="array" ref="F340">_xll.SNL.Clients.Office.Excel.Functions.SPG($A340, "IQ_AVG_DILUT_SHARES_OUT", F$3)</f>
        <v>585700000</v>
      </c>
      <c r="G340" s="4" cm="1">
        <f t="array" ref="G340">_xll.SNL.Clients.Office.Excel.Functions.SPG($A340, "IQ_AVG_DILUT_SHARES_OUT", G$3)</f>
        <v>585500000</v>
      </c>
      <c r="H340" s="4" cm="1">
        <f t="array" ref="H340">_xll.SNL.Clients.Office.Excel.Functions.SPG($A340, "IQ_AVG_DILUT_SHARES_OUT", H$3)</f>
        <v>458200000</v>
      </c>
      <c r="I340" s="4" cm="1">
        <f t="array" ref="I340">_xll.SNL.Clients.Office.Excel.Functions.SPG($A340, "IQ_AVG_DILUT_SHARES_OUT", I$3)</f>
        <v>449000000</v>
      </c>
      <c r="J340" s="4" cm="1">
        <f t="array" ref="J340">_xll.SNL.Clients.Office.Excel.Functions.SPG($A340, "IQ_AVG_DILUT_SHARES_OUT", J$3)</f>
        <v>449000000</v>
      </c>
      <c r="K340" s="4" cm="1">
        <f t="array" ref="K340">_xll.SNL.Clients.Office.Excel.Functions.SPG($A340, "IQ_AVG_DILUT_SHARES_OUT", K$3)</f>
        <v>448977000</v>
      </c>
      <c r="L340" s="4" cm="1">
        <f t="array" ref="L340">_xll.SNL.Clients.Office.Excel.Functions.SPG($A340, "IQ_AVG_DILUT_SHARES_OUT", L$3)</f>
        <v>448200000</v>
      </c>
      <c r="M340" s="4" cm="1">
        <f t="array" ref="M340">_xll.SNL.Clients.Office.Excel.Functions.SPG($A340, "IQ_AVG_DILUT_SHARES_OUT", M$3)</f>
        <v>448200000</v>
      </c>
      <c r="N340" s="4" cm="1">
        <f t="array" ref="N340">_xll.SNL.Clients.Office.Excel.Functions.SPG($A340, "IQ_AVG_DILUT_SHARES_OUT", N$3)</f>
        <v>448000000</v>
      </c>
      <c r="O340" s="4" cm="1">
        <f t="array" ref="O340">_xll.SNL.Clients.Office.Excel.Functions.SPG($A340, "IQ_AVG_DILUT_SHARES_OUT", O$3)</f>
        <v>448254000</v>
      </c>
      <c r="P340" s="4" cm="1">
        <f t="array" ref="P340">_xll.SNL.Clients.Office.Excel.Functions.SPG($A340, "IQ_AVG_DILUT_SHARES_OUT", P$3)</f>
        <v>447635000</v>
      </c>
      <c r="Q340" s="4" cm="1">
        <f t="array" ref="Q340">_xll.SNL.Clients.Office.Excel.Functions.SPG($A340, "IQ_AVG_DILUT_SHARES_OUT", Q$3)</f>
        <v>446903000</v>
      </c>
      <c r="R340" s="4" cm="1">
        <f t="array" ref="R340">_xll.SNL.Clients.Office.Excel.Functions.SPG($A340, "IQ_AVG_DILUT_SHARES_OUT", R$3)</f>
        <v>446885000</v>
      </c>
      <c r="S340" s="4" cm="1">
        <f t="array" ref="S340">_xll.SNL.Clients.Office.Excel.Functions.SPG($A340, "IQ_AVG_DILUT_SHARES_OUT", S$3)</f>
        <v>446130000</v>
      </c>
      <c r="T340" s="4" cm="1">
        <f t="array" ref="T340">_xll.SNL.Clients.Office.Excel.Functions.SPG($A340, "IQ_AVG_DILUT_SHARES_OUT", T$3)</f>
        <v>445510000</v>
      </c>
      <c r="U340" s="4" cm="1">
        <f t="array" ref="U340">_xll.SNL.Clients.Office.Excel.Functions.SPG($A340, "IQ_AVG_DILUT_SHARES_OUT", U$3)</f>
        <v>420116000</v>
      </c>
      <c r="V340" s="4" cm="1">
        <f t="array" ref="V340">_xll.SNL.Clients.Office.Excel.Functions.SPG($A340, "IQ_AVG_DILUT_SHARES_OUT", V$3)</f>
        <v>414282000</v>
      </c>
      <c r="W340" s="4" cm="1">
        <f t="array" ref="W340">_xll.SNL.Clients.Office.Excel.Functions.SPG($A340, "IQ_AVG_DILUT_SHARES_OUT", W$3)</f>
        <v>415944000</v>
      </c>
      <c r="X340" s="4" cm="1">
        <f t="array" ref="X340">_xll.SNL.Clients.Office.Excel.Functions.SPG($A340, "IQ_AVG_DILUT_SHARES_OUT", X$3)</f>
        <v>415578000</v>
      </c>
      <c r="Y340" s="4" cm="1">
        <f t="array" ref="Y340">_xll.SNL.Clients.Office.Excel.Functions.SPG($A340, "IQ_AVG_DILUT_SHARES_OUT", Y$3)</f>
        <v>415049000</v>
      </c>
      <c r="Z340" s="4" cm="1">
        <f t="array" ref="Z340">_xll.SNL.Clients.Office.Excel.Functions.SPG($A340, "IQ_AVG_DILUT_SHARES_OUT", Z$3)</f>
        <v>415233000</v>
      </c>
    </row>
    <row r="341" spans="1:26" x14ac:dyDescent="0.3">
      <c r="A341" s="11" t="s">
        <v>344</v>
      </c>
      <c r="B341" s="4" cm="1">
        <f t="array" ref="B341">_xll.SNL.Clients.Office.Excel.Functions.SPG($A341, "IQ_AVG_DILUT_SHARES_OUT", B$3)</f>
        <v>2874000000</v>
      </c>
      <c r="C341" s="4" cm="1">
        <f t="array" ref="C341">_xll.SNL.Clients.Office.Excel.Functions.SPG($A341, "IQ_AVG_DILUT_SHARES_OUT", C$3)</f>
        <v>2869000000</v>
      </c>
      <c r="D341" s="4" cm="1">
        <f t="array" ref="D341">_xll.SNL.Clients.Office.Excel.Functions.SPG($A341, "IQ_AVG_DILUT_SHARES_OUT", D$3)</f>
        <v>2851000000</v>
      </c>
      <c r="E341" s="4" cm="1">
        <f t="array" ref="E341">_xll.SNL.Clients.Office.Excel.Functions.SPG($A341, "IQ_AVG_DILUT_SHARES_OUT", E$3)</f>
        <v>2834000000</v>
      </c>
      <c r="F341" s="4" cm="1">
        <f t="array" ref="F341">_xll.SNL.Clients.Office.Excel.Functions.SPG($A341, "IQ_AVG_DILUT_SHARES_OUT", F$3)</f>
        <v>2819000000</v>
      </c>
      <c r="G341" s="4" cm="1">
        <f t="array" ref="G341">_xll.SNL.Clients.Office.Excel.Functions.SPG($A341, "IQ_AVG_DILUT_SHARES_OUT", G$3)</f>
        <v>2817000000</v>
      </c>
      <c r="H341" s="4" cm="1">
        <f t="array" ref="H341">_xll.SNL.Clients.Office.Excel.Functions.SPG($A341, "IQ_AVG_DILUT_SHARES_OUT", H$3)</f>
        <v>2823000000</v>
      </c>
      <c r="I341" s="4" cm="1">
        <f t="array" ref="I341">_xll.SNL.Clients.Office.Excel.Functions.SPG($A341, "IQ_AVG_DILUT_SHARES_OUT", I$3)</f>
        <v>2796000000</v>
      </c>
      <c r="J341" s="4" cm="1">
        <f t="array" ref="J341">_xll.SNL.Clients.Office.Excel.Functions.SPG($A341, "IQ_AVG_DILUT_SHARES_OUT", J$3)</f>
        <v>2776000000</v>
      </c>
      <c r="K341" s="4" cm="1">
        <f t="array" ref="K341">_xll.SNL.Clients.Office.Excel.Functions.SPG($A341, "IQ_AVG_DILUT_SHARES_OUT", K$3)</f>
        <v>2746000000</v>
      </c>
      <c r="L341" s="4" cm="1">
        <f t="array" ref="L341">_xll.SNL.Clients.Office.Excel.Functions.SPG($A341, "IQ_AVG_DILUT_SHARES_OUT", L$3)</f>
        <v>2747000000</v>
      </c>
      <c r="M341" s="4" cm="1">
        <f t="array" ref="M341">_xll.SNL.Clients.Office.Excel.Functions.SPG($A341, "IQ_AVG_DILUT_SHARES_OUT", M$3)</f>
        <v>2742000000</v>
      </c>
      <c r="N341" s="4" cm="1">
        <f t="array" ref="N341">_xll.SNL.Clients.Office.Excel.Functions.SPG($A341, "IQ_AVG_DILUT_SHARES_OUT", N$3)</f>
        <v>2754000000</v>
      </c>
      <c r="O341" s="4" cm="1">
        <f t="array" ref="O341">_xll.SNL.Clients.Office.Excel.Functions.SPG($A341, "IQ_AVG_DILUT_SHARES_OUT", O$3)</f>
        <v>2694000000</v>
      </c>
      <c r="P341" s="4" cm="1">
        <f t="array" ref="P341">_xll.SNL.Clients.Office.Excel.Functions.SPG($A341, "IQ_AVG_DILUT_SHARES_OUT", P$3)</f>
        <v>2861000000</v>
      </c>
      <c r="Q341" s="4" cm="1">
        <f t="array" ref="Q341">_xll.SNL.Clients.Office.Excel.Functions.SPG($A341, "IQ_AVG_DILUT_SHARES_OUT", Q$3)</f>
        <v>2943000000</v>
      </c>
      <c r="R341" s="4" cm="1">
        <f t="array" ref="R341">_xll.SNL.Clients.Office.Excel.Functions.SPG($A341, "IQ_AVG_DILUT_SHARES_OUT", R$3)</f>
        <v>2994000000</v>
      </c>
      <c r="S341" s="4" cm="1">
        <f t="array" ref="S341">_xll.SNL.Clients.Office.Excel.Functions.SPG($A341, "IQ_AVG_DILUT_SHARES_OUT", S$3)</f>
        <v>3046000000</v>
      </c>
      <c r="T341" s="4" cm="1">
        <f t="array" ref="T341">_xll.SNL.Clients.Office.Excel.Functions.SPG($A341, "IQ_AVG_DILUT_SHARES_OUT", T$3)</f>
        <v>3107000000</v>
      </c>
      <c r="U341" s="4" cm="1">
        <f t="array" ref="U341">_xll.SNL.Clients.Office.Excel.Functions.SPG($A341, "IQ_AVG_DILUT_SHARES_OUT", U$3)</f>
        <v>3162000000</v>
      </c>
      <c r="V341" s="4" cm="1">
        <f t="array" ref="V341">_xll.SNL.Clients.Office.Excel.Functions.SPG($A341, "IQ_AVG_DILUT_SHARES_OUT", V$3)</f>
        <v>3271000000</v>
      </c>
      <c r="W341" s="4" cm="1">
        <f t="array" ref="W341">_xll.SNL.Clients.Office.Excel.Functions.SPG($A341, "IQ_AVG_DILUT_SHARES_OUT", W$3)</f>
        <v>3331000000</v>
      </c>
      <c r="X341" s="4" cm="1">
        <f t="array" ref="X341">_xll.SNL.Clients.Office.Excel.Functions.SPG($A341, "IQ_AVG_DILUT_SHARES_OUT", X$3)</f>
        <v>3410000000</v>
      </c>
      <c r="Y341" s="4" cm="1">
        <f t="array" ref="Y341">_xll.SNL.Clients.Office.Excel.Functions.SPG($A341, "IQ_AVG_DILUT_SHARES_OUT", Y$3)</f>
        <v>3495000000</v>
      </c>
      <c r="Z341" s="4" cm="1">
        <f t="array" ref="Z341">_xll.SNL.Clients.Office.Excel.Functions.SPG($A341, "IQ_AVG_DILUT_SHARES_OUT", Z$3)</f>
        <v>3617000000</v>
      </c>
    </row>
    <row r="342" spans="1:26" x14ac:dyDescent="0.3">
      <c r="A342" s="11" t="s">
        <v>345</v>
      </c>
      <c r="B342" s="4" cm="1">
        <f t="array" ref="B342">_xll.SNL.Clients.Office.Excel.Functions.SPG($A342, "IQ_AVG_DILUT_SHARES_OUT", B$3)</f>
        <v>399100000</v>
      </c>
      <c r="C342" s="4" cm="1">
        <f t="array" ref="C342">_xll.SNL.Clients.Office.Excel.Functions.SPG($A342, "IQ_AVG_DILUT_SHARES_OUT", C$3)</f>
        <v>401300000</v>
      </c>
      <c r="D342" s="4" cm="1">
        <f t="array" ref="D342">_xll.SNL.Clients.Office.Excel.Functions.SPG($A342, "IQ_AVG_DILUT_SHARES_OUT", D$3)</f>
        <v>402700000</v>
      </c>
      <c r="E342" s="4" cm="1">
        <f t="array" ref="E342">_xll.SNL.Clients.Office.Excel.Functions.SPG($A342, "IQ_AVG_DILUT_SHARES_OUT", E$3)</f>
        <v>405500000</v>
      </c>
      <c r="F342" s="4" cm="1">
        <f t="array" ref="F342">_xll.SNL.Clients.Office.Excel.Functions.SPG($A342, "IQ_AVG_DILUT_SHARES_OUT", F$3)</f>
        <v>408100000</v>
      </c>
      <c r="G342" s="4" cm="1">
        <f t="array" ref="G342">_xll.SNL.Clients.Office.Excel.Functions.SPG($A342, "IQ_AVG_DILUT_SHARES_OUT", G$3)</f>
        <v>410900000</v>
      </c>
      <c r="H342" s="4" cm="1">
        <f t="array" ref="H342">_xll.SNL.Clients.Office.Excel.Functions.SPG($A342, "IQ_AVG_DILUT_SHARES_OUT", H$3)</f>
        <v>413700000</v>
      </c>
      <c r="I342" s="4" cm="1">
        <f t="array" ref="I342">_xll.SNL.Clients.Office.Excel.Functions.SPG($A342, "IQ_AVG_DILUT_SHARES_OUT", I$3)</f>
        <v>416000000</v>
      </c>
      <c r="J342" s="4" cm="1">
        <f t="array" ref="J342">_xll.SNL.Clients.Office.Excel.Functions.SPG($A342, "IQ_AVG_DILUT_SHARES_OUT", J$3)</f>
        <v>417800000</v>
      </c>
      <c r="K342" s="4" cm="1">
        <f t="array" ref="K342">_xll.SNL.Clients.Office.Excel.Functions.SPG($A342, "IQ_AVG_DILUT_SHARES_OUT", K$3)</f>
        <v>418700000</v>
      </c>
      <c r="L342" s="4" cm="1">
        <f t="array" ref="L342">_xll.SNL.Clients.Office.Excel.Functions.SPG($A342, "IQ_AVG_DILUT_SHARES_OUT", L$3)</f>
        <v>421200000</v>
      </c>
      <c r="M342" s="4" cm="1">
        <f t="array" ref="M342">_xll.SNL.Clients.Office.Excel.Functions.SPG($A342, "IQ_AVG_DILUT_SHARES_OUT", M$3)</f>
        <v>424200000</v>
      </c>
      <c r="N342" s="4" cm="1">
        <f t="array" ref="N342">_xll.SNL.Clients.Office.Excel.Functions.SPG($A342, "IQ_AVG_DILUT_SHARES_OUT", N$3)</f>
        <v>427700000</v>
      </c>
      <c r="O342" s="4" cm="1">
        <f t="array" ref="O342">_xll.SNL.Clients.Office.Excel.Functions.SPG($A342, "IQ_AVG_DILUT_SHARES_OUT", O$3)</f>
        <v>429100000</v>
      </c>
      <c r="P342" s="4" cm="1">
        <f t="array" ref="P342">_xll.SNL.Clients.Office.Excel.Functions.SPG($A342, "IQ_AVG_DILUT_SHARES_OUT", P$3)</f>
        <v>430600000</v>
      </c>
      <c r="Q342" s="4" cm="1">
        <f t="array" ref="Q342">_xll.SNL.Clients.Office.Excel.Functions.SPG($A342, "IQ_AVG_DILUT_SHARES_OUT", Q$3)</f>
        <v>431600000</v>
      </c>
      <c r="R342" s="4" cm="1">
        <f t="array" ref="R342">_xll.SNL.Clients.Office.Excel.Functions.SPG($A342, "IQ_AVG_DILUT_SHARES_OUT", R$3)</f>
        <v>433700000</v>
      </c>
      <c r="S342" s="4" cm="1">
        <f t="array" ref="S342">_xll.SNL.Clients.Office.Excel.Functions.SPG($A342, "IQ_AVG_DILUT_SHARES_OUT", S$3)</f>
        <v>435800000</v>
      </c>
      <c r="T342" s="4" cm="1">
        <f t="array" ref="T342">_xll.SNL.Clients.Office.Excel.Functions.SPG($A342, "IQ_AVG_DILUT_SHARES_OUT", T$3)</f>
        <v>435100000</v>
      </c>
      <c r="U342" s="4" cm="1">
        <f t="array" ref="U342">_xll.SNL.Clients.Office.Excel.Functions.SPG($A342, "IQ_AVG_DILUT_SHARES_OUT", U$3)</f>
        <v>434100000</v>
      </c>
      <c r="V342" s="4" cm="1">
        <f t="array" ref="V342">_xll.SNL.Clients.Office.Excel.Functions.SPG($A342, "IQ_AVG_DILUT_SHARES_OUT", V$3)</f>
        <v>433100000</v>
      </c>
      <c r="W342" s="4" cm="1">
        <f t="array" ref="W342">_xll.SNL.Clients.Office.Excel.Functions.SPG($A342, "IQ_AVG_DILUT_SHARES_OUT", W$3)</f>
        <v>433100000</v>
      </c>
      <c r="X342" s="4" cm="1">
        <f t="array" ref="X342">_xll.SNL.Clients.Office.Excel.Functions.SPG($A342, "IQ_AVG_DILUT_SHARES_OUT", X$3)</f>
        <v>433100000</v>
      </c>
      <c r="Y342" s="4" cm="1">
        <f t="array" ref="Y342">_xll.SNL.Clients.Office.Excel.Functions.SPG($A342, "IQ_AVG_DILUT_SHARES_OUT", Y$3)</f>
        <v>433100000</v>
      </c>
      <c r="Z342" s="4" cm="1">
        <f t="array" ref="Z342">_xll.SNL.Clients.Office.Excel.Functions.SPG($A342, "IQ_AVG_DILUT_SHARES_OUT", Z$3)</f>
        <v>433100000</v>
      </c>
    </row>
    <row r="343" spans="1:26" x14ac:dyDescent="0.3">
      <c r="A343" s="11" t="s">
        <v>346</v>
      </c>
      <c r="B343" s="4" cm="1">
        <f t="array" ref="B343">_xll.SNL.Clients.Office.Excel.Functions.SPG($A343, "IQ_AVG_DILUT_SHARES_OUT", B$3)</f>
        <v>526900000</v>
      </c>
      <c r="C343" s="4" cm="1">
        <f t="array" ref="C343">_xll.SNL.Clients.Office.Excel.Functions.SPG($A343, "IQ_AVG_DILUT_SHARES_OUT", C$3)</f>
        <v>526700000</v>
      </c>
      <c r="D343" s="4" cm="1">
        <f t="array" ref="D343">_xll.SNL.Clients.Office.Excel.Functions.SPG($A343, "IQ_AVG_DILUT_SHARES_OUT", D$3)</f>
        <v>526500000</v>
      </c>
      <c r="E343" s="4" cm="1">
        <f t="array" ref="E343">_xll.SNL.Clients.Office.Excel.Functions.SPG($A343, "IQ_AVG_DILUT_SHARES_OUT", E$3)</f>
        <v>526600000</v>
      </c>
      <c r="F343" s="4" cm="1">
        <f t="array" ref="F343">_xll.SNL.Clients.Office.Excel.Functions.SPG($A343, "IQ_AVG_DILUT_SHARES_OUT", F$3)</f>
        <v>526300000</v>
      </c>
      <c r="G343" s="4" cm="1">
        <f t="array" ref="G343">_xll.SNL.Clients.Office.Excel.Functions.SPG($A343, "IQ_AVG_DILUT_SHARES_OUT", G$3)</f>
        <v>525600000</v>
      </c>
      <c r="H343" s="4" cm="1">
        <f t="array" ref="H343">_xll.SNL.Clients.Office.Excel.Functions.SPG($A343, "IQ_AVG_DILUT_SHARES_OUT", H$3)</f>
        <v>525300000</v>
      </c>
      <c r="I343" s="4" cm="1">
        <f t="array" ref="I343">_xll.SNL.Clients.Office.Excel.Functions.SPG($A343, "IQ_AVG_DILUT_SHARES_OUT", I$3)</f>
        <v>524800000</v>
      </c>
      <c r="J343" s="4" cm="1">
        <f t="array" ref="J343">_xll.SNL.Clients.Office.Excel.Functions.SPG($A343, "IQ_AVG_DILUT_SHARES_OUT", J$3)</f>
        <v>524400000</v>
      </c>
      <c r="K343" s="4" cm="1">
        <f t="array" ref="K343">_xll.SNL.Clients.Office.Excel.Functions.SPG($A343, "IQ_AVG_DILUT_SHARES_OUT", K$3)</f>
        <v>523800000</v>
      </c>
      <c r="L343" s="4" cm="1">
        <f t="array" ref="L343">_xll.SNL.Clients.Office.Excel.Functions.SPG($A343, "IQ_AVG_DILUT_SHARES_OUT", L$3)</f>
        <v>523300000</v>
      </c>
      <c r="M343" s="4" cm="1">
        <f t="array" ref="M343">_xll.SNL.Clients.Office.Excel.Functions.SPG($A343, "IQ_AVG_DILUT_SHARES_OUT", M$3)</f>
        <v>523200000</v>
      </c>
      <c r="N343" s="4" cm="1">
        <f t="array" ref="N343">_xll.SNL.Clients.Office.Excel.Functions.SPG($A343, "IQ_AVG_DILUT_SHARES_OUT", N$3)</f>
        <v>523300000</v>
      </c>
      <c r="O343" s="4" cm="1">
        <f t="array" ref="O343">_xll.SNL.Clients.Office.Excel.Functions.SPG($A343, "IQ_AVG_DILUT_SHARES_OUT", O$3)</f>
        <v>522750000</v>
      </c>
      <c r="P343" s="4" cm="1">
        <f t="array" ref="P343">_xll.SNL.Clients.Office.Excel.Functions.SPG($A343, "IQ_AVG_DILUT_SHARES_OUT", P$3)</f>
        <v>522450000</v>
      </c>
      <c r="Q343" s="4" cm="1">
        <f t="array" ref="Q343">_xll.SNL.Clients.Office.Excel.Functions.SPG($A343, "IQ_AVG_DILUT_SHARES_OUT", Q$3)</f>
        <v>522750000</v>
      </c>
      <c r="R343" s="4" cm="1">
        <f t="array" ref="R343">_xll.SNL.Clients.Office.Excel.Functions.SPG($A343, "IQ_AVG_DILUT_SHARES_OUT", R$3)</f>
        <v>522600000</v>
      </c>
      <c r="S343" s="4" cm="1">
        <f t="array" ref="S343">_xll.SNL.Clients.Office.Excel.Functions.SPG($A343, "IQ_AVG_DILUT_SHARES_OUT", S$3)</f>
        <v>522000000</v>
      </c>
      <c r="T343" s="4" cm="1">
        <f t="array" ref="T343">_xll.SNL.Clients.Office.Excel.Functions.SPG($A343, "IQ_AVG_DILUT_SHARES_OUT", T$3)</f>
        <v>521400000</v>
      </c>
      <c r="U343" s="4" cm="1">
        <f t="array" ref="U343">_xll.SNL.Clients.Office.Excel.Functions.SPG($A343, "IQ_AVG_DILUT_SHARES_OUT", U$3)</f>
        <v>520200000</v>
      </c>
      <c r="V343" s="4" cm="1">
        <f t="array" ref="V343">_xll.SNL.Clients.Office.Excel.Functions.SPG($A343, "IQ_AVG_DILUT_SHARES_OUT", V$3)</f>
        <v>520950000</v>
      </c>
      <c r="W343" s="4" cm="1">
        <f t="array" ref="W343">_xll.SNL.Clients.Office.Excel.Functions.SPG($A343, "IQ_AVG_DILUT_SHARES_OUT", W$3)</f>
        <v>521100000</v>
      </c>
      <c r="X343" s="4" cm="1">
        <f t="array" ref="X343">_xll.SNL.Clients.Office.Excel.Functions.SPG($A343, "IQ_AVG_DILUT_SHARES_OUT", X$3)</f>
        <v>520800000</v>
      </c>
      <c r="Y343" s="4" cm="1">
        <f t="array" ref="Y343">_xll.SNL.Clients.Office.Excel.Functions.SPG($A343, "IQ_AVG_DILUT_SHARES_OUT", Y$3)</f>
        <v>521550000</v>
      </c>
      <c r="Z343" s="4" cm="1">
        <f t="array" ref="Z343">_xll.SNL.Clients.Office.Excel.Functions.SPG($A343, "IQ_AVG_DILUT_SHARES_OUT", Z$3)</f>
        <v>521700000</v>
      </c>
    </row>
    <row r="344" spans="1:26" x14ac:dyDescent="0.3">
      <c r="A344" s="11" t="s">
        <v>347</v>
      </c>
      <c r="B344" s="4" cm="1">
        <f t="array" ref="B344">_xll.SNL.Clients.Office.Excel.Functions.SPG($A344, "IQ_AVG_DILUT_SHARES_OUT", B$3)</f>
        <v>89600000</v>
      </c>
      <c r="C344" s="4" cm="1">
        <f t="array" ref="C344">_xll.SNL.Clients.Office.Excel.Functions.SPG($A344, "IQ_AVG_DILUT_SHARES_OUT", C$3)</f>
        <v>89500000</v>
      </c>
      <c r="D344" s="4" cm="1">
        <f t="array" ref="D344">_xll.SNL.Clients.Office.Excel.Functions.SPG($A344, "IQ_AVG_DILUT_SHARES_OUT", D$3)</f>
        <v>89500000</v>
      </c>
      <c r="E344" s="4" cm="1">
        <f t="array" ref="E344">_xll.SNL.Clients.Office.Excel.Functions.SPG($A344, "IQ_AVG_DILUT_SHARES_OUT", E$3)</f>
        <v>89500000</v>
      </c>
      <c r="F344" s="4" cm="1">
        <f t="array" ref="F344">_xll.SNL.Clients.Office.Excel.Functions.SPG($A344, "IQ_AVG_DILUT_SHARES_OUT", F$3)</f>
        <v>89400000</v>
      </c>
      <c r="G344" s="4" cm="1">
        <f t="array" ref="G344">_xll.SNL.Clients.Office.Excel.Functions.SPG($A344, "IQ_AVG_DILUT_SHARES_OUT", G$3)</f>
        <v>89300000</v>
      </c>
      <c r="H344" s="4" cm="1">
        <f t="array" ref="H344">_xll.SNL.Clients.Office.Excel.Functions.SPG($A344, "IQ_AVG_DILUT_SHARES_OUT", H$3)</f>
        <v>89500000</v>
      </c>
      <c r="I344" s="4" cm="1">
        <f t="array" ref="I344">_xll.SNL.Clients.Office.Excel.Functions.SPG($A344, "IQ_AVG_DILUT_SHARES_OUT", I$3)</f>
        <v>89500000</v>
      </c>
      <c r="J344" s="4" cm="1">
        <f t="array" ref="J344">_xll.SNL.Clients.Office.Excel.Functions.SPG($A344, "IQ_AVG_DILUT_SHARES_OUT", J$3)</f>
        <v>89400000</v>
      </c>
      <c r="K344" s="4" cm="1">
        <f t="array" ref="K344">_xll.SNL.Clients.Office.Excel.Functions.SPG($A344, "IQ_AVG_DILUT_SHARES_OUT", K$3)</f>
        <v>90900000</v>
      </c>
      <c r="L344" s="4" cm="1">
        <f t="array" ref="L344">_xll.SNL.Clients.Office.Excel.Functions.SPG($A344, "IQ_AVG_DILUT_SHARES_OUT", L$3)</f>
        <v>93200000</v>
      </c>
      <c r="M344" s="4" cm="1">
        <f t="array" ref="M344">_xll.SNL.Clients.Office.Excel.Functions.SPG($A344, "IQ_AVG_DILUT_SHARES_OUT", M$3)</f>
        <v>93400000</v>
      </c>
      <c r="N344" s="4" cm="1">
        <f t="array" ref="N344">_xll.SNL.Clients.Office.Excel.Functions.SPG($A344, "IQ_AVG_DILUT_SHARES_OUT", N$3)</f>
        <v>93300000</v>
      </c>
      <c r="O344" s="4" cm="1">
        <f t="array" ref="O344">_xll.SNL.Clients.Office.Excel.Functions.SPG($A344, "IQ_AVG_DILUT_SHARES_OUT", O$3)</f>
        <v>94100000</v>
      </c>
      <c r="P344" s="4" cm="1">
        <f t="array" ref="P344">_xll.SNL.Clients.Office.Excel.Functions.SPG($A344, "IQ_AVG_DILUT_SHARES_OUT", P$3)</f>
        <v>94700000</v>
      </c>
      <c r="Q344" s="4" cm="1">
        <f t="array" ref="Q344">_xll.SNL.Clients.Office.Excel.Functions.SPG($A344, "IQ_AVG_DILUT_SHARES_OUT", Q$3)</f>
        <v>94600000</v>
      </c>
      <c r="R344" s="4" cm="1">
        <f t="array" ref="R344">_xll.SNL.Clients.Office.Excel.Functions.SPG($A344, "IQ_AVG_DILUT_SHARES_OUT", R$3)</f>
        <v>94600000</v>
      </c>
      <c r="S344" s="4" cm="1">
        <f t="array" ref="S344">_xll.SNL.Clients.Office.Excel.Functions.SPG($A344, "IQ_AVG_DILUT_SHARES_OUT", S$3)</f>
        <v>94500000</v>
      </c>
      <c r="T344" s="4" cm="1">
        <f t="array" ref="T344">_xll.SNL.Clients.Office.Excel.Functions.SPG($A344, "IQ_AVG_DILUT_SHARES_OUT", T$3)</f>
        <v>94500000</v>
      </c>
      <c r="U344" s="4" cm="1">
        <f t="array" ref="U344">_xll.SNL.Clients.Office.Excel.Functions.SPG($A344, "IQ_AVG_DILUT_SHARES_OUT", U$3)</f>
        <v>94400000</v>
      </c>
      <c r="V344" s="4" cm="1">
        <f t="array" ref="V344">_xll.SNL.Clients.Office.Excel.Functions.SPG($A344, "IQ_AVG_DILUT_SHARES_OUT", V$3)</f>
        <v>94300000</v>
      </c>
      <c r="W344" s="4" cm="1">
        <f t="array" ref="W344">_xll.SNL.Clients.Office.Excel.Functions.SPG($A344, "IQ_AVG_DILUT_SHARES_OUT", W$3)</f>
        <v>94300000</v>
      </c>
      <c r="X344" s="4" cm="1">
        <f t="array" ref="X344">_xll.SNL.Clients.Office.Excel.Functions.SPG($A344, "IQ_AVG_DILUT_SHARES_OUT", X$3)</f>
        <v>94300000</v>
      </c>
      <c r="Y344" s="4" cm="1">
        <f t="array" ref="Y344">_xll.SNL.Clients.Office.Excel.Functions.SPG($A344, "IQ_AVG_DILUT_SHARES_OUT", Y$3)</f>
        <v>94000000</v>
      </c>
      <c r="Z344" s="4" cm="1">
        <f t="array" ref="Z344">_xll.SNL.Clients.Office.Excel.Functions.SPG($A344, "IQ_AVG_DILUT_SHARES_OUT", Z$3)</f>
        <v>94000000</v>
      </c>
    </row>
    <row r="345" spans="1:26" x14ac:dyDescent="0.3">
      <c r="A345" s="11" t="s">
        <v>348</v>
      </c>
      <c r="B345" s="4" cm="1">
        <f t="array" ref="B345">_xll.SNL.Clients.Office.Excel.Functions.SPG($A345, "IQ_AVG_DILUT_SHARES_OUT", B$3)</f>
        <v>2552818000</v>
      </c>
      <c r="C345" s="4" cm="1">
        <f t="array" ref="C345">_xll.SNL.Clients.Office.Excel.Functions.SPG($A345, "IQ_AVG_DILUT_SHARES_OUT", C$3)</f>
        <v>2528279000</v>
      </c>
      <c r="D345" s="4" cm="1">
        <f t="array" ref="D345">_xll.SNL.Clients.Office.Excel.Functions.SPG($A345, "IQ_AVG_DILUT_SHARES_OUT", D$3)</f>
        <v>2459589000</v>
      </c>
      <c r="E345" s="4" cm="1">
        <f t="array" ref="E345">_xll.SNL.Clients.Office.Excel.Functions.SPG($A345, "IQ_AVG_DILUT_SHARES_OUT", E$3)</f>
        <v>2414696000</v>
      </c>
      <c r="F345" s="4" cm="1">
        <f t="array" ref="F345">_xll.SNL.Clients.Office.Excel.Functions.SPG($A345, "IQ_AVG_DILUT_SHARES_OUT", F$3)</f>
        <v>2400107000</v>
      </c>
      <c r="G345" s="4" cm="1">
        <f t="array" ref="G345">_xll.SNL.Clients.Office.Excel.Functions.SPG($A345, "IQ_AVG_DILUT_SHARES_OUT", G$3)</f>
        <v>2357742000</v>
      </c>
      <c r="H345" s="4" cm="1">
        <f t="array" ref="H345">_xll.SNL.Clients.Office.Excel.Functions.SPG($A345, "IQ_AVG_DILUT_SHARES_OUT", H$3)</f>
        <v>2325600000</v>
      </c>
      <c r="I345" s="4" cm="1">
        <f t="array" ref="I345">_xll.SNL.Clients.Office.Excel.Functions.SPG($A345, "IQ_AVG_DILUT_SHARES_OUT", I$3)</f>
        <v>2278155000</v>
      </c>
      <c r="J345" s="4" cm="1">
        <f t="array" ref="J345">_xll.SNL.Clients.Office.Excel.Functions.SPG($A345, "IQ_AVG_DILUT_SHARES_OUT", J$3)</f>
        <v>2217439000</v>
      </c>
      <c r="K345" s="4" cm="1">
        <f t="array" ref="K345">_xll.SNL.Clients.Office.Excel.Functions.SPG($A345, "IQ_AVG_DILUT_SHARES_OUT", K$3)</f>
        <v>2203733000</v>
      </c>
      <c r="L345" s="4" cm="1">
        <f t="array" ref="L345">_xll.SNL.Clients.Office.Excel.Functions.SPG($A345, "IQ_AVG_DILUT_SHARES_OUT", L$3)</f>
        <v>2073265000</v>
      </c>
      <c r="M345" s="4" cm="1">
        <f t="array" ref="M345">_xll.SNL.Clients.Office.Excel.Functions.SPG($A345, "IQ_AVG_DILUT_SHARES_OUT", M$3)</f>
        <v>2054799000</v>
      </c>
      <c r="N345" s="4" cm="1">
        <f t="array" ref="N345">_xll.SNL.Clients.Office.Excel.Functions.SPG($A345, "IQ_AVG_DILUT_SHARES_OUT", N$3)</f>
        <v>2036307000</v>
      </c>
      <c r="O345" s="4" cm="1">
        <f t="array" ref="O345">_xll.SNL.Clients.Office.Excel.Functions.SPG($A345, "IQ_AVG_DILUT_SHARES_OUT", O$3)</f>
        <v>2011764000</v>
      </c>
      <c r="P345" s="4" cm="1">
        <f t="array" ref="P345">_xll.SNL.Clients.Office.Excel.Functions.SPG($A345, "IQ_AVG_DILUT_SHARES_OUT", P$3)</f>
        <v>1964395000</v>
      </c>
      <c r="Q345" s="4" cm="1">
        <f t="array" ref="Q345">_xll.SNL.Clients.Office.Excel.Functions.SPG($A345, "IQ_AVG_DILUT_SHARES_OUT", Q$3)</f>
        <v>1894606000</v>
      </c>
      <c r="R345" s="4" cm="1">
        <f t="array" ref="R345">_xll.SNL.Clients.Office.Excel.Functions.SPG($A345, "IQ_AVG_DILUT_SHARES_OUT", R$3)</f>
        <v>1821158000</v>
      </c>
      <c r="S345" s="4" cm="1">
        <f t="array" ref="S345">_xll.SNL.Clients.Office.Excel.Functions.SPG($A345, "IQ_AVG_DILUT_SHARES_OUT", S$3)</f>
        <v>1763513922</v>
      </c>
      <c r="T345" s="4" cm="1">
        <f t="array" ref="T345">_xll.SNL.Clients.Office.Excel.Functions.SPG($A345, "IQ_AVG_DILUT_SHARES_OUT", T$3)</f>
        <v>905462000</v>
      </c>
      <c r="U345" s="4" cm="1">
        <f t="array" ref="U345">_xll.SNL.Clients.Office.Excel.Functions.SPG($A345, "IQ_AVG_DILUT_SHARES_OUT", U$3)</f>
        <v>640669000</v>
      </c>
      <c r="V345" s="4" cm="1">
        <f t="array" ref="V345">_xll.SNL.Clients.Office.Excel.Functions.SPG($A345, "IQ_AVG_DILUT_SHARES_OUT", V$3)</f>
        <v>594363000</v>
      </c>
      <c r="W345" s="4" cm="1">
        <f t="array" ref="W345">_xll.SNL.Clients.Office.Excel.Functions.SPG($A345, "IQ_AVG_DILUT_SHARES_OUT", W$3)</f>
        <v>581497116</v>
      </c>
      <c r="X345" s="4" t="str" cm="1">
        <f t="array" ref="X345">_xll.SNL.Clients.Office.Excel.Functions.SPG($A345, "IQ_AVG_DILUT_SHARES_OUT", X$3)</f>
        <v>NA</v>
      </c>
      <c r="Y345" s="4" cm="1">
        <f t="array" ref="Y345">_xll.SNL.Clients.Office.Excel.Functions.SPG($A345, "IQ_AVG_DILUT_SHARES_OUT", Y$3)</f>
        <v>571412911</v>
      </c>
      <c r="Z345" s="4" cm="1">
        <f t="array" ref="Z345">_xll.SNL.Clients.Office.Excel.Functions.SPG($A345, "IQ_AVG_DILUT_SHARES_OUT", Z$3)</f>
        <v>571412911</v>
      </c>
    </row>
    <row r="346" spans="1:26" x14ac:dyDescent="0.3">
      <c r="A346" s="11" t="s">
        <v>349</v>
      </c>
      <c r="B346" s="4" t="str" cm="1">
        <f t="array" ref="B346">_xll.SNL.Clients.Office.Excel.Functions.SPG($A346, "IQ_AVG_DILUT_SHARES_OUT", B$3)</f>
        <v>NA</v>
      </c>
      <c r="C346" s="4" cm="1">
        <f t="array" ref="C346">_xll.SNL.Clients.Office.Excel.Functions.SPG($A346, "IQ_AVG_DILUT_SHARES_OUT", C$3)</f>
        <v>709000000</v>
      </c>
      <c r="D346" s="4" cm="1">
        <f t="array" ref="D346">_xll.SNL.Clients.Office.Excel.Functions.SPG($A346, "IQ_AVG_DILUT_SHARES_OUT", D$3)</f>
        <v>709000000</v>
      </c>
      <c r="E346" s="4" cm="1">
        <f t="array" ref="E346">_xll.SNL.Clients.Office.Excel.Functions.SPG($A346, "IQ_AVG_DILUT_SHARES_OUT", E$3)</f>
        <v>707800000</v>
      </c>
      <c r="F346" s="4" cm="1">
        <f t="array" ref="F346">_xll.SNL.Clients.Office.Excel.Functions.SPG($A346, "IQ_AVG_DILUT_SHARES_OUT", F$3)</f>
        <v>709200000</v>
      </c>
      <c r="G346" s="4" cm="1">
        <f t="array" ref="G346">_xll.SNL.Clients.Office.Excel.Functions.SPG($A346, "IQ_AVG_DILUT_SHARES_OUT", G$3)</f>
        <v>715000000</v>
      </c>
      <c r="H346" s="4" cm="1">
        <f t="array" ref="H346">_xll.SNL.Clients.Office.Excel.Functions.SPG($A346, "IQ_AVG_DILUT_SHARES_OUT", H$3)</f>
        <v>699600000</v>
      </c>
      <c r="I346" s="4" cm="1">
        <f t="array" ref="I346">_xll.SNL.Clients.Office.Excel.Functions.SPG($A346, "IQ_AVG_DILUT_SHARES_OUT", I$3)</f>
        <v>709000000</v>
      </c>
      <c r="J346" s="4" cm="1">
        <f t="array" ref="J346">_xll.SNL.Clients.Office.Excel.Functions.SPG($A346, "IQ_AVG_DILUT_SHARES_OUT", J$3)</f>
        <v>689400000</v>
      </c>
      <c r="K346" s="4" cm="1">
        <f t="array" ref="K346">_xll.SNL.Clients.Office.Excel.Functions.SPG($A346, "IQ_AVG_DILUT_SHARES_OUT", K$3)</f>
        <v>663200000</v>
      </c>
      <c r="L346" s="4" cm="1">
        <f t="array" ref="L346">_xll.SNL.Clients.Office.Excel.Functions.SPG($A346, "IQ_AVG_DILUT_SHARES_OUT", L$3)</f>
        <v>676800000</v>
      </c>
      <c r="M346" s="4" cm="1">
        <f t="array" ref="M346">_xll.SNL.Clients.Office.Excel.Functions.SPG($A346, "IQ_AVG_DILUT_SHARES_OUT", M$3)</f>
        <v>672600000</v>
      </c>
      <c r="N346" s="4" cm="1">
        <f t="array" ref="N346">_xll.SNL.Clients.Office.Excel.Functions.SPG($A346, "IQ_AVG_DILUT_SHARES_OUT", N$3)</f>
        <v>593400000</v>
      </c>
      <c r="O346" s="4" cm="1">
        <f t="array" ref="O346">_xll.SNL.Clients.Office.Excel.Functions.SPG($A346, "IQ_AVG_DILUT_SHARES_OUT", O$3)</f>
        <v>589000000</v>
      </c>
      <c r="P346" s="4" cm="1">
        <f t="array" ref="P346">_xll.SNL.Clients.Office.Excel.Functions.SPG($A346, "IQ_AVG_DILUT_SHARES_OUT", P$3)</f>
        <v>585800000</v>
      </c>
      <c r="Q346" s="4" cm="1">
        <f t="array" ref="Q346">_xll.SNL.Clients.Office.Excel.Functions.SPG($A346, "IQ_AVG_DILUT_SHARES_OUT", Q$3)</f>
        <v>583200000</v>
      </c>
      <c r="R346" s="4" cm="1">
        <f t="array" ref="R346">_xll.SNL.Clients.Office.Excel.Functions.SPG($A346, "IQ_AVG_DILUT_SHARES_OUT", R$3)</f>
        <v>581400000</v>
      </c>
      <c r="S346" s="4" cm="1">
        <f t="array" ref="S346">_xll.SNL.Clients.Office.Excel.Functions.SPG($A346, "IQ_AVG_DILUT_SHARES_OUT", S$3)</f>
        <v>575400000</v>
      </c>
      <c r="T346" s="4" cm="1">
        <f t="array" ref="T346">_xll.SNL.Clients.Office.Excel.Functions.SPG($A346, "IQ_AVG_DILUT_SHARES_OUT", T$3)</f>
        <v>573000000</v>
      </c>
      <c r="U346" s="4" cm="1">
        <f t="array" ref="U346">_xll.SNL.Clients.Office.Excel.Functions.SPG($A346, "IQ_AVG_DILUT_SHARES_OUT", U$3)</f>
        <v>576000000</v>
      </c>
      <c r="V346" s="4" cm="1">
        <f t="array" ref="V346">_xll.SNL.Clients.Office.Excel.Functions.SPG($A346, "IQ_AVG_DILUT_SHARES_OUT", V$3)</f>
        <v>580200000</v>
      </c>
      <c r="W346" s="4" cm="1">
        <f t="array" ref="W346">_xll.SNL.Clients.Office.Excel.Functions.SPG($A346, "IQ_AVG_DILUT_SHARES_OUT", W$3)</f>
        <v>589800000</v>
      </c>
      <c r="X346" s="4" cm="1">
        <f t="array" ref="X346">_xll.SNL.Clients.Office.Excel.Functions.SPG($A346, "IQ_AVG_DILUT_SHARES_OUT", X$3)</f>
        <v>579600000</v>
      </c>
      <c r="Y346" s="4" cm="1">
        <f t="array" ref="Y346">_xll.SNL.Clients.Office.Excel.Functions.SPG($A346, "IQ_AVG_DILUT_SHARES_OUT", Y$3)</f>
        <v>574800000</v>
      </c>
      <c r="Z346" s="4" cm="1">
        <f t="array" ref="Z346">_xll.SNL.Clients.Office.Excel.Functions.SPG($A346, "IQ_AVG_DILUT_SHARES_OUT", Z$3)</f>
        <v>566400000</v>
      </c>
    </row>
    <row r="347" spans="1:26" x14ac:dyDescent="0.3">
      <c r="A347" s="11" t="s">
        <v>350</v>
      </c>
      <c r="B347" s="4" cm="1">
        <f t="array" ref="B347">_xll.SNL.Clients.Office.Excel.Functions.SPG($A347, "IQ_AVG_DILUT_SHARES_OUT", B$3)</f>
        <v>678000000</v>
      </c>
      <c r="C347" s="4" cm="1">
        <f t="array" ref="C347">_xll.SNL.Clients.Office.Excel.Functions.SPG($A347, "IQ_AVG_DILUT_SHARES_OUT", C$3)</f>
        <v>669000000</v>
      </c>
      <c r="D347" s="4" cm="1">
        <f t="array" ref="D347">_xll.SNL.Clients.Office.Excel.Functions.SPG($A347, "IQ_AVG_DILUT_SHARES_OUT", D$3)</f>
        <v>670000000</v>
      </c>
      <c r="E347" s="4" cm="1">
        <f t="array" ref="E347">_xll.SNL.Clients.Office.Excel.Functions.SPG($A347, "IQ_AVG_DILUT_SHARES_OUT", E$3)</f>
        <v>667000000</v>
      </c>
      <c r="F347" s="4" cm="1">
        <f t="array" ref="F347">_xll.SNL.Clients.Office.Excel.Functions.SPG($A347, "IQ_AVG_DILUT_SHARES_OUT", F$3)</f>
        <v>654000000</v>
      </c>
      <c r="G347" s="4" cm="1">
        <f t="array" ref="G347">_xll.SNL.Clients.Office.Excel.Functions.SPG($A347, "IQ_AVG_DILUT_SHARES_OUT", G$3)</f>
        <v>663000000</v>
      </c>
      <c r="H347" s="4" cm="1">
        <f t="array" ref="H347">_xll.SNL.Clients.Office.Excel.Functions.SPG($A347, "IQ_AVG_DILUT_SHARES_OUT", H$3)</f>
        <v>652000000</v>
      </c>
      <c r="I347" s="4" cm="1">
        <f t="array" ref="I347">_xll.SNL.Clients.Office.Excel.Functions.SPG($A347, "IQ_AVG_DILUT_SHARES_OUT", I$3)</f>
        <v>651000000</v>
      </c>
      <c r="J347" s="4" cm="1">
        <f t="array" ref="J347">_xll.SNL.Clients.Office.Excel.Functions.SPG($A347, "IQ_AVG_DILUT_SHARES_OUT", J$3)</f>
        <v>651000000</v>
      </c>
      <c r="K347" s="4" cm="1">
        <f t="array" ref="K347">_xll.SNL.Clients.Office.Excel.Functions.SPG($A347, "IQ_AVG_DILUT_SHARES_OUT", K$3)</f>
        <v>650000000</v>
      </c>
      <c r="L347" s="4" cm="1">
        <f t="array" ref="L347">_xll.SNL.Clients.Office.Excel.Functions.SPG($A347, "IQ_AVG_DILUT_SHARES_OUT", L$3)</f>
        <v>650000000</v>
      </c>
      <c r="M347" s="4" cm="1">
        <f t="array" ref="M347">_xll.SNL.Clients.Office.Excel.Functions.SPG($A347, "IQ_AVG_DILUT_SHARES_OUT", M$3)</f>
        <v>650000000</v>
      </c>
      <c r="N347" s="4" cm="1">
        <f t="array" ref="N347">_xll.SNL.Clients.Office.Excel.Functions.SPG($A347, "IQ_AVG_DILUT_SHARES_OUT", N$3)</f>
        <v>651000000</v>
      </c>
      <c r="O347" s="4" cm="1">
        <f t="array" ref="O347">_xll.SNL.Clients.Office.Excel.Functions.SPG($A347, "IQ_AVG_DILUT_SHARES_OUT", O$3)</f>
        <v>688000000</v>
      </c>
      <c r="P347" s="4" cm="1">
        <f t="array" ref="P347">_xll.SNL.Clients.Office.Excel.Functions.SPG($A347, "IQ_AVG_DILUT_SHARES_OUT", P$3)</f>
        <v>651000000</v>
      </c>
      <c r="Q347" s="4" cm="1">
        <f t="array" ref="Q347">_xll.SNL.Clients.Office.Excel.Functions.SPG($A347, "IQ_AVG_DILUT_SHARES_OUT", Q$3)</f>
        <v>662000000</v>
      </c>
      <c r="R347" s="4" cm="1">
        <f t="array" ref="R347">_xll.SNL.Clients.Office.Excel.Functions.SPG($A347, "IQ_AVG_DILUT_SHARES_OUT", R$3)</f>
        <v>631000000</v>
      </c>
      <c r="S347" s="4" cm="1">
        <f t="array" ref="S347">_xll.SNL.Clients.Office.Excel.Functions.SPG($A347, "IQ_AVG_DILUT_SHARES_OUT", S$3)</f>
        <v>620000000</v>
      </c>
      <c r="T347" s="4" cm="1">
        <f t="array" ref="T347">_xll.SNL.Clients.Office.Excel.Functions.SPG($A347, "IQ_AVG_DILUT_SHARES_OUT", T$3)</f>
        <v>618000000</v>
      </c>
      <c r="U347" s="4" cm="1">
        <f t="array" ref="U347">_xll.SNL.Clients.Office.Excel.Functions.SPG($A347, "IQ_AVG_DILUT_SHARES_OUT", U$3)</f>
        <v>617000000</v>
      </c>
      <c r="V347" s="4" cm="1">
        <f t="array" ref="V347">_xll.SNL.Clients.Office.Excel.Functions.SPG($A347, "IQ_AVG_DILUT_SHARES_OUT", V$3)</f>
        <v>616000000</v>
      </c>
      <c r="W347" s="4" cm="1">
        <f t="array" ref="W347">_xll.SNL.Clients.Office.Excel.Functions.SPG($A347, "IQ_AVG_DILUT_SHARES_OUT", W$3)</f>
        <v>615000000</v>
      </c>
      <c r="X347" s="4" cm="1">
        <f t="array" ref="X347">_xll.SNL.Clients.Office.Excel.Functions.SPG($A347, "IQ_AVG_DILUT_SHARES_OUT", X$3)</f>
        <v>617000000</v>
      </c>
      <c r="Y347" s="4" cm="1">
        <f t="array" ref="Y347">_xll.SNL.Clients.Office.Excel.Functions.SPG($A347, "IQ_AVG_DILUT_SHARES_OUT", Y$3)</f>
        <v>617000000</v>
      </c>
      <c r="Z347" s="4" cm="1">
        <f t="array" ref="Z347">_xll.SNL.Clients.Office.Excel.Functions.SPG($A347, "IQ_AVG_DILUT_SHARES_OUT", Z$3)</f>
        <v>617000000</v>
      </c>
    </row>
    <row r="348" spans="1:26" x14ac:dyDescent="0.3">
      <c r="A348" s="11" t="s">
        <v>351</v>
      </c>
      <c r="B348" s="4" cm="1">
        <f t="array" ref="B348">_xll.SNL.Clients.Office.Excel.Functions.SPG($A348, "IQ_AVG_DILUT_SHARES_OUT", B$3)</f>
        <v>130320802</v>
      </c>
      <c r="C348" s="4" cm="1">
        <f t="array" ref="C348">_xll.SNL.Clients.Office.Excel.Functions.SPG($A348, "IQ_AVG_DILUT_SHARES_OUT", C$3)</f>
        <v>130758808</v>
      </c>
      <c r="D348" s="4" cm="1">
        <f t="array" ref="D348">_xll.SNL.Clients.Office.Excel.Functions.SPG($A348, "IQ_AVG_DILUT_SHARES_OUT", D$3)</f>
        <v>130680242</v>
      </c>
      <c r="E348" s="4" cm="1">
        <f t="array" ref="E348">_xll.SNL.Clients.Office.Excel.Functions.SPG($A348, "IQ_AVG_DILUT_SHARES_OUT", E$3)</f>
        <v>130643758</v>
      </c>
      <c r="F348" s="4" cm="1">
        <f t="array" ref="F348">_xll.SNL.Clients.Office.Excel.Functions.SPG($A348, "IQ_AVG_DILUT_SHARES_OUT", F$3)</f>
        <v>130593026</v>
      </c>
      <c r="G348" s="4" cm="1">
        <f t="array" ref="G348">_xll.SNL.Clients.Office.Excel.Functions.SPG($A348, "IQ_AVG_DILUT_SHARES_OUT", G$3)</f>
        <v>130367351</v>
      </c>
      <c r="H348" s="4" cm="1">
        <f t="array" ref="H348">_xll.SNL.Clients.Office.Excel.Functions.SPG($A348, "IQ_AVG_DILUT_SHARES_OUT", H$3)</f>
        <v>130363441</v>
      </c>
      <c r="I348" s="4" cm="1">
        <f t="array" ref="I348">_xll.SNL.Clients.Office.Excel.Functions.SPG($A348, "IQ_AVG_DILUT_SHARES_OUT", I$3)</f>
        <v>130222542</v>
      </c>
      <c r="J348" s="4" cm="1">
        <f t="array" ref="J348">_xll.SNL.Clients.Office.Excel.Functions.SPG($A348, "IQ_AVG_DILUT_SHARES_OUT", J$3)</f>
        <v>130151487</v>
      </c>
      <c r="K348" s="4" cm="1">
        <f t="array" ref="K348">_xll.SNL.Clients.Office.Excel.Functions.SPG($A348, "IQ_AVG_DILUT_SHARES_OUT", K$3)</f>
        <v>130045013</v>
      </c>
      <c r="L348" s="4" cm="1">
        <f t="array" ref="L348">_xll.SNL.Clients.Office.Excel.Functions.SPG($A348, "IQ_AVG_DILUT_SHARES_OUT", L$3)</f>
        <v>129942408</v>
      </c>
      <c r="M348" s="4" cm="1">
        <f t="array" ref="M348">_xll.SNL.Clients.Office.Excel.Functions.SPG($A348, "IQ_AVG_DILUT_SHARES_OUT", M$3)</f>
        <v>130172735</v>
      </c>
      <c r="N348" s="4" cm="1">
        <f t="array" ref="N348">_xll.SNL.Clients.Office.Excel.Functions.SPG($A348, "IQ_AVG_DILUT_SHARES_OUT", N$3)</f>
        <v>130343581</v>
      </c>
      <c r="O348" s="4" cm="1">
        <f t="array" ref="O348">_xll.SNL.Clients.Office.Excel.Functions.SPG($A348, "IQ_AVG_DILUT_SHARES_OUT", O$3)</f>
        <v>130581665</v>
      </c>
      <c r="P348" s="4" cm="1">
        <f t="array" ref="P348">_xll.SNL.Clients.Office.Excel.Functions.SPG($A348, "IQ_AVG_DILUT_SHARES_OUT", P$3)</f>
        <v>130827971</v>
      </c>
      <c r="Q348" s="4" cm="1">
        <f t="array" ref="Q348">_xll.SNL.Clients.Office.Excel.Functions.SPG($A348, "IQ_AVG_DILUT_SHARES_OUT", Q$3)</f>
        <v>131554199</v>
      </c>
      <c r="R348" s="4" cm="1">
        <f t="array" ref="R348">_xll.SNL.Clients.Office.Excel.Functions.SPG($A348, "IQ_AVG_DILUT_SHARES_OUT", R$3)</f>
        <v>131377933</v>
      </c>
      <c r="S348" s="4" cm="1">
        <f t="array" ref="S348">_xll.SNL.Clients.Office.Excel.Functions.SPG($A348, "IQ_AVG_DILUT_SHARES_OUT", S$3)</f>
        <v>131075655</v>
      </c>
      <c r="T348" s="4" cm="1">
        <f t="array" ref="T348">_xll.SNL.Clients.Office.Excel.Functions.SPG($A348, "IQ_AVG_DILUT_SHARES_OUT", T$3)</f>
        <v>130294223</v>
      </c>
      <c r="U348" s="4" cm="1">
        <f t="array" ref="U348">_xll.SNL.Clients.Office.Excel.Functions.SPG($A348, "IQ_AVG_DILUT_SHARES_OUT", U$3)</f>
        <v>129993001</v>
      </c>
      <c r="V348" s="4" cm="1">
        <f t="array" ref="V348">_xll.SNL.Clients.Office.Excel.Functions.SPG($A348, "IQ_AVG_DILUT_SHARES_OUT", V$3)</f>
        <v>129746547</v>
      </c>
      <c r="W348" s="4" cm="1">
        <f t="array" ref="W348">_xll.SNL.Clients.Office.Excel.Functions.SPG($A348, "IQ_AVG_DILUT_SHARES_OUT", W$3)</f>
        <v>130495381</v>
      </c>
      <c r="X348" s="4" cm="1">
        <f t="array" ref="X348">_xll.SNL.Clients.Office.Excel.Functions.SPG($A348, "IQ_AVG_DILUT_SHARES_OUT", X$3)</f>
        <v>130130076</v>
      </c>
      <c r="Y348" s="4" cm="1">
        <f t="array" ref="Y348">_xll.SNL.Clients.Office.Excel.Functions.SPG($A348, "IQ_AVG_DILUT_SHARES_OUT", Y$3)</f>
        <v>130460247</v>
      </c>
      <c r="Z348" s="4" cm="1">
        <f t="array" ref="Z348">_xll.SNL.Clients.Office.Excel.Functions.SPG($A348, "IQ_AVG_DILUT_SHARES_OUT", Z$3)</f>
        <v>130884968</v>
      </c>
    </row>
    <row r="349" spans="1:26" x14ac:dyDescent="0.3">
      <c r="A349" s="11" t="s">
        <v>352</v>
      </c>
      <c r="B349" s="4" cm="1">
        <f t="array" ref="B349">_xll.SNL.Clients.Office.Excel.Functions.SPG($A349, "IQ_AVG_DILUT_SHARES_OUT", B$3)</f>
        <v>362000000</v>
      </c>
      <c r="C349" s="4" cm="1">
        <f t="array" ref="C349">_xll.SNL.Clients.Office.Excel.Functions.SPG($A349, "IQ_AVG_DILUT_SHARES_OUT", C$3)</f>
        <v>361700000</v>
      </c>
      <c r="D349" s="4" cm="1">
        <f t="array" ref="D349">_xll.SNL.Clients.Office.Excel.Functions.SPG($A349, "IQ_AVG_DILUT_SHARES_OUT", D$3)</f>
        <v>361900000</v>
      </c>
      <c r="E349" s="4" cm="1">
        <f t="array" ref="E349">_xll.SNL.Clients.Office.Excel.Functions.SPG($A349, "IQ_AVG_DILUT_SHARES_OUT", E$3)</f>
        <v>361800000</v>
      </c>
      <c r="F349" s="4" cm="1">
        <f t="array" ref="F349">_xll.SNL.Clients.Office.Excel.Functions.SPG($A349, "IQ_AVG_DILUT_SHARES_OUT", F$3)</f>
        <v>361700000</v>
      </c>
      <c r="G349" s="4" cm="1">
        <f t="array" ref="G349">_xll.SNL.Clients.Office.Excel.Functions.SPG($A349, "IQ_AVG_DILUT_SHARES_OUT", G$3)</f>
        <v>362100000</v>
      </c>
      <c r="H349" s="4" cm="1">
        <f t="array" ref="H349">_xll.SNL.Clients.Office.Excel.Functions.SPG($A349, "IQ_AVG_DILUT_SHARES_OUT", H$3)</f>
        <v>362800000</v>
      </c>
      <c r="I349" s="4" cm="1">
        <f t="array" ref="I349">_xll.SNL.Clients.Office.Excel.Functions.SPG($A349, "IQ_AVG_DILUT_SHARES_OUT", I$3)</f>
        <v>362300000</v>
      </c>
      <c r="J349" s="4" cm="1">
        <f t="array" ref="J349">_xll.SNL.Clients.Office.Excel.Functions.SPG($A349, "IQ_AVG_DILUT_SHARES_OUT", J$3)</f>
        <v>362300000</v>
      </c>
      <c r="K349" s="4" cm="1">
        <f t="array" ref="K349">_xll.SNL.Clients.Office.Excel.Functions.SPG($A349, "IQ_AVG_DILUT_SHARES_OUT", K$3)</f>
        <v>362300000</v>
      </c>
      <c r="L349" s="4" cm="1">
        <f t="array" ref="L349">_xll.SNL.Clients.Office.Excel.Functions.SPG($A349, "IQ_AVG_DILUT_SHARES_OUT", L$3)</f>
        <v>362400000</v>
      </c>
      <c r="M349" s="4" cm="1">
        <f t="array" ref="M349">_xll.SNL.Clients.Office.Excel.Functions.SPG($A349, "IQ_AVG_DILUT_SHARES_OUT", M$3)</f>
        <v>363300000</v>
      </c>
      <c r="N349" s="4" cm="1">
        <f t="array" ref="N349">_xll.SNL.Clients.Office.Excel.Functions.SPG($A349, "IQ_AVG_DILUT_SHARES_OUT", N$3)</f>
        <v>363400000</v>
      </c>
      <c r="O349" s="4" cm="1">
        <f t="array" ref="O349">_xll.SNL.Clients.Office.Excel.Functions.SPG($A349, "IQ_AVG_DILUT_SHARES_OUT", O$3)</f>
        <v>363100000</v>
      </c>
      <c r="P349" s="4" cm="1">
        <f t="array" ref="P349">_xll.SNL.Clients.Office.Excel.Functions.SPG($A349, "IQ_AVG_DILUT_SHARES_OUT", P$3)</f>
        <v>362800000</v>
      </c>
      <c r="Q349" s="4" cm="1">
        <f t="array" ref="Q349">_xll.SNL.Clients.Office.Excel.Functions.SPG($A349, "IQ_AVG_DILUT_SHARES_OUT", Q$3)</f>
        <v>362700000</v>
      </c>
      <c r="R349" s="4" cm="1">
        <f t="array" ref="R349">_xll.SNL.Clients.Office.Excel.Functions.SPG($A349, "IQ_AVG_DILUT_SHARES_OUT", R$3)</f>
        <v>362800000</v>
      </c>
      <c r="S349" s="4" cm="1">
        <f t="array" ref="S349">_xll.SNL.Clients.Office.Excel.Functions.SPG($A349, "IQ_AVG_DILUT_SHARES_OUT", S$3)</f>
        <v>362000000</v>
      </c>
      <c r="T349" s="4" cm="1">
        <f t="array" ref="T349">_xll.SNL.Clients.Office.Excel.Functions.SPG($A349, "IQ_AVG_DILUT_SHARES_OUT", T$3)</f>
        <v>361300000</v>
      </c>
      <c r="U349" s="4" cm="1">
        <f t="array" ref="U349">_xll.SNL.Clients.Office.Excel.Functions.SPG($A349, "IQ_AVG_DILUT_SHARES_OUT", U$3)</f>
        <v>360700000</v>
      </c>
      <c r="V349" s="4" cm="1">
        <f t="array" ref="V349">_xll.SNL.Clients.Office.Excel.Functions.SPG($A349, "IQ_AVG_DILUT_SHARES_OUT", V$3)</f>
        <v>361000000</v>
      </c>
      <c r="W349" s="4" cm="1">
        <f t="array" ref="W349">_xll.SNL.Clients.Office.Excel.Functions.SPG($A349, "IQ_AVG_DILUT_SHARES_OUT", W$3)</f>
        <v>360600000</v>
      </c>
      <c r="X349" s="4" cm="1">
        <f t="array" ref="X349">_xll.SNL.Clients.Office.Excel.Functions.SPG($A349, "IQ_AVG_DILUT_SHARES_OUT", X$3)</f>
        <v>361500000</v>
      </c>
      <c r="Y349" s="4" cm="1">
        <f t="array" ref="Y349">_xll.SNL.Clients.Office.Excel.Functions.SPG($A349, "IQ_AVG_DILUT_SHARES_OUT", Y$3)</f>
        <v>362500000</v>
      </c>
      <c r="Z349" s="4" cm="1">
        <f t="array" ref="Z349">_xll.SNL.Clients.Office.Excel.Functions.SPG($A349, "IQ_AVG_DILUT_SHARES_OUT", Z$3)</f>
        <v>361600000</v>
      </c>
    </row>
    <row r="350" spans="1:26" x14ac:dyDescent="0.3">
      <c r="A350" s="11" t="s">
        <v>353</v>
      </c>
      <c r="B350" s="4" cm="1">
        <f t="array" ref="B350">_xll.SNL.Clients.Office.Excel.Functions.SPG($A350, "IQ_AVG_DILUT_SHARES_OUT", B$3)</f>
        <v>56279000</v>
      </c>
      <c r="C350" s="4" cm="1">
        <f t="array" ref="C350">_xll.SNL.Clients.Office.Excel.Functions.SPG($A350, "IQ_AVG_DILUT_SHARES_OUT", C$3)</f>
        <v>56200000</v>
      </c>
      <c r="D350" s="4" cm="1">
        <f t="array" ref="D350">_xll.SNL.Clients.Office.Excel.Functions.SPG($A350, "IQ_AVG_DILUT_SHARES_OUT", D$3)</f>
        <v>55964000</v>
      </c>
      <c r="E350" s="4" cm="1">
        <f t="array" ref="E350">_xll.SNL.Clients.Office.Excel.Functions.SPG($A350, "IQ_AVG_DILUT_SHARES_OUT", E$3)</f>
        <v>56771000</v>
      </c>
      <c r="F350" s="4" cm="1">
        <f t="array" ref="F350">_xll.SNL.Clients.Office.Excel.Functions.SPG($A350, "IQ_AVG_DILUT_SHARES_OUT", F$3)</f>
        <v>56552000</v>
      </c>
      <c r="G350" s="4" cm="1">
        <f t="array" ref="G350">_xll.SNL.Clients.Office.Excel.Functions.SPG($A350, "IQ_AVG_DILUT_SHARES_OUT", G$3)</f>
        <v>57229000</v>
      </c>
      <c r="H350" s="4" cm="1">
        <f t="array" ref="H350">_xll.SNL.Clients.Office.Excel.Functions.SPG($A350, "IQ_AVG_DILUT_SHARES_OUT", H$3)</f>
        <v>57966000</v>
      </c>
      <c r="I350" s="4" cm="1">
        <f t="array" ref="I350">_xll.SNL.Clients.Office.Excel.Functions.SPG($A350, "IQ_AVG_DILUT_SHARES_OUT", I$3)</f>
        <v>58033000</v>
      </c>
      <c r="J350" s="4" cm="1">
        <f t="array" ref="J350">_xll.SNL.Clients.Office.Excel.Functions.SPG($A350, "IQ_AVG_DILUT_SHARES_OUT", J$3)</f>
        <v>57991000</v>
      </c>
      <c r="K350" s="4" cm="1">
        <f t="array" ref="K350">_xll.SNL.Clients.Office.Excel.Functions.SPG($A350, "IQ_AVG_DILUT_SHARES_OUT", K$3)</f>
        <v>58037000</v>
      </c>
      <c r="L350" s="4" cm="1">
        <f t="array" ref="L350">_xll.SNL.Clients.Office.Excel.Functions.SPG($A350, "IQ_AVG_DILUT_SHARES_OUT", L$3)</f>
        <v>58033000</v>
      </c>
      <c r="M350" s="4" cm="1">
        <f t="array" ref="M350">_xll.SNL.Clients.Office.Excel.Functions.SPG($A350, "IQ_AVG_DILUT_SHARES_OUT", M$3)</f>
        <v>58067000</v>
      </c>
      <c r="N350" s="4" cm="1">
        <f t="array" ref="N350">_xll.SNL.Clients.Office.Excel.Functions.SPG($A350, "IQ_AVG_DILUT_SHARES_OUT", N$3)</f>
        <v>58219000</v>
      </c>
      <c r="O350" s="4" cm="1">
        <f t="array" ref="O350">_xll.SNL.Clients.Office.Excel.Functions.SPG($A350, "IQ_AVG_DILUT_SHARES_OUT", O$3)</f>
        <v>58238000</v>
      </c>
      <c r="P350" s="4" cm="1">
        <f t="array" ref="P350">_xll.SNL.Clients.Office.Excel.Functions.SPG($A350, "IQ_AVG_DILUT_SHARES_OUT", P$3)</f>
        <v>58190000</v>
      </c>
      <c r="Q350" s="4" cm="1">
        <f t="array" ref="Q350">_xll.SNL.Clients.Office.Excel.Functions.SPG($A350, "IQ_AVG_DILUT_SHARES_OUT", Q$3)</f>
        <v>58092000</v>
      </c>
      <c r="R350" s="4" cm="1">
        <f t="array" ref="R350">_xll.SNL.Clients.Office.Excel.Functions.SPG($A350, "IQ_AVG_DILUT_SHARES_OUT", R$3)</f>
        <v>58394000</v>
      </c>
      <c r="S350" s="4" cm="1">
        <f t="array" ref="S350">_xll.SNL.Clients.Office.Excel.Functions.SPG($A350, "IQ_AVG_DILUT_SHARES_OUT", S$3)</f>
        <v>58214000</v>
      </c>
      <c r="T350" s="4" cm="1">
        <f t="array" ref="T350">_xll.SNL.Clients.Office.Excel.Functions.SPG($A350, "IQ_AVG_DILUT_SHARES_OUT", T$3)</f>
        <v>58171000</v>
      </c>
      <c r="U350" s="4" cm="1">
        <f t="array" ref="U350">_xll.SNL.Clients.Office.Excel.Functions.SPG($A350, "IQ_AVG_DILUT_SHARES_OUT", U$3)</f>
        <v>58237000</v>
      </c>
      <c r="V350" s="4" cm="1">
        <f t="array" ref="V350">_xll.SNL.Clients.Office.Excel.Functions.SPG($A350, "IQ_AVG_DILUT_SHARES_OUT", V$3)</f>
        <v>58440000</v>
      </c>
      <c r="W350" s="4" cm="1">
        <f t="array" ref="W350">_xll.SNL.Clients.Office.Excel.Functions.SPG($A350, "IQ_AVG_DILUT_SHARES_OUT", W$3)</f>
        <v>58378000</v>
      </c>
      <c r="X350" s="4" cm="1">
        <f t="array" ref="X350">_xll.SNL.Clients.Office.Excel.Functions.SPG($A350, "IQ_AVG_DILUT_SHARES_OUT", X$3)</f>
        <v>58383000</v>
      </c>
      <c r="Y350" s="4" cm="1">
        <f t="array" ref="Y350">_xll.SNL.Clients.Office.Excel.Functions.SPG($A350, "IQ_AVG_DILUT_SHARES_OUT", Y$3)</f>
        <v>58410000</v>
      </c>
      <c r="Z350" s="4" cm="1">
        <f t="array" ref="Z350">_xll.SNL.Clients.Office.Excel.Functions.SPG($A350, "IQ_AVG_DILUT_SHARES_OUT", Z$3)</f>
        <v>58316000</v>
      </c>
    </row>
    <row r="351" spans="1:26" x14ac:dyDescent="0.3">
      <c r="A351" s="11" t="s">
        <v>354</v>
      </c>
      <c r="B351" s="4" cm="1">
        <f t="array" ref="B351">_xll.SNL.Clients.Office.Excel.Functions.SPG($A351, "IQ_AVG_DILUT_SHARES_OUT", B$3)</f>
        <v>999000000</v>
      </c>
      <c r="C351" s="4" cm="1">
        <f t="array" ref="C351">_xll.SNL.Clients.Office.Excel.Functions.SPG($A351, "IQ_AVG_DILUT_SHARES_OUT", C$3)</f>
        <v>1014000000</v>
      </c>
      <c r="D351" s="4" cm="1">
        <f t="array" ref="D351">_xll.SNL.Clients.Office.Excel.Functions.SPG($A351, "IQ_AVG_DILUT_SHARES_OUT", D$3)</f>
        <v>1024000000</v>
      </c>
      <c r="E351" s="4" cm="1">
        <f t="array" ref="E351">_xll.SNL.Clients.Office.Excel.Functions.SPG($A351, "IQ_AVG_DILUT_SHARES_OUT", E$3)</f>
        <v>1047000000</v>
      </c>
      <c r="F351" s="4" cm="1">
        <f t="array" ref="F351">_xll.SNL.Clients.Office.Excel.Functions.SPG($A351, "IQ_AVG_DILUT_SHARES_OUT", F$3)</f>
        <v>1072000000</v>
      </c>
      <c r="G351" s="4" cm="1">
        <f t="array" ref="G351">_xll.SNL.Clients.Office.Excel.Functions.SPG($A351, "IQ_AVG_DILUT_SHARES_OUT", G$3)</f>
        <v>1084000000</v>
      </c>
      <c r="H351" s="4" cm="1">
        <f t="array" ref="H351">_xll.SNL.Clients.Office.Excel.Functions.SPG($A351, "IQ_AVG_DILUT_SHARES_OUT", H$3)</f>
        <v>1098000000</v>
      </c>
      <c r="I351" s="4" cm="1">
        <f t="array" ref="I351">_xll.SNL.Clients.Office.Excel.Functions.SPG($A351, "IQ_AVG_DILUT_SHARES_OUT", I$3)</f>
        <v>1114000000</v>
      </c>
      <c r="J351" s="4" cm="1">
        <f t="array" ref="J351">_xll.SNL.Clients.Office.Excel.Functions.SPG($A351, "IQ_AVG_DILUT_SHARES_OUT", J$3)</f>
        <v>1134000000</v>
      </c>
      <c r="K351" s="4" cm="1">
        <f t="array" ref="K351">_xll.SNL.Clients.Office.Excel.Functions.SPG($A351, "IQ_AVG_DILUT_SHARES_OUT", K$3)</f>
        <v>1144000000</v>
      </c>
      <c r="L351" s="4" cm="1">
        <f t="array" ref="L351">_xll.SNL.Clients.Office.Excel.Functions.SPG($A351, "IQ_AVG_DILUT_SHARES_OUT", L$3)</f>
        <v>1157000000</v>
      </c>
      <c r="M351" s="4" cm="1">
        <f t="array" ref="M351">_xll.SNL.Clients.Office.Excel.Functions.SPG($A351, "IQ_AVG_DILUT_SHARES_OUT", M$3)</f>
        <v>1158000000</v>
      </c>
      <c r="N351" s="4" cm="1">
        <f t="array" ref="N351">_xll.SNL.Clients.Office.Excel.Functions.SPG($A351, "IQ_AVG_DILUT_SHARES_OUT", N$3)</f>
        <v>1172000000</v>
      </c>
      <c r="O351" s="4" cm="1">
        <f t="array" ref="O351">_xll.SNL.Clients.Office.Excel.Functions.SPG($A351, "IQ_AVG_DILUT_SHARES_OUT", O$3)</f>
        <v>1183000000</v>
      </c>
      <c r="P351" s="4" cm="1">
        <f t="array" ref="P351">_xll.SNL.Clients.Office.Excel.Functions.SPG($A351, "IQ_AVG_DILUT_SHARES_OUT", P$3)</f>
        <v>1187000000</v>
      </c>
      <c r="Q351" s="4" cm="1">
        <f t="array" ref="Q351">_xll.SNL.Clients.Office.Excel.Functions.SPG($A351, "IQ_AVG_DILUT_SHARES_OUT", Q$3)</f>
        <v>1186000000</v>
      </c>
      <c r="R351" s="4" cm="1">
        <f t="array" ref="R351">_xll.SNL.Clients.Office.Excel.Functions.SPG($A351, "IQ_AVG_DILUT_SHARES_OUT", R$3)</f>
        <v>1190000000</v>
      </c>
      <c r="S351" s="4" cm="1">
        <f t="array" ref="S351">_xll.SNL.Clients.Office.Excel.Functions.SPG($A351, "IQ_AVG_DILUT_SHARES_OUT", S$3)</f>
        <v>1191000000</v>
      </c>
      <c r="T351" s="4" cm="1">
        <f t="array" ref="T351">_xll.SNL.Clients.Office.Excel.Functions.SPG($A351, "IQ_AVG_DILUT_SHARES_OUT", T$3)</f>
        <v>1190000000</v>
      </c>
      <c r="U351" s="4" cm="1">
        <f t="array" ref="U351">_xll.SNL.Clients.Office.Excel.Functions.SPG($A351, "IQ_AVG_DILUT_SHARES_OUT", U$3)</f>
        <v>1184000000</v>
      </c>
      <c r="V351" s="4" cm="1">
        <f t="array" ref="V351">_xll.SNL.Clients.Office.Excel.Functions.SPG($A351, "IQ_AVG_DILUT_SHARES_OUT", V$3)</f>
        <v>1185000000</v>
      </c>
      <c r="W351" s="4" cm="1">
        <f t="array" ref="W351">_xll.SNL.Clients.Office.Excel.Functions.SPG($A351, "IQ_AVG_DILUT_SHARES_OUT", W$3)</f>
        <v>1187000000</v>
      </c>
      <c r="X351" s="4" cm="1">
        <f t="array" ref="X351">_xll.SNL.Clients.Office.Excel.Functions.SPG($A351, "IQ_AVG_DILUT_SHARES_OUT", X$3)</f>
        <v>1188000000</v>
      </c>
      <c r="Y351" s="4" cm="1">
        <f t="array" ref="Y351">_xll.SNL.Clients.Office.Excel.Functions.SPG($A351, "IQ_AVG_DILUT_SHARES_OUT", Y$3)</f>
        <v>1187000000</v>
      </c>
      <c r="Z351" s="4" cm="1">
        <f t="array" ref="Z351">_xll.SNL.Clients.Office.Excel.Functions.SPG($A351, "IQ_AVG_DILUT_SHARES_OUT", Z$3)</f>
        <v>1188000000</v>
      </c>
    </row>
    <row r="352" spans="1:26" x14ac:dyDescent="0.3">
      <c r="A352" s="11" t="s">
        <v>355</v>
      </c>
      <c r="B352" s="4" cm="1">
        <f t="array" ref="B352">_xll.SNL.Clients.Office.Excel.Functions.SPG($A352, "IQ_AVG_DILUT_SHARES_OUT", B$3)</f>
        <v>166300000</v>
      </c>
      <c r="C352" s="4" cm="1">
        <f t="array" ref="C352">_xll.SNL.Clients.Office.Excel.Functions.SPG($A352, "IQ_AVG_DILUT_SHARES_OUT", C$3)</f>
        <v>166800000</v>
      </c>
      <c r="D352" s="4" cm="1">
        <f t="array" ref="D352">_xll.SNL.Clients.Office.Excel.Functions.SPG($A352, "IQ_AVG_DILUT_SHARES_OUT", D$3)</f>
        <v>167000000</v>
      </c>
      <c r="E352" s="4" cm="1">
        <f t="array" ref="E352">_xll.SNL.Clients.Office.Excel.Functions.SPG($A352, "IQ_AVG_DILUT_SHARES_OUT", E$3)</f>
        <v>167300000</v>
      </c>
      <c r="F352" s="4" cm="1">
        <f t="array" ref="F352">_xll.SNL.Clients.Office.Excel.Functions.SPG($A352, "IQ_AVG_DILUT_SHARES_OUT", F$3)</f>
        <v>167200000</v>
      </c>
      <c r="G352" s="4" cm="1">
        <f t="array" ref="G352">_xll.SNL.Clients.Office.Excel.Functions.SPG($A352, "IQ_AVG_DILUT_SHARES_OUT", G$3)</f>
        <v>166700000</v>
      </c>
      <c r="H352" s="4" cm="1">
        <f t="array" ref="H352">_xll.SNL.Clients.Office.Excel.Functions.SPG($A352, "IQ_AVG_DILUT_SHARES_OUT", H$3)</f>
        <v>166600000</v>
      </c>
      <c r="I352" s="4" cm="1">
        <f t="array" ref="I352">_xll.SNL.Clients.Office.Excel.Functions.SPG($A352, "IQ_AVG_DILUT_SHARES_OUT", I$3)</f>
        <v>166100000</v>
      </c>
      <c r="J352" s="4" cm="1">
        <f t="array" ref="J352">_xll.SNL.Clients.Office.Excel.Functions.SPG($A352, "IQ_AVG_DILUT_SHARES_OUT", J$3)</f>
        <v>165800000</v>
      </c>
      <c r="K352" s="4" cm="1">
        <f t="array" ref="K352">_xll.SNL.Clients.Office.Excel.Functions.SPG($A352, "IQ_AVG_DILUT_SHARES_OUT", K$3)</f>
        <v>165200000</v>
      </c>
      <c r="L352" s="4" cm="1">
        <f t="array" ref="L352">_xll.SNL.Clients.Office.Excel.Functions.SPG($A352, "IQ_AVG_DILUT_SHARES_OUT", L$3)</f>
        <v>165200000</v>
      </c>
      <c r="M352" s="4" cm="1">
        <f t="array" ref="M352">_xll.SNL.Clients.Office.Excel.Functions.SPG($A352, "IQ_AVG_DILUT_SHARES_OUT", M$3)</f>
        <v>165500000</v>
      </c>
      <c r="N352" s="4" cm="1">
        <f t="array" ref="N352">_xll.SNL.Clients.Office.Excel.Functions.SPG($A352, "IQ_AVG_DILUT_SHARES_OUT", N$3)</f>
        <v>166500000</v>
      </c>
      <c r="O352" s="4" cm="1">
        <f t="array" ref="O352">_xll.SNL.Clients.Office.Excel.Functions.SPG($A352, "IQ_AVG_DILUT_SHARES_OUT", O$3)</f>
        <v>167000000</v>
      </c>
      <c r="P352" s="4" cm="1">
        <f t="array" ref="P352">_xll.SNL.Clients.Office.Excel.Functions.SPG($A352, "IQ_AVG_DILUT_SHARES_OUT", P$3)</f>
        <v>167600000</v>
      </c>
      <c r="Q352" s="4" cm="1">
        <f t="array" ref="Q352">_xll.SNL.Clients.Office.Excel.Functions.SPG($A352, "IQ_AVG_DILUT_SHARES_OUT", Q$3)</f>
        <v>167800000</v>
      </c>
      <c r="R352" s="4" cm="1">
        <f t="array" ref="R352">_xll.SNL.Clients.Office.Excel.Functions.SPG($A352, "IQ_AVG_DILUT_SHARES_OUT", R$3)</f>
        <v>167700000</v>
      </c>
      <c r="S352" s="4" cm="1">
        <f t="array" ref="S352">_xll.SNL.Clients.Office.Excel.Functions.SPG($A352, "IQ_AVG_DILUT_SHARES_OUT", S$3)</f>
        <v>167500000</v>
      </c>
      <c r="T352" s="4" cm="1">
        <f t="array" ref="T352">_xll.SNL.Clients.Office.Excel.Functions.SPG($A352, "IQ_AVG_DILUT_SHARES_OUT", T$3)</f>
        <v>167100000</v>
      </c>
      <c r="U352" s="4" cm="1">
        <f t="array" ref="U352">_xll.SNL.Clients.Office.Excel.Functions.SPG($A352, "IQ_AVG_DILUT_SHARES_OUT", U$3)</f>
        <v>166400000</v>
      </c>
      <c r="V352" s="4" cm="1">
        <f t="array" ref="V352">_xll.SNL.Clients.Office.Excel.Functions.SPG($A352, "IQ_AVG_DILUT_SHARES_OUT", V$3)</f>
        <v>168700000</v>
      </c>
      <c r="W352" s="4" cm="1">
        <f t="array" ref="W352">_xll.SNL.Clients.Office.Excel.Functions.SPG($A352, "IQ_AVG_DILUT_SHARES_OUT", W$3)</f>
        <v>169300000</v>
      </c>
      <c r="X352" s="4" cm="1">
        <f t="array" ref="X352">_xll.SNL.Clients.Office.Excel.Functions.SPG($A352, "IQ_AVG_DILUT_SHARES_OUT", X$3)</f>
        <v>168600000</v>
      </c>
      <c r="Y352" s="4" cm="1">
        <f t="array" ref="Y352">_xll.SNL.Clients.Office.Excel.Functions.SPG($A352, "IQ_AVG_DILUT_SHARES_OUT", Y$3)</f>
        <v>170500000</v>
      </c>
      <c r="Z352" s="4" cm="1">
        <f t="array" ref="Z352">_xll.SNL.Clients.Office.Excel.Functions.SPG($A352, "IQ_AVG_DILUT_SHARES_OUT", Z$3)</f>
        <v>172500000</v>
      </c>
    </row>
    <row r="353" spans="1:26" x14ac:dyDescent="0.3">
      <c r="A353" s="11" t="s">
        <v>356</v>
      </c>
      <c r="B353" s="4" cm="1">
        <f t="array" ref="B353">_xll.SNL.Clients.Office.Excel.Functions.SPG($A353, "IQ_AVG_DILUT_SHARES_OUT", B$3)</f>
        <v>1376000000</v>
      </c>
      <c r="C353" s="4" cm="1">
        <f t="array" ref="C353">_xll.SNL.Clients.Office.Excel.Functions.SPG($A353, "IQ_AVG_DILUT_SHARES_OUT", C$3)</f>
        <v>1377000000</v>
      </c>
      <c r="D353" s="4" cm="1">
        <f t="array" ref="D353">_xll.SNL.Clients.Office.Excel.Functions.SPG($A353, "IQ_AVG_DILUT_SHARES_OUT", D$3)</f>
        <v>1378000000</v>
      </c>
      <c r="E353" s="4" cm="1">
        <f t="array" ref="E353">_xll.SNL.Clients.Office.Excel.Functions.SPG($A353, "IQ_AVG_DILUT_SHARES_OUT", E$3)</f>
        <v>1379000000</v>
      </c>
      <c r="F353" s="4" cm="1">
        <f t="array" ref="F353">_xll.SNL.Clients.Office.Excel.Functions.SPG($A353, "IQ_AVG_DILUT_SHARES_OUT", F$3)</f>
        <v>1380000000</v>
      </c>
      <c r="G353" s="4" cm="1">
        <f t="array" ref="G353">_xll.SNL.Clients.Office.Excel.Functions.SPG($A353, "IQ_AVG_DILUT_SHARES_OUT", G$3)</f>
        <v>1381000000</v>
      </c>
      <c r="H353" s="4" cm="1">
        <f t="array" ref="H353">_xll.SNL.Clients.Office.Excel.Functions.SPG($A353, "IQ_AVG_DILUT_SHARES_OUT", H$3)</f>
        <v>1383000000</v>
      </c>
      <c r="I353" s="4" cm="1">
        <f t="array" ref="I353">_xll.SNL.Clients.Office.Excel.Functions.SPG($A353, "IQ_AVG_DILUT_SHARES_OUT", I$3)</f>
        <v>1384000000</v>
      </c>
      <c r="J353" s="4" cm="1">
        <f t="array" ref="J353">_xll.SNL.Clients.Office.Excel.Functions.SPG($A353, "IQ_AVG_DILUT_SHARES_OUT", J$3)</f>
        <v>1384000000</v>
      </c>
      <c r="K353" s="4" cm="1">
        <f t="array" ref="K353">_xll.SNL.Clients.Office.Excel.Functions.SPG($A353, "IQ_AVG_DILUT_SHARES_OUT", K$3)</f>
        <v>1385000000</v>
      </c>
      <c r="L353" s="4" cm="1">
        <f t="array" ref="L353">_xll.SNL.Clients.Office.Excel.Functions.SPG($A353, "IQ_AVG_DILUT_SHARES_OUT", L$3)</f>
        <v>1387000000</v>
      </c>
      <c r="M353" s="4" cm="1">
        <f t="array" ref="M353">_xll.SNL.Clients.Office.Excel.Functions.SPG($A353, "IQ_AVG_DILUT_SHARES_OUT", M$3)</f>
        <v>1389000000</v>
      </c>
      <c r="N353" s="4" cm="1">
        <f t="array" ref="N353">_xll.SNL.Clients.Office.Excel.Functions.SPG($A353, "IQ_AVG_DILUT_SHARES_OUT", N$3)</f>
        <v>1391000000</v>
      </c>
      <c r="O353" s="4" cm="1">
        <f t="array" ref="O353">_xll.SNL.Clients.Office.Excel.Functions.SPG($A353, "IQ_AVG_DILUT_SHARES_OUT", O$3)</f>
        <v>1390000000</v>
      </c>
      <c r="P353" s="4" cm="1">
        <f t="array" ref="P353">_xll.SNL.Clients.Office.Excel.Functions.SPG($A353, "IQ_AVG_DILUT_SHARES_OUT", P$3)</f>
        <v>1389000000</v>
      </c>
      <c r="Q353" s="4" cm="1">
        <f t="array" ref="Q353">_xll.SNL.Clients.Office.Excel.Functions.SPG($A353, "IQ_AVG_DILUT_SHARES_OUT", Q$3)</f>
        <v>1388000000</v>
      </c>
      <c r="R353" s="4" cm="1">
        <f t="array" ref="R353">_xll.SNL.Clients.Office.Excel.Functions.SPG($A353, "IQ_AVG_DILUT_SHARES_OUT", R$3)</f>
        <v>1387000000</v>
      </c>
      <c r="S353" s="4" cm="1">
        <f t="array" ref="S353">_xll.SNL.Clients.Office.Excel.Functions.SPG($A353, "IQ_AVG_DILUT_SHARES_OUT", S$3)</f>
        <v>1388000000</v>
      </c>
      <c r="T353" s="4" cm="1">
        <f t="array" ref="T353">_xll.SNL.Clients.Office.Excel.Functions.SPG($A353, "IQ_AVG_DILUT_SHARES_OUT", T$3)</f>
        <v>1390000000</v>
      </c>
      <c r="U353" s="4" cm="1">
        <f t="array" ref="U353">_xll.SNL.Clients.Office.Excel.Functions.SPG($A353, "IQ_AVG_DILUT_SHARES_OUT", U$3)</f>
        <v>1393000000</v>
      </c>
      <c r="V353" s="4" cm="1">
        <f t="array" ref="V353">_xll.SNL.Clients.Office.Excel.Functions.SPG($A353, "IQ_AVG_DILUT_SHARES_OUT", V$3)</f>
        <v>1396000000</v>
      </c>
      <c r="W353" s="4" cm="1">
        <f t="array" ref="W353">_xll.SNL.Clients.Office.Excel.Functions.SPG($A353, "IQ_AVG_DILUT_SHARES_OUT", W$3)</f>
        <v>1401000000</v>
      </c>
      <c r="X353" s="4" cm="1">
        <f t="array" ref="X353">_xll.SNL.Clients.Office.Excel.Functions.SPG($A353, "IQ_AVG_DILUT_SHARES_OUT", X$3)</f>
        <v>1405000000</v>
      </c>
      <c r="Y353" s="4" cm="1">
        <f t="array" ref="Y353">_xll.SNL.Clients.Office.Excel.Functions.SPG($A353, "IQ_AVG_DILUT_SHARES_OUT", Y$3)</f>
        <v>1409000000</v>
      </c>
      <c r="Z353" s="4" cm="1">
        <f t="array" ref="Z353">_xll.SNL.Clients.Office.Excel.Functions.SPG($A353, "IQ_AVG_DILUT_SHARES_OUT", Z$3)</f>
        <v>1413000000</v>
      </c>
    </row>
    <row r="354" spans="1:26" x14ac:dyDescent="0.3">
      <c r="A354" s="11" t="s">
        <v>357</v>
      </c>
      <c r="B354" s="4" cm="1">
        <f t="array" ref="B354">_xll.SNL.Clients.Office.Excel.Functions.SPG($A354, "IQ_AVG_DILUT_SHARES_OUT", B$3)</f>
        <v>5710000000</v>
      </c>
      <c r="C354" s="4" cm="1">
        <f t="array" ref="C354">_xll.SNL.Clients.Office.Excel.Functions.SPG($A354, "IQ_AVG_DILUT_SHARES_OUT", C$3)</f>
        <v>5703000000</v>
      </c>
      <c r="D354" s="4" cm="1">
        <f t="array" ref="D354">_xll.SNL.Clients.Office.Excel.Functions.SPG($A354, "IQ_AVG_DILUT_SHARES_OUT", D$3)</f>
        <v>5705000000</v>
      </c>
      <c r="E354" s="4" cm="1">
        <f t="array" ref="E354">_xll.SNL.Clients.Office.Excel.Functions.SPG($A354, "IQ_AVG_DILUT_SHARES_OUT", E$3)</f>
        <v>5696000000</v>
      </c>
      <c r="F354" s="4" cm="1">
        <f t="array" ref="F354">_xll.SNL.Clients.Office.Excel.Functions.SPG($A354, "IQ_AVG_DILUT_SHARES_OUT", F$3)</f>
        <v>5697000000</v>
      </c>
      <c r="G354" s="4" cm="1">
        <f t="array" ref="G354">_xll.SNL.Clients.Office.Excel.Functions.SPG($A354, "IQ_AVG_DILUT_SHARES_OUT", G$3)</f>
        <v>5647000000</v>
      </c>
      <c r="H354" s="4" cm="1">
        <f t="array" ref="H354">_xll.SNL.Clients.Office.Excel.Functions.SPG($A354, "IQ_AVG_DILUT_SHARES_OUT", H$3)</f>
        <v>5646000000</v>
      </c>
      <c r="I354" s="4" cm="1">
        <f t="array" ref="I354">_xll.SNL.Clients.Office.Excel.Functions.SPG($A354, "IQ_AVG_DILUT_SHARES_OUT", I$3)</f>
        <v>5713000000</v>
      </c>
      <c r="J354" s="4" cm="1">
        <f t="array" ref="J354">_xll.SNL.Clients.Office.Excel.Functions.SPG($A354, "IQ_AVG_DILUT_SHARES_OUT", J$3)</f>
        <v>5727000000</v>
      </c>
      <c r="K354" s="4" cm="1">
        <f t="array" ref="K354">_xll.SNL.Clients.Office.Excel.Functions.SPG($A354, "IQ_AVG_DILUT_SHARES_OUT", K$3)</f>
        <v>5743000000</v>
      </c>
      <c r="L354" s="4" cm="1">
        <f t="array" ref="L354">_xll.SNL.Clients.Office.Excel.Functions.SPG($A354, "IQ_AVG_DILUT_SHARES_OUT", L$3)</f>
        <v>5718000000</v>
      </c>
      <c r="M354" s="4" cm="1">
        <f t="array" ref="M354">_xll.SNL.Clients.Office.Excel.Functions.SPG($A354, "IQ_AVG_DILUT_SHARES_OUT", M$3)</f>
        <v>5712000000</v>
      </c>
      <c r="N354" s="4" cm="1">
        <f t="array" ref="N354">_xll.SNL.Clients.Office.Excel.Functions.SPG($A354, "IQ_AVG_DILUT_SHARES_OUT", N$3)</f>
        <v>5758000000</v>
      </c>
      <c r="O354" s="4" cm="1">
        <f t="array" ref="O354">_xll.SNL.Clients.Office.Excel.Functions.SPG($A354, "IQ_AVG_DILUT_SHARES_OUT", O$3)</f>
        <v>5768000000</v>
      </c>
      <c r="P354" s="4" cm="1">
        <f t="array" ref="P354">_xll.SNL.Clients.Office.Excel.Functions.SPG($A354, "IQ_AVG_DILUT_SHARES_OUT", P$3)</f>
        <v>5725000000</v>
      </c>
      <c r="Q354" s="4" cm="1">
        <f t="array" ref="Q354">_xll.SNL.Clients.Office.Excel.Functions.SPG($A354, "IQ_AVG_DILUT_SHARES_OUT", Q$3)</f>
        <v>5678000000</v>
      </c>
      <c r="R354" s="4" cm="1">
        <f t="array" ref="R354">_xll.SNL.Clients.Office.Excel.Functions.SPG($A354, "IQ_AVG_DILUT_SHARES_OUT", R$3)</f>
        <v>5662000000</v>
      </c>
      <c r="S354" s="4" cm="1">
        <f t="array" ref="S354">_xll.SNL.Clients.Office.Excel.Functions.SPG($A354, "IQ_AVG_DILUT_SHARES_OUT", S$3)</f>
        <v>5662000000</v>
      </c>
      <c r="T354" s="4" cm="1">
        <f t="array" ref="T354">_xll.SNL.Clients.Office.Excel.Functions.SPG($A354, "IQ_AVG_DILUT_SHARES_OUT", T$3)</f>
        <v>5633000000</v>
      </c>
      <c r="U354" s="4" cm="1">
        <f t="array" ref="U354">_xll.SNL.Clients.Office.Excel.Functions.SPG($A354, "IQ_AVG_DILUT_SHARES_OUT", U$3)</f>
        <v>5619000000</v>
      </c>
      <c r="V354" s="4" cm="1">
        <f t="array" ref="V354">_xll.SNL.Clients.Office.Excel.Functions.SPG($A354, "IQ_AVG_DILUT_SHARES_OUT", V$3)</f>
        <v>5613000000</v>
      </c>
      <c r="W354" s="4" t="str" cm="1">
        <f t="array" ref="W354">_xll.SNL.Clients.Office.Excel.Functions.SPG($A354, "IQ_AVG_DILUT_SHARES_OUT", W$3)</f>
        <v>NA</v>
      </c>
      <c r="X354" s="4" cm="1">
        <f t="array" ref="X354">_xll.SNL.Clients.Office.Excel.Functions.SPG($A354, "IQ_AVG_DILUT_SHARES_OUT", X$3)</f>
        <v>5649000000</v>
      </c>
      <c r="Y354" s="4" cm="1">
        <f t="array" ref="Y354">_xll.SNL.Clients.Office.Excel.Functions.SPG($A354, "IQ_AVG_DILUT_SHARES_OUT", Y$3)</f>
        <v>5672000000</v>
      </c>
      <c r="Z354" s="4" cm="1">
        <f t="array" ref="Z354">_xll.SNL.Clients.Office.Excel.Functions.SPG($A354, "IQ_AVG_DILUT_SHARES_OUT", Z$3)</f>
        <v>5750000000</v>
      </c>
    </row>
    <row r="355" spans="1:26" x14ac:dyDescent="0.3">
      <c r="A355" s="11" t="s">
        <v>358</v>
      </c>
      <c r="B355" s="4" cm="1">
        <f t="array" ref="B355">_xll.SNL.Clients.Office.Excel.Functions.SPG($A355, "IQ_AVG_DILUT_SHARES_OUT", B$3)</f>
        <v>2200000000</v>
      </c>
      <c r="C355" s="4" cm="1">
        <f t="array" ref="C355">_xll.SNL.Clients.Office.Excel.Functions.SPG($A355, "IQ_AVG_DILUT_SHARES_OUT", C$3)</f>
        <v>2162000000</v>
      </c>
      <c r="D355" s="4" cm="1">
        <f t="array" ref="D355">_xll.SNL.Clients.Office.Excel.Functions.SPG($A355, "IQ_AVG_DILUT_SHARES_OUT", D$3)</f>
        <v>2143000000</v>
      </c>
      <c r="E355" s="4" cm="1">
        <f t="array" ref="E355">_xll.SNL.Clients.Office.Excel.Functions.SPG($A355, "IQ_AVG_DILUT_SHARES_OUT", E$3)</f>
        <v>2142000000</v>
      </c>
      <c r="F355" s="4" cm="1">
        <f t="array" ref="F355">_xll.SNL.Clients.Office.Excel.Functions.SPG($A355, "IQ_AVG_DILUT_SHARES_OUT", F$3)</f>
        <v>2139000000</v>
      </c>
      <c r="G355" s="4" cm="1">
        <f t="array" ref="G355">_xll.SNL.Clients.Office.Excel.Functions.SPG($A355, "IQ_AVG_DILUT_SHARES_OUT", G$3)</f>
        <v>2138000000</v>
      </c>
      <c r="H355" s="4" cm="1">
        <f t="array" ref="H355">_xll.SNL.Clients.Office.Excel.Functions.SPG($A355, "IQ_AVG_DILUT_SHARES_OUT", H$3)</f>
        <v>2140000000</v>
      </c>
      <c r="I355" s="4" cm="1">
        <f t="array" ref="I355">_xll.SNL.Clients.Office.Excel.Functions.SPG($A355, "IQ_AVG_DILUT_SHARES_OUT", I$3)</f>
        <v>2139000000</v>
      </c>
      <c r="J355" s="4" cm="1">
        <f t="array" ref="J355">_xll.SNL.Clients.Office.Excel.Functions.SPG($A355, "IQ_AVG_DILUT_SHARES_OUT", J$3)</f>
        <v>2132000000</v>
      </c>
      <c r="K355" s="4" cm="1">
        <f t="array" ref="K355">_xll.SNL.Clients.Office.Excel.Functions.SPG($A355, "IQ_AVG_DILUT_SHARES_OUT", K$3)</f>
        <v>2132000000</v>
      </c>
      <c r="L355" s="4" cm="1">
        <f t="array" ref="L355">_xll.SNL.Clients.Office.Excel.Functions.SPG($A355, "IQ_AVG_DILUT_SHARES_OUT", L$3)</f>
        <v>2132000000</v>
      </c>
      <c r="M355" s="4" cm="1">
        <f t="array" ref="M355">_xll.SNL.Clients.Office.Excel.Functions.SPG($A355, "IQ_AVG_DILUT_SHARES_OUT", M$3)</f>
        <v>2141000000</v>
      </c>
      <c r="N355" s="4" cm="1">
        <f t="array" ref="N355">_xll.SNL.Clients.Office.Excel.Functions.SPG($A355, "IQ_AVG_DILUT_SHARES_OUT", N$3)</f>
        <v>2134000000</v>
      </c>
      <c r="O355" s="4" cm="1">
        <f t="array" ref="O355">_xll.SNL.Clients.Office.Excel.Functions.SPG($A355, "IQ_AVG_DILUT_SHARES_OUT", O$3)</f>
        <v>1985000000</v>
      </c>
      <c r="P355" s="4" cm="1">
        <f t="array" ref="P355">_xll.SNL.Clients.Office.Excel.Functions.SPG($A355, "IQ_AVG_DILUT_SHARES_OUT", P$3)</f>
        <v>1985000000</v>
      </c>
      <c r="Q355" s="4" cm="1">
        <f t="array" ref="Q355">_xll.SNL.Clients.Office.Excel.Functions.SPG($A355, "IQ_AVG_DILUT_SHARES_OUT", Q$3)</f>
        <v>2146000000</v>
      </c>
      <c r="R355" s="4" cm="1">
        <f t="array" ref="R355">_xll.SNL.Clients.Office.Excel.Functions.SPG($A355, "IQ_AVG_DILUT_SHARES_OUT", R$3)</f>
        <v>2131000000</v>
      </c>
      <c r="S355" s="4" cm="1">
        <f t="array" ref="S355">_xll.SNL.Clients.Office.Excel.Functions.SPG($A355, "IQ_AVG_DILUT_SHARES_OUT", S$3)</f>
        <v>1992000000</v>
      </c>
      <c r="T355" s="4" cm="1">
        <f t="array" ref="T355">_xll.SNL.Clients.Office.Excel.Functions.SPG($A355, "IQ_AVG_DILUT_SHARES_OUT", T$3)</f>
        <v>2140000000</v>
      </c>
      <c r="U355" s="4" cm="1">
        <f t="array" ref="U355">_xll.SNL.Clients.Office.Excel.Functions.SPG($A355, "IQ_AVG_DILUT_SHARES_OUT", U$3)</f>
        <v>529000000</v>
      </c>
      <c r="V355" s="4" cm="1">
        <f t="array" ref="V355">_xll.SNL.Clients.Office.Excel.Functions.SPG($A355, "IQ_AVG_DILUT_SHARES_OUT", V$3)</f>
        <v>648000000</v>
      </c>
      <c r="W355" s="4" cm="1">
        <f t="array" ref="W355">_xll.SNL.Clients.Office.Excel.Functions.SPG($A355, "IQ_AVG_DILUT_SHARES_OUT", W$3)</f>
        <v>528000000</v>
      </c>
      <c r="X355" s="4" cm="1">
        <f t="array" ref="X355">_xll.SNL.Clients.Office.Excel.Functions.SPG($A355, "IQ_AVG_DILUT_SHARES_OUT", X$3)</f>
        <v>529000000</v>
      </c>
      <c r="Y355" s="4" cm="1">
        <f t="array" ref="Y355">_xll.SNL.Clients.Office.Excel.Functions.SPG($A355, "IQ_AVG_DILUT_SHARES_OUT", Y$3)</f>
        <v>529000000</v>
      </c>
      <c r="Z355" s="4" cm="1">
        <f t="array" ref="Z355">_xll.SNL.Clients.Office.Excel.Functions.SPG($A355, "IQ_AVG_DILUT_SHARES_OUT", Z$3)</f>
        <v>527000000</v>
      </c>
    </row>
    <row r="356" spans="1:26" x14ac:dyDescent="0.3">
      <c r="A356" s="11" t="s">
        <v>359</v>
      </c>
      <c r="B356" s="4" cm="1">
        <f t="array" ref="B356">_xll.SNL.Clients.Office.Excel.Functions.SPG($A356, "IQ_AVG_DILUT_SHARES_OUT", B$3)</f>
        <v>1557000000</v>
      </c>
      <c r="C356" s="4" cm="1">
        <f t="array" ref="C356">_xll.SNL.Clients.Office.Excel.Functions.SPG($A356, "IQ_AVG_DILUT_SHARES_OUT", C$3)</f>
        <v>1557000000</v>
      </c>
      <c r="D356" s="4" cm="1">
        <f t="array" ref="D356">_xll.SNL.Clients.Office.Excel.Functions.SPG($A356, "IQ_AVG_DILUT_SHARES_OUT", D$3)</f>
        <v>1556000000</v>
      </c>
      <c r="E356" s="4" cm="1">
        <f t="array" ref="E356">_xll.SNL.Clients.Office.Excel.Functions.SPG($A356, "IQ_AVG_DILUT_SHARES_OUT", E$3)</f>
        <v>1556000000</v>
      </c>
      <c r="F356" s="4" cm="1">
        <f t="array" ref="F356">_xll.SNL.Clients.Office.Excel.Functions.SPG($A356, "IQ_AVG_DILUT_SHARES_OUT", F$3)</f>
        <v>1555000000</v>
      </c>
      <c r="G356" s="4" cm="1">
        <f t="array" ref="G356">_xll.SNL.Clients.Office.Excel.Functions.SPG($A356, "IQ_AVG_DILUT_SHARES_OUT", G$3)</f>
        <v>1554000000</v>
      </c>
      <c r="H356" s="4" cm="1">
        <f t="array" ref="H356">_xll.SNL.Clients.Office.Excel.Functions.SPG($A356, "IQ_AVG_DILUT_SHARES_OUT", H$3)</f>
        <v>1554000000</v>
      </c>
      <c r="I356" s="4" cm="1">
        <f t="array" ref="I356">_xll.SNL.Clients.Office.Excel.Functions.SPG($A356, "IQ_AVG_DILUT_SHARES_OUT", I$3)</f>
        <v>1553000000</v>
      </c>
      <c r="J356" s="4" cm="1">
        <f t="array" ref="J356">_xll.SNL.Clients.Office.Excel.Functions.SPG($A356, "IQ_AVG_DILUT_SHARES_OUT", J$3)</f>
        <v>1553000000</v>
      </c>
      <c r="K356" s="4" cm="1">
        <f t="array" ref="K356">_xll.SNL.Clients.Office.Excel.Functions.SPG($A356, "IQ_AVG_DILUT_SHARES_OUT", K$3)</f>
        <v>1552000000</v>
      </c>
      <c r="L356" s="4" cm="1">
        <f t="array" ref="L356">_xll.SNL.Clients.Office.Excel.Functions.SPG($A356, "IQ_AVG_DILUT_SHARES_OUT", L$3)</f>
        <v>1552000000</v>
      </c>
      <c r="M356" s="4" cm="1">
        <f t="array" ref="M356">_xll.SNL.Clients.Office.Excel.Functions.SPG($A356, "IQ_AVG_DILUT_SHARES_OUT", M$3)</f>
        <v>1552000000</v>
      </c>
      <c r="N356" s="4" cm="1">
        <f t="array" ref="N356">_xll.SNL.Clients.Office.Excel.Functions.SPG($A356, "IQ_AVG_DILUT_SHARES_OUT", N$3)</f>
        <v>1552000000</v>
      </c>
      <c r="O356" s="4" cm="1">
        <f t="array" ref="O356">_xll.SNL.Clients.Office.Excel.Functions.SPG($A356, "IQ_AVG_DILUT_SHARES_OUT", O$3)</f>
        <v>1557000000</v>
      </c>
      <c r="P356" s="4" cm="1">
        <f t="array" ref="P356">_xll.SNL.Clients.Office.Excel.Functions.SPG($A356, "IQ_AVG_DILUT_SHARES_OUT", P$3)</f>
        <v>1560000000</v>
      </c>
      <c r="Q356" s="4" cm="1">
        <f t="array" ref="Q356">_xll.SNL.Clients.Office.Excel.Functions.SPG($A356, "IQ_AVG_DILUT_SHARES_OUT", Q$3)</f>
        <v>1560000000</v>
      </c>
      <c r="R356" s="4" cm="1">
        <f t="array" ref="R356">_xll.SNL.Clients.Office.Excel.Functions.SPG($A356, "IQ_AVG_DILUT_SHARES_OUT", R$3)</f>
        <v>1560000000</v>
      </c>
      <c r="S356" s="4" cm="1">
        <f t="array" ref="S356">_xll.SNL.Clients.Office.Excel.Functions.SPG($A356, "IQ_AVG_DILUT_SHARES_OUT", S$3)</f>
        <v>1558000000</v>
      </c>
      <c r="T356" s="4" cm="1">
        <f t="array" ref="T356">_xll.SNL.Clients.Office.Excel.Functions.SPG($A356, "IQ_AVG_DILUT_SHARES_OUT", T$3)</f>
        <v>1558000000</v>
      </c>
      <c r="U356" s="4" cm="1">
        <f t="array" ref="U356">_xll.SNL.Clients.Office.Excel.Functions.SPG($A356, "IQ_AVG_DILUT_SHARES_OUT", U$3)</f>
        <v>1558000000</v>
      </c>
      <c r="V356" s="4" cm="1">
        <f t="array" ref="V356">_xll.SNL.Clients.Office.Excel.Functions.SPG($A356, "IQ_AVG_DILUT_SHARES_OUT", V$3)</f>
        <v>1558000000</v>
      </c>
      <c r="W356" s="4" cm="1">
        <f t="array" ref="W356">_xll.SNL.Clients.Office.Excel.Functions.SPG($A356, "IQ_AVG_DILUT_SHARES_OUT", W$3)</f>
        <v>1557000000</v>
      </c>
      <c r="X356" s="4" cm="1">
        <f t="array" ref="X356">_xll.SNL.Clients.Office.Excel.Functions.SPG($A356, "IQ_AVG_DILUT_SHARES_OUT", X$3)</f>
        <v>1556000000</v>
      </c>
      <c r="Y356" s="4" cm="1">
        <f t="array" ref="Y356">_xll.SNL.Clients.Office.Excel.Functions.SPG($A356, "IQ_AVG_DILUT_SHARES_OUT", Y$3)</f>
        <v>1556000000</v>
      </c>
      <c r="Z356" s="4" cm="1">
        <f t="array" ref="Z356">_xll.SNL.Clients.Office.Excel.Functions.SPG($A356, "IQ_AVG_DILUT_SHARES_OUT", Z$3)</f>
        <v>1556000000</v>
      </c>
    </row>
    <row r="357" spans="1:26" x14ac:dyDescent="0.3">
      <c r="A357" s="11" t="s">
        <v>360</v>
      </c>
      <c r="B357" s="4" cm="1">
        <f t="array" ref="B357">_xll.SNL.Clients.Office.Excel.Functions.SPG($A357, "IQ_AVG_DILUT_SHARES_OUT", B$3)</f>
        <v>410505000</v>
      </c>
      <c r="C357" s="4" cm="1">
        <f t="array" ref="C357">_xll.SNL.Clients.Office.Excel.Functions.SPG($A357, "IQ_AVG_DILUT_SHARES_OUT", C$3)</f>
        <v>412962000</v>
      </c>
      <c r="D357" s="4" cm="1">
        <f t="array" ref="D357">_xll.SNL.Clients.Office.Excel.Functions.SPG($A357, "IQ_AVG_DILUT_SHARES_OUT", D$3)</f>
        <v>418803000</v>
      </c>
      <c r="E357" s="4" cm="1">
        <f t="array" ref="E357">_xll.SNL.Clients.Office.Excel.Functions.SPG($A357, "IQ_AVG_DILUT_SHARES_OUT", E$3)</f>
        <v>425734000</v>
      </c>
      <c r="F357" s="4" cm="1">
        <f t="array" ref="F357">_xll.SNL.Clients.Office.Excel.Functions.SPG($A357, "IQ_AVG_DILUT_SHARES_OUT", F$3)</f>
        <v>431906000</v>
      </c>
      <c r="G357" s="4" cm="1">
        <f t="array" ref="G357">_xll.SNL.Clients.Office.Excel.Functions.SPG($A357, "IQ_AVG_DILUT_SHARES_OUT", G$3)</f>
        <v>440575000</v>
      </c>
      <c r="H357" s="4" cm="1">
        <f t="array" ref="H357">_xll.SNL.Clients.Office.Excel.Functions.SPG($A357, "IQ_AVG_DILUT_SHARES_OUT", H$3)</f>
        <v>447258000</v>
      </c>
      <c r="I357" s="4" cm="1">
        <f t="array" ref="I357">_xll.SNL.Clients.Office.Excel.Functions.SPG($A357, "IQ_AVG_DILUT_SHARES_OUT", I$3)</f>
        <v>456168000</v>
      </c>
      <c r="J357" s="4" cm="1">
        <f t="array" ref="J357">_xll.SNL.Clients.Office.Excel.Functions.SPG($A357, "IQ_AVG_DILUT_SHARES_OUT", J$3)</f>
        <v>467034000</v>
      </c>
      <c r="K357" s="4" cm="1">
        <f t="array" ref="K357">_xll.SNL.Clients.Office.Excel.Functions.SPG($A357, "IQ_AVG_DILUT_SHARES_OUT", K$3)</f>
        <v>474327000</v>
      </c>
      <c r="L357" s="4" cm="1">
        <f t="array" ref="L357">_xll.SNL.Clients.Office.Excel.Functions.SPG($A357, "IQ_AVG_DILUT_SHARES_OUT", L$3)</f>
        <v>483036000</v>
      </c>
      <c r="M357" s="4" cm="1">
        <f t="array" ref="M357">_xll.SNL.Clients.Office.Excel.Functions.SPG($A357, "IQ_AVG_DILUT_SHARES_OUT", M$3)</f>
        <v>485035000</v>
      </c>
      <c r="N357" s="4" cm="1">
        <f t="array" ref="N357">_xll.SNL.Clients.Office.Excel.Functions.SPG($A357, "IQ_AVG_DILUT_SHARES_OUT", N$3)</f>
        <v>450011000</v>
      </c>
      <c r="O357" s="4" cm="1">
        <f t="array" ref="O357">_xll.SNL.Clients.Office.Excel.Functions.SPG($A357, "IQ_AVG_DILUT_SHARES_OUT", O$3)</f>
        <v>441584000</v>
      </c>
      <c r="P357" s="4" cm="1">
        <f t="array" ref="P357">_xll.SNL.Clients.Office.Excel.Functions.SPG($A357, "IQ_AVG_DILUT_SHARES_OUT", P$3)</f>
        <v>440368000</v>
      </c>
      <c r="Q357" s="4" cm="1">
        <f t="array" ref="Q357">_xll.SNL.Clients.Office.Excel.Functions.SPG($A357, "IQ_AVG_DILUT_SHARES_OUT", Q$3)</f>
        <v>440396000</v>
      </c>
      <c r="R357" s="4" cm="1">
        <f t="array" ref="R357">_xll.SNL.Clients.Office.Excel.Functions.SPG($A357, "IQ_AVG_DILUT_SHARES_OUT", R$3)</f>
        <v>439504000</v>
      </c>
      <c r="S357" s="4" cm="1">
        <f t="array" ref="S357">_xll.SNL.Clients.Office.Excel.Functions.SPG($A357, "IQ_AVG_DILUT_SHARES_OUT", S$3)</f>
        <v>439115000</v>
      </c>
      <c r="T357" s="4" cm="1">
        <f t="array" ref="T357">_xll.SNL.Clients.Office.Excel.Functions.SPG($A357, "IQ_AVG_DILUT_SHARES_OUT", T$3)</f>
        <v>438916000</v>
      </c>
      <c r="U357" s="4" cm="1">
        <f t="array" ref="U357">_xll.SNL.Clients.Office.Excel.Functions.SPG($A357, "IQ_AVG_DILUT_SHARES_OUT", U$3)</f>
        <v>438756000</v>
      </c>
      <c r="V357" s="4" cm="1">
        <f t="array" ref="V357">_xll.SNL.Clients.Office.Excel.Functions.SPG($A357, "IQ_AVG_DILUT_SHARES_OUT", V$3)</f>
        <v>441344000</v>
      </c>
      <c r="W357" s="4" cm="1">
        <f t="array" ref="W357">_xll.SNL.Clients.Office.Excel.Functions.SPG($A357, "IQ_AVG_DILUT_SHARES_OUT", W$3)</f>
        <v>447835000</v>
      </c>
      <c r="X357" s="4" cm="1">
        <f t="array" ref="X357">_xll.SNL.Clients.Office.Excel.Functions.SPG($A357, "IQ_AVG_DILUT_SHARES_OUT", X$3)</f>
        <v>451001000</v>
      </c>
      <c r="Y357" s="4" cm="1">
        <f t="array" ref="Y357">_xll.SNL.Clients.Office.Excel.Functions.SPG($A357, "IQ_AVG_DILUT_SHARES_OUT", Y$3)</f>
        <v>455585000</v>
      </c>
      <c r="Z357" s="4" cm="1">
        <f t="array" ref="Z357">_xll.SNL.Clients.Office.Excel.Functions.SPG($A357, "IQ_AVG_DILUT_SHARES_OUT", Z$3)</f>
        <v>459655000</v>
      </c>
    </row>
    <row r="358" spans="1:26" x14ac:dyDescent="0.3">
      <c r="A358" s="11" t="s">
        <v>361</v>
      </c>
      <c r="B358" s="4" cm="1">
        <f t="array" ref="B358">_xll.SNL.Clients.Office.Excel.Functions.SPG($A358, "IQ_AVG_DILUT_SHARES_OUT", B$3)</f>
        <v>119594000</v>
      </c>
      <c r="C358" s="4" cm="1">
        <f t="array" ref="C358">_xll.SNL.Clients.Office.Excel.Functions.SPG($A358, "IQ_AVG_DILUT_SHARES_OUT", C$3)</f>
        <v>114337000</v>
      </c>
      <c r="D358" s="4" cm="1">
        <f t="array" ref="D358">_xll.SNL.Clients.Office.Excel.Functions.SPG($A358, "IQ_AVG_DILUT_SHARES_OUT", D$3)</f>
        <v>117119000</v>
      </c>
      <c r="E358" s="4" cm="1">
        <f t="array" ref="E358">_xll.SNL.Clients.Office.Excel.Functions.SPG($A358, "IQ_AVG_DILUT_SHARES_OUT", E$3)</f>
        <v>115803000</v>
      </c>
      <c r="F358" s="4" cm="1">
        <f t="array" ref="F358">_xll.SNL.Clients.Office.Excel.Functions.SPG($A358, "IQ_AVG_DILUT_SHARES_OUT", F$3)</f>
        <v>114227000</v>
      </c>
      <c r="G358" s="4" cm="1">
        <f t="array" ref="G358">_xll.SNL.Clients.Office.Excel.Functions.SPG($A358, "IQ_AVG_DILUT_SHARES_OUT", G$3)</f>
        <v>113534000</v>
      </c>
      <c r="H358" s="4" cm="1">
        <f t="array" ref="H358">_xll.SNL.Clients.Office.Excel.Functions.SPG($A358, "IQ_AVG_DILUT_SHARES_OUT", H$3)</f>
        <v>113838000</v>
      </c>
      <c r="I358" s="4" cm="1">
        <f t="array" ref="I358">_xll.SNL.Clients.Office.Excel.Functions.SPG($A358, "IQ_AVG_DILUT_SHARES_OUT", I$3)</f>
        <v>113717000</v>
      </c>
      <c r="J358" s="4" cm="1">
        <f t="array" ref="J358">_xll.SNL.Clients.Office.Excel.Functions.SPG($A358, "IQ_AVG_DILUT_SHARES_OUT", J$3)</f>
        <v>113358000</v>
      </c>
      <c r="K358" s="4" cm="1">
        <f t="array" ref="K358">_xll.SNL.Clients.Office.Excel.Functions.SPG($A358, "IQ_AVG_DILUT_SHARES_OUT", K$3)</f>
        <v>113535000</v>
      </c>
      <c r="L358" s="4" cm="1">
        <f t="array" ref="L358">_xll.SNL.Clients.Office.Excel.Functions.SPG($A358, "IQ_AVG_DILUT_SHARES_OUT", L$3)</f>
        <v>113463000</v>
      </c>
      <c r="M358" s="4" cm="1">
        <f t="array" ref="M358">_xll.SNL.Clients.Office.Excel.Functions.SPG($A358, "IQ_AVG_DILUT_SHARES_OUT", M$3)</f>
        <v>113369000</v>
      </c>
      <c r="N358" s="4" cm="1">
        <f t="array" ref="N358">_xll.SNL.Clients.Office.Excel.Functions.SPG($A358, "IQ_AVG_DILUT_SHARES_OUT", N$3)</f>
        <v>113295000</v>
      </c>
      <c r="O358" s="4" cm="1">
        <f t="array" ref="O358">_xll.SNL.Clients.Office.Excel.Functions.SPG($A358, "IQ_AVG_DILUT_SHARES_OUT", O$3)</f>
        <v>113232000</v>
      </c>
      <c r="P358" s="4" cm="1">
        <f t="array" ref="P358">_xll.SNL.Clients.Office.Excel.Functions.SPG($A358, "IQ_AVG_DILUT_SHARES_OUT", P$3)</f>
        <v>113217000</v>
      </c>
      <c r="Q358" s="4" cm="1">
        <f t="array" ref="Q358">_xll.SNL.Clients.Office.Excel.Functions.SPG($A358, "IQ_AVG_DILUT_SHARES_OUT", Q$3)</f>
        <v>113223000</v>
      </c>
      <c r="R358" s="4" cm="1">
        <f t="array" ref="R358">_xll.SNL.Clients.Office.Excel.Functions.SPG($A358, "IQ_AVG_DILUT_SHARES_OUT", R$3)</f>
        <v>113093000</v>
      </c>
      <c r="S358" s="4" cm="1">
        <f t="array" ref="S358">_xll.SNL.Clients.Office.Excel.Functions.SPG($A358, "IQ_AVG_DILUT_SHARES_OUT", S$3)</f>
        <v>113031000</v>
      </c>
      <c r="T358" s="4" cm="1">
        <f t="array" ref="T358">_xll.SNL.Clients.Office.Excel.Functions.SPG($A358, "IQ_AVG_DILUT_SHARES_OUT", T$3)</f>
        <v>112987000</v>
      </c>
      <c r="U358" s="4" cm="1">
        <f t="array" ref="U358">_xll.SNL.Clients.Office.Excel.Functions.SPG($A358, "IQ_AVG_DILUT_SHARES_OUT", U$3)</f>
        <v>112879000</v>
      </c>
      <c r="V358" s="4" cm="1">
        <f t="array" ref="V358">_xll.SNL.Clients.Office.Excel.Functions.SPG($A358, "IQ_AVG_DILUT_SHARES_OUT", V$3)</f>
        <v>112862000</v>
      </c>
      <c r="W358" s="4" cm="1">
        <f t="array" ref="W358">_xll.SNL.Clients.Office.Excel.Functions.SPG($A358, "IQ_AVG_DILUT_SHARES_OUT", W$3)</f>
        <v>112815000</v>
      </c>
      <c r="X358" s="4" cm="1">
        <f t="array" ref="X358">_xll.SNL.Clients.Office.Excel.Functions.SPG($A358, "IQ_AVG_DILUT_SHARES_OUT", X$3)</f>
        <v>112746000</v>
      </c>
      <c r="Y358" s="4" cm="1">
        <f t="array" ref="Y358">_xll.SNL.Clients.Office.Excel.Functions.SPG($A358, "IQ_AVG_DILUT_SHARES_OUT", Y$3)</f>
        <v>112651000</v>
      </c>
      <c r="Z358" s="4" cm="1">
        <f t="array" ref="Z358">_xll.SNL.Clients.Office.Excel.Functions.SPG($A358, "IQ_AVG_DILUT_SHARES_OUT", Z$3)</f>
        <v>112735000</v>
      </c>
    </row>
    <row r="359" spans="1:26" x14ac:dyDescent="0.3">
      <c r="A359" s="11" t="s">
        <v>362</v>
      </c>
      <c r="B359" s="4" cm="1">
        <f t="array" ref="B359">_xll.SNL.Clients.Office.Excel.Functions.SPG($A359, "IQ_AVG_DILUT_SHARES_OUT", B$3)</f>
        <v>37630000</v>
      </c>
      <c r="C359" s="4" cm="1">
        <f t="array" ref="C359">_xll.SNL.Clients.Office.Excel.Functions.SPG($A359, "IQ_AVG_DILUT_SHARES_OUT", C$3)</f>
        <v>37922000</v>
      </c>
      <c r="D359" s="4" cm="1">
        <f t="array" ref="D359">_xll.SNL.Clients.Office.Excel.Functions.SPG($A359, "IQ_AVG_DILUT_SHARES_OUT", D$3)</f>
        <v>38187000</v>
      </c>
      <c r="E359" s="4" cm="1">
        <f t="array" ref="E359">_xll.SNL.Clients.Office.Excel.Functions.SPG($A359, "IQ_AVG_DILUT_SHARES_OUT", E$3)</f>
        <v>38325000</v>
      </c>
      <c r="F359" s="4" cm="1">
        <f t="array" ref="F359">_xll.SNL.Clients.Office.Excel.Functions.SPG($A359, "IQ_AVG_DILUT_SHARES_OUT", F$3)</f>
        <v>38467000</v>
      </c>
      <c r="G359" s="4" cm="1">
        <f t="array" ref="G359">_xll.SNL.Clients.Office.Excel.Functions.SPG($A359, "IQ_AVG_DILUT_SHARES_OUT", G$3)</f>
        <v>38648000</v>
      </c>
      <c r="H359" s="4" cm="1">
        <f t="array" ref="H359">_xll.SNL.Clients.Office.Excel.Functions.SPG($A359, "IQ_AVG_DILUT_SHARES_OUT", H$3)</f>
        <v>39023000</v>
      </c>
      <c r="I359" s="4" cm="1">
        <f t="array" ref="I359">_xll.SNL.Clients.Office.Excel.Functions.SPG($A359, "IQ_AVG_DILUT_SHARES_OUT", I$3)</f>
        <v>39115000</v>
      </c>
      <c r="J359" s="4" cm="1">
        <f t="array" ref="J359">_xll.SNL.Clients.Office.Excel.Functions.SPG($A359, "IQ_AVG_DILUT_SHARES_OUT", J$3)</f>
        <v>39189000</v>
      </c>
      <c r="K359" s="4" cm="1">
        <f t="array" ref="K359">_xll.SNL.Clients.Office.Excel.Functions.SPG($A359, "IQ_AVG_DILUT_SHARES_OUT", K$3)</f>
        <v>39168000</v>
      </c>
      <c r="L359" s="4" cm="1">
        <f t="array" ref="L359">_xll.SNL.Clients.Office.Excel.Functions.SPG($A359, "IQ_AVG_DILUT_SHARES_OUT", L$3)</f>
        <v>39580000</v>
      </c>
      <c r="M359" s="4" cm="1">
        <f t="array" ref="M359">_xll.SNL.Clients.Office.Excel.Functions.SPG($A359, "IQ_AVG_DILUT_SHARES_OUT", M$3)</f>
        <v>40064000</v>
      </c>
      <c r="N359" s="4" cm="1">
        <f t="array" ref="N359">_xll.SNL.Clients.Office.Excel.Functions.SPG($A359, "IQ_AVG_DILUT_SHARES_OUT", N$3)</f>
        <v>40392000</v>
      </c>
      <c r="O359" s="4" cm="1">
        <f t="array" ref="O359">_xll.SNL.Clients.Office.Excel.Functions.SPG($A359, "IQ_AVG_DILUT_SHARES_OUT", O$3)</f>
        <v>40418000</v>
      </c>
      <c r="P359" s="4" cm="1">
        <f t="array" ref="P359">_xll.SNL.Clients.Office.Excel.Functions.SPG($A359, "IQ_AVG_DILUT_SHARES_OUT", P$3)</f>
        <v>40691000</v>
      </c>
      <c r="Q359" s="4" cm="1">
        <f t="array" ref="Q359">_xll.SNL.Clients.Office.Excel.Functions.SPG($A359, "IQ_AVG_DILUT_SHARES_OUT", Q$3)</f>
        <v>40745000</v>
      </c>
      <c r="R359" s="4" cm="1">
        <f t="array" ref="R359">_xll.SNL.Clients.Office.Excel.Functions.SPG($A359, "IQ_AVG_DILUT_SHARES_OUT", R$3)</f>
        <v>40846000</v>
      </c>
      <c r="S359" s="4" cm="1">
        <f t="array" ref="S359">_xll.SNL.Clients.Office.Excel.Functions.SPG($A359, "IQ_AVG_DILUT_SHARES_OUT", S$3)</f>
        <v>40873000</v>
      </c>
      <c r="T359" s="4" cm="1">
        <f t="array" ref="T359">_xll.SNL.Clients.Office.Excel.Functions.SPG($A359, "IQ_AVG_DILUT_SHARES_OUT", T$3)</f>
        <v>40839000</v>
      </c>
      <c r="U359" s="4" cm="1">
        <f t="array" ref="U359">_xll.SNL.Clients.Office.Excel.Functions.SPG($A359, "IQ_AVG_DILUT_SHARES_OUT", U$3)</f>
        <v>40715000</v>
      </c>
      <c r="V359" s="4" cm="1">
        <f t="array" ref="V359">_xll.SNL.Clients.Office.Excel.Functions.SPG($A359, "IQ_AVG_DILUT_SHARES_OUT", V$3)</f>
        <v>40955000</v>
      </c>
      <c r="W359" s="4" cm="1">
        <f t="array" ref="W359">_xll.SNL.Clients.Office.Excel.Functions.SPG($A359, "IQ_AVG_DILUT_SHARES_OUT", W$3)</f>
        <v>40952000</v>
      </c>
      <c r="X359" s="4" cm="1">
        <f t="array" ref="X359">_xll.SNL.Clients.Office.Excel.Functions.SPG($A359, "IQ_AVG_DILUT_SHARES_OUT", X$3)</f>
        <v>40865000</v>
      </c>
      <c r="Y359" s="4" cm="1">
        <f t="array" ref="Y359">_xll.SNL.Clients.Office.Excel.Functions.SPG($A359, "IQ_AVG_DILUT_SHARES_OUT", Y$3)</f>
        <v>40848000</v>
      </c>
      <c r="Z359" s="4" cm="1">
        <f t="array" ref="Z359">_xll.SNL.Clients.Office.Excel.Functions.SPG($A359, "IQ_AVG_DILUT_SHARES_OUT", Z$3)</f>
        <v>40696000</v>
      </c>
    </row>
    <row r="360" spans="1:26" x14ac:dyDescent="0.3">
      <c r="A360" s="11" t="s">
        <v>363</v>
      </c>
      <c r="B360" s="4" cm="1">
        <f t="array" ref="B360">_xll.SNL.Clients.Office.Excel.Functions.SPG($A360, "IQ_AVG_DILUT_SHARES_OUT", B$3)</f>
        <v>228900000</v>
      </c>
      <c r="C360" s="4" cm="1">
        <f t="array" ref="C360">_xll.SNL.Clients.Office.Excel.Functions.SPG($A360, "IQ_AVG_DILUT_SHARES_OUT", C$3)</f>
        <v>232800000</v>
      </c>
      <c r="D360" s="4" cm="1">
        <f t="array" ref="D360">_xll.SNL.Clients.Office.Excel.Functions.SPG($A360, "IQ_AVG_DILUT_SHARES_OUT", D$3)</f>
        <v>234300000</v>
      </c>
      <c r="E360" s="4" cm="1">
        <f t="array" ref="E360">_xll.SNL.Clients.Office.Excel.Functions.SPG($A360, "IQ_AVG_DILUT_SHARES_OUT", E$3)</f>
        <v>235700000</v>
      </c>
      <c r="F360" s="4" cm="1">
        <f t="array" ref="F360">_xll.SNL.Clients.Office.Excel.Functions.SPG($A360, "IQ_AVG_DILUT_SHARES_OUT", F$3)</f>
        <v>236900000</v>
      </c>
      <c r="G360" s="4" t="str" cm="1">
        <f t="array" ref="G360">_xll.SNL.Clients.Office.Excel.Functions.SPG($A360, "IQ_AVG_DILUT_SHARES_OUT", G$3)</f>
        <v>NA</v>
      </c>
      <c r="H360" s="4" cm="1">
        <f t="array" ref="H360">_xll.SNL.Clients.Office.Excel.Functions.SPG($A360, "IQ_AVG_DILUT_SHARES_OUT", H$3)</f>
        <v>237500000</v>
      </c>
      <c r="I360" s="4" cm="1">
        <f t="array" ref="I360">_xll.SNL.Clients.Office.Excel.Functions.SPG($A360, "IQ_AVG_DILUT_SHARES_OUT", I$3)</f>
        <v>237300000</v>
      </c>
      <c r="J360" s="4" cm="1">
        <f t="array" ref="J360">_xll.SNL.Clients.Office.Excel.Functions.SPG($A360, "IQ_AVG_DILUT_SHARES_OUT", J$3)</f>
        <v>236900000</v>
      </c>
      <c r="K360" s="4" cm="1">
        <f t="array" ref="K360">_xll.SNL.Clients.Office.Excel.Functions.SPG($A360, "IQ_AVG_DILUT_SHARES_OUT", K$3)</f>
        <v>236600000</v>
      </c>
      <c r="L360" s="4" cm="1">
        <f t="array" ref="L360">_xll.SNL.Clients.Office.Excel.Functions.SPG($A360, "IQ_AVG_DILUT_SHARES_OUT", L$3)</f>
        <v>236600000</v>
      </c>
      <c r="M360" s="4" cm="1">
        <f t="array" ref="M360">_xll.SNL.Clients.Office.Excel.Functions.SPG($A360, "IQ_AVG_DILUT_SHARES_OUT", M$3)</f>
        <v>237600000</v>
      </c>
      <c r="N360" s="4" cm="1">
        <f t="array" ref="N360">_xll.SNL.Clients.Office.Excel.Functions.SPG($A360, "IQ_AVG_DILUT_SHARES_OUT", N$3)</f>
        <v>238200000</v>
      </c>
      <c r="O360" s="4" t="str" cm="1">
        <f t="array" ref="O360">_xll.SNL.Clients.Office.Excel.Functions.SPG($A360, "IQ_AVG_DILUT_SHARES_OUT", O$3)</f>
        <v>NA</v>
      </c>
      <c r="P360" s="4" cm="1">
        <f t="array" ref="P360">_xll.SNL.Clients.Office.Excel.Functions.SPG($A360, "IQ_AVG_DILUT_SHARES_OUT", P$3)</f>
        <v>239800000</v>
      </c>
      <c r="Q360" s="4" cm="1">
        <f t="array" ref="Q360">_xll.SNL.Clients.Office.Excel.Functions.SPG($A360, "IQ_AVG_DILUT_SHARES_OUT", Q$3)</f>
        <v>239800000</v>
      </c>
      <c r="R360" s="4" cm="1">
        <f t="array" ref="R360">_xll.SNL.Clients.Office.Excel.Functions.SPG($A360, "IQ_AVG_DILUT_SHARES_OUT", R$3)</f>
        <v>239000000</v>
      </c>
      <c r="S360" s="4" cm="1">
        <f t="array" ref="S360">_xll.SNL.Clients.Office.Excel.Functions.SPG($A360, "IQ_AVG_DILUT_SHARES_OUT", S$3)</f>
        <v>238600000</v>
      </c>
      <c r="T360" s="4" cm="1">
        <f t="array" ref="T360">_xll.SNL.Clients.Office.Excel.Functions.SPG($A360, "IQ_AVG_DILUT_SHARES_OUT", T$3)</f>
        <v>237900000</v>
      </c>
      <c r="U360" s="4" cm="1">
        <f t="array" ref="U360">_xll.SNL.Clients.Office.Excel.Functions.SPG($A360, "IQ_AVG_DILUT_SHARES_OUT", U$3)</f>
        <v>237600000</v>
      </c>
      <c r="V360" s="4" cm="1">
        <f t="array" ref="V360">_xll.SNL.Clients.Office.Excel.Functions.SPG($A360, "IQ_AVG_DILUT_SHARES_OUT", V$3)</f>
        <v>237700000</v>
      </c>
      <c r="W360" s="4" cm="1">
        <f t="array" ref="W360">_xll.SNL.Clients.Office.Excel.Functions.SPG($A360, "IQ_AVG_DILUT_SHARES_OUT", W$3)</f>
        <v>238600000</v>
      </c>
      <c r="X360" s="4" cm="1">
        <f t="array" ref="X360">_xll.SNL.Clients.Office.Excel.Functions.SPG($A360, "IQ_AVG_DILUT_SHARES_OUT", X$3)</f>
        <v>238500000</v>
      </c>
      <c r="Y360" s="4" cm="1">
        <f t="array" ref="Y360">_xll.SNL.Clients.Office.Excel.Functions.SPG($A360, "IQ_AVG_DILUT_SHARES_OUT", Y$3)</f>
        <v>238300000</v>
      </c>
      <c r="Z360" s="4" cm="1">
        <f t="array" ref="Z360">_xll.SNL.Clients.Office.Excel.Functions.SPG($A360, "IQ_AVG_DILUT_SHARES_OUT", Z$3)</f>
        <v>238000000</v>
      </c>
    </row>
    <row r="361" spans="1:26" x14ac:dyDescent="0.3">
      <c r="A361" s="11" t="s">
        <v>364</v>
      </c>
      <c r="B361" s="4" cm="1">
        <f t="array" ref="B361">_xll.SNL.Clients.Office.Excel.Functions.SPG($A361, "IQ_AVG_DILUT_SHARES_OUT", B$3)</f>
        <v>741400000</v>
      </c>
      <c r="C361" s="4" cm="1">
        <f t="array" ref="C361">_xll.SNL.Clients.Office.Excel.Functions.SPG($A361, "IQ_AVG_DILUT_SHARES_OUT", C$3)</f>
        <v>741063000</v>
      </c>
      <c r="D361" s="4" cm="1">
        <f t="array" ref="D361">_xll.SNL.Clients.Office.Excel.Functions.SPG($A361, "IQ_AVG_DILUT_SHARES_OUT", D$3)</f>
        <v>739965000</v>
      </c>
      <c r="E361" s="4" cm="1">
        <f t="array" ref="E361">_xll.SNL.Clients.Office.Excel.Functions.SPG($A361, "IQ_AVG_DILUT_SHARES_OUT", E$3)</f>
        <v>739563000</v>
      </c>
      <c r="F361" s="4" cm="1">
        <f t="array" ref="F361">_xll.SNL.Clients.Office.Excel.Functions.SPG($A361, "IQ_AVG_DILUT_SHARES_OUT", F$3)</f>
        <v>738820000</v>
      </c>
      <c r="G361" s="4" cm="1">
        <f t="array" ref="G361">_xll.SNL.Clients.Office.Excel.Functions.SPG($A361, "IQ_AVG_DILUT_SHARES_OUT", G$3)</f>
        <v>738600000</v>
      </c>
      <c r="H361" s="4" cm="1">
        <f t="array" ref="H361">_xll.SNL.Clients.Office.Excel.Functions.SPG($A361, "IQ_AVG_DILUT_SHARES_OUT", H$3)</f>
        <v>738184000</v>
      </c>
      <c r="I361" s="4" cm="1">
        <f t="array" ref="I361">_xll.SNL.Clients.Office.Excel.Functions.SPG($A361, "IQ_AVG_DILUT_SHARES_OUT", I$3)</f>
        <v>738177000</v>
      </c>
      <c r="J361" s="4" cm="1">
        <f t="array" ref="J361">_xll.SNL.Clients.Office.Excel.Functions.SPG($A361, "IQ_AVG_DILUT_SHARES_OUT", J$3)</f>
        <v>737698000</v>
      </c>
      <c r="K361" s="4" t="str" cm="1">
        <f t="array" ref="K361">_xll.SNL.Clients.Office.Excel.Functions.SPG($A361, "IQ_AVG_DILUT_SHARES_OUT", K$3)</f>
        <v>NA</v>
      </c>
      <c r="L361" s="4" cm="1">
        <f t="array" ref="L361">_xll.SNL.Clients.Office.Excel.Functions.SPG($A361, "IQ_AVG_DILUT_SHARES_OUT", L$3)</f>
        <v>737074000</v>
      </c>
      <c r="M361" s="4" cm="1">
        <f t="array" ref="M361">_xll.SNL.Clients.Office.Excel.Functions.SPG($A361, "IQ_AVG_DILUT_SHARES_OUT", M$3)</f>
        <v>736769000</v>
      </c>
      <c r="N361" s="4" cm="1">
        <f t="array" ref="N361">_xll.SNL.Clients.Office.Excel.Functions.SPG($A361, "IQ_AVG_DILUT_SHARES_OUT", N$3)</f>
        <v>736184000</v>
      </c>
      <c r="O361" s="4" cm="1">
        <f t="array" ref="O361">_xll.SNL.Clients.Office.Excel.Functions.SPG($A361, "IQ_AVG_DILUT_SHARES_OUT", O$3)</f>
        <v>747702000</v>
      </c>
      <c r="P361" s="4" cm="1">
        <f t="array" ref="P361">_xll.SNL.Clients.Office.Excel.Functions.SPG($A361, "IQ_AVG_DILUT_SHARES_OUT", P$3)</f>
        <v>769849000</v>
      </c>
      <c r="Q361" s="4" cm="1">
        <f t="array" ref="Q361">_xll.SNL.Clients.Office.Excel.Functions.SPG($A361, "IQ_AVG_DILUT_SHARES_OUT", Q$3)</f>
        <v>769466000</v>
      </c>
      <c r="R361" s="4" cm="1">
        <f t="array" ref="R361">_xll.SNL.Clients.Office.Excel.Functions.SPG($A361, "IQ_AVG_DILUT_SHARES_OUT", R$3)</f>
        <v>770710000</v>
      </c>
      <c r="S361" s="4" cm="1">
        <f t="array" ref="S361">_xll.SNL.Clients.Office.Excel.Functions.SPG($A361, "IQ_AVG_DILUT_SHARES_OUT", S$3)</f>
        <v>769725000</v>
      </c>
      <c r="T361" s="4" cm="1">
        <f t="array" ref="T361">_xll.SNL.Clients.Office.Excel.Functions.SPG($A361, "IQ_AVG_DILUT_SHARES_OUT", T$3)</f>
        <v>769660000</v>
      </c>
      <c r="U361" s="4" cm="1">
        <f t="array" ref="U361">_xll.SNL.Clients.Office.Excel.Functions.SPG($A361, "IQ_AVG_DILUT_SHARES_OUT", U$3)</f>
        <v>769408000</v>
      </c>
      <c r="V361" s="4" cm="1">
        <f t="array" ref="V361">_xll.SNL.Clients.Office.Excel.Functions.SPG($A361, "IQ_AVG_DILUT_SHARES_OUT", V$3)</f>
        <v>768738000</v>
      </c>
      <c r="W361" s="4" cm="1">
        <f t="array" ref="W361">_xll.SNL.Clients.Office.Excel.Functions.SPG($A361, "IQ_AVG_DILUT_SHARES_OUT", W$3)</f>
        <v>754762000</v>
      </c>
      <c r="X361" s="4" cm="1">
        <f t="array" ref="X361">_xll.SNL.Clients.Office.Excel.Functions.SPG($A361, "IQ_AVG_DILUT_SHARES_OUT", X$3)</f>
        <v>731151000</v>
      </c>
      <c r="Y361" s="4" cm="1">
        <f t="array" ref="Y361">_xll.SNL.Clients.Office.Excel.Functions.SPG($A361, "IQ_AVG_DILUT_SHARES_OUT", Y$3)</f>
        <v>730915000</v>
      </c>
      <c r="Z361" s="4" cm="1">
        <f t="array" ref="Z361">_xll.SNL.Clients.Office.Excel.Functions.SPG($A361, "IQ_AVG_DILUT_SHARES_OUT", Z$3)</f>
        <v>729953000</v>
      </c>
    </row>
    <row r="362" spans="1:26" x14ac:dyDescent="0.3">
      <c r="A362" s="11" t="s">
        <v>365</v>
      </c>
      <c r="B362" s="4" cm="1">
        <f t="array" ref="B362">_xll.SNL.Clients.Office.Excel.Functions.SPG($A362, "IQ_AVG_DILUT_SHARES_OUT", B$3)</f>
        <v>228800000</v>
      </c>
      <c r="C362" s="4" cm="1">
        <f t="array" ref="C362">_xll.SNL.Clients.Office.Excel.Functions.SPG($A362, "IQ_AVG_DILUT_SHARES_OUT", C$3)</f>
        <v>231200000</v>
      </c>
      <c r="D362" s="4" cm="1">
        <f t="array" ref="D362">_xll.SNL.Clients.Office.Excel.Functions.SPG($A362, "IQ_AVG_DILUT_SHARES_OUT", D$3)</f>
        <v>230700000</v>
      </c>
      <c r="E362" s="4" cm="1">
        <f t="array" ref="E362">_xll.SNL.Clients.Office.Excel.Functions.SPG($A362, "IQ_AVG_DILUT_SHARES_OUT", E$3)</f>
        <v>236600000</v>
      </c>
      <c r="F362" s="4" cm="1">
        <f t="array" ref="F362">_xll.SNL.Clients.Office.Excel.Functions.SPG($A362, "IQ_AVG_DILUT_SHARES_OUT", F$3)</f>
        <v>239400000</v>
      </c>
      <c r="G362" s="4" cm="1">
        <f t="array" ref="G362">_xll.SNL.Clients.Office.Excel.Functions.SPG($A362, "IQ_AVG_DILUT_SHARES_OUT", G$3)</f>
        <v>238100000</v>
      </c>
      <c r="H362" s="4" cm="1">
        <f t="array" ref="H362">_xll.SNL.Clients.Office.Excel.Functions.SPG($A362, "IQ_AVG_DILUT_SHARES_OUT", H$3)</f>
        <v>244300000</v>
      </c>
      <c r="I362" s="4" cm="1">
        <f t="array" ref="I362">_xll.SNL.Clients.Office.Excel.Functions.SPG($A362, "IQ_AVG_DILUT_SHARES_OUT", I$3)</f>
        <v>245500000</v>
      </c>
      <c r="J362" s="4" cm="1">
        <f t="array" ref="J362">_xll.SNL.Clients.Office.Excel.Functions.SPG($A362, "IQ_AVG_DILUT_SHARES_OUT", J$3)</f>
        <v>243400000</v>
      </c>
      <c r="K362" s="4" cm="1">
        <f t="array" ref="K362">_xll.SNL.Clients.Office.Excel.Functions.SPG($A362, "IQ_AVG_DILUT_SHARES_OUT", K$3)</f>
        <v>249200000</v>
      </c>
      <c r="L362" s="4" cm="1">
        <f t="array" ref="L362">_xll.SNL.Clients.Office.Excel.Functions.SPG($A362, "IQ_AVG_DILUT_SHARES_OUT", L$3)</f>
        <v>251900000</v>
      </c>
      <c r="M362" s="4" cm="1">
        <f t="array" ref="M362">_xll.SNL.Clients.Office.Excel.Functions.SPG($A362, "IQ_AVG_DILUT_SHARES_OUT", M$3)</f>
        <v>256300000</v>
      </c>
      <c r="N362" s="4" cm="1">
        <f t="array" ref="N362">_xll.SNL.Clients.Office.Excel.Functions.SPG($A362, "IQ_AVG_DILUT_SHARES_OUT", N$3)</f>
        <v>263800000</v>
      </c>
      <c r="O362" s="4" cm="1">
        <f t="array" ref="O362">_xll.SNL.Clients.Office.Excel.Functions.SPG($A362, "IQ_AVG_DILUT_SHARES_OUT", O$3)</f>
        <v>268400000</v>
      </c>
      <c r="P362" s="4" cm="1">
        <f t="array" ref="P362">_xll.SNL.Clients.Office.Excel.Functions.SPG($A362, "IQ_AVG_DILUT_SHARES_OUT", P$3)</f>
        <v>271900000</v>
      </c>
      <c r="Q362" s="4" cm="1">
        <f t="array" ref="Q362">_xll.SNL.Clients.Office.Excel.Functions.SPG($A362, "IQ_AVG_DILUT_SHARES_OUT", Q$3)</f>
        <v>275100000</v>
      </c>
      <c r="R362" s="4" cm="1">
        <f t="array" ref="R362">_xll.SNL.Clients.Office.Excel.Functions.SPG($A362, "IQ_AVG_DILUT_SHARES_OUT", R$3)</f>
        <v>276300000</v>
      </c>
      <c r="S362" s="4" cm="1">
        <f t="array" ref="S362">_xll.SNL.Clients.Office.Excel.Functions.SPG($A362, "IQ_AVG_DILUT_SHARES_OUT", S$3)</f>
        <v>277200000</v>
      </c>
      <c r="T362" s="4" cm="1">
        <f t="array" ref="T362">_xll.SNL.Clients.Office.Excel.Functions.SPG($A362, "IQ_AVG_DILUT_SHARES_OUT", T$3)</f>
        <v>276800000</v>
      </c>
      <c r="U362" s="4" cm="1">
        <f t="array" ref="U362">_xll.SNL.Clients.Office.Excel.Functions.SPG($A362, "IQ_AVG_DILUT_SHARES_OUT", U$3)</f>
        <v>275600000</v>
      </c>
      <c r="V362" s="4" cm="1">
        <f t="array" ref="V362">_xll.SNL.Clients.Office.Excel.Functions.SPG($A362, "IQ_AVG_DILUT_SHARES_OUT", V$3)</f>
        <v>277200000</v>
      </c>
      <c r="W362" s="4" cm="1">
        <f t="array" ref="W362">_xll.SNL.Clients.Office.Excel.Functions.SPG($A362, "IQ_AVG_DILUT_SHARES_OUT", W$3)</f>
        <v>280400000</v>
      </c>
      <c r="X362" s="4" cm="1">
        <f t="array" ref="X362">_xll.SNL.Clients.Office.Excel.Functions.SPG($A362, "IQ_AVG_DILUT_SHARES_OUT", X$3)</f>
        <v>281400000</v>
      </c>
      <c r="Y362" s="4" cm="1">
        <f t="array" ref="Y362">_xll.SNL.Clients.Office.Excel.Functions.SPG($A362, "IQ_AVG_DILUT_SHARES_OUT", Y$3)</f>
        <v>281200000</v>
      </c>
      <c r="Z362" s="4" cm="1">
        <f t="array" ref="Z362">_xll.SNL.Clients.Office.Excel.Functions.SPG($A362, "IQ_AVG_DILUT_SHARES_OUT", Z$3)</f>
        <v>280900000</v>
      </c>
    </row>
    <row r="363" spans="1:26" x14ac:dyDescent="0.3">
      <c r="A363" s="11" t="s">
        <v>366</v>
      </c>
      <c r="B363" s="4" cm="1">
        <f t="array" ref="B363">_xll.SNL.Clients.Office.Excel.Functions.SPG($A363, "IQ_AVG_DILUT_SHARES_OUT", B$3)</f>
        <v>956080000</v>
      </c>
      <c r="C363" s="4" cm="1">
        <f t="array" ref="C363">_xll.SNL.Clients.Office.Excel.Functions.SPG($A363, "IQ_AVG_DILUT_SHARES_OUT", C$3)</f>
        <v>954080000</v>
      </c>
      <c r="D363" s="4" cm="1">
        <f t="array" ref="D363">_xll.SNL.Clients.Office.Excel.Functions.SPG($A363, "IQ_AVG_DILUT_SHARES_OUT", D$3)</f>
        <v>953813000</v>
      </c>
      <c r="E363" s="4" cm="1">
        <f t="array" ref="E363">_xll.SNL.Clients.Office.Excel.Functions.SPG($A363, "IQ_AVG_DILUT_SHARES_OUT", E$3)</f>
        <v>953200000</v>
      </c>
      <c r="F363" s="4" cm="1">
        <f t="array" ref="F363">_xll.SNL.Clients.Office.Excel.Functions.SPG($A363, "IQ_AVG_DILUT_SHARES_OUT", F$3)</f>
        <v>953912000</v>
      </c>
      <c r="G363" s="4" cm="1">
        <f t="array" ref="G363">_xll.SNL.Clients.Office.Excel.Functions.SPG($A363, "IQ_AVG_DILUT_SHARES_OUT", G$3)</f>
        <v>952399000</v>
      </c>
      <c r="H363" s="4" cm="1">
        <f t="array" ref="H363">_xll.SNL.Clients.Office.Excel.Functions.SPG($A363, "IQ_AVG_DILUT_SHARES_OUT", H$3)</f>
        <v>951908000</v>
      </c>
      <c r="I363" s="4" cm="1">
        <f t="array" ref="I363">_xll.SNL.Clients.Office.Excel.Functions.SPG($A363, "IQ_AVG_DILUT_SHARES_OUT", I$3)</f>
        <v>951706000</v>
      </c>
      <c r="J363" s="4" cm="1">
        <f t="array" ref="J363">_xll.SNL.Clients.Office.Excel.Functions.SPG($A363, "IQ_AVG_DILUT_SHARES_OUT", J$3)</f>
        <v>951624000</v>
      </c>
      <c r="K363" s="4" cm="1">
        <f t="array" ref="K363">_xll.SNL.Clients.Office.Excel.Functions.SPG($A363, "IQ_AVG_DILUT_SHARES_OUT", K$3)</f>
        <v>946953000</v>
      </c>
      <c r="L363" s="4" cm="1">
        <f t="array" ref="L363">_xll.SNL.Clients.Office.Excel.Functions.SPG($A363, "IQ_AVG_DILUT_SHARES_OUT", L$3)</f>
        <v>766372000</v>
      </c>
      <c r="M363" s="4" cm="1">
        <f t="array" ref="M363">_xll.SNL.Clients.Office.Excel.Functions.SPG($A363, "IQ_AVG_DILUT_SHARES_OUT", M$3)</f>
        <v>766074000</v>
      </c>
      <c r="N363" s="4" cm="1">
        <f t="array" ref="N363">_xll.SNL.Clients.Office.Excel.Functions.SPG($A363, "IQ_AVG_DILUT_SHARES_OUT", N$3)</f>
        <v>765517000</v>
      </c>
      <c r="O363" s="4" cm="1">
        <f t="array" ref="O363">_xll.SNL.Clients.Office.Excel.Functions.SPG($A363, "IQ_AVG_DILUT_SHARES_OUT", O$3)</f>
        <v>765559000</v>
      </c>
      <c r="P363" s="4" cm="1">
        <f t="array" ref="P363">_xll.SNL.Clients.Office.Excel.Functions.SPG($A363, "IQ_AVG_DILUT_SHARES_OUT", P$3)</f>
        <v>764945000</v>
      </c>
      <c r="Q363" s="4" cm="1">
        <f t="array" ref="Q363">_xll.SNL.Clients.Office.Excel.Functions.SPG($A363, "IQ_AVG_DILUT_SHARES_OUT", Q$3)</f>
        <v>764652000</v>
      </c>
      <c r="R363" s="4" cm="1">
        <f t="array" ref="R363">_xll.SNL.Clients.Office.Excel.Functions.SPG($A363, "IQ_AVG_DILUT_SHARES_OUT", R$3)</f>
        <v>764958000</v>
      </c>
      <c r="S363" s="4" cm="1">
        <f t="array" ref="S363">_xll.SNL.Clients.Office.Excel.Functions.SPG($A363, "IQ_AVG_DILUT_SHARES_OUT", S$3)</f>
        <v>764761000</v>
      </c>
      <c r="T363" s="4" cm="1">
        <f t="array" ref="T363">_xll.SNL.Clients.Office.Excel.Functions.SPG($A363, "IQ_AVG_DILUT_SHARES_OUT", T$3)</f>
        <v>764619000</v>
      </c>
      <c r="U363" s="4" cm="1">
        <f t="array" ref="U363">_xll.SNL.Clients.Office.Excel.Functions.SPG($A363, "IQ_AVG_DILUT_SHARES_OUT", U$3)</f>
        <v>765830000</v>
      </c>
      <c r="V363" s="4" cm="1">
        <f t="array" ref="V363">_xll.SNL.Clients.Office.Excel.Functions.SPG($A363, "IQ_AVG_DILUT_SHARES_OUT", V$3)</f>
        <v>723983000</v>
      </c>
      <c r="W363" s="4" cm="1">
        <f t="array" ref="W363">_xll.SNL.Clients.Office.Excel.Functions.SPG($A363, "IQ_AVG_DILUT_SHARES_OUT", W$3)</f>
        <v>655408000</v>
      </c>
      <c r="X363" s="4" cm="1">
        <f t="array" ref="X363">_xll.SNL.Clients.Office.Excel.Functions.SPG($A363, "IQ_AVG_DILUT_SHARES_OUT", X$3)</f>
        <v>655259000</v>
      </c>
      <c r="Y363" s="4" cm="1">
        <f t="array" ref="Y363">_xll.SNL.Clients.Office.Excel.Functions.SPG($A363, "IQ_AVG_DILUT_SHARES_OUT", Y$3)</f>
        <v>655447000</v>
      </c>
      <c r="Z363" s="4" cm="1">
        <f t="array" ref="Z363">_xll.SNL.Clients.Office.Excel.Functions.SPG($A363, "IQ_AVG_DILUT_SHARES_OUT", Z$3)</f>
        <v>654359000</v>
      </c>
    </row>
    <row r="364" spans="1:26" x14ac:dyDescent="0.3">
      <c r="A364" s="11" t="s">
        <v>367</v>
      </c>
      <c r="B364" s="4" cm="1">
        <f t="array" ref="B364">_xll.SNL.Clients.Office.Excel.Functions.SPG($A364, "IQ_AVG_DILUT_SHARES_OUT", B$3)</f>
        <v>356100000</v>
      </c>
      <c r="C364" s="4" cm="1">
        <f t="array" ref="C364">_xll.SNL.Clients.Office.Excel.Functions.SPG($A364, "IQ_AVG_DILUT_SHARES_OUT", C$3)</f>
        <v>357300000</v>
      </c>
      <c r="D364" s="4" cm="1">
        <f t="array" ref="D364">_xll.SNL.Clients.Office.Excel.Functions.SPG($A364, "IQ_AVG_DILUT_SHARES_OUT", D$3)</f>
        <v>358700000</v>
      </c>
      <c r="E364" s="4" cm="1">
        <f t="array" ref="E364">_xll.SNL.Clients.Office.Excel.Functions.SPG($A364, "IQ_AVG_DILUT_SHARES_OUT", E$3)</f>
        <v>360500000</v>
      </c>
      <c r="F364" s="4" cm="1">
        <f t="array" ref="F364">_xll.SNL.Clients.Office.Excel.Functions.SPG($A364, "IQ_AVG_DILUT_SHARES_OUT", F$3)</f>
        <v>360500000</v>
      </c>
      <c r="G364" s="4" cm="1">
        <f t="array" ref="G364">_xll.SNL.Clients.Office.Excel.Functions.SPG($A364, "IQ_AVG_DILUT_SHARES_OUT", G$3)</f>
        <v>361000000</v>
      </c>
      <c r="H364" s="4" cm="1">
        <f t="array" ref="H364">_xll.SNL.Clients.Office.Excel.Functions.SPG($A364, "IQ_AVG_DILUT_SHARES_OUT", H$3)</f>
        <v>362600000</v>
      </c>
      <c r="I364" s="4" cm="1">
        <f t="array" ref="I364">_xll.SNL.Clients.Office.Excel.Functions.SPG($A364, "IQ_AVG_DILUT_SHARES_OUT", I$3)</f>
        <v>366100000</v>
      </c>
      <c r="J364" s="4" cm="1">
        <f t="array" ref="J364">_xll.SNL.Clients.Office.Excel.Functions.SPG($A364, "IQ_AVG_DILUT_SHARES_OUT", J$3)</f>
        <v>367700000</v>
      </c>
      <c r="K364" s="4" cm="1">
        <f t="array" ref="K364">_xll.SNL.Clients.Office.Excel.Functions.SPG($A364, "IQ_AVG_DILUT_SHARES_OUT", K$3)</f>
        <v>367800000</v>
      </c>
      <c r="L364" s="4" cm="1">
        <f t="array" ref="L364">_xll.SNL.Clients.Office.Excel.Functions.SPG($A364, "IQ_AVG_DILUT_SHARES_OUT", L$3)</f>
        <v>371000000</v>
      </c>
      <c r="M364" s="4" cm="1">
        <f t="array" ref="M364">_xll.SNL.Clients.Office.Excel.Functions.SPG($A364, "IQ_AVG_DILUT_SHARES_OUT", M$3)</f>
        <v>374400000</v>
      </c>
      <c r="N364" s="4" cm="1">
        <f t="array" ref="N364">_xll.SNL.Clients.Office.Excel.Functions.SPG($A364, "IQ_AVG_DILUT_SHARES_OUT", N$3)</f>
        <v>376100000</v>
      </c>
      <c r="O364" s="4" cm="1">
        <f t="array" ref="O364">_xll.SNL.Clients.Office.Excel.Functions.SPG($A364, "IQ_AVG_DILUT_SHARES_OUT", O$3)</f>
        <v>380900000</v>
      </c>
      <c r="P364" s="4" cm="1">
        <f t="array" ref="P364">_xll.SNL.Clients.Office.Excel.Functions.SPG($A364, "IQ_AVG_DILUT_SHARES_OUT", P$3)</f>
        <v>386800000</v>
      </c>
      <c r="Q364" s="4" cm="1">
        <f t="array" ref="Q364">_xll.SNL.Clients.Office.Excel.Functions.SPG($A364, "IQ_AVG_DILUT_SHARES_OUT", Q$3)</f>
        <v>394100000</v>
      </c>
      <c r="R364" s="4" cm="1">
        <f t="array" ref="R364">_xll.SNL.Clients.Office.Excel.Functions.SPG($A364, "IQ_AVG_DILUT_SHARES_OUT", R$3)</f>
        <v>398800000</v>
      </c>
      <c r="S364" s="4" cm="1">
        <f t="array" ref="S364">_xll.SNL.Clients.Office.Excel.Functions.SPG($A364, "IQ_AVG_DILUT_SHARES_OUT", S$3)</f>
        <v>398300000</v>
      </c>
      <c r="T364" s="4" cm="1">
        <f t="array" ref="T364">_xll.SNL.Clients.Office.Excel.Functions.SPG($A364, "IQ_AVG_DILUT_SHARES_OUT", T$3)</f>
        <v>397100000</v>
      </c>
      <c r="U364" s="4" cm="1">
        <f t="array" ref="U364">_xll.SNL.Clients.Office.Excel.Functions.SPG($A364, "IQ_AVG_DILUT_SHARES_OUT", U$3)</f>
        <v>394600000</v>
      </c>
      <c r="V364" s="4" cm="1">
        <f t="array" ref="V364">_xll.SNL.Clients.Office.Excel.Functions.SPG($A364, "IQ_AVG_DILUT_SHARES_OUT", V$3)</f>
        <v>397000000</v>
      </c>
      <c r="W364" s="4" cm="1">
        <f t="array" ref="W364">_xll.SNL.Clients.Office.Excel.Functions.SPG($A364, "IQ_AVG_DILUT_SHARES_OUT", W$3)</f>
        <v>403700000</v>
      </c>
      <c r="X364" s="4" cm="1">
        <f t="array" ref="X364">_xll.SNL.Clients.Office.Excel.Functions.SPG($A364, "IQ_AVG_DILUT_SHARES_OUT", X$3)</f>
        <v>408500000</v>
      </c>
      <c r="Y364" s="4" cm="1">
        <f t="array" ref="Y364">_xll.SNL.Clients.Office.Excel.Functions.SPG($A364, "IQ_AVG_DILUT_SHARES_OUT", Y$3)</f>
        <v>413900000</v>
      </c>
      <c r="Z364" s="4" cm="1">
        <f t="array" ref="Z364">_xll.SNL.Clients.Office.Excel.Functions.SPG($A364, "IQ_AVG_DILUT_SHARES_OUT", Z$3)</f>
        <v>417600000</v>
      </c>
    </row>
    <row r="365" spans="1:26" x14ac:dyDescent="0.3">
      <c r="A365" s="11" t="s">
        <v>368</v>
      </c>
      <c r="B365" s="4" cm="1">
        <f t="array" ref="B365">_xll.SNL.Clients.Office.Excel.Functions.SPG($A365, "IQ_AVG_DILUT_SHARES_OUT", B$3)</f>
        <v>120854000</v>
      </c>
      <c r="C365" s="4" cm="1">
        <f t="array" ref="C365">_xll.SNL.Clients.Office.Excel.Functions.SPG($A365, "IQ_AVG_DILUT_SHARES_OUT", C$3)</f>
        <v>121145000</v>
      </c>
      <c r="D365" s="4" cm="1">
        <f t="array" ref="D365">_xll.SNL.Clients.Office.Excel.Functions.SPG($A365, "IQ_AVG_DILUT_SHARES_OUT", D$3)</f>
        <v>121181000</v>
      </c>
      <c r="E365" s="4" cm="1">
        <f t="array" ref="E365">_xll.SNL.Clients.Office.Excel.Functions.SPG($A365, "IQ_AVG_DILUT_SHARES_OUT", E$3)</f>
        <v>120822000</v>
      </c>
      <c r="F365" s="4" cm="1">
        <f t="array" ref="F365">_xll.SNL.Clients.Office.Excel.Functions.SPG($A365, "IQ_AVG_DILUT_SHARES_OUT", F$3)</f>
        <v>120712000</v>
      </c>
      <c r="G365" s="4" cm="1">
        <f t="array" ref="G365">_xll.SNL.Clients.Office.Excel.Functions.SPG($A365, "IQ_AVG_DILUT_SHARES_OUT", G$3)</f>
        <v>120250000</v>
      </c>
      <c r="H365" s="4" cm="1">
        <f t="array" ref="H365">_xll.SNL.Clients.Office.Excel.Functions.SPG($A365, "IQ_AVG_DILUT_SHARES_OUT", H$3)</f>
        <v>120112000</v>
      </c>
      <c r="I365" s="4" cm="1">
        <f t="array" ref="I365">_xll.SNL.Clients.Office.Excel.Functions.SPG($A365, "IQ_AVG_DILUT_SHARES_OUT", I$3)</f>
        <v>119392000</v>
      </c>
      <c r="J365" s="4" cm="1">
        <f t="array" ref="J365">_xll.SNL.Clients.Office.Excel.Functions.SPG($A365, "IQ_AVG_DILUT_SHARES_OUT", J$3)</f>
        <v>119041000</v>
      </c>
      <c r="K365" s="4" cm="1">
        <f t="array" ref="K365">_xll.SNL.Clients.Office.Excel.Functions.SPG($A365, "IQ_AVG_DILUT_SHARES_OUT", K$3)</f>
        <v>118788000</v>
      </c>
      <c r="L365" s="4" cm="1">
        <f t="array" ref="L365">_xll.SNL.Clients.Office.Excel.Functions.SPG($A365, "IQ_AVG_DILUT_SHARES_OUT", L$3)</f>
        <v>118634000</v>
      </c>
      <c r="M365" s="4" cm="1">
        <f t="array" ref="M365">_xll.SNL.Clients.Office.Excel.Functions.SPG($A365, "IQ_AVG_DILUT_SHARES_OUT", M$3)</f>
        <v>117968000</v>
      </c>
      <c r="N365" s="4" cm="1">
        <f t="array" ref="N365">_xll.SNL.Clients.Office.Excel.Functions.SPG($A365, "IQ_AVG_DILUT_SHARES_OUT", N$3)</f>
        <v>117811000</v>
      </c>
      <c r="O365" s="4" cm="1">
        <f t="array" ref="O365">_xll.SNL.Clients.Office.Excel.Functions.SPG($A365, "IQ_AVG_DILUT_SHARES_OUT", O$3)</f>
        <v>118598000</v>
      </c>
      <c r="P365" s="4" cm="1">
        <f t="array" ref="P365">_xll.SNL.Clients.Office.Excel.Functions.SPG($A365, "IQ_AVG_DILUT_SHARES_OUT", P$3)</f>
        <v>118921000</v>
      </c>
      <c r="Q365" s="4" cm="1">
        <f t="array" ref="Q365">_xll.SNL.Clients.Office.Excel.Functions.SPG($A365, "IQ_AVG_DILUT_SHARES_OUT", Q$3)</f>
        <v>118611000</v>
      </c>
      <c r="R365" s="4" cm="1">
        <f t="array" ref="R365">_xll.SNL.Clients.Office.Excel.Functions.SPG($A365, "IQ_AVG_DILUT_SHARES_OUT", R$3)</f>
        <v>118331000</v>
      </c>
      <c r="S365" s="4" cm="1">
        <f t="array" ref="S365">_xll.SNL.Clients.Office.Excel.Functions.SPG($A365, "IQ_AVG_DILUT_SHARES_OUT", S$3)</f>
        <v>117605000</v>
      </c>
      <c r="T365" s="4" cm="1">
        <f t="array" ref="T365">_xll.SNL.Clients.Office.Excel.Functions.SPG($A365, "IQ_AVG_DILUT_SHARES_OUT", T$3)</f>
        <v>117097000</v>
      </c>
      <c r="U365" s="4" cm="1">
        <f t="array" ref="U365">_xll.SNL.Clients.Office.Excel.Functions.SPG($A365, "IQ_AVG_DILUT_SHARES_OUT", U$3)</f>
        <v>116229000</v>
      </c>
      <c r="V365" s="4" cm="1">
        <f t="array" ref="V365">_xll.SNL.Clients.Office.Excel.Functions.SPG($A365, "IQ_AVG_DILUT_SHARES_OUT", V$3)</f>
        <v>116017000</v>
      </c>
      <c r="W365" s="4" cm="1">
        <f t="array" ref="W365">_xll.SNL.Clients.Office.Excel.Functions.SPG($A365, "IQ_AVG_DILUT_SHARES_OUT", W$3)</f>
        <v>115691000</v>
      </c>
      <c r="X365" s="4" cm="1">
        <f t="array" ref="X365">_xll.SNL.Clients.Office.Excel.Functions.SPG($A365, "IQ_AVG_DILUT_SHARES_OUT", X$3)</f>
        <v>115897000</v>
      </c>
      <c r="Y365" s="4" cm="1">
        <f t="array" ref="Y365">_xll.SNL.Clients.Office.Excel.Functions.SPG($A365, "IQ_AVG_DILUT_SHARES_OUT", Y$3)</f>
        <v>116133000</v>
      </c>
      <c r="Z365" s="4" cm="1">
        <f t="array" ref="Z365">_xll.SNL.Clients.Office.Excel.Functions.SPG($A365, "IQ_AVG_DILUT_SHARES_OUT", Z$3)</f>
        <v>118461000</v>
      </c>
    </row>
    <row r="366" spans="1:26" x14ac:dyDescent="0.3">
      <c r="A366" s="11" t="s">
        <v>369</v>
      </c>
      <c r="B366" s="4" cm="1">
        <f t="array" ref="B366">_xll.SNL.Clients.Office.Excel.Functions.SPG($A366, "IQ_AVG_DILUT_SHARES_OUT", B$3)</f>
        <v>500000000</v>
      </c>
      <c r="C366" s="4" cm="1">
        <f t="array" ref="C366">_xll.SNL.Clients.Office.Excel.Functions.SPG($A366, "IQ_AVG_DILUT_SHARES_OUT", C$3)</f>
        <v>500000000</v>
      </c>
      <c r="D366" s="4" cm="1">
        <f t="array" ref="D366">_xll.SNL.Clients.Office.Excel.Functions.SPG($A366, "IQ_AVG_DILUT_SHARES_OUT", D$3)</f>
        <v>500000000</v>
      </c>
      <c r="E366" s="4" cm="1">
        <f t="array" ref="E366">_xll.SNL.Clients.Office.Excel.Functions.SPG($A366, "IQ_AVG_DILUT_SHARES_OUT", E$3)</f>
        <v>500000000</v>
      </c>
      <c r="F366" s="4" cm="1">
        <f t="array" ref="F366">_xll.SNL.Clients.Office.Excel.Functions.SPG($A366, "IQ_AVG_DILUT_SHARES_OUT", F$3)</f>
        <v>500000000</v>
      </c>
      <c r="G366" s="4" cm="1">
        <f t="array" ref="G366">_xll.SNL.Clients.Office.Excel.Functions.SPG($A366, "IQ_AVG_DILUT_SHARES_OUT", G$3)</f>
        <v>500000000</v>
      </c>
      <c r="H366" s="4" cm="1">
        <f t="array" ref="H366">_xll.SNL.Clients.Office.Excel.Functions.SPG($A366, "IQ_AVG_DILUT_SHARES_OUT", H$3)</f>
        <v>500000000</v>
      </c>
      <c r="I366" s="4" cm="1">
        <f t="array" ref="I366">_xll.SNL.Clients.Office.Excel.Functions.SPG($A366, "IQ_AVG_DILUT_SHARES_OUT", I$3)</f>
        <v>500000000</v>
      </c>
      <c r="J366" s="4" cm="1">
        <f t="array" ref="J366">_xll.SNL.Clients.Office.Excel.Functions.SPG($A366, "IQ_AVG_DILUT_SHARES_OUT", J$3)</f>
        <v>500000000</v>
      </c>
      <c r="K366" s="4" cm="1">
        <f t="array" ref="K366">_xll.SNL.Clients.Office.Excel.Functions.SPG($A366, "IQ_AVG_DILUT_SHARES_OUT", K$3)</f>
        <v>500000000</v>
      </c>
      <c r="L366" s="4" cm="1">
        <f t="array" ref="L366">_xll.SNL.Clients.Office.Excel.Functions.SPG($A366, "IQ_AVG_DILUT_SHARES_OUT", L$3)</f>
        <v>500000000</v>
      </c>
      <c r="M366" s="4" cm="1">
        <f t="array" ref="M366">_xll.SNL.Clients.Office.Excel.Functions.SPG($A366, "IQ_AVG_DILUT_SHARES_OUT", M$3)</f>
        <v>500000000</v>
      </c>
      <c r="N366" s="4" cm="1">
        <f t="array" ref="N366">_xll.SNL.Clients.Office.Excel.Functions.SPG($A366, "IQ_AVG_DILUT_SHARES_OUT", N$3)</f>
        <v>501000000</v>
      </c>
      <c r="O366" s="4" cm="1">
        <f t="array" ref="O366">_xll.SNL.Clients.Office.Excel.Functions.SPG($A366, "IQ_AVG_DILUT_SHARES_OUT", O$3)</f>
        <v>508000000</v>
      </c>
      <c r="P366" s="4" cm="1">
        <f t="array" ref="P366">_xll.SNL.Clients.Office.Excel.Functions.SPG($A366, "IQ_AVG_DILUT_SHARES_OUT", P$3)</f>
        <v>504000000</v>
      </c>
      <c r="Q366" s="4" cm="1">
        <f t="array" ref="Q366">_xll.SNL.Clients.Office.Excel.Functions.SPG($A366, "IQ_AVG_DILUT_SHARES_OUT", Q$3)</f>
        <v>504000000</v>
      </c>
      <c r="R366" s="4" cm="1">
        <f t="array" ref="R366">_xll.SNL.Clients.Office.Excel.Functions.SPG($A366, "IQ_AVG_DILUT_SHARES_OUT", R$3)</f>
        <v>507000000</v>
      </c>
      <c r="S366" s="4" cm="1">
        <f t="array" ref="S366">_xll.SNL.Clients.Office.Excel.Functions.SPG($A366, "IQ_AVG_DILUT_SHARES_OUT", S$3)</f>
        <v>508000000</v>
      </c>
      <c r="T366" s="4" cm="1">
        <f t="array" ref="T366">_xll.SNL.Clients.Office.Excel.Functions.SPG($A366, "IQ_AVG_DILUT_SHARES_OUT", T$3)</f>
        <v>507000000</v>
      </c>
      <c r="U366" s="4" cm="1">
        <f t="array" ref="U366">_xll.SNL.Clients.Office.Excel.Functions.SPG($A366, "IQ_AVG_DILUT_SHARES_OUT", U$3)</f>
        <v>507000000</v>
      </c>
      <c r="V366" s="4" cm="1">
        <f t="array" ref="V366">_xll.SNL.Clients.Office.Excel.Functions.SPG($A366, "IQ_AVG_DILUT_SHARES_OUT", V$3)</f>
        <v>507000000</v>
      </c>
      <c r="W366" s="4" cm="1">
        <f t="array" ref="W366">_xll.SNL.Clients.Office.Excel.Functions.SPG($A366, "IQ_AVG_DILUT_SHARES_OUT", W$3)</f>
        <v>507000000</v>
      </c>
      <c r="X366" s="4" cm="1">
        <f t="array" ref="X366">_xll.SNL.Clients.Office.Excel.Functions.SPG($A366, "IQ_AVG_DILUT_SHARES_OUT", X$3)</f>
        <v>507000000</v>
      </c>
      <c r="Y366" s="4" cm="1">
        <f t="array" ref="Y366">_xll.SNL.Clients.Office.Excel.Functions.SPG($A366, "IQ_AVG_DILUT_SHARES_OUT", Y$3)</f>
        <v>507000000</v>
      </c>
      <c r="Z366" s="4" cm="1">
        <f t="array" ref="Z366">_xll.SNL.Clients.Office.Excel.Functions.SPG($A366, "IQ_AVG_DILUT_SHARES_OUT", Z$3)</f>
        <v>507000000</v>
      </c>
    </row>
    <row r="367" spans="1:26" x14ac:dyDescent="0.3">
      <c r="A367" s="11" t="s">
        <v>370</v>
      </c>
      <c r="B367" s="4" cm="1">
        <f t="array" ref="B367">_xll.SNL.Clients.Office.Excel.Functions.SPG($A367, "IQ_AVG_DILUT_SHARES_OUT", B$3)</f>
        <v>175942000</v>
      </c>
      <c r="C367" s="4" cm="1">
        <f t="array" ref="C367">_xll.SNL.Clients.Office.Excel.Functions.SPG($A367, "IQ_AVG_DILUT_SHARES_OUT", C$3)</f>
        <v>175934000</v>
      </c>
      <c r="D367" s="4" cm="1">
        <f t="array" ref="D367">_xll.SNL.Clients.Office.Excel.Functions.SPG($A367, "IQ_AVG_DILUT_SHARES_OUT", D$3)</f>
        <v>175866000</v>
      </c>
      <c r="E367" s="4" cm="1">
        <f t="array" ref="E367">_xll.SNL.Clients.Office.Excel.Functions.SPG($A367, "IQ_AVG_DILUT_SHARES_OUT", E$3)</f>
        <v>176009000</v>
      </c>
      <c r="F367" s="4" cm="1">
        <f t="array" ref="F367">_xll.SNL.Clients.Office.Excel.Functions.SPG($A367, "IQ_AVG_DILUT_SHARES_OUT", F$3)</f>
        <v>176350000</v>
      </c>
      <c r="G367" s="4" cm="1">
        <f t="array" ref="G367">_xll.SNL.Clients.Office.Excel.Functions.SPG($A367, "IQ_AVG_DILUT_SHARES_OUT", G$3)</f>
        <v>176060000</v>
      </c>
      <c r="H367" s="4" cm="1">
        <f t="array" ref="H367">_xll.SNL.Clients.Office.Excel.Functions.SPG($A367, "IQ_AVG_DILUT_SHARES_OUT", H$3)</f>
        <v>176150000</v>
      </c>
      <c r="I367" s="4" cm="1">
        <f t="array" ref="I367">_xll.SNL.Clients.Office.Excel.Functions.SPG($A367, "IQ_AVG_DILUT_SHARES_OUT", I$3)</f>
        <v>176212000</v>
      </c>
      <c r="J367" s="4" cm="1">
        <f t="array" ref="J367">_xll.SNL.Clients.Office.Excel.Functions.SPG($A367, "IQ_AVG_DILUT_SHARES_OUT", J$3)</f>
        <v>176228000</v>
      </c>
      <c r="K367" s="4" cm="1">
        <f t="array" ref="K367">_xll.SNL.Clients.Office.Excel.Functions.SPG($A367, "IQ_AVG_DILUT_SHARES_OUT", K$3)</f>
        <v>176144000</v>
      </c>
      <c r="L367" s="4" cm="1">
        <f t="array" ref="L367">_xll.SNL.Clients.Office.Excel.Functions.SPG($A367, "IQ_AVG_DILUT_SHARES_OUT", L$3)</f>
        <v>176328000</v>
      </c>
      <c r="M367" s="4" cm="1">
        <f t="array" ref="M367">_xll.SNL.Clients.Office.Excel.Functions.SPG($A367, "IQ_AVG_DILUT_SHARES_OUT", M$3)</f>
        <v>176312000</v>
      </c>
      <c r="N367" s="4" cm="1">
        <f t="array" ref="N367">_xll.SNL.Clients.Office.Excel.Functions.SPG($A367, "IQ_AVG_DILUT_SHARES_OUT", N$3)</f>
        <v>176336000</v>
      </c>
      <c r="O367" s="4" cm="1">
        <f t="array" ref="O367">_xll.SNL.Clients.Office.Excel.Functions.SPG($A367, "IQ_AVG_DILUT_SHARES_OUT", O$3)</f>
        <v>176079000</v>
      </c>
      <c r="P367" s="4" cm="1">
        <f t="array" ref="P367">_xll.SNL.Clients.Office.Excel.Functions.SPG($A367, "IQ_AVG_DILUT_SHARES_OUT", P$3)</f>
        <v>175806000</v>
      </c>
      <c r="Q367" s="4" cm="1">
        <f t="array" ref="Q367">_xll.SNL.Clients.Office.Excel.Functions.SPG($A367, "IQ_AVG_DILUT_SHARES_OUT", Q$3)</f>
        <v>175547000</v>
      </c>
      <c r="R367" s="4" cm="1">
        <f t="array" ref="R367">_xll.SNL.Clients.Office.Excel.Functions.SPG($A367, "IQ_AVG_DILUT_SHARES_OUT", R$3)</f>
        <v>174840000</v>
      </c>
      <c r="S367" s="4" cm="1">
        <f t="array" ref="S367">_xll.SNL.Clients.Office.Excel.Functions.SPG($A367, "IQ_AVG_DILUT_SHARES_OUT", S$3)</f>
        <v>174749000</v>
      </c>
      <c r="T367" s="4" cm="1">
        <f t="array" ref="T367">_xll.SNL.Clients.Office.Excel.Functions.SPG($A367, "IQ_AVG_DILUT_SHARES_OUT", T$3)</f>
        <v>174626000</v>
      </c>
      <c r="U367" s="4" cm="1">
        <f t="array" ref="U367">_xll.SNL.Clients.Office.Excel.Functions.SPG($A367, "IQ_AVG_DILUT_SHARES_OUT", U$3)</f>
        <v>174575000</v>
      </c>
      <c r="V367" s="4" cm="1">
        <f t="array" ref="V367">_xll.SNL.Clients.Office.Excel.Functions.SPG($A367, "IQ_AVG_DILUT_SHARES_OUT", V$3)</f>
        <v>174617000</v>
      </c>
      <c r="W367" s="4" cm="1">
        <f t="array" ref="W367">_xll.SNL.Clients.Office.Excel.Functions.SPG($A367, "IQ_AVG_DILUT_SHARES_OUT", W$3)</f>
        <v>174590000</v>
      </c>
      <c r="X367" s="4" cm="1">
        <f t="array" ref="X367">_xll.SNL.Clients.Office.Excel.Functions.SPG($A367, "IQ_AVG_DILUT_SHARES_OUT", X$3)</f>
        <v>174611000</v>
      </c>
      <c r="Y367" s="4" cm="1">
        <f t="array" ref="Y367">_xll.SNL.Clients.Office.Excel.Functions.SPG($A367, "IQ_AVG_DILUT_SHARES_OUT", Y$3)</f>
        <v>174542000</v>
      </c>
      <c r="Z367" s="4" cm="1">
        <f t="array" ref="Z367">_xll.SNL.Clients.Office.Excel.Functions.SPG($A367, "IQ_AVG_DILUT_SHARES_OUT", Z$3)</f>
        <v>174376000</v>
      </c>
    </row>
    <row r="368" spans="1:26" x14ac:dyDescent="0.3">
      <c r="A368" s="11" t="s">
        <v>371</v>
      </c>
      <c r="B368" s="4" cm="1">
        <f t="array" ref="B368">_xll.SNL.Clients.Office.Excel.Functions.SPG($A368, "IQ_AVG_DILUT_SHARES_OUT", B$3)</f>
        <v>203664000</v>
      </c>
      <c r="C368" s="4" cm="1">
        <f t="array" ref="C368">_xll.SNL.Clients.Office.Excel.Functions.SPG($A368, "IQ_AVG_DILUT_SHARES_OUT", C$3)</f>
        <v>206180000</v>
      </c>
      <c r="D368" s="4" cm="1">
        <f t="array" ref="D368">_xll.SNL.Clients.Office.Excel.Functions.SPG($A368, "IQ_AVG_DILUT_SHARES_OUT", D$3)</f>
        <v>208460000</v>
      </c>
      <c r="E368" s="4" cm="1">
        <f t="array" ref="E368">_xll.SNL.Clients.Office.Excel.Functions.SPG($A368, "IQ_AVG_DILUT_SHARES_OUT", E$3)</f>
        <v>211201000</v>
      </c>
      <c r="F368" s="4" cm="1">
        <f t="array" ref="F368">_xll.SNL.Clients.Office.Excel.Functions.SPG($A368, "IQ_AVG_DILUT_SHARES_OUT", F$3)</f>
        <v>213546000</v>
      </c>
      <c r="G368" s="4" cm="1">
        <f t="array" ref="G368">_xll.SNL.Clients.Office.Excel.Functions.SPG($A368, "IQ_AVG_DILUT_SHARES_OUT", G$3)</f>
        <v>215763000</v>
      </c>
      <c r="H368" s="4" cm="1">
        <f t="array" ref="H368">_xll.SNL.Clients.Office.Excel.Functions.SPG($A368, "IQ_AVG_DILUT_SHARES_OUT", H$3)</f>
        <v>219682000</v>
      </c>
      <c r="I368" s="4" cm="1">
        <f t="array" ref="I368">_xll.SNL.Clients.Office.Excel.Functions.SPG($A368, "IQ_AVG_DILUT_SHARES_OUT", I$3)</f>
        <v>223392000</v>
      </c>
      <c r="J368" s="4" cm="1">
        <f t="array" ref="J368">_xll.SNL.Clients.Office.Excel.Functions.SPG($A368, "IQ_AVG_DILUT_SHARES_OUT", J$3)</f>
        <v>225957000</v>
      </c>
      <c r="K368" s="4" cm="1">
        <f t="array" ref="K368">_xll.SNL.Clients.Office.Excel.Functions.SPG($A368, "IQ_AVG_DILUT_SHARES_OUT", K$3)</f>
        <v>228102000</v>
      </c>
      <c r="L368" s="4" cm="1">
        <f t="array" ref="L368">_xll.SNL.Clients.Office.Excel.Functions.SPG($A368, "IQ_AVG_DILUT_SHARES_OUT", L$3)</f>
        <v>232300000</v>
      </c>
      <c r="M368" s="4" cm="1">
        <f t="array" ref="M368">_xll.SNL.Clients.Office.Excel.Functions.SPG($A368, "IQ_AVG_DILUT_SHARES_OUT", M$3)</f>
        <v>237646000</v>
      </c>
      <c r="N368" s="4" cm="1">
        <f t="array" ref="N368">_xll.SNL.Clients.Office.Excel.Functions.SPG($A368, "IQ_AVG_DILUT_SHARES_OUT", N$3)</f>
        <v>246865000</v>
      </c>
      <c r="O368" s="4" cm="1">
        <f t="array" ref="O368">_xll.SNL.Clients.Office.Excel.Functions.SPG($A368, "IQ_AVG_DILUT_SHARES_OUT", O$3)</f>
        <v>252224000</v>
      </c>
      <c r="P368" s="4" cm="1">
        <f t="array" ref="P368">_xll.SNL.Clients.Office.Excel.Functions.SPG($A368, "IQ_AVG_DILUT_SHARES_OUT", P$3)</f>
        <v>258899000</v>
      </c>
      <c r="Q368" s="4" cm="1">
        <f t="array" ref="Q368">_xll.SNL.Clients.Office.Excel.Functions.SPG($A368, "IQ_AVG_DILUT_SHARES_OUT", Q$3)</f>
        <v>262747000</v>
      </c>
      <c r="R368" s="4" cm="1">
        <f t="array" ref="R368">_xll.SNL.Clients.Office.Excel.Functions.SPG($A368, "IQ_AVG_DILUT_SHARES_OUT", R$3)</f>
        <v>266012000</v>
      </c>
      <c r="S368" s="4" cm="1">
        <f t="array" ref="S368">_xll.SNL.Clients.Office.Excel.Functions.SPG($A368, "IQ_AVG_DILUT_SHARES_OUT", S$3)</f>
        <v>268227000</v>
      </c>
      <c r="T368" s="4" cm="1">
        <f t="array" ref="T368">_xll.SNL.Clients.Office.Excel.Functions.SPG($A368, "IQ_AVG_DILUT_SHARES_OUT", T$3)</f>
        <v>268961000</v>
      </c>
      <c r="U368" s="4" cm="1">
        <f t="array" ref="U368">_xll.SNL.Clients.Office.Excel.Functions.SPG($A368, "IQ_AVG_DILUT_SHARES_OUT", U$3)</f>
        <v>269025000</v>
      </c>
      <c r="V368" s="4" cm="1">
        <f t="array" ref="V368">_xll.SNL.Clients.Office.Excel.Functions.SPG($A368, "IQ_AVG_DILUT_SHARES_OUT", V$3)</f>
        <v>271218000</v>
      </c>
      <c r="W368" s="4" cm="1">
        <f t="array" ref="W368">_xll.SNL.Clients.Office.Excel.Functions.SPG($A368, "IQ_AVG_DILUT_SHARES_OUT", W$3)</f>
        <v>271475000</v>
      </c>
      <c r="X368" s="4" cm="1">
        <f t="array" ref="X368">_xll.SNL.Clients.Office.Excel.Functions.SPG($A368, "IQ_AVG_DILUT_SHARES_OUT", X$3)</f>
        <v>273632000</v>
      </c>
      <c r="Y368" s="4" cm="1">
        <f t="array" ref="Y368">_xll.SNL.Clients.Office.Excel.Functions.SPG($A368, "IQ_AVG_DILUT_SHARES_OUT", Y$3)</f>
        <v>277584000</v>
      </c>
      <c r="Z368" s="4" cm="1">
        <f t="array" ref="Z368">_xll.SNL.Clients.Office.Excel.Functions.SPG($A368, "IQ_AVG_DILUT_SHARES_OUT", Z$3)</f>
        <v>278640000</v>
      </c>
    </row>
    <row r="369" spans="1:26" x14ac:dyDescent="0.3">
      <c r="A369" s="11" t="s">
        <v>372</v>
      </c>
      <c r="B369" s="4" cm="1">
        <f t="array" ref="B369">_xll.SNL.Clients.Office.Excel.Functions.SPG($A369, "IQ_AVG_DILUT_SHARES_OUT", B$3)</f>
        <v>1115000000</v>
      </c>
      <c r="C369" s="4" cm="1">
        <f t="array" ref="C369">_xll.SNL.Clients.Office.Excel.Functions.SPG($A369, "IQ_AVG_DILUT_SHARES_OUT", C$3)</f>
        <v>1122000000</v>
      </c>
      <c r="D369" s="4" cm="1">
        <f t="array" ref="D369">_xll.SNL.Clients.Office.Excel.Functions.SPG($A369, "IQ_AVG_DILUT_SHARES_OUT", D$3)</f>
        <v>1129000000</v>
      </c>
      <c r="E369" s="4" cm="1">
        <f t="array" ref="E369">_xll.SNL.Clients.Office.Excel.Functions.SPG($A369, "IQ_AVG_DILUT_SHARES_OUT", E$3)</f>
        <v>1134000000</v>
      </c>
      <c r="F369" s="4" cm="1">
        <f t="array" ref="F369">_xll.SNL.Clients.Office.Excel.Functions.SPG($A369, "IQ_AVG_DILUT_SHARES_OUT", F$3)</f>
        <v>1130000000</v>
      </c>
      <c r="G369" s="4" cm="1">
        <f t="array" ref="G369">_xll.SNL.Clients.Office.Excel.Functions.SPG($A369, "IQ_AVG_DILUT_SHARES_OUT", G$3)</f>
        <v>1127000000</v>
      </c>
      <c r="H369" s="4" cm="1">
        <f t="array" ref="H369">_xll.SNL.Clients.Office.Excel.Functions.SPG($A369, "IQ_AVG_DILUT_SHARES_OUT", H$3)</f>
        <v>1125000000</v>
      </c>
      <c r="I369" s="4" cm="1">
        <f t="array" ref="I369">_xll.SNL.Clients.Office.Excel.Functions.SPG($A369, "IQ_AVG_DILUT_SHARES_OUT", I$3)</f>
        <v>1124000000</v>
      </c>
      <c r="J369" s="4" cm="1">
        <f t="array" ref="J369">_xll.SNL.Clients.Office.Excel.Functions.SPG($A369, "IQ_AVG_DILUT_SHARES_OUT", J$3)</f>
        <v>1123000000</v>
      </c>
      <c r="K369" s="4" cm="1">
        <f t="array" ref="K369">_xll.SNL.Clients.Office.Excel.Functions.SPG($A369, "IQ_AVG_DILUT_SHARES_OUT", K$3)</f>
        <v>1131000000</v>
      </c>
      <c r="L369" s="4" t="str" cm="1">
        <f t="array" ref="L369">_xll.SNL.Clients.Office.Excel.Functions.SPG($A369, "IQ_AVG_DILUT_SHARES_OUT", L$3)</f>
        <v>NA</v>
      </c>
      <c r="M369" s="4" cm="1">
        <f t="array" ref="M369">_xll.SNL.Clients.Office.Excel.Functions.SPG($A369, "IQ_AVG_DILUT_SHARES_OUT", M$3)</f>
        <v>1134000000</v>
      </c>
      <c r="N369" s="4" cm="1">
        <f t="array" ref="N369">_xll.SNL.Clients.Office.Excel.Functions.SPG($A369, "IQ_AVG_DILUT_SHARES_OUT", N$3)</f>
        <v>1140000000</v>
      </c>
      <c r="O369" s="4" cm="1">
        <f t="array" ref="O369">_xll.SNL.Clients.Office.Excel.Functions.SPG($A369, "IQ_AVG_DILUT_SHARES_OUT", O$3)</f>
        <v>1142000000</v>
      </c>
      <c r="P369" s="4" cm="1">
        <f t="array" ref="P369">_xll.SNL.Clients.Office.Excel.Functions.SPG($A369, "IQ_AVG_DILUT_SHARES_OUT", P$3)</f>
        <v>1143000000</v>
      </c>
      <c r="Q369" s="4" cm="1">
        <f t="array" ref="Q369">_xll.SNL.Clients.Office.Excel.Functions.SPG($A369, "IQ_AVG_DILUT_SHARES_OUT", Q$3)</f>
        <v>1145000000</v>
      </c>
      <c r="R369" s="4" cm="1">
        <f t="array" ref="R369">_xll.SNL.Clients.Office.Excel.Functions.SPG($A369, "IQ_AVG_DILUT_SHARES_OUT", R$3)</f>
        <v>1151000000</v>
      </c>
      <c r="S369" s="4" cm="1">
        <f t="array" ref="S369">_xll.SNL.Clients.Office.Excel.Functions.SPG($A369, "IQ_AVG_DILUT_SHARES_OUT", S$3)</f>
        <v>1156000000</v>
      </c>
      <c r="T369" s="4" cm="1">
        <f t="array" ref="T369">_xll.SNL.Clients.Office.Excel.Functions.SPG($A369, "IQ_AVG_DILUT_SHARES_OUT", T$3)</f>
        <v>1148000000</v>
      </c>
      <c r="U369" s="4" cm="1">
        <f t="array" ref="U369">_xll.SNL.Clients.Office.Excel.Functions.SPG($A369, "IQ_AVG_DILUT_SHARES_OUT", U$3)</f>
        <v>1139000000</v>
      </c>
      <c r="V369" s="4" cm="1">
        <f t="array" ref="V369">_xll.SNL.Clients.Office.Excel.Functions.SPG($A369, "IQ_AVG_DILUT_SHARES_OUT", V$3)</f>
        <v>1151000000</v>
      </c>
      <c r="W369" s="4" cm="1">
        <f t="array" ref="W369">_xll.SNL.Clients.Office.Excel.Functions.SPG($A369, "IQ_AVG_DILUT_SHARES_OUT", W$3)</f>
        <v>1159000000</v>
      </c>
      <c r="X369" s="4" cm="1">
        <f t="array" ref="X369">_xll.SNL.Clients.Office.Excel.Functions.SPG($A369, "IQ_AVG_DILUT_SHARES_OUT", X$3)</f>
        <v>1211000000</v>
      </c>
      <c r="Y369" s="4" cm="1">
        <f t="array" ref="Y369">_xll.SNL.Clients.Office.Excel.Functions.SPG($A369, "IQ_AVG_DILUT_SHARES_OUT", Y$3)</f>
        <v>1231000000</v>
      </c>
      <c r="Z369" s="4" cm="1">
        <f t="array" ref="Z369">_xll.SNL.Clients.Office.Excel.Functions.SPG($A369, "IQ_AVG_DILUT_SHARES_OUT", Z$3)</f>
        <v>1217000000</v>
      </c>
    </row>
    <row r="370" spans="1:26" x14ac:dyDescent="0.3">
      <c r="A370" s="11" t="s">
        <v>373</v>
      </c>
      <c r="B370" s="4" cm="1">
        <f t="array" ref="B370">_xll.SNL.Clients.Office.Excel.Functions.SPG($A370, "IQ_AVG_DILUT_SHARES_OUT", B$3)</f>
        <v>150964000</v>
      </c>
      <c r="C370" s="4" cm="1">
        <f t="array" ref="C370">_xll.SNL.Clients.Office.Excel.Functions.SPG($A370, "IQ_AVG_DILUT_SHARES_OUT", C$3)</f>
        <v>150618000</v>
      </c>
      <c r="D370" s="4" cm="1">
        <f t="array" ref="D370">_xll.SNL.Clients.Office.Excel.Functions.SPG($A370, "IQ_AVG_DILUT_SHARES_OUT", D$3)</f>
        <v>150556000</v>
      </c>
      <c r="E370" s="4" cm="1">
        <f t="array" ref="E370">_xll.SNL.Clients.Office.Excel.Functions.SPG($A370, "IQ_AVG_DILUT_SHARES_OUT", E$3)</f>
        <v>149788000</v>
      </c>
      <c r="F370" s="4" cm="1">
        <f t="array" ref="F370">_xll.SNL.Clients.Office.Excel.Functions.SPG($A370, "IQ_AVG_DILUT_SHARES_OUT", F$3)</f>
        <v>149350000</v>
      </c>
      <c r="G370" s="4" cm="1">
        <f t="array" ref="G370">_xll.SNL.Clients.Office.Excel.Functions.SPG($A370, "IQ_AVG_DILUT_SHARES_OUT", G$3)</f>
        <v>148906000</v>
      </c>
      <c r="H370" s="4" cm="1">
        <f t="array" ref="H370">_xll.SNL.Clients.Office.Excel.Functions.SPG($A370, "IQ_AVG_DILUT_SHARES_OUT", H$3)</f>
        <v>148792000</v>
      </c>
      <c r="I370" s="4" cm="1">
        <f t="array" ref="I370">_xll.SNL.Clients.Office.Excel.Functions.SPG($A370, "IQ_AVG_DILUT_SHARES_OUT", I$3)</f>
        <v>148773000</v>
      </c>
      <c r="J370" s="4" cm="1">
        <f t="array" ref="J370">_xll.SNL.Clients.Office.Excel.Functions.SPG($A370, "IQ_AVG_DILUT_SHARES_OUT", J$3)</f>
        <v>148661000</v>
      </c>
      <c r="K370" s="4" cm="1">
        <f t="array" ref="K370">_xll.SNL.Clients.Office.Excel.Functions.SPG($A370, "IQ_AVG_DILUT_SHARES_OUT", K$3)</f>
        <v>147539000</v>
      </c>
      <c r="L370" s="4" cm="1">
        <f t="array" ref="L370">_xll.SNL.Clients.Office.Excel.Functions.SPG($A370, "IQ_AVG_DILUT_SHARES_OUT", L$3)</f>
        <v>147678000</v>
      </c>
      <c r="M370" s="4" cm="1">
        <f t="array" ref="M370">_xll.SNL.Clients.Office.Excel.Functions.SPG($A370, "IQ_AVG_DILUT_SHARES_OUT", M$3)</f>
        <v>148211000</v>
      </c>
      <c r="N370" s="4" cm="1">
        <f t="array" ref="N370">_xll.SNL.Clients.Office.Excel.Functions.SPG($A370, "IQ_AVG_DILUT_SHARES_OUT", N$3)</f>
        <v>148082000</v>
      </c>
      <c r="O370" s="4" cm="1">
        <f t="array" ref="O370">_xll.SNL.Clients.Office.Excel.Functions.SPG($A370, "IQ_AVG_DILUT_SHARES_OUT", O$3)</f>
        <v>147826000</v>
      </c>
      <c r="P370" s="4" cm="1">
        <f t="array" ref="P370">_xll.SNL.Clients.Office.Excel.Functions.SPG($A370, "IQ_AVG_DILUT_SHARES_OUT", P$3)</f>
        <v>144304000</v>
      </c>
      <c r="Q370" s="4" cm="1">
        <f t="array" ref="Q370">_xll.SNL.Clients.Office.Excel.Functions.SPG($A370, "IQ_AVG_DILUT_SHARES_OUT", Q$3)</f>
        <v>144607000</v>
      </c>
      <c r="R370" s="4" cm="1">
        <f t="array" ref="R370">_xll.SNL.Clients.Office.Excel.Functions.SPG($A370, "IQ_AVG_DILUT_SHARES_OUT", R$3)</f>
        <v>144447000</v>
      </c>
      <c r="S370" s="4" cm="1">
        <f t="array" ref="S370">_xll.SNL.Clients.Office.Excel.Functions.SPG($A370, "IQ_AVG_DILUT_SHARES_OUT", S$3)</f>
        <v>145020000</v>
      </c>
      <c r="T370" s="4" cm="1">
        <f t="array" ref="T370">_xll.SNL.Clients.Office.Excel.Functions.SPG($A370, "IQ_AVG_DILUT_SHARES_OUT", T$3)</f>
        <v>144363000</v>
      </c>
      <c r="U370" s="4" cm="1">
        <f t="array" ref="U370">_xll.SNL.Clients.Office.Excel.Functions.SPG($A370, "IQ_AVG_DILUT_SHARES_OUT", U$3)</f>
        <v>143521000</v>
      </c>
      <c r="V370" s="4" cm="1">
        <f t="array" ref="V370">_xll.SNL.Clients.Office.Excel.Functions.SPG($A370, "IQ_AVG_DILUT_SHARES_OUT", V$3)</f>
        <v>146787000</v>
      </c>
      <c r="W370" s="4" cm="1">
        <f t="array" ref="W370">_xll.SNL.Clients.Office.Excel.Functions.SPG($A370, "IQ_AVG_DILUT_SHARES_OUT", W$3)</f>
        <v>148092000</v>
      </c>
      <c r="X370" s="4" cm="1">
        <f t="array" ref="X370">_xll.SNL.Clients.Office.Excel.Functions.SPG($A370, "IQ_AVG_DILUT_SHARES_OUT", X$3)</f>
        <v>147438000</v>
      </c>
      <c r="Y370" s="4" cm="1">
        <f t="array" ref="Y370">_xll.SNL.Clients.Office.Excel.Functions.SPG($A370, "IQ_AVG_DILUT_SHARES_OUT", Y$3)</f>
        <v>147241000</v>
      </c>
      <c r="Z370" s="4" cm="1">
        <f t="array" ref="Z370">_xll.SNL.Clients.Office.Excel.Functions.SPG($A370, "IQ_AVG_DILUT_SHARES_OUT", Z$3)</f>
        <v>146458000</v>
      </c>
    </row>
    <row r="371" spans="1:26" x14ac:dyDescent="0.3">
      <c r="A371" s="11" t="s">
        <v>374</v>
      </c>
      <c r="B371" s="4" cm="1">
        <f t="array" ref="B371">_xll.SNL.Clients.Office.Excel.Functions.SPG($A371, "IQ_AVG_DILUT_SHARES_OUT", B$3)</f>
        <v>113000000</v>
      </c>
      <c r="C371" s="4" cm="1">
        <f t="array" ref="C371">_xll.SNL.Clients.Office.Excel.Functions.SPG($A371, "IQ_AVG_DILUT_SHARES_OUT", C$3)</f>
        <v>113000000</v>
      </c>
      <c r="D371" s="4" cm="1">
        <f t="array" ref="D371">_xll.SNL.Clients.Office.Excel.Functions.SPG($A371, "IQ_AVG_DILUT_SHARES_OUT", D$3)</f>
        <v>113000000</v>
      </c>
      <c r="E371" s="4" cm="1">
        <f t="array" ref="E371">_xll.SNL.Clients.Office.Excel.Functions.SPG($A371, "IQ_AVG_DILUT_SHARES_OUT", E$3)</f>
        <v>112000000</v>
      </c>
      <c r="F371" s="4" cm="1">
        <f t="array" ref="F371">_xll.SNL.Clients.Office.Excel.Functions.SPG($A371, "IQ_AVG_DILUT_SHARES_OUT", F$3)</f>
        <v>112000000</v>
      </c>
      <c r="G371" s="4" cm="1">
        <f t="array" ref="G371">_xll.SNL.Clients.Office.Excel.Functions.SPG($A371, "IQ_AVG_DILUT_SHARES_OUT", G$3)</f>
        <v>113000000</v>
      </c>
      <c r="H371" s="4" cm="1">
        <f t="array" ref="H371">_xll.SNL.Clients.Office.Excel.Functions.SPG($A371, "IQ_AVG_DILUT_SHARES_OUT", H$3)</f>
        <v>114000000</v>
      </c>
      <c r="I371" s="4" cm="1">
        <f t="array" ref="I371">_xll.SNL.Clients.Office.Excel.Functions.SPG($A371, "IQ_AVG_DILUT_SHARES_OUT", I$3)</f>
        <v>114000000</v>
      </c>
      <c r="J371" s="4" cm="1">
        <f t="array" ref="J371">_xll.SNL.Clients.Office.Excel.Functions.SPG($A371, "IQ_AVG_DILUT_SHARES_OUT", J$3)</f>
        <v>113000000</v>
      </c>
      <c r="K371" s="4" cm="1">
        <f t="array" ref="K371">_xll.SNL.Clients.Office.Excel.Functions.SPG($A371, "IQ_AVG_DILUT_SHARES_OUT", K$3)</f>
        <v>115000000</v>
      </c>
      <c r="L371" s="4" cm="1">
        <f t="array" ref="L371">_xll.SNL.Clients.Office.Excel.Functions.SPG($A371, "IQ_AVG_DILUT_SHARES_OUT", L$3)</f>
        <v>118000000</v>
      </c>
      <c r="M371" s="4" cm="1">
        <f t="array" ref="M371">_xll.SNL.Clients.Office.Excel.Functions.SPG($A371, "IQ_AVG_DILUT_SHARES_OUT", M$3)</f>
        <v>119000000</v>
      </c>
      <c r="N371" s="4" cm="1">
        <f t="array" ref="N371">_xll.SNL.Clients.Office.Excel.Functions.SPG($A371, "IQ_AVG_DILUT_SHARES_OUT", N$3)</f>
        <v>121000000</v>
      </c>
      <c r="O371" s="4" cm="1">
        <f t="array" ref="O371">_xll.SNL.Clients.Office.Excel.Functions.SPG($A371, "IQ_AVG_DILUT_SHARES_OUT", O$3)</f>
        <v>125000000</v>
      </c>
      <c r="P371" s="4" cm="1">
        <f t="array" ref="P371">_xll.SNL.Clients.Office.Excel.Functions.SPG($A371, "IQ_AVG_DILUT_SHARES_OUT", P$3)</f>
        <v>125000000</v>
      </c>
      <c r="Q371" s="4" cm="1">
        <f t="array" ref="Q371">_xll.SNL.Clients.Office.Excel.Functions.SPG($A371, "IQ_AVG_DILUT_SHARES_OUT", Q$3)</f>
        <v>127000000</v>
      </c>
      <c r="R371" s="4" cm="1">
        <f t="array" ref="R371">_xll.SNL.Clients.Office.Excel.Functions.SPG($A371, "IQ_AVG_DILUT_SHARES_OUT", R$3)</f>
        <v>135000000</v>
      </c>
      <c r="S371" s="4" cm="1">
        <f t="array" ref="S371">_xll.SNL.Clients.Office.Excel.Functions.SPG($A371, "IQ_AVG_DILUT_SHARES_OUT", S$3)</f>
        <v>137000000</v>
      </c>
      <c r="T371" s="4" cm="1">
        <f t="array" ref="T371">_xll.SNL.Clients.Office.Excel.Functions.SPG($A371, "IQ_AVG_DILUT_SHARES_OUT", T$3)</f>
        <v>137000000</v>
      </c>
      <c r="U371" s="4" cm="1">
        <f t="array" ref="U371">_xll.SNL.Clients.Office.Excel.Functions.SPG($A371, "IQ_AVG_DILUT_SHARES_OUT", U$3)</f>
        <v>136000000</v>
      </c>
      <c r="V371" s="4" cm="1">
        <f t="array" ref="V371">_xll.SNL.Clients.Office.Excel.Functions.SPG($A371, "IQ_AVG_DILUT_SHARES_OUT", V$3)</f>
        <v>135000000</v>
      </c>
      <c r="W371" s="4" cm="1">
        <f t="array" ref="W371">_xll.SNL.Clients.Office.Excel.Functions.SPG($A371, "IQ_AVG_DILUT_SHARES_OUT", W$3)</f>
        <v>136000000</v>
      </c>
      <c r="X371" s="4" cm="1">
        <f t="array" ref="X371">_xll.SNL.Clients.Office.Excel.Functions.SPG($A371, "IQ_AVG_DILUT_SHARES_OUT", X$3)</f>
        <v>137000000</v>
      </c>
      <c r="Y371" s="4" cm="1">
        <f t="array" ref="Y371">_xll.SNL.Clients.Office.Excel.Functions.SPG($A371, "IQ_AVG_DILUT_SHARES_OUT", Y$3)</f>
        <v>136000000</v>
      </c>
      <c r="Z371" s="4" cm="1">
        <f t="array" ref="Z371">_xll.SNL.Clients.Office.Excel.Functions.SPG($A371, "IQ_AVG_DILUT_SHARES_OUT", Z$3)</f>
        <v>136000000</v>
      </c>
    </row>
    <row r="372" spans="1:26" x14ac:dyDescent="0.3">
      <c r="A372" s="11" t="s">
        <v>375</v>
      </c>
      <c r="B372" s="4" t="str" cm="1">
        <f t="array" ref="B372">_xll.SNL.Clients.Office.Excel.Functions.SPG($A372, "IQ_AVG_DILUT_SHARES_OUT", B$3)</f>
        <v>NA</v>
      </c>
      <c r="C372" s="4" cm="1">
        <f t="array" ref="C372">_xll.SNL.Clients.Office.Excel.Functions.SPG($A372, "IQ_AVG_DILUT_SHARES_OUT", C$3)</f>
        <v>63800000</v>
      </c>
      <c r="D372" s="4" cm="1">
        <f t="array" ref="D372">_xll.SNL.Clients.Office.Excel.Functions.SPG($A372, "IQ_AVG_DILUT_SHARES_OUT", D$3)</f>
        <v>63900000</v>
      </c>
      <c r="E372" s="4" cm="1">
        <f t="array" ref="E372">_xll.SNL.Clients.Office.Excel.Functions.SPG($A372, "IQ_AVG_DILUT_SHARES_OUT", E$3)</f>
        <v>64600000</v>
      </c>
      <c r="F372" s="4" cm="1">
        <f t="array" ref="F372">_xll.SNL.Clients.Office.Excel.Functions.SPG($A372, "IQ_AVG_DILUT_SHARES_OUT", F$3)</f>
        <v>65500000</v>
      </c>
      <c r="G372" s="4" cm="1">
        <f t="array" ref="G372">_xll.SNL.Clients.Office.Excel.Functions.SPG($A372, "IQ_AVG_DILUT_SHARES_OUT", G$3)</f>
        <v>66000000</v>
      </c>
      <c r="H372" s="4" cm="1">
        <f t="array" ref="H372">_xll.SNL.Clients.Office.Excel.Functions.SPG($A372, "IQ_AVG_DILUT_SHARES_OUT", H$3)</f>
        <v>67200000</v>
      </c>
      <c r="I372" s="4" cm="1">
        <f t="array" ref="I372">_xll.SNL.Clients.Office.Excel.Functions.SPG($A372, "IQ_AVG_DILUT_SHARES_OUT", I$3)</f>
        <v>67400000</v>
      </c>
      <c r="J372" s="4" cm="1">
        <f t="array" ref="J372">_xll.SNL.Clients.Office.Excel.Functions.SPG($A372, "IQ_AVG_DILUT_SHARES_OUT", J$3)</f>
        <v>67800000</v>
      </c>
      <c r="K372" s="4" cm="1">
        <f t="array" ref="K372">_xll.SNL.Clients.Office.Excel.Functions.SPG($A372, "IQ_AVG_DILUT_SHARES_OUT", K$3)</f>
        <v>67600000</v>
      </c>
      <c r="L372" s="4" cm="1">
        <f t="array" ref="L372">_xll.SNL.Clients.Office.Excel.Functions.SPG($A372, "IQ_AVG_DILUT_SHARES_OUT", L$3)</f>
        <v>69000000</v>
      </c>
      <c r="M372" s="4" cm="1">
        <f t="array" ref="M372">_xll.SNL.Clients.Office.Excel.Functions.SPG($A372, "IQ_AVG_DILUT_SHARES_OUT", M$3)</f>
        <v>71500000</v>
      </c>
      <c r="N372" s="4" cm="1">
        <f t="array" ref="N372">_xll.SNL.Clients.Office.Excel.Functions.SPG($A372, "IQ_AVG_DILUT_SHARES_OUT", N$3)</f>
        <v>72500000</v>
      </c>
      <c r="O372" s="4" cm="1">
        <f t="array" ref="O372">_xll.SNL.Clients.Office.Excel.Functions.SPG($A372, "IQ_AVG_DILUT_SHARES_OUT", O$3)</f>
        <v>74300000</v>
      </c>
      <c r="P372" s="4" cm="1">
        <f t="array" ref="P372">_xll.SNL.Clients.Office.Excel.Functions.SPG($A372, "IQ_AVG_DILUT_SHARES_OUT", P$3)</f>
        <v>75300000</v>
      </c>
      <c r="Q372" s="4" cm="1">
        <f t="array" ref="Q372">_xll.SNL.Clients.Office.Excel.Functions.SPG($A372, "IQ_AVG_DILUT_SHARES_OUT", Q$3)</f>
        <v>75400000</v>
      </c>
      <c r="R372" s="4" cm="1">
        <f t="array" ref="R372">_xll.SNL.Clients.Office.Excel.Functions.SPG($A372, "IQ_AVG_DILUT_SHARES_OUT", R$3)</f>
        <v>73600000</v>
      </c>
      <c r="S372" s="4" cm="1">
        <f t="array" ref="S372">_xll.SNL.Clients.Office.Excel.Functions.SPG($A372, "IQ_AVG_DILUT_SHARES_OUT", S$3)</f>
        <v>74600000</v>
      </c>
      <c r="T372" s="4" cm="1">
        <f t="array" ref="T372">_xll.SNL.Clients.Office.Excel.Functions.SPG($A372, "IQ_AVG_DILUT_SHARES_OUT", T$3)</f>
        <v>73500000</v>
      </c>
      <c r="U372" s="4" cm="1">
        <f t="array" ref="U372">_xll.SNL.Clients.Office.Excel.Functions.SPG($A372, "IQ_AVG_DILUT_SHARES_OUT", U$3)</f>
        <v>73100000</v>
      </c>
      <c r="V372" s="4" cm="1">
        <f t="array" ref="V372">_xll.SNL.Clients.Office.Excel.Functions.SPG($A372, "IQ_AVG_DILUT_SHARES_OUT", V$3)</f>
        <v>73700000</v>
      </c>
      <c r="W372" s="4" cm="1">
        <f t="array" ref="W372">_xll.SNL.Clients.Office.Excel.Functions.SPG($A372, "IQ_AVG_DILUT_SHARES_OUT", W$3)</f>
        <v>75800000</v>
      </c>
      <c r="X372" s="4" cm="1">
        <f t="array" ref="X372">_xll.SNL.Clients.Office.Excel.Functions.SPG($A372, "IQ_AVG_DILUT_SHARES_OUT", X$3)</f>
        <v>77900000</v>
      </c>
      <c r="Y372" s="4" cm="1">
        <f t="array" ref="Y372">_xll.SNL.Clients.Office.Excel.Functions.SPG($A372, "IQ_AVG_DILUT_SHARES_OUT", Y$3)</f>
        <v>79900000</v>
      </c>
      <c r="Z372" s="4" cm="1">
        <f t="array" ref="Z372">_xll.SNL.Clients.Office.Excel.Functions.SPG($A372, "IQ_AVG_DILUT_SHARES_OUT", Z$3)</f>
        <v>80100000</v>
      </c>
    </row>
    <row r="373" spans="1:26" x14ac:dyDescent="0.3">
      <c r="A373" s="11" t="s">
        <v>376</v>
      </c>
      <c r="B373" s="4" cm="1">
        <f t="array" ref="B373">_xll.SNL.Clients.Office.Excel.Functions.SPG($A373, "IQ_AVG_DILUT_SHARES_OUT", B$3)</f>
        <v>208700000</v>
      </c>
      <c r="C373" s="4" cm="1">
        <f t="array" ref="C373">_xll.SNL.Clients.Office.Excel.Functions.SPG($A373, "IQ_AVG_DILUT_SHARES_OUT", C$3)</f>
        <v>209200000</v>
      </c>
      <c r="D373" s="4" cm="1">
        <f t="array" ref="D373">_xll.SNL.Clients.Office.Excel.Functions.SPG($A373, "IQ_AVG_DILUT_SHARES_OUT", D$3)</f>
        <v>210100000</v>
      </c>
      <c r="E373" s="4" cm="1">
        <f t="array" ref="E373">_xll.SNL.Clients.Office.Excel.Functions.SPG($A373, "IQ_AVG_DILUT_SHARES_OUT", E$3)</f>
        <v>212300000</v>
      </c>
      <c r="F373" s="4" cm="1">
        <f t="array" ref="F373">_xll.SNL.Clients.Office.Excel.Functions.SPG($A373, "IQ_AVG_DILUT_SHARES_OUT", F$3)</f>
        <v>213400000</v>
      </c>
      <c r="G373" s="4" cm="1">
        <f t="array" ref="G373">_xll.SNL.Clients.Office.Excel.Functions.SPG($A373, "IQ_AVG_DILUT_SHARES_OUT", G$3)</f>
        <v>213800000</v>
      </c>
      <c r="H373" s="4" cm="1">
        <f t="array" ref="H373">_xll.SNL.Clients.Office.Excel.Functions.SPG($A373, "IQ_AVG_DILUT_SHARES_OUT", H$3)</f>
        <v>213800000</v>
      </c>
      <c r="I373" s="4" cm="1">
        <f t="array" ref="I373">_xll.SNL.Clients.Office.Excel.Functions.SPG($A373, "IQ_AVG_DILUT_SHARES_OUT", I$3)</f>
        <v>214800000</v>
      </c>
      <c r="J373" s="4" cm="1">
        <f t="array" ref="J373">_xll.SNL.Clients.Office.Excel.Functions.SPG($A373, "IQ_AVG_DILUT_SHARES_OUT", J$3)</f>
        <v>219200000</v>
      </c>
      <c r="K373" s="4" cm="1">
        <f t="array" ref="K373">_xll.SNL.Clients.Office.Excel.Functions.SPG($A373, "IQ_AVG_DILUT_SHARES_OUT", K$3)</f>
        <v>220400000</v>
      </c>
      <c r="L373" s="4" cm="1">
        <f t="array" ref="L373">_xll.SNL.Clients.Office.Excel.Functions.SPG($A373, "IQ_AVG_DILUT_SHARES_OUT", L$3)</f>
        <v>220600000</v>
      </c>
      <c r="M373" s="4" cm="1">
        <f t="array" ref="M373">_xll.SNL.Clients.Office.Excel.Functions.SPG($A373, "IQ_AVG_DILUT_SHARES_OUT", M$3)</f>
        <v>215700000</v>
      </c>
      <c r="N373" s="4" cm="1">
        <f t="array" ref="N373">_xll.SNL.Clients.Office.Excel.Functions.SPG($A373, "IQ_AVG_DILUT_SHARES_OUT", N$3)</f>
        <v>213000000</v>
      </c>
      <c r="O373" s="4" cm="1">
        <f t="array" ref="O373">_xll.SNL.Clients.Office.Excel.Functions.SPG($A373, "IQ_AVG_DILUT_SHARES_OUT", O$3)</f>
        <v>212400000</v>
      </c>
      <c r="P373" s="4" cm="1">
        <f t="array" ref="P373">_xll.SNL.Clients.Office.Excel.Functions.SPG($A373, "IQ_AVG_DILUT_SHARES_OUT", P$3)</f>
        <v>211700000</v>
      </c>
      <c r="Q373" s="4" cm="1">
        <f t="array" ref="Q373">_xll.SNL.Clients.Office.Excel.Functions.SPG($A373, "IQ_AVG_DILUT_SHARES_OUT", Q$3)</f>
        <v>211700000</v>
      </c>
      <c r="R373" s="4" cm="1">
        <f t="array" ref="R373">_xll.SNL.Clients.Office.Excel.Functions.SPG($A373, "IQ_AVG_DILUT_SHARES_OUT", R$3)</f>
        <v>211800000</v>
      </c>
      <c r="S373" s="4" cm="1">
        <f t="array" ref="S373">_xll.SNL.Clients.Office.Excel.Functions.SPG($A373, "IQ_AVG_DILUT_SHARES_OUT", S$3)</f>
        <v>209600000</v>
      </c>
      <c r="T373" s="4" cm="1">
        <f t="array" ref="T373">_xll.SNL.Clients.Office.Excel.Functions.SPG($A373, "IQ_AVG_DILUT_SHARES_OUT", T$3)</f>
        <v>209400000</v>
      </c>
      <c r="U373" s="4" cm="1">
        <f t="array" ref="U373">_xll.SNL.Clients.Office.Excel.Functions.SPG($A373, "IQ_AVG_DILUT_SHARES_OUT", U$3)</f>
        <v>209100000</v>
      </c>
      <c r="V373" s="4" cm="1">
        <f t="array" ref="V373">_xll.SNL.Clients.Office.Excel.Functions.SPG($A373, "IQ_AVG_DILUT_SHARES_OUT", V$3)</f>
        <v>211650000</v>
      </c>
      <c r="W373" s="4" cm="1">
        <f t="array" ref="W373">_xll.SNL.Clients.Office.Excel.Functions.SPG($A373, "IQ_AVG_DILUT_SHARES_OUT", W$3)</f>
        <v>212250000</v>
      </c>
      <c r="X373" s="4" cm="1">
        <f t="array" ref="X373">_xll.SNL.Clients.Office.Excel.Functions.SPG($A373, "IQ_AVG_DILUT_SHARES_OUT", X$3)</f>
        <v>212700000</v>
      </c>
      <c r="Y373" s="4" cm="1">
        <f t="array" ref="Y373">_xll.SNL.Clients.Office.Excel.Functions.SPG($A373, "IQ_AVG_DILUT_SHARES_OUT", Y$3)</f>
        <v>215400000</v>
      </c>
      <c r="Z373" s="4" cm="1">
        <f t="array" ref="Z373">_xll.SNL.Clients.Office.Excel.Functions.SPG($A373, "IQ_AVG_DILUT_SHARES_OUT", Z$3)</f>
        <v>215850000</v>
      </c>
    </row>
    <row r="374" spans="1:26" x14ac:dyDescent="0.3">
      <c r="A374" s="11" t="s">
        <v>377</v>
      </c>
      <c r="B374" s="4" cm="1">
        <f t="array" ref="B374">_xll.SNL.Clients.Office.Excel.Functions.SPG($A374, "IQ_AVG_DILUT_SHARES_OUT", B$3)</f>
        <v>892351000</v>
      </c>
      <c r="C374" s="4" cm="1">
        <f t="array" ref="C374">_xll.SNL.Clients.Office.Excel.Functions.SPG($A374, "IQ_AVG_DILUT_SHARES_OUT", C$3)</f>
        <v>875710000</v>
      </c>
      <c r="D374" s="4" cm="1">
        <f t="array" ref="D374">_xll.SNL.Clients.Office.Excel.Functions.SPG($A374, "IQ_AVG_DILUT_SHARES_OUT", D$3)</f>
        <v>872052000</v>
      </c>
      <c r="E374" s="4" cm="1">
        <f t="array" ref="E374">_xll.SNL.Clients.Office.Excel.Functions.SPG($A374, "IQ_AVG_DILUT_SHARES_OUT", E$3)</f>
        <v>870725000</v>
      </c>
      <c r="F374" s="4" cm="1">
        <f t="array" ref="F374">_xll.SNL.Clients.Office.Excel.Functions.SPG($A374, "IQ_AVG_DILUT_SHARES_OUT", F$3)</f>
        <v>835242000</v>
      </c>
      <c r="G374" s="4" cm="1">
        <f t="array" ref="G374">_xll.SNL.Clients.Office.Excel.Functions.SPG($A374, "IQ_AVG_DILUT_SHARES_OUT", G$3)</f>
        <v>724598000</v>
      </c>
      <c r="H374" s="4" cm="1">
        <f t="array" ref="H374">_xll.SNL.Clients.Office.Excel.Functions.SPG($A374, "IQ_AVG_DILUT_SHARES_OUT", H$3)</f>
        <v>709543000</v>
      </c>
      <c r="I374" s="4" cm="1">
        <f t="array" ref="I374">_xll.SNL.Clients.Office.Excel.Functions.SPG($A374, "IQ_AVG_DILUT_SHARES_OUT", I$3)</f>
        <v>674593000</v>
      </c>
      <c r="J374" s="4" cm="1">
        <f t="array" ref="J374">_xll.SNL.Clients.Office.Excel.Functions.SPG($A374, "IQ_AVG_DILUT_SHARES_OUT", J$3)</f>
        <v>661239000</v>
      </c>
      <c r="K374" s="4" cm="1">
        <f t="array" ref="K374">_xll.SNL.Clients.Office.Excel.Functions.SPG($A374, "IQ_AVG_DILUT_SHARES_OUT", K$3)</f>
        <v>633373847</v>
      </c>
      <c r="L374" s="4" cm="1">
        <f t="array" ref="L374">_xll.SNL.Clients.Office.Excel.Functions.SPG($A374, "IQ_AVG_DILUT_SHARES_OUT", L$3)</f>
        <v>617957000</v>
      </c>
      <c r="M374" s="4" cm="1">
        <f t="array" ref="M374">_xll.SNL.Clients.Office.Excel.Functions.SPG($A374, "IQ_AVG_DILUT_SHARES_OUT", M$3)</f>
        <v>602031000</v>
      </c>
      <c r="N374" s="4" cm="1">
        <f t="array" ref="N374">_xll.SNL.Clients.Office.Excel.Functions.SPG($A374, "IQ_AVG_DILUT_SHARES_OUT", N$3)</f>
        <v>594041839</v>
      </c>
      <c r="O374" s="4" cm="1">
        <f t="array" ref="O374">_xll.SNL.Clients.Office.Excel.Functions.SPG($A374, "IQ_AVG_DILUT_SHARES_OUT", O$3)</f>
        <v>519438347</v>
      </c>
      <c r="P374" s="4" cm="1">
        <f t="array" ref="P374">_xll.SNL.Clients.Office.Excel.Functions.SPG($A374, "IQ_AVG_DILUT_SHARES_OUT", P$3)</f>
        <v>392050401</v>
      </c>
      <c r="Q374" s="4" cm="1">
        <f t="array" ref="Q374">_xll.SNL.Clients.Office.Excel.Functions.SPG($A374, "IQ_AVG_DILUT_SHARES_OUT", Q$3)</f>
        <v>374341023</v>
      </c>
      <c r="R374" s="4" cm="1">
        <f t="array" ref="R374">_xll.SNL.Clients.Office.Excel.Functions.SPG($A374, "IQ_AVG_DILUT_SHARES_OUT", R$3)</f>
        <v>371601901</v>
      </c>
      <c r="S374" s="4" cm="1">
        <f t="array" ref="S374">_xll.SNL.Clients.Office.Excel.Functions.SPG($A374, "IQ_AVG_DILUT_SHARES_OUT", S$3)</f>
        <v>357366666</v>
      </c>
      <c r="T374" s="4" cm="1">
        <f t="array" ref="T374">_xll.SNL.Clients.Office.Excel.Functions.SPG($A374, "IQ_AVG_DILUT_SHARES_OUT", T$3)</f>
        <v>346749474</v>
      </c>
      <c r="U374" s="4" cm="1">
        <f t="array" ref="U374">_xll.SNL.Clients.Office.Excel.Functions.SPG($A374, "IQ_AVG_DILUT_SHARES_OUT", U$3)</f>
        <v>343685259</v>
      </c>
      <c r="V374" s="4" cm="1">
        <f t="array" ref="V374">_xll.SNL.Clients.Office.Excel.Functions.SPG($A374, "IQ_AVG_DILUT_SHARES_OUT", V$3)</f>
        <v>336976515</v>
      </c>
      <c r="W374" s="4" cm="1">
        <f t="array" ref="W374">_xll.SNL.Clients.Office.Excel.Functions.SPG($A374, "IQ_AVG_DILUT_SHARES_OUT", W$3)</f>
        <v>328565734</v>
      </c>
      <c r="X374" s="4" cm="1">
        <f t="array" ref="X374">_xll.SNL.Clients.Office.Excel.Functions.SPG($A374, "IQ_AVG_DILUT_SHARES_OUT", X$3)</f>
        <v>320263017</v>
      </c>
      <c r="Y374" s="4" cm="1">
        <f t="array" ref="Y374">_xll.SNL.Clients.Office.Excel.Functions.SPG($A374, "IQ_AVG_DILUT_SHARES_OUT", Y$3)</f>
        <v>311322162</v>
      </c>
      <c r="Z374" s="4" cm="1">
        <f t="array" ref="Z374">_xll.SNL.Clients.Office.Excel.Functions.SPG($A374, "IQ_AVG_DILUT_SHARES_OUT", Z$3)</f>
        <v>303819878</v>
      </c>
    </row>
    <row r="375" spans="1:26" x14ac:dyDescent="0.3">
      <c r="A375" s="11" t="s">
        <v>378</v>
      </c>
      <c r="B375" s="4" cm="1">
        <f t="array" ref="B375">_xll.SNL.Clients.Office.Excel.Functions.SPG($A375, "IQ_AVG_DILUT_SHARES_OUT", B$3)</f>
        <v>181813000</v>
      </c>
      <c r="C375" s="4" cm="1">
        <f t="array" ref="C375">_xll.SNL.Clients.Office.Excel.Functions.SPG($A375, "IQ_AVG_DILUT_SHARES_OUT", C$3)</f>
        <v>181803000</v>
      </c>
      <c r="D375" s="4" cm="1">
        <f t="array" ref="D375">_xll.SNL.Clients.Office.Excel.Functions.SPG($A375, "IQ_AVG_DILUT_SHARES_OUT", D$3)</f>
        <v>181772000</v>
      </c>
      <c r="E375" s="4" cm="1">
        <f t="array" ref="E375">_xll.SNL.Clients.Office.Excel.Functions.SPG($A375, "IQ_AVG_DILUT_SHARES_OUT", E$3)</f>
        <v>183868000</v>
      </c>
      <c r="F375" s="4" cm="1">
        <f t="array" ref="F375">_xll.SNL.Clients.Office.Excel.Functions.SPG($A375, "IQ_AVG_DILUT_SHARES_OUT", F$3)</f>
        <v>184770000</v>
      </c>
      <c r="G375" s="4" cm="1">
        <f t="array" ref="G375">_xll.SNL.Clients.Office.Excel.Functions.SPG($A375, "IQ_AVG_DILUT_SHARES_OUT", G$3)</f>
        <v>184963000</v>
      </c>
      <c r="H375" s="4" cm="1">
        <f t="array" ref="H375">_xll.SNL.Clients.Office.Excel.Functions.SPG($A375, "IQ_AVG_DILUT_SHARES_OUT", H$3)</f>
        <v>178231000</v>
      </c>
      <c r="I375" s="4" cm="1">
        <f t="array" ref="I375">_xll.SNL.Clients.Office.Excel.Functions.SPG($A375, "IQ_AVG_DILUT_SHARES_OUT", I$3)</f>
        <v>171275000</v>
      </c>
      <c r="J375" s="4" cm="1">
        <f t="array" ref="J375">_xll.SNL.Clients.Office.Excel.Functions.SPG($A375, "IQ_AVG_DILUT_SHARES_OUT", J$3)</f>
        <v>171494000</v>
      </c>
      <c r="K375" s="4" cm="1">
        <f t="array" ref="K375">_xll.SNL.Clients.Office.Excel.Functions.SPG($A375, "IQ_AVG_DILUT_SHARES_OUT", K$3)</f>
        <v>171586000</v>
      </c>
      <c r="L375" s="4" cm="1">
        <f t="array" ref="L375">_xll.SNL.Clients.Office.Excel.Functions.SPG($A375, "IQ_AVG_DILUT_SHARES_OUT", L$3)</f>
        <v>171525000</v>
      </c>
      <c r="M375" s="4" cm="1">
        <f t="array" ref="M375">_xll.SNL.Clients.Office.Excel.Functions.SPG($A375, "IQ_AVG_DILUT_SHARES_OUT", M$3)</f>
        <v>172424000</v>
      </c>
      <c r="N375" s="4" cm="1">
        <f t="array" ref="N375">_xll.SNL.Clients.Office.Excel.Functions.SPG($A375, "IQ_AVG_DILUT_SHARES_OUT", N$3)</f>
        <v>171671000</v>
      </c>
      <c r="O375" s="4" cm="1">
        <f t="array" ref="O375">_xll.SNL.Clients.Office.Excel.Functions.SPG($A375, "IQ_AVG_DILUT_SHARES_OUT", O$3)</f>
        <v>171866000</v>
      </c>
      <c r="P375" s="4" cm="1">
        <f t="array" ref="P375">_xll.SNL.Clients.Office.Excel.Functions.SPG($A375, "IQ_AVG_DILUT_SHARES_OUT", P$3)</f>
        <v>170589000</v>
      </c>
      <c r="Q375" s="4" cm="1">
        <f t="array" ref="Q375">_xll.SNL.Clients.Office.Excel.Functions.SPG($A375, "IQ_AVG_DILUT_SHARES_OUT", Q$3)</f>
        <v>170172000</v>
      </c>
      <c r="R375" s="4" cm="1">
        <f t="array" ref="R375">_xll.SNL.Clients.Office.Excel.Functions.SPG($A375, "IQ_AVG_DILUT_SHARES_OUT", R$3)</f>
        <v>170006000</v>
      </c>
      <c r="S375" s="4" cm="1">
        <f t="array" ref="S375">_xll.SNL.Clients.Office.Excel.Functions.SPG($A375, "IQ_AVG_DILUT_SHARES_OUT", S$3)</f>
        <v>169980000</v>
      </c>
      <c r="T375" s="4" cm="1">
        <f t="array" ref="T375">_xll.SNL.Clients.Office.Excel.Functions.SPG($A375, "IQ_AVG_DILUT_SHARES_OUT", T$3)</f>
        <v>169970000</v>
      </c>
      <c r="U375" s="4" cm="1">
        <f t="array" ref="U375">_xll.SNL.Clients.Office.Excel.Functions.SPG($A375, "IQ_AVG_DILUT_SHARES_OUT", U$3)</f>
        <v>169971000</v>
      </c>
      <c r="V375" s="4" cm="1">
        <f t="array" ref="V375">_xll.SNL.Clients.Office.Excel.Functions.SPG($A375, "IQ_AVG_DILUT_SHARES_OUT", V$3)</f>
        <v>167908000</v>
      </c>
      <c r="W375" s="4" cm="1">
        <f t="array" ref="W375">_xll.SNL.Clients.Office.Excel.Functions.SPG($A375, "IQ_AVG_DILUT_SHARES_OUT", W$3)</f>
        <v>167892000</v>
      </c>
      <c r="X375" s="4" cm="1">
        <f t="array" ref="X375">_xll.SNL.Clients.Office.Excel.Functions.SPG($A375, "IQ_AVG_DILUT_SHARES_OUT", X$3)</f>
        <v>167944000</v>
      </c>
      <c r="Y375" s="4" cm="1">
        <f t="array" ref="Y375">_xll.SNL.Clients.Office.Excel.Functions.SPG($A375, "IQ_AVG_DILUT_SHARES_OUT", Y$3)</f>
        <v>167766000</v>
      </c>
      <c r="Z375" s="4" cm="1">
        <f t="array" ref="Z375">_xll.SNL.Clients.Office.Excel.Functions.SPG($A375, "IQ_AVG_DILUT_SHARES_OUT", Z$3)</f>
        <v>167792000</v>
      </c>
    </row>
    <row r="376" spans="1:26" x14ac:dyDescent="0.3">
      <c r="A376" s="11" t="s">
        <v>379</v>
      </c>
      <c r="B376" s="4" cm="1">
        <f t="array" ref="B376">_xll.SNL.Clients.Office.Excel.Functions.SPG($A376, "IQ_AVG_DILUT_SHARES_OUT", B$3)</f>
        <v>111200000</v>
      </c>
      <c r="C376" s="4" cm="1">
        <f t="array" ref="C376">_xll.SNL.Clients.Office.Excel.Functions.SPG($A376, "IQ_AVG_DILUT_SHARES_OUT", C$3)</f>
        <v>113800000</v>
      </c>
      <c r="D376" s="4" cm="1">
        <f t="array" ref="D376">_xll.SNL.Clients.Office.Excel.Functions.SPG($A376, "IQ_AVG_DILUT_SHARES_OUT", D$3)</f>
        <v>116200000</v>
      </c>
      <c r="E376" s="4" cm="1">
        <f t="array" ref="E376">_xll.SNL.Clients.Office.Excel.Functions.SPG($A376, "IQ_AVG_DILUT_SHARES_OUT", E$3)</f>
        <v>115400000</v>
      </c>
      <c r="F376" s="4" cm="1">
        <f t="array" ref="F376">_xll.SNL.Clients.Office.Excel.Functions.SPG($A376, "IQ_AVG_DILUT_SHARES_OUT", F$3)</f>
        <v>115100000</v>
      </c>
      <c r="G376" s="4" cm="1">
        <f t="array" ref="G376">_xll.SNL.Clients.Office.Excel.Functions.SPG($A376, "IQ_AVG_DILUT_SHARES_OUT", G$3)</f>
        <v>113800000</v>
      </c>
      <c r="H376" s="4" cm="1">
        <f t="array" ref="H376">_xll.SNL.Clients.Office.Excel.Functions.SPG($A376, "IQ_AVG_DILUT_SHARES_OUT", H$3)</f>
        <v>113400000</v>
      </c>
      <c r="I376" s="4" cm="1">
        <f t="array" ref="I376">_xll.SNL.Clients.Office.Excel.Functions.SPG($A376, "IQ_AVG_DILUT_SHARES_OUT", I$3)</f>
        <v>113900000</v>
      </c>
      <c r="J376" s="4" cm="1">
        <f t="array" ref="J376">_xll.SNL.Clients.Office.Excel.Functions.SPG($A376, "IQ_AVG_DILUT_SHARES_OUT", J$3)</f>
        <v>114000000</v>
      </c>
      <c r="K376" s="4" cm="1">
        <f t="array" ref="K376">_xll.SNL.Clients.Office.Excel.Functions.SPG($A376, "IQ_AVG_DILUT_SHARES_OUT", K$3)</f>
        <v>114000000</v>
      </c>
      <c r="L376" s="4" cm="1">
        <f t="array" ref="L376">_xll.SNL.Clients.Office.Excel.Functions.SPG($A376, "IQ_AVG_DILUT_SHARES_OUT", L$3)</f>
        <v>112800000</v>
      </c>
      <c r="M376" s="4" cm="1">
        <f t="array" ref="M376">_xll.SNL.Clients.Office.Excel.Functions.SPG($A376, "IQ_AVG_DILUT_SHARES_OUT", M$3)</f>
        <v>114000000</v>
      </c>
      <c r="N376" s="4" cm="1">
        <f t="array" ref="N376">_xll.SNL.Clients.Office.Excel.Functions.SPG($A376, "IQ_AVG_DILUT_SHARES_OUT", N$3)</f>
        <v>113100000</v>
      </c>
      <c r="O376" s="4" cm="1">
        <f t="array" ref="O376">_xll.SNL.Clients.Office.Excel.Functions.SPG($A376, "IQ_AVG_DILUT_SHARES_OUT", O$3)</f>
        <v>113200000</v>
      </c>
      <c r="P376" s="4" cm="1">
        <f t="array" ref="P376">_xll.SNL.Clients.Office.Excel.Functions.SPG($A376, "IQ_AVG_DILUT_SHARES_OUT", P$3)</f>
        <v>113900000</v>
      </c>
      <c r="Q376" s="4" cm="1">
        <f t="array" ref="Q376">_xll.SNL.Clients.Office.Excel.Functions.SPG($A376, "IQ_AVG_DILUT_SHARES_OUT", Q$3)</f>
        <v>110800000</v>
      </c>
      <c r="R376" s="4" cm="1">
        <f t="array" ref="R376">_xll.SNL.Clients.Office.Excel.Functions.SPG($A376, "IQ_AVG_DILUT_SHARES_OUT", R$3)</f>
        <v>110500000</v>
      </c>
      <c r="S376" s="4" cm="1">
        <f t="array" ref="S376">_xll.SNL.Clients.Office.Excel.Functions.SPG($A376, "IQ_AVG_DILUT_SHARES_OUT", S$3)</f>
        <v>112200000</v>
      </c>
      <c r="T376" s="4" cm="1">
        <f t="array" ref="T376">_xll.SNL.Clients.Office.Excel.Functions.SPG($A376, "IQ_AVG_DILUT_SHARES_OUT", T$3)</f>
        <v>113900000</v>
      </c>
      <c r="U376" s="4" cm="1">
        <f t="array" ref="U376">_xll.SNL.Clients.Office.Excel.Functions.SPG($A376, "IQ_AVG_DILUT_SHARES_OUT", U$3)</f>
        <v>117900000</v>
      </c>
      <c r="V376" s="4" cm="1">
        <f t="array" ref="V376">_xll.SNL.Clients.Office.Excel.Functions.SPG($A376, "IQ_AVG_DILUT_SHARES_OUT", V$3)</f>
        <v>115100000</v>
      </c>
      <c r="W376" s="4" cm="1">
        <f t="array" ref="W376">_xll.SNL.Clients.Office.Excel.Functions.SPG($A376, "IQ_AVG_DILUT_SHARES_OUT", W$3)</f>
        <v>114300000</v>
      </c>
      <c r="X376" s="4" cm="1">
        <f t="array" ref="X376">_xll.SNL.Clients.Office.Excel.Functions.SPG($A376, "IQ_AVG_DILUT_SHARES_OUT", X$3)</f>
        <v>114200000</v>
      </c>
      <c r="Y376" s="4" cm="1">
        <f t="array" ref="Y376">_xll.SNL.Clients.Office.Excel.Functions.SPG($A376, "IQ_AVG_DILUT_SHARES_OUT", Y$3)</f>
        <v>114600000</v>
      </c>
      <c r="Z376" s="4" cm="1">
        <f t="array" ref="Z376">_xll.SNL.Clients.Office.Excel.Functions.SPG($A376, "IQ_AVG_DILUT_SHARES_OUT", Z$3)</f>
        <v>115500000</v>
      </c>
    </row>
    <row r="377" spans="1:26" x14ac:dyDescent="0.3">
      <c r="A377" s="11" t="s">
        <v>380</v>
      </c>
      <c r="B377" s="4" cm="1">
        <f t="array" ref="B377">_xll.SNL.Clients.Office.Excel.Functions.SPG($A377, "IQ_AVG_DILUT_SHARES_OUT", B$3)</f>
        <v>910000000</v>
      </c>
      <c r="C377" s="4" cm="1">
        <f t="array" ref="C377">_xll.SNL.Clients.Office.Excel.Functions.SPG($A377, "IQ_AVG_DILUT_SHARES_OUT", C$3)</f>
        <v>915000000</v>
      </c>
      <c r="D377" s="4" cm="1">
        <f t="array" ref="D377">_xll.SNL.Clients.Office.Excel.Functions.SPG($A377, "IQ_AVG_DILUT_SHARES_OUT", D$3)</f>
        <v>918000000</v>
      </c>
      <c r="E377" s="4" cm="1">
        <f t="array" ref="E377">_xll.SNL.Clients.Office.Excel.Functions.SPG($A377, "IQ_AVG_DILUT_SHARES_OUT", E$3)</f>
        <v>918000000</v>
      </c>
      <c r="F377" s="4" cm="1">
        <f t="array" ref="F377">_xll.SNL.Clients.Office.Excel.Functions.SPG($A377, "IQ_AVG_DILUT_SHARES_OUT", F$3)</f>
        <v>923000000</v>
      </c>
      <c r="G377" s="4" cm="1">
        <f t="array" ref="G377">_xll.SNL.Clients.Office.Excel.Functions.SPG($A377, "IQ_AVG_DILUT_SHARES_OUT", G$3)</f>
        <v>931000000</v>
      </c>
      <c r="H377" s="4" cm="1">
        <f t="array" ref="H377">_xll.SNL.Clients.Office.Excel.Functions.SPG($A377, "IQ_AVG_DILUT_SHARES_OUT", H$3)</f>
        <v>940000000</v>
      </c>
      <c r="I377" s="4" cm="1">
        <f t="array" ref="I377">_xll.SNL.Clients.Office.Excel.Functions.SPG($A377, "IQ_AVG_DILUT_SHARES_OUT", I$3)</f>
        <v>939000000</v>
      </c>
      <c r="J377" s="4" cm="1">
        <f t="array" ref="J377">_xll.SNL.Clients.Office.Excel.Functions.SPG($A377, "IQ_AVG_DILUT_SHARES_OUT", J$3)</f>
        <v>942000000</v>
      </c>
      <c r="K377" s="4" cm="1">
        <f t="array" ref="K377">_xll.SNL.Clients.Office.Excel.Functions.SPG($A377, "IQ_AVG_DILUT_SHARES_OUT", K$3)</f>
        <v>941000000</v>
      </c>
      <c r="L377" s="4" cm="1">
        <f t="array" ref="L377">_xll.SNL.Clients.Office.Excel.Functions.SPG($A377, "IQ_AVG_DILUT_SHARES_OUT", L$3)</f>
        <v>940000000</v>
      </c>
      <c r="M377" s="4" cm="1">
        <f t="array" ref="M377">_xll.SNL.Clients.Office.Excel.Functions.SPG($A377, "IQ_AVG_DILUT_SHARES_OUT", M$3)</f>
        <v>940000000</v>
      </c>
      <c r="N377" s="4" cm="1">
        <f t="array" ref="N377">_xll.SNL.Clients.Office.Excel.Functions.SPG($A377, "IQ_AVG_DILUT_SHARES_OUT", N$3)</f>
        <v>947000000</v>
      </c>
      <c r="O377" s="4" cm="1">
        <f t="array" ref="O377">_xll.SNL.Clients.Office.Excel.Functions.SPG($A377, "IQ_AVG_DILUT_SHARES_OUT", O$3)</f>
        <v>958000000</v>
      </c>
      <c r="P377" s="4" cm="1">
        <f t="array" ref="P377">_xll.SNL.Clients.Office.Excel.Functions.SPG($A377, "IQ_AVG_DILUT_SHARES_OUT", P$3)</f>
        <v>962000000</v>
      </c>
      <c r="Q377" s="4" cm="1">
        <f t="array" ref="Q377">_xll.SNL.Clients.Office.Excel.Functions.SPG($A377, "IQ_AVG_DILUT_SHARES_OUT", Q$3)</f>
        <v>965000000</v>
      </c>
      <c r="R377" s="4" cm="1">
        <f t="array" ref="R377">_xll.SNL.Clients.Office.Excel.Functions.SPG($A377, "IQ_AVG_DILUT_SHARES_OUT", R$3)</f>
        <v>968000000</v>
      </c>
      <c r="S377" s="4" cm="1">
        <f t="array" ref="S377">_xll.SNL.Clients.Office.Excel.Functions.SPG($A377, "IQ_AVG_DILUT_SHARES_OUT", S$3)</f>
        <v>965000000</v>
      </c>
      <c r="T377" s="4" cm="1">
        <f t="array" ref="T377">_xll.SNL.Clients.Office.Excel.Functions.SPG($A377, "IQ_AVG_DILUT_SHARES_OUT", T$3)</f>
        <v>962000000</v>
      </c>
      <c r="U377" s="4" cm="1">
        <f t="array" ref="U377">_xll.SNL.Clients.Office.Excel.Functions.SPG($A377, "IQ_AVG_DILUT_SHARES_OUT", U$3)</f>
        <v>960000000</v>
      </c>
      <c r="V377" s="4" cm="1">
        <f t="array" ref="V377">_xll.SNL.Clients.Office.Excel.Functions.SPG($A377, "IQ_AVG_DILUT_SHARES_OUT", V$3)</f>
        <v>961000000</v>
      </c>
      <c r="W377" s="4" cm="1">
        <f t="array" ref="W377">_xll.SNL.Clients.Office.Excel.Functions.SPG($A377, "IQ_AVG_DILUT_SHARES_OUT", W$3)</f>
        <v>968000000</v>
      </c>
      <c r="X377" s="4" cm="1">
        <f t="array" ref="X377">_xll.SNL.Clients.Office.Excel.Functions.SPG($A377, "IQ_AVG_DILUT_SHARES_OUT", X$3)</f>
        <v>991000000</v>
      </c>
      <c r="Y377" s="4" cm="1">
        <f t="array" ref="Y377">_xll.SNL.Clients.Office.Excel.Functions.SPG($A377, "IQ_AVG_DILUT_SHARES_OUT", Y$3)</f>
        <v>1012000000</v>
      </c>
      <c r="Z377" s="4" cm="1">
        <f t="array" ref="Z377">_xll.SNL.Clients.Office.Excel.Functions.SPG($A377, "IQ_AVG_DILUT_SHARES_OUT", Z$3)</f>
        <v>1028000000</v>
      </c>
    </row>
    <row r="378" spans="1:26" x14ac:dyDescent="0.3">
      <c r="A378" s="11" t="s">
        <v>381</v>
      </c>
      <c r="B378" s="4" cm="1">
        <f t="array" ref="B378">_xll.SNL.Clients.Office.Excel.Functions.SPG($A378, "IQ_AVG_DILUT_SHARES_OUT", B$3)</f>
        <v>313277000</v>
      </c>
      <c r="C378" s="4" cm="1">
        <f t="array" ref="C378">_xll.SNL.Clients.Office.Excel.Functions.SPG($A378, "IQ_AVG_DILUT_SHARES_OUT", C$3)</f>
        <v>313800000</v>
      </c>
      <c r="D378" s="4" cm="1">
        <f t="array" ref="D378">_xll.SNL.Clients.Office.Excel.Functions.SPG($A378, "IQ_AVG_DILUT_SHARES_OUT", D$3)</f>
        <v>314371000</v>
      </c>
      <c r="E378" s="4" cm="1">
        <f t="array" ref="E378">_xll.SNL.Clients.Office.Excel.Functions.SPG($A378, "IQ_AVG_DILUT_SHARES_OUT", E$3)</f>
        <v>315236000</v>
      </c>
      <c r="F378" s="4" cm="1">
        <f t="array" ref="F378">_xll.SNL.Clients.Office.Excel.Functions.SPG($A378, "IQ_AVG_DILUT_SHARES_OUT", F$3)</f>
        <v>315693000</v>
      </c>
      <c r="G378" s="4" cm="1">
        <f t="array" ref="G378">_xll.SNL.Clients.Office.Excel.Functions.SPG($A378, "IQ_AVG_DILUT_SHARES_OUT", G$3)</f>
        <v>315700000</v>
      </c>
      <c r="H378" s="4" cm="1">
        <f t="array" ref="H378">_xll.SNL.Clients.Office.Excel.Functions.SPG($A378, "IQ_AVG_DILUT_SHARES_OUT", H$3)</f>
        <v>316556000</v>
      </c>
      <c r="I378" s="4" cm="1">
        <f t="array" ref="I378">_xll.SNL.Clients.Office.Excel.Functions.SPG($A378, "IQ_AVG_DILUT_SHARES_OUT", I$3)</f>
        <v>317309000</v>
      </c>
      <c r="J378" s="4" cm="1">
        <f t="array" ref="J378">_xll.SNL.Clients.Office.Excel.Functions.SPG($A378, "IQ_AVG_DILUT_SHARES_OUT", J$3)</f>
        <v>317142000</v>
      </c>
      <c r="K378" s="4" cm="1">
        <f t="array" ref="K378">_xll.SNL.Clients.Office.Excel.Functions.SPG($A378, "IQ_AVG_DILUT_SHARES_OUT", K$3)</f>
        <v>317100000</v>
      </c>
      <c r="L378" s="4" cm="1">
        <f t="array" ref="L378">_xll.SNL.Clients.Office.Excel.Functions.SPG($A378, "IQ_AVG_DILUT_SHARES_OUT", L$3)</f>
        <v>317046000</v>
      </c>
      <c r="M378" s="4" cm="1">
        <f t="array" ref="M378">_xll.SNL.Clients.Office.Excel.Functions.SPG($A378, "IQ_AVG_DILUT_SHARES_OUT", M$3)</f>
        <v>316960000</v>
      </c>
      <c r="N378" s="4" cm="1">
        <f t="array" ref="N378">_xll.SNL.Clients.Office.Excel.Functions.SPG($A378, "IQ_AVG_DILUT_SHARES_OUT", N$3)</f>
        <v>317198000</v>
      </c>
      <c r="O378" s="4" cm="1">
        <f t="array" ref="O378">_xll.SNL.Clients.Office.Excel.Functions.SPG($A378, "IQ_AVG_DILUT_SHARES_OUT", O$3)</f>
        <v>318500000</v>
      </c>
      <c r="P378" s="4" cm="1">
        <f t="array" ref="P378">_xll.SNL.Clients.Office.Excel.Functions.SPG($A378, "IQ_AVG_DILUT_SHARES_OUT", P$3)</f>
        <v>319372000</v>
      </c>
      <c r="Q378" s="4" cm="1">
        <f t="array" ref="Q378">_xll.SNL.Clients.Office.Excel.Functions.SPG($A378, "IQ_AVG_DILUT_SHARES_OUT", Q$3)</f>
        <v>320041000</v>
      </c>
      <c r="R378" s="4" cm="1">
        <f t="array" ref="R378">_xll.SNL.Clients.Office.Excel.Functions.SPG($A378, "IQ_AVG_DILUT_SHARES_OUT", R$3)</f>
        <v>319827000</v>
      </c>
      <c r="S378" s="4" cm="1">
        <f t="array" ref="S378">_xll.SNL.Clients.Office.Excel.Functions.SPG($A378, "IQ_AVG_DILUT_SHARES_OUT", S$3)</f>
        <v>319900000</v>
      </c>
      <c r="T378" s="4" cm="1">
        <f t="array" ref="T378">_xll.SNL.Clients.Office.Excel.Functions.SPG($A378, "IQ_AVG_DILUT_SHARES_OUT", T$3)</f>
        <v>319734000</v>
      </c>
      <c r="U378" s="4" cm="1">
        <f t="array" ref="U378">_xll.SNL.Clients.Office.Excel.Functions.SPG($A378, "IQ_AVG_DILUT_SHARES_OUT", U$3)</f>
        <v>319562000</v>
      </c>
      <c r="V378" s="4" cm="1">
        <f t="array" ref="V378">_xll.SNL.Clients.Office.Excel.Functions.SPG($A378, "IQ_AVG_DILUT_SHARES_OUT", V$3)</f>
        <v>320231000</v>
      </c>
      <c r="W378" s="4" cm="1">
        <f t="array" ref="W378">_xll.SNL.Clients.Office.Excel.Functions.SPG($A378, "IQ_AVG_DILUT_SHARES_OUT", W$3)</f>
        <v>320500000</v>
      </c>
      <c r="X378" s="4" cm="1">
        <f t="array" ref="X378">_xll.SNL.Clients.Office.Excel.Functions.SPG($A378, "IQ_AVG_DILUT_SHARES_OUT", X$3)</f>
        <v>321710000</v>
      </c>
      <c r="Y378" s="4" cm="1">
        <f t="array" ref="Y378">_xll.SNL.Clients.Office.Excel.Functions.SPG($A378, "IQ_AVG_DILUT_SHARES_OUT", Y$3)</f>
        <v>322765000</v>
      </c>
      <c r="Z378" s="4" cm="1">
        <f t="array" ref="Z378">_xll.SNL.Clients.Office.Excel.Functions.SPG($A378, "IQ_AVG_DILUT_SHARES_OUT", Z$3)</f>
        <v>323450000</v>
      </c>
    </row>
    <row r="379" spans="1:26" x14ac:dyDescent="0.3">
      <c r="A379" s="11" t="s">
        <v>382</v>
      </c>
      <c r="B379" s="4" cm="1">
        <f t="array" ref="B379">_xll.SNL.Clients.Office.Excel.Functions.SPG($A379, "IQ_AVG_DILUT_SHARES_OUT", B$3)</f>
        <v>147220000</v>
      </c>
      <c r="C379" s="4" cm="1">
        <f t="array" ref="C379">_xll.SNL.Clients.Office.Excel.Functions.SPG($A379, "IQ_AVG_DILUT_SHARES_OUT", C$3)</f>
        <v>147481000</v>
      </c>
      <c r="D379" s="4" cm="1">
        <f t="array" ref="D379">_xll.SNL.Clients.Office.Excel.Functions.SPG($A379, "IQ_AVG_DILUT_SHARES_OUT", D$3)</f>
        <v>147599000</v>
      </c>
      <c r="E379" s="4" cm="1">
        <f t="array" ref="E379">_xll.SNL.Clients.Office.Excel.Functions.SPG($A379, "IQ_AVG_DILUT_SHARES_OUT", E$3)</f>
        <v>147533000</v>
      </c>
      <c r="F379" s="4" cm="1">
        <f t="array" ref="F379">_xll.SNL.Clients.Office.Excel.Functions.SPG($A379, "IQ_AVG_DILUT_SHARES_OUT", F$3)</f>
        <v>147450000</v>
      </c>
      <c r="G379" s="4" cm="1">
        <f t="array" ref="G379">_xll.SNL.Clients.Office.Excel.Functions.SPG($A379, "IQ_AVG_DILUT_SHARES_OUT", G$3)</f>
        <v>147545000</v>
      </c>
      <c r="H379" s="4" cm="1">
        <f t="array" ref="H379">_xll.SNL.Clients.Office.Excel.Functions.SPG($A379, "IQ_AVG_DILUT_SHARES_OUT", H$3)</f>
        <v>147486000</v>
      </c>
      <c r="I379" s="4" cm="1">
        <f t="array" ref="I379">_xll.SNL.Clients.Office.Excel.Functions.SPG($A379, "IQ_AVG_DILUT_SHARES_OUT", I$3)</f>
        <v>147554000</v>
      </c>
      <c r="J379" s="4" cm="1">
        <f t="array" ref="J379">_xll.SNL.Clients.Office.Excel.Functions.SPG($A379, "IQ_AVG_DILUT_SHARES_OUT", J$3)</f>
        <v>147395000</v>
      </c>
      <c r="K379" s="4" cm="1">
        <f t="array" ref="K379">_xll.SNL.Clients.Office.Excel.Functions.SPG($A379, "IQ_AVG_DILUT_SHARES_OUT", K$3)</f>
        <v>147405000</v>
      </c>
      <c r="L379" s="4" cm="1">
        <f t="array" ref="L379">_xll.SNL.Clients.Office.Excel.Functions.SPG($A379, "IQ_AVG_DILUT_SHARES_OUT", L$3)</f>
        <v>147134000</v>
      </c>
      <c r="M379" s="4" cm="1">
        <f t="array" ref="M379">_xll.SNL.Clients.Office.Excel.Functions.SPG($A379, "IQ_AVG_DILUT_SHARES_OUT", M$3)</f>
        <v>147000000</v>
      </c>
      <c r="N379" s="4" cm="1">
        <f t="array" ref="N379">_xll.SNL.Clients.Office.Excel.Functions.SPG($A379, "IQ_AVG_DILUT_SHARES_OUT", N$3)</f>
        <v>146962000</v>
      </c>
      <c r="O379" s="4" cm="1">
        <f t="array" ref="O379">_xll.SNL.Clients.Office.Excel.Functions.SPG($A379, "IQ_AVG_DILUT_SHARES_OUT", O$3)</f>
        <v>147040000</v>
      </c>
      <c r="P379" s="4" cm="1">
        <f t="array" ref="P379">_xll.SNL.Clients.Office.Excel.Functions.SPG($A379, "IQ_AVG_DILUT_SHARES_OUT", P$3)</f>
        <v>146860000</v>
      </c>
      <c r="Q379" s="4" cm="1">
        <f t="array" ref="Q379">_xll.SNL.Clients.Office.Excel.Functions.SPG($A379, "IQ_AVG_DILUT_SHARES_OUT", Q$3)</f>
        <v>146544000</v>
      </c>
      <c r="R379" s="4" cm="1">
        <f t="array" ref="R379">_xll.SNL.Clients.Office.Excel.Functions.SPG($A379, "IQ_AVG_DILUT_SHARES_OUT", R$3)</f>
        <v>145513000</v>
      </c>
      <c r="S379" s="4" cm="1">
        <f t="array" ref="S379">_xll.SNL.Clients.Office.Excel.Functions.SPG($A379, "IQ_AVG_DILUT_SHARES_OUT", S$3)</f>
        <v>146421000</v>
      </c>
      <c r="T379" s="4" cm="1">
        <f t="array" ref="T379">_xll.SNL.Clients.Office.Excel.Functions.SPG($A379, "IQ_AVG_DILUT_SHARES_OUT", T$3)</f>
        <v>146100000</v>
      </c>
      <c r="U379" s="4" cm="1">
        <f t="array" ref="U379">_xll.SNL.Clients.Office.Excel.Functions.SPG($A379, "IQ_AVG_DILUT_SHARES_OUT", U$3)</f>
        <v>145866000</v>
      </c>
      <c r="V379" s="4" cm="1">
        <f t="array" ref="V379">_xll.SNL.Clients.Office.Excel.Functions.SPG($A379, "IQ_AVG_DILUT_SHARES_OUT", V$3)</f>
        <v>145680000</v>
      </c>
      <c r="W379" s="4" cm="1">
        <f t="array" ref="W379">_xll.SNL.Clients.Office.Excel.Functions.SPG($A379, "IQ_AVG_DILUT_SHARES_OUT", W$3)</f>
        <v>145575000</v>
      </c>
      <c r="X379" s="4" cm="1">
        <f t="array" ref="X379">_xll.SNL.Clients.Office.Excel.Functions.SPG($A379, "IQ_AVG_DILUT_SHARES_OUT", X$3)</f>
        <v>145099000</v>
      </c>
      <c r="Y379" s="4" cm="1">
        <f t="array" ref="Y379">_xll.SNL.Clients.Office.Excel.Functions.SPG($A379, "IQ_AVG_DILUT_SHARES_OUT", Y$3)</f>
        <v>144687000</v>
      </c>
      <c r="Z379" s="4" cm="1">
        <f t="array" ref="Z379">_xll.SNL.Clients.Office.Excel.Functions.SPG($A379, "IQ_AVG_DILUT_SHARES_OUT", Z$3)</f>
        <v>144333000</v>
      </c>
    </row>
    <row r="380" spans="1:26" x14ac:dyDescent="0.3">
      <c r="A380" s="11" t="s">
        <v>383</v>
      </c>
      <c r="B380" s="4" cm="1">
        <f t="array" ref="B380">_xll.SNL.Clients.Office.Excel.Functions.SPG($A380, "IQ_AVG_DILUT_SHARES_OUT", B$3)</f>
        <v>120233000</v>
      </c>
      <c r="C380" s="4" cm="1">
        <f t="array" ref="C380">_xll.SNL.Clients.Office.Excel.Functions.SPG($A380, "IQ_AVG_DILUT_SHARES_OUT", C$3)</f>
        <v>121581000</v>
      </c>
      <c r="D380" s="4" cm="1">
        <f t="array" ref="D380">_xll.SNL.Clients.Office.Excel.Functions.SPG($A380, "IQ_AVG_DILUT_SHARES_OUT", D$3)</f>
        <v>123026000</v>
      </c>
      <c r="E380" s="4" cm="1">
        <f t="array" ref="E380">_xll.SNL.Clients.Office.Excel.Functions.SPG($A380, "IQ_AVG_DILUT_SHARES_OUT", E$3)</f>
        <v>123477000</v>
      </c>
      <c r="F380" s="4" cm="1">
        <f t="array" ref="F380">_xll.SNL.Clients.Office.Excel.Functions.SPG($A380, "IQ_AVG_DILUT_SHARES_OUT", F$3)</f>
        <v>123538000</v>
      </c>
      <c r="G380" s="4" cm="1">
        <f t="array" ref="G380">_xll.SNL.Clients.Office.Excel.Functions.SPG($A380, "IQ_AVG_DILUT_SHARES_OUT", G$3)</f>
        <v>123412000</v>
      </c>
      <c r="H380" s="4" cm="1">
        <f t="array" ref="H380">_xll.SNL.Clients.Office.Excel.Functions.SPG($A380, "IQ_AVG_DILUT_SHARES_OUT", H$3)</f>
        <v>124203000</v>
      </c>
      <c r="I380" s="4" cm="1">
        <f t="array" ref="I380">_xll.SNL.Clients.Office.Excel.Functions.SPG($A380, "IQ_AVG_DILUT_SHARES_OUT", I$3)</f>
        <v>125398000</v>
      </c>
      <c r="J380" s="4" cm="1">
        <f t="array" ref="J380">_xll.SNL.Clients.Office.Excel.Functions.SPG($A380, "IQ_AVG_DILUT_SHARES_OUT", J$3)</f>
        <v>126469000</v>
      </c>
      <c r="K380" s="4" cm="1">
        <f t="array" ref="K380">_xll.SNL.Clients.Office.Excel.Functions.SPG($A380, "IQ_AVG_DILUT_SHARES_OUT", K$3)</f>
        <v>126476000</v>
      </c>
      <c r="L380" s="4" cm="1">
        <f t="array" ref="L380">_xll.SNL.Clients.Office.Excel.Functions.SPG($A380, "IQ_AVG_DILUT_SHARES_OUT", L$3)</f>
        <v>126540000</v>
      </c>
      <c r="M380" s="4" cm="1">
        <f t="array" ref="M380">_xll.SNL.Clients.Office.Excel.Functions.SPG($A380, "IQ_AVG_DILUT_SHARES_OUT", M$3)</f>
        <v>126509000</v>
      </c>
      <c r="N380" s="4" cm="1">
        <f t="array" ref="N380">_xll.SNL.Clients.Office.Excel.Functions.SPG($A380, "IQ_AVG_DILUT_SHARES_OUT", N$3)</f>
        <v>126635000</v>
      </c>
      <c r="O380" s="4" cm="1">
        <f t="array" ref="O380">_xll.SNL.Clients.Office.Excel.Functions.SPG($A380, "IQ_AVG_DILUT_SHARES_OUT", O$3)</f>
        <v>126715000</v>
      </c>
      <c r="P380" s="4" cm="1">
        <f t="array" ref="P380">_xll.SNL.Clients.Office.Excel.Functions.SPG($A380, "IQ_AVG_DILUT_SHARES_OUT", P$3)</f>
        <v>115022000</v>
      </c>
      <c r="Q380" s="4" cm="1">
        <f t="array" ref="Q380">_xll.SNL.Clients.Office.Excel.Functions.SPG($A380, "IQ_AVG_DILUT_SHARES_OUT", Q$3)</f>
        <v>112417000</v>
      </c>
      <c r="R380" s="4" cm="1">
        <f t="array" ref="R380">_xll.SNL.Clients.Office.Excel.Functions.SPG($A380, "IQ_AVG_DILUT_SHARES_OUT", R$3)</f>
        <v>112495000</v>
      </c>
      <c r="S380" s="4" cm="1">
        <f t="array" ref="S380">_xll.SNL.Clients.Office.Excel.Functions.SPG($A380, "IQ_AVG_DILUT_SHARES_OUT", S$3)</f>
        <v>112537000</v>
      </c>
      <c r="T380" s="4" cm="1">
        <f t="array" ref="T380">_xll.SNL.Clients.Office.Excel.Functions.SPG($A380, "IQ_AVG_DILUT_SHARES_OUT", T$3)</f>
        <v>112292000</v>
      </c>
      <c r="U380" s="4" cm="1">
        <f t="array" ref="U380">_xll.SNL.Clients.Office.Excel.Functions.SPG($A380, "IQ_AVG_DILUT_SHARES_OUT", U$3)</f>
        <v>111869000</v>
      </c>
      <c r="V380" s="4" cm="1">
        <f t="array" ref="V380">_xll.SNL.Clients.Office.Excel.Functions.SPG($A380, "IQ_AVG_DILUT_SHARES_OUT", V$3)</f>
        <v>111644000</v>
      </c>
      <c r="W380" s="4" cm="1">
        <f t="array" ref="W380">_xll.SNL.Clients.Office.Excel.Functions.SPG($A380, "IQ_AVG_DILUT_SHARES_OUT", W$3)</f>
        <v>111625000</v>
      </c>
      <c r="X380" s="4" cm="1">
        <f t="array" ref="X380">_xll.SNL.Clients.Office.Excel.Functions.SPG($A380, "IQ_AVG_DILUT_SHARES_OUT", X$3)</f>
        <v>111559000</v>
      </c>
      <c r="Y380" s="4" cm="1">
        <f t="array" ref="Y380">_xll.SNL.Clients.Office.Excel.Functions.SPG($A380, "IQ_AVG_DILUT_SHARES_OUT", Y$3)</f>
        <v>111528000</v>
      </c>
      <c r="Z380" s="4" cm="1">
        <f t="array" ref="Z380">_xll.SNL.Clients.Office.Excel.Functions.SPG($A380, "IQ_AVG_DILUT_SHARES_OUT", Z$3)</f>
        <v>111293000</v>
      </c>
    </row>
    <row r="381" spans="1:26" x14ac:dyDescent="0.3">
      <c r="A381" s="11" t="s">
        <v>384</v>
      </c>
      <c r="B381" s="4" cm="1">
        <f t="array" ref="B381">_xll.SNL.Clients.Office.Excel.Functions.SPG($A381, "IQ_AVG_DILUT_SHARES_OUT", B$3)</f>
        <v>113300000</v>
      </c>
      <c r="C381" s="4" cm="1">
        <f t="array" ref="C381">_xll.SNL.Clients.Office.Excel.Functions.SPG($A381, "IQ_AVG_DILUT_SHARES_OUT", C$3)</f>
        <v>113500000</v>
      </c>
      <c r="D381" s="4" cm="1">
        <f t="array" ref="D381">_xll.SNL.Clients.Office.Excel.Functions.SPG($A381, "IQ_AVG_DILUT_SHARES_OUT", D$3)</f>
        <v>113700000</v>
      </c>
      <c r="E381" s="4" cm="1">
        <f t="array" ref="E381">_xll.SNL.Clients.Office.Excel.Functions.SPG($A381, "IQ_AVG_DILUT_SHARES_OUT", E$3)</f>
        <v>114200000</v>
      </c>
      <c r="F381" s="4" cm="1">
        <f t="array" ref="F381">_xll.SNL.Clients.Office.Excel.Functions.SPG($A381, "IQ_AVG_DILUT_SHARES_OUT", F$3)</f>
        <v>114800000</v>
      </c>
      <c r="G381" s="4" cm="1">
        <f t="array" ref="G381">_xll.SNL.Clients.Office.Excel.Functions.SPG($A381, "IQ_AVG_DILUT_SHARES_OUT", G$3)</f>
        <v>115200000</v>
      </c>
      <c r="H381" s="4" cm="1">
        <f t="array" ref="H381">_xll.SNL.Clients.Office.Excel.Functions.SPG($A381, "IQ_AVG_DILUT_SHARES_OUT", H$3)</f>
        <v>115600000</v>
      </c>
      <c r="I381" s="4" cm="1">
        <f t="array" ref="I381">_xll.SNL.Clients.Office.Excel.Functions.SPG($A381, "IQ_AVG_DILUT_SHARES_OUT", I$3)</f>
        <v>115600000</v>
      </c>
      <c r="J381" s="4" cm="1">
        <f t="array" ref="J381">_xll.SNL.Clients.Office.Excel.Functions.SPG($A381, "IQ_AVG_DILUT_SHARES_OUT", J$3)</f>
        <v>115600000</v>
      </c>
      <c r="K381" s="4" cm="1">
        <f t="array" ref="K381">_xll.SNL.Clients.Office.Excel.Functions.SPG($A381, "IQ_AVG_DILUT_SHARES_OUT", K$3)</f>
        <v>115500000</v>
      </c>
      <c r="L381" s="4" cm="1">
        <f t="array" ref="L381">_xll.SNL.Clients.Office.Excel.Functions.SPG($A381, "IQ_AVG_DILUT_SHARES_OUT", L$3)</f>
        <v>115800000</v>
      </c>
      <c r="M381" s="4" cm="1">
        <f t="array" ref="M381">_xll.SNL.Clients.Office.Excel.Functions.SPG($A381, "IQ_AVG_DILUT_SHARES_OUT", M$3)</f>
        <v>116500000</v>
      </c>
      <c r="N381" s="4" cm="1">
        <f t="array" ref="N381">_xll.SNL.Clients.Office.Excel.Functions.SPG($A381, "IQ_AVG_DILUT_SHARES_OUT", N$3)</f>
        <v>117100000</v>
      </c>
      <c r="O381" s="4" cm="1">
        <f t="array" ref="O381">_xll.SNL.Clients.Office.Excel.Functions.SPG($A381, "IQ_AVG_DILUT_SHARES_OUT", O$3)</f>
        <v>117300000</v>
      </c>
      <c r="P381" s="4" cm="1">
        <f t="array" ref="P381">_xll.SNL.Clients.Office.Excel.Functions.SPG($A381, "IQ_AVG_DILUT_SHARES_OUT", P$3)</f>
        <v>117200000</v>
      </c>
      <c r="Q381" s="4" cm="1">
        <f t="array" ref="Q381">_xll.SNL.Clients.Office.Excel.Functions.SPG($A381, "IQ_AVG_DILUT_SHARES_OUT", Q$3)</f>
        <v>117000000</v>
      </c>
      <c r="R381" s="4" cm="1">
        <f t="array" ref="R381">_xll.SNL.Clients.Office.Excel.Functions.SPG($A381, "IQ_AVG_DILUT_SHARES_OUT", R$3)</f>
        <v>117100000</v>
      </c>
      <c r="S381" s="4" cm="1">
        <f t="array" ref="S381">_xll.SNL.Clients.Office.Excel.Functions.SPG($A381, "IQ_AVG_DILUT_SHARES_OUT", S$3)</f>
        <v>117100000</v>
      </c>
      <c r="T381" s="4" cm="1">
        <f t="array" ref="T381">_xll.SNL.Clients.Office.Excel.Functions.SPG($A381, "IQ_AVG_DILUT_SHARES_OUT", T$3)</f>
        <v>116900000</v>
      </c>
      <c r="U381" s="4" cm="1">
        <f t="array" ref="U381">_xll.SNL.Clients.Office.Excel.Functions.SPG($A381, "IQ_AVG_DILUT_SHARES_OUT", U$3)</f>
        <v>116400000</v>
      </c>
      <c r="V381" s="4" cm="1">
        <f t="array" ref="V381">_xll.SNL.Clients.Office.Excel.Functions.SPG($A381, "IQ_AVG_DILUT_SHARES_OUT", V$3)</f>
        <v>116600000</v>
      </c>
      <c r="W381" s="4" cm="1">
        <f t="array" ref="W381">_xll.SNL.Clients.Office.Excel.Functions.SPG($A381, "IQ_AVG_DILUT_SHARES_OUT", W$3)</f>
        <v>116600000</v>
      </c>
      <c r="X381" s="4" cm="1">
        <f t="array" ref="X381">_xll.SNL.Clients.Office.Excel.Functions.SPG($A381, "IQ_AVG_DILUT_SHARES_OUT", X$3)</f>
        <v>117000000</v>
      </c>
      <c r="Y381" s="4" cm="1">
        <f t="array" ref="Y381">_xll.SNL.Clients.Office.Excel.Functions.SPG($A381, "IQ_AVG_DILUT_SHARES_OUT", Y$3)</f>
        <v>118600000</v>
      </c>
      <c r="Z381" s="4" cm="1">
        <f t="array" ref="Z381">_xll.SNL.Clients.Office.Excel.Functions.SPG($A381, "IQ_AVG_DILUT_SHARES_OUT", Z$3)</f>
        <v>120000000</v>
      </c>
    </row>
    <row r="382" spans="1:26" x14ac:dyDescent="0.3">
      <c r="A382" s="11" t="s">
        <v>385</v>
      </c>
      <c r="B382" s="4" cm="1">
        <f t="array" ref="B382">_xll.SNL.Clients.Office.Excel.Functions.SPG($A382, "IQ_AVG_DILUT_SHARES_OUT", B$3)</f>
        <v>484434000</v>
      </c>
      <c r="C382" s="4" cm="1">
        <f t="array" ref="C382">_xll.SNL.Clients.Office.Excel.Functions.SPG($A382, "IQ_AVG_DILUT_SHARES_OUT", C$3)</f>
        <v>484351000</v>
      </c>
      <c r="D382" s="4" cm="1">
        <f t="array" ref="D382">_xll.SNL.Clients.Office.Excel.Functions.SPG($A382, "IQ_AVG_DILUT_SHARES_OUT", D$3)</f>
        <v>484359000</v>
      </c>
      <c r="E382" s="4" cm="1">
        <f t="array" ref="E382">_xll.SNL.Clients.Office.Excel.Functions.SPG($A382, "IQ_AVG_DILUT_SHARES_OUT", E$3)</f>
        <v>484419000</v>
      </c>
      <c r="F382" s="4" cm="1">
        <f t="array" ref="F382">_xll.SNL.Clients.Office.Excel.Functions.SPG($A382, "IQ_AVG_DILUT_SHARES_OUT", F$3)</f>
        <v>484318000</v>
      </c>
      <c r="G382" s="4" cm="1">
        <f t="array" ref="G382">_xll.SNL.Clients.Office.Excel.Functions.SPG($A382, "IQ_AVG_DILUT_SHARES_OUT", G$3)</f>
        <v>484112000</v>
      </c>
      <c r="H382" s="4" cm="1">
        <f t="array" ref="H382">_xll.SNL.Clients.Office.Excel.Functions.SPG($A382, "IQ_AVG_DILUT_SHARES_OUT", H$3)</f>
        <v>490965000</v>
      </c>
      <c r="I382" s="4" cm="1">
        <f t="array" ref="I382">_xll.SNL.Clients.Office.Excel.Functions.SPG($A382, "IQ_AVG_DILUT_SHARES_OUT", I$3)</f>
        <v>492891000</v>
      </c>
      <c r="J382" s="4" cm="1">
        <f t="array" ref="J382">_xll.SNL.Clients.Office.Excel.Functions.SPG($A382, "IQ_AVG_DILUT_SHARES_OUT", J$3)</f>
        <v>492701000</v>
      </c>
      <c r="K382" s="4" cm="1">
        <f t="array" ref="K382">_xll.SNL.Clients.Office.Excel.Functions.SPG($A382, "IQ_AVG_DILUT_SHARES_OUT", K$3)</f>
        <v>492457000</v>
      </c>
      <c r="L382" s="4" cm="1">
        <f t="array" ref="L382">_xll.SNL.Clients.Office.Excel.Functions.SPG($A382, "IQ_AVG_DILUT_SHARES_OUT", L$3)</f>
        <v>492430000</v>
      </c>
      <c r="M382" s="4" cm="1">
        <f t="array" ref="M382">_xll.SNL.Clients.Office.Excel.Functions.SPG($A382, "IQ_AVG_DILUT_SHARES_OUT", M$3)</f>
        <v>492440000</v>
      </c>
      <c r="N382" s="4" cm="1">
        <f t="array" ref="N382">_xll.SNL.Clients.Office.Excel.Functions.SPG($A382, "IQ_AVG_DILUT_SHARES_OUT", N$3)</f>
        <v>492325000</v>
      </c>
      <c r="O382" s="4" cm="1">
        <f t="array" ref="O382">_xll.SNL.Clients.Office.Excel.Functions.SPG($A382, "IQ_AVG_DILUT_SHARES_OUT", O$3)</f>
        <v>492041000</v>
      </c>
      <c r="P382" s="4" cm="1">
        <f t="array" ref="P382">_xll.SNL.Clients.Office.Excel.Functions.SPG($A382, "IQ_AVG_DILUT_SHARES_OUT", P$3)</f>
        <v>492069000</v>
      </c>
      <c r="Q382" s="4" cm="1">
        <f t="array" ref="Q382">_xll.SNL.Clients.Office.Excel.Functions.SPG($A382, "IQ_AVG_DILUT_SHARES_OUT", Q$3)</f>
        <v>491999000</v>
      </c>
      <c r="R382" s="4" cm="1">
        <f t="array" ref="R382">_xll.SNL.Clients.Office.Excel.Functions.SPG($A382, "IQ_AVG_DILUT_SHARES_OUT", R$3)</f>
        <v>492003000</v>
      </c>
      <c r="S382" s="4" cm="1">
        <f t="array" ref="S382">_xll.SNL.Clients.Office.Excel.Functions.SPG($A382, "IQ_AVG_DILUT_SHARES_OUT", S$3)</f>
        <v>491619000</v>
      </c>
      <c r="T382" s="4" cm="1">
        <f t="array" ref="T382">_xll.SNL.Clients.Office.Excel.Functions.SPG($A382, "IQ_AVG_DILUT_SHARES_OUT", T$3)</f>
        <v>492058000</v>
      </c>
      <c r="U382" s="4" cm="1">
        <f t="array" ref="U382">_xll.SNL.Clients.Office.Excel.Functions.SPG($A382, "IQ_AVG_DILUT_SHARES_OUT", U$3)</f>
        <v>491645000</v>
      </c>
      <c r="V382" s="4" cm="1">
        <f t="array" ref="V382">_xll.SNL.Clients.Office.Excel.Functions.SPG($A382, "IQ_AVG_DILUT_SHARES_OUT", V$3)</f>
        <v>491524000</v>
      </c>
      <c r="W382" s="4" cm="1">
        <f t="array" ref="W382">_xll.SNL.Clients.Office.Excel.Functions.SPG($A382, "IQ_AVG_DILUT_SHARES_OUT", W$3)</f>
        <v>491158500</v>
      </c>
      <c r="X382" s="4" cm="1">
        <f t="array" ref="X382">_xll.SNL.Clients.Office.Excel.Functions.SPG($A382, "IQ_AVG_DILUT_SHARES_OUT", X$3)</f>
        <v>491188500</v>
      </c>
      <c r="Y382" s="4" cm="1">
        <f t="array" ref="Y382">_xll.SNL.Clients.Office.Excel.Functions.SPG($A382, "IQ_AVG_DILUT_SHARES_OUT", Y$3)</f>
        <v>491259000</v>
      </c>
      <c r="Z382" s="4" cm="1">
        <f t="array" ref="Z382">_xll.SNL.Clients.Office.Excel.Functions.SPG($A382, "IQ_AVG_DILUT_SHARES_OUT", Z$3)</f>
        <v>491259000</v>
      </c>
    </row>
    <row r="383" spans="1:26" x14ac:dyDescent="0.3">
      <c r="A383" s="11" t="s">
        <v>386</v>
      </c>
      <c r="B383" s="4" cm="1">
        <f t="array" ref="B383">_xll.SNL.Clients.Office.Excel.Functions.SPG($A383, "IQ_AVG_DILUT_SHARES_OUT", B$3)</f>
        <v>108200000</v>
      </c>
      <c r="C383" s="4" cm="1">
        <f t="array" ref="C383">_xll.SNL.Clients.Office.Excel.Functions.SPG($A383, "IQ_AVG_DILUT_SHARES_OUT", C$3)</f>
        <v>108100000</v>
      </c>
      <c r="D383" s="4" cm="1">
        <f t="array" ref="D383">_xll.SNL.Clients.Office.Excel.Functions.SPG($A383, "IQ_AVG_DILUT_SHARES_OUT", D$3)</f>
        <v>108100000</v>
      </c>
      <c r="E383" s="4" cm="1">
        <f t="array" ref="E383">_xll.SNL.Clients.Office.Excel.Functions.SPG($A383, "IQ_AVG_DILUT_SHARES_OUT", E$3)</f>
        <v>107900000</v>
      </c>
      <c r="F383" s="4" cm="1">
        <f t="array" ref="F383">_xll.SNL.Clients.Office.Excel.Functions.SPG($A383, "IQ_AVG_DILUT_SHARES_OUT", F$3)</f>
        <v>107900000</v>
      </c>
      <c r="G383" s="4" cm="1">
        <f t="array" ref="G383">_xll.SNL.Clients.Office.Excel.Functions.SPG($A383, "IQ_AVG_DILUT_SHARES_OUT", G$3)</f>
        <v>107700000</v>
      </c>
      <c r="H383" s="4" cm="1">
        <f t="array" ref="H383">_xll.SNL.Clients.Office.Excel.Functions.SPG($A383, "IQ_AVG_DILUT_SHARES_OUT", H$3)</f>
        <v>107600000</v>
      </c>
      <c r="I383" s="4" cm="1">
        <f t="array" ref="I383">_xll.SNL.Clients.Office.Excel.Functions.SPG($A383, "IQ_AVG_DILUT_SHARES_OUT", I$3)</f>
        <v>107400000</v>
      </c>
      <c r="J383" s="4" cm="1">
        <f t="array" ref="J383">_xll.SNL.Clients.Office.Excel.Functions.SPG($A383, "IQ_AVG_DILUT_SHARES_OUT", J$3)</f>
        <v>107000000</v>
      </c>
      <c r="K383" s="4" cm="1">
        <f t="array" ref="K383">_xll.SNL.Clients.Office.Excel.Functions.SPG($A383, "IQ_AVG_DILUT_SHARES_OUT", K$3)</f>
        <v>106800000</v>
      </c>
      <c r="L383" s="4" cm="1">
        <f t="array" ref="L383">_xll.SNL.Clients.Office.Excel.Functions.SPG($A383, "IQ_AVG_DILUT_SHARES_OUT", L$3)</f>
        <v>106800000</v>
      </c>
      <c r="M383" s="4" cm="1">
        <f t="array" ref="M383">_xll.SNL.Clients.Office.Excel.Functions.SPG($A383, "IQ_AVG_DILUT_SHARES_OUT", M$3)</f>
        <v>106800000</v>
      </c>
      <c r="N383" s="4" cm="1">
        <f t="array" ref="N383">_xll.SNL.Clients.Office.Excel.Functions.SPG($A383, "IQ_AVG_DILUT_SHARES_OUT", N$3)</f>
        <v>106700000</v>
      </c>
      <c r="O383" s="4" cm="1">
        <f t="array" ref="O383">_xll.SNL.Clients.Office.Excel.Functions.SPG($A383, "IQ_AVG_DILUT_SHARES_OUT", O$3)</f>
        <v>106700000</v>
      </c>
      <c r="P383" s="4" cm="1">
        <f t="array" ref="P383">_xll.SNL.Clients.Office.Excel.Functions.SPG($A383, "IQ_AVG_DILUT_SHARES_OUT", P$3)</f>
        <v>106700000</v>
      </c>
      <c r="Q383" s="4" cm="1">
        <f t="array" ref="Q383">_xll.SNL.Clients.Office.Excel.Functions.SPG($A383, "IQ_AVG_DILUT_SHARES_OUT", Q$3)</f>
        <v>106400000</v>
      </c>
      <c r="R383" s="4" cm="1">
        <f t="array" ref="R383">_xll.SNL.Clients.Office.Excel.Functions.SPG($A383, "IQ_AVG_DILUT_SHARES_OUT", R$3)</f>
        <v>106000000</v>
      </c>
      <c r="S383" s="4" cm="1">
        <f t="array" ref="S383">_xll.SNL.Clients.Office.Excel.Functions.SPG($A383, "IQ_AVG_DILUT_SHARES_OUT", S$3)</f>
        <v>106000000</v>
      </c>
      <c r="T383" s="4" cm="1">
        <f t="array" ref="T383">_xll.SNL.Clients.Office.Excel.Functions.SPG($A383, "IQ_AVG_DILUT_SHARES_OUT", T$3)</f>
        <v>105900000</v>
      </c>
      <c r="U383" s="4" t="str" cm="1">
        <f t="array" ref="U383">_xll.SNL.Clients.Office.Excel.Functions.SPG($A383, "IQ_AVG_DILUT_SHARES_OUT", U$3)</f>
        <v>NA</v>
      </c>
      <c r="V383" s="4" cm="1">
        <f t="array" ref="V383">_xll.SNL.Clients.Office.Excel.Functions.SPG($A383, "IQ_AVG_DILUT_SHARES_OUT", V$3)</f>
        <v>105300000</v>
      </c>
      <c r="W383" s="4" cm="1">
        <f t="array" ref="W383">_xll.SNL.Clients.Office.Excel.Functions.SPG($A383, "IQ_AVG_DILUT_SHARES_OUT", W$3)</f>
        <v>105200000</v>
      </c>
      <c r="X383" s="4" cm="1">
        <f t="array" ref="X383">_xll.SNL.Clients.Office.Excel.Functions.SPG($A383, "IQ_AVG_DILUT_SHARES_OUT", X$3)</f>
        <v>105200000</v>
      </c>
      <c r="Y383" s="4" cm="1">
        <f t="array" ref="Y383">_xll.SNL.Clients.Office.Excel.Functions.SPG($A383, "IQ_AVG_DILUT_SHARES_OUT", Y$3)</f>
        <v>105100000</v>
      </c>
      <c r="Z383" s="4" cm="1">
        <f t="array" ref="Z383">_xll.SNL.Clients.Office.Excel.Functions.SPG($A383, "IQ_AVG_DILUT_SHARES_OUT", Z$3)</f>
        <v>104700000</v>
      </c>
    </row>
    <row r="384" spans="1:26" x14ac:dyDescent="0.3">
      <c r="A384" s="11" t="s">
        <v>387</v>
      </c>
      <c r="B384" s="4" t="str" cm="1">
        <f t="array" ref="B384">_xll.SNL.Clients.Office.Excel.Functions.SPG($A384, "IQ_AVG_DILUT_SHARES_OUT", B$3)</f>
        <v>NA</v>
      </c>
      <c r="C384" s="4" cm="1">
        <f t="array" ref="C384">_xll.SNL.Clients.Office.Excel.Functions.SPG($A384, "IQ_AVG_DILUT_SHARES_OUT", C$3)</f>
        <v>328519000</v>
      </c>
      <c r="D384" s="4" cm="1">
        <f t="array" ref="D384">_xll.SNL.Clients.Office.Excel.Functions.SPG($A384, "IQ_AVG_DILUT_SHARES_OUT", D$3)</f>
        <v>329937000</v>
      </c>
      <c r="E384" s="4" cm="1">
        <f t="array" ref="E384">_xll.SNL.Clients.Office.Excel.Functions.SPG($A384, "IQ_AVG_DILUT_SHARES_OUT", E$3)</f>
        <v>331511000</v>
      </c>
      <c r="F384" s="4" cm="1">
        <f t="array" ref="F384">_xll.SNL.Clients.Office.Excel.Functions.SPG($A384, "IQ_AVG_DILUT_SHARES_OUT", F$3)</f>
        <v>333737000</v>
      </c>
      <c r="G384" s="4" cm="1">
        <f t="array" ref="G384">_xll.SNL.Clients.Office.Excel.Functions.SPG($A384, "IQ_AVG_DILUT_SHARES_OUT", G$3)</f>
        <v>335018000</v>
      </c>
      <c r="H384" s="4" cm="1">
        <f t="array" ref="H384">_xll.SNL.Clients.Office.Excel.Functions.SPG($A384, "IQ_AVG_DILUT_SHARES_OUT", H$3)</f>
        <v>336261000</v>
      </c>
      <c r="I384" s="4" cm="1">
        <f t="array" ref="I384">_xll.SNL.Clients.Office.Excel.Functions.SPG($A384, "IQ_AVG_DILUT_SHARES_OUT", I$3)</f>
        <v>337932000</v>
      </c>
      <c r="J384" s="4" cm="1">
        <f t="array" ref="J384">_xll.SNL.Clients.Office.Excel.Functions.SPG($A384, "IQ_AVG_DILUT_SHARES_OUT", J$3)</f>
        <v>340044000</v>
      </c>
      <c r="K384" s="4" cm="1">
        <f t="array" ref="K384">_xll.SNL.Clients.Office.Excel.Functions.SPG($A384, "IQ_AVG_DILUT_SHARES_OUT", K$3)</f>
        <v>342045000</v>
      </c>
      <c r="L384" s="4" cm="1">
        <f t="array" ref="L384">_xll.SNL.Clients.Office.Excel.Functions.SPG($A384, "IQ_AVG_DILUT_SHARES_OUT", L$3)</f>
        <v>343720000</v>
      </c>
      <c r="M384" s="4" cm="1">
        <f t="array" ref="M384">_xll.SNL.Clients.Office.Excel.Functions.SPG($A384, "IQ_AVG_DILUT_SHARES_OUT", M$3)</f>
        <v>346106000</v>
      </c>
      <c r="N384" s="4" cm="1">
        <f t="array" ref="N384">_xll.SNL.Clients.Office.Excel.Functions.SPG($A384, "IQ_AVG_DILUT_SHARES_OUT", N$3)</f>
        <v>348820000</v>
      </c>
      <c r="O384" s="4" cm="1">
        <f t="array" ref="O384">_xll.SNL.Clients.Office.Excel.Functions.SPG($A384, "IQ_AVG_DILUT_SHARES_OUT", O$3)</f>
        <v>351245000</v>
      </c>
      <c r="P384" s="4" cm="1">
        <f t="array" ref="P384">_xll.SNL.Clients.Office.Excel.Functions.SPG($A384, "IQ_AVG_DILUT_SHARES_OUT", P$3)</f>
        <v>353081000</v>
      </c>
      <c r="Q384" s="4" cm="1">
        <f t="array" ref="Q384">_xll.SNL.Clients.Office.Excel.Functions.SPG($A384, "IQ_AVG_DILUT_SHARES_OUT", Q$3)</f>
        <v>354935000</v>
      </c>
      <c r="R384" s="4" cm="1">
        <f t="array" ref="R384">_xll.SNL.Clients.Office.Excel.Functions.SPG($A384, "IQ_AVG_DILUT_SHARES_OUT", R$3)</f>
        <v>355367000</v>
      </c>
      <c r="S384" s="4" cm="1">
        <f t="array" ref="S384">_xll.SNL.Clients.Office.Excel.Functions.SPG($A384, "IQ_AVG_DILUT_SHARES_OUT", S$3)</f>
        <v>355163000</v>
      </c>
      <c r="T384" s="4" cm="1">
        <f t="array" ref="T384">_xll.SNL.Clients.Office.Excel.Functions.SPG($A384, "IQ_AVG_DILUT_SHARES_OUT", T$3)</f>
        <v>354457000</v>
      </c>
      <c r="U384" s="4" cm="1">
        <f t="array" ref="U384">_xll.SNL.Clients.Office.Excel.Functions.SPG($A384, "IQ_AVG_DILUT_SHARES_OUT", U$3)</f>
        <v>354232000</v>
      </c>
      <c r="V384" s="4" cm="1">
        <f t="array" ref="V384">_xll.SNL.Clients.Office.Excel.Functions.SPG($A384, "IQ_AVG_DILUT_SHARES_OUT", V$3)</f>
        <v>352202000</v>
      </c>
      <c r="W384" s="4" cm="1">
        <f t="array" ref="W384">_xll.SNL.Clients.Office.Excel.Functions.SPG($A384, "IQ_AVG_DILUT_SHARES_OUT", W$3)</f>
        <v>356918000</v>
      </c>
      <c r="X384" s="4" cm="1">
        <f t="array" ref="X384">_xll.SNL.Clients.Office.Excel.Functions.SPG($A384, "IQ_AVG_DILUT_SHARES_OUT", X$3)</f>
        <v>359299000</v>
      </c>
      <c r="Y384" s="4" cm="1">
        <f t="array" ref="Y384">_xll.SNL.Clients.Office.Excel.Functions.SPG($A384, "IQ_AVG_DILUT_SHARES_OUT", Y$3)</f>
        <v>362074000</v>
      </c>
      <c r="Z384" s="4" cm="1">
        <f t="array" ref="Z384">_xll.SNL.Clients.Office.Excel.Functions.SPG($A384, "IQ_AVG_DILUT_SHARES_OUT", Z$3)</f>
        <v>365912000</v>
      </c>
    </row>
    <row r="385" spans="1:26" x14ac:dyDescent="0.3">
      <c r="A385" s="11" t="s">
        <v>388</v>
      </c>
      <c r="B385" s="4" cm="1">
        <f t="array" ref="B385">_xll.SNL.Clients.Office.Excel.Functions.SPG($A385, "IQ_AVG_DILUT_SHARES_OUT", B$3)</f>
        <v>276000000</v>
      </c>
      <c r="C385" s="4" cm="1">
        <f t="array" ref="C385">_xll.SNL.Clients.Office.Excel.Functions.SPG($A385, "IQ_AVG_DILUT_SHARES_OUT", C$3)</f>
        <v>277000000</v>
      </c>
      <c r="D385" s="4" cm="1">
        <f t="array" ref="D385">_xll.SNL.Clients.Office.Excel.Functions.SPG($A385, "IQ_AVG_DILUT_SHARES_OUT", D$3)</f>
        <v>264000000</v>
      </c>
      <c r="E385" s="4" cm="1">
        <f t="array" ref="E385">_xll.SNL.Clients.Office.Excel.Functions.SPG($A385, "IQ_AVG_DILUT_SHARES_OUT", E$3)</f>
        <v>281000000</v>
      </c>
      <c r="F385" s="4" cm="1">
        <f t="array" ref="F385">_xll.SNL.Clients.Office.Excel.Functions.SPG($A385, "IQ_AVG_DILUT_SHARES_OUT", F$3)</f>
        <v>281000000</v>
      </c>
      <c r="G385" s="4" cm="1">
        <f t="array" ref="G385">_xll.SNL.Clients.Office.Excel.Functions.SPG($A385, "IQ_AVG_DILUT_SHARES_OUT", G$3)</f>
        <v>280000000</v>
      </c>
      <c r="H385" s="4" cm="1">
        <f t="array" ref="H385">_xll.SNL.Clients.Office.Excel.Functions.SPG($A385, "IQ_AVG_DILUT_SHARES_OUT", H$3)</f>
        <v>282000000</v>
      </c>
      <c r="I385" s="4" cm="1">
        <f t="array" ref="I385">_xll.SNL.Clients.Office.Excel.Functions.SPG($A385, "IQ_AVG_DILUT_SHARES_OUT", I$3)</f>
        <v>282000000</v>
      </c>
      <c r="J385" s="4" cm="1">
        <f t="array" ref="J385">_xll.SNL.Clients.Office.Excel.Functions.SPG($A385, "IQ_AVG_DILUT_SHARES_OUT", J$3)</f>
        <v>255000000</v>
      </c>
      <c r="K385" s="4" cm="1">
        <f t="array" ref="K385">_xll.SNL.Clients.Office.Excel.Functions.SPG($A385, "IQ_AVG_DILUT_SHARES_OUT", K$3)</f>
        <v>255184000</v>
      </c>
      <c r="L385" s="4" cm="1">
        <f t="array" ref="L385">_xll.SNL.Clients.Office.Excel.Functions.SPG($A385, "IQ_AVG_DILUT_SHARES_OUT", L$3)</f>
        <v>255378000</v>
      </c>
      <c r="M385" s="4" cm="1">
        <f t="array" ref="M385">_xll.SNL.Clients.Office.Excel.Functions.SPG($A385, "IQ_AVG_DILUT_SHARES_OUT", M$3)</f>
        <v>254964000</v>
      </c>
      <c r="N385" s="4" cm="1">
        <f t="array" ref="N385">_xll.SNL.Clients.Office.Excel.Functions.SPG($A385, "IQ_AVG_DILUT_SHARES_OUT", N$3)</f>
        <v>254821000</v>
      </c>
      <c r="O385" s="4" cm="1">
        <f t="array" ref="O385">_xll.SNL.Clients.Office.Excel.Functions.SPG($A385, "IQ_AVG_DILUT_SHARES_OUT", O$3)</f>
        <v>254792000</v>
      </c>
      <c r="P385" s="4" cm="1">
        <f t="array" ref="P385">_xll.SNL.Clients.Office.Excel.Functions.SPG($A385, "IQ_AVG_DILUT_SHARES_OUT", P$3)</f>
        <v>254713000</v>
      </c>
      <c r="Q385" s="4" cm="1">
        <f t="array" ref="Q385">_xll.SNL.Clients.Office.Excel.Functions.SPG($A385, "IQ_AVG_DILUT_SHARES_OUT", Q$3)</f>
        <v>254577000</v>
      </c>
      <c r="R385" s="4" cm="1">
        <f t="array" ref="R385">_xll.SNL.Clients.Office.Excel.Functions.SPG($A385, "IQ_AVG_DILUT_SHARES_OUT", R$3)</f>
        <v>243004000</v>
      </c>
      <c r="S385" s="4" cm="1">
        <f t="array" ref="S385">_xll.SNL.Clients.Office.Excel.Functions.SPG($A385, "IQ_AVG_DILUT_SHARES_OUT", S$3)</f>
        <v>224584000</v>
      </c>
      <c r="T385" s="4" cm="1">
        <f t="array" ref="T385">_xll.SNL.Clients.Office.Excel.Functions.SPG($A385, "IQ_AVG_DILUT_SHARES_OUT", T$3)</f>
        <v>214163000</v>
      </c>
      <c r="U385" s="4" cm="1">
        <f t="array" ref="U385">_xll.SNL.Clients.Office.Excel.Functions.SPG($A385, "IQ_AVG_DILUT_SHARES_OUT", U$3)</f>
        <v>209385000</v>
      </c>
      <c r="V385" s="4" cm="1">
        <f t="array" ref="V385">_xll.SNL.Clients.Office.Excel.Functions.SPG($A385, "IQ_AVG_DILUT_SHARES_OUT", V$3)</f>
        <v>209097000</v>
      </c>
      <c r="W385" s="4" cm="1">
        <f t="array" ref="W385">_xll.SNL.Clients.Office.Excel.Functions.SPG($A385, "IQ_AVG_DILUT_SHARES_OUT", W$3)</f>
        <v>209767000</v>
      </c>
      <c r="X385" s="4" cm="1">
        <f t="array" ref="X385">_xll.SNL.Clients.Office.Excel.Functions.SPG($A385, "IQ_AVG_DILUT_SHARES_OUT", X$3)</f>
        <v>210121000</v>
      </c>
      <c r="Y385" s="4" cm="1">
        <f t="array" ref="Y385">_xll.SNL.Clients.Office.Excel.Functions.SPG($A385, "IQ_AVG_DILUT_SHARES_OUT", Y$3)</f>
        <v>210052000</v>
      </c>
      <c r="Z385" s="4" cm="1">
        <f t="array" ref="Z385">_xll.SNL.Clients.Office.Excel.Functions.SPG($A385, "IQ_AVG_DILUT_SHARES_OUT", Z$3)</f>
        <v>209874000</v>
      </c>
    </row>
    <row r="386" spans="1:26" x14ac:dyDescent="0.3">
      <c r="A386" s="11" t="s">
        <v>389</v>
      </c>
      <c r="B386" s="4" cm="1">
        <f t="array" ref="B386">_xll.SNL.Clients.Office.Excel.Functions.SPG($A386, "IQ_AVG_DILUT_SHARES_OUT", B$3)</f>
        <v>1351800000</v>
      </c>
      <c r="C386" s="4" cm="1">
        <f t="array" ref="C386">_xll.SNL.Clients.Office.Excel.Functions.SPG($A386, "IQ_AVG_DILUT_SHARES_OUT", C$3)</f>
        <v>1348900000</v>
      </c>
      <c r="D386" s="4" cm="1">
        <f t="array" ref="D386">_xll.SNL.Clients.Office.Excel.Functions.SPG($A386, "IQ_AVG_DILUT_SHARES_OUT", D$3)</f>
        <v>1346200000</v>
      </c>
      <c r="E386" s="4" cm="1">
        <f t="array" ref="E386">_xll.SNL.Clients.Office.Excel.Functions.SPG($A386, "IQ_AVG_DILUT_SHARES_OUT", E$3)</f>
        <v>1342100000</v>
      </c>
      <c r="F386" s="4" cm="1">
        <f t="array" ref="F386">_xll.SNL.Clients.Office.Excel.Functions.SPG($A386, "IQ_AVG_DILUT_SHARES_OUT", F$3)</f>
        <v>1337300000</v>
      </c>
      <c r="G386" s="4" cm="1">
        <f t="array" ref="G386">_xll.SNL.Clients.Office.Excel.Functions.SPG($A386, "IQ_AVG_DILUT_SHARES_OUT", G$3)</f>
        <v>1361700000</v>
      </c>
      <c r="H386" s="4" cm="1">
        <f t="array" ref="H386">_xll.SNL.Clients.Office.Excel.Functions.SPG($A386, "IQ_AVG_DILUT_SHARES_OUT", H$3)</f>
        <v>1448100000</v>
      </c>
      <c r="I386" s="4" cm="1">
        <f t="array" ref="I386">_xll.SNL.Clients.Office.Excel.Functions.SPG($A386, "IQ_AVG_DILUT_SHARES_OUT", I$3)</f>
        <v>1468700000</v>
      </c>
      <c r="J386" s="4" cm="1">
        <f t="array" ref="J386">_xll.SNL.Clients.Office.Excel.Functions.SPG($A386, "IQ_AVG_DILUT_SHARES_OUT", J$3)</f>
        <v>1474200000</v>
      </c>
      <c r="K386" s="4" cm="1">
        <f t="array" ref="K386">_xll.SNL.Clients.Office.Excel.Functions.SPG($A386, "IQ_AVG_DILUT_SHARES_OUT", K$3)</f>
        <v>1476300000</v>
      </c>
      <c r="L386" s="4" cm="1">
        <f t="array" ref="L386">_xll.SNL.Clients.Office.Excel.Functions.SPG($A386, "IQ_AVG_DILUT_SHARES_OUT", L$3)</f>
        <v>1479300000</v>
      </c>
      <c r="M386" s="4" cm="1">
        <f t="array" ref="M386">_xll.SNL.Clients.Office.Excel.Functions.SPG($A386, "IQ_AVG_DILUT_SHARES_OUT", M$3)</f>
        <v>1489600000</v>
      </c>
      <c r="N386" s="4" cm="1">
        <f t="array" ref="N386">_xll.SNL.Clients.Office.Excel.Functions.SPG($A386, "IQ_AVG_DILUT_SHARES_OUT", N$3)</f>
        <v>1497900000</v>
      </c>
      <c r="O386" s="4" cm="1">
        <f t="array" ref="O386">_xll.SNL.Clients.Office.Excel.Functions.SPG($A386, "IQ_AVG_DILUT_SHARES_OUT", O$3)</f>
        <v>1500200000</v>
      </c>
      <c r="P386" s="4" cm="1">
        <f t="array" ref="P386">_xll.SNL.Clients.Office.Excel.Functions.SPG($A386, "IQ_AVG_DILUT_SHARES_OUT", P$3)</f>
        <v>1505900000</v>
      </c>
      <c r="Q386" s="4" cm="1">
        <f t="array" ref="Q386">_xll.SNL.Clients.Office.Excel.Functions.SPG($A386, "IQ_AVG_DILUT_SHARES_OUT", Q$3)</f>
        <v>1513500000</v>
      </c>
      <c r="R386" s="4" cm="1">
        <f t="array" ref="R386">_xll.SNL.Clients.Office.Excel.Functions.SPG($A386, "IQ_AVG_DILUT_SHARES_OUT", R$3)</f>
        <v>1514100000</v>
      </c>
      <c r="S386" s="4" cm="1">
        <f t="array" ref="S386">_xll.SNL.Clients.Office.Excel.Functions.SPG($A386, "IQ_AVG_DILUT_SHARES_OUT", S$3)</f>
        <v>1515400000</v>
      </c>
      <c r="T386" s="4" cm="1">
        <f t="array" ref="T386">_xll.SNL.Clients.Office.Excel.Functions.SPG($A386, "IQ_AVG_DILUT_SHARES_OUT", T$3)</f>
        <v>1514200000</v>
      </c>
      <c r="U386" s="4" cm="1">
        <f t="array" ref="U386">_xll.SNL.Clients.Office.Excel.Functions.SPG($A386, "IQ_AVG_DILUT_SHARES_OUT", U$3)</f>
        <v>1501300000</v>
      </c>
      <c r="V386" s="4" cm="1">
        <f t="array" ref="V386">_xll.SNL.Clients.Office.Excel.Functions.SPG($A386, "IQ_AVG_DILUT_SHARES_OUT", V$3)</f>
        <v>865800000</v>
      </c>
      <c r="W386" s="4" cm="1">
        <f t="array" ref="W386">_xll.SNL.Clients.Office.Excel.Functions.SPG($A386, "IQ_AVG_DILUT_SHARES_OUT", W$3)</f>
        <v>867000000</v>
      </c>
      <c r="X386" s="4" cm="1">
        <f t="array" ref="X386">_xll.SNL.Clients.Office.Excel.Functions.SPG($A386, "IQ_AVG_DILUT_SHARES_OUT", X$3)</f>
        <v>864100000</v>
      </c>
      <c r="Y386" s="4" cm="1">
        <f t="array" ref="Y386">_xll.SNL.Clients.Office.Excel.Functions.SPG($A386, "IQ_AVG_DILUT_SHARES_OUT", Y$3)</f>
        <v>863700000</v>
      </c>
      <c r="Z386" s="4" cm="1">
        <f t="array" ref="Z386">_xll.SNL.Clients.Office.Excel.Functions.SPG($A386, "IQ_AVG_DILUT_SHARES_OUT", Z$3)</f>
        <v>860900000</v>
      </c>
    </row>
    <row r="387" spans="1:26" x14ac:dyDescent="0.3">
      <c r="A387" s="11" t="s">
        <v>390</v>
      </c>
      <c r="B387" s="4" cm="1">
        <f t="array" ref="B387">_xll.SNL.Clients.Office.Excel.Functions.SPG($A387, "IQ_AVG_DILUT_SHARES_OUT", B$3)</f>
        <v>307700000</v>
      </c>
      <c r="C387" s="4" cm="1">
        <f t="array" ref="C387">_xll.SNL.Clients.Office.Excel.Functions.SPG($A387, "IQ_AVG_DILUT_SHARES_OUT", C$3)</f>
        <v>308900000</v>
      </c>
      <c r="D387" s="4" cm="1">
        <f t="array" ref="D387">_xll.SNL.Clients.Office.Excel.Functions.SPG($A387, "IQ_AVG_DILUT_SHARES_OUT", D$3)</f>
        <v>311500000</v>
      </c>
      <c r="E387" s="4" cm="1">
        <f t="array" ref="E387">_xll.SNL.Clients.Office.Excel.Functions.SPG($A387, "IQ_AVG_DILUT_SHARES_OUT", E$3)</f>
        <v>313200000</v>
      </c>
      <c r="F387" s="4" cm="1">
        <f t="array" ref="F387">_xll.SNL.Clients.Office.Excel.Functions.SPG($A387, "IQ_AVG_DILUT_SHARES_OUT", F$3)</f>
        <v>314000000</v>
      </c>
      <c r="G387" s="4" cm="1">
        <f t="array" ref="G387">_xll.SNL.Clients.Office.Excel.Functions.SPG($A387, "IQ_AVG_DILUT_SHARES_OUT", G$3)</f>
        <v>315900000</v>
      </c>
      <c r="H387" s="4" cm="1">
        <f t="array" ref="H387">_xll.SNL.Clients.Office.Excel.Functions.SPG($A387, "IQ_AVG_DILUT_SHARES_OUT", H$3)</f>
        <v>318000000</v>
      </c>
      <c r="I387" s="4" cm="1">
        <f t="array" ref="I387">_xll.SNL.Clients.Office.Excel.Functions.SPG($A387, "IQ_AVG_DILUT_SHARES_OUT", I$3)</f>
        <v>319800000</v>
      </c>
      <c r="J387" s="4" cm="1">
        <f t="array" ref="J387">_xll.SNL.Clients.Office.Excel.Functions.SPG($A387, "IQ_AVG_DILUT_SHARES_OUT", J$3)</f>
        <v>322100000</v>
      </c>
      <c r="K387" s="4" cm="1">
        <f t="array" ref="K387">_xll.SNL.Clients.Office.Excel.Functions.SPG($A387, "IQ_AVG_DILUT_SHARES_OUT", K$3)</f>
        <v>325200000</v>
      </c>
      <c r="L387" s="4" cm="1">
        <f t="array" ref="L387">_xll.SNL.Clients.Office.Excel.Functions.SPG($A387, "IQ_AVG_DILUT_SHARES_OUT", L$3)</f>
        <v>330900000</v>
      </c>
      <c r="M387" s="4" cm="1">
        <f t="array" ref="M387">_xll.SNL.Clients.Office.Excel.Functions.SPG($A387, "IQ_AVG_DILUT_SHARES_OUT", M$3)</f>
        <v>339300000</v>
      </c>
      <c r="N387" s="4" cm="1">
        <f t="array" ref="N387">_xll.SNL.Clients.Office.Excel.Functions.SPG($A387, "IQ_AVG_DILUT_SHARES_OUT", N$3)</f>
        <v>276300000</v>
      </c>
      <c r="O387" s="4" cm="1">
        <f t="array" ref="O387">_xll.SNL.Clients.Office.Excel.Functions.SPG($A387, "IQ_AVG_DILUT_SHARES_OUT", O$3)</f>
        <v>242100000</v>
      </c>
      <c r="P387" s="4" cm="1">
        <f t="array" ref="P387">_xll.SNL.Clients.Office.Excel.Functions.SPG($A387, "IQ_AVG_DILUT_SHARES_OUT", P$3)</f>
        <v>241700000</v>
      </c>
      <c r="Q387" s="4" cm="1">
        <f t="array" ref="Q387">_xll.SNL.Clients.Office.Excel.Functions.SPG($A387, "IQ_AVG_DILUT_SHARES_OUT", Q$3)</f>
        <v>241800000</v>
      </c>
      <c r="R387" s="4" cm="1">
        <f t="array" ref="R387">_xll.SNL.Clients.Office.Excel.Functions.SPG($A387, "IQ_AVG_DILUT_SHARES_OUT", R$3)</f>
        <v>241600000</v>
      </c>
      <c r="S387" s="4" cm="1">
        <f t="array" ref="S387">_xll.SNL.Clients.Office.Excel.Functions.SPG($A387, "IQ_AVG_DILUT_SHARES_OUT", S$3)</f>
        <v>241700000</v>
      </c>
      <c r="T387" s="4" cm="1">
        <f t="array" ref="T387">_xll.SNL.Clients.Office.Excel.Functions.SPG($A387, "IQ_AVG_DILUT_SHARES_OUT", T$3)</f>
        <v>241600000</v>
      </c>
      <c r="U387" s="4" cm="1">
        <f t="array" ref="U387">_xll.SNL.Clients.Office.Excel.Functions.SPG($A387, "IQ_AVG_DILUT_SHARES_OUT", U$3)</f>
        <v>241900000</v>
      </c>
      <c r="V387" s="4" cm="1">
        <f t="array" ref="V387">_xll.SNL.Clients.Office.Excel.Functions.SPG($A387, "IQ_AVG_DILUT_SHARES_OUT", V$3)</f>
        <v>243300000</v>
      </c>
      <c r="W387" s="4" cm="1">
        <f t="array" ref="W387">_xll.SNL.Clients.Office.Excel.Functions.SPG($A387, "IQ_AVG_DILUT_SHARES_OUT", W$3)</f>
        <v>245600000</v>
      </c>
      <c r="X387" s="4" cm="1">
        <f t="array" ref="X387">_xll.SNL.Clients.Office.Excel.Functions.SPG($A387, "IQ_AVG_DILUT_SHARES_OUT", X$3)</f>
        <v>246500000</v>
      </c>
      <c r="Y387" s="4" cm="1">
        <f t="array" ref="Y387">_xll.SNL.Clients.Office.Excel.Functions.SPG($A387, "IQ_AVG_DILUT_SHARES_OUT", Y$3)</f>
        <v>247400000</v>
      </c>
      <c r="Z387" s="4" cm="1">
        <f t="array" ref="Z387">_xll.SNL.Clients.Office.Excel.Functions.SPG($A387, "IQ_AVG_DILUT_SHARES_OUT", Z$3)</f>
        <v>248300000</v>
      </c>
    </row>
    <row r="388" spans="1:26" x14ac:dyDescent="0.3">
      <c r="A388" s="11" t="s">
        <v>391</v>
      </c>
      <c r="B388" s="4" t="str" cm="1">
        <f t="array" ref="B388">_xll.SNL.Clients.Office.Excel.Functions.SPG($A388, "IQ_AVG_DILUT_SHARES_OUT", B$3)</f>
        <v>NA</v>
      </c>
      <c r="C388" s="4" cm="1">
        <f t="array" ref="C388">_xll.SNL.Clients.Office.Excel.Functions.SPG($A388, "IQ_AVG_DILUT_SHARES_OUT", C$3)</f>
        <v>974000000</v>
      </c>
      <c r="D388" s="4" cm="1">
        <f t="array" ref="D388">_xll.SNL.Clients.Office.Excel.Functions.SPG($A388, "IQ_AVG_DILUT_SHARES_OUT", D$3)</f>
        <v>965000000</v>
      </c>
      <c r="E388" s="4" cm="1">
        <f t="array" ref="E388">_xll.SNL.Clients.Office.Excel.Functions.SPG($A388, "IQ_AVG_DILUT_SHARES_OUT", E$3)</f>
        <v>973000000</v>
      </c>
      <c r="F388" s="4" cm="1">
        <f t="array" ref="F388">_xll.SNL.Clients.Office.Excel.Functions.SPG($A388, "IQ_AVG_DILUT_SHARES_OUT", F$3)</f>
        <v>985000000</v>
      </c>
      <c r="G388" s="4" cm="1">
        <f t="array" ref="G388">_xll.SNL.Clients.Office.Excel.Functions.SPG($A388, "IQ_AVG_DILUT_SHARES_OUT", G$3)</f>
        <v>983000000</v>
      </c>
      <c r="H388" s="4" cm="1">
        <f t="array" ref="H388">_xll.SNL.Clients.Office.Excel.Functions.SPG($A388, "IQ_AVG_DILUT_SHARES_OUT", H$3)</f>
        <v>981000000</v>
      </c>
      <c r="I388" s="4" cm="1">
        <f t="array" ref="I388">_xll.SNL.Clients.Office.Excel.Functions.SPG($A388, "IQ_AVG_DILUT_SHARES_OUT", I$3)</f>
        <v>986000000</v>
      </c>
      <c r="J388" s="4" cm="1">
        <f t="array" ref="J388">_xll.SNL.Clients.Office.Excel.Functions.SPG($A388, "IQ_AVG_DILUT_SHARES_OUT", J$3)</f>
        <v>988000000</v>
      </c>
      <c r="K388" s="4" cm="1">
        <f t="array" ref="K388">_xll.SNL.Clients.Office.Excel.Functions.SPG($A388, "IQ_AVG_DILUT_SHARES_OUT", K$3)</f>
        <v>984000000</v>
      </c>
      <c r="L388" s="4" cm="1">
        <f t="array" ref="L388">_xll.SNL.Clients.Office.Excel.Functions.SPG($A388, "IQ_AVG_DILUT_SHARES_OUT", L$3)</f>
        <v>1000000000</v>
      </c>
      <c r="M388" s="4" cm="1">
        <f t="array" ref="M388">_xll.SNL.Clients.Office.Excel.Functions.SPG($A388, "IQ_AVG_DILUT_SHARES_OUT", M$3)</f>
        <v>1001000000</v>
      </c>
      <c r="N388" s="4" cm="1">
        <f t="array" ref="N388">_xll.SNL.Clients.Office.Excel.Functions.SPG($A388, "IQ_AVG_DILUT_SHARES_OUT", N$3)</f>
        <v>1001000000</v>
      </c>
      <c r="O388" s="4" cm="1">
        <f t="array" ref="O388">_xll.SNL.Clients.Office.Excel.Functions.SPG($A388, "IQ_AVG_DILUT_SHARES_OUT", O$3)</f>
        <v>986000000</v>
      </c>
      <c r="P388" s="4" cm="1">
        <f t="array" ref="P388">_xll.SNL.Clients.Office.Excel.Functions.SPG($A388, "IQ_AVG_DILUT_SHARES_OUT", P$3)</f>
        <v>1001000000</v>
      </c>
      <c r="Q388" s="4" cm="1">
        <f t="array" ref="Q388">_xll.SNL.Clients.Office.Excel.Functions.SPG($A388, "IQ_AVG_DILUT_SHARES_OUT", Q$3)</f>
        <v>950000000</v>
      </c>
      <c r="R388" s="4" cm="1">
        <f t="array" ref="R388">_xll.SNL.Clients.Office.Excel.Functions.SPG($A388, "IQ_AVG_DILUT_SHARES_OUT", R$3)</f>
        <v>940000000</v>
      </c>
      <c r="S388" s="4" cm="1">
        <f t="array" ref="S388">_xll.SNL.Clients.Office.Excel.Functions.SPG($A388, "IQ_AVG_DILUT_SHARES_OUT", S$3)</f>
        <v>939000000</v>
      </c>
      <c r="T388" s="4" cm="1">
        <f t="array" ref="T388">_xll.SNL.Clients.Office.Excel.Functions.SPG($A388, "IQ_AVG_DILUT_SHARES_OUT", T$3)</f>
        <v>939000000</v>
      </c>
      <c r="U388" s="4" cm="1">
        <f t="array" ref="U388">_xll.SNL.Clients.Office.Excel.Functions.SPG($A388, "IQ_AVG_DILUT_SHARES_OUT", U$3)</f>
        <v>922000000</v>
      </c>
      <c r="V388" s="4" cm="1">
        <f t="array" ref="V388">_xll.SNL.Clients.Office.Excel.Functions.SPG($A388, "IQ_AVG_DILUT_SHARES_OUT", V$3)</f>
        <v>913000000</v>
      </c>
      <c r="W388" s="4" cm="1">
        <f t="array" ref="W388">_xll.SNL.Clients.Office.Excel.Functions.SPG($A388, "IQ_AVG_DILUT_SHARES_OUT", W$3)</f>
        <v>889000000</v>
      </c>
      <c r="X388" s="4" cm="1">
        <f t="array" ref="X388">_xll.SNL.Clients.Office.Excel.Functions.SPG($A388, "IQ_AVG_DILUT_SHARES_OUT", X$3)</f>
        <v>879000000</v>
      </c>
      <c r="Y388" s="4" cm="1">
        <f t="array" ref="Y388">_xll.SNL.Clients.Office.Excel.Functions.SPG($A388, "IQ_AVG_DILUT_SHARES_OUT", Y$3)</f>
        <v>795000000</v>
      </c>
      <c r="Z388" s="4" cm="1">
        <f t="array" ref="Z388">_xll.SNL.Clients.Office.Excel.Functions.SPG($A388, "IQ_AVG_DILUT_SHARES_OUT", Z$3)</f>
        <v>793000000</v>
      </c>
    </row>
    <row r="389" spans="1:26" x14ac:dyDescent="0.3">
      <c r="A389" s="11" t="s">
        <v>392</v>
      </c>
      <c r="B389" s="4" cm="1">
        <f t="array" ref="B389">_xll.SNL.Clients.Office.Excel.Functions.SPG($A389, "IQ_AVG_DILUT_SHARES_OUT", B$3)</f>
        <v>108140000</v>
      </c>
      <c r="C389" s="4" cm="1">
        <f t="array" ref="C389">_xll.SNL.Clients.Office.Excel.Functions.SPG($A389, "IQ_AVG_DILUT_SHARES_OUT", C$3)</f>
        <v>108105000</v>
      </c>
      <c r="D389" s="4" cm="1">
        <f t="array" ref="D389">_xll.SNL.Clients.Office.Excel.Functions.SPG($A389, "IQ_AVG_DILUT_SHARES_OUT", D$3)</f>
        <v>107922000</v>
      </c>
      <c r="E389" s="4" cm="1">
        <f t="array" ref="E389">_xll.SNL.Clients.Office.Excel.Functions.SPG($A389, "IQ_AVG_DILUT_SHARES_OUT", E$3)</f>
        <v>107679000</v>
      </c>
      <c r="F389" s="4" cm="1">
        <f t="array" ref="F389">_xll.SNL.Clients.Office.Excel.Functions.SPG($A389, "IQ_AVG_DILUT_SHARES_OUT", F$3)</f>
        <v>108616000</v>
      </c>
      <c r="G389" s="4" cm="1">
        <f t="array" ref="G389">_xll.SNL.Clients.Office.Excel.Functions.SPG($A389, "IQ_AVG_DILUT_SHARES_OUT", G$3)</f>
        <v>108581000</v>
      </c>
      <c r="H389" s="4" cm="1">
        <f t="array" ref="H389">_xll.SNL.Clients.Office.Excel.Functions.SPG($A389, "IQ_AVG_DILUT_SHARES_OUT", H$3)</f>
        <v>108891000</v>
      </c>
      <c r="I389" s="4" cm="1">
        <f t="array" ref="I389">_xll.SNL.Clients.Office.Excel.Functions.SPG($A389, "IQ_AVG_DILUT_SHARES_OUT", I$3)</f>
        <v>108884000</v>
      </c>
      <c r="J389" s="4" cm="1">
        <f t="array" ref="J389">_xll.SNL.Clients.Office.Excel.Functions.SPG($A389, "IQ_AVG_DILUT_SHARES_OUT", J$3)</f>
        <v>109271000</v>
      </c>
      <c r="K389" s="4" cm="1">
        <f t="array" ref="K389">_xll.SNL.Clients.Office.Excel.Functions.SPG($A389, "IQ_AVG_DILUT_SHARES_OUT", K$3)</f>
        <v>109298000</v>
      </c>
      <c r="L389" s="4" cm="1">
        <f t="array" ref="L389">_xll.SNL.Clients.Office.Excel.Functions.SPG($A389, "IQ_AVG_DILUT_SHARES_OUT", L$3)</f>
        <v>109358000</v>
      </c>
      <c r="M389" s="4" cm="1">
        <f t="array" ref="M389">_xll.SNL.Clients.Office.Excel.Functions.SPG($A389, "IQ_AVG_DILUT_SHARES_OUT", M$3)</f>
        <v>109347000</v>
      </c>
      <c r="N389" s="4" cm="1">
        <f t="array" ref="N389">_xll.SNL.Clients.Office.Excel.Functions.SPG($A389, "IQ_AVG_DILUT_SHARES_OUT", N$3)</f>
        <v>109544000</v>
      </c>
      <c r="O389" s="4" cm="1">
        <f t="array" ref="O389">_xll.SNL.Clients.Office.Excel.Functions.SPG($A389, "IQ_AVG_DILUT_SHARES_OUT", O$3)</f>
        <v>110727000</v>
      </c>
      <c r="P389" s="4" cm="1">
        <f t="array" ref="P389">_xll.SNL.Clients.Office.Excel.Functions.SPG($A389, "IQ_AVG_DILUT_SHARES_OUT", P$3)</f>
        <v>111565000</v>
      </c>
      <c r="Q389" s="4" cm="1">
        <f t="array" ref="Q389">_xll.SNL.Clients.Office.Excel.Functions.SPG($A389, "IQ_AVG_DILUT_SHARES_OUT", Q$3)</f>
        <v>111301000</v>
      </c>
      <c r="R389" s="4" cm="1">
        <f t="array" ref="R389">_xll.SNL.Clients.Office.Excel.Functions.SPG($A389, "IQ_AVG_DILUT_SHARES_OUT", R$3)</f>
        <v>109469000</v>
      </c>
      <c r="S389" s="4" cm="1">
        <f t="array" ref="S389">_xll.SNL.Clients.Office.Excel.Functions.SPG($A389, "IQ_AVG_DILUT_SHARES_OUT", S$3)</f>
        <v>112538000</v>
      </c>
      <c r="T389" s="4" cm="1">
        <f t="array" ref="T389">_xll.SNL.Clients.Office.Excel.Functions.SPG($A389, "IQ_AVG_DILUT_SHARES_OUT", T$3)</f>
        <v>113703000</v>
      </c>
      <c r="U389" s="4" cm="1">
        <f t="array" ref="U389">_xll.SNL.Clients.Office.Excel.Functions.SPG($A389, "IQ_AVG_DILUT_SHARES_OUT", U$3)</f>
        <v>113634000</v>
      </c>
      <c r="V389" s="4" cm="1">
        <f t="array" ref="V389">_xll.SNL.Clients.Office.Excel.Functions.SPG($A389, "IQ_AVG_DILUT_SHARES_OUT", V$3)</f>
        <v>111908000</v>
      </c>
      <c r="W389" s="4" cm="1">
        <f t="array" ref="W389">_xll.SNL.Clients.Office.Excel.Functions.SPG($A389, "IQ_AVG_DILUT_SHARES_OUT", W$3)</f>
        <v>114306000</v>
      </c>
      <c r="X389" s="4" cm="1">
        <f t="array" ref="X389">_xll.SNL.Clients.Office.Excel.Functions.SPG($A389, "IQ_AVG_DILUT_SHARES_OUT", X$3)</f>
        <v>115184000</v>
      </c>
      <c r="Y389" s="4" cm="1">
        <f t="array" ref="Y389">_xll.SNL.Clients.Office.Excel.Functions.SPG($A389, "IQ_AVG_DILUT_SHARES_OUT", Y$3)</f>
        <v>114940000</v>
      </c>
      <c r="Z389" s="4" cm="1">
        <f t="array" ref="Z389">_xll.SNL.Clients.Office.Excel.Functions.SPG($A389, "IQ_AVG_DILUT_SHARES_OUT", Z$3)</f>
        <v>114344000</v>
      </c>
    </row>
    <row r="390" spans="1:26" x14ac:dyDescent="0.3">
      <c r="A390" s="11" t="s">
        <v>393</v>
      </c>
      <c r="B390" s="4" cm="1">
        <f t="array" ref="B390">_xll.SNL.Clients.Office.Excel.Functions.SPG($A390, "IQ_AVG_DILUT_SHARES_OUT", B$3)</f>
        <v>1380000000</v>
      </c>
      <c r="C390" s="4" cm="1">
        <f t="array" ref="C390">_xll.SNL.Clients.Office.Excel.Functions.SPG($A390, "IQ_AVG_DILUT_SHARES_OUT", C$3)</f>
        <v>1420000000</v>
      </c>
      <c r="D390" s="4" cm="1">
        <f t="array" ref="D390">_xll.SNL.Clients.Office.Excel.Functions.SPG($A390, "IQ_AVG_DILUT_SHARES_OUT", D$3)</f>
        <v>1432000000</v>
      </c>
      <c r="E390" s="4" cm="1">
        <f t="array" ref="E390">_xll.SNL.Clients.Office.Excel.Functions.SPG($A390, "IQ_AVG_DILUT_SHARES_OUT", E$3)</f>
        <v>1443000000</v>
      </c>
      <c r="F390" s="4" cm="1">
        <f t="array" ref="F390">_xll.SNL.Clients.Office.Excel.Functions.SPG($A390, "IQ_AVG_DILUT_SHARES_OUT", F$3)</f>
        <v>1447000000</v>
      </c>
      <c r="G390" s="4" cm="1">
        <f t="array" ref="G390">_xll.SNL.Clients.Office.Excel.Functions.SPG($A390, "IQ_AVG_DILUT_SHARES_OUT", G$3)</f>
        <v>1446000000</v>
      </c>
      <c r="H390" s="4" cm="1">
        <f t="array" ref="H390">_xll.SNL.Clients.Office.Excel.Functions.SPG($A390, "IQ_AVG_DILUT_SHARES_OUT", H$3)</f>
        <v>1442000000</v>
      </c>
      <c r="I390" s="4" cm="1">
        <f t="array" ref="I390">_xll.SNL.Clients.Office.Excel.Functions.SPG($A390, "IQ_AVG_DILUT_SHARES_OUT", I$3)</f>
        <v>1442000000</v>
      </c>
      <c r="J390" s="4" cm="1">
        <f t="array" ref="J390">_xll.SNL.Clients.Office.Excel.Functions.SPG($A390, "IQ_AVG_DILUT_SHARES_OUT", J$3)</f>
        <v>1446000000</v>
      </c>
      <c r="K390" s="4" cm="1">
        <f t="array" ref="K390">_xll.SNL.Clients.Office.Excel.Functions.SPG($A390, "IQ_AVG_DILUT_SHARES_OUT", K$3)</f>
        <v>1442000000</v>
      </c>
      <c r="L390" s="4" cm="1">
        <f t="array" ref="L390">_xll.SNL.Clients.Office.Excel.Functions.SPG($A390, "IQ_AVG_DILUT_SHARES_OUT", L$3)</f>
        <v>1439000000</v>
      </c>
      <c r="M390" s="4" cm="1">
        <f t="array" ref="M390">_xll.SNL.Clients.Office.Excel.Functions.SPG($A390, "IQ_AVG_DILUT_SHARES_OUT", M$3)</f>
        <v>1436000000</v>
      </c>
      <c r="N390" s="4" cm="1">
        <f t="array" ref="N390">_xll.SNL.Clients.Office.Excel.Functions.SPG($A390, "IQ_AVG_DILUT_SHARES_OUT", N$3)</f>
        <v>1434000000</v>
      </c>
      <c r="O390" s="4" cm="1">
        <f t="array" ref="O390">_xll.SNL.Clients.Office.Excel.Functions.SPG($A390, "IQ_AVG_DILUT_SHARES_OUT", O$3)</f>
        <v>1430000000</v>
      </c>
      <c r="P390" s="4" cm="1">
        <f t="array" ref="P390">_xll.SNL.Clients.Office.Excel.Functions.SPG($A390, "IQ_AVG_DILUT_SHARES_OUT", P$3)</f>
        <v>1424000000</v>
      </c>
      <c r="Q390" s="4" cm="1">
        <f t="array" ref="Q390">_xll.SNL.Clients.Office.Excel.Functions.SPG($A390, "IQ_AVG_DILUT_SHARES_OUT", Q$3)</f>
        <v>1421000000</v>
      </c>
      <c r="R390" s="4" cm="1">
        <f t="array" ref="R390">_xll.SNL.Clients.Office.Excel.Functions.SPG($A390, "IQ_AVG_DILUT_SHARES_OUT", R$3)</f>
        <v>1419000000</v>
      </c>
      <c r="S390" s="4" cm="1">
        <f t="array" ref="S390">_xll.SNL.Clients.Office.Excel.Functions.SPG($A390, "IQ_AVG_DILUT_SHARES_OUT", S$3)</f>
        <v>1411000000</v>
      </c>
      <c r="T390" s="4" cm="1">
        <f t="array" ref="T390">_xll.SNL.Clients.Office.Excel.Functions.SPG($A390, "IQ_AVG_DILUT_SHARES_OUT", T$3)</f>
        <v>1391000000</v>
      </c>
      <c r="U390" s="4" cm="1">
        <f t="array" ref="U390">_xll.SNL.Clients.Office.Excel.Functions.SPG($A390, "IQ_AVG_DILUT_SHARES_OUT", U$3)</f>
        <v>1388000000</v>
      </c>
      <c r="V390" s="4" cm="1">
        <f t="array" ref="V390">_xll.SNL.Clients.Office.Excel.Functions.SPG($A390, "IQ_AVG_DILUT_SHARES_OUT", V$3)</f>
        <v>1387000000</v>
      </c>
      <c r="W390" s="4" cm="1">
        <f t="array" ref="W390">_xll.SNL.Clients.Office.Excel.Functions.SPG($A390, "IQ_AVG_DILUT_SHARES_OUT", W$3)</f>
        <v>1396000000</v>
      </c>
      <c r="X390" s="4" cm="1">
        <f t="array" ref="X390">_xll.SNL.Clients.Office.Excel.Functions.SPG($A390, "IQ_AVG_DILUT_SHARES_OUT", X$3)</f>
        <v>1385000000</v>
      </c>
      <c r="Y390" s="4" cm="1">
        <f t="array" ref="Y390">_xll.SNL.Clients.Office.Excel.Functions.SPG($A390, "IQ_AVG_DILUT_SHARES_OUT", Y$3)</f>
        <v>1395000000</v>
      </c>
      <c r="Z390" s="4" cm="1">
        <f t="array" ref="Z390">_xll.SNL.Clients.Office.Excel.Functions.SPG($A390, "IQ_AVG_DILUT_SHARES_OUT", Z$3)</f>
        <v>1397000000</v>
      </c>
    </row>
    <row r="391" spans="1:26" x14ac:dyDescent="0.3">
      <c r="A391" s="11" t="s">
        <v>394</v>
      </c>
      <c r="B391" s="4" cm="1">
        <f t="array" ref="B391">_xll.SNL.Clients.Office.Excel.Functions.SPG($A391, "IQ_AVG_DILUT_SHARES_OUT", B$3)</f>
        <v>216000000</v>
      </c>
      <c r="C391" s="4" cm="1">
        <f t="array" ref="C391">_xll.SNL.Clients.Office.Excel.Functions.SPG($A391, "IQ_AVG_DILUT_SHARES_OUT", C$3)</f>
        <v>217000000</v>
      </c>
      <c r="D391" s="4" cm="1">
        <f t="array" ref="D391">_xll.SNL.Clients.Office.Excel.Functions.SPG($A391, "IQ_AVG_DILUT_SHARES_OUT", D$3)</f>
        <v>216000000</v>
      </c>
      <c r="E391" s="4" cm="1">
        <f t="array" ref="E391">_xll.SNL.Clients.Office.Excel.Functions.SPG($A391, "IQ_AVG_DILUT_SHARES_OUT", E$3)</f>
        <v>215000000</v>
      </c>
      <c r="F391" s="4" cm="1">
        <f t="array" ref="F391">_xll.SNL.Clients.Office.Excel.Functions.SPG($A391, "IQ_AVG_DILUT_SHARES_OUT", F$3)</f>
        <v>213000000</v>
      </c>
      <c r="G391" s="4" cm="1">
        <f t="array" ref="G391">_xll.SNL.Clients.Office.Excel.Functions.SPG($A391, "IQ_AVG_DILUT_SHARES_OUT", G$3)</f>
        <v>209000000</v>
      </c>
      <c r="H391" s="4" cm="1">
        <f t="array" ref="H391">_xll.SNL.Clients.Office.Excel.Functions.SPG($A391, "IQ_AVG_DILUT_SHARES_OUT", H$3)</f>
        <v>208000000</v>
      </c>
      <c r="I391" s="4" cm="1">
        <f t="array" ref="I391">_xll.SNL.Clients.Office.Excel.Functions.SPG($A391, "IQ_AVG_DILUT_SHARES_OUT", I$3)</f>
        <v>207000000</v>
      </c>
      <c r="J391" s="4" cm="1">
        <f t="array" ref="J391">_xll.SNL.Clients.Office.Excel.Functions.SPG($A391, "IQ_AVG_DILUT_SHARES_OUT", J$3)</f>
        <v>207000000</v>
      </c>
      <c r="K391" s="4" cm="1">
        <f t="array" ref="K391">_xll.SNL.Clients.Office.Excel.Functions.SPG($A391, "IQ_AVG_DILUT_SHARES_OUT", K$3)</f>
        <v>206000000</v>
      </c>
      <c r="L391" s="4" cm="1">
        <f t="array" ref="L391">_xll.SNL.Clients.Office.Excel.Functions.SPG($A391, "IQ_AVG_DILUT_SHARES_OUT", L$3)</f>
        <v>210000000</v>
      </c>
      <c r="M391" s="4" cm="1">
        <f t="array" ref="M391">_xll.SNL.Clients.Office.Excel.Functions.SPG($A391, "IQ_AVG_DILUT_SHARES_OUT", M$3)</f>
        <v>217000000</v>
      </c>
      <c r="N391" s="4" cm="1">
        <f t="array" ref="N391">_xll.SNL.Clients.Office.Excel.Functions.SPG($A391, "IQ_AVG_DILUT_SHARES_OUT", N$3)</f>
        <v>222000000</v>
      </c>
      <c r="O391" s="4" cm="1">
        <f t="array" ref="O391">_xll.SNL.Clients.Office.Excel.Functions.SPG($A391, "IQ_AVG_DILUT_SHARES_OUT", O$3)</f>
        <v>225000000</v>
      </c>
      <c r="P391" s="4" cm="1">
        <f t="array" ref="P391">_xll.SNL.Clients.Office.Excel.Functions.SPG($A391, "IQ_AVG_DILUT_SHARES_OUT", P$3)</f>
        <v>231000000</v>
      </c>
      <c r="Q391" s="4" cm="1">
        <f t="array" ref="Q391">_xll.SNL.Clients.Office.Excel.Functions.SPG($A391, "IQ_AVG_DILUT_SHARES_OUT", Q$3)</f>
        <v>233000000</v>
      </c>
      <c r="R391" s="4" cm="1">
        <f t="array" ref="R391">_xll.SNL.Clients.Office.Excel.Functions.SPG($A391, "IQ_AVG_DILUT_SHARES_OUT", R$3)</f>
        <v>237000000</v>
      </c>
      <c r="S391" s="4" cm="1">
        <f t="array" ref="S391">_xll.SNL.Clients.Office.Excel.Functions.SPG($A391, "IQ_AVG_DILUT_SHARES_OUT", S$3)</f>
        <v>251000000</v>
      </c>
      <c r="T391" s="4" cm="1">
        <f t="array" ref="T391">_xll.SNL.Clients.Office.Excel.Functions.SPG($A391, "IQ_AVG_DILUT_SHARES_OUT", T$3)</f>
        <v>259000000</v>
      </c>
      <c r="U391" s="4" cm="1">
        <f t="array" ref="U391">_xll.SNL.Clients.Office.Excel.Functions.SPG($A391, "IQ_AVG_DILUT_SHARES_OUT", U$3)</f>
        <v>260000000</v>
      </c>
      <c r="V391" s="4" cm="1">
        <f t="array" ref="V391">_xll.SNL.Clients.Office.Excel.Functions.SPG($A391, "IQ_AVG_DILUT_SHARES_OUT", V$3)</f>
        <v>263000000</v>
      </c>
      <c r="W391" s="4" cm="1">
        <f t="array" ref="W391">_xll.SNL.Clients.Office.Excel.Functions.SPG($A391, "IQ_AVG_DILUT_SHARES_OUT", W$3)</f>
        <v>265000000</v>
      </c>
      <c r="X391" s="4" cm="1">
        <f t="array" ref="X391">_xll.SNL.Clients.Office.Excel.Functions.SPG($A391, "IQ_AVG_DILUT_SHARES_OUT", X$3)</f>
        <v>270000000</v>
      </c>
      <c r="Y391" s="4" cm="1">
        <f t="array" ref="Y391">_xll.SNL.Clients.Office.Excel.Functions.SPG($A391, "IQ_AVG_DILUT_SHARES_OUT", Y$3)</f>
        <v>278000000</v>
      </c>
      <c r="Z391" s="4" cm="1">
        <f t="array" ref="Z391">_xll.SNL.Clients.Office.Excel.Functions.SPG($A391, "IQ_AVG_DILUT_SHARES_OUT", Z$3)</f>
        <v>284000000</v>
      </c>
    </row>
    <row r="392" spans="1:26" x14ac:dyDescent="0.3">
      <c r="A392" s="11" t="s">
        <v>395</v>
      </c>
      <c r="B392" s="4" cm="1">
        <f t="array" ref="B392">_xll.SNL.Clients.Office.Excel.Functions.SPG($A392, "IQ_AVG_DILUT_SHARES_OUT", B$3)</f>
        <v>653018000</v>
      </c>
      <c r="C392" s="4" cm="1">
        <f t="array" ref="C392">_xll.SNL.Clients.Office.Excel.Functions.SPG($A392, "IQ_AVG_DILUT_SHARES_OUT", C$3)</f>
        <v>641395000</v>
      </c>
      <c r="D392" s="4" cm="1">
        <f t="array" ref="D392">_xll.SNL.Clients.Office.Excel.Functions.SPG($A392, "IQ_AVG_DILUT_SHARES_OUT", D$3)</f>
        <v>638061000</v>
      </c>
      <c r="E392" s="4" cm="1">
        <f t="array" ref="E392">_xll.SNL.Clients.Office.Excel.Functions.SPG($A392, "IQ_AVG_DILUT_SHARES_OUT", E$3)</f>
        <v>636279000</v>
      </c>
      <c r="F392" s="4" cm="1">
        <f t="array" ref="F392">_xll.SNL.Clients.Office.Excel.Functions.SPG($A392, "IQ_AVG_DILUT_SHARES_OUT", F$3)</f>
        <v>635354000</v>
      </c>
      <c r="G392" s="4" cm="1">
        <f t="array" ref="G392">_xll.SNL.Clients.Office.Excel.Functions.SPG($A392, "IQ_AVG_DILUT_SHARES_OUT", G$3)</f>
        <v>634228000</v>
      </c>
      <c r="H392" s="4" cm="1">
        <f t="array" ref="H392">_xll.SNL.Clients.Office.Excel.Functions.SPG($A392, "IQ_AVG_DILUT_SHARES_OUT", H$3)</f>
        <v>632324000</v>
      </c>
      <c r="I392" s="4" cm="1">
        <f t="array" ref="I392">_xll.SNL.Clients.Office.Excel.Functions.SPG($A392, "IQ_AVG_DILUT_SHARES_OUT", I$3)</f>
        <v>632121000</v>
      </c>
      <c r="J392" s="4" cm="1">
        <f t="array" ref="J392">_xll.SNL.Clients.Office.Excel.Functions.SPG($A392, "IQ_AVG_DILUT_SHARES_OUT", J$3)</f>
        <v>632248000</v>
      </c>
      <c r="K392" s="4" cm="1">
        <f t="array" ref="K392">_xll.SNL.Clients.Office.Excel.Functions.SPG($A392, "IQ_AVG_DILUT_SHARES_OUT", K$3)</f>
        <v>632296000</v>
      </c>
      <c r="L392" s="4" cm="1">
        <f t="array" ref="L392">_xll.SNL.Clients.Office.Excel.Functions.SPG($A392, "IQ_AVG_DILUT_SHARES_OUT", L$3)</f>
        <v>632175000</v>
      </c>
      <c r="M392" s="4" cm="1">
        <f t="array" ref="M392">_xll.SNL.Clients.Office.Excel.Functions.SPG($A392, "IQ_AVG_DILUT_SHARES_OUT", M$3)</f>
        <v>631734000</v>
      </c>
      <c r="N392" s="4" cm="1">
        <f t="array" ref="N392">_xll.SNL.Clients.Office.Excel.Functions.SPG($A392, "IQ_AVG_DILUT_SHARES_OUT", N$3)</f>
        <v>634868000</v>
      </c>
      <c r="O392" s="4" cm="1">
        <f t="array" ref="O392">_xll.SNL.Clients.Office.Excel.Functions.SPG($A392, "IQ_AVG_DILUT_SHARES_OUT", O$3)</f>
        <v>639020000</v>
      </c>
      <c r="P392" s="4" cm="1">
        <f t="array" ref="P392">_xll.SNL.Clients.Office.Excel.Functions.SPG($A392, "IQ_AVG_DILUT_SHARES_OUT", P$3)</f>
        <v>638288000</v>
      </c>
      <c r="Q392" s="4" cm="1">
        <f t="array" ref="Q392">_xll.SNL.Clients.Office.Excel.Functions.SPG($A392, "IQ_AVG_DILUT_SHARES_OUT", Q$3)</f>
        <v>617214000</v>
      </c>
      <c r="R392" s="4" cm="1">
        <f t="array" ref="R392">_xll.SNL.Clients.Office.Excel.Functions.SPG($A392, "IQ_AVG_DILUT_SHARES_OUT", R$3)</f>
        <v>616916000</v>
      </c>
      <c r="S392" s="4" cm="1">
        <f t="array" ref="S392">_xll.SNL.Clients.Office.Excel.Functions.SPG($A392, "IQ_AVG_DILUT_SHARES_OUT", S$3)</f>
        <v>580432000</v>
      </c>
      <c r="T392" s="4" cm="1">
        <f t="array" ref="T392">_xll.SNL.Clients.Office.Excel.Functions.SPG($A392, "IQ_AVG_DILUT_SHARES_OUT", T$3)</f>
        <v>581164000</v>
      </c>
      <c r="U392" s="4" cm="1">
        <f t="array" ref="U392">_xll.SNL.Clients.Office.Excel.Functions.SPG($A392, "IQ_AVG_DILUT_SHARES_OUT", U$3)</f>
        <v>588310000</v>
      </c>
      <c r="V392" s="4" cm="1">
        <f t="array" ref="V392">_xll.SNL.Clients.Office.Excel.Functions.SPG($A392, "IQ_AVG_DILUT_SHARES_OUT", V$3)</f>
        <v>627850000</v>
      </c>
      <c r="W392" s="4" cm="1">
        <f t="array" ref="W392">_xll.SNL.Clients.Office.Excel.Functions.SPG($A392, "IQ_AVG_DILUT_SHARES_OUT", W$3)</f>
        <v>577574000</v>
      </c>
      <c r="X392" s="4" cm="1">
        <f t="array" ref="X392">_xll.SNL.Clients.Office.Excel.Functions.SPG($A392, "IQ_AVG_DILUT_SHARES_OUT", X$3)</f>
        <v>591578000</v>
      </c>
      <c r="Y392" s="4" cm="1">
        <f t="array" ref="Y392">_xll.SNL.Clients.Office.Excel.Functions.SPG($A392, "IQ_AVG_DILUT_SHARES_OUT", Y$3)</f>
        <v>559238000</v>
      </c>
      <c r="Z392" s="4" cm="1">
        <f t="array" ref="Z392">_xll.SNL.Clients.Office.Excel.Functions.SPG($A392, "IQ_AVG_DILUT_SHARES_OUT", Z$3)</f>
        <v>554456000</v>
      </c>
    </row>
    <row r="393" spans="1:26" x14ac:dyDescent="0.3">
      <c r="A393" s="11" t="s">
        <v>396</v>
      </c>
      <c r="B393" s="4" cm="1">
        <f t="array" ref="B393">_xll.SNL.Clients.Office.Excel.Functions.SPG($A393, "IQ_AVG_DILUT_SHARES_OUT", B$3)</f>
        <v>209371000</v>
      </c>
      <c r="C393" s="4" cm="1">
        <f t="array" ref="C393">_xll.SNL.Clients.Office.Excel.Functions.SPG($A393, "IQ_AVG_DILUT_SHARES_OUT", C$3)</f>
        <v>209000000</v>
      </c>
      <c r="D393" s="4" cm="1">
        <f t="array" ref="D393">_xll.SNL.Clients.Office.Excel.Functions.SPG($A393, "IQ_AVG_DILUT_SHARES_OUT", D$3)</f>
        <v>208552000</v>
      </c>
      <c r="E393" s="4" cm="1">
        <f t="array" ref="E393">_xll.SNL.Clients.Office.Excel.Functions.SPG($A393, "IQ_AVG_DILUT_SHARES_OUT", E$3)</f>
        <v>207799000</v>
      </c>
      <c r="F393" s="4" cm="1">
        <f t="array" ref="F393">_xll.SNL.Clients.Office.Excel.Functions.SPG($A393, "IQ_AVG_DILUT_SHARES_OUT", F$3)</f>
        <v>207684000</v>
      </c>
      <c r="G393" s="4" cm="1">
        <f t="array" ref="G393">_xll.SNL.Clients.Office.Excel.Functions.SPG($A393, "IQ_AVG_DILUT_SHARES_OUT", G$3)</f>
        <v>207000000</v>
      </c>
      <c r="H393" s="4" cm="1">
        <f t="array" ref="H393">_xll.SNL.Clients.Office.Excel.Functions.SPG($A393, "IQ_AVG_DILUT_SHARES_OUT", H$3)</f>
        <v>206277000</v>
      </c>
      <c r="I393" s="4" cm="1">
        <f t="array" ref="I393">_xll.SNL.Clients.Office.Excel.Functions.SPG($A393, "IQ_AVG_DILUT_SHARES_OUT", I$3)</f>
        <v>205351000</v>
      </c>
      <c r="J393" s="4" cm="1">
        <f t="array" ref="J393">_xll.SNL.Clients.Office.Excel.Functions.SPG($A393, "IQ_AVG_DILUT_SHARES_OUT", J$3)</f>
        <v>204263000</v>
      </c>
      <c r="K393" s="4" cm="1">
        <f t="array" ref="K393">_xll.SNL.Clients.Office.Excel.Functions.SPG($A393, "IQ_AVG_DILUT_SHARES_OUT", K$3)</f>
        <v>203000000</v>
      </c>
      <c r="L393" s="4" cm="1">
        <f t="array" ref="L393">_xll.SNL.Clients.Office.Excel.Functions.SPG($A393, "IQ_AVG_DILUT_SHARES_OUT", L$3)</f>
        <v>203121000</v>
      </c>
      <c r="M393" s="4" cm="1">
        <f t="array" ref="M393">_xll.SNL.Clients.Office.Excel.Functions.SPG($A393, "IQ_AVG_DILUT_SHARES_OUT", M$3)</f>
        <v>203018000</v>
      </c>
      <c r="N393" s="4" cm="1">
        <f t="array" ref="N393">_xll.SNL.Clients.Office.Excel.Functions.SPG($A393, "IQ_AVG_DILUT_SHARES_OUT", N$3)</f>
        <v>202800000</v>
      </c>
      <c r="O393" s="4" cm="1">
        <f t="array" ref="O393">_xll.SNL.Clients.Office.Excel.Functions.SPG($A393, "IQ_AVG_DILUT_SHARES_OUT", O$3)</f>
        <v>204000000</v>
      </c>
      <c r="P393" s="4" cm="1">
        <f t="array" ref="P393">_xll.SNL.Clients.Office.Excel.Functions.SPG($A393, "IQ_AVG_DILUT_SHARES_OUT", P$3)</f>
        <v>203124000</v>
      </c>
      <c r="Q393" s="4" cm="1">
        <f t="array" ref="Q393">_xll.SNL.Clients.Office.Excel.Functions.SPG($A393, "IQ_AVG_DILUT_SHARES_OUT", Q$3)</f>
        <v>202274000</v>
      </c>
      <c r="R393" s="4" cm="1">
        <f t="array" ref="R393">_xll.SNL.Clients.Office.Excel.Functions.SPG($A393, "IQ_AVG_DILUT_SHARES_OUT", R$3)</f>
        <v>202268000</v>
      </c>
      <c r="S393" s="4" cm="1">
        <f t="array" ref="S393">_xll.SNL.Clients.Office.Excel.Functions.SPG($A393, "IQ_AVG_DILUT_SHARES_OUT", S$3)</f>
        <v>202455000</v>
      </c>
      <c r="T393" s="4" cm="1">
        <f t="array" ref="T393">_xll.SNL.Clients.Office.Excel.Functions.SPG($A393, "IQ_AVG_DILUT_SHARES_OUT", T$3)</f>
        <v>201861000</v>
      </c>
      <c r="U393" s="4" cm="1">
        <f t="array" ref="U393">_xll.SNL.Clients.Office.Excel.Functions.SPG($A393, "IQ_AVG_DILUT_SHARES_OUT", U$3)</f>
        <v>201453000</v>
      </c>
      <c r="V393" s="4" cm="1">
        <f t="array" ref="V393">_xll.SNL.Clients.Office.Excel.Functions.SPG($A393, "IQ_AVG_DILUT_SHARES_OUT", V$3)</f>
        <v>199938000</v>
      </c>
      <c r="W393" s="4" cm="1">
        <f t="array" ref="W393">_xll.SNL.Clients.Office.Excel.Functions.SPG($A393, "IQ_AVG_DILUT_SHARES_OUT", W$3)</f>
        <v>197843000</v>
      </c>
      <c r="X393" s="4" cm="1">
        <f t="array" ref="X393">_xll.SNL.Clients.Office.Excel.Functions.SPG($A393, "IQ_AVG_DILUT_SHARES_OUT", X$3)</f>
        <v>197878000</v>
      </c>
      <c r="Y393" s="4" cm="1">
        <f t="array" ref="Y393">_xll.SNL.Clients.Office.Excel.Functions.SPG($A393, "IQ_AVG_DILUT_SHARES_OUT", Y$3)</f>
        <v>186678000</v>
      </c>
      <c r="Z393" s="4" cm="1">
        <f t="array" ref="Z393">_xll.SNL.Clients.Office.Excel.Functions.SPG($A393, "IQ_AVG_DILUT_SHARES_OUT", Z$3)</f>
        <v>182062000</v>
      </c>
    </row>
    <row r="394" spans="1:26" x14ac:dyDescent="0.3">
      <c r="A394" s="11" t="s">
        <v>397</v>
      </c>
      <c r="B394" s="4" cm="1">
        <f t="array" ref="B394">_xll.SNL.Clients.Office.Excel.Functions.SPG($A394, "IQ_AVG_DILUT_SHARES_OUT", B$3)</f>
        <v>326313432</v>
      </c>
      <c r="C394" s="4" cm="1">
        <f t="array" ref="C394">_xll.SNL.Clients.Office.Excel.Functions.SPG($A394, "IQ_AVG_DILUT_SHARES_OUT", C$3)</f>
        <v>326278000</v>
      </c>
      <c r="D394" s="4" cm="1">
        <f t="array" ref="D394">_xll.SNL.Clients.Office.Excel.Functions.SPG($A394, "IQ_AVG_DILUT_SHARES_OUT", D$3)</f>
        <v>326157686</v>
      </c>
      <c r="E394" s="4" cm="1">
        <f t="array" ref="E394">_xll.SNL.Clients.Office.Excel.Functions.SPG($A394, "IQ_AVG_DILUT_SHARES_OUT", E$3)</f>
        <v>326039000</v>
      </c>
      <c r="F394" s="4" cm="1">
        <f t="array" ref="F394">_xll.SNL.Clients.Office.Excel.Functions.SPG($A394, "IQ_AVG_DILUT_SHARES_OUT", F$3)</f>
        <v>325911525</v>
      </c>
      <c r="G394" s="4" cm="1">
        <f t="array" ref="G394">_xll.SNL.Clients.Office.Excel.Functions.SPG($A394, "IQ_AVG_DILUT_SHARES_OUT", G$3)</f>
        <v>325934000</v>
      </c>
      <c r="H394" s="4" cm="1">
        <f t="array" ref="H394">_xll.SNL.Clients.Office.Excel.Functions.SPG($A394, "IQ_AVG_DILUT_SHARES_OUT", H$3)</f>
        <v>327158743</v>
      </c>
      <c r="I394" s="4" cm="1">
        <f t="array" ref="I394">_xll.SNL.Clients.Office.Excel.Functions.SPG($A394, "IQ_AVG_DILUT_SHARES_OUT", I$3)</f>
        <v>327190000</v>
      </c>
      <c r="J394" s="4" cm="1">
        <f t="array" ref="J394">_xll.SNL.Clients.Office.Excel.Functions.SPG($A394, "IQ_AVG_DILUT_SHARES_OUT", J$3)</f>
        <v>326954294</v>
      </c>
      <c r="K394" s="4" cm="1">
        <f t="array" ref="K394">_xll.SNL.Clients.Office.Excel.Functions.SPG($A394, "IQ_AVG_DILUT_SHARES_OUT", K$3)</f>
        <v>326954000</v>
      </c>
      <c r="L394" s="4" cm="1">
        <f t="array" ref="L394">_xll.SNL.Clients.Office.Excel.Functions.SPG($A394, "IQ_AVG_DILUT_SHARES_OUT", L$3)</f>
        <v>327286003</v>
      </c>
      <c r="M394" s="4" cm="1">
        <f t="array" ref="M394">_xll.SNL.Clients.Office.Excel.Functions.SPG($A394, "IQ_AVG_DILUT_SHARES_OUT", M$3)</f>
        <v>328444627</v>
      </c>
      <c r="N394" s="4" cm="1">
        <f t="array" ref="N394">_xll.SNL.Clients.Office.Excel.Functions.SPG($A394, "IQ_AVG_DILUT_SHARES_OUT", N$3)</f>
        <v>328606352</v>
      </c>
      <c r="O394" s="4" cm="1">
        <f t="array" ref="O394">_xll.SNL.Clients.Office.Excel.Functions.SPG($A394, "IQ_AVG_DILUT_SHARES_OUT", O$3)</f>
        <v>328619000</v>
      </c>
      <c r="P394" s="4" cm="1">
        <f t="array" ref="P394">_xll.SNL.Clients.Office.Excel.Functions.SPG($A394, "IQ_AVG_DILUT_SHARES_OUT", P$3)</f>
        <v>328619163</v>
      </c>
      <c r="Q394" s="4" cm="1">
        <f t="array" ref="Q394">_xll.SNL.Clients.Office.Excel.Functions.SPG($A394, "IQ_AVG_DILUT_SHARES_OUT", Q$3)</f>
        <v>328594136</v>
      </c>
      <c r="R394" s="4" cm="1">
        <f t="array" ref="R394">_xll.SNL.Clients.Office.Excel.Functions.SPG($A394, "IQ_AVG_DILUT_SHARES_OUT", R$3)</f>
        <v>328514497</v>
      </c>
      <c r="S394" s="4" cm="1">
        <f t="array" ref="S394">_xll.SNL.Clients.Office.Excel.Functions.SPG($A394, "IQ_AVG_DILUT_SHARES_OUT", S$3)</f>
        <v>316595000</v>
      </c>
      <c r="T394" s="4" cm="1">
        <f t="array" ref="T394">_xll.SNL.Clients.Office.Excel.Functions.SPG($A394, "IQ_AVG_DILUT_SHARES_OUT", T$3)</f>
        <v>305913431</v>
      </c>
      <c r="U394" s="4" cm="1">
        <f t="array" ref="U394">_xll.SNL.Clients.Office.Excel.Functions.SPG($A394, "IQ_AVG_DILUT_SHARES_OUT", U$3)</f>
        <v>305882326</v>
      </c>
      <c r="V394" s="4" cm="1">
        <f t="array" ref="V394">_xll.SNL.Clients.Office.Excel.Functions.SPG($A394, "IQ_AVG_DILUT_SHARES_OUT", V$3)</f>
        <v>306504084</v>
      </c>
      <c r="W394" s="4" cm="1">
        <f t="array" ref="W394">_xll.SNL.Clients.Office.Excel.Functions.SPG($A394, "IQ_AVG_DILUT_SHARES_OUT", W$3)</f>
        <v>306869000</v>
      </c>
      <c r="X394" s="4" cm="1">
        <f t="array" ref="X394">_xll.SNL.Clients.Office.Excel.Functions.SPG($A394, "IQ_AVG_DILUT_SHARES_OUT", X$3)</f>
        <v>307275230</v>
      </c>
      <c r="Y394" s="4" cm="1">
        <f t="array" ref="Y394">_xll.SNL.Clients.Office.Excel.Functions.SPG($A394, "IQ_AVG_DILUT_SHARES_OUT", Y$3)</f>
        <v>308708798</v>
      </c>
      <c r="Z394" s="4" cm="1">
        <f t="array" ref="Z394">_xll.SNL.Clients.Office.Excel.Functions.SPG($A394, "IQ_AVG_DILUT_SHARES_OUT", Z$3)</f>
        <v>308978053</v>
      </c>
    </row>
    <row r="395" spans="1:26" x14ac:dyDescent="0.3">
      <c r="A395" s="11" t="s">
        <v>398</v>
      </c>
      <c r="B395" s="4" cm="1">
        <f t="array" ref="B395">_xll.SNL.Clients.Office.Excel.Functions.SPG($A395, "IQ_AVG_DILUT_SHARES_OUT", B$3)</f>
        <v>158800000</v>
      </c>
      <c r="C395" s="4" cm="1">
        <f t="array" ref="C395">_xll.SNL.Clients.Office.Excel.Functions.SPG($A395, "IQ_AVG_DILUT_SHARES_OUT", C$3)</f>
        <v>161400000</v>
      </c>
      <c r="D395" s="4" cm="1">
        <f t="array" ref="D395">_xll.SNL.Clients.Office.Excel.Functions.SPG($A395, "IQ_AVG_DILUT_SHARES_OUT", D$3)</f>
        <v>161400000</v>
      </c>
      <c r="E395" s="4" cm="1">
        <f t="array" ref="E395">_xll.SNL.Clients.Office.Excel.Functions.SPG($A395, "IQ_AVG_DILUT_SHARES_OUT", E$3)</f>
        <v>161400000</v>
      </c>
      <c r="F395" s="4" cm="1">
        <f t="array" ref="F395">_xll.SNL.Clients.Office.Excel.Functions.SPG($A395, "IQ_AVG_DILUT_SHARES_OUT", F$3)</f>
        <v>161400000</v>
      </c>
      <c r="G395" s="4" cm="1">
        <f t="array" ref="G395">_xll.SNL.Clients.Office.Excel.Functions.SPG($A395, "IQ_AVG_DILUT_SHARES_OUT", G$3)</f>
        <v>161000000</v>
      </c>
      <c r="H395" s="4" cm="1">
        <f t="array" ref="H395">_xll.SNL.Clients.Office.Excel.Functions.SPG($A395, "IQ_AVG_DILUT_SHARES_OUT", H$3)</f>
        <v>160500000</v>
      </c>
      <c r="I395" s="4" cm="1">
        <f t="array" ref="I395">_xll.SNL.Clients.Office.Excel.Functions.SPG($A395, "IQ_AVG_DILUT_SHARES_OUT", I$3)</f>
        <v>160000000</v>
      </c>
      <c r="J395" s="4" cm="1">
        <f t="array" ref="J395">_xll.SNL.Clients.Office.Excel.Functions.SPG($A395, "IQ_AVG_DILUT_SHARES_OUT", J$3)</f>
        <v>159900000</v>
      </c>
      <c r="K395" s="4" cm="1">
        <f t="array" ref="K395">_xll.SNL.Clients.Office.Excel.Functions.SPG($A395, "IQ_AVG_DILUT_SHARES_OUT", K$3)</f>
        <v>160200000</v>
      </c>
      <c r="L395" s="4" cm="1">
        <f t="array" ref="L395">_xll.SNL.Clients.Office.Excel.Functions.SPG($A395, "IQ_AVG_DILUT_SHARES_OUT", L$3)</f>
        <v>161100000</v>
      </c>
      <c r="M395" s="4" cm="1">
        <f t="array" ref="M395">_xll.SNL.Clients.Office.Excel.Functions.SPG($A395, "IQ_AVG_DILUT_SHARES_OUT", M$3)</f>
        <v>161500000</v>
      </c>
      <c r="N395" s="4" cm="1">
        <f t="array" ref="N395">_xll.SNL.Clients.Office.Excel.Functions.SPG($A395, "IQ_AVG_DILUT_SHARES_OUT", N$3)</f>
        <v>164400000</v>
      </c>
      <c r="O395" s="4" cm="1">
        <f t="array" ref="O395">_xll.SNL.Clients.Office.Excel.Functions.SPG($A395, "IQ_AVG_DILUT_SHARES_OUT", O$3)</f>
        <v>166400000</v>
      </c>
      <c r="P395" s="4" cm="1">
        <f t="array" ref="P395">_xll.SNL.Clients.Office.Excel.Functions.SPG($A395, "IQ_AVG_DILUT_SHARES_OUT", P$3)</f>
        <v>167300000</v>
      </c>
      <c r="Q395" s="4" cm="1">
        <f t="array" ref="Q395">_xll.SNL.Clients.Office.Excel.Functions.SPG($A395, "IQ_AVG_DILUT_SHARES_OUT", Q$3)</f>
        <v>167000000</v>
      </c>
      <c r="R395" s="4" cm="1">
        <f t="array" ref="R395">_xll.SNL.Clients.Office.Excel.Functions.SPG($A395, "IQ_AVG_DILUT_SHARES_OUT", R$3)</f>
        <v>166800000</v>
      </c>
      <c r="S395" s="4" cm="1">
        <f t="array" ref="S395">_xll.SNL.Clients.Office.Excel.Functions.SPG($A395, "IQ_AVG_DILUT_SHARES_OUT", S$3)</f>
        <v>167000000</v>
      </c>
      <c r="T395" s="4" cm="1">
        <f t="array" ref="T395">_xll.SNL.Clients.Office.Excel.Functions.SPG($A395, "IQ_AVG_DILUT_SHARES_OUT", T$3)</f>
        <v>168600000</v>
      </c>
      <c r="U395" s="4" cm="1">
        <f t="array" ref="U395">_xll.SNL.Clients.Office.Excel.Functions.SPG($A395, "IQ_AVG_DILUT_SHARES_OUT", U$3)</f>
        <v>168300000</v>
      </c>
      <c r="V395" s="4" cm="1">
        <f t="array" ref="V395">_xll.SNL.Clients.Office.Excel.Functions.SPG($A395, "IQ_AVG_DILUT_SHARES_OUT", V$3)</f>
        <v>171100000</v>
      </c>
      <c r="W395" s="4" cm="1">
        <f t="array" ref="W395">_xll.SNL.Clients.Office.Excel.Functions.SPG($A395, "IQ_AVG_DILUT_SHARES_OUT", W$3)</f>
        <v>171600000</v>
      </c>
      <c r="X395" s="4" cm="1">
        <f t="array" ref="X395">_xll.SNL.Clients.Office.Excel.Functions.SPG($A395, "IQ_AVG_DILUT_SHARES_OUT", X$3)</f>
        <v>172200000</v>
      </c>
      <c r="Y395" s="4" cm="1">
        <f t="array" ref="Y395">_xll.SNL.Clients.Office.Excel.Functions.SPG($A395, "IQ_AVG_DILUT_SHARES_OUT", Y$3)</f>
        <v>173400000</v>
      </c>
      <c r="Z395" s="4" cm="1">
        <f t="array" ref="Z395">_xll.SNL.Clients.Office.Excel.Functions.SPG($A395, "IQ_AVG_DILUT_SHARES_OUT", Z$3)</f>
        <v>174600000</v>
      </c>
    </row>
    <row r="396" spans="1:26" x14ac:dyDescent="0.3">
      <c r="A396" s="11" t="s">
        <v>399</v>
      </c>
      <c r="B396" s="4" cm="1">
        <f t="array" ref="B396">_xll.SNL.Clients.Office.Excel.Functions.SPG($A396, "IQ_AVG_DILUT_SHARES_OUT", B$3)</f>
        <v>526000000</v>
      </c>
      <c r="C396" s="4" cm="1">
        <f t="array" ref="C396">_xll.SNL.Clients.Office.Excel.Functions.SPG($A396, "IQ_AVG_DILUT_SHARES_OUT", C$3)</f>
        <v>521428571</v>
      </c>
      <c r="D396" s="4" cm="1">
        <f t="array" ref="D396">_xll.SNL.Clients.Office.Excel.Functions.SPG($A396, "IQ_AVG_DILUT_SHARES_OUT", D$3)</f>
        <v>508000000</v>
      </c>
      <c r="E396" s="4" cm="1">
        <f t="array" ref="E396">_xll.SNL.Clients.Office.Excel.Functions.SPG($A396, "IQ_AVG_DILUT_SHARES_OUT", E$3)</f>
        <v>260371876</v>
      </c>
      <c r="F396" s="4" cm="1">
        <f t="array" ref="F396">_xll.SNL.Clients.Office.Excel.Functions.SPG($A396, "IQ_AVG_DILUT_SHARES_OUT", F$3)</f>
        <v>260000000</v>
      </c>
      <c r="G396" s="4" cm="1">
        <f t="array" ref="G396">_xll.SNL.Clients.Office.Excel.Functions.SPG($A396, "IQ_AVG_DILUT_SHARES_OUT", G$3)</f>
        <v>263000000</v>
      </c>
      <c r="H396" s="4" cm="1">
        <f t="array" ref="H396">_xll.SNL.Clients.Office.Excel.Functions.SPG($A396, "IQ_AVG_DILUT_SHARES_OUT", H$3)</f>
        <v>259000000</v>
      </c>
      <c r="I396" s="4" cm="1">
        <f t="array" ref="I396">_xll.SNL.Clients.Office.Excel.Functions.SPG($A396, "IQ_AVG_DILUT_SHARES_OUT", I$3)</f>
        <v>259182395</v>
      </c>
      <c r="J396" s="4" cm="1">
        <f t="array" ref="J396">_xll.SNL.Clients.Office.Excel.Functions.SPG($A396, "IQ_AVG_DILUT_SHARES_OUT", J$3)</f>
        <v>259434781</v>
      </c>
      <c r="K396" s="4" cm="1">
        <f t="array" ref="K396">_xll.SNL.Clients.Office.Excel.Functions.SPG($A396, "IQ_AVG_DILUT_SHARES_OUT", K$3)</f>
        <v>262958412</v>
      </c>
      <c r="L396" s="4" cm="1">
        <f t="array" ref="L396">_xll.SNL.Clients.Office.Excel.Functions.SPG($A396, "IQ_AVG_DILUT_SHARES_OUT", L$3)</f>
        <v>262958412</v>
      </c>
      <c r="M396" s="4" cm="1">
        <f t="array" ref="M396">_xll.SNL.Clients.Office.Excel.Functions.SPG($A396, "IQ_AVG_DILUT_SHARES_OUT", M$3)</f>
        <v>259000000</v>
      </c>
      <c r="N396" s="4" cm="1">
        <f t="array" ref="N396">_xll.SNL.Clients.Office.Excel.Functions.SPG($A396, "IQ_AVG_DILUT_SHARES_OUT", N$3)</f>
        <v>259000000</v>
      </c>
      <c r="O396" s="4" cm="1">
        <f t="array" ref="O396">_xll.SNL.Clients.Office.Excel.Functions.SPG($A396, "IQ_AVG_DILUT_SHARES_OUT", O$3)</f>
        <v>261497106</v>
      </c>
      <c r="P396" s="4" cm="1">
        <f t="array" ref="P396">_xll.SNL.Clients.Office.Excel.Functions.SPG($A396, "IQ_AVG_DILUT_SHARES_OUT", P$3)</f>
        <v>262000000</v>
      </c>
      <c r="Q396" s="4" cm="1">
        <f t="array" ref="Q396">_xll.SNL.Clients.Office.Excel.Functions.SPG($A396, "IQ_AVG_DILUT_SHARES_OUT", Q$3)</f>
        <v>258000000</v>
      </c>
      <c r="R396" s="4" cm="1">
        <f t="array" ref="R396">_xll.SNL.Clients.Office.Excel.Functions.SPG($A396, "IQ_AVG_DILUT_SHARES_OUT", R$3)</f>
        <v>258000000</v>
      </c>
      <c r="S396" s="4" cm="1">
        <f t="array" ref="S396">_xll.SNL.Clients.Office.Excel.Functions.SPG($A396, "IQ_AVG_DILUT_SHARES_OUT", S$3)</f>
        <v>244000000</v>
      </c>
      <c r="T396" s="4" cm="1">
        <f t="array" ref="T396">_xll.SNL.Clients.Office.Excel.Functions.SPG($A396, "IQ_AVG_DILUT_SHARES_OUT", T$3)</f>
        <v>244000000</v>
      </c>
      <c r="U396" s="4" cm="1">
        <f t="array" ref="U396">_xll.SNL.Clients.Office.Excel.Functions.SPG($A396, "IQ_AVG_DILUT_SHARES_OUT", U$3)</f>
        <v>238000000</v>
      </c>
      <c r="V396" s="4" cm="1">
        <f t="array" ref="V396">_xll.SNL.Clients.Office.Excel.Functions.SPG($A396, "IQ_AVG_DILUT_SHARES_OUT", V$3)</f>
        <v>238000000</v>
      </c>
      <c r="W396" s="4" cm="1">
        <f t="array" ref="W396">_xll.SNL.Clients.Office.Excel.Functions.SPG($A396, "IQ_AVG_DILUT_SHARES_OUT", W$3)</f>
        <v>239000000</v>
      </c>
      <c r="X396" s="4" cm="1">
        <f t="array" ref="X396">_xll.SNL.Clients.Office.Excel.Functions.SPG($A396, "IQ_AVG_DILUT_SHARES_OUT", X$3)</f>
        <v>239000000</v>
      </c>
      <c r="Y396" s="4" cm="1">
        <f t="array" ref="Y396">_xll.SNL.Clients.Office.Excel.Functions.SPG($A396, "IQ_AVG_DILUT_SHARES_OUT", Y$3)</f>
        <v>237000000</v>
      </c>
      <c r="Z396" s="4" cm="1">
        <f t="array" ref="Z396">_xll.SNL.Clients.Office.Excel.Functions.SPG($A396, "IQ_AVG_DILUT_SHARES_OUT", Z$3)</f>
        <v>237000000</v>
      </c>
    </row>
    <row r="397" spans="1:26" x14ac:dyDescent="0.3">
      <c r="A397" s="11" t="s">
        <v>400</v>
      </c>
      <c r="B397" s="4" cm="1">
        <f t="array" ref="B397">_xll.SNL.Clients.Office.Excel.Functions.SPG($A397, "IQ_AVG_DILUT_SHARES_OUT", B$3)</f>
        <v>53300000</v>
      </c>
      <c r="C397" s="4" cm="1">
        <f t="array" ref="C397">_xll.SNL.Clients.Office.Excel.Functions.SPG($A397, "IQ_AVG_DILUT_SHARES_OUT", C$3)</f>
        <v>53500000</v>
      </c>
      <c r="D397" s="4" cm="1">
        <f t="array" ref="D397">_xll.SNL.Clients.Office.Excel.Functions.SPG($A397, "IQ_AVG_DILUT_SHARES_OUT", D$3)</f>
        <v>53402949</v>
      </c>
      <c r="E397" s="4" cm="1">
        <f t="array" ref="E397">_xll.SNL.Clients.Office.Excel.Functions.SPG($A397, "IQ_AVG_DILUT_SHARES_OUT", E$3)</f>
        <v>53495884</v>
      </c>
      <c r="F397" s="4" cm="1">
        <f t="array" ref="F397">_xll.SNL.Clients.Office.Excel.Functions.SPG($A397, "IQ_AVG_DILUT_SHARES_OUT", F$3)</f>
        <v>53700000</v>
      </c>
      <c r="G397" s="4" cm="1">
        <f t="array" ref="G397">_xll.SNL.Clients.Office.Excel.Functions.SPG($A397, "IQ_AVG_DILUT_SHARES_OUT", G$3)</f>
        <v>53800000</v>
      </c>
      <c r="H397" s="4" cm="1">
        <f t="array" ref="H397">_xll.SNL.Clients.Office.Excel.Functions.SPG($A397, "IQ_AVG_DILUT_SHARES_OUT", H$3)</f>
        <v>53902179</v>
      </c>
      <c r="I397" s="4" cm="1">
        <f t="array" ref="I397">_xll.SNL.Clients.Office.Excel.Functions.SPG($A397, "IQ_AVG_DILUT_SHARES_OUT", I$3)</f>
        <v>54005879</v>
      </c>
      <c r="J397" s="4" cm="1">
        <f t="array" ref="J397">_xll.SNL.Clients.Office.Excel.Functions.SPG($A397, "IQ_AVG_DILUT_SHARES_OUT", J$3)</f>
        <v>54063751</v>
      </c>
      <c r="K397" s="4" cm="1">
        <f t="array" ref="K397">_xll.SNL.Clients.Office.Excel.Functions.SPG($A397, "IQ_AVG_DILUT_SHARES_OUT", K$3)</f>
        <v>54100000</v>
      </c>
      <c r="L397" s="4" cm="1">
        <f t="array" ref="L397">_xll.SNL.Clients.Office.Excel.Functions.SPG($A397, "IQ_AVG_DILUT_SHARES_OUT", L$3)</f>
        <v>54149777</v>
      </c>
      <c r="M397" s="4" cm="1">
        <f t="array" ref="M397">_xll.SNL.Clients.Office.Excel.Functions.SPG($A397, "IQ_AVG_DILUT_SHARES_OUT", M$3)</f>
        <v>54238807</v>
      </c>
      <c r="N397" s="4" cm="1">
        <f t="array" ref="N397">_xll.SNL.Clients.Office.Excel.Functions.SPG($A397, "IQ_AVG_DILUT_SHARES_OUT", N$3)</f>
        <v>54312014</v>
      </c>
      <c r="O397" s="4" cm="1">
        <f t="array" ref="O397">_xll.SNL.Clients.Office.Excel.Functions.SPG($A397, "IQ_AVG_DILUT_SHARES_OUT", O$3)</f>
        <v>54500000</v>
      </c>
      <c r="P397" s="4" cm="1">
        <f t="array" ref="P397">_xll.SNL.Clients.Office.Excel.Functions.SPG($A397, "IQ_AVG_DILUT_SHARES_OUT", P$3)</f>
        <v>54876769</v>
      </c>
      <c r="Q397" s="4" cm="1">
        <f t="array" ref="Q397">_xll.SNL.Clients.Office.Excel.Functions.SPG($A397, "IQ_AVG_DILUT_SHARES_OUT", Q$3)</f>
        <v>55307732</v>
      </c>
      <c r="R397" s="4" cm="1">
        <f t="array" ref="R397">_xll.SNL.Clients.Office.Excel.Functions.SPG($A397, "IQ_AVG_DILUT_SHARES_OUT", R$3)</f>
        <v>55117889</v>
      </c>
      <c r="S397" s="4" cm="1">
        <f t="array" ref="S397">_xll.SNL.Clients.Office.Excel.Functions.SPG($A397, "IQ_AVG_DILUT_SHARES_OUT", S$3)</f>
        <v>54700000</v>
      </c>
      <c r="T397" s="4" cm="1">
        <f t="array" ref="T397">_xll.SNL.Clients.Office.Excel.Functions.SPG($A397, "IQ_AVG_DILUT_SHARES_OUT", T$3)</f>
        <v>54767347</v>
      </c>
      <c r="U397" s="4" cm="1">
        <f t="array" ref="U397">_xll.SNL.Clients.Office.Excel.Functions.SPG($A397, "IQ_AVG_DILUT_SHARES_OUT", U$3)</f>
        <v>54792550</v>
      </c>
      <c r="V397" s="4" cm="1">
        <f t="array" ref="V397">_xll.SNL.Clients.Office.Excel.Functions.SPG($A397, "IQ_AVG_DILUT_SHARES_OUT", V$3)</f>
        <v>55048368</v>
      </c>
      <c r="W397" s="4" cm="1">
        <f t="array" ref="W397">_xll.SNL.Clients.Office.Excel.Functions.SPG($A397, "IQ_AVG_DILUT_SHARES_OUT", W$3)</f>
        <v>55400000</v>
      </c>
      <c r="X397" s="4" cm="1">
        <f t="array" ref="X397">_xll.SNL.Clients.Office.Excel.Functions.SPG($A397, "IQ_AVG_DILUT_SHARES_OUT", X$3)</f>
        <v>55656942</v>
      </c>
      <c r="Y397" s="4" cm="1">
        <f t="array" ref="Y397">_xll.SNL.Clients.Office.Excel.Functions.SPG($A397, "IQ_AVG_DILUT_SHARES_OUT", Y$3)</f>
        <v>56040484</v>
      </c>
      <c r="Z397" s="4" cm="1">
        <f t="array" ref="Z397">_xll.SNL.Clients.Office.Excel.Functions.SPG($A397, "IQ_AVG_DILUT_SHARES_OUT", Z$3)</f>
        <v>56305157</v>
      </c>
    </row>
    <row r="398" spans="1:26" x14ac:dyDescent="0.3">
      <c r="A398" s="11" t="s">
        <v>401</v>
      </c>
      <c r="B398" s="4" cm="1">
        <f t="array" ref="B398">_xll.SNL.Clients.Office.Excel.Functions.SPG($A398, "IQ_AVG_DILUT_SHARES_OUT", B$3)</f>
        <v>174800000</v>
      </c>
      <c r="C398" s="4" cm="1">
        <f t="array" ref="C398">_xll.SNL.Clients.Office.Excel.Functions.SPG($A398, "IQ_AVG_DILUT_SHARES_OUT", C$3)</f>
        <v>174500000</v>
      </c>
      <c r="D398" s="4" cm="1">
        <f t="array" ref="D398">_xll.SNL.Clients.Office.Excel.Functions.SPG($A398, "IQ_AVG_DILUT_SHARES_OUT", D$3)</f>
        <v>173900000</v>
      </c>
      <c r="E398" s="4" cm="1">
        <f t="array" ref="E398">_xll.SNL.Clients.Office.Excel.Functions.SPG($A398, "IQ_AVG_DILUT_SHARES_OUT", E$3)</f>
        <v>173500000</v>
      </c>
      <c r="F398" s="4" cm="1">
        <f t="array" ref="F398">_xll.SNL.Clients.Office.Excel.Functions.SPG($A398, "IQ_AVG_DILUT_SHARES_OUT", F$3)</f>
        <v>172700000</v>
      </c>
      <c r="G398" s="4" cm="1">
        <f t="array" ref="G398">_xll.SNL.Clients.Office.Excel.Functions.SPG($A398, "IQ_AVG_DILUT_SHARES_OUT", G$3)</f>
        <v>172700000</v>
      </c>
      <c r="H398" s="4" cm="1">
        <f t="array" ref="H398">_xll.SNL.Clients.Office.Excel.Functions.SPG($A398, "IQ_AVG_DILUT_SHARES_OUT", H$3)</f>
        <v>172700000</v>
      </c>
      <c r="I398" s="4" cm="1">
        <f t="array" ref="I398">_xll.SNL.Clients.Office.Excel.Functions.SPG($A398, "IQ_AVG_DILUT_SHARES_OUT", I$3)</f>
        <v>172700000</v>
      </c>
      <c r="J398" s="4" cm="1">
        <f t="array" ref="J398">_xll.SNL.Clients.Office.Excel.Functions.SPG($A398, "IQ_AVG_DILUT_SHARES_OUT", J$3)</f>
        <v>172700000</v>
      </c>
      <c r="K398" s="4" t="str" cm="1">
        <f t="array" ref="K398">_xll.SNL.Clients.Office.Excel.Functions.SPG($A398, "IQ_AVG_DILUT_SHARES_OUT", K$3)</f>
        <v>NA</v>
      </c>
      <c r="L398" s="4" t="str" cm="1">
        <f t="array" ref="L398">_xll.SNL.Clients.Office.Excel.Functions.SPG($A398, "IQ_AVG_DILUT_SHARES_OUT", L$3)</f>
        <v>NA</v>
      </c>
      <c r="M398" s="4" t="str" cm="1">
        <f t="array" ref="M398">_xll.SNL.Clients.Office.Excel.Functions.SPG($A398, "IQ_AVG_DILUT_SHARES_OUT", M$3)</f>
        <v>NA</v>
      </c>
      <c r="N398" s="4" t="str" cm="1">
        <f t="array" ref="N398">_xll.SNL.Clients.Office.Excel.Functions.SPG($A398, "IQ_AVG_DILUT_SHARES_OUT", N$3)</f>
        <v>NA</v>
      </c>
      <c r="O398" s="4" t="str" cm="1">
        <f t="array" ref="O398">_xll.SNL.Clients.Office.Excel.Functions.SPG($A398, "IQ_AVG_DILUT_SHARES_OUT", O$3)</f>
        <v>NA</v>
      </c>
      <c r="P398" s="4" t="str" cm="1">
        <f t="array" ref="P398">_xll.SNL.Clients.Office.Excel.Functions.SPG($A398, "IQ_AVG_DILUT_SHARES_OUT", P$3)</f>
        <v>NA</v>
      </c>
      <c r="Q398" s="4" t="str" cm="1">
        <f t="array" ref="Q398">_xll.SNL.Clients.Office.Excel.Functions.SPG($A398, "IQ_AVG_DILUT_SHARES_OUT", Q$3)</f>
        <v>NA</v>
      </c>
      <c r="R398" s="4" t="str" cm="1">
        <f t="array" ref="R398">_xll.SNL.Clients.Office.Excel.Functions.SPG($A398, "IQ_AVG_DILUT_SHARES_OUT", R$3)</f>
        <v>NA</v>
      </c>
      <c r="S398" s="4" t="str" cm="1">
        <f t="array" ref="S398">_xll.SNL.Clients.Office.Excel.Functions.SPG($A398, "IQ_AVG_DILUT_SHARES_OUT", S$3)</f>
        <v>NA</v>
      </c>
      <c r="T398" s="4" t="str" cm="1">
        <f t="array" ref="T398">_xll.SNL.Clients.Office.Excel.Functions.SPG($A398, "IQ_AVG_DILUT_SHARES_OUT", T$3)</f>
        <v>NA</v>
      </c>
      <c r="U398" s="4" t="str" cm="1">
        <f t="array" ref="U398">_xll.SNL.Clients.Office.Excel.Functions.SPG($A398, "IQ_AVG_DILUT_SHARES_OUT", U$3)</f>
        <v>NA</v>
      </c>
      <c r="V398" s="4" t="str" cm="1">
        <f t="array" ref="V398">_xll.SNL.Clients.Office.Excel.Functions.SPG($A398, "IQ_AVG_DILUT_SHARES_OUT", V$3)</f>
        <v>NA</v>
      </c>
      <c r="W398" s="4" t="str" cm="1">
        <f t="array" ref="W398">_xll.SNL.Clients.Office.Excel.Functions.SPG($A398, "IQ_AVG_DILUT_SHARES_OUT", W$3)</f>
        <v>NA</v>
      </c>
      <c r="X398" s="4" t="str" cm="1">
        <f t="array" ref="X398">_xll.SNL.Clients.Office.Excel.Functions.SPG($A398, "IQ_AVG_DILUT_SHARES_OUT", X$3)</f>
        <v>NA</v>
      </c>
      <c r="Y398" s="4" t="str" cm="1">
        <f t="array" ref="Y398">_xll.SNL.Clients.Office.Excel.Functions.SPG($A398, "IQ_AVG_DILUT_SHARES_OUT", Y$3)</f>
        <v>NA</v>
      </c>
      <c r="Z398" s="4" t="str" cm="1">
        <f t="array" ref="Z398">_xll.SNL.Clients.Office.Excel.Functions.SPG($A398, "IQ_AVG_DILUT_SHARES_OUT", Z$3)</f>
        <v>NA</v>
      </c>
    </row>
    <row r="399" spans="1:26" x14ac:dyDescent="0.3">
      <c r="A399" s="11" t="s">
        <v>402</v>
      </c>
      <c r="B399" s="4" cm="1">
        <f t="array" ref="B399">_xll.SNL.Clients.Office.Excel.Functions.SPG($A399, "IQ_AVG_DILUT_SHARES_OUT", B$3)</f>
        <v>584000000</v>
      </c>
      <c r="C399" s="4" cm="1">
        <f t="array" ref="C399">_xll.SNL.Clients.Office.Excel.Functions.SPG($A399, "IQ_AVG_DILUT_SHARES_OUT", C$3)</f>
        <v>641000000</v>
      </c>
      <c r="D399" s="4" cm="1">
        <f t="array" ref="D399">_xll.SNL.Clients.Office.Excel.Functions.SPG($A399, "IQ_AVG_DILUT_SHARES_OUT", D$3)</f>
        <v>601000000</v>
      </c>
      <c r="E399" s="4" cm="1">
        <f t="array" ref="E399">_xll.SNL.Clients.Office.Excel.Functions.SPG($A399, "IQ_AVG_DILUT_SHARES_OUT", E$3)</f>
        <v>643000000</v>
      </c>
      <c r="F399" s="4" cm="1">
        <f t="array" ref="F399">_xll.SNL.Clients.Office.Excel.Functions.SPG($A399, "IQ_AVG_DILUT_SHARES_OUT", F$3)</f>
        <v>597000000</v>
      </c>
      <c r="G399" s="4" cm="1">
        <f t="array" ref="G399">_xll.SNL.Clients.Office.Excel.Functions.SPG($A399, "IQ_AVG_DILUT_SHARES_OUT", G$3)</f>
        <v>596000000</v>
      </c>
      <c r="H399" s="4" cm="1">
        <f t="array" ref="H399">_xll.SNL.Clients.Office.Excel.Functions.SPG($A399, "IQ_AVG_DILUT_SHARES_OUT", H$3)</f>
        <v>640000000</v>
      </c>
      <c r="I399" s="4" cm="1">
        <f t="array" ref="I399">_xll.SNL.Clients.Office.Excel.Functions.SPG($A399, "IQ_AVG_DILUT_SHARES_OUT", I$3)</f>
        <v>639000000</v>
      </c>
      <c r="J399" s="4" cm="1">
        <f t="array" ref="J399">_xll.SNL.Clients.Office.Excel.Functions.SPG($A399, "IQ_AVG_DILUT_SHARES_OUT", J$3)</f>
        <v>594000000</v>
      </c>
      <c r="K399" s="4" cm="1">
        <f t="array" ref="K399">_xll.SNL.Clients.Office.Excel.Functions.SPG($A399, "IQ_AVG_DILUT_SHARES_OUT", K$3)</f>
        <v>594000000</v>
      </c>
      <c r="L399" s="4" cm="1">
        <f t="array" ref="L399">_xll.SNL.Clients.Office.Excel.Functions.SPG($A399, "IQ_AVG_DILUT_SHARES_OUT", L$3)</f>
        <v>639000000</v>
      </c>
      <c r="M399" s="4" cm="1">
        <f t="array" ref="M399">_xll.SNL.Clients.Office.Excel.Functions.SPG($A399, "IQ_AVG_DILUT_SHARES_OUT", M$3)</f>
        <v>635000000</v>
      </c>
      <c r="N399" s="4" cm="1">
        <f t="array" ref="N399">_xll.SNL.Clients.Office.Excel.Functions.SPG($A399, "IQ_AVG_DILUT_SHARES_OUT", N$3)</f>
        <v>592000000</v>
      </c>
      <c r="O399" s="4" cm="1">
        <f t="array" ref="O399">_xll.SNL.Clients.Office.Excel.Functions.SPG($A399, "IQ_AVG_DILUT_SHARES_OUT", O$3)</f>
        <v>603000000</v>
      </c>
      <c r="P399" s="4" cm="1">
        <f t="array" ref="P399">_xll.SNL.Clients.Office.Excel.Functions.SPG($A399, "IQ_AVG_DILUT_SHARES_OUT", P$3)</f>
        <v>607000000</v>
      </c>
      <c r="Q399" s="4" cm="1">
        <f t="array" ref="Q399">_xll.SNL.Clients.Office.Excel.Functions.SPG($A399, "IQ_AVG_DILUT_SHARES_OUT", Q$3)</f>
        <v>615000000</v>
      </c>
      <c r="R399" s="4" cm="1">
        <f t="array" ref="R399">_xll.SNL.Clients.Office.Excel.Functions.SPG($A399, "IQ_AVG_DILUT_SHARES_OUT", R$3)</f>
        <v>609000000</v>
      </c>
      <c r="S399" s="4" cm="1">
        <f t="array" ref="S399">_xll.SNL.Clients.Office.Excel.Functions.SPG($A399, "IQ_AVG_DILUT_SHARES_OUT", S$3)</f>
        <v>590000000</v>
      </c>
      <c r="T399" s="4" cm="1">
        <f t="array" ref="T399">_xll.SNL.Clients.Office.Excel.Functions.SPG($A399, "IQ_AVG_DILUT_SHARES_OUT", T$3)</f>
        <v>590000000</v>
      </c>
      <c r="U399" s="4" cm="1">
        <f t="array" ref="U399">_xll.SNL.Clients.Office.Excel.Functions.SPG($A399, "IQ_AVG_DILUT_SHARES_OUT", U$3)</f>
        <v>563000000</v>
      </c>
      <c r="V399" s="4" cm="1">
        <f t="array" ref="V399">_xll.SNL.Clients.Office.Excel.Functions.SPG($A399, "IQ_AVG_DILUT_SHARES_OUT", V$3)</f>
        <v>515000000</v>
      </c>
      <c r="W399" s="4" cm="1">
        <f t="array" ref="W399">_xll.SNL.Clients.Office.Excel.Functions.SPG($A399, "IQ_AVG_DILUT_SHARES_OUT", W$3)</f>
        <v>527000000</v>
      </c>
      <c r="X399" s="4" cm="1">
        <f t="array" ref="X399">_xll.SNL.Clients.Office.Excel.Functions.SPG($A399, "IQ_AVG_DILUT_SHARES_OUT", X$3)</f>
        <v>534000000</v>
      </c>
      <c r="Y399" s="4" cm="1">
        <f t="array" ref="Y399">_xll.SNL.Clients.Office.Excel.Functions.SPG($A399, "IQ_AVG_DILUT_SHARES_OUT", Y$3)</f>
        <v>542000000</v>
      </c>
      <c r="Z399" s="4" cm="1">
        <f t="array" ref="Z399">_xll.SNL.Clients.Office.Excel.Functions.SPG($A399, "IQ_AVG_DILUT_SHARES_OUT", Z$3)</f>
        <v>552000000</v>
      </c>
    </row>
    <row r="400" spans="1:26" x14ac:dyDescent="0.3">
      <c r="A400" s="11" t="s">
        <v>403</v>
      </c>
      <c r="B400" s="4" cm="1">
        <f t="array" ref="B400">_xll.SNL.Clients.Office.Excel.Functions.SPG($A400, "IQ_AVG_DILUT_SHARES_OUT", B$3)</f>
        <v>151699000</v>
      </c>
      <c r="C400" s="4" cm="1">
        <f t="array" ref="C400">_xll.SNL.Clients.Office.Excel.Functions.SPG($A400, "IQ_AVG_DILUT_SHARES_OUT", C$3)</f>
        <v>151710000</v>
      </c>
      <c r="D400" s="4" cm="1">
        <f t="array" ref="D400">_xll.SNL.Clients.Office.Excel.Functions.SPG($A400, "IQ_AVG_DILUT_SHARES_OUT", D$3)</f>
        <v>151465000</v>
      </c>
      <c r="E400" s="4" cm="1">
        <f t="array" ref="E400">_xll.SNL.Clients.Office.Excel.Functions.SPG($A400, "IQ_AVG_DILUT_SHARES_OUT", E$3)</f>
        <v>150394000</v>
      </c>
      <c r="F400" s="4" cm="1">
        <f t="array" ref="F400">_xll.SNL.Clients.Office.Excel.Functions.SPG($A400, "IQ_AVG_DILUT_SHARES_OUT", F$3)</f>
        <v>150941000</v>
      </c>
      <c r="G400" s="4" cm="1">
        <f t="array" ref="G400">_xll.SNL.Clients.Office.Excel.Functions.SPG($A400, "IQ_AVG_DILUT_SHARES_OUT", G$3)</f>
        <v>149933000</v>
      </c>
      <c r="H400" s="4" cm="1">
        <f t="array" ref="H400">_xll.SNL.Clients.Office.Excel.Functions.SPG($A400, "IQ_AVG_DILUT_SHARES_OUT", H$3)</f>
        <v>150545000</v>
      </c>
      <c r="I400" s="4" cm="1">
        <f t="array" ref="I400">_xll.SNL.Clients.Office.Excel.Functions.SPG($A400, "IQ_AVG_DILUT_SHARES_OUT", I$3)</f>
        <v>150227000</v>
      </c>
      <c r="J400" s="4" cm="1">
        <f t="array" ref="J400">_xll.SNL.Clients.Office.Excel.Functions.SPG($A400, "IQ_AVG_DILUT_SHARES_OUT", J$3)</f>
        <v>149574000</v>
      </c>
      <c r="K400" s="4" cm="1">
        <f t="array" ref="K400">_xll.SNL.Clients.Office.Excel.Functions.SPG($A400, "IQ_AVG_DILUT_SHARES_OUT", K$3)</f>
        <v>146967000</v>
      </c>
      <c r="L400" s="4" cm="1">
        <f t="array" ref="L400">_xll.SNL.Clients.Office.Excel.Functions.SPG($A400, "IQ_AVG_DILUT_SHARES_OUT", L$3)</f>
        <v>153600000</v>
      </c>
      <c r="M400" s="4" cm="1">
        <f t="array" ref="M400">_xll.SNL.Clients.Office.Excel.Functions.SPG($A400, "IQ_AVG_DILUT_SHARES_OUT", M$3)</f>
        <v>154814000</v>
      </c>
      <c r="N400" s="4" cm="1">
        <f t="array" ref="N400">_xll.SNL.Clients.Office.Excel.Functions.SPG($A400, "IQ_AVG_DILUT_SHARES_OUT", N$3)</f>
        <v>165413000</v>
      </c>
      <c r="O400" s="4" cm="1">
        <f t="array" ref="O400">_xll.SNL.Clients.Office.Excel.Functions.SPG($A400, "IQ_AVG_DILUT_SHARES_OUT", O$3)</f>
        <v>165383000</v>
      </c>
      <c r="P400" s="4" cm="1">
        <f t="array" ref="P400">_xll.SNL.Clients.Office.Excel.Functions.SPG($A400, "IQ_AVG_DILUT_SHARES_OUT", P$3)</f>
        <v>165336000</v>
      </c>
      <c r="Q400" s="4" cm="1">
        <f t="array" ref="Q400">_xll.SNL.Clients.Office.Excel.Functions.SPG($A400, "IQ_AVG_DILUT_SHARES_OUT", Q$3)</f>
        <v>165187000</v>
      </c>
      <c r="R400" s="4" cm="1">
        <f t="array" ref="R400">_xll.SNL.Clients.Office.Excel.Functions.SPG($A400, "IQ_AVG_DILUT_SHARES_OUT", R$3)</f>
        <v>164349000</v>
      </c>
      <c r="S400" s="4" t="str" cm="1">
        <f t="array" ref="S400">_xll.SNL.Clients.Office.Excel.Functions.SPG($A400, "IQ_AVG_DILUT_SHARES_OUT", S$3)</f>
        <v>NA</v>
      </c>
      <c r="T400" s="4" cm="1">
        <f t="array" ref="T400">_xll.SNL.Clients.Office.Excel.Functions.SPG($A400, "IQ_AVG_DILUT_SHARES_OUT", T$3)</f>
        <v>157971000</v>
      </c>
      <c r="U400" s="4" cm="1">
        <f t="array" ref="U400">_xll.SNL.Clients.Office.Excel.Functions.SPG($A400, "IQ_AVG_DILUT_SHARES_OUT", U$3)</f>
        <v>154154000</v>
      </c>
      <c r="V400" s="4" cm="1">
        <f t="array" ref="V400">_xll.SNL.Clients.Office.Excel.Functions.SPG($A400, "IQ_AVG_DILUT_SHARES_OUT", V$3)</f>
        <v>151903000</v>
      </c>
      <c r="W400" s="4" cm="1">
        <f t="array" ref="W400">_xll.SNL.Clients.Office.Excel.Functions.SPG($A400, "IQ_AVG_DILUT_SHARES_OUT", W$3)</f>
        <v>151244000</v>
      </c>
      <c r="X400" s="4" cm="1">
        <f t="array" ref="X400">_xll.SNL.Clients.Office.Excel.Functions.SPG($A400, "IQ_AVG_DILUT_SHARES_OUT", X$3)</f>
        <v>150623000</v>
      </c>
      <c r="Y400" s="4" cm="1">
        <f t="array" ref="Y400">_xll.SNL.Clients.Office.Excel.Functions.SPG($A400, "IQ_AVG_DILUT_SHARES_OUT", Y$3)</f>
        <v>150358000</v>
      </c>
      <c r="Z400" s="4" cm="1">
        <f t="array" ref="Z400">_xll.SNL.Clients.Office.Excel.Functions.SPG($A400, "IQ_AVG_DILUT_SHARES_OUT", Z$3)</f>
        <v>149908000</v>
      </c>
    </row>
    <row r="401" spans="1:26" x14ac:dyDescent="0.3">
      <c r="A401" s="11" t="s">
        <v>404</v>
      </c>
      <c r="B401" s="4" cm="1">
        <f t="array" ref="B401">_xll.SNL.Clients.Office.Excel.Functions.SPG($A401, "IQ_AVG_DILUT_SHARES_OUT", B$3)</f>
        <v>1140000000</v>
      </c>
      <c r="C401" s="4" cm="1">
        <f t="array" ref="C401">_xll.SNL.Clients.Office.Excel.Functions.SPG($A401, "IQ_AVG_DILUT_SHARES_OUT", C$3)</f>
        <v>1138400000</v>
      </c>
      <c r="D401" s="4" cm="1">
        <f t="array" ref="D401">_xll.SNL.Clients.Office.Excel.Functions.SPG($A401, "IQ_AVG_DILUT_SHARES_OUT", D$3)</f>
        <v>1137300000</v>
      </c>
      <c r="E401" s="4" cm="1">
        <f t="array" ref="E401">_xll.SNL.Clients.Office.Excel.Functions.SPG($A401, "IQ_AVG_DILUT_SHARES_OUT", E$3)</f>
        <v>1135800000</v>
      </c>
      <c r="F401" s="4" cm="1">
        <f t="array" ref="F401">_xll.SNL.Clients.Office.Excel.Functions.SPG($A401, "IQ_AVG_DILUT_SHARES_OUT", F$3)</f>
        <v>1135400000</v>
      </c>
      <c r="G401" s="4" cm="1">
        <f t="array" ref="G401">_xll.SNL.Clients.Office.Excel.Functions.SPG($A401, "IQ_AVG_DILUT_SHARES_OUT", G$3)</f>
        <v>1140600000</v>
      </c>
      <c r="H401" s="4" cm="1">
        <f t="array" ref="H401">_xll.SNL.Clients.Office.Excel.Functions.SPG($A401, "IQ_AVG_DILUT_SHARES_OUT", H$3)</f>
        <v>1149400000</v>
      </c>
      <c r="I401" s="4" cm="1">
        <f t="array" ref="I401">_xll.SNL.Clients.Office.Excel.Functions.SPG($A401, "IQ_AVG_DILUT_SHARES_OUT", I$3)</f>
        <v>1150500000</v>
      </c>
      <c r="J401" s="4" cm="1">
        <f t="array" ref="J401">_xll.SNL.Clients.Office.Excel.Functions.SPG($A401, "IQ_AVG_DILUT_SHARES_OUT", J$3)</f>
        <v>1152700000</v>
      </c>
      <c r="K401" s="4" cm="1">
        <f t="array" ref="K401">_xll.SNL.Clients.Office.Excel.Functions.SPG($A401, "IQ_AVG_DILUT_SHARES_OUT", K$3)</f>
        <v>1152900000</v>
      </c>
      <c r="L401" s="4" cm="1">
        <f t="array" ref="L401">_xll.SNL.Clients.Office.Excel.Functions.SPG($A401, "IQ_AVG_DILUT_SHARES_OUT", L$3)</f>
        <v>1152500000</v>
      </c>
      <c r="M401" s="4" cm="1">
        <f t="array" ref="M401">_xll.SNL.Clients.Office.Excel.Functions.SPG($A401, "IQ_AVG_DILUT_SHARES_OUT", M$3)</f>
        <v>1151000000</v>
      </c>
      <c r="N401" s="4" cm="1">
        <f t="array" ref="N401">_xll.SNL.Clients.Office.Excel.Functions.SPG($A401, "IQ_AVG_DILUT_SHARES_OUT", N$3)</f>
        <v>1153900000</v>
      </c>
      <c r="O401" s="4" cm="1">
        <f t="array" ref="O401">_xll.SNL.Clients.Office.Excel.Functions.SPG($A401, "IQ_AVG_DILUT_SHARES_OUT", O$3)</f>
        <v>1176600000</v>
      </c>
      <c r="P401" s="4" cm="1">
        <f t="array" ref="P401">_xll.SNL.Clients.Office.Excel.Functions.SPG($A401, "IQ_AVG_DILUT_SHARES_OUT", P$3)</f>
        <v>1187900000</v>
      </c>
      <c r="Q401" s="4" cm="1">
        <f t="array" ref="Q401">_xll.SNL.Clients.Office.Excel.Functions.SPG($A401, "IQ_AVG_DILUT_SHARES_OUT", Q$3)</f>
        <v>1186200000</v>
      </c>
      <c r="R401" s="4" cm="1">
        <f t="array" ref="R401">_xll.SNL.Clients.Office.Excel.Functions.SPG($A401, "IQ_AVG_DILUT_SHARES_OUT", R$3)</f>
        <v>1184800000</v>
      </c>
      <c r="S401" s="4" cm="1">
        <f t="array" ref="S401">_xll.SNL.Clients.Office.Excel.Functions.SPG($A401, "IQ_AVG_DILUT_SHARES_OUT", S$3)</f>
        <v>1183000000</v>
      </c>
      <c r="T401" s="4" cm="1">
        <f t="array" ref="T401">_xll.SNL.Clients.Office.Excel.Functions.SPG($A401, "IQ_AVG_DILUT_SHARES_OUT", T$3)</f>
        <v>1179000000</v>
      </c>
      <c r="U401" s="4" cm="1">
        <f t="array" ref="U401">_xll.SNL.Clients.Office.Excel.Functions.SPG($A401, "IQ_AVG_DILUT_SHARES_OUT", U$3)</f>
        <v>1168500000</v>
      </c>
      <c r="V401" s="4" cm="1">
        <f t="array" ref="V401">_xll.SNL.Clients.Office.Excel.Functions.SPG($A401, "IQ_AVG_DILUT_SHARES_OUT", V$3)</f>
        <v>1180700000</v>
      </c>
      <c r="W401" s="4" cm="1">
        <f t="array" ref="W401">_xll.SNL.Clients.Office.Excel.Functions.SPG($A401, "IQ_AVG_DILUT_SHARES_OUT", W$3)</f>
        <v>1191000000</v>
      </c>
      <c r="X401" s="4" cm="1">
        <f t="array" ref="X401">_xll.SNL.Clients.Office.Excel.Functions.SPG($A401, "IQ_AVG_DILUT_SHARES_OUT", X$3)</f>
        <v>1205600000</v>
      </c>
      <c r="Y401" s="4" cm="1">
        <f t="array" ref="Y401">_xll.SNL.Clients.Office.Excel.Functions.SPG($A401, "IQ_AVG_DILUT_SHARES_OUT", Y$3)</f>
        <v>1223000000</v>
      </c>
      <c r="Z401" s="4" cm="1">
        <f t="array" ref="Z401">_xll.SNL.Clients.Office.Excel.Functions.SPG($A401, "IQ_AVG_DILUT_SHARES_OUT", Z$3)</f>
        <v>1250700000</v>
      </c>
    </row>
    <row r="402" spans="1:26" x14ac:dyDescent="0.3">
      <c r="A402" s="11" t="s">
        <v>405</v>
      </c>
      <c r="B402" s="4" cm="1">
        <f t="array" ref="B402">_xll.SNL.Clients.Office.Excel.Functions.SPG($A402, "IQ_AVG_DILUT_SHARES_OUT", B$3)</f>
        <v>292716000</v>
      </c>
      <c r="C402" s="4" cm="1">
        <f t="array" ref="C402">_xll.SNL.Clients.Office.Excel.Functions.SPG($A402, "IQ_AVG_DILUT_SHARES_OUT", C$3)</f>
        <v>296420000</v>
      </c>
      <c r="D402" s="4" cm="1">
        <f t="array" ref="D402">_xll.SNL.Clients.Office.Excel.Functions.SPG($A402, "IQ_AVG_DILUT_SHARES_OUT", D$3)</f>
        <v>301847000</v>
      </c>
      <c r="E402" s="4" cm="1">
        <f t="array" ref="E402">_xll.SNL.Clients.Office.Excel.Functions.SPG($A402, "IQ_AVG_DILUT_SHARES_OUT", E$3)</f>
        <v>304765000</v>
      </c>
      <c r="F402" s="4" cm="1">
        <f t="array" ref="F402">_xll.SNL.Clients.Office.Excel.Functions.SPG($A402, "IQ_AVG_DILUT_SHARES_OUT", F$3)</f>
        <v>305943000</v>
      </c>
      <c r="G402" s="4" cm="1">
        <f t="array" ref="G402">_xll.SNL.Clients.Office.Excel.Functions.SPG($A402, "IQ_AVG_DILUT_SHARES_OUT", G$3)</f>
        <v>310419000</v>
      </c>
      <c r="H402" s="4" cm="1">
        <f t="array" ref="H402">_xll.SNL.Clients.Office.Excel.Functions.SPG($A402, "IQ_AVG_DILUT_SHARES_OUT", H$3)</f>
        <v>317329000</v>
      </c>
      <c r="I402" s="4" cm="1">
        <f t="array" ref="I402">_xll.SNL.Clients.Office.Excel.Functions.SPG($A402, "IQ_AVG_DILUT_SHARES_OUT", I$3)</f>
        <v>333540000</v>
      </c>
      <c r="J402" s="4" cm="1">
        <f t="array" ref="J402">_xll.SNL.Clients.Office.Excel.Functions.SPG($A402, "IQ_AVG_DILUT_SHARES_OUT", J$3)</f>
        <v>345472000</v>
      </c>
      <c r="K402" s="4" cm="1">
        <f t="array" ref="K402">_xll.SNL.Clients.Office.Excel.Functions.SPG($A402, "IQ_AVG_DILUT_SHARES_OUT", K$3)</f>
        <v>363923000</v>
      </c>
      <c r="L402" s="4" cm="1">
        <f t="array" ref="L402">_xll.SNL.Clients.Office.Excel.Functions.SPG($A402, "IQ_AVG_DILUT_SHARES_OUT", L$3)</f>
        <v>372418000</v>
      </c>
      <c r="M402" s="4" cm="1">
        <f t="array" ref="M402">_xll.SNL.Clients.Office.Excel.Functions.SPG($A402, "IQ_AVG_DILUT_SHARES_OUT", M$3)</f>
        <v>372123000</v>
      </c>
      <c r="N402" s="4" cm="1">
        <f t="array" ref="N402">_xll.SNL.Clients.Office.Excel.Functions.SPG($A402, "IQ_AVG_DILUT_SHARES_OUT", N$3)</f>
        <v>372037000</v>
      </c>
      <c r="O402" s="4" cm="1">
        <f t="array" ref="O402">_xll.SNL.Clients.Office.Excel.Functions.SPG($A402, "IQ_AVG_DILUT_SHARES_OUT", O$3)</f>
        <v>371685000</v>
      </c>
      <c r="P402" s="4" cm="1">
        <f t="array" ref="P402">_xll.SNL.Clients.Office.Excel.Functions.SPG($A402, "IQ_AVG_DILUT_SHARES_OUT", P$3)</f>
        <v>353494000</v>
      </c>
      <c r="Q402" s="4" cm="1">
        <f t="array" ref="Q402">_xll.SNL.Clients.Office.Excel.Functions.SPG($A402, "IQ_AVG_DILUT_SHARES_OUT", Q$3)</f>
        <v>351582000</v>
      </c>
      <c r="R402" s="4" cm="1">
        <f t="array" ref="R402">_xll.SNL.Clients.Office.Excel.Functions.SPG($A402, "IQ_AVG_DILUT_SHARES_OUT", R$3)</f>
        <v>355690000</v>
      </c>
      <c r="S402" s="4" cm="1">
        <f t="array" ref="S402">_xll.SNL.Clients.Office.Excel.Functions.SPG($A402, "IQ_AVG_DILUT_SHARES_OUT", S$3)</f>
        <v>357719000</v>
      </c>
      <c r="T402" s="4" cm="1">
        <f t="array" ref="T402">_xll.SNL.Clients.Office.Excel.Functions.SPG($A402, "IQ_AVG_DILUT_SHARES_OUT", T$3)</f>
        <v>357168000</v>
      </c>
      <c r="U402" s="4" cm="1">
        <f t="array" ref="U402">_xll.SNL.Clients.Office.Excel.Functions.SPG($A402, "IQ_AVG_DILUT_SHARES_OUT", U$3)</f>
        <v>356413000</v>
      </c>
      <c r="V402" s="4" cm="1">
        <f t="array" ref="V402">_xll.SNL.Clients.Office.Excel.Functions.SPG($A402, "IQ_AVG_DILUT_SHARES_OUT", V$3)</f>
        <v>357993000</v>
      </c>
      <c r="W402" s="4" cm="1">
        <f t="array" ref="W402">_xll.SNL.Clients.Office.Excel.Functions.SPG($A402, "IQ_AVG_DILUT_SHARES_OUT", W$3)</f>
        <v>365851000</v>
      </c>
      <c r="X402" s="4" cm="1">
        <f t="array" ref="X402">_xll.SNL.Clients.Office.Excel.Functions.SPG($A402, "IQ_AVG_DILUT_SHARES_OUT", X$3)</f>
        <v>370595000</v>
      </c>
      <c r="Y402" s="4" cm="1">
        <f t="array" ref="Y402">_xll.SNL.Clients.Office.Excel.Functions.SPG($A402, "IQ_AVG_DILUT_SHARES_OUT", Y$3)</f>
        <v>377577000</v>
      </c>
      <c r="Z402" s="4" cm="1">
        <f t="array" ref="Z402">_xll.SNL.Clients.Office.Excel.Functions.SPG($A402, "IQ_AVG_DILUT_SHARES_OUT", Z$3)</f>
        <v>381703000</v>
      </c>
    </row>
    <row r="403" spans="1:26" x14ac:dyDescent="0.3">
      <c r="A403" s="11" t="s">
        <v>406</v>
      </c>
      <c r="B403" s="4" cm="1">
        <f t="array" ref="B403">_xll.SNL.Clients.Office.Excel.Functions.SPG($A403, "IQ_AVG_DILUT_SHARES_OUT", B$3)</f>
        <v>150809000</v>
      </c>
      <c r="C403" s="4" cm="1">
        <f t="array" ref="C403">_xll.SNL.Clients.Office.Excel.Functions.SPG($A403, "IQ_AVG_DILUT_SHARES_OUT", C$3)</f>
        <v>152801000</v>
      </c>
      <c r="D403" s="4" cm="1">
        <f t="array" ref="D403">_xll.SNL.Clients.Office.Excel.Functions.SPG($A403, "IQ_AVG_DILUT_SHARES_OUT", D$3)</f>
        <v>154810000</v>
      </c>
      <c r="E403" s="4" cm="1">
        <f t="array" ref="E403">_xll.SNL.Clients.Office.Excel.Functions.SPG($A403, "IQ_AVG_DILUT_SHARES_OUT", E$3)</f>
        <v>157579000</v>
      </c>
      <c r="F403" s="4" cm="1">
        <f t="array" ref="F403">_xll.SNL.Clients.Office.Excel.Functions.SPG($A403, "IQ_AVG_DILUT_SHARES_OUT", F$3)</f>
        <v>159354000</v>
      </c>
      <c r="G403" s="4" cm="1">
        <f t="array" ref="G403">_xll.SNL.Clients.Office.Excel.Functions.SPG($A403, "IQ_AVG_DILUT_SHARES_OUT", G$3)</f>
        <v>162276000</v>
      </c>
      <c r="H403" s="4" cm="1">
        <f t="array" ref="H403">_xll.SNL.Clients.Office.Excel.Functions.SPG($A403, "IQ_AVG_DILUT_SHARES_OUT", H$3)</f>
        <v>166105000</v>
      </c>
      <c r="I403" s="4" cm="1">
        <f t="array" ref="I403">_xll.SNL.Clients.Office.Excel.Functions.SPG($A403, "IQ_AVG_DILUT_SHARES_OUT", I$3)</f>
        <v>168865000</v>
      </c>
      <c r="J403" s="4" cm="1">
        <f t="array" ref="J403">_xll.SNL.Clients.Office.Excel.Functions.SPG($A403, "IQ_AVG_DILUT_SHARES_OUT", J$3)</f>
        <v>172479000</v>
      </c>
      <c r="K403" s="4" cm="1">
        <f t="array" ref="K403">_xll.SNL.Clients.Office.Excel.Functions.SPG($A403, "IQ_AVG_DILUT_SHARES_OUT", K$3)</f>
        <v>175892000</v>
      </c>
      <c r="L403" s="4" cm="1">
        <f t="array" ref="L403">_xll.SNL.Clients.Office.Excel.Functions.SPG($A403, "IQ_AVG_DILUT_SHARES_OUT", L$3)</f>
        <v>181613000</v>
      </c>
      <c r="M403" s="4" cm="1">
        <f t="array" ref="M403">_xll.SNL.Clients.Office.Excel.Functions.SPG($A403, "IQ_AVG_DILUT_SHARES_OUT", M$3)</f>
        <v>187740000</v>
      </c>
      <c r="N403" s="4" cm="1">
        <f t="array" ref="N403">_xll.SNL.Clients.Office.Excel.Functions.SPG($A403, "IQ_AVG_DILUT_SHARES_OUT", N$3)</f>
        <v>193241000</v>
      </c>
      <c r="O403" s="4" cm="1">
        <f t="array" ref="O403">_xll.SNL.Clients.Office.Excel.Functions.SPG($A403, "IQ_AVG_DILUT_SHARES_OUT", O$3)</f>
        <v>198794000</v>
      </c>
      <c r="P403" s="4" cm="1">
        <f t="array" ref="P403">_xll.SNL.Clients.Office.Excel.Functions.SPG($A403, "IQ_AVG_DILUT_SHARES_OUT", P$3)</f>
        <v>204167000</v>
      </c>
      <c r="Q403" s="4" cm="1">
        <f t="array" ref="Q403">_xll.SNL.Clients.Office.Excel.Functions.SPG($A403, "IQ_AVG_DILUT_SHARES_OUT", Q$3)</f>
        <v>211246000</v>
      </c>
      <c r="R403" s="4" cm="1">
        <f t="array" ref="R403">_xll.SNL.Clients.Office.Excel.Functions.SPG($A403, "IQ_AVG_DILUT_SHARES_OUT", R$3)</f>
        <v>212254000</v>
      </c>
      <c r="S403" s="4" cm="1">
        <f t="array" ref="S403">_xll.SNL.Clients.Office.Excel.Functions.SPG($A403, "IQ_AVG_DILUT_SHARES_OUT", S$3)</f>
        <v>212052000</v>
      </c>
      <c r="T403" s="4" cm="1">
        <f t="array" ref="T403">_xll.SNL.Clients.Office.Excel.Functions.SPG($A403, "IQ_AVG_DILUT_SHARES_OUT", T$3)</f>
        <v>211926000</v>
      </c>
      <c r="U403" s="4" cm="1">
        <f t="array" ref="U403">_xll.SNL.Clients.Office.Excel.Functions.SPG($A403, "IQ_AVG_DILUT_SHARES_OUT", U$3)</f>
        <v>211378000</v>
      </c>
      <c r="V403" s="4" cm="1">
        <f t="array" ref="V403">_xll.SNL.Clients.Office.Excel.Functions.SPG($A403, "IQ_AVG_DILUT_SHARES_OUT", V$3)</f>
        <v>214024000</v>
      </c>
      <c r="W403" s="4" cm="1">
        <f t="array" ref="W403">_xll.SNL.Clients.Office.Excel.Functions.SPG($A403, "IQ_AVG_DILUT_SHARES_OUT", W$3)</f>
        <v>216402000</v>
      </c>
      <c r="X403" s="4" cm="1">
        <f t="array" ref="X403">_xll.SNL.Clients.Office.Excel.Functions.SPG($A403, "IQ_AVG_DILUT_SHARES_OUT", X$3)</f>
        <v>219109000</v>
      </c>
      <c r="Y403" s="4" cm="1">
        <f t="array" ref="Y403">_xll.SNL.Clients.Office.Excel.Functions.SPG($A403, "IQ_AVG_DILUT_SHARES_OUT", Y$3)</f>
        <v>222519000</v>
      </c>
      <c r="Z403" s="4" cm="1">
        <f t="array" ref="Z403">_xll.SNL.Clients.Office.Excel.Functions.SPG($A403, "IQ_AVG_DILUT_SHARES_OUT", Z$3)</f>
        <v>224962000</v>
      </c>
    </row>
    <row r="404" spans="1:26" x14ac:dyDescent="0.3">
      <c r="A404" s="11" t="s">
        <v>407</v>
      </c>
      <c r="B404" s="4" cm="1">
        <f t="array" ref="B404">_xll.SNL.Clients.Office.Excel.Functions.SPG($A404, "IQ_AVG_DILUT_SHARES_OUT", B$3)</f>
        <v>98756000</v>
      </c>
      <c r="C404" s="4" cm="1">
        <f t="array" ref="C404">_xll.SNL.Clients.Office.Excel.Functions.SPG($A404, "IQ_AVG_DILUT_SHARES_OUT", C$3)</f>
        <v>98942000</v>
      </c>
      <c r="D404" s="4" cm="1">
        <f t="array" ref="D404">_xll.SNL.Clients.Office.Excel.Functions.SPG($A404, "IQ_AVG_DILUT_SHARES_OUT", D$3)</f>
        <v>99204000</v>
      </c>
      <c r="E404" s="4" cm="1">
        <f t="array" ref="E404">_xll.SNL.Clients.Office.Excel.Functions.SPG($A404, "IQ_AVG_DILUT_SHARES_OUT", E$3)</f>
        <v>99376000</v>
      </c>
      <c r="F404" s="4" cm="1">
        <f t="array" ref="F404">_xll.SNL.Clients.Office.Excel.Functions.SPG($A404, "IQ_AVG_DILUT_SHARES_OUT", F$3)</f>
        <v>99435000</v>
      </c>
      <c r="G404" s="4" cm="1">
        <f t="array" ref="G404">_xll.SNL.Clients.Office.Excel.Functions.SPG($A404, "IQ_AVG_DILUT_SHARES_OUT", G$3)</f>
        <v>99354000</v>
      </c>
      <c r="H404" s="4" cm="1">
        <f t="array" ref="H404">_xll.SNL.Clients.Office.Excel.Functions.SPG($A404, "IQ_AVG_DILUT_SHARES_OUT", H$3)</f>
        <v>99406000</v>
      </c>
      <c r="I404" s="4" cm="1">
        <f t="array" ref="I404">_xll.SNL.Clients.Office.Excel.Functions.SPG($A404, "IQ_AVG_DILUT_SHARES_OUT", I$3)</f>
        <v>99239000</v>
      </c>
      <c r="J404" s="4" t="str" cm="1">
        <f t="array" ref="J404">_xll.SNL.Clients.Office.Excel.Functions.SPG($A404, "IQ_AVG_DILUT_SHARES_OUT", J$3)</f>
        <v>NA</v>
      </c>
      <c r="K404" s="4" cm="1">
        <f t="array" ref="K404">_xll.SNL.Clients.Office.Excel.Functions.SPG($A404, "IQ_AVG_DILUT_SHARES_OUT", K$3)</f>
        <v>100166000</v>
      </c>
      <c r="L404" s="4" cm="1">
        <f t="array" ref="L404">_xll.SNL.Clients.Office.Excel.Functions.SPG($A404, "IQ_AVG_DILUT_SHARES_OUT", L$3)</f>
        <v>99969000</v>
      </c>
      <c r="M404" s="4" cm="1">
        <f t="array" ref="M404">_xll.SNL.Clients.Office.Excel.Functions.SPG($A404, "IQ_AVG_DILUT_SHARES_OUT", M$3)</f>
        <v>100722000</v>
      </c>
      <c r="N404" s="4" cm="1">
        <f t="array" ref="N404">_xll.SNL.Clients.Office.Excel.Functions.SPG($A404, "IQ_AVG_DILUT_SHARES_OUT", N$3)</f>
        <v>100795000</v>
      </c>
      <c r="O404" s="4" cm="1">
        <f t="array" ref="O404">_xll.SNL.Clients.Office.Excel.Functions.SPG($A404, "IQ_AVG_DILUT_SHARES_OUT", O$3)</f>
        <v>100826000</v>
      </c>
      <c r="P404" s="4" cm="1">
        <f t="array" ref="P404">_xll.SNL.Clients.Office.Excel.Functions.SPG($A404, "IQ_AVG_DILUT_SHARES_OUT", P$3)</f>
        <v>100689000</v>
      </c>
      <c r="Q404" s="4" cm="1">
        <f t="array" ref="Q404">_xll.SNL.Clients.Office.Excel.Functions.SPG($A404, "IQ_AVG_DILUT_SHARES_OUT", Q$3)</f>
        <v>90992000</v>
      </c>
      <c r="R404" s="4" cm="1">
        <f t="array" ref="R404">_xll.SNL.Clients.Office.Excel.Functions.SPG($A404, "IQ_AVG_DILUT_SHARES_OUT", R$3)</f>
        <v>86038000</v>
      </c>
      <c r="S404" s="4" cm="1">
        <f t="array" ref="S404">_xll.SNL.Clients.Office.Excel.Functions.SPG($A404, "IQ_AVG_DILUT_SHARES_OUT", S$3)</f>
        <v>86032000</v>
      </c>
      <c r="T404" s="4" cm="1">
        <f t="array" ref="T404">_xll.SNL.Clients.Office.Excel.Functions.SPG($A404, "IQ_AVG_DILUT_SHARES_OUT", T$3)</f>
        <v>85844000</v>
      </c>
      <c r="U404" s="4" cm="1">
        <f t="array" ref="U404">_xll.SNL.Clients.Office.Excel.Functions.SPG($A404, "IQ_AVG_DILUT_SHARES_OUT", U$3)</f>
        <v>85676000</v>
      </c>
      <c r="V404" s="4" cm="1">
        <f t="array" ref="V404">_xll.SNL.Clients.Office.Excel.Functions.SPG($A404, "IQ_AVG_DILUT_SHARES_OUT", V$3)</f>
        <v>85676000</v>
      </c>
      <c r="W404" s="4" cm="1">
        <f t="array" ref="W404">_xll.SNL.Clients.Office.Excel.Functions.SPG($A404, "IQ_AVG_DILUT_SHARES_OUT", W$3)</f>
        <v>85628000</v>
      </c>
      <c r="X404" s="4" cm="1">
        <f t="array" ref="X404">_xll.SNL.Clients.Office.Excel.Functions.SPG($A404, "IQ_AVG_DILUT_SHARES_OUT", X$3)</f>
        <v>85695000</v>
      </c>
      <c r="Y404" s="4" cm="1">
        <f t="array" ref="Y404">_xll.SNL.Clients.Office.Excel.Functions.SPG($A404, "IQ_AVG_DILUT_SHARES_OUT", Y$3)</f>
        <v>85566000</v>
      </c>
      <c r="Z404" s="4" cm="1">
        <f t="array" ref="Z404">_xll.SNL.Clients.Office.Excel.Functions.SPG($A404, "IQ_AVG_DILUT_SHARES_OUT", Z$3)</f>
        <v>85447000</v>
      </c>
    </row>
    <row r="405" spans="1:26" x14ac:dyDescent="0.3">
      <c r="A405" s="11" t="s">
        <v>408</v>
      </c>
      <c r="B405" s="4" cm="1">
        <f t="array" ref="B405">_xll.SNL.Clients.Office.Excel.Functions.SPG($A405, "IQ_AVG_DILUT_SHARES_OUT", B$3)</f>
        <v>386400000</v>
      </c>
      <c r="C405" s="4" cm="1">
        <f t="array" ref="C405">_xll.SNL.Clients.Office.Excel.Functions.SPG($A405, "IQ_AVG_DILUT_SHARES_OUT", C$3)</f>
        <v>386100000</v>
      </c>
      <c r="D405" s="4" cm="1">
        <f t="array" ref="D405">_xll.SNL.Clients.Office.Excel.Functions.SPG($A405, "IQ_AVG_DILUT_SHARES_OUT", D$3)</f>
        <v>385600000</v>
      </c>
      <c r="E405" s="4" cm="1">
        <f t="array" ref="E405">_xll.SNL.Clients.Office.Excel.Functions.SPG($A405, "IQ_AVG_DILUT_SHARES_OUT", E$3)</f>
        <v>385400000</v>
      </c>
      <c r="F405" s="4" cm="1">
        <f t="array" ref="F405">_xll.SNL.Clients.Office.Excel.Functions.SPG($A405, "IQ_AVG_DILUT_SHARES_OUT", F$3)</f>
        <v>385100000</v>
      </c>
      <c r="G405" s="4" cm="1">
        <f t="array" ref="G405">_xll.SNL.Clients.Office.Excel.Functions.SPG($A405, "IQ_AVG_DILUT_SHARES_OUT", G$3)</f>
        <v>383900000</v>
      </c>
      <c r="H405" s="4" cm="1">
        <f t="array" ref="H405">_xll.SNL.Clients.Office.Excel.Functions.SPG($A405, "IQ_AVG_DILUT_SHARES_OUT", H$3)</f>
        <v>384000000</v>
      </c>
      <c r="I405" s="4" cm="1">
        <f t="array" ref="I405">_xll.SNL.Clients.Office.Excel.Functions.SPG($A405, "IQ_AVG_DILUT_SHARES_OUT", I$3)</f>
        <v>383900000</v>
      </c>
      <c r="J405" s="4" cm="1">
        <f t="array" ref="J405">_xll.SNL.Clients.Office.Excel.Functions.SPG($A405, "IQ_AVG_DILUT_SHARES_OUT", J$3)</f>
        <v>383200000</v>
      </c>
      <c r="K405" s="4" cm="1">
        <f t="array" ref="K405">_xll.SNL.Clients.Office.Excel.Functions.SPG($A405, "IQ_AVG_DILUT_SHARES_OUT", K$3)</f>
        <v>382300000</v>
      </c>
      <c r="L405" s="4" cm="1">
        <f t="array" ref="L405">_xll.SNL.Clients.Office.Excel.Functions.SPG($A405, "IQ_AVG_DILUT_SHARES_OUT", L$3)</f>
        <v>381800000</v>
      </c>
      <c r="M405" s="4" cm="1">
        <f t="array" ref="M405">_xll.SNL.Clients.Office.Excel.Functions.SPG($A405, "IQ_AVG_DILUT_SHARES_OUT", M$3)</f>
        <v>382200000</v>
      </c>
      <c r="N405" s="4" cm="1">
        <f t="array" ref="N405">_xll.SNL.Clients.Office.Excel.Functions.SPG($A405, "IQ_AVG_DILUT_SHARES_OUT", N$3)</f>
        <v>382700000</v>
      </c>
      <c r="O405" s="4" cm="1">
        <f t="array" ref="O405">_xll.SNL.Clients.Office.Excel.Functions.SPG($A405, "IQ_AVG_DILUT_SHARES_OUT", O$3)</f>
        <v>382700000</v>
      </c>
      <c r="P405" s="4" cm="1">
        <f t="array" ref="P405">_xll.SNL.Clients.Office.Excel.Functions.SPG($A405, "IQ_AVG_DILUT_SHARES_OUT", P$3)</f>
        <v>382700000</v>
      </c>
      <c r="Q405" s="4" cm="1">
        <f t="array" ref="Q405">_xll.SNL.Clients.Office.Excel.Functions.SPG($A405, "IQ_AVG_DILUT_SHARES_OUT", Q$3)</f>
        <v>382300000</v>
      </c>
      <c r="R405" s="4" cm="1">
        <f t="array" ref="R405">_xll.SNL.Clients.Office.Excel.Functions.SPG($A405, "IQ_AVG_DILUT_SHARES_OUT", R$3)</f>
        <v>381700000</v>
      </c>
      <c r="S405" s="4" cm="1">
        <f t="array" ref="S405">_xll.SNL.Clients.Office.Excel.Functions.SPG($A405, "IQ_AVG_DILUT_SHARES_OUT", S$3)</f>
        <v>381300000</v>
      </c>
      <c r="T405" s="4" cm="1">
        <f t="array" ref="T405">_xll.SNL.Clients.Office.Excel.Functions.SPG($A405, "IQ_AVG_DILUT_SHARES_OUT", T$3)</f>
        <v>380200000</v>
      </c>
      <c r="U405" s="4" cm="1">
        <f t="array" ref="U405">_xll.SNL.Clients.Office.Excel.Functions.SPG($A405, "IQ_AVG_DILUT_SHARES_OUT", U$3)</f>
        <v>375500000</v>
      </c>
      <c r="V405" s="4" cm="1">
        <f t="array" ref="V405">_xll.SNL.Clients.Office.Excel.Functions.SPG($A405, "IQ_AVG_DILUT_SHARES_OUT", V$3)</f>
        <v>379700000</v>
      </c>
      <c r="W405" s="4" cm="1">
        <f t="array" ref="W405">_xll.SNL.Clients.Office.Excel.Functions.SPG($A405, "IQ_AVG_DILUT_SHARES_OUT", W$3)</f>
        <v>380100000</v>
      </c>
      <c r="X405" s="4" cm="1">
        <f t="array" ref="X405">_xll.SNL.Clients.Office.Excel.Functions.SPG($A405, "IQ_AVG_DILUT_SHARES_OUT", X$3)</f>
        <v>380300000</v>
      </c>
      <c r="Y405" s="4" cm="1">
        <f t="array" ref="Y405">_xll.SNL.Clients.Office.Excel.Functions.SPG($A405, "IQ_AVG_DILUT_SHARES_OUT", Y$3)</f>
        <v>379500000</v>
      </c>
      <c r="Z405" s="4" cm="1">
        <f t="array" ref="Z405">_xll.SNL.Clients.Office.Excel.Functions.SPG($A405, "IQ_AVG_DILUT_SHARES_OUT", Z$3)</f>
        <v>379300000</v>
      </c>
    </row>
    <row r="406" spans="1:26" x14ac:dyDescent="0.3">
      <c r="A406" s="11" t="s">
        <v>409</v>
      </c>
      <c r="B406" s="4" cm="1">
        <f t="array" ref="B406">_xll.SNL.Clients.Office.Excel.Functions.SPG($A406, "IQ_AVG_DILUT_SHARES_OUT", B$3)</f>
        <v>621809000</v>
      </c>
      <c r="C406" s="4" cm="1">
        <f t="array" ref="C406">_xll.SNL.Clients.Office.Excel.Functions.SPG($A406, "IQ_AVG_DILUT_SHARES_OUT", C$3)</f>
        <v>636047000</v>
      </c>
      <c r="D406" s="4" cm="1">
        <f t="array" ref="D406">_xll.SNL.Clients.Office.Excel.Functions.SPG($A406, "IQ_AVG_DILUT_SHARES_OUT", D$3)</f>
        <v>639148000</v>
      </c>
      <c r="E406" s="4" cm="1">
        <f t="array" ref="E406">_xll.SNL.Clients.Office.Excel.Functions.SPG($A406, "IQ_AVG_DILUT_SHARES_OUT", E$3)</f>
        <v>642080000</v>
      </c>
      <c r="F406" s="4" cm="1">
        <f t="array" ref="F406">_xll.SNL.Clients.Office.Excel.Functions.SPG($A406, "IQ_AVG_DILUT_SHARES_OUT", F$3)</f>
        <v>614310000</v>
      </c>
      <c r="G406" s="4" cm="1">
        <f t="array" ref="G406">_xll.SNL.Clients.Office.Excel.Functions.SPG($A406, "IQ_AVG_DILUT_SHARES_OUT", G$3)</f>
        <v>580777000</v>
      </c>
      <c r="H406" s="4" cm="1">
        <f t="array" ref="H406">_xll.SNL.Clients.Office.Excel.Functions.SPG($A406, "IQ_AVG_DILUT_SHARES_OUT", H$3)</f>
        <v>571853000</v>
      </c>
      <c r="I406" s="4" cm="1">
        <f t="array" ref="I406">_xll.SNL.Clients.Office.Excel.Functions.SPG($A406, "IQ_AVG_DILUT_SHARES_OUT", I$3)</f>
        <v>565050000</v>
      </c>
      <c r="J406" s="4" cm="1">
        <f t="array" ref="J406">_xll.SNL.Clients.Office.Excel.Functions.SPG($A406, "IQ_AVG_DILUT_SHARES_OUT", J$3)</f>
        <v>562330000</v>
      </c>
      <c r="K406" s="4" cm="1">
        <f t="array" ref="K406">_xll.SNL.Clients.Office.Excel.Functions.SPG($A406, "IQ_AVG_DILUT_SHARES_OUT", K$3)</f>
        <v>561440000</v>
      </c>
      <c r="L406" s="4" cm="1">
        <f t="array" ref="L406">_xll.SNL.Clients.Office.Excel.Functions.SPG($A406, "IQ_AVG_DILUT_SHARES_OUT", L$3)</f>
        <v>550170000</v>
      </c>
      <c r="M406" s="4" cm="1">
        <f t="array" ref="M406">_xll.SNL.Clients.Office.Excel.Functions.SPG($A406, "IQ_AVG_DILUT_SHARES_OUT", M$3)</f>
        <v>542600000</v>
      </c>
      <c r="N406" s="4" cm="1">
        <f t="array" ref="N406">_xll.SNL.Clients.Office.Excel.Functions.SPG($A406, "IQ_AVG_DILUT_SHARES_OUT", N$3)</f>
        <v>537860000</v>
      </c>
      <c r="O406" s="4" cm="1">
        <f t="array" ref="O406">_xll.SNL.Clients.Office.Excel.Functions.SPG($A406, "IQ_AVG_DILUT_SHARES_OUT", O$3)</f>
        <v>535110000</v>
      </c>
      <c r="P406" s="4" cm="1">
        <f t="array" ref="P406">_xll.SNL.Clients.Office.Excel.Functions.SPG($A406, "IQ_AVG_DILUT_SHARES_OUT", P$3)</f>
        <v>529160000</v>
      </c>
      <c r="Q406" s="4" cm="1">
        <f t="array" ref="Q406">_xll.SNL.Clients.Office.Excel.Functions.SPG($A406, "IQ_AVG_DILUT_SHARES_OUT", Q$3)</f>
        <v>527820000</v>
      </c>
      <c r="R406" s="4" cm="1">
        <f t="array" ref="R406">_xll.SNL.Clients.Office.Excel.Functions.SPG($A406, "IQ_AVG_DILUT_SHARES_OUT", R$3)</f>
        <v>532180000</v>
      </c>
      <c r="S406" s="4" cm="1">
        <f t="array" ref="S406">_xll.SNL.Clients.Office.Excel.Functions.SPG($A406, "IQ_AVG_DILUT_SHARES_OUT", S$3)</f>
        <v>535840000</v>
      </c>
      <c r="T406" s="4" cm="1">
        <f t="array" ref="T406">_xll.SNL.Clients.Office.Excel.Functions.SPG($A406, "IQ_AVG_DILUT_SHARES_OUT", T$3)</f>
        <v>544260000</v>
      </c>
      <c r="U406" s="4" cm="1">
        <f t="array" ref="U406">_xll.SNL.Clients.Office.Excel.Functions.SPG($A406, "IQ_AVG_DILUT_SHARES_OUT", U$3)</f>
        <v>542180000</v>
      </c>
      <c r="V406" s="4" cm="1">
        <f t="array" ref="V406">_xll.SNL.Clients.Office.Excel.Functions.SPG($A406, "IQ_AVG_DILUT_SHARES_OUT", V$3)</f>
        <v>536930000</v>
      </c>
      <c r="W406" s="4" cm="1">
        <f t="array" ref="W406">_xll.SNL.Clients.Office.Excel.Functions.SPG($A406, "IQ_AVG_DILUT_SHARES_OUT", W$3)</f>
        <v>520090000</v>
      </c>
      <c r="X406" s="4" cm="1">
        <f t="array" ref="X406">_xll.SNL.Clients.Office.Excel.Functions.SPG($A406, "IQ_AVG_DILUT_SHARES_OUT", X$3)</f>
        <v>517040000</v>
      </c>
      <c r="Y406" s="4" cm="1">
        <f t="array" ref="Y406">_xll.SNL.Clients.Office.Excel.Functions.SPG($A406, "IQ_AVG_DILUT_SHARES_OUT", Y$3)</f>
        <v>521930000</v>
      </c>
      <c r="Z406" s="4" cm="1">
        <f t="array" ref="Z406">_xll.SNL.Clients.Office.Excel.Functions.SPG($A406, "IQ_AVG_DILUT_SHARES_OUT", Z$3)</f>
        <v>515580000</v>
      </c>
    </row>
    <row r="407" spans="1:26" x14ac:dyDescent="0.3">
      <c r="A407" s="11" t="s">
        <v>410</v>
      </c>
      <c r="B407" s="4" cm="1">
        <f t="array" ref="B407">_xll.SNL.Clients.Office.Excel.Functions.SPG($A407, "IQ_AVG_DILUT_SHARES_OUT", B$3)</f>
        <v>389400000</v>
      </c>
      <c r="C407" s="4" cm="1">
        <f t="array" ref="C407">_xll.SNL.Clients.Office.Excel.Functions.SPG($A407, "IQ_AVG_DILUT_SHARES_OUT", C$3)</f>
        <v>395200000</v>
      </c>
      <c r="D407" s="4" cm="1">
        <f t="array" ref="D407">_xll.SNL.Clients.Office.Excel.Functions.SPG($A407, "IQ_AVG_DILUT_SHARES_OUT", D$3)</f>
        <v>396500000</v>
      </c>
      <c r="E407" s="4" cm="1">
        <f t="array" ref="E407">_xll.SNL.Clients.Office.Excel.Functions.SPG($A407, "IQ_AVG_DILUT_SHARES_OUT", E$3)</f>
        <v>402600000</v>
      </c>
      <c r="F407" s="4" cm="1">
        <f t="array" ref="F407">_xll.SNL.Clients.Office.Excel.Functions.SPG($A407, "IQ_AVG_DILUT_SHARES_OUT", F$3)</f>
        <v>408200000</v>
      </c>
      <c r="G407" s="4" cm="1">
        <f t="array" ref="G407">_xll.SNL.Clients.Office.Excel.Functions.SPG($A407, "IQ_AVG_DILUT_SHARES_OUT", G$3)</f>
        <v>414600000</v>
      </c>
      <c r="H407" s="4" cm="1">
        <f t="array" ref="H407">_xll.SNL.Clients.Office.Excel.Functions.SPG($A407, "IQ_AVG_DILUT_SHARES_OUT", H$3)</f>
        <v>418400000</v>
      </c>
      <c r="I407" s="4" cm="1">
        <f t="array" ref="I407">_xll.SNL.Clients.Office.Excel.Functions.SPG($A407, "IQ_AVG_DILUT_SHARES_OUT", I$3)</f>
        <v>424200000</v>
      </c>
      <c r="J407" s="4" cm="1">
        <f t="array" ref="J407">_xll.SNL.Clients.Office.Excel.Functions.SPG($A407, "IQ_AVG_DILUT_SHARES_OUT", J$3)</f>
        <v>437200000</v>
      </c>
      <c r="K407" s="4" cm="1">
        <f t="array" ref="K407">_xll.SNL.Clients.Office.Excel.Functions.SPG($A407, "IQ_AVG_DILUT_SHARES_OUT", K$3)</f>
        <v>448900000</v>
      </c>
      <c r="L407" s="4" cm="1">
        <f t="array" ref="L407">_xll.SNL.Clients.Office.Excel.Functions.SPG($A407, "IQ_AVG_DILUT_SHARES_OUT", L$3)</f>
        <v>470700000</v>
      </c>
      <c r="M407" s="4" cm="1">
        <f t="array" ref="M407">_xll.SNL.Clients.Office.Excel.Functions.SPG($A407, "IQ_AVG_DILUT_SHARES_OUT", M$3)</f>
        <v>495300000</v>
      </c>
      <c r="N407" s="4" cm="1">
        <f t="array" ref="N407">_xll.SNL.Clients.Office.Excel.Functions.SPG($A407, "IQ_AVG_DILUT_SHARES_OUT", N$3)</f>
        <v>519500000</v>
      </c>
      <c r="O407" s="4" cm="1">
        <f t="array" ref="O407">_xll.SNL.Clients.Office.Excel.Functions.SPG($A407, "IQ_AVG_DILUT_SHARES_OUT", O$3)</f>
        <v>543000000</v>
      </c>
      <c r="P407" s="4" cm="1">
        <f t="array" ref="P407">_xll.SNL.Clients.Office.Excel.Functions.SPG($A407, "IQ_AVG_DILUT_SHARES_OUT", P$3)</f>
        <v>565600000</v>
      </c>
      <c r="Q407" s="4" cm="1">
        <f t="array" ref="Q407">_xll.SNL.Clients.Office.Excel.Functions.SPG($A407, "IQ_AVG_DILUT_SHARES_OUT", Q$3)</f>
        <v>581700000</v>
      </c>
      <c r="R407" s="4" cm="1">
        <f t="array" ref="R407">_xll.SNL.Clients.Office.Excel.Functions.SPG($A407, "IQ_AVG_DILUT_SHARES_OUT", R$3)</f>
        <v>587500000</v>
      </c>
      <c r="S407" s="4" cm="1">
        <f t="array" ref="S407">_xll.SNL.Clients.Office.Excel.Functions.SPG($A407, "IQ_AVG_DILUT_SHARES_OUT", S$3)</f>
        <v>586600000</v>
      </c>
      <c r="T407" s="4" cm="1">
        <f t="array" ref="T407">_xll.SNL.Clients.Office.Excel.Functions.SPG($A407, "IQ_AVG_DILUT_SHARES_OUT", T$3)</f>
        <v>584800000</v>
      </c>
      <c r="U407" s="4" cm="1">
        <f t="array" ref="U407">_xll.SNL.Clients.Office.Excel.Functions.SPG($A407, "IQ_AVG_DILUT_SHARES_OUT", U$3)</f>
        <v>584400000</v>
      </c>
      <c r="V407" s="4" cm="1">
        <f t="array" ref="V407">_xll.SNL.Clients.Office.Excel.Functions.SPG($A407, "IQ_AVG_DILUT_SHARES_OUT", V$3)</f>
        <v>607400000</v>
      </c>
      <c r="W407" s="4" cm="1">
        <f t="array" ref="W407">_xll.SNL.Clients.Office.Excel.Functions.SPG($A407, "IQ_AVG_DILUT_SHARES_OUT", W$3)</f>
        <v>637700000</v>
      </c>
      <c r="X407" s="4" cm="1">
        <f t="array" ref="X407">_xll.SNL.Clients.Office.Excel.Functions.SPG($A407, "IQ_AVG_DILUT_SHARES_OUT", X$3)</f>
        <v>661700000</v>
      </c>
      <c r="Y407" s="4" cm="1">
        <f t="array" ref="Y407">_xll.SNL.Clients.Office.Excel.Functions.SPG($A407, "IQ_AVG_DILUT_SHARES_OUT", Y$3)</f>
        <v>686500000</v>
      </c>
      <c r="Z407" s="4" cm="1">
        <f t="array" ref="Z407">_xll.SNL.Clients.Office.Excel.Functions.SPG($A407, "IQ_AVG_DILUT_SHARES_OUT", Z$3)</f>
        <v>708900000</v>
      </c>
    </row>
    <row r="408" spans="1:26" x14ac:dyDescent="0.3">
      <c r="A408" s="11" t="s">
        <v>411</v>
      </c>
      <c r="B408" s="4" t="str" cm="1">
        <f t="array" ref="B408">_xll.SNL.Clients.Office.Excel.Functions.SPG($A408, "IQ_AVG_DILUT_SHARES_OUT", B$3)</f>
        <v>NA</v>
      </c>
      <c r="C408" s="4" cm="1">
        <f t="array" ref="C408">_xll.SNL.Clients.Office.Excel.Functions.SPG($A408, "IQ_AVG_DILUT_SHARES_OUT", C$3)</f>
        <v>156189000</v>
      </c>
      <c r="D408" s="4" cm="1">
        <f t="array" ref="D408">_xll.SNL.Clients.Office.Excel.Functions.SPG($A408, "IQ_AVG_DILUT_SHARES_OUT", D$3)</f>
        <v>155991000</v>
      </c>
      <c r="E408" s="4" cm="1">
        <f t="array" ref="E408">_xll.SNL.Clients.Office.Excel.Functions.SPG($A408, "IQ_AVG_DILUT_SHARES_OUT", E$3)</f>
        <v>156131000</v>
      </c>
      <c r="F408" s="4" cm="1">
        <f t="array" ref="F408">_xll.SNL.Clients.Office.Excel.Functions.SPG($A408, "IQ_AVG_DILUT_SHARES_OUT", F$3)</f>
        <v>155770000</v>
      </c>
      <c r="G408" s="4" cm="1">
        <f t="array" ref="G408">_xll.SNL.Clients.Office.Excel.Functions.SPG($A408, "IQ_AVG_DILUT_SHARES_OUT", G$3)</f>
        <v>155334000</v>
      </c>
      <c r="H408" s="4" cm="1">
        <f t="array" ref="H408">_xll.SNL.Clients.Office.Excel.Functions.SPG($A408, "IQ_AVG_DILUT_SHARES_OUT", H$3)</f>
        <v>154845000</v>
      </c>
      <c r="I408" s="4" cm="1">
        <f t="array" ref="I408">_xll.SNL.Clients.Office.Excel.Functions.SPG($A408, "IQ_AVG_DILUT_SHARES_OUT", I$3)</f>
        <v>154947000</v>
      </c>
      <c r="J408" s="4" cm="1">
        <f t="array" ref="J408">_xll.SNL.Clients.Office.Excel.Functions.SPG($A408, "IQ_AVG_DILUT_SHARES_OUT", J$3)</f>
        <v>154730000</v>
      </c>
      <c r="K408" s="4" cm="1">
        <f t="array" ref="K408">_xll.SNL.Clients.Office.Excel.Functions.SPG($A408, "IQ_AVG_DILUT_SHARES_OUT", K$3)</f>
        <v>155358000</v>
      </c>
      <c r="L408" s="4" cm="1">
        <f t="array" ref="L408">_xll.SNL.Clients.Office.Excel.Functions.SPG($A408, "IQ_AVG_DILUT_SHARES_OUT", L$3)</f>
        <v>155749000</v>
      </c>
      <c r="M408" s="4" cm="1">
        <f t="array" ref="M408">_xll.SNL.Clients.Office.Excel.Functions.SPG($A408, "IQ_AVG_DILUT_SHARES_OUT", M$3)</f>
        <v>155806000</v>
      </c>
      <c r="N408" s="4" cm="1">
        <f t="array" ref="N408">_xll.SNL.Clients.Office.Excel.Functions.SPG($A408, "IQ_AVG_DILUT_SHARES_OUT", N$3)</f>
        <v>156167000</v>
      </c>
      <c r="O408" s="4" cm="1">
        <f t="array" ref="O408">_xll.SNL.Clients.Office.Excel.Functions.SPG($A408, "IQ_AVG_DILUT_SHARES_OUT", O$3)</f>
        <v>157273000</v>
      </c>
      <c r="P408" s="4" cm="1">
        <f t="array" ref="P408">_xll.SNL.Clients.Office.Excel.Functions.SPG($A408, "IQ_AVG_DILUT_SHARES_OUT", P$3)</f>
        <v>157243000</v>
      </c>
      <c r="Q408" s="4" cm="1">
        <f t="array" ref="Q408">_xll.SNL.Clients.Office.Excel.Functions.SPG($A408, "IQ_AVG_DILUT_SHARES_OUT", Q$3)</f>
        <v>156907000</v>
      </c>
      <c r="R408" s="4" cm="1">
        <f t="array" ref="R408">_xll.SNL.Clients.Office.Excel.Functions.SPG($A408, "IQ_AVG_DILUT_SHARES_OUT", R$3)</f>
        <v>157077000</v>
      </c>
      <c r="S408" s="4" cm="1">
        <f t="array" ref="S408">_xll.SNL.Clients.Office.Excel.Functions.SPG($A408, "IQ_AVG_DILUT_SHARES_OUT", S$3)</f>
        <v>157277000</v>
      </c>
      <c r="T408" s="4" cm="1">
        <f t="array" ref="T408">_xll.SNL.Clients.Office.Excel.Functions.SPG($A408, "IQ_AVG_DILUT_SHARES_OUT", T$3)</f>
        <v>156825000</v>
      </c>
      <c r="U408" s="4" cm="1">
        <f t="array" ref="U408">_xll.SNL.Clients.Office.Excel.Functions.SPG($A408, "IQ_AVG_DILUT_SHARES_OUT", U$3)</f>
        <v>155973000</v>
      </c>
      <c r="V408" s="4" cm="1">
        <f t="array" ref="V408">_xll.SNL.Clients.Office.Excel.Functions.SPG($A408, "IQ_AVG_DILUT_SHARES_OUT", V$3)</f>
        <v>154379000</v>
      </c>
      <c r="W408" s="4" cm="1">
        <f t="array" ref="W408">_xll.SNL.Clients.Office.Excel.Functions.SPG($A408, "IQ_AVG_DILUT_SHARES_OUT", W$3)</f>
        <v>154504000</v>
      </c>
      <c r="X408" s="4" cm="1">
        <f t="array" ref="X408">_xll.SNL.Clients.Office.Excel.Functions.SPG($A408, "IQ_AVG_DILUT_SHARES_OUT", X$3)</f>
        <v>154532000</v>
      </c>
      <c r="Y408" s="4" cm="1">
        <f t="array" ref="Y408">_xll.SNL.Clients.Office.Excel.Functions.SPG($A408, "IQ_AVG_DILUT_SHARES_OUT", Y$3)</f>
        <v>154600000</v>
      </c>
      <c r="Z408" s="4" cm="1">
        <f t="array" ref="Z408">_xll.SNL.Clients.Office.Excel.Functions.SPG($A408, "IQ_AVG_DILUT_SHARES_OUT", Z$3)</f>
        <v>153904000</v>
      </c>
    </row>
    <row r="409" spans="1:26" x14ac:dyDescent="0.3">
      <c r="A409" s="11" t="s">
        <v>412</v>
      </c>
      <c r="B409" s="4" cm="1">
        <f t="array" ref="B409">_xll.SNL.Clients.Office.Excel.Functions.SPG($A409, "IQ_AVG_DILUT_SHARES_OUT", B$3)</f>
        <v>489331460</v>
      </c>
      <c r="C409" s="4" cm="1">
        <f t="array" ref="C409">_xll.SNL.Clients.Office.Excel.Functions.SPG($A409, "IQ_AVG_DILUT_SHARES_OUT", C$3)</f>
        <v>492803849</v>
      </c>
      <c r="D409" s="4" cm="1">
        <f t="array" ref="D409">_xll.SNL.Clients.Office.Excel.Functions.SPG($A409, "IQ_AVG_DILUT_SHARES_OUT", D$3)</f>
        <v>493785973</v>
      </c>
      <c r="E409" s="4" cm="1">
        <f t="array" ref="E409">_xll.SNL.Clients.Office.Excel.Functions.SPG($A409, "IQ_AVG_DILUT_SHARES_OUT", E$3)</f>
        <v>497464115</v>
      </c>
      <c r="F409" s="4" cm="1">
        <f t="array" ref="F409">_xll.SNL.Clients.Office.Excel.Functions.SPG($A409, "IQ_AVG_DILUT_SHARES_OUT", F$3)</f>
        <v>501921446</v>
      </c>
      <c r="G409" s="4" cm="1">
        <f t="array" ref="G409">_xll.SNL.Clients.Office.Excel.Functions.SPG($A409, "IQ_AVG_DILUT_SHARES_OUT", G$3)</f>
        <v>505929342</v>
      </c>
      <c r="H409" s="4" cm="1">
        <f t="array" ref="H409">_xll.SNL.Clients.Office.Excel.Functions.SPG($A409, "IQ_AVG_DILUT_SHARES_OUT", H$3)</f>
        <v>507069435</v>
      </c>
      <c r="I409" s="4" cm="1">
        <f t="array" ref="I409">_xll.SNL.Clients.Office.Excel.Functions.SPG($A409, "IQ_AVG_DILUT_SHARES_OUT", I$3)</f>
        <v>508507679</v>
      </c>
      <c r="J409" s="4" cm="1">
        <f t="array" ref="J409">_xll.SNL.Clients.Office.Excel.Functions.SPG($A409, "IQ_AVG_DILUT_SHARES_OUT", J$3)</f>
        <v>509842400</v>
      </c>
      <c r="K409" s="4" cm="1">
        <f t="array" ref="K409">_xll.SNL.Clients.Office.Excel.Functions.SPG($A409, "IQ_AVG_DILUT_SHARES_OUT", K$3)</f>
        <v>510145794</v>
      </c>
      <c r="L409" s="4" cm="1">
        <f t="array" ref="L409">_xll.SNL.Clients.Office.Excel.Functions.SPG($A409, "IQ_AVG_DILUT_SHARES_OUT", L$3)</f>
        <v>510383149</v>
      </c>
      <c r="M409" s="4" cm="1">
        <f t="array" ref="M409">_xll.SNL.Clients.Office.Excel.Functions.SPG($A409, "IQ_AVG_DILUT_SHARES_OUT", M$3)</f>
        <v>513426966</v>
      </c>
      <c r="N409" s="4" cm="1">
        <f t="array" ref="N409">_xll.SNL.Clients.Office.Excel.Functions.SPG($A409, "IQ_AVG_DILUT_SHARES_OUT", N$3)</f>
        <v>512238523</v>
      </c>
      <c r="O409" s="4" cm="1">
        <f t="array" ref="O409">_xll.SNL.Clients.Office.Excel.Functions.SPG($A409, "IQ_AVG_DILUT_SHARES_OUT", O$3)</f>
        <v>514574889</v>
      </c>
      <c r="P409" s="4" cm="1">
        <f t="array" ref="P409">_xll.SNL.Clients.Office.Excel.Functions.SPG($A409, "IQ_AVG_DILUT_SHARES_OUT", P$3)</f>
        <v>515782928</v>
      </c>
      <c r="Q409" s="4" cm="1">
        <f t="array" ref="Q409">_xll.SNL.Clients.Office.Excel.Functions.SPG($A409, "IQ_AVG_DILUT_SHARES_OUT", Q$3)</f>
        <v>516036842</v>
      </c>
      <c r="R409" s="4" cm="1">
        <f t="array" ref="R409">_xll.SNL.Clients.Office.Excel.Functions.SPG($A409, "IQ_AVG_DILUT_SHARES_OUT", R$3)</f>
        <v>514585129</v>
      </c>
      <c r="S409" s="4" cm="1">
        <f t="array" ref="S409">_xll.SNL.Clients.Office.Excel.Functions.SPG($A409, "IQ_AVG_DILUT_SHARES_OUT", S$3)</f>
        <v>512742792</v>
      </c>
      <c r="T409" s="4" cm="1">
        <f t="array" ref="T409">_xll.SNL.Clients.Office.Excel.Functions.SPG($A409, "IQ_AVG_DILUT_SHARES_OUT", T$3)</f>
        <v>510738760</v>
      </c>
      <c r="U409" s="4" cm="1">
        <f t="array" ref="U409">_xll.SNL.Clients.Office.Excel.Functions.SPG($A409, "IQ_AVG_DILUT_SHARES_OUT", U$3)</f>
        <v>508296452</v>
      </c>
      <c r="V409" s="4" cm="1">
        <f t="array" ref="V409">_xll.SNL.Clients.Office.Excel.Functions.SPG($A409, "IQ_AVG_DILUT_SHARES_OUT", V$3)</f>
        <v>512657657</v>
      </c>
      <c r="W409" s="4" cm="1">
        <f t="array" ref="W409">_xll.SNL.Clients.Office.Excel.Functions.SPG($A409, "IQ_AVG_DILUT_SHARES_OUT", W$3)</f>
        <v>515517792</v>
      </c>
      <c r="X409" s="4" cm="1">
        <f t="array" ref="X409">_xll.SNL.Clients.Office.Excel.Functions.SPG($A409, "IQ_AVG_DILUT_SHARES_OUT", X$3)</f>
        <v>518761456</v>
      </c>
      <c r="Y409" s="4" cm="1">
        <f t="array" ref="Y409">_xll.SNL.Clients.Office.Excel.Functions.SPG($A409, "IQ_AVG_DILUT_SHARES_OUT", Y$3)</f>
        <v>520060241</v>
      </c>
      <c r="Z409" s="4" cm="1">
        <f t="array" ref="Z409">_xll.SNL.Clients.Office.Excel.Functions.SPG($A409, "IQ_AVG_DILUT_SHARES_OUT", Z$3)</f>
        <v>519821311</v>
      </c>
    </row>
    <row r="410" spans="1:26" x14ac:dyDescent="0.3">
      <c r="A410" s="11" t="s">
        <v>413</v>
      </c>
      <c r="B410" s="4" cm="1">
        <f t="array" ref="B410">_xll.SNL.Clients.Office.Excel.Functions.SPG($A410, "IQ_AVG_DILUT_SHARES_OUT", B$3)</f>
        <v>1144655297</v>
      </c>
      <c r="C410" s="4" cm="1">
        <f t="array" ref="C410">_xll.SNL.Clients.Office.Excel.Functions.SPG($A410, "IQ_AVG_DILUT_SHARES_OUT", C$3)</f>
        <v>1159095696</v>
      </c>
      <c r="D410" s="4" cm="1">
        <f t="array" ref="D410">_xll.SNL.Clients.Office.Excel.Functions.SPG($A410, "IQ_AVG_DILUT_SHARES_OUT", D$3)</f>
        <v>1170649561</v>
      </c>
      <c r="E410" s="4" cm="1">
        <f t="array" ref="E410">_xll.SNL.Clients.Office.Excel.Functions.SPG($A410, "IQ_AVG_DILUT_SHARES_OUT", E$3)</f>
        <v>1172447353</v>
      </c>
      <c r="F410" s="4" cm="1">
        <f t="array" ref="F410">_xll.SNL.Clients.Office.Excel.Functions.SPG($A410, "IQ_AVG_DILUT_SHARES_OUT", F$3)</f>
        <v>1189092019</v>
      </c>
      <c r="G410" s="4" cm="1">
        <f t="array" ref="G410">_xll.SNL.Clients.Office.Excel.Functions.SPG($A410, "IQ_AVG_DILUT_SHARES_OUT", G$3)</f>
        <v>1205014105</v>
      </c>
      <c r="H410" s="4" cm="1">
        <f t="array" ref="H410">_xll.SNL.Clients.Office.Excel.Functions.SPG($A410, "IQ_AVG_DILUT_SHARES_OUT", H$3)</f>
        <v>1174390472</v>
      </c>
      <c r="I410" s="4" cm="1">
        <f t="array" ref="I410">_xll.SNL.Clients.Office.Excel.Functions.SPG($A410, "IQ_AVG_DILUT_SHARES_OUT", I$3)</f>
        <v>1195533499</v>
      </c>
      <c r="J410" s="4" cm="1">
        <f t="array" ref="J410">_xll.SNL.Clients.Office.Excel.Functions.SPG($A410, "IQ_AVG_DILUT_SHARES_OUT", J$3)</f>
        <v>1224604698</v>
      </c>
      <c r="K410" s="4" cm="1">
        <f t="array" ref="K410">_xll.SNL.Clients.Office.Excel.Functions.SPG($A410, "IQ_AVG_DILUT_SHARES_OUT", K$3)</f>
        <v>1246880141</v>
      </c>
      <c r="L410" s="4" cm="1">
        <f t="array" ref="L410">_xll.SNL.Clients.Office.Excel.Functions.SPG($A410, "IQ_AVG_DILUT_SHARES_OUT", L$3)</f>
        <v>1259210271</v>
      </c>
      <c r="M410" s="4" cm="1">
        <f t="array" ref="M410">_xll.SNL.Clients.Office.Excel.Functions.SPG($A410, "IQ_AVG_DILUT_SHARES_OUT", M$3)</f>
        <v>1253932986</v>
      </c>
      <c r="N410" s="4" cm="1">
        <f t="array" ref="N410">_xll.SNL.Clients.Office.Excel.Functions.SPG($A410, "IQ_AVG_DILUT_SHARES_OUT", N$3)</f>
        <v>1255368592</v>
      </c>
      <c r="O410" s="4" cm="1">
        <f t="array" ref="O410">_xll.SNL.Clients.Office.Excel.Functions.SPG($A410, "IQ_AVG_DILUT_SHARES_OUT", O$3)</f>
        <v>1254289170</v>
      </c>
      <c r="P410" s="4" cm="1">
        <f t="array" ref="P410">_xll.SNL.Clients.Office.Excel.Functions.SPG($A410, "IQ_AVG_DILUT_SHARES_OUT", P$3)</f>
        <v>1253661245</v>
      </c>
      <c r="Q410" s="4" cm="1">
        <f t="array" ref="Q410">_xll.SNL.Clients.Office.Excel.Functions.SPG($A410, "IQ_AVG_DILUT_SHARES_OUT", Q$3)</f>
        <v>1253718122</v>
      </c>
      <c r="R410" s="4" cm="1">
        <f t="array" ref="R410">_xll.SNL.Clients.Office.Excel.Functions.SPG($A410, "IQ_AVG_DILUT_SHARES_OUT", R$3)</f>
        <v>1252783564</v>
      </c>
      <c r="S410" s="4" cm="1">
        <f t="array" ref="S410">_xll.SNL.Clients.Office.Excel.Functions.SPG($A410, "IQ_AVG_DILUT_SHARES_OUT", S$3)</f>
        <v>1251566899</v>
      </c>
      <c r="T410" s="4" cm="1">
        <f t="array" ref="T410">_xll.SNL.Clients.Office.Excel.Functions.SPG($A410, "IQ_AVG_DILUT_SHARES_OUT", T$3)</f>
        <v>1249798740</v>
      </c>
      <c r="U410" s="4" cm="1">
        <f t="array" ref="U410">_xll.SNL.Clients.Office.Excel.Functions.SPG($A410, "IQ_AVG_DILUT_SHARES_OUT", U$3)</f>
        <v>1236528444</v>
      </c>
      <c r="V410" s="4" cm="1">
        <f t="array" ref="V410">_xll.SNL.Clients.Office.Excel.Functions.SPG($A410, "IQ_AVG_DILUT_SHARES_OUT", V$3)</f>
        <v>865998532</v>
      </c>
      <c r="W410" s="4" cm="1">
        <f t="array" ref="W410">_xll.SNL.Clients.Office.Excel.Functions.SPG($A410, "IQ_AVG_DILUT_SHARES_OUT", W$3)</f>
        <v>864158739</v>
      </c>
      <c r="X410" s="4" cm="1">
        <f t="array" ref="X410">_xll.SNL.Clients.Office.Excel.Functions.SPG($A410, "IQ_AVG_DILUT_SHARES_OUT", X$3)</f>
        <v>862690751</v>
      </c>
      <c r="Y410" s="4" cm="1">
        <f t="array" ref="Y410">_xll.SNL.Clients.Office.Excel.Functions.SPG($A410, "IQ_AVG_DILUT_SHARES_OUT", Y$3)</f>
        <v>860135593</v>
      </c>
      <c r="Z410" s="4" cm="1">
        <f t="array" ref="Z410">_xll.SNL.Clients.Office.Excel.Functions.SPG($A410, "IQ_AVG_DILUT_SHARES_OUT", Z$3)</f>
        <v>858643481</v>
      </c>
    </row>
    <row r="411" spans="1:26" x14ac:dyDescent="0.3">
      <c r="A411" s="11" t="s">
        <v>414</v>
      </c>
      <c r="B411" s="4" cm="1">
        <f t="array" ref="B411">_xll.SNL.Clients.Office.Excel.Functions.SPG($A411, "IQ_AVG_DILUT_SHARES_OUT", B$3)</f>
        <v>222600000</v>
      </c>
      <c r="C411" s="4" cm="1">
        <f t="array" ref="C411">_xll.SNL.Clients.Office.Excel.Functions.SPG($A411, "IQ_AVG_DILUT_SHARES_OUT", C$3)</f>
        <v>222800000</v>
      </c>
      <c r="D411" s="4" cm="1">
        <f t="array" ref="D411">_xll.SNL.Clients.Office.Excel.Functions.SPG($A411, "IQ_AVG_DILUT_SHARES_OUT", D$3)</f>
        <v>222800000</v>
      </c>
      <c r="E411" s="4" cm="1">
        <f t="array" ref="E411">_xll.SNL.Clients.Office.Excel.Functions.SPG($A411, "IQ_AVG_DILUT_SHARES_OUT", E$3)</f>
        <v>223500000</v>
      </c>
      <c r="F411" s="4" cm="1">
        <f t="array" ref="F411">_xll.SNL.Clients.Office.Excel.Functions.SPG($A411, "IQ_AVG_DILUT_SHARES_OUT", F$3)</f>
        <v>224200000</v>
      </c>
      <c r="G411" s="4" cm="1">
        <f t="array" ref="G411">_xll.SNL.Clients.Office.Excel.Functions.SPG($A411, "IQ_AVG_DILUT_SHARES_OUT", G$3)</f>
        <v>224000000</v>
      </c>
      <c r="H411" s="4" cm="1">
        <f t="array" ref="H411">_xll.SNL.Clients.Office.Excel.Functions.SPG($A411, "IQ_AVG_DILUT_SHARES_OUT", H$3)</f>
        <v>224800000</v>
      </c>
      <c r="I411" s="4" cm="1">
        <f t="array" ref="I411">_xll.SNL.Clients.Office.Excel.Functions.SPG($A411, "IQ_AVG_DILUT_SHARES_OUT", I$3)</f>
        <v>225200000</v>
      </c>
      <c r="J411" s="4" cm="1">
        <f t="array" ref="J411">_xll.SNL.Clients.Office.Excel.Functions.SPG($A411, "IQ_AVG_DILUT_SHARES_OUT", J$3)</f>
        <v>225200000</v>
      </c>
      <c r="K411" s="4" cm="1">
        <f t="array" ref="K411">_xll.SNL.Clients.Office.Excel.Functions.SPG($A411, "IQ_AVG_DILUT_SHARES_OUT", K$3)</f>
        <v>224600000</v>
      </c>
      <c r="L411" s="4" cm="1">
        <f t="array" ref="L411">_xll.SNL.Clients.Office.Excel.Functions.SPG($A411, "IQ_AVG_DILUT_SHARES_OUT", L$3)</f>
        <v>226300000</v>
      </c>
      <c r="M411" s="4" cm="1">
        <f t="array" ref="M411">_xll.SNL.Clients.Office.Excel.Functions.SPG($A411, "IQ_AVG_DILUT_SHARES_OUT", M$3)</f>
        <v>227900000</v>
      </c>
      <c r="N411" s="4" cm="1">
        <f t="array" ref="N411">_xll.SNL.Clients.Office.Excel.Functions.SPG($A411, "IQ_AVG_DILUT_SHARES_OUT", N$3)</f>
        <v>229800000</v>
      </c>
      <c r="O411" s="4" cm="1">
        <f t="array" ref="O411">_xll.SNL.Clients.Office.Excel.Functions.SPG($A411, "IQ_AVG_DILUT_SHARES_OUT", O$3)</f>
        <v>226900000</v>
      </c>
      <c r="P411" s="4" cm="1">
        <f t="array" ref="P411">_xll.SNL.Clients.Office.Excel.Functions.SPG($A411, "IQ_AVG_DILUT_SHARES_OUT", P$3)</f>
        <v>229100000</v>
      </c>
      <c r="Q411" s="4" cm="1">
        <f t="array" ref="Q411">_xll.SNL.Clients.Office.Excel.Functions.SPG($A411, "IQ_AVG_DILUT_SHARES_OUT", Q$3)</f>
        <v>229200000</v>
      </c>
      <c r="R411" s="4" cm="1">
        <f t="array" ref="R411">_xll.SNL.Clients.Office.Excel.Functions.SPG($A411, "IQ_AVG_DILUT_SHARES_OUT", R$3)</f>
        <v>230000000</v>
      </c>
      <c r="S411" s="4" cm="1">
        <f t="array" ref="S411">_xll.SNL.Clients.Office.Excel.Functions.SPG($A411, "IQ_AVG_DILUT_SHARES_OUT", S$3)</f>
        <v>229200000</v>
      </c>
      <c r="T411" s="4" cm="1">
        <f t="array" ref="T411">_xll.SNL.Clients.Office.Excel.Functions.SPG($A411, "IQ_AVG_DILUT_SHARES_OUT", T$3)</f>
        <v>229400000</v>
      </c>
      <c r="U411" s="4" cm="1">
        <f t="array" ref="U411">_xll.SNL.Clients.Office.Excel.Functions.SPG($A411, "IQ_AVG_DILUT_SHARES_OUT", U$3)</f>
        <v>229500000</v>
      </c>
      <c r="V411" s="4" cm="1">
        <f t="array" ref="V411">_xll.SNL.Clients.Office.Excel.Functions.SPG($A411, "IQ_AVG_DILUT_SHARES_OUT", V$3)</f>
        <v>236800000</v>
      </c>
      <c r="W411" s="4" cm="1">
        <f t="array" ref="W411">_xll.SNL.Clients.Office.Excel.Functions.SPG($A411, "IQ_AVG_DILUT_SHARES_OUT", W$3)</f>
        <v>237400000</v>
      </c>
      <c r="X411" s="4" cm="1">
        <f t="array" ref="X411">_xll.SNL.Clients.Office.Excel.Functions.SPG($A411, "IQ_AVG_DILUT_SHARES_OUT", X$3)</f>
        <v>238200000</v>
      </c>
      <c r="Y411" s="4" cm="1">
        <f t="array" ref="Y411">_xll.SNL.Clients.Office.Excel.Functions.SPG($A411, "IQ_AVG_DILUT_SHARES_OUT", Y$3)</f>
        <v>232375789</v>
      </c>
      <c r="Z411" s="4" cm="1">
        <f t="array" ref="Z411">_xll.SNL.Clients.Office.Excel.Functions.SPG($A411, "IQ_AVG_DILUT_SHARES_OUT", Z$3)</f>
        <v>246424211</v>
      </c>
    </row>
    <row r="412" spans="1:26" x14ac:dyDescent="0.3">
      <c r="A412" s="11" t="s">
        <v>415</v>
      </c>
      <c r="B412" s="4" cm="1">
        <f t="array" ref="B412">_xll.SNL.Clients.Office.Excel.Functions.SPG($A412, "IQ_AVG_DILUT_SHARES_OUT", B$3)</f>
        <v>176800000</v>
      </c>
      <c r="C412" s="4" cm="1">
        <f t="array" ref="C412">_xll.SNL.Clients.Office.Excel.Functions.SPG($A412, "IQ_AVG_DILUT_SHARES_OUT", C$3)</f>
        <v>176000000</v>
      </c>
      <c r="D412" s="4" cm="1">
        <f t="array" ref="D412">_xll.SNL.Clients.Office.Excel.Functions.SPG($A412, "IQ_AVG_DILUT_SHARES_OUT", D$3)</f>
        <v>175400000</v>
      </c>
      <c r="E412" s="4" cm="1">
        <f t="array" ref="E412">_xll.SNL.Clients.Office.Excel.Functions.SPG($A412, "IQ_AVG_DILUT_SHARES_OUT", E$3)</f>
        <v>172300000</v>
      </c>
      <c r="F412" s="4" cm="1">
        <f t="array" ref="F412">_xll.SNL.Clients.Office.Excel.Functions.SPG($A412, "IQ_AVG_DILUT_SHARES_OUT", F$3)</f>
        <v>170600000</v>
      </c>
      <c r="G412" s="4" cm="1">
        <f t="array" ref="G412">_xll.SNL.Clients.Office.Excel.Functions.SPG($A412, "IQ_AVG_DILUT_SHARES_OUT", G$3)</f>
        <v>170300000</v>
      </c>
      <c r="H412" s="4" cm="1">
        <f t="array" ref="H412">_xll.SNL.Clients.Office.Excel.Functions.SPG($A412, "IQ_AVG_DILUT_SHARES_OUT", H$3)</f>
        <v>169900000</v>
      </c>
      <c r="I412" s="4" cm="1">
        <f t="array" ref="I412">_xll.SNL.Clients.Office.Excel.Functions.SPG($A412, "IQ_AVG_DILUT_SHARES_OUT", I$3)</f>
        <v>169400000</v>
      </c>
      <c r="J412" s="4" cm="1">
        <f t="array" ref="J412">_xll.SNL.Clients.Office.Excel.Functions.SPG($A412, "IQ_AVG_DILUT_SHARES_OUT", J$3)</f>
        <v>168700000</v>
      </c>
      <c r="K412" s="4" cm="1">
        <f t="array" ref="K412">_xll.SNL.Clients.Office.Excel.Functions.SPG($A412, "IQ_AVG_DILUT_SHARES_OUT", K$3)</f>
        <v>168000000</v>
      </c>
      <c r="L412" s="4" cm="1">
        <f t="array" ref="L412">_xll.SNL.Clients.Office.Excel.Functions.SPG($A412, "IQ_AVG_DILUT_SHARES_OUT", L$3)</f>
        <v>166900000</v>
      </c>
      <c r="M412" s="4" cm="1">
        <f t="array" ref="M412">_xll.SNL.Clients.Office.Excel.Functions.SPG($A412, "IQ_AVG_DILUT_SHARES_OUT", M$3)</f>
        <v>136500000</v>
      </c>
      <c r="N412" s="4" cm="1">
        <f t="array" ref="N412">_xll.SNL.Clients.Office.Excel.Functions.SPG($A412, "IQ_AVG_DILUT_SHARES_OUT", N$3)</f>
        <v>116802000</v>
      </c>
      <c r="O412" s="4" cm="1">
        <f t="array" ref="O412">_xll.SNL.Clients.Office.Excel.Functions.SPG($A412, "IQ_AVG_DILUT_SHARES_OUT", O$3)</f>
        <v>116700000</v>
      </c>
      <c r="P412" s="4" cm="1">
        <f t="array" ref="P412">_xll.SNL.Clients.Office.Excel.Functions.SPG($A412, "IQ_AVG_DILUT_SHARES_OUT", P$3)</f>
        <v>116800000</v>
      </c>
      <c r="Q412" s="4" cm="1">
        <f t="array" ref="Q412">_xll.SNL.Clients.Office.Excel.Functions.SPG($A412, "IQ_AVG_DILUT_SHARES_OUT", Q$3)</f>
        <v>117100000</v>
      </c>
      <c r="R412" s="4" cm="1">
        <f t="array" ref="R412">_xll.SNL.Clients.Office.Excel.Functions.SPG($A412, "IQ_AVG_DILUT_SHARES_OUT", R$3)</f>
        <v>116300000</v>
      </c>
      <c r="S412" s="4" cm="1">
        <f t="array" ref="S412">_xll.SNL.Clients.Office.Excel.Functions.SPG($A412, "IQ_AVG_DILUT_SHARES_OUT", S$3)</f>
        <v>116117000</v>
      </c>
      <c r="T412" s="4" cm="1">
        <f t="array" ref="T412">_xll.SNL.Clients.Office.Excel.Functions.SPG($A412, "IQ_AVG_DILUT_SHARES_OUT", T$3)</f>
        <v>115414000</v>
      </c>
      <c r="U412" s="4" cm="1">
        <f t="array" ref="U412">_xll.SNL.Clients.Office.Excel.Functions.SPG($A412, "IQ_AVG_DILUT_SHARES_OUT", U$3)</f>
        <v>114956000</v>
      </c>
      <c r="V412" s="4" cm="1">
        <f t="array" ref="V412">_xll.SNL.Clients.Office.Excel.Functions.SPG($A412, "IQ_AVG_DILUT_SHARES_OUT", V$3)</f>
        <v>114400000</v>
      </c>
      <c r="W412" s="4" cm="1">
        <f t="array" ref="W412">_xll.SNL.Clients.Office.Excel.Functions.SPG($A412, "IQ_AVG_DILUT_SHARES_OUT", W$3)</f>
        <v>114254000</v>
      </c>
      <c r="X412" s="4" cm="1">
        <f t="array" ref="X412">_xll.SNL.Clients.Office.Excel.Functions.SPG($A412, "IQ_AVG_DILUT_SHARES_OUT", X$3)</f>
        <v>114077000</v>
      </c>
      <c r="Y412" s="4" cm="1">
        <f t="array" ref="Y412">_xll.SNL.Clients.Office.Excel.Functions.SPG($A412, "IQ_AVG_DILUT_SHARES_OUT", Y$3)</f>
        <v>113728000</v>
      </c>
      <c r="Z412" s="4" cm="1">
        <f t="array" ref="Z412">_xll.SNL.Clients.Office.Excel.Functions.SPG($A412, "IQ_AVG_DILUT_SHARES_OUT", Z$3)</f>
        <v>113939000</v>
      </c>
    </row>
    <row r="413" spans="1:26" x14ac:dyDescent="0.3">
      <c r="A413" s="11" t="s">
        <v>416</v>
      </c>
      <c r="B413" s="4" cm="1">
        <f t="array" ref="B413">_xll.SNL.Clients.Office.Excel.Functions.SPG($A413, "IQ_AVG_DILUT_SHARES_OUT", B$3)</f>
        <v>213900000</v>
      </c>
      <c r="C413" s="4" cm="1">
        <f t="array" ref="C413">_xll.SNL.Clients.Office.Excel.Functions.SPG($A413, "IQ_AVG_DILUT_SHARES_OUT", C$3)</f>
        <v>224900000</v>
      </c>
      <c r="D413" s="4" cm="1">
        <f t="array" ref="D413">_xll.SNL.Clients.Office.Excel.Functions.SPG($A413, "IQ_AVG_DILUT_SHARES_OUT", D$3)</f>
        <v>235900000</v>
      </c>
      <c r="E413" s="4" cm="1">
        <f t="array" ref="E413">_xll.SNL.Clients.Office.Excel.Functions.SPG($A413, "IQ_AVG_DILUT_SHARES_OUT", E$3)</f>
        <v>234700000</v>
      </c>
      <c r="F413" s="4" cm="1">
        <f t="array" ref="F413">_xll.SNL.Clients.Office.Excel.Functions.SPG($A413, "IQ_AVG_DILUT_SHARES_OUT", F$3)</f>
        <v>234200000</v>
      </c>
      <c r="G413" s="4" cm="1">
        <f t="array" ref="G413">_xll.SNL.Clients.Office.Excel.Functions.SPG($A413, "IQ_AVG_DILUT_SHARES_OUT", G$3)</f>
        <v>231700000</v>
      </c>
      <c r="H413" s="4" cm="1">
        <f t="array" ref="H413">_xll.SNL.Clients.Office.Excel.Functions.SPG($A413, "IQ_AVG_DILUT_SHARES_OUT", H$3)</f>
        <v>232500000</v>
      </c>
      <c r="I413" s="4" cm="1">
        <f t="array" ref="I413">_xll.SNL.Clients.Office.Excel.Functions.SPG($A413, "IQ_AVG_DILUT_SHARES_OUT", I$3)</f>
        <v>235400000</v>
      </c>
      <c r="J413" s="4" cm="1">
        <f t="array" ref="J413">_xll.SNL.Clients.Office.Excel.Functions.SPG($A413, "IQ_AVG_DILUT_SHARES_OUT", J$3)</f>
        <v>239700000</v>
      </c>
      <c r="K413" s="4" cm="1">
        <f t="array" ref="K413">_xll.SNL.Clients.Office.Excel.Functions.SPG($A413, "IQ_AVG_DILUT_SHARES_OUT", K$3)</f>
        <v>243300000</v>
      </c>
      <c r="L413" s="4" cm="1">
        <f t="array" ref="L413">_xll.SNL.Clients.Office.Excel.Functions.SPG($A413, "IQ_AVG_DILUT_SHARES_OUT", L$3)</f>
        <v>246800000</v>
      </c>
      <c r="M413" s="4" cm="1">
        <f t="array" ref="M413">_xll.SNL.Clients.Office.Excel.Functions.SPG($A413, "IQ_AVG_DILUT_SHARES_OUT", M$3)</f>
        <v>252300000</v>
      </c>
      <c r="N413" s="4" cm="1">
        <f t="array" ref="N413">_xll.SNL.Clients.Office.Excel.Functions.SPG($A413, "IQ_AVG_DILUT_SHARES_OUT", N$3)</f>
        <v>265500000</v>
      </c>
      <c r="O413" s="4" cm="1">
        <f t="array" ref="O413">_xll.SNL.Clients.Office.Excel.Functions.SPG($A413, "IQ_AVG_DILUT_SHARES_OUT", O$3)</f>
        <v>277200000</v>
      </c>
      <c r="P413" s="4" cm="1">
        <f t="array" ref="P413">_xll.SNL.Clients.Office.Excel.Functions.SPG($A413, "IQ_AVG_DILUT_SHARES_OUT", P$3)</f>
        <v>285200000</v>
      </c>
      <c r="Q413" s="4" cm="1">
        <f t="array" ref="Q413">_xll.SNL.Clients.Office.Excel.Functions.SPG($A413, "IQ_AVG_DILUT_SHARES_OUT", Q$3)</f>
        <v>287600000</v>
      </c>
      <c r="R413" s="4" cm="1">
        <f t="array" ref="R413">_xll.SNL.Clients.Office.Excel.Functions.SPG($A413, "IQ_AVG_DILUT_SHARES_OUT", R$3)</f>
        <v>285600000</v>
      </c>
      <c r="S413" s="4" cm="1">
        <f t="array" ref="S413">_xll.SNL.Clients.Office.Excel.Functions.SPG($A413, "IQ_AVG_DILUT_SHARES_OUT", S$3)</f>
        <v>281000000</v>
      </c>
      <c r="T413" s="4" cm="1">
        <f t="array" ref="T413">_xll.SNL.Clients.Office.Excel.Functions.SPG($A413, "IQ_AVG_DILUT_SHARES_OUT", T$3)</f>
        <v>277900000</v>
      </c>
      <c r="U413" s="4" cm="1">
        <f t="array" ref="U413">_xll.SNL.Clients.Office.Excel.Functions.SPG($A413, "IQ_AVG_DILUT_SHARES_OUT", U$3)</f>
        <v>276200000</v>
      </c>
      <c r="V413" s="4" cm="1">
        <f t="array" ref="V413">_xll.SNL.Clients.Office.Excel.Functions.SPG($A413, "IQ_AVG_DILUT_SHARES_OUT", V$3)</f>
        <v>276100000</v>
      </c>
      <c r="W413" s="4" cm="1">
        <f t="array" ref="W413">_xll.SNL.Clients.Office.Excel.Functions.SPG($A413, "IQ_AVG_DILUT_SHARES_OUT", W$3)</f>
        <v>276700000</v>
      </c>
      <c r="X413" s="4" cm="1">
        <f t="array" ref="X413">_xll.SNL.Clients.Office.Excel.Functions.SPG($A413, "IQ_AVG_DILUT_SHARES_OUT", X$3)</f>
        <v>285700000</v>
      </c>
      <c r="Y413" s="4" cm="1">
        <f t="array" ref="Y413">_xll.SNL.Clients.Office.Excel.Functions.SPG($A413, "IQ_AVG_DILUT_SHARES_OUT", Y$3)</f>
        <v>289800000</v>
      </c>
      <c r="Z413" s="4" cm="1">
        <f t="array" ref="Z413">_xll.SNL.Clients.Office.Excel.Functions.SPG($A413, "IQ_AVG_DILUT_SHARES_OUT", Z$3)</f>
        <v>290900000</v>
      </c>
    </row>
    <row r="414" spans="1:26" x14ac:dyDescent="0.3">
      <c r="A414" s="11" t="s">
        <v>417</v>
      </c>
      <c r="B414" s="4" cm="1">
        <f t="array" ref="B414">_xll.SNL.Clients.Office.Excel.Functions.SPG($A414, "IQ_AVG_DILUT_SHARES_OUT", B$3)</f>
        <v>218700000</v>
      </c>
      <c r="C414" s="4" cm="1">
        <f t="array" ref="C414">_xll.SNL.Clients.Office.Excel.Functions.SPG($A414, "IQ_AVG_DILUT_SHARES_OUT", C$3)</f>
        <v>219200000</v>
      </c>
      <c r="D414" s="4" cm="1">
        <f t="array" ref="D414">_xll.SNL.Clients.Office.Excel.Functions.SPG($A414, "IQ_AVG_DILUT_SHARES_OUT", D$3)</f>
        <v>220000000</v>
      </c>
      <c r="E414" s="4" cm="1">
        <f t="array" ref="E414">_xll.SNL.Clients.Office.Excel.Functions.SPG($A414, "IQ_AVG_DILUT_SHARES_OUT", E$3)</f>
        <v>221900000</v>
      </c>
      <c r="F414" s="4" cm="1">
        <f t="array" ref="F414">_xll.SNL.Clients.Office.Excel.Functions.SPG($A414, "IQ_AVG_DILUT_SHARES_OUT", F$3)</f>
        <v>223700000</v>
      </c>
      <c r="G414" s="4" cm="1">
        <f t="array" ref="G414">_xll.SNL.Clients.Office.Excel.Functions.SPG($A414, "IQ_AVG_DILUT_SHARES_OUT", G$3)</f>
        <v>224500000</v>
      </c>
      <c r="H414" s="4" cm="1">
        <f t="array" ref="H414">_xll.SNL.Clients.Office.Excel.Functions.SPG($A414, "IQ_AVG_DILUT_SHARES_OUT", H$3)</f>
        <v>225100000</v>
      </c>
      <c r="I414" s="4" cm="1">
        <f t="array" ref="I414">_xll.SNL.Clients.Office.Excel.Functions.SPG($A414, "IQ_AVG_DILUT_SHARES_OUT", I$3)</f>
        <v>226800000</v>
      </c>
      <c r="J414" s="4" cm="1">
        <f t="array" ref="J414">_xll.SNL.Clients.Office.Excel.Functions.SPG($A414, "IQ_AVG_DILUT_SHARES_OUT", J$3)</f>
        <v>229300000</v>
      </c>
      <c r="K414" s="4" cm="1">
        <f t="array" ref="K414">_xll.SNL.Clients.Office.Excel.Functions.SPG($A414, "IQ_AVG_DILUT_SHARES_OUT", K$3)</f>
        <v>229900000</v>
      </c>
      <c r="L414" s="4" cm="1">
        <f t="array" ref="L414">_xll.SNL.Clients.Office.Excel.Functions.SPG($A414, "IQ_AVG_DILUT_SHARES_OUT", L$3)</f>
        <v>230300000</v>
      </c>
      <c r="M414" s="4" cm="1">
        <f t="array" ref="M414">_xll.SNL.Clients.Office.Excel.Functions.SPG($A414, "IQ_AVG_DILUT_SHARES_OUT", M$3)</f>
        <v>231700000</v>
      </c>
      <c r="N414" s="4" cm="1">
        <f t="array" ref="N414">_xll.SNL.Clients.Office.Excel.Functions.SPG($A414, "IQ_AVG_DILUT_SHARES_OUT", N$3)</f>
        <v>232400000</v>
      </c>
      <c r="O414" s="4" cm="1">
        <f t="array" ref="O414">_xll.SNL.Clients.Office.Excel.Functions.SPG($A414, "IQ_AVG_DILUT_SHARES_OUT", O$3)</f>
        <v>228600000</v>
      </c>
      <c r="P414" s="4" cm="1">
        <f t="array" ref="P414">_xll.SNL.Clients.Office.Excel.Functions.SPG($A414, "IQ_AVG_DILUT_SHARES_OUT", P$3)</f>
        <v>276400000</v>
      </c>
      <c r="Q414" s="4" cm="1">
        <f t="array" ref="Q414">_xll.SNL.Clients.Office.Excel.Functions.SPG($A414, "IQ_AVG_DILUT_SHARES_OUT", Q$3)</f>
        <v>231300000</v>
      </c>
      <c r="R414" s="4" cm="1">
        <f t="array" ref="R414">_xll.SNL.Clients.Office.Excel.Functions.SPG($A414, "IQ_AVG_DILUT_SHARES_OUT", R$3)</f>
        <v>274700000</v>
      </c>
      <c r="S414" s="4" cm="1">
        <f t="array" ref="S414">_xll.SNL.Clients.Office.Excel.Functions.SPG($A414, "IQ_AVG_DILUT_SHARES_OUT", S$3)</f>
        <v>229200000</v>
      </c>
      <c r="T414" s="4" cm="1">
        <f t="array" ref="T414">_xll.SNL.Clients.Office.Excel.Functions.SPG($A414, "IQ_AVG_DILUT_SHARES_OUT", T$3)</f>
        <v>233800000</v>
      </c>
      <c r="U414" s="4" cm="1">
        <f t="array" ref="U414">_xll.SNL.Clients.Office.Excel.Functions.SPG($A414, "IQ_AVG_DILUT_SHARES_OUT", U$3)</f>
        <v>233800000</v>
      </c>
      <c r="V414" s="4" cm="1">
        <f t="array" ref="V414">_xll.SNL.Clients.Office.Excel.Functions.SPG($A414, "IQ_AVG_DILUT_SHARES_OUT", V$3)</f>
        <v>233000000</v>
      </c>
      <c r="W414" s="4" cm="1">
        <f t="array" ref="W414">_xll.SNL.Clients.Office.Excel.Functions.SPG($A414, "IQ_AVG_DILUT_SHARES_OUT", W$3)</f>
        <v>232800000</v>
      </c>
      <c r="X414" s="4" cm="1">
        <f t="array" ref="X414">_xll.SNL.Clients.Office.Excel.Functions.SPG($A414, "IQ_AVG_DILUT_SHARES_OUT", X$3)</f>
        <v>232700000</v>
      </c>
      <c r="Y414" s="4" cm="1">
        <f t="array" ref="Y414">_xll.SNL.Clients.Office.Excel.Functions.SPG($A414, "IQ_AVG_DILUT_SHARES_OUT", Y$3)</f>
        <v>232400000</v>
      </c>
      <c r="Z414" s="4" cm="1">
        <f t="array" ref="Z414">_xll.SNL.Clients.Office.Excel.Functions.SPG($A414, "IQ_AVG_DILUT_SHARES_OUT", Z$3)</f>
        <v>232200000</v>
      </c>
    </row>
    <row r="415" spans="1:26" x14ac:dyDescent="0.3">
      <c r="A415" s="11" t="s">
        <v>418</v>
      </c>
      <c r="B415" s="4" t="str" cm="1">
        <f t="array" ref="B415">_xll.SNL.Clients.Office.Excel.Functions.SPG($A415, "IQ_AVG_DILUT_SHARES_OUT", B$3)</f>
        <v>NA</v>
      </c>
      <c r="C415" s="4" cm="1">
        <f t="array" ref="C415">_xll.SNL.Clients.Office.Excel.Functions.SPG($A415, "IQ_AVG_DILUT_SHARES_OUT", C$3)</f>
        <v>458400000</v>
      </c>
      <c r="D415" s="4" cm="1">
        <f t="array" ref="D415">_xll.SNL.Clients.Office.Excel.Functions.SPG($A415, "IQ_AVG_DILUT_SHARES_OUT", D$3)</f>
        <v>461500000</v>
      </c>
      <c r="E415" s="4" cm="1">
        <f t="array" ref="E415">_xll.SNL.Clients.Office.Excel.Functions.SPG($A415, "IQ_AVG_DILUT_SHARES_OUT", E$3)</f>
        <v>463500000</v>
      </c>
      <c r="F415" s="4" cm="1">
        <f t="array" ref="F415">_xll.SNL.Clients.Office.Excel.Functions.SPG($A415, "IQ_AVG_DILUT_SHARES_OUT", F$3)</f>
        <v>463900000</v>
      </c>
      <c r="G415" s="4" cm="1">
        <f t="array" ref="G415">_xll.SNL.Clients.Office.Excel.Functions.SPG($A415, "IQ_AVG_DILUT_SHARES_OUT", G$3)</f>
        <v>463100000</v>
      </c>
      <c r="H415" s="4" cm="1">
        <f t="array" ref="H415">_xll.SNL.Clients.Office.Excel.Functions.SPG($A415, "IQ_AVG_DILUT_SHARES_OUT", H$3)</f>
        <v>462600000</v>
      </c>
      <c r="I415" s="4" cm="1">
        <f t="array" ref="I415">_xll.SNL.Clients.Office.Excel.Functions.SPG($A415, "IQ_AVG_DILUT_SHARES_OUT", I$3)</f>
        <v>462500000</v>
      </c>
      <c r="J415" s="4" cm="1">
        <f t="array" ref="J415">_xll.SNL.Clients.Office.Excel.Functions.SPG($A415, "IQ_AVG_DILUT_SHARES_OUT", J$3)</f>
        <v>462900000</v>
      </c>
      <c r="K415" s="4" cm="1">
        <f t="array" ref="K415">_xll.SNL.Clients.Office.Excel.Functions.SPG($A415, "IQ_AVG_DILUT_SHARES_OUT", K$3)</f>
        <v>462700000</v>
      </c>
      <c r="L415" s="4" cm="1">
        <f t="array" ref="L415">_xll.SNL.Clients.Office.Excel.Functions.SPG($A415, "IQ_AVG_DILUT_SHARES_OUT", L$3)</f>
        <v>462500000</v>
      </c>
      <c r="M415" s="4" cm="1">
        <f t="array" ref="M415">_xll.SNL.Clients.Office.Excel.Functions.SPG($A415, "IQ_AVG_DILUT_SHARES_OUT", M$3)</f>
        <v>463600000</v>
      </c>
      <c r="N415" s="4" cm="1">
        <f t="array" ref="N415">_xll.SNL.Clients.Office.Excel.Functions.SPG($A415, "IQ_AVG_DILUT_SHARES_OUT", N$3)</f>
        <v>467800000</v>
      </c>
      <c r="O415" s="4" cm="1">
        <f t="array" ref="O415">_xll.SNL.Clients.Office.Excel.Functions.SPG($A415, "IQ_AVG_DILUT_SHARES_OUT", O$3)</f>
        <v>480600000</v>
      </c>
      <c r="P415" s="4" cm="1">
        <f t="array" ref="P415">_xll.SNL.Clients.Office.Excel.Functions.SPG($A415, "IQ_AVG_DILUT_SHARES_OUT", P$3)</f>
        <v>489400000</v>
      </c>
      <c r="Q415" s="4" cm="1">
        <f t="array" ref="Q415">_xll.SNL.Clients.Office.Excel.Functions.SPG($A415, "IQ_AVG_DILUT_SHARES_OUT", Q$3)</f>
        <v>497500000</v>
      </c>
      <c r="R415" s="4" cm="1">
        <f t="array" ref="R415">_xll.SNL.Clients.Office.Excel.Functions.SPG($A415, "IQ_AVG_DILUT_SHARES_OUT", R$3)</f>
        <v>503400000</v>
      </c>
      <c r="S415" s="4" cm="1">
        <f t="array" ref="S415">_xll.SNL.Clients.Office.Excel.Functions.SPG($A415, "IQ_AVG_DILUT_SHARES_OUT", S$3)</f>
        <v>506000000</v>
      </c>
      <c r="T415" s="4" cm="1">
        <f t="array" ref="T415">_xll.SNL.Clients.Office.Excel.Functions.SPG($A415, "IQ_AVG_DILUT_SHARES_OUT", T$3)</f>
        <v>505400000</v>
      </c>
      <c r="U415" s="4" cm="1">
        <f t="array" ref="U415">_xll.SNL.Clients.Office.Excel.Functions.SPG($A415, "IQ_AVG_DILUT_SHARES_OUT", U$3)</f>
        <v>504400000</v>
      </c>
      <c r="V415" s="4" cm="1">
        <f t="array" ref="V415">_xll.SNL.Clients.Office.Excel.Functions.SPG($A415, "IQ_AVG_DILUT_SHARES_OUT", V$3)</f>
        <v>505800000</v>
      </c>
      <c r="W415" s="4" cm="1">
        <f t="array" ref="W415">_xll.SNL.Clients.Office.Excel.Functions.SPG($A415, "IQ_AVG_DILUT_SHARES_OUT", W$3)</f>
        <v>511900000</v>
      </c>
      <c r="X415" s="4" cm="1">
        <f t="array" ref="X415">_xll.SNL.Clients.Office.Excel.Functions.SPG($A415, "IQ_AVG_DILUT_SHARES_OUT", X$3)</f>
        <v>514800000</v>
      </c>
      <c r="Y415" s="4" cm="1">
        <f t="array" ref="Y415">_xll.SNL.Clients.Office.Excel.Functions.SPG($A415, "IQ_AVG_DILUT_SHARES_OUT", Y$3)</f>
        <v>516100000</v>
      </c>
      <c r="Z415" s="4" cm="1">
        <f t="array" ref="Z415">_xll.SNL.Clients.Office.Excel.Functions.SPG($A415, "IQ_AVG_DILUT_SHARES_OUT", Z$3)</f>
        <v>519500000</v>
      </c>
    </row>
    <row r="416" spans="1:26" x14ac:dyDescent="0.3">
      <c r="A416" s="11" t="s">
        <v>419</v>
      </c>
      <c r="B416" s="4" cm="1">
        <f t="array" ref="B416">_xll.SNL.Clients.Office.Excel.Functions.SPG($A416, "IQ_AVG_DILUT_SHARES_OUT", B$3)</f>
        <v>300000000</v>
      </c>
      <c r="C416" s="4" cm="1">
        <f t="array" ref="C416">_xll.SNL.Clients.Office.Excel.Functions.SPG($A416, "IQ_AVG_DILUT_SHARES_OUT", C$3)</f>
        <v>301000000</v>
      </c>
      <c r="D416" s="4" cm="1">
        <f t="array" ref="D416">_xll.SNL.Clients.Office.Excel.Functions.SPG($A416, "IQ_AVG_DILUT_SHARES_OUT", D$3)</f>
        <v>305000000</v>
      </c>
      <c r="E416" s="4" cm="1">
        <f t="array" ref="E416">_xll.SNL.Clients.Office.Excel.Functions.SPG($A416, "IQ_AVG_DILUT_SHARES_OUT", E$3)</f>
        <v>308000000</v>
      </c>
      <c r="F416" s="4" cm="1">
        <f t="array" ref="F416">_xll.SNL.Clients.Office.Excel.Functions.SPG($A416, "IQ_AVG_DILUT_SHARES_OUT", F$3)</f>
        <v>310000000</v>
      </c>
      <c r="G416" s="4" cm="1">
        <f t="array" ref="G416">_xll.SNL.Clients.Office.Excel.Functions.SPG($A416, "IQ_AVG_DILUT_SHARES_OUT", G$3)</f>
        <v>313000000</v>
      </c>
      <c r="H416" s="4" cm="1">
        <f t="array" ref="H416">_xll.SNL.Clients.Office.Excel.Functions.SPG($A416, "IQ_AVG_DILUT_SHARES_OUT", H$3)</f>
        <v>316000000</v>
      </c>
      <c r="I416" s="4" cm="1">
        <f t="array" ref="I416">_xll.SNL.Clients.Office.Excel.Functions.SPG($A416, "IQ_AVG_DILUT_SHARES_OUT", I$3)</f>
        <v>317000000</v>
      </c>
      <c r="J416" s="4" cm="1">
        <f t="array" ref="J416">_xll.SNL.Clients.Office.Excel.Functions.SPG($A416, "IQ_AVG_DILUT_SHARES_OUT", J$3)</f>
        <v>318000000</v>
      </c>
      <c r="K416" s="4" cm="1">
        <f t="array" ref="K416">_xll.SNL.Clients.Office.Excel.Functions.SPG($A416, "IQ_AVG_DILUT_SHARES_OUT", K$3)</f>
        <v>319000000</v>
      </c>
      <c r="L416" s="4" cm="1">
        <f t="array" ref="L416">_xll.SNL.Clients.Office.Excel.Functions.SPG($A416, "IQ_AVG_DILUT_SHARES_OUT", L$3)</f>
        <v>321000000</v>
      </c>
      <c r="M416" s="4" cm="1">
        <f t="array" ref="M416">_xll.SNL.Clients.Office.Excel.Functions.SPG($A416, "IQ_AVG_DILUT_SHARES_OUT", M$3)</f>
        <v>324000000</v>
      </c>
      <c r="N416" s="4" cm="1">
        <f t="array" ref="N416">_xll.SNL.Clients.Office.Excel.Functions.SPG($A416, "IQ_AVG_DILUT_SHARES_OUT", N$3)</f>
        <v>327000000</v>
      </c>
      <c r="O416" s="4" cm="1">
        <f t="array" ref="O416">_xll.SNL.Clients.Office.Excel.Functions.SPG($A416, "IQ_AVG_DILUT_SHARES_OUT", O$3)</f>
        <v>330000000</v>
      </c>
      <c r="P416" s="4" cm="1">
        <f t="array" ref="P416">_xll.SNL.Clients.Office.Excel.Functions.SPG($A416, "IQ_AVG_DILUT_SHARES_OUT", P$3)</f>
        <v>331000000</v>
      </c>
      <c r="Q416" s="4" cm="1">
        <f t="array" ref="Q416">_xll.SNL.Clients.Office.Excel.Functions.SPG($A416, "IQ_AVG_DILUT_SHARES_OUT", Q$3)</f>
        <v>333000000</v>
      </c>
      <c r="R416" s="4" cm="1">
        <f t="array" ref="R416">_xll.SNL.Clients.Office.Excel.Functions.SPG($A416, "IQ_AVG_DILUT_SHARES_OUT", R$3)</f>
        <v>334000000</v>
      </c>
      <c r="S416" s="4" cm="1">
        <f t="array" ref="S416">_xll.SNL.Clients.Office.Excel.Functions.SPG($A416, "IQ_AVG_DILUT_SHARES_OUT", S$3)</f>
        <v>333000000</v>
      </c>
      <c r="T416" s="4" cm="1">
        <f t="array" ref="T416">_xll.SNL.Clients.Office.Excel.Functions.SPG($A416, "IQ_AVG_DILUT_SHARES_OUT", T$3)</f>
        <v>332000000</v>
      </c>
      <c r="U416" s="4" cm="1">
        <f t="array" ref="U416">_xll.SNL.Clients.Office.Excel.Functions.SPG($A416, "IQ_AVG_DILUT_SHARES_OUT", U$3)</f>
        <v>330000000</v>
      </c>
      <c r="V416" s="4" cm="1">
        <f t="array" ref="V416">_xll.SNL.Clients.Office.Excel.Functions.SPG($A416, "IQ_AVG_DILUT_SHARES_OUT", V$3)</f>
        <v>334000000</v>
      </c>
      <c r="W416" s="4" cm="1">
        <f t="array" ref="W416">_xll.SNL.Clients.Office.Excel.Functions.SPG($A416, "IQ_AVG_DILUT_SHARES_OUT", W$3)</f>
        <v>337000000</v>
      </c>
      <c r="X416" s="4" cm="1">
        <f t="array" ref="X416">_xll.SNL.Clients.Office.Excel.Functions.SPG($A416, "IQ_AVG_DILUT_SHARES_OUT", X$3)</f>
        <v>338000000</v>
      </c>
      <c r="Y416" s="4" cm="1">
        <f t="array" ref="Y416">_xll.SNL.Clients.Office.Excel.Functions.SPG($A416, "IQ_AVG_DILUT_SHARES_OUT", Y$3)</f>
        <v>339000000</v>
      </c>
      <c r="Z416" s="4" cm="1">
        <f t="array" ref="Z416">_xll.SNL.Clients.Office.Excel.Functions.SPG($A416, "IQ_AVG_DILUT_SHARES_OUT", Z$3)</f>
        <v>340000000</v>
      </c>
    </row>
    <row r="417" spans="1:26" x14ac:dyDescent="0.3">
      <c r="A417" s="11" t="s">
        <v>420</v>
      </c>
      <c r="B417" s="4" cm="1">
        <f t="array" ref="B417">_xll.SNL.Clients.Office.Excel.Functions.SPG($A417, "IQ_AVG_DILUT_SHARES_OUT", B$3)</f>
        <v>47300000</v>
      </c>
      <c r="C417" s="4" cm="1">
        <f t="array" ref="C417">_xll.SNL.Clients.Office.Excel.Functions.SPG($A417, "IQ_AVG_DILUT_SHARES_OUT", C$3)</f>
        <v>47300000</v>
      </c>
      <c r="D417" s="4" cm="1">
        <f t="array" ref="D417">_xll.SNL.Clients.Office.Excel.Functions.SPG($A417, "IQ_AVG_DILUT_SHARES_OUT", D$3)</f>
        <v>47300000</v>
      </c>
      <c r="E417" s="4" cm="1">
        <f t="array" ref="E417">_xll.SNL.Clients.Office.Excel.Functions.SPG($A417, "IQ_AVG_DILUT_SHARES_OUT", E$3)</f>
        <v>47800000</v>
      </c>
      <c r="F417" s="4" cm="1">
        <f t="array" ref="F417">_xll.SNL.Clients.Office.Excel.Functions.SPG($A417, "IQ_AVG_DILUT_SHARES_OUT", F$3)</f>
        <v>48000000</v>
      </c>
      <c r="G417" s="4" cm="1">
        <f t="array" ref="G417">_xll.SNL.Clients.Office.Excel.Functions.SPG($A417, "IQ_AVG_DILUT_SHARES_OUT", G$3)</f>
        <v>47900000</v>
      </c>
      <c r="H417" s="4" cm="1">
        <f t="array" ref="H417">_xll.SNL.Clients.Office.Excel.Functions.SPG($A417, "IQ_AVG_DILUT_SHARES_OUT", H$3)</f>
        <v>47900000</v>
      </c>
      <c r="I417" s="4" cm="1">
        <f t="array" ref="I417">_xll.SNL.Clients.Office.Excel.Functions.SPG($A417, "IQ_AVG_DILUT_SHARES_OUT", I$3)</f>
        <v>47900000</v>
      </c>
      <c r="J417" s="4" cm="1">
        <f t="array" ref="J417">_xll.SNL.Clients.Office.Excel.Functions.SPG($A417, "IQ_AVG_DILUT_SHARES_OUT", J$3)</f>
        <v>47900000</v>
      </c>
      <c r="K417" s="4" cm="1">
        <f t="array" ref="K417">_xll.SNL.Clients.Office.Excel.Functions.SPG($A417, "IQ_AVG_DILUT_SHARES_OUT", K$3)</f>
        <v>47800000</v>
      </c>
      <c r="L417" s="4" cm="1">
        <f t="array" ref="L417">_xll.SNL.Clients.Office.Excel.Functions.SPG($A417, "IQ_AVG_DILUT_SHARES_OUT", L$3)</f>
        <v>47700000</v>
      </c>
      <c r="M417" s="4" cm="1">
        <f t="array" ref="M417">_xll.SNL.Clients.Office.Excel.Functions.SPG($A417, "IQ_AVG_DILUT_SHARES_OUT", M$3)</f>
        <v>47700000</v>
      </c>
      <c r="N417" s="4" cm="1">
        <f t="array" ref="N417">_xll.SNL.Clients.Office.Excel.Functions.SPG($A417, "IQ_AVG_DILUT_SHARES_OUT", N$3)</f>
        <v>47700000</v>
      </c>
      <c r="O417" s="4" cm="1">
        <f t="array" ref="O417">_xll.SNL.Clients.Office.Excel.Functions.SPG($A417, "IQ_AVG_DILUT_SHARES_OUT", O$3)</f>
        <v>47700000</v>
      </c>
      <c r="P417" s="4" cm="1">
        <f t="array" ref="P417">_xll.SNL.Clients.Office.Excel.Functions.SPG($A417, "IQ_AVG_DILUT_SHARES_OUT", P$3)</f>
        <v>47700000</v>
      </c>
      <c r="Q417" s="4" cm="1">
        <f t="array" ref="Q417">_xll.SNL.Clients.Office.Excel.Functions.SPG($A417, "IQ_AVG_DILUT_SHARES_OUT", Q$3)</f>
        <v>43600000</v>
      </c>
      <c r="R417" s="4" cm="1">
        <f t="array" ref="R417">_xll.SNL.Clients.Office.Excel.Functions.SPG($A417, "IQ_AVG_DILUT_SHARES_OUT", R$3)</f>
        <v>38000000</v>
      </c>
      <c r="S417" s="4" cm="1">
        <f t="array" ref="S417">_xll.SNL.Clients.Office.Excel.Functions.SPG($A417, "IQ_AVG_DILUT_SHARES_OUT", S$3)</f>
        <v>38000000</v>
      </c>
      <c r="T417" s="4" cm="1">
        <f t="array" ref="T417">_xll.SNL.Clients.Office.Excel.Functions.SPG($A417, "IQ_AVG_DILUT_SHARES_OUT", T$3)</f>
        <v>37800000</v>
      </c>
      <c r="U417" s="4" cm="1">
        <f t="array" ref="U417">_xll.SNL.Clients.Office.Excel.Functions.SPG($A417, "IQ_AVG_DILUT_SHARES_OUT", U$3)</f>
        <v>37800000</v>
      </c>
      <c r="V417" s="4" cm="1">
        <f t="array" ref="V417">_xll.SNL.Clients.Office.Excel.Functions.SPG($A417, "IQ_AVG_DILUT_SHARES_OUT", V$3)</f>
        <v>37800000</v>
      </c>
      <c r="W417" s="4" cm="1">
        <f t="array" ref="W417">_xll.SNL.Clients.Office.Excel.Functions.SPG($A417, "IQ_AVG_DILUT_SHARES_OUT", W$3)</f>
        <v>37800000</v>
      </c>
      <c r="X417" s="4" cm="1">
        <f t="array" ref="X417">_xll.SNL.Clients.Office.Excel.Functions.SPG($A417, "IQ_AVG_DILUT_SHARES_OUT", X$3)</f>
        <v>37600000</v>
      </c>
      <c r="Y417" s="4" cm="1">
        <f t="array" ref="Y417">_xll.SNL.Clients.Office.Excel.Functions.SPG($A417, "IQ_AVG_DILUT_SHARES_OUT", Y$3)</f>
        <v>37400000</v>
      </c>
      <c r="Z417" s="4" cm="1">
        <f t="array" ref="Z417">_xll.SNL.Clients.Office.Excel.Functions.SPG($A417, "IQ_AVG_DILUT_SHARES_OUT", Z$3)</f>
        <v>37200000</v>
      </c>
    </row>
    <row r="418" spans="1:26" x14ac:dyDescent="0.3">
      <c r="A418" s="11" t="s">
        <v>422</v>
      </c>
      <c r="B418" s="4" cm="1">
        <f t="array" ref="B418">_xll.SNL.Clients.Office.Excel.Functions.SPG($A418, "IQ_AVG_DILUT_SHARES_OUT", B$3)</f>
        <v>161996000</v>
      </c>
      <c r="C418" s="4" cm="1">
        <f t="array" ref="C418">_xll.SNL.Clients.Office.Excel.Functions.SPG($A418, "IQ_AVG_DILUT_SHARES_OUT", C$3)</f>
        <v>163184000</v>
      </c>
      <c r="D418" s="4" cm="1">
        <f t="array" ref="D418">_xll.SNL.Clients.Office.Excel.Functions.SPG($A418, "IQ_AVG_DILUT_SHARES_OUT", D$3)</f>
        <v>164253000</v>
      </c>
      <c r="E418" s="4" cm="1">
        <f t="array" ref="E418">_xll.SNL.Clients.Office.Excel.Functions.SPG($A418, "IQ_AVG_DILUT_SHARES_OUT", E$3)</f>
        <v>163470000</v>
      </c>
      <c r="F418" s="4" cm="1">
        <f t="array" ref="F418">_xll.SNL.Clients.Office.Excel.Functions.SPG($A418, "IQ_AVG_DILUT_SHARES_OUT", F$3)</f>
        <v>162348000</v>
      </c>
      <c r="G418" s="4" cm="1">
        <f t="array" ref="G418">_xll.SNL.Clients.Office.Excel.Functions.SPG($A418, "IQ_AVG_DILUT_SHARES_OUT", G$3)</f>
        <v>162106000</v>
      </c>
      <c r="H418" s="4" cm="1">
        <f t="array" ref="H418">_xll.SNL.Clients.Office.Excel.Functions.SPG($A418, "IQ_AVG_DILUT_SHARES_OUT", H$3)</f>
        <v>164050000</v>
      </c>
      <c r="I418" s="4" cm="1">
        <f t="array" ref="I418">_xll.SNL.Clients.Office.Excel.Functions.SPG($A418, "IQ_AVG_DILUT_SHARES_OUT", I$3)</f>
        <v>164751000</v>
      </c>
      <c r="J418" s="4" cm="1">
        <f t="array" ref="J418">_xll.SNL.Clients.Office.Excel.Functions.SPG($A418, "IQ_AVG_DILUT_SHARES_OUT", J$3)</f>
        <v>166308000</v>
      </c>
      <c r="K418" s="4" cm="1">
        <f t="array" ref="K418">_xll.SNL.Clients.Office.Excel.Functions.SPG($A418, "IQ_AVG_DILUT_SHARES_OUT", K$3)</f>
        <v>165468000</v>
      </c>
      <c r="L418" s="4" cm="1">
        <f t="array" ref="L418">_xll.SNL.Clients.Office.Excel.Functions.SPG($A418, "IQ_AVG_DILUT_SHARES_OUT", L$3)</f>
        <v>166733000</v>
      </c>
      <c r="M418" s="4" cm="1">
        <f t="array" ref="M418">_xll.SNL.Clients.Office.Excel.Functions.SPG($A418, "IQ_AVG_DILUT_SHARES_OUT", M$3)</f>
        <v>171159000</v>
      </c>
      <c r="N418" s="4" cm="1">
        <f t="array" ref="N418">_xll.SNL.Clients.Office.Excel.Functions.SPG($A418, "IQ_AVG_DILUT_SHARES_OUT", N$3)</f>
        <v>175575000</v>
      </c>
      <c r="O418" s="4" cm="1">
        <f t="array" ref="O418">_xll.SNL.Clients.Office.Excel.Functions.SPG($A418, "IQ_AVG_DILUT_SHARES_OUT", O$3)</f>
        <v>178020000</v>
      </c>
      <c r="P418" s="4" cm="1">
        <f t="array" ref="P418">_xll.SNL.Clients.Office.Excel.Functions.SPG($A418, "IQ_AVG_DILUT_SHARES_OUT", P$3)</f>
        <v>181987000</v>
      </c>
      <c r="Q418" s="4" cm="1">
        <f t="array" ref="Q418">_xll.SNL.Clients.Office.Excel.Functions.SPG($A418, "IQ_AVG_DILUT_SHARES_OUT", Q$3)</f>
        <v>186750000</v>
      </c>
      <c r="R418" s="4" cm="1">
        <f t="array" ref="R418">_xll.SNL.Clients.Office.Excel.Functions.SPG($A418, "IQ_AVG_DILUT_SHARES_OUT", R$3)</f>
        <v>187740000</v>
      </c>
      <c r="S418" s="4" cm="1">
        <f t="array" ref="S418">_xll.SNL.Clients.Office.Excel.Functions.SPG($A418, "IQ_AVG_DILUT_SHARES_OUT", S$3)</f>
        <v>186837000</v>
      </c>
      <c r="T418" s="4" cm="1">
        <f t="array" ref="T418">_xll.SNL.Clients.Office.Excel.Functions.SPG($A418, "IQ_AVG_DILUT_SHARES_OUT", T$3)</f>
        <v>184338000</v>
      </c>
      <c r="U418" s="4" cm="1">
        <f t="array" ref="U418">_xll.SNL.Clients.Office.Excel.Functions.SPG($A418, "IQ_AVG_DILUT_SHARES_OUT", U$3)</f>
        <v>180257000</v>
      </c>
      <c r="V418" s="4" cm="1">
        <f t="array" ref="V418">_xll.SNL.Clients.Office.Excel.Functions.SPG($A418, "IQ_AVG_DILUT_SHARES_OUT", V$3)</f>
        <v>180736000</v>
      </c>
      <c r="W418" s="4" cm="1">
        <f t="array" ref="W418">_xll.SNL.Clients.Office.Excel.Functions.SPG($A418, "IQ_AVG_DILUT_SHARES_OUT", W$3)</f>
        <v>181780000</v>
      </c>
      <c r="X418" s="4" cm="1">
        <f t="array" ref="X418">_xll.SNL.Clients.Office.Excel.Functions.SPG($A418, "IQ_AVG_DILUT_SHARES_OUT", X$3)</f>
        <v>180494000</v>
      </c>
      <c r="Y418" s="4" cm="1">
        <f t="array" ref="Y418">_xll.SNL.Clients.Office.Excel.Functions.SPG($A418, "IQ_AVG_DILUT_SHARES_OUT", Y$3)</f>
        <v>178590000</v>
      </c>
      <c r="Z418" s="4" cm="1">
        <f t="array" ref="Z418">_xll.SNL.Clients.Office.Excel.Functions.SPG($A418, "IQ_AVG_DILUT_SHARES_OUT", Z$3)</f>
        <v>176972000</v>
      </c>
    </row>
    <row r="419" spans="1:26" x14ac:dyDescent="0.3">
      <c r="A419" s="11" t="s">
        <v>423</v>
      </c>
      <c r="B419" s="4" cm="1">
        <f t="array" ref="B419">_xll.SNL.Clients.Office.Excel.Functions.SPG($A419, "IQ_AVG_DILUT_SHARES_OUT", B$3)</f>
        <v>3521000000</v>
      </c>
      <c r="C419" s="4" cm="1">
        <f t="array" ref="C419">_xll.SNL.Clients.Office.Excel.Functions.SPG($A419, "IQ_AVG_DILUT_SHARES_OUT", C$3)</f>
        <v>3517000000</v>
      </c>
      <c r="D419" s="4" cm="1">
        <f t="array" ref="D419">_xll.SNL.Clients.Office.Excel.Functions.SPG($A419, "IQ_AVG_DILUT_SHARES_OUT", D$3)</f>
        <v>3497000000</v>
      </c>
      <c r="E419" s="4" cm="1">
        <f t="array" ref="E419">_xll.SNL.Clients.Office.Excel.Functions.SPG($A419, "IQ_AVG_DILUT_SHARES_OUT", E$3)</f>
        <v>3481000000</v>
      </c>
      <c r="F419" s="4" cm="1">
        <f t="array" ref="F419">_xll.SNL.Clients.Office.Excel.Functions.SPG($A419, "IQ_AVG_DILUT_SHARES_OUT", F$3)</f>
        <v>3484000000</v>
      </c>
      <c r="G419" s="4" cm="1">
        <f t="array" ref="G419">_xll.SNL.Clients.Office.Excel.Functions.SPG($A419, "IQ_AVG_DILUT_SHARES_OUT", G$3)</f>
        <v>3492000000</v>
      </c>
      <c r="H419" s="4" cm="1">
        <f t="array" ref="H419">_xll.SNL.Clients.Office.Excel.Functions.SPG($A419, "IQ_AVG_DILUT_SHARES_OUT", H$3)</f>
        <v>3493000000</v>
      </c>
      <c r="I419" s="4" cm="1">
        <f t="array" ref="I419">_xll.SNL.Clients.Office.Excel.Functions.SPG($A419, "IQ_AVG_DILUT_SHARES_OUT", I$3)</f>
        <v>3478000000</v>
      </c>
      <c r="J419" s="4" cm="1">
        <f t="array" ref="J419">_xll.SNL.Clients.Office.Excel.Functions.SPG($A419, "IQ_AVG_DILUT_SHARES_OUT", J$3)</f>
        <v>3468000000</v>
      </c>
      <c r="K419" s="4" cm="1">
        <f t="array" ref="K419">_xll.SNL.Clients.Office.Excel.Functions.SPG($A419, "IQ_AVG_DILUT_SHARES_OUT", K$3)</f>
        <v>3471000000</v>
      </c>
      <c r="L419" s="4" cm="1">
        <f t="array" ref="L419">_xll.SNL.Clients.Office.Excel.Functions.SPG($A419, "IQ_AVG_DILUT_SHARES_OUT", L$3)</f>
        <v>3468000000</v>
      </c>
      <c r="M419" s="4" cm="1">
        <f t="array" ref="M419">_xll.SNL.Clients.Office.Excel.Functions.SPG($A419, "IQ_AVG_DILUT_SHARES_OUT", M$3)</f>
        <v>3464000000</v>
      </c>
      <c r="N419" s="4" cm="1">
        <f t="array" ref="N419">_xll.SNL.Clients.Office.Excel.Functions.SPG($A419, "IQ_AVG_DILUT_SHARES_OUT", N$3)</f>
        <v>3472000000</v>
      </c>
      <c r="O419" s="4" cm="1">
        <f t="array" ref="O419">_xll.SNL.Clients.Office.Excel.Functions.SPG($A419, "IQ_AVG_DILUT_SHARES_OUT", O$3)</f>
        <v>3405000000</v>
      </c>
      <c r="P419" s="4" cm="1">
        <f t="array" ref="P419">_xll.SNL.Clients.Office.Excel.Functions.SPG($A419, "IQ_AVG_DILUT_SHARES_OUT", P$3)</f>
        <v>3369000000</v>
      </c>
      <c r="Q419" s="4" cm="1">
        <f t="array" ref="Q419">_xll.SNL.Clients.Office.Excel.Functions.SPG($A419, "IQ_AVG_DILUT_SHARES_OUT", Q$3)</f>
        <v>3357000000</v>
      </c>
      <c r="R419" s="4" cm="1">
        <f t="array" ref="R419">_xll.SNL.Clients.Office.Excel.Functions.SPG($A419, "IQ_AVG_DILUT_SHARES_OUT", R$3)</f>
        <v>3399000000</v>
      </c>
      <c r="S419" s="4" cm="1">
        <f t="array" ref="S419">_xll.SNL.Clients.Office.Excel.Functions.SPG($A419, "IQ_AVG_DILUT_SHARES_OUT", S$3)</f>
        <v>3372000000</v>
      </c>
      <c r="T419" s="4" cm="1">
        <f t="array" ref="T419">_xll.SNL.Clients.Office.Excel.Functions.SPG($A419, "IQ_AVG_DILUT_SHARES_OUT", T$3)</f>
        <v>3315000000</v>
      </c>
      <c r="U419" s="4" cm="1">
        <f t="array" ref="U419">_xll.SNL.Clients.Office.Excel.Functions.SPG($A419, "IQ_AVG_DILUT_SHARES_OUT", U$3)</f>
        <v>3108000000</v>
      </c>
      <c r="V419" s="4" cm="1">
        <f t="array" ref="V419">_xll.SNL.Clients.Office.Excel.Functions.SPG($A419, "IQ_AVG_DILUT_SHARES_OUT", V$3)</f>
        <v>2982000000</v>
      </c>
      <c r="W419" s="4" cm="1">
        <f t="array" ref="W419">_xll.SNL.Clients.Office.Excel.Functions.SPG($A419, "IQ_AVG_DILUT_SHARES_OUT", W$3)</f>
        <v>2805000000</v>
      </c>
      <c r="X419" s="4" cm="1">
        <f t="array" ref="X419">_xll.SNL.Clients.Office.Excel.Functions.SPG($A419, "IQ_AVG_DILUT_SHARES_OUT", X$3)</f>
        <v>2766000000</v>
      </c>
      <c r="Y419" s="4" cm="1">
        <f t="array" ref="Y419">_xll.SNL.Clients.Office.Excel.Functions.SPG($A419, "IQ_AVG_DILUT_SHARES_OUT", Y$3)</f>
        <v>2655000000</v>
      </c>
      <c r="Z419" s="4" cm="1">
        <f t="array" ref="Z419">_xll.SNL.Clients.Office.Excel.Functions.SPG($A419, "IQ_AVG_DILUT_SHARES_OUT", Z$3)</f>
        <v>2595000000</v>
      </c>
    </row>
    <row r="420" spans="1:26" x14ac:dyDescent="0.3">
      <c r="A420" s="11" t="s">
        <v>424</v>
      </c>
      <c r="B420" s="4" cm="1">
        <f t="array" ref="B420">_xll.SNL.Clients.Office.Excel.Functions.SPG($A420, "IQ_AVG_DILUT_SHARES_OUT", B$3)</f>
        <v>916000000</v>
      </c>
      <c r="C420" s="4" cm="1">
        <f t="array" ref="C420">_xll.SNL.Clients.Office.Excel.Functions.SPG($A420, "IQ_AVG_DILUT_SHARES_OUT", C$3)</f>
        <v>919000000</v>
      </c>
      <c r="D420" s="4" cm="1">
        <f t="array" ref="D420">_xll.SNL.Clients.Office.Excel.Functions.SPG($A420, "IQ_AVG_DILUT_SHARES_OUT", D$3)</f>
        <v>920000000</v>
      </c>
      <c r="E420" s="4" cm="1">
        <f t="array" ref="E420">_xll.SNL.Clients.Office.Excel.Functions.SPG($A420, "IQ_AVG_DILUT_SHARES_OUT", E$3)</f>
        <v>919000000</v>
      </c>
      <c r="F420" s="4" cm="1">
        <f t="array" ref="F420">_xll.SNL.Clients.Office.Excel.Functions.SPG($A420, "IQ_AVG_DILUT_SHARES_OUT", F$3)</f>
        <v>917000000</v>
      </c>
      <c r="G420" s="4" cm="1">
        <f t="array" ref="G420">_xll.SNL.Clients.Office.Excel.Functions.SPG($A420, "IQ_AVG_DILUT_SHARES_OUT", G$3)</f>
        <v>915000000</v>
      </c>
      <c r="H420" s="4" cm="1">
        <f t="array" ref="H420">_xll.SNL.Clients.Office.Excel.Functions.SPG($A420, "IQ_AVG_DILUT_SHARES_OUT", H$3)</f>
        <v>916000000</v>
      </c>
      <c r="I420" s="4" cm="1">
        <f t="array" ref="I420">_xll.SNL.Clients.Office.Excel.Functions.SPG($A420, "IQ_AVG_DILUT_SHARES_OUT", I$3)</f>
        <v>916000000</v>
      </c>
      <c r="J420" s="4" cm="1">
        <f t="array" ref="J420">_xll.SNL.Clients.Office.Excel.Functions.SPG($A420, "IQ_AVG_DILUT_SHARES_OUT", J$3)</f>
        <v>916000000</v>
      </c>
      <c r="K420" s="4" cm="1">
        <f t="array" ref="K420">_xll.SNL.Clients.Office.Excel.Functions.SPG($A420, "IQ_AVG_DILUT_SHARES_OUT", K$3)</f>
        <v>916000000</v>
      </c>
      <c r="L420" s="4" cm="1">
        <f t="array" ref="L420">_xll.SNL.Clients.Office.Excel.Functions.SPG($A420, "IQ_AVG_DILUT_SHARES_OUT", L$3)</f>
        <v>923000000</v>
      </c>
      <c r="M420" s="4" cm="1">
        <f t="array" ref="M420">_xll.SNL.Clients.Office.Excel.Functions.SPG($A420, "IQ_AVG_DILUT_SHARES_OUT", M$3)</f>
        <v>930000000</v>
      </c>
      <c r="N420" s="4" cm="1">
        <f t="array" ref="N420">_xll.SNL.Clients.Office.Excel.Functions.SPG($A420, "IQ_AVG_DILUT_SHARES_OUT", N$3)</f>
        <v>934000000</v>
      </c>
      <c r="O420" s="4" cm="1">
        <f t="array" ref="O420">_xll.SNL.Clients.Office.Excel.Functions.SPG($A420, "IQ_AVG_DILUT_SHARES_OUT", O$3)</f>
        <v>936000000</v>
      </c>
      <c r="P420" s="4" cm="1">
        <f t="array" ref="P420">_xll.SNL.Clients.Office.Excel.Functions.SPG($A420, "IQ_AVG_DILUT_SHARES_OUT", P$3)</f>
        <v>936000000</v>
      </c>
      <c r="Q420" s="4" cm="1">
        <f t="array" ref="Q420">_xll.SNL.Clients.Office.Excel.Functions.SPG($A420, "IQ_AVG_DILUT_SHARES_OUT", Q$3)</f>
        <v>937000000</v>
      </c>
      <c r="R420" s="4" cm="1">
        <f t="array" ref="R420">_xll.SNL.Clients.Office.Excel.Functions.SPG($A420, "IQ_AVG_DILUT_SHARES_OUT", R$3)</f>
        <v>935000000</v>
      </c>
      <c r="S420" s="4" cm="1">
        <f t="array" ref="S420">_xll.SNL.Clients.Office.Excel.Functions.SPG($A420, "IQ_AVG_DILUT_SHARES_OUT", S$3)</f>
        <v>932000000</v>
      </c>
      <c r="T420" s="4" cm="1">
        <f t="array" ref="T420">_xll.SNL.Clients.Office.Excel.Functions.SPG($A420, "IQ_AVG_DILUT_SHARES_OUT", T$3)</f>
        <v>929000000</v>
      </c>
      <c r="U420" s="4" cm="1">
        <f t="array" ref="U420">_xll.SNL.Clients.Office.Excel.Functions.SPG($A420, "IQ_AVG_DILUT_SHARES_OUT", U$3)</f>
        <v>927000000</v>
      </c>
      <c r="V420" s="4" cm="1">
        <f t="array" ref="V420">_xll.SNL.Clients.Office.Excel.Functions.SPG($A420, "IQ_AVG_DILUT_SHARES_OUT", V$3)</f>
        <v>943000000</v>
      </c>
      <c r="W420" s="4" cm="1">
        <f t="array" ref="W420">_xll.SNL.Clients.Office.Excel.Functions.SPG($A420, "IQ_AVG_DILUT_SHARES_OUT", W$3)</f>
        <v>948000000</v>
      </c>
      <c r="X420" s="4" cm="1">
        <f t="array" ref="X420">_xll.SNL.Clients.Office.Excel.Functions.SPG($A420, "IQ_AVG_DILUT_SHARES_OUT", X$3)</f>
        <v>950000000</v>
      </c>
      <c r="Y420" s="4" cm="1">
        <f t="array" ref="Y420">_xll.SNL.Clients.Office.Excel.Functions.SPG($A420, "IQ_AVG_DILUT_SHARES_OUT", Y$3)</f>
        <v>953000000</v>
      </c>
      <c r="Z420" s="4" cm="1">
        <f t="array" ref="Z420">_xll.SNL.Clients.Office.Excel.Functions.SPG($A420, "IQ_AVG_DILUT_SHARES_OUT", Z$3)</f>
        <v>956000000</v>
      </c>
    </row>
    <row r="421" spans="1:26" x14ac:dyDescent="0.3">
      <c r="A421" s="11" t="s">
        <v>425</v>
      </c>
      <c r="B421" s="4" cm="1">
        <f t="array" ref="B421">_xll.SNL.Clients.Office.Excel.Functions.SPG($A421, "IQ_AVG_DILUT_SHARES_OUT", B$3)</f>
        <v>23005847</v>
      </c>
      <c r="C421" s="4" cm="1">
        <f t="array" ref="C421">_xll.SNL.Clients.Office.Excel.Functions.SPG($A421, "IQ_AVG_DILUT_SHARES_OUT", C$3)</f>
        <v>23015530</v>
      </c>
      <c r="D421" s="4" cm="1">
        <f t="array" ref="D421">_xll.SNL.Clients.Office.Excel.Functions.SPG($A421, "IQ_AVG_DILUT_SHARES_OUT", D$3)</f>
        <v>23012169</v>
      </c>
      <c r="E421" s="4" cm="1">
        <f t="array" ref="E421">_xll.SNL.Clients.Office.Excel.Functions.SPG($A421, "IQ_AVG_DILUT_SHARES_OUT", E$3)</f>
        <v>23013793</v>
      </c>
      <c r="F421" s="4" cm="1">
        <f t="array" ref="F421">_xll.SNL.Clients.Office.Excel.Functions.SPG($A421, "IQ_AVG_DILUT_SHARES_OUT", F$3)</f>
        <v>23020249</v>
      </c>
      <c r="G421" s="4" cm="1">
        <f t="array" ref="G421">_xll.SNL.Clients.Office.Excel.Functions.SPG($A421, "IQ_AVG_DILUT_SHARES_OUT", G$3)</f>
        <v>23034546</v>
      </c>
      <c r="H421" s="4" cm="1">
        <f t="array" ref="H421">_xll.SNL.Clients.Office.Excel.Functions.SPG($A421, "IQ_AVG_DILUT_SHARES_OUT", H$3)</f>
        <v>23045323</v>
      </c>
      <c r="I421" s="4" cm="1">
        <f t="array" ref="I421">_xll.SNL.Clients.Office.Excel.Functions.SPG($A421, "IQ_AVG_DILUT_SHARES_OUT", I$3)</f>
        <v>23072851</v>
      </c>
      <c r="J421" s="4" cm="1">
        <f t="array" ref="J421">_xll.SNL.Clients.Office.Excel.Functions.SPG($A421, "IQ_AVG_DILUT_SHARES_OUT", J$3)</f>
        <v>23095193</v>
      </c>
      <c r="K421" s="4" cm="1">
        <f t="array" ref="K421">_xll.SNL.Clients.Office.Excel.Functions.SPG($A421, "IQ_AVG_DILUT_SHARES_OUT", K$3)</f>
        <v>23115348</v>
      </c>
      <c r="L421" s="4" cm="1">
        <f t="array" ref="L421">_xll.SNL.Clients.Office.Excel.Functions.SPG($A421, "IQ_AVG_DILUT_SHARES_OUT", L$3)</f>
        <v>23160663</v>
      </c>
      <c r="M421" s="4" cm="1">
        <f t="array" ref="M421">_xll.SNL.Clients.Office.Excel.Functions.SPG($A421, "IQ_AVG_DILUT_SHARES_OUT", M$3)</f>
        <v>23211336</v>
      </c>
      <c r="N421" s="4" cm="1">
        <f t="array" ref="N421">_xll.SNL.Clients.Office.Excel.Functions.SPG($A421, "IQ_AVG_DILUT_SHARES_OUT", N$3)</f>
        <v>23228130</v>
      </c>
      <c r="O421" s="4" cm="1">
        <f t="array" ref="O421">_xll.SNL.Clients.Office.Excel.Functions.SPG($A421, "IQ_AVG_DILUT_SHARES_OUT", O$3)</f>
        <v>23234931</v>
      </c>
      <c r="P421" s="4" cm="1">
        <f t="array" ref="P421">_xll.SNL.Clients.Office.Excel.Functions.SPG($A421, "IQ_AVG_DILUT_SHARES_OUT", P$3)</f>
        <v>23253987</v>
      </c>
      <c r="Q421" s="4" cm="1">
        <f t="array" ref="Q421">_xll.SNL.Clients.Office.Excel.Functions.SPG($A421, "IQ_AVG_DILUT_SHARES_OUT", Q$3)</f>
        <v>23267658</v>
      </c>
      <c r="R421" s="4" cm="1">
        <f t="array" ref="R421">_xll.SNL.Clients.Office.Excel.Functions.SPG($A421, "IQ_AVG_DILUT_SHARES_OUT", R$3)</f>
        <v>23268468</v>
      </c>
      <c r="S421" s="4" cm="1">
        <f t="array" ref="S421">_xll.SNL.Clients.Office.Excel.Functions.SPG($A421, "IQ_AVG_DILUT_SHARES_OUT", S$3)</f>
        <v>23268468</v>
      </c>
      <c r="T421" s="4" cm="1">
        <f t="array" ref="T421">_xll.SNL.Clients.Office.Excel.Functions.SPG($A421, "IQ_AVG_DILUT_SHARES_OUT", T$3)</f>
        <v>23268468</v>
      </c>
      <c r="U421" s="4" cm="1">
        <f t="array" ref="U421">_xll.SNL.Clients.Office.Excel.Functions.SPG($A421, "IQ_AVG_DILUT_SHARES_OUT", U$3)</f>
        <v>23268468</v>
      </c>
      <c r="V421" s="4" cm="1">
        <f t="array" ref="V421">_xll.SNL.Clients.Office.Excel.Functions.SPG($A421, "IQ_AVG_DILUT_SHARES_OUT", V$3)</f>
        <v>23268468</v>
      </c>
      <c r="W421" s="4" cm="1">
        <f t="array" ref="W421">_xll.SNL.Clients.Office.Excel.Functions.SPG($A421, "IQ_AVG_DILUT_SHARES_OUT", W$3)</f>
        <v>23268468</v>
      </c>
      <c r="X421" s="4" cm="1">
        <f t="array" ref="X421">_xll.SNL.Clients.Office.Excel.Functions.SPG($A421, "IQ_AVG_DILUT_SHARES_OUT", X$3)</f>
        <v>23268468</v>
      </c>
      <c r="Y421" s="4" cm="1">
        <f t="array" ref="Y421">_xll.SNL.Clients.Office.Excel.Functions.SPG($A421, "IQ_AVG_DILUT_SHARES_OUT", Y$3)</f>
        <v>23268468</v>
      </c>
      <c r="Z421" s="4" cm="1">
        <f t="array" ref="Z421">_xll.SNL.Clients.Office.Excel.Functions.SPG($A421, "IQ_AVG_DILUT_SHARES_OUT", Z$3)</f>
        <v>23279424</v>
      </c>
    </row>
    <row r="422" spans="1:26" x14ac:dyDescent="0.3">
      <c r="A422" s="11" t="s">
        <v>426</v>
      </c>
      <c r="B422" s="4" cm="1">
        <f t="array" ref="B422">_xll.SNL.Clients.Office.Excel.Functions.SPG($A422, "IQ_AVG_DILUT_SHARES_OUT", B$3)</f>
        <v>183668000</v>
      </c>
      <c r="C422" s="4" cm="1">
        <f t="array" ref="C422">_xll.SNL.Clients.Office.Excel.Functions.SPG($A422, "IQ_AVG_DILUT_SHARES_OUT", C$3)</f>
        <v>185567000</v>
      </c>
      <c r="D422" s="4" cm="1">
        <f t="array" ref="D422">_xll.SNL.Clients.Office.Excel.Functions.SPG($A422, "IQ_AVG_DILUT_SHARES_OUT", D$3)</f>
        <v>188944000</v>
      </c>
      <c r="E422" s="4" cm="1">
        <f t="array" ref="E422">_xll.SNL.Clients.Office.Excel.Functions.SPG($A422, "IQ_AVG_DILUT_SHARES_OUT", E$3)</f>
        <v>191855000</v>
      </c>
      <c r="F422" s="4" cm="1">
        <f t="array" ref="F422">_xll.SNL.Clients.Office.Excel.Functions.SPG($A422, "IQ_AVG_DILUT_SHARES_OUT", F$3)</f>
        <v>194860000</v>
      </c>
      <c r="G422" s="4" t="str" cm="1">
        <f t="array" ref="G422">_xll.SNL.Clients.Office.Excel.Functions.SPG($A422, "IQ_AVG_DILUT_SHARES_OUT", G$3)</f>
        <v>NA</v>
      </c>
      <c r="H422" s="4" cm="1">
        <f t="array" ref="H422">_xll.SNL.Clients.Office.Excel.Functions.SPG($A422, "IQ_AVG_DILUT_SHARES_OUT", H$3)</f>
        <v>199992000</v>
      </c>
      <c r="I422" s="4" cm="1">
        <f t="array" ref="I422">_xll.SNL.Clients.Office.Excel.Functions.SPG($A422, "IQ_AVG_DILUT_SHARES_OUT", I$3)</f>
        <v>202509000</v>
      </c>
      <c r="J422" s="4" cm="1">
        <f t="array" ref="J422">_xll.SNL.Clients.Office.Excel.Functions.SPG($A422, "IQ_AVG_DILUT_SHARES_OUT", J$3)</f>
        <v>207011000</v>
      </c>
      <c r="K422" s="4" cm="1">
        <f t="array" ref="K422">_xll.SNL.Clients.Office.Excel.Functions.SPG($A422, "IQ_AVG_DILUT_SHARES_OUT", K$3)</f>
        <v>210488000</v>
      </c>
      <c r="L422" s="4" cm="1">
        <f t="array" ref="L422">_xll.SNL.Clients.Office.Excel.Functions.SPG($A422, "IQ_AVG_DILUT_SHARES_OUT", L$3)</f>
        <v>213140000</v>
      </c>
      <c r="M422" s="4" cm="1">
        <f t="array" ref="M422">_xll.SNL.Clients.Office.Excel.Functions.SPG($A422, "IQ_AVG_DILUT_SHARES_OUT", M$3)</f>
        <v>216658000</v>
      </c>
      <c r="N422" s="4" cm="1">
        <f t="array" ref="N422">_xll.SNL.Clients.Office.Excel.Functions.SPG($A422, "IQ_AVG_DILUT_SHARES_OUT", N$3)</f>
        <v>219607000</v>
      </c>
      <c r="O422" s="4" cm="1">
        <f t="array" ref="O422">_xll.SNL.Clients.Office.Excel.Functions.SPG($A422, "IQ_AVG_DILUT_SHARES_OUT", O$3)</f>
        <v>222860000</v>
      </c>
      <c r="P422" s="4" cm="1">
        <f t="array" ref="P422">_xll.SNL.Clients.Office.Excel.Functions.SPG($A422, "IQ_AVG_DILUT_SHARES_OUT", P$3)</f>
        <v>226490000</v>
      </c>
      <c r="Q422" s="4" cm="1">
        <f t="array" ref="Q422">_xll.SNL.Clients.Office.Excel.Functions.SPG($A422, "IQ_AVG_DILUT_SHARES_OUT", Q$3)</f>
        <v>228446000</v>
      </c>
      <c r="R422" s="4" cm="1">
        <f t="array" ref="R422">_xll.SNL.Clients.Office.Excel.Functions.SPG($A422, "IQ_AVG_DILUT_SHARES_OUT", R$3)</f>
        <v>228284000</v>
      </c>
      <c r="S422" s="4" cm="1">
        <f t="array" ref="S422">_xll.SNL.Clients.Office.Excel.Functions.SPG($A422, "IQ_AVG_DILUT_SHARES_OUT", S$3)</f>
        <v>229365000</v>
      </c>
      <c r="T422" s="4" cm="1">
        <f t="array" ref="T422">_xll.SNL.Clients.Office.Excel.Functions.SPG($A422, "IQ_AVG_DILUT_SHARES_OUT", T$3)</f>
        <v>229279000</v>
      </c>
      <c r="U422" s="4" cm="1">
        <f t="array" ref="U422">_xll.SNL.Clients.Office.Excel.Functions.SPG($A422, "IQ_AVG_DILUT_SHARES_OUT", U$3)</f>
        <v>228247000</v>
      </c>
      <c r="V422" s="4" cm="1">
        <f t="array" ref="V422">_xll.SNL.Clients.Office.Excel.Functions.SPG($A422, "IQ_AVG_DILUT_SHARES_OUT", V$3)</f>
        <v>228927000</v>
      </c>
      <c r="W422" s="4" cm="1">
        <f t="array" ref="W422">_xll.SNL.Clients.Office.Excel.Functions.SPG($A422, "IQ_AVG_DILUT_SHARES_OUT", W$3)</f>
        <v>229790000</v>
      </c>
      <c r="X422" s="4" cm="1">
        <f t="array" ref="X422">_xll.SNL.Clients.Office.Excel.Functions.SPG($A422, "IQ_AVG_DILUT_SHARES_OUT", X$3)</f>
        <v>231097000</v>
      </c>
      <c r="Y422" s="4" cm="1">
        <f t="array" ref="Y422">_xll.SNL.Clients.Office.Excel.Functions.SPG($A422, "IQ_AVG_DILUT_SHARES_OUT", Y$3)</f>
        <v>233545000</v>
      </c>
      <c r="Z422" s="4" cm="1">
        <f t="array" ref="Z422">_xll.SNL.Clients.Office.Excel.Functions.SPG($A422, "IQ_AVG_DILUT_SHARES_OUT", Z$3)</f>
        <v>236437000</v>
      </c>
    </row>
    <row r="423" spans="1:26" x14ac:dyDescent="0.3">
      <c r="A423" s="11" t="s">
        <v>427</v>
      </c>
      <c r="B423" s="4" cm="1">
        <f t="array" ref="B423">_xll.SNL.Clients.Office.Excel.Functions.SPG($A423, "IQ_AVG_DILUT_SHARES_OUT", B$3)</f>
        <v>713000000</v>
      </c>
      <c r="C423" s="4" cm="1">
        <f t="array" ref="C423">_xll.SNL.Clients.Office.Excel.Functions.SPG($A423, "IQ_AVG_DILUT_SHARES_OUT", C$3)</f>
        <v>713000000</v>
      </c>
      <c r="D423" s="4" cm="1">
        <f t="array" ref="D423">_xll.SNL.Clients.Office.Excel.Functions.SPG($A423, "IQ_AVG_DILUT_SHARES_OUT", D$3)</f>
        <v>713000000</v>
      </c>
      <c r="E423" s="4" cm="1">
        <f t="array" ref="E423">_xll.SNL.Clients.Office.Excel.Functions.SPG($A423, "IQ_AVG_DILUT_SHARES_OUT", E$3)</f>
        <v>713000000</v>
      </c>
      <c r="F423" s="4" cm="1">
        <f t="array" ref="F423">_xll.SNL.Clients.Office.Excel.Functions.SPG($A423, "IQ_AVG_DILUT_SHARES_OUT", F$3)</f>
        <v>712000000</v>
      </c>
      <c r="G423" s="4" t="str" cm="1">
        <f t="array" ref="G423">_xll.SNL.Clients.Office.Excel.Functions.SPG($A423, "IQ_AVG_DILUT_SHARES_OUT", G$3)</f>
        <v>NA</v>
      </c>
      <c r="H423" s="4" cm="1">
        <f t="array" ref="H423">_xll.SNL.Clients.Office.Excel.Functions.SPG($A423, "IQ_AVG_DILUT_SHARES_OUT", H$3)</f>
        <v>712000000</v>
      </c>
      <c r="I423" s="4" cm="1">
        <f t="array" ref="I423">_xll.SNL.Clients.Office.Excel.Functions.SPG($A423, "IQ_AVG_DILUT_SHARES_OUT", I$3)</f>
        <v>669000000</v>
      </c>
      <c r="J423" s="4" cm="1">
        <f t="array" ref="J423">_xll.SNL.Clients.Office.Excel.Functions.SPG($A423, "IQ_AVG_DILUT_SHARES_OUT", J$3)</f>
        <v>712000000</v>
      </c>
      <c r="K423" s="4" cm="1">
        <f t="array" ref="K423">_xll.SNL.Clients.Office.Excel.Functions.SPG($A423, "IQ_AVG_DILUT_SHARES_OUT", K$3)</f>
        <v>668888888</v>
      </c>
      <c r="L423" s="4" cm="1">
        <f t="array" ref="L423">_xll.SNL.Clients.Office.Excel.Functions.SPG($A423, "IQ_AVG_DILUT_SHARES_OUT", L$3)</f>
        <v>711000000</v>
      </c>
      <c r="M423" s="4" cm="1">
        <f t="array" ref="M423">_xll.SNL.Clients.Office.Excel.Functions.SPG($A423, "IQ_AVG_DILUT_SHARES_OUT", M$3)</f>
        <v>668000000</v>
      </c>
      <c r="N423" s="4" cm="1">
        <f t="array" ref="N423">_xll.SNL.Clients.Office.Excel.Functions.SPG($A423, "IQ_AVG_DILUT_SHARES_OUT", N$3)</f>
        <v>711000000</v>
      </c>
      <c r="O423" s="4" cm="1">
        <f t="array" ref="O423">_xll.SNL.Clients.Office.Excel.Functions.SPG($A423, "IQ_AVG_DILUT_SHARES_OUT", O$3)</f>
        <v>667000000</v>
      </c>
      <c r="P423" s="4" cm="1">
        <f t="array" ref="P423">_xll.SNL.Clients.Office.Excel.Functions.SPG($A423, "IQ_AVG_DILUT_SHARES_OUT", P$3)</f>
        <v>711000000</v>
      </c>
      <c r="Q423" s="4" cm="1">
        <f t="array" ref="Q423">_xll.SNL.Clients.Office.Excel.Functions.SPG($A423, "IQ_AVG_DILUT_SHARES_OUT", Q$3)</f>
        <v>671000000</v>
      </c>
      <c r="R423" s="4" cm="1">
        <f t="array" ref="R423">_xll.SNL.Clients.Office.Excel.Functions.SPG($A423, "IQ_AVG_DILUT_SHARES_OUT", R$3)</f>
        <v>666000000</v>
      </c>
      <c r="S423" s="4" cm="1">
        <f t="array" ref="S423">_xll.SNL.Clients.Office.Excel.Functions.SPG($A423, "IQ_AVG_DILUT_SHARES_OUT", S$3)</f>
        <v>669000000</v>
      </c>
      <c r="T423" s="4" cm="1">
        <f t="array" ref="T423">_xll.SNL.Clients.Office.Excel.Functions.SPG($A423, "IQ_AVG_DILUT_SHARES_OUT", T$3)</f>
        <v>665000000</v>
      </c>
      <c r="U423" s="4" cm="1">
        <f t="array" ref="U423">_xll.SNL.Clients.Office.Excel.Functions.SPG($A423, "IQ_AVG_DILUT_SHARES_OUT", U$3)</f>
        <v>665000000</v>
      </c>
      <c r="V423" s="4" cm="1">
        <f t="array" ref="V423">_xll.SNL.Clients.Office.Excel.Functions.SPG($A423, "IQ_AVG_DILUT_SHARES_OUT", V$3)</f>
        <v>668000000</v>
      </c>
      <c r="W423" s="4" cm="1">
        <f t="array" ref="W423">_xll.SNL.Clients.Office.Excel.Functions.SPG($A423, "IQ_AVG_DILUT_SHARES_OUT", W$3)</f>
        <v>664000000</v>
      </c>
      <c r="X423" s="4" cm="1">
        <f t="array" ref="X423">_xll.SNL.Clients.Office.Excel.Functions.SPG($A423, "IQ_AVG_DILUT_SHARES_OUT", X$3)</f>
        <v>667000000</v>
      </c>
      <c r="Y423" s="4" cm="1">
        <f t="array" ref="Y423">_xll.SNL.Clients.Office.Excel.Functions.SPG($A423, "IQ_AVG_DILUT_SHARES_OUT", Y$3)</f>
        <v>667000000</v>
      </c>
      <c r="Z423" s="4" cm="1">
        <f t="array" ref="Z423">_xll.SNL.Clients.Office.Excel.Functions.SPG($A423, "IQ_AVG_DILUT_SHARES_OUT", Z$3)</f>
        <v>667000000</v>
      </c>
    </row>
    <row r="424" spans="1:26" x14ac:dyDescent="0.3">
      <c r="A424" s="11" t="s">
        <v>428</v>
      </c>
      <c r="B424" s="4" cm="1">
        <f t="array" ref="B424">_xll.SNL.Clients.Office.Excel.Functions.SPG($A424, "IQ_AVG_DILUT_SHARES_OUT", B$3)</f>
        <v>268800000</v>
      </c>
      <c r="C424" s="4" cm="1">
        <f t="array" ref="C424">_xll.SNL.Clients.Office.Excel.Functions.SPG($A424, "IQ_AVG_DILUT_SHARES_OUT", C$3)</f>
        <v>268700000</v>
      </c>
      <c r="D424" s="4" cm="1">
        <f t="array" ref="D424">_xll.SNL.Clients.Office.Excel.Functions.SPG($A424, "IQ_AVG_DILUT_SHARES_OUT", D$3)</f>
        <v>268000000</v>
      </c>
      <c r="E424" s="4" cm="1">
        <f t="array" ref="E424">_xll.SNL.Clients.Office.Excel.Functions.SPG($A424, "IQ_AVG_DILUT_SHARES_OUT", E$3)</f>
        <v>267100000</v>
      </c>
      <c r="F424" s="4" cm="1">
        <f t="array" ref="F424">_xll.SNL.Clients.Office.Excel.Functions.SPG($A424, "IQ_AVG_DILUT_SHARES_OUT", F$3)</f>
        <v>266500000</v>
      </c>
      <c r="G424" s="4" cm="1">
        <f t="array" ref="G424">_xll.SNL.Clients.Office.Excel.Functions.SPG($A424, "IQ_AVG_DILUT_SHARES_OUT", G$3)</f>
        <v>264700000</v>
      </c>
      <c r="H424" s="4" cm="1">
        <f t="array" ref="H424">_xll.SNL.Clients.Office.Excel.Functions.SPG($A424, "IQ_AVG_DILUT_SHARES_OUT", H$3)</f>
        <v>261800000</v>
      </c>
      <c r="I424" s="4" cm="1">
        <f t="array" ref="I424">_xll.SNL.Clients.Office.Excel.Functions.SPG($A424, "IQ_AVG_DILUT_SHARES_OUT", I$3)</f>
        <v>262600000</v>
      </c>
      <c r="J424" s="4" cm="1">
        <f t="array" ref="J424">_xll.SNL.Clients.Office.Excel.Functions.SPG($A424, "IQ_AVG_DILUT_SHARES_OUT", J$3)</f>
        <v>263500000</v>
      </c>
      <c r="K424" s="4" cm="1">
        <f t="array" ref="K424">_xll.SNL.Clients.Office.Excel.Functions.SPG($A424, "IQ_AVG_DILUT_SHARES_OUT", K$3)</f>
        <v>264400000</v>
      </c>
      <c r="L424" s="4" cm="1">
        <f t="array" ref="L424">_xll.SNL.Clients.Office.Excel.Functions.SPG($A424, "IQ_AVG_DILUT_SHARES_OUT", L$3)</f>
        <v>268700000</v>
      </c>
      <c r="M424" s="4" cm="1">
        <f t="array" ref="M424">_xll.SNL.Clients.Office.Excel.Functions.SPG($A424, "IQ_AVG_DILUT_SHARES_OUT", M$3)</f>
        <v>273800000</v>
      </c>
      <c r="N424" s="4" cm="1">
        <f t="array" ref="N424">_xll.SNL.Clients.Office.Excel.Functions.SPG($A424, "IQ_AVG_DILUT_SHARES_OUT", N$3)</f>
        <v>281800000</v>
      </c>
      <c r="O424" s="4" cm="1">
        <f t="array" ref="O424">_xll.SNL.Clients.Office.Excel.Functions.SPG($A424, "IQ_AVG_DILUT_SHARES_OUT", O$3)</f>
        <v>289000000</v>
      </c>
      <c r="P424" s="4" cm="1">
        <f t="array" ref="P424">_xll.SNL.Clients.Office.Excel.Functions.SPG($A424, "IQ_AVG_DILUT_SHARES_OUT", P$3)</f>
        <v>297900000</v>
      </c>
      <c r="Q424" s="4" cm="1">
        <f t="array" ref="Q424">_xll.SNL.Clients.Office.Excel.Functions.SPG($A424, "IQ_AVG_DILUT_SHARES_OUT", Q$3)</f>
        <v>303300000</v>
      </c>
      <c r="R424" s="4" cm="1">
        <f t="array" ref="R424">_xll.SNL.Clients.Office.Excel.Functions.SPG($A424, "IQ_AVG_DILUT_SHARES_OUT", R$3)</f>
        <v>306400000</v>
      </c>
      <c r="S424" s="4" cm="1">
        <f t="array" ref="S424">_xll.SNL.Clients.Office.Excel.Functions.SPG($A424, "IQ_AVG_DILUT_SHARES_OUT", S$3)</f>
        <v>307600000</v>
      </c>
      <c r="T424" s="4" cm="1">
        <f t="array" ref="T424">_xll.SNL.Clients.Office.Excel.Functions.SPG($A424, "IQ_AVG_DILUT_SHARES_OUT", T$3)</f>
        <v>314100000</v>
      </c>
      <c r="U424" s="4" cm="1">
        <f t="array" ref="U424">_xll.SNL.Clients.Office.Excel.Functions.SPG($A424, "IQ_AVG_DILUT_SHARES_OUT", U$3)</f>
        <v>317000000</v>
      </c>
      <c r="V424" s="4" cm="1">
        <f t="array" ref="V424">_xll.SNL.Clients.Office.Excel.Functions.SPG($A424, "IQ_AVG_DILUT_SHARES_OUT", V$3)</f>
        <v>322400000</v>
      </c>
      <c r="W424" s="4" cm="1">
        <f t="array" ref="W424">_xll.SNL.Clients.Office.Excel.Functions.SPG($A424, "IQ_AVG_DILUT_SHARES_OUT", W$3)</f>
        <v>326300000</v>
      </c>
      <c r="X424" s="4" cm="1">
        <f t="array" ref="X424">_xll.SNL.Clients.Office.Excel.Functions.SPG($A424, "IQ_AVG_DILUT_SHARES_OUT", X$3)</f>
        <v>333000000</v>
      </c>
      <c r="Y424" s="4" cm="1">
        <f t="array" ref="Y424">_xll.SNL.Clients.Office.Excel.Functions.SPG($A424, "IQ_AVG_DILUT_SHARES_OUT", Y$3)</f>
        <v>336900000</v>
      </c>
      <c r="Z424" s="4" cm="1">
        <f t="array" ref="Z424">_xll.SNL.Clients.Office.Excel.Functions.SPG($A424, "IQ_AVG_DILUT_SHARES_OUT", Z$3)</f>
        <v>337500000</v>
      </c>
    </row>
    <row r="425" spans="1:26" x14ac:dyDescent="0.3">
      <c r="A425" s="11" t="s">
        <v>429</v>
      </c>
      <c r="B425" s="4" cm="1">
        <f t="array" ref="B425">_xll.SNL.Clients.Office.Excel.Functions.SPG($A425, "IQ_AVG_DILUT_SHARES_OUT", B$3)</f>
        <v>727398000</v>
      </c>
      <c r="C425" s="4" cm="1">
        <f t="array" ref="C425">_xll.SNL.Clients.Office.Excel.Functions.SPG($A425, "IQ_AVG_DILUT_SHARES_OUT", C$3)</f>
        <v>733720000</v>
      </c>
      <c r="D425" s="4" cm="1">
        <f t="array" ref="D425">_xll.SNL.Clients.Office.Excel.Functions.SPG($A425, "IQ_AVG_DILUT_SHARES_OUT", D$3)</f>
        <v>742080000</v>
      </c>
      <c r="E425" s="4" cm="1">
        <f t="array" ref="E425">_xll.SNL.Clients.Office.Excel.Functions.SPG($A425, "IQ_AVG_DILUT_SHARES_OUT", E$3)</f>
        <v>751596000</v>
      </c>
      <c r="F425" s="4" cm="1">
        <f t="array" ref="F425">_xll.SNL.Clients.Office.Excel.Functions.SPG($A425, "IQ_AVG_DILUT_SHARES_OUT", F$3)</f>
        <v>762268000</v>
      </c>
      <c r="G425" s="4" cm="1">
        <f t="array" ref="G425">_xll.SNL.Clients.Office.Excel.Functions.SPG($A425, "IQ_AVG_DILUT_SHARES_OUT", G$3)</f>
        <v>772102000</v>
      </c>
      <c r="H425" s="4" cm="1">
        <f t="array" ref="H425">_xll.SNL.Clients.Office.Excel.Functions.SPG($A425, "IQ_AVG_DILUT_SHARES_OUT", H$3)</f>
        <v>781781000</v>
      </c>
      <c r="I425" s="4" cm="1">
        <f t="array" ref="I425">_xll.SNL.Clients.Office.Excel.Functions.SPG($A425, "IQ_AVG_DILUT_SHARES_OUT", I$3)</f>
        <v>790725000</v>
      </c>
      <c r="J425" s="4" cm="1">
        <f t="array" ref="J425">_xll.SNL.Clients.Office.Excel.Functions.SPG($A425, "IQ_AVG_DILUT_SHARES_OUT", J$3)</f>
        <v>807718000</v>
      </c>
      <c r="K425" s="4" cm="1">
        <f t="array" ref="K425">_xll.SNL.Clients.Office.Excel.Functions.SPG($A425, "IQ_AVG_DILUT_SHARES_OUT", K$3)</f>
        <v>815846000</v>
      </c>
      <c r="L425" s="4" cm="1">
        <f t="array" ref="L425">_xll.SNL.Clients.Office.Excel.Functions.SPG($A425, "IQ_AVG_DILUT_SHARES_OUT", L$3)</f>
        <v>814516000</v>
      </c>
      <c r="M425" s="4" cm="1">
        <f t="array" ref="M425">_xll.SNL.Clients.Office.Excel.Functions.SPG($A425, "IQ_AVG_DILUT_SHARES_OUT", M$3)</f>
        <v>813590000</v>
      </c>
      <c r="N425" s="4" cm="1">
        <f t="array" ref="N425">_xll.SNL.Clients.Office.Excel.Functions.SPG($A425, "IQ_AVG_DILUT_SHARES_OUT", N$3)</f>
        <v>813986000</v>
      </c>
      <c r="O425" s="4" cm="1">
        <f t="array" ref="O425">_xll.SNL.Clients.Office.Excel.Functions.SPG($A425, "IQ_AVG_DILUT_SHARES_OUT", O$3)</f>
        <v>817345000</v>
      </c>
      <c r="P425" s="4" cm="1">
        <f t="array" ref="P425">_xll.SNL.Clients.Office.Excel.Functions.SPG($A425, "IQ_AVG_DILUT_SHARES_OUT", P$3)</f>
        <v>849028000</v>
      </c>
      <c r="Q425" s="4" cm="1">
        <f t="array" ref="Q425">_xll.SNL.Clients.Office.Excel.Functions.SPG($A425, "IQ_AVG_DILUT_SHARES_OUT", Q$3)</f>
        <v>873475000</v>
      </c>
      <c r="R425" s="4" cm="1">
        <f t="array" ref="R425">_xll.SNL.Clients.Office.Excel.Functions.SPG($A425, "IQ_AVG_DILUT_SHARES_OUT", R$3)</f>
        <v>885655000</v>
      </c>
      <c r="S425" s="4" cm="1">
        <f t="array" ref="S425">_xll.SNL.Clients.Office.Excel.Functions.SPG($A425, "IQ_AVG_DILUT_SHARES_OUT", S$3)</f>
        <v>891846000</v>
      </c>
      <c r="T425" s="4" cm="1">
        <f t="array" ref="T425">_xll.SNL.Clients.Office.Excel.Functions.SPG($A425, "IQ_AVG_DILUT_SHARES_OUT", T$3)</f>
        <v>891069000</v>
      </c>
      <c r="U425" s="4" cm="1">
        <f t="array" ref="U425">_xll.SNL.Clients.Office.Excel.Functions.SPG($A425, "IQ_AVG_DILUT_SHARES_OUT", U$3)</f>
        <v>890561000</v>
      </c>
      <c r="V425" s="4" cm="1">
        <f t="array" ref="V425">_xll.SNL.Clients.Office.Excel.Functions.SPG($A425, "IQ_AVG_DILUT_SHARES_OUT", V$3)</f>
        <v>896689000</v>
      </c>
      <c r="W425" s="4" cm="1">
        <f t="array" ref="W425">_xll.SNL.Clients.Office.Excel.Functions.SPG($A425, "IQ_AVG_DILUT_SHARES_OUT", W$3)</f>
        <v>914739000</v>
      </c>
      <c r="X425" s="4" cm="1">
        <f t="array" ref="X425">_xll.SNL.Clients.Office.Excel.Functions.SPG($A425, "IQ_AVG_DILUT_SHARES_OUT", X$3)</f>
        <v>935677000</v>
      </c>
      <c r="Y425" s="4" cm="1">
        <f t="array" ref="Y425">_xll.SNL.Clients.Office.Excel.Functions.SPG($A425, "IQ_AVG_DILUT_SHARES_OUT", Y$3)</f>
        <v>953928000</v>
      </c>
      <c r="Z425" s="4" cm="1">
        <f t="array" ref="Z425">_xll.SNL.Clients.Office.Excel.Functions.SPG($A425, "IQ_AVG_DILUT_SHARES_OUT", Z$3)</f>
        <v>965960000</v>
      </c>
    </row>
    <row r="426" spans="1:26" x14ac:dyDescent="0.3">
      <c r="A426" s="11" t="s">
        <v>430</v>
      </c>
      <c r="B426" s="4" cm="1">
        <f t="array" ref="B426">_xll.SNL.Clients.Office.Excel.Functions.SPG($A426, "IQ_AVG_DILUT_SHARES_OUT", B$3)</f>
        <v>753400000</v>
      </c>
      <c r="C426" s="4" cm="1">
        <f t="array" ref="C426">_xll.SNL.Clients.Office.Excel.Functions.SPG($A426, "IQ_AVG_DILUT_SHARES_OUT", C$3)</f>
        <v>718498168</v>
      </c>
      <c r="D426" s="4" cm="1">
        <f t="array" ref="D426">_xll.SNL.Clients.Office.Excel.Functions.SPG($A426, "IQ_AVG_DILUT_SHARES_OUT", D$3)</f>
        <v>618600000</v>
      </c>
      <c r="E426" s="4" cm="1">
        <f t="array" ref="E426">_xll.SNL.Clients.Office.Excel.Functions.SPG($A426, "IQ_AVG_DILUT_SHARES_OUT", E$3)</f>
        <v>616600000</v>
      </c>
      <c r="F426" s="4" cm="1">
        <f t="array" ref="F426">_xll.SNL.Clients.Office.Excel.Functions.SPG($A426, "IQ_AVG_DILUT_SHARES_OUT", F$3)</f>
        <v>612900000</v>
      </c>
      <c r="G426" s="4" cm="1">
        <f t="array" ref="G426">_xll.SNL.Clients.Office.Excel.Functions.SPG($A426, "IQ_AVG_DILUT_SHARES_OUT", G$3)</f>
        <v>609500000</v>
      </c>
      <c r="H426" s="4" cm="1">
        <f t="array" ref="H426">_xll.SNL.Clients.Office.Excel.Functions.SPG($A426, "IQ_AVG_DILUT_SHARES_OUT", H$3)</f>
        <v>606900000</v>
      </c>
      <c r="I426" s="4" cm="1">
        <f t="array" ref="I426">_xll.SNL.Clients.Office.Excel.Functions.SPG($A426, "IQ_AVG_DILUT_SHARES_OUT", I$3)</f>
        <v>605500000</v>
      </c>
      <c r="J426" s="4" cm="1">
        <f t="array" ref="J426">_xll.SNL.Clients.Office.Excel.Functions.SPG($A426, "IQ_AVG_DILUT_SHARES_OUT", J$3)</f>
        <v>602200000</v>
      </c>
      <c r="K426" s="4" cm="1">
        <f t="array" ref="K426">_xll.SNL.Clients.Office.Excel.Functions.SPG($A426, "IQ_AVG_DILUT_SHARES_OUT", K$3)</f>
        <v>598900000</v>
      </c>
      <c r="L426" s="4" cm="1">
        <f t="array" ref="L426">_xll.SNL.Clients.Office.Excel.Functions.SPG($A426, "IQ_AVG_DILUT_SHARES_OUT", L$3)</f>
        <v>596000000</v>
      </c>
      <c r="M426" s="4" cm="1">
        <f t="array" ref="M426">_xll.SNL.Clients.Office.Excel.Functions.SPG($A426, "IQ_AVG_DILUT_SHARES_OUT", M$3)</f>
        <v>596400000</v>
      </c>
      <c r="N426" s="4" cm="1">
        <f t="array" ref="N426">_xll.SNL.Clients.Office.Excel.Functions.SPG($A426, "IQ_AVG_DILUT_SHARES_OUT", N$3)</f>
        <v>591700000</v>
      </c>
      <c r="O426" s="4" cm="1">
        <f t="array" ref="O426">_xll.SNL.Clients.Office.Excel.Functions.SPG($A426, "IQ_AVG_DILUT_SHARES_OUT", O$3)</f>
        <v>590300000</v>
      </c>
      <c r="P426" s="4" cm="1">
        <f t="array" ref="P426">_xll.SNL.Clients.Office.Excel.Functions.SPG($A426, "IQ_AVG_DILUT_SHARES_OUT", P$3)</f>
        <v>589000000</v>
      </c>
      <c r="Q426" s="4" cm="1">
        <f t="array" ref="Q426">_xll.SNL.Clients.Office.Excel.Functions.SPG($A426, "IQ_AVG_DILUT_SHARES_OUT", Q$3)</f>
        <v>590200000</v>
      </c>
      <c r="R426" s="4" cm="1">
        <f t="array" ref="R426">_xll.SNL.Clients.Office.Excel.Functions.SPG($A426, "IQ_AVG_DILUT_SHARES_OUT", R$3)</f>
        <v>585400000</v>
      </c>
      <c r="S426" s="4" cm="1">
        <f t="array" ref="S426">_xll.SNL.Clients.Office.Excel.Functions.SPG($A426, "IQ_AVG_DILUT_SHARES_OUT", S$3)</f>
        <v>575400000</v>
      </c>
      <c r="T426" s="4" cm="1">
        <f t="array" ref="T426">_xll.SNL.Clients.Office.Excel.Functions.SPG($A426, "IQ_AVG_DILUT_SHARES_OUT", T$3)</f>
        <v>566600000</v>
      </c>
      <c r="U426" s="4" cm="1">
        <f t="array" ref="U426">_xll.SNL.Clients.Office.Excel.Functions.SPG($A426, "IQ_AVG_DILUT_SHARES_OUT", U$3)</f>
        <v>566400000</v>
      </c>
      <c r="V426" s="4" cm="1">
        <f t="array" ref="V426">_xll.SNL.Clients.Office.Excel.Functions.SPG($A426, "IQ_AVG_DILUT_SHARES_OUT", V$3)</f>
        <v>565900000</v>
      </c>
      <c r="W426" s="4" cm="1">
        <f t="array" ref="W426">_xll.SNL.Clients.Office.Excel.Functions.SPG($A426, "IQ_AVG_DILUT_SHARES_OUT", W$3)</f>
        <v>565400000</v>
      </c>
      <c r="X426" s="4" cm="1">
        <f t="array" ref="X426">_xll.SNL.Clients.Office.Excel.Functions.SPG($A426, "IQ_AVG_DILUT_SHARES_OUT", X$3)</f>
        <v>569200000</v>
      </c>
      <c r="Y426" s="4" cm="1">
        <f t="array" ref="Y426">_xll.SNL.Clients.Office.Excel.Functions.SPG($A426, "IQ_AVG_DILUT_SHARES_OUT", Y$3)</f>
        <v>565300000</v>
      </c>
      <c r="Z426" s="4" cm="1">
        <f t="array" ref="Z426">_xll.SNL.Clients.Office.Excel.Functions.SPG($A426, "IQ_AVG_DILUT_SHARES_OUT", Z$3)</f>
        <v>572400000</v>
      </c>
    </row>
    <row r="427" spans="1:26" x14ac:dyDescent="0.3">
      <c r="A427" s="11" t="s">
        <v>431</v>
      </c>
      <c r="B427" s="4" t="str" cm="1">
        <f t="array" ref="B427">_xll.SNL.Clients.Office.Excel.Functions.SPG($A427, "IQ_AVG_DILUT_SHARES_OUT", B$3)</f>
        <v>NA</v>
      </c>
      <c r="C427" s="4" cm="1">
        <f t="array" ref="C427">_xll.SNL.Clients.Office.Excel.Functions.SPG($A427, "IQ_AVG_DILUT_SHARES_OUT", C$3)</f>
        <v>299000000</v>
      </c>
      <c r="D427" s="4" cm="1">
        <f t="array" ref="D427">_xll.SNL.Clients.Office.Excel.Functions.SPG($A427, "IQ_AVG_DILUT_SHARES_OUT", D$3)</f>
        <v>301000000</v>
      </c>
      <c r="E427" s="4" cm="1">
        <f t="array" ref="E427">_xll.SNL.Clients.Office.Excel.Functions.SPG($A427, "IQ_AVG_DILUT_SHARES_OUT", E$3)</f>
        <v>298000000</v>
      </c>
      <c r="F427" s="4" cm="1">
        <f t="array" ref="F427">_xll.SNL.Clients.Office.Excel.Functions.SPG($A427, "IQ_AVG_DILUT_SHARES_OUT", F$3)</f>
        <v>300000000</v>
      </c>
      <c r="G427" s="4" cm="1">
        <f t="array" ref="G427">_xll.SNL.Clients.Office.Excel.Functions.SPG($A427, "IQ_AVG_DILUT_SHARES_OUT", G$3)</f>
        <v>299000000</v>
      </c>
      <c r="H427" s="4" cm="1">
        <f t="array" ref="H427">_xll.SNL.Clients.Office.Excel.Functions.SPG($A427, "IQ_AVG_DILUT_SHARES_OUT", H$3)</f>
        <v>299000000</v>
      </c>
      <c r="I427" s="4" cm="1">
        <f t="array" ref="I427">_xll.SNL.Clients.Office.Excel.Functions.SPG($A427, "IQ_AVG_DILUT_SHARES_OUT", I$3)</f>
        <v>299000000</v>
      </c>
      <c r="J427" s="4" cm="1">
        <f t="array" ref="J427">_xll.SNL.Clients.Office.Excel.Functions.SPG($A427, "IQ_AVG_DILUT_SHARES_OUT", J$3)</f>
        <v>301000000</v>
      </c>
      <c r="K427" s="4" cm="1">
        <f t="array" ref="K427">_xll.SNL.Clients.Office.Excel.Functions.SPG($A427, "IQ_AVG_DILUT_SHARES_OUT", K$3)</f>
        <v>301000000</v>
      </c>
      <c r="L427" s="4" cm="1">
        <f t="array" ref="L427">_xll.SNL.Clients.Office.Excel.Functions.SPG($A427, "IQ_AVG_DILUT_SHARES_OUT", L$3)</f>
        <v>301000000</v>
      </c>
      <c r="M427" s="4" cm="1">
        <f t="array" ref="M427">_xll.SNL.Clients.Office.Excel.Functions.SPG($A427, "IQ_AVG_DILUT_SHARES_OUT", M$3)</f>
        <v>302000000</v>
      </c>
      <c r="N427" s="4" cm="1">
        <f t="array" ref="N427">_xll.SNL.Clients.Office.Excel.Functions.SPG($A427, "IQ_AVG_DILUT_SHARES_OUT", N$3)</f>
        <v>302000000</v>
      </c>
      <c r="O427" s="4" cm="1">
        <f t="array" ref="O427">_xll.SNL.Clients.Office.Excel.Functions.SPG($A427, "IQ_AVG_DILUT_SHARES_OUT", O$3)</f>
        <v>303000000</v>
      </c>
      <c r="P427" s="4" cm="1">
        <f t="array" ref="P427">_xll.SNL.Clients.Office.Excel.Functions.SPG($A427, "IQ_AVG_DILUT_SHARES_OUT", P$3)</f>
        <v>303000000</v>
      </c>
      <c r="Q427" s="4" cm="1">
        <f t="array" ref="Q427">_xll.SNL.Clients.Office.Excel.Functions.SPG($A427, "IQ_AVG_DILUT_SHARES_OUT", Q$3)</f>
        <v>304000000</v>
      </c>
      <c r="R427" s="4" cm="1">
        <f t="array" ref="R427">_xll.SNL.Clients.Office.Excel.Functions.SPG($A427, "IQ_AVG_DILUT_SHARES_OUT", R$3)</f>
        <v>305000000</v>
      </c>
      <c r="S427" s="4" cm="1">
        <f t="array" ref="S427">_xll.SNL.Clients.Office.Excel.Functions.SPG($A427, "IQ_AVG_DILUT_SHARES_OUT", S$3)</f>
        <v>305000000</v>
      </c>
      <c r="T427" s="4" cm="1">
        <f t="array" ref="T427">_xll.SNL.Clients.Office.Excel.Functions.SPG($A427, "IQ_AVG_DILUT_SHARES_OUT", T$3)</f>
        <v>304000000</v>
      </c>
      <c r="U427" s="4" cm="1">
        <f t="array" ref="U427">_xll.SNL.Clients.Office.Excel.Functions.SPG($A427, "IQ_AVG_DILUT_SHARES_OUT", U$3)</f>
        <v>304000000</v>
      </c>
      <c r="V427" s="4" cm="1">
        <f t="array" ref="V427">_xll.SNL.Clients.Office.Excel.Functions.SPG($A427, "IQ_AVG_DILUT_SHARES_OUT", V$3)</f>
        <v>304000000</v>
      </c>
      <c r="W427" s="4" cm="1">
        <f t="array" ref="W427">_xll.SNL.Clients.Office.Excel.Functions.SPG($A427, "IQ_AVG_DILUT_SHARES_OUT", W$3)</f>
        <v>304000000</v>
      </c>
      <c r="X427" s="4" cm="1">
        <f t="array" ref="X427">_xll.SNL.Clients.Office.Excel.Functions.SPG($A427, "IQ_AVG_DILUT_SHARES_OUT", X$3)</f>
        <v>303000000</v>
      </c>
      <c r="Y427" s="4" cm="1">
        <f t="array" ref="Y427">_xll.SNL.Clients.Office.Excel.Functions.SPG($A427, "IQ_AVG_DILUT_SHARES_OUT", Y$3)</f>
        <v>301000000</v>
      </c>
      <c r="Z427" s="4" cm="1">
        <f t="array" ref="Z427">_xll.SNL.Clients.Office.Excel.Functions.SPG($A427, "IQ_AVG_DILUT_SHARES_OUT", Z$3)</f>
        <v>302000000</v>
      </c>
    </row>
    <row r="428" spans="1:26" x14ac:dyDescent="0.3">
      <c r="A428" s="11" t="s">
        <v>432</v>
      </c>
      <c r="B428" s="4" cm="1">
        <f t="array" ref="B428">_xll.SNL.Clients.Office.Excel.Functions.SPG($A428, "IQ_AVG_DILUT_SHARES_OUT", B$3)</f>
        <v>1822000000</v>
      </c>
      <c r="C428" s="4" cm="1">
        <f t="array" ref="C428">_xll.SNL.Clients.Office.Excel.Functions.SPG($A428, "IQ_AVG_DILUT_SHARES_OUT", C$3)</f>
        <v>1836000000</v>
      </c>
      <c r="D428" s="4" cm="1">
        <f t="array" ref="D428">_xll.SNL.Clients.Office.Excel.Functions.SPG($A428, "IQ_AVG_DILUT_SHARES_OUT", D$3)</f>
        <v>1834000000</v>
      </c>
      <c r="E428" s="4" cm="1">
        <f t="array" ref="E428">_xll.SNL.Clients.Office.Excel.Functions.SPG($A428, "IQ_AVG_DILUT_SHARES_OUT", E$3)</f>
        <v>1834000000</v>
      </c>
      <c r="F428" s="4" cm="1">
        <f t="array" ref="F428">_xll.SNL.Clients.Office.Excel.Functions.SPG($A428, "IQ_AVG_DILUT_SHARES_OUT", F$3)</f>
        <v>1831000000</v>
      </c>
      <c r="G428" s="4" cm="1">
        <f t="array" ref="G428">_xll.SNL.Clients.Office.Excel.Functions.SPG($A428, "IQ_AVG_DILUT_SHARES_OUT", G$3)</f>
        <v>1828000000</v>
      </c>
      <c r="H428" s="4" cm="1">
        <f t="array" ref="H428">_xll.SNL.Clients.Office.Excel.Functions.SPG($A428, "IQ_AVG_DILUT_SHARES_OUT", H$3)</f>
        <v>1827000000</v>
      </c>
      <c r="I428" s="4" cm="1">
        <f t="array" ref="I428">_xll.SNL.Clients.Office.Excel.Functions.SPG($A428, "IQ_AVG_DILUT_SHARES_OUT", I$3)</f>
        <v>1825000000</v>
      </c>
      <c r="J428" s="4" cm="1">
        <f t="array" ref="J428">_xll.SNL.Clients.Office.Excel.Functions.SPG($A428, "IQ_AVG_DILUT_SHARES_OUT", J$3)</f>
        <v>1843000000</v>
      </c>
      <c r="K428" s="4" cm="1">
        <f t="array" ref="K428">_xll.SNL.Clients.Office.Excel.Functions.SPG($A428, "IQ_AVG_DILUT_SHARES_OUT", K$3)</f>
        <v>1873000000</v>
      </c>
      <c r="L428" s="4" cm="1">
        <f t="array" ref="L428">_xll.SNL.Clients.Office.Excel.Functions.SPG($A428, "IQ_AVG_DILUT_SHARES_OUT", L$3)</f>
        <v>1895000000</v>
      </c>
      <c r="M428" s="4" cm="1">
        <f t="array" ref="M428">_xll.SNL.Clients.Office.Excel.Functions.SPG($A428, "IQ_AVG_DILUT_SHARES_OUT", M$3)</f>
        <v>1904000000</v>
      </c>
      <c r="N428" s="4" cm="1">
        <f t="array" ref="N428">_xll.SNL.Clients.Office.Excel.Functions.SPG($A428, "IQ_AVG_DILUT_SHARES_OUT", N$3)</f>
        <v>1906000000</v>
      </c>
      <c r="O428" s="4" cm="1">
        <f t="array" ref="O428">_xll.SNL.Clients.Office.Excel.Functions.SPG($A428, "IQ_AVG_DILUT_SHARES_OUT", O$3)</f>
        <v>1902000000</v>
      </c>
      <c r="P428" s="4" cm="1">
        <f t="array" ref="P428">_xll.SNL.Clients.Office.Excel.Functions.SPG($A428, "IQ_AVG_DILUT_SHARES_OUT", P$3)</f>
        <v>1898000000</v>
      </c>
      <c r="Q428" s="4" cm="1">
        <f t="array" ref="Q428">_xll.SNL.Clients.Office.Excel.Functions.SPG($A428, "IQ_AVG_DILUT_SHARES_OUT", Q$3)</f>
        <v>1896000000</v>
      </c>
      <c r="R428" s="4" cm="1">
        <f t="array" ref="R428">_xll.SNL.Clients.Office.Excel.Functions.SPG($A428, "IQ_AVG_DILUT_SHARES_OUT", R$3)</f>
        <v>1892000000</v>
      </c>
      <c r="S428" s="4" cm="1">
        <f t="array" ref="S428">_xll.SNL.Clients.Office.Excel.Functions.SPG($A428, "IQ_AVG_DILUT_SHARES_OUT", S$3)</f>
        <v>1855000000</v>
      </c>
      <c r="T428" s="4" cm="1">
        <f t="array" ref="T428">_xll.SNL.Clients.Office.Excel.Functions.SPG($A428, "IQ_AVG_DILUT_SHARES_OUT", T$3)</f>
        <v>1294000000</v>
      </c>
      <c r="U428" s="4" cm="1">
        <f t="array" ref="U428">_xll.SNL.Clients.Office.Excel.Functions.SPG($A428, "IQ_AVG_DILUT_SHARES_OUT", U$3)</f>
        <v>1294000000</v>
      </c>
      <c r="V428" s="4" cm="1">
        <f t="array" ref="V428">_xll.SNL.Clients.Office.Excel.Functions.SPG($A428, "IQ_AVG_DILUT_SHARES_OUT", V$3)</f>
        <v>1294000000</v>
      </c>
      <c r="W428" s="4" cm="1">
        <f t="array" ref="W428">_xll.SNL.Clients.Office.Excel.Functions.SPG($A428, "IQ_AVG_DILUT_SHARES_OUT", W$3)</f>
        <v>1293000000</v>
      </c>
      <c r="X428" s="4" cm="1">
        <f t="array" ref="X428">_xll.SNL.Clients.Office.Excel.Functions.SPG($A428, "IQ_AVG_DILUT_SHARES_OUT", X$3)</f>
        <v>1308000000</v>
      </c>
      <c r="Y428" s="4" cm="1">
        <f t="array" ref="Y428">_xll.SNL.Clients.Office.Excel.Functions.SPG($A428, "IQ_AVG_DILUT_SHARES_OUT", Y$3)</f>
        <v>1337000000</v>
      </c>
      <c r="Z428" s="4" cm="1">
        <f t="array" ref="Z428">_xll.SNL.Clients.Office.Excel.Functions.SPG($A428, "IQ_AVG_DILUT_SHARES_OUT", Z$3)</f>
        <v>1344000000</v>
      </c>
    </row>
    <row r="429" spans="1:26" x14ac:dyDescent="0.3">
      <c r="A429" s="11" t="s">
        <v>433</v>
      </c>
      <c r="B429" s="4" cm="1">
        <f t="array" ref="B429">_xll.SNL.Clients.Office.Excel.Functions.SPG($A429, "IQ_AVG_DILUT_SHARES_OUT", B$3)</f>
        <v>272953000</v>
      </c>
      <c r="C429" s="4" cm="1">
        <f t="array" ref="C429">_xll.SNL.Clients.Office.Excel.Functions.SPG($A429, "IQ_AVG_DILUT_SHARES_OUT", C$3)</f>
        <v>277784000</v>
      </c>
      <c r="D429" s="4" cm="1">
        <f t="array" ref="D429">_xll.SNL.Clients.Office.Excel.Functions.SPG($A429, "IQ_AVG_DILUT_SHARES_OUT", D$3)</f>
        <v>281396000</v>
      </c>
      <c r="E429" s="4" cm="1">
        <f t="array" ref="E429">_xll.SNL.Clients.Office.Excel.Functions.SPG($A429, "IQ_AVG_DILUT_SHARES_OUT", E$3)</f>
        <v>284052000</v>
      </c>
      <c r="F429" s="4" cm="1">
        <f t="array" ref="F429">_xll.SNL.Clients.Office.Excel.Functions.SPG($A429, "IQ_AVG_DILUT_SHARES_OUT", F$3)</f>
        <v>286465000</v>
      </c>
      <c r="G429" s="4" cm="1">
        <f t="array" ref="G429">_xll.SNL.Clients.Office.Excel.Functions.SPG($A429, "IQ_AVG_DILUT_SHARES_OUT", G$3)</f>
        <v>294565000</v>
      </c>
      <c r="H429" s="4" cm="1">
        <f t="array" ref="H429">_xll.SNL.Clients.Office.Excel.Functions.SPG($A429, "IQ_AVG_DILUT_SHARES_OUT", H$3)</f>
        <v>297131000</v>
      </c>
      <c r="I429" s="4" cm="1">
        <f t="array" ref="I429">_xll.SNL.Clients.Office.Excel.Functions.SPG($A429, "IQ_AVG_DILUT_SHARES_OUT", I$3)</f>
        <v>296879000</v>
      </c>
      <c r="J429" s="4" cm="1">
        <f t="array" ref="J429">_xll.SNL.Clients.Office.Excel.Functions.SPG($A429, "IQ_AVG_DILUT_SHARES_OUT", J$3)</f>
        <v>298999000</v>
      </c>
      <c r="K429" s="4" cm="1">
        <f t="array" ref="K429">_xll.SNL.Clients.Office.Excel.Functions.SPG($A429, "IQ_AVG_DILUT_SHARES_OUT", K$3)</f>
        <v>305413000</v>
      </c>
      <c r="L429" s="4" cm="1">
        <f t="array" ref="L429">_xll.SNL.Clients.Office.Excel.Functions.SPG($A429, "IQ_AVG_DILUT_SHARES_OUT", L$3)</f>
        <v>307517000</v>
      </c>
      <c r="M429" s="4" cm="1">
        <f t="array" ref="M429">_xll.SNL.Clients.Office.Excel.Functions.SPG($A429, "IQ_AVG_DILUT_SHARES_OUT", M$3)</f>
        <v>318304000</v>
      </c>
      <c r="N429" s="4" cm="1">
        <f t="array" ref="N429">_xll.SNL.Clients.Office.Excel.Functions.SPG($A429, "IQ_AVG_DILUT_SHARES_OUT", N$3)</f>
        <v>321282000</v>
      </c>
      <c r="O429" s="4" cm="1">
        <f t="array" ref="O429">_xll.SNL.Clients.Office.Excel.Functions.SPG($A429, "IQ_AVG_DILUT_SHARES_OUT", O$3)</f>
        <v>329641000</v>
      </c>
      <c r="P429" s="4" cm="1">
        <f t="array" ref="P429">_xll.SNL.Clients.Office.Excel.Functions.SPG($A429, "IQ_AVG_DILUT_SHARES_OUT", P$3)</f>
        <v>337579000</v>
      </c>
      <c r="Q429" s="4" cm="1">
        <f t="array" ref="Q429">_xll.SNL.Clients.Office.Excel.Functions.SPG($A429, "IQ_AVG_DILUT_SHARES_OUT", Q$3)</f>
        <v>344929000</v>
      </c>
      <c r="R429" s="4" cm="1">
        <f t="array" ref="R429">_xll.SNL.Clients.Office.Excel.Functions.SPG($A429, "IQ_AVG_DILUT_SHARES_OUT", R$3)</f>
        <v>351976000</v>
      </c>
      <c r="S429" s="4" cm="1">
        <f t="array" ref="S429">_xll.SNL.Clients.Office.Excel.Functions.SPG($A429, "IQ_AVG_DILUT_SHARES_OUT", S$3)</f>
        <v>361115000</v>
      </c>
      <c r="T429" s="4" cm="1">
        <f t="array" ref="T429">_xll.SNL.Clients.Office.Excel.Functions.SPG($A429, "IQ_AVG_DILUT_SHARES_OUT", T$3)</f>
        <v>367190000</v>
      </c>
      <c r="U429" s="4" cm="1">
        <f t="array" ref="U429">_xll.SNL.Clients.Office.Excel.Functions.SPG($A429, "IQ_AVG_DILUT_SHARES_OUT", U$3)</f>
        <v>370697000</v>
      </c>
      <c r="V429" s="4" cm="1">
        <f t="array" ref="V429">_xll.SNL.Clients.Office.Excel.Functions.SPG($A429, "IQ_AVG_DILUT_SHARES_OUT", V$3)</f>
        <v>374639000</v>
      </c>
      <c r="W429" s="4" cm="1">
        <f t="array" ref="W429">_xll.SNL.Clients.Office.Excel.Functions.SPG($A429, "IQ_AVG_DILUT_SHARES_OUT", W$3)</f>
        <v>376045000</v>
      </c>
      <c r="X429" s="4" cm="1">
        <f t="array" ref="X429">_xll.SNL.Clients.Office.Excel.Functions.SPG($A429, "IQ_AVG_DILUT_SHARES_OUT", X$3)</f>
        <v>378321000</v>
      </c>
      <c r="Y429" s="4" cm="1">
        <f t="array" ref="Y429">_xll.SNL.Clients.Office.Excel.Functions.SPG($A429, "IQ_AVG_DILUT_SHARES_OUT", Y$3)</f>
        <v>380969000</v>
      </c>
      <c r="Z429" s="4" cm="1">
        <f t="array" ref="Z429">_xll.SNL.Clients.Office.Excel.Functions.SPG($A429, "IQ_AVG_DILUT_SHARES_OUT", Z$3)</f>
        <v>384024000</v>
      </c>
    </row>
    <row r="430" spans="1:26" x14ac:dyDescent="0.3">
      <c r="A430" s="11" t="s">
        <v>434</v>
      </c>
      <c r="B430" s="4" cm="1">
        <f t="array" ref="B430">_xll.SNL.Clients.Office.Excel.Functions.SPG($A430, "IQ_AVG_DILUT_SHARES_OUT", B$3)</f>
        <v>124066000</v>
      </c>
      <c r="C430" s="4" cm="1">
        <f t="array" ref="C430">_xll.SNL.Clients.Office.Excel.Functions.SPG($A430, "IQ_AVG_DILUT_SHARES_OUT", C$3)</f>
        <v>124662000</v>
      </c>
      <c r="D430" s="4" cm="1">
        <f t="array" ref="D430">_xll.SNL.Clients.Office.Excel.Functions.SPG($A430, "IQ_AVG_DILUT_SHARES_OUT", D$3)</f>
        <v>124677000</v>
      </c>
      <c r="E430" s="4" cm="1">
        <f t="array" ref="E430">_xll.SNL.Clients.Office.Excel.Functions.SPG($A430, "IQ_AVG_DILUT_SHARES_OUT", E$3)</f>
        <v>125052000</v>
      </c>
      <c r="F430" s="4" cm="1">
        <f t="array" ref="F430">_xll.SNL.Clients.Office.Excel.Functions.SPG($A430, "IQ_AVG_DILUT_SHARES_OUT", F$3)</f>
        <v>124249000</v>
      </c>
      <c r="G430" s="4" cm="1">
        <f t="array" ref="G430">_xll.SNL.Clients.Office.Excel.Functions.SPG($A430, "IQ_AVG_DILUT_SHARES_OUT", G$3)</f>
        <v>124620000</v>
      </c>
      <c r="H430" s="4" cm="1">
        <f t="array" ref="H430">_xll.SNL.Clients.Office.Excel.Functions.SPG($A430, "IQ_AVG_DILUT_SHARES_OUT", H$3)</f>
        <v>124650000</v>
      </c>
      <c r="I430" s="4" cm="1">
        <f t="array" ref="I430">_xll.SNL.Clients.Office.Excel.Functions.SPG($A430, "IQ_AVG_DILUT_SHARES_OUT", I$3)</f>
        <v>124641000</v>
      </c>
      <c r="J430" s="4" cm="1">
        <f t="array" ref="J430">_xll.SNL.Clients.Office.Excel.Functions.SPG($A430, "IQ_AVG_DILUT_SHARES_OUT", J$3)</f>
        <v>123649000</v>
      </c>
      <c r="K430" s="4" cm="1">
        <f t="array" ref="K430">_xll.SNL.Clients.Office.Excel.Functions.SPG($A430, "IQ_AVG_DILUT_SHARES_OUT", K$3)</f>
        <v>123988000</v>
      </c>
      <c r="L430" s="4" cm="1">
        <f t="array" ref="L430">_xll.SNL.Clients.Office.Excel.Functions.SPG($A430, "IQ_AVG_DILUT_SHARES_OUT", L$3)</f>
        <v>123914000</v>
      </c>
      <c r="M430" s="4" cm="1">
        <f t="array" ref="M430">_xll.SNL.Clients.Office.Excel.Functions.SPG($A430, "IQ_AVG_DILUT_SHARES_OUT", M$3)</f>
        <v>123795000</v>
      </c>
      <c r="N430" s="4" cm="1">
        <f t="array" ref="N430">_xll.SNL.Clients.Office.Excel.Functions.SPG($A430, "IQ_AVG_DILUT_SHARES_OUT", N$3)</f>
        <v>123877000</v>
      </c>
      <c r="O430" s="4" cm="1">
        <f t="array" ref="O430">_xll.SNL.Clients.Office.Excel.Functions.SPG($A430, "IQ_AVG_DILUT_SHARES_OUT", O$3)</f>
        <v>123910000</v>
      </c>
      <c r="P430" s="4" cm="1">
        <f t="array" ref="P430">_xll.SNL.Clients.Office.Excel.Functions.SPG($A430, "IQ_AVG_DILUT_SHARES_OUT", P$3)</f>
        <v>124042000</v>
      </c>
      <c r="Q430" s="4" cm="1">
        <f t="array" ref="Q430">_xll.SNL.Clients.Office.Excel.Functions.SPG($A430, "IQ_AVG_DILUT_SHARES_OUT", Q$3)</f>
        <v>125385000</v>
      </c>
      <c r="R430" s="4" cm="1">
        <f t="array" ref="R430">_xll.SNL.Clients.Office.Excel.Functions.SPG($A430, "IQ_AVG_DILUT_SHARES_OUT", R$3)</f>
        <v>125610000</v>
      </c>
      <c r="S430" s="4" cm="1">
        <f t="array" ref="S430">_xll.SNL.Clients.Office.Excel.Functions.SPG($A430, "IQ_AVG_DILUT_SHARES_OUT", S$3)</f>
        <v>128135000</v>
      </c>
      <c r="T430" s="4" cm="1">
        <f t="array" ref="T430">_xll.SNL.Clients.Office.Excel.Functions.SPG($A430, "IQ_AVG_DILUT_SHARES_OUT", T$3)</f>
        <v>128729000</v>
      </c>
      <c r="U430" s="4" cm="1">
        <f t="array" ref="U430">_xll.SNL.Clients.Office.Excel.Functions.SPG($A430, "IQ_AVG_DILUT_SHARES_OUT", U$3)</f>
        <v>128494000</v>
      </c>
      <c r="V430" s="4" cm="1">
        <f t="array" ref="V430">_xll.SNL.Clients.Office.Excel.Functions.SPG($A430, "IQ_AVG_DILUT_SHARES_OUT", V$3)</f>
        <v>127328000</v>
      </c>
      <c r="W430" s="4" cm="1">
        <f t="array" ref="W430">_xll.SNL.Clients.Office.Excel.Functions.SPG($A430, "IQ_AVG_DILUT_SHARES_OUT", W$3)</f>
        <v>126879000</v>
      </c>
      <c r="X430" s="4" cm="1">
        <f t="array" ref="X430">_xll.SNL.Clients.Office.Excel.Functions.SPG($A430, "IQ_AVG_DILUT_SHARES_OUT", X$3)</f>
        <v>127465000</v>
      </c>
      <c r="Y430" s="4" cm="1">
        <f t="array" ref="Y430">_xll.SNL.Clients.Office.Excel.Functions.SPG($A430, "IQ_AVG_DILUT_SHARES_OUT", Y$3)</f>
        <v>128423000</v>
      </c>
      <c r="Z430" s="4" cm="1">
        <f t="array" ref="Z430">_xll.SNL.Clients.Office.Excel.Functions.SPG($A430, "IQ_AVG_DILUT_SHARES_OUT", Z$3)</f>
        <v>130266000</v>
      </c>
    </row>
    <row r="431" spans="1:26" x14ac:dyDescent="0.3">
      <c r="A431" s="11" t="s">
        <v>435</v>
      </c>
      <c r="B431" s="4" cm="1">
        <f t="array" ref="B431">_xll.SNL.Clients.Office.Excel.Functions.SPG($A431, "IQ_AVG_DILUT_SHARES_OUT", B$3)</f>
        <v>4313000000</v>
      </c>
      <c r="C431" s="4" cm="1">
        <f t="array" ref="C431">_xll.SNL.Clients.Office.Excel.Functions.SPG($A431, "IQ_AVG_DILUT_SHARES_OUT", C$3)</f>
        <v>4317000000</v>
      </c>
      <c r="D431" s="4" cm="1">
        <f t="array" ref="D431">_xll.SNL.Clients.Office.Excel.Functions.SPG($A431, "IQ_AVG_DILUT_SHARES_OUT", D$3)</f>
        <v>4323000000</v>
      </c>
      <c r="E431" s="4" cm="1">
        <f t="array" ref="E431">_xll.SNL.Clients.Office.Excel.Functions.SPG($A431, "IQ_AVG_DILUT_SHARES_OUT", E$3)</f>
        <v>4319000000</v>
      </c>
      <c r="F431" s="4" cm="1">
        <f t="array" ref="F431">_xll.SNL.Clients.Office.Excel.Functions.SPG($A431, "IQ_AVG_DILUT_SHARES_OUT", F$3)</f>
        <v>4322000000</v>
      </c>
      <c r="G431" s="4" cm="1">
        <f t="array" ref="G431">_xll.SNL.Clients.Office.Excel.Functions.SPG($A431, "IQ_AVG_DILUT_SHARES_OUT", G$3)</f>
        <v>4330000000</v>
      </c>
      <c r="H431" s="4" cm="1">
        <f t="array" ref="H431">_xll.SNL.Clients.Office.Excel.Functions.SPG($A431, "IQ_AVG_DILUT_SHARES_OUT", H$3)</f>
        <v>4339000000</v>
      </c>
      <c r="I431" s="4" cm="1">
        <f t="array" ref="I431">_xll.SNL.Clients.Office.Excel.Functions.SPG($A431, "IQ_AVG_DILUT_SHARES_OUT", I$3)</f>
        <v>4341000000</v>
      </c>
      <c r="J431" s="4" cm="1">
        <f t="array" ref="J431">_xll.SNL.Clients.Office.Excel.Functions.SPG($A431, "IQ_AVG_DILUT_SHARES_OUT", J$3)</f>
        <v>4345000000</v>
      </c>
      <c r="K431" s="4" cm="1">
        <f t="array" ref="K431">_xll.SNL.Clients.Office.Excel.Functions.SPG($A431, "IQ_AVG_DILUT_SHARES_OUT", K$3)</f>
        <v>4347000000</v>
      </c>
      <c r="L431" s="4" cm="1">
        <f t="array" ref="L431">_xll.SNL.Clients.Office.Excel.Functions.SPG($A431, "IQ_AVG_DILUT_SHARES_OUT", L$3)</f>
        <v>4346000000</v>
      </c>
      <c r="M431" s="4" cm="1">
        <f t="array" ref="M431">_xll.SNL.Clients.Office.Excel.Functions.SPG($A431, "IQ_AVG_DILUT_SHARES_OUT", M$3)</f>
        <v>4353000000</v>
      </c>
      <c r="N431" s="4" cm="1">
        <f t="array" ref="N431">_xll.SNL.Clients.Office.Excel.Functions.SPG($A431, "IQ_AVG_DILUT_SHARES_OUT", N$3)</f>
        <v>4357000000</v>
      </c>
      <c r="O431" s="4" cm="1">
        <f t="array" ref="O431">_xll.SNL.Clients.Office.Excel.Functions.SPG($A431, "IQ_AVG_DILUT_SHARES_OUT", O$3)</f>
        <v>4347000000</v>
      </c>
      <c r="P431" s="4" cm="1">
        <f t="array" ref="P431">_xll.SNL.Clients.Office.Excel.Functions.SPG($A431, "IQ_AVG_DILUT_SHARES_OUT", P$3)</f>
        <v>4344000000</v>
      </c>
      <c r="Q431" s="4" cm="1">
        <f t="array" ref="Q431">_xll.SNL.Clients.Office.Excel.Functions.SPG($A431, "IQ_AVG_DILUT_SHARES_OUT", Q$3)</f>
        <v>4338000000</v>
      </c>
      <c r="R431" s="4" cm="1">
        <f t="array" ref="R431">_xll.SNL.Clients.Office.Excel.Functions.SPG($A431, "IQ_AVG_DILUT_SHARES_OUT", R$3)</f>
        <v>4330000000</v>
      </c>
      <c r="S431" s="4" cm="1">
        <f t="array" ref="S431">_xll.SNL.Clients.Office.Excel.Functions.SPG($A431, "IQ_AVG_DILUT_SHARES_OUT", S$3)</f>
        <v>4329000000</v>
      </c>
      <c r="T431" s="4" cm="1">
        <f t="array" ref="T431">_xll.SNL.Clients.Office.Excel.Functions.SPG($A431, "IQ_AVG_DILUT_SHARES_OUT", T$3)</f>
        <v>4321000000</v>
      </c>
      <c r="U431" s="4" cm="1">
        <f t="array" ref="U431">_xll.SNL.Clients.Office.Excel.Functions.SPG($A431, "IQ_AVG_DILUT_SHARES_OUT", U$3)</f>
        <v>4316000000</v>
      </c>
      <c r="V431" s="4" cm="1">
        <f t="array" ref="V431">_xll.SNL.Clients.Office.Excel.Functions.SPG($A431, "IQ_AVG_DILUT_SHARES_OUT", V$3)</f>
        <v>4325000000</v>
      </c>
      <c r="W431" s="4" cm="1">
        <f t="array" ref="W431">_xll.SNL.Clients.Office.Excel.Functions.SPG($A431, "IQ_AVG_DILUT_SHARES_OUT", W$3)</f>
        <v>4322000000</v>
      </c>
      <c r="X431" s="4" cm="1">
        <f t="array" ref="X431">_xll.SNL.Clients.Office.Excel.Functions.SPG($A431, "IQ_AVG_DILUT_SHARES_OUT", X$3)</f>
        <v>4321000000</v>
      </c>
      <c r="Y431" s="4" cm="1">
        <f t="array" ref="Y431">_xll.SNL.Clients.Office.Excel.Functions.SPG($A431, "IQ_AVG_DILUT_SHARES_OUT", Y$3)</f>
        <v>4305000000</v>
      </c>
      <c r="Z431" s="4" cm="1">
        <f t="array" ref="Z431">_xll.SNL.Clients.Office.Excel.Functions.SPG($A431, "IQ_AVG_DILUT_SHARES_OUT", Z$3)</f>
        <v>4306000000</v>
      </c>
    </row>
    <row r="432" spans="1:26" x14ac:dyDescent="0.3">
      <c r="A432" s="11" t="s">
        <v>436</v>
      </c>
      <c r="B432" s="4" t="str" cm="1">
        <f t="array" ref="B432">_xll.SNL.Clients.Office.Excel.Functions.SPG($A432, "IQ_AVG_DILUT_SHARES_OUT", B$3)</f>
        <v>NA</v>
      </c>
      <c r="C432" s="4" cm="1">
        <f t="array" ref="C432">_xll.SNL.Clients.Office.Excel.Functions.SPG($A432, "IQ_AVG_DILUT_SHARES_OUT", C$3)</f>
        <v>201200000</v>
      </c>
      <c r="D432" s="4" cm="1">
        <f t="array" ref="D432">_xll.SNL.Clients.Office.Excel.Functions.SPG($A432, "IQ_AVG_DILUT_SHARES_OUT", D$3)</f>
        <v>201100000</v>
      </c>
      <c r="E432" s="4" cm="1">
        <f t="array" ref="E432">_xll.SNL.Clients.Office.Excel.Functions.SPG($A432, "IQ_AVG_DILUT_SHARES_OUT", E$3)</f>
        <v>200600000</v>
      </c>
      <c r="F432" s="4" cm="1">
        <f t="array" ref="F432">_xll.SNL.Clients.Office.Excel.Functions.SPG($A432, "IQ_AVG_DILUT_SHARES_OUT", F$3)</f>
        <v>200500000</v>
      </c>
      <c r="G432" s="4" cm="1">
        <f t="array" ref="G432">_xll.SNL.Clients.Office.Excel.Functions.SPG($A432, "IQ_AVG_DILUT_SHARES_OUT", G$3)</f>
        <v>199900000</v>
      </c>
      <c r="H432" s="4" cm="1">
        <f t="array" ref="H432">_xll.SNL.Clients.Office.Excel.Functions.SPG($A432, "IQ_AVG_DILUT_SHARES_OUT", H$3)</f>
        <v>199600000</v>
      </c>
      <c r="I432" s="4" cm="1">
        <f t="array" ref="I432">_xll.SNL.Clients.Office.Excel.Functions.SPG($A432, "IQ_AVG_DILUT_SHARES_OUT", I$3)</f>
        <v>199600000</v>
      </c>
      <c r="J432" s="4" cm="1">
        <f t="array" ref="J432">_xll.SNL.Clients.Office.Excel.Functions.SPG($A432, "IQ_AVG_DILUT_SHARES_OUT", J$3)</f>
        <v>199200000</v>
      </c>
      <c r="K432" s="4" cm="1">
        <f t="array" ref="K432">_xll.SNL.Clients.Office.Excel.Functions.SPG($A432, "IQ_AVG_DILUT_SHARES_OUT", K$3)</f>
        <v>198700000</v>
      </c>
      <c r="L432" s="4" cm="1">
        <f t="array" ref="L432">_xll.SNL.Clients.Office.Excel.Functions.SPG($A432, "IQ_AVG_DILUT_SHARES_OUT", L$3)</f>
        <v>198400000</v>
      </c>
      <c r="M432" s="4" cm="1">
        <f t="array" ref="M432">_xll.SNL.Clients.Office.Excel.Functions.SPG($A432, "IQ_AVG_DILUT_SHARES_OUT", M$3)</f>
        <v>198400000</v>
      </c>
      <c r="N432" s="4" cm="1">
        <f t="array" ref="N432">_xll.SNL.Clients.Office.Excel.Functions.SPG($A432, "IQ_AVG_DILUT_SHARES_OUT", N$3)</f>
        <v>198800000</v>
      </c>
      <c r="O432" s="4" cm="1">
        <f t="array" ref="O432">_xll.SNL.Clients.Office.Excel.Functions.SPG($A432, "IQ_AVG_DILUT_SHARES_OUT", O$3)</f>
        <v>199600000</v>
      </c>
      <c r="P432" s="4" cm="1">
        <f t="array" ref="P432">_xll.SNL.Clients.Office.Excel.Functions.SPG($A432, "IQ_AVG_DILUT_SHARES_OUT", P$3)</f>
        <v>199600000</v>
      </c>
      <c r="Q432" s="4" cm="1">
        <f t="array" ref="Q432">_xll.SNL.Clients.Office.Excel.Functions.SPG($A432, "IQ_AVG_DILUT_SHARES_OUT", Q$3)</f>
        <v>199200000</v>
      </c>
      <c r="R432" s="4" cm="1">
        <f t="array" ref="R432">_xll.SNL.Clients.Office.Excel.Functions.SPG($A432, "IQ_AVG_DILUT_SHARES_OUT", R$3)</f>
        <v>198800000</v>
      </c>
      <c r="S432" s="4" cm="1">
        <f t="array" ref="S432">_xll.SNL.Clients.Office.Excel.Functions.SPG($A432, "IQ_AVG_DILUT_SHARES_OUT", S$3)</f>
        <v>198800000</v>
      </c>
      <c r="T432" s="4" cm="1">
        <f t="array" ref="T432">_xll.SNL.Clients.Office.Excel.Functions.SPG($A432, "IQ_AVG_DILUT_SHARES_OUT", T$3)</f>
        <v>198400000</v>
      </c>
      <c r="U432" s="4" cm="1">
        <f t="array" ref="U432">_xll.SNL.Clients.Office.Excel.Functions.SPG($A432, "IQ_AVG_DILUT_SHARES_OUT", U$3)</f>
        <v>198000000</v>
      </c>
      <c r="V432" s="4" cm="1">
        <f t="array" ref="V432">_xll.SNL.Clients.Office.Excel.Functions.SPG($A432, "IQ_AVG_DILUT_SHARES_OUT", V$3)</f>
        <v>198400000</v>
      </c>
      <c r="W432" s="4" cm="1">
        <f t="array" ref="W432">_xll.SNL.Clients.Office.Excel.Functions.SPG($A432, "IQ_AVG_DILUT_SHARES_OUT", W$3)</f>
        <v>198800000</v>
      </c>
      <c r="X432" s="4" cm="1">
        <f t="array" ref="X432">_xll.SNL.Clients.Office.Excel.Functions.SPG($A432, "IQ_AVG_DILUT_SHARES_OUT", X$3)</f>
        <v>200000000</v>
      </c>
      <c r="Y432" s="4" cm="1">
        <f t="array" ref="Y432">_xll.SNL.Clients.Office.Excel.Functions.SPG($A432, "IQ_AVG_DILUT_SHARES_OUT", Y$3)</f>
        <v>200400000</v>
      </c>
      <c r="Z432" s="4" cm="1">
        <f t="array" ref="Z432">_xll.SNL.Clients.Office.Excel.Functions.SPG($A432, "IQ_AVG_DILUT_SHARES_OUT", Z$3)</f>
        <v>200000000</v>
      </c>
    </row>
    <row r="433" spans="1:26" x14ac:dyDescent="0.3">
      <c r="A433" s="11" t="s">
        <v>437</v>
      </c>
      <c r="B433" s="4" cm="1">
        <f t="array" ref="B433">_xll.SNL.Clients.Office.Excel.Functions.SPG($A433, "IQ_AVG_DILUT_SHARES_OUT", B$3)</f>
        <v>361400000</v>
      </c>
      <c r="C433" s="4" cm="1">
        <f t="array" ref="C433">_xll.SNL.Clients.Office.Excel.Functions.SPG($A433, "IQ_AVG_DILUT_SHARES_OUT", C$3)</f>
        <v>360000000</v>
      </c>
      <c r="D433" s="4" cm="1">
        <f t="array" ref="D433">_xll.SNL.Clients.Office.Excel.Functions.SPG($A433, "IQ_AVG_DILUT_SHARES_OUT", D$3)</f>
        <v>359600000</v>
      </c>
      <c r="E433" s="4" cm="1">
        <f t="array" ref="E433">_xll.SNL.Clients.Office.Excel.Functions.SPG($A433, "IQ_AVG_DILUT_SHARES_OUT", E$3)</f>
        <v>359400000</v>
      </c>
      <c r="F433" s="4" cm="1">
        <f t="array" ref="F433">_xll.SNL.Clients.Office.Excel.Functions.SPG($A433, "IQ_AVG_DILUT_SHARES_OUT", F$3)</f>
        <v>360800000</v>
      </c>
      <c r="G433" s="4" cm="1">
        <f t="array" ref="G433">_xll.SNL.Clients.Office.Excel.Functions.SPG($A433, "IQ_AVG_DILUT_SHARES_OUT", G$3)</f>
        <v>360000000</v>
      </c>
      <c r="H433" s="4" cm="1">
        <f t="array" ref="H433">_xll.SNL.Clients.Office.Excel.Functions.SPG($A433, "IQ_AVG_DILUT_SHARES_OUT", H$3)</f>
        <v>360500000</v>
      </c>
      <c r="I433" s="4" cm="1">
        <f t="array" ref="I433">_xll.SNL.Clients.Office.Excel.Functions.SPG($A433, "IQ_AVG_DILUT_SHARES_OUT", I$3)</f>
        <v>358300000</v>
      </c>
      <c r="J433" s="4" cm="1">
        <f t="array" ref="J433">_xll.SNL.Clients.Office.Excel.Functions.SPG($A433, "IQ_AVG_DILUT_SHARES_OUT", J$3)</f>
        <v>361200000</v>
      </c>
      <c r="K433" s="4" cm="1">
        <f t="array" ref="K433">_xll.SNL.Clients.Office.Excel.Functions.SPG($A433, "IQ_AVG_DILUT_SHARES_OUT", K$3)</f>
        <v>360400000</v>
      </c>
      <c r="L433" s="4" cm="1">
        <f t="array" ref="L433">_xll.SNL.Clients.Office.Excel.Functions.SPG($A433, "IQ_AVG_DILUT_SHARES_OUT", L$3)</f>
        <v>361400000</v>
      </c>
      <c r="M433" s="4" cm="1">
        <f t="array" ref="M433">_xll.SNL.Clients.Office.Excel.Functions.SPG($A433, "IQ_AVG_DILUT_SHARES_OUT", M$3)</f>
        <v>361600000</v>
      </c>
      <c r="N433" s="4" cm="1">
        <f t="array" ref="N433">_xll.SNL.Clients.Office.Excel.Functions.SPG($A433, "IQ_AVG_DILUT_SHARES_OUT", N$3)</f>
        <v>363600000</v>
      </c>
      <c r="O433" s="4" cm="1">
        <f t="array" ref="O433">_xll.SNL.Clients.Office.Excel.Functions.SPG($A433, "IQ_AVG_DILUT_SHARES_OUT", O$3)</f>
        <v>366000000</v>
      </c>
      <c r="P433" s="4" cm="1">
        <f t="array" ref="P433">_xll.SNL.Clients.Office.Excel.Functions.SPG($A433, "IQ_AVG_DILUT_SHARES_OUT", P$3)</f>
        <v>367900000</v>
      </c>
      <c r="Q433" s="4" cm="1">
        <f t="array" ref="Q433">_xll.SNL.Clients.Office.Excel.Functions.SPG($A433, "IQ_AVG_DILUT_SHARES_OUT", Q$3)</f>
        <v>368500000</v>
      </c>
      <c r="R433" s="4" cm="1">
        <f t="array" ref="R433">_xll.SNL.Clients.Office.Excel.Functions.SPG($A433, "IQ_AVG_DILUT_SHARES_OUT", R$3)</f>
        <v>369000000</v>
      </c>
      <c r="S433" s="4" cm="1">
        <f t="array" ref="S433">_xll.SNL.Clients.Office.Excel.Functions.SPG($A433, "IQ_AVG_DILUT_SHARES_OUT", S$3)</f>
        <v>368000000</v>
      </c>
      <c r="T433" s="4" cm="1">
        <f t="array" ref="T433">_xll.SNL.Clients.Office.Excel.Functions.SPG($A433, "IQ_AVG_DILUT_SHARES_OUT", T$3)</f>
        <v>367200000</v>
      </c>
      <c r="U433" s="4" cm="1">
        <f t="array" ref="U433">_xll.SNL.Clients.Office.Excel.Functions.SPG($A433, "IQ_AVG_DILUT_SHARES_OUT", U$3)</f>
        <v>360600000</v>
      </c>
      <c r="V433" s="4" cm="1">
        <f t="array" ref="V433">_xll.SNL.Clients.Office.Excel.Functions.SPG($A433, "IQ_AVG_DILUT_SHARES_OUT", V$3)</f>
        <v>360200000</v>
      </c>
      <c r="W433" s="4" cm="1">
        <f t="array" ref="W433">_xll.SNL.Clients.Office.Excel.Functions.SPG($A433, "IQ_AVG_DILUT_SHARES_OUT", W$3)</f>
        <v>366700000</v>
      </c>
      <c r="X433" s="4" cm="1">
        <f t="array" ref="X433">_xll.SNL.Clients.Office.Excel.Functions.SPG($A433, "IQ_AVG_DILUT_SHARES_OUT", X$3)</f>
        <v>368600000</v>
      </c>
      <c r="Y433" s="4" cm="1">
        <f t="array" ref="Y433">_xll.SNL.Clients.Office.Excel.Functions.SPG($A433, "IQ_AVG_DILUT_SHARES_OUT", Y$3)</f>
        <v>369100000</v>
      </c>
      <c r="Z433" s="4" cm="1">
        <f t="array" ref="Z433">_xll.SNL.Clients.Office.Excel.Functions.SPG($A433, "IQ_AVG_DILUT_SHARES_OUT", Z$3)</f>
        <v>368300000</v>
      </c>
    </row>
    <row r="434" spans="1:26" x14ac:dyDescent="0.3">
      <c r="A434" s="11" t="s">
        <v>438</v>
      </c>
      <c r="B434" s="4" cm="1">
        <f t="array" ref="B434">_xll.SNL.Clients.Office.Excel.Functions.SPG($A434, "IQ_AVG_DILUT_SHARES_OUT", B$3)</f>
        <v>324500000</v>
      </c>
      <c r="C434" s="4" cm="1">
        <f t="array" ref="C434">_xll.SNL.Clients.Office.Excel.Functions.SPG($A434, "IQ_AVG_DILUT_SHARES_OUT", C$3)</f>
        <v>328400000</v>
      </c>
      <c r="D434" s="4" cm="1">
        <f t="array" ref="D434">_xll.SNL.Clients.Office.Excel.Functions.SPG($A434, "IQ_AVG_DILUT_SHARES_OUT", D$3)</f>
        <v>330800000</v>
      </c>
      <c r="E434" s="4" cm="1">
        <f t="array" ref="E434">_xll.SNL.Clients.Office.Excel.Functions.SPG($A434, "IQ_AVG_DILUT_SHARES_OUT", E$3)</f>
        <v>335500000</v>
      </c>
      <c r="F434" s="4" cm="1">
        <f t="array" ref="F434">_xll.SNL.Clients.Office.Excel.Functions.SPG($A434, "IQ_AVG_DILUT_SHARES_OUT", F$3)</f>
        <v>339500000</v>
      </c>
      <c r="G434" s="4" cm="1">
        <f t="array" ref="G434">_xll.SNL.Clients.Office.Excel.Functions.SPG($A434, "IQ_AVG_DILUT_SHARES_OUT", G$3)</f>
        <v>340900000</v>
      </c>
      <c r="H434" s="4" cm="1">
        <f t="array" ref="H434">_xll.SNL.Clients.Office.Excel.Functions.SPG($A434, "IQ_AVG_DILUT_SHARES_OUT", H$3)</f>
        <v>343900000</v>
      </c>
      <c r="I434" s="4" cm="1">
        <f t="array" ref="I434">_xll.SNL.Clients.Office.Excel.Functions.SPG($A434, "IQ_AVG_DILUT_SHARES_OUT", I$3)</f>
        <v>347200000</v>
      </c>
      <c r="J434" s="4" cm="1">
        <f t="array" ref="J434">_xll.SNL.Clients.Office.Excel.Functions.SPG($A434, "IQ_AVG_DILUT_SHARES_OUT", J$3)</f>
        <v>351200000</v>
      </c>
      <c r="K434" s="4" cm="1">
        <f t="array" ref="K434">_xll.SNL.Clients.Office.Excel.Functions.SPG($A434, "IQ_AVG_DILUT_SHARES_OUT", K$3)</f>
        <v>356700000</v>
      </c>
      <c r="L434" s="4" cm="1">
        <f t="array" ref="L434">_xll.SNL.Clients.Office.Excel.Functions.SPG($A434, "IQ_AVG_DILUT_SHARES_OUT", L$3)</f>
        <v>359200000</v>
      </c>
      <c r="M434" s="4" cm="1">
        <f t="array" ref="M434">_xll.SNL.Clients.Office.Excel.Functions.SPG($A434, "IQ_AVG_DILUT_SHARES_OUT", M$3)</f>
        <v>360500000</v>
      </c>
      <c r="N434" s="4" cm="1">
        <f t="array" ref="N434">_xll.SNL.Clients.Office.Excel.Functions.SPG($A434, "IQ_AVG_DILUT_SHARES_OUT", N$3)</f>
        <v>355900000</v>
      </c>
      <c r="O434" s="4" cm="1">
        <f t="array" ref="O434">_xll.SNL.Clients.Office.Excel.Functions.SPG($A434, "IQ_AVG_DILUT_SHARES_OUT", O$3)</f>
        <v>352300000</v>
      </c>
      <c r="P434" s="4" cm="1">
        <f t="array" ref="P434">_xll.SNL.Clients.Office.Excel.Functions.SPG($A434, "IQ_AVG_DILUT_SHARES_OUT", P$3)</f>
        <v>353900000</v>
      </c>
      <c r="Q434" s="4" cm="1">
        <f t="array" ref="Q434">_xll.SNL.Clients.Office.Excel.Functions.SPG($A434, "IQ_AVG_DILUT_SHARES_OUT", Q$3)</f>
        <v>356000000</v>
      </c>
      <c r="R434" s="4" cm="1">
        <f t="array" ref="R434">_xll.SNL.Clients.Office.Excel.Functions.SPG($A434, "IQ_AVG_DILUT_SHARES_OUT", R$3)</f>
        <v>360900000</v>
      </c>
      <c r="S434" s="4" cm="1">
        <f t="array" ref="S434">_xll.SNL.Clients.Office.Excel.Functions.SPG($A434, "IQ_AVG_DILUT_SHARES_OUT", S$3)</f>
        <v>361000000</v>
      </c>
      <c r="T434" s="4" cm="1">
        <f t="array" ref="T434">_xll.SNL.Clients.Office.Excel.Functions.SPG($A434, "IQ_AVG_DILUT_SHARES_OUT", T$3)</f>
        <v>359900000</v>
      </c>
      <c r="U434" s="4" cm="1">
        <f t="array" ref="U434">_xll.SNL.Clients.Office.Excel.Functions.SPG($A434, "IQ_AVG_DILUT_SHARES_OUT", U$3)</f>
        <v>359100000</v>
      </c>
      <c r="V434" s="4" cm="1">
        <f t="array" ref="V434">_xll.SNL.Clients.Office.Excel.Functions.SPG($A434, "IQ_AVG_DILUT_SHARES_OUT", V$3)</f>
        <v>361100000</v>
      </c>
      <c r="W434" s="4" cm="1">
        <f t="array" ref="W434">_xll.SNL.Clients.Office.Excel.Functions.SPG($A434, "IQ_AVG_DILUT_SHARES_OUT", W$3)</f>
        <v>367300000</v>
      </c>
      <c r="X434" s="4" cm="1">
        <f t="array" ref="X434">_xll.SNL.Clients.Office.Excel.Functions.SPG($A434, "IQ_AVG_DILUT_SHARES_OUT", X$3)</f>
        <v>374300000</v>
      </c>
      <c r="Y434" s="4" cm="1">
        <f t="array" ref="Y434">_xll.SNL.Clients.Office.Excel.Functions.SPG($A434, "IQ_AVG_DILUT_SHARES_OUT", Y$3)</f>
        <v>378000000</v>
      </c>
      <c r="Z434" s="4" cm="1">
        <f t="array" ref="Z434">_xll.SNL.Clients.Office.Excel.Functions.SPG($A434, "IQ_AVG_DILUT_SHARES_OUT", Z$3)</f>
        <v>382400000</v>
      </c>
    </row>
    <row r="435" spans="1:26" x14ac:dyDescent="0.3">
      <c r="A435" s="11" t="s">
        <v>439</v>
      </c>
      <c r="B435" s="4" cm="1">
        <f t="array" ref="B435">_xll.SNL.Clients.Office.Excel.Functions.SPG($A435, "IQ_AVG_DILUT_SHARES_OUT", B$3)</f>
        <v>290800000</v>
      </c>
      <c r="C435" s="4" cm="1">
        <f t="array" ref="C435">_xll.SNL.Clients.Office.Excel.Functions.SPG($A435, "IQ_AVG_DILUT_SHARES_OUT", C$3)</f>
        <v>294200000</v>
      </c>
      <c r="D435" s="4" cm="1">
        <f t="array" ref="D435">_xll.SNL.Clients.Office.Excel.Functions.SPG($A435, "IQ_AVG_DILUT_SHARES_OUT", D$3)</f>
        <v>297500000</v>
      </c>
      <c r="E435" s="4" cm="1">
        <f t="array" ref="E435">_xll.SNL.Clients.Office.Excel.Functions.SPG($A435, "IQ_AVG_DILUT_SHARES_OUT", E$3)</f>
        <v>299900000</v>
      </c>
      <c r="F435" s="4" cm="1">
        <f t="array" ref="F435">_xll.SNL.Clients.Office.Excel.Functions.SPG($A435, "IQ_AVG_DILUT_SHARES_OUT", F$3)</f>
        <v>302600000</v>
      </c>
      <c r="G435" s="4" cm="1">
        <f t="array" ref="G435">_xll.SNL.Clients.Office.Excel.Functions.SPG($A435, "IQ_AVG_DILUT_SHARES_OUT", G$3)</f>
        <v>305100000</v>
      </c>
      <c r="H435" s="4" cm="1">
        <f t="array" ref="H435">_xll.SNL.Clients.Office.Excel.Functions.SPG($A435, "IQ_AVG_DILUT_SHARES_OUT", H$3)</f>
        <v>309000000</v>
      </c>
      <c r="I435" s="4" cm="1">
        <f t="array" ref="I435">_xll.SNL.Clients.Office.Excel.Functions.SPG($A435, "IQ_AVG_DILUT_SHARES_OUT", I$3)</f>
        <v>313300000</v>
      </c>
      <c r="J435" s="4" cm="1">
        <f t="array" ref="J435">_xll.SNL.Clients.Office.Excel.Functions.SPG($A435, "IQ_AVG_DILUT_SHARES_OUT", J$3)</f>
        <v>318600000</v>
      </c>
      <c r="K435" s="4" cm="1">
        <f t="array" ref="K435">_xll.SNL.Clients.Office.Excel.Functions.SPG($A435, "IQ_AVG_DILUT_SHARES_OUT", K$3)</f>
        <v>322600000</v>
      </c>
      <c r="L435" s="4" cm="1">
        <f t="array" ref="L435">_xll.SNL.Clients.Office.Excel.Functions.SPG($A435, "IQ_AVG_DILUT_SHARES_OUT", L$3)</f>
        <v>326300000</v>
      </c>
      <c r="M435" s="4" cm="1">
        <f t="array" ref="M435">_xll.SNL.Clients.Office.Excel.Functions.SPG($A435, "IQ_AVG_DILUT_SHARES_OUT", M$3)</f>
        <v>331800000</v>
      </c>
      <c r="N435" s="4" cm="1">
        <f t="array" ref="N435">_xll.SNL.Clients.Office.Excel.Functions.SPG($A435, "IQ_AVG_DILUT_SHARES_OUT", N$3)</f>
        <v>337400000</v>
      </c>
      <c r="O435" s="4" cm="1">
        <f t="array" ref="O435">_xll.SNL.Clients.Office.Excel.Functions.SPG($A435, "IQ_AVG_DILUT_SHARES_OUT", O$3)</f>
        <v>344800000</v>
      </c>
      <c r="P435" s="4" cm="1">
        <f t="array" ref="P435">_xll.SNL.Clients.Office.Excel.Functions.SPG($A435, "IQ_AVG_DILUT_SHARES_OUT", P$3)</f>
        <v>350700000</v>
      </c>
      <c r="Q435" s="4" cm="1">
        <f t="array" ref="Q435">_xll.SNL.Clients.Office.Excel.Functions.SPG($A435, "IQ_AVG_DILUT_SHARES_OUT", Q$3)</f>
        <v>358500000</v>
      </c>
      <c r="R435" s="4" cm="1">
        <f t="array" ref="R435">_xll.SNL.Clients.Office.Excel.Functions.SPG($A435, "IQ_AVG_DILUT_SHARES_OUT", R$3)</f>
        <v>362000000</v>
      </c>
      <c r="S435" s="4" cm="1">
        <f t="array" ref="S435">_xll.SNL.Clients.Office.Excel.Functions.SPG($A435, "IQ_AVG_DILUT_SHARES_OUT", S$3)</f>
        <v>361500000</v>
      </c>
      <c r="T435" s="4" cm="1">
        <f t="array" ref="T435">_xll.SNL.Clients.Office.Excel.Functions.SPG($A435, "IQ_AVG_DILUT_SHARES_OUT", T$3)</f>
        <v>360500000</v>
      </c>
      <c r="U435" s="4" cm="1">
        <f t="array" ref="U435">_xll.SNL.Clients.Office.Excel.Functions.SPG($A435, "IQ_AVG_DILUT_SHARES_OUT", U$3)</f>
        <v>359300000</v>
      </c>
      <c r="V435" s="4" cm="1">
        <f t="array" ref="V435">_xll.SNL.Clients.Office.Excel.Functions.SPG($A435, "IQ_AVG_DILUT_SHARES_OUT", V$3)</f>
        <v>361100000</v>
      </c>
      <c r="W435" s="4" cm="1">
        <f t="array" ref="W435">_xll.SNL.Clients.Office.Excel.Functions.SPG($A435, "IQ_AVG_DILUT_SHARES_OUT", W$3)</f>
        <v>364300000</v>
      </c>
      <c r="X435" s="4" cm="1">
        <f t="array" ref="X435">_xll.SNL.Clients.Office.Excel.Functions.SPG($A435, "IQ_AVG_DILUT_SHARES_OUT", X$3)</f>
        <v>365400000</v>
      </c>
      <c r="Y435" s="4" cm="1">
        <f t="array" ref="Y435">_xll.SNL.Clients.Office.Excel.Functions.SPG($A435, "IQ_AVG_DILUT_SHARES_OUT", Y$3)</f>
        <v>365100000</v>
      </c>
      <c r="Z435" s="4" cm="1">
        <f t="array" ref="Z435">_xll.SNL.Clients.Office.Excel.Functions.SPG($A435, "IQ_AVG_DILUT_SHARES_OUT", Z$3)</f>
        <v>364700000</v>
      </c>
    </row>
    <row r="436" spans="1:26" x14ac:dyDescent="0.3">
      <c r="A436" s="11" t="s">
        <v>440</v>
      </c>
      <c r="B436" s="4" cm="1">
        <f t="array" ref="B436">_xll.SNL.Clients.Office.Excel.Functions.SPG($A436, "IQ_AVG_DILUT_SHARES_OUT", B$3)</f>
        <v>203141000</v>
      </c>
      <c r="C436" s="4" cm="1">
        <f t="array" ref="C436">_xll.SNL.Clients.Office.Excel.Functions.SPG($A436, "IQ_AVG_DILUT_SHARES_OUT", C$3)</f>
        <v>203487000</v>
      </c>
      <c r="D436" s="4" cm="1">
        <f t="array" ref="D436">_xll.SNL.Clients.Office.Excel.Functions.SPG($A436, "IQ_AVG_DILUT_SHARES_OUT", D$3)</f>
        <v>203030000</v>
      </c>
      <c r="E436" s="4" cm="1">
        <f t="array" ref="E436">_xll.SNL.Clients.Office.Excel.Functions.SPG($A436, "IQ_AVG_DILUT_SHARES_OUT", E$3)</f>
        <v>203007000</v>
      </c>
      <c r="F436" s="4" cm="1">
        <f t="array" ref="F436">_xll.SNL.Clients.Office.Excel.Functions.SPG($A436, "IQ_AVG_DILUT_SHARES_OUT", F$3)</f>
        <v>204875000</v>
      </c>
      <c r="G436" s="4" cm="1">
        <f t="array" ref="G436">_xll.SNL.Clients.Office.Excel.Functions.SPG($A436, "IQ_AVG_DILUT_SHARES_OUT", G$3)</f>
        <v>205357000</v>
      </c>
      <c r="H436" s="4" cm="1">
        <f t="array" ref="H436">_xll.SNL.Clients.Office.Excel.Functions.SPG($A436, "IQ_AVG_DILUT_SHARES_OUT", H$3)</f>
        <v>205488000</v>
      </c>
      <c r="I436" s="4" cm="1">
        <f t="array" ref="I436">_xll.SNL.Clients.Office.Excel.Functions.SPG($A436, "IQ_AVG_DILUT_SHARES_OUT", I$3)</f>
        <v>205533000</v>
      </c>
      <c r="J436" s="4" cm="1">
        <f t="array" ref="J436">_xll.SNL.Clients.Office.Excel.Functions.SPG($A436, "IQ_AVG_DILUT_SHARES_OUT", J$3)</f>
        <v>205836000</v>
      </c>
      <c r="K436" s="4" cm="1">
        <f t="array" ref="K436">_xll.SNL.Clients.Office.Excel.Functions.SPG($A436, "IQ_AVG_DILUT_SHARES_OUT", K$3)</f>
        <v>206291000</v>
      </c>
      <c r="L436" s="4" cm="1">
        <f t="array" ref="L436">_xll.SNL.Clients.Office.Excel.Functions.SPG($A436, "IQ_AVG_DILUT_SHARES_OUT", L$3)</f>
        <v>206274000</v>
      </c>
      <c r="M436" s="4" cm="1">
        <f t="array" ref="M436">_xll.SNL.Clients.Office.Excel.Functions.SPG($A436, "IQ_AVG_DILUT_SHARES_OUT", M$3)</f>
        <v>206449000</v>
      </c>
      <c r="N436" s="4" cm="1">
        <f t="array" ref="N436">_xll.SNL.Clients.Office.Excel.Functions.SPG($A436, "IQ_AVG_DILUT_SHARES_OUT", N$3)</f>
        <v>207270000</v>
      </c>
      <c r="O436" s="4" cm="1">
        <f t="array" ref="O436">_xll.SNL.Clients.Office.Excel.Functions.SPG($A436, "IQ_AVG_DILUT_SHARES_OUT", O$3)</f>
        <v>207447000</v>
      </c>
      <c r="P436" s="4" cm="1">
        <f t="array" ref="P436">_xll.SNL.Clients.Office.Excel.Functions.SPG($A436, "IQ_AVG_DILUT_SHARES_OUT", P$3)</f>
        <v>207426000</v>
      </c>
      <c r="Q436" s="4" cm="1">
        <f t="array" ref="Q436">_xll.SNL.Clients.Office.Excel.Functions.SPG($A436, "IQ_AVG_DILUT_SHARES_OUT", Q$3)</f>
        <v>207671000</v>
      </c>
      <c r="R436" s="4" cm="1">
        <f t="array" ref="R436">_xll.SNL.Clients.Office.Excel.Functions.SPG($A436, "IQ_AVG_DILUT_SHARES_OUT", R$3)</f>
        <v>208564000</v>
      </c>
      <c r="S436" s="4" cm="1">
        <f t="array" ref="S436">_xll.SNL.Clients.Office.Excel.Functions.SPG($A436, "IQ_AVG_DILUT_SHARES_OUT", S$3)</f>
        <v>209384000</v>
      </c>
      <c r="T436" s="4" cm="1">
        <f t="array" ref="T436">_xll.SNL.Clients.Office.Excel.Functions.SPG($A436, "IQ_AVG_DILUT_SHARES_OUT", T$3)</f>
        <v>209140000</v>
      </c>
      <c r="U436" s="4" cm="1">
        <f t="array" ref="U436">_xll.SNL.Clients.Office.Excel.Functions.SPG($A436, "IQ_AVG_DILUT_SHARES_OUT", U$3)</f>
        <v>209070000</v>
      </c>
      <c r="V436" s="4" cm="1">
        <f t="array" ref="V436">_xll.SNL.Clients.Office.Excel.Functions.SPG($A436, "IQ_AVG_DILUT_SHARES_OUT", V$3)</f>
        <v>210147000</v>
      </c>
      <c r="W436" s="4" cm="1">
        <f t="array" ref="W436">_xll.SNL.Clients.Office.Excel.Functions.SPG($A436, "IQ_AVG_DILUT_SHARES_OUT", W$3)</f>
        <v>210491000</v>
      </c>
      <c r="X436" s="4" cm="1">
        <f t="array" ref="X436">_xll.SNL.Clients.Office.Excel.Functions.SPG($A436, "IQ_AVG_DILUT_SHARES_OUT", X$3)</f>
        <v>211312000</v>
      </c>
      <c r="Y436" s="4" cm="1">
        <f t="array" ref="Y436">_xll.SNL.Clients.Office.Excel.Functions.SPG($A436, "IQ_AVG_DILUT_SHARES_OUT", Y$3)</f>
        <v>210817000</v>
      </c>
      <c r="Z436" s="4" cm="1">
        <f t="array" ref="Z436">_xll.SNL.Clients.Office.Excel.Functions.SPG($A436, "IQ_AVG_DILUT_SHARES_OUT", Z$3)</f>
        <v>210327000</v>
      </c>
    </row>
    <row r="437" spans="1:26" x14ac:dyDescent="0.3">
      <c r="A437" s="11" t="s">
        <v>441</v>
      </c>
      <c r="B437" s="4" t="str" cm="1">
        <f t="array" ref="B437">_xll.SNL.Clients.Office.Excel.Functions.SPG($A437, "IQ_AVG_DILUT_SHARES_OUT", B$3)</f>
        <v>NA</v>
      </c>
      <c r="C437" s="4" cm="1">
        <f t="array" ref="C437">_xll.SNL.Clients.Office.Excel.Functions.SPG($A437, "IQ_AVG_DILUT_SHARES_OUT", C$3)</f>
        <v>994000000</v>
      </c>
      <c r="D437" s="4" cm="1">
        <f t="array" ref="D437">_xll.SNL.Clients.Office.Excel.Functions.SPG($A437, "IQ_AVG_DILUT_SHARES_OUT", D$3)</f>
        <v>993000000</v>
      </c>
      <c r="E437" s="4" cm="1">
        <f t="array" ref="E437">_xll.SNL.Clients.Office.Excel.Functions.SPG($A437, "IQ_AVG_DILUT_SHARES_OUT", E$3)</f>
        <v>992000000</v>
      </c>
      <c r="F437" s="4" cm="1">
        <f t="array" ref="F437">_xll.SNL.Clients.Office.Excel.Functions.SPG($A437, "IQ_AVG_DILUT_SHARES_OUT", F$3)</f>
        <v>992000000</v>
      </c>
      <c r="G437" s="4" cm="1">
        <f t="array" ref="G437">_xll.SNL.Clients.Office.Excel.Functions.SPG($A437, "IQ_AVG_DILUT_SHARES_OUT", G$3)</f>
        <v>994000000</v>
      </c>
      <c r="H437" s="4" cm="1">
        <f t="array" ref="H437">_xll.SNL.Clients.Office.Excel.Functions.SPG($A437, "IQ_AVG_DILUT_SHARES_OUT", H$3)</f>
        <v>999000000</v>
      </c>
      <c r="I437" s="4" cm="1">
        <f t="array" ref="I437">_xll.SNL.Clients.Office.Excel.Functions.SPG($A437, "IQ_AVG_DILUT_SHARES_OUT", I$3)</f>
        <v>1003000000</v>
      </c>
      <c r="J437" s="4" cm="1">
        <f t="array" ref="J437">_xll.SNL.Clients.Office.Excel.Functions.SPG($A437, "IQ_AVG_DILUT_SHARES_OUT", J$3)</f>
        <v>1013000000</v>
      </c>
      <c r="K437" s="4" cm="1">
        <f t="array" ref="K437">_xll.SNL.Clients.Office.Excel.Functions.SPG($A437, "IQ_AVG_DILUT_SHARES_OUT", K$3)</f>
        <v>1018000000</v>
      </c>
      <c r="L437" s="4" cm="1">
        <f t="array" ref="L437">_xll.SNL.Clients.Office.Excel.Functions.SPG($A437, "IQ_AVG_DILUT_SHARES_OUT", L$3)</f>
        <v>1023000000</v>
      </c>
      <c r="M437" s="4" cm="1">
        <f t="array" ref="M437">_xll.SNL.Clients.Office.Excel.Functions.SPG($A437, "IQ_AVG_DILUT_SHARES_OUT", M$3)</f>
        <v>1025000000</v>
      </c>
      <c r="N437" s="4" cm="1">
        <f t="array" ref="N437">_xll.SNL.Clients.Office.Excel.Functions.SPG($A437, "IQ_AVG_DILUT_SHARES_OUT", N$3)</f>
        <v>1034000000</v>
      </c>
      <c r="O437" s="4" cm="1">
        <f t="array" ref="O437">_xll.SNL.Clients.Office.Excel.Functions.SPG($A437, "IQ_AVG_DILUT_SHARES_OUT", O$3)</f>
        <v>1043000000</v>
      </c>
      <c r="P437" s="4" cm="1">
        <f t="array" ref="P437">_xll.SNL.Clients.Office.Excel.Functions.SPG($A437, "IQ_AVG_DILUT_SHARES_OUT", P$3)</f>
        <v>1053000000</v>
      </c>
      <c r="Q437" s="4" cm="1">
        <f t="array" ref="Q437">_xll.SNL.Clients.Office.Excel.Functions.SPG($A437, "IQ_AVG_DILUT_SHARES_OUT", Q$3)</f>
        <v>1062000000</v>
      </c>
      <c r="R437" s="4" cm="1">
        <f t="array" ref="R437">_xll.SNL.Clients.Office.Excel.Functions.SPG($A437, "IQ_AVG_DILUT_SHARES_OUT", R$3)</f>
        <v>1075000000</v>
      </c>
      <c r="S437" s="4" cm="1">
        <f t="array" ref="S437">_xll.SNL.Clients.Office.Excel.Functions.SPG($A437, "IQ_AVG_DILUT_SHARES_OUT", S$3)</f>
        <v>1078000000</v>
      </c>
      <c r="T437" s="4" cm="1">
        <f t="array" ref="T437">_xll.SNL.Clients.Office.Excel.Functions.SPG($A437, "IQ_AVG_DILUT_SHARES_OUT", T$3)</f>
        <v>1078000000</v>
      </c>
      <c r="U437" s="4" cm="1">
        <f t="array" ref="U437">_xll.SNL.Clients.Office.Excel.Functions.SPG($A437, "IQ_AVG_DILUT_SHARES_OUT", U$3)</f>
        <v>1077000000</v>
      </c>
      <c r="V437" s="4" cm="1">
        <f t="array" ref="V437">_xll.SNL.Clients.Office.Excel.Functions.SPG($A437, "IQ_AVG_DILUT_SHARES_OUT", V$3)</f>
        <v>1077000000</v>
      </c>
      <c r="W437" s="4" cm="1">
        <f t="array" ref="W437">_xll.SNL.Clients.Office.Excel.Functions.SPG($A437, "IQ_AVG_DILUT_SHARES_OUT", W$3)</f>
        <v>1088000000</v>
      </c>
      <c r="X437" s="4" cm="1">
        <f t="array" ref="X437">_xll.SNL.Clients.Office.Excel.Functions.SPG($A437, "IQ_AVG_DILUT_SHARES_OUT", X$3)</f>
        <v>1094000000</v>
      </c>
      <c r="Y437" s="4" cm="1">
        <f t="array" ref="Y437">_xll.SNL.Clients.Office.Excel.Functions.SPG($A437, "IQ_AVG_DILUT_SHARES_OUT", Y$3)</f>
        <v>1099000000</v>
      </c>
      <c r="Z437" s="4" cm="1">
        <f t="array" ref="Z437">_xll.SNL.Clients.Office.Excel.Functions.SPG($A437, "IQ_AVG_DILUT_SHARES_OUT", Z$3)</f>
        <v>1106000000</v>
      </c>
    </row>
    <row r="438" spans="1:26" x14ac:dyDescent="0.3">
      <c r="A438" s="11" t="s">
        <v>442</v>
      </c>
      <c r="B438" s="4" cm="1">
        <f t="array" ref="B438">_xll.SNL.Clients.Office.Excel.Functions.SPG($A438, "IQ_AVG_DILUT_SHARES_OUT", B$3)</f>
        <v>375000000</v>
      </c>
      <c r="C438" s="4" cm="1">
        <f t="array" ref="C438">_xll.SNL.Clients.Office.Excel.Functions.SPG($A438, "IQ_AVG_DILUT_SHARES_OUT", C$3)</f>
        <v>375400000</v>
      </c>
      <c r="D438" s="4" cm="1">
        <f t="array" ref="D438">_xll.SNL.Clients.Office.Excel.Functions.SPG($A438, "IQ_AVG_DILUT_SHARES_OUT", D$3)</f>
        <v>376800000</v>
      </c>
      <c r="E438" s="4" cm="1">
        <f t="array" ref="E438">_xll.SNL.Clients.Office.Excel.Functions.SPG($A438, "IQ_AVG_DILUT_SHARES_OUT", E$3)</f>
        <v>378700000</v>
      </c>
      <c r="F438" s="4" cm="1">
        <f t="array" ref="F438">_xll.SNL.Clients.Office.Excel.Functions.SPG($A438, "IQ_AVG_DILUT_SHARES_OUT", F$3)</f>
        <v>380600000</v>
      </c>
      <c r="G438" s="4" cm="1">
        <f t="array" ref="G438">_xll.SNL.Clients.Office.Excel.Functions.SPG($A438, "IQ_AVG_DILUT_SHARES_OUT", G$3)</f>
        <v>383400000</v>
      </c>
      <c r="H438" s="4" cm="1">
        <f t="array" ref="H438">_xll.SNL.Clients.Office.Excel.Functions.SPG($A438, "IQ_AVG_DILUT_SHARES_OUT", H$3)</f>
        <v>385500000</v>
      </c>
      <c r="I438" s="4" cm="1">
        <f t="array" ref="I438">_xll.SNL.Clients.Office.Excel.Functions.SPG($A438, "IQ_AVG_DILUT_SHARES_OUT", I$3)</f>
        <v>387700000</v>
      </c>
      <c r="J438" s="4" cm="1">
        <f t="array" ref="J438">_xll.SNL.Clients.Office.Excel.Functions.SPG($A438, "IQ_AVG_DILUT_SHARES_OUT", J$3)</f>
        <v>387400000</v>
      </c>
      <c r="K438" s="4" cm="1">
        <f t="array" ref="K438">_xll.SNL.Clients.Office.Excel.Functions.SPG($A438, "IQ_AVG_DILUT_SHARES_OUT", K$3)</f>
        <v>392100000</v>
      </c>
      <c r="L438" s="4" cm="1">
        <f t="array" ref="L438">_xll.SNL.Clients.Office.Excel.Functions.SPG($A438, "IQ_AVG_DILUT_SHARES_OUT", L$3)</f>
        <v>394100000</v>
      </c>
      <c r="M438" s="4" cm="1">
        <f t="array" ref="M438">_xll.SNL.Clients.Office.Excel.Functions.SPG($A438, "IQ_AVG_DILUT_SHARES_OUT", M$3)</f>
        <v>396800000</v>
      </c>
      <c r="N438" s="4" cm="1">
        <f t="array" ref="N438">_xll.SNL.Clients.Office.Excel.Functions.SPG($A438, "IQ_AVG_DILUT_SHARES_OUT", N$3)</f>
        <v>398400000</v>
      </c>
      <c r="O438" s="4" cm="1">
        <f t="array" ref="O438">_xll.SNL.Clients.Office.Excel.Functions.SPG($A438, "IQ_AVG_DILUT_SHARES_OUT", O$3)</f>
        <v>399900000</v>
      </c>
      <c r="P438" s="4" cm="1">
        <f t="array" ref="P438">_xll.SNL.Clients.Office.Excel.Functions.SPG($A438, "IQ_AVG_DILUT_SHARES_OUT", P$3)</f>
        <v>399800000</v>
      </c>
      <c r="Q438" s="4" cm="1">
        <f t="array" ref="Q438">_xll.SNL.Clients.Office.Excel.Functions.SPG($A438, "IQ_AVG_DILUT_SHARES_OUT", Q$3)</f>
        <v>399000000</v>
      </c>
      <c r="R438" s="4" cm="1">
        <f t="array" ref="R438">_xll.SNL.Clients.Office.Excel.Functions.SPG($A438, "IQ_AVG_DILUT_SHARES_OUT", R$3)</f>
        <v>396000000</v>
      </c>
      <c r="S438" s="4" cm="1">
        <f t="array" ref="S438">_xll.SNL.Clients.Office.Excel.Functions.SPG($A438, "IQ_AVG_DILUT_SHARES_OUT", S$3)</f>
        <v>396100000</v>
      </c>
      <c r="T438" s="4" cm="1">
        <f t="array" ref="T438">_xll.SNL.Clients.Office.Excel.Functions.SPG($A438, "IQ_AVG_DILUT_SHARES_OUT", T$3)</f>
        <v>393900000</v>
      </c>
      <c r="U438" s="4" cm="1">
        <f t="array" ref="U438">_xll.SNL.Clients.Office.Excel.Functions.SPG($A438, "IQ_AVG_DILUT_SHARES_OUT", U$3)</f>
        <v>389400000</v>
      </c>
      <c r="V438" s="4" cm="1">
        <f t="array" ref="V438">_xll.SNL.Clients.Office.Excel.Functions.SPG($A438, "IQ_AVG_DILUT_SHARES_OUT", V$3)</f>
        <v>391700000</v>
      </c>
      <c r="W438" s="4" cm="1">
        <f t="array" ref="W438">_xll.SNL.Clients.Office.Excel.Functions.SPG($A438, "IQ_AVG_DILUT_SHARES_OUT", W$3)</f>
        <v>393300000</v>
      </c>
      <c r="X438" s="4" cm="1">
        <f t="array" ref="X438">_xll.SNL.Clients.Office.Excel.Functions.SPG($A438, "IQ_AVG_DILUT_SHARES_OUT", X$3)</f>
        <v>391800000</v>
      </c>
      <c r="Y438" s="4" cm="1">
        <f t="array" ref="Y438">_xll.SNL.Clients.Office.Excel.Functions.SPG($A438, "IQ_AVG_DILUT_SHARES_OUT", Y$3)</f>
        <v>391200000</v>
      </c>
      <c r="Z438" s="4" cm="1">
        <f t="array" ref="Z438">_xll.SNL.Clients.Office.Excel.Functions.SPG($A438, "IQ_AVG_DILUT_SHARES_OUT", Z$3)</f>
        <v>384500000</v>
      </c>
    </row>
    <row r="439" spans="1:26" x14ac:dyDescent="0.3">
      <c r="A439" s="11" t="s">
        <v>443</v>
      </c>
      <c r="B439" s="4" t="str" cm="1">
        <f t="array" ref="B439">_xll.SNL.Clients.Office.Excel.Functions.SPG($A439, "IQ_AVG_DILUT_SHARES_OUT", B$3)</f>
        <v>NA</v>
      </c>
      <c r="C439" s="4" cm="1">
        <f t="array" ref="C439">_xll.SNL.Clients.Office.Excel.Functions.SPG($A439, "IQ_AVG_DILUT_SHARES_OUT", C$3)</f>
        <v>106400000</v>
      </c>
      <c r="D439" s="4" cm="1">
        <f t="array" ref="D439">_xll.SNL.Clients.Office.Excel.Functions.SPG($A439, "IQ_AVG_DILUT_SHARES_OUT", D$3)</f>
        <v>106700000</v>
      </c>
      <c r="E439" s="4" cm="1">
        <f t="array" ref="E439">_xll.SNL.Clients.Office.Excel.Functions.SPG($A439, "IQ_AVG_DILUT_SHARES_OUT", E$3)</f>
        <v>106500000</v>
      </c>
      <c r="F439" s="4" cm="1">
        <f t="array" ref="F439">_xll.SNL.Clients.Office.Excel.Functions.SPG($A439, "IQ_AVG_DILUT_SHARES_OUT", F$3)</f>
        <v>106400000</v>
      </c>
      <c r="G439" s="4" cm="1">
        <f t="array" ref="G439">_xll.SNL.Clients.Office.Excel.Functions.SPG($A439, "IQ_AVG_DILUT_SHARES_OUT", G$3)</f>
        <v>106100000</v>
      </c>
      <c r="H439" s="4" cm="1">
        <f t="array" ref="H439">_xll.SNL.Clients.Office.Excel.Functions.SPG($A439, "IQ_AVG_DILUT_SHARES_OUT", H$3)</f>
        <v>102400000</v>
      </c>
      <c r="I439" s="4" cm="1">
        <f t="array" ref="I439">_xll.SNL.Clients.Office.Excel.Functions.SPG($A439, "IQ_AVG_DILUT_SHARES_OUT", I$3)</f>
        <v>102800000</v>
      </c>
      <c r="J439" s="4" cm="1">
        <f t="array" ref="J439">_xll.SNL.Clients.Office.Excel.Functions.SPG($A439, "IQ_AVG_DILUT_SHARES_OUT", J$3)</f>
        <v>105400000</v>
      </c>
      <c r="K439" s="4" cm="1">
        <f t="array" ref="K439">_xll.SNL.Clients.Office.Excel.Functions.SPG($A439, "IQ_AVG_DILUT_SHARES_OUT", K$3)</f>
        <v>107000000</v>
      </c>
      <c r="L439" s="4" cm="1">
        <f t="array" ref="L439">_xll.SNL.Clients.Office.Excel.Functions.SPG($A439, "IQ_AVG_DILUT_SHARES_OUT", L$3)</f>
        <v>106900000</v>
      </c>
      <c r="M439" s="4" cm="1">
        <f t="array" ref="M439">_xll.SNL.Clients.Office.Excel.Functions.SPG($A439, "IQ_AVG_DILUT_SHARES_OUT", M$3)</f>
        <v>106800000</v>
      </c>
      <c r="N439" s="4" cm="1">
        <f t="array" ref="N439">_xll.SNL.Clients.Office.Excel.Functions.SPG($A439, "IQ_AVG_DILUT_SHARES_OUT", N$3)</f>
        <v>107800000</v>
      </c>
      <c r="O439" s="4" cm="1">
        <f t="array" ref="O439">_xll.SNL.Clients.Office.Excel.Functions.SPG($A439, "IQ_AVG_DILUT_SHARES_OUT", O$3)</f>
        <v>108200000</v>
      </c>
      <c r="P439" s="4" cm="1">
        <f t="array" ref="P439">_xll.SNL.Clients.Office.Excel.Functions.SPG($A439, "IQ_AVG_DILUT_SHARES_OUT", P$3)</f>
        <v>108400000</v>
      </c>
      <c r="Q439" s="4" cm="1">
        <f t="array" ref="Q439">_xll.SNL.Clients.Office.Excel.Functions.SPG($A439, "IQ_AVG_DILUT_SHARES_OUT", Q$3)</f>
        <v>108380281</v>
      </c>
      <c r="R439" s="4" cm="1">
        <f t="array" ref="R439">_xll.SNL.Clients.Office.Excel.Functions.SPG($A439, "IQ_AVG_DILUT_SHARES_OUT", R$3)</f>
        <v>108900000</v>
      </c>
      <c r="S439" s="4" cm="1">
        <f t="array" ref="S439">_xll.SNL.Clients.Office.Excel.Functions.SPG($A439, "IQ_AVG_DILUT_SHARES_OUT", S$3)</f>
        <v>112715517</v>
      </c>
      <c r="T439" s="4" cm="1">
        <f t="array" ref="T439">_xll.SNL.Clients.Office.Excel.Functions.SPG($A439, "IQ_AVG_DILUT_SHARES_OUT", T$3)</f>
        <v>114257425</v>
      </c>
      <c r="U439" s="4" cm="1">
        <f t="array" ref="U439">_xll.SNL.Clients.Office.Excel.Functions.SPG($A439, "IQ_AVG_DILUT_SHARES_OUT", U$3)</f>
        <v>113942307</v>
      </c>
      <c r="V439" s="4" cm="1">
        <f t="array" ref="V439">_xll.SNL.Clients.Office.Excel.Functions.SPG($A439, "IQ_AVG_DILUT_SHARES_OUT", V$3)</f>
        <v>114000000</v>
      </c>
      <c r="W439" s="4" cm="1">
        <f t="array" ref="W439">_xll.SNL.Clients.Office.Excel.Functions.SPG($A439, "IQ_AVG_DILUT_SHARES_OUT", W$3)</f>
        <v>114268292</v>
      </c>
      <c r="X439" s="4" cm="1">
        <f t="array" ref="X439">_xll.SNL.Clients.Office.Excel.Functions.SPG($A439, "IQ_AVG_DILUT_SHARES_OUT", X$3)</f>
        <v>114162162</v>
      </c>
      <c r="Y439" s="4" cm="1">
        <f t="array" ref="Y439">_xll.SNL.Clients.Office.Excel.Functions.SPG($A439, "IQ_AVG_DILUT_SHARES_OUT", Y$3)</f>
        <v>113676470</v>
      </c>
      <c r="Z439" s="4" cm="1">
        <f t="array" ref="Z439">_xll.SNL.Clients.Office.Excel.Functions.SPG($A439, "IQ_AVG_DILUT_SHARES_OUT", Z$3)</f>
        <v>113800000</v>
      </c>
    </row>
    <row r="440" spans="1:26" x14ac:dyDescent="0.3">
      <c r="A440" s="11" t="s">
        <v>444</v>
      </c>
      <c r="B440" s="4" cm="1">
        <f t="array" ref="B440">_xll.SNL.Clients.Office.Excel.Functions.SPG($A440, "IQ_AVG_DILUT_SHARES_OUT", B$3)</f>
        <v>1198000000</v>
      </c>
      <c r="C440" s="4" cm="1">
        <f t="array" ref="C440">_xll.SNL.Clients.Office.Excel.Functions.SPG($A440, "IQ_AVG_DILUT_SHARES_OUT", C$3)</f>
        <v>1207000000</v>
      </c>
      <c r="D440" s="4" cm="1">
        <f t="array" ref="D440">_xll.SNL.Clients.Office.Excel.Functions.SPG($A440, "IQ_AVG_DILUT_SHARES_OUT", D$3)</f>
        <v>1210000000</v>
      </c>
      <c r="E440" s="4" cm="1">
        <f t="array" ref="E440">_xll.SNL.Clients.Office.Excel.Functions.SPG($A440, "IQ_AVG_DILUT_SHARES_OUT", E$3)</f>
        <v>1216000000</v>
      </c>
      <c r="F440" s="4" cm="1">
        <f t="array" ref="F440">_xll.SNL.Clients.Office.Excel.Functions.SPG($A440, "IQ_AVG_DILUT_SHARES_OUT", F$3)</f>
        <v>1223000000</v>
      </c>
      <c r="G440" s="4" cm="1">
        <f t="array" ref="G440">_xll.SNL.Clients.Office.Excel.Functions.SPG($A440, "IQ_AVG_DILUT_SHARES_OUT", G$3)</f>
        <v>1232000000</v>
      </c>
      <c r="H440" s="4" cm="1">
        <f t="array" ref="H440">_xll.SNL.Clients.Office.Excel.Functions.SPG($A440, "IQ_AVG_DILUT_SHARES_OUT", H$3)</f>
        <v>1235000000</v>
      </c>
      <c r="I440" s="4" cm="1">
        <f t="array" ref="I440">_xll.SNL.Clients.Office.Excel.Functions.SPG($A440, "IQ_AVG_DILUT_SHARES_OUT", I$3)</f>
        <v>1235000000</v>
      </c>
      <c r="J440" s="4" cm="1">
        <f t="array" ref="J440">_xll.SNL.Clients.Office.Excel.Functions.SPG($A440, "IQ_AVG_DILUT_SHARES_OUT", J$3)</f>
        <v>1234000000</v>
      </c>
      <c r="K440" s="4" cm="1">
        <f t="array" ref="K440">_xll.SNL.Clients.Office.Excel.Functions.SPG($A440, "IQ_AVG_DILUT_SHARES_OUT", K$3)</f>
        <v>1233000000</v>
      </c>
      <c r="L440" s="4" cm="1">
        <f t="array" ref="L440">_xll.SNL.Clients.Office.Excel.Functions.SPG($A440, "IQ_AVG_DILUT_SHARES_OUT", L$3)</f>
        <v>1235000000</v>
      </c>
      <c r="M440" s="4" cm="1">
        <f t="array" ref="M440">_xll.SNL.Clients.Office.Excel.Functions.SPG($A440, "IQ_AVG_DILUT_SHARES_OUT", M$3)</f>
        <v>1235000000</v>
      </c>
      <c r="N440" s="4" cm="1">
        <f t="array" ref="N440">_xll.SNL.Clients.Office.Excel.Functions.SPG($A440, "IQ_AVG_DILUT_SHARES_OUT", N$3)</f>
        <v>1234000000</v>
      </c>
      <c r="O440" s="4" cm="1">
        <f t="array" ref="O440">_xll.SNL.Clients.Office.Excel.Functions.SPG($A440, "IQ_AVG_DILUT_SHARES_OUT", O$3)</f>
        <v>1225000000</v>
      </c>
      <c r="P440" s="4" cm="1">
        <f t="array" ref="P440">_xll.SNL.Clients.Office.Excel.Functions.SPG($A440, "IQ_AVG_DILUT_SHARES_OUT", P$3)</f>
        <v>1236000000</v>
      </c>
      <c r="Q440" s="4" cm="1">
        <f t="array" ref="Q440">_xll.SNL.Clients.Office.Excel.Functions.SPG($A440, "IQ_AVG_DILUT_SHARES_OUT", Q$3)</f>
        <v>1224000000</v>
      </c>
      <c r="R440" s="4" cm="1">
        <f t="array" ref="R440">_xll.SNL.Clients.Office.Excel.Functions.SPG($A440, "IQ_AVG_DILUT_SHARES_OUT", R$3)</f>
        <v>1232000000</v>
      </c>
      <c r="S440" s="4" cm="1">
        <f t="array" ref="S440">_xll.SNL.Clients.Office.Excel.Functions.SPG($A440, "IQ_AVG_DILUT_SHARES_OUT", S$3)</f>
        <v>1230000000</v>
      </c>
      <c r="T440" s="4" cm="1">
        <f t="array" ref="T440">_xll.SNL.Clients.Office.Excel.Functions.SPG($A440, "IQ_AVG_DILUT_SHARES_OUT", T$3)</f>
        <v>1229000000</v>
      </c>
      <c r="U440" s="4" cm="1">
        <f t="array" ref="U440">_xll.SNL.Clients.Office.Excel.Functions.SPG($A440, "IQ_AVG_DILUT_SHARES_OUT", U$3)</f>
        <v>1223000000</v>
      </c>
      <c r="V440" s="4" cm="1">
        <f t="array" ref="V440">_xll.SNL.Clients.Office.Excel.Functions.SPG($A440, "IQ_AVG_DILUT_SHARES_OUT", V$3)</f>
        <v>1224000000</v>
      </c>
      <c r="W440" s="4" cm="1">
        <f t="array" ref="W440">_xll.SNL.Clients.Office.Excel.Functions.SPG($A440, "IQ_AVG_DILUT_SHARES_OUT", W$3)</f>
        <v>1225000000</v>
      </c>
      <c r="X440" s="4" cm="1">
        <f t="array" ref="X440">_xll.SNL.Clients.Office.Excel.Functions.SPG($A440, "IQ_AVG_DILUT_SHARES_OUT", X$3)</f>
        <v>1223000000</v>
      </c>
      <c r="Y440" s="4" cm="1">
        <f t="array" ref="Y440">_xll.SNL.Clients.Office.Excel.Functions.SPG($A440, "IQ_AVG_DILUT_SHARES_OUT", Y$3)</f>
        <v>1222000000</v>
      </c>
      <c r="Z440" s="4" cm="1">
        <f t="array" ref="Z440">_xll.SNL.Clients.Office.Excel.Functions.SPG($A440, "IQ_AVG_DILUT_SHARES_OUT", Z$3)</f>
        <v>1224000000</v>
      </c>
    </row>
    <row r="441" spans="1:26" x14ac:dyDescent="0.3">
      <c r="A441" s="11" t="s">
        <v>445</v>
      </c>
      <c r="B441" s="4" t="str" cm="1">
        <f t="array" ref="B441">_xll.SNL.Clients.Office.Excel.Functions.SPG($A441, "IQ_AVG_DILUT_SHARES_OUT", B$3)</f>
        <v>NA</v>
      </c>
      <c r="C441" s="4" cm="1">
        <f t="array" ref="C441">_xll.SNL.Clients.Office.Excel.Functions.SPG($A441, "IQ_AVG_DILUT_SHARES_OUT", C$3)</f>
        <v>696000000</v>
      </c>
      <c r="D441" s="4" cm="1">
        <f t="array" ref="D441">_xll.SNL.Clients.Office.Excel.Functions.SPG($A441, "IQ_AVG_DILUT_SHARES_OUT", D$3)</f>
        <v>728000000</v>
      </c>
      <c r="E441" s="4" cm="1">
        <f t="array" ref="E441">_xll.SNL.Clients.Office.Excel.Functions.SPG($A441, "IQ_AVG_DILUT_SHARES_OUT", E$3)</f>
        <v>727000000</v>
      </c>
      <c r="F441" s="4" cm="1">
        <f t="array" ref="F441">_xll.SNL.Clients.Office.Excel.Functions.SPG($A441, "IQ_AVG_DILUT_SHARES_OUT", F$3)</f>
        <v>727000000</v>
      </c>
      <c r="G441" s="4" cm="1">
        <f t="array" ref="G441">_xll.SNL.Clients.Office.Excel.Functions.SPG($A441, "IQ_AVG_DILUT_SHARES_OUT", G$3)</f>
        <v>725000000</v>
      </c>
      <c r="H441" s="4" cm="1">
        <f t="array" ref="H441">_xll.SNL.Clients.Office.Excel.Functions.SPG($A441, "IQ_AVG_DILUT_SHARES_OUT", H$3)</f>
        <v>725000000</v>
      </c>
      <c r="I441" s="4" cm="1">
        <f t="array" ref="I441">_xll.SNL.Clients.Office.Excel.Functions.SPG($A441, "IQ_AVG_DILUT_SHARES_OUT", I$3)</f>
        <v>719000000</v>
      </c>
      <c r="J441" s="4" cm="1">
        <f t="array" ref="J441">_xll.SNL.Clients.Office.Excel.Functions.SPG($A441, "IQ_AVG_DILUT_SHARES_OUT", J$3)</f>
        <v>724000000</v>
      </c>
      <c r="K441" s="4" cm="1">
        <f t="array" ref="K441">_xll.SNL.Clients.Office.Excel.Functions.SPG($A441, "IQ_AVG_DILUT_SHARES_OUT", K$3)</f>
        <v>724000000</v>
      </c>
      <c r="L441" s="4" cm="1">
        <f t="array" ref="L441">_xll.SNL.Clients.Office.Excel.Functions.SPG($A441, "IQ_AVG_DILUT_SHARES_OUT", L$3)</f>
        <v>724000000</v>
      </c>
      <c r="M441" s="4" cm="1">
        <f t="array" ref="M441">_xll.SNL.Clients.Office.Excel.Functions.SPG($A441, "IQ_AVG_DILUT_SHARES_OUT", M$3)</f>
        <v>725000000</v>
      </c>
      <c r="N441" s="4" cm="1">
        <f t="array" ref="N441">_xll.SNL.Clients.Office.Excel.Functions.SPG($A441, "IQ_AVG_DILUT_SHARES_OUT", N$3)</f>
        <v>733000000</v>
      </c>
      <c r="O441" s="4" cm="1">
        <f t="array" ref="O441">_xll.SNL.Clients.Office.Excel.Functions.SPG($A441, "IQ_AVG_DILUT_SHARES_OUT", O$3)</f>
        <v>743000000</v>
      </c>
      <c r="P441" s="4" cm="1">
        <f t="array" ref="P441">_xll.SNL.Clients.Office.Excel.Functions.SPG($A441, "IQ_AVG_DILUT_SHARES_OUT", P$3)</f>
        <v>752000000</v>
      </c>
      <c r="Q441" s="4" cm="1">
        <f t="array" ref="Q441">_xll.SNL.Clients.Office.Excel.Functions.SPG($A441, "IQ_AVG_DILUT_SHARES_OUT", Q$3)</f>
        <v>755000000</v>
      </c>
      <c r="R441" s="4" cm="1">
        <f t="array" ref="R441">_xll.SNL.Clients.Office.Excel.Functions.SPG($A441, "IQ_AVG_DILUT_SHARES_OUT", R$3)</f>
        <v>760000000</v>
      </c>
      <c r="S441" s="4" cm="1">
        <f t="array" ref="S441">_xll.SNL.Clients.Office.Excel.Functions.SPG($A441, "IQ_AVG_DILUT_SHARES_OUT", S$3)</f>
        <v>761000000</v>
      </c>
      <c r="T441" s="4" cm="1">
        <f t="array" ref="T441">_xll.SNL.Clients.Office.Excel.Functions.SPG($A441, "IQ_AVG_DILUT_SHARES_OUT", T$3)</f>
        <v>780000000</v>
      </c>
      <c r="U441" s="4" cm="1">
        <f t="array" ref="U441">_xll.SNL.Clients.Office.Excel.Functions.SPG($A441, "IQ_AVG_DILUT_SHARES_OUT", U$3)</f>
        <v>786000000</v>
      </c>
      <c r="V441" s="4" cm="1">
        <f t="array" ref="V441">_xll.SNL.Clients.Office.Excel.Functions.SPG($A441, "IQ_AVG_DILUT_SHARES_OUT", V$3)</f>
        <v>788000000</v>
      </c>
      <c r="W441" s="4" cm="1">
        <f t="array" ref="W441">_xll.SNL.Clients.Office.Excel.Functions.SPG($A441, "IQ_AVG_DILUT_SHARES_OUT", W$3)</f>
        <v>804000000</v>
      </c>
      <c r="X441" s="4" cm="1">
        <f t="array" ref="X441">_xll.SNL.Clients.Office.Excel.Functions.SPG($A441, "IQ_AVG_DILUT_SHARES_OUT", X$3)</f>
        <v>807000000</v>
      </c>
      <c r="Y441" s="4" cm="1">
        <f t="array" ref="Y441">_xll.SNL.Clients.Office.Excel.Functions.SPG($A441, "IQ_AVG_DILUT_SHARES_OUT", Y$3)</f>
        <v>805000000</v>
      </c>
      <c r="Z441" s="4" cm="1">
        <f t="array" ref="Z441">_xll.SNL.Clients.Office.Excel.Functions.SPG($A441, "IQ_AVG_DILUT_SHARES_OUT", Z$3)</f>
        <v>805000000</v>
      </c>
    </row>
    <row r="442" spans="1:26" x14ac:dyDescent="0.3">
      <c r="A442" s="11" t="s">
        <v>446</v>
      </c>
      <c r="B442" s="4" cm="1">
        <f t="array" ref="B442">_xll.SNL.Clients.Office.Excel.Functions.SPG($A442, "IQ_AVG_DILUT_SHARES_OUT", B$3)</f>
        <v>318200000</v>
      </c>
      <c r="C442" s="4" cm="1">
        <f t="array" ref="C442">_xll.SNL.Clients.Office.Excel.Functions.SPG($A442, "IQ_AVG_DILUT_SHARES_OUT", C$3)</f>
        <v>318500000</v>
      </c>
      <c r="D442" s="4" cm="1">
        <f t="array" ref="D442">_xll.SNL.Clients.Office.Excel.Functions.SPG($A442, "IQ_AVG_DILUT_SHARES_OUT", D$3)</f>
        <v>319400000</v>
      </c>
      <c r="E442" s="4" cm="1">
        <f t="array" ref="E442">_xll.SNL.Clients.Office.Excel.Functions.SPG($A442, "IQ_AVG_DILUT_SHARES_OUT", E$3)</f>
        <v>321200000</v>
      </c>
      <c r="F442" s="4" cm="1">
        <f t="array" ref="F442">_xll.SNL.Clients.Office.Excel.Functions.SPG($A442, "IQ_AVG_DILUT_SHARES_OUT", F$3)</f>
        <v>323500000</v>
      </c>
      <c r="G442" s="4" cm="1">
        <f t="array" ref="G442">_xll.SNL.Clients.Office.Excel.Functions.SPG($A442, "IQ_AVG_DILUT_SHARES_OUT", G$3)</f>
        <v>327700000</v>
      </c>
      <c r="H442" s="4" cm="1">
        <f t="array" ref="H442">_xll.SNL.Clients.Office.Excel.Functions.SPG($A442, "IQ_AVG_DILUT_SHARES_OUT", H$3)</f>
        <v>331500000</v>
      </c>
      <c r="I442" s="4" cm="1">
        <f t="array" ref="I442">_xll.SNL.Clients.Office.Excel.Functions.SPG($A442, "IQ_AVG_DILUT_SHARES_OUT", I$3)</f>
        <v>333700000</v>
      </c>
      <c r="J442" s="4" cm="1">
        <f t="array" ref="J442">_xll.SNL.Clients.Office.Excel.Functions.SPG($A442, "IQ_AVG_DILUT_SHARES_OUT", J$3)</f>
        <v>338700000</v>
      </c>
      <c r="K442" s="4" cm="1">
        <f t="array" ref="K442">_xll.SNL.Clients.Office.Excel.Functions.SPG($A442, "IQ_AVG_DILUT_SHARES_OUT", K$3)</f>
        <v>343800000</v>
      </c>
      <c r="L442" s="4" cm="1">
        <f t="array" ref="L442">_xll.SNL.Clients.Office.Excel.Functions.SPG($A442, "IQ_AVG_DILUT_SHARES_OUT", L$3)</f>
        <v>347700000</v>
      </c>
      <c r="M442" s="4" cm="1">
        <f t="array" ref="M442">_xll.SNL.Clients.Office.Excel.Functions.SPG($A442, "IQ_AVG_DILUT_SHARES_OUT", M$3)</f>
        <v>363100000</v>
      </c>
      <c r="N442" s="4" cm="1">
        <f t="array" ref="N442">_xll.SNL.Clients.Office.Excel.Functions.SPG($A442, "IQ_AVG_DILUT_SHARES_OUT", N$3)</f>
        <v>370100000</v>
      </c>
      <c r="O442" s="4" cm="1">
        <f t="array" ref="O442">_xll.SNL.Clients.Office.Excel.Functions.SPG($A442, "IQ_AVG_DILUT_SHARES_OUT", O$3)</f>
        <v>377500000</v>
      </c>
      <c r="P442" s="4" cm="1">
        <f t="array" ref="P442">_xll.SNL.Clients.Office.Excel.Functions.SPG($A442, "IQ_AVG_DILUT_SHARES_OUT", P$3)</f>
        <v>383200000</v>
      </c>
      <c r="Q442" s="4" cm="1">
        <f t="array" ref="Q442">_xll.SNL.Clients.Office.Excel.Functions.SPG($A442, "IQ_AVG_DILUT_SHARES_OUT", Q$3)</f>
        <v>383300000</v>
      </c>
      <c r="R442" s="4" cm="1">
        <f t="array" ref="R442">_xll.SNL.Clients.Office.Excel.Functions.SPG($A442, "IQ_AVG_DILUT_SHARES_OUT", R$3)</f>
        <v>382800000</v>
      </c>
      <c r="S442" s="4" cm="1">
        <f t="array" ref="S442">_xll.SNL.Clients.Office.Excel.Functions.SPG($A442, "IQ_AVG_DILUT_SHARES_OUT", S$3)</f>
        <v>382300000</v>
      </c>
      <c r="T442" s="4" cm="1">
        <f t="array" ref="T442">_xll.SNL.Clients.Office.Excel.Functions.SPG($A442, "IQ_AVG_DILUT_SHARES_OUT", T$3)</f>
        <v>379100000</v>
      </c>
      <c r="U442" s="4" cm="1">
        <f t="array" ref="U442">_xll.SNL.Clients.Office.Excel.Functions.SPG($A442, "IQ_AVG_DILUT_SHARES_OUT", U$3)</f>
        <v>381300000</v>
      </c>
      <c r="V442" s="4" cm="1">
        <f t="array" ref="V442">_xll.SNL.Clients.Office.Excel.Functions.SPG($A442, "IQ_AVG_DILUT_SHARES_OUT", V$3)</f>
        <v>378800000</v>
      </c>
      <c r="W442" s="4" cm="1">
        <f t="array" ref="W442">_xll.SNL.Clients.Office.Excel.Functions.SPG($A442, "IQ_AVG_DILUT_SHARES_OUT", W$3)</f>
        <v>378800000</v>
      </c>
      <c r="X442" s="4" cm="1">
        <f t="array" ref="X442">_xll.SNL.Clients.Office.Excel.Functions.SPG($A442, "IQ_AVG_DILUT_SHARES_OUT", X$3)</f>
        <v>385000000</v>
      </c>
      <c r="Y442" s="4" cm="1">
        <f t="array" ref="Y442">_xll.SNL.Clients.Office.Excel.Functions.SPG($A442, "IQ_AVG_DILUT_SHARES_OUT", Y$3)</f>
        <v>385800000</v>
      </c>
      <c r="Z442" s="4" cm="1">
        <f t="array" ref="Z442">_xll.SNL.Clients.Office.Excel.Functions.SPG($A442, "IQ_AVG_DILUT_SHARES_OUT", Z$3)</f>
        <v>387400000</v>
      </c>
    </row>
    <row r="443" spans="1:26" x14ac:dyDescent="0.3">
      <c r="A443" s="11" t="s">
        <v>447</v>
      </c>
      <c r="B443" s="4" cm="1">
        <f t="array" ref="B443">_xll.SNL.Clients.Office.Excel.Functions.SPG($A443, "IQ_AVG_DILUT_SHARES_OUT", B$3)</f>
        <v>398000000</v>
      </c>
      <c r="C443" s="4" cm="1">
        <f t="array" ref="C443">_xll.SNL.Clients.Office.Excel.Functions.SPG($A443, "IQ_AVG_DILUT_SHARES_OUT", C$3)</f>
        <v>399000000</v>
      </c>
      <c r="D443" s="4" cm="1">
        <f t="array" ref="D443">_xll.SNL.Clients.Office.Excel.Functions.SPG($A443, "IQ_AVG_DILUT_SHARES_OUT", D$3)</f>
        <v>400000000</v>
      </c>
      <c r="E443" s="4" cm="1">
        <f t="array" ref="E443">_xll.SNL.Clients.Office.Excel.Functions.SPG($A443, "IQ_AVG_DILUT_SHARES_OUT", E$3)</f>
        <v>400000000</v>
      </c>
      <c r="F443" s="4" cm="1">
        <f t="array" ref="F443">_xll.SNL.Clients.Office.Excel.Functions.SPG($A443, "IQ_AVG_DILUT_SHARES_OUT", F$3)</f>
        <v>400000000</v>
      </c>
      <c r="G443" s="4" cm="1">
        <f t="array" ref="G443">_xll.SNL.Clients.Office.Excel.Functions.SPG($A443, "IQ_AVG_DILUT_SHARES_OUT", G$3)</f>
        <v>401000000</v>
      </c>
      <c r="H443" s="4" cm="1">
        <f t="array" ref="H443">_xll.SNL.Clients.Office.Excel.Functions.SPG($A443, "IQ_AVG_DILUT_SHARES_OUT", H$3)</f>
        <v>400000000</v>
      </c>
      <c r="I443" s="4" cm="1">
        <f t="array" ref="I443">_xll.SNL.Clients.Office.Excel.Functions.SPG($A443, "IQ_AVG_DILUT_SHARES_OUT", I$3)</f>
        <v>401000000</v>
      </c>
      <c r="J443" s="4" cm="1">
        <f t="array" ref="J443">_xll.SNL.Clients.Office.Excel.Functions.SPG($A443, "IQ_AVG_DILUT_SHARES_OUT", J$3)</f>
        <v>402000000</v>
      </c>
      <c r="K443" s="4" cm="1">
        <f t="array" ref="K443">_xll.SNL.Clients.Office.Excel.Functions.SPG($A443, "IQ_AVG_DILUT_SHARES_OUT", K$3)</f>
        <v>404000000</v>
      </c>
      <c r="L443" s="4" cm="1">
        <f t="array" ref="L443">_xll.SNL.Clients.Office.Excel.Functions.SPG($A443, "IQ_AVG_DILUT_SHARES_OUT", L$3)</f>
        <v>410000000</v>
      </c>
      <c r="M443" s="4" cm="1">
        <f t="array" ref="M443">_xll.SNL.Clients.Office.Excel.Functions.SPG($A443, "IQ_AVG_DILUT_SHARES_OUT", M$3)</f>
        <v>414000000</v>
      </c>
      <c r="N443" s="4" cm="1">
        <f t="array" ref="N443">_xll.SNL.Clients.Office.Excel.Functions.SPG($A443, "IQ_AVG_DILUT_SHARES_OUT", N$3)</f>
        <v>420000000</v>
      </c>
      <c r="O443" s="4" cm="1">
        <f t="array" ref="O443">_xll.SNL.Clients.Office.Excel.Functions.SPG($A443, "IQ_AVG_DILUT_SHARES_OUT", O$3)</f>
        <v>424000000</v>
      </c>
      <c r="P443" s="4" cm="1">
        <f t="array" ref="P443">_xll.SNL.Clients.Office.Excel.Functions.SPG($A443, "IQ_AVG_DILUT_SHARES_OUT", P$3)</f>
        <v>426000000</v>
      </c>
      <c r="Q443" s="4" cm="1">
        <f t="array" ref="Q443">_xll.SNL.Clients.Office.Excel.Functions.SPG($A443, "IQ_AVG_DILUT_SHARES_OUT", Q$3)</f>
        <v>427000000</v>
      </c>
      <c r="R443" s="4" cm="1">
        <f t="array" ref="R443">_xll.SNL.Clients.Office.Excel.Functions.SPG($A443, "IQ_AVG_DILUT_SHARES_OUT", R$3)</f>
        <v>426000000</v>
      </c>
      <c r="S443" s="4" cm="1">
        <f t="array" ref="S443">_xll.SNL.Clients.Office.Excel.Functions.SPG($A443, "IQ_AVG_DILUT_SHARES_OUT", S$3)</f>
        <v>426000000</v>
      </c>
      <c r="T443" s="4" cm="1">
        <f t="array" ref="T443">_xll.SNL.Clients.Office.Excel.Functions.SPG($A443, "IQ_AVG_DILUT_SHARES_OUT", T$3)</f>
        <v>426000000</v>
      </c>
      <c r="U443" s="4" cm="1">
        <f t="array" ref="U443">_xll.SNL.Clients.Office.Excel.Functions.SPG($A443, "IQ_AVG_DILUT_SHARES_OUT", U$3)</f>
        <v>426000000</v>
      </c>
      <c r="V443" s="4" cm="1">
        <f t="array" ref="V443">_xll.SNL.Clients.Office.Excel.Functions.SPG($A443, "IQ_AVG_DILUT_SHARES_OUT", V$3)</f>
        <v>430000000</v>
      </c>
      <c r="W443" s="4" cm="1">
        <f t="array" ref="W443">_xll.SNL.Clients.Office.Excel.Functions.SPG($A443, "IQ_AVG_DILUT_SHARES_OUT", W$3)</f>
        <v>438000000</v>
      </c>
      <c r="X443" s="4" cm="1">
        <f t="array" ref="X443">_xll.SNL.Clients.Office.Excel.Functions.SPG($A443, "IQ_AVG_DILUT_SHARES_OUT", X$3)</f>
        <v>445000000</v>
      </c>
      <c r="Y443" s="4" cm="1">
        <f t="array" ref="Y443">_xll.SNL.Clients.Office.Excel.Functions.SPG($A443, "IQ_AVG_DILUT_SHARES_OUT", Y$3)</f>
        <v>452000000</v>
      </c>
      <c r="Z443" s="4" cm="1">
        <f t="array" ref="Z443">_xll.SNL.Clients.Office.Excel.Functions.SPG($A443, "IQ_AVG_DILUT_SHARES_OUT", Z$3)</f>
        <v>456000000</v>
      </c>
    </row>
    <row r="444" spans="1:26" x14ac:dyDescent="0.3">
      <c r="A444" s="11" t="s">
        <v>448</v>
      </c>
      <c r="B444" s="4" cm="1">
        <f t="array" ref="B444">_xll.SNL.Clients.Office.Excel.Functions.SPG($A444, "IQ_AVG_DILUT_SHARES_OUT", B$3)</f>
        <v>2449800000</v>
      </c>
      <c r="C444" s="4" cm="1">
        <f t="array" ref="C444">_xll.SNL.Clients.Office.Excel.Functions.SPG($A444, "IQ_AVG_DILUT_SHARES_OUT", C$3)</f>
        <v>2458100000</v>
      </c>
      <c r="D444" s="4" cm="1">
        <f t="array" ref="D444">_xll.SNL.Clients.Office.Excel.Functions.SPG($A444, "IQ_AVG_DILUT_SHARES_OUT", D$3)</f>
        <v>2466000000</v>
      </c>
      <c r="E444" s="4" cm="1">
        <f t="array" ref="E444">_xll.SNL.Clients.Office.Excel.Functions.SPG($A444, "IQ_AVG_DILUT_SHARES_OUT", E$3)</f>
        <v>2472200000</v>
      </c>
      <c r="F444" s="4" cm="1">
        <f t="array" ref="F444">_xll.SNL.Clients.Office.Excel.Functions.SPG($A444, "IQ_AVG_DILUT_SHARES_OUT", F$3)</f>
        <v>2472000000</v>
      </c>
      <c r="G444" s="4" cm="1">
        <f t="array" ref="G444">_xll.SNL.Clients.Office.Excel.Functions.SPG($A444, "IQ_AVG_DILUT_SHARES_OUT", G$3)</f>
        <v>2468400000</v>
      </c>
      <c r="H444" s="4" cm="1">
        <f t="array" ref="H444">_xll.SNL.Clients.Office.Excel.Functions.SPG($A444, "IQ_AVG_DILUT_SHARES_OUT", H$3)</f>
        <v>2475200000</v>
      </c>
      <c r="I444" s="4" cm="1">
        <f t="array" ref="I444">_xll.SNL.Clients.Office.Excel.Functions.SPG($A444, "IQ_AVG_DILUT_SHARES_OUT", I$3)</f>
        <v>2477500000</v>
      </c>
      <c r="J444" s="4" cm="1">
        <f t="array" ref="J444">_xll.SNL.Clients.Office.Excel.Functions.SPG($A444, "IQ_AVG_DILUT_SHARES_OUT", J$3)</f>
        <v>2473200000</v>
      </c>
      <c r="K444" s="4" cm="1">
        <f t="array" ref="K444">_xll.SNL.Clients.Office.Excel.Functions.SPG($A444, "IQ_AVG_DILUT_SHARES_OUT", K$3)</f>
        <v>2481200000</v>
      </c>
      <c r="L444" s="4" cm="1">
        <f t="array" ref="L444">_xll.SNL.Clients.Office.Excel.Functions.SPG($A444, "IQ_AVG_DILUT_SHARES_OUT", L$3)</f>
        <v>2503600000</v>
      </c>
      <c r="M444" s="4" cm="1">
        <f t="array" ref="M444">_xll.SNL.Clients.Office.Excel.Functions.SPG($A444, "IQ_AVG_DILUT_SHARES_OUT", M$3)</f>
        <v>2523300000</v>
      </c>
      <c r="N444" s="4" cm="1">
        <f t="array" ref="N444">_xll.SNL.Clients.Office.Excel.Functions.SPG($A444, "IQ_AVG_DILUT_SHARES_OUT", N$3)</f>
        <v>2530200000</v>
      </c>
      <c r="O444" s="4" cm="1">
        <f t="array" ref="O444">_xll.SNL.Clients.Office.Excel.Functions.SPG($A444, "IQ_AVG_DILUT_SHARES_OUT", O$3)</f>
        <v>2544200000</v>
      </c>
      <c r="P444" s="4" cm="1">
        <f t="array" ref="P444">_xll.SNL.Clients.Office.Excel.Functions.SPG($A444, "IQ_AVG_DILUT_SHARES_OUT", P$3)</f>
        <v>2558900000</v>
      </c>
      <c r="Q444" s="4" cm="1">
        <f t="array" ref="Q444">_xll.SNL.Clients.Office.Excel.Functions.SPG($A444, "IQ_AVG_DILUT_SHARES_OUT", Q$3)</f>
        <v>2573100000</v>
      </c>
      <c r="R444" s="4" cm="1">
        <f t="array" ref="R444">_xll.SNL.Clients.Office.Excel.Functions.SPG($A444, "IQ_AVG_DILUT_SHARES_OUT", R$3)</f>
        <v>2590300000</v>
      </c>
      <c r="S444" s="4" cm="1">
        <f t="array" ref="S444">_xll.SNL.Clients.Office.Excel.Functions.SPG($A444, "IQ_AVG_DILUT_SHARES_OUT", S$3)</f>
        <v>2615400000</v>
      </c>
      <c r="T444" s="4" cm="1">
        <f t="array" ref="T444">_xll.SNL.Clients.Office.Excel.Functions.SPG($A444, "IQ_AVG_DILUT_SHARES_OUT", T$3)</f>
        <v>2625300000</v>
      </c>
      <c r="U444" s="4" cm="1">
        <f t="array" ref="U444">_xll.SNL.Clients.Office.Excel.Functions.SPG($A444, "IQ_AVG_DILUT_SHARES_OUT", U$3)</f>
        <v>2612100000</v>
      </c>
      <c r="V444" s="4" cm="1">
        <f t="array" ref="V444">_xll.SNL.Clients.Office.Excel.Functions.SPG($A444, "IQ_AVG_DILUT_SHARES_OUT", V$3)</f>
        <v>2613300000</v>
      </c>
      <c r="W444" s="4" cm="1">
        <f t="array" ref="W444">_xll.SNL.Clients.Office.Excel.Functions.SPG($A444, "IQ_AVG_DILUT_SHARES_OUT", W$3)</f>
        <v>2630100000</v>
      </c>
      <c r="X444" s="4" cm="1">
        <f t="array" ref="X444">_xll.SNL.Clients.Office.Excel.Functions.SPG($A444, "IQ_AVG_DILUT_SHARES_OUT", X$3)</f>
        <v>2647500000</v>
      </c>
      <c r="Y444" s="4" cm="1">
        <f t="array" ref="Y444">_xll.SNL.Clients.Office.Excel.Functions.SPG($A444, "IQ_AVG_DILUT_SHARES_OUT", Y$3)</f>
        <v>2509600000</v>
      </c>
      <c r="Z444" s="4" cm="1">
        <f t="array" ref="Z444">_xll.SNL.Clients.Office.Excel.Functions.SPG($A444, "IQ_AVG_DILUT_SHARES_OUT", Z$3)</f>
        <v>2637700000</v>
      </c>
    </row>
    <row r="445" spans="1:26" x14ac:dyDescent="0.3">
      <c r="A445" s="11" t="s">
        <v>449</v>
      </c>
      <c r="B445" s="4" cm="1">
        <f t="array" ref="B445">_xll.SNL.Clients.Office.Excel.Functions.SPG($A445, "IQ_AVG_DILUT_SHARES_OUT", B$3)</f>
        <v>587700000</v>
      </c>
      <c r="C445" s="4" cm="1">
        <f t="array" ref="C445">_xll.SNL.Clients.Office.Excel.Functions.SPG($A445, "IQ_AVG_DILUT_SHARES_OUT", C$3)</f>
        <v>587700000</v>
      </c>
      <c r="D445" s="4" cm="1">
        <f t="array" ref="D445">_xll.SNL.Clients.Office.Excel.Functions.SPG($A445, "IQ_AVG_DILUT_SHARES_OUT", D$3)</f>
        <v>587600000</v>
      </c>
      <c r="E445" s="4" cm="1">
        <f t="array" ref="E445">_xll.SNL.Clients.Office.Excel.Functions.SPG($A445, "IQ_AVG_DILUT_SHARES_OUT", E$3)</f>
        <v>587400000</v>
      </c>
      <c r="F445" s="4" cm="1">
        <f t="array" ref="F445">_xll.SNL.Clients.Office.Excel.Functions.SPG($A445, "IQ_AVG_DILUT_SHARES_OUT", F$3)</f>
        <v>587300000</v>
      </c>
      <c r="G445" s="4" cm="1">
        <f t="array" ref="G445">_xll.SNL.Clients.Office.Excel.Functions.SPG($A445, "IQ_AVG_DILUT_SHARES_OUT", G$3)</f>
        <v>587500000</v>
      </c>
      <c r="H445" s="4" cm="1">
        <f t="array" ref="H445">_xll.SNL.Clients.Office.Excel.Functions.SPG($A445, "IQ_AVG_DILUT_SHARES_OUT", H$3)</f>
        <v>587500000</v>
      </c>
      <c r="I445" s="4" cm="1">
        <f t="array" ref="I445">_xll.SNL.Clients.Office.Excel.Functions.SPG($A445, "IQ_AVG_DILUT_SHARES_OUT", I$3)</f>
        <v>587000000</v>
      </c>
      <c r="J445" s="4" cm="1">
        <f t="array" ref="J445">_xll.SNL.Clients.Office.Excel.Functions.SPG($A445, "IQ_AVG_DILUT_SHARES_OUT", J$3)</f>
        <v>587000000</v>
      </c>
      <c r="K445" s="4" cm="1">
        <f t="array" ref="K445">_xll.SNL.Clients.Office.Excel.Functions.SPG($A445, "IQ_AVG_DILUT_SHARES_OUT", K$3)</f>
        <v>587100000</v>
      </c>
      <c r="L445" s="4" cm="1">
        <f t="array" ref="L445">_xll.SNL.Clients.Office.Excel.Functions.SPG($A445, "IQ_AVG_DILUT_SHARES_OUT", L$3)</f>
        <v>587100000</v>
      </c>
      <c r="M445" s="4" cm="1">
        <f t="array" ref="M445">_xll.SNL.Clients.Office.Excel.Functions.SPG($A445, "IQ_AVG_DILUT_SHARES_OUT", M$3)</f>
        <v>586500000</v>
      </c>
      <c r="N445" s="4" cm="1">
        <f t="array" ref="N445">_xll.SNL.Clients.Office.Excel.Functions.SPG($A445, "IQ_AVG_DILUT_SHARES_OUT", N$3)</f>
        <v>586300000</v>
      </c>
      <c r="O445" s="4" cm="1">
        <f t="array" ref="O445">_xll.SNL.Clients.Office.Excel.Functions.SPG($A445, "IQ_AVG_DILUT_SHARES_OUT", O$3)</f>
        <v>586500000</v>
      </c>
      <c r="P445" s="4" cm="1">
        <f t="array" ref="P445">_xll.SNL.Clients.Office.Excel.Functions.SPG($A445, "IQ_AVG_DILUT_SHARES_OUT", P$3)</f>
        <v>587100000</v>
      </c>
      <c r="Q445" s="4" cm="1">
        <f t="array" ref="Q445">_xll.SNL.Clients.Office.Excel.Functions.SPG($A445, "IQ_AVG_DILUT_SHARES_OUT", Q$3)</f>
        <v>586800000</v>
      </c>
      <c r="R445" s="4" cm="1">
        <f t="array" ref="R445">_xll.SNL.Clients.Office.Excel.Functions.SPG($A445, "IQ_AVG_DILUT_SHARES_OUT", R$3)</f>
        <v>586900000</v>
      </c>
      <c r="S445" s="4" cm="1">
        <f t="array" ref="S445">_xll.SNL.Clients.Office.Excel.Functions.SPG($A445, "IQ_AVG_DILUT_SHARES_OUT", S$3)</f>
        <v>587300000</v>
      </c>
      <c r="T445" s="4" cm="1">
        <f t="array" ref="T445">_xll.SNL.Clients.Office.Excel.Functions.SPG($A445, "IQ_AVG_DILUT_SHARES_OUT", T$3)</f>
        <v>587800000</v>
      </c>
      <c r="U445" s="4" cm="1">
        <f t="array" ref="U445">_xll.SNL.Clients.Office.Excel.Functions.SPG($A445, "IQ_AVG_DILUT_SHARES_OUT", U$3)</f>
        <v>587200000</v>
      </c>
      <c r="V445" s="4" cm="1">
        <f t="array" ref="V445">_xll.SNL.Clients.Office.Excel.Functions.SPG($A445, "IQ_AVG_DILUT_SHARES_OUT", V$3)</f>
        <v>587000000</v>
      </c>
      <c r="W445" s="4" cm="1">
        <f t="array" ref="W445">_xll.SNL.Clients.Office.Excel.Functions.SPG($A445, "IQ_AVG_DILUT_SHARES_OUT", W$3)</f>
        <v>586900000</v>
      </c>
      <c r="X445" s="4" cm="1">
        <f t="array" ref="X445">_xll.SNL.Clients.Office.Excel.Functions.SPG($A445, "IQ_AVG_DILUT_SHARES_OUT", X$3)</f>
        <v>587100000</v>
      </c>
      <c r="Y445" s="4" cm="1">
        <f t="array" ref="Y445">_xll.SNL.Clients.Office.Excel.Functions.SPG($A445, "IQ_AVG_DILUT_SHARES_OUT", Y$3)</f>
        <v>586900000</v>
      </c>
      <c r="Z445" s="4" cm="1">
        <f t="array" ref="Z445">_xll.SNL.Clients.Office.Excel.Functions.SPG($A445, "IQ_AVG_DILUT_SHARES_OUT", Z$3)</f>
        <v>586600000</v>
      </c>
    </row>
    <row r="446" spans="1:26" x14ac:dyDescent="0.3">
      <c r="A446" s="11" t="s">
        <v>450</v>
      </c>
      <c r="B446" s="4" cm="1">
        <f t="array" ref="B446">_xll.SNL.Clients.Office.Excel.Functions.SPG($A446, "IQ_AVG_DILUT_SHARES_OUT", B$3)</f>
        <v>252500000</v>
      </c>
      <c r="C446" s="4" cm="1">
        <f t="array" ref="C446">_xll.SNL.Clients.Office.Excel.Functions.SPG($A446, "IQ_AVG_DILUT_SHARES_OUT", C$3)</f>
        <v>253200000</v>
      </c>
      <c r="D446" s="4" cm="1">
        <f t="array" ref="D446">_xll.SNL.Clients.Office.Excel.Functions.SPG($A446, "IQ_AVG_DILUT_SHARES_OUT", D$3)</f>
        <v>253900000</v>
      </c>
      <c r="E446" s="4" cm="1">
        <f t="array" ref="E446">_xll.SNL.Clients.Office.Excel.Functions.SPG($A446, "IQ_AVG_DILUT_SHARES_OUT", E$3)</f>
        <v>254200000</v>
      </c>
      <c r="F446" s="4" cm="1">
        <f t="array" ref="F446">_xll.SNL.Clients.Office.Excel.Functions.SPG($A446, "IQ_AVG_DILUT_SHARES_OUT", F$3)</f>
        <v>255800000</v>
      </c>
      <c r="G446" s="4" cm="1">
        <f t="array" ref="G446">_xll.SNL.Clients.Office.Excel.Functions.SPG($A446, "IQ_AVG_DILUT_SHARES_OUT", G$3)</f>
        <v>256900000</v>
      </c>
      <c r="H446" s="4" cm="1">
        <f t="array" ref="H446">_xll.SNL.Clients.Office.Excel.Functions.SPG($A446, "IQ_AVG_DILUT_SHARES_OUT", H$3)</f>
        <v>258400000</v>
      </c>
      <c r="I446" s="4" cm="1">
        <f t="array" ref="I446">_xll.SNL.Clients.Office.Excel.Functions.SPG($A446, "IQ_AVG_DILUT_SHARES_OUT", I$3)</f>
        <v>258900000</v>
      </c>
      <c r="J446" s="4" cm="1">
        <f t="array" ref="J446">_xll.SNL.Clients.Office.Excel.Functions.SPG($A446, "IQ_AVG_DILUT_SHARES_OUT", J$3)</f>
        <v>259700000</v>
      </c>
      <c r="K446" s="4" cm="1">
        <f t="array" ref="K446">_xll.SNL.Clients.Office.Excel.Functions.SPG($A446, "IQ_AVG_DILUT_SHARES_OUT", K$3)</f>
        <v>260400000</v>
      </c>
      <c r="L446" s="4" cm="1">
        <f t="array" ref="L446">_xll.SNL.Clients.Office.Excel.Functions.SPG($A446, "IQ_AVG_DILUT_SHARES_OUT", L$3)</f>
        <v>261100000</v>
      </c>
      <c r="M446" s="4" cm="1">
        <f t="array" ref="M446">_xll.SNL.Clients.Office.Excel.Functions.SPG($A446, "IQ_AVG_DILUT_SHARES_OUT", M$3)</f>
        <v>261800000</v>
      </c>
      <c r="N446" s="4" cm="1">
        <f t="array" ref="N446">_xll.SNL.Clients.Office.Excel.Functions.SPG($A446, "IQ_AVG_DILUT_SHARES_OUT", N$3)</f>
        <v>263100000</v>
      </c>
      <c r="O446" s="4" cm="1">
        <f t="array" ref="O446">_xll.SNL.Clients.Office.Excel.Functions.SPG($A446, "IQ_AVG_DILUT_SHARES_OUT", O$3)</f>
        <v>264600000</v>
      </c>
      <c r="P446" s="4" cm="1">
        <f t="array" ref="P446">_xll.SNL.Clients.Office.Excel.Functions.SPG($A446, "IQ_AVG_DILUT_SHARES_OUT", P$3)</f>
        <v>266600000</v>
      </c>
      <c r="Q446" s="4" cm="1">
        <f t="array" ref="Q446">_xll.SNL.Clients.Office.Excel.Functions.SPG($A446, "IQ_AVG_DILUT_SHARES_OUT", Q$3)</f>
        <v>267800000</v>
      </c>
      <c r="R446" s="4" cm="1">
        <f t="array" ref="R446">_xll.SNL.Clients.Office.Excel.Functions.SPG($A446, "IQ_AVG_DILUT_SHARES_OUT", R$3)</f>
        <v>270600000</v>
      </c>
      <c r="S446" s="4" cm="1">
        <f t="array" ref="S446">_xll.SNL.Clients.Office.Excel.Functions.SPG($A446, "IQ_AVG_DILUT_SHARES_OUT", S$3)</f>
        <v>273804333</v>
      </c>
      <c r="T446" s="4" cm="1">
        <f t="array" ref="T446">_xll.SNL.Clients.Office.Excel.Functions.SPG($A446, "IQ_AVG_DILUT_SHARES_OUT", T$3)</f>
        <v>276300000</v>
      </c>
      <c r="U446" s="4" cm="1">
        <f t="array" ref="U446">_xll.SNL.Clients.Office.Excel.Functions.SPG($A446, "IQ_AVG_DILUT_SHARES_OUT", U$3)</f>
        <v>275900000</v>
      </c>
      <c r="V446" s="4" cm="1">
        <f t="array" ref="V446">_xll.SNL.Clients.Office.Excel.Functions.SPG($A446, "IQ_AVG_DILUT_SHARES_OUT", V$3)</f>
        <v>278600000</v>
      </c>
      <c r="W446" s="4" cm="1">
        <f t="array" ref="W446">_xll.SNL.Clients.Office.Excel.Functions.SPG($A446, "IQ_AVG_DILUT_SHARES_OUT", W$3)</f>
        <v>280742055</v>
      </c>
      <c r="X446" s="4" cm="1">
        <f t="array" ref="X446">_xll.SNL.Clients.Office.Excel.Functions.SPG($A446, "IQ_AVG_DILUT_SHARES_OUT", X$3)</f>
        <v>280812780</v>
      </c>
      <c r="Y446" s="4" cm="1">
        <f t="array" ref="Y446">_xll.SNL.Clients.Office.Excel.Functions.SPG($A446, "IQ_AVG_DILUT_SHARES_OUT", Y$3)</f>
        <v>280685175</v>
      </c>
      <c r="Z446" s="4" cm="1">
        <f t="array" ref="Z446">_xll.SNL.Clients.Office.Excel.Functions.SPG($A446, "IQ_AVG_DILUT_SHARES_OUT", Z$3)</f>
        <v>281006184</v>
      </c>
    </row>
    <row r="447" spans="1:26" x14ac:dyDescent="0.3">
      <c r="A447" s="11" t="s">
        <v>451</v>
      </c>
      <c r="B447" s="4" cm="1">
        <f t="array" ref="B447">_xll.SNL.Clients.Office.Excel.Functions.SPG($A447, "IQ_AVG_DILUT_SHARES_OUT", B$3)</f>
        <v>1105000000</v>
      </c>
      <c r="C447" s="4" cm="1">
        <f t="array" ref="C447">_xll.SNL.Clients.Office.Excel.Functions.SPG($A447, "IQ_AVG_DILUT_SHARES_OUT", C$3)</f>
        <v>1098000000</v>
      </c>
      <c r="D447" s="4" cm="1">
        <f t="array" ref="D447">_xll.SNL.Clients.Office.Excel.Functions.SPG($A447, "IQ_AVG_DILUT_SHARES_OUT", D$3)</f>
        <v>1103000000</v>
      </c>
      <c r="E447" s="4" cm="1">
        <f t="array" ref="E447">_xll.SNL.Clients.Office.Excel.Functions.SPG($A447, "IQ_AVG_DILUT_SHARES_OUT", E$3)</f>
        <v>1102000000</v>
      </c>
      <c r="F447" s="4" cm="1">
        <f t="array" ref="F447">_xll.SNL.Clients.Office.Excel.Functions.SPG($A447, "IQ_AVG_DILUT_SHARES_OUT", F$3)</f>
        <v>1100000000</v>
      </c>
      <c r="G447" s="4" cm="1">
        <f t="array" ref="G447">_xll.SNL.Clients.Office.Excel.Functions.SPG($A447, "IQ_AVG_DILUT_SHARES_OUT", G$3)</f>
        <v>1092000000</v>
      </c>
      <c r="H447" s="4" cm="1">
        <f t="array" ref="H447">_xll.SNL.Clients.Office.Excel.Functions.SPG($A447, "IQ_AVG_DILUT_SHARES_OUT", H$3)</f>
        <v>1099000000</v>
      </c>
      <c r="I447" s="4" cm="1">
        <f t="array" ref="I447">_xll.SNL.Clients.Office.Excel.Functions.SPG($A447, "IQ_AVG_DILUT_SHARES_OUT", I$3)</f>
        <v>1098000000</v>
      </c>
      <c r="J447" s="4" cm="1">
        <f t="array" ref="J447">_xll.SNL.Clients.Office.Excel.Functions.SPG($A447, "IQ_AVG_DILUT_SHARES_OUT", J$3)</f>
        <v>1098000000</v>
      </c>
      <c r="K447" s="4" cm="1">
        <f t="array" ref="K447">_xll.SNL.Clients.Office.Excel.Functions.SPG($A447, "IQ_AVG_DILUT_SHARES_OUT", K$3)</f>
        <v>1090000000</v>
      </c>
      <c r="L447" s="4" cm="1">
        <f t="array" ref="L447">_xll.SNL.Clients.Office.Excel.Functions.SPG($A447, "IQ_AVG_DILUT_SHARES_OUT", L$3)</f>
        <v>1088000000</v>
      </c>
      <c r="M447" s="4" cm="1">
        <f t="array" ref="M447">_xll.SNL.Clients.Office.Excel.Functions.SPG($A447, "IQ_AVG_DILUT_SHARES_OUT", M$3)</f>
        <v>1072000000</v>
      </c>
      <c r="N447" s="4" cm="1">
        <f t="array" ref="N447">_xll.SNL.Clients.Office.Excel.Functions.SPG($A447, "IQ_AVG_DILUT_SHARES_OUT", N$3)</f>
        <v>1069000000</v>
      </c>
      <c r="O447" s="4" cm="1">
        <f t="array" ref="O447">_xll.SNL.Clients.Office.Excel.Functions.SPG($A447, "IQ_AVG_DILUT_SHARES_OUT", O$3)</f>
        <v>1062000000</v>
      </c>
      <c r="P447" s="4" cm="1">
        <f t="array" ref="P447">_xll.SNL.Clients.Office.Excel.Functions.SPG($A447, "IQ_AVG_DILUT_SHARES_OUT", P$3)</f>
        <v>1068000000</v>
      </c>
      <c r="Q447" s="4" cm="1">
        <f t="array" ref="Q447">_xll.SNL.Clients.Office.Excel.Functions.SPG($A447, "IQ_AVG_DILUT_SHARES_OUT", Q$3)</f>
        <v>1067000000</v>
      </c>
      <c r="R447" s="4" cm="1">
        <f t="array" ref="R447">_xll.SNL.Clients.Office.Excel.Functions.SPG($A447, "IQ_AVG_DILUT_SHARES_OUT", R$3)</f>
        <v>1066000000</v>
      </c>
      <c r="S447" s="4" cm="1">
        <f t="array" ref="S447">_xll.SNL.Clients.Office.Excel.Functions.SPG($A447, "IQ_AVG_DILUT_SHARES_OUT", S$3)</f>
        <v>1058000000</v>
      </c>
      <c r="T447" s="4" cm="1">
        <f t="array" ref="T447">_xll.SNL.Clients.Office.Excel.Functions.SPG($A447, "IQ_AVG_DILUT_SHARES_OUT", T$3)</f>
        <v>1064000000</v>
      </c>
      <c r="U447" s="4" cm="1">
        <f t="array" ref="U447">_xll.SNL.Clients.Office.Excel.Functions.SPG($A447, "IQ_AVG_DILUT_SHARES_OUT", U$3)</f>
        <v>1063000000</v>
      </c>
      <c r="V447" s="4" cm="1">
        <f t="array" ref="V447">_xll.SNL.Clients.Office.Excel.Functions.SPG($A447, "IQ_AVG_DILUT_SHARES_OUT", V$3)</f>
        <v>1067000000</v>
      </c>
      <c r="W447" s="4" cm="1">
        <f t="array" ref="W447">_xll.SNL.Clients.Office.Excel.Functions.SPG($A447, "IQ_AVG_DILUT_SHARES_OUT", W$3)</f>
        <v>1052000000</v>
      </c>
      <c r="X447" s="4" cm="1">
        <f t="array" ref="X447">_xll.SNL.Clients.Office.Excel.Functions.SPG($A447, "IQ_AVG_DILUT_SHARES_OUT", X$3)</f>
        <v>1057000000</v>
      </c>
      <c r="Y447" s="4" cm="1">
        <f t="array" ref="Y447">_xll.SNL.Clients.Office.Excel.Functions.SPG($A447, "IQ_AVG_DILUT_SHARES_OUT", Y$3)</f>
        <v>1052000000</v>
      </c>
      <c r="Z447" s="4" cm="1">
        <f t="array" ref="Z447">_xll.SNL.Clients.Office.Excel.Functions.SPG($A447, "IQ_AVG_DILUT_SHARES_OUT", Z$3)</f>
        <v>1045000000</v>
      </c>
    </row>
    <row r="448" spans="1:26" x14ac:dyDescent="0.3">
      <c r="A448" s="11" t="s">
        <v>452</v>
      </c>
      <c r="B448" s="4" t="str" cm="1">
        <f t="array" ref="B448">_xll.SNL.Clients.Office.Excel.Functions.SPG($A448, "IQ_AVG_DILUT_SHARES_OUT", B$3)</f>
        <v>NA</v>
      </c>
      <c r="C448" s="4" cm="1">
        <f t="array" ref="C448">_xll.SNL.Clients.Office.Excel.Functions.SPG($A448, "IQ_AVG_DILUT_SHARES_OUT", C$3)</f>
        <v>1138000000</v>
      </c>
      <c r="D448" s="4" cm="1">
        <f t="array" ref="D448">_xll.SNL.Clients.Office.Excel.Functions.SPG($A448, "IQ_AVG_DILUT_SHARES_OUT", D$3)</f>
        <v>1141000000</v>
      </c>
      <c r="E448" s="4" cm="1">
        <f t="array" ref="E448">_xll.SNL.Clients.Office.Excel.Functions.SPG($A448, "IQ_AVG_DILUT_SHARES_OUT", E$3)</f>
        <v>1144000000</v>
      </c>
      <c r="F448" s="4" cm="1">
        <f t="array" ref="F448">_xll.SNL.Clients.Office.Excel.Functions.SPG($A448, "IQ_AVG_DILUT_SHARES_OUT", F$3)</f>
        <v>1146000000</v>
      </c>
      <c r="G448" s="4" cm="1">
        <f t="array" ref="G448">_xll.SNL.Clients.Office.Excel.Functions.SPG($A448, "IQ_AVG_DILUT_SHARES_OUT", G$3)</f>
        <v>1152000000</v>
      </c>
      <c r="H448" s="4" cm="1">
        <f t="array" ref="H448">_xll.SNL.Clients.Office.Excel.Functions.SPG($A448, "IQ_AVG_DILUT_SHARES_OUT", H$3)</f>
        <v>1158000000</v>
      </c>
      <c r="I448" s="4" cm="1">
        <f t="array" ref="I448">_xll.SNL.Clients.Office.Excel.Functions.SPG($A448, "IQ_AVG_DILUT_SHARES_OUT", I$3)</f>
        <v>1161000000</v>
      </c>
      <c r="J448" s="4" cm="1">
        <f t="array" ref="J448">_xll.SNL.Clients.Office.Excel.Functions.SPG($A448, "IQ_AVG_DILUT_SHARES_OUT", J$3)</f>
        <v>1165000000</v>
      </c>
      <c r="K448" s="4" cm="1">
        <f t="array" ref="K448">_xll.SNL.Clients.Office.Excel.Functions.SPG($A448, "IQ_AVG_DILUT_SHARES_OUT", K$3)</f>
        <v>1171000000</v>
      </c>
      <c r="L448" s="4" cm="1">
        <f t="array" ref="L448">_xll.SNL.Clients.Office.Excel.Functions.SPG($A448, "IQ_AVG_DILUT_SHARES_OUT", L$3)</f>
        <v>1172000000</v>
      </c>
      <c r="M448" s="4" cm="1">
        <f t="array" ref="M448">_xll.SNL.Clients.Office.Excel.Functions.SPG($A448, "IQ_AVG_DILUT_SHARES_OUT", M$3)</f>
        <v>1178000000</v>
      </c>
      <c r="N448" s="4" cm="1">
        <f t="array" ref="N448">_xll.SNL.Clients.Office.Excel.Functions.SPG($A448, "IQ_AVG_DILUT_SHARES_OUT", N$3)</f>
        <v>1189000000</v>
      </c>
      <c r="O448" s="4" cm="1">
        <f t="array" ref="O448">_xll.SNL.Clients.Office.Excel.Functions.SPG($A448, "IQ_AVG_DILUT_SHARES_OUT", O$3)</f>
        <v>1204650000</v>
      </c>
      <c r="P448" s="4" cm="1">
        <f t="array" ref="P448">_xll.SNL.Clients.Office.Excel.Functions.SPG($A448, "IQ_AVG_DILUT_SHARES_OUT", P$3)</f>
        <v>1215690000</v>
      </c>
      <c r="Q448" s="4" cm="1">
        <f t="array" ref="Q448">_xll.SNL.Clients.Office.Excel.Functions.SPG($A448, "IQ_AVG_DILUT_SHARES_OUT", Q$3)</f>
        <v>1220615000</v>
      </c>
      <c r="R448" s="4" cm="1">
        <f t="array" ref="R448">_xll.SNL.Clients.Office.Excel.Functions.SPG($A448, "IQ_AVG_DILUT_SHARES_OUT", R$3)</f>
        <v>1221517000</v>
      </c>
      <c r="S448" s="4" cm="1">
        <f t="array" ref="S448">_xll.SNL.Clients.Office.Excel.Functions.SPG($A448, "IQ_AVG_DILUT_SHARES_OUT", S$3)</f>
        <v>1219479000</v>
      </c>
      <c r="T448" s="4" cm="1">
        <f t="array" ref="T448">_xll.SNL.Clients.Office.Excel.Functions.SPG($A448, "IQ_AVG_DILUT_SHARES_OUT", T$3)</f>
        <v>1214195000</v>
      </c>
      <c r="U448" s="4" cm="1">
        <f t="array" ref="U448">_xll.SNL.Clients.Office.Excel.Functions.SPG($A448, "IQ_AVG_DILUT_SHARES_OUT", U$3)</f>
        <v>1198634000</v>
      </c>
      <c r="V448" s="4" cm="1">
        <f t="array" ref="V448">_xll.SNL.Clients.Office.Excel.Functions.SPG($A448, "IQ_AVG_DILUT_SHARES_OUT", V$3)</f>
        <v>1197809000</v>
      </c>
      <c r="W448" s="4" cm="1">
        <f t="array" ref="W448">_xll.SNL.Clients.Office.Excel.Functions.SPG($A448, "IQ_AVG_DILUT_SHARES_OUT", W$3)</f>
        <v>1219365000</v>
      </c>
      <c r="X448" s="4" cm="1">
        <f t="array" ref="X448">_xll.SNL.Clients.Office.Excel.Functions.SPG($A448, "IQ_AVG_DILUT_SHARES_OUT", X$3)</f>
        <v>1224288000</v>
      </c>
      <c r="Y448" s="4" cm="1">
        <f t="array" ref="Y448">_xll.SNL.Clients.Office.Excel.Functions.SPG($A448, "IQ_AVG_DILUT_SHARES_OUT", Y$3)</f>
        <v>1228986000</v>
      </c>
      <c r="Z448" s="4" cm="1">
        <f t="array" ref="Z448">_xll.SNL.Clients.Office.Excel.Functions.SPG($A448, "IQ_AVG_DILUT_SHARES_OUT", Z$3)</f>
        <v>1233407000</v>
      </c>
    </row>
    <row r="449" spans="1:26" x14ac:dyDescent="0.3">
      <c r="A449" s="11" t="s">
        <v>453</v>
      </c>
      <c r="B449" s="4" cm="1">
        <f t="array" ref="B449">_xll.SNL.Clients.Office.Excel.Functions.SPG($A449, "IQ_AVG_DILUT_SHARES_OUT", B$3)</f>
        <v>230400000</v>
      </c>
      <c r="C449" s="4" cm="1">
        <f t="array" ref="C449">_xll.SNL.Clients.Office.Excel.Functions.SPG($A449, "IQ_AVG_DILUT_SHARES_OUT", C$3)</f>
        <v>230700000</v>
      </c>
      <c r="D449" s="4" cm="1">
        <f t="array" ref="D449">_xll.SNL.Clients.Office.Excel.Functions.SPG($A449, "IQ_AVG_DILUT_SHARES_OUT", D$3)</f>
        <v>230600000</v>
      </c>
      <c r="E449" s="4" cm="1">
        <f t="array" ref="E449">_xll.SNL.Clients.Office.Excel.Functions.SPG($A449, "IQ_AVG_DILUT_SHARES_OUT", E$3)</f>
        <v>231500000</v>
      </c>
      <c r="F449" s="4" cm="1">
        <f t="array" ref="F449">_xll.SNL.Clients.Office.Excel.Functions.SPG($A449, "IQ_AVG_DILUT_SHARES_OUT", F$3)</f>
        <v>232000000</v>
      </c>
      <c r="G449" s="4" cm="1">
        <f t="array" ref="G449">_xll.SNL.Clients.Office.Excel.Functions.SPG($A449, "IQ_AVG_DILUT_SHARES_OUT", G$3)</f>
        <v>231100000</v>
      </c>
      <c r="H449" s="4" cm="1">
        <f t="array" ref="H449">_xll.SNL.Clients.Office.Excel.Functions.SPG($A449, "IQ_AVG_DILUT_SHARES_OUT", H$3)</f>
        <v>231100000</v>
      </c>
      <c r="I449" s="4" cm="1">
        <f t="array" ref="I449">_xll.SNL.Clients.Office.Excel.Functions.SPG($A449, "IQ_AVG_DILUT_SHARES_OUT", I$3)</f>
        <v>229700000</v>
      </c>
      <c r="J449" s="4" cm="1">
        <f t="array" ref="J449">_xll.SNL.Clients.Office.Excel.Functions.SPG($A449, "IQ_AVG_DILUT_SHARES_OUT", J$3)</f>
        <v>234400000</v>
      </c>
      <c r="K449" s="4" cm="1">
        <f t="array" ref="K449">_xll.SNL.Clients.Office.Excel.Functions.SPG($A449, "IQ_AVG_DILUT_SHARES_OUT", K$3)</f>
        <v>236300000</v>
      </c>
      <c r="L449" s="4" cm="1">
        <f t="array" ref="L449">_xll.SNL.Clients.Office.Excel.Functions.SPG($A449, "IQ_AVG_DILUT_SHARES_OUT", L$3)</f>
        <v>237900000</v>
      </c>
      <c r="M449" s="4" cm="1">
        <f t="array" ref="M449">_xll.SNL.Clients.Office.Excel.Functions.SPG($A449, "IQ_AVG_DILUT_SHARES_OUT", M$3)</f>
        <v>241100000</v>
      </c>
      <c r="N449" s="4" cm="1">
        <f t="array" ref="N449">_xll.SNL.Clients.Office.Excel.Functions.SPG($A449, "IQ_AVG_DILUT_SHARES_OUT", N$3)</f>
        <v>243700000</v>
      </c>
      <c r="O449" s="4" cm="1">
        <f t="array" ref="O449">_xll.SNL.Clients.Office.Excel.Functions.SPG($A449, "IQ_AVG_DILUT_SHARES_OUT", O$3)</f>
        <v>246400000</v>
      </c>
      <c r="P449" s="4" cm="1">
        <f t="array" ref="P449">_xll.SNL.Clients.Office.Excel.Functions.SPG($A449, "IQ_AVG_DILUT_SHARES_OUT", P$3)</f>
        <v>250100000</v>
      </c>
      <c r="Q449" s="4" cm="1">
        <f t="array" ref="Q449">_xll.SNL.Clients.Office.Excel.Functions.SPG($A449, "IQ_AVG_DILUT_SHARES_OUT", Q$3)</f>
        <v>253100000</v>
      </c>
      <c r="R449" s="4" cm="1">
        <f t="array" ref="R449">_xll.SNL.Clients.Office.Excel.Functions.SPG($A449, "IQ_AVG_DILUT_SHARES_OUT", R$3)</f>
        <v>254100000</v>
      </c>
      <c r="S449" s="4" cm="1">
        <f t="array" ref="S449">_xll.SNL.Clients.Office.Excel.Functions.SPG($A449, "IQ_AVG_DILUT_SHARES_OUT", S$3)</f>
        <v>254800000</v>
      </c>
      <c r="T449" s="4" cm="1">
        <f t="array" ref="T449">_xll.SNL.Clients.Office.Excel.Functions.SPG($A449, "IQ_AVG_DILUT_SHARES_OUT", T$3)</f>
        <v>254300000</v>
      </c>
      <c r="U449" s="4" cm="1">
        <f t="array" ref="U449">_xll.SNL.Clients.Office.Excel.Functions.SPG($A449, "IQ_AVG_DILUT_SHARES_OUT", U$3)</f>
        <v>251600000</v>
      </c>
      <c r="V449" s="4" cm="1">
        <f t="array" ref="V449">_xll.SNL.Clients.Office.Excel.Functions.SPG($A449, "IQ_AVG_DILUT_SHARES_OUT", V$3)</f>
        <v>257800000</v>
      </c>
      <c r="W449" s="4" cm="1">
        <f t="array" ref="W449">_xll.SNL.Clients.Office.Excel.Functions.SPG($A449, "IQ_AVG_DILUT_SHARES_OUT", W$3)</f>
        <v>259000000</v>
      </c>
      <c r="X449" s="4" cm="1">
        <f t="array" ref="X449">_xll.SNL.Clients.Office.Excel.Functions.SPG($A449, "IQ_AVG_DILUT_SHARES_OUT", X$3)</f>
        <v>261800000</v>
      </c>
      <c r="Y449" s="4" cm="1">
        <f t="array" ref="Y449">_xll.SNL.Clients.Office.Excel.Functions.SPG($A449, "IQ_AVG_DILUT_SHARES_OUT", Y$3)</f>
        <v>263700000</v>
      </c>
      <c r="Z449" s="4" cm="1">
        <f t="array" ref="Z449">_xll.SNL.Clients.Office.Excel.Functions.SPG($A449, "IQ_AVG_DILUT_SHARES_OUT", Z$3)</f>
        <v>264800000</v>
      </c>
    </row>
    <row r="450" spans="1:26" x14ac:dyDescent="0.3">
      <c r="A450" s="11" t="s">
        <v>454</v>
      </c>
      <c r="B450" s="4" cm="1">
        <f t="array" ref="B450">_xll.SNL.Clients.Office.Excel.Functions.SPG($A450, "IQ_AVG_DILUT_SHARES_OUT", B$3)</f>
        <v>1814000000</v>
      </c>
      <c r="C450" s="4" cm="1">
        <f t="array" ref="C450">_xll.SNL.Clients.Office.Excel.Functions.SPG($A450, "IQ_AVG_DILUT_SHARES_OUT", C$3)</f>
        <v>1818000000</v>
      </c>
      <c r="D450" s="4" cm="1">
        <f t="array" ref="D450">_xll.SNL.Clients.Office.Excel.Functions.SPG($A450, "IQ_AVG_DILUT_SHARES_OUT", D$3)</f>
        <v>1819000000</v>
      </c>
      <c r="E450" s="4" cm="1">
        <f t="array" ref="E450">_xll.SNL.Clients.Office.Excel.Functions.SPG($A450, "IQ_AVG_DILUT_SHARES_OUT", E$3)</f>
        <v>1829000000</v>
      </c>
      <c r="F450" s="4" cm="1">
        <f t="array" ref="F450">_xll.SNL.Clients.Office.Excel.Functions.SPG($A450, "IQ_AVG_DILUT_SHARES_OUT", F$3)</f>
        <v>1834000000</v>
      </c>
      <c r="G450" s="4" cm="1">
        <f t="array" ref="G450">_xll.SNL.Clients.Office.Excel.Functions.SPG($A450, "IQ_AVG_DILUT_SHARES_OUT", G$3)</f>
        <v>1835000000</v>
      </c>
      <c r="H450" s="4" cm="1">
        <f t="array" ref="H450">_xll.SNL.Clients.Office.Excel.Functions.SPG($A450, "IQ_AVG_DILUT_SHARES_OUT", H$3)</f>
        <v>1833000000</v>
      </c>
      <c r="I450" s="4" cm="1">
        <f t="array" ref="I450">_xll.SNL.Clients.Office.Excel.Functions.SPG($A450, "IQ_AVG_DILUT_SHARES_OUT", I$3)</f>
        <v>1829000000</v>
      </c>
      <c r="J450" s="4" cm="1">
        <f t="array" ref="J450">_xll.SNL.Clients.Office.Excel.Functions.SPG($A450, "IQ_AVG_DILUT_SHARES_OUT", J$3)</f>
        <v>1831000000</v>
      </c>
      <c r="K450" s="4" cm="1">
        <f t="array" ref="K450">_xll.SNL.Clients.Office.Excel.Functions.SPG($A450, "IQ_AVG_DILUT_SHARES_OUT", K$3)</f>
        <v>1827000000</v>
      </c>
      <c r="L450" s="4" cm="1">
        <f t="array" ref="L450">_xll.SNL.Clients.Office.Excel.Functions.SPG($A450, "IQ_AVG_DILUT_SHARES_OUT", L$3)</f>
        <v>1826000000</v>
      </c>
      <c r="M450" s="4" cm="1">
        <f t="array" ref="M450">_xll.SNL.Clients.Office.Excel.Functions.SPG($A450, "IQ_AVG_DILUT_SHARES_OUT", M$3)</f>
        <v>1825000000</v>
      </c>
      <c r="N450" s="4" cm="1">
        <f t="array" ref="N450">_xll.SNL.Clients.Office.Excel.Functions.SPG($A450, "IQ_AVG_DILUT_SHARES_OUT", N$3)</f>
        <v>1828000000</v>
      </c>
      <c r="O450" s="4" cm="1">
        <f t="array" ref="O450">_xll.SNL.Clients.Office.Excel.Functions.SPG($A450, "IQ_AVG_DILUT_SHARES_OUT", O$3)</f>
        <v>1828000000</v>
      </c>
      <c r="P450" s="4" cm="1">
        <f t="array" ref="P450">_xll.SNL.Clients.Office.Excel.Functions.SPG($A450, "IQ_AVG_DILUT_SHARES_OUT", P$3)</f>
        <v>1830000000</v>
      </c>
      <c r="Q450" s="4" cm="1">
        <f t="array" ref="Q450">_xll.SNL.Clients.Office.Excel.Functions.SPG($A450, "IQ_AVG_DILUT_SHARES_OUT", Q$3)</f>
        <v>1830000000</v>
      </c>
      <c r="R450" s="4" cm="1">
        <f t="array" ref="R450">_xll.SNL.Clients.Office.Excel.Functions.SPG($A450, "IQ_AVG_DILUT_SHARES_OUT", R$3)</f>
        <v>1829000000</v>
      </c>
      <c r="S450" s="4" cm="1">
        <f t="array" ref="S450">_xll.SNL.Clients.Office.Excel.Functions.SPG($A450, "IQ_AVG_DILUT_SHARES_OUT", S$3)</f>
        <v>1823000000</v>
      </c>
      <c r="T450" s="4" cm="1">
        <f t="array" ref="T450">_xll.SNL.Clients.Office.Excel.Functions.SPG($A450, "IQ_AVG_DILUT_SHARES_OUT", T$3)</f>
        <v>1809000000</v>
      </c>
      <c r="U450" s="4" cm="1">
        <f t="array" ref="U450">_xll.SNL.Clients.Office.Excel.Functions.SPG($A450, "IQ_AVG_DILUT_SHARES_OUT", U$3)</f>
        <v>1809000000</v>
      </c>
      <c r="V450" s="4" cm="1">
        <f t="array" ref="V450">_xll.SNL.Clients.Office.Excel.Functions.SPG($A450, "IQ_AVG_DILUT_SHARES_OUT", V$3)</f>
        <v>1816000000</v>
      </c>
      <c r="W450" s="4" cm="1">
        <f t="array" ref="W450">_xll.SNL.Clients.Office.Excel.Functions.SPG($A450, "IQ_AVG_DILUT_SHARES_OUT", W$3)</f>
        <v>1817000000</v>
      </c>
      <c r="X450" s="4" cm="1">
        <f t="array" ref="X450">_xll.SNL.Clients.Office.Excel.Functions.SPG($A450, "IQ_AVG_DILUT_SHARES_OUT", X$3)</f>
        <v>1816000000</v>
      </c>
      <c r="Y450" s="4" cm="1">
        <f t="array" ref="Y450">_xll.SNL.Clients.Office.Excel.Functions.SPG($A450, "IQ_AVG_DILUT_SHARES_OUT", Y$3)</f>
        <v>1814000000</v>
      </c>
      <c r="Z450" s="4" t="str" cm="1">
        <f t="array" ref="Z450">_xll.SNL.Clients.Office.Excel.Functions.SPG($A450, "IQ_AVG_DILUT_SHARES_OUT", Z$3)</f>
        <v>NA</v>
      </c>
    </row>
    <row r="451" spans="1:26" x14ac:dyDescent="0.3">
      <c r="A451" s="11" t="s">
        <v>455</v>
      </c>
      <c r="B451" s="4" cm="1">
        <f t="array" ref="B451">_xll.SNL.Clients.Office.Excel.Functions.SPG($A451, "IQ_AVG_DILUT_SHARES_OUT", B$3)</f>
        <v>1224641000</v>
      </c>
      <c r="C451" s="4" cm="1">
        <f t="array" ref="C451">_xll.SNL.Clients.Office.Excel.Functions.SPG($A451, "IQ_AVG_DILUT_SHARES_OUT", C$3)</f>
        <v>1224484000</v>
      </c>
      <c r="D451" s="4" cm="1">
        <f t="array" ref="D451">_xll.SNL.Clients.Office.Excel.Functions.SPG($A451, "IQ_AVG_DILUT_SHARES_OUT", D$3)</f>
        <v>1222869000</v>
      </c>
      <c r="E451" s="4" cm="1">
        <f t="array" ref="E451">_xll.SNL.Clients.Office.Excel.Functions.SPG($A451, "IQ_AVG_DILUT_SHARES_OUT", E$3)</f>
        <v>1222236000</v>
      </c>
      <c r="F451" s="4" cm="1">
        <f t="array" ref="F451">_xll.SNL.Clients.Office.Excel.Functions.SPG($A451, "IQ_AVG_DILUT_SHARES_OUT", F$3)</f>
        <v>1222222000</v>
      </c>
      <c r="G451" s="4" cm="1">
        <f t="array" ref="G451">_xll.SNL.Clients.Office.Excel.Functions.SPG($A451, "IQ_AVG_DILUT_SHARES_OUT", G$3)</f>
        <v>1222910000</v>
      </c>
      <c r="H451" s="4" cm="1">
        <f t="array" ref="H451">_xll.SNL.Clients.Office.Excel.Functions.SPG($A451, "IQ_AVG_DILUT_SHARES_OUT", H$3)</f>
        <v>1220073000</v>
      </c>
      <c r="I451" s="4" cm="1">
        <f t="array" ref="I451">_xll.SNL.Clients.Office.Excel.Functions.SPG($A451, "IQ_AVG_DILUT_SHARES_OUT", I$3)</f>
        <v>1219915000</v>
      </c>
      <c r="J451" s="4" cm="1">
        <f t="array" ref="J451">_xll.SNL.Clients.Office.Excel.Functions.SPG($A451, "IQ_AVG_DILUT_SHARES_OUT", J$3)</f>
        <v>1225781000</v>
      </c>
      <c r="K451" s="4" cm="1">
        <f t="array" ref="K451">_xll.SNL.Clients.Office.Excel.Functions.SPG($A451, "IQ_AVG_DILUT_SHARES_OUT", K$3)</f>
        <v>1224229000</v>
      </c>
      <c r="L451" s="4" cm="1">
        <f t="array" ref="L451">_xll.SNL.Clients.Office.Excel.Functions.SPG($A451, "IQ_AVG_DILUT_SHARES_OUT", L$3)</f>
        <v>1222472000</v>
      </c>
      <c r="M451" s="4" cm="1">
        <f t="array" ref="M451">_xll.SNL.Clients.Office.Excel.Functions.SPG($A451, "IQ_AVG_DILUT_SHARES_OUT", M$3)</f>
        <v>1222694000</v>
      </c>
      <c r="N451" s="4" cm="1">
        <f t="array" ref="N451">_xll.SNL.Clients.Office.Excel.Functions.SPG($A451, "IQ_AVG_DILUT_SHARES_OUT", N$3)</f>
        <v>1221279000</v>
      </c>
      <c r="O451" s="4" cm="1">
        <f t="array" ref="O451">_xll.SNL.Clients.Office.Excel.Functions.SPG($A451, "IQ_AVG_DILUT_SHARES_OUT", O$3)</f>
        <v>1220186000</v>
      </c>
      <c r="P451" s="4" cm="1">
        <f t="array" ref="P451">_xll.SNL.Clients.Office.Excel.Functions.SPG($A451, "IQ_AVG_DILUT_SHARES_OUT", P$3)</f>
        <v>1217979000</v>
      </c>
      <c r="Q451" s="4" cm="1">
        <f t="array" ref="Q451">_xll.SNL.Clients.Office.Excel.Functions.SPG($A451, "IQ_AVG_DILUT_SHARES_OUT", Q$3)</f>
        <v>1217476000</v>
      </c>
      <c r="R451" s="4" cm="1">
        <f t="array" ref="R451">_xll.SNL.Clients.Office.Excel.Functions.SPG($A451, "IQ_AVG_DILUT_SHARES_OUT", R$3)</f>
        <v>1217211000</v>
      </c>
      <c r="S451" s="4" cm="1">
        <f t="array" ref="S451">_xll.SNL.Clients.Office.Excel.Functions.SPG($A451, "IQ_AVG_DILUT_SHARES_OUT", S$3)</f>
        <v>1216389000</v>
      </c>
      <c r="T451" s="4" cm="1">
        <f t="array" ref="T451">_xll.SNL.Clients.Office.Excel.Functions.SPG($A451, "IQ_AVG_DILUT_SHARES_OUT", T$3)</f>
        <v>1215335000</v>
      </c>
      <c r="U451" s="4" cm="1">
        <f t="array" ref="U451">_xll.SNL.Clients.Office.Excel.Functions.SPG($A451, "IQ_AVG_DILUT_SHARES_OUT", U$3)</f>
        <v>1214581000</v>
      </c>
      <c r="V451" s="4" cm="1">
        <f t="array" ref="V451">_xll.SNL.Clients.Office.Excel.Functions.SPG($A451, "IQ_AVG_DILUT_SHARES_OUT", V$3)</f>
        <v>1213019000</v>
      </c>
      <c r="W451" s="4" t="str" cm="1">
        <f t="array" ref="W451">_xll.SNL.Clients.Office.Excel.Functions.SPG($A451, "IQ_AVG_DILUT_SHARES_OUT", W$3)</f>
        <v>NA</v>
      </c>
      <c r="X451" s="4" cm="1">
        <f t="array" ref="X451">_xll.SNL.Clients.Office.Excel.Functions.SPG($A451, "IQ_AVG_DILUT_SHARES_OUT", X$3)</f>
        <v>1214165000</v>
      </c>
      <c r="Y451" s="4" cm="1">
        <f t="array" ref="Y451">_xll.SNL.Clients.Office.Excel.Functions.SPG($A451, "IQ_AVG_DILUT_SHARES_OUT", Y$3)</f>
        <v>1214065000</v>
      </c>
      <c r="Z451" s="4" cm="1">
        <f t="array" ref="Z451">_xll.SNL.Clients.Office.Excel.Functions.SPG($A451, "IQ_AVG_DILUT_SHARES_OUT", Z$3)</f>
        <v>1213592000</v>
      </c>
    </row>
    <row r="452" spans="1:26" x14ac:dyDescent="0.3">
      <c r="A452" s="11" t="s">
        <v>456</v>
      </c>
      <c r="B452" s="4" cm="1">
        <f t="array" ref="B452">_xll.SNL.Clients.Office.Excel.Functions.SPG($A452, "IQ_AVG_DILUT_SHARES_OUT", B$3)</f>
        <v>379000000</v>
      </c>
      <c r="C452" s="4" cm="1">
        <f t="array" ref="C452">_xll.SNL.Clients.Office.Excel.Functions.SPG($A452, "IQ_AVG_DILUT_SHARES_OUT", C$3)</f>
        <v>383000000</v>
      </c>
      <c r="D452" s="4" cm="1">
        <f t="array" ref="D452">_xll.SNL.Clients.Office.Excel.Functions.SPG($A452, "IQ_AVG_DILUT_SHARES_OUT", D$3)</f>
        <v>384000000</v>
      </c>
      <c r="E452" s="4" cm="1">
        <f t="array" ref="E452">_xll.SNL.Clients.Office.Excel.Functions.SPG($A452, "IQ_AVG_DILUT_SHARES_OUT", E$3)</f>
        <v>383000000</v>
      </c>
      <c r="F452" s="4" cm="1">
        <f t="array" ref="F452">_xll.SNL.Clients.Office.Excel.Functions.SPG($A452, "IQ_AVG_DILUT_SHARES_OUT", F$3)</f>
        <v>384000000</v>
      </c>
      <c r="G452" s="4" cm="1">
        <f t="array" ref="G452">_xll.SNL.Clients.Office.Excel.Functions.SPG($A452, "IQ_AVG_DILUT_SHARES_OUT", G$3)</f>
        <v>388000000</v>
      </c>
      <c r="H452" s="4" cm="1">
        <f t="array" ref="H452">_xll.SNL.Clients.Office.Excel.Functions.SPG($A452, "IQ_AVG_DILUT_SHARES_OUT", H$3)</f>
        <v>388000000</v>
      </c>
      <c r="I452" s="4" cm="1">
        <f t="array" ref="I452">_xll.SNL.Clients.Office.Excel.Functions.SPG($A452, "IQ_AVG_DILUT_SHARES_OUT", I$3)</f>
        <v>388000000</v>
      </c>
      <c r="J452" s="4" cm="1">
        <f t="array" ref="J452">_xll.SNL.Clients.Office.Excel.Functions.SPG($A452, "IQ_AVG_DILUT_SHARES_OUT", J$3)</f>
        <v>388000000</v>
      </c>
      <c r="K452" s="4" cm="1">
        <f t="array" ref="K452">_xll.SNL.Clients.Office.Excel.Functions.SPG($A452, "IQ_AVG_DILUT_SHARES_OUT", K$3)</f>
        <v>393000000</v>
      </c>
      <c r="L452" s="4" cm="1">
        <f t="array" ref="L452">_xll.SNL.Clients.Office.Excel.Functions.SPG($A452, "IQ_AVG_DILUT_SHARES_OUT", L$3)</f>
        <v>395000000</v>
      </c>
      <c r="M452" s="4" cm="1">
        <f t="array" ref="M452">_xll.SNL.Clients.Office.Excel.Functions.SPG($A452, "IQ_AVG_DILUT_SHARES_OUT", M$3)</f>
        <v>394000000</v>
      </c>
      <c r="N452" s="4" cm="1">
        <f t="array" ref="N452">_xll.SNL.Clients.Office.Excel.Functions.SPG($A452, "IQ_AVG_DILUT_SHARES_OUT", N$3)</f>
        <v>395000000</v>
      </c>
      <c r="O452" s="4" cm="1">
        <f t="array" ref="O452">_xll.SNL.Clients.Office.Excel.Functions.SPG($A452, "IQ_AVG_DILUT_SHARES_OUT", O$3)</f>
        <v>398000000</v>
      </c>
      <c r="P452" s="4" cm="1">
        <f t="array" ref="P452">_xll.SNL.Clients.Office.Excel.Functions.SPG($A452, "IQ_AVG_DILUT_SHARES_OUT", P$3)</f>
        <v>397000000</v>
      </c>
      <c r="Q452" s="4" cm="1">
        <f t="array" ref="Q452">_xll.SNL.Clients.Office.Excel.Functions.SPG($A452, "IQ_AVG_DILUT_SHARES_OUT", Q$3)</f>
        <v>396000000</v>
      </c>
      <c r="R452" s="4" cm="1">
        <f t="array" ref="R452">_xll.SNL.Clients.Office.Excel.Functions.SPG($A452, "IQ_AVG_DILUT_SHARES_OUT", R$3)</f>
        <v>397000000</v>
      </c>
      <c r="S452" s="4" cm="1">
        <f t="array" ref="S452">_xll.SNL.Clients.Office.Excel.Functions.SPG($A452, "IQ_AVG_DILUT_SHARES_OUT", S$3)</f>
        <v>400000000</v>
      </c>
      <c r="T452" s="4" cm="1">
        <f t="array" ref="T452">_xll.SNL.Clients.Office.Excel.Functions.SPG($A452, "IQ_AVG_DILUT_SHARES_OUT", T$3)</f>
        <v>399000000</v>
      </c>
      <c r="U452" s="4" cm="1">
        <f t="array" ref="U452">_xll.SNL.Clients.Office.Excel.Functions.SPG($A452, "IQ_AVG_DILUT_SHARES_OUT", U$3)</f>
        <v>398000000</v>
      </c>
      <c r="V452" s="4" cm="1">
        <f t="array" ref="V452">_xll.SNL.Clients.Office.Excel.Functions.SPG($A452, "IQ_AVG_DILUT_SHARES_OUT", V$3)</f>
        <v>400000000</v>
      </c>
      <c r="W452" s="4" cm="1">
        <f t="array" ref="W452">_xll.SNL.Clients.Office.Excel.Functions.SPG($A452, "IQ_AVG_DILUT_SHARES_OUT", W$3)</f>
        <v>402000000</v>
      </c>
      <c r="X452" s="4" cm="1">
        <f t="array" ref="X452">_xll.SNL.Clients.Office.Excel.Functions.SPG($A452, "IQ_AVG_DILUT_SHARES_OUT", X$3)</f>
        <v>404000000</v>
      </c>
      <c r="Y452" s="4" cm="1">
        <f t="array" ref="Y452">_xll.SNL.Clients.Office.Excel.Functions.SPG($A452, "IQ_AVG_DILUT_SHARES_OUT", Y$3)</f>
        <v>403000000</v>
      </c>
      <c r="Z452" s="4" cm="1">
        <f t="array" ref="Z452">_xll.SNL.Clients.Office.Excel.Functions.SPG($A452, "IQ_AVG_DILUT_SHARES_OUT", Z$3)</f>
        <v>403000000</v>
      </c>
    </row>
    <row r="453" spans="1:26" x14ac:dyDescent="0.3">
      <c r="A453" s="11" t="s">
        <v>1040</v>
      </c>
      <c r="B453" s="4" cm="1">
        <f t="array" ref="B453">_xll.SNL.Clients.Office.Excel.Functions.SPG($A453, "IQ_AVG_DILUT_SHARES_OUT", B$3)</f>
        <v>181520718</v>
      </c>
      <c r="C453" s="4" cm="1">
        <f t="array" ref="C453">_xll.SNL.Clients.Office.Excel.Functions.SPG($A453, "IQ_AVG_DILUT_SHARES_OUT", C$3)</f>
        <v>171970093</v>
      </c>
      <c r="D453" s="4" cm="1">
        <f t="array" ref="D453">_xll.SNL.Clients.Office.Excel.Functions.SPG($A453, "IQ_AVG_DILUT_SHARES_OUT", D$3)</f>
        <v>171601095</v>
      </c>
      <c r="E453" s="4" cm="1">
        <f t="array" ref="E453">_xll.SNL.Clients.Office.Excel.Functions.SPG($A453, "IQ_AVG_DILUT_SHARES_OUT", E$3)</f>
        <v>81851388</v>
      </c>
      <c r="F453" s="4" cm="1">
        <f t="array" ref="F453">_xll.SNL.Clients.Office.Excel.Functions.SPG($A453, "IQ_AVG_DILUT_SHARES_OUT", F$3)</f>
        <v>82351654</v>
      </c>
      <c r="G453" s="4" cm="1">
        <f t="array" ref="G453">_xll.SNL.Clients.Office.Excel.Functions.SPG($A453, "IQ_AVG_DILUT_SHARES_OUT", G$3)</f>
        <v>82735036</v>
      </c>
      <c r="H453" s="4" cm="1">
        <f t="array" ref="H453">_xll.SNL.Clients.Office.Excel.Functions.SPG($A453, "IQ_AVG_DILUT_SHARES_OUT", H$3)</f>
        <v>83161406</v>
      </c>
      <c r="I453" s="4" cm="1">
        <f t="array" ref="I453">_xll.SNL.Clients.Office.Excel.Functions.SPG($A453, "IQ_AVG_DILUT_SHARES_OUT", I$3)</f>
        <v>83598654</v>
      </c>
      <c r="J453" s="4" cm="1">
        <f t="array" ref="J453">_xll.SNL.Clients.Office.Excel.Functions.SPG($A453, "IQ_AVG_DILUT_SHARES_OUT", J$3)</f>
        <v>82724158</v>
      </c>
      <c r="K453" s="4" cm="1">
        <f t="array" ref="K453">_xll.SNL.Clients.Office.Excel.Functions.SPG($A453, "IQ_AVG_DILUT_SHARES_OUT", K$3)</f>
        <v>83162446</v>
      </c>
      <c r="L453" s="4" t="str" cm="1">
        <f t="array" ref="L453">_xll.SNL.Clients.Office.Excel.Functions.SPG($A453, "IQ_AVG_DILUT_SHARES_OUT", L$3)</f>
        <v>NA</v>
      </c>
      <c r="M453" s="4" t="str" cm="1">
        <f t="array" ref="M453">_xll.SNL.Clients.Office.Excel.Functions.SPG($A453, "IQ_AVG_DILUT_SHARES_OUT", M$3)</f>
        <v>NA</v>
      </c>
      <c r="N453" s="4" t="str" cm="1">
        <f t="array" ref="N453">_xll.SNL.Clients.Office.Excel.Functions.SPG($A453, "IQ_AVG_DILUT_SHARES_OUT", N$3)</f>
        <v>NA</v>
      </c>
      <c r="O453" s="4" t="str" cm="1">
        <f t="array" ref="O453">_xll.SNL.Clients.Office.Excel.Functions.SPG($A453, "IQ_AVG_DILUT_SHARES_OUT", O$3)</f>
        <v>NA</v>
      </c>
      <c r="P453" s="4" t="str" cm="1">
        <f t="array" ref="P453">_xll.SNL.Clients.Office.Excel.Functions.SPG($A453, "IQ_AVG_DILUT_SHARES_OUT", P$3)</f>
        <v>NA</v>
      </c>
      <c r="Q453" s="4" t="str" cm="1">
        <f t="array" ref="Q453">_xll.SNL.Clients.Office.Excel.Functions.SPG($A453, "IQ_AVG_DILUT_SHARES_OUT", Q$3)</f>
        <v>NA</v>
      </c>
      <c r="R453" s="4" t="str" cm="1">
        <f t="array" ref="R453">_xll.SNL.Clients.Office.Excel.Functions.SPG($A453, "IQ_AVG_DILUT_SHARES_OUT", R$3)</f>
        <v>NA</v>
      </c>
      <c r="S453" s="4" t="str" cm="1">
        <f t="array" ref="S453">_xll.SNL.Clients.Office.Excel.Functions.SPG($A453, "IQ_AVG_DILUT_SHARES_OUT", S$3)</f>
        <v>NA</v>
      </c>
      <c r="T453" s="4" t="str" cm="1">
        <f t="array" ref="T453">_xll.SNL.Clients.Office.Excel.Functions.SPG($A453, "IQ_AVG_DILUT_SHARES_OUT", T$3)</f>
        <v>NA</v>
      </c>
      <c r="U453" s="4" t="str" cm="1">
        <f t="array" ref="U453">_xll.SNL.Clients.Office.Excel.Functions.SPG($A453, "IQ_AVG_DILUT_SHARES_OUT", U$3)</f>
        <v>NA</v>
      </c>
      <c r="V453" s="4" t="str" cm="1">
        <f t="array" ref="V453">_xll.SNL.Clients.Office.Excel.Functions.SPG($A453, "IQ_AVG_DILUT_SHARES_OUT", V$3)</f>
        <v>NA</v>
      </c>
      <c r="W453" s="4" t="str" cm="1">
        <f t="array" ref="W453">_xll.SNL.Clients.Office.Excel.Functions.SPG($A453, "IQ_AVG_DILUT_SHARES_OUT", W$3)</f>
        <v>NA</v>
      </c>
      <c r="X453" s="4" t="str" cm="1">
        <f t="array" ref="X453">_xll.SNL.Clients.Office.Excel.Functions.SPG($A453, "IQ_AVG_DILUT_SHARES_OUT", X$3)</f>
        <v>NA</v>
      </c>
      <c r="Y453" s="4" t="str" cm="1">
        <f t="array" ref="Y453">_xll.SNL.Clients.Office.Excel.Functions.SPG($A453, "IQ_AVG_DILUT_SHARES_OUT", Y$3)</f>
        <v>NA</v>
      </c>
      <c r="Z453" s="4" t="str" cm="1">
        <f t="array" ref="Z453">_xll.SNL.Clients.Office.Excel.Functions.SPG($A453, "IQ_AVG_DILUT_SHARES_OUT", Z$3)</f>
        <v>NA</v>
      </c>
    </row>
    <row r="454" spans="1:26" x14ac:dyDescent="0.3">
      <c r="A454" s="11" t="s">
        <v>457</v>
      </c>
      <c r="B454" s="4" cm="1">
        <f t="array" ref="B454">_xll.SNL.Clients.Office.Excel.Functions.SPG($A454, "IQ_AVG_DILUT_SHARES_OUT", B$3)</f>
        <v>534099000</v>
      </c>
      <c r="C454" s="4" cm="1">
        <f t="array" ref="C454">_xll.SNL.Clients.Office.Excel.Functions.SPG($A454, "IQ_AVG_DILUT_SHARES_OUT", C$3)</f>
        <v>536376000</v>
      </c>
      <c r="D454" s="4" cm="1">
        <f t="array" ref="D454">_xll.SNL.Clients.Office.Excel.Functions.SPG($A454, "IQ_AVG_DILUT_SHARES_OUT", D$3)</f>
        <v>538390000</v>
      </c>
      <c r="E454" s="4" cm="1">
        <f t="array" ref="E454">_xll.SNL.Clients.Office.Excel.Functions.SPG($A454, "IQ_AVG_DILUT_SHARES_OUT", E$3)</f>
        <v>541175000</v>
      </c>
      <c r="F454" s="4" cm="1">
        <f t="array" ref="F454">_xll.SNL.Clients.Office.Excel.Functions.SPG($A454, "IQ_AVG_DILUT_SHARES_OUT", F$3)</f>
        <v>542638000</v>
      </c>
      <c r="G454" s="4" cm="1">
        <f t="array" ref="G454">_xll.SNL.Clients.Office.Excel.Functions.SPG($A454, "IQ_AVG_DILUT_SHARES_OUT", G$3)</f>
        <v>544095000</v>
      </c>
      <c r="H454" s="4" cm="1">
        <f t="array" ref="H454">_xll.SNL.Clients.Office.Excel.Functions.SPG($A454, "IQ_AVG_DILUT_SHARES_OUT", H$3)</f>
        <v>546710000</v>
      </c>
      <c r="I454" s="4" cm="1">
        <f t="array" ref="I454">_xll.SNL.Clients.Office.Excel.Functions.SPG($A454, "IQ_AVG_DILUT_SHARES_OUT", I$3)</f>
        <v>550205000</v>
      </c>
      <c r="J454" s="4" cm="1">
        <f t="array" ref="J454">_xll.SNL.Clients.Office.Excel.Functions.SPG($A454, "IQ_AVG_DILUT_SHARES_OUT", J$3)</f>
        <v>553905000</v>
      </c>
      <c r="K454" s="4" cm="1">
        <f t="array" ref="K454">_xll.SNL.Clients.Office.Excel.Functions.SPG($A454, "IQ_AVG_DILUT_SHARES_OUT", K$3)</f>
        <v>556410000</v>
      </c>
      <c r="L454" s="4" cm="1">
        <f t="array" ref="L454">_xll.SNL.Clients.Office.Excel.Functions.SPG($A454, "IQ_AVG_DILUT_SHARES_OUT", L$3)</f>
        <v>557800000</v>
      </c>
      <c r="M454" s="4" cm="1">
        <f t="array" ref="M454">_xll.SNL.Clients.Office.Excel.Functions.SPG($A454, "IQ_AVG_DILUT_SHARES_OUT", M$3)</f>
        <v>561590000</v>
      </c>
      <c r="N454" s="4" cm="1">
        <f t="array" ref="N454">_xll.SNL.Clients.Office.Excel.Functions.SPG($A454, "IQ_AVG_DILUT_SHARES_OUT", N$3)</f>
        <v>567520000</v>
      </c>
      <c r="O454" s="4" cm="1">
        <f t="array" ref="O454">_xll.SNL.Clients.Office.Excel.Functions.SPG($A454, "IQ_AVG_DILUT_SHARES_OUT", O$3)</f>
        <v>573935000</v>
      </c>
      <c r="P454" s="4" cm="1">
        <f t="array" ref="P454">_xll.SNL.Clients.Office.Excel.Functions.SPG($A454, "IQ_AVG_DILUT_SHARES_OUT", P$3)</f>
        <v>575965000</v>
      </c>
      <c r="Q454" s="4" cm="1">
        <f t="array" ref="Q454">_xll.SNL.Clients.Office.Excel.Functions.SPG($A454, "IQ_AVG_DILUT_SHARES_OUT", Q$3)</f>
        <v>580455000</v>
      </c>
      <c r="R454" s="4" cm="1">
        <f t="array" ref="R454">_xll.SNL.Clients.Office.Excel.Functions.SPG($A454, "IQ_AVG_DILUT_SHARES_OUT", R$3)</f>
        <v>586135000</v>
      </c>
      <c r="S454" s="4" cm="1">
        <f t="array" ref="S454">_xll.SNL.Clients.Office.Excel.Functions.SPG($A454, "IQ_AVG_DILUT_SHARES_OUT", S$3)</f>
        <v>588785000</v>
      </c>
      <c r="T454" s="4" cm="1">
        <f t="array" ref="T454">_xll.SNL.Clients.Office.Excel.Functions.SPG($A454, "IQ_AVG_DILUT_SHARES_OUT", T$3)</f>
        <v>588725000</v>
      </c>
      <c r="U454" s="4" cm="1">
        <f t="array" ref="U454">_xll.SNL.Clients.Office.Excel.Functions.SPG($A454, "IQ_AVG_DILUT_SHARES_OUT", U$3)</f>
        <v>584060000</v>
      </c>
      <c r="V454" s="4" cm="1">
        <f t="array" ref="V454">_xll.SNL.Clients.Office.Excel.Functions.SPG($A454, "IQ_AVG_DILUT_SHARES_OUT", V$3)</f>
        <v>587160000</v>
      </c>
      <c r="W454" s="4" cm="1">
        <f t="array" ref="W454">_xll.SNL.Clients.Office.Excel.Functions.SPG($A454, "IQ_AVG_DILUT_SHARES_OUT", W$3)</f>
        <v>596275000</v>
      </c>
      <c r="X454" s="4" cm="1">
        <f t="array" ref="X454">_xll.SNL.Clients.Office.Excel.Functions.SPG($A454, "IQ_AVG_DILUT_SHARES_OUT", X$3)</f>
        <v>600290000</v>
      </c>
      <c r="Y454" s="4" cm="1">
        <f t="array" ref="Y454">_xll.SNL.Clients.Office.Excel.Functions.SPG($A454, "IQ_AVG_DILUT_SHARES_OUT", Y$3)</f>
        <v>607540000</v>
      </c>
      <c r="Z454" s="4" cm="1">
        <f t="array" ref="Z454">_xll.SNL.Clients.Office.Excel.Functions.SPG($A454, "IQ_AVG_DILUT_SHARES_OUT", Z$3)</f>
        <v>610760000</v>
      </c>
    </row>
    <row r="455" spans="1:26" x14ac:dyDescent="0.3">
      <c r="A455" s="11" t="s">
        <v>458</v>
      </c>
      <c r="B455" s="4" cm="1">
        <f t="array" ref="B455">_xll.SNL.Clients.Office.Excel.Functions.SPG($A455, "IQ_AVG_DILUT_SHARES_OUT", B$3)</f>
        <v>226400000</v>
      </c>
      <c r="C455" s="4" cm="1">
        <f t="array" ref="C455">_xll.SNL.Clients.Office.Excel.Functions.SPG($A455, "IQ_AVG_DILUT_SHARES_OUT", C$3)</f>
        <v>227300000</v>
      </c>
      <c r="D455" s="4" cm="1">
        <f t="array" ref="D455">_xll.SNL.Clients.Office.Excel.Functions.SPG($A455, "IQ_AVG_DILUT_SHARES_OUT", D$3)</f>
        <v>228000000</v>
      </c>
      <c r="E455" s="4" cm="1">
        <f t="array" ref="E455">_xll.SNL.Clients.Office.Excel.Functions.SPG($A455, "IQ_AVG_DILUT_SHARES_OUT", E$3)</f>
        <v>228700000</v>
      </c>
      <c r="F455" s="4" cm="1">
        <f t="array" ref="F455">_xll.SNL.Clients.Office.Excel.Functions.SPG($A455, "IQ_AVG_DILUT_SHARES_OUT", F$3)</f>
        <v>229500000</v>
      </c>
      <c r="G455" s="4" cm="1">
        <f t="array" ref="G455">_xll.SNL.Clients.Office.Excel.Functions.SPG($A455, "IQ_AVG_DILUT_SHARES_OUT", G$3)</f>
        <v>229900000</v>
      </c>
      <c r="H455" s="4" cm="1">
        <f t="array" ref="H455">_xll.SNL.Clients.Office.Excel.Functions.SPG($A455, "IQ_AVG_DILUT_SHARES_OUT", H$3)</f>
        <v>230600000</v>
      </c>
      <c r="I455" s="4" cm="1">
        <f t="array" ref="I455">_xll.SNL.Clients.Office.Excel.Functions.SPG($A455, "IQ_AVG_DILUT_SHARES_OUT", I$3)</f>
        <v>230300000</v>
      </c>
      <c r="J455" s="4" cm="1">
        <f t="array" ref="J455">_xll.SNL.Clients.Office.Excel.Functions.SPG($A455, "IQ_AVG_DILUT_SHARES_OUT", J$3)</f>
        <v>231500000</v>
      </c>
      <c r="K455" s="4" cm="1">
        <f t="array" ref="K455">_xll.SNL.Clients.Office.Excel.Functions.SPG($A455, "IQ_AVG_DILUT_SHARES_OUT", K$3)</f>
        <v>232400000</v>
      </c>
      <c r="L455" s="4" cm="1">
        <f t="array" ref="L455">_xll.SNL.Clients.Office.Excel.Functions.SPG($A455, "IQ_AVG_DILUT_SHARES_OUT", L$3)</f>
        <v>234000000</v>
      </c>
      <c r="M455" s="4" cm="1">
        <f t="array" ref="M455">_xll.SNL.Clients.Office.Excel.Functions.SPG($A455, "IQ_AVG_DILUT_SHARES_OUT", M$3)</f>
        <v>235700000</v>
      </c>
      <c r="N455" s="4" cm="1">
        <f t="array" ref="N455">_xll.SNL.Clients.Office.Excel.Functions.SPG($A455, "IQ_AVG_DILUT_SHARES_OUT", N$3)</f>
        <v>237100000</v>
      </c>
      <c r="O455" s="4" cm="1">
        <f t="array" ref="O455">_xll.SNL.Clients.Office.Excel.Functions.SPG($A455, "IQ_AVG_DILUT_SHARES_OUT", O$3)</f>
        <v>240700000</v>
      </c>
      <c r="P455" s="4" cm="1">
        <f t="array" ref="P455">_xll.SNL.Clients.Office.Excel.Functions.SPG($A455, "IQ_AVG_DILUT_SHARES_OUT", P$3)</f>
        <v>241700000</v>
      </c>
      <c r="Q455" s="4" cm="1">
        <f t="array" ref="Q455">_xll.SNL.Clients.Office.Excel.Functions.SPG($A455, "IQ_AVG_DILUT_SHARES_OUT", Q$3)</f>
        <v>243400000</v>
      </c>
      <c r="R455" s="4" cm="1">
        <f t="array" ref="R455">_xll.SNL.Clients.Office.Excel.Functions.SPG($A455, "IQ_AVG_DILUT_SHARES_OUT", R$3)</f>
        <v>243100000</v>
      </c>
      <c r="S455" s="4" cm="1">
        <f t="array" ref="S455">_xll.SNL.Clients.Office.Excel.Functions.SPG($A455, "IQ_AVG_DILUT_SHARES_OUT", S$3)</f>
        <v>244300000</v>
      </c>
      <c r="T455" s="4" cm="1">
        <f t="array" ref="T455">_xll.SNL.Clients.Office.Excel.Functions.SPG($A455, "IQ_AVG_DILUT_SHARES_OUT", T$3)</f>
        <v>243700000</v>
      </c>
      <c r="U455" s="4" cm="1">
        <f t="array" ref="U455">_xll.SNL.Clients.Office.Excel.Functions.SPG($A455, "IQ_AVG_DILUT_SHARES_OUT", U$3)</f>
        <v>242300000</v>
      </c>
      <c r="V455" s="4" cm="1">
        <f t="array" ref="V455">_xll.SNL.Clients.Office.Excel.Functions.SPG($A455, "IQ_AVG_DILUT_SHARES_OUT", V$3)</f>
        <v>242300000</v>
      </c>
      <c r="W455" s="4" cm="1">
        <f t="array" ref="W455">_xll.SNL.Clients.Office.Excel.Functions.SPG($A455, "IQ_AVG_DILUT_SHARES_OUT", W$3)</f>
        <v>242900000</v>
      </c>
      <c r="X455" s="4" cm="1">
        <f t="array" ref="X455">_xll.SNL.Clients.Office.Excel.Functions.SPG($A455, "IQ_AVG_DILUT_SHARES_OUT", X$3)</f>
        <v>244600000</v>
      </c>
      <c r="Y455" s="4" cm="1">
        <f t="array" ref="Y455">_xll.SNL.Clients.Office.Excel.Functions.SPG($A455, "IQ_AVG_DILUT_SHARES_OUT", Y$3)</f>
        <v>244900000</v>
      </c>
      <c r="Z455" s="4" cm="1">
        <f t="array" ref="Z455">_xll.SNL.Clients.Office.Excel.Functions.SPG($A455, "IQ_AVG_DILUT_SHARES_OUT", Z$3)</f>
        <v>245200000</v>
      </c>
    </row>
    <row r="456" spans="1:26" x14ac:dyDescent="0.3">
      <c r="A456" s="11" t="s">
        <v>459</v>
      </c>
      <c r="B456" s="4" cm="1">
        <f t="array" ref="B456">_xll.SNL.Clients.Office.Excel.Functions.SPG($A456, "IQ_AVG_DILUT_SHARES_OUT", B$3)</f>
        <v>58100000</v>
      </c>
      <c r="C456" s="4" cm="1">
        <f t="array" ref="C456">_xll.SNL.Clients.Office.Excel.Functions.SPG($A456, "IQ_AVG_DILUT_SHARES_OUT", C$3)</f>
        <v>58300000</v>
      </c>
      <c r="D456" s="4" cm="1">
        <f t="array" ref="D456">_xll.SNL.Clients.Office.Excel.Functions.SPG($A456, "IQ_AVG_DILUT_SHARES_OUT", D$3)</f>
        <v>58000000</v>
      </c>
      <c r="E456" s="4" cm="1">
        <f t="array" ref="E456">_xll.SNL.Clients.Office.Excel.Functions.SPG($A456, "IQ_AVG_DILUT_SHARES_OUT", E$3)</f>
        <v>57900000</v>
      </c>
      <c r="F456" s="4" cm="1">
        <f t="array" ref="F456">_xll.SNL.Clients.Office.Excel.Functions.SPG($A456, "IQ_AVG_DILUT_SHARES_OUT", F$3)</f>
        <v>57800000</v>
      </c>
      <c r="G456" s="4" cm="1">
        <f t="array" ref="G456">_xll.SNL.Clients.Office.Excel.Functions.SPG($A456, "IQ_AVG_DILUT_SHARES_OUT", G$3)</f>
        <v>57700000</v>
      </c>
      <c r="H456" s="4" cm="1">
        <f t="array" ref="H456">_xll.SNL.Clients.Office.Excel.Functions.SPG($A456, "IQ_AVG_DILUT_SHARES_OUT", H$3)</f>
        <v>57300000</v>
      </c>
      <c r="I456" s="4" cm="1">
        <f t="array" ref="I456">_xll.SNL.Clients.Office.Excel.Functions.SPG($A456, "IQ_AVG_DILUT_SHARES_OUT", I$3)</f>
        <v>57200000</v>
      </c>
      <c r="J456" s="4" cm="1">
        <f t="array" ref="J456">_xll.SNL.Clients.Office.Excel.Functions.SPG($A456, "IQ_AVG_DILUT_SHARES_OUT", J$3)</f>
        <v>57100000</v>
      </c>
      <c r="K456" s="4" cm="1">
        <f t="array" ref="K456">_xll.SNL.Clients.Office.Excel.Functions.SPG($A456, "IQ_AVG_DILUT_SHARES_OUT", K$3)</f>
        <v>57100000</v>
      </c>
      <c r="L456" s="4" cm="1">
        <f t="array" ref="L456">_xll.SNL.Clients.Office.Excel.Functions.SPG($A456, "IQ_AVG_DILUT_SHARES_OUT", L$3)</f>
        <v>56800000</v>
      </c>
      <c r="M456" s="4" cm="1">
        <f t="array" ref="M456">_xll.SNL.Clients.Office.Excel.Functions.SPG($A456, "IQ_AVG_DILUT_SHARES_OUT", M$3)</f>
        <v>58000000</v>
      </c>
      <c r="N456" s="4" cm="1">
        <f t="array" ref="N456">_xll.SNL.Clients.Office.Excel.Functions.SPG($A456, "IQ_AVG_DILUT_SHARES_OUT", N$3)</f>
        <v>58900000</v>
      </c>
      <c r="O456" s="4" cm="1">
        <f t="array" ref="O456">_xll.SNL.Clients.Office.Excel.Functions.SPG($A456, "IQ_AVG_DILUT_SHARES_OUT", O$3)</f>
        <v>59200000</v>
      </c>
      <c r="P456" s="4" cm="1">
        <f t="array" ref="P456">_xll.SNL.Clients.Office.Excel.Functions.SPG($A456, "IQ_AVG_DILUT_SHARES_OUT", P$3)</f>
        <v>58400000</v>
      </c>
      <c r="Q456" s="4" cm="1">
        <f t="array" ref="Q456">_xll.SNL.Clients.Office.Excel.Functions.SPG($A456, "IQ_AVG_DILUT_SHARES_OUT", Q$3)</f>
        <v>58400000</v>
      </c>
      <c r="R456" s="4" cm="1">
        <f t="array" ref="R456">_xll.SNL.Clients.Office.Excel.Functions.SPG($A456, "IQ_AVG_DILUT_SHARES_OUT", R$3)</f>
        <v>58400000</v>
      </c>
      <c r="S456" s="4" cm="1">
        <f t="array" ref="S456">_xll.SNL.Clients.Office.Excel.Functions.SPG($A456, "IQ_AVG_DILUT_SHARES_OUT", S$3)</f>
        <v>54700000</v>
      </c>
      <c r="T456" s="4" cm="1">
        <f t="array" ref="T456">_xll.SNL.Clients.Office.Excel.Functions.SPG($A456, "IQ_AVG_DILUT_SHARES_OUT", T$3)</f>
        <v>57300000</v>
      </c>
      <c r="U456" s="4" cm="1">
        <f t="array" ref="U456">_xll.SNL.Clients.Office.Excel.Functions.SPG($A456, "IQ_AVG_DILUT_SHARES_OUT", U$3)</f>
        <v>57300000</v>
      </c>
      <c r="V456" s="4" cm="1">
        <f t="array" ref="V456">_xll.SNL.Clients.Office.Excel.Functions.SPG($A456, "IQ_AVG_DILUT_SHARES_OUT", V$3)</f>
        <v>57400000</v>
      </c>
      <c r="W456" s="4" cm="1">
        <f t="array" ref="W456">_xll.SNL.Clients.Office.Excel.Functions.SPG($A456, "IQ_AVG_DILUT_SHARES_OUT", W$3)</f>
        <v>57400000</v>
      </c>
      <c r="X456" s="4" cm="1">
        <f t="array" ref="X456">_xll.SNL.Clients.Office.Excel.Functions.SPG($A456, "IQ_AVG_DILUT_SHARES_OUT", X$3)</f>
        <v>56265000</v>
      </c>
      <c r="Y456" s="4" cm="1">
        <f t="array" ref="Y456">_xll.SNL.Clients.Office.Excel.Functions.SPG($A456, "IQ_AVG_DILUT_SHARES_OUT", Y$3)</f>
        <v>56300000</v>
      </c>
      <c r="Z456" s="4" cm="1">
        <f t="array" ref="Z456">_xll.SNL.Clients.Office.Excel.Functions.SPG($A456, "IQ_AVG_DILUT_SHARES_OUT", Z$3)</f>
        <v>56300000</v>
      </c>
    </row>
    <row r="457" spans="1:26" x14ac:dyDescent="0.3">
      <c r="A457" s="11" t="s">
        <v>460</v>
      </c>
      <c r="B457" s="4" cm="1">
        <f t="array" ref="B457">_xll.SNL.Clients.Office.Excel.Functions.SPG($A457, "IQ_AVG_DILUT_SHARES_OUT", B$3)</f>
        <v>246200000</v>
      </c>
      <c r="C457" s="4" cm="1">
        <f t="array" ref="C457">_xll.SNL.Clients.Office.Excel.Functions.SPG($A457, "IQ_AVG_DILUT_SHARES_OUT", C$3)</f>
        <v>248200000</v>
      </c>
      <c r="D457" s="4" cm="1">
        <f t="array" ref="D457">_xll.SNL.Clients.Office.Excel.Functions.SPG($A457, "IQ_AVG_DILUT_SHARES_OUT", D$3)</f>
        <v>246900000</v>
      </c>
      <c r="E457" s="4" cm="1">
        <f t="array" ref="E457">_xll.SNL.Clients.Office.Excel.Functions.SPG($A457, "IQ_AVG_DILUT_SHARES_OUT", E$3)</f>
        <v>246400000</v>
      </c>
      <c r="F457" s="4" cm="1">
        <f t="array" ref="F457">_xll.SNL.Clients.Office.Excel.Functions.SPG($A457, "IQ_AVG_DILUT_SHARES_OUT", F$3)</f>
        <v>247400000</v>
      </c>
      <c r="G457" s="4" cm="1">
        <f t="array" ref="G457">_xll.SNL.Clients.Office.Excel.Functions.SPG($A457, "IQ_AVG_DILUT_SHARES_OUT", G$3)</f>
        <v>249000000</v>
      </c>
      <c r="H457" s="4" cm="1">
        <f t="array" ref="H457">_xll.SNL.Clients.Office.Excel.Functions.SPG($A457, "IQ_AVG_DILUT_SHARES_OUT", H$3)</f>
        <v>249700000</v>
      </c>
      <c r="I457" s="4" cm="1">
        <f t="array" ref="I457">_xll.SNL.Clients.Office.Excel.Functions.SPG($A457, "IQ_AVG_DILUT_SHARES_OUT", I$3)</f>
        <v>249000000</v>
      </c>
      <c r="J457" s="4" cm="1">
        <f t="array" ref="J457">_xll.SNL.Clients.Office.Excel.Functions.SPG($A457, "IQ_AVG_DILUT_SHARES_OUT", J$3)</f>
        <v>248700000</v>
      </c>
      <c r="K457" s="4" cm="1">
        <f t="array" ref="K457">_xll.SNL.Clients.Office.Excel.Functions.SPG($A457, "IQ_AVG_DILUT_SHARES_OUT", K$3)</f>
        <v>248300000</v>
      </c>
      <c r="L457" s="4" cm="1">
        <f t="array" ref="L457">_xll.SNL.Clients.Office.Excel.Functions.SPG($A457, "IQ_AVG_DILUT_SHARES_OUT", L$3)</f>
        <v>248900000</v>
      </c>
      <c r="M457" s="4" cm="1">
        <f t="array" ref="M457">_xll.SNL.Clients.Office.Excel.Functions.SPG($A457, "IQ_AVG_DILUT_SHARES_OUT", M$3)</f>
        <v>250700000</v>
      </c>
      <c r="N457" s="4" cm="1">
        <f t="array" ref="N457">_xll.SNL.Clients.Office.Excel.Functions.SPG($A457, "IQ_AVG_DILUT_SHARES_OUT", N$3)</f>
        <v>252800000</v>
      </c>
      <c r="O457" s="4" cm="1">
        <f t="array" ref="O457">_xll.SNL.Clients.Office.Excel.Functions.SPG($A457, "IQ_AVG_DILUT_SHARES_OUT", O$3)</f>
        <v>254100000</v>
      </c>
      <c r="P457" s="4" cm="1">
        <f t="array" ref="P457">_xll.SNL.Clients.Office.Excel.Functions.SPG($A457, "IQ_AVG_DILUT_SHARES_OUT", P$3)</f>
        <v>254500000</v>
      </c>
      <c r="Q457" s="4" cm="1">
        <f t="array" ref="Q457">_xll.SNL.Clients.Office.Excel.Functions.SPG($A457, "IQ_AVG_DILUT_SHARES_OUT", Q$3)</f>
        <v>254200000</v>
      </c>
      <c r="R457" s="4" cm="1">
        <f t="array" ref="R457">_xll.SNL.Clients.Office.Excel.Functions.SPG($A457, "IQ_AVG_DILUT_SHARES_OUT", R$3)</f>
        <v>254300000</v>
      </c>
      <c r="S457" s="4" cm="1">
        <f t="array" ref="S457">_xll.SNL.Clients.Office.Excel.Functions.SPG($A457, "IQ_AVG_DILUT_SHARES_OUT", S$3)</f>
        <v>253500000</v>
      </c>
      <c r="T457" s="4" cm="1">
        <f t="array" ref="T457">_xll.SNL.Clients.Office.Excel.Functions.SPG($A457, "IQ_AVG_DILUT_SHARES_OUT", T$3)</f>
        <v>252800000</v>
      </c>
      <c r="U457" s="4" cm="1">
        <f t="array" ref="U457">_xll.SNL.Clients.Office.Excel.Functions.SPG($A457, "IQ_AVG_DILUT_SHARES_OUT", U$3)</f>
        <v>251200000</v>
      </c>
      <c r="V457" s="4" cm="1">
        <f t="array" ref="V457">_xll.SNL.Clients.Office.Excel.Functions.SPG($A457, "IQ_AVG_DILUT_SHARES_OUT", V$3)</f>
        <v>251700000</v>
      </c>
      <c r="W457" s="4" cm="1">
        <f t="array" ref="W457">_xll.SNL.Clients.Office.Excel.Functions.SPG($A457, "IQ_AVG_DILUT_SHARES_OUT", W$3)</f>
        <v>251600000</v>
      </c>
      <c r="X457" s="4" cm="1">
        <f t="array" ref="X457">_xll.SNL.Clients.Office.Excel.Functions.SPG($A457, "IQ_AVG_DILUT_SHARES_OUT", X$3)</f>
        <v>252100000</v>
      </c>
      <c r="Y457" s="4" cm="1">
        <f t="array" ref="Y457">_xll.SNL.Clients.Office.Excel.Functions.SPG($A457, "IQ_AVG_DILUT_SHARES_OUT", Y$3)</f>
        <v>254000000</v>
      </c>
      <c r="Z457" s="4" cm="1">
        <f t="array" ref="Z457">_xll.SNL.Clients.Office.Excel.Functions.SPG($A457, "IQ_AVG_DILUT_SHARES_OUT", Z$3)</f>
        <v>254000000</v>
      </c>
    </row>
    <row r="458" spans="1:26" x14ac:dyDescent="0.3">
      <c r="A458" s="11" t="s">
        <v>461</v>
      </c>
      <c r="B458" s="4" cm="1">
        <f t="array" ref="B458">_xll.SNL.Clients.Office.Excel.Functions.SPG($A458, "IQ_AVG_DILUT_SHARES_OUT", B$3)</f>
        <v>1324339000</v>
      </c>
      <c r="C458" s="4" cm="1">
        <f t="array" ref="C458">_xll.SNL.Clients.Office.Excel.Functions.SPG($A458, "IQ_AVG_DILUT_SHARES_OUT", C$3)</f>
        <v>1333701000</v>
      </c>
      <c r="D458" s="4" cm="1">
        <f t="array" ref="D458">_xll.SNL.Clients.Office.Excel.Functions.SPG($A458, "IQ_AVG_DILUT_SHARES_OUT", D$3)</f>
        <v>1349129000</v>
      </c>
      <c r="E458" s="4" cm="1">
        <f t="array" ref="E458">_xll.SNL.Clients.Office.Excel.Functions.SPG($A458, "IQ_AVG_DILUT_SHARES_OUT", E$3)</f>
        <v>1338149000</v>
      </c>
      <c r="F458" s="4" cm="1">
        <f t="array" ref="F458">_xll.SNL.Clients.Office.Excel.Functions.SPG($A458, "IQ_AVG_DILUT_SHARES_OUT", F$3)</f>
        <v>1346904000</v>
      </c>
      <c r="G458" s="4" t="str" cm="1">
        <f t="array" ref="G458">_xll.SNL.Clients.Office.Excel.Functions.SPG($A458, "IQ_AVG_DILUT_SHARES_OUT", G$3)</f>
        <v>NA</v>
      </c>
      <c r="H458" s="4" cm="1">
        <f t="array" ref="H458">_xll.SNL.Clients.Office.Excel.Functions.SPG($A458, "IQ_AVG_DILUT_SHARES_OUT", H$3)</f>
        <v>1340574000</v>
      </c>
      <c r="I458" s="4" cm="1">
        <f t="array" ref="I458">_xll.SNL.Clients.Office.Excel.Functions.SPG($A458, "IQ_AVG_DILUT_SHARES_OUT", I$3)</f>
        <v>1337307000</v>
      </c>
      <c r="J458" s="4" cm="1">
        <f t="array" ref="J458">_xll.SNL.Clients.Office.Excel.Functions.SPG($A458, "IQ_AVG_DILUT_SHARES_OUT", J$3)</f>
        <v>1339480000</v>
      </c>
      <c r="K458" s="4" cm="1">
        <f t="array" ref="K458">_xll.SNL.Clients.Office.Excel.Functions.SPG($A458, "IQ_AVG_DILUT_SHARES_OUT", K$3)</f>
        <v>1337338000</v>
      </c>
      <c r="L458" s="4" cm="1">
        <f t="array" ref="L458">_xll.SNL.Clients.Office.Excel.Functions.SPG($A458, "IQ_AVG_DILUT_SHARES_OUT", L$3)</f>
        <v>1336659000</v>
      </c>
      <c r="M458" s="4" cm="1">
        <f t="array" ref="M458">_xll.SNL.Clients.Office.Excel.Functions.SPG($A458, "IQ_AVG_DILUT_SHARES_OUT", M$3)</f>
        <v>1338864000</v>
      </c>
      <c r="N458" s="4" cm="1">
        <f t="array" ref="N458">_xll.SNL.Clients.Office.Excel.Functions.SPG($A458, "IQ_AVG_DILUT_SHARES_OUT", N$3)</f>
        <v>1341563000</v>
      </c>
      <c r="O458" s="4" cm="1">
        <f t="array" ref="O458">_xll.SNL.Clients.Office.Excel.Functions.SPG($A458, "IQ_AVG_DILUT_SHARES_OUT", O$3)</f>
        <v>1343029000</v>
      </c>
      <c r="P458" s="4" cm="1">
        <f t="array" ref="P458">_xll.SNL.Clients.Office.Excel.Functions.SPG($A458, "IQ_AVG_DILUT_SHARES_OUT", P$3)</f>
        <v>1346854000</v>
      </c>
      <c r="Q458" s="4" cm="1">
        <f t="array" ref="Q458">_xll.SNL.Clients.Office.Excel.Functions.SPG($A458, "IQ_AVG_DILUT_SHARES_OUT", Q$3)</f>
        <v>1349492000</v>
      </c>
      <c r="R458" s="4" cm="1">
        <f t="array" ref="R458">_xll.SNL.Clients.Office.Excel.Functions.SPG($A458, "IQ_AVG_DILUT_SHARES_OUT", R$3)</f>
        <v>1358932000</v>
      </c>
      <c r="S458" s="4" cm="1">
        <f t="array" ref="S458">_xll.SNL.Clients.Office.Excel.Functions.SPG($A458, "IQ_AVG_DILUT_SHARES_OUT", S$3)</f>
        <v>1361763000</v>
      </c>
      <c r="T458" s="4" cm="1">
        <f t="array" ref="T458">_xll.SNL.Clients.Office.Excel.Functions.SPG($A458, "IQ_AVG_DILUT_SHARES_OUT", T$3)</f>
        <v>1358122000</v>
      </c>
      <c r="U458" s="4" cm="1">
        <f t="array" ref="U458">_xll.SNL.Clients.Office.Excel.Functions.SPG($A458, "IQ_AVG_DILUT_SHARES_OUT", U$3)</f>
        <v>1355834000</v>
      </c>
      <c r="V458" s="4" cm="1">
        <f t="array" ref="V458">_xll.SNL.Clients.Office.Excel.Functions.SPG($A458, "IQ_AVG_DILUT_SHARES_OUT", V$3)</f>
        <v>1357545000</v>
      </c>
      <c r="W458" s="4" cm="1">
        <f t="array" ref="W458">_xll.SNL.Clients.Office.Excel.Functions.SPG($A458, "IQ_AVG_DILUT_SHARES_OUT", W$3)</f>
        <v>934718000</v>
      </c>
      <c r="X458" s="4" cm="1">
        <f t="array" ref="X458">_xll.SNL.Clients.Office.Excel.Functions.SPG($A458, "IQ_AVG_DILUT_SHARES_OUT", X$3)</f>
        <v>775791000</v>
      </c>
      <c r="Y458" s="4" cm="1">
        <f t="array" ref="Y458">_xll.SNL.Clients.Office.Excel.Functions.SPG($A458, "IQ_AVG_DILUT_SHARES_OUT", Y$3)</f>
        <v>774603000</v>
      </c>
      <c r="Z458" s="4" cm="1">
        <f t="array" ref="Z458">_xll.SNL.Clients.Office.Excel.Functions.SPG($A458, "IQ_AVG_DILUT_SHARES_OUT", Z$3)</f>
        <v>774071000</v>
      </c>
    </row>
    <row r="459" spans="1:26" x14ac:dyDescent="0.3">
      <c r="A459" s="11" t="s">
        <v>462</v>
      </c>
      <c r="B459" s="4" cm="1">
        <f t="array" ref="B459">_xll.SNL.Clients.Office.Excel.Functions.SPG($A459, "IQ_AVG_DILUT_SHARES_OUT", B$3)</f>
        <v>43943000</v>
      </c>
      <c r="C459" s="4" cm="1">
        <f t="array" ref="C459">_xll.SNL.Clients.Office.Excel.Functions.SPG($A459, "IQ_AVG_DILUT_SHARES_OUT", C$3)</f>
        <v>43912000</v>
      </c>
      <c r="D459" s="4" cm="1">
        <f t="array" ref="D459">_xll.SNL.Clients.Office.Excel.Functions.SPG($A459, "IQ_AVG_DILUT_SHARES_OUT", D$3)</f>
        <v>43694000</v>
      </c>
      <c r="E459" s="4" cm="1">
        <f t="array" ref="E459">_xll.SNL.Clients.Office.Excel.Functions.SPG($A459, "IQ_AVG_DILUT_SHARES_OUT", E$3)</f>
        <v>43275000</v>
      </c>
      <c r="F459" s="4" cm="1">
        <f t="array" ref="F459">_xll.SNL.Clients.Office.Excel.Functions.SPG($A459, "IQ_AVG_DILUT_SHARES_OUT", F$3)</f>
        <v>43100000</v>
      </c>
      <c r="G459" s="4" cm="1">
        <f t="array" ref="G459">_xll.SNL.Clients.Office.Excel.Functions.SPG($A459, "IQ_AVG_DILUT_SHARES_OUT", G$3)</f>
        <v>42972000</v>
      </c>
      <c r="H459" s="4" cm="1">
        <f t="array" ref="H459">_xll.SNL.Clients.Office.Excel.Functions.SPG($A459, "IQ_AVG_DILUT_SHARES_OUT", H$3)</f>
        <v>42841000</v>
      </c>
      <c r="I459" s="4" cm="1">
        <f t="array" ref="I459">_xll.SNL.Clients.Office.Excel.Functions.SPG($A459, "IQ_AVG_DILUT_SHARES_OUT", I$3)</f>
        <v>42751000</v>
      </c>
      <c r="J459" s="4" cm="1">
        <f t="array" ref="J459">_xll.SNL.Clients.Office.Excel.Functions.SPG($A459, "IQ_AVG_DILUT_SHARES_OUT", J$3)</f>
        <v>42506000</v>
      </c>
      <c r="K459" s="4" cm="1">
        <f t="array" ref="K459">_xll.SNL.Clients.Office.Excel.Functions.SPG($A459, "IQ_AVG_DILUT_SHARES_OUT", K$3)</f>
        <v>42419000</v>
      </c>
      <c r="L459" s="4" cm="1">
        <f t="array" ref="L459">_xll.SNL.Clients.Office.Excel.Functions.SPG($A459, "IQ_AVG_DILUT_SHARES_OUT", L$3)</f>
        <v>42407000</v>
      </c>
      <c r="M459" s="4" cm="1">
        <f t="array" ref="M459">_xll.SNL.Clients.Office.Excel.Functions.SPG($A459, "IQ_AVG_DILUT_SHARES_OUT", M$3)</f>
        <v>42321000</v>
      </c>
      <c r="N459" s="4" cm="1">
        <f t="array" ref="N459">_xll.SNL.Clients.Office.Excel.Functions.SPG($A459, "IQ_AVG_DILUT_SHARES_OUT", N$3)</f>
        <v>42443000</v>
      </c>
      <c r="O459" s="4" cm="1">
        <f t="array" ref="O459">_xll.SNL.Clients.Office.Excel.Functions.SPG($A459, "IQ_AVG_DILUT_SHARES_OUT", O$3)</f>
        <v>42536000</v>
      </c>
      <c r="P459" s="4" cm="1">
        <f t="array" ref="P459">_xll.SNL.Clients.Office.Excel.Functions.SPG($A459, "IQ_AVG_DILUT_SHARES_OUT", P$3)</f>
        <v>42286000</v>
      </c>
      <c r="Q459" s="4" cm="1">
        <f t="array" ref="Q459">_xll.SNL.Clients.Office.Excel.Functions.SPG($A459, "IQ_AVG_DILUT_SHARES_OUT", Q$3)</f>
        <v>42094000</v>
      </c>
      <c r="R459" s="4" cm="1">
        <f t="array" ref="R459">_xll.SNL.Clients.Office.Excel.Functions.SPG($A459, "IQ_AVG_DILUT_SHARES_OUT", R$3)</f>
        <v>42056000</v>
      </c>
      <c r="S459" s="4" cm="1">
        <f t="array" ref="S459">_xll.SNL.Clients.Office.Excel.Functions.SPG($A459, "IQ_AVG_DILUT_SHARES_OUT", S$3)</f>
        <v>41925000</v>
      </c>
      <c r="T459" s="4" cm="1">
        <f t="array" ref="T459">_xll.SNL.Clients.Office.Excel.Functions.SPG($A459, "IQ_AVG_DILUT_SHARES_OUT", T$3)</f>
        <v>41606000</v>
      </c>
      <c r="U459" s="4" cm="1">
        <f t="array" ref="U459">_xll.SNL.Clients.Office.Excel.Functions.SPG($A459, "IQ_AVG_DILUT_SHARES_OUT", U$3)</f>
        <v>41416000</v>
      </c>
      <c r="V459" s="4" cm="1">
        <f t="array" ref="V459">_xll.SNL.Clients.Office.Excel.Functions.SPG($A459, "IQ_AVG_DILUT_SHARES_OUT", V$3)</f>
        <v>41144000</v>
      </c>
      <c r="W459" s="4" cm="1">
        <f t="array" ref="W459">_xll.SNL.Clients.Office.Excel.Functions.SPG($A459, "IQ_AVG_DILUT_SHARES_OUT", W$3)</f>
        <v>40736000</v>
      </c>
      <c r="X459" s="4" cm="1">
        <f t="array" ref="X459">_xll.SNL.Clients.Office.Excel.Functions.SPG($A459, "IQ_AVG_DILUT_SHARES_OUT", X$3)</f>
        <v>40280000</v>
      </c>
      <c r="Y459" s="4" cm="1">
        <f t="array" ref="Y459">_xll.SNL.Clients.Office.Excel.Functions.SPG($A459, "IQ_AVG_DILUT_SHARES_OUT", Y$3)</f>
        <v>39813000</v>
      </c>
      <c r="Z459" s="4" cm="1">
        <f t="array" ref="Z459">_xll.SNL.Clients.Office.Excel.Functions.SPG($A459, "IQ_AVG_DILUT_SHARES_OUT", Z$3)</f>
        <v>39585000</v>
      </c>
    </row>
    <row r="460" spans="1:26" x14ac:dyDescent="0.3">
      <c r="A460" s="11" t="s">
        <v>463</v>
      </c>
      <c r="B460" s="4" cm="1">
        <f t="array" ref="B460">_xll.SNL.Clients.Office.Excel.Functions.SPG($A460, "IQ_AVG_DILUT_SHARES_OUT", B$3)</f>
        <v>357000000</v>
      </c>
      <c r="C460" s="4" cm="1">
        <f t="array" ref="C460">_xll.SNL.Clients.Office.Excel.Functions.SPG($A460, "IQ_AVG_DILUT_SHARES_OUT", C$3)</f>
        <v>357000000</v>
      </c>
      <c r="D460" s="4" cm="1">
        <f t="array" ref="D460">_xll.SNL.Clients.Office.Excel.Functions.SPG($A460, "IQ_AVG_DILUT_SHARES_OUT", D$3)</f>
        <v>359000000</v>
      </c>
      <c r="E460" s="4" cm="1">
        <f t="array" ref="E460">_xll.SNL.Clients.Office.Excel.Functions.SPG($A460, "IQ_AVG_DILUT_SHARES_OUT", E$3)</f>
        <v>356000000</v>
      </c>
      <c r="F460" s="4" cm="1">
        <f t="array" ref="F460">_xll.SNL.Clients.Office.Excel.Functions.SPG($A460, "IQ_AVG_DILUT_SHARES_OUT", F$3)</f>
        <v>355000000</v>
      </c>
      <c r="G460" s="4" cm="1">
        <f t="array" ref="G460">_xll.SNL.Clients.Office.Excel.Functions.SPG($A460, "IQ_AVG_DILUT_SHARES_OUT", G$3)</f>
        <v>355000000</v>
      </c>
      <c r="H460" s="4" cm="1">
        <f t="array" ref="H460">_xll.SNL.Clients.Office.Excel.Functions.SPG($A460, "IQ_AVG_DILUT_SHARES_OUT", H$3)</f>
        <v>351000000</v>
      </c>
      <c r="I460" s="4" cm="1">
        <f t="array" ref="I460">_xll.SNL.Clients.Office.Excel.Functions.SPG($A460, "IQ_AVG_DILUT_SHARES_OUT", I$3)</f>
        <v>354000000</v>
      </c>
      <c r="J460" s="4" cm="1">
        <f t="array" ref="J460">_xll.SNL.Clients.Office.Excel.Functions.SPG($A460, "IQ_AVG_DILUT_SHARES_OUT", J$3)</f>
        <v>354000000</v>
      </c>
      <c r="K460" s="4" cm="1">
        <f t="array" ref="K460">_xll.SNL.Clients.Office.Excel.Functions.SPG($A460, "IQ_AVG_DILUT_SHARES_OUT", K$3)</f>
        <v>358000000</v>
      </c>
      <c r="L460" s="4" cm="1">
        <f t="array" ref="L460">_xll.SNL.Clients.Office.Excel.Functions.SPG($A460, "IQ_AVG_DILUT_SHARES_OUT", L$3)</f>
        <v>361000000</v>
      </c>
      <c r="M460" s="4" cm="1">
        <f t="array" ref="M460">_xll.SNL.Clients.Office.Excel.Functions.SPG($A460, "IQ_AVG_DILUT_SHARES_OUT", M$3)</f>
        <v>362000000</v>
      </c>
      <c r="N460" s="4" cm="1">
        <f t="array" ref="N460">_xll.SNL.Clients.Office.Excel.Functions.SPG($A460, "IQ_AVG_DILUT_SHARES_OUT", N$3)</f>
        <v>364000000</v>
      </c>
      <c r="O460" s="4" cm="1">
        <f t="array" ref="O460">_xll.SNL.Clients.Office.Excel.Functions.SPG($A460, "IQ_AVG_DILUT_SHARES_OUT", O$3)</f>
        <v>365000000</v>
      </c>
      <c r="P460" s="4" cm="1">
        <f t="array" ref="P460">_xll.SNL.Clients.Office.Excel.Functions.SPG($A460, "IQ_AVG_DILUT_SHARES_OUT", P$3)</f>
        <v>366000000</v>
      </c>
      <c r="Q460" s="4" cm="1">
        <f t="array" ref="Q460">_xll.SNL.Clients.Office.Excel.Functions.SPG($A460, "IQ_AVG_DILUT_SHARES_OUT", Q$3)</f>
        <v>366000000</v>
      </c>
      <c r="R460" s="4" cm="1">
        <f t="array" ref="R460">_xll.SNL.Clients.Office.Excel.Functions.SPG($A460, "IQ_AVG_DILUT_SHARES_OUT", R$3)</f>
        <v>365000000</v>
      </c>
      <c r="S460" s="4" cm="1">
        <f t="array" ref="S460">_xll.SNL.Clients.Office.Excel.Functions.SPG($A460, "IQ_AVG_DILUT_SHARES_OUT", S$3)</f>
        <v>365000000</v>
      </c>
      <c r="T460" s="4" cm="1">
        <f t="array" ref="T460">_xll.SNL.Clients.Office.Excel.Functions.SPG($A460, "IQ_AVG_DILUT_SHARES_OUT", T$3)</f>
        <v>364000000</v>
      </c>
      <c r="U460" s="4" cm="1">
        <f t="array" ref="U460">_xll.SNL.Clients.Office.Excel.Functions.SPG($A460, "IQ_AVG_DILUT_SHARES_OUT", U$3)</f>
        <v>364000000</v>
      </c>
      <c r="V460" s="4" cm="1">
        <f t="array" ref="V460">_xll.SNL.Clients.Office.Excel.Functions.SPG($A460, "IQ_AVG_DILUT_SHARES_OUT", V$3)</f>
        <v>365000000</v>
      </c>
      <c r="W460" s="4" cm="1">
        <f t="array" ref="W460">_xll.SNL.Clients.Office.Excel.Functions.SPG($A460, "IQ_AVG_DILUT_SHARES_OUT", W$3)</f>
        <v>367000000</v>
      </c>
      <c r="X460" s="4" cm="1">
        <f t="array" ref="X460">_xll.SNL.Clients.Office.Excel.Functions.SPG($A460, "IQ_AVG_DILUT_SHARES_OUT", X$3)</f>
        <v>367000000</v>
      </c>
      <c r="Y460" s="4" cm="1">
        <f t="array" ref="Y460">_xll.SNL.Clients.Office.Excel.Functions.SPG($A460, "IQ_AVG_DILUT_SHARES_OUT", Y$3)</f>
        <v>367000000</v>
      </c>
      <c r="Z460" s="4" cm="1">
        <f t="array" ref="Z460">_xll.SNL.Clients.Office.Excel.Functions.SPG($A460, "IQ_AVG_DILUT_SHARES_OUT", Z$3)</f>
        <v>366000000</v>
      </c>
    </row>
    <row r="461" spans="1:26" x14ac:dyDescent="0.3">
      <c r="A461" s="11" t="s">
        <v>464</v>
      </c>
      <c r="B461" s="4" cm="1">
        <f t="array" ref="B461">_xll.SNL.Clients.Office.Excel.Functions.SPG($A461, "IQ_AVG_DILUT_SHARES_OUT", B$3)</f>
        <v>1560000000</v>
      </c>
      <c r="C461" s="4" cm="1">
        <f t="array" ref="C461">_xll.SNL.Clients.Office.Excel.Functions.SPG($A461, "IQ_AVG_DILUT_SHARES_OUT", C$3)</f>
        <v>1560000000</v>
      </c>
      <c r="D461" s="4" cm="1">
        <f t="array" ref="D461">_xll.SNL.Clients.Office.Excel.Functions.SPG($A461, "IQ_AVG_DILUT_SHARES_OUT", D$3)</f>
        <v>1561000000</v>
      </c>
      <c r="E461" s="4" cm="1">
        <f t="array" ref="E461">_xll.SNL.Clients.Office.Excel.Functions.SPG($A461, "IQ_AVG_DILUT_SHARES_OUT", E$3)</f>
        <v>1561000000</v>
      </c>
      <c r="F461" s="4" cm="1">
        <f t="array" ref="F461">_xll.SNL.Clients.Office.Excel.Functions.SPG($A461, "IQ_AVG_DILUT_SHARES_OUT", F$3)</f>
        <v>1559000000</v>
      </c>
      <c r="G461" s="4" cm="1">
        <f t="array" ref="G461">_xll.SNL.Clients.Office.Excel.Functions.SPG($A461, "IQ_AVG_DILUT_SHARES_OUT", G$3)</f>
        <v>1558000000</v>
      </c>
      <c r="H461" s="4" cm="1">
        <f t="array" ref="H461">_xll.SNL.Clients.Office.Excel.Functions.SPG($A461, "IQ_AVG_DILUT_SHARES_OUT", H$3)</f>
        <v>1549000000</v>
      </c>
      <c r="I461" s="4" cm="1">
        <f t="array" ref="I461">_xll.SNL.Clients.Office.Excel.Functions.SPG($A461, "IQ_AVG_DILUT_SHARES_OUT", I$3)</f>
        <v>1533000000</v>
      </c>
      <c r="J461" s="4" cm="1">
        <f t="array" ref="J461">_xll.SNL.Clients.Office.Excel.Functions.SPG($A461, "IQ_AVG_DILUT_SHARES_OUT", J$3)</f>
        <v>1532000000</v>
      </c>
      <c r="K461" s="4" cm="1">
        <f t="array" ref="K461">_xll.SNL.Clients.Office.Excel.Functions.SPG($A461, "IQ_AVG_DILUT_SHARES_OUT", K$3)</f>
        <v>1501000000</v>
      </c>
      <c r="L461" s="4" cm="1">
        <f t="array" ref="L461">_xll.SNL.Clients.Office.Excel.Functions.SPG($A461, "IQ_AVG_DILUT_SHARES_OUT", L$3)</f>
        <v>1486000000</v>
      </c>
      <c r="M461" s="4" cm="1">
        <f t="array" ref="M461">_xll.SNL.Clients.Office.Excel.Functions.SPG($A461, "IQ_AVG_DILUT_SHARES_OUT", M$3)</f>
        <v>1487000000</v>
      </c>
      <c r="N461" s="4" cm="1">
        <f t="array" ref="N461">_xll.SNL.Clients.Office.Excel.Functions.SPG($A461, "IQ_AVG_DILUT_SHARES_OUT", N$3)</f>
        <v>1486000000</v>
      </c>
      <c r="O461" s="4" cm="1">
        <f t="array" ref="O461">_xll.SNL.Clients.Office.Excel.Functions.SPG($A461, "IQ_AVG_DILUT_SHARES_OUT", O$3)</f>
        <v>1484000000</v>
      </c>
      <c r="P461" s="4" cm="1">
        <f t="array" ref="P461">_xll.SNL.Clients.Office.Excel.Functions.SPG($A461, "IQ_AVG_DILUT_SHARES_OUT", P$3)</f>
        <v>1484000000</v>
      </c>
      <c r="Q461" s="4" cm="1">
        <f t="array" ref="Q461">_xll.SNL.Clients.Office.Excel.Functions.SPG($A461, "IQ_AVG_DILUT_SHARES_OUT", Q$3)</f>
        <v>1490000000</v>
      </c>
      <c r="R461" s="4" cm="1">
        <f t="array" ref="R461">_xll.SNL.Clients.Office.Excel.Functions.SPG($A461, "IQ_AVG_DILUT_SHARES_OUT", R$3)</f>
        <v>1503000000</v>
      </c>
      <c r="S461" s="4" cm="1">
        <f t="array" ref="S461">_xll.SNL.Clients.Office.Excel.Functions.SPG($A461, "IQ_AVG_DILUT_SHARES_OUT", S$3)</f>
        <v>1508000000</v>
      </c>
      <c r="T461" s="4" cm="1">
        <f t="array" ref="T461">_xll.SNL.Clients.Office.Excel.Functions.SPG($A461, "IQ_AVG_DILUT_SHARES_OUT", T$3)</f>
        <v>1507000000</v>
      </c>
      <c r="U461" s="4" cm="1">
        <f t="array" ref="U461">_xll.SNL.Clients.Office.Excel.Functions.SPG($A461, "IQ_AVG_DILUT_SHARES_OUT", U$3)</f>
        <v>1507000000</v>
      </c>
      <c r="V461" s="4" cm="1">
        <f t="array" ref="V461">_xll.SNL.Clients.Office.Excel.Functions.SPG($A461, "IQ_AVG_DILUT_SHARES_OUT", V$3)</f>
        <v>1519000000</v>
      </c>
      <c r="W461" s="4" cm="1">
        <f t="array" ref="W461">_xll.SNL.Clients.Office.Excel.Functions.SPG($A461, "IQ_AVG_DILUT_SHARES_OUT", W$3)</f>
        <v>1558000000</v>
      </c>
      <c r="X461" s="4" cm="1">
        <f t="array" ref="X461">_xll.SNL.Clients.Office.Excel.Functions.SPG($A461, "IQ_AVG_DILUT_SHARES_OUT", X$3)</f>
        <v>1578000000</v>
      </c>
      <c r="Y461" s="4" cm="1">
        <f t="array" ref="Y461">_xll.SNL.Clients.Office.Excel.Functions.SPG($A461, "IQ_AVG_DILUT_SHARES_OUT", Y$3)</f>
        <v>1592000000</v>
      </c>
      <c r="Z461" s="4" cm="1">
        <f t="array" ref="Z461">_xll.SNL.Clients.Office.Excel.Functions.SPG($A461, "IQ_AVG_DILUT_SHARES_OUT", Z$3)</f>
        <v>1605000000</v>
      </c>
    </row>
    <row r="462" spans="1:26" x14ac:dyDescent="0.3">
      <c r="A462" s="11" t="s">
        <v>465</v>
      </c>
      <c r="B462" s="4" cm="1">
        <f t="array" ref="B462">_xll.SNL.Clients.Office.Excel.Functions.SPG($A462, "IQ_AVG_DILUT_SHARES_OUT", B$3)</f>
        <v>2122618000</v>
      </c>
      <c r="C462" s="4" cm="1">
        <f t="array" ref="C462">_xll.SNL.Clients.Office.Excel.Functions.SPG($A462, "IQ_AVG_DILUT_SHARES_OUT", C$3)</f>
        <v>2141426000</v>
      </c>
      <c r="D462" s="4" cm="1">
        <f t="array" ref="D462">_xll.SNL.Clients.Office.Excel.Functions.SPG($A462, "IQ_AVG_DILUT_SHARES_OUT", D$3)</f>
        <v>2154466000</v>
      </c>
      <c r="E462" s="4" cm="1">
        <f t="array" ref="E462">_xll.SNL.Clients.Office.Excel.Functions.SPG($A462, "IQ_AVG_DILUT_SHARES_OUT", E$3)</f>
        <v>2150019000</v>
      </c>
      <c r="F462" s="4" cm="1">
        <f t="array" ref="F462">_xll.SNL.Clients.Office.Excel.Functions.SPG($A462, "IQ_AVG_DILUT_SHARES_OUT", F$3)</f>
        <v>2080168000</v>
      </c>
      <c r="G462" s="4" cm="1">
        <f t="array" ref="G462">_xll.SNL.Clients.Office.Excel.Functions.SPG($A462, "IQ_AVG_DILUT_SHARES_OUT", G$3)</f>
        <v>2121929000</v>
      </c>
      <c r="H462" s="4" cm="1">
        <f t="array" ref="H462">_xll.SNL.Clients.Office.Excel.Functions.SPG($A462, "IQ_AVG_DILUT_SHARES_OUT", H$3)</f>
        <v>2108479000</v>
      </c>
      <c r="I462" s="4" cm="1">
        <f t="array" ref="I462">_xll.SNL.Clients.Office.Excel.Functions.SPG($A462, "IQ_AVG_DILUT_SHARES_OUT", I$3)</f>
        <v>2079265000</v>
      </c>
      <c r="J462" s="4" cm="1">
        <f t="array" ref="J462">_xll.SNL.Clients.Office.Excel.Functions.SPG($A462, "IQ_AVG_DILUT_SHARES_OUT", J$3)</f>
        <v>2009557000</v>
      </c>
      <c r="K462" s="4" cm="1">
        <f t="array" ref="K462">_xll.SNL.Clients.Office.Excel.Functions.SPG($A462, "IQ_AVG_DILUT_SHARES_OUT", K$3)</f>
        <v>2060575000</v>
      </c>
      <c r="L462" s="4" cm="1">
        <f t="array" ref="L462">_xll.SNL.Clients.Office.Excel.Functions.SPG($A462, "IQ_AVG_DILUT_SHARES_OUT", L$3)</f>
        <v>1979299000</v>
      </c>
      <c r="M462" s="4" cm="1">
        <f t="array" ref="M462">_xll.SNL.Clients.Office.Excel.Functions.SPG($A462, "IQ_AVG_DILUT_SHARES_OUT", M$3)</f>
        <v>1968882000</v>
      </c>
      <c r="N462" s="4" cm="1">
        <f t="array" ref="N462">_xll.SNL.Clients.Office.Excel.Functions.SPG($A462, "IQ_AVG_DILUT_SHARES_OUT", N$3)</f>
        <v>1957731000</v>
      </c>
      <c r="O462" s="4" cm="1">
        <f t="array" ref="O462">_xll.SNL.Clients.Office.Excel.Functions.SPG($A462, "IQ_AVG_DILUT_SHARES_OUT", O$3)</f>
        <v>2005591000</v>
      </c>
      <c r="P462" s="4" cm="1">
        <f t="array" ref="P462">_xll.SNL.Clients.Office.Excel.Functions.SPG($A462, "IQ_AVG_DILUT_SHARES_OUT", P$3)</f>
        <v>1898954000</v>
      </c>
      <c r="Q462" s="4" cm="1">
        <f t="array" ref="Q462">_xll.SNL.Clients.Office.Excel.Functions.SPG($A462, "IQ_AVG_DILUT_SHARES_OUT", Q$3)</f>
        <v>1955975000</v>
      </c>
      <c r="R462" s="4" cm="1">
        <f t="array" ref="R462">_xll.SNL.Clients.Office.Excel.Functions.SPG($A462, "IQ_AVG_DILUT_SHARES_OUT", R$3)</f>
        <v>1858525000</v>
      </c>
      <c r="S462" s="4" cm="1">
        <f t="array" ref="S462">_xll.SNL.Clients.Office.Excel.Functions.SPG($A462, "IQ_AVG_DILUT_SHARES_OUT", S$3)</f>
        <v>1793084000</v>
      </c>
      <c r="T462" s="4" cm="1">
        <f t="array" ref="T462">_xll.SNL.Clients.Office.Excel.Functions.SPG($A462, "IQ_AVG_DILUT_SHARES_OUT", T$3)</f>
        <v>1755029000</v>
      </c>
      <c r="U462" s="4" cm="1">
        <f t="array" ref="U462">_xll.SNL.Clients.Office.Excel.Functions.SPG($A462, "IQ_AVG_DILUT_SHARES_OUT", U$3)</f>
        <v>1738897000</v>
      </c>
      <c r="V462" s="4" cm="1">
        <f t="array" ref="V462">_xll.SNL.Clients.Office.Excel.Functions.SPG($A462, "IQ_AVG_DILUT_SHARES_OUT", V$3)</f>
        <v>1724367000</v>
      </c>
      <c r="W462" s="4" cm="1">
        <f t="array" ref="W462">_xll.SNL.Clients.Office.Excel.Functions.SPG($A462, "IQ_AVG_DILUT_SHARES_OUT", W$3)</f>
        <v>1710260000</v>
      </c>
      <c r="X462" s="4" cm="1">
        <f t="array" ref="X462">_xll.SNL.Clients.Office.Excel.Functions.SPG($A462, "IQ_AVG_DILUT_SHARES_OUT", X$3)</f>
        <v>1700213000</v>
      </c>
      <c r="Y462" s="4" cm="1">
        <f t="array" ref="Y462">_xll.SNL.Clients.Office.Excel.Functions.SPG($A462, "IQ_AVG_DILUT_SHARES_OUT", Y$3)</f>
        <v>1110704000</v>
      </c>
      <c r="Z462" s="4" cm="1">
        <f t="array" ref="Z462">_xll.SNL.Clients.Office.Excel.Functions.SPG($A462, "IQ_AVG_DILUT_SHARES_OUT", Z$3)</f>
        <v>453619000</v>
      </c>
    </row>
    <row r="463" spans="1:26" x14ac:dyDescent="0.3">
      <c r="A463" s="11" t="s">
        <v>466</v>
      </c>
      <c r="B463" s="4" cm="1">
        <f t="array" ref="B463">_xll.SNL.Clients.Office.Excel.Functions.SPG($A463, "IQ_AVG_DILUT_SHARES_OUT", B$3)</f>
        <v>331717000</v>
      </c>
      <c r="C463" s="4" cm="1">
        <f t="array" ref="C463">_xll.SNL.Clients.Office.Excel.Functions.SPG($A463, "IQ_AVG_DILUT_SHARES_OUT", C$3)</f>
        <v>331244000</v>
      </c>
      <c r="D463" s="4" cm="1">
        <f t="array" ref="D463">_xll.SNL.Clients.Office.Excel.Functions.SPG($A463, "IQ_AVG_DILUT_SHARES_OUT", D$3)</f>
        <v>330557000</v>
      </c>
      <c r="E463" s="4" cm="1">
        <f t="array" ref="E463">_xll.SNL.Clients.Office.Excel.Functions.SPG($A463, "IQ_AVG_DILUT_SHARES_OUT", E$3)</f>
        <v>329572000</v>
      </c>
      <c r="F463" s="4" cm="1">
        <f t="array" ref="F463">_xll.SNL.Clients.Office.Excel.Functions.SPG($A463, "IQ_AVG_DILUT_SHARES_OUT", F$3)</f>
        <v>328954000</v>
      </c>
      <c r="G463" s="4" cm="1">
        <f t="array" ref="G463">_xll.SNL.Clients.Office.Excel.Functions.SPG($A463, "IQ_AVG_DILUT_SHARES_OUT", G$3)</f>
        <v>328825000</v>
      </c>
      <c r="H463" s="4" cm="1">
        <f t="array" ref="H463">_xll.SNL.Clients.Office.Excel.Functions.SPG($A463, "IQ_AVG_DILUT_SHARES_OUT", H$3)</f>
        <v>329201000</v>
      </c>
      <c r="I463" s="4" cm="1">
        <f t="array" ref="I463">_xll.SNL.Clients.Office.Excel.Functions.SPG($A463, "IQ_AVG_DILUT_SHARES_OUT", I$3)</f>
        <v>332480000</v>
      </c>
      <c r="J463" s="4" cm="1">
        <f t="array" ref="J463">_xll.SNL.Clients.Office.Excel.Functions.SPG($A463, "IQ_AVG_DILUT_SHARES_OUT", J$3)</f>
        <v>329421000</v>
      </c>
      <c r="K463" s="4" cm="1">
        <f t="array" ref="K463">_xll.SNL.Clients.Office.Excel.Functions.SPG($A463, "IQ_AVG_DILUT_SHARES_OUT", K$3)</f>
        <v>326093000</v>
      </c>
      <c r="L463" s="4" cm="1">
        <f t="array" ref="L463">_xll.SNL.Clients.Office.Excel.Functions.SPG($A463, "IQ_AVG_DILUT_SHARES_OUT", L$3)</f>
        <v>325686000</v>
      </c>
      <c r="M463" s="4" cm="1">
        <f t="array" ref="M463">_xll.SNL.Clients.Office.Excel.Functions.SPG($A463, "IQ_AVG_DILUT_SHARES_OUT", M$3)</f>
        <v>319572000</v>
      </c>
      <c r="N463" s="4" cm="1">
        <f t="array" ref="N463">_xll.SNL.Clients.Office.Excel.Functions.SPG($A463, "IQ_AVG_DILUT_SHARES_OUT", N$3)</f>
        <v>319680000</v>
      </c>
      <c r="O463" s="4" cm="1">
        <f t="array" ref="O463">_xll.SNL.Clients.Office.Excel.Functions.SPG($A463, "IQ_AVG_DILUT_SHARES_OUT", O$3)</f>
        <v>315833000</v>
      </c>
      <c r="P463" s="4" cm="1">
        <f t="array" ref="P463">_xll.SNL.Clients.Office.Excel.Functions.SPG($A463, "IQ_AVG_DILUT_SHARES_OUT", P$3)</f>
        <v>301164000</v>
      </c>
      <c r="Q463" s="4" cm="1">
        <f t="array" ref="Q463">_xll.SNL.Clients.Office.Excel.Functions.SPG($A463, "IQ_AVG_DILUT_SHARES_OUT", Q$3)</f>
        <v>297542000</v>
      </c>
      <c r="R463" s="4" cm="1">
        <f t="array" ref="R463">_xll.SNL.Clients.Office.Excel.Functions.SPG($A463, "IQ_AVG_DILUT_SHARES_OUT", R$3)</f>
        <v>297026000</v>
      </c>
      <c r="S463" s="4" cm="1">
        <f t="array" ref="S463">_xll.SNL.Clients.Office.Excel.Functions.SPG($A463, "IQ_AVG_DILUT_SHARES_OUT", S$3)</f>
        <v>294805000</v>
      </c>
      <c r="T463" s="4" cm="1">
        <f t="array" ref="T463">_xll.SNL.Clients.Office.Excel.Functions.SPG($A463, "IQ_AVG_DILUT_SHARES_OUT", T$3)</f>
        <v>295003000</v>
      </c>
      <c r="U463" s="4" cm="1">
        <f t="array" ref="U463">_xll.SNL.Clients.Office.Excel.Functions.SPG($A463, "IQ_AVG_DILUT_SHARES_OUT", U$3)</f>
        <v>295087000</v>
      </c>
      <c r="V463" s="4" cm="1">
        <f t="array" ref="V463">_xll.SNL.Clients.Office.Excel.Functions.SPG($A463, "IQ_AVG_DILUT_SHARES_OUT", V$3)</f>
        <v>295160000</v>
      </c>
      <c r="W463" s="4" cm="1">
        <f t="array" ref="W463">_xll.SNL.Clients.Office.Excel.Functions.SPG($A463, "IQ_AVG_DILUT_SHARES_OUT", W$3)</f>
        <v>294073370</v>
      </c>
      <c r="X463" s="4" cm="1">
        <f t="array" ref="X463">_xll.SNL.Clients.Office.Excel.Functions.SPG($A463, "IQ_AVG_DILUT_SHARES_OUT", X$3)</f>
        <v>289529000</v>
      </c>
      <c r="Y463" s="4" cm="1">
        <f t="array" ref="Y463">_xll.SNL.Clients.Office.Excel.Functions.SPG($A463, "IQ_AVG_DILUT_SHARES_OUT", Y$3)</f>
        <v>282575222</v>
      </c>
      <c r="Z463" s="4" cm="1">
        <f t="array" ref="Z463">_xll.SNL.Clients.Office.Excel.Functions.SPG($A463, "IQ_AVG_DILUT_SHARES_OUT", Z$3)</f>
        <v>277557000</v>
      </c>
    </row>
    <row r="464" spans="1:26" x14ac:dyDescent="0.3">
      <c r="A464" s="11" t="s">
        <v>467</v>
      </c>
      <c r="B464" s="4" t="str" cm="1">
        <f t="array" ref="B464">_xll.SNL.Clients.Office.Excel.Functions.SPG($A464, "IQ_AVG_DILUT_SHARES_OUT", B$3)</f>
        <v>NA</v>
      </c>
      <c r="C464" s="4" cm="1">
        <f t="array" ref="C464">_xll.SNL.Clients.Office.Excel.Functions.SPG($A464, "IQ_AVG_DILUT_SHARES_OUT", C$3)</f>
        <v>46476000</v>
      </c>
      <c r="D464" s="4" cm="1">
        <f t="array" ref="D464">_xll.SNL.Clients.Office.Excel.Functions.SPG($A464, "IQ_AVG_DILUT_SHARES_OUT", D$3)</f>
        <v>47092000</v>
      </c>
      <c r="E464" s="4" cm="1">
        <f t="array" ref="E464">_xll.SNL.Clients.Office.Excel.Functions.SPG($A464, "IQ_AVG_DILUT_SHARES_OUT", E$3)</f>
        <v>47667000</v>
      </c>
      <c r="F464" s="4" cm="1">
        <f t="array" ref="F464">_xll.SNL.Clients.Office.Excel.Functions.SPG($A464, "IQ_AVG_DILUT_SHARES_OUT", F$3)</f>
        <v>48381000</v>
      </c>
      <c r="G464" s="4" cm="1">
        <f t="array" ref="G464">_xll.SNL.Clients.Office.Excel.Functions.SPG($A464, "IQ_AVG_DILUT_SHARES_OUT", G$3)</f>
        <v>48795000</v>
      </c>
      <c r="H464" s="4" cm="1">
        <f t="array" ref="H464">_xll.SNL.Clients.Office.Excel.Functions.SPG($A464, "IQ_AVG_DILUT_SHARES_OUT", H$3)</f>
        <v>49226000</v>
      </c>
      <c r="I464" s="4" cm="1">
        <f t="array" ref="I464">_xll.SNL.Clients.Office.Excel.Functions.SPG($A464, "IQ_AVG_DILUT_SHARES_OUT", I$3)</f>
        <v>49849000</v>
      </c>
      <c r="J464" s="4" cm="1">
        <f t="array" ref="J464">_xll.SNL.Clients.Office.Excel.Functions.SPG($A464, "IQ_AVG_DILUT_SHARES_OUT", J$3)</f>
        <v>50469000</v>
      </c>
      <c r="K464" s="4" cm="1">
        <f t="array" ref="K464">_xll.SNL.Clients.Office.Excel.Functions.SPG($A464, "IQ_AVG_DILUT_SHARES_OUT", K$3)</f>
        <v>50976000</v>
      </c>
      <c r="L464" s="4" cm="1">
        <f t="array" ref="L464">_xll.SNL.Clients.Office.Excel.Functions.SPG($A464, "IQ_AVG_DILUT_SHARES_OUT", L$3)</f>
        <v>51418000</v>
      </c>
      <c r="M464" s="4" cm="1">
        <f t="array" ref="M464">_xll.SNL.Clients.Office.Excel.Functions.SPG($A464, "IQ_AVG_DILUT_SHARES_OUT", M$3)</f>
        <v>51900000</v>
      </c>
      <c r="N464" s="4" cm="1">
        <f t="array" ref="N464">_xll.SNL.Clients.Office.Excel.Functions.SPG($A464, "IQ_AVG_DILUT_SHARES_OUT", N$3)</f>
        <v>52582000</v>
      </c>
      <c r="O464" s="4" cm="1">
        <f t="array" ref="O464">_xll.SNL.Clients.Office.Excel.Functions.SPG($A464, "IQ_AVG_DILUT_SHARES_OUT", O$3)</f>
        <v>53519000</v>
      </c>
      <c r="P464" s="4" cm="1">
        <f t="array" ref="P464">_xll.SNL.Clients.Office.Excel.Functions.SPG($A464, "IQ_AVG_DILUT_SHARES_OUT", P$3)</f>
        <v>54660000</v>
      </c>
      <c r="Q464" s="4" cm="1">
        <f t="array" ref="Q464">_xll.SNL.Clients.Office.Excel.Functions.SPG($A464, "IQ_AVG_DILUT_SHARES_OUT", Q$3)</f>
        <v>55014000</v>
      </c>
      <c r="R464" s="4" cm="1">
        <f t="array" ref="R464">_xll.SNL.Clients.Office.Excel.Functions.SPG($A464, "IQ_AVG_DILUT_SHARES_OUT", R$3)</f>
        <v>56172000</v>
      </c>
      <c r="S464" s="4" cm="1">
        <f t="array" ref="S464">_xll.SNL.Clients.Office.Excel.Functions.SPG($A464, "IQ_AVG_DILUT_SHARES_OUT", S$3)</f>
        <v>56682000</v>
      </c>
      <c r="T464" s="4" cm="1">
        <f t="array" ref="T464">_xll.SNL.Clients.Office.Excel.Functions.SPG($A464, "IQ_AVG_DILUT_SHARES_OUT", T$3)</f>
        <v>56546000</v>
      </c>
      <c r="U464" s="4" cm="1">
        <f t="array" ref="U464">_xll.SNL.Clients.Office.Excel.Functions.SPG($A464, "IQ_AVG_DILUT_SHARES_OUT", U$3)</f>
        <v>56497000</v>
      </c>
      <c r="V464" s="4" cm="1">
        <f t="array" ref="V464">_xll.SNL.Clients.Office.Excel.Functions.SPG($A464, "IQ_AVG_DILUT_SHARES_OUT", V$3)</f>
        <v>56419000</v>
      </c>
      <c r="W464" s="4" cm="1">
        <f t="array" ref="W464">_xll.SNL.Clients.Office.Excel.Functions.SPG($A464, "IQ_AVG_DILUT_SHARES_OUT", W$3)</f>
        <v>57195000</v>
      </c>
      <c r="X464" s="4" cm="1">
        <f t="array" ref="X464">_xll.SNL.Clients.Office.Excel.Functions.SPG($A464, "IQ_AVG_DILUT_SHARES_OUT", X$3)</f>
        <v>57763000</v>
      </c>
      <c r="Y464" s="4" cm="1">
        <f t="array" ref="Y464">_xll.SNL.Clients.Office.Excel.Functions.SPG($A464, "IQ_AVG_DILUT_SHARES_OUT", Y$3)</f>
        <v>58446000</v>
      </c>
      <c r="Z464" s="4" cm="1">
        <f t="array" ref="Z464">_xll.SNL.Clients.Office.Excel.Functions.SPG($A464, "IQ_AVG_DILUT_SHARES_OUT", Z$3)</f>
        <v>58993000</v>
      </c>
    </row>
    <row r="465" spans="1:26" x14ac:dyDescent="0.3">
      <c r="A465" s="11" t="s">
        <v>468</v>
      </c>
      <c r="B465" s="4" cm="1">
        <f t="array" ref="B465">_xll.SNL.Clients.Office.Excel.Functions.SPG($A465, "IQ_AVG_DILUT_SHARES_OUT", B$3)</f>
        <v>601900000</v>
      </c>
      <c r="C465" s="4" cm="1">
        <f t="array" ref="C465">_xll.SNL.Clients.Office.Excel.Functions.SPG($A465, "IQ_AVG_DILUT_SHARES_OUT", C$3)</f>
        <v>605200000</v>
      </c>
      <c r="D465" s="4" cm="1">
        <f t="array" ref="D465">_xll.SNL.Clients.Office.Excel.Functions.SPG($A465, "IQ_AVG_DILUT_SHARES_OUT", D$3)</f>
        <v>608600000</v>
      </c>
      <c r="E465" s="4" cm="1">
        <f t="array" ref="E465">_xll.SNL.Clients.Office.Excel.Functions.SPG($A465, "IQ_AVG_DILUT_SHARES_OUT", E$3)</f>
        <v>610300000</v>
      </c>
      <c r="F465" s="4" cm="1">
        <f t="array" ref="F465">_xll.SNL.Clients.Office.Excel.Functions.SPG($A465, "IQ_AVG_DILUT_SHARES_OUT", F$3)</f>
        <v>610200000</v>
      </c>
      <c r="G465" s="4" cm="1">
        <f t="array" ref="G465">_xll.SNL.Clients.Office.Excel.Functions.SPG($A465, "IQ_AVG_DILUT_SHARES_OUT", G$3)</f>
        <v>609900000</v>
      </c>
      <c r="H465" s="4" cm="1">
        <f t="array" ref="H465">_xll.SNL.Clients.Office.Excel.Functions.SPG($A465, "IQ_AVG_DILUT_SHARES_OUT", H$3)</f>
        <v>609800000</v>
      </c>
      <c r="I465" s="4" cm="1">
        <f t="array" ref="I465">_xll.SNL.Clients.Office.Excel.Functions.SPG($A465, "IQ_AVG_DILUT_SHARES_OUT", I$3)</f>
        <v>609500000</v>
      </c>
      <c r="J465" s="4" cm="1">
        <f t="array" ref="J465">_xll.SNL.Clients.Office.Excel.Functions.SPG($A465, "IQ_AVG_DILUT_SHARES_OUT", J$3)</f>
        <v>611500000</v>
      </c>
      <c r="K465" s="4" cm="1">
        <f t="array" ref="K465">_xll.SNL.Clients.Office.Excel.Functions.SPG($A465, "IQ_AVG_DILUT_SHARES_OUT", K$3)</f>
        <v>613700000</v>
      </c>
      <c r="L465" s="4" cm="1">
        <f t="array" ref="L465">_xll.SNL.Clients.Office.Excel.Functions.SPG($A465, "IQ_AVG_DILUT_SHARES_OUT", L$3)</f>
        <v>621500000</v>
      </c>
      <c r="M465" s="4" cm="1">
        <f t="array" ref="M465">_xll.SNL.Clients.Office.Excel.Functions.SPG($A465, "IQ_AVG_DILUT_SHARES_OUT", M$3)</f>
        <v>626800000</v>
      </c>
      <c r="N465" s="4" cm="1">
        <f t="array" ref="N465">_xll.SNL.Clients.Office.Excel.Functions.SPG($A465, "IQ_AVG_DILUT_SHARES_OUT", N$3)</f>
        <v>633600000</v>
      </c>
      <c r="O465" s="4" cm="1">
        <f t="array" ref="O465">_xll.SNL.Clients.Office.Excel.Functions.SPG($A465, "IQ_AVG_DILUT_SHARES_OUT", O$3)</f>
        <v>642100000</v>
      </c>
      <c r="P465" s="4" cm="1">
        <f t="array" ref="P465">_xll.SNL.Clients.Office.Excel.Functions.SPG($A465, "IQ_AVG_DILUT_SHARES_OUT", P$3)</f>
        <v>650300000</v>
      </c>
      <c r="Q465" s="4" cm="1">
        <f t="array" ref="Q465">_xll.SNL.Clients.Office.Excel.Functions.SPG($A465, "IQ_AVG_DILUT_SHARES_OUT", Q$3)</f>
        <v>660100000</v>
      </c>
      <c r="R465" s="4" cm="1">
        <f t="array" ref="R465">_xll.SNL.Clients.Office.Excel.Functions.SPG($A465, "IQ_AVG_DILUT_SHARES_OUT", R$3)</f>
        <v>669200000</v>
      </c>
      <c r="S465" s="4" cm="1">
        <f t="array" ref="S465">_xll.SNL.Clients.Office.Excel.Functions.SPG($A465, "IQ_AVG_DILUT_SHARES_OUT", S$3)</f>
        <v>674100000</v>
      </c>
      <c r="T465" s="4" cm="1">
        <f t="array" ref="T465">_xll.SNL.Clients.Office.Excel.Functions.SPG($A465, "IQ_AVG_DILUT_SHARES_OUT", T$3)</f>
        <v>676800000</v>
      </c>
      <c r="U465" s="4" cm="1">
        <f t="array" ref="U465">_xll.SNL.Clients.Office.Excel.Functions.SPG($A465, "IQ_AVG_DILUT_SHARES_OUT", U$3)</f>
        <v>679200000</v>
      </c>
      <c r="V465" s="4" cm="1">
        <f t="array" ref="V465">_xll.SNL.Clients.Office.Excel.Functions.SPG($A465, "IQ_AVG_DILUT_SHARES_OUT", V$3)</f>
        <v>686200000</v>
      </c>
      <c r="W465" s="4" cm="1">
        <f t="array" ref="W465">_xll.SNL.Clients.Office.Excel.Functions.SPG($A465, "IQ_AVG_DILUT_SHARES_OUT", W$3)</f>
        <v>694900000</v>
      </c>
      <c r="X465" s="4" cm="1">
        <f t="array" ref="X465">_xll.SNL.Clients.Office.Excel.Functions.SPG($A465, "IQ_AVG_DILUT_SHARES_OUT", X$3)</f>
        <v>701900000</v>
      </c>
      <c r="Y465" s="4" cm="1">
        <f t="array" ref="Y465">_xll.SNL.Clients.Office.Excel.Functions.SPG($A465, "IQ_AVG_DILUT_SHARES_OUT", Y$3)</f>
        <v>708000000</v>
      </c>
      <c r="Z465" s="4" cm="1">
        <f t="array" ref="Z465">_xll.SNL.Clients.Office.Excel.Functions.SPG($A465, "IQ_AVG_DILUT_SHARES_OUT", Z$3)</f>
        <v>719500000</v>
      </c>
    </row>
    <row r="466" spans="1:26" x14ac:dyDescent="0.3">
      <c r="A466" s="11" t="s">
        <v>469</v>
      </c>
      <c r="B466" s="4" cm="1">
        <f t="array" ref="B466">_xll.SNL.Clients.Office.Excel.Functions.SPG($A466, "IQ_AVG_DILUT_SHARES_OUT", B$3)</f>
        <v>333000000</v>
      </c>
      <c r="C466" s="4" cm="1">
        <f t="array" ref="C466">_xll.SNL.Clients.Office.Excel.Functions.SPG($A466, "IQ_AVG_DILUT_SHARES_OUT", C$3)</f>
        <v>334500000</v>
      </c>
      <c r="D466" s="4" cm="1">
        <f t="array" ref="D466">_xll.SNL.Clients.Office.Excel.Functions.SPG($A466, "IQ_AVG_DILUT_SHARES_OUT", D$3)</f>
        <v>332700000</v>
      </c>
      <c r="E466" s="4" cm="1">
        <f t="array" ref="E466">_xll.SNL.Clients.Office.Excel.Functions.SPG($A466, "IQ_AVG_DILUT_SHARES_OUT", E$3)</f>
        <v>333900000</v>
      </c>
      <c r="F466" s="4" cm="1">
        <f t="array" ref="F466">_xll.SNL.Clients.Office.Excel.Functions.SPG($A466, "IQ_AVG_DILUT_SHARES_OUT", F$3)</f>
        <v>328300000</v>
      </c>
      <c r="G466" s="4" cm="1">
        <f t="array" ref="G466">_xll.SNL.Clients.Office.Excel.Functions.SPG($A466, "IQ_AVG_DILUT_SHARES_OUT", G$3)</f>
        <v>331300000</v>
      </c>
      <c r="H466" s="4" cm="1">
        <f t="array" ref="H466">_xll.SNL.Clients.Office.Excel.Functions.SPG($A466, "IQ_AVG_DILUT_SHARES_OUT", H$3)</f>
        <v>332400000</v>
      </c>
      <c r="I466" s="4" cm="1">
        <f t="array" ref="I466">_xll.SNL.Clients.Office.Excel.Functions.SPG($A466, "IQ_AVG_DILUT_SHARES_OUT", I$3)</f>
        <v>331500000</v>
      </c>
      <c r="J466" s="4" cm="1">
        <f t="array" ref="J466">_xll.SNL.Clients.Office.Excel.Functions.SPG($A466, "IQ_AVG_DILUT_SHARES_OUT", J$3)</f>
        <v>327400000</v>
      </c>
      <c r="K466" s="4" cm="1">
        <f t="array" ref="K466">_xll.SNL.Clients.Office.Excel.Functions.SPG($A466, "IQ_AVG_DILUT_SHARES_OUT", K$3)</f>
        <v>330400000</v>
      </c>
      <c r="L466" s="4" cm="1">
        <f t="array" ref="L466">_xll.SNL.Clients.Office.Excel.Functions.SPG($A466, "IQ_AVG_DILUT_SHARES_OUT", L$3)</f>
        <v>329500000</v>
      </c>
      <c r="M466" s="4" cm="1">
        <f t="array" ref="M466">_xll.SNL.Clients.Office.Excel.Functions.SPG($A466, "IQ_AVG_DILUT_SHARES_OUT", M$3)</f>
        <v>330300000</v>
      </c>
      <c r="N466" s="4" cm="1">
        <f t="array" ref="N466">_xll.SNL.Clients.Office.Excel.Functions.SPG($A466, "IQ_AVG_DILUT_SHARES_OUT", N$3)</f>
        <v>325000000</v>
      </c>
      <c r="O466" s="4" cm="1">
        <f t="array" ref="O466">_xll.SNL.Clients.Office.Excel.Functions.SPG($A466, "IQ_AVG_DILUT_SHARES_OUT", O$3)</f>
        <v>323800000</v>
      </c>
      <c r="P466" s="4" cm="1">
        <f t="array" ref="P466">_xll.SNL.Clients.Office.Excel.Functions.SPG($A466, "IQ_AVG_DILUT_SHARES_OUT", P$3)</f>
        <v>329000000</v>
      </c>
      <c r="Q466" s="4" cm="1">
        <f t="array" ref="Q466">_xll.SNL.Clients.Office.Excel.Functions.SPG($A466, "IQ_AVG_DILUT_SHARES_OUT", Q$3)</f>
        <v>323600000</v>
      </c>
      <c r="R466" s="4" cm="1">
        <f t="array" ref="R466">_xll.SNL.Clients.Office.Excel.Functions.SPG($A466, "IQ_AVG_DILUT_SHARES_OUT", R$3)</f>
        <v>316600000</v>
      </c>
      <c r="S466" s="4" cm="1">
        <f t="array" ref="S466">_xll.SNL.Clients.Office.Excel.Functions.SPG($A466, "IQ_AVG_DILUT_SHARES_OUT", S$3)</f>
        <v>297000000</v>
      </c>
      <c r="T466" s="4" cm="1">
        <f t="array" ref="T466">_xll.SNL.Clients.Office.Excel.Functions.SPG($A466, "IQ_AVG_DILUT_SHARES_OUT", T$3)</f>
        <v>291000000</v>
      </c>
      <c r="U466" s="4" cm="1">
        <f t="array" ref="U466">_xll.SNL.Clients.Office.Excel.Functions.SPG($A466, "IQ_AVG_DILUT_SHARES_OUT", U$3)</f>
        <v>280700000</v>
      </c>
      <c r="V466" s="4" cm="1">
        <f t="array" ref="V466">_xll.SNL.Clients.Office.Excel.Functions.SPG($A466, "IQ_AVG_DILUT_SHARES_OUT", V$3)</f>
        <v>248500000</v>
      </c>
      <c r="W466" s="4" cm="1">
        <f t="array" ref="W466">_xll.SNL.Clients.Office.Excel.Functions.SPG($A466, "IQ_AVG_DILUT_SHARES_OUT", W$3)</f>
        <v>253400000</v>
      </c>
      <c r="X466" s="4" cm="1">
        <f t="array" ref="X466">_xll.SNL.Clients.Office.Excel.Functions.SPG($A466, "IQ_AVG_DILUT_SHARES_OUT", X$3)</f>
        <v>256400000</v>
      </c>
      <c r="Y466" s="4" cm="1">
        <f t="array" ref="Y466">_xll.SNL.Clients.Office.Excel.Functions.SPG($A466, "IQ_AVG_DILUT_SHARES_OUT", Y$3)</f>
        <v>261600000</v>
      </c>
      <c r="Z466" s="4" cm="1">
        <f t="array" ref="Z466">_xll.SNL.Clients.Office.Excel.Functions.SPG($A466, "IQ_AVG_DILUT_SHARES_OUT", Z$3)</f>
        <v>268300000</v>
      </c>
    </row>
    <row r="467" spans="1:26" x14ac:dyDescent="0.3">
      <c r="A467" s="11" t="s">
        <v>470</v>
      </c>
      <c r="B467" s="4" cm="1">
        <f t="array" ref="B467">_xll.SNL.Clients.Office.Excel.Functions.SPG($A467, "IQ_AVG_DILUT_SHARES_OUT", B$3)</f>
        <v>850000000</v>
      </c>
      <c r="C467" s="4" cm="1">
        <f t="array" ref="C467">_xll.SNL.Clients.Office.Excel.Functions.SPG($A467, "IQ_AVG_DILUT_SHARES_OUT", C$3)</f>
        <v>858000000</v>
      </c>
      <c r="D467" s="4" cm="1">
        <f t="array" ref="D467">_xll.SNL.Clients.Office.Excel.Functions.SPG($A467, "IQ_AVG_DILUT_SHARES_OUT", D$3)</f>
        <v>855000000</v>
      </c>
      <c r="E467" s="4" cm="1">
        <f t="array" ref="E467">_xll.SNL.Clients.Office.Excel.Functions.SPG($A467, "IQ_AVG_DILUT_SHARES_OUT", E$3)</f>
        <v>857000000</v>
      </c>
      <c r="F467" s="4" cm="1">
        <f t="array" ref="F467">_xll.SNL.Clients.Office.Excel.Functions.SPG($A467, "IQ_AVG_DILUT_SHARES_OUT", F$3)</f>
        <v>857000000</v>
      </c>
      <c r="G467" s="4" cm="1">
        <f t="array" ref="G467">_xll.SNL.Clients.Office.Excel.Functions.SPG($A467, "IQ_AVG_DILUT_SHARES_OUT", G$3)</f>
        <v>858000000</v>
      </c>
      <c r="H467" s="4" cm="1">
        <f t="array" ref="H467">_xll.SNL.Clients.Office.Excel.Functions.SPG($A467, "IQ_AVG_DILUT_SHARES_OUT", H$3)</f>
        <v>858000000</v>
      </c>
      <c r="I467" s="4" cm="1">
        <f t="array" ref="I467">_xll.SNL.Clients.Office.Excel.Functions.SPG($A467, "IQ_AVG_DILUT_SHARES_OUT", I$3)</f>
        <v>861000000</v>
      </c>
      <c r="J467" s="4" cm="1">
        <f t="array" ref="J467">_xll.SNL.Clients.Office.Excel.Functions.SPG($A467, "IQ_AVG_DILUT_SHARES_OUT", J$3)</f>
        <v>865000000</v>
      </c>
      <c r="K467" s="4" cm="1">
        <f t="array" ref="K467">_xll.SNL.Clients.Office.Excel.Functions.SPG($A467, "IQ_AVG_DILUT_SHARES_OUT", K$3)</f>
        <v>871000000</v>
      </c>
      <c r="L467" s="4" cm="1">
        <f t="array" ref="L467">_xll.SNL.Clients.Office.Excel.Functions.SPG($A467, "IQ_AVG_DILUT_SHARES_OUT", L$3)</f>
        <v>872000000</v>
      </c>
      <c r="M467" s="4" cm="1">
        <f t="array" ref="M467">_xll.SNL.Clients.Office.Excel.Functions.SPG($A467, "IQ_AVG_DILUT_SHARES_OUT", M$3)</f>
        <v>876000000</v>
      </c>
      <c r="N467" s="4" cm="1">
        <f t="array" ref="N467">_xll.SNL.Clients.Office.Excel.Functions.SPG($A467, "IQ_AVG_DILUT_SHARES_OUT", N$3)</f>
        <v>879000000</v>
      </c>
      <c r="O467" s="4" cm="1">
        <f t="array" ref="O467">_xll.SNL.Clients.Office.Excel.Functions.SPG($A467, "IQ_AVG_DILUT_SHARES_OUT", O$3)</f>
        <v>879000000</v>
      </c>
      <c r="P467" s="4" cm="1">
        <f t="array" ref="P467">_xll.SNL.Clients.Office.Excel.Functions.SPG($A467, "IQ_AVG_DILUT_SHARES_OUT", P$3)</f>
        <v>879000000</v>
      </c>
      <c r="Q467" s="4" cm="1">
        <f t="array" ref="Q467">_xll.SNL.Clients.Office.Excel.Functions.SPG($A467, "IQ_AVG_DILUT_SHARES_OUT", Q$3)</f>
        <v>878000000</v>
      </c>
      <c r="R467" s="4" cm="1">
        <f t="array" ref="R467">_xll.SNL.Clients.Office.Excel.Functions.SPG($A467, "IQ_AVG_DILUT_SHARES_OUT", R$3)</f>
        <v>876000000</v>
      </c>
      <c r="S467" s="4" cm="1">
        <f t="array" ref="S467">_xll.SNL.Clients.Office.Excel.Functions.SPG($A467, "IQ_AVG_DILUT_SHARES_OUT", S$3)</f>
        <v>871000000</v>
      </c>
      <c r="T467" s="4" cm="1">
        <f t="array" ref="T467">_xll.SNL.Clients.Office.Excel.Functions.SPG($A467, "IQ_AVG_DILUT_SHARES_OUT", T$3)</f>
        <v>872000000</v>
      </c>
      <c r="U467" s="4" cm="1">
        <f t="array" ref="U467">_xll.SNL.Clients.Office.Excel.Functions.SPG($A467, "IQ_AVG_DILUT_SHARES_OUT", U$3)</f>
        <v>869000000</v>
      </c>
      <c r="V467" s="4" cm="1">
        <f t="array" ref="V467">_xll.SNL.Clients.Office.Excel.Functions.SPG($A467, "IQ_AVG_DILUT_SHARES_OUT", V$3)</f>
        <v>869000000</v>
      </c>
      <c r="W467" s="4" cm="1">
        <f t="array" ref="W467">_xll.SNL.Clients.Office.Excel.Functions.SPG($A467, "IQ_AVG_DILUT_SHARES_OUT", W$3)</f>
        <v>863000000</v>
      </c>
      <c r="X467" s="4" cm="1">
        <f t="array" ref="X467">_xll.SNL.Clients.Office.Excel.Functions.SPG($A467, "IQ_AVG_DILUT_SHARES_OUT", X$3)</f>
        <v>870000000</v>
      </c>
      <c r="Y467" s="4" cm="1">
        <f t="array" ref="Y467">_xll.SNL.Clients.Office.Excel.Functions.SPG($A467, "IQ_AVG_DILUT_SHARES_OUT", Y$3)</f>
        <v>869000000</v>
      </c>
      <c r="Z467" s="4" cm="1">
        <f t="array" ref="Z467">_xll.SNL.Clients.Office.Excel.Functions.SPG($A467, "IQ_AVG_DILUT_SHARES_OUT", Z$3)</f>
        <v>869000000</v>
      </c>
    </row>
    <row r="468" spans="1:26" x14ac:dyDescent="0.3">
      <c r="A468" s="11" t="s">
        <v>471</v>
      </c>
      <c r="B468" s="4" cm="1">
        <f t="array" ref="B468">_xll.SNL.Clients.Office.Excel.Functions.SPG($A468, "IQ_AVG_DILUT_SHARES_OUT", B$3)</f>
        <v>65435000</v>
      </c>
      <c r="C468" s="4" cm="1">
        <f t="array" ref="C468">_xll.SNL.Clients.Office.Excel.Functions.SPG($A468, "IQ_AVG_DILUT_SHARES_OUT", C$3)</f>
        <v>65800000</v>
      </c>
      <c r="D468" s="4" cm="1">
        <f t="array" ref="D468">_xll.SNL.Clients.Office.Excel.Functions.SPG($A468, "IQ_AVG_DILUT_SHARES_OUT", D$3)</f>
        <v>66185000</v>
      </c>
      <c r="E468" s="4" cm="1">
        <f t="array" ref="E468">_xll.SNL.Clients.Office.Excel.Functions.SPG($A468, "IQ_AVG_DILUT_SHARES_OUT", E$3)</f>
        <v>66712000</v>
      </c>
      <c r="F468" s="4" cm="1">
        <f t="array" ref="F468">_xll.SNL.Clients.Office.Excel.Functions.SPG($A468, "IQ_AVG_DILUT_SHARES_OUT", F$3)</f>
        <v>67417000</v>
      </c>
      <c r="G468" s="4" cm="1">
        <f t="array" ref="G468">_xll.SNL.Clients.Office.Excel.Functions.SPG($A468, "IQ_AVG_DILUT_SHARES_OUT", G$3)</f>
        <v>67800000</v>
      </c>
      <c r="H468" s="4" cm="1">
        <f t="array" ref="H468">_xll.SNL.Clients.Office.Excel.Functions.SPG($A468, "IQ_AVG_DILUT_SHARES_OUT", H$3)</f>
        <v>68263000</v>
      </c>
      <c r="I468" s="4" cm="1">
        <f t="array" ref="I468">_xll.SNL.Clients.Office.Excel.Functions.SPG($A468, "IQ_AVG_DILUT_SHARES_OUT", I$3)</f>
        <v>68841000</v>
      </c>
      <c r="J468" s="4" cm="1">
        <f t="array" ref="J468">_xll.SNL.Clients.Office.Excel.Functions.SPG($A468, "IQ_AVG_DILUT_SHARES_OUT", J$3)</f>
        <v>69745000</v>
      </c>
      <c r="K468" s="4" cm="1">
        <f t="array" ref="K468">_xll.SNL.Clients.Office.Excel.Functions.SPG($A468, "IQ_AVG_DILUT_SHARES_OUT", K$3)</f>
        <v>69800000</v>
      </c>
      <c r="L468" s="4" cm="1">
        <f t="array" ref="L468">_xll.SNL.Clients.Office.Excel.Functions.SPG($A468, "IQ_AVG_DILUT_SHARES_OUT", L$3)</f>
        <v>70053000</v>
      </c>
      <c r="M468" s="4" cm="1">
        <f t="array" ref="M468">_xll.SNL.Clients.Office.Excel.Functions.SPG($A468, "IQ_AVG_DILUT_SHARES_OUT", M$3)</f>
        <v>71354000</v>
      </c>
      <c r="N468" s="4" cm="1">
        <f t="array" ref="N468">_xll.SNL.Clients.Office.Excel.Functions.SPG($A468, "IQ_AVG_DILUT_SHARES_OUT", N$3)</f>
        <v>72684000</v>
      </c>
      <c r="O468" s="4" cm="1">
        <f t="array" ref="O468">_xll.SNL.Clients.Office.Excel.Functions.SPG($A468, "IQ_AVG_DILUT_SHARES_OUT", O$3)</f>
        <v>72900000</v>
      </c>
      <c r="P468" s="4" cm="1">
        <f t="array" ref="P468">_xll.SNL.Clients.Office.Excel.Functions.SPG($A468, "IQ_AVG_DILUT_SHARES_OUT", P$3)</f>
        <v>72710000</v>
      </c>
      <c r="Q468" s="4" cm="1">
        <f t="array" ref="Q468">_xll.SNL.Clients.Office.Excel.Functions.SPG($A468, "IQ_AVG_DILUT_SHARES_OUT", Q$3)</f>
        <v>72717000</v>
      </c>
      <c r="R468" s="4" cm="1">
        <f t="array" ref="R468">_xll.SNL.Clients.Office.Excel.Functions.SPG($A468, "IQ_AVG_DILUT_SHARES_OUT", R$3)</f>
        <v>72674000</v>
      </c>
      <c r="S468" s="4" cm="1">
        <f t="array" ref="S468">_xll.SNL.Clients.Office.Excel.Functions.SPG($A468, "IQ_AVG_DILUT_SHARES_OUT", S$3)</f>
        <v>72600000</v>
      </c>
      <c r="T468" s="4" cm="1">
        <f t="array" ref="T468">_xll.SNL.Clients.Office.Excel.Functions.SPG($A468, "IQ_AVG_DILUT_SHARES_OUT", T$3)</f>
        <v>72442000</v>
      </c>
      <c r="U468" s="4" cm="1">
        <f t="array" ref="U468">_xll.SNL.Clients.Office.Excel.Functions.SPG($A468, "IQ_AVG_DILUT_SHARES_OUT", U$3)</f>
        <v>72275000</v>
      </c>
      <c r="V468" s="4" cm="1">
        <f t="array" ref="V468">_xll.SNL.Clients.Office.Excel.Functions.SPG($A468, "IQ_AVG_DILUT_SHARES_OUT", V$3)</f>
        <v>74266000</v>
      </c>
      <c r="W468" s="4" cm="1">
        <f t="array" ref="W468">_xll.SNL.Clients.Office.Excel.Functions.SPG($A468, "IQ_AVG_DILUT_SHARES_OUT", W$3)</f>
        <v>75400000</v>
      </c>
      <c r="X468" s="4" cm="1">
        <f t="array" ref="X468">_xll.SNL.Clients.Office.Excel.Functions.SPG($A468, "IQ_AVG_DILUT_SHARES_OUT", X$3)</f>
        <v>76857000</v>
      </c>
      <c r="Y468" s="4" cm="1">
        <f t="array" ref="Y468">_xll.SNL.Clients.Office.Excel.Functions.SPG($A468, "IQ_AVG_DILUT_SHARES_OUT", Y$3)</f>
        <v>78467000</v>
      </c>
      <c r="Z468" s="4" cm="1">
        <f t="array" ref="Z468">_xll.SNL.Clients.Office.Excel.Functions.SPG($A468, "IQ_AVG_DILUT_SHARES_OUT", Z$3)</f>
        <v>80047000</v>
      </c>
    </row>
    <row r="469" spans="1:26" x14ac:dyDescent="0.3">
      <c r="A469" s="11" t="s">
        <v>472</v>
      </c>
      <c r="B469" s="4" cm="1">
        <f t="array" ref="B469">_xll.SNL.Clients.Office.Excel.Functions.SPG($A469, "IQ_AVG_DILUT_SHARES_OUT", B$3)</f>
        <v>918000000</v>
      </c>
      <c r="C469" s="4" cm="1">
        <f t="array" ref="C469">_xll.SNL.Clients.Office.Excel.Functions.SPG($A469, "IQ_AVG_DILUT_SHARES_OUT", C$3)</f>
        <v>927000000</v>
      </c>
      <c r="D469" s="4" cm="1">
        <f t="array" ref="D469">_xll.SNL.Clients.Office.Excel.Functions.SPG($A469, "IQ_AVG_DILUT_SHARES_OUT", D$3)</f>
        <v>930000000</v>
      </c>
      <c r="E469" s="4" cm="1">
        <f t="array" ref="E469">_xll.SNL.Clients.Office.Excel.Functions.SPG($A469, "IQ_AVG_DILUT_SHARES_OUT", E$3)</f>
        <v>928000000</v>
      </c>
      <c r="F469" s="4" cm="1">
        <f t="array" ref="F469">_xll.SNL.Clients.Office.Excel.Functions.SPG($A469, "IQ_AVG_DILUT_SHARES_OUT", F$3)</f>
        <v>922000000</v>
      </c>
      <c r="G469" s="4" cm="1">
        <f t="array" ref="G469">_xll.SNL.Clients.Office.Excel.Functions.SPG($A469, "IQ_AVG_DILUT_SHARES_OUT", G$3)</f>
        <v>935000000</v>
      </c>
      <c r="H469" s="4" cm="1">
        <f t="array" ref="H469">_xll.SNL.Clients.Office.Excel.Functions.SPG($A469, "IQ_AVG_DILUT_SHARES_OUT", H$3)</f>
        <v>936000000</v>
      </c>
      <c r="I469" s="4" cm="1">
        <f t="array" ref="I469">_xll.SNL.Clients.Office.Excel.Functions.SPG($A469, "IQ_AVG_DILUT_SHARES_OUT", I$3)</f>
        <v>940000000</v>
      </c>
      <c r="J469" s="4" cm="1">
        <f t="array" ref="J469">_xll.SNL.Clients.Office.Excel.Functions.SPG($A469, "IQ_AVG_DILUT_SHARES_OUT", J$3)</f>
        <v>943000000</v>
      </c>
      <c r="K469" s="4" cm="1">
        <f t="array" ref="K469">_xll.SNL.Clients.Office.Excel.Functions.SPG($A469, "IQ_AVG_DILUT_SHARES_OUT", K$3)</f>
        <v>947000000</v>
      </c>
      <c r="L469" s="4" cm="1">
        <f t="array" ref="L469">_xll.SNL.Clients.Office.Excel.Functions.SPG($A469, "IQ_AVG_DILUT_SHARES_OUT", L$3)</f>
        <v>948000000</v>
      </c>
      <c r="M469" s="4" cm="1">
        <f t="array" ref="M469">_xll.SNL.Clients.Office.Excel.Functions.SPG($A469, "IQ_AVG_DILUT_SHARES_OUT", M$3)</f>
        <v>950000000</v>
      </c>
      <c r="N469" s="4" cm="1">
        <f t="array" ref="N469">_xll.SNL.Clients.Office.Excel.Functions.SPG($A469, "IQ_AVG_DILUT_SHARES_OUT", N$3)</f>
        <v>954000000</v>
      </c>
      <c r="O469" s="4" cm="1">
        <f t="array" ref="O469">_xll.SNL.Clients.Office.Excel.Functions.SPG($A469, "IQ_AVG_DILUT_SHARES_OUT", O$3)</f>
        <v>955000000</v>
      </c>
      <c r="P469" s="4" cm="1">
        <f t="array" ref="P469">_xll.SNL.Clients.Office.Excel.Functions.SPG($A469, "IQ_AVG_DILUT_SHARES_OUT", P$3)</f>
        <v>955000000</v>
      </c>
      <c r="Q469" s="4" cm="1">
        <f t="array" ref="Q469">_xll.SNL.Clients.Office.Excel.Functions.SPG($A469, "IQ_AVG_DILUT_SHARES_OUT", Q$3)</f>
        <v>956000000</v>
      </c>
      <c r="R469" s="4" cm="1">
        <f t="array" ref="R469">_xll.SNL.Clients.Office.Excel.Functions.SPG($A469, "IQ_AVG_DILUT_SHARES_OUT", R$3)</f>
        <v>957000000</v>
      </c>
      <c r="S469" s="4" cm="1">
        <f t="array" ref="S469">_xll.SNL.Clients.Office.Excel.Functions.SPG($A469, "IQ_AVG_DILUT_SHARES_OUT", S$3)</f>
        <v>961000000</v>
      </c>
      <c r="T469" s="4" cm="1">
        <f t="array" ref="T469">_xll.SNL.Clients.Office.Excel.Functions.SPG($A469, "IQ_AVG_DILUT_SHARES_OUT", T$3)</f>
        <v>962000000</v>
      </c>
      <c r="U469" s="4" cm="1">
        <f t="array" ref="U469">_xll.SNL.Clients.Office.Excel.Functions.SPG($A469, "IQ_AVG_DILUT_SHARES_OUT", U$3)</f>
        <v>960000000</v>
      </c>
      <c r="V469" s="4" cm="1">
        <f t="array" ref="V469">_xll.SNL.Clients.Office.Excel.Functions.SPG($A469, "IQ_AVG_DILUT_SHARES_OUT", V$3)</f>
        <v>962000000</v>
      </c>
      <c r="W469" s="4" cm="1">
        <f t="array" ref="W469">_xll.SNL.Clients.Office.Excel.Functions.SPG($A469, "IQ_AVG_DILUT_SHARES_OUT", W$3)</f>
        <v>962000000</v>
      </c>
      <c r="X469" s="4" cm="1">
        <f t="array" ref="X469">_xll.SNL.Clients.Office.Excel.Functions.SPG($A469, "IQ_AVG_DILUT_SHARES_OUT", X$3)</f>
        <v>963000000</v>
      </c>
      <c r="Y469" s="4" cm="1">
        <f t="array" ref="Y469">_xll.SNL.Clients.Office.Excel.Functions.SPG($A469, "IQ_AVG_DILUT_SHARES_OUT", Y$3)</f>
        <v>964000000</v>
      </c>
      <c r="Z469" s="4" cm="1">
        <f t="array" ref="Z469">_xll.SNL.Clients.Office.Excel.Functions.SPG($A469, "IQ_AVG_DILUT_SHARES_OUT", Z$3)</f>
        <v>975000000</v>
      </c>
    </row>
    <row r="470" spans="1:26" x14ac:dyDescent="0.3">
      <c r="A470" s="11" t="s">
        <v>473</v>
      </c>
      <c r="B470" s="4" cm="1">
        <f t="array" ref="B470">_xll.SNL.Clients.Office.Excel.Functions.SPG($A470, "IQ_AVG_DILUT_SHARES_OUT", B$3)</f>
        <v>66037000</v>
      </c>
      <c r="C470" s="4" cm="1">
        <f t="array" ref="C470">_xll.SNL.Clients.Office.Excel.Functions.SPG($A470, "IQ_AVG_DILUT_SHARES_OUT", C$3)</f>
        <v>67074000</v>
      </c>
      <c r="D470" s="4" cm="1">
        <f t="array" ref="D470">_xll.SNL.Clients.Office.Excel.Functions.SPG($A470, "IQ_AVG_DILUT_SHARES_OUT", D$3)</f>
        <v>68108000</v>
      </c>
      <c r="E470" s="4" cm="1">
        <f t="array" ref="E470">_xll.SNL.Clients.Office.Excel.Functions.SPG($A470, "IQ_AVG_DILUT_SHARES_OUT", E$3)</f>
        <v>67920000</v>
      </c>
      <c r="F470" s="4" cm="1">
        <f t="array" ref="F470">_xll.SNL.Clients.Office.Excel.Functions.SPG($A470, "IQ_AVG_DILUT_SHARES_OUT", F$3)</f>
        <v>68482000</v>
      </c>
      <c r="G470" s="4" cm="1">
        <f t="array" ref="G470">_xll.SNL.Clients.Office.Excel.Functions.SPG($A470, "IQ_AVG_DILUT_SHARES_OUT", G$3)</f>
        <v>68550000</v>
      </c>
      <c r="H470" s="4" cm="1">
        <f t="array" ref="H470">_xll.SNL.Clients.Office.Excel.Functions.SPG($A470, "IQ_AVG_DILUT_SHARES_OUT", H$3)</f>
        <v>69624000</v>
      </c>
      <c r="I470" s="4" cm="1">
        <f t="array" ref="I470">_xll.SNL.Clients.Office.Excel.Functions.SPG($A470, "IQ_AVG_DILUT_SHARES_OUT", I$3)</f>
        <v>70839000</v>
      </c>
      <c r="J470" s="4" cm="1">
        <f t="array" ref="J470">_xll.SNL.Clients.Office.Excel.Functions.SPG($A470, "IQ_AVG_DILUT_SHARES_OUT", J$3)</f>
        <v>71487000</v>
      </c>
      <c r="K470" s="4" cm="1">
        <f t="array" ref="K470">_xll.SNL.Clients.Office.Excel.Functions.SPG($A470, "IQ_AVG_DILUT_SHARES_OUT", K$3)</f>
        <v>71792000</v>
      </c>
      <c r="L470" s="4" cm="1">
        <f t="array" ref="L470">_xll.SNL.Clients.Office.Excel.Functions.SPG($A470, "IQ_AVG_DILUT_SHARES_OUT", L$3)</f>
        <v>73060000</v>
      </c>
      <c r="M470" s="4" cm="1">
        <f t="array" ref="M470">_xll.SNL.Clients.Office.Excel.Functions.SPG($A470, "IQ_AVG_DILUT_SHARES_OUT", M$3)</f>
        <v>74435000</v>
      </c>
      <c r="N470" s="4" cm="1">
        <f t="array" ref="N470">_xll.SNL.Clients.Office.Excel.Functions.SPG($A470, "IQ_AVG_DILUT_SHARES_OUT", N$3)</f>
        <v>76041000</v>
      </c>
      <c r="O470" s="4" cm="1">
        <f t="array" ref="O470">_xll.SNL.Clients.Office.Excel.Functions.SPG($A470, "IQ_AVG_DILUT_SHARES_OUT", O$3)</f>
        <v>79675000</v>
      </c>
      <c r="P470" s="4" cm="1">
        <f t="array" ref="P470">_xll.SNL.Clients.Office.Excel.Functions.SPG($A470, "IQ_AVG_DILUT_SHARES_OUT", P$3)</f>
        <v>83673000</v>
      </c>
      <c r="Q470" s="4" cm="1">
        <f t="array" ref="Q470">_xll.SNL.Clients.Office.Excel.Functions.SPG($A470, "IQ_AVG_DILUT_SHARES_OUT", Q$3)</f>
        <v>85624000</v>
      </c>
      <c r="R470" s="4" cm="1">
        <f t="array" ref="R470">_xll.SNL.Clients.Office.Excel.Functions.SPG($A470, "IQ_AVG_DILUT_SHARES_OUT", R$3)</f>
        <v>85796000</v>
      </c>
      <c r="S470" s="4" cm="1">
        <f t="array" ref="S470">_xll.SNL.Clients.Office.Excel.Functions.SPG($A470, "IQ_AVG_DILUT_SHARES_OUT", S$3)</f>
        <v>85587000</v>
      </c>
      <c r="T470" s="4" cm="1">
        <f t="array" ref="T470">_xll.SNL.Clients.Office.Excel.Functions.SPG($A470, "IQ_AVG_DILUT_SHARES_OUT", T$3)</f>
        <v>85247000</v>
      </c>
      <c r="U470" s="4" cm="1">
        <f t="array" ref="U470">_xll.SNL.Clients.Office.Excel.Functions.SPG($A470, "IQ_AVG_DILUT_SHARES_OUT", U$3)</f>
        <v>85059000</v>
      </c>
      <c r="V470" s="4" cm="1">
        <f t="array" ref="V470">_xll.SNL.Clients.Office.Excel.Functions.SPG($A470, "IQ_AVG_DILUT_SHARES_OUT", V$3)</f>
        <v>86455000</v>
      </c>
      <c r="W470" s="4" cm="1">
        <f t="array" ref="W470">_xll.SNL.Clients.Office.Excel.Functions.SPG($A470, "IQ_AVG_DILUT_SHARES_OUT", W$3)</f>
        <v>87603000</v>
      </c>
      <c r="X470" s="4" cm="1">
        <f t="array" ref="X470">_xll.SNL.Clients.Office.Excel.Functions.SPG($A470, "IQ_AVG_DILUT_SHARES_OUT", X$3)</f>
        <v>88355000</v>
      </c>
      <c r="Y470" s="4" cm="1">
        <f t="array" ref="Y470">_xll.SNL.Clients.Office.Excel.Functions.SPG($A470, "IQ_AVG_DILUT_SHARES_OUT", Y$3)</f>
        <v>89235000</v>
      </c>
      <c r="Z470" s="4" cm="1">
        <f t="array" ref="Z470">_xll.SNL.Clients.Office.Excel.Functions.SPG($A470, "IQ_AVG_DILUT_SHARES_OUT", Z$3)</f>
        <v>90967000</v>
      </c>
    </row>
    <row r="471" spans="1:26" x14ac:dyDescent="0.3">
      <c r="A471" s="11" t="s">
        <v>474</v>
      </c>
      <c r="B471" s="4" cm="1">
        <f t="array" ref="B471">_xll.SNL.Clients.Office.Excel.Functions.SPG($A471, "IQ_AVG_DILUT_SHARES_OUT", B$3)</f>
        <v>314000000</v>
      </c>
      <c r="C471" s="4" cm="1">
        <f t="array" ref="C471">_xll.SNL.Clients.Office.Excel.Functions.SPG($A471, "IQ_AVG_DILUT_SHARES_OUT", C$3)</f>
        <v>316000000</v>
      </c>
      <c r="D471" s="4" cm="1">
        <f t="array" ref="D471">_xll.SNL.Clients.Office.Excel.Functions.SPG($A471, "IQ_AVG_DILUT_SHARES_OUT", D$3)</f>
        <v>318000000</v>
      </c>
      <c r="E471" s="4" cm="1">
        <f t="array" ref="E471">_xll.SNL.Clients.Office.Excel.Functions.SPG($A471, "IQ_AVG_DILUT_SHARES_OUT", E$3)</f>
        <v>324000000</v>
      </c>
      <c r="F471" s="4" cm="1">
        <f t="array" ref="F471">_xll.SNL.Clients.Office.Excel.Functions.SPG($A471, "IQ_AVG_DILUT_SHARES_OUT", F$3)</f>
        <v>331000000</v>
      </c>
      <c r="G471" s="4" cm="1">
        <f t="array" ref="G471">_xll.SNL.Clients.Office.Excel.Functions.SPG($A471, "IQ_AVG_DILUT_SHARES_OUT", G$3)</f>
        <v>338000000</v>
      </c>
      <c r="H471" s="4" cm="1">
        <f t="array" ref="H471">_xll.SNL.Clients.Office.Excel.Functions.SPG($A471, "IQ_AVG_DILUT_SHARES_OUT", H$3)</f>
        <v>349000000</v>
      </c>
      <c r="I471" s="4" cm="1">
        <f t="array" ref="I471">_xll.SNL.Clients.Office.Excel.Functions.SPG($A471, "IQ_AVG_DILUT_SHARES_OUT", I$3)</f>
        <v>358000000</v>
      </c>
      <c r="J471" s="4" cm="1">
        <f t="array" ref="J471">_xll.SNL.Clients.Office.Excel.Functions.SPG($A471, "IQ_AVG_DILUT_SHARES_OUT", J$3)</f>
        <v>369000000</v>
      </c>
      <c r="K471" s="4" cm="1">
        <f t="array" ref="K471">_xll.SNL.Clients.Office.Excel.Functions.SPG($A471, "IQ_AVG_DILUT_SHARES_OUT", K$3)</f>
        <v>381000000</v>
      </c>
      <c r="L471" s="4" cm="1">
        <f t="array" ref="L471">_xll.SNL.Clients.Office.Excel.Functions.SPG($A471, "IQ_AVG_DILUT_SHARES_OUT", L$3)</f>
        <v>390000000</v>
      </c>
      <c r="M471" s="4" cm="1">
        <f t="array" ref="M471">_xll.SNL.Clients.Office.Excel.Functions.SPG($A471, "IQ_AVG_DILUT_SHARES_OUT", M$3)</f>
        <v>404000000</v>
      </c>
      <c r="N471" s="4" cm="1">
        <f t="array" ref="N471">_xll.SNL.Clients.Office.Excel.Functions.SPG($A471, "IQ_AVG_DILUT_SHARES_OUT", N$3)</f>
        <v>408000000</v>
      </c>
      <c r="O471" s="4" cm="1">
        <f t="array" ref="O471">_xll.SNL.Clients.Office.Excel.Functions.SPG($A471, "IQ_AVG_DILUT_SHARES_OUT", O$3)</f>
        <v>408000000</v>
      </c>
      <c r="P471" s="4" cm="1">
        <f t="array" ref="P471">_xll.SNL.Clients.Office.Excel.Functions.SPG($A471, "IQ_AVG_DILUT_SHARES_OUT", P$3)</f>
        <v>408000000</v>
      </c>
      <c r="Q471" s="4" cm="1">
        <f t="array" ref="Q471">_xll.SNL.Clients.Office.Excel.Functions.SPG($A471, "IQ_AVG_DILUT_SHARES_OUT", Q$3)</f>
        <v>407000000</v>
      </c>
      <c r="R471" s="4" cm="1">
        <f t="array" ref="R471">_xll.SNL.Clients.Office.Excel.Functions.SPG($A471, "IQ_AVG_DILUT_SHARES_OUT", R$3)</f>
        <v>407000000</v>
      </c>
      <c r="S471" s="4" cm="1">
        <f t="array" ref="S471">_xll.SNL.Clients.Office.Excel.Functions.SPG($A471, "IQ_AVG_DILUT_SHARES_OUT", S$3)</f>
        <v>407000000</v>
      </c>
      <c r="T471" s="4" cm="1">
        <f t="array" ref="T471">_xll.SNL.Clients.Office.Excel.Functions.SPG($A471, "IQ_AVG_DILUT_SHARES_OUT", T$3)</f>
        <v>407000000</v>
      </c>
      <c r="U471" s="4" cm="1">
        <f t="array" ref="U471">_xll.SNL.Clients.Office.Excel.Functions.SPG($A471, "IQ_AVG_DILUT_SHARES_OUT", U$3)</f>
        <v>407000000</v>
      </c>
      <c r="V471" s="4" cm="1">
        <f t="array" ref="V471">_xll.SNL.Clients.Office.Excel.Functions.SPG($A471, "IQ_AVG_DILUT_SHARES_OUT", V$3)</f>
        <v>408000000</v>
      </c>
      <c r="W471" s="4" cm="1">
        <f t="array" ref="W471">_xll.SNL.Clients.Office.Excel.Functions.SPG($A471, "IQ_AVG_DILUT_SHARES_OUT", W$3)</f>
        <v>410000000</v>
      </c>
      <c r="X471" s="4" cm="1">
        <f t="array" ref="X471">_xll.SNL.Clients.Office.Excel.Functions.SPG($A471, "IQ_AVG_DILUT_SHARES_OUT", X$3)</f>
        <v>413000000</v>
      </c>
      <c r="Y471" s="4" cm="1">
        <f t="array" ref="Y471">_xll.SNL.Clients.Office.Excel.Functions.SPG($A471, "IQ_AVG_DILUT_SHARES_OUT", Y$3)</f>
        <v>417000000</v>
      </c>
      <c r="Z471" s="4" cm="1">
        <f t="array" ref="Z471">_xll.SNL.Clients.Office.Excel.Functions.SPG($A471, "IQ_AVG_DILUT_SHARES_OUT", Z$3)</f>
        <v>418000000</v>
      </c>
    </row>
    <row r="472" spans="1:26" x14ac:dyDescent="0.3">
      <c r="A472" s="11" t="s">
        <v>475</v>
      </c>
      <c r="B472" s="4" cm="1">
        <f t="array" ref="B472">_xll.SNL.Clients.Office.Excel.Functions.SPG($A472, "IQ_AVG_DILUT_SHARES_OUT", B$3)</f>
        <v>446424000</v>
      </c>
      <c r="C472" s="4" cm="1">
        <f t="array" ref="C472">_xll.SNL.Clients.Office.Excel.Functions.SPG($A472, "IQ_AVG_DILUT_SHARES_OUT", C$3)</f>
        <v>427612000</v>
      </c>
      <c r="D472" s="4" cm="1">
        <f t="array" ref="D472">_xll.SNL.Clients.Office.Excel.Functions.SPG($A472, "IQ_AVG_DILUT_SHARES_OUT", D$3)</f>
        <v>419474000</v>
      </c>
      <c r="E472" s="4" cm="1">
        <f t="array" ref="E472">_xll.SNL.Clients.Office.Excel.Functions.SPG($A472, "IQ_AVG_DILUT_SHARES_OUT", E$3)</f>
        <v>411823000</v>
      </c>
      <c r="F472" s="4" cm="1">
        <f t="array" ref="F472">_xll.SNL.Clients.Office.Excel.Functions.SPG($A472, "IQ_AVG_DILUT_SHARES_OUT", F$3)</f>
        <v>403365000</v>
      </c>
      <c r="G472" s="4" cm="1">
        <f t="array" ref="G472">_xll.SNL.Clients.Office.Excel.Functions.SPG($A472, "IQ_AVG_DILUT_SHARES_OUT", G$3)</f>
        <v>402995000</v>
      </c>
      <c r="H472" s="4" cm="1">
        <f t="array" ref="H472">_xll.SNL.Clients.Office.Excel.Functions.SPG($A472, "IQ_AVG_DILUT_SHARES_OUT", H$3)</f>
        <v>402859000</v>
      </c>
      <c r="I472" s="4" cm="1">
        <f t="array" ref="I472">_xll.SNL.Clients.Office.Excel.Functions.SPG($A472, "IQ_AVG_DILUT_SHARES_OUT", I$3)</f>
        <v>404122000</v>
      </c>
      <c r="J472" s="4" cm="1">
        <f t="array" ref="J472">_xll.SNL.Clients.Office.Excel.Functions.SPG($A472, "IQ_AVG_DILUT_SHARES_OUT", J$3)</f>
        <v>403792000</v>
      </c>
      <c r="K472" s="4" cm="1">
        <f t="array" ref="K472">_xll.SNL.Clients.Office.Excel.Functions.SPG($A472, "IQ_AVG_DILUT_SHARES_OUT", K$3)</f>
        <v>403570000</v>
      </c>
      <c r="L472" s="4" cm="1">
        <f t="array" ref="L472">_xll.SNL.Clients.Office.Excel.Functions.SPG($A472, "IQ_AVG_DILUT_SHARES_OUT", L$3)</f>
        <v>403543000</v>
      </c>
      <c r="M472" s="4" cm="1">
        <f t="array" ref="M472">_xll.SNL.Clients.Office.Excel.Functions.SPG($A472, "IQ_AVG_DILUT_SHARES_OUT", M$3)</f>
        <v>403526000</v>
      </c>
      <c r="N472" s="4" cm="1">
        <f t="array" ref="N472">_xll.SNL.Clients.Office.Excel.Functions.SPG($A472, "IQ_AVG_DILUT_SHARES_OUT", N$3)</f>
        <v>403260000</v>
      </c>
      <c r="O472" s="4" cm="1">
        <f t="array" ref="O472">_xll.SNL.Clients.Office.Excel.Functions.SPG($A472, "IQ_AVG_DILUT_SHARES_OUT", O$3)</f>
        <v>403108000</v>
      </c>
      <c r="P472" s="4" cm="1">
        <f t="array" ref="P472">_xll.SNL.Clients.Office.Excel.Functions.SPG($A472, "IQ_AVG_DILUT_SHARES_OUT", P$3)</f>
        <v>385523000</v>
      </c>
      <c r="Q472" s="4" cm="1">
        <f t="array" ref="Q472">_xll.SNL.Clients.Office.Excel.Functions.SPG($A472, "IQ_AVG_DILUT_SHARES_OUT", Q$3)</f>
        <v>378408000</v>
      </c>
      <c r="R472" s="4" cm="1">
        <f t="array" ref="R472">_xll.SNL.Clients.Office.Excel.Functions.SPG($A472, "IQ_AVG_DILUT_SHARES_OUT", R$3)</f>
        <v>377922000</v>
      </c>
      <c r="S472" s="4" cm="1">
        <f t="array" ref="S472">_xll.SNL.Clients.Office.Excel.Functions.SPG($A472, "IQ_AVG_DILUT_SHARES_OUT", S$3)</f>
        <v>377696000</v>
      </c>
      <c r="T472" s="4" cm="1">
        <f t="array" ref="T472">_xll.SNL.Clients.Office.Excel.Functions.SPG($A472, "IQ_AVG_DILUT_SHARES_OUT", T$3)</f>
        <v>376295000</v>
      </c>
      <c r="U472" s="4" cm="1">
        <f t="array" ref="U472">_xll.SNL.Clients.Office.Excel.Functions.SPG($A472, "IQ_AVG_DILUT_SHARES_OUT", U$3)</f>
        <v>372982000</v>
      </c>
      <c r="V472" s="4" cm="1">
        <f t="array" ref="V472">_xll.SNL.Clients.Office.Excel.Functions.SPG($A472, "IQ_AVG_DILUT_SHARES_OUT", V$3)</f>
        <v>379058000</v>
      </c>
      <c r="W472" s="4" cm="1">
        <f t="array" ref="W472">_xll.SNL.Clients.Office.Excel.Functions.SPG($A472, "IQ_AVG_DILUT_SHARES_OUT", W$3)</f>
        <v>376453000</v>
      </c>
      <c r="X472" s="4" cm="1">
        <f t="array" ref="X472">_xll.SNL.Clients.Office.Excel.Functions.SPG($A472, "IQ_AVG_DILUT_SHARES_OUT", X$3)</f>
        <v>376625000</v>
      </c>
      <c r="Y472" s="4" cm="1">
        <f t="array" ref="Y472">_xll.SNL.Clients.Office.Excel.Functions.SPG($A472, "IQ_AVG_DILUT_SHARES_OUT", Y$3)</f>
        <v>365553000</v>
      </c>
      <c r="Z472" s="4" cm="1">
        <f t="array" ref="Z472">_xll.SNL.Clients.Office.Excel.Functions.SPG($A472, "IQ_AVG_DILUT_SHARES_OUT", Z$3)</f>
        <v>360619000</v>
      </c>
    </row>
    <row r="473" spans="1:26" x14ac:dyDescent="0.3">
      <c r="A473" s="11" t="s">
        <v>476</v>
      </c>
      <c r="B473" s="4" cm="1">
        <f t="array" ref="B473">_xll.SNL.Clients.Office.Excel.Functions.SPG($A473, "IQ_AVG_DILUT_SHARES_OUT", B$3)</f>
        <v>250100000</v>
      </c>
      <c r="C473" s="4" cm="1">
        <f t="array" ref="C473">_xll.SNL.Clients.Office.Excel.Functions.SPG($A473, "IQ_AVG_DILUT_SHARES_OUT", C$3)</f>
        <v>250300000</v>
      </c>
      <c r="D473" s="4" cm="1">
        <f t="array" ref="D473">_xll.SNL.Clients.Office.Excel.Functions.SPG($A473, "IQ_AVG_DILUT_SHARES_OUT", D$3)</f>
        <v>250000000</v>
      </c>
      <c r="E473" s="4" cm="1">
        <f t="array" ref="E473">_xll.SNL.Clients.Office.Excel.Functions.SPG($A473, "IQ_AVG_DILUT_SHARES_OUT", E$3)</f>
        <v>249300000</v>
      </c>
      <c r="F473" s="4" cm="1">
        <f t="array" ref="F473">_xll.SNL.Clients.Office.Excel.Functions.SPG($A473, "IQ_AVG_DILUT_SHARES_OUT", F$3)</f>
        <v>248800000</v>
      </c>
      <c r="G473" s="4" cm="1">
        <f t="array" ref="G473">_xll.SNL.Clients.Office.Excel.Functions.SPG($A473, "IQ_AVG_DILUT_SHARES_OUT", G$3)</f>
        <v>248200000</v>
      </c>
      <c r="H473" s="4" cm="1">
        <f t="array" ref="H473">_xll.SNL.Clients.Office.Excel.Functions.SPG($A473, "IQ_AVG_DILUT_SHARES_OUT", H$3)</f>
        <v>246300000</v>
      </c>
      <c r="I473" s="4" cm="1">
        <f t="array" ref="I473">_xll.SNL.Clients.Office.Excel.Functions.SPG($A473, "IQ_AVG_DILUT_SHARES_OUT", I$3)</f>
        <v>246300000</v>
      </c>
      <c r="J473" s="4" cm="1">
        <f t="array" ref="J473">_xll.SNL.Clients.Office.Excel.Functions.SPG($A473, "IQ_AVG_DILUT_SHARES_OUT", J$3)</f>
        <v>246300000</v>
      </c>
      <c r="K473" s="4" cm="1">
        <f t="array" ref="K473">_xll.SNL.Clients.Office.Excel.Functions.SPG($A473, "IQ_AVG_DILUT_SHARES_OUT", K$3)</f>
        <v>246300000</v>
      </c>
      <c r="L473" s="4" cm="1">
        <f t="array" ref="L473">_xll.SNL.Clients.Office.Excel.Functions.SPG($A473, "IQ_AVG_DILUT_SHARES_OUT", L$3)</f>
        <v>246300000</v>
      </c>
      <c r="M473" s="4" t="str" cm="1">
        <f t="array" ref="M473">_xll.SNL.Clients.Office.Excel.Functions.SPG($A473, "IQ_AVG_DILUT_SHARES_OUT", M$3)</f>
        <v>NA</v>
      </c>
      <c r="N473" s="4" t="str" cm="1">
        <f t="array" ref="N473">_xll.SNL.Clients.Office.Excel.Functions.SPG($A473, "IQ_AVG_DILUT_SHARES_OUT", N$3)</f>
        <v>NA</v>
      </c>
      <c r="O473" s="4" t="str" cm="1">
        <f t="array" ref="O473">_xll.SNL.Clients.Office.Excel.Functions.SPG($A473, "IQ_AVG_DILUT_SHARES_OUT", O$3)</f>
        <v>NA</v>
      </c>
      <c r="P473" s="4" t="str" cm="1">
        <f t="array" ref="P473">_xll.SNL.Clients.Office.Excel.Functions.SPG($A473, "IQ_AVG_DILUT_SHARES_OUT", P$3)</f>
        <v>NA</v>
      </c>
      <c r="Q473" s="4" t="str" cm="1">
        <f t="array" ref="Q473">_xll.SNL.Clients.Office.Excel.Functions.SPG($A473, "IQ_AVG_DILUT_SHARES_OUT", Q$3)</f>
        <v>NA</v>
      </c>
      <c r="R473" s="4" t="str" cm="1">
        <f t="array" ref="R473">_xll.SNL.Clients.Office.Excel.Functions.SPG($A473, "IQ_AVG_DILUT_SHARES_OUT", R$3)</f>
        <v>NA</v>
      </c>
      <c r="S473" s="4" t="str" cm="1">
        <f t="array" ref="S473">_xll.SNL.Clients.Office.Excel.Functions.SPG($A473, "IQ_AVG_DILUT_SHARES_OUT", S$3)</f>
        <v>NA</v>
      </c>
      <c r="T473" s="4" t="str" cm="1">
        <f t="array" ref="T473">_xll.SNL.Clients.Office.Excel.Functions.SPG($A473, "IQ_AVG_DILUT_SHARES_OUT", T$3)</f>
        <v>NA</v>
      </c>
      <c r="U473" s="4" t="str" cm="1">
        <f t="array" ref="U473">_xll.SNL.Clients.Office.Excel.Functions.SPG($A473, "IQ_AVG_DILUT_SHARES_OUT", U$3)</f>
        <v>NA</v>
      </c>
      <c r="V473" s="4" t="str" cm="1">
        <f t="array" ref="V473">_xll.SNL.Clients.Office.Excel.Functions.SPG($A473, "IQ_AVG_DILUT_SHARES_OUT", V$3)</f>
        <v>NA</v>
      </c>
      <c r="W473" s="4" t="str" cm="1">
        <f t="array" ref="W473">_xll.SNL.Clients.Office.Excel.Functions.SPG($A473, "IQ_AVG_DILUT_SHARES_OUT", W$3)</f>
        <v>NA</v>
      </c>
      <c r="X473" s="4" t="str" cm="1">
        <f t="array" ref="X473">_xll.SNL.Clients.Office.Excel.Functions.SPG($A473, "IQ_AVG_DILUT_SHARES_OUT", X$3)</f>
        <v>NA</v>
      </c>
      <c r="Y473" s="4" t="str" cm="1">
        <f t="array" ref="Y473">_xll.SNL.Clients.Office.Excel.Functions.SPG($A473, "IQ_AVG_DILUT_SHARES_OUT", Y$3)</f>
        <v>NA</v>
      </c>
      <c r="Z473" s="4" t="str" cm="1">
        <f t="array" ref="Z473">_xll.SNL.Clients.Office.Excel.Functions.SPG($A473, "IQ_AVG_DILUT_SHARES_OUT", Z$3)</f>
        <v>NA</v>
      </c>
    </row>
    <row r="474" spans="1:26" x14ac:dyDescent="0.3">
      <c r="A474" s="11" t="s">
        <v>477</v>
      </c>
      <c r="B474" s="4" cm="1">
        <f t="array" ref="B474">_xll.SNL.Clients.Office.Excel.Functions.SPG($A474, "IQ_AVG_DILUT_SHARES_OUT", B$3)</f>
        <v>94800000</v>
      </c>
      <c r="C474" s="4" cm="1">
        <f t="array" ref="C474">_xll.SNL.Clients.Office.Excel.Functions.SPG($A474, "IQ_AVG_DILUT_SHARES_OUT", C$3)</f>
        <v>95700000</v>
      </c>
      <c r="D474" s="4" cm="1">
        <f t="array" ref="D474">_xll.SNL.Clients.Office.Excel.Functions.SPG($A474, "IQ_AVG_DILUT_SHARES_OUT", D$3)</f>
        <v>97300000</v>
      </c>
      <c r="E474" s="4" cm="1">
        <f t="array" ref="E474">_xll.SNL.Clients.Office.Excel.Functions.SPG($A474, "IQ_AVG_DILUT_SHARES_OUT", E$3)</f>
        <v>99000000</v>
      </c>
      <c r="F474" s="4" cm="1">
        <f t="array" ref="F474">_xll.SNL.Clients.Office.Excel.Functions.SPG($A474, "IQ_AVG_DILUT_SHARES_OUT", F$3)</f>
        <v>100900000</v>
      </c>
      <c r="G474" s="4" cm="1">
        <f t="array" ref="G474">_xll.SNL.Clients.Office.Excel.Functions.SPG($A474, "IQ_AVG_DILUT_SHARES_OUT", G$3)</f>
        <v>102000000</v>
      </c>
      <c r="H474" s="4" cm="1">
        <f t="array" ref="H474">_xll.SNL.Clients.Office.Excel.Functions.SPG($A474, "IQ_AVG_DILUT_SHARES_OUT", H$3)</f>
        <v>103000000</v>
      </c>
      <c r="I474" s="4" cm="1">
        <f t="array" ref="I474">_xll.SNL.Clients.Office.Excel.Functions.SPG($A474, "IQ_AVG_DILUT_SHARES_OUT", I$3)</f>
        <v>104000000</v>
      </c>
      <c r="J474" s="4" cm="1">
        <f t="array" ref="J474">_xll.SNL.Clients.Office.Excel.Functions.SPG($A474, "IQ_AVG_DILUT_SHARES_OUT", J$3)</f>
        <v>105000000</v>
      </c>
      <c r="K474" s="4" cm="1">
        <f t="array" ref="K474">_xll.SNL.Clients.Office.Excel.Functions.SPG($A474, "IQ_AVG_DILUT_SHARES_OUT", K$3)</f>
        <v>105900000</v>
      </c>
      <c r="L474" s="4" cm="1">
        <f t="array" ref="L474">_xll.SNL.Clients.Office.Excel.Functions.SPG($A474, "IQ_AVG_DILUT_SHARES_OUT", L$3)</f>
        <v>107100000</v>
      </c>
      <c r="M474" s="4" cm="1">
        <f t="array" ref="M474">_xll.SNL.Clients.Office.Excel.Functions.SPG($A474, "IQ_AVG_DILUT_SHARES_OUT", M$3)</f>
        <v>108800000</v>
      </c>
      <c r="N474" s="4" cm="1">
        <f t="array" ref="N474">_xll.SNL.Clients.Office.Excel.Functions.SPG($A474, "IQ_AVG_DILUT_SHARES_OUT", N$3)</f>
        <v>110300000</v>
      </c>
      <c r="O474" s="4" cm="1">
        <f t="array" ref="O474">_xll.SNL.Clients.Office.Excel.Functions.SPG($A474, "IQ_AVG_DILUT_SHARES_OUT", O$3)</f>
        <v>111087000</v>
      </c>
      <c r="P474" s="4" cm="1">
        <f t="array" ref="P474">_xll.SNL.Clients.Office.Excel.Functions.SPG($A474, "IQ_AVG_DILUT_SHARES_OUT", P$3)</f>
        <v>111800000</v>
      </c>
      <c r="Q474" s="4" cm="1">
        <f t="array" ref="Q474">_xll.SNL.Clients.Office.Excel.Functions.SPG($A474, "IQ_AVG_DILUT_SHARES_OUT", Q$3)</f>
        <v>112500000</v>
      </c>
      <c r="R474" s="4" cm="1">
        <f t="array" ref="R474">_xll.SNL.Clients.Office.Excel.Functions.SPG($A474, "IQ_AVG_DILUT_SHARES_OUT", R$3)</f>
        <v>113300000</v>
      </c>
      <c r="S474" s="4" cm="1">
        <f t="array" ref="S474">_xll.SNL.Clients.Office.Excel.Functions.SPG($A474, "IQ_AVG_DILUT_SHARES_OUT", S$3)</f>
        <v>114107000</v>
      </c>
      <c r="T474" s="4" cm="1">
        <f t="array" ref="T474">_xll.SNL.Clients.Office.Excel.Functions.SPG($A474, "IQ_AVG_DILUT_SHARES_OUT", T$3)</f>
        <v>114831000</v>
      </c>
      <c r="U474" s="4" cm="1">
        <f t="array" ref="U474">_xll.SNL.Clients.Office.Excel.Functions.SPG($A474, "IQ_AVG_DILUT_SHARES_OUT", U$3)</f>
        <v>115544000</v>
      </c>
      <c r="V474" s="4" cm="1">
        <f t="array" ref="V474">_xll.SNL.Clients.Office.Excel.Functions.SPG($A474, "IQ_AVG_DILUT_SHARES_OUT", V$3)</f>
        <v>116730000</v>
      </c>
      <c r="W474" s="4" cm="1">
        <f t="array" ref="W474">_xll.SNL.Clients.Office.Excel.Functions.SPG($A474, "IQ_AVG_DILUT_SHARES_OUT", W$3)</f>
        <v>117658000</v>
      </c>
      <c r="X474" s="4" cm="1">
        <f t="array" ref="X474">_xll.SNL.Clients.Office.Excel.Functions.SPG($A474, "IQ_AVG_DILUT_SHARES_OUT", X$3)</f>
        <v>118569000</v>
      </c>
      <c r="Y474" s="4" cm="1">
        <f t="array" ref="Y474">_xll.SNL.Clients.Office.Excel.Functions.SPG($A474, "IQ_AVG_DILUT_SHARES_OUT", Y$3)</f>
        <v>119361000</v>
      </c>
      <c r="Z474" s="4" cm="1">
        <f t="array" ref="Z474">_xll.SNL.Clients.Office.Excel.Functions.SPG($A474, "IQ_AVG_DILUT_SHARES_OUT", Z$3)</f>
        <v>120317000</v>
      </c>
    </row>
    <row r="475" spans="1:26" x14ac:dyDescent="0.3">
      <c r="A475" s="11" t="s">
        <v>478</v>
      </c>
      <c r="B475" s="4" cm="1">
        <f t="array" ref="B475">_xll.SNL.Clients.Office.Excel.Functions.SPG($A475, "IQ_AVG_DILUT_SHARES_OUT", B$3)</f>
        <v>140939555</v>
      </c>
      <c r="C475" s="4" cm="1">
        <f t="array" ref="C475">_xll.SNL.Clients.Office.Excel.Functions.SPG($A475, "IQ_AVG_DILUT_SHARES_OUT", C$3)</f>
        <v>141590810</v>
      </c>
      <c r="D475" s="4" cm="1">
        <f t="array" ref="D475">_xll.SNL.Clients.Office.Excel.Functions.SPG($A475, "IQ_AVG_DILUT_SHARES_OUT", D$3)</f>
        <v>142511476</v>
      </c>
      <c r="E475" s="4" cm="1">
        <f t="array" ref="E475">_xll.SNL.Clients.Office.Excel.Functions.SPG($A475, "IQ_AVG_DILUT_SHARES_OUT", E$3)</f>
        <v>143293222</v>
      </c>
      <c r="F475" s="4" cm="1">
        <f t="array" ref="F475">_xll.SNL.Clients.Office.Excel.Functions.SPG($A475, "IQ_AVG_DILUT_SHARES_OUT", F$3)</f>
        <v>143973534</v>
      </c>
      <c r="G475" s="4" cm="1">
        <f t="array" ref="G475">_xll.SNL.Clients.Office.Excel.Functions.SPG($A475, "IQ_AVG_DILUT_SHARES_OUT", G$3)</f>
        <v>145392678</v>
      </c>
      <c r="H475" s="4" cm="1">
        <f t="array" ref="H475">_xll.SNL.Clients.Office.Excel.Functions.SPG($A475, "IQ_AVG_DILUT_SHARES_OUT", H$3)</f>
        <v>145742519</v>
      </c>
      <c r="I475" s="4" cm="1">
        <f t="array" ref="I475">_xll.SNL.Clients.Office.Excel.Functions.SPG($A475, "IQ_AVG_DILUT_SHARES_OUT", I$3)</f>
        <v>145500121</v>
      </c>
      <c r="J475" s="4" cm="1">
        <f t="array" ref="J475">_xll.SNL.Clients.Office.Excel.Functions.SPG($A475, "IQ_AVG_DILUT_SHARES_OUT", J$3)</f>
        <v>152709319</v>
      </c>
      <c r="K475" s="4" t="str" cm="1">
        <f t="array" ref="K475">_xll.SNL.Clients.Office.Excel.Functions.SPG($A475, "IQ_AVG_DILUT_SHARES_OUT", K$3)</f>
        <v>NA</v>
      </c>
      <c r="L475" s="4" cm="1">
        <f t="array" ref="L475">_xll.SNL.Clients.Office.Excel.Functions.SPG($A475, "IQ_AVG_DILUT_SHARES_OUT", L$3)</f>
        <v>157978606</v>
      </c>
      <c r="M475" s="4" cm="1">
        <f t="array" ref="M475">_xll.SNL.Clients.Office.Excel.Functions.SPG($A475, "IQ_AVG_DILUT_SHARES_OUT", M$3)</f>
        <v>159123563</v>
      </c>
      <c r="N475" s="4" cm="1">
        <f t="array" ref="N475">_xll.SNL.Clients.Office.Excel.Functions.SPG($A475, "IQ_AVG_DILUT_SHARES_OUT", N$3)</f>
        <v>161638617</v>
      </c>
      <c r="O475" s="4" t="str" cm="1">
        <f t="array" ref="O475">_xll.SNL.Clients.Office.Excel.Functions.SPG($A475, "IQ_AVG_DILUT_SHARES_OUT", O$3)</f>
        <v>NA</v>
      </c>
      <c r="P475" s="4" cm="1">
        <f t="array" ref="P475">_xll.SNL.Clients.Office.Excel.Functions.SPG($A475, "IQ_AVG_DILUT_SHARES_OUT", P$3)</f>
        <v>162792791</v>
      </c>
      <c r="Q475" s="4" cm="1">
        <f t="array" ref="Q475">_xll.SNL.Clients.Office.Excel.Functions.SPG($A475, "IQ_AVG_DILUT_SHARES_OUT", Q$3)</f>
        <v>163046538</v>
      </c>
      <c r="R475" s="4" cm="1">
        <f t="array" ref="R475">_xll.SNL.Clients.Office.Excel.Functions.SPG($A475, "IQ_AVG_DILUT_SHARES_OUT", R$3)</f>
        <v>164436717</v>
      </c>
      <c r="S475" s="4" cm="1">
        <f t="array" ref="S475">_xll.SNL.Clients.Office.Excel.Functions.SPG($A475, "IQ_AVG_DILUT_SHARES_OUT", S$3)</f>
        <v>164723137</v>
      </c>
      <c r="T475" s="4" cm="1">
        <f t="array" ref="T475">_xll.SNL.Clients.Office.Excel.Functions.SPG($A475, "IQ_AVG_DILUT_SHARES_OUT", T$3)</f>
        <v>165731226</v>
      </c>
      <c r="U475" s="4" cm="1">
        <f t="array" ref="U475">_xll.SNL.Clients.Office.Excel.Functions.SPG($A475, "IQ_AVG_DILUT_SHARES_OUT", U$3)</f>
        <v>165103088</v>
      </c>
      <c r="V475" s="4" cm="1">
        <f t="array" ref="V475">_xll.SNL.Clients.Office.Excel.Functions.SPG($A475, "IQ_AVG_DILUT_SHARES_OUT", V$3)</f>
        <v>165724120</v>
      </c>
      <c r="W475" s="4" cm="1">
        <f t="array" ref="W475">_xll.SNL.Clients.Office.Excel.Functions.SPG($A475, "IQ_AVG_DILUT_SHARES_OUT", W$3)</f>
        <v>166218621</v>
      </c>
      <c r="X475" s="4" cm="1">
        <f t="array" ref="X475">_xll.SNL.Clients.Office.Excel.Functions.SPG($A475, "IQ_AVG_DILUT_SHARES_OUT", X$3)</f>
        <v>166779618</v>
      </c>
      <c r="Y475" s="4" cm="1">
        <f t="array" ref="Y475">_xll.SNL.Clients.Office.Excel.Functions.SPG($A475, "IQ_AVG_DILUT_SHARES_OUT", Y$3)</f>
        <v>166697276</v>
      </c>
      <c r="Z475" s="4" cm="1">
        <f t="array" ref="Z475">_xll.SNL.Clients.Office.Excel.Functions.SPG($A475, "IQ_AVG_DILUT_SHARES_OUT", Z$3)</f>
        <v>166544945</v>
      </c>
    </row>
    <row r="476" spans="1:26" x14ac:dyDescent="0.3">
      <c r="A476" s="11" t="s">
        <v>479</v>
      </c>
      <c r="B476" s="4" cm="1">
        <f t="array" ref="B476">_xll.SNL.Clients.Office.Excel.Functions.SPG($A476, "IQ_AVG_DILUT_SHARES_OUT", B$3)</f>
        <v>4226000000</v>
      </c>
      <c r="C476" s="4" cm="1">
        <f t="array" ref="C476">_xll.SNL.Clients.Office.Excel.Functions.SPG($A476, "IQ_AVG_DILUT_SHARES_OUT", C$3)</f>
        <v>4227000000</v>
      </c>
      <c r="D476" s="4" cm="1">
        <f t="array" ref="D476">_xll.SNL.Clients.Office.Excel.Functions.SPG($A476, "IQ_AVG_DILUT_SHARES_OUT", D$3)</f>
        <v>4225000000</v>
      </c>
      <c r="E476" s="4" cm="1">
        <f t="array" ref="E476">_xll.SNL.Clients.Office.Excel.Functions.SPG($A476, "IQ_AVG_DILUT_SHARES_OUT", E$3)</f>
        <v>4221000000</v>
      </c>
      <c r="F476" s="4" cm="1">
        <f t="array" ref="F476">_xll.SNL.Clients.Office.Excel.Functions.SPG($A476, "IQ_AVG_DILUT_SHARES_OUT", F$3)</f>
        <v>4219000000</v>
      </c>
      <c r="G476" s="4" cm="1">
        <f t="array" ref="G476">_xll.SNL.Clients.Office.Excel.Functions.SPG($A476, "IQ_AVG_DILUT_SHARES_OUT", G$3)</f>
        <v>4214000000</v>
      </c>
      <c r="H476" s="4" cm="1">
        <f t="array" ref="H476">_xll.SNL.Clients.Office.Excel.Functions.SPG($A476, "IQ_AVG_DILUT_SHARES_OUT", H$3)</f>
        <v>4216000000</v>
      </c>
      <c r="I476" s="4" cm="1">
        <f t="array" ref="I476">_xll.SNL.Clients.Office.Excel.Functions.SPG($A476, "IQ_AVG_DILUT_SHARES_OUT", I$3)</f>
        <v>4213000000</v>
      </c>
      <c r="J476" s="4" cm="1">
        <f t="array" ref="J476">_xll.SNL.Clients.Office.Excel.Functions.SPG($A476, "IQ_AVG_DILUT_SHARES_OUT", J$3)</f>
        <v>4211000000</v>
      </c>
      <c r="K476" s="4" cm="1">
        <f t="array" ref="K476">_xll.SNL.Clients.Office.Excel.Functions.SPG($A476, "IQ_AVG_DILUT_SHARES_OUT", K$3)</f>
        <v>4207000000</v>
      </c>
      <c r="L476" s="4" cm="1">
        <f t="array" ref="L476">_xll.SNL.Clients.Office.Excel.Functions.SPG($A476, "IQ_AVG_DILUT_SHARES_OUT", L$3)</f>
        <v>4204000000</v>
      </c>
      <c r="M476" s="4" cm="1">
        <f t="array" ref="M476">_xll.SNL.Clients.Office.Excel.Functions.SPG($A476, "IQ_AVG_DILUT_SHARES_OUT", M$3)</f>
        <v>4202000000</v>
      </c>
      <c r="N476" s="4" cm="1">
        <f t="array" ref="N476">_xll.SNL.Clients.Office.Excel.Functions.SPG($A476, "IQ_AVG_DILUT_SHARES_OUT", N$3)</f>
        <v>4202000000</v>
      </c>
      <c r="O476" s="4" cm="1">
        <f t="array" ref="O476">_xll.SNL.Clients.Office.Excel.Functions.SPG($A476, "IQ_AVG_DILUT_SHARES_OUT", O$3)</f>
        <v>4169000000</v>
      </c>
      <c r="P476" s="4" cm="1">
        <f t="array" ref="P476">_xll.SNL.Clients.Office.Excel.Functions.SPG($A476, "IQ_AVG_DILUT_SHARES_OUT", P$3)</f>
        <v>4144000000</v>
      </c>
      <c r="Q476" s="4" cm="1">
        <f t="array" ref="Q476">_xll.SNL.Clients.Office.Excel.Functions.SPG($A476, "IQ_AVG_DILUT_SHARES_OUT", Q$3)</f>
        <v>4143000000</v>
      </c>
      <c r="R476" s="4" cm="1">
        <f t="array" ref="R476">_xll.SNL.Clients.Office.Excel.Functions.SPG($A476, "IQ_AVG_DILUT_SHARES_OUT", R$3)</f>
        <v>4142000000</v>
      </c>
      <c r="S476" s="4" cm="1">
        <f t="array" ref="S476">_xll.SNL.Clients.Office.Excel.Functions.SPG($A476, "IQ_AVG_DILUT_SHARES_OUT", S$3)</f>
        <v>4143000000</v>
      </c>
      <c r="T476" s="4" cm="1">
        <f t="array" ref="T476">_xll.SNL.Clients.Office.Excel.Functions.SPG($A476, "IQ_AVG_DILUT_SHARES_OUT", T$3)</f>
        <v>4142000000</v>
      </c>
      <c r="U476" s="4" cm="1">
        <f t="array" ref="U476">_xll.SNL.Clients.Office.Excel.Functions.SPG($A476, "IQ_AVG_DILUT_SHARES_OUT", U$3)</f>
        <v>4141000000</v>
      </c>
      <c r="V476" s="4" cm="1">
        <f t="array" ref="V476">_xll.SNL.Clients.Office.Excel.Functions.SPG($A476, "IQ_AVG_DILUT_SHARES_OUT", V$3)</f>
        <v>4141000000</v>
      </c>
      <c r="W476" s="4" cm="1">
        <f t="array" ref="W476">_xll.SNL.Clients.Office.Excel.Functions.SPG($A476, "IQ_AVG_DILUT_SHARES_OUT", W$3)</f>
        <v>4141000000</v>
      </c>
      <c r="X476" s="4" cm="1">
        <f t="array" ref="X476">_xll.SNL.Clients.Office.Excel.Functions.SPG($A476, "IQ_AVG_DILUT_SHARES_OUT", X$3)</f>
        <v>4140000000</v>
      </c>
      <c r="Y476" s="4" cm="1">
        <f t="array" ref="Y476">_xll.SNL.Clients.Office.Excel.Functions.SPG($A476, "IQ_AVG_DILUT_SHARES_OUT", Y$3)</f>
        <v>4139000000</v>
      </c>
      <c r="Z476" s="4" cm="1">
        <f t="array" ref="Z476">_xll.SNL.Clients.Office.Excel.Functions.SPG($A476, "IQ_AVG_DILUT_SHARES_OUT", Z$3)</f>
        <v>4140000000</v>
      </c>
    </row>
    <row r="477" spans="1:26" x14ac:dyDescent="0.3">
      <c r="A477" s="11" t="s">
        <v>480</v>
      </c>
      <c r="B477" s="4" cm="1">
        <f t="array" ref="B477">_xll.SNL.Clients.Office.Excel.Functions.SPG($A477, "IQ_AVG_DILUT_SHARES_OUT", B$3)</f>
        <v>259500000</v>
      </c>
      <c r="C477" s="4" cm="1">
        <f t="array" ref="C477">_xll.SNL.Clients.Office.Excel.Functions.SPG($A477, "IQ_AVG_DILUT_SHARES_OUT", C$3)</f>
        <v>260500000</v>
      </c>
      <c r="D477" s="4" cm="1">
        <f t="array" ref="D477">_xll.SNL.Clients.Office.Excel.Functions.SPG($A477, "IQ_AVG_DILUT_SHARES_OUT", D$3)</f>
        <v>261000000</v>
      </c>
      <c r="E477" s="4" cm="1">
        <f t="array" ref="E477">_xll.SNL.Clients.Office.Excel.Functions.SPG($A477, "IQ_AVG_DILUT_SHARES_OUT", E$3)</f>
        <v>258100000</v>
      </c>
      <c r="F477" s="4" cm="1">
        <f t="array" ref="F477">_xll.SNL.Clients.Office.Excel.Functions.SPG($A477, "IQ_AVG_DILUT_SHARES_OUT", F$3)</f>
        <v>261100000</v>
      </c>
      <c r="G477" s="4" cm="1">
        <f t="array" ref="G477">_xll.SNL.Clients.Office.Excel.Functions.SPG($A477, "IQ_AVG_DILUT_SHARES_OUT", G$3)</f>
        <v>260900000</v>
      </c>
      <c r="H477" s="4" cm="1">
        <f t="array" ref="H477">_xll.SNL.Clients.Office.Excel.Functions.SPG($A477, "IQ_AVG_DILUT_SHARES_OUT", H$3)</f>
        <v>260600000</v>
      </c>
      <c r="I477" s="4" cm="1">
        <f t="array" ref="I477">_xll.SNL.Clients.Office.Excel.Functions.SPG($A477, "IQ_AVG_DILUT_SHARES_OUT", I$3)</f>
        <v>260400000</v>
      </c>
      <c r="J477" s="4" cm="1">
        <f t="array" ref="J477">_xll.SNL.Clients.Office.Excel.Functions.SPG($A477, "IQ_AVG_DILUT_SHARES_OUT", J$3)</f>
        <v>260300000</v>
      </c>
      <c r="K477" s="4" cm="1">
        <f t="array" ref="K477">_xll.SNL.Clients.Office.Excel.Functions.SPG($A477, "IQ_AVG_DILUT_SHARES_OUT", K$3)</f>
        <v>260300000</v>
      </c>
      <c r="L477" s="4" cm="1">
        <f t="array" ref="L477">_xll.SNL.Clients.Office.Excel.Functions.SPG($A477, "IQ_AVG_DILUT_SHARES_OUT", L$3)</f>
        <v>259500000</v>
      </c>
      <c r="M477" s="4" cm="1">
        <f t="array" ref="M477">_xll.SNL.Clients.Office.Excel.Functions.SPG($A477, "IQ_AVG_DILUT_SHARES_OUT", M$3)</f>
        <v>258700000</v>
      </c>
      <c r="N477" s="4" cm="1">
        <f t="array" ref="N477">_xll.SNL.Clients.Office.Excel.Functions.SPG($A477, "IQ_AVG_DILUT_SHARES_OUT", N$3)</f>
        <v>257900000</v>
      </c>
      <c r="O477" s="4" cm="1">
        <f t="array" ref="O477">_xll.SNL.Clients.Office.Excel.Functions.SPG($A477, "IQ_AVG_DILUT_SHARES_OUT", O$3)</f>
        <v>257000000</v>
      </c>
      <c r="P477" s="4" cm="1">
        <f t="array" ref="P477">_xll.SNL.Clients.Office.Excel.Functions.SPG($A477, "IQ_AVG_DILUT_SHARES_OUT", P$3)</f>
        <v>259700000</v>
      </c>
      <c r="Q477" s="4" cm="1">
        <f t="array" ref="Q477">_xll.SNL.Clients.Office.Excel.Functions.SPG($A477, "IQ_AVG_DILUT_SHARES_OUT", Q$3)</f>
        <v>261000000</v>
      </c>
      <c r="R477" s="4" cm="1">
        <f t="array" ref="R477">_xll.SNL.Clients.Office.Excel.Functions.SPG($A477, "IQ_AVG_DILUT_SHARES_OUT", R$3)</f>
        <v>261900000</v>
      </c>
      <c r="S477" s="4" cm="1">
        <f t="array" ref="S477">_xll.SNL.Clients.Office.Excel.Functions.SPG($A477, "IQ_AVG_DILUT_SHARES_OUT", S$3)</f>
        <v>263106000</v>
      </c>
      <c r="T477" s="4" cm="1">
        <f t="array" ref="T477">_xll.SNL.Clients.Office.Excel.Functions.SPG($A477, "IQ_AVG_DILUT_SHARES_OUT", T$3)</f>
        <v>264079000</v>
      </c>
      <c r="U477" s="4" cm="1">
        <f t="array" ref="U477">_xll.SNL.Clients.Office.Excel.Functions.SPG($A477, "IQ_AVG_DILUT_SHARES_OUT", U$3)</f>
        <v>263403000</v>
      </c>
      <c r="V477" s="4" cm="1">
        <f t="array" ref="V477">_xll.SNL.Clients.Office.Excel.Functions.SPG($A477, "IQ_AVG_DILUT_SHARES_OUT", V$3)</f>
        <v>263515000</v>
      </c>
      <c r="W477" s="4" cm="1">
        <f t="array" ref="W477">_xll.SNL.Clients.Office.Excel.Functions.SPG($A477, "IQ_AVG_DILUT_SHARES_OUT", W$3)</f>
        <v>262108000</v>
      </c>
      <c r="X477" s="4" cm="1">
        <f t="array" ref="X477">_xll.SNL.Clients.Office.Excel.Functions.SPG($A477, "IQ_AVG_DILUT_SHARES_OUT", X$3)</f>
        <v>260473000</v>
      </c>
      <c r="Y477" s="4" cm="1">
        <f t="array" ref="Y477">_xll.SNL.Clients.Office.Excel.Functions.SPG($A477, "IQ_AVG_DILUT_SHARES_OUT", Y$3)</f>
        <v>259822000</v>
      </c>
      <c r="Z477" s="4" cm="1">
        <f t="array" ref="Z477">_xll.SNL.Clients.Office.Excel.Functions.SPG($A477, "IQ_AVG_DILUT_SHARES_OUT", Z$3)</f>
        <v>260175000</v>
      </c>
    </row>
    <row r="478" spans="1:26" x14ac:dyDescent="0.3">
      <c r="A478" s="11" t="s">
        <v>481</v>
      </c>
      <c r="B478" s="4" cm="1">
        <f t="array" ref="B478">_xll.SNL.Clients.Office.Excel.Functions.SPG($A478, "IQ_AVG_DILUT_SHARES_OUT", B$3)</f>
        <v>1192400000</v>
      </c>
      <c r="C478" s="4" cm="1">
        <f t="array" ref="C478">_xll.SNL.Clients.Office.Excel.Functions.SPG($A478, "IQ_AVG_DILUT_SHARES_OUT", C$3)</f>
        <v>1193600000</v>
      </c>
      <c r="D478" s="4" cm="1">
        <f t="array" ref="D478">_xll.SNL.Clients.Office.Excel.Functions.SPG($A478, "IQ_AVG_DILUT_SHARES_OUT", D$3)</f>
        <v>1200400000</v>
      </c>
      <c r="E478" s="4" cm="1">
        <f t="array" ref="E478">_xll.SNL.Clients.Office.Excel.Functions.SPG($A478, "IQ_AVG_DILUT_SHARES_OUT", E$3)</f>
        <v>1191100000</v>
      </c>
      <c r="F478" s="4" cm="1">
        <f t="array" ref="F478">_xll.SNL.Clients.Office.Excel.Functions.SPG($A478, "IQ_AVG_DILUT_SHARES_OUT", F$3)</f>
        <v>1209500000</v>
      </c>
      <c r="G478" s="4" cm="1">
        <f t="array" ref="G478">_xll.SNL.Clients.Office.Excel.Functions.SPG($A478, "IQ_AVG_DILUT_SHARES_OUT", G$3)</f>
        <v>1200100000</v>
      </c>
      <c r="H478" s="4" cm="1">
        <f t="array" ref="H478">_xll.SNL.Clients.Office.Excel.Functions.SPG($A478, "IQ_AVG_DILUT_SHARES_OUT", H$3)</f>
        <v>1207600000</v>
      </c>
      <c r="I478" s="4" cm="1">
        <f t="array" ref="I478">_xll.SNL.Clients.Office.Excel.Functions.SPG($A478, "IQ_AVG_DILUT_SHARES_OUT", I$3)</f>
        <v>1203500000</v>
      </c>
      <c r="J478" s="4" cm="1">
        <f t="array" ref="J478">_xll.SNL.Clients.Office.Excel.Functions.SPG($A478, "IQ_AVG_DILUT_SHARES_OUT", J$3)</f>
        <v>1205600000</v>
      </c>
      <c r="K478" s="4" cm="1">
        <f t="array" ref="K478">_xll.SNL.Clients.Office.Excel.Functions.SPG($A478, "IQ_AVG_DILUT_SHARES_OUT", K$3)</f>
        <v>1221400000</v>
      </c>
      <c r="L478" s="4" cm="1">
        <f t="array" ref="L478">_xll.SNL.Clients.Office.Excel.Functions.SPG($A478, "IQ_AVG_DILUT_SHARES_OUT", L$3)</f>
        <v>1218100000</v>
      </c>
      <c r="M478" s="4" cm="1">
        <f t="array" ref="M478">_xll.SNL.Clients.Office.Excel.Functions.SPG($A478, "IQ_AVG_DILUT_SHARES_OUT", M$3)</f>
        <v>1217100000</v>
      </c>
      <c r="N478" s="4" cm="1">
        <f t="array" ref="N478">_xll.SNL.Clients.Office.Excel.Functions.SPG($A478, "IQ_AVG_DILUT_SHARES_OUT", N$3)</f>
        <v>1213100000</v>
      </c>
      <c r="O478" s="4" cm="1">
        <f t="array" ref="O478">_xll.SNL.Clients.Office.Excel.Functions.SPG($A478, "IQ_AVG_DILUT_SHARES_OUT", O$3)</f>
        <v>1209400000</v>
      </c>
      <c r="P478" s="4" cm="1">
        <f t="array" ref="P478">_xll.SNL.Clients.Office.Excel.Functions.SPG($A478, "IQ_AVG_DILUT_SHARES_OUT", P$3)</f>
        <v>1212600000</v>
      </c>
      <c r="Q478" s="4" cm="1">
        <f t="array" ref="Q478">_xll.SNL.Clients.Office.Excel.Functions.SPG($A478, "IQ_AVG_DILUT_SHARES_OUT", Q$3)</f>
        <v>1208800000</v>
      </c>
      <c r="R478" s="4" cm="1">
        <f t="array" ref="R478">_xll.SNL.Clients.Office.Excel.Functions.SPG($A478, "IQ_AVG_DILUT_SHARES_OUT", R$3)</f>
        <v>1207500000</v>
      </c>
      <c r="S478" s="4" cm="1">
        <f t="array" ref="S478">_xll.SNL.Clients.Office.Excel.Functions.SPG($A478, "IQ_AVG_DILUT_SHARES_OUT", S$3)</f>
        <v>854400000</v>
      </c>
      <c r="T478" s="4" cm="1">
        <f t="array" ref="T478">_xll.SNL.Clients.Office.Excel.Functions.SPG($A478, "IQ_AVG_DILUT_SHARES_OUT", T$3)</f>
        <v>517700000</v>
      </c>
      <c r="U478" s="4" cm="1">
        <f t="array" ref="U478">_xll.SNL.Clients.Office.Excel.Functions.SPG($A478, "IQ_AVG_DILUT_SHARES_OUT", U$3)</f>
        <v>517200000</v>
      </c>
      <c r="V478" s="4" cm="1">
        <f t="array" ref="V478">_xll.SNL.Clients.Office.Excel.Functions.SPG($A478, "IQ_AVG_DILUT_SHARES_OUT", V$3)</f>
        <v>517000000</v>
      </c>
      <c r="W478" s="4" cm="1">
        <f t="array" ref="W478">_xll.SNL.Clients.Office.Excel.Functions.SPG($A478, "IQ_AVG_DILUT_SHARES_OUT", W$3)</f>
        <v>516600000</v>
      </c>
      <c r="X478" s="4" cm="1">
        <f t="array" ref="X478">_xll.SNL.Clients.Office.Excel.Functions.SPG($A478, "IQ_AVG_DILUT_SHARES_OUT", X$3)</f>
        <v>516200000</v>
      </c>
      <c r="Y478" s="4" cm="1">
        <f t="array" ref="Y478">_xll.SNL.Clients.Office.Excel.Functions.SPG($A478, "IQ_AVG_DILUT_SHARES_OUT", Y$3)</f>
        <v>515500000</v>
      </c>
      <c r="Z478" s="4" cm="1">
        <f t="array" ref="Z478">_xll.SNL.Clients.Office.Excel.Functions.SPG($A478, "IQ_AVG_DILUT_SHARES_OUT", Z$3)</f>
        <v>515000000</v>
      </c>
    </row>
    <row r="479" spans="1:26" x14ac:dyDescent="0.3">
      <c r="A479" s="11" t="s">
        <v>482</v>
      </c>
      <c r="B479" s="4" cm="1">
        <f t="array" ref="B479">_xll.SNL.Clients.Office.Excel.Functions.SPG($A479, "IQ_AVG_DILUT_SHARES_OUT", B$3)</f>
        <v>1056432790</v>
      </c>
      <c r="C479" s="4" cm="1">
        <f t="array" ref="C479">_xll.SNL.Clients.Office.Excel.Functions.SPG($A479, "IQ_AVG_DILUT_SHARES_OUT", C$3)</f>
        <v>1055807977</v>
      </c>
      <c r="D479" s="4" cm="1">
        <f t="array" ref="D479">_xll.SNL.Clients.Office.Excel.Functions.SPG($A479, "IQ_AVG_DILUT_SHARES_OUT", D$3)</f>
        <v>1048338348</v>
      </c>
      <c r="E479" s="4" cm="1">
        <f t="array" ref="E479">_xll.SNL.Clients.Office.Excel.Functions.SPG($A479, "IQ_AVG_DILUT_SHARES_OUT", E$3)</f>
        <v>1042959627</v>
      </c>
      <c r="F479" s="4" cm="1">
        <f t="array" ref="F479">_xll.SNL.Clients.Office.Excel.Functions.SPG($A479, "IQ_AVG_DILUT_SHARES_OUT", F$3)</f>
        <v>1043311636</v>
      </c>
      <c r="G479" s="4" cm="1">
        <f t="array" ref="G479">_xll.SNL.Clients.Office.Excel.Functions.SPG($A479, "IQ_AVG_DILUT_SHARES_OUT", G$3)</f>
        <v>1037834052</v>
      </c>
      <c r="H479" s="4" cm="1">
        <f t="array" ref="H479">_xll.SNL.Clients.Office.Excel.Functions.SPG($A479, "IQ_AVG_DILUT_SHARES_OUT", H$3)</f>
        <v>1013589640</v>
      </c>
      <c r="I479" s="4" cm="1">
        <f t="array" ref="I479">_xll.SNL.Clients.Office.Excel.Functions.SPG($A479, "IQ_AVG_DILUT_SHARES_OUT", I$3)</f>
        <v>1007968422</v>
      </c>
      <c r="J479" s="4" cm="1">
        <f t="array" ref="J479">_xll.SNL.Clients.Office.Excel.Functions.SPG($A479, "IQ_AVG_DILUT_SHARES_OUT", J$3)</f>
        <v>1003831325</v>
      </c>
      <c r="K479" s="4" cm="1">
        <f t="array" ref="K479">_xll.SNL.Clients.Office.Excel.Functions.SPG($A479, "IQ_AVG_DILUT_SHARES_OUT", K$3)</f>
        <v>965299406</v>
      </c>
      <c r="L479" s="4" cm="1">
        <f t="array" ref="L479">_xll.SNL.Clients.Office.Excel.Functions.SPG($A479, "IQ_AVG_DILUT_SHARES_OUT", L$3)</f>
        <v>964134340</v>
      </c>
      <c r="M479" s="4" cm="1">
        <f t="array" ref="M479">_xll.SNL.Clients.Office.Excel.Functions.SPG($A479, "IQ_AVG_DILUT_SHARES_OUT", M$3)</f>
        <v>896545880</v>
      </c>
      <c r="N479" s="4" cm="1">
        <f t="array" ref="N479">_xll.SNL.Clients.Office.Excel.Functions.SPG($A479, "IQ_AVG_DILUT_SHARES_OUT", N$3)</f>
        <v>687914683</v>
      </c>
      <c r="O479" s="4" cm="1">
        <f t="array" ref="O479">_xll.SNL.Clients.Office.Excel.Functions.SPG($A479, "IQ_AVG_DILUT_SHARES_OUT", O$3)</f>
        <v>637407750</v>
      </c>
      <c r="P479" s="4" cm="1">
        <f t="array" ref="P479">_xll.SNL.Clients.Office.Excel.Functions.SPG($A479, "IQ_AVG_DILUT_SHARES_OUT", P$3)</f>
        <v>571894545</v>
      </c>
      <c r="Q479" s="4" cm="1">
        <f t="array" ref="Q479">_xll.SNL.Clients.Office.Excel.Functions.SPG($A479, "IQ_AVG_DILUT_SHARES_OUT", Q$3)</f>
        <v>554438981</v>
      </c>
      <c r="R479" s="4" cm="1">
        <f t="array" ref="R479">_xll.SNL.Clients.Office.Excel.Functions.SPG($A479, "IQ_AVG_DILUT_SHARES_OUT", R$3)</f>
        <v>544801802</v>
      </c>
      <c r="S479" s="4" cm="1">
        <f t="array" ref="S479">_xll.SNL.Clients.Office.Excel.Functions.SPG($A479, "IQ_AVG_DILUT_SHARES_OUT", S$3)</f>
        <v>541935681</v>
      </c>
      <c r="T479" s="4" cm="1">
        <f t="array" ref="T479">_xll.SNL.Clients.Office.Excel.Functions.SPG($A479, "IQ_AVG_DILUT_SHARES_OUT", T$3)</f>
        <v>536180175</v>
      </c>
      <c r="U479" s="4" cm="1">
        <f t="array" ref="U479">_xll.SNL.Clients.Office.Excel.Functions.SPG($A479, "IQ_AVG_DILUT_SHARES_OUT", U$3)</f>
        <v>489213427</v>
      </c>
      <c r="V479" s="4" cm="1">
        <f t="array" ref="V479">_xll.SNL.Clients.Office.Excel.Functions.SPG($A479, "IQ_AVG_DILUT_SHARES_OUT", V$3)</f>
        <v>465177425</v>
      </c>
      <c r="W479" s="4" cm="1">
        <f t="array" ref="W479">_xll.SNL.Clients.Office.Excel.Functions.SPG($A479, "IQ_AVG_DILUT_SHARES_OUT", W$3)</f>
        <v>472642363</v>
      </c>
      <c r="X479" s="4" cm="1">
        <f t="array" ref="X479">_xll.SNL.Clients.Office.Excel.Functions.SPG($A479, "IQ_AVG_DILUT_SHARES_OUT", X$3)</f>
        <v>465771668</v>
      </c>
      <c r="Y479" s="4" cm="1">
        <f t="array" ref="Y479">_xll.SNL.Clients.Office.Excel.Functions.SPG($A479, "IQ_AVG_DILUT_SHARES_OUT", Y$3)</f>
        <v>412821400</v>
      </c>
      <c r="Z479" s="4" cm="1">
        <f t="array" ref="Z479">_xll.SNL.Clients.Office.Excel.Functions.SPG($A479, "IQ_AVG_DILUT_SHARES_OUT", Z$3)</f>
        <v>406035025</v>
      </c>
    </row>
    <row r="480" spans="1:26" x14ac:dyDescent="0.3">
      <c r="A480" s="11" t="s">
        <v>483</v>
      </c>
      <c r="B480" s="4" cm="1">
        <f t="array" ref="B480">_xll.SNL.Clients.Office.Excel.Functions.SPG($A480, "IQ_AVG_DILUT_SHARES_OUT", B$3)</f>
        <v>1974000000</v>
      </c>
      <c r="C480" s="4" cm="1">
        <f t="array" ref="C480">_xll.SNL.Clients.Office.Excel.Functions.SPG($A480, "IQ_AVG_DILUT_SHARES_OUT", C$3)</f>
        <v>1985000000</v>
      </c>
      <c r="D480" s="4" cm="1">
        <f t="array" ref="D480">_xll.SNL.Clients.Office.Excel.Functions.SPG($A480, "IQ_AVG_DILUT_SHARES_OUT", D$3)</f>
        <v>2003000000</v>
      </c>
      <c r="E480" s="4" cm="1">
        <f t="array" ref="E480">_xll.SNL.Clients.Office.Excel.Functions.SPG($A480, "IQ_AVG_DILUT_SHARES_OUT", E$3)</f>
        <v>2029000000</v>
      </c>
      <c r="F480" s="4" cm="1">
        <f t="array" ref="F480">_xll.SNL.Clients.Office.Excel.Functions.SPG($A480, "IQ_AVG_DILUT_SHARES_OUT", F$3)</f>
        <v>2039000000</v>
      </c>
      <c r="G480" s="4" cm="1">
        <f t="array" ref="G480">_xll.SNL.Clients.Office.Excel.Functions.SPG($A480, "IQ_AVG_DILUT_SHARES_OUT", G$3)</f>
        <v>2045000000</v>
      </c>
      <c r="H480" s="4" cm="1">
        <f t="array" ref="H480">_xll.SNL.Clients.Office.Excel.Functions.SPG($A480, "IQ_AVG_DILUT_SHARES_OUT", H$3)</f>
        <v>2065000000</v>
      </c>
      <c r="I480" s="4" cm="1">
        <f t="array" ref="I480">_xll.SNL.Clients.Office.Excel.Functions.SPG($A480, "IQ_AVG_DILUT_SHARES_OUT", I$3)</f>
        <v>2080000000</v>
      </c>
      <c r="J480" s="4" cm="1">
        <f t="array" ref="J480">_xll.SNL.Clients.Office.Excel.Functions.SPG($A480, "IQ_AVG_DILUT_SHARES_OUT", J$3)</f>
        <v>2093000000</v>
      </c>
      <c r="K480" s="4" cm="1">
        <f t="array" ref="K480">_xll.SNL.Clients.Office.Excel.Functions.SPG($A480, "IQ_AVG_DILUT_SHARES_OUT", K$3)</f>
        <v>2102000000</v>
      </c>
      <c r="L480" s="4" cm="1">
        <f t="array" ref="L480">_xll.SNL.Clients.Office.Excel.Functions.SPG($A480, "IQ_AVG_DILUT_SHARES_OUT", L$3)</f>
        <v>2116000000</v>
      </c>
      <c r="M480" s="4" cm="1">
        <f t="array" ref="M480">_xll.SNL.Clients.Office.Excel.Functions.SPG($A480, "IQ_AVG_DILUT_SHARES_OUT", M$3)</f>
        <v>2129000000</v>
      </c>
      <c r="N480" s="4" cm="1">
        <f t="array" ref="N480">_xll.SNL.Clients.Office.Excel.Functions.SPG($A480, "IQ_AVG_DILUT_SHARES_OUT", N$3)</f>
        <v>2142000000</v>
      </c>
      <c r="O480" s="4" cm="1">
        <f t="array" ref="O480">_xll.SNL.Clients.Office.Excel.Functions.SPG($A480, "IQ_AVG_DILUT_SHARES_OUT", O$3)</f>
        <v>2159000000</v>
      </c>
      <c r="P480" s="4" cm="1">
        <f t="array" ref="P480">_xll.SNL.Clients.Office.Excel.Functions.SPG($A480, "IQ_AVG_DILUT_SHARES_OUT", P$3)</f>
        <v>2175000000</v>
      </c>
      <c r="Q480" s="4" cm="1">
        <f t="array" ref="Q480">_xll.SNL.Clients.Office.Excel.Functions.SPG($A480, "IQ_AVG_DILUT_SHARES_OUT", Q$3)</f>
        <v>2184000000</v>
      </c>
      <c r="R480" s="4" cm="1">
        <f t="array" ref="R480">_xll.SNL.Clients.Office.Excel.Functions.SPG($A480, "IQ_AVG_DILUT_SHARES_OUT", R$3)</f>
        <v>2193000000</v>
      </c>
      <c r="S480" s="4" cm="1">
        <f t="array" ref="S480">_xll.SNL.Clients.Office.Excel.Functions.SPG($A480, "IQ_AVG_DILUT_SHARES_OUT", S$3)</f>
        <v>2200000000</v>
      </c>
      <c r="T480" s="4" cm="1">
        <f t="array" ref="T480">_xll.SNL.Clients.Office.Excel.Functions.SPG($A480, "IQ_AVG_DILUT_SHARES_OUT", T$3)</f>
        <v>2208000000</v>
      </c>
      <c r="U480" s="4" cm="1">
        <f t="array" ref="U480">_xll.SNL.Clients.Office.Excel.Functions.SPG($A480, "IQ_AVG_DILUT_SHARES_OUT", U$3)</f>
        <v>2214000000</v>
      </c>
      <c r="V480" s="4" cm="1">
        <f t="array" ref="V480">_xll.SNL.Clients.Office.Excel.Functions.SPG($A480, "IQ_AVG_DILUT_SHARES_OUT", V$3)</f>
        <v>2228000000</v>
      </c>
      <c r="W480" s="4" cm="1">
        <f t="array" ref="W480">_xll.SNL.Clients.Office.Excel.Functions.SPG($A480, "IQ_AVG_DILUT_SHARES_OUT", W$3)</f>
        <v>2240000000</v>
      </c>
      <c r="X480" s="4" cm="1">
        <f t="array" ref="X480">_xll.SNL.Clients.Office.Excel.Functions.SPG($A480, "IQ_AVG_DILUT_SHARES_OUT", X$3)</f>
        <v>2253000000</v>
      </c>
      <c r="Y480" s="4" cm="1">
        <f t="array" ref="Y480">_xll.SNL.Clients.Office.Excel.Functions.SPG($A480, "IQ_AVG_DILUT_SHARES_OUT", Y$3)</f>
        <v>2265000000</v>
      </c>
      <c r="Z480" s="4" cm="1">
        <f t="array" ref="Z480">_xll.SNL.Clients.Office.Excel.Functions.SPG($A480, "IQ_AVG_DILUT_SHARES_OUT", Z$3)</f>
        <v>2279000000</v>
      </c>
    </row>
    <row r="481" spans="1:26" x14ac:dyDescent="0.3">
      <c r="A481" s="11" t="s">
        <v>484</v>
      </c>
      <c r="B481" s="4" cm="1">
        <f t="array" ref="B481">_xll.SNL.Clients.Office.Excel.Functions.SPG($A481, "IQ_AVG_DILUT_SHARES_OUT", B$3)</f>
        <v>339799989</v>
      </c>
      <c r="C481" s="4" cm="1">
        <f t="array" ref="C481">_xll.SNL.Clients.Office.Excel.Functions.SPG($A481, "IQ_AVG_DILUT_SHARES_OUT", C$3)</f>
        <v>348850429</v>
      </c>
      <c r="D481" s="4" cm="1">
        <f t="array" ref="D481">_xll.SNL.Clients.Office.Excel.Functions.SPG($A481, "IQ_AVG_DILUT_SHARES_OUT", D$3)</f>
        <v>350203692</v>
      </c>
      <c r="E481" s="4" cm="1">
        <f t="array" ref="E481">_xll.SNL.Clients.Office.Excel.Functions.SPG($A481, "IQ_AVG_DILUT_SHARES_OUT", E$3)</f>
        <v>354327393</v>
      </c>
      <c r="F481" s="4" cm="1">
        <f t="array" ref="F481">_xll.SNL.Clients.Office.Excel.Functions.SPG($A481, "IQ_AVG_DILUT_SHARES_OUT", F$3)</f>
        <v>348966197</v>
      </c>
      <c r="G481" s="4" cm="1">
        <f t="array" ref="G481">_xll.SNL.Clients.Office.Excel.Functions.SPG($A481, "IQ_AVG_DILUT_SHARES_OUT", G$3)</f>
        <v>356115038</v>
      </c>
      <c r="H481" s="4" cm="1">
        <f t="array" ref="H481">_xll.SNL.Clients.Office.Excel.Functions.SPG($A481, "IQ_AVG_DILUT_SHARES_OUT", H$3)</f>
        <v>372149099</v>
      </c>
      <c r="I481" s="4" cm="1">
        <f t="array" ref="I481">_xll.SNL.Clients.Office.Excel.Functions.SPG($A481, "IQ_AVG_DILUT_SHARES_OUT", I$3)</f>
        <v>376794258</v>
      </c>
      <c r="J481" s="4" cm="1">
        <f t="array" ref="J481">_xll.SNL.Clients.Office.Excel.Functions.SPG($A481, "IQ_AVG_DILUT_SHARES_OUT", J$3)</f>
        <v>387553379</v>
      </c>
      <c r="K481" s="4" cm="1">
        <f t="array" ref="K481">_xll.SNL.Clients.Office.Excel.Functions.SPG($A481, "IQ_AVG_DILUT_SHARES_OUT", K$3)</f>
        <v>395644843</v>
      </c>
      <c r="L481" s="4" cm="1">
        <f t="array" ref="L481">_xll.SNL.Clients.Office.Excel.Functions.SPG($A481, "IQ_AVG_DILUT_SHARES_OUT", L$3)</f>
        <v>417482511</v>
      </c>
      <c r="M481" s="4" cm="1">
        <f t="array" ref="M481">_xll.SNL.Clients.Office.Excel.Functions.SPG($A481, "IQ_AVG_DILUT_SHARES_OUT", M$3)</f>
        <v>429193031</v>
      </c>
      <c r="N481" s="4" cm="1">
        <f t="array" ref="N481">_xll.SNL.Clients.Office.Excel.Functions.SPG($A481, "IQ_AVG_DILUT_SHARES_OUT", N$3)</f>
        <v>451603354</v>
      </c>
      <c r="O481" s="4" cm="1">
        <f t="array" ref="O481">_xll.SNL.Clients.Office.Excel.Functions.SPG($A481, "IQ_AVG_DILUT_SHARES_OUT", O$3)</f>
        <v>479407537</v>
      </c>
      <c r="P481" s="4" cm="1">
        <f t="array" ref="P481">_xll.SNL.Clients.Office.Excel.Functions.SPG($A481, "IQ_AVG_DILUT_SHARES_OUT", P$3)</f>
        <v>484494546</v>
      </c>
      <c r="Q481" s="4" cm="1">
        <f t="array" ref="Q481">_xll.SNL.Clients.Office.Excel.Functions.SPG($A481, "IQ_AVG_DILUT_SHARES_OUT", Q$3)</f>
        <v>487366226</v>
      </c>
      <c r="R481" s="4" cm="1">
        <f t="array" ref="R481">_xll.SNL.Clients.Office.Excel.Functions.SPG($A481, "IQ_AVG_DILUT_SHARES_OUT", R$3)</f>
        <v>484699267</v>
      </c>
      <c r="S481" s="4" cm="1">
        <f t="array" ref="S481">_xll.SNL.Clients.Office.Excel.Functions.SPG($A481, "IQ_AVG_DILUT_SHARES_OUT", S$3)</f>
        <v>489219729</v>
      </c>
      <c r="T481" s="4" cm="1">
        <f t="array" ref="T481">_xll.SNL.Clients.Office.Excel.Functions.SPG($A481, "IQ_AVG_DILUT_SHARES_OUT", T$3)</f>
        <v>491025940</v>
      </c>
      <c r="U481" s="4" cm="1">
        <f t="array" ref="U481">_xll.SNL.Clients.Office.Excel.Functions.SPG($A481, "IQ_AVG_DILUT_SHARES_OUT", U$3)</f>
        <v>490468735</v>
      </c>
      <c r="V481" s="4" cm="1">
        <f t="array" ref="V481">_xll.SNL.Clients.Office.Excel.Functions.SPG($A481, "IQ_AVG_DILUT_SHARES_OUT", V$3)</f>
        <v>490638626</v>
      </c>
      <c r="W481" s="4" cm="1">
        <f t="array" ref="W481">_xll.SNL.Clients.Office.Excel.Functions.SPG($A481, "IQ_AVG_DILUT_SHARES_OUT", W$3)</f>
        <v>529061731</v>
      </c>
      <c r="X481" s="4" cm="1">
        <f t="array" ref="X481">_xll.SNL.Clients.Office.Excel.Functions.SPG($A481, "IQ_AVG_DILUT_SHARES_OUT", X$3)</f>
        <v>493670295</v>
      </c>
      <c r="Y481" s="4" cm="1">
        <f t="array" ref="Y481">_xll.SNL.Clients.Office.Excel.Functions.SPG($A481, "IQ_AVG_DILUT_SHARES_OUT", Y$3)</f>
        <v>507500383</v>
      </c>
      <c r="Z481" s="4" cm="1">
        <f t="array" ref="Z481">_xll.SNL.Clients.Office.Excel.Functions.SPG($A481, "IQ_AVG_DILUT_SHARES_OUT", Z$3)</f>
        <v>509139988</v>
      </c>
    </row>
    <row r="482" spans="1:26" x14ac:dyDescent="0.3">
      <c r="A482" s="11" t="s">
        <v>485</v>
      </c>
      <c r="B482" s="4" cm="1">
        <f t="array" ref="B482">_xll.SNL.Clients.Office.Excel.Functions.SPG($A482, "IQ_AVG_DILUT_SHARES_OUT", B$3)</f>
        <v>133000000</v>
      </c>
      <c r="C482" s="4" cm="1">
        <f t="array" ref="C482">_xll.SNL.Clients.Office.Excel.Functions.SPG($A482, "IQ_AVG_DILUT_SHARES_OUT", C$3)</f>
        <v>133000000</v>
      </c>
      <c r="D482" s="4" cm="1">
        <f t="array" ref="D482">_xll.SNL.Clients.Office.Excel.Functions.SPG($A482, "IQ_AVG_DILUT_SHARES_OUT", D$3)</f>
        <v>133000000</v>
      </c>
      <c r="E482" s="4" cm="1">
        <f t="array" ref="E482">_xll.SNL.Clients.Office.Excel.Functions.SPG($A482, "IQ_AVG_DILUT_SHARES_OUT", E$3)</f>
        <v>133100000</v>
      </c>
      <c r="F482" s="4" cm="1">
        <f t="array" ref="F482">_xll.SNL.Clients.Office.Excel.Functions.SPG($A482, "IQ_AVG_DILUT_SHARES_OUT", F$3)</f>
        <v>133100000</v>
      </c>
      <c r="G482" s="4" cm="1">
        <f t="array" ref="G482">_xll.SNL.Clients.Office.Excel.Functions.SPG($A482, "IQ_AVG_DILUT_SHARES_OUT", G$3)</f>
        <v>133500000</v>
      </c>
      <c r="H482" s="4" cm="1">
        <f t="array" ref="H482">_xll.SNL.Clients.Office.Excel.Functions.SPG($A482, "IQ_AVG_DILUT_SHARES_OUT", H$3)</f>
        <v>133700000</v>
      </c>
      <c r="I482" s="4" cm="1">
        <f t="array" ref="I482">_xll.SNL.Clients.Office.Excel.Functions.SPG($A482, "IQ_AVG_DILUT_SHARES_OUT", I$3)</f>
        <v>133800000</v>
      </c>
      <c r="J482" s="4" cm="1">
        <f t="array" ref="J482">_xll.SNL.Clients.Office.Excel.Functions.SPG($A482, "IQ_AVG_DILUT_SHARES_OUT", J$3)</f>
        <v>133700000</v>
      </c>
      <c r="K482" s="4" cm="1">
        <f t="array" ref="K482">_xll.SNL.Clients.Office.Excel.Functions.SPG($A482, "IQ_AVG_DILUT_SHARES_OUT", K$3)</f>
        <v>133700000</v>
      </c>
      <c r="L482" s="4" cm="1">
        <f t="array" ref="L482">_xll.SNL.Clients.Office.Excel.Functions.SPG($A482, "IQ_AVG_DILUT_SHARES_OUT", L$3)</f>
        <v>133600000</v>
      </c>
      <c r="M482" s="4" cm="1">
        <f t="array" ref="M482">_xll.SNL.Clients.Office.Excel.Functions.SPG($A482, "IQ_AVG_DILUT_SHARES_OUT", M$3)</f>
        <v>133500000</v>
      </c>
      <c r="N482" s="4" cm="1">
        <f t="array" ref="N482">_xll.SNL.Clients.Office.Excel.Functions.SPG($A482, "IQ_AVG_DILUT_SHARES_OUT", N$3)</f>
        <v>133600000</v>
      </c>
      <c r="O482" s="4" cm="1">
        <f t="array" ref="O482">_xll.SNL.Clients.Office.Excel.Functions.SPG($A482, "IQ_AVG_DILUT_SHARES_OUT", O$3)</f>
        <v>133600000</v>
      </c>
      <c r="P482" s="4" cm="1">
        <f t="array" ref="P482">_xll.SNL.Clients.Office.Excel.Functions.SPG($A482, "IQ_AVG_DILUT_SHARES_OUT", P$3)</f>
        <v>133500000</v>
      </c>
      <c r="Q482" s="4" cm="1">
        <f t="array" ref="Q482">_xll.SNL.Clients.Office.Excel.Functions.SPG($A482, "IQ_AVG_DILUT_SHARES_OUT", Q$3)</f>
        <v>133500000</v>
      </c>
      <c r="R482" s="4" cm="1">
        <f t="array" ref="R482">_xll.SNL.Clients.Office.Excel.Functions.SPG($A482, "IQ_AVG_DILUT_SHARES_OUT", R$3)</f>
        <v>133400000</v>
      </c>
      <c r="S482" s="4" cm="1">
        <f t="array" ref="S482">_xll.SNL.Clients.Office.Excel.Functions.SPG($A482, "IQ_AVG_DILUT_SHARES_OUT", S$3)</f>
        <v>133367000</v>
      </c>
      <c r="T482" s="4" cm="1">
        <f t="array" ref="T482">_xll.SNL.Clients.Office.Excel.Functions.SPG($A482, "IQ_AVG_DILUT_SHARES_OUT", T$3)</f>
        <v>133268000</v>
      </c>
      <c r="U482" s="4" cm="1">
        <f t="array" ref="U482">_xll.SNL.Clients.Office.Excel.Functions.SPG($A482, "IQ_AVG_DILUT_SHARES_OUT", U$3)</f>
        <v>133115000</v>
      </c>
      <c r="V482" s="4" cm="1">
        <f t="array" ref="V482">_xll.SNL.Clients.Office.Excel.Functions.SPG($A482, "IQ_AVG_DILUT_SHARES_OUT", V$3)</f>
        <v>133259000</v>
      </c>
      <c r="W482" s="4" cm="1">
        <f t="array" ref="W482">_xll.SNL.Clients.Office.Excel.Functions.SPG($A482, "IQ_AVG_DILUT_SHARES_OUT", W$3)</f>
        <v>133467000</v>
      </c>
      <c r="X482" s="4" cm="1">
        <f t="array" ref="X482">_xll.SNL.Clients.Office.Excel.Functions.SPG($A482, "IQ_AVG_DILUT_SHARES_OUT", X$3)</f>
        <v>133375000</v>
      </c>
      <c r="Y482" s="4" cm="1">
        <f t="array" ref="Y482">_xll.SNL.Clients.Office.Excel.Functions.SPG($A482, "IQ_AVG_DILUT_SHARES_OUT", Y$3)</f>
        <v>133354000</v>
      </c>
      <c r="Z482" s="4" cm="1">
        <f t="array" ref="Z482">_xll.SNL.Clients.Office.Excel.Functions.SPG($A482, "IQ_AVG_DILUT_SHARES_OUT", Z$3)</f>
        <v>133054000</v>
      </c>
    </row>
    <row r="483" spans="1:26" x14ac:dyDescent="0.3">
      <c r="A483" s="11" t="s">
        <v>486</v>
      </c>
      <c r="B483" s="4" cm="1">
        <f t="array" ref="B483">_xll.SNL.Clients.Office.Excel.Functions.SPG($A483, "IQ_AVG_DILUT_SHARES_OUT", B$3)</f>
        <v>399825000</v>
      </c>
      <c r="C483" s="4" cm="1">
        <f t="array" ref="C483">_xll.SNL.Clients.Office.Excel.Functions.SPG($A483, "IQ_AVG_DILUT_SHARES_OUT", C$3)</f>
        <v>400888000</v>
      </c>
      <c r="D483" s="4" cm="1">
        <f t="array" ref="D483">_xll.SNL.Clients.Office.Excel.Functions.SPG($A483, "IQ_AVG_DILUT_SHARES_OUT", D$3)</f>
        <v>401817000</v>
      </c>
      <c r="E483" s="4" cm="1">
        <f t="array" ref="E483">_xll.SNL.Clients.Office.Excel.Functions.SPG($A483, "IQ_AVG_DILUT_SHARES_OUT", E$3)</f>
        <v>403737000</v>
      </c>
      <c r="F483" s="4" cm="1">
        <f t="array" ref="F483">_xll.SNL.Clients.Office.Excel.Functions.SPG($A483, "IQ_AVG_DILUT_SHARES_OUT", F$3)</f>
        <v>405757000</v>
      </c>
      <c r="G483" s="4" cm="1">
        <f t="array" ref="G483">_xll.SNL.Clients.Office.Excel.Functions.SPG($A483, "IQ_AVG_DILUT_SHARES_OUT", G$3)</f>
        <v>406522500</v>
      </c>
      <c r="H483" s="4" cm="1">
        <f t="array" ref="H483">_xll.SNL.Clients.Office.Excel.Functions.SPG($A483, "IQ_AVG_DILUT_SHARES_OUT", H$3)</f>
        <v>407158000</v>
      </c>
      <c r="I483" s="4" cm="1">
        <f t="array" ref="I483">_xll.SNL.Clients.Office.Excel.Functions.SPG($A483, "IQ_AVG_DILUT_SHARES_OUT", I$3)</f>
        <v>409643000</v>
      </c>
      <c r="J483" s="4" cm="1">
        <f t="array" ref="J483">_xll.SNL.Clients.Office.Excel.Functions.SPG($A483, "IQ_AVG_DILUT_SHARES_OUT", J$3)</f>
        <v>416008500</v>
      </c>
      <c r="K483" s="4" cm="1">
        <f t="array" ref="K483">_xll.SNL.Clients.Office.Excel.Functions.SPG($A483, "IQ_AVG_DILUT_SHARES_OUT", K$3)</f>
        <v>418332000</v>
      </c>
      <c r="L483" s="4" cm="1">
        <f t="array" ref="L483">_xll.SNL.Clients.Office.Excel.Functions.SPG($A483, "IQ_AVG_DILUT_SHARES_OUT", L$3)</f>
        <v>419463000</v>
      </c>
      <c r="M483" s="4" cm="1">
        <f t="array" ref="M483">_xll.SNL.Clients.Office.Excel.Functions.SPG($A483, "IQ_AVG_DILUT_SHARES_OUT", M$3)</f>
        <v>419287500</v>
      </c>
      <c r="N483" s="4" cm="1">
        <f t="array" ref="N483">_xll.SNL.Clients.Office.Excel.Functions.SPG($A483, "IQ_AVG_DILUT_SHARES_OUT", N$3)</f>
        <v>418735500</v>
      </c>
      <c r="O483" s="4" cm="1">
        <f t="array" ref="O483">_xll.SNL.Clients.Office.Excel.Functions.SPG($A483, "IQ_AVG_DILUT_SHARES_OUT", O$3)</f>
        <v>417802500</v>
      </c>
      <c r="P483" s="4" cm="1">
        <f t="array" ref="P483">_xll.SNL.Clients.Office.Excel.Functions.SPG($A483, "IQ_AVG_DILUT_SHARES_OUT", P$3)</f>
        <v>420169500</v>
      </c>
      <c r="Q483" s="4" cm="1">
        <f t="array" ref="Q483">_xll.SNL.Clients.Office.Excel.Functions.SPG($A483, "IQ_AVG_DILUT_SHARES_OUT", Q$3)</f>
        <v>420988500</v>
      </c>
      <c r="R483" s="4" cm="1">
        <f t="array" ref="R483">_xll.SNL.Clients.Office.Excel.Functions.SPG($A483, "IQ_AVG_DILUT_SHARES_OUT", R$3)</f>
        <v>420367500</v>
      </c>
      <c r="S483" s="4" cm="1">
        <f t="array" ref="S483">_xll.SNL.Clients.Office.Excel.Functions.SPG($A483, "IQ_AVG_DILUT_SHARES_OUT", S$3)</f>
        <v>421155000</v>
      </c>
      <c r="T483" s="4" cm="1">
        <f t="array" ref="T483">_xll.SNL.Clients.Office.Excel.Functions.SPG($A483, "IQ_AVG_DILUT_SHARES_OUT", T$3)</f>
        <v>422363250</v>
      </c>
      <c r="U483" s="4" cm="1">
        <f t="array" ref="U483">_xll.SNL.Clients.Office.Excel.Functions.SPG($A483, "IQ_AVG_DILUT_SHARES_OUT", U$3)</f>
        <v>422689500</v>
      </c>
      <c r="V483" s="4" cm="1">
        <f t="array" ref="V483">_xll.SNL.Clients.Office.Excel.Functions.SPG($A483, "IQ_AVG_DILUT_SHARES_OUT", V$3)</f>
        <v>428145750</v>
      </c>
      <c r="W483" s="4" cm="1">
        <f t="array" ref="W483">_xll.SNL.Clients.Office.Excel.Functions.SPG($A483, "IQ_AVG_DILUT_SHARES_OUT", W$3)</f>
        <v>434880000</v>
      </c>
      <c r="X483" s="4" cm="1">
        <f t="array" ref="X483">_xll.SNL.Clients.Office.Excel.Functions.SPG($A483, "IQ_AVG_DILUT_SHARES_OUT", X$3)</f>
        <v>435575250</v>
      </c>
      <c r="Y483" s="4" cm="1">
        <f t="array" ref="Y483">_xll.SNL.Clients.Office.Excel.Functions.SPG($A483, "IQ_AVG_DILUT_SHARES_OUT", Y$3)</f>
        <v>434382750</v>
      </c>
      <c r="Z483" s="4" cm="1">
        <f t="array" ref="Z483">_xll.SNL.Clients.Office.Excel.Functions.SPG($A483, "IQ_AVG_DILUT_SHARES_OUT", Z$3)</f>
        <v>433505250</v>
      </c>
    </row>
    <row r="484" spans="1:26" x14ac:dyDescent="0.3">
      <c r="A484" s="11" t="s">
        <v>487</v>
      </c>
      <c r="B484" s="4" cm="1">
        <f t="array" ref="B484">_xll.SNL.Clients.Office.Excel.Functions.SPG($A484, "IQ_AVG_DILUT_SHARES_OUT", B$3)</f>
        <v>48300000</v>
      </c>
      <c r="C484" s="4" cm="1">
        <f t="array" ref="C484">_xll.SNL.Clients.Office.Excel.Functions.SPG($A484, "IQ_AVG_DILUT_SHARES_OUT", C$3)</f>
        <v>48700000</v>
      </c>
      <c r="D484" s="4" cm="1">
        <f t="array" ref="D484">_xll.SNL.Clients.Office.Excel.Functions.SPG($A484, "IQ_AVG_DILUT_SHARES_OUT", D$3)</f>
        <v>48900000</v>
      </c>
      <c r="E484" s="4" cm="1">
        <f t="array" ref="E484">_xll.SNL.Clients.Office.Excel.Functions.SPG($A484, "IQ_AVG_DILUT_SHARES_OUT", E$3)</f>
        <v>49200000</v>
      </c>
      <c r="F484" s="4" cm="1">
        <f t="array" ref="F484">_xll.SNL.Clients.Office.Excel.Functions.SPG($A484, "IQ_AVG_DILUT_SHARES_OUT", F$3)</f>
        <v>49400000</v>
      </c>
      <c r="G484" s="4" cm="1">
        <f t="array" ref="G484">_xll.SNL.Clients.Office.Excel.Functions.SPG($A484, "IQ_AVG_DILUT_SHARES_OUT", G$3)</f>
        <v>49700000</v>
      </c>
      <c r="H484" s="4" cm="1">
        <f t="array" ref="H484">_xll.SNL.Clients.Office.Excel.Functions.SPG($A484, "IQ_AVG_DILUT_SHARES_OUT", H$3)</f>
        <v>50100000</v>
      </c>
      <c r="I484" s="4" cm="1">
        <f t="array" ref="I484">_xll.SNL.Clients.Office.Excel.Functions.SPG($A484, "IQ_AVG_DILUT_SHARES_OUT", I$3)</f>
        <v>50300000</v>
      </c>
      <c r="J484" s="4" cm="1">
        <f t="array" ref="J484">_xll.SNL.Clients.Office.Excel.Functions.SPG($A484, "IQ_AVG_DILUT_SHARES_OUT", J$3)</f>
        <v>50500000</v>
      </c>
      <c r="K484" s="4" cm="1">
        <f t="array" ref="K484">_xll.SNL.Clients.Office.Excel.Functions.SPG($A484, "IQ_AVG_DILUT_SHARES_OUT", K$3)</f>
        <v>50700000</v>
      </c>
      <c r="L484" s="4" cm="1">
        <f t="array" ref="L484">_xll.SNL.Clients.Office.Excel.Functions.SPG($A484, "IQ_AVG_DILUT_SHARES_OUT", L$3)</f>
        <v>51100000</v>
      </c>
      <c r="M484" s="4" cm="1">
        <f t="array" ref="M484">_xll.SNL.Clients.Office.Excel.Functions.SPG($A484, "IQ_AVG_DILUT_SHARES_OUT", M$3)</f>
        <v>51300000</v>
      </c>
      <c r="N484" s="4" cm="1">
        <f t="array" ref="N484">_xll.SNL.Clients.Office.Excel.Functions.SPG($A484, "IQ_AVG_DILUT_SHARES_OUT", N$3)</f>
        <v>51400000</v>
      </c>
      <c r="O484" s="4" cm="1">
        <f t="array" ref="O484">_xll.SNL.Clients.Office.Excel.Functions.SPG($A484, "IQ_AVG_DILUT_SHARES_OUT", O$3)</f>
        <v>51700000</v>
      </c>
      <c r="P484" s="4" cm="1">
        <f t="array" ref="P484">_xll.SNL.Clients.Office.Excel.Functions.SPG($A484, "IQ_AVG_DILUT_SHARES_OUT", P$3)</f>
        <v>52100000</v>
      </c>
      <c r="Q484" s="4" cm="1">
        <f t="array" ref="Q484">_xll.SNL.Clients.Office.Excel.Functions.SPG($A484, "IQ_AVG_DILUT_SHARES_OUT", Q$3)</f>
        <v>52500000</v>
      </c>
      <c r="R484" s="4" cm="1">
        <f t="array" ref="R484">_xll.SNL.Clients.Office.Excel.Functions.SPG($A484, "IQ_AVG_DILUT_SHARES_OUT", R$3)</f>
        <v>52600000</v>
      </c>
      <c r="S484" s="4" cm="1">
        <f t="array" ref="S484">_xll.SNL.Clients.Office.Excel.Functions.SPG($A484, "IQ_AVG_DILUT_SHARES_OUT", S$3)</f>
        <v>53600000</v>
      </c>
      <c r="T484" s="4" cm="1">
        <f t="array" ref="T484">_xll.SNL.Clients.Office.Excel.Functions.SPG($A484, "IQ_AVG_DILUT_SHARES_OUT", T$3)</f>
        <v>53900000</v>
      </c>
      <c r="U484" s="4" cm="1">
        <f t="array" ref="U484">_xll.SNL.Clients.Office.Excel.Functions.SPG($A484, "IQ_AVG_DILUT_SHARES_OUT", U$3)</f>
        <v>53700000</v>
      </c>
      <c r="V484" s="4" cm="1">
        <f t="array" ref="V484">_xll.SNL.Clients.Office.Excel.Functions.SPG($A484, "IQ_AVG_DILUT_SHARES_OUT", V$3)</f>
        <v>53800000</v>
      </c>
      <c r="W484" s="4" cm="1">
        <f t="array" ref="W484">_xll.SNL.Clients.Office.Excel.Functions.SPG($A484, "IQ_AVG_DILUT_SHARES_OUT", W$3)</f>
        <v>54100000</v>
      </c>
      <c r="X484" s="4" cm="1">
        <f t="array" ref="X484">_xll.SNL.Clients.Office.Excel.Functions.SPG($A484, "IQ_AVG_DILUT_SHARES_OUT", X$3)</f>
        <v>54400000</v>
      </c>
      <c r="Y484" s="4" cm="1">
        <f t="array" ref="Y484">_xll.SNL.Clients.Office.Excel.Functions.SPG($A484, "IQ_AVG_DILUT_SHARES_OUT", Y$3)</f>
        <v>55400000</v>
      </c>
      <c r="Z484" s="4" cm="1">
        <f t="array" ref="Z484">_xll.SNL.Clients.Office.Excel.Functions.SPG($A484, "IQ_AVG_DILUT_SHARES_OUT", Z$3)</f>
        <v>55900000</v>
      </c>
    </row>
    <row r="485" spans="1:26" x14ac:dyDescent="0.3">
      <c r="A485" s="11" t="s">
        <v>488</v>
      </c>
      <c r="B485" s="4" cm="1">
        <f t="array" ref="B485">_xll.SNL.Clients.Office.Excel.Functions.SPG($A485, "IQ_AVG_DILUT_SHARES_OUT", B$3)</f>
        <v>864100000</v>
      </c>
      <c r="C485" s="4" cm="1">
        <f t="array" ref="C485">_xll.SNL.Clients.Office.Excel.Functions.SPG($A485, "IQ_AVG_DILUT_SHARES_OUT", C$3)</f>
        <v>863800000</v>
      </c>
      <c r="D485" s="4" cm="1">
        <f t="array" ref="D485">_xll.SNL.Clients.Office.Excel.Functions.SPG($A485, "IQ_AVG_DILUT_SHARES_OUT", D$3)</f>
        <v>863700000</v>
      </c>
      <c r="E485" s="4" cm="1">
        <f t="array" ref="E485">_xll.SNL.Clients.Office.Excel.Functions.SPG($A485, "IQ_AVG_DILUT_SHARES_OUT", E$3)</f>
        <v>864300000</v>
      </c>
      <c r="F485" s="4" cm="1">
        <f t="array" ref="F485">_xll.SNL.Clients.Office.Excel.Functions.SPG($A485, "IQ_AVG_DILUT_SHARES_OUT", F$3)</f>
        <v>862500000</v>
      </c>
      <c r="G485" s="4" cm="1">
        <f t="array" ref="G485">_xll.SNL.Clients.Office.Excel.Functions.SPG($A485, "IQ_AVG_DILUT_SHARES_OUT", G$3)</f>
        <v>863000000</v>
      </c>
      <c r="H485" s="4" cm="1">
        <f t="array" ref="H485">_xll.SNL.Clients.Office.Excel.Functions.SPG($A485, "IQ_AVG_DILUT_SHARES_OUT", H$3)</f>
        <v>864300000</v>
      </c>
      <c r="I485" s="4" cm="1">
        <f t="array" ref="I485">_xll.SNL.Clients.Office.Excel.Functions.SPG($A485, "IQ_AVG_DILUT_SHARES_OUT", I$3)</f>
        <v>863800000</v>
      </c>
      <c r="J485" s="4" cm="1">
        <f t="array" ref="J485">_xll.SNL.Clients.Office.Excel.Functions.SPG($A485, "IQ_AVG_DILUT_SHARES_OUT", J$3)</f>
        <v>863400000</v>
      </c>
      <c r="K485" s="4" cm="1">
        <f t="array" ref="K485">_xll.SNL.Clients.Office.Excel.Functions.SPG($A485, "IQ_AVG_DILUT_SHARES_OUT", K$3)</f>
        <v>863600000</v>
      </c>
      <c r="L485" s="4" cm="1">
        <f t="array" ref="L485">_xll.SNL.Clients.Office.Excel.Functions.SPG($A485, "IQ_AVG_DILUT_SHARES_OUT", L$3)</f>
        <v>864500000</v>
      </c>
      <c r="M485" s="4" cm="1">
        <f t="array" ref="M485">_xll.SNL.Clients.Office.Excel.Functions.SPG($A485, "IQ_AVG_DILUT_SHARES_OUT", M$3)</f>
        <v>865300000</v>
      </c>
      <c r="N485" s="4" cm="1">
        <f t="array" ref="N485">_xll.SNL.Clients.Office.Excel.Functions.SPG($A485, "IQ_AVG_DILUT_SHARES_OUT", N$3)</f>
        <v>865200000</v>
      </c>
      <c r="O485" s="4" cm="1">
        <f t="array" ref="O485">_xll.SNL.Clients.Office.Excel.Functions.SPG($A485, "IQ_AVG_DILUT_SHARES_OUT", O$3)</f>
        <v>867600000</v>
      </c>
      <c r="P485" s="4" t="str" cm="1">
        <f t="array" ref="P485">_xll.SNL.Clients.Office.Excel.Functions.SPG($A485, "IQ_AVG_DILUT_SHARES_OUT", P$3)</f>
        <v>NA</v>
      </c>
      <c r="Q485" s="4" cm="1">
        <f t="array" ref="Q485">_xll.SNL.Clients.Office.Excel.Functions.SPG($A485, "IQ_AVG_DILUT_SHARES_OUT", Q$3)</f>
        <v>867000000</v>
      </c>
      <c r="R485" s="4" cm="1">
        <f t="array" ref="R485">_xll.SNL.Clients.Office.Excel.Functions.SPG($A485, "IQ_AVG_DILUT_SHARES_OUT", R$3)</f>
        <v>865600000</v>
      </c>
      <c r="S485" s="4" cm="1">
        <f t="array" ref="S485">_xll.SNL.Clients.Office.Excel.Functions.SPG($A485, "IQ_AVG_DILUT_SHARES_OUT", S$3)</f>
        <v>865300000</v>
      </c>
      <c r="T485" s="4" cm="1">
        <f t="array" ref="T485">_xll.SNL.Clients.Office.Excel.Functions.SPG($A485, "IQ_AVG_DILUT_SHARES_OUT", T$3)</f>
        <v>867100000</v>
      </c>
      <c r="U485" s="4" cm="1">
        <f t="array" ref="U485">_xll.SNL.Clients.Office.Excel.Functions.SPG($A485, "IQ_AVG_DILUT_SHARES_OUT", U$3)</f>
        <v>875400000</v>
      </c>
      <c r="V485" s="4" cm="1">
        <f t="array" ref="V485">_xll.SNL.Clients.Office.Excel.Functions.SPG($A485, "IQ_AVG_DILUT_SHARES_OUT", V$3)</f>
        <v>885500000</v>
      </c>
      <c r="W485" s="4" cm="1">
        <f t="array" ref="W485">_xll.SNL.Clients.Office.Excel.Functions.SPG($A485, "IQ_AVG_DILUT_SHARES_OUT", W$3)</f>
        <v>892700000</v>
      </c>
      <c r="X485" s="4" cm="1">
        <f t="array" ref="X485">_xll.SNL.Clients.Office.Excel.Functions.SPG($A485, "IQ_AVG_DILUT_SHARES_OUT", X$3)</f>
        <v>900700000</v>
      </c>
      <c r="Y485" s="4" cm="1">
        <f t="array" ref="Y485">_xll.SNL.Clients.Office.Excel.Functions.SPG($A485, "IQ_AVG_DILUT_SHARES_OUT", Y$3)</f>
        <v>911200000</v>
      </c>
      <c r="Z485" s="4" cm="1">
        <f t="array" ref="Z485">_xll.SNL.Clients.Office.Excel.Functions.SPG($A485, "IQ_AVG_DILUT_SHARES_OUT", Z$3)</f>
        <v>930700000</v>
      </c>
    </row>
    <row r="486" spans="1:26" x14ac:dyDescent="0.3">
      <c r="A486" s="11" t="s">
        <v>489</v>
      </c>
      <c r="B486" s="4" cm="1">
        <f t="array" ref="B486">_xll.SNL.Clients.Office.Excel.Functions.SPG($A486, "IQ_AVG_DILUT_SHARES_OUT", B$3)</f>
        <v>8051000000</v>
      </c>
      <c r="C486" s="4" cm="1">
        <f t="array" ref="C486">_xll.SNL.Clients.Office.Excel.Functions.SPG($A486, "IQ_AVG_DILUT_SHARES_OUT", C$3)</f>
        <v>8078000000</v>
      </c>
      <c r="D486" s="4" cm="1">
        <f t="array" ref="D486">_xll.SNL.Clients.Office.Excel.Functions.SPG($A486, "IQ_AVG_DILUT_SHARES_OUT", D$3)</f>
        <v>8082000000</v>
      </c>
      <c r="E486" s="4" cm="1">
        <f t="array" ref="E486">_xll.SNL.Clients.Office.Excel.Functions.SPG($A486, "IQ_AVG_DILUT_SHARES_OUT", E$3)</f>
        <v>8081000000</v>
      </c>
      <c r="F486" s="4" cm="1">
        <f t="array" ref="F486">_xll.SNL.Clients.Office.Excel.Functions.SPG($A486, "IQ_AVG_DILUT_SHARES_OUT", F$3)</f>
        <v>8084000000</v>
      </c>
      <c r="G486" s="4" cm="1">
        <f t="array" ref="G486">_xll.SNL.Clients.Office.Excel.Functions.SPG($A486, "IQ_AVG_DILUT_SHARES_OUT", G$3)</f>
        <v>8103000000</v>
      </c>
      <c r="H486" s="4" cm="1">
        <f t="array" ref="H486">_xll.SNL.Clients.Office.Excel.Functions.SPG($A486, "IQ_AVG_DILUT_SHARES_OUT", H$3)</f>
        <v>8110000000</v>
      </c>
      <c r="I486" s="4" cm="1">
        <f t="array" ref="I486">_xll.SNL.Clients.Office.Excel.Functions.SPG($A486, "IQ_AVG_DILUT_SHARES_OUT", I$3)</f>
        <v>8108000000</v>
      </c>
      <c r="J486" s="4" cm="1">
        <f t="array" ref="J486">_xll.SNL.Clients.Office.Excel.Functions.SPG($A486, "IQ_AVG_DILUT_SHARES_OUT", J$3)</f>
        <v>8112000000</v>
      </c>
      <c r="K486" s="4" cm="1">
        <f t="array" ref="K486">_xll.SNL.Clients.Office.Excel.Functions.SPG($A486, "IQ_AVG_DILUT_SHARES_OUT", K$3)</f>
        <v>8121000000</v>
      </c>
      <c r="L486" s="4" cm="1">
        <f t="array" ref="L486">_xll.SNL.Clients.Office.Excel.Functions.SPG($A486, "IQ_AVG_DILUT_SHARES_OUT", L$3)</f>
        <v>8133000000</v>
      </c>
      <c r="M486" s="4" cm="1">
        <f t="array" ref="M486">_xll.SNL.Clients.Office.Excel.Functions.SPG($A486, "IQ_AVG_DILUT_SHARES_OUT", M$3)</f>
        <v>8235000000</v>
      </c>
      <c r="N486" s="4" cm="1">
        <f t="array" ref="N486">_xll.SNL.Clients.Office.Excel.Functions.SPG($A486, "IQ_AVG_DILUT_SHARES_OUT", N$3)</f>
        <v>8295000000</v>
      </c>
      <c r="O486" s="4" cm="1">
        <f t="array" ref="O486">_xll.SNL.Clients.Office.Excel.Functions.SPG($A486, "IQ_AVG_DILUT_SHARES_OUT", O$3)</f>
        <v>8346000000</v>
      </c>
      <c r="P486" s="4" cm="1">
        <f t="array" ref="P486">_xll.SNL.Clients.Office.Excel.Functions.SPG($A486, "IQ_AVG_DILUT_SHARES_OUT", P$3)</f>
        <v>8391000000</v>
      </c>
      <c r="Q486" s="4" cm="1">
        <f t="array" ref="Q486">_xll.SNL.Clients.Office.Excel.Functions.SPG($A486, "IQ_AVG_DILUT_SHARES_OUT", Q$3)</f>
        <v>8436000000</v>
      </c>
      <c r="R486" s="4" cm="1">
        <f t="array" ref="R486">_xll.SNL.Clients.Office.Excel.Functions.SPG($A486, "IQ_AVG_DILUT_SHARES_OUT", R$3)</f>
        <v>8487000000</v>
      </c>
      <c r="S486" s="4" cm="1">
        <f t="array" ref="S486">_xll.SNL.Clients.Office.Excel.Functions.SPG($A486, "IQ_AVG_DILUT_SHARES_OUT", S$3)</f>
        <v>8478000000</v>
      </c>
      <c r="T486" s="4" cm="1">
        <f t="array" ref="T486">_xll.SNL.Clients.Office.Excel.Functions.SPG($A486, "IQ_AVG_DILUT_SHARES_OUT", T$3)</f>
        <v>8547000000</v>
      </c>
      <c r="U486" s="4" cm="1">
        <f t="array" ref="U486">_xll.SNL.Clients.Office.Excel.Functions.SPG($A486, "IQ_AVG_DILUT_SHARES_OUT", U$3)</f>
        <v>8544000000</v>
      </c>
      <c r="V486" s="4" cm="1">
        <f t="array" ref="V486">_xll.SNL.Clients.Office.Excel.Functions.SPG($A486, "IQ_AVG_DILUT_SHARES_OUT", V$3)</f>
        <v>8547000000</v>
      </c>
      <c r="W486" s="4" cm="1">
        <f t="array" ref="W486">_xll.SNL.Clients.Office.Excel.Functions.SPG($A486, "IQ_AVG_DILUT_SHARES_OUT", W$3)</f>
        <v>8565000000</v>
      </c>
      <c r="X486" s="4" cm="1">
        <f t="array" ref="X486">_xll.SNL.Clients.Office.Excel.Functions.SPG($A486, "IQ_AVG_DILUT_SHARES_OUT", X$3)</f>
        <v>8583000000</v>
      </c>
      <c r="Y486" s="4" cm="1">
        <f t="array" ref="Y486">_xll.SNL.Clients.Office.Excel.Functions.SPG($A486, "IQ_AVG_DILUT_SHARES_OUT", Y$3)</f>
        <v>8607000000</v>
      </c>
      <c r="Z486" s="4" cm="1">
        <f t="array" ref="Z486">_xll.SNL.Clients.Office.Excel.Functions.SPG($A486, "IQ_AVG_DILUT_SHARES_OUT", Z$3)</f>
        <v>8658000000</v>
      </c>
    </row>
    <row r="487" spans="1:26" x14ac:dyDescent="0.3">
      <c r="A487" s="11" t="s">
        <v>490</v>
      </c>
      <c r="B487" s="4" cm="1">
        <f t="array" ref="B487">_xll.SNL.Clients.Office.Excel.Functions.SPG($A487, "IQ_AVG_DILUT_SHARES_OUT", B$3)</f>
        <v>2462000000</v>
      </c>
      <c r="C487" s="4" cm="1">
        <f t="array" ref="C487">_xll.SNL.Clients.Office.Excel.Functions.SPG($A487, "IQ_AVG_DILUT_SHARES_OUT", C$3)</f>
        <v>2454000000</v>
      </c>
      <c r="D487" s="4" cm="1">
        <f t="array" ref="D487">_xll.SNL.Clients.Office.Excel.Functions.SPG($A487, "IQ_AVG_DILUT_SHARES_OUT", D$3)</f>
        <v>2470000000</v>
      </c>
      <c r="E487" s="4" cm="1">
        <f t="array" ref="E487">_xll.SNL.Clients.Office.Excel.Functions.SPG($A487, "IQ_AVG_DILUT_SHARES_OUT", E$3)</f>
        <v>2451000000</v>
      </c>
      <c r="F487" s="4" cm="1">
        <f t="array" ref="F487">_xll.SNL.Clients.Office.Excel.Functions.SPG($A487, "IQ_AVG_DILUT_SHARES_OUT", F$3)</f>
        <v>2443000000</v>
      </c>
      <c r="G487" s="4" cm="1">
        <f t="array" ref="G487">_xll.SNL.Clients.Office.Excel.Functions.SPG($A487, "IQ_AVG_DILUT_SHARES_OUT", G$3)</f>
        <v>2439000000</v>
      </c>
      <c r="H487" s="4" cm="1">
        <f t="array" ref="H487">_xll.SNL.Clients.Office.Excel.Functions.SPG($A487, "IQ_AVG_DILUT_SHARES_OUT", H$3)</f>
        <v>2438000000</v>
      </c>
      <c r="I487" s="4" cm="1">
        <f t="array" ref="I487">_xll.SNL.Clients.Office.Excel.Functions.SPG($A487, "IQ_AVG_DILUT_SHARES_OUT", I$3)</f>
        <v>2437000000</v>
      </c>
      <c r="J487" s="4" cm="1">
        <f t="array" ref="J487">_xll.SNL.Clients.Office.Excel.Functions.SPG($A487, "IQ_AVG_DILUT_SHARES_OUT", J$3)</f>
        <v>2432000000</v>
      </c>
      <c r="K487" s="4" cm="1">
        <f t="array" ref="K487">_xll.SNL.Clients.Office.Excel.Functions.SPG($A487, "IQ_AVG_DILUT_SHARES_OUT", K$3)</f>
        <v>2429000000</v>
      </c>
      <c r="L487" s="4" cm="1">
        <f t="array" ref="L487">_xll.SNL.Clients.Office.Excel.Functions.SPG($A487, "IQ_AVG_DILUT_SHARES_OUT", L$3)</f>
        <v>2428000000</v>
      </c>
      <c r="M487" s="4" cm="1">
        <f t="array" ref="M487">_xll.SNL.Clients.Office.Excel.Functions.SPG($A487, "IQ_AVG_DILUT_SHARES_OUT", M$3)</f>
        <v>2286000000</v>
      </c>
      <c r="N487" s="4" cm="1">
        <f t="array" ref="N487">_xll.SNL.Clients.Office.Excel.Functions.SPG($A487, "IQ_AVG_DILUT_SHARES_OUT", N$3)</f>
        <v>665000000</v>
      </c>
      <c r="O487" s="4" cm="1">
        <f t="array" ref="O487">_xll.SNL.Clients.Office.Excel.Functions.SPG($A487, "IQ_AVG_DILUT_SHARES_OUT", O$3)</f>
        <v>661000000</v>
      </c>
      <c r="P487" s="4" cm="1">
        <f t="array" ref="P487">_xll.SNL.Clients.Office.Excel.Functions.SPG($A487, "IQ_AVG_DILUT_SHARES_OUT", P$3)</f>
        <v>663000000</v>
      </c>
      <c r="Q487" s="4" cm="1">
        <f t="array" ref="Q487">_xll.SNL.Clients.Office.Excel.Functions.SPG($A487, "IQ_AVG_DILUT_SHARES_OUT", Q$3)</f>
        <v>664000000</v>
      </c>
      <c r="R487" s="4" cm="1">
        <f t="array" ref="R487">_xll.SNL.Clients.Office.Excel.Functions.SPG($A487, "IQ_AVG_DILUT_SHARES_OUT", R$3)</f>
        <v>667000000</v>
      </c>
      <c r="S487" s="4" cm="1">
        <f t="array" ref="S487">_xll.SNL.Clients.Office.Excel.Functions.SPG($A487, "IQ_AVG_DILUT_SHARES_OUT", S$3)</f>
        <v>753824000</v>
      </c>
      <c r="T487" s="4" cm="1">
        <f t="array" ref="T487">_xll.SNL.Clients.Office.Excel.Functions.SPG($A487, "IQ_AVG_DILUT_SHARES_OUT", T$3)</f>
        <v>768824000</v>
      </c>
      <c r="U487" s="4" cm="1">
        <f t="array" ref="U487">_xll.SNL.Clients.Office.Excel.Functions.SPG($A487, "IQ_AVG_DILUT_SHARES_OUT", U$3)</f>
        <v>770824000</v>
      </c>
      <c r="V487" s="4" cm="1">
        <f t="array" ref="V487">_xll.SNL.Clients.Office.Excel.Functions.SPG($A487, "IQ_AVG_DILUT_SHARES_OUT", V$3)</f>
        <v>781824000</v>
      </c>
      <c r="W487" s="4" cm="1">
        <f t="array" ref="W487">_xll.SNL.Clients.Office.Excel.Functions.SPG($A487, "IQ_AVG_DILUT_SHARES_OUT", W$3)</f>
        <v>824755200</v>
      </c>
      <c r="X487" s="4" cm="1">
        <f t="array" ref="X487">_xll.SNL.Clients.Office.Excel.Functions.SPG($A487, "IQ_AVG_DILUT_SHARES_OUT", X$3)</f>
        <v>808000000</v>
      </c>
      <c r="Y487" s="4" cm="1">
        <f t="array" ref="Y487">_xll.SNL.Clients.Office.Excel.Functions.SPG($A487, "IQ_AVG_DILUT_SHARES_OUT", Y$3)</f>
        <v>830000000</v>
      </c>
      <c r="Z487" s="4" cm="1">
        <f t="array" ref="Z487">_xll.SNL.Clients.Office.Excel.Functions.SPG($A487, "IQ_AVG_DILUT_SHARES_OUT", Z$3)</f>
        <v>828000000</v>
      </c>
    </row>
    <row r="488" spans="1:26" x14ac:dyDescent="0.3">
      <c r="A488" s="11" t="s">
        <v>491</v>
      </c>
      <c r="B488" s="4" cm="1">
        <f t="array" ref="B488">_xll.SNL.Clients.Office.Excel.Functions.SPG($A488, "IQ_AVG_DILUT_SHARES_OUT", B$3)</f>
        <v>403900000</v>
      </c>
      <c r="C488" s="4" cm="1">
        <f t="array" ref="C488">_xll.SNL.Clients.Office.Excel.Functions.SPG($A488, "IQ_AVG_DILUT_SHARES_OUT", C$3)</f>
        <v>403600000</v>
      </c>
      <c r="D488" s="4" cm="1">
        <f t="array" ref="D488">_xll.SNL.Clients.Office.Excel.Functions.SPG($A488, "IQ_AVG_DILUT_SHARES_OUT", D$3)</f>
        <v>403200000</v>
      </c>
      <c r="E488" s="4" cm="1">
        <f t="array" ref="E488">_xll.SNL.Clients.Office.Excel.Functions.SPG($A488, "IQ_AVG_DILUT_SHARES_OUT", E$3)</f>
        <v>403200000</v>
      </c>
      <c r="F488" s="4" cm="1">
        <f t="array" ref="F488">_xll.SNL.Clients.Office.Excel.Functions.SPG($A488, "IQ_AVG_DILUT_SHARES_OUT", F$3)</f>
        <v>403500000</v>
      </c>
      <c r="G488" s="4" cm="1">
        <f t="array" ref="G488">_xll.SNL.Clients.Office.Excel.Functions.SPG($A488, "IQ_AVG_DILUT_SHARES_OUT", G$3)</f>
        <v>404200000</v>
      </c>
      <c r="H488" s="4" cm="1">
        <f t="array" ref="H488">_xll.SNL.Clients.Office.Excel.Functions.SPG($A488, "IQ_AVG_DILUT_SHARES_OUT", H$3)</f>
        <v>405900000</v>
      </c>
      <c r="I488" s="4" cm="1">
        <f t="array" ref="I488">_xll.SNL.Clients.Office.Excel.Functions.SPG($A488, "IQ_AVG_DILUT_SHARES_OUT", I$3)</f>
        <v>407700000</v>
      </c>
      <c r="J488" s="4" cm="1">
        <f t="array" ref="J488">_xll.SNL.Clients.Office.Excel.Functions.SPG($A488, "IQ_AVG_DILUT_SHARES_OUT", J$3)</f>
        <v>409000000</v>
      </c>
      <c r="K488" s="4" cm="1">
        <f t="array" ref="K488">_xll.SNL.Clients.Office.Excel.Functions.SPG($A488, "IQ_AVG_DILUT_SHARES_OUT", K$3)</f>
        <v>411500000</v>
      </c>
      <c r="L488" s="4" cm="1">
        <f t="array" ref="L488">_xll.SNL.Clients.Office.Excel.Functions.SPG($A488, "IQ_AVG_DILUT_SHARES_OUT", L$3)</f>
        <v>414300000</v>
      </c>
      <c r="M488" s="4" cm="1">
        <f t="array" ref="M488">_xll.SNL.Clients.Office.Excel.Functions.SPG($A488, "IQ_AVG_DILUT_SHARES_OUT", M$3)</f>
        <v>416400000</v>
      </c>
      <c r="N488" s="4" cm="1">
        <f t="array" ref="N488">_xll.SNL.Clients.Office.Excel.Functions.SPG($A488, "IQ_AVG_DILUT_SHARES_OUT", N$3)</f>
        <v>417800000</v>
      </c>
      <c r="O488" s="4" cm="1">
        <f t="array" ref="O488">_xll.SNL.Clients.Office.Excel.Functions.SPG($A488, "IQ_AVG_DILUT_SHARES_OUT", O$3)</f>
        <v>420600000</v>
      </c>
      <c r="P488" s="4" cm="1">
        <f t="array" ref="P488">_xll.SNL.Clients.Office.Excel.Functions.SPG($A488, "IQ_AVG_DILUT_SHARES_OUT", P$3)</f>
        <v>422000000</v>
      </c>
      <c r="Q488" s="4" cm="1">
        <f t="array" ref="Q488">_xll.SNL.Clients.Office.Excel.Functions.SPG($A488, "IQ_AVG_DILUT_SHARES_OUT", Q$3)</f>
        <v>423600000</v>
      </c>
      <c r="R488" s="4" cm="1">
        <f t="array" ref="R488">_xll.SNL.Clients.Office.Excel.Functions.SPG($A488, "IQ_AVG_DILUT_SHARES_OUT", R$3)</f>
        <v>424300000</v>
      </c>
      <c r="S488" s="4" cm="1">
        <f t="array" ref="S488">_xll.SNL.Clients.Office.Excel.Functions.SPG($A488, "IQ_AVG_DILUT_SHARES_OUT", S$3)</f>
        <v>425100000</v>
      </c>
      <c r="T488" s="4" cm="1">
        <f t="array" ref="T488">_xll.SNL.Clients.Office.Excel.Functions.SPG($A488, "IQ_AVG_DILUT_SHARES_OUT", T$3)</f>
        <v>424600000</v>
      </c>
      <c r="U488" s="4" cm="1">
        <f t="array" ref="U488">_xll.SNL.Clients.Office.Excel.Functions.SPG($A488, "IQ_AVG_DILUT_SHARES_OUT", U$3)</f>
        <v>423900000</v>
      </c>
      <c r="V488" s="4" cm="1">
        <f t="array" ref="V488">_xll.SNL.Clients.Office.Excel.Functions.SPG($A488, "IQ_AVG_DILUT_SHARES_OUT", V$3)</f>
        <v>426400000</v>
      </c>
      <c r="W488" s="4" cm="1">
        <f t="array" ref="W488">_xll.SNL.Clients.Office.Excel.Functions.SPG($A488, "IQ_AVG_DILUT_SHARES_OUT", W$3)</f>
        <v>427400000</v>
      </c>
      <c r="X488" s="4" cm="1">
        <f t="array" ref="X488">_xll.SNL.Clients.Office.Excel.Functions.SPG($A488, "IQ_AVG_DILUT_SHARES_OUT", X$3)</f>
        <v>427400000</v>
      </c>
      <c r="Y488" s="4" cm="1">
        <f t="array" ref="Y488">_xll.SNL.Clients.Office.Excel.Functions.SPG($A488, "IQ_AVG_DILUT_SHARES_OUT", Y$3)</f>
        <v>427500000</v>
      </c>
      <c r="Z488" s="4" cm="1">
        <f t="array" ref="Z488">_xll.SNL.Clients.Office.Excel.Functions.SPG($A488, "IQ_AVG_DILUT_SHARES_OUT", Z$3)</f>
        <v>426900000</v>
      </c>
    </row>
    <row r="489" spans="1:26" x14ac:dyDescent="0.3">
      <c r="A489" s="11" t="s">
        <v>492</v>
      </c>
      <c r="B489" s="4" cm="1">
        <f t="array" ref="B489">_xll.SNL.Clients.Office.Excel.Functions.SPG($A489, "IQ_AVG_DILUT_SHARES_OUT", B$3)</f>
        <v>59711000</v>
      </c>
      <c r="C489" s="4" cm="1">
        <f t="array" ref="C489">_xll.SNL.Clients.Office.Excel.Functions.SPG($A489, "IQ_AVG_DILUT_SHARES_OUT", C$3)</f>
        <v>59645000</v>
      </c>
      <c r="D489" s="4" cm="1">
        <f t="array" ref="D489">_xll.SNL.Clients.Office.Excel.Functions.SPG($A489, "IQ_AVG_DILUT_SHARES_OUT", D$3)</f>
        <v>59504000</v>
      </c>
      <c r="E489" s="4" cm="1">
        <f t="array" ref="E489">_xll.SNL.Clients.Office.Excel.Functions.SPG($A489, "IQ_AVG_DILUT_SHARES_OUT", E$3)</f>
        <v>59451000</v>
      </c>
      <c r="F489" s="4" cm="1">
        <f t="array" ref="F489">_xll.SNL.Clients.Office.Excel.Functions.SPG($A489, "IQ_AVG_DILUT_SHARES_OUT", F$3)</f>
        <v>59431000</v>
      </c>
      <c r="G489" s="4" cm="1">
        <f t="array" ref="G489">_xll.SNL.Clients.Office.Excel.Functions.SPG($A489, "IQ_AVG_DILUT_SHARES_OUT", G$3)</f>
        <v>59311000</v>
      </c>
      <c r="H489" s="4" cm="1">
        <f t="array" ref="H489">_xll.SNL.Clients.Office.Excel.Functions.SPG($A489, "IQ_AVG_DILUT_SHARES_OUT", H$3)</f>
        <v>59255000</v>
      </c>
      <c r="I489" s="4" cm="1">
        <f t="array" ref="I489">_xll.SNL.Clients.Office.Excel.Functions.SPG($A489, "IQ_AVG_DILUT_SHARES_OUT", I$3)</f>
        <v>59010000</v>
      </c>
      <c r="J489" s="4" cm="1">
        <f t="array" ref="J489">_xll.SNL.Clients.Office.Excel.Functions.SPG($A489, "IQ_AVG_DILUT_SHARES_OUT", J$3)</f>
        <v>59317000</v>
      </c>
      <c r="K489" s="4" cm="1">
        <f t="array" ref="K489">_xll.SNL.Clients.Office.Excel.Functions.SPG($A489, "IQ_AVG_DILUT_SHARES_OUT", K$3)</f>
        <v>59644000</v>
      </c>
      <c r="L489" s="4" cm="1">
        <f t="array" ref="L489">_xll.SNL.Clients.Office.Excel.Functions.SPG($A489, "IQ_AVG_DILUT_SHARES_OUT", L$3)</f>
        <v>60081000</v>
      </c>
      <c r="M489" s="4" cm="1">
        <f t="array" ref="M489">_xll.SNL.Clients.Office.Excel.Functions.SPG($A489, "IQ_AVG_DILUT_SHARES_OUT", M$3)</f>
        <v>60510000</v>
      </c>
      <c r="N489" s="4" cm="1">
        <f t="array" ref="N489">_xll.SNL.Clients.Office.Excel.Functions.SPG($A489, "IQ_AVG_DILUT_SHARES_OUT", N$3)</f>
        <v>60952000</v>
      </c>
      <c r="O489" s="4" cm="1">
        <f t="array" ref="O489">_xll.SNL.Clients.Office.Excel.Functions.SPG($A489, "IQ_AVG_DILUT_SHARES_OUT", O$3)</f>
        <v>61423000</v>
      </c>
      <c r="P489" s="4" cm="1">
        <f t="array" ref="P489">_xll.SNL.Clients.Office.Excel.Functions.SPG($A489, "IQ_AVG_DILUT_SHARES_OUT", P$3)</f>
        <v>61888000</v>
      </c>
      <c r="Q489" s="4" cm="1">
        <f t="array" ref="Q489">_xll.SNL.Clients.Office.Excel.Functions.SPG($A489, "IQ_AVG_DILUT_SHARES_OUT", Q$3)</f>
        <v>62157000</v>
      </c>
      <c r="R489" s="4" cm="1">
        <f t="array" ref="R489">_xll.SNL.Clients.Office.Excel.Functions.SPG($A489, "IQ_AVG_DILUT_SHARES_OUT", R$3)</f>
        <v>62632000</v>
      </c>
      <c r="S489" s="4" cm="1">
        <f t="array" ref="S489">_xll.SNL.Clients.Office.Excel.Functions.SPG($A489, "IQ_AVG_DILUT_SHARES_OUT", S$3)</f>
        <v>62501000</v>
      </c>
      <c r="T489" s="4" cm="1">
        <f t="array" ref="T489">_xll.SNL.Clients.Office.Excel.Functions.SPG($A489, "IQ_AVG_DILUT_SHARES_OUT", T$3)</f>
        <v>62303000</v>
      </c>
      <c r="U489" s="4" cm="1">
        <f t="array" ref="U489">_xll.SNL.Clients.Office.Excel.Functions.SPG($A489, "IQ_AVG_DILUT_SHARES_OUT", U$3)</f>
        <v>62184000</v>
      </c>
      <c r="V489" s="4" cm="1">
        <f t="array" ref="V489">_xll.SNL.Clients.Office.Excel.Functions.SPG($A489, "IQ_AVG_DILUT_SHARES_OUT", V$3)</f>
        <v>62626000</v>
      </c>
      <c r="W489" s="4" cm="1">
        <f t="array" ref="W489">_xll.SNL.Clients.Office.Excel.Functions.SPG($A489, "IQ_AVG_DILUT_SHARES_OUT", W$3)</f>
        <v>64348000</v>
      </c>
      <c r="X489" s="4" cm="1">
        <f t="array" ref="X489">_xll.SNL.Clients.Office.Excel.Functions.SPG($A489, "IQ_AVG_DILUT_SHARES_OUT", X$3)</f>
        <v>66768000</v>
      </c>
      <c r="Y489" s="4" cm="1">
        <f t="array" ref="Y489">_xll.SNL.Clients.Office.Excel.Functions.SPG($A489, "IQ_AVG_DILUT_SHARES_OUT", Y$3)</f>
        <v>69494000</v>
      </c>
      <c r="Z489" s="4" cm="1">
        <f t="array" ref="Z489">_xll.SNL.Clients.Office.Excel.Functions.SPG($A489, "IQ_AVG_DILUT_SHARES_OUT", Z$3)</f>
        <v>72415000</v>
      </c>
    </row>
    <row r="490" spans="1:26" x14ac:dyDescent="0.3">
      <c r="A490" s="11" t="s">
        <v>493</v>
      </c>
      <c r="B490" s="4" cm="1">
        <f t="array" ref="B490">_xll.SNL.Clients.Office.Excel.Functions.SPG($A490, "IQ_AVG_DILUT_SHARES_OUT", B$3)</f>
        <v>319300000</v>
      </c>
      <c r="C490" s="4" cm="1">
        <f t="array" ref="C490">_xll.SNL.Clients.Office.Excel.Functions.SPG($A490, "IQ_AVG_DILUT_SHARES_OUT", C$3)</f>
        <v>317500000</v>
      </c>
      <c r="D490" s="4" cm="1">
        <f t="array" ref="D490">_xll.SNL.Clients.Office.Excel.Functions.SPG($A490, "IQ_AVG_DILUT_SHARES_OUT", D$3)</f>
        <v>316500000</v>
      </c>
      <c r="E490" s="4" cm="1">
        <f t="array" ref="E490">_xll.SNL.Clients.Office.Excel.Functions.SPG($A490, "IQ_AVG_DILUT_SHARES_OUT", E$3)</f>
        <v>316200000</v>
      </c>
      <c r="F490" s="4" cm="1">
        <f t="array" ref="F490">_xll.SNL.Clients.Office.Excel.Functions.SPG($A490, "IQ_AVG_DILUT_SHARES_OUT", F$3)</f>
        <v>315900000</v>
      </c>
      <c r="G490" s="4" cm="1">
        <f t="array" ref="G490">_xll.SNL.Clients.Office.Excel.Functions.SPG($A490, "IQ_AVG_DILUT_SHARES_OUT", G$3)</f>
        <v>315800000</v>
      </c>
      <c r="H490" s="4" cm="1">
        <f t="array" ref="H490">_xll.SNL.Clients.Office.Excel.Functions.SPG($A490, "IQ_AVG_DILUT_SHARES_OUT", H$3)</f>
        <v>315800000</v>
      </c>
      <c r="I490" s="4" cm="1">
        <f t="array" ref="I490">_xll.SNL.Clients.Office.Excel.Functions.SPG($A490, "IQ_AVG_DILUT_SHARES_OUT", I$3)</f>
        <v>315900000</v>
      </c>
      <c r="J490" s="4" cm="1">
        <f t="array" ref="J490">_xll.SNL.Clients.Office.Excel.Functions.SPG($A490, "IQ_AVG_DILUT_SHARES_OUT", J$3)</f>
        <v>315900000</v>
      </c>
      <c r="K490" s="4" cm="1">
        <f t="array" ref="K490">_xll.SNL.Clients.Office.Excel.Functions.SPG($A490, "IQ_AVG_DILUT_SHARES_OUT", K$3)</f>
        <v>315900000</v>
      </c>
      <c r="L490" s="4" cm="1">
        <f t="array" ref="L490">_xll.SNL.Clients.Office.Excel.Functions.SPG($A490, "IQ_AVG_DILUT_SHARES_OUT", L$3)</f>
        <v>316200000</v>
      </c>
      <c r="M490" s="4" cm="1">
        <f t="array" ref="M490">_xll.SNL.Clients.Office.Excel.Functions.SPG($A490, "IQ_AVG_DILUT_SHARES_OUT", M$3)</f>
        <v>316200000</v>
      </c>
      <c r="N490" s="4" cm="1">
        <f t="array" ref="N490">_xll.SNL.Clients.Office.Excel.Functions.SPG($A490, "IQ_AVG_DILUT_SHARES_OUT", N$3)</f>
        <v>316200000</v>
      </c>
      <c r="O490" s="4" cm="1">
        <f t="array" ref="O490">_xll.SNL.Clients.Office.Excel.Functions.SPG($A490, "IQ_AVG_DILUT_SHARES_OUT", O$3)</f>
        <v>316200000</v>
      </c>
      <c r="P490" s="4" cm="1">
        <f t="array" ref="P490">_xll.SNL.Clients.Office.Excel.Functions.SPG($A490, "IQ_AVG_DILUT_SHARES_OUT", P$3)</f>
        <v>316300000</v>
      </c>
      <c r="Q490" s="4" cm="1">
        <f t="array" ref="Q490">_xll.SNL.Clients.Office.Excel.Functions.SPG($A490, "IQ_AVG_DILUT_SHARES_OUT", Q$3)</f>
        <v>316300000</v>
      </c>
      <c r="R490" s="4" cm="1">
        <f t="array" ref="R490">_xll.SNL.Clients.Office.Excel.Functions.SPG($A490, "IQ_AVG_DILUT_SHARES_OUT", R$3)</f>
        <v>316200000</v>
      </c>
      <c r="S490" s="4" cm="1">
        <f t="array" ref="S490">_xll.SNL.Clients.Office.Excel.Functions.SPG($A490, "IQ_AVG_DILUT_SHARES_OUT", S$3)</f>
        <v>316500000</v>
      </c>
      <c r="T490" s="4" cm="1">
        <f t="array" ref="T490">_xll.SNL.Clients.Office.Excel.Functions.SPG($A490, "IQ_AVG_DILUT_SHARES_OUT", T$3)</f>
        <v>316500000</v>
      </c>
      <c r="U490" s="4" cm="1">
        <f t="array" ref="U490">_xll.SNL.Clients.Office.Excel.Functions.SPG($A490, "IQ_AVG_DILUT_SHARES_OUT", U$3)</f>
        <v>316500000</v>
      </c>
      <c r="V490" s="4" cm="1">
        <f t="array" ref="V490">_xll.SNL.Clients.Office.Excel.Functions.SPG($A490, "IQ_AVG_DILUT_SHARES_OUT", V$3)</f>
        <v>316700000</v>
      </c>
      <c r="W490" s="4" cm="1">
        <f t="array" ref="W490">_xll.SNL.Clients.Office.Excel.Functions.SPG($A490, "IQ_AVG_DILUT_SHARES_OUT", W$3)</f>
        <v>316700000</v>
      </c>
      <c r="X490" s="4" cm="1">
        <f t="array" ref="X490">_xll.SNL.Clients.Office.Excel.Functions.SPG($A490, "IQ_AVG_DILUT_SHARES_OUT", X$3)</f>
        <v>316800000</v>
      </c>
      <c r="Y490" s="4" cm="1">
        <f t="array" ref="Y490">_xll.SNL.Clients.Office.Excel.Functions.SPG($A490, "IQ_AVG_DILUT_SHARES_OUT", Y$3)</f>
        <v>316700000</v>
      </c>
      <c r="Z490" s="4" cm="1">
        <f t="array" ref="Z490">_xll.SNL.Clients.Office.Excel.Functions.SPG($A490, "IQ_AVG_DILUT_SHARES_OUT", Z$3)</f>
        <v>316700000</v>
      </c>
    </row>
    <row r="491" spans="1:26" x14ac:dyDescent="0.3">
      <c r="A491" s="11" t="s">
        <v>494</v>
      </c>
      <c r="B491" s="4" cm="1">
        <f t="array" ref="B491">_xll.SNL.Clients.Office.Excel.Functions.SPG($A491, "IQ_AVG_DILUT_SHARES_OUT", B$3)</f>
        <v>3321600000</v>
      </c>
      <c r="C491" s="4" cm="1">
        <f t="array" ref="C491">_xll.SNL.Clients.Office.Excel.Functions.SPG($A491, "IQ_AVG_DILUT_SHARES_OUT", C$3)</f>
        <v>3360700000</v>
      </c>
      <c r="D491" s="4" cm="1">
        <f t="array" ref="D491">_xll.SNL.Clients.Office.Excel.Functions.SPG($A491, "IQ_AVG_DILUT_SHARES_OUT", D$3)</f>
        <v>3425100000</v>
      </c>
      <c r="E491" s="4" cm="1">
        <f t="array" ref="E491">_xll.SNL.Clients.Office.Excel.Functions.SPG($A491, "IQ_AVG_DILUT_SHARES_OUT", E$3)</f>
        <v>3486200000</v>
      </c>
      <c r="F491" s="4" cm="1">
        <f t="array" ref="F491">_xll.SNL.Clients.Office.Excel.Functions.SPG($A491, "IQ_AVG_DILUT_SHARES_OUT", F$3)</f>
        <v>3600100000</v>
      </c>
      <c r="G491" s="4" cm="1">
        <f t="array" ref="G491">_xll.SNL.Clients.Office.Excel.Functions.SPG($A491, "IQ_AVG_DILUT_SHARES_OUT", G$3)</f>
        <v>3657000000</v>
      </c>
      <c r="H491" s="4" cm="1">
        <f t="array" ref="H491">_xll.SNL.Clients.Office.Excel.Functions.SPG($A491, "IQ_AVG_DILUT_SHARES_OUT", H$3)</f>
        <v>3680600000</v>
      </c>
      <c r="I491" s="4" cm="1">
        <f t="array" ref="I491">_xll.SNL.Clients.Office.Excel.Functions.SPG($A491, "IQ_AVG_DILUT_SHARES_OUT", I$3)</f>
        <v>3724900000</v>
      </c>
      <c r="J491" s="4" cm="1">
        <f t="array" ref="J491">_xll.SNL.Clients.Office.Excel.Functions.SPG($A491, "IQ_AVG_DILUT_SHARES_OUT", J$3)</f>
        <v>3818700000</v>
      </c>
      <c r="K491" s="4" cm="1">
        <f t="array" ref="K491">_xll.SNL.Clients.Office.Excel.Functions.SPG($A491, "IQ_AVG_DILUT_SHARES_OUT", K$3)</f>
        <v>3832700000</v>
      </c>
      <c r="L491" s="4" cm="1">
        <f t="array" ref="L491">_xll.SNL.Clients.Office.Excel.Functions.SPG($A491, "IQ_AVG_DILUT_SHARES_OUT", L$3)</f>
        <v>3825100000</v>
      </c>
      <c r="M491" s="4" cm="1">
        <f t="array" ref="M491">_xll.SNL.Clients.Office.Excel.Functions.SPG($A491, "IQ_AVG_DILUT_SHARES_OUT", M$3)</f>
        <v>3819600000</v>
      </c>
      <c r="N491" s="4" cm="1">
        <f t="array" ref="N491">_xll.SNL.Clients.Office.Excel.Functions.SPG($A491, "IQ_AVG_DILUT_SHARES_OUT", N$3)</f>
        <v>3870400000</v>
      </c>
      <c r="O491" s="4" cm="1">
        <f t="array" ref="O491">_xll.SNL.Clients.Office.Excel.Functions.SPG($A491, "IQ_AVG_DILUT_SHARES_OUT", O$3)</f>
        <v>3964700000</v>
      </c>
      <c r="P491" s="4" cm="1">
        <f t="array" ref="P491">_xll.SNL.Clients.Office.Excel.Functions.SPG($A491, "IQ_AVG_DILUT_SHARES_OUT", P$3)</f>
        <v>4090400000</v>
      </c>
      <c r="Q491" s="4" cm="1">
        <f t="array" ref="Q491">_xll.SNL.Clients.Office.Excel.Functions.SPG($A491, "IQ_AVG_DILUT_SHARES_OUT", Q$3)</f>
        <v>4156100000</v>
      </c>
      <c r="R491" s="4" cm="1">
        <f t="array" ref="R491">_xll.SNL.Clients.Office.Excel.Functions.SPG($A491, "IQ_AVG_DILUT_SHARES_OUT", R$3)</f>
        <v>4171000000</v>
      </c>
      <c r="S491" s="4" cm="1">
        <f t="array" ref="S491">_xll.SNL.Clients.Office.Excel.Functions.SPG($A491, "IQ_AVG_DILUT_SHARES_OUT", S$3)</f>
        <v>4151300000</v>
      </c>
      <c r="T491" s="4" cm="1">
        <f t="array" ref="T491">_xll.SNL.Clients.Office.Excel.Functions.SPG($A491, "IQ_AVG_DILUT_SHARES_OUT", T$3)</f>
        <v>4132200000</v>
      </c>
      <c r="U491" s="4" cm="1">
        <f t="array" ref="U491">_xll.SNL.Clients.Office.Excel.Functions.SPG($A491, "IQ_AVG_DILUT_SHARES_OUT", U$3)</f>
        <v>4105500000</v>
      </c>
      <c r="V491" s="4" cm="1">
        <f t="array" ref="V491">_xll.SNL.Clients.Office.Excel.Functions.SPG($A491, "IQ_AVG_DILUT_SHARES_OUT", V$3)</f>
        <v>4104900000</v>
      </c>
      <c r="W491" s="4" cm="1">
        <f t="array" ref="W491">_xll.SNL.Clients.Office.Excel.Functions.SPG($A491, "IQ_AVG_DILUT_SHARES_OUT", W$3)</f>
        <v>4234600000</v>
      </c>
      <c r="X491" s="4" cm="1">
        <f t="array" ref="X491">_xll.SNL.Clients.Office.Excel.Functions.SPG($A491, "IQ_AVG_DILUT_SHARES_OUT", X$3)</f>
        <v>4389600000</v>
      </c>
      <c r="Y491" s="4" cm="1">
        <f t="array" ref="Y491">_xll.SNL.Clients.Office.Excel.Functions.SPG($A491, "IQ_AVG_DILUT_SHARES_OUT", Y$3)</f>
        <v>4495000000</v>
      </c>
      <c r="Z491" s="4" cm="1">
        <f t="array" ref="Z491">_xll.SNL.Clients.Office.Excel.Functions.SPG($A491, "IQ_AVG_DILUT_SHARES_OUT", Z$3)</f>
        <v>4584000000</v>
      </c>
    </row>
    <row r="492" spans="1:26" x14ac:dyDescent="0.3">
      <c r="A492" s="11" t="s">
        <v>495</v>
      </c>
      <c r="B492" s="4" cm="1">
        <f t="array" ref="B492">_xll.SNL.Clients.Office.Excel.Functions.SPG($A492, "IQ_AVG_DILUT_SHARES_OUT", B$3)</f>
        <v>653795000</v>
      </c>
      <c r="C492" s="4" cm="1">
        <f t="array" ref="C492">_xll.SNL.Clients.Office.Excel.Functions.SPG($A492, "IQ_AVG_DILUT_SHARES_OUT", C$3)</f>
        <v>634259000</v>
      </c>
      <c r="D492" s="4" cm="1">
        <f t="array" ref="D492">_xll.SNL.Clients.Office.Excel.Functions.SPG($A492, "IQ_AVG_DILUT_SHARES_OUT", D$3)</f>
        <v>618306000</v>
      </c>
      <c r="E492" s="4" cm="1">
        <f t="array" ref="E492">_xll.SNL.Clients.Office.Excel.Functions.SPG($A492, "IQ_AVG_DILUT_SHARES_OUT", E$3)</f>
        <v>604563000</v>
      </c>
      <c r="F492" s="4" cm="1">
        <f t="array" ref="F492">_xll.SNL.Clients.Office.Excel.Functions.SPG($A492, "IQ_AVG_DILUT_SHARES_OUT", F$3)</f>
        <v>577530000</v>
      </c>
      <c r="G492" s="4" cm="1">
        <f t="array" ref="G492">_xll.SNL.Clients.Office.Excel.Functions.SPG($A492, "IQ_AVG_DILUT_SHARES_OUT", G$3)</f>
        <v>552380000</v>
      </c>
      <c r="H492" s="4" cm="1">
        <f t="array" ref="H492">_xll.SNL.Clients.Office.Excel.Functions.SPG($A492, "IQ_AVG_DILUT_SHARES_OUT", H$3)</f>
        <v>525138000</v>
      </c>
      <c r="I492" s="4" cm="1">
        <f t="array" ref="I492">_xll.SNL.Clients.Office.Excel.Functions.SPG($A492, "IQ_AVG_DILUT_SHARES_OUT", I$3)</f>
        <v>501970000</v>
      </c>
      <c r="J492" s="4" cm="1">
        <f t="array" ref="J492">_xll.SNL.Clients.Office.Excel.Functions.SPG($A492, "IQ_AVG_DILUT_SHARES_OUT", J$3)</f>
        <v>494494000</v>
      </c>
      <c r="K492" s="4" cm="1">
        <f t="array" ref="K492">_xll.SNL.Clients.Office.Excel.Functions.SPG($A492, "IQ_AVG_DILUT_SHARES_OUT", K$3)</f>
        <v>483305000</v>
      </c>
      <c r="L492" s="4" cm="1">
        <f t="array" ref="L492">_xll.SNL.Clients.Office.Excel.Functions.SPG($A492, "IQ_AVG_DILUT_SHARES_OUT", L$3)</f>
        <v>463366000</v>
      </c>
      <c r="M492" s="4" cm="1">
        <f t="array" ref="M492">_xll.SNL.Clients.Office.Excel.Functions.SPG($A492, "IQ_AVG_DILUT_SHARES_OUT", M$3)</f>
        <v>457082000</v>
      </c>
      <c r="N492" s="4" cm="1">
        <f t="array" ref="N492">_xll.SNL.Clients.Office.Excel.Functions.SPG($A492, "IQ_AVG_DILUT_SHARES_OUT", N$3)</f>
        <v>449802000</v>
      </c>
      <c r="O492" s="4" cm="1">
        <f t="array" ref="O492">_xll.SNL.Clients.Office.Excel.Functions.SPG($A492, "IQ_AVG_DILUT_SHARES_OUT", O$3)</f>
        <v>438719000</v>
      </c>
      <c r="P492" s="4" cm="1">
        <f t="array" ref="P492">_xll.SNL.Clients.Office.Excel.Functions.SPG($A492, "IQ_AVG_DILUT_SHARES_OUT", P$3)</f>
        <v>429983000</v>
      </c>
      <c r="Q492" s="4" cm="1">
        <f t="array" ref="Q492">_xll.SNL.Clients.Office.Excel.Functions.SPG($A492, "IQ_AVG_DILUT_SHARES_OUT", Q$3)</f>
        <v>419305000</v>
      </c>
      <c r="R492" s="4" cm="1">
        <f t="array" ref="R492">_xll.SNL.Clients.Office.Excel.Functions.SPG($A492, "IQ_AVG_DILUT_SHARES_OUT", R$3)</f>
        <v>419105000</v>
      </c>
      <c r="S492" s="4" cm="1">
        <f t="array" ref="S492">_xll.SNL.Clients.Office.Excel.Functions.SPG($A492, "IQ_AVG_DILUT_SHARES_OUT", S$3)</f>
        <v>415451000</v>
      </c>
      <c r="T492" s="4" cm="1">
        <f t="array" ref="T492">_xll.SNL.Clients.Office.Excel.Functions.SPG($A492, "IQ_AVG_DILUT_SHARES_OUT", T$3)</f>
        <v>418987000</v>
      </c>
      <c r="U492" s="4" cm="1">
        <f t="array" ref="U492">_xll.SNL.Clients.Office.Excel.Functions.SPG($A492, "IQ_AVG_DILUT_SHARES_OUT", U$3)</f>
        <v>419121000</v>
      </c>
      <c r="V492" s="4" cm="1">
        <f t="array" ref="V492">_xll.SNL.Clients.Office.Excel.Functions.SPG($A492, "IQ_AVG_DILUT_SHARES_OUT", V$3)</f>
        <v>412420000</v>
      </c>
      <c r="W492" s="4" cm="1">
        <f t="array" ref="W492">_xll.SNL.Clients.Office.Excel.Functions.SPG($A492, "IQ_AVG_DILUT_SHARES_OUT", W$3)</f>
        <v>407904000</v>
      </c>
      <c r="X492" s="4" cm="1">
        <f t="array" ref="X492">_xll.SNL.Clients.Office.Excel.Functions.SPG($A492, "IQ_AVG_DILUT_SHARES_OUT", X$3)</f>
        <v>406891000</v>
      </c>
      <c r="Y492" s="4" cm="1">
        <f t="array" ref="Y492">_xll.SNL.Clients.Office.Excel.Functions.SPG($A492, "IQ_AVG_DILUT_SHARES_OUT", Y$3)</f>
        <v>406673000</v>
      </c>
      <c r="Z492" s="4" cm="1">
        <f t="array" ref="Z492">_xll.SNL.Clients.Office.Excel.Functions.SPG($A492, "IQ_AVG_DILUT_SHARES_OUT", Z$3)</f>
        <v>393452000</v>
      </c>
    </row>
    <row r="493" spans="1:26" x14ac:dyDescent="0.3">
      <c r="A493" s="11" t="s">
        <v>496</v>
      </c>
      <c r="B493" s="4" cm="1">
        <f t="array" ref="B493">_xll.SNL.Clients.Office.Excel.Functions.SPG($A493, "IQ_AVG_DILUT_SHARES_OUT", B$3)</f>
        <v>73000000</v>
      </c>
      <c r="C493" s="4" cm="1">
        <f t="array" ref="C493">_xll.SNL.Clients.Office.Excel.Functions.SPG($A493, "IQ_AVG_DILUT_SHARES_OUT", C$3)</f>
        <v>73300000</v>
      </c>
      <c r="D493" s="4" cm="1">
        <f t="array" ref="D493">_xll.SNL.Clients.Office.Excel.Functions.SPG($A493, "IQ_AVG_DILUT_SHARES_OUT", D$3)</f>
        <v>73400000</v>
      </c>
      <c r="E493" s="4" cm="1">
        <f t="array" ref="E493">_xll.SNL.Clients.Office.Excel.Functions.SPG($A493, "IQ_AVG_DILUT_SHARES_OUT", E$3)</f>
        <v>73700000</v>
      </c>
      <c r="F493" s="4" cm="1">
        <f t="array" ref="F493">_xll.SNL.Clients.Office.Excel.Functions.SPG($A493, "IQ_AVG_DILUT_SHARES_OUT", F$3)</f>
        <v>74300000</v>
      </c>
      <c r="G493" s="4" cm="1">
        <f t="array" ref="G493">_xll.SNL.Clients.Office.Excel.Functions.SPG($A493, "IQ_AVG_DILUT_SHARES_OUT", G$3)</f>
        <v>75000000</v>
      </c>
      <c r="H493" s="4" cm="1">
        <f t="array" ref="H493">_xll.SNL.Clients.Office.Excel.Functions.SPG($A493, "IQ_AVG_DILUT_SHARES_OUT", H$3)</f>
        <v>75300000</v>
      </c>
      <c r="I493" s="4" cm="1">
        <f t="array" ref="I493">_xll.SNL.Clients.Office.Excel.Functions.SPG($A493, "IQ_AVG_DILUT_SHARES_OUT", I$3)</f>
        <v>75400000</v>
      </c>
      <c r="J493" s="4" cm="1">
        <f t="array" ref="J493">_xll.SNL.Clients.Office.Excel.Functions.SPG($A493, "IQ_AVG_DILUT_SHARES_OUT", J$3)</f>
        <v>75700000</v>
      </c>
      <c r="K493" s="4" cm="1">
        <f t="array" ref="K493">_xll.SNL.Clients.Office.Excel.Functions.SPG($A493, "IQ_AVG_DILUT_SHARES_OUT", K$3)</f>
        <v>75600000</v>
      </c>
      <c r="L493" s="4" cm="1">
        <f t="array" ref="L493">_xll.SNL.Clients.Office.Excel.Functions.SPG($A493, "IQ_AVG_DILUT_SHARES_OUT", L$3)</f>
        <v>75700000</v>
      </c>
      <c r="M493" s="4" cm="1">
        <f t="array" ref="M493">_xll.SNL.Clients.Office.Excel.Functions.SPG($A493, "IQ_AVG_DILUT_SHARES_OUT", M$3)</f>
        <v>75800000</v>
      </c>
      <c r="N493" s="4" cm="1">
        <f t="array" ref="N493">_xll.SNL.Clients.Office.Excel.Functions.SPG($A493, "IQ_AVG_DILUT_SHARES_OUT", N$3)</f>
        <v>76000000</v>
      </c>
      <c r="O493" s="4" cm="1">
        <f t="array" ref="O493">_xll.SNL.Clients.Office.Excel.Functions.SPG($A493, "IQ_AVG_DILUT_SHARES_OUT", O$3)</f>
        <v>76400000</v>
      </c>
      <c r="P493" s="4" cm="1">
        <f t="array" ref="P493">_xll.SNL.Clients.Office.Excel.Functions.SPG($A493, "IQ_AVG_DILUT_SHARES_OUT", P$3)</f>
        <v>76000000</v>
      </c>
      <c r="Q493" s="4" cm="1">
        <f t="array" ref="Q493">_xll.SNL.Clients.Office.Excel.Functions.SPG($A493, "IQ_AVG_DILUT_SHARES_OUT", Q$3)</f>
        <v>75700000</v>
      </c>
      <c r="R493" s="4" cm="1">
        <f t="array" ref="R493">_xll.SNL.Clients.Office.Excel.Functions.SPG($A493, "IQ_AVG_DILUT_SHARES_OUT", R$3)</f>
        <v>75800000</v>
      </c>
      <c r="S493" s="4" cm="1">
        <f t="array" ref="S493">_xll.SNL.Clients.Office.Excel.Functions.SPG($A493, "IQ_AVG_DILUT_SHARES_OUT", S$3)</f>
        <v>76100000</v>
      </c>
      <c r="T493" s="4" cm="1">
        <f t="array" ref="T493">_xll.SNL.Clients.Office.Excel.Functions.SPG($A493, "IQ_AVG_DILUT_SHARES_OUT", T$3)</f>
        <v>75800000</v>
      </c>
      <c r="U493" s="4" cm="1">
        <f t="array" ref="U493">_xll.SNL.Clients.Office.Excel.Functions.SPG($A493, "IQ_AVG_DILUT_SHARES_OUT", U$3)</f>
        <v>75500000</v>
      </c>
      <c r="V493" s="4" cm="1">
        <f t="array" ref="V493">_xll.SNL.Clients.Office.Excel.Functions.SPG($A493, "IQ_AVG_DILUT_SHARES_OUT", V$3)</f>
        <v>75500000</v>
      </c>
      <c r="W493" s="4" cm="1">
        <f t="array" ref="W493">_xll.SNL.Clients.Office.Excel.Functions.SPG($A493, "IQ_AVG_DILUT_SHARES_OUT", W$3)</f>
        <v>75700000</v>
      </c>
      <c r="X493" s="4" cm="1">
        <f t="array" ref="X493">_xll.SNL.Clients.Office.Excel.Functions.SPG($A493, "IQ_AVG_DILUT_SHARES_OUT", X$3)</f>
        <v>75500000</v>
      </c>
      <c r="Y493" s="4" cm="1">
        <f t="array" ref="Y493">_xll.SNL.Clients.Office.Excel.Functions.SPG($A493, "IQ_AVG_DILUT_SHARES_OUT", Y$3)</f>
        <v>75100000</v>
      </c>
      <c r="Z493" s="4" cm="1">
        <f t="array" ref="Z493">_xll.SNL.Clients.Office.Excel.Functions.SPG($A493, "IQ_AVG_DILUT_SHARES_OUT", Z$3)</f>
        <v>75300000</v>
      </c>
    </row>
    <row r="494" spans="1:26" x14ac:dyDescent="0.3">
      <c r="A494" s="11" t="s">
        <v>497</v>
      </c>
      <c r="B494" s="4" cm="1">
        <f t="array" ref="B494">_xll.SNL.Clients.Office.Excel.Functions.SPG($A494, "IQ_AVG_DILUT_SHARES_OUT", B$3)</f>
        <v>358000000</v>
      </c>
      <c r="C494" s="4" t="str" cm="1">
        <f t="array" ref="C494">_xll.SNL.Clients.Office.Excel.Functions.SPG($A494, "IQ_AVG_DILUT_SHARES_OUT", C$3)</f>
        <v>NA</v>
      </c>
      <c r="D494" s="4" cm="1">
        <f t="array" ref="D494">_xll.SNL.Clients.Office.Excel.Functions.SPG($A494, "IQ_AVG_DILUT_SHARES_OUT", D$3)</f>
        <v>357000000</v>
      </c>
      <c r="E494" s="4" cm="1">
        <f t="array" ref="E494">_xll.SNL.Clients.Office.Excel.Functions.SPG($A494, "IQ_AVG_DILUT_SHARES_OUT", E$3)</f>
        <v>349000000</v>
      </c>
      <c r="F494" s="4" cm="1">
        <f t="array" ref="F494">_xll.SNL.Clients.Office.Excel.Functions.SPG($A494, "IQ_AVG_DILUT_SHARES_OUT", F$3)</f>
        <v>335000000</v>
      </c>
      <c r="G494" s="4" t="str" cm="1">
        <f t="array" ref="G494">_xll.SNL.Clients.Office.Excel.Functions.SPG($A494, "IQ_AVG_DILUT_SHARES_OUT", G$3)</f>
        <v>NA</v>
      </c>
      <c r="H494" s="4" cm="1">
        <f t="array" ref="H494">_xll.SNL.Clients.Office.Excel.Functions.SPG($A494, "IQ_AVG_DILUT_SHARES_OUT", H$3)</f>
        <v>323000000</v>
      </c>
      <c r="I494" s="4" cm="1">
        <f t="array" ref="I494">_xll.SNL.Clients.Office.Excel.Functions.SPG($A494, "IQ_AVG_DILUT_SHARES_OUT", I$3)</f>
        <v>321000000</v>
      </c>
      <c r="J494" s="4" cm="1">
        <f t="array" ref="J494">_xll.SNL.Clients.Office.Excel.Functions.SPG($A494, "IQ_AVG_DILUT_SHARES_OUT", J$3)</f>
        <v>319000000</v>
      </c>
      <c r="K494" s="4" cm="1">
        <f t="array" ref="K494">_xll.SNL.Clients.Office.Excel.Functions.SPG($A494, "IQ_AVG_DILUT_SHARES_OUT", K$3)</f>
        <v>318000000</v>
      </c>
      <c r="L494" s="4" cm="1">
        <f t="array" ref="L494">_xll.SNL.Clients.Office.Excel.Functions.SPG($A494, "IQ_AVG_DILUT_SHARES_OUT", L$3)</f>
        <v>316000000</v>
      </c>
      <c r="M494" s="4" cm="1">
        <f t="array" ref="M494">_xll.SNL.Clients.Office.Excel.Functions.SPG($A494, "IQ_AVG_DILUT_SHARES_OUT", M$3)</f>
        <v>318000000</v>
      </c>
      <c r="N494" s="4" cm="1">
        <f t="array" ref="N494">_xll.SNL.Clients.Office.Excel.Functions.SPG($A494, "IQ_AVG_DILUT_SHARES_OUT", N$3)</f>
        <v>316000000</v>
      </c>
      <c r="O494" s="4" cm="1">
        <f t="array" ref="O494">_xll.SNL.Clients.Office.Excel.Functions.SPG($A494, "IQ_AVG_DILUT_SHARES_OUT", O$3)</f>
        <v>315000000</v>
      </c>
      <c r="P494" s="4" cm="1">
        <f t="array" ref="P494">_xll.SNL.Clients.Office.Excel.Functions.SPG($A494, "IQ_AVG_DILUT_SHARES_OUT", P$3)</f>
        <v>316000000</v>
      </c>
      <c r="Q494" s="4" cm="1">
        <f t="array" ref="Q494">_xll.SNL.Clients.Office.Excel.Functions.SPG($A494, "IQ_AVG_DILUT_SHARES_OUT", Q$3)</f>
        <v>315000000</v>
      </c>
      <c r="R494" s="4" cm="1">
        <f t="array" ref="R494">_xll.SNL.Clients.Office.Excel.Functions.SPG($A494, "IQ_AVG_DILUT_SHARES_OUT", R$3)</f>
        <v>313000000</v>
      </c>
      <c r="S494" s="4" cm="1">
        <f t="array" ref="S494">_xll.SNL.Clients.Office.Excel.Functions.SPG($A494, "IQ_AVG_DILUT_SHARES_OUT", S$3)</f>
        <v>307000000</v>
      </c>
      <c r="T494" s="4" cm="1">
        <f t="array" ref="T494">_xll.SNL.Clients.Office.Excel.Functions.SPG($A494, "IQ_AVG_DILUT_SHARES_OUT", T$3)</f>
        <v>303000000</v>
      </c>
      <c r="U494" s="4" cm="1">
        <f t="array" ref="U494">_xll.SNL.Clients.Office.Excel.Functions.SPG($A494, "IQ_AVG_DILUT_SHARES_OUT", U$3)</f>
        <v>301000000</v>
      </c>
      <c r="V494" s="4" cm="1">
        <f t="array" ref="V494">_xll.SNL.Clients.Office.Excel.Functions.SPG($A494, "IQ_AVG_DILUT_SHARES_OUT", V$3)</f>
        <v>303000000</v>
      </c>
      <c r="W494" s="4" cm="1">
        <f t="array" ref="W494">_xll.SNL.Clients.Office.Excel.Functions.SPG($A494, "IQ_AVG_DILUT_SHARES_OUT", W$3)</f>
        <v>298000000</v>
      </c>
      <c r="X494" s="4" cm="1">
        <f t="array" ref="X494">_xll.SNL.Clients.Office.Excel.Functions.SPG($A494, "IQ_AVG_DILUT_SHARES_OUT", X$3)</f>
        <v>296000000</v>
      </c>
      <c r="Y494" s="4" cm="1">
        <f t="array" ref="Y494">_xll.SNL.Clients.Office.Excel.Functions.SPG($A494, "IQ_AVG_DILUT_SHARES_OUT", Y$3)</f>
        <v>294000000</v>
      </c>
      <c r="Z494" s="4" cm="1">
        <f t="array" ref="Z494">_xll.SNL.Clients.Office.Excel.Functions.SPG($A494, "IQ_AVG_DILUT_SHARES_OUT", Z$3)</f>
        <v>292000000</v>
      </c>
    </row>
    <row r="495" spans="1:26" x14ac:dyDescent="0.3">
      <c r="A495" s="11" t="s">
        <v>498</v>
      </c>
      <c r="B495" s="4" cm="1">
        <f t="array" ref="B495">_xll.SNL.Clients.Office.Excel.Functions.SPG($A495, "IQ_AVG_DILUT_SHARES_OUT", B$3)</f>
        <v>171300000</v>
      </c>
      <c r="C495" s="4" cm="1">
        <f t="array" ref="C495">_xll.SNL.Clients.Office.Excel.Functions.SPG($A495, "IQ_AVG_DILUT_SHARES_OUT", C$3)</f>
        <v>172000000</v>
      </c>
      <c r="D495" s="4" cm="1">
        <f t="array" ref="D495">_xll.SNL.Clients.Office.Excel.Functions.SPG($A495, "IQ_AVG_DILUT_SHARES_OUT", D$3)</f>
        <v>174100000</v>
      </c>
      <c r="E495" s="4" cm="1">
        <f t="array" ref="E495">_xll.SNL.Clients.Office.Excel.Functions.SPG($A495, "IQ_AVG_DILUT_SHARES_OUT", E$3)</f>
        <v>176000000</v>
      </c>
      <c r="F495" s="4" cm="1">
        <f t="array" ref="F495">_xll.SNL.Clients.Office.Excel.Functions.SPG($A495, "IQ_AVG_DILUT_SHARES_OUT", F$3)</f>
        <v>177200000</v>
      </c>
      <c r="G495" s="4" cm="1">
        <f t="array" ref="G495">_xll.SNL.Clients.Office.Excel.Functions.SPG($A495, "IQ_AVG_DILUT_SHARES_OUT", G$3)</f>
        <v>178800000</v>
      </c>
      <c r="H495" s="4" cm="1">
        <f t="array" ref="H495">_xll.SNL.Clients.Office.Excel.Functions.SPG($A495, "IQ_AVG_DILUT_SHARES_OUT", H$3)</f>
        <v>179200000</v>
      </c>
      <c r="I495" s="4" cm="1">
        <f t="array" ref="I495">_xll.SNL.Clients.Office.Excel.Functions.SPG($A495, "IQ_AVG_DILUT_SHARES_OUT", I$3)</f>
        <v>179400000</v>
      </c>
      <c r="J495" s="4" cm="1">
        <f t="array" ref="J495">_xll.SNL.Clients.Office.Excel.Functions.SPG($A495, "IQ_AVG_DILUT_SHARES_OUT", J$3)</f>
        <v>180600000</v>
      </c>
      <c r="K495" s="4" cm="1">
        <f t="array" ref="K495">_xll.SNL.Clients.Office.Excel.Functions.SPG($A495, "IQ_AVG_DILUT_SHARES_OUT", K$3)</f>
        <v>181700000</v>
      </c>
      <c r="L495" s="4" cm="1">
        <f t="array" ref="L495">_xll.SNL.Clients.Office.Excel.Functions.SPG($A495, "IQ_AVG_DILUT_SHARES_OUT", L$3)</f>
        <v>181900000</v>
      </c>
      <c r="M495" s="4" cm="1">
        <f t="array" ref="M495">_xll.SNL.Clients.Office.Excel.Functions.SPG($A495, "IQ_AVG_DILUT_SHARES_OUT", M$3)</f>
        <v>182400000</v>
      </c>
      <c r="N495" s="4" cm="1">
        <f t="array" ref="N495">_xll.SNL.Clients.Office.Excel.Functions.SPG($A495, "IQ_AVG_DILUT_SHARES_OUT", N$3)</f>
        <v>185000000</v>
      </c>
      <c r="O495" s="4" cm="1">
        <f t="array" ref="O495">_xll.SNL.Clients.Office.Excel.Functions.SPG($A495, "IQ_AVG_DILUT_SHARES_OUT", O$3)</f>
        <v>186500000</v>
      </c>
      <c r="P495" s="4" cm="1">
        <f t="array" ref="P495">_xll.SNL.Clients.Office.Excel.Functions.SPG($A495, "IQ_AVG_DILUT_SHARES_OUT", P$3)</f>
        <v>188000000</v>
      </c>
      <c r="Q495" s="4" cm="1">
        <f t="array" ref="Q495">_xll.SNL.Clients.Office.Excel.Functions.SPG($A495, "IQ_AVG_DILUT_SHARES_OUT", Q$3)</f>
        <v>188900000</v>
      </c>
      <c r="R495" s="4" cm="1">
        <f t="array" ref="R495">_xll.SNL.Clients.Office.Excel.Functions.SPG($A495, "IQ_AVG_DILUT_SHARES_OUT", R$3)</f>
        <v>188900000</v>
      </c>
      <c r="S495" s="4" cm="1">
        <f t="array" ref="S495">_xll.SNL.Clients.Office.Excel.Functions.SPG($A495, "IQ_AVG_DILUT_SHARES_OUT", S$3)</f>
        <v>189700000</v>
      </c>
      <c r="T495" s="4" cm="1">
        <f t="array" ref="T495">_xll.SNL.Clients.Office.Excel.Functions.SPG($A495, "IQ_AVG_DILUT_SHARES_OUT", T$3)</f>
        <v>190200000</v>
      </c>
      <c r="U495" s="4" cm="1">
        <f t="array" ref="U495">_xll.SNL.Clients.Office.Excel.Functions.SPG($A495, "IQ_AVG_DILUT_SHARES_OUT", U$3)</f>
        <v>190200000</v>
      </c>
      <c r="V495" s="4" cm="1">
        <f t="array" ref="V495">_xll.SNL.Clients.Office.Excel.Functions.SPG($A495, "IQ_AVG_DILUT_SHARES_OUT", V$3)</f>
        <v>191400000</v>
      </c>
      <c r="W495" s="4" cm="1">
        <f t="array" ref="W495">_xll.SNL.Clients.Office.Excel.Functions.SPG($A495, "IQ_AVG_DILUT_SHARES_OUT", W$3)</f>
        <v>191600000</v>
      </c>
      <c r="X495" s="4" cm="1">
        <f t="array" ref="X495">_xll.SNL.Clients.Office.Excel.Functions.SPG($A495, "IQ_AVG_DILUT_SHARES_OUT", X$3)</f>
        <v>191500000</v>
      </c>
      <c r="Y495" s="4" cm="1">
        <f t="array" ref="Y495">_xll.SNL.Clients.Office.Excel.Functions.SPG($A495, "IQ_AVG_DILUT_SHARES_OUT", Y$3)</f>
        <v>191500000</v>
      </c>
      <c r="Z495" s="4" cm="1">
        <f t="array" ref="Z495">_xll.SNL.Clients.Office.Excel.Functions.SPG($A495, "IQ_AVG_DILUT_SHARES_OUT", Z$3)</f>
        <v>121200000</v>
      </c>
    </row>
    <row r="496" spans="1:26" x14ac:dyDescent="0.3">
      <c r="A496" s="11" t="s">
        <v>499</v>
      </c>
      <c r="B496" s="4" cm="1">
        <f t="array" ref="B496">_xll.SNL.Clients.Office.Excel.Functions.SPG($A496, "IQ_AVG_DILUT_SHARES_OUT", B$3)</f>
        <v>726566000</v>
      </c>
      <c r="C496" s="4" cm="1">
        <f t="array" ref="C496">_xll.SNL.Clients.Office.Excel.Functions.SPG($A496, "IQ_AVG_DILUT_SHARES_OUT", C$3)</f>
        <v>727776000</v>
      </c>
      <c r="D496" s="4" cm="1">
        <f t="array" ref="D496">_xll.SNL.Clients.Office.Excel.Functions.SPG($A496, "IQ_AVG_DILUT_SHARES_OUT", D$3)</f>
        <v>728180000</v>
      </c>
      <c r="E496" s="4" cm="1">
        <f t="array" ref="E496">_xll.SNL.Clients.Office.Excel.Functions.SPG($A496, "IQ_AVG_DILUT_SHARES_OUT", E$3)</f>
        <v>729341000</v>
      </c>
      <c r="F496" s="4" cm="1">
        <f t="array" ref="F496">_xll.SNL.Clients.Office.Excel.Functions.SPG($A496, "IQ_AVG_DILUT_SHARES_OUT", F$3)</f>
        <v>730558000</v>
      </c>
      <c r="G496" s="4" cm="1">
        <f t="array" ref="G496">_xll.SNL.Clients.Office.Excel.Functions.SPG($A496, "IQ_AVG_DILUT_SHARES_OUT", G$3)</f>
        <v>731277000</v>
      </c>
      <c r="H496" s="4" cm="1">
        <f t="array" ref="H496">_xll.SNL.Clients.Office.Excel.Functions.SPG($A496, "IQ_AVG_DILUT_SHARES_OUT", H$3)</f>
        <v>731742000</v>
      </c>
      <c r="I496" s="4" cm="1">
        <f t="array" ref="I496">_xll.SNL.Clients.Office.Excel.Functions.SPG($A496, "IQ_AVG_DILUT_SHARES_OUT", I$3)</f>
        <v>732362000</v>
      </c>
      <c r="J496" s="4" cm="1">
        <f t="array" ref="J496">_xll.SNL.Clients.Office.Excel.Functions.SPG($A496, "IQ_AVG_DILUT_SHARES_OUT", J$3)</f>
        <v>733546000</v>
      </c>
      <c r="K496" s="4" cm="1">
        <f t="array" ref="K496">_xll.SNL.Clients.Office.Excel.Functions.SPG($A496, "IQ_AVG_DILUT_SHARES_OUT", K$3)</f>
        <v>736640000</v>
      </c>
      <c r="L496" s="4" cm="1">
        <f t="array" ref="L496">_xll.SNL.Clients.Office.Excel.Functions.SPG($A496, "IQ_AVG_DILUT_SHARES_OUT", L$3)</f>
        <v>740975000</v>
      </c>
      <c r="M496" s="4" cm="1">
        <f t="array" ref="M496">_xll.SNL.Clients.Office.Excel.Functions.SPG($A496, "IQ_AVG_DILUT_SHARES_OUT", M$3)</f>
        <v>745582000</v>
      </c>
      <c r="N496" s="4" cm="1">
        <f t="array" ref="N496">_xll.SNL.Clients.Office.Excel.Functions.SPG($A496, "IQ_AVG_DILUT_SHARES_OUT", N$3)</f>
        <v>748823000</v>
      </c>
      <c r="O496" s="4" cm="1">
        <f t="array" ref="O496">_xll.SNL.Clients.Office.Excel.Functions.SPG($A496, "IQ_AVG_DILUT_SHARES_OUT", O$3)</f>
        <v>750942000</v>
      </c>
      <c r="P496" s="4" cm="1">
        <f t="array" ref="P496">_xll.SNL.Clients.Office.Excel.Functions.SPG($A496, "IQ_AVG_DILUT_SHARES_OUT", P$3)</f>
        <v>751443000</v>
      </c>
      <c r="Q496" s="4" cm="1">
        <f t="array" ref="Q496">_xll.SNL.Clients.Office.Excel.Functions.SPG($A496, "IQ_AVG_DILUT_SHARES_OUT", Q$3)</f>
        <v>751508000</v>
      </c>
      <c r="R496" s="4" cm="1">
        <f t="array" ref="R496">_xll.SNL.Clients.Office.Excel.Functions.SPG($A496, "IQ_AVG_DILUT_SHARES_OUT", R$3)</f>
        <v>750024000</v>
      </c>
      <c r="S496" s="4" cm="1">
        <f t="array" ref="S496">_xll.SNL.Clients.Office.Excel.Functions.SPG($A496, "IQ_AVG_DILUT_SHARES_OUT", S$3)</f>
        <v>749004000</v>
      </c>
      <c r="T496" s="4" cm="1">
        <f t="array" ref="T496">_xll.SNL.Clients.Office.Excel.Functions.SPG($A496, "IQ_AVG_DILUT_SHARES_OUT", T$3)</f>
        <v>748450000</v>
      </c>
      <c r="U496" s="4" cm="1">
        <f t="array" ref="U496">_xll.SNL.Clients.Office.Excel.Functions.SPG($A496, "IQ_AVG_DILUT_SHARES_OUT", U$3)</f>
        <v>746984000</v>
      </c>
      <c r="V496" s="4" cm="1">
        <f t="array" ref="V496">_xll.SNL.Clients.Office.Excel.Functions.SPG($A496, "IQ_AVG_DILUT_SHARES_OUT", V$3)</f>
        <v>747155000</v>
      </c>
      <c r="W496" s="4" cm="1">
        <f t="array" ref="W496">_xll.SNL.Clients.Office.Excel.Functions.SPG($A496, "IQ_AVG_DILUT_SHARES_OUT", W$3)</f>
        <v>745886000</v>
      </c>
      <c r="X496" s="4" cm="1">
        <f t="array" ref="X496">_xll.SNL.Clients.Office.Excel.Functions.SPG($A496, "IQ_AVG_DILUT_SHARES_OUT", X$3)</f>
        <v>746514000</v>
      </c>
      <c r="Y496" s="4" cm="1">
        <f t="array" ref="Y496">_xll.SNL.Clients.Office.Excel.Functions.SPG($A496, "IQ_AVG_DILUT_SHARES_OUT", Y$3)</f>
        <v>746232000</v>
      </c>
      <c r="Z496" s="4" cm="1">
        <f t="array" ref="Z496">_xll.SNL.Clients.Office.Excel.Functions.SPG($A496, "IQ_AVG_DILUT_SHARES_OUT", Z$3)</f>
        <v>746603000</v>
      </c>
    </row>
    <row r="497" spans="1:26" x14ac:dyDescent="0.3">
      <c r="A497" s="11" t="s">
        <v>1041</v>
      </c>
      <c r="B497" s="4" t="str" cm="1">
        <f t="array" ref="B497">_xll.SNL.Clients.Office.Excel.Functions.SPG($A497, "IQ_AVG_DILUT_SHARES_OUT", B$3)</f>
        <v>NA</v>
      </c>
      <c r="C497" s="4" cm="1">
        <f t="array" ref="C497">_xll.SNL.Clients.Office.Excel.Functions.SPG($A497, "IQ_AVG_DILUT_SHARES_OUT", C$3)</f>
        <v>125228000</v>
      </c>
      <c r="D497" s="4" cm="1">
        <f t="array" ref="D497">_xll.SNL.Clients.Office.Excel.Functions.SPG($A497, "IQ_AVG_DILUT_SHARES_OUT", D$3)</f>
        <v>126892000</v>
      </c>
      <c r="E497" s="4" cm="1">
        <f t="array" ref="E497">_xll.SNL.Clients.Office.Excel.Functions.SPG($A497, "IQ_AVG_DILUT_SHARES_OUT", E$3)</f>
        <v>129810000</v>
      </c>
      <c r="F497" s="4" cm="1">
        <f t="array" ref="F497">_xll.SNL.Clients.Office.Excel.Functions.SPG($A497, "IQ_AVG_DILUT_SHARES_OUT", F$3)</f>
        <v>130630000</v>
      </c>
      <c r="G497" s="4" cm="1">
        <f t="array" ref="G497">_xll.SNL.Clients.Office.Excel.Functions.SPG($A497, "IQ_AVG_DILUT_SHARES_OUT", G$3)</f>
        <v>130294000</v>
      </c>
      <c r="H497" s="4" cm="1">
        <f t="array" ref="H497">_xll.SNL.Clients.Office.Excel.Functions.SPG($A497, "IQ_AVG_DILUT_SHARES_OUT", H$3)</f>
        <v>129549000</v>
      </c>
      <c r="I497" s="4" cm="1">
        <f t="array" ref="I497">_xll.SNL.Clients.Office.Excel.Functions.SPG($A497, "IQ_AVG_DILUT_SHARES_OUT", I$3)</f>
        <v>129051000</v>
      </c>
      <c r="J497" s="4" cm="1">
        <f t="array" ref="J497">_xll.SNL.Clients.Office.Excel.Functions.SPG($A497, "IQ_AVG_DILUT_SHARES_OUT", J$3)</f>
        <v>133392000</v>
      </c>
      <c r="K497" s="4" cm="1">
        <f t="array" ref="K497">_xll.SNL.Clients.Office.Excel.Functions.SPG($A497, "IQ_AVG_DILUT_SHARES_OUT", K$3)</f>
        <v>134402000</v>
      </c>
      <c r="L497" s="4" cm="1">
        <f t="array" ref="L497">_xll.SNL.Clients.Office.Excel.Functions.SPG($A497, "IQ_AVG_DILUT_SHARES_OUT", L$3)</f>
        <v>135234000</v>
      </c>
      <c r="M497" s="4" cm="1">
        <f t="array" ref="M497">_xll.SNL.Clients.Office.Excel.Functions.SPG($A497, "IQ_AVG_DILUT_SHARES_OUT", M$3)</f>
        <v>138162000</v>
      </c>
      <c r="N497" s="4" cm="1">
        <f t="array" ref="N497">_xll.SNL.Clients.Office.Excel.Functions.SPG($A497, "IQ_AVG_DILUT_SHARES_OUT", N$3)</f>
        <v>145304000</v>
      </c>
      <c r="O497" s="4" cm="1">
        <f t="array" ref="O497">_xll.SNL.Clients.Office.Excel.Functions.SPG($A497, "IQ_AVG_DILUT_SHARES_OUT", O$3)</f>
        <v>149006000</v>
      </c>
      <c r="P497" s="4" cm="1">
        <f t="array" ref="P497">_xll.SNL.Clients.Office.Excel.Functions.SPG($A497, "IQ_AVG_DILUT_SHARES_OUT", P$3)</f>
        <v>151886000</v>
      </c>
      <c r="Q497" s="4" cm="1">
        <f t="array" ref="Q497">_xll.SNL.Clients.Office.Excel.Functions.SPG($A497, "IQ_AVG_DILUT_SHARES_OUT", Q$3)</f>
        <v>153168000</v>
      </c>
      <c r="R497" s="4" cm="1">
        <f t="array" ref="R497">_xll.SNL.Clients.Office.Excel.Functions.SPG($A497, "IQ_AVG_DILUT_SHARES_OUT", R$3)</f>
        <v>156970000</v>
      </c>
      <c r="S497" s="4" cm="1">
        <f t="array" ref="S497">_xll.SNL.Clients.Office.Excel.Functions.SPG($A497, "IQ_AVG_DILUT_SHARES_OUT", S$3)</f>
        <v>157690000</v>
      </c>
      <c r="T497" s="4" cm="1">
        <f t="array" ref="T497">_xll.SNL.Clients.Office.Excel.Functions.SPG($A497, "IQ_AVG_DILUT_SHARES_OUT", T$3)</f>
        <v>158664000</v>
      </c>
      <c r="U497" s="4" cm="1">
        <f t="array" ref="U497">_xll.SNL.Clients.Office.Excel.Functions.SPG($A497, "IQ_AVG_DILUT_SHARES_OUT", U$3)</f>
        <v>158528000</v>
      </c>
      <c r="V497" s="4" cm="1">
        <f t="array" ref="V497">_xll.SNL.Clients.Office.Excel.Functions.SPG($A497, "IQ_AVG_DILUT_SHARES_OUT", V$3)</f>
        <v>156798000</v>
      </c>
      <c r="W497" s="4" cm="1">
        <f t="array" ref="W497">_xll.SNL.Clients.Office.Excel.Functions.SPG($A497, "IQ_AVG_DILUT_SHARES_OUT", W$3)</f>
        <v>157824000</v>
      </c>
      <c r="X497" s="4" cm="1">
        <f t="array" ref="X497">_xll.SNL.Clients.Office.Excel.Functions.SPG($A497, "IQ_AVG_DILUT_SHARES_OUT", X$3)</f>
        <v>158382000</v>
      </c>
      <c r="Y497" s="4" cm="1">
        <f t="array" ref="Y497">_xll.SNL.Clients.Office.Excel.Functions.SPG($A497, "IQ_AVG_DILUT_SHARES_OUT", Y$3)</f>
        <v>158940000</v>
      </c>
      <c r="Z497" s="4" cm="1">
        <f t="array" ref="Z497">_xll.SNL.Clients.Office.Excel.Functions.SPG($A497, "IQ_AVG_DILUT_SHARES_OUT", Z$3)</f>
        <v>159734000</v>
      </c>
    </row>
    <row r="498" spans="1:26" x14ac:dyDescent="0.3">
      <c r="A498" s="11" t="s">
        <v>500</v>
      </c>
      <c r="B498" s="4" cm="1">
        <f t="array" ref="B498">_xll.SNL.Clients.Office.Excel.Functions.SPG($A498, "IQ_AVG_DILUT_SHARES_OUT", B$3)</f>
        <v>101000000</v>
      </c>
      <c r="C498" s="4" cm="1">
        <f t="array" ref="C498">_xll.SNL.Clients.Office.Excel.Functions.SPG($A498, "IQ_AVG_DILUT_SHARES_OUT", C$3)</f>
        <v>102000000</v>
      </c>
      <c r="D498" s="4" cm="1">
        <f t="array" ref="D498">_xll.SNL.Clients.Office.Excel.Functions.SPG($A498, "IQ_AVG_DILUT_SHARES_OUT", D$3)</f>
        <v>102000000</v>
      </c>
      <c r="E498" s="4" cm="1">
        <f t="array" ref="E498">_xll.SNL.Clients.Office.Excel.Functions.SPG($A498, "IQ_AVG_DILUT_SHARES_OUT", E$3)</f>
        <v>103000000</v>
      </c>
      <c r="F498" s="4" cm="1">
        <f t="array" ref="F498">_xll.SNL.Clients.Office.Excel.Functions.SPG($A498, "IQ_AVG_DILUT_SHARES_OUT", F$3)</f>
        <v>104000000</v>
      </c>
      <c r="G498" s="4" cm="1">
        <f t="array" ref="G498">_xll.SNL.Clients.Office.Excel.Functions.SPG($A498, "IQ_AVG_DILUT_SHARES_OUT", G$3)</f>
        <v>104000000</v>
      </c>
      <c r="H498" s="4" cm="1">
        <f t="array" ref="H498">_xll.SNL.Clients.Office.Excel.Functions.SPG($A498, "IQ_AVG_DILUT_SHARES_OUT", H$3)</f>
        <v>105000000</v>
      </c>
      <c r="I498" s="4" cm="1">
        <f t="array" ref="I498">_xll.SNL.Clients.Office.Excel.Functions.SPG($A498, "IQ_AVG_DILUT_SHARES_OUT", I$3)</f>
        <v>107000000</v>
      </c>
      <c r="J498" s="4" cm="1">
        <f t="array" ref="J498">_xll.SNL.Clients.Office.Excel.Functions.SPG($A498, "IQ_AVG_DILUT_SHARES_OUT", J$3)</f>
        <v>108000000</v>
      </c>
      <c r="K498" s="4" cm="1">
        <f t="array" ref="K498">_xll.SNL.Clients.Office.Excel.Functions.SPG($A498, "IQ_AVG_DILUT_SHARES_OUT", K$3)</f>
        <v>109000000</v>
      </c>
      <c r="L498" s="4" cm="1">
        <f t="array" ref="L498">_xll.SNL.Clients.Office.Excel.Functions.SPG($A498, "IQ_AVG_DILUT_SHARES_OUT", L$3)</f>
        <v>111000000</v>
      </c>
      <c r="M498" s="4" cm="1">
        <f t="array" ref="M498">_xll.SNL.Clients.Office.Excel.Functions.SPG($A498, "IQ_AVG_DILUT_SHARES_OUT", M$3)</f>
        <v>112000000</v>
      </c>
      <c r="N498" s="4" cm="1">
        <f t="array" ref="N498">_xll.SNL.Clients.Office.Excel.Functions.SPG($A498, "IQ_AVG_DILUT_SHARES_OUT", N$3)</f>
        <v>118000000</v>
      </c>
      <c r="O498" s="4" t="str" cm="1">
        <f t="array" ref="O498">_xll.SNL.Clients.Office.Excel.Functions.SPG($A498, "IQ_AVG_DILUT_SHARES_OUT", O$3)</f>
        <v>NA</v>
      </c>
      <c r="P498" s="4" cm="1">
        <f t="array" ref="P498">_xll.SNL.Clients.Office.Excel.Functions.SPG($A498, "IQ_AVG_DILUT_SHARES_OUT", P$3)</f>
        <v>129000000</v>
      </c>
      <c r="Q498" s="4" cm="1">
        <f t="array" ref="Q498">_xll.SNL.Clients.Office.Excel.Functions.SPG($A498, "IQ_AVG_DILUT_SHARES_OUT", Q$3)</f>
        <v>130000000</v>
      </c>
      <c r="R498" s="4" cm="1">
        <f t="array" ref="R498">_xll.SNL.Clients.Office.Excel.Functions.SPG($A498, "IQ_AVG_DILUT_SHARES_OUT", R$3)</f>
        <v>130000000</v>
      </c>
      <c r="S498" s="4" cm="1">
        <f t="array" ref="S498">_xll.SNL.Clients.Office.Excel.Functions.SPG($A498, "IQ_AVG_DILUT_SHARES_OUT", S$3)</f>
        <v>130000000</v>
      </c>
      <c r="T498" s="4" cm="1">
        <f t="array" ref="T498">_xll.SNL.Clients.Office.Excel.Functions.SPG($A498, "IQ_AVG_DILUT_SHARES_OUT", T$3)</f>
        <v>130000000</v>
      </c>
      <c r="U498" s="4" t="str" cm="1">
        <f t="array" ref="U498">_xll.SNL.Clients.Office.Excel.Functions.SPG($A498, "IQ_AVG_DILUT_SHARES_OUT", U$3)</f>
        <v>NA</v>
      </c>
      <c r="V498" s="4" cm="1">
        <f t="array" ref="V498">_xll.SNL.Clients.Office.Excel.Functions.SPG($A498, "IQ_AVG_DILUT_SHARES_OUT", V$3)</f>
        <v>130000000</v>
      </c>
      <c r="W498" s="4" cm="1">
        <f t="array" ref="W498">_xll.SNL.Clients.Office.Excel.Functions.SPG($A498, "IQ_AVG_DILUT_SHARES_OUT", W$3)</f>
        <v>130000000</v>
      </c>
      <c r="X498" s="4" cm="1">
        <f t="array" ref="X498">_xll.SNL.Clients.Office.Excel.Functions.SPG($A498, "IQ_AVG_DILUT_SHARES_OUT", X$3)</f>
        <v>130000000</v>
      </c>
      <c r="Y498" s="4" cm="1">
        <f t="array" ref="Y498">_xll.SNL.Clients.Office.Excel.Functions.SPG($A498, "IQ_AVG_DILUT_SHARES_OUT", Y$3)</f>
        <v>130000000</v>
      </c>
      <c r="Z498" s="4" cm="1">
        <f t="array" ref="Z498">_xll.SNL.Clients.Office.Excel.Functions.SPG($A498, "IQ_AVG_DILUT_SHARES_OUT", Z$3)</f>
        <v>130000000</v>
      </c>
    </row>
    <row r="499" spans="1:26" x14ac:dyDescent="0.3">
      <c r="A499" s="11" t="s">
        <v>501</v>
      </c>
      <c r="B499" s="4" t="str" cm="1">
        <f t="array" ref="B499">_xll.SNL.Clients.Office.Excel.Functions.SPG($A499, "IQ_AVG_DILUT_SHARES_OUT", B$3)</f>
        <v>NA</v>
      </c>
      <c r="C499" s="4" cm="1">
        <f t="array" ref="C499">_xll.SNL.Clients.Office.Excel.Functions.SPG($A499, "IQ_AVG_DILUT_SHARES_OUT", C$3)</f>
        <v>270007000</v>
      </c>
      <c r="D499" s="4" cm="1">
        <f t="array" ref="D499">_xll.SNL.Clients.Office.Excel.Functions.SPG($A499, "IQ_AVG_DILUT_SHARES_OUT", D$3)</f>
        <v>268549000</v>
      </c>
      <c r="E499" s="4" cm="1">
        <f t="array" ref="E499">_xll.SNL.Clients.Office.Excel.Functions.SPG($A499, "IQ_AVG_DILUT_SHARES_OUT", E$3)</f>
        <v>267949000</v>
      </c>
      <c r="F499" s="4" cm="1">
        <f t="array" ref="F499">_xll.SNL.Clients.Office.Excel.Functions.SPG($A499, "IQ_AVG_DILUT_SHARES_OUT", F$3)</f>
        <v>270298000</v>
      </c>
      <c r="G499" s="4" cm="1">
        <f t="array" ref="G499">_xll.SNL.Clients.Office.Excel.Functions.SPG($A499, "IQ_AVG_DILUT_SHARES_OUT", G$3)</f>
        <v>268843000</v>
      </c>
      <c r="H499" s="4" cm="1">
        <f t="array" ref="H499">_xll.SNL.Clients.Office.Excel.Functions.SPG($A499, "IQ_AVG_DILUT_SHARES_OUT", H$3)</f>
        <v>266377000</v>
      </c>
      <c r="I499" s="4" cm="1">
        <f t="array" ref="I499">_xll.SNL.Clients.Office.Excel.Functions.SPG($A499, "IQ_AVG_DILUT_SHARES_OUT", I$3)</f>
        <v>264435000</v>
      </c>
      <c r="J499" s="4" cm="1">
        <f t="array" ref="J499">_xll.SNL.Clients.Office.Excel.Functions.SPG($A499, "IQ_AVG_DILUT_SHARES_OUT", J$3)</f>
        <v>261371000</v>
      </c>
      <c r="K499" s="4" cm="1">
        <f t="array" ref="K499">_xll.SNL.Clients.Office.Excel.Functions.SPG($A499, "IQ_AVG_DILUT_SHARES_OUT", K$3)</f>
        <v>257322000</v>
      </c>
      <c r="L499" s="4" cm="1">
        <f t="array" ref="L499">_xll.SNL.Clients.Office.Excel.Functions.SPG($A499, "IQ_AVG_DILUT_SHARES_OUT", L$3)</f>
        <v>255753000</v>
      </c>
      <c r="M499" s="4" cm="1">
        <f t="array" ref="M499">_xll.SNL.Clients.Office.Excel.Functions.SPG($A499, "IQ_AVG_DILUT_SHARES_OUT", M$3)</f>
        <v>254355000</v>
      </c>
      <c r="N499" s="4" cm="1">
        <f t="array" ref="N499">_xll.SNL.Clients.Office.Excel.Functions.SPG($A499, "IQ_AVG_DILUT_SHARES_OUT", N$3)</f>
        <v>251743000</v>
      </c>
      <c r="O499" s="4" cm="1">
        <f t="array" ref="O499">_xll.SNL.Clients.Office.Excel.Functions.SPG($A499, "IQ_AVG_DILUT_SHARES_OUT", O$3)</f>
        <v>250043000</v>
      </c>
      <c r="P499" s="4" cm="1">
        <f t="array" ref="P499">_xll.SNL.Clients.Office.Excel.Functions.SPG($A499, "IQ_AVG_DILUT_SHARES_OUT", P$3)</f>
        <v>254760000</v>
      </c>
      <c r="Q499" s="4" cm="1">
        <f t="array" ref="Q499">_xll.SNL.Clients.Office.Excel.Functions.SPG($A499, "IQ_AVG_DILUT_SHARES_OUT", Q$3)</f>
        <v>260016000</v>
      </c>
      <c r="R499" s="4" cm="1">
        <f t="array" ref="R499">_xll.SNL.Clients.Office.Excel.Functions.SPG($A499, "IQ_AVG_DILUT_SHARES_OUT", R$3)</f>
        <v>243739000</v>
      </c>
      <c r="S499" s="4" cm="1">
        <f t="array" ref="S499">_xll.SNL.Clients.Office.Excel.Functions.SPG($A499, "IQ_AVG_DILUT_SHARES_OUT", S$3)</f>
        <v>240992000</v>
      </c>
      <c r="T499" s="4" cm="1">
        <f t="array" ref="T499">_xll.SNL.Clients.Office.Excel.Functions.SPG($A499, "IQ_AVG_DILUT_SHARES_OUT", T$3)</f>
        <v>238059000</v>
      </c>
      <c r="U499" s="4" cm="1">
        <f t="array" ref="U499">_xll.SNL.Clients.Office.Excel.Functions.SPG($A499, "IQ_AVG_DILUT_SHARES_OUT", U$3)</f>
        <v>236002000</v>
      </c>
      <c r="V499" s="4" cm="1">
        <f t="array" ref="V499">_xll.SNL.Clients.Office.Excel.Functions.SPG($A499, "IQ_AVG_DILUT_SHARES_OUT", V$3)</f>
        <v>232939000</v>
      </c>
      <c r="W499" s="4" cm="1">
        <f t="array" ref="W499">_xll.SNL.Clients.Office.Excel.Functions.SPG($A499, "IQ_AVG_DILUT_SHARES_OUT", W$3)</f>
        <v>230491000</v>
      </c>
      <c r="X499" s="4" cm="1">
        <f t="array" ref="X499">_xll.SNL.Clients.Office.Excel.Functions.SPG($A499, "IQ_AVG_DILUT_SHARES_OUT", X$3)</f>
        <v>228461000</v>
      </c>
      <c r="Y499" s="4" cm="1">
        <f t="array" ref="Y499">_xll.SNL.Clients.Office.Excel.Functions.SPG($A499, "IQ_AVG_DILUT_SHARES_OUT", Y$3)</f>
        <v>226392000</v>
      </c>
      <c r="Z499" s="4" cm="1">
        <f t="array" ref="Z499">_xll.SNL.Clients.Office.Excel.Functions.SPG($A499, "IQ_AVG_DILUT_SHARES_OUT", Z$3)</f>
        <v>223309000</v>
      </c>
    </row>
    <row r="500" spans="1:26" x14ac:dyDescent="0.3">
      <c r="A500" s="11" t="s">
        <v>502</v>
      </c>
      <c r="B500" s="4" cm="1">
        <f t="array" ref="B500">_xll.SNL.Clients.Office.Excel.Functions.SPG($A500, "IQ_AVG_DILUT_SHARES_OUT", B$3)</f>
        <v>105730000</v>
      </c>
      <c r="C500" s="4" cm="1">
        <f t="array" ref="C500">_xll.SNL.Clients.Office.Excel.Functions.SPG($A500, "IQ_AVG_DILUT_SHARES_OUT", C$3)</f>
        <v>108652000</v>
      </c>
      <c r="D500" s="4" cm="1">
        <f t="array" ref="D500">_xll.SNL.Clients.Office.Excel.Functions.SPG($A500, "IQ_AVG_DILUT_SHARES_OUT", D$3)</f>
        <v>109727000</v>
      </c>
      <c r="E500" s="4" cm="1">
        <f t="array" ref="E500">_xll.SNL.Clients.Office.Excel.Functions.SPG($A500, "IQ_AVG_DILUT_SHARES_OUT", E$3)</f>
        <v>111175000</v>
      </c>
      <c r="F500" s="4" cm="1">
        <f t="array" ref="F500">_xll.SNL.Clients.Office.Excel.Functions.SPG($A500, "IQ_AVG_DILUT_SHARES_OUT", F$3)</f>
        <v>111333000</v>
      </c>
      <c r="G500" s="4" cm="1">
        <f t="array" ref="G500">_xll.SNL.Clients.Office.Excel.Functions.SPG($A500, "IQ_AVG_DILUT_SHARES_OUT", G$3)</f>
        <v>112033000</v>
      </c>
      <c r="H500" s="4" cm="1">
        <f t="array" ref="H500">_xll.SNL.Clients.Office.Excel.Functions.SPG($A500, "IQ_AVG_DILUT_SHARES_OUT", H$3)</f>
        <v>112797000</v>
      </c>
      <c r="I500" s="4" cm="1">
        <f t="array" ref="I500">_xll.SNL.Clients.Office.Excel.Functions.SPG($A500, "IQ_AVG_DILUT_SHARES_OUT", I$3)</f>
        <v>113198000</v>
      </c>
      <c r="J500" s="4" cm="1">
        <f t="array" ref="J500">_xll.SNL.Clients.Office.Excel.Functions.SPG($A500, "IQ_AVG_DILUT_SHARES_OUT", J$3)</f>
        <v>113116000</v>
      </c>
      <c r="K500" s="4" cm="1">
        <f t="array" ref="K500">_xll.SNL.Clients.Office.Excel.Functions.SPG($A500, "IQ_AVG_DILUT_SHARES_OUT", K$3)</f>
        <v>112795000</v>
      </c>
      <c r="L500" s="4" cm="1">
        <f t="array" ref="L500">_xll.SNL.Clients.Office.Excel.Functions.SPG($A500, "IQ_AVG_DILUT_SHARES_OUT", L$3)</f>
        <v>112709000</v>
      </c>
      <c r="M500" s="4" cm="1">
        <f t="array" ref="M500">_xll.SNL.Clients.Office.Excel.Functions.SPG($A500, "IQ_AVG_DILUT_SHARES_OUT", M$3)</f>
        <v>114471000</v>
      </c>
      <c r="N500" s="4" cm="1">
        <f t="array" ref="N500">_xll.SNL.Clients.Office.Excel.Functions.SPG($A500, "IQ_AVG_DILUT_SHARES_OUT", N$3)</f>
        <v>115030000</v>
      </c>
      <c r="O500" s="4" cm="1">
        <f t="array" ref="O500">_xll.SNL.Clients.Office.Excel.Functions.SPG($A500, "IQ_AVG_DILUT_SHARES_OUT", O$3)</f>
        <v>114768000</v>
      </c>
      <c r="P500" s="4" cm="1">
        <f t="array" ref="P500">_xll.SNL.Clients.Office.Excel.Functions.SPG($A500, "IQ_AVG_DILUT_SHARES_OUT", P$3)</f>
        <v>114655000</v>
      </c>
      <c r="Q500" s="4" cm="1">
        <f t="array" ref="Q500">_xll.SNL.Clients.Office.Excel.Functions.SPG($A500, "IQ_AVG_DILUT_SHARES_OUT", Q$3)</f>
        <v>114545000</v>
      </c>
      <c r="R500" s="4" cm="1">
        <f t="array" ref="R500">_xll.SNL.Clients.Office.Excel.Functions.SPG($A500, "IQ_AVG_DILUT_SHARES_OUT", R$3)</f>
        <v>111020000</v>
      </c>
      <c r="S500" s="4" cm="1">
        <f t="array" ref="S500">_xll.SNL.Clients.Office.Excel.Functions.SPG($A500, "IQ_AVG_DILUT_SHARES_OUT", S$3)</f>
        <v>106818000</v>
      </c>
      <c r="T500" s="4" cm="1">
        <f t="array" ref="T500">_xll.SNL.Clients.Office.Excel.Functions.SPG($A500, "IQ_AVG_DILUT_SHARES_OUT", T$3)</f>
        <v>106783000</v>
      </c>
      <c r="U500" s="4" cm="1">
        <f t="array" ref="U500">_xll.SNL.Clients.Office.Excel.Functions.SPG($A500, "IQ_AVG_DILUT_SHARES_OUT", U$3)</f>
        <v>106713000</v>
      </c>
      <c r="V500" s="4" cm="1">
        <f t="array" ref="V500">_xll.SNL.Clients.Office.Excel.Functions.SPG($A500, "IQ_AVG_DILUT_SHARES_OUT", V$3)</f>
        <v>106663000</v>
      </c>
      <c r="W500" s="4" cm="1">
        <f t="array" ref="W500">_xll.SNL.Clients.Office.Excel.Functions.SPG($A500, "IQ_AVG_DILUT_SHARES_OUT", W$3)</f>
        <v>106608000</v>
      </c>
      <c r="X500" s="4" cm="1">
        <f t="array" ref="X500">_xll.SNL.Clients.Office.Excel.Functions.SPG($A500, "IQ_AVG_DILUT_SHARES_OUT", X$3)</f>
        <v>106707000</v>
      </c>
      <c r="Y500" s="4" cm="1">
        <f t="array" ref="Y500">_xll.SNL.Clients.Office.Excel.Functions.SPG($A500, "IQ_AVG_DILUT_SHARES_OUT", Y$3)</f>
        <v>107141000</v>
      </c>
      <c r="Z500" s="4" cm="1">
        <f t="array" ref="Z500">_xll.SNL.Clients.Office.Excel.Functions.SPG($A500, "IQ_AVG_DILUT_SHARES_OUT", Z$3)</f>
        <v>107073000</v>
      </c>
    </row>
    <row r="501" spans="1:26" x14ac:dyDescent="0.3">
      <c r="A501" s="11" t="s">
        <v>503</v>
      </c>
      <c r="B501" s="4" cm="1">
        <f t="array" ref="B501">_xll.SNL.Clients.Office.Excel.Functions.SPG($A501, "IQ_AVG_DILUT_SHARES_OUT", B$3)</f>
        <v>577000000</v>
      </c>
      <c r="C501" s="4" cm="1">
        <f t="array" ref="C501">_xll.SNL.Clients.Office.Excel.Functions.SPG($A501, "IQ_AVG_DILUT_SHARES_OUT", C$3)</f>
        <v>576000000</v>
      </c>
      <c r="D501" s="4" cm="1">
        <f t="array" ref="D501">_xll.SNL.Clients.Office.Excel.Functions.SPG($A501, "IQ_AVG_DILUT_SHARES_OUT", D$3)</f>
        <v>565000000</v>
      </c>
      <c r="E501" s="4" cm="1">
        <f t="array" ref="E501">_xll.SNL.Clients.Office.Excel.Functions.SPG($A501, "IQ_AVG_DILUT_SHARES_OUT", E$3)</f>
        <v>557000000</v>
      </c>
      <c r="F501" s="4" cm="1">
        <f t="array" ref="F501">_xll.SNL.Clients.Office.Excel.Functions.SPG($A501, "IQ_AVG_DILUT_SHARES_OUT", F$3)</f>
        <v>556000000</v>
      </c>
      <c r="G501" s="4" cm="1">
        <f t="array" ref="G501">_xll.SNL.Clients.Office.Excel.Functions.SPG($A501, "IQ_AVG_DILUT_SHARES_OUT", G$3)</f>
        <v>554000000</v>
      </c>
      <c r="H501" s="4" cm="1">
        <f t="array" ref="H501">_xll.SNL.Clients.Office.Excel.Functions.SPG($A501, "IQ_AVG_DILUT_SHARES_OUT", H$3)</f>
        <v>552000000</v>
      </c>
      <c r="I501" s="4" cm="1">
        <f t="array" ref="I501">_xll.SNL.Clients.Office.Excel.Functions.SPG($A501, "IQ_AVG_DILUT_SHARES_OUT", I$3)</f>
        <v>552000000</v>
      </c>
      <c r="J501" s="4" cm="1">
        <f t="array" ref="J501">_xll.SNL.Clients.Office.Excel.Functions.SPG($A501, "IQ_AVG_DILUT_SHARES_OUT", J$3)</f>
        <v>551000000</v>
      </c>
      <c r="K501" s="4" cm="1">
        <f t="array" ref="K501">_xll.SNL.Clients.Office.Excel.Functions.SPG($A501, "IQ_AVG_DILUT_SHARES_OUT", K$3)</f>
        <v>549000000</v>
      </c>
      <c r="L501" s="4" cm="1">
        <f t="array" ref="L501">_xll.SNL.Clients.Office.Excel.Functions.SPG($A501, "IQ_AVG_DILUT_SHARES_OUT", L$3)</f>
        <v>548000000</v>
      </c>
      <c r="M501" s="4" cm="1">
        <f t="array" ref="M501">_xll.SNL.Clients.Office.Excel.Functions.SPG($A501, "IQ_AVG_DILUT_SHARES_OUT", M$3)</f>
        <v>546000000</v>
      </c>
      <c r="N501" s="4" cm="1">
        <f t="array" ref="N501">_xll.SNL.Clients.Office.Excel.Functions.SPG($A501, "IQ_AVG_DILUT_SHARES_OUT", N$3)</f>
        <v>545000000</v>
      </c>
      <c r="O501" s="4" cm="1">
        <f t="array" ref="O501">_xll.SNL.Clients.Office.Excel.Functions.SPG($A501, "IQ_AVG_DILUT_SHARES_OUT", O$3)</f>
        <v>542000000</v>
      </c>
      <c r="P501" s="4" cm="1">
        <f t="array" ref="P501">_xll.SNL.Clients.Office.Excel.Functions.SPG($A501, "IQ_AVG_DILUT_SHARES_OUT", P$3)</f>
        <v>539000000</v>
      </c>
      <c r="Q501" s="4" cm="1">
        <f t="array" ref="Q501">_xll.SNL.Clients.Office.Excel.Functions.SPG($A501, "IQ_AVG_DILUT_SHARES_OUT", Q$3)</f>
        <v>539000000</v>
      </c>
      <c r="R501" s="4" cm="1">
        <f t="array" ref="R501">_xll.SNL.Clients.Office.Excel.Functions.SPG($A501, "IQ_AVG_DILUT_SHARES_OUT", R$3)</f>
        <v>539000000</v>
      </c>
      <c r="S501" s="4" cm="1">
        <f t="array" ref="S501">_xll.SNL.Clients.Office.Excel.Functions.SPG($A501, "IQ_AVG_DILUT_SHARES_OUT", S$3)</f>
        <v>532000000</v>
      </c>
      <c r="T501" s="4" cm="1">
        <f t="array" ref="T501">_xll.SNL.Clients.Office.Excel.Functions.SPG($A501, "IQ_AVG_DILUT_SHARES_OUT", T$3)</f>
        <v>528000000</v>
      </c>
      <c r="U501" s="4" cm="1">
        <f t="array" ref="U501">_xll.SNL.Clients.Office.Excel.Functions.SPG($A501, "IQ_AVG_DILUT_SHARES_OUT", U$3)</f>
        <v>527000000</v>
      </c>
      <c r="V501" s="4" cm="1">
        <f t="array" ref="V501">_xll.SNL.Clients.Office.Excel.Functions.SPG($A501, "IQ_AVG_DILUT_SHARES_OUT", V$3)</f>
        <v>527000000</v>
      </c>
      <c r="W501" s="4" cm="1">
        <f t="array" ref="W501">_xll.SNL.Clients.Office.Excel.Functions.SPG($A501, "IQ_AVG_DILUT_SHARES_OUT", W$3)</f>
        <v>526000000</v>
      </c>
      <c r="X501" s="4" cm="1">
        <f t="array" ref="X501">_xll.SNL.Clients.Office.Excel.Functions.SPG($A501, "IQ_AVG_DILUT_SHARES_OUT", X$3)</f>
        <v>521000000</v>
      </c>
      <c r="Y501" s="4" cm="1">
        <f t="array" ref="Y501">_xll.SNL.Clients.Office.Excel.Functions.SPG($A501, "IQ_AVG_DILUT_SHARES_OUT", Y$3)</f>
        <v>518000000</v>
      </c>
      <c r="Z501" s="4" cm="1">
        <f t="array" ref="Z501">_xll.SNL.Clients.Office.Excel.Functions.SPG($A501, "IQ_AVG_DILUT_SHARES_OUT", Z$3)</f>
        <v>516000000</v>
      </c>
    </row>
    <row r="502" spans="1:26" x14ac:dyDescent="0.3">
      <c r="A502" s="11" t="s">
        <v>504</v>
      </c>
      <c r="B502" s="4" cm="1">
        <f t="array" ref="B502">_xll.SNL.Clients.Office.Excel.Functions.SPG($A502, "IQ_AVG_DILUT_SHARES_OUT", B$3)</f>
        <v>243780000</v>
      </c>
      <c r="C502" s="4" cm="1">
        <f t="array" ref="C502">_xll.SNL.Clients.Office.Excel.Functions.SPG($A502, "IQ_AVG_DILUT_SHARES_OUT", C$3)</f>
        <v>243773000</v>
      </c>
      <c r="D502" s="4" cm="1">
        <f t="array" ref="D502">_xll.SNL.Clients.Office.Excel.Functions.SPG($A502, "IQ_AVG_DILUT_SHARES_OUT", D$3)</f>
        <v>243750000</v>
      </c>
      <c r="E502" s="4" cm="1">
        <f t="array" ref="E502">_xll.SNL.Clients.Office.Excel.Functions.SPG($A502, "IQ_AVG_DILUT_SHARES_OUT", E$3)</f>
        <v>243538000</v>
      </c>
      <c r="F502" s="4" cm="1">
        <f t="array" ref="F502">_xll.SNL.Clients.Office.Excel.Functions.SPG($A502, "IQ_AVG_DILUT_SHARES_OUT", F$3)</f>
        <v>243021000</v>
      </c>
      <c r="G502" s="4" cm="1">
        <f t="array" ref="G502">_xll.SNL.Clients.Office.Excel.Functions.SPG($A502, "IQ_AVG_DILUT_SHARES_OUT", G$3)</f>
        <v>242471000</v>
      </c>
      <c r="H502" s="4" cm="1">
        <f t="array" ref="H502">_xll.SNL.Clients.Office.Excel.Functions.SPG($A502, "IQ_AVG_DILUT_SHARES_OUT", H$3)</f>
        <v>242189000</v>
      </c>
      <c r="I502" s="4" cm="1">
        <f t="array" ref="I502">_xll.SNL.Clients.Office.Excel.Functions.SPG($A502, "IQ_AVG_DILUT_SHARES_OUT", I$3)</f>
        <v>206740000</v>
      </c>
      <c r="J502" s="4" cm="1">
        <f t="array" ref="J502">_xll.SNL.Clients.Office.Excel.Functions.SPG($A502, "IQ_AVG_DILUT_SHARES_OUT", J$3)</f>
        <v>181319000</v>
      </c>
      <c r="K502" s="4" cm="1">
        <f t="array" ref="K502">_xll.SNL.Clients.Office.Excel.Functions.SPG($A502, "IQ_AVG_DILUT_SHARES_OUT", K$3)</f>
        <v>181300000</v>
      </c>
      <c r="L502" s="4" cm="1">
        <f t="array" ref="L502">_xll.SNL.Clients.Office.Excel.Functions.SPG($A502, "IQ_AVG_DILUT_SHARES_OUT", L$3)</f>
        <v>180939000</v>
      </c>
      <c r="M502" s="4" cm="1">
        <f t="array" ref="M502">_xll.SNL.Clients.Office.Excel.Functions.SPG($A502, "IQ_AVG_DILUT_SHARES_OUT", M$3)</f>
        <v>180650000</v>
      </c>
      <c r="N502" s="4" cm="1">
        <f t="array" ref="N502">_xll.SNL.Clients.Office.Excel.Functions.SPG($A502, "IQ_AVG_DILUT_SHARES_OUT", N$3)</f>
        <v>181021000</v>
      </c>
      <c r="O502" s="4" cm="1">
        <f t="array" ref="O502">_xll.SNL.Clients.Office.Excel.Functions.SPG($A502, "IQ_AVG_DILUT_SHARES_OUT", O$3)</f>
        <v>181600000</v>
      </c>
      <c r="P502" s="4" cm="1">
        <f t="array" ref="P502">_xll.SNL.Clients.Office.Excel.Functions.SPG($A502, "IQ_AVG_DILUT_SHARES_OUT", P$3)</f>
        <v>181642000</v>
      </c>
      <c r="Q502" s="4" cm="1">
        <f t="array" ref="Q502">_xll.SNL.Clients.Office.Excel.Functions.SPG($A502, "IQ_AVG_DILUT_SHARES_OUT", Q$3)</f>
        <v>181349000</v>
      </c>
      <c r="R502" s="4" cm="1">
        <f t="array" ref="R502">_xll.SNL.Clients.Office.Excel.Functions.SPG($A502, "IQ_AVG_DILUT_SHARES_OUT", R$3)</f>
        <v>181474000</v>
      </c>
      <c r="S502" s="4" cm="1">
        <f t="array" ref="S502">_xll.SNL.Clients.Office.Excel.Functions.SPG($A502, "IQ_AVG_DILUT_SHARES_OUT", S$3)</f>
        <v>181500000</v>
      </c>
      <c r="T502" s="4" cm="1">
        <f t="array" ref="T502">_xll.SNL.Clients.Office.Excel.Functions.SPG($A502, "IQ_AVG_DILUT_SHARES_OUT", T$3)</f>
        <v>180968000</v>
      </c>
      <c r="U502" s="4" cm="1">
        <f t="array" ref="U502">_xll.SNL.Clients.Office.Excel.Functions.SPG($A502, "IQ_AVG_DILUT_SHARES_OUT", U$3)</f>
        <v>180607000</v>
      </c>
      <c r="V502" s="4" cm="1">
        <f t="array" ref="V502">_xll.SNL.Clients.Office.Excel.Functions.SPG($A502, "IQ_AVG_DILUT_SHARES_OUT", V$3)</f>
        <v>181294000</v>
      </c>
      <c r="W502" s="4" cm="1">
        <f t="array" ref="W502">_xll.SNL.Clients.Office.Excel.Functions.SPG($A502, "IQ_AVG_DILUT_SHARES_OUT", W$3)</f>
        <v>181200000</v>
      </c>
      <c r="X502" s="4" cm="1">
        <f t="array" ref="X502">_xll.SNL.Clients.Office.Excel.Functions.SPG($A502, "IQ_AVG_DILUT_SHARES_OUT", X$3)</f>
        <v>181212000</v>
      </c>
      <c r="Y502" s="4" cm="1">
        <f t="array" ref="Y502">_xll.SNL.Clients.Office.Excel.Functions.SPG($A502, "IQ_AVG_DILUT_SHARES_OUT", Y$3)</f>
        <v>181153000</v>
      </c>
      <c r="Z502" s="4" cm="1">
        <f t="array" ref="Z502">_xll.SNL.Clients.Office.Excel.Functions.SPG($A502, "IQ_AVG_DILUT_SHARES_OUT", Z$3)</f>
        <v>181113000</v>
      </c>
    </row>
    <row r="503" spans="1:26" x14ac:dyDescent="0.3">
      <c r="A503" s="11" t="s">
        <v>505</v>
      </c>
      <c r="B503" s="4" cm="1">
        <f t="array" ref="B503">_xll.SNL.Clients.Office.Excel.Functions.SPG($A503, "IQ_AVG_DILUT_SHARES_OUT", B$3)</f>
        <v>282000000</v>
      </c>
      <c r="C503" s="4" cm="1">
        <f t="array" ref="C503">_xll.SNL.Clients.Office.Excel.Functions.SPG($A503, "IQ_AVG_DILUT_SHARES_OUT", C$3)</f>
        <v>283000000</v>
      </c>
      <c r="D503" s="4" cm="1">
        <f t="array" ref="D503">_xll.SNL.Clients.Office.Excel.Functions.SPG($A503, "IQ_AVG_DILUT_SHARES_OUT", D$3)</f>
        <v>285000000</v>
      </c>
      <c r="E503" s="4" cm="1">
        <f t="array" ref="E503">_xll.SNL.Clients.Office.Excel.Functions.SPG($A503, "IQ_AVG_DILUT_SHARES_OUT", E$3)</f>
        <v>286000000</v>
      </c>
      <c r="F503" s="4" cm="1">
        <f t="array" ref="F503">_xll.SNL.Clients.Office.Excel.Functions.SPG($A503, "IQ_AVG_DILUT_SHARES_OUT", F$3)</f>
        <v>286000000</v>
      </c>
      <c r="G503" s="4" cm="1">
        <f t="array" ref="G503">_xll.SNL.Clients.Office.Excel.Functions.SPG($A503, "IQ_AVG_DILUT_SHARES_OUT", G$3)</f>
        <v>285000000</v>
      </c>
      <c r="H503" s="4" cm="1">
        <f t="array" ref="H503">_xll.SNL.Clients.Office.Excel.Functions.SPG($A503, "IQ_AVG_DILUT_SHARES_OUT", H$3)</f>
        <v>286000000</v>
      </c>
      <c r="I503" s="4" cm="1">
        <f t="array" ref="I503">_xll.SNL.Clients.Office.Excel.Functions.SPG($A503, "IQ_AVG_DILUT_SHARES_OUT", I$3)</f>
        <v>286000000</v>
      </c>
      <c r="J503" s="4" cm="1">
        <f t="array" ref="J503">_xll.SNL.Clients.Office.Excel.Functions.SPG($A503, "IQ_AVG_DILUT_SHARES_OUT", J$3)</f>
        <v>285000000</v>
      </c>
      <c r="K503" s="4" cm="1">
        <f t="array" ref="K503">_xll.SNL.Clients.Office.Excel.Functions.SPG($A503, "IQ_AVG_DILUT_SHARES_OUT", K$3)</f>
        <v>287000000</v>
      </c>
      <c r="L503" s="4" cm="1">
        <f t="array" ref="L503">_xll.SNL.Clients.Office.Excel.Functions.SPG($A503, "IQ_AVG_DILUT_SHARES_OUT", L$3)</f>
        <v>289000000</v>
      </c>
      <c r="M503" s="4" cm="1">
        <f t="array" ref="M503">_xll.SNL.Clients.Office.Excel.Functions.SPG($A503, "IQ_AVG_DILUT_SHARES_OUT", M$3)</f>
        <v>290000000</v>
      </c>
      <c r="N503" s="4" cm="1">
        <f t="array" ref="N503">_xll.SNL.Clients.Office.Excel.Functions.SPG($A503, "IQ_AVG_DILUT_SHARES_OUT", N$3)</f>
        <v>294000000</v>
      </c>
      <c r="O503" s="4" cm="1">
        <f t="array" ref="O503">_xll.SNL.Clients.Office.Excel.Functions.SPG($A503, "IQ_AVG_DILUT_SHARES_OUT", O$3)</f>
        <v>298000000</v>
      </c>
      <c r="P503" s="4" cm="1">
        <f t="array" ref="P503">_xll.SNL.Clients.Office.Excel.Functions.SPG($A503, "IQ_AVG_DILUT_SHARES_OUT", P$3)</f>
        <v>302000000</v>
      </c>
      <c r="Q503" s="4" cm="1">
        <f t="array" ref="Q503">_xll.SNL.Clients.Office.Excel.Functions.SPG($A503, "IQ_AVG_DILUT_SHARES_OUT", Q$3)</f>
        <v>304000000</v>
      </c>
      <c r="R503" s="4" cm="1">
        <f t="array" ref="R503">_xll.SNL.Clients.Office.Excel.Functions.SPG($A503, "IQ_AVG_DILUT_SHARES_OUT", R$3)</f>
        <v>305000000</v>
      </c>
      <c r="S503" s="4" cm="1">
        <f t="array" ref="S503">_xll.SNL.Clients.Office.Excel.Functions.SPG($A503, "IQ_AVG_DILUT_SHARES_OUT", S$3)</f>
        <v>307000000</v>
      </c>
      <c r="T503" s="4" cm="1">
        <f t="array" ref="T503">_xll.SNL.Clients.Office.Excel.Functions.SPG($A503, "IQ_AVG_DILUT_SHARES_OUT", T$3)</f>
        <v>307000000</v>
      </c>
      <c r="U503" s="4" cm="1">
        <f t="array" ref="U503">_xll.SNL.Clients.Office.Excel.Functions.SPG($A503, "IQ_AVG_DILUT_SHARES_OUT", U$3)</f>
        <v>307000000</v>
      </c>
      <c r="V503" s="4" cm="1">
        <f t="array" ref="V503">_xll.SNL.Clients.Office.Excel.Functions.SPG($A503, "IQ_AVG_DILUT_SHARES_OUT", V$3)</f>
        <v>307000000</v>
      </c>
      <c r="W503" s="4" cm="1">
        <f t="array" ref="W503">_xll.SNL.Clients.Office.Excel.Functions.SPG($A503, "IQ_AVG_DILUT_SHARES_OUT", W$3)</f>
        <v>309000000</v>
      </c>
      <c r="X503" s="4" cm="1">
        <f t="array" ref="X503">_xll.SNL.Clients.Office.Excel.Functions.SPG($A503, "IQ_AVG_DILUT_SHARES_OUT", X$3)</f>
        <v>313000000</v>
      </c>
      <c r="Y503" s="4" cm="1">
        <f t="array" ref="Y503">_xll.SNL.Clients.Office.Excel.Functions.SPG($A503, "IQ_AVG_DILUT_SHARES_OUT", Y$3)</f>
        <v>314000000</v>
      </c>
      <c r="Z503" s="4" cm="1">
        <f t="array" ref="Z503">_xll.SNL.Clients.Office.Excel.Functions.SPG($A503, "IQ_AVG_DILUT_SHARES_OUT", Z$3)</f>
        <v>315000000</v>
      </c>
    </row>
    <row r="504" spans="1:26" x14ac:dyDescent="0.3">
      <c r="A504" s="11" t="s">
        <v>506</v>
      </c>
      <c r="B504" s="4" cm="1">
        <f t="array" ref="B504">_xll.SNL.Clients.Office.Excel.Functions.SPG($A504, "IQ_AVG_DILUT_SHARES_OUT", B$3)</f>
        <v>51806550</v>
      </c>
      <c r="C504" s="4" cm="1">
        <f t="array" ref="C504">_xll.SNL.Clients.Office.Excel.Functions.SPG($A504, "IQ_AVG_DILUT_SHARES_OUT", C$3)</f>
        <v>51986818</v>
      </c>
      <c r="D504" s="4" cm="1">
        <f t="array" ref="D504">_xll.SNL.Clients.Office.Excel.Functions.SPG($A504, "IQ_AVG_DILUT_SHARES_OUT", D$3)</f>
        <v>51918055</v>
      </c>
      <c r="E504" s="4" cm="1">
        <f t="array" ref="E504">_xll.SNL.Clients.Office.Excel.Functions.SPG($A504, "IQ_AVG_DILUT_SHARES_OUT", E$3)</f>
        <v>51830245</v>
      </c>
      <c r="F504" s="4" cm="1">
        <f t="array" ref="F504">_xll.SNL.Clients.Office.Excel.Functions.SPG($A504, "IQ_AVG_DILUT_SHARES_OUT", F$3)</f>
        <v>51790501</v>
      </c>
      <c r="G504" s="4" cm="1">
        <f t="array" ref="G504">_xll.SNL.Clients.Office.Excel.Functions.SPG($A504, "IQ_AVG_DILUT_SHARES_OUT", G$3)</f>
        <v>51687374</v>
      </c>
      <c r="H504" s="4" cm="1">
        <f t="array" ref="H504">_xll.SNL.Clients.Office.Excel.Functions.SPG($A504, "IQ_AVG_DILUT_SHARES_OUT", H$3)</f>
        <v>51336645</v>
      </c>
      <c r="I504" s="4" cm="1">
        <f t="array" ref="I504">_xll.SNL.Clients.Office.Excel.Functions.SPG($A504, "IQ_AVG_DILUT_SHARES_OUT", I$3)</f>
        <v>51707460</v>
      </c>
      <c r="J504" s="4" cm="1">
        <f t="array" ref="J504">_xll.SNL.Clients.Office.Excel.Functions.SPG($A504, "IQ_AVG_DILUT_SHARES_OUT", J$3)</f>
        <v>51748069</v>
      </c>
      <c r="K504" s="4" cm="1">
        <f t="array" ref="K504">_xll.SNL.Clients.Office.Excel.Functions.SPG($A504, "IQ_AVG_DILUT_SHARES_OUT", K$3)</f>
        <v>51942060</v>
      </c>
      <c r="L504" s="4" cm="1">
        <f t="array" ref="L504">_xll.SNL.Clients.Office.Excel.Functions.SPG($A504, "IQ_AVG_DILUT_SHARES_OUT", L$3)</f>
        <v>52157852</v>
      </c>
      <c r="M504" s="4" cm="1">
        <f t="array" ref="M504">_xll.SNL.Clients.Office.Excel.Functions.SPG($A504, "IQ_AVG_DILUT_SHARES_OUT", M$3)</f>
        <v>52138470</v>
      </c>
      <c r="N504" s="4" cm="1">
        <f t="array" ref="N504">_xll.SNL.Clients.Office.Excel.Functions.SPG($A504, "IQ_AVG_DILUT_SHARES_OUT", N$3)</f>
        <v>53446740</v>
      </c>
      <c r="O504" s="4" cm="1">
        <f t="array" ref="O504">_xll.SNL.Clients.Office.Excel.Functions.SPG($A504, "IQ_AVG_DILUT_SHARES_OUT", O$3)</f>
        <v>53877621</v>
      </c>
      <c r="P504" s="4" cm="1">
        <f t="array" ref="P504">_xll.SNL.Clients.Office.Excel.Functions.SPG($A504, "IQ_AVG_DILUT_SHARES_OUT", P$3)</f>
        <v>53866559</v>
      </c>
      <c r="Q504" s="4" cm="1">
        <f t="array" ref="Q504">_xll.SNL.Clients.Office.Excel.Functions.SPG($A504, "IQ_AVG_DILUT_SHARES_OUT", Q$3)</f>
        <v>53908295</v>
      </c>
      <c r="R504" s="4" cm="1">
        <f t="array" ref="R504">_xll.SNL.Clients.Office.Excel.Functions.SPG($A504, "IQ_AVG_DILUT_SHARES_OUT", R$3)</f>
        <v>53964330</v>
      </c>
      <c r="S504" s="4" cm="1">
        <f t="array" ref="S504">_xll.SNL.Clients.Office.Excel.Functions.SPG($A504, "IQ_AVG_DILUT_SHARES_OUT", S$3)</f>
        <v>53783654</v>
      </c>
      <c r="T504" s="4" cm="1">
        <f t="array" ref="T504">_xll.SNL.Clients.Office.Excel.Functions.SPG($A504, "IQ_AVG_DILUT_SHARES_OUT", T$3)</f>
        <v>53716306</v>
      </c>
      <c r="U504" s="4" cm="1">
        <f t="array" ref="U504">_xll.SNL.Clients.Office.Excel.Functions.SPG($A504, "IQ_AVG_DILUT_SHARES_OUT", U$3)</f>
        <v>53675730</v>
      </c>
      <c r="V504" s="4" cm="1">
        <f t="array" ref="V504">_xll.SNL.Clients.Office.Excel.Functions.SPG($A504, "IQ_AVG_DILUT_SHARES_OUT", V$3)</f>
        <v>54318044</v>
      </c>
      <c r="W504" s="4" cm="1">
        <f t="array" ref="W504">_xll.SNL.Clients.Office.Excel.Functions.SPG($A504, "IQ_AVG_DILUT_SHARES_OUT", W$3)</f>
        <v>54541638</v>
      </c>
      <c r="X504" s="4" cm="1">
        <f t="array" ref="X504">_xll.SNL.Clients.Office.Excel.Functions.SPG($A504, "IQ_AVG_DILUT_SHARES_OUT", X$3)</f>
        <v>54637823</v>
      </c>
      <c r="Y504" s="4" cm="1">
        <f t="array" ref="Y504">_xll.SNL.Clients.Office.Excel.Functions.SPG($A504, "IQ_AVG_DILUT_SHARES_OUT", Y$3)</f>
        <v>54648699</v>
      </c>
      <c r="Z504" s="4" cm="1">
        <f t="array" ref="Z504">_xll.SNL.Clients.Office.Excel.Functions.SPG($A504, "IQ_AVG_DILUT_SHARES_OUT", Z$3)</f>
        <v>54554868</v>
      </c>
    </row>
    <row r="505" spans="1:26" x14ac:dyDescent="0.3">
      <c r="A505" s="11" t="s">
        <v>507</v>
      </c>
      <c r="B505" s="4" cm="1">
        <f t="array" ref="B505">_xll.SNL.Clients.Office.Excel.Functions.SPG($A505, "IQ_AVG_DILUT_SHARES_OUT", B$3)</f>
        <v>199700000</v>
      </c>
      <c r="C505" s="4" cm="1">
        <f t="array" ref="C505">_xll.SNL.Clients.Office.Excel.Functions.SPG($A505, "IQ_AVG_DILUT_SHARES_OUT", C$3)</f>
        <v>199900000</v>
      </c>
      <c r="D505" s="4" cm="1">
        <f t="array" ref="D505">_xll.SNL.Clients.Office.Excel.Functions.SPG($A505, "IQ_AVG_DILUT_SHARES_OUT", D$3)</f>
        <v>203000000</v>
      </c>
      <c r="E505" s="4" cm="1">
        <f t="array" ref="E505">_xll.SNL.Clients.Office.Excel.Functions.SPG($A505, "IQ_AVG_DILUT_SHARES_OUT", E$3)</f>
        <v>206400000</v>
      </c>
      <c r="F505" s="4" cm="1">
        <f t="array" ref="F505">_xll.SNL.Clients.Office.Excel.Functions.SPG($A505, "IQ_AVG_DILUT_SHARES_OUT", F$3)</f>
        <v>206200000</v>
      </c>
      <c r="G505" s="4" cm="1">
        <f t="array" ref="G505">_xll.SNL.Clients.Office.Excel.Functions.SPG($A505, "IQ_AVG_DILUT_SHARES_OUT", G$3)</f>
        <v>208600000</v>
      </c>
      <c r="H505" s="4" cm="1">
        <f t="array" ref="H505">_xll.SNL.Clients.Office.Excel.Functions.SPG($A505, "IQ_AVG_DILUT_SHARES_OUT", H$3)</f>
        <v>210000000</v>
      </c>
      <c r="I505" s="4" cm="1">
        <f t="array" ref="I505">_xll.SNL.Clients.Office.Excel.Functions.SPG($A505, "IQ_AVG_DILUT_SHARES_OUT", I$3)</f>
        <v>209900000</v>
      </c>
      <c r="J505" s="4" cm="1">
        <f t="array" ref="J505">_xll.SNL.Clients.Office.Excel.Functions.SPG($A505, "IQ_AVG_DILUT_SHARES_OUT", J$3)</f>
        <v>210400000</v>
      </c>
      <c r="K505" s="4" cm="1">
        <f t="array" ref="K505">_xll.SNL.Clients.Office.Excel.Functions.SPG($A505, "IQ_AVG_DILUT_SHARES_OUT", K$3)</f>
        <v>209800000</v>
      </c>
      <c r="L505" s="4" cm="1">
        <f t="array" ref="L505">_xll.SNL.Clients.Office.Excel.Functions.SPG($A505, "IQ_AVG_DILUT_SHARES_OUT", L$3)</f>
        <v>210300000</v>
      </c>
      <c r="M505" s="4" cm="1">
        <f t="array" ref="M505">_xll.SNL.Clients.Office.Excel.Functions.SPG($A505, "IQ_AVG_DILUT_SHARES_OUT", M$3)</f>
        <v>210300000</v>
      </c>
      <c r="N505" s="4" cm="1">
        <f t="array" ref="N505">_xll.SNL.Clients.Office.Excel.Functions.SPG($A505, "IQ_AVG_DILUT_SHARES_OUT", N$3)</f>
        <v>210100000</v>
      </c>
      <c r="O505" s="4" cm="1">
        <f t="array" ref="O505">_xll.SNL.Clients.Office.Excel.Functions.SPG($A505, "IQ_AVG_DILUT_SHARES_OUT", O$3)</f>
        <v>208900000</v>
      </c>
      <c r="P505" s="4" cm="1">
        <f t="array" ref="P505">_xll.SNL.Clients.Office.Excel.Functions.SPG($A505, "IQ_AVG_DILUT_SHARES_OUT", P$3)</f>
        <v>210600000</v>
      </c>
      <c r="Q505" s="4" cm="1">
        <f t="array" ref="Q505">_xll.SNL.Clients.Office.Excel.Functions.SPG($A505, "IQ_AVG_DILUT_SHARES_OUT", Q$3)</f>
        <v>210700000</v>
      </c>
      <c r="R505" s="4" cm="1">
        <f t="array" ref="R505">_xll.SNL.Clients.Office.Excel.Functions.SPG($A505, "IQ_AVG_DILUT_SHARES_OUT", R$3)</f>
        <v>210200000</v>
      </c>
      <c r="S505" s="4" cm="1">
        <f t="array" ref="S505">_xll.SNL.Clients.Office.Excel.Functions.SPG($A505, "IQ_AVG_DILUT_SHARES_OUT", S$3)</f>
        <v>209300000</v>
      </c>
      <c r="T505" s="4" cm="1">
        <f t="array" ref="T505">_xll.SNL.Clients.Office.Excel.Functions.SPG($A505, "IQ_AVG_DILUT_SHARES_OUT", T$3)</f>
        <v>208500000</v>
      </c>
      <c r="U505" s="4" cm="1">
        <f t="array" ref="U505">_xll.SNL.Clients.Office.Excel.Functions.SPG($A505, "IQ_AVG_DILUT_SHARES_OUT", U$3)</f>
        <v>206800000</v>
      </c>
      <c r="V505" s="4" cm="1">
        <f t="array" ref="V505">_xll.SNL.Clients.Office.Excel.Functions.SPG($A505, "IQ_AVG_DILUT_SHARES_OUT", V$3)</f>
        <v>206500000</v>
      </c>
      <c r="W505" s="4" cm="1">
        <f t="array" ref="W505">_xll.SNL.Clients.Office.Excel.Functions.SPG($A505, "IQ_AVG_DILUT_SHARES_OUT", W$3)</f>
        <v>207800000</v>
      </c>
      <c r="X505" s="4" cm="1">
        <f t="array" ref="X505">_xll.SNL.Clients.Office.Excel.Functions.SPG($A505, "IQ_AVG_DILUT_SHARES_OUT", X$3)</f>
        <v>207000000</v>
      </c>
      <c r="Y505" s="4" cm="1">
        <f t="array" ref="Y505">_xll.SNL.Clients.Office.Excel.Functions.SPG($A505, "IQ_AVG_DILUT_SHARES_OUT", Y$3)</f>
        <v>206200000</v>
      </c>
      <c r="Z505" s="4" cm="1">
        <f t="array" ref="Z505">_xll.SNL.Clients.Office.Excel.Functions.SPG($A505, "IQ_AVG_DILUT_SHARES_OUT", Z$3)</f>
        <v>205800000</v>
      </c>
    </row>
    <row r="506" spans="1:26" x14ac:dyDescent="0.3">
      <c r="A506" s="11" t="s">
        <v>508</v>
      </c>
      <c r="B506" s="4" cm="1">
        <f t="array" ref="B506">_xll.SNL.Clients.Office.Excel.Functions.SPG($A506, "IQ_AVG_DILUT_SHARES_OUT", B$3)</f>
        <v>448000000</v>
      </c>
      <c r="C506" s="4" cm="1">
        <f t="array" ref="C506">_xll.SNL.Clients.Office.Excel.Functions.SPG($A506, "IQ_AVG_DILUT_SHARES_OUT", C$3)</f>
        <v>451100000</v>
      </c>
      <c r="D506" s="4" cm="1">
        <f t="array" ref="D506">_xll.SNL.Clients.Office.Excel.Functions.SPG($A506, "IQ_AVG_DILUT_SHARES_OUT", D$3)</f>
        <v>453500000</v>
      </c>
      <c r="E506" s="4" cm="1">
        <f t="array" ref="E506">_xll.SNL.Clients.Office.Excel.Functions.SPG($A506, "IQ_AVG_DILUT_SHARES_OUT", E$3)</f>
        <v>456000000</v>
      </c>
      <c r="F506" s="4" cm="1">
        <f t="array" ref="F506">_xll.SNL.Clients.Office.Excel.Functions.SPG($A506, "IQ_AVG_DILUT_SHARES_OUT", F$3)</f>
        <v>458800000</v>
      </c>
      <c r="G506" s="4" cm="1">
        <f t="array" ref="G506">_xll.SNL.Clients.Office.Excel.Functions.SPG($A506, "IQ_AVG_DILUT_SHARES_OUT", G$3)</f>
        <v>460100000</v>
      </c>
      <c r="H506" s="4" cm="1">
        <f t="array" ref="H506">_xll.SNL.Clients.Office.Excel.Functions.SPG($A506, "IQ_AVG_DILUT_SHARES_OUT", H$3)</f>
        <v>461400000</v>
      </c>
      <c r="I506" s="4" cm="1">
        <f t="array" ref="I506">_xll.SNL.Clients.Office.Excel.Functions.SPG($A506, "IQ_AVG_DILUT_SHARES_OUT", I$3)</f>
        <v>462900000</v>
      </c>
      <c r="J506" s="4" cm="1">
        <f t="array" ref="J506">_xll.SNL.Clients.Office.Excel.Functions.SPG($A506, "IQ_AVG_DILUT_SHARES_OUT", J$3)</f>
        <v>464600000</v>
      </c>
      <c r="K506" s="4" cm="1">
        <f t="array" ref="K506">_xll.SNL.Clients.Office.Excel.Functions.SPG($A506, "IQ_AVG_DILUT_SHARES_OUT", K$3)</f>
        <v>466800000</v>
      </c>
      <c r="L506" s="4" cm="1">
        <f t="array" ref="L506">_xll.SNL.Clients.Office.Excel.Functions.SPG($A506, "IQ_AVG_DILUT_SHARES_OUT", L$3)</f>
        <v>469100000</v>
      </c>
      <c r="M506" s="4" cm="1">
        <f t="array" ref="M506">_xll.SNL.Clients.Office.Excel.Functions.SPG($A506, "IQ_AVG_DILUT_SHARES_OUT", M$3)</f>
        <v>471500000</v>
      </c>
      <c r="N506" s="4" cm="1">
        <f t="array" ref="N506">_xll.SNL.Clients.Office.Excel.Functions.SPG($A506, "IQ_AVG_DILUT_SHARES_OUT", N$3)</f>
        <v>474100000</v>
      </c>
      <c r="O506" s="4" cm="1">
        <f t="array" ref="O506">_xll.SNL.Clients.Office.Excel.Functions.SPG($A506, "IQ_AVG_DILUT_SHARES_OUT", O$3)</f>
        <v>475600000</v>
      </c>
      <c r="P506" s="4" cm="1">
        <f t="array" ref="P506">_xll.SNL.Clients.Office.Excel.Functions.SPG($A506, "IQ_AVG_DILUT_SHARES_OUT", P$3)</f>
        <v>476300000</v>
      </c>
      <c r="Q506" s="4" cm="1">
        <f t="array" ref="Q506">_xll.SNL.Clients.Office.Excel.Functions.SPG($A506, "IQ_AVG_DILUT_SHARES_OUT", Q$3)</f>
        <v>477000000</v>
      </c>
      <c r="R506" s="4" cm="1">
        <f t="array" ref="R506">_xll.SNL.Clients.Office.Excel.Functions.SPG($A506, "IQ_AVG_DILUT_SHARES_OUT", R$3)</f>
        <v>477900000</v>
      </c>
      <c r="S506" s="4" cm="1">
        <f t="array" ref="S506">_xll.SNL.Clients.Office.Excel.Functions.SPG($A506, "IQ_AVG_DILUT_SHARES_OUT", S$3)</f>
        <v>478700000</v>
      </c>
      <c r="T506" s="4" cm="1">
        <f t="array" ref="T506">_xll.SNL.Clients.Office.Excel.Functions.SPG($A506, "IQ_AVG_DILUT_SHARES_OUT", T$3)</f>
        <v>478500000</v>
      </c>
      <c r="U506" s="4" cm="1">
        <f t="array" ref="U506">_xll.SNL.Clients.Office.Excel.Functions.SPG($A506, "IQ_AVG_DILUT_SHARES_OUT", U$3)</f>
        <v>478100000</v>
      </c>
      <c r="V506" s="4" cm="1">
        <f t="array" ref="V506">_xll.SNL.Clients.Office.Excel.Functions.SPG($A506, "IQ_AVG_DILUT_SHARES_OUT", V$3)</f>
        <v>479000000</v>
      </c>
      <c r="W506" s="4" cm="1">
        <f t="array" ref="W506">_xll.SNL.Clients.Office.Excel.Functions.SPG($A506, "IQ_AVG_DILUT_SHARES_OUT", W$3)</f>
        <v>480200000</v>
      </c>
      <c r="X506" s="4" cm="1">
        <f t="array" ref="X506">_xll.SNL.Clients.Office.Excel.Functions.SPG($A506, "IQ_AVG_DILUT_SHARES_OUT", X$3)</f>
        <v>481500000</v>
      </c>
      <c r="Y506" s="4" cm="1">
        <f t="array" ref="Y506">_xll.SNL.Clients.Office.Excel.Functions.SPG($A506, "IQ_AVG_DILUT_SHARES_OUT", Y$3)</f>
        <v>482300000</v>
      </c>
      <c r="Z506" s="4" cm="1">
        <f t="array" ref="Z506">_xll.SNL.Clients.Office.Excel.Functions.SPG($A506, "IQ_AVG_DILUT_SHARES_OUT", Z$3)</f>
        <v>483100000</v>
      </c>
    </row>
    <row r="507" spans="1:26" x14ac:dyDescent="0.3">
      <c r="B507" s="4" t="str" cm="1">
        <f t="array" ref="B507">_xll.SNL.Clients.Office.Excel.Functions.SPG($A507, "IQ_AVG_DILUT_SHARES_OUT", B$3)</f>
        <v>#INVALID COMPANY ID</v>
      </c>
      <c r="C507" s="4" t="str" cm="1">
        <f t="array" ref="C507">_xll.SNL.Clients.Office.Excel.Functions.SPG($A507, "IQ_AVG_DILUT_SHARES_OUT", C$3)</f>
        <v>#INVALID COMPANY ID</v>
      </c>
      <c r="D507" s="4" t="str" cm="1">
        <f t="array" ref="D507">_xll.SNL.Clients.Office.Excel.Functions.SPG($A507, "IQ_AVG_DILUT_SHARES_OUT", D$3)</f>
        <v>#INVALID COMPANY ID</v>
      </c>
      <c r="E507" s="4" t="str" cm="1">
        <f t="array" ref="E507">_xll.SNL.Clients.Office.Excel.Functions.SPG($A507, "IQ_AVG_DILUT_SHARES_OUT", E$3)</f>
        <v>#INVALID COMPANY ID</v>
      </c>
      <c r="F507" s="4" t="str" cm="1">
        <f t="array" ref="F507">_xll.SNL.Clients.Office.Excel.Functions.SPG($A507, "IQ_AVG_DILUT_SHARES_OUT", F$3)</f>
        <v>#INVALID COMPANY ID</v>
      </c>
      <c r="G507" s="4" t="str" cm="1">
        <f t="array" ref="G507">_xll.SNL.Clients.Office.Excel.Functions.SPG($A507, "IQ_AVG_DILUT_SHARES_OUT", G$3)</f>
        <v>#INVALID COMPANY ID</v>
      </c>
      <c r="H507" s="4" t="str" cm="1">
        <f t="array" ref="H507">_xll.SNL.Clients.Office.Excel.Functions.SPG($A507, "IQ_AVG_DILUT_SHARES_OUT", H$3)</f>
        <v>#INVALID COMPANY ID</v>
      </c>
      <c r="I507" s="4" t="str" cm="1">
        <f t="array" ref="I507">_xll.SNL.Clients.Office.Excel.Functions.SPG($A507, "IQ_AVG_DILUT_SHARES_OUT", I$3)</f>
        <v>#INVALID COMPANY ID</v>
      </c>
      <c r="J507" s="4" t="str" cm="1">
        <f t="array" ref="J507">_xll.SNL.Clients.Office.Excel.Functions.SPG($A507, "IQ_AVG_DILUT_SHARES_OUT", J$3)</f>
        <v>#INVALID COMPANY ID</v>
      </c>
      <c r="K507" s="4" t="str" cm="1">
        <f t="array" ref="K507">_xll.SNL.Clients.Office.Excel.Functions.SPG($A507, "IQ_AVG_DILUT_SHARES_OUT", K$3)</f>
        <v>#INVALID COMPANY ID</v>
      </c>
      <c r="L507" s="4" t="str" cm="1">
        <f t="array" ref="L507">_xll.SNL.Clients.Office.Excel.Functions.SPG($A507, "IQ_AVG_DILUT_SHARES_OUT", L$3)</f>
        <v>#INVALID COMPANY ID</v>
      </c>
      <c r="M507" s="4" t="str" cm="1">
        <f t="array" ref="M507">_xll.SNL.Clients.Office.Excel.Functions.SPG($A507, "IQ_AVG_DILUT_SHARES_OUT", M$3)</f>
        <v>#INVALID COMPANY ID</v>
      </c>
      <c r="N507" s="4" t="str" cm="1">
        <f t="array" ref="N507">_xll.SNL.Clients.Office.Excel.Functions.SPG($A507, "IQ_AVG_DILUT_SHARES_OUT", N$3)</f>
        <v>#INVALID COMPANY ID</v>
      </c>
      <c r="O507" s="4" t="str" cm="1">
        <f t="array" ref="O507">_xll.SNL.Clients.Office.Excel.Functions.SPG($A507, "IQ_AVG_DILUT_SHARES_OUT", O$3)</f>
        <v>#INVALID COMPANY ID</v>
      </c>
      <c r="P507" s="4" t="str" cm="1">
        <f t="array" ref="P507">_xll.SNL.Clients.Office.Excel.Functions.SPG($A507, "IQ_AVG_DILUT_SHARES_OUT", P$3)</f>
        <v>#INVALID COMPANY ID</v>
      </c>
      <c r="Q507" s="4" t="str" cm="1">
        <f t="array" ref="Q507">_xll.SNL.Clients.Office.Excel.Functions.SPG($A507, "IQ_AVG_DILUT_SHARES_OUT", Q$3)</f>
        <v>#INVALID COMPANY ID</v>
      </c>
      <c r="R507" s="4" t="str" cm="1">
        <f t="array" ref="R507">_xll.SNL.Clients.Office.Excel.Functions.SPG($A507, "IQ_AVG_DILUT_SHARES_OUT", R$3)</f>
        <v>#INVALID COMPANY ID</v>
      </c>
      <c r="S507" s="4" t="str" cm="1">
        <f t="array" ref="S507">_xll.SNL.Clients.Office.Excel.Functions.SPG($A507, "IQ_AVG_DILUT_SHARES_OUT", S$3)</f>
        <v>#INVALID COMPANY ID</v>
      </c>
      <c r="T507" s="4" t="str" cm="1">
        <f t="array" ref="T507">_xll.SNL.Clients.Office.Excel.Functions.SPG($A507, "IQ_AVG_DILUT_SHARES_OUT", T$3)</f>
        <v>#INVALID COMPANY ID</v>
      </c>
      <c r="U507" s="4" t="str" cm="1">
        <f t="array" ref="U507">_xll.SNL.Clients.Office.Excel.Functions.SPG($A507, "IQ_AVG_DILUT_SHARES_OUT", U$3)</f>
        <v>#INVALID COMPANY ID</v>
      </c>
      <c r="V507" s="4" t="str" cm="1">
        <f t="array" ref="V507">_xll.SNL.Clients.Office.Excel.Functions.SPG($A507, "IQ_AVG_DILUT_SHARES_OUT", V$3)</f>
        <v>#INVALID COMPANY ID</v>
      </c>
      <c r="W507" s="4" t="str" cm="1">
        <f t="array" ref="W507">_xll.SNL.Clients.Office.Excel.Functions.SPG($A507, "IQ_AVG_DILUT_SHARES_OUT", W$3)</f>
        <v>#INVALID COMPANY ID</v>
      </c>
      <c r="X507" s="4" t="str" cm="1">
        <f t="array" ref="X507">_xll.SNL.Clients.Office.Excel.Functions.SPG($A507, "IQ_AVG_DILUT_SHARES_OUT", X$3)</f>
        <v>#INVALID COMPANY ID</v>
      </c>
      <c r="Y507" s="4" t="str" cm="1">
        <f t="array" ref="Y507">_xll.SNL.Clients.Office.Excel.Functions.SPG($A507, "IQ_AVG_DILUT_SHARES_OUT", Y$3)</f>
        <v>#INVALID COMPANY ID</v>
      </c>
      <c r="Z507" s="4" t="str" cm="1">
        <f t="array" ref="Z507">_xll.SNL.Clients.Office.Excel.Functions.SPG($A507, "IQ_AVG_DILUT_SHARES_OUT", Z$3)</f>
        <v>#INVALID COMPANY ID</v>
      </c>
    </row>
    <row r="508" spans="1:26" x14ac:dyDescent="0.3">
      <c r="B508" s="4" t="str" cm="1">
        <f t="array" ref="B508">_xll.SNL.Clients.Office.Excel.Functions.SPG($A508, "IQ_AVG_DILUT_SHARES_OUT", B$3)</f>
        <v>#INVALID COMPANY ID</v>
      </c>
      <c r="C508" s="4" t="str" cm="1">
        <f t="array" ref="C508">_xll.SNL.Clients.Office.Excel.Functions.SPG($A508, "IQ_AVG_DILUT_SHARES_OUT", C$3)</f>
        <v>#INVALID COMPANY ID</v>
      </c>
      <c r="D508" s="4" t="str" cm="1">
        <f t="array" ref="D508">_xll.SNL.Clients.Office.Excel.Functions.SPG($A508, "IQ_AVG_DILUT_SHARES_OUT", D$3)</f>
        <v>#INVALID COMPANY ID</v>
      </c>
      <c r="E508" s="4" t="str" cm="1">
        <f t="array" ref="E508">_xll.SNL.Clients.Office.Excel.Functions.SPG($A508, "IQ_AVG_DILUT_SHARES_OUT", E$3)</f>
        <v>#INVALID COMPANY ID</v>
      </c>
      <c r="F508" s="4" t="str" cm="1">
        <f t="array" ref="F508">_xll.SNL.Clients.Office.Excel.Functions.SPG($A508, "IQ_AVG_DILUT_SHARES_OUT", F$3)</f>
        <v>#INVALID COMPANY ID</v>
      </c>
      <c r="G508" s="4" t="str" cm="1">
        <f t="array" ref="G508">_xll.SNL.Clients.Office.Excel.Functions.SPG($A508, "IQ_AVG_DILUT_SHARES_OUT", G$3)</f>
        <v>#INVALID COMPANY ID</v>
      </c>
      <c r="H508" s="4" t="str" cm="1">
        <f t="array" ref="H508">_xll.SNL.Clients.Office.Excel.Functions.SPG($A508, "IQ_AVG_DILUT_SHARES_OUT", H$3)</f>
        <v>#INVALID COMPANY ID</v>
      </c>
      <c r="I508" s="4" t="str" cm="1">
        <f t="array" ref="I508">_xll.SNL.Clients.Office.Excel.Functions.SPG($A508, "IQ_AVG_DILUT_SHARES_OUT", I$3)</f>
        <v>#INVALID COMPANY ID</v>
      </c>
      <c r="J508" s="4" t="str" cm="1">
        <f t="array" ref="J508">_xll.SNL.Clients.Office.Excel.Functions.SPG($A508, "IQ_AVG_DILUT_SHARES_OUT", J$3)</f>
        <v>#INVALID COMPANY ID</v>
      </c>
      <c r="K508" s="4" t="str" cm="1">
        <f t="array" ref="K508">_xll.SNL.Clients.Office.Excel.Functions.SPG($A508, "IQ_AVG_DILUT_SHARES_OUT", K$3)</f>
        <v>#INVALID COMPANY ID</v>
      </c>
      <c r="L508" s="4" t="str" cm="1">
        <f t="array" ref="L508">_xll.SNL.Clients.Office.Excel.Functions.SPG($A508, "IQ_AVG_DILUT_SHARES_OUT", L$3)</f>
        <v>#INVALID COMPANY ID</v>
      </c>
      <c r="M508" s="4" t="str" cm="1">
        <f t="array" ref="M508">_xll.SNL.Clients.Office.Excel.Functions.SPG($A508, "IQ_AVG_DILUT_SHARES_OUT", M$3)</f>
        <v>#INVALID COMPANY ID</v>
      </c>
      <c r="N508" s="4" t="str" cm="1">
        <f t="array" ref="N508">_xll.SNL.Clients.Office.Excel.Functions.SPG($A508, "IQ_AVG_DILUT_SHARES_OUT", N$3)</f>
        <v>#INVALID COMPANY ID</v>
      </c>
      <c r="O508" s="4" t="str" cm="1">
        <f t="array" ref="O508">_xll.SNL.Clients.Office.Excel.Functions.SPG($A508, "IQ_AVG_DILUT_SHARES_OUT", O$3)</f>
        <v>#INVALID COMPANY ID</v>
      </c>
      <c r="P508" s="4" t="str" cm="1">
        <f t="array" ref="P508">_xll.SNL.Clients.Office.Excel.Functions.SPG($A508, "IQ_AVG_DILUT_SHARES_OUT", P$3)</f>
        <v>#INVALID COMPANY ID</v>
      </c>
      <c r="Q508" s="4" t="str" cm="1">
        <f t="array" ref="Q508">_xll.SNL.Clients.Office.Excel.Functions.SPG($A508, "IQ_AVG_DILUT_SHARES_OUT", Q$3)</f>
        <v>#INVALID COMPANY ID</v>
      </c>
      <c r="R508" s="4" t="str" cm="1">
        <f t="array" ref="R508">_xll.SNL.Clients.Office.Excel.Functions.SPG($A508, "IQ_AVG_DILUT_SHARES_OUT", R$3)</f>
        <v>#INVALID COMPANY ID</v>
      </c>
      <c r="S508" s="4" t="str" cm="1">
        <f t="array" ref="S508">_xll.SNL.Clients.Office.Excel.Functions.SPG($A508, "IQ_AVG_DILUT_SHARES_OUT", S$3)</f>
        <v>#INVALID COMPANY ID</v>
      </c>
      <c r="T508" s="4" t="str" cm="1">
        <f t="array" ref="T508">_xll.SNL.Clients.Office.Excel.Functions.SPG($A508, "IQ_AVG_DILUT_SHARES_OUT", T$3)</f>
        <v>#INVALID COMPANY ID</v>
      </c>
      <c r="U508" s="4" t="str" cm="1">
        <f t="array" ref="U508">_xll.SNL.Clients.Office.Excel.Functions.SPG($A508, "IQ_AVG_DILUT_SHARES_OUT", U$3)</f>
        <v>#INVALID COMPANY ID</v>
      </c>
      <c r="V508" s="4" t="str" cm="1">
        <f t="array" ref="V508">_xll.SNL.Clients.Office.Excel.Functions.SPG($A508, "IQ_AVG_DILUT_SHARES_OUT", V$3)</f>
        <v>#INVALID COMPANY ID</v>
      </c>
      <c r="W508" s="4" t="str" cm="1">
        <f t="array" ref="W508">_xll.SNL.Clients.Office.Excel.Functions.SPG($A508, "IQ_AVG_DILUT_SHARES_OUT", W$3)</f>
        <v>#INVALID COMPANY ID</v>
      </c>
      <c r="X508" s="4" t="str" cm="1">
        <f t="array" ref="X508">_xll.SNL.Clients.Office.Excel.Functions.SPG($A508, "IQ_AVG_DILUT_SHARES_OUT", X$3)</f>
        <v>#INVALID COMPANY ID</v>
      </c>
      <c r="Y508" s="4" t="str" cm="1">
        <f t="array" ref="Y508">_xll.SNL.Clients.Office.Excel.Functions.SPG($A508, "IQ_AVG_DILUT_SHARES_OUT", Y$3)</f>
        <v>#INVALID COMPANY ID</v>
      </c>
      <c r="Z508" s="4" t="str" cm="1">
        <f t="array" ref="Z508">_xll.SNL.Clients.Office.Excel.Functions.SPG($A508, "IQ_AVG_DILUT_SHARES_OUT", Z$3)</f>
        <v>#INVALID COMPANY ID</v>
      </c>
    </row>
    <row r="509" spans="1:26" x14ac:dyDescent="0.3">
      <c r="B509" s="4" t="str" cm="1">
        <f t="array" ref="B509">_xll.SNL.Clients.Office.Excel.Functions.SPG($A509, "IQ_AVG_DILUT_SHARES_OUT", B$3)</f>
        <v>#INVALID COMPANY ID</v>
      </c>
      <c r="C509" s="4" t="str" cm="1">
        <f t="array" ref="C509">_xll.SNL.Clients.Office.Excel.Functions.SPG($A509, "IQ_AVG_DILUT_SHARES_OUT", C$3)</f>
        <v>#INVALID COMPANY ID</v>
      </c>
      <c r="D509" s="4" t="str" cm="1">
        <f t="array" ref="D509">_xll.SNL.Clients.Office.Excel.Functions.SPG($A509, "IQ_AVG_DILUT_SHARES_OUT", D$3)</f>
        <v>#INVALID COMPANY ID</v>
      </c>
      <c r="E509" s="4" t="str" cm="1">
        <f t="array" ref="E509">_xll.SNL.Clients.Office.Excel.Functions.SPG($A509, "IQ_AVG_DILUT_SHARES_OUT", E$3)</f>
        <v>#INVALID COMPANY ID</v>
      </c>
      <c r="F509" s="4" t="str" cm="1">
        <f t="array" ref="F509">_xll.SNL.Clients.Office.Excel.Functions.SPG($A509, "IQ_AVG_DILUT_SHARES_OUT", F$3)</f>
        <v>#INVALID COMPANY ID</v>
      </c>
      <c r="G509" s="4" t="str" cm="1">
        <f t="array" ref="G509">_xll.SNL.Clients.Office.Excel.Functions.SPG($A509, "IQ_AVG_DILUT_SHARES_OUT", G$3)</f>
        <v>#INVALID COMPANY ID</v>
      </c>
      <c r="H509" s="4" t="str" cm="1">
        <f t="array" ref="H509">_xll.SNL.Clients.Office.Excel.Functions.SPG($A509, "IQ_AVG_DILUT_SHARES_OUT", H$3)</f>
        <v>#INVALID COMPANY ID</v>
      </c>
      <c r="I509" s="4" t="str" cm="1">
        <f t="array" ref="I509">_xll.SNL.Clients.Office.Excel.Functions.SPG($A509, "IQ_AVG_DILUT_SHARES_OUT", I$3)</f>
        <v>#INVALID COMPANY ID</v>
      </c>
      <c r="J509" s="4" t="str" cm="1">
        <f t="array" ref="J509">_xll.SNL.Clients.Office.Excel.Functions.SPG($A509, "IQ_AVG_DILUT_SHARES_OUT", J$3)</f>
        <v>#INVALID COMPANY ID</v>
      </c>
      <c r="K509" s="4" t="str" cm="1">
        <f t="array" ref="K509">_xll.SNL.Clients.Office.Excel.Functions.SPG($A509, "IQ_AVG_DILUT_SHARES_OUT", K$3)</f>
        <v>#INVALID COMPANY ID</v>
      </c>
      <c r="L509" s="4" t="str" cm="1">
        <f t="array" ref="L509">_xll.SNL.Clients.Office.Excel.Functions.SPG($A509, "IQ_AVG_DILUT_SHARES_OUT", L$3)</f>
        <v>#INVALID COMPANY ID</v>
      </c>
      <c r="M509" s="4" t="str" cm="1">
        <f t="array" ref="M509">_xll.SNL.Clients.Office.Excel.Functions.SPG($A509, "IQ_AVG_DILUT_SHARES_OUT", M$3)</f>
        <v>#INVALID COMPANY ID</v>
      </c>
      <c r="N509" s="4" t="str" cm="1">
        <f t="array" ref="N509">_xll.SNL.Clients.Office.Excel.Functions.SPG($A509, "IQ_AVG_DILUT_SHARES_OUT", N$3)</f>
        <v>#INVALID COMPANY ID</v>
      </c>
      <c r="O509" s="4" t="str" cm="1">
        <f t="array" ref="O509">_xll.SNL.Clients.Office.Excel.Functions.SPG($A509, "IQ_AVG_DILUT_SHARES_OUT", O$3)</f>
        <v>#INVALID COMPANY ID</v>
      </c>
      <c r="P509" s="4" t="str" cm="1">
        <f t="array" ref="P509">_xll.SNL.Clients.Office.Excel.Functions.SPG($A509, "IQ_AVG_DILUT_SHARES_OUT", P$3)</f>
        <v>#INVALID COMPANY ID</v>
      </c>
      <c r="Q509" s="4" t="str" cm="1">
        <f t="array" ref="Q509">_xll.SNL.Clients.Office.Excel.Functions.SPG($A509, "IQ_AVG_DILUT_SHARES_OUT", Q$3)</f>
        <v>#INVALID COMPANY ID</v>
      </c>
      <c r="R509" s="4" t="str" cm="1">
        <f t="array" ref="R509">_xll.SNL.Clients.Office.Excel.Functions.SPG($A509, "IQ_AVG_DILUT_SHARES_OUT", R$3)</f>
        <v>#INVALID COMPANY ID</v>
      </c>
      <c r="S509" s="4" t="str" cm="1">
        <f t="array" ref="S509">_xll.SNL.Clients.Office.Excel.Functions.SPG($A509, "IQ_AVG_DILUT_SHARES_OUT", S$3)</f>
        <v>#INVALID COMPANY ID</v>
      </c>
      <c r="T509" s="4" t="str" cm="1">
        <f t="array" ref="T509">_xll.SNL.Clients.Office.Excel.Functions.SPG($A509, "IQ_AVG_DILUT_SHARES_OUT", T$3)</f>
        <v>#INVALID COMPANY ID</v>
      </c>
      <c r="U509" s="4" t="str" cm="1">
        <f t="array" ref="U509">_xll.SNL.Clients.Office.Excel.Functions.SPG($A509, "IQ_AVG_DILUT_SHARES_OUT", U$3)</f>
        <v>#INVALID COMPANY ID</v>
      </c>
      <c r="V509" s="4" t="str" cm="1">
        <f t="array" ref="V509">_xll.SNL.Clients.Office.Excel.Functions.SPG($A509, "IQ_AVG_DILUT_SHARES_OUT", V$3)</f>
        <v>#INVALID COMPANY ID</v>
      </c>
      <c r="W509" s="4" t="str" cm="1">
        <f t="array" ref="W509">_xll.SNL.Clients.Office.Excel.Functions.SPG($A509, "IQ_AVG_DILUT_SHARES_OUT", W$3)</f>
        <v>#INVALID COMPANY ID</v>
      </c>
      <c r="X509" s="4" t="str" cm="1">
        <f t="array" ref="X509">_xll.SNL.Clients.Office.Excel.Functions.SPG($A509, "IQ_AVG_DILUT_SHARES_OUT", X$3)</f>
        <v>#INVALID COMPANY ID</v>
      </c>
      <c r="Y509" s="4" t="str" cm="1">
        <f t="array" ref="Y509">_xll.SNL.Clients.Office.Excel.Functions.SPG($A509, "IQ_AVG_DILUT_SHARES_OUT", Y$3)</f>
        <v>#INVALID COMPANY ID</v>
      </c>
      <c r="Z509" s="4" t="str" cm="1">
        <f t="array" ref="Z509">_xll.SNL.Clients.Office.Excel.Functions.SPG($A509, "IQ_AVG_DILUT_SHARES_OUT", Z$3)</f>
        <v>#INVALID COMPANY ID</v>
      </c>
    </row>
    <row r="510" spans="1:26" x14ac:dyDescent="0.3">
      <c r="B510" s="4" t="str" cm="1">
        <f t="array" ref="B510">_xll.SNL.Clients.Office.Excel.Functions.SPG($A510, "IQ_AVG_DILUT_SHARES_OUT", B$3)</f>
        <v>#INVALID COMPANY ID</v>
      </c>
      <c r="C510" s="4" t="str" cm="1">
        <f t="array" ref="C510">_xll.SNL.Clients.Office.Excel.Functions.SPG($A510, "IQ_AVG_DILUT_SHARES_OUT", C$3)</f>
        <v>#INVALID COMPANY ID</v>
      </c>
      <c r="D510" s="4" t="str" cm="1">
        <f t="array" ref="D510">_xll.SNL.Clients.Office.Excel.Functions.SPG($A510, "IQ_AVG_DILUT_SHARES_OUT", D$3)</f>
        <v>#INVALID COMPANY ID</v>
      </c>
      <c r="E510" s="4" t="str" cm="1">
        <f t="array" ref="E510">_xll.SNL.Clients.Office.Excel.Functions.SPG($A510, "IQ_AVG_DILUT_SHARES_OUT", E$3)</f>
        <v>#INVALID COMPANY ID</v>
      </c>
      <c r="F510" s="4" t="str" cm="1">
        <f t="array" ref="F510">_xll.SNL.Clients.Office.Excel.Functions.SPG($A510, "IQ_AVG_DILUT_SHARES_OUT", F$3)</f>
        <v>#INVALID COMPANY ID</v>
      </c>
      <c r="G510" s="4" t="str" cm="1">
        <f t="array" ref="G510">_xll.SNL.Clients.Office.Excel.Functions.SPG($A510, "IQ_AVG_DILUT_SHARES_OUT", G$3)</f>
        <v>#INVALID COMPANY ID</v>
      </c>
      <c r="H510" s="4" t="str" cm="1">
        <f t="array" ref="H510">_xll.SNL.Clients.Office.Excel.Functions.SPG($A510, "IQ_AVG_DILUT_SHARES_OUT", H$3)</f>
        <v>#INVALID COMPANY ID</v>
      </c>
      <c r="I510" s="4" t="str" cm="1">
        <f t="array" ref="I510">_xll.SNL.Clients.Office.Excel.Functions.SPG($A510, "IQ_AVG_DILUT_SHARES_OUT", I$3)</f>
        <v>#INVALID COMPANY ID</v>
      </c>
      <c r="J510" s="4" t="str" cm="1">
        <f t="array" ref="J510">_xll.SNL.Clients.Office.Excel.Functions.SPG($A510, "IQ_AVG_DILUT_SHARES_OUT", J$3)</f>
        <v>#INVALID COMPANY ID</v>
      </c>
      <c r="K510" s="4" t="str" cm="1">
        <f t="array" ref="K510">_xll.SNL.Clients.Office.Excel.Functions.SPG($A510, "IQ_AVG_DILUT_SHARES_OUT", K$3)</f>
        <v>#INVALID COMPANY ID</v>
      </c>
      <c r="L510" s="4" t="str" cm="1">
        <f t="array" ref="L510">_xll.SNL.Clients.Office.Excel.Functions.SPG($A510, "IQ_AVG_DILUT_SHARES_OUT", L$3)</f>
        <v>#INVALID COMPANY ID</v>
      </c>
      <c r="M510" s="4" t="str" cm="1">
        <f t="array" ref="M510">_xll.SNL.Clients.Office.Excel.Functions.SPG($A510, "IQ_AVG_DILUT_SHARES_OUT", M$3)</f>
        <v>#INVALID COMPANY ID</v>
      </c>
      <c r="N510" s="4" t="str" cm="1">
        <f t="array" ref="N510">_xll.SNL.Clients.Office.Excel.Functions.SPG($A510, "IQ_AVG_DILUT_SHARES_OUT", N$3)</f>
        <v>#INVALID COMPANY ID</v>
      </c>
      <c r="O510" s="4" t="str" cm="1">
        <f t="array" ref="O510">_xll.SNL.Clients.Office.Excel.Functions.SPG($A510, "IQ_AVG_DILUT_SHARES_OUT", O$3)</f>
        <v>#INVALID COMPANY ID</v>
      </c>
      <c r="P510" s="4" t="str" cm="1">
        <f t="array" ref="P510">_xll.SNL.Clients.Office.Excel.Functions.SPG($A510, "IQ_AVG_DILUT_SHARES_OUT", P$3)</f>
        <v>#INVALID COMPANY ID</v>
      </c>
      <c r="Q510" s="4" t="str" cm="1">
        <f t="array" ref="Q510">_xll.SNL.Clients.Office.Excel.Functions.SPG($A510, "IQ_AVG_DILUT_SHARES_OUT", Q$3)</f>
        <v>#INVALID COMPANY ID</v>
      </c>
      <c r="R510" s="4" t="str" cm="1">
        <f t="array" ref="R510">_xll.SNL.Clients.Office.Excel.Functions.SPG($A510, "IQ_AVG_DILUT_SHARES_OUT", R$3)</f>
        <v>#INVALID COMPANY ID</v>
      </c>
      <c r="S510" s="4" t="str" cm="1">
        <f t="array" ref="S510">_xll.SNL.Clients.Office.Excel.Functions.SPG($A510, "IQ_AVG_DILUT_SHARES_OUT", S$3)</f>
        <v>#INVALID COMPANY ID</v>
      </c>
      <c r="T510" s="4" t="str" cm="1">
        <f t="array" ref="T510">_xll.SNL.Clients.Office.Excel.Functions.SPG($A510, "IQ_AVG_DILUT_SHARES_OUT", T$3)</f>
        <v>#INVALID COMPANY ID</v>
      </c>
      <c r="U510" s="4" t="str" cm="1">
        <f t="array" ref="U510">_xll.SNL.Clients.Office.Excel.Functions.SPG($A510, "IQ_AVG_DILUT_SHARES_OUT", U$3)</f>
        <v>#INVALID COMPANY ID</v>
      </c>
      <c r="V510" s="4" t="str" cm="1">
        <f t="array" ref="V510">_xll.SNL.Clients.Office.Excel.Functions.SPG($A510, "IQ_AVG_DILUT_SHARES_OUT", V$3)</f>
        <v>#INVALID COMPANY ID</v>
      </c>
      <c r="W510" s="4" t="str" cm="1">
        <f t="array" ref="W510">_xll.SNL.Clients.Office.Excel.Functions.SPG($A510, "IQ_AVG_DILUT_SHARES_OUT", W$3)</f>
        <v>#INVALID COMPANY ID</v>
      </c>
      <c r="X510" s="4" t="str" cm="1">
        <f t="array" ref="X510">_xll.SNL.Clients.Office.Excel.Functions.SPG($A510, "IQ_AVG_DILUT_SHARES_OUT", X$3)</f>
        <v>#INVALID COMPANY ID</v>
      </c>
      <c r="Y510" s="4" t="str" cm="1">
        <f t="array" ref="Y510">_xll.SNL.Clients.Office.Excel.Functions.SPG($A510, "IQ_AVG_DILUT_SHARES_OUT", Y$3)</f>
        <v>#INVALID COMPANY ID</v>
      </c>
      <c r="Z510" s="4" t="str" cm="1">
        <f t="array" ref="Z510">_xll.SNL.Clients.Office.Excel.Functions.SPG($A510, "IQ_AVG_DILUT_SHARES_OUT", Z$3)</f>
        <v>#INVALID COMPANY ID</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A3EB-8725-4938-9DC7-83087053DF40}">
  <dimension ref="A2:R512"/>
  <sheetViews>
    <sheetView workbookViewId="0">
      <pane xSplit="1" ySplit="3" topLeftCell="B454" activePane="bottomRight" state="frozen"/>
      <selection pane="topRight" activeCell="B1" sqref="B1"/>
      <selection pane="bottomLeft" activeCell="A4" sqref="A4"/>
      <selection pane="bottomRight" activeCell="B481" sqref="B481"/>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 min="13" max="13" width="15.88671875" bestFit="1" customWidth="1"/>
    <col min="14" max="14" width="10.88671875" bestFit="1" customWidth="1"/>
    <col min="15" max="15" width="13.44140625" bestFit="1" customWidth="1"/>
    <col min="16" max="16" width="9" bestFit="1" customWidth="1"/>
    <col min="17" max="17" width="9.33203125" customWidth="1"/>
    <col min="18" max="18" width="8.109375" bestFit="1" customWidth="1"/>
  </cols>
  <sheetData>
    <row r="2" spans="1:18" x14ac:dyDescent="0.3">
      <c r="B2" t="s">
        <v>0</v>
      </c>
      <c r="H2" t="s">
        <v>509</v>
      </c>
      <c r="N2" t="s">
        <v>509</v>
      </c>
    </row>
    <row r="3" spans="1:18" x14ac:dyDescent="0.3">
      <c r="B3" s="1" t="s">
        <v>1</v>
      </c>
      <c r="C3" s="2" t="s">
        <v>2</v>
      </c>
      <c r="D3" s="2" t="s">
        <v>3</v>
      </c>
      <c r="E3" s="2" t="s">
        <v>4</v>
      </c>
      <c r="F3" s="3" t="s">
        <v>5</v>
      </c>
      <c r="H3" s="1" t="s">
        <v>1</v>
      </c>
      <c r="I3" s="2" t="s">
        <v>2</v>
      </c>
      <c r="J3" s="2" t="s">
        <v>3</v>
      </c>
      <c r="K3" s="2" t="s">
        <v>4</v>
      </c>
      <c r="L3" s="3" t="s">
        <v>5</v>
      </c>
      <c r="N3" s="1" t="s">
        <v>1</v>
      </c>
      <c r="O3" s="2" t="s">
        <v>2</v>
      </c>
      <c r="P3" s="2" t="s">
        <v>3</v>
      </c>
      <c r="Q3" s="2" t="s">
        <v>4</v>
      </c>
      <c r="R3" s="3" t="s">
        <v>5</v>
      </c>
    </row>
    <row r="4" spans="1:18" x14ac:dyDescent="0.3">
      <c r="A4" t="s">
        <v>516</v>
      </c>
      <c r="B4" s="4" cm="1">
        <f t="array" ref="B4">_xll.SNL.Clients.Office.Excel.Functions.SPG(A4, "SP_TOTAL_REV", "CY2023")</f>
        <v>32681000</v>
      </c>
      <c r="C4" s="4">
        <f>_xll.SNL.Clients.Office.Excel.Functions.SPG(A4,"IQ_AVG_DILUT_SHARES_OUT","CY2023")</f>
        <v>553900000</v>
      </c>
      <c r="D4" s="5">
        <f>_xll.SNL.Clients.Office.Excel.Functions.SPG(A4, "IQ_DILUT_EPS_NORM", "CY2023")</f>
        <v>5.8529999999999998</v>
      </c>
      <c r="E4">
        <f>C4*D4/1000</f>
        <v>3241976.7</v>
      </c>
      <c r="F4">
        <f>E4/B4</f>
        <v>9.9200657874606052E-2</v>
      </c>
      <c r="G4" t="s">
        <v>516</v>
      </c>
      <c r="H4" s="4" cm="1">
        <f t="array" ref="H4">_xll.SNL.Clients.Office.Excel.Functions.SPG(G4, "SP_TOTAL_REV", "CY2022")</f>
        <v>34229000</v>
      </c>
      <c r="I4" s="4">
        <f>_xll.SNL.Clients.Office.Excel.Functions.SPG(G4,"IQ_AVG_DILUT_SHARES_OUT","CY2022")</f>
        <v>567600000</v>
      </c>
      <c r="J4" s="5">
        <f>_xll.SNL.Clients.Office.Excel.Functions.SPG(G4, "IQ_DILUT_EPS_NORM", "CY2022")</f>
        <v>6.6470000000000002</v>
      </c>
      <c r="K4">
        <f>I4*J4/1000</f>
        <v>3772837.2</v>
      </c>
      <c r="L4">
        <f>K4/H4</f>
        <v>0.11022341289549797</v>
      </c>
      <c r="M4" t="s">
        <v>516</v>
      </c>
      <c r="N4" s="4" cm="1">
        <f t="array" ref="N4">_xll.SNL.Clients.Office.Excel.Functions.SPG(M4, "SP_TOTAL_REV", "CY2022")</f>
        <v>34229000</v>
      </c>
      <c r="O4" s="4">
        <f>_xll.SNL.Clients.Office.Excel.Functions.SPG(M4,"IQ_AVG_DILUT_SHARES_OUT","CY2022")</f>
        <v>567600000</v>
      </c>
      <c r="P4" s="5">
        <f>_xll.SNL.Clients.Office.Excel.Functions.SPG(M4, "IQ_DILUT_EPS_NORM", "CY2022")</f>
        <v>6.6470000000000002</v>
      </c>
      <c r="Q4">
        <f>O4*P4/1000</f>
        <v>3772837.2</v>
      </c>
      <c r="R4">
        <f>Q4/N4</f>
        <v>0.11022341289549797</v>
      </c>
    </row>
    <row r="5" spans="1:18" x14ac:dyDescent="0.3">
      <c r="A5" t="s">
        <v>517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517</v>
      </c>
      <c r="H5" s="4" cm="1">
        <f t="array" ref="H5">_xll.SNL.Clients.Office.Excel.Functions.SPG(G5, "SP_TOTAL_REV", "CY2022")</f>
        <v>3753900</v>
      </c>
      <c r="I5" s="4">
        <f>_xll.SNL.Clients.Office.Excel.Functions.SPG(G5,"IQ_AVG_DILUT_SHARES_OUT","CY2022")</f>
        <v>155779364</v>
      </c>
      <c r="J5" s="5">
        <f>_xll.SNL.Clients.Office.Excel.Functions.SPG(G5, "IQ_DILUT_EPS_NORM", "CY2022")</f>
        <v>2.5430000000000001</v>
      </c>
      <c r="K5">
        <f t="shared" ref="K5:K68" si="2">I5*J5/1000</f>
        <v>396146.92265200004</v>
      </c>
      <c r="L5">
        <f t="shared" ref="L5:L68" si="3">K5/H5</f>
        <v>0.10552942876794801</v>
      </c>
      <c r="M5" t="s">
        <v>517</v>
      </c>
      <c r="N5" s="4" cm="1">
        <f t="array" ref="N5">_xll.SNL.Clients.Office.Excel.Functions.SPG(M5, "SP_TOTAL_REV", "CY2022")</f>
        <v>3753900</v>
      </c>
      <c r="O5" s="4">
        <f>_xll.SNL.Clients.Office.Excel.Functions.SPG(M5,"IQ_AVG_DILUT_SHARES_OUT","CY2022")</f>
        <v>155779364</v>
      </c>
      <c r="P5" s="5">
        <f>_xll.SNL.Clients.Office.Excel.Functions.SPG(M5, "IQ_DILUT_EPS_NORM", "CY2022")</f>
        <v>2.5430000000000001</v>
      </c>
      <c r="Q5">
        <f t="shared" ref="Q5:Q68" si="4">O5*P5/1000</f>
        <v>396146.92265200004</v>
      </c>
      <c r="R5">
        <f t="shared" ref="R5:R68" si="5">Q5/N5</f>
        <v>0.10552942876794801</v>
      </c>
    </row>
    <row r="6" spans="1:18" x14ac:dyDescent="0.3">
      <c r="A6" t="s">
        <v>518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518</v>
      </c>
      <c r="H6" s="4" cm="1">
        <f t="array" ref="H6">_xll.SNL.Clients.Office.Excel.Functions.SPG(G6, "SP_TOTAL_REV", "CY2022")</f>
        <v>43653000</v>
      </c>
      <c r="I6" s="4">
        <f>_xll.SNL.Clients.Office.Excel.Functions.SPG(G6,"IQ_AVG_DILUT_SHARES_OUT","CY2022")</f>
        <v>1764000000</v>
      </c>
      <c r="J6" s="5">
        <f>_xll.SNL.Clients.Office.Excel.Functions.SPG(G6, "IQ_DILUT_EPS_NORM", "CY2022")</f>
        <v>3.081</v>
      </c>
      <c r="K6">
        <f t="shared" si="2"/>
        <v>5434884</v>
      </c>
      <c r="L6">
        <f t="shared" si="3"/>
        <v>0.12450195862827297</v>
      </c>
      <c r="M6" t="s">
        <v>518</v>
      </c>
      <c r="N6" s="4" cm="1">
        <f t="array" ref="N6">_xll.SNL.Clients.Office.Excel.Functions.SPG(M6, "SP_TOTAL_REV", "CY2022")</f>
        <v>43653000</v>
      </c>
      <c r="O6" s="4">
        <f>_xll.SNL.Clients.Office.Excel.Functions.SPG(M6,"IQ_AVG_DILUT_SHARES_OUT","CY2022")</f>
        <v>1764000000</v>
      </c>
      <c r="P6" s="5">
        <f>_xll.SNL.Clients.Office.Excel.Functions.SPG(M6, "IQ_DILUT_EPS_NORM", "CY2022")</f>
        <v>3.081</v>
      </c>
      <c r="Q6">
        <f t="shared" si="4"/>
        <v>5434884</v>
      </c>
      <c r="R6">
        <f t="shared" si="5"/>
        <v>0.12450195862827297</v>
      </c>
    </row>
    <row r="7" spans="1:18" x14ac:dyDescent="0.3">
      <c r="A7" t="s">
        <v>519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519</v>
      </c>
      <c r="H7" s="4" cm="1">
        <f t="array" ref="H7">_xll.SNL.Clients.Office.Excel.Functions.SPG(G7, "SP_TOTAL_REV", "CY2022")</f>
        <v>58054000</v>
      </c>
      <c r="I7" s="4">
        <f>_xll.SNL.Clients.Office.Excel.Functions.SPG(G7,"IQ_AVG_DILUT_SHARES_OUT","CY2022")</f>
        <v>1778000000</v>
      </c>
      <c r="J7" s="5">
        <f>_xll.SNL.Clients.Office.Excel.Functions.SPG(G7, "IQ_DILUT_EPS_NORM", "CY2022")</f>
        <v>7.3440000000000003</v>
      </c>
      <c r="K7">
        <f t="shared" si="2"/>
        <v>13057632</v>
      </c>
      <c r="L7">
        <f t="shared" si="3"/>
        <v>0.22492217590519173</v>
      </c>
      <c r="M7" t="s">
        <v>519</v>
      </c>
      <c r="N7" s="4" cm="1">
        <f t="array" ref="N7">_xll.SNL.Clients.Office.Excel.Functions.SPG(M7, "SP_TOTAL_REV", "CY2022")</f>
        <v>58054000</v>
      </c>
      <c r="O7" s="4">
        <f>_xll.SNL.Clients.Office.Excel.Functions.SPG(M7,"IQ_AVG_DILUT_SHARES_OUT","CY2022")</f>
        <v>1778000000</v>
      </c>
      <c r="P7" s="5">
        <f>_xll.SNL.Clients.Office.Excel.Functions.SPG(M7, "IQ_DILUT_EPS_NORM", "CY2022")</f>
        <v>7.3440000000000003</v>
      </c>
      <c r="Q7">
        <f t="shared" si="4"/>
        <v>13057632</v>
      </c>
      <c r="R7">
        <f t="shared" si="5"/>
        <v>0.22492217590519173</v>
      </c>
    </row>
    <row r="8" spans="1:18" x14ac:dyDescent="0.3">
      <c r="A8" t="s">
        <v>520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520</v>
      </c>
      <c r="H8" s="4" cm="1">
        <f t="array" ref="H8">_xll.SNL.Clients.Office.Excel.Functions.SPG(G8, "SP_TOTAL_REV", "CY2022")</f>
        <v>62376954</v>
      </c>
      <c r="I8" s="4">
        <f>_xll.SNL.Clients.Office.Excel.Functions.SPG(G8,"IQ_AVG_DILUT_SHARES_OUT","CY2022")</f>
        <v>641300221</v>
      </c>
      <c r="J8" s="5">
        <f>_xll.SNL.Clients.Office.Excel.Functions.SPG(G8, "IQ_DILUT_EPS_NORM", "CY2022")</f>
        <v>9.0679999999999996</v>
      </c>
      <c r="K8">
        <f t="shared" si="2"/>
        <v>5815310.4040280003</v>
      </c>
      <c r="L8">
        <f t="shared" si="3"/>
        <v>9.3228508785921163E-2</v>
      </c>
      <c r="M8" t="s">
        <v>520</v>
      </c>
      <c r="N8" s="4" cm="1">
        <f t="array" ref="N8">_xll.SNL.Clients.Office.Excel.Functions.SPG(M8, "SP_TOTAL_REV", "CY2022")</f>
        <v>62376954</v>
      </c>
      <c r="O8" s="4">
        <f>_xll.SNL.Clients.Office.Excel.Functions.SPG(M8,"IQ_AVG_DILUT_SHARES_OUT","CY2022")</f>
        <v>641300221</v>
      </c>
      <c r="P8" s="5">
        <f>_xll.SNL.Clients.Office.Excel.Functions.SPG(M8, "IQ_DILUT_EPS_NORM", "CY2022")</f>
        <v>9.0679999999999996</v>
      </c>
      <c r="Q8">
        <f t="shared" si="4"/>
        <v>5815310.4040280003</v>
      </c>
      <c r="R8">
        <f t="shared" si="5"/>
        <v>9.3228508785921163E-2</v>
      </c>
    </row>
    <row r="9" spans="1:18" x14ac:dyDescent="0.3">
      <c r="A9" t="s">
        <v>521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521</v>
      </c>
      <c r="H9" s="4" cm="1">
        <f t="array" ref="H9">_xll.SNL.Clients.Office.Excel.Functions.SPG(G9, "SP_TOTAL_REV", "CY2022")</f>
        <v>17606000</v>
      </c>
      <c r="I9" s="4">
        <f>_xll.SNL.Clients.Office.Excel.Functions.SPG(G9,"IQ_AVG_DILUT_SHARES_OUT","CY2022")</f>
        <v>470900000</v>
      </c>
      <c r="J9" s="5">
        <f>_xll.SNL.Clients.Office.Excel.Functions.SPG(G9, "IQ_DILUT_EPS_NORM", "CY2022")</f>
        <v>7.9989999999999997</v>
      </c>
      <c r="K9">
        <f t="shared" si="2"/>
        <v>3766729.1</v>
      </c>
      <c r="L9">
        <f t="shared" si="3"/>
        <v>0.2139457628081336</v>
      </c>
      <c r="M9" t="s">
        <v>521</v>
      </c>
      <c r="N9" s="4" cm="1">
        <f t="array" ref="N9">_xll.SNL.Clients.Office.Excel.Functions.SPG(M9, "SP_TOTAL_REV", "CY2022")</f>
        <v>17606000</v>
      </c>
      <c r="O9" s="4">
        <f>_xll.SNL.Clients.Office.Excel.Functions.SPG(M9,"IQ_AVG_DILUT_SHARES_OUT","CY2022")</f>
        <v>470900000</v>
      </c>
      <c r="P9" s="5">
        <f>_xll.SNL.Clients.Office.Excel.Functions.SPG(M9, "IQ_DILUT_EPS_NORM", "CY2022")</f>
        <v>7.9989999999999997</v>
      </c>
      <c r="Q9">
        <f t="shared" si="4"/>
        <v>3766729.1</v>
      </c>
      <c r="R9">
        <f t="shared" si="5"/>
        <v>0.2139457628081336</v>
      </c>
    </row>
    <row r="10" spans="1:18" x14ac:dyDescent="0.3">
      <c r="A10" t="s">
        <v>522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522</v>
      </c>
      <c r="H10" s="4" cm="1">
        <f t="array" ref="H10">_xll.SNL.Clients.Office.Excel.Functions.SPG(G10, "SP_TOTAL_REV", "CY2022")</f>
        <v>23601000</v>
      </c>
      <c r="I10" s="4">
        <f>_xll.SNL.Clients.Office.Excel.Functions.SPG(G10,"IQ_AVG_DILUT_SHARES_OUT","CY2022")</f>
        <v>1571000000</v>
      </c>
      <c r="J10" s="5">
        <f>_xll.SNL.Clients.Office.Excel.Functions.SPG(G10, "IQ_DILUT_EPS_NORM", "CY2022")</f>
        <v>0.501</v>
      </c>
      <c r="K10">
        <f t="shared" si="2"/>
        <v>787071</v>
      </c>
      <c r="L10">
        <f t="shared" si="3"/>
        <v>3.3349053006228549E-2</v>
      </c>
      <c r="M10" t="s">
        <v>522</v>
      </c>
      <c r="N10" s="4" cm="1">
        <f t="array" ref="N10">_xll.SNL.Clients.Office.Excel.Functions.SPG(M10, "SP_TOTAL_REV", "CY2022")</f>
        <v>23601000</v>
      </c>
      <c r="O10" s="4">
        <f>_xll.SNL.Clients.Office.Excel.Functions.SPG(M10,"IQ_AVG_DILUT_SHARES_OUT","CY2022")</f>
        <v>1571000000</v>
      </c>
      <c r="P10" s="5">
        <f>_xll.SNL.Clients.Office.Excel.Functions.SPG(M10, "IQ_DILUT_EPS_NORM", "CY2022")</f>
        <v>0.501</v>
      </c>
      <c r="Q10">
        <f t="shared" si="4"/>
        <v>787071</v>
      </c>
      <c r="R10">
        <f t="shared" si="5"/>
        <v>3.3349053006228549E-2</v>
      </c>
    </row>
    <row r="11" spans="1:18" x14ac:dyDescent="0.3">
      <c r="A11" t="s">
        <v>523</v>
      </c>
      <c r="B11" s="4" cm="1">
        <f t="array" ref="B11">_xll.SNL.Clients.Office.Excel.Functions.SPG(A11, "SP_TOTAL_REV", "CY2023")</f>
        <v>12668000</v>
      </c>
      <c r="C11" s="4">
        <f>_xll.SNL.Clients.Office.Excel.Functions.SPG(A11,"IQ_AVG_DILUT_SHARES_OUT","CY2023")</f>
        <v>712000000</v>
      </c>
      <c r="D11" s="5">
        <f>_xll.SNL.Clients.Office.Excel.Functions.SPG(A11, "IQ_DILUT_EPS_NORM", "CY2023")</f>
        <v>1.5589999999999999</v>
      </c>
      <c r="E11">
        <f t="shared" si="0"/>
        <v>1110008</v>
      </c>
      <c r="F11">
        <f t="shared" si="1"/>
        <v>8.7622987053994322E-2</v>
      </c>
      <c r="G11" t="s">
        <v>523</v>
      </c>
      <c r="H11" s="4" cm="1">
        <f t="array" ref="H11">_xll.SNL.Clients.Office.Excel.Functions.SPG(G11, "SP_TOTAL_REV", "CY2022")</f>
        <v>12617000</v>
      </c>
      <c r="I11" s="4">
        <f>_xll.SNL.Clients.Office.Excel.Functions.SPG(G11,"IQ_AVG_DILUT_SHARES_OUT","CY2022")</f>
        <v>668000000</v>
      </c>
      <c r="J11" s="5">
        <f>_xll.SNL.Clients.Office.Excel.Functions.SPG(G11, "IQ_DILUT_EPS_NORM", "CY2022")</f>
        <v>1.33</v>
      </c>
      <c r="K11">
        <f t="shared" si="2"/>
        <v>888440</v>
      </c>
      <c r="L11">
        <f t="shared" si="3"/>
        <v>7.0416105254814926E-2</v>
      </c>
      <c r="M11" t="s">
        <v>523</v>
      </c>
      <c r="N11" s="4" cm="1">
        <f t="array" ref="N11">_xll.SNL.Clients.Office.Excel.Functions.SPG(M11, "SP_TOTAL_REV", "CY2022")</f>
        <v>12617000</v>
      </c>
      <c r="O11" s="4">
        <f>_xll.SNL.Clients.Office.Excel.Functions.SPG(M11,"IQ_AVG_DILUT_SHARES_OUT","CY2022")</f>
        <v>668000000</v>
      </c>
      <c r="P11" s="5">
        <f>_xll.SNL.Clients.Office.Excel.Functions.SPG(M11, "IQ_DILUT_EPS_NORM", "CY2022")</f>
        <v>1.33</v>
      </c>
      <c r="Q11">
        <f t="shared" si="4"/>
        <v>888440</v>
      </c>
      <c r="R11">
        <f t="shared" si="5"/>
        <v>7.0416105254814926E-2</v>
      </c>
    </row>
    <row r="12" spans="1:18" x14ac:dyDescent="0.3">
      <c r="A12" t="s">
        <v>524</v>
      </c>
      <c r="B12" s="4" cm="1">
        <f t="array" ref="B12">_xll.SNL.Clients.Office.Excel.Functions.SPG(A12, "SP_TOTAL_REV", "CY2023")</f>
        <v>18701000</v>
      </c>
      <c r="C12" s="4">
        <f>_xll.SNL.Clients.Office.Excel.Functions.SPG(A12,"IQ_AVG_DILUT_SHARES_OUT","CY2023")</f>
        <v>598745000</v>
      </c>
      <c r="D12" s="5">
        <f>_xll.SNL.Clients.Office.Excel.Functions.SPG(A12, "IQ_DILUT_EPS_NORM", "CY2023")</f>
        <v>5.4930000000000003</v>
      </c>
      <c r="E12">
        <f t="shared" si="0"/>
        <v>3288906.2850000001</v>
      </c>
      <c r="F12">
        <f t="shared" si="1"/>
        <v>0.17586793674135073</v>
      </c>
      <c r="G12" t="s">
        <v>524</v>
      </c>
      <c r="H12" s="4" cm="1">
        <f t="array" ref="H12">_xll.SNL.Clients.Office.Excel.Functions.SPG(G12, "SP_TOTAL_REV", "CY2022")</f>
        <v>19140000</v>
      </c>
      <c r="I12" s="4">
        <f>_xll.SNL.Clients.Office.Excel.Functions.SPG(G12,"IQ_AVG_DILUT_SHARES_OUT","CY2022")</f>
        <v>637655000</v>
      </c>
      <c r="J12" s="5">
        <f>_xll.SNL.Clients.Office.Excel.Functions.SPG(G12, "IQ_DILUT_EPS_NORM", "CY2022")</f>
        <v>4.7720000000000002</v>
      </c>
      <c r="K12">
        <f t="shared" si="2"/>
        <v>3042889.66</v>
      </c>
      <c r="L12">
        <f t="shared" si="3"/>
        <v>0.15898065099268549</v>
      </c>
      <c r="M12" t="s">
        <v>524</v>
      </c>
      <c r="N12" s="4" cm="1">
        <f t="array" ref="N12">_xll.SNL.Clients.Office.Excel.Functions.SPG(M12, "SP_TOTAL_REV", "CY2022")</f>
        <v>19140000</v>
      </c>
      <c r="O12" s="4">
        <f>_xll.SNL.Clients.Office.Excel.Functions.SPG(M12,"IQ_AVG_DILUT_SHARES_OUT","CY2022")</f>
        <v>637655000</v>
      </c>
      <c r="P12" s="5">
        <f>_xll.SNL.Clients.Office.Excel.Functions.SPG(M12, "IQ_DILUT_EPS_NORM", "CY2022")</f>
        <v>4.7720000000000002</v>
      </c>
      <c r="Q12">
        <f t="shared" si="4"/>
        <v>3042889.66</v>
      </c>
      <c r="R12">
        <f t="shared" si="5"/>
        <v>0.15898065099268549</v>
      </c>
    </row>
    <row r="13" spans="1:18" x14ac:dyDescent="0.3">
      <c r="A13" t="s">
        <v>525</v>
      </c>
      <c r="B13" s="4" cm="1">
        <f t="array" ref="B13">_xll.SNL.Clients.Office.Excel.Functions.SPG(A13, "SP_TOTAL_REV", "CY2023")</f>
        <v>6735000</v>
      </c>
      <c r="C13" s="4">
        <f>_xll.SNL.Clients.Office.Excel.Functions.SPG(A13,"IQ_AVG_DILUT_SHARES_OUT","CY2023")</f>
        <v>295250000</v>
      </c>
      <c r="D13" s="5">
        <f>_xll.SNL.Clients.Office.Excel.Functions.SPG(A13, "IQ_DILUT_EPS_NORM", "CY2023")</f>
        <v>2.9849999999999999</v>
      </c>
      <c r="E13">
        <f t="shared" si="0"/>
        <v>881321.25</v>
      </c>
      <c r="F13">
        <f t="shared" si="1"/>
        <v>0.13085690423162583</v>
      </c>
      <c r="G13" t="s">
        <v>525</v>
      </c>
      <c r="H13" s="4" cm="1">
        <f t="array" ref="H13">_xll.SNL.Clients.Office.Excel.Functions.SPG(G13, "SP_TOTAL_REV", "CY2022")</f>
        <v>6930000</v>
      </c>
      <c r="I13" s="4">
        <f>_xll.SNL.Clients.Office.Excel.Functions.SPG(G13,"IQ_AVG_DILUT_SHARES_OUT","CY2022")</f>
        <v>298500000</v>
      </c>
      <c r="J13" s="5">
        <f>_xll.SNL.Clients.Office.Excel.Functions.SPG(G13, "IQ_DILUT_EPS_NORM", "CY2022")</f>
        <v>3.48</v>
      </c>
      <c r="K13">
        <f t="shared" si="2"/>
        <v>1038780</v>
      </c>
      <c r="L13">
        <f t="shared" si="3"/>
        <v>0.14989610389610389</v>
      </c>
      <c r="M13" t="s">
        <v>525</v>
      </c>
      <c r="N13" s="4" cm="1">
        <f t="array" ref="N13">_xll.SNL.Clients.Office.Excel.Functions.SPG(M13, "SP_TOTAL_REV", "CY2022")</f>
        <v>6930000</v>
      </c>
      <c r="O13" s="4">
        <f>_xll.SNL.Clients.Office.Excel.Functions.SPG(M13,"IQ_AVG_DILUT_SHARES_OUT","CY2022")</f>
        <v>298500000</v>
      </c>
      <c r="P13" s="5">
        <f>_xll.SNL.Clients.Office.Excel.Functions.SPG(M13, "IQ_DILUT_EPS_NORM", "CY2022")</f>
        <v>3.48</v>
      </c>
      <c r="Q13">
        <f t="shared" si="4"/>
        <v>1038780</v>
      </c>
      <c r="R13">
        <f t="shared" si="5"/>
        <v>0.14989610389610389</v>
      </c>
    </row>
    <row r="14" spans="1:18" x14ac:dyDescent="0.3">
      <c r="A14" t="s">
        <v>526</v>
      </c>
      <c r="B14" s="4" cm="1">
        <f t="array" ref="B14">_xll.SNL.Clients.Office.Excel.Functions.SPG(A14, "SP_TOTAL_REV", "CY2023")</f>
        <v>12422700</v>
      </c>
      <c r="C14" s="4">
        <f>_xll.SNL.Clients.Office.Excel.Functions.SPG(A14,"IQ_AVG_DILUT_SHARES_OUT","CY2023")</f>
        <v>222750000</v>
      </c>
      <c r="D14" s="5">
        <f>_xll.SNL.Clients.Office.Excel.Functions.SPG(A14, "IQ_DILUT_EPS_NORM", "CY2023")</f>
        <v>8.7070000000000007</v>
      </c>
      <c r="E14">
        <f t="shared" si="0"/>
        <v>1939484.2500000002</v>
      </c>
      <c r="F14">
        <f t="shared" si="1"/>
        <v>0.15612421212779831</v>
      </c>
      <c r="G14" t="s">
        <v>526</v>
      </c>
      <c r="H14" s="4" cm="1">
        <f t="array" ref="H14">_xll.SNL.Clients.Office.Excel.Functions.SPG(G14, "SP_TOTAL_REV", "CY2022")</f>
        <v>12879100</v>
      </c>
      <c r="I14" s="4">
        <f>_xll.SNL.Clients.Office.Excel.Functions.SPG(G14,"IQ_AVG_DILUT_SHARES_OUT","CY2022")</f>
        <v>222500000</v>
      </c>
      <c r="J14" s="5">
        <f>_xll.SNL.Clients.Office.Excel.Functions.SPG(G14, "IQ_DILUT_EPS_NORM", "CY2022")</f>
        <v>7.976</v>
      </c>
      <c r="K14">
        <f t="shared" si="2"/>
        <v>1774660</v>
      </c>
      <c r="L14">
        <f t="shared" si="3"/>
        <v>0.13779378993873795</v>
      </c>
      <c r="M14" t="s">
        <v>526</v>
      </c>
      <c r="N14" s="4" cm="1">
        <f t="array" ref="N14">_xll.SNL.Clients.Office.Excel.Functions.SPG(M14, "SP_TOTAL_REV", "CY2022")</f>
        <v>12879100</v>
      </c>
      <c r="O14" s="4">
        <f>_xll.SNL.Clients.Office.Excel.Functions.SPG(M14,"IQ_AVG_DILUT_SHARES_OUT","CY2022")</f>
        <v>222500000</v>
      </c>
      <c r="P14" s="5">
        <f>_xll.SNL.Clients.Office.Excel.Functions.SPG(M14, "IQ_DILUT_EPS_NORM", "CY2022")</f>
        <v>7.976</v>
      </c>
      <c r="Q14">
        <f t="shared" si="4"/>
        <v>1774660</v>
      </c>
      <c r="R14">
        <f t="shared" si="5"/>
        <v>0.13779378993873795</v>
      </c>
    </row>
    <row r="15" spans="1:18" x14ac:dyDescent="0.3">
      <c r="A15" t="s">
        <v>527</v>
      </c>
      <c r="B15" s="4" cm="1">
        <f t="array" ref="B15">_xll.SNL.Clients.Office.Excel.Functions.SPG(A15, "SP_TOTAL_REV", "CY2023")</f>
        <v>9917000</v>
      </c>
      <c r="C15" s="4">
        <f>_xll.SNL.Clients.Office.Excel.Functions.SPG(A15,"IQ_AVG_DILUT_SHARES_OUT","CY2023")</f>
        <v>662000000</v>
      </c>
      <c r="D15" s="5">
        <f>_xll.SNL.Clients.Office.Excel.Functions.SPG(A15, "IQ_DILUT_EPS_NORM", "CY2023")</f>
        <v>1.99</v>
      </c>
      <c r="E15">
        <f t="shared" si="0"/>
        <v>1317380</v>
      </c>
      <c r="F15">
        <f t="shared" si="1"/>
        <v>0.13284057678733488</v>
      </c>
      <c r="G15" t="s">
        <v>527</v>
      </c>
      <c r="H15" s="4" cm="1">
        <f t="array" ref="H15">_xll.SNL.Clients.Office.Excel.Functions.SPG(G15, "SP_TOTAL_REV", "CY2022")</f>
        <v>8399000</v>
      </c>
      <c r="I15" s="4">
        <f>_xll.SNL.Clients.Office.Excel.Functions.SPG(G15,"IQ_AVG_DILUT_SHARES_OUT","CY2022")</f>
        <v>680000000</v>
      </c>
      <c r="J15" s="5">
        <f>_xll.SNL.Clients.Office.Excel.Functions.SPG(G15, "IQ_DILUT_EPS_NORM", "CY2022")</f>
        <v>1.9159999999999999</v>
      </c>
      <c r="K15">
        <f t="shared" si="2"/>
        <v>1302880</v>
      </c>
      <c r="L15">
        <f t="shared" si="3"/>
        <v>0.15512322895582809</v>
      </c>
      <c r="M15" t="s">
        <v>528</v>
      </c>
      <c r="N15" s="4" cm="1">
        <f t="array" ref="N15">_xll.SNL.Clients.Office.Excel.Functions.SPG(M15, "SP_TOTAL_REV", "CY2022")</f>
        <v>3616654</v>
      </c>
      <c r="O15" s="4">
        <f>_xll.SNL.Clients.Office.Excel.Functions.SPG(M15,"IQ_AVG_DILUT_SHARES_OUT","CY2022")</f>
        <v>160467000</v>
      </c>
      <c r="P15" s="5">
        <f>_xll.SNL.Clients.Office.Excel.Functions.SPG(M15, "IQ_DILUT_EPS_NORM", "CY2022")</f>
        <v>2.734</v>
      </c>
      <c r="Q15">
        <f t="shared" si="4"/>
        <v>438716.77799999999</v>
      </c>
      <c r="R15">
        <f t="shared" si="5"/>
        <v>0.12130460309446245</v>
      </c>
    </row>
    <row r="16" spans="1:18" x14ac:dyDescent="0.3">
      <c r="A16" t="s">
        <v>528</v>
      </c>
      <c r="B16" s="4" cm="1">
        <f t="array" ref="B16">_xll.SNL.Clients.Office.Excel.Functions.SPG(A16, "SP_TOTAL_REV", "CY2023")</f>
        <v>3811920</v>
      </c>
      <c r="C16" s="4">
        <f>_xll.SNL.Clients.Office.Excel.Functions.SPG(A16,"IQ_AVG_DILUT_SHARES_OUT","CY2023")</f>
        <v>155397000</v>
      </c>
      <c r="D16" s="5">
        <f>_xll.SNL.Clients.Office.Excel.Functions.SPG(A16, "IQ_DILUT_EPS_NORM", "CY2023")</f>
        <v>2.911</v>
      </c>
      <c r="E16">
        <f t="shared" si="0"/>
        <v>452360.66700000002</v>
      </c>
      <c r="F16">
        <f t="shared" si="1"/>
        <v>0.11867003163759995</v>
      </c>
      <c r="G16" t="s">
        <v>528</v>
      </c>
      <c r="H16" s="4" cm="1">
        <f t="array" ref="H16">_xll.SNL.Clients.Office.Excel.Functions.SPG(G16, "SP_TOTAL_REV", "CY2022")</f>
        <v>3616654</v>
      </c>
      <c r="I16" s="4">
        <f>_xll.SNL.Clients.Office.Excel.Functions.SPG(G16,"IQ_AVG_DILUT_SHARES_OUT","CY2022")</f>
        <v>160467000</v>
      </c>
      <c r="J16" s="5">
        <f>_xll.SNL.Clients.Office.Excel.Functions.SPG(G16, "IQ_DILUT_EPS_NORM", "CY2022")</f>
        <v>2.734</v>
      </c>
      <c r="K16">
        <f t="shared" si="2"/>
        <v>438716.77799999999</v>
      </c>
      <c r="L16">
        <f t="shared" si="3"/>
        <v>0.12130460309446245</v>
      </c>
      <c r="M16" t="s">
        <v>529</v>
      </c>
      <c r="N16" s="4" cm="1">
        <f t="array" ref="N16">_xll.SNL.Clients.Office.Excel.Functions.SPG(M16, "SP_TOTAL_REV", "CY2022")</f>
        <v>7320104</v>
      </c>
      <c r="O16" s="4">
        <f>_xll.SNL.Clients.Office.Excel.Functions.SPG(M16,"IQ_AVG_DILUT_SHARES_OUT","CY2022")</f>
        <v>117793000</v>
      </c>
      <c r="P16" s="5">
        <f>_xll.SNL.Clients.Office.Excel.Functions.SPG(M16, "IQ_DILUT_EPS_NORM", "CY2022")</f>
        <v>16.222000000000001</v>
      </c>
      <c r="Q16">
        <f t="shared" si="4"/>
        <v>1910838.0460000003</v>
      </c>
      <c r="R16">
        <f t="shared" si="5"/>
        <v>0.26103974014576847</v>
      </c>
    </row>
    <row r="17" spans="1:18" x14ac:dyDescent="0.3">
      <c r="A17" t="s">
        <v>529</v>
      </c>
      <c r="B17" s="4" cm="1">
        <f t="array" ref="B17">_xll.SNL.Clients.Office.Excel.Functions.SPG(A17, "SP_TOTAL_REV", "CY2023")</f>
        <v>9617203</v>
      </c>
      <c r="C17" s="4">
        <f>_xll.SNL.Clients.Office.Excel.Functions.SPG(A17,"IQ_AVG_DILUT_SHARES_OUT","CY2023")</f>
        <v>117766000</v>
      </c>
      <c r="D17" s="5">
        <f>_xll.SNL.Clients.Office.Excel.Functions.SPG(A17, "IQ_DILUT_EPS_NORM", "CY2023")</f>
        <v>11.619</v>
      </c>
      <c r="E17">
        <f t="shared" si="0"/>
        <v>1368323.1540000001</v>
      </c>
      <c r="F17">
        <f t="shared" si="1"/>
        <v>0.14227870140621968</v>
      </c>
      <c r="G17" t="s">
        <v>529</v>
      </c>
      <c r="H17" s="4" cm="1">
        <f t="array" ref="H17">_xll.SNL.Clients.Office.Excel.Functions.SPG(G17, "SP_TOTAL_REV", "CY2022")</f>
        <v>7320104</v>
      </c>
      <c r="I17" s="4">
        <f>_xll.SNL.Clients.Office.Excel.Functions.SPG(G17,"IQ_AVG_DILUT_SHARES_OUT","CY2022")</f>
        <v>117793000</v>
      </c>
      <c r="J17" s="5">
        <f>_xll.SNL.Clients.Office.Excel.Functions.SPG(G17, "IQ_DILUT_EPS_NORM", "CY2022")</f>
        <v>16.222000000000001</v>
      </c>
      <c r="K17">
        <f t="shared" si="2"/>
        <v>1910838.0460000003</v>
      </c>
      <c r="L17">
        <f t="shared" si="3"/>
        <v>0.26103974014576847</v>
      </c>
      <c r="M17" t="s">
        <v>530</v>
      </c>
      <c r="N17" s="4" cm="1">
        <f t="array" ref="N17">_xll.SNL.Clients.Office.Excel.Functions.SPG(M17, "SP_TOTAL_REV", "CY2022")</f>
        <v>2589607</v>
      </c>
      <c r="O17" s="4">
        <f>_xll.SNL.Clients.Office.Excel.Functions.SPG(M17,"IQ_AVG_DILUT_SHARES_OUT","CY2022")</f>
        <v>161659000</v>
      </c>
      <c r="P17" s="5">
        <f>_xll.SNL.Clients.Office.Excel.Functions.SPG(M17, "IQ_DILUT_EPS_NORM", "CY2022")</f>
        <v>1.1379999999999999</v>
      </c>
      <c r="Q17">
        <f t="shared" si="4"/>
        <v>183967.94199999998</v>
      </c>
      <c r="R17">
        <f t="shared" si="5"/>
        <v>7.104087299733125E-2</v>
      </c>
    </row>
    <row r="18" spans="1:18" x14ac:dyDescent="0.3">
      <c r="A18" t="s">
        <v>530</v>
      </c>
      <c r="B18" s="4" cm="1">
        <f t="array" ref="B18">_xll.SNL.Clients.Office.Excel.Functions.SPG(A18, "SP_TOTAL_REV", "CY2023")</f>
        <v>2886679</v>
      </c>
      <c r="C18" s="4">
        <f>_xll.SNL.Clients.Office.Excel.Functions.SPG(A18,"IQ_AVG_DILUT_SHARES_OUT","CY2023")</f>
        <v>170909000</v>
      </c>
      <c r="D18" s="5">
        <f>_xll.SNL.Clients.Office.Excel.Functions.SPG(A18, "IQ_DILUT_EPS_NORM", "CY2023")</f>
        <v>1.3779999999999999</v>
      </c>
      <c r="E18">
        <f t="shared" si="0"/>
        <v>235512.60199999998</v>
      </c>
      <c r="F18">
        <f t="shared" si="1"/>
        <v>8.1586003154489981E-2</v>
      </c>
      <c r="G18" t="s">
        <v>530</v>
      </c>
      <c r="H18" s="4" cm="1">
        <f t="array" ref="H18">_xll.SNL.Clients.Office.Excel.Functions.SPG(G18, "SP_TOTAL_REV", "CY2022")</f>
        <v>2589607</v>
      </c>
      <c r="I18" s="4">
        <f>_xll.SNL.Clients.Office.Excel.Functions.SPG(G18,"IQ_AVG_DILUT_SHARES_OUT","CY2022")</f>
        <v>161659000</v>
      </c>
      <c r="J18" s="5">
        <f>_xll.SNL.Clients.Office.Excel.Functions.SPG(G18, "IQ_DILUT_EPS_NORM", "CY2022")</f>
        <v>1.1379999999999999</v>
      </c>
      <c r="K18">
        <f t="shared" si="2"/>
        <v>183967.94199999998</v>
      </c>
      <c r="L18">
        <f t="shared" si="3"/>
        <v>7.104087299733125E-2</v>
      </c>
      <c r="M18" t="s">
        <v>531</v>
      </c>
      <c r="N18" s="4" cm="1">
        <f t="array" ref="N18">_xll.SNL.Clients.Office.Excel.Functions.SPG(M18, "SP_TOTAL_REV", "CY2022")</f>
        <v>3734635</v>
      </c>
      <c r="O18" s="4">
        <f>_xll.SNL.Clients.Office.Excel.Functions.SPG(M18,"IQ_AVG_DILUT_SHARES_OUT","CY2022")</f>
        <v>78420000</v>
      </c>
      <c r="P18" s="5">
        <f>_xll.SNL.Clients.Office.Excel.Functions.SPG(M18, "IQ_DILUT_EPS_NORM", "CY2022")</f>
        <v>4.774</v>
      </c>
      <c r="Q18">
        <f t="shared" si="4"/>
        <v>374377.08</v>
      </c>
      <c r="R18">
        <f t="shared" si="5"/>
        <v>0.10024462363791911</v>
      </c>
    </row>
    <row r="19" spans="1:18" x14ac:dyDescent="0.3">
      <c r="A19" t="s">
        <v>531</v>
      </c>
      <c r="B19" s="4" cm="1">
        <f t="array" ref="B19">_xll.SNL.Clients.Office.Excel.Functions.SPG(A19, "SP_TOTAL_REV", "CY2023")</f>
        <v>3862260</v>
      </c>
      <c r="C19" s="4">
        <f>_xll.SNL.Clients.Office.Excel.Functions.SPG(A19,"IQ_AVG_DILUT_SHARES_OUT","CY2023")</f>
        <v>76568000</v>
      </c>
      <c r="D19" s="5">
        <f>_xll.SNL.Clients.Office.Excel.Functions.SPG(A19, "IQ_DILUT_EPS_NORM", "CY2023")</f>
        <v>5.343</v>
      </c>
      <c r="E19">
        <f t="shared" si="0"/>
        <v>409102.82400000002</v>
      </c>
      <c r="F19">
        <f t="shared" si="1"/>
        <v>0.10592317037175127</v>
      </c>
      <c r="G19" t="s">
        <v>531</v>
      </c>
      <c r="H19" s="4" cm="1">
        <f t="array" ref="H19">_xll.SNL.Clients.Office.Excel.Functions.SPG(G19, "SP_TOTAL_REV", "CY2022")</f>
        <v>3734635</v>
      </c>
      <c r="I19" s="4">
        <f>_xll.SNL.Clients.Office.Excel.Functions.SPG(G19,"IQ_AVG_DILUT_SHARES_OUT","CY2022")</f>
        <v>78420000</v>
      </c>
      <c r="J19" s="5">
        <f>_xll.SNL.Clients.Office.Excel.Functions.SPG(G19, "IQ_DILUT_EPS_NORM", "CY2022")</f>
        <v>4.774</v>
      </c>
      <c r="K19">
        <f t="shared" si="2"/>
        <v>374377.08</v>
      </c>
      <c r="L19">
        <f t="shared" si="3"/>
        <v>0.10024462363791911</v>
      </c>
      <c r="M19" t="s">
        <v>532</v>
      </c>
      <c r="N19" s="4" cm="1">
        <f t="array" ref="N19">_xll.SNL.Clients.Office.Excel.Functions.SPG(M19, "SP_TOTAL_REV", "CY2022")</f>
        <v>3271900</v>
      </c>
      <c r="O19" s="4">
        <f>_xll.SNL.Clients.Office.Excel.Functions.SPG(M19,"IQ_AVG_DILUT_SHARES_OUT","CY2022")</f>
        <v>88300000</v>
      </c>
      <c r="P19" s="5">
        <f>_xll.SNL.Clients.Office.Excel.Functions.SPG(M19, "IQ_DILUT_EPS_NORM", "CY2022")</f>
        <v>3.9079999999999999</v>
      </c>
      <c r="Q19">
        <f t="shared" si="4"/>
        <v>345076.4</v>
      </c>
      <c r="R19">
        <f t="shared" si="5"/>
        <v>0.10546667074177084</v>
      </c>
    </row>
    <row r="20" spans="1:18" x14ac:dyDescent="0.3">
      <c r="A20" t="s">
        <v>532</v>
      </c>
      <c r="B20" s="4" cm="1">
        <f t="array" ref="B20">_xll.SNL.Clients.Office.Excel.Functions.SPG(A20, "SP_TOTAL_REV", "CY2023")</f>
        <v>3650800</v>
      </c>
      <c r="C20" s="4">
        <f>_xll.SNL.Clients.Office.Excel.Functions.SPG(A20,"IQ_AVG_DILUT_SHARES_OUT","CY2023")</f>
        <v>88300000</v>
      </c>
      <c r="D20" s="5">
        <f>_xll.SNL.Clients.Office.Excel.Functions.SPG(A20, "IQ_DILUT_EPS_NORM", "CY2023")</f>
        <v>4.5679999999999996</v>
      </c>
      <c r="E20">
        <f t="shared" si="0"/>
        <v>403354.39999999997</v>
      </c>
      <c r="F20">
        <f t="shared" si="1"/>
        <v>0.11048383915854058</v>
      </c>
      <c r="G20" t="s">
        <v>532</v>
      </c>
      <c r="H20" s="4" cm="1">
        <f t="array" ref="H20">_xll.SNL.Clients.Office.Excel.Functions.SPG(G20, "SP_TOTAL_REV", "CY2022")</f>
        <v>3271900</v>
      </c>
      <c r="I20" s="4">
        <f>_xll.SNL.Clients.Office.Excel.Functions.SPG(G20,"IQ_AVG_DILUT_SHARES_OUT","CY2022")</f>
        <v>88300000</v>
      </c>
      <c r="J20" s="5">
        <f>_xll.SNL.Clients.Office.Excel.Functions.SPG(G20, "IQ_DILUT_EPS_NORM", "CY2022")</f>
        <v>3.9079999999999999</v>
      </c>
      <c r="K20">
        <f t="shared" si="2"/>
        <v>345076.4</v>
      </c>
      <c r="L20">
        <f t="shared" si="3"/>
        <v>0.10546667074177084</v>
      </c>
      <c r="M20" t="s">
        <v>533</v>
      </c>
      <c r="N20" s="4" cm="1">
        <f t="array" ref="N20">_xll.SNL.Clients.Office.Excel.Functions.SPG(M20, "SP_TOTAL_REV", "CY2022")</f>
        <v>4205000</v>
      </c>
      <c r="O20" s="4">
        <f>_xll.SNL.Clients.Office.Excel.Functions.SPG(M20,"IQ_AVG_DILUT_SHARES_OUT","CY2022")</f>
        <v>251200000</v>
      </c>
      <c r="P20" s="5">
        <f>_xll.SNL.Clients.Office.Excel.Functions.SPG(M20, "IQ_DILUT_EPS_NORM", "CY2022")</f>
        <v>1.762</v>
      </c>
      <c r="Q20">
        <f t="shared" si="4"/>
        <v>442614.4</v>
      </c>
      <c r="R20">
        <f t="shared" si="5"/>
        <v>0.10525907253269917</v>
      </c>
    </row>
    <row r="21" spans="1:18" x14ac:dyDescent="0.3">
      <c r="A21" t="s">
        <v>533</v>
      </c>
      <c r="B21" s="4" cm="1">
        <f t="array" ref="B21">_xll.SNL.Clients.Office.Excel.Functions.SPG(A21, "SP_TOTAL_REV", "CY2023")</f>
        <v>4027000</v>
      </c>
      <c r="C21" s="4">
        <f>_xll.SNL.Clients.Office.Excel.Functions.SPG(A21,"IQ_AVG_DILUT_SHARES_OUT","CY2023")</f>
        <v>253300000</v>
      </c>
      <c r="D21" s="5">
        <f>_xll.SNL.Clients.Office.Excel.Functions.SPG(A21, "IQ_DILUT_EPS_NORM", "CY2023")</f>
        <v>1.744</v>
      </c>
      <c r="E21">
        <f t="shared" si="0"/>
        <v>441755.2</v>
      </c>
      <c r="F21">
        <f t="shared" si="1"/>
        <v>0.1096983362304445</v>
      </c>
      <c r="G21" t="s">
        <v>533</v>
      </c>
      <c r="H21" s="4" cm="1">
        <f t="array" ref="H21">_xll.SNL.Clients.Office.Excel.Functions.SPG(G21, "SP_TOTAL_REV", "CY2022")</f>
        <v>4205000</v>
      </c>
      <c r="I21" s="4">
        <f>_xll.SNL.Clients.Office.Excel.Functions.SPG(G21,"IQ_AVG_DILUT_SHARES_OUT","CY2022")</f>
        <v>251200000</v>
      </c>
      <c r="J21" s="5">
        <f>_xll.SNL.Clients.Office.Excel.Functions.SPG(G21, "IQ_DILUT_EPS_NORM", "CY2022")</f>
        <v>1.762</v>
      </c>
      <c r="K21">
        <f t="shared" si="2"/>
        <v>442614.4</v>
      </c>
      <c r="L21">
        <f t="shared" si="3"/>
        <v>0.10525907253269917</v>
      </c>
      <c r="M21" t="s">
        <v>534</v>
      </c>
      <c r="N21" s="4" cm="1">
        <f t="array" ref="N21">_xll.SNL.Clients.Office.Excel.Functions.SPG(M21, "SP_TOTAL_REV", "CY2022")</f>
        <v>51411000</v>
      </c>
      <c r="O21" s="4">
        <f>_xll.SNL.Clients.Office.Excel.Functions.SPG(M21,"IQ_AVG_DILUT_SHARES_OUT","CY2022")</f>
        <v>271200000</v>
      </c>
      <c r="P21" s="5">
        <f>_xll.SNL.Clients.Office.Excel.Functions.SPG(M21, "IQ_DILUT_EPS_NORM", "CY2022")</f>
        <v>-3.9039999999999999</v>
      </c>
      <c r="Q21">
        <f t="shared" si="4"/>
        <v>-1058764.8</v>
      </c>
      <c r="R21">
        <f t="shared" si="5"/>
        <v>-2.0594129660967499E-2</v>
      </c>
    </row>
    <row r="22" spans="1:18" x14ac:dyDescent="0.3">
      <c r="A22" t="s">
        <v>534</v>
      </c>
      <c r="B22" s="4" cm="1">
        <f t="array" ref="B22">_xll.SNL.Clients.Office.Excel.Functions.SPG(A22, "SP_TOTAL_REV", "CY2023")</f>
        <v>57094000</v>
      </c>
      <c r="C22" s="4">
        <f>_xll.SNL.Clients.Office.Excel.Functions.SPG(A22,"IQ_AVG_DILUT_SHARES_OUT","CY2023")</f>
        <v>262500000</v>
      </c>
      <c r="D22" s="5">
        <f>_xll.SNL.Clients.Office.Excel.Functions.SPG(A22, "IQ_DILUT_EPS_NORM", "CY2023")</f>
        <v>-0.33100000000000002</v>
      </c>
      <c r="E22">
        <f t="shared" si="0"/>
        <v>-86887.5</v>
      </c>
      <c r="F22">
        <f t="shared" si="1"/>
        <v>-1.5218324167162924E-3</v>
      </c>
      <c r="G22" t="s">
        <v>534</v>
      </c>
      <c r="H22" s="4" cm="1">
        <f t="array" ref="H22">_xll.SNL.Clients.Office.Excel.Functions.SPG(G22, "SP_TOTAL_REV", "CY2022")</f>
        <v>51411000</v>
      </c>
      <c r="I22" s="4">
        <f>_xll.SNL.Clients.Office.Excel.Functions.SPG(G22,"IQ_AVG_DILUT_SHARES_OUT","CY2022")</f>
        <v>271200000</v>
      </c>
      <c r="J22" s="5">
        <f>_xll.SNL.Clients.Office.Excel.Functions.SPG(G22, "IQ_DILUT_EPS_NORM", "CY2022")</f>
        <v>-3.9039999999999999</v>
      </c>
      <c r="K22">
        <f t="shared" si="2"/>
        <v>-1058764.8</v>
      </c>
      <c r="L22">
        <f t="shared" si="3"/>
        <v>-2.0594129660967499E-2</v>
      </c>
      <c r="M22" t="s">
        <v>535</v>
      </c>
      <c r="N22" s="4" cm="1">
        <f t="array" ref="N22">_xll.SNL.Clients.Office.Excel.Functions.SPG(M22, "SP_TOTAL_REV", "CY2022")</f>
        <v>282836000</v>
      </c>
      <c r="O22" s="4">
        <f>_xll.SNL.Clients.Office.Excel.Functions.SPG(M22,"IQ_AVG_DILUT_SHARES_OUT","CY2022")</f>
        <v>13159000000</v>
      </c>
      <c r="P22" s="5" t="str">
        <f>_xll.SNL.Clients.Office.Excel.Functions.SPG(M22, "IQ_DILUT_EPS_NORM", "CY2022")</f>
        <v>NA</v>
      </c>
      <c r="Q22" t="e">
        <f t="shared" si="4"/>
        <v>#VALUE!</v>
      </c>
      <c r="R22" t="e">
        <f t="shared" si="5"/>
        <v>#VALUE!</v>
      </c>
    </row>
    <row r="23" spans="1:18" x14ac:dyDescent="0.3">
      <c r="A23" t="s">
        <v>535</v>
      </c>
      <c r="B23" s="4" cm="1">
        <f t="array" ref="B23">_xll.SNL.Clients.Office.Excel.Functions.SPG(A23, "SP_TOTAL_REV", "CY2023")</f>
        <v>307394000</v>
      </c>
      <c r="C23" s="4">
        <f>_xll.SNL.Clients.Office.Excel.Functions.SPG(A23,"IQ_AVG_DILUT_SHARES_OUT","CY2023")</f>
        <v>12722000000</v>
      </c>
      <c r="D23" s="5" t="str">
        <f>_xll.SNL.Clients.Office.Excel.Functions.SPG(A23, "IQ_DILUT_EPS_NORM", "CY2023")</f>
        <v>NA</v>
      </c>
      <c r="E23" t="e">
        <f t="shared" si="0"/>
        <v>#VALUE!</v>
      </c>
      <c r="F23" t="e">
        <f t="shared" si="1"/>
        <v>#VALUE!</v>
      </c>
      <c r="G23" t="s">
        <v>535</v>
      </c>
      <c r="H23" s="4" cm="1">
        <f t="array" ref="H23">_xll.SNL.Clients.Office.Excel.Functions.SPG(G23, "SP_TOTAL_REV", "CY2022")</f>
        <v>282836000</v>
      </c>
      <c r="I23" s="4">
        <f>_xll.SNL.Clients.Office.Excel.Functions.SPG(G23,"IQ_AVG_DILUT_SHARES_OUT","CY2022")</f>
        <v>13159000000</v>
      </c>
      <c r="J23" s="5" t="str">
        <f>_xll.SNL.Clients.Office.Excel.Functions.SPG(G23, "IQ_DILUT_EPS_NORM", "CY2022")</f>
        <v>NA</v>
      </c>
      <c r="K23" t="e">
        <f t="shared" si="2"/>
        <v>#VALUE!</v>
      </c>
      <c r="L23" t="e">
        <f t="shared" si="3"/>
        <v>#VALUE!</v>
      </c>
      <c r="M23" t="s">
        <v>536</v>
      </c>
      <c r="N23" s="4" t="str" cm="1">
        <f t="array" ref="N23">_xll.SNL.Clients.Office.Excel.Functions.SPG(M23, "SP_TOTAL_REV", "CY2022")</f>
        <v>#INVALID COMPANY ID</v>
      </c>
      <c r="O23" s="4" t="str">
        <f>_xll.SNL.Clients.Office.Excel.Functions.SPG(M23,"IQ_AVG_DILUT_SHARES_OUT","CY2022")</f>
        <v>#INVALID COMPANY ID</v>
      </c>
      <c r="P23" s="5" t="str">
        <f>_xll.SNL.Clients.Office.Excel.Functions.SPG(M23, "IQ_DILUT_EPS_NORM", "CY2022")</f>
        <v>#INVALID COMPANY ID</v>
      </c>
      <c r="Q23" t="e">
        <f t="shared" si="4"/>
        <v>#VALUE!</v>
      </c>
      <c r="R23" t="e">
        <f t="shared" si="5"/>
        <v>#VALUE!</v>
      </c>
    </row>
    <row r="24" spans="1:18" x14ac:dyDescent="0.3">
      <c r="A24" t="s">
        <v>536</v>
      </c>
      <c r="B24" s="4" t="str" cm="1">
        <f t="array" ref="B24">_xll.SNL.Clients.Office.Excel.Functions.SPG(A24, "SP_TOTAL_REV", "CY2023")</f>
        <v>#INVALID COMPANY ID</v>
      </c>
      <c r="C24" s="4" t="str">
        <f>_xll.SNL.Clients.Office.Excel.Functions.SPG(A24,"IQ_AVG_DILUT_SHARES_OUT","CY2023")</f>
        <v>#INVALID COMPANY ID</v>
      </c>
      <c r="D24" s="5" t="str">
        <f>_xll.SNL.Clients.Office.Excel.Functions.SPG(A24, "IQ_DILUT_EPS_NORM", "CY2023")</f>
        <v>#INVALID COMPANY ID</v>
      </c>
      <c r="E24" t="e">
        <f t="shared" si="0"/>
        <v>#VALUE!</v>
      </c>
      <c r="F24" t="e">
        <f t="shared" si="1"/>
        <v>#VALUE!</v>
      </c>
      <c r="G24" t="s">
        <v>536</v>
      </c>
      <c r="H24" s="4" t="str" cm="1">
        <f t="array" ref="H24">_xll.SNL.Clients.Office.Excel.Functions.SPG(G24, "SP_TOTAL_REV", "CY2022")</f>
        <v>#INVALID COMPANY ID</v>
      </c>
      <c r="I24" s="4" t="str">
        <f>_xll.SNL.Clients.Office.Excel.Functions.SPG(G24,"IQ_AVG_DILUT_SHARES_OUT","CY2022")</f>
        <v>#INVALID COMPANY ID</v>
      </c>
      <c r="J24" s="5" t="str">
        <f>_xll.SNL.Clients.Office.Excel.Functions.SPG(G24, "IQ_DILUT_EPS_NORM", "CY2022")</f>
        <v>#INVALID COMPANY ID</v>
      </c>
      <c r="K24" t="e">
        <f t="shared" si="2"/>
        <v>#VALUE!</v>
      </c>
      <c r="L24" t="e">
        <f t="shared" si="3"/>
        <v>#VALUE!</v>
      </c>
      <c r="M24" t="s">
        <v>537</v>
      </c>
      <c r="N24" s="4" cm="1">
        <f t="array" ref="N24">_xll.SNL.Clients.Office.Excel.Functions.SPG(M24, "SP_TOTAL_REV", "CY2022")</f>
        <v>20688000</v>
      </c>
      <c r="O24" s="4">
        <f>_xll.SNL.Clients.Office.Excel.Functions.SPG(M24,"IQ_AVG_DILUT_SHARES_OUT","CY2022")</f>
        <v>1804000000</v>
      </c>
      <c r="P24" s="5">
        <f>_xll.SNL.Clients.Office.Excel.Functions.SPG(M24, "IQ_DILUT_EPS_NORM", "CY2022")</f>
        <v>2.6349999999999998</v>
      </c>
      <c r="Q24">
        <f t="shared" si="4"/>
        <v>4753540</v>
      </c>
      <c r="R24">
        <f t="shared" si="5"/>
        <v>0.22977281515854603</v>
      </c>
    </row>
    <row r="25" spans="1:18" x14ac:dyDescent="0.3">
      <c r="A25" t="s">
        <v>537</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t="s">
        <v>537</v>
      </c>
      <c r="H25" s="4" cm="1">
        <f t="array" ref="H25">_xll.SNL.Clients.Office.Excel.Functions.SPG(G25, "SP_TOTAL_REV", "CY2022")</f>
        <v>20688000</v>
      </c>
      <c r="I25" s="4">
        <f>_xll.SNL.Clients.Office.Excel.Functions.SPG(G25,"IQ_AVG_DILUT_SHARES_OUT","CY2022")</f>
        <v>1804000000</v>
      </c>
      <c r="J25" s="5">
        <f>_xll.SNL.Clients.Office.Excel.Functions.SPG(G25, "IQ_DILUT_EPS_NORM", "CY2022")</f>
        <v>2.6349999999999998</v>
      </c>
      <c r="K25">
        <f t="shared" si="2"/>
        <v>4753540</v>
      </c>
      <c r="L25">
        <f t="shared" si="3"/>
        <v>0.22977281515854603</v>
      </c>
      <c r="M25" t="s">
        <v>538</v>
      </c>
      <c r="N25" s="4" cm="1">
        <f t="array" ref="N25">_xll.SNL.Clients.Office.Excel.Functions.SPG(M25, "SP_TOTAL_REV", "CY2022")</f>
        <v>513983000</v>
      </c>
      <c r="O25" s="4">
        <f>_xll.SNL.Clients.Office.Excel.Functions.SPG(M25,"IQ_AVG_DILUT_SHARES_OUT","CY2022")</f>
        <v>10189000000</v>
      </c>
      <c r="P25" s="5">
        <f>_xll.SNL.Clients.Office.Excel.Functions.SPG(M25, "IQ_DILUT_EPS_NORM", "CY2022")</f>
        <v>0.68</v>
      </c>
      <c r="Q25">
        <f t="shared" si="4"/>
        <v>6928520.0000000009</v>
      </c>
      <c r="R25">
        <f t="shared" si="5"/>
        <v>1.3480056733393907E-2</v>
      </c>
    </row>
    <row r="26" spans="1:18" x14ac:dyDescent="0.3">
      <c r="A26" t="s">
        <v>538</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t="s">
        <v>538</v>
      </c>
      <c r="H26" s="4" cm="1">
        <f t="array" ref="H26">_xll.SNL.Clients.Office.Excel.Functions.SPG(G26, "SP_TOTAL_REV", "CY2022")</f>
        <v>513983000</v>
      </c>
      <c r="I26" s="4">
        <f>_xll.SNL.Clients.Office.Excel.Functions.SPG(G26,"IQ_AVG_DILUT_SHARES_OUT","CY2022")</f>
        <v>10189000000</v>
      </c>
      <c r="J26" s="5">
        <f>_xll.SNL.Clients.Office.Excel.Functions.SPG(G26, "IQ_DILUT_EPS_NORM", "CY2022")</f>
        <v>0.68</v>
      </c>
      <c r="K26">
        <f t="shared" si="2"/>
        <v>6928520.0000000009</v>
      </c>
      <c r="L26">
        <f t="shared" si="3"/>
        <v>1.3480056733393907E-2</v>
      </c>
      <c r="M26" t="s">
        <v>539</v>
      </c>
      <c r="N26" s="4" cm="1">
        <f t="array" ref="N26">_xll.SNL.Clients.Office.Excel.Functions.SPG(M26, "SP_TOTAL_REV", "CY2022")</f>
        <v>14971000</v>
      </c>
      <c r="O26" s="4">
        <f>_xll.SNL.Clients.Office.Excel.Functions.SPG(M26,"IQ_AVG_DILUT_SHARES_OUT","CY2022")</f>
        <v>1495000000</v>
      </c>
      <c r="P26" s="5">
        <f>_xll.SNL.Clients.Office.Excel.Functions.SPG(M26, "IQ_DILUT_EPS_NORM", "CY2022")</f>
        <v>0.55700000000000005</v>
      </c>
      <c r="Q26">
        <f t="shared" si="4"/>
        <v>832715.00000000012</v>
      </c>
      <c r="R26">
        <f t="shared" si="5"/>
        <v>5.5621868946630161E-2</v>
      </c>
    </row>
    <row r="27" spans="1:18" x14ac:dyDescent="0.3">
      <c r="A27" t="s">
        <v>539</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0.39400000000000002</v>
      </c>
      <c r="E27">
        <f t="shared" si="0"/>
        <v>572482</v>
      </c>
      <c r="F27">
        <f t="shared" si="1"/>
        <v>4.079250391905373E-2</v>
      </c>
      <c r="G27" t="s">
        <v>539</v>
      </c>
      <c r="H27" s="4" cm="1">
        <f t="array" ref="H27">_xll.SNL.Clients.Office.Excel.Functions.SPG(G27, "SP_TOTAL_REV", "CY2022")</f>
        <v>14971000</v>
      </c>
      <c r="I27" s="4">
        <f>_xll.SNL.Clients.Office.Excel.Functions.SPG(G27,"IQ_AVG_DILUT_SHARES_OUT","CY2022")</f>
        <v>1495000000</v>
      </c>
      <c r="J27" s="5">
        <f>_xll.SNL.Clients.Office.Excel.Functions.SPG(G27, "IQ_DILUT_EPS_NORM", "CY2022")</f>
        <v>0.55700000000000005</v>
      </c>
      <c r="K27">
        <f t="shared" si="2"/>
        <v>832715.00000000012</v>
      </c>
      <c r="L27">
        <f t="shared" si="3"/>
        <v>5.5621868946630161E-2</v>
      </c>
      <c r="M27" t="s">
        <v>540</v>
      </c>
      <c r="N27" s="4" cm="1">
        <f t="array" ref="N27">_xll.SNL.Clients.Office.Excel.Functions.SPG(M27, "SP_TOTAL_REV", "CY2022")</f>
        <v>7713000</v>
      </c>
      <c r="O27" s="4">
        <f>_xll.SNL.Clients.Office.Excel.Functions.SPG(M27,"IQ_AVG_DILUT_SHARES_OUT","CY2022")</f>
        <v>259500000</v>
      </c>
      <c r="P27" s="5">
        <f>_xll.SNL.Clients.Office.Excel.Functions.SPG(M27, "IQ_DILUT_EPS_NORM", "CY2022")</f>
        <v>3.0030000000000001</v>
      </c>
      <c r="Q27">
        <f t="shared" si="4"/>
        <v>779278.5</v>
      </c>
      <c r="R27">
        <f t="shared" si="5"/>
        <v>0.10103442240373396</v>
      </c>
    </row>
    <row r="28" spans="1:18" x14ac:dyDescent="0.3">
      <c r="A28" t="s">
        <v>540</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t="s">
        <v>540</v>
      </c>
      <c r="H28" s="4" cm="1">
        <f t="array" ref="H28">_xll.SNL.Clients.Office.Excel.Functions.SPG(G28, "SP_TOTAL_REV", "CY2022")</f>
        <v>7713000</v>
      </c>
      <c r="I28" s="4">
        <f>_xll.SNL.Clients.Office.Excel.Functions.SPG(G28,"IQ_AVG_DILUT_SHARES_OUT","CY2022")</f>
        <v>259500000</v>
      </c>
      <c r="J28" s="5">
        <f>_xll.SNL.Clients.Office.Excel.Functions.SPG(G28, "IQ_DILUT_EPS_NORM", "CY2022")</f>
        <v>3.0030000000000001</v>
      </c>
      <c r="K28">
        <f t="shared" si="2"/>
        <v>779278.5</v>
      </c>
      <c r="L28">
        <f t="shared" si="3"/>
        <v>0.10103442240373396</v>
      </c>
      <c r="M28" t="s">
        <v>541</v>
      </c>
      <c r="N28" s="4" cm="1">
        <f t="array" ref="N28">_xll.SNL.Clients.Office.Excel.Functions.SPG(M28, "SP_TOTAL_REV", "CY2022")</f>
        <v>48971000</v>
      </c>
      <c r="O28" s="4">
        <f>_xll.SNL.Clients.Office.Excel.Functions.SPG(M28,"IQ_AVG_DILUT_SHARES_OUT","CY2022")</f>
        <v>655122000</v>
      </c>
      <c r="P28" s="5">
        <f>_xll.SNL.Clients.Office.Excel.Functions.SPG(M28, "IQ_DILUT_EPS_NORM", "CY2022")</f>
        <v>0.437</v>
      </c>
      <c r="Q28">
        <f t="shared" si="4"/>
        <v>286288.31400000001</v>
      </c>
      <c r="R28">
        <f t="shared" si="5"/>
        <v>5.8460785771170696E-3</v>
      </c>
    </row>
    <row r="29" spans="1:18" x14ac:dyDescent="0.3">
      <c r="A29" t="s">
        <v>541</v>
      </c>
      <c r="B29" s="4" cm="1">
        <f t="array" ref="B29">_xll.SNL.Clients.Office.Excel.Functions.SPG(A29, "SP_TOTAL_REV", "CY2023")</f>
        <v>52788000</v>
      </c>
      <c r="C29" s="4">
        <f>_xll.SNL.Clients.Office.Excel.Functions.SPG(A29,"IQ_AVG_DILUT_SHARES_OUT","CY2023")</f>
        <v>719669000</v>
      </c>
      <c r="D29" s="5">
        <f>_xll.SNL.Clients.Office.Excel.Functions.SPG(A29, "IQ_DILUT_EPS_NORM", "CY2023")</f>
        <v>2.1379999999999999</v>
      </c>
      <c r="E29">
        <f t="shared" si="0"/>
        <v>1538652.3219999999</v>
      </c>
      <c r="F29">
        <f t="shared" si="1"/>
        <v>2.9147766954610896E-2</v>
      </c>
      <c r="G29" t="s">
        <v>541</v>
      </c>
      <c r="H29" s="4" cm="1">
        <f t="array" ref="H29">_xll.SNL.Clients.Office.Excel.Functions.SPG(G29, "SP_TOTAL_REV", "CY2022")</f>
        <v>48971000</v>
      </c>
      <c r="I29" s="4">
        <f>_xll.SNL.Clients.Office.Excel.Functions.SPG(G29,"IQ_AVG_DILUT_SHARES_OUT","CY2022")</f>
        <v>655122000</v>
      </c>
      <c r="J29" s="5">
        <f>_xll.SNL.Clients.Office.Excel.Functions.SPG(G29, "IQ_DILUT_EPS_NORM", "CY2022")</f>
        <v>0.437</v>
      </c>
      <c r="K29">
        <f t="shared" si="2"/>
        <v>286288.31400000001</v>
      </c>
      <c r="L29">
        <f t="shared" si="3"/>
        <v>5.8460785771170696E-3</v>
      </c>
      <c r="M29" t="s">
        <v>542</v>
      </c>
      <c r="N29" s="4" cm="1">
        <f t="array" ref="N29">_xll.SNL.Clients.Office.Excel.Functions.SPG(M29, "SP_TOTAL_REV", "CY2022")</f>
        <v>19639500</v>
      </c>
      <c r="O29" s="4">
        <f>_xll.SNL.Clients.Office.Excel.Functions.SPG(M29,"IQ_AVG_DILUT_SHARES_OUT","CY2022")</f>
        <v>513484609</v>
      </c>
      <c r="P29" s="5">
        <f>_xll.SNL.Clients.Office.Excel.Functions.SPG(M29, "IQ_DILUT_EPS_NORM", "CY2022")</f>
        <v>3.1760000000000002</v>
      </c>
      <c r="Q29">
        <f t="shared" si="4"/>
        <v>1630827.118184</v>
      </c>
      <c r="R29">
        <f t="shared" si="5"/>
        <v>8.3038117985895776E-2</v>
      </c>
    </row>
    <row r="30" spans="1:18" x14ac:dyDescent="0.3">
      <c r="A30" t="s">
        <v>542</v>
      </c>
      <c r="B30" s="4" cm="1">
        <f t="array" ref="B30">_xll.SNL.Clients.Office.Excel.Functions.SPG(A30, "SP_TOTAL_REV", "CY2023")</f>
        <v>18982300</v>
      </c>
      <c r="C30" s="4">
        <f>_xll.SNL.Clients.Office.Excel.Functions.SPG(A30,"IQ_AVG_DILUT_SHARES_OUT","CY2023")</f>
        <v>520206258</v>
      </c>
      <c r="D30" s="5">
        <f>_xll.SNL.Clients.Office.Excel.Functions.SPG(A30, "IQ_DILUT_EPS_NORM", "CY2023")</f>
        <v>2.9289999999999998</v>
      </c>
      <c r="E30">
        <f t="shared" si="0"/>
        <v>1523684.129682</v>
      </c>
      <c r="F30">
        <f t="shared" si="1"/>
        <v>8.0268678172929514E-2</v>
      </c>
      <c r="G30" t="s">
        <v>542</v>
      </c>
      <c r="H30" s="4" cm="1">
        <f t="array" ref="H30">_xll.SNL.Clients.Office.Excel.Functions.SPG(G30, "SP_TOTAL_REV", "CY2022")</f>
        <v>19639500</v>
      </c>
      <c r="I30" s="4">
        <f>_xll.SNL.Clients.Office.Excel.Functions.SPG(G30,"IQ_AVG_DILUT_SHARES_OUT","CY2022")</f>
        <v>513484609</v>
      </c>
      <c r="J30" s="5">
        <f>_xll.SNL.Clients.Office.Excel.Functions.SPG(G30, "IQ_DILUT_EPS_NORM", "CY2022")</f>
        <v>3.1760000000000002</v>
      </c>
      <c r="K30">
        <f t="shared" si="2"/>
        <v>1630827.118184</v>
      </c>
      <c r="L30">
        <f t="shared" si="3"/>
        <v>8.3038117985895776E-2</v>
      </c>
      <c r="M30" t="s">
        <v>543</v>
      </c>
      <c r="N30" s="4" cm="1">
        <f t="array" ref="N30">_xll.SNL.Clients.Office.Excel.Functions.SPG(M30, "SP_TOTAL_REV", "CY2022")</f>
        <v>50680000</v>
      </c>
      <c r="O30" s="4">
        <f>_xll.SNL.Clients.Office.Excel.Functions.SPG(M30,"IQ_AVG_DILUT_SHARES_OUT","CY2022")</f>
        <v>752000000</v>
      </c>
      <c r="P30" s="5">
        <f>_xll.SNL.Clients.Office.Excel.Functions.SPG(M30, "IQ_DILUT_EPS_NORM", "CY2022")</f>
        <v>8.3350000000000009</v>
      </c>
      <c r="Q30">
        <f t="shared" si="4"/>
        <v>6267920.0000000009</v>
      </c>
      <c r="R30">
        <f t="shared" si="5"/>
        <v>0.12367640094711919</v>
      </c>
    </row>
    <row r="31" spans="1:18" x14ac:dyDescent="0.3">
      <c r="A31" t="s">
        <v>543</v>
      </c>
      <c r="B31" s="4" cm="1">
        <f t="array" ref="B31">_xll.SNL.Clients.Office.Excel.Functions.SPG(A31, "SP_TOTAL_REV", "CY2023")</f>
        <v>55592000</v>
      </c>
      <c r="C31" s="4">
        <f>_xll.SNL.Clients.Office.Excel.Functions.SPG(A31,"IQ_AVG_DILUT_SHARES_OUT","CY2023")</f>
        <v>736000000</v>
      </c>
      <c r="D31" s="5">
        <f>_xll.SNL.Clients.Office.Excel.Functions.SPG(A31, "IQ_DILUT_EPS_NORM", "CY2023")</f>
        <v>9.2089999999999996</v>
      </c>
      <c r="E31">
        <f t="shared" si="0"/>
        <v>6777824</v>
      </c>
      <c r="F31">
        <f t="shared" si="1"/>
        <v>0.12192085192113973</v>
      </c>
      <c r="G31" t="s">
        <v>543</v>
      </c>
      <c r="H31" s="4" cm="1">
        <f t="array" ref="H31">_xll.SNL.Clients.Office.Excel.Functions.SPG(G31, "SP_TOTAL_REV", "CY2022")</f>
        <v>50680000</v>
      </c>
      <c r="I31" s="4">
        <f>_xll.SNL.Clients.Office.Excel.Functions.SPG(G31,"IQ_AVG_DILUT_SHARES_OUT","CY2022")</f>
        <v>752000000</v>
      </c>
      <c r="J31" s="5">
        <f>_xll.SNL.Clients.Office.Excel.Functions.SPG(G31, "IQ_DILUT_EPS_NORM", "CY2022")</f>
        <v>8.3350000000000009</v>
      </c>
      <c r="K31">
        <f t="shared" si="2"/>
        <v>6267920.0000000009</v>
      </c>
      <c r="L31">
        <f t="shared" si="3"/>
        <v>0.12367640094711919</v>
      </c>
      <c r="M31" t="s">
        <v>544</v>
      </c>
      <c r="N31" s="4" cm="1">
        <f t="array" ref="N31">_xll.SNL.Clients.Office.Excel.Functions.SPG(M31, "SP_TOTAL_REV", "CY2022")</f>
        <v>54450000</v>
      </c>
      <c r="O31" s="4">
        <f>_xll.SNL.Clients.Office.Excel.Functions.SPG(M31,"IQ_AVG_DILUT_SHARES_OUT","CY2022")</f>
        <v>787941750</v>
      </c>
      <c r="P31" s="5">
        <f>_xll.SNL.Clients.Office.Excel.Functions.SPG(M31, "IQ_DILUT_EPS_NORM", "CY2022")</f>
        <v>10.74</v>
      </c>
      <c r="Q31">
        <f t="shared" si="4"/>
        <v>8462494.3949999996</v>
      </c>
      <c r="R31">
        <f t="shared" si="5"/>
        <v>0.15541771157024792</v>
      </c>
    </row>
    <row r="32" spans="1:18" x14ac:dyDescent="0.3">
      <c r="A32" t="s">
        <v>544</v>
      </c>
      <c r="B32" s="4" cm="1">
        <f t="array" ref="B32">_xll.SNL.Clients.Office.Excel.Functions.SPG(A32, "SP_TOTAL_REV", "CY2023")</f>
        <v>27938000</v>
      </c>
      <c r="C32" s="4">
        <f>_xll.SNL.Clients.Office.Excel.Functions.SPG(A32,"IQ_AVG_DILUT_SHARES_OUT","CY2023")</f>
        <v>725233068</v>
      </c>
      <c r="D32" s="5">
        <f>_xll.SNL.Clients.Office.Excel.Functions.SPG(A32, "IQ_DILUT_EPS_NORM", "CY2023")</f>
        <v>2.8919999999999999</v>
      </c>
      <c r="E32">
        <f t="shared" si="0"/>
        <v>2097374.032656</v>
      </c>
      <c r="F32">
        <f t="shared" si="1"/>
        <v>7.5072447299591949E-2</v>
      </c>
      <c r="G32" t="s">
        <v>544</v>
      </c>
      <c r="H32" s="4" cm="1">
        <f t="array" ref="H32">_xll.SNL.Clients.Office.Excel.Functions.SPG(G32, "SP_TOTAL_REV", "CY2022")</f>
        <v>54450000</v>
      </c>
      <c r="I32" s="4">
        <f>_xll.SNL.Clients.Office.Excel.Functions.SPG(G32,"IQ_AVG_DILUT_SHARES_OUT","CY2022")</f>
        <v>787941750</v>
      </c>
      <c r="J32" s="5">
        <f>_xll.SNL.Clients.Office.Excel.Functions.SPG(G32, "IQ_DILUT_EPS_NORM", "CY2022")</f>
        <v>10.74</v>
      </c>
      <c r="K32">
        <f t="shared" si="2"/>
        <v>8462494.3949999996</v>
      </c>
      <c r="L32">
        <f t="shared" si="3"/>
        <v>0.15541771157024792</v>
      </c>
      <c r="M32" t="s">
        <v>545</v>
      </c>
      <c r="N32" s="4" cm="1">
        <f t="array" ref="N32">_xll.SNL.Clients.Office.Excel.Functions.SPG(M32, "SP_TOTAL_REV", "CY2022")</f>
        <v>9694500</v>
      </c>
      <c r="O32" s="4">
        <f>_xll.SNL.Clients.Office.Excel.Functions.SPG(M32,"IQ_AVG_DILUT_SHARES_OUT","CY2022")</f>
        <v>462750000</v>
      </c>
      <c r="P32" s="5">
        <f>_xll.SNL.Clients.Office.Excel.Functions.SPG(M32, "IQ_DILUT_EPS_NORM", "CY2022")</f>
        <v>3.536</v>
      </c>
      <c r="Q32">
        <f t="shared" si="4"/>
        <v>1636284</v>
      </c>
      <c r="R32">
        <f t="shared" si="5"/>
        <v>0.1687847748723503</v>
      </c>
    </row>
    <row r="33" spans="1:18" x14ac:dyDescent="0.3">
      <c r="A33" t="s">
        <v>545</v>
      </c>
      <c r="B33" s="4" cm="1">
        <f t="array" ref="B33">_xll.SNL.Clients.Office.Excel.Functions.SPG(A33, "SP_TOTAL_REV", "CY2023")</f>
        <v>10130800</v>
      </c>
      <c r="C33" s="4">
        <f>_xll.SNL.Clients.Office.Excel.Functions.SPG(A33,"IQ_AVG_DILUT_SHARES_OUT","CY2023")</f>
        <v>467162000</v>
      </c>
      <c r="D33" s="5">
        <f>_xll.SNL.Clients.Office.Excel.Functions.SPG(A33, "IQ_DILUT_EPS_NORM", "CY2023")</f>
        <v>3.335</v>
      </c>
      <c r="E33">
        <f t="shared" si="0"/>
        <v>1557985.27</v>
      </c>
      <c r="F33">
        <f t="shared" si="1"/>
        <v>0.15378699312986141</v>
      </c>
      <c r="G33" t="s">
        <v>545</v>
      </c>
      <c r="H33" s="4" cm="1">
        <f t="array" ref="H33">_xll.SNL.Clients.Office.Excel.Functions.SPG(G33, "SP_TOTAL_REV", "CY2022")</f>
        <v>9694500</v>
      </c>
      <c r="I33" s="4">
        <f>_xll.SNL.Clients.Office.Excel.Functions.SPG(G33,"IQ_AVG_DILUT_SHARES_OUT","CY2022")</f>
        <v>462750000</v>
      </c>
      <c r="J33" s="5">
        <f>_xll.SNL.Clients.Office.Excel.Functions.SPG(G33, "IQ_DILUT_EPS_NORM", "CY2022")</f>
        <v>3.536</v>
      </c>
      <c r="K33">
        <f t="shared" si="2"/>
        <v>1636284</v>
      </c>
      <c r="L33">
        <f t="shared" si="3"/>
        <v>0.1687847748723503</v>
      </c>
      <c r="M33" t="s">
        <v>546</v>
      </c>
      <c r="N33" s="4" cm="1">
        <f t="array" ref="N33">_xll.SNL.Clients.Office.Excel.Functions.SPG(M33, "SP_TOTAL_REV", "CY2022")</f>
        <v>3792000</v>
      </c>
      <c r="O33" s="4">
        <f>_xll.SNL.Clients.Office.Excel.Functions.SPG(M33,"IQ_AVG_DILUT_SHARES_OUT","CY2022")</f>
        <v>182000000</v>
      </c>
      <c r="P33" s="5">
        <f>_xll.SNL.Clients.Office.Excel.Functions.SPG(M33, "IQ_DILUT_EPS_NORM", "CY2022")</f>
        <v>3.3959999999999999</v>
      </c>
      <c r="Q33">
        <f t="shared" si="4"/>
        <v>618072</v>
      </c>
      <c r="R33">
        <f t="shared" si="5"/>
        <v>0.16299367088607594</v>
      </c>
    </row>
    <row r="34" spans="1:18" x14ac:dyDescent="0.3">
      <c r="A34" t="s">
        <v>546</v>
      </c>
      <c r="B34" s="4" cm="1">
        <f t="array" ref="B34">_xll.SNL.Clients.Office.Excel.Functions.SPG(A34, "SP_TOTAL_REV", "CY2023")</f>
        <v>4234000</v>
      </c>
      <c r="C34" s="4">
        <f>_xll.SNL.Clients.Office.Excel.Functions.SPG(A34,"IQ_AVG_DILUT_SHARES_OUT","CY2023")</f>
        <v>193000000</v>
      </c>
      <c r="D34" s="5">
        <f>_xll.SNL.Clients.Office.Excel.Functions.SPG(A34, "IQ_DILUT_EPS_NORM", "CY2023")</f>
        <v>3.8730000000000002</v>
      </c>
      <c r="E34">
        <f t="shared" si="0"/>
        <v>747489</v>
      </c>
      <c r="F34">
        <f t="shared" si="1"/>
        <v>0.17654440245630609</v>
      </c>
      <c r="G34" t="s">
        <v>546</v>
      </c>
      <c r="H34" s="4" cm="1">
        <f t="array" ref="H34">_xll.SNL.Clients.Office.Excel.Functions.SPG(G34, "SP_TOTAL_REV", "CY2022")</f>
        <v>3792000</v>
      </c>
      <c r="I34" s="4">
        <f>_xll.SNL.Clients.Office.Excel.Functions.SPG(G34,"IQ_AVG_DILUT_SHARES_OUT","CY2022")</f>
        <v>182000000</v>
      </c>
      <c r="J34" s="5">
        <f>_xll.SNL.Clients.Office.Excel.Functions.SPG(G34, "IQ_DILUT_EPS_NORM", "CY2022")</f>
        <v>3.3959999999999999</v>
      </c>
      <c r="K34">
        <f t="shared" si="2"/>
        <v>618072</v>
      </c>
      <c r="L34">
        <f t="shared" si="3"/>
        <v>0.16299367088607594</v>
      </c>
      <c r="M34" t="s">
        <v>547</v>
      </c>
      <c r="N34" s="4" cm="1">
        <f t="array" ref="N34">_xll.SNL.Clients.Office.Excel.Functions.SPG(M34, "SP_TOTAL_REV", "CY2022")</f>
        <v>14334000</v>
      </c>
      <c r="O34" s="4">
        <f>_xll.SNL.Clients.Office.Excel.Functions.SPG(M34,"IQ_AVG_DILUT_SHARES_OUT","CY2022")</f>
        <v>113700000</v>
      </c>
      <c r="P34" s="5">
        <f>_xll.SNL.Clients.Office.Excel.Functions.SPG(M34, "IQ_DILUT_EPS_NORM", "CY2022")</f>
        <v>21.882999999999999</v>
      </c>
      <c r="Q34">
        <f t="shared" si="4"/>
        <v>2488097.1</v>
      </c>
      <c r="R34">
        <f t="shared" si="5"/>
        <v>0.17358009627459189</v>
      </c>
    </row>
    <row r="35" spans="1:18" x14ac:dyDescent="0.3">
      <c r="A35" t="s">
        <v>547</v>
      </c>
      <c r="B35" s="4" cm="1">
        <f t="array" ref="B35">_xll.SNL.Clients.Office.Excel.Functions.SPG(A35, "SP_TOTAL_REV", "CY2023")</f>
        <v>16096000</v>
      </c>
      <c r="C35" s="4">
        <f>_xll.SNL.Clients.Office.Excel.Functions.SPG(A35,"IQ_AVG_DILUT_SHARES_OUT","CY2023")</f>
        <v>107800000</v>
      </c>
      <c r="D35" s="5">
        <f>_xll.SNL.Clients.Office.Excel.Functions.SPG(A35, "IQ_DILUT_EPS_NORM", "CY2023")</f>
        <v>19.109000000000002</v>
      </c>
      <c r="E35">
        <f t="shared" si="0"/>
        <v>2059950.2000000002</v>
      </c>
      <c r="F35">
        <f t="shared" si="1"/>
        <v>0.12797901341948312</v>
      </c>
      <c r="G35" t="s">
        <v>547</v>
      </c>
      <c r="H35" s="4" cm="1">
        <f t="array" ref="H35">_xll.SNL.Clients.Office.Excel.Functions.SPG(G35, "SP_TOTAL_REV", "CY2022")</f>
        <v>14334000</v>
      </c>
      <c r="I35" s="4">
        <f>_xll.SNL.Clients.Office.Excel.Functions.SPG(G35,"IQ_AVG_DILUT_SHARES_OUT","CY2022")</f>
        <v>113700000</v>
      </c>
      <c r="J35" s="5">
        <f>_xll.SNL.Clients.Office.Excel.Functions.SPG(G35, "IQ_DILUT_EPS_NORM", "CY2022")</f>
        <v>21.882999999999999</v>
      </c>
      <c r="K35">
        <f t="shared" si="2"/>
        <v>2488097.1</v>
      </c>
      <c r="L35">
        <f t="shared" si="3"/>
        <v>0.17358009627459189</v>
      </c>
      <c r="M35" t="s">
        <v>548</v>
      </c>
      <c r="N35" s="4" cm="1">
        <f t="array" ref="N35">_xll.SNL.Clients.Office.Excel.Functions.SPG(M35, "SP_TOTAL_REV", "CY2022")</f>
        <v>6150530</v>
      </c>
      <c r="O35" s="4">
        <f>_xll.SNL.Clients.Office.Excel.Functions.SPG(M35,"IQ_AVG_DILUT_SHARES_OUT","CY2022")</f>
        <v>231536000</v>
      </c>
      <c r="P35" s="5">
        <f>_xll.SNL.Clients.Office.Excel.Functions.SPG(M35, "IQ_DILUT_EPS_NORM", "CY2022")</f>
        <v>3.847</v>
      </c>
      <c r="Q35">
        <f t="shared" si="4"/>
        <v>890718.99199999997</v>
      </c>
      <c r="R35">
        <f t="shared" si="5"/>
        <v>0.14481987601068524</v>
      </c>
    </row>
    <row r="36" spans="1:18" x14ac:dyDescent="0.3">
      <c r="A36" t="s">
        <v>548</v>
      </c>
      <c r="B36" s="4" cm="1">
        <f t="array" ref="B36">_xll.SNL.Clients.Office.Excel.Functions.SPG(A36, "SP_TOTAL_REV", "CY2023")</f>
        <v>6596950</v>
      </c>
      <c r="C36" s="4">
        <f>_xll.SNL.Clients.Office.Excel.Functions.SPG(A36,"IQ_AVG_DILUT_SHARES_OUT","CY2023")</f>
        <v>231509000</v>
      </c>
      <c r="D36" s="5">
        <f>_xll.SNL.Clients.Office.Excel.Functions.SPG(A36, "IQ_DILUT_EPS_NORM", "CY2023")</f>
        <v>4.3369999999999997</v>
      </c>
      <c r="E36">
        <f t="shared" si="0"/>
        <v>1004054.5330000001</v>
      </c>
      <c r="F36">
        <f t="shared" si="1"/>
        <v>0.15219980945740078</v>
      </c>
      <c r="G36" t="s">
        <v>548</v>
      </c>
      <c r="H36" s="4" cm="1">
        <f t="array" ref="H36">_xll.SNL.Clients.Office.Excel.Functions.SPG(G36, "SP_TOTAL_REV", "CY2022")</f>
        <v>6150530</v>
      </c>
      <c r="I36" s="4">
        <f>_xll.SNL.Clients.Office.Excel.Functions.SPG(G36,"IQ_AVG_DILUT_SHARES_OUT","CY2022")</f>
        <v>231536000</v>
      </c>
      <c r="J36" s="5">
        <f>_xll.SNL.Clients.Office.Excel.Functions.SPG(G36, "IQ_DILUT_EPS_NORM", "CY2022")</f>
        <v>3.847</v>
      </c>
      <c r="K36">
        <f t="shared" si="2"/>
        <v>890718.99199999997</v>
      </c>
      <c r="L36">
        <f t="shared" si="3"/>
        <v>0.14481987601068524</v>
      </c>
      <c r="M36" t="s">
        <v>549</v>
      </c>
      <c r="N36" s="4" cm="1">
        <f t="array" ref="N36">_xll.SNL.Clients.Office.Excel.Functions.SPG(M36, "SP_TOTAL_REV", "CY2022")</f>
        <v>26323000</v>
      </c>
      <c r="O36" s="4">
        <f>_xll.SNL.Clients.Office.Excel.Functions.SPG(M36,"IQ_AVG_DILUT_SHARES_OUT","CY2022")</f>
        <v>541000000</v>
      </c>
      <c r="P36" s="5">
        <f>_xll.SNL.Clients.Office.Excel.Functions.SPG(M36, "IQ_DILUT_EPS_NORM", "CY2022")</f>
        <v>9.5310000000000006</v>
      </c>
      <c r="Q36">
        <f t="shared" si="4"/>
        <v>5156271</v>
      </c>
      <c r="R36">
        <f t="shared" si="5"/>
        <v>0.19588462561258216</v>
      </c>
    </row>
    <row r="37" spans="1:18" x14ac:dyDescent="0.3">
      <c r="A37" t="s">
        <v>549</v>
      </c>
      <c r="B37" s="4" cm="1">
        <f t="array" ref="B37">_xll.SNL.Clients.Office.Excel.Functions.SPG(A37, "SP_TOTAL_REV", "CY2023")</f>
        <v>28190000</v>
      </c>
      <c r="C37" s="4">
        <f>_xll.SNL.Clients.Office.Excel.Functions.SPG(A37,"IQ_AVG_DILUT_SHARES_OUT","CY2023")</f>
        <v>538000000</v>
      </c>
      <c r="D37" s="5">
        <f>_xll.SNL.Clients.Office.Excel.Functions.SPG(A37, "IQ_DILUT_EPS_NORM", "CY2023")</f>
        <v>7.5030000000000001</v>
      </c>
      <c r="E37">
        <f t="shared" si="0"/>
        <v>4036614</v>
      </c>
      <c r="F37">
        <f t="shared" si="1"/>
        <v>0.14319311812699539</v>
      </c>
      <c r="G37" t="s">
        <v>549</v>
      </c>
      <c r="H37" s="4" cm="1">
        <f t="array" ref="H37">_xll.SNL.Clients.Office.Excel.Functions.SPG(G37, "SP_TOTAL_REV", "CY2022")</f>
        <v>26323000</v>
      </c>
      <c r="I37" s="4">
        <f>_xll.SNL.Clients.Office.Excel.Functions.SPG(G37,"IQ_AVG_DILUT_SHARES_OUT","CY2022")</f>
        <v>541000000</v>
      </c>
      <c r="J37" s="5">
        <f>_xll.SNL.Clients.Office.Excel.Functions.SPG(G37, "IQ_DILUT_EPS_NORM", "CY2022")</f>
        <v>9.5310000000000006</v>
      </c>
      <c r="K37">
        <f t="shared" si="2"/>
        <v>5156271</v>
      </c>
      <c r="L37">
        <f t="shared" si="3"/>
        <v>0.19588462561258216</v>
      </c>
      <c r="M37" t="s">
        <v>550</v>
      </c>
      <c r="N37" s="4" cm="1">
        <f t="array" ref="N37">_xll.SNL.Clients.Office.Excel.Functions.SPG(M37, "SP_TOTAL_REV", "CY2022")</f>
        <v>12623000</v>
      </c>
      <c r="O37" s="4">
        <f>_xll.SNL.Clients.Office.Excel.Functions.SPG(M37,"IQ_AVG_DILUT_SHARES_OUT","CY2022")</f>
        <v>1242000000</v>
      </c>
      <c r="P37" s="5">
        <f>_xll.SNL.Clients.Office.Excel.Functions.SPG(M37, "IQ_DILUT_EPS_NORM", "CY2022")</f>
        <v>1.2410000000000001</v>
      </c>
      <c r="Q37">
        <f t="shared" si="4"/>
        <v>1541322.0000000002</v>
      </c>
      <c r="R37">
        <f t="shared" si="5"/>
        <v>0.12210425413926961</v>
      </c>
    </row>
    <row r="38" spans="1:18" x14ac:dyDescent="0.3">
      <c r="A38" t="s">
        <v>550</v>
      </c>
      <c r="B38" s="4" cm="1">
        <f t="array" ref="B38">_xll.SNL.Clients.Office.Excel.Functions.SPG(A38, "SP_TOTAL_REV", "CY2023")</f>
        <v>12554700</v>
      </c>
      <c r="C38" s="4">
        <f>_xll.SNL.Clients.Office.Excel.Functions.SPG(A38,"IQ_AVG_DILUT_SHARES_OUT","CY2023")</f>
        <v>1241200000</v>
      </c>
      <c r="D38" s="5">
        <f>_xll.SNL.Clients.Office.Excel.Functions.SPG(A38, "IQ_DILUT_EPS_NORM", "CY2023")</f>
        <v>1.2370000000000001</v>
      </c>
      <c r="E38">
        <f t="shared" si="0"/>
        <v>1535364.4000000001</v>
      </c>
      <c r="F38">
        <f t="shared" si="1"/>
        <v>0.12229399348451178</v>
      </c>
      <c r="G38" t="s">
        <v>550</v>
      </c>
      <c r="H38" s="4" cm="1">
        <f t="array" ref="H38">_xll.SNL.Clients.Office.Excel.Functions.SPG(G38, "SP_TOTAL_REV", "CY2022")</f>
        <v>12623000</v>
      </c>
      <c r="I38" s="4">
        <f>_xll.SNL.Clients.Office.Excel.Functions.SPG(G38,"IQ_AVG_DILUT_SHARES_OUT","CY2022")</f>
        <v>1242000000</v>
      </c>
      <c r="J38" s="5">
        <f>_xll.SNL.Clients.Office.Excel.Functions.SPG(G38, "IQ_DILUT_EPS_NORM", "CY2022")</f>
        <v>1.2410000000000001</v>
      </c>
      <c r="K38">
        <f t="shared" si="2"/>
        <v>1541322.0000000002</v>
      </c>
      <c r="L38">
        <f t="shared" si="3"/>
        <v>0.12210425413926961</v>
      </c>
      <c r="M38" t="s">
        <v>551</v>
      </c>
      <c r="N38" s="4" cm="1">
        <f t="array" ref="N38">_xll.SNL.Clients.Office.Excel.Functions.SPG(M38, "SP_TOTAL_REV", "CY2022")</f>
        <v>12579290</v>
      </c>
      <c r="O38" s="4">
        <f>_xll.SNL.Clients.Office.Excel.Functions.SPG(M38,"IQ_AVG_DILUT_SHARES_OUT","CY2022")</f>
        <v>518438500</v>
      </c>
      <c r="P38" s="5">
        <f>_xll.SNL.Clients.Office.Excel.Functions.SPG(M38, "IQ_DILUT_EPS_NORM", "CY2022")</f>
        <v>4.899</v>
      </c>
      <c r="Q38">
        <f t="shared" si="4"/>
        <v>2539830.2115000002</v>
      </c>
      <c r="R38">
        <f t="shared" si="5"/>
        <v>0.20190568875508874</v>
      </c>
    </row>
    <row r="39" spans="1:18" x14ac:dyDescent="0.3">
      <c r="A39" t="s">
        <v>551</v>
      </c>
      <c r="B39" s="4" cm="1">
        <f t="array" ref="B39">_xll.SNL.Clients.Office.Excel.Functions.SPG(A39, "SP_TOTAL_REV", "CY2023")</f>
        <v>11568613</v>
      </c>
      <c r="C39" s="4">
        <f>_xll.SNL.Clients.Office.Excel.Functions.SPG(A39,"IQ_AVG_DILUT_SHARES_OUT","CY2023")</f>
        <v>502848250</v>
      </c>
      <c r="D39" s="5">
        <f>_xll.SNL.Clients.Office.Excel.Functions.SPG(A39, "IQ_DILUT_EPS_NORM", "CY2023")</f>
        <v>4.008</v>
      </c>
      <c r="E39">
        <f t="shared" si="0"/>
        <v>2015415.7860000001</v>
      </c>
      <c r="F39">
        <f t="shared" si="1"/>
        <v>0.17421412454544033</v>
      </c>
      <c r="G39" t="s">
        <v>551</v>
      </c>
      <c r="H39" s="4" cm="1">
        <f t="array" ref="H39">_xll.SNL.Clients.Office.Excel.Functions.SPG(G39, "SP_TOTAL_REV", "CY2022")</f>
        <v>12579290</v>
      </c>
      <c r="I39" s="4">
        <f>_xll.SNL.Clients.Office.Excel.Functions.SPG(G39,"IQ_AVG_DILUT_SHARES_OUT","CY2022")</f>
        <v>518438500</v>
      </c>
      <c r="J39" s="5">
        <f>_xll.SNL.Clients.Office.Excel.Functions.SPG(G39, "IQ_DILUT_EPS_NORM", "CY2022")</f>
        <v>4.899</v>
      </c>
      <c r="K39">
        <f t="shared" si="2"/>
        <v>2539830.2115000002</v>
      </c>
      <c r="L39">
        <f t="shared" si="3"/>
        <v>0.20190568875508874</v>
      </c>
      <c r="M39" t="s">
        <v>552</v>
      </c>
      <c r="N39" s="4" cm="1">
        <f t="array" ref="N39">_xll.SNL.Clients.Office.Excel.Functions.SPG(M39, "SP_TOTAL_REV", "CY2022")</f>
        <v>2065553</v>
      </c>
      <c r="O39" s="4">
        <f>_xll.SNL.Clients.Office.Excel.Functions.SPG(M39,"IQ_AVG_DILUT_SHARES_OUT","CY2022")</f>
        <v>87490000</v>
      </c>
      <c r="P39" s="5">
        <f>_xll.SNL.Clients.Office.Excel.Functions.SPG(M39, "IQ_DILUT_EPS_NORM", "CY2022")</f>
        <v>4.1210000000000004</v>
      </c>
      <c r="Q39">
        <f t="shared" si="4"/>
        <v>360546.29000000004</v>
      </c>
      <c r="R39">
        <f t="shared" si="5"/>
        <v>0.17455194323263554</v>
      </c>
    </row>
    <row r="40" spans="1:18" x14ac:dyDescent="0.3">
      <c r="A40" t="s">
        <v>552</v>
      </c>
      <c r="B40" s="4" cm="1">
        <f t="array" ref="B40">_xll.SNL.Clients.Office.Excel.Functions.SPG(A40, "SP_TOTAL_REV", "CY2023")</f>
        <v>2269949</v>
      </c>
      <c r="C40" s="4">
        <f>_xll.SNL.Clients.Office.Excel.Functions.SPG(A40,"IQ_AVG_DILUT_SHARES_OUT","CY2023")</f>
        <v>87386000</v>
      </c>
      <c r="D40" s="5">
        <f>_xll.SNL.Clients.Office.Excel.Functions.SPG(A40, "IQ_DILUT_EPS_NORM", "CY2023")</f>
        <v>4.2510000000000003</v>
      </c>
      <c r="E40">
        <f t="shared" si="0"/>
        <v>371477.886</v>
      </c>
      <c r="F40">
        <f t="shared" si="1"/>
        <v>0.16365032254028614</v>
      </c>
      <c r="G40" t="s">
        <v>552</v>
      </c>
      <c r="H40" s="4" cm="1">
        <f t="array" ref="H40">_xll.SNL.Clients.Office.Excel.Functions.SPG(G40, "SP_TOTAL_REV", "CY2022")</f>
        <v>2065553</v>
      </c>
      <c r="I40" s="4">
        <f>_xll.SNL.Clients.Office.Excel.Functions.SPG(G40,"IQ_AVG_DILUT_SHARES_OUT","CY2022")</f>
        <v>87490000</v>
      </c>
      <c r="J40" s="5">
        <f>_xll.SNL.Clients.Office.Excel.Functions.SPG(G40, "IQ_DILUT_EPS_NORM", "CY2022")</f>
        <v>4.1210000000000004</v>
      </c>
      <c r="K40">
        <f t="shared" si="2"/>
        <v>360546.29000000004</v>
      </c>
      <c r="L40">
        <f t="shared" si="3"/>
        <v>0.17455194323263554</v>
      </c>
      <c r="M40" t="s">
        <v>553</v>
      </c>
      <c r="N40" s="4" cm="1">
        <f t="array" ref="N40">_xll.SNL.Clients.Office.Excel.Functions.SPG(M40, "SP_TOTAL_REV", "CY2022")</f>
        <v>12497000</v>
      </c>
      <c r="O40" s="4">
        <f>_xll.SNL.Clients.Office.Excel.Functions.SPG(M40,"IQ_AVG_DILUT_SHARES_OUT","CY2022")</f>
        <v>213200000</v>
      </c>
      <c r="P40" s="5">
        <f>_xll.SNL.Clients.Office.Excel.Functions.SPG(M40, "IQ_DILUT_EPS_NORM", "CY2022")</f>
        <v>8.9960000000000004</v>
      </c>
      <c r="Q40">
        <f t="shared" si="4"/>
        <v>1917947.2</v>
      </c>
      <c r="R40">
        <f t="shared" si="5"/>
        <v>0.15347260942626231</v>
      </c>
    </row>
    <row r="41" spans="1:18" x14ac:dyDescent="0.3">
      <c r="A41" t="s">
        <v>553</v>
      </c>
      <c r="B41" s="4" cm="1">
        <f t="array" ref="B41">_xll.SNL.Clients.Office.Excel.Functions.SPG(A41, "SP_TOTAL_REV", "CY2023")</f>
        <v>13407000</v>
      </c>
      <c r="C41" s="4">
        <f>_xll.SNL.Clients.Office.Excel.Functions.SPG(A41,"IQ_AVG_DILUT_SHARES_OUT","CY2023")</f>
        <v>205000000</v>
      </c>
      <c r="D41" s="5">
        <f>_xll.SNL.Clients.Office.Excel.Functions.SPG(A41, "IQ_DILUT_EPS_NORM", "CY2023")</f>
        <v>10.401</v>
      </c>
      <c r="E41">
        <f t="shared" si="0"/>
        <v>2132205</v>
      </c>
      <c r="F41">
        <f t="shared" si="1"/>
        <v>0.15903669724770642</v>
      </c>
      <c r="G41" t="s">
        <v>553</v>
      </c>
      <c r="H41" s="4" cm="1">
        <f t="array" ref="H41">_xll.SNL.Clients.Office.Excel.Functions.SPG(G41, "SP_TOTAL_REV", "CY2022")</f>
        <v>12497000</v>
      </c>
      <c r="I41" s="4">
        <f>_xll.SNL.Clients.Office.Excel.Functions.SPG(G41,"IQ_AVG_DILUT_SHARES_OUT","CY2022")</f>
        <v>213200000</v>
      </c>
      <c r="J41" s="5">
        <f>_xll.SNL.Clients.Office.Excel.Functions.SPG(G41, "IQ_DILUT_EPS_NORM", "CY2022")</f>
        <v>8.9960000000000004</v>
      </c>
      <c r="K41">
        <f t="shared" si="2"/>
        <v>1917947.2</v>
      </c>
      <c r="L41">
        <f t="shared" si="3"/>
        <v>0.15347260942626231</v>
      </c>
      <c r="M41" t="s">
        <v>554</v>
      </c>
      <c r="N41" s="4" cm="1">
        <f t="array" ref="N41">_xll.SNL.Clients.Office.Excel.Functions.SPG(M41, "SP_TOTAL_REV", "CY2022")</f>
        <v>10960000</v>
      </c>
      <c r="O41" s="4">
        <f>_xll.SNL.Clients.Office.Excel.Functions.SPG(M41,"IQ_AVG_DILUT_SHARES_OUT","CY2022")</f>
        <v>333000000</v>
      </c>
      <c r="P41" s="5">
        <f>_xll.SNL.Clients.Office.Excel.Functions.SPG(M41, "IQ_DILUT_EPS_NORM", "CY2022")</f>
        <v>7.7910000000000004</v>
      </c>
      <c r="Q41">
        <f t="shared" si="4"/>
        <v>2594403</v>
      </c>
      <c r="R41">
        <f t="shared" si="5"/>
        <v>0.23671560218978102</v>
      </c>
    </row>
    <row r="42" spans="1:18" x14ac:dyDescent="0.3">
      <c r="A42" t="s">
        <v>554</v>
      </c>
      <c r="B42" s="4" cm="1">
        <f t="array" ref="B42">_xll.SNL.Clients.Office.Excel.Functions.SPG(A42, "SP_TOTAL_REV", "CY2023")</f>
        <v>8093000</v>
      </c>
      <c r="C42" s="4">
        <f>_xll.SNL.Clients.Office.Excel.Functions.SPG(A42,"IQ_AVG_DILUT_SHARES_OUT","CY2023")</f>
        <v>309000000</v>
      </c>
      <c r="D42" s="5">
        <f>_xll.SNL.Clients.Office.Excel.Functions.SPG(A42, "IQ_DILUT_EPS_NORM", "CY2023")</f>
        <v>5.1390000000000002</v>
      </c>
      <c r="E42">
        <f t="shared" si="0"/>
        <v>1587951</v>
      </c>
      <c r="F42">
        <f t="shared" si="1"/>
        <v>0.19621290003706907</v>
      </c>
      <c r="G42" t="s">
        <v>554</v>
      </c>
      <c r="H42" s="4" cm="1">
        <f t="array" ref="H42">_xll.SNL.Clients.Office.Excel.Functions.SPG(G42, "SP_TOTAL_REV", "CY2022")</f>
        <v>10960000</v>
      </c>
      <c r="I42" s="4">
        <f>_xll.SNL.Clients.Office.Excel.Functions.SPG(G42,"IQ_AVG_DILUT_SHARES_OUT","CY2022")</f>
        <v>333000000</v>
      </c>
      <c r="J42" s="5">
        <f>_xll.SNL.Clients.Office.Excel.Functions.SPG(G42, "IQ_DILUT_EPS_NORM", "CY2022")</f>
        <v>7.7910000000000004</v>
      </c>
      <c r="K42">
        <f t="shared" si="2"/>
        <v>2594403</v>
      </c>
      <c r="L42">
        <f t="shared" si="3"/>
        <v>0.23671560218978102</v>
      </c>
      <c r="M42" t="s">
        <v>555</v>
      </c>
      <c r="N42" s="4" cm="1">
        <f t="array" ref="N42">_xll.SNL.Clients.Office.Excel.Functions.SPG(M42, "SP_TOTAL_REV", "CY2022")</f>
        <v>387537000</v>
      </c>
      <c r="O42" s="4">
        <f>_xll.SNL.Clients.Office.Excel.Functions.SPG(M42,"IQ_AVG_DILUT_SHARES_OUT","CY2022")</f>
        <v>16184925750</v>
      </c>
      <c r="P42" s="5">
        <f>_xll.SNL.Clients.Office.Excel.Functions.SPG(M42, "IQ_DILUT_EPS_NORM", "CY2022")</f>
        <v>4.3819999999999997</v>
      </c>
      <c r="Q42">
        <f t="shared" si="4"/>
        <v>70922344.636500001</v>
      </c>
      <c r="R42">
        <f t="shared" si="5"/>
        <v>0.18300793120785885</v>
      </c>
    </row>
    <row r="43" spans="1:18" x14ac:dyDescent="0.3">
      <c r="A43" t="s">
        <v>555</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t="s">
        <v>555</v>
      </c>
      <c r="H43" s="4" cm="1">
        <f t="array" ref="H43">_xll.SNL.Clients.Office.Excel.Functions.SPG(G43, "SP_TOTAL_REV", "CY2022")</f>
        <v>387537000</v>
      </c>
      <c r="I43" s="4">
        <f>_xll.SNL.Clients.Office.Excel.Functions.SPG(G43,"IQ_AVG_DILUT_SHARES_OUT","CY2022")</f>
        <v>16184925750</v>
      </c>
      <c r="J43" s="5">
        <f>_xll.SNL.Clients.Office.Excel.Functions.SPG(G43, "IQ_DILUT_EPS_NORM", "CY2022")</f>
        <v>4.3819999999999997</v>
      </c>
      <c r="K43">
        <f t="shared" si="2"/>
        <v>70922344.636500001</v>
      </c>
      <c r="L43">
        <f t="shared" si="3"/>
        <v>0.18300793120785885</v>
      </c>
      <c r="M43" t="s">
        <v>556</v>
      </c>
      <c r="N43" s="4" cm="1">
        <f t="array" ref="N43">_xll.SNL.Clients.Office.Excel.Functions.SPG(M43, "SP_TOTAL_REV", "CY2022")</f>
        <v>26253000</v>
      </c>
      <c r="O43" s="4">
        <f>_xll.SNL.Clients.Office.Excel.Functions.SPG(M43,"IQ_AVG_DILUT_SHARES_OUT","CY2022")</f>
        <v>865000000</v>
      </c>
      <c r="P43" s="5">
        <f>_xll.SNL.Clients.Office.Excel.Functions.SPG(M43, "IQ_DILUT_EPS_NORM", "CY2022")</f>
        <v>5.508</v>
      </c>
      <c r="Q43">
        <f t="shared" si="4"/>
        <v>4764420</v>
      </c>
      <c r="R43">
        <f t="shared" si="5"/>
        <v>0.18148097360301679</v>
      </c>
    </row>
    <row r="44" spans="1:18" x14ac:dyDescent="0.3">
      <c r="A44" t="s">
        <v>556</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t="s">
        <v>556</v>
      </c>
      <c r="H44" s="4" cm="1">
        <f t="array" ref="H44">_xll.SNL.Clients.Office.Excel.Functions.SPG(G44, "SP_TOTAL_REV", "CY2022")</f>
        <v>26253000</v>
      </c>
      <c r="I44" s="4">
        <f>_xll.SNL.Clients.Office.Excel.Functions.SPG(G44,"IQ_AVG_DILUT_SHARES_OUT","CY2022")</f>
        <v>865000000</v>
      </c>
      <c r="J44" s="5">
        <f>_xll.SNL.Clients.Office.Excel.Functions.SPG(G44, "IQ_DILUT_EPS_NORM", "CY2022")</f>
        <v>5.508</v>
      </c>
      <c r="K44">
        <f t="shared" si="2"/>
        <v>4764420</v>
      </c>
      <c r="L44">
        <f t="shared" si="3"/>
        <v>0.18148097360301679</v>
      </c>
      <c r="M44" t="s">
        <v>557</v>
      </c>
      <c r="N44" s="4" cm="1">
        <f t="array" ref="N44">_xll.SNL.Clients.Office.Excel.Functions.SPG(M44, "SP_TOTAL_REV", "CY2022")</f>
        <v>17489000</v>
      </c>
      <c r="O44" s="4">
        <f>_xll.SNL.Clients.Office.Excel.Functions.SPG(M44,"IQ_AVG_DILUT_SHARES_OUT","CY2022")</f>
        <v>271180000</v>
      </c>
      <c r="P44" s="5">
        <f>_xll.SNL.Clients.Office.Excel.Functions.SPG(M44, "IQ_DILUT_EPS_NORM", "CY2022")</f>
        <v>2.1949999999999998</v>
      </c>
      <c r="Q44">
        <f t="shared" si="4"/>
        <v>595240.1</v>
      </c>
      <c r="R44">
        <f t="shared" si="5"/>
        <v>3.4035113499914234E-2</v>
      </c>
    </row>
    <row r="45" spans="1:18" x14ac:dyDescent="0.3">
      <c r="A45" t="s">
        <v>557</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t="s">
        <v>557</v>
      </c>
      <c r="H45" s="4" cm="1">
        <f t="array" ref="H45">_xll.SNL.Clients.Office.Excel.Functions.SPG(G45, "SP_TOTAL_REV", "CY2022")</f>
        <v>17489000</v>
      </c>
      <c r="I45" s="4">
        <f>_xll.SNL.Clients.Office.Excel.Functions.SPG(G45,"IQ_AVG_DILUT_SHARES_OUT","CY2022")</f>
        <v>271180000</v>
      </c>
      <c r="J45" s="5">
        <f>_xll.SNL.Clients.Office.Excel.Functions.SPG(G45, "IQ_DILUT_EPS_NORM", "CY2022")</f>
        <v>2.1949999999999998</v>
      </c>
      <c r="K45">
        <f t="shared" si="2"/>
        <v>595240.1</v>
      </c>
      <c r="L45">
        <f t="shared" si="3"/>
        <v>3.4035113499914234E-2</v>
      </c>
      <c r="M45" t="s">
        <v>558</v>
      </c>
      <c r="N45" s="4" cm="1">
        <f t="array" ref="N45">_xll.SNL.Clients.Office.Excel.Functions.SPG(M45, "SP_TOTAL_REV", "CY2022")</f>
        <v>9715713</v>
      </c>
      <c r="O45" s="4">
        <f>_xll.SNL.Clients.Office.Excel.Functions.SPG(M45,"IQ_AVG_DILUT_SHARES_OUT","CY2022")</f>
        <v>377600000</v>
      </c>
      <c r="P45" s="5">
        <f>_xll.SNL.Clients.Office.Excel.Functions.SPG(M45, "IQ_DILUT_EPS_NORM", "CY2022")</f>
        <v>2.57</v>
      </c>
      <c r="Q45">
        <f t="shared" si="4"/>
        <v>970431.99999999988</v>
      </c>
      <c r="R45">
        <f t="shared" si="5"/>
        <v>9.9882736346781742E-2</v>
      </c>
    </row>
    <row r="46" spans="1:18" x14ac:dyDescent="0.3">
      <c r="A46" t="s">
        <v>558</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t="s">
        <v>558</v>
      </c>
      <c r="H46" s="4" cm="1">
        <f t="array" ref="H46">_xll.SNL.Clients.Office.Excel.Functions.SPG(G46, "SP_TOTAL_REV", "CY2022")</f>
        <v>9715713</v>
      </c>
      <c r="I46" s="4">
        <f>_xll.SNL.Clients.Office.Excel.Functions.SPG(G46,"IQ_AVG_DILUT_SHARES_OUT","CY2022")</f>
        <v>377600000</v>
      </c>
      <c r="J46" s="5">
        <f>_xll.SNL.Clients.Office.Excel.Functions.SPG(G46, "IQ_DILUT_EPS_NORM", "CY2022")</f>
        <v>2.57</v>
      </c>
      <c r="K46">
        <f t="shared" si="2"/>
        <v>970431.99999999988</v>
      </c>
      <c r="L46">
        <f t="shared" si="3"/>
        <v>9.9882736346781742E-2</v>
      </c>
      <c r="M46" t="s">
        <v>559</v>
      </c>
      <c r="N46" s="4" cm="1">
        <f t="array" ref="N46">_xll.SNL.Clients.Office.Excel.Functions.SPG(M46, "SP_TOTAL_REV", "CY2022")</f>
        <v>101556000</v>
      </c>
      <c r="O46" s="4">
        <f>_xll.SNL.Clients.Office.Excel.Functions.SPG(M46,"IQ_AVG_DILUT_SHARES_OUT","CY2022")</f>
        <v>563000000</v>
      </c>
      <c r="P46" s="5">
        <f>_xll.SNL.Clients.Office.Excel.Functions.SPG(M46, "IQ_DILUT_EPS_NORM", "CY2022")</f>
        <v>5.6120000000000001</v>
      </c>
      <c r="Q46">
        <f t="shared" si="4"/>
        <v>3159556</v>
      </c>
      <c r="R46">
        <f t="shared" si="5"/>
        <v>3.1111465595336563E-2</v>
      </c>
    </row>
    <row r="47" spans="1:18" x14ac:dyDescent="0.3">
      <c r="A47" t="s">
        <v>559</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t="s">
        <v>559</v>
      </c>
      <c r="H47" s="4" cm="1">
        <f t="array" ref="H47">_xll.SNL.Clients.Office.Excel.Functions.SPG(G47, "SP_TOTAL_REV", "CY2022")</f>
        <v>101556000</v>
      </c>
      <c r="I47" s="4">
        <f>_xll.SNL.Clients.Office.Excel.Functions.SPG(G47,"IQ_AVG_DILUT_SHARES_OUT","CY2022")</f>
        <v>563000000</v>
      </c>
      <c r="J47" s="5">
        <f>_xll.SNL.Clients.Office.Excel.Functions.SPG(G47, "IQ_DILUT_EPS_NORM", "CY2022")</f>
        <v>5.6120000000000001</v>
      </c>
      <c r="K47">
        <f t="shared" si="2"/>
        <v>3159556</v>
      </c>
      <c r="L47">
        <f t="shared" si="3"/>
        <v>3.1111465595336563E-2</v>
      </c>
      <c r="M47" t="s">
        <v>560</v>
      </c>
      <c r="N47" s="4" cm="1">
        <f t="array" ref="N47">_xll.SNL.Clients.Office.Excel.Functions.SPG(M47, "SP_TOTAL_REV", "CY2022")</f>
        <v>4381310</v>
      </c>
      <c r="O47" s="4">
        <f>_xll.SNL.Clients.Office.Excel.Functions.SPG(M47,"IQ_AVG_DILUT_SHARES_OUT","CY2022")</f>
        <v>316459000</v>
      </c>
      <c r="P47" s="5">
        <f>_xll.SNL.Clients.Office.Excel.Functions.SPG(M47, "IQ_DILUT_EPS_NORM", "CY2022")</f>
        <v>3.07</v>
      </c>
      <c r="Q47">
        <f t="shared" si="4"/>
        <v>971529.13</v>
      </c>
      <c r="R47">
        <f t="shared" si="5"/>
        <v>0.22174398296399936</v>
      </c>
    </row>
    <row r="48" spans="1:18" x14ac:dyDescent="0.3">
      <c r="A48" t="s">
        <v>560</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t="s">
        <v>560</v>
      </c>
      <c r="H48" s="4" cm="1">
        <f t="array" ref="H48">_xll.SNL.Clients.Office.Excel.Functions.SPG(G48, "SP_TOTAL_REV", "CY2022")</f>
        <v>4381310</v>
      </c>
      <c r="I48" s="4">
        <f>_xll.SNL.Clients.Office.Excel.Functions.SPG(G48,"IQ_AVG_DILUT_SHARES_OUT","CY2022")</f>
        <v>316459000</v>
      </c>
      <c r="J48" s="5">
        <f>_xll.SNL.Clients.Office.Excel.Functions.SPG(G48, "IQ_DILUT_EPS_NORM", "CY2022")</f>
        <v>3.07</v>
      </c>
      <c r="K48">
        <f t="shared" si="2"/>
        <v>971529.13</v>
      </c>
      <c r="L48">
        <f t="shared" si="3"/>
        <v>0.22174398296399936</v>
      </c>
      <c r="M48" t="s">
        <v>561</v>
      </c>
      <c r="N48" s="4" cm="1">
        <f t="array" ref="N48">_xll.SNL.Clients.Office.Excel.Functions.SPG(M48, "SP_TOTAL_REV", "CY2022")</f>
        <v>8527700</v>
      </c>
      <c r="O48" s="4">
        <f>_xll.SNL.Clients.Office.Excel.Functions.SPG(M48,"IQ_AVG_DILUT_SHARES_OUT","CY2022")</f>
        <v>214700000</v>
      </c>
      <c r="P48" s="5">
        <f>_xll.SNL.Clients.Office.Excel.Functions.SPG(M48, "IQ_DILUT_EPS_NORM", "CY2022")</f>
        <v>5.0129999999999999</v>
      </c>
      <c r="Q48">
        <f t="shared" si="4"/>
        <v>1076291.1000000001</v>
      </c>
      <c r="R48">
        <f t="shared" si="5"/>
        <v>0.12621118238211945</v>
      </c>
    </row>
    <row r="49" spans="1:18" x14ac:dyDescent="0.3">
      <c r="A49" t="s">
        <v>561</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t="s">
        <v>561</v>
      </c>
      <c r="H49" s="4" cm="1">
        <f t="array" ref="H49">_xll.SNL.Clients.Office.Excel.Functions.SPG(G49, "SP_TOTAL_REV", "CY2022")</f>
        <v>8527700</v>
      </c>
      <c r="I49" s="4">
        <f>_xll.SNL.Clients.Office.Excel.Functions.SPG(G49,"IQ_AVG_DILUT_SHARES_OUT","CY2022")</f>
        <v>214700000</v>
      </c>
      <c r="J49" s="5">
        <f>_xll.SNL.Clients.Office.Excel.Functions.SPG(G49, "IQ_DILUT_EPS_NORM", "CY2022")</f>
        <v>5.0129999999999999</v>
      </c>
      <c r="K49">
        <f t="shared" si="2"/>
        <v>1076291.1000000001</v>
      </c>
      <c r="L49">
        <f t="shared" si="3"/>
        <v>0.12621118238211945</v>
      </c>
      <c r="M49" t="s">
        <v>562</v>
      </c>
      <c r="N49" s="4" cm="1">
        <f t="array" ref="N49">_xll.SNL.Clients.Office.Excel.Functions.SPG(M49, "SP_TOTAL_REV", "CY2022")</f>
        <v>10193000</v>
      </c>
      <c r="O49" s="4">
        <f>_xll.SNL.Clients.Office.Excel.Functions.SPG(M49,"IQ_AVG_DILUT_SHARES_OUT","CY2022")</f>
        <v>54782528</v>
      </c>
      <c r="P49" s="5">
        <f>_xll.SNL.Clients.Office.Excel.Functions.SPG(M49, "IQ_DILUT_EPS_NORM", "CY2022")</f>
        <v>4.6970000000000001</v>
      </c>
      <c r="Q49">
        <f t="shared" si="4"/>
        <v>257313.53401599999</v>
      </c>
      <c r="R49">
        <f t="shared" si="5"/>
        <v>2.5244141471205728E-2</v>
      </c>
    </row>
    <row r="50" spans="1:18" x14ac:dyDescent="0.3">
      <c r="A50" t="s">
        <v>562</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t="s">
        <v>562</v>
      </c>
      <c r="H50" s="4" cm="1">
        <f t="array" ref="H50">_xll.SNL.Clients.Office.Excel.Functions.SPG(G50, "SP_TOTAL_REV", "CY2022")</f>
        <v>10193000</v>
      </c>
      <c r="I50" s="4">
        <f>_xll.SNL.Clients.Office.Excel.Functions.SPG(G50,"IQ_AVG_DILUT_SHARES_OUT","CY2022")</f>
        <v>54782528</v>
      </c>
      <c r="J50" s="5">
        <f>_xll.SNL.Clients.Office.Excel.Functions.SPG(G50, "IQ_DILUT_EPS_NORM", "CY2022")</f>
        <v>4.6970000000000001</v>
      </c>
      <c r="K50">
        <f t="shared" si="2"/>
        <v>257313.53401599999</v>
      </c>
      <c r="L50">
        <f t="shared" si="3"/>
        <v>2.5244141471205728E-2</v>
      </c>
      <c r="M50" t="s">
        <v>563</v>
      </c>
      <c r="N50" s="4" cm="1">
        <f t="array" ref="N50">_xll.SNL.Clients.Office.Excel.Functions.SPG(M50, "SP_TOTAL_REV", "CY2022")</f>
        <v>120741000</v>
      </c>
      <c r="O50" s="4">
        <f>_xll.SNL.Clients.Office.Excel.Functions.SPG(M50,"IQ_AVG_DILUT_SHARES_OUT","CY2022")</f>
        <v>7166000000</v>
      </c>
      <c r="P50" s="5">
        <f>_xll.SNL.Clients.Office.Excel.Functions.SPG(M50, "IQ_DILUT_EPS_NORM", "CY2022")</f>
        <v>1.923</v>
      </c>
      <c r="Q50">
        <f t="shared" si="4"/>
        <v>13780218</v>
      </c>
      <c r="R50">
        <f t="shared" si="5"/>
        <v>0.11413039481203568</v>
      </c>
    </row>
    <row r="51" spans="1:18" x14ac:dyDescent="0.3">
      <c r="A51" t="s">
        <v>563</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t="s">
        <v>563</v>
      </c>
      <c r="H51" s="4" cm="1">
        <f t="array" ref="H51">_xll.SNL.Clients.Office.Excel.Functions.SPG(G51, "SP_TOTAL_REV", "CY2022")</f>
        <v>120741000</v>
      </c>
      <c r="I51" s="4">
        <f>_xll.SNL.Clients.Office.Excel.Functions.SPG(G51,"IQ_AVG_DILUT_SHARES_OUT","CY2022")</f>
        <v>7166000000</v>
      </c>
      <c r="J51" s="5">
        <f>_xll.SNL.Clients.Office.Excel.Functions.SPG(G51, "IQ_DILUT_EPS_NORM", "CY2022")</f>
        <v>1.923</v>
      </c>
      <c r="K51">
        <f t="shared" si="2"/>
        <v>13780218</v>
      </c>
      <c r="L51">
        <f t="shared" si="3"/>
        <v>0.11413039481203568</v>
      </c>
      <c r="M51" t="s">
        <v>564</v>
      </c>
      <c r="N51" s="4" cm="1">
        <f t="array" ref="N51">_xll.SNL.Clients.Office.Excel.Functions.SPG(M51, "SP_TOTAL_REV", "CY2022")</f>
        <v>4672885</v>
      </c>
      <c r="O51" s="4">
        <f>_xll.SNL.Clients.Office.Excel.Functions.SPG(M51,"IQ_AVG_DILUT_SHARES_OUT","CY2022")</f>
        <v>140158000</v>
      </c>
      <c r="P51" s="5">
        <f>_xll.SNL.Clients.Office.Excel.Functions.SPG(M51, "IQ_DILUT_EPS_NORM", "CY2022")</f>
        <v>4.016</v>
      </c>
      <c r="Q51">
        <f t="shared" si="4"/>
        <v>562874.52800000005</v>
      </c>
      <c r="R51">
        <f t="shared" si="5"/>
        <v>0.12045546338075944</v>
      </c>
    </row>
    <row r="52" spans="1:18" x14ac:dyDescent="0.3">
      <c r="A52" t="s">
        <v>564</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4.49</v>
      </c>
      <c r="E52">
        <f t="shared" si="0"/>
        <v>660617.0675</v>
      </c>
      <c r="F52">
        <f t="shared" si="1"/>
        <v>0.16725266056764684</v>
      </c>
      <c r="G52" t="s">
        <v>564</v>
      </c>
      <c r="H52" s="4" cm="1">
        <f t="array" ref="H52">_xll.SNL.Clients.Office.Excel.Functions.SPG(G52, "SP_TOTAL_REV", "CY2022")</f>
        <v>4672885</v>
      </c>
      <c r="I52" s="4">
        <f>_xll.SNL.Clients.Office.Excel.Functions.SPG(G52,"IQ_AVG_DILUT_SHARES_OUT","CY2022")</f>
        <v>140158000</v>
      </c>
      <c r="J52" s="5">
        <f>_xll.SNL.Clients.Office.Excel.Functions.SPG(G52, "IQ_DILUT_EPS_NORM", "CY2022")</f>
        <v>4.016</v>
      </c>
      <c r="K52">
        <f t="shared" si="2"/>
        <v>562874.52800000005</v>
      </c>
      <c r="L52">
        <f t="shared" si="3"/>
        <v>0.12045546338075944</v>
      </c>
      <c r="M52" t="s">
        <v>565</v>
      </c>
      <c r="N52" s="4" cm="1">
        <f t="array" ref="N52">_xll.SNL.Clients.Office.Excel.Functions.SPG(M52, "SP_TOTAL_REV", "CY2022")</f>
        <v>5005000</v>
      </c>
      <c r="O52" s="4">
        <f>_xll.SNL.Clients.Office.Excel.Functions.SPG(M52,"IQ_AVG_DILUT_SHARES_OUT","CY2022")</f>
        <v>218000000</v>
      </c>
      <c r="P52" s="5">
        <f>_xll.SNL.Clients.Office.Excel.Functions.SPG(M52, "IQ_DILUT_EPS_NORM", "CY2022")</f>
        <v>2.8330000000000002</v>
      </c>
      <c r="Q52">
        <f t="shared" si="4"/>
        <v>617594</v>
      </c>
      <c r="R52">
        <f t="shared" si="5"/>
        <v>0.1233954045954046</v>
      </c>
    </row>
    <row r="53" spans="1:18" x14ac:dyDescent="0.3">
      <c r="A53" t="s">
        <v>565</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t="s">
        <v>565</v>
      </c>
      <c r="H53" s="4" cm="1">
        <f t="array" ref="H53">_xll.SNL.Clients.Office.Excel.Functions.SPG(G53, "SP_TOTAL_REV", "CY2022")</f>
        <v>5005000</v>
      </c>
      <c r="I53" s="4">
        <f>_xll.SNL.Clients.Office.Excel.Functions.SPG(G53,"IQ_AVG_DILUT_SHARES_OUT","CY2022")</f>
        <v>218000000</v>
      </c>
      <c r="J53" s="5">
        <f>_xll.SNL.Clients.Office.Excel.Functions.SPG(G53, "IQ_DILUT_EPS_NORM", "CY2022")</f>
        <v>2.8330000000000002</v>
      </c>
      <c r="K53">
        <f t="shared" si="2"/>
        <v>617594</v>
      </c>
      <c r="L53">
        <f t="shared" si="3"/>
        <v>0.1233954045954046</v>
      </c>
      <c r="M53" t="s">
        <v>566</v>
      </c>
      <c r="N53" s="4" cm="1">
        <f t="array" ref="N53">_xll.SNL.Clients.Office.Excel.Functions.SPG(M53, "SP_TOTAL_REV", "CY2022")</f>
        <v>17247200</v>
      </c>
      <c r="O53" s="4">
        <f>_xll.SNL.Clients.Office.Excel.Functions.SPG(M53,"IQ_AVG_DILUT_SHARES_OUT","CY2022")</f>
        <v>417950000</v>
      </c>
      <c r="P53" s="5">
        <f>_xll.SNL.Clients.Office.Excel.Functions.SPG(M53, "IQ_DILUT_EPS_NORM", "CY2022")</f>
        <v>6.0869999999999997</v>
      </c>
      <c r="Q53">
        <f t="shared" si="4"/>
        <v>2544061.65</v>
      </c>
      <c r="R53">
        <f t="shared" si="5"/>
        <v>0.1475057777494318</v>
      </c>
    </row>
    <row r="54" spans="1:18" x14ac:dyDescent="0.3">
      <c r="A54" t="s">
        <v>566</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t="s">
        <v>566</v>
      </c>
      <c r="H54" s="4" cm="1">
        <f t="array" ref="H54">_xll.SNL.Clients.Office.Excel.Functions.SPG(G54, "SP_TOTAL_REV", "CY2022")</f>
        <v>17247200</v>
      </c>
      <c r="I54" s="4">
        <f>_xll.SNL.Clients.Office.Excel.Functions.SPG(G54,"IQ_AVG_DILUT_SHARES_OUT","CY2022")</f>
        <v>417950000</v>
      </c>
      <c r="J54" s="5">
        <f>_xll.SNL.Clients.Office.Excel.Functions.SPG(G54, "IQ_DILUT_EPS_NORM", "CY2022")</f>
        <v>6.0869999999999997</v>
      </c>
      <c r="K54">
        <f t="shared" si="2"/>
        <v>2544061.65</v>
      </c>
      <c r="L54">
        <f t="shared" si="3"/>
        <v>0.1475057777494318</v>
      </c>
      <c r="M54" t="s">
        <v>567</v>
      </c>
      <c r="N54" s="4" cm="1">
        <f t="array" ref="N54">_xll.SNL.Clients.Office.Excel.Functions.SPG(M54, "SP_TOTAL_REV", "CY2022")</f>
        <v>16889626</v>
      </c>
      <c r="O54" s="4">
        <f>_xll.SNL.Clients.Office.Excel.Functions.SPG(M54,"IQ_AVG_DILUT_SHARES_OUT","CY2022")</f>
        <v>19787000</v>
      </c>
      <c r="P54" s="5">
        <f>_xll.SNL.Clients.Office.Excel.Functions.SPG(M54, "IQ_DILUT_EPS_NORM", "CY2022")</f>
        <v>96.441999999999993</v>
      </c>
      <c r="Q54">
        <f t="shared" si="4"/>
        <v>1908297.8539999998</v>
      </c>
      <c r="R54">
        <f t="shared" si="5"/>
        <v>0.11298638904141511</v>
      </c>
    </row>
    <row r="55" spans="1:18" x14ac:dyDescent="0.3">
      <c r="A55" t="s">
        <v>567</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t="s">
        <v>567</v>
      </c>
      <c r="H55" s="4" cm="1">
        <f t="array" ref="H55">_xll.SNL.Clients.Office.Excel.Functions.SPG(G55, "SP_TOTAL_REV", "CY2022")</f>
        <v>16889626</v>
      </c>
      <c r="I55" s="4">
        <f>_xll.SNL.Clients.Office.Excel.Functions.SPG(G55,"IQ_AVG_DILUT_SHARES_OUT","CY2022")</f>
        <v>19787000</v>
      </c>
      <c r="J55" s="5">
        <f>_xll.SNL.Clients.Office.Excel.Functions.SPG(G55, "IQ_DILUT_EPS_NORM", "CY2022")</f>
        <v>96.441999999999993</v>
      </c>
      <c r="K55">
        <f t="shared" si="2"/>
        <v>1908297.8539999998</v>
      </c>
      <c r="L55">
        <f t="shared" si="3"/>
        <v>0.11298638904141511</v>
      </c>
      <c r="M55" t="s">
        <v>568</v>
      </c>
      <c r="N55" s="4" cm="1">
        <f t="array" ref="N55">_xll.SNL.Clients.Office.Excel.Functions.SPG(M55, "SP_TOTAL_REV", "CY2022")</f>
        <v>2610790</v>
      </c>
      <c r="O55" s="4">
        <f>_xll.SNL.Clients.Office.Excel.Functions.SPG(M55,"IQ_AVG_DILUT_SHARES_OUT","CY2022")</f>
        <v>139975087</v>
      </c>
      <c r="P55" s="5">
        <f>_xll.SNL.Clients.Office.Excel.Functions.SPG(M55, "IQ_DILUT_EPS_NORM", "CY2022")</f>
        <v>2.5459999999999998</v>
      </c>
      <c r="Q55">
        <f t="shared" si="4"/>
        <v>356376.57150199998</v>
      </c>
      <c r="R55">
        <f t="shared" si="5"/>
        <v>0.13650143117677024</v>
      </c>
    </row>
    <row r="56" spans="1:18" x14ac:dyDescent="0.3">
      <c r="A56" t="s">
        <v>568</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t="s">
        <v>568</v>
      </c>
      <c r="H56" s="4" cm="1">
        <f t="array" ref="H56">_xll.SNL.Clients.Office.Excel.Functions.SPG(G56, "SP_TOTAL_REV", "CY2022")</f>
        <v>2610790</v>
      </c>
      <c r="I56" s="4">
        <f>_xll.SNL.Clients.Office.Excel.Functions.SPG(G56,"IQ_AVG_DILUT_SHARES_OUT","CY2022")</f>
        <v>139975087</v>
      </c>
      <c r="J56" s="5">
        <f>_xll.SNL.Clients.Office.Excel.Functions.SPG(G56, "IQ_DILUT_EPS_NORM", "CY2022")</f>
        <v>2.5459999999999998</v>
      </c>
      <c r="K56">
        <f t="shared" si="2"/>
        <v>356376.57150199998</v>
      </c>
      <c r="L56">
        <f t="shared" si="3"/>
        <v>0.13650143117677024</v>
      </c>
      <c r="M56" t="s">
        <v>569</v>
      </c>
      <c r="N56" s="4" cm="1">
        <f t="array" ref="N56">_xll.SNL.Clients.Office.Excel.Functions.SPG(M56, "SP_TOTAL_REV", "CY2022")</f>
        <v>9039300</v>
      </c>
      <c r="O56" s="4">
        <f>_xll.SNL.Clients.Office.Excel.Functions.SPG(M56,"IQ_AVG_DILUT_SHARES_OUT","CY2022")</f>
        <v>82200000</v>
      </c>
      <c r="P56" s="5">
        <f>_xll.SNL.Clients.Office.Excel.Functions.SPG(M56, "IQ_DILUT_EPS_NORM", "CY2022")</f>
        <v>7.5910000000000002</v>
      </c>
      <c r="Q56">
        <f t="shared" si="4"/>
        <v>623980.19999999995</v>
      </c>
      <c r="R56">
        <f t="shared" si="5"/>
        <v>6.9029703627493277E-2</v>
      </c>
    </row>
    <row r="57" spans="1:18" x14ac:dyDescent="0.3">
      <c r="A57" t="s">
        <v>569</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t="s">
        <v>569</v>
      </c>
      <c r="H57" s="4" cm="1">
        <f t="array" ref="H57">_xll.SNL.Clients.Office.Excel.Functions.SPG(G57, "SP_TOTAL_REV", "CY2022")</f>
        <v>9039300</v>
      </c>
      <c r="I57" s="4">
        <f>_xll.SNL.Clients.Office.Excel.Functions.SPG(G57,"IQ_AVG_DILUT_SHARES_OUT","CY2022")</f>
        <v>82200000</v>
      </c>
      <c r="J57" s="5">
        <f>_xll.SNL.Clients.Office.Excel.Functions.SPG(G57, "IQ_DILUT_EPS_NORM", "CY2022")</f>
        <v>7.5910000000000002</v>
      </c>
      <c r="K57">
        <f t="shared" si="2"/>
        <v>623980.19999999995</v>
      </c>
      <c r="L57">
        <f t="shared" si="3"/>
        <v>6.9029703627493277E-2</v>
      </c>
      <c r="M57" t="s">
        <v>571</v>
      </c>
      <c r="N57" s="4" cm="1">
        <f t="array" ref="N57">_xll.SNL.Clients.Office.Excel.Functions.SPG(M57, "SP_TOTAL_REV", "CY2022")</f>
        <v>21156000</v>
      </c>
      <c r="O57" s="4">
        <f>_xll.SNL.Clients.Office.Excel.Functions.SPG(M57,"IQ_AVG_DILUT_SHARES_OUT","CY2022")</f>
        <v>987000000</v>
      </c>
      <c r="P57" s="5">
        <f>_xll.SNL.Clients.Office.Excel.Functions.SPG(M57, "IQ_DILUT_EPS_NORM", "CY2022")</f>
        <v>0.999</v>
      </c>
      <c r="Q57">
        <f t="shared" si="4"/>
        <v>986013</v>
      </c>
      <c r="R57">
        <f t="shared" si="5"/>
        <v>4.6606778218944982E-2</v>
      </c>
    </row>
    <row r="58" spans="1:18" x14ac:dyDescent="0.3">
      <c r="A58" t="s">
        <v>570</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t="s">
        <v>570</v>
      </c>
      <c r="H58" s="4" cm="1">
        <f t="array" ref="H58">_xll.SNL.Clients.Office.Excel.Functions.SPG(G58, "SP_TOTAL_REV", "CY2022")</f>
        <v>1189935</v>
      </c>
      <c r="I58" s="4">
        <f>_xll.SNL.Clients.Office.Excel.Functions.SPG(G58,"IQ_AVG_DILUT_SHARES_OUT","CY2022")</f>
        <v>72534000</v>
      </c>
      <c r="J58" s="5">
        <f>_xll.SNL.Clients.Office.Excel.Functions.SPG(G58, "IQ_DILUT_EPS_NORM", "CY2022")</f>
        <v>0.84</v>
      </c>
      <c r="K58">
        <f t="shared" si="2"/>
        <v>60928.56</v>
      </c>
      <c r="L58">
        <f t="shared" si="3"/>
        <v>5.1203267405362476E-2</v>
      </c>
      <c r="M58" t="s">
        <v>572</v>
      </c>
      <c r="N58" s="4" cm="1">
        <f t="array" ref="N58">_xll.SNL.Clients.Office.Excel.Functions.SPG(M58, "SP_TOTAL_REV", "CY2022")</f>
        <v>15349000</v>
      </c>
      <c r="O58" s="4">
        <f>_xll.SNL.Clients.Office.Excel.Functions.SPG(M58,"IQ_AVG_DILUT_SHARES_OUT","CY2022")</f>
        <v>320008000</v>
      </c>
      <c r="P58" s="5">
        <f>_xll.SNL.Clients.Office.Excel.Functions.SPG(M58, "IQ_DILUT_EPS_NORM", "CY2022")</f>
        <v>1.7030000000000001</v>
      </c>
      <c r="Q58">
        <f t="shared" si="4"/>
        <v>544973.62399999995</v>
      </c>
      <c r="R58">
        <f t="shared" si="5"/>
        <v>3.5505480747931459E-2</v>
      </c>
    </row>
    <row r="59" spans="1:18" x14ac:dyDescent="0.3">
      <c r="A59" t="s">
        <v>571</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t="s">
        <v>571</v>
      </c>
      <c r="H59" s="4" cm="1">
        <f t="array" ref="H59">_xll.SNL.Clients.Office.Excel.Functions.SPG(G59, "SP_TOTAL_REV", "CY2022")</f>
        <v>21156000</v>
      </c>
      <c r="I59" s="4">
        <f>_xll.SNL.Clients.Office.Excel.Functions.SPG(G59,"IQ_AVG_DILUT_SHARES_OUT","CY2022")</f>
        <v>987000000</v>
      </c>
      <c r="J59" s="5">
        <f>_xll.SNL.Clients.Office.Excel.Functions.SPG(G59, "IQ_DILUT_EPS_NORM", "CY2022")</f>
        <v>0.999</v>
      </c>
      <c r="K59">
        <f t="shared" si="2"/>
        <v>986013</v>
      </c>
      <c r="L59">
        <f t="shared" si="3"/>
        <v>4.6606778218944982E-2</v>
      </c>
      <c r="M59" t="s">
        <v>573</v>
      </c>
      <c r="N59" s="4" cm="1">
        <f t="array" ref="N59">_xll.SNL.Clients.Office.Excel.Functions.SPG(M59, "SP_TOTAL_REV", "CY2022")</f>
        <v>94950000</v>
      </c>
      <c r="O59" s="4">
        <f>_xll.SNL.Clients.Office.Excel.Functions.SPG(M59,"IQ_AVG_DILUT_SHARES_OUT","CY2022")</f>
        <v>8167500000</v>
      </c>
      <c r="P59" s="5">
        <f>_xll.SNL.Clients.Office.Excel.Functions.SPG(M59, "IQ_DILUT_EPS_NORM", "CY2022")</f>
        <v>2.37</v>
      </c>
      <c r="Q59">
        <f t="shared" si="4"/>
        <v>19356975</v>
      </c>
      <c r="R59">
        <f t="shared" si="5"/>
        <v>0.20386492890995261</v>
      </c>
    </row>
    <row r="60" spans="1:18" x14ac:dyDescent="0.3">
      <c r="A60" t="s">
        <v>572</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t="s">
        <v>572</v>
      </c>
      <c r="H60" s="4" cm="1">
        <f t="array" ref="H60">_xll.SNL.Clients.Office.Excel.Functions.SPG(G60, "SP_TOTAL_REV", "CY2022")</f>
        <v>15349000</v>
      </c>
      <c r="I60" s="4">
        <f>_xll.SNL.Clients.Office.Excel.Functions.SPG(G60,"IQ_AVG_DILUT_SHARES_OUT","CY2022")</f>
        <v>320008000</v>
      </c>
      <c r="J60" s="5">
        <f>_xll.SNL.Clients.Office.Excel.Functions.SPG(G60, "IQ_DILUT_EPS_NORM", "CY2022")</f>
        <v>1.7030000000000001</v>
      </c>
      <c r="K60">
        <f t="shared" si="2"/>
        <v>544973.62399999995</v>
      </c>
      <c r="L60">
        <f t="shared" si="3"/>
        <v>3.5505480747931459E-2</v>
      </c>
      <c r="M60" t="s">
        <v>574</v>
      </c>
      <c r="N60" s="4" cm="1">
        <f t="array" ref="N60">_xll.SNL.Clients.Office.Excel.Functions.SPG(M60, "SP_TOTAL_REV", "CY2022")</f>
        <v>16338000</v>
      </c>
      <c r="O60" s="4">
        <f>_xll.SNL.Clients.Office.Excel.Functions.SPG(M60,"IQ_AVG_DILUT_SHARES_OUT","CY2022")</f>
        <v>814795000</v>
      </c>
      <c r="P60" s="5">
        <f>_xll.SNL.Clients.Office.Excel.Functions.SPG(M60, "IQ_DILUT_EPS_NORM", "CY2022")</f>
        <v>3.3580000000000001</v>
      </c>
      <c r="Q60">
        <f t="shared" si="4"/>
        <v>2736081.61</v>
      </c>
      <c r="R60">
        <f t="shared" si="5"/>
        <v>0.16746735279715999</v>
      </c>
    </row>
    <row r="61" spans="1:18" x14ac:dyDescent="0.3">
      <c r="A61" t="s">
        <v>573</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t="s">
        <v>573</v>
      </c>
      <c r="H61" s="4" cm="1">
        <f t="array" ref="H61">_xll.SNL.Clients.Office.Excel.Functions.SPG(G61, "SP_TOTAL_REV", "CY2022")</f>
        <v>94950000</v>
      </c>
      <c r="I61" s="4">
        <f>_xll.SNL.Clients.Office.Excel.Functions.SPG(G61,"IQ_AVG_DILUT_SHARES_OUT","CY2022")</f>
        <v>8167500000</v>
      </c>
      <c r="J61" s="5">
        <f>_xll.SNL.Clients.Office.Excel.Functions.SPG(G61, "IQ_DILUT_EPS_NORM", "CY2022")</f>
        <v>2.37</v>
      </c>
      <c r="K61">
        <f t="shared" si="2"/>
        <v>19356975</v>
      </c>
      <c r="L61">
        <f t="shared" si="3"/>
        <v>0.20386492890995261</v>
      </c>
      <c r="M61" t="s">
        <v>575</v>
      </c>
      <c r="N61" s="4" cm="1">
        <f t="array" ref="N61">_xll.SNL.Clients.Office.Excel.Functions.SPG(M61, "SP_TOTAL_REV", "CY2022")</f>
        <v>7560000</v>
      </c>
      <c r="O61" s="4">
        <f>_xll.SNL.Clients.Office.Excel.Functions.SPG(M61,"IQ_AVG_DILUT_SHARES_OUT","CY2022")</f>
        <v>233000000</v>
      </c>
      <c r="P61" s="5">
        <f>_xll.SNL.Clients.Office.Excel.Functions.SPG(M61, "IQ_DILUT_EPS_NORM", "CY2022")</f>
        <v>2.8029999999999999</v>
      </c>
      <c r="Q61">
        <f t="shared" si="4"/>
        <v>653099</v>
      </c>
      <c r="R61">
        <f t="shared" si="5"/>
        <v>8.6388756613756612E-2</v>
      </c>
    </row>
    <row r="62" spans="1:18" x14ac:dyDescent="0.3">
      <c r="A62" t="s">
        <v>574</v>
      </c>
      <c r="B62" s="4" cm="1">
        <f t="array" ref="B62">_xll.SNL.Clients.Office.Excel.Functions.SPG(A62, "SP_TOTAL_REV", "CY2023")</f>
        <v>17383000</v>
      </c>
      <c r="C62" s="4">
        <f>_xll.SNL.Clients.Office.Excel.Functions.SPG(A62,"IQ_AVG_DILUT_SHARES_OUT","CY2023")</f>
        <v>787798000</v>
      </c>
      <c r="D62" s="5">
        <f>_xll.SNL.Clients.Office.Excel.Functions.SPG(A62, "IQ_DILUT_EPS_NORM", "CY2023")</f>
        <v>4.0279999999999996</v>
      </c>
      <c r="E62">
        <f t="shared" si="0"/>
        <v>3173250.3439999996</v>
      </c>
      <c r="F62">
        <f t="shared" si="1"/>
        <v>0.18254906195708448</v>
      </c>
      <c r="G62" t="s">
        <v>574</v>
      </c>
      <c r="H62" s="4" cm="1">
        <f t="array" ref="H62">_xll.SNL.Clients.Office.Excel.Functions.SPG(G62, "SP_TOTAL_REV", "CY2022")</f>
        <v>16338000</v>
      </c>
      <c r="I62" s="4">
        <f>_xll.SNL.Clients.Office.Excel.Functions.SPG(G62,"IQ_AVG_DILUT_SHARES_OUT","CY2022")</f>
        <v>814795000</v>
      </c>
      <c r="J62" s="5">
        <f>_xll.SNL.Clients.Office.Excel.Functions.SPG(G62, "IQ_DILUT_EPS_NORM", "CY2022")</f>
        <v>3.3580000000000001</v>
      </c>
      <c r="K62">
        <f t="shared" si="2"/>
        <v>2736081.61</v>
      </c>
      <c r="L62">
        <f t="shared" si="3"/>
        <v>0.16746735279715999</v>
      </c>
      <c r="M62" t="s">
        <v>576</v>
      </c>
      <c r="N62" s="4" cm="1">
        <f t="array" ref="N62">_xll.SNL.Clients.Office.Excel.Functions.SPG(M62, "SP_TOTAL_REV", "CY2022")</f>
        <v>14506000</v>
      </c>
      <c r="O62" s="4">
        <f>_xll.SNL.Clients.Office.Excel.Functions.SPG(M62,"IQ_AVG_DILUT_SHARES_OUT","CY2022")</f>
        <v>504000000</v>
      </c>
      <c r="P62" s="5">
        <f>_xll.SNL.Clients.Office.Excel.Functions.SPG(M62, "IQ_DILUT_EPS_NORM", "CY2022")</f>
        <v>1.4179999999999999</v>
      </c>
      <c r="Q62">
        <f t="shared" si="4"/>
        <v>714672</v>
      </c>
      <c r="R62">
        <f t="shared" si="5"/>
        <v>4.9267337653384806E-2</v>
      </c>
    </row>
    <row r="63" spans="1:18" x14ac:dyDescent="0.3">
      <c r="A63" t="s">
        <v>575</v>
      </c>
      <c r="B63" s="4" cm="1">
        <f t="array" ref="B63">_xll.SNL.Clients.Office.Excel.Functions.SPG(A63, "SP_TOTAL_REV", "CY2023")</f>
        <v>7429000</v>
      </c>
      <c r="C63" s="4">
        <f>_xll.SNL.Clients.Office.Excel.Functions.SPG(A63,"IQ_AVG_DILUT_SHARES_OUT","CY2023")</f>
        <v>229000000</v>
      </c>
      <c r="D63" s="5">
        <f>_xll.SNL.Clients.Office.Excel.Functions.SPG(A63, "IQ_DILUT_EPS_NORM", "CY2023")</f>
        <v>2.7160000000000002</v>
      </c>
      <c r="E63">
        <f t="shared" si="0"/>
        <v>621964</v>
      </c>
      <c r="F63">
        <f t="shared" si="1"/>
        <v>8.3721093013864586E-2</v>
      </c>
      <c r="G63" t="s">
        <v>575</v>
      </c>
      <c r="H63" s="4" cm="1">
        <f t="array" ref="H63">_xll.SNL.Clients.Office.Excel.Functions.SPG(G63, "SP_TOTAL_REV", "CY2022")</f>
        <v>7560000</v>
      </c>
      <c r="I63" s="4">
        <f>_xll.SNL.Clients.Office.Excel.Functions.SPG(G63,"IQ_AVG_DILUT_SHARES_OUT","CY2022")</f>
        <v>233000000</v>
      </c>
      <c r="J63" s="5">
        <f>_xll.SNL.Clients.Office.Excel.Functions.SPG(G63, "IQ_DILUT_EPS_NORM", "CY2022")</f>
        <v>2.8029999999999999</v>
      </c>
      <c r="K63">
        <f t="shared" si="2"/>
        <v>653099</v>
      </c>
      <c r="L63">
        <f t="shared" si="3"/>
        <v>8.6388756613756612E-2</v>
      </c>
      <c r="M63" t="s">
        <v>577</v>
      </c>
      <c r="N63" s="4" cm="1">
        <f t="array" ref="N63">_xll.SNL.Clients.Office.Excel.Functions.SPG(M63, "SP_TOTAL_REV", "CY2022")</f>
        <v>18738000</v>
      </c>
      <c r="O63" s="4">
        <f>_xll.SNL.Clients.Office.Excel.Functions.SPG(M63,"IQ_AVG_DILUT_SHARES_OUT","CY2022")</f>
        <v>287018250</v>
      </c>
      <c r="P63" s="5">
        <f>_xll.SNL.Clients.Office.Excel.Functions.SPG(M63, "IQ_DILUT_EPS_NORM", "CY2022")</f>
        <v>4.5209999999999999</v>
      </c>
      <c r="Q63">
        <f t="shared" si="4"/>
        <v>1297609.50825</v>
      </c>
      <c r="R63">
        <f t="shared" si="5"/>
        <v>6.9250160542747352E-2</v>
      </c>
    </row>
    <row r="64" spans="1:18" x14ac:dyDescent="0.3">
      <c r="A64" t="s">
        <v>576</v>
      </c>
      <c r="B64" s="4" cm="1">
        <f t="array" ref="B64">_xll.SNL.Clients.Office.Excel.Functions.SPG(A64, "SP_TOTAL_REV", "CY2023")</f>
        <v>14813000</v>
      </c>
      <c r="C64" s="4">
        <f>_xll.SNL.Clients.Office.Excel.Functions.SPG(A64,"IQ_AVG_DILUT_SHARES_OUT","CY2023")</f>
        <v>506000000</v>
      </c>
      <c r="D64" s="5">
        <f>_xll.SNL.Clients.Office.Excel.Functions.SPG(A64, "IQ_DILUT_EPS_NORM", "CY2023")</f>
        <v>1.2509999999999999</v>
      </c>
      <c r="E64">
        <f t="shared" si="0"/>
        <v>633006</v>
      </c>
      <c r="F64">
        <f t="shared" si="1"/>
        <v>4.2733139809626682E-2</v>
      </c>
      <c r="G64" t="s">
        <v>576</v>
      </c>
      <c r="H64" s="4" cm="1">
        <f t="array" ref="H64">_xll.SNL.Clients.Office.Excel.Functions.SPG(G64, "SP_TOTAL_REV", "CY2022")</f>
        <v>14506000</v>
      </c>
      <c r="I64" s="4">
        <f>_xll.SNL.Clients.Office.Excel.Functions.SPG(G64,"IQ_AVG_DILUT_SHARES_OUT","CY2022")</f>
        <v>504000000</v>
      </c>
      <c r="J64" s="5">
        <f>_xll.SNL.Clients.Office.Excel.Functions.SPG(G64, "IQ_DILUT_EPS_NORM", "CY2022")</f>
        <v>1.4179999999999999</v>
      </c>
      <c r="K64">
        <f t="shared" si="2"/>
        <v>714672</v>
      </c>
      <c r="L64">
        <f t="shared" si="3"/>
        <v>4.9267337653384806E-2</v>
      </c>
      <c r="M64" t="s">
        <v>578</v>
      </c>
      <c r="N64" s="4" t="str" cm="1">
        <f t="array" ref="N64">_xll.SNL.Clients.Office.Excel.Functions.SPG(M64, "SP_TOTAL_REV", "CY2022")</f>
        <v>#INVALID COMPANY ID</v>
      </c>
      <c r="O64" s="4" t="str">
        <f>_xll.SNL.Clients.Office.Excel.Functions.SPG(M64,"IQ_AVG_DILUT_SHARES_OUT","CY2022")</f>
        <v>#INVALID COMPANY ID</v>
      </c>
      <c r="P64" s="5" t="str">
        <f>_xll.SNL.Clients.Office.Excel.Functions.SPG(M64, "IQ_DILUT_EPS_NORM", "CY2022")</f>
        <v>#INVALID COMPANY ID</v>
      </c>
      <c r="Q64" t="e">
        <f t="shared" si="4"/>
        <v>#VALUE!</v>
      </c>
      <c r="R64" t="e">
        <f t="shared" si="5"/>
        <v>#VALUE!</v>
      </c>
    </row>
    <row r="65" spans="1:18" x14ac:dyDescent="0.3">
      <c r="A65" t="s">
        <v>577</v>
      </c>
      <c r="B65" s="4" cm="1">
        <f t="array" ref="B65">_xll.SNL.Clients.Office.Excel.Functions.SPG(A65, "SP_TOTAL_REV", "CY2023")</f>
        <v>19492000</v>
      </c>
      <c r="C65" s="4">
        <f>_xll.SNL.Clients.Office.Excel.Functions.SPG(A65,"IQ_AVG_DILUT_SHARES_OUT","CY2023")</f>
        <v>289906500</v>
      </c>
      <c r="D65" s="5">
        <f>_xll.SNL.Clients.Office.Excel.Functions.SPG(A65, "IQ_DILUT_EPS_NORM", "CY2023")</f>
        <v>4.8460000000000001</v>
      </c>
      <c r="E65">
        <f t="shared" si="0"/>
        <v>1404886.899</v>
      </c>
      <c r="F65">
        <f t="shared" si="1"/>
        <v>7.2075051251795613E-2</v>
      </c>
      <c r="G65" t="s">
        <v>577</v>
      </c>
      <c r="H65" s="4" cm="1">
        <f t="array" ref="H65">_xll.SNL.Clients.Office.Excel.Functions.SPG(G65, "SP_TOTAL_REV", "CY2022")</f>
        <v>18738000</v>
      </c>
      <c r="I65" s="4">
        <f>_xll.SNL.Clients.Office.Excel.Functions.SPG(G65,"IQ_AVG_DILUT_SHARES_OUT","CY2022")</f>
        <v>287018250</v>
      </c>
      <c r="J65" s="5">
        <f>_xll.SNL.Clients.Office.Excel.Functions.SPG(G65, "IQ_DILUT_EPS_NORM", "CY2022")</f>
        <v>4.5209999999999999</v>
      </c>
      <c r="K65">
        <f t="shared" si="2"/>
        <v>1297609.50825</v>
      </c>
      <c r="L65">
        <f t="shared" si="3"/>
        <v>6.9250160542747352E-2</v>
      </c>
      <c r="M65" t="s">
        <v>579</v>
      </c>
      <c r="N65" s="4" cm="1">
        <f t="array" ref="N65">_xll.SNL.Clients.Office.Excel.Functions.SPG(M65, "SP_TOTAL_REV", "CY2022")</f>
        <v>46298000</v>
      </c>
      <c r="O65" s="4">
        <f>_xll.SNL.Clients.Office.Excel.Functions.SPG(M65,"IQ_AVG_DILUT_SHARES_OUT","CY2022")</f>
        <v>225700000</v>
      </c>
      <c r="P65" s="5">
        <f>_xll.SNL.Clients.Office.Excel.Functions.SPG(M65, "IQ_DILUT_EPS_NORM", "CY2022")</f>
        <v>5.3609999999999998</v>
      </c>
      <c r="Q65">
        <f t="shared" si="4"/>
        <v>1209977.7</v>
      </c>
      <c r="R65">
        <f t="shared" si="5"/>
        <v>2.6134556568318285E-2</v>
      </c>
    </row>
    <row r="66" spans="1:18" x14ac:dyDescent="0.3">
      <c r="A66" t="s">
        <v>578</v>
      </c>
      <c r="B66" s="4" t="str" cm="1">
        <f t="array" ref="B66">_xll.SNL.Clients.Office.Excel.Functions.SPG(A66, "SP_TOTAL_REV", "CY2023")</f>
        <v>#INVALID COMPANY ID</v>
      </c>
      <c r="C66" s="4" t="str">
        <f>_xll.SNL.Clients.Office.Excel.Functions.SPG(A66,"IQ_AVG_DILUT_SHARES_OUT","CY2023")</f>
        <v>#INVALID COMPANY ID</v>
      </c>
      <c r="D66" s="5" t="str">
        <f>_xll.SNL.Clients.Office.Excel.Functions.SPG(A66, "IQ_DILUT_EPS_NORM", "CY2023")</f>
        <v>#INVALID COMPANY ID</v>
      </c>
      <c r="E66" t="e">
        <f t="shared" si="0"/>
        <v>#VALUE!</v>
      </c>
      <c r="F66" t="e">
        <f t="shared" si="1"/>
        <v>#VALUE!</v>
      </c>
      <c r="G66" t="s">
        <v>578</v>
      </c>
      <c r="H66" s="4" t="str" cm="1">
        <f t="array" ref="H66">_xll.SNL.Clients.Office.Excel.Functions.SPG(G66, "SP_TOTAL_REV", "CY2022")</f>
        <v>#INVALID COMPANY ID</v>
      </c>
      <c r="I66" s="4" t="str">
        <f>_xll.SNL.Clients.Office.Excel.Functions.SPG(G66,"IQ_AVG_DILUT_SHARES_OUT","CY2022")</f>
        <v>#INVALID COMPANY ID</v>
      </c>
      <c r="J66" s="5" t="str">
        <f>_xll.SNL.Clients.Office.Excel.Functions.SPG(G66, "IQ_DILUT_EPS_NORM", "CY2022")</f>
        <v>#INVALID COMPANY ID</v>
      </c>
      <c r="K66" t="e">
        <f t="shared" si="2"/>
        <v>#VALUE!</v>
      </c>
      <c r="L66" t="e">
        <f t="shared" si="3"/>
        <v>#VALUE!</v>
      </c>
      <c r="M66" t="s">
        <v>580</v>
      </c>
      <c r="N66" s="4" cm="1">
        <f t="array" ref="N66">_xll.SNL.Clients.Office.Excel.Functions.SPG(M66, "SP_TOTAL_REV", "CY2022")</f>
        <v>2802249</v>
      </c>
      <c r="O66" s="4">
        <f>_xll.SNL.Clients.Office.Excel.Functions.SPG(M66,"IQ_AVG_DILUT_SHARES_OUT","CY2022")</f>
        <v>29785000</v>
      </c>
      <c r="P66" s="5">
        <f>_xll.SNL.Clients.Office.Excel.Functions.SPG(M66, "IQ_DILUT_EPS_NORM", "CY2022")</f>
        <v>10.526999999999999</v>
      </c>
      <c r="Q66">
        <f t="shared" si="4"/>
        <v>313546.69500000001</v>
      </c>
      <c r="R66">
        <f t="shared" si="5"/>
        <v>0.11189108997808546</v>
      </c>
    </row>
    <row r="67" spans="1:18" x14ac:dyDescent="0.3">
      <c r="A67" t="s">
        <v>579</v>
      </c>
      <c r="B67" s="4" cm="1">
        <f t="array" ref="B67">_xll.SNL.Clients.Office.Excel.Functions.SPG(A67, "SP_TOTAL_REV", "CY2023")</f>
        <v>43452000</v>
      </c>
      <c r="C67" s="4">
        <f>_xll.SNL.Clients.Office.Excel.Functions.SPG(A67,"IQ_AVG_DILUT_SHARES_OUT","CY2023")</f>
        <v>218500000</v>
      </c>
      <c r="D67" s="5">
        <f>_xll.SNL.Clients.Office.Excel.Functions.SPG(A67, "IQ_DILUT_EPS_NORM", "CY2023")</f>
        <v>5.0170000000000003</v>
      </c>
      <c r="E67">
        <f t="shared" si="0"/>
        <v>1096214.5</v>
      </c>
      <c r="F67">
        <f t="shared" si="1"/>
        <v>2.5228171315474546E-2</v>
      </c>
      <c r="G67" t="s">
        <v>579</v>
      </c>
      <c r="H67" s="4" cm="1">
        <f t="array" ref="H67">_xll.SNL.Clients.Office.Excel.Functions.SPG(G67, "SP_TOTAL_REV", "CY2022")</f>
        <v>46298000</v>
      </c>
      <c r="I67" s="4">
        <f>_xll.SNL.Clients.Office.Excel.Functions.SPG(G67,"IQ_AVG_DILUT_SHARES_OUT","CY2022")</f>
        <v>225700000</v>
      </c>
      <c r="J67" s="5">
        <f>_xll.SNL.Clients.Office.Excel.Functions.SPG(G67, "IQ_DILUT_EPS_NORM", "CY2022")</f>
        <v>5.3609999999999998</v>
      </c>
      <c r="K67">
        <f t="shared" si="2"/>
        <v>1209977.7</v>
      </c>
      <c r="L67">
        <f t="shared" si="3"/>
        <v>2.6134556568318285E-2</v>
      </c>
      <c r="M67" t="s">
        <v>581</v>
      </c>
      <c r="N67" s="4" cm="1">
        <f t="array" ref="N67">_xll.SNL.Clients.Office.Excel.Functions.SPG(M67, "SP_TOTAL_REV", "CY2022")</f>
        <v>1119840</v>
      </c>
      <c r="O67" s="4">
        <f>_xll.SNL.Clients.Office.Excel.Functions.SPG(M67,"IQ_AVG_DILUT_SHARES_OUT","CY2022")</f>
        <v>162679000</v>
      </c>
      <c r="P67" s="5">
        <f>_xll.SNL.Clients.Office.Excel.Functions.SPG(M67, "IQ_DILUT_EPS_NORM", "CY2022")</f>
        <v>1.0589999999999999</v>
      </c>
      <c r="Q67">
        <f t="shared" si="4"/>
        <v>172277.06099999999</v>
      </c>
      <c r="R67">
        <f t="shared" si="5"/>
        <v>0.15384078171881696</v>
      </c>
    </row>
    <row r="68" spans="1:18" x14ac:dyDescent="0.3">
      <c r="A68" t="s">
        <v>580</v>
      </c>
      <c r="B68" s="4" cm="1">
        <f t="array" ref="B68">_xll.SNL.Clients.Office.Excel.Functions.SPG(A68, "SP_TOTAL_REV", "CY2023")</f>
        <v>2671262</v>
      </c>
      <c r="C68" s="4">
        <f>_xll.SNL.Clients.Office.Excel.Functions.SPG(A68,"IQ_AVG_DILUT_SHARES_OUT","CY2023")</f>
        <v>29209000</v>
      </c>
      <c r="D68" s="5">
        <f>_xll.SNL.Clients.Office.Excel.Functions.SPG(A68, "IQ_DILUT_EPS_NORM", "CY2023")</f>
        <v>9.1869999999999994</v>
      </c>
      <c r="E68">
        <f t="shared" si="0"/>
        <v>268343.08299999998</v>
      </c>
      <c r="F68">
        <f t="shared" si="1"/>
        <v>0.10045554610517425</v>
      </c>
      <c r="G68" t="s">
        <v>580</v>
      </c>
      <c r="H68" s="4" cm="1">
        <f t="array" ref="H68">_xll.SNL.Clients.Office.Excel.Functions.SPG(G68, "SP_TOTAL_REV", "CY2022")</f>
        <v>2802249</v>
      </c>
      <c r="I68" s="4">
        <f>_xll.SNL.Clients.Office.Excel.Functions.SPG(G68,"IQ_AVG_DILUT_SHARES_OUT","CY2022")</f>
        <v>29785000</v>
      </c>
      <c r="J68" s="5">
        <f>_xll.SNL.Clients.Office.Excel.Functions.SPG(G68, "IQ_DILUT_EPS_NORM", "CY2022")</f>
        <v>10.526999999999999</v>
      </c>
      <c r="K68">
        <f t="shared" si="2"/>
        <v>313546.69500000001</v>
      </c>
      <c r="L68">
        <f t="shared" si="3"/>
        <v>0.11189108997808546</v>
      </c>
      <c r="M68" t="s">
        <v>582</v>
      </c>
      <c r="N68" s="4" cm="1">
        <f t="array" ref="N68">_xll.SNL.Clients.Office.Excel.Functions.SPG(M68, "SP_TOTAL_REV", "CY2022")</f>
        <v>10173400</v>
      </c>
      <c r="O68" s="4">
        <f>_xll.SNL.Clients.Office.Excel.Functions.SPG(M68,"IQ_AVG_DILUT_SHARES_OUT","CY2022")</f>
        <v>146000000</v>
      </c>
      <c r="P68" s="5">
        <f>_xll.SNL.Clients.Office.Excel.Functions.SPG(M68, "IQ_DILUT_EPS_NORM", "CY2022")</f>
        <v>12.661</v>
      </c>
      <c r="Q68">
        <f t="shared" si="4"/>
        <v>1848506</v>
      </c>
      <c r="R68">
        <f t="shared" si="5"/>
        <v>0.18169992332946705</v>
      </c>
    </row>
    <row r="69" spans="1:18" x14ac:dyDescent="0.3">
      <c r="A69" t="s">
        <v>581</v>
      </c>
      <c r="B69" s="4" cm="1">
        <f t="array" ref="B69">_xll.SNL.Clients.Office.Excel.Functions.SPG(A69, "SP_TOTAL_REV", "CY2023")</f>
        <v>1144999</v>
      </c>
      <c r="C69" s="4">
        <f>_xll.SNL.Clients.Office.Excel.Functions.SPG(A69,"IQ_AVG_DILUT_SHARES_OUT","CY2023")</f>
        <v>161472000</v>
      </c>
      <c r="D69" s="5">
        <f>_xll.SNL.Clients.Office.Excel.Functions.SPG(A69, "IQ_DILUT_EPS_NORM", "CY2023")</f>
        <v>0.90600000000000003</v>
      </c>
      <c r="E69">
        <f t="shared" ref="E69:E132" si="6">C69*D69/1000</f>
        <v>146293.63200000001</v>
      </c>
      <c r="F69">
        <f t="shared" ref="F69:F132" si="7">E69/B69</f>
        <v>0.12776747577945485</v>
      </c>
      <c r="G69" t="s">
        <v>581</v>
      </c>
      <c r="H69" s="4" cm="1">
        <f t="array" ref="H69">_xll.SNL.Clients.Office.Excel.Functions.SPG(G69, "SP_TOTAL_REV", "CY2022")</f>
        <v>1119840</v>
      </c>
      <c r="I69" s="4">
        <f>_xll.SNL.Clients.Office.Excel.Functions.SPG(G69,"IQ_AVG_DILUT_SHARES_OUT","CY2022")</f>
        <v>162679000</v>
      </c>
      <c r="J69" s="5">
        <f>_xll.SNL.Clients.Office.Excel.Functions.SPG(G69, "IQ_DILUT_EPS_NORM", "CY2022")</f>
        <v>1.0589999999999999</v>
      </c>
      <c r="K69">
        <f t="shared" ref="K69:K132" si="8">I69*J69/1000</f>
        <v>172277.06099999999</v>
      </c>
      <c r="L69">
        <f t="shared" ref="L69:L132" si="9">K69/H69</f>
        <v>0.15384078171881696</v>
      </c>
      <c r="M69" t="s">
        <v>583</v>
      </c>
      <c r="N69" s="4" cm="1">
        <f t="array" ref="N69">_xll.SNL.Clients.Office.Excel.Functions.SPG(M69, "SP_TOTAL_REV", "CY2022")</f>
        <v>17873000</v>
      </c>
      <c r="O69" s="4">
        <f>_xll.SNL.Clients.Office.Excel.Functions.SPG(M69,"IQ_AVG_DILUT_SHARES_OUT","CY2022")</f>
        <v>152440471</v>
      </c>
      <c r="P69" s="5">
        <f>_xll.SNL.Clients.Office.Excel.Functions.SPG(M69, "IQ_DILUT_EPS_NORM", "CY2022")</f>
        <v>27.524999999999999</v>
      </c>
      <c r="Q69">
        <f t="shared" ref="Q69:Q132" si="10">O69*P69/1000</f>
        <v>4195923.9642749997</v>
      </c>
      <c r="R69">
        <f t="shared" ref="R69:R132" si="11">Q69/N69</f>
        <v>0.23476327221367424</v>
      </c>
    </row>
    <row r="70" spans="1:18" x14ac:dyDescent="0.3">
      <c r="A70" t="s">
        <v>582</v>
      </c>
      <c r="B70" s="4" cm="1">
        <f t="array" ref="B70">_xll.SNL.Clients.Office.Excel.Functions.SPG(A70, "SP_TOTAL_REV", "CY2023")</f>
        <v>9835600</v>
      </c>
      <c r="C70" s="4">
        <f>_xll.SNL.Clients.Office.Excel.Functions.SPG(A70,"IQ_AVG_DILUT_SHARES_OUT","CY2023")</f>
        <v>145600000</v>
      </c>
      <c r="D70" s="5">
        <f>_xll.SNL.Clients.Office.Excel.Functions.SPG(A70, "IQ_DILUT_EPS_NORM", "CY2023")</f>
        <v>7.98</v>
      </c>
      <c r="E70">
        <f t="shared" si="6"/>
        <v>1161888</v>
      </c>
      <c r="F70">
        <f t="shared" si="7"/>
        <v>0.11813087152791898</v>
      </c>
      <c r="G70" t="s">
        <v>582</v>
      </c>
      <c r="H70" s="4" cm="1">
        <f t="array" ref="H70">_xll.SNL.Clients.Office.Excel.Functions.SPG(G70, "SP_TOTAL_REV", "CY2022")</f>
        <v>10173400</v>
      </c>
      <c r="I70" s="4">
        <f>_xll.SNL.Clients.Office.Excel.Functions.SPG(G70,"IQ_AVG_DILUT_SHARES_OUT","CY2022")</f>
        <v>146000000</v>
      </c>
      <c r="J70" s="5">
        <f>_xll.SNL.Clients.Office.Excel.Functions.SPG(G70, "IQ_DILUT_EPS_NORM", "CY2022")</f>
        <v>12.661</v>
      </c>
      <c r="K70">
        <f t="shared" si="8"/>
        <v>1848506</v>
      </c>
      <c r="L70">
        <f t="shared" si="9"/>
        <v>0.18169992332946705</v>
      </c>
      <c r="M70" t="s">
        <v>585</v>
      </c>
      <c r="N70" s="4" cm="1">
        <f t="array" ref="N70">_xll.SNL.Clients.Office.Excel.Functions.SPG(M70, "SP_TOTAL_REV", "CY2022")</f>
        <v>66608000</v>
      </c>
      <c r="O70" s="4">
        <f>_xll.SNL.Clients.Office.Excel.Functions.SPG(M70,"IQ_AVG_DILUT_SHARES_OUT","CY2022")</f>
        <v>594900000</v>
      </c>
      <c r="P70" s="5">
        <f>_xll.SNL.Clients.Office.Excel.Functions.SPG(M70, "IQ_DILUT_EPS_NORM", "CY2022")</f>
        <v>-3.226</v>
      </c>
      <c r="Q70">
        <f t="shared" si="10"/>
        <v>-1919147.4</v>
      </c>
      <c r="R70">
        <f t="shared" si="11"/>
        <v>-2.8812566058131154E-2</v>
      </c>
    </row>
    <row r="71" spans="1:18" x14ac:dyDescent="0.3">
      <c r="A71" t="s">
        <v>583</v>
      </c>
      <c r="B71" s="4" cm="1">
        <f t="array" ref="B71">_xll.SNL.Clients.Office.Excel.Functions.SPG(A71, "SP_TOTAL_REV", "CY2023")</f>
        <v>17859000</v>
      </c>
      <c r="C71" s="4">
        <f>_xll.SNL.Clients.Office.Excel.Functions.SPG(A71,"IQ_AVG_DILUT_SHARES_OUT","CY2023")</f>
        <v>150706451</v>
      </c>
      <c r="D71" s="5">
        <f>_xll.SNL.Clients.Office.Excel.Functions.SPG(A71, "IQ_DILUT_EPS_NORM", "CY2023")</f>
        <v>25.885000000000002</v>
      </c>
      <c r="E71">
        <f t="shared" si="6"/>
        <v>3901036.484135</v>
      </c>
      <c r="F71">
        <f t="shared" si="7"/>
        <v>0.21843532583767289</v>
      </c>
      <c r="G71" t="s">
        <v>583</v>
      </c>
      <c r="H71" s="4" cm="1">
        <f t="array" ref="H71">_xll.SNL.Clients.Office.Excel.Functions.SPG(G71, "SP_TOTAL_REV", "CY2022")</f>
        <v>17873000</v>
      </c>
      <c r="I71" s="4">
        <f>_xll.SNL.Clients.Office.Excel.Functions.SPG(G71,"IQ_AVG_DILUT_SHARES_OUT","CY2022")</f>
        <v>152440471</v>
      </c>
      <c r="J71" s="5">
        <f>_xll.SNL.Clients.Office.Excel.Functions.SPG(G71, "IQ_DILUT_EPS_NORM", "CY2022")</f>
        <v>27.524999999999999</v>
      </c>
      <c r="K71">
        <f t="shared" si="8"/>
        <v>4195923.9642749997</v>
      </c>
      <c r="L71">
        <f t="shared" si="9"/>
        <v>0.23476327221367424</v>
      </c>
      <c r="M71" t="s">
        <v>586</v>
      </c>
      <c r="N71" s="4" cm="1">
        <f t="array" ref="N71">_xll.SNL.Clients.Office.Excel.Functions.SPG(M71, "SP_TOTAL_REV", "CY2022")</f>
        <v>17090000</v>
      </c>
      <c r="O71" s="4">
        <f>_xll.SNL.Clients.Office.Excel.Functions.SPG(M71,"IQ_AVG_DILUT_SHARES_OUT","CY2022")</f>
        <v>40052000</v>
      </c>
      <c r="P71" s="5">
        <f>_xll.SNL.Clients.Office.Excel.Functions.SPG(M71, "IQ_DILUT_EPS_NORM", "CY2022")</f>
        <v>72.5</v>
      </c>
      <c r="Q71">
        <f t="shared" si="10"/>
        <v>2903770</v>
      </c>
      <c r="R71">
        <f t="shared" si="11"/>
        <v>0.16991047396138093</v>
      </c>
    </row>
    <row r="72" spans="1:18" x14ac:dyDescent="0.3">
      <c r="A72" t="s">
        <v>584</v>
      </c>
      <c r="B72" s="4" cm="1">
        <f t="array" ref="B72">_xll.SNL.Clients.Office.Excel.Functions.SPG(A72, "SP_TOTAL_REV", "CY2023")</f>
        <v>7683902</v>
      </c>
      <c r="C72" s="4">
        <f>_xll.SNL.Clients.Office.Excel.Functions.SPG(A72,"IQ_AVG_DILUT_SHARES_OUT","CY2023")</f>
        <v>755419936</v>
      </c>
      <c r="D72" s="5">
        <f>_xll.SNL.Clients.Office.Excel.Functions.SPG(A72, "IQ_DILUT_EPS_NORM", "CY2023")</f>
        <v>1.1000000000000001</v>
      </c>
      <c r="E72">
        <f t="shared" si="6"/>
        <v>830961.92960000003</v>
      </c>
      <c r="F72">
        <f t="shared" si="7"/>
        <v>0.10814322327380022</v>
      </c>
      <c r="G72" t="s">
        <v>584</v>
      </c>
      <c r="H72" s="4" cm="1">
        <f t="array" ref="H72">_xll.SNL.Clients.Office.Excel.Functions.SPG(G72, "SP_TOTAL_REV", "CY2022")</f>
        <v>8015891</v>
      </c>
      <c r="I72" s="4">
        <f>_xll.SNL.Clients.Office.Excel.Functions.SPG(G72,"IQ_AVG_DILUT_SHARES_OUT","CY2022")</f>
        <v>740942399</v>
      </c>
      <c r="J72" s="5">
        <f>_xll.SNL.Clients.Office.Excel.Functions.SPG(G72, "IQ_DILUT_EPS_NORM", "CY2022")</f>
        <v>1.3340000000000001</v>
      </c>
      <c r="K72">
        <f t="shared" si="8"/>
        <v>988417.16026600008</v>
      </c>
      <c r="L72">
        <f t="shared" si="9"/>
        <v>0.12330721067265013</v>
      </c>
      <c r="M72" t="s">
        <v>587</v>
      </c>
      <c r="N72" s="4" cm="1">
        <f t="array" ref="N72">_xll.SNL.Clients.Office.Excel.Functions.SPG(M72, "SP_TOTAL_REV", "CY2022")</f>
        <v>12635000</v>
      </c>
      <c r="O72" s="4">
        <f>_xll.SNL.Clients.Office.Excel.Functions.SPG(M72,"IQ_AVG_DILUT_SHARES_OUT","CY2022")</f>
        <v>236800000</v>
      </c>
      <c r="P72" s="5">
        <f>_xll.SNL.Clients.Office.Excel.Functions.SPG(M72, "IQ_DILUT_EPS_NORM", "CY2022")</f>
        <v>2.4510000000000001</v>
      </c>
      <c r="Q72">
        <f t="shared" si="10"/>
        <v>580396.80000000005</v>
      </c>
      <c r="R72">
        <f t="shared" si="11"/>
        <v>4.5935639097744362E-2</v>
      </c>
    </row>
    <row r="73" spans="1:18" x14ac:dyDescent="0.3">
      <c r="A73" t="s">
        <v>585</v>
      </c>
      <c r="B73" s="4" cm="1">
        <f t="array" ref="B73">_xll.SNL.Clients.Office.Excel.Functions.SPG(A73, "SP_TOTAL_REV", "CY2023")</f>
        <v>77794000</v>
      </c>
      <c r="C73" s="4">
        <f>_xll.SNL.Clients.Office.Excel.Functions.SPG(A73,"IQ_AVG_DILUT_SHARES_OUT","CY2023")</f>
        <v>605800000</v>
      </c>
      <c r="D73" s="5">
        <f>_xll.SNL.Clients.Office.Excel.Functions.SPG(A73, "IQ_DILUT_EPS_NORM", "CY2023")</f>
        <v>-0.46200000000000002</v>
      </c>
      <c r="E73">
        <f t="shared" si="6"/>
        <v>-279879.59999999998</v>
      </c>
      <c r="F73">
        <f t="shared" si="7"/>
        <v>-3.5977016222330767E-3</v>
      </c>
      <c r="G73" t="s">
        <v>585</v>
      </c>
      <c r="H73" s="4" cm="1">
        <f t="array" ref="H73">_xll.SNL.Clients.Office.Excel.Functions.SPG(G73, "SP_TOTAL_REV", "CY2022")</f>
        <v>66608000</v>
      </c>
      <c r="I73" s="4">
        <f>_xll.SNL.Clients.Office.Excel.Functions.SPG(G73,"IQ_AVG_DILUT_SHARES_OUT","CY2022")</f>
        <v>594900000</v>
      </c>
      <c r="J73" s="5">
        <f>_xll.SNL.Clients.Office.Excel.Functions.SPG(G73, "IQ_DILUT_EPS_NORM", "CY2022")</f>
        <v>-3.226</v>
      </c>
      <c r="K73">
        <f t="shared" si="8"/>
        <v>-1919147.4</v>
      </c>
      <c r="L73">
        <f t="shared" si="9"/>
        <v>-2.8812566058131154E-2</v>
      </c>
      <c r="M73" t="s">
        <v>588</v>
      </c>
      <c r="N73" s="4" cm="1">
        <f t="array" ref="N73">_xll.SNL.Clients.Office.Excel.Functions.SPG(M73, "SP_TOTAL_REV", "CY2022")</f>
        <v>3110313</v>
      </c>
      <c r="O73" s="4">
        <f>_xll.SNL.Clients.Office.Excel.Functions.SPG(M73,"IQ_AVG_DILUT_SHARES_OUT","CY2022")</f>
        <v>157137000</v>
      </c>
      <c r="P73" s="5">
        <f>_xll.SNL.Clients.Office.Excel.Functions.SPG(M73, "IQ_DILUT_EPS_NORM", "CY2022")</f>
        <v>1.4430000000000001</v>
      </c>
      <c r="Q73">
        <f t="shared" si="10"/>
        <v>226748.69099999999</v>
      </c>
      <c r="R73">
        <f t="shared" si="11"/>
        <v>7.2902209841903362E-2</v>
      </c>
    </row>
    <row r="74" spans="1:18" x14ac:dyDescent="0.3">
      <c r="A74" t="s">
        <v>586</v>
      </c>
      <c r="B74" s="4" cm="1">
        <f t="array" ref="B74">_xll.SNL.Clients.Office.Excel.Functions.SPG(A74, "SP_TOTAL_REV", "CY2023")</f>
        <v>21365000</v>
      </c>
      <c r="C74" s="4">
        <f>_xll.SNL.Clients.Office.Excel.Functions.SPG(A74,"IQ_AVG_DILUT_SHARES_OUT","CY2023")</f>
        <v>36530000</v>
      </c>
      <c r="D74" s="5">
        <f>_xll.SNL.Clients.Office.Excel.Functions.SPG(A74, "IQ_DILUT_EPS_NORM", "CY2023")</f>
        <v>97.557000000000002</v>
      </c>
      <c r="E74">
        <f t="shared" si="6"/>
        <v>3563757.21</v>
      </c>
      <c r="F74">
        <f t="shared" si="7"/>
        <v>0.16680352024338871</v>
      </c>
      <c r="G74" t="s">
        <v>586</v>
      </c>
      <c r="H74" s="4" cm="1">
        <f t="array" ref="H74">_xll.SNL.Clients.Office.Excel.Functions.SPG(G74, "SP_TOTAL_REV", "CY2022")</f>
        <v>17090000</v>
      </c>
      <c r="I74" s="4">
        <f>_xll.SNL.Clients.Office.Excel.Functions.SPG(G74,"IQ_AVG_DILUT_SHARES_OUT","CY2022")</f>
        <v>40052000</v>
      </c>
      <c r="J74" s="5">
        <f>_xll.SNL.Clients.Office.Excel.Functions.SPG(G74, "IQ_DILUT_EPS_NORM", "CY2022")</f>
        <v>72.5</v>
      </c>
      <c r="K74">
        <f t="shared" si="8"/>
        <v>2903770</v>
      </c>
      <c r="L74">
        <f t="shared" si="9"/>
        <v>0.16991047396138093</v>
      </c>
      <c r="M74" t="s">
        <v>589</v>
      </c>
      <c r="N74" s="4" cm="1">
        <f t="array" ref="N74">_xll.SNL.Clients.Office.Excel.Functions.SPG(M74, "SP_TOTAL_REV", "CY2022")</f>
        <v>12682000</v>
      </c>
      <c r="O74" s="4">
        <f>_xll.SNL.Clients.Office.Excel.Functions.SPG(M74,"IQ_AVG_DILUT_SHARES_OUT","CY2022")</f>
        <v>1439700000</v>
      </c>
      <c r="P74" s="5">
        <f>_xll.SNL.Clients.Office.Excel.Functions.SPG(M74, "IQ_DILUT_EPS_NORM", "CY2022")</f>
        <v>0.66300000000000003</v>
      </c>
      <c r="Q74">
        <f t="shared" si="10"/>
        <v>954521.1</v>
      </c>
      <c r="R74">
        <f t="shared" si="11"/>
        <v>7.5265817694369977E-2</v>
      </c>
    </row>
    <row r="75" spans="1:18" x14ac:dyDescent="0.3">
      <c r="A75" t="s">
        <v>587</v>
      </c>
      <c r="B75" s="4" cm="1">
        <f t="array" ref="B75">_xll.SNL.Clients.Office.Excel.Functions.SPG(A75, "SP_TOTAL_REV", "CY2023")</f>
        <v>14198000</v>
      </c>
      <c r="C75" s="4">
        <f>_xll.SNL.Clients.Office.Excel.Functions.SPG(A75,"IQ_AVG_DILUT_SHARES_OUT","CY2023")</f>
        <v>234400000</v>
      </c>
      <c r="D75" s="5">
        <f>_xll.SNL.Clients.Office.Excel.Functions.SPG(A75, "IQ_DILUT_EPS_NORM", "CY2023")</f>
        <v>3.008</v>
      </c>
      <c r="E75">
        <f t="shared" si="6"/>
        <v>705075.19999999995</v>
      </c>
      <c r="F75">
        <f t="shared" si="7"/>
        <v>4.9660177489787294E-2</v>
      </c>
      <c r="G75" t="s">
        <v>587</v>
      </c>
      <c r="H75" s="4" cm="1">
        <f t="array" ref="H75">_xll.SNL.Clients.Office.Excel.Functions.SPG(G75, "SP_TOTAL_REV", "CY2022")</f>
        <v>12635000</v>
      </c>
      <c r="I75" s="4">
        <f>_xll.SNL.Clients.Office.Excel.Functions.SPG(G75,"IQ_AVG_DILUT_SHARES_OUT","CY2022")</f>
        <v>236800000</v>
      </c>
      <c r="J75" s="5">
        <f>_xll.SNL.Clients.Office.Excel.Functions.SPG(G75, "IQ_DILUT_EPS_NORM", "CY2022")</f>
        <v>2.4510000000000001</v>
      </c>
      <c r="K75">
        <f t="shared" si="8"/>
        <v>580396.80000000005</v>
      </c>
      <c r="L75">
        <f t="shared" si="9"/>
        <v>4.5935639097744362E-2</v>
      </c>
      <c r="M75" t="s">
        <v>590</v>
      </c>
      <c r="N75" s="4" cm="1">
        <f t="array" ref="N75">_xll.SNL.Clients.Office.Excel.Functions.SPG(M75, "SP_TOTAL_REV", "CY2022")</f>
        <v>46159000</v>
      </c>
      <c r="O75" s="4">
        <f>_xll.SNL.Clients.Office.Excel.Functions.SPG(M75,"IQ_AVG_DILUT_SHARES_OUT","CY2022")</f>
        <v>2146000000</v>
      </c>
      <c r="P75" s="5">
        <f>_xll.SNL.Clients.Office.Excel.Functions.SPG(M75, "IQ_DILUT_EPS_NORM", "CY2022")</f>
        <v>3.109</v>
      </c>
      <c r="Q75">
        <f t="shared" si="10"/>
        <v>6671914</v>
      </c>
      <c r="R75">
        <f t="shared" si="11"/>
        <v>0.14454199614376395</v>
      </c>
    </row>
    <row r="76" spans="1:18" x14ac:dyDescent="0.3">
      <c r="A76" t="s">
        <v>588</v>
      </c>
      <c r="B76" s="4" cm="1">
        <f t="array" ref="B76">_xll.SNL.Clients.Office.Excel.Functions.SPG(A76, "SP_TOTAL_REV", "CY2023")</f>
        <v>3373491</v>
      </c>
      <c r="C76" s="4">
        <f>_xll.SNL.Clients.Office.Excel.Functions.SPG(A76,"IQ_AVG_DILUT_SHARES_OUT","CY2023")</f>
        <v>157201000</v>
      </c>
      <c r="D76" s="5">
        <f>_xll.SNL.Clients.Office.Excel.Functions.SPG(A76, "IQ_DILUT_EPS_NORM", "CY2023")</f>
        <v>1.389</v>
      </c>
      <c r="E76">
        <f t="shared" si="6"/>
        <v>218352.18900000001</v>
      </c>
      <c r="F76">
        <f t="shared" si="7"/>
        <v>6.4725884551048163E-2</v>
      </c>
      <c r="G76" t="s">
        <v>588</v>
      </c>
      <c r="H76" s="4" cm="1">
        <f t="array" ref="H76">_xll.SNL.Clients.Office.Excel.Functions.SPG(G76, "SP_TOTAL_REV", "CY2022")</f>
        <v>3110313</v>
      </c>
      <c r="I76" s="4">
        <f>_xll.SNL.Clients.Office.Excel.Functions.SPG(G76,"IQ_AVG_DILUT_SHARES_OUT","CY2022")</f>
        <v>157137000</v>
      </c>
      <c r="J76" s="5">
        <f>_xll.SNL.Clients.Office.Excel.Functions.SPG(G76, "IQ_DILUT_EPS_NORM", "CY2022")</f>
        <v>1.4430000000000001</v>
      </c>
      <c r="K76">
        <f t="shared" si="8"/>
        <v>226748.69099999999</v>
      </c>
      <c r="L76">
        <f t="shared" si="9"/>
        <v>7.2902209841903362E-2</v>
      </c>
      <c r="M76" t="s">
        <v>591</v>
      </c>
      <c r="N76" s="4" cm="1">
        <f t="array" ref="N76">_xll.SNL.Clients.Office.Excel.Functions.SPG(M76, "SP_TOTAL_REV", "CY2022")</f>
        <v>34412000</v>
      </c>
      <c r="O76" s="4">
        <f>_xll.SNL.Clients.Office.Excel.Functions.SPG(M76,"IQ_AVG_DILUT_SHARES_OUT","CY2022")</f>
        <v>4230000000</v>
      </c>
      <c r="P76" s="5">
        <f>_xll.SNL.Clients.Office.Excel.Functions.SPG(M76, "IQ_DILUT_EPS_NORM", "CY2022")</f>
        <v>2.0409999999999999</v>
      </c>
      <c r="Q76">
        <f t="shared" si="10"/>
        <v>8633430</v>
      </c>
      <c r="R76">
        <f t="shared" si="11"/>
        <v>0.25088428455190048</v>
      </c>
    </row>
    <row r="77" spans="1:18" x14ac:dyDescent="0.3">
      <c r="A77" t="s">
        <v>589</v>
      </c>
      <c r="B77" s="4" cm="1">
        <f t="array" ref="B77">_xll.SNL.Clients.Office.Excel.Functions.SPG(A77, "SP_TOTAL_REV", "CY2023")</f>
        <v>14240000</v>
      </c>
      <c r="C77" s="4">
        <f>_xll.SNL.Clients.Office.Excel.Functions.SPG(A77,"IQ_AVG_DILUT_SHARES_OUT","CY2023")</f>
        <v>1463500000</v>
      </c>
      <c r="D77" s="5">
        <f>_xll.SNL.Clients.Office.Excel.Functions.SPG(A77, "IQ_DILUT_EPS_NORM", "CY2023")</f>
        <v>0.90500000000000003</v>
      </c>
      <c r="E77">
        <f t="shared" si="6"/>
        <v>1324467.5</v>
      </c>
      <c r="F77">
        <f t="shared" si="7"/>
        <v>9.3010358146067409E-2</v>
      </c>
      <c r="G77" t="s">
        <v>589</v>
      </c>
      <c r="H77" s="4" cm="1">
        <f t="array" ref="H77">_xll.SNL.Clients.Office.Excel.Functions.SPG(G77, "SP_TOTAL_REV", "CY2022")</f>
        <v>12682000</v>
      </c>
      <c r="I77" s="4">
        <f>_xll.SNL.Clients.Office.Excel.Functions.SPG(G77,"IQ_AVG_DILUT_SHARES_OUT","CY2022")</f>
        <v>1439700000</v>
      </c>
      <c r="J77" s="5">
        <f>_xll.SNL.Clients.Office.Excel.Functions.SPG(G77, "IQ_DILUT_EPS_NORM", "CY2022")</f>
        <v>0.66300000000000003</v>
      </c>
      <c r="K77">
        <f t="shared" si="8"/>
        <v>954521.1</v>
      </c>
      <c r="L77">
        <f t="shared" si="9"/>
        <v>7.5265817694369977E-2</v>
      </c>
      <c r="M77" t="s">
        <v>592</v>
      </c>
      <c r="N77" s="4" cm="1">
        <f t="array" ref="N77">_xll.SNL.Clients.Office.Excel.Functions.SPG(M77, "SP_TOTAL_REV", "CY2022")</f>
        <v>5832800</v>
      </c>
      <c r="O77" s="4">
        <f>_xll.SNL.Clients.Office.Excel.Functions.SPG(M77,"IQ_AVG_DILUT_SHARES_OUT","CY2022")</f>
        <v>118700000</v>
      </c>
      <c r="P77" s="5">
        <f>_xll.SNL.Clients.Office.Excel.Functions.SPG(M77, "IQ_DILUT_EPS_NORM", "CY2022")</f>
        <v>3.4830000000000001</v>
      </c>
      <c r="Q77">
        <f t="shared" si="10"/>
        <v>413432.1</v>
      </c>
      <c r="R77">
        <f t="shared" si="11"/>
        <v>7.088055479358113E-2</v>
      </c>
    </row>
    <row r="78" spans="1:18" x14ac:dyDescent="0.3">
      <c r="A78" t="s">
        <v>590</v>
      </c>
      <c r="B78" s="4" cm="1">
        <f t="array" ref="B78">_xll.SNL.Clients.Office.Excel.Functions.SPG(A78, "SP_TOTAL_REV", "CY2023")</f>
        <v>45006000</v>
      </c>
      <c r="C78" s="4">
        <f>_xll.SNL.Clients.Office.Excel.Functions.SPG(A78,"IQ_AVG_DILUT_SHARES_OUT","CY2023")</f>
        <v>2078000000</v>
      </c>
      <c r="D78" s="5">
        <f>_xll.SNL.Clients.Office.Excel.Functions.SPG(A78, "IQ_DILUT_EPS_NORM", "CY2023")</f>
        <v>3.0430000000000001</v>
      </c>
      <c r="E78">
        <f t="shared" si="6"/>
        <v>6323354</v>
      </c>
      <c r="F78">
        <f t="shared" si="7"/>
        <v>0.14050024441185618</v>
      </c>
      <c r="G78" t="s">
        <v>590</v>
      </c>
      <c r="H78" s="4" cm="1">
        <f t="array" ref="H78">_xll.SNL.Clients.Office.Excel.Functions.SPG(G78, "SP_TOTAL_REV", "CY2022")</f>
        <v>46159000</v>
      </c>
      <c r="I78" s="4">
        <f>_xll.SNL.Clients.Office.Excel.Functions.SPG(G78,"IQ_AVG_DILUT_SHARES_OUT","CY2022")</f>
        <v>2146000000</v>
      </c>
      <c r="J78" s="5">
        <f>_xll.SNL.Clients.Office.Excel.Functions.SPG(G78, "IQ_DILUT_EPS_NORM", "CY2022")</f>
        <v>3.109</v>
      </c>
      <c r="K78">
        <f t="shared" si="8"/>
        <v>6671914</v>
      </c>
      <c r="L78">
        <f t="shared" si="9"/>
        <v>0.14454199614376395</v>
      </c>
      <c r="M78" t="s">
        <v>593</v>
      </c>
      <c r="N78" s="4" cm="1">
        <f t="array" ref="N78">_xll.SNL.Clients.Office.Excel.Functions.SPG(M78, "SP_TOTAL_REV", "CY2022")</f>
        <v>3573400</v>
      </c>
      <c r="O78" s="4">
        <f>_xll.SNL.Clients.Office.Excel.Functions.SPG(M78,"IQ_AVG_DILUT_SHARES_OUT","CY2022")</f>
        <v>278600000</v>
      </c>
      <c r="P78" s="5">
        <f>_xll.SNL.Clients.Office.Excel.Functions.SPG(M78, "IQ_DILUT_EPS_NORM", "CY2022")</f>
        <v>1.893</v>
      </c>
      <c r="Q78">
        <f t="shared" si="10"/>
        <v>527389.80000000005</v>
      </c>
      <c r="R78">
        <f t="shared" si="11"/>
        <v>0.14758767560306713</v>
      </c>
    </row>
    <row r="79" spans="1:18" x14ac:dyDescent="0.3">
      <c r="A79" t="s">
        <v>591</v>
      </c>
      <c r="B79" s="4" cm="1">
        <f t="array" ref="B79">_xll.SNL.Clients.Office.Excel.Functions.SPG(A79, "SP_TOTAL_REV", "CY2023")</f>
        <v>38865000</v>
      </c>
      <c r="C79" s="4">
        <f>_xll.SNL.Clients.Office.Excel.Functions.SPG(A79,"IQ_AVG_DILUT_SHARES_OUT","CY2023")</f>
        <v>4365000000</v>
      </c>
      <c r="D79" s="5">
        <f>_xll.SNL.Clients.Office.Excel.Functions.SPG(A79, "IQ_DILUT_EPS_NORM", "CY2023")</f>
        <v>1.97</v>
      </c>
      <c r="E79">
        <f t="shared" si="6"/>
        <v>8599050</v>
      </c>
      <c r="F79">
        <f t="shared" si="7"/>
        <v>0.22125434195291394</v>
      </c>
      <c r="G79" t="s">
        <v>591</v>
      </c>
      <c r="H79" s="4" cm="1">
        <f t="array" ref="H79">_xll.SNL.Clients.Office.Excel.Functions.SPG(G79, "SP_TOTAL_REV", "CY2022")</f>
        <v>34412000</v>
      </c>
      <c r="I79" s="4">
        <f>_xll.SNL.Clients.Office.Excel.Functions.SPG(G79,"IQ_AVG_DILUT_SHARES_OUT","CY2022")</f>
        <v>4230000000</v>
      </c>
      <c r="J79" s="5">
        <f>_xll.SNL.Clients.Office.Excel.Functions.SPG(G79, "IQ_DILUT_EPS_NORM", "CY2022")</f>
        <v>2.0409999999999999</v>
      </c>
      <c r="K79">
        <f t="shared" si="8"/>
        <v>8633430</v>
      </c>
      <c r="L79">
        <f t="shared" si="9"/>
        <v>0.25088428455190048</v>
      </c>
      <c r="M79" t="s">
        <v>594</v>
      </c>
      <c r="N79" s="4" cm="1">
        <f t="array" ref="N79">_xll.SNL.Clients.Office.Excel.Functions.SPG(M79, "SP_TOTAL_REV", "CY2022")</f>
        <v>4178000</v>
      </c>
      <c r="O79" s="4">
        <f>_xll.SNL.Clients.Office.Excel.Functions.SPG(M79,"IQ_AVG_DILUT_SHARES_OUT","CY2022")</f>
        <v>480477250</v>
      </c>
      <c r="P79" s="5">
        <f>_xll.SNL.Clients.Office.Excel.Functions.SPG(M79, "IQ_DILUT_EPS_NORM", "CY2022")</f>
        <v>1.512</v>
      </c>
      <c r="Q79">
        <f t="shared" si="10"/>
        <v>726481.60199999996</v>
      </c>
      <c r="R79">
        <f t="shared" si="11"/>
        <v>0.1738826237434179</v>
      </c>
    </row>
    <row r="80" spans="1:18" x14ac:dyDescent="0.3">
      <c r="A80" t="s">
        <v>592</v>
      </c>
      <c r="B80" s="4" cm="1">
        <f t="array" ref="B80">_xll.SNL.Clients.Office.Excel.Functions.SPG(A80, "SP_TOTAL_REV", "CY2023")</f>
        <v>6320700</v>
      </c>
      <c r="C80" s="4">
        <f>_xll.SNL.Clients.Office.Excel.Functions.SPG(A80,"IQ_AVG_DILUT_SHARES_OUT","CY2023")</f>
        <v>119100000</v>
      </c>
      <c r="D80" s="5">
        <f>_xll.SNL.Clients.Office.Excel.Functions.SPG(A80, "IQ_DILUT_EPS_NORM", "CY2023")</f>
        <v>4.556</v>
      </c>
      <c r="E80">
        <f t="shared" si="6"/>
        <v>542619.6</v>
      </c>
      <c r="F80">
        <f t="shared" si="7"/>
        <v>8.5848023161991555E-2</v>
      </c>
      <c r="G80" t="s">
        <v>592</v>
      </c>
      <c r="H80" s="4" cm="1">
        <f t="array" ref="H80">_xll.SNL.Clients.Office.Excel.Functions.SPG(G80, "SP_TOTAL_REV", "CY2022")</f>
        <v>5832800</v>
      </c>
      <c r="I80" s="4">
        <f>_xll.SNL.Clients.Office.Excel.Functions.SPG(G80,"IQ_AVG_DILUT_SHARES_OUT","CY2022")</f>
        <v>118700000</v>
      </c>
      <c r="J80" s="5">
        <f>_xll.SNL.Clients.Office.Excel.Functions.SPG(G80, "IQ_DILUT_EPS_NORM", "CY2022")</f>
        <v>3.4830000000000001</v>
      </c>
      <c r="K80">
        <f t="shared" si="8"/>
        <v>413432.1</v>
      </c>
      <c r="L80">
        <f t="shared" si="9"/>
        <v>7.088055479358113E-2</v>
      </c>
      <c r="M80" t="s">
        <v>596</v>
      </c>
      <c r="N80" s="4" cm="1">
        <f t="array" ref="N80">_xll.SNL.Clients.Office.Excel.Functions.SPG(M80, "SP_TOTAL_REV", "CY2022")</f>
        <v>3561718</v>
      </c>
      <c r="O80" s="4">
        <f>_xll.SNL.Clients.Office.Excel.Functions.SPG(M80,"IQ_AVG_DILUT_SHARES_OUT","CY2022")</f>
        <v>275011000</v>
      </c>
      <c r="P80" s="5">
        <f>_xll.SNL.Clients.Office.Excel.Functions.SPG(M80, "IQ_DILUT_EPS_NORM", "CY2022")</f>
        <v>2.411</v>
      </c>
      <c r="Q80">
        <f t="shared" si="10"/>
        <v>663051.52099999995</v>
      </c>
      <c r="R80">
        <f t="shared" si="11"/>
        <v>0.18616058907527208</v>
      </c>
    </row>
    <row r="81" spans="1:18" x14ac:dyDescent="0.3">
      <c r="A81" t="s">
        <v>593</v>
      </c>
      <c r="B81" s="4" cm="1">
        <f t="array" ref="B81">_xll.SNL.Clients.Office.Excel.Functions.SPG(A81, "SP_TOTAL_REV", "CY2023")</f>
        <v>4257100</v>
      </c>
      <c r="C81" s="4">
        <f>_xll.SNL.Clients.Office.Excel.Functions.SPG(A81,"IQ_AVG_DILUT_SHARES_OUT","CY2023")</f>
        <v>280800000</v>
      </c>
      <c r="D81" s="5">
        <f>_xll.SNL.Clients.Office.Excel.Functions.SPG(A81, "IQ_DILUT_EPS_NORM", "CY2023")</f>
        <v>2.31</v>
      </c>
      <c r="E81">
        <f t="shared" si="6"/>
        <v>648648</v>
      </c>
      <c r="F81">
        <f t="shared" si="7"/>
        <v>0.15236851377698432</v>
      </c>
      <c r="G81" t="s">
        <v>593</v>
      </c>
      <c r="H81" s="4" cm="1">
        <f t="array" ref="H81">_xll.SNL.Clients.Office.Excel.Functions.SPG(G81, "SP_TOTAL_REV", "CY2022")</f>
        <v>3573400</v>
      </c>
      <c r="I81" s="4">
        <f>_xll.SNL.Clients.Office.Excel.Functions.SPG(G81,"IQ_AVG_DILUT_SHARES_OUT","CY2022")</f>
        <v>278600000</v>
      </c>
      <c r="J81" s="5">
        <f>_xll.SNL.Clients.Office.Excel.Functions.SPG(G81, "IQ_DILUT_EPS_NORM", "CY2022")</f>
        <v>1.893</v>
      </c>
      <c r="K81">
        <f t="shared" si="8"/>
        <v>527389.80000000005</v>
      </c>
      <c r="L81">
        <f t="shared" si="9"/>
        <v>0.14758767560306713</v>
      </c>
      <c r="M81" t="s">
        <v>597</v>
      </c>
      <c r="N81" s="4" t="str" cm="1">
        <f t="array" ref="N81">_xll.SNL.Clients.Office.Excel.Functions.SPG(M81, "SP_TOTAL_REV", "CY2022")</f>
        <v>NA</v>
      </c>
      <c r="O81" s="4" t="str">
        <f>_xll.SNL.Clients.Office.Excel.Functions.SPG(M81,"IQ_AVG_DILUT_SHARES_OUT","CY2022")</f>
        <v>NA</v>
      </c>
      <c r="P81" s="5" t="str">
        <f>_xll.SNL.Clients.Office.Excel.Functions.SPG(M81, "IQ_DILUT_EPS_NORM", "CY2022")</f>
        <v>NA</v>
      </c>
      <c r="Q81" t="e">
        <f t="shared" si="10"/>
        <v>#VALUE!</v>
      </c>
      <c r="R81" t="e">
        <f t="shared" si="11"/>
        <v>#VALUE!</v>
      </c>
    </row>
    <row r="82" spans="1:18" x14ac:dyDescent="0.3">
      <c r="A82" t="s">
        <v>594</v>
      </c>
      <c r="B82" s="4" cm="1">
        <f t="array" ref="B82">_xll.SNL.Clients.Office.Excel.Functions.SPG(A82, "SP_TOTAL_REV", "CY2023")</f>
        <v>4260000</v>
      </c>
      <c r="C82" s="4">
        <f>_xll.SNL.Clients.Office.Excel.Functions.SPG(A82,"IQ_AVG_DILUT_SHARES_OUT","CY2023")</f>
        <v>479111641</v>
      </c>
      <c r="D82" s="5">
        <f>_xll.SNL.Clients.Office.Excel.Functions.SPG(A82, "IQ_DILUT_EPS_NORM", "CY2023")</f>
        <v>1.4710000000000001</v>
      </c>
      <c r="E82">
        <f t="shared" si="6"/>
        <v>704773.22391100007</v>
      </c>
      <c r="F82">
        <f t="shared" si="7"/>
        <v>0.16543972392276998</v>
      </c>
      <c r="G82" t="s">
        <v>594</v>
      </c>
      <c r="H82" s="4" cm="1">
        <f t="array" ref="H82">_xll.SNL.Clients.Office.Excel.Functions.SPG(G82, "SP_TOTAL_REV", "CY2022")</f>
        <v>4178000</v>
      </c>
      <c r="I82" s="4">
        <f>_xll.SNL.Clients.Office.Excel.Functions.SPG(G82,"IQ_AVG_DILUT_SHARES_OUT","CY2022")</f>
        <v>480477250</v>
      </c>
      <c r="J82" s="5">
        <f>_xll.SNL.Clients.Office.Excel.Functions.SPG(G82, "IQ_DILUT_EPS_NORM", "CY2022")</f>
        <v>1.512</v>
      </c>
      <c r="K82">
        <f t="shared" si="8"/>
        <v>726481.60199999996</v>
      </c>
      <c r="L82">
        <f t="shared" si="9"/>
        <v>0.1738826237434179</v>
      </c>
      <c r="M82" t="s">
        <v>598</v>
      </c>
      <c r="N82" s="4" cm="1">
        <f t="array" ref="N82">_xll.SNL.Clients.Office.Excel.Functions.SPG(M82, "SP_TOTAL_REV", "CY2022")</f>
        <v>1414374</v>
      </c>
      <c r="O82" s="4">
        <f>_xll.SNL.Clients.Office.Excel.Functions.SPG(M82,"IQ_AVG_DILUT_SHARES_OUT","CY2022")</f>
        <v>108388000</v>
      </c>
      <c r="P82" s="5">
        <f>_xll.SNL.Clients.Office.Excel.Functions.SPG(M82, "IQ_DILUT_EPS_NORM", "CY2022")</f>
        <v>0.81499999999999995</v>
      </c>
      <c r="Q82">
        <f t="shared" si="10"/>
        <v>88336.22</v>
      </c>
      <c r="R82">
        <f t="shared" si="11"/>
        <v>6.245605476345012E-2</v>
      </c>
    </row>
    <row r="83" spans="1:18" x14ac:dyDescent="0.3">
      <c r="A83" t="s">
        <v>595</v>
      </c>
      <c r="B83" s="4" cm="1">
        <f t="array" ref="B83">_xll.SNL.Clients.Office.Excel.Functions.SPG(A83, "SP_TOTAL_REV", "CY2023")</f>
        <v>59540000</v>
      </c>
      <c r="C83" s="4">
        <f>_xll.SNL.Clients.Office.Excel.Functions.SPG(A83,"IQ_AVG_DILUT_SHARES_OUT","CY2023")</f>
        <v>150787917</v>
      </c>
      <c r="D83" s="5">
        <f>_xll.SNL.Clients.Office.Excel.Functions.SPG(A83, "IQ_DILUT_EPS_NORM", "CY2023")</f>
        <v>12.698</v>
      </c>
      <c r="E83">
        <f t="shared" si="6"/>
        <v>1914704.970066</v>
      </c>
      <c r="F83">
        <f t="shared" si="7"/>
        <v>3.2158296440476991E-2</v>
      </c>
      <c r="G83" t="s">
        <v>595</v>
      </c>
      <c r="H83" s="4" cm="1">
        <f t="array" ref="H83">_xll.SNL.Clients.Office.Excel.Functions.SPG(G83, "SP_TOTAL_REV", "CY2022")</f>
        <v>67232000</v>
      </c>
      <c r="I83" s="4">
        <f>_xll.SNL.Clients.Office.Excel.Functions.SPG(G83,"IQ_AVG_DILUT_SHARES_OUT","CY2022")</f>
        <v>153134754</v>
      </c>
      <c r="J83" s="5">
        <f>_xll.SNL.Clients.Office.Excel.Functions.SPG(G83, "IQ_DILUT_EPS_NORM", "CY2022")</f>
        <v>9.3510000000000009</v>
      </c>
      <c r="K83">
        <f t="shared" si="8"/>
        <v>1431963.0846540001</v>
      </c>
      <c r="L83">
        <f t="shared" si="9"/>
        <v>2.1298832172983104E-2</v>
      </c>
      <c r="M83" t="s">
        <v>599</v>
      </c>
      <c r="N83" s="4" cm="1">
        <f t="array" ref="N83">_xll.SNL.Clients.Office.Excel.Functions.SPG(M83, "SP_TOTAL_REV", "CY2022")</f>
        <v>9177000</v>
      </c>
      <c r="O83" s="4">
        <f>_xll.SNL.Clients.Office.Excel.Functions.SPG(M83,"IQ_AVG_DILUT_SHARES_OUT","CY2022")</f>
        <v>301000000</v>
      </c>
      <c r="P83" s="5">
        <f>_xll.SNL.Clients.Office.Excel.Functions.SPG(M83, "IQ_DILUT_EPS_NORM", "CY2022")</f>
        <v>2.3260000000000001</v>
      </c>
      <c r="Q83">
        <f t="shared" si="10"/>
        <v>700126</v>
      </c>
      <c r="R83">
        <f t="shared" si="11"/>
        <v>7.6291380625476732E-2</v>
      </c>
    </row>
    <row r="84" spans="1:18" x14ac:dyDescent="0.3">
      <c r="A84" t="s">
        <v>596</v>
      </c>
      <c r="B84" s="4" cm="1">
        <f t="array" ref="B84">_xll.SNL.Clients.Office.Excel.Functions.SPG(A84, "SP_TOTAL_REV", "CY2023")</f>
        <v>4089986</v>
      </c>
      <c r="C84" s="4">
        <f>_xll.SNL.Clients.Office.Excel.Functions.SPG(A84,"IQ_AVG_DILUT_SHARES_OUT","CY2023")</f>
        <v>272748000</v>
      </c>
      <c r="D84" s="5">
        <f>_xll.SNL.Clients.Office.Excel.Functions.SPG(A84, "IQ_DILUT_EPS_NORM", "CY2023")</f>
        <v>2.911</v>
      </c>
      <c r="E84">
        <f t="shared" si="6"/>
        <v>793969.42799999996</v>
      </c>
      <c r="F84">
        <f t="shared" si="7"/>
        <v>0.19412521901052962</v>
      </c>
      <c r="G84" t="s">
        <v>596</v>
      </c>
      <c r="H84" s="4" cm="1">
        <f t="array" ref="H84">_xll.SNL.Clients.Office.Excel.Functions.SPG(G84, "SP_TOTAL_REV", "CY2022")</f>
        <v>3561718</v>
      </c>
      <c r="I84" s="4">
        <f>_xll.SNL.Clients.Office.Excel.Functions.SPG(G84,"IQ_AVG_DILUT_SHARES_OUT","CY2022")</f>
        <v>275011000</v>
      </c>
      <c r="J84" s="5">
        <f>_xll.SNL.Clients.Office.Excel.Functions.SPG(G84, "IQ_DILUT_EPS_NORM", "CY2022")</f>
        <v>2.411</v>
      </c>
      <c r="K84">
        <f t="shared" si="8"/>
        <v>663051.52099999995</v>
      </c>
      <c r="L84">
        <f t="shared" si="9"/>
        <v>0.18616058907527208</v>
      </c>
      <c r="M84" t="s">
        <v>600</v>
      </c>
      <c r="N84" s="4" cm="1">
        <f t="array" ref="N84">_xll.SNL.Clients.Office.Excel.Functions.SPG(M84, "SP_TOTAL_REV", "CY2022")</f>
        <v>28403000</v>
      </c>
      <c r="O84" s="4">
        <f>_xll.SNL.Clients.Office.Excel.Functions.SPG(M84,"IQ_AVG_DILUT_SHARES_OUT","CY2022")</f>
        <v>393200000</v>
      </c>
      <c r="P84" s="5">
        <f>_xll.SNL.Clients.Office.Excel.Functions.SPG(M84, "IQ_DILUT_EPS_NORM", "CY2022")</f>
        <v>14.686999999999999</v>
      </c>
      <c r="Q84">
        <f t="shared" si="10"/>
        <v>5774928.4000000004</v>
      </c>
      <c r="R84">
        <f t="shared" si="11"/>
        <v>0.2033210717177763</v>
      </c>
    </row>
    <row r="85" spans="1:18" x14ac:dyDescent="0.3">
      <c r="A85" t="s">
        <v>597</v>
      </c>
      <c r="B85" s="4" t="str" cm="1">
        <f t="array" ref="B85">_xll.SNL.Clients.Office.Excel.Functions.SPG(A85, "SP_TOTAL_REV", "CY2023")</f>
        <v>NA</v>
      </c>
      <c r="C85" s="4" t="str">
        <f>_xll.SNL.Clients.Office.Excel.Functions.SPG(A85,"IQ_AVG_DILUT_SHARES_OUT","CY2023")</f>
        <v>NA</v>
      </c>
      <c r="D85" s="5" t="str">
        <f>_xll.SNL.Clients.Office.Excel.Functions.SPG(A85, "IQ_DILUT_EPS_NORM", "CY2023")</f>
        <v>NA</v>
      </c>
      <c r="E85" t="e">
        <f t="shared" si="6"/>
        <v>#VALUE!</v>
      </c>
      <c r="F85" t="e">
        <f t="shared" si="7"/>
        <v>#VALUE!</v>
      </c>
      <c r="G85" t="s">
        <v>597</v>
      </c>
      <c r="H85" s="4" t="str" cm="1">
        <f t="array" ref="H85">_xll.SNL.Clients.Office.Excel.Functions.SPG(G85, "SP_TOTAL_REV", "CY2022")</f>
        <v>NA</v>
      </c>
      <c r="I85" s="4" t="str">
        <f>_xll.SNL.Clients.Office.Excel.Functions.SPG(G85,"IQ_AVG_DILUT_SHARES_OUT","CY2022")</f>
        <v>NA</v>
      </c>
      <c r="J85" s="5" t="str">
        <f>_xll.SNL.Clients.Office.Excel.Functions.SPG(G85, "IQ_DILUT_EPS_NORM", "CY2022")</f>
        <v>NA</v>
      </c>
      <c r="K85" t="e">
        <f t="shared" si="8"/>
        <v>#VALUE!</v>
      </c>
      <c r="L85" t="e">
        <f t="shared" si="9"/>
        <v>#VALUE!</v>
      </c>
      <c r="M85" t="s">
        <v>601</v>
      </c>
      <c r="N85" s="4" cm="1">
        <f t="array" ref="N85">_xll.SNL.Clients.Office.Excel.Functions.SPG(M85, "SP_TOTAL_REV", "CY2022")</f>
        <v>193011000</v>
      </c>
      <c r="O85" s="4">
        <f>_xll.SNL.Clients.Office.Excel.Functions.SPG(M85,"IQ_AVG_DILUT_SHARES_OUT","CY2022")</f>
        <v>270500000</v>
      </c>
      <c r="P85" s="5">
        <f>_xll.SNL.Clients.Office.Excel.Functions.SPG(M85, "IQ_DILUT_EPS_NORM", "CY2022")</f>
        <v>3.2909999999999999</v>
      </c>
      <c r="Q85">
        <f t="shared" si="10"/>
        <v>890215.5</v>
      </c>
      <c r="R85">
        <f t="shared" si="11"/>
        <v>4.6122526695369691E-3</v>
      </c>
    </row>
    <row r="86" spans="1:18" x14ac:dyDescent="0.3">
      <c r="A86" t="s">
        <v>598</v>
      </c>
      <c r="B86" s="4" cm="1">
        <f t="array" ref="B86">_xll.SNL.Clients.Office.Excel.Functions.SPG(A86, "SP_TOTAL_REV", "CY2023")</f>
        <v>1561755</v>
      </c>
      <c r="C86" s="4">
        <f>_xll.SNL.Clients.Office.Excel.Functions.SPG(A86,"IQ_AVG_DILUT_SHARES_OUT","CY2023")</f>
        <v>109399000</v>
      </c>
      <c r="D86" s="5">
        <f>_xll.SNL.Clients.Office.Excel.Functions.SPG(A86, "IQ_DILUT_EPS_NORM", "CY2023")</f>
        <v>1.0269999999999999</v>
      </c>
      <c r="E86">
        <f t="shared" si="6"/>
        <v>112352.77299999999</v>
      </c>
      <c r="F86">
        <f t="shared" si="7"/>
        <v>7.19400757481167E-2</v>
      </c>
      <c r="G86" t="s">
        <v>598</v>
      </c>
      <c r="H86" s="4" cm="1">
        <f t="array" ref="H86">_xll.SNL.Clients.Office.Excel.Functions.SPG(G86, "SP_TOTAL_REV", "CY2022")</f>
        <v>1414374</v>
      </c>
      <c r="I86" s="4">
        <f>_xll.SNL.Clients.Office.Excel.Functions.SPG(G86,"IQ_AVG_DILUT_SHARES_OUT","CY2022")</f>
        <v>108388000</v>
      </c>
      <c r="J86" s="5">
        <f>_xll.SNL.Clients.Office.Excel.Functions.SPG(G86, "IQ_DILUT_EPS_NORM", "CY2022")</f>
        <v>0.81499999999999995</v>
      </c>
      <c r="K86">
        <f t="shared" si="8"/>
        <v>88336.22</v>
      </c>
      <c r="L86">
        <f t="shared" si="9"/>
        <v>6.245605476345012E-2</v>
      </c>
      <c r="M86" t="s">
        <v>602</v>
      </c>
      <c r="N86" s="4" cm="1">
        <f t="array" ref="N86">_xll.SNL.Clients.Office.Excel.Functions.SPG(M86, "SP_TOTAL_REV", "CY2022")</f>
        <v>33050775</v>
      </c>
      <c r="O86" s="4">
        <f>_xll.SNL.Clients.Office.Excel.Functions.SPG(M86,"IQ_AVG_DILUT_SHARES_OUT","CY2022")</f>
        <v>161117750</v>
      </c>
      <c r="P86" s="5">
        <f>_xll.SNL.Clients.Office.Excel.Functions.SPG(M86, "IQ_DILUT_EPS_NORM", "CY2022")</f>
        <v>2.93</v>
      </c>
      <c r="Q86">
        <f t="shared" si="10"/>
        <v>472075.00750000001</v>
      </c>
      <c r="R86">
        <f t="shared" si="11"/>
        <v>1.4283326412164314E-2</v>
      </c>
    </row>
    <row r="87" spans="1:18" x14ac:dyDescent="0.3">
      <c r="A87" t="s">
        <v>599</v>
      </c>
      <c r="B87" s="4" cm="1">
        <f t="array" ref="B87">_xll.SNL.Clients.Office.Excel.Functions.SPG(A87, "SP_TOTAL_REV", "CY2023")</f>
        <v>9271000</v>
      </c>
      <c r="C87" s="4">
        <f>_xll.SNL.Clients.Office.Excel.Functions.SPG(A87,"IQ_AVG_DILUT_SHARES_OUT","CY2023")</f>
        <v>300000000</v>
      </c>
      <c r="D87" s="5">
        <f>_xll.SNL.Clients.Office.Excel.Functions.SPG(A87, "IQ_DILUT_EPS_NORM", "CY2023")</f>
        <v>2.444</v>
      </c>
      <c r="E87">
        <f t="shared" si="6"/>
        <v>733200</v>
      </c>
      <c r="F87">
        <f t="shared" si="7"/>
        <v>7.9085319814475252E-2</v>
      </c>
      <c r="G87" t="s">
        <v>599</v>
      </c>
      <c r="H87" s="4" cm="1">
        <f t="array" ref="H87">_xll.SNL.Clients.Office.Excel.Functions.SPG(G87, "SP_TOTAL_REV", "CY2022")</f>
        <v>9177000</v>
      </c>
      <c r="I87" s="4">
        <f>_xll.SNL.Clients.Office.Excel.Functions.SPG(G87,"IQ_AVG_DILUT_SHARES_OUT","CY2022")</f>
        <v>301000000</v>
      </c>
      <c r="J87" s="5">
        <f>_xll.SNL.Clients.Office.Excel.Functions.SPG(G87, "IQ_DILUT_EPS_NORM", "CY2022")</f>
        <v>2.3260000000000001</v>
      </c>
      <c r="K87">
        <f t="shared" si="8"/>
        <v>700126</v>
      </c>
      <c r="L87">
        <f t="shared" si="9"/>
        <v>7.6291380625476732E-2</v>
      </c>
      <c r="M87" t="s">
        <v>603</v>
      </c>
      <c r="N87" s="4" cm="1">
        <f t="array" ref="N87">_xll.SNL.Clients.Office.Excel.Functions.SPG(M87, "SP_TOTAL_REV", "CY2022")</f>
        <v>12169000</v>
      </c>
      <c r="O87" s="4">
        <f>_xll.SNL.Clients.Office.Excel.Functions.SPG(M87,"IQ_AVG_DILUT_SHARES_OUT","CY2022")</f>
        <v>1180000000</v>
      </c>
      <c r="P87" s="5">
        <f>_xll.SNL.Clients.Office.Excel.Functions.SPG(M87, "IQ_DILUT_EPS_NORM", "CY2022")</f>
        <v>-2.9740000000000002</v>
      </c>
      <c r="Q87">
        <f t="shared" si="10"/>
        <v>-3509320</v>
      </c>
      <c r="R87">
        <f t="shared" si="11"/>
        <v>-0.28838195414578027</v>
      </c>
    </row>
    <row r="88" spans="1:18" x14ac:dyDescent="0.3">
      <c r="A88" t="s">
        <v>600</v>
      </c>
      <c r="B88" s="4" cm="1">
        <f t="array" ref="B88">_xll.SNL.Clients.Office.Excel.Functions.SPG(A88, "SP_TOTAL_REV", "CY2023")</f>
        <v>26361000</v>
      </c>
      <c r="C88" s="4">
        <f>_xll.SNL.Clients.Office.Excel.Functions.SPG(A88,"IQ_AVG_DILUT_SHARES_OUT","CY2023")</f>
        <v>383400000</v>
      </c>
      <c r="D88" s="5">
        <f>_xll.SNL.Clients.Office.Excel.Functions.SPG(A88, "IQ_DILUT_EPS_NORM", "CY2023")</f>
        <v>9.8539999999999992</v>
      </c>
      <c r="E88">
        <f t="shared" si="6"/>
        <v>3778023.5999999996</v>
      </c>
      <c r="F88">
        <f t="shared" si="7"/>
        <v>0.14331867531580744</v>
      </c>
      <c r="G88" t="s">
        <v>600</v>
      </c>
      <c r="H88" s="4" cm="1">
        <f t="array" ref="H88">_xll.SNL.Clients.Office.Excel.Functions.SPG(G88, "SP_TOTAL_REV", "CY2022")</f>
        <v>28403000</v>
      </c>
      <c r="I88" s="4">
        <f>_xll.SNL.Clients.Office.Excel.Functions.SPG(G88,"IQ_AVG_DILUT_SHARES_OUT","CY2022")</f>
        <v>393200000</v>
      </c>
      <c r="J88" s="5">
        <f>_xll.SNL.Clients.Office.Excel.Functions.SPG(G88, "IQ_DILUT_EPS_NORM", "CY2022")</f>
        <v>14.686999999999999</v>
      </c>
      <c r="K88">
        <f t="shared" si="8"/>
        <v>5774928.4000000004</v>
      </c>
      <c r="L88">
        <f t="shared" si="9"/>
        <v>0.2033210717177763</v>
      </c>
      <c r="M88" t="s">
        <v>604</v>
      </c>
      <c r="N88" s="4" cm="1">
        <f t="array" ref="N88">_xll.SNL.Clients.Office.Excel.Functions.SPG(M88, "SP_TOTAL_REV", "CY2022")</f>
        <v>20421000</v>
      </c>
      <c r="O88" s="4">
        <f>_xll.SNL.Clients.Office.Excel.Functions.SPG(M88,"IQ_AVG_DILUT_SHARES_OUT","CY2022")</f>
        <v>861200000</v>
      </c>
      <c r="P88" s="5">
        <f>_xll.SNL.Clients.Office.Excel.Functions.SPG(M88, "IQ_DILUT_EPS_NORM", "CY2022")</f>
        <v>1.8029999999999999</v>
      </c>
      <c r="Q88">
        <f t="shared" si="10"/>
        <v>1552743.6</v>
      </c>
      <c r="R88">
        <f t="shared" si="11"/>
        <v>7.6036609372704567E-2</v>
      </c>
    </row>
    <row r="89" spans="1:18" x14ac:dyDescent="0.3">
      <c r="A89" t="s">
        <v>601</v>
      </c>
      <c r="B89" s="4" cm="1">
        <f t="array" ref="B89">_xll.SNL.Clients.Office.Excel.Functions.SPG(A89, "SP_TOTAL_REV", "CY2023")</f>
        <v>216002000</v>
      </c>
      <c r="C89" s="4">
        <f>_xll.SNL.Clients.Office.Excel.Functions.SPG(A89,"IQ_AVG_DILUT_SHARES_OUT","CY2023")</f>
        <v>252750000</v>
      </c>
      <c r="D89" s="5">
        <f>_xll.SNL.Clients.Office.Excel.Functions.SPG(A89, "IQ_DILUT_EPS_NORM", "CY2023")</f>
        <v>4.9059999999999997</v>
      </c>
      <c r="E89">
        <f t="shared" si="6"/>
        <v>1239991.5</v>
      </c>
      <c r="F89">
        <f t="shared" si="7"/>
        <v>5.7406482347385672E-3</v>
      </c>
      <c r="G89" t="s">
        <v>601</v>
      </c>
      <c r="H89" s="4" cm="1">
        <f t="array" ref="H89">_xll.SNL.Clients.Office.Excel.Functions.SPG(G89, "SP_TOTAL_REV", "CY2022")</f>
        <v>193011000</v>
      </c>
      <c r="I89" s="4">
        <f>_xll.SNL.Clients.Office.Excel.Functions.SPG(G89,"IQ_AVG_DILUT_SHARES_OUT","CY2022")</f>
        <v>270500000</v>
      </c>
      <c r="J89" s="5">
        <f>_xll.SNL.Clients.Office.Excel.Functions.SPG(G89, "IQ_DILUT_EPS_NORM", "CY2022")</f>
        <v>3.2909999999999999</v>
      </c>
      <c r="K89">
        <f t="shared" si="8"/>
        <v>890215.5</v>
      </c>
      <c r="L89">
        <f t="shared" si="9"/>
        <v>4.6122526695369691E-3</v>
      </c>
      <c r="M89" t="s">
        <v>605</v>
      </c>
      <c r="N89" s="4" cm="1">
        <f t="array" ref="N89">_xll.SNL.Clients.Office.Excel.Functions.SPG(M89, "SP_TOTAL_REV", "CY2022")</f>
        <v>4731000</v>
      </c>
      <c r="O89" s="4">
        <f>_xll.SNL.Clients.Office.Excel.Functions.SPG(M89,"IQ_AVG_DILUT_SHARES_OUT","CY2022")</f>
        <v>181000000</v>
      </c>
      <c r="P89" s="5">
        <f>_xll.SNL.Clients.Office.Excel.Functions.SPG(M89, "IQ_DILUT_EPS_NORM", "CY2022")</f>
        <v>1.7749999999999999</v>
      </c>
      <c r="Q89">
        <f t="shared" si="10"/>
        <v>321275</v>
      </c>
      <c r="R89">
        <f t="shared" si="11"/>
        <v>6.7908476009300361E-2</v>
      </c>
    </row>
    <row r="90" spans="1:18" x14ac:dyDescent="0.3">
      <c r="A90" t="s">
        <v>602</v>
      </c>
      <c r="B90" s="4" cm="1">
        <f t="array" ref="B90">_xll.SNL.Clients.Office.Excel.Functions.SPG(A90, "SP_TOTAL_REV", "CY2023")</f>
        <v>28248430</v>
      </c>
      <c r="C90" s="4">
        <f>_xll.SNL.Clients.Office.Excel.Functions.SPG(A90,"IQ_AVG_DILUT_SHARES_OUT","CY2023")</f>
        <v>158774250</v>
      </c>
      <c r="D90" s="5">
        <f>_xll.SNL.Clients.Office.Excel.Functions.SPG(A90, "IQ_DILUT_EPS_NORM", "CY2023")</f>
        <v>2.593</v>
      </c>
      <c r="E90">
        <f t="shared" si="6"/>
        <v>411701.63024999999</v>
      </c>
      <c r="F90">
        <f t="shared" si="7"/>
        <v>1.4574319006401418E-2</v>
      </c>
      <c r="G90" t="s">
        <v>602</v>
      </c>
      <c r="H90" s="4" cm="1">
        <f t="array" ref="H90">_xll.SNL.Clients.Office.Excel.Functions.SPG(G90, "SP_TOTAL_REV", "CY2022")</f>
        <v>33050775</v>
      </c>
      <c r="I90" s="4">
        <f>_xll.SNL.Clients.Office.Excel.Functions.SPG(G90,"IQ_AVG_DILUT_SHARES_OUT","CY2022")</f>
        <v>161117750</v>
      </c>
      <c r="J90" s="5">
        <f>_xll.SNL.Clients.Office.Excel.Functions.SPG(G90, "IQ_DILUT_EPS_NORM", "CY2022")</f>
        <v>2.93</v>
      </c>
      <c r="K90">
        <f t="shared" si="8"/>
        <v>472075.00750000001</v>
      </c>
      <c r="L90">
        <f t="shared" si="9"/>
        <v>1.4283326412164314E-2</v>
      </c>
      <c r="M90" t="s">
        <v>606</v>
      </c>
      <c r="N90" s="4" cm="1">
        <f t="array" ref="N90">_xll.SNL.Clients.Office.Excel.Functions.SPG(M90, "SP_TOTAL_REV", "CY2022")</f>
        <v>59427000</v>
      </c>
      <c r="O90" s="4">
        <f>_xll.SNL.Clients.Office.Excel.Functions.SPG(M90,"IQ_AVG_DILUT_SHARES_OUT","CY2022")</f>
        <v>530400000</v>
      </c>
      <c r="P90" s="5">
        <f>_xll.SNL.Clients.Office.Excel.Functions.SPG(M90, "IQ_DILUT_EPS_NORM", "CY2022")</f>
        <v>11.593</v>
      </c>
      <c r="Q90">
        <f t="shared" si="10"/>
        <v>6148927.2000000002</v>
      </c>
      <c r="R90">
        <f t="shared" si="11"/>
        <v>0.10347026099247816</v>
      </c>
    </row>
    <row r="91" spans="1:18" x14ac:dyDescent="0.3">
      <c r="A91" t="s">
        <v>603</v>
      </c>
      <c r="B91" s="4" cm="1">
        <f t="array" ref="B91">_xll.SNL.Clients.Office.Excel.Functions.SPG(A91, "SP_TOTAL_REV", "CY2023")</f>
        <v>21593000</v>
      </c>
      <c r="C91" s="4">
        <f>_xll.SNL.Clients.Office.Excel.Functions.SPG(A91,"IQ_AVG_DILUT_SHARES_OUT","CY2023")</f>
        <v>1262000000</v>
      </c>
      <c r="D91" s="5">
        <f>_xll.SNL.Clients.Office.Excel.Functions.SPG(A91, "IQ_DILUT_EPS_NORM", "CY2023")</f>
        <v>-8.0000000000000002E-3</v>
      </c>
      <c r="E91">
        <f t="shared" si="6"/>
        <v>-10096</v>
      </c>
      <c r="F91">
        <f t="shared" si="7"/>
        <v>-4.6755893113509006E-4</v>
      </c>
      <c r="G91" t="s">
        <v>603</v>
      </c>
      <c r="H91" s="4" cm="1">
        <f t="array" ref="H91">_xll.SNL.Clients.Office.Excel.Functions.SPG(G91, "SP_TOTAL_REV", "CY2022")</f>
        <v>12169000</v>
      </c>
      <c r="I91" s="4">
        <f>_xll.SNL.Clients.Office.Excel.Functions.SPG(G91,"IQ_AVG_DILUT_SHARES_OUT","CY2022")</f>
        <v>1180000000</v>
      </c>
      <c r="J91" s="5">
        <f>_xll.SNL.Clients.Office.Excel.Functions.SPG(G91, "IQ_DILUT_EPS_NORM", "CY2022")</f>
        <v>-2.9740000000000002</v>
      </c>
      <c r="K91">
        <f t="shared" si="8"/>
        <v>-3509320</v>
      </c>
      <c r="L91">
        <f t="shared" si="9"/>
        <v>-0.28838195414578027</v>
      </c>
      <c r="M91" t="s">
        <v>607</v>
      </c>
      <c r="N91" s="4" cm="1">
        <f t="array" ref="N91">_xll.SNL.Clients.Office.Excel.Functions.SPG(M91, "SP_TOTAL_REV", "CY2022")</f>
        <v>3958500</v>
      </c>
      <c r="O91" s="4">
        <f>_xll.SNL.Clients.Office.Excel.Functions.SPG(M91,"IQ_AVG_DILUT_SHARES_OUT","CY2022")</f>
        <v>106700000</v>
      </c>
      <c r="P91" s="5">
        <f>_xll.SNL.Clients.Office.Excel.Functions.SPG(M91, "IQ_DILUT_EPS_NORM", "CY2022")</f>
        <v>5.3760000000000003</v>
      </c>
      <c r="Q91">
        <f t="shared" si="10"/>
        <v>573619.19999999995</v>
      </c>
      <c r="R91">
        <f t="shared" si="11"/>
        <v>0.14490822281167107</v>
      </c>
    </row>
    <row r="92" spans="1:18" x14ac:dyDescent="0.3">
      <c r="A92" t="s">
        <v>604</v>
      </c>
      <c r="B92" s="4" cm="1">
        <f t="array" ref="B92">_xll.SNL.Clients.Office.Excel.Functions.SPG(A92, "SP_TOTAL_REV", "CY2023")</f>
        <v>22098000</v>
      </c>
      <c r="C92" s="4">
        <f>_xll.SNL.Clients.Office.Excel.Functions.SPG(A92,"IQ_AVG_DILUT_SHARES_OUT","CY2023")</f>
        <v>853000000</v>
      </c>
      <c r="D92" s="5">
        <f>_xll.SNL.Clients.Office.Excel.Functions.SPG(A92, "IQ_DILUT_EPS_NORM", "CY2023")</f>
        <v>1.556</v>
      </c>
      <c r="E92">
        <f t="shared" si="6"/>
        <v>1327268</v>
      </c>
      <c r="F92">
        <f t="shared" si="7"/>
        <v>6.0062811114127979E-2</v>
      </c>
      <c r="G92" t="s">
        <v>604</v>
      </c>
      <c r="H92" s="4" cm="1">
        <f t="array" ref="H92">_xll.SNL.Clients.Office.Excel.Functions.SPG(G92, "SP_TOTAL_REV", "CY2022")</f>
        <v>20421000</v>
      </c>
      <c r="I92" s="4">
        <f>_xll.SNL.Clients.Office.Excel.Functions.SPG(G92,"IQ_AVG_DILUT_SHARES_OUT","CY2022")</f>
        <v>861200000</v>
      </c>
      <c r="J92" s="5">
        <f>_xll.SNL.Clients.Office.Excel.Functions.SPG(G92, "IQ_DILUT_EPS_NORM", "CY2022")</f>
        <v>1.8029999999999999</v>
      </c>
      <c r="K92">
        <f t="shared" si="8"/>
        <v>1552743.6</v>
      </c>
      <c r="L92">
        <f t="shared" si="9"/>
        <v>7.6036609372704567E-2</v>
      </c>
      <c r="M92" t="s">
        <v>608</v>
      </c>
      <c r="N92" s="4" cm="1">
        <f t="array" ref="N92">_xll.SNL.Clients.Office.Excel.Functions.SPG(M92, "SP_TOTAL_REV", "CY2022")</f>
        <v>31075862</v>
      </c>
      <c r="O92" s="4">
        <f>_xll.SNL.Clients.Office.Excel.Functions.SPG(M92,"IQ_AVG_DILUT_SHARES_OUT","CY2022")</f>
        <v>327696115</v>
      </c>
      <c r="P92" s="5">
        <f>_xll.SNL.Clients.Office.Excel.Functions.SPG(M92, "IQ_DILUT_EPS_NORM", "CY2022")</f>
        <v>3.0579999999999998</v>
      </c>
      <c r="Q92">
        <f t="shared" si="10"/>
        <v>1002094.7196699999</v>
      </c>
      <c r="R92">
        <f t="shared" si="11"/>
        <v>3.2246723185667382E-2</v>
      </c>
    </row>
    <row r="93" spans="1:18" x14ac:dyDescent="0.3">
      <c r="A93" t="s">
        <v>605</v>
      </c>
      <c r="B93" s="4" cm="1">
        <f t="array" ref="B93">_xll.SNL.Clients.Office.Excel.Functions.SPG(A93, "SP_TOTAL_REV", "CY2023")</f>
        <v>4098000</v>
      </c>
      <c r="C93" s="4">
        <f>_xll.SNL.Clients.Office.Excel.Functions.SPG(A93,"IQ_AVG_DILUT_SHARES_OUT","CY2023")</f>
        <v>181750000</v>
      </c>
      <c r="D93" s="5">
        <f>_xll.SNL.Clients.Office.Excel.Functions.SPG(A93, "IQ_DILUT_EPS_NORM", "CY2023")</f>
        <v>-1.272</v>
      </c>
      <c r="E93">
        <f t="shared" si="6"/>
        <v>-231186</v>
      </c>
      <c r="F93">
        <f t="shared" si="7"/>
        <v>-5.6414348462664715E-2</v>
      </c>
      <c r="G93" t="s">
        <v>605</v>
      </c>
      <c r="H93" s="4" cm="1">
        <f t="array" ref="H93">_xll.SNL.Clients.Office.Excel.Functions.SPG(G93, "SP_TOTAL_REV", "CY2022")</f>
        <v>4731000</v>
      </c>
      <c r="I93" s="4">
        <f>_xll.SNL.Clients.Office.Excel.Functions.SPG(G93,"IQ_AVG_DILUT_SHARES_OUT","CY2022")</f>
        <v>181000000</v>
      </c>
      <c r="J93" s="5">
        <f>_xll.SNL.Clients.Office.Excel.Functions.SPG(G93, "IQ_DILUT_EPS_NORM", "CY2022")</f>
        <v>1.7749999999999999</v>
      </c>
      <c r="K93">
        <f t="shared" si="8"/>
        <v>321275</v>
      </c>
      <c r="L93">
        <f t="shared" si="9"/>
        <v>6.7908476009300361E-2</v>
      </c>
      <c r="M93" t="s">
        <v>609</v>
      </c>
      <c r="N93" s="4" cm="1">
        <f t="array" ref="N93">_xll.SNL.Clients.Office.Excel.Functions.SPG(M93, "SP_TOTAL_REV", "CY2022")</f>
        <v>23748700</v>
      </c>
      <c r="O93" s="4">
        <f>_xll.SNL.Clients.Office.Excel.Functions.SPG(M93,"IQ_AVG_DILUT_SHARES_OUT","CY2022")</f>
        <v>137000000</v>
      </c>
      <c r="P93" s="5">
        <f>_xll.SNL.Clients.Office.Excel.Functions.SPG(M93, "IQ_DILUT_EPS_NORM", "CY2022")</f>
        <v>7.0149999999999997</v>
      </c>
      <c r="Q93">
        <f t="shared" si="10"/>
        <v>961055</v>
      </c>
      <c r="R93">
        <f t="shared" si="11"/>
        <v>4.0467688757700425E-2</v>
      </c>
    </row>
    <row r="94" spans="1:18" x14ac:dyDescent="0.3">
      <c r="A94" t="s">
        <v>606</v>
      </c>
      <c r="B94" s="4" cm="1">
        <f t="array" ref="B94">_xll.SNL.Clients.Office.Excel.Functions.SPG(A94, "SP_TOTAL_REV", "CY2023")</f>
        <v>67060000</v>
      </c>
      <c r="C94" s="4">
        <f>_xll.SNL.Clients.Office.Excel.Functions.SPG(A94,"IQ_AVG_DILUT_SHARES_OUT","CY2023")</f>
        <v>513600000</v>
      </c>
      <c r="D94" s="5">
        <f>_xll.SNL.Clients.Office.Excel.Functions.SPG(A94, "IQ_DILUT_EPS_NORM", "CY2023")</f>
        <v>16.765999999999998</v>
      </c>
      <c r="E94">
        <f t="shared" si="6"/>
        <v>8611017.5999999996</v>
      </c>
      <c r="F94">
        <f t="shared" si="7"/>
        <v>0.12840765881300328</v>
      </c>
      <c r="G94" t="s">
        <v>606</v>
      </c>
      <c r="H94" s="4" cm="1">
        <f t="array" ref="H94">_xll.SNL.Clients.Office.Excel.Functions.SPG(G94, "SP_TOTAL_REV", "CY2022")</f>
        <v>59427000</v>
      </c>
      <c r="I94" s="4">
        <f>_xll.SNL.Clients.Office.Excel.Functions.SPG(G94,"IQ_AVG_DILUT_SHARES_OUT","CY2022")</f>
        <v>530400000</v>
      </c>
      <c r="J94" s="5">
        <f>_xll.SNL.Clients.Office.Excel.Functions.SPG(G94, "IQ_DILUT_EPS_NORM", "CY2022")</f>
        <v>11.593</v>
      </c>
      <c r="K94">
        <f t="shared" si="8"/>
        <v>6148927.2000000002</v>
      </c>
      <c r="L94">
        <f t="shared" si="9"/>
        <v>0.10347026099247816</v>
      </c>
      <c r="M94" t="s">
        <v>610</v>
      </c>
      <c r="N94" s="4" cm="1">
        <f t="array" ref="N94">_xll.SNL.Clients.Office.Excel.Functions.SPG(M94, "SP_TOTAL_REV", "CY2022")</f>
        <v>9673000</v>
      </c>
      <c r="O94" s="4">
        <f>_xll.SNL.Clients.Office.Excel.Functions.SPG(M94,"IQ_AVG_DILUT_SHARES_OUT","CY2022")</f>
        <v>109235376</v>
      </c>
      <c r="P94" s="5">
        <f>_xll.SNL.Clients.Office.Excel.Functions.SPG(M94, "IQ_DILUT_EPS_NORM", "CY2022")</f>
        <v>8.7439999999999998</v>
      </c>
      <c r="Q94">
        <f t="shared" si="10"/>
        <v>955154.12774399994</v>
      </c>
      <c r="R94">
        <f t="shared" si="11"/>
        <v>9.8744353121472131E-2</v>
      </c>
    </row>
    <row r="95" spans="1:18" x14ac:dyDescent="0.3">
      <c r="A95" t="s">
        <v>607</v>
      </c>
      <c r="B95" s="4" cm="1">
        <f t="array" ref="B95">_xll.SNL.Clients.Office.Excel.Functions.SPG(A95, "SP_TOTAL_REV", "CY2023")</f>
        <v>3773500</v>
      </c>
      <c r="C95" s="4">
        <f>_xll.SNL.Clients.Office.Excel.Functions.SPG(A95,"IQ_AVG_DILUT_SHARES_OUT","CY2023")</f>
        <v>106200000</v>
      </c>
      <c r="D95" s="5">
        <f>_xll.SNL.Clients.Office.Excel.Functions.SPG(A95, "IQ_DILUT_EPS_NORM", "CY2023")</f>
        <v>6.1349999999999998</v>
      </c>
      <c r="E95">
        <f t="shared" si="6"/>
        <v>651537</v>
      </c>
      <c r="F95">
        <f t="shared" si="7"/>
        <v>0.17266118987677223</v>
      </c>
      <c r="G95" t="s">
        <v>607</v>
      </c>
      <c r="H95" s="4" cm="1">
        <f t="array" ref="H95">_xll.SNL.Clients.Office.Excel.Functions.SPG(G95, "SP_TOTAL_REV", "CY2022")</f>
        <v>3958500</v>
      </c>
      <c r="I95" s="4">
        <f>_xll.SNL.Clients.Office.Excel.Functions.SPG(G95,"IQ_AVG_DILUT_SHARES_OUT","CY2022")</f>
        <v>106700000</v>
      </c>
      <c r="J95" s="5">
        <f>_xll.SNL.Clients.Office.Excel.Functions.SPG(G95, "IQ_DILUT_EPS_NORM", "CY2022")</f>
        <v>5.3760000000000003</v>
      </c>
      <c r="K95">
        <f t="shared" si="8"/>
        <v>573619.19999999995</v>
      </c>
      <c r="L95">
        <f t="shared" si="9"/>
        <v>0.14490822281167107</v>
      </c>
      <c r="M95" t="s">
        <v>611</v>
      </c>
      <c r="N95" s="4" cm="1">
        <f t="array" ref="N95">_xll.SNL.Clients.Office.Excel.Functions.SPG(M95, "SP_TOTAL_REV", "CY2022")</f>
        <v>241805028</v>
      </c>
      <c r="O95" s="4">
        <f>_xll.SNL.Clients.Office.Excel.Functions.SPG(M95,"IQ_AVG_DILUT_SHARES_OUT","CY2022")</f>
        <v>209999750</v>
      </c>
      <c r="P95" s="5">
        <f>_xll.SNL.Clients.Office.Excel.Functions.SPG(M95, "IQ_DILUT_EPS_NORM", "CY2022")</f>
        <v>7.548</v>
      </c>
      <c r="Q95">
        <f t="shared" si="10"/>
        <v>1585078.1129999999</v>
      </c>
      <c r="R95">
        <f t="shared" si="11"/>
        <v>6.5551908746909922E-3</v>
      </c>
    </row>
    <row r="96" spans="1:18" x14ac:dyDescent="0.3">
      <c r="A96" t="s">
        <v>608</v>
      </c>
      <c r="B96" s="4" cm="1">
        <f t="array" ref="B96">_xll.SNL.Clients.Office.Excel.Functions.SPG(A96, "SP_TOTAL_REV", "CY2023")</f>
        <v>32252000</v>
      </c>
      <c r="C96" s="4">
        <f>_xll.SNL.Clients.Office.Excel.Functions.SPG(A96,"IQ_AVG_DILUT_SHARES_OUT","CY2023")</f>
        <v>312550942</v>
      </c>
      <c r="D96" s="5">
        <f>_xll.SNL.Clients.Office.Excel.Functions.SPG(A96, "IQ_DILUT_EPS_NORM", "CY2023")</f>
        <v>2.6070000000000002</v>
      </c>
      <c r="E96">
        <f t="shared" si="6"/>
        <v>814820.30579400004</v>
      </c>
      <c r="F96">
        <f t="shared" si="7"/>
        <v>2.5264179145293317E-2</v>
      </c>
      <c r="G96" t="s">
        <v>608</v>
      </c>
      <c r="H96" s="4" cm="1">
        <f t="array" ref="H96">_xll.SNL.Clients.Office.Excel.Functions.SPG(G96, "SP_TOTAL_REV", "CY2022")</f>
        <v>31075862</v>
      </c>
      <c r="I96" s="4">
        <f>_xll.SNL.Clients.Office.Excel.Functions.SPG(G96,"IQ_AVG_DILUT_SHARES_OUT","CY2022")</f>
        <v>327696115</v>
      </c>
      <c r="J96" s="5">
        <f>_xll.SNL.Clients.Office.Excel.Functions.SPG(G96, "IQ_DILUT_EPS_NORM", "CY2022")</f>
        <v>3.0579999999999998</v>
      </c>
      <c r="K96">
        <f t="shared" si="8"/>
        <v>1002094.7196699999</v>
      </c>
      <c r="L96">
        <f t="shared" si="9"/>
        <v>3.2246723185667382E-2</v>
      </c>
      <c r="M96" t="s">
        <v>612</v>
      </c>
      <c r="N96" s="4" cm="1">
        <f t="array" ref="N96">_xll.SNL.Clients.Office.Excel.Functions.SPG(M96, "SP_TOTAL_REV", "CY2022")</f>
        <v>145826000</v>
      </c>
      <c r="O96" s="4">
        <f>_xll.SNL.Clients.Office.Excel.Functions.SPG(M96,"IQ_AVG_DILUT_SHARES_OUT","CY2022")</f>
        <v>582040000</v>
      </c>
      <c r="P96" s="5">
        <f>_xll.SNL.Clients.Office.Excel.Functions.SPG(M96, "IQ_DILUT_EPS_NORM", "CY2022")</f>
        <v>3.988</v>
      </c>
      <c r="Q96">
        <f t="shared" si="10"/>
        <v>2321175.52</v>
      </c>
      <c r="R96">
        <f t="shared" si="11"/>
        <v>1.591743255660856E-2</v>
      </c>
    </row>
    <row r="97" spans="1:18" x14ac:dyDescent="0.3">
      <c r="A97" t="s">
        <v>609</v>
      </c>
      <c r="B97" s="4" cm="1">
        <f t="array" ref="B97">_xll.SNL.Clients.Office.Excel.Functions.SPG(A97, "SP_TOTAL_REV", "CY2023")</f>
        <v>21376000</v>
      </c>
      <c r="C97" s="4">
        <f>_xll.SNL.Clients.Office.Excel.Functions.SPG(A97,"IQ_AVG_DILUT_SHARES_OUT","CY2023")</f>
        <v>136300000</v>
      </c>
      <c r="D97" s="5">
        <f>_xll.SNL.Clients.Office.Excel.Functions.SPG(A97, "IQ_DILUT_EPS_NORM", "CY2023")</f>
        <v>7.0060000000000002</v>
      </c>
      <c r="E97">
        <f t="shared" si="6"/>
        <v>954917.8</v>
      </c>
      <c r="F97">
        <f t="shared" si="7"/>
        <v>4.4672427020958083E-2</v>
      </c>
      <c r="G97" t="s">
        <v>609</v>
      </c>
      <c r="H97" s="4" cm="1">
        <f t="array" ref="H97">_xll.SNL.Clients.Office.Excel.Functions.SPG(G97, "SP_TOTAL_REV", "CY2022")</f>
        <v>23748700</v>
      </c>
      <c r="I97" s="4">
        <f>_xll.SNL.Clients.Office.Excel.Functions.SPG(G97,"IQ_AVG_DILUT_SHARES_OUT","CY2022")</f>
        <v>137000000</v>
      </c>
      <c r="J97" s="5">
        <f>_xll.SNL.Clients.Office.Excel.Functions.SPG(G97, "IQ_DILUT_EPS_NORM", "CY2022")</f>
        <v>7.0149999999999997</v>
      </c>
      <c r="K97">
        <f t="shared" si="8"/>
        <v>961055</v>
      </c>
      <c r="L97">
        <f t="shared" si="9"/>
        <v>4.0467688757700425E-2</v>
      </c>
      <c r="M97" t="s">
        <v>613</v>
      </c>
      <c r="N97" s="4" cm="1">
        <f t="array" ref="N97">_xll.SNL.Clients.Office.Excel.Functions.SPG(M97, "SP_TOTAL_REV", "CY2022")</f>
        <v>9321000</v>
      </c>
      <c r="O97" s="4">
        <f>_xll.SNL.Clients.Office.Excel.Functions.SPG(M97,"IQ_AVG_DILUT_SHARES_OUT","CY2022")</f>
        <v>632346000</v>
      </c>
      <c r="P97" s="5">
        <f>_xll.SNL.Clients.Office.Excel.Functions.SPG(M97, "IQ_DILUT_EPS_NORM", "CY2022")</f>
        <v>1.129</v>
      </c>
      <c r="Q97">
        <f t="shared" si="10"/>
        <v>713918.63399999996</v>
      </c>
      <c r="R97">
        <f t="shared" si="11"/>
        <v>7.6592493723849367E-2</v>
      </c>
    </row>
    <row r="98" spans="1:18" x14ac:dyDescent="0.3">
      <c r="A98" t="s">
        <v>610</v>
      </c>
      <c r="B98" s="4" cm="1">
        <f t="array" ref="B98">_xll.SNL.Clients.Office.Excel.Functions.SPG(A98, "SP_TOTAL_REV", "CY2023")</f>
        <v>10940000</v>
      </c>
      <c r="C98" s="4">
        <f>_xll.SNL.Clients.Office.Excel.Functions.SPG(A98,"IQ_AVG_DILUT_SHARES_OUT","CY2023")</f>
        <v>109379664</v>
      </c>
      <c r="D98" s="5">
        <f>_xll.SNL.Clients.Office.Excel.Functions.SPG(A98, "IQ_DILUT_EPS_NORM", "CY2023")</f>
        <v>4.266</v>
      </c>
      <c r="E98">
        <f t="shared" si="6"/>
        <v>466613.64662399999</v>
      </c>
      <c r="F98">
        <f t="shared" si="7"/>
        <v>4.2652070075319924E-2</v>
      </c>
      <c r="G98" t="s">
        <v>610</v>
      </c>
      <c r="H98" s="4" cm="1">
        <f t="array" ref="H98">_xll.SNL.Clients.Office.Excel.Functions.SPG(G98, "SP_TOTAL_REV", "CY2022")</f>
        <v>9673000</v>
      </c>
      <c r="I98" s="4">
        <f>_xll.SNL.Clients.Office.Excel.Functions.SPG(G98,"IQ_AVG_DILUT_SHARES_OUT","CY2022")</f>
        <v>109235376</v>
      </c>
      <c r="J98" s="5">
        <f>_xll.SNL.Clients.Office.Excel.Functions.SPG(G98, "IQ_DILUT_EPS_NORM", "CY2022")</f>
        <v>8.7439999999999998</v>
      </c>
      <c r="K98">
        <f t="shared" si="8"/>
        <v>955154.12774399994</v>
      </c>
      <c r="L98">
        <f t="shared" si="9"/>
        <v>9.8744353121472131E-2</v>
      </c>
      <c r="M98" t="s">
        <v>614</v>
      </c>
      <c r="N98" s="4" cm="1">
        <f t="array" ref="N98">_xll.SNL.Clients.Office.Excel.Functions.SPG(M98, "SP_TOTAL_REV", "CY2022")</f>
        <v>11186000</v>
      </c>
      <c r="O98" s="4">
        <f>_xll.SNL.Clients.Office.Excel.Functions.SPG(M98,"IQ_AVG_DILUT_SHARES_OUT","CY2022")</f>
        <v>204200000</v>
      </c>
      <c r="P98" s="5">
        <f>_xll.SNL.Clients.Office.Excel.Functions.SPG(M98, "IQ_DILUT_EPS_NORM", "CY2022")</f>
        <v>13.502000000000001</v>
      </c>
      <c r="Q98">
        <f t="shared" si="10"/>
        <v>2757108.4</v>
      </c>
      <c r="R98">
        <f t="shared" si="11"/>
        <v>0.24647849097085642</v>
      </c>
    </row>
    <row r="99" spans="1:18" x14ac:dyDescent="0.3">
      <c r="A99" t="s">
        <v>611</v>
      </c>
      <c r="B99" s="4" cm="1">
        <f t="array" ref="B99">_xll.SNL.Clients.Office.Excel.Functions.SPG(A99, "SP_TOTAL_REV", "CY2023")</f>
        <v>271579412</v>
      </c>
      <c r="C99" s="4">
        <f>_xll.SNL.Clients.Office.Excel.Functions.SPG(A99,"IQ_AVG_DILUT_SHARES_OUT","CY2023")</f>
        <v>203468500</v>
      </c>
      <c r="D99" s="5">
        <f>_xll.SNL.Clients.Office.Excel.Functions.SPG(A99, "IQ_DILUT_EPS_NORM", "CY2023")</f>
        <v>7.5510000000000002</v>
      </c>
      <c r="E99">
        <f t="shared" si="6"/>
        <v>1536390.6435</v>
      </c>
      <c r="F99">
        <f t="shared" si="7"/>
        <v>5.657242690767738E-3</v>
      </c>
      <c r="G99" t="s">
        <v>611</v>
      </c>
      <c r="H99" s="4" cm="1">
        <f t="array" ref="H99">_xll.SNL.Clients.Office.Excel.Functions.SPG(G99, "SP_TOTAL_REV", "CY2022")</f>
        <v>241805028</v>
      </c>
      <c r="I99" s="4">
        <f>_xll.SNL.Clients.Office.Excel.Functions.SPG(G99,"IQ_AVG_DILUT_SHARES_OUT","CY2022")</f>
        <v>209999750</v>
      </c>
      <c r="J99" s="5">
        <f>_xll.SNL.Clients.Office.Excel.Functions.SPG(G99, "IQ_DILUT_EPS_NORM", "CY2022")</f>
        <v>7.548</v>
      </c>
      <c r="K99">
        <f t="shared" si="8"/>
        <v>1585078.1129999999</v>
      </c>
      <c r="L99">
        <f t="shared" si="9"/>
        <v>6.5551908746909922E-3</v>
      </c>
      <c r="M99" t="s">
        <v>615</v>
      </c>
      <c r="N99" s="4" cm="1">
        <f t="array" ref="N99">_xll.SNL.Clients.Office.Excel.Functions.SPG(M99, "SP_TOTAL_REV", "CY2022")</f>
        <v>24696625</v>
      </c>
      <c r="O99" s="4">
        <f>_xll.SNL.Clients.Office.Excel.Functions.SPG(M99,"IQ_AVG_DILUT_SHARES_OUT","CY2022")</f>
        <v>127150000</v>
      </c>
      <c r="P99" s="5">
        <f>_xll.SNL.Clients.Office.Excel.Functions.SPG(M99, "IQ_DILUT_EPS_NORM", "CY2022")</f>
        <v>5.915</v>
      </c>
      <c r="Q99">
        <f t="shared" si="10"/>
        <v>752092.25</v>
      </c>
      <c r="R99">
        <f t="shared" si="11"/>
        <v>3.0453240068227947E-2</v>
      </c>
    </row>
    <row r="100" spans="1:18" x14ac:dyDescent="0.3">
      <c r="A100" t="s">
        <v>612</v>
      </c>
      <c r="B100" s="4" cm="1">
        <f t="array" ref="B100">_xll.SNL.Clients.Office.Excel.Functions.SPG(A100, "SP_TOTAL_REV", "CY2023")</f>
        <v>155392000</v>
      </c>
      <c r="C100" s="4">
        <f>_xll.SNL.Clients.Office.Excel.Functions.SPG(A100,"IQ_AVG_DILUT_SHARES_OUT","CY2023")</f>
        <v>545704000</v>
      </c>
      <c r="D100" s="5">
        <f>_xll.SNL.Clients.Office.Excel.Functions.SPG(A100, "IQ_DILUT_EPS_NORM", "CY2023")</f>
        <v>4.657</v>
      </c>
      <c r="E100">
        <f t="shared" si="6"/>
        <v>2541343.5279999999</v>
      </c>
      <c r="F100">
        <f t="shared" si="7"/>
        <v>1.6354403881795716E-2</v>
      </c>
      <c r="G100" t="s">
        <v>612</v>
      </c>
      <c r="H100" s="4" cm="1">
        <f t="array" ref="H100">_xll.SNL.Clients.Office.Excel.Functions.SPG(G100, "SP_TOTAL_REV", "CY2022")</f>
        <v>145826000</v>
      </c>
      <c r="I100" s="4">
        <f>_xll.SNL.Clients.Office.Excel.Functions.SPG(G100,"IQ_AVG_DILUT_SHARES_OUT","CY2022")</f>
        <v>582040000</v>
      </c>
      <c r="J100" s="5">
        <f>_xll.SNL.Clients.Office.Excel.Functions.SPG(G100, "IQ_DILUT_EPS_NORM", "CY2022")</f>
        <v>3.988</v>
      </c>
      <c r="K100">
        <f t="shared" si="8"/>
        <v>2321175.52</v>
      </c>
      <c r="L100">
        <f t="shared" si="9"/>
        <v>1.591743255660856E-2</v>
      </c>
      <c r="M100" t="s">
        <v>616</v>
      </c>
      <c r="N100" s="4" cm="1">
        <f t="array" ref="N100">_xll.SNL.Clients.Office.Excel.Functions.SPG(M100, "SP_TOTAL_REV", "CY2022")</f>
        <v>3976060</v>
      </c>
      <c r="O100" s="4">
        <f>_xll.SNL.Clients.Office.Excel.Functions.SPG(M100,"IQ_AVG_DILUT_SHARES_OUT","CY2022")</f>
        <v>51301000</v>
      </c>
      <c r="P100" s="5">
        <f>_xll.SNL.Clients.Office.Excel.Functions.SPG(M100, "IQ_DILUT_EPS_NORM", "CY2022")</f>
        <v>6.165</v>
      </c>
      <c r="Q100">
        <f t="shared" si="10"/>
        <v>316270.66499999998</v>
      </c>
      <c r="R100">
        <f t="shared" si="11"/>
        <v>7.9543735507009453E-2</v>
      </c>
    </row>
    <row r="101" spans="1:18" x14ac:dyDescent="0.3">
      <c r="A101" t="s">
        <v>613</v>
      </c>
      <c r="B101" s="4" cm="1">
        <f t="array" ref="B101">_xll.SNL.Clients.Office.Excel.Functions.SPG(A101, "SP_TOTAL_REV", "CY2023")</f>
        <v>8696000</v>
      </c>
      <c r="C101" s="4">
        <f>_xll.SNL.Clients.Office.Excel.Functions.SPG(A101,"IQ_AVG_DILUT_SHARES_OUT","CY2023")</f>
        <v>633179000</v>
      </c>
      <c r="D101" s="5">
        <f>_xll.SNL.Clients.Office.Excel.Functions.SPG(A101, "IQ_DILUT_EPS_NORM", "CY2023")</f>
        <v>1.0820000000000001</v>
      </c>
      <c r="E101">
        <f t="shared" si="6"/>
        <v>685099.67799999996</v>
      </c>
      <c r="F101">
        <f t="shared" si="7"/>
        <v>7.8783311637534492E-2</v>
      </c>
      <c r="G101" t="s">
        <v>613</v>
      </c>
      <c r="H101" s="4" cm="1">
        <f t="array" ref="H101">_xll.SNL.Clients.Office.Excel.Functions.SPG(G101, "SP_TOTAL_REV", "CY2022")</f>
        <v>9321000</v>
      </c>
      <c r="I101" s="4">
        <f>_xll.SNL.Clients.Office.Excel.Functions.SPG(G101,"IQ_AVG_DILUT_SHARES_OUT","CY2022")</f>
        <v>632346000</v>
      </c>
      <c r="J101" s="5">
        <f>_xll.SNL.Clients.Office.Excel.Functions.SPG(G101, "IQ_DILUT_EPS_NORM", "CY2022")</f>
        <v>1.129</v>
      </c>
      <c r="K101">
        <f t="shared" si="8"/>
        <v>713918.63399999996</v>
      </c>
      <c r="L101">
        <f t="shared" si="9"/>
        <v>7.6592493723849367E-2</v>
      </c>
      <c r="M101" t="s">
        <v>617</v>
      </c>
      <c r="N101" s="4" cm="1">
        <f t="array" ref="N101">_xll.SNL.Clients.Office.Excel.Functions.SPG(M101, "SP_TOTAL_REV", "CY2022")</f>
        <v>20762000</v>
      </c>
      <c r="O101" s="4">
        <f>_xll.SNL.Clients.Office.Excel.Functions.SPG(M101,"IQ_AVG_DILUT_SHARES_OUT","CY2022")</f>
        <v>1894000000</v>
      </c>
      <c r="P101" s="5">
        <f>_xll.SNL.Clients.Office.Excel.Functions.SPG(M101, "IQ_DILUT_EPS_NORM", "CY2022")</f>
        <v>3.2240000000000002</v>
      </c>
      <c r="Q101">
        <f t="shared" si="10"/>
        <v>6106256</v>
      </c>
      <c r="R101">
        <f t="shared" si="11"/>
        <v>0.2941073114343512</v>
      </c>
    </row>
    <row r="102" spans="1:18" x14ac:dyDescent="0.3">
      <c r="A102" t="s">
        <v>614</v>
      </c>
      <c r="B102" s="4" cm="1">
        <f t="array" ref="B102">_xll.SNL.Clients.Office.Excel.Functions.SPG(A102, "SP_TOTAL_REV", "CY2023")</f>
        <v>6631000</v>
      </c>
      <c r="C102" s="4">
        <f>_xll.SNL.Clients.Office.Excel.Functions.SPG(A102,"IQ_AVG_DILUT_SHARES_OUT","CY2023")</f>
        <v>193800000</v>
      </c>
      <c r="D102" s="5">
        <f>_xll.SNL.Clients.Office.Excel.Functions.SPG(A102, "IQ_DILUT_EPS_NORM", "CY2023")</f>
        <v>5.68</v>
      </c>
      <c r="E102">
        <f t="shared" si="6"/>
        <v>1100784</v>
      </c>
      <c r="F102">
        <f t="shared" si="7"/>
        <v>0.1660057306590258</v>
      </c>
      <c r="G102" t="s">
        <v>614</v>
      </c>
      <c r="H102" s="4" cm="1">
        <f t="array" ref="H102">_xll.SNL.Clients.Office.Excel.Functions.SPG(G102, "SP_TOTAL_REV", "CY2022")</f>
        <v>11186000</v>
      </c>
      <c r="I102" s="4">
        <f>_xll.SNL.Clients.Office.Excel.Functions.SPG(G102,"IQ_AVG_DILUT_SHARES_OUT","CY2022")</f>
        <v>204200000</v>
      </c>
      <c r="J102" s="5">
        <f>_xll.SNL.Clients.Office.Excel.Functions.SPG(G102, "IQ_DILUT_EPS_NORM", "CY2022")</f>
        <v>13.502000000000001</v>
      </c>
      <c r="K102">
        <f t="shared" si="8"/>
        <v>2757108.4</v>
      </c>
      <c r="L102">
        <f t="shared" si="9"/>
        <v>0.24647849097085642</v>
      </c>
      <c r="M102" t="s">
        <v>618</v>
      </c>
      <c r="N102" s="4" cm="1">
        <f t="array" ref="N102">_xll.SNL.Clients.Office.Excel.Functions.SPG(M102, "SP_TOTAL_REV", "CY2022")</f>
        <v>54022000</v>
      </c>
      <c r="O102" s="4">
        <f>_xll.SNL.Clients.Office.Excel.Functions.SPG(M102,"IQ_AVG_DILUT_SHARES_OUT","CY2022")</f>
        <v>164433596</v>
      </c>
      <c r="P102" s="5">
        <f>_xll.SNL.Clients.Office.Excel.Functions.SPG(M102, "IQ_DILUT_EPS_NORM", "CY2022")</f>
        <v>24.613</v>
      </c>
      <c r="Q102">
        <f t="shared" si="10"/>
        <v>4047204.0983480001</v>
      </c>
      <c r="R102">
        <f t="shared" si="11"/>
        <v>7.4917702016733922E-2</v>
      </c>
    </row>
    <row r="103" spans="1:18" x14ac:dyDescent="0.3">
      <c r="A103" t="s">
        <v>615</v>
      </c>
      <c r="B103" s="4" cm="1">
        <f t="array" ref="B103">_xll.SNL.Clients.Office.Excel.Functions.SPG(A103, "SP_TOTAL_REV", "CY2023")</f>
        <v>17596443</v>
      </c>
      <c r="C103" s="4">
        <f>_xll.SNL.Clients.Office.Excel.Functions.SPG(A103,"IQ_AVG_DILUT_SHARES_OUT","CY2023")</f>
        <v>119677000</v>
      </c>
      <c r="D103" s="5">
        <f>_xll.SNL.Clients.Office.Excel.Functions.SPG(A103, "IQ_DILUT_EPS_NORM", "CY2023")</f>
        <v>2.2280000000000002</v>
      </c>
      <c r="E103">
        <f t="shared" si="6"/>
        <v>266640.35600000003</v>
      </c>
      <c r="F103">
        <f t="shared" si="7"/>
        <v>1.5153082699725168E-2</v>
      </c>
      <c r="G103" t="s">
        <v>615</v>
      </c>
      <c r="H103" s="4" cm="1">
        <f t="array" ref="H103">_xll.SNL.Clients.Office.Excel.Functions.SPG(G103, "SP_TOTAL_REV", "CY2022")</f>
        <v>24696625</v>
      </c>
      <c r="I103" s="4">
        <f>_xll.SNL.Clients.Office.Excel.Functions.SPG(G103,"IQ_AVG_DILUT_SHARES_OUT","CY2022")</f>
        <v>127150000</v>
      </c>
      <c r="J103" s="5">
        <f>_xll.SNL.Clients.Office.Excel.Functions.SPG(G103, "IQ_DILUT_EPS_NORM", "CY2022")</f>
        <v>5.915</v>
      </c>
      <c r="K103">
        <f t="shared" si="8"/>
        <v>752092.25</v>
      </c>
      <c r="L103">
        <f t="shared" si="9"/>
        <v>3.0453240068227947E-2</v>
      </c>
      <c r="M103" t="s">
        <v>619</v>
      </c>
      <c r="N103" s="4" cm="1">
        <f t="array" ref="N103">_xll.SNL.Clients.Office.Excel.Functions.SPG(M103, "SP_TOTAL_REV", "CY2022")</f>
        <v>235916000</v>
      </c>
      <c r="O103" s="4">
        <f>_xll.SNL.Clients.Office.Excel.Functions.SPG(M103,"IQ_AVG_DILUT_SHARES_OUT","CY2022")</f>
        <v>1940000000</v>
      </c>
      <c r="P103" s="5">
        <f>_xll.SNL.Clients.Office.Excel.Functions.SPG(M103, "IQ_DILUT_EPS_NORM", "CY2022")</f>
        <v>16.058</v>
      </c>
      <c r="Q103">
        <f t="shared" si="10"/>
        <v>31152520</v>
      </c>
      <c r="R103">
        <f t="shared" si="11"/>
        <v>0.1320492039539497</v>
      </c>
    </row>
    <row r="104" spans="1:18" x14ac:dyDescent="0.3">
      <c r="A104" t="s">
        <v>616</v>
      </c>
      <c r="B104" s="4" cm="1">
        <f t="array" ref="B104">_xll.SNL.Clients.Office.Excel.Functions.SPG(A104, "SP_TOTAL_REV", "CY2023")</f>
        <v>4129409</v>
      </c>
      <c r="C104" s="4">
        <f>_xll.SNL.Clients.Office.Excel.Functions.SPG(A104,"IQ_AVG_DILUT_SHARES_OUT","CY2023")</f>
        <v>51451000</v>
      </c>
      <c r="D104" s="5">
        <f>_xll.SNL.Clients.Office.Excel.Functions.SPG(A104, "IQ_DILUT_EPS_NORM", "CY2023")</f>
        <v>6.2759999999999998</v>
      </c>
      <c r="E104">
        <f t="shared" si="6"/>
        <v>322906.47600000002</v>
      </c>
      <c r="F104">
        <f t="shared" si="7"/>
        <v>7.8196777311232674E-2</v>
      </c>
      <c r="G104" t="s">
        <v>616</v>
      </c>
      <c r="H104" s="4" cm="1">
        <f t="array" ref="H104">_xll.SNL.Clients.Office.Excel.Functions.SPG(G104, "SP_TOTAL_REV", "CY2022")</f>
        <v>3976060</v>
      </c>
      <c r="I104" s="4">
        <f>_xll.SNL.Clients.Office.Excel.Functions.SPG(G104,"IQ_AVG_DILUT_SHARES_OUT","CY2022")</f>
        <v>51301000</v>
      </c>
      <c r="J104" s="5">
        <f>_xll.SNL.Clients.Office.Excel.Functions.SPG(G104, "IQ_DILUT_EPS_NORM", "CY2022")</f>
        <v>6.165</v>
      </c>
      <c r="K104">
        <f t="shared" si="8"/>
        <v>316270.66499999998</v>
      </c>
      <c r="L104">
        <f t="shared" si="9"/>
        <v>7.9543735507009453E-2</v>
      </c>
      <c r="M104" t="s">
        <v>620</v>
      </c>
      <c r="N104" s="4" cm="1">
        <f t="array" ref="N104">_xll.SNL.Clients.Office.Excel.Functions.SPG(M104, "SP_TOTAL_REV", "CY2022")</f>
        <v>8634652</v>
      </c>
      <c r="O104" s="4">
        <f>_xll.SNL.Clients.Office.Excel.Functions.SPG(M104,"IQ_AVG_DILUT_SHARES_OUT","CY2022")</f>
        <v>1403100000</v>
      </c>
      <c r="P104" s="5">
        <f>_xll.SNL.Clients.Office.Excel.Functions.SPG(M104, "IQ_DILUT_EPS_NORM", "CY2022")</f>
        <v>0.53100000000000003</v>
      </c>
      <c r="Q104">
        <f t="shared" si="10"/>
        <v>745046.1</v>
      </c>
      <c r="R104">
        <f t="shared" si="11"/>
        <v>8.62855966864675E-2</v>
      </c>
    </row>
    <row r="105" spans="1:18" x14ac:dyDescent="0.3">
      <c r="A105" t="s">
        <v>617</v>
      </c>
      <c r="B105" s="4" cm="1">
        <f t="array" ref="B105">_xll.SNL.Clients.Office.Excel.Functions.SPG(A105, "SP_TOTAL_REV", "CY2023")</f>
        <v>18837000</v>
      </c>
      <c r="C105" s="4">
        <f>_xll.SNL.Clients.Office.Excel.Functions.SPG(A105,"IQ_AVG_DILUT_SHARES_OUT","CY2023")</f>
        <v>1831000000</v>
      </c>
      <c r="D105" s="5">
        <f>_xll.SNL.Clients.Office.Excel.Functions.SPG(A105, "IQ_DILUT_EPS_NORM", "CY2023")</f>
        <v>2.4729999999999999</v>
      </c>
      <c r="E105">
        <f t="shared" si="6"/>
        <v>4528063</v>
      </c>
      <c r="F105">
        <f t="shared" si="7"/>
        <v>0.24038132399001963</v>
      </c>
      <c r="G105" t="s">
        <v>617</v>
      </c>
      <c r="H105" s="4" cm="1">
        <f t="array" ref="H105">_xll.SNL.Clients.Office.Excel.Functions.SPG(G105, "SP_TOTAL_REV", "CY2022")</f>
        <v>20762000</v>
      </c>
      <c r="I105" s="4">
        <f>_xll.SNL.Clients.Office.Excel.Functions.SPG(G105,"IQ_AVG_DILUT_SHARES_OUT","CY2022")</f>
        <v>1894000000</v>
      </c>
      <c r="J105" s="5">
        <f>_xll.SNL.Clients.Office.Excel.Functions.SPG(G105, "IQ_DILUT_EPS_NORM", "CY2022")</f>
        <v>3.2240000000000002</v>
      </c>
      <c r="K105">
        <f t="shared" si="8"/>
        <v>6106256</v>
      </c>
      <c r="L105">
        <f t="shared" si="9"/>
        <v>0.2941073114343512</v>
      </c>
      <c r="M105" t="s">
        <v>621</v>
      </c>
      <c r="N105" s="4" cm="1">
        <f t="array" ref="N105">_xll.SNL.Clients.Office.Excel.Functions.SPG(M105, "SP_TOTAL_REV", "CY2022")</f>
        <v>42976000</v>
      </c>
      <c r="O105" s="4">
        <f>_xll.SNL.Clients.Office.Excel.Functions.SPG(M105,"IQ_AVG_DILUT_SHARES_OUT","CY2022")</f>
        <v>423527444</v>
      </c>
      <c r="P105" s="5">
        <f>_xll.SNL.Clients.Office.Excel.Functions.SPG(M105, "IQ_DILUT_EPS_NORM", "CY2022")</f>
        <v>9.641</v>
      </c>
      <c r="Q105">
        <f t="shared" si="10"/>
        <v>4083228.0876040002</v>
      </c>
      <c r="R105">
        <f t="shared" si="11"/>
        <v>9.501182258944528E-2</v>
      </c>
    </row>
    <row r="106" spans="1:18" x14ac:dyDescent="0.3">
      <c r="A106" t="s">
        <v>618</v>
      </c>
      <c r="B106" s="4" cm="1">
        <f t="array" ref="B106">_xll.SNL.Clients.Office.Excel.Functions.SPG(A106, "SP_TOTAL_REV", "CY2023")</f>
        <v>54607000</v>
      </c>
      <c r="C106" s="4">
        <f>_xll.SNL.Clients.Office.Excel.Functions.SPG(A106,"IQ_AVG_DILUT_SHARES_OUT","CY2023")</f>
        <v>151966313</v>
      </c>
      <c r="D106" s="5">
        <f>_xll.SNL.Clients.Office.Excel.Functions.SPG(A106, "IQ_DILUT_EPS_NORM", "CY2023")</f>
        <v>23.350999999999999</v>
      </c>
      <c r="E106">
        <f t="shared" si="6"/>
        <v>3548565.3748630001</v>
      </c>
      <c r="F106">
        <f t="shared" si="7"/>
        <v>6.4983708587964914E-2</v>
      </c>
      <c r="G106" t="s">
        <v>618</v>
      </c>
      <c r="H106" s="4" cm="1">
        <f t="array" ref="H106">_xll.SNL.Clients.Office.Excel.Functions.SPG(G106, "SP_TOTAL_REV", "CY2022")</f>
        <v>54022000</v>
      </c>
      <c r="I106" s="4">
        <f>_xll.SNL.Clients.Office.Excel.Functions.SPG(G106,"IQ_AVG_DILUT_SHARES_OUT","CY2022")</f>
        <v>164433596</v>
      </c>
      <c r="J106" s="5">
        <f>_xll.SNL.Clients.Office.Excel.Functions.SPG(G106, "IQ_DILUT_EPS_NORM", "CY2022")</f>
        <v>24.613</v>
      </c>
      <c r="K106">
        <f t="shared" si="8"/>
        <v>4047204.0983480001</v>
      </c>
      <c r="L106">
        <f t="shared" si="9"/>
        <v>7.4917702016733922E-2</v>
      </c>
      <c r="M106" t="s">
        <v>622</v>
      </c>
      <c r="N106" s="4" cm="1">
        <f t="array" ref="N106">_xll.SNL.Clients.Office.Excel.Functions.SPG(M106, "SP_TOTAL_REV", "CY2022")</f>
        <v>5375600</v>
      </c>
      <c r="O106" s="4">
        <f>_xll.SNL.Clients.Office.Excel.Functions.SPG(M106,"IQ_AVG_DILUT_SHARES_OUT","CY2022")</f>
        <v>246300000</v>
      </c>
      <c r="P106" s="5">
        <f>_xll.SNL.Clients.Office.Excel.Functions.SPG(M106, "IQ_DILUT_EPS_NORM", "CY2022")</f>
        <v>2.371</v>
      </c>
      <c r="Q106">
        <f t="shared" si="10"/>
        <v>583977.30000000005</v>
      </c>
      <c r="R106">
        <f t="shared" si="11"/>
        <v>0.10863481285809957</v>
      </c>
    </row>
    <row r="107" spans="1:18" x14ac:dyDescent="0.3">
      <c r="A107" t="s">
        <v>619</v>
      </c>
      <c r="B107" s="4" cm="1">
        <f t="array" ref="B107">_xll.SNL.Clients.Office.Excel.Functions.SPG(A107, "SP_TOTAL_REV", "CY2023")</f>
        <v>194799000</v>
      </c>
      <c r="C107" s="4">
        <f>_xll.SNL.Clients.Office.Excel.Functions.SPG(A107,"IQ_AVG_DILUT_SHARES_OUT","CY2023")</f>
        <v>1880000000</v>
      </c>
      <c r="D107" s="5">
        <f>_xll.SNL.Clients.Office.Excel.Functions.SPG(A107, "IQ_DILUT_EPS_NORM", "CY2023")</f>
        <v>10.492000000000001</v>
      </c>
      <c r="E107">
        <f t="shared" si="6"/>
        <v>19724960</v>
      </c>
      <c r="F107">
        <f t="shared" si="7"/>
        <v>0.10125801467153323</v>
      </c>
      <c r="G107" t="s">
        <v>619</v>
      </c>
      <c r="H107" s="4" cm="1">
        <f t="array" ref="H107">_xll.SNL.Clients.Office.Excel.Functions.SPG(G107, "SP_TOTAL_REV", "CY2022")</f>
        <v>235916000</v>
      </c>
      <c r="I107" s="4">
        <f>_xll.SNL.Clients.Office.Excel.Functions.SPG(G107,"IQ_AVG_DILUT_SHARES_OUT","CY2022")</f>
        <v>1940000000</v>
      </c>
      <c r="J107" s="5">
        <f>_xll.SNL.Clients.Office.Excel.Functions.SPG(G107, "IQ_DILUT_EPS_NORM", "CY2022")</f>
        <v>16.058</v>
      </c>
      <c r="K107">
        <f t="shared" si="8"/>
        <v>31152520</v>
      </c>
      <c r="L107">
        <f t="shared" si="9"/>
        <v>0.1320492039539497</v>
      </c>
      <c r="M107" t="s">
        <v>623</v>
      </c>
      <c r="N107" s="4" cm="1">
        <f t="array" ref="N107">_xll.SNL.Clients.Office.Excel.Functions.SPG(M107, "SP_TOTAL_REV", "CY2022")</f>
        <v>180031000</v>
      </c>
      <c r="O107" s="4">
        <f>_xll.SNL.Clients.Office.Excel.Functions.SPG(M107,"IQ_AVG_DILUT_SHARES_OUT","CY2022")</f>
        <v>313065000</v>
      </c>
      <c r="P107" s="5">
        <f>_xll.SNL.Clients.Office.Excel.Functions.SPG(M107, "IQ_DILUT_EPS_NORM", "CY2022")</f>
        <v>13.454000000000001</v>
      </c>
      <c r="Q107">
        <f t="shared" si="10"/>
        <v>4211976.51</v>
      </c>
      <c r="R107">
        <f t="shared" si="11"/>
        <v>2.3395840216407175E-2</v>
      </c>
    </row>
    <row r="108" spans="1:18" x14ac:dyDescent="0.3">
      <c r="A108" t="s">
        <v>620</v>
      </c>
      <c r="B108" s="4" cm="1">
        <f t="array" ref="B108">_xll.SNL.Clients.Office.Excel.Functions.SPG(A108, "SP_TOTAL_REV", "CY2023")</f>
        <v>9871649</v>
      </c>
      <c r="C108" s="4">
        <f>_xll.SNL.Clients.Office.Excel.Functions.SPG(A108,"IQ_AVG_DILUT_SHARES_OUT","CY2023")</f>
        <v>1385500000</v>
      </c>
      <c r="D108" s="5">
        <f>_xll.SNL.Clients.Office.Excel.Functions.SPG(A108, "IQ_DILUT_EPS_NORM", "CY2023")</f>
        <v>0.748</v>
      </c>
      <c r="E108">
        <f t="shared" si="6"/>
        <v>1036354</v>
      </c>
      <c r="F108">
        <f t="shared" si="7"/>
        <v>0.10498286557797994</v>
      </c>
      <c r="G108" t="s">
        <v>620</v>
      </c>
      <c r="H108" s="4" cm="1">
        <f t="array" ref="H108">_xll.SNL.Clients.Office.Excel.Functions.SPG(G108, "SP_TOTAL_REV", "CY2022")</f>
        <v>8634652</v>
      </c>
      <c r="I108" s="4">
        <f>_xll.SNL.Clients.Office.Excel.Functions.SPG(G108,"IQ_AVG_DILUT_SHARES_OUT","CY2022")</f>
        <v>1403100000</v>
      </c>
      <c r="J108" s="5">
        <f>_xll.SNL.Clients.Office.Excel.Functions.SPG(G108, "IQ_DILUT_EPS_NORM", "CY2022")</f>
        <v>0.53100000000000003</v>
      </c>
      <c r="K108">
        <f t="shared" si="8"/>
        <v>745046.1</v>
      </c>
      <c r="L108">
        <f t="shared" si="9"/>
        <v>8.62855966864675E-2</v>
      </c>
      <c r="M108" t="s">
        <v>624</v>
      </c>
      <c r="N108" s="4" cm="1">
        <f t="array" ref="N108">_xll.SNL.Clients.Office.Excel.Functions.SPG(M108, "SP_TOTAL_REV", "CY2022")</f>
        <v>6563000</v>
      </c>
      <c r="O108" s="4">
        <f>_xll.SNL.Clients.Office.Excel.Functions.SPG(M108,"IQ_AVG_DILUT_SHARES_OUT","CY2022")</f>
        <v>158800000</v>
      </c>
      <c r="P108" s="5">
        <f>_xll.SNL.Clients.Office.Excel.Functions.SPG(M108, "IQ_DILUT_EPS_NORM", "CY2022")</f>
        <v>-2.7309999999999999</v>
      </c>
      <c r="Q108">
        <f t="shared" si="10"/>
        <v>-433682.8</v>
      </c>
      <c r="R108">
        <f t="shared" si="11"/>
        <v>-6.6079963431357608E-2</v>
      </c>
    </row>
    <row r="109" spans="1:18" x14ac:dyDescent="0.3">
      <c r="A109" t="s">
        <v>621</v>
      </c>
      <c r="B109" s="4" cm="1">
        <f t="array" ref="B109">_xll.SNL.Clients.Office.Excel.Functions.SPG(A109, "SP_TOTAL_REV", "CY2023")</f>
        <v>51000000</v>
      </c>
      <c r="C109" s="4">
        <f>_xll.SNL.Clients.Office.Excel.Functions.SPG(A109,"IQ_AVG_DILUT_SHARES_OUT","CY2023")</f>
        <v>414202568</v>
      </c>
      <c r="D109" s="5">
        <f>_xll.SNL.Clients.Office.Excel.Functions.SPG(A109, "IQ_DILUT_EPS_NORM", "CY2023")</f>
        <v>14.305999999999999</v>
      </c>
      <c r="E109">
        <f t="shared" si="6"/>
        <v>5925581.9378079996</v>
      </c>
      <c r="F109">
        <f t="shared" si="7"/>
        <v>0.11618788113349018</v>
      </c>
      <c r="G109" t="s">
        <v>621</v>
      </c>
      <c r="H109" s="4" cm="1">
        <f t="array" ref="H109">_xll.SNL.Clients.Office.Excel.Functions.SPG(G109, "SP_TOTAL_REV", "CY2022")</f>
        <v>42976000</v>
      </c>
      <c r="I109" s="4">
        <f>_xll.SNL.Clients.Office.Excel.Functions.SPG(G109,"IQ_AVG_DILUT_SHARES_OUT","CY2022")</f>
        <v>423527444</v>
      </c>
      <c r="J109" s="5">
        <f>_xll.SNL.Clients.Office.Excel.Functions.SPG(G109, "IQ_DILUT_EPS_NORM", "CY2022")</f>
        <v>9.641</v>
      </c>
      <c r="K109">
        <f t="shared" si="8"/>
        <v>4083228.0876040002</v>
      </c>
      <c r="L109">
        <f t="shared" si="9"/>
        <v>9.501182258944528E-2</v>
      </c>
      <c r="M109" t="s">
        <v>625</v>
      </c>
      <c r="N109" s="4" cm="1">
        <f t="array" ref="N109">_xll.SNL.Clients.Office.Excel.Functions.SPG(M109, "SP_TOTAL_REV", "CY2022")</f>
        <v>8376540</v>
      </c>
      <c r="O109" s="4">
        <f>_xll.SNL.Clients.Office.Excel.Functions.SPG(M109,"IQ_AVG_DILUT_SHARES_OUT","CY2022")</f>
        <v>416726000</v>
      </c>
      <c r="P109" s="5">
        <f>_xll.SNL.Clients.Office.Excel.Functions.SPG(M109, "IQ_DILUT_EPS_NORM", "CY2022")</f>
        <v>2.3940000000000001</v>
      </c>
      <c r="Q109">
        <f t="shared" si="10"/>
        <v>997642.04399999999</v>
      </c>
      <c r="R109">
        <f t="shared" si="11"/>
        <v>0.11909953799540145</v>
      </c>
    </row>
    <row r="110" spans="1:18" x14ac:dyDescent="0.3">
      <c r="A110" t="s">
        <v>622</v>
      </c>
      <c r="B110" s="4" cm="1">
        <f t="array" ref="B110">_xll.SNL.Clients.Office.Excel.Functions.SPG(A110, "SP_TOTAL_REV", "CY2023")</f>
        <v>5867900</v>
      </c>
      <c r="C110" s="4">
        <f>_xll.SNL.Clients.Office.Excel.Functions.SPG(A110,"IQ_AVG_DILUT_SHARES_OUT","CY2023")</f>
        <v>247600000</v>
      </c>
      <c r="D110" s="5">
        <f>_xll.SNL.Clients.Office.Excel.Functions.SPG(A110, "IQ_DILUT_EPS_NORM", "CY2023")</f>
        <v>2.4420000000000002</v>
      </c>
      <c r="E110">
        <f t="shared" si="6"/>
        <v>604639.19999999995</v>
      </c>
      <c r="F110">
        <f t="shared" si="7"/>
        <v>0.10304183779546344</v>
      </c>
      <c r="G110" t="s">
        <v>622</v>
      </c>
      <c r="H110" s="4" cm="1">
        <f t="array" ref="H110">_xll.SNL.Clients.Office.Excel.Functions.SPG(G110, "SP_TOTAL_REV", "CY2022")</f>
        <v>5375600</v>
      </c>
      <c r="I110" s="4">
        <f>_xll.SNL.Clients.Office.Excel.Functions.SPG(G110,"IQ_AVG_DILUT_SHARES_OUT","CY2022")</f>
        <v>246300000</v>
      </c>
      <c r="J110" s="5">
        <f>_xll.SNL.Clients.Office.Excel.Functions.SPG(G110, "IQ_DILUT_EPS_NORM", "CY2022")</f>
        <v>2.371</v>
      </c>
      <c r="K110">
        <f t="shared" si="8"/>
        <v>583977.30000000005</v>
      </c>
      <c r="L110">
        <f t="shared" si="9"/>
        <v>0.10863481285809957</v>
      </c>
      <c r="M110" t="s">
        <v>626</v>
      </c>
      <c r="N110" s="4" cm="1">
        <f t="array" ref="N110">_xll.SNL.Clients.Office.Excel.Functions.SPG(M110, "SP_TOTAL_REV", "CY2022")</f>
        <v>53161000</v>
      </c>
      <c r="O110" s="4">
        <f>_xll.SNL.Clients.Office.Excel.Functions.SPG(M110,"IQ_AVG_DILUT_SHARES_OUT","CY2022")</f>
        <v>4138500000</v>
      </c>
      <c r="P110" s="5">
        <f>_xll.SNL.Clients.Office.Excel.Functions.SPG(M110, "IQ_DILUT_EPS_NORM", "CY2022")</f>
        <v>2.16</v>
      </c>
      <c r="Q110">
        <f t="shared" si="10"/>
        <v>8939160</v>
      </c>
      <c r="R110">
        <f t="shared" si="11"/>
        <v>0.16815259306634564</v>
      </c>
    </row>
    <row r="111" spans="1:18" x14ac:dyDescent="0.3">
      <c r="A111" t="s">
        <v>623</v>
      </c>
      <c r="B111" s="4" cm="1">
        <f t="array" ref="B111">_xll.SNL.Clients.Office.Excel.Functions.SPG(A111, "SP_TOTAL_REV", "CY2023")</f>
        <v>195187000</v>
      </c>
      <c r="C111" s="4">
        <f>_xll.SNL.Clients.Office.Excel.Functions.SPG(A111,"IQ_AVG_DILUT_SHARES_OUT","CY2023")</f>
        <v>296882000</v>
      </c>
      <c r="D111" s="5">
        <f>_xll.SNL.Clients.Office.Excel.Functions.SPG(A111, "IQ_DILUT_EPS_NORM", "CY2023")</f>
        <v>15.11</v>
      </c>
      <c r="E111">
        <f t="shared" si="6"/>
        <v>4485887.0199999996</v>
      </c>
      <c r="F111">
        <f t="shared" si="7"/>
        <v>2.2982509183500949E-2</v>
      </c>
      <c r="G111" t="s">
        <v>623</v>
      </c>
      <c r="H111" s="4" cm="1">
        <f t="array" ref="H111">_xll.SNL.Clients.Office.Excel.Functions.SPG(G111, "SP_TOTAL_REV", "CY2022")</f>
        <v>180031000</v>
      </c>
      <c r="I111" s="4">
        <f>_xll.SNL.Clients.Office.Excel.Functions.SPG(G111,"IQ_AVG_DILUT_SHARES_OUT","CY2022")</f>
        <v>313065000</v>
      </c>
      <c r="J111" s="5">
        <f>_xll.SNL.Clients.Office.Excel.Functions.SPG(G111, "IQ_DILUT_EPS_NORM", "CY2022")</f>
        <v>13.454000000000001</v>
      </c>
      <c r="K111">
        <f t="shared" si="8"/>
        <v>4211976.51</v>
      </c>
      <c r="L111">
        <f t="shared" si="9"/>
        <v>2.3395840216407175E-2</v>
      </c>
      <c r="M111" t="s">
        <v>627</v>
      </c>
      <c r="N111" s="4" cm="1">
        <f t="array" ref="N111">_xll.SNL.Clients.Office.Excel.Functions.SPG(M111, "SP_TOTAL_REV", "CY2022")</f>
        <v>74484000</v>
      </c>
      <c r="O111" s="4">
        <f>_xll.SNL.Clients.Office.Excel.Functions.SPG(M111,"IQ_AVG_DILUT_SHARES_OUT","CY2022")</f>
        <v>1964300000</v>
      </c>
      <c r="P111" s="5">
        <f>_xll.SNL.Clients.Office.Excel.Functions.SPG(M111, "IQ_DILUT_EPS_NORM", "CY2022")</f>
        <v>5.9390000000000001</v>
      </c>
      <c r="Q111">
        <f t="shared" si="10"/>
        <v>11665977.699999999</v>
      </c>
      <c r="R111">
        <f t="shared" si="11"/>
        <v>0.15662394205466945</v>
      </c>
    </row>
    <row r="112" spans="1:18" x14ac:dyDescent="0.3">
      <c r="A112" t="s">
        <v>624</v>
      </c>
      <c r="B112" s="4" cm="1">
        <f t="array" ref="B112">_xll.SNL.Clients.Office.Excel.Functions.SPG(A112, "SP_TOTAL_REV", "CY2023")</f>
        <v>10013000</v>
      </c>
      <c r="C112" s="4">
        <f>_xll.SNL.Clients.Office.Excel.Functions.SPG(A112,"IQ_AVG_DILUT_SHARES_OUT","CY2023")</f>
        <v>158100000</v>
      </c>
      <c r="D112" s="5">
        <f>_xll.SNL.Clients.Office.Excel.Functions.SPG(A112, "IQ_DILUT_EPS_NORM", "CY2023")</f>
        <v>8.9969999999999999</v>
      </c>
      <c r="E112">
        <f t="shared" si="6"/>
        <v>1422425.7</v>
      </c>
      <c r="F112">
        <f t="shared" si="7"/>
        <v>0.14205789473684211</v>
      </c>
      <c r="G112" t="s">
        <v>624</v>
      </c>
      <c r="H112" s="4" cm="1">
        <f t="array" ref="H112">_xll.SNL.Clients.Office.Excel.Functions.SPG(G112, "SP_TOTAL_REV", "CY2022")</f>
        <v>6563000</v>
      </c>
      <c r="I112" s="4">
        <f>_xll.SNL.Clients.Office.Excel.Functions.SPG(G112,"IQ_AVG_DILUT_SHARES_OUT","CY2022")</f>
        <v>158800000</v>
      </c>
      <c r="J112" s="5">
        <f>_xll.SNL.Clients.Office.Excel.Functions.SPG(G112, "IQ_DILUT_EPS_NORM", "CY2022")</f>
        <v>-2.7309999999999999</v>
      </c>
      <c r="K112">
        <f t="shared" si="8"/>
        <v>-433682.8</v>
      </c>
      <c r="L112">
        <f t="shared" si="9"/>
        <v>-6.6079963431357608E-2</v>
      </c>
      <c r="M112" t="s">
        <v>628</v>
      </c>
      <c r="N112" s="4" cm="1">
        <f t="array" ref="N112">_xll.SNL.Clients.Office.Excel.Functions.SPG(M112, "SP_TOTAL_REV", "CY2022")</f>
        <v>8052000</v>
      </c>
      <c r="O112" s="4">
        <f>_xll.SNL.Clients.Office.Excel.Functions.SPG(M112,"IQ_AVG_DILUT_SHARES_OUT","CY2022")</f>
        <v>477803142</v>
      </c>
      <c r="P112" s="5">
        <f>_xll.SNL.Clients.Office.Excel.Functions.SPG(M112, "IQ_DILUT_EPS_NORM", "CY2022")</f>
        <v>3.4729999999999999</v>
      </c>
      <c r="Q112">
        <f t="shared" si="10"/>
        <v>1659410.3121659998</v>
      </c>
      <c r="R112">
        <f t="shared" si="11"/>
        <v>0.20608672530625929</v>
      </c>
    </row>
    <row r="113" spans="1:18" x14ac:dyDescent="0.3">
      <c r="A113" t="s">
        <v>625</v>
      </c>
      <c r="B113" s="4" cm="1">
        <f t="array" ref="B113">_xll.SNL.Clients.Office.Excel.Functions.SPG(A113, "SP_TOTAL_REV", "CY2023")</f>
        <v>9193964</v>
      </c>
      <c r="C113" s="4">
        <f>_xll.SNL.Clients.Office.Excel.Functions.SPG(A113,"IQ_AVG_DILUT_SHARES_OUT","CY2023")</f>
        <v>413658500</v>
      </c>
      <c r="D113" s="5">
        <f>_xll.SNL.Clients.Office.Excel.Functions.SPG(A113, "IQ_DILUT_EPS_NORM", "CY2023")</f>
        <v>2.742</v>
      </c>
      <c r="E113">
        <f t="shared" si="6"/>
        <v>1134251.6070000001</v>
      </c>
      <c r="F113">
        <f t="shared" si="7"/>
        <v>0.12336915904826254</v>
      </c>
      <c r="G113" t="s">
        <v>625</v>
      </c>
      <c r="H113" s="4" cm="1">
        <f t="array" ref="H113">_xll.SNL.Clients.Office.Excel.Functions.SPG(G113, "SP_TOTAL_REV", "CY2022")</f>
        <v>8376540</v>
      </c>
      <c r="I113" s="4">
        <f>_xll.SNL.Clients.Office.Excel.Functions.SPG(G113,"IQ_AVG_DILUT_SHARES_OUT","CY2022")</f>
        <v>416726000</v>
      </c>
      <c r="J113" s="5">
        <f>_xll.SNL.Clients.Office.Excel.Functions.SPG(G113, "IQ_DILUT_EPS_NORM", "CY2022")</f>
        <v>2.3940000000000001</v>
      </c>
      <c r="K113">
        <f t="shared" si="8"/>
        <v>997642.04399999999</v>
      </c>
      <c r="L113">
        <f t="shared" si="9"/>
        <v>0.11909953799540145</v>
      </c>
      <c r="M113" t="s">
        <v>629</v>
      </c>
      <c r="N113" s="4" cm="1">
        <f t="array" ref="N113">_xll.SNL.Clients.Office.Excel.Functions.SPG(M113, "SP_TOTAL_REV", "CY2022")</f>
        <v>7065000</v>
      </c>
      <c r="O113" s="4">
        <f>_xll.SNL.Clients.Office.Excel.Functions.SPG(M113,"IQ_AVG_DILUT_SHARES_OUT","CY2022")</f>
        <v>123893500</v>
      </c>
      <c r="P113" s="5">
        <f>_xll.SNL.Clients.Office.Excel.Functions.SPG(M113, "IQ_DILUT_EPS_NORM", "CY2022")</f>
        <v>3.218</v>
      </c>
      <c r="Q113">
        <f t="shared" si="10"/>
        <v>398689.283</v>
      </c>
      <c r="R113">
        <f t="shared" si="11"/>
        <v>5.6431604104741684E-2</v>
      </c>
    </row>
    <row r="114" spans="1:18" x14ac:dyDescent="0.3">
      <c r="A114" t="s">
        <v>626</v>
      </c>
      <c r="B114" s="4" cm="1">
        <f t="array" ref="B114">_xll.SNL.Clients.Office.Excel.Functions.SPG(A114, "SP_TOTAL_REV", "CY2023")</f>
        <v>57233000</v>
      </c>
      <c r="C114" s="4">
        <f>_xll.SNL.Clients.Office.Excel.Functions.SPG(A114,"IQ_AVG_DILUT_SHARES_OUT","CY2023")</f>
        <v>4087000000</v>
      </c>
      <c r="D114" s="5">
        <f>_xll.SNL.Clients.Office.Excel.Functions.SPG(A114, "IQ_DILUT_EPS_NORM", "CY2023")</f>
        <v>2.5680000000000001</v>
      </c>
      <c r="E114">
        <f t="shared" si="6"/>
        <v>10495416</v>
      </c>
      <c r="F114">
        <f t="shared" si="7"/>
        <v>0.18338049726556357</v>
      </c>
      <c r="G114" t="s">
        <v>626</v>
      </c>
      <c r="H114" s="4" cm="1">
        <f t="array" ref="H114">_xll.SNL.Clients.Office.Excel.Functions.SPG(G114, "SP_TOTAL_REV", "CY2022")</f>
        <v>53161000</v>
      </c>
      <c r="I114" s="4">
        <f>_xll.SNL.Clients.Office.Excel.Functions.SPG(G114,"IQ_AVG_DILUT_SHARES_OUT","CY2022")</f>
        <v>4138500000</v>
      </c>
      <c r="J114" s="5">
        <f>_xll.SNL.Clients.Office.Excel.Functions.SPG(G114, "IQ_DILUT_EPS_NORM", "CY2022")</f>
        <v>2.16</v>
      </c>
      <c r="K114">
        <f t="shared" si="8"/>
        <v>8939160</v>
      </c>
      <c r="L114">
        <f t="shared" si="9"/>
        <v>0.16815259306634564</v>
      </c>
      <c r="M114" t="s">
        <v>630</v>
      </c>
      <c r="N114" s="4" cm="1">
        <f t="array" ref="N114">_xll.SNL.Clients.Office.Excel.Functions.SPG(M114, "SP_TOTAL_REV", "CY2022")</f>
        <v>5008800</v>
      </c>
      <c r="O114" s="4">
        <f>_xll.SNL.Clients.Office.Excel.Functions.SPG(M114,"IQ_AVG_DILUT_SHARES_OUT","CY2022")</f>
        <v>359181000</v>
      </c>
      <c r="P114" s="5">
        <f>_xll.SNL.Clients.Office.Excel.Functions.SPG(M114, "IQ_DILUT_EPS_NORM", "CY2022")</f>
        <v>6.0730000000000004</v>
      </c>
      <c r="Q114">
        <f t="shared" si="10"/>
        <v>2181306.213</v>
      </c>
      <c r="R114">
        <f t="shared" si="11"/>
        <v>0.43549477180162915</v>
      </c>
    </row>
    <row r="115" spans="1:18" x14ac:dyDescent="0.3">
      <c r="A115" t="s">
        <v>627</v>
      </c>
      <c r="B115" s="4" cm="1">
        <f t="array" ref="B115">_xll.SNL.Clients.Office.Excel.Functions.SPG(A115, "SP_TOTAL_REV", "CY2023")</f>
        <v>77116000</v>
      </c>
      <c r="C115" s="4">
        <f>_xll.SNL.Clients.Office.Excel.Functions.SPG(A115,"IQ_AVG_DILUT_SHARES_OUT","CY2023")</f>
        <v>1955800000</v>
      </c>
      <c r="D115" s="5">
        <f>_xll.SNL.Clients.Office.Excel.Functions.SPG(A115, "IQ_DILUT_EPS_NORM", "CY2023")</f>
        <v>4.2969999999999997</v>
      </c>
      <c r="E115">
        <f t="shared" si="6"/>
        <v>8404072.5999999996</v>
      </c>
      <c r="F115">
        <f t="shared" si="7"/>
        <v>0.10897962290575237</v>
      </c>
      <c r="G115" t="s">
        <v>627</v>
      </c>
      <c r="H115" s="4" cm="1">
        <f t="array" ref="H115">_xll.SNL.Clients.Office.Excel.Functions.SPG(G115, "SP_TOTAL_REV", "CY2022")</f>
        <v>74484000</v>
      </c>
      <c r="I115" s="4">
        <f>_xll.SNL.Clients.Office.Excel.Functions.SPG(G115,"IQ_AVG_DILUT_SHARES_OUT","CY2022")</f>
        <v>1964300000</v>
      </c>
      <c r="J115" s="5">
        <f>_xll.SNL.Clients.Office.Excel.Functions.SPG(G115, "IQ_DILUT_EPS_NORM", "CY2022")</f>
        <v>5.9390000000000001</v>
      </c>
      <c r="K115">
        <f t="shared" si="8"/>
        <v>11665977.699999999</v>
      </c>
      <c r="L115">
        <f t="shared" si="9"/>
        <v>0.15662394205466945</v>
      </c>
      <c r="M115" t="s">
        <v>631</v>
      </c>
      <c r="N115" s="4" cm="1">
        <f t="array" ref="N115">_xll.SNL.Clients.Office.Excel.Functions.SPG(M115, "SP_TOTAL_REV", "CY2022")</f>
        <v>8596000</v>
      </c>
      <c r="O115" s="4">
        <f>_xll.SNL.Clients.Office.Excel.Functions.SPG(M115,"IQ_AVG_DILUT_SHARES_OUT","CY2022")</f>
        <v>290000000</v>
      </c>
      <c r="P115" s="5">
        <f>_xll.SNL.Clients.Office.Excel.Functions.SPG(M115, "IQ_DILUT_EPS_NORM", "CY2022")</f>
        <v>2.0270000000000001</v>
      </c>
      <c r="Q115">
        <f t="shared" si="10"/>
        <v>587830</v>
      </c>
      <c r="R115">
        <f t="shared" si="11"/>
        <v>6.8384132154490462E-2</v>
      </c>
    </row>
    <row r="116" spans="1:18" x14ac:dyDescent="0.3">
      <c r="A116" t="s">
        <v>628</v>
      </c>
      <c r="B116" s="4" cm="1">
        <f t="array" ref="B116">_xll.SNL.Clients.Office.Excel.Functions.SPG(A116, "SP_TOTAL_REV", "CY2023")</f>
        <v>8224000</v>
      </c>
      <c r="C116" s="4">
        <f>_xll.SNL.Clients.Office.Excel.Functions.SPG(A116,"IQ_AVG_DILUT_SHARES_OUT","CY2023")</f>
        <v>476693148</v>
      </c>
      <c r="D116" s="5">
        <f>_xll.SNL.Clients.Office.Excel.Functions.SPG(A116, "IQ_DILUT_EPS_NORM", "CY2023")</f>
        <v>2.6619999999999999</v>
      </c>
      <c r="E116">
        <f t="shared" si="6"/>
        <v>1268957.159976</v>
      </c>
      <c r="F116">
        <f t="shared" si="7"/>
        <v>0.15429926556128404</v>
      </c>
      <c r="G116" t="s">
        <v>628</v>
      </c>
      <c r="H116" s="4" cm="1">
        <f t="array" ref="H116">_xll.SNL.Clients.Office.Excel.Functions.SPG(G116, "SP_TOTAL_REV", "CY2022")</f>
        <v>8052000</v>
      </c>
      <c r="I116" s="4">
        <f>_xll.SNL.Clients.Office.Excel.Functions.SPG(G116,"IQ_AVG_DILUT_SHARES_OUT","CY2022")</f>
        <v>477803142</v>
      </c>
      <c r="J116" s="5">
        <f>_xll.SNL.Clients.Office.Excel.Functions.SPG(G116, "IQ_DILUT_EPS_NORM", "CY2022")</f>
        <v>3.4729999999999999</v>
      </c>
      <c r="K116">
        <f t="shared" si="8"/>
        <v>1659410.3121659998</v>
      </c>
      <c r="L116">
        <f t="shared" si="9"/>
        <v>0.20608672530625929</v>
      </c>
      <c r="M116" t="s">
        <v>632</v>
      </c>
      <c r="N116" s="4" cm="1">
        <f t="array" ref="N116">_xll.SNL.Clients.Office.Excel.Functions.SPG(M116, "SP_TOTAL_REV", "CY2022")</f>
        <v>43004000</v>
      </c>
      <c r="O116" s="4">
        <f>_xll.SNL.Clients.Office.Excel.Functions.SPG(M116,"IQ_AVG_DILUT_SHARES_OUT","CY2022")</f>
        <v>4350000000</v>
      </c>
      <c r="P116" s="5">
        <f>_xll.SNL.Clients.Office.Excel.Functions.SPG(M116, "IQ_DILUT_EPS_NORM", "CY2022")</f>
        <v>1.917</v>
      </c>
      <c r="Q116">
        <f t="shared" si="10"/>
        <v>8338950</v>
      </c>
      <c r="R116">
        <f t="shared" si="11"/>
        <v>0.19391103153195052</v>
      </c>
    </row>
    <row r="117" spans="1:18" x14ac:dyDescent="0.3">
      <c r="A117" t="s">
        <v>629</v>
      </c>
      <c r="B117" s="4" cm="1">
        <f t="array" ref="B117">_xll.SNL.Clients.Office.Excel.Functions.SPG(A117, "SP_TOTAL_REV", "CY2023")</f>
        <v>7310000</v>
      </c>
      <c r="C117" s="4">
        <f>_xll.SNL.Clients.Office.Excel.Functions.SPG(A117,"IQ_AVG_DILUT_SHARES_OUT","CY2023")</f>
        <v>124523000</v>
      </c>
      <c r="D117" s="5">
        <f>_xll.SNL.Clients.Office.Excel.Functions.SPG(A117, "IQ_DILUT_EPS_NORM", "CY2023")</f>
        <v>3.7050000000000001</v>
      </c>
      <c r="E117">
        <f t="shared" si="6"/>
        <v>461357.71500000003</v>
      </c>
      <c r="F117">
        <f t="shared" si="7"/>
        <v>6.3113230506155957E-2</v>
      </c>
      <c r="G117" t="s">
        <v>629</v>
      </c>
      <c r="H117" s="4" cm="1">
        <f t="array" ref="H117">_xll.SNL.Clients.Office.Excel.Functions.SPG(G117, "SP_TOTAL_REV", "CY2022")</f>
        <v>7065000</v>
      </c>
      <c r="I117" s="4">
        <f>_xll.SNL.Clients.Office.Excel.Functions.SPG(G117,"IQ_AVG_DILUT_SHARES_OUT","CY2022")</f>
        <v>123893500</v>
      </c>
      <c r="J117" s="5">
        <f>_xll.SNL.Clients.Office.Excel.Functions.SPG(G117, "IQ_DILUT_EPS_NORM", "CY2022")</f>
        <v>3.218</v>
      </c>
      <c r="K117">
        <f t="shared" si="8"/>
        <v>398689.283</v>
      </c>
      <c r="L117">
        <f t="shared" si="9"/>
        <v>5.6431604104741684E-2</v>
      </c>
      <c r="M117" t="s">
        <v>633</v>
      </c>
      <c r="N117" s="4" cm="1">
        <f t="array" ref="N117">_xll.SNL.Clients.Office.Excel.Functions.SPG(M117, "SP_TOTAL_REV", "CY2022")</f>
        <v>19428000</v>
      </c>
      <c r="O117" s="4">
        <f>_xll.SNL.Clients.Office.Excel.Functions.SPG(M117,"IQ_AVG_DILUT_SHARES_OUT","CY2022")</f>
        <v>519000000</v>
      </c>
      <c r="P117" s="5">
        <f>_xll.SNL.Clients.Office.Excel.Functions.SPG(M117, "IQ_DILUT_EPS_NORM", "CY2022")</f>
        <v>3.7069999999999999</v>
      </c>
      <c r="Q117">
        <f t="shared" si="10"/>
        <v>1923933</v>
      </c>
      <c r="R117">
        <f t="shared" si="11"/>
        <v>9.9028875849289683E-2</v>
      </c>
    </row>
    <row r="118" spans="1:18" x14ac:dyDescent="0.3">
      <c r="A118" t="s">
        <v>630</v>
      </c>
      <c r="B118" s="4" cm="1">
        <f t="array" ref="B118">_xll.SNL.Clients.Office.Excel.Functions.SPG(A118, "SP_TOTAL_REV", "CY2023")</f>
        <v>5569100</v>
      </c>
      <c r="C118" s="4">
        <f>_xll.SNL.Clients.Office.Excel.Functions.SPG(A118,"IQ_AVG_DILUT_SHARES_OUT","CY2023")</f>
        <v>359500000</v>
      </c>
      <c r="D118" s="5">
        <f>_xll.SNL.Clients.Office.Excel.Functions.SPG(A118, "IQ_DILUT_EPS_NORM", "CY2023")</f>
        <v>7.2210000000000001</v>
      </c>
      <c r="E118">
        <f t="shared" si="6"/>
        <v>2595949.5</v>
      </c>
      <c r="F118">
        <f t="shared" si="7"/>
        <v>0.46613447415201736</v>
      </c>
      <c r="G118" t="s">
        <v>630</v>
      </c>
      <c r="H118" s="4" cm="1">
        <f t="array" ref="H118">_xll.SNL.Clients.Office.Excel.Functions.SPG(G118, "SP_TOTAL_REV", "CY2022")</f>
        <v>5008800</v>
      </c>
      <c r="I118" s="4">
        <f>_xll.SNL.Clients.Office.Excel.Functions.SPG(G118,"IQ_AVG_DILUT_SHARES_OUT","CY2022")</f>
        <v>359181000</v>
      </c>
      <c r="J118" s="5">
        <f>_xll.SNL.Clients.Office.Excel.Functions.SPG(G118, "IQ_DILUT_EPS_NORM", "CY2022")</f>
        <v>6.0730000000000004</v>
      </c>
      <c r="K118">
        <f t="shared" si="8"/>
        <v>2181306.213</v>
      </c>
      <c r="L118">
        <f t="shared" si="9"/>
        <v>0.43549477180162915</v>
      </c>
      <c r="M118" t="s">
        <v>634</v>
      </c>
      <c r="N118" s="4" cm="1">
        <f t="array" ref="N118">_xll.SNL.Clients.Office.Excel.Functions.SPG(M118, "SP_TOTAL_REV", "CY2022")</f>
        <v>17967000</v>
      </c>
      <c r="O118" s="4">
        <f>_xll.SNL.Clients.Office.Excel.Functions.SPG(M118,"IQ_AVG_DILUT_SHARES_OUT","CY2022")</f>
        <v>838800000</v>
      </c>
      <c r="P118" s="5">
        <f>_xll.SNL.Clients.Office.Excel.Functions.SPG(M118, "IQ_DILUT_EPS_NORM", "CY2022")</f>
        <v>2.347</v>
      </c>
      <c r="Q118">
        <f t="shared" si="10"/>
        <v>1968663.6</v>
      </c>
      <c r="R118">
        <f t="shared" si="11"/>
        <v>0.10957108031390884</v>
      </c>
    </row>
    <row r="119" spans="1:18" x14ac:dyDescent="0.3">
      <c r="A119" t="s">
        <v>631</v>
      </c>
      <c r="B119" s="4" cm="1">
        <f t="array" ref="B119">_xll.SNL.Clients.Office.Excel.Functions.SPG(A119, "SP_TOTAL_REV", "CY2023")</f>
        <v>7462000</v>
      </c>
      <c r="C119" s="4">
        <f>_xll.SNL.Clients.Office.Excel.Functions.SPG(A119,"IQ_AVG_DILUT_SHARES_OUT","CY2023")</f>
        <v>291700000</v>
      </c>
      <c r="D119" s="5">
        <f>_xll.SNL.Clients.Office.Excel.Functions.SPG(A119, "IQ_DILUT_EPS_NORM", "CY2023")</f>
        <v>2.0339999999999998</v>
      </c>
      <c r="E119">
        <f t="shared" si="6"/>
        <v>593317.80000000005</v>
      </c>
      <c r="F119">
        <f t="shared" si="7"/>
        <v>7.9511900294827131E-2</v>
      </c>
      <c r="G119" t="s">
        <v>631</v>
      </c>
      <c r="H119" s="4" cm="1">
        <f t="array" ref="H119">_xll.SNL.Clients.Office.Excel.Functions.SPG(G119, "SP_TOTAL_REV", "CY2022")</f>
        <v>8596000</v>
      </c>
      <c r="I119" s="4">
        <f>_xll.SNL.Clients.Office.Excel.Functions.SPG(G119,"IQ_AVG_DILUT_SHARES_OUT","CY2022")</f>
        <v>290000000</v>
      </c>
      <c r="J119" s="5">
        <f>_xll.SNL.Clients.Office.Excel.Functions.SPG(G119, "IQ_DILUT_EPS_NORM", "CY2022")</f>
        <v>2.0270000000000001</v>
      </c>
      <c r="K119">
        <f t="shared" si="8"/>
        <v>587830</v>
      </c>
      <c r="L119">
        <f t="shared" si="9"/>
        <v>6.8384132154490462E-2</v>
      </c>
      <c r="M119" t="s">
        <v>635</v>
      </c>
      <c r="N119" s="4" cm="1">
        <f t="array" ref="N119">_xll.SNL.Clients.Office.Excel.Functions.SPG(M119, "SP_TOTAL_REV", "CY2022")</f>
        <v>121427000</v>
      </c>
      <c r="O119" s="4">
        <f>_xll.SNL.Clients.Office.Excel.Functions.SPG(M119,"IQ_AVG_DILUT_SHARES_OUT","CY2022")</f>
        <v>4430000000</v>
      </c>
      <c r="P119" s="5">
        <f>_xll.SNL.Clients.Office.Excel.Functions.SPG(M119, "IQ_DILUT_EPS_NORM", "CY2022")</f>
        <v>2.6659999999999999</v>
      </c>
      <c r="Q119">
        <f t="shared" si="10"/>
        <v>11810380</v>
      </c>
      <c r="R119">
        <f t="shared" si="11"/>
        <v>9.7263211641562416E-2</v>
      </c>
    </row>
    <row r="120" spans="1:18" x14ac:dyDescent="0.3">
      <c r="A120" t="s">
        <v>632</v>
      </c>
      <c r="B120" s="4" cm="1">
        <f t="array" ref="B120">_xll.SNL.Clients.Office.Excel.Functions.SPG(A120, "SP_TOTAL_REV", "CY2023")</f>
        <v>45754000</v>
      </c>
      <c r="C120" s="4">
        <f>_xll.SNL.Clients.Office.Excel.Functions.SPG(A120,"IQ_AVG_DILUT_SHARES_OUT","CY2023")</f>
        <v>4339000000</v>
      </c>
      <c r="D120" s="5">
        <f>_xll.SNL.Clients.Office.Excel.Functions.SPG(A120, "IQ_DILUT_EPS_NORM", "CY2023")</f>
        <v>2.0510000000000002</v>
      </c>
      <c r="E120">
        <f t="shared" si="6"/>
        <v>8899289</v>
      </c>
      <c r="F120">
        <f t="shared" si="7"/>
        <v>0.19450297241771211</v>
      </c>
      <c r="G120" t="s">
        <v>632</v>
      </c>
      <c r="H120" s="4" cm="1">
        <f t="array" ref="H120">_xll.SNL.Clients.Office.Excel.Functions.SPG(G120, "SP_TOTAL_REV", "CY2022")</f>
        <v>43004000</v>
      </c>
      <c r="I120" s="4">
        <f>_xll.SNL.Clients.Office.Excel.Functions.SPG(G120,"IQ_AVG_DILUT_SHARES_OUT","CY2022")</f>
        <v>4350000000</v>
      </c>
      <c r="J120" s="5">
        <f>_xll.SNL.Clients.Office.Excel.Functions.SPG(G120, "IQ_DILUT_EPS_NORM", "CY2022")</f>
        <v>1.917</v>
      </c>
      <c r="K120">
        <f t="shared" si="8"/>
        <v>8338950</v>
      </c>
      <c r="L120">
        <f t="shared" si="9"/>
        <v>0.19391103153195052</v>
      </c>
      <c r="M120" t="s">
        <v>636</v>
      </c>
      <c r="N120" s="4" cm="1">
        <f t="array" ref="N120">_xll.SNL.Clients.Office.Excel.Functions.SPG(M120, "SP_TOTAL_REV", "CY2022")</f>
        <v>3534000</v>
      </c>
      <c r="O120" s="4">
        <f>_xll.SNL.Clients.Office.Excel.Functions.SPG(M120,"IQ_AVG_DILUT_SHARES_OUT","CY2022")</f>
        <v>133000000</v>
      </c>
      <c r="P120" s="5">
        <f>_xll.SNL.Clients.Office.Excel.Functions.SPG(M120, "IQ_DILUT_EPS_NORM", "CY2022")</f>
        <v>7.016</v>
      </c>
      <c r="Q120">
        <f t="shared" si="10"/>
        <v>933128</v>
      </c>
      <c r="R120">
        <f t="shared" si="11"/>
        <v>0.26404301075268816</v>
      </c>
    </row>
    <row r="121" spans="1:18" x14ac:dyDescent="0.3">
      <c r="A121" t="s">
        <v>633</v>
      </c>
      <c r="B121" s="4" cm="1">
        <f t="array" ref="B121">_xll.SNL.Clients.Office.Excel.Functions.SPG(A121, "SP_TOTAL_REV", "CY2023")</f>
        <v>19353000</v>
      </c>
      <c r="C121" s="4">
        <f>_xll.SNL.Clients.Office.Excel.Functions.SPG(A121,"IQ_AVG_DILUT_SHARES_OUT","CY2023")</f>
        <v>505000000</v>
      </c>
      <c r="D121" s="5">
        <f>_xll.SNL.Clients.Office.Excel.Functions.SPG(A121, "IQ_DILUT_EPS_NORM", "CY2023")</f>
        <v>3.762</v>
      </c>
      <c r="E121">
        <f t="shared" si="6"/>
        <v>1899810</v>
      </c>
      <c r="F121">
        <f t="shared" si="7"/>
        <v>9.8166175786699741E-2</v>
      </c>
      <c r="G121" t="s">
        <v>633</v>
      </c>
      <c r="H121" s="4" cm="1">
        <f t="array" ref="H121">_xll.SNL.Clients.Office.Excel.Functions.SPG(G121, "SP_TOTAL_REV", "CY2022")</f>
        <v>19428000</v>
      </c>
      <c r="I121" s="4">
        <f>_xll.SNL.Clients.Office.Excel.Functions.SPG(G121,"IQ_AVG_DILUT_SHARES_OUT","CY2022")</f>
        <v>519000000</v>
      </c>
      <c r="J121" s="5">
        <f>_xll.SNL.Clients.Office.Excel.Functions.SPG(G121, "IQ_DILUT_EPS_NORM", "CY2022")</f>
        <v>3.7069999999999999</v>
      </c>
      <c r="K121">
        <f t="shared" si="8"/>
        <v>1923933</v>
      </c>
      <c r="L121">
        <f t="shared" si="9"/>
        <v>9.9028875849289683E-2</v>
      </c>
      <c r="M121" t="s">
        <v>637</v>
      </c>
      <c r="N121" s="4" cm="1">
        <f t="array" ref="N121">_xll.SNL.Clients.Office.Excel.Functions.SPG(M121, "SP_TOTAL_REV", "CY2022")</f>
        <v>12040900</v>
      </c>
      <c r="O121" s="4">
        <f>_xll.SNL.Clients.Office.Excel.Functions.SPG(M121,"IQ_AVG_DILUT_SHARES_OUT","CY2022")</f>
        <v>481950000</v>
      </c>
      <c r="P121" s="5">
        <f>_xll.SNL.Clients.Office.Excel.Functions.SPG(M121, "IQ_DILUT_EPS_NORM", "CY2022")</f>
        <v>2.1280000000000001</v>
      </c>
      <c r="Q121">
        <f t="shared" si="10"/>
        <v>1025589.6</v>
      </c>
      <c r="R121">
        <f t="shared" si="11"/>
        <v>8.5175493526231424E-2</v>
      </c>
    </row>
    <row r="122" spans="1:18" x14ac:dyDescent="0.3">
      <c r="A122" t="s">
        <v>634</v>
      </c>
      <c r="B122" s="4" cm="1">
        <f t="array" ref="B122">_xll.SNL.Clients.Office.Excel.Functions.SPG(A122, "SP_TOTAL_REV", "CY2023")</f>
        <v>19457000</v>
      </c>
      <c r="C122" s="4">
        <f>_xll.SNL.Clients.Office.Excel.Functions.SPG(A122,"IQ_AVG_DILUT_SHARES_OUT","CY2023")</f>
        <v>829200000</v>
      </c>
      <c r="D122" s="5">
        <f>_xll.SNL.Clients.Office.Excel.Functions.SPG(A122, "IQ_DILUT_EPS_NORM", "CY2023")</f>
        <v>2.6219999999999999</v>
      </c>
      <c r="E122">
        <f t="shared" si="6"/>
        <v>2174162.4</v>
      </c>
      <c r="F122">
        <f t="shared" si="7"/>
        <v>0.11174191293621832</v>
      </c>
      <c r="G122" t="s">
        <v>634</v>
      </c>
      <c r="H122" s="4" cm="1">
        <f t="array" ref="H122">_xll.SNL.Clients.Office.Excel.Functions.SPG(G122, "SP_TOTAL_REV", "CY2022")</f>
        <v>17967000</v>
      </c>
      <c r="I122" s="4">
        <f>_xll.SNL.Clients.Office.Excel.Functions.SPG(G122,"IQ_AVG_DILUT_SHARES_OUT","CY2022")</f>
        <v>838800000</v>
      </c>
      <c r="J122" s="5">
        <f>_xll.SNL.Clients.Office.Excel.Functions.SPG(G122, "IQ_DILUT_EPS_NORM", "CY2022")</f>
        <v>2.347</v>
      </c>
      <c r="K122">
        <f t="shared" si="8"/>
        <v>1968663.6</v>
      </c>
      <c r="L122">
        <f t="shared" si="9"/>
        <v>0.10957108031390884</v>
      </c>
      <c r="M122" t="s">
        <v>638</v>
      </c>
      <c r="N122" s="4" cm="1">
        <f t="array" ref="N122">_xll.SNL.Clients.Office.Excel.Functions.SPG(M122, "SP_TOTAL_REV", "CY2022")</f>
        <v>80575000</v>
      </c>
      <c r="O122" s="4">
        <f>_xll.SNL.Clients.Office.Excel.Functions.SPG(M122,"IQ_AVG_DILUT_SHARES_OUT","CY2022")</f>
        <v>1278163000</v>
      </c>
      <c r="P122" s="5">
        <f>_xll.SNL.Clients.Office.Excel.Functions.SPG(M122, "IQ_DILUT_EPS_NORM", "CY2022")</f>
        <v>13.166</v>
      </c>
      <c r="Q122">
        <f t="shared" si="10"/>
        <v>16828294.057999998</v>
      </c>
      <c r="R122">
        <f t="shared" si="11"/>
        <v>0.20885254803599129</v>
      </c>
    </row>
    <row r="123" spans="1:18" x14ac:dyDescent="0.3">
      <c r="A123" t="s">
        <v>635</v>
      </c>
      <c r="B123" s="4" cm="1">
        <f t="array" ref="B123">_xll.SNL.Clients.Office.Excel.Functions.SPG(A123, "SP_TOTAL_REV", "CY2023")</f>
        <v>121572000</v>
      </c>
      <c r="C123" s="4">
        <f>_xll.SNL.Clients.Office.Excel.Functions.SPG(A123,"IQ_AVG_DILUT_SHARES_OUT","CY2023")</f>
        <v>4148000000</v>
      </c>
      <c r="D123" s="5">
        <f>_xll.SNL.Clients.Office.Excel.Functions.SPG(A123, "IQ_DILUT_EPS_NORM", "CY2023")</f>
        <v>3.173</v>
      </c>
      <c r="E123">
        <f t="shared" si="6"/>
        <v>13161604</v>
      </c>
      <c r="F123">
        <f t="shared" si="7"/>
        <v>0.10826180370480044</v>
      </c>
      <c r="G123" t="s">
        <v>635</v>
      </c>
      <c r="H123" s="4" cm="1">
        <f t="array" ref="H123">_xll.SNL.Clients.Office.Excel.Functions.SPG(G123, "SP_TOTAL_REV", "CY2022")</f>
        <v>121427000</v>
      </c>
      <c r="I123" s="4">
        <f>_xll.SNL.Clients.Office.Excel.Functions.SPG(G123,"IQ_AVG_DILUT_SHARES_OUT","CY2022")</f>
        <v>4430000000</v>
      </c>
      <c r="J123" s="5">
        <f>_xll.SNL.Clients.Office.Excel.Functions.SPG(G123, "IQ_DILUT_EPS_NORM", "CY2022")</f>
        <v>2.6659999999999999</v>
      </c>
      <c r="K123">
        <f t="shared" si="8"/>
        <v>11810380</v>
      </c>
      <c r="L123">
        <f t="shared" si="9"/>
        <v>9.7263211641562416E-2</v>
      </c>
      <c r="M123" t="s">
        <v>639</v>
      </c>
      <c r="N123" s="4" cm="1">
        <f t="array" ref="N123">_xll.SNL.Clients.Office.Excel.Functions.SPG(M123, "SP_TOTAL_REV", "CY2022")</f>
        <v>15670000</v>
      </c>
      <c r="O123" s="4">
        <f>_xll.SNL.Clients.Office.Excel.Functions.SPG(M123,"IQ_AVG_DILUT_SHARES_OUT","CY2022")</f>
        <v>355800000</v>
      </c>
      <c r="P123" s="5">
        <f>_xll.SNL.Clients.Office.Excel.Functions.SPG(M123, "IQ_DILUT_EPS_NORM", "CY2022")</f>
        <v>3.8540000000000001</v>
      </c>
      <c r="Q123">
        <f t="shared" si="10"/>
        <v>1371253.2</v>
      </c>
      <c r="R123">
        <f t="shared" si="11"/>
        <v>8.7508181238034458E-2</v>
      </c>
    </row>
    <row r="124" spans="1:18" x14ac:dyDescent="0.3">
      <c r="A124" t="s">
        <v>636</v>
      </c>
      <c r="B124" s="4" cm="1">
        <f t="array" ref="B124">_xll.SNL.Clients.Office.Excel.Functions.SPG(A124, "SP_TOTAL_REV", "CY2023")</f>
        <v>3592000</v>
      </c>
      <c r="C124" s="4">
        <f>_xll.SNL.Clients.Office.Excel.Functions.SPG(A124,"IQ_AVG_DILUT_SHARES_OUT","CY2023")</f>
        <v>133000000</v>
      </c>
      <c r="D124" s="5">
        <f>_xll.SNL.Clients.Office.Excel.Functions.SPG(A124, "IQ_DILUT_EPS_NORM", "CY2023")</f>
        <v>5.4980000000000002</v>
      </c>
      <c r="E124">
        <f t="shared" si="6"/>
        <v>731234</v>
      </c>
      <c r="F124">
        <f t="shared" si="7"/>
        <v>0.20357293986636971</v>
      </c>
      <c r="G124" t="s">
        <v>636</v>
      </c>
      <c r="H124" s="4" cm="1">
        <f t="array" ref="H124">_xll.SNL.Clients.Office.Excel.Functions.SPG(G124, "SP_TOTAL_REV", "CY2022")</f>
        <v>3534000</v>
      </c>
      <c r="I124" s="4">
        <f>_xll.SNL.Clients.Office.Excel.Functions.SPG(G124,"IQ_AVG_DILUT_SHARES_OUT","CY2022")</f>
        <v>133000000</v>
      </c>
      <c r="J124" s="5">
        <f>_xll.SNL.Clients.Office.Excel.Functions.SPG(G124, "IQ_DILUT_EPS_NORM", "CY2022")</f>
        <v>7.016</v>
      </c>
      <c r="K124">
        <f t="shared" si="8"/>
        <v>933128</v>
      </c>
      <c r="L124">
        <f t="shared" si="9"/>
        <v>0.26404301075268816</v>
      </c>
      <c r="M124" t="s">
        <v>640</v>
      </c>
      <c r="N124" s="4" cm="1">
        <f t="array" ref="N124">_xll.SNL.Clients.Office.Excel.Functions.SPG(M124, "SP_TOTAL_REV", "CY2022")</f>
        <v>9557300</v>
      </c>
      <c r="O124" s="4">
        <f>_xll.SNL.Clients.Office.Excel.Functions.SPG(M124,"IQ_AVG_DILUT_SHARES_OUT","CY2022")</f>
        <v>188298750</v>
      </c>
      <c r="P124" s="5">
        <f>_xll.SNL.Clients.Office.Excel.Functions.SPG(M124, "IQ_DILUT_EPS_NORM", "CY2022")</f>
        <v>1.9610000000000001</v>
      </c>
      <c r="Q124">
        <f t="shared" si="10"/>
        <v>369253.84875</v>
      </c>
      <c r="R124">
        <f t="shared" si="11"/>
        <v>3.8635791358438053E-2</v>
      </c>
    </row>
    <row r="125" spans="1:18" x14ac:dyDescent="0.3">
      <c r="A125" t="s">
        <v>637</v>
      </c>
      <c r="B125" s="4" cm="1">
        <f t="array" ref="B125">_xll.SNL.Clients.Office.Excel.Functions.SPG(A125, "SP_TOTAL_REV", "CY2023")</f>
        <v>12171900</v>
      </c>
      <c r="C125" s="4">
        <f>_xll.SNL.Clients.Office.Excel.Functions.SPG(A125,"IQ_AVG_DILUT_SHARES_OUT","CY2023")</f>
        <v>479800000</v>
      </c>
      <c r="D125" s="5">
        <f>_xll.SNL.Clients.Office.Excel.Functions.SPG(A125, "IQ_DILUT_EPS_NORM", "CY2023")</f>
        <v>2.1760000000000002</v>
      </c>
      <c r="E125">
        <f t="shared" si="6"/>
        <v>1044044.8000000002</v>
      </c>
      <c r="F125">
        <f t="shared" si="7"/>
        <v>8.577500636712429E-2</v>
      </c>
      <c r="G125" t="s">
        <v>637</v>
      </c>
      <c r="H125" s="4" cm="1">
        <f t="array" ref="H125">_xll.SNL.Clients.Office.Excel.Functions.SPG(G125, "SP_TOTAL_REV", "CY2022")</f>
        <v>12040900</v>
      </c>
      <c r="I125" s="4">
        <f>_xll.SNL.Clients.Office.Excel.Functions.SPG(G125,"IQ_AVG_DILUT_SHARES_OUT","CY2022")</f>
        <v>481950000</v>
      </c>
      <c r="J125" s="5">
        <f>_xll.SNL.Clients.Office.Excel.Functions.SPG(G125, "IQ_DILUT_EPS_NORM", "CY2022")</f>
        <v>2.1280000000000001</v>
      </c>
      <c r="K125">
        <f t="shared" si="8"/>
        <v>1025589.6</v>
      </c>
      <c r="L125">
        <f t="shared" si="9"/>
        <v>8.5175493526231424E-2</v>
      </c>
      <c r="M125" t="s">
        <v>641</v>
      </c>
      <c r="N125" s="4" cm="1">
        <f t="array" ref="N125">_xll.SNL.Clients.Office.Excel.Functions.SPG(M125, "SP_TOTAL_REV", "CY2022")</f>
        <v>24440000</v>
      </c>
      <c r="O125" s="4">
        <f>_xll.SNL.Clients.Office.Excel.Functions.SPG(M125,"IQ_AVG_DILUT_SHARES_OUT","CY2022")</f>
        <v>329000000</v>
      </c>
      <c r="P125" s="5">
        <f>_xll.SNL.Clients.Office.Excel.Functions.SPG(M125, "IQ_DILUT_EPS_NORM", "CY2022")</f>
        <v>-0.83899999999999997</v>
      </c>
      <c r="Q125">
        <f t="shared" si="10"/>
        <v>-276031</v>
      </c>
      <c r="R125">
        <f t="shared" si="11"/>
        <v>-1.129423076923077E-2</v>
      </c>
    </row>
    <row r="126" spans="1:18" x14ac:dyDescent="0.3">
      <c r="A126" t="s">
        <v>638</v>
      </c>
      <c r="B126" s="4" cm="1">
        <f t="array" ref="B126">_xll.SNL.Clients.Office.Excel.Functions.SPG(A126, "SP_TOTAL_REV", "CY2023")</f>
        <v>57861000</v>
      </c>
      <c r="C126" s="4">
        <f>_xll.SNL.Clients.Office.Excel.Functions.SPG(A126,"IQ_AVG_DILUT_SHARES_OUT","CY2023")</f>
        <v>1205675000</v>
      </c>
      <c r="D126" s="5">
        <f>_xll.SNL.Clients.Office.Excel.Functions.SPG(A126, "IQ_DILUT_EPS_NORM", "CY2023")</f>
        <v>8.3360000000000003</v>
      </c>
      <c r="E126">
        <f t="shared" si="6"/>
        <v>10050506.800000001</v>
      </c>
      <c r="F126">
        <f t="shared" si="7"/>
        <v>0.17370088315099982</v>
      </c>
      <c r="G126" t="s">
        <v>638</v>
      </c>
      <c r="H126" s="4" cm="1">
        <f t="array" ref="H126">_xll.SNL.Clients.Office.Excel.Functions.SPG(G126, "SP_TOTAL_REV", "CY2022")</f>
        <v>80575000</v>
      </c>
      <c r="I126" s="4">
        <f>_xll.SNL.Clients.Office.Excel.Functions.SPG(G126,"IQ_AVG_DILUT_SHARES_OUT","CY2022")</f>
        <v>1278163000</v>
      </c>
      <c r="J126" s="5">
        <f>_xll.SNL.Clients.Office.Excel.Functions.SPG(G126, "IQ_DILUT_EPS_NORM", "CY2022")</f>
        <v>13.166</v>
      </c>
      <c r="K126">
        <f t="shared" si="8"/>
        <v>16828294.057999998</v>
      </c>
      <c r="L126">
        <f t="shared" si="9"/>
        <v>0.20885254803599129</v>
      </c>
      <c r="M126" t="s">
        <v>642</v>
      </c>
      <c r="N126" s="4" cm="1">
        <f t="array" ref="N126">_xll.SNL.Clients.Office.Excel.Functions.SPG(M126, "SP_TOTAL_REV", "CY2022")</f>
        <v>3379700</v>
      </c>
      <c r="O126" s="4">
        <f>_xll.SNL.Clients.Office.Excel.Functions.SPG(M126,"IQ_AVG_DILUT_SHARES_OUT","CY2022")</f>
        <v>198575000</v>
      </c>
      <c r="P126" s="5">
        <f>_xll.SNL.Clients.Office.Excel.Functions.SPG(M126, "IQ_DILUT_EPS_NORM", "CY2022")</f>
        <v>1.419</v>
      </c>
      <c r="Q126">
        <f t="shared" si="10"/>
        <v>281777.92499999999</v>
      </c>
      <c r="R126">
        <f t="shared" si="11"/>
        <v>8.3373650028108995E-2</v>
      </c>
    </row>
    <row r="127" spans="1:18" x14ac:dyDescent="0.3">
      <c r="A127" t="s">
        <v>639</v>
      </c>
      <c r="B127" s="4" cm="1">
        <f t="array" ref="B127">_xll.SNL.Clients.Office.Excel.Functions.SPG(A127, "SP_TOTAL_REV", "CY2023")</f>
        <v>14663000</v>
      </c>
      <c r="C127" s="4">
        <f>_xll.SNL.Clients.Office.Excel.Functions.SPG(A127,"IQ_AVG_DILUT_SHARES_OUT","CY2023")</f>
        <v>349300000</v>
      </c>
      <c r="D127" s="5">
        <f>_xll.SNL.Clients.Office.Excel.Functions.SPG(A127, "IQ_DILUT_EPS_NORM", "CY2023")</f>
        <v>3.8340000000000001</v>
      </c>
      <c r="E127">
        <f t="shared" si="6"/>
        <v>1339216.2</v>
      </c>
      <c r="F127">
        <f t="shared" si="7"/>
        <v>9.1333028711723385E-2</v>
      </c>
      <c r="G127" t="s">
        <v>639</v>
      </c>
      <c r="H127" s="4" cm="1">
        <f t="array" ref="H127">_xll.SNL.Clients.Office.Excel.Functions.SPG(G127, "SP_TOTAL_REV", "CY2022")</f>
        <v>15670000</v>
      </c>
      <c r="I127" s="4">
        <f>_xll.SNL.Clients.Office.Excel.Functions.SPG(G127,"IQ_AVG_DILUT_SHARES_OUT","CY2022")</f>
        <v>355800000</v>
      </c>
      <c r="J127" s="5">
        <f>_xll.SNL.Clients.Office.Excel.Functions.SPG(G127, "IQ_DILUT_EPS_NORM", "CY2022")</f>
        <v>3.8540000000000001</v>
      </c>
      <c r="K127">
        <f t="shared" si="8"/>
        <v>1371253.2</v>
      </c>
      <c r="L127">
        <f t="shared" si="9"/>
        <v>8.7508181238034458E-2</v>
      </c>
      <c r="M127" t="s">
        <v>643</v>
      </c>
      <c r="N127" s="4" cm="1">
        <f t="array" ref="N127">_xll.SNL.Clients.Office.Excel.Functions.SPG(M127, "SP_TOTAL_REV", "CY2022")</f>
        <v>3673425</v>
      </c>
      <c r="O127" s="4">
        <f>_xll.SNL.Clients.Office.Excel.Functions.SPG(M127,"IQ_AVG_DILUT_SHARES_OUT","CY2022")</f>
        <v>964354000</v>
      </c>
      <c r="P127" s="5">
        <f>_xll.SNL.Clients.Office.Excel.Functions.SPG(M127, "IQ_DILUT_EPS_NORM", "CY2022")</f>
        <v>0.89400000000000002</v>
      </c>
      <c r="Q127">
        <f t="shared" si="10"/>
        <v>862132.47600000002</v>
      </c>
      <c r="R127">
        <f t="shared" si="11"/>
        <v>0.23469445435799016</v>
      </c>
    </row>
    <row r="128" spans="1:18" x14ac:dyDescent="0.3">
      <c r="A128" t="s">
        <v>640</v>
      </c>
      <c r="B128" s="4" cm="1">
        <f t="array" ref="B128">_xll.SNL.Clients.Office.Excel.Functions.SPG(A128, "SP_TOTAL_REV", "CY2023")</f>
        <v>9820400</v>
      </c>
      <c r="C128" s="4">
        <f>_xll.SNL.Clients.Office.Excel.Functions.SPG(A128,"IQ_AVG_DILUT_SHARES_OUT","CY2023")</f>
        <v>166574750</v>
      </c>
      <c r="D128" s="5">
        <f>_xll.SNL.Clients.Office.Excel.Functions.SPG(A128, "IQ_DILUT_EPS_NORM", "CY2023")</f>
        <v>7.8440000000000003</v>
      </c>
      <c r="E128">
        <f t="shared" si="6"/>
        <v>1306612.3389999999</v>
      </c>
      <c r="F128">
        <f t="shared" si="7"/>
        <v>0.13305082674840127</v>
      </c>
      <c r="G128" t="s">
        <v>640</v>
      </c>
      <c r="H128" s="4" cm="1">
        <f t="array" ref="H128">_xll.SNL.Clients.Office.Excel.Functions.SPG(G128, "SP_TOTAL_REV", "CY2022")</f>
        <v>9557300</v>
      </c>
      <c r="I128" s="4">
        <f>_xll.SNL.Clients.Office.Excel.Functions.SPG(G128,"IQ_AVG_DILUT_SHARES_OUT","CY2022")</f>
        <v>188298750</v>
      </c>
      <c r="J128" s="5">
        <f>_xll.SNL.Clients.Office.Excel.Functions.SPG(G128, "IQ_DILUT_EPS_NORM", "CY2022")</f>
        <v>1.9610000000000001</v>
      </c>
      <c r="K128">
        <f t="shared" si="8"/>
        <v>369253.84875</v>
      </c>
      <c r="L128">
        <f t="shared" si="9"/>
        <v>3.8635791358438053E-2</v>
      </c>
      <c r="M128" t="s">
        <v>644</v>
      </c>
      <c r="N128" s="4" cm="1">
        <f t="array" ref="N128">_xll.SNL.Clients.Office.Excel.Functions.SPG(M128, "SP_TOTAL_REV", "CY2022")</f>
        <v>14189000</v>
      </c>
      <c r="O128" s="4">
        <f>_xll.SNL.Clients.Office.Excel.Functions.SPG(M128,"IQ_AVG_DILUT_SHARES_OUT","CY2022")</f>
        <v>857000000</v>
      </c>
      <c r="P128" s="5">
        <f>_xll.SNL.Clients.Office.Excel.Functions.SPG(M128, "IQ_DILUT_EPS_NORM", "CY2022")</f>
        <v>1.5309999999999999</v>
      </c>
      <c r="Q128">
        <f t="shared" si="10"/>
        <v>1312067</v>
      </c>
      <c r="R128">
        <f t="shared" si="11"/>
        <v>9.2470716752413848E-2</v>
      </c>
    </row>
    <row r="129" spans="1:18" x14ac:dyDescent="0.3">
      <c r="A129" t="s">
        <v>641</v>
      </c>
      <c r="B129" s="4" cm="1">
        <f t="array" ref="B129">_xll.SNL.Clients.Office.Excel.Functions.SPG(A129, "SP_TOTAL_REV", "CY2023")</f>
        <v>24918000</v>
      </c>
      <c r="C129" s="4">
        <f>_xll.SNL.Clients.Office.Excel.Functions.SPG(A129,"IQ_AVG_DILUT_SHARES_OUT","CY2023")</f>
        <v>324000000</v>
      </c>
      <c r="D129" s="5">
        <f>_xll.SNL.Clients.Office.Excel.Functions.SPG(A129, "IQ_DILUT_EPS_NORM", "CY2023")</f>
        <v>4.3920000000000003</v>
      </c>
      <c r="E129">
        <f t="shared" si="6"/>
        <v>1423008</v>
      </c>
      <c r="F129">
        <f t="shared" si="7"/>
        <v>5.7107633036359261E-2</v>
      </c>
      <c r="G129" t="s">
        <v>641</v>
      </c>
      <c r="H129" s="4" cm="1">
        <f t="array" ref="H129">_xll.SNL.Clients.Office.Excel.Functions.SPG(G129, "SP_TOTAL_REV", "CY2022")</f>
        <v>24440000</v>
      </c>
      <c r="I129" s="4">
        <f>_xll.SNL.Clients.Office.Excel.Functions.SPG(G129,"IQ_AVG_DILUT_SHARES_OUT","CY2022")</f>
        <v>329000000</v>
      </c>
      <c r="J129" s="5">
        <f>_xll.SNL.Clients.Office.Excel.Functions.SPG(G129, "IQ_DILUT_EPS_NORM", "CY2022")</f>
        <v>-0.83899999999999997</v>
      </c>
      <c r="K129">
        <f t="shared" si="8"/>
        <v>-276031</v>
      </c>
      <c r="L129">
        <f t="shared" si="9"/>
        <v>-1.129423076923077E-2</v>
      </c>
      <c r="M129" t="s">
        <v>645</v>
      </c>
      <c r="N129" s="4" cm="1">
        <f t="array" ref="N129">_xll.SNL.Clients.Office.Excel.Functions.SPG(M129, "SP_TOTAL_REV", "CY2022")</f>
        <v>3427129</v>
      </c>
      <c r="O129" s="4">
        <f>_xll.SNL.Clients.Office.Excel.Functions.SPG(M129,"IQ_AVG_DILUT_SHARES_OUT","CY2022")</f>
        <v>76862000</v>
      </c>
      <c r="P129" s="5">
        <f>_xll.SNL.Clients.Office.Excel.Functions.SPG(M129, "IQ_DILUT_EPS_NORM", "CY2022")</f>
        <v>10.4</v>
      </c>
      <c r="Q129">
        <f t="shared" si="10"/>
        <v>799364.8</v>
      </c>
      <c r="R129">
        <f t="shared" si="11"/>
        <v>0.23324619528474128</v>
      </c>
    </row>
    <row r="130" spans="1:18" x14ac:dyDescent="0.3">
      <c r="A130" t="s">
        <v>642</v>
      </c>
      <c r="B130" s="4" cm="1">
        <f t="array" ref="B130">_xll.SNL.Clients.Office.Excel.Functions.SPG(A130, "SP_TOTAL_REV", "CY2023")</f>
        <v>3666300</v>
      </c>
      <c r="C130" s="4">
        <f>_xll.SNL.Clients.Office.Excel.Functions.SPG(A130,"IQ_AVG_DILUT_SHARES_OUT","CY2023")</f>
        <v>199500000</v>
      </c>
      <c r="D130" s="5">
        <f>_xll.SNL.Clients.Office.Excel.Functions.SPG(A130, "IQ_DILUT_EPS_NORM", "CY2023")</f>
        <v>1.1870000000000001</v>
      </c>
      <c r="E130">
        <f t="shared" si="6"/>
        <v>236806.5</v>
      </c>
      <c r="F130">
        <f t="shared" si="7"/>
        <v>6.459004991408232E-2</v>
      </c>
      <c r="G130" t="s">
        <v>642</v>
      </c>
      <c r="H130" s="4" cm="1">
        <f t="array" ref="H130">_xll.SNL.Clients.Office.Excel.Functions.SPG(G130, "SP_TOTAL_REV", "CY2022")</f>
        <v>3379700</v>
      </c>
      <c r="I130" s="4">
        <f>_xll.SNL.Clients.Office.Excel.Functions.SPG(G130,"IQ_AVG_DILUT_SHARES_OUT","CY2022")</f>
        <v>198575000</v>
      </c>
      <c r="J130" s="5">
        <f>_xll.SNL.Clients.Office.Excel.Functions.SPG(G130, "IQ_DILUT_EPS_NORM", "CY2022")</f>
        <v>1.419</v>
      </c>
      <c r="K130">
        <f t="shared" si="8"/>
        <v>281777.92499999999</v>
      </c>
      <c r="L130">
        <f t="shared" si="9"/>
        <v>8.3373650028108995E-2</v>
      </c>
      <c r="M130" t="s">
        <v>646</v>
      </c>
      <c r="N130" s="4" cm="1">
        <f t="array" ref="N130">_xll.SNL.Clients.Office.Excel.Functions.SPG(M130, "SP_TOTAL_REV", "CY2022")</f>
        <v>17455000</v>
      </c>
      <c r="O130" s="4">
        <f>_xll.SNL.Clients.Office.Excel.Functions.SPG(M130,"IQ_AVG_DILUT_SHARES_OUT","CY2022")</f>
        <v>724500000</v>
      </c>
      <c r="P130" s="5">
        <f>_xll.SNL.Clients.Office.Excel.Functions.SPG(M130, "IQ_DILUT_EPS_NORM", "CY2022")</f>
        <v>1.587</v>
      </c>
      <c r="Q130">
        <f t="shared" si="10"/>
        <v>1149781.5</v>
      </c>
      <c r="R130">
        <f t="shared" si="11"/>
        <v>6.5871183042108275E-2</v>
      </c>
    </row>
    <row r="131" spans="1:18" x14ac:dyDescent="0.3">
      <c r="A131" t="s">
        <v>643</v>
      </c>
      <c r="B131" s="4" cm="1">
        <f t="array" ref="B131">_xll.SNL.Clients.Office.Excel.Functions.SPG(A131, "SP_TOTAL_REV", "CY2023")</f>
        <v>4059987</v>
      </c>
      <c r="C131" s="4">
        <f>_xll.SNL.Clients.Office.Excel.Functions.SPG(A131,"IQ_AVG_DILUT_SHARES_OUT","CY2023")</f>
        <v>970976500</v>
      </c>
      <c r="D131" s="5">
        <f>_xll.SNL.Clients.Office.Excel.Functions.SPG(A131, "IQ_DILUT_EPS_NORM", "CY2023")</f>
        <v>1.093</v>
      </c>
      <c r="E131">
        <f t="shared" si="6"/>
        <v>1061277.3145000001</v>
      </c>
      <c r="F131">
        <f t="shared" si="7"/>
        <v>0.2613991903176045</v>
      </c>
      <c r="G131" t="s">
        <v>643</v>
      </c>
      <c r="H131" s="4" cm="1">
        <f t="array" ref="H131">_xll.SNL.Clients.Office.Excel.Functions.SPG(G131, "SP_TOTAL_REV", "CY2022")</f>
        <v>3673425</v>
      </c>
      <c r="I131" s="4">
        <f>_xll.SNL.Clients.Office.Excel.Functions.SPG(G131,"IQ_AVG_DILUT_SHARES_OUT","CY2022")</f>
        <v>964354000</v>
      </c>
      <c r="J131" s="5">
        <f>_xll.SNL.Clients.Office.Excel.Functions.SPG(G131, "IQ_DILUT_EPS_NORM", "CY2022")</f>
        <v>0.89400000000000002</v>
      </c>
      <c r="K131">
        <f t="shared" si="8"/>
        <v>862132.47600000002</v>
      </c>
      <c r="L131">
        <f t="shared" si="9"/>
        <v>0.23469445435799016</v>
      </c>
      <c r="M131" t="s">
        <v>647</v>
      </c>
      <c r="N131" s="4" cm="1">
        <f t="array" ref="N131">_xll.SNL.Clients.Office.Excel.Functions.SPG(M131, "SP_TOTAL_REV", "CY2022")</f>
        <v>2182400</v>
      </c>
      <c r="O131" s="4">
        <f>_xll.SNL.Clients.Office.Excel.Functions.SPG(M131,"IQ_AVG_DILUT_SHARES_OUT","CY2022")</f>
        <v>397800000</v>
      </c>
      <c r="P131" s="5">
        <f>_xll.SNL.Clients.Office.Excel.Functions.SPG(M131, "IQ_DILUT_EPS_NORM", "CY2022")</f>
        <v>0.76400000000000001</v>
      </c>
      <c r="Q131">
        <f t="shared" si="10"/>
        <v>303919.2</v>
      </c>
      <c r="R131">
        <f t="shared" si="11"/>
        <v>0.1392591642228739</v>
      </c>
    </row>
    <row r="132" spans="1:18" x14ac:dyDescent="0.3">
      <c r="A132" t="s">
        <v>644</v>
      </c>
      <c r="B132" s="4" cm="1">
        <f t="array" ref="B132">_xll.SNL.Clients.Office.Excel.Functions.SPG(A132, "SP_TOTAL_REV", "CY2023")</f>
        <v>12588000</v>
      </c>
      <c r="C132" s="4">
        <f>_xll.SNL.Clients.Office.Excel.Functions.SPG(A132,"IQ_AVG_DILUT_SHARES_OUT","CY2023")</f>
        <v>859000000</v>
      </c>
      <c r="D132" s="5">
        <f>_xll.SNL.Clients.Office.Excel.Functions.SPG(A132, "IQ_DILUT_EPS_NORM", "CY2023")</f>
        <v>0.85899999999999999</v>
      </c>
      <c r="E132">
        <f t="shared" si="6"/>
        <v>737881</v>
      </c>
      <c r="F132">
        <f t="shared" si="7"/>
        <v>5.8617810613282494E-2</v>
      </c>
      <c r="G132" t="s">
        <v>644</v>
      </c>
      <c r="H132" s="4" cm="1">
        <f t="array" ref="H132">_xll.SNL.Clients.Office.Excel.Functions.SPG(G132, "SP_TOTAL_REV", "CY2022")</f>
        <v>14189000</v>
      </c>
      <c r="I132" s="4">
        <f>_xll.SNL.Clients.Office.Excel.Functions.SPG(G132,"IQ_AVG_DILUT_SHARES_OUT","CY2022")</f>
        <v>857000000</v>
      </c>
      <c r="J132" s="5">
        <f>_xll.SNL.Clients.Office.Excel.Functions.SPG(G132, "IQ_DILUT_EPS_NORM", "CY2022")</f>
        <v>1.5309999999999999</v>
      </c>
      <c r="K132">
        <f t="shared" si="8"/>
        <v>1312067</v>
      </c>
      <c r="L132">
        <f t="shared" si="9"/>
        <v>9.2470716752413848E-2</v>
      </c>
      <c r="M132" t="s">
        <v>648</v>
      </c>
      <c r="N132" s="4" cm="1">
        <f t="array" ref="N132">_xll.SNL.Clients.Office.Excel.Functions.SPG(M132, "SP_TOTAL_REV", "CY2022")</f>
        <v>234390000</v>
      </c>
      <c r="O132" s="4">
        <f>_xll.SNL.Clients.Office.Excel.Functions.SPG(M132,"IQ_AVG_DILUT_SHARES_OUT","CY2022")</f>
        <v>444628500</v>
      </c>
      <c r="P132" s="5">
        <f>_xll.SNL.Clients.Office.Excel.Functions.SPG(M132, "IQ_DILUT_EPS_NORM", "CY2022")</f>
        <v>11.481</v>
      </c>
      <c r="Q132">
        <f t="shared" si="10"/>
        <v>5104779.8085000003</v>
      </c>
      <c r="R132">
        <f t="shared" si="11"/>
        <v>2.1778999993600411E-2</v>
      </c>
    </row>
    <row r="133" spans="1:18" x14ac:dyDescent="0.3">
      <c r="A133" t="s">
        <v>645</v>
      </c>
      <c r="B133" s="4" cm="1">
        <f t="array" ref="B133">_xll.SNL.Clients.Office.Excel.Functions.SPG(A133, "SP_TOTAL_REV", "CY2023")</f>
        <v>3757719</v>
      </c>
      <c r="C133" s="4">
        <f>_xll.SNL.Clients.Office.Excel.Functions.SPG(A133,"IQ_AVG_DILUT_SHARES_OUT","CY2023")</f>
        <v>74387000</v>
      </c>
      <c r="D133" s="5">
        <f>_xll.SNL.Clients.Office.Excel.Functions.SPG(A133, "IQ_DILUT_EPS_NORM", "CY2023")</f>
        <v>11.016999999999999</v>
      </c>
      <c r="E133">
        <f t="shared" ref="E133:E196" si="12">C133*D133/1000</f>
        <v>819521.57900000003</v>
      </c>
      <c r="F133">
        <f t="shared" ref="F133:F196" si="13">E133/B133</f>
        <v>0.21809017092550029</v>
      </c>
      <c r="G133" t="s">
        <v>645</v>
      </c>
      <c r="H133" s="4" cm="1">
        <f t="array" ref="H133">_xll.SNL.Clients.Office.Excel.Functions.SPG(G133, "SP_TOTAL_REV", "CY2022")</f>
        <v>3427129</v>
      </c>
      <c r="I133" s="4">
        <f>_xll.SNL.Clients.Office.Excel.Functions.SPG(G133,"IQ_AVG_DILUT_SHARES_OUT","CY2022")</f>
        <v>76862000</v>
      </c>
      <c r="J133" s="5">
        <f>_xll.SNL.Clients.Office.Excel.Functions.SPG(G133, "IQ_DILUT_EPS_NORM", "CY2022")</f>
        <v>10.4</v>
      </c>
      <c r="K133">
        <f t="shared" ref="K133:K196" si="14">I133*J133/1000</f>
        <v>799364.8</v>
      </c>
      <c r="L133">
        <f t="shared" ref="L133:L196" si="15">K133/H133</f>
        <v>0.23324619528474128</v>
      </c>
      <c r="M133" t="s">
        <v>649</v>
      </c>
      <c r="N133" s="4" cm="1">
        <f t="array" ref="N133">_xll.SNL.Clients.Office.Excel.Functions.SPG(M133, "SP_TOTAL_REV", "CY2022")</f>
        <v>9514000</v>
      </c>
      <c r="O133" s="4">
        <f>_xll.SNL.Clients.Office.Excel.Functions.SPG(M133,"IQ_AVG_DILUT_SHARES_OUT","CY2022")</f>
        <v>799000000</v>
      </c>
      <c r="P133" s="5">
        <f>_xll.SNL.Clients.Office.Excel.Functions.SPG(M133, "IQ_DILUT_EPS_NORM", "CY2022")</f>
        <v>4.0759999999999996</v>
      </c>
      <c r="Q133">
        <f t="shared" ref="Q133:Q196" si="16">O133*P133/1000</f>
        <v>3256723.9999999995</v>
      </c>
      <c r="R133">
        <f t="shared" ref="R133:R196" si="17">Q133/N133</f>
        <v>0.34230859785579143</v>
      </c>
    </row>
    <row r="134" spans="1:18" x14ac:dyDescent="0.3">
      <c r="A134" t="s">
        <v>646</v>
      </c>
      <c r="B134" s="4" cm="1">
        <f t="array" ref="B134">_xll.SNL.Clients.Office.Excel.Functions.SPG(A134, "SP_TOTAL_REV", "CY2023")</f>
        <v>17226000</v>
      </c>
      <c r="C134" s="4">
        <f>_xll.SNL.Clients.Office.Excel.Functions.SPG(A134,"IQ_AVG_DILUT_SHARES_OUT","CY2023")</f>
        <v>711900000</v>
      </c>
      <c r="D134" s="5">
        <f>_xll.SNL.Clients.Office.Excel.Functions.SPG(A134, "IQ_DILUT_EPS_NORM", "CY2023")</f>
        <v>1.4119999999999999</v>
      </c>
      <c r="E134">
        <f t="shared" si="12"/>
        <v>1005202.8</v>
      </c>
      <c r="F134">
        <f t="shared" si="13"/>
        <v>5.8353814002089867E-2</v>
      </c>
      <c r="G134" t="s">
        <v>646</v>
      </c>
      <c r="H134" s="4" cm="1">
        <f t="array" ref="H134">_xll.SNL.Clients.Office.Excel.Functions.SPG(G134, "SP_TOTAL_REV", "CY2022")</f>
        <v>17455000</v>
      </c>
      <c r="I134" s="4">
        <f>_xll.SNL.Clients.Office.Excel.Functions.SPG(G134,"IQ_AVG_DILUT_SHARES_OUT","CY2022")</f>
        <v>724500000</v>
      </c>
      <c r="J134" s="5">
        <f>_xll.SNL.Clients.Office.Excel.Functions.SPG(G134, "IQ_DILUT_EPS_NORM", "CY2022")</f>
        <v>1.587</v>
      </c>
      <c r="K134">
        <f t="shared" si="14"/>
        <v>1149781.5</v>
      </c>
      <c r="L134">
        <f t="shared" si="15"/>
        <v>6.5871183042108275E-2</v>
      </c>
      <c r="M134" t="s">
        <v>650</v>
      </c>
      <c r="N134" s="4" cm="1">
        <f t="array" ref="N134">_xll.SNL.Clients.Office.Excel.Functions.SPG(M134, "SP_TOTAL_REV", "CY2022")</f>
        <v>6989000</v>
      </c>
      <c r="O134" s="4">
        <f>_xll.SNL.Clients.Office.Excel.Functions.SPG(M134,"IQ_AVG_DILUT_SHARES_OUT","CY2022")</f>
        <v>434000000</v>
      </c>
      <c r="P134" s="5">
        <f>_xll.SNL.Clients.Office.Excel.Functions.SPG(M134, "IQ_DILUT_EPS_NORM", "CY2022")</f>
        <v>2.5270000000000001</v>
      </c>
      <c r="Q134">
        <f t="shared" si="16"/>
        <v>1096718</v>
      </c>
      <c r="R134">
        <f t="shared" si="17"/>
        <v>0.15692058949778223</v>
      </c>
    </row>
    <row r="135" spans="1:18" x14ac:dyDescent="0.3">
      <c r="A135" t="s">
        <v>647</v>
      </c>
      <c r="B135" s="4" cm="1">
        <f t="array" ref="B135">_xll.SNL.Clients.Office.Excel.Functions.SPG(A135, "SP_TOTAL_REV", "CY2023")</f>
        <v>2455000</v>
      </c>
      <c r="C135" s="4">
        <f>_xll.SNL.Clients.Office.Excel.Functions.SPG(A135,"IQ_AVG_DILUT_SHARES_OUT","CY2023")</f>
        <v>406900000</v>
      </c>
      <c r="D135" s="5">
        <f>_xll.SNL.Clients.Office.Excel.Functions.SPG(A135, "IQ_DILUT_EPS_NORM", "CY2023")</f>
        <v>0.77</v>
      </c>
      <c r="E135">
        <f t="shared" si="12"/>
        <v>313313</v>
      </c>
      <c r="F135">
        <f t="shared" si="13"/>
        <v>0.12762240325865581</v>
      </c>
      <c r="G135" t="s">
        <v>647</v>
      </c>
      <c r="H135" s="4" cm="1">
        <f t="array" ref="H135">_xll.SNL.Clients.Office.Excel.Functions.SPG(G135, "SP_TOTAL_REV", "CY2022")</f>
        <v>2182400</v>
      </c>
      <c r="I135" s="4">
        <f>_xll.SNL.Clients.Office.Excel.Functions.SPG(G135,"IQ_AVG_DILUT_SHARES_OUT","CY2022")</f>
        <v>397800000</v>
      </c>
      <c r="J135" s="5">
        <f>_xll.SNL.Clients.Office.Excel.Functions.SPG(G135, "IQ_DILUT_EPS_NORM", "CY2022")</f>
        <v>0.76400000000000001</v>
      </c>
      <c r="K135">
        <f t="shared" si="14"/>
        <v>303919.2</v>
      </c>
      <c r="L135">
        <f t="shared" si="15"/>
        <v>0.1392591642228739</v>
      </c>
      <c r="M135" t="s">
        <v>651</v>
      </c>
      <c r="N135" s="4" cm="1">
        <f t="array" ref="N135">_xll.SNL.Clients.Office.Excel.Functions.SPG(M135, "SP_TOTAL_REV", "CY2022")</f>
        <v>14853000</v>
      </c>
      <c r="O135" s="4">
        <f>_xll.SNL.Clients.Office.Excel.Functions.SPG(M135,"IQ_AVG_DILUT_SHARES_OUT","CY2022")</f>
        <v>2141000000</v>
      </c>
      <c r="P135" s="5">
        <f>_xll.SNL.Clients.Office.Excel.Functions.SPG(M135, "IQ_DILUT_EPS_NORM", "CY2022")</f>
        <v>1.5189999999999999</v>
      </c>
      <c r="Q135">
        <f t="shared" si="16"/>
        <v>3252179</v>
      </c>
      <c r="R135">
        <f t="shared" si="17"/>
        <v>0.21895771897933078</v>
      </c>
    </row>
    <row r="136" spans="1:18" x14ac:dyDescent="0.3">
      <c r="A136" t="s">
        <v>648</v>
      </c>
      <c r="B136" s="4" cm="1">
        <f t="array" ref="B136">_xll.SNL.Clients.Office.Excel.Functions.SPG(A136, "SP_TOTAL_REV", "CY2023")</f>
        <v>245652000</v>
      </c>
      <c r="C136" s="4">
        <f>_xll.SNL.Clients.Office.Excel.Functions.SPG(A136,"IQ_AVG_DILUT_SHARES_OUT","CY2023")</f>
        <v>444420000</v>
      </c>
      <c r="D136" s="5">
        <f>_xll.SNL.Clients.Office.Excel.Functions.SPG(A136, "IQ_DILUT_EPS_NORM", "CY2023")</f>
        <v>12.958</v>
      </c>
      <c r="E136">
        <f t="shared" si="12"/>
        <v>5758794.3600000003</v>
      </c>
      <c r="F136">
        <f t="shared" si="13"/>
        <v>2.3442896292315961E-2</v>
      </c>
      <c r="G136" t="s">
        <v>648</v>
      </c>
      <c r="H136" s="4" cm="1">
        <f t="array" ref="H136">_xll.SNL.Clients.Office.Excel.Functions.SPG(G136, "SP_TOTAL_REV", "CY2022")</f>
        <v>234390000</v>
      </c>
      <c r="I136" s="4">
        <f>_xll.SNL.Clients.Office.Excel.Functions.SPG(G136,"IQ_AVG_DILUT_SHARES_OUT","CY2022")</f>
        <v>444628500</v>
      </c>
      <c r="J136" s="5">
        <f>_xll.SNL.Clients.Office.Excel.Functions.SPG(G136, "IQ_DILUT_EPS_NORM", "CY2022")</f>
        <v>11.481</v>
      </c>
      <c r="K136">
        <f t="shared" si="14"/>
        <v>5104779.8085000003</v>
      </c>
      <c r="L136">
        <f t="shared" si="15"/>
        <v>2.1778999993600411E-2</v>
      </c>
      <c r="M136" t="s">
        <v>652</v>
      </c>
      <c r="N136" s="4" cm="1">
        <f t="array" ref="N136">_xll.SNL.Clients.Office.Excel.Functions.SPG(M136, "SP_TOTAL_REV", "CY2022")</f>
        <v>28074000</v>
      </c>
      <c r="O136" s="4">
        <f>_xll.SNL.Clients.Office.Excel.Functions.SPG(M136,"IQ_AVG_DILUT_SHARES_OUT","CY2022")</f>
        <v>142300000</v>
      </c>
      <c r="P136" s="5">
        <f>_xll.SNL.Clients.Office.Excel.Functions.SPG(M136, "IQ_DILUT_EPS_NORM", "CY2022")</f>
        <v>12.859</v>
      </c>
      <c r="Q136">
        <f t="shared" si="16"/>
        <v>1829835.7</v>
      </c>
      <c r="R136">
        <f t="shared" si="17"/>
        <v>6.517901617154663E-2</v>
      </c>
    </row>
    <row r="137" spans="1:18" x14ac:dyDescent="0.3">
      <c r="A137" t="s">
        <v>649</v>
      </c>
      <c r="B137" s="4" cm="1">
        <f t="array" ref="B137">_xll.SNL.Clients.Office.Excel.Functions.SPG(A137, "SP_TOTAL_REV", "CY2023")</f>
        <v>5684000</v>
      </c>
      <c r="C137" s="4">
        <f>_xll.SNL.Clients.Office.Excel.Functions.SPG(A137,"IQ_AVG_DILUT_SHARES_OUT","CY2023")</f>
        <v>760000000</v>
      </c>
      <c r="D137" s="5">
        <f>_xll.SNL.Clients.Office.Excel.Functions.SPG(A137, "IQ_DILUT_EPS_NORM", "CY2023")</f>
        <v>1.75</v>
      </c>
      <c r="E137">
        <f t="shared" si="12"/>
        <v>1330000</v>
      </c>
      <c r="F137">
        <f t="shared" si="13"/>
        <v>0.23399014778325122</v>
      </c>
      <c r="G137" t="s">
        <v>649</v>
      </c>
      <c r="H137" s="4" cm="1">
        <f t="array" ref="H137">_xll.SNL.Clients.Office.Excel.Functions.SPG(G137, "SP_TOTAL_REV", "CY2022")</f>
        <v>9514000</v>
      </c>
      <c r="I137" s="4">
        <f>_xll.SNL.Clients.Office.Excel.Functions.SPG(G137,"IQ_AVG_DILUT_SHARES_OUT","CY2022")</f>
        <v>799000000</v>
      </c>
      <c r="J137" s="5">
        <f>_xll.SNL.Clients.Office.Excel.Functions.SPG(G137, "IQ_DILUT_EPS_NORM", "CY2022")</f>
        <v>4.0759999999999996</v>
      </c>
      <c r="K137">
        <f t="shared" si="14"/>
        <v>3256723.9999999995</v>
      </c>
      <c r="L137">
        <f t="shared" si="15"/>
        <v>0.34230859785579143</v>
      </c>
      <c r="M137" t="s">
        <v>653</v>
      </c>
      <c r="N137" s="4" cm="1">
        <f t="array" ref="N137">_xll.SNL.Clients.Office.Excel.Functions.SPG(M137, "SP_TOTAL_REV", "CY2022")</f>
        <v>321629000</v>
      </c>
      <c r="O137" s="4">
        <f>_xll.SNL.Clients.Office.Excel.Functions.SPG(M137,"IQ_AVG_DILUT_SHARES_OUT","CY2022")</f>
        <v>1323000000</v>
      </c>
      <c r="P137" s="5">
        <f>_xll.SNL.Clients.Office.Excel.Functions.SPG(M137, "IQ_DILUT_EPS_NORM", "CY2022")</f>
        <v>6.7380000000000004</v>
      </c>
      <c r="Q137">
        <f t="shared" si="16"/>
        <v>8914374</v>
      </c>
      <c r="R137">
        <f t="shared" si="17"/>
        <v>2.7716325331360044E-2</v>
      </c>
    </row>
    <row r="138" spans="1:18" x14ac:dyDescent="0.3">
      <c r="A138" t="s">
        <v>650</v>
      </c>
      <c r="B138" s="4" cm="1">
        <f t="array" ref="B138">_xll.SNL.Clients.Office.Excel.Functions.SPG(A138, "SP_TOTAL_REV", "CY2023")</f>
        <v>6996000</v>
      </c>
      <c r="C138" s="4">
        <f>_xll.SNL.Clients.Office.Excel.Functions.SPG(A138,"IQ_AVG_DILUT_SHARES_OUT","CY2023")</f>
        <v>434000000</v>
      </c>
      <c r="D138" s="5">
        <f>_xll.SNL.Clients.Office.Excel.Functions.SPG(A138, "IQ_DILUT_EPS_NORM", "CY2023")</f>
        <v>2.3719999999999999</v>
      </c>
      <c r="E138">
        <f t="shared" si="12"/>
        <v>1029448</v>
      </c>
      <c r="F138">
        <f t="shared" si="13"/>
        <v>0.14714808461978274</v>
      </c>
      <c r="G138" t="s">
        <v>650</v>
      </c>
      <c r="H138" s="4" cm="1">
        <f t="array" ref="H138">_xll.SNL.Clients.Office.Excel.Functions.SPG(G138, "SP_TOTAL_REV", "CY2022")</f>
        <v>6989000</v>
      </c>
      <c r="I138" s="4">
        <f>_xll.SNL.Clients.Office.Excel.Functions.SPG(G138,"IQ_AVG_DILUT_SHARES_OUT","CY2022")</f>
        <v>434000000</v>
      </c>
      <c r="J138" s="5">
        <f>_xll.SNL.Clients.Office.Excel.Functions.SPG(G138, "IQ_DILUT_EPS_NORM", "CY2022")</f>
        <v>2.5270000000000001</v>
      </c>
      <c r="K138">
        <f t="shared" si="14"/>
        <v>1096718</v>
      </c>
      <c r="L138">
        <f t="shared" si="15"/>
        <v>0.15692058949778223</v>
      </c>
      <c r="M138" t="s">
        <v>654</v>
      </c>
      <c r="N138" s="4" cm="1">
        <f t="array" ref="N138">_xll.SNL.Clients.Office.Excel.Functions.SPG(M138, "SP_TOTAL_REV", "CY2022")</f>
        <v>26643000</v>
      </c>
      <c r="O138" s="4">
        <f>_xll.SNL.Clients.Office.Excel.Functions.SPG(M138,"IQ_AVG_DILUT_SHARES_OUT","CY2022")</f>
        <v>737100000</v>
      </c>
      <c r="P138" s="5">
        <f>_xll.SNL.Clients.Office.Excel.Functions.SPG(M138, "IQ_DILUT_EPS_NORM", "CY2022")</f>
        <v>6.2889999999999997</v>
      </c>
      <c r="Q138">
        <f t="shared" si="16"/>
        <v>4635621.9000000004</v>
      </c>
      <c r="R138">
        <f t="shared" si="17"/>
        <v>0.17399023758585747</v>
      </c>
    </row>
    <row r="139" spans="1:18" x14ac:dyDescent="0.3">
      <c r="A139" t="s">
        <v>651</v>
      </c>
      <c r="B139" s="4" cm="1">
        <f t="array" ref="B139">_xll.SNL.Clients.Office.Excel.Functions.SPG(A139, "SP_TOTAL_REV", "CY2023")</f>
        <v>14657000</v>
      </c>
      <c r="C139" s="4">
        <f>_xll.SNL.Clients.Office.Excel.Functions.SPG(A139,"IQ_AVG_DILUT_SHARES_OUT","CY2023")</f>
        <v>2013000000</v>
      </c>
      <c r="D139" s="5">
        <f>_xll.SNL.Clients.Office.Excel.Functions.SPG(A139, "IQ_DILUT_EPS_NORM", "CY2023")</f>
        <v>1.5089999999999999</v>
      </c>
      <c r="E139">
        <f t="shared" si="12"/>
        <v>3037617</v>
      </c>
      <c r="F139">
        <f t="shared" si="13"/>
        <v>0.20724684451115508</v>
      </c>
      <c r="G139" t="s">
        <v>651</v>
      </c>
      <c r="H139" s="4" cm="1">
        <f t="array" ref="H139">_xll.SNL.Clients.Office.Excel.Functions.SPG(G139, "SP_TOTAL_REV", "CY2022")</f>
        <v>14853000</v>
      </c>
      <c r="I139" s="4">
        <f>_xll.SNL.Clients.Office.Excel.Functions.SPG(G139,"IQ_AVG_DILUT_SHARES_OUT","CY2022")</f>
        <v>2141000000</v>
      </c>
      <c r="J139" s="5">
        <f>_xll.SNL.Clients.Office.Excel.Functions.SPG(G139, "IQ_DILUT_EPS_NORM", "CY2022")</f>
        <v>1.5189999999999999</v>
      </c>
      <c r="K139">
        <f t="shared" si="14"/>
        <v>3252179</v>
      </c>
      <c r="L139">
        <f t="shared" si="15"/>
        <v>0.21895771897933078</v>
      </c>
      <c r="M139" t="s">
        <v>655</v>
      </c>
      <c r="N139" s="4" cm="1">
        <f t="array" ref="N139">_xll.SNL.Clients.Office.Excel.Functions.SPG(M139, "SP_TOTAL_REV", "CY2022")</f>
        <v>9984400</v>
      </c>
      <c r="O139" s="4">
        <f>_xll.SNL.Clients.Office.Excel.Functions.SPG(M139,"IQ_AVG_DILUT_SHARES_OUT","CY2022")</f>
        <v>125200000</v>
      </c>
      <c r="P139" s="5">
        <f>_xll.SNL.Clients.Office.Excel.Functions.SPG(M139, "IQ_DILUT_EPS_NORM", "CY2022")</f>
        <v>5.1150000000000002</v>
      </c>
      <c r="Q139">
        <f t="shared" si="16"/>
        <v>640398</v>
      </c>
      <c r="R139">
        <f t="shared" si="17"/>
        <v>6.4139858178758863E-2</v>
      </c>
    </row>
    <row r="140" spans="1:18" x14ac:dyDescent="0.3">
      <c r="A140" t="s">
        <v>652</v>
      </c>
      <c r="B140" s="4" cm="1">
        <f t="array" ref="B140">_xll.SNL.Clients.Office.Excel.Functions.SPG(A140, "SP_TOTAL_REV", "CY2023")</f>
        <v>34065000</v>
      </c>
      <c r="C140" s="4">
        <f>_xll.SNL.Clients.Office.Excel.Functions.SPG(A140,"IQ_AVG_DILUT_SHARES_OUT","CY2023")</f>
        <v>142700000</v>
      </c>
      <c r="D140" s="5">
        <f>_xll.SNL.Clients.Office.Excel.Functions.SPG(A140, "IQ_DILUT_EPS_NORM", "CY2023")</f>
        <v>15.276999999999999</v>
      </c>
      <c r="E140">
        <f t="shared" si="12"/>
        <v>2180027.9</v>
      </c>
      <c r="F140">
        <f t="shared" si="13"/>
        <v>6.3996122119477472E-2</v>
      </c>
      <c r="G140" t="s">
        <v>652</v>
      </c>
      <c r="H140" s="4" cm="1">
        <f t="array" ref="H140">_xll.SNL.Clients.Office.Excel.Functions.SPG(G140, "SP_TOTAL_REV", "CY2022")</f>
        <v>28074000</v>
      </c>
      <c r="I140" s="4">
        <f>_xll.SNL.Clients.Office.Excel.Functions.SPG(G140,"IQ_AVG_DILUT_SHARES_OUT","CY2022")</f>
        <v>142300000</v>
      </c>
      <c r="J140" s="5">
        <f>_xll.SNL.Clients.Office.Excel.Functions.SPG(G140, "IQ_DILUT_EPS_NORM", "CY2022")</f>
        <v>12.859</v>
      </c>
      <c r="K140">
        <f t="shared" si="14"/>
        <v>1829835.7</v>
      </c>
      <c r="L140">
        <f t="shared" si="15"/>
        <v>6.517901617154663E-2</v>
      </c>
      <c r="M140" t="s">
        <v>656</v>
      </c>
      <c r="N140" s="4" cm="1">
        <f t="array" ref="N140">_xll.SNL.Clients.Office.Excel.Functions.SPG(M140, "SP_TOTAL_REV", "CY2022")</f>
        <v>11609894</v>
      </c>
      <c r="O140" s="4">
        <f>_xll.SNL.Clients.Office.Excel.Functions.SPG(M140,"IQ_AVG_DILUT_SHARES_OUT","CY2022")</f>
        <v>95834000</v>
      </c>
      <c r="P140" s="5">
        <f>_xll.SNL.Clients.Office.Excel.Functions.SPG(M140, "IQ_DILUT_EPS_NORM", "CY2022")</f>
        <v>4.125</v>
      </c>
      <c r="Q140">
        <f t="shared" si="16"/>
        <v>395315.25</v>
      </c>
      <c r="R140">
        <f t="shared" si="17"/>
        <v>3.4049858680880292E-2</v>
      </c>
    </row>
    <row r="141" spans="1:18" x14ac:dyDescent="0.3">
      <c r="A141" t="s">
        <v>653</v>
      </c>
      <c r="B141" s="4" cm="1">
        <f t="array" ref="B141">_xll.SNL.Clients.Office.Excel.Functions.SPG(A141, "SP_TOTAL_REV", "CY2023")</f>
        <v>356623000</v>
      </c>
      <c r="C141" s="4">
        <f>_xll.SNL.Clients.Office.Excel.Functions.SPG(A141,"IQ_AVG_DILUT_SHARES_OUT","CY2023")</f>
        <v>1290000000</v>
      </c>
      <c r="D141" s="5">
        <f>_xll.SNL.Clients.Office.Excel.Functions.SPG(A141, "IQ_DILUT_EPS_NORM", "CY2023")</f>
        <v>6.0679999999999996</v>
      </c>
      <c r="E141">
        <f t="shared" si="12"/>
        <v>7827719.9999999991</v>
      </c>
      <c r="F141">
        <f t="shared" si="13"/>
        <v>2.1949565787960954E-2</v>
      </c>
      <c r="G141" t="s">
        <v>653</v>
      </c>
      <c r="H141" s="4" cm="1">
        <f t="array" ref="H141">_xll.SNL.Clients.Office.Excel.Functions.SPG(G141, "SP_TOTAL_REV", "CY2022")</f>
        <v>321629000</v>
      </c>
      <c r="I141" s="4">
        <f>_xll.SNL.Clients.Office.Excel.Functions.SPG(G141,"IQ_AVG_DILUT_SHARES_OUT","CY2022")</f>
        <v>1323000000</v>
      </c>
      <c r="J141" s="5">
        <f>_xll.SNL.Clients.Office.Excel.Functions.SPG(G141, "IQ_DILUT_EPS_NORM", "CY2022")</f>
        <v>6.7380000000000004</v>
      </c>
      <c r="K141">
        <f t="shared" si="14"/>
        <v>8914374</v>
      </c>
      <c r="L141">
        <f t="shared" si="15"/>
        <v>2.7716325331360044E-2</v>
      </c>
      <c r="M141" t="s">
        <v>657</v>
      </c>
      <c r="N141" s="4" cm="1">
        <f t="array" ref="N141">_xll.SNL.Clients.Office.Excel.Functions.SPG(M141, "SP_TOTAL_REV", "CY2022")</f>
        <v>1246200</v>
      </c>
      <c r="O141" s="4">
        <f>_xll.SNL.Clients.Office.Excel.Functions.SPG(M141,"IQ_AVG_DILUT_SHARES_OUT","CY2022")</f>
        <v>152900000</v>
      </c>
      <c r="P141" s="5">
        <f>_xll.SNL.Clients.Office.Excel.Functions.SPG(M141, "IQ_DILUT_EPS_NORM", "CY2022")</f>
        <v>-0.159</v>
      </c>
      <c r="Q141">
        <f t="shared" si="16"/>
        <v>-24311.1</v>
      </c>
      <c r="R141">
        <f t="shared" si="17"/>
        <v>-1.9508184882041403E-2</v>
      </c>
    </row>
    <row r="142" spans="1:18" x14ac:dyDescent="0.3">
      <c r="A142" t="s">
        <v>654</v>
      </c>
      <c r="B142" s="4" cm="1">
        <f t="array" ref="B142">_xll.SNL.Clients.Office.Excel.Functions.SPG(A142, "SP_TOTAL_REV", "CY2023")</f>
        <v>23890000</v>
      </c>
      <c r="C142" s="4">
        <f>_xll.SNL.Clients.Office.Excel.Functions.SPG(A142,"IQ_AVG_DILUT_SHARES_OUT","CY2023")</f>
        <v>743100000</v>
      </c>
      <c r="D142" s="5">
        <f>_xll.SNL.Clients.Office.Excel.Functions.SPG(A142, "IQ_DILUT_EPS_NORM", "CY2023")</f>
        <v>4.54</v>
      </c>
      <c r="E142">
        <f t="shared" si="12"/>
        <v>3373674</v>
      </c>
      <c r="F142">
        <f t="shared" si="13"/>
        <v>0.14121699455839262</v>
      </c>
      <c r="G142" t="s">
        <v>654</v>
      </c>
      <c r="H142" s="4" cm="1">
        <f t="array" ref="H142">_xll.SNL.Clients.Office.Excel.Functions.SPG(G142, "SP_TOTAL_REV", "CY2022")</f>
        <v>26643000</v>
      </c>
      <c r="I142" s="4">
        <f>_xll.SNL.Clients.Office.Excel.Functions.SPG(G142,"IQ_AVG_DILUT_SHARES_OUT","CY2022")</f>
        <v>737100000</v>
      </c>
      <c r="J142" s="5">
        <f>_xll.SNL.Clients.Office.Excel.Functions.SPG(G142, "IQ_DILUT_EPS_NORM", "CY2022")</f>
        <v>6.2889999999999997</v>
      </c>
      <c r="K142">
        <f t="shared" si="14"/>
        <v>4635621.9000000004</v>
      </c>
      <c r="L142">
        <f t="shared" si="15"/>
        <v>0.17399023758585747</v>
      </c>
      <c r="M142" t="s">
        <v>658</v>
      </c>
      <c r="N142" s="4" cm="1">
        <f t="array" ref="N142">_xll.SNL.Clients.Office.Excel.Functions.SPG(M142, "SP_TOTAL_REV", "CY2022")</f>
        <v>55646000</v>
      </c>
      <c r="O142" s="4">
        <f>_xll.SNL.Clients.Office.Excel.Functions.SPG(M142,"IQ_AVG_DILUT_SHARES_OUT","CY2022")</f>
        <v>303725000</v>
      </c>
      <c r="P142" s="5">
        <f>_xll.SNL.Clients.Office.Excel.Functions.SPG(M142, "IQ_DILUT_EPS_NORM", "CY2022")</f>
        <v>22.282</v>
      </c>
      <c r="Q142">
        <f t="shared" si="16"/>
        <v>6767600.4500000002</v>
      </c>
      <c r="R142">
        <f t="shared" si="17"/>
        <v>0.12161881267296841</v>
      </c>
    </row>
    <row r="143" spans="1:18" x14ac:dyDescent="0.3">
      <c r="A143" t="s">
        <v>655</v>
      </c>
      <c r="B143" s="4" cm="1">
        <f t="array" ref="B143">_xll.SNL.Clients.Office.Excel.Functions.SPG(A143, "SP_TOTAL_REV", "CY2023")</f>
        <v>11013100</v>
      </c>
      <c r="C143" s="4">
        <f>_xll.SNL.Clients.Office.Excel.Functions.SPG(A143,"IQ_AVG_DILUT_SHARES_OUT","CY2023")</f>
        <v>121850000</v>
      </c>
      <c r="D143" s="5">
        <f>_xll.SNL.Clients.Office.Excel.Functions.SPG(A143, "IQ_DILUT_EPS_NORM", "CY2023")</f>
        <v>5.9550000000000001</v>
      </c>
      <c r="E143">
        <f t="shared" si="12"/>
        <v>725616.75</v>
      </c>
      <c r="F143">
        <f t="shared" si="13"/>
        <v>6.5886694028021178E-2</v>
      </c>
      <c r="G143" t="s">
        <v>655</v>
      </c>
      <c r="H143" s="4" cm="1">
        <f t="array" ref="H143">_xll.SNL.Clients.Office.Excel.Functions.SPG(G143, "SP_TOTAL_REV", "CY2022")</f>
        <v>9984400</v>
      </c>
      <c r="I143" s="4">
        <f>_xll.SNL.Clients.Office.Excel.Functions.SPG(G143,"IQ_AVG_DILUT_SHARES_OUT","CY2022")</f>
        <v>125200000</v>
      </c>
      <c r="J143" s="5">
        <f>_xll.SNL.Clients.Office.Excel.Functions.SPG(G143, "IQ_DILUT_EPS_NORM", "CY2022")</f>
        <v>5.1150000000000002</v>
      </c>
      <c r="K143">
        <f t="shared" si="14"/>
        <v>640398</v>
      </c>
      <c r="L143">
        <f t="shared" si="15"/>
        <v>6.4139858178758863E-2</v>
      </c>
      <c r="M143" t="s">
        <v>659</v>
      </c>
      <c r="N143" s="4" cm="1">
        <f t="array" ref="N143">_xll.SNL.Clients.Office.Excel.Functions.SPG(M143, "SP_TOTAL_REV", "CY2022")</f>
        <v>50582000</v>
      </c>
      <c r="O143" s="4">
        <f>_xll.SNL.Clients.Office.Excel.Functions.SPG(M143,"IQ_AVG_DILUT_SHARES_OUT","CY2022")</f>
        <v>641000000</v>
      </c>
      <c r="P143" s="5">
        <f>_xll.SNL.Clients.Office.Excel.Functions.SPG(M143, "IQ_DILUT_EPS_NORM", "CY2022")</f>
        <v>2.7549999999999999</v>
      </c>
      <c r="Q143">
        <f t="shared" si="16"/>
        <v>1765955</v>
      </c>
      <c r="R143">
        <f t="shared" si="17"/>
        <v>3.4912715985923846E-2</v>
      </c>
    </row>
    <row r="144" spans="1:18" x14ac:dyDescent="0.3">
      <c r="A144" t="s">
        <v>656</v>
      </c>
      <c r="B144" s="4" cm="1">
        <f t="array" ref="B144">_xll.SNL.Clients.Office.Excel.Functions.SPG(A144, "SP_TOTAL_REV", "CY2023")</f>
        <v>12140147</v>
      </c>
      <c r="C144" s="4">
        <f>_xll.SNL.Clients.Office.Excel.Functions.SPG(A144,"IQ_AVG_DILUT_SHARES_OUT","CY2023")</f>
        <v>93182000</v>
      </c>
      <c r="D144" s="5">
        <f>_xll.SNL.Clients.Office.Excel.Functions.SPG(A144, "IQ_DILUT_EPS_NORM", "CY2023")</f>
        <v>5.2750000000000004</v>
      </c>
      <c r="E144">
        <f t="shared" si="12"/>
        <v>491535.05000000005</v>
      </c>
      <c r="F144">
        <f t="shared" si="13"/>
        <v>4.048839359193921E-2</v>
      </c>
      <c r="G144" t="s">
        <v>656</v>
      </c>
      <c r="H144" s="4" cm="1">
        <f t="array" ref="H144">_xll.SNL.Clients.Office.Excel.Functions.SPG(G144, "SP_TOTAL_REV", "CY2022")</f>
        <v>11609894</v>
      </c>
      <c r="I144" s="4">
        <f>_xll.SNL.Clients.Office.Excel.Functions.SPG(G144,"IQ_AVG_DILUT_SHARES_OUT","CY2022")</f>
        <v>95834000</v>
      </c>
      <c r="J144" s="5">
        <f>_xll.SNL.Clients.Office.Excel.Functions.SPG(G144, "IQ_DILUT_EPS_NORM", "CY2022")</f>
        <v>4.125</v>
      </c>
      <c r="K144">
        <f t="shared" si="14"/>
        <v>395315.25</v>
      </c>
      <c r="L144">
        <f t="shared" si="15"/>
        <v>3.4049858680880292E-2</v>
      </c>
      <c r="M144" t="s">
        <v>660</v>
      </c>
      <c r="N144" s="4" cm="1">
        <f t="array" ref="N144">_xll.SNL.Clients.Office.Excel.Functions.SPG(M144, "SP_TOTAL_REV", "CY2022")</f>
        <v>18873000</v>
      </c>
      <c r="O144" s="4">
        <f>_xll.SNL.Clients.Office.Excel.Functions.SPG(M144,"IQ_AVG_DILUT_SHARES_OUT","CY2022")</f>
        <v>653000000</v>
      </c>
      <c r="P144" s="5">
        <f>_xll.SNL.Clients.Office.Excel.Functions.SPG(M144, "IQ_DILUT_EPS_NORM", "CY2022")</f>
        <v>7.3470000000000004</v>
      </c>
      <c r="Q144">
        <f t="shared" si="16"/>
        <v>4797591</v>
      </c>
      <c r="R144">
        <f t="shared" si="17"/>
        <v>0.25420394213956443</v>
      </c>
    </row>
    <row r="145" spans="1:18" x14ac:dyDescent="0.3">
      <c r="A145" t="s">
        <v>657</v>
      </c>
      <c r="B145" s="4" cm="1">
        <f t="array" ref="B145">_xll.SNL.Clients.Office.Excel.Functions.SPG(A145, "SP_TOTAL_REV", "CY2023")</f>
        <v>1513700</v>
      </c>
      <c r="C145" s="4">
        <f>_xll.SNL.Clients.Office.Excel.Functions.SPG(A145,"IQ_AVG_DILUT_SHARES_OUT","CY2023")</f>
        <v>158500000</v>
      </c>
      <c r="D145" s="5">
        <f>_xll.SNL.Clients.Office.Excel.Functions.SPG(A145, "IQ_DILUT_EPS_NORM", "CY2023")</f>
        <v>0.39600000000000002</v>
      </c>
      <c r="E145">
        <f t="shared" si="12"/>
        <v>62766</v>
      </c>
      <c r="F145">
        <f t="shared" si="13"/>
        <v>4.146528374182467E-2</v>
      </c>
      <c r="G145" t="s">
        <v>657</v>
      </c>
      <c r="H145" s="4" cm="1">
        <f t="array" ref="H145">_xll.SNL.Clients.Office.Excel.Functions.SPG(G145, "SP_TOTAL_REV", "CY2022")</f>
        <v>1246200</v>
      </c>
      <c r="I145" s="4">
        <f>_xll.SNL.Clients.Office.Excel.Functions.SPG(G145,"IQ_AVG_DILUT_SHARES_OUT","CY2022")</f>
        <v>152900000</v>
      </c>
      <c r="J145" s="5">
        <f>_xll.SNL.Clients.Office.Excel.Functions.SPG(G145, "IQ_DILUT_EPS_NORM", "CY2022")</f>
        <v>-0.159</v>
      </c>
      <c r="K145">
        <f t="shared" si="14"/>
        <v>-24311.1</v>
      </c>
      <c r="L145">
        <f t="shared" si="15"/>
        <v>-1.9508184882041403E-2</v>
      </c>
      <c r="M145" t="s">
        <v>661</v>
      </c>
      <c r="N145" s="4" cm="1">
        <f t="array" ref="N145">_xll.SNL.Clients.Office.Excel.Functions.SPG(M145, "SP_TOTAL_REV", "CY2022")</f>
        <v>2909800</v>
      </c>
      <c r="O145" s="4">
        <f>_xll.SNL.Clients.Office.Excel.Functions.SPG(M145,"IQ_AVG_DILUT_SHARES_OUT","CY2022")</f>
        <v>427500000</v>
      </c>
      <c r="P145" s="5">
        <f>_xll.SNL.Clients.Office.Excel.Functions.SPG(M145, "IQ_DILUT_EPS_NORM", "CY2022")</f>
        <v>0.57099999999999995</v>
      </c>
      <c r="Q145">
        <f t="shared" si="16"/>
        <v>244102.49999999997</v>
      </c>
      <c r="R145">
        <f t="shared" si="17"/>
        <v>8.3889786239604081E-2</v>
      </c>
    </row>
    <row r="146" spans="1:18" x14ac:dyDescent="0.3">
      <c r="A146" t="s">
        <v>658</v>
      </c>
      <c r="B146" s="4" cm="1">
        <f t="array" ref="B146">_xll.SNL.Clients.Office.Excel.Functions.SPG(A146, "SP_TOTAL_REV", "CY2023")</f>
        <v>60755000</v>
      </c>
      <c r="C146" s="4">
        <f>_xll.SNL.Clients.Office.Excel.Functions.SPG(A146,"IQ_AVG_DILUT_SHARES_OUT","CY2023")</f>
        <v>289100000</v>
      </c>
      <c r="D146" s="5">
        <f>_xll.SNL.Clients.Office.Excel.Functions.SPG(A146, "IQ_DILUT_EPS_NORM", "CY2023")</f>
        <v>27.603000000000002</v>
      </c>
      <c r="E146">
        <f t="shared" si="12"/>
        <v>7980027.2999999998</v>
      </c>
      <c r="F146">
        <f t="shared" si="13"/>
        <v>0.13134766356678462</v>
      </c>
      <c r="G146" t="s">
        <v>658</v>
      </c>
      <c r="H146" s="4" cm="1">
        <f t="array" ref="H146">_xll.SNL.Clients.Office.Excel.Functions.SPG(G146, "SP_TOTAL_REV", "CY2022")</f>
        <v>55646000</v>
      </c>
      <c r="I146" s="4">
        <f>_xll.SNL.Clients.Office.Excel.Functions.SPG(G146,"IQ_AVG_DILUT_SHARES_OUT","CY2022")</f>
        <v>303725000</v>
      </c>
      <c r="J146" s="5">
        <f>_xll.SNL.Clients.Office.Excel.Functions.SPG(G146, "IQ_DILUT_EPS_NORM", "CY2022")</f>
        <v>22.282</v>
      </c>
      <c r="K146">
        <f t="shared" si="14"/>
        <v>6767600.4500000002</v>
      </c>
      <c r="L146">
        <f t="shared" si="15"/>
        <v>0.12161881267296841</v>
      </c>
      <c r="M146" t="s">
        <v>662</v>
      </c>
      <c r="N146" s="4" cm="1">
        <f t="array" ref="N146">_xll.SNL.Clients.Office.Excel.Functions.SPG(M146, "SP_TOTAL_REV", "CY2022")</f>
        <v>9083000</v>
      </c>
      <c r="O146" s="4">
        <f>_xll.SNL.Clients.Office.Excel.Functions.SPG(M146,"IQ_AVG_DILUT_SHARES_OUT","CY2022")</f>
        <v>176539000</v>
      </c>
      <c r="P146" s="5">
        <f>_xll.SNL.Clients.Office.Excel.Functions.SPG(M146, "IQ_DILUT_EPS_NORM", "CY2022")</f>
        <v>19.71</v>
      </c>
      <c r="Q146">
        <f t="shared" si="16"/>
        <v>3479583.69</v>
      </c>
      <c r="R146">
        <f t="shared" si="17"/>
        <v>0.3830874920180557</v>
      </c>
    </row>
    <row r="147" spans="1:18" x14ac:dyDescent="0.3">
      <c r="A147" t="s">
        <v>659</v>
      </c>
      <c r="B147" s="4" cm="1">
        <f t="array" ref="B147">_xll.SNL.Clients.Office.Excel.Functions.SPG(A147, "SP_TOTAL_REV", "CY2023")</f>
        <v>58048000</v>
      </c>
      <c r="C147" s="4">
        <f>_xll.SNL.Clients.Office.Excel.Functions.SPG(A147,"IQ_AVG_DILUT_SHARES_OUT","CY2023")</f>
        <v>643000000</v>
      </c>
      <c r="D147" s="5">
        <f>_xll.SNL.Clients.Office.Excel.Functions.SPG(A147, "IQ_DILUT_EPS_NORM", "CY2023")</f>
        <v>5.0739999999999998</v>
      </c>
      <c r="E147">
        <f t="shared" si="12"/>
        <v>3262582</v>
      </c>
      <c r="F147">
        <f t="shared" si="13"/>
        <v>5.620489939360529E-2</v>
      </c>
      <c r="G147" t="s">
        <v>659</v>
      </c>
      <c r="H147" s="4" cm="1">
        <f t="array" ref="H147">_xll.SNL.Clients.Office.Excel.Functions.SPG(G147, "SP_TOTAL_REV", "CY2022")</f>
        <v>50582000</v>
      </c>
      <c r="I147" s="4">
        <f>_xll.SNL.Clients.Office.Excel.Functions.SPG(G147,"IQ_AVG_DILUT_SHARES_OUT","CY2022")</f>
        <v>641000000</v>
      </c>
      <c r="J147" s="5">
        <f>_xll.SNL.Clients.Office.Excel.Functions.SPG(G147, "IQ_DILUT_EPS_NORM", "CY2022")</f>
        <v>2.7549999999999999</v>
      </c>
      <c r="K147">
        <f t="shared" si="14"/>
        <v>1765955</v>
      </c>
      <c r="L147">
        <f t="shared" si="15"/>
        <v>3.4912715985923846E-2</v>
      </c>
      <c r="M147" t="s">
        <v>663</v>
      </c>
      <c r="N147" s="4" cm="1">
        <f t="array" ref="N147">_xll.SNL.Clients.Office.Excel.Functions.SPG(M147, "SP_TOTAL_REV", "CY2022")</f>
        <v>4687254</v>
      </c>
      <c r="O147" s="4">
        <f>_xll.SNL.Clients.Office.Excel.Functions.SPG(M147,"IQ_AVG_DILUT_SHARES_OUT","CY2022")</f>
        <v>297919000</v>
      </c>
      <c r="P147" s="5">
        <f>_xll.SNL.Clients.Office.Excel.Functions.SPG(M147, "IQ_DILUT_EPS_NORM", "CY2022")</f>
        <v>0.74199999999999999</v>
      </c>
      <c r="Q147">
        <f t="shared" si="16"/>
        <v>221055.89799999999</v>
      </c>
      <c r="R147">
        <f t="shared" si="17"/>
        <v>4.7161066586107768E-2</v>
      </c>
    </row>
    <row r="148" spans="1:18" x14ac:dyDescent="0.3">
      <c r="A148" t="s">
        <v>660</v>
      </c>
      <c r="B148" s="4" cm="1">
        <f t="array" ref="B148">_xll.SNL.Clients.Office.Excel.Functions.SPG(A148, "SP_TOTAL_REV", "CY2023")</f>
        <v>14427000</v>
      </c>
      <c r="C148" s="4">
        <f>_xll.SNL.Clients.Office.Excel.Functions.SPG(A148,"IQ_AVG_DILUT_SHARES_OUT","CY2023")</f>
        <v>642000000</v>
      </c>
      <c r="D148" s="5">
        <f>_xll.SNL.Clients.Office.Excel.Functions.SPG(A148, "IQ_DILUT_EPS_NORM", "CY2023")</f>
        <v>4.4169999999999998</v>
      </c>
      <c r="E148">
        <f t="shared" si="12"/>
        <v>2835714</v>
      </c>
      <c r="F148">
        <f t="shared" si="13"/>
        <v>0.19655604075691413</v>
      </c>
      <c r="G148" t="s">
        <v>660</v>
      </c>
      <c r="H148" s="4" cm="1">
        <f t="array" ref="H148">_xll.SNL.Clients.Office.Excel.Functions.SPG(G148, "SP_TOTAL_REV", "CY2022")</f>
        <v>18873000</v>
      </c>
      <c r="I148" s="4">
        <f>_xll.SNL.Clients.Office.Excel.Functions.SPG(G148,"IQ_AVG_DILUT_SHARES_OUT","CY2022")</f>
        <v>653000000</v>
      </c>
      <c r="J148" s="5">
        <f>_xll.SNL.Clients.Office.Excel.Functions.SPG(G148, "IQ_DILUT_EPS_NORM", "CY2022")</f>
        <v>7.3470000000000004</v>
      </c>
      <c r="K148">
        <f t="shared" si="14"/>
        <v>4797591</v>
      </c>
      <c r="L148">
        <f t="shared" si="15"/>
        <v>0.25420394213956443</v>
      </c>
      <c r="M148" t="s">
        <v>664</v>
      </c>
      <c r="N148" s="4" cm="1">
        <f t="array" ref="N148">_xll.SNL.Clients.Office.Excel.Functions.SPG(M148, "SP_TOTAL_REV", "CY2022")</f>
        <v>10857000</v>
      </c>
      <c r="O148" s="4">
        <f>_xll.SNL.Clients.Office.Excel.Functions.SPG(M148,"IQ_AVG_DILUT_SHARES_OUT","CY2022")</f>
        <v>278000000</v>
      </c>
      <c r="P148" s="5">
        <f>_xll.SNL.Clients.Office.Excel.Functions.SPG(M148, "IQ_DILUT_EPS_NORM", "CY2022")</f>
        <v>13.016999999999999</v>
      </c>
      <c r="Q148">
        <f t="shared" si="16"/>
        <v>3618726</v>
      </c>
      <c r="R148">
        <f t="shared" si="17"/>
        <v>0.33330809615916002</v>
      </c>
    </row>
    <row r="149" spans="1:18" x14ac:dyDescent="0.3">
      <c r="A149" t="s">
        <v>661</v>
      </c>
      <c r="B149" s="4" cm="1">
        <f t="array" ref="B149">_xll.SNL.Clients.Office.Excel.Functions.SPG(A149, "SP_TOTAL_REV", "CY2023")</f>
        <v>3622300</v>
      </c>
      <c r="C149" s="4">
        <f>_xll.SNL.Clients.Office.Excel.Functions.SPG(A149,"IQ_AVG_DILUT_SHARES_OUT","CY2023")</f>
        <v>425500000</v>
      </c>
      <c r="D149" s="5">
        <f>_xll.SNL.Clients.Office.Excel.Functions.SPG(A149, "IQ_DILUT_EPS_NORM", "CY2023")</f>
        <v>1.0409999999999999</v>
      </c>
      <c r="E149">
        <f t="shared" si="12"/>
        <v>442945.49999999994</v>
      </c>
      <c r="F149">
        <f t="shared" si="13"/>
        <v>0.12228294177732378</v>
      </c>
      <c r="G149" t="s">
        <v>661</v>
      </c>
      <c r="H149" s="4" cm="1">
        <f t="array" ref="H149">_xll.SNL.Clients.Office.Excel.Functions.SPG(G149, "SP_TOTAL_REV", "CY2022")</f>
        <v>2909800</v>
      </c>
      <c r="I149" s="4">
        <f>_xll.SNL.Clients.Office.Excel.Functions.SPG(G149,"IQ_AVG_DILUT_SHARES_OUT","CY2022")</f>
        <v>427500000</v>
      </c>
      <c r="J149" s="5">
        <f>_xll.SNL.Clients.Office.Excel.Functions.SPG(G149, "IQ_DILUT_EPS_NORM", "CY2022")</f>
        <v>0.57099999999999995</v>
      </c>
      <c r="K149">
        <f t="shared" si="14"/>
        <v>244102.49999999997</v>
      </c>
      <c r="L149">
        <f t="shared" si="15"/>
        <v>8.3889786239604081E-2</v>
      </c>
      <c r="M149" t="s">
        <v>665</v>
      </c>
      <c r="N149" s="4" cm="1">
        <f t="array" ref="N149">_xll.SNL.Clients.Office.Excel.Functions.SPG(M149, "SP_TOTAL_REV", "CY2022")</f>
        <v>37844863</v>
      </c>
      <c r="O149" s="4">
        <f>_xll.SNL.Clients.Office.Excel.Functions.SPG(M149,"IQ_AVG_DILUT_SHARES_OUT","CY2022")</f>
        <v>226297000</v>
      </c>
      <c r="P149" s="5">
        <f>_xll.SNL.Clients.Office.Excel.Functions.SPG(M149, "IQ_DILUT_EPS_NORM", "CY2022")</f>
        <v>8.6129999999999995</v>
      </c>
      <c r="Q149">
        <f t="shared" si="16"/>
        <v>1949096.061</v>
      </c>
      <c r="R149">
        <f t="shared" si="17"/>
        <v>5.1502262301755461E-2</v>
      </c>
    </row>
    <row r="150" spans="1:18" x14ac:dyDescent="0.3">
      <c r="A150" t="s">
        <v>662</v>
      </c>
      <c r="B150" s="4" cm="1">
        <f t="array" ref="B150">_xll.SNL.Clients.Office.Excel.Functions.SPG(A150, "SP_TOTAL_REV", "CY2023")</f>
        <v>7959000</v>
      </c>
      <c r="C150" s="4">
        <f>_xll.SNL.Clients.Office.Excel.Functions.SPG(A150,"IQ_AVG_DILUT_SHARES_OUT","CY2023")</f>
        <v>179999000</v>
      </c>
      <c r="D150" s="5">
        <f>_xll.SNL.Clients.Office.Excel.Functions.SPG(A150, "IQ_DILUT_EPS_NORM", "CY2023")</f>
        <v>13.423999999999999</v>
      </c>
      <c r="E150">
        <f t="shared" si="12"/>
        <v>2416306.5759999999</v>
      </c>
      <c r="F150">
        <f t="shared" si="13"/>
        <v>0.30359424249277545</v>
      </c>
      <c r="G150" t="s">
        <v>662</v>
      </c>
      <c r="H150" s="4" cm="1">
        <f t="array" ref="H150">_xll.SNL.Clients.Office.Excel.Functions.SPG(G150, "SP_TOTAL_REV", "CY2022")</f>
        <v>9083000</v>
      </c>
      <c r="I150" s="4">
        <f>_xll.SNL.Clients.Office.Excel.Functions.SPG(G150,"IQ_AVG_DILUT_SHARES_OUT","CY2022")</f>
        <v>176539000</v>
      </c>
      <c r="J150" s="5">
        <f>_xll.SNL.Clients.Office.Excel.Functions.SPG(G150, "IQ_DILUT_EPS_NORM", "CY2022")</f>
        <v>19.71</v>
      </c>
      <c r="K150">
        <f t="shared" si="14"/>
        <v>3479583.69</v>
      </c>
      <c r="L150">
        <f t="shared" si="15"/>
        <v>0.3830874920180557</v>
      </c>
      <c r="M150" t="s">
        <v>666</v>
      </c>
      <c r="N150" s="4" cm="1">
        <f t="array" ref="N150">_xll.SNL.Clients.Office.Excel.Functions.SPG(M150, "SP_TOTAL_REV", "CY2022")</f>
        <v>28331700</v>
      </c>
      <c r="O150" s="4">
        <f>_xll.SNL.Clients.Office.Excel.Functions.SPG(M150,"IQ_AVG_DILUT_SHARES_OUT","CY2022")</f>
        <v>224100000</v>
      </c>
      <c r="P150" s="5">
        <f>_xll.SNL.Clients.Office.Excel.Functions.SPG(M150, "IQ_DILUT_EPS_NORM", "CY2022")</f>
        <v>5.9980000000000002</v>
      </c>
      <c r="Q150">
        <f t="shared" si="16"/>
        <v>1344151.8</v>
      </c>
      <c r="R150">
        <f t="shared" si="17"/>
        <v>4.7443386736411866E-2</v>
      </c>
    </row>
    <row r="151" spans="1:18" x14ac:dyDescent="0.3">
      <c r="A151" t="s">
        <v>663</v>
      </c>
      <c r="B151" s="4" cm="1">
        <f t="array" ref="B151">_xll.SNL.Clients.Office.Excel.Functions.SPG(A151, "SP_TOTAL_REV", "CY2023")</f>
        <v>5515702</v>
      </c>
      <c r="C151" s="4">
        <f>_xll.SNL.Clients.Office.Excel.Functions.SPG(A151,"IQ_AVG_DILUT_SHARES_OUT","CY2023")</f>
        <v>309065000</v>
      </c>
      <c r="D151" s="5">
        <f>_xll.SNL.Clients.Office.Excel.Functions.SPG(A151, "IQ_DILUT_EPS_NORM", "CY2023")</f>
        <v>0.65900000000000003</v>
      </c>
      <c r="E151">
        <f t="shared" si="12"/>
        <v>203673.83499999999</v>
      </c>
      <c r="F151">
        <f t="shared" si="13"/>
        <v>3.6926185461070953E-2</v>
      </c>
      <c r="G151" t="s">
        <v>663</v>
      </c>
      <c r="H151" s="4" cm="1">
        <f t="array" ref="H151">_xll.SNL.Clients.Office.Excel.Functions.SPG(G151, "SP_TOTAL_REV", "CY2022")</f>
        <v>4687254</v>
      </c>
      <c r="I151" s="4">
        <f>_xll.SNL.Clients.Office.Excel.Functions.SPG(G151,"IQ_AVG_DILUT_SHARES_OUT","CY2022")</f>
        <v>297919000</v>
      </c>
      <c r="J151" s="5">
        <f>_xll.SNL.Clients.Office.Excel.Functions.SPG(G151, "IQ_DILUT_EPS_NORM", "CY2022")</f>
        <v>0.74199999999999999</v>
      </c>
      <c r="K151">
        <f t="shared" si="14"/>
        <v>221055.89799999999</v>
      </c>
      <c r="L151">
        <f t="shared" si="15"/>
        <v>4.7161066586107768E-2</v>
      </c>
      <c r="M151" t="s">
        <v>667</v>
      </c>
      <c r="N151" s="4" cm="1">
        <f t="array" ref="N151">_xll.SNL.Clients.Office.Excel.Functions.SPG(M151, "SP_TOTAL_REV", "CY2022")</f>
        <v>13938000</v>
      </c>
      <c r="O151" s="4">
        <f>_xll.SNL.Clients.Office.Excel.Functions.SPG(M151,"IQ_AVG_DILUT_SHARES_OUT","CY2022")</f>
        <v>824800000</v>
      </c>
      <c r="P151" s="5">
        <f>_xll.SNL.Clients.Office.Excel.Functions.SPG(M151, "IQ_DILUT_EPS_NORM", "CY2022")</f>
        <v>2.27</v>
      </c>
      <c r="Q151">
        <f t="shared" si="16"/>
        <v>1872296</v>
      </c>
      <c r="R151">
        <f t="shared" si="17"/>
        <v>0.1343303199885206</v>
      </c>
    </row>
    <row r="152" spans="1:18" x14ac:dyDescent="0.3">
      <c r="A152" t="s">
        <v>664</v>
      </c>
      <c r="B152" s="4" cm="1">
        <f t="array" ref="B152">_xll.SNL.Clients.Office.Excel.Functions.SPG(A152, "SP_TOTAL_REV", "CY2023")</f>
        <v>9776000</v>
      </c>
      <c r="C152" s="4">
        <f>_xll.SNL.Clients.Office.Excel.Functions.SPG(A152,"IQ_AVG_DILUT_SHARES_OUT","CY2023")</f>
        <v>254000000</v>
      </c>
      <c r="D152" s="5">
        <f>_xll.SNL.Clients.Office.Excel.Functions.SPG(A152, "IQ_DILUT_EPS_NORM", "CY2023")</f>
        <v>9.2720000000000002</v>
      </c>
      <c r="E152">
        <f t="shared" si="12"/>
        <v>2355088</v>
      </c>
      <c r="F152">
        <f t="shared" si="13"/>
        <v>0.2409050736497545</v>
      </c>
      <c r="G152" t="s">
        <v>664</v>
      </c>
      <c r="H152" s="4" cm="1">
        <f t="array" ref="H152">_xll.SNL.Clients.Office.Excel.Functions.SPG(G152, "SP_TOTAL_REV", "CY2022")</f>
        <v>10857000</v>
      </c>
      <c r="I152" s="4">
        <f>_xll.SNL.Clients.Office.Excel.Functions.SPG(G152,"IQ_AVG_DILUT_SHARES_OUT","CY2022")</f>
        <v>278000000</v>
      </c>
      <c r="J152" s="5">
        <f>_xll.SNL.Clients.Office.Excel.Functions.SPG(G152, "IQ_DILUT_EPS_NORM", "CY2022")</f>
        <v>13.016999999999999</v>
      </c>
      <c r="K152">
        <f t="shared" si="14"/>
        <v>3618726</v>
      </c>
      <c r="L152">
        <f t="shared" si="15"/>
        <v>0.33330809615916002</v>
      </c>
      <c r="M152" t="s">
        <v>668</v>
      </c>
      <c r="N152" s="4" cm="1">
        <f t="array" ref="N152">_xll.SNL.Clients.Office.Excel.Functions.SPG(M152, "SP_TOTAL_REV", "CY2022")</f>
        <v>4537158</v>
      </c>
      <c r="O152" s="4">
        <f>_xll.SNL.Clients.Office.Excel.Functions.SPG(M152,"IQ_AVG_DILUT_SHARES_OUT","CY2022")</f>
        <v>36093754</v>
      </c>
      <c r="P152" s="5">
        <f>_xll.SNL.Clients.Office.Excel.Functions.SPG(M152, "IQ_DILUT_EPS_NORM", "CY2022")</f>
        <v>9.5530000000000008</v>
      </c>
      <c r="Q152">
        <f t="shared" si="16"/>
        <v>344803.63196199998</v>
      </c>
      <c r="R152">
        <f t="shared" si="17"/>
        <v>7.5995509074623366E-2</v>
      </c>
    </row>
    <row r="153" spans="1:18" x14ac:dyDescent="0.3">
      <c r="A153" t="s">
        <v>665</v>
      </c>
      <c r="B153" s="4" cm="1">
        <f t="array" ref="B153">_xll.SNL.Clients.Office.Excel.Functions.SPG(A153, "SP_TOTAL_REV", "CY2023")</f>
        <v>38691609</v>
      </c>
      <c r="C153" s="4">
        <f>_xll.SNL.Clients.Office.Excel.Functions.SPG(A153,"IQ_AVG_DILUT_SHARES_OUT","CY2023")</f>
        <v>219938000</v>
      </c>
      <c r="D153" s="5">
        <f>_xll.SNL.Clients.Office.Excel.Functions.SPG(A153, "IQ_DILUT_EPS_NORM", "CY2023")</f>
        <v>6.0419999999999998</v>
      </c>
      <c r="E153">
        <f t="shared" si="12"/>
        <v>1328865.3959999999</v>
      </c>
      <c r="F153">
        <f t="shared" si="13"/>
        <v>3.434505388493924E-2</v>
      </c>
      <c r="G153" t="s">
        <v>665</v>
      </c>
      <c r="H153" s="4" cm="1">
        <f t="array" ref="H153">_xll.SNL.Clients.Office.Excel.Functions.SPG(G153, "SP_TOTAL_REV", "CY2022")</f>
        <v>37844863</v>
      </c>
      <c r="I153" s="4">
        <f>_xll.SNL.Clients.Office.Excel.Functions.SPG(G153,"IQ_AVG_DILUT_SHARES_OUT","CY2022")</f>
        <v>226297000</v>
      </c>
      <c r="J153" s="5">
        <f>_xll.SNL.Clients.Office.Excel.Functions.SPG(G153, "IQ_DILUT_EPS_NORM", "CY2022")</f>
        <v>8.6129999999999995</v>
      </c>
      <c r="K153">
        <f t="shared" si="14"/>
        <v>1949096.061</v>
      </c>
      <c r="L153">
        <f t="shared" si="15"/>
        <v>5.1502262301755461E-2</v>
      </c>
      <c r="M153" t="s">
        <v>669</v>
      </c>
      <c r="N153" s="4" cm="1">
        <f t="array" ref="N153">_xll.SNL.Clients.Office.Excel.Functions.SPG(M153, "SP_TOTAL_REV", "CY2022")</f>
        <v>8508088</v>
      </c>
      <c r="O153" s="4">
        <f>_xll.SNL.Clients.Office.Excel.Functions.SPG(M153,"IQ_AVG_DILUT_SHARES_OUT","CY2022")</f>
        <v>143595000</v>
      </c>
      <c r="P153" s="5">
        <f>_xll.SNL.Clients.Office.Excel.Functions.SPG(M153, "IQ_DILUT_EPS_NORM", "CY2022")</f>
        <v>5.7370000000000001</v>
      </c>
      <c r="Q153">
        <f t="shared" si="16"/>
        <v>823804.51500000001</v>
      </c>
      <c r="R153">
        <f t="shared" si="17"/>
        <v>9.682604540526614E-2</v>
      </c>
    </row>
    <row r="154" spans="1:18" x14ac:dyDescent="0.3">
      <c r="A154" t="s">
        <v>666</v>
      </c>
      <c r="B154" s="4" cm="1">
        <f t="array" ref="B154">_xll.SNL.Clients.Office.Excel.Functions.SPG(A154, "SP_TOTAL_REV", "CY2023")</f>
        <v>30603800</v>
      </c>
      <c r="C154" s="4">
        <f>_xll.SNL.Clients.Office.Excel.Functions.SPG(A154,"IQ_AVG_DILUT_SHARES_OUT","CY2023")</f>
        <v>219500000</v>
      </c>
      <c r="D154" s="5">
        <f>_xll.SNL.Clients.Office.Excel.Functions.SPG(A154, "IQ_DILUT_EPS_NORM", "CY2023")</f>
        <v>4.8090000000000002</v>
      </c>
      <c r="E154">
        <f t="shared" si="12"/>
        <v>1055575.5</v>
      </c>
      <c r="F154">
        <f t="shared" si="13"/>
        <v>3.4491648095988078E-2</v>
      </c>
      <c r="G154" t="s">
        <v>666</v>
      </c>
      <c r="H154" s="4" cm="1">
        <f t="array" ref="H154">_xll.SNL.Clients.Office.Excel.Functions.SPG(G154, "SP_TOTAL_REV", "CY2022")</f>
        <v>28331700</v>
      </c>
      <c r="I154" s="4">
        <f>_xll.SNL.Clients.Office.Excel.Functions.SPG(G154,"IQ_AVG_DILUT_SHARES_OUT","CY2022")</f>
        <v>224100000</v>
      </c>
      <c r="J154" s="5">
        <f>_xll.SNL.Clients.Office.Excel.Functions.SPG(G154, "IQ_DILUT_EPS_NORM", "CY2022")</f>
        <v>5.9980000000000002</v>
      </c>
      <c r="K154">
        <f t="shared" si="14"/>
        <v>1344151.8</v>
      </c>
      <c r="L154">
        <f t="shared" si="15"/>
        <v>4.7443386736411866E-2</v>
      </c>
      <c r="M154" t="s">
        <v>670</v>
      </c>
      <c r="N154" s="4" cm="1">
        <f t="array" ref="N154">_xll.SNL.Clients.Office.Excel.Functions.SPG(M154, "SP_TOTAL_REV", "CY2022")</f>
        <v>56902000</v>
      </c>
      <c r="O154" s="4">
        <f>_xll.SNL.Clients.Office.Excel.Functions.SPG(M154,"IQ_AVG_DILUT_SHARES_OUT","CY2022")</f>
        <v>725600000</v>
      </c>
      <c r="P154" s="5">
        <f>_xll.SNL.Clients.Office.Excel.Functions.SPG(M154, "IQ_DILUT_EPS_NORM", "CY2022")</f>
        <v>4.7649999999999997</v>
      </c>
      <c r="Q154">
        <f t="shared" si="16"/>
        <v>3457484</v>
      </c>
      <c r="R154">
        <f t="shared" si="17"/>
        <v>6.0762082176373411E-2</v>
      </c>
    </row>
    <row r="155" spans="1:18" x14ac:dyDescent="0.3">
      <c r="A155" t="s">
        <v>667</v>
      </c>
      <c r="B155" s="4" cm="1">
        <f t="array" ref="B155">_xll.SNL.Clients.Office.Excel.Functions.SPG(A155, "SP_TOTAL_REV", "CY2023")</f>
        <v>14393000</v>
      </c>
      <c r="C155" s="4">
        <f>_xll.SNL.Clients.Office.Excel.Functions.SPG(A155,"IQ_AVG_DILUT_SHARES_OUT","CY2023")</f>
        <v>836500000</v>
      </c>
      <c r="D155" s="5">
        <f>_xll.SNL.Clients.Office.Excel.Functions.SPG(A155, "IQ_DILUT_EPS_NORM", "CY2023")</f>
        <v>1.782</v>
      </c>
      <c r="E155">
        <f t="shared" si="12"/>
        <v>1490643</v>
      </c>
      <c r="F155">
        <f t="shared" si="13"/>
        <v>0.10356722017647467</v>
      </c>
      <c r="G155" t="s">
        <v>667</v>
      </c>
      <c r="H155" s="4" cm="1">
        <f t="array" ref="H155">_xll.SNL.Clients.Office.Excel.Functions.SPG(G155, "SP_TOTAL_REV", "CY2022")</f>
        <v>13938000</v>
      </c>
      <c r="I155" s="4">
        <f>_xll.SNL.Clients.Office.Excel.Functions.SPG(G155,"IQ_AVG_DILUT_SHARES_OUT","CY2022")</f>
        <v>824800000</v>
      </c>
      <c r="J155" s="5">
        <f>_xll.SNL.Clients.Office.Excel.Functions.SPG(G155, "IQ_DILUT_EPS_NORM", "CY2022")</f>
        <v>2.27</v>
      </c>
      <c r="K155">
        <f t="shared" si="14"/>
        <v>1872296</v>
      </c>
      <c r="L155">
        <f t="shared" si="15"/>
        <v>0.1343303199885206</v>
      </c>
      <c r="M155" t="s">
        <v>671</v>
      </c>
      <c r="N155" s="4" cm="1">
        <f t="array" ref="N155">_xll.SNL.Clients.Office.Excel.Functions.SPG(M155, "SP_TOTAL_REV", "CY2022")</f>
        <v>33684400</v>
      </c>
      <c r="O155" s="4">
        <f>_xll.SNL.Clients.Office.Excel.Functions.SPG(M155,"IQ_AVG_DILUT_SHARES_OUT","CY2022")</f>
        <v>351500000</v>
      </c>
      <c r="P155" s="5">
        <f>_xll.SNL.Clients.Office.Excel.Functions.SPG(M155, "IQ_DILUT_EPS_NORM", "CY2022")</f>
        <v>13.19</v>
      </c>
      <c r="Q155">
        <f t="shared" si="16"/>
        <v>4636285</v>
      </c>
      <c r="R155">
        <f t="shared" si="17"/>
        <v>0.13763893671848096</v>
      </c>
    </row>
    <row r="156" spans="1:18" x14ac:dyDescent="0.3">
      <c r="A156" t="s">
        <v>668</v>
      </c>
      <c r="B156" s="4" cm="1">
        <f t="array" ref="B156">_xll.SNL.Clients.Office.Excel.Functions.SPG(A156, "SP_TOTAL_REV", "CY2023")</f>
        <v>4479358</v>
      </c>
      <c r="C156" s="4">
        <f>_xll.SNL.Clients.Office.Excel.Functions.SPG(A156,"IQ_AVG_DILUT_SHARES_OUT","CY2023")</f>
        <v>35401313</v>
      </c>
      <c r="D156" s="5">
        <f>_xll.SNL.Clients.Office.Excel.Functions.SPG(A156, "IQ_DILUT_EPS_NORM", "CY2023")</f>
        <v>11.209</v>
      </c>
      <c r="E156">
        <f t="shared" si="12"/>
        <v>396813.31741700001</v>
      </c>
      <c r="F156">
        <f t="shared" si="13"/>
        <v>8.8587096056399153E-2</v>
      </c>
      <c r="G156" t="s">
        <v>668</v>
      </c>
      <c r="H156" s="4" cm="1">
        <f t="array" ref="H156">_xll.SNL.Clients.Office.Excel.Functions.SPG(G156, "SP_TOTAL_REV", "CY2022")</f>
        <v>4537158</v>
      </c>
      <c r="I156" s="4">
        <f>_xll.SNL.Clients.Office.Excel.Functions.SPG(G156,"IQ_AVG_DILUT_SHARES_OUT","CY2022")</f>
        <v>36093754</v>
      </c>
      <c r="J156" s="5">
        <f>_xll.SNL.Clients.Office.Excel.Functions.SPG(G156, "IQ_DILUT_EPS_NORM", "CY2022")</f>
        <v>9.5530000000000008</v>
      </c>
      <c r="K156">
        <f t="shared" si="14"/>
        <v>344803.63196199998</v>
      </c>
      <c r="L156">
        <f t="shared" si="15"/>
        <v>7.5995509074623366E-2</v>
      </c>
      <c r="M156" t="s">
        <v>672</v>
      </c>
      <c r="N156" s="4" cm="1">
        <f t="array" ref="N156">_xll.SNL.Clients.Office.Excel.Functions.SPG(M156, "SP_TOTAL_REV", "CY2022")</f>
        <v>19228000</v>
      </c>
      <c r="O156" s="4">
        <f>_xll.SNL.Clients.Office.Excel.Functions.SPG(M156,"IQ_AVG_DILUT_SHARES_OUT","CY2022")</f>
        <v>196000000</v>
      </c>
      <c r="P156" s="5">
        <f>_xll.SNL.Clients.Office.Excel.Functions.SPG(M156, "IQ_DILUT_EPS_NORM", "CY2022")</f>
        <v>3.53</v>
      </c>
      <c r="Q156">
        <f t="shared" si="16"/>
        <v>691880</v>
      </c>
      <c r="R156">
        <f t="shared" si="17"/>
        <v>3.5982941543582274E-2</v>
      </c>
    </row>
    <row r="157" spans="1:18" x14ac:dyDescent="0.3">
      <c r="A157" t="s">
        <v>669</v>
      </c>
      <c r="B157" s="4" cm="1">
        <f t="array" ref="B157">_xll.SNL.Clients.Office.Excel.Functions.SPG(A157, "SP_TOTAL_REV", "CY2023")</f>
        <v>8438134</v>
      </c>
      <c r="C157" s="4">
        <f>_xll.SNL.Clients.Office.Excel.Functions.SPG(A157,"IQ_AVG_DILUT_SHARES_OUT","CY2023")</f>
        <v>140599000</v>
      </c>
      <c r="D157" s="5">
        <f>_xll.SNL.Clients.Office.Excel.Functions.SPG(A157, "IQ_DILUT_EPS_NORM", "CY2023")</f>
        <v>5.87</v>
      </c>
      <c r="E157">
        <f t="shared" si="12"/>
        <v>825316.13</v>
      </c>
      <c r="F157">
        <f t="shared" si="13"/>
        <v>9.7807895679305396E-2</v>
      </c>
      <c r="G157" t="s">
        <v>669</v>
      </c>
      <c r="H157" s="4" cm="1">
        <f t="array" ref="H157">_xll.SNL.Clients.Office.Excel.Functions.SPG(G157, "SP_TOTAL_REV", "CY2022")</f>
        <v>8508088</v>
      </c>
      <c r="I157" s="4">
        <f>_xll.SNL.Clients.Office.Excel.Functions.SPG(G157,"IQ_AVG_DILUT_SHARES_OUT","CY2022")</f>
        <v>143595000</v>
      </c>
      <c r="J157" s="5">
        <f>_xll.SNL.Clients.Office.Excel.Functions.SPG(G157, "IQ_DILUT_EPS_NORM", "CY2022")</f>
        <v>5.7370000000000001</v>
      </c>
      <c r="K157">
        <f t="shared" si="14"/>
        <v>823804.51500000001</v>
      </c>
      <c r="L157">
        <f t="shared" si="15"/>
        <v>9.682604540526614E-2</v>
      </c>
      <c r="M157" t="s">
        <v>673</v>
      </c>
      <c r="N157" s="4" cm="1">
        <f t="array" ref="N157">_xll.SNL.Clients.Office.Excel.Functions.SPG(M157, "SP_TOTAL_REV", "CY2022")</f>
        <v>28319000</v>
      </c>
      <c r="O157" s="4">
        <f>_xll.SNL.Clients.Office.Excel.Functions.SPG(M157,"IQ_AVG_DILUT_SHARES_OUT","CY2022")</f>
        <v>770000000</v>
      </c>
      <c r="P157" s="5">
        <f>_xll.SNL.Clients.Office.Excel.Functions.SPG(M157, "IQ_DILUT_EPS_NORM", "CY2022")</f>
        <v>3.8780000000000001</v>
      </c>
      <c r="Q157">
        <f t="shared" si="16"/>
        <v>2986060</v>
      </c>
      <c r="R157">
        <f t="shared" si="17"/>
        <v>0.10544369504572902</v>
      </c>
    </row>
    <row r="158" spans="1:18" x14ac:dyDescent="0.3">
      <c r="A158" t="s">
        <v>670</v>
      </c>
      <c r="B158" s="4" cm="1">
        <f t="array" ref="B158">_xll.SNL.Clients.Office.Excel.Functions.SPG(A158, "SP_TOTAL_REV", "CY2023")</f>
        <v>44622000</v>
      </c>
      <c r="C158" s="4">
        <f>_xll.SNL.Clients.Office.Excel.Functions.SPG(A158,"IQ_AVG_DILUT_SHARES_OUT","CY2023")</f>
        <v>709000000</v>
      </c>
      <c r="D158" s="5">
        <f>_xll.SNL.Clients.Office.Excel.Functions.SPG(A158, "IQ_DILUT_EPS_NORM", "CY2023")</f>
        <v>1.472</v>
      </c>
      <c r="E158">
        <f t="shared" si="12"/>
        <v>1043648</v>
      </c>
      <c r="F158">
        <f t="shared" si="13"/>
        <v>2.3388642373716999E-2</v>
      </c>
      <c r="G158" t="s">
        <v>670</v>
      </c>
      <c r="H158" s="4" cm="1">
        <f t="array" ref="H158">_xll.SNL.Clients.Office.Excel.Functions.SPG(G158, "SP_TOTAL_REV", "CY2022")</f>
        <v>56902000</v>
      </c>
      <c r="I158" s="4">
        <f>_xll.SNL.Clients.Office.Excel.Functions.SPG(G158,"IQ_AVG_DILUT_SHARES_OUT","CY2022")</f>
        <v>725600000</v>
      </c>
      <c r="J158" s="5">
        <f>_xll.SNL.Clients.Office.Excel.Functions.SPG(G158, "IQ_DILUT_EPS_NORM", "CY2022")</f>
        <v>4.7649999999999997</v>
      </c>
      <c r="K158">
        <f t="shared" si="14"/>
        <v>3457484</v>
      </c>
      <c r="L158">
        <f t="shared" si="15"/>
        <v>6.0762082176373411E-2</v>
      </c>
      <c r="M158" t="s">
        <v>674</v>
      </c>
      <c r="N158" s="4" cm="1">
        <f t="array" ref="N158">_xll.SNL.Clients.Office.Excel.Functions.SPG(M158, "SP_TOTAL_REV", "CY2022")</f>
        <v>13017000</v>
      </c>
      <c r="O158" s="4">
        <f>_xll.SNL.Clients.Office.Excel.Functions.SPG(M158,"IQ_AVG_DILUT_SHARES_OUT","CY2022")</f>
        <v>499400000</v>
      </c>
      <c r="P158" s="5">
        <f>_xll.SNL.Clients.Office.Excel.Functions.SPG(M158, "IQ_DILUT_EPS_NORM", "CY2022")</f>
        <v>2.052</v>
      </c>
      <c r="Q158">
        <f t="shared" si="16"/>
        <v>1024768.8</v>
      </c>
      <c r="R158">
        <f t="shared" si="17"/>
        <v>7.8725420603825771E-2</v>
      </c>
    </row>
    <row r="159" spans="1:18" x14ac:dyDescent="0.3">
      <c r="A159" t="s">
        <v>671</v>
      </c>
      <c r="B159" s="4" cm="1">
        <f t="array" ref="B159">_xll.SNL.Clients.Office.Excel.Functions.SPG(A159, "SP_TOTAL_REV", "CY2023")</f>
        <v>35928600</v>
      </c>
      <c r="C159" s="4">
        <f>_xll.SNL.Clients.Office.Excel.Functions.SPG(A159,"IQ_AVG_DILUT_SHARES_OUT","CY2023")</f>
        <v>340500000</v>
      </c>
      <c r="D159" s="5">
        <f>_xll.SNL.Clients.Office.Excel.Functions.SPG(A159, "IQ_DILUT_EPS_NORM", "CY2023")</f>
        <v>11.53</v>
      </c>
      <c r="E159">
        <f t="shared" si="12"/>
        <v>3925965</v>
      </c>
      <c r="F159">
        <f t="shared" si="13"/>
        <v>0.10927130475442962</v>
      </c>
      <c r="G159" t="s">
        <v>671</v>
      </c>
      <c r="H159" s="4" cm="1">
        <f t="array" ref="H159">_xll.SNL.Clients.Office.Excel.Functions.SPG(G159, "SP_TOTAL_REV", "CY2022")</f>
        <v>33684400</v>
      </c>
      <c r="I159" s="4">
        <f>_xll.SNL.Clients.Office.Excel.Functions.SPG(G159,"IQ_AVG_DILUT_SHARES_OUT","CY2022")</f>
        <v>351500000</v>
      </c>
      <c r="J159" s="5">
        <f>_xll.SNL.Clients.Office.Excel.Functions.SPG(G159, "IQ_DILUT_EPS_NORM", "CY2022")</f>
        <v>13.19</v>
      </c>
      <c r="K159">
        <f t="shared" si="14"/>
        <v>4636285</v>
      </c>
      <c r="L159">
        <f t="shared" si="15"/>
        <v>0.13763893671848096</v>
      </c>
      <c r="M159" t="s">
        <v>675</v>
      </c>
      <c r="N159" s="4" cm="1">
        <f t="array" ref="N159">_xll.SNL.Clients.Office.Excel.Functions.SPG(M159, "SP_TOTAL_REV", "CY2022")</f>
        <v>10580000</v>
      </c>
      <c r="O159" s="4">
        <f>_xll.SNL.Clients.Office.Excel.Functions.SPG(M159,"IQ_AVG_DILUT_SHARES_OUT","CY2022")</f>
        <v>124900000</v>
      </c>
      <c r="P159" s="5">
        <f>_xll.SNL.Clients.Office.Excel.Functions.SPG(M159, "IQ_DILUT_EPS_NORM", "CY2022")</f>
        <v>5.5049999999999999</v>
      </c>
      <c r="Q159">
        <f t="shared" si="16"/>
        <v>687574.5</v>
      </c>
      <c r="R159">
        <f t="shared" si="17"/>
        <v>6.4988137996219275E-2</v>
      </c>
    </row>
    <row r="160" spans="1:18" x14ac:dyDescent="0.3">
      <c r="A160" t="s">
        <v>672</v>
      </c>
      <c r="B160" s="4" cm="1">
        <f t="array" ref="B160">_xll.SNL.Clients.Office.Excel.Functions.SPG(A160, "SP_TOTAL_REV", "CY2023")</f>
        <v>12745000</v>
      </c>
      <c r="C160" s="4">
        <f>_xll.SNL.Clients.Office.Excel.Functions.SPG(A160,"IQ_AVG_DILUT_SHARES_OUT","CY2023")</f>
        <v>206000000</v>
      </c>
      <c r="D160" s="5">
        <f>_xll.SNL.Clients.Office.Excel.Functions.SPG(A160, "IQ_DILUT_EPS_NORM", "CY2023")</f>
        <v>4.8</v>
      </c>
      <c r="E160">
        <f t="shared" si="12"/>
        <v>988800</v>
      </c>
      <c r="F160">
        <f t="shared" si="13"/>
        <v>7.7583366025892511E-2</v>
      </c>
      <c r="G160" t="s">
        <v>672</v>
      </c>
      <c r="H160" s="4" cm="1">
        <f t="array" ref="H160">_xll.SNL.Clients.Office.Excel.Functions.SPG(G160, "SP_TOTAL_REV", "CY2022")</f>
        <v>19228000</v>
      </c>
      <c r="I160" s="4">
        <f>_xll.SNL.Clients.Office.Excel.Functions.SPG(G160,"IQ_AVG_DILUT_SHARES_OUT","CY2022")</f>
        <v>196000000</v>
      </c>
      <c r="J160" s="5">
        <f>_xll.SNL.Clients.Office.Excel.Functions.SPG(G160, "IQ_DILUT_EPS_NORM", "CY2022")</f>
        <v>3.53</v>
      </c>
      <c r="K160">
        <f t="shared" si="14"/>
        <v>691880</v>
      </c>
      <c r="L160">
        <f t="shared" si="15"/>
        <v>3.5982941543582274E-2</v>
      </c>
      <c r="M160" t="s">
        <v>676</v>
      </c>
      <c r="N160" s="4" cm="1">
        <f t="array" ref="N160">_xll.SNL.Clients.Office.Excel.Functions.SPG(M160, "SP_TOTAL_REV", "CY2022")</f>
        <v>20752000</v>
      </c>
      <c r="O160" s="4">
        <f>_xll.SNL.Clients.Office.Excel.Functions.SPG(M160,"IQ_AVG_DILUT_SHARES_OUT","CY2022")</f>
        <v>400800000</v>
      </c>
      <c r="P160" s="5">
        <f>_xll.SNL.Clients.Office.Excel.Functions.SPG(M160, "IQ_DILUT_EPS_NORM", "CY2022")</f>
        <v>4.5369999999999999</v>
      </c>
      <c r="Q160">
        <f t="shared" si="16"/>
        <v>1818429.6</v>
      </c>
      <c r="R160">
        <f t="shared" si="17"/>
        <v>8.7626715497301472E-2</v>
      </c>
    </row>
    <row r="161" spans="1:18" x14ac:dyDescent="0.3">
      <c r="A161" t="s">
        <v>673</v>
      </c>
      <c r="B161" s="4" cm="1">
        <f t="array" ref="B161">_xll.SNL.Clients.Office.Excel.Functions.SPG(A161, "SP_TOTAL_REV", "CY2023")</f>
        <v>28602000</v>
      </c>
      <c r="C161" s="4">
        <f>_xll.SNL.Clients.Office.Excel.Functions.SPG(A161,"IQ_AVG_DILUT_SHARES_OUT","CY2023")</f>
        <v>771000000</v>
      </c>
      <c r="D161" s="5">
        <f>_xll.SNL.Clients.Office.Excel.Functions.SPG(A161, "IQ_DILUT_EPS_NORM", "CY2023")</f>
        <v>3.931</v>
      </c>
      <c r="E161">
        <f t="shared" si="12"/>
        <v>3030801</v>
      </c>
      <c r="F161">
        <f t="shared" si="13"/>
        <v>0.10596465282148101</v>
      </c>
      <c r="G161" t="s">
        <v>673</v>
      </c>
      <c r="H161" s="4" cm="1">
        <f t="array" ref="H161">_xll.SNL.Clients.Office.Excel.Functions.SPG(G161, "SP_TOTAL_REV", "CY2022")</f>
        <v>28319000</v>
      </c>
      <c r="I161" s="4">
        <f>_xll.SNL.Clients.Office.Excel.Functions.SPG(G161,"IQ_AVG_DILUT_SHARES_OUT","CY2022")</f>
        <v>770000000</v>
      </c>
      <c r="J161" s="5">
        <f>_xll.SNL.Clients.Office.Excel.Functions.SPG(G161, "IQ_DILUT_EPS_NORM", "CY2022")</f>
        <v>3.8780000000000001</v>
      </c>
      <c r="K161">
        <f t="shared" si="14"/>
        <v>2986060</v>
      </c>
      <c r="L161">
        <f t="shared" si="15"/>
        <v>0.10544369504572902</v>
      </c>
      <c r="M161" t="s">
        <v>677</v>
      </c>
      <c r="N161" s="4" cm="1">
        <f t="array" ref="N161">_xll.SNL.Clients.Office.Excel.Functions.SPG(M161, "SP_TOTAL_REV", "CY2022")</f>
        <v>9795000</v>
      </c>
      <c r="O161" s="4">
        <f>_xll.SNL.Clients.Office.Excel.Functions.SPG(M161,"IQ_AVG_DILUT_SHARES_OUT","CY2022")</f>
        <v>558000000</v>
      </c>
      <c r="P161" s="5">
        <f>_xll.SNL.Clients.Office.Excel.Functions.SPG(M161, "IQ_DILUT_EPS_NORM", "CY2022")</f>
        <v>2.4470000000000001</v>
      </c>
      <c r="Q161">
        <f t="shared" si="16"/>
        <v>1365426</v>
      </c>
      <c r="R161">
        <f t="shared" si="17"/>
        <v>0.13940030627871364</v>
      </c>
    </row>
    <row r="162" spans="1:18" x14ac:dyDescent="0.3">
      <c r="A162" t="s">
        <v>674</v>
      </c>
      <c r="B162" s="4" cm="1">
        <f t="array" ref="B162">_xll.SNL.Clients.Office.Excel.Functions.SPG(A162, "SP_TOTAL_REV", "CY2023")</f>
        <v>12068000</v>
      </c>
      <c r="C162" s="4">
        <f>_xll.SNL.Clients.Office.Excel.Functions.SPG(A162,"IQ_AVG_DILUT_SHARES_OUT","CY2023")</f>
        <v>451200000</v>
      </c>
      <c r="D162" s="5">
        <f>_xll.SNL.Clients.Office.Excel.Functions.SPG(A162, "IQ_DILUT_EPS_NORM", "CY2023")</f>
        <v>1.929</v>
      </c>
      <c r="E162">
        <f t="shared" si="12"/>
        <v>870364.8</v>
      </c>
      <c r="F162">
        <f t="shared" si="13"/>
        <v>7.2121710308253234E-2</v>
      </c>
      <c r="G162" t="s">
        <v>674</v>
      </c>
      <c r="H162" s="4" cm="1">
        <f t="array" ref="H162">_xll.SNL.Clients.Office.Excel.Functions.SPG(G162, "SP_TOTAL_REV", "CY2022")</f>
        <v>13017000</v>
      </c>
      <c r="I162" s="4">
        <f>_xll.SNL.Clients.Office.Excel.Functions.SPG(G162,"IQ_AVG_DILUT_SHARES_OUT","CY2022")</f>
        <v>499400000</v>
      </c>
      <c r="J162" s="5">
        <f>_xll.SNL.Clients.Office.Excel.Functions.SPG(G162, "IQ_DILUT_EPS_NORM", "CY2022")</f>
        <v>2.052</v>
      </c>
      <c r="K162">
        <f t="shared" si="14"/>
        <v>1024768.8</v>
      </c>
      <c r="L162">
        <f t="shared" si="15"/>
        <v>7.8725420603825771E-2</v>
      </c>
      <c r="M162" t="s">
        <v>678</v>
      </c>
      <c r="N162" s="4" cm="1">
        <f t="array" ref="N162">_xll.SNL.Clients.Office.Excel.Functions.SPG(M162, "SP_TOTAL_REV", "CY2022")</f>
        <v>14187800</v>
      </c>
      <c r="O162" s="4">
        <f>_xll.SNL.Clients.Office.Excel.Functions.SPG(M162,"IQ_AVG_DILUT_SHARES_OUT","CY2022")</f>
        <v>286600000</v>
      </c>
      <c r="P162" s="5">
        <f>_xll.SNL.Clients.Office.Excel.Functions.SPG(M162, "IQ_DILUT_EPS_NORM", "CY2022")</f>
        <v>3.4390000000000001</v>
      </c>
      <c r="Q162">
        <f t="shared" si="16"/>
        <v>985617.4</v>
      </c>
      <c r="R162">
        <f t="shared" si="17"/>
        <v>6.9469361000296034E-2</v>
      </c>
    </row>
    <row r="163" spans="1:18" x14ac:dyDescent="0.3">
      <c r="A163" t="s">
        <v>675</v>
      </c>
      <c r="B163" s="4" cm="1">
        <f t="array" ref="B163">_xll.SNL.Clients.Office.Excel.Functions.SPG(A163, "SP_TOTAL_REV", "CY2023")</f>
        <v>9210000</v>
      </c>
      <c r="C163" s="4">
        <f>_xll.SNL.Clients.Office.Excel.Functions.SPG(A163,"IQ_AVG_DILUT_SHARES_OUT","CY2023")</f>
        <v>119400000</v>
      </c>
      <c r="D163" s="5">
        <f>_xll.SNL.Clients.Office.Excel.Functions.SPG(A163, "IQ_DILUT_EPS_NORM", "CY2023")</f>
        <v>4.2549999999999999</v>
      </c>
      <c r="E163">
        <f t="shared" si="12"/>
        <v>508047</v>
      </c>
      <c r="F163">
        <f t="shared" si="13"/>
        <v>5.5162540716612377E-2</v>
      </c>
      <c r="G163" t="s">
        <v>675</v>
      </c>
      <c r="H163" s="4" cm="1">
        <f t="array" ref="H163">_xll.SNL.Clients.Office.Excel.Functions.SPG(G163, "SP_TOTAL_REV", "CY2022")</f>
        <v>10580000</v>
      </c>
      <c r="I163" s="4">
        <f>_xll.SNL.Clients.Office.Excel.Functions.SPG(G163,"IQ_AVG_DILUT_SHARES_OUT","CY2022")</f>
        <v>124900000</v>
      </c>
      <c r="J163" s="5">
        <f>_xll.SNL.Clients.Office.Excel.Functions.SPG(G163, "IQ_DILUT_EPS_NORM", "CY2022")</f>
        <v>5.5049999999999999</v>
      </c>
      <c r="K163">
        <f t="shared" si="14"/>
        <v>687574.5</v>
      </c>
      <c r="L163">
        <f t="shared" si="15"/>
        <v>6.4988137996219275E-2</v>
      </c>
      <c r="M163" t="s">
        <v>679</v>
      </c>
      <c r="N163" s="4" cm="1">
        <f t="array" ref="N163">_xll.SNL.Clients.Office.Excel.Functions.SPG(M163, "SP_TOTAL_REV", "CY2022")</f>
        <v>17220000</v>
      </c>
      <c r="O163" s="4">
        <f>_xll.SNL.Clients.Office.Excel.Functions.SPG(M163,"IQ_AVG_DILUT_SHARES_OUT","CY2022")</f>
        <v>383000000</v>
      </c>
      <c r="P163" s="5">
        <f>_xll.SNL.Clients.Office.Excel.Functions.SPG(M163, "IQ_DILUT_EPS_NORM", "CY2022")</f>
        <v>3.3029999999999999</v>
      </c>
      <c r="Q163">
        <f t="shared" si="16"/>
        <v>1265049</v>
      </c>
      <c r="R163">
        <f t="shared" si="17"/>
        <v>7.3463937282229969E-2</v>
      </c>
    </row>
    <row r="164" spans="1:18" x14ac:dyDescent="0.3">
      <c r="A164" t="s">
        <v>676</v>
      </c>
      <c r="B164" s="4" cm="1">
        <f t="array" ref="B164">_xll.SNL.Clients.Office.Excel.Functions.SPG(A164, "SP_TOTAL_REV", "CY2023")</f>
        <v>23196000</v>
      </c>
      <c r="C164" s="4">
        <f>_xll.SNL.Clients.Office.Excel.Functions.SPG(A164,"IQ_AVG_DILUT_SHARES_OUT","CY2023")</f>
        <v>401100000</v>
      </c>
      <c r="D164" s="5">
        <f>_xll.SNL.Clients.Office.Excel.Functions.SPG(A164, "IQ_DILUT_EPS_NORM", "CY2023")</f>
        <v>5.9509999999999996</v>
      </c>
      <c r="E164">
        <f t="shared" si="12"/>
        <v>2386946.1</v>
      </c>
      <c r="F164">
        <f t="shared" si="13"/>
        <v>0.10290334971546819</v>
      </c>
      <c r="G164" t="s">
        <v>676</v>
      </c>
      <c r="H164" s="4" cm="1">
        <f t="array" ref="H164">_xll.SNL.Clients.Office.Excel.Functions.SPG(G164, "SP_TOTAL_REV", "CY2022")</f>
        <v>20752000</v>
      </c>
      <c r="I164" s="4">
        <f>_xll.SNL.Clients.Office.Excel.Functions.SPG(G164,"IQ_AVG_DILUT_SHARES_OUT","CY2022")</f>
        <v>400800000</v>
      </c>
      <c r="J164" s="5">
        <f>_xll.SNL.Clients.Office.Excel.Functions.SPG(G164, "IQ_DILUT_EPS_NORM", "CY2022")</f>
        <v>4.5369999999999999</v>
      </c>
      <c r="K164">
        <f t="shared" si="14"/>
        <v>1818429.6</v>
      </c>
      <c r="L164">
        <f t="shared" si="15"/>
        <v>8.7626715497301472E-2</v>
      </c>
      <c r="M164" t="s">
        <v>680</v>
      </c>
      <c r="N164" s="4" cm="1">
        <f t="array" ref="N164">_xll.SNL.Clients.Office.Excel.Functions.SPG(M164, "SP_TOTAL_REV", "CY2022")</f>
        <v>5382400</v>
      </c>
      <c r="O164" s="4">
        <f>_xll.SNL.Clients.Office.Excel.Functions.SPG(M164,"IQ_AVG_DILUT_SHARES_OUT","CY2022")</f>
        <v>624200000</v>
      </c>
      <c r="P164" s="5">
        <f>_xll.SNL.Clients.Office.Excel.Functions.SPG(M164, "IQ_DILUT_EPS_NORM", "CY2022")</f>
        <v>1.8280000000000001</v>
      </c>
      <c r="Q164">
        <f t="shared" si="16"/>
        <v>1141037.6000000001</v>
      </c>
      <c r="R164">
        <f t="shared" si="17"/>
        <v>0.2119942033293698</v>
      </c>
    </row>
    <row r="165" spans="1:18" x14ac:dyDescent="0.3">
      <c r="A165" t="s">
        <v>677</v>
      </c>
      <c r="B165" s="4" cm="1">
        <f t="array" ref="B165">_xll.SNL.Clients.Office.Excel.Functions.SPG(A165, "SP_TOTAL_REV", "CY2023")</f>
        <v>10112000</v>
      </c>
      <c r="C165" s="4">
        <f>_xll.SNL.Clients.Office.Excel.Functions.SPG(A165,"IQ_AVG_DILUT_SHARES_OUT","CY2023")</f>
        <v>533000000</v>
      </c>
      <c r="D165" s="5">
        <f>_xll.SNL.Clients.Office.Excel.Functions.SPG(A165, "IQ_DILUT_EPS_NORM", "CY2023")</f>
        <v>2.3639999999999999</v>
      </c>
      <c r="E165">
        <f t="shared" si="12"/>
        <v>1260012</v>
      </c>
      <c r="F165">
        <f t="shared" si="13"/>
        <v>0.1246056170886076</v>
      </c>
      <c r="G165" t="s">
        <v>677</v>
      </c>
      <c r="H165" s="4" cm="1">
        <f t="array" ref="H165">_xll.SNL.Clients.Office.Excel.Functions.SPG(G165, "SP_TOTAL_REV", "CY2022")</f>
        <v>9795000</v>
      </c>
      <c r="I165" s="4">
        <f>_xll.SNL.Clients.Office.Excel.Functions.SPG(G165,"IQ_AVG_DILUT_SHARES_OUT","CY2022")</f>
        <v>558000000</v>
      </c>
      <c r="J165" s="5">
        <f>_xll.SNL.Clients.Office.Excel.Functions.SPG(G165, "IQ_DILUT_EPS_NORM", "CY2022")</f>
        <v>2.4470000000000001</v>
      </c>
      <c r="K165">
        <f t="shared" si="14"/>
        <v>1365426</v>
      </c>
      <c r="L165">
        <f t="shared" si="15"/>
        <v>0.13940030627871364</v>
      </c>
      <c r="M165" t="s">
        <v>681</v>
      </c>
      <c r="N165" s="4" cm="1">
        <f t="array" ref="N165">_xll.SNL.Clients.Office.Excel.Functions.SPG(M165, "SP_TOTAL_REV", "CY2022")</f>
        <v>7377000</v>
      </c>
      <c r="O165" s="4">
        <f>_xll.SNL.Clients.Office.Excel.Functions.SPG(M165,"IQ_AVG_DILUT_SHARES_OUT","CY2022")</f>
        <v>280000000</v>
      </c>
      <c r="P165" s="5">
        <f>_xll.SNL.Clients.Office.Excel.Functions.SPG(M165, "IQ_DILUT_EPS_NORM", "CY2022")</f>
        <v>3.4820000000000002</v>
      </c>
      <c r="Q165">
        <f t="shared" si="16"/>
        <v>974960</v>
      </c>
      <c r="R165">
        <f t="shared" si="17"/>
        <v>0.13216212552528128</v>
      </c>
    </row>
    <row r="166" spans="1:18" x14ac:dyDescent="0.3">
      <c r="A166" t="s">
        <v>678</v>
      </c>
      <c r="B166" s="4" cm="1">
        <f t="array" ref="B166">_xll.SNL.Clients.Office.Excel.Functions.SPG(A166, "SP_TOTAL_REV", "CY2023")</f>
        <v>15320200</v>
      </c>
      <c r="C166" s="4">
        <f>_xll.SNL.Clients.Office.Excel.Functions.SPG(A166,"IQ_AVG_DILUT_SHARES_OUT","CY2023")</f>
        <v>286500000</v>
      </c>
      <c r="D166" s="5">
        <f>_xll.SNL.Clients.Office.Excel.Functions.SPG(A166, "IQ_DILUT_EPS_NORM", "CY2023")</f>
        <v>4.0490000000000004</v>
      </c>
      <c r="E166">
        <f t="shared" si="12"/>
        <v>1160038.5</v>
      </c>
      <c r="F166">
        <f t="shared" si="13"/>
        <v>7.5719540214879699E-2</v>
      </c>
      <c r="G166" t="s">
        <v>678</v>
      </c>
      <c r="H166" s="4" cm="1">
        <f t="array" ref="H166">_xll.SNL.Clients.Office.Excel.Functions.SPG(G166, "SP_TOTAL_REV", "CY2022")</f>
        <v>14187800</v>
      </c>
      <c r="I166" s="4">
        <f>_xll.SNL.Clients.Office.Excel.Functions.SPG(G166,"IQ_AVG_DILUT_SHARES_OUT","CY2022")</f>
        <v>286600000</v>
      </c>
      <c r="J166" s="5">
        <f>_xll.SNL.Clients.Office.Excel.Functions.SPG(G166, "IQ_DILUT_EPS_NORM", "CY2022")</f>
        <v>3.4390000000000001</v>
      </c>
      <c r="K166">
        <f t="shared" si="14"/>
        <v>985617.4</v>
      </c>
      <c r="L166">
        <f t="shared" si="15"/>
        <v>6.9469361000296034E-2</v>
      </c>
      <c r="M166" t="s">
        <v>682</v>
      </c>
      <c r="N166" s="4" cm="1">
        <f t="array" ref="N166">_xll.SNL.Clients.Office.Excel.Functions.SPG(M166, "SP_TOTAL_REV", "CY2022")</f>
        <v>156595000</v>
      </c>
      <c r="O166" s="4">
        <f>_xll.SNL.Clients.Office.Excel.Functions.SPG(M166,"IQ_AVG_DILUT_SHARES_OUT","CY2022")</f>
        <v>242800000</v>
      </c>
      <c r="P166" s="5">
        <f>_xll.SNL.Clients.Office.Excel.Functions.SPG(M166, "IQ_DILUT_EPS_NORM", "CY2022")</f>
        <v>19.689</v>
      </c>
      <c r="Q166">
        <f t="shared" si="16"/>
        <v>4780489.2</v>
      </c>
      <c r="R166">
        <f t="shared" si="17"/>
        <v>3.0527725661738881E-2</v>
      </c>
    </row>
    <row r="167" spans="1:18" x14ac:dyDescent="0.3">
      <c r="A167" t="s">
        <v>679</v>
      </c>
      <c r="B167" s="4" cm="1">
        <f t="array" ref="B167">_xll.SNL.Clients.Office.Excel.Functions.SPG(A167, "SP_TOTAL_REV", "CY2023")</f>
        <v>16338000</v>
      </c>
      <c r="C167" s="4">
        <f>_xll.SNL.Clients.Office.Excel.Functions.SPG(A167,"IQ_AVG_DILUT_SHARES_OUT","CY2023")</f>
        <v>385000000</v>
      </c>
      <c r="D167" s="5">
        <f>_xll.SNL.Clients.Office.Excel.Functions.SPG(A167, "IQ_DILUT_EPS_NORM", "CY2023")</f>
        <v>3.5470000000000002</v>
      </c>
      <c r="E167">
        <f t="shared" si="12"/>
        <v>1365595</v>
      </c>
      <c r="F167">
        <f t="shared" si="13"/>
        <v>8.3583976006855187E-2</v>
      </c>
      <c r="G167" t="s">
        <v>679</v>
      </c>
      <c r="H167" s="4" cm="1">
        <f t="array" ref="H167">_xll.SNL.Clients.Office.Excel.Functions.SPG(G167, "SP_TOTAL_REV", "CY2022")</f>
        <v>17220000</v>
      </c>
      <c r="I167" s="4">
        <f>_xll.SNL.Clients.Office.Excel.Functions.SPG(G167,"IQ_AVG_DILUT_SHARES_OUT","CY2022")</f>
        <v>383000000</v>
      </c>
      <c r="J167" s="5">
        <f>_xll.SNL.Clients.Office.Excel.Functions.SPG(G167, "IQ_DILUT_EPS_NORM", "CY2022")</f>
        <v>3.3029999999999999</v>
      </c>
      <c r="K167">
        <f t="shared" si="14"/>
        <v>1265049</v>
      </c>
      <c r="L167">
        <f t="shared" si="15"/>
        <v>7.3463937282229969E-2</v>
      </c>
      <c r="M167" t="s">
        <v>683</v>
      </c>
      <c r="N167" s="4" cm="1">
        <f t="array" ref="N167">_xll.SNL.Clients.Office.Excel.Functions.SPG(M167, "SP_TOTAL_REV", "CY2022")</f>
        <v>28541400</v>
      </c>
      <c r="O167" s="4">
        <f>_xll.SNL.Clients.Office.Excel.Functions.SPG(M167,"IQ_AVG_DILUT_SHARES_OUT","CY2022")</f>
        <v>904619000</v>
      </c>
      <c r="P167" s="5">
        <f>_xll.SNL.Clients.Office.Excel.Functions.SPG(M167, "IQ_DILUT_EPS_NORM", "CY2022")</f>
        <v>5.7830000000000004</v>
      </c>
      <c r="Q167">
        <f t="shared" si="16"/>
        <v>5231411.6770000001</v>
      </c>
      <c r="R167">
        <f t="shared" si="17"/>
        <v>0.18329204863811865</v>
      </c>
    </row>
    <row r="168" spans="1:18" x14ac:dyDescent="0.3">
      <c r="A168" t="s">
        <v>680</v>
      </c>
      <c r="B168" s="4" cm="1">
        <f t="array" ref="B168">_xll.SNL.Clients.Office.Excel.Functions.SPG(A168, "SP_TOTAL_REV", "CY2023")</f>
        <v>6004800</v>
      </c>
      <c r="C168" s="4">
        <f>_xll.SNL.Clients.Office.Excel.Functions.SPG(A168,"IQ_AVG_DILUT_SHARES_OUT","CY2023")</f>
        <v>609400000</v>
      </c>
      <c r="D168" s="5">
        <f>_xll.SNL.Clients.Office.Excel.Functions.SPG(A168, "IQ_DILUT_EPS_NORM", "CY2023")</f>
        <v>1.8520000000000001</v>
      </c>
      <c r="E168">
        <f t="shared" si="12"/>
        <v>1128608.8</v>
      </c>
      <c r="F168">
        <f t="shared" si="13"/>
        <v>0.18795110578204105</v>
      </c>
      <c r="G168" t="s">
        <v>680</v>
      </c>
      <c r="H168" s="4" cm="1">
        <f t="array" ref="H168">_xll.SNL.Clients.Office.Excel.Functions.SPG(G168, "SP_TOTAL_REV", "CY2022")</f>
        <v>5382400</v>
      </c>
      <c r="I168" s="4">
        <f>_xll.SNL.Clients.Office.Excel.Functions.SPG(G168,"IQ_AVG_DILUT_SHARES_OUT","CY2022")</f>
        <v>624200000</v>
      </c>
      <c r="J168" s="5">
        <f>_xll.SNL.Clients.Office.Excel.Functions.SPG(G168, "IQ_DILUT_EPS_NORM", "CY2022")</f>
        <v>1.8280000000000001</v>
      </c>
      <c r="K168">
        <f t="shared" si="14"/>
        <v>1141037.6000000001</v>
      </c>
      <c r="L168">
        <f t="shared" si="15"/>
        <v>0.2119942033293698</v>
      </c>
      <c r="M168" t="s">
        <v>684</v>
      </c>
      <c r="N168" s="4" cm="1">
        <f t="array" ref="N168">_xll.SNL.Clients.Office.Excel.Functions.SPG(M168, "SP_TOTAL_REV", "CY2022")</f>
        <v>14021000</v>
      </c>
      <c r="O168" s="4">
        <f>_xll.SNL.Clients.Office.Excel.Functions.SPG(M168,"IQ_AVG_DILUT_SHARES_OUT","CY2022")</f>
        <v>593450000</v>
      </c>
      <c r="P168" s="5">
        <f>_xll.SNL.Clients.Office.Excel.Functions.SPG(M168, "IQ_DILUT_EPS_NORM", "CY2022")</f>
        <v>2.3540000000000001</v>
      </c>
      <c r="Q168">
        <f t="shared" si="16"/>
        <v>1396981.3</v>
      </c>
      <c r="R168">
        <f t="shared" si="17"/>
        <v>9.9634926182155345E-2</v>
      </c>
    </row>
    <row r="169" spans="1:18" x14ac:dyDescent="0.3">
      <c r="A169" t="s">
        <v>681</v>
      </c>
      <c r="B169" s="4" cm="1">
        <f t="array" ref="B169">_xll.SNL.Clients.Office.Excel.Functions.SPG(A169, "SP_TOTAL_REV", "CY2023")</f>
        <v>7657000</v>
      </c>
      <c r="C169" s="4">
        <f>_xll.SNL.Clients.Office.Excel.Functions.SPG(A169,"IQ_AVG_DILUT_SHARES_OUT","CY2023")</f>
        <v>272750000</v>
      </c>
      <c r="D169" s="5">
        <f>_xll.SNL.Clients.Office.Excel.Functions.SPG(A169, "IQ_DILUT_EPS_NORM", "CY2023")</f>
        <v>3.7210000000000001</v>
      </c>
      <c r="E169">
        <f t="shared" si="12"/>
        <v>1014902.75</v>
      </c>
      <c r="F169">
        <f t="shared" si="13"/>
        <v>0.13254574245788167</v>
      </c>
      <c r="G169" t="s">
        <v>681</v>
      </c>
      <c r="H169" s="4" cm="1">
        <f t="array" ref="H169">_xll.SNL.Clients.Office.Excel.Functions.SPG(G169, "SP_TOTAL_REV", "CY2022")</f>
        <v>7377000</v>
      </c>
      <c r="I169" s="4">
        <f>_xll.SNL.Clients.Office.Excel.Functions.SPG(G169,"IQ_AVG_DILUT_SHARES_OUT","CY2022")</f>
        <v>280000000</v>
      </c>
      <c r="J169" s="5">
        <f>_xll.SNL.Clients.Office.Excel.Functions.SPG(G169, "IQ_DILUT_EPS_NORM", "CY2022")</f>
        <v>3.4820000000000002</v>
      </c>
      <c r="K169">
        <f t="shared" si="14"/>
        <v>974960</v>
      </c>
      <c r="L169">
        <f t="shared" si="15"/>
        <v>0.13216212552528128</v>
      </c>
      <c r="M169" t="s">
        <v>685</v>
      </c>
      <c r="N169" s="4" cm="1">
        <f t="array" ref="N169">_xll.SNL.Clients.Office.Excel.Functions.SPG(M169, "SP_TOTAL_REV", "CY2022")</f>
        <v>2330853</v>
      </c>
      <c r="O169" s="4">
        <f>_xll.SNL.Clients.Office.Excel.Functions.SPG(M169,"IQ_AVG_DILUT_SHARES_OUT","CY2022")</f>
        <v>144390000</v>
      </c>
      <c r="P169" s="5">
        <f>_xll.SNL.Clients.Office.Excel.Functions.SPG(M169, "IQ_DILUT_EPS_NORM", "CY2022")</f>
        <v>1.976</v>
      </c>
      <c r="Q169">
        <f t="shared" si="16"/>
        <v>285314.64</v>
      </c>
      <c r="R169">
        <f t="shared" si="17"/>
        <v>0.12240782237232464</v>
      </c>
    </row>
    <row r="170" spans="1:18" x14ac:dyDescent="0.3">
      <c r="A170" t="s">
        <v>682</v>
      </c>
      <c r="B170" s="4" cm="1">
        <f t="array" ref="B170">_xll.SNL.Clients.Office.Excel.Functions.SPG(A170, "SP_TOTAL_REV", "CY2023")</f>
        <v>171340000</v>
      </c>
      <c r="C170" s="4">
        <f>_xll.SNL.Clients.Office.Excel.Functions.SPG(A170,"IQ_AVG_DILUT_SHARES_OUT","CY2023")</f>
        <v>237400000</v>
      </c>
      <c r="D170" s="5">
        <f>_xll.SNL.Clients.Office.Excel.Functions.SPG(A170, "IQ_DILUT_EPS_NORM", "CY2023")</f>
        <v>23.306000000000001</v>
      </c>
      <c r="E170">
        <f t="shared" si="12"/>
        <v>5532844.4000000004</v>
      </c>
      <c r="F170">
        <f t="shared" si="13"/>
        <v>3.229160966499358E-2</v>
      </c>
      <c r="G170" t="s">
        <v>682</v>
      </c>
      <c r="H170" s="4" cm="1">
        <f t="array" ref="H170">_xll.SNL.Clients.Office.Excel.Functions.SPG(G170, "SP_TOTAL_REV", "CY2022")</f>
        <v>156595000</v>
      </c>
      <c r="I170" s="4">
        <f>_xll.SNL.Clients.Office.Excel.Functions.SPG(G170,"IQ_AVG_DILUT_SHARES_OUT","CY2022")</f>
        <v>242800000</v>
      </c>
      <c r="J170" s="5">
        <f>_xll.SNL.Clients.Office.Excel.Functions.SPG(G170, "IQ_DILUT_EPS_NORM", "CY2022")</f>
        <v>19.689</v>
      </c>
      <c r="K170">
        <f t="shared" si="14"/>
        <v>4780489.2</v>
      </c>
      <c r="L170">
        <f t="shared" si="15"/>
        <v>3.0527725661738881E-2</v>
      </c>
      <c r="M170" t="s">
        <v>686</v>
      </c>
      <c r="N170" s="4" cm="1">
        <f t="array" ref="N170">_xll.SNL.Clients.Office.Excel.Functions.SPG(M170, "SP_TOTAL_REV", "CY2022")</f>
        <v>13764237</v>
      </c>
      <c r="O170" s="4">
        <f>_xll.SNL.Clients.Office.Excel.Functions.SPG(M170,"IQ_AVG_DILUT_SHARES_OUT","CY2022")</f>
        <v>205547578</v>
      </c>
      <c r="P170" s="5">
        <f>_xll.SNL.Clients.Office.Excel.Functions.SPG(M170, "IQ_DILUT_EPS_NORM", "CY2022")</f>
        <v>3.7090000000000001</v>
      </c>
      <c r="Q170">
        <f t="shared" si="16"/>
        <v>762375.96680200007</v>
      </c>
      <c r="R170">
        <f t="shared" si="17"/>
        <v>5.5388174934941914E-2</v>
      </c>
    </row>
    <row r="171" spans="1:18" x14ac:dyDescent="0.3">
      <c r="A171" t="s">
        <v>683</v>
      </c>
      <c r="B171" s="4" cm="1">
        <f t="array" ref="B171">_xll.SNL.Clients.Office.Excel.Functions.SPG(A171, "SP_TOTAL_REV", "CY2023")</f>
        <v>34124100</v>
      </c>
      <c r="C171" s="4">
        <f>_xll.SNL.Clients.Office.Excel.Functions.SPG(A171,"IQ_AVG_DILUT_SHARES_OUT","CY2023")</f>
        <v>903284000</v>
      </c>
      <c r="D171" s="5">
        <f>_xll.SNL.Clients.Office.Excel.Functions.SPG(A171, "IQ_DILUT_EPS_NORM", "CY2023")</f>
        <v>7.2249999999999996</v>
      </c>
      <c r="E171">
        <f t="shared" si="12"/>
        <v>6526226.9000000004</v>
      </c>
      <c r="F171">
        <f t="shared" si="13"/>
        <v>0.19124978827280428</v>
      </c>
      <c r="G171" t="s">
        <v>683</v>
      </c>
      <c r="H171" s="4" cm="1">
        <f t="array" ref="H171">_xll.SNL.Clients.Office.Excel.Functions.SPG(G171, "SP_TOTAL_REV", "CY2022")</f>
        <v>28541400</v>
      </c>
      <c r="I171" s="4">
        <f>_xll.SNL.Clients.Office.Excel.Functions.SPG(G171,"IQ_AVG_DILUT_SHARES_OUT","CY2022")</f>
        <v>904619000</v>
      </c>
      <c r="J171" s="5">
        <f>_xll.SNL.Clients.Office.Excel.Functions.SPG(G171, "IQ_DILUT_EPS_NORM", "CY2022")</f>
        <v>5.7830000000000004</v>
      </c>
      <c r="K171">
        <f t="shared" si="14"/>
        <v>5231411.6770000001</v>
      </c>
      <c r="L171">
        <f t="shared" si="15"/>
        <v>0.18329204863811865</v>
      </c>
      <c r="M171" t="s">
        <v>687</v>
      </c>
      <c r="N171" s="4" cm="1">
        <f t="array" ref="N171">_xll.SNL.Clients.Office.Excel.Functions.SPG(M171, "SP_TOTAL_REV", "CY2022")</f>
        <v>29610000</v>
      </c>
      <c r="O171" s="4">
        <f>_xll.SNL.Clients.Office.Excel.Functions.SPG(M171,"IQ_AVG_DILUT_SHARES_OUT","CY2022")</f>
        <v>587000000</v>
      </c>
      <c r="P171" s="5">
        <f>_xll.SNL.Clients.Office.Excel.Functions.SPG(M171, "IQ_DILUT_EPS_NORM", "CY2022")</f>
        <v>10.496</v>
      </c>
      <c r="Q171">
        <f t="shared" si="16"/>
        <v>6161152</v>
      </c>
      <c r="R171">
        <f t="shared" si="17"/>
        <v>0.20807673083417763</v>
      </c>
    </row>
    <row r="172" spans="1:18" x14ac:dyDescent="0.3">
      <c r="A172" t="s">
        <v>684</v>
      </c>
      <c r="B172" s="4" cm="1">
        <f t="array" ref="B172">_xll.SNL.Clients.Office.Excel.Functions.SPG(A172, "SP_TOTAL_REV", "CY2023")</f>
        <v>15909000</v>
      </c>
      <c r="C172" s="4">
        <f>_xll.SNL.Clients.Office.Excel.Functions.SPG(A172,"IQ_AVG_DILUT_SHARES_OUT","CY2023")</f>
        <v>573950000</v>
      </c>
      <c r="D172" s="5">
        <f>_xll.SNL.Clients.Office.Excel.Functions.SPG(A172, "IQ_DILUT_EPS_NORM", "CY2023")</f>
        <v>3.0270000000000001</v>
      </c>
      <c r="E172">
        <f t="shared" si="12"/>
        <v>1737346.65</v>
      </c>
      <c r="F172">
        <f t="shared" si="13"/>
        <v>0.10920527060154629</v>
      </c>
      <c r="G172" t="s">
        <v>684</v>
      </c>
      <c r="H172" s="4" cm="1">
        <f t="array" ref="H172">_xll.SNL.Clients.Office.Excel.Functions.SPG(G172, "SP_TOTAL_REV", "CY2022")</f>
        <v>14021000</v>
      </c>
      <c r="I172" s="4">
        <f>_xll.SNL.Clients.Office.Excel.Functions.SPG(G172,"IQ_AVG_DILUT_SHARES_OUT","CY2022")</f>
        <v>593450000</v>
      </c>
      <c r="J172" s="5">
        <f>_xll.SNL.Clients.Office.Excel.Functions.SPG(G172, "IQ_DILUT_EPS_NORM", "CY2022")</f>
        <v>2.3540000000000001</v>
      </c>
      <c r="K172">
        <f t="shared" si="14"/>
        <v>1396981.3</v>
      </c>
      <c r="L172">
        <f t="shared" si="15"/>
        <v>9.9634926182155345E-2</v>
      </c>
      <c r="M172" t="s">
        <v>688</v>
      </c>
      <c r="N172" s="4" cm="1">
        <f t="array" ref="N172">_xll.SNL.Clients.Office.Excel.Functions.SPG(M172, "SP_TOTAL_REV", "CY2022")</f>
        <v>4824698</v>
      </c>
      <c r="O172" s="4">
        <f>_xll.SNL.Clients.Office.Excel.Functions.SPG(M172,"IQ_AVG_DILUT_SHARES_OUT","CY2022")</f>
        <v>59169000</v>
      </c>
      <c r="P172" s="5">
        <f>_xll.SNL.Clients.Office.Excel.Functions.SPG(M172, "IQ_DILUT_EPS_NORM", "CY2022")</f>
        <v>6.968</v>
      </c>
      <c r="Q172">
        <f t="shared" si="16"/>
        <v>412289.592</v>
      </c>
      <c r="R172">
        <f t="shared" si="17"/>
        <v>8.5453968725089119E-2</v>
      </c>
    </row>
    <row r="173" spans="1:18" x14ac:dyDescent="0.3">
      <c r="A173" t="s">
        <v>685</v>
      </c>
      <c r="B173" s="4" cm="1">
        <f t="array" ref="B173">_xll.SNL.Clients.Office.Excel.Functions.SPG(A173, "SP_TOTAL_REV", "CY2023")</f>
        <v>2290786</v>
      </c>
      <c r="C173" s="4">
        <f>_xll.SNL.Clients.Office.Excel.Functions.SPG(A173,"IQ_AVG_DILUT_SHARES_OUT","CY2023")</f>
        <v>143290000</v>
      </c>
      <c r="D173" s="5">
        <f>_xll.SNL.Clients.Office.Excel.Functions.SPG(A173, "IQ_DILUT_EPS_NORM", "CY2023")</f>
        <v>2.2719999999999998</v>
      </c>
      <c r="E173">
        <f t="shared" si="12"/>
        <v>325554.88</v>
      </c>
      <c r="F173">
        <f t="shared" si="13"/>
        <v>0.14211492474635343</v>
      </c>
      <c r="G173" t="s">
        <v>685</v>
      </c>
      <c r="H173" s="4" cm="1">
        <f t="array" ref="H173">_xll.SNL.Clients.Office.Excel.Functions.SPG(G173, "SP_TOTAL_REV", "CY2022")</f>
        <v>2330853</v>
      </c>
      <c r="I173" s="4">
        <f>_xll.SNL.Clients.Office.Excel.Functions.SPG(G173,"IQ_AVG_DILUT_SHARES_OUT","CY2022")</f>
        <v>144390000</v>
      </c>
      <c r="J173" s="5">
        <f>_xll.SNL.Clients.Office.Excel.Functions.SPG(G173, "IQ_DILUT_EPS_NORM", "CY2022")</f>
        <v>1.976</v>
      </c>
      <c r="K173">
        <f t="shared" si="14"/>
        <v>285314.64</v>
      </c>
      <c r="L173">
        <f t="shared" si="15"/>
        <v>0.12240782237232464</v>
      </c>
      <c r="M173" t="s">
        <v>689</v>
      </c>
      <c r="N173" s="4" cm="1">
        <f t="array" ref="N173">_xll.SNL.Clients.Office.Excel.Functions.SPG(M173, "SP_TOTAL_REV", "CY2022")</f>
        <v>11996159</v>
      </c>
      <c r="O173" s="4">
        <f>_xll.SNL.Clients.Office.Excel.Functions.SPG(M173,"IQ_AVG_DILUT_SHARES_OUT","CY2022")</f>
        <v>406495000</v>
      </c>
      <c r="P173" s="5">
        <f>_xll.SNL.Clients.Office.Excel.Functions.SPG(M173, "IQ_DILUT_EPS_NORM", "CY2022")</f>
        <v>4.133</v>
      </c>
      <c r="Q173">
        <f t="shared" si="16"/>
        <v>1680043.835</v>
      </c>
      <c r="R173">
        <f t="shared" si="17"/>
        <v>0.14004848010100565</v>
      </c>
    </row>
    <row r="174" spans="1:18" x14ac:dyDescent="0.3">
      <c r="A174" t="s">
        <v>686</v>
      </c>
      <c r="B174" s="4" cm="1">
        <f t="array" ref="B174">_xll.SNL.Clients.Office.Excel.Functions.SPG(A174, "SP_TOTAL_REV", "CY2023")</f>
        <v>12147412</v>
      </c>
      <c r="C174" s="4">
        <f>_xll.SNL.Clients.Office.Excel.Functions.SPG(A174,"IQ_AVG_DILUT_SHARES_OUT","CY2023")</f>
        <v>212376495</v>
      </c>
      <c r="D174" s="5">
        <f>_xll.SNL.Clients.Office.Excel.Functions.SPG(A174, "IQ_DILUT_EPS_NORM", "CY2023")</f>
        <v>5.5</v>
      </c>
      <c r="E174">
        <f t="shared" si="12"/>
        <v>1168070.7224999999</v>
      </c>
      <c r="F174">
        <f t="shared" si="13"/>
        <v>9.6157990072288646E-2</v>
      </c>
      <c r="G174" t="s">
        <v>686</v>
      </c>
      <c r="H174" s="4" cm="1">
        <f t="array" ref="H174">_xll.SNL.Clients.Office.Excel.Functions.SPG(G174, "SP_TOTAL_REV", "CY2022")</f>
        <v>13764237</v>
      </c>
      <c r="I174" s="4">
        <f>_xll.SNL.Clients.Office.Excel.Functions.SPG(G174,"IQ_AVG_DILUT_SHARES_OUT","CY2022")</f>
        <v>205547578</v>
      </c>
      <c r="J174" s="5">
        <f>_xll.SNL.Clients.Office.Excel.Functions.SPG(G174, "IQ_DILUT_EPS_NORM", "CY2022")</f>
        <v>3.7090000000000001</v>
      </c>
      <c r="K174">
        <f t="shared" si="14"/>
        <v>762375.96680200007</v>
      </c>
      <c r="L174">
        <f t="shared" si="15"/>
        <v>5.5388174934941914E-2</v>
      </c>
      <c r="M174" t="s">
        <v>690</v>
      </c>
      <c r="N174" s="4" cm="1">
        <f t="array" ref="N174">_xll.SNL.Clients.Office.Excel.Functions.SPG(M174, "SP_TOTAL_REV", "CY2022")</f>
        <v>5122200</v>
      </c>
      <c r="O174" s="4">
        <f>_xll.SNL.Clients.Office.Excel.Functions.SPG(M174,"IQ_AVG_DILUT_SHARES_OUT","CY2022")</f>
        <v>123300000</v>
      </c>
      <c r="P174" s="5">
        <f>_xll.SNL.Clients.Office.Excel.Functions.SPG(M174, "IQ_DILUT_EPS_NORM", "CY2022")</f>
        <v>4.6369999999999996</v>
      </c>
      <c r="Q174">
        <f t="shared" si="16"/>
        <v>571742.1</v>
      </c>
      <c r="R174">
        <f t="shared" si="17"/>
        <v>0.11162041700831674</v>
      </c>
    </row>
    <row r="175" spans="1:18" x14ac:dyDescent="0.3">
      <c r="A175" t="s">
        <v>687</v>
      </c>
      <c r="B175" s="4" cm="1">
        <f t="array" ref="B175">_xll.SNL.Clients.Office.Excel.Functions.SPG(A175, "SP_TOTAL_REV", "CY2023")</f>
        <v>23273000</v>
      </c>
      <c r="C175" s="4">
        <f>_xll.SNL.Clients.Office.Excel.Functions.SPG(A175,"IQ_AVG_DILUT_SHARES_OUT","CY2023")</f>
        <v>584000000</v>
      </c>
      <c r="D175" s="5">
        <f>_xll.SNL.Clients.Office.Excel.Functions.SPG(A175, "IQ_DILUT_EPS_NORM", "CY2023")</f>
        <v>10.303000000000001</v>
      </c>
      <c r="E175">
        <f t="shared" si="12"/>
        <v>6016952.0000000009</v>
      </c>
      <c r="F175">
        <f t="shared" si="13"/>
        <v>0.25853787650925969</v>
      </c>
      <c r="G175" t="s">
        <v>687</v>
      </c>
      <c r="H175" s="4" cm="1">
        <f t="array" ref="H175">_xll.SNL.Clients.Office.Excel.Functions.SPG(G175, "SP_TOTAL_REV", "CY2022")</f>
        <v>29610000</v>
      </c>
      <c r="I175" s="4">
        <f>_xll.SNL.Clients.Office.Excel.Functions.SPG(G175,"IQ_AVG_DILUT_SHARES_OUT","CY2022")</f>
        <v>587000000</v>
      </c>
      <c r="J175" s="5">
        <f>_xll.SNL.Clients.Office.Excel.Functions.SPG(G175, "IQ_DILUT_EPS_NORM", "CY2022")</f>
        <v>10.496</v>
      </c>
      <c r="K175">
        <f t="shared" si="14"/>
        <v>6161152</v>
      </c>
      <c r="L175">
        <f t="shared" si="15"/>
        <v>0.20807673083417763</v>
      </c>
      <c r="M175" t="s">
        <v>691</v>
      </c>
      <c r="N175" s="4" cm="1">
        <f t="array" ref="N175">_xll.SNL.Clients.Office.Excel.Functions.SPG(M175, "SP_TOTAL_REV", "CY2022")</f>
        <v>7249771</v>
      </c>
      <c r="O175" s="4">
        <f>_xll.SNL.Clients.Office.Excel.Functions.SPG(M175,"IQ_AVG_DILUT_SHARES_OUT","CY2022")</f>
        <v>91828000</v>
      </c>
      <c r="P175" s="5">
        <f>_xll.SNL.Clients.Office.Excel.Functions.SPG(M175, "IQ_DILUT_EPS_NORM", "CY2022")</f>
        <v>3.149</v>
      </c>
      <c r="Q175">
        <f t="shared" si="16"/>
        <v>289166.37199999997</v>
      </c>
      <c r="R175">
        <f t="shared" si="17"/>
        <v>3.9886276683773869E-2</v>
      </c>
    </row>
    <row r="176" spans="1:18" x14ac:dyDescent="0.3">
      <c r="A176" t="s">
        <v>688</v>
      </c>
      <c r="B176" s="4" cm="1">
        <f t="array" ref="B176">_xll.SNL.Clients.Office.Excel.Functions.SPG(A176, "SP_TOTAL_REV", "CY2023")</f>
        <v>4690540</v>
      </c>
      <c r="C176" s="4">
        <f>_xll.SNL.Clients.Office.Excel.Functions.SPG(A176,"IQ_AVG_DILUT_SHARES_OUT","CY2023")</f>
        <v>59085000</v>
      </c>
      <c r="D176" s="5">
        <f>_xll.SNL.Clients.Office.Excel.Functions.SPG(A176, "IQ_DILUT_EPS_NORM", "CY2023")</f>
        <v>6.5890000000000004</v>
      </c>
      <c r="E176">
        <f t="shared" si="12"/>
        <v>389311.065</v>
      </c>
      <c r="F176">
        <f t="shared" si="13"/>
        <v>8.2999199452515063E-2</v>
      </c>
      <c r="G176" t="s">
        <v>688</v>
      </c>
      <c r="H176" s="4" cm="1">
        <f t="array" ref="H176">_xll.SNL.Clients.Office.Excel.Functions.SPG(G176, "SP_TOTAL_REV", "CY2022")</f>
        <v>4824698</v>
      </c>
      <c r="I176" s="4">
        <f>_xll.SNL.Clients.Office.Excel.Functions.SPG(G176,"IQ_AVG_DILUT_SHARES_OUT","CY2022")</f>
        <v>59169000</v>
      </c>
      <c r="J176" s="5">
        <f>_xll.SNL.Clients.Office.Excel.Functions.SPG(G176, "IQ_DILUT_EPS_NORM", "CY2022")</f>
        <v>6.968</v>
      </c>
      <c r="K176">
        <f t="shared" si="14"/>
        <v>412289.592</v>
      </c>
      <c r="L176">
        <f t="shared" si="15"/>
        <v>8.5453968725089119E-2</v>
      </c>
      <c r="M176" t="s">
        <v>692</v>
      </c>
      <c r="N176" s="4" cm="1">
        <f t="array" ref="N176">_xll.SNL.Clients.Office.Excel.Functions.SPG(M176, "SP_TOTAL_REV", "CY2022")</f>
        <v>2731847</v>
      </c>
      <c r="O176" s="4">
        <f>_xll.SNL.Clients.Office.Excel.Functions.SPG(M176,"IQ_AVG_DILUT_SHARES_OUT","CY2022")</f>
        <v>389450000</v>
      </c>
      <c r="P176" s="5">
        <f>_xll.SNL.Clients.Office.Excel.Functions.SPG(M176, "IQ_DILUT_EPS_NORM", "CY2022")</f>
        <v>0.72799999999999998</v>
      </c>
      <c r="Q176">
        <f t="shared" si="16"/>
        <v>283519.59999999998</v>
      </c>
      <c r="R176">
        <f t="shared" si="17"/>
        <v>0.103783118161449</v>
      </c>
    </row>
    <row r="177" spans="1:18" x14ac:dyDescent="0.3">
      <c r="A177" t="s">
        <v>689</v>
      </c>
      <c r="B177" s="4" cm="1">
        <f t="array" ref="B177">_xll.SNL.Clients.Office.Excel.Functions.SPG(A177, "SP_TOTAL_REV", "CY2023")</f>
        <v>4974255</v>
      </c>
      <c r="C177" s="4">
        <f>_xll.SNL.Clients.Office.Excel.Functions.SPG(A177,"IQ_AVG_DILUT_SHARES_OUT","CY2023")</f>
        <v>413224000</v>
      </c>
      <c r="D177" s="5">
        <f>_xll.SNL.Clients.Office.Excel.Functions.SPG(A177, "IQ_DILUT_EPS_NORM", "CY2023")</f>
        <v>3.4929999999999999</v>
      </c>
      <c r="E177">
        <f t="shared" si="12"/>
        <v>1443391.432</v>
      </c>
      <c r="F177">
        <f t="shared" si="13"/>
        <v>0.29017238400524298</v>
      </c>
      <c r="G177" t="s">
        <v>689</v>
      </c>
      <c r="H177" s="4" cm="1">
        <f t="array" ref="H177">_xll.SNL.Clients.Office.Excel.Functions.SPG(G177, "SP_TOTAL_REV", "CY2022")</f>
        <v>11996159</v>
      </c>
      <c r="I177" s="4">
        <f>_xll.SNL.Clients.Office.Excel.Functions.SPG(G177,"IQ_AVG_DILUT_SHARES_OUT","CY2022")</f>
        <v>406495000</v>
      </c>
      <c r="J177" s="5">
        <f>_xll.SNL.Clients.Office.Excel.Functions.SPG(G177, "IQ_DILUT_EPS_NORM", "CY2022")</f>
        <v>4.133</v>
      </c>
      <c r="K177">
        <f t="shared" si="14"/>
        <v>1680043.835</v>
      </c>
      <c r="L177">
        <f t="shared" si="15"/>
        <v>0.14004848010100565</v>
      </c>
      <c r="M177" t="s">
        <v>693</v>
      </c>
      <c r="N177" s="4" cm="1">
        <f t="array" ref="N177">_xll.SNL.Clients.Office.Excel.Functions.SPG(M177, "SP_TOTAL_REV", "CY2022")</f>
        <v>1662779</v>
      </c>
      <c r="O177" s="4">
        <f>_xll.SNL.Clients.Office.Excel.Functions.SPG(M177,"IQ_AVG_DILUT_SHARES_OUT","CY2022")</f>
        <v>65098186</v>
      </c>
      <c r="P177" s="5">
        <f>_xll.SNL.Clients.Office.Excel.Functions.SPG(M177, "IQ_DILUT_EPS_NORM", "CY2022")</f>
        <v>3.036</v>
      </c>
      <c r="Q177">
        <f t="shared" si="16"/>
        <v>197638.09269600001</v>
      </c>
      <c r="R177">
        <f t="shared" si="17"/>
        <v>0.11886010870717036</v>
      </c>
    </row>
    <row r="178" spans="1:18" x14ac:dyDescent="0.3">
      <c r="A178" t="s">
        <v>690</v>
      </c>
      <c r="B178" s="4" cm="1">
        <f t="array" ref="B178">_xll.SNL.Clients.Office.Excel.Functions.SPG(A178, "SP_TOTAL_REV", "CY2023")</f>
        <v>5265200</v>
      </c>
      <c r="C178" s="4">
        <f>_xll.SNL.Clients.Office.Excel.Functions.SPG(A178,"IQ_AVG_DILUT_SHARES_OUT","CY2023")</f>
        <v>123900000</v>
      </c>
      <c r="D178" s="5">
        <f>_xll.SNL.Clients.Office.Excel.Functions.SPG(A178, "IQ_DILUT_EPS_NORM", "CY2023")</f>
        <v>3.7429999999999999</v>
      </c>
      <c r="E178">
        <f t="shared" si="12"/>
        <v>463757.7</v>
      </c>
      <c r="F178">
        <f t="shared" si="13"/>
        <v>8.8079788042239607E-2</v>
      </c>
      <c r="G178" t="s">
        <v>690</v>
      </c>
      <c r="H178" s="4" cm="1">
        <f t="array" ref="H178">_xll.SNL.Clients.Office.Excel.Functions.SPG(G178, "SP_TOTAL_REV", "CY2022")</f>
        <v>5122200</v>
      </c>
      <c r="I178" s="4">
        <f>_xll.SNL.Clients.Office.Excel.Functions.SPG(G178,"IQ_AVG_DILUT_SHARES_OUT","CY2022")</f>
        <v>123300000</v>
      </c>
      <c r="J178" s="5">
        <f>_xll.SNL.Clients.Office.Excel.Functions.SPG(G178, "IQ_DILUT_EPS_NORM", "CY2022")</f>
        <v>4.6369999999999996</v>
      </c>
      <c r="K178">
        <f t="shared" si="14"/>
        <v>571742.1</v>
      </c>
      <c r="L178">
        <f t="shared" si="15"/>
        <v>0.11162041700831674</v>
      </c>
      <c r="M178" t="s">
        <v>694</v>
      </c>
      <c r="N178" s="4" cm="1">
        <f t="array" ref="N178">_xll.SNL.Clients.Office.Excel.Functions.SPG(M178, "SP_TOTAL_REV", "CY2022")</f>
        <v>16356000</v>
      </c>
      <c r="O178" s="4">
        <f>_xll.SNL.Clients.Office.Excel.Functions.SPG(M178,"IQ_AVG_DILUT_SHARES_OUT","CY2022")</f>
        <v>361850000</v>
      </c>
      <c r="P178" s="5">
        <f>_xll.SNL.Clients.Office.Excel.Functions.SPG(M178, "IQ_DILUT_EPS_NORM", "CY2022")</f>
        <v>4.1159999999999997</v>
      </c>
      <c r="Q178">
        <f t="shared" si="16"/>
        <v>1489374.5999999999</v>
      </c>
      <c r="R178">
        <f t="shared" si="17"/>
        <v>9.1059831254585472E-2</v>
      </c>
    </row>
    <row r="179" spans="1:18" x14ac:dyDescent="0.3">
      <c r="A179" t="s">
        <v>691</v>
      </c>
      <c r="B179" s="4" cm="1">
        <f t="array" ref="B179">_xll.SNL.Clients.Office.Excel.Functions.SPG(A179, "SP_TOTAL_REV", "CY2023")</f>
        <v>8272667</v>
      </c>
      <c r="C179" s="4">
        <f>_xll.SNL.Clients.Office.Excel.Functions.SPG(A179,"IQ_AVG_DILUT_SHARES_OUT","CY2023")</f>
        <v>94009000</v>
      </c>
      <c r="D179" s="5">
        <f>_xll.SNL.Clients.Office.Excel.Functions.SPG(A179, "IQ_DILUT_EPS_NORM", "CY2023")</f>
        <v>4.5780000000000003</v>
      </c>
      <c r="E179">
        <f t="shared" si="12"/>
        <v>430373.20199999999</v>
      </c>
      <c r="F179">
        <f t="shared" si="13"/>
        <v>5.2023513336146611E-2</v>
      </c>
      <c r="G179" t="s">
        <v>691</v>
      </c>
      <c r="H179" s="4" cm="1">
        <f t="array" ref="H179">_xll.SNL.Clients.Office.Excel.Functions.SPG(G179, "SP_TOTAL_REV", "CY2022")</f>
        <v>7249771</v>
      </c>
      <c r="I179" s="4">
        <f>_xll.SNL.Clients.Office.Excel.Functions.SPG(G179,"IQ_AVG_DILUT_SHARES_OUT","CY2022")</f>
        <v>91828000</v>
      </c>
      <c r="J179" s="5">
        <f>_xll.SNL.Clients.Office.Excel.Functions.SPG(G179, "IQ_DILUT_EPS_NORM", "CY2022")</f>
        <v>3.149</v>
      </c>
      <c r="K179">
        <f t="shared" si="14"/>
        <v>289166.37199999997</v>
      </c>
      <c r="L179">
        <f t="shared" si="15"/>
        <v>3.9886276683773869E-2</v>
      </c>
      <c r="M179" t="s">
        <v>695</v>
      </c>
      <c r="N179" s="4" cm="1">
        <f t="array" ref="N179">_xll.SNL.Clients.Office.Excel.Functions.SPG(M179, "SP_TOTAL_REV", "CY2022")</f>
        <v>2566111</v>
      </c>
      <c r="O179" s="4">
        <f>_xll.SNL.Clients.Office.Excel.Functions.SPG(M179,"IQ_AVG_DILUT_SHARES_OUT","CY2022")</f>
        <v>126778626</v>
      </c>
      <c r="P179" s="5">
        <f>_xll.SNL.Clients.Office.Excel.Functions.SPG(M179, "IQ_DILUT_EPS_NORM", "CY2022")</f>
        <v>1.9019999999999999</v>
      </c>
      <c r="Q179">
        <f t="shared" si="16"/>
        <v>241132.94665199998</v>
      </c>
      <c r="R179">
        <f t="shared" si="17"/>
        <v>9.3968244807804482E-2</v>
      </c>
    </row>
    <row r="180" spans="1:18" x14ac:dyDescent="0.3">
      <c r="A180" t="s">
        <v>692</v>
      </c>
      <c r="B180" s="4" cm="1">
        <f t="array" ref="B180">_xll.SNL.Clients.Office.Excel.Functions.SPG(A180, "SP_TOTAL_REV", "CY2023")</f>
        <v>2874906</v>
      </c>
      <c r="C180" s="4">
        <f>_xll.SNL.Clients.Office.Excel.Functions.SPG(A180,"IQ_AVG_DILUT_SHARES_OUT","CY2023")</f>
        <v>390897000</v>
      </c>
      <c r="D180" s="5">
        <f>_xll.SNL.Clients.Office.Excel.Functions.SPG(A180, "IQ_DILUT_EPS_NORM", "CY2023")</f>
        <v>0.83</v>
      </c>
      <c r="E180">
        <f t="shared" si="12"/>
        <v>324444.51</v>
      </c>
      <c r="F180">
        <f t="shared" si="13"/>
        <v>0.11285395418145845</v>
      </c>
      <c r="G180" t="s">
        <v>692</v>
      </c>
      <c r="H180" s="4" cm="1">
        <f t="array" ref="H180">_xll.SNL.Clients.Office.Excel.Functions.SPG(G180, "SP_TOTAL_REV", "CY2022")</f>
        <v>2731847</v>
      </c>
      <c r="I180" s="4">
        <f>_xll.SNL.Clients.Office.Excel.Functions.SPG(G180,"IQ_AVG_DILUT_SHARES_OUT","CY2022")</f>
        <v>389450000</v>
      </c>
      <c r="J180" s="5">
        <f>_xll.SNL.Clients.Office.Excel.Functions.SPG(G180, "IQ_DILUT_EPS_NORM", "CY2022")</f>
        <v>0.72799999999999998</v>
      </c>
      <c r="K180">
        <f t="shared" si="14"/>
        <v>283519.59999999998</v>
      </c>
      <c r="L180">
        <f t="shared" si="15"/>
        <v>0.103783118161449</v>
      </c>
      <c r="M180" t="s">
        <v>696</v>
      </c>
      <c r="N180" s="4" cm="1">
        <f t="array" ref="N180">_xll.SNL.Clients.Office.Excel.Functions.SPG(M180, "SP_TOTAL_REV", "CY2022")</f>
        <v>12060000</v>
      </c>
      <c r="O180" s="4">
        <f>_xll.SNL.Clients.Office.Excel.Functions.SPG(M180,"IQ_AVG_DILUT_SHARES_OUT","CY2022")</f>
        <v>38800000</v>
      </c>
      <c r="P180" s="5">
        <f>_xll.SNL.Clients.Office.Excel.Functions.SPG(M180, "IQ_DILUT_EPS_NORM", "CY2022")</f>
        <v>9.4719999999999995</v>
      </c>
      <c r="Q180">
        <f t="shared" si="16"/>
        <v>367513.59999999998</v>
      </c>
      <c r="R180">
        <f t="shared" si="17"/>
        <v>3.0473764510779433E-2</v>
      </c>
    </row>
    <row r="181" spans="1:18" x14ac:dyDescent="0.3">
      <c r="A181" t="s">
        <v>693</v>
      </c>
      <c r="B181" s="4" cm="1">
        <f t="array" ref="B181">_xll.SNL.Clients.Office.Excel.Functions.SPG(A181, "SP_TOTAL_REV", "CY2023")</f>
        <v>1744220</v>
      </c>
      <c r="C181" s="4">
        <f>_xll.SNL.Clients.Office.Excel.Functions.SPG(A181,"IQ_AVG_DILUT_SHARES_OUT","CY2023")</f>
        <v>64253385</v>
      </c>
      <c r="D181" s="5">
        <f>_xll.SNL.Clients.Office.Excel.Functions.SPG(A181, "IQ_DILUT_EPS_NORM", "CY2023")</f>
        <v>3.14</v>
      </c>
      <c r="E181">
        <f t="shared" si="12"/>
        <v>201755.62890000001</v>
      </c>
      <c r="F181">
        <f t="shared" si="13"/>
        <v>0.11567097550767678</v>
      </c>
      <c r="G181" t="s">
        <v>693</v>
      </c>
      <c r="H181" s="4" cm="1">
        <f t="array" ref="H181">_xll.SNL.Clients.Office.Excel.Functions.SPG(G181, "SP_TOTAL_REV", "CY2022")</f>
        <v>1662779</v>
      </c>
      <c r="I181" s="4">
        <f>_xll.SNL.Clients.Office.Excel.Functions.SPG(G181,"IQ_AVG_DILUT_SHARES_OUT","CY2022")</f>
        <v>65098186</v>
      </c>
      <c r="J181" s="5">
        <f>_xll.SNL.Clients.Office.Excel.Functions.SPG(G181, "IQ_DILUT_EPS_NORM", "CY2022")</f>
        <v>3.036</v>
      </c>
      <c r="K181">
        <f t="shared" si="14"/>
        <v>197638.09269600001</v>
      </c>
      <c r="L181">
        <f t="shared" si="15"/>
        <v>0.11886010870717036</v>
      </c>
      <c r="M181" t="s">
        <v>697</v>
      </c>
      <c r="N181" s="4" cm="1">
        <f t="array" ref="N181">_xll.SNL.Clients.Office.Excel.Functions.SPG(M181, "SP_TOTAL_REV", "CY2022")</f>
        <v>5859100</v>
      </c>
      <c r="O181" s="4">
        <f>_xll.SNL.Clients.Office.Excel.Functions.SPG(M181,"IQ_AVG_DILUT_SHARES_OUT","CY2022")</f>
        <v>230300000</v>
      </c>
      <c r="P181" s="5">
        <f>_xll.SNL.Clients.Office.Excel.Functions.SPG(M181, "IQ_DILUT_EPS_NORM", "CY2022")</f>
        <v>2.2589999999999999</v>
      </c>
      <c r="Q181">
        <f t="shared" si="16"/>
        <v>520247.7</v>
      </c>
      <c r="R181">
        <f t="shared" si="17"/>
        <v>8.8793108156542816E-2</v>
      </c>
    </row>
    <row r="182" spans="1:18" x14ac:dyDescent="0.3">
      <c r="A182" t="s">
        <v>694</v>
      </c>
      <c r="B182" s="4" cm="1">
        <f t="array" ref="B182">_xll.SNL.Clients.Office.Excel.Functions.SPG(A182, "SP_TOTAL_REV", "CY2023")</f>
        <v>15157000</v>
      </c>
      <c r="C182" s="4">
        <f>_xll.SNL.Clients.Office.Excel.Functions.SPG(A182,"IQ_AVG_DILUT_SHARES_OUT","CY2023")</f>
        <v>360600000</v>
      </c>
      <c r="D182" s="5">
        <f>_xll.SNL.Clients.Office.Excel.Functions.SPG(A182, "IQ_DILUT_EPS_NORM", "CY2023")</f>
        <v>1.413</v>
      </c>
      <c r="E182">
        <f t="shared" si="12"/>
        <v>509527.8</v>
      </c>
      <c r="F182">
        <f t="shared" si="13"/>
        <v>3.3616665567064719E-2</v>
      </c>
      <c r="G182" t="s">
        <v>694</v>
      </c>
      <c r="H182" s="4" cm="1">
        <f t="array" ref="H182">_xll.SNL.Clients.Office.Excel.Functions.SPG(G182, "SP_TOTAL_REV", "CY2022")</f>
        <v>16356000</v>
      </c>
      <c r="I182" s="4">
        <f>_xll.SNL.Clients.Office.Excel.Functions.SPG(G182,"IQ_AVG_DILUT_SHARES_OUT","CY2022")</f>
        <v>361850000</v>
      </c>
      <c r="J182" s="5">
        <f>_xll.SNL.Clients.Office.Excel.Functions.SPG(G182, "IQ_DILUT_EPS_NORM", "CY2022")</f>
        <v>4.1159999999999997</v>
      </c>
      <c r="K182">
        <f t="shared" si="14"/>
        <v>1489374.5999999999</v>
      </c>
      <c r="L182">
        <f t="shared" si="15"/>
        <v>9.1059831254585472E-2</v>
      </c>
      <c r="M182" t="s">
        <v>698</v>
      </c>
      <c r="N182" s="4" cm="1">
        <f t="array" ref="N182">_xll.SNL.Clients.Office.Excel.Functions.SPG(M182, "SP_TOTAL_REV", "CY2022")</f>
        <v>12289336</v>
      </c>
      <c r="O182" s="4">
        <f>_xll.SNL.Clients.Office.Excel.Functions.SPG(M182,"IQ_AVG_DILUT_SHARES_OUT","CY2022")</f>
        <v>347246768</v>
      </c>
      <c r="P182" s="5">
        <f>_xll.SNL.Clients.Office.Excel.Functions.SPG(M182, "IQ_DILUT_EPS_NORM", "CY2022")</f>
        <v>3.3330000000000002</v>
      </c>
      <c r="Q182">
        <f t="shared" si="16"/>
        <v>1157373.477744</v>
      </c>
      <c r="R182">
        <f t="shared" si="17"/>
        <v>9.4177055436030069E-2</v>
      </c>
    </row>
    <row r="183" spans="1:18" x14ac:dyDescent="0.3">
      <c r="A183" t="s">
        <v>695</v>
      </c>
      <c r="B183" s="4" cm="1">
        <f t="array" ref="B183">_xll.SNL.Clients.Office.Excel.Functions.SPG(A183, "SP_TOTAL_REV", "CY2023")</f>
        <v>2748377</v>
      </c>
      <c r="C183" s="4">
        <f>_xll.SNL.Clients.Office.Excel.Functions.SPG(A183,"IQ_AVG_DILUT_SHARES_OUT","CY2023")</f>
        <v>140145406</v>
      </c>
      <c r="D183" s="5">
        <f>_xll.SNL.Clients.Office.Excel.Functions.SPG(A183, "IQ_DILUT_EPS_NORM", "CY2023")</f>
        <v>1.7450000000000001</v>
      </c>
      <c r="E183">
        <f t="shared" si="12"/>
        <v>244553.73347000004</v>
      </c>
      <c r="F183">
        <f t="shared" si="13"/>
        <v>8.8981145406907436E-2</v>
      </c>
      <c r="G183" t="s">
        <v>695</v>
      </c>
      <c r="H183" s="4" cm="1">
        <f t="array" ref="H183">_xll.SNL.Clients.Office.Excel.Functions.SPG(G183, "SP_TOTAL_REV", "CY2022")</f>
        <v>2566111</v>
      </c>
      <c r="I183" s="4">
        <f>_xll.SNL.Clients.Office.Excel.Functions.SPG(G183,"IQ_AVG_DILUT_SHARES_OUT","CY2022")</f>
        <v>126778626</v>
      </c>
      <c r="J183" s="5">
        <f>_xll.SNL.Clients.Office.Excel.Functions.SPG(G183, "IQ_DILUT_EPS_NORM", "CY2022")</f>
        <v>1.9019999999999999</v>
      </c>
      <c r="K183">
        <f t="shared" si="14"/>
        <v>241132.94665199998</v>
      </c>
      <c r="L183">
        <f t="shared" si="15"/>
        <v>9.3968244807804482E-2</v>
      </c>
      <c r="M183" t="s">
        <v>699</v>
      </c>
      <c r="N183" s="4" cm="1">
        <f t="array" ref="N183">_xll.SNL.Clients.Office.Excel.Functions.SPG(M183, "SP_TOTAL_REV", "CY2022")</f>
        <v>19078000</v>
      </c>
      <c r="O183" s="4">
        <f>_xll.SNL.Clients.Office.Excel.Functions.SPG(M183,"IQ_AVG_DILUT_SHARES_OUT","CY2022")</f>
        <v>987000000</v>
      </c>
      <c r="P183" s="5">
        <f>_xll.SNL.Clients.Office.Excel.Functions.SPG(M183, "IQ_DILUT_EPS_NORM", "CY2022")</f>
        <v>1.5740000000000001</v>
      </c>
      <c r="Q183">
        <f t="shared" si="16"/>
        <v>1553538</v>
      </c>
      <c r="R183">
        <f t="shared" si="17"/>
        <v>8.1430862773875665E-2</v>
      </c>
    </row>
    <row r="184" spans="1:18" x14ac:dyDescent="0.3">
      <c r="A184" t="s">
        <v>696</v>
      </c>
      <c r="B184" s="4" cm="1">
        <f t="array" ref="B184">_xll.SNL.Clients.Office.Excel.Functions.SPG(A184, "SP_TOTAL_REV", "CY2023")</f>
        <v>14586000</v>
      </c>
      <c r="C184" s="4">
        <f>_xll.SNL.Clients.Office.Excel.Functions.SPG(A184,"IQ_AVG_DILUT_SHARES_OUT","CY2023")</f>
        <v>41300000</v>
      </c>
      <c r="D184" s="5">
        <f>_xll.SNL.Clients.Office.Excel.Functions.SPG(A184, "IQ_DILUT_EPS_NORM", "CY2023")</f>
        <v>32.597000000000001</v>
      </c>
      <c r="E184">
        <f t="shared" si="12"/>
        <v>1346256.1</v>
      </c>
      <c r="F184">
        <f t="shared" si="13"/>
        <v>9.2297826683120809E-2</v>
      </c>
      <c r="G184" t="s">
        <v>696</v>
      </c>
      <c r="H184" s="4" cm="1">
        <f t="array" ref="H184">_xll.SNL.Clients.Office.Excel.Functions.SPG(G184, "SP_TOTAL_REV", "CY2022")</f>
        <v>12060000</v>
      </c>
      <c r="I184" s="4">
        <f>_xll.SNL.Clients.Office.Excel.Functions.SPG(G184,"IQ_AVG_DILUT_SHARES_OUT","CY2022")</f>
        <v>38800000</v>
      </c>
      <c r="J184" s="5">
        <f>_xll.SNL.Clients.Office.Excel.Functions.SPG(G184, "IQ_DILUT_EPS_NORM", "CY2022")</f>
        <v>9.4719999999999995</v>
      </c>
      <c r="K184">
        <f t="shared" si="14"/>
        <v>367513.59999999998</v>
      </c>
      <c r="L184">
        <f t="shared" si="15"/>
        <v>3.0473764510779433E-2</v>
      </c>
      <c r="M184" t="s">
        <v>700</v>
      </c>
      <c r="N184" s="4" cm="1">
        <f t="array" ref="N184">_xll.SNL.Clients.Office.Excel.Functions.SPG(M184, "SP_TOTAL_REV", "CY2022")</f>
        <v>11667000</v>
      </c>
      <c r="O184" s="4">
        <f>_xll.SNL.Clients.Office.Excel.Functions.SPG(M184,"IQ_AVG_DILUT_SHARES_OUT","CY2022")</f>
        <v>161751000</v>
      </c>
      <c r="P184" s="5">
        <f>_xll.SNL.Clients.Office.Excel.Functions.SPG(M184, "IQ_DILUT_EPS_NORM", "CY2022")</f>
        <v>3.657</v>
      </c>
      <c r="Q184">
        <f t="shared" si="16"/>
        <v>591523.40700000001</v>
      </c>
      <c r="R184">
        <f t="shared" si="17"/>
        <v>5.0700557726922085E-2</v>
      </c>
    </row>
    <row r="185" spans="1:18" x14ac:dyDescent="0.3">
      <c r="A185" t="s">
        <v>697</v>
      </c>
      <c r="B185" s="4" cm="1">
        <f t="array" ref="B185">_xll.SNL.Clients.Office.Excel.Functions.SPG(A185, "SP_TOTAL_REV", "CY2023")</f>
        <v>5508200</v>
      </c>
      <c r="C185" s="4">
        <f>_xll.SNL.Clients.Office.Excel.Functions.SPG(A185,"IQ_AVG_DILUT_SHARES_OUT","CY2023")</f>
        <v>230500000</v>
      </c>
      <c r="D185" s="5">
        <f>_xll.SNL.Clients.Office.Excel.Functions.SPG(A185, "IQ_DILUT_EPS_NORM", "CY2023")</f>
        <v>2.0049999999999999</v>
      </c>
      <c r="E185">
        <f t="shared" si="12"/>
        <v>462152.5</v>
      </c>
      <c r="F185">
        <f t="shared" si="13"/>
        <v>8.3902636069859482E-2</v>
      </c>
      <c r="G185" t="s">
        <v>697</v>
      </c>
      <c r="H185" s="4" cm="1">
        <f t="array" ref="H185">_xll.SNL.Clients.Office.Excel.Functions.SPG(G185, "SP_TOTAL_REV", "CY2022")</f>
        <v>5859100</v>
      </c>
      <c r="I185" s="4">
        <f>_xll.SNL.Clients.Office.Excel.Functions.SPG(G185,"IQ_AVG_DILUT_SHARES_OUT","CY2022")</f>
        <v>230300000</v>
      </c>
      <c r="J185" s="5">
        <f>_xll.SNL.Clients.Office.Excel.Functions.SPG(G185, "IQ_DILUT_EPS_NORM", "CY2022")</f>
        <v>2.2589999999999999</v>
      </c>
      <c r="K185">
        <f t="shared" si="14"/>
        <v>520247.7</v>
      </c>
      <c r="L185">
        <f t="shared" si="15"/>
        <v>8.8793108156542816E-2</v>
      </c>
      <c r="M185" t="s">
        <v>701</v>
      </c>
      <c r="N185" s="4" cm="1">
        <f t="array" ref="N185">_xll.SNL.Clients.Office.Excel.Functions.SPG(M185, "SP_TOTAL_REV", "CY2022")</f>
        <v>17071284</v>
      </c>
      <c r="O185" s="4">
        <f>_xll.SNL.Clients.Office.Excel.Functions.SPG(M185,"IQ_AVG_DILUT_SHARES_OUT","CY2022")</f>
        <v>164427000</v>
      </c>
      <c r="P185" s="5">
        <f>_xll.SNL.Clients.Office.Excel.Functions.SPG(M185, "IQ_DILUT_EPS_NORM", "CY2022")</f>
        <v>7.2060000000000004</v>
      </c>
      <c r="Q185">
        <f t="shared" si="16"/>
        <v>1184860.9620000001</v>
      </c>
      <c r="R185">
        <f t="shared" si="17"/>
        <v>6.9406669234721885E-2</v>
      </c>
    </row>
    <row r="186" spans="1:18" x14ac:dyDescent="0.3">
      <c r="A186" t="s">
        <v>698</v>
      </c>
      <c r="B186" s="4" cm="1">
        <f t="array" ref="B186">_xll.SNL.Clients.Office.Excel.Functions.SPG(A186, "SP_TOTAL_REV", "CY2023")</f>
        <v>11910705</v>
      </c>
      <c r="C186" s="4">
        <f>_xll.SNL.Clients.Office.Excel.Functions.SPG(A186,"IQ_AVG_DILUT_SHARES_OUT","CY2023")</f>
        <v>349580638</v>
      </c>
      <c r="D186" s="5">
        <f>_xll.SNL.Clients.Office.Excel.Functions.SPG(A186, "IQ_DILUT_EPS_NORM", "CY2023")</f>
        <v>3.37</v>
      </c>
      <c r="E186">
        <f t="shared" si="12"/>
        <v>1178086.75006</v>
      </c>
      <c r="F186">
        <f t="shared" si="13"/>
        <v>9.8909909200169094E-2</v>
      </c>
      <c r="G186" t="s">
        <v>698</v>
      </c>
      <c r="H186" s="4" cm="1">
        <f t="array" ref="H186">_xll.SNL.Clients.Office.Excel.Functions.SPG(G186, "SP_TOTAL_REV", "CY2022")</f>
        <v>12289336</v>
      </c>
      <c r="I186" s="4">
        <f>_xll.SNL.Clients.Office.Excel.Functions.SPG(G186,"IQ_AVG_DILUT_SHARES_OUT","CY2022")</f>
        <v>347246768</v>
      </c>
      <c r="J186" s="5">
        <f>_xll.SNL.Clients.Office.Excel.Functions.SPG(G186, "IQ_DILUT_EPS_NORM", "CY2022")</f>
        <v>3.3330000000000002</v>
      </c>
      <c r="K186">
        <f t="shared" si="14"/>
        <v>1157373.477744</v>
      </c>
      <c r="L186">
        <f t="shared" si="15"/>
        <v>9.4177055436030069E-2</v>
      </c>
      <c r="M186" t="s">
        <v>702</v>
      </c>
      <c r="N186" s="4" cm="1">
        <f t="array" ref="N186">_xll.SNL.Clients.Office.Excel.Functions.SPG(M186, "SP_TOTAL_REV", "CY2022")</f>
        <v>2035020</v>
      </c>
      <c r="O186" s="4">
        <f>_xll.SNL.Clients.Office.Excel.Functions.SPG(M186,"IQ_AVG_DILUT_SHARES_OUT","CY2022")</f>
        <v>141681388</v>
      </c>
      <c r="P186" s="5">
        <f>_xll.SNL.Clients.Office.Excel.Functions.SPG(M186, "IQ_DILUT_EPS_NORM", "CY2022")</f>
        <v>3.673</v>
      </c>
      <c r="Q186">
        <f t="shared" si="16"/>
        <v>520395.73812400002</v>
      </c>
      <c r="R186">
        <f t="shared" si="17"/>
        <v>0.2557202082161355</v>
      </c>
    </row>
    <row r="187" spans="1:18" x14ac:dyDescent="0.3">
      <c r="A187" t="s">
        <v>699</v>
      </c>
      <c r="B187" s="4" cm="1">
        <f t="array" ref="B187">_xll.SNL.Clients.Office.Excel.Functions.SPG(A187, "SP_TOTAL_REV", "CY2023")</f>
        <v>21727000</v>
      </c>
      <c r="C187" s="4">
        <f>_xll.SNL.Clients.Office.Excel.Functions.SPG(A187,"IQ_AVG_DILUT_SHARES_OUT","CY2023")</f>
        <v>997000000</v>
      </c>
      <c r="D187" s="5">
        <f>_xll.SNL.Clients.Office.Excel.Functions.SPG(A187, "IQ_DILUT_EPS_NORM", "CY2023")</f>
        <v>1.706</v>
      </c>
      <c r="E187">
        <f t="shared" si="12"/>
        <v>1700882</v>
      </c>
      <c r="F187">
        <f t="shared" si="13"/>
        <v>7.828425461407465E-2</v>
      </c>
      <c r="G187" t="s">
        <v>699</v>
      </c>
      <c r="H187" s="4" cm="1">
        <f t="array" ref="H187">_xll.SNL.Clients.Office.Excel.Functions.SPG(G187, "SP_TOTAL_REV", "CY2022")</f>
        <v>19078000</v>
      </c>
      <c r="I187" s="4">
        <f>_xll.SNL.Clients.Office.Excel.Functions.SPG(G187,"IQ_AVG_DILUT_SHARES_OUT","CY2022")</f>
        <v>987000000</v>
      </c>
      <c r="J187" s="5">
        <f>_xll.SNL.Clients.Office.Excel.Functions.SPG(G187, "IQ_DILUT_EPS_NORM", "CY2022")</f>
        <v>1.5740000000000001</v>
      </c>
      <c r="K187">
        <f t="shared" si="14"/>
        <v>1553538</v>
      </c>
      <c r="L187">
        <f t="shared" si="15"/>
        <v>8.1430862773875665E-2</v>
      </c>
      <c r="M187" t="s">
        <v>703</v>
      </c>
      <c r="N187" s="4" cm="1">
        <f t="array" ref="N187">_xll.SNL.Clients.Office.Excel.Functions.SPG(M187, "SP_TOTAL_REV", "CY2022")</f>
        <v>401183000</v>
      </c>
      <c r="O187" s="4">
        <f>_xll.SNL.Clients.Office.Excel.Functions.SPG(M187,"IQ_AVG_DILUT_SHARES_OUT","CY2022")</f>
        <v>4205000000</v>
      </c>
      <c r="P187" s="5">
        <f>_xll.SNL.Clients.Office.Excel.Functions.SPG(M187, "IQ_DILUT_EPS_NORM", "CY2022")</f>
        <v>11.65</v>
      </c>
      <c r="Q187">
        <f t="shared" si="16"/>
        <v>48988250</v>
      </c>
      <c r="R187">
        <f t="shared" si="17"/>
        <v>0.12210948619457954</v>
      </c>
    </row>
    <row r="188" spans="1:18" x14ac:dyDescent="0.3">
      <c r="A188" t="s">
        <v>700</v>
      </c>
      <c r="B188" s="4" cm="1">
        <f t="array" ref="B188">_xll.SNL.Clients.Office.Excel.Functions.SPG(A188, "SP_TOTAL_REV", "CY2023")</f>
        <v>12839000</v>
      </c>
      <c r="C188" s="4">
        <f>_xll.SNL.Clients.Office.Excel.Functions.SPG(A188,"IQ_AVG_DILUT_SHARES_OUT","CY2023")</f>
        <v>150228000</v>
      </c>
      <c r="D188" s="5">
        <f>_xll.SNL.Clients.Office.Excel.Functions.SPG(A188, "IQ_DILUT_EPS_NORM", "CY2023")</f>
        <v>6.5960000000000001</v>
      </c>
      <c r="E188">
        <f t="shared" si="12"/>
        <v>990903.88800000004</v>
      </c>
      <c r="F188">
        <f t="shared" si="13"/>
        <v>7.7179210841965884E-2</v>
      </c>
      <c r="G188" t="s">
        <v>700</v>
      </c>
      <c r="H188" s="4" cm="1">
        <f t="array" ref="H188">_xll.SNL.Clients.Office.Excel.Functions.SPG(G188, "SP_TOTAL_REV", "CY2022")</f>
        <v>11667000</v>
      </c>
      <c r="I188" s="4">
        <f>_xll.SNL.Clients.Office.Excel.Functions.SPG(G188,"IQ_AVG_DILUT_SHARES_OUT","CY2022")</f>
        <v>161751000</v>
      </c>
      <c r="J188" s="5">
        <f>_xll.SNL.Clients.Office.Excel.Functions.SPG(G188, "IQ_DILUT_EPS_NORM", "CY2022")</f>
        <v>3.657</v>
      </c>
      <c r="K188">
        <f t="shared" si="14"/>
        <v>591523.40700000001</v>
      </c>
      <c r="L188">
        <f t="shared" si="15"/>
        <v>5.0700557726922085E-2</v>
      </c>
      <c r="M188" t="s">
        <v>704</v>
      </c>
      <c r="N188" s="4" cm="1">
        <f t="array" ref="N188">_xll.SNL.Clients.Office.Excel.Functions.SPG(M188, "SP_TOTAL_REV", "CY2022")</f>
        <v>2709123</v>
      </c>
      <c r="O188" s="4">
        <f>_xll.SNL.Clients.Office.Excel.Functions.SPG(M188,"IQ_AVG_DILUT_SHARES_OUT","CY2022")</f>
        <v>60723250</v>
      </c>
      <c r="P188" s="5">
        <f>_xll.SNL.Clients.Office.Excel.Functions.SPG(M188, "IQ_DILUT_EPS_NORM", "CY2022")</f>
        <v>3.8940000000000001</v>
      </c>
      <c r="Q188">
        <f t="shared" si="16"/>
        <v>236456.33549999999</v>
      </c>
      <c r="R188">
        <f t="shared" si="17"/>
        <v>8.7281506044576046E-2</v>
      </c>
    </row>
    <row r="189" spans="1:18" x14ac:dyDescent="0.3">
      <c r="A189" t="s">
        <v>701</v>
      </c>
      <c r="B189" s="4" cm="1">
        <f t="array" ref="B189">_xll.SNL.Clients.Office.Excel.Functions.SPG(A189, "SP_TOTAL_REV", "CY2023")</f>
        <v>9300110</v>
      </c>
      <c r="C189" s="4">
        <f>_xll.SNL.Clients.Office.Excel.Functions.SPG(A189,"IQ_AVG_DILUT_SHARES_OUT","CY2023")</f>
        <v>150186000</v>
      </c>
      <c r="D189" s="5">
        <f>_xll.SNL.Clients.Office.Excel.Functions.SPG(A189, "IQ_DILUT_EPS_NORM", "CY2023")</f>
        <v>4.2309999999999999</v>
      </c>
      <c r="E189">
        <f t="shared" si="12"/>
        <v>635436.96600000001</v>
      </c>
      <c r="F189">
        <f t="shared" si="13"/>
        <v>6.832574732987029E-2</v>
      </c>
      <c r="G189" t="s">
        <v>701</v>
      </c>
      <c r="H189" s="4" cm="1">
        <f t="array" ref="H189">_xll.SNL.Clients.Office.Excel.Functions.SPG(G189, "SP_TOTAL_REV", "CY2022")</f>
        <v>17071284</v>
      </c>
      <c r="I189" s="4">
        <f>_xll.SNL.Clients.Office.Excel.Functions.SPG(G189,"IQ_AVG_DILUT_SHARES_OUT","CY2022")</f>
        <v>164427000</v>
      </c>
      <c r="J189" s="5">
        <f>_xll.SNL.Clients.Office.Excel.Functions.SPG(G189, "IQ_DILUT_EPS_NORM", "CY2022")</f>
        <v>7.2060000000000004</v>
      </c>
      <c r="K189">
        <f t="shared" si="14"/>
        <v>1184860.9620000001</v>
      </c>
      <c r="L189">
        <f t="shared" si="15"/>
        <v>6.9406669234721885E-2</v>
      </c>
      <c r="M189" t="s">
        <v>705</v>
      </c>
      <c r="N189" s="4" cm="1">
        <f t="array" ref="N189">_xll.SNL.Clients.Office.Excel.Functions.SPG(M189, "SP_TOTAL_REV", "CY2022")</f>
        <v>1923982</v>
      </c>
      <c r="O189" s="4">
        <f>_xll.SNL.Clients.Office.Excel.Functions.SPG(M189,"IQ_AVG_DILUT_SHARES_OUT","CY2022")</f>
        <v>38804250</v>
      </c>
      <c r="P189" s="5">
        <f>_xll.SNL.Clients.Office.Excel.Functions.SPG(M189, "IQ_DILUT_EPS_NORM", "CY2022")</f>
        <v>8.7360000000000007</v>
      </c>
      <c r="Q189">
        <f t="shared" si="16"/>
        <v>338993.92800000001</v>
      </c>
      <c r="R189">
        <f t="shared" si="17"/>
        <v>0.17619391865412462</v>
      </c>
    </row>
    <row r="190" spans="1:18" x14ac:dyDescent="0.3">
      <c r="A190" t="s">
        <v>702</v>
      </c>
      <c r="B190" s="4" cm="1">
        <f t="array" ref="B190">_xll.SNL.Clients.Office.Excel.Functions.SPG(A190, "SP_TOTAL_REV", "CY2023")</f>
        <v>2699936</v>
      </c>
      <c r="C190" s="4">
        <f>_xll.SNL.Clients.Office.Excel.Functions.SPG(A190,"IQ_AVG_DILUT_SHARES_OUT","CY2023")</f>
        <v>169220882</v>
      </c>
      <c r="D190" s="5">
        <f>_xll.SNL.Clients.Office.Excel.Functions.SPG(A190, "IQ_DILUT_EPS_NORM", "CY2023")</f>
        <v>3.1880000000000002</v>
      </c>
      <c r="E190">
        <f t="shared" si="12"/>
        <v>539476.17181600002</v>
      </c>
      <c r="F190">
        <f t="shared" si="13"/>
        <v>0.19981072581572304</v>
      </c>
      <c r="G190" t="s">
        <v>702</v>
      </c>
      <c r="H190" s="4" cm="1">
        <f t="array" ref="H190">_xll.SNL.Clients.Office.Excel.Functions.SPG(G190, "SP_TOTAL_REV", "CY2022")</f>
        <v>2035020</v>
      </c>
      <c r="I190" s="4">
        <f>_xll.SNL.Clients.Office.Excel.Functions.SPG(G190,"IQ_AVG_DILUT_SHARES_OUT","CY2022")</f>
        <v>141681388</v>
      </c>
      <c r="J190" s="5">
        <f>_xll.SNL.Clients.Office.Excel.Functions.SPG(G190, "IQ_DILUT_EPS_NORM", "CY2022")</f>
        <v>3.673</v>
      </c>
      <c r="K190">
        <f t="shared" si="14"/>
        <v>520395.73812400002</v>
      </c>
      <c r="L190">
        <f t="shared" si="15"/>
        <v>0.2557202082161355</v>
      </c>
      <c r="M190" t="s">
        <v>707</v>
      </c>
      <c r="N190" s="4" cm="1">
        <f t="array" ref="N190">_xll.SNL.Clients.Office.Excel.Functions.SPG(M190, "SP_TOTAL_REV", "CY2022")</f>
        <v>6980600</v>
      </c>
      <c r="O190" s="4">
        <f>_xll.SNL.Clients.Office.Excel.Functions.SPG(M190,"IQ_AVG_DILUT_SHARES_OUT","CY2022")</f>
        <v>575623114</v>
      </c>
      <c r="P190" s="5">
        <f>_xll.SNL.Clients.Office.Excel.Functions.SPG(M190, "IQ_DILUT_EPS_NORM", "CY2022")</f>
        <v>1.5640000000000001</v>
      </c>
      <c r="Q190">
        <f t="shared" si="16"/>
        <v>900274.55029599997</v>
      </c>
      <c r="R190">
        <f t="shared" si="17"/>
        <v>0.1289680758525055</v>
      </c>
    </row>
    <row r="191" spans="1:18" x14ac:dyDescent="0.3">
      <c r="A191" t="s">
        <v>703</v>
      </c>
      <c r="B191" s="4" cm="1">
        <f t="array" ref="B191">_xll.SNL.Clients.Office.Excel.Functions.SPG(A191, "SP_TOTAL_REV", "CY2023")</f>
        <v>338293000</v>
      </c>
      <c r="C191" s="4">
        <f>_xll.SNL.Clients.Office.Excel.Functions.SPG(A191,"IQ_AVG_DILUT_SHARES_OUT","CY2023")</f>
        <v>4052000000</v>
      </c>
      <c r="D191" s="5">
        <f>_xll.SNL.Clients.Office.Excel.Functions.SPG(A191, "IQ_DILUT_EPS_NORM", "CY2023")</f>
        <v>8.24</v>
      </c>
      <c r="E191">
        <f t="shared" si="12"/>
        <v>33388480</v>
      </c>
      <c r="F191">
        <f t="shared" si="13"/>
        <v>9.8696928402302153E-2</v>
      </c>
      <c r="G191" t="s">
        <v>703</v>
      </c>
      <c r="H191" s="4" cm="1">
        <f t="array" ref="H191">_xll.SNL.Clients.Office.Excel.Functions.SPG(G191, "SP_TOTAL_REV", "CY2022")</f>
        <v>401183000</v>
      </c>
      <c r="I191" s="4">
        <f>_xll.SNL.Clients.Office.Excel.Functions.SPG(G191,"IQ_AVG_DILUT_SHARES_OUT","CY2022")</f>
        <v>4205000000</v>
      </c>
      <c r="J191" s="5">
        <f>_xll.SNL.Clients.Office.Excel.Functions.SPG(G191, "IQ_DILUT_EPS_NORM", "CY2022")</f>
        <v>11.65</v>
      </c>
      <c r="K191">
        <f t="shared" si="14"/>
        <v>48988250</v>
      </c>
      <c r="L191">
        <f t="shared" si="15"/>
        <v>0.12210948619457954</v>
      </c>
      <c r="M191" t="s">
        <v>708</v>
      </c>
      <c r="N191" s="4" cm="1">
        <f t="array" ref="N191">_xll.SNL.Clients.Office.Excel.Functions.SPG(M191, "SP_TOTAL_REV", "CY2022")</f>
        <v>1080620</v>
      </c>
      <c r="O191" s="4">
        <f>_xll.SNL.Clients.Office.Excel.Functions.SPG(M191,"IQ_AVG_DILUT_SHARES_OUT","CY2022")</f>
        <v>80508000</v>
      </c>
      <c r="P191" s="5">
        <f>_xll.SNL.Clients.Office.Excel.Functions.SPG(M191, "IQ_DILUT_EPS_NORM", "CY2022")</f>
        <v>1.673</v>
      </c>
      <c r="Q191">
        <f t="shared" si="16"/>
        <v>134689.88399999999</v>
      </c>
      <c r="R191">
        <f t="shared" si="17"/>
        <v>0.12464130221539486</v>
      </c>
    </row>
    <row r="192" spans="1:18" x14ac:dyDescent="0.3">
      <c r="A192" t="s">
        <v>704</v>
      </c>
      <c r="B192" s="4" cm="1">
        <f t="array" ref="B192">_xll.SNL.Clients.Office.Excel.Functions.SPG(A192, "SP_TOTAL_REV", "CY2023")</f>
        <v>2805388</v>
      </c>
      <c r="C192" s="4">
        <f>_xll.SNL.Clients.Office.Excel.Functions.SPG(A192,"IQ_AVG_DILUT_SHARES_OUT","CY2023")</f>
        <v>60086500</v>
      </c>
      <c r="D192" s="5">
        <f>_xll.SNL.Clients.Office.Excel.Functions.SPG(A192, "IQ_DILUT_EPS_NORM", "CY2023")</f>
        <v>6.5490000000000004</v>
      </c>
      <c r="E192">
        <f t="shared" si="12"/>
        <v>393506.48849999998</v>
      </c>
      <c r="F192">
        <f t="shared" si="13"/>
        <v>0.1402681156759778</v>
      </c>
      <c r="G192" t="s">
        <v>704</v>
      </c>
      <c r="H192" s="4" cm="1">
        <f t="array" ref="H192">_xll.SNL.Clients.Office.Excel.Functions.SPG(G192, "SP_TOTAL_REV", "CY2022")</f>
        <v>2709123</v>
      </c>
      <c r="I192" s="4">
        <f>_xll.SNL.Clients.Office.Excel.Functions.SPG(G192,"IQ_AVG_DILUT_SHARES_OUT","CY2022")</f>
        <v>60723250</v>
      </c>
      <c r="J192" s="5">
        <f>_xll.SNL.Clients.Office.Excel.Functions.SPG(G192, "IQ_DILUT_EPS_NORM", "CY2022")</f>
        <v>3.8940000000000001</v>
      </c>
      <c r="K192">
        <f t="shared" si="14"/>
        <v>236456.33549999999</v>
      </c>
      <c r="L192">
        <f t="shared" si="15"/>
        <v>8.7281506044576046E-2</v>
      </c>
      <c r="M192" t="s">
        <v>709</v>
      </c>
      <c r="N192" s="4" cm="1">
        <f t="array" ref="N192">_xll.SNL.Clients.Office.Excel.Functions.SPG(M192, "SP_TOTAL_REV", "CY2022")</f>
        <v>94091000</v>
      </c>
      <c r="O192" s="4">
        <f>_xll.SNL.Clients.Office.Excel.Functions.SPG(M192,"IQ_AVG_DILUT_SHARES_OUT","CY2022")</f>
        <v>260500000</v>
      </c>
      <c r="P192" s="5">
        <f>_xll.SNL.Clients.Office.Excel.Functions.SPG(M192, "IQ_DILUT_EPS_NORM", "CY2022")</f>
        <v>11.332000000000001</v>
      </c>
      <c r="Q192">
        <f t="shared" si="16"/>
        <v>2951986</v>
      </c>
      <c r="R192">
        <f t="shared" si="17"/>
        <v>3.1373733938421314E-2</v>
      </c>
    </row>
    <row r="193" spans="1:18" x14ac:dyDescent="0.3">
      <c r="A193" t="s">
        <v>705</v>
      </c>
      <c r="B193" s="4" cm="1">
        <f t="array" ref="B193">_xll.SNL.Clients.Office.Excel.Functions.SPG(A193, "SP_TOTAL_REV", "CY2023")</f>
        <v>2122909</v>
      </c>
      <c r="C193" s="4">
        <f>_xll.SNL.Clients.Office.Excel.Functions.SPG(A193,"IQ_AVG_DILUT_SHARES_OUT","CY2023")</f>
        <v>38830250</v>
      </c>
      <c r="D193" s="5">
        <f>_xll.SNL.Clients.Office.Excel.Functions.SPG(A193, "IQ_DILUT_EPS_NORM", "CY2023")</f>
        <v>9.9960000000000004</v>
      </c>
      <c r="E193">
        <f t="shared" si="12"/>
        <v>388147.179</v>
      </c>
      <c r="F193">
        <f t="shared" si="13"/>
        <v>0.18283740800948134</v>
      </c>
      <c r="G193" t="s">
        <v>705</v>
      </c>
      <c r="H193" s="4" cm="1">
        <f t="array" ref="H193">_xll.SNL.Clients.Office.Excel.Functions.SPG(G193, "SP_TOTAL_REV", "CY2022")</f>
        <v>1923982</v>
      </c>
      <c r="I193" s="4">
        <f>_xll.SNL.Clients.Office.Excel.Functions.SPG(G193,"IQ_AVG_DILUT_SHARES_OUT","CY2022")</f>
        <v>38804250</v>
      </c>
      <c r="J193" s="5">
        <f>_xll.SNL.Clients.Office.Excel.Functions.SPG(G193, "IQ_DILUT_EPS_NORM", "CY2022")</f>
        <v>8.7360000000000007</v>
      </c>
      <c r="K193">
        <f t="shared" si="14"/>
        <v>338993.92800000001</v>
      </c>
      <c r="L193">
        <f t="shared" si="15"/>
        <v>0.17619391865412462</v>
      </c>
      <c r="M193" t="s">
        <v>710</v>
      </c>
      <c r="N193" s="4" cm="1">
        <f t="array" ref="N193">_xll.SNL.Clients.Office.Excel.Functions.SPG(M193, "SP_TOTAL_REV", "CY2022")</f>
        <v>9719000</v>
      </c>
      <c r="O193" s="4">
        <f>_xll.SNL.Clients.Office.Excel.Functions.SPG(M193,"IQ_AVG_DILUT_SHARES_OUT","CY2022")</f>
        <v>604000000</v>
      </c>
      <c r="P193" s="5">
        <f>_xll.SNL.Clients.Office.Excel.Functions.SPG(M193, "IQ_DILUT_EPS_NORM", "CY2022")</f>
        <v>1.099</v>
      </c>
      <c r="Q193">
        <f t="shared" si="16"/>
        <v>663796</v>
      </c>
      <c r="R193">
        <f t="shared" si="17"/>
        <v>6.8298796172445719E-2</v>
      </c>
    </row>
    <row r="194" spans="1:18" x14ac:dyDescent="0.3">
      <c r="A194" t="s">
        <v>706</v>
      </c>
      <c r="B194" s="4" cm="1">
        <f t="array" ref="B194">_xll.SNL.Clients.Office.Excel.Functions.SPG(A194, "SP_TOTAL_REV", "CY2023")</f>
        <v>1550746</v>
      </c>
      <c r="C194" s="4">
        <f>_xll.SNL.Clients.Office.Excel.Functions.SPG(A194,"IQ_AVG_DILUT_SHARES_OUT","CY2023")</f>
        <v>25311000</v>
      </c>
      <c r="D194" s="5">
        <f>_xll.SNL.Clients.Office.Excel.Functions.SPG(A194, "IQ_DILUT_EPS_NORM", "CY2023")</f>
        <v>13.832000000000001</v>
      </c>
      <c r="E194">
        <f t="shared" si="12"/>
        <v>350101.75199999998</v>
      </c>
      <c r="F194">
        <f t="shared" si="13"/>
        <v>0.22576344030550458</v>
      </c>
      <c r="G194" t="s">
        <v>706</v>
      </c>
      <c r="H194" s="4" cm="1">
        <f t="array" ref="H194">_xll.SNL.Clients.Office.Excel.Functions.SPG(G194, "SP_TOTAL_REV", "CY2022")</f>
        <v>1399779</v>
      </c>
      <c r="I194" s="4">
        <f>_xll.SNL.Clients.Office.Excel.Functions.SPG(G194,"IQ_AVG_DILUT_SHARES_OUT","CY2022")</f>
        <v>25826750</v>
      </c>
      <c r="J194" s="5">
        <f>_xll.SNL.Clients.Office.Excel.Functions.SPG(G194, "IQ_DILUT_EPS_NORM", "CY2022")</f>
        <v>11.894</v>
      </c>
      <c r="K194">
        <f t="shared" si="14"/>
        <v>307183.36450000003</v>
      </c>
      <c r="L194">
        <f t="shared" si="15"/>
        <v>0.21945133088866173</v>
      </c>
      <c r="M194" t="s">
        <v>711</v>
      </c>
      <c r="N194" s="4" cm="1">
        <f t="array" ref="N194">_xll.SNL.Clients.Office.Excel.Functions.SPG(M194, "SP_TOTAL_REV", "CY2022")</f>
        <v>8387000</v>
      </c>
      <c r="O194" s="4">
        <f>_xll.SNL.Clients.Office.Excel.Functions.SPG(M194,"IQ_AVG_DILUT_SHARES_OUT","CY2022")</f>
        <v>694952038</v>
      </c>
      <c r="P194" s="5">
        <f>_xll.SNL.Clients.Office.Excel.Functions.SPG(M194, "IQ_DILUT_EPS_NORM", "CY2022")</f>
        <v>2.7930000000000001</v>
      </c>
      <c r="Q194">
        <f t="shared" si="16"/>
        <v>1941001.042134</v>
      </c>
      <c r="R194">
        <f t="shared" si="17"/>
        <v>0.23142971767425777</v>
      </c>
    </row>
    <row r="195" spans="1:18" x14ac:dyDescent="0.3">
      <c r="A195" t="s">
        <v>707</v>
      </c>
      <c r="B195" s="4" cm="1">
        <f t="array" ref="B195">_xll.SNL.Clients.Office.Excel.Functions.SPG(A195, "SP_TOTAL_REV", "CY2023")</f>
        <v>7346700</v>
      </c>
      <c r="C195" s="4">
        <f>_xll.SNL.Clients.Office.Excel.Functions.SPG(A195,"IQ_AVG_DILUT_SHARES_OUT","CY2023")</f>
        <v>573008608</v>
      </c>
      <c r="D195" s="5">
        <f>_xll.SNL.Clients.Office.Excel.Functions.SPG(A195, "IQ_DILUT_EPS_NORM", "CY2023")</f>
        <v>1.66</v>
      </c>
      <c r="E195">
        <f t="shared" si="12"/>
        <v>951194.28928000003</v>
      </c>
      <c r="F195">
        <f t="shared" si="13"/>
        <v>0.12947231944682647</v>
      </c>
      <c r="G195" t="s">
        <v>707</v>
      </c>
      <c r="H195" s="4" cm="1">
        <f t="array" ref="H195">_xll.SNL.Clients.Office.Excel.Functions.SPG(G195, "SP_TOTAL_REV", "CY2022")</f>
        <v>6980600</v>
      </c>
      <c r="I195" s="4">
        <f>_xll.SNL.Clients.Office.Excel.Functions.SPG(G195,"IQ_AVG_DILUT_SHARES_OUT","CY2022")</f>
        <v>575623114</v>
      </c>
      <c r="J195" s="5">
        <f>_xll.SNL.Clients.Office.Excel.Functions.SPG(G195, "IQ_DILUT_EPS_NORM", "CY2022")</f>
        <v>1.5640000000000001</v>
      </c>
      <c r="K195">
        <f t="shared" si="14"/>
        <v>900274.55029599997</v>
      </c>
      <c r="L195">
        <f t="shared" si="15"/>
        <v>0.1289680758525055</v>
      </c>
      <c r="M195" t="s">
        <v>713</v>
      </c>
      <c r="N195" s="4" cm="1">
        <f t="array" ref="N195">_xll.SNL.Clients.Office.Excel.Functions.SPG(M195, "SP_TOTAL_REV", "CY2022")</f>
        <v>12268000</v>
      </c>
      <c r="O195" s="4">
        <f>_xll.SNL.Clients.Office.Excel.Functions.SPG(M195,"IQ_AVG_DILUT_SHARES_OUT","CY2022")</f>
        <v>572000000</v>
      </c>
      <c r="P195" s="5">
        <f>_xll.SNL.Clients.Office.Excel.Functions.SPG(M195, "IQ_DILUT_EPS_NORM", "CY2022")</f>
        <v>1.7010000000000001</v>
      </c>
      <c r="Q195">
        <f t="shared" si="16"/>
        <v>972972</v>
      </c>
      <c r="R195">
        <f t="shared" si="17"/>
        <v>7.9309748940332575E-2</v>
      </c>
    </row>
    <row r="196" spans="1:18" x14ac:dyDescent="0.3">
      <c r="A196" t="s">
        <v>708</v>
      </c>
      <c r="B196" s="4" cm="1">
        <f t="array" ref="B196">_xll.SNL.Clients.Office.Excel.Functions.SPG(A196, "SP_TOTAL_REV", "CY2023")</f>
        <v>1140710</v>
      </c>
      <c r="C196" s="4">
        <f>_xll.SNL.Clients.Office.Excel.Functions.SPG(A196,"IQ_AVG_DILUT_SHARES_OUT","CY2023")</f>
        <v>81313000</v>
      </c>
      <c r="D196" s="5">
        <f>_xll.SNL.Clients.Office.Excel.Functions.SPG(A196, "IQ_DILUT_EPS_NORM", "CY2023")</f>
        <v>1.698</v>
      </c>
      <c r="E196">
        <f t="shared" si="12"/>
        <v>138069.47399999999</v>
      </c>
      <c r="F196">
        <f t="shared" si="13"/>
        <v>0.12103819024993205</v>
      </c>
      <c r="G196" t="s">
        <v>708</v>
      </c>
      <c r="H196" s="4" cm="1">
        <f t="array" ref="H196">_xll.SNL.Clients.Office.Excel.Functions.SPG(G196, "SP_TOTAL_REV", "CY2022")</f>
        <v>1080620</v>
      </c>
      <c r="I196" s="4">
        <f>_xll.SNL.Clients.Office.Excel.Functions.SPG(G196,"IQ_AVG_DILUT_SHARES_OUT","CY2022")</f>
        <v>80508000</v>
      </c>
      <c r="J196" s="5">
        <f>_xll.SNL.Clients.Office.Excel.Functions.SPG(G196, "IQ_DILUT_EPS_NORM", "CY2022")</f>
        <v>1.673</v>
      </c>
      <c r="K196">
        <f t="shared" si="14"/>
        <v>134689.88399999999</v>
      </c>
      <c r="L196">
        <f t="shared" si="15"/>
        <v>0.12464130221539486</v>
      </c>
      <c r="M196" t="s">
        <v>714</v>
      </c>
      <c r="N196" s="4" cm="1">
        <f t="array" ref="N196">_xll.SNL.Clients.Office.Excel.Functions.SPG(M196, "SP_TOTAL_REV", "CY2022")</f>
        <v>17737000</v>
      </c>
      <c r="O196" s="4">
        <f>_xll.SNL.Clients.Office.Excel.Functions.SPG(M196,"IQ_AVG_DILUT_SHARES_OUT","CY2022")</f>
        <v>647900000</v>
      </c>
      <c r="P196" s="5">
        <f>_xll.SNL.Clients.Office.Excel.Functions.SPG(M196, "IQ_DILUT_EPS_NORM", "CY2022")</f>
        <v>2.903</v>
      </c>
      <c r="Q196">
        <f t="shared" si="16"/>
        <v>1880853.7</v>
      </c>
      <c r="R196">
        <f t="shared" si="17"/>
        <v>0.10604125274849185</v>
      </c>
    </row>
    <row r="197" spans="1:18" x14ac:dyDescent="0.3">
      <c r="A197" t="s">
        <v>709</v>
      </c>
      <c r="B197" s="4" cm="1">
        <f t="array" ref="B197">_xll.SNL.Clients.Office.Excel.Functions.SPG(A197, "SP_TOTAL_REV", "CY2023")</f>
        <v>87945000</v>
      </c>
      <c r="C197" s="4">
        <f>_xll.SNL.Clients.Office.Excel.Functions.SPG(A197,"IQ_AVG_DILUT_SHARES_OUT","CY2023")</f>
        <v>253500000</v>
      </c>
      <c r="D197" s="5">
        <f>_xll.SNL.Clients.Office.Excel.Functions.SPG(A197, "IQ_DILUT_EPS_NORM", "CY2023")</f>
        <v>15.808999999999999</v>
      </c>
      <c r="E197">
        <f t="shared" ref="E197:E260" si="18">C197*D197/1000</f>
        <v>4007581.5</v>
      </c>
      <c r="F197">
        <f t="shared" ref="F197:F260" si="19">E197/B197</f>
        <v>4.5569179600886918E-2</v>
      </c>
      <c r="G197" t="s">
        <v>709</v>
      </c>
      <c r="H197" s="4" cm="1">
        <f t="array" ref="H197">_xll.SNL.Clients.Office.Excel.Functions.SPG(G197, "SP_TOTAL_REV", "CY2022")</f>
        <v>94091000</v>
      </c>
      <c r="I197" s="4">
        <f>_xll.SNL.Clients.Office.Excel.Functions.SPG(G197,"IQ_AVG_DILUT_SHARES_OUT","CY2022")</f>
        <v>260500000</v>
      </c>
      <c r="J197" s="5">
        <f>_xll.SNL.Clients.Office.Excel.Functions.SPG(G197, "IQ_DILUT_EPS_NORM", "CY2022")</f>
        <v>11.332000000000001</v>
      </c>
      <c r="K197">
        <f t="shared" ref="K197:K260" si="20">I197*J197/1000</f>
        <v>2951986</v>
      </c>
      <c r="L197">
        <f t="shared" ref="L197:L260" si="21">K197/H197</f>
        <v>3.1373733938421314E-2</v>
      </c>
      <c r="M197" t="s">
        <v>715</v>
      </c>
      <c r="N197" s="4" cm="1">
        <f t="array" ref="N197">_xll.SNL.Clients.Office.Excel.Functions.SPG(M197, "SP_TOTAL_REV", "CY2022")</f>
        <v>5802300</v>
      </c>
      <c r="O197" s="4">
        <f>_xll.SNL.Clients.Office.Excel.Functions.SPG(M197,"IQ_AVG_DILUT_SHARES_OUT","CY2022")</f>
        <v>126707000</v>
      </c>
      <c r="P197" s="5">
        <f>_xll.SNL.Clients.Office.Excel.Functions.SPG(M197, "IQ_DILUT_EPS_NORM", "CY2022")</f>
        <v>5.3150000000000004</v>
      </c>
      <c r="Q197">
        <f t="shared" ref="Q197:Q260" si="22">O197*P197/1000</f>
        <v>673447.70499999996</v>
      </c>
      <c r="R197">
        <f t="shared" ref="R197:R260" si="23">Q197/N197</f>
        <v>0.11606564724333453</v>
      </c>
    </row>
    <row r="198" spans="1:18" x14ac:dyDescent="0.3">
      <c r="A198" t="s">
        <v>710</v>
      </c>
      <c r="B198" s="4" cm="1">
        <f t="array" ref="B198">_xll.SNL.Clients.Office.Excel.Functions.SPG(A198, "SP_TOTAL_REV", "CY2023")</f>
        <v>9821000</v>
      </c>
      <c r="C198" s="4">
        <f>_xll.SNL.Clients.Office.Excel.Functions.SPG(A198,"IQ_AVG_DILUT_SHARES_OUT","CY2023")</f>
        <v>591000000</v>
      </c>
      <c r="D198" s="5">
        <f>_xll.SNL.Clients.Office.Excel.Functions.SPG(A198, "IQ_DILUT_EPS_NORM", "CY2023")</f>
        <v>0.86599999999999999</v>
      </c>
      <c r="E198">
        <f t="shared" si="18"/>
        <v>511806</v>
      </c>
      <c r="F198">
        <f t="shared" si="19"/>
        <v>5.2113430404235821E-2</v>
      </c>
      <c r="G198" t="s">
        <v>710</v>
      </c>
      <c r="H198" s="4" cm="1">
        <f t="array" ref="H198">_xll.SNL.Clients.Office.Excel.Functions.SPG(G198, "SP_TOTAL_REV", "CY2022")</f>
        <v>9719000</v>
      </c>
      <c r="I198" s="4">
        <f>_xll.SNL.Clients.Office.Excel.Functions.SPG(G198,"IQ_AVG_DILUT_SHARES_OUT","CY2022")</f>
        <v>604000000</v>
      </c>
      <c r="J198" s="5">
        <f>_xll.SNL.Clients.Office.Excel.Functions.SPG(G198, "IQ_DILUT_EPS_NORM", "CY2022")</f>
        <v>1.099</v>
      </c>
      <c r="K198">
        <f t="shared" si="20"/>
        <v>663796</v>
      </c>
      <c r="L198">
        <f t="shared" si="21"/>
        <v>6.8298796172445719E-2</v>
      </c>
      <c r="M198" t="s">
        <v>716</v>
      </c>
      <c r="N198" s="4" cm="1">
        <f t="array" ref="N198">_xll.SNL.Clients.Office.Excel.Functions.SPG(M198, "SP_TOTAL_REV", "CY2022")</f>
        <v>158057000</v>
      </c>
      <c r="O198" s="4">
        <f>_xll.SNL.Clients.Office.Excel.Functions.SPG(M198,"IQ_AVG_DILUT_SHARES_OUT","CY2022")</f>
        <v>4014000000</v>
      </c>
      <c r="P198" s="5">
        <f>_xll.SNL.Clients.Office.Excel.Functions.SPG(M198, "IQ_DILUT_EPS_NORM", "CY2022")</f>
        <v>0.85699999999999998</v>
      </c>
      <c r="Q198">
        <f t="shared" si="22"/>
        <v>3439998</v>
      </c>
      <c r="R198">
        <f t="shared" si="23"/>
        <v>2.1764287567143499E-2</v>
      </c>
    </row>
    <row r="199" spans="1:18" x14ac:dyDescent="0.3">
      <c r="A199" t="s">
        <v>711</v>
      </c>
      <c r="B199" s="4" cm="1">
        <f t="array" ref="B199">_xll.SNL.Clients.Office.Excel.Functions.SPG(A199, "SP_TOTAL_REV", "CY2023")</f>
        <v>8708000</v>
      </c>
      <c r="C199" s="4">
        <f>_xll.SNL.Clients.Office.Excel.Functions.SPG(A199,"IQ_AVG_DILUT_SHARES_OUT","CY2023")</f>
        <v>687678291</v>
      </c>
      <c r="D199" s="5">
        <f>_xll.SNL.Clients.Office.Excel.Functions.SPG(A199, "IQ_DILUT_EPS_NORM", "CY2023")</f>
        <v>2.7189999999999999</v>
      </c>
      <c r="E199">
        <f t="shared" si="18"/>
        <v>1869797.2732289999</v>
      </c>
      <c r="F199">
        <f t="shared" si="19"/>
        <v>0.21472178149161689</v>
      </c>
      <c r="G199" t="s">
        <v>711</v>
      </c>
      <c r="H199" s="4" cm="1">
        <f t="array" ref="H199">_xll.SNL.Clients.Office.Excel.Functions.SPG(G199, "SP_TOTAL_REV", "CY2022")</f>
        <v>8387000</v>
      </c>
      <c r="I199" s="4">
        <f>_xll.SNL.Clients.Office.Excel.Functions.SPG(G199,"IQ_AVG_DILUT_SHARES_OUT","CY2022")</f>
        <v>694952038</v>
      </c>
      <c r="J199" s="5">
        <f>_xll.SNL.Clients.Office.Excel.Functions.SPG(G199, "IQ_DILUT_EPS_NORM", "CY2022")</f>
        <v>2.7930000000000001</v>
      </c>
      <c r="K199">
        <f t="shared" si="20"/>
        <v>1941001.042134</v>
      </c>
      <c r="L199">
        <f t="shared" si="21"/>
        <v>0.23142971767425777</v>
      </c>
      <c r="M199" t="s">
        <v>717</v>
      </c>
      <c r="N199" s="4" cm="1">
        <f t="array" ref="N199">_xll.SNL.Clients.Office.Excel.Functions.SPG(M199, "SP_TOTAL_REV", "CY2022")</f>
        <v>4417400</v>
      </c>
      <c r="O199" s="4">
        <f>_xll.SNL.Clients.Office.Excel.Functions.SPG(M199,"IQ_AVG_DILUT_SHARES_OUT","CY2022")</f>
        <v>805300000</v>
      </c>
      <c r="P199" s="5">
        <f>_xll.SNL.Clients.Office.Excel.Functions.SPG(M199, "IQ_DILUT_EPS_NORM", "CY2022")</f>
        <v>0.69599999999999995</v>
      </c>
      <c r="Q199">
        <f t="shared" si="22"/>
        <v>560488.80000000005</v>
      </c>
      <c r="R199">
        <f t="shared" si="23"/>
        <v>0.12688205731878482</v>
      </c>
    </row>
    <row r="200" spans="1:18" x14ac:dyDescent="0.3">
      <c r="A200" t="s">
        <v>712</v>
      </c>
      <c r="B200" s="4" cm="1">
        <f t="array" ref="B200">_xll.SNL.Clients.Office.Excel.Functions.SPG(A200, "SP_TOTAL_REV", "CY2023")</f>
        <v>3318602</v>
      </c>
      <c r="C200" s="4">
        <f>_xll.SNL.Clients.Office.Excel.Functions.SPG(A200,"IQ_AVG_DILUT_SHARES_OUT","CY2023")</f>
        <v>107372000</v>
      </c>
      <c r="D200" s="5">
        <f>_xll.SNL.Clients.Office.Excel.Functions.SPG(A200, "IQ_DILUT_EPS_NORM", "CY2023")</f>
        <v>5.3550000000000004</v>
      </c>
      <c r="E200">
        <f t="shared" si="18"/>
        <v>574977.06000000006</v>
      </c>
      <c r="F200">
        <f t="shared" si="19"/>
        <v>0.1732588180203592</v>
      </c>
      <c r="G200" t="s">
        <v>712</v>
      </c>
      <c r="H200" s="4" cm="1">
        <f t="array" ref="H200">_xll.SNL.Clients.Office.Excel.Functions.SPG(G200, "SP_TOTAL_REV", "CY2022")</f>
        <v>2619319</v>
      </c>
      <c r="I200" s="4">
        <f>_xll.SNL.Clients.Office.Excel.Functions.SPG(G200,"IQ_AVG_DILUT_SHARES_OUT","CY2022")</f>
        <v>106551000</v>
      </c>
      <c r="J200" s="5">
        <f>_xll.SNL.Clients.Office.Excel.Functions.SPG(G200, "IQ_DILUT_EPS_NORM", "CY2022")</f>
        <v>-1.0980000000000001</v>
      </c>
      <c r="K200">
        <f t="shared" si="20"/>
        <v>-116992.99800000002</v>
      </c>
      <c r="L200">
        <f t="shared" si="21"/>
        <v>-4.4665425631624109E-2</v>
      </c>
      <c r="M200" t="s">
        <v>718</v>
      </c>
      <c r="N200" s="4" cm="1">
        <f t="array" ref="N200">_xll.SNL.Clients.Office.Excel.Functions.SPG(M200, "SP_TOTAL_REV", "CY2022")</f>
        <v>5825700</v>
      </c>
      <c r="O200" s="4">
        <f>_xll.SNL.Clients.Office.Excel.Functions.SPG(M200,"IQ_AVG_DILUT_SHARES_OUT","CY2022")</f>
        <v>360800000</v>
      </c>
      <c r="P200" s="5">
        <f>_xll.SNL.Clients.Office.Excel.Functions.SPG(M200, "IQ_DILUT_EPS_NORM", "CY2022")</f>
        <v>1.5569999999999999</v>
      </c>
      <c r="Q200">
        <f t="shared" si="22"/>
        <v>561765.6</v>
      </c>
      <c r="R200">
        <f t="shared" si="23"/>
        <v>9.6428858334620726E-2</v>
      </c>
    </row>
    <row r="201" spans="1:18" x14ac:dyDescent="0.3">
      <c r="A201" t="s">
        <v>713</v>
      </c>
      <c r="B201" s="4" cm="1">
        <f t="array" ref="B201">_xll.SNL.Clients.Office.Excel.Functions.SPG(A201, "SP_TOTAL_REV", "CY2023")</f>
        <v>12685000</v>
      </c>
      <c r="C201" s="4">
        <f>_xll.SNL.Clients.Office.Excel.Functions.SPG(A201,"IQ_AVG_DILUT_SHARES_OUT","CY2023")</f>
        <v>574000000</v>
      </c>
      <c r="D201" s="5">
        <f>_xll.SNL.Clients.Office.Excel.Functions.SPG(A201, "IQ_DILUT_EPS_NORM", "CY2023")</f>
        <v>1.504</v>
      </c>
      <c r="E201">
        <f t="shared" si="18"/>
        <v>863296</v>
      </c>
      <c r="F201">
        <f t="shared" si="19"/>
        <v>6.805644461962948E-2</v>
      </c>
      <c r="G201" t="s">
        <v>713</v>
      </c>
      <c r="H201" s="4" cm="1">
        <f t="array" ref="H201">_xll.SNL.Clients.Office.Excel.Functions.SPG(G201, "SP_TOTAL_REV", "CY2022")</f>
        <v>12268000</v>
      </c>
      <c r="I201" s="4">
        <f>_xll.SNL.Clients.Office.Excel.Functions.SPG(G201,"IQ_AVG_DILUT_SHARES_OUT","CY2022")</f>
        <v>572000000</v>
      </c>
      <c r="J201" s="5">
        <f>_xll.SNL.Clients.Office.Excel.Functions.SPG(G201, "IQ_DILUT_EPS_NORM", "CY2022")</f>
        <v>1.7010000000000001</v>
      </c>
      <c r="K201">
        <f t="shared" si="20"/>
        <v>972972</v>
      </c>
      <c r="L201">
        <f t="shared" si="21"/>
        <v>7.9309748940332575E-2</v>
      </c>
      <c r="M201" t="s">
        <v>719</v>
      </c>
      <c r="N201" s="4" cm="1">
        <f t="array" ref="N201">_xll.SNL.Clients.Office.Excel.Functions.SPG(M201, "SP_TOTAL_REV", "CY2022")</f>
        <v>14285000</v>
      </c>
      <c r="O201" s="4">
        <f>_xll.SNL.Clients.Office.Excel.Functions.SPG(M201,"IQ_AVG_DILUT_SHARES_OUT","CY2022")</f>
        <v>556000000</v>
      </c>
      <c r="P201" s="5">
        <f>_xll.SNL.Clients.Office.Excel.Functions.SPG(M201, "IQ_DILUT_EPS_NORM", "CY2022")</f>
        <v>2.633</v>
      </c>
      <c r="Q201">
        <f t="shared" si="22"/>
        <v>1463948</v>
      </c>
      <c r="R201">
        <f t="shared" si="23"/>
        <v>0.10248148407420371</v>
      </c>
    </row>
    <row r="202" spans="1:18" x14ac:dyDescent="0.3">
      <c r="A202" t="s">
        <v>714</v>
      </c>
      <c r="B202" s="4" cm="1">
        <f t="array" ref="B202">_xll.SNL.Clients.Office.Excel.Functions.SPG(A202, "SP_TOTAL_REV", "CY2023")</f>
        <v>19093000</v>
      </c>
      <c r="C202" s="4">
        <f>_xll.SNL.Clients.Office.Excel.Functions.SPG(A202,"IQ_AVG_DILUT_SHARES_OUT","CY2023")</f>
        <v>615900000</v>
      </c>
      <c r="D202" s="5">
        <f>_xll.SNL.Clients.Office.Excel.Functions.SPG(A202, "IQ_DILUT_EPS_NORM", "CY2023")</f>
        <v>3.6720000000000002</v>
      </c>
      <c r="E202">
        <f t="shared" si="18"/>
        <v>2261584.7999999998</v>
      </c>
      <c r="F202">
        <f t="shared" si="19"/>
        <v>0.11845099251034409</v>
      </c>
      <c r="G202" t="s">
        <v>714</v>
      </c>
      <c r="H202" s="4" cm="1">
        <f t="array" ref="H202">_xll.SNL.Clients.Office.Excel.Functions.SPG(G202, "SP_TOTAL_REV", "CY2022")</f>
        <v>17737000</v>
      </c>
      <c r="I202" s="4">
        <f>_xll.SNL.Clients.Office.Excel.Functions.SPG(G202,"IQ_AVG_DILUT_SHARES_OUT","CY2022")</f>
        <v>647900000</v>
      </c>
      <c r="J202" s="5">
        <f>_xll.SNL.Clients.Office.Excel.Functions.SPG(G202, "IQ_DILUT_EPS_NORM", "CY2022")</f>
        <v>2.903</v>
      </c>
      <c r="K202">
        <f t="shared" si="20"/>
        <v>1880853.7</v>
      </c>
      <c r="L202">
        <f t="shared" si="21"/>
        <v>0.10604125274849185</v>
      </c>
      <c r="M202" t="s">
        <v>720</v>
      </c>
      <c r="N202" s="4" t="str" cm="1">
        <f t="array" ref="N202">_xll.SNL.Clients.Office.Excel.Functions.SPG(M202, "SP_TOTAL_REV", "CY2022")</f>
        <v>#INVALID COMPANY ID</v>
      </c>
      <c r="O202" s="4" t="str">
        <f>_xll.SNL.Clients.Office.Excel.Functions.SPG(M202,"IQ_AVG_DILUT_SHARES_OUT","CY2022")</f>
        <v>#INVALID COMPANY ID</v>
      </c>
      <c r="P202" s="5" t="str">
        <f>_xll.SNL.Clients.Office.Excel.Functions.SPG(M202, "IQ_DILUT_EPS_NORM", "CY2022")</f>
        <v>#INVALID COMPANY ID</v>
      </c>
      <c r="Q202" t="e">
        <f t="shared" si="22"/>
        <v>#VALUE!</v>
      </c>
      <c r="R202" t="e">
        <f t="shared" si="23"/>
        <v>#VALUE!</v>
      </c>
    </row>
    <row r="203" spans="1:18" x14ac:dyDescent="0.3">
      <c r="A203" t="s">
        <v>715</v>
      </c>
      <c r="B203" s="4" cm="1">
        <f t="array" ref="B203">_xll.SNL.Clients.Office.Excel.Functions.SPG(A203, "SP_TOTAL_REV", "CY2023")</f>
        <v>4486800</v>
      </c>
      <c r="C203" s="4">
        <f>_xll.SNL.Clients.Office.Excel.Functions.SPG(A203,"IQ_AVG_DILUT_SHARES_OUT","CY2023")</f>
        <v>125533000</v>
      </c>
      <c r="D203" s="5">
        <f>_xll.SNL.Clients.Office.Excel.Functions.SPG(A203, "IQ_DILUT_EPS_NORM", "CY2023")</f>
        <v>1.83</v>
      </c>
      <c r="E203">
        <f t="shared" si="18"/>
        <v>229725.39</v>
      </c>
      <c r="F203">
        <f t="shared" si="19"/>
        <v>5.1200274137469914E-2</v>
      </c>
      <c r="G203" t="s">
        <v>715</v>
      </c>
      <c r="H203" s="4" cm="1">
        <f t="array" ref="H203">_xll.SNL.Clients.Office.Excel.Functions.SPG(G203, "SP_TOTAL_REV", "CY2022")</f>
        <v>5802300</v>
      </c>
      <c r="I203" s="4">
        <f>_xll.SNL.Clients.Office.Excel.Functions.SPG(G203,"IQ_AVG_DILUT_SHARES_OUT","CY2022")</f>
        <v>126707000</v>
      </c>
      <c r="J203" s="5">
        <f>_xll.SNL.Clients.Office.Excel.Functions.SPG(G203, "IQ_DILUT_EPS_NORM", "CY2022")</f>
        <v>5.3150000000000004</v>
      </c>
      <c r="K203">
        <f t="shared" si="20"/>
        <v>673447.70499999996</v>
      </c>
      <c r="L203">
        <f t="shared" si="21"/>
        <v>0.11606564724333453</v>
      </c>
      <c r="M203" t="s">
        <v>721</v>
      </c>
      <c r="N203" s="4" cm="1">
        <f t="array" ref="N203">_xll.SNL.Clients.Office.Excel.Functions.SPG(M203, "SP_TOTAL_REV", "CY2022")</f>
        <v>8018400</v>
      </c>
      <c r="O203" s="4">
        <f>_xll.SNL.Clients.Office.Excel.Functions.SPG(M203,"IQ_AVG_DILUT_SHARES_OUT","CY2022")</f>
        <v>489200000</v>
      </c>
      <c r="P203" s="5">
        <f>_xll.SNL.Clients.Office.Excel.Functions.SPG(M203, "IQ_DILUT_EPS_NORM", "CY2022")</f>
        <v>2.343</v>
      </c>
      <c r="Q203">
        <f t="shared" si="22"/>
        <v>1146195.6000000001</v>
      </c>
      <c r="R203">
        <f t="shared" si="23"/>
        <v>0.14294567494762048</v>
      </c>
    </row>
    <row r="204" spans="1:18" x14ac:dyDescent="0.3">
      <c r="A204" t="s">
        <v>716</v>
      </c>
      <c r="B204" s="4" cm="1">
        <f t="array" ref="B204">_xll.SNL.Clients.Office.Excel.Functions.SPG(A204, "SP_TOTAL_REV", "CY2023")</f>
        <v>176191000</v>
      </c>
      <c r="C204" s="4">
        <f>_xll.SNL.Clients.Office.Excel.Functions.SPG(A204,"IQ_AVG_DILUT_SHARES_OUT","CY2023")</f>
        <v>4041000000</v>
      </c>
      <c r="D204" s="5">
        <f>_xll.SNL.Clients.Office.Excel.Functions.SPG(A204, "IQ_DILUT_EPS_NORM", "CY2023")</f>
        <v>1.0189999999999999</v>
      </c>
      <c r="E204">
        <f t="shared" si="18"/>
        <v>4117778.9999999995</v>
      </c>
      <c r="F204">
        <f t="shared" si="19"/>
        <v>2.3371108626433809E-2</v>
      </c>
      <c r="G204" t="s">
        <v>716</v>
      </c>
      <c r="H204" s="4" cm="1">
        <f t="array" ref="H204">_xll.SNL.Clients.Office.Excel.Functions.SPG(G204, "SP_TOTAL_REV", "CY2022")</f>
        <v>158057000</v>
      </c>
      <c r="I204" s="4">
        <f>_xll.SNL.Clients.Office.Excel.Functions.SPG(G204,"IQ_AVG_DILUT_SHARES_OUT","CY2022")</f>
        <v>4014000000</v>
      </c>
      <c r="J204" s="5">
        <f>_xll.SNL.Clients.Office.Excel.Functions.SPG(G204, "IQ_DILUT_EPS_NORM", "CY2022")</f>
        <v>0.85699999999999998</v>
      </c>
      <c r="K204">
        <f t="shared" si="20"/>
        <v>3439998</v>
      </c>
      <c r="L204">
        <f t="shared" si="21"/>
        <v>2.1764287567143499E-2</v>
      </c>
      <c r="M204" t="s">
        <v>722</v>
      </c>
      <c r="N204" s="4" cm="1">
        <f t="array" ref="N204">_xll.SNL.Clients.Office.Excel.Functions.SPG(M204, "SP_TOTAL_REV", "CY2022")</f>
        <v>22780000</v>
      </c>
      <c r="O204" s="4">
        <f>_xll.SNL.Clients.Office.Excel.Functions.SPG(M204,"IQ_AVG_DILUT_SHARES_OUT","CY2022")</f>
        <v>1451000000</v>
      </c>
      <c r="P204" s="5">
        <f>_xll.SNL.Clients.Office.Excel.Functions.SPG(M204, "IQ_DILUT_EPS_NORM", "CY2022")</f>
        <v>2.1829999999999998</v>
      </c>
      <c r="Q204">
        <f t="shared" si="22"/>
        <v>3167532.9999999995</v>
      </c>
      <c r="R204">
        <f t="shared" si="23"/>
        <v>0.13904885864793676</v>
      </c>
    </row>
    <row r="205" spans="1:18" x14ac:dyDescent="0.3">
      <c r="A205" t="s">
        <v>717</v>
      </c>
      <c r="B205" s="4" cm="1">
        <f t="array" ref="B205">_xll.SNL.Clients.Office.Excel.Functions.SPG(A205, "SP_TOTAL_REV", "CY2023")</f>
        <v>5304800</v>
      </c>
      <c r="C205" s="4">
        <f>_xll.SNL.Clients.Office.Excel.Functions.SPG(A205,"IQ_AVG_DILUT_SHARES_OUT","CY2023")</f>
        <v>788200000</v>
      </c>
      <c r="D205" s="5">
        <f>_xll.SNL.Clients.Office.Excel.Functions.SPG(A205, "IQ_DILUT_EPS_NORM", "CY2023")</f>
        <v>1.024</v>
      </c>
      <c r="E205">
        <f t="shared" si="18"/>
        <v>807116.80000000005</v>
      </c>
      <c r="F205">
        <f t="shared" si="19"/>
        <v>0.15214839390740462</v>
      </c>
      <c r="G205" t="s">
        <v>717</v>
      </c>
      <c r="H205" s="4" cm="1">
        <f t="array" ref="H205">_xll.SNL.Clients.Office.Excel.Functions.SPG(G205, "SP_TOTAL_REV", "CY2022")</f>
        <v>4417400</v>
      </c>
      <c r="I205" s="4">
        <f>_xll.SNL.Clients.Office.Excel.Functions.SPG(G205,"IQ_AVG_DILUT_SHARES_OUT","CY2022")</f>
        <v>805300000</v>
      </c>
      <c r="J205" s="5">
        <f>_xll.SNL.Clients.Office.Excel.Functions.SPG(G205, "IQ_DILUT_EPS_NORM", "CY2022")</f>
        <v>0.69599999999999995</v>
      </c>
      <c r="K205">
        <f t="shared" si="20"/>
        <v>560488.80000000005</v>
      </c>
      <c r="L205">
        <f t="shared" si="21"/>
        <v>0.12688205731878482</v>
      </c>
      <c r="M205" t="s">
        <v>723</v>
      </c>
      <c r="N205" s="4" cm="1">
        <f t="array" ref="N205">_xll.SNL.Clients.Office.Excel.Functions.SPG(M205, "SP_TOTAL_REV", "CY2022")</f>
        <v>4860286</v>
      </c>
      <c r="O205" s="4">
        <f>_xll.SNL.Clients.Office.Excel.Functions.SPG(M205,"IQ_AVG_DILUT_SHARES_OUT","CY2022")</f>
        <v>193042000</v>
      </c>
      <c r="P205" s="5">
        <f>_xll.SNL.Clients.Office.Excel.Functions.SPG(M205, "IQ_DILUT_EPS_NORM", "CY2022")</f>
        <v>3.4510000000000001</v>
      </c>
      <c r="Q205">
        <f t="shared" si="22"/>
        <v>666187.94200000004</v>
      </c>
      <c r="R205">
        <f t="shared" si="23"/>
        <v>0.13706764210994993</v>
      </c>
    </row>
    <row r="206" spans="1:18" x14ac:dyDescent="0.3">
      <c r="A206" t="s">
        <v>718</v>
      </c>
      <c r="B206" s="4" cm="1">
        <f t="array" ref="B206">_xll.SNL.Clients.Office.Excel.Functions.SPG(A206, "SP_TOTAL_REV", "CY2023")</f>
        <v>6065300</v>
      </c>
      <c r="C206" s="4">
        <f>_xll.SNL.Clients.Office.Excel.Functions.SPG(A206,"IQ_AVG_DILUT_SHARES_OUT","CY2023")</f>
        <v>355600000</v>
      </c>
      <c r="D206" s="5">
        <f>_xll.SNL.Clients.Office.Excel.Functions.SPG(A206, "IQ_DILUT_EPS_NORM", "CY2023")</f>
        <v>1.7410000000000001</v>
      </c>
      <c r="E206">
        <f t="shared" si="18"/>
        <v>619099.6</v>
      </c>
      <c r="F206">
        <f t="shared" si="19"/>
        <v>0.10207237894250902</v>
      </c>
      <c r="G206" t="s">
        <v>718</v>
      </c>
      <c r="H206" s="4" cm="1">
        <f t="array" ref="H206">_xll.SNL.Clients.Office.Excel.Functions.SPG(G206, "SP_TOTAL_REV", "CY2022")</f>
        <v>5825700</v>
      </c>
      <c r="I206" s="4">
        <f>_xll.SNL.Clients.Office.Excel.Functions.SPG(G206,"IQ_AVG_DILUT_SHARES_OUT","CY2022")</f>
        <v>360800000</v>
      </c>
      <c r="J206" s="5">
        <f>_xll.SNL.Clients.Office.Excel.Functions.SPG(G206, "IQ_DILUT_EPS_NORM", "CY2022")</f>
        <v>1.5569999999999999</v>
      </c>
      <c r="K206">
        <f t="shared" si="20"/>
        <v>561765.6</v>
      </c>
      <c r="L206">
        <f t="shared" si="21"/>
        <v>9.6428858334620726E-2</v>
      </c>
      <c r="M206" t="s">
        <v>724</v>
      </c>
      <c r="N206" s="4" cm="1">
        <f t="array" ref="N206">_xll.SNL.Clients.Office.Excel.Functions.SPG(M206, "SP_TOTAL_REV", "CY2022")</f>
        <v>5475846</v>
      </c>
      <c r="O206" s="4">
        <f>_xll.SNL.Clients.Office.Excel.Functions.SPG(M206,"IQ_AVG_DILUT_SHARES_OUT","CY2022")</f>
        <v>81067000</v>
      </c>
      <c r="P206" s="5">
        <f>_xll.SNL.Clients.Office.Excel.Functions.SPG(M206, "IQ_DILUT_EPS_NORM", "CY2022")</f>
        <v>8.4049999999999994</v>
      </c>
      <c r="Q206">
        <f t="shared" si="22"/>
        <v>681368.13500000001</v>
      </c>
      <c r="R206">
        <f t="shared" si="23"/>
        <v>0.12443157367829556</v>
      </c>
    </row>
    <row r="207" spans="1:18" x14ac:dyDescent="0.3">
      <c r="A207" t="s">
        <v>719</v>
      </c>
      <c r="B207" s="4" cm="1">
        <f t="array" ref="B207">_xll.SNL.Clients.Office.Excel.Functions.SPG(A207, "SP_TOTAL_REV", "CY2023")</f>
        <v>14557000</v>
      </c>
      <c r="C207" s="4">
        <f>_xll.SNL.Clients.Office.Excel.Functions.SPG(A207,"IQ_AVG_DILUT_SHARES_OUT","CY2023")</f>
        <v>501500000</v>
      </c>
      <c r="D207" s="5">
        <f>_xll.SNL.Clients.Office.Excel.Functions.SPG(A207, "IQ_DILUT_EPS_NORM", "CY2023")</f>
        <v>2.6219999999999999</v>
      </c>
      <c r="E207">
        <f t="shared" si="18"/>
        <v>1314933</v>
      </c>
      <c r="F207">
        <f t="shared" si="19"/>
        <v>9.03299443566669E-2</v>
      </c>
      <c r="G207" t="s">
        <v>719</v>
      </c>
      <c r="H207" s="4" cm="1">
        <f t="array" ref="H207">_xll.SNL.Clients.Office.Excel.Functions.SPG(G207, "SP_TOTAL_REV", "CY2022")</f>
        <v>14285000</v>
      </c>
      <c r="I207" s="4">
        <f>_xll.SNL.Clients.Office.Excel.Functions.SPG(G207,"IQ_AVG_DILUT_SHARES_OUT","CY2022")</f>
        <v>556000000</v>
      </c>
      <c r="J207" s="5">
        <f>_xll.SNL.Clients.Office.Excel.Functions.SPG(G207, "IQ_DILUT_EPS_NORM", "CY2022")</f>
        <v>2.633</v>
      </c>
      <c r="K207">
        <f t="shared" si="20"/>
        <v>1463948</v>
      </c>
      <c r="L207">
        <f t="shared" si="21"/>
        <v>0.10248148407420371</v>
      </c>
      <c r="M207" t="s">
        <v>725</v>
      </c>
      <c r="N207" s="4" cm="1">
        <f t="array" ref="N207">_xll.SNL.Clients.Office.Excel.Functions.SPG(M207, "SP_TOTAL_REV", "CY2022")</f>
        <v>58100000</v>
      </c>
      <c r="O207" s="4">
        <f>_xll.SNL.Clients.Office.Excel.Functions.SPG(M207,"IQ_AVG_DILUT_SHARES_OUT","CY2022")</f>
        <v>1096000000</v>
      </c>
      <c r="P207" s="5">
        <f>_xll.SNL.Clients.Office.Excel.Functions.SPG(M207, "IQ_DILUT_EPS_NORM", "CY2022")</f>
        <v>1.046</v>
      </c>
      <c r="Q207">
        <f t="shared" si="22"/>
        <v>1146416</v>
      </c>
      <c r="R207">
        <f t="shared" si="23"/>
        <v>1.9731772805507745E-2</v>
      </c>
    </row>
    <row r="208" spans="1:18" x14ac:dyDescent="0.3">
      <c r="A208" t="s">
        <v>720</v>
      </c>
      <c r="B208" s="4" t="str" cm="1">
        <f t="array" ref="B208">_xll.SNL.Clients.Office.Excel.Functions.SPG(A208, "SP_TOTAL_REV", "CY2023")</f>
        <v>#INVALID COMPANY ID</v>
      </c>
      <c r="C208" s="4" t="str">
        <f>_xll.SNL.Clients.Office.Excel.Functions.SPG(A208,"IQ_AVG_DILUT_SHARES_OUT","CY2023")</f>
        <v>#INVALID COMPANY ID</v>
      </c>
      <c r="D208" s="5" t="str">
        <f>_xll.SNL.Clients.Office.Excel.Functions.SPG(A208, "IQ_DILUT_EPS_NORM", "CY2023")</f>
        <v>#INVALID COMPANY ID</v>
      </c>
      <c r="E208" t="e">
        <f t="shared" si="18"/>
        <v>#VALUE!</v>
      </c>
      <c r="F208" t="e">
        <f t="shared" si="19"/>
        <v>#VALUE!</v>
      </c>
      <c r="G208" t="s">
        <v>720</v>
      </c>
      <c r="H208" s="4" t="str" cm="1">
        <f t="array" ref="H208">_xll.SNL.Clients.Office.Excel.Functions.SPG(G208, "SP_TOTAL_REV", "CY2022")</f>
        <v>#INVALID COMPANY ID</v>
      </c>
      <c r="I208" s="4" t="str">
        <f>_xll.SNL.Clients.Office.Excel.Functions.SPG(G208,"IQ_AVG_DILUT_SHARES_OUT","CY2022")</f>
        <v>#INVALID COMPANY ID</v>
      </c>
      <c r="J208" s="5" t="str">
        <f>_xll.SNL.Clients.Office.Excel.Functions.SPG(G208, "IQ_DILUT_EPS_NORM", "CY2022")</f>
        <v>#INVALID COMPANY ID</v>
      </c>
      <c r="K208" t="e">
        <f t="shared" si="20"/>
        <v>#VALUE!</v>
      </c>
      <c r="L208" t="e">
        <f t="shared" si="21"/>
        <v>#VALUE!</v>
      </c>
      <c r="M208" t="s">
        <v>727</v>
      </c>
      <c r="N208" s="4" cm="1">
        <f t="array" ref="N208">_xll.SNL.Clients.Office.Excel.Functions.SPG(M208, "SP_TOTAL_REV", "CY2022")</f>
        <v>3107000</v>
      </c>
      <c r="O208" s="4">
        <f>_xll.SNL.Clients.Office.Excel.Functions.SPG(M208,"IQ_AVG_DILUT_SHARES_OUT","CY2022")</f>
        <v>610500000</v>
      </c>
      <c r="P208" s="5">
        <f>_xll.SNL.Clients.Office.Excel.Functions.SPG(M208, "IQ_DILUT_EPS_NORM", "CY2022")</f>
        <v>0.97899999999999998</v>
      </c>
      <c r="Q208">
        <f t="shared" si="22"/>
        <v>597679.5</v>
      </c>
      <c r="R208">
        <f t="shared" si="23"/>
        <v>0.19236546507885419</v>
      </c>
    </row>
    <row r="209" spans="1:18" x14ac:dyDescent="0.3">
      <c r="A209" t="s">
        <v>721</v>
      </c>
      <c r="B209" s="4" cm="1">
        <f t="array" ref="B209">_xll.SNL.Clients.Office.Excel.Functions.SPG(A209, "SP_TOTAL_REV", "CY2023")</f>
        <v>7873400</v>
      </c>
      <c r="C209" s="4">
        <f>_xll.SNL.Clients.Office.Excel.Functions.SPG(A209,"IQ_AVG_DILUT_SHARES_OUT","CY2023")</f>
        <v>490225000</v>
      </c>
      <c r="D209" s="5">
        <f>_xll.SNL.Clients.Office.Excel.Functions.SPG(A209, "IQ_DILUT_EPS_NORM", "CY2023")</f>
        <v>1.859</v>
      </c>
      <c r="E209">
        <f t="shared" si="18"/>
        <v>911328.27500000002</v>
      </c>
      <c r="F209">
        <f t="shared" si="19"/>
        <v>0.11574774239845556</v>
      </c>
      <c r="G209" t="s">
        <v>721</v>
      </c>
      <c r="H209" s="4" cm="1">
        <f t="array" ref="H209">_xll.SNL.Clients.Office.Excel.Functions.SPG(G209, "SP_TOTAL_REV", "CY2022")</f>
        <v>8018400</v>
      </c>
      <c r="I209" s="4">
        <f>_xll.SNL.Clients.Office.Excel.Functions.SPG(G209,"IQ_AVG_DILUT_SHARES_OUT","CY2022")</f>
        <v>489200000</v>
      </c>
      <c r="J209" s="5">
        <f>_xll.SNL.Clients.Office.Excel.Functions.SPG(G209, "IQ_DILUT_EPS_NORM", "CY2022")</f>
        <v>2.343</v>
      </c>
      <c r="K209">
        <f t="shared" si="20"/>
        <v>1146195.6000000001</v>
      </c>
      <c r="L209">
        <f t="shared" si="21"/>
        <v>0.14294567494762048</v>
      </c>
      <c r="M209" t="s">
        <v>728</v>
      </c>
      <c r="N209" s="4" cm="1">
        <f t="array" ref="N209">_xll.SNL.Clients.Office.Excel.Functions.SPG(M209, "SP_TOTAL_REV", "CY2022")</f>
        <v>4564737</v>
      </c>
      <c r="O209" s="4">
        <f>_xll.SNL.Clients.Office.Excel.Functions.SPG(M209,"IQ_AVG_DILUT_SHARES_OUT","CY2022")</f>
        <v>64681357</v>
      </c>
      <c r="P209" s="5">
        <f>_xll.SNL.Clients.Office.Excel.Functions.SPG(M209, "IQ_DILUT_EPS_NORM", "CY2022")</f>
        <v>4.819</v>
      </c>
      <c r="Q209">
        <f t="shared" si="22"/>
        <v>311699.45938300004</v>
      </c>
      <c r="R209">
        <f t="shared" si="23"/>
        <v>6.8284209886133651E-2</v>
      </c>
    </row>
    <row r="210" spans="1:18" x14ac:dyDescent="0.3">
      <c r="A210" t="s">
        <v>722</v>
      </c>
      <c r="B210" s="4" cm="1">
        <f t="array" ref="B210">_xll.SNL.Clients.Office.Excel.Functions.SPG(A210, "SP_TOTAL_REV", "CY2023")</f>
        <v>22855000</v>
      </c>
      <c r="C210" s="4">
        <f>_xll.SNL.Clients.Office.Excel.Functions.SPG(A210,"IQ_AVG_DILUT_SHARES_OUT","CY2023")</f>
        <v>1443000000</v>
      </c>
      <c r="D210" s="5">
        <f>_xll.SNL.Clients.Office.Excel.Functions.SPG(A210, "IQ_DILUT_EPS_NORM", "CY2023")</f>
        <v>1.2849999999999999</v>
      </c>
      <c r="E210">
        <f t="shared" si="18"/>
        <v>1854255</v>
      </c>
      <c r="F210">
        <f t="shared" si="19"/>
        <v>8.1131262305841167E-2</v>
      </c>
      <c r="G210" t="s">
        <v>722</v>
      </c>
      <c r="H210" s="4" cm="1">
        <f t="array" ref="H210">_xll.SNL.Clients.Office.Excel.Functions.SPG(G210, "SP_TOTAL_REV", "CY2022")</f>
        <v>22780000</v>
      </c>
      <c r="I210" s="4">
        <f>_xll.SNL.Clients.Office.Excel.Functions.SPG(G210,"IQ_AVG_DILUT_SHARES_OUT","CY2022")</f>
        <v>1451000000</v>
      </c>
      <c r="J210" s="5">
        <f>_xll.SNL.Clients.Office.Excel.Functions.SPG(G210, "IQ_DILUT_EPS_NORM", "CY2022")</f>
        <v>2.1829999999999998</v>
      </c>
      <c r="K210">
        <f t="shared" si="20"/>
        <v>3167532.9999999995</v>
      </c>
      <c r="L210">
        <f t="shared" si="21"/>
        <v>0.13904885864793676</v>
      </c>
      <c r="M210" t="s">
        <v>729</v>
      </c>
      <c r="N210" s="4" cm="1">
        <f t="array" ref="N210">_xll.SNL.Clients.Office.Excel.Functions.SPG(M210, "SP_TOTAL_REV", "CY2022")</f>
        <v>39407000</v>
      </c>
      <c r="O210" s="4">
        <f>_xll.SNL.Clients.Office.Excel.Functions.SPG(M210,"IQ_AVG_DILUT_SHARES_OUT","CY2022")</f>
        <v>278169000</v>
      </c>
      <c r="P210" s="5">
        <f>_xll.SNL.Clients.Office.Excel.Functions.SPG(M210, "IQ_DILUT_EPS_NORM", "CY2022")</f>
        <v>9.0679999999999996</v>
      </c>
      <c r="Q210">
        <f t="shared" si="22"/>
        <v>2522436.4920000001</v>
      </c>
      <c r="R210">
        <f t="shared" si="23"/>
        <v>6.4009858451544138E-2</v>
      </c>
    </row>
    <row r="211" spans="1:18" x14ac:dyDescent="0.3">
      <c r="A211" t="s">
        <v>723</v>
      </c>
      <c r="B211" s="4" cm="1">
        <f t="array" ref="B211">_xll.SNL.Clients.Office.Excel.Functions.SPG(A211, "SP_TOTAL_REV", "CY2023")</f>
        <v>5228252</v>
      </c>
      <c r="C211" s="4">
        <f>_xll.SNL.Clients.Office.Excel.Functions.SPG(A211,"IQ_AVG_DILUT_SHARES_OUT","CY2023")</f>
        <v>192058000</v>
      </c>
      <c r="D211" s="5">
        <f>_xll.SNL.Clients.Office.Excel.Functions.SPG(A211, "IQ_DILUT_EPS_NORM", "CY2023")</f>
        <v>3.9060000000000001</v>
      </c>
      <c r="E211">
        <f t="shared" si="18"/>
        <v>750178.54799999995</v>
      </c>
      <c r="F211">
        <f t="shared" si="19"/>
        <v>0.14348553742245018</v>
      </c>
      <c r="G211" t="s">
        <v>723</v>
      </c>
      <c r="H211" s="4" cm="1">
        <f t="array" ref="H211">_xll.SNL.Clients.Office.Excel.Functions.SPG(G211, "SP_TOTAL_REV", "CY2022")</f>
        <v>4860286</v>
      </c>
      <c r="I211" s="4">
        <f>_xll.SNL.Clients.Office.Excel.Functions.SPG(G211,"IQ_AVG_DILUT_SHARES_OUT","CY2022")</f>
        <v>193042000</v>
      </c>
      <c r="J211" s="5">
        <f>_xll.SNL.Clients.Office.Excel.Functions.SPG(G211, "IQ_DILUT_EPS_NORM", "CY2022")</f>
        <v>3.4510000000000001</v>
      </c>
      <c r="K211">
        <f t="shared" si="20"/>
        <v>666187.94200000004</v>
      </c>
      <c r="L211">
        <f t="shared" si="21"/>
        <v>0.13706764210994993</v>
      </c>
      <c r="M211" t="s">
        <v>730</v>
      </c>
      <c r="N211" s="4" cm="1">
        <f t="array" ref="N211">_xll.SNL.Clients.Office.Excel.Functions.SPG(M211, "SP_TOTAL_REV", "CY2022")</f>
        <v>19367200</v>
      </c>
      <c r="O211" s="4">
        <f>_xll.SNL.Clients.Office.Excel.Functions.SPG(M211,"IQ_AVG_DILUT_SHARES_OUT","CY2022")</f>
        <v>607700000</v>
      </c>
      <c r="P211" s="5">
        <f>_xll.SNL.Clients.Office.Excel.Functions.SPG(M211, "IQ_DILUT_EPS_NORM", "CY2022")</f>
        <v>3.0009999999999999</v>
      </c>
      <c r="Q211">
        <f t="shared" si="22"/>
        <v>1823707.7</v>
      </c>
      <c r="R211">
        <f t="shared" si="23"/>
        <v>9.4164757941261515E-2</v>
      </c>
    </row>
    <row r="212" spans="1:18" x14ac:dyDescent="0.3">
      <c r="A212" t="s">
        <v>724</v>
      </c>
      <c r="B212" s="4" cm="1">
        <f t="array" ref="B212">_xll.SNL.Clients.Office.Excel.Functions.SPG(A212, "SP_TOTAL_REV", "CY2023")</f>
        <v>5906956</v>
      </c>
      <c r="C212" s="4">
        <f>_xll.SNL.Clients.Office.Excel.Functions.SPG(A212,"IQ_AVG_DILUT_SHARES_OUT","CY2023")</f>
        <v>79680000</v>
      </c>
      <c r="D212" s="5">
        <f>_xll.SNL.Clients.Office.Excel.Functions.SPG(A212, "IQ_DILUT_EPS_NORM", "CY2023")</f>
        <v>8.1470000000000002</v>
      </c>
      <c r="E212">
        <f t="shared" si="18"/>
        <v>649152.96</v>
      </c>
      <c r="F212">
        <f t="shared" si="19"/>
        <v>0.10989635947855375</v>
      </c>
      <c r="G212" t="s">
        <v>724</v>
      </c>
      <c r="H212" s="4" cm="1">
        <f t="array" ref="H212">_xll.SNL.Clients.Office.Excel.Functions.SPG(G212, "SP_TOTAL_REV", "CY2022")</f>
        <v>5475846</v>
      </c>
      <c r="I212" s="4">
        <f>_xll.SNL.Clients.Office.Excel.Functions.SPG(G212,"IQ_AVG_DILUT_SHARES_OUT","CY2022")</f>
        <v>81067000</v>
      </c>
      <c r="J212" s="5">
        <f>_xll.SNL.Clients.Office.Excel.Functions.SPG(G212, "IQ_DILUT_EPS_NORM", "CY2022")</f>
        <v>8.4049999999999994</v>
      </c>
      <c r="K212">
        <f t="shared" si="20"/>
        <v>681368.13500000001</v>
      </c>
      <c r="L212">
        <f t="shared" si="21"/>
        <v>0.12443157367829556</v>
      </c>
      <c r="M212" t="s">
        <v>731</v>
      </c>
      <c r="N212" s="4" cm="1">
        <f t="array" ref="N212">_xll.SNL.Clients.Office.Excel.Functions.SPG(M212, "SP_TOTAL_REV", "CY2022")</f>
        <v>156735000</v>
      </c>
      <c r="O212" s="4">
        <f>_xll.SNL.Clients.Office.Excel.Functions.SPG(M212,"IQ_AVG_DILUT_SHARES_OUT","CY2022")</f>
        <v>1454000000</v>
      </c>
      <c r="P212" s="5">
        <f>_xll.SNL.Clients.Office.Excel.Functions.SPG(M212, "IQ_DILUT_EPS_NORM", "CY2022")</f>
        <v>5.524</v>
      </c>
      <c r="Q212">
        <f t="shared" si="22"/>
        <v>8031896</v>
      </c>
      <c r="R212">
        <f t="shared" si="23"/>
        <v>5.1245069703639901E-2</v>
      </c>
    </row>
    <row r="213" spans="1:18" x14ac:dyDescent="0.3">
      <c r="A213" t="s">
        <v>725</v>
      </c>
      <c r="B213" s="4" cm="1">
        <f t="array" ref="B213">_xll.SNL.Clients.Office.Excel.Functions.SPG(A213, "SP_TOTAL_REV", "CY2023")</f>
        <v>67954000</v>
      </c>
      <c r="C213" s="4">
        <f>_xll.SNL.Clients.Office.Excel.Functions.SPG(A213,"IQ_AVG_DILUT_SHARES_OUT","CY2023")</f>
        <v>1099000000</v>
      </c>
      <c r="D213" s="5">
        <f>_xll.SNL.Clients.Office.Excel.Functions.SPG(A213, "IQ_DILUT_EPS_NORM", "CY2023")</f>
        <v>3.4420000000000002</v>
      </c>
      <c r="E213">
        <f t="shared" si="18"/>
        <v>3782758</v>
      </c>
      <c r="F213">
        <f t="shared" si="19"/>
        <v>5.5666450834387968E-2</v>
      </c>
      <c r="G213" t="s">
        <v>725</v>
      </c>
      <c r="H213" s="4" cm="1">
        <f t="array" ref="H213">_xll.SNL.Clients.Office.Excel.Functions.SPG(G213, "SP_TOTAL_REV", "CY2022")</f>
        <v>58100000</v>
      </c>
      <c r="I213" s="4">
        <f>_xll.SNL.Clients.Office.Excel.Functions.SPG(G213,"IQ_AVG_DILUT_SHARES_OUT","CY2022")</f>
        <v>1096000000</v>
      </c>
      <c r="J213" s="5">
        <f>_xll.SNL.Clients.Office.Excel.Functions.SPG(G213, "IQ_DILUT_EPS_NORM", "CY2022")</f>
        <v>1.046</v>
      </c>
      <c r="K213">
        <f t="shared" si="20"/>
        <v>1146416</v>
      </c>
      <c r="L213">
        <f t="shared" si="21"/>
        <v>1.9731772805507745E-2</v>
      </c>
      <c r="M213" t="s">
        <v>732</v>
      </c>
      <c r="N213" s="4" cm="1">
        <f t="array" ref="N213">_xll.SNL.Clients.Office.Excel.Functions.SPG(M213, "SP_TOTAL_REV", "CY2022")</f>
        <v>22095973</v>
      </c>
      <c r="O213" s="4">
        <f>_xll.SNL.Clients.Office.Excel.Functions.SPG(M213,"IQ_AVG_DILUT_SHARES_OUT","CY2022")</f>
        <v>142322000</v>
      </c>
      <c r="P213" s="5">
        <f>_xll.SNL.Clients.Office.Excel.Functions.SPG(M213, "IQ_DILUT_EPS_NORM", "CY2022")</f>
        <v>7.0259999999999998</v>
      </c>
      <c r="Q213">
        <f t="shared" si="22"/>
        <v>999954.37199999997</v>
      </c>
      <c r="R213">
        <f t="shared" si="23"/>
        <v>4.5255050411221992E-2</v>
      </c>
    </row>
    <row r="214" spans="1:18" x14ac:dyDescent="0.3">
      <c r="A214" t="s">
        <v>726</v>
      </c>
      <c r="B214" s="4" cm="1">
        <f t="array" ref="B214">_xll.SNL.Clients.Office.Excel.Functions.SPG(A214, "SP_TOTAL_REV", "CY2023")</f>
        <v>19552000</v>
      </c>
      <c r="C214" s="4">
        <f>_xll.SNL.Clients.Office.Excel.Functions.SPG(A214,"IQ_AVG_DILUT_SHARES_OUT","CY2023")</f>
        <v>458000000</v>
      </c>
      <c r="D214" s="5">
        <f>_xll.SNL.Clients.Office.Excel.Functions.SPG(A214, "IQ_DILUT_EPS_NORM", "CY2023")</f>
        <v>2.722</v>
      </c>
      <c r="E214">
        <f t="shared" si="18"/>
        <v>1246676</v>
      </c>
      <c r="F214">
        <f t="shared" si="19"/>
        <v>6.3762070376432084E-2</v>
      </c>
      <c r="G214" t="s">
        <v>726</v>
      </c>
      <c r="H214" s="4" cm="1">
        <f t="array" ref="H214">_xll.SNL.Clients.Office.Excel.Functions.SPG(G214, "SP_TOTAL_REV", "CY2022")</f>
        <v>18341000</v>
      </c>
      <c r="I214" s="4">
        <f>_xll.SNL.Clients.Office.Excel.Functions.SPG(G214,"IQ_AVG_DILUT_SHARES_OUT","CY2022")</f>
        <v>454000000</v>
      </c>
      <c r="J214" s="5">
        <f>_xll.SNL.Clients.Office.Excel.Functions.SPG(G214, "IQ_DILUT_EPS_NORM", "CY2022")</f>
        <v>3.3460000000000001</v>
      </c>
      <c r="K214">
        <f t="shared" si="20"/>
        <v>1519084</v>
      </c>
      <c r="L214">
        <f t="shared" si="21"/>
        <v>8.2824491576249937E-2</v>
      </c>
      <c r="M214" t="s">
        <v>733</v>
      </c>
      <c r="N214" s="4" cm="1">
        <f t="array" ref="N214">_xll.SNL.Clients.Office.Excel.Functions.SPG(M214, "SP_TOTAL_REV", "CY2022")</f>
        <v>27281000</v>
      </c>
      <c r="O214" s="4">
        <f>_xll.SNL.Clients.Office.Excel.Functions.SPG(M214,"IQ_AVG_DILUT_SHARES_OUT","CY2022")</f>
        <v>1262000000</v>
      </c>
      <c r="P214" s="5">
        <f>_xll.SNL.Clients.Office.Excel.Functions.SPG(M214, "IQ_DILUT_EPS_NORM", "CY2022")</f>
        <v>5.0199999999999996</v>
      </c>
      <c r="Q214">
        <f t="shared" si="22"/>
        <v>6335239.9999999991</v>
      </c>
      <c r="R214">
        <f t="shared" si="23"/>
        <v>0.23222169275319815</v>
      </c>
    </row>
    <row r="215" spans="1:18" x14ac:dyDescent="0.3">
      <c r="A215" t="s">
        <v>727</v>
      </c>
      <c r="B215" s="4" cm="1">
        <f t="array" ref="B215">_xll.SNL.Clients.Office.Excel.Functions.SPG(A215, "SP_TOTAL_REV", "CY2023")</f>
        <v>3786000</v>
      </c>
      <c r="C215" s="4">
        <f>_xll.SNL.Clients.Office.Excel.Functions.SPG(A215,"IQ_AVG_DILUT_SHARES_OUT","CY2023")</f>
        <v>644499517</v>
      </c>
      <c r="D215" s="5">
        <f>_xll.SNL.Clients.Office.Excel.Functions.SPG(A215, "IQ_DILUT_EPS_NORM", "CY2023")</f>
        <v>0.72699999999999998</v>
      </c>
      <c r="E215">
        <f t="shared" si="18"/>
        <v>468551.14885899995</v>
      </c>
      <c r="F215">
        <f t="shared" si="19"/>
        <v>0.1237588877070787</v>
      </c>
      <c r="G215" t="s">
        <v>727</v>
      </c>
      <c r="H215" s="4" cm="1">
        <f t="array" ref="H215">_xll.SNL.Clients.Office.Excel.Functions.SPG(G215, "SP_TOTAL_REV", "CY2022")</f>
        <v>3107000</v>
      </c>
      <c r="I215" s="4">
        <f>_xll.SNL.Clients.Office.Excel.Functions.SPG(G215,"IQ_AVG_DILUT_SHARES_OUT","CY2022")</f>
        <v>610500000</v>
      </c>
      <c r="J215" s="5">
        <f>_xll.SNL.Clients.Office.Excel.Functions.SPG(G215, "IQ_DILUT_EPS_NORM", "CY2022")</f>
        <v>0.97899999999999998</v>
      </c>
      <c r="K215">
        <f t="shared" si="20"/>
        <v>597679.5</v>
      </c>
      <c r="L215">
        <f t="shared" si="21"/>
        <v>0.19236546507885419</v>
      </c>
      <c r="M215" t="s">
        <v>734</v>
      </c>
      <c r="N215" s="4" cm="1">
        <f t="array" ref="N215">_xll.SNL.Clients.Office.Excel.Functions.SPG(M215, "SP_TOTAL_REV", "CY2022")</f>
        <v>8975515</v>
      </c>
      <c r="O215" s="4">
        <f>_xll.SNL.Clients.Office.Excel.Functions.SPG(M215,"IQ_AVG_DILUT_SHARES_OUT","CY2022")</f>
        <v>275576000</v>
      </c>
      <c r="P215" s="5">
        <f>_xll.SNL.Clients.Office.Excel.Functions.SPG(M215, "IQ_DILUT_EPS_NORM", "CY2022")</f>
        <v>3.5910000000000002</v>
      </c>
      <c r="Q215">
        <f t="shared" si="22"/>
        <v>989593.41599999997</v>
      </c>
      <c r="R215">
        <f t="shared" si="23"/>
        <v>0.1102547782494932</v>
      </c>
    </row>
    <row r="216" spans="1:18" x14ac:dyDescent="0.3">
      <c r="A216" t="s">
        <v>728</v>
      </c>
      <c r="B216" s="4" cm="1">
        <f t="array" ref="B216">_xll.SNL.Clients.Office.Excel.Functions.SPG(A216, "SP_TOTAL_REV", "CY2023")</f>
        <v>4022667</v>
      </c>
      <c r="C216" s="4">
        <f>_xll.SNL.Clients.Office.Excel.Functions.SPG(A216,"IQ_AVG_DILUT_SHARES_OUT","CY2023")</f>
        <v>62058387</v>
      </c>
      <c r="D216" s="5">
        <f>_xll.SNL.Clients.Office.Excel.Functions.SPG(A216, "IQ_DILUT_EPS_NORM", "CY2023")</f>
        <v>2.8879999999999999</v>
      </c>
      <c r="E216">
        <f t="shared" si="18"/>
        <v>179224.62165599997</v>
      </c>
      <c r="F216">
        <f t="shared" si="19"/>
        <v>4.4553680843082456E-2</v>
      </c>
      <c r="G216" t="s">
        <v>728</v>
      </c>
      <c r="H216" s="4" cm="1">
        <f t="array" ref="H216">_xll.SNL.Clients.Office.Excel.Functions.SPG(G216, "SP_TOTAL_REV", "CY2022")</f>
        <v>4564737</v>
      </c>
      <c r="I216" s="4">
        <f>_xll.SNL.Clients.Office.Excel.Functions.SPG(G216,"IQ_AVG_DILUT_SHARES_OUT","CY2022")</f>
        <v>64681357</v>
      </c>
      <c r="J216" s="5">
        <f>_xll.SNL.Clients.Office.Excel.Functions.SPG(G216, "IQ_DILUT_EPS_NORM", "CY2022")</f>
        <v>4.819</v>
      </c>
      <c r="K216">
        <f t="shared" si="20"/>
        <v>311699.45938300004</v>
      </c>
      <c r="L216">
        <f t="shared" si="21"/>
        <v>6.8284209886133651E-2</v>
      </c>
      <c r="M216" t="s">
        <v>735</v>
      </c>
      <c r="N216" s="4" cm="1">
        <f t="array" ref="N216">_xll.SNL.Clients.Office.Excel.Functions.SPG(M216, "SP_TOTAL_REV", "CY2022")</f>
        <v>5226740</v>
      </c>
      <c r="O216" s="4">
        <f>_xll.SNL.Clients.Office.Excel.Functions.SPG(M216,"IQ_AVG_DILUT_SHARES_OUT","CY2022")</f>
        <v>98984644</v>
      </c>
      <c r="P216" s="5">
        <f>_xll.SNL.Clients.Office.Excel.Functions.SPG(M216, "IQ_DILUT_EPS_NORM", "CY2022")</f>
        <v>6.9749999999999996</v>
      </c>
      <c r="Q216">
        <f t="shared" si="22"/>
        <v>690417.89189999993</v>
      </c>
      <c r="R216">
        <f t="shared" si="23"/>
        <v>0.13209340657847912</v>
      </c>
    </row>
    <row r="217" spans="1:18" x14ac:dyDescent="0.3">
      <c r="A217" t="s">
        <v>729</v>
      </c>
      <c r="B217" s="4" cm="1">
        <f t="array" ref="B217">_xll.SNL.Clients.Office.Excel.Functions.SPG(A217, "SP_TOTAL_REV", "CY2023")</f>
        <v>42272000</v>
      </c>
      <c r="C217" s="4">
        <f>_xll.SNL.Clients.Office.Excel.Functions.SPG(A217,"IQ_AVG_DILUT_SHARES_OUT","CY2023")</f>
        <v>275725000</v>
      </c>
      <c r="D217" s="5">
        <f>_xll.SNL.Clients.Office.Excel.Functions.SPG(A217, "IQ_DILUT_EPS_NORM", "CY2023")</f>
        <v>9.0310000000000006</v>
      </c>
      <c r="E217">
        <f t="shared" si="18"/>
        <v>2490072.4750000001</v>
      </c>
      <c r="F217">
        <f t="shared" si="19"/>
        <v>5.8905953704579864E-2</v>
      </c>
      <c r="G217" t="s">
        <v>729</v>
      </c>
      <c r="H217" s="4" cm="1">
        <f t="array" ref="H217">_xll.SNL.Clients.Office.Excel.Functions.SPG(G217, "SP_TOTAL_REV", "CY2022")</f>
        <v>39407000</v>
      </c>
      <c r="I217" s="4">
        <f>_xll.SNL.Clients.Office.Excel.Functions.SPG(G217,"IQ_AVG_DILUT_SHARES_OUT","CY2022")</f>
        <v>278169000</v>
      </c>
      <c r="J217" s="5">
        <f>_xll.SNL.Clients.Office.Excel.Functions.SPG(G217, "IQ_DILUT_EPS_NORM", "CY2022")</f>
        <v>9.0679999999999996</v>
      </c>
      <c r="K217">
        <f t="shared" si="20"/>
        <v>2522436.4920000001</v>
      </c>
      <c r="L217">
        <f t="shared" si="21"/>
        <v>6.4009858451544138E-2</v>
      </c>
      <c r="M217" t="s">
        <v>736</v>
      </c>
      <c r="N217" s="4" cm="1">
        <f t="array" ref="N217">_xll.SNL.Clients.Office.Excel.Functions.SPG(M217, "SP_TOTAL_REV", "CY2022")</f>
        <v>47365000</v>
      </c>
      <c r="O217" s="4">
        <f>_xll.SNL.Clients.Office.Excel.Functions.SPG(M217,"IQ_AVG_DILUT_SHARES_OUT","CY2022")</f>
        <v>358100000</v>
      </c>
      <c r="P217" s="5">
        <f>_xll.SNL.Clients.Office.Excel.Functions.SPG(M217, "IQ_DILUT_EPS_NORM", "CY2022")</f>
        <v>25.091000000000001</v>
      </c>
      <c r="Q217">
        <f t="shared" si="22"/>
        <v>8985087.0999999996</v>
      </c>
      <c r="R217">
        <f t="shared" si="23"/>
        <v>0.18969887258524226</v>
      </c>
    </row>
    <row r="218" spans="1:18" x14ac:dyDescent="0.3">
      <c r="A218" t="s">
        <v>730</v>
      </c>
      <c r="B218" s="4" cm="1">
        <f t="array" ref="B218">_xll.SNL.Clients.Office.Excel.Functions.SPG(A218, "SP_TOTAL_REV", "CY2023")</f>
        <v>20200000</v>
      </c>
      <c r="C218" s="4">
        <f>_xll.SNL.Clients.Office.Excel.Functions.SPG(A218,"IQ_AVG_DILUT_SHARES_OUT","CY2023")</f>
        <v>592900000</v>
      </c>
      <c r="D218" s="5">
        <f>_xll.SNL.Clients.Office.Excel.Functions.SPG(A218, "IQ_DILUT_EPS_NORM", "CY2023")</f>
        <v>3.3319999999999999</v>
      </c>
      <c r="E218">
        <f t="shared" si="18"/>
        <v>1975542.8</v>
      </c>
      <c r="F218">
        <f t="shared" si="19"/>
        <v>9.7799148514851483E-2</v>
      </c>
      <c r="G218" t="s">
        <v>730</v>
      </c>
      <c r="H218" s="4" cm="1">
        <f t="array" ref="H218">_xll.SNL.Clients.Office.Excel.Functions.SPG(G218, "SP_TOTAL_REV", "CY2022")</f>
        <v>19367200</v>
      </c>
      <c r="I218" s="4">
        <f>_xll.SNL.Clients.Office.Excel.Functions.SPG(G218,"IQ_AVG_DILUT_SHARES_OUT","CY2022")</f>
        <v>607700000</v>
      </c>
      <c r="J218" s="5">
        <f>_xll.SNL.Clients.Office.Excel.Functions.SPG(G218, "IQ_DILUT_EPS_NORM", "CY2022")</f>
        <v>3.0009999999999999</v>
      </c>
      <c r="K218">
        <f t="shared" si="20"/>
        <v>1823707.7</v>
      </c>
      <c r="L218">
        <f t="shared" si="21"/>
        <v>9.4164757941261515E-2</v>
      </c>
      <c r="M218" t="s">
        <v>737</v>
      </c>
      <c r="N218" s="4" cm="1">
        <f t="array" ref="N218">_xll.SNL.Clients.Office.Excel.Functions.SPG(M218, "SP_TOTAL_REV", "CY2022")</f>
        <v>20297000</v>
      </c>
      <c r="O218" s="4">
        <f>_xll.SNL.Clients.Office.Excel.Functions.SPG(M218,"IQ_AVG_DILUT_SHARES_OUT","CY2022")</f>
        <v>908000000</v>
      </c>
      <c r="P218" s="5">
        <f>_xll.SNL.Clients.Office.Excel.Functions.SPG(M218, "IQ_DILUT_EPS_NORM", "CY2022")</f>
        <v>1.66</v>
      </c>
      <c r="Q218">
        <f t="shared" si="22"/>
        <v>1507280</v>
      </c>
      <c r="R218">
        <f t="shared" si="23"/>
        <v>7.4261220870079317E-2</v>
      </c>
    </row>
    <row r="219" spans="1:18" x14ac:dyDescent="0.3">
      <c r="A219" t="s">
        <v>731</v>
      </c>
      <c r="B219" s="4" cm="1">
        <f t="array" ref="B219">_xll.SNL.Clients.Office.Excel.Functions.SPG(A219, "SP_TOTAL_REV", "CY2023")</f>
        <v>171842000</v>
      </c>
      <c r="C219" s="4">
        <f>_xll.SNL.Clients.Office.Excel.Functions.SPG(A219,"IQ_AVG_DILUT_SHARES_OUT","CY2023")</f>
        <v>1369000000</v>
      </c>
      <c r="D219" s="5">
        <f>_xll.SNL.Clients.Office.Excel.Functions.SPG(A219, "IQ_DILUT_EPS_NORM", "CY2023")</f>
        <v>4.9939999999999998</v>
      </c>
      <c r="E219">
        <f t="shared" si="18"/>
        <v>6836786</v>
      </c>
      <c r="F219">
        <f t="shared" si="19"/>
        <v>3.97853027781334E-2</v>
      </c>
      <c r="G219" t="s">
        <v>731</v>
      </c>
      <c r="H219" s="4" cm="1">
        <f t="array" ref="H219">_xll.SNL.Clients.Office.Excel.Functions.SPG(G219, "SP_TOTAL_REV", "CY2022")</f>
        <v>156735000</v>
      </c>
      <c r="I219" s="4">
        <f>_xll.SNL.Clients.Office.Excel.Functions.SPG(G219,"IQ_AVG_DILUT_SHARES_OUT","CY2022")</f>
        <v>1454000000</v>
      </c>
      <c r="J219" s="5">
        <f>_xll.SNL.Clients.Office.Excel.Functions.SPG(G219, "IQ_DILUT_EPS_NORM", "CY2022")</f>
        <v>5.524</v>
      </c>
      <c r="K219">
        <f t="shared" si="20"/>
        <v>8031896</v>
      </c>
      <c r="L219">
        <f t="shared" si="21"/>
        <v>5.1245069703639901E-2</v>
      </c>
      <c r="M219" t="s">
        <v>738</v>
      </c>
      <c r="N219" s="4" cm="1">
        <f t="array" ref="N219">_xll.SNL.Clients.Office.Excel.Functions.SPG(M219, "SP_TOTAL_REV", "CY2022")</f>
        <v>22362000</v>
      </c>
      <c r="O219" s="4">
        <f>_xll.SNL.Clients.Office.Excel.Functions.SPG(M219,"IQ_AVG_DILUT_SHARES_OUT","CY2022")</f>
        <v>329500000</v>
      </c>
      <c r="P219" s="5">
        <f>_xll.SNL.Clients.Office.Excel.Functions.SPG(M219, "IQ_DILUT_EPS_NORM", "CY2022")</f>
        <v>4.2770000000000001</v>
      </c>
      <c r="Q219">
        <f t="shared" si="22"/>
        <v>1409271.5</v>
      </c>
      <c r="R219">
        <f t="shared" si="23"/>
        <v>6.3020816563813614E-2</v>
      </c>
    </row>
    <row r="220" spans="1:18" x14ac:dyDescent="0.3">
      <c r="A220" t="s">
        <v>732</v>
      </c>
      <c r="B220" s="4" cm="1">
        <f t="array" ref="B220">_xll.SNL.Clients.Office.Excel.Functions.SPG(A220, "SP_TOTAL_REV", "CY2023")</f>
        <v>23090610</v>
      </c>
      <c r="C220" s="4">
        <f>_xll.SNL.Clients.Office.Excel.Functions.SPG(A220,"IQ_AVG_DILUT_SHARES_OUT","CY2023")</f>
        <v>141034000</v>
      </c>
      <c r="D220" s="5">
        <f>_xll.SNL.Clients.Office.Excel.Functions.SPG(A220, "IQ_DILUT_EPS_NORM", "CY2023")</f>
        <v>7.7210000000000001</v>
      </c>
      <c r="E220">
        <f t="shared" si="18"/>
        <v>1088923.514</v>
      </c>
      <c r="F220">
        <f t="shared" si="19"/>
        <v>4.715871577234209E-2</v>
      </c>
      <c r="G220" t="s">
        <v>732</v>
      </c>
      <c r="H220" s="4" cm="1">
        <f t="array" ref="H220">_xll.SNL.Clients.Office.Excel.Functions.SPG(G220, "SP_TOTAL_REV", "CY2022")</f>
        <v>22095973</v>
      </c>
      <c r="I220" s="4">
        <f>_xll.SNL.Clients.Office.Excel.Functions.SPG(G220,"IQ_AVG_DILUT_SHARES_OUT","CY2022")</f>
        <v>142322000</v>
      </c>
      <c r="J220" s="5">
        <f>_xll.SNL.Clients.Office.Excel.Functions.SPG(G220, "IQ_DILUT_EPS_NORM", "CY2022")</f>
        <v>7.0259999999999998</v>
      </c>
      <c r="K220">
        <f t="shared" si="20"/>
        <v>999954.37199999997</v>
      </c>
      <c r="L220">
        <f t="shared" si="21"/>
        <v>4.5255050411221992E-2</v>
      </c>
      <c r="M220" t="s">
        <v>739</v>
      </c>
      <c r="N220" s="4" cm="1">
        <f t="array" ref="N220">_xll.SNL.Clients.Office.Excel.Functions.SPG(M220, "SP_TOTAL_REV", "CY2022")</f>
        <v>5856700</v>
      </c>
      <c r="O220" s="4">
        <f>_xll.SNL.Clients.Office.Excel.Functions.SPG(M220,"IQ_AVG_DILUT_SHARES_OUT","CY2022")</f>
        <v>138900000</v>
      </c>
      <c r="P220" s="5">
        <f>_xll.SNL.Clients.Office.Excel.Functions.SPG(M220, "IQ_DILUT_EPS_NORM", "CY2022")</f>
        <v>3.1749999999999998</v>
      </c>
      <c r="Q220">
        <f t="shared" si="22"/>
        <v>441007.5</v>
      </c>
      <c r="R220">
        <f t="shared" si="23"/>
        <v>7.5299656803319279E-2</v>
      </c>
    </row>
    <row r="221" spans="1:18" x14ac:dyDescent="0.3">
      <c r="A221" t="s">
        <v>733</v>
      </c>
      <c r="B221" s="4" cm="1">
        <f t="array" ref="B221">_xll.SNL.Clients.Office.Excel.Functions.SPG(A221, "SP_TOTAL_REV", "CY2023")</f>
        <v>27116000</v>
      </c>
      <c r="C221" s="4">
        <f>_xll.SNL.Clients.Office.Excel.Functions.SPG(A221,"IQ_AVG_DILUT_SHARES_OUT","CY2023")</f>
        <v>1258000000</v>
      </c>
      <c r="D221" s="5">
        <f>_xll.SNL.Clients.Office.Excel.Functions.SPG(A221, "IQ_DILUT_EPS_NORM", "CY2023")</f>
        <v>4.6239999999999997</v>
      </c>
      <c r="E221">
        <f t="shared" si="18"/>
        <v>5816992</v>
      </c>
      <c r="F221">
        <f t="shared" si="19"/>
        <v>0.21452249594335449</v>
      </c>
      <c r="G221" t="s">
        <v>733</v>
      </c>
      <c r="H221" s="4" cm="1">
        <f t="array" ref="H221">_xll.SNL.Clients.Office.Excel.Functions.SPG(G221, "SP_TOTAL_REV", "CY2022")</f>
        <v>27281000</v>
      </c>
      <c r="I221" s="4">
        <f>_xll.SNL.Clients.Office.Excel.Functions.SPG(G221,"IQ_AVG_DILUT_SHARES_OUT","CY2022")</f>
        <v>1262000000</v>
      </c>
      <c r="J221" s="5">
        <f>_xll.SNL.Clients.Office.Excel.Functions.SPG(G221, "IQ_DILUT_EPS_NORM", "CY2022")</f>
        <v>5.0199999999999996</v>
      </c>
      <c r="K221">
        <f t="shared" si="20"/>
        <v>6335239.9999999991</v>
      </c>
      <c r="L221">
        <f t="shared" si="21"/>
        <v>0.23222169275319815</v>
      </c>
      <c r="M221" t="s">
        <v>740</v>
      </c>
      <c r="N221" s="4" cm="1">
        <f t="array" ref="N221">_xll.SNL.Clients.Office.Excel.Functions.SPG(M221, "SP_TOTAL_REV", "CY2022")</f>
        <v>60233000</v>
      </c>
      <c r="O221" s="4">
        <f>_xll.SNL.Clients.Office.Excel.Functions.SPG(M221,"IQ_AVG_DILUT_SHARES_OUT","CY2022")</f>
        <v>294666000</v>
      </c>
      <c r="P221" s="5">
        <f>_xll.SNL.Clients.Office.Excel.Functions.SPG(M221, "IQ_DILUT_EPS_NORM", "CY2022")</f>
        <v>11.563000000000001</v>
      </c>
      <c r="Q221">
        <f t="shared" si="22"/>
        <v>3407222.9580000001</v>
      </c>
      <c r="R221">
        <f t="shared" si="23"/>
        <v>5.6567379310344827E-2</v>
      </c>
    </row>
    <row r="222" spans="1:18" x14ac:dyDescent="0.3">
      <c r="A222" t="s">
        <v>734</v>
      </c>
      <c r="B222" s="4" cm="1">
        <f t="array" ref="B222">_xll.SNL.Clients.Office.Excel.Functions.SPG(A222, "SP_TOTAL_REV", "CY2023")</f>
        <v>9654419</v>
      </c>
      <c r="C222" s="4">
        <f>_xll.SNL.Clients.Office.Excel.Functions.SPG(A222,"IQ_AVG_DILUT_SHARES_OUT","CY2023")</f>
        <v>261698000</v>
      </c>
      <c r="D222" s="5">
        <f>_xll.SNL.Clients.Office.Excel.Functions.SPG(A222, "IQ_DILUT_EPS_NORM", "CY2023")</f>
        <v>3.98</v>
      </c>
      <c r="E222">
        <f t="shared" si="18"/>
        <v>1041558.04</v>
      </c>
      <c r="F222">
        <f t="shared" si="19"/>
        <v>0.1078840725682198</v>
      </c>
      <c r="G222" t="s">
        <v>734</v>
      </c>
      <c r="H222" s="4" cm="1">
        <f t="array" ref="H222">_xll.SNL.Clients.Office.Excel.Functions.SPG(G222, "SP_TOTAL_REV", "CY2022")</f>
        <v>8975515</v>
      </c>
      <c r="I222" s="4">
        <f>_xll.SNL.Clients.Office.Excel.Functions.SPG(G222,"IQ_AVG_DILUT_SHARES_OUT","CY2022")</f>
        <v>275576000</v>
      </c>
      <c r="J222" s="5">
        <f>_xll.SNL.Clients.Office.Excel.Functions.SPG(G222, "IQ_DILUT_EPS_NORM", "CY2022")</f>
        <v>3.5910000000000002</v>
      </c>
      <c r="K222">
        <f t="shared" si="20"/>
        <v>989593.41599999997</v>
      </c>
      <c r="L222">
        <f t="shared" si="21"/>
        <v>0.1102547782494932</v>
      </c>
      <c r="M222" t="s">
        <v>741</v>
      </c>
      <c r="N222" s="4" cm="1">
        <f t="array" ref="N222">_xll.SNL.Clients.Office.Excel.Functions.SPG(M222, "SP_TOTAL_REV", "CY2022")</f>
        <v>2082528</v>
      </c>
      <c r="O222" s="4">
        <f>_xll.SNL.Clients.Office.Excel.Functions.SPG(M222,"IQ_AVG_DILUT_SHARES_OUT","CY2022")</f>
        <v>539147000</v>
      </c>
      <c r="P222" s="5">
        <f>_xll.SNL.Clients.Office.Excel.Functions.SPG(M222, "IQ_DILUT_EPS_NORM", "CY2022")</f>
        <v>0.20599999999999999</v>
      </c>
      <c r="Q222">
        <f t="shared" si="22"/>
        <v>111064.28200000001</v>
      </c>
      <c r="R222">
        <f t="shared" si="23"/>
        <v>5.3331471173496833E-2</v>
      </c>
    </row>
    <row r="223" spans="1:18" x14ac:dyDescent="0.3">
      <c r="A223" t="s">
        <v>735</v>
      </c>
      <c r="B223" s="4" cm="1">
        <f t="array" ref="B223">_xll.SNL.Clients.Office.Excel.Functions.SPG(A223, "SP_TOTAL_REV", "CY2023")</f>
        <v>5447533</v>
      </c>
      <c r="C223" s="4">
        <f>_xll.SNL.Clients.Office.Excel.Functions.SPG(A223,"IQ_AVG_DILUT_SHARES_OUT","CY2023")</f>
        <v>96363841</v>
      </c>
      <c r="D223" s="5">
        <f>_xll.SNL.Clients.Office.Excel.Functions.SPG(A223, "IQ_DILUT_EPS_NORM", "CY2023")</f>
        <v>7.7519999999999998</v>
      </c>
      <c r="E223">
        <f t="shared" si="18"/>
        <v>747012.49543199991</v>
      </c>
      <c r="F223">
        <f t="shared" si="19"/>
        <v>0.13712858562435509</v>
      </c>
      <c r="G223" t="s">
        <v>735</v>
      </c>
      <c r="H223" s="4" cm="1">
        <f t="array" ref="H223">_xll.SNL.Clients.Office.Excel.Functions.SPG(G223, "SP_TOTAL_REV", "CY2022")</f>
        <v>5226740</v>
      </c>
      <c r="I223" s="4">
        <f>_xll.SNL.Clients.Office.Excel.Functions.SPG(G223,"IQ_AVG_DILUT_SHARES_OUT","CY2022")</f>
        <v>98984644</v>
      </c>
      <c r="J223" s="5">
        <f>_xll.SNL.Clients.Office.Excel.Functions.SPG(G223, "IQ_DILUT_EPS_NORM", "CY2022")</f>
        <v>6.9749999999999996</v>
      </c>
      <c r="K223">
        <f t="shared" si="20"/>
        <v>690417.89189999993</v>
      </c>
      <c r="L223">
        <f t="shared" si="21"/>
        <v>0.13209340657847912</v>
      </c>
      <c r="M223" t="s">
        <v>742</v>
      </c>
      <c r="N223" s="4" cm="1">
        <f t="array" ref="N223">_xll.SNL.Clients.Office.Excel.Functions.SPG(M223, "SP_TOTAL_REV", "CY2022")</f>
        <v>12647000</v>
      </c>
      <c r="O223" s="4">
        <f>_xll.SNL.Clients.Office.Excel.Functions.SPG(M223,"IQ_AVG_DILUT_SHARES_OUT","CY2022")</f>
        <v>137755670</v>
      </c>
      <c r="P223" s="5">
        <f>_xll.SNL.Clients.Office.Excel.Functions.SPG(M223, "IQ_DILUT_EPS_NORM", "CY2022")</f>
        <v>3.73</v>
      </c>
      <c r="Q223">
        <f t="shared" si="22"/>
        <v>513828.64910000004</v>
      </c>
      <c r="R223">
        <f t="shared" si="23"/>
        <v>4.0628500759073302E-2</v>
      </c>
    </row>
    <row r="224" spans="1:18" x14ac:dyDescent="0.3">
      <c r="A224" t="s">
        <v>736</v>
      </c>
      <c r="B224" s="4" cm="1">
        <f t="array" ref="B224">_xll.SNL.Clients.Office.Excel.Functions.SPG(A224, "SP_TOTAL_REV", "CY2023")</f>
        <v>46254000</v>
      </c>
      <c r="C224" s="4">
        <f>_xll.SNL.Clients.Office.Excel.Functions.SPG(A224,"IQ_AVG_DILUT_SHARES_OUT","CY2023")</f>
        <v>345800000</v>
      </c>
      <c r="D224" s="5">
        <f>_xll.SNL.Clients.Office.Excel.Functions.SPG(A224, "IQ_DILUT_EPS_NORM", "CY2023")</f>
        <v>22.47</v>
      </c>
      <c r="E224">
        <f t="shared" si="18"/>
        <v>7770126</v>
      </c>
      <c r="F224">
        <f t="shared" si="19"/>
        <v>0.16798819561551434</v>
      </c>
      <c r="G224" t="s">
        <v>736</v>
      </c>
      <c r="H224" s="4" cm="1">
        <f t="array" ref="H224">_xll.SNL.Clients.Office.Excel.Functions.SPG(G224, "SP_TOTAL_REV", "CY2022")</f>
        <v>47365000</v>
      </c>
      <c r="I224" s="4">
        <f>_xll.SNL.Clients.Office.Excel.Functions.SPG(G224,"IQ_AVG_DILUT_SHARES_OUT","CY2022")</f>
        <v>358100000</v>
      </c>
      <c r="J224" s="5">
        <f>_xll.SNL.Clients.Office.Excel.Functions.SPG(G224, "IQ_DILUT_EPS_NORM", "CY2022")</f>
        <v>25.091000000000001</v>
      </c>
      <c r="K224">
        <f t="shared" si="20"/>
        <v>8985087.0999999996</v>
      </c>
      <c r="L224">
        <f t="shared" si="21"/>
        <v>0.18969887258524226</v>
      </c>
      <c r="M224" t="s">
        <v>743</v>
      </c>
      <c r="N224" s="4" cm="1">
        <f t="array" ref="N224">_xll.SNL.Clients.Office.Excel.Functions.SPG(M224, "SP_TOTAL_REV", "CY2022")</f>
        <v>10419294</v>
      </c>
      <c r="O224" s="4">
        <f>_xll.SNL.Clients.Office.Excel.Functions.SPG(M224,"IQ_AVG_DILUT_SHARES_OUT","CY2022")</f>
        <v>206575000</v>
      </c>
      <c r="P224" s="5">
        <f>_xll.SNL.Clients.Office.Excel.Functions.SPG(M224, "IQ_DILUT_EPS_NORM", "CY2022")</f>
        <v>6.383</v>
      </c>
      <c r="Q224">
        <f t="shared" si="22"/>
        <v>1318568.2250000001</v>
      </c>
      <c r="R224">
        <f t="shared" si="23"/>
        <v>0.12655063049377435</v>
      </c>
    </row>
    <row r="225" spans="1:18" x14ac:dyDescent="0.3">
      <c r="A225" t="s">
        <v>737</v>
      </c>
      <c r="B225" s="4" cm="1">
        <f t="array" ref="B225">_xll.SNL.Clients.Office.Excel.Functions.SPG(A225, "SP_TOTAL_REV", "CY2023")</f>
        <v>23018000</v>
      </c>
      <c r="C225" s="4">
        <f>_xll.SNL.Clients.Office.Excel.Functions.SPG(A225,"IQ_AVG_DILUT_SHARES_OUT","CY2023")</f>
        <v>902000000</v>
      </c>
      <c r="D225" s="5">
        <f>_xll.SNL.Clients.Office.Excel.Functions.SPG(A225, "IQ_DILUT_EPS_NORM", "CY2023")</f>
        <v>2.38</v>
      </c>
      <c r="E225">
        <f t="shared" si="18"/>
        <v>2146760</v>
      </c>
      <c r="F225">
        <f t="shared" si="19"/>
        <v>9.3264401772525846E-2</v>
      </c>
      <c r="G225" t="s">
        <v>737</v>
      </c>
      <c r="H225" s="4" cm="1">
        <f t="array" ref="H225">_xll.SNL.Clients.Office.Excel.Functions.SPG(G225, "SP_TOTAL_REV", "CY2022")</f>
        <v>20297000</v>
      </c>
      <c r="I225" s="4">
        <f>_xll.SNL.Clients.Office.Excel.Functions.SPG(G225,"IQ_AVG_DILUT_SHARES_OUT","CY2022")</f>
        <v>908000000</v>
      </c>
      <c r="J225" s="5">
        <f>_xll.SNL.Clients.Office.Excel.Functions.SPG(G225, "IQ_DILUT_EPS_NORM", "CY2022")</f>
        <v>1.66</v>
      </c>
      <c r="K225">
        <f t="shared" si="20"/>
        <v>1507280</v>
      </c>
      <c r="L225">
        <f t="shared" si="21"/>
        <v>7.4261220870079317E-2</v>
      </c>
      <c r="M225" t="s">
        <v>744</v>
      </c>
      <c r="N225" s="4" cm="1">
        <f t="array" ref="N225">_xll.SNL.Clients.Office.Excel.Functions.SPG(M225, "SP_TOTAL_REV", "CY2022")</f>
        <v>11069000</v>
      </c>
      <c r="O225" s="4">
        <f>_xll.SNL.Clients.Office.Excel.Functions.SPG(M225,"IQ_AVG_DILUT_SHARES_OUT","CY2022")</f>
        <v>309600000</v>
      </c>
      <c r="P225" s="5">
        <f>_xll.SNL.Clients.Office.Excel.Functions.SPG(M225, "IQ_DILUT_EPS_NORM", "CY2022")</f>
        <v>5.93</v>
      </c>
      <c r="Q225">
        <f t="shared" si="22"/>
        <v>1835928</v>
      </c>
      <c r="R225">
        <f t="shared" si="23"/>
        <v>0.16586213750112927</v>
      </c>
    </row>
    <row r="226" spans="1:18" x14ac:dyDescent="0.3">
      <c r="A226" t="s">
        <v>738</v>
      </c>
      <c r="B226" s="4" cm="1">
        <f t="array" ref="B226">_xll.SNL.Clients.Office.Excel.Functions.SPG(A226, "SP_TOTAL_REV", "CY2023")</f>
        <v>24527000</v>
      </c>
      <c r="C226" s="4">
        <f>_xll.SNL.Clients.Office.Excel.Functions.SPG(A226,"IQ_AVG_DILUT_SHARES_OUT","CY2023")</f>
        <v>311500000</v>
      </c>
      <c r="D226" s="5">
        <f>_xll.SNL.Clients.Office.Excel.Functions.SPG(A226, "IQ_DILUT_EPS_NORM", "CY2023")</f>
        <v>6.1840000000000002</v>
      </c>
      <c r="E226">
        <f t="shared" si="18"/>
        <v>1926316</v>
      </c>
      <c r="F226">
        <f t="shared" si="19"/>
        <v>7.8538590125168187E-2</v>
      </c>
      <c r="G226" t="s">
        <v>738</v>
      </c>
      <c r="H226" s="4" cm="1">
        <f t="array" ref="H226">_xll.SNL.Clients.Office.Excel.Functions.SPG(G226, "SP_TOTAL_REV", "CY2022")</f>
        <v>22362000</v>
      </c>
      <c r="I226" s="4">
        <f>_xll.SNL.Clients.Office.Excel.Functions.SPG(G226,"IQ_AVG_DILUT_SHARES_OUT","CY2022")</f>
        <v>329500000</v>
      </c>
      <c r="J226" s="5">
        <f>_xll.SNL.Clients.Office.Excel.Functions.SPG(G226, "IQ_DILUT_EPS_NORM", "CY2022")</f>
        <v>4.2770000000000001</v>
      </c>
      <c r="K226">
        <f t="shared" si="20"/>
        <v>1409271.5</v>
      </c>
      <c r="L226">
        <f t="shared" si="21"/>
        <v>6.3020816563813614E-2</v>
      </c>
      <c r="M226" t="s">
        <v>745</v>
      </c>
      <c r="N226" s="4" cm="1">
        <f t="array" ref="N226">_xll.SNL.Clients.Office.Excel.Functions.SPG(M226, "SP_TOTAL_REV", "CY2022")</f>
        <v>29344000</v>
      </c>
      <c r="O226" s="4">
        <f>_xll.SNL.Clients.Office.Excel.Functions.SPG(M226,"IQ_AVG_DILUT_SHARES_OUT","CY2022")</f>
        <v>1319500000</v>
      </c>
      <c r="P226" s="5">
        <f>_xll.SNL.Clients.Office.Excel.Functions.SPG(M226, "IQ_DILUT_EPS_NORM", "CY2022")</f>
        <v>1.194</v>
      </c>
      <c r="Q226">
        <f t="shared" si="22"/>
        <v>1575483</v>
      </c>
      <c r="R226">
        <f t="shared" si="23"/>
        <v>5.3690124045801528E-2</v>
      </c>
    </row>
    <row r="227" spans="1:18" x14ac:dyDescent="0.3">
      <c r="A227" t="s">
        <v>739</v>
      </c>
      <c r="B227" s="4" cm="1">
        <f t="array" ref="B227">_xll.SNL.Clients.Office.Excel.Functions.SPG(A227, "SP_TOTAL_REV", "CY2023")</f>
        <v>5003300</v>
      </c>
      <c r="C227" s="4">
        <f>_xll.SNL.Clients.Office.Excel.Functions.SPG(A227,"IQ_AVG_DILUT_SHARES_OUT","CY2023")</f>
        <v>138800000</v>
      </c>
      <c r="D227" s="5">
        <f>_xll.SNL.Clients.Office.Excel.Functions.SPG(A227, "IQ_DILUT_EPS_NORM", "CY2023")</f>
        <v>0.88800000000000001</v>
      </c>
      <c r="E227">
        <f t="shared" si="18"/>
        <v>123254.39999999999</v>
      </c>
      <c r="F227">
        <f t="shared" si="19"/>
        <v>2.4634621150040972E-2</v>
      </c>
      <c r="G227" t="s">
        <v>739</v>
      </c>
      <c r="H227" s="4" cm="1">
        <f t="array" ref="H227">_xll.SNL.Clients.Office.Excel.Functions.SPG(G227, "SP_TOTAL_REV", "CY2022")</f>
        <v>5856700</v>
      </c>
      <c r="I227" s="4">
        <f>_xll.SNL.Clients.Office.Excel.Functions.SPG(G227,"IQ_AVG_DILUT_SHARES_OUT","CY2022")</f>
        <v>138900000</v>
      </c>
      <c r="J227" s="5">
        <f>_xll.SNL.Clients.Office.Excel.Functions.SPG(G227, "IQ_DILUT_EPS_NORM", "CY2022")</f>
        <v>3.1749999999999998</v>
      </c>
      <c r="K227">
        <f t="shared" si="20"/>
        <v>441007.5</v>
      </c>
      <c r="L227">
        <f t="shared" si="21"/>
        <v>7.5299656803319279E-2</v>
      </c>
      <c r="M227" t="s">
        <v>746</v>
      </c>
      <c r="N227" s="4" cm="1">
        <f t="array" ref="N227">_xll.SNL.Clients.Office.Excel.Functions.SPG(M227, "SP_TOTAL_REV", "CY2022")</f>
        <v>3736000</v>
      </c>
      <c r="O227" s="4">
        <f>_xll.SNL.Clients.Office.Excel.Functions.SPG(M227,"IQ_AVG_DILUT_SHARES_OUT","CY2022")</f>
        <v>277000000</v>
      </c>
      <c r="P227" s="5">
        <f>_xll.SNL.Clients.Office.Excel.Functions.SPG(M227, "IQ_DILUT_EPS_NORM", "CY2022")</f>
        <v>3.9049999999999998</v>
      </c>
      <c r="Q227">
        <f t="shared" si="22"/>
        <v>1081685</v>
      </c>
      <c r="R227">
        <f t="shared" si="23"/>
        <v>0.28953024625267665</v>
      </c>
    </row>
    <row r="228" spans="1:18" x14ac:dyDescent="0.3">
      <c r="A228" t="s">
        <v>740</v>
      </c>
      <c r="B228" s="4" cm="1">
        <f t="array" ref="B228">_xll.SNL.Clients.Office.Excel.Functions.SPG(A228, "SP_TOTAL_REV", "CY2023")</f>
        <v>64968000</v>
      </c>
      <c r="C228" s="4">
        <f>_xll.SNL.Clients.Office.Excel.Functions.SPG(A228,"IQ_AVG_DILUT_SHARES_OUT","CY2023")</f>
        <v>276412000</v>
      </c>
      <c r="D228" s="5">
        <f>_xll.SNL.Clients.Office.Excel.Functions.SPG(A228, "IQ_DILUT_EPS_NORM", "CY2023")</f>
        <v>14.364000000000001</v>
      </c>
      <c r="E228">
        <f t="shared" si="18"/>
        <v>3970381.9679999999</v>
      </c>
      <c r="F228">
        <f t="shared" si="19"/>
        <v>6.1112885851496122E-2</v>
      </c>
      <c r="G228" t="s">
        <v>740</v>
      </c>
      <c r="H228" s="4" cm="1">
        <f t="array" ref="H228">_xll.SNL.Clients.Office.Excel.Functions.SPG(G228, "SP_TOTAL_REV", "CY2022")</f>
        <v>60233000</v>
      </c>
      <c r="I228" s="4">
        <f>_xll.SNL.Clients.Office.Excel.Functions.SPG(G228,"IQ_AVG_DILUT_SHARES_OUT","CY2022")</f>
        <v>294666000</v>
      </c>
      <c r="J228" s="5">
        <f>_xll.SNL.Clients.Office.Excel.Functions.SPG(G228, "IQ_DILUT_EPS_NORM", "CY2022")</f>
        <v>11.563000000000001</v>
      </c>
      <c r="K228">
        <f t="shared" si="20"/>
        <v>3407222.9580000001</v>
      </c>
      <c r="L228">
        <f t="shared" si="21"/>
        <v>5.6567379310344827E-2</v>
      </c>
      <c r="M228" t="s">
        <v>747</v>
      </c>
      <c r="N228" s="4" cm="1">
        <f t="array" ref="N228">_xll.SNL.Clients.Office.Excel.Functions.SPG(M228, "SP_TOTAL_REV", "CY2022")</f>
        <v>4465900</v>
      </c>
      <c r="O228" s="4">
        <f>_xll.SNL.Clients.Office.Excel.Functions.SPG(M228,"IQ_AVG_DILUT_SHARES_OUT","CY2022")</f>
        <v>252147750</v>
      </c>
      <c r="P228" s="5">
        <f>_xll.SNL.Clients.Office.Excel.Functions.SPG(M228, "IQ_DILUT_EPS_NORM", "CY2022")</f>
        <v>3.024</v>
      </c>
      <c r="Q228">
        <f t="shared" si="22"/>
        <v>762494.79599999997</v>
      </c>
      <c r="R228">
        <f t="shared" si="23"/>
        <v>0.17073709577016949</v>
      </c>
    </row>
    <row r="229" spans="1:18" x14ac:dyDescent="0.3">
      <c r="A229" t="s">
        <v>741</v>
      </c>
      <c r="B229" s="4" cm="1">
        <f t="array" ref="B229">_xll.SNL.Clients.Office.Excel.Functions.SPG(A229, "SP_TOTAL_REV", "CY2023")</f>
        <v>2193748</v>
      </c>
      <c r="C229" s="4">
        <f>_xll.SNL.Clients.Office.Excel.Functions.SPG(A229,"IQ_AVG_DILUT_SHARES_OUT","CY2023")</f>
        <v>547275000</v>
      </c>
      <c r="D229" s="5">
        <f>_xll.SNL.Clients.Office.Excel.Functions.SPG(A229, "IQ_DILUT_EPS_NORM", "CY2023")</f>
        <v>0.22</v>
      </c>
      <c r="E229">
        <f t="shared" si="18"/>
        <v>120400.5</v>
      </c>
      <c r="F229">
        <f t="shared" si="19"/>
        <v>5.4883468839629711E-2</v>
      </c>
      <c r="G229" t="s">
        <v>741</v>
      </c>
      <c r="H229" s="4" cm="1">
        <f t="array" ref="H229">_xll.SNL.Clients.Office.Excel.Functions.SPG(G229, "SP_TOTAL_REV", "CY2022")</f>
        <v>2082528</v>
      </c>
      <c r="I229" s="4">
        <f>_xll.SNL.Clients.Office.Excel.Functions.SPG(G229,"IQ_AVG_DILUT_SHARES_OUT","CY2022")</f>
        <v>539147000</v>
      </c>
      <c r="J229" s="5">
        <f>_xll.SNL.Clients.Office.Excel.Functions.SPG(G229, "IQ_DILUT_EPS_NORM", "CY2022")</f>
        <v>0.20599999999999999</v>
      </c>
      <c r="K229">
        <f t="shared" si="20"/>
        <v>111064.28200000001</v>
      </c>
      <c r="L229">
        <f t="shared" si="21"/>
        <v>5.3331471173496833E-2</v>
      </c>
      <c r="M229" t="s">
        <v>748</v>
      </c>
      <c r="N229" s="4" cm="1">
        <f t="array" ref="N229">_xll.SNL.Clients.Office.Excel.Functions.SPG(M229, "SP_TOTAL_REV", "CY2022")</f>
        <v>157403000</v>
      </c>
      <c r="O229" s="4">
        <f>_xll.SNL.Clients.Office.Excel.Functions.SPG(M229,"IQ_AVG_DILUT_SHARES_OUT","CY2022")</f>
        <v>1025000000</v>
      </c>
      <c r="P229" s="5">
        <f>_xll.SNL.Clients.Office.Excel.Functions.SPG(M229, "IQ_DILUT_EPS_NORM", "CY2022")</f>
        <v>13.705</v>
      </c>
      <c r="Q229">
        <f t="shared" si="22"/>
        <v>14047625</v>
      </c>
      <c r="R229">
        <f t="shared" si="23"/>
        <v>8.9246234188674931E-2</v>
      </c>
    </row>
    <row r="230" spans="1:18" x14ac:dyDescent="0.3">
      <c r="A230" t="s">
        <v>742</v>
      </c>
      <c r="B230" s="4" cm="1">
        <f t="array" ref="B230">_xll.SNL.Clients.Office.Excel.Functions.SPG(A230, "SP_TOTAL_REV", "CY2023")</f>
        <v>12339000</v>
      </c>
      <c r="C230" s="4">
        <f>_xll.SNL.Clients.Office.Excel.Functions.SPG(A230,"IQ_AVG_DILUT_SHARES_OUT","CY2023")</f>
        <v>131748171</v>
      </c>
      <c r="D230" s="5">
        <f>_xll.SNL.Clients.Office.Excel.Functions.SPG(A230, "IQ_DILUT_EPS_NORM", "CY2023")</f>
        <v>2.8650000000000002</v>
      </c>
      <c r="E230">
        <f t="shared" si="18"/>
        <v>377458.509915</v>
      </c>
      <c r="F230">
        <f t="shared" si="19"/>
        <v>3.0590688865791395E-2</v>
      </c>
      <c r="G230" t="s">
        <v>742</v>
      </c>
      <c r="H230" s="4" cm="1">
        <f t="array" ref="H230">_xll.SNL.Clients.Office.Excel.Functions.SPG(G230, "SP_TOTAL_REV", "CY2022")</f>
        <v>12647000</v>
      </c>
      <c r="I230" s="4">
        <f>_xll.SNL.Clients.Office.Excel.Functions.SPG(G230,"IQ_AVG_DILUT_SHARES_OUT","CY2022")</f>
        <v>137755670</v>
      </c>
      <c r="J230" s="5">
        <f>_xll.SNL.Clients.Office.Excel.Functions.SPG(G230, "IQ_DILUT_EPS_NORM", "CY2022")</f>
        <v>3.73</v>
      </c>
      <c r="K230">
        <f t="shared" si="20"/>
        <v>513828.64910000004</v>
      </c>
      <c r="L230">
        <f t="shared" si="21"/>
        <v>4.0628500759073302E-2</v>
      </c>
      <c r="M230" t="s">
        <v>749</v>
      </c>
      <c r="N230" s="4" cm="1">
        <f t="array" ref="N230">_xll.SNL.Clients.Office.Excel.Functions.SPG(M230, "SP_TOTAL_REV", "CY2022")</f>
        <v>35466000</v>
      </c>
      <c r="O230" s="4">
        <f>_xll.SNL.Clients.Office.Excel.Functions.SPG(M230,"IQ_AVG_DILUT_SHARES_OUT","CY2022")</f>
        <v>683100000</v>
      </c>
      <c r="P230" s="5" t="str">
        <f>_xll.SNL.Clients.Office.Excel.Functions.SPG(M230, "IQ_DILUT_EPS_NORM", "CY2022")</f>
        <v>NA</v>
      </c>
      <c r="Q230" t="e">
        <f t="shared" si="22"/>
        <v>#VALUE!</v>
      </c>
      <c r="R230" t="e">
        <f t="shared" si="23"/>
        <v>#VALUE!</v>
      </c>
    </row>
    <row r="231" spans="1:18" x14ac:dyDescent="0.3">
      <c r="A231" t="s">
        <v>743</v>
      </c>
      <c r="B231" s="4" cm="1">
        <f t="array" ref="B231">_xll.SNL.Clients.Office.Excel.Functions.SPG(A231, "SP_TOTAL_REV", "CY2023")</f>
        <v>11164992</v>
      </c>
      <c r="C231" s="4">
        <f>_xll.SNL.Clients.Office.Excel.Functions.SPG(A231,"IQ_AVG_DILUT_SHARES_OUT","CY2023")</f>
        <v>205547000</v>
      </c>
      <c r="D231" s="5">
        <f>_xll.SNL.Clients.Office.Excel.Functions.SPG(A231, "IQ_DILUT_EPS_NORM", "CY2023")</f>
        <v>7.2539999999999996</v>
      </c>
      <c r="E231">
        <f t="shared" si="18"/>
        <v>1491037.9380000001</v>
      </c>
      <c r="F231">
        <f t="shared" si="19"/>
        <v>0.13354581337810184</v>
      </c>
      <c r="G231" t="s">
        <v>743</v>
      </c>
      <c r="H231" s="4" cm="1">
        <f t="array" ref="H231">_xll.SNL.Clients.Office.Excel.Functions.SPG(G231, "SP_TOTAL_REV", "CY2022")</f>
        <v>10419294</v>
      </c>
      <c r="I231" s="4">
        <f>_xll.SNL.Clients.Office.Excel.Functions.SPG(G231,"IQ_AVG_DILUT_SHARES_OUT","CY2022")</f>
        <v>206575000</v>
      </c>
      <c r="J231" s="5">
        <f>_xll.SNL.Clients.Office.Excel.Functions.SPG(G231, "IQ_DILUT_EPS_NORM", "CY2022")</f>
        <v>6.383</v>
      </c>
      <c r="K231">
        <f t="shared" si="20"/>
        <v>1318568.2250000001</v>
      </c>
      <c r="L231">
        <f t="shared" si="21"/>
        <v>0.12655063049377435</v>
      </c>
      <c r="M231" t="s">
        <v>750</v>
      </c>
      <c r="N231" s="4" cm="1">
        <f t="array" ref="N231">_xll.SNL.Clients.Office.Excel.Functions.SPG(M231, "SP_TOTAL_REV", "CY2022")</f>
        <v>12385440</v>
      </c>
      <c r="O231" s="4">
        <f>_xll.SNL.Clients.Office.Excel.Functions.SPG(M231,"IQ_AVG_DILUT_SHARES_OUT","CY2022")</f>
        <v>550091750</v>
      </c>
      <c r="P231" s="5">
        <f>_xll.SNL.Clients.Office.Excel.Functions.SPG(M231, "IQ_DILUT_EPS_NORM", "CY2022")</f>
        <v>1.421</v>
      </c>
      <c r="Q231">
        <f t="shared" si="22"/>
        <v>781680.37675000005</v>
      </c>
      <c r="R231">
        <f t="shared" si="23"/>
        <v>6.3112846757967425E-2</v>
      </c>
    </row>
    <row r="232" spans="1:18" x14ac:dyDescent="0.3">
      <c r="A232" t="s">
        <v>744</v>
      </c>
      <c r="B232" s="4" cm="1">
        <f t="array" ref="B232">_xll.SNL.Clients.Office.Excel.Functions.SPG(A232, "SP_TOTAL_REV", "CY2023")</f>
        <v>10295000</v>
      </c>
      <c r="C232" s="4">
        <f>_xll.SNL.Clients.Office.Excel.Functions.SPG(A232,"IQ_AVG_DILUT_SHARES_OUT","CY2023")</f>
        <v>307600000</v>
      </c>
      <c r="D232" s="5">
        <f>_xll.SNL.Clients.Office.Excel.Functions.SPG(A232, "IQ_DILUT_EPS_NORM", "CY2023")</f>
        <v>4.0259999999999998</v>
      </c>
      <c r="E232">
        <f t="shared" si="18"/>
        <v>1238397.6000000001</v>
      </c>
      <c r="F232">
        <f t="shared" si="19"/>
        <v>0.12029117047110248</v>
      </c>
      <c r="G232" t="s">
        <v>744</v>
      </c>
      <c r="H232" s="4" cm="1">
        <f t="array" ref="H232">_xll.SNL.Clients.Office.Excel.Functions.SPG(G232, "SP_TOTAL_REV", "CY2022")</f>
        <v>11069000</v>
      </c>
      <c r="I232" s="4">
        <f>_xll.SNL.Clients.Office.Excel.Functions.SPG(G232,"IQ_AVG_DILUT_SHARES_OUT","CY2022")</f>
        <v>309600000</v>
      </c>
      <c r="J232" s="5">
        <f>_xll.SNL.Clients.Office.Excel.Functions.SPG(G232, "IQ_DILUT_EPS_NORM", "CY2022")</f>
        <v>5.93</v>
      </c>
      <c r="K232">
        <f t="shared" si="20"/>
        <v>1835928</v>
      </c>
      <c r="L232">
        <f t="shared" si="21"/>
        <v>0.16586213750112927</v>
      </c>
      <c r="M232" t="s">
        <v>751</v>
      </c>
      <c r="N232" s="4" cm="1">
        <f t="array" ref="N232">_xll.SNL.Clients.Office.Excel.Functions.SPG(M232, "SP_TOTAL_REV", "CY2022")</f>
        <v>4940000</v>
      </c>
      <c r="O232" s="4">
        <f>_xll.SNL.Clients.Office.Excel.Functions.SPG(M232,"IQ_AVG_DILUT_SHARES_OUT","CY2022")</f>
        <v>717500000</v>
      </c>
      <c r="P232" s="5">
        <f>_xll.SNL.Clients.Office.Excel.Functions.SPG(M232, "IQ_DILUT_EPS_NORM", "CY2022")</f>
        <v>0.54100000000000004</v>
      </c>
      <c r="Q232">
        <f t="shared" si="22"/>
        <v>388167.5</v>
      </c>
      <c r="R232">
        <f t="shared" si="23"/>
        <v>7.8576417004048577E-2</v>
      </c>
    </row>
    <row r="233" spans="1:18" x14ac:dyDescent="0.3">
      <c r="A233" t="s">
        <v>745</v>
      </c>
      <c r="B233" s="4" cm="1">
        <f t="array" ref="B233">_xll.SNL.Clients.Office.Excel.Functions.SPG(A233, "SP_TOTAL_REV", "CY2023")</f>
        <v>28081000</v>
      </c>
      <c r="C233" s="4">
        <f>_xll.SNL.Clients.Office.Excel.Functions.SPG(A233,"IQ_AVG_DILUT_SHARES_OUT","CY2023")</f>
        <v>1316250000</v>
      </c>
      <c r="D233" s="5">
        <f>_xll.SNL.Clients.Office.Excel.Functions.SPG(A233, "IQ_DILUT_EPS_NORM", "CY2023")</f>
        <v>1.163</v>
      </c>
      <c r="E233">
        <f t="shared" si="18"/>
        <v>1530798.75</v>
      </c>
      <c r="F233">
        <f t="shared" si="19"/>
        <v>5.4513683629500376E-2</v>
      </c>
      <c r="G233" t="s">
        <v>745</v>
      </c>
      <c r="H233" s="4" cm="1">
        <f t="array" ref="H233">_xll.SNL.Clients.Office.Excel.Functions.SPG(G233, "SP_TOTAL_REV", "CY2022")</f>
        <v>29344000</v>
      </c>
      <c r="I233" s="4">
        <f>_xll.SNL.Clients.Office.Excel.Functions.SPG(G233,"IQ_AVG_DILUT_SHARES_OUT","CY2022")</f>
        <v>1319500000</v>
      </c>
      <c r="J233" s="5">
        <f>_xll.SNL.Clients.Office.Excel.Functions.SPG(G233, "IQ_DILUT_EPS_NORM", "CY2022")</f>
        <v>1.194</v>
      </c>
      <c r="K233">
        <f t="shared" si="20"/>
        <v>1575483</v>
      </c>
      <c r="L233">
        <f t="shared" si="21"/>
        <v>5.3690124045801528E-2</v>
      </c>
      <c r="M233" t="s">
        <v>752</v>
      </c>
      <c r="N233" s="4" cm="1">
        <f t="array" ref="N233">_xll.SNL.Clients.Office.Excel.Functions.SPG(M233, "SP_TOTAL_REV", "CY2022")</f>
        <v>5663000</v>
      </c>
      <c r="O233" s="4">
        <f>_xll.SNL.Clients.Office.Excel.Functions.SPG(M233,"IQ_AVG_DILUT_SHARES_OUT","CY2022")</f>
        <v>421000000</v>
      </c>
      <c r="P233" s="5">
        <f>_xll.SNL.Clients.Office.Excel.Functions.SPG(M233, "IQ_DILUT_EPS_NORM", "CY2022")</f>
        <v>1.1619999999999999</v>
      </c>
      <c r="Q233">
        <f t="shared" si="22"/>
        <v>489201.99999999994</v>
      </c>
      <c r="R233">
        <f t="shared" si="23"/>
        <v>8.6385661310259571E-2</v>
      </c>
    </row>
    <row r="234" spans="1:18" x14ac:dyDescent="0.3">
      <c r="A234" t="s">
        <v>746</v>
      </c>
      <c r="B234" s="4" cm="1">
        <f t="array" ref="B234">_xll.SNL.Clients.Office.Excel.Functions.SPG(A234, "SP_TOTAL_REV", "CY2023")</f>
        <v>4408000</v>
      </c>
      <c r="C234" s="4">
        <f>_xll.SNL.Clients.Office.Excel.Functions.SPG(A234,"IQ_AVG_DILUT_SHARES_OUT","CY2023")</f>
        <v>264000000</v>
      </c>
      <c r="D234" s="5">
        <f>_xll.SNL.Clients.Office.Excel.Functions.SPG(A234, "IQ_DILUT_EPS_NORM", "CY2023")</f>
        <v>4.2759999999999998</v>
      </c>
      <c r="E234">
        <f t="shared" si="18"/>
        <v>1128864</v>
      </c>
      <c r="F234">
        <f t="shared" si="19"/>
        <v>0.25609437386569872</v>
      </c>
      <c r="G234" t="s">
        <v>746</v>
      </c>
      <c r="H234" s="4" cm="1">
        <f t="array" ref="H234">_xll.SNL.Clients.Office.Excel.Functions.SPG(G234, "SP_TOTAL_REV", "CY2022")</f>
        <v>3736000</v>
      </c>
      <c r="I234" s="4">
        <f>_xll.SNL.Clients.Office.Excel.Functions.SPG(G234,"IQ_AVG_DILUT_SHARES_OUT","CY2022")</f>
        <v>277000000</v>
      </c>
      <c r="J234" s="5">
        <f>_xll.SNL.Clients.Office.Excel.Functions.SPG(G234, "IQ_DILUT_EPS_NORM", "CY2022")</f>
        <v>3.9049999999999998</v>
      </c>
      <c r="K234">
        <f t="shared" si="20"/>
        <v>1081685</v>
      </c>
      <c r="L234">
        <f t="shared" si="21"/>
        <v>0.28953024625267665</v>
      </c>
      <c r="M234" t="s">
        <v>753</v>
      </c>
      <c r="N234" s="4" cm="1">
        <f t="array" ref="N234">_xll.SNL.Clients.Office.Excel.Functions.SPG(M234, "SP_TOTAL_REV", "CY2022")</f>
        <v>59680000</v>
      </c>
      <c r="O234" s="4">
        <f>_xll.SNL.Clients.Office.Excel.Functions.SPG(M234,"IQ_AVG_DILUT_SHARES_OUT","CY2022")</f>
        <v>1025500000</v>
      </c>
      <c r="P234" s="5">
        <f>_xll.SNL.Clients.Office.Excel.Functions.SPG(M234, "IQ_DILUT_EPS_NORM", "CY2022")</f>
        <v>2.5979999999999999</v>
      </c>
      <c r="Q234">
        <f t="shared" si="22"/>
        <v>2664249</v>
      </c>
      <c r="R234">
        <f t="shared" si="23"/>
        <v>4.4642241957104555E-2</v>
      </c>
    </row>
    <row r="235" spans="1:18" x14ac:dyDescent="0.3">
      <c r="A235" t="s">
        <v>747</v>
      </c>
      <c r="B235" s="4" cm="1">
        <f t="array" ref="B235">_xll.SNL.Clients.Office.Excel.Functions.SPG(A235, "SP_TOTAL_REV", "CY2023")</f>
        <v>3969300</v>
      </c>
      <c r="C235" s="4">
        <f>_xll.SNL.Clients.Office.Excel.Functions.SPG(A235,"IQ_AVG_DILUT_SHARES_OUT","CY2023")</f>
        <v>246564250</v>
      </c>
      <c r="D235" s="5">
        <f>_xll.SNL.Clients.Office.Excel.Functions.SPG(A235, "IQ_DILUT_EPS_NORM", "CY2023")</f>
        <v>2.3969999999999998</v>
      </c>
      <c r="E235">
        <f t="shared" si="18"/>
        <v>591014.50725000002</v>
      </c>
      <c r="F235">
        <f t="shared" si="19"/>
        <v>0.14889640673418489</v>
      </c>
      <c r="G235" t="s">
        <v>747</v>
      </c>
      <c r="H235" s="4" cm="1">
        <f t="array" ref="H235">_xll.SNL.Clients.Office.Excel.Functions.SPG(G235, "SP_TOTAL_REV", "CY2022")</f>
        <v>4465900</v>
      </c>
      <c r="I235" s="4">
        <f>_xll.SNL.Clients.Office.Excel.Functions.SPG(G235,"IQ_AVG_DILUT_SHARES_OUT","CY2022")</f>
        <v>252147750</v>
      </c>
      <c r="J235" s="5">
        <f>_xll.SNL.Clients.Office.Excel.Functions.SPG(G235, "IQ_DILUT_EPS_NORM", "CY2022")</f>
        <v>3.024</v>
      </c>
      <c r="K235">
        <f t="shared" si="20"/>
        <v>762494.79599999997</v>
      </c>
      <c r="L235">
        <f t="shared" si="21"/>
        <v>0.17073709577016949</v>
      </c>
      <c r="M235" t="s">
        <v>755</v>
      </c>
      <c r="N235" s="4" cm="1">
        <f t="array" ref="N235">_xll.SNL.Clients.Office.Excel.Functions.SPG(M235, "SP_TOTAL_REV", "CY2022")</f>
        <v>92870000</v>
      </c>
      <c r="O235" s="4">
        <f>_xll.SNL.Clients.Office.Excel.Functions.SPG(M235,"IQ_AVG_DILUT_SHARES_OUT","CY2022")</f>
        <v>127094000</v>
      </c>
      <c r="P235" s="5">
        <f>_xll.SNL.Clients.Office.Excel.Functions.SPG(M235, "IQ_DILUT_EPS_NORM", "CY2022")</f>
        <v>18.718</v>
      </c>
      <c r="Q235">
        <f t="shared" si="22"/>
        <v>2378945.4920000001</v>
      </c>
      <c r="R235">
        <f t="shared" si="23"/>
        <v>2.5615866178529127E-2</v>
      </c>
    </row>
    <row r="236" spans="1:18" x14ac:dyDescent="0.3">
      <c r="A236" t="s">
        <v>748</v>
      </c>
      <c r="B236" s="4" cm="1">
        <f t="array" ref="B236">_xll.SNL.Clients.Office.Excel.Functions.SPG(A236, "SP_TOTAL_REV", "CY2023")</f>
        <v>152669000</v>
      </c>
      <c r="C236" s="4">
        <f>_xll.SNL.Clients.Office.Excel.Functions.SPG(A236,"IQ_AVG_DILUT_SHARES_OUT","CY2023")</f>
        <v>1002000000</v>
      </c>
      <c r="D236" s="5">
        <f>_xll.SNL.Clients.Office.Excel.Functions.SPG(A236, "IQ_DILUT_EPS_NORM", "CY2023")</f>
        <v>12.428000000000001</v>
      </c>
      <c r="E236">
        <f t="shared" si="18"/>
        <v>12452856</v>
      </c>
      <c r="F236">
        <f t="shared" si="19"/>
        <v>8.1567679096607698E-2</v>
      </c>
      <c r="G236" t="s">
        <v>748</v>
      </c>
      <c r="H236" s="4" cm="1">
        <f t="array" ref="H236">_xll.SNL.Clients.Office.Excel.Functions.SPG(G236, "SP_TOTAL_REV", "CY2022")</f>
        <v>157403000</v>
      </c>
      <c r="I236" s="4">
        <f>_xll.SNL.Clients.Office.Excel.Functions.SPG(G236,"IQ_AVG_DILUT_SHARES_OUT","CY2022")</f>
        <v>1025000000</v>
      </c>
      <c r="J236" s="5">
        <f>_xll.SNL.Clients.Office.Excel.Functions.SPG(G236, "IQ_DILUT_EPS_NORM", "CY2022")</f>
        <v>13.705</v>
      </c>
      <c r="K236">
        <f t="shared" si="20"/>
        <v>14047625</v>
      </c>
      <c r="L236">
        <f t="shared" si="21"/>
        <v>8.9246234188674931E-2</v>
      </c>
      <c r="M236" t="s">
        <v>756</v>
      </c>
      <c r="N236" s="4" cm="1">
        <f t="array" ref="N236">_xll.SNL.Clients.Office.Excel.Functions.SPG(M236, "SP_TOTAL_REV", "CY2022")</f>
        <v>7254000</v>
      </c>
      <c r="O236" s="4">
        <f>_xll.SNL.Clients.Office.Excel.Functions.SPG(M236,"IQ_AVG_DILUT_SHARES_OUT","CY2022")</f>
        <v>1465220000</v>
      </c>
      <c r="P236" s="5">
        <f>_xll.SNL.Clients.Office.Excel.Functions.SPG(M236, "IQ_DILUT_EPS_NORM", "CY2022")</f>
        <v>1.206</v>
      </c>
      <c r="Q236">
        <f t="shared" si="22"/>
        <v>1767055.32</v>
      </c>
      <c r="R236">
        <f t="shared" si="23"/>
        <v>0.24359736972704715</v>
      </c>
    </row>
    <row r="237" spans="1:18" x14ac:dyDescent="0.3">
      <c r="A237" t="s">
        <v>749</v>
      </c>
      <c r="B237" s="4" cm="1">
        <f t="array" ref="B237">_xll.SNL.Clients.Office.Excel.Functions.SPG(A237, "SP_TOTAL_REV", "CY2023")</f>
        <v>36662000</v>
      </c>
      <c r="C237" s="4">
        <f>_xll.SNL.Clients.Office.Excel.Functions.SPG(A237,"IQ_AVG_DILUT_SHARES_OUT","CY2023")</f>
        <v>668200000</v>
      </c>
      <c r="D237" s="5" t="str">
        <f>_xll.SNL.Clients.Office.Excel.Functions.SPG(A237, "IQ_DILUT_EPS_NORM", "CY2023")</f>
        <v>NA</v>
      </c>
      <c r="E237" t="e">
        <f t="shared" si="18"/>
        <v>#VALUE!</v>
      </c>
      <c r="F237" t="e">
        <f t="shared" si="19"/>
        <v>#VALUE!</v>
      </c>
      <c r="G237" t="s">
        <v>749</v>
      </c>
      <c r="H237" s="4" cm="1">
        <f t="array" ref="H237">_xll.SNL.Clients.Office.Excel.Functions.SPG(G237, "SP_TOTAL_REV", "CY2022")</f>
        <v>35466000</v>
      </c>
      <c r="I237" s="4">
        <f>_xll.SNL.Clients.Office.Excel.Functions.SPG(G237,"IQ_AVG_DILUT_SHARES_OUT","CY2022")</f>
        <v>683100000</v>
      </c>
      <c r="J237" s="5" t="str">
        <f>_xll.SNL.Clients.Office.Excel.Functions.SPG(G237, "IQ_DILUT_EPS_NORM", "CY2022")</f>
        <v>NA</v>
      </c>
      <c r="K237" t="e">
        <f t="shared" si="20"/>
        <v>#VALUE!</v>
      </c>
      <c r="L237" t="e">
        <f t="shared" si="21"/>
        <v>#VALUE!</v>
      </c>
      <c r="M237" t="s">
        <v>757</v>
      </c>
      <c r="N237" s="4" cm="1">
        <f t="array" ref="N237">_xll.SNL.Clients.Office.Excel.Functions.SPG(M237, "SP_TOTAL_REV", "CY2022")</f>
        <v>10676000</v>
      </c>
      <c r="O237" s="4">
        <f>_xll.SNL.Clients.Office.Excel.Functions.SPG(M237,"IQ_AVG_DILUT_SHARES_OUT","CY2022")</f>
        <v>40100000</v>
      </c>
      <c r="P237" s="5">
        <f>_xll.SNL.Clients.Office.Excel.Functions.SPG(M237, "IQ_DILUT_EPS_NORM", "CY2022")</f>
        <v>11.596</v>
      </c>
      <c r="Q237">
        <f t="shared" si="22"/>
        <v>464999.6</v>
      </c>
      <c r="R237">
        <f t="shared" si="23"/>
        <v>4.3555601348819778E-2</v>
      </c>
    </row>
    <row r="238" spans="1:18" x14ac:dyDescent="0.3">
      <c r="A238" t="s">
        <v>750</v>
      </c>
      <c r="B238" s="4" cm="1">
        <f t="array" ref="B238">_xll.SNL.Clients.Office.Excel.Functions.SPG(A238, "SP_TOTAL_REV", "CY2023")</f>
        <v>12135929</v>
      </c>
      <c r="C238" s="4">
        <f>_xll.SNL.Clients.Office.Excel.Functions.SPG(A238,"IQ_AVG_DILUT_SHARES_OUT","CY2023")</f>
        <v>548454250</v>
      </c>
      <c r="D238" s="5">
        <f>_xll.SNL.Clients.Office.Excel.Functions.SPG(A238, "IQ_DILUT_EPS_NORM", "CY2023")</f>
        <v>1.194</v>
      </c>
      <c r="E238">
        <f t="shared" si="18"/>
        <v>654854.37450000003</v>
      </c>
      <c r="F238">
        <f t="shared" si="19"/>
        <v>5.3959970802400052E-2</v>
      </c>
      <c r="G238" t="s">
        <v>750</v>
      </c>
      <c r="H238" s="4" cm="1">
        <f t="array" ref="H238">_xll.SNL.Clients.Office.Excel.Functions.SPG(G238, "SP_TOTAL_REV", "CY2022")</f>
        <v>12385440</v>
      </c>
      <c r="I238" s="4">
        <f>_xll.SNL.Clients.Office.Excel.Functions.SPG(G238,"IQ_AVG_DILUT_SHARES_OUT","CY2022")</f>
        <v>550091750</v>
      </c>
      <c r="J238" s="5">
        <f>_xll.SNL.Clients.Office.Excel.Functions.SPG(G238, "IQ_DILUT_EPS_NORM", "CY2022")</f>
        <v>1.421</v>
      </c>
      <c r="K238">
        <f t="shared" si="20"/>
        <v>781680.37675000005</v>
      </c>
      <c r="L238">
        <f t="shared" si="21"/>
        <v>6.3112846757967425E-2</v>
      </c>
      <c r="M238" t="s">
        <v>758</v>
      </c>
      <c r="N238" s="4" cm="1">
        <f t="array" ref="N238">_xll.SNL.Clients.Office.Excel.Functions.SPG(M238, "SP_TOTAL_REV", "CY2022")</f>
        <v>60530000</v>
      </c>
      <c r="O238" s="4">
        <f>_xll.SNL.Clients.Office.Excel.Functions.SPG(M238,"IQ_AVG_DILUT_SHARES_OUT","CY2022")</f>
        <v>912269062</v>
      </c>
      <c r="P238" s="5">
        <f>_xll.SNL.Clients.Office.Excel.Functions.SPG(M238, "IQ_DILUT_EPS_NORM", "CY2022")</f>
        <v>5.0529999999999999</v>
      </c>
      <c r="Q238">
        <f t="shared" si="22"/>
        <v>4609695.5702860001</v>
      </c>
      <c r="R238">
        <f t="shared" si="23"/>
        <v>7.6155552127639192E-2</v>
      </c>
    </row>
    <row r="239" spans="1:18" x14ac:dyDescent="0.3">
      <c r="A239" t="s">
        <v>751</v>
      </c>
      <c r="B239" s="4" cm="1">
        <f t="array" ref="B239">_xll.SNL.Clients.Office.Excel.Functions.SPG(A239, "SP_TOTAL_REV", "CY2023")</f>
        <v>5392000</v>
      </c>
      <c r="C239" s="4">
        <f>_xll.SNL.Clients.Office.Excel.Functions.SPG(A239,"IQ_AVG_DILUT_SHARES_OUT","CY2023")</f>
        <v>712800000</v>
      </c>
      <c r="D239" s="5">
        <f>_xll.SNL.Clients.Office.Excel.Functions.SPG(A239, "IQ_DILUT_EPS_NORM", "CY2023")</f>
        <v>0.61299999999999999</v>
      </c>
      <c r="E239">
        <f t="shared" si="18"/>
        <v>436946.4</v>
      </c>
      <c r="F239">
        <f t="shared" si="19"/>
        <v>8.1036053412462908E-2</v>
      </c>
      <c r="G239" t="s">
        <v>751</v>
      </c>
      <c r="H239" s="4" cm="1">
        <f t="array" ref="H239">_xll.SNL.Clients.Office.Excel.Functions.SPG(G239, "SP_TOTAL_REV", "CY2022")</f>
        <v>4940000</v>
      </c>
      <c r="I239" s="4">
        <f>_xll.SNL.Clients.Office.Excel.Functions.SPG(G239,"IQ_AVG_DILUT_SHARES_OUT","CY2022")</f>
        <v>717500000</v>
      </c>
      <c r="J239" s="5">
        <f>_xll.SNL.Clients.Office.Excel.Functions.SPG(G239, "IQ_DILUT_EPS_NORM", "CY2022")</f>
        <v>0.54100000000000004</v>
      </c>
      <c r="K239">
        <f t="shared" si="20"/>
        <v>388167.5</v>
      </c>
      <c r="L239">
        <f t="shared" si="21"/>
        <v>7.8576417004048577E-2</v>
      </c>
      <c r="M239" t="s">
        <v>759</v>
      </c>
      <c r="N239" s="4" cm="1">
        <f t="array" ref="N239">_xll.SNL.Clients.Office.Excel.Functions.SPG(M239, "SP_TOTAL_REV", "CY2022")</f>
        <v>3181900</v>
      </c>
      <c r="O239" s="4">
        <f>_xll.SNL.Clients.Office.Excel.Functions.SPG(M239,"IQ_AVG_DILUT_SHARES_OUT","CY2022")</f>
        <v>76000000</v>
      </c>
      <c r="P239" s="5">
        <f>_xll.SNL.Clients.Office.Excel.Functions.SPG(M239, "IQ_DILUT_EPS_NORM", "CY2022")</f>
        <v>6.17</v>
      </c>
      <c r="Q239">
        <f t="shared" si="22"/>
        <v>468920</v>
      </c>
      <c r="R239">
        <f t="shared" si="23"/>
        <v>0.14737106760111882</v>
      </c>
    </row>
    <row r="240" spans="1:18" x14ac:dyDescent="0.3">
      <c r="A240" t="s">
        <v>752</v>
      </c>
      <c r="B240" s="4" cm="1">
        <f t="array" ref="B240">_xll.SNL.Clients.Office.Excel.Functions.SPG(A240, "SP_TOTAL_REV", "CY2023")</f>
        <v>6640000</v>
      </c>
      <c r="C240" s="4">
        <f>_xll.SNL.Clients.Office.Excel.Functions.SPG(A240,"IQ_AVG_DILUT_SHARES_OUT","CY2023")</f>
        <v>416000000</v>
      </c>
      <c r="D240" s="5">
        <f>_xll.SNL.Clients.Office.Excel.Functions.SPG(A240, "IQ_DILUT_EPS_NORM", "CY2023")</f>
        <v>1.48</v>
      </c>
      <c r="E240">
        <f t="shared" si="18"/>
        <v>615680</v>
      </c>
      <c r="F240">
        <f t="shared" si="19"/>
        <v>9.2722891566265064E-2</v>
      </c>
      <c r="G240" t="s">
        <v>752</v>
      </c>
      <c r="H240" s="4" cm="1">
        <f t="array" ref="H240">_xll.SNL.Clients.Office.Excel.Functions.SPG(G240, "SP_TOTAL_REV", "CY2022")</f>
        <v>5663000</v>
      </c>
      <c r="I240" s="4">
        <f>_xll.SNL.Clients.Office.Excel.Functions.SPG(G240,"IQ_AVG_DILUT_SHARES_OUT","CY2022")</f>
        <v>421000000</v>
      </c>
      <c r="J240" s="5">
        <f>_xll.SNL.Clients.Office.Excel.Functions.SPG(G240, "IQ_DILUT_EPS_NORM", "CY2022")</f>
        <v>1.1619999999999999</v>
      </c>
      <c r="K240">
        <f t="shared" si="20"/>
        <v>489201.99999999994</v>
      </c>
      <c r="L240">
        <f t="shared" si="21"/>
        <v>8.6385661310259571E-2</v>
      </c>
      <c r="M240" t="s">
        <v>760</v>
      </c>
      <c r="N240" s="4" cm="1">
        <f t="array" ref="N240">_xll.SNL.Clients.Office.Excel.Functions.SPG(M240, "SP_TOTAL_REV", "CY2022")</f>
        <v>3367324</v>
      </c>
      <c r="O240" s="4">
        <f>_xll.SNL.Clients.Office.Excel.Functions.SPG(M240,"IQ_AVG_DILUT_SHARES_OUT","CY2022")</f>
        <v>84600000</v>
      </c>
      <c r="P240" s="5">
        <f>_xll.SNL.Clients.Office.Excel.Functions.SPG(M240, "IQ_DILUT_EPS_NORM", "CY2022")</f>
        <v>6.3529999999999998</v>
      </c>
      <c r="Q240">
        <f t="shared" si="22"/>
        <v>537463.80000000005</v>
      </c>
      <c r="R240">
        <f t="shared" si="23"/>
        <v>0.15961154911140124</v>
      </c>
    </row>
    <row r="241" spans="1:18" x14ac:dyDescent="0.3">
      <c r="A241" t="s">
        <v>753</v>
      </c>
      <c r="B241" s="4" cm="1">
        <f t="array" ref="B241">_xll.SNL.Clients.Office.Excel.Functions.SPG(A241, "SP_TOTAL_REV", "CY2023")</f>
        <v>53105000</v>
      </c>
      <c r="C241" s="4">
        <f>_xll.SNL.Clients.Office.Excel.Functions.SPG(A241,"IQ_AVG_DILUT_SHARES_OUT","CY2023")</f>
        <v>1001500000</v>
      </c>
      <c r="D241" s="5">
        <f>_xll.SNL.Clients.Office.Excel.Functions.SPG(A241, "IQ_DILUT_EPS_NORM", "CY2023")</f>
        <v>2.3860000000000001</v>
      </c>
      <c r="E241">
        <f t="shared" si="18"/>
        <v>2389579</v>
      </c>
      <c r="F241">
        <f t="shared" si="19"/>
        <v>4.4997250729686473E-2</v>
      </c>
      <c r="G241" t="s">
        <v>753</v>
      </c>
      <c r="H241" s="4" cm="1">
        <f t="array" ref="H241">_xll.SNL.Clients.Office.Excel.Functions.SPG(G241, "SP_TOTAL_REV", "CY2022")</f>
        <v>59680000</v>
      </c>
      <c r="I241" s="4">
        <f>_xll.SNL.Clients.Office.Excel.Functions.SPG(G241,"IQ_AVG_DILUT_SHARES_OUT","CY2022")</f>
        <v>1025500000</v>
      </c>
      <c r="J241" s="5">
        <f>_xll.SNL.Clients.Office.Excel.Functions.SPG(G241, "IQ_DILUT_EPS_NORM", "CY2022")</f>
        <v>2.5979999999999999</v>
      </c>
      <c r="K241">
        <f t="shared" si="20"/>
        <v>2664249</v>
      </c>
      <c r="L241">
        <f t="shared" si="21"/>
        <v>4.4642241957104555E-2</v>
      </c>
      <c r="M241" t="s">
        <v>761</v>
      </c>
      <c r="N241" s="4" cm="1">
        <f t="array" ref="N241">_xll.SNL.Clients.Office.Excel.Functions.SPG(M241, "SP_TOTAL_REV", "CY2022")</f>
        <v>15932000</v>
      </c>
      <c r="O241" s="4">
        <f>_xll.SNL.Clients.Office.Excel.Functions.SPG(M241,"IQ_AVG_DILUT_SHARES_OUT","CY2022")</f>
        <v>310700000</v>
      </c>
      <c r="P241" s="5">
        <f>_xll.SNL.Clients.Office.Excel.Functions.SPG(M241, "IQ_DILUT_EPS_NORM", "CY2022")</f>
        <v>7.3259999999999996</v>
      </c>
      <c r="Q241">
        <f t="shared" si="22"/>
        <v>2276188.2000000002</v>
      </c>
      <c r="R241">
        <f t="shared" si="23"/>
        <v>0.14286895556113482</v>
      </c>
    </row>
    <row r="242" spans="1:18" x14ac:dyDescent="0.3">
      <c r="A242" t="s">
        <v>754</v>
      </c>
      <c r="B242" s="4" cm="1">
        <f t="array" ref="B242">_xll.SNL.Clients.Office.Excel.Functions.SPG(A242, "SP_TOTAL_REV", "CY2023")</f>
        <v>5372900</v>
      </c>
      <c r="C242" s="4">
        <f>_xll.SNL.Clients.Office.Excel.Functions.SPG(A242,"IQ_AVG_DILUT_SHARES_OUT","CY2023")</f>
        <v>54000000</v>
      </c>
      <c r="D242" s="5">
        <f>_xll.SNL.Clients.Office.Excel.Functions.SPG(A242, "IQ_DILUT_EPS_NORM", "CY2023")</f>
        <v>11.327999999999999</v>
      </c>
      <c r="E242">
        <f t="shared" si="18"/>
        <v>611712</v>
      </c>
      <c r="F242">
        <f t="shared" si="19"/>
        <v>0.11385136518453721</v>
      </c>
      <c r="G242" t="s">
        <v>754</v>
      </c>
      <c r="H242" s="4" cm="1">
        <f t="array" ref="H242">_xll.SNL.Clients.Office.Excel.Functions.SPG(G242, "SP_TOTAL_REV", "CY2022")</f>
        <v>4947900</v>
      </c>
      <c r="I242" s="4">
        <f>_xll.SNL.Clients.Office.Excel.Functions.SPG(G242,"IQ_AVG_DILUT_SHARES_OUT","CY2022")</f>
        <v>54100000</v>
      </c>
      <c r="J242" s="5">
        <f>_xll.SNL.Clients.Office.Excel.Functions.SPG(G242, "IQ_DILUT_EPS_NORM", "CY2022")</f>
        <v>7.6070000000000002</v>
      </c>
      <c r="K242">
        <f t="shared" si="20"/>
        <v>411538.7</v>
      </c>
      <c r="L242">
        <f t="shared" si="21"/>
        <v>8.3174417429616607E-2</v>
      </c>
      <c r="M242" t="s">
        <v>762</v>
      </c>
      <c r="N242" s="4" cm="1">
        <f t="array" ref="N242">_xll.SNL.Clients.Office.Excel.Functions.SPG(M242, "SP_TOTAL_REV", "CY2022")</f>
        <v>4584000</v>
      </c>
      <c r="O242" s="4">
        <f>_xll.SNL.Clients.Office.Excel.Functions.SPG(M242,"IQ_AVG_DILUT_SHARES_OUT","CY2022")</f>
        <v>157000000</v>
      </c>
      <c r="P242" s="5">
        <f>_xll.SNL.Clients.Office.Excel.Functions.SPG(M242, "IQ_DILUT_EPS_NORM", "CY2022")</f>
        <v>0.48199999999999998</v>
      </c>
      <c r="Q242">
        <f t="shared" si="22"/>
        <v>75674</v>
      </c>
      <c r="R242">
        <f t="shared" si="23"/>
        <v>1.650828970331588E-2</v>
      </c>
    </row>
    <row r="243" spans="1:18" x14ac:dyDescent="0.3">
      <c r="A243" t="s">
        <v>755</v>
      </c>
      <c r="B243" s="4" cm="1">
        <f t="array" ref="B243">_xll.SNL.Clients.Office.Excel.Functions.SPG(A243, "SP_TOTAL_REV", "CY2023")</f>
        <v>106374000</v>
      </c>
      <c r="C243" s="4">
        <f>_xll.SNL.Clients.Office.Excel.Functions.SPG(A243,"IQ_AVG_DILUT_SHARES_OUT","CY2023")</f>
        <v>124441000</v>
      </c>
      <c r="D243" s="5">
        <f>_xll.SNL.Clients.Office.Excel.Functions.SPG(A243, "IQ_DILUT_EPS_NORM", "CY2023")</f>
        <v>19.532</v>
      </c>
      <c r="E243">
        <f t="shared" si="18"/>
        <v>2430581.6120000002</v>
      </c>
      <c r="F243">
        <f t="shared" si="19"/>
        <v>2.284939564179217E-2</v>
      </c>
      <c r="G243" t="s">
        <v>755</v>
      </c>
      <c r="H243" s="4" cm="1">
        <f t="array" ref="H243">_xll.SNL.Clients.Office.Excel.Functions.SPG(G243, "SP_TOTAL_REV", "CY2022")</f>
        <v>92870000</v>
      </c>
      <c r="I243" s="4">
        <f>_xll.SNL.Clients.Office.Excel.Functions.SPG(G243,"IQ_AVG_DILUT_SHARES_OUT","CY2022")</f>
        <v>127094000</v>
      </c>
      <c r="J243" s="5">
        <f>_xll.SNL.Clients.Office.Excel.Functions.SPG(G243, "IQ_DILUT_EPS_NORM", "CY2022")</f>
        <v>18.718</v>
      </c>
      <c r="K243">
        <f t="shared" si="20"/>
        <v>2378945.4920000001</v>
      </c>
      <c r="L243">
        <f t="shared" si="21"/>
        <v>2.5615866178529127E-2</v>
      </c>
      <c r="M243" t="s">
        <v>763</v>
      </c>
      <c r="N243" s="4" cm="1">
        <f t="array" ref="N243">_xll.SNL.Clients.Office.Excel.Functions.SPG(M243, "SP_TOTAL_REV", "CY2022")</f>
        <v>3394635</v>
      </c>
      <c r="O243" s="4">
        <f>_xll.SNL.Clients.Office.Excel.Functions.SPG(M243,"IQ_AVG_DILUT_SHARES_OUT","CY2022")</f>
        <v>223958000</v>
      </c>
      <c r="P243" s="5">
        <f>_xll.SNL.Clients.Office.Excel.Functions.SPG(M243, "IQ_DILUT_EPS_NORM", "CY2022")</f>
        <v>1.7549999999999999</v>
      </c>
      <c r="Q243">
        <f t="shared" si="22"/>
        <v>393046.29</v>
      </c>
      <c r="R243">
        <f t="shared" si="23"/>
        <v>0.11578455121095493</v>
      </c>
    </row>
    <row r="244" spans="1:18" x14ac:dyDescent="0.3">
      <c r="A244" t="s">
        <v>756</v>
      </c>
      <c r="B244" s="4" cm="1">
        <f t="array" ref="B244">_xll.SNL.Clients.Office.Excel.Functions.SPG(A244, "SP_TOTAL_REV", "CY2023")</f>
        <v>7303000</v>
      </c>
      <c r="C244" s="4">
        <f>_xll.SNL.Clients.Office.Excel.Functions.SPG(A244,"IQ_AVG_DILUT_SHARES_OUT","CY2023")</f>
        <v>1468016000</v>
      </c>
      <c r="D244" s="5">
        <f>_xll.SNL.Clients.Office.Excel.Functions.SPG(A244, "IQ_DILUT_EPS_NORM", "CY2023")</f>
        <v>1.0009999999999999</v>
      </c>
      <c r="E244">
        <f t="shared" si="18"/>
        <v>1469484.0159999998</v>
      </c>
      <c r="F244">
        <f t="shared" si="19"/>
        <v>0.20121648856634258</v>
      </c>
      <c r="G244" t="s">
        <v>756</v>
      </c>
      <c r="H244" s="4" cm="1">
        <f t="array" ref="H244">_xll.SNL.Clients.Office.Excel.Functions.SPG(G244, "SP_TOTAL_REV", "CY2022")</f>
        <v>7254000</v>
      </c>
      <c r="I244" s="4">
        <f>_xll.SNL.Clients.Office.Excel.Functions.SPG(G244,"IQ_AVG_DILUT_SHARES_OUT","CY2022")</f>
        <v>1465220000</v>
      </c>
      <c r="J244" s="5">
        <f>_xll.SNL.Clients.Office.Excel.Functions.SPG(G244, "IQ_DILUT_EPS_NORM", "CY2022")</f>
        <v>1.206</v>
      </c>
      <c r="K244">
        <f t="shared" si="20"/>
        <v>1767055.32</v>
      </c>
      <c r="L244">
        <f t="shared" si="21"/>
        <v>0.24359736972704715</v>
      </c>
      <c r="M244" t="s">
        <v>764</v>
      </c>
      <c r="N244" s="4" cm="1">
        <f t="array" ref="N244">_xll.SNL.Clients.Office.Excel.Functions.SPG(M244, "SP_TOTAL_REV", "CY2022")</f>
        <v>5916300</v>
      </c>
      <c r="O244" s="4">
        <f>_xll.SNL.Clients.Office.Excel.Functions.SPG(M244,"IQ_AVG_DILUT_SHARES_OUT","CY2022")</f>
        <v>410200000</v>
      </c>
      <c r="P244" s="5">
        <f>_xll.SNL.Clients.Office.Excel.Functions.SPG(M244, "IQ_DILUT_EPS_NORM", "CY2022")</f>
        <v>1.218</v>
      </c>
      <c r="Q244">
        <f t="shared" si="22"/>
        <v>499623.6</v>
      </c>
      <c r="R244">
        <f t="shared" si="23"/>
        <v>8.44486587901222E-2</v>
      </c>
    </row>
    <row r="245" spans="1:18" x14ac:dyDescent="0.3">
      <c r="A245" t="s">
        <v>757</v>
      </c>
      <c r="B245" s="4" cm="1">
        <f t="array" ref="B245">_xll.SNL.Clients.Office.Excel.Functions.SPG(A245, "SP_TOTAL_REV", "CY2023")</f>
        <v>11454000</v>
      </c>
      <c r="C245" s="4">
        <f>_xll.SNL.Clients.Office.Excel.Functions.SPG(A245,"IQ_AVG_DILUT_SHARES_OUT","CY2023")</f>
        <v>39900000</v>
      </c>
      <c r="D245" s="5">
        <f>_xll.SNL.Clients.Office.Excel.Functions.SPG(A245, "IQ_DILUT_EPS_NORM", "CY2023")</f>
        <v>11.122</v>
      </c>
      <c r="E245">
        <f t="shared" si="18"/>
        <v>443767.8</v>
      </c>
      <c r="F245">
        <f t="shared" si="19"/>
        <v>3.8743478260869567E-2</v>
      </c>
      <c r="G245" t="s">
        <v>757</v>
      </c>
      <c r="H245" s="4" cm="1">
        <f t="array" ref="H245">_xll.SNL.Clients.Office.Excel.Functions.SPG(G245, "SP_TOTAL_REV", "CY2022")</f>
        <v>10676000</v>
      </c>
      <c r="I245" s="4">
        <f>_xll.SNL.Clients.Office.Excel.Functions.SPG(G245,"IQ_AVG_DILUT_SHARES_OUT","CY2022")</f>
        <v>40100000</v>
      </c>
      <c r="J245" s="5">
        <f>_xll.SNL.Clients.Office.Excel.Functions.SPG(G245, "IQ_DILUT_EPS_NORM", "CY2022")</f>
        <v>11.596</v>
      </c>
      <c r="K245">
        <f t="shared" si="20"/>
        <v>464999.6</v>
      </c>
      <c r="L245">
        <f t="shared" si="21"/>
        <v>4.3555601348819778E-2</v>
      </c>
      <c r="M245" t="s">
        <v>766</v>
      </c>
      <c r="N245" s="4" cm="1">
        <f t="array" ref="N245">_xll.SNL.Clients.Office.Excel.Functions.SPG(M245, "SP_TOTAL_REV", "CY2022")</f>
        <v>63054000</v>
      </c>
      <c r="O245" s="4">
        <f>_xll.SNL.Clients.Office.Excel.Functions.SPG(M245,"IQ_AVG_DILUT_SHARES_OUT","CY2022")</f>
        <v>4123000000</v>
      </c>
      <c r="P245" s="5" t="str">
        <f>_xll.SNL.Clients.Office.Excel.Functions.SPG(M245, "IQ_DILUT_EPS_NORM", "CY2022")</f>
        <v>NA</v>
      </c>
      <c r="Q245" t="e">
        <f t="shared" si="22"/>
        <v>#VALUE!</v>
      </c>
      <c r="R245" t="e">
        <f t="shared" si="23"/>
        <v>#VALUE!</v>
      </c>
    </row>
    <row r="246" spans="1:18" x14ac:dyDescent="0.3">
      <c r="A246" t="s">
        <v>758</v>
      </c>
      <c r="B246" s="4" cm="1">
        <f t="array" ref="B246">_xll.SNL.Clients.Office.Excel.Functions.SPG(A246, "SP_TOTAL_REV", "CY2023")</f>
        <v>61860000</v>
      </c>
      <c r="C246" s="4">
        <f>_xll.SNL.Clients.Office.Excel.Functions.SPG(A246,"IQ_AVG_DILUT_SHARES_OUT","CY2023")</f>
        <v>922073828</v>
      </c>
      <c r="D246" s="5">
        <f>_xll.SNL.Clients.Office.Excel.Functions.SPG(A246, "IQ_DILUT_EPS_NORM", "CY2023")</f>
        <v>6.1779999999999999</v>
      </c>
      <c r="E246">
        <f t="shared" si="18"/>
        <v>5696572.1093839994</v>
      </c>
      <c r="F246">
        <f t="shared" si="19"/>
        <v>9.2088136265502732E-2</v>
      </c>
      <c r="G246" t="s">
        <v>758</v>
      </c>
      <c r="H246" s="4" cm="1">
        <f t="array" ref="H246">_xll.SNL.Clients.Office.Excel.Functions.SPG(G246, "SP_TOTAL_REV", "CY2022")</f>
        <v>60530000</v>
      </c>
      <c r="I246" s="4">
        <f>_xll.SNL.Clients.Office.Excel.Functions.SPG(G246,"IQ_AVG_DILUT_SHARES_OUT","CY2022")</f>
        <v>912269062</v>
      </c>
      <c r="J246" s="5">
        <f>_xll.SNL.Clients.Office.Excel.Functions.SPG(G246, "IQ_DILUT_EPS_NORM", "CY2022")</f>
        <v>5.0529999999999999</v>
      </c>
      <c r="K246">
        <f t="shared" si="20"/>
        <v>4609695.5702860001</v>
      </c>
      <c r="L246">
        <f t="shared" si="21"/>
        <v>7.6155552127639192E-2</v>
      </c>
      <c r="M246" t="s">
        <v>767</v>
      </c>
      <c r="N246" s="4" cm="1">
        <f t="array" ref="N246">_xll.SNL.Clients.Office.Excel.Functions.SPG(M246, "SP_TOTAL_REV", "CY2022")</f>
        <v>7292000</v>
      </c>
      <c r="O246" s="4">
        <f>_xll.SNL.Clients.Office.Excel.Functions.SPG(M246,"IQ_AVG_DILUT_SHARES_OUT","CY2022")</f>
        <v>561000000</v>
      </c>
      <c r="P246" s="5">
        <f>_xll.SNL.Clients.Office.Excel.Functions.SPG(M246, "IQ_DILUT_EPS_NORM", "CY2022")</f>
        <v>1.99</v>
      </c>
      <c r="Q246">
        <f t="shared" si="22"/>
        <v>1116390</v>
      </c>
      <c r="R246">
        <f t="shared" si="23"/>
        <v>0.15309791552386176</v>
      </c>
    </row>
    <row r="247" spans="1:18" x14ac:dyDescent="0.3">
      <c r="A247" t="s">
        <v>759</v>
      </c>
      <c r="B247" s="4" cm="1">
        <f t="array" ref="B247">_xll.SNL.Clients.Office.Excel.Functions.SPG(A247, "SP_TOTAL_REV", "CY2023")</f>
        <v>3273900</v>
      </c>
      <c r="C247" s="4">
        <f>_xll.SNL.Clients.Office.Excel.Functions.SPG(A247,"IQ_AVG_DILUT_SHARES_OUT","CY2023")</f>
        <v>75900000</v>
      </c>
      <c r="D247" s="5">
        <f>_xll.SNL.Clients.Office.Excel.Functions.SPG(A247, "IQ_DILUT_EPS_NORM", "CY2023")</f>
        <v>5.7329999999999997</v>
      </c>
      <c r="E247">
        <f t="shared" si="18"/>
        <v>435134.7</v>
      </c>
      <c r="F247">
        <f t="shared" si="19"/>
        <v>0.13291019884541372</v>
      </c>
      <c r="G247" t="s">
        <v>759</v>
      </c>
      <c r="H247" s="4" cm="1">
        <f t="array" ref="H247">_xll.SNL.Clients.Office.Excel.Functions.SPG(G247, "SP_TOTAL_REV", "CY2022")</f>
        <v>3181900</v>
      </c>
      <c r="I247" s="4">
        <f>_xll.SNL.Clients.Office.Excel.Functions.SPG(G247,"IQ_AVG_DILUT_SHARES_OUT","CY2022")</f>
        <v>76000000</v>
      </c>
      <c r="J247" s="5">
        <f>_xll.SNL.Clients.Office.Excel.Functions.SPG(G247, "IQ_DILUT_EPS_NORM", "CY2022")</f>
        <v>6.17</v>
      </c>
      <c r="K247">
        <f t="shared" si="20"/>
        <v>468920</v>
      </c>
      <c r="L247">
        <f t="shared" si="21"/>
        <v>0.14737106760111882</v>
      </c>
      <c r="M247" t="s">
        <v>768</v>
      </c>
      <c r="N247" s="4" cm="1">
        <f t="array" ref="N247">_xll.SNL.Clients.Office.Excel.Functions.SPG(M247, "SP_TOTAL_REV", "CY2022")</f>
        <v>12440000</v>
      </c>
      <c r="O247" s="4">
        <f>_xll.SNL.Clients.Office.Excel.Functions.SPG(M247,"IQ_AVG_DILUT_SHARES_OUT","CY2022")</f>
        <v>255000000</v>
      </c>
      <c r="P247" s="5">
        <f>_xll.SNL.Clients.Office.Excel.Functions.SPG(M247, "IQ_DILUT_EPS_NORM", "CY2022")</f>
        <v>1.7809999999999999</v>
      </c>
      <c r="Q247">
        <f t="shared" si="22"/>
        <v>454155</v>
      </c>
      <c r="R247">
        <f t="shared" si="23"/>
        <v>3.6507636655948555E-2</v>
      </c>
    </row>
    <row r="248" spans="1:18" x14ac:dyDescent="0.3">
      <c r="A248" t="s">
        <v>760</v>
      </c>
      <c r="B248" s="4" cm="1">
        <f t="array" ref="B248">_xll.SNL.Clients.Office.Excel.Functions.SPG(A248, "SP_TOTAL_REV", "CY2023")</f>
        <v>3660953</v>
      </c>
      <c r="C248" s="4">
        <f>_xll.SNL.Clients.Office.Excel.Functions.SPG(A248,"IQ_AVG_DILUT_SHARES_OUT","CY2023")</f>
        <v>83978000</v>
      </c>
      <c r="D248" s="5">
        <f>_xll.SNL.Clients.Office.Excel.Functions.SPG(A248, "IQ_DILUT_EPS_NORM", "CY2023")</f>
        <v>7.8979999999999997</v>
      </c>
      <c r="E248">
        <f t="shared" si="18"/>
        <v>663258.24399999995</v>
      </c>
      <c r="F248">
        <f t="shared" si="19"/>
        <v>0.18117092571251256</v>
      </c>
      <c r="G248" t="s">
        <v>760</v>
      </c>
      <c r="H248" s="4" cm="1">
        <f t="array" ref="H248">_xll.SNL.Clients.Office.Excel.Functions.SPG(G248, "SP_TOTAL_REV", "CY2022")</f>
        <v>3367324</v>
      </c>
      <c r="I248" s="4">
        <f>_xll.SNL.Clients.Office.Excel.Functions.SPG(G248,"IQ_AVG_DILUT_SHARES_OUT","CY2022")</f>
        <v>84600000</v>
      </c>
      <c r="J248" s="5">
        <f>_xll.SNL.Clients.Office.Excel.Functions.SPG(G248, "IQ_DILUT_EPS_NORM", "CY2022")</f>
        <v>6.3529999999999998</v>
      </c>
      <c r="K248">
        <f t="shared" si="20"/>
        <v>537463.80000000005</v>
      </c>
      <c r="L248">
        <f t="shared" si="21"/>
        <v>0.15961154911140124</v>
      </c>
      <c r="M248" t="s">
        <v>769</v>
      </c>
      <c r="N248" s="4" cm="1">
        <f t="array" ref="N248">_xll.SNL.Clients.Office.Excel.Functions.SPG(M248, "SP_TOTAL_REV", "CY2022")</f>
        <v>21161000</v>
      </c>
      <c r="O248" s="4">
        <f>_xll.SNL.Clients.Office.Excel.Functions.SPG(M248,"IQ_AVG_DILUT_SHARES_OUT","CY2022")</f>
        <v>367000000</v>
      </c>
      <c r="P248" s="5">
        <f>_xll.SNL.Clients.Office.Excel.Functions.SPG(M248, "IQ_DILUT_EPS_NORM", "CY2022")</f>
        <v>2.8490000000000002</v>
      </c>
      <c r="Q248">
        <f t="shared" si="22"/>
        <v>1045583.0000000001</v>
      </c>
      <c r="R248">
        <f t="shared" si="23"/>
        <v>4.9410850148858758E-2</v>
      </c>
    </row>
    <row r="249" spans="1:18" x14ac:dyDescent="0.3">
      <c r="A249" t="s">
        <v>761</v>
      </c>
      <c r="B249" s="4" cm="1">
        <f t="array" ref="B249">_xll.SNL.Clients.Office.Excel.Functions.SPG(A249, "SP_TOTAL_REV", "CY2023")</f>
        <v>16107000</v>
      </c>
      <c r="C249" s="4">
        <f>_xll.SNL.Clients.Office.Excel.Functions.SPG(A249,"IQ_AVG_DILUT_SHARES_OUT","CY2023")</f>
        <v>303600000</v>
      </c>
      <c r="D249" s="5">
        <f>_xll.SNL.Clients.Office.Excel.Functions.SPG(A249, "IQ_DILUT_EPS_NORM", "CY2023")</f>
        <v>7.8639999999999999</v>
      </c>
      <c r="E249">
        <f t="shared" si="18"/>
        <v>2387510.4</v>
      </c>
      <c r="F249">
        <f t="shared" si="19"/>
        <v>0.14822812441795491</v>
      </c>
      <c r="G249" t="s">
        <v>761</v>
      </c>
      <c r="H249" s="4" cm="1">
        <f t="array" ref="H249">_xll.SNL.Clients.Office.Excel.Functions.SPG(G249, "SP_TOTAL_REV", "CY2022")</f>
        <v>15932000</v>
      </c>
      <c r="I249" s="4">
        <f>_xll.SNL.Clients.Office.Excel.Functions.SPG(G249,"IQ_AVG_DILUT_SHARES_OUT","CY2022")</f>
        <v>310700000</v>
      </c>
      <c r="J249" s="5">
        <f>_xll.SNL.Clients.Office.Excel.Functions.SPG(G249, "IQ_DILUT_EPS_NORM", "CY2022")</f>
        <v>7.3259999999999996</v>
      </c>
      <c r="K249">
        <f t="shared" si="20"/>
        <v>2276188.2000000002</v>
      </c>
      <c r="L249">
        <f t="shared" si="21"/>
        <v>0.14286895556113482</v>
      </c>
      <c r="M249" t="s">
        <v>770</v>
      </c>
      <c r="N249" s="4" cm="1">
        <f t="array" ref="N249">_xll.SNL.Clients.Office.Excel.Functions.SPG(M249, "SP_TOTAL_REV", "CY2022")</f>
        <v>9449400</v>
      </c>
      <c r="O249" s="4">
        <f>_xll.SNL.Clients.Office.Excel.Functions.SPG(M249,"IQ_AVG_DILUT_SHARES_OUT","CY2022")</f>
        <v>395100000</v>
      </c>
      <c r="P249" s="5">
        <f>_xll.SNL.Clients.Office.Excel.Functions.SPG(M249, "IQ_DILUT_EPS_NORM", "CY2022")</f>
        <v>2.153</v>
      </c>
      <c r="Q249">
        <f t="shared" si="22"/>
        <v>850650.3</v>
      </c>
      <c r="R249">
        <f t="shared" si="23"/>
        <v>9.0021620420344159E-2</v>
      </c>
    </row>
    <row r="250" spans="1:18" x14ac:dyDescent="0.3">
      <c r="A250" t="s">
        <v>762</v>
      </c>
      <c r="B250" s="4" cm="1">
        <f t="array" ref="B250">_xll.SNL.Clients.Office.Excel.Functions.SPG(A250, "SP_TOTAL_REV", "CY2023")</f>
        <v>4504000</v>
      </c>
      <c r="C250" s="4">
        <f>_xll.SNL.Clients.Office.Excel.Functions.SPG(A250,"IQ_AVG_DILUT_SHARES_OUT","CY2023")</f>
        <v>158000000</v>
      </c>
      <c r="D250" s="5">
        <f>_xll.SNL.Clients.Office.Excel.Functions.SPG(A250, "IQ_DILUT_EPS_NORM", "CY2023")</f>
        <v>-0.443</v>
      </c>
      <c r="E250">
        <f t="shared" si="18"/>
        <v>-69994</v>
      </c>
      <c r="F250">
        <f t="shared" si="19"/>
        <v>-1.5540408525754884E-2</v>
      </c>
      <c r="G250" t="s">
        <v>762</v>
      </c>
      <c r="H250" s="4" cm="1">
        <f t="array" ref="H250">_xll.SNL.Clients.Office.Excel.Functions.SPG(G250, "SP_TOTAL_REV", "CY2022")</f>
        <v>4584000</v>
      </c>
      <c r="I250" s="4">
        <f>_xll.SNL.Clients.Office.Excel.Functions.SPG(G250,"IQ_AVG_DILUT_SHARES_OUT","CY2022")</f>
        <v>157000000</v>
      </c>
      <c r="J250" s="5">
        <f>_xll.SNL.Clients.Office.Excel.Functions.SPG(G250, "IQ_DILUT_EPS_NORM", "CY2022")</f>
        <v>0.48199999999999998</v>
      </c>
      <c r="K250">
        <f t="shared" si="20"/>
        <v>75674</v>
      </c>
      <c r="L250">
        <f t="shared" si="21"/>
        <v>1.650828970331588E-2</v>
      </c>
      <c r="M250" t="s">
        <v>771</v>
      </c>
      <c r="N250" s="4" cm="1">
        <f t="array" ref="N250">_xll.SNL.Clients.Office.Excel.Functions.SPG(M250, "SP_TOTAL_REV", "CY2022")</f>
        <v>13684000</v>
      </c>
      <c r="O250" s="4">
        <f>_xll.SNL.Clients.Office.Excel.Functions.SPG(M250,"IQ_AVG_DILUT_SHARES_OUT","CY2022")</f>
        <v>284500000</v>
      </c>
      <c r="P250" s="5">
        <f>_xll.SNL.Clients.Office.Excel.Functions.SPG(M250, "IQ_DILUT_EPS_NORM", "CY2022")</f>
        <v>5.6879999999999997</v>
      </c>
      <c r="Q250">
        <f t="shared" si="22"/>
        <v>1618236</v>
      </c>
      <c r="R250">
        <f t="shared" si="23"/>
        <v>0.11825752703887753</v>
      </c>
    </row>
    <row r="251" spans="1:18" x14ac:dyDescent="0.3">
      <c r="A251" t="s">
        <v>763</v>
      </c>
      <c r="B251" s="4" cm="1">
        <f t="array" ref="B251">_xll.SNL.Clients.Office.Excel.Functions.SPG(A251, "SP_TOTAL_REV", "CY2023")</f>
        <v>3695649</v>
      </c>
      <c r="C251" s="4">
        <f>_xll.SNL.Clients.Office.Excel.Functions.SPG(A251,"IQ_AVG_DILUT_SHARES_OUT","CY2023")</f>
        <v>225928000</v>
      </c>
      <c r="D251" s="5">
        <f>_xll.SNL.Clients.Office.Excel.Functions.SPG(A251, "IQ_DILUT_EPS_NORM", "CY2023")</f>
        <v>2.2669999999999999</v>
      </c>
      <c r="E251">
        <f t="shared" si="18"/>
        <v>512178.77600000001</v>
      </c>
      <c r="F251">
        <f t="shared" si="19"/>
        <v>0.13858967017701085</v>
      </c>
      <c r="G251" t="s">
        <v>763</v>
      </c>
      <c r="H251" s="4" cm="1">
        <f t="array" ref="H251">_xll.SNL.Clients.Office.Excel.Functions.SPG(G251, "SP_TOTAL_REV", "CY2022")</f>
        <v>3394635</v>
      </c>
      <c r="I251" s="4">
        <f>_xll.SNL.Clients.Office.Excel.Functions.SPG(G251,"IQ_AVG_DILUT_SHARES_OUT","CY2022")</f>
        <v>223958000</v>
      </c>
      <c r="J251" s="5">
        <f>_xll.SNL.Clients.Office.Excel.Functions.SPG(G251, "IQ_DILUT_EPS_NORM", "CY2022")</f>
        <v>1.7549999999999999</v>
      </c>
      <c r="K251">
        <f t="shared" si="20"/>
        <v>393046.29</v>
      </c>
      <c r="L251">
        <f t="shared" si="21"/>
        <v>0.11578455121095493</v>
      </c>
      <c r="M251" t="s">
        <v>772</v>
      </c>
      <c r="N251" s="4" cm="1">
        <f t="array" ref="N251">_xll.SNL.Clients.Office.Excel.Functions.SPG(M251, "SP_TOTAL_REV", "CY2022")</f>
        <v>6222200</v>
      </c>
      <c r="O251" s="4">
        <f>_xll.SNL.Clients.Office.Excel.Functions.SPG(M251,"IQ_AVG_DILUT_SHARES_OUT","CY2022")</f>
        <v>362000000</v>
      </c>
      <c r="P251" s="5">
        <f>_xll.SNL.Clients.Office.Excel.Functions.SPG(M251, "IQ_DILUT_EPS_NORM", "CY2022")</f>
        <v>2.8460000000000001</v>
      </c>
      <c r="Q251">
        <f t="shared" si="22"/>
        <v>1030252</v>
      </c>
      <c r="R251">
        <f t="shared" si="23"/>
        <v>0.16557680563144869</v>
      </c>
    </row>
    <row r="252" spans="1:18" x14ac:dyDescent="0.3">
      <c r="A252" t="s">
        <v>764</v>
      </c>
      <c r="B252" s="4" cm="1">
        <f t="array" ref="B252">_xll.SNL.Clients.Office.Excel.Functions.SPG(A252, "SP_TOTAL_REV", "CY2023")</f>
        <v>6876100</v>
      </c>
      <c r="C252" s="4">
        <f>_xll.SNL.Clients.Office.Excel.Functions.SPG(A252,"IQ_AVG_DILUT_SHARES_OUT","CY2023")</f>
        <v>409000000</v>
      </c>
      <c r="D252" s="5">
        <f>_xll.SNL.Clients.Office.Excel.Functions.SPG(A252, "IQ_DILUT_EPS_NORM", "CY2023")</f>
        <v>1.6819999999999999</v>
      </c>
      <c r="E252">
        <f t="shared" si="18"/>
        <v>687938</v>
      </c>
      <c r="F252">
        <f t="shared" si="19"/>
        <v>0.1000477014586757</v>
      </c>
      <c r="G252" t="s">
        <v>764</v>
      </c>
      <c r="H252" s="4" cm="1">
        <f t="array" ref="H252">_xll.SNL.Clients.Office.Excel.Functions.SPG(G252, "SP_TOTAL_REV", "CY2022")</f>
        <v>5916300</v>
      </c>
      <c r="I252" s="4">
        <f>_xll.SNL.Clients.Office.Excel.Functions.SPG(G252,"IQ_AVG_DILUT_SHARES_OUT","CY2022")</f>
        <v>410200000</v>
      </c>
      <c r="J252" s="5">
        <f>_xll.SNL.Clients.Office.Excel.Functions.SPG(G252, "IQ_DILUT_EPS_NORM", "CY2022")</f>
        <v>1.218</v>
      </c>
      <c r="K252">
        <f t="shared" si="20"/>
        <v>499623.6</v>
      </c>
      <c r="L252">
        <f t="shared" si="21"/>
        <v>8.44486587901222E-2</v>
      </c>
      <c r="M252" t="s">
        <v>773</v>
      </c>
      <c r="N252" s="4" cm="1">
        <f t="array" ref="N252">_xll.SNL.Clients.Office.Excel.Functions.SPG(M252, "SP_TOTAL_REV", "CY2022")</f>
        <v>6048900</v>
      </c>
      <c r="O252" s="4">
        <f>_xll.SNL.Clients.Office.Excel.Functions.SPG(M252,"IQ_AVG_DILUT_SHARES_OUT","CY2022")</f>
        <v>459500000</v>
      </c>
      <c r="P252" s="5">
        <f>_xll.SNL.Clients.Office.Excel.Functions.SPG(M252, "IQ_DILUT_EPS_NORM", "CY2022")</f>
        <v>1.7929999999999999</v>
      </c>
      <c r="Q252">
        <f t="shared" si="22"/>
        <v>823883.5</v>
      </c>
      <c r="R252">
        <f t="shared" si="23"/>
        <v>0.13620385524640843</v>
      </c>
    </row>
    <row r="253" spans="1:18" x14ac:dyDescent="0.3">
      <c r="A253" t="s">
        <v>765</v>
      </c>
      <c r="B253" s="4" cm="1">
        <f t="array" ref="B253">_xll.SNL.Clients.Office.Excel.Functions.SPG(A253, "SP_TOTAL_REV", "CY2023")</f>
        <v>1697100</v>
      </c>
      <c r="C253" s="4">
        <f>_xll.SNL.Clients.Office.Excel.Functions.SPG(A253,"IQ_AVG_DILUT_SHARES_OUT","CY2023")</f>
        <v>73633000</v>
      </c>
      <c r="D253" s="5">
        <f>_xll.SNL.Clients.Office.Excel.Functions.SPG(A253, "IQ_DILUT_EPS_NORM", "CY2023")</f>
        <v>1.956</v>
      </c>
      <c r="E253">
        <f t="shared" si="18"/>
        <v>144026.14799999999</v>
      </c>
      <c r="F253">
        <f t="shared" si="19"/>
        <v>8.4866035000883855E-2</v>
      </c>
      <c r="G253" t="s">
        <v>765</v>
      </c>
      <c r="H253" s="4" cm="1">
        <f t="array" ref="H253">_xll.SNL.Clients.Office.Excel.Functions.SPG(G253, "SP_TOTAL_REV", "CY2022")</f>
        <v>1305300</v>
      </c>
      <c r="I253" s="4">
        <f>_xll.SNL.Clients.Office.Excel.Functions.SPG(G253,"IQ_AVG_DILUT_SHARES_OUT","CY2022")</f>
        <v>69910000</v>
      </c>
      <c r="J253" s="5">
        <f>_xll.SNL.Clients.Office.Excel.Functions.SPG(G253, "IQ_DILUT_EPS_NORM", "CY2022")</f>
        <v>0.60499999999999998</v>
      </c>
      <c r="K253">
        <f t="shared" si="20"/>
        <v>42295.55</v>
      </c>
      <c r="L253">
        <f t="shared" si="21"/>
        <v>3.2402934191373634E-2</v>
      </c>
      <c r="M253" t="s">
        <v>774</v>
      </c>
      <c r="N253" s="4" cm="1">
        <f t="array" ref="N253">_xll.SNL.Clients.Office.Excel.Functions.SPG(M253, "SP_TOTAL_REV", "CY2022")</f>
        <v>2227650</v>
      </c>
      <c r="O253" s="4">
        <f>_xll.SNL.Clients.Office.Excel.Functions.SPG(M253,"IQ_AVG_DILUT_SHARES_OUT","CY2022")</f>
        <v>611112396</v>
      </c>
      <c r="P253" s="5">
        <f>_xll.SNL.Clients.Office.Excel.Functions.SPG(M253, "IQ_DILUT_EPS_NORM", "CY2022")</f>
        <v>0.33200000000000002</v>
      </c>
      <c r="Q253">
        <f t="shared" si="22"/>
        <v>202889.31547200002</v>
      </c>
      <c r="R253">
        <f t="shared" si="23"/>
        <v>9.1077734595650134E-2</v>
      </c>
    </row>
    <row r="254" spans="1:18" x14ac:dyDescent="0.3">
      <c r="A254" t="s">
        <v>766</v>
      </c>
      <c r="B254" s="4" cm="1">
        <f t="array" ref="B254">_xll.SNL.Clients.Office.Excel.Functions.SPG(A254, "SP_TOTAL_REV", "CY2023")</f>
        <v>54228000</v>
      </c>
      <c r="C254" s="4">
        <f>_xll.SNL.Clients.Office.Excel.Functions.SPG(A254,"IQ_AVG_DILUT_SHARES_OUT","CY2023")</f>
        <v>4212000000</v>
      </c>
      <c r="D254" s="5">
        <f>_xll.SNL.Clients.Office.Excel.Functions.SPG(A254, "IQ_DILUT_EPS_NORM", "CY2023")</f>
        <v>0.10100000000000001</v>
      </c>
      <c r="E254">
        <f t="shared" si="18"/>
        <v>425412</v>
      </c>
      <c r="F254">
        <f t="shared" si="19"/>
        <v>7.8448771852179678E-3</v>
      </c>
      <c r="G254" t="s">
        <v>766</v>
      </c>
      <c r="H254" s="4" cm="1">
        <f t="array" ref="H254">_xll.SNL.Clients.Office.Excel.Functions.SPG(G254, "SP_TOTAL_REV", "CY2022")</f>
        <v>63054000</v>
      </c>
      <c r="I254" s="4">
        <f>_xll.SNL.Clients.Office.Excel.Functions.SPG(G254,"IQ_AVG_DILUT_SHARES_OUT","CY2022")</f>
        <v>4123000000</v>
      </c>
      <c r="J254" s="5" t="str">
        <f>_xll.SNL.Clients.Office.Excel.Functions.SPG(G254, "IQ_DILUT_EPS_NORM", "CY2022")</f>
        <v>NA</v>
      </c>
      <c r="K254" t="e">
        <f t="shared" si="20"/>
        <v>#VALUE!</v>
      </c>
      <c r="L254" t="e">
        <f t="shared" si="21"/>
        <v>#VALUE!</v>
      </c>
      <c r="M254" t="s">
        <v>775</v>
      </c>
      <c r="N254" s="4" cm="1">
        <f t="array" ref="N254">_xll.SNL.Clients.Office.Excel.Functions.SPG(M254, "SP_TOTAL_REV", "CY2022")</f>
        <v>14410000</v>
      </c>
      <c r="O254" s="4">
        <f>_xll.SNL.Clients.Office.Excel.Functions.SPG(M254,"IQ_AVG_DILUT_SHARES_OUT","CY2022")</f>
        <v>190600000</v>
      </c>
      <c r="P254" s="5">
        <f>_xll.SNL.Clients.Office.Excel.Functions.SPG(M254, "IQ_DILUT_EPS_NORM", "CY2022")</f>
        <v>4.5609999999999999</v>
      </c>
      <c r="Q254">
        <f t="shared" si="22"/>
        <v>869326.6</v>
      </c>
      <c r="R254">
        <f t="shared" si="23"/>
        <v>6.0328008327550309E-2</v>
      </c>
    </row>
    <row r="255" spans="1:18" x14ac:dyDescent="0.3">
      <c r="A255" t="s">
        <v>767</v>
      </c>
      <c r="B255" s="4" cm="1">
        <f t="array" ref="B255">_xll.SNL.Clients.Office.Excel.Functions.SPG(A255, "SP_TOTAL_REV", "CY2023")</f>
        <v>7988000</v>
      </c>
      <c r="C255" s="4">
        <f>_xll.SNL.Clients.Office.Excel.Functions.SPG(A255,"IQ_AVG_DILUT_SHARES_OUT","CY2023")</f>
        <v>565000000</v>
      </c>
      <c r="D255" s="5">
        <f>_xll.SNL.Clients.Office.Excel.Functions.SPG(A255, "IQ_DILUT_EPS_NORM", "CY2023")</f>
        <v>3.3780000000000001</v>
      </c>
      <c r="E255">
        <f t="shared" si="18"/>
        <v>1908570</v>
      </c>
      <c r="F255">
        <f t="shared" si="19"/>
        <v>0.23892964446670004</v>
      </c>
      <c r="G255" t="s">
        <v>767</v>
      </c>
      <c r="H255" s="4" cm="1">
        <f t="array" ref="H255">_xll.SNL.Clients.Office.Excel.Functions.SPG(G255, "SP_TOTAL_REV", "CY2022")</f>
        <v>7292000</v>
      </c>
      <c r="I255" s="4">
        <f>_xll.SNL.Clients.Office.Excel.Functions.SPG(G255,"IQ_AVG_DILUT_SHARES_OUT","CY2022")</f>
        <v>561000000</v>
      </c>
      <c r="J255" s="5">
        <f>_xll.SNL.Clients.Office.Excel.Functions.SPG(G255, "IQ_DILUT_EPS_NORM", "CY2022")</f>
        <v>1.99</v>
      </c>
      <c r="K255">
        <f t="shared" si="20"/>
        <v>1116390</v>
      </c>
      <c r="L255">
        <f t="shared" si="21"/>
        <v>0.15309791552386176</v>
      </c>
      <c r="M255" t="s">
        <v>776</v>
      </c>
      <c r="N255" s="4" cm="1">
        <f t="array" ref="N255">_xll.SNL.Clients.Office.Excel.Functions.SPG(M255, "SP_TOTAL_REV", "CY2022")</f>
        <v>5111850</v>
      </c>
      <c r="O255" s="4">
        <f>_xll.SNL.Clients.Office.Excel.Functions.SPG(M255,"IQ_AVG_DILUT_SHARES_OUT","CY2022")</f>
        <v>292444177</v>
      </c>
      <c r="P255" s="5">
        <f>_xll.SNL.Clients.Office.Excel.Functions.SPG(M255, "IQ_DILUT_EPS_NORM", "CY2022")</f>
        <v>1.476</v>
      </c>
      <c r="Q255">
        <f t="shared" si="22"/>
        <v>431647.60525199998</v>
      </c>
      <c r="R255">
        <f t="shared" si="23"/>
        <v>8.444058516036268E-2</v>
      </c>
    </row>
    <row r="256" spans="1:18" x14ac:dyDescent="0.3">
      <c r="A256" t="s">
        <v>768</v>
      </c>
      <c r="B256" s="4" cm="1">
        <f t="array" ref="B256">_xll.SNL.Clients.Office.Excel.Functions.SPG(A256, "SP_TOTAL_REV", "CY2023")</f>
        <v>11479000</v>
      </c>
      <c r="C256" s="4">
        <f>_xll.SNL.Clients.Office.Excel.Functions.SPG(A256,"IQ_AVG_DILUT_SHARES_OUT","CY2023")</f>
        <v>255000000</v>
      </c>
      <c r="D256" s="5">
        <f>_xll.SNL.Clients.Office.Excel.Functions.SPG(A256, "IQ_DILUT_EPS_NORM", "CY2023")</f>
        <v>0.41799999999999998</v>
      </c>
      <c r="E256">
        <f t="shared" si="18"/>
        <v>106590</v>
      </c>
      <c r="F256">
        <f t="shared" si="19"/>
        <v>9.2856520602839967E-3</v>
      </c>
      <c r="G256" t="s">
        <v>768</v>
      </c>
      <c r="H256" s="4" cm="1">
        <f t="array" ref="H256">_xll.SNL.Clients.Office.Excel.Functions.SPG(G256, "SP_TOTAL_REV", "CY2022")</f>
        <v>12440000</v>
      </c>
      <c r="I256" s="4">
        <f>_xll.SNL.Clients.Office.Excel.Functions.SPG(G256,"IQ_AVG_DILUT_SHARES_OUT","CY2022")</f>
        <v>255000000</v>
      </c>
      <c r="J256" s="5">
        <f>_xll.SNL.Clients.Office.Excel.Functions.SPG(G256, "IQ_DILUT_EPS_NORM", "CY2022")</f>
        <v>1.7809999999999999</v>
      </c>
      <c r="K256">
        <f t="shared" si="20"/>
        <v>454155</v>
      </c>
      <c r="L256">
        <f t="shared" si="21"/>
        <v>3.6507636655948555E-2</v>
      </c>
      <c r="M256" t="s">
        <v>777</v>
      </c>
      <c r="N256" s="4" cm="1">
        <f t="array" ref="N256">_xll.SNL.Clients.Office.Excel.Functions.SPG(M256, "SP_TOTAL_REV", "CY2022")</f>
        <v>14813999</v>
      </c>
      <c r="O256" s="4">
        <f>_xll.SNL.Clients.Office.Excel.Functions.SPG(M256,"IQ_AVG_DILUT_SHARES_OUT","CY2022")</f>
        <v>105276000</v>
      </c>
      <c r="P256" s="5">
        <f>_xll.SNL.Clients.Office.Excel.Functions.SPG(M256, "IQ_DILUT_EPS_NORM", "CY2022")</f>
        <v>7.6070000000000002</v>
      </c>
      <c r="Q256">
        <f t="shared" si="22"/>
        <v>800834.53200000001</v>
      </c>
      <c r="R256">
        <f t="shared" si="23"/>
        <v>5.4059307820933426E-2</v>
      </c>
    </row>
    <row r="257" spans="1:18" x14ac:dyDescent="0.3">
      <c r="A257" t="s">
        <v>769</v>
      </c>
      <c r="B257" s="4" cm="1">
        <f t="array" ref="B257">_xll.SNL.Clients.Office.Excel.Functions.SPG(A257, "SP_TOTAL_REV", "CY2023")</f>
        <v>18916000</v>
      </c>
      <c r="C257" s="4">
        <f>_xll.SNL.Clients.Office.Excel.Functions.SPG(A257,"IQ_AVG_DILUT_SHARES_OUT","CY2023")</f>
        <v>349100000</v>
      </c>
      <c r="D257" s="5">
        <f>_xll.SNL.Clients.Office.Excel.Functions.SPG(A257, "IQ_DILUT_EPS_NORM", "CY2023")</f>
        <v>1.5840000000000001</v>
      </c>
      <c r="E257">
        <f t="shared" si="18"/>
        <v>552974.4</v>
      </c>
      <c r="F257">
        <f t="shared" si="19"/>
        <v>2.9233157115669275E-2</v>
      </c>
      <c r="G257" t="s">
        <v>769</v>
      </c>
      <c r="H257" s="4" cm="1">
        <f t="array" ref="H257">_xll.SNL.Clients.Office.Excel.Functions.SPG(G257, "SP_TOTAL_REV", "CY2022")</f>
        <v>21161000</v>
      </c>
      <c r="I257" s="4">
        <f>_xll.SNL.Clients.Office.Excel.Functions.SPG(G257,"IQ_AVG_DILUT_SHARES_OUT","CY2022")</f>
        <v>367000000</v>
      </c>
      <c r="J257" s="5">
        <f>_xll.SNL.Clients.Office.Excel.Functions.SPG(G257, "IQ_DILUT_EPS_NORM", "CY2022")</f>
        <v>2.8490000000000002</v>
      </c>
      <c r="K257">
        <f t="shared" si="20"/>
        <v>1045583.0000000001</v>
      </c>
      <c r="L257">
        <f t="shared" si="21"/>
        <v>4.9410850148858758E-2</v>
      </c>
      <c r="M257" t="s">
        <v>778</v>
      </c>
      <c r="N257" s="4" cm="1">
        <f t="array" ref="N257">_xll.SNL.Clients.Office.Excel.Functions.SPG(M257, "SP_TOTAL_REV", "CY2022")</f>
        <v>1995448</v>
      </c>
      <c r="O257" s="4">
        <f>_xll.SNL.Clients.Office.Excel.Functions.SPG(M257,"IQ_AVG_DILUT_SHARES_OUT","CY2022")</f>
        <v>73096500</v>
      </c>
      <c r="P257" s="5">
        <f>_xll.SNL.Clients.Office.Excel.Functions.SPG(M257, "IQ_DILUT_EPS_NORM", "CY2022")</f>
        <v>3.9180000000000001</v>
      </c>
      <c r="Q257">
        <f t="shared" si="22"/>
        <v>286392.087</v>
      </c>
      <c r="R257">
        <f t="shared" si="23"/>
        <v>0.14352270116785804</v>
      </c>
    </row>
    <row r="258" spans="1:18" x14ac:dyDescent="0.3">
      <c r="A258" t="s">
        <v>770</v>
      </c>
      <c r="B258" s="4" cm="1">
        <f t="array" ref="B258">_xll.SNL.Clients.Office.Excel.Functions.SPG(A258, "SP_TOTAL_REV", "CY2023")</f>
        <v>9400600</v>
      </c>
      <c r="C258" s="4">
        <f>_xll.SNL.Clients.Office.Excel.Functions.SPG(A258,"IQ_AVG_DILUT_SHARES_OUT","CY2023")</f>
        <v>385900000</v>
      </c>
      <c r="D258" s="5">
        <f>_xll.SNL.Clients.Office.Excel.Functions.SPG(A258, "IQ_DILUT_EPS_NORM", "CY2023")</f>
        <v>2.2069999999999999</v>
      </c>
      <c r="E258">
        <f t="shared" si="18"/>
        <v>851681.3</v>
      </c>
      <c r="F258">
        <f t="shared" si="19"/>
        <v>9.0598610726974879E-2</v>
      </c>
      <c r="G258" t="s">
        <v>770</v>
      </c>
      <c r="H258" s="4" cm="1">
        <f t="array" ref="H258">_xll.SNL.Clients.Office.Excel.Functions.SPG(G258, "SP_TOTAL_REV", "CY2022")</f>
        <v>9449400</v>
      </c>
      <c r="I258" s="4">
        <f>_xll.SNL.Clients.Office.Excel.Functions.SPG(G258,"IQ_AVG_DILUT_SHARES_OUT","CY2022")</f>
        <v>395100000</v>
      </c>
      <c r="J258" s="5">
        <f>_xll.SNL.Clients.Office.Excel.Functions.SPG(G258, "IQ_DILUT_EPS_NORM", "CY2022")</f>
        <v>2.153</v>
      </c>
      <c r="K258">
        <f t="shared" si="20"/>
        <v>850650.3</v>
      </c>
      <c r="L258">
        <f t="shared" si="21"/>
        <v>9.0021620420344159E-2</v>
      </c>
      <c r="M258" t="s">
        <v>779</v>
      </c>
      <c r="N258" s="4" cm="1">
        <f t="array" ref="N258">_xll.SNL.Clients.Office.Excel.Functions.SPG(M258, "SP_TOTAL_REV", "CY2022")</f>
        <v>15340868</v>
      </c>
      <c r="O258" s="4">
        <f>_xll.SNL.Clients.Office.Excel.Functions.SPG(M258,"IQ_AVG_DILUT_SHARES_OUT","CY2022")</f>
        <v>128745500</v>
      </c>
      <c r="P258" s="5">
        <f>_xll.SNL.Clients.Office.Excel.Functions.SPG(M258, "IQ_DILUT_EPS_NORM", "CY2022")</f>
        <v>4.4390000000000001</v>
      </c>
      <c r="Q258">
        <f t="shared" si="22"/>
        <v>571501.27450000006</v>
      </c>
      <c r="R258">
        <f t="shared" si="23"/>
        <v>3.7253516196084864E-2</v>
      </c>
    </row>
    <row r="259" spans="1:18" x14ac:dyDescent="0.3">
      <c r="A259" t="s">
        <v>771</v>
      </c>
      <c r="B259" s="4" cm="1">
        <f t="array" ref="B259">_xll.SNL.Clients.Office.Excel.Functions.SPG(A259, "SP_TOTAL_REV", "CY2023")</f>
        <v>15094000</v>
      </c>
      <c r="C259" s="4">
        <f>_xll.SNL.Clients.Office.Excel.Functions.SPG(A259,"IQ_AVG_DILUT_SHARES_OUT","CY2023")</f>
        <v>283500000</v>
      </c>
      <c r="D259" s="5">
        <f>_xll.SNL.Clients.Office.Excel.Functions.SPG(A259, "IQ_DILUT_EPS_NORM", "CY2023")</f>
        <v>7.3920000000000003</v>
      </c>
      <c r="E259">
        <f t="shared" si="18"/>
        <v>2095632</v>
      </c>
      <c r="F259">
        <f t="shared" si="19"/>
        <v>0.13883874387173711</v>
      </c>
      <c r="G259" t="s">
        <v>771</v>
      </c>
      <c r="H259" s="4" cm="1">
        <f t="array" ref="H259">_xll.SNL.Clients.Office.Excel.Functions.SPG(G259, "SP_TOTAL_REV", "CY2022")</f>
        <v>13684000</v>
      </c>
      <c r="I259" s="4">
        <f>_xll.SNL.Clients.Office.Excel.Functions.SPG(G259,"IQ_AVG_DILUT_SHARES_OUT","CY2022")</f>
        <v>284500000</v>
      </c>
      <c r="J259" s="5">
        <f>_xll.SNL.Clients.Office.Excel.Functions.SPG(G259, "IQ_DILUT_EPS_NORM", "CY2022")</f>
        <v>5.6879999999999997</v>
      </c>
      <c r="K259">
        <f t="shared" si="20"/>
        <v>1618236</v>
      </c>
      <c r="L259">
        <f t="shared" si="21"/>
        <v>0.11825752703887753</v>
      </c>
      <c r="M259" t="s">
        <v>780</v>
      </c>
      <c r="N259" s="4" cm="1">
        <f t="array" ref="N259">_xll.SNL.Clients.Office.Excel.Functions.SPG(M259, "SP_TOTAL_REV", "CY2022")</f>
        <v>79990000</v>
      </c>
      <c r="O259" s="4">
        <f>_xll.SNL.Clients.Office.Excel.Functions.SPG(M259,"IQ_AVG_DILUT_SHARES_OUT","CY2022")</f>
        <v>2663900000</v>
      </c>
      <c r="P259" s="5">
        <f>_xll.SNL.Clients.Office.Excel.Functions.SPG(M259, "IQ_DILUT_EPS_NORM", "CY2022")</f>
        <v>5.5960000000000001</v>
      </c>
      <c r="Q259">
        <f t="shared" si="22"/>
        <v>14907184.4</v>
      </c>
      <c r="R259">
        <f t="shared" si="23"/>
        <v>0.18636310038754844</v>
      </c>
    </row>
    <row r="260" spans="1:18" x14ac:dyDescent="0.3">
      <c r="A260" t="s">
        <v>772</v>
      </c>
      <c r="B260" s="4" cm="1">
        <f t="array" ref="B260">_xll.SNL.Clients.Office.Excel.Functions.SPG(A260, "SP_TOTAL_REV", "CY2023")</f>
        <v>7124100</v>
      </c>
      <c r="C260" s="4">
        <f>_xll.SNL.Clients.Office.Excel.Functions.SPG(A260,"IQ_AVG_DILUT_SHARES_OUT","CY2023")</f>
        <v>357400000</v>
      </c>
      <c r="D260" s="5">
        <f>_xll.SNL.Clients.Office.Excel.Functions.SPG(A260, "IQ_DILUT_EPS_NORM", "CY2023")</f>
        <v>3.3839999999999999</v>
      </c>
      <c r="E260">
        <f t="shared" si="18"/>
        <v>1209441.6000000001</v>
      </c>
      <c r="F260">
        <f t="shared" si="19"/>
        <v>0.16976763380637555</v>
      </c>
      <c r="G260" t="s">
        <v>772</v>
      </c>
      <c r="H260" s="4" cm="1">
        <f t="array" ref="H260">_xll.SNL.Clients.Office.Excel.Functions.SPG(G260, "SP_TOTAL_REV", "CY2022")</f>
        <v>6222200</v>
      </c>
      <c r="I260" s="4">
        <f>_xll.SNL.Clients.Office.Excel.Functions.SPG(G260,"IQ_AVG_DILUT_SHARES_OUT","CY2022")</f>
        <v>362000000</v>
      </c>
      <c r="J260" s="5">
        <f>_xll.SNL.Clients.Office.Excel.Functions.SPG(G260, "IQ_DILUT_EPS_NORM", "CY2022")</f>
        <v>2.8460000000000001</v>
      </c>
      <c r="K260">
        <f t="shared" si="20"/>
        <v>1030252</v>
      </c>
      <c r="L260">
        <f t="shared" si="21"/>
        <v>0.16557680563144869</v>
      </c>
      <c r="M260" t="s">
        <v>781</v>
      </c>
      <c r="N260" s="4" cm="1">
        <f t="array" ref="N260">_xll.SNL.Clients.Office.Excel.Functions.SPG(M260, "SP_TOTAL_REV", "CY2022")</f>
        <v>25505000</v>
      </c>
      <c r="O260" s="4">
        <f>_xll.SNL.Clients.Office.Excel.Functions.SPG(M260,"IQ_AVG_DILUT_SHARES_OUT","CY2022")</f>
        <v>694800000</v>
      </c>
      <c r="P260" s="5">
        <f>_xll.SNL.Clients.Office.Excel.Functions.SPG(M260, "IQ_DILUT_EPS_NORM", "CY2022")</f>
        <v>2.12</v>
      </c>
      <c r="Q260">
        <f t="shared" si="22"/>
        <v>1472976</v>
      </c>
      <c r="R260">
        <f t="shared" si="23"/>
        <v>5.775244069790237E-2</v>
      </c>
    </row>
    <row r="261" spans="1:18" x14ac:dyDescent="0.3">
      <c r="A261" t="s">
        <v>773</v>
      </c>
      <c r="B261" s="4" cm="1">
        <f t="array" ref="B261">_xll.SNL.Clients.Office.Excel.Functions.SPG(A261, "SP_TOTAL_REV", "CY2023")</f>
        <v>5716400</v>
      </c>
      <c r="C261" s="4">
        <f>_xll.SNL.Clients.Office.Excel.Functions.SPG(A261,"IQ_AVG_DILUT_SHARES_OUT","CY2023")</f>
        <v>456200000</v>
      </c>
      <c r="D261" s="5">
        <f>_xll.SNL.Clients.Office.Excel.Functions.SPG(A261, "IQ_DILUT_EPS_NORM", "CY2023")</f>
        <v>1.7509999999999999</v>
      </c>
      <c r="E261">
        <f t="shared" ref="E261:E324" si="24">C261*D261/1000</f>
        <v>798806.2</v>
      </c>
      <c r="F261">
        <f t="shared" ref="F261:F324" si="25">E261/B261</f>
        <v>0.13973938142887132</v>
      </c>
      <c r="G261" t="s">
        <v>773</v>
      </c>
      <c r="H261" s="4" cm="1">
        <f t="array" ref="H261">_xll.SNL.Clients.Office.Excel.Functions.SPG(G261, "SP_TOTAL_REV", "CY2022")</f>
        <v>6048900</v>
      </c>
      <c r="I261" s="4">
        <f>_xll.SNL.Clients.Office.Excel.Functions.SPG(G261,"IQ_AVG_DILUT_SHARES_OUT","CY2022")</f>
        <v>459500000</v>
      </c>
      <c r="J261" s="5">
        <f>_xll.SNL.Clients.Office.Excel.Functions.SPG(G261, "IQ_DILUT_EPS_NORM", "CY2022")</f>
        <v>1.7929999999999999</v>
      </c>
      <c r="K261">
        <f t="shared" ref="K261:K324" si="26">I261*J261/1000</f>
        <v>823883.5</v>
      </c>
      <c r="L261">
        <f t="shared" ref="L261:L324" si="27">K261/H261</f>
        <v>0.13620385524640843</v>
      </c>
      <c r="M261" t="s">
        <v>782</v>
      </c>
      <c r="N261" s="4" cm="1">
        <f t="array" ref="N261">_xll.SNL.Clients.Office.Excel.Functions.SPG(M261, "SP_TOTAL_REV", "CY2022")</f>
        <v>127781000</v>
      </c>
      <c r="O261" s="4">
        <f>_xll.SNL.Clients.Office.Excel.Functions.SPG(M261,"IQ_AVG_DILUT_SHARES_OUT","CY2022")</f>
        <v>2970000000</v>
      </c>
      <c r="P261" s="5">
        <f>_xll.SNL.Clients.Office.Excel.Functions.SPG(M261, "IQ_DILUT_EPS_NORM", "CY2022")</f>
        <v>9.7149999999999999</v>
      </c>
      <c r="Q261">
        <f t="shared" ref="Q261:Q324" si="28">O261*P261/1000</f>
        <v>28853550</v>
      </c>
      <c r="R261">
        <f t="shared" ref="R261:R324" si="29">Q261/N261</f>
        <v>0.22580469709894271</v>
      </c>
    </row>
    <row r="262" spans="1:18" x14ac:dyDescent="0.3">
      <c r="A262" t="s">
        <v>774</v>
      </c>
      <c r="B262" s="4" cm="1">
        <f t="array" ref="B262">_xll.SNL.Clients.Office.Excel.Functions.SPG(A262, "SP_TOTAL_REV", "CY2023")</f>
        <v>2412733</v>
      </c>
      <c r="C262" s="4">
        <f>_xll.SNL.Clients.Office.Excel.Functions.SPG(A262,"IQ_AVG_DILUT_SHARES_OUT","CY2023")</f>
        <v>613288708</v>
      </c>
      <c r="D262" s="5">
        <f>_xll.SNL.Clients.Office.Excel.Functions.SPG(A262, "IQ_DILUT_EPS_NORM", "CY2023")</f>
        <v>0.35099999999999998</v>
      </c>
      <c r="E262">
        <f t="shared" si="24"/>
        <v>215264.33650799998</v>
      </c>
      <c r="F262">
        <f t="shared" si="25"/>
        <v>8.9220123614175278E-2</v>
      </c>
      <c r="G262" t="s">
        <v>774</v>
      </c>
      <c r="H262" s="4" cm="1">
        <f t="array" ref="H262">_xll.SNL.Clients.Office.Excel.Functions.SPG(G262, "SP_TOTAL_REV", "CY2022")</f>
        <v>2227650</v>
      </c>
      <c r="I262" s="4">
        <f>_xll.SNL.Clients.Office.Excel.Functions.SPG(G262,"IQ_AVG_DILUT_SHARES_OUT","CY2022")</f>
        <v>611112396</v>
      </c>
      <c r="J262" s="5">
        <f>_xll.SNL.Clients.Office.Excel.Functions.SPG(G262, "IQ_DILUT_EPS_NORM", "CY2022")</f>
        <v>0.33200000000000002</v>
      </c>
      <c r="K262">
        <f t="shared" si="26"/>
        <v>202889.31547200002</v>
      </c>
      <c r="L262">
        <f t="shared" si="27"/>
        <v>9.1077734595650134E-2</v>
      </c>
      <c r="M262" t="s">
        <v>783</v>
      </c>
      <c r="N262" s="4" cm="1">
        <f t="array" ref="N262">_xll.SNL.Clients.Office.Excel.Functions.SPG(M262, "SP_TOTAL_REV", "CY2022")</f>
        <v>5301200</v>
      </c>
      <c r="O262" s="4">
        <f>_xll.SNL.Clients.Office.Excel.Functions.SPG(M262,"IQ_AVG_DILUT_SHARES_OUT","CY2022")</f>
        <v>329500000</v>
      </c>
      <c r="P262" s="5">
        <f>_xll.SNL.Clients.Office.Excel.Functions.SPG(M262, "IQ_DILUT_EPS_NORM", "CY2022")</f>
        <v>0.94299999999999995</v>
      </c>
      <c r="Q262">
        <f t="shared" si="28"/>
        <v>310718.5</v>
      </c>
      <c r="R262">
        <f t="shared" si="29"/>
        <v>5.861286123896476E-2</v>
      </c>
    </row>
    <row r="263" spans="1:18" x14ac:dyDescent="0.3">
      <c r="A263" t="s">
        <v>775</v>
      </c>
      <c r="B263" s="4" cm="1">
        <f t="array" ref="B263">_xll.SNL.Clients.Office.Excel.Functions.SPG(A263, "SP_TOTAL_REV", "CY2023")</f>
        <v>14984000</v>
      </c>
      <c r="C263" s="4">
        <f>_xll.SNL.Clients.Office.Excel.Functions.SPG(A263,"IQ_AVG_DILUT_SHARES_OUT","CY2023")</f>
        <v>186300000</v>
      </c>
      <c r="D263" s="5">
        <f>_xll.SNL.Clients.Office.Excel.Functions.SPG(A263, "IQ_DILUT_EPS_NORM", "CY2023")</f>
        <v>4.9349999999999996</v>
      </c>
      <c r="E263">
        <f t="shared" si="24"/>
        <v>919390.49999999988</v>
      </c>
      <c r="F263">
        <f t="shared" si="25"/>
        <v>6.1358148691938057E-2</v>
      </c>
      <c r="G263" t="s">
        <v>775</v>
      </c>
      <c r="H263" s="4" cm="1">
        <f t="array" ref="H263">_xll.SNL.Clients.Office.Excel.Functions.SPG(G263, "SP_TOTAL_REV", "CY2022")</f>
        <v>14410000</v>
      </c>
      <c r="I263" s="4">
        <f>_xll.SNL.Clients.Office.Excel.Functions.SPG(G263,"IQ_AVG_DILUT_SHARES_OUT","CY2022")</f>
        <v>190600000</v>
      </c>
      <c r="J263" s="5">
        <f>_xll.SNL.Clients.Office.Excel.Functions.SPG(G263, "IQ_DILUT_EPS_NORM", "CY2022")</f>
        <v>4.5609999999999999</v>
      </c>
      <c r="K263">
        <f t="shared" si="26"/>
        <v>869326.6</v>
      </c>
      <c r="L263">
        <f t="shared" si="27"/>
        <v>6.0328008327550309E-2</v>
      </c>
      <c r="M263" t="s">
        <v>784</v>
      </c>
      <c r="N263" s="4" cm="1">
        <f t="array" ref="N263">_xll.SNL.Clients.Office.Excel.Functions.SPG(M263, "SP_TOTAL_REV", "CY2022")</f>
        <v>12653000</v>
      </c>
      <c r="O263" s="4">
        <f>_xll.SNL.Clients.Office.Excel.Functions.SPG(M263,"IQ_AVG_DILUT_SHARES_OUT","CY2022")</f>
        <v>344086021</v>
      </c>
      <c r="P263" s="5">
        <f>_xll.SNL.Clients.Office.Excel.Functions.SPG(M263, "IQ_DILUT_EPS_NORM", "CY2022")</f>
        <v>1.66</v>
      </c>
      <c r="Q263">
        <f t="shared" si="28"/>
        <v>571182.79486000002</v>
      </c>
      <c r="R263">
        <f t="shared" si="29"/>
        <v>4.5142084474828106E-2</v>
      </c>
    </row>
    <row r="264" spans="1:18" x14ac:dyDescent="0.3">
      <c r="A264" t="s">
        <v>776</v>
      </c>
      <c r="B264" s="4" cm="1">
        <f t="array" ref="B264">_xll.SNL.Clients.Office.Excel.Functions.SPG(A264, "SP_TOTAL_REV", "CY2023")</f>
        <v>5492760</v>
      </c>
      <c r="C264" s="4">
        <f>_xll.SNL.Clients.Office.Excel.Functions.SPG(A264,"IQ_AVG_DILUT_SHARES_OUT","CY2023")</f>
        <v>293965000</v>
      </c>
      <c r="D264" s="5">
        <f>_xll.SNL.Clients.Office.Excel.Functions.SPG(A264, "IQ_DILUT_EPS_NORM", "CY2023")</f>
        <v>0.95399999999999996</v>
      </c>
      <c r="E264">
        <f t="shared" si="24"/>
        <v>280442.61</v>
      </c>
      <c r="F264">
        <f t="shared" si="25"/>
        <v>5.1056774736198192E-2</v>
      </c>
      <c r="G264" t="s">
        <v>776</v>
      </c>
      <c r="H264" s="4" cm="1">
        <f t="array" ref="H264">_xll.SNL.Clients.Office.Excel.Functions.SPG(G264, "SP_TOTAL_REV", "CY2022")</f>
        <v>5111850</v>
      </c>
      <c r="I264" s="4">
        <f>_xll.SNL.Clients.Office.Excel.Functions.SPG(G264,"IQ_AVG_DILUT_SHARES_OUT","CY2022")</f>
        <v>292444177</v>
      </c>
      <c r="J264" s="5">
        <f>_xll.SNL.Clients.Office.Excel.Functions.SPG(G264, "IQ_DILUT_EPS_NORM", "CY2022")</f>
        <v>1.476</v>
      </c>
      <c r="K264">
        <f t="shared" si="26"/>
        <v>431647.60525199998</v>
      </c>
      <c r="L264">
        <f t="shared" si="27"/>
        <v>8.444058516036268E-2</v>
      </c>
      <c r="M264" t="s">
        <v>786</v>
      </c>
      <c r="N264" s="4" cm="1">
        <f t="array" ref="N264">_xll.SNL.Clients.Office.Excel.Functions.SPG(M264, "SP_TOTAL_REV", "CY2022")</f>
        <v>14057000</v>
      </c>
      <c r="O264" s="4">
        <f>_xll.SNL.Clients.Office.Excel.Functions.SPG(M264,"IQ_AVG_DILUT_SHARES_OUT","CY2022")</f>
        <v>1428500000</v>
      </c>
      <c r="P264" s="5">
        <f>_xll.SNL.Clients.Office.Excel.Functions.SPG(M264, "IQ_DILUT_EPS_NORM", "CY2022")</f>
        <v>0.94799999999999995</v>
      </c>
      <c r="Q264">
        <f t="shared" si="28"/>
        <v>1354218</v>
      </c>
      <c r="R264">
        <f t="shared" si="29"/>
        <v>9.6337625382371769E-2</v>
      </c>
    </row>
    <row r="265" spans="1:18" x14ac:dyDescent="0.3">
      <c r="A265" t="s">
        <v>777</v>
      </c>
      <c r="B265" s="4" cm="1">
        <f t="array" ref="B265">_xll.SNL.Clients.Office.Excel.Functions.SPG(A265, "SP_TOTAL_REV", "CY2023")</f>
        <v>12829665</v>
      </c>
      <c r="C265" s="4">
        <f>_xll.SNL.Clients.Office.Excel.Functions.SPG(A265,"IQ_AVG_DILUT_SHARES_OUT","CY2023")</f>
        <v>104451000</v>
      </c>
      <c r="D265" s="5">
        <f>_xll.SNL.Clients.Office.Excel.Functions.SPG(A265, "IQ_DILUT_EPS_NORM", "CY2023")</f>
        <v>5.5940000000000003</v>
      </c>
      <c r="E265">
        <f t="shared" si="24"/>
        <v>584298.89399999997</v>
      </c>
      <c r="F265">
        <f t="shared" si="25"/>
        <v>4.5542802091870671E-2</v>
      </c>
      <c r="G265" t="s">
        <v>777</v>
      </c>
      <c r="H265" s="4" cm="1">
        <f t="array" ref="H265">_xll.SNL.Clients.Office.Excel.Functions.SPG(G265, "SP_TOTAL_REV", "CY2022")</f>
        <v>14813999</v>
      </c>
      <c r="I265" s="4">
        <f>_xll.SNL.Clients.Office.Excel.Functions.SPG(G265,"IQ_AVG_DILUT_SHARES_OUT","CY2022")</f>
        <v>105276000</v>
      </c>
      <c r="J265" s="5">
        <f>_xll.SNL.Clients.Office.Excel.Functions.SPG(G265, "IQ_DILUT_EPS_NORM", "CY2022")</f>
        <v>7.6070000000000002</v>
      </c>
      <c r="K265">
        <f t="shared" si="26"/>
        <v>800834.53200000001</v>
      </c>
      <c r="L265">
        <f t="shared" si="27"/>
        <v>5.4059307820933426E-2</v>
      </c>
      <c r="M265" t="s">
        <v>787</v>
      </c>
      <c r="N265" s="4" cm="1">
        <f t="array" ref="N265">_xll.SNL.Clients.Office.Excel.Functions.SPG(M265, "SP_TOTAL_REV", "CY2022")</f>
        <v>7245000</v>
      </c>
      <c r="O265" s="4">
        <f>_xll.SNL.Clients.Office.Excel.Functions.SPG(M265,"IQ_AVG_DILUT_SHARES_OUT","CY2022")</f>
        <v>933059000</v>
      </c>
      <c r="P265" s="5">
        <f>_xll.SNL.Clients.Office.Excel.Functions.SPG(M265, "IQ_DILUT_EPS_NORM", "CY2022")</f>
        <v>1.569</v>
      </c>
      <c r="Q265">
        <f t="shared" si="28"/>
        <v>1463969.571</v>
      </c>
      <c r="R265">
        <f t="shared" si="29"/>
        <v>0.20206619337474119</v>
      </c>
    </row>
    <row r="266" spans="1:18" x14ac:dyDescent="0.3">
      <c r="A266" t="s">
        <v>778</v>
      </c>
      <c r="B266" s="4" cm="1">
        <f t="array" ref="B266">_xll.SNL.Clients.Office.Excel.Functions.SPG(A266, "SP_TOTAL_REV", "CY2023")</f>
        <v>2160255</v>
      </c>
      <c r="C266" s="4">
        <f>_xll.SNL.Clients.Office.Excel.Functions.SPG(A266,"IQ_AVG_DILUT_SHARES_OUT","CY2023")</f>
        <v>73025000</v>
      </c>
      <c r="D266" s="5">
        <f>_xll.SNL.Clients.Office.Excel.Functions.SPG(A266, "IQ_DILUT_EPS_NORM", "CY2023")</f>
        <v>4.1379999999999999</v>
      </c>
      <c r="E266">
        <f t="shared" si="24"/>
        <v>302177.45</v>
      </c>
      <c r="F266">
        <f t="shared" si="25"/>
        <v>0.13988045392789278</v>
      </c>
      <c r="G266" t="s">
        <v>778</v>
      </c>
      <c r="H266" s="4" cm="1">
        <f t="array" ref="H266">_xll.SNL.Clients.Office.Excel.Functions.SPG(G266, "SP_TOTAL_REV", "CY2022")</f>
        <v>1995448</v>
      </c>
      <c r="I266" s="4">
        <f>_xll.SNL.Clients.Office.Excel.Functions.SPG(G266,"IQ_AVG_DILUT_SHARES_OUT","CY2022")</f>
        <v>73096500</v>
      </c>
      <c r="J266" s="5">
        <f>_xll.SNL.Clients.Office.Excel.Functions.SPG(G266, "IQ_DILUT_EPS_NORM", "CY2022")</f>
        <v>3.9180000000000001</v>
      </c>
      <c r="K266">
        <f t="shared" si="26"/>
        <v>286392.087</v>
      </c>
      <c r="L266">
        <f t="shared" si="27"/>
        <v>0.14352270116785804</v>
      </c>
      <c r="M266" t="s">
        <v>788</v>
      </c>
      <c r="N266" s="4" cm="1">
        <f t="array" ref="N266">_xll.SNL.Clients.Office.Excel.Functions.SPG(M266, "SP_TOTAL_REV", "CY2022")</f>
        <v>5551000</v>
      </c>
      <c r="O266" s="4">
        <f>_xll.SNL.Clients.Office.Excel.Functions.SPG(M266,"IQ_AVG_DILUT_SHARES_OUT","CY2022")</f>
        <v>181000000</v>
      </c>
      <c r="P266" s="5">
        <f>_xll.SNL.Clients.Office.Excel.Functions.SPG(M266, "IQ_DILUT_EPS_NORM", "CY2022")</f>
        <v>4.7510000000000003</v>
      </c>
      <c r="Q266">
        <f t="shared" si="28"/>
        <v>859931.00000000012</v>
      </c>
      <c r="R266">
        <f t="shared" si="29"/>
        <v>0.15491460998018378</v>
      </c>
    </row>
    <row r="267" spans="1:18" x14ac:dyDescent="0.3">
      <c r="A267" t="s">
        <v>779</v>
      </c>
      <c r="B267" s="4" cm="1">
        <f t="array" ref="B267">_xll.SNL.Clients.Office.Excel.Functions.SPG(A267, "SP_TOTAL_REV", "CY2023")</f>
        <v>16712971</v>
      </c>
      <c r="C267" s="4">
        <f>_xll.SNL.Clients.Office.Excel.Functions.SPG(A267,"IQ_AVG_DILUT_SHARES_OUT","CY2023")</f>
        <v>127043250</v>
      </c>
      <c r="D267" s="5">
        <f>_xll.SNL.Clients.Office.Excel.Functions.SPG(A267, "IQ_DILUT_EPS_NORM", "CY2023")</f>
        <v>4.88</v>
      </c>
      <c r="E267">
        <f t="shared" si="24"/>
        <v>619971.06000000006</v>
      </c>
      <c r="F267">
        <f t="shared" si="25"/>
        <v>3.7095203479979716E-2</v>
      </c>
      <c r="G267" t="s">
        <v>779</v>
      </c>
      <c r="H267" s="4" cm="1">
        <f t="array" ref="H267">_xll.SNL.Clients.Office.Excel.Functions.SPG(G267, "SP_TOTAL_REV", "CY2022")</f>
        <v>15340868</v>
      </c>
      <c r="I267" s="4">
        <f>_xll.SNL.Clients.Office.Excel.Functions.SPG(G267,"IQ_AVG_DILUT_SHARES_OUT","CY2022")</f>
        <v>128745500</v>
      </c>
      <c r="J267" s="5">
        <f>_xll.SNL.Clients.Office.Excel.Functions.SPG(G267, "IQ_DILUT_EPS_NORM", "CY2022")</f>
        <v>4.4390000000000001</v>
      </c>
      <c r="K267">
        <f t="shared" si="26"/>
        <v>571501.27450000006</v>
      </c>
      <c r="L267">
        <f t="shared" si="27"/>
        <v>3.7253516196084864E-2</v>
      </c>
      <c r="M267" t="s">
        <v>789</v>
      </c>
      <c r="N267" s="4" cm="1">
        <f t="array" ref="N267">_xll.SNL.Clients.Office.Excel.Functions.SPG(M267, "SP_TOTAL_REV", "CY2022")</f>
        <v>20175000</v>
      </c>
      <c r="O267" s="4">
        <f>_xll.SNL.Clients.Office.Excel.Functions.SPG(M267,"IQ_AVG_DILUT_SHARES_OUT","CY2022")</f>
        <v>338300000</v>
      </c>
      <c r="P267" s="5">
        <f>_xll.SNL.Clients.Office.Excel.Functions.SPG(M267, "IQ_DILUT_EPS_NORM", "CY2022")</f>
        <v>4.4349999999999996</v>
      </c>
      <c r="Q267">
        <f t="shared" si="28"/>
        <v>1500360.4999999998</v>
      </c>
      <c r="R267">
        <f t="shared" si="29"/>
        <v>7.436731102850061E-2</v>
      </c>
    </row>
    <row r="268" spans="1:18" x14ac:dyDescent="0.3">
      <c r="A268" t="s">
        <v>780</v>
      </c>
      <c r="B268" s="4" cm="1">
        <f t="array" ref="B268">_xll.SNL.Clients.Office.Excel.Functions.SPG(A268, "SP_TOTAL_REV", "CY2023")</f>
        <v>85159000</v>
      </c>
      <c r="C268" s="4">
        <f>_xll.SNL.Clients.Office.Excel.Functions.SPG(A268,"IQ_AVG_DILUT_SHARES_OUT","CY2023")</f>
        <v>2560400000</v>
      </c>
      <c r="D268" s="5">
        <f>_xll.SNL.Clients.Office.Excel.Functions.SPG(A268, "IQ_DILUT_EPS_NORM", "CY2023")</f>
        <v>6.2130000000000001</v>
      </c>
      <c r="E268">
        <f t="shared" si="24"/>
        <v>15907765.199999999</v>
      </c>
      <c r="F268">
        <f t="shared" si="25"/>
        <v>0.18680075153536324</v>
      </c>
      <c r="G268" t="s">
        <v>780</v>
      </c>
      <c r="H268" s="4" cm="1">
        <f t="array" ref="H268">_xll.SNL.Clients.Office.Excel.Functions.SPG(G268, "SP_TOTAL_REV", "CY2022")</f>
        <v>79990000</v>
      </c>
      <c r="I268" s="4">
        <f>_xll.SNL.Clients.Office.Excel.Functions.SPG(G268,"IQ_AVG_DILUT_SHARES_OUT","CY2022")</f>
        <v>2663900000</v>
      </c>
      <c r="J268" s="5">
        <f>_xll.SNL.Clients.Office.Excel.Functions.SPG(G268, "IQ_DILUT_EPS_NORM", "CY2022")</f>
        <v>5.5960000000000001</v>
      </c>
      <c r="K268">
        <f t="shared" si="26"/>
        <v>14907184.4</v>
      </c>
      <c r="L268">
        <f t="shared" si="27"/>
        <v>0.18636310038754844</v>
      </c>
      <c r="M268" t="s">
        <v>790</v>
      </c>
      <c r="N268" s="4" cm="1">
        <f t="array" ref="N268">_xll.SNL.Clients.Office.Excel.Functions.SPG(M268, "SP_TOTAL_REV", "CY2022")</f>
        <v>1849792</v>
      </c>
      <c r="O268" s="4">
        <f>_xll.SNL.Clients.Office.Excel.Functions.SPG(M268,"IQ_AVG_DILUT_SHARES_OUT","CY2022")</f>
        <v>617858000</v>
      </c>
      <c r="P268" s="5">
        <f>_xll.SNL.Clients.Office.Excel.Functions.SPG(M268, "IQ_DILUT_EPS_NORM", "CY2022")</f>
        <v>0.52500000000000002</v>
      </c>
      <c r="Q268">
        <f t="shared" si="28"/>
        <v>324375.45</v>
      </c>
      <c r="R268">
        <f t="shared" si="29"/>
        <v>0.17535779698474208</v>
      </c>
    </row>
    <row r="269" spans="1:18" x14ac:dyDescent="0.3">
      <c r="A269" t="s">
        <v>781</v>
      </c>
      <c r="B269" s="4" cm="1">
        <f t="array" ref="B269">_xll.SNL.Clients.Office.Excel.Functions.SPG(A269, "SP_TOTAL_REV", "CY2023")</f>
        <v>26819000</v>
      </c>
      <c r="C269" s="4">
        <f>_xll.SNL.Clients.Office.Excel.Functions.SPG(A269,"IQ_AVG_DILUT_SHARES_OUT","CY2023")</f>
        <v>685425000</v>
      </c>
      <c r="D269" s="5">
        <f>_xll.SNL.Clients.Office.Excel.Functions.SPG(A269, "IQ_DILUT_EPS_NORM", "CY2023")</f>
        <v>2.2200000000000002</v>
      </c>
      <c r="E269">
        <f t="shared" si="24"/>
        <v>1521643.5000000002</v>
      </c>
      <c r="F269">
        <f t="shared" si="25"/>
        <v>5.6737518177411544E-2</v>
      </c>
      <c r="G269" t="s">
        <v>781</v>
      </c>
      <c r="H269" s="4" cm="1">
        <f t="array" ref="H269">_xll.SNL.Clients.Office.Excel.Functions.SPG(G269, "SP_TOTAL_REV", "CY2022")</f>
        <v>25505000</v>
      </c>
      <c r="I269" s="4">
        <f>_xll.SNL.Clients.Office.Excel.Functions.SPG(G269,"IQ_AVG_DILUT_SHARES_OUT","CY2022")</f>
        <v>694800000</v>
      </c>
      <c r="J269" s="5">
        <f>_xll.SNL.Clients.Office.Excel.Functions.SPG(G269, "IQ_DILUT_EPS_NORM", "CY2022")</f>
        <v>2.12</v>
      </c>
      <c r="K269">
        <f t="shared" si="26"/>
        <v>1472976</v>
      </c>
      <c r="L269">
        <f t="shared" si="27"/>
        <v>5.775244069790237E-2</v>
      </c>
      <c r="M269" t="s">
        <v>791</v>
      </c>
      <c r="N269" s="4" cm="1">
        <f t="array" ref="N269">_xll.SNL.Clients.Office.Excel.Functions.SPG(M269, "SP_TOTAL_REV", "CY2022")</f>
        <v>19200000</v>
      </c>
      <c r="O269" s="4">
        <f>_xll.SNL.Clients.Office.Excel.Functions.SPG(M269,"IQ_AVG_DILUT_SHARES_OUT","CY2022")</f>
        <v>2258000000</v>
      </c>
      <c r="P269" s="5">
        <f>_xll.SNL.Clients.Office.Excel.Functions.SPG(M269, "IQ_DILUT_EPS_NORM", "CY2022")</f>
        <v>0.90900000000000003</v>
      </c>
      <c r="Q269">
        <f t="shared" si="28"/>
        <v>2052522</v>
      </c>
      <c r="R269">
        <f t="shared" si="29"/>
        <v>0.1069021875</v>
      </c>
    </row>
    <row r="270" spans="1:18" x14ac:dyDescent="0.3">
      <c r="A270" t="s">
        <v>782</v>
      </c>
      <c r="B270" s="4" cm="1">
        <f t="array" ref="B270">_xll.SNL.Clients.Office.Excel.Functions.SPG(A270, "SP_TOTAL_REV", "CY2023")</f>
        <v>154990000</v>
      </c>
      <c r="C270" s="4">
        <f>_xll.SNL.Clients.Office.Excel.Functions.SPG(A270,"IQ_AVG_DILUT_SHARES_OUT","CY2023")</f>
        <v>2943100000</v>
      </c>
      <c r="D270" s="5">
        <f>_xll.SNL.Clients.Office.Excel.Functions.SPG(A270, "IQ_DILUT_EPS_NORM", "CY2023")</f>
        <v>13.263999999999999</v>
      </c>
      <c r="E270">
        <f t="shared" si="24"/>
        <v>39037278.399999999</v>
      </c>
      <c r="F270">
        <f t="shared" si="25"/>
        <v>0.25186965868765726</v>
      </c>
      <c r="G270" t="s">
        <v>782</v>
      </c>
      <c r="H270" s="4" cm="1">
        <f t="array" ref="H270">_xll.SNL.Clients.Office.Excel.Functions.SPG(G270, "SP_TOTAL_REV", "CY2022")</f>
        <v>127781000</v>
      </c>
      <c r="I270" s="4">
        <f>_xll.SNL.Clients.Office.Excel.Functions.SPG(G270,"IQ_AVG_DILUT_SHARES_OUT","CY2022")</f>
        <v>2970000000</v>
      </c>
      <c r="J270" s="5">
        <f>_xll.SNL.Clients.Office.Excel.Functions.SPG(G270, "IQ_DILUT_EPS_NORM", "CY2022")</f>
        <v>9.7149999999999999</v>
      </c>
      <c r="K270">
        <f t="shared" si="26"/>
        <v>28853550</v>
      </c>
      <c r="L270">
        <f t="shared" si="27"/>
        <v>0.22580469709894271</v>
      </c>
      <c r="M270" t="s">
        <v>792</v>
      </c>
      <c r="N270" s="4" cm="1">
        <f t="array" ref="N270">_xll.SNL.Clients.Office.Excel.Functions.SPG(M270, "SP_TOTAL_REV", "CY2022")</f>
        <v>10483726</v>
      </c>
      <c r="O270" s="4">
        <f>_xll.SNL.Clients.Office.Excel.Functions.SPG(M270,"IQ_AVG_DILUT_SHARES_OUT","CY2022")</f>
        <v>146246000</v>
      </c>
      <c r="P270" s="5">
        <f>_xll.SNL.Clients.Office.Excel.Functions.SPG(M270, "IQ_DILUT_EPS_NORM", "CY2022")</f>
        <v>17.192</v>
      </c>
      <c r="Q270">
        <f t="shared" si="28"/>
        <v>2514261.2319999998</v>
      </c>
      <c r="R270">
        <f t="shared" si="29"/>
        <v>0.23982515681924535</v>
      </c>
    </row>
    <row r="271" spans="1:18" x14ac:dyDescent="0.3">
      <c r="A271" t="s">
        <v>783</v>
      </c>
      <c r="B271" s="4" cm="1">
        <f t="array" ref="B271">_xll.SNL.Clients.Office.Excel.Functions.SPG(A271, "SP_TOTAL_REV", "CY2023")</f>
        <v>5564500</v>
      </c>
      <c r="C271" s="4">
        <f>_xll.SNL.Clients.Office.Excel.Functions.SPG(A271,"IQ_AVG_DILUT_SHARES_OUT","CY2023")</f>
        <v>325900000</v>
      </c>
      <c r="D271" s="5">
        <f>_xll.SNL.Clients.Office.Excel.Functions.SPG(A271, "IQ_DILUT_EPS_NORM", "CY2023")</f>
        <v>1.014</v>
      </c>
      <c r="E271">
        <f t="shared" si="24"/>
        <v>330462.59999999998</v>
      </c>
      <c r="F271">
        <f t="shared" si="25"/>
        <v>5.9387653877257612E-2</v>
      </c>
      <c r="G271" t="s">
        <v>783</v>
      </c>
      <c r="H271" s="4" cm="1">
        <f t="array" ref="H271">_xll.SNL.Clients.Office.Excel.Functions.SPG(G271, "SP_TOTAL_REV", "CY2022")</f>
        <v>5301200</v>
      </c>
      <c r="I271" s="4">
        <f>_xll.SNL.Clients.Office.Excel.Functions.SPG(G271,"IQ_AVG_DILUT_SHARES_OUT","CY2022")</f>
        <v>329500000</v>
      </c>
      <c r="J271" s="5">
        <f>_xll.SNL.Clients.Office.Excel.Functions.SPG(G271, "IQ_DILUT_EPS_NORM", "CY2022")</f>
        <v>0.94299999999999995</v>
      </c>
      <c r="K271">
        <f t="shared" si="26"/>
        <v>310718.5</v>
      </c>
      <c r="L271">
        <f t="shared" si="27"/>
        <v>5.861286123896476E-2</v>
      </c>
      <c r="M271" t="s">
        <v>793</v>
      </c>
      <c r="N271" s="4" cm="1">
        <f t="array" ref="N271">_xll.SNL.Clients.Office.Excel.Functions.SPG(M271, "SP_TOTAL_REV", "CY2022")</f>
        <v>26485000</v>
      </c>
      <c r="O271" s="4">
        <f>_xll.SNL.Clients.Office.Excel.Functions.SPG(M271,"IQ_AVG_DILUT_SHARES_OUT","CY2022")</f>
        <v>1235000000</v>
      </c>
      <c r="P271" s="5">
        <f>_xll.SNL.Clients.Office.Excel.Functions.SPG(M271, "IQ_DILUT_EPS_NORM", "CY2022")</f>
        <v>2.1139999999999999</v>
      </c>
      <c r="Q271">
        <f t="shared" si="28"/>
        <v>2610790</v>
      </c>
      <c r="R271">
        <f t="shared" si="29"/>
        <v>9.8576175193505755E-2</v>
      </c>
    </row>
    <row r="272" spans="1:18" x14ac:dyDescent="0.3">
      <c r="A272" t="s">
        <v>784</v>
      </c>
      <c r="B272" s="4" cm="1">
        <f t="array" ref="B272">_xll.SNL.Clients.Office.Excel.Functions.SPG(A272, "SP_TOTAL_REV", "CY2023")</f>
        <v>13122000</v>
      </c>
      <c r="C272" s="4">
        <f>_xll.SNL.Clients.Office.Excel.Functions.SPG(A272,"IQ_AVG_DILUT_SHARES_OUT","CY2023")</f>
        <v>344565217</v>
      </c>
      <c r="D272" s="5">
        <f>_xll.SNL.Clients.Office.Excel.Functions.SPG(A272, "IQ_DILUT_EPS_NORM", "CY2023")</f>
        <v>1.9359999999999999</v>
      </c>
      <c r="E272">
        <f t="shared" si="24"/>
        <v>667078.26011199993</v>
      </c>
      <c r="F272">
        <f t="shared" si="25"/>
        <v>5.0836630095412276E-2</v>
      </c>
      <c r="G272" t="s">
        <v>784</v>
      </c>
      <c r="H272" s="4" cm="1">
        <f t="array" ref="H272">_xll.SNL.Clients.Office.Excel.Functions.SPG(G272, "SP_TOTAL_REV", "CY2022")</f>
        <v>12653000</v>
      </c>
      <c r="I272" s="4">
        <f>_xll.SNL.Clients.Office.Excel.Functions.SPG(G272,"IQ_AVG_DILUT_SHARES_OUT","CY2022")</f>
        <v>344086021</v>
      </c>
      <c r="J272" s="5">
        <f>_xll.SNL.Clients.Office.Excel.Functions.SPG(G272, "IQ_DILUT_EPS_NORM", "CY2022")</f>
        <v>1.66</v>
      </c>
      <c r="K272">
        <f t="shared" si="26"/>
        <v>571182.79486000002</v>
      </c>
      <c r="L272">
        <f t="shared" si="27"/>
        <v>4.5142084474828106E-2</v>
      </c>
      <c r="M272" t="s">
        <v>794</v>
      </c>
      <c r="N272" s="4" cm="1">
        <f t="array" ref="N272">_xll.SNL.Clients.Office.Excel.Functions.SPG(M272, "SP_TOTAL_REV", "CY2022")</f>
        <v>148258000</v>
      </c>
      <c r="O272" s="4">
        <f>_xll.SNL.Clients.Office.Excel.Functions.SPG(M272,"IQ_AVG_DILUT_SHARES_OUT","CY2022")</f>
        <v>727000000</v>
      </c>
      <c r="P272" s="5">
        <f>_xll.SNL.Clients.Office.Excel.Functions.SPG(M272, "IQ_DILUT_EPS_NORM", "CY2022")</f>
        <v>3.4409999999999998</v>
      </c>
      <c r="Q272">
        <f t="shared" si="28"/>
        <v>2501607</v>
      </c>
      <c r="R272">
        <f t="shared" si="29"/>
        <v>1.6873335671599508E-2</v>
      </c>
    </row>
    <row r="273" spans="1:18" x14ac:dyDescent="0.3">
      <c r="A273" t="s">
        <v>785</v>
      </c>
      <c r="B273" s="4" cm="1">
        <f t="array" ref="B273">_xll.SNL.Clients.Office.Excel.Functions.SPG(A273, "SP_TOTAL_REV", "CY2023")</f>
        <v>15444000</v>
      </c>
      <c r="C273" s="4">
        <f>_xll.SNL.Clients.Office.Excel.Functions.SPG(A273,"IQ_AVG_DILUT_SHARES_OUT","CY2023")</f>
        <v>1850325000</v>
      </c>
      <c r="D273" s="5">
        <f>_xll.SNL.Clients.Office.Excel.Functions.SPG(A273, "IQ_DILUT_EPS_NORM", "CY2023")</f>
        <v>0.88800000000000001</v>
      </c>
      <c r="E273">
        <f t="shared" si="24"/>
        <v>1643088.6</v>
      </c>
      <c r="F273">
        <f t="shared" si="25"/>
        <v>0.10639009324009324</v>
      </c>
      <c r="G273" t="s">
        <v>785</v>
      </c>
      <c r="H273" s="4" cm="1">
        <f t="array" ref="H273">_xll.SNL.Clients.Office.Excel.Functions.SPG(G273, "SP_TOTAL_REV", "CY2022")</f>
        <v>14950000</v>
      </c>
      <c r="I273" s="4">
        <f>_xll.SNL.Clients.Office.Excel.Functions.SPG(G273,"IQ_AVG_DILUT_SHARES_OUT","CY2022")</f>
        <v>1716160000</v>
      </c>
      <c r="J273" s="5">
        <f>_xll.SNL.Clients.Office.Excel.Functions.SPG(G273, "IQ_DILUT_EPS_NORM", "CY2022")</f>
        <v>1.079</v>
      </c>
      <c r="K273">
        <f t="shared" si="26"/>
        <v>1851736.64</v>
      </c>
      <c r="L273">
        <f t="shared" si="27"/>
        <v>0.12386198260869564</v>
      </c>
      <c r="M273" t="s">
        <v>795</v>
      </c>
      <c r="N273" s="4" cm="1">
        <f t="array" ref="N273">_xll.SNL.Clients.Office.Excel.Functions.SPG(M273, "SP_TOTAL_REV", "CY2022")</f>
        <v>17062000</v>
      </c>
      <c r="O273" s="4">
        <f>_xll.SNL.Clients.Office.Excel.Functions.SPG(M273,"IQ_AVG_DILUT_SHARES_OUT","CY2022")</f>
        <v>193500000</v>
      </c>
      <c r="P273" s="5">
        <f>_xll.SNL.Clients.Office.Excel.Functions.SPG(M273, "IQ_DILUT_EPS_NORM", "CY2022")</f>
        <v>7.2050000000000001</v>
      </c>
      <c r="Q273">
        <f t="shared" si="28"/>
        <v>1394167.5</v>
      </c>
      <c r="R273">
        <f t="shared" si="29"/>
        <v>8.1711845035751962E-2</v>
      </c>
    </row>
    <row r="274" spans="1:18" x14ac:dyDescent="0.3">
      <c r="A274" t="s">
        <v>786</v>
      </c>
      <c r="B274" s="4" cm="1">
        <f t="array" ref="B274">_xll.SNL.Clients.Office.Excel.Functions.SPG(A274, "SP_TOTAL_REV", "CY2023")</f>
        <v>14814000</v>
      </c>
      <c r="C274" s="4">
        <f>_xll.SNL.Clients.Office.Excel.Functions.SPG(A274,"IQ_AVG_DILUT_SHARES_OUT","CY2023")</f>
        <v>1408400000</v>
      </c>
      <c r="D274" s="5">
        <f>_xll.SNL.Clients.Office.Excel.Functions.SPG(A274, "IQ_DILUT_EPS_NORM", "CY2023")</f>
        <v>1.2370000000000001</v>
      </c>
      <c r="E274">
        <f t="shared" si="24"/>
        <v>1742190.8000000003</v>
      </c>
      <c r="F274">
        <f t="shared" si="25"/>
        <v>0.11760434723909817</v>
      </c>
      <c r="G274" t="s">
        <v>786</v>
      </c>
      <c r="H274" s="4" cm="1">
        <f t="array" ref="H274">_xll.SNL.Clients.Office.Excel.Functions.SPG(G274, "SP_TOTAL_REV", "CY2022")</f>
        <v>14057000</v>
      </c>
      <c r="I274" s="4">
        <f>_xll.SNL.Clients.Office.Excel.Functions.SPG(G274,"IQ_AVG_DILUT_SHARES_OUT","CY2022")</f>
        <v>1428500000</v>
      </c>
      <c r="J274" s="5">
        <f>_xll.SNL.Clients.Office.Excel.Functions.SPG(G274, "IQ_DILUT_EPS_NORM", "CY2022")</f>
        <v>0.94799999999999995</v>
      </c>
      <c r="K274">
        <f t="shared" si="26"/>
        <v>1354218</v>
      </c>
      <c r="L274">
        <f t="shared" si="27"/>
        <v>9.6337625382371769E-2</v>
      </c>
      <c r="M274" t="s">
        <v>796</v>
      </c>
      <c r="N274" s="4" cm="1">
        <f t="array" ref="N274">_xll.SNL.Clients.Office.Excel.Functions.SPG(M274, "SP_TOTAL_REV", "CY2022")</f>
        <v>11863900</v>
      </c>
      <c r="O274" s="4">
        <f>_xll.SNL.Clients.Office.Excel.Functions.SPG(M274,"IQ_AVG_DILUT_SHARES_OUT","CY2022")</f>
        <v>91600000</v>
      </c>
      <c r="P274" s="5">
        <f>_xll.SNL.Clients.Office.Excel.Functions.SPG(M274, "IQ_DILUT_EPS_NORM", "CY2022")</f>
        <v>10.714</v>
      </c>
      <c r="Q274">
        <f t="shared" si="28"/>
        <v>981402.4</v>
      </c>
      <c r="R274">
        <f t="shared" si="29"/>
        <v>8.2721735685567149E-2</v>
      </c>
    </row>
    <row r="275" spans="1:18" x14ac:dyDescent="0.3">
      <c r="A275" t="s">
        <v>787</v>
      </c>
      <c r="B275" s="4" cm="1">
        <f t="array" ref="B275">_xll.SNL.Clients.Office.Excel.Functions.SPG(A275, "SP_TOTAL_REV", "CY2023")</f>
        <v>6383000</v>
      </c>
      <c r="C275" s="4">
        <f>_xll.SNL.Clients.Office.Excel.Functions.SPG(A275,"IQ_AVG_DILUT_SHARES_OUT","CY2023")</f>
        <v>932759000</v>
      </c>
      <c r="D275" s="5">
        <f>_xll.SNL.Clients.Office.Excel.Functions.SPG(A275, "IQ_DILUT_EPS_NORM", "CY2023")</f>
        <v>0.95899999999999996</v>
      </c>
      <c r="E275">
        <f t="shared" si="24"/>
        <v>894515.88100000005</v>
      </c>
      <c r="F275">
        <f t="shared" si="25"/>
        <v>0.1401403542221526</v>
      </c>
      <c r="G275" t="s">
        <v>787</v>
      </c>
      <c r="H275" s="4" cm="1">
        <f t="array" ref="H275">_xll.SNL.Clients.Office.Excel.Functions.SPG(G275, "SP_TOTAL_REV", "CY2022")</f>
        <v>7245000</v>
      </c>
      <c r="I275" s="4">
        <f>_xll.SNL.Clients.Office.Excel.Functions.SPG(G275,"IQ_AVG_DILUT_SHARES_OUT","CY2022")</f>
        <v>933059000</v>
      </c>
      <c r="J275" s="5">
        <f>_xll.SNL.Clients.Office.Excel.Functions.SPG(G275, "IQ_DILUT_EPS_NORM", "CY2022")</f>
        <v>1.569</v>
      </c>
      <c r="K275">
        <f t="shared" si="26"/>
        <v>1463969.571</v>
      </c>
      <c r="L275">
        <f t="shared" si="27"/>
        <v>0.20206619337474119</v>
      </c>
      <c r="M275" t="s">
        <v>797</v>
      </c>
      <c r="N275" s="4" cm="1">
        <f t="array" ref="N275">_xll.SNL.Clients.Office.Excel.Functions.SPG(M275, "SP_TOTAL_REV", "CY2022")</f>
        <v>19047660</v>
      </c>
      <c r="O275" s="4">
        <f>_xll.SNL.Clients.Office.Excel.Functions.SPG(M275,"IQ_AVG_DILUT_SHARES_OUT","CY2022")</f>
        <v>1379795000</v>
      </c>
      <c r="P275" s="5">
        <f>_xll.SNL.Clients.Office.Excel.Functions.SPG(M275, "IQ_DILUT_EPS_NORM", "CY2022")</f>
        <v>2.6480000000000001</v>
      </c>
      <c r="Q275">
        <f t="shared" si="28"/>
        <v>3653697.16</v>
      </c>
      <c r="R275">
        <f t="shared" si="29"/>
        <v>0.19181868848981976</v>
      </c>
    </row>
    <row r="276" spans="1:18" x14ac:dyDescent="0.3">
      <c r="A276" t="s">
        <v>788</v>
      </c>
      <c r="B276" s="4" cm="1">
        <f t="array" ref="B276">_xll.SNL.Clients.Office.Excel.Functions.SPG(A276, "SP_TOTAL_REV", "CY2023")</f>
        <v>5342000</v>
      </c>
      <c r="C276" s="4">
        <f>_xll.SNL.Clients.Office.Excel.Functions.SPG(A276,"IQ_AVG_DILUT_SHARES_OUT","CY2023")</f>
        <v>178000000</v>
      </c>
      <c r="D276" s="5">
        <f>_xll.SNL.Clients.Office.Excel.Functions.SPG(A276, "IQ_DILUT_EPS_NORM", "CY2023")</f>
        <v>4.3860000000000001</v>
      </c>
      <c r="E276">
        <f t="shared" si="24"/>
        <v>780708</v>
      </c>
      <c r="F276">
        <f t="shared" si="25"/>
        <v>0.14614526394608759</v>
      </c>
      <c r="G276" t="s">
        <v>788</v>
      </c>
      <c r="H276" s="4" cm="1">
        <f t="array" ref="H276">_xll.SNL.Clients.Office.Excel.Functions.SPG(G276, "SP_TOTAL_REV", "CY2022")</f>
        <v>5551000</v>
      </c>
      <c r="I276" s="4">
        <f>_xll.SNL.Clients.Office.Excel.Functions.SPG(G276,"IQ_AVG_DILUT_SHARES_OUT","CY2022")</f>
        <v>181000000</v>
      </c>
      <c r="J276" s="5">
        <f>_xll.SNL.Clients.Office.Excel.Functions.SPG(G276, "IQ_DILUT_EPS_NORM", "CY2022")</f>
        <v>4.7510000000000003</v>
      </c>
      <c r="K276">
        <f t="shared" si="26"/>
        <v>859931.00000000012</v>
      </c>
      <c r="L276">
        <f t="shared" si="27"/>
        <v>0.15491460998018378</v>
      </c>
      <c r="M276" t="s">
        <v>798</v>
      </c>
      <c r="N276" s="4" cm="1">
        <f t="array" ref="N276">_xll.SNL.Clients.Office.Excel.Functions.SPG(M276, "SP_TOTAL_REV", "CY2022")</f>
        <v>4510200</v>
      </c>
      <c r="O276" s="4">
        <f>_xll.SNL.Clients.Office.Excel.Functions.SPG(M276,"IQ_AVG_DILUT_SHARES_OUT","CY2022")</f>
        <v>144900000</v>
      </c>
      <c r="P276" s="5">
        <f>_xll.SNL.Clients.Office.Excel.Functions.SPG(M276, "IQ_DILUT_EPS_NORM", "CY2022")</f>
        <v>2.6360000000000001</v>
      </c>
      <c r="Q276">
        <f t="shared" si="28"/>
        <v>381956.4</v>
      </c>
      <c r="R276">
        <f t="shared" si="29"/>
        <v>8.4687242250897965E-2</v>
      </c>
    </row>
    <row r="277" spans="1:18" x14ac:dyDescent="0.3">
      <c r="A277" t="s">
        <v>789</v>
      </c>
      <c r="B277" s="4" cm="1">
        <f t="array" ref="B277">_xll.SNL.Clients.Office.Excel.Functions.SPG(A277, "SP_TOTAL_REV", "CY2023")</f>
        <v>20431000</v>
      </c>
      <c r="C277" s="4">
        <f>_xll.SNL.Clients.Office.Excel.Functions.SPG(A277,"IQ_AVG_DILUT_SHARES_OUT","CY2023")</f>
        <v>338800000</v>
      </c>
      <c r="D277" s="5">
        <f>_xll.SNL.Clients.Office.Excel.Functions.SPG(A277, "IQ_DILUT_EPS_NORM", "CY2023")</f>
        <v>5.2320000000000002</v>
      </c>
      <c r="E277">
        <f t="shared" si="24"/>
        <v>1772601.6</v>
      </c>
      <c r="F277">
        <f t="shared" si="25"/>
        <v>8.6760393519651521E-2</v>
      </c>
      <c r="G277" t="s">
        <v>789</v>
      </c>
      <c r="H277" s="4" cm="1">
        <f t="array" ref="H277">_xll.SNL.Clients.Office.Excel.Functions.SPG(G277, "SP_TOTAL_REV", "CY2022")</f>
        <v>20175000</v>
      </c>
      <c r="I277" s="4">
        <f>_xll.SNL.Clients.Office.Excel.Functions.SPG(G277,"IQ_AVG_DILUT_SHARES_OUT","CY2022")</f>
        <v>338300000</v>
      </c>
      <c r="J277" s="5">
        <f>_xll.SNL.Clients.Office.Excel.Functions.SPG(G277, "IQ_DILUT_EPS_NORM", "CY2022")</f>
        <v>4.4349999999999996</v>
      </c>
      <c r="K277">
        <f t="shared" si="26"/>
        <v>1500360.4999999998</v>
      </c>
      <c r="L277">
        <f t="shared" si="27"/>
        <v>7.436731102850061E-2</v>
      </c>
      <c r="M277" t="s">
        <v>799</v>
      </c>
      <c r="N277" s="4" cm="1">
        <f t="array" ref="N277">_xll.SNL.Clients.Office.Excel.Functions.SPG(M277, "SP_TOTAL_REV", "CY2022")</f>
        <v>4110000</v>
      </c>
      <c r="O277" s="4">
        <f>_xll.SNL.Clients.Office.Excel.Functions.SPG(M277,"IQ_AVG_DILUT_SHARES_OUT","CY2022")</f>
        <v>764000000</v>
      </c>
      <c r="P277" s="5">
        <f>_xll.SNL.Clients.Office.Excel.Functions.SPG(M277, "IQ_DILUT_EPS_NORM", "CY2022")</f>
        <v>-0.50600000000000001</v>
      </c>
      <c r="Q277">
        <f t="shared" si="28"/>
        <v>-386584</v>
      </c>
      <c r="R277">
        <f t="shared" si="29"/>
        <v>-9.4059367396593679E-2</v>
      </c>
    </row>
    <row r="278" spans="1:18" x14ac:dyDescent="0.3">
      <c r="A278" t="s">
        <v>790</v>
      </c>
      <c r="B278" s="4" cm="1">
        <f t="array" ref="B278">_xll.SNL.Clients.Office.Excel.Functions.SPG(A278, "SP_TOTAL_REV", "CY2023")</f>
        <v>2087463</v>
      </c>
      <c r="C278" s="4">
        <f>_xll.SNL.Clients.Office.Excel.Functions.SPG(A278,"IQ_AVG_DILUT_SHARES_OUT","CY2023")</f>
        <v>618199000</v>
      </c>
      <c r="D278" s="5">
        <f>_xll.SNL.Clients.Office.Excel.Functions.SPG(A278, "IQ_DILUT_EPS_NORM", "CY2023")</f>
        <v>0.63800000000000001</v>
      </c>
      <c r="E278">
        <f t="shared" si="24"/>
        <v>394410.962</v>
      </c>
      <c r="F278">
        <f t="shared" si="25"/>
        <v>0.18894273191908073</v>
      </c>
      <c r="G278" t="s">
        <v>790</v>
      </c>
      <c r="H278" s="4" cm="1">
        <f t="array" ref="H278">_xll.SNL.Clients.Office.Excel.Functions.SPG(G278, "SP_TOTAL_REV", "CY2022")</f>
        <v>1849792</v>
      </c>
      <c r="I278" s="4">
        <f>_xll.SNL.Clients.Office.Excel.Functions.SPG(G278,"IQ_AVG_DILUT_SHARES_OUT","CY2022")</f>
        <v>617858000</v>
      </c>
      <c r="J278" s="5">
        <f>_xll.SNL.Clients.Office.Excel.Functions.SPG(G278, "IQ_DILUT_EPS_NORM", "CY2022")</f>
        <v>0.52500000000000002</v>
      </c>
      <c r="K278">
        <f t="shared" si="26"/>
        <v>324375.45</v>
      </c>
      <c r="L278">
        <f t="shared" si="27"/>
        <v>0.17535779698474208</v>
      </c>
      <c r="M278" t="s">
        <v>800</v>
      </c>
      <c r="N278" s="4" cm="1">
        <f t="array" ref="N278">_xll.SNL.Clients.Office.Excel.Functions.SPG(M278, "SP_TOTAL_REV", "CY2022")</f>
        <v>14396000</v>
      </c>
      <c r="O278" s="4">
        <f>_xll.SNL.Clients.Office.Excel.Functions.SPG(M278,"IQ_AVG_DILUT_SHARES_OUT","CY2022")</f>
        <v>138000000</v>
      </c>
      <c r="P278" s="5">
        <f>_xll.SNL.Clients.Office.Excel.Functions.SPG(M278, "IQ_DILUT_EPS_NORM", "CY2022")</f>
        <v>4.2130000000000001</v>
      </c>
      <c r="Q278">
        <f t="shared" si="28"/>
        <v>581394</v>
      </c>
      <c r="R278">
        <f t="shared" si="29"/>
        <v>4.0385801611558768E-2</v>
      </c>
    </row>
    <row r="279" spans="1:18" x14ac:dyDescent="0.3">
      <c r="A279" t="s">
        <v>791</v>
      </c>
      <c r="B279" s="4" cm="1">
        <f t="array" ref="B279">_xll.SNL.Clients.Office.Excel.Functions.SPG(A279, "SP_TOTAL_REV", "CY2023")</f>
        <v>15334000</v>
      </c>
      <c r="C279" s="4">
        <f>_xll.SNL.Clients.Office.Excel.Functions.SPG(A279,"IQ_AVG_DILUT_SHARES_OUT","CY2023")</f>
        <v>2234000000</v>
      </c>
      <c r="D279" s="5">
        <f>_xll.SNL.Clients.Office.Excel.Functions.SPG(A279, "IQ_DILUT_EPS_NORM", "CY2023")</f>
        <v>0.86699999999999999</v>
      </c>
      <c r="E279">
        <f t="shared" si="24"/>
        <v>1936878</v>
      </c>
      <c r="F279">
        <f t="shared" si="25"/>
        <v>0.12631263858093125</v>
      </c>
      <c r="G279" t="s">
        <v>791</v>
      </c>
      <c r="H279" s="4" cm="1">
        <f t="array" ref="H279">_xll.SNL.Clients.Office.Excel.Functions.SPG(G279, "SP_TOTAL_REV", "CY2022")</f>
        <v>19200000</v>
      </c>
      <c r="I279" s="4">
        <f>_xll.SNL.Clients.Office.Excel.Functions.SPG(G279,"IQ_AVG_DILUT_SHARES_OUT","CY2022")</f>
        <v>2258000000</v>
      </c>
      <c r="J279" s="5">
        <f>_xll.SNL.Clients.Office.Excel.Functions.SPG(G279, "IQ_DILUT_EPS_NORM", "CY2022")</f>
        <v>0.90900000000000003</v>
      </c>
      <c r="K279">
        <f t="shared" si="26"/>
        <v>2052522</v>
      </c>
      <c r="L279">
        <f t="shared" si="27"/>
        <v>0.1069021875</v>
      </c>
      <c r="M279" t="s">
        <v>801</v>
      </c>
      <c r="N279" s="4" cm="1">
        <f t="array" ref="N279">_xll.SNL.Clients.Office.Excel.Functions.SPG(M279, "SP_TOTAL_REV", "CY2022")</f>
        <v>33671010</v>
      </c>
      <c r="O279" s="4">
        <f>_xll.SNL.Clients.Office.Excel.Functions.SPG(M279,"IQ_AVG_DILUT_SHARES_OUT","CY2022")</f>
        <v>289824000</v>
      </c>
      <c r="P279" s="5">
        <f>_xll.SNL.Clients.Office.Excel.Functions.SPG(M279, "IQ_DILUT_EPS_NORM", "CY2022")</f>
        <v>14.263999999999999</v>
      </c>
      <c r="Q279">
        <f t="shared" si="28"/>
        <v>4134049.5359999998</v>
      </c>
      <c r="R279">
        <f t="shared" si="29"/>
        <v>0.12277771103391315</v>
      </c>
    </row>
    <row r="280" spans="1:18" x14ac:dyDescent="0.3">
      <c r="A280" t="s">
        <v>792</v>
      </c>
      <c r="B280" s="4" cm="1">
        <f t="array" ref="B280">_xll.SNL.Clients.Office.Excel.Functions.SPG(A280, "SP_TOTAL_REV", "CY2023")</f>
        <v>9671427</v>
      </c>
      <c r="C280" s="4">
        <f>_xll.SNL.Clients.Office.Excel.Functions.SPG(A280,"IQ_AVG_DILUT_SHARES_OUT","CY2023")</f>
        <v>137443000</v>
      </c>
      <c r="D280" s="5">
        <f>_xll.SNL.Clients.Office.Excel.Functions.SPG(A280, "IQ_DILUT_EPS_NORM", "CY2023")</f>
        <v>15.047000000000001</v>
      </c>
      <c r="E280">
        <f t="shared" si="24"/>
        <v>2068104.821</v>
      </c>
      <c r="F280">
        <f t="shared" si="25"/>
        <v>0.21383657458201361</v>
      </c>
      <c r="G280" t="s">
        <v>792</v>
      </c>
      <c r="H280" s="4" cm="1">
        <f t="array" ref="H280">_xll.SNL.Clients.Office.Excel.Functions.SPG(G280, "SP_TOTAL_REV", "CY2022")</f>
        <v>10483726</v>
      </c>
      <c r="I280" s="4">
        <f>_xll.SNL.Clients.Office.Excel.Functions.SPG(G280,"IQ_AVG_DILUT_SHARES_OUT","CY2022")</f>
        <v>146246000</v>
      </c>
      <c r="J280" s="5">
        <f>_xll.SNL.Clients.Office.Excel.Functions.SPG(G280, "IQ_DILUT_EPS_NORM", "CY2022")</f>
        <v>17.192</v>
      </c>
      <c r="K280">
        <f t="shared" si="26"/>
        <v>2514261.2319999998</v>
      </c>
      <c r="L280">
        <f t="shared" si="27"/>
        <v>0.23982515681924535</v>
      </c>
      <c r="M280" t="s">
        <v>802</v>
      </c>
      <c r="N280" s="4" cm="1">
        <f t="array" ref="N280">_xll.SNL.Clients.Office.Excel.Functions.SPG(M280, "SP_TOTAL_REV", "CY2022")</f>
        <v>33364000</v>
      </c>
      <c r="O280" s="4">
        <f>_xll.SNL.Clients.Office.Excel.Functions.SPG(M280,"IQ_AVG_DILUT_SHARES_OUT","CY2022")</f>
        <v>504038000</v>
      </c>
      <c r="P280" s="5">
        <f>_xll.SNL.Clients.Office.Excel.Functions.SPG(M280, "IQ_DILUT_EPS_NORM", "CY2022")</f>
        <v>8.1240000000000006</v>
      </c>
      <c r="Q280">
        <f t="shared" si="28"/>
        <v>4094804.7120000003</v>
      </c>
      <c r="R280">
        <f t="shared" si="29"/>
        <v>0.12273122862966072</v>
      </c>
    </row>
    <row r="281" spans="1:18" x14ac:dyDescent="0.3">
      <c r="A281" t="s">
        <v>793</v>
      </c>
      <c r="B281" s="4" cm="1">
        <f t="array" ref="B281">_xll.SNL.Clients.Office.Excel.Functions.SPG(A281, "SP_TOTAL_REV", "CY2023")</f>
        <v>26640000</v>
      </c>
      <c r="C281" s="4">
        <f>_xll.SNL.Clients.Office.Excel.Functions.SPG(A281,"IQ_AVG_DILUT_SHARES_OUT","CY2023")</f>
        <v>1235000000</v>
      </c>
      <c r="D281" s="5">
        <f>_xll.SNL.Clients.Office.Excel.Functions.SPG(A281, "IQ_DILUT_EPS_NORM", "CY2023")</f>
        <v>2.294</v>
      </c>
      <c r="E281">
        <f t="shared" si="24"/>
        <v>2833090</v>
      </c>
      <c r="F281">
        <f t="shared" si="25"/>
        <v>0.10634722222222222</v>
      </c>
      <c r="G281" t="s">
        <v>793</v>
      </c>
      <c r="H281" s="4" cm="1">
        <f t="array" ref="H281">_xll.SNL.Clients.Office.Excel.Functions.SPG(G281, "SP_TOTAL_REV", "CY2022")</f>
        <v>26485000</v>
      </c>
      <c r="I281" s="4">
        <f>_xll.SNL.Clients.Office.Excel.Functions.SPG(G281,"IQ_AVG_DILUT_SHARES_OUT","CY2022")</f>
        <v>1235000000</v>
      </c>
      <c r="J281" s="5">
        <f>_xll.SNL.Clients.Office.Excel.Functions.SPG(G281, "IQ_DILUT_EPS_NORM", "CY2022")</f>
        <v>2.1139999999999999</v>
      </c>
      <c r="K281">
        <f t="shared" si="26"/>
        <v>2610790</v>
      </c>
      <c r="L281">
        <f t="shared" si="27"/>
        <v>9.8576175193505755E-2</v>
      </c>
      <c r="M281" t="s">
        <v>803</v>
      </c>
      <c r="N281" s="4" cm="1">
        <f t="array" ref="N281">_xll.SNL.Clients.Office.Excel.Functions.SPG(M281, "SP_TOTAL_REV", "CY2022")</f>
        <v>16681254</v>
      </c>
      <c r="O281" s="4">
        <f>_xll.SNL.Clients.Office.Excel.Functions.SPG(M281,"IQ_AVG_DILUT_SHARES_OUT","CY2022")</f>
        <v>231556866</v>
      </c>
      <c r="P281" s="5">
        <f>_xll.SNL.Clients.Office.Excel.Functions.SPG(M281, "IQ_DILUT_EPS_NORM", "CY2022")</f>
        <v>0.94299999999999995</v>
      </c>
      <c r="Q281">
        <f t="shared" si="28"/>
        <v>218358.12463799998</v>
      </c>
      <c r="R281">
        <f t="shared" si="29"/>
        <v>1.3090030559932722E-2</v>
      </c>
    </row>
    <row r="282" spans="1:18" x14ac:dyDescent="0.3">
      <c r="A282" t="s">
        <v>794</v>
      </c>
      <c r="B282" s="4" cm="1">
        <f t="array" ref="B282">_xll.SNL.Clients.Office.Excel.Functions.SPG(A282, "SP_TOTAL_REV", "CY2023")</f>
        <v>150039000</v>
      </c>
      <c r="C282" s="4">
        <f>_xll.SNL.Clients.Office.Excel.Functions.SPG(A282,"IQ_AVG_DILUT_SHARES_OUT","CY2023")</f>
        <v>725000000</v>
      </c>
      <c r="D282" s="5">
        <f>_xll.SNL.Clients.Office.Excel.Functions.SPG(A282, "IQ_DILUT_EPS_NORM", "CY2023")</f>
        <v>3.911</v>
      </c>
      <c r="E282">
        <f t="shared" si="24"/>
        <v>2835475</v>
      </c>
      <c r="F282">
        <f t="shared" si="25"/>
        <v>1.8898253120855243E-2</v>
      </c>
      <c r="G282" t="s">
        <v>794</v>
      </c>
      <c r="H282" s="4" cm="1">
        <f t="array" ref="H282">_xll.SNL.Clients.Office.Excel.Functions.SPG(G282, "SP_TOTAL_REV", "CY2022")</f>
        <v>148258000</v>
      </c>
      <c r="I282" s="4">
        <f>_xll.SNL.Clients.Office.Excel.Functions.SPG(G282,"IQ_AVG_DILUT_SHARES_OUT","CY2022")</f>
        <v>727000000</v>
      </c>
      <c r="J282" s="5">
        <f>_xll.SNL.Clients.Office.Excel.Functions.SPG(G282, "IQ_DILUT_EPS_NORM", "CY2022")</f>
        <v>3.4409999999999998</v>
      </c>
      <c r="K282">
        <f t="shared" si="26"/>
        <v>2501607</v>
      </c>
      <c r="L282">
        <f t="shared" si="27"/>
        <v>1.6873335671599508E-2</v>
      </c>
      <c r="M282" t="s">
        <v>804</v>
      </c>
      <c r="N282" s="4" cm="1">
        <f t="array" ref="N282">_xll.SNL.Clients.Office.Excel.Functions.SPG(M282, "SP_TOTAL_REV", "CY2022")</f>
        <v>12794000</v>
      </c>
      <c r="O282" s="4">
        <f>_xll.SNL.Clients.Office.Excel.Functions.SPG(M282,"IQ_AVG_DILUT_SHARES_OUT","CY2022")</f>
        <v>278000000</v>
      </c>
      <c r="P282" s="5">
        <f>_xll.SNL.Clients.Office.Excel.Functions.SPG(M282, "IQ_DILUT_EPS_NORM", "CY2022")</f>
        <v>3.121</v>
      </c>
      <c r="Q282">
        <f t="shared" si="28"/>
        <v>867638</v>
      </c>
      <c r="R282">
        <f t="shared" si="29"/>
        <v>6.7816007503517267E-2</v>
      </c>
    </row>
    <row r="283" spans="1:18" x14ac:dyDescent="0.3">
      <c r="A283" t="s">
        <v>795</v>
      </c>
      <c r="B283" s="4" cm="1">
        <f t="array" ref="B283">_xll.SNL.Clients.Office.Excel.Functions.SPG(A283, "SP_TOTAL_REV", "CY2023")</f>
        <v>19419000</v>
      </c>
      <c r="C283" s="4">
        <f>_xll.SNL.Clients.Office.Excel.Functions.SPG(A283,"IQ_AVG_DILUT_SHARES_OUT","CY2023")</f>
        <v>190600000</v>
      </c>
      <c r="D283" s="5">
        <f>_xll.SNL.Clients.Office.Excel.Functions.SPG(A283, "IQ_DILUT_EPS_NORM", "CY2023")</f>
        <v>6.0449999999999999</v>
      </c>
      <c r="E283">
        <f t="shared" si="24"/>
        <v>1152177</v>
      </c>
      <c r="F283">
        <f t="shared" si="25"/>
        <v>5.9332457902054686E-2</v>
      </c>
      <c r="G283" t="s">
        <v>795</v>
      </c>
      <c r="H283" s="4" cm="1">
        <f t="array" ref="H283">_xll.SNL.Clients.Office.Excel.Functions.SPG(G283, "SP_TOTAL_REV", "CY2022")</f>
        <v>17062000</v>
      </c>
      <c r="I283" s="4">
        <f>_xll.SNL.Clients.Office.Excel.Functions.SPG(G283,"IQ_AVG_DILUT_SHARES_OUT","CY2022")</f>
        <v>193500000</v>
      </c>
      <c r="J283" s="5">
        <f>_xll.SNL.Clients.Office.Excel.Functions.SPG(G283, "IQ_DILUT_EPS_NORM", "CY2022")</f>
        <v>7.2050000000000001</v>
      </c>
      <c r="K283">
        <f t="shared" si="26"/>
        <v>1394167.5</v>
      </c>
      <c r="L283">
        <f t="shared" si="27"/>
        <v>8.1711845035751962E-2</v>
      </c>
      <c r="M283" t="s">
        <v>805</v>
      </c>
      <c r="N283" s="4" cm="1">
        <f t="array" ref="N283">_xll.SNL.Clients.Office.Excel.Functions.SPG(M283, "SP_TOTAL_REV", "CY2022")</f>
        <v>65984000</v>
      </c>
      <c r="O283" s="4">
        <f>_xll.SNL.Clients.Office.Excel.Functions.SPG(M283,"IQ_AVG_DILUT_SHARES_OUT","CY2022")</f>
        <v>264600000</v>
      </c>
      <c r="P283" s="5">
        <f>_xll.SNL.Clients.Office.Excel.Functions.SPG(M283, "IQ_DILUT_EPS_NORM", "CY2022")</f>
        <v>16.283999999999999</v>
      </c>
      <c r="Q283">
        <f t="shared" si="28"/>
        <v>4308746.4000000004</v>
      </c>
      <c r="R283">
        <f t="shared" si="29"/>
        <v>6.5299866634335596E-2</v>
      </c>
    </row>
    <row r="284" spans="1:18" x14ac:dyDescent="0.3">
      <c r="A284" t="s">
        <v>796</v>
      </c>
      <c r="B284" s="4" cm="1">
        <f t="array" ref="B284">_xll.SNL.Clients.Office.Excel.Functions.SPG(A284, "SP_TOTAL_REV", "CY2023")</f>
        <v>12161600</v>
      </c>
      <c r="C284" s="4">
        <f>_xll.SNL.Clients.Office.Excel.Functions.SPG(A284,"IQ_AVG_DILUT_SHARES_OUT","CY2023")</f>
        <v>87600000</v>
      </c>
      <c r="D284" s="5">
        <f>_xll.SNL.Clients.Office.Excel.Functions.SPG(A284, "IQ_DILUT_EPS_NORM", "CY2023")</f>
        <v>7.2140000000000004</v>
      </c>
      <c r="E284">
        <f t="shared" si="24"/>
        <v>631946.4</v>
      </c>
      <c r="F284">
        <f t="shared" si="25"/>
        <v>5.196243915274306E-2</v>
      </c>
      <c r="G284" t="s">
        <v>796</v>
      </c>
      <c r="H284" s="4" cm="1">
        <f t="array" ref="H284">_xll.SNL.Clients.Office.Excel.Functions.SPG(G284, "SP_TOTAL_REV", "CY2022")</f>
        <v>11863900</v>
      </c>
      <c r="I284" s="4">
        <f>_xll.SNL.Clients.Office.Excel.Functions.SPG(G284,"IQ_AVG_DILUT_SHARES_OUT","CY2022")</f>
        <v>91600000</v>
      </c>
      <c r="J284" s="5">
        <f>_xll.SNL.Clients.Office.Excel.Functions.SPG(G284, "IQ_DILUT_EPS_NORM", "CY2022")</f>
        <v>10.714</v>
      </c>
      <c r="K284">
        <f t="shared" si="26"/>
        <v>981402.4</v>
      </c>
      <c r="L284">
        <f t="shared" si="27"/>
        <v>8.2721735685567149E-2</v>
      </c>
      <c r="M284" t="s">
        <v>806</v>
      </c>
      <c r="N284" s="4" cm="1">
        <f t="array" ref="N284">_xll.SNL.Clients.Office.Excel.Functions.SPG(M284, "SP_TOTAL_REV", "CY2022")</f>
        <v>14044000</v>
      </c>
      <c r="O284" s="4">
        <f>_xll.SNL.Clients.Office.Excel.Functions.SPG(M284,"IQ_AVG_DILUT_SHARES_OUT","CY2022")</f>
        <v>243280000</v>
      </c>
      <c r="P284" s="5">
        <f>_xll.SNL.Clients.Office.Excel.Functions.SPG(M284, "IQ_DILUT_EPS_NORM", "CY2022")</f>
        <v>2.6429999999999998</v>
      </c>
      <c r="Q284">
        <f t="shared" si="28"/>
        <v>642989.04</v>
      </c>
      <c r="R284">
        <f t="shared" si="29"/>
        <v>4.5783896325833101E-2</v>
      </c>
    </row>
    <row r="285" spans="1:18" x14ac:dyDescent="0.3">
      <c r="A285" t="s">
        <v>797</v>
      </c>
      <c r="B285" s="4" cm="1">
        <f t="array" ref="B285">_xll.SNL.Clients.Office.Excel.Functions.SPG(A285, "SP_TOTAL_REV", "CY2023")</f>
        <v>14317147</v>
      </c>
      <c r="C285" s="4">
        <f>_xll.SNL.Clients.Office.Excel.Functions.SPG(A285,"IQ_AVG_DILUT_SHARES_OUT","CY2023")</f>
        <v>1337935000</v>
      </c>
      <c r="D285" s="5">
        <f>_xll.SNL.Clients.Office.Excel.Functions.SPG(A285, "IQ_DILUT_EPS_NORM", "CY2023")</f>
        <v>1.8979999999999999</v>
      </c>
      <c r="E285">
        <f t="shared" si="24"/>
        <v>2539400.63</v>
      </c>
      <c r="F285">
        <f t="shared" si="25"/>
        <v>0.17736778353955573</v>
      </c>
      <c r="G285" t="s">
        <v>797</v>
      </c>
      <c r="H285" s="4" cm="1">
        <f t="array" ref="H285">_xll.SNL.Clients.Office.Excel.Functions.SPG(G285, "SP_TOTAL_REV", "CY2022")</f>
        <v>19047660</v>
      </c>
      <c r="I285" s="4">
        <f>_xll.SNL.Clients.Office.Excel.Functions.SPG(G285,"IQ_AVG_DILUT_SHARES_OUT","CY2022")</f>
        <v>1379795000</v>
      </c>
      <c r="J285" s="5">
        <f>_xll.SNL.Clients.Office.Excel.Functions.SPG(G285, "IQ_DILUT_EPS_NORM", "CY2022")</f>
        <v>2.6480000000000001</v>
      </c>
      <c r="K285">
        <f t="shared" si="26"/>
        <v>3653697.16</v>
      </c>
      <c r="L285">
        <f t="shared" si="27"/>
        <v>0.19181868848981976</v>
      </c>
      <c r="M285" t="s">
        <v>807</v>
      </c>
      <c r="N285" s="4" cm="1">
        <f t="array" ref="N285">_xll.SNL.Clients.Office.Excel.Functions.SPG(M285, "SP_TOTAL_REV", "CY2022")</f>
        <v>97059000</v>
      </c>
      <c r="O285" s="4">
        <f>_xll.SNL.Clients.Office.Excel.Functions.SPG(M285,"IQ_AVG_DILUT_SHARES_OUT","CY2022")</f>
        <v>631000000</v>
      </c>
      <c r="P285" s="5">
        <f>_xll.SNL.Clients.Office.Excel.Functions.SPG(M285, "IQ_DILUT_EPS_NORM", "CY2022")</f>
        <v>10.991</v>
      </c>
      <c r="Q285">
        <f t="shared" si="28"/>
        <v>6935321</v>
      </c>
      <c r="R285">
        <f t="shared" si="29"/>
        <v>7.1454692506619691E-2</v>
      </c>
    </row>
    <row r="286" spans="1:18" x14ac:dyDescent="0.3">
      <c r="A286" t="s">
        <v>798</v>
      </c>
      <c r="B286" s="4" cm="1">
        <f t="array" ref="B286">_xll.SNL.Clients.Office.Excel.Functions.SPG(A286, "SP_TOTAL_REV", "CY2023")</f>
        <v>6345900</v>
      </c>
      <c r="C286" s="4">
        <f>_xll.SNL.Clients.Office.Excel.Functions.SPG(A286,"IQ_AVG_DILUT_SHARES_OUT","CY2023")</f>
        <v>145900000</v>
      </c>
      <c r="D286" s="5">
        <f>_xll.SNL.Clients.Office.Excel.Functions.SPG(A286, "IQ_DILUT_EPS_NORM", "CY2023")</f>
        <v>6.1479999999999997</v>
      </c>
      <c r="E286">
        <f t="shared" si="24"/>
        <v>896993.2</v>
      </c>
      <c r="F286">
        <f t="shared" si="25"/>
        <v>0.14135003703178428</v>
      </c>
      <c r="G286" t="s">
        <v>798</v>
      </c>
      <c r="H286" s="4" cm="1">
        <f t="array" ref="H286">_xll.SNL.Clients.Office.Excel.Functions.SPG(G286, "SP_TOTAL_REV", "CY2022")</f>
        <v>4510200</v>
      </c>
      <c r="I286" s="4">
        <f>_xll.SNL.Clients.Office.Excel.Functions.SPG(G286,"IQ_AVG_DILUT_SHARES_OUT","CY2022")</f>
        <v>144900000</v>
      </c>
      <c r="J286" s="5">
        <f>_xll.SNL.Clients.Office.Excel.Functions.SPG(G286, "IQ_DILUT_EPS_NORM", "CY2022")</f>
        <v>2.6360000000000001</v>
      </c>
      <c r="K286">
        <f t="shared" si="26"/>
        <v>381956.4</v>
      </c>
      <c r="L286">
        <f t="shared" si="27"/>
        <v>8.4687242250897965E-2</v>
      </c>
      <c r="M286" t="s">
        <v>809</v>
      </c>
      <c r="N286" s="4" cm="1">
        <f t="array" ref="N286">_xll.SNL.Clients.Office.Excel.Functions.SPG(M286, "SP_TOTAL_REV", "CY2022")</f>
        <v>50451000</v>
      </c>
      <c r="O286" s="4">
        <f>_xll.SNL.Clients.Office.Excel.Functions.SPG(M286,"IQ_AVG_DILUT_SHARES_OUT","CY2022")</f>
        <v>328000000</v>
      </c>
      <c r="P286" s="5">
        <f>_xll.SNL.Clients.Office.Excel.Functions.SPG(M286, "IQ_DILUT_EPS_NORM", "CY2022")</f>
        <v>9.3710000000000004</v>
      </c>
      <c r="Q286">
        <f t="shared" si="28"/>
        <v>3073688</v>
      </c>
      <c r="R286">
        <f t="shared" si="29"/>
        <v>6.0924223503993971E-2</v>
      </c>
    </row>
    <row r="287" spans="1:18" x14ac:dyDescent="0.3">
      <c r="A287" t="s">
        <v>799</v>
      </c>
      <c r="B287" s="4" cm="1">
        <f t="array" ref="B287">_xll.SNL.Clients.Office.Excel.Functions.SPG(A287, "SP_TOTAL_REV", "CY2023")</f>
        <v>10372000</v>
      </c>
      <c r="C287" s="4">
        <f>_xll.SNL.Clients.Office.Excel.Functions.SPG(A287,"IQ_AVG_DILUT_SHARES_OUT","CY2023")</f>
        <v>765000000</v>
      </c>
      <c r="D287" s="5">
        <f>_xll.SNL.Clients.Office.Excel.Functions.SPG(A287, "IQ_DILUT_EPS_NORM", "CY2023")</f>
        <v>1.198</v>
      </c>
      <c r="E287">
        <f t="shared" si="24"/>
        <v>916470</v>
      </c>
      <c r="F287">
        <f t="shared" si="25"/>
        <v>8.836000771307366E-2</v>
      </c>
      <c r="G287" t="s">
        <v>799</v>
      </c>
      <c r="H287" s="4" cm="1">
        <f t="array" ref="H287">_xll.SNL.Clients.Office.Excel.Functions.SPG(G287, "SP_TOTAL_REV", "CY2022")</f>
        <v>4110000</v>
      </c>
      <c r="I287" s="4">
        <f>_xll.SNL.Clients.Office.Excel.Functions.SPG(G287,"IQ_AVG_DILUT_SHARES_OUT","CY2022")</f>
        <v>764000000</v>
      </c>
      <c r="J287" s="5">
        <f>_xll.SNL.Clients.Office.Excel.Functions.SPG(G287, "IQ_DILUT_EPS_NORM", "CY2022")</f>
        <v>-0.50600000000000001</v>
      </c>
      <c r="K287">
        <f t="shared" si="26"/>
        <v>-386584</v>
      </c>
      <c r="L287">
        <f t="shared" si="27"/>
        <v>-9.4059367396593679E-2</v>
      </c>
      <c r="M287" t="s">
        <v>810</v>
      </c>
      <c r="N287" s="4" cm="1">
        <f t="array" ref="N287">_xll.SNL.Clients.Office.Excel.Functions.SPG(M287, "SP_TOTAL_REV", "CY2022")</f>
        <v>8042228</v>
      </c>
      <c r="O287" s="4">
        <f>_xll.SNL.Clients.Office.Excel.Functions.SPG(M287,"IQ_AVG_DILUT_SHARES_OUT","CY2022")</f>
        <v>164030000</v>
      </c>
      <c r="P287" s="5">
        <f>_xll.SNL.Clients.Office.Excel.Functions.SPG(M287, "IQ_DILUT_EPS_NORM", "CY2022")</f>
        <v>11.24</v>
      </c>
      <c r="Q287">
        <f t="shared" si="28"/>
        <v>1843697.2</v>
      </c>
      <c r="R287">
        <f t="shared" si="29"/>
        <v>0.22925204309054653</v>
      </c>
    </row>
    <row r="288" spans="1:18" x14ac:dyDescent="0.3">
      <c r="A288" t="s">
        <v>800</v>
      </c>
      <c r="B288" s="4" cm="1">
        <f t="array" ref="B288">_xll.SNL.Clients.Office.Excel.Functions.SPG(A288, "SP_TOTAL_REV", "CY2023")</f>
        <v>15438000</v>
      </c>
      <c r="C288" s="4">
        <f>_xll.SNL.Clients.Office.Excel.Functions.SPG(A288,"IQ_AVG_DILUT_SHARES_OUT","CY2023")</f>
        <v>138000000</v>
      </c>
      <c r="D288" s="5">
        <f>_xll.SNL.Clients.Office.Excel.Functions.SPG(A288, "IQ_DILUT_EPS_NORM", "CY2023")</f>
        <v>4.9800000000000004</v>
      </c>
      <c r="E288">
        <f t="shared" si="24"/>
        <v>687240</v>
      </c>
      <c r="F288">
        <f t="shared" si="25"/>
        <v>4.4516129032258066E-2</v>
      </c>
      <c r="G288" t="s">
        <v>800</v>
      </c>
      <c r="H288" s="4" cm="1">
        <f t="array" ref="H288">_xll.SNL.Clients.Office.Excel.Functions.SPG(G288, "SP_TOTAL_REV", "CY2022")</f>
        <v>14396000</v>
      </c>
      <c r="I288" s="4">
        <f>_xll.SNL.Clients.Office.Excel.Functions.SPG(G288,"IQ_AVG_DILUT_SHARES_OUT","CY2022")</f>
        <v>138000000</v>
      </c>
      <c r="J288" s="5">
        <f>_xll.SNL.Clients.Office.Excel.Functions.SPG(G288, "IQ_DILUT_EPS_NORM", "CY2022")</f>
        <v>4.2130000000000001</v>
      </c>
      <c r="K288">
        <f t="shared" si="26"/>
        <v>581394</v>
      </c>
      <c r="L288">
        <f t="shared" si="27"/>
        <v>4.0385801611558768E-2</v>
      </c>
      <c r="M288" t="s">
        <v>811</v>
      </c>
      <c r="N288" s="4" cm="1">
        <f t="array" ref="N288">_xll.SNL.Clients.Office.Excel.Functions.SPG(M288, "SP_TOTAL_REV", "CY2022")</f>
        <v>7575000</v>
      </c>
      <c r="O288" s="4">
        <f>_xll.SNL.Clients.Office.Excel.Functions.SPG(M288,"IQ_AVG_DILUT_SHARES_OUT","CY2022")</f>
        <v>687000000</v>
      </c>
      <c r="P288" s="5">
        <f>_xll.SNL.Clients.Office.Excel.Functions.SPG(M288, "IQ_DILUT_EPS_NORM", "CY2022")</f>
        <v>3.4950000000000001</v>
      </c>
      <c r="Q288">
        <f t="shared" si="28"/>
        <v>2401065</v>
      </c>
      <c r="R288">
        <f t="shared" si="29"/>
        <v>0.31697227722772275</v>
      </c>
    </row>
    <row r="289" spans="1:18" x14ac:dyDescent="0.3">
      <c r="A289" t="s">
        <v>801</v>
      </c>
      <c r="B289" s="4" cm="1">
        <f t="array" ref="B289">_xll.SNL.Clients.Office.Excel.Functions.SPG(A289, "SP_TOTAL_REV", "CY2023")</f>
        <v>34233366</v>
      </c>
      <c r="C289" s="4">
        <f>_xll.SNL.Clients.Office.Excel.Functions.SPG(A289,"IQ_AVG_DILUT_SHARES_OUT","CY2023")</f>
        <v>283319000</v>
      </c>
      <c r="D289" s="5">
        <f>_xll.SNL.Clients.Office.Excel.Functions.SPG(A289, "IQ_DILUT_EPS_NORM", "CY2023")</f>
        <v>11.507</v>
      </c>
      <c r="E289">
        <f t="shared" si="24"/>
        <v>3260151.733</v>
      </c>
      <c r="F289">
        <f t="shared" si="25"/>
        <v>9.5233163253651429E-2</v>
      </c>
      <c r="G289" t="s">
        <v>801</v>
      </c>
      <c r="H289" s="4" cm="1">
        <f t="array" ref="H289">_xll.SNL.Clients.Office.Excel.Functions.SPG(G289, "SP_TOTAL_REV", "CY2022")</f>
        <v>33671010</v>
      </c>
      <c r="I289" s="4">
        <f>_xll.SNL.Clients.Office.Excel.Functions.SPG(G289,"IQ_AVG_DILUT_SHARES_OUT","CY2022")</f>
        <v>289824000</v>
      </c>
      <c r="J289" s="5">
        <f>_xll.SNL.Clients.Office.Excel.Functions.SPG(G289, "IQ_DILUT_EPS_NORM", "CY2022")</f>
        <v>14.263999999999999</v>
      </c>
      <c r="K289">
        <f t="shared" si="26"/>
        <v>4134049.5359999998</v>
      </c>
      <c r="L289">
        <f t="shared" si="27"/>
        <v>0.12277771103391315</v>
      </c>
      <c r="M289" t="s">
        <v>812</v>
      </c>
      <c r="N289" s="4" cm="1">
        <f t="array" ref="N289">_xll.SNL.Clients.Office.Excel.Functions.SPG(M289, "SP_TOTAL_REV", "CY2022")</f>
        <v>178236000</v>
      </c>
      <c r="O289" s="4">
        <f>_xll.SNL.Clients.Office.Excel.Functions.SPG(M289,"IQ_AVG_DILUT_SHARES_OUT","CY2022")</f>
        <v>516000000</v>
      </c>
      <c r="P289" s="5">
        <f>_xll.SNL.Clients.Office.Excel.Functions.SPG(M289, "IQ_DILUT_EPS_NORM", "CY2022")</f>
        <v>20.501000000000001</v>
      </c>
      <c r="Q289">
        <f t="shared" si="28"/>
        <v>10578516</v>
      </c>
      <c r="R289">
        <f t="shared" si="29"/>
        <v>5.9351174846832291E-2</v>
      </c>
    </row>
    <row r="290" spans="1:18" x14ac:dyDescent="0.3">
      <c r="A290" t="s">
        <v>802</v>
      </c>
      <c r="B290" s="4" cm="1">
        <f t="array" ref="B290">_xll.SNL.Clients.Office.Excel.Functions.SPG(A290, "SP_TOTAL_REV", "CY2023")</f>
        <v>32854000</v>
      </c>
      <c r="C290" s="4">
        <f>_xll.SNL.Clients.Office.Excel.Functions.SPG(A290,"IQ_AVG_DILUT_SHARES_OUT","CY2023")</f>
        <v>492290000</v>
      </c>
      <c r="D290" s="5">
        <f>_xll.SNL.Clients.Office.Excel.Functions.SPG(A290, "IQ_DILUT_EPS_NORM", "CY2023")</f>
        <v>10.122999999999999</v>
      </c>
      <c r="E290">
        <f t="shared" si="24"/>
        <v>4983451.67</v>
      </c>
      <c r="F290">
        <f t="shared" si="25"/>
        <v>0.15168477719607962</v>
      </c>
      <c r="G290" t="s">
        <v>802</v>
      </c>
      <c r="H290" s="4" cm="1">
        <f t="array" ref="H290">_xll.SNL.Clients.Office.Excel.Functions.SPG(G290, "SP_TOTAL_REV", "CY2022")</f>
        <v>33364000</v>
      </c>
      <c r="I290" s="4">
        <f>_xll.SNL.Clients.Office.Excel.Functions.SPG(G290,"IQ_AVG_DILUT_SHARES_OUT","CY2022")</f>
        <v>504038000</v>
      </c>
      <c r="J290" s="5">
        <f>_xll.SNL.Clients.Office.Excel.Functions.SPG(G290, "IQ_DILUT_EPS_NORM", "CY2022")</f>
        <v>8.1240000000000006</v>
      </c>
      <c r="K290">
        <f t="shared" si="26"/>
        <v>4094804.7120000003</v>
      </c>
      <c r="L290">
        <f t="shared" si="27"/>
        <v>0.12273122862966072</v>
      </c>
      <c r="M290" t="s">
        <v>813</v>
      </c>
      <c r="N290" s="4" cm="1">
        <f t="array" ref="N290">_xll.SNL.Clients.Office.Excel.Functions.SPG(M290, "SP_TOTAL_REV", "CY2022")</f>
        <v>718300</v>
      </c>
      <c r="O290" s="4">
        <f>_xll.SNL.Clients.Office.Excel.Functions.SPG(M290,"IQ_AVG_DILUT_SHARES_OUT","CY2022")</f>
        <v>37643000</v>
      </c>
      <c r="P290" s="5">
        <f>_xll.SNL.Clients.Office.Excel.Functions.SPG(M290, "IQ_DILUT_EPS_NORM", "CY2022")</f>
        <v>5.617</v>
      </c>
      <c r="Q290">
        <f t="shared" si="28"/>
        <v>211440.731</v>
      </c>
      <c r="R290">
        <f t="shared" si="29"/>
        <v>0.29436270499791173</v>
      </c>
    </row>
    <row r="291" spans="1:18" x14ac:dyDescent="0.3">
      <c r="A291" t="s">
        <v>803</v>
      </c>
      <c r="B291" s="4" cm="1">
        <f t="array" ref="B291">_xll.SNL.Clients.Office.Excel.Functions.SPG(A291, "SP_TOTAL_REV", "CY2023")</f>
        <v>22749073</v>
      </c>
      <c r="C291" s="4">
        <f>_xll.SNL.Clients.Office.Excel.Functions.SPG(A291,"IQ_AVG_DILUT_SHARES_OUT","CY2023")</f>
        <v>230977326</v>
      </c>
      <c r="D291" s="5">
        <f>_xll.SNL.Clients.Office.Excel.Functions.SPG(A291, "IQ_DILUT_EPS_NORM", "CY2023")</f>
        <v>1.8029999999999999</v>
      </c>
      <c r="E291">
        <f t="shared" si="24"/>
        <v>416452.118778</v>
      </c>
      <c r="F291">
        <f t="shared" si="25"/>
        <v>1.8306333571394315E-2</v>
      </c>
      <c r="G291" t="s">
        <v>803</v>
      </c>
      <c r="H291" s="4" cm="1">
        <f t="array" ref="H291">_xll.SNL.Clients.Office.Excel.Functions.SPG(G291, "SP_TOTAL_REV", "CY2022")</f>
        <v>16681254</v>
      </c>
      <c r="I291" s="4">
        <f>_xll.SNL.Clients.Office.Excel.Functions.SPG(G291,"IQ_AVG_DILUT_SHARES_OUT","CY2022")</f>
        <v>231556866</v>
      </c>
      <c r="J291" s="5">
        <f>_xll.SNL.Clients.Office.Excel.Functions.SPG(G291, "IQ_DILUT_EPS_NORM", "CY2022")</f>
        <v>0.94299999999999995</v>
      </c>
      <c r="K291">
        <f t="shared" si="26"/>
        <v>218358.12463799998</v>
      </c>
      <c r="L291">
        <f t="shared" si="27"/>
        <v>1.3090030559932722E-2</v>
      </c>
      <c r="M291" t="s">
        <v>814</v>
      </c>
      <c r="N291" s="4" cm="1">
        <f t="array" ref="N291">_xll.SNL.Clients.Office.Excel.Functions.SPG(M291, "SP_TOTAL_REV", "CY2022")</f>
        <v>5356000</v>
      </c>
      <c r="O291" s="4">
        <f>_xll.SNL.Clients.Office.Excel.Functions.SPG(M291,"IQ_AVG_DILUT_SHARES_OUT","CY2022")</f>
        <v>325800000</v>
      </c>
      <c r="P291" s="5">
        <f>_xll.SNL.Clients.Office.Excel.Functions.SPG(M291, "IQ_DILUT_EPS_NORM", "CY2022")</f>
        <v>5.9969999999999999</v>
      </c>
      <c r="Q291">
        <f t="shared" si="28"/>
        <v>1953822.6</v>
      </c>
      <c r="R291">
        <f t="shared" si="29"/>
        <v>0.36479137415982077</v>
      </c>
    </row>
    <row r="292" spans="1:18" x14ac:dyDescent="0.3">
      <c r="A292" t="s">
        <v>804</v>
      </c>
      <c r="B292" s="4" cm="1">
        <f t="array" ref="B292">_xll.SNL.Clients.Office.Excel.Functions.SPG(A292, "SP_TOTAL_REV", "CY2023")</f>
        <v>13866000</v>
      </c>
      <c r="C292" s="4">
        <f>_xll.SNL.Clients.Office.Excel.Functions.SPG(A292,"IQ_AVG_DILUT_SHARES_OUT","CY2023")</f>
        <v>268300000</v>
      </c>
      <c r="D292" s="5">
        <f>_xll.SNL.Clients.Office.Excel.Functions.SPG(A292, "IQ_DILUT_EPS_NORM", "CY2023")</f>
        <v>2.9529999999999998</v>
      </c>
      <c r="E292">
        <f t="shared" si="24"/>
        <v>792289.9</v>
      </c>
      <c r="F292">
        <f t="shared" si="25"/>
        <v>5.7139037934516086E-2</v>
      </c>
      <c r="G292" t="s">
        <v>804</v>
      </c>
      <c r="H292" s="4" cm="1">
        <f t="array" ref="H292">_xll.SNL.Clients.Office.Excel.Functions.SPG(G292, "SP_TOTAL_REV", "CY2022")</f>
        <v>12794000</v>
      </c>
      <c r="I292" s="4">
        <f>_xll.SNL.Clients.Office.Excel.Functions.SPG(G292,"IQ_AVG_DILUT_SHARES_OUT","CY2022")</f>
        <v>278000000</v>
      </c>
      <c r="J292" s="5">
        <f>_xll.SNL.Clients.Office.Excel.Functions.SPG(G292, "IQ_DILUT_EPS_NORM", "CY2022")</f>
        <v>3.121</v>
      </c>
      <c r="K292">
        <f t="shared" si="26"/>
        <v>867638</v>
      </c>
      <c r="L292">
        <f t="shared" si="27"/>
        <v>6.7816007503517267E-2</v>
      </c>
      <c r="M292" t="s">
        <v>815</v>
      </c>
      <c r="N292" s="4" cm="1">
        <f t="array" ref="N292">_xll.SNL.Clients.Office.Excel.Functions.SPG(M292, "SP_TOTAL_REV", "CY2022")</f>
        <v>20756000</v>
      </c>
      <c r="O292" s="4">
        <f>_xll.SNL.Clients.Office.Excel.Functions.SPG(M292,"IQ_AVG_DILUT_SHARES_OUT","CY2022")</f>
        <v>505000000</v>
      </c>
      <c r="P292" s="5">
        <f>_xll.SNL.Clients.Office.Excel.Functions.SPG(M292, "IQ_DILUT_EPS_NORM", "CY2022")</f>
        <v>5.5430000000000001</v>
      </c>
      <c r="Q292">
        <f t="shared" si="28"/>
        <v>2799215</v>
      </c>
      <c r="R292">
        <f t="shared" si="29"/>
        <v>0.13486293120061668</v>
      </c>
    </row>
    <row r="293" spans="1:18" x14ac:dyDescent="0.3">
      <c r="A293" t="s">
        <v>805</v>
      </c>
      <c r="B293" s="4" cm="1">
        <f t="array" ref="B293">_xll.SNL.Clients.Office.Excel.Functions.SPG(A293, "SP_TOTAL_REV", "CY2023")</f>
        <v>67571000</v>
      </c>
      <c r="C293" s="4">
        <f>_xll.SNL.Clients.Office.Excel.Functions.SPG(A293,"IQ_AVG_DILUT_SHARES_OUT","CY2023")</f>
        <v>251200000</v>
      </c>
      <c r="D293" s="5">
        <f>_xll.SNL.Clients.Office.Excel.Functions.SPG(A293, "IQ_DILUT_EPS_NORM", "CY2023")</f>
        <v>20.536000000000001</v>
      </c>
      <c r="E293">
        <f t="shared" si="24"/>
        <v>5158643.2</v>
      </c>
      <c r="F293">
        <f t="shared" si="25"/>
        <v>7.6344041082713004E-2</v>
      </c>
      <c r="G293" t="s">
        <v>805</v>
      </c>
      <c r="H293" s="4" cm="1">
        <f t="array" ref="H293">_xll.SNL.Clients.Office.Excel.Functions.SPG(G293, "SP_TOTAL_REV", "CY2022")</f>
        <v>65984000</v>
      </c>
      <c r="I293" s="4">
        <f>_xll.SNL.Clients.Office.Excel.Functions.SPG(G293,"IQ_AVG_DILUT_SHARES_OUT","CY2022")</f>
        <v>264600000</v>
      </c>
      <c r="J293" s="5">
        <f>_xll.SNL.Clients.Office.Excel.Functions.SPG(G293, "IQ_DILUT_EPS_NORM", "CY2022")</f>
        <v>16.283999999999999</v>
      </c>
      <c r="K293">
        <f t="shared" si="26"/>
        <v>4308746.4000000004</v>
      </c>
      <c r="L293">
        <f t="shared" si="27"/>
        <v>6.5299866634335596E-2</v>
      </c>
      <c r="M293" t="s">
        <v>816</v>
      </c>
      <c r="N293" s="4" cm="1">
        <f t="array" ref="N293">_xll.SNL.Clients.Office.Excel.Functions.SPG(M293, "SP_TOTAL_REV", "CY2022")</f>
        <v>6160700</v>
      </c>
      <c r="O293" s="4">
        <f>_xll.SNL.Clients.Office.Excel.Functions.SPG(M293,"IQ_AVG_DILUT_SHARES_OUT","CY2022")</f>
        <v>62500000</v>
      </c>
      <c r="P293" s="5">
        <f>_xll.SNL.Clients.Office.Excel.Functions.SPG(M293, "IQ_DILUT_EPS_NORM", "CY2022")</f>
        <v>9.4830000000000005</v>
      </c>
      <c r="Q293">
        <f t="shared" si="28"/>
        <v>592687.5</v>
      </c>
      <c r="R293">
        <f t="shared" si="29"/>
        <v>9.6204570909149939E-2</v>
      </c>
    </row>
    <row r="294" spans="1:18" x14ac:dyDescent="0.3">
      <c r="A294" t="s">
        <v>806</v>
      </c>
      <c r="B294" s="4" cm="1">
        <f t="array" ref="B294">_xll.SNL.Clients.Office.Excel.Functions.SPG(A294, "SP_TOTAL_REV", "CY2023")</f>
        <v>15855000</v>
      </c>
      <c r="C294" s="4">
        <f>_xll.SNL.Clients.Office.Excel.Functions.SPG(A294,"IQ_AVG_DILUT_SHARES_OUT","CY2023")</f>
        <v>227810000</v>
      </c>
      <c r="D294" s="5">
        <f>_xll.SNL.Clients.Office.Excel.Functions.SPG(A294, "IQ_DILUT_EPS_NORM", "CY2023")</f>
        <v>5.0220000000000002</v>
      </c>
      <c r="E294">
        <f t="shared" si="24"/>
        <v>1144061.82</v>
      </c>
      <c r="F294">
        <f t="shared" si="25"/>
        <v>7.2157793755912969E-2</v>
      </c>
      <c r="G294" t="s">
        <v>806</v>
      </c>
      <c r="H294" s="4" cm="1">
        <f t="array" ref="H294">_xll.SNL.Clients.Office.Excel.Functions.SPG(G294, "SP_TOTAL_REV", "CY2022")</f>
        <v>14044000</v>
      </c>
      <c r="I294" s="4">
        <f>_xll.SNL.Clients.Office.Excel.Functions.SPG(G294,"IQ_AVG_DILUT_SHARES_OUT","CY2022")</f>
        <v>243280000</v>
      </c>
      <c r="J294" s="5">
        <f>_xll.SNL.Clients.Office.Excel.Functions.SPG(G294, "IQ_DILUT_EPS_NORM", "CY2022")</f>
        <v>2.6429999999999998</v>
      </c>
      <c r="K294">
        <f t="shared" si="26"/>
        <v>642989.04</v>
      </c>
      <c r="L294">
        <f t="shared" si="27"/>
        <v>4.5783896325833101E-2</v>
      </c>
      <c r="M294" t="s">
        <v>817</v>
      </c>
      <c r="N294" s="4" cm="1">
        <f t="array" ref="N294">_xll.SNL.Clients.Office.Excel.Functions.SPG(M294, "SP_TOTAL_REV", "CY2022")</f>
        <v>8680000</v>
      </c>
      <c r="O294" s="4">
        <f>_xll.SNL.Clients.Office.Excel.Functions.SPG(M294,"IQ_AVG_DILUT_SHARES_OUT","CY2022")</f>
        <v>232000000</v>
      </c>
      <c r="P294" s="5">
        <f>_xll.SNL.Clients.Office.Excel.Functions.SPG(M294, "IQ_DILUT_EPS_NORM", "CY2022")</f>
        <v>3.0449999999999999</v>
      </c>
      <c r="Q294">
        <f t="shared" si="28"/>
        <v>706440</v>
      </c>
      <c r="R294">
        <f t="shared" si="29"/>
        <v>8.1387096774193549E-2</v>
      </c>
    </row>
    <row r="295" spans="1:18" x14ac:dyDescent="0.3">
      <c r="A295" t="s">
        <v>807</v>
      </c>
      <c r="B295" s="4" cm="1">
        <f t="array" ref="B295">_xll.SNL.Clients.Office.Excel.Functions.SPG(A295, "SP_TOTAL_REV", "CY2023")</f>
        <v>86377000</v>
      </c>
      <c r="C295" s="4">
        <f>_xll.SNL.Clients.Office.Excel.Functions.SPG(A295,"IQ_AVG_DILUT_SHARES_OUT","CY2023")</f>
        <v>584000000</v>
      </c>
      <c r="D295" s="5">
        <f>_xll.SNL.Clients.Office.Excel.Functions.SPG(A295, "IQ_DILUT_EPS_NORM", "CY2023")</f>
        <v>10.888999999999999</v>
      </c>
      <c r="E295">
        <f t="shared" si="24"/>
        <v>6359176</v>
      </c>
      <c r="F295">
        <f t="shared" si="25"/>
        <v>7.3621172302812093E-2</v>
      </c>
      <c r="G295" t="s">
        <v>807</v>
      </c>
      <c r="H295" s="4" cm="1">
        <f t="array" ref="H295">_xll.SNL.Clients.Office.Excel.Functions.SPG(G295, "SP_TOTAL_REV", "CY2022")</f>
        <v>97059000</v>
      </c>
      <c r="I295" s="4">
        <f>_xll.SNL.Clients.Office.Excel.Functions.SPG(G295,"IQ_AVG_DILUT_SHARES_OUT","CY2022")</f>
        <v>631000000</v>
      </c>
      <c r="J295" s="5">
        <f>_xll.SNL.Clients.Office.Excel.Functions.SPG(G295, "IQ_DILUT_EPS_NORM", "CY2022")</f>
        <v>10.991</v>
      </c>
      <c r="K295">
        <f t="shared" si="26"/>
        <v>6935321</v>
      </c>
      <c r="L295">
        <f t="shared" si="27"/>
        <v>7.1454692506619691E-2</v>
      </c>
      <c r="M295" t="s">
        <v>818</v>
      </c>
      <c r="N295" s="4" cm="1">
        <f t="array" ref="N295">_xll.SNL.Clients.Office.Excel.Functions.SPG(M295, "SP_TOTAL_REV", "CY2022")</f>
        <v>22237000</v>
      </c>
      <c r="O295" s="4">
        <f>_xll.SNL.Clients.Office.Excel.Functions.SPG(M295,"IQ_AVG_DILUT_SHARES_OUT","CY2022")</f>
        <v>971000000</v>
      </c>
      <c r="P295" s="5">
        <f>_xll.SNL.Clients.Office.Excel.Functions.SPG(M295, "IQ_DILUT_EPS_NORM", "CY2022")</f>
        <v>7.8739999999999997</v>
      </c>
      <c r="Q295">
        <f t="shared" si="28"/>
        <v>7645654</v>
      </c>
      <c r="R295">
        <f t="shared" si="29"/>
        <v>0.34382578585240814</v>
      </c>
    </row>
    <row r="296" spans="1:18" x14ac:dyDescent="0.3">
      <c r="A296" t="s">
        <v>808</v>
      </c>
      <c r="B296" s="4" cm="1">
        <f t="array" ref="B296">_xll.SNL.Clients.Office.Excel.Functions.SPG(A296, "SP_TOTAL_REV", "CY2023")</f>
        <v>9619278</v>
      </c>
      <c r="C296" s="4">
        <f>_xll.SNL.Clients.Office.Excel.Functions.SPG(A296,"IQ_AVG_DILUT_SHARES_OUT","CY2023")</f>
        <v>127060000</v>
      </c>
      <c r="D296" s="5">
        <f>_xll.SNL.Clients.Office.Excel.Functions.SPG(A296, "IQ_DILUT_EPS_NORM", "CY2023")</f>
        <v>11.069000000000001</v>
      </c>
      <c r="E296">
        <f t="shared" si="24"/>
        <v>1406427.14</v>
      </c>
      <c r="F296">
        <f t="shared" si="25"/>
        <v>0.14620922069203113</v>
      </c>
      <c r="G296" t="s">
        <v>808</v>
      </c>
      <c r="H296" s="4" cm="1">
        <f t="array" ref="H296">_xll.SNL.Clients.Office.Excel.Functions.SPG(G296, "SP_TOTAL_REV", "CY2022")</f>
        <v>8110518</v>
      </c>
      <c r="I296" s="4">
        <f>_xll.SNL.Clients.Office.Excel.Functions.SPG(G296,"IQ_AVG_DILUT_SHARES_OUT","CY2022")</f>
        <v>128017000</v>
      </c>
      <c r="J296" s="5" t="str">
        <f>_xll.SNL.Clients.Office.Excel.Functions.SPG(G296, "IQ_DILUT_EPS_NORM", "CY2022")</f>
        <v>NA</v>
      </c>
      <c r="K296" t="e">
        <f t="shared" si="26"/>
        <v>#VALUE!</v>
      </c>
      <c r="L296" t="e">
        <f t="shared" si="27"/>
        <v>#VALUE!</v>
      </c>
      <c r="M296" t="s">
        <v>819</v>
      </c>
      <c r="N296" s="4" cm="1">
        <f t="array" ref="N296">_xll.SNL.Clients.Office.Excel.Functions.SPG(M296, "SP_TOTAL_REV", "CY2022")</f>
        <v>3188843</v>
      </c>
      <c r="O296" s="4">
        <f>_xll.SNL.Clients.Office.Excel.Functions.SPG(M296,"IQ_AVG_DILUT_SHARES_OUT","CY2022")</f>
        <v>295215000</v>
      </c>
      <c r="P296" s="5">
        <f>_xll.SNL.Clients.Office.Excel.Functions.SPG(M296, "IQ_DILUT_EPS_NORM", "CY2022")</f>
        <v>1.42</v>
      </c>
      <c r="Q296">
        <f t="shared" si="28"/>
        <v>419205.3</v>
      </c>
      <c r="R296">
        <f t="shared" si="29"/>
        <v>0.13145999975539718</v>
      </c>
    </row>
    <row r="297" spans="1:18" x14ac:dyDescent="0.3">
      <c r="A297" t="s">
        <v>809</v>
      </c>
      <c r="B297" s="4" cm="1">
        <f t="array" ref="B297">_xll.SNL.Clients.Office.Excel.Functions.SPG(A297, "SP_TOTAL_REV", "CY2023")</f>
        <v>41107000</v>
      </c>
      <c r="C297" s="4">
        <f>_xll.SNL.Clients.Office.Excel.Functions.SPG(A297,"IQ_AVG_DILUT_SHARES_OUT","CY2023")</f>
        <v>326000000</v>
      </c>
      <c r="D297" s="5">
        <f>_xll.SNL.Clients.Office.Excel.Functions.SPG(A297, "IQ_DILUT_EPS_NORM", "CY2023")</f>
        <v>6.016</v>
      </c>
      <c r="E297">
        <f t="shared" si="24"/>
        <v>1961216</v>
      </c>
      <c r="F297">
        <f t="shared" si="25"/>
        <v>4.7710025056559711E-2</v>
      </c>
      <c r="G297" t="s">
        <v>809</v>
      </c>
      <c r="H297" s="4" cm="1">
        <f t="array" ref="H297">_xll.SNL.Clients.Office.Excel.Functions.SPG(G297, "SP_TOTAL_REV", "CY2022")</f>
        <v>50451000</v>
      </c>
      <c r="I297" s="4">
        <f>_xll.SNL.Clients.Office.Excel.Functions.SPG(G297,"IQ_AVG_DILUT_SHARES_OUT","CY2022")</f>
        <v>328000000</v>
      </c>
      <c r="J297" s="5">
        <f>_xll.SNL.Clients.Office.Excel.Functions.SPG(G297, "IQ_DILUT_EPS_NORM", "CY2022")</f>
        <v>9.3710000000000004</v>
      </c>
      <c r="K297">
        <f t="shared" si="26"/>
        <v>3073688</v>
      </c>
      <c r="L297">
        <f t="shared" si="27"/>
        <v>6.0924223503993971E-2</v>
      </c>
      <c r="M297" t="s">
        <v>820</v>
      </c>
      <c r="N297" s="4" cm="1">
        <f t="array" ref="N297">_xll.SNL.Clients.Office.Excel.Functions.SPG(M297, "SP_TOTAL_REV", "CY2022")</f>
        <v>6350500</v>
      </c>
      <c r="O297" s="4">
        <f>_xll.SNL.Clients.Office.Excel.Functions.SPG(M297,"IQ_AVG_DILUT_SHARES_OUT","CY2022")</f>
        <v>270200000</v>
      </c>
      <c r="P297" s="5">
        <f>_xll.SNL.Clients.Office.Excel.Functions.SPG(M297, "IQ_DILUT_EPS_NORM", "CY2022")</f>
        <v>1.9339999999999999</v>
      </c>
      <c r="Q297">
        <f t="shared" si="28"/>
        <v>522566.8</v>
      </c>
      <c r="R297">
        <f t="shared" si="29"/>
        <v>8.2287504920872376E-2</v>
      </c>
    </row>
    <row r="298" spans="1:18" x14ac:dyDescent="0.3">
      <c r="A298" t="s">
        <v>810</v>
      </c>
      <c r="B298" s="4" cm="1">
        <f t="array" ref="B298">_xll.SNL.Clients.Office.Excel.Functions.SPG(A298, "SP_TOTAL_REV", "CY2023")</f>
        <v>9418362</v>
      </c>
      <c r="C298" s="4">
        <f>_xll.SNL.Clients.Office.Excel.Functions.SPG(A298,"IQ_AVG_DILUT_SHARES_OUT","CY2023")</f>
        <v>167002000</v>
      </c>
      <c r="D298" s="5">
        <f>_xll.SNL.Clients.Office.Excel.Functions.SPG(A298, "IQ_DILUT_EPS_NORM", "CY2023")</f>
        <v>13.544</v>
      </c>
      <c r="E298">
        <f t="shared" si="24"/>
        <v>2261875.088</v>
      </c>
      <c r="F298">
        <f t="shared" si="25"/>
        <v>0.24015588782847802</v>
      </c>
      <c r="G298" t="s">
        <v>810</v>
      </c>
      <c r="H298" s="4" cm="1">
        <f t="array" ref="H298">_xll.SNL.Clients.Office.Excel.Functions.SPG(G298, "SP_TOTAL_REV", "CY2022")</f>
        <v>8042228</v>
      </c>
      <c r="I298" s="4">
        <f>_xll.SNL.Clients.Office.Excel.Functions.SPG(G298,"IQ_AVG_DILUT_SHARES_OUT","CY2022")</f>
        <v>164030000</v>
      </c>
      <c r="J298" s="5">
        <f>_xll.SNL.Clients.Office.Excel.Functions.SPG(G298, "IQ_DILUT_EPS_NORM", "CY2022")</f>
        <v>11.24</v>
      </c>
      <c r="K298">
        <f t="shared" si="26"/>
        <v>1843697.2</v>
      </c>
      <c r="L298">
        <f t="shared" si="27"/>
        <v>0.22925204309054653</v>
      </c>
      <c r="M298" t="s">
        <v>821</v>
      </c>
      <c r="N298" s="4" cm="1">
        <f t="array" ref="N298">_xll.SNL.Clients.Office.Excel.Functions.SPG(M298, "SP_TOTAL_REV", "CY2022")</f>
        <v>23182600</v>
      </c>
      <c r="O298" s="4">
        <f>_xll.SNL.Clients.Office.Excel.Functions.SPG(M298,"IQ_AVG_DILUT_SHARES_OUT","CY2022")</f>
        <v>741300000</v>
      </c>
      <c r="P298" s="5">
        <f>_xll.SNL.Clients.Office.Excel.Functions.SPG(M298, "IQ_DILUT_EPS_NORM", "CY2022")</f>
        <v>7.5140000000000002</v>
      </c>
      <c r="Q298">
        <f t="shared" si="28"/>
        <v>5570128.2000000002</v>
      </c>
      <c r="R298">
        <f t="shared" si="29"/>
        <v>0.24027193671115407</v>
      </c>
    </row>
    <row r="299" spans="1:18" x14ac:dyDescent="0.3">
      <c r="A299" t="s">
        <v>811</v>
      </c>
      <c r="B299" s="4" cm="1">
        <f t="array" ref="B299">_xll.SNL.Clients.Office.Excel.Functions.SPG(A299, "SP_TOTAL_REV", "CY2023")</f>
        <v>6453000</v>
      </c>
      <c r="C299" s="4">
        <f>_xll.SNL.Clients.Office.Excel.Functions.SPG(A299,"IQ_AVG_DILUT_SHARES_OUT","CY2023")</f>
        <v>608000000</v>
      </c>
      <c r="D299" s="5">
        <f>_xll.SNL.Clients.Office.Excel.Functions.SPG(A299, "IQ_DILUT_EPS_NORM", "CY2023")</f>
        <v>1.9490000000000001</v>
      </c>
      <c r="E299">
        <f t="shared" si="24"/>
        <v>1184992</v>
      </c>
      <c r="F299">
        <f t="shared" si="25"/>
        <v>0.18363427863009452</v>
      </c>
      <c r="G299" t="s">
        <v>811</v>
      </c>
      <c r="H299" s="4" cm="1">
        <f t="array" ref="H299">_xll.SNL.Clients.Office.Excel.Functions.SPG(G299, "SP_TOTAL_REV", "CY2022")</f>
        <v>7575000</v>
      </c>
      <c r="I299" s="4">
        <f>_xll.SNL.Clients.Office.Excel.Functions.SPG(G299,"IQ_AVG_DILUT_SHARES_OUT","CY2022")</f>
        <v>687000000</v>
      </c>
      <c r="J299" s="5">
        <f>_xll.SNL.Clients.Office.Excel.Functions.SPG(G299, "IQ_DILUT_EPS_NORM", "CY2022")</f>
        <v>3.4950000000000001</v>
      </c>
      <c r="K299">
        <f t="shared" si="26"/>
        <v>2401065</v>
      </c>
      <c r="L299">
        <f t="shared" si="27"/>
        <v>0.31697227722772275</v>
      </c>
      <c r="M299" t="s">
        <v>822</v>
      </c>
      <c r="N299" s="4" cm="1">
        <f t="array" ref="N299">_xll.SNL.Clients.Office.Excel.Functions.SPG(M299, "SP_TOTAL_REV", "CY2022")</f>
        <v>273903000</v>
      </c>
      <c r="O299" s="4">
        <f>_xll.SNL.Clients.Office.Excel.Functions.SPG(M299,"IQ_AVG_DILUT_SHARES_OUT","CY2022")</f>
        <v>145025000</v>
      </c>
      <c r="P299" s="5">
        <f>_xll.SNL.Clients.Office.Excel.Functions.SPG(M299, "IQ_DILUT_EPS_NORM", "CY2022")</f>
        <v>19.777000000000001</v>
      </c>
      <c r="Q299">
        <f t="shared" si="28"/>
        <v>2868159.4249999998</v>
      </c>
      <c r="R299">
        <f t="shared" si="29"/>
        <v>1.0471442171133575E-2</v>
      </c>
    </row>
    <row r="300" spans="1:18" x14ac:dyDescent="0.3">
      <c r="A300" t="s">
        <v>812</v>
      </c>
      <c r="B300" s="4" cm="1">
        <f t="array" ref="B300">_xll.SNL.Clients.Office.Excel.Functions.SPG(A300, "SP_TOTAL_REV", "CY2023")</f>
        <v>149348000</v>
      </c>
      <c r="C300" s="4">
        <f>_xll.SNL.Clients.Office.Excel.Functions.SPG(A300,"IQ_AVG_DILUT_SHARES_OUT","CY2023")</f>
        <v>409000000</v>
      </c>
      <c r="D300" s="5">
        <f>_xll.SNL.Clients.Office.Excel.Functions.SPG(A300, "IQ_DILUT_EPS_NORM", "CY2023")</f>
        <v>17.196999999999999</v>
      </c>
      <c r="E300">
        <f t="shared" si="24"/>
        <v>7033573</v>
      </c>
      <c r="F300">
        <f t="shared" si="25"/>
        <v>4.7095193775611326E-2</v>
      </c>
      <c r="G300" t="s">
        <v>812</v>
      </c>
      <c r="H300" s="4" cm="1">
        <f t="array" ref="H300">_xll.SNL.Clients.Office.Excel.Functions.SPG(G300, "SP_TOTAL_REV", "CY2022")</f>
        <v>178236000</v>
      </c>
      <c r="I300" s="4">
        <f>_xll.SNL.Clients.Office.Excel.Functions.SPG(G300,"IQ_AVG_DILUT_SHARES_OUT","CY2022")</f>
        <v>516000000</v>
      </c>
      <c r="J300" s="5">
        <f>_xll.SNL.Clients.Office.Excel.Functions.SPG(G300, "IQ_DILUT_EPS_NORM", "CY2022")</f>
        <v>20.501000000000001</v>
      </c>
      <c r="K300">
        <f t="shared" si="26"/>
        <v>10578516</v>
      </c>
      <c r="L300">
        <f t="shared" si="27"/>
        <v>5.9351174846832291E-2</v>
      </c>
      <c r="M300" t="s">
        <v>823</v>
      </c>
      <c r="N300" s="4" cm="1">
        <f t="array" ref="N300">_xll.SNL.Clients.Office.Excel.Functions.SPG(M300, "SP_TOTAL_REV", "CY2022")</f>
        <v>30771000</v>
      </c>
      <c r="O300" s="4">
        <f>_xll.SNL.Clients.Office.Excel.Functions.SPG(M300,"IQ_AVG_DILUT_SHARES_OUT","CY2022")</f>
        <v>1335575000</v>
      </c>
      <c r="P300" s="5">
        <f>_xll.SNL.Clients.Office.Excel.Functions.SPG(M300, "IQ_DILUT_EPS_NORM", "CY2022")</f>
        <v>2.8740000000000001</v>
      </c>
      <c r="Q300">
        <f t="shared" si="28"/>
        <v>3838442.55</v>
      </c>
      <c r="R300">
        <f t="shared" si="29"/>
        <v>0.12474221019791361</v>
      </c>
    </row>
    <row r="301" spans="1:18" x14ac:dyDescent="0.3">
      <c r="A301" t="s">
        <v>813</v>
      </c>
      <c r="B301" s="4" cm="1">
        <f t="array" ref="B301">_xll.SNL.Clients.Office.Excel.Functions.SPG(A301, "SP_TOTAL_REV", "CY2023")</f>
        <v>752547</v>
      </c>
      <c r="C301" s="4">
        <f>_xll.SNL.Clients.Office.Excel.Functions.SPG(A301,"IQ_AVG_DILUT_SHARES_OUT","CY2023")</f>
        <v>37654000</v>
      </c>
      <c r="D301" s="5">
        <f>_xll.SNL.Clients.Office.Excel.Functions.SPG(A301, "IQ_DILUT_EPS_NORM", "CY2023")</f>
        <v>5.5250000000000004</v>
      </c>
      <c r="E301">
        <f t="shared" si="24"/>
        <v>208038.35</v>
      </c>
      <c r="F301">
        <f t="shared" si="25"/>
        <v>0.27644565721476533</v>
      </c>
      <c r="G301" t="s">
        <v>813</v>
      </c>
      <c r="H301" s="4" cm="1">
        <f t="array" ref="H301">_xll.SNL.Clients.Office.Excel.Functions.SPG(G301, "SP_TOTAL_REV", "CY2022")</f>
        <v>718300</v>
      </c>
      <c r="I301" s="4">
        <f>_xll.SNL.Clients.Office.Excel.Functions.SPG(G301,"IQ_AVG_DILUT_SHARES_OUT","CY2022")</f>
        <v>37643000</v>
      </c>
      <c r="J301" s="5">
        <f>_xll.SNL.Clients.Office.Excel.Functions.SPG(G301, "IQ_DILUT_EPS_NORM", "CY2022")</f>
        <v>5.617</v>
      </c>
      <c r="K301">
        <f t="shared" si="26"/>
        <v>211440.731</v>
      </c>
      <c r="L301">
        <f t="shared" si="27"/>
        <v>0.29436270499791173</v>
      </c>
      <c r="M301" t="s">
        <v>824</v>
      </c>
      <c r="N301" s="4" cm="1">
        <f t="array" ref="N301">_xll.SNL.Clients.Office.Excel.Functions.SPG(M301, "SP_TOTAL_REV", "CY2022")</f>
        <v>59283000</v>
      </c>
      <c r="O301" s="4">
        <f>_xll.SNL.Clients.Office.Excel.Functions.SPG(M301,"IQ_AVG_DILUT_SHARES_OUT","CY2022")</f>
        <v>2542000000</v>
      </c>
      <c r="P301" s="5">
        <f>_xll.SNL.Clients.Office.Excel.Functions.SPG(M301, "IQ_DILUT_EPS_NORM", "CY2022")</f>
        <v>4.9459999999999997</v>
      </c>
      <c r="Q301">
        <f t="shared" si="28"/>
        <v>12572732</v>
      </c>
      <c r="R301">
        <f t="shared" si="29"/>
        <v>0.21207988799487204</v>
      </c>
    </row>
    <row r="302" spans="1:18" x14ac:dyDescent="0.3">
      <c r="A302" t="s">
        <v>814</v>
      </c>
      <c r="B302" s="4" cm="1">
        <f t="array" ref="B302">_xll.SNL.Clients.Office.Excel.Functions.SPG(A302, "SP_TOTAL_REV", "CY2023")</f>
        <v>6300000</v>
      </c>
      <c r="C302" s="4">
        <f>_xll.SNL.Clients.Office.Excel.Functions.SPG(A302,"IQ_AVG_DILUT_SHARES_OUT","CY2023")</f>
        <v>302900000</v>
      </c>
      <c r="D302" s="5">
        <f>_xll.SNL.Clients.Office.Excel.Functions.SPG(A302, "IQ_DILUT_EPS_NORM", "CY2023")</f>
        <v>7.0940000000000003</v>
      </c>
      <c r="E302">
        <f t="shared" si="24"/>
        <v>2148772.6</v>
      </c>
      <c r="F302">
        <f t="shared" si="25"/>
        <v>0.34107501587301586</v>
      </c>
      <c r="G302" t="s">
        <v>814</v>
      </c>
      <c r="H302" s="4" cm="1">
        <f t="array" ref="H302">_xll.SNL.Clients.Office.Excel.Functions.SPG(G302, "SP_TOTAL_REV", "CY2022")</f>
        <v>5356000</v>
      </c>
      <c r="I302" s="4">
        <f>_xll.SNL.Clients.Office.Excel.Functions.SPG(G302,"IQ_AVG_DILUT_SHARES_OUT","CY2022")</f>
        <v>325800000</v>
      </c>
      <c r="J302" s="5">
        <f>_xll.SNL.Clients.Office.Excel.Functions.SPG(G302, "IQ_DILUT_EPS_NORM", "CY2022")</f>
        <v>5.9969999999999999</v>
      </c>
      <c r="K302">
        <f t="shared" si="26"/>
        <v>1953822.6</v>
      </c>
      <c r="L302">
        <f t="shared" si="27"/>
        <v>0.36479137415982077</v>
      </c>
      <c r="M302" t="s">
        <v>825</v>
      </c>
      <c r="N302" s="4" cm="1">
        <f t="array" ref="N302">_xll.SNL.Clients.Office.Excel.Functions.SPG(M302, "SP_TOTAL_REV", "CY2022")</f>
        <v>116609000</v>
      </c>
      <c r="O302" s="4">
        <f>_xll.SNL.Clients.Office.Excel.Functions.SPG(M302,"IQ_AVG_DILUT_SHARES_OUT","CY2022")</f>
        <v>2702000000</v>
      </c>
      <c r="P302" s="5">
        <f>_xll.SNL.Clients.Office.Excel.Functions.SPG(M302, "IQ_DILUT_EPS_NORM", "CY2022")</f>
        <v>7.8360000000000003</v>
      </c>
      <c r="Q302">
        <f t="shared" si="28"/>
        <v>21172872</v>
      </c>
      <c r="R302">
        <f t="shared" si="29"/>
        <v>0.18157150820262588</v>
      </c>
    </row>
    <row r="303" spans="1:18" x14ac:dyDescent="0.3">
      <c r="A303" t="s">
        <v>815</v>
      </c>
      <c r="B303" s="4" cm="1">
        <f t="array" ref="B303">_xll.SNL.Clients.Office.Excel.Functions.SPG(A303, "SP_TOTAL_REV", "CY2023")</f>
        <v>22819000</v>
      </c>
      <c r="C303" s="4">
        <f>_xll.SNL.Clients.Office.Excel.Functions.SPG(A303,"IQ_AVG_DILUT_SHARES_OUT","CY2023")</f>
        <v>499000000</v>
      </c>
      <c r="D303" s="5">
        <f>_xll.SNL.Clients.Office.Excel.Functions.SPG(A303, "IQ_DILUT_EPS_NORM", "CY2023")</f>
        <v>6.6360000000000001</v>
      </c>
      <c r="E303">
        <f t="shared" si="24"/>
        <v>3311364</v>
      </c>
      <c r="F303">
        <f t="shared" si="25"/>
        <v>0.14511433454577327</v>
      </c>
      <c r="G303" t="s">
        <v>815</v>
      </c>
      <c r="H303" s="4" cm="1">
        <f t="array" ref="H303">_xll.SNL.Clients.Office.Excel.Functions.SPG(G303, "SP_TOTAL_REV", "CY2022")</f>
        <v>20756000</v>
      </c>
      <c r="I303" s="4">
        <f>_xll.SNL.Clients.Office.Excel.Functions.SPG(G303,"IQ_AVG_DILUT_SHARES_OUT","CY2022")</f>
        <v>505000000</v>
      </c>
      <c r="J303" s="5">
        <f>_xll.SNL.Clients.Office.Excel.Functions.SPG(G303, "IQ_DILUT_EPS_NORM", "CY2022")</f>
        <v>5.5430000000000001</v>
      </c>
      <c r="K303">
        <f t="shared" si="26"/>
        <v>2799215</v>
      </c>
      <c r="L303">
        <f t="shared" si="27"/>
        <v>0.13486293120061668</v>
      </c>
      <c r="M303" t="s">
        <v>826</v>
      </c>
      <c r="N303" s="4" cm="1">
        <f t="array" ref="N303">_xll.SNL.Clients.Office.Excel.Functions.SPG(M303, "SP_TOTAL_REV", "CY2022")</f>
        <v>68770000</v>
      </c>
      <c r="O303" s="4">
        <f>_xll.SNL.Clients.Office.Excel.Functions.SPG(M303,"IQ_AVG_DILUT_SHARES_OUT","CY2022")</f>
        <v>808900000</v>
      </c>
      <c r="P303" s="5">
        <f>_xll.SNL.Clients.Office.Excel.Functions.SPG(M303, "IQ_DILUT_EPS_NORM", "CY2022")</f>
        <v>4.8949999999999996</v>
      </c>
      <c r="Q303">
        <f t="shared" si="28"/>
        <v>3959565.4999999995</v>
      </c>
      <c r="R303">
        <f t="shared" si="29"/>
        <v>5.7576930347535256E-2</v>
      </c>
    </row>
    <row r="304" spans="1:18" x14ac:dyDescent="0.3">
      <c r="A304" t="s">
        <v>816</v>
      </c>
      <c r="B304" s="4" cm="1">
        <f t="array" ref="B304">_xll.SNL.Clients.Office.Excel.Functions.SPG(A304, "SP_TOTAL_REV", "CY2023")</f>
        <v>6777200</v>
      </c>
      <c r="C304" s="4">
        <f>_xll.SNL.Clients.Office.Excel.Functions.SPG(A304,"IQ_AVG_DILUT_SHARES_OUT","CY2023")</f>
        <v>62100000</v>
      </c>
      <c r="D304" s="5">
        <f>_xll.SNL.Clients.Office.Excel.Functions.SPG(A304, "IQ_DILUT_EPS_NORM", "CY2023")</f>
        <v>14.943</v>
      </c>
      <c r="E304">
        <f t="shared" si="24"/>
        <v>927960.3</v>
      </c>
      <c r="F304">
        <f t="shared" si="25"/>
        <v>0.13692384760668122</v>
      </c>
      <c r="G304" t="s">
        <v>816</v>
      </c>
      <c r="H304" s="4" cm="1">
        <f t="array" ref="H304">_xll.SNL.Clients.Office.Excel.Functions.SPG(G304, "SP_TOTAL_REV", "CY2022")</f>
        <v>6160700</v>
      </c>
      <c r="I304" s="4">
        <f>_xll.SNL.Clients.Office.Excel.Functions.SPG(G304,"IQ_AVG_DILUT_SHARES_OUT","CY2022")</f>
        <v>62500000</v>
      </c>
      <c r="J304" s="5">
        <f>_xll.SNL.Clients.Office.Excel.Functions.SPG(G304, "IQ_DILUT_EPS_NORM", "CY2022")</f>
        <v>9.4830000000000005</v>
      </c>
      <c r="K304">
        <f t="shared" si="26"/>
        <v>592687.5</v>
      </c>
      <c r="L304">
        <f t="shared" si="27"/>
        <v>9.6204570909149939E-2</v>
      </c>
      <c r="M304" t="s">
        <v>827</v>
      </c>
      <c r="N304" s="4" cm="1">
        <f t="array" ref="N304">_xll.SNL.Clients.Office.Excel.Functions.SPG(M304, "SP_TOTAL_REV", "CY2022")</f>
        <v>3919709</v>
      </c>
      <c r="O304" s="4">
        <f>_xll.SNL.Clients.Office.Excel.Functions.SPG(M304,"IQ_AVG_DILUT_SHARES_OUT","CY2022")</f>
        <v>22718290</v>
      </c>
      <c r="P304" s="5">
        <f>_xll.SNL.Clients.Office.Excel.Functions.SPG(M304, "IQ_DILUT_EPS_NORM", "CY2022")</f>
        <v>29.741</v>
      </c>
      <c r="Q304">
        <f t="shared" si="28"/>
        <v>675664.66289000004</v>
      </c>
      <c r="R304">
        <f t="shared" si="29"/>
        <v>0.17237623070743263</v>
      </c>
    </row>
    <row r="305" spans="1:18" x14ac:dyDescent="0.3">
      <c r="A305" t="s">
        <v>817</v>
      </c>
      <c r="B305" s="4" cm="1">
        <f t="array" ref="B305">_xll.SNL.Clients.Office.Excel.Functions.SPG(A305, "SP_TOTAL_REV", "CY2023")</f>
        <v>7967000</v>
      </c>
      <c r="C305" s="4">
        <f>_xll.SNL.Clients.Office.Excel.Functions.SPG(A305,"IQ_AVG_DILUT_SHARES_OUT","CY2023")</f>
        <v>226000000</v>
      </c>
      <c r="D305" s="5">
        <f>_xll.SNL.Clients.Office.Excel.Functions.SPG(A305, "IQ_DILUT_EPS_NORM", "CY2023")</f>
        <v>3.2679999999999998</v>
      </c>
      <c r="E305">
        <f t="shared" si="24"/>
        <v>738568</v>
      </c>
      <c r="F305">
        <f t="shared" si="25"/>
        <v>9.2703401531316676E-2</v>
      </c>
      <c r="G305" t="s">
        <v>817</v>
      </c>
      <c r="H305" s="4" cm="1">
        <f t="array" ref="H305">_xll.SNL.Clients.Office.Excel.Functions.SPG(G305, "SP_TOTAL_REV", "CY2022")</f>
        <v>8680000</v>
      </c>
      <c r="I305" s="4">
        <f>_xll.SNL.Clients.Office.Excel.Functions.SPG(G305,"IQ_AVG_DILUT_SHARES_OUT","CY2022")</f>
        <v>232000000</v>
      </c>
      <c r="J305" s="5">
        <f>_xll.SNL.Clients.Office.Excel.Functions.SPG(G305, "IQ_DILUT_EPS_NORM", "CY2022")</f>
        <v>3.0449999999999999</v>
      </c>
      <c r="K305">
        <f t="shared" si="26"/>
        <v>706440</v>
      </c>
      <c r="L305">
        <f t="shared" si="27"/>
        <v>8.1387096774193549E-2</v>
      </c>
      <c r="M305" t="s">
        <v>828</v>
      </c>
      <c r="N305" s="4" cm="1">
        <f t="array" ref="N305">_xll.SNL.Clients.Office.Excel.Functions.SPG(M305, "SP_TOTAL_REV", "CY2022")</f>
        <v>13081792</v>
      </c>
      <c r="O305" s="4">
        <f>_xll.SNL.Clients.Office.Excel.Functions.SPG(M305,"IQ_AVG_DILUT_SHARES_OUT","CY2022")</f>
        <v>412993000</v>
      </c>
      <c r="P305" s="5">
        <f>_xll.SNL.Clients.Office.Excel.Functions.SPG(M305, "IQ_DILUT_EPS_NORM", "CY2022")</f>
        <v>-0.64200000000000002</v>
      </c>
      <c r="Q305">
        <f t="shared" si="28"/>
        <v>-265141.50599999999</v>
      </c>
      <c r="R305">
        <f t="shared" si="29"/>
        <v>-2.0267980564130664E-2</v>
      </c>
    </row>
    <row r="306" spans="1:18" x14ac:dyDescent="0.3">
      <c r="A306" t="s">
        <v>818</v>
      </c>
      <c r="B306" s="4" cm="1">
        <f t="array" ref="B306">_xll.SNL.Clients.Office.Excel.Functions.SPG(A306, "SP_TOTAL_REV", "CY2023")</f>
        <v>25098000</v>
      </c>
      <c r="C306" s="4">
        <f>_xll.SNL.Clients.Office.Excel.Functions.SPG(A306,"IQ_AVG_DILUT_SHARES_OUT","CY2023")</f>
        <v>946000000</v>
      </c>
      <c r="D306" s="5">
        <f>_xll.SNL.Clients.Office.Excel.Functions.SPG(A306, "IQ_DILUT_EPS_NORM", "CY2023")</f>
        <v>9.407</v>
      </c>
      <c r="E306">
        <f t="shared" si="24"/>
        <v>8899022</v>
      </c>
      <c r="F306">
        <f t="shared" si="25"/>
        <v>0.35457096182962788</v>
      </c>
      <c r="G306" t="s">
        <v>818</v>
      </c>
      <c r="H306" s="4" cm="1">
        <f t="array" ref="H306">_xll.SNL.Clients.Office.Excel.Functions.SPG(G306, "SP_TOTAL_REV", "CY2022")</f>
        <v>22237000</v>
      </c>
      <c r="I306" s="4">
        <f>_xll.SNL.Clients.Office.Excel.Functions.SPG(G306,"IQ_AVG_DILUT_SHARES_OUT","CY2022")</f>
        <v>971000000</v>
      </c>
      <c r="J306" s="5">
        <f>_xll.SNL.Clients.Office.Excel.Functions.SPG(G306, "IQ_DILUT_EPS_NORM", "CY2022")</f>
        <v>7.8739999999999997</v>
      </c>
      <c r="K306">
        <f t="shared" si="26"/>
        <v>7645654</v>
      </c>
      <c r="L306">
        <f t="shared" si="27"/>
        <v>0.34382578585240814</v>
      </c>
      <c r="M306" t="s">
        <v>829</v>
      </c>
      <c r="N306" s="4" cm="1">
        <f t="array" ref="N306">_xll.SNL.Clients.Office.Excel.Functions.SPG(M306, "SP_TOTAL_REV", "CY2022")</f>
        <v>8050200</v>
      </c>
      <c r="O306" s="4">
        <f>_xll.SNL.Clients.Office.Excel.Functions.SPG(M306,"IQ_AVG_DILUT_SHARES_OUT","CY2022")</f>
        <v>560125000</v>
      </c>
      <c r="P306" s="5">
        <f>_xll.SNL.Clients.Office.Excel.Functions.SPG(M306, "IQ_DILUT_EPS_NORM", "CY2022")</f>
        <v>2.9129999999999998</v>
      </c>
      <c r="Q306">
        <f t="shared" si="28"/>
        <v>1631644.125</v>
      </c>
      <c r="R306">
        <f t="shared" si="29"/>
        <v>0.20268367556085562</v>
      </c>
    </row>
    <row r="307" spans="1:18" x14ac:dyDescent="0.3">
      <c r="A307" t="s">
        <v>819</v>
      </c>
      <c r="B307" s="4" cm="1">
        <f t="array" ref="B307">_xll.SNL.Clients.Office.Excel.Functions.SPG(A307, "SP_TOTAL_REV", "CY2023")</f>
        <v>3364504</v>
      </c>
      <c r="C307" s="4">
        <f>_xll.SNL.Clients.Office.Excel.Functions.SPG(A307,"IQ_AVG_DILUT_SHARES_OUT","CY2023")</f>
        <v>293284000</v>
      </c>
      <c r="D307" s="5">
        <f>_xll.SNL.Clients.Office.Excel.Functions.SPG(A307, "IQ_DILUT_EPS_NORM", "CY2023")</f>
        <v>1.6559999999999999</v>
      </c>
      <c r="E307">
        <f t="shared" si="24"/>
        <v>485678.304</v>
      </c>
      <c r="F307">
        <f t="shared" si="25"/>
        <v>0.14435361170621286</v>
      </c>
      <c r="G307" t="s">
        <v>819</v>
      </c>
      <c r="H307" s="4" cm="1">
        <f t="array" ref="H307">_xll.SNL.Clients.Office.Excel.Functions.SPG(G307, "SP_TOTAL_REV", "CY2022")</f>
        <v>3188843</v>
      </c>
      <c r="I307" s="4">
        <f>_xll.SNL.Clients.Office.Excel.Functions.SPG(G307,"IQ_AVG_DILUT_SHARES_OUT","CY2022")</f>
        <v>295215000</v>
      </c>
      <c r="J307" s="5">
        <f>_xll.SNL.Clients.Office.Excel.Functions.SPG(G307, "IQ_DILUT_EPS_NORM", "CY2022")</f>
        <v>1.42</v>
      </c>
      <c r="K307">
        <f t="shared" si="26"/>
        <v>419205.3</v>
      </c>
      <c r="L307">
        <f t="shared" si="27"/>
        <v>0.13145999975539718</v>
      </c>
      <c r="M307" t="s">
        <v>830</v>
      </c>
      <c r="N307" s="4" cm="1">
        <f t="array" ref="N307">_xll.SNL.Clients.Office.Excel.Functions.SPG(M307, "SP_TOTAL_REV", "CY2022")</f>
        <v>27156000</v>
      </c>
      <c r="O307" s="4">
        <f>_xll.SNL.Clients.Office.Excel.Functions.SPG(M307,"IQ_AVG_DILUT_SHARES_OUT","CY2022")</f>
        <v>1112000000</v>
      </c>
      <c r="P307" s="5">
        <f>_xll.SNL.Clients.Office.Excel.Functions.SPG(M307, "IQ_DILUT_EPS_NORM", "CY2022")</f>
        <v>3.839</v>
      </c>
      <c r="Q307">
        <f t="shared" si="28"/>
        <v>4268968</v>
      </c>
      <c r="R307">
        <f t="shared" si="29"/>
        <v>0.15720164972750036</v>
      </c>
    </row>
    <row r="308" spans="1:18" x14ac:dyDescent="0.3">
      <c r="A308" t="s">
        <v>820</v>
      </c>
      <c r="B308" s="4" cm="1">
        <f t="array" ref="B308">_xll.SNL.Clients.Office.Excel.Functions.SPG(A308, "SP_TOTAL_REV", "CY2023")</f>
        <v>6662200</v>
      </c>
      <c r="C308" s="4">
        <f>_xll.SNL.Clients.Office.Excel.Functions.SPG(A308,"IQ_AVG_DILUT_SHARES_OUT","CY2023")</f>
        <v>269800000</v>
      </c>
      <c r="D308" s="5">
        <f>_xll.SNL.Clients.Office.Excel.Functions.SPG(A308, "IQ_DILUT_EPS_NORM", "CY2023")</f>
        <v>2.125</v>
      </c>
      <c r="E308">
        <f t="shared" si="24"/>
        <v>573325</v>
      </c>
      <c r="F308">
        <f t="shared" si="25"/>
        <v>8.6056407793221462E-2</v>
      </c>
      <c r="G308" t="s">
        <v>820</v>
      </c>
      <c r="H308" s="4" cm="1">
        <f t="array" ref="H308">_xll.SNL.Clients.Office.Excel.Functions.SPG(G308, "SP_TOTAL_REV", "CY2022")</f>
        <v>6350500</v>
      </c>
      <c r="I308" s="4">
        <f>_xll.SNL.Clients.Office.Excel.Functions.SPG(G308,"IQ_AVG_DILUT_SHARES_OUT","CY2022")</f>
        <v>270200000</v>
      </c>
      <c r="J308" s="5">
        <f>_xll.SNL.Clients.Office.Excel.Functions.SPG(G308, "IQ_DILUT_EPS_NORM", "CY2022")</f>
        <v>1.9339999999999999</v>
      </c>
      <c r="K308">
        <f t="shared" si="26"/>
        <v>522566.8</v>
      </c>
      <c r="L308">
        <f t="shared" si="27"/>
        <v>8.2287504920872376E-2</v>
      </c>
      <c r="M308" t="s">
        <v>831</v>
      </c>
      <c r="N308" s="4" cm="1">
        <f t="array" ref="N308">_xll.SNL.Clients.Office.Excel.Functions.SPG(M308, "SP_TOTAL_REV", "CY2022")</f>
        <v>204094000</v>
      </c>
      <c r="O308" s="4">
        <f>_xll.SNL.Clients.Office.Excel.Functions.SPG(M308,"IQ_AVG_DILUT_SHARES_OUT","CY2022")</f>
        <v>7499000000</v>
      </c>
      <c r="P308" s="5">
        <f>_xll.SNL.Clients.Office.Excel.Functions.SPG(M308, "IQ_DILUT_EPS_NORM", "CY2022")</f>
        <v>6.9139999999999997</v>
      </c>
      <c r="Q308">
        <f t="shared" si="28"/>
        <v>51848086</v>
      </c>
      <c r="R308">
        <f t="shared" si="29"/>
        <v>0.25404022656227032</v>
      </c>
    </row>
    <row r="309" spans="1:18" x14ac:dyDescent="0.3">
      <c r="A309" t="s">
        <v>821</v>
      </c>
      <c r="B309" s="4" cm="1">
        <f t="array" ref="B309">_xll.SNL.Clients.Office.Excel.Functions.SPG(A309, "SP_TOTAL_REV", "CY2023")</f>
        <v>25493700</v>
      </c>
      <c r="C309" s="4">
        <f>_xll.SNL.Clients.Office.Excel.Functions.SPG(A309,"IQ_AVG_DILUT_SHARES_OUT","CY2023")</f>
        <v>732300000</v>
      </c>
      <c r="D309" s="5">
        <f>_xll.SNL.Clients.Office.Excel.Functions.SPG(A309, "IQ_DILUT_EPS_NORM", "CY2023")</f>
        <v>9.1959999999999997</v>
      </c>
      <c r="E309">
        <f t="shared" si="24"/>
        <v>6734230.7999999998</v>
      </c>
      <c r="F309">
        <f t="shared" si="25"/>
        <v>0.26415274361901175</v>
      </c>
      <c r="G309" t="s">
        <v>821</v>
      </c>
      <c r="H309" s="4" cm="1">
        <f t="array" ref="H309">_xll.SNL.Clients.Office.Excel.Functions.SPG(G309, "SP_TOTAL_REV", "CY2022")</f>
        <v>23182600</v>
      </c>
      <c r="I309" s="4">
        <f>_xll.SNL.Clients.Office.Excel.Functions.SPG(G309,"IQ_AVG_DILUT_SHARES_OUT","CY2022")</f>
        <v>741300000</v>
      </c>
      <c r="J309" s="5">
        <f>_xll.SNL.Clients.Office.Excel.Functions.SPG(G309, "IQ_DILUT_EPS_NORM", "CY2022")</f>
        <v>7.5140000000000002</v>
      </c>
      <c r="K309">
        <f t="shared" si="26"/>
        <v>5570128.2000000002</v>
      </c>
      <c r="L309">
        <f t="shared" si="27"/>
        <v>0.24027193671115407</v>
      </c>
      <c r="M309" t="s">
        <v>832</v>
      </c>
      <c r="N309" s="4" cm="1">
        <f t="array" ref="N309">_xll.SNL.Clients.Office.Excel.Functions.SPG(M309, "SP_TOTAL_REV", "CY2022")</f>
        <v>1967959</v>
      </c>
      <c r="O309" s="4">
        <f>_xll.SNL.Clients.Office.Excel.Functions.SPG(M309,"IQ_AVG_DILUT_SHARES_OUT","CY2022")</f>
        <v>115583000</v>
      </c>
      <c r="P309" s="5">
        <f>_xll.SNL.Clients.Office.Excel.Functions.SPG(M309, "IQ_DILUT_EPS_NORM", "CY2022")</f>
        <v>2.3239999999999998</v>
      </c>
      <c r="Q309">
        <f t="shared" si="28"/>
        <v>268614.89199999999</v>
      </c>
      <c r="R309">
        <f t="shared" si="29"/>
        <v>0.13649415053870531</v>
      </c>
    </row>
    <row r="310" spans="1:18" x14ac:dyDescent="0.3">
      <c r="A310" t="s">
        <v>822</v>
      </c>
      <c r="B310" s="4" cm="1">
        <f t="array" ref="B310">_xll.SNL.Clients.Office.Excel.Functions.SPG(A310, "SP_TOTAL_REV", "CY2023")</f>
        <v>301506000</v>
      </c>
      <c r="C310" s="4">
        <f>_xll.SNL.Clients.Office.Excel.Functions.SPG(A310,"IQ_AVG_DILUT_SHARES_OUT","CY2023")</f>
        <v>135599899</v>
      </c>
      <c r="D310" s="5">
        <f>_xll.SNL.Clients.Office.Excel.Functions.SPG(A310, "IQ_DILUT_EPS_NORM", "CY2023")</f>
        <v>16.843</v>
      </c>
      <c r="E310">
        <f t="shared" si="24"/>
        <v>2283909.098857</v>
      </c>
      <c r="F310">
        <f t="shared" si="25"/>
        <v>7.5750038103951497E-3</v>
      </c>
      <c r="G310" t="s">
        <v>822</v>
      </c>
      <c r="H310" s="4" cm="1">
        <f t="array" ref="H310">_xll.SNL.Clients.Office.Excel.Functions.SPG(G310, "SP_TOTAL_REV", "CY2022")</f>
        <v>273903000</v>
      </c>
      <c r="I310" s="4">
        <f>_xll.SNL.Clients.Office.Excel.Functions.SPG(G310,"IQ_AVG_DILUT_SHARES_OUT","CY2022")</f>
        <v>145025000</v>
      </c>
      <c r="J310" s="5">
        <f>_xll.SNL.Clients.Office.Excel.Functions.SPG(G310, "IQ_DILUT_EPS_NORM", "CY2022")</f>
        <v>19.777000000000001</v>
      </c>
      <c r="K310">
        <f t="shared" si="26"/>
        <v>2868159.4249999998</v>
      </c>
      <c r="L310">
        <f t="shared" si="27"/>
        <v>1.0471442171133575E-2</v>
      </c>
      <c r="M310" t="s">
        <v>833</v>
      </c>
      <c r="N310" s="4" cm="1">
        <f t="array" ref="N310">_xll.SNL.Clients.Office.Excel.Functions.SPG(M310, "SP_TOTAL_REV", "CY2022")</f>
        <v>19263000</v>
      </c>
      <c r="O310" s="4">
        <f>_xll.SNL.Clients.Office.Excel.Functions.SPG(M310,"IQ_AVG_DILUT_SHARES_OUT","CY2022")</f>
        <v>416000000</v>
      </c>
      <c r="P310" s="5">
        <f>_xll.SNL.Clients.Office.Excel.Functions.SPG(M310, "IQ_DILUT_EPS_NORM", "CY2022")</f>
        <v>14.416</v>
      </c>
      <c r="Q310">
        <f t="shared" si="28"/>
        <v>5997056</v>
      </c>
      <c r="R310">
        <f t="shared" si="29"/>
        <v>0.3113251310803094</v>
      </c>
    </row>
    <row r="311" spans="1:18" x14ac:dyDescent="0.3">
      <c r="A311" t="s">
        <v>823</v>
      </c>
      <c r="B311" s="4" cm="1">
        <f t="array" ref="B311">_xll.SNL.Clients.Office.Excel.Functions.SPG(A311, "SP_TOTAL_REV", "CY2023")</f>
        <v>32320000</v>
      </c>
      <c r="C311" s="4">
        <f>_xll.SNL.Clients.Office.Excel.Functions.SPG(A311,"IQ_AVG_DILUT_SHARES_OUT","CY2023")</f>
        <v>1332524001</v>
      </c>
      <c r="D311" s="5">
        <f>_xll.SNL.Clients.Office.Excel.Functions.SPG(A311, "IQ_DILUT_EPS_NORM", "CY2023")</f>
        <v>3.1030000000000002</v>
      </c>
      <c r="E311">
        <f t="shared" si="24"/>
        <v>4134821.9751030002</v>
      </c>
      <c r="F311">
        <f t="shared" si="25"/>
        <v>0.12793384823957302</v>
      </c>
      <c r="G311" t="s">
        <v>823</v>
      </c>
      <c r="H311" s="4" cm="1">
        <f t="array" ref="H311">_xll.SNL.Clients.Office.Excel.Functions.SPG(G311, "SP_TOTAL_REV", "CY2022")</f>
        <v>30771000</v>
      </c>
      <c r="I311" s="4">
        <f>_xll.SNL.Clients.Office.Excel.Functions.SPG(G311,"IQ_AVG_DILUT_SHARES_OUT","CY2022")</f>
        <v>1335575000</v>
      </c>
      <c r="J311" s="5">
        <f>_xll.SNL.Clients.Office.Excel.Functions.SPG(G311, "IQ_DILUT_EPS_NORM", "CY2022")</f>
        <v>2.8740000000000001</v>
      </c>
      <c r="K311">
        <f t="shared" si="26"/>
        <v>3838442.55</v>
      </c>
      <c r="L311">
        <f t="shared" si="27"/>
        <v>0.12474221019791361</v>
      </c>
      <c r="M311" t="s">
        <v>834</v>
      </c>
      <c r="N311" s="4" cm="1">
        <f t="array" ref="N311">_xll.SNL.Clients.Office.Excel.Functions.SPG(M311, "SP_TOTAL_REV", "CY2022")</f>
        <v>11737065</v>
      </c>
      <c r="O311" s="4">
        <f>_xll.SNL.Clients.Office.Excel.Functions.SPG(M311,"IQ_AVG_DILUT_SHARES_OUT","CY2022")</f>
        <v>64062000</v>
      </c>
      <c r="P311" s="5">
        <f>_xll.SNL.Clients.Office.Excel.Functions.SPG(M311, "IQ_DILUT_EPS_NORM", "CY2022")</f>
        <v>9.9990000000000006</v>
      </c>
      <c r="Q311">
        <f t="shared" si="28"/>
        <v>640555.93799999997</v>
      </c>
      <c r="R311">
        <f t="shared" si="29"/>
        <v>5.4575478452236564E-2</v>
      </c>
    </row>
    <row r="312" spans="1:18" x14ac:dyDescent="0.3">
      <c r="A312" t="s">
        <v>824</v>
      </c>
      <c r="B312" s="4" cm="1">
        <f t="array" ref="B312">_xll.SNL.Clients.Office.Excel.Functions.SPG(A312, "SP_TOTAL_REV", "CY2023")</f>
        <v>60115000</v>
      </c>
      <c r="C312" s="4">
        <f>_xll.SNL.Clients.Office.Excel.Functions.SPG(A312,"IQ_AVG_DILUT_SHARES_OUT","CY2023")</f>
        <v>2547000000</v>
      </c>
      <c r="D312" s="5">
        <f>_xll.SNL.Clients.Office.Excel.Functions.SPG(A312, "IQ_DILUT_EPS_NORM", "CY2023")</f>
        <v>3.7360000000000002</v>
      </c>
      <c r="E312">
        <f t="shared" si="24"/>
        <v>9515592</v>
      </c>
      <c r="F312">
        <f t="shared" si="25"/>
        <v>0.15828981119520918</v>
      </c>
      <c r="G312" t="s">
        <v>824</v>
      </c>
      <c r="H312" s="4" cm="1">
        <f t="array" ref="H312">_xll.SNL.Clients.Office.Excel.Functions.SPG(G312, "SP_TOTAL_REV", "CY2022")</f>
        <v>59283000</v>
      </c>
      <c r="I312" s="4">
        <f>_xll.SNL.Clients.Office.Excel.Functions.SPG(G312,"IQ_AVG_DILUT_SHARES_OUT","CY2022")</f>
        <v>2542000000</v>
      </c>
      <c r="J312" s="5">
        <f>_xll.SNL.Clients.Office.Excel.Functions.SPG(G312, "IQ_DILUT_EPS_NORM", "CY2022")</f>
        <v>4.9459999999999997</v>
      </c>
      <c r="K312">
        <f t="shared" si="26"/>
        <v>12572732</v>
      </c>
      <c r="L312">
        <f t="shared" si="27"/>
        <v>0.21207988799487204</v>
      </c>
      <c r="M312" t="s">
        <v>835</v>
      </c>
      <c r="N312" s="4" cm="1">
        <f t="array" ref="N312">_xll.SNL.Clients.Office.Excel.Functions.SPG(M312, "SP_TOTAL_REV", "CY2022")</f>
        <v>31974000</v>
      </c>
      <c r="O312" s="4">
        <f>_xll.SNL.Clients.Office.Excel.Functions.SPG(M312,"IQ_AVG_DILUT_SHARES_OUT","CY2022")</f>
        <v>58500000</v>
      </c>
      <c r="P312" s="5">
        <f>_xll.SNL.Clients.Office.Excel.Functions.SPG(M312, "IQ_DILUT_EPS_NORM", "CY2022")</f>
        <v>13.622</v>
      </c>
      <c r="Q312">
        <f t="shared" si="28"/>
        <v>796887</v>
      </c>
      <c r="R312">
        <f t="shared" si="29"/>
        <v>2.4922968662037907E-2</v>
      </c>
    </row>
    <row r="313" spans="1:18" x14ac:dyDescent="0.3">
      <c r="A313" t="s">
        <v>825</v>
      </c>
      <c r="B313" s="4" cm="1">
        <f t="array" ref="B313">_xll.SNL.Clients.Office.Excel.Functions.SPG(A313, "SP_TOTAL_REV", "CY2023")</f>
        <v>134902000</v>
      </c>
      <c r="C313" s="4">
        <f>_xll.SNL.Clients.Office.Excel.Functions.SPG(A313,"IQ_AVG_DILUT_SHARES_OUT","CY2023")</f>
        <v>2629000000</v>
      </c>
      <c r="D313" s="5">
        <f>_xll.SNL.Clients.Office.Excel.Functions.SPG(A313, "IQ_DILUT_EPS_NORM", "CY2023")</f>
        <v>11.835000000000001</v>
      </c>
      <c r="E313">
        <f t="shared" si="24"/>
        <v>31114215.000000004</v>
      </c>
      <c r="F313">
        <f t="shared" si="25"/>
        <v>0.23064309647003012</v>
      </c>
      <c r="G313" t="s">
        <v>825</v>
      </c>
      <c r="H313" s="4" cm="1">
        <f t="array" ref="H313">_xll.SNL.Clients.Office.Excel.Functions.SPG(G313, "SP_TOTAL_REV", "CY2022")</f>
        <v>116609000</v>
      </c>
      <c r="I313" s="4">
        <f>_xll.SNL.Clients.Office.Excel.Functions.SPG(G313,"IQ_AVG_DILUT_SHARES_OUT","CY2022")</f>
        <v>2702000000</v>
      </c>
      <c r="J313" s="5">
        <f>_xll.SNL.Clients.Office.Excel.Functions.SPG(G313, "IQ_DILUT_EPS_NORM", "CY2022")</f>
        <v>7.8360000000000003</v>
      </c>
      <c r="K313">
        <f t="shared" si="26"/>
        <v>21172872</v>
      </c>
      <c r="L313">
        <f t="shared" si="27"/>
        <v>0.18157150820262588</v>
      </c>
      <c r="M313" t="s">
        <v>836</v>
      </c>
      <c r="N313" s="4" cm="1">
        <f t="array" ref="N313">_xll.SNL.Clients.Office.Excel.Functions.SPG(M313, "SP_TOTAL_REV", "CY2022")</f>
        <v>10701000</v>
      </c>
      <c r="O313" s="4">
        <f>_xll.SNL.Clients.Office.Excel.Functions.SPG(M313,"IQ_AVG_DILUT_SHARES_OUT","CY2022")</f>
        <v>216900000</v>
      </c>
      <c r="P313" s="5">
        <f>_xll.SNL.Clients.Office.Excel.Functions.SPG(M313, "IQ_DILUT_EPS_NORM", "CY2022")</f>
        <v>2.581</v>
      </c>
      <c r="Q313">
        <f t="shared" si="28"/>
        <v>559818.9</v>
      </c>
      <c r="R313">
        <f t="shared" si="29"/>
        <v>5.2314634146341465E-2</v>
      </c>
    </row>
    <row r="314" spans="1:18" x14ac:dyDescent="0.3">
      <c r="A314" t="s">
        <v>826</v>
      </c>
      <c r="B314" s="4" cm="1">
        <f t="array" ref="B314">_xll.SNL.Clients.Office.Excel.Functions.SPG(A314, "SP_TOTAL_REV", "CY2023")</f>
        <v>66905000</v>
      </c>
      <c r="C314" s="4">
        <f>_xll.SNL.Clients.Office.Excel.Functions.SPG(A314,"IQ_AVG_DILUT_SHARES_OUT","CY2023")</f>
        <v>762300000</v>
      </c>
      <c r="D314" s="5">
        <f>_xll.SNL.Clients.Office.Excel.Functions.SPG(A314, "IQ_DILUT_EPS_NORM", "CY2023")</f>
        <v>1.7410000000000001</v>
      </c>
      <c r="E314">
        <f t="shared" si="24"/>
        <v>1327164.3</v>
      </c>
      <c r="F314">
        <f t="shared" si="25"/>
        <v>1.9836548837904491E-2</v>
      </c>
      <c r="G314" t="s">
        <v>826</v>
      </c>
      <c r="H314" s="4" cm="1">
        <f t="array" ref="H314">_xll.SNL.Clients.Office.Excel.Functions.SPG(G314, "SP_TOTAL_REV", "CY2022")</f>
        <v>68770000</v>
      </c>
      <c r="I314" s="4">
        <f>_xll.SNL.Clients.Office.Excel.Functions.SPG(G314,"IQ_AVG_DILUT_SHARES_OUT","CY2022")</f>
        <v>808900000</v>
      </c>
      <c r="J314" s="5">
        <f>_xll.SNL.Clients.Office.Excel.Functions.SPG(G314, "IQ_DILUT_EPS_NORM", "CY2022")</f>
        <v>4.8949999999999996</v>
      </c>
      <c r="K314">
        <f t="shared" si="26"/>
        <v>3959565.4999999995</v>
      </c>
      <c r="L314">
        <f t="shared" si="27"/>
        <v>5.7576930347535256E-2</v>
      </c>
      <c r="M314" t="s">
        <v>837</v>
      </c>
      <c r="N314" s="4" cm="1">
        <f t="array" ref="N314">_xll.SNL.Clients.Office.Excel.Functions.SPG(M314, "SP_TOTAL_REV", "CY2022")</f>
        <v>31496000</v>
      </c>
      <c r="O314" s="4">
        <f>_xll.SNL.Clients.Office.Excel.Functions.SPG(M314,"IQ_AVG_DILUT_SHARES_OUT","CY2022")</f>
        <v>1385000000</v>
      </c>
      <c r="P314" s="5">
        <f>_xll.SNL.Clients.Office.Excel.Functions.SPG(M314, "IQ_DILUT_EPS_NORM", "CY2022")</f>
        <v>2.1739999999999999</v>
      </c>
      <c r="Q314">
        <f t="shared" si="28"/>
        <v>3010990</v>
      </c>
      <c r="R314">
        <f t="shared" si="29"/>
        <v>9.5599123698247399E-2</v>
      </c>
    </row>
    <row r="315" spans="1:18" x14ac:dyDescent="0.3">
      <c r="A315" t="s">
        <v>827</v>
      </c>
      <c r="B315" s="4" cm="1">
        <f t="array" ref="B315">_xll.SNL.Clients.Office.Excel.Functions.SPG(A315, "SP_TOTAL_REV", "CY2023")</f>
        <v>3788309</v>
      </c>
      <c r="C315" s="4">
        <f>_xll.SNL.Clients.Office.Excel.Functions.SPG(A315,"IQ_AVG_DILUT_SHARES_OUT","CY2023")</f>
        <v>21971528</v>
      </c>
      <c r="D315" s="5">
        <f>_xll.SNL.Clients.Office.Excel.Functions.SPG(A315, "IQ_DILUT_EPS_NORM", "CY2023")</f>
        <v>28.63</v>
      </c>
      <c r="E315">
        <f t="shared" si="24"/>
        <v>629044.84664</v>
      </c>
      <c r="F315">
        <f t="shared" si="25"/>
        <v>0.16604898033396959</v>
      </c>
      <c r="G315" t="s">
        <v>827</v>
      </c>
      <c r="H315" s="4" cm="1">
        <f t="array" ref="H315">_xll.SNL.Clients.Office.Excel.Functions.SPG(G315, "SP_TOTAL_REV", "CY2022")</f>
        <v>3919709</v>
      </c>
      <c r="I315" s="4">
        <f>_xll.SNL.Clients.Office.Excel.Functions.SPG(G315,"IQ_AVG_DILUT_SHARES_OUT","CY2022")</f>
        <v>22718290</v>
      </c>
      <c r="J315" s="5">
        <f>_xll.SNL.Clients.Office.Excel.Functions.SPG(G315, "IQ_DILUT_EPS_NORM", "CY2022")</f>
        <v>29.741</v>
      </c>
      <c r="K315">
        <f t="shared" si="26"/>
        <v>675664.66289000004</v>
      </c>
      <c r="L315">
        <f t="shared" si="27"/>
        <v>0.17237623070743263</v>
      </c>
      <c r="M315" t="s">
        <v>838</v>
      </c>
      <c r="N315" s="4" cm="1">
        <f t="array" ref="N315">_xll.SNL.Clients.Office.Excel.Functions.SPG(M315, "SP_TOTAL_REV", "CY2022")</f>
        <v>1794148</v>
      </c>
      <c r="O315" s="4">
        <f>_xll.SNL.Clients.Office.Excel.Functions.SPG(M315,"IQ_AVG_DILUT_SHARES_OUT","CY2022")</f>
        <v>48358000</v>
      </c>
      <c r="P315" s="5">
        <f>_xll.SNL.Clients.Office.Excel.Functions.SPG(M315, "IQ_DILUT_EPS_NORM", "CY2022")</f>
        <v>6.84</v>
      </c>
      <c r="Q315">
        <f t="shared" si="28"/>
        <v>330768.71999999997</v>
      </c>
      <c r="R315">
        <f t="shared" si="29"/>
        <v>0.18435977411005111</v>
      </c>
    </row>
    <row r="316" spans="1:18" x14ac:dyDescent="0.3">
      <c r="A316" t="s">
        <v>828</v>
      </c>
      <c r="B316" s="4" cm="1">
        <f t="array" ref="B316">_xll.SNL.Clients.Office.Excel.Functions.SPG(A316, "SP_TOTAL_REV", "CY2023")</f>
        <v>16118509</v>
      </c>
      <c r="C316" s="4">
        <f>_xll.SNL.Clients.Office.Excel.Functions.SPG(A316,"IQ_AVG_DILUT_SHARES_OUT","CY2023")</f>
        <v>358627000</v>
      </c>
      <c r="D316" s="5">
        <f>_xll.SNL.Clients.Office.Excel.Functions.SPG(A316, "IQ_DILUT_EPS_NORM", "CY2023")</f>
        <v>1.4350000000000001</v>
      </c>
      <c r="E316">
        <f t="shared" si="24"/>
        <v>514629.745</v>
      </c>
      <c r="F316">
        <f t="shared" si="25"/>
        <v>3.1927875276801347E-2</v>
      </c>
      <c r="G316" t="s">
        <v>828</v>
      </c>
      <c r="H316" s="4" cm="1">
        <f t="array" ref="H316">_xll.SNL.Clients.Office.Excel.Functions.SPG(G316, "SP_TOTAL_REV", "CY2022")</f>
        <v>13081792</v>
      </c>
      <c r="I316" s="4">
        <f>_xll.SNL.Clients.Office.Excel.Functions.SPG(G316,"IQ_AVG_DILUT_SHARES_OUT","CY2022")</f>
        <v>412993000</v>
      </c>
      <c r="J316" s="5">
        <f>_xll.SNL.Clients.Office.Excel.Functions.SPG(G316, "IQ_DILUT_EPS_NORM", "CY2022")</f>
        <v>-0.64200000000000002</v>
      </c>
      <c r="K316">
        <f t="shared" si="26"/>
        <v>-265141.50599999999</v>
      </c>
      <c r="L316">
        <f t="shared" si="27"/>
        <v>-2.0267980564130664E-2</v>
      </c>
      <c r="M316" t="s">
        <v>839</v>
      </c>
      <c r="N316" s="4" cm="1">
        <f t="array" ref="N316">_xll.SNL.Clients.Office.Excel.Functions.SPG(M316, "SP_TOTAL_REV", "CY2022")</f>
        <v>6311050</v>
      </c>
      <c r="O316" s="4">
        <f>_xll.SNL.Clients.Office.Excel.Functions.SPG(M316,"IQ_AVG_DILUT_SHARES_OUT","CY2022")</f>
        <v>1066442000</v>
      </c>
      <c r="P316" s="5">
        <f>_xll.SNL.Clients.Office.Excel.Functions.SPG(M316, "IQ_DILUT_EPS_NORM", "CY2022")</f>
        <v>0.92100000000000004</v>
      </c>
      <c r="Q316">
        <f t="shared" si="28"/>
        <v>982193.08200000005</v>
      </c>
      <c r="R316">
        <f t="shared" si="29"/>
        <v>0.15563069251550851</v>
      </c>
    </row>
    <row r="317" spans="1:18" x14ac:dyDescent="0.3">
      <c r="A317" t="s">
        <v>829</v>
      </c>
      <c r="B317" s="4" cm="1">
        <f t="array" ref="B317">_xll.SNL.Clients.Office.Excel.Functions.SPG(A317, "SP_TOTAL_REV", "CY2023")</f>
        <v>8541300</v>
      </c>
      <c r="C317" s="4">
        <f>_xll.SNL.Clients.Office.Excel.Functions.SPG(A317,"IQ_AVG_DILUT_SHARES_OUT","CY2023")</f>
        <v>550250000</v>
      </c>
      <c r="D317" s="5">
        <f>_xll.SNL.Clients.Office.Excel.Functions.SPG(A317, "IQ_DILUT_EPS_NORM", "CY2023")</f>
        <v>3.3929999999999998</v>
      </c>
      <c r="E317">
        <f t="shared" si="24"/>
        <v>1866998.25</v>
      </c>
      <c r="F317">
        <f t="shared" si="25"/>
        <v>0.21858478802992518</v>
      </c>
      <c r="G317" t="s">
        <v>829</v>
      </c>
      <c r="H317" s="4" cm="1">
        <f t="array" ref="H317">_xll.SNL.Clients.Office.Excel.Functions.SPG(G317, "SP_TOTAL_REV", "CY2022")</f>
        <v>8050200</v>
      </c>
      <c r="I317" s="4">
        <f>_xll.SNL.Clients.Office.Excel.Functions.SPG(G317,"IQ_AVG_DILUT_SHARES_OUT","CY2022")</f>
        <v>560125000</v>
      </c>
      <c r="J317" s="5">
        <f>_xll.SNL.Clients.Office.Excel.Functions.SPG(G317, "IQ_DILUT_EPS_NORM", "CY2022")</f>
        <v>2.9129999999999998</v>
      </c>
      <c r="K317">
        <f t="shared" si="26"/>
        <v>1631644.125</v>
      </c>
      <c r="L317">
        <f t="shared" si="27"/>
        <v>0.20268367556085562</v>
      </c>
      <c r="M317" t="s">
        <v>840</v>
      </c>
      <c r="N317" s="4" cm="1">
        <f t="array" ref="N317">_xll.SNL.Clients.Office.Excel.Functions.SPG(M317, "SP_TOTAL_REV", "CY2022")</f>
        <v>5468000</v>
      </c>
      <c r="O317" s="4">
        <f>_xll.SNL.Clients.Office.Excel.Functions.SPG(M317,"IQ_AVG_DILUT_SHARES_OUT","CY2022")</f>
        <v>184700000</v>
      </c>
      <c r="P317" s="5">
        <f>_xll.SNL.Clients.Office.Excel.Functions.SPG(M317, "IQ_DILUT_EPS_NORM", "CY2022")</f>
        <v>6.1520000000000001</v>
      </c>
      <c r="Q317">
        <f t="shared" si="28"/>
        <v>1136274.3999999999</v>
      </c>
      <c r="R317">
        <f t="shared" si="29"/>
        <v>0.20780438917337232</v>
      </c>
    </row>
    <row r="318" spans="1:18" x14ac:dyDescent="0.3">
      <c r="A318" t="s">
        <v>830</v>
      </c>
      <c r="B318" s="4" cm="1">
        <f t="array" ref="B318">_xll.SNL.Clients.Office.Excel.Functions.SPG(A318, "SP_TOTAL_REV", "CY2023")</f>
        <v>16181000</v>
      </c>
      <c r="C318" s="4">
        <f>_xll.SNL.Clients.Office.Excel.Functions.SPG(A318,"IQ_AVG_DILUT_SHARES_OUT","CY2023")</f>
        <v>1095500000</v>
      </c>
      <c r="D318" s="5">
        <f>_xll.SNL.Clients.Office.Excel.Functions.SPG(A318, "IQ_DILUT_EPS_NORM", "CY2023")</f>
        <v>-3.609</v>
      </c>
      <c r="E318">
        <f t="shared" si="24"/>
        <v>-3953659.5</v>
      </c>
      <c r="F318">
        <f t="shared" si="25"/>
        <v>-0.24433962672269946</v>
      </c>
      <c r="G318" t="s">
        <v>830</v>
      </c>
      <c r="H318" s="4" cm="1">
        <f t="array" ref="H318">_xll.SNL.Clients.Office.Excel.Functions.SPG(G318, "SP_TOTAL_REV", "CY2022")</f>
        <v>27156000</v>
      </c>
      <c r="I318" s="4">
        <f>_xll.SNL.Clients.Office.Excel.Functions.SPG(G318,"IQ_AVG_DILUT_SHARES_OUT","CY2022")</f>
        <v>1112000000</v>
      </c>
      <c r="J318" s="5">
        <f>_xll.SNL.Clients.Office.Excel.Functions.SPG(G318, "IQ_DILUT_EPS_NORM", "CY2022")</f>
        <v>3.839</v>
      </c>
      <c r="K318">
        <f t="shared" si="26"/>
        <v>4268968</v>
      </c>
      <c r="L318">
        <f t="shared" si="27"/>
        <v>0.15720164972750036</v>
      </c>
      <c r="M318" t="s">
        <v>841</v>
      </c>
      <c r="N318" s="4" cm="1">
        <f t="array" ref="N318">_xll.SNL.Clients.Office.Excel.Functions.SPG(M318, "SP_TOTAL_REV", "CY2022")</f>
        <v>53668000</v>
      </c>
      <c r="O318" s="4">
        <f>_xll.SNL.Clients.Office.Excel.Functions.SPG(M318,"IQ_AVG_DILUT_SHARES_OUT","CY2022")</f>
        <v>1713000000</v>
      </c>
      <c r="P318" s="5">
        <f>_xll.SNL.Clients.Office.Excel.Functions.SPG(M318, "IQ_DILUT_EPS_NORM", "CY2022")</f>
        <v>5.0590000000000002</v>
      </c>
      <c r="Q318">
        <f t="shared" si="28"/>
        <v>8666067</v>
      </c>
      <c r="R318">
        <f t="shared" si="29"/>
        <v>0.16147549750316761</v>
      </c>
    </row>
    <row r="319" spans="1:18" x14ac:dyDescent="0.3">
      <c r="A319" t="s">
        <v>831</v>
      </c>
      <c r="B319" s="4" cm="1">
        <f t="array" ref="B319">_xll.SNL.Clients.Office.Excel.Functions.SPG(A319, "SP_TOTAL_REV", "CY2023")</f>
        <v>227583000</v>
      </c>
      <c r="C319" s="4">
        <f>_xll.SNL.Clients.Office.Excel.Functions.SPG(A319,"IQ_AVG_DILUT_SHARES_OUT","CY2023")</f>
        <v>7465000000</v>
      </c>
      <c r="D319" s="5">
        <f>_xll.SNL.Clients.Office.Excel.Functions.SPG(A319, "IQ_DILUT_EPS_NORM", "CY2023")</f>
        <v>8.49</v>
      </c>
      <c r="E319">
        <f t="shared" si="24"/>
        <v>63377850</v>
      </c>
      <c r="F319">
        <f t="shared" si="25"/>
        <v>0.27848235588774206</v>
      </c>
      <c r="G319" t="s">
        <v>831</v>
      </c>
      <c r="H319" s="4" cm="1">
        <f t="array" ref="H319">_xll.SNL.Clients.Office.Excel.Functions.SPG(G319, "SP_TOTAL_REV", "CY2022")</f>
        <v>204094000</v>
      </c>
      <c r="I319" s="4">
        <f>_xll.SNL.Clients.Office.Excel.Functions.SPG(G319,"IQ_AVG_DILUT_SHARES_OUT","CY2022")</f>
        <v>7499000000</v>
      </c>
      <c r="J319" s="5">
        <f>_xll.SNL.Clients.Office.Excel.Functions.SPG(G319, "IQ_DILUT_EPS_NORM", "CY2022")</f>
        <v>6.9139999999999997</v>
      </c>
      <c r="K319">
        <f t="shared" si="26"/>
        <v>51848086</v>
      </c>
      <c r="L319">
        <f t="shared" si="27"/>
        <v>0.25404022656227032</v>
      </c>
      <c r="M319" t="s">
        <v>842</v>
      </c>
      <c r="N319" s="4" cm="1">
        <f t="array" ref="N319">_xll.SNL.Clients.Office.Excel.Functions.SPG(M319, "SP_TOTAL_REV", "CY2022")</f>
        <v>19125200</v>
      </c>
      <c r="O319" s="4">
        <f>_xll.SNL.Clients.Office.Excel.Functions.SPG(M319,"IQ_AVG_DILUT_SHARES_OUT","CY2022")</f>
        <v>356000000</v>
      </c>
      <c r="P319" s="5">
        <f>_xll.SNL.Clients.Office.Excel.Functions.SPG(M319, "IQ_DILUT_EPS_NORM", "CY2022")</f>
        <v>8.5609999999999999</v>
      </c>
      <c r="Q319">
        <f t="shared" si="28"/>
        <v>3047716</v>
      </c>
      <c r="R319">
        <f t="shared" si="29"/>
        <v>0.15935603287808756</v>
      </c>
    </row>
    <row r="320" spans="1:18" x14ac:dyDescent="0.3">
      <c r="A320" t="s">
        <v>832</v>
      </c>
      <c r="B320" s="4" cm="1">
        <f t="array" ref="B320">_xll.SNL.Clients.Office.Excel.Functions.SPG(A320, "SP_TOTAL_REV", "CY2023")</f>
        <v>2174952</v>
      </c>
      <c r="C320" s="4">
        <f>_xll.SNL.Clients.Office.Excel.Functions.SPG(A320,"IQ_AVG_DILUT_SHARES_OUT","CY2023")</f>
        <v>116645000</v>
      </c>
      <c r="D320" s="5">
        <f>_xll.SNL.Clients.Office.Excel.Functions.SPG(A320, "IQ_DILUT_EPS_NORM", "CY2023")</f>
        <v>2.8959999999999999</v>
      </c>
      <c r="E320">
        <f t="shared" si="24"/>
        <v>337803.92</v>
      </c>
      <c r="F320">
        <f t="shared" si="25"/>
        <v>0.1553155747805009</v>
      </c>
      <c r="G320" t="s">
        <v>832</v>
      </c>
      <c r="H320" s="4" cm="1">
        <f t="array" ref="H320">_xll.SNL.Clients.Office.Excel.Functions.SPG(G320, "SP_TOTAL_REV", "CY2022")</f>
        <v>1967959</v>
      </c>
      <c r="I320" s="4">
        <f>_xll.SNL.Clients.Office.Excel.Functions.SPG(G320,"IQ_AVG_DILUT_SHARES_OUT","CY2022")</f>
        <v>115583000</v>
      </c>
      <c r="J320" s="5">
        <f>_xll.SNL.Clients.Office.Excel.Functions.SPG(G320, "IQ_DILUT_EPS_NORM", "CY2022")</f>
        <v>2.3239999999999998</v>
      </c>
      <c r="K320">
        <f t="shared" si="26"/>
        <v>268614.89199999999</v>
      </c>
      <c r="L320">
        <f t="shared" si="27"/>
        <v>0.13649415053870531</v>
      </c>
      <c r="M320" t="s">
        <v>843</v>
      </c>
      <c r="N320" s="4" cm="1">
        <f t="array" ref="N320">_xll.SNL.Clients.Office.Excel.Functions.SPG(M320, "SP_TOTAL_REV", "CY2022")</f>
        <v>9112000</v>
      </c>
      <c r="O320" s="4">
        <f>_xll.SNL.Clients.Office.Excel.Functions.SPG(M320,"IQ_AVG_DILUT_SHARES_OUT","CY2022")</f>
        <v>171900000</v>
      </c>
      <c r="P320" s="5">
        <f>_xll.SNL.Clients.Office.Excel.Functions.SPG(M320, "IQ_DILUT_EPS_NORM", "CY2022")</f>
        <v>6.4409999999999998</v>
      </c>
      <c r="Q320">
        <f t="shared" si="28"/>
        <v>1107207.8999999999</v>
      </c>
      <c r="R320">
        <f t="shared" si="29"/>
        <v>0.12151096356453028</v>
      </c>
    </row>
    <row r="321" spans="1:18" x14ac:dyDescent="0.3">
      <c r="A321" t="s">
        <v>833</v>
      </c>
      <c r="B321" s="4" cm="1">
        <f t="array" ref="B321">_xll.SNL.Clients.Office.Excel.Functions.SPG(A321, "SP_TOTAL_REV", "CY2023")</f>
        <v>6848000</v>
      </c>
      <c r="C321" s="4">
        <f>_xll.SNL.Clients.Office.Excel.Functions.SPG(A321,"IQ_AVG_DILUT_SHARES_OUT","CY2023")</f>
        <v>382000000</v>
      </c>
      <c r="D321" s="5">
        <f>_xll.SNL.Clients.Office.Excel.Functions.SPG(A321, "IQ_DILUT_EPS_NORM", "CY2023")</f>
        <v>-6.3319999999999999</v>
      </c>
      <c r="E321">
        <f t="shared" si="24"/>
        <v>-2418824</v>
      </c>
      <c r="F321">
        <f t="shared" si="25"/>
        <v>-0.35321612149532711</v>
      </c>
      <c r="G321" t="s">
        <v>833</v>
      </c>
      <c r="H321" s="4" cm="1">
        <f t="array" ref="H321">_xll.SNL.Clients.Office.Excel.Functions.SPG(G321, "SP_TOTAL_REV", "CY2022")</f>
        <v>19263000</v>
      </c>
      <c r="I321" s="4">
        <f>_xll.SNL.Clients.Office.Excel.Functions.SPG(G321,"IQ_AVG_DILUT_SHARES_OUT","CY2022")</f>
        <v>416000000</v>
      </c>
      <c r="J321" s="5">
        <f>_xll.SNL.Clients.Office.Excel.Functions.SPG(G321, "IQ_DILUT_EPS_NORM", "CY2022")</f>
        <v>14.416</v>
      </c>
      <c r="K321">
        <f t="shared" si="26"/>
        <v>5997056</v>
      </c>
      <c r="L321">
        <f t="shared" si="27"/>
        <v>0.3113251310803094</v>
      </c>
      <c r="M321" t="s">
        <v>844</v>
      </c>
      <c r="N321" s="4" cm="1">
        <f t="array" ref="N321">_xll.SNL.Clients.Office.Excel.Functions.SPG(M321, "SP_TOTAL_REV", "CY2022")</f>
        <v>2248598</v>
      </c>
      <c r="O321" s="4">
        <f>_xll.SNL.Clients.Office.Excel.Functions.SPG(M321,"IQ_AVG_DILUT_SHARES_OUT","CY2022")</f>
        <v>81215000</v>
      </c>
      <c r="P321" s="5">
        <f>_xll.SNL.Clients.Office.Excel.Functions.SPG(M321, "IQ_DILUT_EPS_NORM", "CY2022")</f>
        <v>8.07</v>
      </c>
      <c r="Q321">
        <f t="shared" si="28"/>
        <v>655405.05000000005</v>
      </c>
      <c r="R321">
        <f t="shared" si="29"/>
        <v>0.29147275324446614</v>
      </c>
    </row>
    <row r="322" spans="1:18" x14ac:dyDescent="0.3">
      <c r="A322" t="s">
        <v>834</v>
      </c>
      <c r="B322" s="4" cm="1">
        <f t="array" ref="B322">_xll.SNL.Clients.Office.Excel.Functions.SPG(A322, "SP_TOTAL_REV", "CY2023")</f>
        <v>11135115</v>
      </c>
      <c r="C322" s="4">
        <f>_xll.SNL.Clients.Office.Excel.Functions.SPG(A322,"IQ_AVG_DILUT_SHARES_OUT","CY2023")</f>
        <v>63657000</v>
      </c>
      <c r="D322" s="5">
        <f>_xll.SNL.Clients.Office.Excel.Functions.SPG(A322, "IQ_DILUT_EPS_NORM", "CY2023")</f>
        <v>7.3330000000000002</v>
      </c>
      <c r="E322">
        <f t="shared" si="24"/>
        <v>466796.78100000002</v>
      </c>
      <c r="F322">
        <f t="shared" si="25"/>
        <v>4.1921145942363416E-2</v>
      </c>
      <c r="G322" t="s">
        <v>834</v>
      </c>
      <c r="H322" s="4" cm="1">
        <f t="array" ref="H322">_xll.SNL.Clients.Office.Excel.Functions.SPG(G322, "SP_TOTAL_REV", "CY2022")</f>
        <v>11737065</v>
      </c>
      <c r="I322" s="4">
        <f>_xll.SNL.Clients.Office.Excel.Functions.SPG(G322,"IQ_AVG_DILUT_SHARES_OUT","CY2022")</f>
        <v>64062000</v>
      </c>
      <c r="J322" s="5">
        <f>_xll.SNL.Clients.Office.Excel.Functions.SPG(G322, "IQ_DILUT_EPS_NORM", "CY2022")</f>
        <v>9.9990000000000006</v>
      </c>
      <c r="K322">
        <f t="shared" si="26"/>
        <v>640555.93799999997</v>
      </c>
      <c r="L322">
        <f t="shared" si="27"/>
        <v>5.4575478452236564E-2</v>
      </c>
      <c r="M322" t="s">
        <v>845</v>
      </c>
      <c r="N322" s="4" cm="1">
        <f t="array" ref="N322">_xll.SNL.Clients.Office.Excel.Functions.SPG(M322, "SP_TOTAL_REV", "CY2022")</f>
        <v>6226000</v>
      </c>
      <c r="O322" s="4">
        <f>_xll.SNL.Clients.Office.Excel.Functions.SPG(M322,"IQ_AVG_DILUT_SHARES_OUT","CY2022")</f>
        <v>497857565</v>
      </c>
      <c r="P322" s="5">
        <f>_xll.SNL.Clients.Office.Excel.Functions.SPG(M322, "IQ_DILUT_EPS_NORM", "CY2022")</f>
        <v>1.9750000000000001</v>
      </c>
      <c r="Q322">
        <f t="shared" si="28"/>
        <v>983268.69087499997</v>
      </c>
      <c r="R322">
        <f t="shared" si="29"/>
        <v>0.15792943958801797</v>
      </c>
    </row>
    <row r="323" spans="1:18" x14ac:dyDescent="0.3">
      <c r="A323" t="s">
        <v>835</v>
      </c>
      <c r="B323" s="4" cm="1">
        <f t="array" ref="B323">_xll.SNL.Clients.Office.Excel.Functions.SPG(A323, "SP_TOTAL_REV", "CY2023")</f>
        <v>34072000</v>
      </c>
      <c r="C323" s="4">
        <f>_xll.SNL.Clients.Office.Excel.Functions.SPG(A323,"IQ_AVG_DILUT_SHARES_OUT","CY2023")</f>
        <v>58100000</v>
      </c>
      <c r="D323" s="5">
        <f>_xll.SNL.Clients.Office.Excel.Functions.SPG(A323, "IQ_DILUT_EPS_NORM", "CY2023")</f>
        <v>16.233000000000001</v>
      </c>
      <c r="E323">
        <f t="shared" si="24"/>
        <v>943137.3</v>
      </c>
      <c r="F323">
        <f t="shared" si="25"/>
        <v>2.7680714369570324E-2</v>
      </c>
      <c r="G323" t="s">
        <v>835</v>
      </c>
      <c r="H323" s="4" cm="1">
        <f t="array" ref="H323">_xll.SNL.Clients.Office.Excel.Functions.SPG(G323, "SP_TOTAL_REV", "CY2022")</f>
        <v>31974000</v>
      </c>
      <c r="I323" s="4">
        <f>_xll.SNL.Clients.Office.Excel.Functions.SPG(G323,"IQ_AVG_DILUT_SHARES_OUT","CY2022")</f>
        <v>58500000</v>
      </c>
      <c r="J323" s="5">
        <f>_xll.SNL.Clients.Office.Excel.Functions.SPG(G323, "IQ_DILUT_EPS_NORM", "CY2022")</f>
        <v>13.622</v>
      </c>
      <c r="K323">
        <f t="shared" si="26"/>
        <v>796887</v>
      </c>
      <c r="L323">
        <f t="shared" si="27"/>
        <v>2.4922968662037907E-2</v>
      </c>
      <c r="M323" t="s">
        <v>846</v>
      </c>
      <c r="N323" s="4" cm="1">
        <f t="array" ref="N323">_xll.SNL.Clients.Office.Excel.Functions.SPG(M323, "SP_TOTAL_REV", "CY2022")</f>
        <v>6461000</v>
      </c>
      <c r="O323" s="4">
        <f>_xll.SNL.Clients.Office.Excel.Functions.SPG(M323,"IQ_AVG_DILUT_SHARES_OUT","CY2022")</f>
        <v>223000000</v>
      </c>
      <c r="P323" s="5">
        <f>_xll.SNL.Clients.Office.Excel.Functions.SPG(M323, "IQ_DILUT_EPS_NORM", "CY2022")</f>
        <v>3.22</v>
      </c>
      <c r="Q323">
        <f t="shared" si="28"/>
        <v>718060</v>
      </c>
      <c r="R323">
        <f t="shared" si="29"/>
        <v>0.11113759479956663</v>
      </c>
    </row>
    <row r="324" spans="1:18" x14ac:dyDescent="0.3">
      <c r="A324" t="s">
        <v>836</v>
      </c>
      <c r="B324" s="4" cm="1">
        <f t="array" ref="B324">_xll.SNL.Clients.Office.Excel.Functions.SPG(A324, "SP_TOTAL_REV", "CY2023")</f>
        <v>11702100</v>
      </c>
      <c r="C324" s="4">
        <f>_xll.SNL.Clients.Office.Excel.Functions.SPG(A324,"IQ_AVG_DILUT_SHARES_OUT","CY2023")</f>
        <v>217300000</v>
      </c>
      <c r="D324" s="5">
        <f>_xll.SNL.Clients.Office.Excel.Functions.SPG(A324, "IQ_DILUT_EPS_NORM", "CY2023")</f>
        <v>4.0359999999999996</v>
      </c>
      <c r="E324">
        <f t="shared" si="24"/>
        <v>877022.79999999993</v>
      </c>
      <c r="F324">
        <f t="shared" si="25"/>
        <v>7.4945761871800784E-2</v>
      </c>
      <c r="G324" t="s">
        <v>836</v>
      </c>
      <c r="H324" s="4" cm="1">
        <f t="array" ref="H324">_xll.SNL.Clients.Office.Excel.Functions.SPG(G324, "SP_TOTAL_REV", "CY2022")</f>
        <v>10701000</v>
      </c>
      <c r="I324" s="4">
        <f>_xll.SNL.Clients.Office.Excel.Functions.SPG(G324,"IQ_AVG_DILUT_SHARES_OUT","CY2022")</f>
        <v>216900000</v>
      </c>
      <c r="J324" s="5">
        <f>_xll.SNL.Clients.Office.Excel.Functions.SPG(G324, "IQ_DILUT_EPS_NORM", "CY2022")</f>
        <v>2.581</v>
      </c>
      <c r="K324">
        <f t="shared" si="26"/>
        <v>559818.9</v>
      </c>
      <c r="L324">
        <f t="shared" si="27"/>
        <v>5.2314634146341465E-2</v>
      </c>
      <c r="M324" t="s">
        <v>847</v>
      </c>
      <c r="N324" s="4" cm="1">
        <f t="array" ref="N324">_xll.SNL.Clients.Office.Excel.Functions.SPG(M324, "SP_TOTAL_REV", "CY2022")</f>
        <v>31615550</v>
      </c>
      <c r="O324" s="4">
        <f>_xll.SNL.Clients.Office.Excel.Functions.SPG(M324,"IQ_AVG_DILUT_SHARES_OUT","CY2022")</f>
        <v>451290000</v>
      </c>
      <c r="P324" s="5">
        <f>_xll.SNL.Clients.Office.Excel.Functions.SPG(M324, "IQ_DILUT_EPS_NORM", "CY2022")</f>
        <v>7.29</v>
      </c>
      <c r="Q324">
        <f t="shared" si="28"/>
        <v>3289904.1</v>
      </c>
      <c r="R324">
        <f t="shared" si="29"/>
        <v>0.10405968265616129</v>
      </c>
    </row>
    <row r="325" spans="1:18" x14ac:dyDescent="0.3">
      <c r="A325" t="s">
        <v>837</v>
      </c>
      <c r="B325" s="4" cm="1">
        <f t="array" ref="B325">_xll.SNL.Clients.Office.Excel.Functions.SPG(A325, "SP_TOTAL_REV", "CY2023")</f>
        <v>36016000</v>
      </c>
      <c r="C325" s="4">
        <f>_xll.SNL.Clients.Office.Excel.Functions.SPG(A325,"IQ_AVG_DILUT_SHARES_OUT","CY2023")</f>
        <v>1370000000</v>
      </c>
      <c r="D325" s="5">
        <f>_xll.SNL.Clients.Office.Excel.Functions.SPG(A325, "IQ_DILUT_EPS_NORM", "CY2023")</f>
        <v>2.6539999999999999</v>
      </c>
      <c r="E325">
        <f t="shared" ref="E325:E388" si="30">C325*D325/1000</f>
        <v>3635980</v>
      </c>
      <c r="F325">
        <f t="shared" ref="F325:F388" si="31">E325/B325</f>
        <v>0.10095457574411373</v>
      </c>
      <c r="G325" t="s">
        <v>837</v>
      </c>
      <c r="H325" s="4" cm="1">
        <f t="array" ref="H325">_xll.SNL.Clients.Office.Excel.Functions.SPG(G325, "SP_TOTAL_REV", "CY2022")</f>
        <v>31496000</v>
      </c>
      <c r="I325" s="4">
        <f>_xll.SNL.Clients.Office.Excel.Functions.SPG(G325,"IQ_AVG_DILUT_SHARES_OUT","CY2022")</f>
        <v>1385000000</v>
      </c>
      <c r="J325" s="5">
        <f>_xll.SNL.Clients.Office.Excel.Functions.SPG(G325, "IQ_DILUT_EPS_NORM", "CY2022")</f>
        <v>2.1739999999999999</v>
      </c>
      <c r="K325">
        <f t="shared" ref="K325:K388" si="32">I325*J325/1000</f>
        <v>3010990</v>
      </c>
      <c r="L325">
        <f t="shared" ref="L325:L388" si="33">K325/H325</f>
        <v>9.5599123698247399E-2</v>
      </c>
      <c r="M325" t="s">
        <v>848</v>
      </c>
      <c r="N325" s="4" cm="1">
        <f t="array" ref="N325">_xll.SNL.Clients.Office.Excel.Functions.SPG(M325, "SP_TOTAL_REV", "CY2022")</f>
        <v>11915000</v>
      </c>
      <c r="O325" s="4">
        <f>_xll.SNL.Clients.Office.Excel.Functions.SPG(M325,"IQ_AVG_DILUT_SHARES_OUT","CY2022")</f>
        <v>795000000</v>
      </c>
      <c r="P325" s="5">
        <f>_xll.SNL.Clients.Office.Excel.Functions.SPG(M325, "IQ_DILUT_EPS_NORM", "CY2022")</f>
        <v>1.1619999999999999</v>
      </c>
      <c r="Q325">
        <f t="shared" ref="Q325:Q388" si="34">O325*P325/1000</f>
        <v>923789.99999999988</v>
      </c>
      <c r="R325">
        <f t="shared" ref="R325:R388" si="35">Q325/N325</f>
        <v>7.7531682752832551E-2</v>
      </c>
    </row>
    <row r="326" spans="1:18" x14ac:dyDescent="0.3">
      <c r="A326" t="s">
        <v>838</v>
      </c>
      <c r="B326" s="4" cm="1">
        <f t="array" ref="B326">_xll.SNL.Clients.Office.Excel.Functions.SPG(A326, "SP_TOTAL_REV", "CY2023")</f>
        <v>1821072</v>
      </c>
      <c r="C326" s="4">
        <f>_xll.SNL.Clients.Office.Excel.Functions.SPG(A326,"IQ_AVG_DILUT_SHARES_OUT","CY2023")</f>
        <v>48771000</v>
      </c>
      <c r="D326" s="5">
        <f>_xll.SNL.Clients.Office.Excel.Functions.SPG(A326, "IQ_DILUT_EPS_NORM", "CY2023")</f>
        <v>6.3959999999999999</v>
      </c>
      <c r="E326">
        <f t="shared" si="30"/>
        <v>311939.31599999999</v>
      </c>
      <c r="F326">
        <f t="shared" si="31"/>
        <v>0.17129433432615515</v>
      </c>
      <c r="G326" t="s">
        <v>838</v>
      </c>
      <c r="H326" s="4" cm="1">
        <f t="array" ref="H326">_xll.SNL.Clients.Office.Excel.Functions.SPG(G326, "SP_TOTAL_REV", "CY2022")</f>
        <v>1794148</v>
      </c>
      <c r="I326" s="4">
        <f>_xll.SNL.Clients.Office.Excel.Functions.SPG(G326,"IQ_AVG_DILUT_SHARES_OUT","CY2022")</f>
        <v>48358000</v>
      </c>
      <c r="J326" s="5">
        <f>_xll.SNL.Clients.Office.Excel.Functions.SPG(G326, "IQ_DILUT_EPS_NORM", "CY2022")</f>
        <v>6.84</v>
      </c>
      <c r="K326">
        <f t="shared" si="32"/>
        <v>330768.71999999997</v>
      </c>
      <c r="L326">
        <f t="shared" si="33"/>
        <v>0.18435977411005111</v>
      </c>
      <c r="M326" t="s">
        <v>849</v>
      </c>
      <c r="N326" s="4" cm="1">
        <f t="array" ref="N326">_xll.SNL.Clients.Office.Excel.Functions.SPG(M326, "SP_TOTAL_REV", "CY2022")</f>
        <v>10165000</v>
      </c>
      <c r="O326" s="4">
        <f>_xll.SNL.Clients.Office.Excel.Functions.SPG(M326,"IQ_AVG_DILUT_SHARES_OUT","CY2022")</f>
        <v>585700000</v>
      </c>
      <c r="P326" s="5">
        <f>_xll.SNL.Clients.Office.Excel.Functions.SPG(M326, "IQ_DILUT_EPS_NORM", "CY2022")</f>
        <v>0.42</v>
      </c>
      <c r="Q326">
        <f t="shared" si="34"/>
        <v>245994</v>
      </c>
      <c r="R326">
        <f t="shared" si="35"/>
        <v>2.420009837678308E-2</v>
      </c>
    </row>
    <row r="327" spans="1:18" x14ac:dyDescent="0.3">
      <c r="A327" t="s">
        <v>839</v>
      </c>
      <c r="B327" s="4" cm="1">
        <f t="array" ref="B327">_xll.SNL.Clients.Office.Excel.Functions.SPG(A327, "SP_TOTAL_REV", "CY2023")</f>
        <v>7140027</v>
      </c>
      <c r="C327" s="4">
        <f>_xll.SNL.Clients.Office.Excel.Functions.SPG(A327,"IQ_AVG_DILUT_SHARES_OUT","CY2023")</f>
        <v>1057981000</v>
      </c>
      <c r="D327" s="5">
        <f>_xll.SNL.Clients.Office.Excel.Functions.SPG(A327, "IQ_DILUT_EPS_NORM", "CY2023")</f>
        <v>1.23</v>
      </c>
      <c r="E327">
        <f t="shared" si="30"/>
        <v>1301316.6299999999</v>
      </c>
      <c r="F327">
        <f t="shared" si="31"/>
        <v>0.18225654188702647</v>
      </c>
      <c r="G327" t="s">
        <v>839</v>
      </c>
      <c r="H327" s="4" cm="1">
        <f t="array" ref="H327">_xll.SNL.Clients.Office.Excel.Functions.SPG(G327, "SP_TOTAL_REV", "CY2022")</f>
        <v>6311050</v>
      </c>
      <c r="I327" s="4">
        <f>_xll.SNL.Clients.Office.Excel.Functions.SPG(G327,"IQ_AVG_DILUT_SHARES_OUT","CY2022")</f>
        <v>1066442000</v>
      </c>
      <c r="J327" s="5">
        <f>_xll.SNL.Clients.Office.Excel.Functions.SPG(G327, "IQ_DILUT_EPS_NORM", "CY2022")</f>
        <v>0.92100000000000004</v>
      </c>
      <c r="K327">
        <f t="shared" si="32"/>
        <v>982193.08200000005</v>
      </c>
      <c r="L327">
        <f t="shared" si="33"/>
        <v>0.15563069251550851</v>
      </c>
      <c r="M327" t="s">
        <v>850</v>
      </c>
      <c r="N327" s="4" t="str" cm="1">
        <f t="array" ref="N327">_xll.SNL.Clients.Office.Excel.Functions.SPG(M327, "SP_TOTAL_REV", "CY2022")</f>
        <v>#INVALID COMPANY ID</v>
      </c>
      <c r="O327" s="4" t="str">
        <f>_xll.SNL.Clients.Office.Excel.Functions.SPG(M327,"IQ_AVG_DILUT_SHARES_OUT","CY2022")</f>
        <v>#INVALID COMPANY ID</v>
      </c>
      <c r="P327" s="5" t="str">
        <f>_xll.SNL.Clients.Office.Excel.Functions.SPG(M327, "IQ_DILUT_EPS_NORM", "CY2022")</f>
        <v>#INVALID COMPANY ID</v>
      </c>
      <c r="Q327" t="e">
        <f t="shared" si="34"/>
        <v>#VALUE!</v>
      </c>
      <c r="R327" t="e">
        <f t="shared" si="35"/>
        <v>#VALUE!</v>
      </c>
    </row>
    <row r="328" spans="1:18" x14ac:dyDescent="0.3">
      <c r="A328" t="s">
        <v>840</v>
      </c>
      <c r="B328" s="4" cm="1">
        <f t="array" ref="B328">_xll.SNL.Clients.Office.Excel.Functions.SPG(A328, "SP_TOTAL_REV", "CY2023")</f>
        <v>5916000</v>
      </c>
      <c r="C328" s="4">
        <f>_xll.SNL.Clients.Office.Excel.Functions.SPG(A328,"IQ_AVG_DILUT_SHARES_OUT","CY2023")</f>
        <v>184000000</v>
      </c>
      <c r="D328" s="5">
        <f>_xll.SNL.Clients.Office.Excel.Functions.SPG(A328, "IQ_DILUT_EPS_NORM", "CY2023")</f>
        <v>6.8150000000000004</v>
      </c>
      <c r="E328">
        <f t="shared" si="30"/>
        <v>1253960</v>
      </c>
      <c r="F328">
        <f t="shared" si="31"/>
        <v>0.2119607843137255</v>
      </c>
      <c r="G328" t="s">
        <v>840</v>
      </c>
      <c r="H328" s="4" cm="1">
        <f t="array" ref="H328">_xll.SNL.Clients.Office.Excel.Functions.SPG(G328, "SP_TOTAL_REV", "CY2022")</f>
        <v>5468000</v>
      </c>
      <c r="I328" s="4">
        <f>_xll.SNL.Clients.Office.Excel.Functions.SPG(G328,"IQ_AVG_DILUT_SHARES_OUT","CY2022")</f>
        <v>184700000</v>
      </c>
      <c r="J328" s="5">
        <f>_xll.SNL.Clients.Office.Excel.Functions.SPG(G328, "IQ_DILUT_EPS_NORM", "CY2022")</f>
        <v>6.1520000000000001</v>
      </c>
      <c r="K328">
        <f t="shared" si="32"/>
        <v>1136274.3999999999</v>
      </c>
      <c r="L328">
        <f t="shared" si="33"/>
        <v>0.20780438917337232</v>
      </c>
      <c r="M328" t="s">
        <v>851</v>
      </c>
      <c r="N328" s="4" cm="1">
        <f t="array" ref="N328">_xll.SNL.Clients.Office.Excel.Functions.SPG(M328, "SP_TOTAL_REV", "CY2022")</f>
        <v>20956000</v>
      </c>
      <c r="O328" s="4">
        <f>_xll.SNL.Clients.Office.Excel.Functions.SPG(M328,"IQ_AVG_DILUT_SHARES_OUT","CY2022")</f>
        <v>1978600000</v>
      </c>
      <c r="P328" s="5">
        <f>_xll.SNL.Clients.Office.Excel.Functions.SPG(M328, "IQ_DILUT_EPS_NORM", "CY2022")</f>
        <v>1.657</v>
      </c>
      <c r="Q328">
        <f t="shared" si="34"/>
        <v>3278540.2</v>
      </c>
      <c r="R328">
        <f t="shared" si="35"/>
        <v>0.15644875930521093</v>
      </c>
    </row>
    <row r="329" spans="1:18" x14ac:dyDescent="0.3">
      <c r="A329" t="s">
        <v>841</v>
      </c>
      <c r="B329" s="4" cm="1">
        <f t="array" ref="B329">_xll.SNL.Clients.Office.Excel.Functions.SPG(A329, "SP_TOTAL_REV", "CY2023")</f>
        <v>54143000</v>
      </c>
      <c r="C329" s="4">
        <f>_xll.SNL.Clients.Office.Excel.Functions.SPG(A329,"IQ_AVG_DILUT_SHARES_OUT","CY2023")</f>
        <v>1646000000</v>
      </c>
      <c r="D329" s="5">
        <f>_xll.SNL.Clients.Office.Excel.Functions.SPG(A329, "IQ_DILUT_EPS_NORM", "CY2023")</f>
        <v>4.6440000000000001</v>
      </c>
      <c r="E329">
        <f t="shared" si="30"/>
        <v>7644024</v>
      </c>
      <c r="F329">
        <f t="shared" si="31"/>
        <v>0.141182128807048</v>
      </c>
      <c r="G329" t="s">
        <v>841</v>
      </c>
      <c r="H329" s="4" cm="1">
        <f t="array" ref="H329">_xll.SNL.Clients.Office.Excel.Functions.SPG(G329, "SP_TOTAL_REV", "CY2022")</f>
        <v>53668000</v>
      </c>
      <c r="I329" s="4">
        <f>_xll.SNL.Clients.Office.Excel.Functions.SPG(G329,"IQ_AVG_DILUT_SHARES_OUT","CY2022")</f>
        <v>1713000000</v>
      </c>
      <c r="J329" s="5">
        <f>_xll.SNL.Clients.Office.Excel.Functions.SPG(G329, "IQ_DILUT_EPS_NORM", "CY2022")</f>
        <v>5.0590000000000002</v>
      </c>
      <c r="K329">
        <f t="shared" si="32"/>
        <v>8666067</v>
      </c>
      <c r="L329">
        <f t="shared" si="33"/>
        <v>0.16147549750316761</v>
      </c>
      <c r="M329" t="s">
        <v>852</v>
      </c>
      <c r="N329" s="4" cm="1">
        <f t="array" ref="N329">_xll.SNL.Clients.Office.Excel.Functions.SPG(M329, "SP_TOTAL_REV", "CY2022")</f>
        <v>49107000</v>
      </c>
      <c r="O329" s="4">
        <f>_xll.SNL.Clients.Office.Excel.Functions.SPG(M329,"IQ_AVG_DILUT_SHARES_OUT","CY2022")</f>
        <v>1591100000</v>
      </c>
      <c r="P329" s="5">
        <f>_xll.SNL.Clients.Office.Excel.Functions.SPG(M329, "IQ_DILUT_EPS_NORM", "CY2022")</f>
        <v>2.6</v>
      </c>
      <c r="Q329">
        <f t="shared" si="34"/>
        <v>4136860</v>
      </c>
      <c r="R329">
        <f t="shared" si="35"/>
        <v>8.4241757794204494E-2</v>
      </c>
    </row>
    <row r="330" spans="1:18" x14ac:dyDescent="0.3">
      <c r="A330" t="s">
        <v>842</v>
      </c>
      <c r="B330" s="4" cm="1">
        <f t="array" ref="B330">_xll.SNL.Clients.Office.Excel.Functions.SPG(A330, "SP_TOTAL_REV", "CY2023")</f>
        <v>13696100</v>
      </c>
      <c r="C330" s="4">
        <f>_xll.SNL.Clients.Office.Excel.Functions.SPG(A330,"IQ_AVG_DILUT_SHARES_OUT","CY2023")</f>
        <v>333200000</v>
      </c>
      <c r="D330" s="5">
        <f>_xll.SNL.Clients.Office.Excel.Functions.SPG(A330, "IQ_DILUT_EPS_NORM", "CY2023")</f>
        <v>2.4750000000000001</v>
      </c>
      <c r="E330">
        <f t="shared" si="30"/>
        <v>824670</v>
      </c>
      <c r="F330">
        <f t="shared" si="31"/>
        <v>6.0212031162155649E-2</v>
      </c>
      <c r="G330" t="s">
        <v>842</v>
      </c>
      <c r="H330" s="4" cm="1">
        <f t="array" ref="H330">_xll.SNL.Clients.Office.Excel.Functions.SPG(G330, "SP_TOTAL_REV", "CY2022")</f>
        <v>19125200</v>
      </c>
      <c r="I330" s="4">
        <f>_xll.SNL.Clients.Office.Excel.Functions.SPG(G330,"IQ_AVG_DILUT_SHARES_OUT","CY2022")</f>
        <v>356000000</v>
      </c>
      <c r="J330" s="5">
        <f>_xll.SNL.Clients.Office.Excel.Functions.SPG(G330, "IQ_DILUT_EPS_NORM", "CY2022")</f>
        <v>8.5609999999999999</v>
      </c>
      <c r="K330">
        <f t="shared" si="32"/>
        <v>3047716</v>
      </c>
      <c r="L330">
        <f t="shared" si="33"/>
        <v>0.15935603287808756</v>
      </c>
      <c r="M330" t="s">
        <v>4</v>
      </c>
      <c r="N330" s="4" cm="1">
        <f t="array" ref="N330">_xll.SNL.Clients.Office.Excel.Functions.SPG(M330, "SP_TOTAL_REV", "CY2022")</f>
        <v>5850600</v>
      </c>
      <c r="O330" s="4">
        <f>_xll.SNL.Clients.Office.Excel.Functions.SPG(M330,"IQ_AVG_DILUT_SHARES_OUT","CY2022")</f>
        <v>442700000</v>
      </c>
      <c r="P330" s="5">
        <f>_xll.SNL.Clients.Office.Excel.Functions.SPG(M330, "IQ_DILUT_EPS_NORM", "CY2022")</f>
        <v>1.2310000000000001</v>
      </c>
      <c r="Q330">
        <f t="shared" si="34"/>
        <v>544963.69999999995</v>
      </c>
      <c r="R330">
        <f t="shared" si="35"/>
        <v>9.314663453321026E-2</v>
      </c>
    </row>
    <row r="331" spans="1:18" x14ac:dyDescent="0.3">
      <c r="A331" t="s">
        <v>843</v>
      </c>
      <c r="B331" s="4" cm="1">
        <f t="array" ref="B331">_xll.SNL.Clients.Office.Excel.Functions.SPG(A331, "SP_TOTAL_REV", "CY2023")</f>
        <v>9978000</v>
      </c>
      <c r="C331" s="4">
        <f>_xll.SNL.Clients.Office.Excel.Functions.SPG(A331,"IQ_AVG_DILUT_SHARES_OUT","CY2023")</f>
        <v>172100000</v>
      </c>
      <c r="D331" s="5">
        <f>_xll.SNL.Clients.Office.Excel.Functions.SPG(A331, "IQ_DILUT_EPS_NORM", "CY2023")</f>
        <v>8.0399999999999991</v>
      </c>
      <c r="E331">
        <f t="shared" si="30"/>
        <v>1383683.9999999998</v>
      </c>
      <c r="F331">
        <f t="shared" si="31"/>
        <v>0.13867348165965121</v>
      </c>
      <c r="G331" t="s">
        <v>843</v>
      </c>
      <c r="H331" s="4" cm="1">
        <f t="array" ref="H331">_xll.SNL.Clients.Office.Excel.Functions.SPG(G331, "SP_TOTAL_REV", "CY2022")</f>
        <v>9112000</v>
      </c>
      <c r="I331" s="4">
        <f>_xll.SNL.Clients.Office.Excel.Functions.SPG(G331,"IQ_AVG_DILUT_SHARES_OUT","CY2022")</f>
        <v>171900000</v>
      </c>
      <c r="J331" s="5">
        <f>_xll.SNL.Clients.Office.Excel.Functions.SPG(G331, "IQ_DILUT_EPS_NORM", "CY2022")</f>
        <v>6.4409999999999998</v>
      </c>
      <c r="K331">
        <f t="shared" si="32"/>
        <v>1107207.8999999999</v>
      </c>
      <c r="L331">
        <f t="shared" si="33"/>
        <v>0.12151096356453028</v>
      </c>
      <c r="M331" t="s">
        <v>853</v>
      </c>
      <c r="N331" s="4" cm="1">
        <f t="array" ref="N331">_xll.SNL.Clients.Office.Excel.Functions.SPG(M331, "SP_TOTAL_REV", "CY2022")</f>
        <v>2591589</v>
      </c>
      <c r="O331" s="4">
        <f>_xll.SNL.Clients.Office.Excel.Functions.SPG(M331,"IQ_AVG_DILUT_SHARES_OUT","CY2022")</f>
        <v>57984750</v>
      </c>
      <c r="P331" s="5">
        <f>_xll.SNL.Clients.Office.Excel.Functions.SPG(M331, "IQ_DILUT_EPS_NORM", "CY2022")</f>
        <v>6.7729999999999997</v>
      </c>
      <c r="Q331">
        <f t="shared" si="34"/>
        <v>392730.71175000002</v>
      </c>
      <c r="R331">
        <f t="shared" si="35"/>
        <v>0.15154050729108667</v>
      </c>
    </row>
    <row r="332" spans="1:18" x14ac:dyDescent="0.3">
      <c r="A332" t="s">
        <v>844</v>
      </c>
      <c r="B332" s="4" cm="1">
        <f t="array" ref="B332">_xll.SNL.Clients.Office.Excel.Functions.SPG(A332, "SP_TOTAL_REV", "CY2023")</f>
        <v>2528920</v>
      </c>
      <c r="C332" s="4">
        <f>_xll.SNL.Clients.Office.Excel.Functions.SPG(A332,"IQ_AVG_DILUT_SHARES_OUT","CY2023")</f>
        <v>79843000</v>
      </c>
      <c r="D332" s="5">
        <f>_xll.SNL.Clients.Office.Excel.Functions.SPG(A332, "IQ_DILUT_EPS_NORM", "CY2023")</f>
        <v>9.6199999999999992</v>
      </c>
      <c r="E332">
        <f t="shared" si="30"/>
        <v>768089.65999999992</v>
      </c>
      <c r="F332">
        <f t="shared" si="31"/>
        <v>0.30372240323932742</v>
      </c>
      <c r="G332" t="s">
        <v>844</v>
      </c>
      <c r="H332" s="4" cm="1">
        <f t="array" ref="H332">_xll.SNL.Clients.Office.Excel.Functions.SPG(G332, "SP_TOTAL_REV", "CY2022")</f>
        <v>2248598</v>
      </c>
      <c r="I332" s="4">
        <f>_xll.SNL.Clients.Office.Excel.Functions.SPG(G332,"IQ_AVG_DILUT_SHARES_OUT","CY2022")</f>
        <v>81215000</v>
      </c>
      <c r="J332" s="5">
        <f>_xll.SNL.Clients.Office.Excel.Functions.SPG(G332, "IQ_DILUT_EPS_NORM", "CY2022")</f>
        <v>8.07</v>
      </c>
      <c r="K332">
        <f t="shared" si="32"/>
        <v>655405.05000000005</v>
      </c>
      <c r="L332">
        <f t="shared" si="33"/>
        <v>0.29147275324446614</v>
      </c>
      <c r="M332" t="s">
        <v>854</v>
      </c>
      <c r="N332" s="4" cm="1">
        <f t="array" ref="N332">_xll.SNL.Clients.Office.Excel.Functions.SPG(M332, "SP_TOTAL_REV", "CY2022")</f>
        <v>12745000</v>
      </c>
      <c r="O332" s="4">
        <f>_xll.SNL.Clients.Office.Excel.Functions.SPG(M332,"IQ_AVG_DILUT_SHARES_OUT","CY2022")</f>
        <v>235600000</v>
      </c>
      <c r="P332" s="5">
        <f>_xll.SNL.Clients.Office.Excel.Functions.SPG(M332, "IQ_DILUT_EPS_NORM", "CY2022")</f>
        <v>10.956</v>
      </c>
      <c r="Q332">
        <f t="shared" si="34"/>
        <v>2581233.6</v>
      </c>
      <c r="R332">
        <f t="shared" si="35"/>
        <v>0.20252911730090231</v>
      </c>
    </row>
    <row r="333" spans="1:18" x14ac:dyDescent="0.3">
      <c r="A333" t="s">
        <v>845</v>
      </c>
      <c r="B333" s="4" cm="1">
        <f t="array" ref="B333">_xll.SNL.Clients.Office.Excel.Functions.SPG(A333, "SP_TOTAL_REV", "CY2023")</f>
        <v>6064000</v>
      </c>
      <c r="C333" s="4">
        <f>_xll.SNL.Clients.Office.Excel.Functions.SPG(A333,"IQ_AVG_DILUT_SHARES_OUT","CY2023")</f>
        <v>508392982</v>
      </c>
      <c r="D333" s="5">
        <f>_xll.SNL.Clients.Office.Excel.Functions.SPG(A333, "IQ_DILUT_EPS_NORM", "CY2023")</f>
        <v>2.008</v>
      </c>
      <c r="E333">
        <f t="shared" si="30"/>
        <v>1020853.107856</v>
      </c>
      <c r="F333">
        <f t="shared" si="31"/>
        <v>0.16834648876253297</v>
      </c>
      <c r="G333" t="s">
        <v>845</v>
      </c>
      <c r="H333" s="4" cm="1">
        <f t="array" ref="H333">_xll.SNL.Clients.Office.Excel.Functions.SPG(G333, "SP_TOTAL_REV", "CY2022")</f>
        <v>6226000</v>
      </c>
      <c r="I333" s="4">
        <f>_xll.SNL.Clients.Office.Excel.Functions.SPG(G333,"IQ_AVG_DILUT_SHARES_OUT","CY2022")</f>
        <v>497857565</v>
      </c>
      <c r="J333" s="5">
        <f>_xll.SNL.Clients.Office.Excel.Functions.SPG(G333, "IQ_DILUT_EPS_NORM", "CY2022")</f>
        <v>1.9750000000000001</v>
      </c>
      <c r="K333">
        <f t="shared" si="32"/>
        <v>983268.69087499997</v>
      </c>
      <c r="L333">
        <f t="shared" si="33"/>
        <v>0.15792943958801797</v>
      </c>
      <c r="M333" t="s">
        <v>855</v>
      </c>
      <c r="N333" s="4" cm="1">
        <f t="array" ref="N333">_xll.SNL.Clients.Office.Excel.Functions.SPG(M333, "SP_TOTAL_REV", "CY2022")</f>
        <v>6749200</v>
      </c>
      <c r="O333" s="4">
        <f>_xll.SNL.Clients.Office.Excel.Functions.SPG(M333,"IQ_AVG_DILUT_SHARES_OUT","CY2022")</f>
        <v>208867264</v>
      </c>
      <c r="P333" s="5">
        <f>_xll.SNL.Clients.Office.Excel.Functions.SPG(M333, "IQ_DILUT_EPS_NORM", "CY2022")</f>
        <v>5.3760000000000003</v>
      </c>
      <c r="Q333">
        <f t="shared" si="34"/>
        <v>1122870.4112640002</v>
      </c>
      <c r="R333">
        <f t="shared" si="35"/>
        <v>0.16637089007052691</v>
      </c>
    </row>
    <row r="334" spans="1:18" x14ac:dyDescent="0.3">
      <c r="A334" t="s">
        <v>846</v>
      </c>
      <c r="B334" s="4" cm="1">
        <f t="array" ref="B334">_xll.SNL.Clients.Office.Excel.Functions.SPG(A334, "SP_TOTAL_REV", "CY2023")</f>
        <v>6181000</v>
      </c>
      <c r="C334" s="4">
        <f>_xll.SNL.Clients.Office.Excel.Functions.SPG(A334,"IQ_AVG_DILUT_SHARES_OUT","CY2023")</f>
        <v>214000000</v>
      </c>
      <c r="D334" s="5">
        <f>_xll.SNL.Clients.Office.Excel.Functions.SPG(A334, "IQ_DILUT_EPS_NORM", "CY2023")</f>
        <v>3.63</v>
      </c>
      <c r="E334">
        <f t="shared" si="30"/>
        <v>776820</v>
      </c>
      <c r="F334">
        <f t="shared" si="31"/>
        <v>0.12567869276816049</v>
      </c>
      <c r="G334" t="s">
        <v>846</v>
      </c>
      <c r="H334" s="4" cm="1">
        <f t="array" ref="H334">_xll.SNL.Clients.Office.Excel.Functions.SPG(G334, "SP_TOTAL_REV", "CY2022")</f>
        <v>6461000</v>
      </c>
      <c r="I334" s="4">
        <f>_xll.SNL.Clients.Office.Excel.Functions.SPG(G334,"IQ_AVG_DILUT_SHARES_OUT","CY2022")</f>
        <v>223000000</v>
      </c>
      <c r="J334" s="5">
        <f>_xll.SNL.Clients.Office.Excel.Functions.SPG(G334, "IQ_DILUT_EPS_NORM", "CY2022")</f>
        <v>3.22</v>
      </c>
      <c r="K334">
        <f t="shared" si="32"/>
        <v>718060</v>
      </c>
      <c r="L334">
        <f t="shared" si="33"/>
        <v>0.11113759479956663</v>
      </c>
      <c r="M334" t="s">
        <v>856</v>
      </c>
      <c r="N334" s="4" cm="1">
        <f t="array" ref="N334">_xll.SNL.Clients.Office.Excel.Functions.SPG(M334, "SP_TOTAL_REV", "CY2022")</f>
        <v>36602000</v>
      </c>
      <c r="O334" s="4">
        <f>_xll.SNL.Clients.Office.Excel.Functions.SPG(M334,"IQ_AVG_DILUT_SHARES_OUT","CY2022")</f>
        <v>155600000</v>
      </c>
      <c r="P334" s="5">
        <f>_xll.SNL.Clients.Office.Excel.Functions.SPG(M334, "IQ_DILUT_EPS_NORM", "CY2022")</f>
        <v>23.442</v>
      </c>
      <c r="Q334">
        <f t="shared" si="34"/>
        <v>3647575.2</v>
      </c>
      <c r="R334">
        <f t="shared" si="35"/>
        <v>9.9655078957434029E-2</v>
      </c>
    </row>
    <row r="335" spans="1:18" x14ac:dyDescent="0.3">
      <c r="A335" t="s">
        <v>847</v>
      </c>
      <c r="B335" s="4" cm="1">
        <f t="array" ref="B335">_xll.SNL.Clients.Office.Excel.Functions.SPG(A335, "SP_TOTAL_REV", "CY2023")</f>
        <v>33723297</v>
      </c>
      <c r="C335" s="4">
        <f>_xll.SNL.Clients.Office.Excel.Functions.SPG(A335,"IQ_AVG_DILUT_SHARES_OUT","CY2023")</f>
        <v>449498000</v>
      </c>
      <c r="D335" s="5">
        <f>_xll.SNL.Clients.Office.Excel.Functions.SPG(A335, "IQ_DILUT_EPS_NORM", "CY2023")</f>
        <v>8.6280000000000001</v>
      </c>
      <c r="E335">
        <f t="shared" si="30"/>
        <v>3878268.7439999999</v>
      </c>
      <c r="F335">
        <f t="shared" si="31"/>
        <v>0.11500265659078351</v>
      </c>
      <c r="G335" t="s">
        <v>847</v>
      </c>
      <c r="H335" s="4" cm="1">
        <f t="array" ref="H335">_xll.SNL.Clients.Office.Excel.Functions.SPG(G335, "SP_TOTAL_REV", "CY2022")</f>
        <v>31615550</v>
      </c>
      <c r="I335" s="4">
        <f>_xll.SNL.Clients.Office.Excel.Functions.SPG(G335,"IQ_AVG_DILUT_SHARES_OUT","CY2022")</f>
        <v>451290000</v>
      </c>
      <c r="J335" s="5">
        <f>_xll.SNL.Clients.Office.Excel.Functions.SPG(G335, "IQ_DILUT_EPS_NORM", "CY2022")</f>
        <v>7.29</v>
      </c>
      <c r="K335">
        <f t="shared" si="32"/>
        <v>3289904.1</v>
      </c>
      <c r="L335">
        <f t="shared" si="33"/>
        <v>0.10405968265616129</v>
      </c>
      <c r="M335" t="s">
        <v>857</v>
      </c>
      <c r="N335" s="4" cm="1">
        <f t="array" ref="N335">_xll.SNL.Clients.Office.Excel.Functions.SPG(M335, "SP_TOTAL_REV", "CY2022")</f>
        <v>4843760</v>
      </c>
      <c r="O335" s="4">
        <f>_xll.SNL.Clients.Office.Excel.Functions.SPG(M335,"IQ_AVG_DILUT_SHARES_OUT","CY2022")</f>
        <v>419773195</v>
      </c>
      <c r="P335" s="5">
        <f>_xll.SNL.Clients.Office.Excel.Functions.SPG(M335, "IQ_DILUT_EPS_NORM", "CY2022")</f>
        <v>-3.0840000000000001</v>
      </c>
      <c r="Q335">
        <f t="shared" si="34"/>
        <v>-1294580.5333800002</v>
      </c>
      <c r="R335">
        <f t="shared" si="35"/>
        <v>-0.26726768737096807</v>
      </c>
    </row>
    <row r="336" spans="1:18" x14ac:dyDescent="0.3">
      <c r="A336" t="s">
        <v>848</v>
      </c>
      <c r="B336" s="4" cm="1">
        <f t="array" ref="B336">_xll.SNL.Clients.Office.Excel.Functions.SPG(A336, "SP_TOTAL_REV", "CY2023")</f>
        <v>11812000</v>
      </c>
      <c r="C336" s="4">
        <f>_xll.SNL.Clients.Office.Excel.Functions.SPG(A336,"IQ_AVG_DILUT_SHARES_OUT","CY2023")</f>
        <v>841000000</v>
      </c>
      <c r="D336" s="5">
        <f>_xll.SNL.Clients.Office.Excel.Functions.SPG(A336, "IQ_DILUT_EPS_NORM", "CY2023")</f>
        <v>0.44</v>
      </c>
      <c r="E336">
        <f t="shared" si="30"/>
        <v>370040</v>
      </c>
      <c r="F336">
        <f t="shared" si="31"/>
        <v>3.1327463596342704E-2</v>
      </c>
      <c r="G336" t="s">
        <v>848</v>
      </c>
      <c r="H336" s="4" cm="1">
        <f t="array" ref="H336">_xll.SNL.Clients.Office.Excel.Functions.SPG(G336, "SP_TOTAL_REV", "CY2022")</f>
        <v>11915000</v>
      </c>
      <c r="I336" s="4">
        <f>_xll.SNL.Clients.Office.Excel.Functions.SPG(G336,"IQ_AVG_DILUT_SHARES_OUT","CY2022")</f>
        <v>795000000</v>
      </c>
      <c r="J336" s="5">
        <f>_xll.SNL.Clients.Office.Excel.Functions.SPG(G336, "IQ_DILUT_EPS_NORM", "CY2022")</f>
        <v>1.1619999999999999</v>
      </c>
      <c r="K336">
        <f t="shared" si="32"/>
        <v>923789.99999999988</v>
      </c>
      <c r="L336">
        <f t="shared" si="33"/>
        <v>7.7531682752832551E-2</v>
      </c>
      <c r="M336" t="s">
        <v>858</v>
      </c>
      <c r="N336" s="4" cm="1">
        <f t="array" ref="N336">_xll.SNL.Clients.Office.Excel.Functions.SPG(M336, "SP_TOTAL_REV", "CY2022")</f>
        <v>31543000</v>
      </c>
      <c r="O336" s="4">
        <f>_xll.SNL.Clients.Office.Excel.Functions.SPG(M336,"IQ_AVG_DILUT_SHARES_OUT","CY2022")</f>
        <v>236000000</v>
      </c>
      <c r="P336" s="5">
        <f>_xll.SNL.Clients.Office.Excel.Functions.SPG(M336, "IQ_DILUT_EPS_NORM", "CY2022")</f>
        <v>4.7350000000000003</v>
      </c>
      <c r="Q336">
        <f t="shared" si="34"/>
        <v>1117460</v>
      </c>
      <c r="R336">
        <f t="shared" si="35"/>
        <v>3.5426560568113372E-2</v>
      </c>
    </row>
    <row r="337" spans="1:18" x14ac:dyDescent="0.3">
      <c r="A337" t="s">
        <v>849</v>
      </c>
      <c r="B337" s="4" cm="1">
        <f t="array" ref="B337">_xll.SNL.Clients.Office.Excel.Functions.SPG(A337, "SP_TOTAL_REV", "CY2023")</f>
        <v>9965000</v>
      </c>
      <c r="C337" s="4">
        <f>_xll.SNL.Clients.Office.Excel.Functions.SPG(A337,"IQ_AVG_DILUT_SHARES_OUT","CY2023")</f>
        <v>575300000</v>
      </c>
      <c r="D337" s="5">
        <f>_xll.SNL.Clients.Office.Excel.Functions.SPG(A337, "IQ_DILUT_EPS_NORM", "CY2023")</f>
        <v>0.61699999999999999</v>
      </c>
      <c r="E337">
        <f t="shared" si="30"/>
        <v>354960.1</v>
      </c>
      <c r="F337">
        <f t="shared" si="31"/>
        <v>3.5620682388359255E-2</v>
      </c>
      <c r="G337" t="s">
        <v>849</v>
      </c>
      <c r="H337" s="4" cm="1">
        <f t="array" ref="H337">_xll.SNL.Clients.Office.Excel.Functions.SPG(G337, "SP_TOTAL_REV", "CY2022")</f>
        <v>10165000</v>
      </c>
      <c r="I337" s="4">
        <f>_xll.SNL.Clients.Office.Excel.Functions.SPG(G337,"IQ_AVG_DILUT_SHARES_OUT","CY2022")</f>
        <v>585700000</v>
      </c>
      <c r="J337" s="5">
        <f>_xll.SNL.Clients.Office.Excel.Functions.SPG(G337, "IQ_DILUT_EPS_NORM", "CY2022")</f>
        <v>0.42</v>
      </c>
      <c r="K337">
        <f t="shared" si="32"/>
        <v>245994</v>
      </c>
      <c r="L337">
        <f t="shared" si="33"/>
        <v>2.420009837678308E-2</v>
      </c>
      <c r="M337" t="s">
        <v>859</v>
      </c>
      <c r="N337" s="4" cm="1">
        <f t="array" ref="N337">_xll.SNL.Clients.Office.Excel.Functions.SPG(M337, "SP_TOTAL_REV", "CY2022")</f>
        <v>41512467</v>
      </c>
      <c r="O337" s="4">
        <f>_xll.SNL.Clients.Office.Excel.Functions.SPG(M337,"IQ_AVG_DILUT_SHARES_OUT","CY2022")</f>
        <v>263176000</v>
      </c>
      <c r="P337" s="5">
        <f>_xll.SNL.Clients.Office.Excel.Functions.SPG(M337, "IQ_DILUT_EPS_NORM", "CY2022")</f>
        <v>22.548999999999999</v>
      </c>
      <c r="Q337">
        <f t="shared" si="34"/>
        <v>5934355.6239999998</v>
      </c>
      <c r="R337">
        <f t="shared" si="35"/>
        <v>0.14295357642801618</v>
      </c>
    </row>
    <row r="338" spans="1:18" x14ac:dyDescent="0.3">
      <c r="A338" t="s">
        <v>850</v>
      </c>
      <c r="B338" s="4" t="str" cm="1">
        <f t="array" ref="B338">_xll.SNL.Clients.Office.Excel.Functions.SPG(A338, "SP_TOTAL_REV", "CY2023")</f>
        <v>#INVALID COMPANY ID</v>
      </c>
      <c r="C338" s="4" t="str">
        <f>_xll.SNL.Clients.Office.Excel.Functions.SPG(A338,"IQ_AVG_DILUT_SHARES_OUT","CY2023")</f>
        <v>#INVALID COMPANY ID</v>
      </c>
      <c r="D338" s="5" t="str">
        <f>_xll.SNL.Clients.Office.Excel.Functions.SPG(A338, "IQ_DILUT_EPS_NORM", "CY2023")</f>
        <v>#INVALID COMPANY ID</v>
      </c>
      <c r="E338" t="e">
        <f t="shared" si="30"/>
        <v>#VALUE!</v>
      </c>
      <c r="F338" t="e">
        <f t="shared" si="31"/>
        <v>#VALUE!</v>
      </c>
      <c r="G338" t="s">
        <v>850</v>
      </c>
      <c r="H338" s="4" t="str" cm="1">
        <f t="array" ref="H338">_xll.SNL.Clients.Office.Excel.Functions.SPG(G338, "SP_TOTAL_REV", "CY2022")</f>
        <v>#INVALID COMPANY ID</v>
      </c>
      <c r="I338" s="4" t="str">
        <f>_xll.SNL.Clients.Office.Excel.Functions.SPG(G338,"IQ_AVG_DILUT_SHARES_OUT","CY2022")</f>
        <v>#INVALID COMPANY ID</v>
      </c>
      <c r="J338" s="5" t="str">
        <f>_xll.SNL.Clients.Office.Excel.Functions.SPG(G338, "IQ_DILUT_EPS_NORM", "CY2022")</f>
        <v>#INVALID COMPANY ID</v>
      </c>
      <c r="K338" t="e">
        <f t="shared" si="32"/>
        <v>#VALUE!</v>
      </c>
      <c r="L338" t="e">
        <f t="shared" si="33"/>
        <v>#VALUE!</v>
      </c>
      <c r="M338" t="s">
        <v>860</v>
      </c>
      <c r="N338" s="4" cm="1">
        <f t="array" ref="N338">_xll.SNL.Clients.Office.Excel.Functions.SPG(M338, "SP_TOTAL_REV", "CY2022")</f>
        <v>26974000</v>
      </c>
      <c r="O338" s="4">
        <f>_xll.SNL.Clients.Office.Excel.Functions.SPG(M338,"IQ_AVG_DILUT_SHARES_OUT","CY2022")</f>
        <v>25070000000</v>
      </c>
      <c r="P338" s="5">
        <f>_xll.SNL.Clients.Office.Excel.Functions.SPG(M338, "IQ_DILUT_EPS_NORM", "CY2022")</f>
        <v>0.13900000000000001</v>
      </c>
      <c r="Q338">
        <f t="shared" si="34"/>
        <v>3484730.0000000005</v>
      </c>
      <c r="R338">
        <f t="shared" si="35"/>
        <v>0.12918847779343073</v>
      </c>
    </row>
    <row r="339" spans="1:18" x14ac:dyDescent="0.3">
      <c r="A339" t="s">
        <v>851</v>
      </c>
      <c r="B339" s="4" cm="1">
        <f t="array" ref="B339">_xll.SNL.Clients.Office.Excel.Functions.SPG(A339, "SP_TOTAL_REV", "CY2023")</f>
        <v>28114000</v>
      </c>
      <c r="C339" s="4">
        <f>_xll.SNL.Clients.Office.Excel.Functions.SPG(A339,"IQ_AVG_DILUT_SHARES_OUT","CY2023")</f>
        <v>2030800000</v>
      </c>
      <c r="D339" s="5">
        <f>_xll.SNL.Clients.Office.Excel.Functions.SPG(A339, "IQ_DILUT_EPS_NORM", "CY2023")</f>
        <v>2.5369999999999999</v>
      </c>
      <c r="E339">
        <f t="shared" si="30"/>
        <v>5152139.5999999996</v>
      </c>
      <c r="F339">
        <f t="shared" si="31"/>
        <v>0.18325886035427189</v>
      </c>
      <c r="G339" t="s">
        <v>851</v>
      </c>
      <c r="H339" s="4" cm="1">
        <f t="array" ref="H339">_xll.SNL.Clients.Office.Excel.Functions.SPG(G339, "SP_TOTAL_REV", "CY2022")</f>
        <v>20956000</v>
      </c>
      <c r="I339" s="4">
        <f>_xll.SNL.Clients.Office.Excel.Functions.SPG(G339,"IQ_AVG_DILUT_SHARES_OUT","CY2022")</f>
        <v>1978600000</v>
      </c>
      <c r="J339" s="5">
        <f>_xll.SNL.Clients.Office.Excel.Functions.SPG(G339, "IQ_DILUT_EPS_NORM", "CY2022")</f>
        <v>1.657</v>
      </c>
      <c r="K339">
        <f t="shared" si="32"/>
        <v>3278540.2</v>
      </c>
      <c r="L339">
        <f t="shared" si="33"/>
        <v>0.15644875930521093</v>
      </c>
      <c r="M339" t="s">
        <v>861</v>
      </c>
      <c r="N339" s="4" cm="1">
        <f t="array" ref="N339">_xll.SNL.Clients.Office.Excel.Functions.SPG(M339, "SP_TOTAL_REV", "CY2022")</f>
        <v>10575325</v>
      </c>
      <c r="O339" s="4">
        <f>_xll.SNL.Clients.Office.Excel.Functions.SPG(M339,"IQ_AVG_DILUT_SHARES_OUT","CY2022")</f>
        <v>3508524</v>
      </c>
      <c r="P339" s="5">
        <f>_xll.SNL.Clients.Office.Excel.Functions.SPG(M339, "IQ_DILUT_EPS_NORM", "CY2022")</f>
        <v>401.37900000000002</v>
      </c>
      <c r="Q339">
        <f t="shared" si="34"/>
        <v>1408247.8545959999</v>
      </c>
      <c r="R339">
        <f t="shared" si="35"/>
        <v>0.13316355332777005</v>
      </c>
    </row>
    <row r="340" spans="1:18" x14ac:dyDescent="0.3">
      <c r="A340" t="s">
        <v>852</v>
      </c>
      <c r="B340" s="4" cm="1">
        <f t="array" ref="B340">_xll.SNL.Clients.Office.Excel.Functions.SPG(A340, "SP_TOTAL_REV", "CY2023")</f>
        <v>51542000</v>
      </c>
      <c r="C340" s="4">
        <f>_xll.SNL.Clients.Office.Excel.Functions.SPG(A340,"IQ_AVG_DILUT_SHARES_OUT","CY2023")</f>
        <v>1549100000</v>
      </c>
      <c r="D340" s="5">
        <f>_xll.SNL.Clients.Office.Excel.Functions.SPG(A340, "IQ_DILUT_EPS_NORM", "CY2023")</f>
        <v>2.5390000000000001</v>
      </c>
      <c r="E340">
        <f t="shared" si="30"/>
        <v>3933164.9</v>
      </c>
      <c r="F340">
        <f t="shared" si="31"/>
        <v>7.6309900663536531E-2</v>
      </c>
      <c r="G340" t="s">
        <v>852</v>
      </c>
      <c r="H340" s="4" cm="1">
        <f t="array" ref="H340">_xll.SNL.Clients.Office.Excel.Functions.SPG(G340, "SP_TOTAL_REV", "CY2022")</f>
        <v>49107000</v>
      </c>
      <c r="I340" s="4">
        <f>_xll.SNL.Clients.Office.Excel.Functions.SPG(G340,"IQ_AVG_DILUT_SHARES_OUT","CY2022")</f>
        <v>1591100000</v>
      </c>
      <c r="J340" s="5">
        <f>_xll.SNL.Clients.Office.Excel.Functions.SPG(G340, "IQ_DILUT_EPS_NORM", "CY2022")</f>
        <v>2.6</v>
      </c>
      <c r="K340">
        <f t="shared" si="32"/>
        <v>4136860</v>
      </c>
      <c r="L340">
        <f t="shared" si="33"/>
        <v>8.4241757794204494E-2</v>
      </c>
      <c r="M340" t="s">
        <v>862</v>
      </c>
      <c r="N340" s="4" cm="1">
        <f t="array" ref="N340">_xll.SNL.Clients.Office.Excel.Functions.SPG(M340, "SP_TOTAL_REV", "CY2022")</f>
        <v>13205000</v>
      </c>
      <c r="O340" s="4">
        <f>_xll.SNL.Clients.Office.Excel.Functions.SPG(M340,"IQ_AVG_DILUT_SHARES_OUT","CY2022")</f>
        <v>264053000</v>
      </c>
      <c r="P340" s="5">
        <f>_xll.SNL.Clients.Office.Excel.Functions.SPG(M340, "IQ_DILUT_EPS_NORM", "CY2022")</f>
        <v>7.81</v>
      </c>
      <c r="Q340">
        <f t="shared" si="34"/>
        <v>2062253.93</v>
      </c>
      <c r="R340">
        <f t="shared" si="35"/>
        <v>0.15617220219613781</v>
      </c>
    </row>
    <row r="341" spans="1:18" x14ac:dyDescent="0.3">
      <c r="A341" t="s">
        <v>4</v>
      </c>
      <c r="B341" s="4" cm="1">
        <f t="array" ref="B341">_xll.SNL.Clients.Office.Excel.Functions.SPG(A341, "SP_TOTAL_REV", "CY2023")</f>
        <v>5505400</v>
      </c>
      <c r="C341" s="4">
        <f>_xll.SNL.Clients.Office.Excel.Functions.SPG(A341,"IQ_AVG_DILUT_SHARES_OUT","CY2023")</f>
        <v>447900000</v>
      </c>
      <c r="D341" s="5">
        <f>_xll.SNL.Clients.Office.Excel.Functions.SPG(A341, "IQ_DILUT_EPS_NORM", "CY2023")</f>
        <v>1.2290000000000001</v>
      </c>
      <c r="E341">
        <f t="shared" si="30"/>
        <v>550469.1</v>
      </c>
      <c r="F341">
        <f t="shared" si="31"/>
        <v>9.998712173502379E-2</v>
      </c>
      <c r="G341" t="s">
        <v>4</v>
      </c>
      <c r="H341" s="4" cm="1">
        <f t="array" ref="H341">_xll.SNL.Clients.Office.Excel.Functions.SPG(G341, "SP_TOTAL_REV", "CY2022")</f>
        <v>5850600</v>
      </c>
      <c r="I341" s="4">
        <f>_xll.SNL.Clients.Office.Excel.Functions.SPG(G341,"IQ_AVG_DILUT_SHARES_OUT","CY2022")</f>
        <v>442700000</v>
      </c>
      <c r="J341" s="5">
        <f>_xll.SNL.Clients.Office.Excel.Functions.SPG(G341, "IQ_DILUT_EPS_NORM", "CY2022")</f>
        <v>1.2310000000000001</v>
      </c>
      <c r="K341">
        <f t="shared" si="32"/>
        <v>544963.69999999995</v>
      </c>
      <c r="L341">
        <f t="shared" si="33"/>
        <v>9.314663453321026E-2</v>
      </c>
      <c r="M341" t="s">
        <v>863</v>
      </c>
      <c r="N341" s="4" cm="1">
        <f t="array" ref="N341">_xll.SNL.Clients.Office.Excel.Functions.SPG(M341, "SP_TOTAL_REV", "CY2022")</f>
        <v>14409860</v>
      </c>
      <c r="O341" s="4">
        <f>_xll.SNL.Clients.Office.Excel.Functions.SPG(M341,"IQ_AVG_DILUT_SHARES_OUT","CY2022")</f>
        <v>64962000</v>
      </c>
      <c r="P341" s="5">
        <f>_xll.SNL.Clients.Office.Excel.Functions.SPG(M341, "IQ_DILUT_EPS_NORM", "CY2022")</f>
        <v>27.079000000000001</v>
      </c>
      <c r="Q341">
        <f t="shared" si="34"/>
        <v>1759105.9979999999</v>
      </c>
      <c r="R341">
        <f t="shared" si="35"/>
        <v>0.12207655022324991</v>
      </c>
    </row>
    <row r="342" spans="1:18" x14ac:dyDescent="0.3">
      <c r="A342" t="s">
        <v>853</v>
      </c>
      <c r="B342" s="4" cm="1">
        <f t="array" ref="B342">_xll.SNL.Clients.Office.Excel.Functions.SPG(A342, "SP_TOTAL_REV", "CY2023")</f>
        <v>2651348</v>
      </c>
      <c r="C342" s="4">
        <f>_xll.SNL.Clients.Office.Excel.Functions.SPG(A342,"IQ_AVG_DILUT_SHARES_OUT","CY2023")</f>
        <v>57579250</v>
      </c>
      <c r="D342" s="5">
        <f>_xll.SNL.Clients.Office.Excel.Functions.SPG(A342, "IQ_DILUT_EPS_NORM", "CY2023")</f>
        <v>6.7619999999999996</v>
      </c>
      <c r="E342">
        <f t="shared" si="30"/>
        <v>389350.8885</v>
      </c>
      <c r="F342">
        <f t="shared" si="31"/>
        <v>0.14685016395433567</v>
      </c>
      <c r="G342" t="s">
        <v>853</v>
      </c>
      <c r="H342" s="4" cm="1">
        <f t="array" ref="H342">_xll.SNL.Clients.Office.Excel.Functions.SPG(G342, "SP_TOTAL_REV", "CY2022")</f>
        <v>2591589</v>
      </c>
      <c r="I342" s="4">
        <f>_xll.SNL.Clients.Office.Excel.Functions.SPG(G342,"IQ_AVG_DILUT_SHARES_OUT","CY2022")</f>
        <v>57984750</v>
      </c>
      <c r="J342" s="5">
        <f>_xll.SNL.Clients.Office.Excel.Functions.SPG(G342, "IQ_DILUT_EPS_NORM", "CY2022")</f>
        <v>6.7729999999999997</v>
      </c>
      <c r="K342">
        <f t="shared" si="32"/>
        <v>392730.71175000002</v>
      </c>
      <c r="L342">
        <f t="shared" si="33"/>
        <v>0.15154050729108667</v>
      </c>
      <c r="M342" t="s">
        <v>864</v>
      </c>
      <c r="N342" s="4" cm="1">
        <f t="array" ref="N342">_xll.SNL.Clients.Office.Excel.Functions.SPG(M342, "SP_TOTAL_REV", "CY2022")</f>
        <v>36634000</v>
      </c>
      <c r="O342" s="4">
        <f>_xll.SNL.Clients.Office.Excel.Functions.SPG(M342,"IQ_AVG_DILUT_SHARES_OUT","CY2022")</f>
        <v>1002000000</v>
      </c>
      <c r="P342" s="5">
        <f>_xll.SNL.Clients.Office.Excel.Functions.SPG(M342, "IQ_DILUT_EPS_NORM", "CY2022")</f>
        <v>8.6690000000000005</v>
      </c>
      <c r="Q342">
        <f t="shared" si="34"/>
        <v>8686338</v>
      </c>
      <c r="R342">
        <f t="shared" si="35"/>
        <v>0.23711137194955506</v>
      </c>
    </row>
    <row r="343" spans="1:18" x14ac:dyDescent="0.3">
      <c r="A343" t="s">
        <v>854</v>
      </c>
      <c r="B343" s="4" cm="1">
        <f t="array" ref="B343">_xll.SNL.Clients.Office.Excel.Functions.SPG(A343, "SP_TOTAL_REV", "CY2023")</f>
        <v>12156000</v>
      </c>
      <c r="C343" s="4">
        <f>_xll.SNL.Clients.Office.Excel.Functions.SPG(A343,"IQ_AVG_DILUT_SHARES_OUT","CY2023")</f>
        <v>227400000</v>
      </c>
      <c r="D343" s="5">
        <f>_xll.SNL.Clients.Office.Excel.Functions.SPG(A343, "IQ_DILUT_EPS_NORM", "CY2023")</f>
        <v>9.4440000000000008</v>
      </c>
      <c r="E343">
        <f t="shared" si="30"/>
        <v>2147565.6</v>
      </c>
      <c r="F343">
        <f t="shared" si="31"/>
        <v>0.17666712734452122</v>
      </c>
      <c r="G343" t="s">
        <v>854</v>
      </c>
      <c r="H343" s="4" cm="1">
        <f t="array" ref="H343">_xll.SNL.Clients.Office.Excel.Functions.SPG(G343, "SP_TOTAL_REV", "CY2022")</f>
        <v>12745000</v>
      </c>
      <c r="I343" s="4">
        <f>_xll.SNL.Clients.Office.Excel.Functions.SPG(G343,"IQ_AVG_DILUT_SHARES_OUT","CY2022")</f>
        <v>235600000</v>
      </c>
      <c r="J343" s="5">
        <f>_xll.SNL.Clients.Office.Excel.Functions.SPG(G343, "IQ_DILUT_EPS_NORM", "CY2022")</f>
        <v>10.956</v>
      </c>
      <c r="K343">
        <f t="shared" si="32"/>
        <v>2581233.6</v>
      </c>
      <c r="L343">
        <f t="shared" si="33"/>
        <v>0.20252911730090231</v>
      </c>
      <c r="M343" t="s">
        <v>865</v>
      </c>
      <c r="N343" s="4" cm="1">
        <f t="array" ref="N343">_xll.SNL.Clients.Office.Excel.Functions.SPG(M343, "SP_TOTAL_REV", "CY2022")</f>
        <v>6260077</v>
      </c>
      <c r="O343" s="4">
        <f>_xll.SNL.Clients.Office.Excel.Functions.SPG(M343,"IQ_AVG_DILUT_SHARES_OUT","CY2022")</f>
        <v>226155640</v>
      </c>
      <c r="P343" s="5">
        <f>_xll.SNL.Clients.Office.Excel.Functions.SPG(M343, "IQ_DILUT_EPS_NORM", "CY2022")</f>
        <v>5.0890000000000004</v>
      </c>
      <c r="Q343">
        <f t="shared" si="34"/>
        <v>1150906.0519600001</v>
      </c>
      <c r="R343">
        <f t="shared" si="35"/>
        <v>0.18384854562651548</v>
      </c>
    </row>
    <row r="344" spans="1:18" x14ac:dyDescent="0.3">
      <c r="A344" t="s">
        <v>855</v>
      </c>
      <c r="B344" s="4" cm="1">
        <f t="array" ref="B344">_xll.SNL.Clients.Office.Excel.Functions.SPG(A344, "SP_TOTAL_REV", "CY2023")</f>
        <v>6749000</v>
      </c>
      <c r="C344" s="4">
        <f>_xll.SNL.Clients.Office.Excel.Functions.SPG(A344,"IQ_AVG_DILUT_SHARES_OUT","CY2023")</f>
        <v>207563746</v>
      </c>
      <c r="D344" s="5">
        <f>_xll.SNL.Clients.Office.Excel.Functions.SPG(A344, "IQ_DILUT_EPS_NORM", "CY2023")</f>
        <v>4.5209999999999999</v>
      </c>
      <c r="E344">
        <f t="shared" si="30"/>
        <v>938395.69566600001</v>
      </c>
      <c r="F344">
        <f t="shared" si="31"/>
        <v>0.13904218338509408</v>
      </c>
      <c r="G344" t="s">
        <v>855</v>
      </c>
      <c r="H344" s="4" cm="1">
        <f t="array" ref="H344">_xll.SNL.Clients.Office.Excel.Functions.SPG(G344, "SP_TOTAL_REV", "CY2022")</f>
        <v>6749200</v>
      </c>
      <c r="I344" s="4">
        <f>_xll.SNL.Clients.Office.Excel.Functions.SPG(G344,"IQ_AVG_DILUT_SHARES_OUT","CY2022")</f>
        <v>208867264</v>
      </c>
      <c r="J344" s="5">
        <f>_xll.SNL.Clients.Office.Excel.Functions.SPG(G344, "IQ_DILUT_EPS_NORM", "CY2022")</f>
        <v>5.3760000000000003</v>
      </c>
      <c r="K344">
        <f t="shared" si="32"/>
        <v>1122870.4112640002</v>
      </c>
      <c r="L344">
        <f t="shared" si="33"/>
        <v>0.16637089007052691</v>
      </c>
      <c r="M344" t="s">
        <v>866</v>
      </c>
      <c r="N344" s="4" cm="1">
        <f t="array" ref="N344">_xll.SNL.Clients.Office.Excel.Functions.SPG(M344, "SP_TOTAL_REV", "CY2022")</f>
        <v>14289100</v>
      </c>
      <c r="O344" s="4">
        <f>_xll.SNL.Clients.Office.Excel.Functions.SPG(M344,"IQ_AVG_DILUT_SHARES_OUT","CY2022")</f>
        <v>207000000</v>
      </c>
      <c r="P344" s="5">
        <f>_xll.SNL.Clients.Office.Excel.Functions.SPG(M344, "IQ_DILUT_EPS_NORM", "CY2022")</f>
        <v>5.81</v>
      </c>
      <c r="Q344">
        <f t="shared" si="34"/>
        <v>1202670</v>
      </c>
      <c r="R344">
        <f t="shared" si="35"/>
        <v>8.4166952432273553E-2</v>
      </c>
    </row>
    <row r="345" spans="1:18" x14ac:dyDescent="0.3">
      <c r="A345" t="s">
        <v>856</v>
      </c>
      <c r="B345" s="4" cm="1">
        <f t="array" ref="B345">_xll.SNL.Clients.Office.Excel.Functions.SPG(A345, "SP_TOTAL_REV", "CY2023")</f>
        <v>39290000</v>
      </c>
      <c r="C345" s="4">
        <f>_xll.SNL.Clients.Office.Excel.Functions.SPG(A345,"IQ_AVG_DILUT_SHARES_OUT","CY2023")</f>
        <v>152000000</v>
      </c>
      <c r="D345" s="5">
        <f>_xll.SNL.Clients.Office.Excel.Functions.SPG(A345, "IQ_DILUT_EPS_NORM", "CY2023")</f>
        <v>9.2479999999999993</v>
      </c>
      <c r="E345">
        <f t="shared" si="30"/>
        <v>1405696</v>
      </c>
      <c r="F345">
        <f t="shared" si="31"/>
        <v>3.5777449732756428E-2</v>
      </c>
      <c r="G345" t="s">
        <v>856</v>
      </c>
      <c r="H345" s="4" cm="1">
        <f t="array" ref="H345">_xll.SNL.Clients.Office.Excel.Functions.SPG(G345, "SP_TOTAL_REV", "CY2022")</f>
        <v>36602000</v>
      </c>
      <c r="I345" s="4">
        <f>_xll.SNL.Clients.Office.Excel.Functions.SPG(G345,"IQ_AVG_DILUT_SHARES_OUT","CY2022")</f>
        <v>155600000</v>
      </c>
      <c r="J345" s="5">
        <f>_xll.SNL.Clients.Office.Excel.Functions.SPG(G345, "IQ_DILUT_EPS_NORM", "CY2022")</f>
        <v>23.442</v>
      </c>
      <c r="K345">
        <f t="shared" si="32"/>
        <v>3647575.2</v>
      </c>
      <c r="L345">
        <f t="shared" si="33"/>
        <v>9.9655078957434029E-2</v>
      </c>
      <c r="M345" t="s">
        <v>867</v>
      </c>
      <c r="N345" s="4" cm="1">
        <f t="array" ref="N345">_xll.SNL.Clients.Office.Excel.Functions.SPG(M345, "SP_TOTAL_REV", "CY2022")</f>
        <v>8326200</v>
      </c>
      <c r="O345" s="4">
        <f>_xll.SNL.Clients.Office.Excel.Functions.SPG(M345,"IQ_AVG_DILUT_SHARES_OUT","CY2022")</f>
        <v>448200000</v>
      </c>
      <c r="P345" s="5">
        <f>_xll.SNL.Clients.Office.Excel.Functions.SPG(M345, "IQ_DILUT_EPS_NORM", "CY2022")</f>
        <v>3.7709999999999999</v>
      </c>
      <c r="Q345">
        <f t="shared" si="34"/>
        <v>1690162.2</v>
      </c>
      <c r="R345">
        <f t="shared" si="35"/>
        <v>0.2029932262016286</v>
      </c>
    </row>
    <row r="346" spans="1:18" x14ac:dyDescent="0.3">
      <c r="A346" t="s">
        <v>857</v>
      </c>
      <c r="B346" s="4" cm="1">
        <f t="array" ref="B346">_xll.SNL.Clients.Office.Excel.Functions.SPG(A346, "SP_TOTAL_REV", "CY2023")</f>
        <v>8549924</v>
      </c>
      <c r="C346" s="4">
        <f>_xll.SNL.Clients.Office.Excel.Functions.SPG(A346,"IQ_AVG_DILUT_SHARES_OUT","CY2023")</f>
        <v>427400849</v>
      </c>
      <c r="D346" s="5">
        <f>_xll.SNL.Clients.Office.Excel.Functions.SPG(A346, "IQ_DILUT_EPS_NORM", "CY2023")</f>
        <v>0.252</v>
      </c>
      <c r="E346">
        <f t="shared" si="30"/>
        <v>107705.01394799999</v>
      </c>
      <c r="F346">
        <f t="shared" si="31"/>
        <v>1.2597189629755772E-2</v>
      </c>
      <c r="G346" t="s">
        <v>857</v>
      </c>
      <c r="H346" s="4" cm="1">
        <f t="array" ref="H346">_xll.SNL.Clients.Office.Excel.Functions.SPG(G346, "SP_TOTAL_REV", "CY2022")</f>
        <v>4843760</v>
      </c>
      <c r="I346" s="4">
        <f>_xll.SNL.Clients.Office.Excel.Functions.SPG(G346,"IQ_AVG_DILUT_SHARES_OUT","CY2022")</f>
        <v>419773195</v>
      </c>
      <c r="J346" s="5">
        <f>_xll.SNL.Clients.Office.Excel.Functions.SPG(G346, "IQ_DILUT_EPS_NORM", "CY2022")</f>
        <v>-3.0840000000000001</v>
      </c>
      <c r="K346">
        <f t="shared" si="32"/>
        <v>-1294580.5333800002</v>
      </c>
      <c r="L346">
        <f t="shared" si="33"/>
        <v>-0.26726768737096807</v>
      </c>
      <c r="M346" t="s">
        <v>868</v>
      </c>
      <c r="N346" s="4" cm="1">
        <f t="array" ref="N346">_xll.SNL.Clients.Office.Excel.Functions.SPG(M346, "SP_TOTAL_REV", "CY2022")</f>
        <v>22387000</v>
      </c>
      <c r="O346" s="4">
        <f>_xll.SNL.Clients.Office.Excel.Functions.SPG(M346,"IQ_AVG_DILUT_SHARES_OUT","CY2022")</f>
        <v>448400000</v>
      </c>
      <c r="P346" s="5">
        <f>_xll.SNL.Clients.Office.Excel.Functions.SPG(M346, "IQ_DILUT_EPS_NORM", "CY2022")</f>
        <v>3.1360000000000001</v>
      </c>
      <c r="Q346">
        <f t="shared" si="34"/>
        <v>1406182.3999999999</v>
      </c>
      <c r="R346">
        <f t="shared" si="35"/>
        <v>6.2812453656139716E-2</v>
      </c>
    </row>
    <row r="347" spans="1:18" x14ac:dyDescent="0.3">
      <c r="A347" t="s">
        <v>858</v>
      </c>
      <c r="B347" s="4" cm="1">
        <f t="array" ref="B347">_xll.SNL.Clients.Office.Excel.Functions.SPG(A347, "SP_TOTAL_REV", "CY2023")</f>
        <v>28823000</v>
      </c>
      <c r="C347" s="4">
        <f>_xll.SNL.Clients.Office.Excel.Functions.SPG(A347,"IQ_AVG_DILUT_SHARES_OUT","CY2023")</f>
        <v>228000000</v>
      </c>
      <c r="D347" s="5">
        <f>_xll.SNL.Clients.Office.Excel.Functions.SPG(A347, "IQ_DILUT_EPS_NORM", "CY2023")</f>
        <v>-4.55</v>
      </c>
      <c r="E347">
        <f t="shared" si="30"/>
        <v>-1037400</v>
      </c>
      <c r="F347">
        <f t="shared" si="31"/>
        <v>-3.5992089650626238E-2</v>
      </c>
      <c r="G347" t="s">
        <v>858</v>
      </c>
      <c r="H347" s="4" cm="1">
        <f t="array" ref="H347">_xll.SNL.Clients.Office.Excel.Functions.SPG(G347, "SP_TOTAL_REV", "CY2022")</f>
        <v>31543000</v>
      </c>
      <c r="I347" s="4">
        <f>_xll.SNL.Clients.Office.Excel.Functions.SPG(G347,"IQ_AVG_DILUT_SHARES_OUT","CY2022")</f>
        <v>236000000</v>
      </c>
      <c r="J347" s="5">
        <f>_xll.SNL.Clients.Office.Excel.Functions.SPG(G347, "IQ_DILUT_EPS_NORM", "CY2022")</f>
        <v>4.7350000000000003</v>
      </c>
      <c r="K347">
        <f t="shared" si="32"/>
        <v>1117460</v>
      </c>
      <c r="L347">
        <f t="shared" si="33"/>
        <v>3.5426560568113372E-2</v>
      </c>
      <c r="M347" t="s">
        <v>869</v>
      </c>
      <c r="N347" s="4" cm="1">
        <f t="array" ref="N347">_xll.SNL.Clients.Office.Excel.Functions.SPG(M347, "SP_TOTAL_REV", "CY2022")</f>
        <v>46073000</v>
      </c>
      <c r="O347" s="4">
        <f>_xll.SNL.Clients.Office.Excel.Functions.SPG(M347,"IQ_AVG_DILUT_SHARES_OUT","CY2022")</f>
        <v>2748000000</v>
      </c>
      <c r="P347" s="5">
        <f>_xll.SNL.Clients.Office.Excel.Functions.SPG(M347, "IQ_DILUT_EPS_NORM", "CY2022")</f>
        <v>2.5150000000000001</v>
      </c>
      <c r="Q347">
        <f t="shared" si="34"/>
        <v>6911220</v>
      </c>
      <c r="R347">
        <f t="shared" si="35"/>
        <v>0.15000586026523127</v>
      </c>
    </row>
    <row r="348" spans="1:18" x14ac:dyDescent="0.3">
      <c r="A348" t="s">
        <v>859</v>
      </c>
      <c r="B348" s="4" cm="1">
        <f t="array" ref="B348">_xll.SNL.Clients.Office.Excel.Functions.SPG(A348, "SP_TOTAL_REV", "CY2023")</f>
        <v>34713501</v>
      </c>
      <c r="C348" s="4">
        <f>_xll.SNL.Clients.Office.Excel.Functions.SPG(A348,"IQ_AVG_DILUT_SHARES_OUT","CY2023")</f>
        <v>250412000</v>
      </c>
      <c r="D348" s="5">
        <f>_xll.SNL.Clients.Office.Excel.Functions.SPG(A348, "IQ_DILUT_EPS_NORM", "CY2023")</f>
        <v>14.106999999999999</v>
      </c>
      <c r="E348">
        <f t="shared" si="30"/>
        <v>3532562.0839999998</v>
      </c>
      <c r="F348">
        <f t="shared" si="31"/>
        <v>0.10176334804144359</v>
      </c>
      <c r="G348" t="s">
        <v>859</v>
      </c>
      <c r="H348" s="4" cm="1">
        <f t="array" ref="H348">_xll.SNL.Clients.Office.Excel.Functions.SPG(G348, "SP_TOTAL_REV", "CY2022")</f>
        <v>41512467</v>
      </c>
      <c r="I348" s="4">
        <f>_xll.SNL.Clients.Office.Excel.Functions.SPG(G348,"IQ_AVG_DILUT_SHARES_OUT","CY2022")</f>
        <v>263176000</v>
      </c>
      <c r="J348" s="5">
        <f>_xll.SNL.Clients.Office.Excel.Functions.SPG(G348, "IQ_DILUT_EPS_NORM", "CY2022")</f>
        <v>22.548999999999999</v>
      </c>
      <c r="K348">
        <f t="shared" si="32"/>
        <v>5934355.6239999998</v>
      </c>
      <c r="L348">
        <f t="shared" si="33"/>
        <v>0.14295357642801618</v>
      </c>
      <c r="M348" t="s">
        <v>870</v>
      </c>
      <c r="N348" s="4" cm="1">
        <f t="array" ref="N348">_xll.SNL.Clients.Office.Excel.Functions.SPG(M348, "SP_TOTAL_REV", "CY2022")</f>
        <v>13685000</v>
      </c>
      <c r="O348" s="4">
        <f>_xll.SNL.Clients.Office.Excel.Functions.SPG(M348,"IQ_AVG_DILUT_SHARES_OUT","CY2022")</f>
        <v>423000000</v>
      </c>
      <c r="P348" s="5">
        <f>_xll.SNL.Clients.Office.Excel.Functions.SPG(M348, "IQ_DILUT_EPS_NORM", "CY2022")</f>
        <v>2.6349999999999998</v>
      </c>
      <c r="Q348">
        <f t="shared" si="34"/>
        <v>1114605</v>
      </c>
      <c r="R348">
        <f t="shared" si="35"/>
        <v>8.1447204968944101E-2</v>
      </c>
    </row>
    <row r="349" spans="1:18" x14ac:dyDescent="0.3">
      <c r="A349" t="s">
        <v>860</v>
      </c>
      <c r="B349" s="4" cm="1">
        <f t="array" ref="B349">_xll.SNL.Clients.Office.Excel.Functions.SPG(A349, "SP_TOTAL_REV", "CY2023")</f>
        <v>60922000</v>
      </c>
      <c r="C349" s="4">
        <f>_xll.SNL.Clients.Office.Excel.Functions.SPG(A349,"IQ_AVG_DILUT_SHARES_OUT","CY2023")</f>
        <v>24940000000</v>
      </c>
      <c r="D349" s="5">
        <f>_xll.SNL.Clients.Office.Excel.Functions.SPG(A349, "IQ_DILUT_EPS_NORM", "CY2023")</f>
        <v>0.84199999999999997</v>
      </c>
      <c r="E349">
        <f t="shared" si="30"/>
        <v>20999480</v>
      </c>
      <c r="F349">
        <f t="shared" si="31"/>
        <v>0.34469452742851514</v>
      </c>
      <c r="G349" t="s">
        <v>860</v>
      </c>
      <c r="H349" s="4" cm="1">
        <f t="array" ref="H349">_xll.SNL.Clients.Office.Excel.Functions.SPG(G349, "SP_TOTAL_REV", "CY2022")</f>
        <v>26974000</v>
      </c>
      <c r="I349" s="4">
        <f>_xll.SNL.Clients.Office.Excel.Functions.SPG(G349,"IQ_AVG_DILUT_SHARES_OUT","CY2022")</f>
        <v>25070000000</v>
      </c>
      <c r="J349" s="5">
        <f>_xll.SNL.Clients.Office.Excel.Functions.SPG(G349, "IQ_DILUT_EPS_NORM", "CY2022")</f>
        <v>0.13900000000000001</v>
      </c>
      <c r="K349">
        <f t="shared" si="32"/>
        <v>3484730.0000000005</v>
      </c>
      <c r="L349">
        <f t="shared" si="33"/>
        <v>0.12918847779343073</v>
      </c>
      <c r="M349" t="s">
        <v>871</v>
      </c>
      <c r="N349" s="4" cm="1">
        <f t="array" ref="N349">_xll.SNL.Clients.Office.Excel.Functions.SPG(M349, "SP_TOTAL_REV", "CY2022")</f>
        <v>28819700</v>
      </c>
      <c r="O349" s="4">
        <f>_xll.SNL.Clients.Office.Excel.Functions.SPG(M349,"IQ_AVG_DILUT_SHARES_OUT","CY2022")</f>
        <v>523400000</v>
      </c>
      <c r="P349" s="5">
        <f>_xll.SNL.Clients.Office.Excel.Functions.SPG(M349, "IQ_DILUT_EPS_NORM", "CY2022")</f>
        <v>4.5960000000000001</v>
      </c>
      <c r="Q349">
        <f t="shared" si="34"/>
        <v>2405546.4</v>
      </c>
      <c r="R349">
        <f t="shared" si="35"/>
        <v>8.3468821674063221E-2</v>
      </c>
    </row>
    <row r="350" spans="1:18" x14ac:dyDescent="0.3">
      <c r="A350" t="s">
        <v>861</v>
      </c>
      <c r="B350" s="4" cm="1">
        <f t="array" ref="B350">_xll.SNL.Clients.Office.Excel.Functions.SPG(A350, "SP_TOTAL_REV", "CY2023")</f>
        <v>9682899</v>
      </c>
      <c r="C350" s="4">
        <f>_xll.SNL.Clients.Office.Excel.Functions.SPG(A350,"IQ_AVG_DILUT_SHARES_OUT","CY2023")</f>
        <v>3435294</v>
      </c>
      <c r="D350" s="5">
        <f>_xll.SNL.Clients.Office.Excel.Functions.SPG(A350, "IQ_DILUT_EPS_NORM", "CY2023")</f>
        <v>350.83800000000002</v>
      </c>
      <c r="E350">
        <f t="shared" si="30"/>
        <v>1205231.676372</v>
      </c>
      <c r="F350">
        <f t="shared" si="31"/>
        <v>0.12447012783795432</v>
      </c>
      <c r="G350" t="s">
        <v>861</v>
      </c>
      <c r="H350" s="4" cm="1">
        <f t="array" ref="H350">_xll.SNL.Clients.Office.Excel.Functions.SPG(G350, "SP_TOTAL_REV", "CY2022")</f>
        <v>10575325</v>
      </c>
      <c r="I350" s="4">
        <f>_xll.SNL.Clients.Office.Excel.Functions.SPG(G350,"IQ_AVG_DILUT_SHARES_OUT","CY2022")</f>
        <v>3508524</v>
      </c>
      <c r="J350" s="5">
        <f>_xll.SNL.Clients.Office.Excel.Functions.SPG(G350, "IQ_DILUT_EPS_NORM", "CY2022")</f>
        <v>401.37900000000002</v>
      </c>
      <c r="K350">
        <f t="shared" si="32"/>
        <v>1408247.8545959999</v>
      </c>
      <c r="L350">
        <f t="shared" si="33"/>
        <v>0.13316355332777005</v>
      </c>
      <c r="M350" t="s">
        <v>872</v>
      </c>
      <c r="N350" s="4" cm="1">
        <f t="array" ref="N350">_xll.SNL.Clients.Office.Excel.Functions.SPG(M350, "SP_TOTAL_REV", "CY2022")</f>
        <v>8478000</v>
      </c>
      <c r="O350" s="4">
        <f>_xll.SNL.Clients.Office.Excel.Functions.SPG(M350,"IQ_AVG_DILUT_SHARES_OUT","CY2022")</f>
        <v>92700000</v>
      </c>
      <c r="P350" s="5">
        <f>_xll.SNL.Clients.Office.Excel.Functions.SPG(M350, "IQ_DILUT_EPS_NORM", "CY2022")</f>
        <v>9.5950000000000006</v>
      </c>
      <c r="Q350">
        <f t="shared" si="34"/>
        <v>889456.5</v>
      </c>
      <c r="R350">
        <f t="shared" si="35"/>
        <v>0.10491348195329087</v>
      </c>
    </row>
    <row r="351" spans="1:18" x14ac:dyDescent="0.3">
      <c r="A351" t="s">
        <v>862</v>
      </c>
      <c r="B351" s="4" cm="1">
        <f t="array" ref="B351">_xll.SNL.Clients.Office.Excel.Functions.SPG(A351, "SP_TOTAL_REV", "CY2023")</f>
        <v>13276000</v>
      </c>
      <c r="C351" s="4">
        <f>_xll.SNL.Clients.Office.Excel.Functions.SPG(A351,"IQ_AVG_DILUT_SHARES_OUT","CY2023")</f>
        <v>261370000</v>
      </c>
      <c r="D351" s="5">
        <f>_xll.SNL.Clients.Office.Excel.Functions.SPG(A351, "IQ_DILUT_EPS_NORM", "CY2023")</f>
        <v>8.1349999999999998</v>
      </c>
      <c r="E351">
        <f t="shared" si="30"/>
        <v>2126244.9500000002</v>
      </c>
      <c r="F351">
        <f t="shared" si="31"/>
        <v>0.16015704655016572</v>
      </c>
      <c r="G351" t="s">
        <v>862</v>
      </c>
      <c r="H351" s="4" cm="1">
        <f t="array" ref="H351">_xll.SNL.Clients.Office.Excel.Functions.SPG(G351, "SP_TOTAL_REV", "CY2022")</f>
        <v>13205000</v>
      </c>
      <c r="I351" s="4">
        <f>_xll.SNL.Clients.Office.Excel.Functions.SPG(G351,"IQ_AVG_DILUT_SHARES_OUT","CY2022")</f>
        <v>264053000</v>
      </c>
      <c r="J351" s="5">
        <f>_xll.SNL.Clients.Office.Excel.Functions.SPG(G351, "IQ_DILUT_EPS_NORM", "CY2022")</f>
        <v>7.81</v>
      </c>
      <c r="K351">
        <f t="shared" si="32"/>
        <v>2062253.93</v>
      </c>
      <c r="L351">
        <f t="shared" si="33"/>
        <v>0.15617220219613781</v>
      </c>
      <c r="M351" t="s">
        <v>874</v>
      </c>
      <c r="N351" s="4" cm="1">
        <f t="array" ref="N351">_xll.SNL.Clients.Office.Excel.Functions.SPG(M351, "SP_TOTAL_REV", "CY2022")</f>
        <v>30154000</v>
      </c>
      <c r="O351" s="4">
        <f>_xll.SNL.Clients.Office.Excel.Functions.SPG(M351,"IQ_AVG_DILUT_SHARES_OUT","CY2022")</f>
        <v>650000000</v>
      </c>
      <c r="P351" s="5">
        <f>_xll.SNL.Clients.Office.Excel.Functions.SPG(M351, "IQ_DILUT_EPS_NORM", "CY2022")</f>
        <v>1.5109999999999999</v>
      </c>
      <c r="Q351">
        <f t="shared" si="34"/>
        <v>982149.99999999988</v>
      </c>
      <c r="R351">
        <f t="shared" si="35"/>
        <v>3.2571134841148763E-2</v>
      </c>
    </row>
    <row r="352" spans="1:18" x14ac:dyDescent="0.3">
      <c r="A352" t="s">
        <v>863</v>
      </c>
      <c r="B352" s="4" cm="1">
        <f t="array" ref="B352">_xll.SNL.Clients.Office.Excel.Functions.SPG(A352, "SP_TOTAL_REV", "CY2023")</f>
        <v>15812250</v>
      </c>
      <c r="C352" s="4">
        <f>_xll.SNL.Clients.Office.Excel.Functions.SPG(A352,"IQ_AVG_DILUT_SHARES_OUT","CY2023")</f>
        <v>60998000</v>
      </c>
      <c r="D352" s="5">
        <f>_xll.SNL.Clients.Office.Excel.Functions.SPG(A352, "IQ_DILUT_EPS_NORM", "CY2023")</f>
        <v>30.724</v>
      </c>
      <c r="E352">
        <f t="shared" si="30"/>
        <v>1874102.5519999999</v>
      </c>
      <c r="F352">
        <f t="shared" si="31"/>
        <v>0.1185221933627409</v>
      </c>
      <c r="G352" t="s">
        <v>863</v>
      </c>
      <c r="H352" s="4" cm="1">
        <f t="array" ref="H352">_xll.SNL.Clients.Office.Excel.Functions.SPG(G352, "SP_TOTAL_REV", "CY2022")</f>
        <v>14409860</v>
      </c>
      <c r="I352" s="4">
        <f>_xll.SNL.Clients.Office.Excel.Functions.SPG(G352,"IQ_AVG_DILUT_SHARES_OUT","CY2022")</f>
        <v>64962000</v>
      </c>
      <c r="J352" s="5">
        <f>_xll.SNL.Clients.Office.Excel.Functions.SPG(G352, "IQ_DILUT_EPS_NORM", "CY2022")</f>
        <v>27.079000000000001</v>
      </c>
      <c r="K352">
        <f t="shared" si="32"/>
        <v>1759105.9979999999</v>
      </c>
      <c r="L352">
        <f t="shared" si="33"/>
        <v>0.12207655022324991</v>
      </c>
      <c r="M352" t="s">
        <v>875</v>
      </c>
      <c r="N352" s="4" cm="1">
        <f t="array" ref="N352">_xll.SNL.Clients.Office.Excel.Functions.SPG(M352, "SP_TOTAL_REV", "CY2022")</f>
        <v>17181805</v>
      </c>
      <c r="O352" s="4">
        <f>_xll.SNL.Clients.Office.Excel.Functions.SPG(M352,"IQ_AVG_DILUT_SHARES_OUT","CY2022")</f>
        <v>130044185</v>
      </c>
      <c r="P352" s="5">
        <f>_xll.SNL.Clients.Office.Excel.Functions.SPG(M352, "IQ_DILUT_EPS_NORM", "CY2022")</f>
        <v>12.961</v>
      </c>
      <c r="Q352">
        <f t="shared" si="34"/>
        <v>1685502.681785</v>
      </c>
      <c r="R352">
        <f t="shared" si="35"/>
        <v>9.8098114941067016E-2</v>
      </c>
    </row>
    <row r="353" spans="1:18" x14ac:dyDescent="0.3">
      <c r="A353" t="s">
        <v>864</v>
      </c>
      <c r="B353" s="4" cm="1">
        <f t="array" ref="B353">_xll.SNL.Clients.Office.Excel.Functions.SPG(A353, "SP_TOTAL_REV", "CY2023")</f>
        <v>28257000</v>
      </c>
      <c r="C353" s="4">
        <f>_xll.SNL.Clients.Office.Excel.Functions.SPG(A353,"IQ_AVG_DILUT_SHARES_OUT","CY2023")</f>
        <v>960900000</v>
      </c>
      <c r="D353" s="5">
        <f>_xll.SNL.Clients.Office.Excel.Functions.SPG(A353, "IQ_DILUT_EPS_NORM", "CY2023")</f>
        <v>3.7090000000000001</v>
      </c>
      <c r="E353">
        <f t="shared" si="30"/>
        <v>3563978.1</v>
      </c>
      <c r="F353">
        <f t="shared" si="31"/>
        <v>0.12612726404076866</v>
      </c>
      <c r="G353" t="s">
        <v>864</v>
      </c>
      <c r="H353" s="4" cm="1">
        <f t="array" ref="H353">_xll.SNL.Clients.Office.Excel.Functions.SPG(G353, "SP_TOTAL_REV", "CY2022")</f>
        <v>36634000</v>
      </c>
      <c r="I353" s="4">
        <f>_xll.SNL.Clients.Office.Excel.Functions.SPG(G353,"IQ_AVG_DILUT_SHARES_OUT","CY2022")</f>
        <v>1002000000</v>
      </c>
      <c r="J353" s="5">
        <f>_xll.SNL.Clients.Office.Excel.Functions.SPG(G353, "IQ_DILUT_EPS_NORM", "CY2022")</f>
        <v>8.6690000000000005</v>
      </c>
      <c r="K353">
        <f t="shared" si="32"/>
        <v>8686338</v>
      </c>
      <c r="L353">
        <f t="shared" si="33"/>
        <v>0.23711137194955506</v>
      </c>
      <c r="M353" t="s">
        <v>876</v>
      </c>
      <c r="N353" s="4" cm="1">
        <f t="array" ref="N353">_xll.SNL.Clients.Office.Excel.Functions.SPG(M353, "SP_TOTAL_REV", "CY2022")</f>
        <v>4816800</v>
      </c>
      <c r="O353" s="4">
        <f>_xll.SNL.Clients.Office.Excel.Functions.SPG(M353,"IQ_AVG_DILUT_SHARES_OUT","CY2022")</f>
        <v>362800000</v>
      </c>
      <c r="P353" s="5">
        <f>_xll.SNL.Clients.Office.Excel.Functions.SPG(M353, "IQ_DILUT_EPS_NORM", "CY2022")</f>
        <v>3.2909999999999999</v>
      </c>
      <c r="Q353">
        <f t="shared" si="34"/>
        <v>1193974.8</v>
      </c>
      <c r="R353">
        <f t="shared" si="35"/>
        <v>0.24787717987045343</v>
      </c>
    </row>
    <row r="354" spans="1:18" x14ac:dyDescent="0.3">
      <c r="A354" t="s">
        <v>865</v>
      </c>
      <c r="B354" s="4" cm="1">
        <f t="array" ref="B354">_xll.SNL.Clients.Office.Excel.Functions.SPG(A354, "SP_TOTAL_REV", "CY2023")</f>
        <v>5866152</v>
      </c>
      <c r="C354" s="4">
        <f>_xll.SNL.Clients.Office.Excel.Functions.SPG(A354,"IQ_AVG_DILUT_SHARES_OUT","CY2023")</f>
        <v>220180424</v>
      </c>
      <c r="D354" s="5">
        <f>_xll.SNL.Clients.Office.Excel.Functions.SPG(A354, "IQ_DILUT_EPS_NORM", "CY2023")</f>
        <v>4.6769999999999996</v>
      </c>
      <c r="E354">
        <f t="shared" si="30"/>
        <v>1029783.8430479999</v>
      </c>
      <c r="F354">
        <f t="shared" si="31"/>
        <v>0.17554673711966548</v>
      </c>
      <c r="G354" t="s">
        <v>865</v>
      </c>
      <c r="H354" s="4" cm="1">
        <f t="array" ref="H354">_xll.SNL.Clients.Office.Excel.Functions.SPG(G354, "SP_TOTAL_REV", "CY2022")</f>
        <v>6260077</v>
      </c>
      <c r="I354" s="4">
        <f>_xll.SNL.Clients.Office.Excel.Functions.SPG(G354,"IQ_AVG_DILUT_SHARES_OUT","CY2022")</f>
        <v>226155640</v>
      </c>
      <c r="J354" s="5">
        <f>_xll.SNL.Clients.Office.Excel.Functions.SPG(G354, "IQ_DILUT_EPS_NORM", "CY2022")</f>
        <v>5.0890000000000004</v>
      </c>
      <c r="K354">
        <f t="shared" si="32"/>
        <v>1150906.0519600001</v>
      </c>
      <c r="L354">
        <f t="shared" si="33"/>
        <v>0.18384854562651548</v>
      </c>
      <c r="M354" t="s">
        <v>877</v>
      </c>
      <c r="N354" s="4" cm="1">
        <f t="array" ref="N354">_xll.SNL.Clients.Office.Excel.Functions.SPG(M354, "SP_TOTAL_REV", "CY2022")</f>
        <v>1375218</v>
      </c>
      <c r="O354" s="4">
        <f>_xll.SNL.Clients.Office.Excel.Functions.SPG(M354,"IQ_AVG_DILUT_SHARES_OUT","CY2022")</f>
        <v>58175000</v>
      </c>
      <c r="P354" s="5">
        <f>_xll.SNL.Clients.Office.Excel.Functions.SPG(M354, "IQ_DILUT_EPS_NORM", "CY2022")</f>
        <v>4.1840000000000002</v>
      </c>
      <c r="Q354">
        <f t="shared" si="34"/>
        <v>243404.2</v>
      </c>
      <c r="R354">
        <f t="shared" si="35"/>
        <v>0.17699317490027036</v>
      </c>
    </row>
    <row r="355" spans="1:18" x14ac:dyDescent="0.3">
      <c r="A355" t="s">
        <v>866</v>
      </c>
      <c r="B355" s="4" cm="1">
        <f t="array" ref="B355">_xll.SNL.Clients.Office.Excel.Functions.SPG(A355, "SP_TOTAL_REV", "CY2023")</f>
        <v>14692200</v>
      </c>
      <c r="C355" s="4">
        <f>_xll.SNL.Clients.Office.Excel.Functions.SPG(A355,"IQ_AVG_DILUT_SHARES_OUT","CY2023")</f>
        <v>201400000</v>
      </c>
      <c r="D355" s="5">
        <f>_xll.SNL.Clients.Office.Excel.Functions.SPG(A355, "IQ_DILUT_EPS_NORM", "CY2023")</f>
        <v>5.9649999999999999</v>
      </c>
      <c r="E355">
        <f t="shared" si="30"/>
        <v>1201351</v>
      </c>
      <c r="F355">
        <f t="shared" si="31"/>
        <v>8.1767944895931172E-2</v>
      </c>
      <c r="G355" t="s">
        <v>866</v>
      </c>
      <c r="H355" s="4" cm="1">
        <f t="array" ref="H355">_xll.SNL.Clients.Office.Excel.Functions.SPG(G355, "SP_TOTAL_REV", "CY2022")</f>
        <v>14289100</v>
      </c>
      <c r="I355" s="4">
        <f>_xll.SNL.Clients.Office.Excel.Functions.SPG(G355,"IQ_AVG_DILUT_SHARES_OUT","CY2022")</f>
        <v>207000000</v>
      </c>
      <c r="J355" s="5">
        <f>_xll.SNL.Clients.Office.Excel.Functions.SPG(G355, "IQ_DILUT_EPS_NORM", "CY2022")</f>
        <v>5.81</v>
      </c>
      <c r="K355">
        <f t="shared" si="32"/>
        <v>1202670</v>
      </c>
      <c r="L355">
        <f t="shared" si="33"/>
        <v>8.4166952432273553E-2</v>
      </c>
      <c r="M355" t="s">
        <v>878</v>
      </c>
      <c r="N355" s="4" cm="1">
        <f t="array" ref="N355">_xll.SNL.Clients.Office.Excel.Functions.SPG(M355, "SP_TOTAL_REV", "CY2022")</f>
        <v>27518000</v>
      </c>
      <c r="O355" s="4">
        <f>_xll.SNL.Clients.Office.Excel.Functions.SPG(M355,"IQ_AVG_DILUT_SHARES_OUT","CY2022")</f>
        <v>1158000000</v>
      </c>
      <c r="P355" s="5">
        <f>_xll.SNL.Clients.Office.Excel.Functions.SPG(M355, "IQ_DILUT_EPS_NORM", "CY2022")</f>
        <v>2.2639999999999998</v>
      </c>
      <c r="Q355">
        <f t="shared" si="34"/>
        <v>2621711.9999999995</v>
      </c>
      <c r="R355">
        <f t="shared" si="35"/>
        <v>9.5272621556799164E-2</v>
      </c>
    </row>
    <row r="356" spans="1:18" x14ac:dyDescent="0.3">
      <c r="A356" t="s">
        <v>867</v>
      </c>
      <c r="B356" s="4" cm="1">
        <f t="array" ref="B356">_xll.SNL.Clients.Office.Excel.Functions.SPG(A356, "SP_TOTAL_REV", "CY2023")</f>
        <v>8253000</v>
      </c>
      <c r="C356" s="4">
        <f>_xll.SNL.Clients.Office.Excel.Functions.SPG(A356,"IQ_AVG_DILUT_SHARES_OUT","CY2023")</f>
        <v>446800000</v>
      </c>
      <c r="D356" s="5">
        <f>_xll.SNL.Clients.Office.Excel.Functions.SPG(A356, "IQ_DILUT_EPS_NORM", "CY2023")</f>
        <v>3.6669999999999998</v>
      </c>
      <c r="E356">
        <f t="shared" si="30"/>
        <v>1638415.6</v>
      </c>
      <c r="F356">
        <f t="shared" si="31"/>
        <v>0.19852363988852539</v>
      </c>
      <c r="G356" t="s">
        <v>867</v>
      </c>
      <c r="H356" s="4" cm="1">
        <f t="array" ref="H356">_xll.SNL.Clients.Office.Excel.Functions.SPG(G356, "SP_TOTAL_REV", "CY2022")</f>
        <v>8326200</v>
      </c>
      <c r="I356" s="4">
        <f>_xll.SNL.Clients.Office.Excel.Functions.SPG(G356,"IQ_AVG_DILUT_SHARES_OUT","CY2022")</f>
        <v>448200000</v>
      </c>
      <c r="J356" s="5">
        <f>_xll.SNL.Clients.Office.Excel.Functions.SPG(G356, "IQ_DILUT_EPS_NORM", "CY2022")</f>
        <v>3.7709999999999999</v>
      </c>
      <c r="K356">
        <f t="shared" si="32"/>
        <v>1690162.2</v>
      </c>
      <c r="L356">
        <f t="shared" si="33"/>
        <v>0.2029932262016286</v>
      </c>
      <c r="M356" t="s">
        <v>879</v>
      </c>
      <c r="N356" s="4" cm="1">
        <f t="array" ref="N356">_xll.SNL.Clients.Office.Excel.Functions.SPG(M356, "SP_TOTAL_REV", "CY2022")</f>
        <v>4121800</v>
      </c>
      <c r="O356" s="4">
        <f>_xll.SNL.Clients.Office.Excel.Functions.SPG(M356,"IQ_AVG_DILUT_SHARES_OUT","CY2022")</f>
        <v>165600000</v>
      </c>
      <c r="P356" s="5">
        <f>_xll.SNL.Clients.Office.Excel.Functions.SPG(M356, "IQ_DILUT_EPS_NORM", "CY2022")</f>
        <v>2.5409999999999999</v>
      </c>
      <c r="Q356">
        <f t="shared" si="34"/>
        <v>420789.6</v>
      </c>
      <c r="R356">
        <f t="shared" si="35"/>
        <v>0.10208879615701877</v>
      </c>
    </row>
    <row r="357" spans="1:18" x14ac:dyDescent="0.3">
      <c r="A357" t="s">
        <v>868</v>
      </c>
      <c r="B357" s="4" cm="1">
        <f t="array" ref="B357">_xll.SNL.Clients.Office.Excel.Functions.SPG(A357, "SP_TOTAL_REV", "CY2023")</f>
        <v>17677000</v>
      </c>
      <c r="C357" s="4">
        <f>_xll.SNL.Clients.Office.Excel.Functions.SPG(A357,"IQ_AVG_DILUT_SHARES_OUT","CY2023")</f>
        <v>485400000</v>
      </c>
      <c r="D357" s="5">
        <f>_xll.SNL.Clients.Office.Excel.Functions.SPG(A357, "IQ_DILUT_EPS_NORM", "CY2023")</f>
        <v>3.7029999999999998</v>
      </c>
      <c r="E357">
        <f t="shared" si="30"/>
        <v>1797436.2</v>
      </c>
      <c r="F357">
        <f t="shared" si="31"/>
        <v>0.10168219720540815</v>
      </c>
      <c r="G357" t="s">
        <v>868</v>
      </c>
      <c r="H357" s="4" cm="1">
        <f t="array" ref="H357">_xll.SNL.Clients.Office.Excel.Functions.SPG(G357, "SP_TOTAL_REV", "CY2022")</f>
        <v>22387000</v>
      </c>
      <c r="I357" s="4">
        <f>_xll.SNL.Clients.Office.Excel.Functions.SPG(G357,"IQ_AVG_DILUT_SHARES_OUT","CY2022")</f>
        <v>448400000</v>
      </c>
      <c r="J357" s="5">
        <f>_xll.SNL.Clients.Office.Excel.Functions.SPG(G357, "IQ_DILUT_EPS_NORM", "CY2022")</f>
        <v>3.1360000000000001</v>
      </c>
      <c r="K357">
        <f t="shared" si="32"/>
        <v>1406182.3999999999</v>
      </c>
      <c r="L357">
        <f t="shared" si="33"/>
        <v>6.2812453656139716E-2</v>
      </c>
      <c r="M357" t="s">
        <v>880</v>
      </c>
      <c r="N357" s="4" cm="1">
        <f t="array" ref="N357">_xll.SNL.Clients.Office.Excel.Functions.SPG(M357, "SP_TOTAL_REV", "CY2022")</f>
        <v>86392000</v>
      </c>
      <c r="O357" s="4">
        <f>_xll.SNL.Clients.Office.Excel.Functions.SPG(M357,"IQ_AVG_DILUT_SHARES_OUT","CY2022")</f>
        <v>1387000000</v>
      </c>
      <c r="P357" s="5">
        <f>_xll.SNL.Clients.Office.Excel.Functions.SPG(M357, "IQ_DILUT_EPS_NORM", "CY2022")</f>
        <v>5.1470000000000002</v>
      </c>
      <c r="Q357">
        <f t="shared" si="34"/>
        <v>7138889</v>
      </c>
      <c r="R357">
        <f t="shared" si="35"/>
        <v>8.2633681359385133E-2</v>
      </c>
    </row>
    <row r="358" spans="1:18" x14ac:dyDescent="0.3">
      <c r="A358" t="s">
        <v>869</v>
      </c>
      <c r="B358" s="4" cm="1">
        <f t="array" ref="B358">_xll.SNL.Clients.Office.Excel.Functions.SPG(A358, "SP_TOTAL_REV", "CY2023")</f>
        <v>51628000</v>
      </c>
      <c r="C358" s="4">
        <f>_xll.SNL.Clients.Office.Excel.Functions.SPG(A358,"IQ_AVG_DILUT_SHARES_OUT","CY2023")</f>
        <v>2802500000</v>
      </c>
      <c r="D358" s="5">
        <f>_xll.SNL.Clients.Office.Excel.Functions.SPG(A358, "IQ_DILUT_EPS_NORM", "CY2023")</f>
        <v>2.524</v>
      </c>
      <c r="E358">
        <f t="shared" si="30"/>
        <v>7073510</v>
      </c>
      <c r="F358">
        <f t="shared" si="31"/>
        <v>0.13700918106453863</v>
      </c>
      <c r="G358" t="s">
        <v>869</v>
      </c>
      <c r="H358" s="4" cm="1">
        <f t="array" ref="H358">_xll.SNL.Clients.Office.Excel.Functions.SPG(G358, "SP_TOTAL_REV", "CY2022")</f>
        <v>46073000</v>
      </c>
      <c r="I358" s="4">
        <f>_xll.SNL.Clients.Office.Excel.Functions.SPG(G358,"IQ_AVG_DILUT_SHARES_OUT","CY2022")</f>
        <v>2748000000</v>
      </c>
      <c r="J358" s="5">
        <f>_xll.SNL.Clients.Office.Excel.Functions.SPG(G358, "IQ_DILUT_EPS_NORM", "CY2022")</f>
        <v>2.5150000000000001</v>
      </c>
      <c r="K358">
        <f t="shared" si="32"/>
        <v>6911220</v>
      </c>
      <c r="L358">
        <f t="shared" si="33"/>
        <v>0.15000586026523127</v>
      </c>
      <c r="M358" t="s">
        <v>881</v>
      </c>
      <c r="N358" s="4" cm="1">
        <f t="array" ref="N358">_xll.SNL.Clients.Office.Excel.Functions.SPG(M358, "SP_TOTAL_REV", "CY2022")</f>
        <v>100330000</v>
      </c>
      <c r="O358" s="4">
        <f>_xll.SNL.Clients.Office.Excel.Functions.SPG(M358,"IQ_AVG_DILUT_SHARES_OUT","CY2022")</f>
        <v>5733000000</v>
      </c>
      <c r="P358" s="5">
        <f>_xll.SNL.Clients.Office.Excel.Functions.SPG(M358, "IQ_DILUT_EPS_NORM", "CY2022")</f>
        <v>4.3789999999999996</v>
      </c>
      <c r="Q358">
        <f t="shared" si="34"/>
        <v>25104806.999999996</v>
      </c>
      <c r="R358">
        <f t="shared" si="35"/>
        <v>0.25022233629024215</v>
      </c>
    </row>
    <row r="359" spans="1:18" x14ac:dyDescent="0.3">
      <c r="A359" t="s">
        <v>870</v>
      </c>
      <c r="B359" s="4" cm="1">
        <f t="array" ref="B359">_xll.SNL.Clients.Office.Excel.Functions.SPG(A359, "SP_TOTAL_REV", "CY2023")</f>
        <v>14209000</v>
      </c>
      <c r="C359" s="4">
        <f>_xll.SNL.Clients.Office.Excel.Functions.SPG(A359,"IQ_AVG_DILUT_SHARES_OUT","CY2023")</f>
        <v>414600000</v>
      </c>
      <c r="D359" s="5">
        <f>_xll.SNL.Clients.Office.Excel.Functions.SPG(A359, "IQ_DILUT_EPS_NORM", "CY2023")</f>
        <v>2.9649999999999999</v>
      </c>
      <c r="E359">
        <f t="shared" si="30"/>
        <v>1229289</v>
      </c>
      <c r="F359">
        <f t="shared" si="31"/>
        <v>8.6514814554155814E-2</v>
      </c>
      <c r="G359" t="s">
        <v>870</v>
      </c>
      <c r="H359" s="4" cm="1">
        <f t="array" ref="H359">_xll.SNL.Clients.Office.Excel.Functions.SPG(G359, "SP_TOTAL_REV", "CY2022")</f>
        <v>13685000</v>
      </c>
      <c r="I359" s="4">
        <f>_xll.SNL.Clients.Office.Excel.Functions.SPG(G359,"IQ_AVG_DILUT_SHARES_OUT","CY2022")</f>
        <v>423000000</v>
      </c>
      <c r="J359" s="5">
        <f>_xll.SNL.Clients.Office.Excel.Functions.SPG(G359, "IQ_DILUT_EPS_NORM", "CY2022")</f>
        <v>2.6349999999999998</v>
      </c>
      <c r="K359">
        <f t="shared" si="32"/>
        <v>1114605</v>
      </c>
      <c r="L359">
        <f t="shared" si="33"/>
        <v>8.1447204968944101E-2</v>
      </c>
      <c r="M359" t="s">
        <v>882</v>
      </c>
      <c r="N359" s="4" cm="1">
        <f t="array" ref="N359">_xll.SNL.Clients.Office.Excel.Functions.SPG(M359, "SP_TOTAL_REV", "CY2022")</f>
        <v>21680000</v>
      </c>
      <c r="O359" s="4">
        <f>_xll.SNL.Clients.Office.Excel.Functions.SPG(M359,"IQ_AVG_DILUT_SHARES_OUT","CY2022")</f>
        <v>2132000000</v>
      </c>
      <c r="P359" s="5">
        <f>_xll.SNL.Clients.Office.Excel.Functions.SPG(M359, "IQ_DILUT_EPS_NORM", "CY2022")</f>
        <v>0.36699999999999999</v>
      </c>
      <c r="Q359">
        <f t="shared" si="34"/>
        <v>782444</v>
      </c>
      <c r="R359">
        <f t="shared" si="35"/>
        <v>3.6090590405904059E-2</v>
      </c>
    </row>
    <row r="360" spans="1:18" x14ac:dyDescent="0.3">
      <c r="A360" t="s">
        <v>871</v>
      </c>
      <c r="B360" s="4" cm="1">
        <f t="array" ref="B360">_xll.SNL.Clients.Office.Excel.Functions.SPG(A360, "SP_TOTAL_REV", "CY2023")</f>
        <v>35127400</v>
      </c>
      <c r="C360" s="4">
        <f>_xll.SNL.Clients.Office.Excel.Functions.SPG(A360,"IQ_AVG_DILUT_SHARES_OUT","CY2023")</f>
        <v>525000000</v>
      </c>
      <c r="D360" s="5">
        <f>_xll.SNL.Clients.Office.Excel.Functions.SPG(A360, "IQ_DILUT_EPS_NORM", "CY2023")</f>
        <v>7.5220000000000002</v>
      </c>
      <c r="E360">
        <f t="shared" si="30"/>
        <v>3949050</v>
      </c>
      <c r="F360">
        <f t="shared" si="31"/>
        <v>0.11242078833047707</v>
      </c>
      <c r="G360" t="s">
        <v>871</v>
      </c>
      <c r="H360" s="4" cm="1">
        <f t="array" ref="H360">_xll.SNL.Clients.Office.Excel.Functions.SPG(G360, "SP_TOTAL_REV", "CY2022")</f>
        <v>28819700</v>
      </c>
      <c r="I360" s="4">
        <f>_xll.SNL.Clients.Office.Excel.Functions.SPG(G360,"IQ_AVG_DILUT_SHARES_OUT","CY2022")</f>
        <v>523400000</v>
      </c>
      <c r="J360" s="5">
        <f>_xll.SNL.Clients.Office.Excel.Functions.SPG(G360, "IQ_DILUT_EPS_NORM", "CY2022")</f>
        <v>4.5960000000000001</v>
      </c>
      <c r="K360">
        <f t="shared" si="32"/>
        <v>2405546.4</v>
      </c>
      <c r="L360">
        <f t="shared" si="33"/>
        <v>8.3468821674063221E-2</v>
      </c>
      <c r="M360" t="s">
        <v>883</v>
      </c>
      <c r="N360" s="4" cm="1">
        <f t="array" ref="N360">_xll.SNL.Clients.Office.Excel.Functions.SPG(M360, "SP_TOTAL_REV", "CY2022")</f>
        <v>31762000</v>
      </c>
      <c r="O360" s="4">
        <f>_xll.SNL.Clients.Office.Excel.Functions.SPG(M360,"IQ_AVG_DILUT_SHARES_OUT","CY2022")</f>
        <v>1552000000</v>
      </c>
      <c r="P360" s="5">
        <f>_xll.SNL.Clients.Office.Excel.Functions.SPG(M360, "IQ_DILUT_EPS_NORM", "CY2022")</f>
        <v>4.5609999999999999</v>
      </c>
      <c r="Q360">
        <f t="shared" si="34"/>
        <v>7078672</v>
      </c>
      <c r="R360">
        <f t="shared" si="35"/>
        <v>0.22286606636861658</v>
      </c>
    </row>
    <row r="361" spans="1:18" x14ac:dyDescent="0.3">
      <c r="A361" t="s">
        <v>872</v>
      </c>
      <c r="B361" s="4" cm="1">
        <f t="array" ref="B361">_xll.SNL.Clients.Office.Excel.Functions.SPG(A361, "SP_TOTAL_REV", "CY2023")</f>
        <v>7802400</v>
      </c>
      <c r="C361" s="4">
        <f>_xll.SNL.Clients.Office.Excel.Functions.SPG(A361,"IQ_AVG_DILUT_SHARES_OUT","CY2023")</f>
        <v>89500000</v>
      </c>
      <c r="D361" s="5">
        <f>_xll.SNL.Clients.Office.Excel.Functions.SPG(A361, "IQ_DILUT_EPS_NORM", "CY2023")</f>
        <v>7.476</v>
      </c>
      <c r="E361">
        <f t="shared" si="30"/>
        <v>669102</v>
      </c>
      <c r="F361">
        <f t="shared" si="31"/>
        <v>8.5755921254998466E-2</v>
      </c>
      <c r="G361" t="s">
        <v>872</v>
      </c>
      <c r="H361" s="4" cm="1">
        <f t="array" ref="H361">_xll.SNL.Clients.Office.Excel.Functions.SPG(G361, "SP_TOTAL_REV", "CY2022")</f>
        <v>8478000</v>
      </c>
      <c r="I361" s="4">
        <f>_xll.SNL.Clients.Office.Excel.Functions.SPG(G361,"IQ_AVG_DILUT_SHARES_OUT","CY2022")</f>
        <v>92700000</v>
      </c>
      <c r="J361" s="5">
        <f>_xll.SNL.Clients.Office.Excel.Functions.SPG(G361, "IQ_DILUT_EPS_NORM", "CY2022")</f>
        <v>9.5950000000000006</v>
      </c>
      <c r="K361">
        <f t="shared" si="32"/>
        <v>889456.5</v>
      </c>
      <c r="L361">
        <f t="shared" si="33"/>
        <v>0.10491348195329087</v>
      </c>
      <c r="M361" t="s">
        <v>884</v>
      </c>
      <c r="N361" s="4" cm="1">
        <f t="array" ref="N361">_xll.SNL.Clients.Office.Excel.Functions.SPG(M361, "SP_TOTAL_REV", "CY2022")</f>
        <v>169990000</v>
      </c>
      <c r="O361" s="4">
        <f>_xll.SNL.Clients.Office.Excel.Functions.SPG(M361,"IQ_AVG_DILUT_SHARES_OUT","CY2022")</f>
        <v>473731000</v>
      </c>
      <c r="P361" s="5">
        <f>_xll.SNL.Clients.Office.Excel.Functions.SPG(M361, "IQ_DILUT_EPS_NORM", "CY2022")</f>
        <v>15.205</v>
      </c>
      <c r="Q361">
        <f t="shared" si="34"/>
        <v>7203079.8550000004</v>
      </c>
      <c r="R361">
        <f t="shared" si="35"/>
        <v>4.2373550532384258E-2</v>
      </c>
    </row>
    <row r="362" spans="1:18" x14ac:dyDescent="0.3">
      <c r="A362" t="s">
        <v>873</v>
      </c>
      <c r="B362" s="4" cm="1">
        <f t="array" ref="B362">_xll.SNL.Clients.Office.Excel.Functions.SPG(A362, "SP_TOTAL_REV", "CY2023")</f>
        <v>7527400</v>
      </c>
      <c r="C362" s="4">
        <f>_xll.SNL.Clients.Office.Excel.Functions.SPG(A362,"IQ_AVG_DILUT_SHARES_OUT","CY2023")</f>
        <v>703300000</v>
      </c>
      <c r="D362" s="5">
        <f>_xll.SNL.Clients.Office.Excel.Functions.SPG(A362, "IQ_DILUT_EPS_NORM", "CY2023")</f>
        <v>0.92600000000000005</v>
      </c>
      <c r="E362">
        <f t="shared" si="30"/>
        <v>651255.80000000005</v>
      </c>
      <c r="F362">
        <f t="shared" si="31"/>
        <v>8.6518027472965442E-2</v>
      </c>
      <c r="G362" t="s">
        <v>873</v>
      </c>
      <c r="H362" s="4" cm="1">
        <f t="array" ref="H362">_xll.SNL.Clients.Office.Excel.Functions.SPG(G362, "SP_TOTAL_REV", "CY2022")</f>
        <v>6155700</v>
      </c>
      <c r="I362" s="4">
        <f>_xll.SNL.Clients.Office.Excel.Functions.SPG(G362,"IQ_AVG_DILUT_SHARES_OUT","CY2022")</f>
        <v>632500000</v>
      </c>
      <c r="J362" s="5">
        <f>_xll.SNL.Clients.Office.Excel.Functions.SPG(G362, "IQ_DILUT_EPS_NORM", "CY2022")</f>
        <v>8.3000000000000004E-2</v>
      </c>
      <c r="K362">
        <f t="shared" si="32"/>
        <v>52497.5</v>
      </c>
      <c r="L362">
        <f t="shared" si="33"/>
        <v>8.5282746072745594E-3</v>
      </c>
      <c r="M362" t="s">
        <v>885</v>
      </c>
      <c r="N362" s="4" cm="1">
        <f t="array" ref="N362">_xll.SNL.Clients.Office.Excel.Functions.SPG(M362, "SP_TOTAL_REV", "CY2022")</f>
        <v>4324385</v>
      </c>
      <c r="O362" s="4">
        <f>_xll.SNL.Clients.Office.Excel.Functions.SPG(M362,"IQ_AVG_DILUT_SHARES_OUT","CY2022")</f>
        <v>113416000</v>
      </c>
      <c r="P362" s="5">
        <f>_xll.SNL.Clients.Office.Excel.Functions.SPG(M362, "IQ_DILUT_EPS_NORM", "CY2022")</f>
        <v>3.1339999999999999</v>
      </c>
      <c r="Q362">
        <f t="shared" si="34"/>
        <v>355445.74400000001</v>
      </c>
      <c r="R362">
        <f t="shared" si="35"/>
        <v>8.2195674991935266E-2</v>
      </c>
    </row>
    <row r="363" spans="1:18" x14ac:dyDescent="0.3">
      <c r="A363" t="s">
        <v>874</v>
      </c>
      <c r="B363" s="4" cm="1">
        <f t="array" ref="B363">_xll.SNL.Clients.Office.Excel.Functions.SPG(A363, "SP_TOTAL_REV", "CY2023")</f>
        <v>29652000</v>
      </c>
      <c r="C363" s="4">
        <f>_xll.SNL.Clients.Office.Excel.Functions.SPG(A363,"IQ_AVG_DILUT_SHARES_OUT","CY2023")</f>
        <v>652000000</v>
      </c>
      <c r="D363" s="5">
        <f>_xll.SNL.Clients.Office.Excel.Functions.SPG(A363, "IQ_DILUT_EPS_NORM", "CY2023")</f>
        <v>0.57299999999999995</v>
      </c>
      <c r="E363">
        <f t="shared" si="30"/>
        <v>373595.99999999994</v>
      </c>
      <c r="F363">
        <f t="shared" si="31"/>
        <v>1.25993524888709E-2</v>
      </c>
      <c r="G363" t="s">
        <v>874</v>
      </c>
      <c r="H363" s="4" cm="1">
        <f t="array" ref="H363">_xll.SNL.Clients.Office.Excel.Functions.SPG(G363, "SP_TOTAL_REV", "CY2022")</f>
        <v>30154000</v>
      </c>
      <c r="I363" s="4">
        <f>_xll.SNL.Clients.Office.Excel.Functions.SPG(G363,"IQ_AVG_DILUT_SHARES_OUT","CY2022")</f>
        <v>650000000</v>
      </c>
      <c r="J363" s="5">
        <f>_xll.SNL.Clients.Office.Excel.Functions.SPG(G363, "IQ_DILUT_EPS_NORM", "CY2022")</f>
        <v>1.5109999999999999</v>
      </c>
      <c r="K363">
        <f t="shared" si="32"/>
        <v>982149.99999999988</v>
      </c>
      <c r="L363">
        <f t="shared" si="33"/>
        <v>3.2571134841148763E-2</v>
      </c>
      <c r="M363" t="s">
        <v>886</v>
      </c>
      <c r="N363" s="4" cm="1">
        <f t="array" ref="N363">_xll.SNL.Clients.Office.Excel.Functions.SPG(M363, "SP_TOTAL_REV", "CY2022")</f>
        <v>21147000</v>
      </c>
      <c r="O363" s="4">
        <f>_xll.SNL.Clients.Office.Excel.Functions.SPG(M363,"IQ_AVG_DILUT_SHARES_OUT","CY2022")</f>
        <v>412000000</v>
      </c>
      <c r="P363" s="5">
        <f>_xll.SNL.Clients.Office.Excel.Functions.SPG(M363, "IQ_DILUT_EPS_NORM", "CY2022")</f>
        <v>11.162000000000001</v>
      </c>
      <c r="Q363">
        <f t="shared" si="34"/>
        <v>4598744</v>
      </c>
      <c r="R363">
        <f t="shared" si="35"/>
        <v>0.21746555066912565</v>
      </c>
    </row>
    <row r="364" spans="1:18" x14ac:dyDescent="0.3">
      <c r="A364" t="s">
        <v>875</v>
      </c>
      <c r="B364" s="4" cm="1">
        <f t="array" ref="B364">_xll.SNL.Clients.Office.Excel.Functions.SPG(A364, "SP_TOTAL_REV", "CY2023")</f>
        <v>19826043</v>
      </c>
      <c r="C364" s="4">
        <f>_xll.SNL.Clients.Office.Excel.Functions.SPG(A364,"IQ_AVG_DILUT_SHARES_OUT","CY2023")</f>
        <v>130023935</v>
      </c>
      <c r="D364" s="5">
        <f>_xll.SNL.Clients.Office.Excel.Functions.SPG(A364, "IQ_DILUT_EPS_NORM", "CY2023")</f>
        <v>17.509</v>
      </c>
      <c r="E364">
        <f t="shared" si="30"/>
        <v>2276589.0779149998</v>
      </c>
      <c r="F364">
        <f t="shared" si="31"/>
        <v>0.11482821246352587</v>
      </c>
      <c r="G364" t="s">
        <v>875</v>
      </c>
      <c r="H364" s="4" cm="1">
        <f t="array" ref="H364">_xll.SNL.Clients.Office.Excel.Functions.SPG(G364, "SP_TOTAL_REV", "CY2022")</f>
        <v>17181805</v>
      </c>
      <c r="I364" s="4">
        <f>_xll.SNL.Clients.Office.Excel.Functions.SPG(G364,"IQ_AVG_DILUT_SHARES_OUT","CY2022")</f>
        <v>130044185</v>
      </c>
      <c r="J364" s="5">
        <f>_xll.SNL.Clients.Office.Excel.Functions.SPG(G364, "IQ_DILUT_EPS_NORM", "CY2022")</f>
        <v>12.961</v>
      </c>
      <c r="K364">
        <f t="shared" si="32"/>
        <v>1685502.681785</v>
      </c>
      <c r="L364">
        <f t="shared" si="33"/>
        <v>9.8098114941067016E-2</v>
      </c>
      <c r="M364" t="s">
        <v>887</v>
      </c>
      <c r="N364" s="4" cm="1">
        <f t="array" ref="N364">_xll.SNL.Clients.Office.Excel.Functions.SPG(M364, "SP_TOTAL_REV", "CY2022")</f>
        <v>6179727</v>
      </c>
      <c r="O364" s="4">
        <f>_xll.SNL.Clients.Office.Excel.Functions.SPG(M364,"IQ_AVG_DILUT_SHARES_OUT","CY2022")</f>
        <v>39806000</v>
      </c>
      <c r="P364" s="5">
        <f>_xll.SNL.Clients.Office.Excel.Functions.SPG(M364, "IQ_DILUT_EPS_NORM", "CY2022")</f>
        <v>15.478999999999999</v>
      </c>
      <c r="Q364">
        <f t="shared" si="34"/>
        <v>616157.07400000002</v>
      </c>
      <c r="R364">
        <f t="shared" si="35"/>
        <v>9.9706196406410832E-2</v>
      </c>
    </row>
    <row r="365" spans="1:18" x14ac:dyDescent="0.3">
      <c r="A365" t="s">
        <v>876</v>
      </c>
      <c r="B365" s="4" cm="1">
        <f t="array" ref="B365">_xll.SNL.Clients.Office.Excel.Functions.SPG(A365, "SP_TOTAL_REV", "CY2023")</f>
        <v>5154500</v>
      </c>
      <c r="C365" s="4">
        <f>_xll.SNL.Clients.Office.Excel.Functions.SPG(A365,"IQ_AVG_DILUT_SHARES_OUT","CY2023")</f>
        <v>362350000</v>
      </c>
      <c r="D365" s="5">
        <f>_xll.SNL.Clients.Office.Excel.Functions.SPG(A365, "IQ_DILUT_EPS_NORM", "CY2023")</f>
        <v>3.722</v>
      </c>
      <c r="E365">
        <f t="shared" si="30"/>
        <v>1348666.7</v>
      </c>
      <c r="F365">
        <f t="shared" si="31"/>
        <v>0.26164840430691627</v>
      </c>
      <c r="G365" t="s">
        <v>876</v>
      </c>
      <c r="H365" s="4" cm="1">
        <f t="array" ref="H365">_xll.SNL.Clients.Office.Excel.Functions.SPG(G365, "SP_TOTAL_REV", "CY2022")</f>
        <v>4816800</v>
      </c>
      <c r="I365" s="4">
        <f>_xll.SNL.Clients.Office.Excel.Functions.SPG(G365,"IQ_AVG_DILUT_SHARES_OUT","CY2022")</f>
        <v>362800000</v>
      </c>
      <c r="J365" s="5">
        <f>_xll.SNL.Clients.Office.Excel.Functions.SPG(G365, "IQ_DILUT_EPS_NORM", "CY2022")</f>
        <v>3.2909999999999999</v>
      </c>
      <c r="K365">
        <f t="shared" si="32"/>
        <v>1193974.8</v>
      </c>
      <c r="L365">
        <f t="shared" si="33"/>
        <v>0.24787717987045343</v>
      </c>
      <c r="M365" t="s">
        <v>888</v>
      </c>
      <c r="N365" s="4" cm="1">
        <f t="array" ref="N365">_xll.SNL.Clients.Office.Excel.Functions.SPG(M365, "SP_TOTAL_REV", "CY2022")</f>
        <v>17652000</v>
      </c>
      <c r="O365" s="4">
        <f>_xll.SNL.Clients.Office.Excel.Functions.SPG(M365,"IQ_AVG_DILUT_SHARES_OUT","CY2022")</f>
        <v>237300000</v>
      </c>
      <c r="P365" s="5">
        <f>_xll.SNL.Clients.Office.Excel.Functions.SPG(M365, "IQ_DILUT_EPS_NORM", "CY2022")</f>
        <v>4.2409999999999997</v>
      </c>
      <c r="Q365">
        <f t="shared" si="34"/>
        <v>1006389.2999999999</v>
      </c>
      <c r="R365">
        <f t="shared" si="35"/>
        <v>5.7012763426240648E-2</v>
      </c>
    </row>
    <row r="366" spans="1:18" x14ac:dyDescent="0.3">
      <c r="A366" t="s">
        <v>877</v>
      </c>
      <c r="B366" s="4" cm="1">
        <f t="array" ref="B366">_xll.SNL.Clients.Office.Excel.Functions.SPG(A366, "SP_TOTAL_REV", "CY2023")</f>
        <v>1693674</v>
      </c>
      <c r="C366" s="4">
        <f>_xll.SNL.Clients.Office.Excel.Functions.SPG(A366,"IQ_AVG_DILUT_SHARES_OUT","CY2023")</f>
        <v>57974000</v>
      </c>
      <c r="D366" s="5">
        <f>_xll.SNL.Clients.Office.Excel.Functions.SPG(A366, "IQ_DILUT_EPS_NORM", "CY2023")</f>
        <v>5.093</v>
      </c>
      <c r="E366">
        <f t="shared" si="30"/>
        <v>295261.58199999999</v>
      </c>
      <c r="F366">
        <f t="shared" si="31"/>
        <v>0.17433200367957469</v>
      </c>
      <c r="G366" t="s">
        <v>877</v>
      </c>
      <c r="H366" s="4" cm="1">
        <f t="array" ref="H366">_xll.SNL.Clients.Office.Excel.Functions.SPG(G366, "SP_TOTAL_REV", "CY2022")</f>
        <v>1375218</v>
      </c>
      <c r="I366" s="4">
        <f>_xll.SNL.Clients.Office.Excel.Functions.SPG(G366,"IQ_AVG_DILUT_SHARES_OUT","CY2022")</f>
        <v>58175000</v>
      </c>
      <c r="J366" s="5">
        <f>_xll.SNL.Clients.Office.Excel.Functions.SPG(G366, "IQ_DILUT_EPS_NORM", "CY2022")</f>
        <v>4.1840000000000002</v>
      </c>
      <c r="K366">
        <f t="shared" si="32"/>
        <v>243404.2</v>
      </c>
      <c r="L366">
        <f t="shared" si="33"/>
        <v>0.17699317490027036</v>
      </c>
      <c r="M366" t="s">
        <v>889</v>
      </c>
      <c r="N366" s="4" cm="1">
        <f t="array" ref="N366">_xll.SNL.Clients.Office.Excel.Functions.SPG(M366, "SP_TOTAL_REV", "CY2022")</f>
        <v>7902000</v>
      </c>
      <c r="O366" s="4">
        <f>_xll.SNL.Clients.Office.Excel.Functions.SPG(M366,"IQ_AVG_DILUT_SHARES_OUT","CY2022")</f>
        <v>736902000</v>
      </c>
      <c r="P366" s="5">
        <f>_xll.SNL.Clients.Office.Excel.Functions.SPG(M366, "IQ_DILUT_EPS_NORM", "CY2022")</f>
        <v>0.85799999999999998</v>
      </c>
      <c r="Q366">
        <f t="shared" si="34"/>
        <v>632261.91599999997</v>
      </c>
      <c r="R366">
        <f t="shared" si="35"/>
        <v>8.0012897494305235E-2</v>
      </c>
    </row>
    <row r="367" spans="1:18" x14ac:dyDescent="0.3">
      <c r="A367" t="s">
        <v>878</v>
      </c>
      <c r="B367" s="4" cm="1">
        <f t="array" ref="B367">_xll.SNL.Clients.Office.Excel.Functions.SPG(A367, "SP_TOTAL_REV", "CY2023")</f>
        <v>29771000</v>
      </c>
      <c r="C367" s="4">
        <f>_xll.SNL.Clients.Office.Excel.Functions.SPG(A367,"IQ_AVG_DILUT_SHARES_OUT","CY2023")</f>
        <v>1107000000</v>
      </c>
      <c r="D367" s="5">
        <f>_xll.SNL.Clients.Office.Excel.Functions.SPG(A367, "IQ_DILUT_EPS_NORM", "CY2023")</f>
        <v>2.8119999999999998</v>
      </c>
      <c r="E367">
        <f t="shared" si="30"/>
        <v>3112884</v>
      </c>
      <c r="F367">
        <f t="shared" si="31"/>
        <v>0.10456094857411576</v>
      </c>
      <c r="G367" t="s">
        <v>878</v>
      </c>
      <c r="H367" s="4" cm="1">
        <f t="array" ref="H367">_xll.SNL.Clients.Office.Excel.Functions.SPG(G367, "SP_TOTAL_REV", "CY2022")</f>
        <v>27518000</v>
      </c>
      <c r="I367" s="4">
        <f>_xll.SNL.Clients.Office.Excel.Functions.SPG(G367,"IQ_AVG_DILUT_SHARES_OUT","CY2022")</f>
        <v>1158000000</v>
      </c>
      <c r="J367" s="5">
        <f>_xll.SNL.Clients.Office.Excel.Functions.SPG(G367, "IQ_DILUT_EPS_NORM", "CY2022")</f>
        <v>2.2639999999999998</v>
      </c>
      <c r="K367">
        <f t="shared" si="32"/>
        <v>2621711.9999999995</v>
      </c>
      <c r="L367">
        <f t="shared" si="33"/>
        <v>9.5272621556799164E-2</v>
      </c>
      <c r="M367" t="s">
        <v>890</v>
      </c>
      <c r="N367" s="4" cm="1">
        <f t="array" ref="N367">_xll.SNL.Clients.Office.Excel.Functions.SPG(M367, "SP_TOTAL_REV", "CY2022")</f>
        <v>17536100</v>
      </c>
      <c r="O367" s="4">
        <f>_xll.SNL.Clients.Office.Excel.Functions.SPG(M367,"IQ_AVG_DILUT_SHARES_OUT","CY2022")</f>
        <v>255300000</v>
      </c>
      <c r="P367" s="5">
        <f>_xll.SNL.Clients.Office.Excel.Functions.SPG(M367, "IQ_DILUT_EPS_NORM", "CY2022")</f>
        <v>14.497999999999999</v>
      </c>
      <c r="Q367">
        <f t="shared" si="34"/>
        <v>3701339.4</v>
      </c>
      <c r="R367">
        <f t="shared" si="35"/>
        <v>0.21106970192916327</v>
      </c>
    </row>
    <row r="368" spans="1:18" x14ac:dyDescent="0.3">
      <c r="A368" t="s">
        <v>879</v>
      </c>
      <c r="B368" s="4" cm="1">
        <f t="array" ref="B368">_xll.SNL.Clients.Office.Excel.Functions.SPG(A368, "SP_TOTAL_REV", "CY2023")</f>
        <v>4104500</v>
      </c>
      <c r="C368" s="4">
        <f>_xll.SNL.Clients.Office.Excel.Functions.SPG(A368,"IQ_AVG_DILUT_SHARES_OUT","CY2023")</f>
        <v>166300000</v>
      </c>
      <c r="D368" s="5">
        <f>_xll.SNL.Clients.Office.Excel.Functions.SPG(A368, "IQ_DILUT_EPS_NORM", "CY2023")</f>
        <v>2.5270000000000001</v>
      </c>
      <c r="E368">
        <f t="shared" si="30"/>
        <v>420240.1</v>
      </c>
      <c r="F368">
        <f t="shared" si="31"/>
        <v>0.10238521135339261</v>
      </c>
      <c r="G368" t="s">
        <v>879</v>
      </c>
      <c r="H368" s="4" cm="1">
        <f t="array" ref="H368">_xll.SNL.Clients.Office.Excel.Functions.SPG(G368, "SP_TOTAL_REV", "CY2022")</f>
        <v>4121800</v>
      </c>
      <c r="I368" s="4">
        <f>_xll.SNL.Clients.Office.Excel.Functions.SPG(G368,"IQ_AVG_DILUT_SHARES_OUT","CY2022")</f>
        <v>165600000</v>
      </c>
      <c r="J368" s="5">
        <f>_xll.SNL.Clients.Office.Excel.Functions.SPG(G368, "IQ_DILUT_EPS_NORM", "CY2022")</f>
        <v>2.5409999999999999</v>
      </c>
      <c r="K368">
        <f t="shared" si="32"/>
        <v>420789.6</v>
      </c>
      <c r="L368">
        <f t="shared" si="33"/>
        <v>0.10208879615701877</v>
      </c>
      <c r="M368" t="s">
        <v>891</v>
      </c>
      <c r="N368" s="4" cm="1">
        <f t="array" ref="N368">_xll.SNL.Clients.Office.Excel.Functions.SPG(M368, "SP_TOTAL_REV", "CY2022")</f>
        <v>80281000</v>
      </c>
      <c r="O368" s="4">
        <f>_xll.SNL.Clients.Office.Excel.Functions.SPG(M368,"IQ_AVG_DILUT_SHARES_OUT","CY2022")</f>
        <v>2509500000</v>
      </c>
      <c r="P368" s="5">
        <f>_xll.SNL.Clients.Office.Excel.Functions.SPG(M368, "IQ_DILUT_EPS_NORM", "CY2022")</f>
        <v>4.4009999999999998</v>
      </c>
      <c r="Q368">
        <f t="shared" si="34"/>
        <v>11044309.5</v>
      </c>
      <c r="R368">
        <f t="shared" si="35"/>
        <v>0.13757065183542805</v>
      </c>
    </row>
    <row r="369" spans="1:18" x14ac:dyDescent="0.3">
      <c r="A369" t="s">
        <v>880</v>
      </c>
      <c r="B369" s="4" cm="1">
        <f t="array" ref="B369">_xll.SNL.Clients.Office.Excel.Functions.SPG(A369, "SP_TOTAL_REV", "CY2023")</f>
        <v>91471000</v>
      </c>
      <c r="C369" s="4">
        <f>_xll.SNL.Clients.Office.Excel.Functions.SPG(A369,"IQ_AVG_DILUT_SHARES_OUT","CY2023")</f>
        <v>1383000000</v>
      </c>
      <c r="D369" s="5">
        <f>_xll.SNL.Clients.Office.Excel.Functions.SPG(A369, "IQ_DILUT_EPS_NORM", "CY2023")</f>
        <v>5.69</v>
      </c>
      <c r="E369">
        <f t="shared" si="30"/>
        <v>7869270.0000000009</v>
      </c>
      <c r="F369">
        <f t="shared" si="31"/>
        <v>8.6030217227317962E-2</v>
      </c>
      <c r="G369" t="s">
        <v>880</v>
      </c>
      <c r="H369" s="4" cm="1">
        <f t="array" ref="H369">_xll.SNL.Clients.Office.Excel.Functions.SPG(G369, "SP_TOTAL_REV", "CY2022")</f>
        <v>86392000</v>
      </c>
      <c r="I369" s="4">
        <f>_xll.SNL.Clients.Office.Excel.Functions.SPG(G369,"IQ_AVG_DILUT_SHARES_OUT","CY2022")</f>
        <v>1387000000</v>
      </c>
      <c r="J369" s="5">
        <f>_xll.SNL.Clients.Office.Excel.Functions.SPG(G369, "IQ_DILUT_EPS_NORM", "CY2022")</f>
        <v>5.1470000000000002</v>
      </c>
      <c r="K369">
        <f t="shared" si="32"/>
        <v>7138889</v>
      </c>
      <c r="L369">
        <f t="shared" si="33"/>
        <v>8.2633681359385133E-2</v>
      </c>
      <c r="M369" t="s">
        <v>892</v>
      </c>
      <c r="N369" s="4" cm="1">
        <f t="array" ref="N369">_xll.SNL.Clients.Office.Excel.Functions.SPG(M369, "SP_TOTAL_REV", "CY2022")</f>
        <v>49586400</v>
      </c>
      <c r="O369" s="4">
        <f>_xll.SNL.Clients.Office.Excel.Functions.SPG(M369,"IQ_AVG_DILUT_SHARES_OUT","CY2022")</f>
        <v>587100000</v>
      </c>
      <c r="P369" s="5">
        <f>_xll.SNL.Clients.Office.Excel.Functions.SPG(M369, "IQ_DILUT_EPS_NORM", "CY2022")</f>
        <v>1.2210000000000001</v>
      </c>
      <c r="Q369">
        <f t="shared" si="34"/>
        <v>716849.1</v>
      </c>
      <c r="R369">
        <f t="shared" si="35"/>
        <v>1.445656671990707E-2</v>
      </c>
    </row>
    <row r="370" spans="1:18" x14ac:dyDescent="0.3">
      <c r="A370" t="s">
        <v>881</v>
      </c>
      <c r="B370" s="4" cm="1">
        <f t="array" ref="B370">_xll.SNL.Clients.Office.Excel.Functions.SPG(A370, "SP_TOTAL_REV", "CY2023")</f>
        <v>58496000</v>
      </c>
      <c r="C370" s="4">
        <f>_xll.SNL.Clients.Office.Excel.Functions.SPG(A370,"IQ_AVG_DILUT_SHARES_OUT","CY2023")</f>
        <v>5709000000</v>
      </c>
      <c r="D370" s="5">
        <f>_xll.SNL.Clients.Office.Excel.Functions.SPG(A370, "IQ_DILUT_EPS_NORM", "CY2023")</f>
        <v>0.77</v>
      </c>
      <c r="E370">
        <f t="shared" si="30"/>
        <v>4395930</v>
      </c>
      <c r="F370">
        <f t="shared" si="31"/>
        <v>7.5149240973741788E-2</v>
      </c>
      <c r="G370" t="s">
        <v>881</v>
      </c>
      <c r="H370" s="4" cm="1">
        <f t="array" ref="H370">_xll.SNL.Clients.Office.Excel.Functions.SPG(G370, "SP_TOTAL_REV", "CY2022")</f>
        <v>100330000</v>
      </c>
      <c r="I370" s="4">
        <f>_xll.SNL.Clients.Office.Excel.Functions.SPG(G370,"IQ_AVG_DILUT_SHARES_OUT","CY2022")</f>
        <v>5733000000</v>
      </c>
      <c r="J370" s="5">
        <f>_xll.SNL.Clients.Office.Excel.Functions.SPG(G370, "IQ_DILUT_EPS_NORM", "CY2022")</f>
        <v>4.3789999999999996</v>
      </c>
      <c r="K370">
        <f t="shared" si="32"/>
        <v>25104806.999999996</v>
      </c>
      <c r="L370">
        <f t="shared" si="33"/>
        <v>0.25022233629024215</v>
      </c>
      <c r="M370" t="s">
        <v>893</v>
      </c>
      <c r="N370" s="4" cm="1">
        <f t="array" ref="N370">_xll.SNL.Clients.Office.Excel.Functions.SPG(M370, "SP_TOTAL_REV", "CY2022")</f>
        <v>6191477</v>
      </c>
      <c r="O370" s="4">
        <f>_xll.SNL.Clients.Office.Excel.Functions.SPG(M370,"IQ_AVG_DILUT_SHARES_OUT","CY2022")</f>
        <v>811608000</v>
      </c>
      <c r="P370" s="5">
        <f>_xll.SNL.Clients.Office.Excel.Functions.SPG(M370, "IQ_DILUT_EPS_NORM", "CY2022")</f>
        <v>1.7090000000000001</v>
      </c>
      <c r="Q370">
        <f t="shared" si="34"/>
        <v>1387038.0719999999</v>
      </c>
      <c r="R370">
        <f t="shared" si="35"/>
        <v>0.22402377849421065</v>
      </c>
    </row>
    <row r="371" spans="1:18" x14ac:dyDescent="0.3">
      <c r="A371" t="s">
        <v>882</v>
      </c>
      <c r="B371" s="4" cm="1">
        <f t="array" ref="B371">_xll.SNL.Clients.Office.Excel.Functions.SPG(A371, "SP_TOTAL_REV", "CY2023")</f>
        <v>24428000</v>
      </c>
      <c r="C371" s="4">
        <f>_xll.SNL.Clients.Office.Excel.Functions.SPG(A371,"IQ_AVG_DILUT_SHARES_OUT","CY2023")</f>
        <v>2138000000</v>
      </c>
      <c r="D371" s="5">
        <f>_xll.SNL.Clients.Office.Excel.Functions.SPG(A371, "IQ_DILUT_EPS_NORM", "CY2023")</f>
        <v>0.38500000000000001</v>
      </c>
      <c r="E371">
        <f t="shared" si="30"/>
        <v>823130</v>
      </c>
      <c r="F371">
        <f t="shared" si="31"/>
        <v>3.3696168331422957E-2</v>
      </c>
      <c r="G371" t="s">
        <v>882</v>
      </c>
      <c r="H371" s="4" cm="1">
        <f t="array" ref="H371">_xll.SNL.Clients.Office.Excel.Functions.SPG(G371, "SP_TOTAL_REV", "CY2022")</f>
        <v>21680000</v>
      </c>
      <c r="I371" s="4">
        <f>_xll.SNL.Clients.Office.Excel.Functions.SPG(G371,"IQ_AVG_DILUT_SHARES_OUT","CY2022")</f>
        <v>2132000000</v>
      </c>
      <c r="J371" s="5">
        <f>_xll.SNL.Clients.Office.Excel.Functions.SPG(G371, "IQ_DILUT_EPS_NORM", "CY2022")</f>
        <v>0.36699999999999999</v>
      </c>
      <c r="K371">
        <f t="shared" si="32"/>
        <v>782444</v>
      </c>
      <c r="L371">
        <f t="shared" si="33"/>
        <v>3.6090590405904059E-2</v>
      </c>
      <c r="M371" t="s">
        <v>894</v>
      </c>
      <c r="N371" s="4" cm="1">
        <f t="array" ref="N371">_xll.SNL.Clients.Office.Excel.Functions.SPG(M371, "SP_TOTAL_REV", "CY2022")</f>
        <v>56881000</v>
      </c>
      <c r="O371" s="4">
        <f>_xll.SNL.Clients.Office.Excel.Functions.SPG(M371,"IQ_AVG_DILUT_SHARES_OUT","CY2022")</f>
        <v>372300000</v>
      </c>
      <c r="P371" s="5">
        <f>_xll.SNL.Clients.Office.Excel.Functions.SPG(M371, "IQ_DILUT_EPS_NORM", "CY2022")</f>
        <v>-5.5339999999999998</v>
      </c>
      <c r="Q371">
        <f t="shared" si="34"/>
        <v>-2060308.2</v>
      </c>
      <c r="R371">
        <f t="shared" si="35"/>
        <v>-3.6221377964522426E-2</v>
      </c>
    </row>
    <row r="372" spans="1:18" x14ac:dyDescent="0.3">
      <c r="A372" t="s">
        <v>883</v>
      </c>
      <c r="B372" s="4" cm="1">
        <f t="array" ref="B372">_xll.SNL.Clients.Office.Excel.Functions.SPG(A372, "SP_TOTAL_REV", "CY2023")</f>
        <v>35174000</v>
      </c>
      <c r="C372" s="4">
        <f>_xll.SNL.Clients.Office.Excel.Functions.SPG(A372,"IQ_AVG_DILUT_SHARES_OUT","CY2023")</f>
        <v>1553000000</v>
      </c>
      <c r="D372" s="5">
        <f>_xll.SNL.Clients.Office.Excel.Functions.SPG(A372, "IQ_DILUT_EPS_NORM", "CY2023")</f>
        <v>4.4530000000000003</v>
      </c>
      <c r="E372">
        <f t="shared" si="30"/>
        <v>6915509</v>
      </c>
      <c r="F372">
        <f t="shared" si="31"/>
        <v>0.19660854608517656</v>
      </c>
      <c r="G372" t="s">
        <v>883</v>
      </c>
      <c r="H372" s="4" cm="1">
        <f t="array" ref="H372">_xll.SNL.Clients.Office.Excel.Functions.SPG(G372, "SP_TOTAL_REV", "CY2022")</f>
        <v>31762000</v>
      </c>
      <c r="I372" s="4">
        <f>_xll.SNL.Clients.Office.Excel.Functions.SPG(G372,"IQ_AVG_DILUT_SHARES_OUT","CY2022")</f>
        <v>1552000000</v>
      </c>
      <c r="J372" s="5">
        <f>_xll.SNL.Clients.Office.Excel.Functions.SPG(G372, "IQ_DILUT_EPS_NORM", "CY2022")</f>
        <v>4.5609999999999999</v>
      </c>
      <c r="K372">
        <f t="shared" si="32"/>
        <v>7078672</v>
      </c>
      <c r="L372">
        <f t="shared" si="33"/>
        <v>0.22286606636861658</v>
      </c>
      <c r="M372" t="s">
        <v>895</v>
      </c>
      <c r="N372" s="4" cm="1">
        <f t="array" ref="N372">_xll.SNL.Clients.Office.Excel.Functions.SPG(M372, "SP_TOTAL_REV", "CY2022")</f>
        <v>9800000</v>
      </c>
      <c r="O372" s="4">
        <f>_xll.SNL.Clients.Office.Excel.Functions.SPG(M372,"IQ_AVG_DILUT_SHARES_OUT","CY2022")</f>
        <v>501000000</v>
      </c>
      <c r="P372" s="5">
        <f>_xll.SNL.Clients.Office.Excel.Functions.SPG(M372, "IQ_DILUT_EPS_NORM", "CY2022")</f>
        <v>1.734</v>
      </c>
      <c r="Q372">
        <f t="shared" si="34"/>
        <v>868734</v>
      </c>
      <c r="R372">
        <f t="shared" si="35"/>
        <v>8.8646326530612246E-2</v>
      </c>
    </row>
    <row r="373" spans="1:18" x14ac:dyDescent="0.3">
      <c r="A373" t="s">
        <v>884</v>
      </c>
      <c r="B373" s="4" cm="1">
        <f t="array" ref="B373">_xll.SNL.Clients.Office.Excel.Functions.SPG(A373, "SP_TOTAL_REV", "CY2023")</f>
        <v>147399000</v>
      </c>
      <c r="C373" s="4">
        <f>_xll.SNL.Clients.Office.Excel.Functions.SPG(A373,"IQ_AVG_DILUT_SHARES_OUT","CY2023")</f>
        <v>453210000</v>
      </c>
      <c r="D373" s="5">
        <f>_xll.SNL.Clients.Office.Excel.Functions.SPG(A373, "IQ_DILUT_EPS_NORM", "CY2023")</f>
        <v>12.564</v>
      </c>
      <c r="E373">
        <f t="shared" si="30"/>
        <v>5694130.4400000004</v>
      </c>
      <c r="F373">
        <f t="shared" si="31"/>
        <v>3.8630726395701469E-2</v>
      </c>
      <c r="G373" t="s">
        <v>884</v>
      </c>
      <c r="H373" s="4" cm="1">
        <f t="array" ref="H373">_xll.SNL.Clients.Office.Excel.Functions.SPG(G373, "SP_TOTAL_REV", "CY2022")</f>
        <v>169990000</v>
      </c>
      <c r="I373" s="4">
        <f>_xll.SNL.Clients.Office.Excel.Functions.SPG(G373,"IQ_AVG_DILUT_SHARES_OUT","CY2022")</f>
        <v>473731000</v>
      </c>
      <c r="J373" s="5">
        <f>_xll.SNL.Clients.Office.Excel.Functions.SPG(G373, "IQ_DILUT_EPS_NORM", "CY2022")</f>
        <v>15.205</v>
      </c>
      <c r="K373">
        <f t="shared" si="32"/>
        <v>7203079.8550000004</v>
      </c>
      <c r="L373">
        <f t="shared" si="33"/>
        <v>4.2373550532384258E-2</v>
      </c>
      <c r="M373" t="s">
        <v>896</v>
      </c>
      <c r="N373" s="4" cm="1">
        <f t="array" ref="N373">_xll.SNL.Clients.Office.Excel.Functions.SPG(M373, "SP_TOTAL_REV", "CY2022")</f>
        <v>1941536</v>
      </c>
      <c r="O373" s="4">
        <f>_xll.SNL.Clients.Office.Excel.Functions.SPG(M373,"IQ_AVG_DILUT_SHARES_OUT","CY2022")</f>
        <v>118280500</v>
      </c>
      <c r="P373" s="5">
        <f>_xll.SNL.Clients.Office.Excel.Functions.SPG(M373, "IQ_DILUT_EPS_NORM", "CY2022")</f>
        <v>2.5870000000000002</v>
      </c>
      <c r="Q373">
        <f t="shared" si="34"/>
        <v>305991.65350000001</v>
      </c>
      <c r="R373">
        <f t="shared" si="35"/>
        <v>0.15760287396164688</v>
      </c>
    </row>
    <row r="374" spans="1:18" x14ac:dyDescent="0.3">
      <c r="A374" t="s">
        <v>885</v>
      </c>
      <c r="B374" s="4" cm="1">
        <f t="array" ref="B374">_xll.SNL.Clients.Office.Excel.Functions.SPG(A374, "SP_TOTAL_REV", "CY2023")</f>
        <v>4695991</v>
      </c>
      <c r="C374" s="4">
        <f>_xll.SNL.Clients.Office.Excel.Functions.SPG(A374,"IQ_AVG_DILUT_SHARES_OUT","CY2023")</f>
        <v>113804000</v>
      </c>
      <c r="D374" s="5">
        <f>_xll.SNL.Clients.Office.Excel.Functions.SPG(A374, "IQ_DILUT_EPS_NORM", "CY2023")</f>
        <v>3.105</v>
      </c>
      <c r="E374">
        <f t="shared" si="30"/>
        <v>353361.42</v>
      </c>
      <c r="F374">
        <f t="shared" si="31"/>
        <v>7.5247465337987235E-2</v>
      </c>
      <c r="G374" t="s">
        <v>885</v>
      </c>
      <c r="H374" s="4" cm="1">
        <f t="array" ref="H374">_xll.SNL.Clients.Office.Excel.Functions.SPG(G374, "SP_TOTAL_REV", "CY2022")</f>
        <v>4324385</v>
      </c>
      <c r="I374" s="4">
        <f>_xll.SNL.Clients.Office.Excel.Functions.SPG(G374,"IQ_AVG_DILUT_SHARES_OUT","CY2022")</f>
        <v>113416000</v>
      </c>
      <c r="J374" s="5">
        <f>_xll.SNL.Clients.Office.Excel.Functions.SPG(G374, "IQ_DILUT_EPS_NORM", "CY2022")</f>
        <v>3.1339999999999999</v>
      </c>
      <c r="K374">
        <f t="shared" si="32"/>
        <v>355445.74400000001</v>
      </c>
      <c r="L374">
        <f t="shared" si="33"/>
        <v>8.2195674991935266E-2</v>
      </c>
      <c r="M374" t="s">
        <v>897</v>
      </c>
      <c r="N374" s="4" t="str" cm="1">
        <f t="array" ref="N374">_xll.SNL.Clients.Office.Excel.Functions.SPG(M374, "SP_TOTAL_REV", "CY2022")</f>
        <v>NA</v>
      </c>
      <c r="O374" s="4">
        <f>_xll.SNL.Clients.Office.Excel.Functions.SPG(M374,"IQ_AVG_DILUT_SHARES_OUT","CY2022")</f>
        <v>176280000</v>
      </c>
      <c r="P374" s="5">
        <f>_xll.SNL.Clients.Office.Excel.Functions.SPG(M374, "IQ_DILUT_EPS_NORM", "CY2022")</f>
        <v>7.7149999999999999</v>
      </c>
      <c r="Q374">
        <f t="shared" si="34"/>
        <v>1360000.2</v>
      </c>
      <c r="R374" t="e">
        <f t="shared" si="35"/>
        <v>#VALUE!</v>
      </c>
    </row>
    <row r="375" spans="1:18" x14ac:dyDescent="0.3">
      <c r="A375" t="s">
        <v>886</v>
      </c>
      <c r="B375" s="4" cm="1">
        <f t="array" ref="B375">_xll.SNL.Clients.Office.Excel.Functions.SPG(A375, "SP_TOTAL_REV", "CY2023")</f>
        <v>21490000</v>
      </c>
      <c r="C375" s="4">
        <f>_xll.SNL.Clients.Office.Excel.Functions.SPG(A375,"IQ_AVG_DILUT_SHARES_OUT","CY2023")</f>
        <v>401000000</v>
      </c>
      <c r="D375" s="5">
        <f>_xll.SNL.Clients.Office.Excel.Functions.SPG(A375, "IQ_DILUT_EPS_NORM", "CY2023")</f>
        <v>10.327</v>
      </c>
      <c r="E375">
        <f t="shared" si="30"/>
        <v>4141127</v>
      </c>
      <c r="F375">
        <f t="shared" si="31"/>
        <v>0.19270018613308515</v>
      </c>
      <c r="G375" t="s">
        <v>886</v>
      </c>
      <c r="H375" s="4" cm="1">
        <f t="array" ref="H375">_xll.SNL.Clients.Office.Excel.Functions.SPG(G375, "SP_TOTAL_REV", "CY2022")</f>
        <v>21147000</v>
      </c>
      <c r="I375" s="4">
        <f>_xll.SNL.Clients.Office.Excel.Functions.SPG(G375,"IQ_AVG_DILUT_SHARES_OUT","CY2022")</f>
        <v>412000000</v>
      </c>
      <c r="J375" s="5">
        <f>_xll.SNL.Clients.Office.Excel.Functions.SPG(G375, "IQ_DILUT_EPS_NORM", "CY2022")</f>
        <v>11.162000000000001</v>
      </c>
      <c r="K375">
        <f t="shared" si="32"/>
        <v>4598744</v>
      </c>
      <c r="L375">
        <f t="shared" si="33"/>
        <v>0.21746555066912565</v>
      </c>
      <c r="M375" t="s">
        <v>898</v>
      </c>
      <c r="N375" s="4" cm="1">
        <f t="array" ref="N375">_xll.SNL.Clients.Office.Excel.Functions.SPG(M375, "SP_TOTAL_REV", "CY2022")</f>
        <v>16002979</v>
      </c>
      <c r="O375" s="4">
        <f>_xll.SNL.Clients.Office.Excel.Functions.SPG(M375,"IQ_AVG_DILUT_SHARES_OUT","CY2022")</f>
        <v>236166000</v>
      </c>
      <c r="P375" s="5">
        <f>_xll.SNL.Clients.Office.Excel.Functions.SPG(M375, "IQ_DILUT_EPS_NORM", "CY2022")</f>
        <v>9.2789999999999999</v>
      </c>
      <c r="Q375">
        <f t="shared" si="34"/>
        <v>2191384.3139999998</v>
      </c>
      <c r="R375">
        <f t="shared" si="35"/>
        <v>0.13693602384905959</v>
      </c>
    </row>
    <row r="376" spans="1:18" x14ac:dyDescent="0.3">
      <c r="A376" t="s">
        <v>887</v>
      </c>
      <c r="B376" s="4" cm="1">
        <f t="array" ref="B376">_xll.SNL.Clients.Office.Excel.Functions.SPG(A376, "SP_TOTAL_REV", "CY2023")</f>
        <v>5541595</v>
      </c>
      <c r="C376" s="4">
        <f>_xll.SNL.Clients.Office.Excel.Functions.SPG(A376,"IQ_AVG_DILUT_SHARES_OUT","CY2023")</f>
        <v>38997000</v>
      </c>
      <c r="D376" s="5">
        <f>_xll.SNL.Clients.Office.Excel.Functions.SPG(A376, "IQ_DILUT_EPS_NORM", "CY2023")</f>
        <v>11.04</v>
      </c>
      <c r="E376">
        <f t="shared" si="30"/>
        <v>430526.87999999995</v>
      </c>
      <c r="F376">
        <f t="shared" si="31"/>
        <v>7.7690065766264041E-2</v>
      </c>
      <c r="G376" t="s">
        <v>887</v>
      </c>
      <c r="H376" s="4" cm="1">
        <f t="array" ref="H376">_xll.SNL.Clients.Office.Excel.Functions.SPG(G376, "SP_TOTAL_REV", "CY2022")</f>
        <v>6179727</v>
      </c>
      <c r="I376" s="4">
        <f>_xll.SNL.Clients.Office.Excel.Functions.SPG(G376,"IQ_AVG_DILUT_SHARES_OUT","CY2022")</f>
        <v>39806000</v>
      </c>
      <c r="J376" s="5">
        <f>_xll.SNL.Clients.Office.Excel.Functions.SPG(G376, "IQ_DILUT_EPS_NORM", "CY2022")</f>
        <v>15.478999999999999</v>
      </c>
      <c r="K376">
        <f t="shared" si="32"/>
        <v>616157.07400000002</v>
      </c>
      <c r="L376">
        <f t="shared" si="33"/>
        <v>9.9706196406410832E-2</v>
      </c>
      <c r="M376" t="s">
        <v>899</v>
      </c>
      <c r="N376" s="4" cm="1">
        <f t="array" ref="N376">_xll.SNL.Clients.Office.Excel.Functions.SPG(M376, "SP_TOTAL_REV", "CY2022")</f>
        <v>4102854</v>
      </c>
      <c r="O376" s="4">
        <f>_xll.SNL.Clients.Office.Excel.Functions.SPG(M376,"IQ_AVG_DILUT_SHARES_OUT","CY2022")</f>
        <v>105093750</v>
      </c>
      <c r="P376" s="5">
        <f>_xll.SNL.Clients.Office.Excel.Functions.SPG(M376, "IQ_DILUT_EPS_NORM", "CY2022")</f>
        <v>4.0119999999999996</v>
      </c>
      <c r="Q376">
        <f t="shared" si="34"/>
        <v>421636.12499999994</v>
      </c>
      <c r="R376">
        <f t="shared" si="35"/>
        <v>0.10276654372785382</v>
      </c>
    </row>
    <row r="377" spans="1:18" x14ac:dyDescent="0.3">
      <c r="A377" t="s">
        <v>888</v>
      </c>
      <c r="B377" s="4" cm="1">
        <f t="array" ref="B377">_xll.SNL.Clients.Office.Excel.Functions.SPG(A377, "SP_TOTAL_REV", "CY2023")</f>
        <v>18246000</v>
      </c>
      <c r="C377" s="4">
        <f>_xll.SNL.Clients.Office.Excel.Functions.SPG(A377,"IQ_AVG_DILUT_SHARES_OUT","CY2023")</f>
        <v>237200000</v>
      </c>
      <c r="D377" s="5">
        <f>_xll.SNL.Clients.Office.Excel.Functions.SPG(A377, "IQ_DILUT_EPS_NORM", "CY2023")</f>
        <v>5.4290000000000003</v>
      </c>
      <c r="E377">
        <f t="shared" si="30"/>
        <v>1287758.8</v>
      </c>
      <c r="F377">
        <f t="shared" si="31"/>
        <v>7.0577595089334658E-2</v>
      </c>
      <c r="G377" t="s">
        <v>888</v>
      </c>
      <c r="H377" s="4" cm="1">
        <f t="array" ref="H377">_xll.SNL.Clients.Office.Excel.Functions.SPG(G377, "SP_TOTAL_REV", "CY2022")</f>
        <v>17652000</v>
      </c>
      <c r="I377" s="4">
        <f>_xll.SNL.Clients.Office.Excel.Functions.SPG(G377,"IQ_AVG_DILUT_SHARES_OUT","CY2022")</f>
        <v>237300000</v>
      </c>
      <c r="J377" s="5">
        <f>_xll.SNL.Clients.Office.Excel.Functions.SPG(G377, "IQ_DILUT_EPS_NORM", "CY2022")</f>
        <v>4.2409999999999997</v>
      </c>
      <c r="K377">
        <f t="shared" si="32"/>
        <v>1006389.2999999999</v>
      </c>
      <c r="L377">
        <f t="shared" si="33"/>
        <v>5.7012763426240648E-2</v>
      </c>
      <c r="M377" t="s">
        <v>900</v>
      </c>
      <c r="N377" s="4" cm="1">
        <f t="array" ref="N377">_xll.SNL.Clients.Office.Excel.Functions.SPG(M377, "SP_TOTAL_REV", "CY2022")</f>
        <v>17073903</v>
      </c>
      <c r="O377" s="4">
        <f>_xll.SNL.Clients.Office.Excel.Functions.SPG(M377,"IQ_AVG_DILUT_SHARES_OUT","CY2022")</f>
        <v>147992000</v>
      </c>
      <c r="P377" s="5">
        <f>_xll.SNL.Clients.Office.Excel.Functions.SPG(M377, "IQ_DILUT_EPS_NORM", "CY2022")</f>
        <v>3.2069999999999999</v>
      </c>
      <c r="Q377">
        <f t="shared" si="34"/>
        <v>474610.34399999998</v>
      </c>
      <c r="R377">
        <f t="shared" si="35"/>
        <v>2.7797413631786474E-2</v>
      </c>
    </row>
    <row r="378" spans="1:18" x14ac:dyDescent="0.3">
      <c r="A378" t="s">
        <v>889</v>
      </c>
      <c r="B378" s="4" cm="1">
        <f t="array" ref="B378">_xll.SNL.Clients.Office.Excel.Functions.SPG(A378, "SP_TOTAL_REV", "CY2023")</f>
        <v>8312000</v>
      </c>
      <c r="C378" s="4">
        <f>_xll.SNL.Clients.Office.Excel.Functions.SPG(A378,"IQ_AVG_DILUT_SHARES_OUT","CY2023")</f>
        <v>738166000</v>
      </c>
      <c r="D378" s="5">
        <f>_xll.SNL.Clients.Office.Excel.Functions.SPG(A378, "IQ_DILUT_EPS_NORM", "CY2023")</f>
        <v>0.997</v>
      </c>
      <c r="E378">
        <f t="shared" si="30"/>
        <v>735951.50199999998</v>
      </c>
      <c r="F378">
        <f t="shared" si="31"/>
        <v>8.854084480269489E-2</v>
      </c>
      <c r="G378" t="s">
        <v>889</v>
      </c>
      <c r="H378" s="4" cm="1">
        <f t="array" ref="H378">_xll.SNL.Clients.Office.Excel.Functions.SPG(G378, "SP_TOTAL_REV", "CY2022")</f>
        <v>7902000</v>
      </c>
      <c r="I378" s="4">
        <f>_xll.SNL.Clients.Office.Excel.Functions.SPG(G378,"IQ_AVG_DILUT_SHARES_OUT","CY2022")</f>
        <v>736902000</v>
      </c>
      <c r="J378" s="5">
        <f>_xll.SNL.Clients.Office.Excel.Functions.SPG(G378, "IQ_DILUT_EPS_NORM", "CY2022")</f>
        <v>0.85799999999999998</v>
      </c>
      <c r="K378">
        <f t="shared" si="32"/>
        <v>632261.91599999997</v>
      </c>
      <c r="L378">
        <f t="shared" si="33"/>
        <v>8.0012897494305235E-2</v>
      </c>
      <c r="M378" t="s">
        <v>901</v>
      </c>
      <c r="N378" s="4" cm="1">
        <f t="array" ref="N378">_xll.SNL.Clients.Office.Excel.Functions.SPG(M378, "SP_TOTAL_REV", "CY2022")</f>
        <v>42958000</v>
      </c>
      <c r="O378" s="4">
        <f>_xll.SNL.Clients.Office.Excel.Functions.SPG(M378,"IQ_AVG_DILUT_SHARES_OUT","CY2022")</f>
        <v>1134250000</v>
      </c>
      <c r="P378" s="5">
        <f>_xll.SNL.Clients.Office.Excel.Functions.SPG(M378, "IQ_DILUT_EPS_NORM", "CY2022")</f>
        <v>7.1269999999999998</v>
      </c>
      <c r="Q378">
        <f t="shared" si="34"/>
        <v>8083799.75</v>
      </c>
      <c r="R378">
        <f t="shared" si="35"/>
        <v>0.18817914590995857</v>
      </c>
    </row>
    <row r="379" spans="1:18" x14ac:dyDescent="0.3">
      <c r="A379" t="s">
        <v>890</v>
      </c>
      <c r="B379" s="4" cm="1">
        <f t="array" ref="B379">_xll.SNL.Clients.Office.Excel.Functions.SPG(A379, "SP_TOTAL_REV", "CY2023")</f>
        <v>13665800</v>
      </c>
      <c r="C379" s="4">
        <f>_xll.SNL.Clients.Office.Excel.Functions.SPG(A379,"IQ_AVG_DILUT_SHARES_OUT","CY2023")</f>
        <v>244600000</v>
      </c>
      <c r="D379" s="5">
        <f>_xll.SNL.Clients.Office.Excel.Functions.SPG(A379, "IQ_DILUT_EPS_NORM", "CY2023")</f>
        <v>1.696</v>
      </c>
      <c r="E379">
        <f t="shared" si="30"/>
        <v>414841.59999999998</v>
      </c>
      <c r="F379">
        <f t="shared" si="31"/>
        <v>3.0356188441218221E-2</v>
      </c>
      <c r="G379" t="s">
        <v>890</v>
      </c>
      <c r="H379" s="4" cm="1">
        <f t="array" ref="H379">_xll.SNL.Clients.Office.Excel.Functions.SPG(G379, "SP_TOTAL_REV", "CY2022")</f>
        <v>17536100</v>
      </c>
      <c r="I379" s="4">
        <f>_xll.SNL.Clients.Office.Excel.Functions.SPG(G379,"IQ_AVG_DILUT_SHARES_OUT","CY2022")</f>
        <v>255300000</v>
      </c>
      <c r="J379" s="5">
        <f>_xll.SNL.Clients.Office.Excel.Functions.SPG(G379, "IQ_DILUT_EPS_NORM", "CY2022")</f>
        <v>14.497999999999999</v>
      </c>
      <c r="K379">
        <f t="shared" si="32"/>
        <v>3701339.4</v>
      </c>
      <c r="L379">
        <f t="shared" si="33"/>
        <v>0.21106970192916327</v>
      </c>
      <c r="M379" t="s">
        <v>902</v>
      </c>
      <c r="N379" s="4" cm="1">
        <f t="array" ref="N379">_xll.SNL.Clients.Office.Excel.Functions.SPG(M379, "SP_TOTAL_REV", "CY2022")</f>
        <v>9883000</v>
      </c>
      <c r="O379" s="4">
        <f>_xll.SNL.Clients.Office.Excel.Functions.SPG(M379,"IQ_AVG_DILUT_SHARES_OUT","CY2022")</f>
        <v>118000000</v>
      </c>
      <c r="P379" s="5">
        <f>_xll.SNL.Clients.Office.Excel.Functions.SPG(M379, "IQ_DILUT_EPS_NORM", "CY2022")</f>
        <v>6.9889999999999999</v>
      </c>
      <c r="Q379">
        <f t="shared" si="34"/>
        <v>824702</v>
      </c>
      <c r="R379">
        <f t="shared" si="35"/>
        <v>8.3446524334716179E-2</v>
      </c>
    </row>
    <row r="380" spans="1:18" x14ac:dyDescent="0.3">
      <c r="A380" t="s">
        <v>891</v>
      </c>
      <c r="B380" s="4" cm="1">
        <f t="array" ref="B380">_xll.SNL.Clients.Office.Excel.Functions.SPG(A380, "SP_TOTAL_REV", "CY2023")</f>
        <v>83933000</v>
      </c>
      <c r="C380" s="4">
        <f>_xll.SNL.Clients.Office.Excel.Functions.SPG(A380,"IQ_AVG_DILUT_SHARES_OUT","CY2023")</f>
        <v>2473600000</v>
      </c>
      <c r="D380" s="5">
        <f>_xll.SNL.Clients.Office.Excel.Functions.SPG(A380, "IQ_DILUT_EPS_NORM", "CY2023")</f>
        <v>5.141</v>
      </c>
      <c r="E380">
        <f t="shared" si="30"/>
        <v>12716777.6</v>
      </c>
      <c r="F380">
        <f t="shared" si="31"/>
        <v>0.15151105762929956</v>
      </c>
      <c r="G380" t="s">
        <v>891</v>
      </c>
      <c r="H380" s="4" cm="1">
        <f t="array" ref="H380">_xll.SNL.Clients.Office.Excel.Functions.SPG(G380, "SP_TOTAL_REV", "CY2022")</f>
        <v>80281000</v>
      </c>
      <c r="I380" s="4">
        <f>_xll.SNL.Clients.Office.Excel.Functions.SPG(G380,"IQ_AVG_DILUT_SHARES_OUT","CY2022")</f>
        <v>2509500000</v>
      </c>
      <c r="J380" s="5">
        <f>_xll.SNL.Clients.Office.Excel.Functions.SPG(G380, "IQ_DILUT_EPS_NORM", "CY2022")</f>
        <v>4.4009999999999998</v>
      </c>
      <c r="K380">
        <f t="shared" si="32"/>
        <v>11044309.5</v>
      </c>
      <c r="L380">
        <f t="shared" si="33"/>
        <v>0.13757065183542805</v>
      </c>
      <c r="M380" t="s">
        <v>903</v>
      </c>
      <c r="N380" s="4" cm="1">
        <f t="array" ref="N380">_xll.SNL.Clients.Office.Excel.Functions.SPG(M380, "SP_TOTAL_REV", "CY2022")</f>
        <v>6425500</v>
      </c>
      <c r="O380" s="4">
        <f>_xll.SNL.Clients.Office.Excel.Functions.SPG(M380,"IQ_AVG_DILUT_SHARES_OUT","CY2022")</f>
        <v>70100000</v>
      </c>
      <c r="P380" s="5">
        <f>_xll.SNL.Clients.Office.Excel.Functions.SPG(M380, "IQ_DILUT_EPS_NORM", "CY2022")</f>
        <v>6.1719999999999997</v>
      </c>
      <c r="Q380">
        <f t="shared" si="34"/>
        <v>432657.2</v>
      </c>
      <c r="R380">
        <f t="shared" si="35"/>
        <v>6.7334401992062878E-2</v>
      </c>
    </row>
    <row r="381" spans="1:18" x14ac:dyDescent="0.3">
      <c r="A381" t="s">
        <v>892</v>
      </c>
      <c r="B381" s="4" cm="1">
        <f t="array" ref="B381">_xll.SNL.Clients.Office.Excel.Functions.SPG(A381, "SP_TOTAL_REV", "CY2023")</f>
        <v>62082300</v>
      </c>
      <c r="C381" s="4">
        <f>_xll.SNL.Clients.Office.Excel.Functions.SPG(A381,"IQ_AVG_DILUT_SHARES_OUT","CY2023")</f>
        <v>587500000</v>
      </c>
      <c r="D381" s="5">
        <f>_xll.SNL.Clients.Office.Excel.Functions.SPG(A381, "IQ_DILUT_EPS_NORM", "CY2023")</f>
        <v>5.2169999999999996</v>
      </c>
      <c r="E381">
        <f t="shared" si="30"/>
        <v>3064987.5</v>
      </c>
      <c r="F381">
        <f t="shared" si="31"/>
        <v>4.9369747899159662E-2</v>
      </c>
      <c r="G381" t="s">
        <v>892</v>
      </c>
      <c r="H381" s="4" cm="1">
        <f t="array" ref="H381">_xll.SNL.Clients.Office.Excel.Functions.SPG(G381, "SP_TOTAL_REV", "CY2022")</f>
        <v>49586400</v>
      </c>
      <c r="I381" s="4">
        <f>_xll.SNL.Clients.Office.Excel.Functions.SPG(G381,"IQ_AVG_DILUT_SHARES_OUT","CY2022")</f>
        <v>587100000</v>
      </c>
      <c r="J381" s="5">
        <f>_xll.SNL.Clients.Office.Excel.Functions.SPG(G381, "IQ_DILUT_EPS_NORM", "CY2022")</f>
        <v>1.2210000000000001</v>
      </c>
      <c r="K381">
        <f t="shared" si="32"/>
        <v>716849.1</v>
      </c>
      <c r="L381">
        <f t="shared" si="33"/>
        <v>1.445656671990707E-2</v>
      </c>
      <c r="M381" t="s">
        <v>904</v>
      </c>
      <c r="N381" s="4" cm="1">
        <f t="array" ref="N381">_xll.SNL.Clients.Office.Excel.Functions.SPG(M381, "SP_TOTAL_REV", "CY2022")</f>
        <v>11008000</v>
      </c>
      <c r="O381" s="4">
        <f>_xll.SNL.Clients.Office.Excel.Functions.SPG(M381,"IQ_AVG_DILUT_SHARES_OUT","CY2022")</f>
        <v>217300000</v>
      </c>
      <c r="P381" s="5">
        <f>_xll.SNL.Clients.Office.Excel.Functions.SPG(M381, "IQ_DILUT_EPS_NORM", "CY2022")</f>
        <v>6.3739999999999997</v>
      </c>
      <c r="Q381">
        <f t="shared" si="34"/>
        <v>1385070.2</v>
      </c>
      <c r="R381">
        <f t="shared" si="35"/>
        <v>0.12582396438953489</v>
      </c>
    </row>
    <row r="382" spans="1:18" x14ac:dyDescent="0.3">
      <c r="A382" t="s">
        <v>893</v>
      </c>
      <c r="B382" s="4" cm="1">
        <f t="array" ref="B382">_xll.SNL.Clients.Office.Excel.Functions.SPG(A382, "SP_TOTAL_REV", "CY2023")</f>
        <v>8028436</v>
      </c>
      <c r="C382" s="4">
        <f>_xll.SNL.Clients.Office.Excel.Functions.SPG(A382,"IQ_AVG_DILUT_SHARES_OUT","CY2023")</f>
        <v>951791000</v>
      </c>
      <c r="D382" s="5">
        <f>_xll.SNL.Clients.Office.Excel.Functions.SPG(A382, "IQ_DILUT_EPS_NORM", "CY2023")</f>
        <v>1.66</v>
      </c>
      <c r="E382">
        <f t="shared" si="30"/>
        <v>1579973.06</v>
      </c>
      <c r="F382">
        <f t="shared" si="31"/>
        <v>0.19679711714710063</v>
      </c>
      <c r="G382" t="s">
        <v>893</v>
      </c>
      <c r="H382" s="4" cm="1">
        <f t="array" ref="H382">_xll.SNL.Clients.Office.Excel.Functions.SPG(G382, "SP_TOTAL_REV", "CY2022")</f>
        <v>6191477</v>
      </c>
      <c r="I382" s="4">
        <f>_xll.SNL.Clients.Office.Excel.Functions.SPG(G382,"IQ_AVG_DILUT_SHARES_OUT","CY2022")</f>
        <v>811608000</v>
      </c>
      <c r="J382" s="5">
        <f>_xll.SNL.Clients.Office.Excel.Functions.SPG(G382, "IQ_DILUT_EPS_NORM", "CY2022")</f>
        <v>1.7090000000000001</v>
      </c>
      <c r="K382">
        <f t="shared" si="32"/>
        <v>1387038.0719999999</v>
      </c>
      <c r="L382">
        <f t="shared" si="33"/>
        <v>0.22402377849421065</v>
      </c>
      <c r="M382" t="s">
        <v>905</v>
      </c>
      <c r="N382" s="4" cm="1">
        <f t="array" ref="N382">_xll.SNL.Clients.Office.Excel.Functions.SPG(M382, "SP_TOTAL_REV", "CY2022")</f>
        <v>67074000</v>
      </c>
      <c r="O382" s="4">
        <f>_xll.SNL.Clients.Office.Excel.Functions.SPG(M382,"IQ_AVG_DILUT_SHARES_OUT","CY2022")</f>
        <v>1485900000</v>
      </c>
      <c r="P382" s="5">
        <f>_xll.SNL.Clients.Office.Excel.Functions.SPG(M382, "IQ_DILUT_EPS_NORM", "CY2022")</f>
        <v>2.528</v>
      </c>
      <c r="Q382">
        <f t="shared" si="34"/>
        <v>3756355.2</v>
      </c>
      <c r="R382">
        <f t="shared" si="35"/>
        <v>5.6003148761069863E-2</v>
      </c>
    </row>
    <row r="383" spans="1:18" x14ac:dyDescent="0.3">
      <c r="A383" t="s">
        <v>894</v>
      </c>
      <c r="B383" s="4" cm="1">
        <f t="array" ref="B383">_xll.SNL.Clients.Office.Excel.Functions.SPG(A383, "SP_TOTAL_REV", "CY2023")</f>
        <v>53979000</v>
      </c>
      <c r="C383" s="4">
        <f>_xll.SNL.Clients.Office.Excel.Functions.SPG(A383,"IQ_AVG_DILUT_SHARES_OUT","CY2023")</f>
        <v>364600000</v>
      </c>
      <c r="D383" s="5">
        <f>_xll.SNL.Clients.Office.Excel.Functions.SPG(A383, "IQ_DILUT_EPS_NORM", "CY2023")</f>
        <v>5.65</v>
      </c>
      <c r="E383">
        <f t="shared" si="30"/>
        <v>2059990.0000000002</v>
      </c>
      <c r="F383">
        <f t="shared" si="31"/>
        <v>3.8162804053428187E-2</v>
      </c>
      <c r="G383" t="s">
        <v>894</v>
      </c>
      <c r="H383" s="4" cm="1">
        <f t="array" ref="H383">_xll.SNL.Clients.Office.Excel.Functions.SPG(G383, "SP_TOTAL_REV", "CY2022")</f>
        <v>56881000</v>
      </c>
      <c r="I383" s="4">
        <f>_xll.SNL.Clients.Office.Excel.Functions.SPG(G383,"IQ_AVG_DILUT_SHARES_OUT","CY2022")</f>
        <v>372300000</v>
      </c>
      <c r="J383" s="5">
        <f>_xll.SNL.Clients.Office.Excel.Functions.SPG(G383, "IQ_DILUT_EPS_NORM", "CY2022")</f>
        <v>-5.5339999999999998</v>
      </c>
      <c r="K383">
        <f t="shared" si="32"/>
        <v>-2060308.2</v>
      </c>
      <c r="L383">
        <f t="shared" si="33"/>
        <v>-3.6221377964522426E-2</v>
      </c>
      <c r="M383" t="s">
        <v>906</v>
      </c>
      <c r="N383" s="4" cm="1">
        <f t="array" ref="N383">_xll.SNL.Clients.Office.Excel.Functions.SPG(M383, "SP_TOTAL_REV", "CY2022")</f>
        <v>3362933</v>
      </c>
      <c r="O383" s="4">
        <f>_xll.SNL.Clients.Office.Excel.Functions.SPG(M383,"IQ_AVG_DILUT_SHARES_OUT","CY2022")</f>
        <v>612181000</v>
      </c>
      <c r="P383" s="5">
        <f>_xll.SNL.Clients.Office.Excel.Functions.SPG(M383, "IQ_DILUT_EPS_NORM", "CY2022")</f>
        <v>0.86699999999999999</v>
      </c>
      <c r="Q383">
        <f t="shared" si="34"/>
        <v>530760.92700000003</v>
      </c>
      <c r="R383">
        <f t="shared" si="35"/>
        <v>0.15782679196998572</v>
      </c>
    </row>
    <row r="384" spans="1:18" x14ac:dyDescent="0.3">
      <c r="A384" t="s">
        <v>895</v>
      </c>
      <c r="B384" s="4" cm="1">
        <f t="array" ref="B384">_xll.SNL.Clients.Office.Excel.Functions.SPG(A384, "SP_TOTAL_REV", "CY2023")</f>
        <v>11237000</v>
      </c>
      <c r="C384" s="4">
        <f>_xll.SNL.Clients.Office.Excel.Functions.SPG(A384,"IQ_AVG_DILUT_SHARES_OUT","CY2023")</f>
        <v>500000000</v>
      </c>
      <c r="D384" s="5">
        <f>_xll.SNL.Clients.Office.Excel.Functions.SPG(A384, "IQ_DILUT_EPS_NORM", "CY2023")</f>
        <v>3.6240000000000001</v>
      </c>
      <c r="E384">
        <f t="shared" si="30"/>
        <v>1812000</v>
      </c>
      <c r="F384">
        <f t="shared" si="31"/>
        <v>0.16125300347067723</v>
      </c>
      <c r="G384" t="s">
        <v>895</v>
      </c>
      <c r="H384" s="4" cm="1">
        <f t="array" ref="H384">_xll.SNL.Clients.Office.Excel.Functions.SPG(G384, "SP_TOTAL_REV", "CY2022")</f>
        <v>9800000</v>
      </c>
      <c r="I384" s="4">
        <f>_xll.SNL.Clients.Office.Excel.Functions.SPG(G384,"IQ_AVG_DILUT_SHARES_OUT","CY2022")</f>
        <v>501000000</v>
      </c>
      <c r="J384" s="5">
        <f>_xll.SNL.Clients.Office.Excel.Functions.SPG(G384, "IQ_DILUT_EPS_NORM", "CY2022")</f>
        <v>1.734</v>
      </c>
      <c r="K384">
        <f t="shared" si="32"/>
        <v>868734</v>
      </c>
      <c r="L384">
        <f t="shared" si="33"/>
        <v>8.8646326530612246E-2</v>
      </c>
      <c r="M384" t="s">
        <v>907</v>
      </c>
      <c r="N384" s="4" cm="1">
        <f t="array" ref="N384">_xll.SNL.Clients.Office.Excel.Functions.SPG(M384, "SP_TOTAL_REV", "CY2022")</f>
        <v>1272045</v>
      </c>
      <c r="O384" s="4">
        <f>_xll.SNL.Clients.Office.Excel.Functions.SPG(M384,"IQ_AVG_DILUT_SHARES_OUT","CY2022")</f>
        <v>171791000</v>
      </c>
      <c r="P384" s="5">
        <f>_xll.SNL.Clients.Office.Excel.Functions.SPG(M384, "IQ_DILUT_EPS_NORM", "CY2022")</f>
        <v>1.3280000000000001</v>
      </c>
      <c r="Q384">
        <f t="shared" si="34"/>
        <v>228138.448</v>
      </c>
      <c r="R384">
        <f t="shared" si="35"/>
        <v>0.17934778093542289</v>
      </c>
    </row>
    <row r="385" spans="1:18" x14ac:dyDescent="0.3">
      <c r="A385" t="s">
        <v>896</v>
      </c>
      <c r="B385" s="4" cm="1">
        <f t="array" ref="B385">_xll.SNL.Clients.Office.Excel.Functions.SPG(A385, "SP_TOTAL_REV", "CY2023")</f>
        <v>2181357</v>
      </c>
      <c r="C385" s="4">
        <f>_xll.SNL.Clients.Office.Excel.Functions.SPG(A385,"IQ_AVG_DILUT_SHARES_OUT","CY2023")</f>
        <v>119699500</v>
      </c>
      <c r="D385" s="5">
        <f>_xll.SNL.Clients.Office.Excel.Functions.SPG(A385, "IQ_DILUT_EPS_NORM", "CY2023")</f>
        <v>1.8080000000000001</v>
      </c>
      <c r="E385">
        <f t="shared" si="30"/>
        <v>216416.696</v>
      </c>
      <c r="F385">
        <f t="shared" si="31"/>
        <v>9.9211956593991721E-2</v>
      </c>
      <c r="G385" t="s">
        <v>896</v>
      </c>
      <c r="H385" s="4" cm="1">
        <f t="array" ref="H385">_xll.SNL.Clients.Office.Excel.Functions.SPG(G385, "SP_TOTAL_REV", "CY2022")</f>
        <v>1941536</v>
      </c>
      <c r="I385" s="4">
        <f>_xll.SNL.Clients.Office.Excel.Functions.SPG(G385,"IQ_AVG_DILUT_SHARES_OUT","CY2022")</f>
        <v>118280500</v>
      </c>
      <c r="J385" s="5">
        <f>_xll.SNL.Clients.Office.Excel.Functions.SPG(G385, "IQ_DILUT_EPS_NORM", "CY2022")</f>
        <v>2.5870000000000002</v>
      </c>
      <c r="K385">
        <f t="shared" si="32"/>
        <v>305991.65350000001</v>
      </c>
      <c r="L385">
        <f t="shared" si="33"/>
        <v>0.15760287396164688</v>
      </c>
      <c r="M385" t="s">
        <v>908</v>
      </c>
      <c r="N385" s="4" cm="1">
        <f t="array" ref="N385">_xll.SNL.Clients.Office.Excel.Functions.SPG(M385, "SP_TOTAL_REV", "CY2022")</f>
        <v>12172900</v>
      </c>
      <c r="O385" s="4">
        <f>_xll.SNL.Clients.Office.Excel.Functions.SPG(M385,"IQ_AVG_DILUT_SHARES_OUT","CY2022")</f>
        <v>113500000</v>
      </c>
      <c r="P385" s="5">
        <f>_xll.SNL.Clients.Office.Excel.Functions.SPG(M385, "IQ_DILUT_EPS_NORM", "CY2022")</f>
        <v>28.379000000000001</v>
      </c>
      <c r="Q385">
        <f t="shared" si="34"/>
        <v>3221016.5</v>
      </c>
      <c r="R385">
        <f t="shared" si="35"/>
        <v>0.26460551717339337</v>
      </c>
    </row>
    <row r="386" spans="1:18" x14ac:dyDescent="0.3">
      <c r="A386" t="s">
        <v>897</v>
      </c>
      <c r="B386" s="4" t="str" cm="1">
        <f t="array" ref="B386">_xll.SNL.Clients.Office.Excel.Functions.SPG(A386, "SP_TOTAL_REV", "CY2023")</f>
        <v>NA</v>
      </c>
      <c r="C386" s="4">
        <f>_xll.SNL.Clients.Office.Excel.Functions.SPG(A386,"IQ_AVG_DILUT_SHARES_OUT","CY2023")</f>
        <v>176143000</v>
      </c>
      <c r="D386" s="5">
        <f>_xll.SNL.Clients.Office.Excel.Functions.SPG(A386, "IQ_DILUT_EPS_NORM", "CY2023")</f>
        <v>7.6070000000000002</v>
      </c>
      <c r="E386">
        <f t="shared" si="30"/>
        <v>1339919.801</v>
      </c>
      <c r="F386" t="e">
        <f t="shared" si="31"/>
        <v>#VALUE!</v>
      </c>
      <c r="G386" t="s">
        <v>897</v>
      </c>
      <c r="H386" s="4" t="str" cm="1">
        <f t="array" ref="H386">_xll.SNL.Clients.Office.Excel.Functions.SPG(G386, "SP_TOTAL_REV", "CY2022")</f>
        <v>NA</v>
      </c>
      <c r="I386" s="4">
        <f>_xll.SNL.Clients.Office.Excel.Functions.SPG(G386,"IQ_AVG_DILUT_SHARES_OUT","CY2022")</f>
        <v>176280000</v>
      </c>
      <c r="J386" s="5">
        <f>_xll.SNL.Clients.Office.Excel.Functions.SPG(G386, "IQ_DILUT_EPS_NORM", "CY2022")</f>
        <v>7.7149999999999999</v>
      </c>
      <c r="K386">
        <f t="shared" si="32"/>
        <v>1360000.2</v>
      </c>
      <c r="L386" t="e">
        <f t="shared" si="33"/>
        <v>#VALUE!</v>
      </c>
      <c r="M386" t="s">
        <v>909</v>
      </c>
      <c r="N386" s="4" cm="1">
        <f t="array" ref="N386">_xll.SNL.Clients.Office.Excel.Functions.SPG(M386, "SP_TOTAL_REV", "CY2022")</f>
        <v>7164000</v>
      </c>
      <c r="O386" s="4">
        <f>_xll.SNL.Clients.Office.Excel.Functions.SPG(M386,"IQ_AVG_DILUT_SHARES_OUT","CY2022")</f>
        <v>942000000</v>
      </c>
      <c r="P386" s="5">
        <f>_xll.SNL.Clients.Office.Excel.Functions.SPG(M386, "IQ_DILUT_EPS_NORM", "CY2022")</f>
        <v>1.9950000000000001</v>
      </c>
      <c r="Q386">
        <f t="shared" si="34"/>
        <v>1879290</v>
      </c>
      <c r="R386">
        <f t="shared" si="35"/>
        <v>0.26232412060301508</v>
      </c>
    </row>
    <row r="387" spans="1:18" x14ac:dyDescent="0.3">
      <c r="A387" t="s">
        <v>898</v>
      </c>
      <c r="B387" s="4" cm="1">
        <f t="array" ref="B387">_xll.SNL.Clients.Office.Excel.Functions.SPG(A387, "SP_TOTAL_REV", "CY2023")</f>
        <v>16061578</v>
      </c>
      <c r="C387" s="4">
        <f>_xll.SNL.Clients.Office.Excel.Functions.SPG(A387,"IQ_AVG_DILUT_SHARES_OUT","CY2023")</f>
        <v>221163000</v>
      </c>
      <c r="D387" s="5">
        <f>_xll.SNL.Clients.Office.Excel.Functions.SPG(A387, "IQ_DILUT_EPS_NORM", "CY2023")</f>
        <v>9.8670000000000009</v>
      </c>
      <c r="E387">
        <f t="shared" si="30"/>
        <v>2182215.321</v>
      </c>
      <c r="F387">
        <f t="shared" si="31"/>
        <v>0.13586556196408597</v>
      </c>
      <c r="G387" t="s">
        <v>898</v>
      </c>
      <c r="H387" s="4" cm="1">
        <f t="array" ref="H387">_xll.SNL.Clients.Office.Excel.Functions.SPG(G387, "SP_TOTAL_REV", "CY2022")</f>
        <v>16002979</v>
      </c>
      <c r="I387" s="4">
        <f>_xll.SNL.Clients.Office.Excel.Functions.SPG(G387,"IQ_AVG_DILUT_SHARES_OUT","CY2022")</f>
        <v>236166000</v>
      </c>
      <c r="J387" s="5">
        <f>_xll.SNL.Clients.Office.Excel.Functions.SPG(G387, "IQ_DILUT_EPS_NORM", "CY2022")</f>
        <v>9.2789999999999999</v>
      </c>
      <c r="K387">
        <f t="shared" si="32"/>
        <v>2191384.3139999998</v>
      </c>
      <c r="L387">
        <f t="shared" si="33"/>
        <v>0.13693602384905959</v>
      </c>
      <c r="M387" t="s">
        <v>910</v>
      </c>
      <c r="N387" s="4" cm="1">
        <f t="array" ref="N387">_xll.SNL.Clients.Office.Excel.Functions.SPG(M387, "SP_TOTAL_REV", "CY2022")</f>
        <v>13511300</v>
      </c>
      <c r="O387" s="4">
        <f>_xll.SNL.Clients.Office.Excel.Functions.SPG(M387,"IQ_AVG_DILUT_SHARES_OUT","CY2022")</f>
        <v>317080000</v>
      </c>
      <c r="P387" s="5">
        <f>_xll.SNL.Clients.Office.Excel.Functions.SPG(M387, "IQ_DILUT_EPS_NORM", "CY2022")</f>
        <v>3.8029999999999999</v>
      </c>
      <c r="Q387">
        <f t="shared" si="34"/>
        <v>1205855.24</v>
      </c>
      <c r="R387">
        <f t="shared" si="35"/>
        <v>8.9247906567095692E-2</v>
      </c>
    </row>
    <row r="388" spans="1:18" x14ac:dyDescent="0.3">
      <c r="A388" t="s">
        <v>899</v>
      </c>
      <c r="B388" s="4" cm="1">
        <f t="array" ref="B388">_xll.SNL.Clients.Office.Excel.Functions.SPG(A388, "SP_TOTAL_REV", "CY2023")</f>
        <v>3461221</v>
      </c>
      <c r="C388" s="4">
        <f>_xll.SNL.Clients.Office.Excel.Functions.SPG(A388,"IQ_AVG_DILUT_SHARES_OUT","CY2023")</f>
        <v>98355500</v>
      </c>
      <c r="D388" s="5">
        <f>_xll.SNL.Clients.Office.Excel.Functions.SPG(A388, "IQ_DILUT_EPS_NORM", "CY2023")</f>
        <v>1.4339999999999999</v>
      </c>
      <c r="E388">
        <f t="shared" si="30"/>
        <v>141041.78700000001</v>
      </c>
      <c r="F388">
        <f t="shared" si="31"/>
        <v>4.0749142282448886E-2</v>
      </c>
      <c r="G388" t="s">
        <v>899</v>
      </c>
      <c r="H388" s="4" cm="1">
        <f t="array" ref="H388">_xll.SNL.Clients.Office.Excel.Functions.SPG(G388, "SP_TOTAL_REV", "CY2022")</f>
        <v>4102854</v>
      </c>
      <c r="I388" s="4">
        <f>_xll.SNL.Clients.Office.Excel.Functions.SPG(G388,"IQ_AVG_DILUT_SHARES_OUT","CY2022")</f>
        <v>105093750</v>
      </c>
      <c r="J388" s="5">
        <f>_xll.SNL.Clients.Office.Excel.Functions.SPG(G388, "IQ_DILUT_EPS_NORM", "CY2022")</f>
        <v>4.0119999999999996</v>
      </c>
      <c r="K388">
        <f t="shared" si="32"/>
        <v>421636.12499999994</v>
      </c>
      <c r="L388">
        <f t="shared" si="33"/>
        <v>0.10276654372785382</v>
      </c>
      <c r="M388" t="s">
        <v>911</v>
      </c>
      <c r="N388" s="4" cm="1">
        <f t="array" ref="N388">_xll.SNL.Clients.Office.Excel.Functions.SPG(M388, "SP_TOTAL_REV", "CY2022")</f>
        <v>3763275</v>
      </c>
      <c r="O388" s="4">
        <f>_xll.SNL.Clients.Office.Excel.Functions.SPG(M388,"IQ_AVG_DILUT_SHARES_OUT","CY2022")</f>
        <v>147204500</v>
      </c>
      <c r="P388" s="5">
        <f>_xll.SNL.Clients.Office.Excel.Functions.SPG(M388, "IQ_DILUT_EPS_NORM", "CY2022")</f>
        <v>4.327</v>
      </c>
      <c r="Q388">
        <f t="shared" si="34"/>
        <v>636953.87150000001</v>
      </c>
      <c r="R388">
        <f t="shared" si="35"/>
        <v>0.1692552023171307</v>
      </c>
    </row>
    <row r="389" spans="1:18" x14ac:dyDescent="0.3">
      <c r="A389" t="s">
        <v>900</v>
      </c>
      <c r="B389" s="4" cm="1">
        <f t="array" ref="B389">_xll.SNL.Clients.Office.Excel.Functions.SPG(A389, "SP_TOTAL_REV", "CY2023")</f>
        <v>20882206</v>
      </c>
      <c r="C389" s="4">
        <f>_xll.SNL.Clients.Office.Excel.Functions.SPG(A389,"IQ_AVG_DILUT_SHARES_OUT","CY2023")</f>
        <v>148823000</v>
      </c>
      <c r="D389" s="5">
        <f>_xll.SNL.Clients.Office.Excel.Functions.SPG(A389, "IQ_DILUT_EPS_NORM", "CY2023")</f>
        <v>4.0540000000000003</v>
      </c>
      <c r="E389">
        <f t="shared" ref="E389:E452" si="36">C389*D389/1000</f>
        <v>603328.44200000004</v>
      </c>
      <c r="F389">
        <f t="shared" ref="F389:F452" si="37">E389/B389</f>
        <v>2.889198784841027E-2</v>
      </c>
      <c r="G389" t="s">
        <v>900</v>
      </c>
      <c r="H389" s="4" cm="1">
        <f t="array" ref="H389">_xll.SNL.Clients.Office.Excel.Functions.SPG(G389, "SP_TOTAL_REV", "CY2022")</f>
        <v>17073903</v>
      </c>
      <c r="I389" s="4">
        <f>_xll.SNL.Clients.Office.Excel.Functions.SPG(G389,"IQ_AVG_DILUT_SHARES_OUT","CY2022")</f>
        <v>147992000</v>
      </c>
      <c r="J389" s="5">
        <f>_xll.SNL.Clients.Office.Excel.Functions.SPG(G389, "IQ_DILUT_EPS_NORM", "CY2022")</f>
        <v>3.2069999999999999</v>
      </c>
      <c r="K389">
        <f t="shared" ref="K389:K452" si="38">I389*J389/1000</f>
        <v>474610.34399999998</v>
      </c>
      <c r="L389">
        <f t="shared" ref="L389:L452" si="39">K389/H389</f>
        <v>2.7797413631786474E-2</v>
      </c>
      <c r="M389" t="s">
        <v>912</v>
      </c>
      <c r="N389" s="4" cm="1">
        <f t="array" ref="N389">_xll.SNL.Clients.Office.Excel.Functions.SPG(M389, "SP_TOTAL_REV", "CY2022")</f>
        <v>3311822</v>
      </c>
      <c r="O389" s="4">
        <f>_xll.SNL.Clients.Office.Excel.Functions.SPG(M389,"IQ_AVG_DILUT_SHARES_OUT","CY2022")</f>
        <v>126426000</v>
      </c>
      <c r="P389" s="5">
        <f>_xll.SNL.Clients.Office.Excel.Functions.SPG(M389, "IQ_DILUT_EPS_NORM", "CY2022")</f>
        <v>3.7810000000000001</v>
      </c>
      <c r="Q389">
        <f t="shared" ref="Q389:Q452" si="40">O389*P389/1000</f>
        <v>478016.70600000001</v>
      </c>
      <c r="R389">
        <f t="shared" ref="R389:R452" si="41">Q389/N389</f>
        <v>0.14433647279352574</v>
      </c>
    </row>
    <row r="390" spans="1:18" x14ac:dyDescent="0.3">
      <c r="A390" t="s">
        <v>901</v>
      </c>
      <c r="B390" s="4" cm="1">
        <f t="array" ref="B390">_xll.SNL.Clients.Office.Excel.Functions.SPG(A390, "SP_TOTAL_REV", "CY2023")</f>
        <v>36292000</v>
      </c>
      <c r="C390" s="4">
        <f>_xll.SNL.Clients.Office.Excel.Functions.SPG(A390,"IQ_AVG_DILUT_SHARES_OUT","CY2023")</f>
        <v>1125000000</v>
      </c>
      <c r="D390" s="5">
        <f>_xll.SNL.Clients.Office.Excel.Functions.SPG(A390, "IQ_DILUT_EPS_NORM", "CY2023")</f>
        <v>4.8979999999999997</v>
      </c>
      <c r="E390">
        <f t="shared" si="36"/>
        <v>5510250</v>
      </c>
      <c r="F390">
        <f t="shared" si="37"/>
        <v>0.15183098203460818</v>
      </c>
      <c r="G390" t="s">
        <v>901</v>
      </c>
      <c r="H390" s="4" cm="1">
        <f t="array" ref="H390">_xll.SNL.Clients.Office.Excel.Functions.SPG(G390, "SP_TOTAL_REV", "CY2022")</f>
        <v>42958000</v>
      </c>
      <c r="I390" s="4">
        <f>_xll.SNL.Clients.Office.Excel.Functions.SPG(G390,"IQ_AVG_DILUT_SHARES_OUT","CY2022")</f>
        <v>1134250000</v>
      </c>
      <c r="J390" s="5">
        <f>_xll.SNL.Clients.Office.Excel.Functions.SPG(G390, "IQ_DILUT_EPS_NORM", "CY2022")</f>
        <v>7.1269999999999998</v>
      </c>
      <c r="K390">
        <f t="shared" si="38"/>
        <v>8083799.75</v>
      </c>
      <c r="L390">
        <f t="shared" si="39"/>
        <v>0.18817914590995857</v>
      </c>
      <c r="M390" t="s">
        <v>913</v>
      </c>
      <c r="N390" s="4" cm="1">
        <f t="array" ref="N390">_xll.SNL.Clients.Office.Excel.Functions.SPG(M390, "SP_TOTAL_REV", "CY2022")</f>
        <v>7238142</v>
      </c>
      <c r="O390" s="4">
        <f>_xll.SNL.Clients.Office.Excel.Functions.SPG(M390,"IQ_AVG_DILUT_SHARES_OUT","CY2022")</f>
        <v>109171000</v>
      </c>
      <c r="P390" s="5">
        <f>_xll.SNL.Clients.Office.Excel.Functions.SPG(M390, "IQ_DILUT_EPS_NORM", "CY2022")</f>
        <v>5.6280000000000001</v>
      </c>
      <c r="Q390">
        <f t="shared" si="40"/>
        <v>614414.38800000004</v>
      </c>
      <c r="R390">
        <f t="shared" si="41"/>
        <v>8.4885649936130028E-2</v>
      </c>
    </row>
    <row r="391" spans="1:18" x14ac:dyDescent="0.3">
      <c r="A391" t="s">
        <v>902</v>
      </c>
      <c r="B391" s="4" cm="1">
        <f t="array" ref="B391">_xll.SNL.Clients.Office.Excel.Functions.SPG(A391, "SP_TOTAL_REV", "CY2023")</f>
        <v>9252000</v>
      </c>
      <c r="C391" s="4">
        <f>_xll.SNL.Clients.Office.Excel.Functions.SPG(A391,"IQ_AVG_DILUT_SHARES_OUT","CY2023")</f>
        <v>113000000</v>
      </c>
      <c r="D391" s="5">
        <f>_xll.SNL.Clients.Office.Excel.Functions.SPG(A391, "IQ_DILUT_EPS_NORM", "CY2023")</f>
        <v>6.3140000000000001</v>
      </c>
      <c r="E391">
        <f t="shared" si="36"/>
        <v>713482</v>
      </c>
      <c r="F391">
        <f t="shared" si="37"/>
        <v>7.7116515348032863E-2</v>
      </c>
      <c r="G391" t="s">
        <v>902</v>
      </c>
      <c r="H391" s="4" cm="1">
        <f t="array" ref="H391">_xll.SNL.Clients.Office.Excel.Functions.SPG(G391, "SP_TOTAL_REV", "CY2022")</f>
        <v>9883000</v>
      </c>
      <c r="I391" s="4">
        <f>_xll.SNL.Clients.Office.Excel.Functions.SPG(G391,"IQ_AVG_DILUT_SHARES_OUT","CY2022")</f>
        <v>118000000</v>
      </c>
      <c r="J391" s="5">
        <f>_xll.SNL.Clients.Office.Excel.Functions.SPG(G391, "IQ_DILUT_EPS_NORM", "CY2022")</f>
        <v>6.9889999999999999</v>
      </c>
      <c r="K391">
        <f t="shared" si="38"/>
        <v>824702</v>
      </c>
      <c r="L391">
        <f t="shared" si="39"/>
        <v>8.3446524334716179E-2</v>
      </c>
      <c r="M391" t="s">
        <v>914</v>
      </c>
      <c r="N391" s="4" cm="1">
        <f t="array" ref="N391">_xll.SNL.Clients.Office.Excel.Functions.SPG(M391, "SP_TOTAL_REV", "CY2022")</f>
        <v>7884100</v>
      </c>
      <c r="O391" s="4">
        <f>_xll.SNL.Clients.Office.Excel.Functions.SPG(M391,"IQ_AVG_DILUT_SHARES_OUT","CY2022")</f>
        <v>116250000</v>
      </c>
      <c r="P391" s="5">
        <f>_xll.SNL.Clients.Office.Excel.Functions.SPG(M391, "IQ_DILUT_EPS_NORM", "CY2022")</f>
        <v>6.9260000000000002</v>
      </c>
      <c r="Q391">
        <f t="shared" si="40"/>
        <v>805147.5</v>
      </c>
      <c r="R391">
        <f t="shared" si="41"/>
        <v>0.10212294364607248</v>
      </c>
    </row>
    <row r="392" spans="1:18" x14ac:dyDescent="0.3">
      <c r="A392" t="s">
        <v>903</v>
      </c>
      <c r="B392" s="4" cm="1">
        <f t="array" ref="B392">_xll.SNL.Clients.Office.Excel.Functions.SPG(A392, "SP_TOTAL_REV", "CY2023")</f>
        <v>6604300</v>
      </c>
      <c r="C392" s="4">
        <f>_xll.SNL.Clients.Office.Excel.Functions.SPG(A392,"IQ_AVG_DILUT_SHARES_OUT","CY2023")</f>
        <v>67099950</v>
      </c>
      <c r="D392" s="5">
        <f>_xll.SNL.Clients.Office.Excel.Functions.SPG(A392, "IQ_DILUT_EPS_NORM", "CY2023")</f>
        <v>7.2640000000000002</v>
      </c>
      <c r="E392">
        <f t="shared" si="36"/>
        <v>487414.0368</v>
      </c>
      <c r="F392">
        <f t="shared" si="37"/>
        <v>7.3802528171040077E-2</v>
      </c>
      <c r="G392" t="s">
        <v>903</v>
      </c>
      <c r="H392" s="4" cm="1">
        <f t="array" ref="H392">_xll.SNL.Clients.Office.Excel.Functions.SPG(G392, "SP_TOTAL_REV", "CY2022")</f>
        <v>6425500</v>
      </c>
      <c r="I392" s="4">
        <f>_xll.SNL.Clients.Office.Excel.Functions.SPG(G392,"IQ_AVG_DILUT_SHARES_OUT","CY2022")</f>
        <v>70100000</v>
      </c>
      <c r="J392" s="5">
        <f>_xll.SNL.Clients.Office.Excel.Functions.SPG(G392, "IQ_DILUT_EPS_NORM", "CY2022")</f>
        <v>6.1719999999999997</v>
      </c>
      <c r="K392">
        <f t="shared" si="38"/>
        <v>432657.2</v>
      </c>
      <c r="L392">
        <f t="shared" si="39"/>
        <v>6.7334401992062878E-2</v>
      </c>
      <c r="M392" t="s">
        <v>915</v>
      </c>
      <c r="N392" s="4" cm="1">
        <f t="array" ref="N392">_xll.SNL.Clients.Office.Excel.Functions.SPG(M392, "SP_TOTAL_REV", "CY2022")</f>
        <v>2695823</v>
      </c>
      <c r="O392" s="4">
        <f>_xll.SNL.Clients.Office.Excel.Functions.SPG(M392,"IQ_AVG_DILUT_SHARES_OUT","CY2022")</f>
        <v>492413000</v>
      </c>
      <c r="P392" s="5">
        <f>_xll.SNL.Clients.Office.Excel.Functions.SPG(M392, "IQ_DILUT_EPS_NORM", "CY2022")</f>
        <v>0.623</v>
      </c>
      <c r="Q392">
        <f t="shared" si="40"/>
        <v>306773.299</v>
      </c>
      <c r="R392">
        <f t="shared" si="41"/>
        <v>0.11379578666700299</v>
      </c>
    </row>
    <row r="393" spans="1:18" x14ac:dyDescent="0.3">
      <c r="A393" t="s">
        <v>904</v>
      </c>
      <c r="B393" s="4" cm="1">
        <f t="array" ref="B393">_xll.SNL.Clients.Office.Excel.Functions.SPG(A393, "SP_TOTAL_REV", "CY2023")</f>
        <v>11846000</v>
      </c>
      <c r="C393" s="4">
        <f>_xll.SNL.Clients.Office.Excel.Functions.SPG(A393,"IQ_AVG_DILUT_SHARES_OUT","CY2023")</f>
        <v>215250000</v>
      </c>
      <c r="D393" s="5">
        <f>_xll.SNL.Clients.Office.Excel.Functions.SPG(A393, "IQ_DILUT_EPS_NORM", "CY2023")</f>
        <v>6.7859999999999996</v>
      </c>
      <c r="E393">
        <f t="shared" si="36"/>
        <v>1460686.5</v>
      </c>
      <c r="F393">
        <f t="shared" si="37"/>
        <v>0.12330630592605099</v>
      </c>
      <c r="G393" t="s">
        <v>904</v>
      </c>
      <c r="H393" s="4" cm="1">
        <f t="array" ref="H393">_xll.SNL.Clients.Office.Excel.Functions.SPG(G393, "SP_TOTAL_REV", "CY2022")</f>
        <v>11008000</v>
      </c>
      <c r="I393" s="4">
        <f>_xll.SNL.Clients.Office.Excel.Functions.SPG(G393,"IQ_AVG_DILUT_SHARES_OUT","CY2022")</f>
        <v>217300000</v>
      </c>
      <c r="J393" s="5">
        <f>_xll.SNL.Clients.Office.Excel.Functions.SPG(G393, "IQ_DILUT_EPS_NORM", "CY2022")</f>
        <v>6.3739999999999997</v>
      </c>
      <c r="K393">
        <f t="shared" si="38"/>
        <v>1385070.2</v>
      </c>
      <c r="L393">
        <f t="shared" si="39"/>
        <v>0.12582396438953489</v>
      </c>
      <c r="M393" t="s">
        <v>916</v>
      </c>
      <c r="N393" s="4" cm="1">
        <f t="array" ref="N393">_xll.SNL.Clients.Office.Excel.Functions.SPG(M393, "SP_TOTAL_REV", "CY2022")</f>
        <v>5371800</v>
      </c>
      <c r="O393" s="4">
        <f>_xll.SNL.Clients.Office.Excel.Functions.SPG(M393,"IQ_AVG_DILUT_SHARES_OUT","CY2022")</f>
        <v>106800000</v>
      </c>
      <c r="P393" s="5">
        <f>_xll.SNL.Clients.Office.Excel.Functions.SPG(M393, "IQ_DILUT_EPS_NORM", "CY2022")</f>
        <v>7.766</v>
      </c>
      <c r="Q393">
        <f t="shared" si="40"/>
        <v>829408.8</v>
      </c>
      <c r="R393">
        <f t="shared" si="41"/>
        <v>0.15440053613313973</v>
      </c>
    </row>
    <row r="394" spans="1:18" x14ac:dyDescent="0.3">
      <c r="A394" t="s">
        <v>905</v>
      </c>
      <c r="B394" s="4" cm="1">
        <f t="array" ref="B394">_xll.SNL.Clients.Office.Excel.Functions.SPG(A394, "SP_TOTAL_REV", "CY2023")</f>
        <v>68920000</v>
      </c>
      <c r="C394" s="4">
        <f>_xll.SNL.Clients.Office.Excel.Functions.SPG(A394,"IQ_AVG_DILUT_SHARES_OUT","CY2023")</f>
        <v>1435400000</v>
      </c>
      <c r="D394" s="5">
        <f>_xll.SNL.Clients.Office.Excel.Functions.SPG(A394, "IQ_DILUT_EPS_NORM", "CY2023")</f>
        <v>1.512</v>
      </c>
      <c r="E394">
        <f t="shared" si="36"/>
        <v>2170324.7999999998</v>
      </c>
      <c r="F394">
        <f t="shared" si="37"/>
        <v>3.1490493325594893E-2</v>
      </c>
      <c r="G394" t="s">
        <v>905</v>
      </c>
      <c r="H394" s="4" cm="1">
        <f t="array" ref="H394">_xll.SNL.Clients.Office.Excel.Functions.SPG(G394, "SP_TOTAL_REV", "CY2022")</f>
        <v>67074000</v>
      </c>
      <c r="I394" s="4">
        <f>_xll.SNL.Clients.Office.Excel.Functions.SPG(G394,"IQ_AVG_DILUT_SHARES_OUT","CY2022")</f>
        <v>1485900000</v>
      </c>
      <c r="J394" s="5">
        <f>_xll.SNL.Clients.Office.Excel.Functions.SPG(G394, "IQ_DILUT_EPS_NORM", "CY2022")</f>
        <v>2.528</v>
      </c>
      <c r="K394">
        <f t="shared" si="38"/>
        <v>3756355.2</v>
      </c>
      <c r="L394">
        <f t="shared" si="39"/>
        <v>5.6003148761069863E-2</v>
      </c>
      <c r="M394" t="s">
        <v>917</v>
      </c>
      <c r="N394" s="4" cm="1">
        <f t="array" ref="N394">_xll.SNL.Clients.Office.Excel.Functions.SPG(M394, "SP_TOTAL_REV", "CY2022")</f>
        <v>18695829</v>
      </c>
      <c r="O394" s="4">
        <f>_xll.SNL.Clients.Office.Excel.Functions.SPG(M394,"IQ_AVG_DILUT_SHARES_OUT","CY2022")</f>
        <v>345222000</v>
      </c>
      <c r="P394" s="5">
        <f>_xll.SNL.Clients.Office.Excel.Functions.SPG(M394, "IQ_DILUT_EPS_NORM", "CY2022")</f>
        <v>3.5979999999999999</v>
      </c>
      <c r="Q394">
        <f t="shared" si="40"/>
        <v>1242108.7560000001</v>
      </c>
      <c r="R394">
        <f t="shared" si="41"/>
        <v>6.6437746943449255E-2</v>
      </c>
    </row>
    <row r="395" spans="1:18" x14ac:dyDescent="0.3">
      <c r="A395" t="s">
        <v>906</v>
      </c>
      <c r="B395" s="4" cm="1">
        <f t="array" ref="B395">_xll.SNL.Clients.Office.Excel.Functions.SPG(A395, "SP_TOTAL_REV", "CY2023")</f>
        <v>4091914</v>
      </c>
      <c r="C395" s="4">
        <f>_xll.SNL.Clients.Office.Excel.Functions.SPG(A395,"IQ_AVG_DILUT_SHARES_OUT","CY2023")</f>
        <v>693024000</v>
      </c>
      <c r="D395" s="5">
        <f>_xll.SNL.Clients.Office.Excel.Functions.SPG(A395, "IQ_DILUT_EPS_NORM", "CY2023")</f>
        <v>0.9</v>
      </c>
      <c r="E395">
        <f t="shared" si="36"/>
        <v>623721.6</v>
      </c>
      <c r="F395">
        <f t="shared" si="37"/>
        <v>0.15242783694867487</v>
      </c>
      <c r="G395" t="s">
        <v>906</v>
      </c>
      <c r="H395" s="4" cm="1">
        <f t="array" ref="H395">_xll.SNL.Clients.Office.Excel.Functions.SPG(G395, "SP_TOTAL_REV", "CY2022")</f>
        <v>3362933</v>
      </c>
      <c r="I395" s="4">
        <f>_xll.SNL.Clients.Office.Excel.Functions.SPG(G395,"IQ_AVG_DILUT_SHARES_OUT","CY2022")</f>
        <v>612181000</v>
      </c>
      <c r="J395" s="5">
        <f>_xll.SNL.Clients.Office.Excel.Functions.SPG(G395, "IQ_DILUT_EPS_NORM", "CY2022")</f>
        <v>0.86699999999999999</v>
      </c>
      <c r="K395">
        <f t="shared" si="38"/>
        <v>530760.92700000003</v>
      </c>
      <c r="L395">
        <f t="shared" si="39"/>
        <v>0.15782679196998572</v>
      </c>
      <c r="M395" t="s">
        <v>918</v>
      </c>
      <c r="N395" s="4" cm="1">
        <f t="array" ref="N395">_xll.SNL.Clients.Office.Excel.Functions.SPG(M395, "SP_TOTAL_REV", "CY2022")</f>
        <v>8840000</v>
      </c>
      <c r="O395" s="4">
        <f>_xll.SNL.Clients.Office.Excel.Functions.SPG(M395,"IQ_AVG_DILUT_SHARES_OUT","CY2022")</f>
        <v>255000000</v>
      </c>
      <c r="P395" s="5">
        <f>_xll.SNL.Clients.Office.Excel.Functions.SPG(M395, "IQ_DILUT_EPS_NORM", "CY2022")</f>
        <v>-4.9260000000000002</v>
      </c>
      <c r="Q395">
        <f t="shared" si="40"/>
        <v>-1256130</v>
      </c>
      <c r="R395">
        <f t="shared" si="41"/>
        <v>-0.14209615384615384</v>
      </c>
    </row>
    <row r="396" spans="1:18" x14ac:dyDescent="0.3">
      <c r="A396" t="s">
        <v>907</v>
      </c>
      <c r="B396" s="4" cm="1">
        <f t="array" ref="B396">_xll.SNL.Clients.Office.Excel.Functions.SPG(A396, "SP_TOTAL_REV", "CY2023")</f>
        <v>1371811</v>
      </c>
      <c r="C396" s="4">
        <f>_xll.SNL.Clients.Office.Excel.Functions.SPG(A396,"IQ_AVG_DILUT_SHARES_OUT","CY2023")</f>
        <v>176371000</v>
      </c>
      <c r="D396" s="5">
        <f>_xll.SNL.Clients.Office.Excel.Functions.SPG(A396, "IQ_DILUT_EPS_NORM", "CY2023")</f>
        <v>1.268</v>
      </c>
      <c r="E396">
        <f t="shared" si="36"/>
        <v>223638.42800000001</v>
      </c>
      <c r="F396">
        <f t="shared" si="37"/>
        <v>0.16302422709833936</v>
      </c>
      <c r="G396" t="s">
        <v>907</v>
      </c>
      <c r="H396" s="4" cm="1">
        <f t="array" ref="H396">_xll.SNL.Clients.Office.Excel.Functions.SPG(G396, "SP_TOTAL_REV", "CY2022")</f>
        <v>1272045</v>
      </c>
      <c r="I396" s="4">
        <f>_xll.SNL.Clients.Office.Excel.Functions.SPG(G396,"IQ_AVG_DILUT_SHARES_OUT","CY2022")</f>
        <v>171791000</v>
      </c>
      <c r="J396" s="5">
        <f>_xll.SNL.Clients.Office.Excel.Functions.SPG(G396, "IQ_DILUT_EPS_NORM", "CY2022")</f>
        <v>1.3280000000000001</v>
      </c>
      <c r="K396">
        <f t="shared" si="38"/>
        <v>228138.448</v>
      </c>
      <c r="L396">
        <f t="shared" si="39"/>
        <v>0.17934778093542289</v>
      </c>
      <c r="M396" t="s">
        <v>919</v>
      </c>
      <c r="N396" s="4" cm="1">
        <f t="array" ref="N396">_xll.SNL.Clients.Office.Excel.Functions.SPG(M396, "SP_TOTAL_REV", "CY2022")</f>
        <v>11181000</v>
      </c>
      <c r="O396" s="4">
        <f>_xll.SNL.Clients.Office.Excel.Functions.SPG(M396,"IQ_AVG_DILUT_SHARES_OUT","CY2022")</f>
        <v>318500000</v>
      </c>
      <c r="P396" s="5">
        <f>_xll.SNL.Clients.Office.Excel.Functions.SPG(M396, "IQ_DILUT_EPS_NORM", "CY2022")</f>
        <v>6.33</v>
      </c>
      <c r="Q396">
        <f t="shared" si="40"/>
        <v>2016105</v>
      </c>
      <c r="R396">
        <f t="shared" si="41"/>
        <v>0.18031526697075395</v>
      </c>
    </row>
    <row r="397" spans="1:18" x14ac:dyDescent="0.3">
      <c r="A397" t="s">
        <v>908</v>
      </c>
      <c r="B397" s="4" cm="1">
        <f t="array" ref="B397">_xll.SNL.Clients.Office.Excel.Functions.SPG(A397, "SP_TOTAL_REV", "CY2023")</f>
        <v>13117200</v>
      </c>
      <c r="C397" s="4">
        <f>_xll.SNL.Clients.Office.Excel.Functions.SPG(A397,"IQ_AVG_DILUT_SHARES_OUT","CY2023")</f>
        <v>113700000</v>
      </c>
      <c r="D397" s="5">
        <f>_xll.SNL.Clients.Office.Excel.Functions.SPG(A397, "IQ_DILUT_EPS_NORM", "CY2023")</f>
        <v>25.413</v>
      </c>
      <c r="E397">
        <f t="shared" si="36"/>
        <v>2889458.1</v>
      </c>
      <c r="F397">
        <f t="shared" si="37"/>
        <v>0.22028009788674413</v>
      </c>
      <c r="G397" t="s">
        <v>908</v>
      </c>
      <c r="H397" s="4" cm="1">
        <f t="array" ref="H397">_xll.SNL.Clients.Office.Excel.Functions.SPG(G397, "SP_TOTAL_REV", "CY2022")</f>
        <v>12172900</v>
      </c>
      <c r="I397" s="4">
        <f>_xll.SNL.Clients.Office.Excel.Functions.SPG(G397,"IQ_AVG_DILUT_SHARES_OUT","CY2022")</f>
        <v>113500000</v>
      </c>
      <c r="J397" s="5">
        <f>_xll.SNL.Clients.Office.Excel.Functions.SPG(G397, "IQ_DILUT_EPS_NORM", "CY2022")</f>
        <v>28.379000000000001</v>
      </c>
      <c r="K397">
        <f t="shared" si="38"/>
        <v>3221016.5</v>
      </c>
      <c r="L397">
        <f t="shared" si="39"/>
        <v>0.26460551717339337</v>
      </c>
      <c r="M397" t="s">
        <v>920</v>
      </c>
      <c r="N397" s="4" cm="1">
        <f t="array" ref="N397">_xll.SNL.Clients.Office.Excel.Functions.SPG(M397, "SP_TOTAL_REV", "CY2022")</f>
        <v>31352000</v>
      </c>
      <c r="O397" s="4">
        <f>_xll.SNL.Clients.Office.Excel.Functions.SPG(M397,"IQ_AVG_DILUT_SHARES_OUT","CY2022")</f>
        <v>997000000</v>
      </c>
      <c r="P397" s="5" t="str">
        <f>_xll.SNL.Clients.Office.Excel.Functions.SPG(M397, "IQ_DILUT_EPS_NORM", "CY2022")</f>
        <v>NA</v>
      </c>
      <c r="Q397" t="e">
        <f t="shared" si="40"/>
        <v>#VALUE!</v>
      </c>
      <c r="R397" t="e">
        <f t="shared" si="41"/>
        <v>#VALUE!</v>
      </c>
    </row>
    <row r="398" spans="1:18" x14ac:dyDescent="0.3">
      <c r="A398" t="s">
        <v>909</v>
      </c>
      <c r="B398" s="4" cm="1">
        <f t="array" ref="B398">_xll.SNL.Clients.Office.Excel.Functions.SPG(A398, "SP_TOTAL_REV", "CY2023")</f>
        <v>7574000</v>
      </c>
      <c r="C398" s="4">
        <f>_xll.SNL.Clients.Office.Excel.Functions.SPG(A398,"IQ_AVG_DILUT_SHARES_OUT","CY2023")</f>
        <v>938000000</v>
      </c>
      <c r="D398" s="5">
        <f>_xll.SNL.Clients.Office.Excel.Functions.SPG(A398, "IQ_DILUT_EPS_NORM", "CY2023")</f>
        <v>1.8380000000000001</v>
      </c>
      <c r="E398">
        <f t="shared" si="36"/>
        <v>1724044</v>
      </c>
      <c r="F398">
        <f t="shared" si="37"/>
        <v>0.22762661737523104</v>
      </c>
      <c r="G398" t="s">
        <v>909</v>
      </c>
      <c r="H398" s="4" cm="1">
        <f t="array" ref="H398">_xll.SNL.Clients.Office.Excel.Functions.SPG(G398, "SP_TOTAL_REV", "CY2022")</f>
        <v>7164000</v>
      </c>
      <c r="I398" s="4">
        <f>_xll.SNL.Clients.Office.Excel.Functions.SPG(G398,"IQ_AVG_DILUT_SHARES_OUT","CY2022")</f>
        <v>942000000</v>
      </c>
      <c r="J398" s="5">
        <f>_xll.SNL.Clients.Office.Excel.Functions.SPG(G398, "IQ_DILUT_EPS_NORM", "CY2022")</f>
        <v>1.9950000000000001</v>
      </c>
      <c r="K398">
        <f t="shared" si="38"/>
        <v>1879290</v>
      </c>
      <c r="L398">
        <f t="shared" si="39"/>
        <v>0.26232412060301508</v>
      </c>
      <c r="M398" t="s">
        <v>921</v>
      </c>
      <c r="N398" s="4" cm="1">
        <f t="array" ref="N398">_xll.SNL.Clients.Office.Excel.Functions.SPG(M398, "SP_TOTAL_REV", "CY2022")</f>
        <v>2643587</v>
      </c>
      <c r="O398" s="4">
        <f>_xll.SNL.Clients.Office.Excel.Functions.SPG(M398,"IQ_AVG_DILUT_SHARES_OUT","CY2022")</f>
        <v>109386000</v>
      </c>
      <c r="P398" s="5">
        <f>_xll.SNL.Clients.Office.Excel.Functions.SPG(M398, "IQ_DILUT_EPS_NORM", "CY2022")</f>
        <v>3.2669999999999999</v>
      </c>
      <c r="Q398">
        <f t="shared" si="40"/>
        <v>357364.06199999998</v>
      </c>
      <c r="R398">
        <f t="shared" si="41"/>
        <v>0.13518150225432338</v>
      </c>
    </row>
    <row r="399" spans="1:18" x14ac:dyDescent="0.3">
      <c r="A399" t="s">
        <v>910</v>
      </c>
      <c r="B399" s="4" cm="1">
        <f t="array" ref="B399">_xll.SNL.Clients.Office.Excel.Functions.SPG(A399, "SP_TOTAL_REV", "CY2023")</f>
        <v>14964500</v>
      </c>
      <c r="C399" s="4">
        <f>_xll.SNL.Clients.Office.Excel.Functions.SPG(A399,"IQ_AVG_DILUT_SHARES_OUT","CY2023")</f>
        <v>316665000</v>
      </c>
      <c r="D399" s="5">
        <f>_xll.SNL.Clients.Office.Excel.Functions.SPG(A399, "IQ_DILUT_EPS_NORM", "CY2023")</f>
        <v>4.4489999999999998</v>
      </c>
      <c r="E399">
        <f t="shared" si="36"/>
        <v>1408842.585</v>
      </c>
      <c r="F399">
        <f t="shared" si="37"/>
        <v>9.4145650372548365E-2</v>
      </c>
      <c r="G399" t="s">
        <v>910</v>
      </c>
      <c r="H399" s="4" cm="1">
        <f t="array" ref="H399">_xll.SNL.Clients.Office.Excel.Functions.SPG(G399, "SP_TOTAL_REV", "CY2022")</f>
        <v>13511300</v>
      </c>
      <c r="I399" s="4">
        <f>_xll.SNL.Clients.Office.Excel.Functions.SPG(G399,"IQ_AVG_DILUT_SHARES_OUT","CY2022")</f>
        <v>317080000</v>
      </c>
      <c r="J399" s="5">
        <f>_xll.SNL.Clients.Office.Excel.Functions.SPG(G399, "IQ_DILUT_EPS_NORM", "CY2022")</f>
        <v>3.8029999999999999</v>
      </c>
      <c r="K399">
        <f t="shared" si="38"/>
        <v>1205855.24</v>
      </c>
      <c r="L399">
        <f t="shared" si="39"/>
        <v>8.9247906567095692E-2</v>
      </c>
      <c r="M399" t="s">
        <v>922</v>
      </c>
      <c r="N399" s="4" cm="1">
        <f t="array" ref="N399">_xll.SNL.Clients.Office.Excel.Functions.SPG(M399, "SP_TOTAL_REV", "CY2022")</f>
        <v>28091000</v>
      </c>
      <c r="O399" s="4">
        <f>_xll.SNL.Clients.Office.Excel.Functions.SPG(M399,"IQ_AVG_DILUT_SHARES_OUT","CY2022")</f>
        <v>1437000000</v>
      </c>
      <c r="P399" s="5">
        <f>_xll.SNL.Clients.Office.Excel.Functions.SPG(M399, "IQ_DILUT_EPS_NORM", "CY2022")</f>
        <v>1.611</v>
      </c>
      <c r="Q399">
        <f t="shared" si="40"/>
        <v>2315007</v>
      </c>
      <c r="R399">
        <f t="shared" si="41"/>
        <v>8.2410985724965288E-2</v>
      </c>
    </row>
    <row r="400" spans="1:18" x14ac:dyDescent="0.3">
      <c r="A400" t="s">
        <v>911</v>
      </c>
      <c r="B400" s="4" cm="1">
        <f t="array" ref="B400">_xll.SNL.Clients.Office.Excel.Functions.SPG(A400, "SP_TOTAL_REV", "CY2023")</f>
        <v>4504077</v>
      </c>
      <c r="C400" s="4">
        <f>_xll.SNL.Clients.Office.Excel.Functions.SPG(A400,"IQ_AVG_DILUT_SHARES_OUT","CY2023")</f>
        <v>147557500</v>
      </c>
      <c r="D400" s="5">
        <f>_xll.SNL.Clients.Office.Excel.Functions.SPG(A400, "IQ_DILUT_EPS_NORM", "CY2023")</f>
        <v>4.8730000000000002</v>
      </c>
      <c r="E400">
        <f t="shared" si="36"/>
        <v>719047.69750000001</v>
      </c>
      <c r="F400">
        <f t="shared" si="37"/>
        <v>0.15964373999378786</v>
      </c>
      <c r="G400" t="s">
        <v>911</v>
      </c>
      <c r="H400" s="4" cm="1">
        <f t="array" ref="H400">_xll.SNL.Clients.Office.Excel.Functions.SPG(G400, "SP_TOTAL_REV", "CY2022")</f>
        <v>3763275</v>
      </c>
      <c r="I400" s="4">
        <f>_xll.SNL.Clients.Office.Excel.Functions.SPG(G400,"IQ_AVG_DILUT_SHARES_OUT","CY2022")</f>
        <v>147204500</v>
      </c>
      <c r="J400" s="5">
        <f>_xll.SNL.Clients.Office.Excel.Functions.SPG(G400, "IQ_DILUT_EPS_NORM", "CY2022")</f>
        <v>4.327</v>
      </c>
      <c r="K400">
        <f t="shared" si="38"/>
        <v>636953.87150000001</v>
      </c>
      <c r="L400">
        <f t="shared" si="39"/>
        <v>0.1692552023171307</v>
      </c>
      <c r="M400" t="s">
        <v>923</v>
      </c>
      <c r="N400" s="4" cm="1">
        <f t="array" ref="N400">_xll.SNL.Clients.Office.Excel.Functions.SPG(M400, "SP_TOTAL_REV", "CY2022")</f>
        <v>9352000</v>
      </c>
      <c r="O400" s="4">
        <f>_xll.SNL.Clients.Office.Excel.Functions.SPG(M400,"IQ_AVG_DILUT_SHARES_OUT","CY2022")</f>
        <v>213500000</v>
      </c>
      <c r="P400" s="5">
        <f>_xll.SNL.Clients.Office.Excel.Functions.SPG(M400, "IQ_DILUT_EPS_NORM", "CY2022")</f>
        <v>1.669</v>
      </c>
      <c r="Q400">
        <f t="shared" si="40"/>
        <v>356331.5</v>
      </c>
      <c r="R400">
        <f t="shared" si="41"/>
        <v>3.8102170658682634E-2</v>
      </c>
    </row>
    <row r="401" spans="1:18" x14ac:dyDescent="0.3">
      <c r="A401" t="s">
        <v>912</v>
      </c>
      <c r="B401" s="4" cm="1">
        <f t="array" ref="B401">_xll.SNL.Clients.Office.Excel.Functions.SPG(A401, "SP_TOTAL_REV", "CY2023")</f>
        <v>2750571</v>
      </c>
      <c r="C401" s="4">
        <f>_xll.SNL.Clients.Office.Excel.Functions.SPG(A401,"IQ_AVG_DILUT_SHARES_OUT","CY2023")</f>
        <v>124812000</v>
      </c>
      <c r="D401" s="5">
        <f>_xll.SNL.Clients.Office.Excel.Functions.SPG(A401, "IQ_DILUT_EPS_NORM", "CY2023")</f>
        <v>1.7070000000000001</v>
      </c>
      <c r="E401">
        <f t="shared" si="36"/>
        <v>213054.084</v>
      </c>
      <c r="F401">
        <f t="shared" si="37"/>
        <v>7.7458129239347029E-2</v>
      </c>
      <c r="G401" t="s">
        <v>912</v>
      </c>
      <c r="H401" s="4" cm="1">
        <f t="array" ref="H401">_xll.SNL.Clients.Office.Excel.Functions.SPG(G401, "SP_TOTAL_REV", "CY2022")</f>
        <v>3311822</v>
      </c>
      <c r="I401" s="4">
        <f>_xll.SNL.Clients.Office.Excel.Functions.SPG(G401,"IQ_AVG_DILUT_SHARES_OUT","CY2022")</f>
        <v>126426000</v>
      </c>
      <c r="J401" s="5">
        <f>_xll.SNL.Clients.Office.Excel.Functions.SPG(G401, "IQ_DILUT_EPS_NORM", "CY2022")</f>
        <v>3.7810000000000001</v>
      </c>
      <c r="K401">
        <f t="shared" si="38"/>
        <v>478016.70600000001</v>
      </c>
      <c r="L401">
        <f t="shared" si="39"/>
        <v>0.14433647279352574</v>
      </c>
      <c r="M401" t="s">
        <v>924</v>
      </c>
      <c r="N401" s="4" cm="1">
        <f t="array" ref="N401">_xll.SNL.Clients.Office.Excel.Functions.SPG(M401, "SP_TOTAL_REV", "CY2022")</f>
        <v>14439000</v>
      </c>
      <c r="O401" s="4">
        <f>_xll.SNL.Clients.Office.Excel.Functions.SPG(M401,"IQ_AVG_DILUT_SHARES_OUT","CY2022")</f>
        <v>632757000</v>
      </c>
      <c r="P401" s="5">
        <f>_xll.SNL.Clients.Office.Excel.Functions.SPG(M401, "IQ_DILUT_EPS_NORM", "CY2022")</f>
        <v>2.83</v>
      </c>
      <c r="Q401">
        <f t="shared" si="40"/>
        <v>1790702.31</v>
      </c>
      <c r="R401">
        <f t="shared" si="41"/>
        <v>0.12401844379804695</v>
      </c>
    </row>
    <row r="402" spans="1:18" x14ac:dyDescent="0.3">
      <c r="A402" t="s">
        <v>913</v>
      </c>
      <c r="B402" s="4" cm="1">
        <f t="array" ref="B402">_xll.SNL.Clients.Office.Excel.Functions.SPG(A402, "SP_TOTAL_REV", "CY2023")</f>
        <v>6392517</v>
      </c>
      <c r="C402" s="4">
        <f>_xll.SNL.Clients.Office.Excel.Functions.SPG(A402,"IQ_AVG_DILUT_SHARES_OUT","CY2023")</f>
        <v>106074000</v>
      </c>
      <c r="D402" s="5">
        <f>_xll.SNL.Clients.Office.Excel.Functions.SPG(A402, "IQ_DILUT_EPS_NORM", "CY2023")</f>
        <v>3.3969999999999998</v>
      </c>
      <c r="E402">
        <f t="shared" si="36"/>
        <v>360333.37800000003</v>
      </c>
      <c r="F402">
        <f t="shared" si="37"/>
        <v>5.6367996831295092E-2</v>
      </c>
      <c r="G402" t="s">
        <v>913</v>
      </c>
      <c r="H402" s="4" cm="1">
        <f t="array" ref="H402">_xll.SNL.Clients.Office.Excel.Functions.SPG(G402, "SP_TOTAL_REV", "CY2022")</f>
        <v>7238142</v>
      </c>
      <c r="I402" s="4">
        <f>_xll.SNL.Clients.Office.Excel.Functions.SPG(G402,"IQ_AVG_DILUT_SHARES_OUT","CY2022")</f>
        <v>109171000</v>
      </c>
      <c r="J402" s="5">
        <f>_xll.SNL.Clients.Office.Excel.Functions.SPG(G402, "IQ_DILUT_EPS_NORM", "CY2022")</f>
        <v>5.6280000000000001</v>
      </c>
      <c r="K402">
        <f t="shared" si="38"/>
        <v>614414.38800000004</v>
      </c>
      <c r="L402">
        <f t="shared" si="39"/>
        <v>8.4885649936130028E-2</v>
      </c>
      <c r="M402" t="s">
        <v>925</v>
      </c>
      <c r="N402" s="4" cm="1">
        <f t="array" ref="N402">_xll.SNL.Clients.Office.Excel.Functions.SPG(M402, "SP_TOTAL_REV", "CY2022")</f>
        <v>7245000</v>
      </c>
      <c r="O402" s="4">
        <f>_xll.SNL.Clients.Office.Excel.Functions.SPG(M402,"IQ_AVG_DILUT_SHARES_OUT","CY2022")</f>
        <v>203535000</v>
      </c>
      <c r="P402" s="5">
        <f>_xll.SNL.Clients.Office.Excel.Functions.SPG(M402, "IQ_DILUT_EPS_NORM", "CY2022")</f>
        <v>1.2250000000000001</v>
      </c>
      <c r="Q402">
        <f t="shared" si="40"/>
        <v>249330.37500000003</v>
      </c>
      <c r="R402">
        <f t="shared" si="41"/>
        <v>3.4414130434782614E-2</v>
      </c>
    </row>
    <row r="403" spans="1:18" x14ac:dyDescent="0.3">
      <c r="A403" t="s">
        <v>914</v>
      </c>
      <c r="B403" s="4" cm="1">
        <f t="array" ref="B403">_xll.SNL.Clients.Office.Excel.Functions.SPG(A403, "SP_TOTAL_REV", "CY2023")</f>
        <v>9129100</v>
      </c>
      <c r="C403" s="4">
        <f>_xll.SNL.Clients.Office.Excel.Functions.SPG(A403,"IQ_AVG_DILUT_SHARES_OUT","CY2023")</f>
        <v>115525000</v>
      </c>
      <c r="D403" s="5">
        <f>_xll.SNL.Clients.Office.Excel.Functions.SPG(A403, "IQ_DILUT_EPS_NORM", "CY2023")</f>
        <v>8.5830000000000002</v>
      </c>
      <c r="E403">
        <f t="shared" si="36"/>
        <v>991551.07499999995</v>
      </c>
      <c r="F403">
        <f t="shared" si="37"/>
        <v>0.10861432945197226</v>
      </c>
      <c r="G403" t="s">
        <v>914</v>
      </c>
      <c r="H403" s="4" cm="1">
        <f t="array" ref="H403">_xll.SNL.Clients.Office.Excel.Functions.SPG(G403, "SP_TOTAL_REV", "CY2022")</f>
        <v>7884100</v>
      </c>
      <c r="I403" s="4">
        <f>_xll.SNL.Clients.Office.Excel.Functions.SPG(G403,"IQ_AVG_DILUT_SHARES_OUT","CY2022")</f>
        <v>116250000</v>
      </c>
      <c r="J403" s="5">
        <f>_xll.SNL.Clients.Office.Excel.Functions.SPG(G403, "IQ_DILUT_EPS_NORM", "CY2022")</f>
        <v>6.9260000000000002</v>
      </c>
      <c r="K403">
        <f t="shared" si="38"/>
        <v>805147.5</v>
      </c>
      <c r="L403">
        <f t="shared" si="39"/>
        <v>0.10212294364607248</v>
      </c>
      <c r="M403" t="s">
        <v>926</v>
      </c>
      <c r="N403" s="4" cm="1">
        <f t="array" ref="N403">_xll.SNL.Clients.Office.Excel.Functions.SPG(M403, "SP_TOTAL_REV", "CY2022")</f>
        <v>22148900</v>
      </c>
      <c r="O403" s="4">
        <f>_xll.SNL.Clients.Office.Excel.Functions.SPG(M403,"IQ_AVG_DILUT_SHARES_OUT","CY2022")</f>
        <v>261800000</v>
      </c>
      <c r="P403" s="5">
        <f>_xll.SNL.Clients.Office.Excel.Functions.SPG(M403, "IQ_DILUT_EPS_NORM", "CY2022")</f>
        <v>6.16</v>
      </c>
      <c r="Q403">
        <f t="shared" si="40"/>
        <v>1612688</v>
      </c>
      <c r="R403">
        <f t="shared" si="41"/>
        <v>7.28112005562353E-2</v>
      </c>
    </row>
    <row r="404" spans="1:18" x14ac:dyDescent="0.3">
      <c r="A404" t="s">
        <v>915</v>
      </c>
      <c r="B404" s="4" cm="1">
        <f t="array" ref="B404">_xll.SNL.Clients.Office.Excel.Functions.SPG(A404, "SP_TOTAL_REV", "CY2023")</f>
        <v>3073278</v>
      </c>
      <c r="C404" s="4">
        <f>_xll.SNL.Clients.Office.Excel.Functions.SPG(A404,"IQ_AVG_DILUT_SHARES_OUT","CY2023")</f>
        <v>490130000</v>
      </c>
      <c r="D404" s="5">
        <f>_xll.SNL.Clients.Office.Excel.Functions.SPG(A404, "IQ_DILUT_EPS_NORM", "CY2023")</f>
        <v>0.73799999999999999</v>
      </c>
      <c r="E404">
        <f t="shared" si="36"/>
        <v>361715.94</v>
      </c>
      <c r="F404">
        <f t="shared" si="37"/>
        <v>0.11769711038181381</v>
      </c>
      <c r="G404" t="s">
        <v>915</v>
      </c>
      <c r="H404" s="4" cm="1">
        <f t="array" ref="H404">_xll.SNL.Clients.Office.Excel.Functions.SPG(G404, "SP_TOTAL_REV", "CY2022")</f>
        <v>2695823</v>
      </c>
      <c r="I404" s="4">
        <f>_xll.SNL.Clients.Office.Excel.Functions.SPG(G404,"IQ_AVG_DILUT_SHARES_OUT","CY2022")</f>
        <v>492413000</v>
      </c>
      <c r="J404" s="5">
        <f>_xll.SNL.Clients.Office.Excel.Functions.SPG(G404, "IQ_DILUT_EPS_NORM", "CY2022")</f>
        <v>0.623</v>
      </c>
      <c r="K404">
        <f t="shared" si="38"/>
        <v>306773.299</v>
      </c>
      <c r="L404">
        <f t="shared" si="39"/>
        <v>0.11379578666700299</v>
      </c>
      <c r="M404" t="s">
        <v>927</v>
      </c>
      <c r="N404" s="4" cm="1">
        <f t="array" ref="N404">_xll.SNL.Clients.Office.Excel.Functions.SPG(M404, "SP_TOTAL_REV", "CY2022")</f>
        <v>5923214</v>
      </c>
      <c r="O404" s="4">
        <f>_xll.SNL.Clients.Office.Excel.Functions.SPG(M404,"IQ_AVG_DILUT_SHARES_OUT","CY2022")</f>
        <v>327816695</v>
      </c>
      <c r="P404" s="5">
        <f>_xll.SNL.Clients.Office.Excel.Functions.SPG(M404, "IQ_DILUT_EPS_NORM", "CY2022")</f>
        <v>3.7549999999999999</v>
      </c>
      <c r="Q404">
        <f t="shared" si="40"/>
        <v>1230951.6897249999</v>
      </c>
      <c r="R404">
        <f t="shared" si="41"/>
        <v>0.20781820304398929</v>
      </c>
    </row>
    <row r="405" spans="1:18" x14ac:dyDescent="0.3">
      <c r="A405" t="s">
        <v>916</v>
      </c>
      <c r="B405" s="4" cm="1">
        <f t="array" ref="B405">_xll.SNL.Clients.Office.Excel.Functions.SPG(A405, "SP_TOTAL_REV", "CY2023")</f>
        <v>6177800</v>
      </c>
      <c r="C405" s="4">
        <f>_xll.SNL.Clients.Office.Excel.Functions.SPG(A405,"IQ_AVG_DILUT_SHARES_OUT","CY2023")</f>
        <v>107400000</v>
      </c>
      <c r="D405" s="5">
        <f>_xll.SNL.Clients.Office.Excel.Functions.SPG(A405, "IQ_DILUT_EPS_NORM", "CY2023")</f>
        <v>9.1809999999999992</v>
      </c>
      <c r="E405">
        <f t="shared" si="36"/>
        <v>986039.39999999991</v>
      </c>
      <c r="F405">
        <f t="shared" si="37"/>
        <v>0.1596101201074816</v>
      </c>
      <c r="G405" t="s">
        <v>916</v>
      </c>
      <c r="H405" s="4" cm="1">
        <f t="array" ref="H405">_xll.SNL.Clients.Office.Excel.Functions.SPG(G405, "SP_TOTAL_REV", "CY2022")</f>
        <v>5371800</v>
      </c>
      <c r="I405" s="4">
        <f>_xll.SNL.Clients.Office.Excel.Functions.SPG(G405,"IQ_AVG_DILUT_SHARES_OUT","CY2022")</f>
        <v>106800000</v>
      </c>
      <c r="J405" s="5">
        <f>_xll.SNL.Clients.Office.Excel.Functions.SPG(G405, "IQ_DILUT_EPS_NORM", "CY2022")</f>
        <v>7.766</v>
      </c>
      <c r="K405">
        <f t="shared" si="38"/>
        <v>829408.8</v>
      </c>
      <c r="L405">
        <f t="shared" si="39"/>
        <v>0.15440053613313973</v>
      </c>
      <c r="M405" t="s">
        <v>928</v>
      </c>
      <c r="N405" s="4" cm="1">
        <f t="array" ref="N405">_xll.SNL.Clients.Office.Excel.Functions.SPG(M405, "SP_TOTAL_REV", "CY2022")</f>
        <v>5304400</v>
      </c>
      <c r="O405" s="4">
        <f>_xll.SNL.Clients.Office.Excel.Functions.SPG(M405,"IQ_AVG_DILUT_SHARES_OUT","CY2022")</f>
        <v>161750000</v>
      </c>
      <c r="P405" s="5">
        <f>_xll.SNL.Clients.Office.Excel.Functions.SPG(M405, "IQ_DILUT_EPS_NORM", "CY2022")</f>
        <v>5.4859999999999998</v>
      </c>
      <c r="Q405">
        <f t="shared" si="40"/>
        <v>887360.5</v>
      </c>
      <c r="R405">
        <f t="shared" si="41"/>
        <v>0.16728762913807405</v>
      </c>
    </row>
    <row r="406" spans="1:18" x14ac:dyDescent="0.3">
      <c r="A406" t="s">
        <v>917</v>
      </c>
      <c r="B406" s="4" cm="1">
        <f t="array" ref="B406">_xll.SNL.Clients.Office.Excel.Functions.SPG(A406, "SP_TOTAL_REV", "CY2023")</f>
        <v>20376941</v>
      </c>
      <c r="C406" s="4">
        <f>_xll.SNL.Clients.Office.Excel.Functions.SPG(A406,"IQ_AVG_DILUT_SHARES_OUT","CY2023")</f>
        <v>337433000</v>
      </c>
      <c r="D406" s="5">
        <f>_xll.SNL.Clients.Office.Excel.Functions.SPG(A406, "IQ_DILUT_EPS_NORM", "CY2023")</f>
        <v>4.5780000000000003</v>
      </c>
      <c r="E406">
        <f t="shared" si="36"/>
        <v>1544768.274</v>
      </c>
      <c r="F406">
        <f t="shared" si="37"/>
        <v>7.5809625890363039E-2</v>
      </c>
      <c r="G406" t="s">
        <v>917</v>
      </c>
      <c r="H406" s="4" cm="1">
        <f t="array" ref="H406">_xll.SNL.Clients.Office.Excel.Functions.SPG(G406, "SP_TOTAL_REV", "CY2022")</f>
        <v>18695829</v>
      </c>
      <c r="I406" s="4">
        <f>_xll.SNL.Clients.Office.Excel.Functions.SPG(G406,"IQ_AVG_DILUT_SHARES_OUT","CY2022")</f>
        <v>345222000</v>
      </c>
      <c r="J406" s="5">
        <f>_xll.SNL.Clients.Office.Excel.Functions.SPG(G406, "IQ_DILUT_EPS_NORM", "CY2022")</f>
        <v>3.5979999999999999</v>
      </c>
      <c r="K406">
        <f t="shared" si="38"/>
        <v>1242108.7560000001</v>
      </c>
      <c r="L406">
        <f t="shared" si="39"/>
        <v>6.6437746943449255E-2</v>
      </c>
      <c r="M406" t="s">
        <v>929</v>
      </c>
      <c r="N406" s="4" cm="1">
        <f t="array" ref="N406">_xll.SNL.Clients.Office.Excel.Functions.SPG(M406, "SP_TOTAL_REV", "CY2022")</f>
        <v>8328200</v>
      </c>
      <c r="O406" s="4">
        <f>_xll.SNL.Clients.Office.Excel.Functions.SPG(M406,"IQ_AVG_DILUT_SHARES_OUT","CY2022")</f>
        <v>107000000</v>
      </c>
      <c r="P406" s="5">
        <f>_xll.SNL.Clients.Office.Excel.Functions.SPG(M406, "IQ_DILUT_EPS_NORM", "CY2022")</f>
        <v>5.5090000000000003</v>
      </c>
      <c r="Q406">
        <f t="shared" si="40"/>
        <v>589463</v>
      </c>
      <c r="R406">
        <f t="shared" si="41"/>
        <v>7.0779159962536919E-2</v>
      </c>
    </row>
    <row r="407" spans="1:18" x14ac:dyDescent="0.3">
      <c r="A407" t="s">
        <v>918</v>
      </c>
      <c r="B407" s="4" cm="1">
        <f t="array" ref="B407">_xll.SNL.Clients.Office.Excel.Functions.SPG(A407, "SP_TOTAL_REV", "CY2023")</f>
        <v>13900000</v>
      </c>
      <c r="C407" s="4">
        <f>_xll.SNL.Clients.Office.Excel.Functions.SPG(A407,"IQ_AVG_DILUT_SHARES_OUT","CY2023")</f>
        <v>283000000</v>
      </c>
      <c r="D407" s="5">
        <f>_xll.SNL.Clients.Office.Excel.Functions.SPG(A407, "IQ_DILUT_EPS_NORM", "CY2023")</f>
        <v>3.7869999999999999</v>
      </c>
      <c r="E407">
        <f t="shared" si="36"/>
        <v>1071721</v>
      </c>
      <c r="F407">
        <f t="shared" si="37"/>
        <v>7.7102230215827336E-2</v>
      </c>
      <c r="G407" t="s">
        <v>918</v>
      </c>
      <c r="H407" s="4" cm="1">
        <f t="array" ref="H407">_xll.SNL.Clients.Office.Excel.Functions.SPG(G407, "SP_TOTAL_REV", "CY2022")</f>
        <v>8840000</v>
      </c>
      <c r="I407" s="4">
        <f>_xll.SNL.Clients.Office.Excel.Functions.SPG(G407,"IQ_AVG_DILUT_SHARES_OUT","CY2022")</f>
        <v>255000000</v>
      </c>
      <c r="J407" s="5">
        <f>_xll.SNL.Clients.Office.Excel.Functions.SPG(G407, "IQ_DILUT_EPS_NORM", "CY2022")</f>
        <v>-4.9260000000000002</v>
      </c>
      <c r="K407">
        <f t="shared" si="38"/>
        <v>-1256130</v>
      </c>
      <c r="L407">
        <f t="shared" si="39"/>
        <v>-0.14209615384615384</v>
      </c>
      <c r="M407" t="s">
        <v>930</v>
      </c>
      <c r="N407" s="4" cm="1">
        <f t="array" ref="N407">_xll.SNL.Clients.Office.Excel.Functions.SPG(M407, "SP_TOTAL_REV", "CY2022")</f>
        <v>4842500</v>
      </c>
      <c r="O407" s="4">
        <f>_xll.SNL.Clients.Office.Excel.Functions.SPG(M407,"IQ_AVG_DILUT_SHARES_OUT","CY2022")</f>
        <v>54200000</v>
      </c>
      <c r="P407" s="5">
        <f>_xll.SNL.Clients.Office.Excel.Functions.SPG(M407, "IQ_DILUT_EPS_NORM", "CY2022")</f>
        <v>13.458</v>
      </c>
      <c r="Q407">
        <f t="shared" si="40"/>
        <v>729423.6</v>
      </c>
      <c r="R407">
        <f t="shared" si="41"/>
        <v>0.15062955085183272</v>
      </c>
    </row>
    <row r="408" spans="1:18" x14ac:dyDescent="0.3">
      <c r="A408" t="s">
        <v>919</v>
      </c>
      <c r="B408" s="4" cm="1">
        <f t="array" ref="B408">_xll.SNL.Clients.Office.Excel.Functions.SPG(A408, "SP_TOTAL_REV", "CY2023")</f>
        <v>12497000</v>
      </c>
      <c r="C408" s="4">
        <f>_xll.SNL.Clients.Office.Excel.Functions.SPG(A408,"IQ_AVG_DILUT_SHARES_OUT","CY2023")</f>
        <v>318900000</v>
      </c>
      <c r="D408" s="5">
        <f>_xll.SNL.Clients.Office.Excel.Functions.SPG(A408, "IQ_DILUT_EPS_NORM", "CY2023")</f>
        <v>7.5410000000000004</v>
      </c>
      <c r="E408">
        <f t="shared" si="36"/>
        <v>2404824.9</v>
      </c>
      <c r="F408">
        <f t="shared" si="37"/>
        <v>0.1924321757221733</v>
      </c>
      <c r="G408" t="s">
        <v>919</v>
      </c>
      <c r="H408" s="4" cm="1">
        <f t="array" ref="H408">_xll.SNL.Clients.Office.Excel.Functions.SPG(G408, "SP_TOTAL_REV", "CY2022")</f>
        <v>11181000</v>
      </c>
      <c r="I408" s="4">
        <f>_xll.SNL.Clients.Office.Excel.Functions.SPG(G408,"IQ_AVG_DILUT_SHARES_OUT","CY2022")</f>
        <v>318500000</v>
      </c>
      <c r="J408" s="5">
        <f>_xll.SNL.Clients.Office.Excel.Functions.SPG(G408, "IQ_DILUT_EPS_NORM", "CY2022")</f>
        <v>6.33</v>
      </c>
      <c r="K408">
        <f t="shared" si="38"/>
        <v>2016105</v>
      </c>
      <c r="L408">
        <f t="shared" si="39"/>
        <v>0.18031526697075395</v>
      </c>
      <c r="M408" t="s">
        <v>931</v>
      </c>
      <c r="N408" s="4" cm="1">
        <f t="array" ref="N408">_xll.SNL.Clients.Office.Excel.Functions.SPG(M408, "SP_TOTAL_REV", "CY2022")</f>
        <v>29279000</v>
      </c>
      <c r="O408" s="4">
        <f>_xll.SNL.Clients.Office.Excel.Functions.SPG(M408,"IQ_AVG_DILUT_SHARES_OUT","CY2022")</f>
        <v>1081000000</v>
      </c>
      <c r="P408" s="5">
        <f>_xll.SNL.Clients.Office.Excel.Functions.SPG(M408, "IQ_DILUT_EPS_NORM", "CY2022")</f>
        <v>2.6789999999999998</v>
      </c>
      <c r="Q408">
        <f t="shared" si="40"/>
        <v>2895999</v>
      </c>
      <c r="R408">
        <f t="shared" si="41"/>
        <v>9.8910447761194023E-2</v>
      </c>
    </row>
    <row r="409" spans="1:18" x14ac:dyDescent="0.3">
      <c r="A409" t="s">
        <v>920</v>
      </c>
      <c r="B409" s="4" cm="1">
        <f t="array" ref="B409">_xll.SNL.Clients.Office.Excel.Functions.SPG(A409, "SP_TOTAL_REV", "CY2023")</f>
        <v>34857000</v>
      </c>
      <c r="C409" s="4">
        <f>_xll.SNL.Clients.Office.Excel.Functions.SPG(A409,"IQ_AVG_DILUT_SHARES_OUT","CY2023")</f>
        <v>984000000</v>
      </c>
      <c r="D409" s="5" t="str">
        <f>_xll.SNL.Clients.Office.Excel.Functions.SPG(A409, "IQ_DILUT_EPS_NORM", "CY2023")</f>
        <v>NA</v>
      </c>
      <c r="E409" t="e">
        <f t="shared" si="36"/>
        <v>#VALUE!</v>
      </c>
      <c r="F409" t="e">
        <f t="shared" si="37"/>
        <v>#VALUE!</v>
      </c>
      <c r="G409" t="s">
        <v>920</v>
      </c>
      <c r="H409" s="4" cm="1">
        <f t="array" ref="H409">_xll.SNL.Clients.Office.Excel.Functions.SPG(G409, "SP_TOTAL_REV", "CY2022")</f>
        <v>31352000</v>
      </c>
      <c r="I409" s="4">
        <f>_xll.SNL.Clients.Office.Excel.Functions.SPG(G409,"IQ_AVG_DILUT_SHARES_OUT","CY2022")</f>
        <v>997000000</v>
      </c>
      <c r="J409" s="5" t="str">
        <f>_xll.SNL.Clients.Office.Excel.Functions.SPG(G409, "IQ_DILUT_EPS_NORM", "CY2022")</f>
        <v>NA</v>
      </c>
      <c r="K409" t="e">
        <f t="shared" si="38"/>
        <v>#VALUE!</v>
      </c>
      <c r="L409" t="e">
        <f t="shared" si="39"/>
        <v>#VALUE!</v>
      </c>
      <c r="M409" t="s">
        <v>932</v>
      </c>
      <c r="N409" s="4" cm="1">
        <f t="array" ref="N409">_xll.SNL.Clients.Office.Excel.Functions.SPG(M409, "SP_TOTAL_REV", "CY2022")</f>
        <v>23814000</v>
      </c>
      <c r="O409" s="4">
        <f>_xll.SNL.Clients.Office.Excel.Functions.SPG(M409,"IQ_AVG_DILUT_SHARES_OUT","CY2022")</f>
        <v>642000000</v>
      </c>
      <c r="P409" s="5">
        <f>_xll.SNL.Clients.Office.Excel.Functions.SPG(M409, "IQ_DILUT_EPS_NORM", "CY2022")</f>
        <v>0.9</v>
      </c>
      <c r="Q409">
        <f t="shared" si="40"/>
        <v>577800</v>
      </c>
      <c r="R409">
        <f t="shared" si="41"/>
        <v>2.4263038548752835E-2</v>
      </c>
    </row>
    <row r="410" spans="1:18" x14ac:dyDescent="0.3">
      <c r="A410" t="s">
        <v>921</v>
      </c>
      <c r="B410" s="4" cm="1">
        <f t="array" ref="B410">_xll.SNL.Clients.Office.Excel.Functions.SPG(A410, "SP_TOTAL_REV", "CY2023")</f>
        <v>2729889</v>
      </c>
      <c r="C410" s="4">
        <f>_xll.SNL.Clients.Office.Excel.Functions.SPG(A410,"IQ_AVG_DILUT_SHARES_OUT","CY2023")</f>
        <v>108907000</v>
      </c>
      <c r="D410" s="5">
        <f>_xll.SNL.Clients.Office.Excel.Functions.SPG(A410, "IQ_DILUT_EPS_NORM", "CY2023")</f>
        <v>4.101</v>
      </c>
      <c r="E410">
        <f t="shared" si="36"/>
        <v>446627.60700000002</v>
      </c>
      <c r="F410">
        <f t="shared" si="37"/>
        <v>0.16360650817670611</v>
      </c>
      <c r="G410" t="s">
        <v>921</v>
      </c>
      <c r="H410" s="4" cm="1">
        <f t="array" ref="H410">_xll.SNL.Clients.Office.Excel.Functions.SPG(G410, "SP_TOTAL_REV", "CY2022")</f>
        <v>2643587</v>
      </c>
      <c r="I410" s="4">
        <f>_xll.SNL.Clients.Office.Excel.Functions.SPG(G410,"IQ_AVG_DILUT_SHARES_OUT","CY2022")</f>
        <v>109386000</v>
      </c>
      <c r="J410" s="5">
        <f>_xll.SNL.Clients.Office.Excel.Functions.SPG(G410, "IQ_DILUT_EPS_NORM", "CY2022")</f>
        <v>3.2669999999999999</v>
      </c>
      <c r="K410">
        <f t="shared" si="38"/>
        <v>357364.06199999998</v>
      </c>
      <c r="L410">
        <f t="shared" si="39"/>
        <v>0.13518150225432338</v>
      </c>
      <c r="M410" t="s">
        <v>933</v>
      </c>
      <c r="N410" s="4" cm="1">
        <f t="array" ref="N410">_xll.SNL.Clients.Office.Excel.Functions.SPG(M410, "SP_TOTAL_REV", "CY2022")</f>
        <v>16947400</v>
      </c>
      <c r="O410" s="4">
        <f>_xll.SNL.Clients.Office.Excel.Functions.SPG(M410,"IQ_AVG_DILUT_SHARES_OUT","CY2022")</f>
        <v>156553000</v>
      </c>
      <c r="P410" s="5">
        <f>_xll.SNL.Clients.Office.Excel.Functions.SPG(M410, "IQ_DILUT_EPS_NORM", "CY2022")</f>
        <v>2.5870000000000002</v>
      </c>
      <c r="Q410">
        <f t="shared" si="40"/>
        <v>405002.61099999998</v>
      </c>
      <c r="R410">
        <f t="shared" si="41"/>
        <v>2.3897625063431557E-2</v>
      </c>
    </row>
    <row r="411" spans="1:18" x14ac:dyDescent="0.3">
      <c r="A411" t="s">
        <v>922</v>
      </c>
      <c r="B411" s="4" cm="1">
        <f t="array" ref="B411">_xll.SNL.Clients.Office.Excel.Functions.SPG(A411, "SP_TOTAL_REV", "CY2023")</f>
        <v>33135000</v>
      </c>
      <c r="C411" s="4">
        <f>_xll.SNL.Clients.Office.Excel.Functions.SPG(A411,"IQ_AVG_DILUT_SHARES_OUT","CY2023")</f>
        <v>1443000000</v>
      </c>
      <c r="D411" s="5">
        <f>_xll.SNL.Clients.Office.Excel.Functions.SPG(A411, "IQ_DILUT_EPS_NORM", "CY2023")</f>
        <v>2.286</v>
      </c>
      <c r="E411">
        <f t="shared" si="36"/>
        <v>3298698</v>
      </c>
      <c r="F411">
        <f t="shared" si="37"/>
        <v>9.9553282028067E-2</v>
      </c>
      <c r="G411" t="s">
        <v>922</v>
      </c>
      <c r="H411" s="4" cm="1">
        <f t="array" ref="H411">_xll.SNL.Clients.Office.Excel.Functions.SPG(G411, "SP_TOTAL_REV", "CY2022")</f>
        <v>28091000</v>
      </c>
      <c r="I411" s="4">
        <f>_xll.SNL.Clients.Office.Excel.Functions.SPG(G411,"IQ_AVG_DILUT_SHARES_OUT","CY2022")</f>
        <v>1437000000</v>
      </c>
      <c r="J411" s="5">
        <f>_xll.SNL.Clients.Office.Excel.Functions.SPG(G411, "IQ_DILUT_EPS_NORM", "CY2022")</f>
        <v>1.611</v>
      </c>
      <c r="K411">
        <f t="shared" si="38"/>
        <v>2315007</v>
      </c>
      <c r="L411">
        <f t="shared" si="39"/>
        <v>8.2410985724965288E-2</v>
      </c>
      <c r="M411" t="s">
        <v>934</v>
      </c>
      <c r="N411" s="4" cm="1">
        <f t="array" ref="N411">_xll.SNL.Clients.Office.Excel.Functions.SPG(M411, "SP_TOTAL_REV", "CY2022")</f>
        <v>32913800</v>
      </c>
      <c r="O411" s="4">
        <f>_xll.SNL.Clients.Office.Excel.Functions.SPG(M411,"IQ_AVG_DILUT_SHARES_OUT","CY2022")</f>
        <v>1152575000</v>
      </c>
      <c r="P411" s="5">
        <f>_xll.SNL.Clients.Office.Excel.Functions.SPG(M411, "IQ_DILUT_EPS_NORM", "CY2022")</f>
        <v>2.3730000000000002</v>
      </c>
      <c r="Q411">
        <f t="shared" si="40"/>
        <v>2735060.4750000006</v>
      </c>
      <c r="R411">
        <f t="shared" si="41"/>
        <v>8.3097681671517737E-2</v>
      </c>
    </row>
    <row r="412" spans="1:18" x14ac:dyDescent="0.3">
      <c r="A412" t="s">
        <v>923</v>
      </c>
      <c r="B412" s="4" cm="1">
        <f t="array" ref="B412">_xll.SNL.Clients.Office.Excel.Functions.SPG(A412, "SP_TOTAL_REV", "CY2023")</f>
        <v>6471000</v>
      </c>
      <c r="C412" s="4">
        <f>_xll.SNL.Clients.Office.Excel.Functions.SPG(A412,"IQ_AVG_DILUT_SHARES_OUT","CY2023")</f>
        <v>208000000</v>
      </c>
      <c r="D412" s="5">
        <f>_xll.SNL.Clients.Office.Excel.Functions.SPG(A412, "IQ_DILUT_EPS_NORM", "CY2023")</f>
        <v>-1.103</v>
      </c>
      <c r="E412">
        <f t="shared" si="36"/>
        <v>-229424</v>
      </c>
      <c r="F412">
        <f t="shared" si="37"/>
        <v>-3.5454180188533455E-2</v>
      </c>
      <c r="G412" t="s">
        <v>923</v>
      </c>
      <c r="H412" s="4" cm="1">
        <f t="array" ref="H412">_xll.SNL.Clients.Office.Excel.Functions.SPG(G412, "SP_TOTAL_REV", "CY2022")</f>
        <v>9352000</v>
      </c>
      <c r="I412" s="4">
        <f>_xll.SNL.Clients.Office.Excel.Functions.SPG(G412,"IQ_AVG_DILUT_SHARES_OUT","CY2022")</f>
        <v>213500000</v>
      </c>
      <c r="J412" s="5">
        <f>_xll.SNL.Clients.Office.Excel.Functions.SPG(G412, "IQ_DILUT_EPS_NORM", "CY2022")</f>
        <v>1.669</v>
      </c>
      <c r="K412">
        <f t="shared" si="38"/>
        <v>356331.5</v>
      </c>
      <c r="L412">
        <f t="shared" si="39"/>
        <v>3.8102170658682634E-2</v>
      </c>
      <c r="M412" t="s">
        <v>935</v>
      </c>
      <c r="N412" s="4" cm="1">
        <f t="array" ref="N412">_xll.SNL.Clients.Office.Excel.Functions.SPG(M412, "SP_TOTAL_REV", "CY2022")</f>
        <v>12128000</v>
      </c>
      <c r="O412" s="4">
        <f>_xll.SNL.Clients.Office.Excel.Functions.SPG(M412,"IQ_AVG_DILUT_SHARES_OUT","CY2022")</f>
        <v>370109000</v>
      </c>
      <c r="P412" s="5">
        <f>_xll.SNL.Clients.Office.Excel.Functions.SPG(M412, "IQ_DILUT_EPS_NORM", "CY2022")</f>
        <v>5.86</v>
      </c>
      <c r="Q412">
        <f t="shared" si="40"/>
        <v>2168838.7400000002</v>
      </c>
      <c r="R412">
        <f t="shared" si="41"/>
        <v>0.17882905178100267</v>
      </c>
    </row>
    <row r="413" spans="1:18" x14ac:dyDescent="0.3">
      <c r="A413" t="s">
        <v>924</v>
      </c>
      <c r="B413" s="4" cm="1">
        <f t="array" ref="B413">_xll.SNL.Clients.Office.Excel.Functions.SPG(A413, "SP_TOTAL_REV", "CY2023")</f>
        <v>16720000</v>
      </c>
      <c r="C413" s="4">
        <f>_xll.SNL.Clients.Office.Excel.Functions.SPG(A413,"IQ_AVG_DILUT_SHARES_OUT","CY2023")</f>
        <v>632733000</v>
      </c>
      <c r="D413" s="5">
        <f>_xll.SNL.Clients.Office.Excel.Functions.SPG(A413, "IQ_DILUT_EPS_NORM", "CY2023")</f>
        <v>3.198</v>
      </c>
      <c r="E413">
        <f t="shared" si="36"/>
        <v>2023480.1340000001</v>
      </c>
      <c r="F413">
        <f t="shared" si="37"/>
        <v>0.12102153911483254</v>
      </c>
      <c r="G413" t="s">
        <v>924</v>
      </c>
      <c r="H413" s="4" cm="1">
        <f t="array" ref="H413">_xll.SNL.Clients.Office.Excel.Functions.SPG(G413, "SP_TOTAL_REV", "CY2022")</f>
        <v>14439000</v>
      </c>
      <c r="I413" s="4">
        <f>_xll.SNL.Clients.Office.Excel.Functions.SPG(G413,"IQ_AVG_DILUT_SHARES_OUT","CY2022")</f>
        <v>632757000</v>
      </c>
      <c r="J413" s="5">
        <f>_xll.SNL.Clients.Office.Excel.Functions.SPG(G413, "IQ_DILUT_EPS_NORM", "CY2022")</f>
        <v>2.83</v>
      </c>
      <c r="K413">
        <f t="shared" si="38"/>
        <v>1790702.31</v>
      </c>
      <c r="L413">
        <f t="shared" si="39"/>
        <v>0.12401844379804695</v>
      </c>
      <c r="M413" t="s">
        <v>937</v>
      </c>
      <c r="N413" s="4" cm="1">
        <f t="array" ref="N413">_xll.SNL.Clients.Office.Excel.Functions.SPG(M413, "SP_TOTAL_REV", "CY2022")</f>
        <v>4783688</v>
      </c>
      <c r="O413" s="4">
        <f>_xll.SNL.Clients.Office.Excel.Functions.SPG(M413,"IQ_AVG_DILUT_SHARES_OUT","CY2022")</f>
        <v>99967250</v>
      </c>
      <c r="P413" s="5">
        <f>_xll.SNL.Clients.Office.Excel.Functions.SPG(M413, "IQ_DILUT_EPS_NORM", "CY2022")</f>
        <v>3.6539999999999999</v>
      </c>
      <c r="Q413">
        <f t="shared" si="40"/>
        <v>365280.33149999997</v>
      </c>
      <c r="R413">
        <f t="shared" si="41"/>
        <v>7.6359564315231249E-2</v>
      </c>
    </row>
    <row r="414" spans="1:18" x14ac:dyDescent="0.3">
      <c r="A414" t="s">
        <v>925</v>
      </c>
      <c r="B414" s="4" cm="1">
        <f t="array" ref="B414">_xll.SNL.Clients.Office.Excel.Functions.SPG(A414, "SP_TOTAL_REV", "CY2023")</f>
        <v>8971000</v>
      </c>
      <c r="C414" s="4">
        <f>_xll.SNL.Clients.Office.Excel.Functions.SPG(A414,"IQ_AVG_DILUT_SHARES_OUT","CY2023")</f>
        <v>205591000</v>
      </c>
      <c r="D414" s="5">
        <f>_xll.SNL.Clients.Office.Excel.Functions.SPG(A414, "IQ_DILUT_EPS_NORM", "CY2023")</f>
        <v>3.0640000000000001</v>
      </c>
      <c r="E414">
        <f t="shared" si="36"/>
        <v>629930.82400000002</v>
      </c>
      <c r="F414">
        <f t="shared" si="37"/>
        <v>7.0218573626128641E-2</v>
      </c>
      <c r="G414" t="s">
        <v>925</v>
      </c>
      <c r="H414" s="4" cm="1">
        <f t="array" ref="H414">_xll.SNL.Clients.Office.Excel.Functions.SPG(G414, "SP_TOTAL_REV", "CY2022")</f>
        <v>7245000</v>
      </c>
      <c r="I414" s="4">
        <f>_xll.SNL.Clients.Office.Excel.Functions.SPG(G414,"IQ_AVG_DILUT_SHARES_OUT","CY2022")</f>
        <v>203535000</v>
      </c>
      <c r="J414" s="5">
        <f>_xll.SNL.Clients.Office.Excel.Functions.SPG(G414, "IQ_DILUT_EPS_NORM", "CY2022")</f>
        <v>1.2250000000000001</v>
      </c>
      <c r="K414">
        <f t="shared" si="38"/>
        <v>249330.37500000003</v>
      </c>
      <c r="L414">
        <f t="shared" si="39"/>
        <v>3.4414130434782614E-2</v>
      </c>
      <c r="M414" t="s">
        <v>938</v>
      </c>
      <c r="N414" s="4" cm="1">
        <f t="array" ref="N414">_xll.SNL.Clients.Office.Excel.Functions.SPG(M414, "SP_TOTAL_REV", "CY2022")</f>
        <v>18449000</v>
      </c>
      <c r="O414" s="4">
        <f>_xll.SNL.Clients.Office.Excel.Functions.SPG(M414,"IQ_AVG_DILUT_SHARES_OUT","CY2022")</f>
        <v>382200000</v>
      </c>
      <c r="P414" s="5">
        <f>_xll.SNL.Clients.Office.Excel.Functions.SPG(M414, "IQ_DILUT_EPS_NORM", "CY2022")</f>
        <v>5.532</v>
      </c>
      <c r="Q414">
        <f t="shared" si="40"/>
        <v>2114330.4</v>
      </c>
      <c r="R414">
        <f t="shared" si="41"/>
        <v>0.11460406526098975</v>
      </c>
    </row>
    <row r="415" spans="1:18" x14ac:dyDescent="0.3">
      <c r="A415" t="s">
        <v>926</v>
      </c>
      <c r="B415" s="4" cm="1">
        <f t="array" ref="B415">_xll.SNL.Clients.Office.Excel.Functions.SPG(A415, "SP_TOTAL_REV", "CY2023")</f>
        <v>23051900</v>
      </c>
      <c r="C415" s="4">
        <f>_xll.SNL.Clients.Office.Excel.Functions.SPG(A415,"IQ_AVG_DILUT_SHARES_OUT","CY2023")</f>
        <v>258300000</v>
      </c>
      <c r="D415" s="5">
        <f>_xll.SNL.Clients.Office.Excel.Functions.SPG(A415, "IQ_DILUT_EPS_NORM", "CY2023")</f>
        <v>7.6950000000000003</v>
      </c>
      <c r="E415">
        <f t="shared" si="36"/>
        <v>1987618.5</v>
      </c>
      <c r="F415">
        <f t="shared" si="37"/>
        <v>8.6223630156299483E-2</v>
      </c>
      <c r="G415" t="s">
        <v>926</v>
      </c>
      <c r="H415" s="4" cm="1">
        <f t="array" ref="H415">_xll.SNL.Clients.Office.Excel.Functions.SPG(G415, "SP_TOTAL_REV", "CY2022")</f>
        <v>22148900</v>
      </c>
      <c r="I415" s="4">
        <f>_xll.SNL.Clients.Office.Excel.Functions.SPG(G415,"IQ_AVG_DILUT_SHARES_OUT","CY2022")</f>
        <v>261800000</v>
      </c>
      <c r="J415" s="5">
        <f>_xll.SNL.Clients.Office.Excel.Functions.SPG(G415, "IQ_DILUT_EPS_NORM", "CY2022")</f>
        <v>6.16</v>
      </c>
      <c r="K415">
        <f t="shared" si="38"/>
        <v>1612688</v>
      </c>
      <c r="L415">
        <f t="shared" si="39"/>
        <v>7.28112005562353E-2</v>
      </c>
      <c r="M415" t="s">
        <v>939</v>
      </c>
      <c r="N415" s="4" cm="1">
        <f t="array" ref="N415">_xll.SNL.Clients.Office.Excel.Functions.SPG(M415, "SP_TOTAL_REV", "CY2022")</f>
        <v>8299000</v>
      </c>
      <c r="O415" s="4">
        <f>_xll.SNL.Clients.Office.Excel.Functions.SPG(M415,"IQ_AVG_DILUT_SHARES_OUT","CY2022")</f>
        <v>483400000</v>
      </c>
      <c r="P415" s="5">
        <f>_xll.SNL.Clients.Office.Excel.Functions.SPG(M415, "IQ_DILUT_EPS_NORM", "CY2022")</f>
        <v>5.3460000000000001</v>
      </c>
      <c r="Q415">
        <f t="shared" si="40"/>
        <v>2584256.4</v>
      </c>
      <c r="R415">
        <f t="shared" si="41"/>
        <v>0.31139371008555244</v>
      </c>
    </row>
    <row r="416" spans="1:18" x14ac:dyDescent="0.3">
      <c r="A416" t="s">
        <v>927</v>
      </c>
      <c r="B416" s="4" cm="1">
        <f t="array" ref="B416">_xll.SNL.Clients.Office.Excel.Functions.SPG(A416, "SP_TOTAL_REV", "CY2023")</f>
        <v>6027849</v>
      </c>
      <c r="C416" s="4">
        <f>_xll.SNL.Clients.Office.Excel.Functions.SPG(A416,"IQ_AVG_DILUT_SHARES_OUT","CY2023")</f>
        <v>326807326</v>
      </c>
      <c r="D416" s="5">
        <f>_xll.SNL.Clients.Office.Excel.Functions.SPG(A416, "IQ_DILUT_EPS_NORM", "CY2023")</f>
        <v>3.431</v>
      </c>
      <c r="E416">
        <f t="shared" si="36"/>
        <v>1121275.935506</v>
      </c>
      <c r="F416">
        <f t="shared" si="37"/>
        <v>0.18601592964687735</v>
      </c>
      <c r="G416" t="s">
        <v>927</v>
      </c>
      <c r="H416" s="4" cm="1">
        <f t="array" ref="H416">_xll.SNL.Clients.Office.Excel.Functions.SPG(G416, "SP_TOTAL_REV", "CY2022")</f>
        <v>5923214</v>
      </c>
      <c r="I416" s="4">
        <f>_xll.SNL.Clients.Office.Excel.Functions.SPG(G416,"IQ_AVG_DILUT_SHARES_OUT","CY2022")</f>
        <v>327816695</v>
      </c>
      <c r="J416" s="5">
        <f>_xll.SNL.Clients.Office.Excel.Functions.SPG(G416, "IQ_DILUT_EPS_NORM", "CY2022")</f>
        <v>3.7549999999999999</v>
      </c>
      <c r="K416">
        <f t="shared" si="38"/>
        <v>1230951.6897249999</v>
      </c>
      <c r="L416">
        <f t="shared" si="39"/>
        <v>0.20781820304398929</v>
      </c>
      <c r="M416" t="s">
        <v>940</v>
      </c>
      <c r="N416" s="4" cm="1">
        <f t="array" ref="N416">_xll.SNL.Clients.Office.Excel.Functions.SPG(M416, "SP_TOTAL_REV", "CY2022")</f>
        <v>5044784</v>
      </c>
      <c r="O416" s="4">
        <f>_xll.SNL.Clients.Office.Excel.Functions.SPG(M416,"IQ_AVG_DILUT_SHARES_OUT","CY2022")</f>
        <v>156006250</v>
      </c>
      <c r="P416" s="5">
        <f>_xll.SNL.Clients.Office.Excel.Functions.SPG(M416, "IQ_DILUT_EPS_NORM", "CY2022")</f>
        <v>4.4880000000000004</v>
      </c>
      <c r="Q416">
        <f t="shared" si="40"/>
        <v>700156.05000000016</v>
      </c>
      <c r="R416">
        <f t="shared" si="41"/>
        <v>0.13878811263277083</v>
      </c>
    </row>
    <row r="417" spans="1:18" x14ac:dyDescent="0.3">
      <c r="A417" t="s">
        <v>928</v>
      </c>
      <c r="B417" s="4" cm="1">
        <f t="array" ref="B417">_xll.SNL.Clients.Office.Excel.Functions.SPG(A417, "SP_TOTAL_REV", "CY2023")</f>
        <v>4644600</v>
      </c>
      <c r="C417" s="4">
        <f>_xll.SNL.Clients.Office.Excel.Functions.SPG(A417,"IQ_AVG_DILUT_SHARES_OUT","CY2023")</f>
        <v>160500000</v>
      </c>
      <c r="D417" s="5">
        <f>_xll.SNL.Clients.Office.Excel.Functions.SPG(A417, "IQ_DILUT_EPS_NORM", "CY2023")</f>
        <v>3.9870000000000001</v>
      </c>
      <c r="E417">
        <f t="shared" si="36"/>
        <v>639913.5</v>
      </c>
      <c r="F417">
        <f t="shared" si="37"/>
        <v>0.13777580415966928</v>
      </c>
      <c r="G417" t="s">
        <v>928</v>
      </c>
      <c r="H417" s="4" cm="1">
        <f t="array" ref="H417">_xll.SNL.Clients.Office.Excel.Functions.SPG(G417, "SP_TOTAL_REV", "CY2022")</f>
        <v>5304400</v>
      </c>
      <c r="I417" s="4">
        <f>_xll.SNL.Clients.Office.Excel.Functions.SPG(G417,"IQ_AVG_DILUT_SHARES_OUT","CY2022")</f>
        <v>161750000</v>
      </c>
      <c r="J417" s="5">
        <f>_xll.SNL.Clients.Office.Excel.Functions.SPG(G417, "IQ_DILUT_EPS_NORM", "CY2022")</f>
        <v>5.4859999999999998</v>
      </c>
      <c r="K417">
        <f t="shared" si="38"/>
        <v>887360.5</v>
      </c>
      <c r="L417">
        <f t="shared" si="39"/>
        <v>0.16728762913807405</v>
      </c>
      <c r="M417" t="s">
        <v>941</v>
      </c>
      <c r="N417" s="4" cm="1">
        <f t="array" ref="N417">_xll.SNL.Clients.Office.Excel.Functions.SPG(M417, "SP_TOTAL_REV", "CY2022")</f>
        <v>73580180</v>
      </c>
      <c r="O417" s="4">
        <f>_xll.SNL.Clients.Office.Excel.Functions.SPG(M417,"IQ_AVG_DILUT_SHARES_OUT","CY2022")</f>
        <v>511548609</v>
      </c>
      <c r="P417" s="5">
        <f>_xll.SNL.Clients.Office.Excel.Functions.SPG(M417, "IQ_DILUT_EPS_NORM", "CY2022")</f>
        <v>2.5920000000000001</v>
      </c>
      <c r="Q417">
        <f t="shared" si="40"/>
        <v>1325933.994528</v>
      </c>
      <c r="R417">
        <f t="shared" si="41"/>
        <v>1.8020260272915888E-2</v>
      </c>
    </row>
    <row r="418" spans="1:18" x14ac:dyDescent="0.3">
      <c r="A418" t="s">
        <v>929</v>
      </c>
      <c r="B418" s="4" cm="1">
        <f t="array" ref="B418">_xll.SNL.Clients.Office.Excel.Functions.SPG(A418, "SP_TOTAL_REV", "CY2023")</f>
        <v>8207800</v>
      </c>
      <c r="C418" s="4">
        <f>_xll.SNL.Clients.Office.Excel.Functions.SPG(A418,"IQ_AVG_DILUT_SHARES_OUT","CY2023")</f>
        <v>104024923</v>
      </c>
      <c r="D418" s="5">
        <f>_xll.SNL.Clients.Office.Excel.Functions.SPG(A418, "IQ_DILUT_EPS_NORM", "CY2023")</f>
        <v>6.8730000000000002</v>
      </c>
      <c r="E418">
        <f t="shared" si="36"/>
        <v>714963.29577900004</v>
      </c>
      <c r="F418">
        <f t="shared" si="37"/>
        <v>8.7107787199858677E-2</v>
      </c>
      <c r="G418" t="s">
        <v>929</v>
      </c>
      <c r="H418" s="4" cm="1">
        <f t="array" ref="H418">_xll.SNL.Clients.Office.Excel.Functions.SPG(G418, "SP_TOTAL_REV", "CY2022")</f>
        <v>8328200</v>
      </c>
      <c r="I418" s="4">
        <f>_xll.SNL.Clients.Office.Excel.Functions.SPG(G418,"IQ_AVG_DILUT_SHARES_OUT","CY2022")</f>
        <v>107000000</v>
      </c>
      <c r="J418" s="5">
        <f>_xll.SNL.Clients.Office.Excel.Functions.SPG(G418, "IQ_DILUT_EPS_NORM", "CY2022")</f>
        <v>5.5090000000000003</v>
      </c>
      <c r="K418">
        <f t="shared" si="38"/>
        <v>589463</v>
      </c>
      <c r="L418">
        <f t="shared" si="39"/>
        <v>7.0779159962536919E-2</v>
      </c>
      <c r="M418" t="s">
        <v>942</v>
      </c>
      <c r="N418" s="4" cm="1">
        <f t="array" ref="N418">_xll.SNL.Clients.Office.Excel.Functions.SPG(M418, "SP_TOTAL_REV", "CY2022")</f>
        <v>79571000</v>
      </c>
      <c r="O418" s="4">
        <f>_xll.SNL.Clients.Office.Excel.Functions.SPG(M418,"IQ_AVG_DILUT_SHARES_OUT","CY2022")</f>
        <v>1255376769</v>
      </c>
      <c r="P418" s="5">
        <f>_xll.SNL.Clients.Office.Excel.Functions.SPG(M418, "IQ_DILUT_EPS_NORM", "CY2022")</f>
        <v>5.0179999999999998</v>
      </c>
      <c r="Q418">
        <f t="shared" si="40"/>
        <v>6299480.6268419996</v>
      </c>
      <c r="R418">
        <f t="shared" si="41"/>
        <v>7.9168046484799734E-2</v>
      </c>
    </row>
    <row r="419" spans="1:18" x14ac:dyDescent="0.3">
      <c r="A419" t="s">
        <v>930</v>
      </c>
      <c r="B419" s="4" cm="1">
        <f t="array" ref="B419">_xll.SNL.Clients.Office.Excel.Functions.SPG(A419, "SP_TOTAL_REV", "CY2023")</f>
        <v>5108300</v>
      </c>
      <c r="C419" s="4">
        <f>_xll.SNL.Clients.Office.Excel.Functions.SPG(A419,"IQ_AVG_DILUT_SHARES_OUT","CY2023")</f>
        <v>53900000</v>
      </c>
      <c r="D419" s="5">
        <f>_xll.SNL.Clients.Office.Excel.Functions.SPG(A419, "IQ_DILUT_EPS_NORM", "CY2023")</f>
        <v>14.962999999999999</v>
      </c>
      <c r="E419">
        <f t="shared" si="36"/>
        <v>806505.7</v>
      </c>
      <c r="F419">
        <f t="shared" si="37"/>
        <v>0.15788142826380597</v>
      </c>
      <c r="G419" t="s">
        <v>930</v>
      </c>
      <c r="H419" s="4" cm="1">
        <f t="array" ref="H419">_xll.SNL.Clients.Office.Excel.Functions.SPG(G419, "SP_TOTAL_REV", "CY2022")</f>
        <v>4842500</v>
      </c>
      <c r="I419" s="4">
        <f>_xll.SNL.Clients.Office.Excel.Functions.SPG(G419,"IQ_AVG_DILUT_SHARES_OUT","CY2022")</f>
        <v>54200000</v>
      </c>
      <c r="J419" s="5">
        <f>_xll.SNL.Clients.Office.Excel.Functions.SPG(G419, "IQ_DILUT_EPS_NORM", "CY2022")</f>
        <v>13.458</v>
      </c>
      <c r="K419">
        <f t="shared" si="38"/>
        <v>729423.6</v>
      </c>
      <c r="L419">
        <f t="shared" si="39"/>
        <v>0.15062955085183272</v>
      </c>
      <c r="M419" t="s">
        <v>943</v>
      </c>
      <c r="N419" s="4" cm="1">
        <f t="array" ref="N419">_xll.SNL.Clients.Office.Excel.Functions.SPG(M419, "SP_TOTAL_REV", "CY2022")</f>
        <v>6488400</v>
      </c>
      <c r="O419" s="4">
        <f>_xll.SNL.Clients.Office.Excel.Functions.SPG(M419,"IQ_AVG_DILUT_SHARES_OUT","CY2022")</f>
        <v>227100000</v>
      </c>
      <c r="P419" s="5">
        <f>_xll.SNL.Clients.Office.Excel.Functions.SPG(M419, "IQ_DILUT_EPS_NORM", "CY2022")</f>
        <v>6.5209999999999999</v>
      </c>
      <c r="Q419">
        <f t="shared" si="40"/>
        <v>1480919.1</v>
      </c>
      <c r="R419">
        <f t="shared" si="41"/>
        <v>0.22824103014610692</v>
      </c>
    </row>
    <row r="420" spans="1:18" x14ac:dyDescent="0.3">
      <c r="A420" t="s">
        <v>931</v>
      </c>
      <c r="B420" s="4" cm="1">
        <f t="array" ref="B420">_xll.SNL.Clients.Office.Excel.Functions.SPG(A420, "SP_TOTAL_REV", "CY2023")</f>
        <v>25253000</v>
      </c>
      <c r="C420" s="4">
        <f>_xll.SNL.Clients.Office.Excel.Functions.SPG(A420,"IQ_AVG_DILUT_SHARES_OUT","CY2023")</f>
        <v>1098000000</v>
      </c>
      <c r="D420" s="5">
        <f>_xll.SNL.Clients.Office.Excel.Functions.SPG(A420, "IQ_DILUT_EPS_NORM", "CY2023")</f>
        <v>2.589</v>
      </c>
      <c r="E420">
        <f t="shared" si="36"/>
        <v>2842722</v>
      </c>
      <c r="F420">
        <f t="shared" si="37"/>
        <v>0.11256967489011206</v>
      </c>
      <c r="G420" t="s">
        <v>931</v>
      </c>
      <c r="H420" s="4" cm="1">
        <f t="array" ref="H420">_xll.SNL.Clients.Office.Excel.Functions.SPG(G420, "SP_TOTAL_REV", "CY2022")</f>
        <v>29279000</v>
      </c>
      <c r="I420" s="4">
        <f>_xll.SNL.Clients.Office.Excel.Functions.SPG(G420,"IQ_AVG_DILUT_SHARES_OUT","CY2022")</f>
        <v>1081000000</v>
      </c>
      <c r="J420" s="5">
        <f>_xll.SNL.Clients.Office.Excel.Functions.SPG(G420, "IQ_DILUT_EPS_NORM", "CY2022")</f>
        <v>2.6789999999999998</v>
      </c>
      <c r="K420">
        <f t="shared" si="38"/>
        <v>2895999</v>
      </c>
      <c r="L420">
        <f t="shared" si="39"/>
        <v>9.8910447761194023E-2</v>
      </c>
      <c r="M420" t="s">
        <v>944</v>
      </c>
      <c r="N420" s="4" cm="1">
        <f t="array" ref="N420">_xll.SNL.Clients.Office.Excel.Functions.SPG(M420, "SP_TOTAL_REV", "CY2022")</f>
        <v>4833700</v>
      </c>
      <c r="O420" s="4">
        <f>_xll.SNL.Clients.Office.Excel.Functions.SPG(M420,"IQ_AVG_DILUT_SHARES_OUT","CY2022")</f>
        <v>146700000</v>
      </c>
      <c r="P420" s="5">
        <f>_xll.SNL.Clients.Office.Excel.Functions.SPG(M420, "IQ_DILUT_EPS_NORM", "CY2022")</f>
        <v>-1.9410000000000001</v>
      </c>
      <c r="Q420">
        <f t="shared" si="40"/>
        <v>-284744.7</v>
      </c>
      <c r="R420">
        <f t="shared" si="41"/>
        <v>-5.8908227651695393E-2</v>
      </c>
    </row>
    <row r="421" spans="1:18" x14ac:dyDescent="0.3">
      <c r="A421" t="s">
        <v>932</v>
      </c>
      <c r="B421" s="4" cm="1">
        <f t="array" ref="B421">_xll.SNL.Clients.Office.Excel.Functions.SPG(A421, "SP_TOTAL_REV", "CY2023")</f>
        <v>26091000</v>
      </c>
      <c r="C421" s="4">
        <f>_xll.SNL.Clients.Office.Excel.Functions.SPG(A421,"IQ_AVG_DILUT_SHARES_OUT","CY2023")</f>
        <v>640000000</v>
      </c>
      <c r="D421" s="5">
        <f>_xll.SNL.Clients.Office.Excel.Functions.SPG(A421, "IQ_DILUT_EPS_NORM", "CY2023")</f>
        <v>1.2390000000000001</v>
      </c>
      <c r="E421">
        <f t="shared" si="36"/>
        <v>792960.00000000012</v>
      </c>
      <c r="F421">
        <f t="shared" si="37"/>
        <v>3.0392089226169948E-2</v>
      </c>
      <c r="G421" t="s">
        <v>932</v>
      </c>
      <c r="H421" s="4" cm="1">
        <f t="array" ref="H421">_xll.SNL.Clients.Office.Excel.Functions.SPG(G421, "SP_TOTAL_REV", "CY2022")</f>
        <v>23814000</v>
      </c>
      <c r="I421" s="4">
        <f>_xll.SNL.Clients.Office.Excel.Functions.SPG(G421,"IQ_AVG_DILUT_SHARES_OUT","CY2022")</f>
        <v>642000000</v>
      </c>
      <c r="J421" s="5">
        <f>_xll.SNL.Clients.Office.Excel.Functions.SPG(G421, "IQ_DILUT_EPS_NORM", "CY2022")</f>
        <v>0.9</v>
      </c>
      <c r="K421">
        <f t="shared" si="38"/>
        <v>577800</v>
      </c>
      <c r="L421">
        <f t="shared" si="39"/>
        <v>2.4263038548752835E-2</v>
      </c>
      <c r="M421" t="s">
        <v>945</v>
      </c>
      <c r="N421" s="4" cm="1">
        <f t="array" ref="N421">_xll.SNL.Clients.Office.Excel.Functions.SPG(M421, "SP_TOTAL_REV", "CY2022")</f>
        <v>6594300</v>
      </c>
      <c r="O421" s="4">
        <f>_xll.SNL.Clients.Office.Excel.Functions.SPG(M421,"IQ_AVG_DILUT_SHARES_OUT","CY2022")</f>
        <v>252100000</v>
      </c>
      <c r="P421" s="5">
        <f>_xll.SNL.Clients.Office.Excel.Functions.SPG(M421, "IQ_DILUT_EPS_NORM", "CY2022")</f>
        <v>2.605</v>
      </c>
      <c r="Q421">
        <f t="shared" si="40"/>
        <v>656720.5</v>
      </c>
      <c r="R421">
        <f t="shared" si="41"/>
        <v>9.9589114841605625E-2</v>
      </c>
    </row>
    <row r="422" spans="1:18" x14ac:dyDescent="0.3">
      <c r="A422" t="s">
        <v>933</v>
      </c>
      <c r="B422" s="4" cm="1">
        <f t="array" ref="B422">_xll.SNL.Clients.Office.Excel.Functions.SPG(A422, "SP_TOTAL_REV", "CY2023")</f>
        <v>15781100</v>
      </c>
      <c r="C422" s="4">
        <f>_xll.SNL.Clients.Office.Excel.Functions.SPG(A422,"IQ_AVG_DILUT_SHARES_OUT","CY2023")</f>
        <v>149751000</v>
      </c>
      <c r="D422" s="5">
        <f>_xll.SNL.Clients.Office.Excel.Functions.SPG(A422, "IQ_DILUT_EPS_NORM", "CY2023")</f>
        <v>0.89400000000000002</v>
      </c>
      <c r="E422">
        <f t="shared" si="36"/>
        <v>133877.394</v>
      </c>
      <c r="F422">
        <f t="shared" si="37"/>
        <v>8.4834006501447942E-3</v>
      </c>
      <c r="G422" t="s">
        <v>933</v>
      </c>
      <c r="H422" s="4" cm="1">
        <f t="array" ref="H422">_xll.SNL.Clients.Office.Excel.Functions.SPG(G422, "SP_TOTAL_REV", "CY2022")</f>
        <v>16947400</v>
      </c>
      <c r="I422" s="4">
        <f>_xll.SNL.Clients.Office.Excel.Functions.SPG(G422,"IQ_AVG_DILUT_SHARES_OUT","CY2022")</f>
        <v>156553000</v>
      </c>
      <c r="J422" s="5">
        <f>_xll.SNL.Clients.Office.Excel.Functions.SPG(G422, "IQ_DILUT_EPS_NORM", "CY2022")</f>
        <v>2.5870000000000002</v>
      </c>
      <c r="K422">
        <f t="shared" si="38"/>
        <v>405002.61099999998</v>
      </c>
      <c r="L422">
        <f t="shared" si="39"/>
        <v>2.3897625063431557E-2</v>
      </c>
      <c r="M422" t="s">
        <v>946</v>
      </c>
      <c r="N422" s="4" cm="1">
        <f t="array" ref="N422">_xll.SNL.Clients.Office.Excel.Functions.SPG(M422, "SP_TOTAL_REV", "CY2022")</f>
        <v>20929800</v>
      </c>
      <c r="O422" s="4">
        <f>_xll.SNL.Clients.Office.Excel.Functions.SPG(M422,"IQ_AVG_DILUT_SHARES_OUT","CY2022")</f>
        <v>231100000</v>
      </c>
      <c r="P422" s="5">
        <f>_xll.SNL.Clients.Office.Excel.Functions.SPG(M422, "IQ_DILUT_EPS_NORM", "CY2022")</f>
        <v>2</v>
      </c>
      <c r="Q422">
        <f t="shared" si="40"/>
        <v>462200</v>
      </c>
      <c r="R422">
        <f t="shared" si="41"/>
        <v>2.2083345278024635E-2</v>
      </c>
    </row>
    <row r="423" spans="1:18" x14ac:dyDescent="0.3">
      <c r="A423" t="s">
        <v>934</v>
      </c>
      <c r="B423" s="4" cm="1">
        <f t="array" ref="B423">_xll.SNL.Clients.Office.Excel.Functions.SPG(A423, "SP_TOTAL_REV", "CY2023")</f>
        <v>36687000</v>
      </c>
      <c r="C423" s="4">
        <f>_xll.SNL.Clients.Office.Excel.Functions.SPG(A423,"IQ_AVG_DILUT_SHARES_OUT","CY2023")</f>
        <v>1148225000</v>
      </c>
      <c r="D423" s="5">
        <f>_xll.SNL.Clients.Office.Excel.Functions.SPG(A423, "IQ_DILUT_EPS_NORM", "CY2023")</f>
        <v>3.0459999999999998</v>
      </c>
      <c r="E423">
        <f t="shared" si="36"/>
        <v>3497493.35</v>
      </c>
      <c r="F423">
        <f t="shared" si="37"/>
        <v>9.5333315615885733E-2</v>
      </c>
      <c r="G423" t="s">
        <v>934</v>
      </c>
      <c r="H423" s="4" cm="1">
        <f t="array" ref="H423">_xll.SNL.Clients.Office.Excel.Functions.SPG(G423, "SP_TOTAL_REV", "CY2022")</f>
        <v>32913800</v>
      </c>
      <c r="I423" s="4">
        <f>_xll.SNL.Clients.Office.Excel.Functions.SPG(G423,"IQ_AVG_DILUT_SHARES_OUT","CY2022")</f>
        <v>1152575000</v>
      </c>
      <c r="J423" s="5">
        <f>_xll.SNL.Clients.Office.Excel.Functions.SPG(G423, "IQ_DILUT_EPS_NORM", "CY2022")</f>
        <v>2.3730000000000002</v>
      </c>
      <c r="K423">
        <f t="shared" si="38"/>
        <v>2735060.4750000006</v>
      </c>
      <c r="L423">
        <f t="shared" si="39"/>
        <v>8.3097681671517737E-2</v>
      </c>
      <c r="M423" t="s">
        <v>947</v>
      </c>
      <c r="N423" s="4" cm="1">
        <f t="array" ref="N423">_xll.SNL.Clients.Office.Excel.Functions.SPG(M423, "SP_TOTAL_REV", "CY2022")</f>
        <v>109120000</v>
      </c>
      <c r="O423" s="4">
        <f>_xll.SNL.Clients.Office.Excel.Functions.SPG(M423,"IQ_AVG_DILUT_SHARES_OUT","CY2022")</f>
        <v>464700000</v>
      </c>
      <c r="P423" s="5">
        <f>_xll.SNL.Clients.Office.Excel.Functions.SPG(M423, "IQ_DILUT_EPS_NORM", "CY2022")</f>
        <v>4.6859999999999999</v>
      </c>
      <c r="Q423">
        <f t="shared" si="40"/>
        <v>2177584.2000000002</v>
      </c>
      <c r="R423">
        <f t="shared" si="41"/>
        <v>1.9955866935483874E-2</v>
      </c>
    </row>
    <row r="424" spans="1:18" x14ac:dyDescent="0.3">
      <c r="A424" t="s">
        <v>935</v>
      </c>
      <c r="B424" s="4" cm="1">
        <f t="array" ref="B424">_xll.SNL.Clients.Office.Excel.Functions.SPG(A424, "SP_TOTAL_REV", "CY2023")</f>
        <v>11899000</v>
      </c>
      <c r="C424" s="4">
        <f>_xll.SNL.Clients.Office.Excel.Functions.SPG(A424,"IQ_AVG_DILUT_SHARES_OUT","CY2023")</f>
        <v>326568000</v>
      </c>
      <c r="D424" s="5">
        <f>_xll.SNL.Clients.Office.Excel.Functions.SPG(A424, "IQ_DILUT_EPS_NORM", "CY2023")</f>
        <v>4.7919999999999998</v>
      </c>
      <c r="E424">
        <f t="shared" si="36"/>
        <v>1564913.8559999999</v>
      </c>
      <c r="F424">
        <f t="shared" si="37"/>
        <v>0.13151641785023951</v>
      </c>
      <c r="G424" t="s">
        <v>935</v>
      </c>
      <c r="H424" s="4" cm="1">
        <f t="array" ref="H424">_xll.SNL.Clients.Office.Excel.Functions.SPG(G424, "SP_TOTAL_REV", "CY2022")</f>
        <v>12128000</v>
      </c>
      <c r="I424" s="4">
        <f>_xll.SNL.Clients.Office.Excel.Functions.SPG(G424,"IQ_AVG_DILUT_SHARES_OUT","CY2022")</f>
        <v>370109000</v>
      </c>
      <c r="J424" s="5">
        <f>_xll.SNL.Clients.Office.Excel.Functions.SPG(G424, "IQ_DILUT_EPS_NORM", "CY2022")</f>
        <v>5.86</v>
      </c>
      <c r="K424">
        <f t="shared" si="38"/>
        <v>2168838.7400000002</v>
      </c>
      <c r="L424">
        <f t="shared" si="39"/>
        <v>0.17882905178100267</v>
      </c>
      <c r="M424" t="s">
        <v>948</v>
      </c>
      <c r="N424" s="4" cm="1">
        <f t="array" ref="N424">_xll.SNL.Clients.Office.Excel.Functions.SPG(M424, "SP_TOTAL_REV", "CY2022")</f>
        <v>16304000</v>
      </c>
      <c r="O424" s="4">
        <f>_xll.SNL.Clients.Office.Excel.Functions.SPG(M424,"IQ_AVG_DILUT_SHARES_OUT","CY2022")</f>
        <v>322250000</v>
      </c>
      <c r="P424" s="5">
        <f>_xll.SNL.Clients.Office.Excel.Functions.SPG(M424, "IQ_DILUT_EPS_NORM", "CY2022")</f>
        <v>5.4889999999999999</v>
      </c>
      <c r="Q424">
        <f t="shared" si="40"/>
        <v>1768830.25</v>
      </c>
      <c r="R424">
        <f t="shared" si="41"/>
        <v>0.10849056979882238</v>
      </c>
    </row>
    <row r="425" spans="1:18" x14ac:dyDescent="0.3">
      <c r="A425" t="s">
        <v>936</v>
      </c>
      <c r="B425" s="4" cm="1">
        <f t="array" ref="B425">_xll.SNL.Clients.Office.Excel.Functions.SPG(A425, "SP_TOTAL_REV", "CY2023")</f>
        <v>18795316</v>
      </c>
      <c r="C425" s="4">
        <f>_xll.SNL.Clients.Office.Excel.Functions.SPG(A425,"IQ_AVG_DILUT_SHARES_OUT","CY2023")</f>
        <v>167431000</v>
      </c>
      <c r="D425" s="5">
        <f>_xll.SNL.Clients.Office.Excel.Functions.SPG(A425, "IQ_DILUT_EPS_NORM", "CY2023")</f>
        <v>11.917999999999999</v>
      </c>
      <c r="E425">
        <f t="shared" si="36"/>
        <v>1995442.6579999998</v>
      </c>
      <c r="F425">
        <f t="shared" si="37"/>
        <v>0.10616701831456304</v>
      </c>
      <c r="G425" t="s">
        <v>936</v>
      </c>
      <c r="H425" s="4" cm="1">
        <f t="array" ref="H425">_xll.SNL.Clients.Office.Excel.Functions.SPG(G425, "SP_TOTAL_REV", "CY2022")</f>
        <v>22260774</v>
      </c>
      <c r="I425" s="4">
        <f>_xll.SNL.Clients.Office.Excel.Functions.SPG(G425,"IQ_AVG_DILUT_SHARES_OUT","CY2022")</f>
        <v>184622000</v>
      </c>
      <c r="J425" s="5">
        <f>_xll.SNL.Clients.Office.Excel.Functions.SPG(G425, "IQ_DILUT_EPS_NORM", "CY2022")</f>
        <v>16.907</v>
      </c>
      <c r="K425">
        <f t="shared" si="38"/>
        <v>3121404.1540000001</v>
      </c>
      <c r="L425">
        <f t="shared" si="39"/>
        <v>0.1402199291902429</v>
      </c>
      <c r="M425" t="s">
        <v>949</v>
      </c>
      <c r="N425" s="4" cm="1">
        <f t="array" ref="N425">_xll.SNL.Clients.Office.Excel.Functions.SPG(M425, "SP_TOTAL_REV", "CY2022")</f>
        <v>5458600</v>
      </c>
      <c r="O425" s="4">
        <f>_xll.SNL.Clients.Office.Excel.Functions.SPG(M425,"IQ_AVG_DILUT_SHARES_OUT","CY2022")</f>
        <v>47700000</v>
      </c>
      <c r="P425" s="5">
        <f>_xll.SNL.Clients.Office.Excel.Functions.SPG(M425, "IQ_DILUT_EPS_NORM", "CY2022")</f>
        <v>11.753</v>
      </c>
      <c r="Q425">
        <f t="shared" si="40"/>
        <v>560618.1</v>
      </c>
      <c r="R425">
        <f t="shared" si="41"/>
        <v>0.10270364195947679</v>
      </c>
    </row>
    <row r="426" spans="1:18" x14ac:dyDescent="0.3">
      <c r="A426" t="s">
        <v>937</v>
      </c>
      <c r="B426" s="4" cm="1">
        <f t="array" ref="B426">_xll.SNL.Clients.Office.Excel.Functions.SPG(A426, "SP_TOTAL_REV", "CY2023")</f>
        <v>4780499</v>
      </c>
      <c r="C426" s="4">
        <f>_xll.SNL.Clients.Office.Excel.Functions.SPG(A426,"IQ_AVG_DILUT_SHARES_OUT","CY2023")</f>
        <v>99804426</v>
      </c>
      <c r="D426" s="5">
        <f>_xll.SNL.Clients.Office.Excel.Functions.SPG(A426, "IQ_DILUT_EPS_NORM", "CY2023")</f>
        <v>4.7130000000000001</v>
      </c>
      <c r="E426">
        <f t="shared" si="36"/>
        <v>470378.25973800005</v>
      </c>
      <c r="F426">
        <f t="shared" si="37"/>
        <v>9.8395221866587584E-2</v>
      </c>
      <c r="G426" t="s">
        <v>937</v>
      </c>
      <c r="H426" s="4" cm="1">
        <f t="array" ref="H426">_xll.SNL.Clients.Office.Excel.Functions.SPG(G426, "SP_TOTAL_REV", "CY2022")</f>
        <v>4783688</v>
      </c>
      <c r="I426" s="4">
        <f>_xll.SNL.Clients.Office.Excel.Functions.SPG(G426,"IQ_AVG_DILUT_SHARES_OUT","CY2022")</f>
        <v>99967250</v>
      </c>
      <c r="J426" s="5">
        <f>_xll.SNL.Clients.Office.Excel.Functions.SPG(G426, "IQ_DILUT_EPS_NORM", "CY2022")</f>
        <v>3.6539999999999999</v>
      </c>
      <c r="K426">
        <f t="shared" si="38"/>
        <v>365280.33149999997</v>
      </c>
      <c r="L426">
        <f t="shared" si="39"/>
        <v>7.6359564315231249E-2</v>
      </c>
      <c r="M426" t="s">
        <v>950</v>
      </c>
      <c r="N426" s="4" cm="1">
        <f t="array" ref="N426">_xll.SNL.Clients.Office.Excel.Functions.SPG(M426, "SP_TOTAL_REV", "CY2022")</f>
        <v>2791041</v>
      </c>
      <c r="O426" s="4">
        <f>_xll.SNL.Clients.Office.Excel.Functions.SPG(M426,"IQ_AVG_DILUT_SHARES_OUT","CY2022")</f>
        <v>47309000</v>
      </c>
      <c r="P426" s="5">
        <f>_xll.SNL.Clients.Office.Excel.Functions.SPG(M426, "IQ_DILUT_EPS_NORM", "CY2022")</f>
        <v>6.11</v>
      </c>
      <c r="Q426">
        <f t="shared" si="40"/>
        <v>289057.99</v>
      </c>
      <c r="R426">
        <f t="shared" si="41"/>
        <v>0.10356637183043889</v>
      </c>
    </row>
    <row r="427" spans="1:18" x14ac:dyDescent="0.3">
      <c r="A427" t="s">
        <v>938</v>
      </c>
      <c r="B427" s="4" cm="1">
        <f t="array" ref="B427">_xll.SNL.Clients.Office.Excel.Functions.SPG(A427, "SP_TOTAL_REV", "CY2023")</f>
        <v>20498000</v>
      </c>
      <c r="C427" s="4">
        <f>_xll.SNL.Clients.Office.Excel.Functions.SPG(A427,"IQ_AVG_DILUT_SHARES_OUT","CY2023")</f>
        <v>383700000</v>
      </c>
      <c r="D427" s="5">
        <f>_xll.SNL.Clients.Office.Excel.Functions.SPG(A427, "IQ_DILUT_EPS_NORM", "CY2023")</f>
        <v>6.38</v>
      </c>
      <c r="E427">
        <f t="shared" si="36"/>
        <v>2448006</v>
      </c>
      <c r="F427">
        <f t="shared" si="37"/>
        <v>0.11942657820275149</v>
      </c>
      <c r="G427" t="s">
        <v>938</v>
      </c>
      <c r="H427" s="4" cm="1">
        <f t="array" ref="H427">_xll.SNL.Clients.Office.Excel.Functions.SPG(G427, "SP_TOTAL_REV", "CY2022")</f>
        <v>18449000</v>
      </c>
      <c r="I427" s="4">
        <f>_xll.SNL.Clients.Office.Excel.Functions.SPG(G427,"IQ_AVG_DILUT_SHARES_OUT","CY2022")</f>
        <v>382200000</v>
      </c>
      <c r="J427" s="5">
        <f>_xll.SNL.Clients.Office.Excel.Functions.SPG(G427, "IQ_DILUT_EPS_NORM", "CY2022")</f>
        <v>5.532</v>
      </c>
      <c r="K427">
        <f t="shared" si="38"/>
        <v>2114330.4</v>
      </c>
      <c r="L427">
        <f t="shared" si="39"/>
        <v>0.11460406526098975</v>
      </c>
      <c r="M427" t="s">
        <v>951</v>
      </c>
      <c r="N427" s="4" cm="1">
        <f t="array" ref="N427">_xll.SNL.Clients.Office.Excel.Functions.SPG(M427, "SP_TOTAL_REV", "CY2022")</f>
        <v>3155045</v>
      </c>
      <c r="O427" s="4">
        <f>_xll.SNL.Clients.Office.Excel.Functions.SPG(M427,"IQ_AVG_DILUT_SHARES_OUT","CY2022")</f>
        <v>169734000</v>
      </c>
      <c r="P427" s="5">
        <f>_xll.SNL.Clients.Office.Excel.Functions.SPG(M427, "IQ_DILUT_EPS_NORM", "CY2022")</f>
        <v>3.1930000000000001</v>
      </c>
      <c r="Q427">
        <f t="shared" si="40"/>
        <v>541960.66200000001</v>
      </c>
      <c r="R427">
        <f t="shared" si="41"/>
        <v>0.17177588972582009</v>
      </c>
    </row>
    <row r="428" spans="1:18" x14ac:dyDescent="0.3">
      <c r="A428" t="s">
        <v>939</v>
      </c>
      <c r="B428" s="4" cm="1">
        <f t="array" ref="B428">_xll.SNL.Clients.Office.Excel.Functions.SPG(A428, "SP_TOTAL_REV", "CY2023")</f>
        <v>7662000</v>
      </c>
      <c r="C428" s="4">
        <f>_xll.SNL.Clients.Office.Excel.Functions.SPG(A428,"IQ_AVG_DILUT_SHARES_OUT","CY2023")</f>
        <v>423500000</v>
      </c>
      <c r="D428" s="5">
        <f>_xll.SNL.Clients.Office.Excel.Functions.SPG(A428, "IQ_DILUT_EPS_NORM", "CY2023")</f>
        <v>4.774</v>
      </c>
      <c r="E428">
        <f t="shared" si="36"/>
        <v>2021789</v>
      </c>
      <c r="F428">
        <f t="shared" si="37"/>
        <v>0.26387222657269643</v>
      </c>
      <c r="G428" t="s">
        <v>939</v>
      </c>
      <c r="H428" s="4" cm="1">
        <f t="array" ref="H428">_xll.SNL.Clients.Office.Excel.Functions.SPG(G428, "SP_TOTAL_REV", "CY2022")</f>
        <v>8299000</v>
      </c>
      <c r="I428" s="4">
        <f>_xll.SNL.Clients.Office.Excel.Functions.SPG(G428,"IQ_AVG_DILUT_SHARES_OUT","CY2022")</f>
        <v>483400000</v>
      </c>
      <c r="J428" s="5">
        <f>_xll.SNL.Clients.Office.Excel.Functions.SPG(G428, "IQ_DILUT_EPS_NORM", "CY2022")</f>
        <v>5.3460000000000001</v>
      </c>
      <c r="K428">
        <f t="shared" si="38"/>
        <v>2584256.4</v>
      </c>
      <c r="L428">
        <f t="shared" si="39"/>
        <v>0.31139371008555244</v>
      </c>
      <c r="M428" t="s">
        <v>952</v>
      </c>
      <c r="N428" s="4" cm="1">
        <f t="array" ref="N428">_xll.SNL.Clients.Office.Excel.Functions.SPG(M428, "SP_TOTAL_REV", "CY2022")</f>
        <v>81462000</v>
      </c>
      <c r="O428" s="4">
        <f>_xll.SNL.Clients.Office.Excel.Functions.SPG(M428,"IQ_AVG_DILUT_SHARES_OUT","CY2022")</f>
        <v>3475000000</v>
      </c>
      <c r="P428" s="5">
        <f>_xll.SNL.Clients.Office.Excel.Functions.SPG(M428, "IQ_DILUT_EPS_NORM", "CY2022")</f>
        <v>2.4590000000000001</v>
      </c>
      <c r="Q428">
        <f t="shared" si="40"/>
        <v>8545025</v>
      </c>
      <c r="R428">
        <f t="shared" si="41"/>
        <v>0.10489584100562226</v>
      </c>
    </row>
    <row r="429" spans="1:18" x14ac:dyDescent="0.3">
      <c r="A429" t="s">
        <v>940</v>
      </c>
      <c r="B429" s="4" cm="1">
        <f t="array" ref="B429">_xll.SNL.Clients.Office.Excel.Functions.SPG(A429, "SP_TOTAL_REV", "CY2023")</f>
        <v>6120111</v>
      </c>
      <c r="C429" s="4">
        <f>_xll.SNL.Clients.Office.Excel.Functions.SPG(A429,"IQ_AVG_DILUT_SHARES_OUT","CY2023")</f>
        <v>155218000</v>
      </c>
      <c r="D429" s="5">
        <f>_xll.SNL.Clients.Office.Excel.Functions.SPG(A429, "IQ_DILUT_EPS_NORM", "CY2023")</f>
        <v>5.9690000000000003</v>
      </c>
      <c r="E429">
        <f t="shared" si="36"/>
        <v>926496.24199999997</v>
      </c>
      <c r="F429">
        <f t="shared" si="37"/>
        <v>0.1513855291186712</v>
      </c>
      <c r="G429" t="s">
        <v>940</v>
      </c>
      <c r="H429" s="4" cm="1">
        <f t="array" ref="H429">_xll.SNL.Clients.Office.Excel.Functions.SPG(G429, "SP_TOTAL_REV", "CY2022")</f>
        <v>5044784</v>
      </c>
      <c r="I429" s="4">
        <f>_xll.SNL.Clients.Office.Excel.Functions.SPG(G429,"IQ_AVG_DILUT_SHARES_OUT","CY2022")</f>
        <v>156006250</v>
      </c>
      <c r="J429" s="5">
        <f>_xll.SNL.Clients.Office.Excel.Functions.SPG(G429, "IQ_DILUT_EPS_NORM", "CY2022")</f>
        <v>4.4880000000000004</v>
      </c>
      <c r="K429">
        <f t="shared" si="38"/>
        <v>700156.05000000016</v>
      </c>
      <c r="L429">
        <f t="shared" si="39"/>
        <v>0.13878811263277083</v>
      </c>
      <c r="M429" t="s">
        <v>953</v>
      </c>
      <c r="N429" s="4" cm="1">
        <f t="array" ref="N429">_xll.SNL.Clients.Office.Excel.Functions.SPG(M429, "SP_TOTAL_REV", "CY2022")</f>
        <v>20028000</v>
      </c>
      <c r="O429" s="4">
        <f>_xll.SNL.Clients.Office.Excel.Functions.SPG(M429,"IQ_AVG_DILUT_SHARES_OUT","CY2022")</f>
        <v>926000000</v>
      </c>
      <c r="P429" s="5">
        <f>_xll.SNL.Clients.Office.Excel.Functions.SPG(M429, "IQ_DILUT_EPS_NORM", "CY2022")</f>
        <v>6.9450000000000003</v>
      </c>
      <c r="Q429">
        <f t="shared" si="40"/>
        <v>6431070</v>
      </c>
      <c r="R429">
        <f t="shared" si="41"/>
        <v>0.32110395446375073</v>
      </c>
    </row>
    <row r="430" spans="1:18" x14ac:dyDescent="0.3">
      <c r="A430" t="s">
        <v>941</v>
      </c>
      <c r="B430" s="4" cm="1">
        <f t="array" ref="B430">_xll.SNL.Clients.Office.Excel.Functions.SPG(A430, "SP_TOTAL_REV", "CY2023")</f>
        <v>77512159</v>
      </c>
      <c r="C430" s="4">
        <f>_xll.SNL.Clients.Office.Excel.Functions.SPG(A430,"IQ_AVG_DILUT_SHARES_OUT","CY2023")</f>
        <v>507837215</v>
      </c>
      <c r="D430" s="5">
        <f>_xll.SNL.Clients.Office.Excel.Functions.SPG(A430, "IQ_DILUT_EPS_NORM", "CY2023")</f>
        <v>3.8149999999999999</v>
      </c>
      <c r="E430">
        <f t="shared" si="36"/>
        <v>1937398.9752249999</v>
      </c>
      <c r="F430">
        <f t="shared" si="37"/>
        <v>2.4994775016201006E-2</v>
      </c>
      <c r="G430" t="s">
        <v>941</v>
      </c>
      <c r="H430" s="4" cm="1">
        <f t="array" ref="H430">_xll.SNL.Clients.Office.Excel.Functions.SPG(G430, "SP_TOTAL_REV", "CY2022")</f>
        <v>73580180</v>
      </c>
      <c r="I430" s="4">
        <f>_xll.SNL.Clients.Office.Excel.Functions.SPG(G430,"IQ_AVG_DILUT_SHARES_OUT","CY2022")</f>
        <v>511548609</v>
      </c>
      <c r="J430" s="5">
        <f>_xll.SNL.Clients.Office.Excel.Functions.SPG(G430, "IQ_DILUT_EPS_NORM", "CY2022")</f>
        <v>2.5920000000000001</v>
      </c>
      <c r="K430">
        <f t="shared" si="38"/>
        <v>1325933.994528</v>
      </c>
      <c r="L430">
        <f t="shared" si="39"/>
        <v>1.8020260272915888E-2</v>
      </c>
      <c r="M430" t="s">
        <v>954</v>
      </c>
      <c r="N430" s="4" cm="1">
        <f t="array" ref="N430">_xll.SNL.Clients.Office.Excel.Functions.SPG(M430, "SP_TOTAL_REV", "CY2022")</f>
        <v>12869000</v>
      </c>
      <c r="O430" s="4">
        <f>_xll.SNL.Clients.Office.Excel.Functions.SPG(M430,"IQ_AVG_DILUT_SHARES_OUT","CY2022")</f>
        <v>214973000</v>
      </c>
      <c r="P430" s="5">
        <f>_xll.SNL.Clients.Office.Excel.Functions.SPG(M430, "IQ_DILUT_EPS_NORM", "CY2022")</f>
        <v>2.9540000000000002</v>
      </c>
      <c r="Q430">
        <f t="shared" si="40"/>
        <v>635030.24199999997</v>
      </c>
      <c r="R430">
        <f t="shared" si="41"/>
        <v>4.9345733312611703E-2</v>
      </c>
    </row>
    <row r="431" spans="1:18" x14ac:dyDescent="0.3">
      <c r="A431" t="s">
        <v>942</v>
      </c>
      <c r="B431" s="4" cm="1">
        <f t="array" ref="B431">_xll.SNL.Clients.Office.Excel.Functions.SPG(A431, "SP_TOTAL_REV", "CY2023")</f>
        <v>78558000</v>
      </c>
      <c r="C431" s="4">
        <f>_xll.SNL.Clients.Office.Excel.Functions.SPG(A431,"IQ_AVG_DILUT_SHARES_OUT","CY2023")</f>
        <v>1200286264</v>
      </c>
      <c r="D431" s="5">
        <f>_xll.SNL.Clients.Office.Excel.Functions.SPG(A431, "IQ_DILUT_EPS_NORM", "CY2023")</f>
        <v>6.4930000000000003</v>
      </c>
      <c r="E431">
        <f t="shared" si="36"/>
        <v>7793458.7121520005</v>
      </c>
      <c r="F431">
        <f t="shared" si="37"/>
        <v>9.9206429799027482E-2</v>
      </c>
      <c r="G431" t="s">
        <v>942</v>
      </c>
      <c r="H431" s="4" cm="1">
        <f t="array" ref="H431">_xll.SNL.Clients.Office.Excel.Functions.SPG(G431, "SP_TOTAL_REV", "CY2022")</f>
        <v>79571000</v>
      </c>
      <c r="I431" s="4">
        <f>_xll.SNL.Clients.Office.Excel.Functions.SPG(G431,"IQ_AVG_DILUT_SHARES_OUT","CY2022")</f>
        <v>1255376769</v>
      </c>
      <c r="J431" s="5">
        <f>_xll.SNL.Clients.Office.Excel.Functions.SPG(G431, "IQ_DILUT_EPS_NORM", "CY2022")</f>
        <v>5.0179999999999998</v>
      </c>
      <c r="K431">
        <f t="shared" si="38"/>
        <v>6299480.6268419996</v>
      </c>
      <c r="L431">
        <f t="shared" si="39"/>
        <v>7.9168046484799734E-2</v>
      </c>
      <c r="M431" t="s">
        <v>955</v>
      </c>
      <c r="N431" s="4" cm="1">
        <f t="array" ref="N431">_xll.SNL.Clients.Office.Excel.Functions.SPG(M431, "SP_TOTAL_REV", "CY2022")</f>
        <v>44915000</v>
      </c>
      <c r="O431" s="4">
        <f>_xll.SNL.Clients.Office.Excel.Functions.SPG(M431,"IQ_AVG_DILUT_SHARES_OUT","CY2022")</f>
        <v>394000000</v>
      </c>
      <c r="P431" s="5">
        <f>_xll.SNL.Clients.Office.Excel.Functions.SPG(M431, "IQ_DILUT_EPS_NORM", "CY2022")</f>
        <v>12.667</v>
      </c>
      <c r="Q431">
        <f t="shared" si="40"/>
        <v>4990798</v>
      </c>
      <c r="R431">
        <f t="shared" si="41"/>
        <v>0.11111650896137149</v>
      </c>
    </row>
    <row r="432" spans="1:18" x14ac:dyDescent="0.3">
      <c r="A432" t="s">
        <v>943</v>
      </c>
      <c r="B432" s="4" cm="1">
        <f t="array" ref="B432">_xll.SNL.Clients.Office.Excel.Functions.SPG(A432, "SP_TOTAL_REV", "CY2023")</f>
        <v>6460500</v>
      </c>
      <c r="C432" s="4">
        <f>_xll.SNL.Clients.Office.Excel.Functions.SPG(A432,"IQ_AVG_DILUT_SHARES_OUT","CY2023")</f>
        <v>224800000</v>
      </c>
      <c r="D432" s="5">
        <f>_xll.SNL.Clients.Office.Excel.Functions.SPG(A432, "IQ_DILUT_EPS_NORM", "CY2023")</f>
        <v>6.4850000000000003</v>
      </c>
      <c r="E432">
        <f t="shared" si="36"/>
        <v>1457828</v>
      </c>
      <c r="F432">
        <f t="shared" si="37"/>
        <v>0.22565250367618606</v>
      </c>
      <c r="G432" t="s">
        <v>943</v>
      </c>
      <c r="H432" s="4" cm="1">
        <f t="array" ref="H432">_xll.SNL.Clients.Office.Excel.Functions.SPG(G432, "SP_TOTAL_REV", "CY2022")</f>
        <v>6488400</v>
      </c>
      <c r="I432" s="4">
        <f>_xll.SNL.Clients.Office.Excel.Functions.SPG(G432,"IQ_AVG_DILUT_SHARES_OUT","CY2022")</f>
        <v>227100000</v>
      </c>
      <c r="J432" s="5">
        <f>_xll.SNL.Clients.Office.Excel.Functions.SPG(G432, "IQ_DILUT_EPS_NORM", "CY2022")</f>
        <v>6.5209999999999999</v>
      </c>
      <c r="K432">
        <f t="shared" si="38"/>
        <v>1480919.1</v>
      </c>
      <c r="L432">
        <f t="shared" si="39"/>
        <v>0.22824103014610692</v>
      </c>
      <c r="M432" t="s">
        <v>956</v>
      </c>
      <c r="N432" s="4" cm="1">
        <f t="array" ref="N432">_xll.SNL.Clients.Office.Excel.Functions.SPG(M432, "SP_TOTAL_REV", "CY2022")</f>
        <v>49936000</v>
      </c>
      <c r="O432" s="4">
        <f>_xll.SNL.Clients.Office.Excel.Functions.SPG(M432,"IQ_AVG_DILUT_SHARES_OUT","CY2022")</f>
        <v>1178000000</v>
      </c>
      <c r="P432" s="5">
        <f>_xll.SNL.Clients.Office.Excel.Functions.SPG(M432, "IQ_DILUT_EPS_NORM", "CY2022")</f>
        <v>2.5750000000000002</v>
      </c>
      <c r="Q432">
        <f t="shared" si="40"/>
        <v>3033350</v>
      </c>
      <c r="R432">
        <f t="shared" si="41"/>
        <v>6.0744753284203784E-2</v>
      </c>
    </row>
    <row r="433" spans="1:18" x14ac:dyDescent="0.3">
      <c r="A433" t="s">
        <v>944</v>
      </c>
      <c r="B433" s="4" cm="1">
        <f t="array" ref="B433">_xll.SNL.Clients.Office.Excel.Functions.SPG(A433, "SP_TOTAL_REV", "CY2023")</f>
        <v>5396400</v>
      </c>
      <c r="C433" s="4">
        <f>_xll.SNL.Clients.Office.Excel.Functions.SPG(A433,"IQ_AVG_DILUT_SHARES_OUT","CY2023")</f>
        <v>169374873</v>
      </c>
      <c r="D433" s="5">
        <f>_xll.SNL.Clients.Office.Excel.Functions.SPG(A433, "IQ_DILUT_EPS_NORM", "CY2023")</f>
        <v>-2.3439999999999999</v>
      </c>
      <c r="E433">
        <f t="shared" si="36"/>
        <v>-397014.70231199998</v>
      </c>
      <c r="F433">
        <f t="shared" si="37"/>
        <v>-7.3570288027573941E-2</v>
      </c>
      <c r="G433" t="s">
        <v>944</v>
      </c>
      <c r="H433" s="4" cm="1">
        <f t="array" ref="H433">_xll.SNL.Clients.Office.Excel.Functions.SPG(G433, "SP_TOTAL_REV", "CY2022")</f>
        <v>4833700</v>
      </c>
      <c r="I433" s="4">
        <f>_xll.SNL.Clients.Office.Excel.Functions.SPG(G433,"IQ_AVG_DILUT_SHARES_OUT","CY2022")</f>
        <v>146700000</v>
      </c>
      <c r="J433" s="5">
        <f>_xll.SNL.Clients.Office.Excel.Functions.SPG(G433, "IQ_DILUT_EPS_NORM", "CY2022")</f>
        <v>-1.9410000000000001</v>
      </c>
      <c r="K433">
        <f t="shared" si="38"/>
        <v>-284744.7</v>
      </c>
      <c r="L433">
        <f t="shared" si="39"/>
        <v>-5.8908227651695393E-2</v>
      </c>
      <c r="M433" t="s">
        <v>957</v>
      </c>
      <c r="N433" s="4" cm="1">
        <f t="array" ref="N433">_xll.SNL.Clients.Office.Excel.Functions.SPG(M433, "SP_TOTAL_REV", "CY2022")</f>
        <v>14204717</v>
      </c>
      <c r="O433" s="4">
        <f>_xll.SNL.Clients.Office.Excel.Functions.SPG(M433,"IQ_AVG_DILUT_SHARES_OUT","CY2022")</f>
        <v>112149000</v>
      </c>
      <c r="P433" s="5">
        <f>_xll.SNL.Clients.Office.Excel.Functions.SPG(M433, "IQ_DILUT_EPS_NORM", "CY2022")</f>
        <v>7.8259999999999996</v>
      </c>
      <c r="Q433">
        <f t="shared" si="40"/>
        <v>877678.07400000002</v>
      </c>
      <c r="R433">
        <f t="shared" si="41"/>
        <v>6.1787790210815187E-2</v>
      </c>
    </row>
    <row r="434" spans="1:18" x14ac:dyDescent="0.3">
      <c r="A434" t="s">
        <v>945</v>
      </c>
      <c r="B434" s="4" cm="1">
        <f t="array" ref="B434">_xll.SNL.Clients.Office.Excel.Functions.SPG(A434, "SP_TOTAL_REV", "CY2023")</f>
        <v>6726700</v>
      </c>
      <c r="C434" s="4">
        <f>_xll.SNL.Clients.Office.Excel.Functions.SPG(A434,"IQ_AVG_DILUT_SHARES_OUT","CY2023")</f>
        <v>234800000</v>
      </c>
      <c r="D434" s="5">
        <f>_xll.SNL.Clients.Office.Excel.Functions.SPG(A434, "IQ_DILUT_EPS_NORM", "CY2023")</f>
        <v>3.2749999999999999</v>
      </c>
      <c r="E434">
        <f t="shared" si="36"/>
        <v>768970</v>
      </c>
      <c r="F434">
        <f t="shared" si="37"/>
        <v>0.11431608366658243</v>
      </c>
      <c r="G434" t="s">
        <v>945</v>
      </c>
      <c r="H434" s="4" cm="1">
        <f t="array" ref="H434">_xll.SNL.Clients.Office.Excel.Functions.SPG(G434, "SP_TOTAL_REV", "CY2022")</f>
        <v>6594300</v>
      </c>
      <c r="I434" s="4">
        <f>_xll.SNL.Clients.Office.Excel.Functions.SPG(G434,"IQ_AVG_DILUT_SHARES_OUT","CY2022")</f>
        <v>252100000</v>
      </c>
      <c r="J434" s="5">
        <f>_xll.SNL.Clients.Office.Excel.Functions.SPG(G434, "IQ_DILUT_EPS_NORM", "CY2022")</f>
        <v>2.605</v>
      </c>
      <c r="K434">
        <f t="shared" si="38"/>
        <v>656720.5</v>
      </c>
      <c r="L434">
        <f t="shared" si="39"/>
        <v>9.9589114841605625E-2</v>
      </c>
      <c r="M434" t="s">
        <v>958</v>
      </c>
      <c r="N434" s="4" cm="1">
        <f t="array" ref="N434">_xll.SNL.Clients.Office.Excel.Functions.SPG(M434, "SP_TOTAL_REV", "CY2022")</f>
        <v>15991700</v>
      </c>
      <c r="O434" s="4">
        <f>_xll.SNL.Clients.Office.Excel.Functions.SPG(M434,"IQ_AVG_DILUT_SHARES_OUT","CY2022")</f>
        <v>234900000</v>
      </c>
      <c r="P434" s="5">
        <f>_xll.SNL.Clients.Office.Excel.Functions.SPG(M434, "IQ_DILUT_EPS_NORM", "CY2022")</f>
        <v>5.617</v>
      </c>
      <c r="Q434">
        <f t="shared" si="40"/>
        <v>1319433.3</v>
      </c>
      <c r="R434">
        <f t="shared" si="41"/>
        <v>8.2507381954388836E-2</v>
      </c>
    </row>
    <row r="435" spans="1:18" x14ac:dyDescent="0.3">
      <c r="A435" t="s">
        <v>946</v>
      </c>
      <c r="B435" s="4" cm="1">
        <f t="array" ref="B435">_xll.SNL.Clients.Office.Excel.Functions.SPG(A435, "SP_TOTAL_REV", "CY2023")</f>
        <v>16060300</v>
      </c>
      <c r="C435" s="4">
        <f>_xll.SNL.Clients.Office.Excel.Functions.SPG(A435,"IQ_AVG_DILUT_SHARES_OUT","CY2023")</f>
        <v>226000000</v>
      </c>
      <c r="D435" s="5">
        <f>_xll.SNL.Clients.Office.Excel.Functions.SPG(A435, "IQ_DILUT_EPS_NORM", "CY2023")</f>
        <v>4.3449999999999998</v>
      </c>
      <c r="E435">
        <f t="shared" si="36"/>
        <v>981970</v>
      </c>
      <c r="F435">
        <f t="shared" si="37"/>
        <v>6.1142693473969972E-2</v>
      </c>
      <c r="G435" t="s">
        <v>946</v>
      </c>
      <c r="H435" s="4" cm="1">
        <f t="array" ref="H435">_xll.SNL.Clients.Office.Excel.Functions.SPG(G435, "SP_TOTAL_REV", "CY2022")</f>
        <v>20929800</v>
      </c>
      <c r="I435" s="4">
        <f>_xll.SNL.Clients.Office.Excel.Functions.SPG(G435,"IQ_AVG_DILUT_SHARES_OUT","CY2022")</f>
        <v>231100000</v>
      </c>
      <c r="J435" s="5">
        <f>_xll.SNL.Clients.Office.Excel.Functions.SPG(G435, "IQ_DILUT_EPS_NORM", "CY2022")</f>
        <v>2</v>
      </c>
      <c r="K435">
        <f t="shared" si="38"/>
        <v>462200</v>
      </c>
      <c r="L435">
        <f t="shared" si="39"/>
        <v>2.2083345278024635E-2</v>
      </c>
      <c r="M435" t="s">
        <v>959</v>
      </c>
      <c r="N435" s="4" cm="1">
        <f t="array" ref="N435">_xll.SNL.Clients.Office.Excel.Functions.SPG(M435, "SP_TOTAL_REV", "CY2022")</f>
        <v>5632000</v>
      </c>
      <c r="O435" s="4">
        <f>_xll.SNL.Clients.Office.Excel.Functions.SPG(M435,"IQ_AVG_DILUT_SHARES_OUT","CY2022")</f>
        <v>57675000</v>
      </c>
      <c r="P435" s="5">
        <f>_xll.SNL.Clients.Office.Excel.Functions.SPG(M435, "IQ_DILUT_EPS_NORM", "CY2022")</f>
        <v>13.442</v>
      </c>
      <c r="Q435">
        <f t="shared" si="40"/>
        <v>775267.35</v>
      </c>
      <c r="R435">
        <f t="shared" si="41"/>
        <v>0.13765400390624999</v>
      </c>
    </row>
    <row r="436" spans="1:18" x14ac:dyDescent="0.3">
      <c r="A436" t="s">
        <v>947</v>
      </c>
      <c r="B436" s="4" cm="1">
        <f t="array" ref="B436">_xll.SNL.Clients.Office.Excel.Functions.SPG(A436, "SP_TOTAL_REV", "CY2023")</f>
        <v>107412000</v>
      </c>
      <c r="C436" s="4">
        <f>_xll.SNL.Clients.Office.Excel.Functions.SPG(A436,"IQ_AVG_DILUT_SHARES_OUT","CY2023")</f>
        <v>462800000</v>
      </c>
      <c r="D436" s="5">
        <f>_xll.SNL.Clients.Office.Excel.Functions.SPG(A436, "IQ_DILUT_EPS_NORM", "CY2023")</f>
        <v>7.2910000000000004</v>
      </c>
      <c r="E436">
        <f t="shared" si="36"/>
        <v>3374274.8</v>
      </c>
      <c r="F436">
        <f t="shared" si="37"/>
        <v>3.1414318698097042E-2</v>
      </c>
      <c r="G436" t="s">
        <v>947</v>
      </c>
      <c r="H436" s="4" cm="1">
        <f t="array" ref="H436">_xll.SNL.Clients.Office.Excel.Functions.SPG(G436, "SP_TOTAL_REV", "CY2022")</f>
        <v>109120000</v>
      </c>
      <c r="I436" s="4">
        <f>_xll.SNL.Clients.Office.Excel.Functions.SPG(G436,"IQ_AVG_DILUT_SHARES_OUT","CY2022")</f>
        <v>464700000</v>
      </c>
      <c r="J436" s="5">
        <f>_xll.SNL.Clients.Office.Excel.Functions.SPG(G436, "IQ_DILUT_EPS_NORM", "CY2022")</f>
        <v>4.6859999999999999</v>
      </c>
      <c r="K436">
        <f t="shared" si="38"/>
        <v>2177584.2000000002</v>
      </c>
      <c r="L436">
        <f t="shared" si="39"/>
        <v>1.9955866935483874E-2</v>
      </c>
      <c r="M436" t="s">
        <v>960</v>
      </c>
      <c r="N436" s="4" cm="1">
        <f t="array" ref="N436">_xll.SNL.Clients.Office.Excel.Functions.SPG(M436, "SP_TOTAL_REV", "CY2022")</f>
        <v>36884000</v>
      </c>
      <c r="O436" s="4">
        <f>_xll.SNL.Clients.Office.Excel.Functions.SPG(M436,"IQ_AVG_DILUT_SHARES_OUT","CY2022")</f>
        <v>239700000</v>
      </c>
      <c r="P436" s="5">
        <f>_xll.SNL.Clients.Office.Excel.Functions.SPG(M436, "IQ_DILUT_EPS_NORM", "CY2022")</f>
        <v>8.7449999999999992</v>
      </c>
      <c r="Q436">
        <f t="shared" si="40"/>
        <v>2096176.4999999998</v>
      </c>
      <c r="R436">
        <f t="shared" si="41"/>
        <v>5.6831593644940892E-2</v>
      </c>
    </row>
    <row r="437" spans="1:18" x14ac:dyDescent="0.3">
      <c r="A437" t="s">
        <v>948</v>
      </c>
      <c r="B437" s="4" cm="1">
        <f t="array" ref="B437">_xll.SNL.Clients.Office.Excel.Functions.SPG(A437, "SP_TOTAL_REV", "CY2023")</f>
        <v>16024000</v>
      </c>
      <c r="C437" s="4">
        <f>_xll.SNL.Clients.Office.Excel.Functions.SPG(A437,"IQ_AVG_DILUT_SHARES_OUT","CY2023")</f>
        <v>315500000</v>
      </c>
      <c r="D437" s="5">
        <f>_xll.SNL.Clients.Office.Excel.Functions.SPG(A437, "IQ_DILUT_EPS_NORM", "CY2023")</f>
        <v>5.4690000000000003</v>
      </c>
      <c r="E437">
        <f t="shared" si="36"/>
        <v>1725469.5</v>
      </c>
      <c r="F437">
        <f t="shared" si="37"/>
        <v>0.10768032326510235</v>
      </c>
      <c r="G437" t="s">
        <v>948</v>
      </c>
      <c r="H437" s="4" cm="1">
        <f t="array" ref="H437">_xll.SNL.Clients.Office.Excel.Functions.SPG(G437, "SP_TOTAL_REV", "CY2022")</f>
        <v>16304000</v>
      </c>
      <c r="I437" s="4">
        <f>_xll.SNL.Clients.Office.Excel.Functions.SPG(G437,"IQ_AVG_DILUT_SHARES_OUT","CY2022")</f>
        <v>322250000</v>
      </c>
      <c r="J437" s="5">
        <f>_xll.SNL.Clients.Office.Excel.Functions.SPG(G437, "IQ_DILUT_EPS_NORM", "CY2022")</f>
        <v>5.4889999999999999</v>
      </c>
      <c r="K437">
        <f t="shared" si="38"/>
        <v>1768830.25</v>
      </c>
      <c r="L437">
        <f t="shared" si="39"/>
        <v>0.10849056979882238</v>
      </c>
      <c r="M437" t="s">
        <v>961</v>
      </c>
      <c r="N437" s="4" cm="1">
        <f t="array" ref="N437">_xll.SNL.Clients.Office.Excel.Functions.SPG(M437, "SP_TOTAL_REV", "CY2022")</f>
        <v>3676300</v>
      </c>
      <c r="O437" s="4">
        <f>_xll.SNL.Clients.Office.Excel.Functions.SPG(M437,"IQ_AVG_DILUT_SHARES_OUT","CY2022")</f>
        <v>250200000</v>
      </c>
      <c r="P437" s="5">
        <f>_xll.SNL.Clients.Office.Excel.Functions.SPG(M437, "IQ_DILUT_EPS_NORM", "CY2022")</f>
        <v>1.33</v>
      </c>
      <c r="Q437">
        <f t="shared" si="40"/>
        <v>332766</v>
      </c>
      <c r="R437">
        <f t="shared" si="41"/>
        <v>9.0516551968011311E-2</v>
      </c>
    </row>
    <row r="438" spans="1:18" x14ac:dyDescent="0.3">
      <c r="A438" t="s">
        <v>949</v>
      </c>
      <c r="B438" s="4" cm="1">
        <f t="array" ref="B438">_xll.SNL.Clients.Office.Excel.Functions.SPG(A438, "SP_TOTAL_REV", "CY2023")</f>
        <v>5635500</v>
      </c>
      <c r="C438" s="4">
        <f>_xll.SNL.Clients.Office.Excel.Functions.SPG(A438,"IQ_AVG_DILUT_SHARES_OUT","CY2023")</f>
        <v>47900000</v>
      </c>
      <c r="D438" s="5">
        <f>_xll.SNL.Clients.Office.Excel.Functions.SPG(A438, "IQ_DILUT_EPS_NORM", "CY2023")</f>
        <v>12.472</v>
      </c>
      <c r="E438">
        <f t="shared" si="36"/>
        <v>597408.80000000005</v>
      </c>
      <c r="F438">
        <f t="shared" si="37"/>
        <v>0.10600812705172567</v>
      </c>
      <c r="G438" t="s">
        <v>949</v>
      </c>
      <c r="H438" s="4" cm="1">
        <f t="array" ref="H438">_xll.SNL.Clients.Office.Excel.Functions.SPG(G438, "SP_TOTAL_REV", "CY2022")</f>
        <v>5458600</v>
      </c>
      <c r="I438" s="4">
        <f>_xll.SNL.Clients.Office.Excel.Functions.SPG(G438,"IQ_AVG_DILUT_SHARES_OUT","CY2022")</f>
        <v>47700000</v>
      </c>
      <c r="J438" s="5">
        <f>_xll.SNL.Clients.Office.Excel.Functions.SPG(G438, "IQ_DILUT_EPS_NORM", "CY2022")</f>
        <v>11.753</v>
      </c>
      <c r="K438">
        <f t="shared" si="38"/>
        <v>560618.1</v>
      </c>
      <c r="L438">
        <f t="shared" si="39"/>
        <v>0.10270364195947679</v>
      </c>
      <c r="M438" t="s">
        <v>962</v>
      </c>
      <c r="N438" s="4" cm="1">
        <f t="array" ref="N438">_xll.SNL.Clients.Office.Excel.Functions.SPG(M438, "SP_TOTAL_REV", "CY2022")</f>
        <v>19899000</v>
      </c>
      <c r="O438" s="4">
        <f>_xll.SNL.Clients.Office.Excel.Functions.SPG(M438,"IQ_AVG_DILUT_SHARES_OUT","CY2022")</f>
        <v>1338462000</v>
      </c>
      <c r="P438" s="5">
        <f>_xll.SNL.Clients.Office.Excel.Functions.SPG(M438, "IQ_DILUT_EPS_NORM", "CY2022")</f>
        <v>3.7970000000000002</v>
      </c>
      <c r="Q438">
        <f t="shared" si="40"/>
        <v>5082140.2139999997</v>
      </c>
      <c r="R438">
        <f t="shared" si="41"/>
        <v>0.25539676436001807</v>
      </c>
    </row>
    <row r="439" spans="1:18" x14ac:dyDescent="0.3">
      <c r="A439" t="s">
        <v>950</v>
      </c>
      <c r="B439" s="4" cm="1">
        <f t="array" ref="B439">_xll.SNL.Clients.Office.Excel.Functions.SPG(A439, "SP_TOTAL_REV", "CY2023")</f>
        <v>2974489</v>
      </c>
      <c r="C439" s="4">
        <f>_xll.SNL.Clients.Office.Excel.Functions.SPG(A439,"IQ_AVG_DILUT_SHARES_OUT","CY2023")</f>
        <v>47304000</v>
      </c>
      <c r="D439" s="5">
        <f>_xll.SNL.Clients.Office.Excel.Functions.SPG(A439, "IQ_DILUT_EPS_NORM", "CY2023")</f>
        <v>5.6719999999999997</v>
      </c>
      <c r="E439">
        <f t="shared" si="36"/>
        <v>268308.288</v>
      </c>
      <c r="F439">
        <f t="shared" si="37"/>
        <v>9.0203153550071968E-2</v>
      </c>
      <c r="G439" t="s">
        <v>950</v>
      </c>
      <c r="H439" s="4" cm="1">
        <f t="array" ref="H439">_xll.SNL.Clients.Office.Excel.Functions.SPG(G439, "SP_TOTAL_REV", "CY2022")</f>
        <v>2791041</v>
      </c>
      <c r="I439" s="4">
        <f>_xll.SNL.Clients.Office.Excel.Functions.SPG(G439,"IQ_AVG_DILUT_SHARES_OUT","CY2022")</f>
        <v>47309000</v>
      </c>
      <c r="J439" s="5">
        <f>_xll.SNL.Clients.Office.Excel.Functions.SPG(G439, "IQ_DILUT_EPS_NORM", "CY2022")</f>
        <v>6.11</v>
      </c>
      <c r="K439">
        <f t="shared" si="38"/>
        <v>289057.99</v>
      </c>
      <c r="L439">
        <f t="shared" si="39"/>
        <v>0.10356637183043889</v>
      </c>
      <c r="M439" t="s">
        <v>963</v>
      </c>
      <c r="N439" s="4" cm="1">
        <f t="array" ref="N439">_xll.SNL.Clients.Office.Excel.Functions.SPG(M439, "SP_TOTAL_REV", "CY2022")</f>
        <v>1850204</v>
      </c>
      <c r="O439" s="4">
        <f>_xll.SNL.Clients.Office.Excel.Functions.SPG(M439,"IQ_AVG_DILUT_SHARES_OUT","CY2022")</f>
        <v>42399000</v>
      </c>
      <c r="P439" s="5">
        <f>_xll.SNL.Clients.Office.Excel.Functions.SPG(M439, "IQ_DILUT_EPS_NORM", "CY2022")</f>
        <v>2.7650000000000001</v>
      </c>
      <c r="Q439">
        <f t="shared" si="40"/>
        <v>117233.235</v>
      </c>
      <c r="R439">
        <f t="shared" si="41"/>
        <v>6.3362329235046519E-2</v>
      </c>
    </row>
    <row r="440" spans="1:18" x14ac:dyDescent="0.3">
      <c r="A440" t="s">
        <v>951</v>
      </c>
      <c r="B440" s="4" cm="1">
        <f t="array" ref="B440">_xll.SNL.Clients.Office.Excel.Functions.SPG(A440, "SP_TOTAL_REV", "CY2023")</f>
        <v>2676298</v>
      </c>
      <c r="C440" s="4">
        <f>_xll.SNL.Clients.Office.Excel.Functions.SPG(A440,"IQ_AVG_DILUT_SHARES_OUT","CY2023")</f>
        <v>164304000</v>
      </c>
      <c r="D440" s="5">
        <f>_xll.SNL.Clients.Office.Excel.Functions.SPG(A440, "IQ_DILUT_EPS_NORM", "CY2023")</f>
        <v>2.0499999999999998</v>
      </c>
      <c r="E440">
        <f t="shared" si="36"/>
        <v>336823.2</v>
      </c>
      <c r="F440">
        <f t="shared" si="37"/>
        <v>0.12585414628714739</v>
      </c>
      <c r="G440" t="s">
        <v>951</v>
      </c>
      <c r="H440" s="4" cm="1">
        <f t="array" ref="H440">_xll.SNL.Clients.Office.Excel.Functions.SPG(G440, "SP_TOTAL_REV", "CY2022")</f>
        <v>3155045</v>
      </c>
      <c r="I440" s="4">
        <f>_xll.SNL.Clients.Office.Excel.Functions.SPG(G440,"IQ_AVG_DILUT_SHARES_OUT","CY2022")</f>
        <v>169734000</v>
      </c>
      <c r="J440" s="5">
        <f>_xll.SNL.Clients.Office.Excel.Functions.SPG(G440, "IQ_DILUT_EPS_NORM", "CY2022")</f>
        <v>3.1930000000000001</v>
      </c>
      <c r="K440">
        <f t="shared" si="38"/>
        <v>541960.66200000001</v>
      </c>
      <c r="L440">
        <f t="shared" si="39"/>
        <v>0.17177588972582009</v>
      </c>
      <c r="M440" t="s">
        <v>964</v>
      </c>
      <c r="N440" s="4" cm="1">
        <f t="array" ref="N440">_xll.SNL.Clients.Office.Excel.Functions.SPG(M440, "SP_TOTAL_REV", "CY2022")</f>
        <v>53609000</v>
      </c>
      <c r="O440" s="4">
        <f>_xll.SNL.Clients.Office.Excel.Functions.SPG(M440,"IQ_AVG_DILUT_SHARES_OUT","CY2022")</f>
        <v>361250000</v>
      </c>
      <c r="P440" s="5">
        <f>_xll.SNL.Clients.Office.Excel.Functions.SPG(M440, "IQ_DILUT_EPS_NORM", "CY2022")</f>
        <v>5.5279999999999996</v>
      </c>
      <c r="Q440">
        <f t="shared" si="40"/>
        <v>1996989.9999999998</v>
      </c>
      <c r="R440">
        <f t="shared" si="41"/>
        <v>3.7251021283739666E-2</v>
      </c>
    </row>
    <row r="441" spans="1:18" x14ac:dyDescent="0.3">
      <c r="A441" t="s">
        <v>952</v>
      </c>
      <c r="B441" s="4" cm="1">
        <f t="array" ref="B441">_xll.SNL.Clients.Office.Excel.Functions.SPG(A441, "SP_TOTAL_REV", "CY2023")</f>
        <v>96773000</v>
      </c>
      <c r="C441" s="4">
        <f>_xll.SNL.Clients.Office.Excel.Functions.SPG(A441,"IQ_AVG_DILUT_SHARES_OUT","CY2023")</f>
        <v>3485000000</v>
      </c>
      <c r="D441" s="5">
        <f>_xll.SNL.Clients.Office.Excel.Functions.SPG(A441, "IQ_DILUT_EPS_NORM", "CY2023")</f>
        <v>1.7949999999999999</v>
      </c>
      <c r="E441">
        <f t="shared" si="36"/>
        <v>6255575</v>
      </c>
      <c r="F441">
        <f t="shared" si="37"/>
        <v>6.464173891477995E-2</v>
      </c>
      <c r="G441" t="s">
        <v>952</v>
      </c>
      <c r="H441" s="4" cm="1">
        <f t="array" ref="H441">_xll.SNL.Clients.Office.Excel.Functions.SPG(G441, "SP_TOTAL_REV", "CY2022")</f>
        <v>81462000</v>
      </c>
      <c r="I441" s="4">
        <f>_xll.SNL.Clients.Office.Excel.Functions.SPG(G441,"IQ_AVG_DILUT_SHARES_OUT","CY2022")</f>
        <v>3475000000</v>
      </c>
      <c r="J441" s="5">
        <f>_xll.SNL.Clients.Office.Excel.Functions.SPG(G441, "IQ_DILUT_EPS_NORM", "CY2022")</f>
        <v>2.4590000000000001</v>
      </c>
      <c r="K441">
        <f t="shared" si="38"/>
        <v>8545025</v>
      </c>
      <c r="L441">
        <f t="shared" si="39"/>
        <v>0.10489584100562226</v>
      </c>
      <c r="M441" t="s">
        <v>965</v>
      </c>
      <c r="N441" s="4" cm="1">
        <f t="array" ref="N441">_xll.SNL.Clients.Office.Excel.Functions.SPG(M441, "SP_TOTAL_REV", "CY2022")</f>
        <v>24583000</v>
      </c>
      <c r="O441" s="4">
        <f>_xll.SNL.Clients.Office.Excel.Functions.SPG(M441,"IQ_AVG_DILUT_SHARES_OUT","CY2022")</f>
        <v>1490000000</v>
      </c>
      <c r="P441" s="5">
        <f>_xll.SNL.Clients.Office.Excel.Functions.SPG(M441, "IQ_DILUT_EPS_NORM", "CY2022")</f>
        <v>3.1920000000000002</v>
      </c>
      <c r="Q441">
        <f t="shared" si="40"/>
        <v>4756080</v>
      </c>
      <c r="R441">
        <f t="shared" si="41"/>
        <v>0.19347028434283856</v>
      </c>
    </row>
    <row r="442" spans="1:18" x14ac:dyDescent="0.3">
      <c r="A442" t="s">
        <v>953</v>
      </c>
      <c r="B442" s="4" cm="1">
        <f t="array" ref="B442">_xll.SNL.Clients.Office.Excel.Functions.SPG(A442, "SP_TOTAL_REV", "CY2023")</f>
        <v>17519000</v>
      </c>
      <c r="C442" s="4">
        <f>_xll.SNL.Clients.Office.Excel.Functions.SPG(A442,"IQ_AVG_DILUT_SHARES_OUT","CY2023")</f>
        <v>916000000</v>
      </c>
      <c r="D442" s="5">
        <f>_xll.SNL.Clients.Office.Excel.Functions.SPG(A442, "IQ_DILUT_EPS_NORM", "CY2023")</f>
        <v>5.0609999999999999</v>
      </c>
      <c r="E442">
        <f t="shared" si="36"/>
        <v>4635876</v>
      </c>
      <c r="F442">
        <f t="shared" si="37"/>
        <v>0.26461989839602718</v>
      </c>
      <c r="G442" t="s">
        <v>953</v>
      </c>
      <c r="H442" s="4" cm="1">
        <f t="array" ref="H442">_xll.SNL.Clients.Office.Excel.Functions.SPG(G442, "SP_TOTAL_REV", "CY2022")</f>
        <v>20028000</v>
      </c>
      <c r="I442" s="4">
        <f>_xll.SNL.Clients.Office.Excel.Functions.SPG(G442,"IQ_AVG_DILUT_SHARES_OUT","CY2022")</f>
        <v>926000000</v>
      </c>
      <c r="J442" s="5">
        <f>_xll.SNL.Clients.Office.Excel.Functions.SPG(G442, "IQ_DILUT_EPS_NORM", "CY2022")</f>
        <v>6.9450000000000003</v>
      </c>
      <c r="K442">
        <f t="shared" si="38"/>
        <v>6431070</v>
      </c>
      <c r="L442">
        <f t="shared" si="39"/>
        <v>0.32110395446375073</v>
      </c>
      <c r="M442" t="s">
        <v>966</v>
      </c>
      <c r="N442" s="4" cm="1">
        <f t="array" ref="N442">_xll.SNL.Clients.Office.Excel.Functions.SPG(M442, "SP_TOTAL_REV", "CY2022")</f>
        <v>1515500</v>
      </c>
      <c r="O442" s="4">
        <f>_xll.SNL.Clients.Office.Excel.Functions.SPG(M442,"IQ_AVG_DILUT_SHARES_OUT","CY2022")</f>
        <v>322700000</v>
      </c>
      <c r="P442" s="5">
        <f>_xll.SNL.Clients.Office.Excel.Functions.SPG(M442, "IQ_DILUT_EPS_NORM", "CY2022")</f>
        <v>0.223</v>
      </c>
      <c r="Q442">
        <f t="shared" si="40"/>
        <v>71962.100000000006</v>
      </c>
      <c r="R442">
        <f t="shared" si="41"/>
        <v>4.7484064665127022E-2</v>
      </c>
    </row>
    <row r="443" spans="1:18" x14ac:dyDescent="0.3">
      <c r="A443" t="s">
        <v>954</v>
      </c>
      <c r="B443" s="4" cm="1">
        <f t="array" ref="B443">_xll.SNL.Clients.Office.Excel.Functions.SPG(A443, "SP_TOTAL_REV", "CY2023")</f>
        <v>13683000</v>
      </c>
      <c r="C443" s="4">
        <f>_xll.SNL.Clients.Office.Excel.Functions.SPG(A443,"IQ_AVG_DILUT_SHARES_OUT","CY2023")</f>
        <v>201774000</v>
      </c>
      <c r="D443" s="5">
        <f>_xll.SNL.Clients.Office.Excel.Functions.SPG(A443, "IQ_DILUT_EPS_NORM", "CY2023")</f>
        <v>3.7570000000000001</v>
      </c>
      <c r="E443">
        <f t="shared" si="36"/>
        <v>758064.91799999995</v>
      </c>
      <c r="F443">
        <f t="shared" si="37"/>
        <v>5.5401952641964479E-2</v>
      </c>
      <c r="G443" t="s">
        <v>954</v>
      </c>
      <c r="H443" s="4" cm="1">
        <f t="array" ref="H443">_xll.SNL.Clients.Office.Excel.Functions.SPG(G443, "SP_TOTAL_REV", "CY2022")</f>
        <v>12869000</v>
      </c>
      <c r="I443" s="4">
        <f>_xll.SNL.Clients.Office.Excel.Functions.SPG(G443,"IQ_AVG_DILUT_SHARES_OUT","CY2022")</f>
        <v>214973000</v>
      </c>
      <c r="J443" s="5">
        <f>_xll.SNL.Clients.Office.Excel.Functions.SPG(G443, "IQ_DILUT_EPS_NORM", "CY2022")</f>
        <v>2.9540000000000002</v>
      </c>
      <c r="K443">
        <f t="shared" si="38"/>
        <v>635030.24199999997</v>
      </c>
      <c r="L443">
        <f t="shared" si="39"/>
        <v>4.9345733312611703E-2</v>
      </c>
      <c r="M443" t="s">
        <v>967</v>
      </c>
      <c r="N443" s="4" cm="1">
        <f t="array" ref="N443">_xll.SNL.Clients.Office.Excel.Functions.SPG(M443, "SP_TOTAL_REV", "CY2022")</f>
        <v>10208580</v>
      </c>
      <c r="O443" s="4">
        <f>_xll.SNL.Clients.Office.Excel.Functions.SPG(M443,"IQ_AVG_DILUT_SHARES_OUT","CY2022")</f>
        <v>51738000</v>
      </c>
      <c r="P443" s="5">
        <f>_xll.SNL.Clients.Office.Excel.Functions.SPG(M443, "IQ_DILUT_EPS_NORM", "CY2022")</f>
        <v>19.853999999999999</v>
      </c>
      <c r="Q443">
        <f t="shared" si="40"/>
        <v>1027206.252</v>
      </c>
      <c r="R443">
        <f t="shared" si="41"/>
        <v>0.10062185455763681</v>
      </c>
    </row>
    <row r="444" spans="1:18" x14ac:dyDescent="0.3">
      <c r="A444" t="s">
        <v>955</v>
      </c>
      <c r="B444" s="4" cm="1">
        <f t="array" ref="B444">_xll.SNL.Clients.Office.Excel.Functions.SPG(A444, "SP_TOTAL_REV", "CY2023")</f>
        <v>42857000</v>
      </c>
      <c r="C444" s="4">
        <f>_xll.SNL.Clients.Office.Excel.Functions.SPG(A444,"IQ_AVG_DILUT_SHARES_OUT","CY2023")</f>
        <v>388000000</v>
      </c>
      <c r="D444" s="5">
        <f>_xll.SNL.Clients.Office.Excel.Functions.SPG(A444, "IQ_DILUT_EPS_NORM", "CY2023")</f>
        <v>11.081</v>
      </c>
      <c r="E444">
        <f t="shared" si="36"/>
        <v>4299428</v>
      </c>
      <c r="F444">
        <f t="shared" si="37"/>
        <v>0.10032032106773689</v>
      </c>
      <c r="G444" t="s">
        <v>955</v>
      </c>
      <c r="H444" s="4" cm="1">
        <f t="array" ref="H444">_xll.SNL.Clients.Office.Excel.Functions.SPG(G444, "SP_TOTAL_REV", "CY2022")</f>
        <v>44915000</v>
      </c>
      <c r="I444" s="4">
        <f>_xll.SNL.Clients.Office.Excel.Functions.SPG(G444,"IQ_AVG_DILUT_SHARES_OUT","CY2022")</f>
        <v>394000000</v>
      </c>
      <c r="J444" s="5">
        <f>_xll.SNL.Clients.Office.Excel.Functions.SPG(G444, "IQ_DILUT_EPS_NORM", "CY2022")</f>
        <v>12.667</v>
      </c>
      <c r="K444">
        <f t="shared" si="38"/>
        <v>4990798</v>
      </c>
      <c r="L444">
        <f t="shared" si="39"/>
        <v>0.11111650896137149</v>
      </c>
      <c r="M444" t="s">
        <v>968</v>
      </c>
      <c r="N444" s="4" cm="1">
        <f t="array" ref="N444">_xll.SNL.Clients.Office.Excel.Functions.SPG(M444, "SP_TOTAL_REV", "CY2022")</f>
        <v>24875000</v>
      </c>
      <c r="O444" s="4">
        <f>_xll.SNL.Clients.Office.Excel.Functions.SPG(M444,"IQ_AVG_DILUT_SHARES_OUT","CY2022")</f>
        <v>624000000</v>
      </c>
      <c r="P444" s="5">
        <f>_xll.SNL.Clients.Office.Excel.Functions.SPG(M444, "IQ_DILUT_EPS_NORM", "CY2022")</f>
        <v>8.9719999999999995</v>
      </c>
      <c r="Q444">
        <f t="shared" si="40"/>
        <v>5598528</v>
      </c>
      <c r="R444">
        <f t="shared" si="41"/>
        <v>0.22506645226130653</v>
      </c>
    </row>
    <row r="445" spans="1:18" x14ac:dyDescent="0.3">
      <c r="A445" t="s">
        <v>956</v>
      </c>
      <c r="B445" s="4" cm="1">
        <f t="array" ref="B445">_xll.SNL.Clients.Office.Excel.Functions.SPG(A445, "SP_TOTAL_REV", "CY2023")</f>
        <v>54217000</v>
      </c>
      <c r="C445" s="4">
        <f>_xll.SNL.Clients.Office.Excel.Functions.SPG(A445,"IQ_AVG_DILUT_SHARES_OUT","CY2023")</f>
        <v>1159000000</v>
      </c>
      <c r="D445" s="5">
        <f>_xll.SNL.Clients.Office.Excel.Functions.SPG(A445, "IQ_DILUT_EPS_NORM", "CY2023")</f>
        <v>3.218</v>
      </c>
      <c r="E445">
        <f t="shared" si="36"/>
        <v>3729662</v>
      </c>
      <c r="F445">
        <f t="shared" si="37"/>
        <v>6.8791375398860141E-2</v>
      </c>
      <c r="G445" t="s">
        <v>956</v>
      </c>
      <c r="H445" s="4" cm="1">
        <f t="array" ref="H445">_xll.SNL.Clients.Office.Excel.Functions.SPG(G445, "SP_TOTAL_REV", "CY2022")</f>
        <v>49936000</v>
      </c>
      <c r="I445" s="4">
        <f>_xll.SNL.Clients.Office.Excel.Functions.SPG(G445,"IQ_AVG_DILUT_SHARES_OUT","CY2022")</f>
        <v>1178000000</v>
      </c>
      <c r="J445" s="5">
        <f>_xll.SNL.Clients.Office.Excel.Functions.SPG(G445, "IQ_DILUT_EPS_NORM", "CY2022")</f>
        <v>2.5750000000000002</v>
      </c>
      <c r="K445">
        <f t="shared" si="38"/>
        <v>3033350</v>
      </c>
      <c r="L445">
        <f t="shared" si="39"/>
        <v>6.0744753284203784E-2</v>
      </c>
      <c r="M445" t="s">
        <v>969</v>
      </c>
      <c r="N445" s="4" cm="1">
        <f t="array" ref="N445">_xll.SNL.Clients.Office.Excel.Functions.SPG(M445, "SP_TOTAL_REV", "CY2022")</f>
        <v>44955000</v>
      </c>
      <c r="O445" s="4">
        <f>_xll.SNL.Clients.Office.Excel.Functions.SPG(M445,"IQ_AVG_DILUT_SHARES_OUT","CY2022")</f>
        <v>330100000</v>
      </c>
      <c r="P445" s="5">
        <f>_xll.SNL.Clients.Office.Excel.Functions.SPG(M445, "IQ_DILUT_EPS_NORM", "CY2022")</f>
        <v>2.1150000000000002</v>
      </c>
      <c r="Q445">
        <f t="shared" si="40"/>
        <v>698161.50000000012</v>
      </c>
      <c r="R445">
        <f t="shared" si="41"/>
        <v>1.5530230230230233E-2</v>
      </c>
    </row>
    <row r="446" spans="1:18" x14ac:dyDescent="0.3">
      <c r="A446" t="s">
        <v>957</v>
      </c>
      <c r="B446" s="4" cm="1">
        <f t="array" ref="B446">_xll.SNL.Clients.Office.Excel.Functions.SPG(A446, "SP_TOTAL_REV", "CY2023")</f>
        <v>14555741</v>
      </c>
      <c r="C446" s="4">
        <f>_xll.SNL.Clients.Office.Excel.Functions.SPG(A446,"IQ_AVG_DILUT_SHARES_OUT","CY2023")</f>
        <v>548730000</v>
      </c>
      <c r="D446" s="5">
        <f>_xll.SNL.Clients.Office.Excel.Functions.SPG(A446, "IQ_DILUT_EPS_NORM", "CY2023")</f>
        <v>1.631</v>
      </c>
      <c r="E446">
        <f t="shared" si="36"/>
        <v>894978.63</v>
      </c>
      <c r="F446">
        <f t="shared" si="37"/>
        <v>6.1486298086782389E-2</v>
      </c>
      <c r="G446" t="s">
        <v>957</v>
      </c>
      <c r="H446" s="4" cm="1">
        <f t="array" ref="H446">_xll.SNL.Clients.Office.Excel.Functions.SPG(G446, "SP_TOTAL_REV", "CY2022")</f>
        <v>14204717</v>
      </c>
      <c r="I446" s="4">
        <f>_xll.SNL.Clients.Office.Excel.Functions.SPG(G446,"IQ_AVG_DILUT_SHARES_OUT","CY2022")</f>
        <v>112149000</v>
      </c>
      <c r="J446" s="5">
        <f>_xll.SNL.Clients.Office.Excel.Functions.SPG(G446, "IQ_DILUT_EPS_NORM", "CY2022")</f>
        <v>7.8259999999999996</v>
      </c>
      <c r="K446">
        <f t="shared" si="38"/>
        <v>877678.07400000002</v>
      </c>
      <c r="L446">
        <f t="shared" si="39"/>
        <v>6.1787790210815187E-2</v>
      </c>
      <c r="M446" t="s">
        <v>970</v>
      </c>
      <c r="N446" s="4" cm="1">
        <f t="array" ref="N446">_xll.SNL.Clients.Office.Excel.Functions.SPG(M446, "SP_TOTAL_REV", "CY2022")</f>
        <v>100338000</v>
      </c>
      <c r="O446" s="4">
        <f>_xll.SNL.Clients.Office.Excel.Functions.SPG(M446,"IQ_AVG_DILUT_SHARES_OUT","CY2022")</f>
        <v>875000000</v>
      </c>
      <c r="P446" s="5">
        <f>_xll.SNL.Clients.Office.Excel.Functions.SPG(M446, "IQ_DILUT_EPS_NORM", "CY2022")</f>
        <v>10.417</v>
      </c>
      <c r="Q446">
        <f t="shared" si="40"/>
        <v>9114875</v>
      </c>
      <c r="R446">
        <f t="shared" si="41"/>
        <v>9.0841705036975029E-2</v>
      </c>
    </row>
    <row r="447" spans="1:18" x14ac:dyDescent="0.3">
      <c r="A447" t="s">
        <v>958</v>
      </c>
      <c r="B447" s="4" cm="1">
        <f t="array" ref="B447">_xll.SNL.Clients.Office.Excel.Functions.SPG(A447, "SP_TOTAL_REV", "CY2023")</f>
        <v>17677600</v>
      </c>
      <c r="C447" s="4">
        <f>_xll.SNL.Clients.Office.Excel.Functions.SPG(A447,"IQ_AVG_DILUT_SHARES_OUT","CY2023")</f>
        <v>230700000</v>
      </c>
      <c r="D447" s="5">
        <f>_xll.SNL.Clients.Office.Excel.Functions.SPG(A447, "IQ_DILUT_EPS_NORM", "CY2023")</f>
        <v>6.8860000000000001</v>
      </c>
      <c r="E447">
        <f t="shared" si="36"/>
        <v>1588600.2</v>
      </c>
      <c r="F447">
        <f t="shared" si="37"/>
        <v>8.986515137801511E-2</v>
      </c>
      <c r="G447" t="s">
        <v>958</v>
      </c>
      <c r="H447" s="4" cm="1">
        <f t="array" ref="H447">_xll.SNL.Clients.Office.Excel.Functions.SPG(G447, "SP_TOTAL_REV", "CY2022")</f>
        <v>15991700</v>
      </c>
      <c r="I447" s="4">
        <f>_xll.SNL.Clients.Office.Excel.Functions.SPG(G447,"IQ_AVG_DILUT_SHARES_OUT","CY2022")</f>
        <v>234900000</v>
      </c>
      <c r="J447" s="5">
        <f>_xll.SNL.Clients.Office.Excel.Functions.SPG(G447, "IQ_DILUT_EPS_NORM", "CY2022")</f>
        <v>5.617</v>
      </c>
      <c r="K447">
        <f t="shared" si="38"/>
        <v>1319433.3</v>
      </c>
      <c r="L447">
        <f t="shared" si="39"/>
        <v>8.2507381954388836E-2</v>
      </c>
      <c r="M447" t="s">
        <v>971</v>
      </c>
      <c r="N447" s="4" cm="1">
        <f t="array" ref="N447">_xll.SNL.Clients.Office.Excel.Functions.SPG(M447, "SP_TOTAL_REV", "CY2022")</f>
        <v>11642000</v>
      </c>
      <c r="O447" s="4">
        <f>_xll.SNL.Clients.Office.Excel.Functions.SPG(M447,"IQ_AVG_DILUT_SHARES_OUT","CY2022")</f>
        <v>70973000</v>
      </c>
      <c r="P447" s="5">
        <f>_xll.SNL.Clients.Office.Excel.Functions.SPG(M447, "IQ_DILUT_EPS_NORM", "CY2022")</f>
        <v>24.913</v>
      </c>
      <c r="Q447">
        <f t="shared" si="40"/>
        <v>1768150.3489999999</v>
      </c>
      <c r="R447">
        <f t="shared" si="41"/>
        <v>0.1518768552654183</v>
      </c>
    </row>
    <row r="448" spans="1:18" x14ac:dyDescent="0.3">
      <c r="A448" t="s">
        <v>959</v>
      </c>
      <c r="B448" s="4" cm="1">
        <f t="array" ref="B448">_xll.SNL.Clients.Office.Excel.Functions.SPG(A448, "SP_TOTAL_REV", "CY2023")</f>
        <v>6977000</v>
      </c>
      <c r="C448" s="4">
        <f>_xll.SNL.Clients.Office.Excel.Functions.SPG(A448,"IQ_AVG_DILUT_SHARES_OUT","CY2023")</f>
        <v>57350000</v>
      </c>
      <c r="D448" s="5">
        <f>_xll.SNL.Clients.Office.Excel.Functions.SPG(A448, "IQ_DILUT_EPS_NORM", "CY2023")</f>
        <v>21.446999999999999</v>
      </c>
      <c r="E448">
        <f t="shared" si="36"/>
        <v>1229985.45</v>
      </c>
      <c r="F448">
        <f t="shared" si="37"/>
        <v>0.17629145048014905</v>
      </c>
      <c r="G448" t="s">
        <v>959</v>
      </c>
      <c r="H448" s="4" cm="1">
        <f t="array" ref="H448">_xll.SNL.Clients.Office.Excel.Functions.SPG(G448, "SP_TOTAL_REV", "CY2022")</f>
        <v>5632000</v>
      </c>
      <c r="I448" s="4">
        <f>_xll.SNL.Clients.Office.Excel.Functions.SPG(G448,"IQ_AVG_DILUT_SHARES_OUT","CY2022")</f>
        <v>57675000</v>
      </c>
      <c r="J448" s="5">
        <f>_xll.SNL.Clients.Office.Excel.Functions.SPG(G448, "IQ_DILUT_EPS_NORM", "CY2022")</f>
        <v>13.442</v>
      </c>
      <c r="K448">
        <f t="shared" si="38"/>
        <v>775267.35</v>
      </c>
      <c r="L448">
        <f t="shared" si="39"/>
        <v>0.13765400390624999</v>
      </c>
      <c r="M448" t="s">
        <v>972</v>
      </c>
      <c r="N448" s="4" cm="1">
        <f t="array" ref="N448">_xll.SNL.Clients.Office.Excel.Functions.SPG(M448, "SP_TOTAL_REV", "CY2022")</f>
        <v>324162000</v>
      </c>
      <c r="O448" s="4">
        <f>_xll.SNL.Clients.Office.Excel.Functions.SPG(M448,"IQ_AVG_DILUT_SHARES_OUT","CY2022")</f>
        <v>950000000</v>
      </c>
      <c r="P448" s="5">
        <f>_xll.SNL.Clients.Office.Excel.Functions.SPG(M448, "IQ_DILUT_EPS_NORM", "CY2022")</f>
        <v>16.785</v>
      </c>
      <c r="Q448">
        <f t="shared" si="40"/>
        <v>15945750</v>
      </c>
      <c r="R448">
        <f t="shared" si="41"/>
        <v>4.9190682436559496E-2</v>
      </c>
    </row>
    <row r="449" spans="1:18" x14ac:dyDescent="0.3">
      <c r="A449" t="s">
        <v>960</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36"/>
        <v>2106982.7999999998</v>
      </c>
      <c r="F449">
        <f t="shared" si="37"/>
        <v>5.093759791122715E-2</v>
      </c>
      <c r="G449" t="s">
        <v>960</v>
      </c>
      <c r="H449" s="4" cm="1">
        <f t="array" ref="H449">_xll.SNL.Clients.Office.Excel.Functions.SPG(G449, "SP_TOTAL_REV", "CY2022")</f>
        <v>36884000</v>
      </c>
      <c r="I449" s="4">
        <f>_xll.SNL.Clients.Office.Excel.Functions.SPG(G449,"IQ_AVG_DILUT_SHARES_OUT","CY2022")</f>
        <v>239700000</v>
      </c>
      <c r="J449" s="5">
        <f>_xll.SNL.Clients.Office.Excel.Functions.SPG(G449, "IQ_DILUT_EPS_NORM", "CY2022")</f>
        <v>8.7449999999999992</v>
      </c>
      <c r="K449">
        <f t="shared" si="38"/>
        <v>2096176.4999999998</v>
      </c>
      <c r="L449">
        <f t="shared" si="39"/>
        <v>5.6831593644940892E-2</v>
      </c>
      <c r="M449" t="s">
        <v>973</v>
      </c>
      <c r="N449" s="4" cm="1">
        <f t="array" ref="N449">_xll.SNL.Clients.Office.Excel.Functions.SPG(M449, "SP_TOTAL_REV", "CY2022")</f>
        <v>13399370</v>
      </c>
      <c r="O449" s="4">
        <f>_xll.SNL.Clients.Office.Excel.Functions.SPG(M449,"IQ_AVG_DILUT_SHARES_OUT","CY2022")</f>
        <v>73832000</v>
      </c>
      <c r="P449" s="5">
        <f>_xll.SNL.Clients.Office.Excel.Functions.SPG(M449, "IQ_DILUT_EPS_NORM", "CY2022")</f>
        <v>8.0719999999999992</v>
      </c>
      <c r="Q449">
        <f t="shared" si="40"/>
        <v>595971.90399999986</v>
      </c>
      <c r="R449">
        <f t="shared" si="41"/>
        <v>4.4477606335223213E-2</v>
      </c>
    </row>
    <row r="450" spans="1:18" x14ac:dyDescent="0.3">
      <c r="A450" t="s">
        <v>961</v>
      </c>
      <c r="B450" s="4" cm="1">
        <f t="array" ref="B450">_xll.SNL.Clients.Office.Excel.Functions.SPG(A450, "SP_TOTAL_REV", "CY2023")</f>
        <v>3798700</v>
      </c>
      <c r="C450" s="4">
        <f>_xll.SNL.Clients.Office.Excel.Functions.SPG(A450,"IQ_AVG_DILUT_SHARES_OUT","CY2023")</f>
        <v>249100000</v>
      </c>
      <c r="D450" s="5">
        <f>_xll.SNL.Clients.Office.Excel.Functions.SPG(A450, "IQ_DILUT_EPS_NORM", "CY2023")</f>
        <v>1.103</v>
      </c>
      <c r="E450">
        <f t="shared" si="36"/>
        <v>274757.3</v>
      </c>
      <c r="F450">
        <f t="shared" si="37"/>
        <v>7.2329296864716869E-2</v>
      </c>
      <c r="G450" t="s">
        <v>961</v>
      </c>
      <c r="H450" s="4" cm="1">
        <f t="array" ref="H450">_xll.SNL.Clients.Office.Excel.Functions.SPG(G450, "SP_TOTAL_REV", "CY2022")</f>
        <v>3676300</v>
      </c>
      <c r="I450" s="4">
        <f>_xll.SNL.Clients.Office.Excel.Functions.SPG(G450,"IQ_AVG_DILUT_SHARES_OUT","CY2022")</f>
        <v>250200000</v>
      </c>
      <c r="J450" s="5">
        <f>_xll.SNL.Clients.Office.Excel.Functions.SPG(G450, "IQ_DILUT_EPS_NORM", "CY2022")</f>
        <v>1.33</v>
      </c>
      <c r="K450">
        <f t="shared" si="38"/>
        <v>332766</v>
      </c>
      <c r="L450">
        <f t="shared" si="39"/>
        <v>9.0516551968011311E-2</v>
      </c>
      <c r="M450" t="s">
        <v>974</v>
      </c>
      <c r="N450" s="4" cm="1">
        <f t="array" ref="N450">_xll.SNL.Clients.Office.Excel.Functions.SPG(M450, "SP_TOTAL_REV", "CY2022")</f>
        <v>171189000</v>
      </c>
      <c r="O450" s="4">
        <f>_xll.SNL.Clients.Office.Excel.Functions.SPG(M450,"IQ_AVG_DILUT_SHARES_OUT","CY2022")</f>
        <v>396000000</v>
      </c>
      <c r="P450" s="5">
        <f>_xll.SNL.Clients.Office.Excel.Functions.SPG(M450, "IQ_DILUT_EPS_NORM", "CY2022")</f>
        <v>23.437999999999999</v>
      </c>
      <c r="Q450">
        <f t="shared" si="40"/>
        <v>9281448</v>
      </c>
      <c r="R450">
        <f t="shared" si="41"/>
        <v>5.4217549024762106E-2</v>
      </c>
    </row>
    <row r="451" spans="1:18" x14ac:dyDescent="0.3">
      <c r="A451" t="s">
        <v>962</v>
      </c>
      <c r="B451" s="4" cm="1">
        <f t="array" ref="B451">_xll.SNL.Clients.Office.Excel.Functions.SPG(A451, "SP_TOTAL_REV", "CY2023")</f>
        <v>20022000</v>
      </c>
      <c r="C451" s="4">
        <f>_xll.SNL.Clients.Office.Excel.Functions.SPG(A451,"IQ_AVG_DILUT_SHARES_OUT","CY2023")</f>
        <v>1331963000</v>
      </c>
      <c r="D451" s="5">
        <f>_xll.SNL.Clients.Office.Excel.Functions.SPG(A451, "IQ_DILUT_EPS_NORM", "CY2023")</f>
        <v>2.9079999999999999</v>
      </c>
      <c r="E451">
        <f t="shared" si="36"/>
        <v>3873348.4040000001</v>
      </c>
      <c r="F451">
        <f t="shared" si="37"/>
        <v>0.19345462011787035</v>
      </c>
      <c r="G451" t="s">
        <v>962</v>
      </c>
      <c r="H451" s="4" cm="1">
        <f t="array" ref="H451">_xll.SNL.Clients.Office.Excel.Functions.SPG(G451, "SP_TOTAL_REV", "CY2022")</f>
        <v>19899000</v>
      </c>
      <c r="I451" s="4">
        <f>_xll.SNL.Clients.Office.Excel.Functions.SPG(G451,"IQ_AVG_DILUT_SHARES_OUT","CY2022")</f>
        <v>1338462000</v>
      </c>
      <c r="J451" s="5">
        <f>_xll.SNL.Clients.Office.Excel.Functions.SPG(G451, "IQ_DILUT_EPS_NORM", "CY2022")</f>
        <v>3.7970000000000002</v>
      </c>
      <c r="K451">
        <f t="shared" si="38"/>
        <v>5082140.2139999997</v>
      </c>
      <c r="L451">
        <f t="shared" si="39"/>
        <v>0.25539676436001807</v>
      </c>
      <c r="M451" t="s">
        <v>975</v>
      </c>
      <c r="N451" s="4" cm="1">
        <f t="array" ref="N451">_xll.SNL.Clients.Office.Excel.Functions.SPG(M451, "SP_TOTAL_REV", "CY2022")</f>
        <v>4070256</v>
      </c>
      <c r="O451" s="4">
        <f>_xll.SNL.Clients.Office.Excel.Functions.SPG(M451,"IQ_AVG_DILUT_SHARES_OUT","CY2022")</f>
        <v>403454000</v>
      </c>
      <c r="P451" s="5">
        <f>_xll.SNL.Clients.Office.Excel.Functions.SPG(M451, "IQ_DILUT_EPS_NORM", "CY2022")</f>
        <v>5.8999999999999997E-2</v>
      </c>
      <c r="Q451">
        <f t="shared" si="40"/>
        <v>23803.786</v>
      </c>
      <c r="R451">
        <f t="shared" si="41"/>
        <v>5.8482282195517921E-3</v>
      </c>
    </row>
    <row r="452" spans="1:18" x14ac:dyDescent="0.3">
      <c r="A452" t="s">
        <v>963</v>
      </c>
      <c r="B452" s="4" cm="1">
        <f t="array" ref="B452">_xll.SNL.Clients.Office.Excel.Functions.SPG(A452, "SP_TOTAL_REV", "CY2023")</f>
        <v>1951751</v>
      </c>
      <c r="C452" s="4">
        <f>_xll.SNL.Clients.Office.Excel.Functions.SPG(A452,"IQ_AVG_DILUT_SHARES_OUT","CY2023")</f>
        <v>42769000</v>
      </c>
      <c r="D452" s="5">
        <f>_xll.SNL.Clients.Office.Excel.Functions.SPG(A452, "IQ_DILUT_EPS_NORM", "CY2023")</f>
        <v>2.903</v>
      </c>
      <c r="E452">
        <f t="shared" si="36"/>
        <v>124158.40700000001</v>
      </c>
      <c r="F452">
        <f t="shared" si="37"/>
        <v>6.3613855968307431E-2</v>
      </c>
      <c r="G452" t="s">
        <v>963</v>
      </c>
      <c r="H452" s="4" cm="1">
        <f t="array" ref="H452">_xll.SNL.Clients.Office.Excel.Functions.SPG(G452, "SP_TOTAL_REV", "CY2022")</f>
        <v>1850204</v>
      </c>
      <c r="I452" s="4">
        <f>_xll.SNL.Clients.Office.Excel.Functions.SPG(G452,"IQ_AVG_DILUT_SHARES_OUT","CY2022")</f>
        <v>42399000</v>
      </c>
      <c r="J452" s="5">
        <f>_xll.SNL.Clients.Office.Excel.Functions.SPG(G452, "IQ_DILUT_EPS_NORM", "CY2022")</f>
        <v>2.7650000000000001</v>
      </c>
      <c r="K452">
        <f t="shared" si="38"/>
        <v>117233.235</v>
      </c>
      <c r="L452">
        <f t="shared" si="39"/>
        <v>6.3362329235046519E-2</v>
      </c>
      <c r="M452" t="s">
        <v>977</v>
      </c>
      <c r="N452" s="4" cm="1">
        <f t="array" ref="N452">_xll.SNL.Clients.Office.Excel.Functions.SPG(M452, "SP_TOTAL_REV", "CY2022")</f>
        <v>1424900</v>
      </c>
      <c r="O452" s="4">
        <f>_xll.SNL.Clients.Office.Excel.Functions.SPG(M452,"IQ_AVG_DILUT_SHARES_OUT","CY2022")</f>
        <v>108000000</v>
      </c>
      <c r="P452" s="5">
        <f>_xll.SNL.Clients.Office.Excel.Functions.SPG(M452, "IQ_DILUT_EPS_NORM", "CY2022")</f>
        <v>5.0940000000000003</v>
      </c>
      <c r="Q452">
        <f t="shared" si="40"/>
        <v>550152</v>
      </c>
      <c r="R452">
        <f t="shared" si="41"/>
        <v>0.3860986735911292</v>
      </c>
    </row>
    <row r="453" spans="1:18" x14ac:dyDescent="0.3">
      <c r="A453" t="s">
        <v>964</v>
      </c>
      <c r="B453" s="4" cm="1">
        <f t="array" ref="B453">_xll.SNL.Clients.Office.Excel.Functions.SPG(A453, "SP_TOTAL_REV", "CY2023")</f>
        <v>52940000</v>
      </c>
      <c r="C453" s="4">
        <f>_xll.SNL.Clients.Office.Excel.Functions.SPG(A453,"IQ_AVG_DILUT_SHARES_OUT","CY2023")</f>
        <v>353500000</v>
      </c>
      <c r="D453" s="5">
        <f>_xll.SNL.Clients.Office.Excel.Functions.SPG(A453, "IQ_DILUT_EPS_NORM", "CY2023")</f>
        <v>0.60599999999999998</v>
      </c>
      <c r="E453">
        <f t="shared" ref="E453:E506" si="42">C453*D453/1000</f>
        <v>214221</v>
      </c>
      <c r="F453">
        <f t="shared" ref="F453:F506" si="43">E453/B453</f>
        <v>4.0464865885908577E-3</v>
      </c>
      <c r="G453" t="s">
        <v>964</v>
      </c>
      <c r="H453" s="4" cm="1">
        <f t="array" ref="H453">_xll.SNL.Clients.Office.Excel.Functions.SPG(G453, "SP_TOTAL_REV", "CY2022")</f>
        <v>53609000</v>
      </c>
      <c r="I453" s="4">
        <f>_xll.SNL.Clients.Office.Excel.Functions.SPG(G453,"IQ_AVG_DILUT_SHARES_OUT","CY2022")</f>
        <v>361250000</v>
      </c>
      <c r="J453" s="5">
        <f>_xll.SNL.Clients.Office.Excel.Functions.SPG(G453, "IQ_DILUT_EPS_NORM", "CY2022")</f>
        <v>5.5279999999999996</v>
      </c>
      <c r="K453">
        <f t="shared" ref="K453:K506" si="44">I453*J453/1000</f>
        <v>1996989.9999999998</v>
      </c>
      <c r="L453">
        <f t="shared" ref="L453:L506" si="45">K453/H453</f>
        <v>3.7251021283739666E-2</v>
      </c>
      <c r="M453" t="s">
        <v>978</v>
      </c>
      <c r="N453" s="4" cm="1">
        <f t="array" ref="N453">_xll.SNL.Clients.Office.Excel.Functions.SPG(M453, "SP_TOTAL_REV", "CY2022")</f>
        <v>2497000</v>
      </c>
      <c r="O453" s="4">
        <f>_xll.SNL.Clients.Office.Excel.Functions.SPG(M453,"IQ_AVG_DILUT_SHARES_OUT","CY2022")</f>
        <v>158928942</v>
      </c>
      <c r="P453" s="5">
        <f>_xll.SNL.Clients.Office.Excel.Functions.SPG(M453, "IQ_DILUT_EPS_NORM", "CY2022")</f>
        <v>5.2590000000000003</v>
      </c>
      <c r="Q453">
        <f t="shared" ref="Q453:Q506" si="46">O453*P453/1000</f>
        <v>835807.30597800005</v>
      </c>
      <c r="R453">
        <f t="shared" ref="R453:R506" si="47">Q453/N453</f>
        <v>0.33472459190148179</v>
      </c>
    </row>
    <row r="454" spans="1:18" x14ac:dyDescent="0.3">
      <c r="A454" t="s">
        <v>965</v>
      </c>
      <c r="B454" s="4" cm="1">
        <f t="array" ref="B454">_xll.SNL.Clients.Office.Excel.Functions.SPG(A454, "SP_TOTAL_REV", "CY2023")</f>
        <v>28153000</v>
      </c>
      <c r="C454" s="4">
        <f>_xll.SNL.Clients.Office.Excel.Functions.SPG(A454,"IQ_AVG_DILUT_SHARES_OUT","CY2023")</f>
        <v>1543000000</v>
      </c>
      <c r="D454" s="5">
        <f>_xll.SNL.Clients.Office.Excel.Functions.SPG(A454, "IQ_DILUT_EPS_NORM", "CY2023")</f>
        <v>3.1709999999999998</v>
      </c>
      <c r="E454">
        <f t="shared" si="42"/>
        <v>4892853</v>
      </c>
      <c r="F454">
        <f t="shared" si="43"/>
        <v>0.17379508400525698</v>
      </c>
      <c r="G454" t="s">
        <v>965</v>
      </c>
      <c r="H454" s="4" cm="1">
        <f t="array" ref="H454">_xll.SNL.Clients.Office.Excel.Functions.SPG(G454, "SP_TOTAL_REV", "CY2022")</f>
        <v>24583000</v>
      </c>
      <c r="I454" s="4">
        <f>_xll.SNL.Clients.Office.Excel.Functions.SPG(G454,"IQ_AVG_DILUT_SHARES_OUT","CY2022")</f>
        <v>1490000000</v>
      </c>
      <c r="J454" s="5">
        <f>_xll.SNL.Clients.Office.Excel.Functions.SPG(G454, "IQ_DILUT_EPS_NORM", "CY2022")</f>
        <v>3.1920000000000002</v>
      </c>
      <c r="K454">
        <f t="shared" si="44"/>
        <v>4756080</v>
      </c>
      <c r="L454">
        <f t="shared" si="45"/>
        <v>0.19347028434283856</v>
      </c>
      <c r="M454" t="s">
        <v>979</v>
      </c>
      <c r="N454" s="4" cm="1">
        <f t="array" ref="N454">_xll.SNL.Clients.Office.Excel.Functions.SPG(M454, "SP_TOTAL_REV", "CY2022")</f>
        <v>136835000</v>
      </c>
      <c r="O454" s="4">
        <f>_xll.SNL.Clients.Office.Excel.Functions.SPG(M454,"IQ_AVG_DILUT_SHARES_OUT","CY2022")</f>
        <v>4204000000</v>
      </c>
      <c r="P454" s="5">
        <f>_xll.SNL.Clients.Office.Excel.Functions.SPG(M454, "IQ_DILUT_EPS_NORM", "CY2022")</f>
        <v>4.0449999999999999</v>
      </c>
      <c r="Q454">
        <f t="shared" si="46"/>
        <v>17005180</v>
      </c>
      <c r="R454">
        <f t="shared" si="47"/>
        <v>0.12427507582124457</v>
      </c>
    </row>
    <row r="455" spans="1:18" x14ac:dyDescent="0.3">
      <c r="A455" t="s">
        <v>966</v>
      </c>
      <c r="B455" s="4" cm="1">
        <f t="array" ref="B455">_xll.SNL.Clients.Office.Excel.Functions.SPG(A455, "SP_TOTAL_REV", "CY2023")</f>
        <v>1650653</v>
      </c>
      <c r="C455" s="4">
        <f>_xll.SNL.Clients.Office.Excel.Functions.SPG(A455,"IQ_AVG_DILUT_SHARES_OUT","CY2023")</f>
        <v>329104000</v>
      </c>
      <c r="D455" s="5">
        <f>_xll.SNL.Clients.Office.Excel.Functions.SPG(A455, "IQ_DILUT_EPS_NORM", "CY2023")</f>
        <v>0.192</v>
      </c>
      <c r="E455">
        <f t="shared" si="42"/>
        <v>63187.968000000001</v>
      </c>
      <c r="F455">
        <f t="shared" si="43"/>
        <v>3.8280588348974617E-2</v>
      </c>
      <c r="G455" t="s">
        <v>966</v>
      </c>
      <c r="H455" s="4" cm="1">
        <f t="array" ref="H455">_xll.SNL.Clients.Office.Excel.Functions.SPG(G455, "SP_TOTAL_REV", "CY2022")</f>
        <v>1515500</v>
      </c>
      <c r="I455" s="4">
        <f>_xll.SNL.Clients.Office.Excel.Functions.SPG(G455,"IQ_AVG_DILUT_SHARES_OUT","CY2022")</f>
        <v>322700000</v>
      </c>
      <c r="J455" s="5">
        <f>_xll.SNL.Clients.Office.Excel.Functions.SPG(G455, "IQ_DILUT_EPS_NORM", "CY2022")</f>
        <v>0.223</v>
      </c>
      <c r="K455">
        <f t="shared" si="44"/>
        <v>71962.100000000006</v>
      </c>
      <c r="L455">
        <f t="shared" si="45"/>
        <v>4.7484064665127022E-2</v>
      </c>
      <c r="M455" t="s">
        <v>980</v>
      </c>
      <c r="N455" s="4" cm="1">
        <f t="array" ref="N455">_xll.SNL.Clients.Office.Excel.Functions.SPG(M455, "SP_TOTAL_REV", "CY2022")</f>
        <v>8930700</v>
      </c>
      <c r="O455" s="4">
        <f>_xll.SNL.Clients.Office.Excel.Functions.SPG(M455,"IQ_AVG_DILUT_SHARES_OUT","CY2022")</f>
        <v>259100000</v>
      </c>
      <c r="P455" s="5">
        <f>_xll.SNL.Clients.Office.Excel.Functions.SPG(M455, "IQ_DILUT_EPS_NORM", "CY2022")</f>
        <v>10.74</v>
      </c>
      <c r="Q455">
        <f t="shared" si="46"/>
        <v>2782734</v>
      </c>
      <c r="R455">
        <f t="shared" si="47"/>
        <v>0.31159192448520273</v>
      </c>
    </row>
    <row r="456" spans="1:18" x14ac:dyDescent="0.3">
      <c r="A456" t="s">
        <v>967</v>
      </c>
      <c r="B456" s="4" cm="1">
        <f t="array" ref="B456">_xll.SNL.Clients.Office.Excel.Functions.SPG(A456, "SP_TOTAL_REV", "CY2023")</f>
        <v>11207303</v>
      </c>
      <c r="C456" s="4">
        <f>_xll.SNL.Clients.Office.Excel.Functions.SPG(A456,"IQ_AVG_DILUT_SHARES_OUT","CY2023")</f>
        <v>49596000</v>
      </c>
      <c r="D456" s="5">
        <f>_xll.SNL.Clients.Office.Excel.Functions.SPG(A456, "IQ_DILUT_EPS_NORM", "CY2023")</f>
        <v>21.367999999999999</v>
      </c>
      <c r="E456">
        <f t="shared" si="42"/>
        <v>1059767.328</v>
      </c>
      <c r="F456">
        <f t="shared" si="43"/>
        <v>9.4560424394700485E-2</v>
      </c>
      <c r="G456" t="s">
        <v>967</v>
      </c>
      <c r="H456" s="4" cm="1">
        <f t="array" ref="H456">_xll.SNL.Clients.Office.Excel.Functions.SPG(G456, "SP_TOTAL_REV", "CY2022")</f>
        <v>10208580</v>
      </c>
      <c r="I456" s="4">
        <f>_xll.SNL.Clients.Office.Excel.Functions.SPG(G456,"IQ_AVG_DILUT_SHARES_OUT","CY2022")</f>
        <v>51738000</v>
      </c>
      <c r="J456" s="5">
        <f>_xll.SNL.Clients.Office.Excel.Functions.SPG(G456, "IQ_DILUT_EPS_NORM", "CY2022")</f>
        <v>19.853999999999999</v>
      </c>
      <c r="K456">
        <f t="shared" si="44"/>
        <v>1027206.252</v>
      </c>
      <c r="L456">
        <f t="shared" si="45"/>
        <v>0.10062185455763681</v>
      </c>
      <c r="M456" t="s">
        <v>981</v>
      </c>
      <c r="N456" s="4" cm="1">
        <f t="array" ref="N456">_xll.SNL.Clients.Office.Excel.Functions.SPG(M456, "SP_TOTAL_REV", "CY2022")</f>
        <v>16262700</v>
      </c>
      <c r="O456" s="4">
        <f>_xll.SNL.Clients.Office.Excel.Functions.SPG(M456,"IQ_AVG_DILUT_SHARES_OUT","CY2022")</f>
        <v>1217400000</v>
      </c>
      <c r="P456" s="5">
        <f>_xll.SNL.Clients.Office.Excel.Functions.SPG(M456, "IQ_DILUT_EPS_NORM", "CY2022")</f>
        <v>1.1779999999999999</v>
      </c>
      <c r="Q456">
        <f t="shared" si="46"/>
        <v>1434097.2</v>
      </c>
      <c r="R456">
        <f t="shared" si="47"/>
        <v>8.8183216809016945E-2</v>
      </c>
    </row>
    <row r="457" spans="1:18" x14ac:dyDescent="0.3">
      <c r="A457" t="s">
        <v>968</v>
      </c>
      <c r="B457" s="4" cm="1">
        <f t="array" ref="B457">_xll.SNL.Clients.Office.Excel.Functions.SPG(A457, "SP_TOTAL_REV", "CY2023")</f>
        <v>24119000</v>
      </c>
      <c r="C457" s="4">
        <f>_xll.SNL.Clients.Office.Excel.Functions.SPG(A457,"IQ_AVG_DILUT_SHARES_OUT","CY2023")</f>
        <v>610200000</v>
      </c>
      <c r="D457" s="5">
        <f>_xll.SNL.Clients.Office.Excel.Functions.SPG(A457, "IQ_DILUT_EPS_NORM", "CY2023")</f>
        <v>8.3230000000000004</v>
      </c>
      <c r="E457">
        <f t="shared" si="42"/>
        <v>5078694.5999999996</v>
      </c>
      <c r="F457">
        <f t="shared" si="43"/>
        <v>0.21056820763713255</v>
      </c>
      <c r="G457" t="s">
        <v>968</v>
      </c>
      <c r="H457" s="4" cm="1">
        <f t="array" ref="H457">_xll.SNL.Clients.Office.Excel.Functions.SPG(G457, "SP_TOTAL_REV", "CY2022")</f>
        <v>24875000</v>
      </c>
      <c r="I457" s="4">
        <f>_xll.SNL.Clients.Office.Excel.Functions.SPG(G457,"IQ_AVG_DILUT_SHARES_OUT","CY2022")</f>
        <v>624000000</v>
      </c>
      <c r="J457" s="5">
        <f>_xll.SNL.Clients.Office.Excel.Functions.SPG(G457, "IQ_DILUT_EPS_NORM", "CY2022")</f>
        <v>8.9719999999999995</v>
      </c>
      <c r="K457">
        <f t="shared" si="44"/>
        <v>5598528</v>
      </c>
      <c r="L457">
        <f t="shared" si="45"/>
        <v>0.22506645226130653</v>
      </c>
      <c r="M457" t="s">
        <v>982</v>
      </c>
      <c r="N457" s="4" cm="1">
        <f t="array" ref="N457">_xll.SNL.Clients.Office.Excel.Functions.SPG(M457, "SP_TOTAL_REV", "CY2022")</f>
        <v>2669996</v>
      </c>
      <c r="O457" s="4">
        <f>_xll.SNL.Clients.Office.Excel.Functions.SPG(M457,"IQ_AVG_DILUT_SHARES_OUT","CY2022")</f>
        <v>879675845</v>
      </c>
      <c r="P457" s="5">
        <f>_xll.SNL.Clients.Office.Excel.Functions.SPG(M457, "IQ_DILUT_EPS_NORM", "CY2022")</f>
        <v>0.78800000000000003</v>
      </c>
      <c r="Q457">
        <f t="shared" si="46"/>
        <v>693184.56585999997</v>
      </c>
      <c r="R457">
        <f t="shared" si="47"/>
        <v>0.25962007653194985</v>
      </c>
    </row>
    <row r="458" spans="1:18" x14ac:dyDescent="0.3">
      <c r="A458" t="s">
        <v>969</v>
      </c>
      <c r="B458" s="4" cm="1">
        <f t="array" ref="B458">_xll.SNL.Clients.Office.Excel.Functions.SPG(A458, "SP_TOTAL_REV", "CY2023")</f>
        <v>53717000</v>
      </c>
      <c r="C458" s="4">
        <f>_xll.SNL.Clients.Office.Excel.Functions.SPG(A458,"IQ_AVG_DILUT_SHARES_OUT","CY2023")</f>
        <v>331900000</v>
      </c>
      <c r="D458" s="5">
        <f>_xll.SNL.Clients.Office.Excel.Functions.SPG(A458, "IQ_DILUT_EPS_NORM", "CY2023")</f>
        <v>8.1349999999999998</v>
      </c>
      <c r="E458">
        <f t="shared" si="42"/>
        <v>2700006.5</v>
      </c>
      <c r="F458">
        <f t="shared" si="43"/>
        <v>5.0263538544594824E-2</v>
      </c>
      <c r="G458" t="s">
        <v>969</v>
      </c>
      <c r="H458" s="4" cm="1">
        <f t="array" ref="H458">_xll.SNL.Clients.Office.Excel.Functions.SPG(G458, "SP_TOTAL_REV", "CY2022")</f>
        <v>44955000</v>
      </c>
      <c r="I458" s="4">
        <f>_xll.SNL.Clients.Office.Excel.Functions.SPG(G458,"IQ_AVG_DILUT_SHARES_OUT","CY2022")</f>
        <v>330100000</v>
      </c>
      <c r="J458" s="5">
        <f>_xll.SNL.Clients.Office.Excel.Functions.SPG(G458, "IQ_DILUT_EPS_NORM", "CY2022")</f>
        <v>2.1150000000000002</v>
      </c>
      <c r="K458">
        <f t="shared" si="44"/>
        <v>698161.50000000012</v>
      </c>
      <c r="L458">
        <f t="shared" si="45"/>
        <v>1.5530230230230233E-2</v>
      </c>
      <c r="M458" t="s">
        <v>983</v>
      </c>
      <c r="N458" s="4" cm="1">
        <f t="array" ref="N458">_xll.SNL.Clients.Office.Excel.Functions.SPG(M458, "SP_TOTAL_REV", "CY2022")</f>
        <v>30187000</v>
      </c>
      <c r="O458" s="4">
        <f>_xll.SNL.Clients.Office.Excel.Functions.SPG(M458,"IQ_AVG_DILUT_SHARES_OUT","CY2022")</f>
        <v>2121750000</v>
      </c>
      <c r="P458" s="5">
        <f>_xll.SNL.Clients.Office.Excel.Functions.SPG(M458, "IQ_DILUT_EPS_NORM", "CY2022")</f>
        <v>5.883</v>
      </c>
      <c r="Q458">
        <f t="shared" si="46"/>
        <v>12482255.25</v>
      </c>
      <c r="R458">
        <f t="shared" si="47"/>
        <v>0.41349770596614438</v>
      </c>
    </row>
    <row r="459" spans="1:18" x14ac:dyDescent="0.3">
      <c r="A459" t="s">
        <v>970</v>
      </c>
      <c r="B459" s="4" cm="1">
        <f t="array" ref="B459">_xll.SNL.Clients.Office.Excel.Functions.SPG(A459, "SP_TOTAL_REV", "CY2023")</f>
        <v>90958000</v>
      </c>
      <c r="C459" s="4">
        <f>_xll.SNL.Clients.Office.Excel.Functions.SPG(A459,"IQ_AVG_DILUT_SHARES_OUT","CY2023")</f>
        <v>860000000</v>
      </c>
      <c r="D459" s="5">
        <f>_xll.SNL.Clients.Office.Excel.Functions.SPG(A459, "IQ_DILUT_EPS_NORM", "CY2023")</f>
        <v>7.04</v>
      </c>
      <c r="E459">
        <f t="shared" si="42"/>
        <v>6054400</v>
      </c>
      <c r="F459">
        <f t="shared" si="43"/>
        <v>6.6562589326942104E-2</v>
      </c>
      <c r="G459" t="s">
        <v>970</v>
      </c>
      <c r="H459" s="4" cm="1">
        <f t="array" ref="H459">_xll.SNL.Clients.Office.Excel.Functions.SPG(G459, "SP_TOTAL_REV", "CY2022")</f>
        <v>100338000</v>
      </c>
      <c r="I459" s="4">
        <f>_xll.SNL.Clients.Office.Excel.Functions.SPG(G459,"IQ_AVG_DILUT_SHARES_OUT","CY2022")</f>
        <v>875000000</v>
      </c>
      <c r="J459" s="5">
        <f>_xll.SNL.Clients.Office.Excel.Functions.SPG(G459, "IQ_DILUT_EPS_NORM", "CY2022")</f>
        <v>10.417</v>
      </c>
      <c r="K459">
        <f t="shared" si="44"/>
        <v>9114875</v>
      </c>
      <c r="L459">
        <f t="shared" si="45"/>
        <v>9.0841705036975029E-2</v>
      </c>
      <c r="M459" t="s">
        <v>984</v>
      </c>
      <c r="N459" s="4" cm="1">
        <f t="array" ref="N459">_xll.SNL.Clients.Office.Excel.Functions.SPG(M459, "SP_TOTAL_REV", "CY2022")</f>
        <v>7315200</v>
      </c>
      <c r="O459" s="4">
        <f>_xll.SNL.Clients.Office.Excel.Functions.SPG(M459,"IQ_AVG_DILUT_SHARES_OUT","CY2022")</f>
        <v>133600000</v>
      </c>
      <c r="P459" s="5">
        <f>_xll.SNL.Clients.Office.Excel.Functions.SPG(M459, "IQ_DILUT_EPS_NORM", "CY2022")</f>
        <v>4.0090000000000003</v>
      </c>
      <c r="Q459">
        <f t="shared" si="46"/>
        <v>535602.4</v>
      </c>
      <c r="R459">
        <f t="shared" si="47"/>
        <v>7.3217738407699046E-2</v>
      </c>
    </row>
    <row r="460" spans="1:18" x14ac:dyDescent="0.3">
      <c r="A460" t="s">
        <v>971</v>
      </c>
      <c r="B460" s="4" cm="1">
        <f t="array" ref="B460">_xll.SNL.Clients.Office.Excel.Functions.SPG(A460, "SP_TOTAL_REV", "CY2023")</f>
        <v>14332000</v>
      </c>
      <c r="C460" s="4">
        <f>_xll.SNL.Clients.Office.Excel.Functions.SPG(A460,"IQ_AVG_DILUT_SHARES_OUT","CY2023")</f>
        <v>68710000</v>
      </c>
      <c r="D460" s="5">
        <f>_xll.SNL.Clients.Office.Excel.Functions.SPG(A460, "IQ_DILUT_EPS_NORM", "CY2023")</f>
        <v>30.445</v>
      </c>
      <c r="E460">
        <f t="shared" si="42"/>
        <v>2091875.95</v>
      </c>
      <c r="F460">
        <f t="shared" si="43"/>
        <v>0.1459584112475579</v>
      </c>
      <c r="G460" t="s">
        <v>971</v>
      </c>
      <c r="H460" s="4" cm="1">
        <f t="array" ref="H460">_xll.SNL.Clients.Office.Excel.Functions.SPG(G460, "SP_TOTAL_REV", "CY2022")</f>
        <v>11642000</v>
      </c>
      <c r="I460" s="4">
        <f>_xll.SNL.Clients.Office.Excel.Functions.SPG(G460,"IQ_AVG_DILUT_SHARES_OUT","CY2022")</f>
        <v>70973000</v>
      </c>
      <c r="J460" s="5">
        <f>_xll.SNL.Clients.Office.Excel.Functions.SPG(G460, "IQ_DILUT_EPS_NORM", "CY2022")</f>
        <v>24.913</v>
      </c>
      <c r="K460">
        <f t="shared" si="44"/>
        <v>1768150.3489999999</v>
      </c>
      <c r="L460">
        <f t="shared" si="45"/>
        <v>0.1518768552654183</v>
      </c>
      <c r="M460" t="s">
        <v>985</v>
      </c>
      <c r="N460" s="4" cm="1">
        <f t="array" ref="N460">_xll.SNL.Clients.Office.Excel.Functions.SPG(M460, "SP_TOTAL_REV", "CY2022")</f>
        <v>11166499</v>
      </c>
      <c r="O460" s="4">
        <f>_xll.SNL.Clients.Office.Excel.Functions.SPG(M460,"IQ_AVG_DILUT_SHARES_OUT","CY2022")</f>
        <v>419191500</v>
      </c>
      <c r="P460" s="5">
        <f>_xll.SNL.Clients.Office.Excel.Functions.SPG(M460, "IQ_DILUT_EPS_NORM", "CY2022")</f>
        <v>2.5550000000000002</v>
      </c>
      <c r="Q460">
        <f t="shared" si="46"/>
        <v>1071034.2825000002</v>
      </c>
      <c r="R460">
        <f t="shared" si="47"/>
        <v>9.5914957991757324E-2</v>
      </c>
    </row>
    <row r="461" spans="1:18" x14ac:dyDescent="0.3">
      <c r="A461" t="s">
        <v>972</v>
      </c>
      <c r="B461" s="4" cm="1">
        <f t="array" ref="B461">_xll.SNL.Clients.Office.Excel.Functions.SPG(A461, "SP_TOTAL_REV", "CY2023")</f>
        <v>371622000</v>
      </c>
      <c r="C461" s="4">
        <f>_xll.SNL.Clients.Office.Excel.Functions.SPG(A461,"IQ_AVG_DILUT_SHARES_OUT","CY2023")</f>
        <v>938000000</v>
      </c>
      <c r="D461" s="5">
        <f>_xll.SNL.Clients.Office.Excel.Functions.SPG(A461, "IQ_DILUT_EPS_NORM", "CY2023")</f>
        <v>18.584</v>
      </c>
      <c r="E461">
        <f t="shared" si="42"/>
        <v>17431792</v>
      </c>
      <c r="F461">
        <f t="shared" si="43"/>
        <v>4.69073198034562E-2</v>
      </c>
      <c r="G461" t="s">
        <v>972</v>
      </c>
      <c r="H461" s="4" cm="1">
        <f t="array" ref="H461">_xll.SNL.Clients.Office.Excel.Functions.SPG(G461, "SP_TOTAL_REV", "CY2022")</f>
        <v>324162000</v>
      </c>
      <c r="I461" s="4">
        <f>_xll.SNL.Clients.Office.Excel.Functions.SPG(G461,"IQ_AVG_DILUT_SHARES_OUT","CY2022")</f>
        <v>950000000</v>
      </c>
      <c r="J461" s="5">
        <f>_xll.SNL.Clients.Office.Excel.Functions.SPG(G461, "IQ_DILUT_EPS_NORM", "CY2022")</f>
        <v>16.785</v>
      </c>
      <c r="K461">
        <f t="shared" si="44"/>
        <v>15945750</v>
      </c>
      <c r="L461">
        <f t="shared" si="45"/>
        <v>4.9190682436559496E-2</v>
      </c>
      <c r="M461" t="s">
        <v>986</v>
      </c>
      <c r="N461" s="4" cm="1">
        <f t="array" ref="N461">_xll.SNL.Clients.Office.Excel.Functions.SPG(M461, "SP_TOTAL_REV", "CY2022")</f>
        <v>15228000</v>
      </c>
      <c r="O461" s="4">
        <f>_xll.SNL.Clients.Office.Excel.Functions.SPG(M461,"IQ_AVG_DILUT_SHARES_OUT","CY2022")</f>
        <v>51100000</v>
      </c>
      <c r="P461" s="5">
        <f>_xll.SNL.Clients.Office.Excel.Functions.SPG(M461, "IQ_DILUT_EPS_NORM", "CY2022")</f>
        <v>24.699000000000002</v>
      </c>
      <c r="Q461">
        <f t="shared" si="46"/>
        <v>1262118.8999999999</v>
      </c>
      <c r="R461">
        <f t="shared" si="47"/>
        <v>8.2881461780929866E-2</v>
      </c>
    </row>
    <row r="462" spans="1:18" x14ac:dyDescent="0.3">
      <c r="A462" t="s">
        <v>973</v>
      </c>
      <c r="B462" s="4" cm="1">
        <f t="array" ref="B462">_xll.SNL.Clients.Office.Excel.Functions.SPG(A462, "SP_TOTAL_REV", "CY2023")</f>
        <v>14281976</v>
      </c>
      <c r="C462" s="4">
        <f>_xll.SNL.Clients.Office.Excel.Functions.SPG(A462,"IQ_AVG_DILUT_SHARES_OUT","CY2023")</f>
        <v>70125000</v>
      </c>
      <c r="D462" s="5">
        <f>_xll.SNL.Clients.Office.Excel.Functions.SPG(A462, "IQ_DILUT_EPS_NORM", "CY2023")</f>
        <v>8.36</v>
      </c>
      <c r="E462">
        <f t="shared" si="42"/>
        <v>586245</v>
      </c>
      <c r="F462">
        <f t="shared" si="43"/>
        <v>4.104789141222475E-2</v>
      </c>
      <c r="G462" t="s">
        <v>973</v>
      </c>
      <c r="H462" s="4" cm="1">
        <f t="array" ref="H462">_xll.SNL.Clients.Office.Excel.Functions.SPG(G462, "SP_TOTAL_REV", "CY2022")</f>
        <v>13399370</v>
      </c>
      <c r="I462" s="4">
        <f>_xll.SNL.Clients.Office.Excel.Functions.SPG(G462,"IQ_AVG_DILUT_SHARES_OUT","CY2022")</f>
        <v>73832000</v>
      </c>
      <c r="J462" s="5">
        <f>_xll.SNL.Clients.Office.Excel.Functions.SPG(G462, "IQ_DILUT_EPS_NORM", "CY2022")</f>
        <v>8.0719999999999992</v>
      </c>
      <c r="K462">
        <f t="shared" si="44"/>
        <v>595971.90399999986</v>
      </c>
      <c r="L462">
        <f t="shared" si="45"/>
        <v>4.4477606335223213E-2</v>
      </c>
      <c r="M462" t="s">
        <v>987</v>
      </c>
      <c r="N462" s="4" cm="1">
        <f t="array" ref="N462">_xll.SNL.Clients.Office.Excel.Functions.SPG(M462, "SP_TOTAL_REV", "CY2022")</f>
        <v>8362000</v>
      </c>
      <c r="O462" s="4">
        <f>_xll.SNL.Clients.Office.Excel.Functions.SPG(M462,"IQ_AVG_DILUT_SHARES_OUT","CY2022")</f>
        <v>182800000</v>
      </c>
      <c r="P462" s="5">
        <f>_xll.SNL.Clients.Office.Excel.Functions.SPG(M462, "IQ_DILUT_EPS_NORM", "CY2022")</f>
        <v>3.0539999999999998</v>
      </c>
      <c r="Q462">
        <f t="shared" si="46"/>
        <v>558271.19999999995</v>
      </c>
      <c r="R462">
        <f t="shared" si="47"/>
        <v>6.6762879693853139E-2</v>
      </c>
    </row>
    <row r="463" spans="1:18" x14ac:dyDescent="0.3">
      <c r="A463" t="s">
        <v>974</v>
      </c>
      <c r="B463" s="4" cm="1">
        <f t="array" ref="B463">_xll.SNL.Clients.Office.Excel.Functions.SPG(A463, "SP_TOTAL_REV", "CY2023")</f>
        <v>139001000</v>
      </c>
      <c r="C463" s="4">
        <f>_xll.SNL.Clients.Office.Excel.Functions.SPG(A463,"IQ_AVG_DILUT_SHARES_OUT","CY2023")</f>
        <v>353000000</v>
      </c>
      <c r="D463" s="5">
        <f>_xll.SNL.Clients.Office.Excel.Functions.SPG(A463, "IQ_DILUT_EPS_NORM", "CY2023")</f>
        <v>19.927</v>
      </c>
      <c r="E463">
        <f t="shared" si="42"/>
        <v>7034231</v>
      </c>
      <c r="F463">
        <f t="shared" si="43"/>
        <v>5.0605614348098217E-2</v>
      </c>
      <c r="G463" t="s">
        <v>974</v>
      </c>
      <c r="H463" s="4" cm="1">
        <f t="array" ref="H463">_xll.SNL.Clients.Office.Excel.Functions.SPG(G463, "SP_TOTAL_REV", "CY2022")</f>
        <v>171189000</v>
      </c>
      <c r="I463" s="4">
        <f>_xll.SNL.Clients.Office.Excel.Functions.SPG(G463,"IQ_AVG_DILUT_SHARES_OUT","CY2022")</f>
        <v>396000000</v>
      </c>
      <c r="J463" s="5">
        <f>_xll.SNL.Clients.Office.Excel.Functions.SPG(G463, "IQ_DILUT_EPS_NORM", "CY2022")</f>
        <v>23.437999999999999</v>
      </c>
      <c r="K463">
        <f t="shared" si="44"/>
        <v>9281448</v>
      </c>
      <c r="L463">
        <f t="shared" si="45"/>
        <v>5.4217549024762106E-2</v>
      </c>
      <c r="M463" t="s">
        <v>988</v>
      </c>
      <c r="N463" s="4" cm="1">
        <f t="array" ref="N463">_xll.SNL.Clients.Office.Excel.Functions.SPG(M463, "SP_TOTAL_REV", "CY2022")</f>
        <v>132184000</v>
      </c>
      <c r="O463" s="4">
        <f>_xll.SNL.Clients.Office.Excel.Functions.SPG(M463,"IQ_AVG_DILUT_SHARES_OUT","CY2022")</f>
        <v>863850000</v>
      </c>
      <c r="P463" s="5">
        <f>_xll.SNL.Clients.Office.Excel.Functions.SPG(M463, "IQ_DILUT_EPS_NORM", "CY2022")</f>
        <v>1.8160000000000001</v>
      </c>
      <c r="Q463">
        <f t="shared" si="46"/>
        <v>1568751.6</v>
      </c>
      <c r="R463">
        <f t="shared" si="47"/>
        <v>1.1867938630999214E-2</v>
      </c>
    </row>
    <row r="464" spans="1:18" x14ac:dyDescent="0.3">
      <c r="A464" t="s">
        <v>975</v>
      </c>
      <c r="B464" s="4" cm="1">
        <f t="array" ref="B464">_xll.SNL.Clients.Office.Excel.Functions.SPG(A464, "SP_TOTAL_REV", "CY2023")</f>
        <v>4480722</v>
      </c>
      <c r="C464" s="4">
        <f>_xll.SNL.Clients.Office.Excel.Functions.SPG(A464,"IQ_AVG_DILUT_SHARES_OUT","CY2023")</f>
        <v>405670000</v>
      </c>
      <c r="D464" s="5">
        <f>_xll.SNL.Clients.Office.Excel.Functions.SPG(A464, "IQ_DILUT_EPS_NORM", "CY2023")</f>
        <v>0.17199999999999999</v>
      </c>
      <c r="E464">
        <f t="shared" si="42"/>
        <v>69775.240000000005</v>
      </c>
      <c r="F464">
        <f t="shared" si="43"/>
        <v>1.5572320710814018E-2</v>
      </c>
      <c r="G464" t="s">
        <v>975</v>
      </c>
      <c r="H464" s="4" cm="1">
        <f t="array" ref="H464">_xll.SNL.Clients.Office.Excel.Functions.SPG(G464, "SP_TOTAL_REV", "CY2022")</f>
        <v>4070256</v>
      </c>
      <c r="I464" s="4">
        <f>_xll.SNL.Clients.Office.Excel.Functions.SPG(G464,"IQ_AVG_DILUT_SHARES_OUT","CY2022")</f>
        <v>403454000</v>
      </c>
      <c r="J464" s="5">
        <f>_xll.SNL.Clients.Office.Excel.Functions.SPG(G464, "IQ_DILUT_EPS_NORM", "CY2022")</f>
        <v>5.8999999999999997E-2</v>
      </c>
      <c r="K464">
        <f t="shared" si="44"/>
        <v>23803.786</v>
      </c>
      <c r="L464">
        <f t="shared" si="45"/>
        <v>5.8482282195517921E-3</v>
      </c>
      <c r="M464" t="s">
        <v>989</v>
      </c>
      <c r="N464" s="4" cm="1">
        <f t="array" ref="N464">_xll.SNL.Clients.Office.Excel.Functions.SPG(M464, "SP_TOTAL_REV", "CY2022")</f>
        <v>611289000</v>
      </c>
      <c r="O464" s="4">
        <f>_xll.SNL.Clients.Office.Excel.Functions.SPG(M464,"IQ_AVG_DILUT_SHARES_OUT","CY2022")</f>
        <v>8202000000</v>
      </c>
      <c r="P464" s="5">
        <f>_xll.SNL.Clients.Office.Excel.Functions.SPG(M464, "IQ_DILUT_EPS_NORM", "CY2022")</f>
        <v>1.754</v>
      </c>
      <c r="Q464">
        <f t="shared" si="46"/>
        <v>14386308</v>
      </c>
      <c r="R464">
        <f t="shared" si="47"/>
        <v>2.3534380628475238E-2</v>
      </c>
    </row>
    <row r="465" spans="1:18" x14ac:dyDescent="0.3">
      <c r="A465" t="s">
        <v>976</v>
      </c>
      <c r="B465" s="4" cm="1">
        <f t="array" ref="B465">_xll.SNL.Clients.Office.Excel.Functions.SPG(A465, "SP_TOTAL_REV", "CY2023")</f>
        <v>5021000</v>
      </c>
      <c r="C465" s="4">
        <f>_xll.SNL.Clients.Office.Excel.Functions.SPG(A465,"IQ_AVG_DILUT_SHARES_OUT","CY2023")</f>
        <v>246800000</v>
      </c>
      <c r="D465" s="5">
        <f>_xll.SNL.Clients.Office.Excel.Functions.SPG(A465, "IQ_DILUT_EPS_NORM", "CY2023")</f>
        <v>2.8439999999999999</v>
      </c>
      <c r="E465">
        <f t="shared" si="42"/>
        <v>701899.2</v>
      </c>
      <c r="F465">
        <f t="shared" si="43"/>
        <v>0.13979271061541523</v>
      </c>
      <c r="G465" t="s">
        <v>976</v>
      </c>
      <c r="H465" s="4" cm="1">
        <f t="array" ref="H465">_xll.SNL.Clients.Office.Excel.Functions.SPG(G465, "SP_TOTAL_REV", "CY2022")</f>
        <v>4870000</v>
      </c>
      <c r="I465" s="4">
        <f>_xll.SNL.Clients.Office.Excel.Functions.SPG(G465,"IQ_AVG_DILUT_SHARES_OUT","CY2022")</f>
        <v>246300000</v>
      </c>
      <c r="J465" s="5">
        <f>_xll.SNL.Clients.Office.Excel.Functions.SPG(G465, "IQ_DILUT_EPS_NORM", "CY2022")</f>
        <v>2.847</v>
      </c>
      <c r="K465">
        <f t="shared" si="44"/>
        <v>701216.1</v>
      </c>
      <c r="L465">
        <f t="shared" si="45"/>
        <v>0.14398687885010267</v>
      </c>
      <c r="M465" t="s">
        <v>990</v>
      </c>
      <c r="N465" s="4" cm="1">
        <f t="array" ref="N465">_xll.SNL.Clients.Office.Excel.Functions.SPG(M465, "SP_TOTAL_REV", "CY2022")</f>
        <v>84415000</v>
      </c>
      <c r="O465" s="4">
        <f>_xll.SNL.Clients.Office.Excel.Functions.SPG(M465,"IQ_AVG_DILUT_SHARES_OUT","CY2022")</f>
        <v>1826750000</v>
      </c>
      <c r="P465" s="5">
        <f>_xll.SNL.Clients.Office.Excel.Functions.SPG(M465, "IQ_DILUT_EPS_NORM", "CY2022")</f>
        <v>1.8180000000000001</v>
      </c>
      <c r="Q465">
        <f t="shared" si="46"/>
        <v>3321031.5</v>
      </c>
      <c r="R465">
        <f t="shared" si="47"/>
        <v>3.9341722442693836E-2</v>
      </c>
    </row>
    <row r="466" spans="1:18" x14ac:dyDescent="0.3">
      <c r="A466" t="s">
        <v>977</v>
      </c>
      <c r="B466" s="4" cm="1">
        <f t="array" ref="B466">_xll.SNL.Clients.Office.Excel.Functions.SPG(A466, "SP_TOTAL_REV", "CY2023")</f>
        <v>1493100</v>
      </c>
      <c r="C466" s="4">
        <f>_xll.SNL.Clients.Office.Excel.Functions.SPG(A466,"IQ_AVG_DILUT_SHARES_OUT","CY2023")</f>
        <v>103500000</v>
      </c>
      <c r="D466" s="5">
        <f>_xll.SNL.Clients.Office.Excel.Functions.SPG(A466, "IQ_DILUT_EPS_NORM", "CY2023")</f>
        <v>5.8970000000000002</v>
      </c>
      <c r="E466">
        <f t="shared" si="42"/>
        <v>610339.5</v>
      </c>
      <c r="F466">
        <f t="shared" si="43"/>
        <v>0.40877335744424353</v>
      </c>
      <c r="G466" t="s">
        <v>977</v>
      </c>
      <c r="H466" s="4" cm="1">
        <f t="array" ref="H466">_xll.SNL.Clients.Office.Excel.Functions.SPG(G466, "SP_TOTAL_REV", "CY2022")</f>
        <v>1424900</v>
      </c>
      <c r="I466" s="4">
        <f>_xll.SNL.Clients.Office.Excel.Functions.SPG(G466,"IQ_AVG_DILUT_SHARES_OUT","CY2022")</f>
        <v>108000000</v>
      </c>
      <c r="J466" s="5">
        <f>_xll.SNL.Clients.Office.Excel.Functions.SPG(G466, "IQ_DILUT_EPS_NORM", "CY2022")</f>
        <v>5.0940000000000003</v>
      </c>
      <c r="K466">
        <f t="shared" si="44"/>
        <v>550152</v>
      </c>
      <c r="L466">
        <f t="shared" si="45"/>
        <v>0.3860986735911292</v>
      </c>
      <c r="M466" t="s">
        <v>991</v>
      </c>
      <c r="N466" s="4" cm="1">
        <f t="array" ref="N466">_xll.SNL.Clients.Office.Excel.Functions.SPG(M466, "SP_TOTAL_REV", "CY2022")</f>
        <v>33817000</v>
      </c>
      <c r="O466" s="4">
        <f>_xll.SNL.Clients.Office.Excel.Functions.SPG(M466,"IQ_AVG_DILUT_SHARES_OUT","CY2022")</f>
        <v>1940000000</v>
      </c>
      <c r="P466" s="5">
        <f>_xll.SNL.Clients.Office.Excel.Functions.SPG(M466, "IQ_DILUT_EPS_NORM", "CY2022")</f>
        <v>-1.2589999999999999</v>
      </c>
      <c r="Q466">
        <f t="shared" si="46"/>
        <v>-2442460</v>
      </c>
      <c r="R466">
        <f t="shared" si="47"/>
        <v>-7.2225803589910403E-2</v>
      </c>
    </row>
    <row r="467" spans="1:18" x14ac:dyDescent="0.3">
      <c r="A467" t="s">
        <v>978</v>
      </c>
      <c r="B467" s="4" cm="1">
        <f t="array" ref="B467">_xll.SNL.Clients.Office.Excel.Functions.SPG(A467, "SP_TOTAL_REV", "CY2023")</f>
        <v>2681400</v>
      </c>
      <c r="C467" s="4">
        <f>_xll.SNL.Clients.Office.Excel.Functions.SPG(A467,"IQ_AVG_DILUT_SHARES_OUT","CY2023")</f>
        <v>147336159</v>
      </c>
      <c r="D467" s="5">
        <f>_xll.SNL.Clients.Office.Excel.Functions.SPG(A467, "IQ_DILUT_EPS_NORM", "CY2023")</f>
        <v>4.3689999999999998</v>
      </c>
      <c r="E467">
        <f t="shared" si="42"/>
        <v>643711.67867100006</v>
      </c>
      <c r="F467">
        <f t="shared" si="43"/>
        <v>0.2400655175173417</v>
      </c>
      <c r="G467" t="s">
        <v>978</v>
      </c>
      <c r="H467" s="4" cm="1">
        <f t="array" ref="H467">_xll.SNL.Clients.Office.Excel.Functions.SPG(G467, "SP_TOTAL_REV", "CY2022")</f>
        <v>2497000</v>
      </c>
      <c r="I467" s="4">
        <f>_xll.SNL.Clients.Office.Excel.Functions.SPG(G467,"IQ_AVG_DILUT_SHARES_OUT","CY2022")</f>
        <v>158928942</v>
      </c>
      <c r="J467" s="5">
        <f>_xll.SNL.Clients.Office.Excel.Functions.SPG(G467, "IQ_DILUT_EPS_NORM", "CY2022")</f>
        <v>5.2590000000000003</v>
      </c>
      <c r="K467">
        <f t="shared" si="44"/>
        <v>835807.30597800005</v>
      </c>
      <c r="L467">
        <f t="shared" si="45"/>
        <v>0.33472459190148179</v>
      </c>
      <c r="M467" t="s">
        <v>992</v>
      </c>
      <c r="N467" s="4" cm="1">
        <f t="array" ref="N467">_xll.SNL.Clients.Office.Excel.Functions.SPG(M467, "SP_TOTAL_REV", "CY2022")</f>
        <v>19698000</v>
      </c>
      <c r="O467" s="4">
        <f>_xll.SNL.Clients.Office.Excel.Functions.SPG(M467,"IQ_AVG_DILUT_SHARES_OUT","CY2022")</f>
        <v>415000000</v>
      </c>
      <c r="P467" s="5">
        <f>_xll.SNL.Clients.Office.Excel.Functions.SPG(M467, "IQ_DILUT_EPS_NORM", "CY2022")</f>
        <v>4.4850000000000003</v>
      </c>
      <c r="Q467">
        <f t="shared" si="46"/>
        <v>1861275.0000000002</v>
      </c>
      <c r="R467">
        <f t="shared" si="47"/>
        <v>9.4490557416996662E-2</v>
      </c>
    </row>
    <row r="468" spans="1:18" x14ac:dyDescent="0.3">
      <c r="A468" t="s">
        <v>979</v>
      </c>
      <c r="B468" s="4" cm="1">
        <f t="array" ref="B468">_xll.SNL.Clients.Office.Excel.Functions.SPG(A468, "SP_TOTAL_REV", "CY2023")</f>
        <v>133974000</v>
      </c>
      <c r="C468" s="4">
        <f>_xll.SNL.Clients.Office.Excel.Functions.SPG(A468,"IQ_AVG_DILUT_SHARES_OUT","CY2023")</f>
        <v>4215000000</v>
      </c>
      <c r="D468" s="5">
        <f>_xll.SNL.Clients.Office.Excel.Functions.SPG(A468, "IQ_DILUT_EPS_NORM", "CY2023")</f>
        <v>3.5939999999999999</v>
      </c>
      <c r="E468">
        <f t="shared" si="42"/>
        <v>15148710</v>
      </c>
      <c r="F468">
        <f t="shared" si="43"/>
        <v>0.1130720139728604</v>
      </c>
      <c r="G468" t="s">
        <v>979</v>
      </c>
      <c r="H468" s="4" cm="1">
        <f t="array" ref="H468">_xll.SNL.Clients.Office.Excel.Functions.SPG(G468, "SP_TOTAL_REV", "CY2022")</f>
        <v>136835000</v>
      </c>
      <c r="I468" s="4">
        <f>_xll.SNL.Clients.Office.Excel.Functions.SPG(G468,"IQ_AVG_DILUT_SHARES_OUT","CY2022")</f>
        <v>4204000000</v>
      </c>
      <c r="J468" s="5">
        <f>_xll.SNL.Clients.Office.Excel.Functions.SPG(G468, "IQ_DILUT_EPS_NORM", "CY2022")</f>
        <v>4.0449999999999999</v>
      </c>
      <c r="K468">
        <f t="shared" si="44"/>
        <v>17005180</v>
      </c>
      <c r="L468">
        <f t="shared" si="45"/>
        <v>0.12427507582124457</v>
      </c>
      <c r="M468" t="s">
        <v>993</v>
      </c>
      <c r="N468" s="4" cm="1">
        <f t="array" ref="N468">_xll.SNL.Clients.Office.Excel.Functions.SPG(M468, "SP_TOTAL_REV", "CY2022")</f>
        <v>2971956</v>
      </c>
      <c r="O468" s="4">
        <f>_xll.SNL.Clients.Office.Excel.Functions.SPG(M468,"IQ_AVG_DILUT_SHARES_OUT","CY2022")</f>
        <v>60331000</v>
      </c>
      <c r="P468" s="5">
        <f>_xll.SNL.Clients.Office.Excel.Functions.SPG(M468, "IQ_DILUT_EPS_NORM", "CY2022")</f>
        <v>8.7710000000000008</v>
      </c>
      <c r="Q468">
        <f t="shared" si="46"/>
        <v>529163.20100000012</v>
      </c>
      <c r="R468">
        <f t="shared" si="47"/>
        <v>0.17805216530796555</v>
      </c>
    </row>
    <row r="469" spans="1:18" x14ac:dyDescent="0.3">
      <c r="A469" t="s">
        <v>980</v>
      </c>
      <c r="B469" s="4" cm="1">
        <f t="array" ref="B469">_xll.SNL.Clients.Office.Excel.Functions.SPG(A469, "SP_TOTAL_REV", "CY2023")</f>
        <v>9869200</v>
      </c>
      <c r="C469" s="4">
        <f>_xll.SNL.Clients.Office.Excel.Functions.SPG(A469,"IQ_AVG_DILUT_SHARES_OUT","CY2023")</f>
        <v>260500000</v>
      </c>
      <c r="D469" s="5">
        <f>_xll.SNL.Clients.Office.Excel.Functions.SPG(A469, "IQ_DILUT_EPS_NORM", "CY2023")</f>
        <v>11.667</v>
      </c>
      <c r="E469">
        <f t="shared" si="42"/>
        <v>3039253.5</v>
      </c>
      <c r="F469">
        <f t="shared" si="43"/>
        <v>0.30795338021318852</v>
      </c>
      <c r="G469" t="s">
        <v>980</v>
      </c>
      <c r="H469" s="4" cm="1">
        <f t="array" ref="H469">_xll.SNL.Clients.Office.Excel.Functions.SPG(G469, "SP_TOTAL_REV", "CY2022")</f>
        <v>8930700</v>
      </c>
      <c r="I469" s="4">
        <f>_xll.SNL.Clients.Office.Excel.Functions.SPG(G469,"IQ_AVG_DILUT_SHARES_OUT","CY2022")</f>
        <v>259100000</v>
      </c>
      <c r="J469" s="5">
        <f>_xll.SNL.Clients.Office.Excel.Functions.SPG(G469, "IQ_DILUT_EPS_NORM", "CY2022")</f>
        <v>10.74</v>
      </c>
      <c r="K469">
        <f t="shared" si="44"/>
        <v>2782734</v>
      </c>
      <c r="L469">
        <f t="shared" si="45"/>
        <v>0.31159192448520273</v>
      </c>
      <c r="M469" t="s">
        <v>994</v>
      </c>
      <c r="N469" s="4" cm="1">
        <f t="array" ref="N469">_xll.SNL.Clients.Office.Excel.Functions.SPG(M469, "SP_TOTAL_REV", "CY2022")</f>
        <v>9597400</v>
      </c>
      <c r="O469" s="4">
        <f>_xll.SNL.Clients.Office.Excel.Functions.SPG(M469,"IQ_AVG_DILUT_SHARES_OUT","CY2022")</f>
        <v>316100000</v>
      </c>
      <c r="P469" s="5">
        <f>_xll.SNL.Clients.Office.Excel.Functions.SPG(M469, "IQ_DILUT_EPS_NORM", "CY2022")</f>
        <v>3.4220000000000002</v>
      </c>
      <c r="Q469">
        <f t="shared" si="46"/>
        <v>1081694.2</v>
      </c>
      <c r="R469">
        <f t="shared" si="47"/>
        <v>0.11270700398024465</v>
      </c>
    </row>
    <row r="470" spans="1:18" x14ac:dyDescent="0.3">
      <c r="A470" t="s">
        <v>981</v>
      </c>
      <c r="B470" s="4" cm="1">
        <f t="array" ref="B470">_xll.SNL.Clients.Office.Excel.Functions.SPG(A470, "SP_TOTAL_REV", "CY2023")</f>
        <v>15426900</v>
      </c>
      <c r="C470" s="4">
        <f>_xll.SNL.Clients.Office.Excel.Functions.SPG(A470,"IQ_AVG_DILUT_SHARES_OUT","CY2023")</f>
        <v>1206900000</v>
      </c>
      <c r="D470" s="5">
        <f>_xll.SNL.Clients.Office.Excel.Functions.SPG(A470, "IQ_DILUT_EPS_NORM", "CY2023")</f>
        <v>0.94799999999999995</v>
      </c>
      <c r="E470">
        <f t="shared" si="42"/>
        <v>1144141.2</v>
      </c>
      <c r="F470">
        <f t="shared" si="43"/>
        <v>7.4165334577912606E-2</v>
      </c>
      <c r="G470" t="s">
        <v>981</v>
      </c>
      <c r="H470" s="4" cm="1">
        <f t="array" ref="H470">_xll.SNL.Clients.Office.Excel.Functions.SPG(G470, "SP_TOTAL_REV", "CY2022")</f>
        <v>16262700</v>
      </c>
      <c r="I470" s="4">
        <f>_xll.SNL.Clients.Office.Excel.Functions.SPG(G470,"IQ_AVG_DILUT_SHARES_OUT","CY2022")</f>
        <v>1217400000</v>
      </c>
      <c r="J470" s="5">
        <f>_xll.SNL.Clients.Office.Excel.Functions.SPG(G470, "IQ_DILUT_EPS_NORM", "CY2022")</f>
        <v>1.1779999999999999</v>
      </c>
      <c r="K470">
        <f t="shared" si="44"/>
        <v>1434097.2</v>
      </c>
      <c r="L470">
        <f t="shared" si="45"/>
        <v>8.8183216809016945E-2</v>
      </c>
      <c r="M470" t="s">
        <v>995</v>
      </c>
      <c r="N470" s="4" cm="1">
        <f t="array" ref="N470">_xll.SNL.Clients.Office.Excel.Functions.SPG(M470, "SP_TOTAL_REV", "CY2022")</f>
        <v>74368000</v>
      </c>
      <c r="O470" s="4">
        <f>_xll.SNL.Clients.Office.Excel.Functions.SPG(M470,"IQ_AVG_DILUT_SHARES_OUT","CY2022")</f>
        <v>3837000000</v>
      </c>
      <c r="P470" s="5">
        <f>_xll.SNL.Clients.Office.Excel.Functions.SPG(M470, "IQ_DILUT_EPS_NORM", "CY2022")</f>
        <v>3.1629999999999998</v>
      </c>
      <c r="Q470">
        <f t="shared" si="46"/>
        <v>12136431</v>
      </c>
      <c r="R470">
        <f t="shared" si="47"/>
        <v>0.16319426366179002</v>
      </c>
    </row>
    <row r="471" spans="1:18" x14ac:dyDescent="0.3">
      <c r="A471" t="s">
        <v>982</v>
      </c>
      <c r="B471" s="4" cm="1">
        <f t="array" ref="B471">_xll.SNL.Clients.Office.Excel.Functions.SPG(A471, "SP_TOTAL_REV", "CY2023")</f>
        <v>3641694</v>
      </c>
      <c r="C471" s="4">
        <f>_xll.SNL.Clients.Office.Excel.Functions.SPG(A471,"IQ_AVG_DILUT_SHARES_OUT","CY2023")</f>
        <v>1015776697</v>
      </c>
      <c r="D471" s="5">
        <f>_xll.SNL.Clients.Office.Excel.Functions.SPG(A471, "IQ_DILUT_EPS_NORM", "CY2023")</f>
        <v>1.528</v>
      </c>
      <c r="E471">
        <f t="shared" si="42"/>
        <v>1552106.793016</v>
      </c>
      <c r="F471">
        <f t="shared" si="43"/>
        <v>0.42620461604297338</v>
      </c>
      <c r="G471" t="s">
        <v>982</v>
      </c>
      <c r="H471" s="4" cm="1">
        <f t="array" ref="H471">_xll.SNL.Clients.Office.Excel.Functions.SPG(G471, "SP_TOTAL_REV", "CY2022")</f>
        <v>2669996</v>
      </c>
      <c r="I471" s="4">
        <f>_xll.SNL.Clients.Office.Excel.Functions.SPG(G471,"IQ_AVG_DILUT_SHARES_OUT","CY2022")</f>
        <v>879675845</v>
      </c>
      <c r="J471" s="5">
        <f>_xll.SNL.Clients.Office.Excel.Functions.SPG(G471, "IQ_DILUT_EPS_NORM", "CY2022")</f>
        <v>0.78800000000000003</v>
      </c>
      <c r="K471">
        <f t="shared" si="44"/>
        <v>693184.56585999997</v>
      </c>
      <c r="L471">
        <f t="shared" si="45"/>
        <v>0.25962007653194985</v>
      </c>
      <c r="M471" t="s">
        <v>996</v>
      </c>
      <c r="N471" s="4" cm="1">
        <f t="array" ref="N471">_xll.SNL.Clients.Office.Excel.Functions.SPG(M471, "SP_TOTAL_REV", "CY2022")</f>
        <v>5839325</v>
      </c>
      <c r="O471" s="4">
        <f>_xll.SNL.Clients.Office.Excel.Functions.SPG(M471,"IQ_AVG_DILUT_SHARES_OUT","CY2022")</f>
        <v>465158000</v>
      </c>
      <c r="P471" s="5">
        <f>_xll.SNL.Clients.Office.Excel.Functions.SPG(M471, "IQ_DILUT_EPS_NORM", "CY2022")</f>
        <v>0.16</v>
      </c>
      <c r="Q471">
        <f t="shared" si="46"/>
        <v>74425.279999999999</v>
      </c>
      <c r="R471">
        <f t="shared" si="47"/>
        <v>1.274552795057648E-2</v>
      </c>
    </row>
    <row r="472" spans="1:18" x14ac:dyDescent="0.3">
      <c r="A472" t="s">
        <v>983</v>
      </c>
      <c r="B472" s="4" cm="1">
        <f t="array" ref="B472">_xll.SNL.Clients.Office.Excel.Functions.SPG(A472, "SP_TOTAL_REV", "CY2023")</f>
        <v>33351000</v>
      </c>
      <c r="C472" s="4">
        <f>_xll.SNL.Clients.Office.Excel.Functions.SPG(A472,"IQ_AVG_DILUT_SHARES_OUT","CY2023")</f>
        <v>2070750000</v>
      </c>
      <c r="D472" s="5">
        <f>_xll.SNL.Clients.Office.Excel.Functions.SPG(A472, "IQ_DILUT_EPS_NORM", "CY2023")</f>
        <v>6.8419999999999996</v>
      </c>
      <c r="E472">
        <f t="shared" si="42"/>
        <v>14168071.5</v>
      </c>
      <c r="F472">
        <f t="shared" si="43"/>
        <v>0.42481699199424305</v>
      </c>
      <c r="G472" t="s">
        <v>983</v>
      </c>
      <c r="H472" s="4" cm="1">
        <f t="array" ref="H472">_xll.SNL.Clients.Office.Excel.Functions.SPG(G472, "SP_TOTAL_REV", "CY2022")</f>
        <v>30187000</v>
      </c>
      <c r="I472" s="4">
        <f>_xll.SNL.Clients.Office.Excel.Functions.SPG(G472,"IQ_AVG_DILUT_SHARES_OUT","CY2022")</f>
        <v>2121750000</v>
      </c>
      <c r="J472" s="5">
        <f>_xll.SNL.Clients.Office.Excel.Functions.SPG(G472, "IQ_DILUT_EPS_NORM", "CY2022")</f>
        <v>5.883</v>
      </c>
      <c r="K472">
        <f t="shared" si="44"/>
        <v>12482255.25</v>
      </c>
      <c r="L472">
        <f t="shared" si="45"/>
        <v>0.41349770596614438</v>
      </c>
      <c r="M472" t="s">
        <v>997</v>
      </c>
      <c r="N472" s="4" cm="1">
        <f t="array" ref="N472">_xll.SNL.Clients.Office.Excel.Functions.SPG(M472, "SP_TOTAL_REV", "CY2022")</f>
        <v>2886900</v>
      </c>
      <c r="O472" s="4">
        <f>_xll.SNL.Clients.Office.Excel.Functions.SPG(M472,"IQ_AVG_DILUT_SHARES_OUT","CY2022")</f>
        <v>75800000</v>
      </c>
      <c r="P472" s="5">
        <f>_xll.SNL.Clients.Office.Excel.Functions.SPG(M472, "IQ_DILUT_EPS_NORM", "CY2022")</f>
        <v>6.508</v>
      </c>
      <c r="Q472">
        <f t="shared" si="46"/>
        <v>493306.4</v>
      </c>
      <c r="R472">
        <f t="shared" si="47"/>
        <v>0.17087755031348506</v>
      </c>
    </row>
    <row r="473" spans="1:18" x14ac:dyDescent="0.3">
      <c r="A473" t="s">
        <v>984</v>
      </c>
      <c r="B473" s="4" cm="1">
        <f t="array" ref="B473">_xll.SNL.Clients.Office.Excel.Functions.SPG(A473, "SP_TOTAL_REV", "CY2023")</f>
        <v>7781900</v>
      </c>
      <c r="C473" s="4">
        <f>_xll.SNL.Clients.Office.Excel.Functions.SPG(A473,"IQ_AVG_DILUT_SHARES_OUT","CY2023")</f>
        <v>133700000</v>
      </c>
      <c r="D473" s="5">
        <f>_xll.SNL.Clients.Office.Excel.Functions.SPG(A473, "IQ_DILUT_EPS_NORM", "CY2023")</f>
        <v>5.6269999999999998</v>
      </c>
      <c r="E473">
        <f t="shared" si="42"/>
        <v>752329.9</v>
      </c>
      <c r="F473">
        <f t="shared" si="43"/>
        <v>9.6676891247638758E-2</v>
      </c>
      <c r="G473" t="s">
        <v>984</v>
      </c>
      <c r="H473" s="4" cm="1">
        <f t="array" ref="H473">_xll.SNL.Clients.Office.Excel.Functions.SPG(G473, "SP_TOTAL_REV", "CY2022")</f>
        <v>7315200</v>
      </c>
      <c r="I473" s="4">
        <f>_xll.SNL.Clients.Office.Excel.Functions.SPG(G473,"IQ_AVG_DILUT_SHARES_OUT","CY2022")</f>
        <v>133600000</v>
      </c>
      <c r="J473" s="5">
        <f>_xll.SNL.Clients.Office.Excel.Functions.SPG(G473, "IQ_DILUT_EPS_NORM", "CY2022")</f>
        <v>4.0090000000000003</v>
      </c>
      <c r="K473">
        <f t="shared" si="44"/>
        <v>535602.4</v>
      </c>
      <c r="L473">
        <f t="shared" si="45"/>
        <v>7.3217738407699046E-2</v>
      </c>
      <c r="M473" t="s">
        <v>998</v>
      </c>
      <c r="N473" s="4" cm="1">
        <f t="array" ref="N473">_xll.SNL.Clients.Office.Excel.Functions.SPG(M473, "SP_TOTAL_REV", "CY2022")</f>
        <v>15752000</v>
      </c>
      <c r="O473" s="4">
        <f>_xll.SNL.Clients.Office.Excel.Functions.SPG(M473,"IQ_AVG_DILUT_SHARES_OUT","CY2022")</f>
        <v>315000000</v>
      </c>
      <c r="P473" s="5">
        <f>_xll.SNL.Clients.Office.Excel.Functions.SPG(M473, "IQ_DILUT_EPS_NORM", "CY2022")</f>
        <v>1.603</v>
      </c>
      <c r="Q473">
        <f t="shared" si="46"/>
        <v>504945</v>
      </c>
      <c r="R473">
        <f t="shared" si="47"/>
        <v>3.2055929405789739E-2</v>
      </c>
    </row>
    <row r="474" spans="1:18" x14ac:dyDescent="0.3">
      <c r="A474" t="s">
        <v>985</v>
      </c>
      <c r="B474" s="4" cm="1">
        <f t="array" ref="B474">_xll.SNL.Clients.Office.Excel.Functions.SPG(A474, "SP_TOTAL_REV", "CY2023")</f>
        <v>12142938</v>
      </c>
      <c r="C474" s="4">
        <f>_xll.SNL.Clients.Office.Excel.Functions.SPG(A474,"IQ_AVG_DILUT_SHARES_OUT","CY2023")</f>
        <v>409947000</v>
      </c>
      <c r="D474" s="5">
        <f>_xll.SNL.Clients.Office.Excel.Functions.SPG(A474, "IQ_DILUT_EPS_NORM", "CY2023")</f>
        <v>2.669</v>
      </c>
      <c r="E474">
        <f t="shared" si="42"/>
        <v>1094148.5430000001</v>
      </c>
      <c r="F474">
        <f t="shared" si="43"/>
        <v>9.0105750601707765E-2</v>
      </c>
      <c r="G474" t="s">
        <v>985</v>
      </c>
      <c r="H474" s="4" cm="1">
        <f t="array" ref="H474">_xll.SNL.Clients.Office.Excel.Functions.SPG(G474, "SP_TOTAL_REV", "CY2022")</f>
        <v>11166499</v>
      </c>
      <c r="I474" s="4">
        <f>_xll.SNL.Clients.Office.Excel.Functions.SPG(G474,"IQ_AVG_DILUT_SHARES_OUT","CY2022")</f>
        <v>419191500</v>
      </c>
      <c r="J474" s="5">
        <f>_xll.SNL.Clients.Office.Excel.Functions.SPG(G474, "IQ_DILUT_EPS_NORM", "CY2022")</f>
        <v>2.5550000000000002</v>
      </c>
      <c r="K474">
        <f t="shared" si="44"/>
        <v>1071034.2825000002</v>
      </c>
      <c r="L474">
        <f t="shared" si="45"/>
        <v>9.5914957991757324E-2</v>
      </c>
      <c r="M474" t="s">
        <v>999</v>
      </c>
      <c r="N474" s="4" cm="1">
        <f t="array" ref="N474">_xll.SNL.Clients.Office.Excel.Functions.SPG(M474, "SP_TOTAL_REV", "CY2022")</f>
        <v>21227400</v>
      </c>
      <c r="O474" s="4">
        <f>_xll.SNL.Clients.Office.Excel.Functions.SPG(M474,"IQ_AVG_DILUT_SHARES_OUT","CY2022")</f>
        <v>258950000</v>
      </c>
      <c r="P474" s="5">
        <f>_xll.SNL.Clients.Office.Excel.Functions.SPG(M474, "IQ_DILUT_EPS_NORM", "CY2022")</f>
        <v>3.6040000000000001</v>
      </c>
      <c r="Q474">
        <f t="shared" si="46"/>
        <v>933255.8</v>
      </c>
      <c r="R474">
        <f t="shared" si="47"/>
        <v>4.3964677727842322E-2</v>
      </c>
    </row>
    <row r="475" spans="1:18" x14ac:dyDescent="0.3">
      <c r="A475" t="s">
        <v>986</v>
      </c>
      <c r="B475" s="4" cm="1">
        <f t="array" ref="B475">_xll.SNL.Clients.Office.Excel.Functions.SPG(A475, "SP_TOTAL_REV", "CY2023")</f>
        <v>16478000</v>
      </c>
      <c r="C475" s="4">
        <f>_xll.SNL.Clients.Office.Excel.Functions.SPG(A475,"IQ_AVG_DILUT_SHARES_OUT","CY2023")</f>
        <v>50100000</v>
      </c>
      <c r="D475" s="5">
        <f>_xll.SNL.Clients.Office.Excel.Functions.SPG(A475, "IQ_DILUT_EPS_NORM", "CY2023")</f>
        <v>30.035</v>
      </c>
      <c r="E475">
        <f t="shared" si="42"/>
        <v>1504753.5</v>
      </c>
      <c r="F475">
        <f t="shared" si="43"/>
        <v>9.1318940405389001E-2</v>
      </c>
      <c r="G475" t="s">
        <v>986</v>
      </c>
      <c r="H475" s="4" cm="1">
        <f t="array" ref="H475">_xll.SNL.Clients.Office.Excel.Functions.SPG(G475, "SP_TOTAL_REV", "CY2022")</f>
        <v>15228000</v>
      </c>
      <c r="I475" s="4">
        <f>_xll.SNL.Clients.Office.Excel.Functions.SPG(G475,"IQ_AVG_DILUT_SHARES_OUT","CY2022")</f>
        <v>51100000</v>
      </c>
      <c r="J475" s="5">
        <f>_xll.SNL.Clients.Office.Excel.Functions.SPG(G475, "IQ_DILUT_EPS_NORM", "CY2022")</f>
        <v>24.699000000000002</v>
      </c>
      <c r="K475">
        <f t="shared" si="44"/>
        <v>1262118.8999999999</v>
      </c>
      <c r="L475">
        <f t="shared" si="45"/>
        <v>8.2881461780929866E-2</v>
      </c>
      <c r="M475" t="s">
        <v>1000</v>
      </c>
      <c r="N475" s="4" cm="1">
        <f t="array" ref="N475">_xll.SNL.Clients.Office.Excel.Functions.SPG(M475, "SP_TOTAL_REV", "CY2022")</f>
        <v>10187000</v>
      </c>
      <c r="O475" s="4">
        <f>_xll.SNL.Clients.Office.Excel.Functions.SPG(M475,"IQ_AVG_DILUT_SHARES_OUT","CY2022")</f>
        <v>742953000</v>
      </c>
      <c r="P475" s="5">
        <f>_xll.SNL.Clients.Office.Excel.Functions.SPG(M475, "IQ_DILUT_EPS_NORM", "CY2022")</f>
        <v>2.3650000000000002</v>
      </c>
      <c r="Q475">
        <f t="shared" si="46"/>
        <v>1757083.8450000002</v>
      </c>
      <c r="R475">
        <f t="shared" si="47"/>
        <v>0.17248295327378033</v>
      </c>
    </row>
    <row r="476" spans="1:18" x14ac:dyDescent="0.3">
      <c r="A476" t="s">
        <v>987</v>
      </c>
      <c r="B476" s="4" cm="1">
        <f t="array" ref="B476">_xll.SNL.Clients.Office.Excel.Functions.SPG(A476, "SP_TOTAL_REV", "CY2023")</f>
        <v>9677000</v>
      </c>
      <c r="C476" s="4">
        <f>_xll.SNL.Clients.Office.Excel.Functions.SPG(A476,"IQ_AVG_DILUT_SHARES_OUT","CY2023")</f>
        <v>179500000</v>
      </c>
      <c r="D476" s="5">
        <f>_xll.SNL.Clients.Office.Excel.Functions.SPG(A476, "IQ_DILUT_EPS_NORM", "CY2023")</f>
        <v>3.827</v>
      </c>
      <c r="E476">
        <f t="shared" si="42"/>
        <v>686946.5</v>
      </c>
      <c r="F476">
        <f t="shared" si="43"/>
        <v>7.0987547793737726E-2</v>
      </c>
      <c r="G476" t="s">
        <v>987</v>
      </c>
      <c r="H476" s="4" cm="1">
        <f t="array" ref="H476">_xll.SNL.Clients.Office.Excel.Functions.SPG(G476, "SP_TOTAL_REV", "CY2022")</f>
        <v>8362000</v>
      </c>
      <c r="I476" s="4">
        <f>_xll.SNL.Clients.Office.Excel.Functions.SPG(G476,"IQ_AVG_DILUT_SHARES_OUT","CY2022")</f>
        <v>182800000</v>
      </c>
      <c r="J476" s="5">
        <f>_xll.SNL.Clients.Office.Excel.Functions.SPG(G476, "IQ_DILUT_EPS_NORM", "CY2022")</f>
        <v>3.0539999999999998</v>
      </c>
      <c r="K476">
        <f t="shared" si="44"/>
        <v>558271.19999999995</v>
      </c>
      <c r="L476">
        <f t="shared" si="45"/>
        <v>6.6762879693853139E-2</v>
      </c>
      <c r="M476" t="s">
        <v>1001</v>
      </c>
      <c r="N476" s="4" cm="1">
        <f t="array" ref="N476">_xll.SNL.Clients.Office.Excel.Functions.SPG(M476, "SP_TOTAL_REV", "CY2022")</f>
        <v>11352000</v>
      </c>
      <c r="O476" s="4">
        <f>_xll.SNL.Clients.Office.Excel.Functions.SPG(M476,"IQ_AVG_DILUT_SHARES_OUT","CY2022")</f>
        <v>1222672000</v>
      </c>
      <c r="P476" s="5">
        <f>_xll.SNL.Clients.Office.Excel.Functions.SPG(M476, "IQ_DILUT_EPS_NORM", "CY2022")</f>
        <v>1.248</v>
      </c>
      <c r="Q476">
        <f t="shared" si="46"/>
        <v>1525894.656</v>
      </c>
      <c r="R476">
        <f t="shared" si="47"/>
        <v>0.13441637209302326</v>
      </c>
    </row>
    <row r="477" spans="1:18" x14ac:dyDescent="0.3">
      <c r="A477" t="s">
        <v>988</v>
      </c>
      <c r="B477" s="4" cm="1">
        <f t="array" ref="B477">_xll.SNL.Clients.Office.Excel.Functions.SPG(A477, "SP_TOTAL_REV", "CY2023")</f>
        <v>142406000</v>
      </c>
      <c r="C477" s="4">
        <f>_xll.SNL.Clients.Office.Excel.Functions.SPG(A477,"IQ_AVG_DILUT_SHARES_OUT","CY2023")</f>
        <v>863050000</v>
      </c>
      <c r="D477" s="5">
        <f>_xll.SNL.Clients.Office.Excel.Functions.SPG(A477, "IQ_DILUT_EPS_NORM", "CY2023")</f>
        <v>1.018</v>
      </c>
      <c r="E477">
        <f t="shared" si="42"/>
        <v>878584.9</v>
      </c>
      <c r="F477">
        <f t="shared" si="43"/>
        <v>6.1695778267769619E-3</v>
      </c>
      <c r="G477" t="s">
        <v>988</v>
      </c>
      <c r="H477" s="4" cm="1">
        <f t="array" ref="H477">_xll.SNL.Clients.Office.Excel.Functions.SPG(G477, "SP_TOTAL_REV", "CY2022")</f>
        <v>132184000</v>
      </c>
      <c r="I477" s="4">
        <f>_xll.SNL.Clients.Office.Excel.Functions.SPG(G477,"IQ_AVG_DILUT_SHARES_OUT","CY2022")</f>
        <v>863850000</v>
      </c>
      <c r="J477" s="5">
        <f>_xll.SNL.Clients.Office.Excel.Functions.SPG(G477, "IQ_DILUT_EPS_NORM", "CY2022")</f>
        <v>1.8160000000000001</v>
      </c>
      <c r="K477">
        <f t="shared" si="44"/>
        <v>1568751.6</v>
      </c>
      <c r="L477">
        <f t="shared" si="45"/>
        <v>1.1867938630999214E-2</v>
      </c>
      <c r="M477" t="s">
        <v>1002</v>
      </c>
      <c r="N477" s="4" cm="1">
        <f t="array" ref="N477">_xll.SNL.Clients.Office.Excel.Functions.SPG(M477, "SP_TOTAL_REV", "CY2022")</f>
        <v>9154000</v>
      </c>
      <c r="O477" s="4">
        <f>_xll.SNL.Clients.Office.Excel.Functions.SPG(M477,"IQ_AVG_DILUT_SHARES_OUT","CY2022")</f>
        <v>112000000</v>
      </c>
      <c r="P477" s="5">
        <f>_xll.SNL.Clients.Office.Excel.Functions.SPG(M477, "IQ_DILUT_EPS_NORM", "CY2022")</f>
        <v>8.8620000000000001</v>
      </c>
      <c r="Q477">
        <f t="shared" si="46"/>
        <v>992544</v>
      </c>
      <c r="R477">
        <f t="shared" si="47"/>
        <v>0.10842735416211492</v>
      </c>
    </row>
    <row r="478" spans="1:18" x14ac:dyDescent="0.3">
      <c r="A478" t="s">
        <v>989</v>
      </c>
      <c r="B478" s="4" cm="1">
        <f t="array" ref="B478">_xll.SNL.Clients.Office.Excel.Functions.SPG(A478, "SP_TOTAL_REV", "CY2023")</f>
        <v>648125000</v>
      </c>
      <c r="C478" s="4">
        <f>_xll.SNL.Clients.Office.Excel.Functions.SPG(A478,"IQ_AVG_DILUT_SHARES_OUT","CY2023")</f>
        <v>8108000000</v>
      </c>
      <c r="D478" s="5">
        <f>_xll.SNL.Clients.Office.Excel.Functions.SPG(A478, "IQ_DILUT_EPS_NORM", "CY2023")</f>
        <v>1.837</v>
      </c>
      <c r="E478">
        <f t="shared" si="42"/>
        <v>14894396</v>
      </c>
      <c r="F478">
        <f t="shared" si="43"/>
        <v>2.2980745998071359E-2</v>
      </c>
      <c r="G478" t="s">
        <v>989</v>
      </c>
      <c r="H478" s="4" cm="1">
        <f t="array" ref="H478">_xll.SNL.Clients.Office.Excel.Functions.SPG(G478, "SP_TOTAL_REV", "CY2022")</f>
        <v>611289000</v>
      </c>
      <c r="I478" s="4">
        <f>_xll.SNL.Clients.Office.Excel.Functions.SPG(G478,"IQ_AVG_DILUT_SHARES_OUT","CY2022")</f>
        <v>8202000000</v>
      </c>
      <c r="J478" s="5">
        <f>_xll.SNL.Clients.Office.Excel.Functions.SPG(G478, "IQ_DILUT_EPS_NORM", "CY2022")</f>
        <v>1.754</v>
      </c>
      <c r="K478">
        <f t="shared" si="44"/>
        <v>14386308</v>
      </c>
      <c r="L478">
        <f t="shared" si="45"/>
        <v>2.3534380628475238E-2</v>
      </c>
      <c r="M478" t="s">
        <v>1003</v>
      </c>
      <c r="N478" s="4" cm="1">
        <f t="array" ref="N478">_xll.SNL.Clients.Office.Excel.Functions.SPG(M478, "SP_TOTAL_REV", "CY2022")</f>
        <v>3756825</v>
      </c>
      <c r="O478" s="4">
        <f>_xll.SNL.Clients.Office.Excel.Functions.SPG(M478,"IQ_AVG_DILUT_SHARES_OUT","CY2022")</f>
        <v>113623000</v>
      </c>
      <c r="P478" s="5">
        <f>_xll.SNL.Clients.Office.Excel.Functions.SPG(M478, "IQ_DILUT_EPS_NORM", "CY2022")</f>
        <v>-1.7450000000000001</v>
      </c>
      <c r="Q478">
        <f t="shared" si="46"/>
        <v>-198272.13500000001</v>
      </c>
      <c r="R478">
        <f t="shared" si="47"/>
        <v>-5.277651607407851E-2</v>
      </c>
    </row>
    <row r="479" spans="1:18" x14ac:dyDescent="0.3">
      <c r="A479" t="s">
        <v>990</v>
      </c>
      <c r="B479" s="4" cm="1">
        <f t="array" ref="B479">_xll.SNL.Clients.Office.Excel.Functions.SPG(A479, "SP_TOTAL_REV", "CY2023")</f>
        <v>88935000</v>
      </c>
      <c r="C479" s="4">
        <f>_xll.SNL.Clients.Office.Excel.Functions.SPG(A479,"IQ_AVG_DILUT_SHARES_OUT","CY2023")</f>
        <v>1832000000</v>
      </c>
      <c r="D479" s="5">
        <f>_xll.SNL.Clients.Office.Excel.Functions.SPG(A479, "IQ_DILUT_EPS_NORM", "CY2023")</f>
        <v>2.5819999999999999</v>
      </c>
      <c r="E479">
        <f t="shared" si="42"/>
        <v>4730224</v>
      </c>
      <c r="F479">
        <f t="shared" si="43"/>
        <v>5.3187429021195255E-2</v>
      </c>
      <c r="G479" t="s">
        <v>990</v>
      </c>
      <c r="H479" s="4" cm="1">
        <f t="array" ref="H479">_xll.SNL.Clients.Office.Excel.Functions.SPG(G479, "SP_TOTAL_REV", "CY2022")</f>
        <v>84415000</v>
      </c>
      <c r="I479" s="4">
        <f>_xll.SNL.Clients.Office.Excel.Functions.SPG(G479,"IQ_AVG_DILUT_SHARES_OUT","CY2022")</f>
        <v>1826750000</v>
      </c>
      <c r="J479" s="5">
        <f>_xll.SNL.Clients.Office.Excel.Functions.SPG(G479, "IQ_DILUT_EPS_NORM", "CY2022")</f>
        <v>1.8180000000000001</v>
      </c>
      <c r="K479">
        <f t="shared" si="44"/>
        <v>3321031.5</v>
      </c>
      <c r="L479">
        <f t="shared" si="45"/>
        <v>3.9341722442693836E-2</v>
      </c>
      <c r="M479" t="s">
        <v>1004</v>
      </c>
      <c r="N479" s="4" cm="1">
        <f t="array" ref="N479">_xll.SNL.Clients.Office.Excel.Functions.SPG(M479, "SP_TOTAL_REV", "CY2022")</f>
        <v>15310000</v>
      </c>
      <c r="O479" s="4">
        <f>_xll.SNL.Clients.Office.Excel.Functions.SPG(M479,"IQ_AVG_DILUT_SHARES_OUT","CY2022")</f>
        <v>547000000</v>
      </c>
      <c r="P479" s="5">
        <f>_xll.SNL.Clients.Office.Excel.Functions.SPG(M479, "IQ_DILUT_EPS_NORM", "CY2022")</f>
        <v>1.91</v>
      </c>
      <c r="Q479">
        <f t="shared" si="46"/>
        <v>1044770</v>
      </c>
      <c r="R479">
        <f t="shared" si="47"/>
        <v>6.8241018941868056E-2</v>
      </c>
    </row>
    <row r="480" spans="1:18" x14ac:dyDescent="0.3">
      <c r="A480" t="s">
        <v>991</v>
      </c>
      <c r="B480" s="4" cm="1">
        <f t="array" ref="B480">_xll.SNL.Clients.Office.Excel.Functions.SPG(A480, "SP_TOTAL_REV", "CY2023")</f>
        <v>41321000</v>
      </c>
      <c r="C480" s="4">
        <f>_xll.SNL.Clients.Office.Excel.Functions.SPG(A480,"IQ_AVG_DILUT_SHARES_OUT","CY2023")</f>
        <v>2436000000</v>
      </c>
      <c r="D480" s="5">
        <f>_xll.SNL.Clients.Office.Excel.Functions.SPG(A480, "IQ_DILUT_EPS_NORM", "CY2023")</f>
        <v>-0.74</v>
      </c>
      <c r="E480">
        <f t="shared" si="42"/>
        <v>-1802640</v>
      </c>
      <c r="F480">
        <f t="shared" si="43"/>
        <v>-4.3625275283754025E-2</v>
      </c>
      <c r="G480" t="s">
        <v>991</v>
      </c>
      <c r="H480" s="4" cm="1">
        <f t="array" ref="H480">_xll.SNL.Clients.Office.Excel.Functions.SPG(G480, "SP_TOTAL_REV", "CY2022")</f>
        <v>33817000</v>
      </c>
      <c r="I480" s="4">
        <f>_xll.SNL.Clients.Office.Excel.Functions.SPG(G480,"IQ_AVG_DILUT_SHARES_OUT","CY2022")</f>
        <v>1940000000</v>
      </c>
      <c r="J480" s="5">
        <f>_xll.SNL.Clients.Office.Excel.Functions.SPG(G480, "IQ_DILUT_EPS_NORM", "CY2022")</f>
        <v>-1.2589999999999999</v>
      </c>
      <c r="K480">
        <f t="shared" si="44"/>
        <v>-2442460</v>
      </c>
      <c r="L480">
        <f t="shared" si="45"/>
        <v>-7.2225803589910403E-2</v>
      </c>
      <c r="M480" t="s">
        <v>1005</v>
      </c>
      <c r="N480" s="4" cm="1">
        <f t="array" ref="N480">_xll.SNL.Clients.Office.Excel.Functions.SPG(M480, "SP_TOTAL_REV", "CY2022")</f>
        <v>5522000</v>
      </c>
      <c r="O480" s="4">
        <f>_xll.SNL.Clients.Office.Excel.Functions.SPG(M480,"IQ_AVG_DILUT_SHARES_OUT","CY2022")</f>
        <v>180979000</v>
      </c>
      <c r="P480" s="5">
        <f>_xll.SNL.Clients.Office.Excel.Functions.SPG(M480, "IQ_DILUT_EPS_NORM", "CY2022")</f>
        <v>2.1</v>
      </c>
      <c r="Q480">
        <f t="shared" si="46"/>
        <v>380055.9</v>
      </c>
      <c r="R480">
        <f t="shared" si="47"/>
        <v>6.8825769648678023E-2</v>
      </c>
    </row>
    <row r="481" spans="1:18" x14ac:dyDescent="0.3">
      <c r="A481" t="s">
        <v>992</v>
      </c>
      <c r="B481" s="4" cm="1">
        <f t="array" ref="B481">_xll.SNL.Clients.Office.Excel.Functions.SPG(A481, "SP_TOTAL_REV", "CY2023")</f>
        <v>20426000</v>
      </c>
      <c r="C481" s="4">
        <f>_xll.SNL.Clients.Office.Excel.Functions.SPG(A481,"IQ_AVG_DILUT_SHARES_OUT","CY2023")</f>
        <v>406900000</v>
      </c>
      <c r="D481" s="5">
        <f>_xll.SNL.Clients.Office.Excel.Functions.SPG(A481, "IQ_DILUT_EPS_NORM", "CY2023")</f>
        <v>5.09</v>
      </c>
      <c r="E481">
        <f t="shared" si="42"/>
        <v>2071121</v>
      </c>
      <c r="F481">
        <f t="shared" si="43"/>
        <v>0.10139630862626065</v>
      </c>
      <c r="G481" t="s">
        <v>992</v>
      </c>
      <c r="H481" s="4" cm="1">
        <f t="array" ref="H481">_xll.SNL.Clients.Office.Excel.Functions.SPG(G481, "SP_TOTAL_REV", "CY2022")</f>
        <v>19698000</v>
      </c>
      <c r="I481" s="4">
        <f>_xll.SNL.Clients.Office.Excel.Functions.SPG(G481,"IQ_AVG_DILUT_SHARES_OUT","CY2022")</f>
        <v>415000000</v>
      </c>
      <c r="J481" s="5">
        <f>_xll.SNL.Clients.Office.Excel.Functions.SPG(G481, "IQ_DILUT_EPS_NORM", "CY2022")</f>
        <v>4.4850000000000003</v>
      </c>
      <c r="K481">
        <f t="shared" si="44"/>
        <v>1861275.0000000002</v>
      </c>
      <c r="L481">
        <f t="shared" si="45"/>
        <v>9.4490557416996662E-2</v>
      </c>
      <c r="M481" t="s">
        <v>1006</v>
      </c>
      <c r="N481" s="4" cm="1">
        <f t="array" ref="N481">_xll.SNL.Clients.Office.Excel.Functions.SPG(M481, "SP_TOTAL_REV", "CY2022")</f>
        <v>6842000</v>
      </c>
      <c r="O481" s="4">
        <f>_xll.SNL.Clients.Office.Excel.Functions.SPG(M481,"IQ_AVG_DILUT_SHARES_OUT","CY2022")</f>
        <v>290000000</v>
      </c>
      <c r="P481" s="5">
        <f>_xll.SNL.Clients.Office.Excel.Functions.SPG(M481, "IQ_DILUT_EPS_NORM", "CY2022")</f>
        <v>3.5950000000000002</v>
      </c>
      <c r="Q481">
        <f t="shared" si="46"/>
        <v>1042550</v>
      </c>
      <c r="R481">
        <f t="shared" si="47"/>
        <v>0.15237503653902368</v>
      </c>
    </row>
    <row r="482" spans="1:18" x14ac:dyDescent="0.3">
      <c r="A482" t="s">
        <v>993</v>
      </c>
      <c r="B482" s="4" cm="1">
        <f t="array" ref="B482">_xll.SNL.Clients.Office.Excel.Functions.SPG(A482, "SP_TOTAL_REV", "CY2023")</f>
        <v>2956416</v>
      </c>
      <c r="C482" s="4">
        <f>_xll.SNL.Clients.Office.Excel.Functions.SPG(A482,"IQ_AVG_DILUT_SHARES_OUT","CY2023")</f>
        <v>59270000</v>
      </c>
      <c r="D482" s="5">
        <f>_xll.SNL.Clients.Office.Excel.Functions.SPG(A482, "IQ_DILUT_EPS_NORM", "CY2023")</f>
        <v>8.1750000000000007</v>
      </c>
      <c r="E482">
        <f t="shared" si="42"/>
        <v>484532.25000000006</v>
      </c>
      <c r="F482">
        <f t="shared" si="43"/>
        <v>0.16389176962917265</v>
      </c>
      <c r="G482" t="s">
        <v>993</v>
      </c>
      <c r="H482" s="4" cm="1">
        <f t="array" ref="H482">_xll.SNL.Clients.Office.Excel.Functions.SPG(G482, "SP_TOTAL_REV", "CY2022")</f>
        <v>2971956</v>
      </c>
      <c r="I482" s="4">
        <f>_xll.SNL.Clients.Office.Excel.Functions.SPG(G482,"IQ_AVG_DILUT_SHARES_OUT","CY2022")</f>
        <v>60331000</v>
      </c>
      <c r="J482" s="5">
        <f>_xll.SNL.Clients.Office.Excel.Functions.SPG(G482, "IQ_DILUT_EPS_NORM", "CY2022")</f>
        <v>8.7710000000000008</v>
      </c>
      <c r="K482">
        <f t="shared" si="44"/>
        <v>529163.20100000012</v>
      </c>
      <c r="L482">
        <f t="shared" si="45"/>
        <v>0.17805216530796555</v>
      </c>
      <c r="M482" t="s">
        <v>1007</v>
      </c>
      <c r="N482" s="4" cm="1">
        <f t="array" ref="N482">_xll.SNL.Clients.Office.Excel.Functions.SPG(M482, "SP_TOTAL_REV", "CY2022")</f>
        <v>5781000</v>
      </c>
      <c r="O482" s="4">
        <f>_xll.SNL.Clients.Office.Excel.Functions.SPG(M482,"IQ_AVG_DILUT_SHARES_OUT","CY2022")</f>
        <v>52558712</v>
      </c>
      <c r="P482" s="5">
        <f>_xll.SNL.Clients.Office.Excel.Functions.SPG(M482, "IQ_DILUT_EPS_NORM", "CY2022")</f>
        <v>11.308999999999999</v>
      </c>
      <c r="Q482">
        <f t="shared" si="46"/>
        <v>594386.47400799999</v>
      </c>
      <c r="R482">
        <f t="shared" si="47"/>
        <v>0.10281724165507697</v>
      </c>
    </row>
    <row r="483" spans="1:18" x14ac:dyDescent="0.3">
      <c r="A483" t="s">
        <v>994</v>
      </c>
      <c r="B483" s="4" cm="1">
        <f t="array" ref="B483">_xll.SNL.Clients.Office.Excel.Functions.SPG(A483, "SP_TOTAL_REV", "CY2023")</f>
        <v>8893000</v>
      </c>
      <c r="C483" s="4">
        <f>_xll.SNL.Clients.Office.Excel.Functions.SPG(A483,"IQ_AVG_DILUT_SHARES_OUT","CY2023")</f>
        <v>315900000</v>
      </c>
      <c r="D483" s="5">
        <f>_xll.SNL.Clients.Office.Excel.Functions.SPG(A483, "IQ_DILUT_EPS_NORM", "CY2023")</f>
        <v>3.395</v>
      </c>
      <c r="E483">
        <f t="shared" si="42"/>
        <v>1072480.5</v>
      </c>
      <c r="F483">
        <f t="shared" si="43"/>
        <v>0.1205982795457101</v>
      </c>
      <c r="G483" t="s">
        <v>994</v>
      </c>
      <c r="H483" s="4" cm="1">
        <f t="array" ref="H483">_xll.SNL.Clients.Office.Excel.Functions.SPG(G483, "SP_TOTAL_REV", "CY2022")</f>
        <v>9597400</v>
      </c>
      <c r="I483" s="4">
        <f>_xll.SNL.Clients.Office.Excel.Functions.SPG(G483,"IQ_AVG_DILUT_SHARES_OUT","CY2022")</f>
        <v>316100000</v>
      </c>
      <c r="J483" s="5">
        <f>_xll.SNL.Clients.Office.Excel.Functions.SPG(G483, "IQ_DILUT_EPS_NORM", "CY2022")</f>
        <v>3.4220000000000002</v>
      </c>
      <c r="K483">
        <f t="shared" si="44"/>
        <v>1081694.2</v>
      </c>
      <c r="L483">
        <f t="shared" si="45"/>
        <v>0.11270700398024465</v>
      </c>
      <c r="M483" t="s">
        <v>1008</v>
      </c>
      <c r="N483" s="4" cm="1">
        <f t="array" ref="N483">_xll.SNL.Clients.Office.Excel.Functions.SPG(M483, "SP_TOTAL_REV", "CY2022")</f>
        <v>6939900</v>
      </c>
      <c r="O483" s="4">
        <f>_xll.SNL.Clients.Office.Excel.Functions.SPG(M483,"IQ_AVG_DILUT_SHARES_OUT","CY2022")</f>
        <v>210300000</v>
      </c>
      <c r="P483" s="5">
        <f>_xll.SNL.Clients.Office.Excel.Functions.SPG(M483, "IQ_DILUT_EPS_NORM", "CY2022")</f>
        <v>2.8639999999999999</v>
      </c>
      <c r="Q483">
        <f t="shared" si="46"/>
        <v>602299.19999999995</v>
      </c>
      <c r="R483">
        <f t="shared" si="47"/>
        <v>8.6787878787878775E-2</v>
      </c>
    </row>
    <row r="484" spans="1:18" x14ac:dyDescent="0.3">
      <c r="A484" t="s">
        <v>995</v>
      </c>
      <c r="B484" s="4" cm="1">
        <f t="array" ref="B484">_xll.SNL.Clients.Office.Excel.Functions.SPG(A484, "SP_TOTAL_REV", "CY2023")</f>
        <v>82597000</v>
      </c>
      <c r="C484" s="4">
        <f>_xll.SNL.Clients.Office.Excel.Functions.SPG(A484,"IQ_AVG_DILUT_SHARES_OUT","CY2023")</f>
        <v>3720400000</v>
      </c>
      <c r="D484" s="5">
        <f>_xll.SNL.Clients.Office.Excel.Functions.SPG(A484, "IQ_DILUT_EPS_NORM", "CY2023")</f>
        <v>4.0140000000000002</v>
      </c>
      <c r="E484">
        <f t="shared" si="42"/>
        <v>14933685.6</v>
      </c>
      <c r="F484">
        <f t="shared" si="43"/>
        <v>0.18080179183263315</v>
      </c>
      <c r="G484" t="s">
        <v>995</v>
      </c>
      <c r="H484" s="4" cm="1">
        <f t="array" ref="H484">_xll.SNL.Clients.Office.Excel.Functions.SPG(G484, "SP_TOTAL_REV", "CY2022")</f>
        <v>74368000</v>
      </c>
      <c r="I484" s="4">
        <f>_xll.SNL.Clients.Office.Excel.Functions.SPG(G484,"IQ_AVG_DILUT_SHARES_OUT","CY2022")</f>
        <v>3837000000</v>
      </c>
      <c r="J484" s="5">
        <f>_xll.SNL.Clients.Office.Excel.Functions.SPG(G484, "IQ_DILUT_EPS_NORM", "CY2022")</f>
        <v>3.1629999999999998</v>
      </c>
      <c r="K484">
        <f t="shared" si="44"/>
        <v>12136431</v>
      </c>
      <c r="L484">
        <f t="shared" si="45"/>
        <v>0.16319426366179002</v>
      </c>
      <c r="M484" t="s">
        <v>1009</v>
      </c>
      <c r="N484" s="4" cm="1">
        <f t="array" ref="N484">_xll.SNL.Clients.Office.Excel.Functions.SPG(M484, "SP_TOTAL_REV", "CY2022")</f>
        <v>8080000</v>
      </c>
      <c r="O484" s="4">
        <f>_xll.SNL.Clients.Office.Excel.Functions.SPG(M484,"IQ_AVG_DILUT_SHARES_OUT","CY2022")</f>
        <v>470385000</v>
      </c>
      <c r="P484" s="5">
        <f>_xll.SNL.Clients.Office.Excel.Functions.SPG(M484, "IQ_DILUT_EPS_NORM", "CY2022")</f>
        <v>3.6219999999999999</v>
      </c>
      <c r="Q484">
        <f t="shared" si="46"/>
        <v>1703734.47</v>
      </c>
      <c r="R484">
        <f t="shared" si="47"/>
        <v>0.21085822648514851</v>
      </c>
    </row>
    <row r="485" spans="1:18" x14ac:dyDescent="0.3">
      <c r="A485" t="s">
        <v>996</v>
      </c>
      <c r="B485" s="4" cm="1">
        <f t="array" ref="B485">_xll.SNL.Clients.Office.Excel.Functions.SPG(A485, "SP_TOTAL_REV", "CY2023")</f>
        <v>6554361</v>
      </c>
      <c r="C485" s="4">
        <f>_xll.SNL.Clients.Office.Excel.Functions.SPG(A485,"IQ_AVG_DILUT_SHARES_OUT","CY2023")</f>
        <v>518701000</v>
      </c>
      <c r="D485" s="5">
        <f>_xll.SNL.Clients.Office.Excel.Functions.SPG(A485, "IQ_DILUT_EPS_NORM", "CY2023")</f>
        <v>0.39200000000000002</v>
      </c>
      <c r="E485">
        <f t="shared" si="42"/>
        <v>203330.79199999999</v>
      </c>
      <c r="F485">
        <f t="shared" si="43"/>
        <v>3.1022214369943919E-2</v>
      </c>
      <c r="G485" t="s">
        <v>996</v>
      </c>
      <c r="H485" s="4" cm="1">
        <f t="array" ref="H485">_xll.SNL.Clients.Office.Excel.Functions.SPG(G485, "SP_TOTAL_REV", "CY2022")</f>
        <v>5839325</v>
      </c>
      <c r="I485" s="4">
        <f>_xll.SNL.Clients.Office.Excel.Functions.SPG(G485,"IQ_AVG_DILUT_SHARES_OUT","CY2022")</f>
        <v>465158000</v>
      </c>
      <c r="J485" s="5">
        <f>_xll.SNL.Clients.Office.Excel.Functions.SPG(G485, "IQ_DILUT_EPS_NORM", "CY2022")</f>
        <v>0.16</v>
      </c>
      <c r="K485">
        <f t="shared" si="44"/>
        <v>74425.279999999999</v>
      </c>
      <c r="L485">
        <f t="shared" si="45"/>
        <v>1.274552795057648E-2</v>
      </c>
      <c r="M485" t="s">
        <v>1010</v>
      </c>
      <c r="N485" s="4" cm="1">
        <f t="array" ref="N485">_xll.SNL.Clients.Office.Excel.Functions.SPG(M485, "SP_TOTAL_REV", "CY2022")</f>
        <v>24384000</v>
      </c>
      <c r="O485" s="4">
        <f>_xll.SNL.Clients.Office.Excel.Functions.SPG(M485,"IQ_AVG_DILUT_SHARES_OUT","CY2022")</f>
        <v>252000000</v>
      </c>
      <c r="P485" s="5">
        <f>_xll.SNL.Clients.Office.Excel.Functions.SPG(M485, "IQ_DILUT_EPS_NORM", "CY2022")</f>
        <v>24.536000000000001</v>
      </c>
      <c r="Q485">
        <f t="shared" si="46"/>
        <v>6183072</v>
      </c>
      <c r="R485">
        <f t="shared" si="47"/>
        <v>0.2535708661417323</v>
      </c>
    </row>
    <row r="486" spans="1:18" x14ac:dyDescent="0.3">
      <c r="A486" t="s">
        <v>997</v>
      </c>
      <c r="B486" s="4" cm="1">
        <f t="array" ref="B486">_xll.SNL.Clients.Office.Excel.Functions.SPG(A486, "SP_TOTAL_REV", "CY2023")</f>
        <v>2949800</v>
      </c>
      <c r="C486" s="4">
        <f>_xll.SNL.Clients.Office.Excel.Functions.SPG(A486,"IQ_AVG_DILUT_SHARES_OUT","CY2023")</f>
        <v>75300000</v>
      </c>
      <c r="D486" s="5">
        <f>_xll.SNL.Clients.Office.Excel.Functions.SPG(A486, "IQ_DILUT_EPS_NORM", "CY2023")</f>
        <v>6.1239999999999997</v>
      </c>
      <c r="E486">
        <f t="shared" si="42"/>
        <v>461137.2</v>
      </c>
      <c r="F486">
        <f t="shared" si="43"/>
        <v>0.15632829344362331</v>
      </c>
      <c r="G486" t="s">
        <v>997</v>
      </c>
      <c r="H486" s="4" cm="1">
        <f t="array" ref="H486">_xll.SNL.Clients.Office.Excel.Functions.SPG(G486, "SP_TOTAL_REV", "CY2022")</f>
        <v>2886900</v>
      </c>
      <c r="I486" s="4">
        <f>_xll.SNL.Clients.Office.Excel.Functions.SPG(G486,"IQ_AVG_DILUT_SHARES_OUT","CY2022")</f>
        <v>75800000</v>
      </c>
      <c r="J486" s="5">
        <f>_xll.SNL.Clients.Office.Excel.Functions.SPG(G486, "IQ_DILUT_EPS_NORM", "CY2022")</f>
        <v>6.508</v>
      </c>
      <c r="K486">
        <f t="shared" si="44"/>
        <v>493306.4</v>
      </c>
      <c r="L486">
        <f t="shared" si="45"/>
        <v>0.17087755031348506</v>
      </c>
      <c r="M486" t="s">
        <v>1011</v>
      </c>
      <c r="N486" s="4" cm="1">
        <f t="array" ref="N486">_xll.SNL.Clients.Office.Excel.Functions.SPG(M486, "SP_TOTAL_REV", "CY2022")</f>
        <v>3922000</v>
      </c>
      <c r="O486" s="4">
        <f>_xll.SNL.Clients.Office.Excel.Functions.SPG(M486,"IQ_AVG_DILUT_SHARES_OUT","CY2022")</f>
        <v>215500000</v>
      </c>
      <c r="P486" s="5">
        <f>_xll.SNL.Clients.Office.Excel.Functions.SPG(M486, "IQ_DILUT_EPS_NORM", "CY2022")</f>
        <v>0.72199999999999998</v>
      </c>
      <c r="Q486">
        <f t="shared" si="46"/>
        <v>155591</v>
      </c>
      <c r="R486">
        <f t="shared" si="47"/>
        <v>3.9671341152473227E-2</v>
      </c>
    </row>
    <row r="487" spans="1:18" x14ac:dyDescent="0.3">
      <c r="A487" t="s">
        <v>998</v>
      </c>
      <c r="B487" s="4" cm="1">
        <f t="array" ref="B487">_xll.SNL.Clients.Office.Excel.Functions.SPG(A487, "SP_TOTAL_REV", "CY2023")</f>
        <v>11257000</v>
      </c>
      <c r="C487" s="4">
        <f>_xll.SNL.Clients.Office.Excel.Functions.SPG(A487,"IQ_AVG_DILUT_SHARES_OUT","CY2023")</f>
        <v>321000000</v>
      </c>
      <c r="D487" s="5">
        <f>_xll.SNL.Clients.Office.Excel.Functions.SPG(A487, "IQ_DILUT_EPS_NORM", "CY2023")</f>
        <v>-3.97</v>
      </c>
      <c r="E487">
        <f t="shared" si="42"/>
        <v>-1274370</v>
      </c>
      <c r="F487">
        <f t="shared" si="43"/>
        <v>-0.11320689348849605</v>
      </c>
      <c r="G487" t="s">
        <v>998</v>
      </c>
      <c r="H487" s="4" cm="1">
        <f t="array" ref="H487">_xll.SNL.Clients.Office.Excel.Functions.SPG(G487, "SP_TOTAL_REV", "CY2022")</f>
        <v>15752000</v>
      </c>
      <c r="I487" s="4">
        <f>_xll.SNL.Clients.Office.Excel.Functions.SPG(G487,"IQ_AVG_DILUT_SHARES_OUT","CY2022")</f>
        <v>315000000</v>
      </c>
      <c r="J487" s="5">
        <f>_xll.SNL.Clients.Office.Excel.Functions.SPG(G487, "IQ_DILUT_EPS_NORM", "CY2022")</f>
        <v>1.603</v>
      </c>
      <c r="K487">
        <f t="shared" si="44"/>
        <v>504945</v>
      </c>
      <c r="L487">
        <f t="shared" si="45"/>
        <v>3.2055929405789739E-2</v>
      </c>
      <c r="M487" t="s">
        <v>1012</v>
      </c>
      <c r="N487" s="4" cm="1">
        <f t="array" ref="N487">_xll.SNL.Clients.Office.Excel.Functions.SPG(M487, "SP_TOTAL_REV", "CY2022")</f>
        <v>11697526</v>
      </c>
      <c r="O487" s="4">
        <f>_xll.SNL.Clients.Office.Excel.Functions.SPG(M487,"IQ_AVG_DILUT_SHARES_OUT","CY2022")</f>
        <v>388518500</v>
      </c>
      <c r="P487" s="5">
        <f>_xll.SNL.Clients.Office.Excel.Functions.SPG(M487, "IQ_DILUT_EPS_NORM", "CY2022")</f>
        <v>1.8080000000000001</v>
      </c>
      <c r="Q487">
        <f t="shared" si="46"/>
        <v>702441.44799999997</v>
      </c>
      <c r="R487">
        <f t="shared" si="47"/>
        <v>6.0050428441022485E-2</v>
      </c>
    </row>
    <row r="488" spans="1:18" x14ac:dyDescent="0.3">
      <c r="A488" t="s">
        <v>999</v>
      </c>
      <c r="B488" s="4" cm="1">
        <f t="array" ref="B488">_xll.SNL.Clients.Office.Excel.Functions.SPG(A488, "SP_TOTAL_REV", "CY2023")</f>
        <v>20006900</v>
      </c>
      <c r="C488" s="4">
        <f>_xll.SNL.Clients.Office.Excel.Functions.SPG(A488,"IQ_AVG_DILUT_SHARES_OUT","CY2023")</f>
        <v>256475000</v>
      </c>
      <c r="D488" s="5">
        <f>_xll.SNL.Clients.Office.Excel.Functions.SPG(A488, "IQ_DILUT_EPS_NORM", "CY2023")</f>
        <v>1.853</v>
      </c>
      <c r="E488">
        <f t="shared" si="42"/>
        <v>475248.17499999999</v>
      </c>
      <c r="F488">
        <f t="shared" si="43"/>
        <v>2.3754213546326518E-2</v>
      </c>
      <c r="G488" t="s">
        <v>999</v>
      </c>
      <c r="H488" s="4" cm="1">
        <f t="array" ref="H488">_xll.SNL.Clients.Office.Excel.Functions.SPG(G488, "SP_TOTAL_REV", "CY2022")</f>
        <v>21227400</v>
      </c>
      <c r="I488" s="4">
        <f>_xll.SNL.Clients.Office.Excel.Functions.SPG(G488,"IQ_AVG_DILUT_SHARES_OUT","CY2022")</f>
        <v>258950000</v>
      </c>
      <c r="J488" s="5">
        <f>_xll.SNL.Clients.Office.Excel.Functions.SPG(G488, "IQ_DILUT_EPS_NORM", "CY2022")</f>
        <v>3.6040000000000001</v>
      </c>
      <c r="K488">
        <f t="shared" si="44"/>
        <v>933255.8</v>
      </c>
      <c r="L488">
        <f t="shared" si="45"/>
        <v>4.3964677727842322E-2</v>
      </c>
      <c r="M488" t="s">
        <v>1013</v>
      </c>
      <c r="N488" s="4" cm="1">
        <f t="array" ref="N488">_xll.SNL.Clients.Office.Excel.Functions.SPG(M488, "SP_TOTAL_REV", "CY2022")</f>
        <v>19724000</v>
      </c>
      <c r="O488" s="4">
        <f>_xll.SNL.Clients.Office.Excel.Functions.SPG(M488,"IQ_AVG_DILUT_SHARES_OUT","CY2022")</f>
        <v>55900000</v>
      </c>
      <c r="P488" s="5">
        <f>_xll.SNL.Clients.Office.Excel.Functions.SPG(M488, "IQ_DILUT_EPS_NORM", "CY2022")</f>
        <v>11.843</v>
      </c>
      <c r="Q488">
        <f t="shared" si="46"/>
        <v>662023.69999999995</v>
      </c>
      <c r="R488">
        <f t="shared" si="47"/>
        <v>3.3564373352261201E-2</v>
      </c>
    </row>
    <row r="489" spans="1:18" x14ac:dyDescent="0.3">
      <c r="A489" t="s">
        <v>1000</v>
      </c>
      <c r="B489" s="4" cm="1">
        <f t="array" ref="B489">_xll.SNL.Clients.Office.Excel.Functions.SPG(A489, "SP_TOTAL_REV", "CY2023")</f>
        <v>7721000</v>
      </c>
      <c r="C489" s="4">
        <f>_xll.SNL.Clients.Office.Excel.Functions.SPG(A489,"IQ_AVG_DILUT_SHARES_OUT","CY2023")</f>
        <v>732222000</v>
      </c>
      <c r="D489" s="5">
        <f>_xll.SNL.Clients.Office.Excel.Functions.SPG(A489, "IQ_DILUT_EPS_NORM", "CY2023")</f>
        <v>0.73599999999999999</v>
      </c>
      <c r="E489">
        <f t="shared" si="42"/>
        <v>538915.39199999999</v>
      </c>
      <c r="F489">
        <f t="shared" si="43"/>
        <v>6.9798651988084451E-2</v>
      </c>
      <c r="G489" t="s">
        <v>1000</v>
      </c>
      <c r="H489" s="4" cm="1">
        <f t="array" ref="H489">_xll.SNL.Clients.Office.Excel.Functions.SPG(G489, "SP_TOTAL_REV", "CY2022")</f>
        <v>10187000</v>
      </c>
      <c r="I489" s="4">
        <f>_xll.SNL.Clients.Office.Excel.Functions.SPG(G489,"IQ_AVG_DILUT_SHARES_OUT","CY2022")</f>
        <v>742953000</v>
      </c>
      <c r="J489" s="5">
        <f>_xll.SNL.Clients.Office.Excel.Functions.SPG(G489, "IQ_DILUT_EPS_NORM", "CY2022")</f>
        <v>2.3650000000000002</v>
      </c>
      <c r="K489">
        <f t="shared" si="44"/>
        <v>1757083.8450000002</v>
      </c>
      <c r="L489">
        <f t="shared" si="45"/>
        <v>0.17248295327378033</v>
      </c>
      <c r="M489" t="s">
        <v>1014</v>
      </c>
      <c r="N489" s="4" cm="1">
        <f t="array" ref="N489">_xll.SNL.Clients.Office.Excel.Functions.SPG(M489, "SP_TOTAL_REV", "CY2022")</f>
        <v>3152000</v>
      </c>
      <c r="O489" s="4">
        <f>_xll.SNL.Clients.Office.Excel.Functions.SPG(M489,"IQ_AVG_DILUT_SHARES_OUT","CY2022")</f>
        <v>150271000</v>
      </c>
      <c r="P489" s="5">
        <f>_xll.SNL.Clients.Office.Excel.Functions.SPG(M489, "IQ_DILUT_EPS_NORM", "CY2022")</f>
        <v>4.7910000000000004</v>
      </c>
      <c r="Q489">
        <f t="shared" si="46"/>
        <v>719948.36100000003</v>
      </c>
      <c r="R489">
        <f t="shared" si="47"/>
        <v>0.22841001300761424</v>
      </c>
    </row>
    <row r="490" spans="1:18" x14ac:dyDescent="0.3">
      <c r="A490" t="s">
        <v>1001</v>
      </c>
      <c r="B490" s="4" cm="1">
        <f t="array" ref="B490">_xll.SNL.Clients.Office.Excel.Functions.SPG(A490, "SP_TOTAL_REV", "CY2023")</f>
        <v>9951000</v>
      </c>
      <c r="C490" s="4">
        <f>_xll.SNL.Clients.Office.Excel.Functions.SPG(A490,"IQ_AVG_DILUT_SHARES_OUT","CY2023")</f>
        <v>1222715000</v>
      </c>
      <c r="D490" s="5">
        <f>_xll.SNL.Clients.Office.Excel.Functions.SPG(A490, "IQ_DILUT_EPS_NORM", "CY2023")</f>
        <v>1.823</v>
      </c>
      <c r="E490">
        <f t="shared" si="42"/>
        <v>2229009.4449999998</v>
      </c>
      <c r="F490">
        <f t="shared" si="43"/>
        <v>0.22399853733293135</v>
      </c>
      <c r="G490" t="s">
        <v>1001</v>
      </c>
      <c r="H490" s="4" cm="1">
        <f t="array" ref="H490">_xll.SNL.Clients.Office.Excel.Functions.SPG(G490, "SP_TOTAL_REV", "CY2022")</f>
        <v>11352000</v>
      </c>
      <c r="I490" s="4">
        <f>_xll.SNL.Clients.Office.Excel.Functions.SPG(G490,"IQ_AVG_DILUT_SHARES_OUT","CY2022")</f>
        <v>1222672000</v>
      </c>
      <c r="J490" s="5">
        <f>_xll.SNL.Clients.Office.Excel.Functions.SPG(G490, "IQ_DILUT_EPS_NORM", "CY2022")</f>
        <v>1.248</v>
      </c>
      <c r="K490">
        <f t="shared" si="44"/>
        <v>1525894.656</v>
      </c>
      <c r="L490">
        <f t="shared" si="45"/>
        <v>0.13441637209302326</v>
      </c>
      <c r="M490" t="s">
        <v>1015</v>
      </c>
      <c r="N490" s="4" cm="1">
        <f t="array" ref="N490">_xll.SNL.Clients.Office.Excel.Functions.SPG(M490, "SP_TOTAL_REV", "CY2022")</f>
        <v>5641900</v>
      </c>
      <c r="O490" s="4">
        <f>_xll.SNL.Clients.Office.Excel.Functions.SPG(M490,"IQ_AVG_DILUT_SHARES_OUT","CY2022")</f>
        <v>147400000</v>
      </c>
      <c r="P490" s="5">
        <f>_xll.SNL.Clients.Office.Excel.Functions.SPG(M490, "IQ_DILUT_EPS_NORM", "CY2022")</f>
        <v>3.3610000000000002</v>
      </c>
      <c r="Q490">
        <f t="shared" si="46"/>
        <v>495411.40000000008</v>
      </c>
      <c r="R490">
        <f t="shared" si="47"/>
        <v>8.7809319555468918E-2</v>
      </c>
    </row>
    <row r="491" spans="1:18" x14ac:dyDescent="0.3">
      <c r="A491" t="s">
        <v>1002</v>
      </c>
      <c r="B491" s="4" cm="1">
        <f t="array" ref="B491">_xll.SNL.Clients.Office.Excel.Functions.SPG(A491, "SP_TOTAL_REV", "CY2023")</f>
        <v>9632000</v>
      </c>
      <c r="C491" s="4">
        <f>_xll.SNL.Clients.Office.Excel.Functions.SPG(A491,"IQ_AVG_DILUT_SHARES_OUT","CY2023")</f>
        <v>106000000</v>
      </c>
      <c r="D491" s="5">
        <f>_xll.SNL.Clients.Office.Excel.Functions.SPG(A491, "IQ_DILUT_EPS_NORM", "CY2023")</f>
        <v>9.8800000000000008</v>
      </c>
      <c r="E491">
        <f t="shared" si="42"/>
        <v>1047280.0000000001</v>
      </c>
      <c r="F491">
        <f t="shared" si="43"/>
        <v>0.10872923588039868</v>
      </c>
      <c r="G491" t="s">
        <v>1002</v>
      </c>
      <c r="H491" s="4" cm="1">
        <f t="array" ref="H491">_xll.SNL.Clients.Office.Excel.Functions.SPG(G491, "SP_TOTAL_REV", "CY2022")</f>
        <v>9154000</v>
      </c>
      <c r="I491" s="4">
        <f>_xll.SNL.Clients.Office.Excel.Functions.SPG(G491,"IQ_AVG_DILUT_SHARES_OUT","CY2022")</f>
        <v>112000000</v>
      </c>
      <c r="J491" s="5">
        <f>_xll.SNL.Clients.Office.Excel.Functions.SPG(G491, "IQ_DILUT_EPS_NORM", "CY2022")</f>
        <v>8.8620000000000001</v>
      </c>
      <c r="K491">
        <f t="shared" si="44"/>
        <v>992544</v>
      </c>
      <c r="L491">
        <f t="shared" si="45"/>
        <v>0.10842735416211492</v>
      </c>
      <c r="M491" t="s">
        <v>1016</v>
      </c>
      <c r="N491" s="4" cm="1">
        <f t="array" ref="N491">_xll.SNL.Clients.Office.Excel.Functions.SPG(M491, "SP_TOTAL_REV", "CY2022")</f>
        <v>9646000</v>
      </c>
      <c r="O491" s="4">
        <f>_xll.SNL.Clients.Office.Excel.Functions.SPG(M491,"IQ_AVG_DILUT_SHARES_OUT","CY2022")</f>
        <v>127899000</v>
      </c>
      <c r="P491" s="5">
        <f>_xll.SNL.Clients.Office.Excel.Functions.SPG(M491, "IQ_DILUT_EPS_NORM", "CY2022")</f>
        <v>3.5920000000000001</v>
      </c>
      <c r="Q491">
        <f t="shared" si="46"/>
        <v>459413.20799999998</v>
      </c>
      <c r="R491">
        <f t="shared" si="47"/>
        <v>4.7627328218950861E-2</v>
      </c>
    </row>
    <row r="492" spans="1:18" x14ac:dyDescent="0.3">
      <c r="A492" t="s">
        <v>1003</v>
      </c>
      <c r="B492" s="4" cm="1">
        <f t="array" ref="B492">_xll.SNL.Clients.Office.Excel.Functions.SPG(A492, "SP_TOTAL_REV", "CY2023")</f>
        <v>6531897</v>
      </c>
      <c r="C492" s="4">
        <f>_xll.SNL.Clients.Office.Excel.Functions.SPG(A492,"IQ_AVG_DILUT_SHARES_OUT","CY2023")</f>
        <v>112855000</v>
      </c>
      <c r="D492" s="5">
        <f>_xll.SNL.Clients.Office.Excel.Functions.SPG(A492, "IQ_DILUT_EPS_NORM", "CY2023")</f>
        <v>2.3279999999999998</v>
      </c>
      <c r="E492">
        <f t="shared" si="42"/>
        <v>262726.43999999994</v>
      </c>
      <c r="F492">
        <f t="shared" si="43"/>
        <v>4.0222073311933719E-2</v>
      </c>
      <c r="G492" t="s">
        <v>1003</v>
      </c>
      <c r="H492" s="4" cm="1">
        <f t="array" ref="H492">_xll.SNL.Clients.Office.Excel.Functions.SPG(G492, "SP_TOTAL_REV", "CY2022")</f>
        <v>3756825</v>
      </c>
      <c r="I492" s="4">
        <f>_xll.SNL.Clients.Office.Excel.Functions.SPG(G492,"IQ_AVG_DILUT_SHARES_OUT","CY2022")</f>
        <v>113623000</v>
      </c>
      <c r="J492" s="5">
        <f>_xll.SNL.Clients.Office.Excel.Functions.SPG(G492, "IQ_DILUT_EPS_NORM", "CY2022")</f>
        <v>-1.7450000000000001</v>
      </c>
      <c r="K492">
        <f t="shared" si="44"/>
        <v>-198272.13500000001</v>
      </c>
      <c r="L492">
        <f t="shared" si="45"/>
        <v>-5.277651607407851E-2</v>
      </c>
      <c r="M492" t="s">
        <v>1017</v>
      </c>
      <c r="N492" s="4" cm="1">
        <f t="array" ref="N492">_xll.SNL.Clients.Office.Excel.Functions.SPG(M492, "SP_TOTAL_REV", "CY2022")</f>
        <v>3110279</v>
      </c>
      <c r="O492" s="4">
        <f>_xll.SNL.Clients.Office.Excel.Functions.SPG(M492,"IQ_AVG_DILUT_SHARES_OUT","CY2022")</f>
        <v>58100649</v>
      </c>
      <c r="P492" s="5">
        <f>_xll.SNL.Clients.Office.Excel.Functions.SPG(M492, "IQ_DILUT_EPS_NORM", "CY2022")</f>
        <v>3.1269999999999998</v>
      </c>
      <c r="Q492">
        <f t="shared" si="46"/>
        <v>181680.72942299998</v>
      </c>
      <c r="R492">
        <f t="shared" si="47"/>
        <v>5.8413000706045978E-2</v>
      </c>
    </row>
    <row r="493" spans="1:18" x14ac:dyDescent="0.3">
      <c r="A493" t="s">
        <v>1004</v>
      </c>
      <c r="B493" s="4" cm="1">
        <f t="array" ref="B493">_xll.SNL.Clients.Office.Excel.Functions.SPG(A493, "SP_TOTAL_REV", "CY2023")</f>
        <v>14206000</v>
      </c>
      <c r="C493" s="4">
        <f>_xll.SNL.Clients.Office.Excel.Functions.SPG(A493,"IQ_AVG_DILUT_SHARES_OUT","CY2023")</f>
        <v>552000000</v>
      </c>
      <c r="D493" s="5">
        <f>_xll.SNL.Clients.Office.Excel.Functions.SPG(A493, "IQ_DILUT_EPS_NORM", "CY2023")</f>
        <v>1.9610000000000001</v>
      </c>
      <c r="E493">
        <f t="shared" si="42"/>
        <v>1082472</v>
      </c>
      <c r="F493">
        <f t="shared" si="43"/>
        <v>7.6198226101647185E-2</v>
      </c>
      <c r="G493" t="s">
        <v>1004</v>
      </c>
      <c r="H493" s="4" cm="1">
        <f t="array" ref="H493">_xll.SNL.Clients.Office.Excel.Functions.SPG(G493, "SP_TOTAL_REV", "CY2022")</f>
        <v>15310000</v>
      </c>
      <c r="I493" s="4">
        <f>_xll.SNL.Clients.Office.Excel.Functions.SPG(G493,"IQ_AVG_DILUT_SHARES_OUT","CY2022")</f>
        <v>547000000</v>
      </c>
      <c r="J493" s="5">
        <f>_xll.SNL.Clients.Office.Excel.Functions.SPG(G493, "IQ_DILUT_EPS_NORM", "CY2022")</f>
        <v>1.91</v>
      </c>
      <c r="K493">
        <f t="shared" si="44"/>
        <v>1044770</v>
      </c>
      <c r="L493">
        <f t="shared" si="45"/>
        <v>6.8241018941868056E-2</v>
      </c>
      <c r="M493" t="s">
        <v>1018</v>
      </c>
      <c r="N493" s="4" cm="1">
        <f t="array" ref="N493">_xll.SNL.Clients.Office.Excel.Functions.SPG(M493, "SP_TOTAL_REV", "CY2022")</f>
        <v>6174000</v>
      </c>
      <c r="O493" s="4">
        <f>_xll.SNL.Clients.Office.Excel.Functions.SPG(M493,"IQ_AVG_DILUT_SHARES_OUT","CY2022")</f>
        <v>255169000</v>
      </c>
      <c r="P493" s="5">
        <f>_xll.SNL.Clients.Office.Excel.Functions.SPG(M493, "IQ_DILUT_EPS_NORM", "CY2022")</f>
        <v>3.101</v>
      </c>
      <c r="Q493">
        <f t="shared" si="46"/>
        <v>791279.06900000002</v>
      </c>
      <c r="R493">
        <f t="shared" si="47"/>
        <v>0.12816311451247167</v>
      </c>
    </row>
    <row r="494" spans="1:18" x14ac:dyDescent="0.3">
      <c r="A494" t="s">
        <v>1005</v>
      </c>
      <c r="B494" s="4" cm="1">
        <f t="array" ref="B494">_xll.SNL.Clients.Office.Excel.Functions.SPG(A494, "SP_TOTAL_REV", "CY2023")</f>
        <v>7364000</v>
      </c>
      <c r="C494" s="4">
        <f>_xll.SNL.Clients.Office.Excel.Functions.SPG(A494,"IQ_AVG_DILUT_SHARES_OUT","CY2023")</f>
        <v>218180000</v>
      </c>
      <c r="D494" s="5">
        <f>_xll.SNL.Clients.Office.Excel.Functions.SPG(A494, "IQ_DILUT_EPS_NORM", "CY2023")</f>
        <v>2.4009999999999998</v>
      </c>
      <c r="E494">
        <f t="shared" si="42"/>
        <v>523850.17999999993</v>
      </c>
      <c r="F494">
        <f t="shared" si="43"/>
        <v>7.1136634980988586E-2</v>
      </c>
      <c r="G494" t="s">
        <v>1005</v>
      </c>
      <c r="H494" s="4" cm="1">
        <f t="array" ref="H494">_xll.SNL.Clients.Office.Excel.Functions.SPG(G494, "SP_TOTAL_REV", "CY2022")</f>
        <v>5522000</v>
      </c>
      <c r="I494" s="4">
        <f>_xll.SNL.Clients.Office.Excel.Functions.SPG(G494,"IQ_AVG_DILUT_SHARES_OUT","CY2022")</f>
        <v>180979000</v>
      </c>
      <c r="J494" s="5">
        <f>_xll.SNL.Clients.Office.Excel.Functions.SPG(G494, "IQ_DILUT_EPS_NORM", "CY2022")</f>
        <v>2.1</v>
      </c>
      <c r="K494">
        <f t="shared" si="44"/>
        <v>380055.9</v>
      </c>
      <c r="L494">
        <f t="shared" si="45"/>
        <v>6.8825769648678023E-2</v>
      </c>
      <c r="M494" s="8">
        <v>4414835</v>
      </c>
      <c r="N494" s="4" cm="1">
        <f t="array" ref="N494">_xll.SNL.Clients.Office.Excel.Functions.SPG(M494, "SP_TOTAL_REV", "CY2022")</f>
        <v>7528000</v>
      </c>
      <c r="O494" s="4">
        <f>_xll.SNL.Clients.Office.Excel.Functions.SPG(M494,"IQ_AVG_DILUT_SHARES_OUT","CY2022")</f>
        <v>789000000</v>
      </c>
      <c r="P494" s="5">
        <f>_xll.SNL.Clients.Office.Excel.Functions.SPG(M494, "IQ_DILUT_EPS_NORM", "CY2022")</f>
        <v>1.38</v>
      </c>
      <c r="Q494">
        <f t="shared" si="46"/>
        <v>1088820</v>
      </c>
      <c r="R494">
        <f t="shared" si="47"/>
        <v>0.14463602550478213</v>
      </c>
    </row>
    <row r="495" spans="1:18" x14ac:dyDescent="0.3">
      <c r="A495" t="s">
        <v>1006</v>
      </c>
      <c r="B495" s="4" cm="1">
        <f t="array" ref="B495">_xll.SNL.Clients.Office.Excel.Functions.SPG(A495, "SP_TOTAL_REV", "CY2023")</f>
        <v>7076000</v>
      </c>
      <c r="C495" s="4">
        <f>_xll.SNL.Clients.Office.Excel.Functions.SPG(A495,"IQ_AVG_DILUT_SHARES_OUT","CY2023")</f>
        <v>285000000</v>
      </c>
      <c r="D495" s="5">
        <f>_xll.SNL.Clients.Office.Excel.Functions.SPG(A495, "IQ_DILUT_EPS_NORM", "CY2023")</f>
        <v>4.1180000000000003</v>
      </c>
      <c r="E495">
        <f t="shared" si="42"/>
        <v>1173630</v>
      </c>
      <c r="F495">
        <f t="shared" si="43"/>
        <v>0.16586065573770492</v>
      </c>
      <c r="G495" t="s">
        <v>1006</v>
      </c>
      <c r="H495" s="4" cm="1">
        <f t="array" ref="H495">_xll.SNL.Clients.Office.Excel.Functions.SPG(G495, "SP_TOTAL_REV", "CY2022")</f>
        <v>6842000</v>
      </c>
      <c r="I495" s="4">
        <f>_xll.SNL.Clients.Office.Excel.Functions.SPG(G495,"IQ_AVG_DILUT_SHARES_OUT","CY2022")</f>
        <v>290000000</v>
      </c>
      <c r="J495" s="5">
        <f>_xll.SNL.Clients.Office.Excel.Functions.SPG(G495, "IQ_DILUT_EPS_NORM", "CY2022")</f>
        <v>3.5950000000000002</v>
      </c>
      <c r="K495">
        <f t="shared" si="44"/>
        <v>1042550</v>
      </c>
      <c r="L495">
        <f t="shared" si="45"/>
        <v>0.15237503653902368</v>
      </c>
      <c r="M495" t="s">
        <v>1019</v>
      </c>
      <c r="N495" s="4" cm="1">
        <f t="array" ref="N495">_xll.SNL.Clients.Office.Excel.Functions.SPG(M495, "SP_TOTAL_REV", "CY2022")</f>
        <v>14847000</v>
      </c>
      <c r="O495" s="4">
        <f>_xll.SNL.Clients.Office.Excel.Functions.SPG(M495,"IQ_AVG_DILUT_SHARES_OUT","CY2022")</f>
        <v>237802500</v>
      </c>
      <c r="P495" s="5">
        <f>_xll.SNL.Clients.Office.Excel.Functions.SPG(M495, "IQ_DILUT_EPS_NORM", "CY2022")</f>
        <v>3.2440000000000002</v>
      </c>
      <c r="Q495">
        <f t="shared" si="46"/>
        <v>771431.31</v>
      </c>
      <c r="R495">
        <f t="shared" si="47"/>
        <v>5.1958733077389373E-2</v>
      </c>
    </row>
    <row r="496" spans="1:18" x14ac:dyDescent="0.3">
      <c r="A496" t="s">
        <v>1007</v>
      </c>
      <c r="B496" s="4" cm="1">
        <f t="array" ref="B496">_xll.SNL.Clients.Office.Excel.Functions.SPG(A496, "SP_TOTAL_REV", "CY2023")</f>
        <v>4584000</v>
      </c>
      <c r="C496" s="4">
        <f>_xll.SNL.Clients.Office.Excel.Functions.SPG(A496,"IQ_AVG_DILUT_SHARES_OUT","CY2023")</f>
        <v>51710962</v>
      </c>
      <c r="D496" s="5">
        <f>_xll.SNL.Clients.Office.Excel.Functions.SPG(A496, "IQ_DILUT_EPS_NORM", "CY2023")</f>
        <v>5.2939999999999996</v>
      </c>
      <c r="E496">
        <f t="shared" si="42"/>
        <v>273757.83282799996</v>
      </c>
      <c r="F496">
        <f t="shared" si="43"/>
        <v>5.9720295119546241E-2</v>
      </c>
      <c r="G496" t="s">
        <v>1007</v>
      </c>
      <c r="H496" s="4" cm="1">
        <f t="array" ref="H496">_xll.SNL.Clients.Office.Excel.Functions.SPG(G496, "SP_TOTAL_REV", "CY2022")</f>
        <v>5781000</v>
      </c>
      <c r="I496" s="4">
        <f>_xll.SNL.Clients.Office.Excel.Functions.SPG(G496,"IQ_AVG_DILUT_SHARES_OUT","CY2022")</f>
        <v>52558712</v>
      </c>
      <c r="J496" s="5">
        <f>_xll.SNL.Clients.Office.Excel.Functions.SPG(G496, "IQ_DILUT_EPS_NORM", "CY2022")</f>
        <v>11.308999999999999</v>
      </c>
      <c r="K496">
        <f t="shared" si="44"/>
        <v>594386.47400799999</v>
      </c>
      <c r="L496">
        <f t="shared" si="45"/>
        <v>0.10281724165507697</v>
      </c>
      <c r="M496" t="s">
        <v>1020</v>
      </c>
      <c r="N496" s="4" cm="1">
        <f t="array" ref="N496">_xll.SNL.Clients.Office.Excel.Functions.SPG(M496, "SP_TOTAL_REV", "CY2022")</f>
        <v>18810000</v>
      </c>
      <c r="O496" s="4">
        <f>_xll.SNL.Clients.Office.Excel.Functions.SPG(M496,"IQ_AVG_DILUT_SHARES_OUT","CY2022")</f>
        <v>172700155</v>
      </c>
      <c r="P496" s="5">
        <f>_xll.SNL.Clients.Office.Excel.Functions.SPG(M496, "IQ_DILUT_EPS_NORM", "CY2022")</f>
        <v>9.1419999999999995</v>
      </c>
      <c r="Q496">
        <f t="shared" si="46"/>
        <v>1578824.8170099999</v>
      </c>
      <c r="R496">
        <f t="shared" si="47"/>
        <v>8.3935396970228601E-2</v>
      </c>
    </row>
    <row r="497" spans="1:18" x14ac:dyDescent="0.3">
      <c r="A497" t="s">
        <v>1008</v>
      </c>
      <c r="B497" s="4" cm="1">
        <f t="array" ref="B497">_xll.SNL.Clients.Office.Excel.Functions.SPG(A497, "SP_TOTAL_REV", "CY2023")</f>
        <v>7394200</v>
      </c>
      <c r="C497" s="4">
        <f>_xll.SNL.Clients.Office.Excel.Functions.SPG(A497,"IQ_AVG_DILUT_SHARES_OUT","CY2023")</f>
        <v>209700000</v>
      </c>
      <c r="D497" s="5">
        <f>_xll.SNL.Clients.Office.Excel.Functions.SPG(A497, "IQ_DILUT_EPS_NORM", "CY2023")</f>
        <v>3.758</v>
      </c>
      <c r="E497">
        <f t="shared" si="42"/>
        <v>788052.6</v>
      </c>
      <c r="F497">
        <f t="shared" si="43"/>
        <v>0.10657712801925834</v>
      </c>
      <c r="G497" t="s">
        <v>1008</v>
      </c>
      <c r="H497" s="4" cm="1">
        <f t="array" ref="H497">_xll.SNL.Clients.Office.Excel.Functions.SPG(G497, "SP_TOTAL_REV", "CY2022")</f>
        <v>6939900</v>
      </c>
      <c r="I497" s="4">
        <f>_xll.SNL.Clients.Office.Excel.Functions.SPG(G497,"IQ_AVG_DILUT_SHARES_OUT","CY2022")</f>
        <v>210300000</v>
      </c>
      <c r="J497" s="5">
        <f>_xll.SNL.Clients.Office.Excel.Functions.SPG(G497, "IQ_DILUT_EPS_NORM", "CY2022")</f>
        <v>2.8639999999999999</v>
      </c>
      <c r="K497">
        <f t="shared" si="44"/>
        <v>602299.19999999995</v>
      </c>
      <c r="L497">
        <f t="shared" si="45"/>
        <v>8.6787878787878775E-2</v>
      </c>
      <c r="M497" t="s">
        <v>1021</v>
      </c>
      <c r="N497" s="4" cm="1">
        <f t="array" ref="N497">_xll.SNL.Clients.Office.Excel.Functions.SPG(M497, "SP_TOTAL_REV", "CY2022")</f>
        <v>9459000</v>
      </c>
      <c r="O497" s="4">
        <f>_xll.SNL.Clients.Office.Excel.Functions.SPG(M497,"IQ_AVG_DILUT_SHARES_OUT","CY2022")</f>
        <v>417400000</v>
      </c>
      <c r="P497" s="5">
        <f>_xll.SNL.Clients.Office.Excel.Functions.SPG(M497, "IQ_DILUT_EPS_NORM", "CY2022")</f>
        <v>0.80100000000000005</v>
      </c>
      <c r="Q497">
        <f t="shared" si="46"/>
        <v>334337.40000000002</v>
      </c>
      <c r="R497">
        <f t="shared" si="47"/>
        <v>3.5345956232159852E-2</v>
      </c>
    </row>
    <row r="498" spans="1:18" x14ac:dyDescent="0.3">
      <c r="A498" t="s">
        <v>1009</v>
      </c>
      <c r="B498" s="4" cm="1">
        <f t="array" ref="B498">_xll.SNL.Clients.Office.Excel.Functions.SPG(A498, "SP_TOTAL_REV", "CY2023")</f>
        <v>8544000</v>
      </c>
      <c r="C498" s="4">
        <f>_xll.SNL.Clients.Office.Excel.Functions.SPG(A498,"IQ_AVG_DILUT_SHARES_OUT","CY2023")</f>
        <v>462269000</v>
      </c>
      <c r="D498" s="5">
        <f>_xll.SNL.Clients.Office.Excel.Functions.SPG(A498, "IQ_DILUT_EPS_NORM", "CY2023")</f>
        <v>3.9660000000000002</v>
      </c>
      <c r="E498">
        <f t="shared" si="42"/>
        <v>1833358.8540000001</v>
      </c>
      <c r="F498">
        <f t="shared" si="43"/>
        <v>0.21457851755617979</v>
      </c>
      <c r="G498" t="s">
        <v>1009</v>
      </c>
      <c r="H498" s="4" cm="1">
        <f t="array" ref="H498">_xll.SNL.Clients.Office.Excel.Functions.SPG(G498, "SP_TOTAL_REV", "CY2022")</f>
        <v>8080000</v>
      </c>
      <c r="I498" s="4">
        <f>_xll.SNL.Clients.Office.Excel.Functions.SPG(G498,"IQ_AVG_DILUT_SHARES_OUT","CY2022")</f>
        <v>470385000</v>
      </c>
      <c r="J498" s="5">
        <f>_xll.SNL.Clients.Office.Excel.Functions.SPG(G498, "IQ_DILUT_EPS_NORM", "CY2022")</f>
        <v>3.6219999999999999</v>
      </c>
      <c r="K498">
        <f t="shared" si="44"/>
        <v>1703734.47</v>
      </c>
      <c r="L498">
        <f t="shared" si="45"/>
        <v>0.21085822648514851</v>
      </c>
      <c r="M498" t="s">
        <v>1022</v>
      </c>
      <c r="N498" s="4" cm="1">
        <f t="array" ref="N498">_xll.SNL.Clients.Office.Excel.Functions.SPG(M498, "SP_TOTAL_REV", "CY2022")</f>
        <v>11154722</v>
      </c>
      <c r="O498" s="4">
        <f>_xll.SNL.Clients.Office.Excel.Functions.SPG(M498,"IQ_AVG_DILUT_SHARES_OUT","CY2022")</f>
        <v>60717000</v>
      </c>
      <c r="P498" s="5">
        <f>_xll.SNL.Clients.Office.Excel.Functions.SPG(M498, "IQ_DILUT_EPS_NORM", "CY2022")</f>
        <v>6.2969999999999997</v>
      </c>
      <c r="Q498">
        <f t="shared" si="46"/>
        <v>382334.94900000002</v>
      </c>
      <c r="R498">
        <f t="shared" si="47"/>
        <v>3.4275614309348099E-2</v>
      </c>
    </row>
    <row r="499" spans="1:18" x14ac:dyDescent="0.3">
      <c r="A499" t="s">
        <v>1010</v>
      </c>
      <c r="B499" s="4" cm="1">
        <f t="array" ref="B499">_xll.SNL.Clients.Office.Excel.Functions.SPG(A499, "SP_TOTAL_REV", "CY2023")</f>
        <v>19374000</v>
      </c>
      <c r="C499" s="4">
        <f>_xll.SNL.Clients.Office.Excel.Functions.SPG(A499,"IQ_AVG_DILUT_SHARES_OUT","CY2023")</f>
        <v>242000000</v>
      </c>
      <c r="D499" s="5">
        <f>_xll.SNL.Clients.Office.Excel.Functions.SPG(A499, "IQ_DILUT_EPS_NORM", "CY2023")</f>
        <v>16.294</v>
      </c>
      <c r="E499">
        <f t="shared" si="42"/>
        <v>3943148</v>
      </c>
      <c r="F499">
        <f t="shared" si="43"/>
        <v>0.20352782079075049</v>
      </c>
      <c r="G499" t="s">
        <v>1010</v>
      </c>
      <c r="H499" s="4" cm="1">
        <f t="array" ref="H499">_xll.SNL.Clients.Office.Excel.Functions.SPG(G499, "SP_TOTAL_REV", "CY2022")</f>
        <v>24384000</v>
      </c>
      <c r="I499" s="4">
        <f>_xll.SNL.Clients.Office.Excel.Functions.SPG(G499,"IQ_AVG_DILUT_SHARES_OUT","CY2022")</f>
        <v>252000000</v>
      </c>
      <c r="J499" s="5">
        <f>_xll.SNL.Clients.Office.Excel.Functions.SPG(G499, "IQ_DILUT_EPS_NORM", "CY2022")</f>
        <v>24.536000000000001</v>
      </c>
      <c r="K499">
        <f t="shared" si="44"/>
        <v>6183072</v>
      </c>
      <c r="L499">
        <f t="shared" si="45"/>
        <v>0.2535708661417323</v>
      </c>
      <c r="M499" t="s">
        <v>1023</v>
      </c>
      <c r="N499" s="4" t="str" cm="1">
        <f t="array" ref="N499">_xll.SNL.Clients.Office.Excel.Functions.SPG(M499, "SP_TOTAL_REV", "CY2022")</f>
        <v>NA</v>
      </c>
      <c r="O499" s="4">
        <f>_xll.SNL.Clients.Office.Excel.Functions.SPG(M499,"IQ_AVG_DILUT_SHARES_OUT","CY2022")</f>
        <v>437052289</v>
      </c>
      <c r="P499" s="5">
        <f>_xll.SNL.Clients.Office.Excel.Functions.SPG(M499, "IQ_DILUT_EPS_NORM", "CY2022")</f>
        <v>-1.2366075879696207E-3</v>
      </c>
      <c r="Q499">
        <f t="shared" si="46"/>
        <v>-540.46217691689162</v>
      </c>
      <c r="R499" t="e">
        <f t="shared" si="47"/>
        <v>#VALUE!</v>
      </c>
    </row>
    <row r="500" spans="1:18" x14ac:dyDescent="0.3">
      <c r="A500" t="s">
        <v>1011</v>
      </c>
      <c r="B500" s="4" cm="1">
        <f t="array" ref="B500">_xll.SNL.Clients.Office.Excel.Functions.SPG(A500, "SP_TOTAL_REV", "CY2023")</f>
        <v>3965000</v>
      </c>
      <c r="C500" s="4">
        <f>_xll.SNL.Clients.Office.Excel.Functions.SPG(A500,"IQ_AVG_DILUT_SHARES_OUT","CY2023")</f>
        <v>212000000</v>
      </c>
      <c r="D500" s="5">
        <f>_xll.SNL.Clients.Office.Excel.Functions.SPG(A500, "IQ_DILUT_EPS_NORM", "CY2023")</f>
        <v>0.60699999999999998</v>
      </c>
      <c r="E500">
        <f t="shared" si="42"/>
        <v>128684</v>
      </c>
      <c r="F500">
        <f t="shared" si="43"/>
        <v>3.2454981084489284E-2</v>
      </c>
      <c r="G500" t="s">
        <v>1011</v>
      </c>
      <c r="H500" s="4" cm="1">
        <f t="array" ref="H500">_xll.SNL.Clients.Office.Excel.Functions.SPG(G500, "SP_TOTAL_REV", "CY2022")</f>
        <v>3922000</v>
      </c>
      <c r="I500" s="4">
        <f>_xll.SNL.Clients.Office.Excel.Functions.SPG(G500,"IQ_AVG_DILUT_SHARES_OUT","CY2022")</f>
        <v>215500000</v>
      </c>
      <c r="J500" s="5">
        <f>_xll.SNL.Clients.Office.Excel.Functions.SPG(G500, "IQ_DILUT_EPS_NORM", "CY2022")</f>
        <v>0.72199999999999998</v>
      </c>
      <c r="K500">
        <f t="shared" si="44"/>
        <v>155591</v>
      </c>
      <c r="L500">
        <f t="shared" si="45"/>
        <v>3.9671341152473227E-2</v>
      </c>
      <c r="M500" s="8">
        <v>4259601</v>
      </c>
      <c r="N500" s="4" cm="1">
        <f t="array" ref="N500">_xll.SNL.Clients.Office.Excel.Functions.SPG(M500, "SP_TOTAL_REV", "CY2022")</f>
        <v>5865000</v>
      </c>
      <c r="O500" s="4">
        <f>_xll.SNL.Clients.Office.Excel.Functions.SPG(M500,"IQ_AVG_DILUT_SHARES_OUT","CY2022")</f>
        <v>183000000</v>
      </c>
      <c r="P500" s="5">
        <f>_xll.SNL.Clients.Office.Excel.Functions.SPG(M500, "IQ_DILUT_EPS_NORM", "CY2022")</f>
        <v>7.3120000000000003</v>
      </c>
      <c r="Q500">
        <f t="shared" si="46"/>
        <v>1338096</v>
      </c>
      <c r="R500">
        <f t="shared" si="47"/>
        <v>0.22814936061381075</v>
      </c>
    </row>
    <row r="501" spans="1:18" x14ac:dyDescent="0.3">
      <c r="A501" t="s">
        <v>1012</v>
      </c>
      <c r="B501" s="4" cm="1">
        <f t="array" ref="B501">_xll.SNL.Clients.Office.Excel.Functions.SPG(A501, "SP_TOTAL_REV", "CY2023")</f>
        <v>10407993</v>
      </c>
      <c r="C501" s="4">
        <f>_xll.SNL.Clients.Office.Excel.Functions.SPG(A501,"IQ_AVG_DILUT_SHARES_OUT","CY2023")</f>
        <v>388236250</v>
      </c>
      <c r="D501" s="5">
        <f>_xll.SNL.Clients.Office.Excel.Functions.SPG(A501, "IQ_DILUT_EPS_NORM", "CY2023")</f>
        <v>0.79600000000000004</v>
      </c>
      <c r="E501">
        <f t="shared" si="42"/>
        <v>309036.05499999999</v>
      </c>
      <c r="F501">
        <f t="shared" si="43"/>
        <v>2.9692185131177547E-2</v>
      </c>
      <c r="G501" t="s">
        <v>1012</v>
      </c>
      <c r="H501" s="4" cm="1">
        <f t="array" ref="H501">_xll.SNL.Clients.Office.Excel.Functions.SPG(G501, "SP_TOTAL_REV", "CY2022")</f>
        <v>11697526</v>
      </c>
      <c r="I501" s="4">
        <f>_xll.SNL.Clients.Office.Excel.Functions.SPG(G501,"IQ_AVG_DILUT_SHARES_OUT","CY2022")</f>
        <v>388518500</v>
      </c>
      <c r="J501" s="5">
        <f>_xll.SNL.Clients.Office.Excel.Functions.SPG(G501, "IQ_DILUT_EPS_NORM", "CY2022")</f>
        <v>1.8080000000000001</v>
      </c>
      <c r="K501">
        <f t="shared" si="44"/>
        <v>702441.44799999997</v>
      </c>
      <c r="L501">
        <f t="shared" si="45"/>
        <v>6.0050428441022485E-2</v>
      </c>
      <c r="M501" t="s">
        <v>1024</v>
      </c>
      <c r="N501" s="4" cm="1">
        <f t="array" ref="N501">_xll.SNL.Clients.Office.Excel.Functions.SPG(M501, "SP_TOTAL_REV", "CY2022")</f>
        <v>17478000</v>
      </c>
      <c r="O501" s="4">
        <f>_xll.SNL.Clients.Office.Excel.Functions.SPG(M501,"IQ_AVG_DILUT_SHARES_OUT","CY2022")</f>
        <v>1007517000</v>
      </c>
      <c r="P501" s="5">
        <f>_xll.SNL.Clients.Office.Excel.Functions.SPG(M501, "IQ_DILUT_EPS_NORM", "CY2022")</f>
        <v>1.363</v>
      </c>
      <c r="Q501">
        <f t="shared" si="46"/>
        <v>1373245.6710000001</v>
      </c>
      <c r="R501">
        <f t="shared" si="47"/>
        <v>7.8569954857535193E-2</v>
      </c>
    </row>
    <row r="502" spans="1:18" x14ac:dyDescent="0.3">
      <c r="A502" t="s">
        <v>1013</v>
      </c>
      <c r="B502" s="4" cm="1">
        <f t="array" ref="B502">_xll.SNL.Clients.Office.Excel.Functions.SPG(A502, "SP_TOTAL_REV", "CY2023")</f>
        <v>19455000</v>
      </c>
      <c r="C502" s="4">
        <f>_xll.SNL.Clients.Office.Excel.Functions.SPG(A502,"IQ_AVG_DILUT_SHARES_OUT","CY2023")</f>
        <v>55200000</v>
      </c>
      <c r="D502" s="5">
        <f>_xll.SNL.Clients.Office.Excel.Functions.SPG(A502, "IQ_DILUT_EPS_NORM", "CY2023")</f>
        <v>8.7159999999999993</v>
      </c>
      <c r="E502">
        <f t="shared" si="42"/>
        <v>481123.19999999995</v>
      </c>
      <c r="F502">
        <f t="shared" si="43"/>
        <v>2.4730053970701618E-2</v>
      </c>
      <c r="G502" t="s">
        <v>1013</v>
      </c>
      <c r="H502" s="4" cm="1">
        <f t="array" ref="H502">_xll.SNL.Clients.Office.Excel.Functions.SPG(G502, "SP_TOTAL_REV", "CY2022")</f>
        <v>19724000</v>
      </c>
      <c r="I502" s="4">
        <f>_xll.SNL.Clients.Office.Excel.Functions.SPG(G502,"IQ_AVG_DILUT_SHARES_OUT","CY2022")</f>
        <v>55900000</v>
      </c>
      <c r="J502" s="5">
        <f>_xll.SNL.Clients.Office.Excel.Functions.SPG(G502, "IQ_DILUT_EPS_NORM", "CY2022")</f>
        <v>11.843</v>
      </c>
      <c r="K502">
        <f t="shared" si="44"/>
        <v>662023.69999999995</v>
      </c>
      <c r="L502">
        <f t="shared" si="45"/>
        <v>3.3564373352261201E-2</v>
      </c>
      <c r="M502" s="8">
        <v>4066630</v>
      </c>
      <c r="N502" s="4" cm="1">
        <f t="array" ref="N502">_xll.SNL.Clients.Office.Excel.Functions.SPG(M502, "SP_TOTAL_REV", "CY2022")</f>
        <v>2696371</v>
      </c>
      <c r="O502" s="4">
        <f>_xll.SNL.Clients.Office.Excel.Functions.SPG(M502,"IQ_AVG_DILUT_SHARES_OUT","CY2022")</f>
        <v>62605000</v>
      </c>
      <c r="P502" s="5">
        <f>_xll.SNL.Clients.Office.Excel.Functions.SPG(M502, "IQ_DILUT_EPS_NORM", "CY2022")</f>
        <v>17.524999999999999</v>
      </c>
      <c r="Q502">
        <f t="shared" si="46"/>
        <v>1097152.625</v>
      </c>
      <c r="R502">
        <f t="shared" si="47"/>
        <v>0.4068997274484854</v>
      </c>
    </row>
    <row r="503" spans="1:18" x14ac:dyDescent="0.3">
      <c r="A503" t="s">
        <v>1014</v>
      </c>
      <c r="B503" s="4" cm="1">
        <f t="array" ref="B503">_xll.SNL.Clients.Office.Excel.Functions.SPG(A503, "SP_TOTAL_REV", "CY2023")</f>
        <v>3102000</v>
      </c>
      <c r="C503" s="4">
        <f>_xll.SNL.Clients.Office.Excel.Functions.SPG(A503,"IQ_AVG_DILUT_SHARES_OUT","CY2023")</f>
        <v>147756000</v>
      </c>
      <c r="D503" s="5">
        <f>_xll.SNL.Clients.Office.Excel.Functions.SPG(A503, "IQ_DILUT_EPS_NORM", "CY2023")</f>
        <v>3.7480000000000002</v>
      </c>
      <c r="E503">
        <f t="shared" si="42"/>
        <v>553789.48800000001</v>
      </c>
      <c r="F503">
        <f t="shared" si="43"/>
        <v>0.1785265918762089</v>
      </c>
      <c r="G503" t="s">
        <v>1014</v>
      </c>
      <c r="H503" s="4" cm="1">
        <f t="array" ref="H503">_xll.SNL.Clients.Office.Excel.Functions.SPG(G503, "SP_TOTAL_REV", "CY2022")</f>
        <v>3152000</v>
      </c>
      <c r="I503" s="4">
        <f>_xll.SNL.Clients.Office.Excel.Functions.SPG(G503,"IQ_AVG_DILUT_SHARES_OUT","CY2022")</f>
        <v>150271000</v>
      </c>
      <c r="J503" s="5">
        <f>_xll.SNL.Clients.Office.Excel.Functions.SPG(G503, "IQ_DILUT_EPS_NORM", "CY2022")</f>
        <v>4.7910000000000004</v>
      </c>
      <c r="K503">
        <f t="shared" si="44"/>
        <v>719948.36100000003</v>
      </c>
      <c r="L503">
        <f t="shared" si="45"/>
        <v>0.22841001300761424</v>
      </c>
      <c r="M503" s="8">
        <v>100433</v>
      </c>
      <c r="N503" s="4" cm="1">
        <f t="array" ref="N503">_xll.SNL.Clients.Office.Excel.Functions.SPG(M503, "SP_TOTAL_REV", "CY2022")</f>
        <v>6213000</v>
      </c>
      <c r="O503" s="4">
        <f>_xll.SNL.Clients.Office.Excel.Functions.SPG(M503,"IQ_AVG_DILUT_SHARES_OUT","CY2022")</f>
        <v>59516000</v>
      </c>
      <c r="P503" s="5">
        <f>_xll.SNL.Clients.Office.Excel.Functions.SPG(M503, "IQ_DILUT_EPS_NORM", "CY2022")</f>
        <v>24.393000000000001</v>
      </c>
      <c r="Q503">
        <f t="shared" si="46"/>
        <v>1451773.7879999999</v>
      </c>
      <c r="R503">
        <f t="shared" si="47"/>
        <v>0.23366711540318685</v>
      </c>
    </row>
    <row r="504" spans="1:18" x14ac:dyDescent="0.3">
      <c r="A504" t="s">
        <v>1015</v>
      </c>
      <c r="B504" s="4" cm="1">
        <f t="array" ref="B504">_xll.SNL.Clients.Office.Excel.Functions.SPG(A504, "SP_TOTAL_REV", "CY2023")</f>
        <v>5488900</v>
      </c>
      <c r="C504" s="4">
        <f>_xll.SNL.Clients.Office.Excel.Functions.SPG(A504,"IQ_AVG_DILUT_SHARES_OUT","CY2023")</f>
        <v>144900000</v>
      </c>
      <c r="D504" s="5">
        <f>_xll.SNL.Clients.Office.Excel.Functions.SPG(A504, "IQ_DILUT_EPS_NORM", "CY2023")</f>
        <v>2.3420000000000001</v>
      </c>
      <c r="E504">
        <f t="shared" si="42"/>
        <v>339355.8</v>
      </c>
      <c r="F504">
        <f t="shared" si="43"/>
        <v>6.1825830312084384E-2</v>
      </c>
      <c r="G504" t="s">
        <v>1015</v>
      </c>
      <c r="H504" s="4" cm="1">
        <f t="array" ref="H504">_xll.SNL.Clients.Office.Excel.Functions.SPG(G504, "SP_TOTAL_REV", "CY2022")</f>
        <v>5641900</v>
      </c>
      <c r="I504" s="4">
        <f>_xll.SNL.Clients.Office.Excel.Functions.SPG(G504,"IQ_AVG_DILUT_SHARES_OUT","CY2022")</f>
        <v>147400000</v>
      </c>
      <c r="J504" s="5">
        <f>_xll.SNL.Clients.Office.Excel.Functions.SPG(G504, "IQ_DILUT_EPS_NORM", "CY2022")</f>
        <v>3.3610000000000002</v>
      </c>
      <c r="K504">
        <f t="shared" si="44"/>
        <v>495411.40000000008</v>
      </c>
      <c r="L504">
        <f t="shared" si="45"/>
        <v>8.7809319555468918E-2</v>
      </c>
      <c r="M504" t="s">
        <v>1025</v>
      </c>
      <c r="N504" s="4" cm="1">
        <f t="array" ref="N504">_xll.SNL.Clients.Office.Excel.Functions.SPG(M504, "SP_TOTAL_REV", "CY2022")</f>
        <v>1931247</v>
      </c>
      <c r="O504" s="4">
        <f>_xll.SNL.Clients.Office.Excel.Functions.SPG(M504,"IQ_AVG_DILUT_SHARES_OUT","CY2022")</f>
        <v>191775000</v>
      </c>
      <c r="P504" s="5">
        <f>_xll.SNL.Clients.Office.Excel.Functions.SPG(M504, "IQ_DILUT_EPS_NORM", "CY2022")</f>
        <v>0.59099999999999997</v>
      </c>
      <c r="Q504">
        <f t="shared" si="46"/>
        <v>113339.02499999999</v>
      </c>
      <c r="R504">
        <f t="shared" si="47"/>
        <v>5.8686964950625163E-2</v>
      </c>
    </row>
    <row r="505" spans="1:18" x14ac:dyDescent="0.3">
      <c r="A505" t="s">
        <v>1016</v>
      </c>
      <c r="B505" s="4" cm="1">
        <f t="array" ref="B505">_xll.SNL.Clients.Office.Excel.Functions.SPG(A505, "SP_TOTAL_REV", "CY2023")</f>
        <v>10426000</v>
      </c>
      <c r="C505" s="4">
        <f>_xll.SNL.Clients.Office.Excel.Functions.SPG(A505,"IQ_AVG_DILUT_SHARES_OUT","CY2023")</f>
        <v>128708000</v>
      </c>
      <c r="D505" s="5">
        <f>_xll.SNL.Clients.Office.Excel.Functions.SPG(A505, "IQ_DILUT_EPS_NORM", "CY2023")</f>
        <v>3.7970000000000002</v>
      </c>
      <c r="E505">
        <f t="shared" si="42"/>
        <v>488704.27600000001</v>
      </c>
      <c r="F505">
        <f t="shared" si="43"/>
        <v>4.6873611739881069E-2</v>
      </c>
      <c r="G505" t="s">
        <v>1016</v>
      </c>
      <c r="H505" s="4" cm="1">
        <f t="array" ref="H505">_xll.SNL.Clients.Office.Excel.Functions.SPG(G505, "SP_TOTAL_REV", "CY2022")</f>
        <v>9646000</v>
      </c>
      <c r="I505" s="4">
        <f>_xll.SNL.Clients.Office.Excel.Functions.SPG(G505,"IQ_AVG_DILUT_SHARES_OUT","CY2022")</f>
        <v>127899000</v>
      </c>
      <c r="J505" s="5">
        <f>_xll.SNL.Clients.Office.Excel.Functions.SPG(G505, "IQ_DILUT_EPS_NORM", "CY2022")</f>
        <v>3.5920000000000001</v>
      </c>
      <c r="K505">
        <f t="shared" si="44"/>
        <v>459413.20799999998</v>
      </c>
      <c r="L505">
        <f t="shared" si="45"/>
        <v>4.7627328218950861E-2</v>
      </c>
      <c r="M505" s="8">
        <v>4812233</v>
      </c>
      <c r="N505" s="4" t="str" cm="1">
        <f t="array" ref="N505">_xll.SNL.Clients.Office.Excel.Functions.SPG(M505, "SP_TOTAL_REV", "CY2022")</f>
        <v>NA</v>
      </c>
      <c r="O505" s="4" t="str">
        <f>_xll.SNL.Clients.Office.Excel.Functions.SPG(M505,"IQ_AVG_DILUT_SHARES_OUT","CY2022")</f>
        <v>NA</v>
      </c>
      <c r="P505" s="5" t="str">
        <f>_xll.SNL.Clients.Office.Excel.Functions.SPG(M505, "IQ_DILUT_EPS_NORM", "CY2022")</f>
        <v>NA</v>
      </c>
      <c r="Q505" t="e">
        <f t="shared" si="46"/>
        <v>#VALUE!</v>
      </c>
      <c r="R505" t="e">
        <f t="shared" si="47"/>
        <v>#VALUE!</v>
      </c>
    </row>
    <row r="506" spans="1:18" x14ac:dyDescent="0.3">
      <c r="A506" t="s">
        <v>1017</v>
      </c>
      <c r="B506" s="4" cm="1">
        <f t="array" ref="B506">_xll.SNL.Clients.Office.Excel.Functions.SPG(A506, "SP_TOTAL_REV", "CY2023")</f>
        <v>2976528</v>
      </c>
      <c r="C506" s="4">
        <f>_xll.SNL.Clients.Office.Excel.Functions.SPG(A506,"IQ_AVG_DILUT_SHARES_OUT","CY2023")</f>
        <v>57237518</v>
      </c>
      <c r="D506" s="5">
        <f>_xll.SNL.Clients.Office.Excel.Functions.SPG(A506, "IQ_DILUT_EPS_NORM", "CY2023")</f>
        <v>1.8839999999999999</v>
      </c>
      <c r="E506">
        <f t="shared" si="42"/>
        <v>107835.483912</v>
      </c>
      <c r="F506">
        <f t="shared" si="43"/>
        <v>3.622861397977778E-2</v>
      </c>
      <c r="G506" t="s">
        <v>1017</v>
      </c>
      <c r="H506" s="4" cm="1">
        <f t="array" ref="H506">_xll.SNL.Clients.Office.Excel.Functions.SPG(G506, "SP_TOTAL_REV", "CY2022")</f>
        <v>3110279</v>
      </c>
      <c r="I506" s="4">
        <f>_xll.SNL.Clients.Office.Excel.Functions.SPG(G506,"IQ_AVG_DILUT_SHARES_OUT","CY2022")</f>
        <v>58100649</v>
      </c>
      <c r="J506" s="5">
        <f>_xll.SNL.Clients.Office.Excel.Functions.SPG(G506, "IQ_DILUT_EPS_NORM", "CY2022")</f>
        <v>3.1269999999999998</v>
      </c>
      <c r="K506">
        <f t="shared" si="44"/>
        <v>181680.72942299998</v>
      </c>
      <c r="L506">
        <f t="shared" si="45"/>
        <v>5.8413000706045978E-2</v>
      </c>
      <c r="M506" s="8">
        <v>4397057</v>
      </c>
      <c r="N506" s="4" cm="1">
        <f t="array" ref="N506">_xll.SNL.Clients.Office.Excel.Functions.SPG(M506, "SP_TOTAL_REV", "CY2022")</f>
        <v>4723000</v>
      </c>
      <c r="O506" s="4">
        <f>_xll.SNL.Clients.Office.Excel.Functions.SPG(M506,"IQ_AVG_DILUT_SHARES_OUT","CY2022")</f>
        <v>131300000</v>
      </c>
      <c r="P506" s="5">
        <f>_xll.SNL.Clients.Office.Excel.Functions.SPG(M506, "IQ_DILUT_EPS_NORM", "CY2022")</f>
        <v>3.3029999999999999</v>
      </c>
      <c r="Q506">
        <f t="shared" si="46"/>
        <v>433683.9</v>
      </c>
      <c r="R506">
        <f t="shared" si="47"/>
        <v>9.1823819606182522E-2</v>
      </c>
    </row>
    <row r="507" spans="1:18" x14ac:dyDescent="0.3">
      <c r="B507">
        <f>SUM(B4:B506)</f>
        <v>15716898832</v>
      </c>
      <c r="C507">
        <f>SUM(C4:C506)</f>
        <v>374543799322</v>
      </c>
      <c r="D507">
        <f>E507/C507*1000</f>
        <v>3.4938651995397318</v>
      </c>
      <c r="E507">
        <f>SUMIF(E4:E506, "&lt;&gt;#VALUE!")</f>
        <v>1308605546.1545289</v>
      </c>
      <c r="F507">
        <f>E507/B507</f>
        <v>8.32610529686795E-2</v>
      </c>
      <c r="H507">
        <f>SUM(H4:H506)</f>
        <v>15340258554</v>
      </c>
      <c r="I507">
        <f>SUM(I4:I506)</f>
        <v>377062794135</v>
      </c>
      <c r="J507">
        <f>K507/I507*1000</f>
        <v>3.5123118931633495</v>
      </c>
      <c r="K507">
        <f>SUMIF(K4:K506, "&lt;&gt;#VALUE!")</f>
        <v>1324362136.3097641</v>
      </c>
      <c r="L507">
        <f>K507/H507</f>
        <v>8.6332452067076432E-2</v>
      </c>
      <c r="M507" t="s">
        <v>1026</v>
      </c>
      <c r="N507" s="4" cm="1">
        <f t="array" ref="N507">_xll.SNL.Clients.Office.Excel.Functions.SPG(M507, "SP_TOTAL_REV", "CY2022")</f>
        <v>3275500</v>
      </c>
      <c r="O507" s="4">
        <f>_xll.SNL.Clients.Office.Excel.Functions.SPG(M507,"IQ_AVG_DILUT_SHARES_OUT","CY2022")</f>
        <v>129100000</v>
      </c>
      <c r="P507" s="5">
        <f>_xll.SNL.Clients.Office.Excel.Functions.SPG(M507, "IQ_DILUT_EPS_NORM", "CY2022")</f>
        <v>1.454</v>
      </c>
      <c r="Q507">
        <f>O507*P507/1000</f>
        <v>187711.4</v>
      </c>
      <c r="R507">
        <f>Q507/N507</f>
        <v>5.7307708746756218E-2</v>
      </c>
    </row>
    <row r="508" spans="1:18" x14ac:dyDescent="0.3">
      <c r="N508">
        <f>SUM(N5:N507)</f>
        <v>15246387278</v>
      </c>
      <c r="O508">
        <f>SUM(O5:O507)</f>
        <v>375365250176</v>
      </c>
      <c r="P508">
        <f>Q508/O508*1000</f>
        <v>3.516192924537707</v>
      </c>
      <c r="Q508">
        <f>SUMIF(Q5:Q507, "&lt;&gt;#VALUE!")</f>
        <v>1319856636.7861774</v>
      </c>
      <c r="R508">
        <f>Q508/N508</f>
        <v>8.6568484239586643E-2</v>
      </c>
    </row>
    <row r="509" spans="1:18" x14ac:dyDescent="0.3">
      <c r="E509" t="s">
        <v>3</v>
      </c>
      <c r="F509" s="7">
        <f>D507/J507-1</f>
        <v>-5.2520089857406305E-3</v>
      </c>
      <c r="G509" s="7">
        <f>D507/P508-1</f>
        <v>-6.3499715394343959E-3</v>
      </c>
    </row>
    <row r="510" spans="1:18" x14ac:dyDescent="0.3">
      <c r="E510" t="s">
        <v>1027</v>
      </c>
      <c r="F510" s="7">
        <f>B507/H507-1</f>
        <v>2.4552407423523492E-2</v>
      </c>
      <c r="G510" s="7">
        <f>B507/N508-1</f>
        <v>3.0860527508633551E-2</v>
      </c>
    </row>
    <row r="511" spans="1:18" x14ac:dyDescent="0.3">
      <c r="E511" t="s">
        <v>1028</v>
      </c>
      <c r="F511" s="7">
        <f>F507/L507-1</f>
        <v>-3.5576414486763297E-2</v>
      </c>
      <c r="G511" s="7">
        <f>F507/R508-1</f>
        <v>-3.8205951045111375E-2</v>
      </c>
    </row>
    <row r="512" spans="1:18" x14ac:dyDescent="0.3">
      <c r="E512" t="s">
        <v>2</v>
      </c>
      <c r="F512" s="7">
        <f>C507/I507-1</f>
        <v>-6.6805711201994855E-3</v>
      </c>
      <c r="G512" s="7">
        <f>C507/O508-1</f>
        <v>-2.1884041040421964E-3</v>
      </c>
    </row>
  </sheetData>
  <autoFilter ref="A2:R507" xr:uid="{2FDBA3EB-8725-4938-9DC7-83087053DF4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1631-632C-44E1-A4BE-CF799F3919B3}">
  <dimension ref="A1:AC514"/>
  <sheetViews>
    <sheetView zoomScaleNormal="100" workbookViewId="0">
      <pane xSplit="1" ySplit="5" topLeftCell="B476" activePane="bottomRight" state="frozen"/>
      <selection pane="topRight" activeCell="B1" sqref="B1"/>
      <selection pane="bottomLeft" activeCell="A4" sqref="A4"/>
      <selection pane="bottomRight" activeCell="C482" sqref="C482"/>
    </sheetView>
  </sheetViews>
  <sheetFormatPr defaultRowHeight="14.4" x14ac:dyDescent="0.3"/>
  <cols>
    <col min="1" max="1" width="18.5546875" bestFit="1" customWidth="1"/>
    <col min="2" max="2" width="10.88671875" bestFit="1" customWidth="1"/>
    <col min="3" max="3" width="13.44140625" bestFit="1" customWidth="1"/>
    <col min="4" max="4" width="9" bestFit="1" customWidth="1"/>
    <col min="5" max="5" width="9.33203125" customWidth="1"/>
    <col min="6" max="6" width="12.6640625" bestFit="1" customWidth="1"/>
    <col min="7" max="7" width="11.44140625" bestFit="1" customWidth="1"/>
    <col min="8" max="10" width="8.109375" customWidth="1"/>
    <col min="11" max="11" width="15.88671875" bestFit="1" customWidth="1"/>
    <col min="12" max="12" width="10.88671875" bestFit="1" customWidth="1"/>
    <col min="13" max="13" width="13.44140625" bestFit="1" customWidth="1"/>
    <col min="14" max="14" width="9" bestFit="1" customWidth="1"/>
    <col min="15" max="15" width="9.33203125" customWidth="1"/>
    <col min="16" max="16" width="8.109375" bestFit="1" customWidth="1"/>
    <col min="17" max="17" width="11.44140625" bestFit="1" customWidth="1"/>
    <col min="22" max="22" width="10.88671875" bestFit="1" customWidth="1"/>
    <col min="23" max="23" width="13.44140625" bestFit="1" customWidth="1"/>
  </cols>
  <sheetData>
    <row r="1" spans="1:29" x14ac:dyDescent="0.3">
      <c r="A1" t="s">
        <v>512</v>
      </c>
      <c r="B1">
        <v>16569580075</v>
      </c>
      <c r="C1">
        <v>393106243733</v>
      </c>
      <c r="D1" s="6">
        <v>3.2713287141135643</v>
      </c>
      <c r="E1">
        <v>1285979742.8210883</v>
      </c>
      <c r="F1" s="6">
        <v>7.7610883136462847E-2</v>
      </c>
      <c r="G1">
        <v>42016804.901330508</v>
      </c>
      <c r="H1">
        <v>0.99999999999999889</v>
      </c>
      <c r="K1" s="7">
        <f>D1/N1-1</f>
        <v>-3.777996818387086E-4</v>
      </c>
      <c r="L1">
        <v>16571128075</v>
      </c>
      <c r="M1">
        <v>393119943733</v>
      </c>
      <c r="N1" s="6">
        <v>3.2725650881626684</v>
      </c>
      <c r="O1">
        <v>1286510603.3210883</v>
      </c>
      <c r="P1" s="6">
        <v>7.7635668344268008E-2</v>
      </c>
      <c r="Q1">
        <v>33694765.55612608</v>
      </c>
      <c r="R1">
        <v>1.0000000000000011</v>
      </c>
      <c r="U1" s="7">
        <f>N1/X1-1</f>
        <v>8.1566178524329791E-2</v>
      </c>
      <c r="X1" s="6">
        <v>3.0257649999999998</v>
      </c>
      <c r="Z1">
        <v>8.3227666558708668E-2</v>
      </c>
    </row>
    <row r="2" spans="1:29" x14ac:dyDescent="0.3">
      <c r="A2" t="s">
        <v>513</v>
      </c>
      <c r="D2" s="6">
        <f>AVERAGE(D6:D508)</f>
        <v>109.59082056451622</v>
      </c>
      <c r="F2" s="6">
        <f>AVERAGEIF(F6:F495,  "&lt;&gt;#VALUE!")</f>
        <v>0.11168186505819079</v>
      </c>
      <c r="K2" s="7">
        <f>D2/N2-1</f>
        <v>-1.4606908320557999E-5</v>
      </c>
      <c r="N2" s="6">
        <f>AVERAGE(N6:N508)</f>
        <v>109.59242137096781</v>
      </c>
      <c r="P2" s="6">
        <f>AVERAGEIF(P6:P495,  "&lt;&gt;#VALUE!")</f>
        <v>0.11170473384454122</v>
      </c>
      <c r="U2" s="7">
        <f>N2/X2-1</f>
        <v>0.11694461289057734</v>
      </c>
      <c r="X2" s="6">
        <f>AVERAGE(X6:X508)</f>
        <v>98.118044624746446</v>
      </c>
    </row>
    <row r="3" spans="1:29" x14ac:dyDescent="0.3">
      <c r="A3" t="s">
        <v>514</v>
      </c>
      <c r="D3" s="6">
        <v>5.4630900000000002</v>
      </c>
      <c r="K3" s="7">
        <f>D3/N3-1</f>
        <v>-7.1158808484534486E-2</v>
      </c>
      <c r="N3" s="6">
        <v>5.8816189999999997</v>
      </c>
      <c r="U3" s="7">
        <f>N3/X3-1</f>
        <v>0.25830810991676034</v>
      </c>
      <c r="X3" s="6">
        <v>4.6742280000000003</v>
      </c>
    </row>
    <row r="4" spans="1:29" x14ac:dyDescent="0.3">
      <c r="B4" t="s">
        <v>0</v>
      </c>
      <c r="L4" t="s">
        <v>509</v>
      </c>
      <c r="V4" t="s">
        <v>515</v>
      </c>
    </row>
    <row r="5" spans="1:29" x14ac:dyDescent="0.3">
      <c r="A5" t="str" cm="1">
        <f t="array" ref="A5">_xll.ciqfunctions.udf.CIQRANGE("^SPX", "IQ_CONSTITUENTS", 1, 600, , , , , "Constituents")</f>
        <v>Constituents</v>
      </c>
      <c r="B5" s="1" t="s">
        <v>1</v>
      </c>
      <c r="C5" s="2" t="s">
        <v>2</v>
      </c>
      <c r="D5" s="2" t="s">
        <v>3</v>
      </c>
      <c r="E5" s="2" t="s">
        <v>4</v>
      </c>
      <c r="F5" s="3" t="s">
        <v>5</v>
      </c>
      <c r="G5" s="3" t="s">
        <v>510</v>
      </c>
      <c r="H5" s="3" t="s">
        <v>511</v>
      </c>
      <c r="I5" s="3"/>
      <c r="J5" s="3"/>
      <c r="K5" t="str" cm="1">
        <f t="array" ref="K5">_xll.ciqfunctions.udf.CIQRANGE("^SPX", "IQ_CONSTITUENTS", 1, 600, , , , , "Constituents")</f>
        <v>Constituents</v>
      </c>
      <c r="L5" s="1" t="s">
        <v>1</v>
      </c>
      <c r="M5" s="2" t="s">
        <v>2</v>
      </c>
      <c r="N5" s="2" t="s">
        <v>3</v>
      </c>
      <c r="O5" s="2" t="s">
        <v>4</v>
      </c>
      <c r="P5" s="3" t="s">
        <v>5</v>
      </c>
      <c r="Q5" s="3" t="s">
        <v>510</v>
      </c>
      <c r="R5" s="3" t="s">
        <v>511</v>
      </c>
      <c r="U5" t="str" cm="1">
        <f t="array" ref="U5">_xll.ciqfunctions.udf.CIQRANGE("^SPX", "IQ_CONSTITUENTS", 1, 600, , , , , "Constituents")</f>
        <v>Constituents</v>
      </c>
      <c r="V5" s="1" t="s">
        <v>1</v>
      </c>
      <c r="W5" s="2" t="s">
        <v>2</v>
      </c>
      <c r="X5" s="2" t="s">
        <v>3</v>
      </c>
      <c r="Y5" s="2" t="s">
        <v>4</v>
      </c>
      <c r="Z5" s="3" t="s">
        <v>5</v>
      </c>
      <c r="AA5" s="3" t="s">
        <v>510</v>
      </c>
      <c r="AB5" s="3" t="s">
        <v>511</v>
      </c>
    </row>
    <row r="6" spans="1:29" x14ac:dyDescent="0.3">
      <c r="A6" t="s">
        <v>6</v>
      </c>
      <c r="B6" s="4" cm="1">
        <f t="array" ref="B6">_xll.SNL.Clients.Office.Excel.Functions.SPG(A6, "SP_TOTAL_REV", "CY2023")</f>
        <v>32681000</v>
      </c>
      <c r="C6" s="4">
        <f>_xll.SNL.Clients.Office.Excel.Functions.SPG(A6,"IQ_AVG_DILUT_SHARES_OUT","CY2023")</f>
        <v>553900000</v>
      </c>
      <c r="D6" s="5">
        <f>_xll.SNL.Clients.Office.Excel.Functions.SPG(A6, "IQ_DILUT_EPS_NORM", "CY2023")</f>
        <v>5.8529999999999998</v>
      </c>
      <c r="E6">
        <f t="shared" ref="E6:E69" si="0">C6*D6/1000</f>
        <v>3241976.7</v>
      </c>
      <c r="F6">
        <f t="shared" ref="F6:F69" si="1">E6/B6</f>
        <v>9.9200657874606052E-2</v>
      </c>
      <c r="G6" s="5">
        <f>_xll.SNL.Clients.Office.Excel.Functions.SPG(A6, "SP_MARKETCAP", "12/30/2023")</f>
        <v>60379.298594159998</v>
      </c>
      <c r="H6">
        <f>G6/$G$509</f>
        <v>1.4401332227882181E-3</v>
      </c>
      <c r="I6">
        <f>D6*H6</f>
        <v>8.4290997529794399E-3</v>
      </c>
      <c r="K6" t="s">
        <v>6</v>
      </c>
      <c r="L6" s="4" cm="1">
        <f t="array" ref="L6">_xll.SNL.Clients.Office.Excel.Functions.SPG(K6, "SP_TOTAL_REV", "CY2022")</f>
        <v>34229000</v>
      </c>
      <c r="M6" s="4">
        <f>_xll.SNL.Clients.Office.Excel.Functions.SPG(K6,"IQ_AVG_DILUT_SHARES_OUT","CY2022")</f>
        <v>567600000</v>
      </c>
      <c r="N6" s="5">
        <f>_xll.SNL.Clients.Office.Excel.Functions.SPG(K6, "IQ_DILUT_EPS_NORM", "CY2022")</f>
        <v>6.6470000000000002</v>
      </c>
      <c r="O6">
        <f t="shared" ref="O6:O69" si="2">M6*N6/1000</f>
        <v>3772837.2</v>
      </c>
      <c r="P6">
        <f t="shared" ref="P6:P69" si="3">O6/L6</f>
        <v>0.11022341289549797</v>
      </c>
      <c r="Q6" s="5">
        <f>_xll.SNL.Clients.Office.Excel.Functions.SPG(K6, "SP_MARKETCAP", "12/31/2022")</f>
        <v>69104.236135760002</v>
      </c>
      <c r="R6">
        <f>Q6/$Q$509</f>
        <v>2.0550551731078398E-3</v>
      </c>
      <c r="S6">
        <f>N6*R6</f>
        <v>1.3659951735647812E-2</v>
      </c>
      <c r="U6" t="s">
        <v>6</v>
      </c>
      <c r="V6" s="4" cm="1">
        <f t="array" ref="V6">_xll.SNL.Clients.Office.Excel.Functions.SPG(U6, "SP_TOTAL_REV", "CY2021")</f>
        <v>35355000</v>
      </c>
      <c r="W6" s="4">
        <f>_xll.SNL.Clients.Office.Excel.Functions.SPG(U6,"IQ_AVG_DILUT_SHARES_OUT","CY2021")</f>
        <v>585300000</v>
      </c>
      <c r="X6" s="5">
        <f>_xll.SNL.Clients.Office.Excel.Functions.SPG(U6, "IQ_DILUT_EPS_NORM", "CY2021")</f>
        <v>7.7839999999999998</v>
      </c>
      <c r="Y6">
        <f>W6*X6/1000</f>
        <v>4555975.2</v>
      </c>
      <c r="Z6">
        <f>Y6/V6</f>
        <v>0.12886367416207042</v>
      </c>
      <c r="AA6" s="5">
        <f>_xll.SNL.Clients.Office.Excel.Functions.SPG(U6, "SP_MARKETCAP", "12/31/2021")</f>
        <v>102359.78539689</v>
      </c>
      <c r="AB6">
        <f t="shared" ref="AB6:AB69" si="4">AA6/$AA$509</f>
        <v>2.4189468879611165E-3</v>
      </c>
      <c r="AC6">
        <f>X6*AB6</f>
        <v>1.882908257588933E-2</v>
      </c>
    </row>
    <row r="7" spans="1:29" x14ac:dyDescent="0.3">
      <c r="A7" t="s">
        <v>7</v>
      </c>
      <c r="B7" s="4" cm="1">
        <f t="array" ref="B7">_xll.SNL.Clients.Office.Excel.Functions.SPG(A7, "SP_TOTAL_REV", "CY2023")</f>
        <v>3852800</v>
      </c>
      <c r="C7" s="4">
        <f>_xll.SNL.Clients.Office.Excel.Functions.SPG(A7,"IQ_AVG_DILUT_SHARES_OUT","CY2023")</f>
        <v>151015574</v>
      </c>
      <c r="D7" s="5">
        <f>_xll.SNL.Clients.Office.Excel.Functions.SPG(A7, "IQ_DILUT_EPS_NORM", "CY2023")</f>
        <v>3.11</v>
      </c>
      <c r="E7">
        <f t="shared" si="0"/>
        <v>469658.43513999996</v>
      </c>
      <c r="F7">
        <f t="shared" si="1"/>
        <v>0.12190054898774916</v>
      </c>
      <c r="G7" s="5">
        <f>_xll.SNL.Clients.Office.Excel.Functions.SPG(A7, "SP_MARKETCAP", "12/30/2023")</f>
        <v>12260.51208432</v>
      </c>
      <c r="H7">
        <f t="shared" ref="H7:H70" si="5">G7/$G$509</f>
        <v>2.924308693896198E-4</v>
      </c>
      <c r="I7">
        <f t="shared" ref="I7:I70" si="6">D7*H7</f>
        <v>9.0946000380171758E-4</v>
      </c>
      <c r="K7" t="s">
        <v>7</v>
      </c>
      <c r="L7" s="4" cm="1">
        <f t="array" ref="L7">_xll.SNL.Clients.Office.Excel.Functions.SPG(K7, "SP_TOTAL_REV", "CY2023")</f>
        <v>3852800</v>
      </c>
      <c r="M7" s="4">
        <f>_xll.SNL.Clients.Office.Excel.Functions.SPG(K7,"IQ_AVG_DILUT_SHARES_OUT","CY2023")</f>
        <v>151015574</v>
      </c>
      <c r="N7" s="5">
        <f>_xll.SNL.Clients.Office.Excel.Functions.SPG(K7, "IQ_DILUT_EPS_NORM", "CY2023")</f>
        <v>3.11</v>
      </c>
      <c r="O7">
        <f t="shared" si="2"/>
        <v>469658.43513999996</v>
      </c>
      <c r="P7">
        <f t="shared" si="3"/>
        <v>0.12190054898774916</v>
      </c>
      <c r="Q7" s="5">
        <f>_xll.SNL.Clients.Office.Excel.Functions.SPG(K7, "SP_MARKETCAP", "12/31/2022")</f>
        <v>8744.8711654800009</v>
      </c>
      <c r="R7">
        <f t="shared" ref="R7:R70" si="7">Q7/$Q$509</f>
        <v>2.6005920521971507E-4</v>
      </c>
      <c r="S7">
        <f t="shared" ref="S7:S70" si="8">N7*R7</f>
        <v>8.0878412823331383E-4</v>
      </c>
      <c r="U7" t="s">
        <v>7</v>
      </c>
      <c r="V7" s="4" cm="1">
        <f t="array" ref="V7">_xll.SNL.Clients.Office.Excel.Functions.SPG(U7, "SP_TOTAL_REV", "CY2021")</f>
        <v>3538900</v>
      </c>
      <c r="W7" s="4">
        <f>_xll.SNL.Clients.Office.Excel.Functions.SPG(U7,"IQ_AVG_DILUT_SHARES_OUT","CY2021")</f>
        <v>161319902</v>
      </c>
      <c r="X7" s="5">
        <f>_xll.SNL.Clients.Office.Excel.Functions.SPG(U7, "IQ_DILUT_EPS_NORM", "CY2021")</f>
        <v>2.4239999999999999</v>
      </c>
      <c r="Y7">
        <f t="shared" ref="Y7:Y70" si="9">W7*X7/1000</f>
        <v>391039.44244800002</v>
      </c>
      <c r="Z7">
        <f t="shared" ref="Z7:Z70" si="10">Y7/V7</f>
        <v>0.11049745470287378</v>
      </c>
      <c r="AA7" s="5">
        <f>_xll.SNL.Clients.Office.Excel.Functions.SPG(U7, "SP_MARKETCAP", "12/31/2021")</f>
        <v>13664.0664567</v>
      </c>
      <c r="AB7">
        <f t="shared" si="4"/>
        <v>3.2290660735727361E-4</v>
      </c>
      <c r="AC7">
        <f t="shared" ref="AC7:AC70" si="11">X7*AB7</f>
        <v>7.8272561623403121E-4</v>
      </c>
    </row>
    <row r="8" spans="1:29" x14ac:dyDescent="0.3">
      <c r="A8" t="s">
        <v>8</v>
      </c>
      <c r="B8" s="4" cm="1">
        <f t="array" ref="B8">_xll.SNL.Clients.Office.Excel.Functions.SPG(A8, "SP_TOTAL_REV", "CY2023")</f>
        <v>40109000</v>
      </c>
      <c r="C8" s="4">
        <f>_xll.SNL.Clients.Office.Excel.Functions.SPG(A8,"IQ_AVG_DILUT_SHARES_OUT","CY2023")</f>
        <v>1749000000</v>
      </c>
      <c r="D8" s="5">
        <f>_xll.SNL.Clients.Office.Excel.Functions.SPG(A8, "IQ_DILUT_EPS_NORM", "CY2023")</f>
        <v>2.4670000000000001</v>
      </c>
      <c r="E8">
        <f t="shared" si="0"/>
        <v>4314783</v>
      </c>
      <c r="F8">
        <f t="shared" si="1"/>
        <v>0.1075764292303473</v>
      </c>
      <c r="G8" s="5">
        <f>_xll.SNL.Clients.Office.Excel.Functions.SPG(A8, "SP_MARKETCAP", "12/30/2023")</f>
        <v>191087.96305752001</v>
      </c>
      <c r="H8">
        <f t="shared" si="5"/>
        <v>4.5577231018162139E-3</v>
      </c>
      <c r="I8">
        <f t="shared" si="6"/>
        <v>1.12439028921806E-2</v>
      </c>
      <c r="K8" t="s">
        <v>8</v>
      </c>
      <c r="L8" s="4" cm="1">
        <f t="array" ref="L8">_xll.SNL.Clients.Office.Excel.Functions.SPG(K8, "SP_TOTAL_REV", "CY2023")</f>
        <v>40109000</v>
      </c>
      <c r="M8" s="4">
        <f>_xll.SNL.Clients.Office.Excel.Functions.SPG(K8,"IQ_AVG_DILUT_SHARES_OUT","CY2023")</f>
        <v>1749000000</v>
      </c>
      <c r="N8" s="5">
        <f>_xll.SNL.Clients.Office.Excel.Functions.SPG(K8, "IQ_DILUT_EPS_NORM", "CY2023")</f>
        <v>2.4670000000000001</v>
      </c>
      <c r="O8">
        <f t="shared" si="2"/>
        <v>4314783</v>
      </c>
      <c r="P8">
        <f t="shared" si="3"/>
        <v>0.1075764292303473</v>
      </c>
      <c r="Q8" s="5">
        <f>_xll.SNL.Clients.Office.Excel.Functions.SPG(K8, "SP_MARKETCAP", "12/31/2022")</f>
        <v>191426.96497683</v>
      </c>
      <c r="R8">
        <f t="shared" si="7"/>
        <v>5.6927476034192796E-3</v>
      </c>
      <c r="S8">
        <f t="shared" si="8"/>
        <v>1.4044008337635363E-2</v>
      </c>
      <c r="U8" t="s">
        <v>8</v>
      </c>
      <c r="V8" s="4" cm="1">
        <f t="array" ref="V8">_xll.SNL.Clients.Office.Excel.Functions.SPG(U8, "SP_TOTAL_REV", "CY2021")</f>
        <v>43075000</v>
      </c>
      <c r="W8" s="4">
        <f>_xll.SNL.Clients.Office.Excel.Functions.SPG(U8,"IQ_AVG_DILUT_SHARES_OUT","CY2021")</f>
        <v>1789000000</v>
      </c>
      <c r="X8" s="5">
        <f>_xll.SNL.Clients.Office.Excel.Functions.SPG(U8, "IQ_DILUT_EPS_NORM", "CY2021")</f>
        <v>3.0459999999999998</v>
      </c>
      <c r="Y8">
        <f t="shared" si="9"/>
        <v>5449294</v>
      </c>
      <c r="Z8">
        <f t="shared" si="10"/>
        <v>0.12650711549622751</v>
      </c>
      <c r="AA8" s="5">
        <f>_xll.SNL.Clients.Office.Excel.Functions.SPG(U8, "SP_MARKETCAP", "12/31/2021")</f>
        <v>241364.62967538001</v>
      </c>
      <c r="AB8">
        <f t="shared" si="4"/>
        <v>5.7038828046906687E-3</v>
      </c>
      <c r="AC8">
        <f t="shared" si="11"/>
        <v>1.7374027023087775E-2</v>
      </c>
    </row>
    <row r="9" spans="1:29" x14ac:dyDescent="0.3">
      <c r="A9" t="s">
        <v>9</v>
      </c>
      <c r="B9" s="4" cm="1">
        <f t="array" ref="B9">_xll.SNL.Clients.Office.Excel.Functions.SPG(A9, "SP_TOTAL_REV", "CY2023")</f>
        <v>54318000</v>
      </c>
      <c r="C9" s="4">
        <f>_xll.SNL.Clients.Office.Excel.Functions.SPG(A9,"IQ_AVG_DILUT_SHARES_OUT","CY2023")</f>
        <v>1773000000</v>
      </c>
      <c r="D9" s="5">
        <f>_xll.SNL.Clients.Office.Excel.Functions.SPG(A9, "IQ_DILUT_EPS_NORM", "CY2023")</f>
        <v>5.6420000000000003</v>
      </c>
      <c r="E9">
        <f t="shared" si="0"/>
        <v>10003266</v>
      </c>
      <c r="F9">
        <f t="shared" si="1"/>
        <v>0.18416116204573069</v>
      </c>
      <c r="G9" s="5">
        <f>_xll.SNL.Clients.Office.Excel.Functions.SPG(A9, "SP_MARKETCAP", "12/30/2023")</f>
        <v>273605.33413237002</v>
      </c>
      <c r="H9">
        <f t="shared" si="5"/>
        <v>6.5258812339732686E-3</v>
      </c>
      <c r="I9">
        <f t="shared" si="6"/>
        <v>3.6819021922077186E-2</v>
      </c>
      <c r="K9" t="s">
        <v>9</v>
      </c>
      <c r="L9" s="4" cm="1">
        <f t="array" ref="L9">_xll.SNL.Clients.Office.Excel.Functions.SPG(K9, "SP_TOTAL_REV", "CY2023")</f>
        <v>54318000</v>
      </c>
      <c r="M9" s="4">
        <f>_xll.SNL.Clients.Office.Excel.Functions.SPG(K9,"IQ_AVG_DILUT_SHARES_OUT","CY2023")</f>
        <v>1773000000</v>
      </c>
      <c r="N9" s="5">
        <f>_xll.SNL.Clients.Office.Excel.Functions.SPG(K9, "IQ_DILUT_EPS_NORM", "CY2023")</f>
        <v>5.6420000000000003</v>
      </c>
      <c r="O9">
        <f t="shared" si="2"/>
        <v>10003266</v>
      </c>
      <c r="P9">
        <f t="shared" si="3"/>
        <v>0.18416116204573069</v>
      </c>
      <c r="Q9" s="5">
        <f>_xll.SNL.Clients.Office.Excel.Functions.SPG(K9, "SP_MARKETCAP", "12/31/2022")</f>
        <v>285707.16194865003</v>
      </c>
      <c r="R9">
        <f t="shared" si="7"/>
        <v>8.4964976677124101E-3</v>
      </c>
      <c r="S9">
        <f t="shared" si="8"/>
        <v>4.7937239841233423E-2</v>
      </c>
      <c r="U9" t="s">
        <v>9</v>
      </c>
      <c r="V9" s="4" cm="1">
        <f t="array" ref="V9">_xll.SNL.Clients.Office.Excel.Functions.SPG(U9, "SP_TOTAL_REV", "CY2021")</f>
        <v>56197000</v>
      </c>
      <c r="W9" s="4">
        <f>_xll.SNL.Clients.Office.Excel.Functions.SPG(U9,"IQ_AVG_DILUT_SHARES_OUT","CY2021")</f>
        <v>1777000000</v>
      </c>
      <c r="X9" s="5">
        <f>_xll.SNL.Clients.Office.Excel.Functions.SPG(U9, "IQ_DILUT_EPS_NORM", "CY2021")</f>
        <v>6.109</v>
      </c>
      <c r="Y9">
        <f t="shared" si="9"/>
        <v>10855693</v>
      </c>
      <c r="Z9">
        <f t="shared" si="10"/>
        <v>0.19317210883143229</v>
      </c>
      <c r="AA9" s="5">
        <f>_xll.SNL.Clients.Office.Excel.Functions.SPG(U9, "SP_MARKETCAP", "12/31/2021")</f>
        <v>239371.01496100001</v>
      </c>
      <c r="AB9">
        <f t="shared" si="4"/>
        <v>5.6567700827320939E-3</v>
      </c>
      <c r="AC9">
        <f t="shared" si="11"/>
        <v>3.455720843541036E-2</v>
      </c>
    </row>
    <row r="10" spans="1:29" x14ac:dyDescent="0.3">
      <c r="A10" t="s">
        <v>10</v>
      </c>
      <c r="B10" s="4" cm="1">
        <f t="array" ref="B10">_xll.SNL.Clients.Office.Excel.Functions.SPG(A10, "SP_TOTAL_REV", "CY2023")</f>
        <v>64588246</v>
      </c>
      <c r="C10" s="4">
        <f>_xll.SNL.Clients.Office.Excel.Functions.SPG(A10,"IQ_AVG_DILUT_SHARES_OUT","CY2023")</f>
        <v>638249501</v>
      </c>
      <c r="D10" s="5">
        <f>_xll.SNL.Clients.Office.Excel.Functions.SPG(A10, "IQ_DILUT_EPS_NORM", "CY2023")</f>
        <v>9.68</v>
      </c>
      <c r="E10">
        <f t="shared" si="0"/>
        <v>6178255.1696799994</v>
      </c>
      <c r="F10">
        <f t="shared" si="1"/>
        <v>9.5656029576650828E-2</v>
      </c>
      <c r="G10" s="5">
        <f>_xll.SNL.Clients.Office.Excel.Functions.SPG(A10, "SP_MARKETCAP", "12/30/2023")</f>
        <v>220017.71148714001</v>
      </c>
      <c r="H10">
        <f t="shared" si="5"/>
        <v>5.2477392631571597E-3</v>
      </c>
      <c r="I10">
        <f t="shared" si="6"/>
        <v>5.0798116067361301E-2</v>
      </c>
      <c r="K10" t="s">
        <v>10</v>
      </c>
      <c r="L10" s="4" cm="1">
        <f t="array" ref="L10">_xll.SNL.Clients.Office.Excel.Functions.SPG(K10, "SP_TOTAL_REV", "CY2023")</f>
        <v>64588246</v>
      </c>
      <c r="M10" s="4">
        <f>_xll.SNL.Clients.Office.Excel.Functions.SPG(K10,"IQ_AVG_DILUT_SHARES_OUT","CY2023")</f>
        <v>638249501</v>
      </c>
      <c r="N10" s="5">
        <f>_xll.SNL.Clients.Office.Excel.Functions.SPG(K10, "IQ_DILUT_EPS_NORM", "CY2023")</f>
        <v>9.68</v>
      </c>
      <c r="O10">
        <f t="shared" si="2"/>
        <v>6178255.1696799994</v>
      </c>
      <c r="P10">
        <f t="shared" si="3"/>
        <v>9.5656029576650828E-2</v>
      </c>
      <c r="Q10" s="5">
        <f>_xll.SNL.Clients.Office.Excel.Functions.SPG(K10, "SP_MARKETCAP", "12/31/2022")</f>
        <v>168039.85949127999</v>
      </c>
      <c r="R10">
        <f t="shared" si="7"/>
        <v>4.9972505572226092E-3</v>
      </c>
      <c r="S10">
        <f t="shared" si="8"/>
        <v>4.8373385393914857E-2</v>
      </c>
      <c r="U10" t="s">
        <v>10</v>
      </c>
      <c r="V10" s="4" cm="1">
        <f t="array" ref="V10">_xll.SNL.Clients.Office.Excel.Functions.SPG(U10, "SP_TOTAL_REV", "CY2021")</f>
        <v>53736357</v>
      </c>
      <c r="W10" s="4">
        <f>_xll.SNL.Clients.Office.Excel.Functions.SPG(U10,"IQ_AVG_DILUT_SHARES_OUT","CY2021")</f>
        <v>645419774</v>
      </c>
      <c r="X10" s="5">
        <f>_xll.SNL.Clients.Office.Excel.Functions.SPG(U10, "IQ_DILUT_EPS_NORM", "CY2021")</f>
        <v>7.6349999999999998</v>
      </c>
      <c r="Y10">
        <f t="shared" si="9"/>
        <v>4927779.9744899999</v>
      </c>
      <c r="Z10">
        <f t="shared" si="10"/>
        <v>9.1702903761972543E-2</v>
      </c>
      <c r="AA10" s="5">
        <f>_xll.SNL.Clients.Office.Excel.Functions.SPG(U10, "SP_MARKETCAP", "12/31/2021")</f>
        <v>261995.90510880001</v>
      </c>
      <c r="AB10">
        <f t="shared" si="4"/>
        <v>6.1914371631805231E-3</v>
      </c>
      <c r="AC10">
        <f t="shared" si="11"/>
        <v>4.7271622740883291E-2</v>
      </c>
    </row>
    <row r="11" spans="1:29" x14ac:dyDescent="0.3">
      <c r="A11" t="s">
        <v>11</v>
      </c>
      <c r="B11" s="4" cm="1">
        <f t="array" ref="B11">_xll.SNL.Clients.Office.Excel.Functions.SPG(A11, "SP_TOTAL_REV", "CY2023")</f>
        <v>19409000</v>
      </c>
      <c r="C11" s="4">
        <f>_xll.SNL.Clients.Office.Excel.Functions.SPG(A11,"IQ_AVG_DILUT_SHARES_OUT","CY2023")</f>
        <v>459100000</v>
      </c>
      <c r="D11" s="5">
        <f>_xll.SNL.Clients.Office.Excel.Functions.SPG(A11, "IQ_DILUT_EPS_NORM", "CY2023")</f>
        <v>9.2439999999999998</v>
      </c>
      <c r="E11">
        <f t="shared" si="0"/>
        <v>4243920.4000000004</v>
      </c>
      <c r="F11">
        <f t="shared" si="1"/>
        <v>0.21865734453088775</v>
      </c>
      <c r="G11" s="5">
        <f>_xll.SNL.Clients.Office.Excel.Functions.SPG(A11, "SP_MARKETCAP", "12/30/2023")</f>
        <v>271631.98</v>
      </c>
      <c r="H11">
        <f t="shared" si="5"/>
        <v>6.4788138961187122E-3</v>
      </c>
      <c r="I11">
        <f t="shared" si="6"/>
        <v>5.9890155655721374E-2</v>
      </c>
      <c r="K11" t="s">
        <v>11</v>
      </c>
      <c r="L11" s="4" cm="1">
        <f t="array" ref="L11">_xll.SNL.Clients.Office.Excel.Functions.SPG(K11, "SP_TOTAL_REV", "CY2023")</f>
        <v>19409000</v>
      </c>
      <c r="M11" s="4">
        <f>_xll.SNL.Clients.Office.Excel.Functions.SPG(K11,"IQ_AVG_DILUT_SHARES_OUT","CY2023")</f>
        <v>459100000</v>
      </c>
      <c r="N11" s="5">
        <f>_xll.SNL.Clients.Office.Excel.Functions.SPG(K11, "IQ_DILUT_EPS_NORM", "CY2023")</f>
        <v>9.2439999999999998</v>
      </c>
      <c r="O11">
        <f t="shared" si="2"/>
        <v>4243920.4000000004</v>
      </c>
      <c r="P11">
        <f t="shared" si="3"/>
        <v>0.21865734453088775</v>
      </c>
      <c r="Q11" s="5">
        <f>_xll.SNL.Clients.Office.Excel.Functions.SPG(K11, "SP_MARKETCAP", "12/31/2022")</f>
        <v>156452.79699999999</v>
      </c>
      <c r="R11">
        <f t="shared" si="7"/>
        <v>4.6526688926912434E-3</v>
      </c>
      <c r="S11">
        <f t="shared" si="8"/>
        <v>4.3009271244037854E-2</v>
      </c>
      <c r="U11" t="s">
        <v>11</v>
      </c>
      <c r="V11" s="4" cm="1">
        <f t="array" ref="V11">_xll.SNL.Clients.Office.Excel.Functions.SPG(U11, "SP_TOTAL_REV", "CY2021")</f>
        <v>15785000</v>
      </c>
      <c r="W11" s="4">
        <f>_xll.SNL.Clients.Office.Excel.Functions.SPG(U11,"IQ_AVG_DILUT_SHARES_OUT","CY2021")</f>
        <v>481000000</v>
      </c>
      <c r="X11" s="5">
        <f>_xll.SNL.Clients.Office.Excel.Functions.SPG(U11, "IQ_DILUT_EPS_NORM", "CY2021")</f>
        <v>7.3920000000000003</v>
      </c>
      <c r="Y11">
        <f t="shared" si="9"/>
        <v>3555552</v>
      </c>
      <c r="Z11">
        <f t="shared" si="10"/>
        <v>0.22524878048780489</v>
      </c>
      <c r="AA11" s="5">
        <f>_xll.SNL.Clients.Office.Excel.Functions.SPG(U11, "SP_MARKETCAP", "12/31/2021")</f>
        <v>269807.14799999999</v>
      </c>
      <c r="AB11">
        <f t="shared" si="4"/>
        <v>6.3760309624886517E-3</v>
      </c>
      <c r="AC11">
        <f t="shared" si="11"/>
        <v>4.7131620874716118E-2</v>
      </c>
    </row>
    <row r="12" spans="1:29" x14ac:dyDescent="0.3">
      <c r="A12" t="s">
        <v>12</v>
      </c>
      <c r="B12" s="4" cm="1">
        <f t="array" ref="B12">_xll.SNL.Clients.Office.Excel.Functions.SPG(A12, "SP_TOTAL_REV", "CY2023")</f>
        <v>22680000</v>
      </c>
      <c r="C12" s="4">
        <f>_xll.SNL.Clients.Office.Excel.Functions.SPG(A12,"IQ_AVG_DILUT_SHARES_OUT","CY2023")</f>
        <v>1625000000</v>
      </c>
      <c r="D12" s="5">
        <f>_xll.SNL.Clients.Office.Excel.Functions.SPG(A12, "IQ_DILUT_EPS_NORM", "CY2023")</f>
        <v>0.19600000000000001</v>
      </c>
      <c r="E12">
        <f t="shared" si="0"/>
        <v>318500</v>
      </c>
      <c r="F12">
        <f t="shared" si="1"/>
        <v>1.404320987654321E-2</v>
      </c>
      <c r="G12" s="5">
        <f>_xll.SNL.Clients.Office.Excel.Functions.SPG(A12, "SP_MARKETCAP", "12/30/2023")</f>
        <v>238140.69152230999</v>
      </c>
      <c r="H12">
        <f t="shared" si="5"/>
        <v>5.6799984356262533E-3</v>
      </c>
      <c r="I12">
        <f t="shared" si="6"/>
        <v>1.1132796933827458E-3</v>
      </c>
      <c r="K12" t="s">
        <v>12</v>
      </c>
      <c r="L12" s="4" cm="1">
        <f t="array" ref="L12">_xll.SNL.Clients.Office.Excel.Functions.SPG(K12, "SP_TOTAL_REV", "CY2023")</f>
        <v>22680000</v>
      </c>
      <c r="M12" s="4">
        <f>_xll.SNL.Clients.Office.Excel.Functions.SPG(K12,"IQ_AVG_DILUT_SHARES_OUT","CY2023")</f>
        <v>1625000000</v>
      </c>
      <c r="N12" s="5">
        <f>_xll.SNL.Clients.Office.Excel.Functions.SPG(K12, "IQ_DILUT_EPS_NORM", "CY2023")</f>
        <v>0.19600000000000001</v>
      </c>
      <c r="O12">
        <f t="shared" si="2"/>
        <v>318500</v>
      </c>
      <c r="P12">
        <f t="shared" si="3"/>
        <v>1.404320987654321E-2</v>
      </c>
      <c r="Q12" s="5">
        <f>_xll.SNL.Clients.Office.Excel.Functions.SPG(K12, "SP_MARKETCAP", "12/31/2022")</f>
        <v>104432.30861274</v>
      </c>
      <c r="R12">
        <f t="shared" si="7"/>
        <v>3.1056584669076079E-3</v>
      </c>
      <c r="S12">
        <f t="shared" si="8"/>
        <v>6.0870905951389113E-4</v>
      </c>
      <c r="U12" t="s">
        <v>12</v>
      </c>
      <c r="V12" s="4" cm="1">
        <f t="array" ref="V12">_xll.SNL.Clients.Office.Excel.Functions.SPG(U12, "SP_TOTAL_REV", "CY2021")</f>
        <v>16434000</v>
      </c>
      <c r="W12" s="4">
        <f>_xll.SNL.Clients.Office.Excel.Functions.SPG(U12,"IQ_AVG_DILUT_SHARES_OUT","CY2021")</f>
        <v>1229000000</v>
      </c>
      <c r="X12" s="5">
        <f>_xll.SNL.Clients.Office.Excel.Functions.SPG(U12, "IQ_DILUT_EPS_NORM", "CY2021")</f>
        <v>1.8440000000000001</v>
      </c>
      <c r="Y12">
        <f t="shared" si="9"/>
        <v>2266276</v>
      </c>
      <c r="Z12">
        <f t="shared" si="10"/>
        <v>0.13790166727516126</v>
      </c>
      <c r="AA12" s="5">
        <f>_xll.SNL.Clients.Office.Excel.Functions.SPG(U12, "SP_MARKETCAP", "12/31/2021")</f>
        <v>173775.1444745</v>
      </c>
      <c r="AB12">
        <f t="shared" si="4"/>
        <v>4.1066210064988748E-3</v>
      </c>
      <c r="AC12">
        <f t="shared" si="11"/>
        <v>7.5726091359839256E-3</v>
      </c>
    </row>
    <row r="13" spans="1:29" x14ac:dyDescent="0.3">
      <c r="A13" t="s">
        <v>13</v>
      </c>
      <c r="B13" s="4" cm="1">
        <f t="array" ref="B13">_xll.SNL.Clients.Office.Excel.Functions.SPG(A13, "SP_TOTAL_REV", "CY2023")</f>
        <v>18701000</v>
      </c>
      <c r="C13" s="4">
        <f>_xll.SNL.Clients.Office.Excel.Functions.SPG(A13,"IQ_AVG_DILUT_SHARES_OUT","CY2023")</f>
        <v>598745000</v>
      </c>
      <c r="D13" s="5">
        <f>_xll.SNL.Clients.Office.Excel.Functions.SPG(A13, "IQ_DILUT_EPS_NORM", "CY2023")</f>
        <v>5.4930000000000003</v>
      </c>
      <c r="E13">
        <f t="shared" si="0"/>
        <v>3288906.2850000001</v>
      </c>
      <c r="F13">
        <f t="shared" si="1"/>
        <v>0.17586793674135073</v>
      </c>
      <c r="G13" s="5">
        <f>_xll.SNL.Clients.Office.Excel.Functions.SPG(A13, "SP_MARKETCAP", "12/30/2023")</f>
        <v>48211.340842500002</v>
      </c>
      <c r="H13">
        <f t="shared" si="5"/>
        <v>1.1499099075186385E-3</v>
      </c>
      <c r="I13">
        <f t="shared" si="6"/>
        <v>6.3164551219998819E-3</v>
      </c>
      <c r="K13" t="s">
        <v>13</v>
      </c>
      <c r="L13" s="4" cm="1">
        <f t="array" ref="L13">_xll.SNL.Clients.Office.Excel.Functions.SPG(K13, "SP_TOTAL_REV", "CY2023")</f>
        <v>18701000</v>
      </c>
      <c r="M13" s="4">
        <f>_xll.SNL.Clients.Office.Excel.Functions.SPG(K13,"IQ_AVG_DILUT_SHARES_OUT","CY2023")</f>
        <v>598745000</v>
      </c>
      <c r="N13" s="5">
        <f>_xll.SNL.Clients.Office.Excel.Functions.SPG(K13, "IQ_DILUT_EPS_NORM", "CY2023")</f>
        <v>5.4930000000000003</v>
      </c>
      <c r="O13">
        <f t="shared" si="2"/>
        <v>3288906.2850000001</v>
      </c>
      <c r="P13">
        <f t="shared" si="3"/>
        <v>0.17586793674135073</v>
      </c>
      <c r="Q13" s="5">
        <f>_xll.SNL.Clients.Office.Excel.Functions.SPG(K13, "SP_MARKETCAP", "12/31/2022")</f>
        <v>44731.469006400002</v>
      </c>
      <c r="R13">
        <f t="shared" si="7"/>
        <v>1.3302460445655041E-3</v>
      </c>
      <c r="S13">
        <f t="shared" si="8"/>
        <v>7.3070415227983144E-3</v>
      </c>
      <c r="U13" t="s">
        <v>13</v>
      </c>
      <c r="V13" s="4" cm="1">
        <f t="array" ref="V13">_xll.SNL.Clients.Office.Excel.Functions.SPG(U13, "SP_TOTAL_REV", "CY2021")</f>
        <v>21554000</v>
      </c>
      <c r="W13" s="4">
        <f>_xll.SNL.Clients.Office.Excel.Functions.SPG(U13,"IQ_AVG_DILUT_SHARES_OUT","CY2021")</f>
        <v>676729000</v>
      </c>
      <c r="X13" s="5">
        <f>_xll.SNL.Clients.Office.Excel.Functions.SPG(U13, "IQ_DILUT_EPS_NORM", "CY2021")</f>
        <v>4.8099999999999996</v>
      </c>
      <c r="Y13">
        <f t="shared" si="9"/>
        <v>3255066.4899999993</v>
      </c>
      <c r="Z13">
        <f t="shared" si="10"/>
        <v>0.15101913751507837</v>
      </c>
      <c r="AA13" s="5">
        <f>_xll.SNL.Clients.Office.Excel.Functions.SPG(U13, "SP_MARKETCAP", "12/31/2021")</f>
        <v>38626.632707409997</v>
      </c>
      <c r="AB13">
        <f t="shared" si="4"/>
        <v>9.1281720274928742E-4</v>
      </c>
      <c r="AC13">
        <f t="shared" si="11"/>
        <v>4.390650745224072E-3</v>
      </c>
    </row>
    <row r="14" spans="1:29" x14ac:dyDescent="0.3">
      <c r="A14" t="s">
        <v>14</v>
      </c>
      <c r="B14" s="4" cm="1">
        <f t="array" ref="B14">_xll.SNL.Clients.Office.Excel.Functions.SPG(A14, "SP_TOTAL_REV", "CY2023")</f>
        <v>6735000</v>
      </c>
      <c r="C14" s="4">
        <f>_xll.SNL.Clients.Office.Excel.Functions.SPG(A14,"IQ_AVG_DILUT_SHARES_OUT","CY2023")</f>
        <v>295250000</v>
      </c>
      <c r="D14" s="5">
        <f>_xll.SNL.Clients.Office.Excel.Functions.SPG(A14, "IQ_DILUT_EPS_NORM", "CY2023")</f>
        <v>2.9849999999999999</v>
      </c>
      <c r="E14">
        <f t="shared" si="0"/>
        <v>881321.25</v>
      </c>
      <c r="F14">
        <f t="shared" si="1"/>
        <v>0.13085690423162583</v>
      </c>
      <c r="G14" s="5">
        <f>_xll.SNL.Clients.Office.Excel.Functions.SPG(A14, "SP_MARKETCAP", "12/30/2023")</f>
        <v>40736.360301059998</v>
      </c>
      <c r="H14">
        <f t="shared" si="5"/>
        <v>9.7162085699852485E-4</v>
      </c>
      <c r="I14">
        <f t="shared" si="6"/>
        <v>2.9002882581405966E-3</v>
      </c>
      <c r="K14" t="s">
        <v>14</v>
      </c>
      <c r="L14" s="4" cm="1">
        <f t="array" ref="L14">_xll.SNL.Clients.Office.Excel.Functions.SPG(K14, "SP_TOTAL_REV", "CY2023")</f>
        <v>6735000</v>
      </c>
      <c r="M14" s="4">
        <f>_xll.SNL.Clients.Office.Excel.Functions.SPG(K14,"IQ_AVG_DILUT_SHARES_OUT","CY2023")</f>
        <v>295250000</v>
      </c>
      <c r="N14" s="5">
        <f>_xll.SNL.Clients.Office.Excel.Functions.SPG(K14, "IQ_DILUT_EPS_NORM", "CY2023")</f>
        <v>2.9849999999999999</v>
      </c>
      <c r="O14">
        <f t="shared" si="2"/>
        <v>881321.25</v>
      </c>
      <c r="P14">
        <f t="shared" si="3"/>
        <v>0.13085690423162583</v>
      </c>
      <c r="Q14" s="5">
        <f>_xll.SNL.Clients.Office.Excel.Functions.SPG(K14, "SP_MARKETCAP", "12/31/2022")</f>
        <v>44307.180785999997</v>
      </c>
      <c r="R14">
        <f t="shared" si="7"/>
        <v>1.3176283564036847E-3</v>
      </c>
      <c r="S14">
        <f t="shared" si="8"/>
        <v>3.9331206438649987E-3</v>
      </c>
      <c r="U14" t="s">
        <v>14</v>
      </c>
      <c r="V14" s="4" cm="1">
        <f t="array" ref="V14">_xll.SNL.Clients.Office.Excel.Functions.SPG(U14, "SP_TOTAL_REV", "CY2021")</f>
        <v>6445000</v>
      </c>
      <c r="W14" s="4">
        <f>_xll.SNL.Clients.Office.Excel.Functions.SPG(U14,"IQ_AVG_DILUT_SHARES_OUT","CY2021")</f>
        <v>305500000</v>
      </c>
      <c r="X14" s="5">
        <f>_xll.SNL.Clients.Office.Excel.Functions.SPG(U14, "IQ_DILUT_EPS_NORM", "CY2021")</f>
        <v>2.8250000000000002</v>
      </c>
      <c r="Y14">
        <f t="shared" si="9"/>
        <v>863037.5</v>
      </c>
      <c r="Z14">
        <f t="shared" si="10"/>
        <v>0.13390806826997673</v>
      </c>
      <c r="AA14" s="5">
        <f>_xll.SNL.Clients.Office.Excel.Functions.SPG(U14, "SP_MARKETCAP", "12/31/2021")</f>
        <v>48214.427241049998</v>
      </c>
      <c r="AB14">
        <f t="shared" si="4"/>
        <v>1.1393941309797734E-3</v>
      </c>
      <c r="AC14">
        <f t="shared" si="11"/>
        <v>3.2187884200178601E-3</v>
      </c>
    </row>
    <row r="15" spans="1:29" x14ac:dyDescent="0.3">
      <c r="A15" t="s">
        <v>15</v>
      </c>
      <c r="B15" s="4" cm="1">
        <f t="array" ref="B15">_xll.SNL.Clients.Office.Excel.Functions.SPG(A15, "SP_TOTAL_REV", "CY2023")</f>
        <v>12422700</v>
      </c>
      <c r="C15" s="4">
        <f>_xll.SNL.Clients.Office.Excel.Functions.SPG(A15,"IQ_AVG_DILUT_SHARES_OUT","CY2023")</f>
        <v>222750000</v>
      </c>
      <c r="D15" s="5">
        <f>_xll.SNL.Clients.Office.Excel.Functions.SPG(A15, "IQ_DILUT_EPS_NORM", "CY2023")</f>
        <v>8.7070000000000007</v>
      </c>
      <c r="E15">
        <f t="shared" si="0"/>
        <v>1939484.2500000002</v>
      </c>
      <c r="F15">
        <f t="shared" si="1"/>
        <v>0.15612421212779831</v>
      </c>
      <c r="G15" s="5">
        <f>_xll.SNL.Clients.Office.Excel.Functions.SPG(A15, "SP_MARKETCAP", "12/30/2023")</f>
        <v>60846.0556966</v>
      </c>
      <c r="H15">
        <f t="shared" si="5"/>
        <v>1.4512660518512777E-3</v>
      </c>
      <c r="I15">
        <f t="shared" si="6"/>
        <v>1.2636173513469077E-2</v>
      </c>
      <c r="K15" t="s">
        <v>15</v>
      </c>
      <c r="L15" s="4" cm="1">
        <f t="array" ref="L15">_xll.SNL.Clients.Office.Excel.Functions.SPG(K15, "SP_TOTAL_REV", "CY2023")</f>
        <v>12422700</v>
      </c>
      <c r="M15" s="4">
        <f>_xll.SNL.Clients.Office.Excel.Functions.SPG(K15,"IQ_AVG_DILUT_SHARES_OUT","CY2023")</f>
        <v>222750000</v>
      </c>
      <c r="N15" s="5">
        <f>_xll.SNL.Clients.Office.Excel.Functions.SPG(K15, "IQ_DILUT_EPS_NORM", "CY2023")</f>
        <v>8.7070000000000007</v>
      </c>
      <c r="O15">
        <f t="shared" si="2"/>
        <v>1939484.2500000002</v>
      </c>
      <c r="P15">
        <f t="shared" si="3"/>
        <v>0.15612421212779831</v>
      </c>
      <c r="Q15" s="5">
        <f>_xll.SNL.Clients.Office.Excel.Functions.SPG(K15, "SP_MARKETCAP", "12/31/2022")</f>
        <v>68429.930559820001</v>
      </c>
      <c r="R15">
        <f t="shared" si="7"/>
        <v>2.0350023479905979E-3</v>
      </c>
      <c r="S15">
        <f t="shared" si="8"/>
        <v>1.7718765443954138E-2</v>
      </c>
      <c r="U15" t="s">
        <v>15</v>
      </c>
      <c r="V15" s="4" cm="1">
        <f t="array" ref="V15">_xll.SNL.Clients.Office.Excel.Functions.SPG(U15, "SP_TOTAL_REV", "CY2021")</f>
        <v>10942000</v>
      </c>
      <c r="W15" s="4">
        <f>_xll.SNL.Clients.Office.Excel.Functions.SPG(U15,"IQ_AVG_DILUT_SHARES_OUT","CY2021")</f>
        <v>222500000</v>
      </c>
      <c r="X15" s="5">
        <f>_xll.SNL.Clients.Office.Excel.Functions.SPG(U15, "IQ_DILUT_EPS_NORM", "CY2021")</f>
        <v>7.2130000000000001</v>
      </c>
      <c r="Y15">
        <f t="shared" si="9"/>
        <v>1604892.5</v>
      </c>
      <c r="Z15">
        <f t="shared" si="10"/>
        <v>0.14667268323889598</v>
      </c>
      <c r="AA15" s="5">
        <f>_xll.SNL.Clients.Office.Excel.Functions.SPG(U15, "SP_MARKETCAP", "12/31/2021")</f>
        <v>67449.680939519996</v>
      </c>
      <c r="AB15">
        <f t="shared" si="4"/>
        <v>1.593957970603359E-3</v>
      </c>
      <c r="AC15">
        <f t="shared" si="11"/>
        <v>1.1497218841962028E-2</v>
      </c>
    </row>
    <row r="16" spans="1:29" x14ac:dyDescent="0.3">
      <c r="A16" t="s">
        <v>16</v>
      </c>
      <c r="B16" s="4" cm="1">
        <f t="array" ref="B16">_xll.SNL.Clients.Office.Excel.Functions.SPG(A16, "SP_TOTAL_REV", "CY2023")</f>
        <v>9917000</v>
      </c>
      <c r="C16" s="4">
        <f>_xll.SNL.Clients.Office.Excel.Functions.SPG(A16,"IQ_AVG_DILUT_SHARES_OUT","CY2023")</f>
        <v>662000000</v>
      </c>
      <c r="D16" s="5">
        <f>_xll.SNL.Clients.Office.Excel.Functions.SPG(A16, "IQ_DILUT_EPS_NORM", "CY2023")</f>
        <v>1.99</v>
      </c>
      <c r="E16">
        <f t="shared" si="0"/>
        <v>1317380</v>
      </c>
      <c r="F16">
        <f t="shared" si="1"/>
        <v>0.13284057678733488</v>
      </c>
      <c r="G16" s="5">
        <f>_xll.SNL.Clients.Office.Excel.Functions.SPG(A16, "SP_MARKETCAP", "12/30/2023")</f>
        <v>87255.682112940005</v>
      </c>
      <c r="H16">
        <f t="shared" si="5"/>
        <v>2.0811736739857829E-3</v>
      </c>
      <c r="I16">
        <f t="shared" si="6"/>
        <v>4.1415356112317076E-3</v>
      </c>
      <c r="K16" t="s">
        <v>16</v>
      </c>
      <c r="L16" s="4" cm="1">
        <f t="array" ref="L16">_xll.SNL.Clients.Office.Excel.Functions.SPG(K16, "SP_TOTAL_REV", "CY2023")</f>
        <v>9917000</v>
      </c>
      <c r="M16" s="4">
        <f>_xll.SNL.Clients.Office.Excel.Functions.SPG(K16,"IQ_AVG_DILUT_SHARES_OUT","CY2023")</f>
        <v>662000000</v>
      </c>
      <c r="N16" s="5">
        <f>_xll.SNL.Clients.Office.Excel.Functions.SPG(K16, "IQ_DILUT_EPS_NORM", "CY2023")</f>
        <v>1.99</v>
      </c>
      <c r="O16">
        <f t="shared" si="2"/>
        <v>1317380</v>
      </c>
      <c r="P16">
        <f t="shared" si="3"/>
        <v>0.13284057678733488</v>
      </c>
      <c r="Q16" s="5">
        <f>_xll.SNL.Clients.Office.Excel.Functions.SPG(K16, "SP_MARKETCAP", "12/31/2022")</f>
        <v>54136.6491465</v>
      </c>
      <c r="R16">
        <f t="shared" si="7"/>
        <v>1.6099418372076818E-3</v>
      </c>
      <c r="S16">
        <f t="shared" si="8"/>
        <v>3.2037842560432867E-3</v>
      </c>
      <c r="U16" t="s">
        <v>16</v>
      </c>
      <c r="V16" s="4" cm="1">
        <f t="array" ref="V16">_xll.SNL.Clients.Office.Excel.Functions.SPG(U16, "SP_TOTAL_REV", "CY2021")</f>
        <v>5992000</v>
      </c>
      <c r="W16" s="4">
        <f>_xll.SNL.Clients.Office.Excel.Functions.SPG(U16,"IQ_AVG_DILUT_SHARES_OUT","CY2021")</f>
        <v>616000000</v>
      </c>
      <c r="X16" s="5">
        <f>_xll.SNL.Clients.Office.Excel.Functions.SPG(U16, "IQ_DILUT_EPS_NORM", "CY2021")</f>
        <v>-0.17199999999999999</v>
      </c>
      <c r="Y16">
        <f t="shared" si="9"/>
        <v>-105951.99999999999</v>
      </c>
      <c r="Z16">
        <f t="shared" si="10"/>
        <v>-1.7682242990654202E-2</v>
      </c>
      <c r="AA16" s="5">
        <f>_xll.SNL.Clients.Office.Excel.Functions.SPG(U16, "SP_MARKETCAP", "12/31/2021")</f>
        <v>104254.19445623001</v>
      </c>
      <c r="AB16">
        <f t="shared" si="4"/>
        <v>2.4637152008375822E-3</v>
      </c>
      <c r="AC16">
        <f t="shared" si="11"/>
        <v>-4.2375901454406409E-4</v>
      </c>
    </row>
    <row r="17" spans="1:29" x14ac:dyDescent="0.3">
      <c r="A17" t="s">
        <v>17</v>
      </c>
      <c r="B17" s="4" cm="1">
        <f t="array" ref="B17">_xll.SNL.Clients.Office.Excel.Functions.SPG(A17, "SP_TOTAL_REV", "CY2023")</f>
        <v>3811920</v>
      </c>
      <c r="C17" s="4">
        <f>_xll.SNL.Clients.Office.Excel.Functions.SPG(A17,"IQ_AVG_DILUT_SHARES_OUT","CY2023")</f>
        <v>155397000</v>
      </c>
      <c r="D17" s="5">
        <f>_xll.SNL.Clients.Office.Excel.Functions.SPG(A17, "IQ_DILUT_EPS_NORM", "CY2023")</f>
        <v>2.911</v>
      </c>
      <c r="E17">
        <f t="shared" si="0"/>
        <v>452360.66700000002</v>
      </c>
      <c r="F17">
        <f t="shared" si="1"/>
        <v>0.11867003163759995</v>
      </c>
      <c r="G17" s="5">
        <f>_xll.SNL.Clients.Office.Excel.Functions.SPG(A17, "SP_MARKETCAP", "12/30/2023")</f>
        <v>17850.916072799999</v>
      </c>
      <c r="H17">
        <f t="shared" si="5"/>
        <v>4.2577005517135908E-4</v>
      </c>
      <c r="I17">
        <f t="shared" si="6"/>
        <v>1.2394166306038262E-3</v>
      </c>
      <c r="K17" t="s">
        <v>17</v>
      </c>
      <c r="L17" s="4" cm="1">
        <f t="array" ref="L17">_xll.SNL.Clients.Office.Excel.Functions.SPG(K17, "SP_TOTAL_REV", "CY2023")</f>
        <v>3811920</v>
      </c>
      <c r="M17" s="4">
        <f>_xll.SNL.Clients.Office.Excel.Functions.SPG(K17,"IQ_AVG_DILUT_SHARES_OUT","CY2023")</f>
        <v>155397000</v>
      </c>
      <c r="N17" s="5">
        <f>_xll.SNL.Clients.Office.Excel.Functions.SPG(K17, "IQ_DILUT_EPS_NORM", "CY2023")</f>
        <v>2.911</v>
      </c>
      <c r="O17">
        <f t="shared" si="2"/>
        <v>452360.66700000002</v>
      </c>
      <c r="P17">
        <f t="shared" si="3"/>
        <v>0.11867003163759995</v>
      </c>
      <c r="Q17" s="5">
        <f>_xll.SNL.Clients.Office.Excel.Functions.SPG(K17, "SP_MARKETCAP", "12/31/2022")</f>
        <v>13255.525215600001</v>
      </c>
      <c r="R17">
        <f t="shared" si="7"/>
        <v>3.9419921541515498E-4</v>
      </c>
      <c r="S17">
        <f t="shared" si="8"/>
        <v>1.1475139160735161E-3</v>
      </c>
      <c r="U17" t="s">
        <v>17</v>
      </c>
      <c r="V17" s="4" cm="1">
        <f t="array" ref="V17">_xll.SNL.Clients.Office.Excel.Functions.SPG(U17, "SP_TOTAL_REV", "CY2021")</f>
        <v>3461223</v>
      </c>
      <c r="W17" s="4">
        <f>_xll.SNL.Clients.Office.Excel.Functions.SPG(U17,"IQ_AVG_DILUT_SHARES_OUT","CY2021")</f>
        <v>165804000</v>
      </c>
      <c r="X17" s="5">
        <f>_xll.SNL.Clients.Office.Excel.Functions.SPG(U17, "IQ_DILUT_EPS_NORM", "CY2021")</f>
        <v>2.7690000000000001</v>
      </c>
      <c r="Y17">
        <f t="shared" si="9"/>
        <v>459111.27600000001</v>
      </c>
      <c r="Z17">
        <f t="shared" si="10"/>
        <v>0.13264423471125669</v>
      </c>
      <c r="AA17" s="5">
        <f>_xll.SNL.Clients.Office.Excel.Functions.SPG(U17, "SP_MARKETCAP", "12/31/2021")</f>
        <v>19016.649368639999</v>
      </c>
      <c r="AB17">
        <f t="shared" si="4"/>
        <v>4.4939782387544051E-4</v>
      </c>
      <c r="AC17">
        <f t="shared" si="11"/>
        <v>1.2443825743110948E-3</v>
      </c>
    </row>
    <row r="18" spans="1:29" x14ac:dyDescent="0.3">
      <c r="A18" t="s">
        <v>18</v>
      </c>
      <c r="B18" s="4" cm="1">
        <f t="array" ref="B18">_xll.SNL.Clients.Office.Excel.Functions.SPG(A18, "SP_TOTAL_REV", "CY2023")</f>
        <v>9617203</v>
      </c>
      <c r="C18" s="4">
        <f>_xll.SNL.Clients.Office.Excel.Functions.SPG(A18,"IQ_AVG_DILUT_SHARES_OUT","CY2023")</f>
        <v>117766000</v>
      </c>
      <c r="D18" s="5">
        <f>_xll.SNL.Clients.Office.Excel.Functions.SPG(A18, "IQ_DILUT_EPS_NORM", "CY2023")</f>
        <v>11.619</v>
      </c>
      <c r="E18">
        <f t="shared" si="0"/>
        <v>1368323.1540000001</v>
      </c>
      <c r="F18">
        <f t="shared" si="1"/>
        <v>0.14227870140621968</v>
      </c>
      <c r="G18" s="5">
        <f>_xll.SNL.Clients.Office.Excel.Functions.SPG(A18, "SP_MARKETCAP", "12/30/2023")</f>
        <v>16955.200738560001</v>
      </c>
      <c r="H18">
        <f t="shared" si="5"/>
        <v>4.0440595454358793E-4</v>
      </c>
      <c r="I18">
        <f t="shared" si="6"/>
        <v>4.6987927858419482E-3</v>
      </c>
      <c r="K18" t="s">
        <v>18</v>
      </c>
      <c r="L18" s="4" cm="1">
        <f t="array" ref="L18">_xll.SNL.Clients.Office.Excel.Functions.SPG(K18, "SP_TOTAL_REV", "CY2023")</f>
        <v>9617203</v>
      </c>
      <c r="M18" s="4">
        <f>_xll.SNL.Clients.Office.Excel.Functions.SPG(K18,"IQ_AVG_DILUT_SHARES_OUT","CY2023")</f>
        <v>117766000</v>
      </c>
      <c r="N18" s="5">
        <f>_xll.SNL.Clients.Office.Excel.Functions.SPG(K18, "IQ_DILUT_EPS_NORM", "CY2023")</f>
        <v>11.619</v>
      </c>
      <c r="O18">
        <f t="shared" si="2"/>
        <v>1368323.1540000001</v>
      </c>
      <c r="P18">
        <f t="shared" si="3"/>
        <v>0.14227870140621968</v>
      </c>
      <c r="Q18" s="5">
        <f>_xll.SNL.Clients.Office.Excel.Functions.SPG(K18, "SP_MARKETCAP", "12/31/2022")</f>
        <v>25405.75490684</v>
      </c>
      <c r="R18">
        <f t="shared" si="7"/>
        <v>7.5552861832436523E-4</v>
      </c>
      <c r="S18">
        <f t="shared" si="8"/>
        <v>8.7784870163107997E-3</v>
      </c>
      <c r="U18" t="s">
        <v>18</v>
      </c>
      <c r="V18" s="4" cm="1">
        <f t="array" ref="V18">_xll.SNL.Clients.Office.Excel.Functions.SPG(U18, "SP_TOTAL_REV", "CY2021")</f>
        <v>3327957</v>
      </c>
      <c r="W18" s="4">
        <f>_xll.SNL.Clients.Office.Excel.Functions.SPG(U18,"IQ_AVG_DILUT_SHARES_OUT","CY2021")</f>
        <v>116536000</v>
      </c>
      <c r="X18" s="5">
        <f>_xll.SNL.Clients.Office.Excel.Functions.SPG(U18, "IQ_DILUT_EPS_NORM", "CY2021")</f>
        <v>3.0950000000000002</v>
      </c>
      <c r="Y18">
        <f t="shared" si="9"/>
        <v>360678.92</v>
      </c>
      <c r="Z18">
        <f t="shared" si="10"/>
        <v>0.10837847964982721</v>
      </c>
      <c r="AA18" s="5">
        <f>_xll.SNL.Clients.Office.Excel.Functions.SPG(U18, "SP_MARKETCAP", "12/31/2021")</f>
        <v>27345.553858859999</v>
      </c>
      <c r="AB18">
        <f t="shared" si="4"/>
        <v>6.4622490316858618E-4</v>
      </c>
      <c r="AC18">
        <f t="shared" si="11"/>
        <v>2.0000660753067743E-3</v>
      </c>
    </row>
    <row r="19" spans="1:29" x14ac:dyDescent="0.3">
      <c r="A19" t="s">
        <v>19</v>
      </c>
      <c r="B19" s="4" cm="1">
        <f t="array" ref="B19">_xll.SNL.Clients.Office.Excel.Functions.SPG(A19, "SP_TOTAL_REV", "CY2023")</f>
        <v>2886679</v>
      </c>
      <c r="C19" s="4">
        <f>_xll.SNL.Clients.Office.Excel.Functions.SPG(A19,"IQ_AVG_DILUT_SHARES_OUT","CY2023")</f>
        <v>170909000</v>
      </c>
      <c r="D19" s="5">
        <f>_xll.SNL.Clients.Office.Excel.Functions.SPG(A19, "IQ_DILUT_EPS_NORM", "CY2023")</f>
        <v>1.3779999999999999</v>
      </c>
      <c r="E19">
        <f t="shared" si="0"/>
        <v>235512.60199999998</v>
      </c>
      <c r="F19">
        <f t="shared" si="1"/>
        <v>8.1586003154489981E-2</v>
      </c>
      <c r="G19" s="5">
        <f>_xll.SNL.Clients.Office.Excel.Functions.SPG(A19, "SP_MARKETCAP", "12/30/2023")</f>
        <v>22029.514557120001</v>
      </c>
      <c r="H19">
        <f t="shared" si="5"/>
        <v>5.2543564655906322E-4</v>
      </c>
      <c r="I19">
        <f t="shared" si="6"/>
        <v>7.2405032095838905E-4</v>
      </c>
      <c r="K19" t="s">
        <v>19</v>
      </c>
      <c r="L19" s="4" cm="1">
        <f t="array" ref="L19">_xll.SNL.Clients.Office.Excel.Functions.SPG(K19, "SP_TOTAL_REV", "CY2023")</f>
        <v>2886679</v>
      </c>
      <c r="M19" s="4">
        <f>_xll.SNL.Clients.Office.Excel.Functions.SPG(K19,"IQ_AVG_DILUT_SHARES_OUT","CY2023")</f>
        <v>170909000</v>
      </c>
      <c r="N19" s="5">
        <f>_xll.SNL.Clients.Office.Excel.Functions.SPG(K19, "IQ_DILUT_EPS_NORM", "CY2023")</f>
        <v>1.3779999999999999</v>
      </c>
      <c r="O19">
        <f t="shared" si="2"/>
        <v>235512.60199999998</v>
      </c>
      <c r="P19">
        <f t="shared" si="3"/>
        <v>8.1586003154489981E-2</v>
      </c>
      <c r="Q19" s="5">
        <f>_xll.SNL.Clients.Office.Excel.Functions.SPG(K19, "SP_MARKETCAP", "12/31/2022")</f>
        <v>23902.593494919998</v>
      </c>
      <c r="R19">
        <f t="shared" si="7"/>
        <v>7.1082687776082617E-4</v>
      </c>
      <c r="S19">
        <f t="shared" si="8"/>
        <v>9.7951943755441835E-4</v>
      </c>
      <c r="U19" t="s">
        <v>19</v>
      </c>
      <c r="V19" s="4" cm="1">
        <f t="array" ref="V19">_xll.SNL.Clients.Office.Excel.Functions.SPG(U19, "SP_TOTAL_REV", "CY2021")</f>
        <v>2126405</v>
      </c>
      <c r="W19" s="4">
        <f>_xll.SNL.Clients.Office.Excel.Functions.SPG(U19,"IQ_AVG_DILUT_SHARES_OUT","CY2021")</f>
        <v>147460000</v>
      </c>
      <c r="X19" s="5">
        <f>_xll.SNL.Clients.Office.Excel.Functions.SPG(U19, "IQ_DILUT_EPS_NORM", "CY2021")</f>
        <v>2.1819999999999999</v>
      </c>
      <c r="Y19">
        <f t="shared" si="9"/>
        <v>321757.71999999997</v>
      </c>
      <c r="Z19">
        <f t="shared" si="10"/>
        <v>0.1513153514970102</v>
      </c>
      <c r="AA19" s="5">
        <f>_xll.SNL.Clients.Office.Excel.Functions.SPG(U19, "SP_MARKETCAP", "12/31/2021")</f>
        <v>34550.850807119998</v>
      </c>
      <c r="AB19">
        <f t="shared" si="4"/>
        <v>8.1649910374695898E-4</v>
      </c>
      <c r="AC19">
        <f t="shared" si="11"/>
        <v>1.7816010443758644E-3</v>
      </c>
    </row>
    <row r="20" spans="1:29" x14ac:dyDescent="0.3">
      <c r="A20" t="s">
        <v>20</v>
      </c>
      <c r="B20" s="4" cm="1">
        <f t="array" ref="B20">_xll.SNL.Clients.Office.Excel.Functions.SPG(A20, "SP_TOTAL_REV", "CY2023")</f>
        <v>3862260</v>
      </c>
      <c r="C20" s="4">
        <f>_xll.SNL.Clients.Office.Excel.Functions.SPG(A20,"IQ_AVG_DILUT_SHARES_OUT","CY2023")</f>
        <v>76568000</v>
      </c>
      <c r="D20" s="5">
        <f>_xll.SNL.Clients.Office.Excel.Functions.SPG(A20, "IQ_DILUT_EPS_NORM", "CY2023")</f>
        <v>5.343</v>
      </c>
      <c r="E20">
        <f t="shared" si="0"/>
        <v>409102.82400000002</v>
      </c>
      <c r="F20">
        <f t="shared" si="1"/>
        <v>0.10592317037175127</v>
      </c>
      <c r="G20" s="5">
        <f>_xll.SNL.Clients.Office.Excel.Functions.SPG(A20, "SP_MARKETCAP", "12/30/2023")</f>
        <v>20985.417236000001</v>
      </c>
      <c r="H20">
        <f t="shared" si="5"/>
        <v>5.0053242186154205E-4</v>
      </c>
      <c r="I20">
        <f t="shared" si="6"/>
        <v>2.674344730006219E-3</v>
      </c>
      <c r="K20" t="s">
        <v>20</v>
      </c>
      <c r="L20" s="4" cm="1">
        <f t="array" ref="L20">_xll.SNL.Clients.Office.Excel.Functions.SPG(K20, "SP_TOTAL_REV", "CY2023")</f>
        <v>3862260</v>
      </c>
      <c r="M20" s="4">
        <f>_xll.SNL.Clients.Office.Excel.Functions.SPG(K20,"IQ_AVG_DILUT_SHARES_OUT","CY2023")</f>
        <v>76568000</v>
      </c>
      <c r="N20" s="5">
        <f>_xll.SNL.Clients.Office.Excel.Functions.SPG(K20, "IQ_DILUT_EPS_NORM", "CY2023")</f>
        <v>5.343</v>
      </c>
      <c r="O20">
        <f t="shared" si="2"/>
        <v>409102.82400000002</v>
      </c>
      <c r="P20">
        <f t="shared" si="3"/>
        <v>0.10592317037175127</v>
      </c>
      <c r="Q20" s="5">
        <f>_xll.SNL.Clients.Office.Excel.Functions.SPG(K20, "SP_MARKETCAP", "12/31/2022")</f>
        <v>16473.894825899999</v>
      </c>
      <c r="R20">
        <f t="shared" si="7"/>
        <v>4.8990864636272468E-4</v>
      </c>
      <c r="S20">
        <f t="shared" si="8"/>
        <v>2.617581897516038E-3</v>
      </c>
      <c r="U20" t="s">
        <v>20</v>
      </c>
      <c r="V20" s="4" cm="1">
        <f t="array" ref="V20">_xll.SNL.Clients.Office.Excel.Functions.SPG(U20, "SP_TOTAL_REV", "CY2021")</f>
        <v>3952584</v>
      </c>
      <c r="W20" s="4">
        <f>_xll.SNL.Clients.Office.Excel.Functions.SPG(U20,"IQ_AVG_DILUT_SHARES_OUT","CY2021")</f>
        <v>79670000</v>
      </c>
      <c r="X20" s="5">
        <f>_xll.SNL.Clients.Office.Excel.Functions.SPG(U20, "IQ_DILUT_EPS_NORM", "CY2021")</f>
        <v>7.6020000000000003</v>
      </c>
      <c r="Y20">
        <f t="shared" si="9"/>
        <v>605651.34</v>
      </c>
      <c r="Z20">
        <f t="shared" si="10"/>
        <v>0.15322921410398868</v>
      </c>
      <c r="AA20" s="5">
        <f>_xll.SNL.Clients.Office.Excel.Functions.SPG(U20, "SP_MARKETCAP", "12/31/2021")</f>
        <v>51820.659885419998</v>
      </c>
      <c r="AB20">
        <f t="shared" si="4"/>
        <v>1.2246159316951512E-3</v>
      </c>
      <c r="AC20">
        <f t="shared" si="11"/>
        <v>9.3095303127465404E-3</v>
      </c>
    </row>
    <row r="21" spans="1:29" x14ac:dyDescent="0.3">
      <c r="A21" t="s">
        <v>21</v>
      </c>
      <c r="B21" s="4" cm="1">
        <f t="array" ref="B21">_xll.SNL.Clients.Office.Excel.Functions.SPG(A21, "SP_TOTAL_REV", "CY2023")</f>
        <v>3650800</v>
      </c>
      <c r="C21" s="4">
        <f>_xll.SNL.Clients.Office.Excel.Functions.SPG(A21,"IQ_AVG_DILUT_SHARES_OUT","CY2023")</f>
        <v>88300000</v>
      </c>
      <c r="D21" s="5">
        <f>_xll.SNL.Clients.Office.Excel.Functions.SPG(A21, "IQ_DILUT_EPS_NORM", "CY2023")</f>
        <v>4.5679999999999996</v>
      </c>
      <c r="E21">
        <f t="shared" si="0"/>
        <v>403354.39999999997</v>
      </c>
      <c r="F21">
        <f t="shared" si="1"/>
        <v>0.11048383915854058</v>
      </c>
      <c r="G21" s="5">
        <f>_xll.SNL.Clients.Office.Excel.Functions.SPG(A21, "SP_MARKETCAP", "12/30/2023")</f>
        <v>11121.80673654</v>
      </c>
      <c r="H21">
        <f t="shared" si="5"/>
        <v>2.6527110701266493E-4</v>
      </c>
      <c r="I21">
        <f t="shared" si="6"/>
        <v>1.2117584168338533E-3</v>
      </c>
      <c r="K21" t="s">
        <v>21</v>
      </c>
      <c r="L21" s="4" cm="1">
        <f t="array" ref="L21">_xll.SNL.Clients.Office.Excel.Functions.SPG(K21, "SP_TOTAL_REV", "CY2023")</f>
        <v>3650800</v>
      </c>
      <c r="M21" s="4">
        <f>_xll.SNL.Clients.Office.Excel.Functions.SPG(K21,"IQ_AVG_DILUT_SHARES_OUT","CY2023")</f>
        <v>88300000</v>
      </c>
      <c r="N21" s="5">
        <f>_xll.SNL.Clients.Office.Excel.Functions.SPG(K21, "IQ_DILUT_EPS_NORM", "CY2023")</f>
        <v>4.5679999999999996</v>
      </c>
      <c r="O21">
        <f t="shared" si="2"/>
        <v>403354.39999999997</v>
      </c>
      <c r="P21">
        <f t="shared" si="3"/>
        <v>0.11048383915854058</v>
      </c>
      <c r="Q21" s="5">
        <f>_xll.SNL.Clients.Office.Excel.Functions.SPG(K21, "SP_MARKETCAP", "12/31/2022")</f>
        <v>9246.5459637200001</v>
      </c>
      <c r="R21">
        <f t="shared" si="7"/>
        <v>2.7497825283519744E-4</v>
      </c>
      <c r="S21">
        <f t="shared" si="8"/>
        <v>1.2561006589511818E-3</v>
      </c>
      <c r="U21" t="s">
        <v>21</v>
      </c>
      <c r="V21" s="4" cm="1">
        <f t="array" ref="V21">_xll.SNL.Clients.Office.Excel.Functions.SPG(U21, "SP_TOTAL_REV", "CY2021")</f>
        <v>2867400</v>
      </c>
      <c r="W21" s="4">
        <f>_xll.SNL.Clients.Office.Excel.Functions.SPG(U21,"IQ_AVG_DILUT_SHARES_OUT","CY2021")</f>
        <v>90500000</v>
      </c>
      <c r="X21" s="5">
        <f>_xll.SNL.Clients.Office.Excel.Functions.SPG(U21, "IQ_DILUT_EPS_NORM", "CY2021")</f>
        <v>3.6459999999999999</v>
      </c>
      <c r="Y21">
        <f t="shared" si="9"/>
        <v>329963</v>
      </c>
      <c r="Z21">
        <f t="shared" si="10"/>
        <v>0.11507393457487619</v>
      </c>
      <c r="AA21" s="5">
        <f>_xll.SNL.Clients.Office.Excel.Functions.SPG(U21, "SP_MARKETCAP", "12/31/2021")</f>
        <v>11879.319963280001</v>
      </c>
      <c r="AB21">
        <f t="shared" si="4"/>
        <v>2.8072981928255967E-4</v>
      </c>
      <c r="AC21">
        <f t="shared" si="11"/>
        <v>1.0235409211042125E-3</v>
      </c>
    </row>
    <row r="22" spans="1:29" x14ac:dyDescent="0.3">
      <c r="A22" t="s">
        <v>22</v>
      </c>
      <c r="B22" s="4" cm="1">
        <f t="array" ref="B22">_xll.SNL.Clients.Office.Excel.Functions.SPG(A22, "SP_TOTAL_REV", "CY2023")</f>
        <v>4027000</v>
      </c>
      <c r="C22" s="4">
        <f>_xll.SNL.Clients.Office.Excel.Functions.SPG(A22,"IQ_AVG_DILUT_SHARES_OUT","CY2023")</f>
        <v>253300000</v>
      </c>
      <c r="D22" s="5">
        <f>_xll.SNL.Clients.Office.Excel.Functions.SPG(A22, "IQ_DILUT_EPS_NORM", "CY2023")</f>
        <v>1.744</v>
      </c>
      <c r="E22">
        <f t="shared" si="0"/>
        <v>441755.2</v>
      </c>
      <c r="F22">
        <f t="shared" si="1"/>
        <v>0.1096983362304445</v>
      </c>
      <c r="G22" s="5">
        <f>_xll.SNL.Clients.Office.Excel.Functions.SPG(A22, "SP_MARKETCAP", "12/30/2023")</f>
        <v>13090.687163099999</v>
      </c>
      <c r="H22">
        <f t="shared" si="5"/>
        <v>3.1223174054113628E-4</v>
      </c>
      <c r="I22">
        <f t="shared" si="6"/>
        <v>5.4453215550374163E-4</v>
      </c>
      <c r="K22" t="s">
        <v>22</v>
      </c>
      <c r="L22" s="4" cm="1">
        <f t="array" ref="L22">_xll.SNL.Clients.Office.Excel.Functions.SPG(K22, "SP_TOTAL_REV", "CY2023")</f>
        <v>4027000</v>
      </c>
      <c r="M22" s="4">
        <f>_xll.SNL.Clients.Office.Excel.Functions.SPG(K22,"IQ_AVG_DILUT_SHARES_OUT","CY2023")</f>
        <v>253300000</v>
      </c>
      <c r="N22" s="5">
        <f>_xll.SNL.Clients.Office.Excel.Functions.SPG(K22, "IQ_DILUT_EPS_NORM", "CY2023")</f>
        <v>1.744</v>
      </c>
      <c r="O22">
        <f t="shared" si="2"/>
        <v>441755.2</v>
      </c>
      <c r="P22">
        <f t="shared" si="3"/>
        <v>0.1096983362304445</v>
      </c>
      <c r="Q22" s="5">
        <f>_xll.SNL.Clients.Office.Excel.Functions.SPG(K22, "SP_MARKETCAP", "12/31/2022")</f>
        <v>13858.915234300001</v>
      </c>
      <c r="R22">
        <f t="shared" si="7"/>
        <v>4.1214311941685766E-4</v>
      </c>
      <c r="S22">
        <f t="shared" si="8"/>
        <v>7.1877760026299977E-4</v>
      </c>
      <c r="U22" t="s">
        <v>22</v>
      </c>
      <c r="V22" s="4" cm="1">
        <f t="array" ref="V22">_xll.SNL.Clients.Office.Excel.Functions.SPG(U22, "SP_TOTAL_REV", "CY2021")</f>
        <v>3669000</v>
      </c>
      <c r="W22" s="4">
        <f>_xll.SNL.Clients.Office.Excel.Functions.SPG(U22,"IQ_AVG_DILUT_SHARES_OUT","CY2021")</f>
        <v>250700000</v>
      </c>
      <c r="X22" s="5">
        <f>_xll.SNL.Clients.Office.Excel.Functions.SPG(U22, "IQ_DILUT_EPS_NORM", "CY2021")</f>
        <v>1.458</v>
      </c>
      <c r="Y22">
        <f t="shared" si="9"/>
        <v>365520.6</v>
      </c>
      <c r="Z22">
        <f t="shared" si="10"/>
        <v>9.9624039247751428E-2</v>
      </c>
      <c r="AA22" s="5">
        <f>_xll.SNL.Clients.Office.Excel.Functions.SPG(U22, "SP_MARKETCAP", "12/31/2021")</f>
        <v>15389.677576890001</v>
      </c>
      <c r="AB22">
        <f t="shared" si="4"/>
        <v>3.6368591959234518E-4</v>
      </c>
      <c r="AC22">
        <f t="shared" si="11"/>
        <v>5.302540707656393E-4</v>
      </c>
    </row>
    <row r="23" spans="1:29" x14ac:dyDescent="0.3">
      <c r="A23" t="s">
        <v>23</v>
      </c>
      <c r="B23" s="4" cm="1">
        <f t="array" ref="B23">_xll.SNL.Clients.Office.Excel.Functions.SPG(A23, "SP_TOTAL_REV", "CY2023")</f>
        <v>307394000</v>
      </c>
      <c r="C23" s="4">
        <f>_xll.SNL.Clients.Office.Excel.Functions.SPG(A23,"IQ_AVG_DILUT_SHARES_OUT","CY2023")</f>
        <v>12722000000</v>
      </c>
      <c r="D23" s="5" t="str">
        <f>_xll.SNL.Clients.Office.Excel.Functions.SPG(A23, "IQ_DILUT_EPS_NORM", "CY2023")</f>
        <v>NA</v>
      </c>
      <c r="E23" t="e">
        <f t="shared" si="0"/>
        <v>#VALUE!</v>
      </c>
      <c r="F23" t="e">
        <f t="shared" si="1"/>
        <v>#VALUE!</v>
      </c>
      <c r="G23" s="5" t="str">
        <f>_xll.SNL.Clients.Office.Excel.Functions.SPG(A23, "SP_MARKETCAP", "12/30/2023")</f>
        <v>NA</v>
      </c>
      <c r="H23" t="e">
        <f t="shared" si="5"/>
        <v>#VALUE!</v>
      </c>
      <c r="I23" t="e">
        <f t="shared" si="6"/>
        <v>#VALUE!</v>
      </c>
      <c r="K23" t="s">
        <v>23</v>
      </c>
      <c r="L23" s="4" cm="1">
        <f t="array" ref="L23">_xll.SNL.Clients.Office.Excel.Functions.SPG(K23, "SP_TOTAL_REV", "CY2023")</f>
        <v>307394000</v>
      </c>
      <c r="M23" s="4">
        <f>_xll.SNL.Clients.Office.Excel.Functions.SPG(K23,"IQ_AVG_DILUT_SHARES_OUT","CY2023")</f>
        <v>12722000000</v>
      </c>
      <c r="N23" s="5" t="str">
        <f>_xll.SNL.Clients.Office.Excel.Functions.SPG(K23, "IQ_DILUT_EPS_NORM", "CY2023")</f>
        <v>NA</v>
      </c>
      <c r="O23" t="e">
        <f t="shared" si="2"/>
        <v>#VALUE!</v>
      </c>
      <c r="P23" t="e">
        <f t="shared" si="3"/>
        <v>#VALUE!</v>
      </c>
      <c r="Q23" s="5" t="str">
        <f>_xll.SNL.Clients.Office.Excel.Functions.SPG(K23, "SP_MARKETCAP", "12/31/2022")</f>
        <v>NA</v>
      </c>
      <c r="R23" t="e">
        <f t="shared" si="7"/>
        <v>#VALUE!</v>
      </c>
      <c r="S23" t="e">
        <f t="shared" si="8"/>
        <v>#VALUE!</v>
      </c>
      <c r="U23" t="s">
        <v>23</v>
      </c>
      <c r="V23" s="4" cm="1">
        <f t="array" ref="V23">_xll.SNL.Clients.Office.Excel.Functions.SPG(U23, "SP_TOTAL_REV", "CY2021")</f>
        <v>257637000</v>
      </c>
      <c r="W23" s="4">
        <f>_xll.SNL.Clients.Office.Excel.Functions.SPG(U23,"IQ_AVG_DILUT_SHARES_OUT","CY2021")</f>
        <v>13553000000</v>
      </c>
      <c r="X23" s="5" t="str">
        <f>_xll.SNL.Clients.Office.Excel.Functions.SPG(U23, "IQ_DILUT_EPS_NORM", "CY2021")</f>
        <v>NA</v>
      </c>
      <c r="Y23" t="e">
        <f t="shared" si="9"/>
        <v>#VALUE!</v>
      </c>
      <c r="Z23" t="e">
        <f t="shared" si="10"/>
        <v>#VALUE!</v>
      </c>
      <c r="AA23" s="5" t="str">
        <f>_xll.SNL.Clients.Office.Excel.Functions.SPG(U23, "SP_MARKETCAP", "12/31/2021")</f>
        <v>NA</v>
      </c>
      <c r="AB23" t="e">
        <f t="shared" si="4"/>
        <v>#VALUE!</v>
      </c>
      <c r="AC23" t="e">
        <f t="shared" si="11"/>
        <v>#VALUE!</v>
      </c>
    </row>
    <row r="24" spans="1:29" x14ac:dyDescent="0.3">
      <c r="A24" t="s">
        <v>24</v>
      </c>
      <c r="B24" s="4" cm="1">
        <f t="array" ref="B24">_xll.SNL.Clients.Office.Excel.Functions.SPG(A24, "SP_TOTAL_REV", "CY2023")</f>
        <v>307394000</v>
      </c>
      <c r="C24" s="4">
        <f>_xll.SNL.Clients.Office.Excel.Functions.SPG(A24,"IQ_AVG_DILUT_SHARES_OUT","CY2023")</f>
        <v>12722000000</v>
      </c>
      <c r="D24" s="5" t="str">
        <f>_xll.SNL.Clients.Office.Excel.Functions.SPG(A24, "IQ_DILUT_EPS_NORM", "CY2023")</f>
        <v>NA</v>
      </c>
      <c r="E24" t="e">
        <f t="shared" si="0"/>
        <v>#VALUE!</v>
      </c>
      <c r="F24" t="e">
        <f t="shared" si="1"/>
        <v>#VALUE!</v>
      </c>
      <c r="G24" s="5">
        <f>_xll.SNL.Clients.Office.Excel.Functions.SPG(A24, "SP_MARKETCAP", "12/30/2023")</f>
        <v>1755459.04</v>
      </c>
      <c r="H24">
        <f t="shared" si="5"/>
        <v>4.1870226114094571E-2</v>
      </c>
      <c r="I24" t="e">
        <f t="shared" si="6"/>
        <v>#VALUE!</v>
      </c>
      <c r="K24" t="s">
        <v>24</v>
      </c>
      <c r="L24" s="4" cm="1">
        <f t="array" ref="L24">_xll.SNL.Clients.Office.Excel.Functions.SPG(K24, "SP_TOTAL_REV", "CY2023")</f>
        <v>307394000</v>
      </c>
      <c r="M24" s="4">
        <f>_xll.SNL.Clients.Office.Excel.Functions.SPG(K24,"IQ_AVG_DILUT_SHARES_OUT","CY2023")</f>
        <v>12722000000</v>
      </c>
      <c r="N24" s="5" t="str">
        <f>_xll.SNL.Clients.Office.Excel.Functions.SPG(K24, "IQ_DILUT_EPS_NORM", "CY2023")</f>
        <v>NA</v>
      </c>
      <c r="O24" t="e">
        <f t="shared" si="2"/>
        <v>#VALUE!</v>
      </c>
      <c r="P24" t="e">
        <f t="shared" si="3"/>
        <v>#VALUE!</v>
      </c>
      <c r="Q24" s="5">
        <f>_xll.SNL.Clients.Office.Excel.Functions.SPG(K24, "SP_MARKETCAP", "12/31/2022")</f>
        <v>1145003.8899999999</v>
      </c>
      <c r="R24">
        <f t="shared" si="7"/>
        <v>3.4050679074874357E-2</v>
      </c>
      <c r="S24" t="e">
        <f t="shared" si="8"/>
        <v>#VALUE!</v>
      </c>
      <c r="U24" t="s">
        <v>24</v>
      </c>
      <c r="V24" s="4" cm="1">
        <f t="array" ref="V24">_xll.SNL.Clients.Office.Excel.Functions.SPG(U24, "SP_TOTAL_REV", "CY2021")</f>
        <v>257637000</v>
      </c>
      <c r="W24" s="4">
        <f>_xll.SNL.Clients.Office.Excel.Functions.SPG(U24,"IQ_AVG_DILUT_SHARES_OUT","CY2021")</f>
        <v>13553000000</v>
      </c>
      <c r="X24" s="5" t="str">
        <f>_xll.SNL.Clients.Office.Excel.Functions.SPG(U24, "IQ_DILUT_EPS_NORM", "CY2021")</f>
        <v>NA</v>
      </c>
      <c r="Y24" t="e">
        <f t="shared" si="9"/>
        <v>#VALUE!</v>
      </c>
      <c r="Z24" t="e">
        <f t="shared" si="10"/>
        <v>#VALUE!</v>
      </c>
      <c r="AA24" s="5">
        <f>_xll.SNL.Clients.Office.Excel.Functions.SPG(U24, "SP_MARKETCAP", "12/31/2021")</f>
        <v>1921854.64584366</v>
      </c>
      <c r="AB24">
        <f t="shared" si="4"/>
        <v>4.5416901731980201E-2</v>
      </c>
      <c r="AC24" t="e">
        <f t="shared" si="11"/>
        <v>#VALUE!</v>
      </c>
    </row>
    <row r="25" spans="1:29" x14ac:dyDescent="0.3">
      <c r="A25" t="s">
        <v>25</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s="5">
        <f>_xll.SNL.Clients.Office.Excel.Functions.SPG(A25, "SP_MARKETCAP", "12/30/2023")</f>
        <v>71347.206829160001</v>
      </c>
      <c r="H25">
        <f t="shared" si="5"/>
        <v>1.7017336289122426E-3</v>
      </c>
      <c r="I25">
        <f t="shared" si="6"/>
        <v>6.8596882581452492E-3</v>
      </c>
      <c r="K25" t="s">
        <v>25</v>
      </c>
      <c r="L25" s="4" cm="1">
        <f t="array" ref="L25">_xll.SNL.Clients.Office.Excel.Functions.SPG(K25, "SP_TOTAL_REV", "CY2023")</f>
        <v>20502000</v>
      </c>
      <c r="M25" s="4">
        <f>_xll.SNL.Clients.Office.Excel.Functions.SPG(K25,"IQ_AVG_DILUT_SHARES_OUT","CY2023")</f>
        <v>1777000000</v>
      </c>
      <c r="N25" s="5">
        <f>_xll.SNL.Clients.Office.Excel.Functions.SPG(K25, "IQ_DILUT_EPS_NORM", "CY2023")</f>
        <v>4.0309999999999997</v>
      </c>
      <c r="O25">
        <f t="shared" si="2"/>
        <v>7163086.9999999991</v>
      </c>
      <c r="P25">
        <f t="shared" si="3"/>
        <v>0.34938479172763626</v>
      </c>
      <c r="Q25" s="5">
        <f>_xll.SNL.Clients.Office.Excel.Functions.SPG(K25, "SP_MARKETCAP", "12/31/2022")</f>
        <v>81920.210368779997</v>
      </c>
      <c r="R25">
        <f t="shared" si="7"/>
        <v>2.4361828089627911E-3</v>
      </c>
      <c r="S25">
        <f t="shared" si="8"/>
        <v>9.8202529029290109E-3</v>
      </c>
      <c r="U25" t="s">
        <v>25</v>
      </c>
      <c r="V25" s="4" cm="1">
        <f t="array" ref="V25">_xll.SNL.Clients.Office.Excel.Functions.SPG(U25, "SP_TOTAL_REV", "CY2021")</f>
        <v>21111000</v>
      </c>
      <c r="W25" s="4">
        <f>_xll.SNL.Clients.Office.Excel.Functions.SPG(U25,"IQ_AVG_DILUT_SHARES_OUT","CY2021")</f>
        <v>1845000000</v>
      </c>
      <c r="X25" s="5">
        <f>_xll.SNL.Clients.Office.Excel.Functions.SPG(U25, "IQ_DILUT_EPS_NORM", "CY2021")</f>
        <v>1.6220000000000001</v>
      </c>
      <c r="Y25">
        <f t="shared" si="9"/>
        <v>2992590</v>
      </c>
      <c r="Z25">
        <f t="shared" si="10"/>
        <v>0.14175500923689072</v>
      </c>
      <c r="AA25" s="5">
        <f>_xll.SNL.Clients.Office.Excel.Functions.SPG(U25, "SP_MARKETCAP", "12/31/2021")</f>
        <v>87054.900274579995</v>
      </c>
      <c r="AB25">
        <f t="shared" si="4"/>
        <v>2.0572647674519128E-3</v>
      </c>
      <c r="AC25">
        <f t="shared" si="11"/>
        <v>3.336883452807003E-3</v>
      </c>
    </row>
    <row r="26" spans="1:29" x14ac:dyDescent="0.3">
      <c r="A26" t="s">
        <v>26</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s="5">
        <f>_xll.SNL.Clients.Office.Excel.Functions.SPG(A26, "SP_MARKETCAP", "12/30/2023")</f>
        <v>1570152.6072368401</v>
      </c>
      <c r="H26">
        <f t="shared" si="5"/>
        <v>3.7450400835693447E-2</v>
      </c>
      <c r="I26">
        <f t="shared" si="6"/>
        <v>8.1417171416797551E-2</v>
      </c>
      <c r="K26" t="s">
        <v>26</v>
      </c>
      <c r="L26" s="4" cm="1">
        <f t="array" ref="L26">_xll.SNL.Clients.Office.Excel.Functions.SPG(K26, "SP_TOTAL_REV", "CY2023")</f>
        <v>574785000</v>
      </c>
      <c r="M26" s="4">
        <f>_xll.SNL.Clients.Office.Excel.Functions.SPG(K26,"IQ_AVG_DILUT_SHARES_OUT","CY2023")</f>
        <v>10492000000</v>
      </c>
      <c r="N26" s="5">
        <f>_xll.SNL.Clients.Office.Excel.Functions.SPG(K26, "IQ_DILUT_EPS_NORM", "CY2023")</f>
        <v>2.1739999999999999</v>
      </c>
      <c r="O26">
        <f t="shared" si="2"/>
        <v>22809608</v>
      </c>
      <c r="P26">
        <f t="shared" si="3"/>
        <v>3.9683721739433006E-2</v>
      </c>
      <c r="Q26" s="5">
        <f>_xll.SNL.Clients.Office.Excel.Functions.SPG(K26, "SP_MARKETCAP", "12/31/2022")</f>
        <v>856938.95078399999</v>
      </c>
      <c r="R26">
        <f t="shared" si="7"/>
        <v>2.5484064687243586E-2</v>
      </c>
      <c r="S26">
        <f t="shared" si="8"/>
        <v>5.5402356630067554E-2</v>
      </c>
      <c r="U26" t="s">
        <v>26</v>
      </c>
      <c r="V26" s="4" cm="1">
        <f t="array" ref="V26">_xll.SNL.Clients.Office.Excel.Functions.SPG(U26, "SP_TOTAL_REV", "CY2021")</f>
        <v>469822000</v>
      </c>
      <c r="W26" s="4">
        <f>_xll.SNL.Clients.Office.Excel.Functions.SPG(U26,"IQ_AVG_DILUT_SHARES_OUT","CY2021")</f>
        <v>10296000000</v>
      </c>
      <c r="X26" s="5">
        <f>_xll.SNL.Clients.Office.Excel.Functions.SPG(U26, "IQ_DILUT_EPS_NORM", "CY2021")</f>
        <v>1.423</v>
      </c>
      <c r="Y26">
        <f t="shared" si="9"/>
        <v>14651208</v>
      </c>
      <c r="Z26">
        <f t="shared" si="10"/>
        <v>3.1184593314063622E-2</v>
      </c>
      <c r="AA26" s="5">
        <f>_xll.SNL.Clients.Office.Excel.Functions.SPG(U26, "SP_MARKETCAP", "12/31/2021")</f>
        <v>1691002.5952707999</v>
      </c>
      <c r="AB26">
        <f t="shared" si="4"/>
        <v>3.9961450187729224E-2</v>
      </c>
      <c r="AC26">
        <f t="shared" si="11"/>
        <v>5.6865143617138687E-2</v>
      </c>
    </row>
    <row r="27" spans="1:29" x14ac:dyDescent="0.3">
      <c r="A27" t="s">
        <v>27</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0.39400000000000002</v>
      </c>
      <c r="E27">
        <f t="shared" si="0"/>
        <v>572482</v>
      </c>
      <c r="F27">
        <f t="shared" si="1"/>
        <v>4.079250391905373E-2</v>
      </c>
      <c r="G27" s="5">
        <f>_xll.SNL.Clients.Office.Excel.Functions.SPG(A27, "SP_MARKETCAP", "12/30/2023")</f>
        <v>13923.46856368</v>
      </c>
      <c r="H27">
        <f t="shared" si="5"/>
        <v>3.3209477622090755E-4</v>
      </c>
      <c r="I27">
        <f t="shared" si="6"/>
        <v>1.3084534183103758E-4</v>
      </c>
      <c r="K27" t="s">
        <v>27</v>
      </c>
      <c r="L27" s="4" cm="1">
        <f t="array" ref="L27">_xll.SNL.Clients.Office.Excel.Functions.SPG(K27, "SP_TOTAL_REV", "CY2023")</f>
        <v>14034000</v>
      </c>
      <c r="M27" s="4">
        <f>_xll.SNL.Clients.Office.Excel.Functions.SPG(K27,"IQ_AVG_DILUT_SHARES_OUT","CY2023")</f>
        <v>1453000000</v>
      </c>
      <c r="N27" s="5">
        <f>_xll.SNL.Clients.Office.Excel.Functions.SPG(K27, "IQ_DILUT_EPS_NORM", "CY2023")</f>
        <v>0.39400000000000002</v>
      </c>
      <c r="O27">
        <f t="shared" si="2"/>
        <v>572482</v>
      </c>
      <c r="P27">
        <f t="shared" si="3"/>
        <v>4.079250391905373E-2</v>
      </c>
      <c r="Q27" s="5">
        <f>_xll.SNL.Clients.Office.Excel.Functions.SPG(K27, "SP_MARKETCAP", "12/31/2022")</f>
        <v>17427.34985196</v>
      </c>
      <c r="R27">
        <f t="shared" si="7"/>
        <v>5.1826295274389779E-4</v>
      </c>
      <c r="S27">
        <f t="shared" si="8"/>
        <v>2.0419560338109574E-4</v>
      </c>
      <c r="U27" t="s">
        <v>27</v>
      </c>
      <c r="V27" s="4" cm="1">
        <f t="array" ref="V27">_xll.SNL.Clients.Office.Excel.Functions.SPG(U27, "SP_TOTAL_REV", "CY2021")</f>
        <v>13588000</v>
      </c>
      <c r="W27" s="4">
        <f>_xll.SNL.Clients.Office.Excel.Functions.SPG(U27,"IQ_AVG_DILUT_SHARES_OUT","CY2021")</f>
        <v>1536000000</v>
      </c>
      <c r="X27" s="5">
        <f>_xll.SNL.Clients.Office.Excel.Functions.SPG(U27, "IQ_DILUT_EPS_NORM", "CY2021")</f>
        <v>0.52100000000000002</v>
      </c>
      <c r="Y27">
        <f t="shared" si="9"/>
        <v>800256</v>
      </c>
      <c r="Z27">
        <f t="shared" si="10"/>
        <v>5.8894318516337946E-2</v>
      </c>
      <c r="AA27" s="5">
        <f>_xll.SNL.Clients.Office.Excel.Functions.SPG(U27, "SP_MARKETCAP", "12/31/2021")</f>
        <v>18208.499006909999</v>
      </c>
      <c r="AB27">
        <f t="shared" si="4"/>
        <v>4.3029976896128054E-4</v>
      </c>
      <c r="AC27">
        <f t="shared" si="11"/>
        <v>2.2418617962882716E-4</v>
      </c>
    </row>
    <row r="28" spans="1:29" x14ac:dyDescent="0.3">
      <c r="A28" t="s">
        <v>28</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s="5">
        <f>_xll.SNL.Clients.Office.Excel.Functions.SPG(A28, "SP_MARKETCAP", "12/30/2023")</f>
        <v>19021.444772319999</v>
      </c>
      <c r="H28">
        <f t="shared" si="5"/>
        <v>4.5368885031564195E-4</v>
      </c>
      <c r="I28">
        <f t="shared" si="6"/>
        <v>1.4341104558477443E-3</v>
      </c>
      <c r="K28" t="s">
        <v>28</v>
      </c>
      <c r="L28" s="4" cm="1">
        <f t="array" ref="L28">_xll.SNL.Clients.Office.Excel.Functions.SPG(K28, "SP_TOTAL_REV", "CY2023")</f>
        <v>7265000</v>
      </c>
      <c r="M28" s="4">
        <f>_xll.SNL.Clients.Office.Excel.Functions.SPG(K28,"IQ_AVG_DILUT_SHARES_OUT","CY2023")</f>
        <v>263400000</v>
      </c>
      <c r="N28" s="5">
        <f>_xll.SNL.Clients.Office.Excel.Functions.SPG(K28, "IQ_DILUT_EPS_NORM", "CY2023")</f>
        <v>3.161</v>
      </c>
      <c r="O28">
        <f t="shared" si="2"/>
        <v>832607.4</v>
      </c>
      <c r="P28">
        <f t="shared" si="3"/>
        <v>0.11460528561596697</v>
      </c>
      <c r="Q28" s="5">
        <f>_xll.SNL.Clients.Office.Excel.Functions.SPG(K28, "SP_MARKETCAP", "12/31/2022")</f>
        <v>22987.791267479999</v>
      </c>
      <c r="R28">
        <f t="shared" si="7"/>
        <v>6.8362204698637383E-4</v>
      </c>
      <c r="S28">
        <f t="shared" si="8"/>
        <v>2.1609292905239276E-3</v>
      </c>
      <c r="U28" t="s">
        <v>28</v>
      </c>
      <c r="V28" s="4" cm="1">
        <f t="array" ref="V28">_xll.SNL.Clients.Office.Excel.Functions.SPG(U28, "SP_TOTAL_REV", "CY2021")</f>
        <v>6157000</v>
      </c>
      <c r="W28" s="4">
        <f>_xll.SNL.Clients.Office.Excel.Functions.SPG(U28,"IQ_AVG_DILUT_SHARES_OUT","CY2021")</f>
        <v>257600000</v>
      </c>
      <c r="X28" s="5">
        <f>_xll.SNL.Clients.Office.Excel.Functions.SPG(U28, "IQ_DILUT_EPS_NORM", "CY2021")</f>
        <v>2.7759999999999998</v>
      </c>
      <c r="Y28">
        <f t="shared" si="9"/>
        <v>715097.59999999998</v>
      </c>
      <c r="Z28">
        <f t="shared" si="10"/>
        <v>0.1161438362839045</v>
      </c>
      <c r="AA28" s="5">
        <f>_xll.SNL.Clients.Office.Excel.Functions.SPG(U28, "SP_MARKETCAP", "12/31/2021")</f>
        <v>22929.527060910001</v>
      </c>
      <c r="AB28">
        <f t="shared" si="4"/>
        <v>5.4186620176417113E-4</v>
      </c>
      <c r="AC28">
        <f t="shared" si="11"/>
        <v>1.504220576097339E-3</v>
      </c>
    </row>
    <row r="29" spans="1:29" x14ac:dyDescent="0.3">
      <c r="A29" t="s">
        <v>29</v>
      </c>
      <c r="B29" s="4" cm="1">
        <f t="array" ref="B29">_xll.SNL.Clients.Office.Excel.Functions.SPG(A29, "SP_TOTAL_REV", "CY2023")</f>
        <v>18982300</v>
      </c>
      <c r="C29" s="4">
        <f>_xll.SNL.Clients.Office.Excel.Functions.SPG(A29,"IQ_AVG_DILUT_SHARES_OUT","CY2023")</f>
        <v>520206258</v>
      </c>
      <c r="D29" s="5">
        <f>_xll.SNL.Clients.Office.Excel.Functions.SPG(A29, "IQ_DILUT_EPS_NORM", "CY2023")</f>
        <v>2.9289999999999998</v>
      </c>
      <c r="E29">
        <f t="shared" si="0"/>
        <v>1523684.129682</v>
      </c>
      <c r="F29">
        <f t="shared" si="1"/>
        <v>8.0268678172929514E-2</v>
      </c>
      <c r="G29" s="5">
        <f>_xll.SNL.Clients.Office.Excel.Functions.SPG(A29, "SP_MARKETCAP", "12/30/2023")</f>
        <v>42711.618912259997</v>
      </c>
      <c r="H29">
        <f t="shared" si="5"/>
        <v>1.0187336194157877E-3</v>
      </c>
      <c r="I29">
        <f t="shared" si="6"/>
        <v>2.9838707712688422E-3</v>
      </c>
      <c r="K29" t="s">
        <v>29</v>
      </c>
      <c r="L29" s="4" cm="1">
        <f t="array" ref="L29">_xll.SNL.Clients.Office.Excel.Functions.SPG(K29, "SP_TOTAL_REV", "CY2023")</f>
        <v>18982300</v>
      </c>
      <c r="M29" s="4">
        <f>_xll.SNL.Clients.Office.Excel.Functions.SPG(K29,"IQ_AVG_DILUT_SHARES_OUT","CY2023")</f>
        <v>520206258</v>
      </c>
      <c r="N29" s="5">
        <f>_xll.SNL.Clients.Office.Excel.Functions.SPG(K29, "IQ_DILUT_EPS_NORM", "CY2023")</f>
        <v>2.9289999999999998</v>
      </c>
      <c r="O29">
        <f t="shared" si="2"/>
        <v>1523684.129682</v>
      </c>
      <c r="P29">
        <f t="shared" si="3"/>
        <v>8.0268678172929514E-2</v>
      </c>
      <c r="Q29" s="5">
        <f>_xll.SNL.Clients.Office.Excel.Functions.SPG(K29, "SP_MARKETCAP", "12/31/2022")</f>
        <v>48791.356226099997</v>
      </c>
      <c r="R29">
        <f t="shared" si="7"/>
        <v>1.4509809328969215E-3</v>
      </c>
      <c r="S29">
        <f t="shared" si="8"/>
        <v>4.2499231524550833E-3</v>
      </c>
      <c r="U29" t="s">
        <v>29</v>
      </c>
      <c r="V29" s="4" cm="1">
        <f t="array" ref="V29">_xll.SNL.Clients.Office.Excel.Functions.SPG(U29, "SP_TOTAL_REV", "CY2021")</f>
        <v>16792000</v>
      </c>
      <c r="W29" s="4">
        <f>_xll.SNL.Clients.Office.Excel.Functions.SPG(U29,"IQ_AVG_DILUT_SHARES_OUT","CY2021")</f>
        <v>501784032</v>
      </c>
      <c r="X29" s="5">
        <f>_xll.SNL.Clients.Office.Excel.Functions.SPG(U29, "IQ_DILUT_EPS_NORM", "CY2021")</f>
        <v>3.2570000000000001</v>
      </c>
      <c r="Y29">
        <f t="shared" si="9"/>
        <v>1634310.592224</v>
      </c>
      <c r="Z29">
        <f t="shared" si="10"/>
        <v>9.732673846021915E-2</v>
      </c>
      <c r="AA29" s="5">
        <f>_xll.SNL.Clients.Office.Excel.Functions.SPG(U29, "SP_MARKETCAP", "12/31/2021")</f>
        <v>44809.889702690001</v>
      </c>
      <c r="AB29">
        <f t="shared" si="4"/>
        <v>1.0589387504665105E-3</v>
      </c>
      <c r="AC29">
        <f t="shared" si="11"/>
        <v>3.4489635102694246E-3</v>
      </c>
    </row>
    <row r="30" spans="1:29" x14ac:dyDescent="0.3">
      <c r="A30" t="s">
        <v>30</v>
      </c>
      <c r="B30" s="4" cm="1">
        <f t="array" ref="B30">_xll.SNL.Clients.Office.Excel.Functions.SPG(A30, "SP_TOTAL_REV", "CY2023")</f>
        <v>55592000</v>
      </c>
      <c r="C30" s="4">
        <f>_xll.SNL.Clients.Office.Excel.Functions.SPG(A30,"IQ_AVG_DILUT_SHARES_OUT","CY2023")</f>
        <v>736000000</v>
      </c>
      <c r="D30" s="5">
        <f>_xll.SNL.Clients.Office.Excel.Functions.SPG(A30, "IQ_DILUT_EPS_NORM", "CY2023")</f>
        <v>9.2089999999999996</v>
      </c>
      <c r="E30">
        <f t="shared" si="0"/>
        <v>6777824</v>
      </c>
      <c r="F30">
        <f t="shared" si="1"/>
        <v>0.12192085192113973</v>
      </c>
      <c r="G30" s="5">
        <f>_xll.SNL.Clients.Office.Excel.Functions.SPG(A30, "SP_MARKETCAP", "12/30/2023")</f>
        <v>136523.19639518001</v>
      </c>
      <c r="H30">
        <f t="shared" si="5"/>
        <v>3.2562748390216659E-3</v>
      </c>
      <c r="I30">
        <f t="shared" si="6"/>
        <v>2.998703499255052E-2</v>
      </c>
      <c r="K30" t="s">
        <v>30</v>
      </c>
      <c r="L30" s="4" cm="1">
        <f t="array" ref="L30">_xll.SNL.Clients.Office.Excel.Functions.SPG(K30, "SP_TOTAL_REV", "CY2023")</f>
        <v>55592000</v>
      </c>
      <c r="M30" s="4">
        <f>_xll.SNL.Clients.Office.Excel.Functions.SPG(K30,"IQ_AVG_DILUT_SHARES_OUT","CY2023")</f>
        <v>736000000</v>
      </c>
      <c r="N30" s="5">
        <f>_xll.SNL.Clients.Office.Excel.Functions.SPG(K30, "IQ_DILUT_EPS_NORM", "CY2023")</f>
        <v>9.2089999999999996</v>
      </c>
      <c r="O30">
        <f t="shared" si="2"/>
        <v>6777824</v>
      </c>
      <c r="P30">
        <f t="shared" si="3"/>
        <v>0.12192085192113973</v>
      </c>
      <c r="Q30" s="5">
        <f>_xll.SNL.Clients.Office.Excel.Functions.SPG(K30, "SP_MARKETCAP", "12/31/2022")</f>
        <v>110403.630834</v>
      </c>
      <c r="R30">
        <f t="shared" si="7"/>
        <v>3.2832365331347804E-3</v>
      </c>
      <c r="S30">
        <f t="shared" si="8"/>
        <v>3.0235325233638193E-2</v>
      </c>
      <c r="U30" t="s">
        <v>30</v>
      </c>
      <c r="V30" s="4" cm="1">
        <f t="array" ref="V30">_xll.SNL.Clients.Office.Excel.Functions.SPG(U30, "SP_TOTAL_REV", "CY2021")</f>
        <v>43799000</v>
      </c>
      <c r="W30" s="4">
        <f>_xll.SNL.Clients.Office.Excel.Functions.SPG(U30,"IQ_AVG_DILUT_SHARES_OUT","CY2021")</f>
        <v>790000000</v>
      </c>
      <c r="X30" s="5">
        <f>_xll.SNL.Clients.Office.Excel.Functions.SPG(U30, "IQ_DILUT_EPS_NORM", "CY2021")</f>
        <v>7.8419999999999996</v>
      </c>
      <c r="Y30">
        <f t="shared" si="9"/>
        <v>6195180</v>
      </c>
      <c r="Z30">
        <f t="shared" si="10"/>
        <v>0.14144569510719424</v>
      </c>
      <c r="AA30" s="5">
        <f>_xll.SNL.Clients.Office.Excel.Functions.SPG(U30, "SP_MARKETCAP", "12/31/2021")</f>
        <v>126717.32249960001</v>
      </c>
      <c r="AB30">
        <f t="shared" si="4"/>
        <v>2.9945595501462011E-3</v>
      </c>
      <c r="AC30">
        <f t="shared" si="11"/>
        <v>2.3483335992246508E-2</v>
      </c>
    </row>
    <row r="31" spans="1:29" x14ac:dyDescent="0.3">
      <c r="A31" t="s">
        <v>31</v>
      </c>
      <c r="B31" s="4" cm="1">
        <f t="array" ref="B31">_xll.SNL.Clients.Office.Excel.Functions.SPG(A31, "SP_TOTAL_REV", "CY2023")</f>
        <v>27938000</v>
      </c>
      <c r="C31" s="4">
        <f>_xll.SNL.Clients.Office.Excel.Functions.SPG(A31,"IQ_AVG_DILUT_SHARES_OUT","CY2023")</f>
        <v>725233068</v>
      </c>
      <c r="D31" s="5">
        <f>_xll.SNL.Clients.Office.Excel.Functions.SPG(A31, "IQ_DILUT_EPS_NORM", "CY2023")</f>
        <v>2.8919999999999999</v>
      </c>
      <c r="E31">
        <f t="shared" si="0"/>
        <v>2097374.032656</v>
      </c>
      <c r="F31">
        <f t="shared" si="1"/>
        <v>7.5072447299591949E-2</v>
      </c>
      <c r="G31" s="5">
        <f>_xll.SNL.Clients.Office.Excel.Functions.SPG(A31, "SP_MARKETCAP", "12/30/2023")</f>
        <v>47563.233238250003</v>
      </c>
      <c r="H31">
        <f t="shared" si="5"/>
        <v>1.1344516078272873E-3</v>
      </c>
      <c r="I31">
        <f t="shared" si="6"/>
        <v>3.2808340498365145E-3</v>
      </c>
      <c r="K31" t="s">
        <v>31</v>
      </c>
      <c r="L31" s="4" cm="1">
        <f t="array" ref="L31">_xll.SNL.Clients.Office.Excel.Functions.SPG(K31, "SP_TOTAL_REV", "CY2023")</f>
        <v>27938000</v>
      </c>
      <c r="M31" s="4">
        <f>_xll.SNL.Clients.Office.Excel.Functions.SPG(K31,"IQ_AVG_DILUT_SHARES_OUT","CY2023")</f>
        <v>725233068</v>
      </c>
      <c r="N31" s="5">
        <f>_xll.SNL.Clients.Office.Excel.Functions.SPG(K31, "IQ_DILUT_EPS_NORM", "CY2023")</f>
        <v>2.8919999999999999</v>
      </c>
      <c r="O31">
        <f t="shared" si="2"/>
        <v>2097374.032656</v>
      </c>
      <c r="P31">
        <f t="shared" si="3"/>
        <v>7.5072447299591949E-2</v>
      </c>
      <c r="Q31" s="5">
        <f>_xll.SNL.Clients.Office.Excel.Functions.SPG(K31, "SP_MARKETCAP", "12/31/2022")</f>
        <v>46986.055832400001</v>
      </c>
      <c r="R31">
        <f t="shared" si="7"/>
        <v>1.3972940372658307E-3</v>
      </c>
      <c r="S31">
        <f t="shared" si="8"/>
        <v>4.040974355772782E-3</v>
      </c>
      <c r="U31" t="s">
        <v>31</v>
      </c>
      <c r="V31" s="4" cm="1">
        <f t="array" ref="V31">_xll.SNL.Clients.Office.Excel.Functions.SPG(U31, "SP_TOTAL_REV", "CY2021")</f>
        <v>52057000</v>
      </c>
      <c r="W31" s="4">
        <f>_xll.SNL.Clients.Office.Excel.Functions.SPG(U31,"IQ_AVG_DILUT_SHARES_OUT","CY2021")</f>
        <v>864884879</v>
      </c>
      <c r="X31" s="5">
        <f>_xll.SNL.Clients.Office.Excel.Functions.SPG(U31, "IQ_DILUT_EPS_NORM", "CY2021")</f>
        <v>7.4180000000000001</v>
      </c>
      <c r="Y31">
        <f t="shared" si="9"/>
        <v>6415716.0324219996</v>
      </c>
      <c r="Z31">
        <f t="shared" si="10"/>
        <v>0.12324406001924812</v>
      </c>
      <c r="AA31" s="5">
        <f>_xll.SNL.Clients.Office.Excel.Functions.SPG(U31, "SP_MARKETCAP", "12/31/2021")</f>
        <v>47210.721990880003</v>
      </c>
      <c r="AB31">
        <f t="shared" si="4"/>
        <v>1.1156747603117423E-3</v>
      </c>
      <c r="AC31">
        <f t="shared" si="11"/>
        <v>8.2760753719925036E-3</v>
      </c>
    </row>
    <row r="32" spans="1:29" x14ac:dyDescent="0.3">
      <c r="A32" t="s">
        <v>32</v>
      </c>
      <c r="B32" s="4" cm="1">
        <f t="array" ref="B32">_xll.SNL.Clients.Office.Excel.Functions.SPG(A32, "SP_TOTAL_REV", "CY2023")</f>
        <v>10130800</v>
      </c>
      <c r="C32" s="4">
        <f>_xll.SNL.Clients.Office.Excel.Functions.SPG(A32,"IQ_AVG_DILUT_SHARES_OUT","CY2023")</f>
        <v>467162000</v>
      </c>
      <c r="D32" s="5">
        <f>_xll.SNL.Clients.Office.Excel.Functions.SPG(A32, "IQ_DILUT_EPS_NORM", "CY2023")</f>
        <v>3.335</v>
      </c>
      <c r="E32">
        <f t="shared" si="0"/>
        <v>1557985.27</v>
      </c>
      <c r="F32">
        <f t="shared" si="1"/>
        <v>0.15378699312986141</v>
      </c>
      <c r="G32" s="5">
        <f>_xll.SNL.Clients.Office.Excel.Functions.SPG(A32, "SP_MARKETCAP", "12/30/2023")</f>
        <v>100635.72567384</v>
      </c>
      <c r="H32">
        <f t="shared" si="5"/>
        <v>2.4003069813122347E-3</v>
      </c>
      <c r="I32">
        <f t="shared" si="6"/>
        <v>8.0050237826763022E-3</v>
      </c>
      <c r="K32" t="s">
        <v>32</v>
      </c>
      <c r="L32" s="4" cm="1">
        <f t="array" ref="L32">_xll.SNL.Clients.Office.Excel.Functions.SPG(K32, "SP_TOTAL_REV", "CY2023")</f>
        <v>10130800</v>
      </c>
      <c r="M32" s="4">
        <f>_xll.SNL.Clients.Office.Excel.Functions.SPG(K32,"IQ_AVG_DILUT_SHARES_OUT","CY2023")</f>
        <v>467162000</v>
      </c>
      <c r="N32" s="5">
        <f>_xll.SNL.Clients.Office.Excel.Functions.SPG(K32, "IQ_DILUT_EPS_NORM", "CY2023")</f>
        <v>3.335</v>
      </c>
      <c r="O32">
        <f t="shared" si="2"/>
        <v>1557985.27</v>
      </c>
      <c r="P32">
        <f t="shared" si="3"/>
        <v>0.15378699312986141</v>
      </c>
      <c r="Q32" s="5">
        <f>_xll.SNL.Clients.Office.Excel.Functions.SPG(K32, "SP_MARKETCAP", "12/31/2022")</f>
        <v>98643.20305158</v>
      </c>
      <c r="R32">
        <f t="shared" si="7"/>
        <v>2.9334992477859771E-3</v>
      </c>
      <c r="S32">
        <f t="shared" si="8"/>
        <v>9.7832199913662331E-3</v>
      </c>
      <c r="U32" t="s">
        <v>32</v>
      </c>
      <c r="V32" s="4" cm="1">
        <f t="array" ref="V32">_xll.SNL.Clients.Office.Excel.Functions.SPG(U32, "SP_TOTAL_REV", "CY2021")</f>
        <v>9397300</v>
      </c>
      <c r="W32" s="4">
        <f>_xll.SNL.Clients.Office.Excel.Functions.SPG(U32,"IQ_AVG_DILUT_SHARES_OUT","CY2021")</f>
        <v>453294000</v>
      </c>
      <c r="X32" s="5">
        <f>_xll.SNL.Clients.Office.Excel.Functions.SPG(U32, "IQ_DILUT_EPS_NORM", "CY2021")</f>
        <v>4.5380000000000003</v>
      </c>
      <c r="Y32">
        <f t="shared" si="9"/>
        <v>2057048.172</v>
      </c>
      <c r="Z32">
        <f t="shared" si="10"/>
        <v>0.21889778681110533</v>
      </c>
      <c r="AA32" s="5">
        <f>_xll.SNL.Clients.Office.Excel.Functions.SPG(U32, "SP_MARKETCAP", "12/31/2021")</f>
        <v>133208.50637250001</v>
      </c>
      <c r="AB32">
        <f t="shared" si="4"/>
        <v>3.1479579669917673E-3</v>
      </c>
      <c r="AC32">
        <f t="shared" si="11"/>
        <v>1.428543325420864E-2</v>
      </c>
    </row>
    <row r="33" spans="1:29" x14ac:dyDescent="0.3">
      <c r="A33" t="s">
        <v>33</v>
      </c>
      <c r="B33" s="4" cm="1">
        <f t="array" ref="B33">_xll.SNL.Clients.Office.Excel.Functions.SPG(A33, "SP_TOTAL_REV", "CY2023")</f>
        <v>4234000</v>
      </c>
      <c r="C33" s="4">
        <f>_xll.SNL.Clients.Office.Excel.Functions.SPG(A33,"IQ_AVG_DILUT_SHARES_OUT","CY2023")</f>
        <v>193000000</v>
      </c>
      <c r="D33" s="5">
        <f>_xll.SNL.Clients.Office.Excel.Functions.SPG(A33, "IQ_DILUT_EPS_NORM", "CY2023")</f>
        <v>3.8730000000000002</v>
      </c>
      <c r="E33">
        <f t="shared" si="0"/>
        <v>747489</v>
      </c>
      <c r="F33">
        <f t="shared" si="1"/>
        <v>0.17654440245630609</v>
      </c>
      <c r="G33" s="5">
        <f>_xll.SNL.Clients.Office.Excel.Functions.SPG(A33, "SP_MARKETCAP", "12/30/2023")</f>
        <v>25699.112554030002</v>
      </c>
      <c r="H33">
        <f t="shared" si="5"/>
        <v>6.1296084331811159E-4</v>
      </c>
      <c r="I33">
        <f t="shared" si="6"/>
        <v>2.3739973461710463E-3</v>
      </c>
      <c r="K33" t="s">
        <v>33</v>
      </c>
      <c r="L33" s="4" cm="1">
        <f t="array" ref="L33">_xll.SNL.Clients.Office.Excel.Functions.SPG(K33, "SP_TOTAL_REV", "CY2023")</f>
        <v>4234000</v>
      </c>
      <c r="M33" s="4">
        <f>_xll.SNL.Clients.Office.Excel.Functions.SPG(K33,"IQ_AVG_DILUT_SHARES_OUT","CY2023")</f>
        <v>193000000</v>
      </c>
      <c r="N33" s="5">
        <f>_xll.SNL.Clients.Office.Excel.Functions.SPG(K33, "IQ_DILUT_EPS_NORM", "CY2023")</f>
        <v>3.8730000000000002</v>
      </c>
      <c r="O33">
        <f t="shared" si="2"/>
        <v>747489</v>
      </c>
      <c r="P33">
        <f t="shared" si="3"/>
        <v>0.17654440245630609</v>
      </c>
      <c r="Q33" s="5">
        <f>_xll.SNL.Clients.Office.Excel.Functions.SPG(K33, "SP_MARKETCAP", "12/31/2022")</f>
        <v>27714.204555079999</v>
      </c>
      <c r="R33">
        <f t="shared" si="7"/>
        <v>8.241784096650102E-4</v>
      </c>
      <c r="S33">
        <f t="shared" si="8"/>
        <v>3.1920429806325847E-3</v>
      </c>
      <c r="U33" t="s">
        <v>33</v>
      </c>
      <c r="V33" s="4" cm="1">
        <f t="array" ref="V33">_xll.SNL.Clients.Office.Excel.Functions.SPG(U33, "SP_TOTAL_REV", "CY2021")</f>
        <v>3930000</v>
      </c>
      <c r="W33" s="4">
        <f>_xll.SNL.Clients.Office.Excel.Functions.SPG(U33,"IQ_AVG_DILUT_SHARES_OUT","CY2021")</f>
        <v>182000000</v>
      </c>
      <c r="X33" s="5">
        <f>_xll.SNL.Clients.Office.Excel.Functions.SPG(U33, "IQ_DILUT_EPS_NORM", "CY2021")</f>
        <v>3.0670000000000002</v>
      </c>
      <c r="Y33">
        <f t="shared" si="9"/>
        <v>558194</v>
      </c>
      <c r="Z33">
        <f t="shared" si="10"/>
        <v>0.14203409669211195</v>
      </c>
      <c r="AA33" s="5">
        <f>_xll.SNL.Clients.Office.Excel.Functions.SPG(U33, "SP_MARKETCAP", "12/31/2021")</f>
        <v>34285.219087279998</v>
      </c>
      <c r="AB33">
        <f t="shared" si="4"/>
        <v>8.1022174570484018E-4</v>
      </c>
      <c r="AC33">
        <f t="shared" si="11"/>
        <v>2.4849500940767452E-3</v>
      </c>
    </row>
    <row r="34" spans="1:29" x14ac:dyDescent="0.3">
      <c r="A34" t="s">
        <v>34</v>
      </c>
      <c r="B34" s="4" cm="1">
        <f t="array" ref="B34">_xll.SNL.Clients.Office.Excel.Functions.SPG(A34, "SP_TOTAL_REV", "CY2023")</f>
        <v>16096000</v>
      </c>
      <c r="C34" s="4">
        <f>_xll.SNL.Clients.Office.Excel.Functions.SPG(A34,"IQ_AVG_DILUT_SHARES_OUT","CY2023")</f>
        <v>107800000</v>
      </c>
      <c r="D34" s="5">
        <f>_xll.SNL.Clients.Office.Excel.Functions.SPG(A34, "IQ_DILUT_EPS_NORM", "CY2023")</f>
        <v>19.109000000000002</v>
      </c>
      <c r="E34">
        <f t="shared" si="0"/>
        <v>2059950.2000000002</v>
      </c>
      <c r="F34">
        <f t="shared" si="1"/>
        <v>0.12797901341948312</v>
      </c>
      <c r="G34" s="5">
        <f>_xll.SNL.Clients.Office.Excel.Functions.SPG(A34, "SP_MARKETCAP", "12/30/2023")</f>
        <v>38437.349607360004</v>
      </c>
      <c r="H34">
        <f t="shared" si="5"/>
        <v>9.1678614118314466E-4</v>
      </c>
      <c r="I34">
        <f t="shared" si="6"/>
        <v>1.7518866371868714E-2</v>
      </c>
      <c r="K34" t="s">
        <v>34</v>
      </c>
      <c r="L34" s="4" cm="1">
        <f t="array" ref="L34">_xll.SNL.Clients.Office.Excel.Functions.SPG(K34, "SP_TOTAL_REV", "CY2023")</f>
        <v>16096000</v>
      </c>
      <c r="M34" s="4">
        <f>_xll.SNL.Clients.Office.Excel.Functions.SPG(K34,"IQ_AVG_DILUT_SHARES_OUT","CY2023")</f>
        <v>107800000</v>
      </c>
      <c r="N34" s="5">
        <f>_xll.SNL.Clients.Office.Excel.Functions.SPG(K34, "IQ_DILUT_EPS_NORM", "CY2023")</f>
        <v>19.109000000000002</v>
      </c>
      <c r="O34">
        <f t="shared" si="2"/>
        <v>2059950.2000000002</v>
      </c>
      <c r="P34">
        <f t="shared" si="3"/>
        <v>0.12797901341948312</v>
      </c>
      <c r="Q34" s="5">
        <f>_xll.SNL.Clients.Office.Excel.Functions.SPG(K34, "SP_MARKETCAP", "12/31/2022")</f>
        <v>33135.123252630001</v>
      </c>
      <c r="R34">
        <f t="shared" si="7"/>
        <v>9.8538830988749849E-4</v>
      </c>
      <c r="S34">
        <f t="shared" si="8"/>
        <v>1.8829785213640211E-2</v>
      </c>
      <c r="U34" t="s">
        <v>34</v>
      </c>
      <c r="V34" s="4" cm="1">
        <f t="array" ref="V34">_xll.SNL.Clients.Office.Excel.Functions.SPG(U34, "SP_TOTAL_REV", "CY2021")</f>
        <v>13389000</v>
      </c>
      <c r="W34" s="4">
        <f>_xll.SNL.Clients.Office.Excel.Functions.SPG(U34,"IQ_AVG_DILUT_SHARES_OUT","CY2021")</f>
        <v>120000000</v>
      </c>
      <c r="X34" s="5">
        <f>_xll.SNL.Clients.Office.Excel.Functions.SPG(U34, "IQ_DILUT_EPS_NORM", "CY2021")</f>
        <v>21.963999999999999</v>
      </c>
      <c r="Y34">
        <f t="shared" si="9"/>
        <v>2635680</v>
      </c>
      <c r="Z34">
        <f t="shared" si="10"/>
        <v>0.19685413399058929</v>
      </c>
      <c r="AA34" s="5">
        <f>_xll.SNL.Clients.Office.Excel.Functions.SPG(U34, "SP_MARKETCAP", "12/31/2021")</f>
        <v>33752.682196219997</v>
      </c>
      <c r="AB34">
        <f t="shared" si="4"/>
        <v>7.9763693566094163E-4</v>
      </c>
      <c r="AC34">
        <f t="shared" si="11"/>
        <v>1.7519297654856922E-2</v>
      </c>
    </row>
    <row r="35" spans="1:29" x14ac:dyDescent="0.3">
      <c r="A35" t="s">
        <v>35</v>
      </c>
      <c r="B35" s="4" cm="1">
        <f t="array" ref="B35">_xll.SNL.Clients.Office.Excel.Functions.SPG(A35, "SP_TOTAL_REV", "CY2023")</f>
        <v>6596950</v>
      </c>
      <c r="C35" s="4">
        <f>_xll.SNL.Clients.Office.Excel.Functions.SPG(A35,"IQ_AVG_DILUT_SHARES_OUT","CY2023")</f>
        <v>231509000</v>
      </c>
      <c r="D35" s="5">
        <f>_xll.SNL.Clients.Office.Excel.Functions.SPG(A35, "IQ_DILUT_EPS_NORM", "CY2023")</f>
        <v>4.3369999999999997</v>
      </c>
      <c r="E35">
        <f t="shared" si="0"/>
        <v>1004054.5330000001</v>
      </c>
      <c r="F35">
        <f t="shared" si="1"/>
        <v>0.15219980945740078</v>
      </c>
      <c r="G35" s="5">
        <f>_xll.SNL.Clients.Office.Excel.Functions.SPG(A35, "SP_MARKETCAP", "12/30/2023")</f>
        <v>38056.390552730001</v>
      </c>
      <c r="H35">
        <f t="shared" si="5"/>
        <v>9.0769971911682868E-4</v>
      </c>
      <c r="I35">
        <f t="shared" si="6"/>
        <v>3.9366936818096858E-3</v>
      </c>
      <c r="K35" t="s">
        <v>35</v>
      </c>
      <c r="L35" s="4" cm="1">
        <f t="array" ref="L35">_xll.SNL.Clients.Office.Excel.Functions.SPG(K35, "SP_TOTAL_REV", "CY2023")</f>
        <v>6596950</v>
      </c>
      <c r="M35" s="4">
        <f>_xll.SNL.Clients.Office.Excel.Functions.SPG(K35,"IQ_AVG_DILUT_SHARES_OUT","CY2023")</f>
        <v>231509000</v>
      </c>
      <c r="N35" s="5">
        <f>_xll.SNL.Clients.Office.Excel.Functions.SPG(K35, "IQ_DILUT_EPS_NORM", "CY2023")</f>
        <v>4.3369999999999997</v>
      </c>
      <c r="O35">
        <f t="shared" si="2"/>
        <v>1004054.5330000001</v>
      </c>
      <c r="P35">
        <f t="shared" si="3"/>
        <v>0.15219980945740078</v>
      </c>
      <c r="Q35" s="5">
        <f>_xll.SNL.Clients.Office.Excel.Functions.SPG(K35, "SP_MARKETCAP", "12/31/2022")</f>
        <v>32087.312348840002</v>
      </c>
      <c r="R35">
        <f t="shared" si="7"/>
        <v>9.5422800281106811E-4</v>
      </c>
      <c r="S35">
        <f t="shared" si="8"/>
        <v>4.1384868481916023E-3</v>
      </c>
      <c r="U35" t="s">
        <v>35</v>
      </c>
      <c r="V35" s="4" cm="1">
        <f t="array" ref="V35">_xll.SNL.Clients.Office.Excel.Functions.SPG(U35, "SP_TOTAL_REV", "CY2021")</f>
        <v>5546514</v>
      </c>
      <c r="W35" s="4">
        <f>_xll.SNL.Clients.Office.Excel.Functions.SPG(U35,"IQ_AVG_DILUT_SHARES_OUT","CY2021")</f>
        <v>232813000</v>
      </c>
      <c r="X35" s="5">
        <f>_xll.SNL.Clients.Office.Excel.Functions.SPG(U35, "IQ_DILUT_EPS_NORM", "CY2021")</f>
        <v>3.2669999999999999</v>
      </c>
      <c r="Y35">
        <f t="shared" si="9"/>
        <v>760600.071</v>
      </c>
      <c r="Z35">
        <f t="shared" si="10"/>
        <v>0.13713119105081137</v>
      </c>
      <c r="AA35" s="5">
        <f>_xll.SNL.Clients.Office.Excel.Functions.SPG(U35, "SP_MARKETCAP", "12/31/2021")</f>
        <v>34014.052408639996</v>
      </c>
      <c r="AB35">
        <f t="shared" si="4"/>
        <v>8.0381358657406776E-4</v>
      </c>
      <c r="AC35">
        <f t="shared" si="11"/>
        <v>2.6260589873374793E-3</v>
      </c>
    </row>
    <row r="36" spans="1:29" x14ac:dyDescent="0.3">
      <c r="A36" t="s">
        <v>36</v>
      </c>
      <c r="B36" s="4" cm="1">
        <f t="array" ref="B36">_xll.SNL.Clients.Office.Excel.Functions.SPG(A36, "SP_TOTAL_REV", "CY2023")</f>
        <v>28190000</v>
      </c>
      <c r="C36" s="4">
        <f>_xll.SNL.Clients.Office.Excel.Functions.SPG(A36,"IQ_AVG_DILUT_SHARES_OUT","CY2023")</f>
        <v>538000000</v>
      </c>
      <c r="D36" s="5">
        <f>_xll.SNL.Clients.Office.Excel.Functions.SPG(A36, "IQ_DILUT_EPS_NORM", "CY2023")</f>
        <v>7.5030000000000001</v>
      </c>
      <c r="E36">
        <f t="shared" si="0"/>
        <v>4036614</v>
      </c>
      <c r="F36">
        <f t="shared" si="1"/>
        <v>0.14319311812699539</v>
      </c>
      <c r="G36" s="5">
        <f>_xll.SNL.Clients.Office.Excel.Functions.SPG(A36, "SP_MARKETCAP", "12/30/2023")</f>
        <v>154141.97533654</v>
      </c>
      <c r="H36">
        <f t="shared" si="5"/>
        <v>3.676508089310998E-3</v>
      </c>
      <c r="I36">
        <f t="shared" si="6"/>
        <v>2.7584840194100419E-2</v>
      </c>
      <c r="K36" t="s">
        <v>36</v>
      </c>
      <c r="L36" s="4" cm="1">
        <f t="array" ref="L36">_xll.SNL.Clients.Office.Excel.Functions.SPG(K36, "SP_TOTAL_REV", "CY2023")</f>
        <v>28190000</v>
      </c>
      <c r="M36" s="4">
        <f>_xll.SNL.Clients.Office.Excel.Functions.SPG(K36,"IQ_AVG_DILUT_SHARES_OUT","CY2023")</f>
        <v>538000000</v>
      </c>
      <c r="N36" s="5">
        <f>_xll.SNL.Clients.Office.Excel.Functions.SPG(K36, "IQ_DILUT_EPS_NORM", "CY2023")</f>
        <v>7.5030000000000001</v>
      </c>
      <c r="O36">
        <f t="shared" si="2"/>
        <v>4036614</v>
      </c>
      <c r="P36">
        <f t="shared" si="3"/>
        <v>0.14319311812699539</v>
      </c>
      <c r="Q36" s="5">
        <f>_xll.SNL.Clients.Office.Excel.Functions.SPG(K36, "SP_MARKETCAP", "12/31/2022")</f>
        <v>140139.24266384001</v>
      </c>
      <c r="R36">
        <f t="shared" si="7"/>
        <v>4.1675285293068806E-3</v>
      </c>
      <c r="S36">
        <f t="shared" si="8"/>
        <v>3.1268966555389528E-2</v>
      </c>
      <c r="U36" t="s">
        <v>36</v>
      </c>
      <c r="V36" s="4" cm="1">
        <f t="array" ref="V36">_xll.SNL.Clients.Office.Excel.Functions.SPG(U36, "SP_TOTAL_REV", "CY2021")</f>
        <v>25979000</v>
      </c>
      <c r="W36" s="4">
        <f>_xll.SNL.Clients.Office.Excel.Functions.SPG(U36,"IQ_AVG_DILUT_SHARES_OUT","CY2021")</f>
        <v>573000000</v>
      </c>
      <c r="X36" s="5">
        <f>_xll.SNL.Clients.Office.Excel.Functions.SPG(U36, "IQ_DILUT_EPS_NORM", "CY2021")</f>
        <v>9.468</v>
      </c>
      <c r="Y36">
        <f t="shared" si="9"/>
        <v>5425164</v>
      </c>
      <c r="Z36">
        <f t="shared" si="10"/>
        <v>0.2088288232803418</v>
      </c>
      <c r="AA36" s="5">
        <f>_xll.SNL.Clients.Office.Excel.Functions.SPG(U36, "SP_MARKETCAP", "12/31/2021")</f>
        <v>126717.92997293999</v>
      </c>
      <c r="AB36">
        <f t="shared" si="4"/>
        <v>2.994573905840086E-3</v>
      </c>
      <c r="AC36">
        <f t="shared" si="11"/>
        <v>2.8352625740493933E-2</v>
      </c>
    </row>
    <row r="37" spans="1:29" x14ac:dyDescent="0.3">
      <c r="A37" t="s">
        <v>37</v>
      </c>
      <c r="B37" s="4" cm="1">
        <f t="array" ref="B37">_xll.SNL.Clients.Office.Excel.Functions.SPG(A37, "SP_TOTAL_REV", "CY2023")</f>
        <v>12554700</v>
      </c>
      <c r="C37" s="4">
        <f>_xll.SNL.Clients.Office.Excel.Functions.SPG(A37,"IQ_AVG_DILUT_SHARES_OUT","CY2023")</f>
        <v>1241200000</v>
      </c>
      <c r="D37" s="5">
        <f>_xll.SNL.Clients.Office.Excel.Functions.SPG(A37, "IQ_DILUT_EPS_NORM", "CY2023")</f>
        <v>1.2370000000000001</v>
      </c>
      <c r="E37">
        <f t="shared" si="0"/>
        <v>1535364.4000000001</v>
      </c>
      <c r="F37">
        <f t="shared" si="1"/>
        <v>0.12229399348451178</v>
      </c>
      <c r="G37" s="5">
        <f>_xll.SNL.Clients.Office.Excel.Functions.SPG(A37, "SP_MARKETCAP", "12/30/2023")</f>
        <v>59310.493199030003</v>
      </c>
      <c r="H37">
        <f t="shared" si="5"/>
        <v>1.4146406749438339E-3</v>
      </c>
      <c r="I37">
        <f t="shared" si="6"/>
        <v>1.7499105149055227E-3</v>
      </c>
      <c r="K37" t="s">
        <v>37</v>
      </c>
      <c r="L37" s="4" cm="1">
        <f t="array" ref="L37">_xll.SNL.Clients.Office.Excel.Functions.SPG(K37, "SP_TOTAL_REV", "CY2023")</f>
        <v>12554700</v>
      </c>
      <c r="M37" s="4">
        <f>_xll.SNL.Clients.Office.Excel.Functions.SPG(K37,"IQ_AVG_DILUT_SHARES_OUT","CY2023")</f>
        <v>1241200000</v>
      </c>
      <c r="N37" s="5">
        <f>_xll.SNL.Clients.Office.Excel.Functions.SPG(K37, "IQ_DILUT_EPS_NORM", "CY2023")</f>
        <v>1.2370000000000001</v>
      </c>
      <c r="O37">
        <f t="shared" si="2"/>
        <v>1535364.4000000001</v>
      </c>
      <c r="P37">
        <f t="shared" si="3"/>
        <v>0.12229399348451178</v>
      </c>
      <c r="Q37" s="5">
        <f>_xll.SNL.Clients.Office.Excel.Functions.SPG(K37, "SP_MARKETCAP", "12/31/2022")</f>
        <v>45310.498275600003</v>
      </c>
      <c r="R37">
        <f t="shared" si="7"/>
        <v>1.3474654968247347E-3</v>
      </c>
      <c r="S37">
        <f t="shared" si="8"/>
        <v>1.666814819572197E-3</v>
      </c>
      <c r="U37" t="s">
        <v>37</v>
      </c>
      <c r="V37" s="4" cm="1">
        <f t="array" ref="V37">_xll.SNL.Clients.Office.Excel.Functions.SPG(U37, "SP_TOTAL_REV", "CY2021")</f>
        <v>10876300</v>
      </c>
      <c r="W37" s="4">
        <f>_xll.SNL.Clients.Office.Excel.Functions.SPG(U37,"IQ_AVG_DILUT_SHARES_OUT","CY2021")</f>
        <v>1251000000</v>
      </c>
      <c r="X37" s="5">
        <f>_xll.SNL.Clients.Office.Excel.Functions.SPG(U37, "IQ_DILUT_EPS_NORM", "CY2021")</f>
        <v>1.02</v>
      </c>
      <c r="Y37">
        <f t="shared" si="9"/>
        <v>1276020</v>
      </c>
      <c r="Z37">
        <f t="shared" si="10"/>
        <v>0.1173211478168127</v>
      </c>
      <c r="AA37" s="5">
        <f>_xll.SNL.Clients.Office.Excel.Functions.SPG(U37, "SP_MARKETCAP", "12/31/2021")</f>
        <v>52303.509813719997</v>
      </c>
      <c r="AB37">
        <f t="shared" si="4"/>
        <v>1.2360265489300816E-3</v>
      </c>
      <c r="AC37">
        <f t="shared" si="11"/>
        <v>1.2607470799086832E-3</v>
      </c>
    </row>
    <row r="38" spans="1:29" x14ac:dyDescent="0.3">
      <c r="A38" t="s">
        <v>38</v>
      </c>
      <c r="B38" s="4" cm="1">
        <f t="array" ref="B38">_xll.SNL.Clients.Office.Excel.Functions.SPG(A38, "SP_TOTAL_REV", "CY2023")</f>
        <v>11568613</v>
      </c>
      <c r="C38" s="4">
        <f>_xll.SNL.Clients.Office.Excel.Functions.SPG(A38,"IQ_AVG_DILUT_SHARES_OUT","CY2023")</f>
        <v>502848250</v>
      </c>
      <c r="D38" s="5">
        <f>_xll.SNL.Clients.Office.Excel.Functions.SPG(A38, "IQ_DILUT_EPS_NORM", "CY2023")</f>
        <v>4.008</v>
      </c>
      <c r="E38">
        <f t="shared" si="0"/>
        <v>2015415.7860000001</v>
      </c>
      <c r="F38">
        <f t="shared" si="1"/>
        <v>0.17421412454544033</v>
      </c>
      <c r="G38" s="5">
        <f>_xll.SNL.Clients.Office.Excel.Functions.SPG(A38, "SP_MARKETCAP", "12/30/2023")</f>
        <v>98537.71878368</v>
      </c>
      <c r="H38">
        <f t="shared" si="5"/>
        <v>2.3502664956738298E-3</v>
      </c>
      <c r="I38">
        <f t="shared" si="6"/>
        <v>9.4198681146607094E-3</v>
      </c>
      <c r="K38" t="s">
        <v>38</v>
      </c>
      <c r="L38" s="4" cm="1">
        <f t="array" ref="L38">_xll.SNL.Clients.Office.Excel.Functions.SPG(K38, "SP_TOTAL_REV", "CY2023")</f>
        <v>11568613</v>
      </c>
      <c r="M38" s="4">
        <f>_xll.SNL.Clients.Office.Excel.Functions.SPG(K38,"IQ_AVG_DILUT_SHARES_OUT","CY2023")</f>
        <v>502848250</v>
      </c>
      <c r="N38" s="5">
        <f>_xll.SNL.Clients.Office.Excel.Functions.SPG(K38, "IQ_DILUT_EPS_NORM", "CY2023")</f>
        <v>4.008</v>
      </c>
      <c r="O38">
        <f t="shared" si="2"/>
        <v>2015415.7860000001</v>
      </c>
      <c r="P38">
        <f t="shared" si="3"/>
        <v>0.17421412454544033</v>
      </c>
      <c r="Q38" s="5">
        <f>_xll.SNL.Clients.Office.Excel.Functions.SPG(K38, "SP_MARKETCAP", "12/31/2022")</f>
        <v>83539.813202229998</v>
      </c>
      <c r="R38">
        <f t="shared" si="7"/>
        <v>2.4843473407973188E-3</v>
      </c>
      <c r="S38">
        <f t="shared" si="8"/>
        <v>9.9572641419156532E-3</v>
      </c>
      <c r="U38" t="s">
        <v>38</v>
      </c>
      <c r="V38" s="4" cm="1">
        <f t="array" ref="V38">_xll.SNL.Clients.Office.Excel.Functions.SPG(U38, "SP_TOTAL_REV", "CY2021")</f>
        <v>8444121</v>
      </c>
      <c r="W38" s="4">
        <f>_xll.SNL.Clients.Office.Excel.Functions.SPG(U38,"IQ_AVG_DILUT_SHARES_OUT","CY2021")</f>
        <v>440547000</v>
      </c>
      <c r="X38" s="5">
        <f>_xll.SNL.Clients.Office.Excel.Functions.SPG(U38, "IQ_DILUT_EPS_NORM", "CY2021")</f>
        <v>3.089</v>
      </c>
      <c r="Y38">
        <f t="shared" si="9"/>
        <v>1360849.683</v>
      </c>
      <c r="Z38">
        <f t="shared" si="10"/>
        <v>0.16115942476428274</v>
      </c>
      <c r="AA38" s="5">
        <f>_xll.SNL.Clients.Office.Excel.Functions.SPG(U38, "SP_MARKETCAP", "12/31/2021")</f>
        <v>92337.372217440003</v>
      </c>
      <c r="AB38">
        <f t="shared" si="4"/>
        <v>2.1820991349467021E-3</v>
      </c>
      <c r="AC38">
        <f t="shared" si="11"/>
        <v>6.7405042278503623E-3</v>
      </c>
    </row>
    <row r="39" spans="1:29" x14ac:dyDescent="0.3">
      <c r="A39" t="s">
        <v>39</v>
      </c>
      <c r="B39" s="4" cm="1">
        <f t="array" ref="B39">_xll.SNL.Clients.Office.Excel.Functions.SPG(A39, "SP_TOTAL_REV", "CY2023")</f>
        <v>2269949</v>
      </c>
      <c r="C39" s="4">
        <f>_xll.SNL.Clients.Office.Excel.Functions.SPG(A39,"IQ_AVG_DILUT_SHARES_OUT","CY2023")</f>
        <v>87386000</v>
      </c>
      <c r="D39" s="5">
        <f>_xll.SNL.Clients.Office.Excel.Functions.SPG(A39, "IQ_DILUT_EPS_NORM", "CY2023")</f>
        <v>4.2510000000000003</v>
      </c>
      <c r="E39">
        <f t="shared" si="0"/>
        <v>371477.886</v>
      </c>
      <c r="F39">
        <f t="shared" si="1"/>
        <v>0.16365032254028614</v>
      </c>
      <c r="G39" s="5">
        <f>_xll.SNL.Clients.Office.Excel.Functions.SPG(A39, "SP_MARKETCAP", "12/30/2023")</f>
        <v>31524.402752639999</v>
      </c>
      <c r="H39">
        <f t="shared" si="5"/>
        <v>7.5190240346754099E-4</v>
      </c>
      <c r="I39">
        <f t="shared" si="6"/>
        <v>3.196337117140517E-3</v>
      </c>
      <c r="K39" t="s">
        <v>39</v>
      </c>
      <c r="L39" s="4" cm="1">
        <f t="array" ref="L39">_xll.SNL.Clients.Office.Excel.Functions.SPG(K39, "SP_TOTAL_REV", "CY2023")</f>
        <v>2269949</v>
      </c>
      <c r="M39" s="4">
        <f>_xll.SNL.Clients.Office.Excel.Functions.SPG(K39,"IQ_AVG_DILUT_SHARES_OUT","CY2023")</f>
        <v>87386000</v>
      </c>
      <c r="N39" s="5">
        <f>_xll.SNL.Clients.Office.Excel.Functions.SPG(K39, "IQ_DILUT_EPS_NORM", "CY2023")</f>
        <v>4.2510000000000003</v>
      </c>
      <c r="O39">
        <f t="shared" si="2"/>
        <v>371477.886</v>
      </c>
      <c r="P39">
        <f t="shared" si="3"/>
        <v>0.16365032254028614</v>
      </c>
      <c r="Q39" s="5">
        <f>_xll.SNL.Clients.Office.Excel.Functions.SPG(K39, "SP_MARKETCAP", "12/31/2022")</f>
        <v>21045.444853649999</v>
      </c>
      <c r="R39">
        <f t="shared" si="7"/>
        <v>6.2585961057267877E-4</v>
      </c>
      <c r="S39">
        <f t="shared" si="8"/>
        <v>2.6605292045444578E-3</v>
      </c>
      <c r="U39" t="s">
        <v>39</v>
      </c>
      <c r="V39" s="4" cm="1">
        <f t="array" ref="V39">_xll.SNL.Clients.Office.Excel.Functions.SPG(U39, "SP_TOTAL_REV", "CY2021")</f>
        <v>1906715</v>
      </c>
      <c r="W39" s="4">
        <f>_xll.SNL.Clients.Office.Excel.Functions.SPG(U39,"IQ_AVG_DILUT_SHARES_OUT","CY2021")</f>
        <v>88102000</v>
      </c>
      <c r="X39" s="5">
        <f>_xll.SNL.Clients.Office.Excel.Functions.SPG(U39, "IQ_DILUT_EPS_NORM", "CY2021")</f>
        <v>3.6560000000000001</v>
      </c>
      <c r="Y39">
        <f t="shared" si="9"/>
        <v>322100.91200000001</v>
      </c>
      <c r="Z39">
        <f t="shared" si="10"/>
        <v>0.16892976244483313</v>
      </c>
      <c r="AA39" s="5">
        <f>_xll.SNL.Clients.Office.Excel.Functions.SPG(U39, "SP_MARKETCAP", "12/31/2021")</f>
        <v>34998.903303999999</v>
      </c>
      <c r="AB39">
        <f t="shared" si="4"/>
        <v>8.2708739473221946E-4</v>
      </c>
      <c r="AC39">
        <f t="shared" si="11"/>
        <v>3.0238315151409944E-3</v>
      </c>
    </row>
    <row r="40" spans="1:29" x14ac:dyDescent="0.3">
      <c r="A40" t="s">
        <v>40</v>
      </c>
      <c r="B40" s="4" cm="1">
        <f t="array" ref="B40">_xll.SNL.Clients.Office.Excel.Functions.SPG(A40, "SP_TOTAL_REV", "CY2023")</f>
        <v>13407000</v>
      </c>
      <c r="C40" s="4">
        <f>_xll.SNL.Clients.Office.Excel.Functions.SPG(A40,"IQ_AVG_DILUT_SHARES_OUT","CY2023")</f>
        <v>205000000</v>
      </c>
      <c r="D40" s="5">
        <f>_xll.SNL.Clients.Office.Excel.Functions.SPG(A40, "IQ_DILUT_EPS_NORM", "CY2023")</f>
        <v>10.401</v>
      </c>
      <c r="E40">
        <f t="shared" si="0"/>
        <v>2132205</v>
      </c>
      <c r="F40">
        <f t="shared" si="1"/>
        <v>0.15903669724770642</v>
      </c>
      <c r="G40" s="5">
        <f>_xll.SNL.Clients.Office.Excel.Functions.SPG(A40, "SP_MARKETCAP", "12/30/2023")</f>
        <v>58266.960721900003</v>
      </c>
      <c r="H40">
        <f t="shared" si="5"/>
        <v>1.3897509225888976E-3</v>
      </c>
      <c r="I40">
        <f t="shared" si="6"/>
        <v>1.4454799345847123E-2</v>
      </c>
      <c r="K40" t="s">
        <v>40</v>
      </c>
      <c r="L40" s="4" cm="1">
        <f t="array" ref="L40">_xll.SNL.Clients.Office.Excel.Functions.SPG(K40, "SP_TOTAL_REV", "CY2023")</f>
        <v>13407000</v>
      </c>
      <c r="M40" s="4">
        <f>_xll.SNL.Clients.Office.Excel.Functions.SPG(K40,"IQ_AVG_DILUT_SHARES_OUT","CY2023")</f>
        <v>205000000</v>
      </c>
      <c r="N40" s="5">
        <f>_xll.SNL.Clients.Office.Excel.Functions.SPG(K40, "IQ_DILUT_EPS_NORM", "CY2023")</f>
        <v>10.401</v>
      </c>
      <c r="O40">
        <f t="shared" si="2"/>
        <v>2132205</v>
      </c>
      <c r="P40">
        <f t="shared" si="3"/>
        <v>0.15903669724770642</v>
      </c>
      <c r="Q40" s="5">
        <f>_xll.SNL.Clients.Office.Excel.Functions.SPG(K40, "SP_MARKETCAP", "12/31/2022")</f>
        <v>62084.840211039998</v>
      </c>
      <c r="R40">
        <f t="shared" si="7"/>
        <v>1.8463089845406359E-3</v>
      </c>
      <c r="S40">
        <f t="shared" si="8"/>
        <v>1.9203459748207155E-2</v>
      </c>
      <c r="U40" t="s">
        <v>40</v>
      </c>
      <c r="V40" s="4" cm="1">
        <f t="array" ref="V40">_xll.SNL.Clients.Office.Excel.Functions.SPG(U40, "SP_TOTAL_REV", "CY2021")</f>
        <v>12204000</v>
      </c>
      <c r="W40" s="4">
        <f>_xll.SNL.Clients.Office.Excel.Functions.SPG(U40,"IQ_AVG_DILUT_SHARES_OUT","CY2021")</f>
        <v>226100000</v>
      </c>
      <c r="X40" s="5">
        <f>_xll.SNL.Clients.Office.Excel.Functions.SPG(U40, "IQ_DILUT_EPS_NORM", "CY2021")</f>
        <v>4.7110000000000003</v>
      </c>
      <c r="Y40">
        <f t="shared" si="9"/>
        <v>1065157.1000000001</v>
      </c>
      <c r="Z40">
        <f t="shared" si="10"/>
        <v>8.727934283841364E-2</v>
      </c>
      <c r="AA40" s="5">
        <f>_xll.SNL.Clients.Office.Excel.Functions.SPG(U40, "SP_MARKETCAP", "12/31/2021")</f>
        <v>66223.107947359997</v>
      </c>
      <c r="AB40">
        <f t="shared" si="4"/>
        <v>1.5649718320457382E-3</v>
      </c>
      <c r="AC40">
        <f t="shared" si="11"/>
        <v>7.3725823007674725E-3</v>
      </c>
    </row>
    <row r="41" spans="1:29" x14ac:dyDescent="0.3">
      <c r="A41" t="s">
        <v>41</v>
      </c>
      <c r="B41" s="4" cm="1">
        <f t="array" ref="B41">_xll.SNL.Clients.Office.Excel.Functions.SPG(A41, "SP_TOTAL_REV", "CY2023")</f>
        <v>8093000</v>
      </c>
      <c r="C41" s="4">
        <f>_xll.SNL.Clients.Office.Excel.Functions.SPG(A41,"IQ_AVG_DILUT_SHARES_OUT","CY2023")</f>
        <v>309000000</v>
      </c>
      <c r="D41" s="5">
        <f>_xll.SNL.Clients.Office.Excel.Functions.SPG(A41, "IQ_DILUT_EPS_NORM", "CY2023")</f>
        <v>5.1390000000000002</v>
      </c>
      <c r="E41">
        <f t="shared" si="0"/>
        <v>1587951</v>
      </c>
      <c r="F41">
        <f t="shared" si="1"/>
        <v>0.19621290003706907</v>
      </c>
      <c r="G41" s="5">
        <f>_xll.SNL.Clients.Office.Excel.Functions.SPG(A41, "SP_MARKETCAP", "12/30/2023")</f>
        <v>11005.09282548</v>
      </c>
      <c r="H41">
        <f t="shared" si="5"/>
        <v>2.6248731215594042E-4</v>
      </c>
      <c r="I41">
        <f t="shared" si="6"/>
        <v>1.3489222971693779E-3</v>
      </c>
      <c r="K41" t="s">
        <v>41</v>
      </c>
      <c r="L41" s="4" cm="1">
        <f t="array" ref="L41">_xll.SNL.Clients.Office.Excel.Functions.SPG(K41, "SP_TOTAL_REV", "CY2023")</f>
        <v>8093000</v>
      </c>
      <c r="M41" s="4">
        <f>_xll.SNL.Clients.Office.Excel.Functions.SPG(K41,"IQ_AVG_DILUT_SHARES_OUT","CY2023")</f>
        <v>309000000</v>
      </c>
      <c r="N41" s="5">
        <f>_xll.SNL.Clients.Office.Excel.Functions.SPG(K41, "IQ_DILUT_EPS_NORM", "CY2023")</f>
        <v>5.1390000000000002</v>
      </c>
      <c r="O41">
        <f t="shared" si="2"/>
        <v>1587951</v>
      </c>
      <c r="P41">
        <f t="shared" si="3"/>
        <v>0.19621290003706907</v>
      </c>
      <c r="Q41" s="5">
        <f>_xll.SNL.Clients.Office.Excel.Functions.SPG(K41, "SP_MARKETCAP", "12/31/2022")</f>
        <v>15008.17087068</v>
      </c>
      <c r="R41">
        <f t="shared" si="7"/>
        <v>4.4632023898050021E-4</v>
      </c>
      <c r="S41">
        <f t="shared" si="8"/>
        <v>2.2936397081207908E-3</v>
      </c>
      <c r="U41" t="s">
        <v>41</v>
      </c>
      <c r="V41" s="4" cm="1">
        <f t="array" ref="V41">_xll.SNL.Clients.Office.Excel.Functions.SPG(U41, "SP_TOTAL_REV", "CY2021")</f>
        <v>8025000</v>
      </c>
      <c r="W41" s="4">
        <f>_xll.SNL.Clients.Office.Excel.Functions.SPG(U41,"IQ_AVG_DILUT_SHARES_OUT","CY2021")</f>
        <v>375000000</v>
      </c>
      <c r="X41" s="5">
        <f>_xll.SNL.Clients.Office.Excel.Functions.SPG(U41, "IQ_DILUT_EPS_NORM", "CY2021")</f>
        <v>3.3530000000000002</v>
      </c>
      <c r="Y41">
        <f t="shared" si="9"/>
        <v>1257375</v>
      </c>
      <c r="Z41">
        <f t="shared" si="10"/>
        <v>0.1566822429906542</v>
      </c>
      <c r="AA41" s="5">
        <f>_xll.SNL.Clients.Office.Excel.Functions.SPG(U41, "SP_MARKETCAP", "12/31/2021")</f>
        <v>9768.4448245099993</v>
      </c>
      <c r="AB41">
        <f t="shared" si="4"/>
        <v>2.3084602138279071E-4</v>
      </c>
      <c r="AC41">
        <f t="shared" si="11"/>
        <v>7.7402670969649735E-4</v>
      </c>
    </row>
    <row r="42" spans="1:29" x14ac:dyDescent="0.3">
      <c r="A42" t="s">
        <v>42</v>
      </c>
      <c r="B42" s="4" cm="1">
        <f t="array" ref="B42">_xll.SNL.Clients.Office.Excel.Functions.SPG(A42, "SP_TOTAL_REV", "CY2023")</f>
        <v>31944000</v>
      </c>
      <c r="C42" s="4">
        <f>_xll.SNL.Clients.Office.Excel.Functions.SPG(A42,"IQ_AVG_DILUT_SHARES_OUT","CY2023")</f>
        <v>588846447</v>
      </c>
      <c r="D42" s="5">
        <f>_xll.SNL.Clients.Office.Excel.Functions.SPG(A42, "IQ_DILUT_EPS_NORM", "CY2023")</f>
        <v>3.4159999999999999</v>
      </c>
      <c r="E42">
        <f t="shared" si="0"/>
        <v>2011499.4629519999</v>
      </c>
      <c r="F42">
        <f t="shared" si="1"/>
        <v>6.296955493839218E-2</v>
      </c>
      <c r="G42" s="5">
        <f>_xll.SNL.Clients.Office.Excel.Functions.SPG(A42, "SP_MARKETCAP", "12/30/2023")</f>
        <v>52890.476915959996</v>
      </c>
      <c r="H42">
        <f t="shared" si="5"/>
        <v>1.2615140412239663E-3</v>
      </c>
      <c r="I42">
        <f t="shared" si="6"/>
        <v>4.309331964821069E-3</v>
      </c>
      <c r="K42" t="s">
        <v>42</v>
      </c>
      <c r="L42" s="4" cm="1">
        <f t="array" ref="L42">_xll.SNL.Clients.Office.Excel.Functions.SPG(K42, "SP_TOTAL_REV", "CY2023")</f>
        <v>31944000</v>
      </c>
      <c r="M42" s="4">
        <f>_xll.SNL.Clients.Office.Excel.Functions.SPG(K42,"IQ_AVG_DILUT_SHARES_OUT","CY2023")</f>
        <v>588846447</v>
      </c>
      <c r="N42" s="5">
        <f>_xll.SNL.Clients.Office.Excel.Functions.SPG(K42, "IQ_DILUT_EPS_NORM", "CY2023")</f>
        <v>3.4159999999999999</v>
      </c>
      <c r="O42">
        <f t="shared" si="2"/>
        <v>2011499.4629519999</v>
      </c>
      <c r="P42">
        <f t="shared" si="3"/>
        <v>6.296955493839218E-2</v>
      </c>
      <c r="Q42" s="5">
        <f>_xll.SNL.Clients.Office.Excel.Functions.SPG(K42, "SP_MARKETCAP", "12/31/2022")</f>
        <v>36505.972438750003</v>
      </c>
      <c r="R42">
        <f t="shared" si="7"/>
        <v>1.0856322521560035E-3</v>
      </c>
      <c r="S42">
        <f t="shared" si="8"/>
        <v>3.7085197733649081E-3</v>
      </c>
      <c r="U42" t="s">
        <v>42</v>
      </c>
      <c r="V42" s="4" cm="1">
        <f t="array" ref="V42">_xll.SNL.Clients.Office.Excel.Functions.SPG(U42, "SP_TOTAL_REV", "CY2021")</f>
        <v>5813000</v>
      </c>
      <c r="W42" s="4">
        <f>_xll.SNL.Clients.Office.Excel.Functions.SPG(U42,"IQ_AVG_DILUT_SHARES_OUT","CY2021")</f>
        <v>236567691</v>
      </c>
      <c r="X42" s="5">
        <f>_xll.SNL.Clients.Office.Excel.Functions.SPG(U42, "IQ_DILUT_EPS_NORM", "CY2021")</f>
        <v>-1.8120000000000001</v>
      </c>
      <c r="Y42">
        <f t="shared" si="9"/>
        <v>-428660.65609200002</v>
      </c>
      <c r="Z42">
        <f t="shared" si="10"/>
        <v>-7.3741726490968523E-2</v>
      </c>
      <c r="AA42" s="5">
        <f>_xll.SNL.Clients.Office.Excel.Functions.SPG(U42, "SP_MARKETCAP", "12/31/2021")</f>
        <v>17859.751881259999</v>
      </c>
      <c r="AB42">
        <f t="shared" si="4"/>
        <v>4.2205824353207537E-4</v>
      </c>
      <c r="AC42">
        <f t="shared" si="11"/>
        <v>-7.6476953728012056E-4</v>
      </c>
    </row>
    <row r="43" spans="1:29" x14ac:dyDescent="0.3">
      <c r="A43" t="s">
        <v>43</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s="5">
        <f>_xll.SNL.Clients.Office.Excel.Functions.SPG(A43, "SP_MARKETCAP", "12/30/2023")</f>
        <v>2994371.3425599998</v>
      </c>
      <c r="H43">
        <f t="shared" si="5"/>
        <v>7.1420068669077075E-2</v>
      </c>
      <c r="I43">
        <f t="shared" si="6"/>
        <v>0.33631710336268394</v>
      </c>
      <c r="K43" t="s">
        <v>43</v>
      </c>
      <c r="L43" s="4" cm="1">
        <f t="array" ref="L43">_xll.SNL.Clients.Office.Excel.Functions.SPG(K43, "SP_TOTAL_REV", "CY2023")</f>
        <v>385706000</v>
      </c>
      <c r="M43" s="4">
        <f>_xll.SNL.Clients.Office.Excel.Functions.SPG(K43,"IQ_AVG_DILUT_SHARES_OUT","CY2023")</f>
        <v>15717777750</v>
      </c>
      <c r="N43" s="5">
        <f>_xll.SNL.Clients.Office.Excel.Functions.SPG(K43, "IQ_DILUT_EPS_NORM", "CY2023")</f>
        <v>4.7089999999999996</v>
      </c>
      <c r="O43">
        <f t="shared" si="2"/>
        <v>74015015.42475</v>
      </c>
      <c r="P43">
        <f t="shared" si="3"/>
        <v>0.19189490291763675</v>
      </c>
      <c r="Q43" s="5">
        <f>_xll.SNL.Clients.Office.Excel.Functions.SPG(K43, "SP_MARKETCAP", "12/31/2022")</f>
        <v>2066941.77174</v>
      </c>
      <c r="R43">
        <f t="shared" si="7"/>
        <v>6.1467713385647063E-2</v>
      </c>
      <c r="S43">
        <f t="shared" si="8"/>
        <v>0.289451462333012</v>
      </c>
      <c r="U43" t="s">
        <v>43</v>
      </c>
      <c r="V43" s="4" cm="1">
        <f t="array" ref="V43">_xll.SNL.Clients.Office.Excel.Functions.SPG(U43, "SP_TOTAL_REV", "CY2021")</f>
        <v>378323000</v>
      </c>
      <c r="W43" s="4">
        <f>_xll.SNL.Clients.Office.Excel.Functions.SPG(U43,"IQ_AVG_DILUT_SHARES_OUT","CY2021")</f>
        <v>16716319750</v>
      </c>
      <c r="X43" s="5">
        <f>_xll.SNL.Clients.Office.Excel.Functions.SPG(U43, "IQ_DILUT_EPS_NORM", "CY2021")</f>
        <v>4.37</v>
      </c>
      <c r="Y43">
        <f t="shared" si="9"/>
        <v>73050317.307500005</v>
      </c>
      <c r="Z43">
        <f t="shared" si="10"/>
        <v>0.19308981295744643</v>
      </c>
      <c r="AA43" s="5">
        <f>_xll.SNL.Clients.Office.Excel.Functions.SPG(U43, "SP_MARKETCAP", "12/31/2021")</f>
        <v>2913283.9152899999</v>
      </c>
      <c r="AB43">
        <f t="shared" si="4"/>
        <v>6.8846168769439747E-2</v>
      </c>
      <c r="AC43">
        <f t="shared" si="11"/>
        <v>0.3008577575224517</v>
      </c>
    </row>
    <row r="44" spans="1:29" x14ac:dyDescent="0.3">
      <c r="A44" t="s">
        <v>44</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s="5">
        <f>_xll.SNL.Clients.Office.Excel.Functions.SPG(A44, "SP_MARKETCAP", "12/30/2023")</f>
        <v>134691.04570734999</v>
      </c>
      <c r="H44">
        <f t="shared" si="5"/>
        <v>3.2125754066643394E-3</v>
      </c>
      <c r="I44">
        <f t="shared" si="6"/>
        <v>1.8787140978173057E-2</v>
      </c>
      <c r="K44" t="s">
        <v>44</v>
      </c>
      <c r="L44" s="4" cm="1">
        <f t="array" ref="L44">_xll.SNL.Clients.Office.Excel.Functions.SPG(K44, "SP_TOTAL_REV", "CY2023")</f>
        <v>26485000</v>
      </c>
      <c r="M44" s="4">
        <f>_xll.SNL.Clients.Office.Excel.Functions.SPG(K44,"IQ_AVG_DILUT_SHARES_OUT","CY2023")</f>
        <v>842000000</v>
      </c>
      <c r="N44" s="5">
        <f>_xll.SNL.Clients.Office.Excel.Functions.SPG(K44, "IQ_DILUT_EPS_NORM", "CY2023")</f>
        <v>5.8479999999999999</v>
      </c>
      <c r="O44">
        <f t="shared" si="2"/>
        <v>4924016</v>
      </c>
      <c r="P44">
        <f t="shared" si="3"/>
        <v>0.18591716065697564</v>
      </c>
      <c r="Q44" s="5">
        <f>_xll.SNL.Clients.Office.Excel.Functions.SPG(K44, "SP_MARKETCAP", "12/31/2022")</f>
        <v>82202.32612836</v>
      </c>
      <c r="R44">
        <f t="shared" si="7"/>
        <v>2.4445725037710972E-3</v>
      </c>
      <c r="S44">
        <f t="shared" si="8"/>
        <v>1.4295860002053375E-2</v>
      </c>
      <c r="U44" t="s">
        <v>44</v>
      </c>
      <c r="V44" s="4" cm="1">
        <f t="array" ref="V44">_xll.SNL.Clients.Office.Excel.Functions.SPG(U44, "SP_TOTAL_REV", "CY2021")</f>
        <v>24172000</v>
      </c>
      <c r="W44" s="4">
        <f>_xll.SNL.Clients.Office.Excel.Functions.SPG(U44,"IQ_AVG_DILUT_SHARES_OUT","CY2021")</f>
        <v>912000000</v>
      </c>
      <c r="X44" s="5">
        <f>_xll.SNL.Clients.Office.Excel.Functions.SPG(U44, "IQ_DILUT_EPS_NORM", "CY2021")</f>
        <v>5.1660000000000004</v>
      </c>
      <c r="Y44">
        <f t="shared" si="9"/>
        <v>4711392</v>
      </c>
      <c r="Z44">
        <f t="shared" si="10"/>
        <v>0.19491113685255668</v>
      </c>
      <c r="AA44" s="5">
        <f>_xll.SNL.Clients.Office.Excel.Functions.SPG(U44, "SP_MARKETCAP", "12/31/2021")</f>
        <v>139816.44470528001</v>
      </c>
      <c r="AB44">
        <f t="shared" si="4"/>
        <v>3.3041155029219162E-3</v>
      </c>
      <c r="AC44">
        <f t="shared" si="11"/>
        <v>1.706906068809462E-2</v>
      </c>
    </row>
    <row r="45" spans="1:29" x14ac:dyDescent="0.3">
      <c r="A45" t="s">
        <v>45</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s="5">
        <f>_xll.SNL.Clients.Office.Excel.Functions.SPG(A45, "SP_MARKETCAP", "12/30/2023")</f>
        <v>25378.39200828</v>
      </c>
      <c r="H45">
        <f t="shared" si="5"/>
        <v>6.05311196437152E-4</v>
      </c>
      <c r="I45">
        <f t="shared" si="6"/>
        <v>1.7802202287216639E-3</v>
      </c>
      <c r="K45" t="s">
        <v>45</v>
      </c>
      <c r="L45" s="4" cm="1">
        <f t="array" ref="L45">_xll.SNL.Clients.Office.Excel.Functions.SPG(K45, "SP_TOTAL_REV", "CY2023")</f>
        <v>20051000</v>
      </c>
      <c r="M45" s="4">
        <f>_xll.SNL.Clients.Office.Excel.Functions.SPG(K45,"IQ_AVG_DILUT_SHARES_OUT","CY2023")</f>
        <v>282880000</v>
      </c>
      <c r="N45" s="5">
        <f>_xll.SNL.Clients.Office.Excel.Functions.SPG(K45, "IQ_DILUT_EPS_NORM", "CY2023")</f>
        <v>2.9409999999999998</v>
      </c>
      <c r="O45">
        <f t="shared" si="2"/>
        <v>831950.08</v>
      </c>
      <c r="P45">
        <f t="shared" si="3"/>
        <v>4.1491700164580321E-2</v>
      </c>
      <c r="Q45" s="5">
        <f>_xll.SNL.Clients.Office.Excel.Functions.SPG(K45, "SP_MARKETCAP", "12/31/2022")</f>
        <v>25233.53429227</v>
      </c>
      <c r="R45">
        <f t="shared" si="7"/>
        <v>7.5040703845200279E-4</v>
      </c>
      <c r="S45">
        <f t="shared" si="8"/>
        <v>2.2069471000873402E-3</v>
      </c>
      <c r="U45" t="s">
        <v>45</v>
      </c>
      <c r="V45" s="4" cm="1">
        <f t="array" ref="V45">_xll.SNL.Clients.Office.Excel.Functions.SPG(U45, "SP_TOTAL_REV", "CY2021")</f>
        <v>15618000</v>
      </c>
      <c r="W45" s="4">
        <f>_xll.SNL.Clients.Office.Excel.Functions.SPG(U45,"IQ_AVG_DILUT_SHARES_OUT","CY2021")</f>
        <v>271220000</v>
      </c>
      <c r="X45" s="5">
        <f>_xll.SNL.Clients.Office.Excel.Functions.SPG(U45, "IQ_DILUT_EPS_NORM", "CY2021")</f>
        <v>1.9319999999999999</v>
      </c>
      <c r="Y45">
        <f t="shared" si="9"/>
        <v>523997.04</v>
      </c>
      <c r="Z45">
        <f t="shared" si="10"/>
        <v>3.3550841336918935E-2</v>
      </c>
      <c r="AA45" s="5">
        <f>_xll.SNL.Clients.Office.Excel.Functions.SPG(U45, "SP_MARKETCAP", "12/31/2021")</f>
        <v>44621.307393000003</v>
      </c>
      <c r="AB45">
        <f t="shared" si="4"/>
        <v>1.0544822093612278E-3</v>
      </c>
      <c r="AC45">
        <f t="shared" si="11"/>
        <v>2.0372596284858923E-3</v>
      </c>
    </row>
    <row r="46" spans="1:29" x14ac:dyDescent="0.3">
      <c r="A46" t="s">
        <v>46</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s="5">
        <f>_xll.SNL.Clients.Office.Excel.Functions.SPG(A46, "SP_MARKETCAP", "12/30/2023")</f>
        <v>27554.641985850001</v>
      </c>
      <c r="H46">
        <f t="shared" si="5"/>
        <v>6.572178923869756E-4</v>
      </c>
      <c r="I46">
        <f t="shared" si="6"/>
        <v>3.878242782975543E-3</v>
      </c>
      <c r="K46" t="s">
        <v>46</v>
      </c>
      <c r="L46" s="4" cm="1">
        <f t="array" ref="L46">_xll.SNL.Clients.Office.Excel.Functions.SPG(K46, "SP_TOTAL_REV", "CY2023")</f>
        <v>13574000</v>
      </c>
      <c r="M46" s="4">
        <f>_xll.SNL.Clients.Office.Excel.Functions.SPG(K46,"IQ_AVG_DILUT_SHARES_OUT","CY2023")</f>
        <v>378800000</v>
      </c>
      <c r="N46" s="5">
        <f>_xll.SNL.Clients.Office.Excel.Functions.SPG(K46, "IQ_DILUT_EPS_NORM", "CY2023")</f>
        <v>5.9009999999999998</v>
      </c>
      <c r="O46">
        <f t="shared" si="2"/>
        <v>2235298.7999999998</v>
      </c>
      <c r="P46">
        <f t="shared" si="3"/>
        <v>0.16467502578458817</v>
      </c>
      <c r="Q46" s="5">
        <f>_xll.SNL.Clients.Office.Excel.Functions.SPG(K46, "SP_MARKETCAP", "12/31/2022")</f>
        <v>23090.621488199999</v>
      </c>
      <c r="R46">
        <f t="shared" si="7"/>
        <v>6.8668006178921887E-4</v>
      </c>
      <c r="S46">
        <f t="shared" si="8"/>
        <v>4.0520990446181807E-3</v>
      </c>
      <c r="U46" t="s">
        <v>46</v>
      </c>
      <c r="V46" s="4" cm="1">
        <f t="array" ref="V46">_xll.SNL.Clients.Office.Excel.Functions.SPG(U46, "SP_TOTAL_REV", "CY2021")</f>
        <v>9291509</v>
      </c>
      <c r="W46" s="4">
        <f>_xll.SNL.Clients.Office.Excel.Functions.SPG(U46,"IQ_AVG_DILUT_SHARES_OUT","CY2021")</f>
        <v>400300000</v>
      </c>
      <c r="X46" s="5">
        <f>_xll.SNL.Clients.Office.Excel.Functions.SPG(U46, "IQ_DILUT_EPS_NORM", "CY2021")</f>
        <v>3.4910000000000001</v>
      </c>
      <c r="Y46">
        <f t="shared" si="9"/>
        <v>1397447.3</v>
      </c>
      <c r="Z46">
        <f t="shared" si="10"/>
        <v>0.15040046778192864</v>
      </c>
      <c r="AA46" s="5">
        <f>_xll.SNL.Clients.Office.Excel.Functions.SPG(U46, "SP_MARKETCAP", "12/31/2021")</f>
        <v>17090.9315661</v>
      </c>
      <c r="AB46">
        <f t="shared" si="4"/>
        <v>4.0388962876264589E-4</v>
      </c>
      <c r="AC46">
        <f t="shared" si="11"/>
        <v>1.4099786940103968E-3</v>
      </c>
    </row>
    <row r="47" spans="1:29" x14ac:dyDescent="0.3">
      <c r="A47" t="s">
        <v>47</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s="5">
        <f>_xll.SNL.Clients.Office.Excel.Functions.SPG(A47, "SP_MARKETCAP", "12/30/2023")</f>
        <v>38520.794236100002</v>
      </c>
      <c r="H47">
        <f t="shared" si="5"/>
        <v>9.1877641574594532E-4</v>
      </c>
      <c r="I47">
        <f t="shared" si="6"/>
        <v>4.8805403204424617E-3</v>
      </c>
      <c r="K47" t="s">
        <v>47</v>
      </c>
      <c r="L47" s="4" cm="1">
        <f t="array" ref="L47">_xll.SNL.Clients.Office.Excel.Functions.SPG(K47, "SP_TOTAL_REV", "CY2023")</f>
        <v>93935000</v>
      </c>
      <c r="M47" s="4">
        <f>_xll.SNL.Clients.Office.Excel.Functions.SPG(K47,"IQ_AVG_DILUT_SHARES_OUT","CY2023")</f>
        <v>542000000</v>
      </c>
      <c r="N47" s="5">
        <f>_xll.SNL.Clients.Office.Excel.Functions.SPG(K47, "IQ_DILUT_EPS_NORM", "CY2023")</f>
        <v>5.3120000000000003</v>
      </c>
      <c r="O47">
        <f t="shared" si="2"/>
        <v>2879104</v>
      </c>
      <c r="P47">
        <f t="shared" si="3"/>
        <v>3.0649960078777877E-2</v>
      </c>
      <c r="Q47" s="5">
        <f>_xll.SNL.Clients.Office.Excel.Functions.SPG(K47, "SP_MARKETCAP", "12/31/2022")</f>
        <v>51005.682976949996</v>
      </c>
      <c r="R47">
        <f t="shared" si="7"/>
        <v>1.5168316520242622E-3</v>
      </c>
      <c r="S47">
        <f t="shared" si="8"/>
        <v>8.0574097355528805E-3</v>
      </c>
      <c r="U47" t="s">
        <v>47</v>
      </c>
      <c r="V47" s="4" cm="1">
        <f t="array" ref="V47">_xll.SNL.Clients.Office.Excel.Functions.SPG(U47, "SP_TOTAL_REV", "CY2021")</f>
        <v>85249000</v>
      </c>
      <c r="W47" s="4">
        <f>_xll.SNL.Clients.Office.Excel.Functions.SPG(U47,"IQ_AVG_DILUT_SHARES_OUT","CY2021")</f>
        <v>566000000</v>
      </c>
      <c r="X47" s="5">
        <f>_xll.SNL.Clients.Office.Excel.Functions.SPG(U47, "IQ_DILUT_EPS_NORM", "CY2021")</f>
        <v>3.669</v>
      </c>
      <c r="Y47">
        <f t="shared" si="9"/>
        <v>2076654</v>
      </c>
      <c r="Z47">
        <f t="shared" si="10"/>
        <v>2.43598634588089E-2</v>
      </c>
      <c r="AA47" s="5">
        <f>_xll.SNL.Clients.Office.Excel.Functions.SPG(U47, "SP_MARKETCAP", "12/31/2021")</f>
        <v>37812.634763399998</v>
      </c>
      <c r="AB47">
        <f t="shared" si="4"/>
        <v>8.9358095888813572E-4</v>
      </c>
      <c r="AC47">
        <f t="shared" si="11"/>
        <v>3.27854853816057E-3</v>
      </c>
    </row>
    <row r="48" spans="1:29" x14ac:dyDescent="0.3">
      <c r="A48" t="s">
        <v>48</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s="5">
        <f>_xll.SNL.Clients.Office.Excel.Functions.SPG(A48, "SP_MARKETCAP", "12/30/2023")</f>
        <v>73267.194442420005</v>
      </c>
      <c r="H48">
        <f t="shared" si="5"/>
        <v>1.747528098433706E-3</v>
      </c>
      <c r="I48">
        <f t="shared" si="6"/>
        <v>8.2762930741820308E-3</v>
      </c>
      <c r="K48" t="s">
        <v>48</v>
      </c>
      <c r="L48" s="4" cm="1">
        <f t="array" ref="L48">_xll.SNL.Clients.Office.Excel.Functions.SPG(K48, "SP_TOTAL_REV", "CY2023")</f>
        <v>5860168</v>
      </c>
      <c r="M48" s="4">
        <f>_xll.SNL.Clients.Office.Excel.Functions.SPG(K48,"IQ_AVG_DILUT_SHARES_OUT","CY2023")</f>
        <v>317135000</v>
      </c>
      <c r="N48" s="5">
        <f>_xll.SNL.Clients.Office.Excel.Functions.SPG(K48, "IQ_DILUT_EPS_NORM", "CY2023")</f>
        <v>4.7359999999999998</v>
      </c>
      <c r="O48">
        <f t="shared" si="2"/>
        <v>1501951.36</v>
      </c>
      <c r="P48">
        <f t="shared" si="3"/>
        <v>0.2562983450303814</v>
      </c>
      <c r="Q48" s="5">
        <f>_xll.SNL.Clients.Office.Excel.Functions.SPG(K48, "SP_MARKETCAP", "12/31/2022")</f>
        <v>37081.236951600004</v>
      </c>
      <c r="R48">
        <f t="shared" si="7"/>
        <v>1.1027397462713461E-3</v>
      </c>
      <c r="S48">
        <f t="shared" si="8"/>
        <v>5.2225754383410945E-3</v>
      </c>
      <c r="U48" t="s">
        <v>48</v>
      </c>
      <c r="V48" s="4" cm="1">
        <f t="array" ref="V48">_xll.SNL.Clients.Office.Excel.Functions.SPG(U48, "SP_TOTAL_REV", "CY2021")</f>
        <v>2948037</v>
      </c>
      <c r="W48" s="4">
        <f>_xll.SNL.Clients.Office.Excel.Functions.SPG(U48,"IQ_AVG_DILUT_SHARES_OUT","CY2021")</f>
        <v>319238000</v>
      </c>
      <c r="X48" s="5">
        <f>_xll.SNL.Clients.Office.Excel.Functions.SPG(U48, "IQ_DILUT_EPS_NORM", "CY2021")</f>
        <v>1.8220000000000001</v>
      </c>
      <c r="Y48">
        <f t="shared" si="9"/>
        <v>581651.63600000006</v>
      </c>
      <c r="Z48">
        <f t="shared" si="10"/>
        <v>0.1973013350917916</v>
      </c>
      <c r="AA48" s="5">
        <f>_xll.SNL.Clients.Office.Excel.Functions.SPG(U48, "SP_MARKETCAP", "12/31/2021")</f>
        <v>44172.014625000003</v>
      </c>
      <c r="AB48">
        <f t="shared" si="4"/>
        <v>1.0438646085258704E-3</v>
      </c>
      <c r="AC48">
        <f t="shared" si="11"/>
        <v>1.9019213167341359E-3</v>
      </c>
    </row>
    <row r="49" spans="1:29" x14ac:dyDescent="0.3">
      <c r="A49" t="s">
        <v>49</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s="5">
        <f>_xll.SNL.Clients.Office.Excel.Functions.SPG(A49, "SP_MARKETCAP", "12/30/2023")</f>
        <v>48554.06568</v>
      </c>
      <c r="H49">
        <f t="shared" si="5"/>
        <v>1.1580843884458842E-3</v>
      </c>
      <c r="I49">
        <f t="shared" si="6"/>
        <v>6.5570738073805956E-3</v>
      </c>
      <c r="K49" t="s">
        <v>49</v>
      </c>
      <c r="L49" s="4" cm="1">
        <f t="array" ref="L49">_xll.SNL.Clients.Office.Excel.Functions.SPG(K49, "SP_TOTAL_REV", "CY2023")</f>
        <v>10071900</v>
      </c>
      <c r="M49" s="4">
        <f>_xll.SNL.Clients.Office.Excel.Functions.SPG(K49,"IQ_AVG_DILUT_SHARES_OUT","CY2023")</f>
        <v>219300000</v>
      </c>
      <c r="N49" s="5">
        <f>_xll.SNL.Clients.Office.Excel.Functions.SPG(K49, "IQ_DILUT_EPS_NORM", "CY2023")</f>
        <v>5.6619999999999999</v>
      </c>
      <c r="O49">
        <f t="shared" si="2"/>
        <v>1241676.6000000001</v>
      </c>
      <c r="P49">
        <f t="shared" si="3"/>
        <v>0.12328126768534239</v>
      </c>
      <c r="Q49" s="5">
        <f>_xll.SNL.Clients.Office.Excel.Functions.SPG(K49, "SP_MARKETCAP", "12/31/2022")</f>
        <v>39751.7736</v>
      </c>
      <c r="R49">
        <f t="shared" si="7"/>
        <v>1.1821574558237204E-3</v>
      </c>
      <c r="S49">
        <f t="shared" si="8"/>
        <v>6.6933755148739053E-3</v>
      </c>
      <c r="U49" t="s">
        <v>49</v>
      </c>
      <c r="V49" s="4" cm="1">
        <f t="array" ref="V49">_xll.SNL.Clients.Office.Excel.Functions.SPG(U49, "SP_TOTAL_REV", "CY2021")</f>
        <v>7036200</v>
      </c>
      <c r="W49" s="4">
        <f>_xll.SNL.Clients.Office.Excel.Functions.SPG(U49,"IQ_AVG_DILUT_SHARES_OUT","CY2021")</f>
        <v>207300000</v>
      </c>
      <c r="X49" s="5">
        <f>_xll.SNL.Clients.Office.Excel.Functions.SPG(U49, "IQ_DILUT_EPS_NORM", "CY2021")</f>
        <v>3.17</v>
      </c>
      <c r="Y49">
        <f t="shared" si="9"/>
        <v>657141</v>
      </c>
      <c r="Z49">
        <f t="shared" si="10"/>
        <v>9.3394303743497914E-2</v>
      </c>
      <c r="AA49" s="5">
        <f>_xll.SNL.Clients.Office.Excel.Functions.SPG(U49, "SP_MARKETCAP", "12/31/2021")</f>
        <v>35168.858260000001</v>
      </c>
      <c r="AB49">
        <f t="shared" si="4"/>
        <v>8.3110373777471147E-4</v>
      </c>
      <c r="AC49">
        <f t="shared" si="11"/>
        <v>2.6345988487458355E-3</v>
      </c>
    </row>
    <row r="50" spans="1:29" x14ac:dyDescent="0.3">
      <c r="A50" t="s">
        <v>50</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s="5">
        <f>_xll.SNL.Clients.Office.Excel.Functions.SPG(A50, "SP_MARKETCAP", "12/30/2023")</f>
        <v>8860.9935638000006</v>
      </c>
      <c r="H50">
        <f t="shared" si="5"/>
        <v>2.1134745707985459E-4</v>
      </c>
      <c r="I50">
        <f t="shared" si="6"/>
        <v>2.0654986980414188E-3</v>
      </c>
      <c r="K50" t="s">
        <v>50</v>
      </c>
      <c r="L50" s="4" cm="1">
        <f t="array" ref="L50">_xll.SNL.Clients.Office.Excel.Functions.SPG(K50, "SP_TOTAL_REV", "CY2023")</f>
        <v>11131600</v>
      </c>
      <c r="M50" s="4">
        <f>_xll.SNL.Clients.Office.Excel.Functions.SPG(K50,"IQ_AVG_DILUT_SHARES_OUT","CY2023")</f>
        <v>53783069</v>
      </c>
      <c r="N50" s="5">
        <f>_xll.SNL.Clients.Office.Excel.Functions.SPG(K50, "IQ_DILUT_EPS_NORM", "CY2023")</f>
        <v>9.7729999999999997</v>
      </c>
      <c r="O50">
        <f t="shared" si="2"/>
        <v>525621.93333699997</v>
      </c>
      <c r="P50">
        <f t="shared" si="3"/>
        <v>4.7218902344406913E-2</v>
      </c>
      <c r="Q50" s="5">
        <f>_xll.SNL.Clients.Office.Excel.Functions.SPG(K50, "SP_MARKETCAP", "12/31/2022")</f>
        <v>6607.0985107400002</v>
      </c>
      <c r="R50">
        <f t="shared" si="7"/>
        <v>1.964850888020023E-4</v>
      </c>
      <c r="S50">
        <f t="shared" si="8"/>
        <v>1.9202487728619685E-3</v>
      </c>
      <c r="U50" t="s">
        <v>50</v>
      </c>
      <c r="V50" s="4" cm="1">
        <f t="array" ref="V50">_xll.SNL.Clients.Office.Excel.Functions.SPG(U50, "SP_TOTAL_REV", "CY2021")</f>
        <v>10187600</v>
      </c>
      <c r="W50" s="4">
        <f>_xll.SNL.Clients.Office.Excel.Functions.SPG(U50,"IQ_AVG_DILUT_SHARES_OUT","CY2021")</f>
        <v>60123694</v>
      </c>
      <c r="X50" s="5">
        <f>_xll.SNL.Clients.Office.Excel.Functions.SPG(U50, "IQ_DILUT_EPS_NORM", "CY2021")</f>
        <v>8.3729999999999993</v>
      </c>
      <c r="Y50">
        <f t="shared" si="9"/>
        <v>503415.689862</v>
      </c>
      <c r="Z50">
        <f t="shared" si="10"/>
        <v>4.9414551990851624E-2</v>
      </c>
      <c r="AA50" s="5">
        <f>_xll.SNL.Clients.Office.Excel.Functions.SPG(U50, "SP_MARKETCAP", "12/31/2021")</f>
        <v>8880.3898647400001</v>
      </c>
      <c r="AB50">
        <f t="shared" si="4"/>
        <v>2.0985967627719281E-4</v>
      </c>
      <c r="AC50">
        <f t="shared" si="11"/>
        <v>1.7571550694689352E-3</v>
      </c>
    </row>
    <row r="51" spans="1:29" x14ac:dyDescent="0.3">
      <c r="A51" t="s">
        <v>51</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s="5">
        <f>_xll.SNL.Clients.Office.Excel.Functions.SPG(A51, "SP_MARKETCAP", "12/30/2023")</f>
        <v>119977.33758004</v>
      </c>
      <c r="H51">
        <f t="shared" si="5"/>
        <v>2.8616322788387765E-3</v>
      </c>
      <c r="I51">
        <f t="shared" si="6"/>
        <v>4.8132654930068217E-3</v>
      </c>
      <c r="K51" t="s">
        <v>51</v>
      </c>
      <c r="L51" s="4" cm="1">
        <f t="array" ref="L51">_xll.SNL.Clients.Office.Excel.Functions.SPG(K51, "SP_TOTAL_REV", "CY2023")</f>
        <v>122428000</v>
      </c>
      <c r="M51" s="4">
        <f>_xll.SNL.Clients.Office.Excel.Functions.SPG(K51,"IQ_AVG_DILUT_SHARES_OUT","CY2023")</f>
        <v>7258000000</v>
      </c>
      <c r="N51" s="5">
        <f>_xll.SNL.Clients.Office.Excel.Functions.SPG(K51, "IQ_DILUT_EPS_NORM", "CY2023")</f>
        <v>1.6819999999999999</v>
      </c>
      <c r="O51">
        <f t="shared" si="2"/>
        <v>12207956</v>
      </c>
      <c r="P51">
        <f t="shared" si="3"/>
        <v>9.9715391903812858E-2</v>
      </c>
      <c r="Q51" s="5">
        <f>_xll.SNL.Clients.Office.Excel.Functions.SPG(K51, "SP_MARKETCAP", "12/31/2022")</f>
        <v>131193.12710007001</v>
      </c>
      <c r="R51">
        <f t="shared" si="7"/>
        <v>3.9014846209069966E-3</v>
      </c>
      <c r="S51">
        <f t="shared" si="8"/>
        <v>6.5622971323655681E-3</v>
      </c>
      <c r="U51" t="s">
        <v>51</v>
      </c>
      <c r="V51" s="4" cm="1">
        <f t="array" ref="V51">_xll.SNL.Clients.Office.Excel.Functions.SPG(U51, "SP_TOTAL_REV", "CY2021")</f>
        <v>134038000</v>
      </c>
      <c r="W51" s="4">
        <f>_xll.SNL.Clients.Office.Excel.Functions.SPG(U51,"IQ_AVG_DILUT_SHARES_OUT","CY2021")</f>
        <v>7503000000</v>
      </c>
      <c r="X51" s="5">
        <f>_xll.SNL.Clients.Office.Excel.Functions.SPG(U51, "IQ_DILUT_EPS_NORM", "CY2021")</f>
        <v>2.2029999999999998</v>
      </c>
      <c r="Y51">
        <f t="shared" si="9"/>
        <v>16529108.999999998</v>
      </c>
      <c r="Z51">
        <f t="shared" si="10"/>
        <v>0.12331658932541517</v>
      </c>
      <c r="AA51" s="5">
        <f>_xll.SNL.Clients.Office.Excel.Functions.SPG(U51, "SP_MARKETCAP", "12/31/2021")</f>
        <v>175668.6</v>
      </c>
      <c r="AB51">
        <f t="shared" si="4"/>
        <v>4.1513667856458497E-3</v>
      </c>
      <c r="AC51">
        <f t="shared" si="11"/>
        <v>9.1454610287778054E-3</v>
      </c>
    </row>
    <row r="52" spans="1:29" x14ac:dyDescent="0.3">
      <c r="A52" t="s">
        <v>52</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4.49</v>
      </c>
      <c r="E52">
        <f t="shared" si="0"/>
        <v>660617.0675</v>
      </c>
      <c r="F52">
        <f t="shared" si="1"/>
        <v>0.16725266056764684</v>
      </c>
      <c r="G52" s="5">
        <f>_xll.SNL.Clients.Office.Excel.Functions.SPG(A52, "SP_MARKETCAP", "12/30/2023")</f>
        <v>17481.607054200002</v>
      </c>
      <c r="H52">
        <f t="shared" si="5"/>
        <v>4.1696150324139992E-4</v>
      </c>
      <c r="I52">
        <f t="shared" si="6"/>
        <v>1.8721571495538857E-3</v>
      </c>
      <c r="K52" t="s">
        <v>52</v>
      </c>
      <c r="L52" s="4" cm="1">
        <f t="array" ref="L52">_xll.SNL.Clients.Office.Excel.Functions.SPG(K52, "SP_TOTAL_REV", "CY2023")</f>
        <v>3949815</v>
      </c>
      <c r="M52" s="4">
        <f>_xll.SNL.Clients.Office.Excel.Functions.SPG(K52,"IQ_AVG_DILUT_SHARES_OUT","CY2023")</f>
        <v>147130750</v>
      </c>
      <c r="N52" s="5">
        <f>_xll.SNL.Clients.Office.Excel.Functions.SPG(K52, "IQ_DILUT_EPS_NORM", "CY2023")</f>
        <v>4.49</v>
      </c>
      <c r="O52">
        <f t="shared" si="2"/>
        <v>660617.0675</v>
      </c>
      <c r="P52">
        <f t="shared" si="3"/>
        <v>0.16725266056764684</v>
      </c>
      <c r="Q52" s="5">
        <f>_xll.SNL.Clients.Office.Excel.Functions.SPG(K52, "SP_MARKETCAP", "12/31/2022")</f>
        <v>15803.66020618</v>
      </c>
      <c r="R52">
        <f t="shared" si="7"/>
        <v>4.6997688530909528E-4</v>
      </c>
      <c r="S52">
        <f t="shared" si="8"/>
        <v>2.1101962150378377E-3</v>
      </c>
      <c r="U52" t="s">
        <v>52</v>
      </c>
      <c r="V52" s="4" cm="1">
        <f t="array" ref="V52">_xll.SNL.Clients.Office.Excel.Functions.SPG(U52, "SP_TOTAL_REV", "CY2021")</f>
        <v>3505796</v>
      </c>
      <c r="W52" s="4">
        <f>_xll.SNL.Clients.Office.Excel.Functions.SPG(U52,"IQ_AVG_DILUT_SHARES_OUT","CY2021")</f>
        <v>131497750</v>
      </c>
      <c r="X52" s="5">
        <f>_xll.SNL.Clients.Office.Excel.Functions.SPG(U52, "IQ_DILUT_EPS_NORM", "CY2021")</f>
        <v>3.8119999999999998</v>
      </c>
      <c r="Y52">
        <f t="shared" si="9"/>
        <v>501269.42300000001</v>
      </c>
      <c r="Z52">
        <f t="shared" si="10"/>
        <v>0.14298305520344026</v>
      </c>
      <c r="AA52" s="5">
        <f>_xll.SNL.Clients.Office.Excel.Functions.SPG(U52, "SP_MARKETCAP", "12/31/2021")</f>
        <v>13903.52768049</v>
      </c>
      <c r="AB52">
        <f t="shared" si="4"/>
        <v>3.2856550923781409E-4</v>
      </c>
      <c r="AC52">
        <f t="shared" si="11"/>
        <v>1.2524917212145472E-3</v>
      </c>
    </row>
    <row r="53" spans="1:29" x14ac:dyDescent="0.3">
      <c r="A53" t="s">
        <v>53</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s="5">
        <f>_xll.SNL.Clients.Office.Excel.Functions.SPG(A53, "SP_MARKETCAP", "12/30/2023")</f>
        <v>52084.103330999998</v>
      </c>
      <c r="H53">
        <f t="shared" si="5"/>
        <v>1.2422808699762292E-3</v>
      </c>
      <c r="I53">
        <f t="shared" si="6"/>
        <v>4.3678595388364216E-3</v>
      </c>
      <c r="K53" t="s">
        <v>53</v>
      </c>
      <c r="L53" s="4" cm="1">
        <f t="array" ref="L53">_xll.SNL.Clients.Office.Excel.Functions.SPG(K53, "SP_TOTAL_REV", "CY2023")</f>
        <v>5497000</v>
      </c>
      <c r="M53" s="4">
        <f>_xll.SNL.Clients.Office.Excel.Functions.SPG(K53,"IQ_AVG_DILUT_SHARES_OUT","CY2023")</f>
        <v>216000000</v>
      </c>
      <c r="N53" s="5">
        <f>_xll.SNL.Clients.Office.Excel.Functions.SPG(K53, "IQ_DILUT_EPS_NORM", "CY2023")</f>
        <v>3.516</v>
      </c>
      <c r="O53">
        <f t="shared" si="2"/>
        <v>759456</v>
      </c>
      <c r="P53">
        <f t="shared" si="3"/>
        <v>0.13815826814626159</v>
      </c>
      <c r="Q53" s="5">
        <f>_xll.SNL.Clients.Office.Excel.Functions.SPG(K53, "SP_MARKETCAP", "12/31/2022")</f>
        <v>40320.471603780003</v>
      </c>
      <c r="R53">
        <f t="shared" si="7"/>
        <v>1.1990696719186671E-3</v>
      </c>
      <c r="S53">
        <f t="shared" si="8"/>
        <v>4.2159289664660338E-3</v>
      </c>
      <c r="U53" t="s">
        <v>53</v>
      </c>
      <c r="V53" s="4" cm="1">
        <f t="array" ref="V53">_xll.SNL.Clients.Office.Excel.Functions.SPG(U53, "SP_TOTAL_REV", "CY2021")</f>
        <v>4386000</v>
      </c>
      <c r="W53" s="4">
        <f>_xll.SNL.Clients.Office.Excel.Functions.SPG(U53,"IQ_AVG_DILUT_SHARES_OUT","CY2021")</f>
        <v>222000000</v>
      </c>
      <c r="X53" s="5">
        <f>_xll.SNL.Clients.Office.Excel.Functions.SPG(U53, "IQ_DILUT_EPS_NORM", "CY2021")</f>
        <v>1.948</v>
      </c>
      <c r="Y53">
        <f t="shared" si="9"/>
        <v>432456</v>
      </c>
      <c r="Z53">
        <f t="shared" si="10"/>
        <v>9.8599179206566342E-2</v>
      </c>
      <c r="AA53" s="5">
        <f>_xll.SNL.Clients.Office.Excel.Functions.SPG(U53, "SP_MARKETCAP", "12/31/2021")</f>
        <v>61854.325126229996</v>
      </c>
      <c r="AB53">
        <f t="shared" si="4"/>
        <v>1.4617295912734019E-3</v>
      </c>
      <c r="AC53">
        <f t="shared" si="11"/>
        <v>2.8474492438005871E-3</v>
      </c>
    </row>
    <row r="54" spans="1:29" x14ac:dyDescent="0.3">
      <c r="A54" t="s">
        <v>54</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s="5">
        <f>_xll.SNL.Clients.Office.Excel.Functions.SPG(A54, "SP_MARKETCAP", "12/30/2023")</f>
        <v>95821.675062540002</v>
      </c>
      <c r="H54">
        <f t="shared" si="5"/>
        <v>2.2854849415910308E-3</v>
      </c>
      <c r="I54">
        <f t="shared" si="6"/>
        <v>1.5852123554875388E-2</v>
      </c>
      <c r="K54" t="s">
        <v>54</v>
      </c>
      <c r="L54" s="4" cm="1">
        <f t="array" ref="L54">_xll.SNL.Clients.Office.Excel.Functions.SPG(K54, "SP_TOTAL_REV", "CY2023")</f>
        <v>18585900</v>
      </c>
      <c r="M54" s="4">
        <f>_xll.SNL.Clients.Office.Excel.Functions.SPG(K54,"IQ_AVG_DILUT_SHARES_OUT","CY2023")</f>
        <v>414400000</v>
      </c>
      <c r="N54" s="5">
        <f>_xll.SNL.Clients.Office.Excel.Functions.SPG(K54, "IQ_DILUT_EPS_NORM", "CY2023")</f>
        <v>6.9359999999999999</v>
      </c>
      <c r="O54">
        <f t="shared" si="2"/>
        <v>2874278.4</v>
      </c>
      <c r="P54">
        <f t="shared" si="3"/>
        <v>0.154648330185786</v>
      </c>
      <c r="Q54" s="5">
        <f>_xll.SNL.Clients.Office.Excel.Functions.SPG(K54, "SP_MARKETCAP", "12/31/2022")</f>
        <v>99085.760903339993</v>
      </c>
      <c r="R54">
        <f t="shared" si="7"/>
        <v>2.9466602470751111E-3</v>
      </c>
      <c r="S54">
        <f t="shared" si="8"/>
        <v>2.0438035473712968E-2</v>
      </c>
      <c r="U54" t="s">
        <v>54</v>
      </c>
      <c r="V54" s="4" cm="1">
        <f t="array" ref="V54">_xll.SNL.Clients.Office.Excel.Functions.SPG(U54, "SP_TOTAL_REV", "CY2021")</f>
        <v>15696600</v>
      </c>
      <c r="W54" s="4">
        <f>_xll.SNL.Clients.Office.Excel.Functions.SPG(U54,"IQ_AVG_DILUT_SHARES_OUT","CY2021")</f>
        <v>424800000</v>
      </c>
      <c r="X54" s="5">
        <f>_xll.SNL.Clients.Office.Excel.Functions.SPG(U54, "IQ_DILUT_EPS_NORM", "CY2021")</f>
        <v>5.2210000000000001</v>
      </c>
      <c r="Y54">
        <f t="shared" si="9"/>
        <v>2217880.7999999998</v>
      </c>
      <c r="Z54">
        <f t="shared" si="10"/>
        <v>0.14129689232062995</v>
      </c>
      <c r="AA54" s="5">
        <f>_xll.SNL.Clients.Office.Excel.Functions.SPG(U54, "SP_MARKETCAP", "12/31/2021")</f>
        <v>103904.87707636</v>
      </c>
      <c r="AB54">
        <f t="shared" si="4"/>
        <v>2.4554601992696234E-3</v>
      </c>
      <c r="AC54">
        <f t="shared" si="11"/>
        <v>1.2819957700386703E-2</v>
      </c>
    </row>
    <row r="55" spans="1:29" x14ac:dyDescent="0.3">
      <c r="A55" t="s">
        <v>55</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s="5">
        <f>_xll.SNL.Clients.Office.Excel.Functions.SPG(A55, "SP_MARKETCAP", "12/30/2023")</f>
        <v>44710.119901439997</v>
      </c>
      <c r="H55">
        <f t="shared" si="5"/>
        <v>1.0664007460188718E-3</v>
      </c>
      <c r="I55">
        <f t="shared" si="6"/>
        <v>0.1158633746542044</v>
      </c>
      <c r="K55" t="s">
        <v>55</v>
      </c>
      <c r="L55" s="4" cm="1">
        <f t="array" ref="L55">_xll.SNL.Clients.Office.Excel.Functions.SPG(K55, "SP_TOTAL_REV", "CY2023")</f>
        <v>17830563</v>
      </c>
      <c r="M55" s="4">
        <f>_xll.SNL.Clients.Office.Excel.Functions.SPG(K55,"IQ_AVG_DILUT_SHARES_OUT","CY2023")</f>
        <v>18750250</v>
      </c>
      <c r="N55" s="5">
        <f>_xll.SNL.Clients.Office.Excel.Functions.SPG(K55, "IQ_DILUT_EPS_NORM", "CY2023")</f>
        <v>108.649</v>
      </c>
      <c r="O55">
        <f t="shared" si="2"/>
        <v>2037195.9122500001</v>
      </c>
      <c r="P55">
        <f t="shared" si="3"/>
        <v>0.11425303352732048</v>
      </c>
      <c r="Q55" s="5">
        <f>_xll.SNL.Clients.Office.Excel.Functions.SPG(K55, "SP_MARKETCAP", "12/31/2022")</f>
        <v>46279.522506779998</v>
      </c>
      <c r="R55">
        <f t="shared" si="7"/>
        <v>1.376282807752549E-3</v>
      </c>
      <c r="S55">
        <f t="shared" si="8"/>
        <v>0.1495317507795067</v>
      </c>
      <c r="U55" t="s">
        <v>55</v>
      </c>
      <c r="V55" s="4" cm="1">
        <f t="array" ref="V55">_xll.SNL.Clients.Office.Excel.Functions.SPG(U55, "SP_TOTAL_REV", "CY2021")</f>
        <v>15603160</v>
      </c>
      <c r="W55" s="4">
        <f>_xll.SNL.Clients.Office.Excel.Functions.SPG(U55,"IQ_AVG_DILUT_SHARES_OUT","CY2021")</f>
        <v>21754000</v>
      </c>
      <c r="X55" s="5">
        <f>_xll.SNL.Clients.Office.Excel.Functions.SPG(U55, "IQ_DILUT_EPS_NORM", "CY2021")</f>
        <v>87.278999999999996</v>
      </c>
      <c r="Y55">
        <f t="shared" si="9"/>
        <v>1898667.3659999999</v>
      </c>
      <c r="Z55">
        <f t="shared" si="10"/>
        <v>0.12168479756664675</v>
      </c>
      <c r="AA55" s="5">
        <f>_xll.SNL.Clients.Office.Excel.Functions.SPG(U55, "SP_MARKETCAP", "12/31/2021")</f>
        <v>43257.741430440001</v>
      </c>
      <c r="AB55">
        <f t="shared" si="4"/>
        <v>1.0222586791059131E-3</v>
      </c>
      <c r="AC55">
        <f t="shared" si="11"/>
        <v>8.9221715253684983E-2</v>
      </c>
    </row>
    <row r="56" spans="1:29" x14ac:dyDescent="0.3">
      <c r="A56" t="s">
        <v>56</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s="5">
        <f>_xll.SNL.Clients.Office.Excel.Functions.SPG(A56, "SP_MARKETCAP", "12/30/2023")</f>
        <v>26555.343399860001</v>
      </c>
      <c r="H56">
        <f t="shared" si="5"/>
        <v>6.333831820362879E-4</v>
      </c>
      <c r="I56">
        <f t="shared" si="6"/>
        <v>1.9413194529412224E-3</v>
      </c>
      <c r="K56" t="s">
        <v>56</v>
      </c>
      <c r="L56" s="4" cm="1">
        <f t="array" ref="L56">_xll.SNL.Clients.Office.Excel.Functions.SPG(K56, "SP_TOTAL_REV", "CY2023")</f>
        <v>2815021</v>
      </c>
      <c r="M56" s="4">
        <f>_xll.SNL.Clients.Office.Excel.Functions.SPG(K56,"IQ_AVG_DILUT_SHARES_OUT","CY2023")</f>
        <v>141643788</v>
      </c>
      <c r="N56" s="5">
        <f>_xll.SNL.Clients.Office.Excel.Functions.SPG(K56, "IQ_DILUT_EPS_NORM", "CY2023")</f>
        <v>3.0649999999999999</v>
      </c>
      <c r="O56">
        <f t="shared" si="2"/>
        <v>434138.21021999995</v>
      </c>
      <c r="P56">
        <f t="shared" si="3"/>
        <v>0.15422201476294492</v>
      </c>
      <c r="Q56" s="5">
        <f>_xll.SNL.Clients.Office.Excel.Functions.SPG(K56, "SP_MARKETCAP", "12/31/2022")</f>
        <v>22566.079047840001</v>
      </c>
      <c r="R56">
        <f t="shared" si="7"/>
        <v>6.7108096518016746E-4</v>
      </c>
      <c r="S56">
        <f t="shared" si="8"/>
        <v>2.0568631582772133E-3</v>
      </c>
      <c r="U56" t="s">
        <v>56</v>
      </c>
      <c r="V56" s="4" cm="1">
        <f t="array" ref="V56">_xll.SNL.Clients.Office.Excel.Functions.SPG(U56, "SP_TOTAL_REV", "CY2021")</f>
        <v>2310130</v>
      </c>
      <c r="W56" s="4">
        <f>_xll.SNL.Clients.Office.Excel.Functions.SPG(U56,"IQ_AVG_DILUT_SHARES_OUT","CY2021")</f>
        <v>139717399</v>
      </c>
      <c r="X56" s="5">
        <f>_xll.SNL.Clients.Office.Excel.Functions.SPG(U56, "IQ_DILUT_EPS_NORM", "CY2021")</f>
        <v>1.9319999999999999</v>
      </c>
      <c r="Y56">
        <f t="shared" si="9"/>
        <v>269934.014868</v>
      </c>
      <c r="Z56">
        <f t="shared" si="10"/>
        <v>0.11684797603078614</v>
      </c>
      <c r="AA56" s="5">
        <f>_xll.SNL.Clients.Office.Excel.Functions.SPG(U56, "SP_MARKETCAP", "12/31/2021")</f>
        <v>35238.708646439998</v>
      </c>
      <c r="AB56">
        <f t="shared" si="4"/>
        <v>8.327544287589371E-4</v>
      </c>
      <c r="AC56">
        <f t="shared" si="11"/>
        <v>1.6088815563622665E-3</v>
      </c>
    </row>
    <row r="57" spans="1:29" x14ac:dyDescent="0.3">
      <c r="A57" t="s">
        <v>57</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s="5">
        <f>_xll.SNL.Clients.Office.Excel.Functions.SPG(A57, "SP_MARKETCAP", "12/30/2023")</f>
        <v>16280.203160479999</v>
      </c>
      <c r="H57">
        <f t="shared" si="5"/>
        <v>3.8830629025254541E-4</v>
      </c>
      <c r="I57">
        <f t="shared" si="6"/>
        <v>2.514671535675484E-3</v>
      </c>
      <c r="K57" t="s">
        <v>57</v>
      </c>
      <c r="L57" s="4" cm="1">
        <f t="array" ref="L57">_xll.SNL.Clients.Office.Excel.Functions.SPG(K57, "SP_TOTAL_REV", "CY2023")</f>
        <v>8364300</v>
      </c>
      <c r="M57" s="4">
        <f>_xll.SNL.Clients.Office.Excel.Functions.SPG(K57,"IQ_AVG_DILUT_SHARES_OUT","CY2023")</f>
        <v>81100000</v>
      </c>
      <c r="N57" s="5">
        <f>_xll.SNL.Clients.Office.Excel.Functions.SPG(K57, "IQ_DILUT_EPS_NORM", "CY2023")</f>
        <v>6.476</v>
      </c>
      <c r="O57">
        <f t="shared" si="2"/>
        <v>525203.6</v>
      </c>
      <c r="P57">
        <f t="shared" si="3"/>
        <v>6.2791100271391509E-2</v>
      </c>
      <c r="Q57" s="5">
        <f>_xll.SNL.Clients.Office.Excel.Functions.SPG(K57, "SP_MARKETCAP", "12/31/2022")</f>
        <v>14655.391534</v>
      </c>
      <c r="R57">
        <f t="shared" si="7"/>
        <v>4.3582911656384391E-4</v>
      </c>
      <c r="S57">
        <f t="shared" si="8"/>
        <v>2.8224293588674531E-3</v>
      </c>
      <c r="U57" t="s">
        <v>57</v>
      </c>
      <c r="V57" s="4" cm="1">
        <f t="array" ref="V57">_xll.SNL.Clients.Office.Excel.Functions.SPG(U57, "SP_TOTAL_REV", "CY2021")</f>
        <v>8408300</v>
      </c>
      <c r="W57" s="4">
        <f>_xll.SNL.Clients.Office.Excel.Functions.SPG(U57,"IQ_AVG_DILUT_SHARES_OUT","CY2021")</f>
        <v>83800000</v>
      </c>
      <c r="X57" s="5">
        <f>_xll.SNL.Clients.Office.Excel.Functions.SPG(U57, "IQ_DILUT_EPS_NORM", "CY2021")</f>
        <v>7.2720000000000002</v>
      </c>
      <c r="Y57">
        <f t="shared" si="9"/>
        <v>609393.6</v>
      </c>
      <c r="Z57">
        <f t="shared" si="10"/>
        <v>7.2475244698690572E-2</v>
      </c>
      <c r="AA57" s="5">
        <f>_xll.SNL.Clients.Office.Excel.Functions.SPG(U57, "SP_MARKETCAP", "12/31/2021")</f>
        <v>17931.039410310001</v>
      </c>
      <c r="AB57">
        <f t="shared" si="4"/>
        <v>4.2374289679582847E-4</v>
      </c>
      <c r="AC57">
        <f t="shared" si="11"/>
        <v>3.0814583454992646E-3</v>
      </c>
    </row>
    <row r="58" spans="1:29" x14ac:dyDescent="0.3">
      <c r="A58" t="s">
        <v>58</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s="5">
        <f>_xll.SNL.Clients.Office.Excel.Functions.SPG(A58, "SP_MARKETCAP", "12/30/2023")</f>
        <v>19357.65656223</v>
      </c>
      <c r="H58">
        <f t="shared" si="5"/>
        <v>4.617079856785247E-4</v>
      </c>
      <c r="I58">
        <f t="shared" si="6"/>
        <v>7.6135646838388726E-4</v>
      </c>
      <c r="K58" t="s">
        <v>58</v>
      </c>
      <c r="L58" s="4" cm="1">
        <f t="array" ref="L58">_xll.SNL.Clients.Office.Excel.Functions.SPG(K58, "SP_TOTAL_REV", "CY2023")</f>
        <v>1563391</v>
      </c>
      <c r="M58" s="4">
        <f>_xll.SNL.Clients.Office.Excel.Functions.SPG(K58,"IQ_AVG_DILUT_SHARES_OUT","CY2023")</f>
        <v>75456000</v>
      </c>
      <c r="N58" s="5">
        <f>_xll.SNL.Clients.Office.Excel.Functions.SPG(K58, "IQ_DILUT_EPS_NORM", "CY2023")</f>
        <v>1.649</v>
      </c>
      <c r="O58">
        <f t="shared" si="2"/>
        <v>124426.944</v>
      </c>
      <c r="P58">
        <f t="shared" si="3"/>
        <v>7.9587859978725736E-2</v>
      </c>
      <c r="Q58" s="5">
        <f>_xll.SNL.Clients.Office.Excel.Functions.SPG(K58, "SP_MARKETCAP", "12/31/2022")</f>
        <v>11808.46718922</v>
      </c>
      <c r="R58">
        <f t="shared" si="7"/>
        <v>3.5116590444624074E-4</v>
      </c>
      <c r="S58">
        <f t="shared" si="8"/>
        <v>5.7907257643185096E-4</v>
      </c>
      <c r="U58" t="s">
        <v>58</v>
      </c>
      <c r="V58" s="4" cm="1">
        <f t="array" ref="V58">_xll.SNL.Clients.Office.Excel.Functions.SPG(U58, "SP_TOTAL_REV", "CY2021")</f>
        <v>863381</v>
      </c>
      <c r="W58" s="4">
        <f>_xll.SNL.Clients.Office.Excel.Functions.SPG(U58,"IQ_AVG_DILUT_SHARES_OUT","CY2021")</f>
        <v>66191000</v>
      </c>
      <c r="X58" s="5">
        <f>_xll.SNL.Clients.Office.Excel.Functions.SPG(U58, "IQ_DILUT_EPS_NORM", "CY2021")</f>
        <v>-1.335</v>
      </c>
      <c r="Y58">
        <f t="shared" si="9"/>
        <v>-88364.985000000001</v>
      </c>
      <c r="Z58">
        <f t="shared" si="10"/>
        <v>-0.10234761362596582</v>
      </c>
      <c r="AA58" s="5">
        <f>_xll.SNL.Clients.Office.Excel.Functions.SPG(U58, "SP_MARKETCAP", "12/31/2021")</f>
        <v>10749.408647</v>
      </c>
      <c r="AB58">
        <f t="shared" si="4"/>
        <v>2.5402797097768236E-4</v>
      </c>
      <c r="AC58">
        <f t="shared" si="11"/>
        <v>-3.3912734125520595E-4</v>
      </c>
    </row>
    <row r="59" spans="1:29" x14ac:dyDescent="0.3">
      <c r="A59" t="s">
        <v>59</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s="5">
        <f>_xll.SNL.Clients.Office.Excel.Functions.SPG(A59, "SP_MARKETCAP", "12/30/2023")</f>
        <v>34393.074462739998</v>
      </c>
      <c r="H59">
        <f t="shared" si="5"/>
        <v>8.2032435488430162E-4</v>
      </c>
      <c r="I59">
        <f t="shared" si="6"/>
        <v>1.2140800452287665E-3</v>
      </c>
      <c r="K59" t="s">
        <v>59</v>
      </c>
      <c r="L59" s="4" cm="1">
        <f t="array" ref="L59">_xll.SNL.Clients.Office.Excel.Functions.SPG(K59, "SP_TOTAL_REV", "CY2023")</f>
        <v>25506000</v>
      </c>
      <c r="M59" s="4">
        <f>_xll.SNL.Clients.Office.Excel.Functions.SPG(K59,"IQ_AVG_DILUT_SHARES_OUT","CY2023")</f>
        <v>1015000000</v>
      </c>
      <c r="N59" s="5">
        <f>_xll.SNL.Clients.Office.Excel.Functions.SPG(K59, "IQ_DILUT_EPS_NORM", "CY2023")</f>
        <v>1.48</v>
      </c>
      <c r="O59">
        <f t="shared" si="2"/>
        <v>1502200</v>
      </c>
      <c r="P59">
        <f t="shared" si="3"/>
        <v>5.8895946051909356E-2</v>
      </c>
      <c r="Q59" s="5">
        <f>_xll.SNL.Clients.Office.Excel.Functions.SPG(K59, "SP_MARKETCAP", "12/31/2022")</f>
        <v>29573.336721970001</v>
      </c>
      <c r="R59">
        <f t="shared" si="7"/>
        <v>8.7946618058476413E-4</v>
      </c>
      <c r="S59">
        <f t="shared" si="8"/>
        <v>1.301609947265451E-3</v>
      </c>
      <c r="U59" t="s">
        <v>59</v>
      </c>
      <c r="V59" s="4" cm="1">
        <f t="array" ref="V59">_xll.SNL.Clients.Office.Excel.Functions.SPG(U59, "SP_TOTAL_REV", "CY2021")</f>
        <v>20502000</v>
      </c>
      <c r="W59" s="4">
        <f>_xll.SNL.Clients.Office.Excel.Functions.SPG(U59,"IQ_AVG_DILUT_SHARES_OUT","CY2021")</f>
        <v>824000000</v>
      </c>
      <c r="X59" s="5">
        <f>_xll.SNL.Clients.Office.Excel.Functions.SPG(U59, "IQ_DILUT_EPS_NORM", "CY2021")</f>
        <v>1.2090000000000001</v>
      </c>
      <c r="Y59">
        <f t="shared" si="9"/>
        <v>996216.00000000012</v>
      </c>
      <c r="Z59">
        <f t="shared" si="10"/>
        <v>4.8591161837869483E-2</v>
      </c>
      <c r="AA59" s="5">
        <f>_xll.SNL.Clients.Office.Excel.Functions.SPG(U59, "SP_MARKETCAP", "12/31/2021")</f>
        <v>20931.431283000002</v>
      </c>
      <c r="AB59">
        <f t="shared" si="4"/>
        <v>4.9464758416856906E-4</v>
      </c>
      <c r="AC59">
        <f t="shared" si="11"/>
        <v>5.9802892925979998E-4</v>
      </c>
    </row>
    <row r="60" spans="1:29" x14ac:dyDescent="0.3">
      <c r="A60" t="s">
        <v>60</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s="5">
        <f>_xll.SNL.Clients.Office.Excel.Functions.SPG(A60, "SP_MARKETCAP", "12/30/2023")</f>
        <v>18136.125829280001</v>
      </c>
      <c r="H60">
        <f t="shared" si="5"/>
        <v>4.3257271858967701E-4</v>
      </c>
      <c r="I60">
        <f t="shared" si="6"/>
        <v>8.2448360163192439E-4</v>
      </c>
      <c r="K60" t="s">
        <v>60</v>
      </c>
      <c r="L60" s="4" cm="1">
        <f t="array" ref="L60">_xll.SNL.Clients.Office.Excel.Functions.SPG(K60, "SP_TOTAL_REV", "CY2023")</f>
        <v>14029000</v>
      </c>
      <c r="M60" s="4">
        <f>_xll.SNL.Clients.Office.Excel.Functions.SPG(K60,"IQ_AVG_DILUT_SHARES_OUT","CY2023")</f>
        <v>317022000</v>
      </c>
      <c r="N60" s="5">
        <f>_xll.SNL.Clients.Office.Excel.Functions.SPG(K60, "IQ_DILUT_EPS_NORM", "CY2023")</f>
        <v>1.9059999999999999</v>
      </c>
      <c r="O60">
        <f t="shared" si="2"/>
        <v>604243.93200000003</v>
      </c>
      <c r="P60">
        <f t="shared" si="3"/>
        <v>4.3071062228241502E-2</v>
      </c>
      <c r="Q60" s="5">
        <f>_xll.SNL.Clients.Office.Excel.Functions.SPG(K60, "SP_MARKETCAP", "12/31/2022")</f>
        <v>16053.876471</v>
      </c>
      <c r="R60">
        <f t="shared" si="7"/>
        <v>4.7741793752482145E-4</v>
      </c>
      <c r="S60">
        <f t="shared" si="8"/>
        <v>9.0995858892230967E-4</v>
      </c>
      <c r="U60" t="s">
        <v>60</v>
      </c>
      <c r="V60" s="4" cm="1">
        <f t="array" ref="V60">_xll.SNL.Clients.Office.Excel.Functions.SPG(U60, "SP_TOTAL_REV", "CY2021")</f>
        <v>13811000</v>
      </c>
      <c r="W60" s="4">
        <f>_xll.SNL.Clients.Office.Excel.Functions.SPG(U60,"IQ_AVG_DILUT_SHARES_OUT","CY2021")</f>
        <v>331615000</v>
      </c>
      <c r="X60" s="5">
        <f>_xll.SNL.Clients.Office.Excel.Functions.SPG(U60, "IQ_DILUT_EPS_NORM", "CY2021")</f>
        <v>2.2280000000000002</v>
      </c>
      <c r="Y60">
        <f t="shared" si="9"/>
        <v>738838.22000000009</v>
      </c>
      <c r="Z60">
        <f t="shared" si="10"/>
        <v>5.3496359423647825E-2</v>
      </c>
      <c r="AA60" s="5">
        <f>_xll.SNL.Clients.Office.Excel.Functions.SPG(U60, "SP_MARKETCAP", "12/31/2021")</f>
        <v>31181.292901140001</v>
      </c>
      <c r="AB60">
        <f t="shared" si="4"/>
        <v>7.3687035522163502E-4</v>
      </c>
      <c r="AC60">
        <f t="shared" si="11"/>
        <v>1.641747151433803E-3</v>
      </c>
    </row>
    <row r="61" spans="1:29" x14ac:dyDescent="0.3">
      <c r="A61" t="s">
        <v>61</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s="5">
        <f>_xll.SNL.Clients.Office.Excel.Functions.SPG(A61, "SP_MARKETCAP", "12/30/2023")</f>
        <v>266455.35691138002</v>
      </c>
      <c r="H61">
        <f t="shared" si="5"/>
        <v>6.3553439806782698E-3</v>
      </c>
      <c r="I61">
        <f t="shared" si="6"/>
        <v>1.5748542384120753E-2</v>
      </c>
      <c r="K61" t="s">
        <v>61</v>
      </c>
      <c r="L61" s="4" cm="1">
        <f t="array" ref="L61">_xll.SNL.Clients.Office.Excel.Functions.SPG(K61, "SP_TOTAL_REV", "CY2023")</f>
        <v>100181000</v>
      </c>
      <c r="M61" s="4">
        <f>_xll.SNL.Clients.Office.Excel.Functions.SPG(K61,"IQ_AVG_DILUT_SHARES_OUT","CY2023")</f>
        <v>8080500000</v>
      </c>
      <c r="N61" s="5">
        <f>_xll.SNL.Clients.Office.Excel.Functions.SPG(K61, "IQ_DILUT_EPS_NORM", "CY2023")</f>
        <v>2.4780000000000002</v>
      </c>
      <c r="O61">
        <f t="shared" si="2"/>
        <v>20023479</v>
      </c>
      <c r="P61">
        <f t="shared" si="3"/>
        <v>0.19987301983410027</v>
      </c>
      <c r="Q61" s="5">
        <f>_xll.SNL.Clients.Office.Excel.Functions.SPG(K61, "SP_MARKETCAP", "12/31/2022")</f>
        <v>265702.95575567998</v>
      </c>
      <c r="R61">
        <f t="shared" si="7"/>
        <v>7.9016029156741118E-3</v>
      </c>
      <c r="S61">
        <f t="shared" si="8"/>
        <v>1.9580172025040452E-2</v>
      </c>
      <c r="U61" t="s">
        <v>61</v>
      </c>
      <c r="V61" s="4" cm="1">
        <f t="array" ref="V61">_xll.SNL.Clients.Office.Excel.Functions.SPG(U61, "SP_TOTAL_REV", "CY2021")</f>
        <v>89113000</v>
      </c>
      <c r="W61" s="4">
        <f>_xll.SNL.Clients.Office.Excel.Functions.SPG(U61,"IQ_AVG_DILUT_SHARES_OUT","CY2021")</f>
        <v>8558400000</v>
      </c>
      <c r="X61" s="5">
        <f>_xll.SNL.Clients.Office.Excel.Functions.SPG(U61, "IQ_DILUT_EPS_NORM", "CY2021")</f>
        <v>2.4809999999999999</v>
      </c>
      <c r="Y61">
        <f t="shared" si="9"/>
        <v>21233390.399999999</v>
      </c>
      <c r="Z61">
        <f t="shared" si="10"/>
        <v>0.23827489142998215</v>
      </c>
      <c r="AA61" s="5">
        <f>_xll.SNL.Clients.Office.Excel.Functions.SPG(U61, "SP_MARKETCAP", "12/31/2021")</f>
        <v>364109.89858367998</v>
      </c>
      <c r="AB61">
        <f t="shared" si="4"/>
        <v>8.604575543410535E-3</v>
      </c>
      <c r="AC61">
        <f t="shared" si="11"/>
        <v>2.1347951923201536E-2</v>
      </c>
    </row>
    <row r="62" spans="1:29" x14ac:dyDescent="0.3">
      <c r="A62" t="s">
        <v>62</v>
      </c>
      <c r="B62" s="4" cm="1">
        <f t="array" ref="B62">_xll.SNL.Clients.Office.Excel.Functions.SPG(A62, "SP_TOTAL_REV", "CY2023")</f>
        <v>14813000</v>
      </c>
      <c r="C62" s="4">
        <f>_xll.SNL.Clients.Office.Excel.Functions.SPG(A62,"IQ_AVG_DILUT_SHARES_OUT","CY2023")</f>
        <v>506000000</v>
      </c>
      <c r="D62" s="5">
        <f>_xll.SNL.Clients.Office.Excel.Functions.SPG(A62, "IQ_DILUT_EPS_NORM", "CY2023")</f>
        <v>1.2509999999999999</v>
      </c>
      <c r="E62">
        <f t="shared" si="0"/>
        <v>633006</v>
      </c>
      <c r="F62">
        <f t="shared" si="1"/>
        <v>4.2733139809626682E-2</v>
      </c>
      <c r="G62" s="5">
        <f>_xll.SNL.Clients.Office.Excel.Functions.SPG(A62, "SP_MARKETCAP", "12/30/2023")</f>
        <v>19613.126857939998</v>
      </c>
      <c r="H62">
        <f t="shared" si="5"/>
        <v>4.6780132013012901E-4</v>
      </c>
      <c r="I62">
        <f t="shared" si="6"/>
        <v>5.8521945148279136E-4</v>
      </c>
      <c r="K62" t="s">
        <v>62</v>
      </c>
      <c r="L62" s="4" cm="1">
        <f t="array" ref="L62">_xll.SNL.Clients.Office.Excel.Functions.SPG(K62, "SP_TOTAL_REV", "CY2023")</f>
        <v>14813000</v>
      </c>
      <c r="M62" s="4">
        <f>_xll.SNL.Clients.Office.Excel.Functions.SPG(K62,"IQ_AVG_DILUT_SHARES_OUT","CY2023")</f>
        <v>506000000</v>
      </c>
      <c r="N62" s="5">
        <f>_xll.SNL.Clients.Office.Excel.Functions.SPG(K62, "IQ_DILUT_EPS_NORM", "CY2023")</f>
        <v>1.2509999999999999</v>
      </c>
      <c r="O62">
        <f t="shared" si="2"/>
        <v>633006</v>
      </c>
      <c r="P62">
        <f t="shared" si="3"/>
        <v>4.2733139809626682E-2</v>
      </c>
      <c r="Q62" s="5">
        <f>_xll.SNL.Clients.Office.Excel.Functions.SPG(K62, "SP_MARKETCAP", "12/31/2022")</f>
        <v>25695.03508623</v>
      </c>
      <c r="R62">
        <f t="shared" si="7"/>
        <v>7.641313721116305E-4</v>
      </c>
      <c r="S62">
        <f t="shared" si="8"/>
        <v>9.5592834651164965E-4</v>
      </c>
      <c r="U62" t="s">
        <v>62</v>
      </c>
      <c r="V62" s="4" cm="1">
        <f t="array" ref="V62">_xll.SNL.Clients.Office.Excel.Functions.SPG(U62, "SP_TOTAL_REV", "CY2021")</f>
        <v>12146000</v>
      </c>
      <c r="W62" s="4">
        <f>_xll.SNL.Clients.Office.Excel.Functions.SPG(U62,"IQ_AVG_DILUT_SHARES_OUT","CY2021")</f>
        <v>508000000</v>
      </c>
      <c r="X62" s="5">
        <f>_xll.SNL.Clients.Office.Excel.Functions.SPG(U62, "IQ_DILUT_EPS_NORM", "CY2021")</f>
        <v>1.905</v>
      </c>
      <c r="Y62">
        <f t="shared" si="9"/>
        <v>967740</v>
      </c>
      <c r="Z62">
        <f t="shared" si="10"/>
        <v>7.9675613370657011E-2</v>
      </c>
      <c r="AA62" s="5">
        <f>_xll.SNL.Clients.Office.Excel.Functions.SPG(U62, "SP_MARKETCAP", "12/31/2021")</f>
        <v>42979.524975439999</v>
      </c>
      <c r="AB62">
        <f t="shared" si="4"/>
        <v>1.0156839210073846E-3</v>
      </c>
      <c r="AC62">
        <f t="shared" si="11"/>
        <v>1.9348778695190676E-3</v>
      </c>
    </row>
    <row r="63" spans="1:29" x14ac:dyDescent="0.3">
      <c r="A63" t="s">
        <v>63</v>
      </c>
      <c r="B63" s="4" cm="1">
        <f t="array" ref="B63">_xll.SNL.Clients.Office.Excel.Functions.SPG(A63, "SP_TOTAL_REV", "CY2023")</f>
        <v>19492000</v>
      </c>
      <c r="C63" s="4">
        <f>_xll.SNL.Clients.Office.Excel.Functions.SPG(A63,"IQ_AVG_DILUT_SHARES_OUT","CY2023")</f>
        <v>289906500</v>
      </c>
      <c r="D63" s="5">
        <f>_xll.SNL.Clients.Office.Excel.Functions.SPG(A63, "IQ_DILUT_EPS_NORM", "CY2023")</f>
        <v>4.8460000000000001</v>
      </c>
      <c r="E63">
        <f t="shared" si="0"/>
        <v>1404886.899</v>
      </c>
      <c r="F63">
        <f t="shared" si="1"/>
        <v>7.2075051251795613E-2</v>
      </c>
      <c r="G63" s="5">
        <f>_xll.SNL.Clients.Office.Excel.Functions.SPG(A63, "SP_MARKETCAP", "12/30/2023")</f>
        <v>70599.084135369994</v>
      </c>
      <c r="H63">
        <f t="shared" si="5"/>
        <v>1.6838898253051398E-3</v>
      </c>
      <c r="I63">
        <f t="shared" si="6"/>
        <v>8.1601300934287073E-3</v>
      </c>
      <c r="K63" t="s">
        <v>63</v>
      </c>
      <c r="L63" s="4" cm="1">
        <f t="array" ref="L63">_xll.SNL.Clients.Office.Excel.Functions.SPG(K63, "SP_TOTAL_REV", "CY2023")</f>
        <v>19492000</v>
      </c>
      <c r="M63" s="4">
        <f>_xll.SNL.Clients.Office.Excel.Functions.SPG(K63,"IQ_AVG_DILUT_SHARES_OUT","CY2023")</f>
        <v>289906500</v>
      </c>
      <c r="N63" s="5">
        <f>_xll.SNL.Clients.Office.Excel.Functions.SPG(K63, "IQ_DILUT_EPS_NORM", "CY2023")</f>
        <v>4.8460000000000001</v>
      </c>
      <c r="O63">
        <f t="shared" si="2"/>
        <v>1404886.899</v>
      </c>
      <c r="P63">
        <f t="shared" si="3"/>
        <v>7.2075051251795613E-2</v>
      </c>
      <c r="Q63" s="5">
        <f>_xll.SNL.Clients.Office.Excel.Functions.SPG(K63, "SP_MARKETCAP", "12/31/2022")</f>
        <v>72289.345788199993</v>
      </c>
      <c r="R63">
        <f t="shared" si="7"/>
        <v>2.1497755033536336E-3</v>
      </c>
      <c r="S63">
        <f t="shared" si="8"/>
        <v>1.0417812089251709E-2</v>
      </c>
      <c r="U63" t="s">
        <v>63</v>
      </c>
      <c r="V63" s="4" cm="1">
        <f t="array" ref="V63">_xll.SNL.Clients.Office.Excel.Functions.SPG(U63, "SP_TOTAL_REV", "CY2021")</f>
        <v>18534000</v>
      </c>
      <c r="W63" s="4">
        <f>_xll.SNL.Clients.Office.Excel.Functions.SPG(U63,"IQ_AVG_DILUT_SHARES_OUT","CY2021")</f>
        <v>290491750</v>
      </c>
      <c r="X63" s="5">
        <f>_xll.SNL.Clients.Office.Excel.Functions.SPG(U63, "IQ_DILUT_EPS_NORM", "CY2021")</f>
        <v>3.823</v>
      </c>
      <c r="Y63">
        <f t="shared" si="9"/>
        <v>1110549.96025</v>
      </c>
      <c r="Z63">
        <f t="shared" si="10"/>
        <v>5.9919605063666774E-2</v>
      </c>
      <c r="AA63" s="5">
        <f>_xll.SNL.Clients.Office.Excel.Functions.SPG(U63, "SP_MARKETCAP", "12/31/2021")</f>
        <v>71682.706687600003</v>
      </c>
      <c r="AB63">
        <f t="shared" si="4"/>
        <v>1.6939920261680019E-3</v>
      </c>
      <c r="AC63">
        <f t="shared" si="11"/>
        <v>6.4761315160402708E-3</v>
      </c>
    </row>
    <row r="64" spans="1:29" x14ac:dyDescent="0.3">
      <c r="A64" t="s">
        <v>64</v>
      </c>
      <c r="B64" s="4" cm="1">
        <f t="array" ref="B64">_xll.SNL.Clients.Office.Excel.Functions.SPG(A64, "SP_TOTAL_REV", "CY2023")</f>
        <v>364482000</v>
      </c>
      <c r="C64" s="4">
        <f>_xll.SNL.Clients.Office.Excel.Functions.SPG(A64,"IQ_AVG_DILUT_SHARES_OUT","CY2023")</f>
        <v>1448880</v>
      </c>
      <c r="D64" s="5">
        <f>_xll.SNL.Clients.Office.Excel.Functions.SPG(A64, "IQ_DILUT_EPS_NORM", "CY2023")</f>
        <v>51197.993999999999</v>
      </c>
      <c r="E64">
        <f t="shared" si="0"/>
        <v>74179749.546719998</v>
      </c>
      <c r="F64">
        <f t="shared" si="1"/>
        <v>0.20352102311422784</v>
      </c>
      <c r="G64" s="5" t="str">
        <f>_xll.SNL.Clients.Office.Excel.Functions.SPG(A64, "SP_MARKETCAP", "12/30/2023")</f>
        <v>NA</v>
      </c>
      <c r="H64" t="e">
        <f t="shared" si="5"/>
        <v>#VALUE!</v>
      </c>
      <c r="I64" t="e">
        <f t="shared" si="6"/>
        <v>#VALUE!</v>
      </c>
      <c r="K64" t="s">
        <v>64</v>
      </c>
      <c r="L64" s="4" cm="1">
        <f t="array" ref="L64">_xll.SNL.Clients.Office.Excel.Functions.SPG(K64, "SP_TOTAL_REV", "CY2023")</f>
        <v>364482000</v>
      </c>
      <c r="M64" s="4">
        <f>_xll.SNL.Clients.Office.Excel.Functions.SPG(K64,"IQ_AVG_DILUT_SHARES_OUT","CY2023")</f>
        <v>1448880</v>
      </c>
      <c r="N64" s="5">
        <f>_xll.SNL.Clients.Office.Excel.Functions.SPG(K64, "IQ_DILUT_EPS_NORM", "CY2023")</f>
        <v>51197.993999999999</v>
      </c>
      <c r="O64">
        <f t="shared" si="2"/>
        <v>74179749.546719998</v>
      </c>
      <c r="P64">
        <f t="shared" si="3"/>
        <v>0.20352102311422784</v>
      </c>
      <c r="Q64" s="5" t="str">
        <f>_xll.SNL.Clients.Office.Excel.Functions.SPG(K64, "SP_MARKETCAP", "12/31/2022")</f>
        <v>NA</v>
      </c>
      <c r="R64" t="e">
        <f t="shared" si="7"/>
        <v>#VALUE!</v>
      </c>
      <c r="S64" t="e">
        <f t="shared" si="8"/>
        <v>#VALUE!</v>
      </c>
      <c r="U64" t="s">
        <v>64</v>
      </c>
      <c r="V64" s="4" cm="1">
        <f t="array" ref="V64">_xll.SNL.Clients.Office.Excel.Functions.SPG(U64, "SP_TOTAL_REV", "CY2021")</f>
        <v>276185000</v>
      </c>
      <c r="W64" s="4">
        <f>_xll.SNL.Clients.Office.Excel.Functions.SPG(U64,"IQ_AVG_DILUT_SHARES_OUT","CY2021")</f>
        <v>1510180</v>
      </c>
      <c r="X64" s="5">
        <f>_xll.SNL.Clients.Office.Excel.Functions.SPG(U64, "IQ_DILUT_EPS_NORM", "CY2021")</f>
        <v>45624.445</v>
      </c>
      <c r="Y64">
        <f t="shared" si="9"/>
        <v>68901124.350100011</v>
      </c>
      <c r="Z64">
        <f t="shared" si="10"/>
        <v>0.24947453464199726</v>
      </c>
      <c r="AA64" s="5" t="str">
        <f>_xll.SNL.Clients.Office.Excel.Functions.SPG(U64, "SP_MARKETCAP", "12/31/2021")</f>
        <v>NA</v>
      </c>
      <c r="AB64" t="e">
        <f t="shared" si="4"/>
        <v>#VALUE!</v>
      </c>
      <c r="AC64" t="e">
        <f t="shared" si="11"/>
        <v>#VALUE!</v>
      </c>
    </row>
    <row r="65" spans="1:29" x14ac:dyDescent="0.3">
      <c r="A65" t="s">
        <v>65</v>
      </c>
      <c r="B65" s="4" cm="1">
        <f t="array" ref="B65">_xll.SNL.Clients.Office.Excel.Functions.SPG(A65, "SP_TOTAL_REV", "CY2023")</f>
        <v>43452000</v>
      </c>
      <c r="C65" s="4">
        <f>_xll.SNL.Clients.Office.Excel.Functions.SPG(A65,"IQ_AVG_DILUT_SHARES_OUT","CY2023")</f>
        <v>218500000</v>
      </c>
      <c r="D65" s="5">
        <f>_xll.SNL.Clients.Office.Excel.Functions.SPG(A65, "IQ_DILUT_EPS_NORM", "CY2023")</f>
        <v>5.0170000000000003</v>
      </c>
      <c r="E65">
        <f t="shared" si="0"/>
        <v>1096214.5</v>
      </c>
      <c r="F65">
        <f t="shared" si="1"/>
        <v>2.5228171315474546E-2</v>
      </c>
      <c r="G65" s="5">
        <f>_xll.SNL.Clients.Office.Excel.Functions.SPG(A65, "SP_MARKETCAP", "12/30/2023")</f>
        <v>16861.196531599999</v>
      </c>
      <c r="H65">
        <f t="shared" si="5"/>
        <v>4.0216381883355086E-4</v>
      </c>
      <c r="I65">
        <f t="shared" si="6"/>
        <v>2.017655879087925E-3</v>
      </c>
      <c r="K65" t="s">
        <v>65</v>
      </c>
      <c r="L65" s="4" cm="1">
        <f t="array" ref="L65">_xll.SNL.Clients.Office.Excel.Functions.SPG(K65, "SP_TOTAL_REV", "CY2023")</f>
        <v>43452000</v>
      </c>
      <c r="M65" s="4">
        <f>_xll.SNL.Clients.Office.Excel.Functions.SPG(K65,"IQ_AVG_DILUT_SHARES_OUT","CY2023")</f>
        <v>218500000</v>
      </c>
      <c r="N65" s="5">
        <f>_xll.SNL.Clients.Office.Excel.Functions.SPG(K65, "IQ_DILUT_EPS_NORM", "CY2023")</f>
        <v>5.0170000000000003</v>
      </c>
      <c r="O65">
        <f t="shared" si="2"/>
        <v>1096214.5</v>
      </c>
      <c r="P65">
        <f t="shared" si="3"/>
        <v>2.5228171315474546E-2</v>
      </c>
      <c r="Q65" s="5">
        <f>_xll.SNL.Clients.Office.Excel.Functions.SPG(K65, "SP_MARKETCAP", "12/31/2022")</f>
        <v>17747.621855339999</v>
      </c>
      <c r="R65">
        <f t="shared" si="7"/>
        <v>5.2778735637169631E-4</v>
      </c>
      <c r="S65">
        <f t="shared" si="8"/>
        <v>2.6479091669168006E-3</v>
      </c>
      <c r="U65" t="s">
        <v>65</v>
      </c>
      <c r="V65" s="4" cm="1">
        <f t="array" ref="V65">_xll.SNL.Clients.Office.Excel.Functions.SPG(U65, "SP_TOTAL_REV", "CY2021")</f>
        <v>51761000</v>
      </c>
      <c r="W65" s="4">
        <f>_xll.SNL.Clients.Office.Excel.Functions.SPG(U65,"IQ_AVG_DILUT_SHARES_OUT","CY2021")</f>
        <v>249300000</v>
      </c>
      <c r="X65" s="5">
        <f>_xll.SNL.Clients.Office.Excel.Functions.SPG(U65, "IQ_DILUT_EPS_NORM", "CY2021")</f>
        <v>7.5190000000000001</v>
      </c>
      <c r="Y65">
        <f t="shared" si="9"/>
        <v>1874486.7</v>
      </c>
      <c r="Z65">
        <f t="shared" si="10"/>
        <v>3.6214267498695926E-2</v>
      </c>
      <c r="AA65" s="5">
        <f>_xll.SNL.Clients.Office.Excel.Functions.SPG(U65, "SP_MARKETCAP", "12/31/2021")</f>
        <v>24440.9872368</v>
      </c>
      <c r="AB65">
        <f t="shared" si="4"/>
        <v>5.7758473980691854E-4</v>
      </c>
      <c r="AC65">
        <f t="shared" si="11"/>
        <v>4.3428596586082202E-3</v>
      </c>
    </row>
    <row r="66" spans="1:29" x14ac:dyDescent="0.3">
      <c r="A66" t="s">
        <v>66</v>
      </c>
      <c r="B66" s="4" cm="1">
        <f t="array" ref="B66">_xll.SNL.Clients.Office.Excel.Functions.SPG(A66, "SP_TOTAL_REV", "CY2023")</f>
        <v>1144999</v>
      </c>
      <c r="C66" s="4">
        <f>_xll.SNL.Clients.Office.Excel.Functions.SPG(A66,"IQ_AVG_DILUT_SHARES_OUT","CY2023")</f>
        <v>161472000</v>
      </c>
      <c r="D66" s="5">
        <f>_xll.SNL.Clients.Office.Excel.Functions.SPG(A66, "IQ_DILUT_EPS_NORM", "CY2023")</f>
        <v>0.90600000000000003</v>
      </c>
      <c r="E66">
        <f t="shared" si="0"/>
        <v>146293.63200000001</v>
      </c>
      <c r="F66">
        <f t="shared" si="1"/>
        <v>0.12776747577945485</v>
      </c>
      <c r="G66" s="5">
        <f>_xll.SNL.Clients.Office.Excel.Functions.SPG(A66, "SP_MARKETCAP", "12/30/2023")</f>
        <v>12202.883243640001</v>
      </c>
      <c r="H66">
        <f t="shared" si="5"/>
        <v>2.910563385489773E-4</v>
      </c>
      <c r="I66">
        <f t="shared" si="6"/>
        <v>2.6369704272537344E-4</v>
      </c>
      <c r="K66" t="s">
        <v>66</v>
      </c>
      <c r="L66" s="4" cm="1">
        <f t="array" ref="L66">_xll.SNL.Clients.Office.Excel.Functions.SPG(K66, "SP_TOTAL_REV", "CY2023")</f>
        <v>1144999</v>
      </c>
      <c r="M66" s="4">
        <f>_xll.SNL.Clients.Office.Excel.Functions.SPG(K66,"IQ_AVG_DILUT_SHARES_OUT","CY2023")</f>
        <v>161472000</v>
      </c>
      <c r="N66" s="5">
        <f>_xll.SNL.Clients.Office.Excel.Functions.SPG(K66, "IQ_DILUT_EPS_NORM", "CY2023")</f>
        <v>0.90600000000000003</v>
      </c>
      <c r="O66">
        <f t="shared" si="2"/>
        <v>146293.63200000001</v>
      </c>
      <c r="P66">
        <f t="shared" si="3"/>
        <v>0.12776747577945485</v>
      </c>
      <c r="Q66" s="5">
        <f>_xll.SNL.Clients.Office.Excel.Functions.SPG(K66, "SP_MARKETCAP", "12/31/2022")</f>
        <v>13009.63514368</v>
      </c>
      <c r="R66">
        <f t="shared" si="7"/>
        <v>3.8688681761478964E-4</v>
      </c>
      <c r="S66">
        <f t="shared" si="8"/>
        <v>3.5051945675899942E-4</v>
      </c>
      <c r="U66" t="s">
        <v>66</v>
      </c>
      <c r="V66" s="4" cm="1">
        <f t="array" ref="V66">_xll.SNL.Clients.Office.Excel.Functions.SPG(U66, "SP_TOTAL_REV", "CY2021")</f>
        <v>1029575</v>
      </c>
      <c r="W66" s="4">
        <f>_xll.SNL.Clients.Office.Excel.Functions.SPG(U66,"IQ_AVG_DILUT_SHARES_OUT","CY2021")</f>
        <v>163980000</v>
      </c>
      <c r="X66" s="5">
        <f>_xll.SNL.Clients.Office.Excel.Functions.SPG(U66, "IQ_DILUT_EPS_NORM", "CY2021")</f>
        <v>1.0329999999999999</v>
      </c>
      <c r="Y66">
        <f t="shared" si="9"/>
        <v>169391.34</v>
      </c>
      <c r="Z66">
        <f t="shared" si="10"/>
        <v>0.16452549838525604</v>
      </c>
      <c r="AA66" s="5">
        <f>_xll.SNL.Clients.Office.Excel.Functions.SPG(U66, "SP_MARKETCAP", "12/31/2021")</f>
        <v>20329.024811259998</v>
      </c>
      <c r="AB66">
        <f t="shared" si="4"/>
        <v>4.8041162954583314E-4</v>
      </c>
      <c r="AC66">
        <f t="shared" si="11"/>
        <v>4.9626521332084555E-4</v>
      </c>
    </row>
    <row r="67" spans="1:29" x14ac:dyDescent="0.3">
      <c r="A67" t="s">
        <v>67</v>
      </c>
      <c r="B67" s="4" cm="1">
        <f t="array" ref="B67">_xll.SNL.Clients.Office.Excel.Functions.SPG(A67, "SP_TOTAL_REV", "CY2023")</f>
        <v>9835600</v>
      </c>
      <c r="C67" s="4">
        <f>_xll.SNL.Clients.Office.Excel.Functions.SPG(A67,"IQ_AVG_DILUT_SHARES_OUT","CY2023")</f>
        <v>145600000</v>
      </c>
      <c r="D67" s="5">
        <f>_xll.SNL.Clients.Office.Excel.Functions.SPG(A67, "IQ_DILUT_EPS_NORM", "CY2023")</f>
        <v>7.98</v>
      </c>
      <c r="E67">
        <f t="shared" si="0"/>
        <v>1161888</v>
      </c>
      <c r="F67">
        <f t="shared" si="1"/>
        <v>0.11813087152791898</v>
      </c>
      <c r="G67" s="5">
        <f>_xll.SNL.Clients.Office.Excel.Functions.SPG(A67, "SP_MARKETCAP", "12/30/2023")</f>
        <v>37495.284442240001</v>
      </c>
      <c r="H67">
        <f t="shared" si="5"/>
        <v>8.9431653034119287E-4</v>
      </c>
      <c r="I67">
        <f t="shared" si="6"/>
        <v>7.1366459121227199E-3</v>
      </c>
      <c r="K67" t="s">
        <v>67</v>
      </c>
      <c r="L67" s="4" cm="1">
        <f t="array" ref="L67">_xll.SNL.Clients.Office.Excel.Functions.SPG(K67, "SP_TOTAL_REV", "CY2023")</f>
        <v>9835600</v>
      </c>
      <c r="M67" s="4">
        <f>_xll.SNL.Clients.Office.Excel.Functions.SPG(K67,"IQ_AVG_DILUT_SHARES_OUT","CY2023")</f>
        <v>145600000</v>
      </c>
      <c r="N67" s="5">
        <f>_xll.SNL.Clients.Office.Excel.Functions.SPG(K67, "IQ_DILUT_EPS_NORM", "CY2023")</f>
        <v>7.98</v>
      </c>
      <c r="O67">
        <f t="shared" si="2"/>
        <v>1161888</v>
      </c>
      <c r="P67">
        <f t="shared" si="3"/>
        <v>0.11813087152791898</v>
      </c>
      <c r="Q67" s="5">
        <f>_xll.SNL.Clients.Office.Excel.Functions.SPG(K67, "SP_MARKETCAP", "12/31/2022")</f>
        <v>39876.868795679999</v>
      </c>
      <c r="R67">
        <f t="shared" si="7"/>
        <v>1.1858775972128544E-3</v>
      </c>
      <c r="S67">
        <f t="shared" si="8"/>
        <v>9.4633032257585778E-3</v>
      </c>
      <c r="U67" t="s">
        <v>67</v>
      </c>
      <c r="V67" s="4" cm="1">
        <f t="array" ref="V67">_xll.SNL.Clients.Office.Excel.Functions.SPG(U67, "SP_TOTAL_REV", "CY2021")</f>
        <v>10981700</v>
      </c>
      <c r="W67" s="4">
        <f>_xll.SNL.Clients.Office.Excel.Functions.SPG(U67,"IQ_AVG_DILUT_SHARES_OUT","CY2021")</f>
        <v>149600000</v>
      </c>
      <c r="X67" s="5">
        <f>_xll.SNL.Clients.Office.Excel.Functions.SPG(U67, "IQ_DILUT_EPS_NORM", "CY2021")</f>
        <v>12.243</v>
      </c>
      <c r="Y67">
        <f t="shared" si="9"/>
        <v>1831552.8</v>
      </c>
      <c r="Z67">
        <f t="shared" si="10"/>
        <v>0.16678226504093174</v>
      </c>
      <c r="AA67" s="5">
        <f>_xll.SNL.Clients.Office.Excel.Functions.SPG(U67, "SP_MARKETCAP", "12/31/2021")</f>
        <v>35242.499463040003</v>
      </c>
      <c r="AB67">
        <f t="shared" si="4"/>
        <v>8.3284401261241882E-4</v>
      </c>
      <c r="AC67">
        <f t="shared" si="11"/>
        <v>1.0196509246413844E-2</v>
      </c>
    </row>
    <row r="68" spans="1:29" x14ac:dyDescent="0.3">
      <c r="A68" t="s">
        <v>68</v>
      </c>
      <c r="B68" s="4" cm="1">
        <f t="array" ref="B68">_xll.SNL.Clients.Office.Excel.Functions.SPG(A68, "SP_TOTAL_REV", "CY2023")</f>
        <v>17859000</v>
      </c>
      <c r="C68" s="4">
        <f>_xll.SNL.Clients.Office.Excel.Functions.SPG(A68,"IQ_AVG_DILUT_SHARES_OUT","CY2023")</f>
        <v>150706451</v>
      </c>
      <c r="D68" s="5">
        <f>_xll.SNL.Clients.Office.Excel.Functions.SPG(A68, "IQ_DILUT_EPS_NORM", "CY2023")</f>
        <v>25.885000000000002</v>
      </c>
      <c r="E68">
        <f t="shared" si="0"/>
        <v>3901036.484135</v>
      </c>
      <c r="F68">
        <f t="shared" si="1"/>
        <v>0.21843532583767289</v>
      </c>
      <c r="G68" s="5">
        <f>_xll.SNL.Clients.Office.Excel.Functions.SPG(A68, "SP_MARKETCAP", "12/30/2023")</f>
        <v>120765.37395779999</v>
      </c>
      <c r="H68">
        <f t="shared" si="5"/>
        <v>2.880428081287658E-3</v>
      </c>
      <c r="I68">
        <f t="shared" si="6"/>
        <v>7.4559880884131027E-2</v>
      </c>
      <c r="K68" t="s">
        <v>68</v>
      </c>
      <c r="L68" s="4" cm="1">
        <f t="array" ref="L68">_xll.SNL.Clients.Office.Excel.Functions.SPG(K68, "SP_TOTAL_REV", "CY2023")</f>
        <v>17859000</v>
      </c>
      <c r="M68" s="4">
        <f>_xll.SNL.Clients.Office.Excel.Functions.SPG(K68,"IQ_AVG_DILUT_SHARES_OUT","CY2023")</f>
        <v>150706451</v>
      </c>
      <c r="N68" s="5">
        <f>_xll.SNL.Clients.Office.Excel.Functions.SPG(K68, "IQ_DILUT_EPS_NORM", "CY2023")</f>
        <v>25.885000000000002</v>
      </c>
      <c r="O68">
        <f t="shared" si="2"/>
        <v>3901036.484135</v>
      </c>
      <c r="P68">
        <f t="shared" si="3"/>
        <v>0.21843532583767289</v>
      </c>
      <c r="Q68" s="5">
        <f>_xll.SNL.Clients.Office.Excel.Functions.SPG(K68, "SP_MARKETCAP", "12/31/2022")</f>
        <v>106433.09172950999</v>
      </c>
      <c r="R68">
        <f t="shared" si="7"/>
        <v>3.1651587222364889E-3</v>
      </c>
      <c r="S68">
        <f t="shared" si="8"/>
        <v>8.1930133525091514E-2</v>
      </c>
      <c r="U68" t="s">
        <v>68</v>
      </c>
      <c r="V68" s="4" cm="1">
        <f t="array" ref="V68">_xll.SNL.Clients.Office.Excel.Functions.SPG(U68, "SP_TOTAL_REV", "CY2021")</f>
        <v>19374000</v>
      </c>
      <c r="W68" s="4">
        <f>_xll.SNL.Clients.Office.Excel.Functions.SPG(U68,"IQ_AVG_DILUT_SHARES_OUT","CY2021")</f>
        <v>154404357</v>
      </c>
      <c r="X68" s="5">
        <f>_xll.SNL.Clients.Office.Excel.Functions.SPG(U68, "IQ_DILUT_EPS_NORM", "CY2021")</f>
        <v>27.847000000000001</v>
      </c>
      <c r="Y68">
        <f t="shared" si="9"/>
        <v>4299698.1293790005</v>
      </c>
      <c r="Z68">
        <f t="shared" si="10"/>
        <v>0.22193135797352123</v>
      </c>
      <c r="AA68" s="5">
        <f>_xll.SNL.Clients.Office.Excel.Functions.SPG(U68, "SP_MARKETCAP", "12/31/2021")</f>
        <v>139089.29057412001</v>
      </c>
      <c r="AB68">
        <f t="shared" si="4"/>
        <v>3.2869315354505367E-3</v>
      </c>
      <c r="AC68">
        <f t="shared" si="11"/>
        <v>9.1531182467691097E-2</v>
      </c>
    </row>
    <row r="69" spans="1:29" x14ac:dyDescent="0.3">
      <c r="A69" t="s">
        <v>69</v>
      </c>
      <c r="B69" s="4" cm="1">
        <f t="array" ref="B69">_xll.SNL.Clients.Office.Excel.Functions.SPG(A69, "SP_TOTAL_REV", "CY2023")</f>
        <v>7683902</v>
      </c>
      <c r="C69" s="4">
        <f>_xll.SNL.Clients.Office.Excel.Functions.SPG(A69,"IQ_AVG_DILUT_SHARES_OUT","CY2023")</f>
        <v>755419936</v>
      </c>
      <c r="D69" s="5">
        <f>_xll.SNL.Clients.Office.Excel.Functions.SPG(A69, "IQ_DILUT_EPS_NORM", "CY2023")</f>
        <v>1.1000000000000001</v>
      </c>
      <c r="E69">
        <f t="shared" si="0"/>
        <v>830961.92960000003</v>
      </c>
      <c r="F69">
        <f t="shared" si="1"/>
        <v>0.10814322327380022</v>
      </c>
      <c r="G69" s="5">
        <f>_xll.SNL.Clients.Office.Excel.Functions.SPG(A69, "SP_MARKETCAP", "12/30/2023")</f>
        <v>99208.703052120007</v>
      </c>
      <c r="H69">
        <f t="shared" si="5"/>
        <v>2.366270436750452E-3</v>
      </c>
      <c r="I69">
        <f t="shared" si="6"/>
        <v>2.6028974804254974E-3</v>
      </c>
      <c r="K69" t="s">
        <v>69</v>
      </c>
      <c r="L69" s="4" cm="1">
        <f t="array" ref="L69">_xll.SNL.Clients.Office.Excel.Functions.SPG(K69, "SP_TOTAL_REV", "CY2023")</f>
        <v>7683902</v>
      </c>
      <c r="M69" s="4">
        <f>_xll.SNL.Clients.Office.Excel.Functions.SPG(K69,"IQ_AVG_DILUT_SHARES_OUT","CY2023")</f>
        <v>755419936</v>
      </c>
      <c r="N69" s="5">
        <f>_xll.SNL.Clients.Office.Excel.Functions.SPG(K69, "IQ_DILUT_EPS_NORM", "CY2023")</f>
        <v>1.1000000000000001</v>
      </c>
      <c r="O69">
        <f t="shared" si="2"/>
        <v>830961.92960000003</v>
      </c>
      <c r="P69">
        <f t="shared" si="3"/>
        <v>0.10814322327380022</v>
      </c>
      <c r="Q69" s="5">
        <f>_xll.SNL.Clients.Office.Excel.Functions.SPG(K69, "SP_MARKETCAP", "12/31/2022")</f>
        <v>55019.1437496</v>
      </c>
      <c r="R69">
        <f t="shared" si="7"/>
        <v>1.6361858882348505E-3</v>
      </c>
      <c r="S69">
        <f t="shared" si="8"/>
        <v>1.7998044770583357E-3</v>
      </c>
      <c r="U69" t="s">
        <v>69</v>
      </c>
      <c r="V69" s="4" cm="1">
        <f t="array" ref="V69">_xll.SNL.Clients.Office.Excel.Functions.SPG(U69, "SP_TOTAL_REV", "CY2021")</f>
        <v>22175794</v>
      </c>
      <c r="W69" s="4">
        <f>_xll.SNL.Clients.Office.Excel.Functions.SPG(U69,"IQ_AVG_DILUT_SHARES_OUT","CY2021")</f>
        <v>720125043</v>
      </c>
      <c r="X69" s="5">
        <f>_xll.SNL.Clients.Office.Excel.Functions.SPG(U69, "IQ_DILUT_EPS_NORM", "CY2021")</f>
        <v>2.718</v>
      </c>
      <c r="Y69">
        <f t="shared" si="9"/>
        <v>1957299.8668740001</v>
      </c>
      <c r="Z69">
        <f t="shared" si="10"/>
        <v>8.8262899036399778E-2</v>
      </c>
      <c r="AA69" s="5">
        <f>_xll.SNL.Clients.Office.Excel.Functions.SPG(U69, "SP_MARKETCAP", "12/31/2021")</f>
        <v>92856.803888159993</v>
      </c>
      <c r="AB69">
        <f t="shared" si="4"/>
        <v>2.1943742449278799E-3</v>
      </c>
      <c r="AC69">
        <f t="shared" si="11"/>
        <v>5.9643091977139772E-3</v>
      </c>
    </row>
    <row r="70" spans="1:29" x14ac:dyDescent="0.3">
      <c r="A70" t="s">
        <v>70</v>
      </c>
      <c r="B70" s="4" cm="1">
        <f t="array" ref="B70">_xll.SNL.Clients.Office.Excel.Functions.SPG(A70, "SP_TOTAL_REV", "CY2023")</f>
        <v>21365000</v>
      </c>
      <c r="C70" s="4">
        <f>_xll.SNL.Clients.Office.Excel.Functions.SPG(A70,"IQ_AVG_DILUT_SHARES_OUT","CY2023")</f>
        <v>36530000</v>
      </c>
      <c r="D70" s="5">
        <f>_xll.SNL.Clients.Office.Excel.Functions.SPG(A70, "IQ_DILUT_EPS_NORM", "CY2023")</f>
        <v>97.557000000000002</v>
      </c>
      <c r="E70">
        <f t="shared" ref="E70:E133" si="12">C70*D70/1000</f>
        <v>3563757.21</v>
      </c>
      <c r="F70">
        <f t="shared" ref="F70:F133" si="13">E70/B70</f>
        <v>0.16680352024338871</v>
      </c>
      <c r="G70" s="5">
        <f>_xll.SNL.Clients.Office.Excel.Functions.SPG(A70, "SP_MARKETCAP", "12/30/2023")</f>
        <v>123762.05530306</v>
      </c>
      <c r="H70">
        <f t="shared" si="5"/>
        <v>2.9519032468477303E-3</v>
      </c>
      <c r="I70">
        <f t="shared" si="6"/>
        <v>0.28797882505272404</v>
      </c>
      <c r="K70" t="s">
        <v>70</v>
      </c>
      <c r="L70" s="4" cm="1">
        <f t="array" ref="L70">_xll.SNL.Clients.Office.Excel.Functions.SPG(K70, "SP_TOTAL_REV", "CY2023")</f>
        <v>21365000</v>
      </c>
      <c r="M70" s="4">
        <f>_xll.SNL.Clients.Office.Excel.Functions.SPG(K70,"IQ_AVG_DILUT_SHARES_OUT","CY2023")</f>
        <v>36530000</v>
      </c>
      <c r="N70" s="5">
        <f>_xll.SNL.Clients.Office.Excel.Functions.SPG(K70, "IQ_DILUT_EPS_NORM", "CY2023")</f>
        <v>97.557000000000002</v>
      </c>
      <c r="O70">
        <f t="shared" ref="O70:O133" si="14">M70*N70/1000</f>
        <v>3563757.21</v>
      </c>
      <c r="P70">
        <f t="shared" ref="P70:P133" si="15">O70/L70</f>
        <v>0.16680352024338871</v>
      </c>
      <c r="Q70" s="5">
        <f>_xll.SNL.Clients.Office.Excel.Functions.SPG(K70, "SP_MARKETCAP", "12/31/2022")</f>
        <v>78171.477848640003</v>
      </c>
      <c r="R70">
        <f t="shared" si="7"/>
        <v>2.3247011894716712E-3</v>
      </c>
      <c r="S70">
        <f t="shared" si="8"/>
        <v>0.22679087394128783</v>
      </c>
      <c r="U70" t="s">
        <v>70</v>
      </c>
      <c r="V70" s="4" cm="1">
        <f t="array" ref="V70">_xll.SNL.Clients.Office.Excel.Functions.SPG(U70, "SP_TOTAL_REV", "CY2021")</f>
        <v>10958000</v>
      </c>
      <c r="W70" s="4">
        <f>_xll.SNL.Clients.Office.Excel.Functions.SPG(U70,"IQ_AVG_DILUT_SHARES_OUT","CY2021")</f>
        <v>41362000</v>
      </c>
      <c r="X70" s="5">
        <f>_xll.SNL.Clients.Office.Excel.Functions.SPG(U70, "IQ_DILUT_EPS_NORM", "CY2021")</f>
        <v>36.445999999999998</v>
      </c>
      <c r="Y70">
        <f t="shared" si="9"/>
        <v>1507479.452</v>
      </c>
      <c r="Z70">
        <f t="shared" si="10"/>
        <v>0.13756884942507758</v>
      </c>
      <c r="AA70" s="5">
        <f>_xll.SNL.Clients.Office.Excel.Functions.SPG(U70, "SP_MARKETCAP", "12/31/2021")</f>
        <v>98520.745116549995</v>
      </c>
      <c r="AB70">
        <f t="shared" ref="AB70:AB133" si="16">AA70/$AA$509</f>
        <v>2.3282234216810867E-3</v>
      </c>
      <c r="AC70">
        <f t="shared" si="11"/>
        <v>8.4854430826588875E-2</v>
      </c>
    </row>
    <row r="71" spans="1:29" x14ac:dyDescent="0.3">
      <c r="A71" t="s">
        <v>71</v>
      </c>
      <c r="B71" s="4" cm="1">
        <f t="array" ref="B71">_xll.SNL.Clients.Office.Excel.Functions.SPG(A71, "SP_TOTAL_REV", "CY2023")</f>
        <v>14198000</v>
      </c>
      <c r="C71" s="4">
        <f>_xll.SNL.Clients.Office.Excel.Functions.SPG(A71,"IQ_AVG_DILUT_SHARES_OUT","CY2023")</f>
        <v>234400000</v>
      </c>
      <c r="D71" s="5">
        <f>_xll.SNL.Clients.Office.Excel.Functions.SPG(A71, "IQ_DILUT_EPS_NORM", "CY2023")</f>
        <v>3.008</v>
      </c>
      <c r="E71">
        <f t="shared" si="12"/>
        <v>705075.19999999995</v>
      </c>
      <c r="F71">
        <f t="shared" si="13"/>
        <v>4.9660177489787294E-2</v>
      </c>
      <c r="G71" s="5">
        <f>_xll.SNL.Clients.Office.Excel.Functions.SPG(A71, "SP_MARKETCAP", "12/30/2023")</f>
        <v>8426.7371296500005</v>
      </c>
      <c r="H71">
        <f t="shared" ref="H71:H134" si="17">G71/$G$509</f>
        <v>2.00989815759234E-4</v>
      </c>
      <c r="I71">
        <f t="shared" ref="I71:I134" si="18">D71*H71</f>
        <v>6.0457736580377586E-4</v>
      </c>
      <c r="K71" t="s">
        <v>71</v>
      </c>
      <c r="L71" s="4" cm="1">
        <f t="array" ref="L71">_xll.SNL.Clients.Office.Excel.Functions.SPG(K71, "SP_TOTAL_REV", "CY2023")</f>
        <v>14198000</v>
      </c>
      <c r="M71" s="4">
        <f>_xll.SNL.Clients.Office.Excel.Functions.SPG(K71,"IQ_AVG_DILUT_SHARES_OUT","CY2023")</f>
        <v>234400000</v>
      </c>
      <c r="N71" s="5">
        <f>_xll.SNL.Clients.Office.Excel.Functions.SPG(K71, "IQ_DILUT_EPS_NORM", "CY2023")</f>
        <v>3.008</v>
      </c>
      <c r="O71">
        <f t="shared" si="14"/>
        <v>705075.19999999995</v>
      </c>
      <c r="P71">
        <f t="shared" si="15"/>
        <v>4.9660177489787294E-2</v>
      </c>
      <c r="Q71" s="5">
        <f>_xll.SNL.Clients.Office.Excel.Functions.SPG(K71, "SP_MARKETCAP", "12/31/2022")</f>
        <v>9424.6956824999997</v>
      </c>
      <c r="R71">
        <f t="shared" ref="R71:R134" si="19">Q71/$Q$509</f>
        <v>2.8027615527416374E-4</v>
      </c>
      <c r="S71">
        <f t="shared" ref="S71:S134" si="20">N71*R71</f>
        <v>8.4307067506468451E-4</v>
      </c>
      <c r="U71" t="s">
        <v>71</v>
      </c>
      <c r="V71" s="4" cm="1">
        <f t="array" ref="V71">_xll.SNL.Clients.Office.Excel.Functions.SPG(U71, "SP_TOTAL_REV", "CY2021")</f>
        <v>11803000</v>
      </c>
      <c r="W71" s="4">
        <f>_xll.SNL.Clients.Office.Excel.Functions.SPG(U71,"IQ_AVG_DILUT_SHARES_OUT","CY2021")</f>
        <v>239500000</v>
      </c>
      <c r="X71" s="5">
        <f>_xll.SNL.Clients.Office.Excel.Functions.SPG(U71, "IQ_DILUT_EPS_NORM", "CY2021")</f>
        <v>2.3849999999999998</v>
      </c>
      <c r="Y71">
        <f t="shared" ref="Y71:Y134" si="21">W71*X71/1000</f>
        <v>571207.5</v>
      </c>
      <c r="Z71">
        <f t="shared" ref="Z71:Z134" si="22">Y71/V71</f>
        <v>4.8395111412352788E-2</v>
      </c>
      <c r="AA71" s="5">
        <f>_xll.SNL.Clients.Office.Excel.Functions.SPG(U71, "SP_MARKETCAP", "12/31/2021")</f>
        <v>10806.49136425</v>
      </c>
      <c r="AB71">
        <f t="shared" si="16"/>
        <v>2.5537693884345949E-4</v>
      </c>
      <c r="AC71">
        <f t="shared" ref="AC71:AC134" si="23">X71*AB71</f>
        <v>6.0907399914165083E-4</v>
      </c>
    </row>
    <row r="72" spans="1:29" x14ac:dyDescent="0.3">
      <c r="A72" t="s">
        <v>72</v>
      </c>
      <c r="B72" s="4" cm="1">
        <f t="array" ref="B72">_xll.SNL.Clients.Office.Excel.Functions.SPG(A72, "SP_TOTAL_REV", "CY2023")</f>
        <v>14240000</v>
      </c>
      <c r="C72" s="4">
        <f>_xll.SNL.Clients.Office.Excel.Functions.SPG(A72,"IQ_AVG_DILUT_SHARES_OUT","CY2023")</f>
        <v>1463500000</v>
      </c>
      <c r="D72" s="5">
        <f>_xll.SNL.Clients.Office.Excel.Functions.SPG(A72, "IQ_DILUT_EPS_NORM", "CY2023")</f>
        <v>0.90500000000000003</v>
      </c>
      <c r="E72">
        <f t="shared" si="12"/>
        <v>1324467.5</v>
      </c>
      <c r="F72">
        <f t="shared" si="13"/>
        <v>9.3010358146067409E-2</v>
      </c>
      <c r="G72" s="5">
        <f>_xll.SNL.Clients.Office.Excel.Functions.SPG(A72, "SP_MARKETCAP", "12/30/2023")</f>
        <v>84690.654338370005</v>
      </c>
      <c r="H72">
        <f t="shared" si="17"/>
        <v>2.0199940677044659E-3</v>
      </c>
      <c r="I72">
        <f t="shared" si="18"/>
        <v>1.8280946312725418E-3</v>
      </c>
      <c r="K72" t="s">
        <v>72</v>
      </c>
      <c r="L72" s="4" cm="1">
        <f t="array" ref="L72">_xll.SNL.Clients.Office.Excel.Functions.SPG(K72, "SP_TOTAL_REV", "CY2023")</f>
        <v>14240000</v>
      </c>
      <c r="M72" s="4">
        <f>_xll.SNL.Clients.Office.Excel.Functions.SPG(K72,"IQ_AVG_DILUT_SHARES_OUT","CY2023")</f>
        <v>1463500000</v>
      </c>
      <c r="N72" s="5">
        <f>_xll.SNL.Clients.Office.Excel.Functions.SPG(K72, "IQ_DILUT_EPS_NORM", "CY2023")</f>
        <v>0.90500000000000003</v>
      </c>
      <c r="O72">
        <f t="shared" si="14"/>
        <v>1324467.5</v>
      </c>
      <c r="P72">
        <f t="shared" si="15"/>
        <v>9.3010358146067409E-2</v>
      </c>
      <c r="Q72" s="5">
        <f>_xll.SNL.Clients.Office.Excel.Functions.SPG(K72, "SP_MARKETCAP", "12/31/2022")</f>
        <v>66273.043018140001</v>
      </c>
      <c r="R72">
        <f t="shared" si="19"/>
        <v>1.9708597838266105E-3</v>
      </c>
      <c r="S72">
        <f t="shared" si="20"/>
        <v>1.7836281043630826E-3</v>
      </c>
      <c r="U72" t="s">
        <v>72</v>
      </c>
      <c r="V72" s="4" cm="1">
        <f t="array" ref="V72">_xll.SNL.Clients.Office.Excel.Functions.SPG(U72, "SP_TOTAL_REV", "CY2021")</f>
        <v>11888000</v>
      </c>
      <c r="W72" s="4">
        <f>_xll.SNL.Clients.Office.Excel.Functions.SPG(U72,"IQ_AVG_DILUT_SHARES_OUT","CY2021")</f>
        <v>1433800000</v>
      </c>
      <c r="X72" s="5">
        <f>_xll.SNL.Clients.Office.Excel.Functions.SPG(U72, "IQ_DILUT_EPS_NORM", "CY2021")</f>
        <v>0.63300000000000001</v>
      </c>
      <c r="Y72">
        <f t="shared" si="21"/>
        <v>907595.4</v>
      </c>
      <c r="Z72">
        <f t="shared" si="22"/>
        <v>7.6345508075370119E-2</v>
      </c>
      <c r="AA72" s="5">
        <f>_xll.SNL.Clients.Office.Excel.Functions.SPG(U72, "SP_MARKETCAP", "12/31/2021")</f>
        <v>60533.680422960002</v>
      </c>
      <c r="AB72">
        <f t="shared" si="16"/>
        <v>1.4305203680155506E-3</v>
      </c>
      <c r="AC72">
        <f t="shared" si="23"/>
        <v>9.0551939295384354E-4</v>
      </c>
    </row>
    <row r="73" spans="1:29" x14ac:dyDescent="0.3">
      <c r="A73" t="s">
        <v>73</v>
      </c>
      <c r="B73" s="4" cm="1">
        <f t="array" ref="B73">_xll.SNL.Clients.Office.Excel.Functions.SPG(A73, "SP_TOTAL_REV", "CY2023")</f>
        <v>45006000</v>
      </c>
      <c r="C73" s="4">
        <f>_xll.SNL.Clients.Office.Excel.Functions.SPG(A73,"IQ_AVG_DILUT_SHARES_OUT","CY2023")</f>
        <v>2078000000</v>
      </c>
      <c r="D73" s="5">
        <f>_xll.SNL.Clients.Office.Excel.Functions.SPG(A73, "IQ_DILUT_EPS_NORM", "CY2023")</f>
        <v>3.0430000000000001</v>
      </c>
      <c r="E73">
        <f t="shared" si="12"/>
        <v>6323354</v>
      </c>
      <c r="F73">
        <f t="shared" si="13"/>
        <v>0.14050024441185618</v>
      </c>
      <c r="G73" s="5">
        <f>_xll.SNL.Clients.Office.Excel.Functions.SPG(A73, "SP_MARKETCAP", "12/30/2023")</f>
        <v>104403.41974202001</v>
      </c>
      <c r="H73">
        <f t="shared" si="17"/>
        <v>2.490171910637746E-3</v>
      </c>
      <c r="I73">
        <f t="shared" si="18"/>
        <v>7.5775931240706614E-3</v>
      </c>
      <c r="K73" t="s">
        <v>73</v>
      </c>
      <c r="L73" s="4" cm="1">
        <f t="array" ref="L73">_xll.SNL.Clients.Office.Excel.Functions.SPG(K73, "SP_TOTAL_REV", "CY2023")</f>
        <v>45006000</v>
      </c>
      <c r="M73" s="4">
        <f>_xll.SNL.Clients.Office.Excel.Functions.SPG(K73,"IQ_AVG_DILUT_SHARES_OUT","CY2023")</f>
        <v>2078000000</v>
      </c>
      <c r="N73" s="5">
        <f>_xll.SNL.Clients.Office.Excel.Functions.SPG(K73, "IQ_DILUT_EPS_NORM", "CY2023")</f>
        <v>3.0430000000000001</v>
      </c>
      <c r="O73">
        <f t="shared" si="14"/>
        <v>6323354</v>
      </c>
      <c r="P73">
        <f t="shared" si="15"/>
        <v>0.14050024441185618</v>
      </c>
      <c r="Q73" s="5">
        <f>_xll.SNL.Clients.Office.Excel.Functions.SPG(K73, "SP_MARKETCAP", "12/31/2022")</f>
        <v>159703.45307325001</v>
      </c>
      <c r="R73">
        <f t="shared" si="19"/>
        <v>4.7493384740784541E-3</v>
      </c>
      <c r="S73">
        <f t="shared" si="20"/>
        <v>1.4452236976620736E-2</v>
      </c>
      <c r="U73" t="s">
        <v>73</v>
      </c>
      <c r="V73" s="4" cm="1">
        <f t="array" ref="V73">_xll.SNL.Clients.Office.Excel.Functions.SPG(U73, "SP_TOTAL_REV", "CY2021")</f>
        <v>46385000</v>
      </c>
      <c r="W73" s="4">
        <f>_xll.SNL.Clients.Office.Excel.Functions.SPG(U73,"IQ_AVG_DILUT_SHARES_OUT","CY2021")</f>
        <v>2245000000</v>
      </c>
      <c r="X73" s="5">
        <f>_xll.SNL.Clients.Office.Excel.Functions.SPG(U73, "IQ_DILUT_EPS_NORM", "CY2021")</f>
        <v>2.5739999999999998</v>
      </c>
      <c r="Y73">
        <f t="shared" si="21"/>
        <v>5778630</v>
      </c>
      <c r="Z73">
        <f t="shared" si="22"/>
        <v>0.12457971326937588</v>
      </c>
      <c r="AA73" s="5">
        <f>_xll.SNL.Clients.Office.Excel.Functions.SPG(U73, "SP_MARKETCAP", "12/31/2021")</f>
        <v>138394.86169724999</v>
      </c>
      <c r="AB73">
        <f t="shared" si="16"/>
        <v>3.2705209249348751E-3</v>
      </c>
      <c r="AC73">
        <f t="shared" si="23"/>
        <v>8.4183208607823672E-3</v>
      </c>
    </row>
    <row r="74" spans="1:29" x14ac:dyDescent="0.3">
      <c r="A74" t="s">
        <v>74</v>
      </c>
      <c r="B74" s="4" cm="1">
        <f t="array" ref="B74">_xll.SNL.Clients.Office.Excel.Functions.SPG(A74, "SP_TOTAL_REV", "CY2023")</f>
        <v>38865000</v>
      </c>
      <c r="C74" s="4">
        <f>_xll.SNL.Clients.Office.Excel.Functions.SPG(A74,"IQ_AVG_DILUT_SHARES_OUT","CY2023")</f>
        <v>4365000000</v>
      </c>
      <c r="D74" s="5">
        <f>_xll.SNL.Clients.Office.Excel.Functions.SPG(A74, "IQ_DILUT_EPS_NORM", "CY2023")</f>
        <v>1.97</v>
      </c>
      <c r="E74">
        <f t="shared" si="12"/>
        <v>8599050</v>
      </c>
      <c r="F74">
        <f t="shared" si="13"/>
        <v>0.22125434195291394</v>
      </c>
      <c r="G74" s="5">
        <f>_xll.SNL.Clients.Office.Excel.Functions.SPG(A74, "SP_MARKETCAP", "12/30/2023")</f>
        <v>522561.91014624998</v>
      </c>
      <c r="H74">
        <f t="shared" si="17"/>
        <v>1.246385409051564E-2</v>
      </c>
      <c r="I74">
        <f t="shared" si="18"/>
        <v>2.4553792558315812E-2</v>
      </c>
      <c r="K74" t="s">
        <v>74</v>
      </c>
      <c r="L74" s="4" cm="1">
        <f t="array" ref="L74">_xll.SNL.Clients.Office.Excel.Functions.SPG(K74, "SP_TOTAL_REV", "CY2023")</f>
        <v>38865000</v>
      </c>
      <c r="M74" s="4">
        <f>_xll.SNL.Clients.Office.Excel.Functions.SPG(K74,"IQ_AVG_DILUT_SHARES_OUT","CY2023")</f>
        <v>4365000000</v>
      </c>
      <c r="N74" s="5">
        <f>_xll.SNL.Clients.Office.Excel.Functions.SPG(K74, "IQ_DILUT_EPS_NORM", "CY2023")</f>
        <v>1.97</v>
      </c>
      <c r="O74">
        <f t="shared" si="14"/>
        <v>8599050</v>
      </c>
      <c r="P74">
        <f t="shared" si="15"/>
        <v>0.22125434195291394</v>
      </c>
      <c r="Q74" s="5">
        <f>_xll.SNL.Clients.Office.Excel.Functions.SPG(K74, "SP_MARKETCAP", "12/31/2022")</f>
        <v>233652.67745819999</v>
      </c>
      <c r="R74">
        <f t="shared" si="19"/>
        <v>6.9484762493813874E-3</v>
      </c>
      <c r="S74">
        <f t="shared" si="20"/>
        <v>1.3688498211281333E-2</v>
      </c>
      <c r="U74" t="s">
        <v>74</v>
      </c>
      <c r="V74" s="4" cm="1">
        <f t="array" ref="V74">_xll.SNL.Clients.Office.Excel.Functions.SPG(U74, "SP_TOTAL_REV", "CY2021")</f>
        <v>28501000</v>
      </c>
      <c r="W74" s="4">
        <f>_xll.SNL.Clients.Office.Excel.Functions.SPG(U74,"IQ_AVG_DILUT_SHARES_OUT","CY2021")</f>
        <v>4292500000</v>
      </c>
      <c r="X74" s="5">
        <f>_xll.SNL.Clients.Office.Excel.Functions.SPG(U74, "IQ_DILUT_EPS_NORM", "CY2021")</f>
        <v>1.1919999999999999</v>
      </c>
      <c r="Y74">
        <f t="shared" si="21"/>
        <v>5116660</v>
      </c>
      <c r="Z74">
        <f t="shared" si="22"/>
        <v>0.17952563067962526</v>
      </c>
      <c r="AA74" s="5">
        <f>_xll.SNL.Clients.Office.Excel.Functions.SPG(U74, "SP_MARKETCAP", "12/31/2021")</f>
        <v>274730.46704687999</v>
      </c>
      <c r="AB74">
        <f t="shared" si="16"/>
        <v>6.4923778973782972E-3</v>
      </c>
      <c r="AC74">
        <f t="shared" si="23"/>
        <v>7.7389144536749296E-3</v>
      </c>
    </row>
    <row r="75" spans="1:29" x14ac:dyDescent="0.3">
      <c r="A75" t="s">
        <v>75</v>
      </c>
      <c r="B75" s="4" cm="1">
        <f t="array" ref="B75">_xll.SNL.Clients.Office.Excel.Functions.SPG(A75, "SP_TOTAL_REV", "CY2023")</f>
        <v>6320700</v>
      </c>
      <c r="C75" s="4">
        <f>_xll.SNL.Clients.Office.Excel.Functions.SPG(A75,"IQ_AVG_DILUT_SHARES_OUT","CY2023")</f>
        <v>119100000</v>
      </c>
      <c r="D75" s="5">
        <f>_xll.SNL.Clients.Office.Excel.Functions.SPG(A75, "IQ_DILUT_EPS_NORM", "CY2023")</f>
        <v>4.556</v>
      </c>
      <c r="E75">
        <f t="shared" si="12"/>
        <v>542619.6</v>
      </c>
      <c r="F75">
        <f t="shared" si="13"/>
        <v>8.5848023161991555E-2</v>
      </c>
      <c r="G75" s="5">
        <f>_xll.SNL.Clients.Office.Excel.Functions.SPG(A75, "SP_MARKETCAP", "12/30/2023")</f>
        <v>24205.878068499998</v>
      </c>
      <c r="H75">
        <f t="shared" si="17"/>
        <v>5.7734505045375353E-4</v>
      </c>
      <c r="I75">
        <f t="shared" si="18"/>
        <v>2.6303840498673012E-3</v>
      </c>
      <c r="K75" t="s">
        <v>75</v>
      </c>
      <c r="L75" s="4" cm="1">
        <f t="array" ref="L75">_xll.SNL.Clients.Office.Excel.Functions.SPG(K75, "SP_TOTAL_REV", "CY2023")</f>
        <v>6320700</v>
      </c>
      <c r="M75" s="4">
        <f>_xll.SNL.Clients.Office.Excel.Functions.SPG(K75,"IQ_AVG_DILUT_SHARES_OUT","CY2023")</f>
        <v>119100000</v>
      </c>
      <c r="N75" s="5">
        <f>_xll.SNL.Clients.Office.Excel.Functions.SPG(K75, "IQ_DILUT_EPS_NORM", "CY2023")</f>
        <v>4.556</v>
      </c>
      <c r="O75">
        <f t="shared" si="14"/>
        <v>542619.6</v>
      </c>
      <c r="P75">
        <f t="shared" si="15"/>
        <v>8.5848023161991555E-2</v>
      </c>
      <c r="Q75" s="5">
        <f>_xll.SNL.Clients.Office.Excel.Functions.SPG(K75, "SP_MARKETCAP", "12/31/2022")</f>
        <v>15781.10847399</v>
      </c>
      <c r="R75">
        <f t="shared" si="19"/>
        <v>4.6930623099770757E-4</v>
      </c>
      <c r="S75">
        <f t="shared" si="20"/>
        <v>2.1381591884255557E-3</v>
      </c>
      <c r="U75" t="s">
        <v>75</v>
      </c>
      <c r="V75" s="4" cm="1">
        <f t="array" ref="V75">_xll.SNL.Clients.Office.Excel.Functions.SPG(U75, "SP_TOTAL_REV", "CY2021")</f>
        <v>5373900</v>
      </c>
      <c r="W75" s="4">
        <f>_xll.SNL.Clients.Office.Excel.Functions.SPG(U75,"IQ_AVG_DILUT_SHARES_OUT","CY2021")</f>
        <v>118250000</v>
      </c>
      <c r="X75" s="5">
        <f>_xll.SNL.Clients.Office.Excel.Functions.SPG(U75, "IQ_DILUT_EPS_NORM", "CY2021")</f>
        <v>3.2189999999999999</v>
      </c>
      <c r="Y75">
        <f t="shared" si="21"/>
        <v>380646.75</v>
      </c>
      <c r="Z75">
        <f t="shared" si="22"/>
        <v>7.0832495952660085E-2</v>
      </c>
      <c r="AA75" s="5">
        <f>_xll.SNL.Clients.Office.Excel.Functions.SPG(U75, "SP_MARKETCAP", "12/31/2021")</f>
        <v>21861.262391759999</v>
      </c>
      <c r="AB75">
        <f t="shared" si="16"/>
        <v>5.1662117524384665E-4</v>
      </c>
      <c r="AC75">
        <f t="shared" si="23"/>
        <v>1.6630035631099423E-3</v>
      </c>
    </row>
    <row r="76" spans="1:29" x14ac:dyDescent="0.3">
      <c r="A76" t="s">
        <v>76</v>
      </c>
      <c r="B76" s="4" cm="1">
        <f t="array" ref="B76">_xll.SNL.Clients.Office.Excel.Functions.SPG(A76, "SP_TOTAL_REV", "CY2023")</f>
        <v>4257100</v>
      </c>
      <c r="C76" s="4">
        <f>_xll.SNL.Clients.Office.Excel.Functions.SPG(A76,"IQ_AVG_DILUT_SHARES_OUT","CY2023")</f>
        <v>280800000</v>
      </c>
      <c r="D76" s="5">
        <f>_xll.SNL.Clients.Office.Excel.Functions.SPG(A76, "IQ_DILUT_EPS_NORM", "CY2023")</f>
        <v>2.31</v>
      </c>
      <c r="E76">
        <f t="shared" si="12"/>
        <v>648648</v>
      </c>
      <c r="F76">
        <f t="shared" si="13"/>
        <v>0.15236851377698432</v>
      </c>
      <c r="G76" s="5">
        <f>_xll.SNL.Clients.Office.Excel.Functions.SPG(A76, "SP_MARKETCAP", "12/30/2023")</f>
        <v>20237.75176241</v>
      </c>
      <c r="H76">
        <f t="shared" si="17"/>
        <v>4.8269952361464536E-4</v>
      </c>
      <c r="I76">
        <f t="shared" si="18"/>
        <v>1.1150358995498308E-3</v>
      </c>
      <c r="K76" t="s">
        <v>76</v>
      </c>
      <c r="L76" s="4" cm="1">
        <f t="array" ref="L76">_xll.SNL.Clients.Office.Excel.Functions.SPG(K76, "SP_TOTAL_REV", "CY2023")</f>
        <v>4257100</v>
      </c>
      <c r="M76" s="4">
        <f>_xll.SNL.Clients.Office.Excel.Functions.SPG(K76,"IQ_AVG_DILUT_SHARES_OUT","CY2023")</f>
        <v>280800000</v>
      </c>
      <c r="N76" s="5">
        <f>_xll.SNL.Clients.Office.Excel.Functions.SPG(K76, "IQ_DILUT_EPS_NORM", "CY2023")</f>
        <v>2.31</v>
      </c>
      <c r="O76">
        <f t="shared" si="14"/>
        <v>648648</v>
      </c>
      <c r="P76">
        <f t="shared" si="15"/>
        <v>0.15236851377698432</v>
      </c>
      <c r="Q76" s="5">
        <f>_xll.SNL.Clients.Office.Excel.Functions.SPG(K76, "SP_MARKETCAP", "12/31/2022")</f>
        <v>16135.178247989999</v>
      </c>
      <c r="R76">
        <f t="shared" si="19"/>
        <v>4.7983572906306986E-4</v>
      </c>
      <c r="S76">
        <f t="shared" si="20"/>
        <v>1.1084205341356913E-3</v>
      </c>
      <c r="U76" t="s">
        <v>76</v>
      </c>
      <c r="V76" s="4" cm="1">
        <f t="array" ref="V76">_xll.SNL.Clients.Office.Excel.Functions.SPG(U76, "SP_TOTAL_REV", "CY2021")</f>
        <v>3051398</v>
      </c>
      <c r="W76" s="4">
        <f>_xll.SNL.Clients.Office.Excel.Functions.SPG(U76,"IQ_AVG_DILUT_SHARES_OUT","CY2021")</f>
        <v>277400000</v>
      </c>
      <c r="X76" s="5">
        <f>_xll.SNL.Clients.Office.Excel.Functions.SPG(U76, "IQ_DILUT_EPS_NORM", "CY2021")</f>
        <v>1.788</v>
      </c>
      <c r="Y76">
        <f t="shared" si="21"/>
        <v>495991.2</v>
      </c>
      <c r="Z76">
        <f t="shared" si="22"/>
        <v>0.16254556108380486</v>
      </c>
      <c r="AA76" s="5">
        <f>_xll.SNL.Clients.Office.Excel.Functions.SPG(U76, "SP_MARKETCAP", "12/31/2021")</f>
        <v>19848.958244919999</v>
      </c>
      <c r="AB76">
        <f t="shared" si="16"/>
        <v>4.6906678818885226E-4</v>
      </c>
      <c r="AC76">
        <f t="shared" si="23"/>
        <v>8.386914172816679E-4</v>
      </c>
    </row>
    <row r="77" spans="1:29" x14ac:dyDescent="0.3">
      <c r="A77" t="s">
        <v>77</v>
      </c>
      <c r="B77" s="4" cm="1">
        <f t="array" ref="B77">_xll.SNL.Clients.Office.Excel.Functions.SPG(A77, "SP_TOTAL_REV", "CY2023")</f>
        <v>4260000</v>
      </c>
      <c r="C77" s="4">
        <f>_xll.SNL.Clients.Office.Excel.Functions.SPG(A77,"IQ_AVG_DILUT_SHARES_OUT","CY2023")</f>
        <v>479111641</v>
      </c>
      <c r="D77" s="5">
        <f>_xll.SNL.Clients.Office.Excel.Functions.SPG(A77, "IQ_DILUT_EPS_NORM", "CY2023")</f>
        <v>1.4710000000000001</v>
      </c>
      <c r="E77">
        <f t="shared" si="12"/>
        <v>704773.22391100007</v>
      </c>
      <c r="F77">
        <f t="shared" si="13"/>
        <v>0.16543972392276998</v>
      </c>
      <c r="G77" s="5">
        <f>_xll.SNL.Clients.Office.Excel.Functions.SPG(A77, "SP_MARKETCAP", "12/30/2023")</f>
        <v>27579.091669410001</v>
      </c>
      <c r="H77">
        <f t="shared" si="17"/>
        <v>6.5780105254950225E-4</v>
      </c>
      <c r="I77">
        <f t="shared" si="18"/>
        <v>9.676253483003179E-4</v>
      </c>
      <c r="K77" t="s">
        <v>77</v>
      </c>
      <c r="L77" s="4" cm="1">
        <f t="array" ref="L77">_xll.SNL.Clients.Office.Excel.Functions.SPG(K77, "SP_TOTAL_REV", "CY2023")</f>
        <v>4260000</v>
      </c>
      <c r="M77" s="4">
        <f>_xll.SNL.Clients.Office.Excel.Functions.SPG(K77,"IQ_AVG_DILUT_SHARES_OUT","CY2023")</f>
        <v>479111641</v>
      </c>
      <c r="N77" s="5">
        <f>_xll.SNL.Clients.Office.Excel.Functions.SPG(K77, "IQ_DILUT_EPS_NORM", "CY2023")</f>
        <v>1.4710000000000001</v>
      </c>
      <c r="O77">
        <f t="shared" si="14"/>
        <v>704773.22391100007</v>
      </c>
      <c r="P77">
        <f t="shared" si="15"/>
        <v>0.16543972392276998</v>
      </c>
      <c r="Q77" s="5">
        <f>_xll.SNL.Clients.Office.Excel.Functions.SPG(K77, "SP_MARKETCAP", "12/31/2022")</f>
        <v>31484.117578000001</v>
      </c>
      <c r="R77">
        <f t="shared" si="19"/>
        <v>9.3628990518459176E-4</v>
      </c>
      <c r="S77">
        <f t="shared" si="20"/>
        <v>1.3772824505265346E-3</v>
      </c>
      <c r="U77" t="s">
        <v>77</v>
      </c>
      <c r="V77" s="4" cm="1">
        <f t="array" ref="V77">_xll.SNL.Clients.Office.Excel.Functions.SPG(U77, "SP_TOTAL_REV", "CY2021")</f>
        <v>3749000</v>
      </c>
      <c r="W77" s="4">
        <f>_xll.SNL.Clients.Office.Excel.Functions.SPG(U77,"IQ_AVG_DILUT_SHARES_OUT","CY2021")</f>
        <v>480627500</v>
      </c>
      <c r="X77" s="5">
        <f>_xll.SNL.Clients.Office.Excel.Functions.SPG(U77, "IQ_DILUT_EPS_NORM", "CY2021")</f>
        <v>1.359</v>
      </c>
      <c r="Y77">
        <f t="shared" si="21"/>
        <v>653172.77249999996</v>
      </c>
      <c r="Z77">
        <f t="shared" si="22"/>
        <v>0.17422586623099492</v>
      </c>
      <c r="AA77" s="5">
        <f>_xll.SNL.Clients.Office.Excel.Functions.SPG(U77, "SP_MARKETCAP", "12/31/2021")</f>
        <v>34033.643811460002</v>
      </c>
      <c r="AB77">
        <f t="shared" si="16"/>
        <v>8.0427656686167287E-4</v>
      </c>
      <c r="AC77">
        <f t="shared" si="23"/>
        <v>1.0930118543650135E-3</v>
      </c>
    </row>
    <row r="78" spans="1:29" x14ac:dyDescent="0.3">
      <c r="A78" t="s">
        <v>78</v>
      </c>
      <c r="B78" s="4" cm="1">
        <f t="array" ref="B78">_xll.SNL.Clients.Office.Excel.Functions.SPG(A78, "SP_TOTAL_REV", "CY2023")</f>
        <v>17097330</v>
      </c>
      <c r="C78" s="4">
        <f>_xll.SNL.Clients.Office.Excel.Functions.SPG(A78,"IQ_AVG_DILUT_SHARES_OUT","CY2023")</f>
        <v>128998000</v>
      </c>
      <c r="D78" s="5">
        <f>_xll.SNL.Clients.Office.Excel.Functions.SPG(A78, "IQ_DILUT_EPS_NORM", "CY2023")</f>
        <v>9.6140000000000008</v>
      </c>
      <c r="E78">
        <f t="shared" si="12"/>
        <v>1240186.7720000001</v>
      </c>
      <c r="F78">
        <f t="shared" si="13"/>
        <v>7.2536868154267367E-2</v>
      </c>
      <c r="G78" s="5">
        <f>_xll.SNL.Clients.Office.Excel.Functions.SPG(A78, "SP_MARKETCAP", "12/30/2023")</f>
        <v>20591.5106185</v>
      </c>
      <c r="H78">
        <f t="shared" si="17"/>
        <v>4.9113718177518648E-4</v>
      </c>
      <c r="I78">
        <f t="shared" si="18"/>
        <v>4.721792865586643E-3</v>
      </c>
      <c r="K78" t="s">
        <v>78</v>
      </c>
      <c r="L78" s="4" cm="1">
        <f t="array" ref="L78">_xll.SNL.Clients.Office.Excel.Functions.SPG(K78, "SP_TOTAL_REV", "CY2023")</f>
        <v>17097330</v>
      </c>
      <c r="M78" s="4">
        <f>_xll.SNL.Clients.Office.Excel.Functions.SPG(K78,"IQ_AVG_DILUT_SHARES_OUT","CY2023")</f>
        <v>128998000</v>
      </c>
      <c r="N78" s="5">
        <f>_xll.SNL.Clients.Office.Excel.Functions.SPG(K78, "IQ_DILUT_EPS_NORM", "CY2023")</f>
        <v>9.6140000000000008</v>
      </c>
      <c r="O78">
        <f t="shared" si="14"/>
        <v>1240186.7720000001</v>
      </c>
      <c r="P78">
        <f t="shared" si="15"/>
        <v>7.2536868154267367E-2</v>
      </c>
      <c r="Q78" s="5">
        <f>_xll.SNL.Clients.Office.Excel.Functions.SPG(K78, "SP_MARKETCAP", "12/31/2022")</f>
        <v>9548.7596755199993</v>
      </c>
      <c r="R78">
        <f t="shared" si="19"/>
        <v>2.8396563026020195E-4</v>
      </c>
      <c r="S78">
        <f t="shared" si="20"/>
        <v>2.7300455693215816E-3</v>
      </c>
      <c r="U78" t="s">
        <v>78</v>
      </c>
      <c r="V78" s="4" cm="1">
        <f t="array" ref="V78">_xll.SNL.Clients.Office.Excel.Functions.SPG(U78, "SP_TOTAL_REV", "CY2021")</f>
        <v>19893856</v>
      </c>
      <c r="W78" s="4">
        <f>_xll.SNL.Clients.Office.Excel.Functions.SPG(U78,"IQ_AVG_DILUT_SHARES_OUT","CY2021")</f>
        <v>203470000</v>
      </c>
      <c r="X78" s="5">
        <f>_xll.SNL.Clients.Office.Excel.Functions.SPG(U78, "IQ_DILUT_EPS_NORM", "CY2021")</f>
        <v>6.992</v>
      </c>
      <c r="Y78">
        <f t="shared" si="21"/>
        <v>1422662.24</v>
      </c>
      <c r="Z78">
        <f t="shared" si="22"/>
        <v>7.1512643903725859E-2</v>
      </c>
      <c r="AA78" s="5">
        <f>_xll.SNL.Clients.Office.Excel.Functions.SPG(U78, "SP_MARKETCAP", "12/31/2021")</f>
        <v>16413.558252480001</v>
      </c>
      <c r="AB78">
        <f t="shared" si="16"/>
        <v>3.8788207205846009E-4</v>
      </c>
      <c r="AC78">
        <f t="shared" si="23"/>
        <v>2.712071447832753E-3</v>
      </c>
    </row>
    <row r="79" spans="1:29" x14ac:dyDescent="0.3">
      <c r="A79" t="s">
        <v>79</v>
      </c>
      <c r="B79" s="4" cm="1">
        <f t="array" ref="B79">_xll.SNL.Clients.Office.Excel.Functions.SPG(A79, "SP_TOTAL_REV", "CY2023")</f>
        <v>59540000</v>
      </c>
      <c r="C79" s="4">
        <f>_xll.SNL.Clients.Office.Excel.Functions.SPG(A79,"IQ_AVG_DILUT_SHARES_OUT","CY2023")</f>
        <v>150787917</v>
      </c>
      <c r="D79" s="5">
        <f>_xll.SNL.Clients.Office.Excel.Functions.SPG(A79, "IQ_DILUT_EPS_NORM", "CY2023")</f>
        <v>12.698</v>
      </c>
      <c r="E79">
        <f t="shared" si="12"/>
        <v>1914704.970066</v>
      </c>
      <c r="F79">
        <f t="shared" si="13"/>
        <v>3.2158296440476991E-2</v>
      </c>
      <c r="G79" s="5">
        <f>_xll.SNL.Clients.Office.Excel.Functions.SPG(A79, "SP_MARKETCAP", "12/30/2023")</f>
        <v>14666.8213791</v>
      </c>
      <c r="H79">
        <f t="shared" si="17"/>
        <v>3.498248113598557E-4</v>
      </c>
      <c r="I79">
        <f t="shared" si="18"/>
        <v>4.4420754546474475E-3</v>
      </c>
      <c r="K79" t="s">
        <v>79</v>
      </c>
      <c r="L79" s="4" cm="1">
        <f t="array" ref="L79">_xll.SNL.Clients.Office.Excel.Functions.SPG(K79, "SP_TOTAL_REV", "CY2023")</f>
        <v>59540000</v>
      </c>
      <c r="M79" s="4">
        <f>_xll.SNL.Clients.Office.Excel.Functions.SPG(K79,"IQ_AVG_DILUT_SHARES_OUT","CY2023")</f>
        <v>150787917</v>
      </c>
      <c r="N79" s="5">
        <f>_xll.SNL.Clients.Office.Excel.Functions.SPG(K79, "IQ_DILUT_EPS_NORM", "CY2023")</f>
        <v>12.698</v>
      </c>
      <c r="O79">
        <f t="shared" si="14"/>
        <v>1914704.970066</v>
      </c>
      <c r="P79">
        <f t="shared" si="15"/>
        <v>3.2158296440476991E-2</v>
      </c>
      <c r="Q79" s="5">
        <f>_xll.SNL.Clients.Office.Excel.Functions.SPG(K79, "SP_MARKETCAP", "12/31/2022")</f>
        <v>14945.56226251</v>
      </c>
      <c r="R79">
        <f t="shared" si="19"/>
        <v>4.4445835393125275E-4</v>
      </c>
      <c r="S79">
        <f t="shared" si="20"/>
        <v>5.6437321782190474E-3</v>
      </c>
      <c r="U79" t="s">
        <v>79</v>
      </c>
      <c r="V79" s="4" cm="1">
        <f t="array" ref="V79">_xll.SNL.Clients.Office.Excel.Functions.SPG(U79, "SP_TOTAL_REV", "CY2021")</f>
        <v>59152000</v>
      </c>
      <c r="W79" s="4">
        <f>_xll.SNL.Clients.Office.Excel.Functions.SPG(U79,"IQ_AVG_DILUT_SHARES_OUT","CY2021")</f>
        <v>152366712</v>
      </c>
      <c r="X79" s="5">
        <f>_xll.SNL.Clients.Office.Excel.Functions.SPG(U79, "IQ_DILUT_EPS_NORM", "CY2021")</f>
        <v>9.3019999999999996</v>
      </c>
      <c r="Y79">
        <f t="shared" si="21"/>
        <v>1417315.155024</v>
      </c>
      <c r="Z79">
        <f t="shared" si="22"/>
        <v>2.3960561857992967E-2</v>
      </c>
      <c r="AA79" s="5">
        <f>_xll.SNL.Clients.Office.Excel.Functions.SPG(U79, "SP_MARKETCAP", "12/31/2021")</f>
        <v>13118.96577864</v>
      </c>
      <c r="AB79">
        <f t="shared" si="16"/>
        <v>3.1002489229987965E-4</v>
      </c>
      <c r="AC79">
        <f t="shared" si="23"/>
        <v>2.8838515481734803E-3</v>
      </c>
    </row>
    <row r="80" spans="1:29" x14ac:dyDescent="0.3">
      <c r="A80" t="s">
        <v>80</v>
      </c>
      <c r="B80" s="4" cm="1">
        <f t="array" ref="B80">_xll.SNL.Clients.Office.Excel.Functions.SPG(A80, "SP_TOTAL_REV", "CY2023")</f>
        <v>3373491</v>
      </c>
      <c r="C80" s="4">
        <f>_xll.SNL.Clients.Office.Excel.Functions.SPG(A80,"IQ_AVG_DILUT_SHARES_OUT","CY2023")</f>
        <v>157201000</v>
      </c>
      <c r="D80" s="5">
        <f>_xll.SNL.Clients.Office.Excel.Functions.SPG(A80, "IQ_DILUT_EPS_NORM", "CY2023")</f>
        <v>1.389</v>
      </c>
      <c r="E80">
        <f t="shared" si="12"/>
        <v>218352.18900000001</v>
      </c>
      <c r="F80">
        <f t="shared" si="13"/>
        <v>6.4725884551048163E-2</v>
      </c>
      <c r="G80" s="5">
        <f>_xll.SNL.Clients.Office.Excel.Functions.SPG(A80, "SP_MARKETCAP", "12/30/2023")</f>
        <v>11012.492430599999</v>
      </c>
      <c r="H80">
        <f t="shared" si="17"/>
        <v>2.626638033941122E-4</v>
      </c>
      <c r="I80">
        <f t="shared" si="18"/>
        <v>3.6484002291442184E-4</v>
      </c>
      <c r="K80" t="s">
        <v>80</v>
      </c>
      <c r="L80" s="4" cm="1">
        <f t="array" ref="L80">_xll.SNL.Clients.Office.Excel.Functions.SPG(K80, "SP_TOTAL_REV", "CY2023")</f>
        <v>3373491</v>
      </c>
      <c r="M80" s="4">
        <f>_xll.SNL.Clients.Office.Excel.Functions.SPG(K80,"IQ_AVG_DILUT_SHARES_OUT","CY2023")</f>
        <v>157201000</v>
      </c>
      <c r="N80" s="5">
        <f>_xll.SNL.Clients.Office.Excel.Functions.SPG(K80, "IQ_DILUT_EPS_NORM", "CY2023")</f>
        <v>1.389</v>
      </c>
      <c r="O80">
        <f t="shared" si="14"/>
        <v>218352.18900000001</v>
      </c>
      <c r="P80">
        <f t="shared" si="15"/>
        <v>6.4725884551048163E-2</v>
      </c>
      <c r="Q80" s="5">
        <f>_xll.SNL.Clients.Office.Excel.Functions.SPG(K80, "SP_MARKETCAP", "12/31/2022")</f>
        <v>10593.483436959999</v>
      </c>
      <c r="R80">
        <f t="shared" si="19"/>
        <v>3.1503413040537531E-4</v>
      </c>
      <c r="S80">
        <f t="shared" si="20"/>
        <v>4.375824071330663E-4</v>
      </c>
      <c r="U80" t="s">
        <v>80</v>
      </c>
      <c r="V80" s="4" cm="1">
        <f t="array" ref="V80">_xll.SNL.Clients.Office.Excel.Functions.SPG(U80, "SP_TOTAL_REV", "CY2021")</f>
        <v>2875041</v>
      </c>
      <c r="W80" s="4">
        <f>_xll.SNL.Clients.Office.Excel.Functions.SPG(U80,"IQ_AVG_DILUT_SHARES_OUT","CY2021")</f>
        <v>156376000</v>
      </c>
      <c r="X80" s="5">
        <f>_xll.SNL.Clients.Office.Excel.Functions.SPG(U80, "IQ_DILUT_EPS_NORM", "CY2021")</f>
        <v>1.371</v>
      </c>
      <c r="Y80">
        <f t="shared" si="21"/>
        <v>214391.49600000001</v>
      </c>
      <c r="Z80">
        <f t="shared" si="22"/>
        <v>7.456989169893577E-2</v>
      </c>
      <c r="AA80" s="5">
        <f>_xll.SNL.Clients.Office.Excel.Functions.SPG(U80, "SP_MARKETCAP", "12/31/2021")</f>
        <v>17991.915809919999</v>
      </c>
      <c r="AB80">
        <f t="shared" si="16"/>
        <v>4.2518151623817987E-4</v>
      </c>
      <c r="AC80">
        <f t="shared" si="23"/>
        <v>5.8292385876254464E-4</v>
      </c>
    </row>
    <row r="81" spans="1:29" x14ac:dyDescent="0.3">
      <c r="A81" t="s">
        <v>81</v>
      </c>
      <c r="B81" s="4" cm="1">
        <f t="array" ref="B81">_xll.SNL.Clients.Office.Excel.Functions.SPG(A81, "SP_TOTAL_REV", "CY2023")</f>
        <v>17596443</v>
      </c>
      <c r="C81" s="4">
        <f>_xll.SNL.Clients.Office.Excel.Functions.SPG(A81,"IQ_AVG_DILUT_SHARES_OUT","CY2023")</f>
        <v>119677000</v>
      </c>
      <c r="D81" s="5">
        <f>_xll.SNL.Clients.Office.Excel.Functions.SPG(A81, "IQ_DILUT_EPS_NORM", "CY2023")</f>
        <v>2.2280000000000002</v>
      </c>
      <c r="E81">
        <f t="shared" si="12"/>
        <v>266640.35600000003</v>
      </c>
      <c r="F81">
        <f t="shared" si="13"/>
        <v>1.5153082699725168E-2</v>
      </c>
      <c r="G81" s="5">
        <f>_xll.SNL.Clients.Office.Excel.Functions.SPG(A81, "SP_MARKETCAP", "12/30/2023")</f>
        <v>10077.48308643</v>
      </c>
      <c r="H81">
        <f t="shared" si="17"/>
        <v>2.4036248404279929E-4</v>
      </c>
      <c r="I81">
        <f t="shared" si="18"/>
        <v>5.3552761444735687E-4</v>
      </c>
      <c r="K81" t="s">
        <v>81</v>
      </c>
      <c r="L81" s="4" cm="1">
        <f t="array" ref="L81">_xll.SNL.Clients.Office.Excel.Functions.SPG(K81, "SP_TOTAL_REV", "CY2023")</f>
        <v>17596443</v>
      </c>
      <c r="M81" s="4">
        <f>_xll.SNL.Clients.Office.Excel.Functions.SPG(K81,"IQ_AVG_DILUT_SHARES_OUT","CY2023")</f>
        <v>119677000</v>
      </c>
      <c r="N81" s="5">
        <f>_xll.SNL.Clients.Office.Excel.Functions.SPG(K81, "IQ_DILUT_EPS_NORM", "CY2023")</f>
        <v>2.2280000000000002</v>
      </c>
      <c r="O81">
        <f t="shared" si="14"/>
        <v>266640.35600000003</v>
      </c>
      <c r="P81">
        <f t="shared" si="15"/>
        <v>1.5153082699725168E-2</v>
      </c>
      <c r="Q81" s="5">
        <f>_xll.SNL.Clients.Office.Excel.Functions.SPG(K81, "SP_MARKETCAP", "12/31/2022")</f>
        <v>10777.478890079999</v>
      </c>
      <c r="R81">
        <f t="shared" si="19"/>
        <v>3.2050587611745772E-4</v>
      </c>
      <c r="S81">
        <f t="shared" si="20"/>
        <v>7.1408709198969589E-4</v>
      </c>
      <c r="U81" t="s">
        <v>81</v>
      </c>
      <c r="V81" s="4" cm="1">
        <f t="array" ref="V81">_xll.SNL.Clients.Office.Excel.Functions.SPG(U81, "SP_TOTAL_REV", "CY2021")</f>
        <v>23102138</v>
      </c>
      <c r="W81" s="4">
        <f>_xll.SNL.Clients.Office.Excel.Functions.SPG(U81,"IQ_AVG_DILUT_SHARES_OUT","CY2021")</f>
        <v>133834000</v>
      </c>
      <c r="X81" s="5">
        <f>_xll.SNL.Clients.Office.Excel.Functions.SPG(U81, "IQ_DILUT_EPS_NORM", "CY2021")</f>
        <v>4.774</v>
      </c>
      <c r="Y81">
        <f t="shared" si="21"/>
        <v>638923.51599999995</v>
      </c>
      <c r="Z81">
        <f t="shared" si="22"/>
        <v>2.7656466946912012E-2</v>
      </c>
      <c r="AA81" s="5">
        <f>_xll.SNL.Clients.Office.Excel.Functions.SPG(U81, "SP_MARKETCAP", "12/31/2021")</f>
        <v>13934.986332300001</v>
      </c>
      <c r="AB81">
        <f t="shared" si="16"/>
        <v>3.2930893408576772E-4</v>
      </c>
      <c r="AC81">
        <f t="shared" si="23"/>
        <v>1.572120851325455E-3</v>
      </c>
    </row>
    <row r="82" spans="1:29" x14ac:dyDescent="0.3">
      <c r="A82" t="s">
        <v>82</v>
      </c>
      <c r="B82" s="4" cm="1">
        <f t="array" ref="B82">_xll.SNL.Clients.Office.Excel.Functions.SPG(A82, "SP_TOTAL_REV", "CY2023")</f>
        <v>4089986</v>
      </c>
      <c r="C82" s="4">
        <f>_xll.SNL.Clients.Office.Excel.Functions.SPG(A82,"IQ_AVG_DILUT_SHARES_OUT","CY2023")</f>
        <v>272748000</v>
      </c>
      <c r="D82" s="5">
        <f>_xll.SNL.Clients.Office.Excel.Functions.SPG(A82, "IQ_DILUT_EPS_NORM", "CY2023")</f>
        <v>2.911</v>
      </c>
      <c r="E82">
        <f t="shared" si="12"/>
        <v>793969.42799999996</v>
      </c>
      <c r="F82">
        <f t="shared" si="13"/>
        <v>0.19412521901052962</v>
      </c>
      <c r="G82" s="5">
        <f>_xll.SNL.Clients.Office.Excel.Functions.SPG(A82, "SP_MARKETCAP", "12/30/2023")</f>
        <v>74101.526939999996</v>
      </c>
      <c r="H82">
        <f t="shared" si="17"/>
        <v>1.7674281300106382E-3</v>
      </c>
      <c r="I82">
        <f t="shared" si="18"/>
        <v>5.1449832864609683E-3</v>
      </c>
      <c r="K82" t="s">
        <v>82</v>
      </c>
      <c r="L82" s="4" cm="1">
        <f t="array" ref="L82">_xll.SNL.Clients.Office.Excel.Functions.SPG(K82, "SP_TOTAL_REV", "CY2023")</f>
        <v>4089986</v>
      </c>
      <c r="M82" s="4">
        <f>_xll.SNL.Clients.Office.Excel.Functions.SPG(K82,"IQ_AVG_DILUT_SHARES_OUT","CY2023")</f>
        <v>272748000</v>
      </c>
      <c r="N82" s="5">
        <f>_xll.SNL.Clients.Office.Excel.Functions.SPG(K82, "IQ_DILUT_EPS_NORM", "CY2023")</f>
        <v>2.911</v>
      </c>
      <c r="O82">
        <f t="shared" si="14"/>
        <v>793969.42799999996</v>
      </c>
      <c r="P82">
        <f t="shared" si="15"/>
        <v>0.19412521901052962</v>
      </c>
      <c r="Q82" s="5">
        <f>_xll.SNL.Clients.Office.Excel.Functions.SPG(K82, "SP_MARKETCAP", "12/31/2022")</f>
        <v>44066.122239999997</v>
      </c>
      <c r="R82">
        <f t="shared" si="19"/>
        <v>1.3104596408562625E-3</v>
      </c>
      <c r="S82">
        <f t="shared" si="20"/>
        <v>3.8147480145325802E-3</v>
      </c>
      <c r="U82" t="s">
        <v>82</v>
      </c>
      <c r="V82" s="4" cm="1">
        <f t="array" ref="V82">_xll.SNL.Clients.Office.Excel.Functions.SPG(U82, "SP_TOTAL_REV", "CY2021")</f>
        <v>2988244</v>
      </c>
      <c r="W82" s="4">
        <f>_xll.SNL.Clients.Office.Excel.Functions.SPG(U82,"IQ_AVG_DILUT_SHARES_OUT","CY2021")</f>
        <v>278858000</v>
      </c>
      <c r="X82" s="5">
        <f>_xll.SNL.Clients.Office.Excel.Functions.SPG(U82, "IQ_DILUT_EPS_NORM", "CY2021")</f>
        <v>1.724</v>
      </c>
      <c r="Y82">
        <f t="shared" si="21"/>
        <v>480751.19199999998</v>
      </c>
      <c r="Z82">
        <f t="shared" si="22"/>
        <v>0.16088083570150227</v>
      </c>
      <c r="AA82" s="5">
        <f>_xll.SNL.Clients.Office.Excel.Functions.SPG(U82, "SP_MARKETCAP", "12/31/2021")</f>
        <v>51645.225350000001</v>
      </c>
      <c r="AB82">
        <f t="shared" si="16"/>
        <v>1.2204700962789312E-3</v>
      </c>
      <c r="AC82">
        <f t="shared" si="23"/>
        <v>2.1040904459848774E-3</v>
      </c>
    </row>
    <row r="83" spans="1:29" x14ac:dyDescent="0.3">
      <c r="A83" t="s">
        <v>83</v>
      </c>
      <c r="B83" s="4" cm="1">
        <f t="array" ref="B83">_xll.SNL.Clients.Office.Excel.Functions.SPG(A83, "SP_TOTAL_REV", "CY2023")</f>
        <v>11528000</v>
      </c>
      <c r="C83" s="4">
        <f>_xll.SNL.Clients.Office.Excel.Functions.SPG(A83,"IQ_AVG_DILUT_SHARES_OUT","CY2023")</f>
        <v>216000000</v>
      </c>
      <c r="D83" s="5">
        <f>_xll.SNL.Clients.Office.Excel.Functions.SPG(A83, "IQ_DILUT_EPS_NORM", "CY2023")</f>
        <v>0.44800000000000001</v>
      </c>
      <c r="E83">
        <f t="shared" si="12"/>
        <v>96768</v>
      </c>
      <c r="F83">
        <f t="shared" si="13"/>
        <v>8.3941707147814019E-3</v>
      </c>
      <c r="G83" s="5">
        <f>_xll.SNL.Clients.Office.Excel.Functions.SPG(A83, "SP_MARKETCAP", "12/30/2023")</f>
        <v>10112.516959680001</v>
      </c>
      <c r="H83">
        <f t="shared" si="17"/>
        <v>2.4119809237156442E-4</v>
      </c>
      <c r="I83">
        <f t="shared" si="18"/>
        <v>1.0805674538246087E-4</v>
      </c>
      <c r="K83" t="s">
        <v>83</v>
      </c>
      <c r="L83" s="4" cm="1">
        <f t="array" ref="L83">_xll.SNL.Clients.Office.Excel.Functions.SPG(K83, "SP_TOTAL_REV", "CY2023")</f>
        <v>11528000</v>
      </c>
      <c r="M83" s="4">
        <f>_xll.SNL.Clients.Office.Excel.Functions.SPG(K83,"IQ_AVG_DILUT_SHARES_OUT","CY2023")</f>
        <v>216000000</v>
      </c>
      <c r="N83" s="5">
        <f>_xll.SNL.Clients.Office.Excel.Functions.SPG(K83, "IQ_DILUT_EPS_NORM", "CY2023")</f>
        <v>0.44800000000000001</v>
      </c>
      <c r="O83">
        <f t="shared" si="14"/>
        <v>96768</v>
      </c>
      <c r="P83">
        <f t="shared" si="15"/>
        <v>8.3941707147814019E-3</v>
      </c>
      <c r="Q83" s="5">
        <f>_xll.SNL.Clients.Office.Excel.Functions.SPG(K83, "SP_MARKETCAP", "12/31/2022")</f>
        <v>8925.9499680000008</v>
      </c>
      <c r="R83">
        <f t="shared" si="19"/>
        <v>2.6544421416660263E-4</v>
      </c>
      <c r="S83">
        <f t="shared" si="20"/>
        <v>1.1891900794663798E-4</v>
      </c>
      <c r="U83" t="s">
        <v>83</v>
      </c>
      <c r="V83" s="4" cm="1">
        <f t="array" ref="V83">_xll.SNL.Clients.Office.Excel.Functions.SPG(U83, "SP_TOTAL_REV", "CY2021")</f>
        <v>9570000</v>
      </c>
      <c r="W83" s="4">
        <f>_xll.SNL.Clients.Office.Excel.Functions.SPG(U83,"IQ_AVG_DILUT_SHARES_OUT","CY2021")</f>
        <v>211000000</v>
      </c>
      <c r="X83" s="5">
        <f>_xll.SNL.Clients.Office.Excel.Functions.SPG(U83, "IQ_DILUT_EPS_NORM", "CY2021")</f>
        <v>-2.1819999999999999</v>
      </c>
      <c r="Y83">
        <f t="shared" si="21"/>
        <v>-460402</v>
      </c>
      <c r="Z83">
        <f t="shared" si="22"/>
        <v>-4.8108881922675026E-2</v>
      </c>
      <c r="AA83" s="5">
        <f>_xll.SNL.Clients.Office.Excel.Functions.SPG(U83, "SP_MARKETCAP", "12/31/2021")</f>
        <v>19994.287083560001</v>
      </c>
      <c r="AB83">
        <f t="shared" si="16"/>
        <v>4.7250117153184353E-4</v>
      </c>
      <c r="AC83">
        <f t="shared" si="23"/>
        <v>-1.0309975562824826E-3</v>
      </c>
    </row>
    <row r="84" spans="1:29" x14ac:dyDescent="0.3">
      <c r="A84" t="s">
        <v>84</v>
      </c>
      <c r="B84" s="4" cm="1">
        <f t="array" ref="B84">_xll.SNL.Clients.Office.Excel.Functions.SPG(A84, "SP_TOTAL_REV", "CY2023")</f>
        <v>1561755</v>
      </c>
      <c r="C84" s="4">
        <f>_xll.SNL.Clients.Office.Excel.Functions.SPG(A84,"IQ_AVG_DILUT_SHARES_OUT","CY2023")</f>
        <v>109399000</v>
      </c>
      <c r="D84" s="5">
        <f>_xll.SNL.Clients.Office.Excel.Functions.SPG(A84, "IQ_DILUT_EPS_NORM", "CY2023")</f>
        <v>1.0269999999999999</v>
      </c>
      <c r="E84">
        <f t="shared" si="12"/>
        <v>112352.77299999999</v>
      </c>
      <c r="F84">
        <f t="shared" si="13"/>
        <v>7.19400757481167E-2</v>
      </c>
      <c r="G84" s="5">
        <f>_xll.SNL.Clients.Office.Excel.Functions.SPG(A84, "SP_MARKETCAP", "12/30/2023")</f>
        <v>10601.31304374</v>
      </c>
      <c r="H84">
        <f t="shared" si="17"/>
        <v>2.5285658288426595E-4</v>
      </c>
      <c r="I84">
        <f t="shared" si="18"/>
        <v>2.5968371062214113E-4</v>
      </c>
      <c r="K84" t="s">
        <v>84</v>
      </c>
      <c r="L84" s="4" cm="1">
        <f t="array" ref="L84">_xll.SNL.Clients.Office.Excel.Functions.SPG(K84, "SP_TOTAL_REV", "CY2023")</f>
        <v>1561755</v>
      </c>
      <c r="M84" s="4">
        <f>_xll.SNL.Clients.Office.Excel.Functions.SPG(K84,"IQ_AVG_DILUT_SHARES_OUT","CY2023")</f>
        <v>109399000</v>
      </c>
      <c r="N84" s="5">
        <f>_xll.SNL.Clients.Office.Excel.Functions.SPG(K84, "IQ_DILUT_EPS_NORM", "CY2023")</f>
        <v>1.0269999999999999</v>
      </c>
      <c r="O84">
        <f t="shared" si="14"/>
        <v>112352.77299999999</v>
      </c>
      <c r="P84">
        <f t="shared" si="15"/>
        <v>7.19400757481167E-2</v>
      </c>
      <c r="Q84" s="5">
        <f>_xll.SNL.Clients.Office.Excel.Functions.SPG(K84, "SP_MARKETCAP", "12/31/2022")</f>
        <v>11918.356555799999</v>
      </c>
      <c r="R84">
        <f t="shared" si="19"/>
        <v>3.5443384754043998E-4</v>
      </c>
      <c r="S84">
        <f t="shared" si="20"/>
        <v>3.6400356142403183E-4</v>
      </c>
      <c r="U84" t="s">
        <v>84</v>
      </c>
      <c r="V84" s="4" cm="1">
        <f t="array" ref="V84">_xll.SNL.Clients.Office.Excel.Functions.SPG(U84, "SP_TOTAL_REV", "CY2021")</f>
        <v>1179486</v>
      </c>
      <c r="W84" s="4">
        <f>_xll.SNL.Clients.Office.Excel.Functions.SPG(U84,"IQ_AVG_DILUT_SHARES_OUT","CY2021")</f>
        <v>102829000</v>
      </c>
      <c r="X84" s="5">
        <f>_xll.SNL.Clients.Office.Excel.Functions.SPG(U84, "IQ_DILUT_EPS_NORM", "CY2021")</f>
        <v>0.76800000000000002</v>
      </c>
      <c r="Y84">
        <f t="shared" si="21"/>
        <v>78972.672000000006</v>
      </c>
      <c r="Z84">
        <f t="shared" si="22"/>
        <v>6.6955158433419301E-2</v>
      </c>
      <c r="AA84" s="5">
        <f>_xll.SNL.Clients.Office.Excel.Functions.SPG(U84, "SP_MARKETCAP", "12/31/2021")</f>
        <v>18260.610526439999</v>
      </c>
      <c r="AB84">
        <f t="shared" si="16"/>
        <v>4.3153125843251429E-4</v>
      </c>
      <c r="AC84">
        <f t="shared" si="23"/>
        <v>3.3141600647617096E-4</v>
      </c>
    </row>
    <row r="85" spans="1:29" x14ac:dyDescent="0.3">
      <c r="A85" t="s">
        <v>85</v>
      </c>
      <c r="B85" s="4" cm="1">
        <f t="array" ref="B85">_xll.SNL.Clients.Office.Excel.Functions.SPG(A85, "SP_TOTAL_REV", "CY2023")</f>
        <v>26361000</v>
      </c>
      <c r="C85" s="4">
        <f>_xll.SNL.Clients.Office.Excel.Functions.SPG(A85,"IQ_AVG_DILUT_SHARES_OUT","CY2023")</f>
        <v>383400000</v>
      </c>
      <c r="D85" s="5">
        <f>_xll.SNL.Clients.Office.Excel.Functions.SPG(A85, "IQ_DILUT_EPS_NORM", "CY2023")</f>
        <v>9.8539999999999992</v>
      </c>
      <c r="E85">
        <f t="shared" si="12"/>
        <v>3778023.5999999996</v>
      </c>
      <c r="F85">
        <f t="shared" si="13"/>
        <v>0.14331867531580744</v>
      </c>
      <c r="G85" s="5">
        <f>_xll.SNL.Clients.Office.Excel.Functions.SPG(A85, "SP_MARKETCAP", "12/30/2023")</f>
        <v>49936.628613519999</v>
      </c>
      <c r="H85">
        <f t="shared" si="17"/>
        <v>1.1910605054183704E-3</v>
      </c>
      <c r="I85">
        <f t="shared" si="18"/>
        <v>1.1736710220392622E-2</v>
      </c>
      <c r="K85" t="s">
        <v>85</v>
      </c>
      <c r="L85" s="4" cm="1">
        <f t="array" ref="L85">_xll.SNL.Clients.Office.Excel.Functions.SPG(K85, "SP_TOTAL_REV", "CY2023")</f>
        <v>26361000</v>
      </c>
      <c r="M85" s="4">
        <f>_xll.SNL.Clients.Office.Excel.Functions.SPG(K85,"IQ_AVG_DILUT_SHARES_OUT","CY2023")</f>
        <v>383400000</v>
      </c>
      <c r="N85" s="5">
        <f>_xll.SNL.Clients.Office.Excel.Functions.SPG(K85, "IQ_DILUT_EPS_NORM", "CY2023")</f>
        <v>9.8539999999999992</v>
      </c>
      <c r="O85">
        <f t="shared" si="14"/>
        <v>3778023.5999999996</v>
      </c>
      <c r="P85">
        <f t="shared" si="15"/>
        <v>0.14331867531580744</v>
      </c>
      <c r="Q85" s="5">
        <f>_xll.SNL.Clients.Office.Excel.Functions.SPG(K85, "SP_MARKETCAP", "12/31/2022")</f>
        <v>35482.699253120001</v>
      </c>
      <c r="R85">
        <f t="shared" si="19"/>
        <v>1.0552016596015873E-3</v>
      </c>
      <c r="S85">
        <f t="shared" si="20"/>
        <v>1.0397957153714041E-2</v>
      </c>
      <c r="U85" t="s">
        <v>85</v>
      </c>
      <c r="V85" s="4" cm="1">
        <f t="array" ref="V85">_xll.SNL.Clients.Office.Excel.Functions.SPG(U85, "SP_TOTAL_REV", "CY2021")</f>
        <v>32379000</v>
      </c>
      <c r="W85" s="4">
        <f>_xll.SNL.Clients.Office.Excel.Functions.SPG(U85,"IQ_AVG_DILUT_SHARES_OUT","CY2021")</f>
        <v>444200000</v>
      </c>
      <c r="X85" s="5">
        <f>_xll.SNL.Clients.Office.Excel.Functions.SPG(U85, "IQ_DILUT_EPS_NORM", "CY2021")</f>
        <v>22.244</v>
      </c>
      <c r="Y85">
        <f t="shared" si="21"/>
        <v>9880784.8000000007</v>
      </c>
      <c r="Z85">
        <f t="shared" si="22"/>
        <v>0.30516028289941011</v>
      </c>
      <c r="AA85" s="5">
        <f>_xll.SNL.Clients.Office.Excel.Functions.SPG(U85, "SP_MARKETCAP", "12/31/2021")</f>
        <v>61753.504395219999</v>
      </c>
      <c r="AB85">
        <f t="shared" si="16"/>
        <v>1.4593470150246048E-3</v>
      </c>
      <c r="AC85">
        <f t="shared" si="23"/>
        <v>3.2461715002207306E-2</v>
      </c>
    </row>
    <row r="86" spans="1:29" x14ac:dyDescent="0.3">
      <c r="A86" t="s">
        <v>86</v>
      </c>
      <c r="B86" s="4" cm="1">
        <f t="array" ref="B86">_xll.SNL.Clients.Office.Excel.Functions.SPG(A86, "SP_TOTAL_REV", "CY2023")</f>
        <v>216002000</v>
      </c>
      <c r="C86" s="4">
        <f>_xll.SNL.Clients.Office.Excel.Functions.SPG(A86,"IQ_AVG_DILUT_SHARES_OUT","CY2023")</f>
        <v>252750000</v>
      </c>
      <c r="D86" s="5">
        <f>_xll.SNL.Clients.Office.Excel.Functions.SPG(A86, "IQ_DILUT_EPS_NORM", "CY2023")</f>
        <v>4.9059999999999997</v>
      </c>
      <c r="E86">
        <f t="shared" si="12"/>
        <v>1239991.5</v>
      </c>
      <c r="F86">
        <f t="shared" si="13"/>
        <v>5.7406482347385672E-3</v>
      </c>
      <c r="G86" s="5">
        <f>_xll.SNL.Clients.Office.Excel.Functions.SPG(A86, "SP_MARKETCAP", "12/30/2023")</f>
        <v>24843.9878064</v>
      </c>
      <c r="H86">
        <f t="shared" si="17"/>
        <v>5.9256488663488071E-4</v>
      </c>
      <c r="I86">
        <f t="shared" si="18"/>
        <v>2.9071233338307245E-3</v>
      </c>
      <c r="K86" t="s">
        <v>86</v>
      </c>
      <c r="L86" s="4" cm="1">
        <f t="array" ref="L86">_xll.SNL.Clients.Office.Excel.Functions.SPG(K86, "SP_TOTAL_REV", "CY2023")</f>
        <v>216002000</v>
      </c>
      <c r="M86" s="4">
        <f>_xll.SNL.Clients.Office.Excel.Functions.SPG(K86,"IQ_AVG_DILUT_SHARES_OUT","CY2023")</f>
        <v>252750000</v>
      </c>
      <c r="N86" s="5">
        <f>_xll.SNL.Clients.Office.Excel.Functions.SPG(K86, "IQ_DILUT_EPS_NORM", "CY2023")</f>
        <v>4.9059999999999997</v>
      </c>
      <c r="O86">
        <f t="shared" si="14"/>
        <v>1239991.5</v>
      </c>
      <c r="P86">
        <f t="shared" si="15"/>
        <v>5.7406482347385672E-3</v>
      </c>
      <c r="Q86" s="5">
        <f>_xll.SNL.Clients.Office.Excel.Functions.SPG(K86, "SP_MARKETCAP", "12/31/2022")</f>
        <v>20150.24465411</v>
      </c>
      <c r="R86">
        <f t="shared" si="19"/>
        <v>5.9923771437781078E-4</v>
      </c>
      <c r="S86">
        <f t="shared" si="20"/>
        <v>2.9398602267375396E-3</v>
      </c>
      <c r="U86" t="s">
        <v>86</v>
      </c>
      <c r="V86" s="4" cm="1">
        <f t="array" ref="V86">_xll.SNL.Clients.Office.Excel.Functions.SPG(U86, "SP_TOTAL_REV", "CY2021")</f>
        <v>171286000</v>
      </c>
      <c r="W86" s="4">
        <f>_xll.SNL.Clients.Office.Excel.Functions.SPG(U86,"IQ_AVG_DILUT_SHARES_OUT","CY2021")</f>
        <v>289000000</v>
      </c>
      <c r="X86" s="5">
        <f>_xll.SNL.Clients.Office.Excel.Functions.SPG(U86, "IQ_DILUT_EPS_NORM", "CY2021")</f>
        <v>3.3159999999999998</v>
      </c>
      <c r="Y86">
        <f t="shared" si="21"/>
        <v>958324</v>
      </c>
      <c r="Z86">
        <f t="shared" si="22"/>
        <v>5.5948764055439443E-3</v>
      </c>
      <c r="AA86" s="5">
        <f>_xll.SNL.Clients.Office.Excel.Functions.SPG(U86, "SP_MARKETCAP", "12/31/2021")</f>
        <v>14509.26422298</v>
      </c>
      <c r="AB86">
        <f t="shared" si="16"/>
        <v>3.4288015945615097E-4</v>
      </c>
      <c r="AC86">
        <f t="shared" si="23"/>
        <v>1.1369906087565966E-3</v>
      </c>
    </row>
    <row r="87" spans="1:29" x14ac:dyDescent="0.3">
      <c r="A87" t="s">
        <v>87</v>
      </c>
      <c r="B87" s="4" cm="1">
        <f t="array" ref="B87">_xll.SNL.Clients.Office.Excel.Functions.SPG(A87, "SP_TOTAL_REV", "CY2023")</f>
        <v>28248430</v>
      </c>
      <c r="C87" s="4">
        <f>_xll.SNL.Clients.Office.Excel.Functions.SPG(A87,"IQ_AVG_DILUT_SHARES_OUT","CY2023")</f>
        <v>158774250</v>
      </c>
      <c r="D87" s="5">
        <f>_xll.SNL.Clients.Office.Excel.Functions.SPG(A87, "IQ_DILUT_EPS_NORM", "CY2023")</f>
        <v>2.593</v>
      </c>
      <c r="E87">
        <f t="shared" si="12"/>
        <v>411701.63024999999</v>
      </c>
      <c r="F87">
        <f t="shared" si="13"/>
        <v>1.4574319006401418E-2</v>
      </c>
      <c r="G87" s="5">
        <f>_xll.SNL.Clients.Office.Excel.Functions.SPG(A87, "SP_MARKETCAP", "12/30/2023")</f>
        <v>12126.56277318</v>
      </c>
      <c r="H87">
        <f t="shared" si="17"/>
        <v>2.8923598542054751E-4</v>
      </c>
      <c r="I87">
        <f t="shared" si="18"/>
        <v>7.4998891019547969E-4</v>
      </c>
      <c r="K87" t="s">
        <v>87</v>
      </c>
      <c r="L87" s="4" cm="1">
        <f t="array" ref="L87">_xll.SNL.Clients.Office.Excel.Functions.SPG(K87, "SP_TOTAL_REV", "CY2023")</f>
        <v>28248430</v>
      </c>
      <c r="M87" s="4">
        <f>_xll.SNL.Clients.Office.Excel.Functions.SPG(K87,"IQ_AVG_DILUT_SHARES_OUT","CY2023")</f>
        <v>158774250</v>
      </c>
      <c r="N87" s="5">
        <f>_xll.SNL.Clients.Office.Excel.Functions.SPG(K87, "IQ_DILUT_EPS_NORM", "CY2023")</f>
        <v>2.593</v>
      </c>
      <c r="O87">
        <f t="shared" si="14"/>
        <v>411701.63024999999</v>
      </c>
      <c r="P87">
        <f t="shared" si="15"/>
        <v>1.4574319006401418E-2</v>
      </c>
      <c r="Q87" s="5">
        <f>_xll.SNL.Clients.Office.Excel.Functions.SPG(K87, "SP_MARKETCAP", "12/31/2022")</f>
        <v>9621.8011442200004</v>
      </c>
      <c r="R87">
        <f t="shared" si="19"/>
        <v>2.8613777275821668E-4</v>
      </c>
      <c r="S87">
        <f t="shared" si="20"/>
        <v>7.4195524476205587E-4</v>
      </c>
      <c r="U87" t="s">
        <v>87</v>
      </c>
      <c r="V87" s="4" cm="1">
        <f t="array" ref="V87">_xll.SNL.Clients.Office.Excel.Functions.SPG(U87, "SP_TOTAL_REV", "CY2021")</f>
        <v>30633274</v>
      </c>
      <c r="W87" s="4">
        <f>_xll.SNL.Clients.Office.Excel.Functions.SPG(U87,"IQ_AVG_DILUT_SHARES_OUT","CY2021")</f>
        <v>165605500</v>
      </c>
      <c r="X87" s="5">
        <f>_xll.SNL.Clients.Office.Excel.Functions.SPG(U87, "IQ_DILUT_EPS_NORM", "CY2021")</f>
        <v>5.774</v>
      </c>
      <c r="Y87">
        <f t="shared" si="21"/>
        <v>956206.15700000001</v>
      </c>
      <c r="Z87">
        <f t="shared" si="22"/>
        <v>3.1214624887956802E-2</v>
      </c>
      <c r="AA87" s="5">
        <f>_xll.SNL.Clients.Office.Excel.Functions.SPG(U87, "SP_MARKETCAP", "12/31/2021")</f>
        <v>21080.580532290001</v>
      </c>
      <c r="AB87">
        <f t="shared" si="16"/>
        <v>4.9817225072597618E-4</v>
      </c>
      <c r="AC87">
        <f t="shared" si="23"/>
        <v>2.8764465756917863E-3</v>
      </c>
    </row>
    <row r="88" spans="1:29" x14ac:dyDescent="0.3">
      <c r="A88" t="s">
        <v>88</v>
      </c>
      <c r="B88" s="4" cm="1">
        <f t="array" ref="B88">_xll.SNL.Clients.Office.Excel.Functions.SPG(A88, "SP_TOTAL_REV", "CY2023")</f>
        <v>21593000</v>
      </c>
      <c r="C88" s="4">
        <f>_xll.SNL.Clients.Office.Excel.Functions.SPG(A88,"IQ_AVG_DILUT_SHARES_OUT","CY2023")</f>
        <v>1262000000</v>
      </c>
      <c r="D88" s="5">
        <f>_xll.SNL.Clients.Office.Excel.Functions.SPG(A88, "IQ_DILUT_EPS_NORM", "CY2023")</f>
        <v>-8.0000000000000002E-3</v>
      </c>
      <c r="E88">
        <f t="shared" si="12"/>
        <v>-10096</v>
      </c>
      <c r="F88">
        <f t="shared" si="13"/>
        <v>-4.6755893113509006E-4</v>
      </c>
      <c r="G88" s="5">
        <f>_xll.SNL.Clients.Office.Excel.Functions.SPG(A88, "SP_MARKETCAP", "12/30/2023")</f>
        <v>23200.625966697924</v>
      </c>
      <c r="H88">
        <f t="shared" si="17"/>
        <v>5.5336834017737948E-4</v>
      </c>
      <c r="I88">
        <f t="shared" si="18"/>
        <v>-4.426946721419036E-6</v>
      </c>
      <c r="K88" t="s">
        <v>88</v>
      </c>
      <c r="L88" s="4" cm="1">
        <f t="array" ref="L88">_xll.SNL.Clients.Office.Excel.Functions.SPG(K88, "SP_TOTAL_REV", "CY2023")</f>
        <v>21593000</v>
      </c>
      <c r="M88" s="4">
        <f>_xll.SNL.Clients.Office.Excel.Functions.SPG(K88,"IQ_AVG_DILUT_SHARES_OUT","CY2023")</f>
        <v>1262000000</v>
      </c>
      <c r="N88" s="5">
        <f>_xll.SNL.Clients.Office.Excel.Functions.SPG(K88, "IQ_DILUT_EPS_NORM", "CY2023")</f>
        <v>-8.0000000000000002E-3</v>
      </c>
      <c r="O88">
        <f t="shared" si="14"/>
        <v>-10096</v>
      </c>
      <c r="P88">
        <f t="shared" si="15"/>
        <v>-4.6755893113509006E-4</v>
      </c>
      <c r="Q88" s="5">
        <f>_xll.SNL.Clients.Office.Excel.Functions.SPG(K88, "SP_MARKETCAP", "12/31/2022")</f>
        <v>9995.1425752093674</v>
      </c>
      <c r="R88">
        <f t="shared" si="19"/>
        <v>2.9724038067335075E-4</v>
      </c>
      <c r="S88">
        <f t="shared" si="20"/>
        <v>-2.3779230453868058E-6</v>
      </c>
      <c r="U88" t="s">
        <v>88</v>
      </c>
      <c r="V88" s="4" cm="1">
        <f t="array" ref="V88">_xll.SNL.Clients.Office.Excel.Functions.SPG(U88, "SP_TOTAL_REV", "CY2021")</f>
        <v>1908000</v>
      </c>
      <c r="W88" s="4">
        <f>_xll.SNL.Clients.Office.Excel.Functions.SPG(U88,"IQ_AVG_DILUT_SHARES_OUT","CY2021")</f>
        <v>1123000000</v>
      </c>
      <c r="X88" s="5">
        <f>_xll.SNL.Clients.Office.Excel.Functions.SPG(U88, "IQ_DILUT_EPS_NORM", "CY2021")</f>
        <v>-4.4619999999999997</v>
      </c>
      <c r="Y88">
        <f t="shared" si="21"/>
        <v>-5010826</v>
      </c>
      <c r="Z88">
        <f t="shared" si="22"/>
        <v>-2.626219077568134</v>
      </c>
      <c r="AA88" s="5">
        <f>_xll.SNL.Clients.Office.Excel.Functions.SPG(U88, "SP_MARKETCAP", "12/31/2021")</f>
        <v>22555.155599275789</v>
      </c>
      <c r="AB88">
        <f t="shared" si="16"/>
        <v>5.3301912692369337E-4</v>
      </c>
      <c r="AC88">
        <f t="shared" si="23"/>
        <v>-2.3783313443335196E-3</v>
      </c>
    </row>
    <row r="89" spans="1:29" x14ac:dyDescent="0.3">
      <c r="A89" t="s">
        <v>89</v>
      </c>
      <c r="B89" s="4" cm="1">
        <f t="array" ref="B89">_xll.SNL.Clients.Office.Excel.Functions.SPG(A89, "SP_TOTAL_REV", "CY2023")</f>
        <v>22098000</v>
      </c>
      <c r="C89" s="4">
        <f>_xll.SNL.Clients.Office.Excel.Functions.SPG(A89,"IQ_AVG_DILUT_SHARES_OUT","CY2023")</f>
        <v>853000000</v>
      </c>
      <c r="D89" s="5">
        <f>_xll.SNL.Clients.Office.Excel.Functions.SPG(A89, "IQ_DILUT_EPS_NORM", "CY2023")</f>
        <v>1.556</v>
      </c>
      <c r="E89">
        <f t="shared" si="12"/>
        <v>1327268</v>
      </c>
      <c r="F89">
        <f t="shared" si="13"/>
        <v>6.0062811114127979E-2</v>
      </c>
      <c r="G89" s="5">
        <f>_xll.SNL.Clients.Office.Excel.Functions.SPG(A89, "SP_MARKETCAP", "12/30/2023")</f>
        <v>48203.225963550001</v>
      </c>
      <c r="H89">
        <f t="shared" si="17"/>
        <v>1.1497163559695662E-3</v>
      </c>
      <c r="I89">
        <f t="shared" si="18"/>
        <v>1.7889586498886451E-3</v>
      </c>
      <c r="K89" t="s">
        <v>89</v>
      </c>
      <c r="L89" s="4" cm="1">
        <f t="array" ref="L89">_xll.SNL.Clients.Office.Excel.Functions.SPG(K89, "SP_TOTAL_REV", "CY2023")</f>
        <v>22098000</v>
      </c>
      <c r="M89" s="4">
        <f>_xll.SNL.Clients.Office.Excel.Functions.SPG(K89,"IQ_AVG_DILUT_SHARES_OUT","CY2023")</f>
        <v>853000000</v>
      </c>
      <c r="N89" s="5">
        <f>_xll.SNL.Clients.Office.Excel.Functions.SPG(K89, "IQ_DILUT_EPS_NORM", "CY2023")</f>
        <v>1.556</v>
      </c>
      <c r="O89">
        <f t="shared" si="14"/>
        <v>1327268</v>
      </c>
      <c r="P89">
        <f t="shared" si="15"/>
        <v>6.0062811114127979E-2</v>
      </c>
      <c r="Q89" s="5">
        <f>_xll.SNL.Clients.Office.Excel.Functions.SPG(K89, "SP_MARKETCAP", "12/31/2022")</f>
        <v>34495.787493750002</v>
      </c>
      <c r="R89">
        <f t="shared" si="19"/>
        <v>1.0258524007152026E-3</v>
      </c>
      <c r="S89">
        <f t="shared" si="20"/>
        <v>1.5962263355128554E-3</v>
      </c>
      <c r="U89" t="s">
        <v>89</v>
      </c>
      <c r="V89" s="4" cm="1">
        <f t="array" ref="V89">_xll.SNL.Clients.Office.Excel.Functions.SPG(U89, "SP_TOTAL_REV", "CY2021")</f>
        <v>20613000</v>
      </c>
      <c r="W89" s="4">
        <f>_xll.SNL.Clients.Office.Excel.Functions.SPG(U89,"IQ_AVG_DILUT_SHARES_OUT","CY2021")</f>
        <v>890300000</v>
      </c>
      <c r="X89" s="5">
        <f>_xll.SNL.Clients.Office.Excel.Functions.SPG(U89, "IQ_DILUT_EPS_NORM", "CY2021")</f>
        <v>1.7210000000000001</v>
      </c>
      <c r="Y89">
        <f t="shared" si="21"/>
        <v>1532206.3</v>
      </c>
      <c r="Z89">
        <f t="shared" si="22"/>
        <v>7.4332038034250231E-2</v>
      </c>
      <c r="AA89" s="5">
        <f>_xll.SNL.Clients.Office.Excel.Functions.SPG(U89, "SP_MARKETCAP", "12/31/2021")</f>
        <v>47003.566711680003</v>
      </c>
      <c r="AB89">
        <f t="shared" si="16"/>
        <v>1.1107793063402183E-3</v>
      </c>
      <c r="AC89">
        <f t="shared" si="23"/>
        <v>1.9116511862115157E-3</v>
      </c>
    </row>
    <row r="90" spans="1:29" x14ac:dyDescent="0.3">
      <c r="A90" t="s">
        <v>90</v>
      </c>
      <c r="B90" s="4" cm="1">
        <f t="array" ref="B90">_xll.SNL.Clients.Office.Excel.Functions.SPG(A90, "SP_TOTAL_REV", "CY2023")</f>
        <v>67060000</v>
      </c>
      <c r="C90" s="4">
        <f>_xll.SNL.Clients.Office.Excel.Functions.SPG(A90,"IQ_AVG_DILUT_SHARES_OUT","CY2023")</f>
        <v>513600000</v>
      </c>
      <c r="D90" s="5">
        <f>_xll.SNL.Clients.Office.Excel.Functions.SPG(A90, "IQ_DILUT_EPS_NORM", "CY2023")</f>
        <v>16.765999999999998</v>
      </c>
      <c r="E90">
        <f t="shared" si="12"/>
        <v>8611017.5999999996</v>
      </c>
      <c r="F90">
        <f t="shared" si="13"/>
        <v>0.12840765881300328</v>
      </c>
      <c r="G90" s="5">
        <f>_xll.SNL.Clients.Office.Excel.Functions.SPG(A90, "SP_MARKETCAP", "12/30/2023")</f>
        <v>150521.08596281</v>
      </c>
      <c r="H90">
        <f t="shared" si="17"/>
        <v>3.5901446633593462E-3</v>
      </c>
      <c r="I90">
        <f t="shared" si="18"/>
        <v>6.0192365425882792E-2</v>
      </c>
      <c r="K90" t="s">
        <v>90</v>
      </c>
      <c r="L90" s="4" cm="1">
        <f t="array" ref="L90">_xll.SNL.Clients.Office.Excel.Functions.SPG(K90, "SP_TOTAL_REV", "CY2023")</f>
        <v>67060000</v>
      </c>
      <c r="M90" s="4">
        <f>_xll.SNL.Clients.Office.Excel.Functions.SPG(K90,"IQ_AVG_DILUT_SHARES_OUT","CY2023")</f>
        <v>513600000</v>
      </c>
      <c r="N90" s="5">
        <f>_xll.SNL.Clients.Office.Excel.Functions.SPG(K90, "IQ_DILUT_EPS_NORM", "CY2023")</f>
        <v>16.765999999999998</v>
      </c>
      <c r="O90">
        <f t="shared" si="14"/>
        <v>8611017.5999999996</v>
      </c>
      <c r="P90">
        <f t="shared" si="15"/>
        <v>0.12840765881300328</v>
      </c>
      <c r="Q90" s="5">
        <f>_xll.SNL.Clients.Office.Excel.Functions.SPG(K90, "SP_MARKETCAP", "12/31/2022")</f>
        <v>124669.2650838</v>
      </c>
      <c r="R90">
        <f t="shared" si="19"/>
        <v>3.7074748592067345E-3</v>
      </c>
      <c r="S90">
        <f t="shared" si="20"/>
        <v>6.2159523489460106E-2</v>
      </c>
      <c r="U90" t="s">
        <v>90</v>
      </c>
      <c r="V90" s="4" cm="1">
        <f t="array" ref="V90">_xll.SNL.Clients.Office.Excel.Functions.SPG(U90, "SP_TOTAL_REV", "CY2021")</f>
        <v>50971000</v>
      </c>
      <c r="W90" s="4">
        <f>_xll.SNL.Clients.Office.Excel.Functions.SPG(U90,"IQ_AVG_DILUT_SHARES_OUT","CY2021")</f>
        <v>548500000</v>
      </c>
      <c r="X90" s="5">
        <f>_xll.SNL.Clients.Office.Excel.Functions.SPG(U90, "IQ_DILUT_EPS_NORM", "CY2021")</f>
        <v>9.2579999999999991</v>
      </c>
      <c r="Y90">
        <f t="shared" si="21"/>
        <v>5078012.9999999991</v>
      </c>
      <c r="Z90">
        <f t="shared" si="22"/>
        <v>9.9625532165348904E-2</v>
      </c>
      <c r="AA90" s="5">
        <f>_xll.SNL.Clients.Office.Excel.Functions.SPG(U90, "SP_MARKETCAP", "12/31/2021")</f>
        <v>111834.266384</v>
      </c>
      <c r="AB90">
        <f t="shared" si="16"/>
        <v>2.642846012113763E-3</v>
      </c>
      <c r="AC90">
        <f t="shared" si="23"/>
        <v>2.4467468380149217E-2</v>
      </c>
    </row>
    <row r="91" spans="1:29" x14ac:dyDescent="0.3">
      <c r="A91" t="s">
        <v>91</v>
      </c>
      <c r="B91" s="4" cm="1">
        <f t="array" ref="B91">_xll.SNL.Clients.Office.Excel.Functions.SPG(A91, "SP_TOTAL_REV", "CY2023")</f>
        <v>3773500</v>
      </c>
      <c r="C91" s="4">
        <f>_xll.SNL.Clients.Office.Excel.Functions.SPG(A91,"IQ_AVG_DILUT_SHARES_OUT","CY2023")</f>
        <v>106200000</v>
      </c>
      <c r="D91" s="5">
        <f>_xll.SNL.Clients.Office.Excel.Functions.SPG(A91, "IQ_DILUT_EPS_NORM", "CY2023")</f>
        <v>6.1349999999999998</v>
      </c>
      <c r="E91">
        <f t="shared" si="12"/>
        <v>651537</v>
      </c>
      <c r="F91">
        <f t="shared" si="13"/>
        <v>0.17266118987677223</v>
      </c>
      <c r="G91" s="5">
        <f>_xll.SNL.Clients.Office.Excel.Functions.SPG(A91, "SP_MARKETCAP", "12/30/2023")</f>
        <v>18848.077395839999</v>
      </c>
      <c r="H91">
        <f t="shared" si="17"/>
        <v>4.4955378872284913E-4</v>
      </c>
      <c r="I91">
        <f t="shared" si="18"/>
        <v>2.7580124938146795E-3</v>
      </c>
      <c r="K91" t="s">
        <v>91</v>
      </c>
      <c r="L91" s="4" cm="1">
        <f t="array" ref="L91">_xll.SNL.Clients.Office.Excel.Functions.SPG(K91, "SP_TOTAL_REV", "CY2023")</f>
        <v>3773500</v>
      </c>
      <c r="M91" s="4">
        <f>_xll.SNL.Clients.Office.Excel.Functions.SPG(K91,"IQ_AVG_DILUT_SHARES_OUT","CY2023")</f>
        <v>106200000</v>
      </c>
      <c r="N91" s="5">
        <f>_xll.SNL.Clients.Office.Excel.Functions.SPG(K91, "IQ_DILUT_EPS_NORM", "CY2023")</f>
        <v>6.1349999999999998</v>
      </c>
      <c r="O91">
        <f t="shared" si="14"/>
        <v>651537</v>
      </c>
      <c r="P91">
        <f t="shared" si="15"/>
        <v>0.17266118987677223</v>
      </c>
      <c r="Q91" s="5">
        <f>_xll.SNL.Clients.Office.Excel.Functions.SPG(K91, "SP_MARKETCAP", "12/31/2022")</f>
        <v>13310.13049725</v>
      </c>
      <c r="R91">
        <f t="shared" si="19"/>
        <v>3.9582309367224738E-4</v>
      </c>
      <c r="S91">
        <f t="shared" si="20"/>
        <v>2.4283746796792374E-3</v>
      </c>
      <c r="U91" t="s">
        <v>91</v>
      </c>
      <c r="V91" s="4" cm="1">
        <f t="array" ref="V91">_xll.SNL.Clients.Office.Excel.Functions.SPG(U91, "SP_TOTAL_REV", "CY2021")</f>
        <v>3494800</v>
      </c>
      <c r="W91" s="4">
        <f>_xll.SNL.Clients.Office.Excel.Functions.SPG(U91,"IQ_AVG_DILUT_SHARES_OUT","CY2021")</f>
        <v>107200000</v>
      </c>
      <c r="X91" s="5">
        <f>_xll.SNL.Clients.Office.Excel.Functions.SPG(U91, "IQ_DILUT_EPS_NORM", "CY2021")</f>
        <v>4.516</v>
      </c>
      <c r="Y91">
        <f t="shared" si="21"/>
        <v>484115.20000000001</v>
      </c>
      <c r="Z91">
        <f t="shared" si="22"/>
        <v>0.13852443630536798</v>
      </c>
      <c r="AA91" s="5">
        <f>_xll.SNL.Clients.Office.Excel.Functions.SPG(U91, "SP_MARKETCAP", "12/31/2021")</f>
        <v>13906.2442008</v>
      </c>
      <c r="AB91">
        <f t="shared" si="16"/>
        <v>3.2862970552666399E-4</v>
      </c>
      <c r="AC91">
        <f t="shared" si="23"/>
        <v>1.4840917501584147E-3</v>
      </c>
    </row>
    <row r="92" spans="1:29" x14ac:dyDescent="0.3">
      <c r="A92" t="s">
        <v>92</v>
      </c>
      <c r="B92" s="4" cm="1">
        <f t="array" ref="B92">_xll.SNL.Clients.Office.Excel.Functions.SPG(A92, "SP_TOTAL_REV", "CY2023")</f>
        <v>32252000</v>
      </c>
      <c r="C92" s="4">
        <f>_xll.SNL.Clients.Office.Excel.Functions.SPG(A92,"IQ_AVG_DILUT_SHARES_OUT","CY2023")</f>
        <v>312550942</v>
      </c>
      <c r="D92" s="5">
        <f>_xll.SNL.Clients.Office.Excel.Functions.SPG(A92, "IQ_DILUT_EPS_NORM", "CY2023")</f>
        <v>2.6070000000000002</v>
      </c>
      <c r="E92">
        <f t="shared" si="12"/>
        <v>814820.30579400004</v>
      </c>
      <c r="F92">
        <f t="shared" si="13"/>
        <v>2.5264179145293317E-2</v>
      </c>
      <c r="G92" s="5">
        <f>_xll.SNL.Clients.Office.Excel.Functions.SPG(A92, "SP_MARKETCAP", "12/30/2023")</f>
        <v>27683.078320979999</v>
      </c>
      <c r="H92">
        <f t="shared" si="17"/>
        <v>6.6028128393905573E-4</v>
      </c>
      <c r="I92">
        <f t="shared" si="18"/>
        <v>1.7213533072291184E-3</v>
      </c>
      <c r="K92" t="s">
        <v>92</v>
      </c>
      <c r="L92" s="4" cm="1">
        <f t="array" ref="L92">_xll.SNL.Clients.Office.Excel.Functions.SPG(K92, "SP_TOTAL_REV", "CY2023")</f>
        <v>32252000</v>
      </c>
      <c r="M92" s="4">
        <f>_xll.SNL.Clients.Office.Excel.Functions.SPG(K92,"IQ_AVG_DILUT_SHARES_OUT","CY2023")</f>
        <v>312550942</v>
      </c>
      <c r="N92" s="5">
        <f>_xll.SNL.Clients.Office.Excel.Functions.SPG(K92, "IQ_DILUT_EPS_NORM", "CY2023")</f>
        <v>2.6070000000000002</v>
      </c>
      <c r="O92">
        <f t="shared" si="14"/>
        <v>814820.30579400004</v>
      </c>
      <c r="P92">
        <f t="shared" si="15"/>
        <v>2.5264179145293317E-2</v>
      </c>
      <c r="Q92" s="5">
        <f>_xll.SNL.Clients.Office.Excel.Functions.SPG(K92, "SP_MARKETCAP", "12/31/2022")</f>
        <v>23788.316529119998</v>
      </c>
      <c r="R92">
        <f t="shared" si="19"/>
        <v>7.0742845412044336E-4</v>
      </c>
      <c r="S92">
        <f t="shared" si="20"/>
        <v>1.844265979891996E-3</v>
      </c>
      <c r="U92" t="s">
        <v>92</v>
      </c>
      <c r="V92" s="4" cm="1">
        <f t="array" ref="V92">_xll.SNL.Clients.Office.Excel.Functions.SPG(U92, "SP_TOTAL_REV", "CY2021")</f>
        <v>28338904</v>
      </c>
      <c r="W92" s="4">
        <f>_xll.SNL.Clients.Office.Excel.Functions.SPG(U92,"IQ_AVG_DILUT_SHARES_OUT","CY2021")</f>
        <v>339717401</v>
      </c>
      <c r="X92" s="5">
        <f>_xll.SNL.Clients.Office.Excel.Functions.SPG(U92, "IQ_DILUT_EPS_NORM", "CY2021")</f>
        <v>3.867</v>
      </c>
      <c r="Y92">
        <f t="shared" si="21"/>
        <v>1313687.189667</v>
      </c>
      <c r="Z92">
        <f t="shared" si="22"/>
        <v>4.6356316026441954E-2</v>
      </c>
      <c r="AA92" s="5">
        <f>_xll.SNL.Clients.Office.Excel.Functions.SPG(U92, "SP_MARKETCAP", "12/31/2021")</f>
        <v>35589.376083540003</v>
      </c>
      <c r="AB92">
        <f t="shared" si="16"/>
        <v>8.4104133462136507E-4</v>
      </c>
      <c r="AC92">
        <f t="shared" si="23"/>
        <v>3.2523068409808188E-3</v>
      </c>
    </row>
    <row r="93" spans="1:29" x14ac:dyDescent="0.3">
      <c r="A93" t="s">
        <v>93</v>
      </c>
      <c r="B93" s="4" cm="1">
        <f t="array" ref="B93">_xll.SNL.Clients.Office.Excel.Functions.SPG(A93, "SP_TOTAL_REV", "CY2023")</f>
        <v>21376000</v>
      </c>
      <c r="C93" s="4">
        <f>_xll.SNL.Clients.Office.Excel.Functions.SPG(A93,"IQ_AVG_DILUT_SHARES_OUT","CY2023")</f>
        <v>136300000</v>
      </c>
      <c r="D93" s="5">
        <f>_xll.SNL.Clients.Office.Excel.Functions.SPG(A93, "IQ_DILUT_EPS_NORM", "CY2023")</f>
        <v>7.0060000000000002</v>
      </c>
      <c r="E93">
        <f t="shared" si="12"/>
        <v>954917.8</v>
      </c>
      <c r="F93">
        <f t="shared" si="13"/>
        <v>4.4672427020958083E-2</v>
      </c>
      <c r="G93" s="5">
        <f>_xll.SNL.Clients.Office.Excel.Functions.SPG(A93, "SP_MARKETCAP", "12/30/2023")</f>
        <v>30451.87108108</v>
      </c>
      <c r="H93">
        <f t="shared" si="17"/>
        <v>7.2632097856414652E-4</v>
      </c>
      <c r="I93">
        <f t="shared" si="18"/>
        <v>5.0886047758204106E-3</v>
      </c>
      <c r="K93" t="s">
        <v>93</v>
      </c>
      <c r="L93" s="4" cm="1">
        <f t="array" ref="L93">_xll.SNL.Clients.Office.Excel.Functions.SPG(K93, "SP_TOTAL_REV", "CY2023")</f>
        <v>21376000</v>
      </c>
      <c r="M93" s="4">
        <f>_xll.SNL.Clients.Office.Excel.Functions.SPG(K93,"IQ_AVG_DILUT_SHARES_OUT","CY2023")</f>
        <v>136300000</v>
      </c>
      <c r="N93" s="5">
        <f>_xll.SNL.Clients.Office.Excel.Functions.SPG(K93, "IQ_DILUT_EPS_NORM", "CY2023")</f>
        <v>7.0060000000000002</v>
      </c>
      <c r="O93">
        <f t="shared" si="14"/>
        <v>954917.8</v>
      </c>
      <c r="P93">
        <f t="shared" si="15"/>
        <v>4.4672427020958083E-2</v>
      </c>
      <c r="Q93" s="5">
        <f>_xll.SNL.Clients.Office.Excel.Functions.SPG(K93, "SP_MARKETCAP", "12/31/2022")</f>
        <v>24178.121565559999</v>
      </c>
      <c r="R93">
        <f t="shared" si="19"/>
        <v>7.1902066469152557E-4</v>
      </c>
      <c r="S93">
        <f t="shared" si="20"/>
        <v>5.0374587768288286E-3</v>
      </c>
      <c r="U93" t="s">
        <v>93</v>
      </c>
      <c r="V93" s="4" cm="1">
        <f t="array" ref="V93">_xll.SNL.Clients.Office.Excel.Functions.SPG(U93, "SP_TOTAL_REV", "CY2021")</f>
        <v>20820800</v>
      </c>
      <c r="W93" s="4">
        <f>_xll.SNL.Clients.Office.Excel.Functions.SPG(U93,"IQ_AVG_DILUT_SHARES_OUT","CY2021")</f>
        <v>140500000</v>
      </c>
      <c r="X93" s="5">
        <f>_xll.SNL.Clients.Office.Excel.Functions.SPG(U93, "IQ_DILUT_EPS_NORM", "CY2021")</f>
        <v>5.9290000000000003</v>
      </c>
      <c r="Y93">
        <f t="shared" si="21"/>
        <v>833024.5</v>
      </c>
      <c r="Z93">
        <f t="shared" si="22"/>
        <v>4.0009245562130175E-2</v>
      </c>
      <c r="AA93" s="5">
        <f>_xll.SNL.Clients.Office.Excel.Functions.SPG(U93, "SP_MARKETCAP", "12/31/2021")</f>
        <v>27793.361673840001</v>
      </c>
      <c r="AB93">
        <f t="shared" si="16"/>
        <v>6.5680741187794356E-4</v>
      </c>
      <c r="AC93">
        <f t="shared" si="23"/>
        <v>3.8942111450243275E-3</v>
      </c>
    </row>
    <row r="94" spans="1:29" x14ac:dyDescent="0.3">
      <c r="A94" t="s">
        <v>94</v>
      </c>
      <c r="B94" s="4" cm="1">
        <f t="array" ref="B94">_xll.SNL.Clients.Office.Excel.Functions.SPG(A94, "SP_TOTAL_REV", "CY2023")</f>
        <v>10940000</v>
      </c>
      <c r="C94" s="4">
        <f>_xll.SNL.Clients.Office.Excel.Functions.SPG(A94,"IQ_AVG_DILUT_SHARES_OUT","CY2023")</f>
        <v>109379664</v>
      </c>
      <c r="D94" s="5">
        <f>_xll.SNL.Clients.Office.Excel.Functions.SPG(A94, "IQ_DILUT_EPS_NORM", "CY2023")</f>
        <v>4.266</v>
      </c>
      <c r="E94">
        <f t="shared" si="12"/>
        <v>466613.64662399999</v>
      </c>
      <c r="F94">
        <f t="shared" si="13"/>
        <v>4.2652070075319924E-2</v>
      </c>
      <c r="G94" s="5">
        <f>_xll.SNL.Clients.Office.Excel.Functions.SPG(A94, "SP_MARKETCAP", "12/30/2023")</f>
        <v>16912.827296790001</v>
      </c>
      <c r="H94">
        <f t="shared" si="17"/>
        <v>4.0339528693601886E-4</v>
      </c>
      <c r="I94">
        <f t="shared" si="18"/>
        <v>1.7208842940690564E-3</v>
      </c>
      <c r="K94" t="s">
        <v>94</v>
      </c>
      <c r="L94" s="4" cm="1">
        <f t="array" ref="L94">_xll.SNL.Clients.Office.Excel.Functions.SPG(K94, "SP_TOTAL_REV", "CY2023")</f>
        <v>10940000</v>
      </c>
      <c r="M94" s="4">
        <f>_xll.SNL.Clients.Office.Excel.Functions.SPG(K94,"IQ_AVG_DILUT_SHARES_OUT","CY2023")</f>
        <v>109379664</v>
      </c>
      <c r="N94" s="5">
        <f>_xll.SNL.Clients.Office.Excel.Functions.SPG(K94, "IQ_DILUT_EPS_NORM", "CY2023")</f>
        <v>4.266</v>
      </c>
      <c r="O94">
        <f t="shared" si="14"/>
        <v>466613.64662399999</v>
      </c>
      <c r="P94">
        <f t="shared" si="15"/>
        <v>4.2652070075319924E-2</v>
      </c>
      <c r="Q94" s="5">
        <f>_xll.SNL.Clients.Office.Excel.Functions.SPG(K94, "SP_MARKETCAP", "12/31/2022")</f>
        <v>11085.685979039999</v>
      </c>
      <c r="R94">
        <f t="shared" si="19"/>
        <v>3.2967148748911708E-4</v>
      </c>
      <c r="S94">
        <f t="shared" si="20"/>
        <v>1.4063785656285735E-3</v>
      </c>
      <c r="U94" t="s">
        <v>94</v>
      </c>
      <c r="V94" s="4" cm="1">
        <f t="array" ref="V94">_xll.SNL.Clients.Office.Excel.Functions.SPG(U94, "SP_TOTAL_REV", "CY2021")</f>
        <v>8537000</v>
      </c>
      <c r="W94" s="4">
        <f>_xll.SNL.Clients.Office.Excel.Functions.SPG(U94,"IQ_AVG_DILUT_SHARES_OUT","CY2021")</f>
        <v>112084412</v>
      </c>
      <c r="X94" s="5">
        <f>_xll.SNL.Clients.Office.Excel.Functions.SPG(U94, "IQ_DILUT_EPS_NORM", "CY2021")</f>
        <v>12.497999999999999</v>
      </c>
      <c r="Y94">
        <f t="shared" si="21"/>
        <v>1400830.9811759999</v>
      </c>
      <c r="Z94">
        <f t="shared" si="22"/>
        <v>0.16408937345390651</v>
      </c>
      <c r="AA94" s="5">
        <f>_xll.SNL.Clients.Office.Excel.Functions.SPG(U94, "SP_MARKETCAP", "12/31/2021")</f>
        <v>18296.834714879999</v>
      </c>
      <c r="AB94">
        <f t="shared" si="16"/>
        <v>4.3238730153143345E-4</v>
      </c>
      <c r="AC94">
        <f t="shared" si="23"/>
        <v>5.4039764945398548E-3</v>
      </c>
    </row>
    <row r="95" spans="1:29" x14ac:dyDescent="0.3">
      <c r="A95" t="s">
        <v>95</v>
      </c>
      <c r="B95" s="4" cm="1">
        <f t="array" ref="B95">_xll.SNL.Clients.Office.Excel.Functions.SPG(A95, "SP_TOTAL_REV", "CY2023")</f>
        <v>271579412</v>
      </c>
      <c r="C95" s="4">
        <f>_xll.SNL.Clients.Office.Excel.Functions.SPG(A95,"IQ_AVG_DILUT_SHARES_OUT","CY2023")</f>
        <v>203468500</v>
      </c>
      <c r="D95" s="5">
        <f>_xll.SNL.Clients.Office.Excel.Functions.SPG(A95, "IQ_DILUT_EPS_NORM", "CY2023")</f>
        <v>7.5510000000000002</v>
      </c>
      <c r="E95">
        <f t="shared" si="12"/>
        <v>1536390.6435</v>
      </c>
      <c r="F95">
        <f t="shared" si="13"/>
        <v>5.657242690767738E-3</v>
      </c>
      <c r="G95" s="5">
        <f>_xll.SNL.Clients.Office.Excel.Functions.SPG(A95, "SP_MARKETCAP", "12/30/2023")</f>
        <v>40873.153978440001</v>
      </c>
      <c r="H95">
        <f t="shared" si="17"/>
        <v>9.7488358319855017E-4</v>
      </c>
      <c r="I95">
        <f t="shared" si="18"/>
        <v>7.3613459367322526E-3</v>
      </c>
      <c r="K95" t="s">
        <v>95</v>
      </c>
      <c r="L95" s="4" cm="1">
        <f t="array" ref="L95">_xll.SNL.Clients.Office.Excel.Functions.SPG(K95, "SP_TOTAL_REV", "CY2023")</f>
        <v>271579412</v>
      </c>
      <c r="M95" s="4">
        <f>_xll.SNL.Clients.Office.Excel.Functions.SPG(K95,"IQ_AVG_DILUT_SHARES_OUT","CY2023")</f>
        <v>203468500</v>
      </c>
      <c r="N95" s="5">
        <f>_xll.SNL.Clients.Office.Excel.Functions.SPG(K95, "IQ_DILUT_EPS_NORM", "CY2023")</f>
        <v>7.5510000000000002</v>
      </c>
      <c r="O95">
        <f t="shared" si="14"/>
        <v>1536390.6435</v>
      </c>
      <c r="P95">
        <f t="shared" si="15"/>
        <v>5.657242690767738E-3</v>
      </c>
      <c r="Q95" s="5">
        <f>_xll.SNL.Clients.Office.Excel.Functions.SPG(K95, "SP_MARKETCAP", "12/31/2022")</f>
        <v>33486.417629559997</v>
      </c>
      <c r="R95">
        <f t="shared" si="19"/>
        <v>9.9583527185341048E-4</v>
      </c>
      <c r="S95">
        <f t="shared" si="20"/>
        <v>7.5195521377651028E-3</v>
      </c>
      <c r="U95" t="s">
        <v>95</v>
      </c>
      <c r="V95" s="4" cm="1">
        <f t="array" ref="V95">_xll.SNL.Clients.Office.Excel.Functions.SPG(U95, "SP_TOTAL_REV", "CY2021")</f>
        <v>221101097</v>
      </c>
      <c r="W95" s="4">
        <f>_xll.SNL.Clients.Office.Excel.Functions.SPG(U95,"IQ_AVG_DILUT_SHARES_OUT","CY2021")</f>
        <v>209556750</v>
      </c>
      <c r="X95" s="5">
        <f>_xll.SNL.Clients.Office.Excel.Functions.SPG(U95, "IQ_DILUT_EPS_NORM", "CY2021")</f>
        <v>7.6289999999999996</v>
      </c>
      <c r="Y95">
        <f t="shared" si="21"/>
        <v>1598708.44575</v>
      </c>
      <c r="Z95">
        <f t="shared" si="22"/>
        <v>7.2306671809502596E-3</v>
      </c>
      <c r="AA95" s="5">
        <f>_xll.SNL.Clients.Office.Excel.Functions.SPG(U95, "SP_MARKETCAP", "12/31/2021")</f>
        <v>27658.842343290002</v>
      </c>
      <c r="AB95">
        <f t="shared" si="16"/>
        <v>6.5362847676448223E-4</v>
      </c>
      <c r="AC95">
        <f t="shared" si="23"/>
        <v>4.9865316492362349E-3</v>
      </c>
    </row>
    <row r="96" spans="1:29" x14ac:dyDescent="0.3">
      <c r="A96" t="s">
        <v>96</v>
      </c>
      <c r="B96" s="4" cm="1">
        <f t="array" ref="B96">_xll.SNL.Clients.Office.Excel.Functions.SPG(A96, "SP_TOTAL_REV", "CY2023")</f>
        <v>155392000</v>
      </c>
      <c r="C96" s="4">
        <f>_xll.SNL.Clients.Office.Excel.Functions.SPG(A96,"IQ_AVG_DILUT_SHARES_OUT","CY2023")</f>
        <v>545704000</v>
      </c>
      <c r="D96" s="5">
        <f>_xll.SNL.Clients.Office.Excel.Functions.SPG(A96, "IQ_DILUT_EPS_NORM", "CY2023")</f>
        <v>4.657</v>
      </c>
      <c r="E96">
        <f t="shared" si="12"/>
        <v>2541343.5279999999</v>
      </c>
      <c r="F96">
        <f t="shared" si="13"/>
        <v>1.6354403881795716E-2</v>
      </c>
      <c r="G96" s="5">
        <f>_xll.SNL.Clients.Office.Excel.Functions.SPG(A96, "SP_MARKETCAP", "12/30/2023")</f>
        <v>39643.056210000002</v>
      </c>
      <c r="H96">
        <f t="shared" si="17"/>
        <v>9.4554397997600743E-4</v>
      </c>
      <c r="I96">
        <f t="shared" si="18"/>
        <v>4.4033983147482667E-3</v>
      </c>
      <c r="K96" t="s">
        <v>96</v>
      </c>
      <c r="L96" s="4" cm="1">
        <f t="array" ref="L96">_xll.SNL.Clients.Office.Excel.Functions.SPG(K96, "SP_TOTAL_REV", "CY2023")</f>
        <v>155392000</v>
      </c>
      <c r="M96" s="4">
        <f>_xll.SNL.Clients.Office.Excel.Functions.SPG(K96,"IQ_AVG_DILUT_SHARES_OUT","CY2023")</f>
        <v>545704000</v>
      </c>
      <c r="N96" s="5">
        <f>_xll.SNL.Clients.Office.Excel.Functions.SPG(K96, "IQ_DILUT_EPS_NORM", "CY2023")</f>
        <v>4.657</v>
      </c>
      <c r="O96">
        <f t="shared" si="14"/>
        <v>2541343.5279999999</v>
      </c>
      <c r="P96">
        <f t="shared" si="15"/>
        <v>1.6354403881795716E-2</v>
      </c>
      <c r="Q96" s="5">
        <f>_xll.SNL.Clients.Office.Excel.Functions.SPG(K96, "SP_MARKETCAP", "12/31/2022")</f>
        <v>46438.957422929998</v>
      </c>
      <c r="R96">
        <f t="shared" si="19"/>
        <v>1.3810241603458167E-3</v>
      </c>
      <c r="S96">
        <f t="shared" si="20"/>
        <v>6.4314295147304681E-3</v>
      </c>
      <c r="U96" t="s">
        <v>96</v>
      </c>
      <c r="V96" s="4" cm="1">
        <f t="array" ref="V96">_xll.SNL.Clients.Office.Excel.Functions.SPG(U96, "SP_TOTAL_REV", "CY2021")</f>
        <v>126801000</v>
      </c>
      <c r="W96" s="4">
        <f>_xll.SNL.Clients.Office.Excel.Functions.SPG(U96,"IQ_AVG_DILUT_SHARES_OUT","CY2021")</f>
        <v>590516000</v>
      </c>
      <c r="X96" s="5">
        <f>_xll.SNL.Clients.Office.Excel.Functions.SPG(U96, "IQ_DILUT_EPS_NORM", "CY2021")</f>
        <v>3.6309999999999998</v>
      </c>
      <c r="Y96">
        <f t="shared" si="21"/>
        <v>2144163.5959999999</v>
      </c>
      <c r="Z96">
        <f t="shared" si="22"/>
        <v>1.6909674182380263E-2</v>
      </c>
      <c r="AA96" s="5">
        <f>_xll.SNL.Clients.Office.Excel.Functions.SPG(U96, "SP_MARKETCAP", "12/31/2021")</f>
        <v>48080.6415968</v>
      </c>
      <c r="AB96">
        <f t="shared" si="16"/>
        <v>1.1362325342007492E-3</v>
      </c>
      <c r="AC96">
        <f t="shared" si="23"/>
        <v>4.1256603316829205E-3</v>
      </c>
    </row>
    <row r="97" spans="1:29" x14ac:dyDescent="0.3">
      <c r="A97" t="s">
        <v>97</v>
      </c>
      <c r="B97" s="4" cm="1">
        <f t="array" ref="B97">_xll.SNL.Clients.Office.Excel.Functions.SPG(A97, "SP_TOTAL_REV", "CY2023")</f>
        <v>8696000</v>
      </c>
      <c r="C97" s="4">
        <f>_xll.SNL.Clients.Office.Excel.Functions.SPG(A97,"IQ_AVG_DILUT_SHARES_OUT","CY2023")</f>
        <v>633179000</v>
      </c>
      <c r="D97" s="5">
        <f>_xll.SNL.Clients.Office.Excel.Functions.SPG(A97, "IQ_DILUT_EPS_NORM", "CY2023")</f>
        <v>1.0820000000000001</v>
      </c>
      <c r="E97">
        <f t="shared" si="12"/>
        <v>685099.67799999996</v>
      </c>
      <c r="F97">
        <f t="shared" si="13"/>
        <v>7.8783311637534492E-2</v>
      </c>
      <c r="G97" s="5">
        <f>_xll.SNL.Clients.Office.Excel.Functions.SPG(A97, "SP_MARKETCAP", "12/30/2023")</f>
        <v>18034.057109199999</v>
      </c>
      <c r="H97">
        <f t="shared" si="17"/>
        <v>4.3013823262814417E-4</v>
      </c>
      <c r="I97">
        <f t="shared" si="18"/>
        <v>4.6540956770365201E-4</v>
      </c>
      <c r="K97" t="s">
        <v>97</v>
      </c>
      <c r="L97" s="4" cm="1">
        <f t="array" ref="L97">_xll.SNL.Clients.Office.Excel.Functions.SPG(K97, "SP_TOTAL_REV", "CY2023")</f>
        <v>8696000</v>
      </c>
      <c r="M97" s="4">
        <f>_xll.SNL.Clients.Office.Excel.Functions.SPG(K97,"IQ_AVG_DILUT_SHARES_OUT","CY2023")</f>
        <v>633179000</v>
      </c>
      <c r="N97" s="5">
        <f>_xll.SNL.Clients.Office.Excel.Functions.SPG(K97, "IQ_DILUT_EPS_NORM", "CY2023")</f>
        <v>1.0820000000000001</v>
      </c>
      <c r="O97">
        <f t="shared" si="14"/>
        <v>685099.67799999996</v>
      </c>
      <c r="P97">
        <f t="shared" si="15"/>
        <v>7.8783311637534492E-2</v>
      </c>
      <c r="Q97" s="5">
        <f>_xll.SNL.Clients.Office.Excel.Functions.SPG(K97, "SP_MARKETCAP", "12/31/2022")</f>
        <v>18879.773573689999</v>
      </c>
      <c r="R97">
        <f t="shared" si="19"/>
        <v>5.6145583135443493E-4</v>
      </c>
      <c r="S97">
        <f t="shared" si="20"/>
        <v>6.0749520952549862E-4</v>
      </c>
      <c r="U97" t="s">
        <v>97</v>
      </c>
      <c r="V97" s="4" cm="1">
        <f t="array" ref="V97">_xll.SNL.Clients.Office.Excel.Functions.SPG(U97, "SP_TOTAL_REV", "CY2021")</f>
        <v>8352000</v>
      </c>
      <c r="W97" s="4">
        <f>_xll.SNL.Clients.Office.Excel.Functions.SPG(U97,"IQ_AVG_DILUT_SHARES_OUT","CY2021")</f>
        <v>609938000</v>
      </c>
      <c r="X97" s="5">
        <f>_xll.SNL.Clients.Office.Excel.Functions.SPG(U97, "IQ_DILUT_EPS_NORM", "CY2021")</f>
        <v>0.95299999999999996</v>
      </c>
      <c r="Y97">
        <f t="shared" si="21"/>
        <v>581270.91399999999</v>
      </c>
      <c r="Z97">
        <f t="shared" si="22"/>
        <v>6.9596613266283525E-2</v>
      </c>
      <c r="AA97" s="5">
        <f>_xll.SNL.Clients.Office.Excel.Functions.SPG(U97, "SP_MARKETCAP", "12/31/2021")</f>
        <v>17551.642635939999</v>
      </c>
      <c r="AB97">
        <f t="shared" si="16"/>
        <v>4.1477706472509531E-4</v>
      </c>
      <c r="AC97">
        <f t="shared" si="23"/>
        <v>3.9528254268301582E-4</v>
      </c>
    </row>
    <row r="98" spans="1:29" x14ac:dyDescent="0.3">
      <c r="A98" t="s">
        <v>98</v>
      </c>
      <c r="B98" s="4" cm="1">
        <f t="array" ref="B98">_xll.SNL.Clients.Office.Excel.Functions.SPG(A98, "SP_TOTAL_REV", "CY2023")</f>
        <v>6631000</v>
      </c>
      <c r="C98" s="4">
        <f>_xll.SNL.Clients.Office.Excel.Functions.SPG(A98,"IQ_AVG_DILUT_SHARES_OUT","CY2023")</f>
        <v>193800000</v>
      </c>
      <c r="D98" s="5">
        <f>_xll.SNL.Clients.Office.Excel.Functions.SPG(A98, "IQ_DILUT_EPS_NORM", "CY2023")</f>
        <v>5.68</v>
      </c>
      <c r="E98">
        <f t="shared" si="12"/>
        <v>1100784</v>
      </c>
      <c r="F98">
        <f t="shared" si="13"/>
        <v>0.1660057306590258</v>
      </c>
      <c r="G98" s="5">
        <f>_xll.SNL.Clients.Office.Excel.Functions.SPG(A98, "SP_MARKETCAP", "12/30/2023")</f>
        <v>15188.991829500001</v>
      </c>
      <c r="H98">
        <f t="shared" si="17"/>
        <v>3.6227932857168805E-4</v>
      </c>
      <c r="I98">
        <f t="shared" si="18"/>
        <v>2.0577465862871881E-3</v>
      </c>
      <c r="K98" t="s">
        <v>98</v>
      </c>
      <c r="L98" s="4" cm="1">
        <f t="array" ref="L98">_xll.SNL.Clients.Office.Excel.Functions.SPG(K98, "SP_TOTAL_REV", "CY2023")</f>
        <v>6631000</v>
      </c>
      <c r="M98" s="4">
        <f>_xll.SNL.Clients.Office.Excel.Functions.SPG(K98,"IQ_AVG_DILUT_SHARES_OUT","CY2023")</f>
        <v>193800000</v>
      </c>
      <c r="N98" s="5">
        <f>_xll.SNL.Clients.Office.Excel.Functions.SPG(K98, "IQ_DILUT_EPS_NORM", "CY2023")</f>
        <v>5.68</v>
      </c>
      <c r="O98">
        <f t="shared" si="14"/>
        <v>1100784</v>
      </c>
      <c r="P98">
        <f t="shared" si="15"/>
        <v>0.1660057306590258</v>
      </c>
      <c r="Q98" s="5">
        <f>_xll.SNL.Clients.Office.Excel.Functions.SPG(K98, "SP_MARKETCAP", "12/31/2022")</f>
        <v>16715.342247600001</v>
      </c>
      <c r="R98">
        <f t="shared" si="19"/>
        <v>4.9708892648366173E-4</v>
      </c>
      <c r="S98">
        <f t="shared" si="20"/>
        <v>2.8234651024271985E-3</v>
      </c>
      <c r="U98" t="s">
        <v>98</v>
      </c>
      <c r="V98" s="4" cm="1">
        <f t="array" ref="V98">_xll.SNL.Clients.Office.Excel.Functions.SPG(U98, "SP_TOTAL_REV", "CY2021")</f>
        <v>6538000</v>
      </c>
      <c r="W98" s="4">
        <f>_xll.SNL.Clients.Office.Excel.Functions.SPG(U98,"IQ_AVG_DILUT_SHARES_OUT","CY2021")</f>
        <v>216200000</v>
      </c>
      <c r="X98" s="5">
        <f>_xll.SNL.Clients.Office.Excel.Functions.SPG(U98, "IQ_DILUT_EPS_NORM", "CY2021")</f>
        <v>4.3600000000000003</v>
      </c>
      <c r="Y98">
        <f t="shared" si="21"/>
        <v>942632.00000000012</v>
      </c>
      <c r="Z98">
        <f t="shared" si="22"/>
        <v>0.14417742428877334</v>
      </c>
      <c r="AA98" s="5">
        <f>_xll.SNL.Clients.Office.Excel.Functions.SPG(U98, "SP_MARKETCAP", "12/31/2021")</f>
        <v>15180.571643200001</v>
      </c>
      <c r="AB98">
        <f t="shared" si="16"/>
        <v>3.5874436812667555E-4</v>
      </c>
      <c r="AC98">
        <f t="shared" si="23"/>
        <v>1.5641254450323055E-3</v>
      </c>
    </row>
    <row r="99" spans="1:29" x14ac:dyDescent="0.3">
      <c r="A99" t="s">
        <v>99</v>
      </c>
      <c r="B99" s="4" cm="1">
        <f t="array" ref="B99">_xll.SNL.Clients.Office.Excel.Functions.SPG(A99, "SP_TOTAL_REV", "CY2023")</f>
        <v>4129409</v>
      </c>
      <c r="C99" s="4">
        <f>_xll.SNL.Clients.Office.Excel.Functions.SPG(A99,"IQ_AVG_DILUT_SHARES_OUT","CY2023")</f>
        <v>51451000</v>
      </c>
      <c r="D99" s="5">
        <f>_xll.SNL.Clients.Office.Excel.Functions.SPG(A99, "IQ_DILUT_EPS_NORM", "CY2023")</f>
        <v>6.2759999999999998</v>
      </c>
      <c r="E99">
        <f t="shared" si="12"/>
        <v>322906.47600000002</v>
      </c>
      <c r="F99">
        <f t="shared" si="13"/>
        <v>7.8196777311232674E-2</v>
      </c>
      <c r="G99" s="5">
        <f>_xll.SNL.Clients.Office.Excel.Functions.SPG(A99, "SP_MARKETCAP", "12/30/2023")</f>
        <v>12126.5644656</v>
      </c>
      <c r="H99">
        <f t="shared" si="17"/>
        <v>2.8923602578720175E-4</v>
      </c>
      <c r="I99">
        <f t="shared" si="18"/>
        <v>1.8152452978404782E-3</v>
      </c>
      <c r="K99" t="s">
        <v>99</v>
      </c>
      <c r="L99" s="4" cm="1">
        <f t="array" ref="L99">_xll.SNL.Clients.Office.Excel.Functions.SPG(K99, "SP_TOTAL_REV", "CY2023")</f>
        <v>4129409</v>
      </c>
      <c r="M99" s="4">
        <f>_xll.SNL.Clients.Office.Excel.Functions.SPG(K99,"IQ_AVG_DILUT_SHARES_OUT","CY2023")</f>
        <v>51451000</v>
      </c>
      <c r="N99" s="5">
        <f>_xll.SNL.Clients.Office.Excel.Functions.SPG(K99, "IQ_DILUT_EPS_NORM", "CY2023")</f>
        <v>6.2759999999999998</v>
      </c>
      <c r="O99">
        <f t="shared" si="14"/>
        <v>322906.47600000002</v>
      </c>
      <c r="P99">
        <f t="shared" si="15"/>
        <v>7.8196777311232674E-2</v>
      </c>
      <c r="Q99" s="5">
        <f>_xll.SNL.Clients.Office.Excel.Functions.SPG(K99, "SP_MARKETCAP", "12/31/2022")</f>
        <v>11086.459142399999</v>
      </c>
      <c r="R99">
        <f t="shared" si="19"/>
        <v>3.2969448019479588E-4</v>
      </c>
      <c r="S99">
        <f t="shared" si="20"/>
        <v>2.0691625577025389E-3</v>
      </c>
      <c r="U99" t="s">
        <v>99</v>
      </c>
      <c r="V99" s="4" cm="1">
        <f t="array" ref="V99">_xll.SNL.Clients.Office.Excel.Functions.SPG(U99, "SP_TOTAL_REV", "CY2021")</f>
        <v>3540160</v>
      </c>
      <c r="W99" s="4">
        <f>_xll.SNL.Clients.Office.Excel.Functions.SPG(U99,"IQ_AVG_DILUT_SHARES_OUT","CY2021")</f>
        <v>51425000</v>
      </c>
      <c r="X99" s="5">
        <f>_xll.SNL.Clients.Office.Excel.Functions.SPG(U99, "IQ_DILUT_EPS_NORM", "CY2021")</f>
        <v>6.0049999999999999</v>
      </c>
      <c r="Y99">
        <f t="shared" si="21"/>
        <v>308807.125</v>
      </c>
      <c r="Z99">
        <f t="shared" si="22"/>
        <v>8.7229708544246581E-2</v>
      </c>
      <c r="AA99" s="5">
        <f>_xll.SNL.Clients.Office.Excel.Functions.SPG(U99, "SP_MARKETCAP", "12/31/2021")</f>
        <v>19013.976255220001</v>
      </c>
      <c r="AB99">
        <f t="shared" si="16"/>
        <v>4.493346533699202E-4</v>
      </c>
      <c r="AC99">
        <f t="shared" si="23"/>
        <v>2.6982545934863709E-3</v>
      </c>
    </row>
    <row r="100" spans="1:29" x14ac:dyDescent="0.3">
      <c r="A100" t="s">
        <v>100</v>
      </c>
      <c r="B100" s="4" cm="1">
        <f t="array" ref="B100">_xll.SNL.Clients.Office.Excel.Functions.SPG(A100, "SP_TOTAL_REV", "CY2023")</f>
        <v>54607000</v>
      </c>
      <c r="C100" s="4">
        <f>_xll.SNL.Clients.Office.Excel.Functions.SPG(A100,"IQ_AVG_DILUT_SHARES_OUT","CY2023")</f>
        <v>151966313</v>
      </c>
      <c r="D100" s="5">
        <f>_xll.SNL.Clients.Office.Excel.Functions.SPG(A100, "IQ_DILUT_EPS_NORM", "CY2023")</f>
        <v>23.350999999999999</v>
      </c>
      <c r="E100">
        <f t="shared" si="12"/>
        <v>3548565.3748630001</v>
      </c>
      <c r="F100">
        <f t="shared" si="13"/>
        <v>6.4983708587964914E-2</v>
      </c>
      <c r="G100" s="5">
        <f>_xll.SNL.Clients.Office.Excel.Functions.SPG(A100, "SP_MARKETCAP", "12/30/2023")</f>
        <v>57493.656762480001</v>
      </c>
      <c r="H100">
        <f t="shared" si="17"/>
        <v>1.3713065095333583E-3</v>
      </c>
      <c r="I100">
        <f t="shared" si="18"/>
        <v>3.2021378304113446E-2</v>
      </c>
      <c r="K100" t="s">
        <v>100</v>
      </c>
      <c r="L100" s="4" cm="1">
        <f t="array" ref="L100">_xll.SNL.Clients.Office.Excel.Functions.SPG(K100, "SP_TOTAL_REV", "CY2023")</f>
        <v>54607000</v>
      </c>
      <c r="M100" s="4">
        <f>_xll.SNL.Clients.Office.Excel.Functions.SPG(K100,"IQ_AVG_DILUT_SHARES_OUT","CY2023")</f>
        <v>151966313</v>
      </c>
      <c r="N100" s="5">
        <f>_xll.SNL.Clients.Office.Excel.Functions.SPG(K100, "IQ_DILUT_EPS_NORM", "CY2023")</f>
        <v>23.350999999999999</v>
      </c>
      <c r="O100">
        <f t="shared" si="14"/>
        <v>3548565.3748630001</v>
      </c>
      <c r="P100">
        <f t="shared" si="15"/>
        <v>6.4983708587964914E-2</v>
      </c>
      <c r="Q100" s="5">
        <f>_xll.SNL.Clients.Office.Excel.Functions.SPG(K100, "SP_MARKETCAP", "12/31/2022")</f>
        <v>52618.920826200003</v>
      </c>
      <c r="R100">
        <f t="shared" si="19"/>
        <v>1.5648068988823778E-3</v>
      </c>
      <c r="S100">
        <f t="shared" si="20"/>
        <v>3.6539805895802399E-2</v>
      </c>
      <c r="U100" t="s">
        <v>100</v>
      </c>
      <c r="V100" s="4" cm="1">
        <f t="array" ref="V100">_xll.SNL.Clients.Office.Excel.Functions.SPG(U100, "SP_TOTAL_REV", "CY2021")</f>
        <v>51682000</v>
      </c>
      <c r="W100" s="4">
        <f>_xll.SNL.Clients.Office.Excel.Functions.SPG(U100,"IQ_AVG_DILUT_SHARES_OUT","CY2021")</f>
        <v>193042948</v>
      </c>
      <c r="X100" s="5">
        <f>_xll.SNL.Clients.Office.Excel.Functions.SPG(U100, "IQ_DILUT_EPS_NORM", "CY2021")</f>
        <v>18.763000000000002</v>
      </c>
      <c r="Y100">
        <f t="shared" si="21"/>
        <v>3622064.8333240002</v>
      </c>
      <c r="Z100">
        <f t="shared" si="22"/>
        <v>7.0083681616887897E-2</v>
      </c>
      <c r="AA100" s="5">
        <f>_xll.SNL.Clients.Office.Excel.Functions.SPG(U100, "SP_MARKETCAP", "12/31/2021")</f>
        <v>116892.40151578</v>
      </c>
      <c r="AB100">
        <f t="shared" si="16"/>
        <v>2.7623788949589605E-3</v>
      </c>
      <c r="AC100">
        <f t="shared" si="23"/>
        <v>5.183051520611498E-2</v>
      </c>
    </row>
    <row r="101" spans="1:29" x14ac:dyDescent="0.3">
      <c r="A101" t="s">
        <v>101</v>
      </c>
      <c r="B101" s="4" cm="1">
        <f t="array" ref="B101">_xll.SNL.Clients.Office.Excel.Functions.SPG(A101, "SP_TOTAL_REV", "CY2023")</f>
        <v>194799000</v>
      </c>
      <c r="C101" s="4">
        <f>_xll.SNL.Clients.Office.Excel.Functions.SPG(A101,"IQ_AVG_DILUT_SHARES_OUT","CY2023")</f>
        <v>1880000000</v>
      </c>
      <c r="D101" s="5">
        <f>_xll.SNL.Clients.Office.Excel.Functions.SPG(A101, "IQ_DILUT_EPS_NORM", "CY2023")</f>
        <v>10.492000000000001</v>
      </c>
      <c r="E101">
        <f t="shared" si="12"/>
        <v>19724960</v>
      </c>
      <c r="F101">
        <f t="shared" si="13"/>
        <v>0.10125801467153323</v>
      </c>
      <c r="G101" s="5">
        <f>_xll.SNL.Clients.Office.Excel.Functions.SPG(A101, "SP_MARKETCAP", "12/30/2023")</f>
        <v>280726.34277468</v>
      </c>
      <c r="H101">
        <f t="shared" si="17"/>
        <v>6.6957275449495372E-3</v>
      </c>
      <c r="I101">
        <f t="shared" si="18"/>
        <v>7.0251573401610548E-2</v>
      </c>
      <c r="K101" t="s">
        <v>101</v>
      </c>
      <c r="L101" s="4" cm="1">
        <f t="array" ref="L101">_xll.SNL.Clients.Office.Excel.Functions.SPG(K101, "SP_TOTAL_REV", "CY2023")</f>
        <v>194799000</v>
      </c>
      <c r="M101" s="4">
        <f>_xll.SNL.Clients.Office.Excel.Functions.SPG(K101,"IQ_AVG_DILUT_SHARES_OUT","CY2023")</f>
        <v>1880000000</v>
      </c>
      <c r="N101" s="5">
        <f>_xll.SNL.Clients.Office.Excel.Functions.SPG(K101, "IQ_DILUT_EPS_NORM", "CY2023")</f>
        <v>10.492000000000001</v>
      </c>
      <c r="O101">
        <f t="shared" si="14"/>
        <v>19724960</v>
      </c>
      <c r="P101">
        <f t="shared" si="15"/>
        <v>0.10125801467153323</v>
      </c>
      <c r="Q101" s="5">
        <f>_xll.SNL.Clients.Office.Excel.Functions.SPG(K101, "SP_MARKETCAP", "12/31/2022")</f>
        <v>347068.78262154001</v>
      </c>
      <c r="R101">
        <f t="shared" si="19"/>
        <v>1.0321299200086901E-2</v>
      </c>
      <c r="S101">
        <f t="shared" si="20"/>
        <v>0.10829107120731177</v>
      </c>
      <c r="U101" t="s">
        <v>101</v>
      </c>
      <c r="V101" s="4" cm="1">
        <f t="array" ref="V101">_xll.SNL.Clients.Office.Excel.Functions.SPG(U101, "SP_TOTAL_REV", "CY2021")</f>
        <v>155067000</v>
      </c>
      <c r="W101" s="4">
        <f>_xll.SNL.Clients.Office.Excel.Functions.SPG(U101,"IQ_AVG_DILUT_SHARES_OUT","CY2021")</f>
        <v>1920000000</v>
      </c>
      <c r="X101" s="5">
        <f>_xll.SNL.Clients.Office.Excel.Functions.SPG(U101, "IQ_DILUT_EPS_NORM", "CY2021")</f>
        <v>6.8129999999999997</v>
      </c>
      <c r="Y101">
        <f t="shared" si="21"/>
        <v>13080960</v>
      </c>
      <c r="Z101">
        <f t="shared" si="22"/>
        <v>8.4356826404070495E-2</v>
      </c>
      <c r="AA101" s="5">
        <f>_xll.SNL.Clients.Office.Excel.Functions.SPG(U101, "SP_MARKETCAP", "12/31/2021")</f>
        <v>226213.94259465</v>
      </c>
      <c r="AB101">
        <f t="shared" si="16"/>
        <v>5.345844662833465E-3</v>
      </c>
      <c r="AC101">
        <f t="shared" si="23"/>
        <v>3.6421239687884396E-2</v>
      </c>
    </row>
    <row r="102" spans="1:29" x14ac:dyDescent="0.3">
      <c r="A102" t="s">
        <v>102</v>
      </c>
      <c r="B102" s="4" cm="1">
        <f t="array" ref="B102">_xll.SNL.Clients.Office.Excel.Functions.SPG(A102, "SP_TOTAL_REV", "CY2023")</f>
        <v>9871649</v>
      </c>
      <c r="C102" s="4">
        <f>_xll.SNL.Clients.Office.Excel.Functions.SPG(A102,"IQ_AVG_DILUT_SHARES_OUT","CY2023")</f>
        <v>1385500000</v>
      </c>
      <c r="D102" s="5">
        <f>_xll.SNL.Clients.Office.Excel.Functions.SPG(A102, "IQ_DILUT_EPS_NORM", "CY2023")</f>
        <v>0.748</v>
      </c>
      <c r="E102">
        <f t="shared" si="12"/>
        <v>1036354</v>
      </c>
      <c r="F102">
        <f t="shared" si="13"/>
        <v>0.10498286557797994</v>
      </c>
      <c r="G102" s="5">
        <f>_xll.SNL.Clients.Office.Excel.Functions.SPG(A102, "SP_MARKETCAP", "12/30/2023")</f>
        <v>62764.839633600001</v>
      </c>
      <c r="H102">
        <f t="shared" si="17"/>
        <v>1.4970318119605437E-3</v>
      </c>
      <c r="I102">
        <f t="shared" si="18"/>
        <v>1.1197797953464868E-3</v>
      </c>
      <c r="K102" t="s">
        <v>102</v>
      </c>
      <c r="L102" s="4" cm="1">
        <f t="array" ref="L102">_xll.SNL.Clients.Office.Excel.Functions.SPG(K102, "SP_TOTAL_REV", "CY2023")</f>
        <v>9871649</v>
      </c>
      <c r="M102" s="4">
        <f>_xll.SNL.Clients.Office.Excel.Functions.SPG(K102,"IQ_AVG_DILUT_SHARES_OUT","CY2023")</f>
        <v>1385500000</v>
      </c>
      <c r="N102" s="5">
        <f>_xll.SNL.Clients.Office.Excel.Functions.SPG(K102, "IQ_DILUT_EPS_NORM", "CY2023")</f>
        <v>0.748</v>
      </c>
      <c r="O102">
        <f t="shared" si="14"/>
        <v>1036354</v>
      </c>
      <c r="P102">
        <f t="shared" si="15"/>
        <v>0.10498286557797994</v>
      </c>
      <c r="Q102" s="5">
        <f>_xll.SNL.Clients.Office.Excel.Functions.SPG(K102, "SP_MARKETCAP", "12/31/2022")</f>
        <v>38462.765688879997</v>
      </c>
      <c r="R102">
        <f t="shared" si="19"/>
        <v>1.1438243155699162E-3</v>
      </c>
      <c r="S102">
        <f t="shared" si="20"/>
        <v>8.555805880462973E-4</v>
      </c>
      <c r="U102" t="s">
        <v>102</v>
      </c>
      <c r="V102" s="4" cm="1">
        <f t="array" ref="V102">_xll.SNL.Clients.Office.Excel.Functions.SPG(U102, "SP_TOTAL_REV", "CY2021")</f>
        <v>7547061</v>
      </c>
      <c r="W102" s="4">
        <f>_xll.SNL.Clients.Office.Excel.Functions.SPG(U102,"IQ_AVG_DILUT_SHARES_OUT","CY2021")</f>
        <v>1425550000</v>
      </c>
      <c r="X102" s="5">
        <f>_xll.SNL.Clients.Office.Excel.Functions.SPG(U102, "IQ_DILUT_EPS_NORM", "CY2021")</f>
        <v>0.36499999999999999</v>
      </c>
      <c r="Y102">
        <f t="shared" si="21"/>
        <v>520325.75</v>
      </c>
      <c r="Z102">
        <f t="shared" si="22"/>
        <v>6.8944155877367366E-2</v>
      </c>
      <c r="AA102" s="5">
        <f>_xll.SNL.Clients.Office.Excel.Functions.SPG(U102, "SP_MARKETCAP", "12/31/2021")</f>
        <v>49187.723539500003</v>
      </c>
      <c r="AB102">
        <f t="shared" si="16"/>
        <v>1.1623948831117844E-3</v>
      </c>
      <c r="AC102">
        <f t="shared" si="23"/>
        <v>4.2427413233580132E-4</v>
      </c>
    </row>
    <row r="103" spans="1:29" x14ac:dyDescent="0.3">
      <c r="A103" t="s">
        <v>103</v>
      </c>
      <c r="B103" s="4" cm="1">
        <f t="array" ref="B103">_xll.SNL.Clients.Office.Excel.Functions.SPG(A103, "SP_TOTAL_REV", "CY2023")</f>
        <v>51000000</v>
      </c>
      <c r="C103" s="4">
        <f>_xll.SNL.Clients.Office.Excel.Functions.SPG(A103,"IQ_AVG_DILUT_SHARES_OUT","CY2023")</f>
        <v>414202568</v>
      </c>
      <c r="D103" s="5">
        <f>_xll.SNL.Clients.Office.Excel.Functions.SPG(A103, "IQ_DILUT_EPS_NORM", "CY2023")</f>
        <v>14.305999999999999</v>
      </c>
      <c r="E103">
        <f t="shared" si="12"/>
        <v>5925581.9378079996</v>
      </c>
      <c r="F103">
        <f t="shared" si="13"/>
        <v>0.11618788113349018</v>
      </c>
      <c r="G103" s="5">
        <f>_xll.SNL.Clients.Office.Excel.Functions.SPG(A103, "SP_MARKETCAP", "12/30/2023")</f>
        <v>92205.716948000001</v>
      </c>
      <c r="H103">
        <f t="shared" si="17"/>
        <v>2.1992391332724928E-3</v>
      </c>
      <c r="I103">
        <f t="shared" si="18"/>
        <v>3.1462315040596281E-2</v>
      </c>
      <c r="K103" t="s">
        <v>103</v>
      </c>
      <c r="L103" s="4" cm="1">
        <f t="array" ref="L103">_xll.SNL.Clients.Office.Excel.Functions.SPG(K103, "SP_TOTAL_REV", "CY2023")</f>
        <v>51000000</v>
      </c>
      <c r="M103" s="4">
        <f>_xll.SNL.Clients.Office.Excel.Functions.SPG(K103,"IQ_AVG_DILUT_SHARES_OUT","CY2023")</f>
        <v>414202568</v>
      </c>
      <c r="N103" s="5">
        <f>_xll.SNL.Clients.Office.Excel.Functions.SPG(K103, "IQ_DILUT_EPS_NORM", "CY2023")</f>
        <v>14.305999999999999</v>
      </c>
      <c r="O103">
        <f t="shared" si="14"/>
        <v>5925581.9378079996</v>
      </c>
      <c r="P103">
        <f t="shared" si="15"/>
        <v>0.11618788113349018</v>
      </c>
      <c r="Q103" s="5">
        <f>_xll.SNL.Clients.Office.Excel.Functions.SPG(K103, "SP_MARKETCAP", "12/31/2022")</f>
        <v>91560.090444400004</v>
      </c>
      <c r="R103">
        <f t="shared" si="19"/>
        <v>2.7228582217207445E-3</v>
      </c>
      <c r="S103">
        <f t="shared" si="20"/>
        <v>3.8953209719936967E-2</v>
      </c>
      <c r="U103" t="s">
        <v>103</v>
      </c>
      <c r="V103" s="4" cm="1">
        <f t="array" ref="V103">_xll.SNL.Clients.Office.Excel.Functions.SPG(U103, "SP_TOTAL_REV", "CY2021")</f>
        <v>43388000</v>
      </c>
      <c r="W103" s="4">
        <f>_xll.SNL.Clients.Office.Excel.Functions.SPG(U103,"IQ_AVG_DILUT_SHARES_OUT","CY2021")</f>
        <v>443197278</v>
      </c>
      <c r="X103" s="5">
        <f>_xll.SNL.Clients.Office.Excel.Functions.SPG(U103, "IQ_DILUT_EPS_NORM", "CY2021")</f>
        <v>13.811999999999999</v>
      </c>
      <c r="Y103">
        <f t="shared" si="21"/>
        <v>6121440.8037360003</v>
      </c>
      <c r="Z103">
        <f t="shared" si="22"/>
        <v>0.14108603309062415</v>
      </c>
      <c r="AA103" s="5">
        <f>_xll.SNL.Clients.Office.Excel.Functions.SPG(U103, "SP_MARKETCAP", "12/31/2021")</f>
        <v>83266.596836800003</v>
      </c>
      <c r="AB103">
        <f t="shared" si="16"/>
        <v>1.9677403045396573E-3</v>
      </c>
      <c r="AC103">
        <f t="shared" si="23"/>
        <v>2.7178429086301744E-2</v>
      </c>
    </row>
    <row r="104" spans="1:29" x14ac:dyDescent="0.3">
      <c r="A104" t="s">
        <v>104</v>
      </c>
      <c r="B104" s="4" cm="1">
        <f t="array" ref="B104">_xll.SNL.Clients.Office.Excel.Functions.SPG(A104, "SP_TOTAL_REV", "CY2023")</f>
        <v>5867900</v>
      </c>
      <c r="C104" s="4">
        <f>_xll.SNL.Clients.Office.Excel.Functions.SPG(A104,"IQ_AVG_DILUT_SHARES_OUT","CY2023")</f>
        <v>247600000</v>
      </c>
      <c r="D104" s="5">
        <f>_xll.SNL.Clients.Office.Excel.Functions.SPG(A104, "IQ_DILUT_EPS_NORM", "CY2023")</f>
        <v>2.4420000000000002</v>
      </c>
      <c r="E104">
        <f t="shared" si="12"/>
        <v>604639.19999999995</v>
      </c>
      <c r="F104">
        <f t="shared" si="13"/>
        <v>0.10304183779546344</v>
      </c>
      <c r="G104" s="5">
        <f>_xll.SNL.Clients.Office.Excel.Functions.SPG(A104, "SP_MARKETCAP", "12/30/2023")</f>
        <v>23297.85657792</v>
      </c>
      <c r="H104">
        <f t="shared" si="17"/>
        <v>5.5568743027536321E-4</v>
      </c>
      <c r="I104">
        <f t="shared" si="18"/>
        <v>1.3569887047324371E-3</v>
      </c>
      <c r="K104" t="s">
        <v>104</v>
      </c>
      <c r="L104" s="4" cm="1">
        <f t="array" ref="L104">_xll.SNL.Clients.Office.Excel.Functions.SPG(K104, "SP_TOTAL_REV", "CY2023")</f>
        <v>5867900</v>
      </c>
      <c r="M104" s="4">
        <f>_xll.SNL.Clients.Office.Excel.Functions.SPG(K104,"IQ_AVG_DILUT_SHARES_OUT","CY2023")</f>
        <v>247600000</v>
      </c>
      <c r="N104" s="5">
        <f>_xll.SNL.Clients.Office.Excel.Functions.SPG(K104, "IQ_DILUT_EPS_NORM", "CY2023")</f>
        <v>2.4420000000000002</v>
      </c>
      <c r="O104">
        <f t="shared" si="14"/>
        <v>604639.19999999995</v>
      </c>
      <c r="P104">
        <f t="shared" si="15"/>
        <v>0.10304183779546344</v>
      </c>
      <c r="Q104" s="5">
        <f>_xll.SNL.Clients.Office.Excel.Functions.SPG(K104, "SP_MARKETCAP", "12/31/2022")</f>
        <v>19658.227451670002</v>
      </c>
      <c r="R104">
        <f t="shared" si="19"/>
        <v>5.8460586901386031E-4</v>
      </c>
      <c r="S104">
        <f t="shared" si="20"/>
        <v>1.4276075321318471E-3</v>
      </c>
      <c r="U104" t="s">
        <v>104</v>
      </c>
      <c r="V104" s="4" cm="1">
        <f t="array" ref="V104">_xll.SNL.Clients.Office.Excel.Functions.SPG(U104, "SP_TOTAL_REV", "CY2021")</f>
        <v>5190100</v>
      </c>
      <c r="W104" s="4">
        <f>_xll.SNL.Clients.Office.Excel.Functions.SPG(U104,"IQ_AVG_DILUT_SHARES_OUT","CY2021")</f>
        <v>249600000</v>
      </c>
      <c r="X104" s="5">
        <f>_xll.SNL.Clients.Office.Excel.Functions.SPG(U104, "IQ_DILUT_EPS_NORM", "CY2021")</f>
        <v>2.3660000000000001</v>
      </c>
      <c r="Y104">
        <f t="shared" si="21"/>
        <v>590553.59999999998</v>
      </c>
      <c r="Z104">
        <f t="shared" si="22"/>
        <v>0.11378462842719793</v>
      </c>
      <c r="AA104" s="5">
        <f>_xll.SNL.Clients.Office.Excel.Functions.SPG(U104, "SP_MARKETCAP", "12/31/2021")</f>
        <v>25025.207514999998</v>
      </c>
      <c r="AB104">
        <f t="shared" si="16"/>
        <v>5.9139092177922458E-4</v>
      </c>
      <c r="AC104">
        <f t="shared" si="23"/>
        <v>1.3992309209296455E-3</v>
      </c>
    </row>
    <row r="105" spans="1:29" x14ac:dyDescent="0.3">
      <c r="A105" t="s">
        <v>105</v>
      </c>
      <c r="B105" s="4" cm="1">
        <f t="array" ref="B105">_xll.SNL.Clients.Office.Excel.Functions.SPG(A105, "SP_TOTAL_REV", "CY2023")</f>
        <v>10013000</v>
      </c>
      <c r="C105" s="4">
        <f>_xll.SNL.Clients.Office.Excel.Functions.SPG(A105,"IQ_AVG_DILUT_SHARES_OUT","CY2023")</f>
        <v>158100000</v>
      </c>
      <c r="D105" s="5">
        <f>_xll.SNL.Clients.Office.Excel.Functions.SPG(A105, "IQ_DILUT_EPS_NORM", "CY2023")</f>
        <v>8.9969999999999999</v>
      </c>
      <c r="E105">
        <f t="shared" si="12"/>
        <v>1422425.7</v>
      </c>
      <c r="F105">
        <f t="shared" si="13"/>
        <v>0.14205789473684211</v>
      </c>
      <c r="G105" s="5">
        <f>_xll.SNL.Clients.Office.Excel.Functions.SPG(A105, "SP_MARKETCAP", "12/30/2023")</f>
        <v>16233.672711200001</v>
      </c>
      <c r="H105">
        <f t="shared" si="17"/>
        <v>3.8719647202941899E-4</v>
      </c>
      <c r="I105">
        <f t="shared" si="18"/>
        <v>3.4836066588486828E-3</v>
      </c>
      <c r="K105" t="s">
        <v>105</v>
      </c>
      <c r="L105" s="4" cm="1">
        <f t="array" ref="L105">_xll.SNL.Clients.Office.Excel.Functions.SPG(K105, "SP_TOTAL_REV", "CY2023")</f>
        <v>10013000</v>
      </c>
      <c r="M105" s="4">
        <f>_xll.SNL.Clients.Office.Excel.Functions.SPG(K105,"IQ_AVG_DILUT_SHARES_OUT","CY2023")</f>
        <v>158100000</v>
      </c>
      <c r="N105" s="5">
        <f>_xll.SNL.Clients.Office.Excel.Functions.SPG(K105, "IQ_DILUT_EPS_NORM", "CY2023")</f>
        <v>8.9969999999999999</v>
      </c>
      <c r="O105">
        <f t="shared" si="14"/>
        <v>1422425.7</v>
      </c>
      <c r="P105">
        <f t="shared" si="15"/>
        <v>0.14205789473684211</v>
      </c>
      <c r="Q105" s="5">
        <f>_xll.SNL.Clients.Office.Excel.Functions.SPG(K105, "SP_MARKETCAP", "12/31/2022")</f>
        <v>16094.101296119999</v>
      </c>
      <c r="R105">
        <f t="shared" si="19"/>
        <v>4.786141628153784E-4</v>
      </c>
      <c r="S105">
        <f t="shared" si="20"/>
        <v>4.3060916228499597E-3</v>
      </c>
      <c r="U105" t="s">
        <v>105</v>
      </c>
      <c r="V105" s="4" cm="1">
        <f t="array" ref="V105">_xll.SNL.Clients.Office.Excel.Functions.SPG(U105, "SP_TOTAL_REV", "CY2021")</f>
        <v>9630000</v>
      </c>
      <c r="W105" s="4">
        <f>_xll.SNL.Clients.Office.Excel.Functions.SPG(U105,"IQ_AVG_DILUT_SHARES_OUT","CY2021")</f>
        <v>162700000</v>
      </c>
      <c r="X105" s="5">
        <f>_xll.SNL.Clients.Office.Excel.Functions.SPG(U105, "IQ_DILUT_EPS_NORM", "CY2021")</f>
        <v>14.206</v>
      </c>
      <c r="Y105">
        <f t="shared" si="21"/>
        <v>2311316.2000000002</v>
      </c>
      <c r="Z105">
        <f t="shared" si="22"/>
        <v>0.24001206645898238</v>
      </c>
      <c r="AA105" s="5">
        <f>_xll.SNL.Clients.Office.Excel.Functions.SPG(U105, "SP_MARKETCAP", "12/31/2021")</f>
        <v>18358.793902140002</v>
      </c>
      <c r="AB105">
        <f t="shared" si="16"/>
        <v>4.3385150920461344E-4</v>
      </c>
      <c r="AC105">
        <f t="shared" si="23"/>
        <v>6.1632945397607384E-3</v>
      </c>
    </row>
    <row r="106" spans="1:29" x14ac:dyDescent="0.3">
      <c r="A106" t="s">
        <v>106</v>
      </c>
      <c r="B106" s="4" cm="1">
        <f t="array" ref="B106">_xll.SNL.Clients.Office.Excel.Functions.SPG(A106, "SP_TOTAL_REV", "CY2023")</f>
        <v>9193964</v>
      </c>
      <c r="C106" s="4">
        <f>_xll.SNL.Clients.Office.Excel.Functions.SPG(A106,"IQ_AVG_DILUT_SHARES_OUT","CY2023")</f>
        <v>413658500</v>
      </c>
      <c r="D106" s="5">
        <f>_xll.SNL.Clients.Office.Excel.Functions.SPG(A106, "IQ_DILUT_EPS_NORM", "CY2023")</f>
        <v>2.742</v>
      </c>
      <c r="E106">
        <f t="shared" si="12"/>
        <v>1134251.6070000001</v>
      </c>
      <c r="F106">
        <f t="shared" si="13"/>
        <v>0.12336915904826254</v>
      </c>
      <c r="G106" s="5">
        <f>_xll.SNL.Clients.Office.Excel.Functions.SPG(A106, "SP_MARKETCAP", "12/30/2023")</f>
        <v>61078.146423979997</v>
      </c>
      <c r="H106">
        <f t="shared" si="17"/>
        <v>1.4568017499296477E-3</v>
      </c>
      <c r="I106">
        <f t="shared" si="18"/>
        <v>3.9945503983070943E-3</v>
      </c>
      <c r="K106" t="s">
        <v>106</v>
      </c>
      <c r="L106" s="4" cm="1">
        <f t="array" ref="L106">_xll.SNL.Clients.Office.Excel.Functions.SPG(K106, "SP_TOTAL_REV", "CY2023")</f>
        <v>9193964</v>
      </c>
      <c r="M106" s="4">
        <f>_xll.SNL.Clients.Office.Excel.Functions.SPG(K106,"IQ_AVG_DILUT_SHARES_OUT","CY2023")</f>
        <v>413658500</v>
      </c>
      <c r="N106" s="5">
        <f>_xll.SNL.Clients.Office.Excel.Functions.SPG(K106, "IQ_DILUT_EPS_NORM", "CY2023")</f>
        <v>2.742</v>
      </c>
      <c r="O106">
        <f t="shared" si="14"/>
        <v>1134251.6070000001</v>
      </c>
      <c r="P106">
        <f t="shared" si="15"/>
        <v>0.12336915904826254</v>
      </c>
      <c r="Q106" s="5">
        <f>_xll.SNL.Clients.Office.Excel.Functions.SPG(K106, "SP_MARKETCAP", "12/31/2022")</f>
        <v>45885.058071840002</v>
      </c>
      <c r="R106">
        <f t="shared" si="19"/>
        <v>1.364552033736931E-3</v>
      </c>
      <c r="S106">
        <f t="shared" si="20"/>
        <v>3.7416016765066647E-3</v>
      </c>
      <c r="U106" t="s">
        <v>106</v>
      </c>
      <c r="V106" s="4" cm="1">
        <f t="array" ref="V106">_xll.SNL.Clients.Office.Excel.Functions.SPG(U106, "SP_TOTAL_REV", "CY2021")</f>
        <v>7431949</v>
      </c>
      <c r="W106" s="4">
        <f>_xll.SNL.Clients.Office.Excel.Functions.SPG(U106,"IQ_AVG_DILUT_SHARES_OUT","CY2021")</f>
        <v>427768000</v>
      </c>
      <c r="X106" s="5">
        <f>_xll.SNL.Clients.Office.Excel.Functions.SPG(U106, "IQ_DILUT_EPS_NORM", "CY2021")</f>
        <v>2.0030000000000001</v>
      </c>
      <c r="Y106">
        <f t="shared" si="21"/>
        <v>856819.304</v>
      </c>
      <c r="Z106">
        <f t="shared" si="22"/>
        <v>0.11528864151247539</v>
      </c>
      <c r="AA106" s="5">
        <f>_xll.SNL.Clients.Office.Excel.Functions.SPG(U106, "SP_MARKETCAP", "12/31/2021")</f>
        <v>45940.969431630001</v>
      </c>
      <c r="AB106">
        <f t="shared" si="16"/>
        <v>1.08566821047609E-3</v>
      </c>
      <c r="AC106">
        <f t="shared" si="23"/>
        <v>2.1745934255836086E-3</v>
      </c>
    </row>
    <row r="107" spans="1:29" x14ac:dyDescent="0.3">
      <c r="A107" t="s">
        <v>107</v>
      </c>
      <c r="B107" s="4" cm="1">
        <f t="array" ref="B107">_xll.SNL.Clients.Office.Excel.Functions.SPG(A107, "SP_TOTAL_REV", "CY2023")</f>
        <v>57233000</v>
      </c>
      <c r="C107" s="4">
        <f>_xll.SNL.Clients.Office.Excel.Functions.SPG(A107,"IQ_AVG_DILUT_SHARES_OUT","CY2023")</f>
        <v>4087000000</v>
      </c>
      <c r="D107" s="5">
        <f>_xll.SNL.Clients.Office.Excel.Functions.SPG(A107, "IQ_DILUT_EPS_NORM", "CY2023")</f>
        <v>2.5680000000000001</v>
      </c>
      <c r="E107">
        <f t="shared" si="12"/>
        <v>10495416</v>
      </c>
      <c r="F107">
        <f t="shared" si="13"/>
        <v>0.18338049726556357</v>
      </c>
      <c r="G107" s="5">
        <f>_xll.SNL.Clients.Office.Excel.Functions.SPG(A107, "SP_MARKETCAP", "12/30/2023")</f>
        <v>205286.79115152001</v>
      </c>
      <c r="H107">
        <f t="shared" si="17"/>
        <v>4.8963855993763615E-3</v>
      </c>
      <c r="I107">
        <f t="shared" si="18"/>
        <v>1.2573918219198496E-2</v>
      </c>
      <c r="K107" t="s">
        <v>107</v>
      </c>
      <c r="L107" s="4" cm="1">
        <f t="array" ref="L107">_xll.SNL.Clients.Office.Excel.Functions.SPG(K107, "SP_TOTAL_REV", "CY2023")</f>
        <v>57233000</v>
      </c>
      <c r="M107" s="4">
        <f>_xll.SNL.Clients.Office.Excel.Functions.SPG(K107,"IQ_AVG_DILUT_SHARES_OUT","CY2023")</f>
        <v>4087000000</v>
      </c>
      <c r="N107" s="5">
        <f>_xll.SNL.Clients.Office.Excel.Functions.SPG(K107, "IQ_DILUT_EPS_NORM", "CY2023")</f>
        <v>2.5680000000000001</v>
      </c>
      <c r="O107">
        <f t="shared" si="14"/>
        <v>10495416</v>
      </c>
      <c r="P107">
        <f t="shared" si="15"/>
        <v>0.18338049726556357</v>
      </c>
      <c r="Q107" s="5">
        <f>_xll.SNL.Clients.Office.Excel.Functions.SPG(K107, "SP_MARKETCAP", "12/31/2022")</f>
        <v>195710.02992132001</v>
      </c>
      <c r="R107">
        <f t="shared" si="19"/>
        <v>5.8201194587949624E-3</v>
      </c>
      <c r="S107">
        <f t="shared" si="20"/>
        <v>1.4946066770185463E-2</v>
      </c>
      <c r="U107" t="s">
        <v>107</v>
      </c>
      <c r="V107" s="4" cm="1">
        <f t="array" ref="V107">_xll.SNL.Clients.Office.Excel.Functions.SPG(U107, "SP_TOTAL_REV", "CY2021")</f>
        <v>51549000</v>
      </c>
      <c r="W107" s="4">
        <f>_xll.SNL.Clients.Office.Excel.Functions.SPG(U107,"IQ_AVG_DILUT_SHARES_OUT","CY2021")</f>
        <v>4227500000</v>
      </c>
      <c r="X107" s="5">
        <f>_xll.SNL.Clients.Office.Excel.Functions.SPG(U107, "IQ_DILUT_EPS_NORM", "CY2021")</f>
        <v>2.085</v>
      </c>
      <c r="Y107">
        <f t="shared" si="21"/>
        <v>8814337.5</v>
      </c>
      <c r="Z107">
        <f t="shared" si="22"/>
        <v>0.17098949543153116</v>
      </c>
      <c r="AA107" s="5">
        <f>_xll.SNL.Clients.Office.Excel.Functions.SPG(U107, "SP_MARKETCAP", "12/31/2021")</f>
        <v>267269.72739035002</v>
      </c>
      <c r="AB107">
        <f t="shared" si="16"/>
        <v>6.3160671235321496E-3</v>
      </c>
      <c r="AC107">
        <f t="shared" si="23"/>
        <v>1.3168999952564531E-2</v>
      </c>
    </row>
    <row r="108" spans="1:29" x14ac:dyDescent="0.3">
      <c r="A108" t="s">
        <v>108</v>
      </c>
      <c r="B108" s="4" cm="1">
        <f t="array" ref="B108">_xll.SNL.Clients.Office.Excel.Functions.SPG(A108, "SP_TOTAL_REV", "CY2023")</f>
        <v>77116000</v>
      </c>
      <c r="C108" s="4">
        <f>_xll.SNL.Clients.Office.Excel.Functions.SPG(A108,"IQ_AVG_DILUT_SHARES_OUT","CY2023")</f>
        <v>1955800000</v>
      </c>
      <c r="D108" s="5">
        <f>_xll.SNL.Clients.Office.Excel.Functions.SPG(A108, "IQ_DILUT_EPS_NORM", "CY2023")</f>
        <v>4.2969999999999997</v>
      </c>
      <c r="E108">
        <f t="shared" si="12"/>
        <v>8404072.5999999996</v>
      </c>
      <c r="F108">
        <f t="shared" si="13"/>
        <v>0.10897962290575237</v>
      </c>
      <c r="G108" s="5">
        <f>_xll.SNL.Clients.Office.Excel.Functions.SPG(A108, "SP_MARKETCAP", "12/30/2023")</f>
        <v>98450.086633519997</v>
      </c>
      <c r="H108">
        <f t="shared" si="17"/>
        <v>2.3481763426947758E-3</v>
      </c>
      <c r="I108">
        <f t="shared" si="18"/>
        <v>1.009011374455945E-2</v>
      </c>
      <c r="K108" t="s">
        <v>108</v>
      </c>
      <c r="L108" s="4" cm="1">
        <f t="array" ref="L108">_xll.SNL.Clients.Office.Excel.Functions.SPG(K108, "SP_TOTAL_REV", "CY2023")</f>
        <v>77116000</v>
      </c>
      <c r="M108" s="4">
        <f>_xll.SNL.Clients.Office.Excel.Functions.SPG(K108,"IQ_AVG_DILUT_SHARES_OUT","CY2023")</f>
        <v>1955800000</v>
      </c>
      <c r="N108" s="5">
        <f>_xll.SNL.Clients.Office.Excel.Functions.SPG(K108, "IQ_DILUT_EPS_NORM", "CY2023")</f>
        <v>4.2969999999999997</v>
      </c>
      <c r="O108">
        <f t="shared" si="14"/>
        <v>8404072.5999999996</v>
      </c>
      <c r="P108">
        <f t="shared" si="15"/>
        <v>0.10897962290575237</v>
      </c>
      <c r="Q108" s="5">
        <f>_xll.SNL.Clients.Office.Excel.Functions.SPG(K108, "SP_MARKETCAP", "12/31/2022")</f>
        <v>87603.855038719994</v>
      </c>
      <c r="R108">
        <f t="shared" si="19"/>
        <v>2.6052057811308134E-3</v>
      </c>
      <c r="S108">
        <f t="shared" si="20"/>
        <v>1.1194569241519105E-2</v>
      </c>
      <c r="U108" t="s">
        <v>108</v>
      </c>
      <c r="V108" s="4" cm="1">
        <f t="array" ref="V108">_xll.SNL.Clients.Office.Excel.Functions.SPG(U108, "SP_TOTAL_REV", "CY2021")</f>
        <v>72564000</v>
      </c>
      <c r="W108" s="4">
        <f>_xll.SNL.Clients.Office.Excel.Functions.SPG(U108,"IQ_AVG_DILUT_SHARES_OUT","CY2021")</f>
        <v>2049400000</v>
      </c>
      <c r="X108" s="5">
        <f>_xll.SNL.Clients.Office.Excel.Functions.SPG(U108, "IQ_DILUT_EPS_NORM", "CY2021")</f>
        <v>8.3420000000000005</v>
      </c>
      <c r="Y108">
        <f t="shared" si="21"/>
        <v>17096094.800000001</v>
      </c>
      <c r="Z108">
        <f t="shared" si="22"/>
        <v>0.23560022600738659</v>
      </c>
      <c r="AA108" s="5">
        <f>_xll.SNL.Clients.Office.Excel.Functions.SPG(U108, "SP_MARKETCAP", "12/31/2021")</f>
        <v>119829.89856320999</v>
      </c>
      <c r="AB108">
        <f t="shared" si="16"/>
        <v>2.8317972638401017E-3</v>
      </c>
      <c r="AC108">
        <f t="shared" si="23"/>
        <v>2.3622852774954128E-2</v>
      </c>
    </row>
    <row r="109" spans="1:29" x14ac:dyDescent="0.3">
      <c r="A109" t="s">
        <v>109</v>
      </c>
      <c r="B109" s="4" cm="1">
        <f t="array" ref="B109">_xll.SNL.Clients.Office.Excel.Functions.SPG(A109, "SP_TOTAL_REV", "CY2023")</f>
        <v>8224000</v>
      </c>
      <c r="C109" s="4">
        <f>_xll.SNL.Clients.Office.Excel.Functions.SPG(A109,"IQ_AVG_DILUT_SHARES_OUT","CY2023")</f>
        <v>476693148</v>
      </c>
      <c r="D109" s="5">
        <f>_xll.SNL.Clients.Office.Excel.Functions.SPG(A109, "IQ_DILUT_EPS_NORM", "CY2023")</f>
        <v>2.6619999999999999</v>
      </c>
      <c r="E109">
        <f t="shared" si="12"/>
        <v>1268957.159976</v>
      </c>
      <c r="F109">
        <f t="shared" si="13"/>
        <v>0.15429926556128404</v>
      </c>
      <c r="G109" s="5">
        <f>_xll.SNL.Clients.Office.Excel.Functions.SPG(A109, "SP_MARKETCAP", "12/30/2023")</f>
        <v>15450.629126379999</v>
      </c>
      <c r="H109">
        <f t="shared" si="17"/>
        <v>3.6851975488220225E-4</v>
      </c>
      <c r="I109">
        <f t="shared" si="18"/>
        <v>9.8099958749642236E-4</v>
      </c>
      <c r="K109" t="s">
        <v>109</v>
      </c>
      <c r="L109" s="4" cm="1">
        <f t="array" ref="L109">_xll.SNL.Clients.Office.Excel.Functions.SPG(K109, "SP_TOTAL_REV", "CY2023")</f>
        <v>8224000</v>
      </c>
      <c r="M109" s="4">
        <f>_xll.SNL.Clients.Office.Excel.Functions.SPG(K109,"IQ_AVG_DILUT_SHARES_OUT","CY2023")</f>
        <v>476693148</v>
      </c>
      <c r="N109" s="5">
        <f>_xll.SNL.Clients.Office.Excel.Functions.SPG(K109, "IQ_DILUT_EPS_NORM", "CY2023")</f>
        <v>2.6619999999999999</v>
      </c>
      <c r="O109">
        <f t="shared" si="14"/>
        <v>1268957.159976</v>
      </c>
      <c r="P109">
        <f t="shared" si="15"/>
        <v>0.15429926556128404</v>
      </c>
      <c r="Q109" s="5">
        <f>_xll.SNL.Clients.Office.Excel.Functions.SPG(K109, "SP_MARKETCAP", "12/31/2022")</f>
        <v>19389.369331419999</v>
      </c>
      <c r="R109">
        <f t="shared" si="19"/>
        <v>5.7661043629152534E-4</v>
      </c>
      <c r="S109">
        <f t="shared" si="20"/>
        <v>1.5349369814080403E-3</v>
      </c>
      <c r="U109" t="s">
        <v>109</v>
      </c>
      <c r="V109" s="4" cm="1">
        <f t="array" ref="V109">_xll.SNL.Clients.Office.Excel.Functions.SPG(U109, "SP_TOTAL_REV", "CY2021")</f>
        <v>6647000</v>
      </c>
      <c r="W109" s="4">
        <f>_xll.SNL.Clients.Office.Excel.Functions.SPG(U109,"IQ_AVG_DILUT_SHARES_OUT","CY2021")</f>
        <v>427435818</v>
      </c>
      <c r="X109" s="5">
        <f>_xll.SNL.Clients.Office.Excel.Functions.SPG(U109, "IQ_DILUT_EPS_NORM", "CY2021")</f>
        <v>4.3529999999999998</v>
      </c>
      <c r="Y109">
        <f t="shared" si="21"/>
        <v>1860628.1157539999</v>
      </c>
      <c r="Z109">
        <f t="shared" si="22"/>
        <v>0.27991998130795848</v>
      </c>
      <c r="AA109" s="5">
        <f>_xll.SNL.Clients.Office.Excel.Functions.SPG(U109, "SP_MARKETCAP", "12/31/2021")</f>
        <v>20137.929966</v>
      </c>
      <c r="AB109">
        <f t="shared" si="16"/>
        <v>4.7589571268009565E-4</v>
      </c>
      <c r="AC109">
        <f t="shared" si="23"/>
        <v>2.0715740372964564E-3</v>
      </c>
    </row>
    <row r="110" spans="1:29" x14ac:dyDescent="0.3">
      <c r="A110" t="s">
        <v>110</v>
      </c>
      <c r="B110" s="4" cm="1">
        <f t="array" ref="B110">_xll.SNL.Clients.Office.Excel.Functions.SPG(A110, "SP_TOTAL_REV", "CY2023")</f>
        <v>5569100</v>
      </c>
      <c r="C110" s="4">
        <f>_xll.SNL.Clients.Office.Excel.Functions.SPG(A110,"IQ_AVG_DILUT_SHARES_OUT","CY2023")</f>
        <v>359500000</v>
      </c>
      <c r="D110" s="5">
        <f>_xll.SNL.Clients.Office.Excel.Functions.SPG(A110, "IQ_DILUT_EPS_NORM", "CY2023")</f>
        <v>7.2210000000000001</v>
      </c>
      <c r="E110">
        <f t="shared" si="12"/>
        <v>2595949.5</v>
      </c>
      <c r="F110">
        <f t="shared" si="13"/>
        <v>0.46613447415201736</v>
      </c>
      <c r="G110" s="5">
        <f>_xll.SNL.Clients.Office.Excel.Functions.SPG(A110, "SP_MARKETCAP", "12/30/2023")</f>
        <v>75814.520745600006</v>
      </c>
      <c r="H110">
        <f t="shared" si="17"/>
        <v>1.8082854991307493E-3</v>
      </c>
      <c r="I110">
        <f t="shared" si="18"/>
        <v>1.305762958922314E-2</v>
      </c>
      <c r="K110" t="s">
        <v>110</v>
      </c>
      <c r="L110" s="4" cm="1">
        <f t="array" ref="L110">_xll.SNL.Clients.Office.Excel.Functions.SPG(K110, "SP_TOTAL_REV", "CY2023")</f>
        <v>5569100</v>
      </c>
      <c r="M110" s="4">
        <f>_xll.SNL.Clients.Office.Excel.Functions.SPG(K110,"IQ_AVG_DILUT_SHARES_OUT","CY2023")</f>
        <v>359500000</v>
      </c>
      <c r="N110" s="5">
        <f>_xll.SNL.Clients.Office.Excel.Functions.SPG(K110, "IQ_DILUT_EPS_NORM", "CY2023")</f>
        <v>7.2210000000000001</v>
      </c>
      <c r="O110">
        <f t="shared" si="14"/>
        <v>2595949.5</v>
      </c>
      <c r="P110">
        <f t="shared" si="15"/>
        <v>0.46613447415201736</v>
      </c>
      <c r="Q110" s="5">
        <f>_xll.SNL.Clients.Office.Excel.Functions.SPG(K110, "SP_MARKETCAP", "12/31/2022")</f>
        <v>60491.880154719998</v>
      </c>
      <c r="R110">
        <f t="shared" si="19"/>
        <v>1.7989367684891724E-3</v>
      </c>
      <c r="S110">
        <f t="shared" si="20"/>
        <v>1.2990122405260315E-2</v>
      </c>
      <c r="U110" t="s">
        <v>110</v>
      </c>
      <c r="V110" s="4" cm="1">
        <f t="array" ref="V110">_xll.SNL.Clients.Office.Excel.Functions.SPG(U110, "SP_TOTAL_REV", "CY2021")</f>
        <v>4689700</v>
      </c>
      <c r="W110" s="4">
        <f>_xll.SNL.Clients.Office.Excel.Functions.SPG(U110,"IQ_AVG_DILUT_SHARES_OUT","CY2021")</f>
        <v>358929000</v>
      </c>
      <c r="X110" s="5">
        <f>_xll.SNL.Clients.Office.Excel.Functions.SPG(U110, "IQ_DILUT_EPS_NORM", "CY2021")</f>
        <v>5.1749999999999998</v>
      </c>
      <c r="Y110">
        <f t="shared" si="21"/>
        <v>1857457.575</v>
      </c>
      <c r="Z110">
        <f t="shared" si="22"/>
        <v>0.39607172633643944</v>
      </c>
      <c r="AA110" s="5">
        <f>_xll.SNL.Clients.Office.Excel.Functions.SPG(U110, "SP_MARKETCAP", "12/31/2021")</f>
        <v>82108.365677220005</v>
      </c>
      <c r="AB110">
        <f t="shared" si="16"/>
        <v>1.9403692071097215E-3</v>
      </c>
      <c r="AC110">
        <f t="shared" si="23"/>
        <v>1.0041410646792807E-2</v>
      </c>
    </row>
    <row r="111" spans="1:29" x14ac:dyDescent="0.3">
      <c r="A111" t="s">
        <v>111</v>
      </c>
      <c r="B111" s="4" cm="1">
        <f t="array" ref="B111">_xll.SNL.Clients.Office.Excel.Functions.SPG(A111, "SP_TOTAL_REV", "CY2023")</f>
        <v>7462000</v>
      </c>
      <c r="C111" s="4">
        <f>_xll.SNL.Clients.Office.Excel.Functions.SPG(A111,"IQ_AVG_DILUT_SHARES_OUT","CY2023")</f>
        <v>291700000</v>
      </c>
      <c r="D111" s="5">
        <f>_xll.SNL.Clients.Office.Excel.Functions.SPG(A111, "IQ_DILUT_EPS_NORM", "CY2023")</f>
        <v>2.0339999999999998</v>
      </c>
      <c r="E111">
        <f t="shared" si="12"/>
        <v>593317.80000000005</v>
      </c>
      <c r="F111">
        <f t="shared" si="13"/>
        <v>7.9511900294827131E-2</v>
      </c>
      <c r="G111" s="5">
        <f>_xll.SNL.Clients.Office.Excel.Functions.SPG(A111, "SP_MARKETCAP", "12/30/2023")</f>
        <v>16942.710335690001</v>
      </c>
      <c r="H111">
        <f t="shared" si="17"/>
        <v>4.0410804044789761E-4</v>
      </c>
      <c r="I111">
        <f t="shared" si="18"/>
        <v>8.2195575427102365E-4</v>
      </c>
      <c r="K111" t="s">
        <v>111</v>
      </c>
      <c r="L111" s="4" cm="1">
        <f t="array" ref="L111">_xll.SNL.Clients.Office.Excel.Functions.SPG(K111, "SP_TOTAL_REV", "CY2023")</f>
        <v>7462000</v>
      </c>
      <c r="M111" s="4">
        <f>_xll.SNL.Clients.Office.Excel.Functions.SPG(K111,"IQ_AVG_DILUT_SHARES_OUT","CY2023")</f>
        <v>291700000</v>
      </c>
      <c r="N111" s="5">
        <f>_xll.SNL.Clients.Office.Excel.Functions.SPG(K111, "IQ_DILUT_EPS_NORM", "CY2023")</f>
        <v>2.0339999999999998</v>
      </c>
      <c r="O111">
        <f t="shared" si="14"/>
        <v>593317.80000000005</v>
      </c>
      <c r="P111">
        <f t="shared" si="15"/>
        <v>7.9511900294827131E-2</v>
      </c>
      <c r="Q111" s="5">
        <f>_xll.SNL.Clients.Office.Excel.Functions.SPG(K111, "SP_MARKETCAP", "12/31/2022")</f>
        <v>18381.633954659999</v>
      </c>
      <c r="R111">
        <f t="shared" si="19"/>
        <v>5.4664191460689386E-4</v>
      </c>
      <c r="S111">
        <f t="shared" si="20"/>
        <v>1.111869654310422E-3</v>
      </c>
      <c r="U111" t="s">
        <v>111</v>
      </c>
      <c r="V111" s="4" cm="1">
        <f t="array" ref="V111">_xll.SNL.Clients.Office.Excel.Functions.SPG(U111, "SP_TOTAL_REV", "CY2021")</f>
        <v>7329000</v>
      </c>
      <c r="W111" s="4">
        <f>_xll.SNL.Clients.Office.Excel.Functions.SPG(U111,"IQ_AVG_DILUT_SHARES_OUT","CY2021")</f>
        <v>289500000</v>
      </c>
      <c r="X111" s="5">
        <f>_xll.SNL.Clients.Office.Excel.Functions.SPG(U111, "IQ_DILUT_EPS_NORM", "CY2021")</f>
        <v>1.8560000000000001</v>
      </c>
      <c r="Y111">
        <f t="shared" si="21"/>
        <v>537312</v>
      </c>
      <c r="Z111">
        <f t="shared" si="22"/>
        <v>7.3313139582480563E-2</v>
      </c>
      <c r="AA111" s="5">
        <f>_xll.SNL.Clients.Office.Excel.Functions.SPG(U111, "SP_MARKETCAP", "12/31/2021")</f>
        <v>18844.81515445</v>
      </c>
      <c r="AB111">
        <f t="shared" si="16"/>
        <v>4.4533707056252107E-4</v>
      </c>
      <c r="AC111">
        <f t="shared" si="23"/>
        <v>8.2654560296403919E-4</v>
      </c>
    </row>
    <row r="112" spans="1:29" x14ac:dyDescent="0.3">
      <c r="A112" t="s">
        <v>112</v>
      </c>
      <c r="B112" s="4" cm="1">
        <f t="array" ref="B112">_xll.SNL.Clients.Office.Excel.Functions.SPG(A112, "SP_TOTAL_REV", "CY2023")</f>
        <v>19353000</v>
      </c>
      <c r="C112" s="4">
        <f>_xll.SNL.Clients.Office.Excel.Functions.SPG(A112,"IQ_AVG_DILUT_SHARES_OUT","CY2023")</f>
        <v>505000000</v>
      </c>
      <c r="D112" s="5">
        <f>_xll.SNL.Clients.Office.Excel.Functions.SPG(A112, "IQ_DILUT_EPS_NORM", "CY2023")</f>
        <v>3.762</v>
      </c>
      <c r="E112">
        <f t="shared" si="12"/>
        <v>1899810</v>
      </c>
      <c r="F112">
        <f t="shared" si="13"/>
        <v>9.8166175786699741E-2</v>
      </c>
      <c r="G112" s="5">
        <f>_xll.SNL.Clients.Office.Excel.Functions.SPG(A112, "SP_MARKETCAP", "12/30/2023")</f>
        <v>37871.689599379999</v>
      </c>
      <c r="H112">
        <f t="shared" si="17"/>
        <v>9.032943353943731E-4</v>
      </c>
      <c r="I112">
        <f t="shared" si="18"/>
        <v>3.3981932897536316E-3</v>
      </c>
      <c r="K112" t="s">
        <v>112</v>
      </c>
      <c r="L112" s="4" cm="1">
        <f t="array" ref="L112">_xll.SNL.Clients.Office.Excel.Functions.SPG(K112, "SP_TOTAL_REV", "CY2023")</f>
        <v>19353000</v>
      </c>
      <c r="M112" s="4">
        <f>_xll.SNL.Clients.Office.Excel.Functions.SPG(K112,"IQ_AVG_DILUT_SHARES_OUT","CY2023")</f>
        <v>505000000</v>
      </c>
      <c r="N112" s="5">
        <f>_xll.SNL.Clients.Office.Excel.Functions.SPG(K112, "IQ_DILUT_EPS_NORM", "CY2023")</f>
        <v>3.762</v>
      </c>
      <c r="O112">
        <f t="shared" si="14"/>
        <v>1899810</v>
      </c>
      <c r="P112">
        <f t="shared" si="15"/>
        <v>9.8166175786699741E-2</v>
      </c>
      <c r="Q112" s="5">
        <f>_xll.SNL.Clients.Office.Excel.Functions.SPG(K112, "SP_MARKETCAP", "12/31/2022")</f>
        <v>29391.166696079999</v>
      </c>
      <c r="R112">
        <f t="shared" si="19"/>
        <v>8.740487203098982E-4</v>
      </c>
      <c r="S112">
        <f t="shared" si="20"/>
        <v>3.2881712858058372E-3</v>
      </c>
      <c r="U112" t="s">
        <v>112</v>
      </c>
      <c r="V112" s="4" cm="1">
        <f t="array" ref="V112">_xll.SNL.Clients.Office.Excel.Functions.SPG(U112, "SP_TOTAL_REV", "CY2021")</f>
        <v>18507000</v>
      </c>
      <c r="W112" s="4">
        <f>_xll.SNL.Clients.Office.Excel.Functions.SPG(U112,"IQ_AVG_DILUT_SHARES_OUT","CY2021")</f>
        <v>528000000</v>
      </c>
      <c r="X112" s="5">
        <f>_xll.SNL.Clients.Office.Excel.Functions.SPG(U112, "IQ_DILUT_EPS_NORM", "CY2021")</f>
        <v>3.35</v>
      </c>
      <c r="Y112">
        <f t="shared" si="21"/>
        <v>1768800</v>
      </c>
      <c r="Z112">
        <f t="shared" si="22"/>
        <v>9.5574647430701903E-2</v>
      </c>
      <c r="AA112" s="5">
        <f>_xll.SNL.Clients.Office.Excel.Functions.SPG(U112, "SP_MARKETCAP", "12/31/2021")</f>
        <v>46600.333840480002</v>
      </c>
      <c r="AB112">
        <f t="shared" si="16"/>
        <v>1.1012501841841796E-3</v>
      </c>
      <c r="AC112">
        <f t="shared" si="23"/>
        <v>3.6891881170170019E-3</v>
      </c>
    </row>
    <row r="113" spans="1:29" x14ac:dyDescent="0.3">
      <c r="A113" t="s">
        <v>113</v>
      </c>
      <c r="B113" s="4" cm="1">
        <f t="array" ref="B113">_xll.SNL.Clients.Office.Excel.Functions.SPG(A113, "SP_TOTAL_REV", "CY2023")</f>
        <v>19457000</v>
      </c>
      <c r="C113" s="4">
        <f>_xll.SNL.Clients.Office.Excel.Functions.SPG(A113,"IQ_AVG_DILUT_SHARES_OUT","CY2023")</f>
        <v>829200000</v>
      </c>
      <c r="D113" s="5">
        <f>_xll.SNL.Clients.Office.Excel.Functions.SPG(A113, "IQ_DILUT_EPS_NORM", "CY2023")</f>
        <v>2.6219999999999999</v>
      </c>
      <c r="E113">
        <f t="shared" si="12"/>
        <v>2174162.4</v>
      </c>
      <c r="F113">
        <f t="shared" si="13"/>
        <v>0.11174191293621832</v>
      </c>
      <c r="G113" s="5">
        <f>_xll.SNL.Clients.Office.Excel.Functions.SPG(A113, "SP_MARKETCAP", "12/30/2023")</f>
        <v>65631.00276489</v>
      </c>
      <c r="H113">
        <f t="shared" si="17"/>
        <v>1.5653939301601195E-3</v>
      </c>
      <c r="I113">
        <f t="shared" si="18"/>
        <v>4.1044628848798332E-3</v>
      </c>
      <c r="K113" t="s">
        <v>113</v>
      </c>
      <c r="L113" s="4" cm="1">
        <f t="array" ref="L113">_xll.SNL.Clients.Office.Excel.Functions.SPG(K113, "SP_TOTAL_REV", "CY2023")</f>
        <v>19457000</v>
      </c>
      <c r="M113" s="4">
        <f>_xll.SNL.Clients.Office.Excel.Functions.SPG(K113,"IQ_AVG_DILUT_SHARES_OUT","CY2023")</f>
        <v>829200000</v>
      </c>
      <c r="N113" s="5">
        <f>_xll.SNL.Clients.Office.Excel.Functions.SPG(K113, "IQ_DILUT_EPS_NORM", "CY2023")</f>
        <v>2.6219999999999999</v>
      </c>
      <c r="O113">
        <f t="shared" si="14"/>
        <v>2174162.4</v>
      </c>
      <c r="P113">
        <f t="shared" si="15"/>
        <v>0.11174191293621832</v>
      </c>
      <c r="Q113" s="5">
        <f>_xll.SNL.Clients.Office.Excel.Functions.SPG(K113, "SP_MARKETCAP", "12/31/2022")</f>
        <v>65806.527605900003</v>
      </c>
      <c r="R113">
        <f t="shared" si="19"/>
        <v>1.9569863230249475E-3</v>
      </c>
      <c r="S113">
        <f t="shared" si="20"/>
        <v>5.1312181389714124E-3</v>
      </c>
      <c r="U113" t="s">
        <v>113</v>
      </c>
      <c r="V113" s="4" cm="1">
        <f t="array" ref="V113">_xll.SNL.Clients.Office.Excel.Functions.SPG(U113, "SP_TOTAL_REV", "CY2021")</f>
        <v>17421000</v>
      </c>
      <c r="W113" s="4">
        <f>_xll.SNL.Clients.Office.Excel.Functions.SPG(U113,"IQ_AVG_DILUT_SHARES_OUT","CY2021")</f>
        <v>848300000</v>
      </c>
      <c r="X113" s="5">
        <f>_xll.SNL.Clients.Office.Excel.Functions.SPG(U113, "IQ_DILUT_EPS_NORM", "CY2021")</f>
        <v>2.5419999999999998</v>
      </c>
      <c r="Y113">
        <f t="shared" si="21"/>
        <v>2156378.6</v>
      </c>
      <c r="Z113">
        <f t="shared" si="22"/>
        <v>0.12378041444233971</v>
      </c>
      <c r="AA113" s="5">
        <f>_xll.SNL.Clients.Office.Excel.Functions.SPG(U113, "SP_MARKETCAP", "12/31/2021")</f>
        <v>71928.707289939994</v>
      </c>
      <c r="AB113">
        <f t="shared" si="16"/>
        <v>1.6998054653927872E-3</v>
      </c>
      <c r="AC113">
        <f t="shared" si="23"/>
        <v>4.3209054930284652E-3</v>
      </c>
    </row>
    <row r="114" spans="1:29" x14ac:dyDescent="0.3">
      <c r="A114" t="s">
        <v>114</v>
      </c>
      <c r="B114" s="4" cm="1">
        <f t="array" ref="B114">_xll.SNL.Clients.Office.Excel.Functions.SPG(A114, "SP_TOTAL_REV", "CY2023")</f>
        <v>121572000</v>
      </c>
      <c r="C114" s="4">
        <f>_xll.SNL.Clients.Office.Excel.Functions.SPG(A114,"IQ_AVG_DILUT_SHARES_OUT","CY2023")</f>
        <v>4148000000</v>
      </c>
      <c r="D114" s="5">
        <f>_xll.SNL.Clients.Office.Excel.Functions.SPG(A114, "IQ_DILUT_EPS_NORM", "CY2023")</f>
        <v>3.173</v>
      </c>
      <c r="E114">
        <f t="shared" si="12"/>
        <v>13161604</v>
      </c>
      <c r="F114">
        <f t="shared" si="13"/>
        <v>0.10826180370480044</v>
      </c>
      <c r="G114" s="5">
        <f>_xll.SNL.Clients.Office.Excel.Functions.SPG(A114, "SP_MARKETCAP", "12/30/2023")</f>
        <v>176499.74699365001</v>
      </c>
      <c r="H114">
        <f t="shared" si="17"/>
        <v>4.2097731404229233E-3</v>
      </c>
      <c r="I114">
        <f t="shared" si="18"/>
        <v>1.3357610174561935E-2</v>
      </c>
      <c r="K114" t="s">
        <v>114</v>
      </c>
      <c r="L114" s="4" cm="1">
        <f t="array" ref="L114">_xll.SNL.Clients.Office.Excel.Functions.SPG(K114, "SP_TOTAL_REV", "CY2023")</f>
        <v>121572000</v>
      </c>
      <c r="M114" s="4">
        <f>_xll.SNL.Clients.Office.Excel.Functions.SPG(K114,"IQ_AVG_DILUT_SHARES_OUT","CY2023")</f>
        <v>4148000000</v>
      </c>
      <c r="N114" s="5">
        <f>_xll.SNL.Clients.Office.Excel.Functions.SPG(K114, "IQ_DILUT_EPS_NORM", "CY2023")</f>
        <v>3.173</v>
      </c>
      <c r="O114">
        <f t="shared" si="14"/>
        <v>13161604</v>
      </c>
      <c r="P114">
        <f t="shared" si="15"/>
        <v>0.10826180370480044</v>
      </c>
      <c r="Q114" s="5">
        <f>_xll.SNL.Clients.Office.Excel.Functions.SPG(K114, "SP_MARKETCAP", "12/31/2022")</f>
        <v>151189.60202918001</v>
      </c>
      <c r="R114">
        <f t="shared" si="19"/>
        <v>4.4961494568840129E-3</v>
      </c>
      <c r="S114">
        <f t="shared" si="20"/>
        <v>1.4266282226692973E-2</v>
      </c>
      <c r="U114" t="s">
        <v>114</v>
      </c>
      <c r="V114" s="4" cm="1">
        <f t="array" ref="V114">_xll.SNL.Clients.Office.Excel.Functions.SPG(U114, "SP_TOTAL_REV", "CY2021")</f>
        <v>116385000</v>
      </c>
      <c r="W114" s="4">
        <f>_xll.SNL.Clients.Office.Excel.Functions.SPG(U114,"IQ_AVG_DILUT_SHARES_OUT","CY2021")</f>
        <v>4654000000</v>
      </c>
      <c r="X114" s="5">
        <f>_xll.SNL.Clients.Office.Excel.Functions.SPG(U114, "IQ_DILUT_EPS_NORM", "CY2021")</f>
        <v>2.5880000000000001</v>
      </c>
      <c r="Y114">
        <f t="shared" si="21"/>
        <v>12044552</v>
      </c>
      <c r="Z114">
        <f t="shared" si="22"/>
        <v>0.10348886884048632</v>
      </c>
      <c r="AA114" s="5">
        <f>_xll.SNL.Clients.Office.Excel.Functions.SPG(U114, "SP_MARKETCAP", "12/31/2021")</f>
        <v>229953.89685485</v>
      </c>
      <c r="AB114">
        <f t="shared" si="16"/>
        <v>5.4342265472204811E-3</v>
      </c>
      <c r="AC114">
        <f t="shared" si="23"/>
        <v>1.4063778304206605E-2</v>
      </c>
    </row>
    <row r="115" spans="1:29" x14ac:dyDescent="0.3">
      <c r="A115" t="s">
        <v>115</v>
      </c>
      <c r="B115" s="4" cm="1">
        <f t="array" ref="B115">_xll.SNL.Clients.Office.Excel.Functions.SPG(A115, "SP_TOTAL_REV", "CY2023")</f>
        <v>12171900</v>
      </c>
      <c r="C115" s="4">
        <f>_xll.SNL.Clients.Office.Excel.Functions.SPG(A115,"IQ_AVG_DILUT_SHARES_OUT","CY2023")</f>
        <v>479800000</v>
      </c>
      <c r="D115" s="5">
        <f>_xll.SNL.Clients.Office.Excel.Functions.SPG(A115, "IQ_DILUT_EPS_NORM", "CY2023")</f>
        <v>2.1760000000000002</v>
      </c>
      <c r="E115">
        <f t="shared" si="12"/>
        <v>1044044.8000000002</v>
      </c>
      <c r="F115">
        <f t="shared" si="13"/>
        <v>8.577500636712429E-2</v>
      </c>
      <c r="G115" s="5">
        <f>_xll.SNL.Clients.Office.Excel.Functions.SPG(A115, "SP_MARKETCAP", "12/30/2023")</f>
        <v>13698.55946946</v>
      </c>
      <c r="H115">
        <f t="shared" si="17"/>
        <v>3.2673037043556515E-4</v>
      </c>
      <c r="I115">
        <f t="shared" si="18"/>
        <v>7.1096528606778983E-4</v>
      </c>
      <c r="K115" t="s">
        <v>115</v>
      </c>
      <c r="L115" s="4" cm="1">
        <f t="array" ref="L115">_xll.SNL.Clients.Office.Excel.Functions.SPG(K115, "SP_TOTAL_REV", "CY2023")</f>
        <v>12171900</v>
      </c>
      <c r="M115" s="4">
        <f>_xll.SNL.Clients.Office.Excel.Functions.SPG(K115,"IQ_AVG_DILUT_SHARES_OUT","CY2023")</f>
        <v>479800000</v>
      </c>
      <c r="N115" s="5">
        <f>_xll.SNL.Clients.Office.Excel.Functions.SPG(K115, "IQ_DILUT_EPS_NORM", "CY2023")</f>
        <v>2.1760000000000002</v>
      </c>
      <c r="O115">
        <f t="shared" si="14"/>
        <v>1044044.8000000002</v>
      </c>
      <c r="P115">
        <f t="shared" si="15"/>
        <v>8.577500636712429E-2</v>
      </c>
      <c r="Q115" s="5">
        <f>_xll.SNL.Clients.Office.Excel.Functions.SPG(K115, "SP_MARKETCAP", "12/31/2022")</f>
        <v>18547.1687709</v>
      </c>
      <c r="R115">
        <f t="shared" si="19"/>
        <v>5.5156466897719259E-4</v>
      </c>
      <c r="S115">
        <f t="shared" si="20"/>
        <v>1.2002047196943712E-3</v>
      </c>
      <c r="U115" t="s">
        <v>115</v>
      </c>
      <c r="V115" s="4" cm="1">
        <f t="array" ref="V115">_xll.SNL.Clients.Office.Excel.Functions.SPG(U115, "SP_TOTAL_REV", "CY2021")</f>
        <v>11222800</v>
      </c>
      <c r="W115" s="4">
        <f>_xll.SNL.Clients.Office.Excel.Functions.SPG(U115,"IQ_AVG_DILUT_SHARES_OUT","CY2021")</f>
        <v>483700000</v>
      </c>
      <c r="X115" s="5">
        <f>_xll.SNL.Clients.Office.Excel.Functions.SPG(U115, "IQ_DILUT_EPS_NORM", "CY2021")</f>
        <v>1.833</v>
      </c>
      <c r="Y115">
        <f t="shared" si="21"/>
        <v>886622.1</v>
      </c>
      <c r="Z115">
        <f t="shared" si="22"/>
        <v>7.900186228035784E-2</v>
      </c>
      <c r="AA115" s="5">
        <f>_xll.SNL.Clients.Office.Excel.Functions.SPG(U115, "SP_MARKETCAP", "12/31/2021")</f>
        <v>16381.40602115</v>
      </c>
      <c r="AB115">
        <f t="shared" si="16"/>
        <v>3.8712225667183E-4</v>
      </c>
      <c r="AC115">
        <f t="shared" si="23"/>
        <v>7.0959509647946443E-4</v>
      </c>
    </row>
    <row r="116" spans="1:29" x14ac:dyDescent="0.3">
      <c r="A116" t="s">
        <v>116</v>
      </c>
      <c r="B116" s="4" cm="1">
        <f t="array" ref="B116">_xll.SNL.Clients.Office.Excel.Functions.SPG(A116, "SP_TOTAL_REV", "CY2023")</f>
        <v>57861000</v>
      </c>
      <c r="C116" s="4">
        <f>_xll.SNL.Clients.Office.Excel.Functions.SPG(A116,"IQ_AVG_DILUT_SHARES_OUT","CY2023")</f>
        <v>1205675000</v>
      </c>
      <c r="D116" s="5">
        <f>_xll.SNL.Clients.Office.Excel.Functions.SPG(A116, "IQ_DILUT_EPS_NORM", "CY2023")</f>
        <v>8.3360000000000003</v>
      </c>
      <c r="E116">
        <f t="shared" si="12"/>
        <v>10050506.800000001</v>
      </c>
      <c r="F116">
        <f t="shared" si="13"/>
        <v>0.17370088315099982</v>
      </c>
      <c r="G116" s="5">
        <f>_xll.SNL.Clients.Office.Excel.Functions.SPG(A116, "SP_MARKETCAP", "12/30/2023")</f>
        <v>137822.43982793999</v>
      </c>
      <c r="H116">
        <f t="shared" si="17"/>
        <v>3.2872636659138687E-3</v>
      </c>
      <c r="I116">
        <f t="shared" si="18"/>
        <v>2.7402629919058012E-2</v>
      </c>
      <c r="K116" t="s">
        <v>116</v>
      </c>
      <c r="L116" s="4" cm="1">
        <f t="array" ref="L116">_xll.SNL.Clients.Office.Excel.Functions.SPG(K116, "SP_TOTAL_REV", "CY2023")</f>
        <v>57861000</v>
      </c>
      <c r="M116" s="4">
        <f>_xll.SNL.Clients.Office.Excel.Functions.SPG(K116,"IQ_AVG_DILUT_SHARES_OUT","CY2023")</f>
        <v>1205675000</v>
      </c>
      <c r="N116" s="5">
        <f>_xll.SNL.Clients.Office.Excel.Functions.SPG(K116, "IQ_DILUT_EPS_NORM", "CY2023")</f>
        <v>8.3360000000000003</v>
      </c>
      <c r="O116">
        <f t="shared" si="14"/>
        <v>10050506.800000001</v>
      </c>
      <c r="P116">
        <f t="shared" si="15"/>
        <v>0.17370088315099982</v>
      </c>
      <c r="Q116" s="5">
        <f>_xll.SNL.Clients.Office.Excel.Functions.SPG(K116, "SP_MARKETCAP", "12/31/2022")</f>
        <v>147036.38578800001</v>
      </c>
      <c r="R116">
        <f t="shared" si="19"/>
        <v>4.3726391050047924E-3</v>
      </c>
      <c r="S116">
        <f t="shared" si="20"/>
        <v>3.6450319579319948E-2</v>
      </c>
      <c r="U116" t="s">
        <v>116</v>
      </c>
      <c r="V116" s="4" cm="1">
        <f t="array" ref="V116">_xll.SNL.Clients.Office.Excel.Functions.SPG(U116, "SP_TOTAL_REV", "CY2021")</f>
        <v>46660000</v>
      </c>
      <c r="W116" s="4">
        <f>_xll.SNL.Clients.Office.Excel.Functions.SPG(U116,"IQ_AVG_DILUT_SHARES_OUT","CY2021")</f>
        <v>1328151000</v>
      </c>
      <c r="X116" s="5">
        <f>_xll.SNL.Clients.Office.Excel.Functions.SPG(U116, "IQ_DILUT_EPS_NORM", "CY2021")</f>
        <v>5.81</v>
      </c>
      <c r="Y116">
        <f t="shared" si="21"/>
        <v>7716557.3099999987</v>
      </c>
      <c r="Z116">
        <f t="shared" si="22"/>
        <v>0.16537842498928415</v>
      </c>
      <c r="AA116" s="5">
        <f>_xll.SNL.Clients.Office.Excel.Functions.SPG(U116, "SP_MARKETCAP", "12/31/2021")</f>
        <v>95201.58486006</v>
      </c>
      <c r="AB116">
        <f t="shared" si="16"/>
        <v>2.2497856607777249E-3</v>
      </c>
      <c r="AC116">
        <f t="shared" si="23"/>
        <v>1.3071254689118581E-2</v>
      </c>
    </row>
    <row r="117" spans="1:29" x14ac:dyDescent="0.3">
      <c r="A117" t="s">
        <v>117</v>
      </c>
      <c r="B117" s="4" cm="1">
        <f t="array" ref="B117">_xll.SNL.Clients.Office.Excel.Functions.SPG(A117, "SP_TOTAL_REV", "CY2023")</f>
        <v>14663000</v>
      </c>
      <c r="C117" s="4">
        <f>_xll.SNL.Clients.Office.Excel.Functions.SPG(A117,"IQ_AVG_DILUT_SHARES_OUT","CY2023")</f>
        <v>349300000</v>
      </c>
      <c r="D117" s="5">
        <f>_xll.SNL.Clients.Office.Excel.Functions.SPG(A117, "IQ_DILUT_EPS_NORM", "CY2023")</f>
        <v>3.8340000000000001</v>
      </c>
      <c r="E117">
        <f t="shared" si="12"/>
        <v>1339216.2</v>
      </c>
      <c r="F117">
        <f t="shared" si="13"/>
        <v>9.1333028711723385E-2</v>
      </c>
      <c r="G117" s="5">
        <f>_xll.SNL.Clients.Office.Excel.Functions.SPG(A117, "SP_MARKETCAP", "12/30/2023")</f>
        <v>31404.643295630001</v>
      </c>
      <c r="H117">
        <f t="shared" si="17"/>
        <v>7.4904596795406417E-4</v>
      </c>
      <c r="I117">
        <f t="shared" si="18"/>
        <v>2.871842241135882E-3</v>
      </c>
      <c r="K117" t="s">
        <v>117</v>
      </c>
      <c r="L117" s="4" cm="1">
        <f t="array" ref="L117">_xll.SNL.Clients.Office.Excel.Functions.SPG(K117, "SP_TOTAL_REV", "CY2023")</f>
        <v>14663000</v>
      </c>
      <c r="M117" s="4">
        <f>_xll.SNL.Clients.Office.Excel.Functions.SPG(K117,"IQ_AVG_DILUT_SHARES_OUT","CY2023")</f>
        <v>349300000</v>
      </c>
      <c r="N117" s="5">
        <f>_xll.SNL.Clients.Office.Excel.Functions.SPG(K117, "IQ_DILUT_EPS_NORM", "CY2023")</f>
        <v>3.8340000000000001</v>
      </c>
      <c r="O117">
        <f t="shared" si="14"/>
        <v>1339216.2</v>
      </c>
      <c r="P117">
        <f t="shared" si="15"/>
        <v>9.1333028711723385E-2</v>
      </c>
      <c r="Q117" s="5">
        <f>_xll.SNL.Clients.Office.Excel.Functions.SPG(K117, "SP_MARKETCAP", "12/31/2022")</f>
        <v>33821.97804288</v>
      </c>
      <c r="R117">
        <f t="shared" si="19"/>
        <v>1.0058143296050759E-3</v>
      </c>
      <c r="S117">
        <f t="shared" si="20"/>
        <v>3.8562921397058613E-3</v>
      </c>
      <c r="U117" t="s">
        <v>117</v>
      </c>
      <c r="V117" s="4" cm="1">
        <f t="array" ref="V117">_xll.SNL.Clients.Office.Excel.Functions.SPG(U117, "SP_TOTAL_REV", "CY2021")</f>
        <v>13676000</v>
      </c>
      <c r="W117" s="4">
        <f>_xll.SNL.Clients.Office.Excel.Functions.SPG(U117,"IQ_AVG_DILUT_SHARES_OUT","CY2021")</f>
        <v>349400000</v>
      </c>
      <c r="X117" s="5">
        <f>_xll.SNL.Clients.Office.Excel.Functions.SPG(U117, "IQ_DILUT_EPS_NORM", "CY2021")</f>
        <v>3.6629999999999998</v>
      </c>
      <c r="Y117">
        <f t="shared" si="21"/>
        <v>1279852.2</v>
      </c>
      <c r="Z117">
        <f t="shared" si="22"/>
        <v>9.3583811055864288E-2</v>
      </c>
      <c r="AA117" s="5">
        <f>_xll.SNL.Clients.Office.Excel.Functions.SPG(U117, "SP_MARKETCAP", "12/31/2021")</f>
        <v>30181.84215552</v>
      </c>
      <c r="AB117">
        <f t="shared" si="16"/>
        <v>7.1325152619211097E-4</v>
      </c>
      <c r="AC117">
        <f t="shared" si="23"/>
        <v>2.6126403404417024E-3</v>
      </c>
    </row>
    <row r="118" spans="1:29" x14ac:dyDescent="0.3">
      <c r="A118" t="s">
        <v>118</v>
      </c>
      <c r="B118" s="4" cm="1">
        <f t="array" ref="B118">_xll.SNL.Clients.Office.Excel.Functions.SPG(A118, "SP_TOTAL_REV", "CY2023")</f>
        <v>9820400</v>
      </c>
      <c r="C118" s="4">
        <f>_xll.SNL.Clients.Office.Excel.Functions.SPG(A118,"IQ_AVG_DILUT_SHARES_OUT","CY2023")</f>
        <v>166574750</v>
      </c>
      <c r="D118" s="5">
        <f>_xll.SNL.Clients.Office.Excel.Functions.SPG(A118, "IQ_DILUT_EPS_NORM", "CY2023")</f>
        <v>7.8440000000000003</v>
      </c>
      <c r="E118">
        <f t="shared" si="12"/>
        <v>1306612.3389999999</v>
      </c>
      <c r="F118">
        <f t="shared" si="13"/>
        <v>0.13305082674840127</v>
      </c>
      <c r="G118" s="5">
        <f>_xll.SNL.Clients.Office.Excel.Functions.SPG(A118, "SP_MARKETCAP", "12/30/2023")</f>
        <v>44400.45313175</v>
      </c>
      <c r="H118">
        <f t="shared" si="17"/>
        <v>1.0590147476153195E-3</v>
      </c>
      <c r="I118">
        <f t="shared" si="18"/>
        <v>8.3069116802945674E-3</v>
      </c>
      <c r="K118" t="s">
        <v>118</v>
      </c>
      <c r="L118" s="4" cm="1">
        <f t="array" ref="L118">_xll.SNL.Clients.Office.Excel.Functions.SPG(K118, "SP_TOTAL_REV", "CY2023")</f>
        <v>9820400</v>
      </c>
      <c r="M118" s="4">
        <f>_xll.SNL.Clients.Office.Excel.Functions.SPG(K118,"IQ_AVG_DILUT_SHARES_OUT","CY2023")</f>
        <v>166574750</v>
      </c>
      <c r="N118" s="5">
        <f>_xll.SNL.Clients.Office.Excel.Functions.SPG(K118, "IQ_DILUT_EPS_NORM", "CY2023")</f>
        <v>7.8440000000000003</v>
      </c>
      <c r="O118">
        <f t="shared" si="14"/>
        <v>1306612.3389999999</v>
      </c>
      <c r="P118">
        <f t="shared" si="15"/>
        <v>0.13305082674840127</v>
      </c>
      <c r="Q118" s="5">
        <f>_xll.SNL.Clients.Office.Excel.Functions.SPG(K118, "SP_MARKETCAP", "12/31/2022")</f>
        <v>42749.920181250003</v>
      </c>
      <c r="R118">
        <f t="shared" si="19"/>
        <v>1.2713177878969815E-3</v>
      </c>
      <c r="S118">
        <f t="shared" si="20"/>
        <v>9.9722167282639239E-3</v>
      </c>
      <c r="U118" t="s">
        <v>118</v>
      </c>
      <c r="V118" s="4" cm="1">
        <f t="array" ref="V118">_xll.SNL.Clients.Office.Excel.Functions.SPG(U118, "SP_TOTAL_REV", "CY2021")</f>
        <v>8671200</v>
      </c>
      <c r="W118" s="4">
        <f>_xll.SNL.Clients.Office.Excel.Functions.SPG(U118,"IQ_AVG_DILUT_SHARES_OUT","CY2021")</f>
        <v>191685250</v>
      </c>
      <c r="X118" s="5">
        <f>_xll.SNL.Clients.Office.Excel.Functions.SPG(U118, "IQ_DILUT_EPS_NORM", "CY2021")</f>
        <v>3.1269999999999998</v>
      </c>
      <c r="Y118">
        <f t="shared" si="21"/>
        <v>599399.77674999996</v>
      </c>
      <c r="Z118">
        <f t="shared" si="22"/>
        <v>6.912535482401512E-2</v>
      </c>
      <c r="AA118" s="5">
        <f>_xll.SNL.Clients.Office.Excel.Functions.SPG(U118, "SP_MARKETCAP", "12/31/2021")</f>
        <v>47030.765367829998</v>
      </c>
      <c r="AB118">
        <f t="shared" si="16"/>
        <v>1.1114220597848025E-3</v>
      </c>
      <c r="AC118">
        <f t="shared" si="23"/>
        <v>3.4754167809470772E-3</v>
      </c>
    </row>
    <row r="119" spans="1:29" x14ac:dyDescent="0.3">
      <c r="A119" t="s">
        <v>119</v>
      </c>
      <c r="B119" s="4" cm="1">
        <f t="array" ref="B119">_xll.SNL.Clients.Office.Excel.Functions.SPG(A119, "SP_TOTAL_REV", "CY2023")</f>
        <v>24918000</v>
      </c>
      <c r="C119" s="4">
        <f>_xll.SNL.Clients.Office.Excel.Functions.SPG(A119,"IQ_AVG_DILUT_SHARES_OUT","CY2023")</f>
        <v>324000000</v>
      </c>
      <c r="D119" s="5">
        <f>_xll.SNL.Clients.Office.Excel.Functions.SPG(A119, "IQ_DILUT_EPS_NORM", "CY2023")</f>
        <v>4.3920000000000003</v>
      </c>
      <c r="E119">
        <f t="shared" si="12"/>
        <v>1423008</v>
      </c>
      <c r="F119">
        <f t="shared" si="13"/>
        <v>5.7107633036359261E-2</v>
      </c>
      <c r="G119" s="5">
        <f>_xll.SNL.Clients.Office.Excel.Functions.SPG(A119, "SP_MARKETCAP", "12/30/2023")</f>
        <v>37332.525042759997</v>
      </c>
      <c r="H119">
        <f t="shared" si="17"/>
        <v>8.9043448427623766E-4</v>
      </c>
      <c r="I119">
        <f t="shared" si="18"/>
        <v>3.9107882549412358E-3</v>
      </c>
      <c r="K119" t="s">
        <v>119</v>
      </c>
      <c r="L119" s="4" cm="1">
        <f t="array" ref="L119">_xll.SNL.Clients.Office.Excel.Functions.SPG(K119, "SP_TOTAL_REV", "CY2023")</f>
        <v>24918000</v>
      </c>
      <c r="M119" s="4">
        <f>_xll.SNL.Clients.Office.Excel.Functions.SPG(K119,"IQ_AVG_DILUT_SHARES_OUT","CY2023")</f>
        <v>324000000</v>
      </c>
      <c r="N119" s="5">
        <f>_xll.SNL.Clients.Office.Excel.Functions.SPG(K119, "IQ_DILUT_EPS_NORM", "CY2023")</f>
        <v>4.3920000000000003</v>
      </c>
      <c r="O119">
        <f t="shared" si="14"/>
        <v>1423008</v>
      </c>
      <c r="P119">
        <f t="shared" si="15"/>
        <v>5.7107633036359261E-2</v>
      </c>
      <c r="Q119" s="5">
        <f>_xll.SNL.Clients.Office.Excel.Functions.SPG(K119, "SP_MARKETCAP", "12/31/2022")</f>
        <v>28192.212727949998</v>
      </c>
      <c r="R119">
        <f t="shared" si="19"/>
        <v>8.3839364773687682E-4</v>
      </c>
      <c r="S119">
        <f t="shared" si="20"/>
        <v>3.6822249008603633E-3</v>
      </c>
      <c r="U119" t="s">
        <v>119</v>
      </c>
      <c r="V119" s="4" cm="1">
        <f t="array" ref="V119">_xll.SNL.Clients.Office.Excel.Functions.SPG(U119, "SP_TOTAL_REV", "CY2021")</f>
        <v>19649000</v>
      </c>
      <c r="W119" s="4" t="str">
        <f>_xll.SNL.Clients.Office.Excel.Functions.SPG(U119,"IQ_AVG_DILUT_SHARES_OUT","CY2021")</f>
        <v>NA</v>
      </c>
      <c r="X119" s="5" t="str">
        <f>_xll.SNL.Clients.Office.Excel.Functions.SPG(U119, "IQ_DILUT_EPS_NORM", "CY2021")</f>
        <v>NA</v>
      </c>
      <c r="Y119" t="e">
        <f t="shared" si="21"/>
        <v>#VALUE!</v>
      </c>
      <c r="Z119" t="e">
        <f t="shared" si="22"/>
        <v>#VALUE!</v>
      </c>
      <c r="AA119" s="5" t="str">
        <f>_xll.SNL.Clients.Office.Excel.Functions.SPG(U119, "SP_MARKETCAP", "12/31/2021")</f>
        <v>NA</v>
      </c>
      <c r="AB119" t="e">
        <f t="shared" si="16"/>
        <v>#VALUE!</v>
      </c>
      <c r="AC119" t="e">
        <f t="shared" si="23"/>
        <v>#VALUE!</v>
      </c>
    </row>
    <row r="120" spans="1:29" x14ac:dyDescent="0.3">
      <c r="A120" t="s">
        <v>120</v>
      </c>
      <c r="B120" s="4" cm="1">
        <f t="array" ref="B120">_xll.SNL.Clients.Office.Excel.Functions.SPG(A120, "SP_TOTAL_REV", "CY2023")</f>
        <v>4059987</v>
      </c>
      <c r="C120" s="4">
        <f>_xll.SNL.Clients.Office.Excel.Functions.SPG(A120,"IQ_AVG_DILUT_SHARES_OUT","CY2023")</f>
        <v>970976500</v>
      </c>
      <c r="D120" s="5">
        <f>_xll.SNL.Clients.Office.Excel.Functions.SPG(A120, "IQ_DILUT_EPS_NORM", "CY2023")</f>
        <v>1.093</v>
      </c>
      <c r="E120">
        <f t="shared" si="12"/>
        <v>1061277.3145000001</v>
      </c>
      <c r="F120">
        <f t="shared" si="13"/>
        <v>0.2613991903176045</v>
      </c>
      <c r="G120" s="5">
        <f>_xll.SNL.Clients.Office.Excel.Functions.SPG(A120, "SP_MARKETCAP", "12/30/2023")</f>
        <v>47051.340658000001</v>
      </c>
      <c r="H120">
        <f t="shared" si="17"/>
        <v>1.1222422326195383E-3</v>
      </c>
      <c r="I120">
        <f t="shared" si="18"/>
        <v>1.2266107602531553E-3</v>
      </c>
      <c r="K120" t="s">
        <v>120</v>
      </c>
      <c r="L120" s="4" cm="1">
        <f t="array" ref="L120">_xll.SNL.Clients.Office.Excel.Functions.SPG(K120, "SP_TOTAL_REV", "CY2023")</f>
        <v>4059987</v>
      </c>
      <c r="M120" s="4">
        <f>_xll.SNL.Clients.Office.Excel.Functions.SPG(K120,"IQ_AVG_DILUT_SHARES_OUT","CY2023")</f>
        <v>970976500</v>
      </c>
      <c r="N120" s="5">
        <f>_xll.SNL.Clients.Office.Excel.Functions.SPG(K120, "IQ_DILUT_EPS_NORM", "CY2023")</f>
        <v>1.093</v>
      </c>
      <c r="O120">
        <f t="shared" si="14"/>
        <v>1061277.3145000001</v>
      </c>
      <c r="P120">
        <f t="shared" si="15"/>
        <v>0.2613991903176045</v>
      </c>
      <c r="Q120" s="5">
        <f>_xll.SNL.Clients.Office.Excel.Functions.SPG(K120, "SP_MARKETCAP", "12/31/2022")</f>
        <v>29001.907669790002</v>
      </c>
      <c r="R120">
        <f t="shared" si="19"/>
        <v>8.6247274725255007E-4</v>
      </c>
      <c r="S120">
        <f t="shared" si="20"/>
        <v>9.426827127470372E-4</v>
      </c>
      <c r="U120" t="s">
        <v>120</v>
      </c>
      <c r="V120" s="4" cm="1">
        <f t="array" ref="V120">_xll.SNL.Clients.Office.Excel.Functions.SPG(U120, "SP_TOTAL_REV", "CY2021")</f>
        <v>3160132</v>
      </c>
      <c r="W120" s="4">
        <f>_xll.SNL.Clients.Office.Excel.Functions.SPG(U120,"IQ_AVG_DILUT_SHARES_OUT","CY2021")</f>
        <v>963400000</v>
      </c>
      <c r="X120" s="5">
        <f>_xll.SNL.Clients.Office.Excel.Functions.SPG(U120, "IQ_DILUT_EPS_NORM", "CY2021")</f>
        <v>0.83599999999999997</v>
      </c>
      <c r="Y120">
        <f t="shared" si="21"/>
        <v>805402.4</v>
      </c>
      <c r="Z120">
        <f t="shared" si="22"/>
        <v>0.25486353101705878</v>
      </c>
      <c r="AA120" s="5">
        <f>_xll.SNL.Clients.Office.Excel.Functions.SPG(U120, "SP_MARKETCAP", "12/31/2021")</f>
        <v>35962.514456819998</v>
      </c>
      <c r="AB120">
        <f t="shared" si="16"/>
        <v>8.4985926935349416E-4</v>
      </c>
      <c r="AC120">
        <f t="shared" si="23"/>
        <v>7.1048234917952104E-4</v>
      </c>
    </row>
    <row r="121" spans="1:29" x14ac:dyDescent="0.3">
      <c r="A121" t="s">
        <v>121</v>
      </c>
      <c r="B121" s="4" cm="1">
        <f t="array" ref="B121">_xll.SNL.Clients.Office.Excel.Functions.SPG(A121, "SP_TOTAL_REV", "CY2023")</f>
        <v>12588000</v>
      </c>
      <c r="C121" s="4">
        <f>_xll.SNL.Clients.Office.Excel.Functions.SPG(A121,"IQ_AVG_DILUT_SHARES_OUT","CY2023")</f>
        <v>859000000</v>
      </c>
      <c r="D121" s="5">
        <f>_xll.SNL.Clients.Office.Excel.Functions.SPG(A121, "IQ_DILUT_EPS_NORM", "CY2023")</f>
        <v>0.85899999999999999</v>
      </c>
      <c r="E121">
        <f t="shared" si="12"/>
        <v>737881</v>
      </c>
      <c r="F121">
        <f t="shared" si="13"/>
        <v>5.8617810613282494E-2</v>
      </c>
      <c r="G121" s="5">
        <f>_xll.SNL.Clients.Office.Excel.Functions.SPG(A121, "SP_MARKETCAP", "12/30/2023")</f>
        <v>25979.395797599998</v>
      </c>
      <c r="H121">
        <f t="shared" si="17"/>
        <v>6.1964600230892894E-4</v>
      </c>
      <c r="I121">
        <f t="shared" si="18"/>
        <v>5.3227591598336991E-4</v>
      </c>
      <c r="K121" t="s">
        <v>121</v>
      </c>
      <c r="L121" s="4" cm="1">
        <f t="array" ref="L121">_xll.SNL.Clients.Office.Excel.Functions.SPG(K121, "SP_TOTAL_REV", "CY2023")</f>
        <v>12588000</v>
      </c>
      <c r="M121" s="4">
        <f>_xll.SNL.Clients.Office.Excel.Functions.SPG(K121,"IQ_AVG_DILUT_SHARES_OUT","CY2023")</f>
        <v>859000000</v>
      </c>
      <c r="N121" s="5">
        <f>_xll.SNL.Clients.Office.Excel.Functions.SPG(K121, "IQ_DILUT_EPS_NORM", "CY2023")</f>
        <v>0.85899999999999999</v>
      </c>
      <c r="O121">
        <f t="shared" si="14"/>
        <v>737881</v>
      </c>
      <c r="P121">
        <f t="shared" si="15"/>
        <v>5.8617810613282494E-2</v>
      </c>
      <c r="Q121" s="5">
        <f>_xll.SNL.Clients.Office.Excel.Functions.SPG(K121, "SP_MARKETCAP", "12/31/2022")</f>
        <v>27015.215349440001</v>
      </c>
      <c r="R121">
        <f t="shared" si="19"/>
        <v>8.0339153083785705E-4</v>
      </c>
      <c r="S121">
        <f t="shared" si="20"/>
        <v>6.9011332498971917E-4</v>
      </c>
      <c r="U121" t="s">
        <v>121</v>
      </c>
      <c r="V121" s="4" cm="1">
        <f t="array" ref="V121">_xll.SNL.Clients.Office.Excel.Functions.SPG(U121, "SP_TOTAL_REV", "CY2021")</f>
        <v>14082000</v>
      </c>
      <c r="W121" s="4">
        <f>_xll.SNL.Clients.Office.Excel.Functions.SPG(U121,"IQ_AVG_DILUT_SHARES_OUT","CY2021")</f>
        <v>844000000</v>
      </c>
      <c r="X121" s="5">
        <f>_xll.SNL.Clients.Office.Excel.Functions.SPG(U121, "IQ_DILUT_EPS_NORM", "CY2021")</f>
        <v>1.867</v>
      </c>
      <c r="Y121">
        <f t="shared" si="21"/>
        <v>1575748</v>
      </c>
      <c r="Z121">
        <f t="shared" si="22"/>
        <v>0.11189802584860105</v>
      </c>
      <c r="AA121" s="5">
        <f>_xll.SNL.Clients.Office.Excel.Functions.SPG(U121, "SP_MARKETCAP", "12/31/2021")</f>
        <v>31772.39692857</v>
      </c>
      <c r="AB121">
        <f t="shared" si="16"/>
        <v>7.5083921264028808E-4</v>
      </c>
      <c r="AC121">
        <f t="shared" si="23"/>
        <v>1.4018168099994178E-3</v>
      </c>
    </row>
    <row r="122" spans="1:29" x14ac:dyDescent="0.3">
      <c r="A122" t="s">
        <v>122</v>
      </c>
      <c r="B122" s="4" cm="1">
        <f t="array" ref="B122">_xll.SNL.Clients.Office.Excel.Functions.SPG(A122, "SP_TOTAL_REV", "CY2023")</f>
        <v>3757719</v>
      </c>
      <c r="C122" s="4">
        <f>_xll.SNL.Clients.Office.Excel.Functions.SPG(A122,"IQ_AVG_DILUT_SHARES_OUT","CY2023")</f>
        <v>74387000</v>
      </c>
      <c r="D122" s="5">
        <f>_xll.SNL.Clients.Office.Excel.Functions.SPG(A122, "IQ_DILUT_EPS_NORM", "CY2023")</f>
        <v>11.016999999999999</v>
      </c>
      <c r="E122">
        <f t="shared" si="12"/>
        <v>819521.57900000003</v>
      </c>
      <c r="F122">
        <f t="shared" si="13"/>
        <v>0.21809017092550029</v>
      </c>
      <c r="G122" s="5">
        <f>_xll.SNL.Clients.Office.Excel.Functions.SPG(A122, "SP_MARKETCAP", "12/30/2023")</f>
        <v>20405.608331470001</v>
      </c>
      <c r="H122">
        <f t="shared" si="17"/>
        <v>4.8670314451444051E-4</v>
      </c>
      <c r="I122">
        <f t="shared" si="18"/>
        <v>5.3620085431155913E-3</v>
      </c>
      <c r="K122" t="s">
        <v>122</v>
      </c>
      <c r="L122" s="4" cm="1">
        <f t="array" ref="L122">_xll.SNL.Clients.Office.Excel.Functions.SPG(K122, "SP_TOTAL_REV", "CY2023")</f>
        <v>3757719</v>
      </c>
      <c r="M122" s="4">
        <f>_xll.SNL.Clients.Office.Excel.Functions.SPG(K122,"IQ_AVG_DILUT_SHARES_OUT","CY2023")</f>
        <v>74387000</v>
      </c>
      <c r="N122" s="5">
        <f>_xll.SNL.Clients.Office.Excel.Functions.SPG(K122, "IQ_DILUT_EPS_NORM", "CY2023")</f>
        <v>11.016999999999999</v>
      </c>
      <c r="O122">
        <f t="shared" si="14"/>
        <v>819521.57900000003</v>
      </c>
      <c r="P122">
        <f t="shared" si="15"/>
        <v>0.21809017092550029</v>
      </c>
      <c r="Q122" s="5">
        <f>_xll.SNL.Clients.Office.Excel.Functions.SPG(K122, "SP_MARKETCAP", "12/31/2022")</f>
        <v>13546.83385216</v>
      </c>
      <c r="R122">
        <f t="shared" si="19"/>
        <v>4.0286229244211927E-4</v>
      </c>
      <c r="S122">
        <f t="shared" si="20"/>
        <v>4.4383338758348274E-3</v>
      </c>
      <c r="U122" t="s">
        <v>122</v>
      </c>
      <c r="V122" s="4" cm="1">
        <f t="array" ref="V122">_xll.SNL.Clients.Office.Excel.Functions.SPG(U122, "SP_TOTAL_REV", "CY2021")</f>
        <v>2833736</v>
      </c>
      <c r="W122" s="4">
        <f>_xll.SNL.Clients.Office.Excel.Functions.SPG(U122,"IQ_AVG_DILUT_SHARES_OUT","CY2021")</f>
        <v>84061000</v>
      </c>
      <c r="X122" s="5">
        <f>_xll.SNL.Clients.Office.Excel.Functions.SPG(U122, "IQ_DILUT_EPS_NORM", "CY2021")</f>
        <v>8.3640000000000008</v>
      </c>
      <c r="Y122">
        <f t="shared" si="21"/>
        <v>703086.20400000014</v>
      </c>
      <c r="Z122">
        <f t="shared" si="22"/>
        <v>0.24811281079112527</v>
      </c>
      <c r="AA122" s="5">
        <f>_xll.SNL.Clients.Office.Excel.Functions.SPG(U122, "SP_MARKETCAP", "12/31/2021")</f>
        <v>18175.493952479999</v>
      </c>
      <c r="AB122">
        <f t="shared" si="16"/>
        <v>4.2951979982212228E-4</v>
      </c>
      <c r="AC122">
        <f t="shared" si="23"/>
        <v>3.5925036057122312E-3</v>
      </c>
    </row>
    <row r="123" spans="1:29" x14ac:dyDescent="0.3">
      <c r="A123" t="s">
        <v>123</v>
      </c>
      <c r="B123" s="4" cm="1">
        <f t="array" ref="B123">_xll.SNL.Clients.Office.Excel.Functions.SPG(A123, "SP_TOTAL_REV", "CY2023")</f>
        <v>17226000</v>
      </c>
      <c r="C123" s="4">
        <f>_xll.SNL.Clients.Office.Excel.Functions.SPG(A123,"IQ_AVG_DILUT_SHARES_OUT","CY2023")</f>
        <v>711900000</v>
      </c>
      <c r="D123" s="5">
        <f>_xll.SNL.Clients.Office.Excel.Functions.SPG(A123, "IQ_DILUT_EPS_NORM", "CY2023")</f>
        <v>1.4119999999999999</v>
      </c>
      <c r="E123">
        <f t="shared" si="12"/>
        <v>1005202.8</v>
      </c>
      <c r="F123">
        <f t="shared" si="13"/>
        <v>5.8353814002089867E-2</v>
      </c>
      <c r="G123" s="5">
        <f>_xll.SNL.Clients.Office.Excel.Functions.SPG(A123, "SP_MARKETCAP", "12/30/2023")</f>
        <v>33770.613680000002</v>
      </c>
      <c r="H123">
        <f t="shared" si="17"/>
        <v>8.0547776881956506E-4</v>
      </c>
      <c r="I123">
        <f t="shared" si="18"/>
        <v>1.1373346095732257E-3</v>
      </c>
      <c r="K123" t="s">
        <v>123</v>
      </c>
      <c r="L123" s="4" cm="1">
        <f t="array" ref="L123">_xll.SNL.Clients.Office.Excel.Functions.SPG(K123, "SP_TOTAL_REV", "CY2023")</f>
        <v>17226000</v>
      </c>
      <c r="M123" s="4">
        <f>_xll.SNL.Clients.Office.Excel.Functions.SPG(K123,"IQ_AVG_DILUT_SHARES_OUT","CY2023")</f>
        <v>711900000</v>
      </c>
      <c r="N123" s="5">
        <f>_xll.SNL.Clients.Office.Excel.Functions.SPG(K123, "IQ_DILUT_EPS_NORM", "CY2023")</f>
        <v>1.4119999999999999</v>
      </c>
      <c r="O123">
        <f t="shared" si="14"/>
        <v>1005202.8</v>
      </c>
      <c r="P123">
        <f t="shared" si="15"/>
        <v>5.8353814002089867E-2</v>
      </c>
      <c r="Q123" s="5">
        <f>_xll.SNL.Clients.Office.Excel.Functions.SPG(K123, "SP_MARKETCAP", "12/31/2022")</f>
        <v>41997.839760000003</v>
      </c>
      <c r="R123">
        <f t="shared" si="19"/>
        <v>1.2489520568403996E-3</v>
      </c>
      <c r="S123">
        <f t="shared" si="20"/>
        <v>1.7635203042586441E-3</v>
      </c>
      <c r="U123" t="s">
        <v>123</v>
      </c>
      <c r="V123" s="4" cm="1">
        <f t="array" ref="V123">_xll.SNL.Clients.Office.Excel.Functions.SPG(U123, "SP_TOTAL_REV", "CY2021")</f>
        <v>15655000</v>
      </c>
      <c r="W123" s="4">
        <f>_xll.SNL.Clients.Office.Excel.Functions.SPG(U123,"IQ_AVG_DILUT_SHARES_OUT","CY2021")</f>
        <v>741600000</v>
      </c>
      <c r="X123" s="5">
        <f>_xll.SNL.Clients.Office.Excel.Functions.SPG(U123, "IQ_DILUT_EPS_NORM", "CY2021")</f>
        <v>2.1509999999999998</v>
      </c>
      <c r="Y123">
        <f t="shared" si="21"/>
        <v>1595181.5999999999</v>
      </c>
      <c r="Z123">
        <f t="shared" si="22"/>
        <v>0.10189598211434046</v>
      </c>
      <c r="AA123" s="5">
        <f>_xll.SNL.Clients.Office.Excel.Functions.SPG(U123, "SP_MARKETCAP", "12/31/2021")</f>
        <v>34462.817519999997</v>
      </c>
      <c r="AB123">
        <f t="shared" si="16"/>
        <v>8.1441871792854183E-4</v>
      </c>
      <c r="AC123">
        <f t="shared" si="23"/>
        <v>1.7518146622642933E-3</v>
      </c>
    </row>
    <row r="124" spans="1:29" x14ac:dyDescent="0.3">
      <c r="A124" t="s">
        <v>124</v>
      </c>
      <c r="B124" s="4" cm="1">
        <f t="array" ref="B124">_xll.SNL.Clients.Office.Excel.Functions.SPG(A124, "SP_TOTAL_REV", "CY2023")</f>
        <v>2455000</v>
      </c>
      <c r="C124" s="4">
        <f>_xll.SNL.Clients.Office.Excel.Functions.SPG(A124,"IQ_AVG_DILUT_SHARES_OUT","CY2023")</f>
        <v>406900000</v>
      </c>
      <c r="D124" s="5">
        <f>_xll.SNL.Clients.Office.Excel.Functions.SPG(A124, "IQ_DILUT_EPS_NORM", "CY2023")</f>
        <v>0.77</v>
      </c>
      <c r="E124">
        <f t="shared" si="12"/>
        <v>313313</v>
      </c>
      <c r="F124">
        <f t="shared" si="13"/>
        <v>0.12762240325865581</v>
      </c>
      <c r="G124" s="5">
        <f>_xll.SNL.Clients.Office.Excel.Functions.SPG(A124, "SP_MARKETCAP", "12/30/2023")</f>
        <v>35686.874729520001</v>
      </c>
      <c r="H124">
        <f t="shared" si="17"/>
        <v>8.5118335442926083E-4</v>
      </c>
      <c r="I124">
        <f t="shared" si="18"/>
        <v>6.5541118291053085E-4</v>
      </c>
      <c r="K124" t="s">
        <v>124</v>
      </c>
      <c r="L124" s="4" cm="1">
        <f t="array" ref="L124">_xll.SNL.Clients.Office.Excel.Functions.SPG(K124, "SP_TOTAL_REV", "CY2023")</f>
        <v>2455000</v>
      </c>
      <c r="M124" s="4">
        <f>_xll.SNL.Clients.Office.Excel.Functions.SPG(K124,"IQ_AVG_DILUT_SHARES_OUT","CY2023")</f>
        <v>406900000</v>
      </c>
      <c r="N124" s="5">
        <f>_xll.SNL.Clients.Office.Excel.Functions.SPG(K124, "IQ_DILUT_EPS_NORM", "CY2023")</f>
        <v>0.77</v>
      </c>
      <c r="O124">
        <f t="shared" si="14"/>
        <v>313313</v>
      </c>
      <c r="P124">
        <f t="shared" si="15"/>
        <v>0.12762240325865581</v>
      </c>
      <c r="Q124" s="5">
        <f>_xll.SNL.Clients.Office.Excel.Functions.SPG(K124, "SP_MARKETCAP", "12/31/2022")</f>
        <v>31429.007836799999</v>
      </c>
      <c r="R124">
        <f t="shared" si="19"/>
        <v>9.3465102506559E-4</v>
      </c>
      <c r="S124">
        <f t="shared" si="20"/>
        <v>7.1968128930050435E-4</v>
      </c>
      <c r="U124" t="s">
        <v>124</v>
      </c>
      <c r="V124" s="4" cm="1">
        <f t="array" ref="V124">_xll.SNL.Clients.Office.Excel.Functions.SPG(U124, "SP_TOTAL_REV", "CY2021")</f>
        <v>1944100</v>
      </c>
      <c r="W124" s="4">
        <f>_xll.SNL.Clients.Office.Excel.Functions.SPG(U124,"IQ_AVG_DILUT_SHARES_OUT","CY2021")</f>
        <v>394200000</v>
      </c>
      <c r="X124" s="5">
        <f>_xll.SNL.Clients.Office.Excel.Functions.SPG(U124, "IQ_DILUT_EPS_NORM", "CY2021")</f>
        <v>0.64100000000000001</v>
      </c>
      <c r="Y124">
        <f t="shared" si="21"/>
        <v>252682.2</v>
      </c>
      <c r="Z124">
        <f t="shared" si="22"/>
        <v>0.12997386965691066</v>
      </c>
      <c r="AA124" s="5">
        <f>_xll.SNL.Clients.Office.Excel.Functions.SPG(U124, "SP_MARKETCAP", "12/31/2021")</f>
        <v>31211.773824069998</v>
      </c>
      <c r="AB124">
        <f t="shared" si="16"/>
        <v>7.3759067456753648E-4</v>
      </c>
      <c r="AC124">
        <f t="shared" si="23"/>
        <v>4.7279562239779089E-4</v>
      </c>
    </row>
    <row r="125" spans="1:29" x14ac:dyDescent="0.3">
      <c r="A125" t="s">
        <v>125</v>
      </c>
      <c r="B125" s="4" cm="1">
        <f t="array" ref="B125">_xll.SNL.Clients.Office.Excel.Functions.SPG(A125, "SP_TOTAL_REV", "CY2023")</f>
        <v>245652000</v>
      </c>
      <c r="C125" s="4">
        <f>_xll.SNL.Clients.Office.Excel.Functions.SPG(A125,"IQ_AVG_DILUT_SHARES_OUT","CY2023")</f>
        <v>444420000</v>
      </c>
      <c r="D125" s="5">
        <f>_xll.SNL.Clients.Office.Excel.Functions.SPG(A125, "IQ_DILUT_EPS_NORM", "CY2023")</f>
        <v>12.958</v>
      </c>
      <c r="E125">
        <f t="shared" si="12"/>
        <v>5758794.3600000003</v>
      </c>
      <c r="F125">
        <f t="shared" si="13"/>
        <v>2.3442896292315961E-2</v>
      </c>
      <c r="G125" s="5">
        <f>_xll.SNL.Clients.Office.Excel.Functions.SPG(A125, "SP_MARKETCAP", "12/30/2023")</f>
        <v>292896.25283328001</v>
      </c>
      <c r="H125">
        <f t="shared" si="17"/>
        <v>6.9859974255511237E-3</v>
      </c>
      <c r="I125">
        <f t="shared" si="18"/>
        <v>9.0524554640291466E-2</v>
      </c>
      <c r="K125" t="s">
        <v>125</v>
      </c>
      <c r="L125" s="4" cm="1">
        <f t="array" ref="L125">_xll.SNL.Clients.Office.Excel.Functions.SPG(K125, "SP_TOTAL_REV", "CY2023")</f>
        <v>245652000</v>
      </c>
      <c r="M125" s="4">
        <f>_xll.SNL.Clients.Office.Excel.Functions.SPG(K125,"IQ_AVG_DILUT_SHARES_OUT","CY2023")</f>
        <v>444420000</v>
      </c>
      <c r="N125" s="5">
        <f>_xll.SNL.Clients.Office.Excel.Functions.SPG(K125, "IQ_DILUT_EPS_NORM", "CY2023")</f>
        <v>12.958</v>
      </c>
      <c r="O125">
        <f t="shared" si="14"/>
        <v>5758794.3600000003</v>
      </c>
      <c r="P125">
        <f t="shared" si="15"/>
        <v>2.3442896292315961E-2</v>
      </c>
      <c r="Q125" s="5">
        <f>_xll.SNL.Clients.Office.Excel.Functions.SPG(K125, "SP_MARKETCAP", "12/31/2022")</f>
        <v>202562.30493400001</v>
      </c>
      <c r="R125">
        <f t="shared" si="19"/>
        <v>6.0238957249083881E-3</v>
      </c>
      <c r="S125">
        <f t="shared" si="20"/>
        <v>7.8057640803362888E-2</v>
      </c>
      <c r="U125" t="s">
        <v>125</v>
      </c>
      <c r="V125" s="4" cm="1">
        <f t="array" ref="V125">_xll.SNL.Clients.Office.Excel.Functions.SPG(U125, "SP_TOTAL_REV", "CY2021")</f>
        <v>210219000</v>
      </c>
      <c r="W125" s="4">
        <f>_xll.SNL.Clients.Office.Excel.Functions.SPG(U125,"IQ_AVG_DILUT_SHARES_OUT","CY2021")</f>
        <v>444506000</v>
      </c>
      <c r="X125" s="5">
        <f>_xll.SNL.Clients.Office.Excel.Functions.SPG(U125, "IQ_DILUT_EPS_NORM", "CY2021")</f>
        <v>11.005000000000001</v>
      </c>
      <c r="Y125">
        <f t="shared" si="21"/>
        <v>4891788.53</v>
      </c>
      <c r="Z125">
        <f t="shared" si="22"/>
        <v>2.3269963847225988E-2</v>
      </c>
      <c r="AA125" s="5">
        <f>_xll.SNL.Clients.Office.Excel.Functions.SPG(U125, "SP_MARKETCAP", "12/31/2021")</f>
        <v>251736.6223022</v>
      </c>
      <c r="AB125">
        <f t="shared" si="16"/>
        <v>5.9489917524021213E-3</v>
      </c>
      <c r="AC125">
        <f t="shared" si="23"/>
        <v>6.5468654235185345E-2</v>
      </c>
    </row>
    <row r="126" spans="1:29" x14ac:dyDescent="0.3">
      <c r="A126" t="s">
        <v>126</v>
      </c>
      <c r="B126" s="4" cm="1">
        <f t="array" ref="B126">_xll.SNL.Clients.Office.Excel.Functions.SPG(A126, "SP_TOTAL_REV", "CY2023")</f>
        <v>5684000</v>
      </c>
      <c r="C126" s="4">
        <f>_xll.SNL.Clients.Office.Excel.Functions.SPG(A126,"IQ_AVG_DILUT_SHARES_OUT","CY2023")</f>
        <v>760000000</v>
      </c>
      <c r="D126" s="5">
        <f>_xll.SNL.Clients.Office.Excel.Functions.SPG(A126, "IQ_DILUT_EPS_NORM", "CY2023")</f>
        <v>1.75</v>
      </c>
      <c r="E126">
        <f t="shared" si="12"/>
        <v>1330000</v>
      </c>
      <c r="F126">
        <f t="shared" si="13"/>
        <v>0.23399014778325122</v>
      </c>
      <c r="G126" s="5">
        <f>_xll.SNL.Clients.Office.Excel.Functions.SPG(A126, "SP_MARKETCAP", "12/30/2023")</f>
        <v>19195.931928800001</v>
      </c>
      <c r="H126">
        <f t="shared" si="17"/>
        <v>4.5785062027401313E-4</v>
      </c>
      <c r="I126">
        <f t="shared" si="18"/>
        <v>8.0123858547952295E-4</v>
      </c>
      <c r="K126" t="s">
        <v>126</v>
      </c>
      <c r="L126" s="4" cm="1">
        <f t="array" ref="L126">_xll.SNL.Clients.Office.Excel.Functions.SPG(K126, "SP_TOTAL_REV", "CY2023")</f>
        <v>5684000</v>
      </c>
      <c r="M126" s="4">
        <f>_xll.SNL.Clients.Office.Excel.Functions.SPG(K126,"IQ_AVG_DILUT_SHARES_OUT","CY2023")</f>
        <v>760000000</v>
      </c>
      <c r="N126" s="5">
        <f>_xll.SNL.Clients.Office.Excel.Functions.SPG(K126, "IQ_DILUT_EPS_NORM", "CY2023")</f>
        <v>1.75</v>
      </c>
      <c r="O126">
        <f t="shared" si="14"/>
        <v>1330000</v>
      </c>
      <c r="P126">
        <f t="shared" si="15"/>
        <v>0.23399014778325122</v>
      </c>
      <c r="Q126" s="5">
        <f>_xll.SNL.Clients.Office.Excel.Functions.SPG(K126, "SP_MARKETCAP", "12/31/2022")</f>
        <v>19372.642814070001</v>
      </c>
      <c r="R126">
        <f t="shared" si="19"/>
        <v>5.7611301503444543E-4</v>
      </c>
      <c r="S126">
        <f t="shared" si="20"/>
        <v>1.0081977763102795E-3</v>
      </c>
      <c r="U126" t="s">
        <v>126</v>
      </c>
      <c r="V126" s="4" cm="1">
        <f t="array" ref="V126">_xll.SNL.Clients.Office.Excel.Functions.SPG(U126, "SP_TOTAL_REV", "CY2021")</f>
        <v>3670000</v>
      </c>
      <c r="W126" s="4">
        <f>_xll.SNL.Clients.Office.Excel.Functions.SPG(U126,"IQ_AVG_DILUT_SHARES_OUT","CY2021")</f>
        <v>504000000</v>
      </c>
      <c r="X126" s="5">
        <f>_xll.SNL.Clients.Office.Excel.Functions.SPG(U126, "IQ_DILUT_EPS_NORM", "CY2021")</f>
        <v>1.865</v>
      </c>
      <c r="Y126">
        <f t="shared" si="21"/>
        <v>939960</v>
      </c>
      <c r="Z126">
        <f t="shared" si="22"/>
        <v>0.25611989100817439</v>
      </c>
      <c r="AA126" s="5">
        <f>_xll.SNL.Clients.Office.Excel.Functions.SPG(U126, "SP_MARKETCAP", "12/31/2021")</f>
        <v>15457.975141000001</v>
      </c>
      <c r="AB126">
        <f t="shared" si="16"/>
        <v>3.6529991457600632E-4</v>
      </c>
      <c r="AC126">
        <f t="shared" si="23"/>
        <v>6.8128434068425174E-4</v>
      </c>
    </row>
    <row r="127" spans="1:29" x14ac:dyDescent="0.3">
      <c r="A127" t="s">
        <v>127</v>
      </c>
      <c r="B127" s="4" cm="1">
        <f t="array" ref="B127">_xll.SNL.Clients.Office.Excel.Functions.SPG(A127, "SP_TOTAL_REV", "CY2023")</f>
        <v>3055555</v>
      </c>
      <c r="C127" s="4">
        <f>_xll.SNL.Clients.Office.Excel.Functions.SPG(A127,"IQ_AVG_DILUT_SHARES_OUT","CY2023")</f>
        <v>243635000</v>
      </c>
      <c r="D127" s="5">
        <f>_xll.SNL.Clients.Office.Excel.Functions.SPG(A127, "IQ_DILUT_EPS_NORM", "CY2023")</f>
        <v>0.314</v>
      </c>
      <c r="E127">
        <f t="shared" si="12"/>
        <v>76501.39</v>
      </c>
      <c r="F127">
        <f t="shared" si="13"/>
        <v>2.5036823097604199E-2</v>
      </c>
      <c r="G127" s="5">
        <f>_xll.SNL.Clients.Office.Excel.Functions.SPG(A127, "SP_MARKETCAP", "12/30/2023")</f>
        <v>61313.772378560003</v>
      </c>
      <c r="H127">
        <f t="shared" si="17"/>
        <v>1.4624217682677652E-3</v>
      </c>
      <c r="I127">
        <f t="shared" si="18"/>
        <v>4.5920043523607824E-4</v>
      </c>
      <c r="K127" t="s">
        <v>127</v>
      </c>
      <c r="L127" s="4" cm="1">
        <f t="array" ref="L127">_xll.SNL.Clients.Office.Excel.Functions.SPG(K127, "SP_TOTAL_REV", "CY2023")</f>
        <v>3055555</v>
      </c>
      <c r="M127" s="4">
        <f>_xll.SNL.Clients.Office.Excel.Functions.SPG(K127,"IQ_AVG_DILUT_SHARES_OUT","CY2023")</f>
        <v>243635000</v>
      </c>
      <c r="N127" s="5">
        <f>_xll.SNL.Clients.Office.Excel.Functions.SPG(K127, "IQ_DILUT_EPS_NORM", "CY2023")</f>
        <v>0.314</v>
      </c>
      <c r="O127">
        <f t="shared" si="14"/>
        <v>76501.39</v>
      </c>
      <c r="P127">
        <f t="shared" si="15"/>
        <v>2.5036823097604199E-2</v>
      </c>
      <c r="Q127" s="5">
        <f>_xll.SNL.Clients.Office.Excel.Functions.SPG(K127, "SP_MARKETCAP", "12/31/2022")</f>
        <v>24679.323202</v>
      </c>
      <c r="R127">
        <f t="shared" si="19"/>
        <v>7.3392564119271477E-4</v>
      </c>
      <c r="S127">
        <f t="shared" si="20"/>
        <v>2.3045265133451244E-4</v>
      </c>
      <c r="U127" t="s">
        <v>127</v>
      </c>
      <c r="V127" s="4" cm="1">
        <f t="array" ref="V127">_xll.SNL.Clients.Office.Excel.Functions.SPG(U127, "SP_TOTAL_REV", "CY2021")</f>
        <v>1451594</v>
      </c>
      <c r="W127" s="4">
        <f>_xll.SNL.Clients.Office.Excel.Functions.SPG(U127,"IQ_AVG_DILUT_SHARES_OUT","CY2021")</f>
        <v>227142000</v>
      </c>
      <c r="X127" s="5">
        <f>_xll.SNL.Clients.Office.Excel.Functions.SPG(U127, "IQ_DILUT_EPS_NORM", "CY2021")</f>
        <v>-0.46400000000000002</v>
      </c>
      <c r="Y127">
        <f t="shared" si="21"/>
        <v>-105393.88800000001</v>
      </c>
      <c r="Z127">
        <f t="shared" si="22"/>
        <v>-7.260562388656884E-2</v>
      </c>
      <c r="AA127" s="5">
        <f>_xll.SNL.Clients.Office.Excel.Functions.SPG(U127, "SP_MARKETCAP", "12/31/2021")</f>
        <v>46957.2245415</v>
      </c>
      <c r="AB127">
        <f t="shared" si="16"/>
        <v>1.1096841570303244E-3</v>
      </c>
      <c r="AC127">
        <f t="shared" si="23"/>
        <v>-5.1489344886207055E-4</v>
      </c>
    </row>
    <row r="128" spans="1:29" x14ac:dyDescent="0.3">
      <c r="A128" t="s">
        <v>128</v>
      </c>
      <c r="B128" s="4" cm="1">
        <f t="array" ref="B128">_xll.SNL.Clients.Office.Excel.Functions.SPG(A128, "SP_TOTAL_REV", "CY2023")</f>
        <v>6996000</v>
      </c>
      <c r="C128" s="4">
        <f>_xll.SNL.Clients.Office.Excel.Functions.SPG(A128,"IQ_AVG_DILUT_SHARES_OUT","CY2023")</f>
        <v>434000000</v>
      </c>
      <c r="D128" s="5">
        <f>_xll.SNL.Clients.Office.Excel.Functions.SPG(A128, "IQ_DILUT_EPS_NORM", "CY2023")</f>
        <v>2.3719999999999999</v>
      </c>
      <c r="E128">
        <f t="shared" si="12"/>
        <v>1029448</v>
      </c>
      <c r="F128">
        <f t="shared" si="13"/>
        <v>0.14714808461978274</v>
      </c>
      <c r="G128" s="5">
        <f>_xll.SNL.Clients.Office.Excel.Functions.SPG(A128, "SP_MARKETCAP", "12/30/2023")</f>
        <v>49956.620128969997</v>
      </c>
      <c r="H128">
        <f t="shared" si="17"/>
        <v>1.1915373318513328E-3</v>
      </c>
      <c r="I128">
        <f t="shared" si="18"/>
        <v>2.8263265511513612E-3</v>
      </c>
      <c r="K128" t="s">
        <v>128</v>
      </c>
      <c r="L128" s="4" cm="1">
        <f t="array" ref="L128">_xll.SNL.Clients.Office.Excel.Functions.SPG(K128, "SP_TOTAL_REV", "CY2023")</f>
        <v>6996000</v>
      </c>
      <c r="M128" s="4">
        <f>_xll.SNL.Clients.Office.Excel.Functions.SPG(K128,"IQ_AVG_DILUT_SHARES_OUT","CY2023")</f>
        <v>434000000</v>
      </c>
      <c r="N128" s="5">
        <f>_xll.SNL.Clients.Office.Excel.Functions.SPG(K128, "IQ_DILUT_EPS_NORM", "CY2023")</f>
        <v>2.3719999999999999</v>
      </c>
      <c r="O128">
        <f t="shared" si="14"/>
        <v>1029448</v>
      </c>
      <c r="P128">
        <f t="shared" si="15"/>
        <v>0.14714808461978274</v>
      </c>
      <c r="Q128" s="5">
        <f>_xll.SNL.Clients.Office.Excel.Functions.SPG(K128, "SP_MARKETCAP", "12/31/2022")</f>
        <v>58738.630855640004</v>
      </c>
      <c r="R128">
        <f t="shared" si="19"/>
        <v>1.746797793466807E-3</v>
      </c>
      <c r="S128">
        <f t="shared" si="20"/>
        <v>4.1434043661032665E-3</v>
      </c>
      <c r="U128" t="s">
        <v>128</v>
      </c>
      <c r="V128" s="4" cm="1">
        <f t="array" ref="V128">_xll.SNL.Clients.Office.Excel.Functions.SPG(U128, "SP_TOTAL_REV", "CY2021")</f>
        <v>6341000</v>
      </c>
      <c r="W128" s="4">
        <f>_xll.SNL.Clients.Office.Excel.Functions.SPG(U128,"IQ_AVG_DILUT_SHARES_OUT","CY2021")</f>
        <v>434000000</v>
      </c>
      <c r="X128" s="5">
        <f>_xll.SNL.Clients.Office.Excel.Functions.SPG(U128, "IQ_DILUT_EPS_NORM", "CY2021")</f>
        <v>1.9379999999999999</v>
      </c>
      <c r="Y128">
        <f t="shared" si="21"/>
        <v>841092</v>
      </c>
      <c r="Z128">
        <f t="shared" si="22"/>
        <v>0.13264343163538875</v>
      </c>
      <c r="AA128" s="5">
        <f>_xll.SNL.Clients.Office.Excel.Functions.SPG(U128, "SP_MARKETCAP", "12/31/2021")</f>
        <v>90218.105987520001</v>
      </c>
      <c r="AB128">
        <f t="shared" si="16"/>
        <v>2.1320170403843798E-3</v>
      </c>
      <c r="AC128">
        <f t="shared" si="23"/>
        <v>4.1318490242649277E-3</v>
      </c>
    </row>
    <row r="129" spans="1:29" x14ac:dyDescent="0.3">
      <c r="A129" t="s">
        <v>129</v>
      </c>
      <c r="B129" s="4" cm="1">
        <f t="array" ref="B129">_xll.SNL.Clients.Office.Excel.Functions.SPG(A129, "SP_TOTAL_REV", "CY2023")</f>
        <v>14657000</v>
      </c>
      <c r="C129" s="4">
        <f>_xll.SNL.Clients.Office.Excel.Functions.SPG(A129,"IQ_AVG_DILUT_SHARES_OUT","CY2023")</f>
        <v>2013000000</v>
      </c>
      <c r="D129" s="5">
        <f>_xll.SNL.Clients.Office.Excel.Functions.SPG(A129, "IQ_DILUT_EPS_NORM", "CY2023")</f>
        <v>1.5089999999999999</v>
      </c>
      <c r="E129">
        <f t="shared" si="12"/>
        <v>3037617</v>
      </c>
      <c r="F129">
        <f t="shared" si="13"/>
        <v>0.20724684451115508</v>
      </c>
      <c r="G129" s="5">
        <f>_xll.SNL.Clients.Office.Excel.Functions.SPG(A129, "SP_MARKETCAP", "12/30/2023")</f>
        <v>68512.462983449994</v>
      </c>
      <c r="H129">
        <f t="shared" si="17"/>
        <v>1.6341209059201893E-3</v>
      </c>
      <c r="I129">
        <f t="shared" si="18"/>
        <v>2.4658884470335654E-3</v>
      </c>
      <c r="K129" t="s">
        <v>129</v>
      </c>
      <c r="L129" s="4" cm="1">
        <f t="array" ref="L129">_xll.SNL.Clients.Office.Excel.Functions.SPG(K129, "SP_TOTAL_REV", "CY2023")</f>
        <v>14657000</v>
      </c>
      <c r="M129" s="4">
        <f>_xll.SNL.Clients.Office.Excel.Functions.SPG(K129,"IQ_AVG_DILUT_SHARES_OUT","CY2023")</f>
        <v>2013000000</v>
      </c>
      <c r="N129" s="5">
        <f>_xll.SNL.Clients.Office.Excel.Functions.SPG(K129, "IQ_DILUT_EPS_NORM", "CY2023")</f>
        <v>1.5089999999999999</v>
      </c>
      <c r="O129">
        <f t="shared" si="14"/>
        <v>3037617</v>
      </c>
      <c r="P129">
        <f t="shared" si="15"/>
        <v>0.20724684451115508</v>
      </c>
      <c r="Q129" s="5">
        <f>_xll.SNL.Clients.Office.Excel.Functions.SPG(K129, "SP_MARKETCAP", "12/31/2022")</f>
        <v>65132.622424419998</v>
      </c>
      <c r="R129">
        <f t="shared" si="19"/>
        <v>1.9369454050316725E-3</v>
      </c>
      <c r="S129">
        <f t="shared" si="20"/>
        <v>2.9228506161927937E-3</v>
      </c>
      <c r="U129" t="s">
        <v>129</v>
      </c>
      <c r="V129" s="4" cm="1">
        <f t="array" ref="V129">_xll.SNL.Clients.Office.Excel.Functions.SPG(U129, "SP_TOTAL_REV", "CY2021")</f>
        <v>12522000</v>
      </c>
      <c r="W129" s="4">
        <f>_xll.SNL.Clients.Office.Excel.Functions.SPG(U129,"IQ_AVG_DILUT_SHARES_OUT","CY2021")</f>
        <v>2255000000</v>
      </c>
      <c r="X129" s="5">
        <f>_xll.SNL.Clients.Office.Excel.Functions.SPG(U129, "IQ_DILUT_EPS_NORM", "CY2021")</f>
        <v>1.254</v>
      </c>
      <c r="Y129">
        <f t="shared" si="21"/>
        <v>2827770</v>
      </c>
      <c r="Z129">
        <f t="shared" si="22"/>
        <v>0.22582414949688548</v>
      </c>
      <c r="AA129" s="5">
        <f>_xll.SNL.Clients.Office.Excel.Functions.SPG(U129, "SP_MARKETCAP", "12/31/2021")</f>
        <v>83396.176253600002</v>
      </c>
      <c r="AB129">
        <f t="shared" si="16"/>
        <v>1.970802500555376E-3</v>
      </c>
      <c r="AC129">
        <f t="shared" si="23"/>
        <v>2.4713863356964415E-3</v>
      </c>
    </row>
    <row r="130" spans="1:29" x14ac:dyDescent="0.3">
      <c r="A130" t="s">
        <v>130</v>
      </c>
      <c r="B130" s="4" cm="1">
        <f t="array" ref="B130">_xll.SNL.Clients.Office.Excel.Functions.SPG(A130, "SP_TOTAL_REV", "CY2023")</f>
        <v>34065000</v>
      </c>
      <c r="C130" s="4">
        <f>_xll.SNL.Clients.Office.Excel.Functions.SPG(A130,"IQ_AVG_DILUT_SHARES_OUT","CY2023")</f>
        <v>142700000</v>
      </c>
      <c r="D130" s="5">
        <f>_xll.SNL.Clients.Office.Excel.Functions.SPG(A130, "IQ_DILUT_EPS_NORM", "CY2023")</f>
        <v>15.276999999999999</v>
      </c>
      <c r="E130">
        <f t="shared" si="12"/>
        <v>2180027.9</v>
      </c>
      <c r="F130">
        <f t="shared" si="13"/>
        <v>6.3996122119477472E-2</v>
      </c>
      <c r="G130" s="5">
        <f>_xll.SNL.Clients.Office.Excel.Functions.SPG(A130, "SP_MARKETCAP", "12/30/2023")</f>
        <v>33957.816828909999</v>
      </c>
      <c r="H130">
        <f t="shared" si="17"/>
        <v>8.0994283350950048E-4</v>
      </c>
      <c r="I130">
        <f t="shared" si="18"/>
        <v>1.2373496667524637E-2</v>
      </c>
      <c r="K130" t="s">
        <v>130</v>
      </c>
      <c r="L130" s="4" cm="1">
        <f t="array" ref="L130">_xll.SNL.Clients.Office.Excel.Functions.SPG(K130, "SP_TOTAL_REV", "CY2023")</f>
        <v>34065000</v>
      </c>
      <c r="M130" s="4">
        <f>_xll.SNL.Clients.Office.Excel.Functions.SPG(K130,"IQ_AVG_DILUT_SHARES_OUT","CY2023")</f>
        <v>142700000</v>
      </c>
      <c r="N130" s="5">
        <f>_xll.SNL.Clients.Office.Excel.Functions.SPG(K130, "IQ_DILUT_EPS_NORM", "CY2023")</f>
        <v>15.276999999999999</v>
      </c>
      <c r="O130">
        <f t="shared" si="14"/>
        <v>2180027.9</v>
      </c>
      <c r="P130">
        <f t="shared" si="15"/>
        <v>6.3996122119477472E-2</v>
      </c>
      <c r="Q130" s="5">
        <f>_xll.SNL.Clients.Office.Excel.Functions.SPG(K130, "SP_MARKETCAP", "12/31/2022")</f>
        <v>34168.332317979999</v>
      </c>
      <c r="R130">
        <f t="shared" si="19"/>
        <v>1.0161143804351572E-3</v>
      </c>
      <c r="S130">
        <f t="shared" si="20"/>
        <v>1.5523179389907896E-2</v>
      </c>
      <c r="U130" t="s">
        <v>130</v>
      </c>
      <c r="V130" s="4" cm="1">
        <f t="array" ref="V130">_xll.SNL.Clients.Office.Excel.Functions.SPG(U130, "SP_TOTAL_REV", "CY2021")</f>
        <v>24021000</v>
      </c>
      <c r="W130" s="4">
        <f>_xll.SNL.Clients.Office.Excel.Functions.SPG(U130,"IQ_AVG_DILUT_SHARES_OUT","CY2021")</f>
        <v>145900000</v>
      </c>
      <c r="X130" s="5">
        <f>_xll.SNL.Clients.Office.Excel.Functions.SPG(U130, "IQ_DILUT_EPS_NORM", "CY2021")</f>
        <v>11.558</v>
      </c>
      <c r="Y130">
        <f t="shared" si="21"/>
        <v>1686312.2</v>
      </c>
      <c r="Z130">
        <f t="shared" si="22"/>
        <v>7.0201581949127845E-2</v>
      </c>
      <c r="AA130" s="5">
        <f>_xll.SNL.Clients.Office.Excel.Functions.SPG(U130, "SP_MARKETCAP", "12/31/2021")</f>
        <v>31200.96732272</v>
      </c>
      <c r="AB130">
        <f t="shared" si="16"/>
        <v>7.3733529739271168E-4</v>
      </c>
      <c r="AC130">
        <f t="shared" si="23"/>
        <v>8.5221213672649621E-3</v>
      </c>
    </row>
    <row r="131" spans="1:29" x14ac:dyDescent="0.3">
      <c r="A131" t="s">
        <v>131</v>
      </c>
      <c r="B131" s="4" cm="1">
        <f t="array" ref="B131">_xll.SNL.Clients.Office.Excel.Functions.SPG(A131, "SP_TOTAL_REV", "CY2023")</f>
        <v>356623000</v>
      </c>
      <c r="C131" s="4">
        <f>_xll.SNL.Clients.Office.Excel.Functions.SPG(A131,"IQ_AVG_DILUT_SHARES_OUT","CY2023")</f>
        <v>1290000000</v>
      </c>
      <c r="D131" s="5">
        <f>_xll.SNL.Clients.Office.Excel.Functions.SPG(A131, "IQ_DILUT_EPS_NORM", "CY2023")</f>
        <v>6.0679999999999996</v>
      </c>
      <c r="E131">
        <f t="shared" si="12"/>
        <v>7827719.9999999991</v>
      </c>
      <c r="F131">
        <f t="shared" si="13"/>
        <v>2.1949565787960954E-2</v>
      </c>
      <c r="G131" s="5">
        <f>_xll.SNL.Clients.Office.Excel.Functions.SPG(A131, "SP_MARKETCAP", "12/30/2023")</f>
        <v>101613.35411472</v>
      </c>
      <c r="H131">
        <f t="shared" si="17"/>
        <v>2.4236248274951996E-3</v>
      </c>
      <c r="I131">
        <f t="shared" si="18"/>
        <v>1.470655545324087E-2</v>
      </c>
      <c r="K131" t="s">
        <v>131</v>
      </c>
      <c r="L131" s="4" cm="1">
        <f t="array" ref="L131">_xll.SNL.Clients.Office.Excel.Functions.SPG(K131, "SP_TOTAL_REV", "CY2023")</f>
        <v>356623000</v>
      </c>
      <c r="M131" s="4">
        <f>_xll.SNL.Clients.Office.Excel.Functions.SPG(K131,"IQ_AVG_DILUT_SHARES_OUT","CY2023")</f>
        <v>1290000000</v>
      </c>
      <c r="N131" s="5">
        <f>_xll.SNL.Clients.Office.Excel.Functions.SPG(K131, "IQ_DILUT_EPS_NORM", "CY2023")</f>
        <v>6.0679999999999996</v>
      </c>
      <c r="O131">
        <f t="shared" si="14"/>
        <v>7827719.9999999991</v>
      </c>
      <c r="P131">
        <f t="shared" si="15"/>
        <v>2.1949565787960954E-2</v>
      </c>
      <c r="Q131" s="5">
        <f>_xll.SNL.Clients.Office.Excel.Functions.SPG(K131, "SP_MARKETCAP", "12/31/2022")</f>
        <v>122448.57652928001</v>
      </c>
      <c r="R131">
        <f t="shared" si="19"/>
        <v>3.64143494968712E-3</v>
      </c>
      <c r="S131">
        <f t="shared" si="20"/>
        <v>2.2096227274701442E-2</v>
      </c>
      <c r="U131" t="s">
        <v>131</v>
      </c>
      <c r="V131" s="4" cm="1">
        <f t="array" ref="V131">_xll.SNL.Clients.Office.Excel.Functions.SPG(U131, "SP_TOTAL_REV", "CY2021")</f>
        <v>290912000</v>
      </c>
      <c r="W131" s="4">
        <f>_xll.SNL.Clients.Office.Excel.Functions.SPG(U131,"IQ_AVG_DILUT_SHARES_OUT","CY2021")</f>
        <v>1329000000</v>
      </c>
      <c r="X131" s="5">
        <f>_xll.SNL.Clients.Office.Excel.Functions.SPG(U131, "IQ_DILUT_EPS_NORM", "CY2021")</f>
        <v>6.0519999999999996</v>
      </c>
      <c r="Y131">
        <f t="shared" si="21"/>
        <v>8043107.9999999991</v>
      </c>
      <c r="Z131">
        <f t="shared" si="22"/>
        <v>2.7647907270927287E-2</v>
      </c>
      <c r="AA131" s="5">
        <f>_xll.SNL.Clients.Office.Excel.Functions.SPG(U131, "SP_MARKETCAP", "12/31/2021")</f>
        <v>136274.35999999999</v>
      </c>
      <c r="AB131">
        <f t="shared" si="16"/>
        <v>3.2204096340447026E-3</v>
      </c>
      <c r="AC131">
        <f t="shared" si="23"/>
        <v>1.9489919105238538E-2</v>
      </c>
    </row>
    <row r="132" spans="1:29" x14ac:dyDescent="0.3">
      <c r="A132" t="s">
        <v>132</v>
      </c>
      <c r="B132" s="4" cm="1">
        <f t="array" ref="B132">_xll.SNL.Clients.Office.Excel.Functions.SPG(A132, "SP_TOTAL_REV", "CY2023")</f>
        <v>35928600</v>
      </c>
      <c r="C132" s="4">
        <f>_xll.SNL.Clients.Office.Excel.Functions.SPG(A132,"IQ_AVG_DILUT_SHARES_OUT","CY2023")</f>
        <v>340500000</v>
      </c>
      <c r="D132" s="5">
        <f>_xll.SNL.Clients.Office.Excel.Functions.SPG(A132, "IQ_DILUT_EPS_NORM", "CY2023")</f>
        <v>11.53</v>
      </c>
      <c r="E132">
        <f t="shared" si="12"/>
        <v>3925965</v>
      </c>
      <c r="F132">
        <f t="shared" si="13"/>
        <v>0.10927130475442962</v>
      </c>
      <c r="G132" s="5">
        <f>_xll.SNL.Clients.Office.Excel.Functions.SPG(A132, "SP_MARKETCAP", "12/30/2023")</f>
        <v>50609.293038180003</v>
      </c>
      <c r="H132">
        <f t="shared" si="17"/>
        <v>1.2071045206404069E-3</v>
      </c>
      <c r="I132">
        <f t="shared" si="18"/>
        <v>1.3917915122983892E-2</v>
      </c>
      <c r="K132" t="s">
        <v>132</v>
      </c>
      <c r="L132" s="4" cm="1">
        <f t="array" ref="L132">_xll.SNL.Clients.Office.Excel.Functions.SPG(K132, "SP_TOTAL_REV", "CY2023")</f>
        <v>35928600</v>
      </c>
      <c r="M132" s="4">
        <f>_xll.SNL.Clients.Office.Excel.Functions.SPG(K132,"IQ_AVG_DILUT_SHARES_OUT","CY2023")</f>
        <v>340500000</v>
      </c>
      <c r="N132" s="5">
        <f>_xll.SNL.Clients.Office.Excel.Functions.SPG(K132, "IQ_DILUT_EPS_NORM", "CY2023")</f>
        <v>11.53</v>
      </c>
      <c r="O132">
        <f t="shared" si="14"/>
        <v>3925965</v>
      </c>
      <c r="P132">
        <f t="shared" si="15"/>
        <v>0.10927130475442962</v>
      </c>
      <c r="Q132" s="5">
        <f>_xll.SNL.Clients.Office.Excel.Functions.SPG(K132, "SP_MARKETCAP", "12/31/2022")</f>
        <v>30713.00363902</v>
      </c>
      <c r="R132">
        <f t="shared" si="19"/>
        <v>9.1335814617862863E-4</v>
      </c>
      <c r="S132">
        <f t="shared" si="20"/>
        <v>1.0531019425439587E-2</v>
      </c>
      <c r="U132" t="s">
        <v>132</v>
      </c>
      <c r="V132" s="4" cm="1">
        <f t="array" ref="V132">_xll.SNL.Clients.Office.Excel.Functions.SPG(U132, "SP_TOTAL_REV", "CY2021")</f>
        <v>28894200</v>
      </c>
      <c r="W132" s="4">
        <f>_xll.SNL.Clients.Office.Excel.Functions.SPG(U132,"IQ_AVG_DILUT_SHARES_OUT","CY2021")</f>
        <v>363325000</v>
      </c>
      <c r="X132" s="5">
        <f>_xll.SNL.Clients.Office.Excel.Functions.SPG(U132, "IQ_DILUT_EPS_NORM", "CY2021")</f>
        <v>10.045</v>
      </c>
      <c r="Y132">
        <f t="shared" si="21"/>
        <v>3649599.625</v>
      </c>
      <c r="Z132">
        <f t="shared" si="22"/>
        <v>0.12630907327422111</v>
      </c>
      <c r="AA132" s="5">
        <f>_xll.SNL.Clients.Office.Excel.Functions.SPG(U132, "SP_MARKETCAP", "12/31/2021")</f>
        <v>38627.8719624</v>
      </c>
      <c r="AB132">
        <f t="shared" si="16"/>
        <v>9.1284648858639458E-4</v>
      </c>
      <c r="AC132">
        <f t="shared" si="23"/>
        <v>9.169542977850333E-3</v>
      </c>
    </row>
    <row r="133" spans="1:29" x14ac:dyDescent="0.3">
      <c r="A133" t="s">
        <v>133</v>
      </c>
      <c r="B133" s="4" cm="1">
        <f t="array" ref="B133">_xll.SNL.Clients.Office.Excel.Functions.SPG(A133, "SP_TOTAL_REV", "CY2023")</f>
        <v>23890000</v>
      </c>
      <c r="C133" s="4">
        <f>_xll.SNL.Clients.Office.Excel.Functions.SPG(A133,"IQ_AVG_DILUT_SHARES_OUT","CY2023")</f>
        <v>743100000</v>
      </c>
      <c r="D133" s="5">
        <f>_xll.SNL.Clients.Office.Excel.Functions.SPG(A133, "IQ_DILUT_EPS_NORM", "CY2023")</f>
        <v>4.54</v>
      </c>
      <c r="E133">
        <f t="shared" si="12"/>
        <v>3373674</v>
      </c>
      <c r="F133">
        <f t="shared" si="13"/>
        <v>0.14121699455839262</v>
      </c>
      <c r="G133" s="5">
        <f>_xll.SNL.Clients.Office.Excel.Functions.SPG(A133, "SP_MARKETCAP", "12/30/2023")</f>
        <v>170943.39693337999</v>
      </c>
      <c r="H133">
        <f t="shared" si="17"/>
        <v>4.0772461898695407E-3</v>
      </c>
      <c r="I133">
        <f t="shared" si="18"/>
        <v>1.8510697702007715E-2</v>
      </c>
      <c r="K133" t="s">
        <v>133</v>
      </c>
      <c r="L133" s="4" cm="1">
        <f t="array" ref="L133">_xll.SNL.Clients.Office.Excel.Functions.SPG(K133, "SP_TOTAL_REV", "CY2023")</f>
        <v>23890000</v>
      </c>
      <c r="M133" s="4">
        <f>_xll.SNL.Clients.Office.Excel.Functions.SPG(K133,"IQ_AVG_DILUT_SHARES_OUT","CY2023")</f>
        <v>743100000</v>
      </c>
      <c r="N133" s="5">
        <f>_xll.SNL.Clients.Office.Excel.Functions.SPG(K133, "IQ_DILUT_EPS_NORM", "CY2023")</f>
        <v>4.54</v>
      </c>
      <c r="O133">
        <f t="shared" si="14"/>
        <v>3373674</v>
      </c>
      <c r="P133">
        <f t="shared" si="15"/>
        <v>0.14121699455839262</v>
      </c>
      <c r="Q133" s="5">
        <f>_xll.SNL.Clients.Office.Excel.Functions.SPG(K133, "SP_MARKETCAP", "12/31/2022")</f>
        <v>193215.86036483999</v>
      </c>
      <c r="R133">
        <f t="shared" si="19"/>
        <v>5.7459466390624254E-3</v>
      </c>
      <c r="S133">
        <f t="shared" si="20"/>
        <v>2.6086597741343413E-2</v>
      </c>
      <c r="U133" t="s">
        <v>133</v>
      </c>
      <c r="V133" s="4" cm="1">
        <f t="array" ref="V133">_xll.SNL.Clients.Office.Excel.Functions.SPG(U133, "SP_TOTAL_REV", "CY2021")</f>
        <v>24802000</v>
      </c>
      <c r="W133" s="4">
        <f>_xll.SNL.Clients.Office.Excel.Functions.SPG(U133,"IQ_AVG_DILUT_SHARES_OUT","CY2021")</f>
        <v>736800000</v>
      </c>
      <c r="X133" s="5">
        <f>_xll.SNL.Clients.Office.Excel.Functions.SPG(U133, "IQ_DILUT_EPS_NORM", "CY2021")</f>
        <v>5.8209999999999997</v>
      </c>
      <c r="Y133">
        <f t="shared" si="21"/>
        <v>4288912.8</v>
      </c>
      <c r="Z133">
        <f t="shared" si="22"/>
        <v>0.17292608660591888</v>
      </c>
      <c r="AA133" s="5">
        <f>_xll.SNL.Clients.Office.Excel.Functions.SPG(U133, "SP_MARKETCAP", "12/31/2021")</f>
        <v>235102.93534068001</v>
      </c>
      <c r="AB133">
        <f t="shared" si="16"/>
        <v>5.555907640757328E-3</v>
      </c>
      <c r="AC133">
        <f t="shared" si="23"/>
        <v>3.2340938376848406E-2</v>
      </c>
    </row>
    <row r="134" spans="1:29" x14ac:dyDescent="0.3">
      <c r="A134" t="s">
        <v>134</v>
      </c>
      <c r="B134" s="4" cm="1">
        <f t="array" ref="B134">_xll.SNL.Clients.Office.Excel.Functions.SPG(A134, "SP_TOTAL_REV", "CY2023")</f>
        <v>11013100</v>
      </c>
      <c r="C134" s="4">
        <f>_xll.SNL.Clients.Office.Excel.Functions.SPG(A134,"IQ_AVG_DILUT_SHARES_OUT","CY2023")</f>
        <v>121850000</v>
      </c>
      <c r="D134" s="5">
        <f>_xll.SNL.Clients.Office.Excel.Functions.SPG(A134, "IQ_DILUT_EPS_NORM", "CY2023")</f>
        <v>5.9550000000000001</v>
      </c>
      <c r="E134">
        <f t="shared" ref="E134:E197" si="24">C134*D134/1000</f>
        <v>725616.75</v>
      </c>
      <c r="F134">
        <f t="shared" ref="F134:F197" si="25">E134/B134</f>
        <v>6.5886694028021178E-2</v>
      </c>
      <c r="G134" s="5">
        <f>_xll.SNL.Clients.Office.Excel.Functions.SPG(A134, "SP_MARKETCAP", "12/30/2023")</f>
        <v>19767.704717100001</v>
      </c>
      <c r="H134">
        <f t="shared" si="17"/>
        <v>4.7148822467633932E-4</v>
      </c>
      <c r="I134">
        <f t="shared" si="18"/>
        <v>2.8077123779476007E-3</v>
      </c>
      <c r="K134" t="s">
        <v>134</v>
      </c>
      <c r="L134" s="4" cm="1">
        <f t="array" ref="L134">_xll.SNL.Clients.Office.Excel.Functions.SPG(K134, "SP_TOTAL_REV", "CY2023")</f>
        <v>11013100</v>
      </c>
      <c r="M134" s="4">
        <f>_xll.SNL.Clients.Office.Excel.Functions.SPG(K134,"IQ_AVG_DILUT_SHARES_OUT","CY2023")</f>
        <v>121850000</v>
      </c>
      <c r="N134" s="5">
        <f>_xll.SNL.Clients.Office.Excel.Functions.SPG(K134, "IQ_DILUT_EPS_NORM", "CY2023")</f>
        <v>5.9550000000000001</v>
      </c>
      <c r="O134">
        <f t="shared" ref="O134:O197" si="26">M134*N134/1000</f>
        <v>725616.75</v>
      </c>
      <c r="P134">
        <f t="shared" ref="P134:P197" si="27">O134/L134</f>
        <v>6.5886694028021178E-2</v>
      </c>
      <c r="Q134" s="5">
        <f>_xll.SNL.Clients.Office.Excel.Functions.SPG(K134, "SP_MARKETCAP", "12/31/2022")</f>
        <v>16929.801871470001</v>
      </c>
      <c r="R134">
        <f t="shared" si="19"/>
        <v>5.034666304292052E-4</v>
      </c>
      <c r="S134">
        <f t="shared" si="20"/>
        <v>2.9981437842059172E-3</v>
      </c>
      <c r="U134" t="s">
        <v>134</v>
      </c>
      <c r="V134" s="4" cm="1">
        <f t="array" ref="V134">_xll.SNL.Clients.Office.Excel.Functions.SPG(U134, "SP_TOTAL_REV", "CY2021")</f>
        <v>8590400</v>
      </c>
      <c r="W134" s="4">
        <f>_xll.SNL.Clients.Office.Excel.Functions.SPG(U134,"IQ_AVG_DILUT_SHARES_OUT","CY2021")</f>
        <v>131750000</v>
      </c>
      <c r="X134" s="5">
        <f>_xll.SNL.Clients.Office.Excel.Functions.SPG(U134, "IQ_DILUT_EPS_NORM", "CY2021")</f>
        <v>4.4390000000000001</v>
      </c>
      <c r="Y134">
        <f t="shared" si="21"/>
        <v>584838.25</v>
      </c>
      <c r="Z134">
        <f t="shared" si="22"/>
        <v>6.808044444961818E-2</v>
      </c>
      <c r="AA134" s="5">
        <f>_xll.SNL.Clients.Office.Excel.Functions.SPG(U134, "SP_MARKETCAP", "12/31/2021")</f>
        <v>19550.81285192</v>
      </c>
      <c r="AB134">
        <f t="shared" ref="AB134:AB197" si="28">AA134/$AA$509</f>
        <v>4.6202107323584687E-4</v>
      </c>
      <c r="AC134">
        <f t="shared" si="23"/>
        <v>2.0509115440939243E-3</v>
      </c>
    </row>
    <row r="135" spans="1:29" x14ac:dyDescent="0.3">
      <c r="A135" t="s">
        <v>135</v>
      </c>
      <c r="B135" s="4" cm="1">
        <f t="array" ref="B135">_xll.SNL.Clients.Office.Excel.Functions.SPG(A135, "SP_TOTAL_REV", "CY2023")</f>
        <v>12140147</v>
      </c>
      <c r="C135" s="4">
        <f>_xll.SNL.Clients.Office.Excel.Functions.SPG(A135,"IQ_AVG_DILUT_SHARES_OUT","CY2023")</f>
        <v>93182000</v>
      </c>
      <c r="D135" s="5">
        <f>_xll.SNL.Clients.Office.Excel.Functions.SPG(A135, "IQ_DILUT_EPS_NORM", "CY2023")</f>
        <v>5.2750000000000004</v>
      </c>
      <c r="E135">
        <f t="shared" si="24"/>
        <v>491535.05000000005</v>
      </c>
      <c r="F135">
        <f t="shared" si="25"/>
        <v>4.048839359193921E-2</v>
      </c>
      <c r="G135" s="5">
        <f>_xll.SNL.Clients.Office.Excel.Functions.SPG(A135, "SP_MARKETCAP", "12/30/2023")</f>
        <v>9569.6164800000006</v>
      </c>
      <c r="H135">
        <f t="shared" ref="H135:H198" si="29">G135/$G$509</f>
        <v>2.2824913410840152E-4</v>
      </c>
      <c r="I135">
        <f t="shared" ref="I135:I198" si="30">D135*H135</f>
        <v>1.2040141824218181E-3</v>
      </c>
      <c r="K135" t="s">
        <v>135</v>
      </c>
      <c r="L135" s="4" cm="1">
        <f t="array" ref="L135">_xll.SNL.Clients.Office.Excel.Functions.SPG(K135, "SP_TOTAL_REV", "CY2023")</f>
        <v>12140147</v>
      </c>
      <c r="M135" s="4">
        <f>_xll.SNL.Clients.Office.Excel.Functions.SPG(K135,"IQ_AVG_DILUT_SHARES_OUT","CY2023")</f>
        <v>93182000</v>
      </c>
      <c r="N135" s="5">
        <f>_xll.SNL.Clients.Office.Excel.Functions.SPG(K135, "IQ_DILUT_EPS_NORM", "CY2023")</f>
        <v>5.2750000000000004</v>
      </c>
      <c r="O135">
        <f t="shared" si="26"/>
        <v>491535.05000000005</v>
      </c>
      <c r="P135">
        <f t="shared" si="27"/>
        <v>4.048839359193921E-2</v>
      </c>
      <c r="Q135" s="5">
        <f>_xll.SNL.Clients.Office.Excel.Functions.SPG(K135, "SP_MARKETCAP", "12/31/2022")</f>
        <v>6728.0656799999997</v>
      </c>
      <c r="R135">
        <f t="shared" ref="R135:R198" si="31">Q135/$Q$509</f>
        <v>2.0008246894633375E-4</v>
      </c>
      <c r="S135">
        <f t="shared" ref="S135:S198" si="32">N135*R135</f>
        <v>1.0554350236919106E-3</v>
      </c>
      <c r="U135" t="s">
        <v>135</v>
      </c>
      <c r="V135" s="4" cm="1">
        <f t="array" ref="V135">_xll.SNL.Clients.Office.Excel.Functions.SPG(U135, "SP_TOTAL_REV", "CY2021")</f>
        <v>11618797</v>
      </c>
      <c r="W135" s="4">
        <f>_xll.SNL.Clients.Office.Excel.Functions.SPG(U135,"IQ_AVG_DILUT_SHARES_OUT","CY2021")</f>
        <v>109948000</v>
      </c>
      <c r="X135" s="5">
        <f>_xll.SNL.Clients.Office.Excel.Functions.SPG(U135, "IQ_DILUT_EPS_NORM", "CY2021")</f>
        <v>6.51</v>
      </c>
      <c r="Y135">
        <f t="shared" ref="Y135:Y198" si="33">W135*X135/1000</f>
        <v>715761.48</v>
      </c>
      <c r="Z135">
        <f t="shared" ref="Z135:Z198" si="34">Y135/V135</f>
        <v>6.1603751231732506E-2</v>
      </c>
      <c r="AA135" s="5">
        <f>_xll.SNL.Clients.Office.Excel.Functions.SPG(U135, "SP_MARKETCAP", "12/31/2021")</f>
        <v>11592.144</v>
      </c>
      <c r="AB135">
        <f t="shared" si="28"/>
        <v>2.7394333179648397E-4</v>
      </c>
      <c r="AC135">
        <f t="shared" ref="AC135:AC198" si="35">X135*AB135</f>
        <v>1.7833710899951105E-3</v>
      </c>
    </row>
    <row r="136" spans="1:29" x14ac:dyDescent="0.3">
      <c r="A136" t="s">
        <v>136</v>
      </c>
      <c r="B136" s="4" cm="1">
        <f t="array" ref="B136">_xll.SNL.Clients.Office.Excel.Functions.SPG(A136, "SP_TOTAL_REV", "CY2023")</f>
        <v>1513700</v>
      </c>
      <c r="C136" s="4">
        <f>_xll.SNL.Clients.Office.Excel.Functions.SPG(A136,"IQ_AVG_DILUT_SHARES_OUT","CY2023")</f>
        <v>158500000</v>
      </c>
      <c r="D136" s="5">
        <f>_xll.SNL.Clients.Office.Excel.Functions.SPG(A136, "IQ_DILUT_EPS_NORM", "CY2023")</f>
        <v>0.39600000000000002</v>
      </c>
      <c r="E136">
        <f t="shared" si="24"/>
        <v>62766</v>
      </c>
      <c r="F136">
        <f t="shared" si="25"/>
        <v>4.146528374182467E-2</v>
      </c>
      <c r="G136" s="5">
        <f>_xll.SNL.Clients.Office.Excel.Functions.SPG(A136, "SP_MARKETCAP", "12/30/2023")</f>
        <v>10353.505189359999</v>
      </c>
      <c r="H136">
        <f t="shared" si="29"/>
        <v>2.4694600869294833E-4</v>
      </c>
      <c r="I136">
        <f t="shared" si="30"/>
        <v>9.7790619442407548E-5</v>
      </c>
      <c r="K136" t="s">
        <v>136</v>
      </c>
      <c r="L136" s="4" cm="1">
        <f t="array" ref="L136">_xll.SNL.Clients.Office.Excel.Functions.SPG(K136, "SP_TOTAL_REV", "CY2023")</f>
        <v>1513700</v>
      </c>
      <c r="M136" s="4">
        <f>_xll.SNL.Clients.Office.Excel.Functions.SPG(K136,"IQ_AVG_DILUT_SHARES_OUT","CY2023")</f>
        <v>158500000</v>
      </c>
      <c r="N136" s="5">
        <f>_xll.SNL.Clients.Office.Excel.Functions.SPG(K136, "IQ_DILUT_EPS_NORM", "CY2023")</f>
        <v>0.39600000000000002</v>
      </c>
      <c r="O136">
        <f t="shared" si="26"/>
        <v>62766</v>
      </c>
      <c r="P136">
        <f t="shared" si="27"/>
        <v>4.146528374182467E-2</v>
      </c>
      <c r="Q136" s="5">
        <f>_xll.SNL.Clients.Office.Excel.Functions.SPG(K136, "SP_MARKETCAP", "12/31/2022")</f>
        <v>9853.1107180500003</v>
      </c>
      <c r="R136">
        <f t="shared" si="31"/>
        <v>2.930165686594527E-4</v>
      </c>
      <c r="S136">
        <f t="shared" si="32"/>
        <v>1.1603456118914327E-4</v>
      </c>
      <c r="U136" t="s">
        <v>136</v>
      </c>
      <c r="V136" s="4" cm="1">
        <f t="array" ref="V136">_xll.SNL.Clients.Office.Excel.Functions.SPG(U136, "SP_TOTAL_REV", "CY2021")</f>
        <v>1024200</v>
      </c>
      <c r="W136" s="4">
        <f>_xll.SNL.Clients.Office.Excel.Functions.SPG(U136,"IQ_AVG_DILUT_SHARES_OUT","CY2021")</f>
        <v>150400000</v>
      </c>
      <c r="X136" s="5">
        <f>_xll.SNL.Clients.Office.Excel.Functions.SPG(U136, "IQ_DILUT_EPS_NORM", "CY2021")</f>
        <v>-0.45500000000000002</v>
      </c>
      <c r="Y136">
        <f t="shared" si="33"/>
        <v>-68432</v>
      </c>
      <c r="Z136">
        <f t="shared" si="34"/>
        <v>-6.6815075180628777E-2</v>
      </c>
      <c r="AA136" s="5">
        <f>_xll.SNL.Clients.Office.Excel.Functions.SPG(U136, "SP_MARKETCAP", "12/31/2021")</f>
        <v>15808.06561326</v>
      </c>
      <c r="AB136">
        <f t="shared" si="28"/>
        <v>3.7357318571559089E-4</v>
      </c>
      <c r="AC136">
        <f t="shared" si="35"/>
        <v>-1.6997579950059387E-4</v>
      </c>
    </row>
    <row r="137" spans="1:29" x14ac:dyDescent="0.3">
      <c r="A137" t="s">
        <v>137</v>
      </c>
      <c r="B137" s="4" cm="1">
        <f t="array" ref="B137">_xll.SNL.Clients.Office.Excel.Functions.SPG(A137, "SP_TOTAL_REV", "CY2023")</f>
        <v>4119576</v>
      </c>
      <c r="C137" s="4">
        <f>_xll.SNL.Clients.Office.Excel.Functions.SPG(A137,"IQ_AVG_DILUT_SHARES_OUT","CY2023")</f>
        <v>157299000</v>
      </c>
      <c r="D137" s="5">
        <f>_xll.SNL.Clients.Office.Excel.Functions.SPG(A137, "IQ_DILUT_EPS_NORM", "CY2023")</f>
        <v>3.7050000000000001</v>
      </c>
      <c r="E137">
        <f t="shared" si="24"/>
        <v>582792.79500000004</v>
      </c>
      <c r="F137">
        <f t="shared" si="25"/>
        <v>0.14146912085127208</v>
      </c>
      <c r="G137" s="5">
        <f>_xll.SNL.Clients.Office.Excel.Functions.SPG(A137, "SP_MARKETCAP", "12/30/2023")</f>
        <v>17199.288107820001</v>
      </c>
      <c r="H137">
        <f t="shared" si="29"/>
        <v>4.1022778980697903E-4</v>
      </c>
      <c r="I137">
        <f t="shared" si="30"/>
        <v>1.5198939612348574E-3</v>
      </c>
      <c r="K137" t="s">
        <v>137</v>
      </c>
      <c r="L137" s="4" cm="1">
        <f t="array" ref="L137">_xll.SNL.Clients.Office.Excel.Functions.SPG(K137, "SP_TOTAL_REV", "CY2023")</f>
        <v>4119576</v>
      </c>
      <c r="M137" s="4">
        <f>_xll.SNL.Clients.Office.Excel.Functions.SPG(K137,"IQ_AVG_DILUT_SHARES_OUT","CY2023")</f>
        <v>157299000</v>
      </c>
      <c r="N137" s="5">
        <f>_xll.SNL.Clients.Office.Excel.Functions.SPG(K137, "IQ_DILUT_EPS_NORM", "CY2023")</f>
        <v>3.7050000000000001</v>
      </c>
      <c r="O137">
        <f t="shared" si="26"/>
        <v>582792.79500000004</v>
      </c>
      <c r="P137">
        <f t="shared" si="27"/>
        <v>0.14146912085127208</v>
      </c>
      <c r="Q137" s="5">
        <f>_xll.SNL.Clients.Office.Excel.Functions.SPG(K137, "SP_MARKETCAP", "12/31/2022")</f>
        <v>10564.486185492817</v>
      </c>
      <c r="R137">
        <f t="shared" si="31"/>
        <v>3.1417179612652627E-4</v>
      </c>
      <c r="S137">
        <f t="shared" si="32"/>
        <v>1.1640065046487798E-3</v>
      </c>
      <c r="U137" t="s">
        <v>137</v>
      </c>
      <c r="V137" s="4" cm="1">
        <f t="array" ref="V137">_xll.SNL.Clients.Office.Excel.Functions.SPG(U137, "SP_TOTAL_REV", "CY2021")</f>
        <v>2975520</v>
      </c>
      <c r="W137" s="4">
        <f>_xll.SNL.Clients.Office.Excel.Functions.SPG(U137,"IQ_AVG_DILUT_SHARES_OUT","CY2021")</f>
        <v>168316500</v>
      </c>
      <c r="X137" s="5">
        <f>_xll.SNL.Clients.Office.Excel.Functions.SPG(U137, "IQ_DILUT_EPS_NORM", "CY2021")</f>
        <v>2.0499999999999998</v>
      </c>
      <c r="Y137">
        <f t="shared" si="33"/>
        <v>345048.82499999995</v>
      </c>
      <c r="Z137">
        <f t="shared" si="34"/>
        <v>0.11596252923858685</v>
      </c>
      <c r="AA137" s="5">
        <f>_xll.SNL.Clients.Office.Excel.Functions.SPG(U137, "SP_MARKETCAP", "12/31/2021")</f>
        <v>10054.52072740752</v>
      </c>
      <c r="AB137">
        <f t="shared" si="28"/>
        <v>2.3760651245212478E-4</v>
      </c>
      <c r="AC137">
        <f t="shared" si="35"/>
        <v>4.8709335052685577E-4</v>
      </c>
    </row>
    <row r="138" spans="1:29" x14ac:dyDescent="0.3">
      <c r="A138" t="s">
        <v>138</v>
      </c>
      <c r="B138" s="4" cm="1">
        <f t="array" ref="B138">_xll.SNL.Clients.Office.Excel.Functions.SPG(A138, "SP_TOTAL_REV", "CY2023")</f>
        <v>60755000</v>
      </c>
      <c r="C138" s="4">
        <f>_xll.SNL.Clients.Office.Excel.Functions.SPG(A138,"IQ_AVG_DILUT_SHARES_OUT","CY2023")</f>
        <v>289100000</v>
      </c>
      <c r="D138" s="5">
        <f>_xll.SNL.Clients.Office.Excel.Functions.SPG(A138, "IQ_DILUT_EPS_NORM", "CY2023")</f>
        <v>27.603000000000002</v>
      </c>
      <c r="E138">
        <f t="shared" si="24"/>
        <v>7980027.2999999998</v>
      </c>
      <c r="F138">
        <f t="shared" si="25"/>
        <v>0.13134766356678462</v>
      </c>
      <c r="G138" s="5">
        <f>_xll.SNL.Clients.Office.Excel.Functions.SPG(A138, "SP_MARKETCAP", "12/30/2023")</f>
        <v>112065.74359254001</v>
      </c>
      <c r="H138">
        <f t="shared" si="29"/>
        <v>2.6729293688696918E-3</v>
      </c>
      <c r="I138">
        <f t="shared" si="30"/>
        <v>7.378086936891011E-2</v>
      </c>
      <c r="K138" t="s">
        <v>138</v>
      </c>
      <c r="L138" s="4" cm="1">
        <f t="array" ref="L138">_xll.SNL.Clients.Office.Excel.Functions.SPG(K138, "SP_TOTAL_REV", "CY2023")</f>
        <v>60755000</v>
      </c>
      <c r="M138" s="4">
        <f>_xll.SNL.Clients.Office.Excel.Functions.SPG(K138,"IQ_AVG_DILUT_SHARES_OUT","CY2023")</f>
        <v>289100000</v>
      </c>
      <c r="N138" s="5">
        <f>_xll.SNL.Clients.Office.Excel.Functions.SPG(K138, "IQ_DILUT_EPS_NORM", "CY2023")</f>
        <v>27.603000000000002</v>
      </c>
      <c r="O138">
        <f t="shared" si="26"/>
        <v>7980027.2999999998</v>
      </c>
      <c r="P138">
        <f t="shared" si="27"/>
        <v>0.13134766356678462</v>
      </c>
      <c r="Q138" s="5">
        <f>_xll.SNL.Clients.Office.Excel.Functions.SPG(K138, "SP_MARKETCAP", "12/31/2022")</f>
        <v>127872.20631132</v>
      </c>
      <c r="R138">
        <f t="shared" si="31"/>
        <v>3.802725473450471E-3</v>
      </c>
      <c r="S138">
        <f t="shared" si="32"/>
        <v>0.10496663124365335</v>
      </c>
      <c r="U138" t="s">
        <v>138</v>
      </c>
      <c r="V138" s="4" cm="1">
        <f t="array" ref="V138">_xll.SNL.Clients.Office.Excel.Functions.SPG(U138, "SP_TOTAL_REV", "CY2021")</f>
        <v>44440000</v>
      </c>
      <c r="W138" s="4">
        <f>_xll.SNL.Clients.Office.Excel.Functions.SPG(U138,"IQ_AVG_DILUT_SHARES_OUT","CY2021")</f>
        <v>312325000</v>
      </c>
      <c r="X138" s="5">
        <f>_xll.SNL.Clients.Office.Excel.Functions.SPG(U138, "IQ_DILUT_EPS_NORM", "CY2021")</f>
        <v>14.372</v>
      </c>
      <c r="Y138">
        <f t="shared" si="33"/>
        <v>4488734.9000000004</v>
      </c>
      <c r="Z138">
        <f t="shared" si="34"/>
        <v>0.10100663591359137</v>
      </c>
      <c r="AA138" s="5">
        <f>_xll.SNL.Clients.Office.Excel.Functions.SPG(U138, "SP_MARKETCAP", "12/31/2021")</f>
        <v>105406.88292498</v>
      </c>
      <c r="AB138">
        <f t="shared" si="28"/>
        <v>2.4909553144570095E-3</v>
      </c>
      <c r="AC138">
        <f t="shared" si="35"/>
        <v>3.5800009779376141E-2</v>
      </c>
    </row>
    <row r="139" spans="1:29" x14ac:dyDescent="0.3">
      <c r="A139" t="s">
        <v>139</v>
      </c>
      <c r="B139" s="4" cm="1">
        <f t="array" ref="B139">_xll.SNL.Clients.Office.Excel.Functions.SPG(A139, "SP_TOTAL_REV", "CY2023")</f>
        <v>88425000</v>
      </c>
      <c r="C139" s="4">
        <f>_xll.SNL.Clients.Office.Excel.Functions.SPG(A139,"IQ_AVG_DILUT_SHARES_OUT","CY2023")</f>
        <v>736000000</v>
      </c>
      <c r="D139" s="5">
        <f>_xll.SNL.Clients.Office.Excel.Functions.SPG(A139, "IQ_DILUT_EPS_NORM", "CY2023")</f>
        <v>3.7749999999999999</v>
      </c>
      <c r="E139">
        <f t="shared" si="24"/>
        <v>2778400</v>
      </c>
      <c r="F139">
        <f t="shared" si="25"/>
        <v>3.1420978230138535E-2</v>
      </c>
      <c r="G139" s="5">
        <f>_xll.SNL.Clients.Office.Excel.Functions.SPG(A139, "SP_MARKETCAP", "12/30/2023")</f>
        <v>54437.484991999998</v>
      </c>
      <c r="H139">
        <f t="shared" si="29"/>
        <v>1.2984124116605248E-3</v>
      </c>
      <c r="I139">
        <f t="shared" si="30"/>
        <v>4.9015068540184809E-3</v>
      </c>
      <c r="K139" t="s">
        <v>139</v>
      </c>
      <c r="L139" s="4" cm="1">
        <f t="array" ref="L139">_xll.SNL.Clients.Office.Excel.Functions.SPG(K139, "SP_TOTAL_REV", "CY2023")</f>
        <v>88425000</v>
      </c>
      <c r="M139" s="4">
        <f>_xll.SNL.Clients.Office.Excel.Functions.SPG(K139,"IQ_AVG_DILUT_SHARES_OUT","CY2023")</f>
        <v>736000000</v>
      </c>
      <c r="N139" s="5">
        <f>_xll.SNL.Clients.Office.Excel.Functions.SPG(K139, "IQ_DILUT_EPS_NORM", "CY2023")</f>
        <v>3.7749999999999999</v>
      </c>
      <c r="O139">
        <f t="shared" si="26"/>
        <v>2778400</v>
      </c>
      <c r="P139">
        <f t="shared" si="27"/>
        <v>3.1420978230138535E-2</v>
      </c>
      <c r="Q139" s="5">
        <f>_xll.SNL.Clients.Office.Excel.Functions.SPG(K139, "SP_MARKETCAP", "12/31/2022")</f>
        <v>28802.680065</v>
      </c>
      <c r="R139">
        <f t="shared" si="31"/>
        <v>8.5654802045222439E-4</v>
      </c>
      <c r="S139">
        <f t="shared" si="32"/>
        <v>3.2334687772071469E-3</v>
      </c>
      <c r="U139" t="s">
        <v>139</v>
      </c>
      <c r="V139" s="4" cm="1">
        <f t="array" ref="V139">_xll.SNL.Clients.Office.Excel.Functions.SPG(U139, "SP_TOTAL_REV", "CY2021")</f>
        <v>101197000</v>
      </c>
      <c r="W139" s="4">
        <f>_xll.SNL.Clients.Office.Excel.Functions.SPG(U139,"IQ_AVG_DILUT_SHARES_OUT","CY2021")</f>
        <v>791000000</v>
      </c>
      <c r="X139" s="5">
        <f>_xll.SNL.Clients.Office.Excel.Functions.SPG(U139, "IQ_DILUT_EPS_NORM", "CY2021")</f>
        <v>2.4510000000000001</v>
      </c>
      <c r="Y139">
        <f t="shared" si="33"/>
        <v>1938741</v>
      </c>
      <c r="Z139">
        <f t="shared" si="34"/>
        <v>1.9158087690346551E-2</v>
      </c>
      <c r="AA139" s="5">
        <f>_xll.SNL.Clients.Office.Excel.Functions.SPG(U139, "SP_MARKETCAP", "12/31/2021")</f>
        <v>42907.416125000003</v>
      </c>
      <c r="AB139">
        <f t="shared" si="28"/>
        <v>1.0139798584334943E-3</v>
      </c>
      <c r="AC139">
        <f t="shared" si="35"/>
        <v>2.4852646330204946E-3</v>
      </c>
    </row>
    <row r="140" spans="1:29" x14ac:dyDescent="0.3">
      <c r="A140" t="s">
        <v>140</v>
      </c>
      <c r="B140" s="4" cm="1">
        <f t="array" ref="B140">_xll.SNL.Clients.Office.Excel.Functions.SPG(A140, "SP_TOTAL_REV", "CY2023")</f>
        <v>58048000</v>
      </c>
      <c r="C140" s="4">
        <f>_xll.SNL.Clients.Office.Excel.Functions.SPG(A140,"IQ_AVG_DILUT_SHARES_OUT","CY2023")</f>
        <v>643000000</v>
      </c>
      <c r="D140" s="5">
        <f>_xll.SNL.Clients.Office.Excel.Functions.SPG(A140, "IQ_DILUT_EPS_NORM", "CY2023")</f>
        <v>5.0739999999999998</v>
      </c>
      <c r="E140">
        <f t="shared" si="24"/>
        <v>3262582</v>
      </c>
      <c r="F140">
        <f t="shared" si="25"/>
        <v>5.620489939360529E-2</v>
      </c>
      <c r="G140" s="5">
        <f>_xll.SNL.Clients.Office.Excel.Functions.SPG(A140, "SP_MARKETCAP", "12/30/2023")</f>
        <v>25761.513834000001</v>
      </c>
      <c r="H140">
        <f t="shared" si="29"/>
        <v>6.1444920370853852E-4</v>
      </c>
      <c r="I140">
        <f t="shared" si="30"/>
        <v>3.1177152596171243E-3</v>
      </c>
      <c r="K140" t="s">
        <v>140</v>
      </c>
      <c r="L140" s="4" cm="1">
        <f t="array" ref="L140">_xll.SNL.Clients.Office.Excel.Functions.SPG(K140, "SP_TOTAL_REV", "CY2023")</f>
        <v>58048000</v>
      </c>
      <c r="M140" s="4">
        <f>_xll.SNL.Clients.Office.Excel.Functions.SPG(K140,"IQ_AVG_DILUT_SHARES_OUT","CY2023")</f>
        <v>643000000</v>
      </c>
      <c r="N140" s="5">
        <f>_xll.SNL.Clients.Office.Excel.Functions.SPG(K140, "IQ_DILUT_EPS_NORM", "CY2023")</f>
        <v>5.0739999999999998</v>
      </c>
      <c r="O140">
        <f t="shared" si="26"/>
        <v>3262582</v>
      </c>
      <c r="P140">
        <f t="shared" si="27"/>
        <v>5.620489939360529E-2</v>
      </c>
      <c r="Q140" s="5">
        <f>_xll.SNL.Clients.Office.Excel.Functions.SPG(K140, "SP_MARKETCAP", "12/31/2022")</f>
        <v>21030.85405948</v>
      </c>
      <c r="R140">
        <f t="shared" si="31"/>
        <v>6.2542570248374629E-4</v>
      </c>
      <c r="S140">
        <f t="shared" si="32"/>
        <v>3.1734100144025284E-3</v>
      </c>
      <c r="U140" t="s">
        <v>140</v>
      </c>
      <c r="V140" s="4" cm="1">
        <f t="array" ref="V140">_xll.SNL.Clients.Office.Excel.Functions.SPG(U140, "SP_TOTAL_REV", "CY2021")</f>
        <v>29899000</v>
      </c>
      <c r="W140" s="4">
        <f>_xll.SNL.Clients.Office.Excel.Functions.SPG(U140,"IQ_AVG_DILUT_SHARES_OUT","CY2021")</f>
        <v>641000000</v>
      </c>
      <c r="X140" s="5">
        <f>_xll.SNL.Clients.Office.Excel.Functions.SPG(U140, "IQ_DILUT_EPS_NORM", "CY2021")</f>
        <v>-3.7549999999999999</v>
      </c>
      <c r="Y140">
        <f t="shared" si="33"/>
        <v>-2406955</v>
      </c>
      <c r="Z140">
        <f t="shared" si="34"/>
        <v>-8.0502859627412285E-2</v>
      </c>
      <c r="AA140" s="5">
        <f>_xll.SNL.Clients.Office.Excel.Functions.SPG(U140, "SP_MARKETCAP", "12/31/2021")</f>
        <v>24925.108245039999</v>
      </c>
      <c r="AB140">
        <f t="shared" si="28"/>
        <v>5.8902539496009281E-4</v>
      </c>
      <c r="AC140">
        <f t="shared" si="35"/>
        <v>-2.2117903580751485E-3</v>
      </c>
    </row>
    <row r="141" spans="1:29" x14ac:dyDescent="0.3">
      <c r="A141" t="s">
        <v>141</v>
      </c>
      <c r="B141" s="4" cm="1">
        <f t="array" ref="B141">_xll.SNL.Clients.Office.Excel.Functions.SPG(A141, "SP_TOTAL_REV", "CY2023")</f>
        <v>14427000</v>
      </c>
      <c r="C141" s="4">
        <f>_xll.SNL.Clients.Office.Excel.Functions.SPG(A141,"IQ_AVG_DILUT_SHARES_OUT","CY2023")</f>
        <v>642000000</v>
      </c>
      <c r="D141" s="5">
        <f>_xll.SNL.Clients.Office.Excel.Functions.SPG(A141, "IQ_DILUT_EPS_NORM", "CY2023")</f>
        <v>4.4169999999999998</v>
      </c>
      <c r="E141">
        <f t="shared" si="24"/>
        <v>2835714</v>
      </c>
      <c r="F141">
        <f t="shared" si="25"/>
        <v>0.19655604075691413</v>
      </c>
      <c r="G141" s="5">
        <f>_xll.SNL.Clients.Office.Excel.Functions.SPG(A141, "SP_MARKETCAP", "12/30/2023")</f>
        <v>29023.574100000002</v>
      </c>
      <c r="H141">
        <f t="shared" si="29"/>
        <v>6.92254038696442E-4</v>
      </c>
      <c r="I141">
        <f t="shared" si="30"/>
        <v>3.0576860889221843E-3</v>
      </c>
      <c r="K141" t="s">
        <v>141</v>
      </c>
      <c r="L141" s="4" cm="1">
        <f t="array" ref="L141">_xll.SNL.Clients.Office.Excel.Functions.SPG(K141, "SP_TOTAL_REV", "CY2023")</f>
        <v>14427000</v>
      </c>
      <c r="M141" s="4">
        <f>_xll.SNL.Clients.Office.Excel.Functions.SPG(K141,"IQ_AVG_DILUT_SHARES_OUT","CY2023")</f>
        <v>642000000</v>
      </c>
      <c r="N141" s="5">
        <f>_xll.SNL.Clients.Office.Excel.Functions.SPG(K141, "IQ_DILUT_EPS_NORM", "CY2023")</f>
        <v>4.4169999999999998</v>
      </c>
      <c r="O141">
        <f t="shared" si="26"/>
        <v>2835714</v>
      </c>
      <c r="P141">
        <f t="shared" si="27"/>
        <v>0.19655604075691413</v>
      </c>
      <c r="Q141" s="5">
        <f>_xll.SNL.Clients.Office.Excel.Functions.SPG(K141, "SP_MARKETCAP", "12/31/2022")</f>
        <v>40209.087</v>
      </c>
      <c r="R141">
        <f t="shared" si="31"/>
        <v>1.1957572627379481E-3</v>
      </c>
      <c r="S141">
        <f t="shared" si="32"/>
        <v>5.2816598295135171E-3</v>
      </c>
      <c r="U141" t="s">
        <v>141</v>
      </c>
      <c r="V141" s="4" cm="1">
        <f t="array" ref="V141">_xll.SNL.Clients.Office.Excel.Functions.SPG(U141, "SP_TOTAL_REV", "CY2021")</f>
        <v>13750000</v>
      </c>
      <c r="W141" s="4">
        <f>_xll.SNL.Clients.Office.Excel.Functions.SPG(U141,"IQ_AVG_DILUT_SHARES_OUT","CY2021")</f>
        <v>665000000</v>
      </c>
      <c r="X141" s="5">
        <f>_xll.SNL.Clients.Office.Excel.Functions.SPG(U141, "IQ_DILUT_EPS_NORM", "CY2021")</f>
        <v>2.75</v>
      </c>
      <c r="Y141">
        <f t="shared" si="33"/>
        <v>1828750</v>
      </c>
      <c r="Z141">
        <f t="shared" si="34"/>
        <v>0.13300000000000001</v>
      </c>
      <c r="AA141" s="5">
        <f>_xll.SNL.Clients.Office.Excel.Functions.SPG(U141, "SP_MARKETCAP", "12/31/2021")</f>
        <v>29811.317997400001</v>
      </c>
      <c r="AB141">
        <f t="shared" si="28"/>
        <v>7.0449537009307703E-4</v>
      </c>
      <c r="AC141">
        <f t="shared" si="35"/>
        <v>1.9373622677559619E-3</v>
      </c>
    </row>
    <row r="142" spans="1:29" x14ac:dyDescent="0.3">
      <c r="A142" t="s">
        <v>142</v>
      </c>
      <c r="B142" s="4" cm="1">
        <f t="array" ref="B142">_xll.SNL.Clients.Office.Excel.Functions.SPG(A142, "SP_TOTAL_REV", "CY2023")</f>
        <v>3622300</v>
      </c>
      <c r="C142" s="4">
        <f>_xll.SNL.Clients.Office.Excel.Functions.SPG(A142,"IQ_AVG_DILUT_SHARES_OUT","CY2023")</f>
        <v>425500000</v>
      </c>
      <c r="D142" s="5">
        <f>_xll.SNL.Clients.Office.Excel.Functions.SPG(A142, "IQ_DILUT_EPS_NORM", "CY2023")</f>
        <v>1.0409999999999999</v>
      </c>
      <c r="E142">
        <f t="shared" si="24"/>
        <v>442945.49999999994</v>
      </c>
      <c r="F142">
        <f t="shared" si="25"/>
        <v>0.12228294177732378</v>
      </c>
      <c r="G142" s="5">
        <f>_xll.SNL.Clients.Office.Excel.Functions.SPG(A142, "SP_MARKETCAP", "12/30/2023")</f>
        <v>47945.141594150002</v>
      </c>
      <c r="H142">
        <f t="shared" si="29"/>
        <v>1.1435606720959673E-3</v>
      </c>
      <c r="I142">
        <f t="shared" si="30"/>
        <v>1.1904466596519018E-3</v>
      </c>
      <c r="K142" t="s">
        <v>142</v>
      </c>
      <c r="L142" s="4" cm="1">
        <f t="array" ref="L142">_xll.SNL.Clients.Office.Excel.Functions.SPG(K142, "SP_TOTAL_REV", "CY2023")</f>
        <v>3622300</v>
      </c>
      <c r="M142" s="4">
        <f>_xll.SNL.Clients.Office.Excel.Functions.SPG(K142,"IQ_AVG_DILUT_SHARES_OUT","CY2023")</f>
        <v>425500000</v>
      </c>
      <c r="N142" s="5">
        <f>_xll.SNL.Clients.Office.Excel.Functions.SPG(K142, "IQ_DILUT_EPS_NORM", "CY2023")</f>
        <v>1.0409999999999999</v>
      </c>
      <c r="O142">
        <f t="shared" si="26"/>
        <v>442945.49999999994</v>
      </c>
      <c r="P142">
        <f t="shared" si="27"/>
        <v>0.12228294177732378</v>
      </c>
      <c r="Q142" s="5">
        <f>_xll.SNL.Clients.Office.Excel.Functions.SPG(K142, "SP_MARKETCAP", "12/31/2022")</f>
        <v>43739.870074999999</v>
      </c>
      <c r="R142">
        <f t="shared" si="31"/>
        <v>1.3007573962919251E-3</v>
      </c>
      <c r="S142">
        <f t="shared" si="32"/>
        <v>1.3540884495398938E-3</v>
      </c>
      <c r="U142" t="s">
        <v>142</v>
      </c>
      <c r="V142" s="4" cm="1">
        <f t="array" ref="V142">_xll.SNL.Clients.Office.Excel.Functions.SPG(U142, "SP_TOTAL_REV", "CY2021")</f>
        <v>2448500</v>
      </c>
      <c r="W142" s="4">
        <f>_xll.SNL.Clients.Office.Excel.Functions.SPG(U142,"IQ_AVG_DILUT_SHARES_OUT","CY2021")</f>
        <v>428800000</v>
      </c>
      <c r="X142" s="5">
        <f>_xll.SNL.Clients.Office.Excel.Functions.SPG(U142, "IQ_DILUT_EPS_NORM", "CY2021")</f>
        <v>0.35799999999999998</v>
      </c>
      <c r="Y142">
        <f t="shared" si="33"/>
        <v>153510.39999999999</v>
      </c>
      <c r="Z142">
        <f t="shared" si="34"/>
        <v>6.2695691239534404E-2</v>
      </c>
      <c r="AA142" s="5">
        <f>_xll.SNL.Clients.Office.Excel.Functions.SPG(U142, "SP_MARKETCAP", "12/31/2021")</f>
        <v>52042.286156299997</v>
      </c>
      <c r="AB142">
        <f t="shared" si="28"/>
        <v>1.2298533613767093E-3</v>
      </c>
      <c r="AC142">
        <f t="shared" si="35"/>
        <v>4.4028750337286193E-4</v>
      </c>
    </row>
    <row r="143" spans="1:29" x14ac:dyDescent="0.3">
      <c r="A143" t="s">
        <v>143</v>
      </c>
      <c r="B143" s="4" cm="1">
        <f t="array" ref="B143">_xll.SNL.Clients.Office.Excel.Functions.SPG(A143, "SP_TOTAL_REV", "CY2023")</f>
        <v>7959000</v>
      </c>
      <c r="C143" s="4">
        <f>_xll.SNL.Clients.Office.Excel.Functions.SPG(A143,"IQ_AVG_DILUT_SHARES_OUT","CY2023")</f>
        <v>179999000</v>
      </c>
      <c r="D143" s="5">
        <f>_xll.SNL.Clients.Office.Excel.Functions.SPG(A143, "IQ_DILUT_EPS_NORM", "CY2023")</f>
        <v>13.423999999999999</v>
      </c>
      <c r="E143">
        <f t="shared" si="24"/>
        <v>2416306.5759999999</v>
      </c>
      <c r="F143">
        <f t="shared" si="25"/>
        <v>0.30359424249277545</v>
      </c>
      <c r="G143" s="5">
        <f>_xll.SNL.Clients.Office.Excel.Functions.SPG(A143, "SP_MARKETCAP", "12/30/2023")</f>
        <v>27756.97999788</v>
      </c>
      <c r="H143">
        <f t="shared" si="29"/>
        <v>6.6204394535781131E-4</v>
      </c>
      <c r="I143">
        <f t="shared" si="30"/>
        <v>8.8872779224832589E-3</v>
      </c>
      <c r="K143" t="s">
        <v>143</v>
      </c>
      <c r="L143" s="4" cm="1">
        <f t="array" ref="L143">_xll.SNL.Clients.Office.Excel.Functions.SPG(K143, "SP_TOTAL_REV", "CY2023")</f>
        <v>7959000</v>
      </c>
      <c r="M143" s="4">
        <f>_xll.SNL.Clients.Office.Excel.Functions.SPG(K143,"IQ_AVG_DILUT_SHARES_OUT","CY2023")</f>
        <v>179999000</v>
      </c>
      <c r="N143" s="5">
        <f>_xll.SNL.Clients.Office.Excel.Functions.SPG(K143, "IQ_DILUT_EPS_NORM", "CY2023")</f>
        <v>13.423999999999999</v>
      </c>
      <c r="O143">
        <f t="shared" si="26"/>
        <v>2416306.5759999999</v>
      </c>
      <c r="P143">
        <f t="shared" si="27"/>
        <v>0.30359424249277545</v>
      </c>
      <c r="Q143" s="5">
        <f>_xll.SNL.Clients.Office.Excel.Functions.SPG(K143, "SP_MARKETCAP", "12/31/2022")</f>
        <v>24073.085362059999</v>
      </c>
      <c r="R143">
        <f t="shared" si="31"/>
        <v>7.15897047306591E-4</v>
      </c>
      <c r="S143">
        <f t="shared" si="32"/>
        <v>9.6102019630436766E-3</v>
      </c>
      <c r="U143" t="s">
        <v>143</v>
      </c>
      <c r="V143" s="4" cm="1">
        <f t="array" ref="V143">_xll.SNL.Clients.Office.Excel.Functions.SPG(U143, "SP_TOTAL_REV", "CY2021")</f>
        <v>6747000</v>
      </c>
      <c r="W143" s="4">
        <f>_xll.SNL.Clients.Office.Excel.Functions.SPG(U143,"IQ_AVG_DILUT_SHARES_OUT","CY2021")</f>
        <v>176643000</v>
      </c>
      <c r="X143" s="5">
        <f>_xll.SNL.Clients.Office.Excel.Functions.SPG(U143, "IQ_DILUT_EPS_NORM", "CY2021")</f>
        <v>10.295</v>
      </c>
      <c r="Y143">
        <f t="shared" si="33"/>
        <v>1818539.6850000001</v>
      </c>
      <c r="Z143">
        <f t="shared" si="34"/>
        <v>0.26953307914628727</v>
      </c>
      <c r="AA143" s="5">
        <f>_xll.SNL.Clients.Office.Excel.Functions.SPG(U143, "SP_MARKETCAP", "12/31/2021")</f>
        <v>19539.675109650001</v>
      </c>
      <c r="AB143">
        <f t="shared" si="28"/>
        <v>4.6175786823889948E-4</v>
      </c>
      <c r="AC143">
        <f t="shared" si="35"/>
        <v>4.7537972535194699E-3</v>
      </c>
    </row>
    <row r="144" spans="1:29" x14ac:dyDescent="0.3">
      <c r="A144" t="s">
        <v>144</v>
      </c>
      <c r="B144" s="4" cm="1">
        <f t="array" ref="B144">_xll.SNL.Clients.Office.Excel.Functions.SPG(A144, "SP_TOTAL_REV", "CY2023")</f>
        <v>5515702</v>
      </c>
      <c r="C144" s="4">
        <f>_xll.SNL.Clients.Office.Excel.Functions.SPG(A144,"IQ_AVG_DILUT_SHARES_OUT","CY2023")</f>
        <v>309065000</v>
      </c>
      <c r="D144" s="5">
        <f>_xll.SNL.Clients.Office.Excel.Functions.SPG(A144, "IQ_DILUT_EPS_NORM", "CY2023")</f>
        <v>0.65900000000000003</v>
      </c>
      <c r="E144">
        <f t="shared" si="24"/>
        <v>203673.83499999999</v>
      </c>
      <c r="F144">
        <f t="shared" si="25"/>
        <v>3.6926185461070953E-2</v>
      </c>
      <c r="G144" s="5">
        <f>_xll.SNL.Clients.Office.Excel.Functions.SPG(A144, "SP_MARKETCAP", "12/30/2023")</f>
        <v>40757.834272200002</v>
      </c>
      <c r="H144">
        <f t="shared" si="29"/>
        <v>9.7213304213455607E-4</v>
      </c>
      <c r="I144">
        <f t="shared" si="30"/>
        <v>6.4063567476667252E-4</v>
      </c>
      <c r="K144" t="s">
        <v>144</v>
      </c>
      <c r="L144" s="4" cm="1">
        <f t="array" ref="L144">_xll.SNL.Clients.Office.Excel.Functions.SPG(K144, "SP_TOTAL_REV", "CY2023")</f>
        <v>5515702</v>
      </c>
      <c r="M144" s="4">
        <f>_xll.SNL.Clients.Office.Excel.Functions.SPG(K144,"IQ_AVG_DILUT_SHARES_OUT","CY2023")</f>
        <v>309065000</v>
      </c>
      <c r="N144" s="5">
        <f>_xll.SNL.Clients.Office.Excel.Functions.SPG(K144, "IQ_DILUT_EPS_NORM", "CY2023")</f>
        <v>0.65900000000000003</v>
      </c>
      <c r="O144">
        <f t="shared" si="26"/>
        <v>203673.83499999999</v>
      </c>
      <c r="P144">
        <f t="shared" si="27"/>
        <v>3.6926185461070953E-2</v>
      </c>
      <c r="Q144" s="5">
        <f>_xll.SNL.Clients.Office.Excel.Functions.SPG(K144, "SP_MARKETCAP", "12/31/2022")</f>
        <v>28829.858514250001</v>
      </c>
      <c r="R144">
        <f t="shared" si="31"/>
        <v>8.5735626631169002E-4</v>
      </c>
      <c r="S144">
        <f t="shared" si="32"/>
        <v>5.6499777949940374E-4</v>
      </c>
      <c r="U144" t="s">
        <v>144</v>
      </c>
      <c r="V144" s="4" cm="1">
        <f t="array" ref="V144">_xll.SNL.Clients.Office.Excel.Functions.SPG(U144, "SP_TOTAL_REV", "CY2021")</f>
        <v>4421373</v>
      </c>
      <c r="W144" s="4">
        <f>_xll.SNL.Clients.Office.Excel.Functions.SPG(U144,"IQ_AVG_DILUT_SHARES_OUT","CY2021")</f>
        <v>283222000</v>
      </c>
      <c r="X144" s="5">
        <f>_xll.SNL.Clients.Office.Excel.Functions.SPG(U144, "IQ_DILUT_EPS_NORM", "CY2021")</f>
        <v>1.0209999999999999</v>
      </c>
      <c r="Y144">
        <f t="shared" si="33"/>
        <v>289169.66200000001</v>
      </c>
      <c r="Z144">
        <f t="shared" si="34"/>
        <v>6.5402684188825513E-2</v>
      </c>
      <c r="AA144" s="5">
        <f>_xll.SNL.Clients.Office.Excel.Functions.SPG(U144, "SP_MARKETCAP", "12/31/2021")</f>
        <v>50193.48734272</v>
      </c>
      <c r="AB144">
        <f t="shared" si="28"/>
        <v>1.1861629011121119E-3</v>
      </c>
      <c r="AC144">
        <f t="shared" si="35"/>
        <v>1.2110723220354661E-3</v>
      </c>
    </row>
    <row r="145" spans="1:29" x14ac:dyDescent="0.3">
      <c r="A145" t="s">
        <v>145</v>
      </c>
      <c r="B145" s="4" cm="1">
        <f t="array" ref="B145">_xll.SNL.Clients.Office.Excel.Functions.SPG(A145, "SP_TOTAL_REV", "CY2023")</f>
        <v>9776000</v>
      </c>
      <c r="C145" s="4">
        <f>_xll.SNL.Clients.Office.Excel.Functions.SPG(A145,"IQ_AVG_DILUT_SHARES_OUT","CY2023")</f>
        <v>254000000</v>
      </c>
      <c r="D145" s="5">
        <f>_xll.SNL.Clients.Office.Excel.Functions.SPG(A145, "IQ_DILUT_EPS_NORM", "CY2023")</f>
        <v>9.2720000000000002</v>
      </c>
      <c r="E145">
        <f t="shared" si="24"/>
        <v>2355088</v>
      </c>
      <c r="F145">
        <f t="shared" si="25"/>
        <v>0.2409050736497545</v>
      </c>
      <c r="G145" s="5">
        <f>_xll.SNL.Clients.Office.Excel.Functions.SPG(A145, "SP_MARKETCAP", "12/30/2023")</f>
        <v>28106.514142</v>
      </c>
      <c r="H145">
        <f t="shared" si="29"/>
        <v>6.7038083805392393E-4</v>
      </c>
      <c r="I145">
        <f t="shared" si="30"/>
        <v>6.2157711304359825E-3</v>
      </c>
      <c r="K145" t="s">
        <v>145</v>
      </c>
      <c r="L145" s="4" cm="1">
        <f t="array" ref="L145">_xll.SNL.Clients.Office.Excel.Functions.SPG(K145, "SP_TOTAL_REV", "CY2023")</f>
        <v>9776000</v>
      </c>
      <c r="M145" s="4">
        <f>_xll.SNL.Clients.Office.Excel.Functions.SPG(K145,"IQ_AVG_DILUT_SHARES_OUT","CY2023")</f>
        <v>254000000</v>
      </c>
      <c r="N145" s="5">
        <f>_xll.SNL.Clients.Office.Excel.Functions.SPG(K145, "IQ_DILUT_EPS_NORM", "CY2023")</f>
        <v>9.2720000000000002</v>
      </c>
      <c r="O145">
        <f t="shared" si="26"/>
        <v>2355088</v>
      </c>
      <c r="P145">
        <f t="shared" si="27"/>
        <v>0.2409050736497545</v>
      </c>
      <c r="Q145" s="5">
        <f>_xll.SNL.Clients.Office.Excel.Functions.SPG(K145, "SP_MARKETCAP", "12/31/2022")</f>
        <v>26729.676589949999</v>
      </c>
      <c r="R145">
        <f t="shared" si="31"/>
        <v>7.9490004120385085E-4</v>
      </c>
      <c r="S145">
        <f t="shared" si="32"/>
        <v>7.3703131820421052E-3</v>
      </c>
      <c r="U145" t="s">
        <v>145</v>
      </c>
      <c r="V145" s="4" cm="1">
        <f t="array" ref="V145">_xll.SNL.Clients.Office.Excel.Functions.SPG(U145, "SP_TOTAL_REV", "CY2021")</f>
        <v>11789000</v>
      </c>
      <c r="W145" s="4">
        <f>_xll.SNL.Clients.Office.Excel.Functions.SPG(U145,"IQ_AVG_DILUT_SHARES_OUT","CY2021")</f>
        <v>300000000</v>
      </c>
      <c r="X145" s="5">
        <f>_xll.SNL.Clients.Office.Excel.Functions.SPG(U145, "IQ_DILUT_EPS_NORM", "CY2021")</f>
        <v>14.94</v>
      </c>
      <c r="Y145">
        <f t="shared" si="33"/>
        <v>4482000</v>
      </c>
      <c r="Z145">
        <f t="shared" si="34"/>
        <v>0.38018491814403255</v>
      </c>
      <c r="AA145" s="5">
        <f>_xll.SNL.Clients.Office.Excel.Functions.SPG(U145, "SP_MARKETCAP", "12/31/2021")</f>
        <v>33867.834132240001</v>
      </c>
      <c r="AB145">
        <f t="shared" si="28"/>
        <v>8.0035818420790027E-4</v>
      </c>
      <c r="AC145">
        <f t="shared" si="35"/>
        <v>1.1957351272066029E-2</v>
      </c>
    </row>
    <row r="146" spans="1:29" x14ac:dyDescent="0.3">
      <c r="A146" t="s">
        <v>146</v>
      </c>
      <c r="B146" s="4" cm="1">
        <f t="array" ref="B146">_xll.SNL.Clients.Office.Excel.Functions.SPG(A146, "SP_TOTAL_REV", "CY2023")</f>
        <v>38691609</v>
      </c>
      <c r="C146" s="4">
        <f>_xll.SNL.Clients.Office.Excel.Functions.SPG(A146,"IQ_AVG_DILUT_SHARES_OUT","CY2023")</f>
        <v>219938000</v>
      </c>
      <c r="D146" s="5">
        <f>_xll.SNL.Clients.Office.Excel.Functions.SPG(A146, "IQ_DILUT_EPS_NORM", "CY2023")</f>
        <v>6.0419999999999998</v>
      </c>
      <c r="E146">
        <f t="shared" si="24"/>
        <v>1328865.3959999999</v>
      </c>
      <c r="F146">
        <f t="shared" si="25"/>
        <v>3.434505388493924E-2</v>
      </c>
      <c r="G146" s="5">
        <f>_xll.SNL.Clients.Office.Excel.Functions.SPG(A146, "SP_MARKETCAP", "12/30/2023")</f>
        <v>29840.651681300002</v>
      </c>
      <c r="H146">
        <f t="shared" si="29"/>
        <v>7.1174251567155192E-4</v>
      </c>
      <c r="I146">
        <f t="shared" si="30"/>
        <v>4.3003482796875169E-3</v>
      </c>
      <c r="K146" t="s">
        <v>146</v>
      </c>
      <c r="L146" s="4" cm="1">
        <f t="array" ref="L146">_xll.SNL.Clients.Office.Excel.Functions.SPG(K146, "SP_TOTAL_REV", "CY2023")</f>
        <v>38691609</v>
      </c>
      <c r="M146" s="4">
        <f>_xll.SNL.Clients.Office.Excel.Functions.SPG(K146,"IQ_AVG_DILUT_SHARES_OUT","CY2023")</f>
        <v>219938000</v>
      </c>
      <c r="N146" s="5">
        <f>_xll.SNL.Clients.Office.Excel.Functions.SPG(K146, "IQ_DILUT_EPS_NORM", "CY2023")</f>
        <v>6.0419999999999998</v>
      </c>
      <c r="O146">
        <f t="shared" si="26"/>
        <v>1328865.3959999999</v>
      </c>
      <c r="P146">
        <f t="shared" si="27"/>
        <v>3.434505388493924E-2</v>
      </c>
      <c r="Q146" s="5">
        <f>_xll.SNL.Clients.Office.Excel.Functions.SPG(K146, "SP_MARKETCAP", "12/31/2022")</f>
        <v>55055.294253749998</v>
      </c>
      <c r="R146">
        <f t="shared" si="31"/>
        <v>1.6372609493992337E-3</v>
      </c>
      <c r="S146">
        <f t="shared" si="32"/>
        <v>9.8923306562701697E-3</v>
      </c>
      <c r="U146" t="s">
        <v>146</v>
      </c>
      <c r="V146" s="4" cm="1">
        <f t="array" ref="V146">_xll.SNL.Clients.Office.Excel.Functions.SPG(U146, "SP_TOTAL_REV", "CY2021")</f>
        <v>34220449</v>
      </c>
      <c r="W146" s="4">
        <f>_xll.SNL.Clients.Office.Excel.Functions.SPG(U146,"IQ_AVG_DILUT_SHARES_OUT","CY2021")</f>
        <v>235812000</v>
      </c>
      <c r="X146" s="5">
        <f>_xll.SNL.Clients.Office.Excel.Functions.SPG(U146, "IQ_DILUT_EPS_NORM", "CY2021")</f>
        <v>8.1259999999999994</v>
      </c>
      <c r="Y146">
        <f t="shared" si="33"/>
        <v>1916208.3119999997</v>
      </c>
      <c r="Z146">
        <f t="shared" si="34"/>
        <v>5.5996001455153314E-2</v>
      </c>
      <c r="AA146" s="5">
        <f>_xll.SNL.Clients.Office.Excel.Functions.SPG(U146, "SP_MARKETCAP", "12/31/2021")</f>
        <v>54643.344838320001</v>
      </c>
      <c r="AB146">
        <f t="shared" si="28"/>
        <v>1.2913210830984832E-3</v>
      </c>
      <c r="AC146">
        <f t="shared" si="35"/>
        <v>1.0493275121258274E-2</v>
      </c>
    </row>
    <row r="147" spans="1:29" x14ac:dyDescent="0.3">
      <c r="A147" t="s">
        <v>147</v>
      </c>
      <c r="B147" s="4" cm="1">
        <f t="array" ref="B147">_xll.SNL.Clients.Office.Excel.Functions.SPG(A147, "SP_TOTAL_REV", "CY2023")</f>
        <v>30603800</v>
      </c>
      <c r="C147" s="4">
        <f>_xll.SNL.Clients.Office.Excel.Functions.SPG(A147,"IQ_AVG_DILUT_SHARES_OUT","CY2023")</f>
        <v>219500000</v>
      </c>
      <c r="D147" s="5">
        <f>_xll.SNL.Clients.Office.Excel.Functions.SPG(A147, "IQ_DILUT_EPS_NORM", "CY2023")</f>
        <v>4.8090000000000002</v>
      </c>
      <c r="E147">
        <f t="shared" si="24"/>
        <v>1055575.5</v>
      </c>
      <c r="F147">
        <f t="shared" si="25"/>
        <v>3.4491648095988078E-2</v>
      </c>
      <c r="G147" s="5">
        <f>_xll.SNL.Clients.Office.Excel.Functions.SPG(A147, "SP_MARKETCAP", "12/30/2023")</f>
        <v>30948.70865085</v>
      </c>
      <c r="H147">
        <f t="shared" si="29"/>
        <v>7.3817127009145379E-4</v>
      </c>
      <c r="I147">
        <f t="shared" si="30"/>
        <v>3.5498656378698014E-3</v>
      </c>
      <c r="K147" t="s">
        <v>147</v>
      </c>
      <c r="L147" s="4" cm="1">
        <f t="array" ref="L147">_xll.SNL.Clients.Office.Excel.Functions.SPG(K147, "SP_TOTAL_REV", "CY2023")</f>
        <v>30603800</v>
      </c>
      <c r="M147" s="4">
        <f>_xll.SNL.Clients.Office.Excel.Functions.SPG(K147,"IQ_AVG_DILUT_SHARES_OUT","CY2023")</f>
        <v>219500000</v>
      </c>
      <c r="N147" s="5">
        <f>_xll.SNL.Clients.Office.Excel.Functions.SPG(K147, "IQ_DILUT_EPS_NORM", "CY2023")</f>
        <v>4.8090000000000002</v>
      </c>
      <c r="O147">
        <f t="shared" si="26"/>
        <v>1055575.5</v>
      </c>
      <c r="P147">
        <f t="shared" si="27"/>
        <v>3.4491648095988078E-2</v>
      </c>
      <c r="Q147" s="5">
        <f>_xll.SNL.Clients.Office.Excel.Functions.SPG(K147, "SP_MARKETCAP", "12/31/2022")</f>
        <v>31284.332709760001</v>
      </c>
      <c r="R147">
        <f t="shared" si="31"/>
        <v>9.3034860621445787E-4</v>
      </c>
      <c r="S147">
        <f t="shared" si="32"/>
        <v>4.4740464472853283E-3</v>
      </c>
      <c r="U147" t="s">
        <v>147</v>
      </c>
      <c r="V147" s="4" cm="1">
        <f t="array" ref="V147">_xll.SNL.Clients.Office.Excel.Functions.SPG(U147, "SP_TOTAL_REV", "CY2021")</f>
        <v>26321200</v>
      </c>
      <c r="W147" s="4">
        <f>_xll.SNL.Clients.Office.Excel.Functions.SPG(U147,"IQ_AVG_DILUT_SHARES_OUT","CY2021")</f>
        <v>229000000</v>
      </c>
      <c r="X147" s="5">
        <f>_xll.SNL.Clients.Office.Excel.Functions.SPG(U147, "IQ_DILUT_EPS_NORM", "CY2021")</f>
        <v>4.5940000000000003</v>
      </c>
      <c r="Y147">
        <f t="shared" si="33"/>
        <v>1052026.0000000002</v>
      </c>
      <c r="Z147">
        <f t="shared" si="34"/>
        <v>3.9968770420801492E-2</v>
      </c>
      <c r="AA147" s="5">
        <f>_xll.SNL.Clients.Office.Excel.Functions.SPG(U147, "SP_MARKETCAP", "12/31/2021")</f>
        <v>31610.825410680001</v>
      </c>
      <c r="AB147">
        <f t="shared" si="28"/>
        <v>7.470209854051707E-4</v>
      </c>
      <c r="AC147">
        <f t="shared" si="35"/>
        <v>3.4318144069513546E-3</v>
      </c>
    </row>
    <row r="148" spans="1:29" x14ac:dyDescent="0.3">
      <c r="A148" t="s">
        <v>148</v>
      </c>
      <c r="B148" s="4" cm="1">
        <f t="array" ref="B148">_xll.SNL.Clients.Office.Excel.Functions.SPG(A148, "SP_TOTAL_REV", "CY2023")</f>
        <v>14393000</v>
      </c>
      <c r="C148" s="4">
        <f>_xll.SNL.Clients.Office.Excel.Functions.SPG(A148,"IQ_AVG_DILUT_SHARES_OUT","CY2023")</f>
        <v>836500000</v>
      </c>
      <c r="D148" s="5">
        <f>_xll.SNL.Clients.Office.Excel.Functions.SPG(A148, "IQ_DILUT_EPS_NORM", "CY2023")</f>
        <v>1.782</v>
      </c>
      <c r="E148">
        <f t="shared" si="24"/>
        <v>1490643</v>
      </c>
      <c r="F148">
        <f t="shared" si="25"/>
        <v>0.10356722017647467</v>
      </c>
      <c r="G148" s="5">
        <f>_xll.SNL.Clients.Office.Excel.Functions.SPG(A148, "SP_MARKETCAP", "12/30/2023")</f>
        <v>39329.448236999997</v>
      </c>
      <c r="H148">
        <f t="shared" si="29"/>
        <v>9.3806397819784395E-4</v>
      </c>
      <c r="I148">
        <f t="shared" si="30"/>
        <v>1.6716300091485579E-3</v>
      </c>
      <c r="K148" t="s">
        <v>148</v>
      </c>
      <c r="L148" s="4" cm="1">
        <f t="array" ref="L148">_xll.SNL.Clients.Office.Excel.Functions.SPG(K148, "SP_TOTAL_REV", "CY2023")</f>
        <v>14393000</v>
      </c>
      <c r="M148" s="4">
        <f>_xll.SNL.Clients.Office.Excel.Functions.SPG(K148,"IQ_AVG_DILUT_SHARES_OUT","CY2023")</f>
        <v>836500000</v>
      </c>
      <c r="N148" s="5">
        <f>_xll.SNL.Clients.Office.Excel.Functions.SPG(K148, "IQ_DILUT_EPS_NORM", "CY2023")</f>
        <v>1.782</v>
      </c>
      <c r="O148">
        <f t="shared" si="26"/>
        <v>1490643</v>
      </c>
      <c r="P148">
        <f t="shared" si="27"/>
        <v>0.10356722017647467</v>
      </c>
      <c r="Q148" s="5">
        <f>_xll.SNL.Clients.Office.Excel.Functions.SPG(K148, "SP_MARKETCAP", "12/31/2022")</f>
        <v>51096.435570599999</v>
      </c>
      <c r="R148">
        <f t="shared" si="31"/>
        <v>1.5195304965160384E-3</v>
      </c>
      <c r="S148">
        <f t="shared" si="32"/>
        <v>2.7078033447915806E-3</v>
      </c>
      <c r="U148" t="s">
        <v>148</v>
      </c>
      <c r="V148" s="4" cm="1">
        <f t="array" ref="V148">_xll.SNL.Clients.Office.Excel.Functions.SPG(U148, "SP_TOTAL_REV", "CY2021")</f>
        <v>11419000</v>
      </c>
      <c r="W148" s="4">
        <f>_xll.SNL.Clients.Office.Excel.Functions.SPG(U148,"IQ_AVG_DILUT_SHARES_OUT","CY2021")</f>
        <v>808500000</v>
      </c>
      <c r="X148" s="5">
        <f>_xll.SNL.Clients.Office.Excel.Functions.SPG(U148, "IQ_DILUT_EPS_NORM", "CY2021")</f>
        <v>1.458</v>
      </c>
      <c r="Y148">
        <f t="shared" si="33"/>
        <v>1178793</v>
      </c>
      <c r="Z148">
        <f t="shared" si="34"/>
        <v>0.10323084333128996</v>
      </c>
      <c r="AA148" s="5">
        <f>_xll.SNL.Clients.Office.Excel.Functions.SPG(U148, "SP_MARKETCAP", "12/31/2021")</f>
        <v>63626.404532480003</v>
      </c>
      <c r="AB148">
        <f t="shared" si="28"/>
        <v>1.5036070331647432E-3</v>
      </c>
      <c r="AC148">
        <f t="shared" si="35"/>
        <v>2.1922590543541954E-3</v>
      </c>
    </row>
    <row r="149" spans="1:29" x14ac:dyDescent="0.3">
      <c r="A149" t="s">
        <v>149</v>
      </c>
      <c r="B149" s="4" cm="1">
        <f t="array" ref="B149">_xll.SNL.Clients.Office.Excel.Functions.SPG(A149, "SP_TOTAL_REV", "CY2023")</f>
        <v>4479358</v>
      </c>
      <c r="C149" s="4">
        <f>_xll.SNL.Clients.Office.Excel.Functions.SPG(A149,"IQ_AVG_DILUT_SHARES_OUT","CY2023")</f>
        <v>35401313</v>
      </c>
      <c r="D149" s="5">
        <f>_xll.SNL.Clients.Office.Excel.Functions.SPG(A149, "IQ_DILUT_EPS_NORM", "CY2023")</f>
        <v>11.209</v>
      </c>
      <c r="E149">
        <f t="shared" si="24"/>
        <v>396813.31741700001</v>
      </c>
      <c r="F149">
        <f t="shared" si="25"/>
        <v>8.8587096056399153E-2</v>
      </c>
      <c r="G149" s="5">
        <f>_xll.SNL.Clients.Office.Excel.Functions.SPG(A149, "SP_MARKETCAP", "12/30/2023")</f>
        <v>14378.987622090001</v>
      </c>
      <c r="H149">
        <f t="shared" si="29"/>
        <v>3.429595617501137E-4</v>
      </c>
      <c r="I149">
        <f t="shared" si="30"/>
        <v>3.8442337276570243E-3</v>
      </c>
      <c r="K149" t="s">
        <v>149</v>
      </c>
      <c r="L149" s="4" cm="1">
        <f t="array" ref="L149">_xll.SNL.Clients.Office.Excel.Functions.SPG(K149, "SP_TOTAL_REV", "CY2023")</f>
        <v>4479358</v>
      </c>
      <c r="M149" s="4">
        <f>_xll.SNL.Clients.Office.Excel.Functions.SPG(K149,"IQ_AVG_DILUT_SHARES_OUT","CY2023")</f>
        <v>35401313</v>
      </c>
      <c r="N149" s="5">
        <f>_xll.SNL.Clients.Office.Excel.Functions.SPG(K149, "IQ_DILUT_EPS_NORM", "CY2023")</f>
        <v>11.209</v>
      </c>
      <c r="O149">
        <f t="shared" si="26"/>
        <v>396813.31741700001</v>
      </c>
      <c r="P149">
        <f t="shared" si="27"/>
        <v>8.8587096056399153E-2</v>
      </c>
      <c r="Q149" s="5">
        <f>_xll.SNL.Clients.Office.Excel.Functions.SPG(K149, "SP_MARKETCAP", "12/31/2022")</f>
        <v>12604.379552799999</v>
      </c>
      <c r="R149">
        <f t="shared" si="31"/>
        <v>3.7483513098833331E-4</v>
      </c>
      <c r="S149">
        <f t="shared" si="32"/>
        <v>4.2015269832482282E-3</v>
      </c>
      <c r="U149" t="s">
        <v>149</v>
      </c>
      <c r="V149" s="4" cm="1">
        <f t="array" ref="V149">_xll.SNL.Clients.Office.Excel.Functions.SPG(U149, "SP_TOTAL_REV", "CY2021")</f>
        <v>4357373</v>
      </c>
      <c r="W149" s="4">
        <f>_xll.SNL.Clients.Office.Excel.Functions.SPG(U149,"IQ_AVG_DILUT_SHARES_OUT","CY2021")</f>
        <v>37691351</v>
      </c>
      <c r="X149" s="5">
        <f>_xll.SNL.Clients.Office.Excel.Functions.SPG(U149, "IQ_DILUT_EPS_NORM", "CY2021")</f>
        <v>10.375</v>
      </c>
      <c r="Y149">
        <f t="shared" si="33"/>
        <v>391047.76662499999</v>
      </c>
      <c r="Z149">
        <f t="shared" si="34"/>
        <v>8.9743927505173418E-2</v>
      </c>
      <c r="AA149" s="5">
        <f>_xll.SNL.Clients.Office.Excel.Functions.SPG(U149, "SP_MARKETCAP", "12/31/2021")</f>
        <v>20534.149864409999</v>
      </c>
      <c r="AB149">
        <f t="shared" si="28"/>
        <v>4.8525910560331156E-4</v>
      </c>
      <c r="AC149">
        <f t="shared" si="35"/>
        <v>5.0345632206343577E-3</v>
      </c>
    </row>
    <row r="150" spans="1:29" x14ac:dyDescent="0.3">
      <c r="A150" t="s">
        <v>150</v>
      </c>
      <c r="B150" s="4" cm="1">
        <f t="array" ref="B150">_xll.SNL.Clients.Office.Excel.Functions.SPG(A150, "SP_TOTAL_REV", "CY2023")</f>
        <v>8438134</v>
      </c>
      <c r="C150" s="4">
        <f>_xll.SNL.Clients.Office.Excel.Functions.SPG(A150,"IQ_AVG_DILUT_SHARES_OUT","CY2023")</f>
        <v>140599000</v>
      </c>
      <c r="D150" s="5">
        <f>_xll.SNL.Clients.Office.Excel.Functions.SPG(A150, "IQ_DILUT_EPS_NORM", "CY2023")</f>
        <v>5.87</v>
      </c>
      <c r="E150">
        <f t="shared" si="24"/>
        <v>825316.13</v>
      </c>
      <c r="F150">
        <f t="shared" si="25"/>
        <v>9.7807895679305396E-2</v>
      </c>
      <c r="G150" s="5">
        <f>_xll.SNL.Clients.Office.Excel.Functions.SPG(A150, "SP_MARKETCAP", "12/30/2023")</f>
        <v>21516.503048639999</v>
      </c>
      <c r="H150">
        <f t="shared" si="29"/>
        <v>5.1319958330167702E-4</v>
      </c>
      <c r="I150">
        <f t="shared" si="30"/>
        <v>3.0124815539808443E-3</v>
      </c>
      <c r="K150" t="s">
        <v>150</v>
      </c>
      <c r="L150" s="4" cm="1">
        <f t="array" ref="L150">_xll.SNL.Clients.Office.Excel.Functions.SPG(K150, "SP_TOTAL_REV", "CY2023")</f>
        <v>8438134</v>
      </c>
      <c r="M150" s="4">
        <f>_xll.SNL.Clients.Office.Excel.Functions.SPG(K150,"IQ_AVG_DILUT_SHARES_OUT","CY2023")</f>
        <v>140599000</v>
      </c>
      <c r="N150" s="5">
        <f>_xll.SNL.Clients.Office.Excel.Functions.SPG(K150, "IQ_DILUT_EPS_NORM", "CY2023")</f>
        <v>5.87</v>
      </c>
      <c r="O150">
        <f t="shared" si="26"/>
        <v>825316.13</v>
      </c>
      <c r="P150">
        <f t="shared" si="27"/>
        <v>9.7807895679305396E-2</v>
      </c>
      <c r="Q150" s="5">
        <f>_xll.SNL.Clients.Office.Excel.Functions.SPG(K150, "SP_MARKETCAP", "12/31/2022")</f>
        <v>19005.328369499999</v>
      </c>
      <c r="R150">
        <f t="shared" si="31"/>
        <v>5.6518964055436499E-4</v>
      </c>
      <c r="S150">
        <f t="shared" si="32"/>
        <v>3.3176631900541224E-3</v>
      </c>
      <c r="U150" t="s">
        <v>150</v>
      </c>
      <c r="V150" s="4" cm="1">
        <f t="array" ref="V150">_xll.SNL.Clients.Office.Excel.Functions.SPG(U150, "SP_TOTAL_REV", "CY2021")</f>
        <v>7907081</v>
      </c>
      <c r="W150" s="4">
        <f>_xll.SNL.Clients.Office.Excel.Functions.SPG(U150,"IQ_AVG_DILUT_SHARES_OUT","CY2021")</f>
        <v>145273000</v>
      </c>
      <c r="X150" s="5">
        <f>_xll.SNL.Clients.Office.Excel.Functions.SPG(U150, "IQ_DILUT_EPS_NORM", "CY2021")</f>
        <v>5.2539999999999996</v>
      </c>
      <c r="Y150">
        <f t="shared" si="33"/>
        <v>763264.34199999983</v>
      </c>
      <c r="Z150">
        <f t="shared" si="34"/>
        <v>9.6529217545640394E-2</v>
      </c>
      <c r="AA150" s="5">
        <f>_xll.SNL.Clients.Office.Excel.Functions.SPG(U150, "SP_MARKETCAP", "12/31/2021")</f>
        <v>26147.612984799998</v>
      </c>
      <c r="AB150">
        <f t="shared" si="28"/>
        <v>6.1791539335442327E-4</v>
      </c>
      <c r="AC150">
        <f t="shared" si="35"/>
        <v>3.2465274766841396E-3</v>
      </c>
    </row>
    <row r="151" spans="1:29" x14ac:dyDescent="0.3">
      <c r="A151" t="s">
        <v>151</v>
      </c>
      <c r="B151" s="4" cm="1">
        <f t="array" ref="B151">_xll.SNL.Clients.Office.Excel.Functions.SPG(A151, "SP_TOTAL_REV", "CY2023")</f>
        <v>44622000</v>
      </c>
      <c r="C151" s="4">
        <f>_xll.SNL.Clients.Office.Excel.Functions.SPG(A151,"IQ_AVG_DILUT_SHARES_OUT","CY2023")</f>
        <v>709000000</v>
      </c>
      <c r="D151" s="5">
        <f>_xll.SNL.Clients.Office.Excel.Functions.SPG(A151, "IQ_DILUT_EPS_NORM", "CY2023")</f>
        <v>1.472</v>
      </c>
      <c r="E151">
        <f t="shared" si="24"/>
        <v>1043648</v>
      </c>
      <c r="F151">
        <f t="shared" si="25"/>
        <v>2.3388642373716999E-2</v>
      </c>
      <c r="G151" s="5">
        <f>_xll.SNL.Clients.Office.Excel.Functions.SPG(A151, "SP_MARKETCAP", "12/30/2023")</f>
        <v>38464.611809039998</v>
      </c>
      <c r="H151">
        <f t="shared" si="29"/>
        <v>9.1743638395309815E-4</v>
      </c>
      <c r="I151">
        <f t="shared" si="30"/>
        <v>1.3504663571789605E-3</v>
      </c>
      <c r="K151" t="s">
        <v>151</v>
      </c>
      <c r="L151" s="4" cm="1">
        <f t="array" ref="L151">_xll.SNL.Clients.Office.Excel.Functions.SPG(K151, "SP_TOTAL_REV", "CY2023")</f>
        <v>44622000</v>
      </c>
      <c r="M151" s="4">
        <f>_xll.SNL.Clients.Office.Excel.Functions.SPG(K151,"IQ_AVG_DILUT_SHARES_OUT","CY2023")</f>
        <v>709000000</v>
      </c>
      <c r="N151" s="5">
        <f>_xll.SNL.Clients.Office.Excel.Functions.SPG(K151, "IQ_DILUT_EPS_NORM", "CY2023")</f>
        <v>1.472</v>
      </c>
      <c r="O151">
        <f t="shared" si="26"/>
        <v>1043648</v>
      </c>
      <c r="P151">
        <f t="shared" si="27"/>
        <v>2.3388642373716999E-2</v>
      </c>
      <c r="Q151" s="5">
        <f>_xll.SNL.Clients.Office.Excel.Functions.SPG(K151, "SP_MARKETCAP", "12/31/2022")</f>
        <v>35462.429564910002</v>
      </c>
      <c r="R151">
        <f t="shared" si="31"/>
        <v>1.0545988698170161E-3</v>
      </c>
      <c r="S151">
        <f t="shared" si="32"/>
        <v>1.5523695363706476E-3</v>
      </c>
      <c r="U151" t="s">
        <v>151</v>
      </c>
      <c r="V151" s="4" cm="1">
        <f t="array" ref="V151">_xll.SNL.Clients.Office.Excel.Functions.SPG(U151, "SP_TOTAL_REV", "CY2021")</f>
        <v>54968000</v>
      </c>
      <c r="W151" s="4">
        <f>_xll.SNL.Clients.Office.Excel.Functions.SPG(U151,"IQ_AVG_DILUT_SHARES_OUT","CY2021")</f>
        <v>749000000</v>
      </c>
      <c r="X151" s="5">
        <f>_xll.SNL.Clients.Office.Excel.Functions.SPG(U151, "IQ_DILUT_EPS_NORM", "CY2021")</f>
        <v>6.9279999999999999</v>
      </c>
      <c r="Y151">
        <f t="shared" si="33"/>
        <v>5189072</v>
      </c>
      <c r="Z151">
        <f t="shared" si="34"/>
        <v>9.4401688254984725E-2</v>
      </c>
      <c r="AA151" s="5">
        <f>_xll.SNL.Clients.Office.Excel.Functions.SPG(U151, "SP_MARKETCAP", "12/31/2021")</f>
        <v>41950.929448640003</v>
      </c>
      <c r="AB151">
        <f t="shared" si="28"/>
        <v>9.9137634807846403E-4</v>
      </c>
      <c r="AC151">
        <f t="shared" si="35"/>
        <v>6.8682553394875988E-3</v>
      </c>
    </row>
    <row r="152" spans="1:29" x14ac:dyDescent="0.3">
      <c r="A152" t="s">
        <v>152</v>
      </c>
      <c r="B152" s="4" cm="1">
        <f t="array" ref="B152">_xll.SNL.Clients.Office.Excel.Functions.SPG(A152, "SP_TOTAL_REV", "CY2023")</f>
        <v>12745000</v>
      </c>
      <c r="C152" s="4">
        <f>_xll.SNL.Clients.Office.Excel.Functions.SPG(A152,"IQ_AVG_DILUT_SHARES_OUT","CY2023")</f>
        <v>206000000</v>
      </c>
      <c r="D152" s="5">
        <f>_xll.SNL.Clients.Office.Excel.Functions.SPG(A152, "IQ_DILUT_EPS_NORM", "CY2023")</f>
        <v>4.8</v>
      </c>
      <c r="E152">
        <f t="shared" si="24"/>
        <v>988800</v>
      </c>
      <c r="F152">
        <f t="shared" si="25"/>
        <v>7.7583366025892511E-2</v>
      </c>
      <c r="G152" s="5">
        <f>_xll.SNL.Clients.Office.Excel.Functions.SPG(A152, "SP_MARKETCAP", "12/30/2023")</f>
        <v>22742.087239019998</v>
      </c>
      <c r="H152">
        <f t="shared" si="29"/>
        <v>5.4243153118755316E-4</v>
      </c>
      <c r="I152">
        <f t="shared" si="30"/>
        <v>2.603671349700255E-3</v>
      </c>
      <c r="K152" t="s">
        <v>152</v>
      </c>
      <c r="L152" s="4" cm="1">
        <f t="array" ref="L152">_xll.SNL.Clients.Office.Excel.Functions.SPG(K152, "SP_TOTAL_REV", "CY2023")</f>
        <v>12745000</v>
      </c>
      <c r="M152" s="4">
        <f>_xll.SNL.Clients.Office.Excel.Functions.SPG(K152,"IQ_AVG_DILUT_SHARES_OUT","CY2023")</f>
        <v>206000000</v>
      </c>
      <c r="N152" s="5">
        <f>_xll.SNL.Clients.Office.Excel.Functions.SPG(K152, "IQ_DILUT_EPS_NORM", "CY2023")</f>
        <v>4.8</v>
      </c>
      <c r="O152">
        <f t="shared" si="26"/>
        <v>988800</v>
      </c>
      <c r="P152">
        <f t="shared" si="27"/>
        <v>7.7583366025892511E-2</v>
      </c>
      <c r="Q152" s="5">
        <f>_xll.SNL.Clients.Office.Excel.Functions.SPG(K152, "SP_MARKETCAP", "12/31/2022")</f>
        <v>22770.496202229999</v>
      </c>
      <c r="R152">
        <f t="shared" si="31"/>
        <v>6.7716002131466922E-4</v>
      </c>
      <c r="S152">
        <f t="shared" si="32"/>
        <v>3.2503681023104123E-3</v>
      </c>
      <c r="U152" t="s">
        <v>152</v>
      </c>
      <c r="V152" s="4" cm="1">
        <f t="array" ref="V152">_xll.SNL.Clients.Office.Excel.Functions.SPG(U152, "SP_TOTAL_REV", "CY2021")</f>
        <v>14964000</v>
      </c>
      <c r="W152" s="4">
        <f>_xll.SNL.Clients.Office.Excel.Functions.SPG(U152,"IQ_AVG_DILUT_SHARES_OUT","CY2021")</f>
        <v>194000000</v>
      </c>
      <c r="X152" s="5">
        <f>_xll.SNL.Clients.Office.Excel.Functions.SPG(U152, "IQ_DILUT_EPS_NORM", "CY2021")</f>
        <v>3.5369999999999999</v>
      </c>
      <c r="Y152">
        <f t="shared" si="33"/>
        <v>686178</v>
      </c>
      <c r="Z152">
        <f t="shared" si="34"/>
        <v>4.5855252606255011E-2</v>
      </c>
      <c r="AA152" s="5">
        <f>_xll.SNL.Clients.Office.Excel.Functions.SPG(U152, "SP_MARKETCAP", "12/31/2021")</f>
        <v>23158.15881212</v>
      </c>
      <c r="AB152">
        <f t="shared" si="28"/>
        <v>5.4726918361816914E-4</v>
      </c>
      <c r="AC152">
        <f t="shared" si="35"/>
        <v>1.9356911024574642E-3</v>
      </c>
    </row>
    <row r="153" spans="1:29" x14ac:dyDescent="0.3">
      <c r="A153" t="s">
        <v>153</v>
      </c>
      <c r="B153" s="4" cm="1">
        <f t="array" ref="B153">_xll.SNL.Clients.Office.Excel.Functions.SPG(A153, "SP_TOTAL_REV", "CY2023")</f>
        <v>28602000</v>
      </c>
      <c r="C153" s="4">
        <f>_xll.SNL.Clients.Office.Excel.Functions.SPG(A153,"IQ_AVG_DILUT_SHARES_OUT","CY2023")</f>
        <v>771000000</v>
      </c>
      <c r="D153" s="5">
        <f>_xll.SNL.Clients.Office.Excel.Functions.SPG(A153, "IQ_DILUT_EPS_NORM", "CY2023")</f>
        <v>3.931</v>
      </c>
      <c r="E153">
        <f t="shared" si="24"/>
        <v>3030801</v>
      </c>
      <c r="F153">
        <f t="shared" si="25"/>
        <v>0.10596465282148101</v>
      </c>
      <c r="G153" s="5">
        <f>_xll.SNL.Clients.Office.Excel.Functions.SPG(A153, "SP_MARKETCAP", "12/30/2023")</f>
        <v>74789.866085119997</v>
      </c>
      <c r="H153">
        <f t="shared" si="29"/>
        <v>1.7838460098885745E-3</v>
      </c>
      <c r="I153">
        <f t="shared" si="30"/>
        <v>7.0122986648719866E-3</v>
      </c>
      <c r="K153" t="s">
        <v>153</v>
      </c>
      <c r="L153" s="4" cm="1">
        <f t="array" ref="L153">_xll.SNL.Clients.Office.Excel.Functions.SPG(K153, "SP_TOTAL_REV", "CY2023")</f>
        <v>28602000</v>
      </c>
      <c r="M153" s="4">
        <f>_xll.SNL.Clients.Office.Excel.Functions.SPG(K153,"IQ_AVG_DILUT_SHARES_OUT","CY2023")</f>
        <v>771000000</v>
      </c>
      <c r="N153" s="5">
        <f>_xll.SNL.Clients.Office.Excel.Functions.SPG(K153, "IQ_DILUT_EPS_NORM", "CY2023")</f>
        <v>3.931</v>
      </c>
      <c r="O153">
        <f t="shared" si="26"/>
        <v>3030801</v>
      </c>
      <c r="P153">
        <f t="shared" si="27"/>
        <v>0.10596465282148101</v>
      </c>
      <c r="Q153" s="5">
        <f>_xll.SNL.Clients.Office.Excel.Functions.SPG(K153, "SP_MARKETCAP", "12/31/2022")</f>
        <v>79308.764888279999</v>
      </c>
      <c r="R153">
        <f t="shared" si="31"/>
        <v>2.358522381120894E-3</v>
      </c>
      <c r="S153">
        <f t="shared" si="32"/>
        <v>9.2713514801862351E-3</v>
      </c>
      <c r="U153" t="s">
        <v>153</v>
      </c>
      <c r="V153" s="4" cm="1">
        <f t="array" ref="V153">_xll.SNL.Clients.Office.Excel.Functions.SPG(U153, "SP_TOTAL_REV", "CY2021")</f>
        <v>24201000</v>
      </c>
      <c r="W153" s="4">
        <f>_xll.SNL.Clients.Office.Excel.Functions.SPG(U153,"IQ_AVG_DILUT_SHARES_OUT","CY2021")</f>
        <v>769000000</v>
      </c>
      <c r="X153" s="5">
        <f>_xll.SNL.Clients.Office.Excel.Functions.SPG(U153, "IQ_DILUT_EPS_NORM", "CY2021")</f>
        <v>4.0529999999999999</v>
      </c>
      <c r="Y153">
        <f t="shared" si="33"/>
        <v>3116757</v>
      </c>
      <c r="Z153">
        <f t="shared" si="34"/>
        <v>0.1287862898227346</v>
      </c>
      <c r="AA153" s="5">
        <f>_xll.SNL.Clients.Office.Excel.Functions.SPG(U153, "SP_MARKETCAP", "12/31/2021")</f>
        <v>80704.119722799995</v>
      </c>
      <c r="AB153">
        <f t="shared" si="28"/>
        <v>1.9071843350605515E-3</v>
      </c>
      <c r="AC153">
        <f t="shared" si="35"/>
        <v>7.7298181100004153E-3</v>
      </c>
    </row>
    <row r="154" spans="1:29" x14ac:dyDescent="0.3">
      <c r="A154" t="s">
        <v>154</v>
      </c>
      <c r="B154" s="4" cm="1">
        <f t="array" ref="B154">_xll.SNL.Clients.Office.Excel.Functions.SPG(A154, "SP_TOTAL_REV", "CY2023")</f>
        <v>12068000</v>
      </c>
      <c r="C154" s="4">
        <f>_xll.SNL.Clients.Office.Excel.Functions.SPG(A154,"IQ_AVG_DILUT_SHARES_OUT","CY2023")</f>
        <v>451200000</v>
      </c>
      <c r="D154" s="5">
        <f>_xll.SNL.Clients.Office.Excel.Functions.SPG(A154, "IQ_DILUT_EPS_NORM", "CY2023")</f>
        <v>1.929</v>
      </c>
      <c r="E154">
        <f t="shared" si="24"/>
        <v>870364.8</v>
      </c>
      <c r="F154">
        <f t="shared" si="25"/>
        <v>7.2121710308253234E-2</v>
      </c>
      <c r="G154" s="5">
        <f>_xll.SNL.Clients.Office.Excel.Functions.SPG(A154, "SP_MARKETCAP", "12/30/2023")</f>
        <v>33083.168909560001</v>
      </c>
      <c r="H154">
        <f t="shared" si="29"/>
        <v>7.8908122106572244E-4</v>
      </c>
      <c r="I154">
        <f t="shared" si="30"/>
        <v>1.5221376754357787E-3</v>
      </c>
      <c r="K154" t="s">
        <v>154</v>
      </c>
      <c r="L154" s="4" cm="1">
        <f t="array" ref="L154">_xll.SNL.Clients.Office.Excel.Functions.SPG(K154, "SP_TOTAL_REV", "CY2023")</f>
        <v>12068000</v>
      </c>
      <c r="M154" s="4">
        <f>_xll.SNL.Clients.Office.Excel.Functions.SPG(K154,"IQ_AVG_DILUT_SHARES_OUT","CY2023")</f>
        <v>451200000</v>
      </c>
      <c r="N154" s="5">
        <f>_xll.SNL.Clients.Office.Excel.Functions.SPG(K154, "IQ_DILUT_EPS_NORM", "CY2023")</f>
        <v>1.929</v>
      </c>
      <c r="O154">
        <f t="shared" si="26"/>
        <v>870364.8</v>
      </c>
      <c r="P154">
        <f t="shared" si="27"/>
        <v>7.2121710308253234E-2</v>
      </c>
      <c r="Q154" s="5">
        <f>_xll.SNL.Clients.Office.Excel.Functions.SPG(K154, "SP_MARKETCAP", "12/31/2022")</f>
        <v>34094.62550124</v>
      </c>
      <c r="R154">
        <f t="shared" si="31"/>
        <v>1.0139224514955584E-3</v>
      </c>
      <c r="S154">
        <f t="shared" si="32"/>
        <v>1.9558564089349321E-3</v>
      </c>
      <c r="U154" t="s">
        <v>154</v>
      </c>
      <c r="V154" s="4" cm="1">
        <f t="array" ref="V154">_xll.SNL.Clients.Office.Excel.Functions.SPG(U154, "SP_TOTAL_REV", "CY2021")</f>
        <v>12566000</v>
      </c>
      <c r="W154" s="4">
        <f>_xll.SNL.Clients.Office.Excel.Functions.SPG(U154,"IQ_AVG_DILUT_SHARES_OUT","CY2021")</f>
        <v>544200000</v>
      </c>
      <c r="X154" s="5">
        <f>_xll.SNL.Clients.Office.Excel.Functions.SPG(U154, "IQ_DILUT_EPS_NORM", "CY2021")</f>
        <v>1.5409999999999999</v>
      </c>
      <c r="Y154">
        <f t="shared" si="33"/>
        <v>838612.2</v>
      </c>
      <c r="Z154">
        <f t="shared" si="34"/>
        <v>6.6736606716536681E-2</v>
      </c>
      <c r="AA154" s="5">
        <f>_xll.SNL.Clients.Office.Excel.Functions.SPG(U154, "SP_MARKETCAP", "12/31/2021")</f>
        <v>41852.42835676</v>
      </c>
      <c r="AB154">
        <f t="shared" si="28"/>
        <v>9.8904858909831328E-4</v>
      </c>
      <c r="AC154">
        <f t="shared" si="35"/>
        <v>1.5241238758005008E-3</v>
      </c>
    </row>
    <row r="155" spans="1:29" x14ac:dyDescent="0.3">
      <c r="A155" t="s">
        <v>155</v>
      </c>
      <c r="B155" s="4" cm="1">
        <f t="array" ref="B155">_xll.SNL.Clients.Office.Excel.Functions.SPG(A155, "SP_TOTAL_REV", "CY2023")</f>
        <v>9210000</v>
      </c>
      <c r="C155" s="4">
        <f>_xll.SNL.Clients.Office.Excel.Functions.SPG(A155,"IQ_AVG_DILUT_SHARES_OUT","CY2023")</f>
        <v>119400000</v>
      </c>
      <c r="D155" s="5">
        <f>_xll.SNL.Clients.Office.Excel.Functions.SPG(A155, "IQ_DILUT_EPS_NORM", "CY2023")</f>
        <v>4.2549999999999999</v>
      </c>
      <c r="E155">
        <f t="shared" si="24"/>
        <v>508047</v>
      </c>
      <c r="F155">
        <f t="shared" si="25"/>
        <v>5.5162540716612377E-2</v>
      </c>
      <c r="G155" s="5">
        <f>_xll.SNL.Clients.Office.Excel.Functions.SPG(A155, "SP_MARKETCAP", "12/30/2023")</f>
        <v>10644.8569713</v>
      </c>
      <c r="H155">
        <f t="shared" si="29"/>
        <v>2.5389516826352548E-4</v>
      </c>
      <c r="I155">
        <f t="shared" si="30"/>
        <v>1.0803239409613009E-3</v>
      </c>
      <c r="K155" t="s">
        <v>155</v>
      </c>
      <c r="L155" s="4" cm="1">
        <f t="array" ref="L155">_xll.SNL.Clients.Office.Excel.Functions.SPG(K155, "SP_TOTAL_REV", "CY2023")</f>
        <v>9210000</v>
      </c>
      <c r="M155" s="4">
        <f>_xll.SNL.Clients.Office.Excel.Functions.SPG(K155,"IQ_AVG_DILUT_SHARES_OUT","CY2023")</f>
        <v>119400000</v>
      </c>
      <c r="N155" s="5">
        <f>_xll.SNL.Clients.Office.Excel.Functions.SPG(K155, "IQ_DILUT_EPS_NORM", "CY2023")</f>
        <v>4.2549999999999999</v>
      </c>
      <c r="O155">
        <f t="shared" si="26"/>
        <v>508047</v>
      </c>
      <c r="P155">
        <f t="shared" si="27"/>
        <v>5.5162540716612377E-2</v>
      </c>
      <c r="Q155" s="5">
        <f>_xll.SNL.Clients.Office.Excel.Functions.SPG(K155, "SP_MARKETCAP", "12/31/2022")</f>
        <v>9767.8782550399992</v>
      </c>
      <c r="R155">
        <f t="shared" si="31"/>
        <v>2.90481884480594E-4</v>
      </c>
      <c r="S155">
        <f t="shared" si="32"/>
        <v>1.2360004184649275E-3</v>
      </c>
      <c r="U155" t="s">
        <v>155</v>
      </c>
      <c r="V155" s="4" cm="1">
        <f t="array" ref="V155">_xll.SNL.Clients.Office.Excel.Functions.SPG(U155, "SP_TOTAL_REV", "CY2021")</f>
        <v>10476000</v>
      </c>
      <c r="W155" s="4">
        <f>_xll.SNL.Clients.Office.Excel.Functions.SPG(U155,"IQ_AVG_DILUT_SHARES_OUT","CY2021")</f>
        <v>137100000</v>
      </c>
      <c r="X155" s="5">
        <f>_xll.SNL.Clients.Office.Excel.Functions.SPG(U155, "IQ_DILUT_EPS_NORM", "CY2021")</f>
        <v>7.6130000000000004</v>
      </c>
      <c r="Y155">
        <f t="shared" si="33"/>
        <v>1043742.3</v>
      </c>
      <c r="Z155">
        <f t="shared" si="34"/>
        <v>9.9631758304696449E-2</v>
      </c>
      <c r="AA155" s="5">
        <f>_xll.SNL.Clients.Office.Excel.Functions.SPG(U155, "SP_MARKETCAP", "12/31/2021")</f>
        <v>16255.174133889999</v>
      </c>
      <c r="AB155">
        <f t="shared" si="28"/>
        <v>3.8413916883450131E-4</v>
      </c>
      <c r="AC155">
        <f t="shared" si="35"/>
        <v>2.9244514923370585E-3</v>
      </c>
    </row>
    <row r="156" spans="1:29" x14ac:dyDescent="0.3">
      <c r="A156" t="s">
        <v>156</v>
      </c>
      <c r="B156" s="4" cm="1">
        <f t="array" ref="B156">_xll.SNL.Clients.Office.Excel.Functions.SPG(A156, "SP_TOTAL_REV", "CY2023")</f>
        <v>23196000</v>
      </c>
      <c r="C156" s="4">
        <f>_xll.SNL.Clients.Office.Excel.Functions.SPG(A156,"IQ_AVG_DILUT_SHARES_OUT","CY2023")</f>
        <v>401100000</v>
      </c>
      <c r="D156" s="5">
        <f>_xll.SNL.Clients.Office.Excel.Functions.SPG(A156, "IQ_DILUT_EPS_NORM", "CY2023")</f>
        <v>5.9509999999999996</v>
      </c>
      <c r="E156">
        <f t="shared" si="24"/>
        <v>2386946.1</v>
      </c>
      <c r="F156">
        <f t="shared" si="25"/>
        <v>0.10290334971546819</v>
      </c>
      <c r="G156" s="5">
        <f>_xll.SNL.Clients.Office.Excel.Functions.SPG(A156, "SP_MARKETCAP", "12/30/2023")</f>
        <v>96159.426000000007</v>
      </c>
      <c r="H156">
        <f t="shared" si="29"/>
        <v>2.2935407878394844E-3</v>
      </c>
      <c r="I156">
        <f t="shared" si="30"/>
        <v>1.3648861228432771E-2</v>
      </c>
      <c r="K156" t="s">
        <v>156</v>
      </c>
      <c r="L156" s="4" cm="1">
        <f t="array" ref="L156">_xll.SNL.Clients.Office.Excel.Functions.SPG(K156, "SP_TOTAL_REV", "CY2023")</f>
        <v>23196000</v>
      </c>
      <c r="M156" s="4">
        <f>_xll.SNL.Clients.Office.Excel.Functions.SPG(K156,"IQ_AVG_DILUT_SHARES_OUT","CY2023")</f>
        <v>401100000</v>
      </c>
      <c r="N156" s="5">
        <f>_xll.SNL.Clients.Office.Excel.Functions.SPG(K156, "IQ_DILUT_EPS_NORM", "CY2023")</f>
        <v>5.9509999999999996</v>
      </c>
      <c r="O156">
        <f t="shared" si="26"/>
        <v>2386946.1</v>
      </c>
      <c r="P156">
        <f t="shared" si="27"/>
        <v>0.10290334971546819</v>
      </c>
      <c r="Q156" s="5">
        <f>_xll.SNL.Clients.Office.Excel.Functions.SPG(K156, "SP_MARKETCAP", "12/31/2022")</f>
        <v>62419.014999999999</v>
      </c>
      <c r="R156">
        <f t="shared" si="31"/>
        <v>1.8562468359253949E-3</v>
      </c>
      <c r="S156">
        <f t="shared" si="32"/>
        <v>1.1046524920592025E-2</v>
      </c>
      <c r="U156" t="s">
        <v>156</v>
      </c>
      <c r="V156" s="4" cm="1">
        <f t="array" ref="V156">_xll.SNL.Clients.Office.Excel.Functions.SPG(U156, "SP_TOTAL_REV", "CY2021")</f>
        <v>19628000</v>
      </c>
      <c r="W156" s="4">
        <f>_xll.SNL.Clients.Office.Excel.Functions.SPG(U156,"IQ_AVG_DILUT_SHARES_OUT","CY2021")</f>
        <v>401600000</v>
      </c>
      <c r="X156" s="5">
        <f>_xll.SNL.Clients.Office.Excel.Functions.SPG(U156, "IQ_DILUT_EPS_NORM", "CY2021")</f>
        <v>3.5419999999999998</v>
      </c>
      <c r="Y156">
        <f t="shared" si="33"/>
        <v>1422467.2</v>
      </c>
      <c r="Z156">
        <f t="shared" si="34"/>
        <v>7.2471326676176881E-2</v>
      </c>
      <c r="AA156" s="5">
        <f>_xll.SNL.Clients.Office.Excel.Functions.SPG(U156, "SP_MARKETCAP", "12/31/2021")</f>
        <v>68886.051999999996</v>
      </c>
      <c r="AB156">
        <f t="shared" si="28"/>
        <v>1.6279020170199615E-3</v>
      </c>
      <c r="AC156">
        <f t="shared" si="35"/>
        <v>5.7660289442847037E-3</v>
      </c>
    </row>
    <row r="157" spans="1:29" x14ac:dyDescent="0.3">
      <c r="A157" t="s">
        <v>157</v>
      </c>
      <c r="B157" s="4" cm="1">
        <f t="array" ref="B157">_xll.SNL.Clients.Office.Excel.Functions.SPG(A157, "SP_TOTAL_REV", "CY2023")</f>
        <v>10112000</v>
      </c>
      <c r="C157" s="4">
        <f>_xll.SNL.Clients.Office.Excel.Functions.SPG(A157,"IQ_AVG_DILUT_SHARES_OUT","CY2023")</f>
        <v>533000000</v>
      </c>
      <c r="D157" s="5">
        <f>_xll.SNL.Clients.Office.Excel.Functions.SPG(A157, "IQ_DILUT_EPS_NORM", "CY2023")</f>
        <v>2.3639999999999999</v>
      </c>
      <c r="E157">
        <f t="shared" si="24"/>
        <v>1260012</v>
      </c>
      <c r="F157">
        <f t="shared" si="25"/>
        <v>0.1246056170886076</v>
      </c>
      <c r="G157" s="5">
        <f>_xll.SNL.Clients.Office.Excel.Functions.SPG(A157, "SP_MARKETCAP", "12/30/2023")</f>
        <v>22638.78</v>
      </c>
      <c r="H157">
        <f t="shared" si="29"/>
        <v>5.3996750476572892E-4</v>
      </c>
      <c r="I157">
        <f t="shared" si="30"/>
        <v>1.2764831812661832E-3</v>
      </c>
      <c r="K157" t="s">
        <v>157</v>
      </c>
      <c r="L157" s="4" cm="1">
        <f t="array" ref="L157">_xll.SNL.Clients.Office.Excel.Functions.SPG(K157, "SP_TOTAL_REV", "CY2023")</f>
        <v>10112000</v>
      </c>
      <c r="M157" s="4">
        <f>_xll.SNL.Clients.Office.Excel.Functions.SPG(K157,"IQ_AVG_DILUT_SHARES_OUT","CY2023")</f>
        <v>533000000</v>
      </c>
      <c r="N157" s="5">
        <f>_xll.SNL.Clients.Office.Excel.Functions.SPG(K157, "IQ_DILUT_EPS_NORM", "CY2023")</f>
        <v>2.3639999999999999</v>
      </c>
      <c r="O157">
        <f t="shared" si="26"/>
        <v>1260012</v>
      </c>
      <c r="P157">
        <f t="shared" si="27"/>
        <v>0.1246056170886076</v>
      </c>
      <c r="Q157" s="5">
        <f>_xll.SNL.Clients.Office.Excel.Functions.SPG(K157, "SP_MARKETCAP", "12/31/2022")</f>
        <v>22504.07233789</v>
      </c>
      <c r="R157">
        <f t="shared" si="31"/>
        <v>6.6923697967109091E-4</v>
      </c>
      <c r="S157">
        <f t="shared" si="32"/>
        <v>1.5820762199424587E-3</v>
      </c>
      <c r="U157" t="s">
        <v>157</v>
      </c>
      <c r="V157" s="4" cm="1">
        <f t="array" ref="V157">_xll.SNL.Clients.Office.Excel.Functions.SPG(U157, "SP_TOTAL_REV", "CY2021")</f>
        <v>10420000</v>
      </c>
      <c r="W157" s="4">
        <f>_xll.SNL.Clients.Office.Excel.Functions.SPG(U157,"IQ_AVG_DILUT_SHARES_OUT","CY2021")</f>
        <v>663000000</v>
      </c>
      <c r="X157" s="5">
        <f>_xll.SNL.Clients.Office.Excel.Functions.SPG(U157, "IQ_DILUT_EPS_NORM", "CY2021")</f>
        <v>2.6379999999999999</v>
      </c>
      <c r="Y157">
        <f t="shared" si="33"/>
        <v>1748994</v>
      </c>
      <c r="Z157">
        <f t="shared" si="34"/>
        <v>0.16784971209213051</v>
      </c>
      <c r="AA157" s="5">
        <f>_xll.SNL.Clients.Office.Excel.Functions.SPG(U157, "SP_MARKETCAP", "12/31/2021")</f>
        <v>41629.251436500002</v>
      </c>
      <c r="AB157">
        <f t="shared" si="28"/>
        <v>9.837745147669298E-4</v>
      </c>
      <c r="AC157">
        <f t="shared" si="35"/>
        <v>2.5951971699551607E-3</v>
      </c>
    </row>
    <row r="158" spans="1:29" x14ac:dyDescent="0.3">
      <c r="A158" t="s">
        <v>158</v>
      </c>
      <c r="B158" s="4" cm="1">
        <f t="array" ref="B158">_xll.SNL.Clients.Office.Excel.Functions.SPG(A158, "SP_TOTAL_REV", "CY2023")</f>
        <v>15320200</v>
      </c>
      <c r="C158" s="4">
        <f>_xll.SNL.Clients.Office.Excel.Functions.SPG(A158,"IQ_AVG_DILUT_SHARES_OUT","CY2023")</f>
        <v>286500000</v>
      </c>
      <c r="D158" s="5">
        <f>_xll.SNL.Clients.Office.Excel.Functions.SPG(A158, "IQ_DILUT_EPS_NORM", "CY2023")</f>
        <v>4.0490000000000004</v>
      </c>
      <c r="E158">
        <f t="shared" si="24"/>
        <v>1160038.5</v>
      </c>
      <c r="F158">
        <f t="shared" si="25"/>
        <v>7.5719540214879699E-2</v>
      </c>
      <c r="G158" s="5">
        <f>_xll.SNL.Clients.Office.Excel.Functions.SPG(A158, "SP_MARKETCAP", "12/30/2023")</f>
        <v>56557.483296999999</v>
      </c>
      <c r="H158">
        <f t="shared" si="29"/>
        <v>1.3489774242123685E-3</v>
      </c>
      <c r="I158">
        <f t="shared" si="30"/>
        <v>5.4620095906358808E-3</v>
      </c>
      <c r="K158" t="s">
        <v>158</v>
      </c>
      <c r="L158" s="4" cm="1">
        <f t="array" ref="L158">_xll.SNL.Clients.Office.Excel.Functions.SPG(K158, "SP_TOTAL_REV", "CY2023")</f>
        <v>15320200</v>
      </c>
      <c r="M158" s="4">
        <f>_xll.SNL.Clients.Office.Excel.Functions.SPG(K158,"IQ_AVG_DILUT_SHARES_OUT","CY2023")</f>
        <v>286500000</v>
      </c>
      <c r="N158" s="5">
        <f>_xll.SNL.Clients.Office.Excel.Functions.SPG(K158, "IQ_DILUT_EPS_NORM", "CY2023")</f>
        <v>4.0490000000000004</v>
      </c>
      <c r="O158">
        <f t="shared" si="26"/>
        <v>1160038.5</v>
      </c>
      <c r="P158">
        <f t="shared" si="27"/>
        <v>7.5719540214879699E-2</v>
      </c>
      <c r="Q158" s="5">
        <f>_xll.SNL.Clients.Office.Excel.Functions.SPG(K158, "SP_MARKETCAP", "12/31/2022")</f>
        <v>41459.572413599999</v>
      </c>
      <c r="R158">
        <f t="shared" si="31"/>
        <v>1.2329448023421193E-3</v>
      </c>
      <c r="S158">
        <f t="shared" si="32"/>
        <v>4.9921935046832412E-3</v>
      </c>
      <c r="U158" t="s">
        <v>158</v>
      </c>
      <c r="V158" s="4" cm="1">
        <f t="array" ref="V158">_xll.SNL.Clients.Office.Excel.Functions.SPG(U158, "SP_TOTAL_REV", "CY2021")</f>
        <v>12733100</v>
      </c>
      <c r="W158" s="4">
        <f>_xll.SNL.Clients.Office.Excel.Functions.SPG(U158,"IQ_AVG_DILUT_SHARES_OUT","CY2021")</f>
        <v>289100000</v>
      </c>
      <c r="X158" s="5">
        <f>_xll.SNL.Clients.Office.Excel.Functions.SPG(U158, "IQ_DILUT_EPS_NORM", "CY2021")</f>
        <v>3.585</v>
      </c>
      <c r="Y158">
        <f t="shared" si="33"/>
        <v>1036423.5</v>
      </c>
      <c r="Z158">
        <f t="shared" si="34"/>
        <v>8.1396007256677477E-2</v>
      </c>
      <c r="AA158" s="5">
        <f>_xll.SNL.Clients.Office.Excel.Functions.SPG(U158, "SP_MARKETCAP", "12/31/2021")</f>
        <v>67225.824549130004</v>
      </c>
      <c r="AB158">
        <f t="shared" si="28"/>
        <v>1.5886678391637075E-3</v>
      </c>
      <c r="AC158">
        <f t="shared" si="35"/>
        <v>5.6953742034018913E-3</v>
      </c>
    </row>
    <row r="159" spans="1:29" x14ac:dyDescent="0.3">
      <c r="A159" t="s">
        <v>159</v>
      </c>
      <c r="B159" s="4" cm="1">
        <f t="array" ref="B159">_xll.SNL.Clients.Office.Excel.Functions.SPG(A159, "SP_TOTAL_REV", "CY2023")</f>
        <v>16338000</v>
      </c>
      <c r="C159" s="4">
        <f>_xll.SNL.Clients.Office.Excel.Functions.SPG(A159,"IQ_AVG_DILUT_SHARES_OUT","CY2023")</f>
        <v>385000000</v>
      </c>
      <c r="D159" s="5">
        <f>_xll.SNL.Clients.Office.Excel.Functions.SPG(A159, "IQ_DILUT_EPS_NORM", "CY2023")</f>
        <v>3.5470000000000002</v>
      </c>
      <c r="E159">
        <f t="shared" si="24"/>
        <v>1365595</v>
      </c>
      <c r="F159">
        <f t="shared" si="25"/>
        <v>8.3583976006855187E-2</v>
      </c>
      <c r="G159" s="5">
        <f>_xll.SNL.Clients.Office.Excel.Functions.SPG(A159, "SP_MARKETCAP", "12/30/2023")</f>
        <v>27421.327292369999</v>
      </c>
      <c r="H159">
        <f t="shared" si="29"/>
        <v>6.5403814496299757E-4</v>
      </c>
      <c r="I159">
        <f t="shared" si="30"/>
        <v>2.3198733001837525E-3</v>
      </c>
      <c r="K159" t="s">
        <v>159</v>
      </c>
      <c r="L159" s="4" cm="1">
        <f t="array" ref="L159">_xll.SNL.Clients.Office.Excel.Functions.SPG(K159, "SP_TOTAL_REV", "CY2023")</f>
        <v>16338000</v>
      </c>
      <c r="M159" s="4">
        <f>_xll.SNL.Clients.Office.Excel.Functions.SPG(K159,"IQ_AVG_DILUT_SHARES_OUT","CY2023")</f>
        <v>385000000</v>
      </c>
      <c r="N159" s="5">
        <f>_xll.SNL.Clients.Office.Excel.Functions.SPG(K159, "IQ_DILUT_EPS_NORM", "CY2023")</f>
        <v>3.5470000000000002</v>
      </c>
      <c r="O159">
        <f t="shared" si="26"/>
        <v>1365595</v>
      </c>
      <c r="P159">
        <f t="shared" si="27"/>
        <v>8.3583976006855187E-2</v>
      </c>
      <c r="Q159" s="5">
        <f>_xll.SNL.Clients.Office.Excel.Functions.SPG(K159, "SP_MARKETCAP", "12/31/2022")</f>
        <v>24294.866759879998</v>
      </c>
      <c r="R159">
        <f t="shared" si="31"/>
        <v>7.2249248970456036E-4</v>
      </c>
      <c r="S159">
        <f t="shared" si="32"/>
        <v>2.5626808609820759E-3</v>
      </c>
      <c r="U159" t="s">
        <v>159</v>
      </c>
      <c r="V159" s="4" cm="1">
        <f t="array" ref="V159">_xll.SNL.Clients.Office.Excel.Functions.SPG(U159, "SP_TOTAL_REV", "CY2021")</f>
        <v>14905000</v>
      </c>
      <c r="W159" s="4">
        <f>_xll.SNL.Clients.Office.Excel.Functions.SPG(U159,"IQ_AVG_DILUT_SHARES_OUT","CY2021")</f>
        <v>380000000</v>
      </c>
      <c r="X159" s="5">
        <f>_xll.SNL.Clients.Office.Excel.Functions.SPG(U159, "IQ_DILUT_EPS_NORM", "CY2021")</f>
        <v>3.6070000000000002</v>
      </c>
      <c r="Y159">
        <f t="shared" si="33"/>
        <v>1370660</v>
      </c>
      <c r="Z159">
        <f t="shared" si="34"/>
        <v>9.1959745051995972E-2</v>
      </c>
      <c r="AA159" s="5">
        <f>_xll.SNL.Clients.Office.Excel.Functions.SPG(U159, "SP_MARKETCAP", "12/31/2021")</f>
        <v>25928.738472000001</v>
      </c>
      <c r="AB159">
        <f t="shared" si="28"/>
        <v>6.1274299269396186E-4</v>
      </c>
      <c r="AC159">
        <f t="shared" si="35"/>
        <v>2.2101639746471206E-3</v>
      </c>
    </row>
    <row r="160" spans="1:29" x14ac:dyDescent="0.3">
      <c r="A160" t="s">
        <v>160</v>
      </c>
      <c r="B160" s="4" cm="1">
        <f t="array" ref="B160">_xll.SNL.Clients.Office.Excel.Functions.SPG(A160, "SP_TOTAL_REV", "CY2023")</f>
        <v>6004800</v>
      </c>
      <c r="C160" s="4">
        <f>_xll.SNL.Clients.Office.Excel.Functions.SPG(A160,"IQ_AVG_DILUT_SHARES_OUT","CY2023")</f>
        <v>609400000</v>
      </c>
      <c r="D160" s="5">
        <f>_xll.SNL.Clients.Office.Excel.Functions.SPG(A160, "IQ_DILUT_EPS_NORM", "CY2023")</f>
        <v>1.8520000000000001</v>
      </c>
      <c r="E160">
        <f t="shared" si="24"/>
        <v>1128608.8</v>
      </c>
      <c r="F160">
        <f t="shared" si="25"/>
        <v>0.18795110578204105</v>
      </c>
      <c r="G160" s="5">
        <f>_xll.SNL.Clients.Office.Excel.Functions.SPG(A160, "SP_MARKETCAP", "12/30/2023")</f>
        <v>46245.625</v>
      </c>
      <c r="H160">
        <f t="shared" si="29"/>
        <v>1.1030247538772679E-3</v>
      </c>
      <c r="I160">
        <f t="shared" si="30"/>
        <v>2.0428018441807001E-3</v>
      </c>
      <c r="K160" t="s">
        <v>160</v>
      </c>
      <c r="L160" s="4" cm="1">
        <f t="array" ref="L160">_xll.SNL.Clients.Office.Excel.Functions.SPG(K160, "SP_TOTAL_REV", "CY2023")</f>
        <v>6004800</v>
      </c>
      <c r="M160" s="4">
        <f>_xll.SNL.Clients.Office.Excel.Functions.SPG(K160,"IQ_AVG_DILUT_SHARES_OUT","CY2023")</f>
        <v>609400000</v>
      </c>
      <c r="N160" s="5">
        <f>_xll.SNL.Clients.Office.Excel.Functions.SPG(K160, "IQ_DILUT_EPS_NORM", "CY2023")</f>
        <v>1.8520000000000001</v>
      </c>
      <c r="O160">
        <f t="shared" si="26"/>
        <v>1128608.8</v>
      </c>
      <c r="P160">
        <f t="shared" si="27"/>
        <v>0.18795110578204105</v>
      </c>
      <c r="Q160" s="5">
        <f>_xll.SNL.Clients.Office.Excel.Functions.SPG(K160, "SP_MARKETCAP", "12/31/2022")</f>
        <v>46128.415830389997</v>
      </c>
      <c r="R160">
        <f t="shared" si="31"/>
        <v>1.3717891243784019E-3</v>
      </c>
      <c r="S160">
        <f t="shared" si="32"/>
        <v>2.5405534583488004E-3</v>
      </c>
      <c r="U160" t="s">
        <v>160</v>
      </c>
      <c r="V160" s="4" cm="1">
        <f t="array" ref="V160">_xll.SNL.Clients.Office.Excel.Functions.SPG(U160, "SP_TOTAL_REV", "CY2021")</f>
        <v>5232500</v>
      </c>
      <c r="W160" s="4">
        <f>_xll.SNL.Clients.Office.Excel.Functions.SPG(U160,"IQ_AVG_DILUT_SHARES_OUT","CY2021")</f>
        <v>631200000</v>
      </c>
      <c r="X160" s="5">
        <f>_xll.SNL.Clients.Office.Excel.Functions.SPG(U160, "IQ_DILUT_EPS_NORM", "CY2021")</f>
        <v>1.5860000000000001</v>
      </c>
      <c r="Y160">
        <f t="shared" si="33"/>
        <v>1001083.2</v>
      </c>
      <c r="Z160">
        <f t="shared" si="34"/>
        <v>0.19132024844720497</v>
      </c>
      <c r="AA160" s="5">
        <f>_xll.SNL.Clients.Office.Excel.Functions.SPG(U160, "SP_MARKETCAP", "12/31/2021")</f>
        <v>80882.533956800005</v>
      </c>
      <c r="AB160">
        <f t="shared" si="28"/>
        <v>1.9114005861442063E-3</v>
      </c>
      <c r="AC160">
        <f t="shared" si="35"/>
        <v>3.0314813296247111E-3</v>
      </c>
    </row>
    <row r="161" spans="1:29" x14ac:dyDescent="0.3">
      <c r="A161" t="s">
        <v>161</v>
      </c>
      <c r="B161" s="4" cm="1">
        <f t="array" ref="B161">_xll.SNL.Clients.Office.Excel.Functions.SPG(A161, "SP_TOTAL_REV", "CY2023")</f>
        <v>7657000</v>
      </c>
      <c r="C161" s="4">
        <f>_xll.SNL.Clients.Office.Excel.Functions.SPG(A161,"IQ_AVG_DILUT_SHARES_OUT","CY2023")</f>
        <v>272750000</v>
      </c>
      <c r="D161" s="5">
        <f>_xll.SNL.Clients.Office.Excel.Functions.SPG(A161, "IQ_DILUT_EPS_NORM", "CY2023")</f>
        <v>3.7210000000000001</v>
      </c>
      <c r="E161">
        <f t="shared" si="24"/>
        <v>1014902.75</v>
      </c>
      <c r="F161">
        <f t="shared" si="25"/>
        <v>0.13254574245788167</v>
      </c>
      <c r="G161" s="5">
        <f>_xll.SNL.Clients.Office.Excel.Functions.SPG(A161, "SP_MARKETCAP", "12/30/2023")</f>
        <v>36819.617429370002</v>
      </c>
      <c r="H161">
        <f t="shared" si="29"/>
        <v>8.7820089906636594E-4</v>
      </c>
      <c r="I161">
        <f t="shared" si="30"/>
        <v>3.2677855454259479E-3</v>
      </c>
      <c r="K161" t="s">
        <v>161</v>
      </c>
      <c r="L161" s="4" cm="1">
        <f t="array" ref="L161">_xll.SNL.Clients.Office.Excel.Functions.SPG(K161, "SP_TOTAL_REV", "CY2023")</f>
        <v>7657000</v>
      </c>
      <c r="M161" s="4">
        <f>_xll.SNL.Clients.Office.Excel.Functions.SPG(K161,"IQ_AVG_DILUT_SHARES_OUT","CY2023")</f>
        <v>272750000</v>
      </c>
      <c r="N161" s="5">
        <f>_xll.SNL.Clients.Office.Excel.Functions.SPG(K161, "IQ_DILUT_EPS_NORM", "CY2023")</f>
        <v>3.7210000000000001</v>
      </c>
      <c r="O161">
        <f t="shared" si="26"/>
        <v>1014902.75</v>
      </c>
      <c r="P161">
        <f t="shared" si="27"/>
        <v>0.13254574245788167</v>
      </c>
      <c r="Q161" s="5">
        <f>_xll.SNL.Clients.Office.Excel.Functions.SPG(K161, "SP_MARKETCAP", "12/31/2022")</f>
        <v>33731.482990119999</v>
      </c>
      <c r="R161">
        <f t="shared" si="31"/>
        <v>1.0031231439887594E-3</v>
      </c>
      <c r="S161">
        <f t="shared" si="32"/>
        <v>3.7326212187821736E-3</v>
      </c>
      <c r="U161" t="s">
        <v>161</v>
      </c>
      <c r="V161" s="4" cm="1">
        <f t="array" ref="V161">_xll.SNL.Clients.Office.Excel.Functions.SPG(U161, "SP_TOTAL_REV", "CY2021")</f>
        <v>6512000</v>
      </c>
      <c r="W161" s="4">
        <f>_xll.SNL.Clients.Office.Excel.Functions.SPG(U161,"IQ_AVG_DILUT_SHARES_OUT","CY2021")</f>
        <v>288250000</v>
      </c>
      <c r="X161" s="5">
        <f>_xll.SNL.Clients.Office.Excel.Functions.SPG(U161, "IQ_DILUT_EPS_NORM", "CY2021")</f>
        <v>1.986</v>
      </c>
      <c r="Y161">
        <f t="shared" si="33"/>
        <v>572464.5</v>
      </c>
      <c r="Z161">
        <f t="shared" si="34"/>
        <v>8.7909167690417692E-2</v>
      </c>
      <c r="AA161" s="5">
        <f>_xll.SNL.Clients.Office.Excel.Functions.SPG(U161, "SP_MARKETCAP", "12/31/2021")</f>
        <v>37302.394061699997</v>
      </c>
      <c r="AB161">
        <f t="shared" si="28"/>
        <v>8.8152304813048175E-4</v>
      </c>
      <c r="AC161">
        <f t="shared" si="35"/>
        <v>1.7507047735871367E-3</v>
      </c>
    </row>
    <row r="162" spans="1:29" x14ac:dyDescent="0.3">
      <c r="A162" t="s">
        <v>162</v>
      </c>
      <c r="B162" s="4" cm="1">
        <f t="array" ref="B162">_xll.SNL.Clients.Office.Excel.Functions.SPG(A162, "SP_TOTAL_REV", "CY2023")</f>
        <v>171340000</v>
      </c>
      <c r="C162" s="4">
        <f>_xll.SNL.Clients.Office.Excel.Functions.SPG(A162,"IQ_AVG_DILUT_SHARES_OUT","CY2023")</f>
        <v>237400000</v>
      </c>
      <c r="D162" s="5">
        <f>_xll.SNL.Clients.Office.Excel.Functions.SPG(A162, "IQ_DILUT_EPS_NORM", "CY2023")</f>
        <v>23.306000000000001</v>
      </c>
      <c r="E162">
        <f t="shared" si="24"/>
        <v>5532844.4000000004</v>
      </c>
      <c r="F162">
        <f t="shared" si="25"/>
        <v>3.229160966499358E-2</v>
      </c>
      <c r="G162" s="5">
        <f>_xll.SNL.Clients.Office.Excel.Functions.SPG(A162, "SP_MARKETCAP", "12/30/2023")</f>
        <v>110797.32970060001</v>
      </c>
      <c r="H162">
        <f t="shared" si="29"/>
        <v>2.6426758709232022E-3</v>
      </c>
      <c r="I162">
        <f t="shared" si="30"/>
        <v>6.1590203847736155E-2</v>
      </c>
      <c r="K162" t="s">
        <v>162</v>
      </c>
      <c r="L162" s="4" cm="1">
        <f t="array" ref="L162">_xll.SNL.Clients.Office.Excel.Functions.SPG(K162, "SP_TOTAL_REV", "CY2023")</f>
        <v>171340000</v>
      </c>
      <c r="M162" s="4">
        <f>_xll.SNL.Clients.Office.Excel.Functions.SPG(K162,"IQ_AVG_DILUT_SHARES_OUT","CY2023")</f>
        <v>237400000</v>
      </c>
      <c r="N162" s="5">
        <f>_xll.SNL.Clients.Office.Excel.Functions.SPG(K162, "IQ_DILUT_EPS_NORM", "CY2023")</f>
        <v>23.306000000000001</v>
      </c>
      <c r="O162">
        <f t="shared" si="26"/>
        <v>5532844.4000000004</v>
      </c>
      <c r="P162">
        <f t="shared" si="27"/>
        <v>3.229160966499358E-2</v>
      </c>
      <c r="Q162" s="5">
        <f>_xll.SNL.Clients.Office.Excel.Functions.SPG(K162, "SP_MARKETCAP", "12/31/2022")</f>
        <v>122511.38473854</v>
      </c>
      <c r="R162">
        <f t="shared" si="31"/>
        <v>3.6433027705700511E-3</v>
      </c>
      <c r="S162">
        <f t="shared" si="32"/>
        <v>8.4910814370905613E-2</v>
      </c>
      <c r="U162" t="s">
        <v>162</v>
      </c>
      <c r="V162" s="4" cm="1">
        <f t="array" ref="V162">_xll.SNL.Clients.Office.Excel.Functions.SPG(U162, "SP_TOTAL_REV", "CY2021")</f>
        <v>138639000</v>
      </c>
      <c r="W162" s="4">
        <f>_xll.SNL.Clients.Office.Excel.Functions.SPG(U162,"IQ_AVG_DILUT_SHARES_OUT","CY2021")</f>
        <v>246800000</v>
      </c>
      <c r="X162" s="5">
        <f>_xll.SNL.Clients.Office.Excel.Functions.SPG(U162, "IQ_DILUT_EPS_NORM", "CY2021")</f>
        <v>20.866</v>
      </c>
      <c r="Y162">
        <f t="shared" si="33"/>
        <v>5149728.8</v>
      </c>
      <c r="Z162">
        <f t="shared" si="34"/>
        <v>3.7144878425262734E-2</v>
      </c>
      <c r="AA162" s="5">
        <f>_xll.SNL.Clients.Office.Excel.Functions.SPG(U162, "SP_MARKETCAP", "12/31/2021")</f>
        <v>112507.96091304001</v>
      </c>
      <c r="AB162">
        <f t="shared" si="28"/>
        <v>2.6587666324837549E-3</v>
      </c>
      <c r="AC162">
        <f t="shared" si="35"/>
        <v>5.5477824553406031E-2</v>
      </c>
    </row>
    <row r="163" spans="1:29" x14ac:dyDescent="0.3">
      <c r="A163" t="s">
        <v>163</v>
      </c>
      <c r="B163" s="4" cm="1">
        <f t="array" ref="B163">_xll.SNL.Clients.Office.Excel.Functions.SPG(A163, "SP_TOTAL_REV", "CY2023")</f>
        <v>34124100</v>
      </c>
      <c r="C163" s="4">
        <f>_xll.SNL.Clients.Office.Excel.Functions.SPG(A163,"IQ_AVG_DILUT_SHARES_OUT","CY2023")</f>
        <v>903284000</v>
      </c>
      <c r="D163" s="5">
        <f>_xll.SNL.Clients.Office.Excel.Functions.SPG(A163, "IQ_DILUT_EPS_NORM", "CY2023")</f>
        <v>7.2249999999999996</v>
      </c>
      <c r="E163">
        <f t="shared" si="24"/>
        <v>6526226.9000000004</v>
      </c>
      <c r="F163">
        <f t="shared" si="25"/>
        <v>0.19124978827280428</v>
      </c>
      <c r="G163" s="5">
        <f>_xll.SNL.Clients.Office.Excel.Functions.SPG(A163, "SP_MARKETCAP", "12/30/2023")</f>
        <v>524224.17459204001</v>
      </c>
      <c r="H163">
        <f t="shared" si="29"/>
        <v>1.2503501491349697E-2</v>
      </c>
      <c r="I163">
        <f t="shared" si="30"/>
        <v>9.033779827500156E-2</v>
      </c>
      <c r="K163" t="s">
        <v>163</v>
      </c>
      <c r="L163" s="4" cm="1">
        <f t="array" ref="L163">_xll.SNL.Clients.Office.Excel.Functions.SPG(K163, "SP_TOTAL_REV", "CY2023")</f>
        <v>34124100</v>
      </c>
      <c r="M163" s="4">
        <f>_xll.SNL.Clients.Office.Excel.Functions.SPG(K163,"IQ_AVG_DILUT_SHARES_OUT","CY2023")</f>
        <v>903284000</v>
      </c>
      <c r="N163" s="5">
        <f>_xll.SNL.Clients.Office.Excel.Functions.SPG(K163, "IQ_DILUT_EPS_NORM", "CY2023")</f>
        <v>7.2249999999999996</v>
      </c>
      <c r="O163">
        <f t="shared" si="26"/>
        <v>6526226.9000000004</v>
      </c>
      <c r="P163">
        <f t="shared" si="27"/>
        <v>0.19124978827280428</v>
      </c>
      <c r="Q163" s="5">
        <f>_xll.SNL.Clients.Office.Excel.Functions.SPG(K163, "SP_MARKETCAP", "12/31/2022")</f>
        <v>347613.08293600002</v>
      </c>
      <c r="R163">
        <f t="shared" si="31"/>
        <v>1.0337485865905155E-2</v>
      </c>
      <c r="S163">
        <f t="shared" si="32"/>
        <v>7.4688335381164747E-2</v>
      </c>
      <c r="U163" t="s">
        <v>163</v>
      </c>
      <c r="V163" s="4" cm="1">
        <f t="array" ref="V163">_xll.SNL.Clients.Office.Excel.Functions.SPG(U163, "SP_TOTAL_REV", "CY2021")</f>
        <v>28318400</v>
      </c>
      <c r="W163" s="4">
        <f>_xll.SNL.Clients.Office.Excel.Functions.SPG(U163,"IQ_AVG_DILUT_SHARES_OUT","CY2021")</f>
        <v>911681000</v>
      </c>
      <c r="X163" s="5">
        <f>_xll.SNL.Clients.Office.Excel.Functions.SPG(U163, "IQ_DILUT_EPS_NORM", "CY2021")</f>
        <v>5.4909999999999997</v>
      </c>
      <c r="Y163">
        <f t="shared" si="33"/>
        <v>5006040.3710000003</v>
      </c>
      <c r="Z163">
        <f t="shared" si="34"/>
        <v>0.17677694965111024</v>
      </c>
      <c r="AA163" s="5">
        <f>_xll.SNL.Clients.Office.Excel.Functions.SPG(U163, "SP_MARKETCAP", "12/31/2021")</f>
        <v>250418.95079445999</v>
      </c>
      <c r="AB163">
        <f t="shared" si="28"/>
        <v>5.9178527911328688E-3</v>
      </c>
      <c r="AC163">
        <f t="shared" si="35"/>
        <v>3.2494929676110583E-2</v>
      </c>
    </row>
    <row r="164" spans="1:29" x14ac:dyDescent="0.3">
      <c r="A164" t="s">
        <v>164</v>
      </c>
      <c r="B164" s="4" cm="1">
        <f t="array" ref="B164">_xll.SNL.Clients.Office.Excel.Functions.SPG(A164, "SP_TOTAL_REV", "CY2023")</f>
        <v>15909000</v>
      </c>
      <c r="C164" s="4">
        <f>_xll.SNL.Clients.Office.Excel.Functions.SPG(A164,"IQ_AVG_DILUT_SHARES_OUT","CY2023")</f>
        <v>573950000</v>
      </c>
      <c r="D164" s="5">
        <f>_xll.SNL.Clients.Office.Excel.Functions.SPG(A164, "IQ_DILUT_EPS_NORM", "CY2023")</f>
        <v>3.0270000000000001</v>
      </c>
      <c r="E164">
        <f t="shared" si="24"/>
        <v>1737346.65</v>
      </c>
      <c r="F164">
        <f t="shared" si="25"/>
        <v>0.10920527060154629</v>
      </c>
      <c r="G164" s="5">
        <f>_xll.SNL.Clients.Office.Excel.Functions.SPG(A164, "SP_MARKETCAP", "12/30/2023")</f>
        <v>55626.398606440001</v>
      </c>
      <c r="H164">
        <f t="shared" si="29"/>
        <v>1.3267697135014886E-3</v>
      </c>
      <c r="I164">
        <f t="shared" si="30"/>
        <v>4.0161319227690062E-3</v>
      </c>
      <c r="K164" t="s">
        <v>164</v>
      </c>
      <c r="L164" s="4" cm="1">
        <f t="array" ref="L164">_xll.SNL.Clients.Office.Excel.Functions.SPG(K164, "SP_TOTAL_REV", "CY2023")</f>
        <v>15909000</v>
      </c>
      <c r="M164" s="4">
        <f>_xll.SNL.Clients.Office.Excel.Functions.SPG(K164,"IQ_AVG_DILUT_SHARES_OUT","CY2023")</f>
        <v>573950000</v>
      </c>
      <c r="N164" s="5">
        <f>_xll.SNL.Clients.Office.Excel.Functions.SPG(K164, "IQ_DILUT_EPS_NORM", "CY2023")</f>
        <v>3.0270000000000001</v>
      </c>
      <c r="O164">
        <f t="shared" si="26"/>
        <v>1737346.65</v>
      </c>
      <c r="P164">
        <f t="shared" si="27"/>
        <v>0.10920527060154629</v>
      </c>
      <c r="Q164" s="5">
        <f>_xll.SNL.Clients.Office.Excel.Functions.SPG(K164, "SP_MARKETCAP", "12/31/2022")</f>
        <v>56809.883999999998</v>
      </c>
      <c r="R164">
        <f t="shared" si="31"/>
        <v>1.6894397872873948E-3</v>
      </c>
      <c r="S164">
        <f t="shared" si="32"/>
        <v>5.1139342361189444E-3</v>
      </c>
      <c r="U164" t="s">
        <v>164</v>
      </c>
      <c r="V164" s="4" cm="1">
        <f t="array" ref="V164">_xll.SNL.Clients.Office.Excel.Functions.SPG(U164, "SP_TOTAL_REV", "CY2021")</f>
        <v>17231000</v>
      </c>
      <c r="W164" s="4">
        <f>_xll.SNL.Clients.Office.Excel.Functions.SPG(U164,"IQ_AVG_DILUT_SHARES_OUT","CY2021")</f>
        <v>600850000</v>
      </c>
      <c r="X164" s="5">
        <f>_xll.SNL.Clients.Office.Excel.Functions.SPG(U164, "IQ_DILUT_EPS_NORM", "CY2021")</f>
        <v>2.9729999999999999</v>
      </c>
      <c r="Y164">
        <f t="shared" si="33"/>
        <v>1786327.05</v>
      </c>
      <c r="Z164">
        <f t="shared" si="34"/>
        <v>0.10366937786547502</v>
      </c>
      <c r="AA164" s="5">
        <f>_xll.SNL.Clients.Office.Excel.Functions.SPG(U164, "SP_MARKETCAP", "12/31/2021")</f>
        <v>55307.853000000003</v>
      </c>
      <c r="AB164">
        <f t="shared" si="28"/>
        <v>1.3070246129905012E-3</v>
      </c>
      <c r="AC164">
        <f t="shared" si="35"/>
        <v>3.8857841744207597E-3</v>
      </c>
    </row>
    <row r="165" spans="1:29" x14ac:dyDescent="0.3">
      <c r="A165" t="s">
        <v>165</v>
      </c>
      <c r="B165" s="4" cm="1">
        <f t="array" ref="B165">_xll.SNL.Clients.Office.Excel.Functions.SPG(A165, "SP_TOTAL_REV", "CY2023")</f>
        <v>2290786</v>
      </c>
      <c r="C165" s="4">
        <f>_xll.SNL.Clients.Office.Excel.Functions.SPG(A165,"IQ_AVG_DILUT_SHARES_OUT","CY2023")</f>
        <v>143290000</v>
      </c>
      <c r="D165" s="5">
        <f>_xll.SNL.Clients.Office.Excel.Functions.SPG(A165, "IQ_DILUT_EPS_NORM", "CY2023")</f>
        <v>2.2719999999999998</v>
      </c>
      <c r="E165">
        <f t="shared" si="24"/>
        <v>325554.88</v>
      </c>
      <c r="F165">
        <f t="shared" si="25"/>
        <v>0.14211492474635343</v>
      </c>
      <c r="G165" s="5">
        <f>_xll.SNL.Clients.Office.Excel.Functions.SPG(A165, "SP_MARKETCAP", "12/30/2023")</f>
        <v>17988.252424260001</v>
      </c>
      <c r="H165">
        <f t="shared" si="29"/>
        <v>4.2904572492968911E-4</v>
      </c>
      <c r="I165">
        <f t="shared" si="30"/>
        <v>9.7479188704025356E-4</v>
      </c>
      <c r="K165" t="s">
        <v>165</v>
      </c>
      <c r="L165" s="4" cm="1">
        <f t="array" ref="L165">_xll.SNL.Clients.Office.Excel.Functions.SPG(K165, "SP_TOTAL_REV", "CY2023")</f>
        <v>2290786</v>
      </c>
      <c r="M165" s="4">
        <f>_xll.SNL.Clients.Office.Excel.Functions.SPG(K165,"IQ_AVG_DILUT_SHARES_OUT","CY2023")</f>
        <v>143290000</v>
      </c>
      <c r="N165" s="5">
        <f>_xll.SNL.Clients.Office.Excel.Functions.SPG(K165, "IQ_DILUT_EPS_NORM", "CY2023")</f>
        <v>2.2719999999999998</v>
      </c>
      <c r="O165">
        <f t="shared" si="26"/>
        <v>325554.88</v>
      </c>
      <c r="P165">
        <f t="shared" si="27"/>
        <v>0.14211492474635343</v>
      </c>
      <c r="Q165" s="5">
        <f>_xll.SNL.Clients.Office.Excel.Functions.SPG(K165, "SP_MARKETCAP", "12/31/2022")</f>
        <v>36014.309637120001</v>
      </c>
      <c r="R165">
        <f t="shared" si="31"/>
        <v>1.0710109461346267E-3</v>
      </c>
      <c r="S165">
        <f t="shared" si="32"/>
        <v>2.4333368696178716E-3</v>
      </c>
      <c r="U165" t="s">
        <v>165</v>
      </c>
      <c r="V165" s="4" cm="1">
        <f t="array" ref="V165">_xll.SNL.Clients.Office.Excel.Functions.SPG(U165, "SP_TOTAL_REV", "CY2021")</f>
        <v>1382049</v>
      </c>
      <c r="W165" s="4">
        <f>_xll.SNL.Clients.Office.Excel.Functions.SPG(U165,"IQ_AVG_DILUT_SHARES_OUT","CY2021")</f>
        <v>142878000</v>
      </c>
      <c r="X165" s="5">
        <f>_xll.SNL.Clients.Office.Excel.Functions.SPG(U165, "IQ_DILUT_EPS_NORM", "CY2021")</f>
        <v>0.79800000000000004</v>
      </c>
      <c r="Y165">
        <f t="shared" si="33"/>
        <v>114016.644</v>
      </c>
      <c r="Z165">
        <f t="shared" si="34"/>
        <v>8.2498264533312493E-2</v>
      </c>
      <c r="AA165" s="5">
        <f>_xll.SNL.Clients.Office.Excel.Functions.SPG(U165, "SP_MARKETCAP", "12/31/2021")</f>
        <v>24680.883237120001</v>
      </c>
      <c r="AB165">
        <f t="shared" si="28"/>
        <v>5.832539162433319E-4</v>
      </c>
      <c r="AC165">
        <f t="shared" si="35"/>
        <v>4.6543662516217887E-4</v>
      </c>
    </row>
    <row r="166" spans="1:29" x14ac:dyDescent="0.3">
      <c r="A166" t="s">
        <v>166</v>
      </c>
      <c r="B166" s="4" cm="1">
        <f t="array" ref="B166">_xll.SNL.Clients.Office.Excel.Functions.SPG(A166, "SP_TOTAL_REV", "CY2023")</f>
        <v>12147412</v>
      </c>
      <c r="C166" s="4">
        <f>_xll.SNL.Clients.Office.Excel.Functions.SPG(A166,"IQ_AVG_DILUT_SHARES_OUT","CY2023")</f>
        <v>212376495</v>
      </c>
      <c r="D166" s="5">
        <f>_xll.SNL.Clients.Office.Excel.Functions.SPG(A166, "IQ_DILUT_EPS_NORM", "CY2023")</f>
        <v>5.5</v>
      </c>
      <c r="E166">
        <f t="shared" si="24"/>
        <v>1168070.7224999999</v>
      </c>
      <c r="F166">
        <f t="shared" si="25"/>
        <v>9.6157990072288646E-2</v>
      </c>
      <c r="G166" s="5">
        <f>_xll.SNL.Clients.Office.Excel.Functions.SPG(A166, "SP_MARKETCAP", "12/30/2023")</f>
        <v>21398.960358060001</v>
      </c>
      <c r="H166">
        <f t="shared" si="29"/>
        <v>5.1039602085988769E-4</v>
      </c>
      <c r="I166">
        <f t="shared" si="30"/>
        <v>2.8071781147293823E-3</v>
      </c>
      <c r="K166" t="s">
        <v>166</v>
      </c>
      <c r="L166" s="4" cm="1">
        <f t="array" ref="L166">_xll.SNL.Clients.Office.Excel.Functions.SPG(K166, "SP_TOTAL_REV", "CY2023")</f>
        <v>12147412</v>
      </c>
      <c r="M166" s="4">
        <f>_xll.SNL.Clients.Office.Excel.Functions.SPG(K166,"IQ_AVG_DILUT_SHARES_OUT","CY2023")</f>
        <v>212376495</v>
      </c>
      <c r="N166" s="5">
        <f>_xll.SNL.Clients.Office.Excel.Functions.SPG(K166, "IQ_DILUT_EPS_NORM", "CY2023")</f>
        <v>5.5</v>
      </c>
      <c r="O166">
        <f t="shared" si="26"/>
        <v>1168070.7224999999</v>
      </c>
      <c r="P166">
        <f t="shared" si="27"/>
        <v>9.6157990072288646E-2</v>
      </c>
      <c r="Q166" s="5">
        <f>_xll.SNL.Clients.Office.Excel.Functions.SPG(K166, "SP_MARKETCAP", "12/31/2022")</f>
        <v>22891.911749999999</v>
      </c>
      <c r="R166">
        <f t="shared" si="31"/>
        <v>6.8077073555583773E-4</v>
      </c>
      <c r="S166">
        <f t="shared" si="32"/>
        <v>3.7442390455571075E-3</v>
      </c>
      <c r="U166" t="s">
        <v>166</v>
      </c>
      <c r="V166" s="4" cm="1">
        <f t="array" ref="V166">_xll.SNL.Clients.Office.Excel.Functions.SPG(U166, "SP_TOTAL_REV", "CY2021")</f>
        <v>11742896</v>
      </c>
      <c r="W166" s="4">
        <f>_xll.SNL.Clients.Office.Excel.Functions.SPG(U166,"IQ_AVG_DILUT_SHARES_OUT","CY2021")</f>
        <v>201873024</v>
      </c>
      <c r="X166" s="5">
        <f>_xll.SNL.Clients.Office.Excel.Functions.SPG(U166, "IQ_DILUT_EPS_NORM", "CY2021")</f>
        <v>5.5179999999999998</v>
      </c>
      <c r="Y166">
        <f t="shared" si="33"/>
        <v>1113935.3464319999</v>
      </c>
      <c r="Z166">
        <f t="shared" si="34"/>
        <v>9.4860360377201663E-2</v>
      </c>
      <c r="AA166" s="5">
        <f>_xll.SNL.Clients.Office.Excel.Functions.SPG(U166, "SP_MARKETCAP", "12/31/2021")</f>
        <v>22640.543219700001</v>
      </c>
      <c r="AB166">
        <f t="shared" si="28"/>
        <v>5.3503699085233173E-4</v>
      </c>
      <c r="AC166">
        <f t="shared" si="35"/>
        <v>2.9523341155231666E-3</v>
      </c>
    </row>
    <row r="167" spans="1:29" x14ac:dyDescent="0.3">
      <c r="A167" t="s">
        <v>167</v>
      </c>
      <c r="B167" s="4" cm="1">
        <f t="array" ref="B167">_xll.SNL.Clients.Office.Excel.Functions.SPG(A167, "SP_TOTAL_REV", "CY2023")</f>
        <v>23273000</v>
      </c>
      <c r="C167" s="4">
        <f>_xll.SNL.Clients.Office.Excel.Functions.SPG(A167,"IQ_AVG_DILUT_SHARES_OUT","CY2023")</f>
        <v>584000000</v>
      </c>
      <c r="D167" s="5">
        <f>_xll.SNL.Clients.Office.Excel.Functions.SPG(A167, "IQ_DILUT_EPS_NORM", "CY2023")</f>
        <v>10.303000000000001</v>
      </c>
      <c r="E167">
        <f t="shared" si="24"/>
        <v>6016952.0000000009</v>
      </c>
      <c r="F167">
        <f t="shared" si="25"/>
        <v>0.25853787650925969</v>
      </c>
      <c r="G167" s="5">
        <f>_xll.SNL.Clients.Office.Excel.Functions.SPG(A167, "SP_MARKETCAP", "12/30/2023")</f>
        <v>70531.944361899994</v>
      </c>
      <c r="H167">
        <f t="shared" si="29"/>
        <v>1.682288445020905E-3</v>
      </c>
      <c r="I167">
        <f t="shared" si="30"/>
        <v>1.7332617849050387E-2</v>
      </c>
      <c r="K167" t="s">
        <v>167</v>
      </c>
      <c r="L167" s="4" cm="1">
        <f t="array" ref="L167">_xll.SNL.Clients.Office.Excel.Functions.SPG(K167, "SP_TOTAL_REV", "CY2023")</f>
        <v>23273000</v>
      </c>
      <c r="M167" s="4">
        <f>_xll.SNL.Clients.Office.Excel.Functions.SPG(K167,"IQ_AVG_DILUT_SHARES_OUT","CY2023")</f>
        <v>584000000</v>
      </c>
      <c r="N167" s="5">
        <f>_xll.SNL.Clients.Office.Excel.Functions.SPG(K167, "IQ_DILUT_EPS_NORM", "CY2023")</f>
        <v>10.303000000000001</v>
      </c>
      <c r="O167">
        <f t="shared" si="26"/>
        <v>6016952.0000000009</v>
      </c>
      <c r="P167">
        <f t="shared" si="27"/>
        <v>0.25853787650925969</v>
      </c>
      <c r="Q167" s="5">
        <f>_xll.SNL.Clients.Office.Excel.Functions.SPG(K167, "SP_MARKETCAP", "12/31/2022")</f>
        <v>76078.687521920001</v>
      </c>
      <c r="R167">
        <f t="shared" si="31"/>
        <v>2.2624647792651139E-3</v>
      </c>
      <c r="S167">
        <f t="shared" si="32"/>
        <v>2.3310174620768471E-2</v>
      </c>
      <c r="U167" t="s">
        <v>167</v>
      </c>
      <c r="V167" s="4" cm="1">
        <f t="array" ref="V167">_xll.SNL.Clients.Office.Excel.Functions.SPG(U167, "SP_TOTAL_REV", "CY2021")</f>
        <v>19777000</v>
      </c>
      <c r="W167" s="4">
        <f>_xll.SNL.Clients.Office.Excel.Functions.SPG(U167,"IQ_AVG_DILUT_SHARES_OUT","CY2021")</f>
        <v>584000000</v>
      </c>
      <c r="X167" s="5">
        <f>_xll.SNL.Clients.Office.Excel.Functions.SPG(U167, "IQ_DILUT_EPS_NORM", "CY2021")</f>
        <v>6.3659999999999997</v>
      </c>
      <c r="Y167">
        <f t="shared" si="33"/>
        <v>3717744</v>
      </c>
      <c r="Z167">
        <f t="shared" si="34"/>
        <v>0.1879832128229762</v>
      </c>
      <c r="AA167" s="5">
        <f>_xll.SNL.Clients.Office.Excel.Functions.SPG(U167, "SP_MARKETCAP", "12/31/2021")</f>
        <v>51976.965454470002</v>
      </c>
      <c r="AB167">
        <f t="shared" si="28"/>
        <v>1.228309715033583E-3</v>
      </c>
      <c r="AC167">
        <f t="shared" si="35"/>
        <v>7.8194196459037899E-3</v>
      </c>
    </row>
    <row r="168" spans="1:29" x14ac:dyDescent="0.3">
      <c r="A168" t="s">
        <v>168</v>
      </c>
      <c r="B168" s="4" cm="1">
        <f t="array" ref="B168">_xll.SNL.Clients.Office.Excel.Functions.SPG(A168, "SP_TOTAL_REV", "CY2023")</f>
        <v>4690540</v>
      </c>
      <c r="C168" s="4">
        <f>_xll.SNL.Clients.Office.Excel.Functions.SPG(A168,"IQ_AVG_DILUT_SHARES_OUT","CY2023")</f>
        <v>59085000</v>
      </c>
      <c r="D168" s="5">
        <f>_xll.SNL.Clients.Office.Excel.Functions.SPG(A168, "IQ_DILUT_EPS_NORM", "CY2023")</f>
        <v>6.5890000000000004</v>
      </c>
      <c r="E168">
        <f t="shared" si="24"/>
        <v>389311.065</v>
      </c>
      <c r="F168">
        <f t="shared" si="25"/>
        <v>8.2999199452515063E-2</v>
      </c>
      <c r="G168" s="5">
        <f>_xll.SNL.Clients.Office.Excel.Functions.SPG(A168, "SP_MARKETCAP", "12/30/2023")</f>
        <v>17156.65953384</v>
      </c>
      <c r="H168">
        <f t="shared" si="29"/>
        <v>4.0921103692878938E-4</v>
      </c>
      <c r="I168">
        <f t="shared" si="30"/>
        <v>2.6962915223237936E-3</v>
      </c>
      <c r="K168" t="s">
        <v>168</v>
      </c>
      <c r="L168" s="4" cm="1">
        <f t="array" ref="L168">_xll.SNL.Clients.Office.Excel.Functions.SPG(K168, "SP_TOTAL_REV", "CY2023")</f>
        <v>4690540</v>
      </c>
      <c r="M168" s="4">
        <f>_xll.SNL.Clients.Office.Excel.Functions.SPG(K168,"IQ_AVG_DILUT_SHARES_OUT","CY2023")</f>
        <v>59085000</v>
      </c>
      <c r="N168" s="5">
        <f>_xll.SNL.Clients.Office.Excel.Functions.SPG(K168, "IQ_DILUT_EPS_NORM", "CY2023")</f>
        <v>6.5890000000000004</v>
      </c>
      <c r="O168">
        <f t="shared" si="26"/>
        <v>389311.065</v>
      </c>
      <c r="P168">
        <f t="shared" si="27"/>
        <v>8.2999199452515063E-2</v>
      </c>
      <c r="Q168" s="5">
        <f>_xll.SNL.Clients.Office.Excel.Functions.SPG(K168, "SP_MARKETCAP", "12/31/2022")</f>
        <v>18849.470557119999</v>
      </c>
      <c r="R168">
        <f t="shared" si="31"/>
        <v>5.6055466560186648E-4</v>
      </c>
      <c r="S168">
        <f t="shared" si="32"/>
        <v>3.6934946916506984E-3</v>
      </c>
      <c r="U168" t="s">
        <v>168</v>
      </c>
      <c r="V168" s="4" cm="1">
        <f t="array" ref="V168">_xll.SNL.Clients.Office.Excel.Functions.SPG(U168, "SP_TOTAL_REV", "CY2021")</f>
        <v>3758144</v>
      </c>
      <c r="W168" s="4">
        <f>_xll.SNL.Clients.Office.Excel.Functions.SPG(U168,"IQ_AVG_DILUT_SHARES_OUT","CY2021")</f>
        <v>59064000</v>
      </c>
      <c r="X168" s="5">
        <f>_xll.SNL.Clients.Office.Excel.Functions.SPG(U168, "IQ_DILUT_EPS_NORM", "CY2021")</f>
        <v>5.7750000000000004</v>
      </c>
      <c r="Y168">
        <f t="shared" si="33"/>
        <v>341094.6</v>
      </c>
      <c r="Z168">
        <f t="shared" si="34"/>
        <v>9.0761450332930288E-2</v>
      </c>
      <c r="AA168" s="5">
        <f>_xll.SNL.Clients.Office.Excel.Functions.SPG(U168, "SP_MARKETCAP", "12/31/2021")</f>
        <v>37914.189213550002</v>
      </c>
      <c r="AB168">
        <f t="shared" si="28"/>
        <v>8.9598087424743865E-4</v>
      </c>
      <c r="AC168">
        <f t="shared" si="35"/>
        <v>5.1742895487789584E-3</v>
      </c>
    </row>
    <row r="169" spans="1:29" x14ac:dyDescent="0.3">
      <c r="A169" t="s">
        <v>169</v>
      </c>
      <c r="B169" s="4" cm="1">
        <f t="array" ref="B169">_xll.SNL.Clients.Office.Excel.Functions.SPG(A169, "SP_TOTAL_REV", "CY2023")</f>
        <v>4974255</v>
      </c>
      <c r="C169" s="4">
        <f>_xll.SNL.Clients.Office.Excel.Functions.SPG(A169,"IQ_AVG_DILUT_SHARES_OUT","CY2023")</f>
        <v>413224000</v>
      </c>
      <c r="D169" s="5">
        <f>_xll.SNL.Clients.Office.Excel.Functions.SPG(A169, "IQ_DILUT_EPS_NORM", "CY2023")</f>
        <v>3.4929999999999999</v>
      </c>
      <c r="E169">
        <f t="shared" si="24"/>
        <v>1443391.432</v>
      </c>
      <c r="F169">
        <f t="shared" si="25"/>
        <v>0.29017238400524298</v>
      </c>
      <c r="G169" s="5">
        <f>_xll.SNL.Clients.Office.Excel.Functions.SPG(A169, "SP_MARKETCAP", "12/30/2023")</f>
        <v>15902.09512</v>
      </c>
      <c r="H169">
        <f t="shared" si="29"/>
        <v>3.7928786897940944E-4</v>
      </c>
      <c r="I169">
        <f t="shared" si="30"/>
        <v>1.3248525263450772E-3</v>
      </c>
      <c r="K169" t="s">
        <v>169</v>
      </c>
      <c r="L169" s="4" cm="1">
        <f t="array" ref="L169">_xll.SNL.Clients.Office.Excel.Functions.SPG(K169, "SP_TOTAL_REV", "CY2023")</f>
        <v>4974255</v>
      </c>
      <c r="M169" s="4">
        <f>_xll.SNL.Clients.Office.Excel.Functions.SPG(K169,"IQ_AVG_DILUT_SHARES_OUT","CY2023")</f>
        <v>413224000</v>
      </c>
      <c r="N169" s="5">
        <f>_xll.SNL.Clients.Office.Excel.Functions.SPG(K169, "IQ_DILUT_EPS_NORM", "CY2023")</f>
        <v>3.4929999999999999</v>
      </c>
      <c r="O169">
        <f t="shared" si="26"/>
        <v>1443391.432</v>
      </c>
      <c r="P169">
        <f t="shared" si="27"/>
        <v>0.29017238400524298</v>
      </c>
      <c r="Q169" s="5">
        <f>_xll.SNL.Clients.Office.Excel.Functions.SPG(K169, "SP_MARKETCAP", "12/31/2022")</f>
        <v>12417.16634915</v>
      </c>
      <c r="R169">
        <f t="shared" si="31"/>
        <v>3.6926769425581251E-4</v>
      </c>
      <c r="S169">
        <f t="shared" si="32"/>
        <v>1.2898520560355531E-3</v>
      </c>
      <c r="U169" t="s">
        <v>169</v>
      </c>
      <c r="V169" s="4" cm="1">
        <f t="array" ref="V169">_xll.SNL.Clients.Office.Excel.Functions.SPG(U169, "SP_TOTAL_REV", "CY2021")</f>
        <v>6839705</v>
      </c>
      <c r="W169" s="4">
        <f>_xll.SNL.Clients.Office.Excel.Functions.SPG(U169,"IQ_AVG_DILUT_SHARES_OUT","CY2021")</f>
        <v>323196000</v>
      </c>
      <c r="X169" s="5">
        <f>_xll.SNL.Clients.Office.Excel.Functions.SPG(U169, "IQ_DILUT_EPS_NORM", "CY2021")</f>
        <v>-2.3370000000000002</v>
      </c>
      <c r="Y169">
        <f t="shared" si="33"/>
        <v>-755309.05200000014</v>
      </c>
      <c r="Z169">
        <f t="shared" si="34"/>
        <v>-0.11043006270007261</v>
      </c>
      <c r="AA169" s="5">
        <f>_xll.SNL.Clients.Office.Excel.Functions.SPG(U169, "SP_MARKETCAP", "12/31/2021")</f>
        <v>8243.0602309799997</v>
      </c>
      <c r="AB169">
        <f t="shared" si="28"/>
        <v>1.9479842416327434E-4</v>
      </c>
      <c r="AC169">
        <f t="shared" si="35"/>
        <v>-4.5524391726957218E-4</v>
      </c>
    </row>
    <row r="170" spans="1:29" x14ac:dyDescent="0.3">
      <c r="A170" t="s">
        <v>170</v>
      </c>
      <c r="B170" s="4" cm="1">
        <f t="array" ref="B170">_xll.SNL.Clients.Office.Excel.Functions.SPG(A170, "SP_TOTAL_REV", "CY2023")</f>
        <v>5265200</v>
      </c>
      <c r="C170" s="4">
        <f>_xll.SNL.Clients.Office.Excel.Functions.SPG(A170,"IQ_AVG_DILUT_SHARES_OUT","CY2023")</f>
        <v>123900000</v>
      </c>
      <c r="D170" s="5">
        <f>_xll.SNL.Clients.Office.Excel.Functions.SPG(A170, "IQ_DILUT_EPS_NORM", "CY2023")</f>
        <v>3.7429999999999999</v>
      </c>
      <c r="E170">
        <f t="shared" si="24"/>
        <v>463757.7</v>
      </c>
      <c r="F170">
        <f t="shared" si="25"/>
        <v>8.8079788042239607E-2</v>
      </c>
      <c r="G170" s="5">
        <f>_xll.SNL.Clients.Office.Excel.Functions.SPG(A170, "SP_MARKETCAP", "12/30/2023")</f>
        <v>30470.276537040001</v>
      </c>
      <c r="H170">
        <f t="shared" si="29"/>
        <v>7.2675997519421217E-4</v>
      </c>
      <c r="I170">
        <f t="shared" si="30"/>
        <v>2.7202625871519362E-3</v>
      </c>
      <c r="K170" t="s">
        <v>170</v>
      </c>
      <c r="L170" s="4" cm="1">
        <f t="array" ref="L170">_xll.SNL.Clients.Office.Excel.Functions.SPG(K170, "SP_TOTAL_REV", "CY2023")</f>
        <v>5265200</v>
      </c>
      <c r="M170" s="4">
        <f>_xll.SNL.Clients.Office.Excel.Functions.SPG(K170,"IQ_AVG_DILUT_SHARES_OUT","CY2023")</f>
        <v>123900000</v>
      </c>
      <c r="N170" s="5">
        <f>_xll.SNL.Clients.Office.Excel.Functions.SPG(K170, "IQ_DILUT_EPS_NORM", "CY2023")</f>
        <v>3.7429999999999999</v>
      </c>
      <c r="O170">
        <f t="shared" si="26"/>
        <v>463757.7</v>
      </c>
      <c r="P170">
        <f t="shared" si="27"/>
        <v>8.8079788042239607E-2</v>
      </c>
      <c r="Q170" s="5">
        <f>_xll.SNL.Clients.Office.Excel.Functions.SPG(K170, "SP_MARKETCAP", "12/31/2022")</f>
        <v>23798.104860439998</v>
      </c>
      <c r="R170">
        <f t="shared" si="31"/>
        <v>7.0771954424805503E-4</v>
      </c>
      <c r="S170">
        <f t="shared" si="32"/>
        <v>2.6489942541204699E-3</v>
      </c>
      <c r="U170" t="s">
        <v>170</v>
      </c>
      <c r="V170" s="4" cm="1">
        <f t="array" ref="V170">_xll.SNL.Clients.Office.Excel.Functions.SPG(U170, "SP_TOTAL_REV", "CY2021")</f>
        <v>4923900</v>
      </c>
      <c r="W170" s="4">
        <f>_xll.SNL.Clients.Office.Excel.Functions.SPG(U170,"IQ_AVG_DILUT_SHARES_OUT","CY2021")</f>
        <v>123600000</v>
      </c>
      <c r="X170" s="5">
        <f>_xll.SNL.Clients.Office.Excel.Functions.SPG(U170, "IQ_DILUT_EPS_NORM", "CY2021")</f>
        <v>5.1280000000000001</v>
      </c>
      <c r="Y170">
        <f t="shared" si="33"/>
        <v>633820.80000000005</v>
      </c>
      <c r="Z170">
        <f t="shared" si="34"/>
        <v>0.12872332906842138</v>
      </c>
      <c r="AA170" s="5">
        <f>_xll.SNL.Clients.Office.Excel.Functions.SPG(U170, "SP_MARKETCAP", "12/31/2021")</f>
        <v>35720.824748010004</v>
      </c>
      <c r="AB170">
        <f t="shared" si="28"/>
        <v>8.4414770434081555E-4</v>
      </c>
      <c r="AC170">
        <f t="shared" si="35"/>
        <v>4.3287894278597021E-3</v>
      </c>
    </row>
    <row r="171" spans="1:29" x14ac:dyDescent="0.3">
      <c r="A171" t="s">
        <v>171</v>
      </c>
      <c r="B171" s="4" cm="1">
        <f t="array" ref="B171">_xll.SNL.Clients.Office.Excel.Functions.SPG(A171, "SP_TOTAL_REV", "CY2023")</f>
        <v>8272667</v>
      </c>
      <c r="C171" s="4">
        <f>_xll.SNL.Clients.Office.Excel.Functions.SPG(A171,"IQ_AVG_DILUT_SHARES_OUT","CY2023")</f>
        <v>94009000</v>
      </c>
      <c r="D171" s="5">
        <f>_xll.SNL.Clients.Office.Excel.Functions.SPG(A171, "IQ_DILUT_EPS_NORM", "CY2023")</f>
        <v>4.5780000000000003</v>
      </c>
      <c r="E171">
        <f t="shared" si="24"/>
        <v>430373.20199999999</v>
      </c>
      <c r="F171">
        <f t="shared" si="25"/>
        <v>5.2023513336146611E-2</v>
      </c>
      <c r="G171" s="5">
        <f>_xll.SNL.Clients.Office.Excel.Functions.SPG(A171, "SP_MARKETCAP", "12/30/2023")</f>
        <v>75612.770855359995</v>
      </c>
      <c r="H171">
        <f t="shared" si="29"/>
        <v>1.8034734737115501E-3</v>
      </c>
      <c r="I171">
        <f t="shared" si="30"/>
        <v>8.2563015626514764E-3</v>
      </c>
      <c r="K171" t="s">
        <v>171</v>
      </c>
      <c r="L171" s="4" cm="1">
        <f t="array" ref="L171">_xll.SNL.Clients.Office.Excel.Functions.SPG(K171, "SP_TOTAL_REV", "CY2023")</f>
        <v>8272667</v>
      </c>
      <c r="M171" s="4">
        <f>_xll.SNL.Clients.Office.Excel.Functions.SPG(K171,"IQ_AVG_DILUT_SHARES_OUT","CY2023")</f>
        <v>94009000</v>
      </c>
      <c r="N171" s="5">
        <f>_xll.SNL.Clients.Office.Excel.Functions.SPG(K171, "IQ_DILUT_EPS_NORM", "CY2023")</f>
        <v>4.5780000000000003</v>
      </c>
      <c r="O171">
        <f t="shared" si="26"/>
        <v>430373.20199999999</v>
      </c>
      <c r="P171">
        <f t="shared" si="27"/>
        <v>5.2023513336146611E-2</v>
      </c>
      <c r="Q171" s="5">
        <f>_xll.SNL.Clients.Office.Excel.Functions.SPG(K171, "SP_MARKETCAP", "12/31/2022")</f>
        <v>60615.241468450004</v>
      </c>
      <c r="R171">
        <f t="shared" si="31"/>
        <v>1.8026053468588716E-3</v>
      </c>
      <c r="S171">
        <f t="shared" si="32"/>
        <v>8.2523272779199148E-3</v>
      </c>
      <c r="U171" t="s">
        <v>171</v>
      </c>
      <c r="V171" s="4" cm="1">
        <f t="array" ref="V171">_xll.SNL.Clients.Office.Excel.Functions.SPG(U171, "SP_TOTAL_REV", "CY2021")</f>
        <v>6619381</v>
      </c>
      <c r="W171" s="4">
        <f>_xll.SNL.Clients.Office.Excel.Functions.SPG(U171,"IQ_AVG_DILUT_SHARES_OUT","CY2021")</f>
        <v>90409000</v>
      </c>
      <c r="X171" s="5">
        <f>_xll.SNL.Clients.Office.Excel.Functions.SPG(U171, "IQ_DILUT_EPS_NORM", "CY2021")</f>
        <v>2.2240000000000002</v>
      </c>
      <c r="Y171">
        <f t="shared" si="33"/>
        <v>201069.61600000004</v>
      </c>
      <c r="Z171">
        <f t="shared" si="34"/>
        <v>3.0375894060184788E-2</v>
      </c>
      <c r="AA171" s="5">
        <f>_xll.SNL.Clients.Office.Excel.Functions.SPG(U171, "SP_MARKETCAP", "12/31/2021")</f>
        <v>76160.448608000006</v>
      </c>
      <c r="AB171">
        <f t="shared" si="28"/>
        <v>1.7998091675526468E-3</v>
      </c>
      <c r="AC171">
        <f t="shared" si="35"/>
        <v>4.0027755886370871E-3</v>
      </c>
    </row>
    <row r="172" spans="1:29" x14ac:dyDescent="0.3">
      <c r="A172" t="s">
        <v>172</v>
      </c>
      <c r="B172" s="4" cm="1">
        <f t="array" ref="B172">_xll.SNL.Clients.Office.Excel.Functions.SPG(A172, "SP_TOTAL_REV", "CY2023")</f>
        <v>2874906</v>
      </c>
      <c r="C172" s="4">
        <f>_xll.SNL.Clients.Office.Excel.Functions.SPG(A172,"IQ_AVG_DILUT_SHARES_OUT","CY2023")</f>
        <v>390897000</v>
      </c>
      <c r="D172" s="5">
        <f>_xll.SNL.Clients.Office.Excel.Functions.SPG(A172, "IQ_DILUT_EPS_NORM", "CY2023")</f>
        <v>0.83</v>
      </c>
      <c r="E172">
        <f t="shared" si="24"/>
        <v>324444.51</v>
      </c>
      <c r="F172">
        <f t="shared" si="25"/>
        <v>0.11285395418145845</v>
      </c>
      <c r="G172" s="5">
        <f>_xll.SNL.Clients.Office.Excel.Functions.SPG(A172, "SP_MARKETCAP", "12/30/2023")</f>
        <v>23223.97696344</v>
      </c>
      <c r="H172">
        <f t="shared" si="29"/>
        <v>5.5392529507709636E-4</v>
      </c>
      <c r="I172">
        <f t="shared" si="30"/>
        <v>4.5975799491398993E-4</v>
      </c>
      <c r="K172" t="s">
        <v>172</v>
      </c>
      <c r="L172" s="4" cm="1">
        <f t="array" ref="L172">_xll.SNL.Clients.Office.Excel.Functions.SPG(K172, "SP_TOTAL_REV", "CY2023")</f>
        <v>2874906</v>
      </c>
      <c r="M172" s="4">
        <f>_xll.SNL.Clients.Office.Excel.Functions.SPG(K172,"IQ_AVG_DILUT_SHARES_OUT","CY2023")</f>
        <v>390897000</v>
      </c>
      <c r="N172" s="5">
        <f>_xll.SNL.Clients.Office.Excel.Functions.SPG(K172, "IQ_DILUT_EPS_NORM", "CY2023")</f>
        <v>0.83</v>
      </c>
      <c r="O172">
        <f t="shared" si="26"/>
        <v>324444.51</v>
      </c>
      <c r="P172">
        <f t="shared" si="27"/>
        <v>0.11285395418145845</v>
      </c>
      <c r="Q172" s="5">
        <f>_xll.SNL.Clients.Office.Excel.Functions.SPG(K172, "SP_MARKETCAP", "12/31/2022")</f>
        <v>22297.216280000001</v>
      </c>
      <c r="R172">
        <f t="shared" si="31"/>
        <v>6.6308539424555493E-4</v>
      </c>
      <c r="S172">
        <f t="shared" si="32"/>
        <v>5.5036087722381058E-4</v>
      </c>
      <c r="U172" t="s">
        <v>172</v>
      </c>
      <c r="V172" s="4" cm="1">
        <f t="array" ref="V172">_xll.SNL.Clients.Office.Excel.Functions.SPG(U172, "SP_TOTAL_REV", "CY2021")</f>
        <v>2460439</v>
      </c>
      <c r="W172" s="4">
        <f>_xll.SNL.Clients.Office.Excel.Functions.SPG(U172,"IQ_AVG_DILUT_SHARES_OUT","CY2021")</f>
        <v>388089000</v>
      </c>
      <c r="X172" s="5">
        <f>_xll.SNL.Clients.Office.Excel.Functions.SPG(U172, "IQ_DILUT_EPS_NORM", "CY2021")</f>
        <v>0.34899999999999998</v>
      </c>
      <c r="Y172">
        <f t="shared" si="33"/>
        <v>135443.06099999999</v>
      </c>
      <c r="Z172">
        <f t="shared" si="34"/>
        <v>5.5048331212438101E-2</v>
      </c>
      <c r="AA172" s="5">
        <f>_xll.SNL.Clients.Office.Excel.Functions.SPG(U172, "SP_MARKETCAP", "12/31/2021")</f>
        <v>33938.968091000002</v>
      </c>
      <c r="AB172">
        <f t="shared" si="28"/>
        <v>8.0203920832790684E-4</v>
      </c>
      <c r="AC172">
        <f t="shared" si="35"/>
        <v>2.7991168370643948E-4</v>
      </c>
    </row>
    <row r="173" spans="1:29" x14ac:dyDescent="0.3">
      <c r="A173" t="s">
        <v>173</v>
      </c>
      <c r="B173" s="4" cm="1">
        <f t="array" ref="B173">_xll.SNL.Clients.Office.Excel.Functions.SPG(A173, "SP_TOTAL_REV", "CY2023")</f>
        <v>3310620</v>
      </c>
      <c r="C173" s="4">
        <f>_xll.SNL.Clients.Office.Excel.Functions.SPG(A173,"IQ_AVG_DILUT_SHARES_OUT","CY2023")</f>
        <v>46188981</v>
      </c>
      <c r="D173" s="5">
        <f>_xll.SNL.Clients.Office.Excel.Functions.SPG(A173, "IQ_DILUT_EPS_NORM", "CY2023")</f>
        <v>7.8150000000000004</v>
      </c>
      <c r="E173">
        <f t="shared" si="24"/>
        <v>360966.88651500002</v>
      </c>
      <c r="F173">
        <f t="shared" si="25"/>
        <v>0.1090330169318738</v>
      </c>
      <c r="G173" s="5">
        <f>_xll.SNL.Clients.Office.Excel.Functions.SPG(A173, "SP_MARKETCAP", "12/30/2023")</f>
        <v>17512.92259056</v>
      </c>
      <c r="H173">
        <f t="shared" si="29"/>
        <v>4.177084238806176E-4</v>
      </c>
      <c r="I173">
        <f t="shared" si="30"/>
        <v>3.2643913326270268E-3</v>
      </c>
      <c r="K173" t="s">
        <v>173</v>
      </c>
      <c r="L173" s="4" cm="1">
        <f t="array" ref="L173">_xll.SNL.Clients.Office.Excel.Functions.SPG(K173, "SP_TOTAL_REV", "CY2023")</f>
        <v>3310620</v>
      </c>
      <c r="M173" s="4">
        <f>_xll.SNL.Clients.Office.Excel.Functions.SPG(K173,"IQ_AVG_DILUT_SHARES_OUT","CY2023")</f>
        <v>46188981</v>
      </c>
      <c r="N173" s="5">
        <f>_xll.SNL.Clients.Office.Excel.Functions.SPG(K173, "IQ_DILUT_EPS_NORM", "CY2023")</f>
        <v>7.8150000000000004</v>
      </c>
      <c r="O173">
        <f t="shared" si="26"/>
        <v>360966.88651500002</v>
      </c>
      <c r="P173">
        <f t="shared" si="27"/>
        <v>0.1090330169318738</v>
      </c>
      <c r="Q173" s="5">
        <f>_xll.SNL.Clients.Office.Excel.Functions.SPG(K173, "SP_MARKETCAP", "12/31/2022")</f>
        <v>13005.535968960001</v>
      </c>
      <c r="R173">
        <f t="shared" si="31"/>
        <v>3.8676491437578624E-4</v>
      </c>
      <c r="S173">
        <f t="shared" si="32"/>
        <v>3.0225678058467698E-3</v>
      </c>
      <c r="U173" t="s">
        <v>173</v>
      </c>
      <c r="V173" s="4" cm="1">
        <f t="array" ref="V173">_xll.SNL.Clients.Office.Excel.Functions.SPG(U173, "SP_TOTAL_REV", "CY2021")</f>
        <v>2696416</v>
      </c>
      <c r="W173" s="4">
        <f>_xll.SNL.Clients.Office.Excel.Functions.SPG(U173,"IQ_AVG_DILUT_SHARES_OUT","CY2021")</f>
        <v>46188806</v>
      </c>
      <c r="X173" s="5">
        <f>_xll.SNL.Clients.Office.Excel.Functions.SPG(U173, "IQ_DILUT_EPS_NORM", "CY2021")</f>
        <v>5.024</v>
      </c>
      <c r="Y173">
        <f t="shared" si="33"/>
        <v>232052.56134400002</v>
      </c>
      <c r="Z173">
        <f t="shared" si="34"/>
        <v>8.6059629279755065E-2</v>
      </c>
      <c r="AA173" s="5">
        <f>_xll.SNL.Clients.Office.Excel.Functions.SPG(U173, "SP_MARKETCAP", "12/31/2021")</f>
        <v>10074.165968879999</v>
      </c>
      <c r="AB173">
        <f t="shared" si="28"/>
        <v>2.3807076504447675E-4</v>
      </c>
      <c r="AC173">
        <f t="shared" si="35"/>
        <v>1.1960675235834512E-3</v>
      </c>
    </row>
    <row r="174" spans="1:29" x14ac:dyDescent="0.3">
      <c r="A174" t="s">
        <v>174</v>
      </c>
      <c r="B174" s="4" cm="1">
        <f t="array" ref="B174">_xll.SNL.Clients.Office.Excel.Functions.SPG(A174, "SP_TOTAL_REV", "CY2023")</f>
        <v>1744220</v>
      </c>
      <c r="C174" s="4">
        <f>_xll.SNL.Clients.Office.Excel.Functions.SPG(A174,"IQ_AVG_DILUT_SHARES_OUT","CY2023")</f>
        <v>64253385</v>
      </c>
      <c r="D174" s="5">
        <f>_xll.SNL.Clients.Office.Excel.Functions.SPG(A174, "IQ_DILUT_EPS_NORM", "CY2023")</f>
        <v>3.14</v>
      </c>
      <c r="E174">
        <f t="shared" si="24"/>
        <v>201755.62890000001</v>
      </c>
      <c r="F174">
        <f t="shared" si="25"/>
        <v>0.11567097550767678</v>
      </c>
      <c r="G174" s="5">
        <f>_xll.SNL.Clients.Office.Excel.Functions.SPG(A174, "SP_MARKETCAP", "12/30/2023")</f>
        <v>15913.93071576</v>
      </c>
      <c r="H174">
        <f t="shared" si="29"/>
        <v>3.7957016498254843E-4</v>
      </c>
      <c r="I174">
        <f t="shared" si="30"/>
        <v>1.1918503180452021E-3</v>
      </c>
      <c r="K174" t="s">
        <v>174</v>
      </c>
      <c r="L174" s="4" cm="1">
        <f t="array" ref="L174">_xll.SNL.Clients.Office.Excel.Functions.SPG(K174, "SP_TOTAL_REV", "CY2023")</f>
        <v>1744220</v>
      </c>
      <c r="M174" s="4">
        <f>_xll.SNL.Clients.Office.Excel.Functions.SPG(K174,"IQ_AVG_DILUT_SHARES_OUT","CY2023")</f>
        <v>64253385</v>
      </c>
      <c r="N174" s="5">
        <f>_xll.SNL.Clients.Office.Excel.Functions.SPG(K174, "IQ_DILUT_EPS_NORM", "CY2023")</f>
        <v>3.14</v>
      </c>
      <c r="O174">
        <f t="shared" si="26"/>
        <v>201755.62890000001</v>
      </c>
      <c r="P174">
        <f t="shared" si="27"/>
        <v>0.11567097550767678</v>
      </c>
      <c r="Q174" s="5">
        <f>_xll.SNL.Clients.Office.Excel.Functions.SPG(K174, "SP_MARKETCAP", "12/31/2022")</f>
        <v>13722.62783904</v>
      </c>
      <c r="R174">
        <f t="shared" si="31"/>
        <v>4.0809013898729E-4</v>
      </c>
      <c r="S174">
        <f t="shared" si="32"/>
        <v>1.2814030364200907E-3</v>
      </c>
      <c r="U174" t="s">
        <v>174</v>
      </c>
      <c r="V174" s="4" cm="1">
        <f t="array" ref="V174">_xll.SNL.Clients.Office.Excel.Functions.SPG(U174, "SP_TOTAL_REV", "CY2021")</f>
        <v>1586116</v>
      </c>
      <c r="W174" s="4">
        <f>_xll.SNL.Clients.Office.Excel.Functions.SPG(U174,"IQ_AVG_DILUT_SHARES_OUT","CY2021")</f>
        <v>65088874</v>
      </c>
      <c r="X174" s="5">
        <f>_xll.SNL.Clients.Office.Excel.Functions.SPG(U174, "IQ_DILUT_EPS_NORM", "CY2021")</f>
        <v>3.0750000000000002</v>
      </c>
      <c r="Y174">
        <f t="shared" si="33"/>
        <v>200148.28755000001</v>
      </c>
      <c r="Z174">
        <f t="shared" si="34"/>
        <v>0.12618767325340643</v>
      </c>
      <c r="AA174" s="5">
        <f>_xll.SNL.Clients.Office.Excel.Functions.SPG(U174, "SP_MARKETCAP", "12/31/2021")</f>
        <v>22925.886713129999</v>
      </c>
      <c r="AB174">
        <f t="shared" si="28"/>
        <v>5.4178017376108978E-4</v>
      </c>
      <c r="AC174">
        <f t="shared" si="35"/>
        <v>1.6659740343153511E-3</v>
      </c>
    </row>
    <row r="175" spans="1:29" x14ac:dyDescent="0.3">
      <c r="A175" t="s">
        <v>175</v>
      </c>
      <c r="B175" s="4" cm="1">
        <f t="array" ref="B175">_xll.SNL.Clients.Office.Excel.Functions.SPG(A175, "SP_TOTAL_REV", "CY2023")</f>
        <v>14586000</v>
      </c>
      <c r="C175" s="4">
        <f>_xll.SNL.Clients.Office.Excel.Functions.SPG(A175,"IQ_AVG_DILUT_SHARES_OUT","CY2023")</f>
        <v>41300000</v>
      </c>
      <c r="D175" s="5">
        <f>_xll.SNL.Clients.Office.Excel.Functions.SPG(A175, "IQ_DILUT_EPS_NORM", "CY2023")</f>
        <v>32.597000000000001</v>
      </c>
      <c r="E175">
        <f t="shared" si="24"/>
        <v>1346256.1</v>
      </c>
      <c r="F175">
        <f t="shared" si="25"/>
        <v>9.2297826683120809E-2</v>
      </c>
      <c r="G175" s="5">
        <f>_xll.SNL.Clients.Office.Excel.Functions.SPG(A175, "SP_MARKETCAP", "12/30/2023")</f>
        <v>15341.98611792</v>
      </c>
      <c r="H175">
        <f t="shared" si="29"/>
        <v>3.6592846267527289E-4</v>
      </c>
      <c r="I175">
        <f t="shared" si="30"/>
        <v>1.1928170097825871E-2</v>
      </c>
      <c r="K175" t="s">
        <v>175</v>
      </c>
      <c r="L175" s="4" cm="1">
        <f t="array" ref="L175">_xll.SNL.Clients.Office.Excel.Functions.SPG(K175, "SP_TOTAL_REV", "CY2023")</f>
        <v>14586000</v>
      </c>
      <c r="M175" s="4">
        <f>_xll.SNL.Clients.Office.Excel.Functions.SPG(K175,"IQ_AVG_DILUT_SHARES_OUT","CY2023")</f>
        <v>41300000</v>
      </c>
      <c r="N175" s="5">
        <f>_xll.SNL.Clients.Office.Excel.Functions.SPG(K175, "IQ_DILUT_EPS_NORM", "CY2023")</f>
        <v>32.597000000000001</v>
      </c>
      <c r="O175">
        <f t="shared" si="26"/>
        <v>1346256.1</v>
      </c>
      <c r="P175">
        <f t="shared" si="27"/>
        <v>9.2297826683120809E-2</v>
      </c>
      <c r="Q175" s="5">
        <f>_xll.SNL.Clients.Office.Excel.Functions.SPG(K175, "SP_MARKETCAP", "12/31/2022")</f>
        <v>12974.200813179999</v>
      </c>
      <c r="R175">
        <f t="shared" si="31"/>
        <v>3.8583305436854556E-4</v>
      </c>
      <c r="S175">
        <f t="shared" si="32"/>
        <v>1.2577000073251481E-2</v>
      </c>
      <c r="U175" t="s">
        <v>175</v>
      </c>
      <c r="V175" s="4" cm="1">
        <f t="array" ref="V175">_xll.SNL.Clients.Office.Excel.Functions.SPG(U175, "SP_TOTAL_REV", "CY2021")</f>
        <v>11866263</v>
      </c>
      <c r="W175" s="4">
        <f>_xll.SNL.Clients.Office.Excel.Functions.SPG(U175,"IQ_AVG_DILUT_SHARES_OUT","CY2021")</f>
        <v>39300000</v>
      </c>
      <c r="X175" s="5">
        <f>_xll.SNL.Clients.Office.Excel.Functions.SPG(U175, "IQ_DILUT_EPS_NORM", "CY2021")</f>
        <v>24.587</v>
      </c>
      <c r="Y175">
        <f t="shared" si="33"/>
        <v>966269.1</v>
      </c>
      <c r="Z175">
        <f t="shared" si="34"/>
        <v>8.1429941338734865E-2</v>
      </c>
      <c r="AA175" s="5">
        <f>_xll.SNL.Clients.Office.Excel.Functions.SPG(U175, "SP_MARKETCAP", "12/31/2021")</f>
        <v>10783.963601920001</v>
      </c>
      <c r="AB175">
        <f t="shared" si="28"/>
        <v>2.548445670690406E-4</v>
      </c>
      <c r="AC175">
        <f t="shared" si="35"/>
        <v>6.265863370526501E-3</v>
      </c>
    </row>
    <row r="176" spans="1:29" x14ac:dyDescent="0.3">
      <c r="A176" t="s">
        <v>176</v>
      </c>
      <c r="B176" s="4" cm="1">
        <f t="array" ref="B176">_xll.SNL.Clients.Office.Excel.Functions.SPG(A176, "SP_TOTAL_REV", "CY2023")</f>
        <v>5508200</v>
      </c>
      <c r="C176" s="4">
        <f>_xll.SNL.Clients.Office.Excel.Functions.SPG(A176,"IQ_AVG_DILUT_SHARES_OUT","CY2023")</f>
        <v>230500000</v>
      </c>
      <c r="D176" s="5">
        <f>_xll.SNL.Clients.Office.Excel.Functions.SPG(A176, "IQ_DILUT_EPS_NORM", "CY2023")</f>
        <v>2.0049999999999999</v>
      </c>
      <c r="E176">
        <f t="shared" si="24"/>
        <v>462152.5</v>
      </c>
      <c r="F176">
        <f t="shared" si="25"/>
        <v>8.3902636069859482E-2</v>
      </c>
      <c r="G176" s="5">
        <f>_xll.SNL.Clients.Office.Excel.Functions.SPG(A176, "SP_MARKETCAP", "12/30/2023")</f>
        <v>11991.4235154</v>
      </c>
      <c r="H176">
        <f t="shared" si="29"/>
        <v>2.8601271951048704E-4</v>
      </c>
      <c r="I176">
        <f t="shared" si="30"/>
        <v>5.734555026185265E-4</v>
      </c>
      <c r="K176" t="s">
        <v>176</v>
      </c>
      <c r="L176" s="4" cm="1">
        <f t="array" ref="L176">_xll.SNL.Clients.Office.Excel.Functions.SPG(K176, "SP_TOTAL_REV", "CY2023")</f>
        <v>5508200</v>
      </c>
      <c r="M176" s="4">
        <f>_xll.SNL.Clients.Office.Excel.Functions.SPG(K176,"IQ_AVG_DILUT_SHARES_OUT","CY2023")</f>
        <v>230500000</v>
      </c>
      <c r="N176" s="5">
        <f>_xll.SNL.Clients.Office.Excel.Functions.SPG(K176, "IQ_DILUT_EPS_NORM", "CY2023")</f>
        <v>2.0049999999999999</v>
      </c>
      <c r="O176">
        <f t="shared" si="26"/>
        <v>462152.5</v>
      </c>
      <c r="P176">
        <f t="shared" si="27"/>
        <v>8.3902636069859482E-2</v>
      </c>
      <c r="Q176" s="5">
        <f>_xll.SNL.Clients.Office.Excel.Functions.SPG(K176, "SP_MARKETCAP", "12/31/2022")</f>
        <v>14444.72470805</v>
      </c>
      <c r="R176">
        <f t="shared" si="31"/>
        <v>4.2956420467594986E-4</v>
      </c>
      <c r="S176">
        <f t="shared" si="32"/>
        <v>8.6127623037527941E-4</v>
      </c>
      <c r="U176" t="s">
        <v>176</v>
      </c>
      <c r="V176" s="4" cm="1">
        <f t="array" ref="V176">_xll.SNL.Clients.Office.Excel.Functions.SPG(U176, "SP_TOTAL_REV", "CY2021")</f>
        <v>5586700</v>
      </c>
      <c r="W176" s="4">
        <f>_xll.SNL.Clients.Office.Excel.Functions.SPG(U176,"IQ_AVG_DILUT_SHARES_OUT","CY2021")</f>
        <v>229600000</v>
      </c>
      <c r="X176" s="5">
        <f>_xll.SNL.Clients.Office.Excel.Functions.SPG(U176, "IQ_DILUT_EPS_NORM", "CY2021")</f>
        <v>2.694</v>
      </c>
      <c r="Y176">
        <f t="shared" si="33"/>
        <v>618542.4</v>
      </c>
      <c r="Z176">
        <f t="shared" si="34"/>
        <v>0.11071695276281168</v>
      </c>
      <c r="AA176" s="5">
        <f>_xll.SNL.Clients.Office.Excel.Functions.SPG(U176, "SP_MARKETCAP", "12/31/2021")</f>
        <v>15732.458247</v>
      </c>
      <c r="AB176">
        <f t="shared" si="28"/>
        <v>3.7178644688439438E-4</v>
      </c>
      <c r="AC176">
        <f t="shared" si="35"/>
        <v>1.0015926879065585E-3</v>
      </c>
    </row>
    <row r="177" spans="1:29" x14ac:dyDescent="0.3">
      <c r="A177" t="s">
        <v>177</v>
      </c>
      <c r="B177" s="4" cm="1">
        <f t="array" ref="B177">_xll.SNL.Clients.Office.Excel.Functions.SPG(A177, "SP_TOTAL_REV", "CY2023")</f>
        <v>11910705</v>
      </c>
      <c r="C177" s="4">
        <f>_xll.SNL.Clients.Office.Excel.Functions.SPG(A177,"IQ_AVG_DILUT_SHARES_OUT","CY2023")</f>
        <v>349580638</v>
      </c>
      <c r="D177" s="5">
        <f>_xll.SNL.Clients.Office.Excel.Functions.SPG(A177, "IQ_DILUT_EPS_NORM", "CY2023")</f>
        <v>3.37</v>
      </c>
      <c r="E177">
        <f t="shared" si="24"/>
        <v>1178086.75006</v>
      </c>
      <c r="F177">
        <f t="shared" si="25"/>
        <v>9.8909909200169094E-2</v>
      </c>
      <c r="G177" s="5">
        <f>_xll.SNL.Clients.Office.Excel.Functions.SPG(A177, "SP_MARKETCAP", "12/30/2023")</f>
        <v>21560.413619480001</v>
      </c>
      <c r="H177">
        <f t="shared" si="29"/>
        <v>5.142469136511621E-4</v>
      </c>
      <c r="I177">
        <f t="shared" si="30"/>
        <v>1.7330120990044163E-3</v>
      </c>
      <c r="K177" t="s">
        <v>177</v>
      </c>
      <c r="L177" s="4" cm="1">
        <f t="array" ref="L177">_xll.SNL.Clients.Office.Excel.Functions.SPG(K177, "SP_TOTAL_REV", "CY2023")</f>
        <v>11910705</v>
      </c>
      <c r="M177" s="4">
        <f>_xll.SNL.Clients.Office.Excel.Functions.SPG(K177,"IQ_AVG_DILUT_SHARES_OUT","CY2023")</f>
        <v>349580638</v>
      </c>
      <c r="N177" s="5">
        <f>_xll.SNL.Clients.Office.Excel.Functions.SPG(K177, "IQ_DILUT_EPS_NORM", "CY2023")</f>
        <v>3.37</v>
      </c>
      <c r="O177">
        <f t="shared" si="26"/>
        <v>1178086.75006</v>
      </c>
      <c r="P177">
        <f t="shared" si="27"/>
        <v>9.8909909200169094E-2</v>
      </c>
      <c r="Q177" s="5">
        <f>_xll.SNL.Clients.Office.Excel.Functions.SPG(K177, "SP_MARKETCAP", "12/31/2022")</f>
        <v>29202.093757440001</v>
      </c>
      <c r="R177">
        <f t="shared" si="31"/>
        <v>8.6842597787941268E-4</v>
      </c>
      <c r="S177">
        <f t="shared" si="32"/>
        <v>2.9265955454536208E-3</v>
      </c>
      <c r="U177" t="s">
        <v>177</v>
      </c>
      <c r="V177" s="4" cm="1">
        <f t="array" ref="V177">_xll.SNL.Clients.Office.Excel.Functions.SPG(U177, "SP_TOTAL_REV", "CY2021")</f>
        <v>9863085</v>
      </c>
      <c r="W177" s="4">
        <f>_xll.SNL.Clients.Office.Excel.Functions.SPG(U177,"IQ_AVG_DILUT_SHARES_OUT","CY2021")</f>
        <v>344631056</v>
      </c>
      <c r="X177" s="5">
        <f>_xll.SNL.Clients.Office.Excel.Functions.SPG(U177, "IQ_DILUT_EPS_NORM", "CY2021")</f>
        <v>2.83</v>
      </c>
      <c r="Y177">
        <f t="shared" si="33"/>
        <v>975305.88847999997</v>
      </c>
      <c r="Z177">
        <f t="shared" si="34"/>
        <v>9.8884465507495869E-2</v>
      </c>
      <c r="AA177" s="5">
        <f>_xll.SNL.Clients.Office.Excel.Functions.SPG(U177, "SP_MARKETCAP", "12/31/2021")</f>
        <v>31279.452775760001</v>
      </c>
      <c r="AB177">
        <f t="shared" si="28"/>
        <v>7.3919005062070254E-4</v>
      </c>
      <c r="AC177">
        <f t="shared" si="35"/>
        <v>2.0919078432565883E-3</v>
      </c>
    </row>
    <row r="178" spans="1:29" x14ac:dyDescent="0.3">
      <c r="A178" t="s">
        <v>178</v>
      </c>
      <c r="B178" s="4" cm="1">
        <f t="array" ref="B178">_xll.SNL.Clients.Office.Excel.Functions.SPG(A178, "SP_TOTAL_REV", "CY2023")</f>
        <v>21727000</v>
      </c>
      <c r="C178" s="4">
        <f>_xll.SNL.Clients.Office.Excel.Functions.SPG(A178,"IQ_AVG_DILUT_SHARES_OUT","CY2023")</f>
        <v>997000000</v>
      </c>
      <c r="D178" s="5">
        <f>_xll.SNL.Clients.Office.Excel.Functions.SPG(A178, "IQ_DILUT_EPS_NORM", "CY2023")</f>
        <v>1.706</v>
      </c>
      <c r="E178">
        <f t="shared" si="24"/>
        <v>1700882</v>
      </c>
      <c r="F178">
        <f t="shared" si="25"/>
        <v>7.828425461407465E-2</v>
      </c>
      <c r="G178" s="5">
        <f>_xll.SNL.Clients.Office.Excel.Functions.SPG(A178, "SP_MARKETCAP", "12/30/2023")</f>
        <v>35736.203234400004</v>
      </c>
      <c r="H178">
        <f t="shared" si="29"/>
        <v>8.5235991030788508E-4</v>
      </c>
      <c r="I178">
        <f t="shared" si="30"/>
        <v>1.4541260069852518E-3</v>
      </c>
      <c r="K178" t="s">
        <v>178</v>
      </c>
      <c r="L178" s="4" cm="1">
        <f t="array" ref="L178">_xll.SNL.Clients.Office.Excel.Functions.SPG(K178, "SP_TOTAL_REV", "CY2023")</f>
        <v>21727000</v>
      </c>
      <c r="M178" s="4">
        <f>_xll.SNL.Clients.Office.Excel.Functions.SPG(K178,"IQ_AVG_DILUT_SHARES_OUT","CY2023")</f>
        <v>997000000</v>
      </c>
      <c r="N178" s="5">
        <f>_xll.SNL.Clients.Office.Excel.Functions.SPG(K178, "IQ_DILUT_EPS_NORM", "CY2023")</f>
        <v>1.706</v>
      </c>
      <c r="O178">
        <f t="shared" si="26"/>
        <v>1700882</v>
      </c>
      <c r="P178">
        <f t="shared" si="27"/>
        <v>7.828425461407465E-2</v>
      </c>
      <c r="Q178" s="5">
        <f>_xll.SNL.Clients.Office.Excel.Functions.SPG(K178, "SP_MARKETCAP", "12/31/2022")</f>
        <v>42959.4679569</v>
      </c>
      <c r="R178">
        <f t="shared" si="31"/>
        <v>1.2775494209262036E-3</v>
      </c>
      <c r="S178">
        <f t="shared" si="32"/>
        <v>2.1794993121001032E-3</v>
      </c>
      <c r="U178" t="s">
        <v>178</v>
      </c>
      <c r="V178" s="4" cm="1">
        <f t="array" ref="V178">_xll.SNL.Clients.Office.Excel.Functions.SPG(U178, "SP_TOTAL_REV", "CY2021")</f>
        <v>17938000</v>
      </c>
      <c r="W178" s="4">
        <f>_xll.SNL.Clients.Office.Excel.Functions.SPG(U178,"IQ_AVG_DILUT_SHARES_OUT","CY2021")</f>
        <v>980000000</v>
      </c>
      <c r="X178" s="5">
        <f>_xll.SNL.Clients.Office.Excel.Functions.SPG(U178, "IQ_DILUT_EPS_NORM", "CY2021")</f>
        <v>0.92900000000000005</v>
      </c>
      <c r="Y178">
        <f t="shared" si="33"/>
        <v>910420</v>
      </c>
      <c r="Z178">
        <f t="shared" si="34"/>
        <v>5.0753707213736204E-2</v>
      </c>
      <c r="AA178" s="5">
        <f>_xll.SNL.Clients.Office.Excel.Functions.SPG(U178, "SP_MARKETCAP", "12/31/2021")</f>
        <v>56507.635377120001</v>
      </c>
      <c r="AB178">
        <f t="shared" si="28"/>
        <v>1.3353776408530742E-3</v>
      </c>
      <c r="AC178">
        <f t="shared" si="35"/>
        <v>1.2405658283525061E-3</v>
      </c>
    </row>
    <row r="179" spans="1:29" x14ac:dyDescent="0.3">
      <c r="A179" t="s">
        <v>179</v>
      </c>
      <c r="B179" s="4" cm="1">
        <f t="array" ref="B179">_xll.SNL.Clients.Office.Excel.Functions.SPG(A179, "SP_TOTAL_REV", "CY2023")</f>
        <v>12839000</v>
      </c>
      <c r="C179" s="4">
        <f>_xll.SNL.Clients.Office.Excel.Functions.SPG(A179,"IQ_AVG_DILUT_SHARES_OUT","CY2023")</f>
        <v>150228000</v>
      </c>
      <c r="D179" s="5">
        <f>_xll.SNL.Clients.Office.Excel.Functions.SPG(A179, "IQ_DILUT_EPS_NORM", "CY2023")</f>
        <v>6.5960000000000001</v>
      </c>
      <c r="E179">
        <f t="shared" si="24"/>
        <v>990903.88800000004</v>
      </c>
      <c r="F179">
        <f t="shared" si="25"/>
        <v>7.7179210841965884E-2</v>
      </c>
      <c r="G179" s="5">
        <f>_xll.SNL.Clients.Office.Excel.Functions.SPG(A179, "SP_MARKETCAP", "12/30/2023")</f>
        <v>21075.77313528</v>
      </c>
      <c r="H179">
        <f t="shared" si="29"/>
        <v>5.0268754017953818E-4</v>
      </c>
      <c r="I179">
        <f t="shared" si="30"/>
        <v>3.3157270150242337E-3</v>
      </c>
      <c r="K179" t="s">
        <v>179</v>
      </c>
      <c r="L179" s="4" cm="1">
        <f t="array" ref="L179">_xll.SNL.Clients.Office.Excel.Functions.SPG(K179, "SP_TOTAL_REV", "CY2023")</f>
        <v>12839000</v>
      </c>
      <c r="M179" s="4">
        <f>_xll.SNL.Clients.Office.Excel.Functions.SPG(K179,"IQ_AVG_DILUT_SHARES_OUT","CY2023")</f>
        <v>150228000</v>
      </c>
      <c r="N179" s="5">
        <f>_xll.SNL.Clients.Office.Excel.Functions.SPG(K179, "IQ_DILUT_EPS_NORM", "CY2023")</f>
        <v>6.5960000000000001</v>
      </c>
      <c r="O179">
        <f t="shared" si="26"/>
        <v>990903.88800000004</v>
      </c>
      <c r="P179">
        <f t="shared" si="27"/>
        <v>7.7179210841965884E-2</v>
      </c>
      <c r="Q179" s="5">
        <f>_xll.SNL.Clients.Office.Excel.Functions.SPG(K179, "SP_MARKETCAP", "12/31/2022")</f>
        <v>13673.560737600001</v>
      </c>
      <c r="R179">
        <f t="shared" si="31"/>
        <v>4.066309578099512E-4</v>
      </c>
      <c r="S179">
        <f t="shared" si="32"/>
        <v>2.6821377977144381E-3</v>
      </c>
      <c r="U179" t="s">
        <v>179</v>
      </c>
      <c r="V179" s="4" cm="1">
        <f t="array" ref="V179">_xll.SNL.Clients.Office.Excel.Functions.SPG(U179, "SP_TOTAL_REV", "CY2021")</f>
        <v>8598000</v>
      </c>
      <c r="W179" s="4">
        <f>_xll.SNL.Clients.Office.Excel.Functions.SPG(U179,"IQ_AVG_DILUT_SHARES_OUT","CY2021")</f>
        <v>149734000</v>
      </c>
      <c r="X179" s="5">
        <f>_xll.SNL.Clients.Office.Excel.Functions.SPG(U179, "IQ_DILUT_EPS_NORM", "CY2021")</f>
        <v>-0.47499999999999998</v>
      </c>
      <c r="Y179">
        <f t="shared" si="33"/>
        <v>-71123.649999999994</v>
      </c>
      <c r="Z179">
        <f t="shared" si="34"/>
        <v>-8.272115608280995E-3</v>
      </c>
      <c r="AA179" s="5">
        <f>_xll.SNL.Clients.Office.Excel.Functions.SPG(U179, "SP_MARKETCAP", "12/31/2021")</f>
        <v>27384.07473936</v>
      </c>
      <c r="AB179">
        <f t="shared" si="28"/>
        <v>6.4713522125537867E-4</v>
      </c>
      <c r="AC179">
        <f t="shared" si="35"/>
        <v>-3.0738923009630484E-4</v>
      </c>
    </row>
    <row r="180" spans="1:29" x14ac:dyDescent="0.3">
      <c r="A180" t="s">
        <v>180</v>
      </c>
      <c r="B180" s="4" cm="1">
        <f t="array" ref="B180">_xll.SNL.Clients.Office.Excel.Functions.SPG(A180, "SP_TOTAL_REV", "CY2023")</f>
        <v>9300110</v>
      </c>
      <c r="C180" s="4">
        <f>_xll.SNL.Clients.Office.Excel.Functions.SPG(A180,"IQ_AVG_DILUT_SHARES_OUT","CY2023")</f>
        <v>150186000</v>
      </c>
      <c r="D180" s="5">
        <f>_xll.SNL.Clients.Office.Excel.Functions.SPG(A180, "IQ_DILUT_EPS_NORM", "CY2023")</f>
        <v>4.2309999999999999</v>
      </c>
      <c r="E180">
        <f t="shared" si="24"/>
        <v>635436.96600000001</v>
      </c>
      <c r="F180">
        <f t="shared" si="25"/>
        <v>6.832574732987029E-2</v>
      </c>
      <c r="G180" s="5">
        <f>_xll.SNL.Clients.Office.Excel.Functions.SPG(A180, "SP_MARKETCAP", "12/30/2023")</f>
        <v>18493.527991200001</v>
      </c>
      <c r="H180">
        <f t="shared" si="29"/>
        <v>4.4109727484093348E-4</v>
      </c>
      <c r="I180">
        <f t="shared" si="30"/>
        <v>1.8662825698519895E-3</v>
      </c>
      <c r="K180" t="s">
        <v>180</v>
      </c>
      <c r="L180" s="4" cm="1">
        <f t="array" ref="L180">_xll.SNL.Clients.Office.Excel.Functions.SPG(K180, "SP_TOTAL_REV", "CY2023")</f>
        <v>9300110</v>
      </c>
      <c r="M180" s="4">
        <f>_xll.SNL.Clients.Office.Excel.Functions.SPG(K180,"IQ_AVG_DILUT_SHARES_OUT","CY2023")</f>
        <v>150186000</v>
      </c>
      <c r="N180" s="5">
        <f>_xll.SNL.Clients.Office.Excel.Functions.SPG(K180, "IQ_DILUT_EPS_NORM", "CY2023")</f>
        <v>4.2309999999999999</v>
      </c>
      <c r="O180">
        <f t="shared" si="26"/>
        <v>635436.96600000001</v>
      </c>
      <c r="P180">
        <f t="shared" si="27"/>
        <v>6.832574732987029E-2</v>
      </c>
      <c r="Q180" s="5">
        <f>_xll.SNL.Clients.Office.Excel.Functions.SPG(K180, "SP_MARKETCAP", "12/31/2022")</f>
        <v>16537.45302528</v>
      </c>
      <c r="R180">
        <f t="shared" si="31"/>
        <v>4.9179877081432393E-4</v>
      </c>
      <c r="S180">
        <f t="shared" si="32"/>
        <v>2.0808005993154044E-3</v>
      </c>
      <c r="U180" t="s">
        <v>180</v>
      </c>
      <c r="V180" s="4" cm="1">
        <f t="array" ref="V180">_xll.SNL.Clients.Office.Excel.Functions.SPG(U180, "SP_TOTAL_REV", "CY2021")</f>
        <v>16523517</v>
      </c>
      <c r="W180" s="4">
        <f>_xll.SNL.Clients.Office.Excel.Functions.SPG(U180,"IQ_AVG_DILUT_SHARES_OUT","CY2021")</f>
        <v>171250000</v>
      </c>
      <c r="X180" s="5">
        <f>_xll.SNL.Clients.Office.Excel.Functions.SPG(U180, "IQ_DILUT_EPS_NORM", "CY2021")</f>
        <v>7.0049999999999999</v>
      </c>
      <c r="Y180">
        <f t="shared" si="33"/>
        <v>1199606.25</v>
      </c>
      <c r="Z180">
        <f t="shared" si="34"/>
        <v>7.2599934384429174E-2</v>
      </c>
      <c r="AA180" s="5">
        <f>_xll.SNL.Clients.Office.Excel.Functions.SPG(U180, "SP_MARKETCAP", "12/31/2021")</f>
        <v>22749.239256379999</v>
      </c>
      <c r="AB180">
        <f t="shared" si="28"/>
        <v>5.3760567481978341E-4</v>
      </c>
      <c r="AC180">
        <f t="shared" si="35"/>
        <v>3.7659277521125828E-3</v>
      </c>
    </row>
    <row r="181" spans="1:29" x14ac:dyDescent="0.3">
      <c r="A181" t="s">
        <v>181</v>
      </c>
      <c r="B181" s="4" cm="1">
        <f t="array" ref="B181">_xll.SNL.Clients.Office.Excel.Functions.SPG(A181, "SP_TOTAL_REV", "CY2023")</f>
        <v>2699936</v>
      </c>
      <c r="C181" s="4">
        <f>_xll.SNL.Clients.Office.Excel.Functions.SPG(A181,"IQ_AVG_DILUT_SHARES_OUT","CY2023")</f>
        <v>169220882</v>
      </c>
      <c r="D181" s="5">
        <f>_xll.SNL.Clients.Office.Excel.Functions.SPG(A181, "IQ_DILUT_EPS_NORM", "CY2023")</f>
        <v>3.1880000000000002</v>
      </c>
      <c r="E181">
        <f t="shared" si="24"/>
        <v>539476.17181600002</v>
      </c>
      <c r="F181">
        <f t="shared" si="25"/>
        <v>0.19981072581572304</v>
      </c>
      <c r="G181" s="5">
        <f>_xll.SNL.Clients.Office.Excel.Functions.SPG(A181, "SP_MARKETCAP", "12/30/2023")</f>
        <v>33874.173201259997</v>
      </c>
      <c r="H181">
        <f t="shared" si="29"/>
        <v>8.0794781253612101E-4</v>
      </c>
      <c r="I181">
        <f t="shared" si="30"/>
        <v>2.575737626365154E-3</v>
      </c>
      <c r="K181" t="s">
        <v>181</v>
      </c>
      <c r="L181" s="4" cm="1">
        <f t="array" ref="L181">_xll.SNL.Clients.Office.Excel.Functions.SPG(K181, "SP_TOTAL_REV", "CY2023")</f>
        <v>2699936</v>
      </c>
      <c r="M181" s="4">
        <f>_xll.SNL.Clients.Office.Excel.Functions.SPG(K181,"IQ_AVG_DILUT_SHARES_OUT","CY2023")</f>
        <v>169220882</v>
      </c>
      <c r="N181" s="5">
        <f>_xll.SNL.Clients.Office.Excel.Functions.SPG(K181, "IQ_DILUT_EPS_NORM", "CY2023")</f>
        <v>3.1880000000000002</v>
      </c>
      <c r="O181">
        <f t="shared" si="26"/>
        <v>539476.17181600002</v>
      </c>
      <c r="P181">
        <f t="shared" si="27"/>
        <v>0.19981072581572304</v>
      </c>
      <c r="Q181" s="5">
        <f>_xll.SNL.Clients.Office.Excel.Functions.SPG(K181, "SP_MARKETCAP", "12/31/2022")</f>
        <v>19710.570491040002</v>
      </c>
      <c r="R181">
        <f t="shared" si="31"/>
        <v>5.861624716166614E-4</v>
      </c>
      <c r="S181">
        <f t="shared" si="32"/>
        <v>1.8686859595139166E-3</v>
      </c>
      <c r="U181" t="s">
        <v>181</v>
      </c>
      <c r="V181" s="4" cm="1">
        <f t="array" ref="V181">_xll.SNL.Clients.Office.Excel.Functions.SPG(U181, "SP_TOTAL_REV", "CY2021")</f>
        <v>1659423</v>
      </c>
      <c r="W181" s="4">
        <f>_xll.SNL.Clients.Office.Excel.Functions.SPG(U181,"IQ_AVG_DILUT_SHARES_OUT","CY2021")</f>
        <v>140016028</v>
      </c>
      <c r="X181" s="5">
        <f>_xll.SNL.Clients.Office.Excel.Functions.SPG(U181, "IQ_DILUT_EPS_NORM", "CY2021")</f>
        <v>2.9950000000000001</v>
      </c>
      <c r="Y181">
        <f t="shared" si="33"/>
        <v>419348.00386</v>
      </c>
      <c r="Z181">
        <f t="shared" si="34"/>
        <v>0.25270711799221779</v>
      </c>
      <c r="AA181" s="5">
        <f>_xll.SNL.Clients.Office.Excel.Functions.SPG(U181, "SP_MARKETCAP", "12/31/2021")</f>
        <v>30357.288720920002</v>
      </c>
      <c r="AB181">
        <f t="shared" si="28"/>
        <v>7.173976458985195E-4</v>
      </c>
      <c r="AC181">
        <f t="shared" si="35"/>
        <v>2.1486059494660661E-3</v>
      </c>
    </row>
    <row r="182" spans="1:29" x14ac:dyDescent="0.3">
      <c r="A182" t="s">
        <v>182</v>
      </c>
      <c r="B182" s="4" cm="1">
        <f t="array" ref="B182">_xll.SNL.Clients.Office.Excel.Functions.SPG(A182, "SP_TOTAL_REV", "CY2023")</f>
        <v>338293000</v>
      </c>
      <c r="C182" s="4">
        <f>_xll.SNL.Clients.Office.Excel.Functions.SPG(A182,"IQ_AVG_DILUT_SHARES_OUT","CY2023")</f>
        <v>4052000000</v>
      </c>
      <c r="D182" s="5">
        <f>_xll.SNL.Clients.Office.Excel.Functions.SPG(A182, "IQ_DILUT_EPS_NORM", "CY2023")</f>
        <v>8.24</v>
      </c>
      <c r="E182">
        <f t="shared" si="24"/>
        <v>33388480</v>
      </c>
      <c r="F182">
        <f t="shared" si="25"/>
        <v>9.8696928402302153E-2</v>
      </c>
      <c r="G182" s="5">
        <f>_xll.SNL.Clients.Office.Excel.Functions.SPG(A182, "SP_MARKETCAP", "12/30/2023")</f>
        <v>399597.51191052003</v>
      </c>
      <c r="H182">
        <f t="shared" si="29"/>
        <v>9.5309761134176468E-3</v>
      </c>
      <c r="I182">
        <f t="shared" si="30"/>
        <v>7.8535243174561412E-2</v>
      </c>
      <c r="K182" t="s">
        <v>182</v>
      </c>
      <c r="L182" s="4" cm="1">
        <f t="array" ref="L182">_xll.SNL.Clients.Office.Excel.Functions.SPG(K182, "SP_TOTAL_REV", "CY2023")</f>
        <v>338293000</v>
      </c>
      <c r="M182" s="4">
        <f>_xll.SNL.Clients.Office.Excel.Functions.SPG(K182,"IQ_AVG_DILUT_SHARES_OUT","CY2023")</f>
        <v>4052000000</v>
      </c>
      <c r="N182" s="5">
        <f>_xll.SNL.Clients.Office.Excel.Functions.SPG(K182, "IQ_DILUT_EPS_NORM", "CY2023")</f>
        <v>8.24</v>
      </c>
      <c r="O182">
        <f t="shared" si="26"/>
        <v>33388480</v>
      </c>
      <c r="P182">
        <f t="shared" si="27"/>
        <v>9.8696928402302153E-2</v>
      </c>
      <c r="Q182" s="5">
        <f>_xll.SNL.Clients.Office.Excel.Functions.SPG(K182, "SP_MARKETCAP", "12/31/2022")</f>
        <v>454247.76433630002</v>
      </c>
      <c r="R182">
        <f t="shared" si="31"/>
        <v>1.3508639559202293E-2</v>
      </c>
      <c r="S182">
        <f t="shared" si="32"/>
        <v>0.11131118996782689</v>
      </c>
      <c r="U182" t="s">
        <v>182</v>
      </c>
      <c r="V182" s="4" cm="1">
        <f t="array" ref="V182">_xll.SNL.Clients.Office.Excel.Functions.SPG(U182, "SP_TOTAL_REV", "CY2021")</f>
        <v>277140000</v>
      </c>
      <c r="W182" s="4">
        <f>_xll.SNL.Clients.Office.Excel.Functions.SPG(U182,"IQ_AVG_DILUT_SHARES_OUT","CY2021")</f>
        <v>4275000000</v>
      </c>
      <c r="X182" s="5">
        <f>_xll.SNL.Clients.Office.Excel.Functions.SPG(U182, "IQ_DILUT_EPS_NORM", "CY2021")</f>
        <v>4.3419999999999996</v>
      </c>
      <c r="Y182">
        <f t="shared" si="33"/>
        <v>18562050</v>
      </c>
      <c r="Z182">
        <f t="shared" si="34"/>
        <v>6.6977159558345961E-2</v>
      </c>
      <c r="AA182" s="5">
        <f>_xll.SNL.Clients.Office.Excel.Functions.SPG(U182, "SP_MARKETCAP", "12/31/2021")</f>
        <v>259051.95487841</v>
      </c>
      <c r="AB182">
        <f t="shared" si="28"/>
        <v>6.1218662939128482E-3</v>
      </c>
      <c r="AC182">
        <f t="shared" si="35"/>
        <v>2.6581143448169583E-2</v>
      </c>
    </row>
    <row r="183" spans="1:29" x14ac:dyDescent="0.3">
      <c r="A183" t="s">
        <v>183</v>
      </c>
      <c r="B183" s="4" cm="1">
        <f t="array" ref="B183">_xll.SNL.Clients.Office.Excel.Functions.SPG(A183, "SP_TOTAL_REV", "CY2023")</f>
        <v>2805388</v>
      </c>
      <c r="C183" s="4">
        <f>_xll.SNL.Clients.Office.Excel.Functions.SPG(A183,"IQ_AVG_DILUT_SHARES_OUT","CY2023")</f>
        <v>60086500</v>
      </c>
      <c r="D183" s="5">
        <f>_xll.SNL.Clients.Office.Excel.Functions.SPG(A183, "IQ_DILUT_EPS_NORM", "CY2023")</f>
        <v>6.5490000000000004</v>
      </c>
      <c r="E183">
        <f t="shared" si="24"/>
        <v>393506.48849999998</v>
      </c>
      <c r="F183">
        <f t="shared" si="25"/>
        <v>0.1402681156759778</v>
      </c>
      <c r="G183" s="5">
        <f>_xll.SNL.Clients.Office.Excel.Functions.SPG(A183, "SP_MARKETCAP", "12/30/2023")</f>
        <v>10686.39662478</v>
      </c>
      <c r="H183">
        <f t="shared" si="29"/>
        <v>2.5488594881965213E-4</v>
      </c>
      <c r="I183">
        <f t="shared" si="30"/>
        <v>1.6692480788199019E-3</v>
      </c>
      <c r="K183" t="s">
        <v>183</v>
      </c>
      <c r="L183" s="4" cm="1">
        <f t="array" ref="L183">_xll.SNL.Clients.Office.Excel.Functions.SPG(K183, "SP_TOTAL_REV", "CY2023")</f>
        <v>2805388</v>
      </c>
      <c r="M183" s="4">
        <f>_xll.SNL.Clients.Office.Excel.Functions.SPG(K183,"IQ_AVG_DILUT_SHARES_OUT","CY2023")</f>
        <v>60086500</v>
      </c>
      <c r="N183" s="5">
        <f>_xll.SNL.Clients.Office.Excel.Functions.SPG(K183, "IQ_DILUT_EPS_NORM", "CY2023")</f>
        <v>6.5490000000000004</v>
      </c>
      <c r="O183">
        <f t="shared" si="26"/>
        <v>393506.48849999998</v>
      </c>
      <c r="P183">
        <f t="shared" si="27"/>
        <v>0.1402681156759778</v>
      </c>
      <c r="Q183" s="5">
        <f>_xll.SNL.Clients.Office.Excel.Functions.SPG(K183, "SP_MARKETCAP", "12/31/2022")</f>
        <v>8663.4992211000008</v>
      </c>
      <c r="R183">
        <f t="shared" si="31"/>
        <v>2.576393270097101E-4</v>
      </c>
      <c r="S183">
        <f t="shared" si="32"/>
        <v>1.6872799525865915E-3</v>
      </c>
      <c r="U183" t="s">
        <v>183</v>
      </c>
      <c r="V183" s="4" cm="1">
        <f t="array" ref="V183">_xll.SNL.Clients.Office.Excel.Functions.SPG(U183, "SP_TOTAL_REV", "CY2021")</f>
        <v>2665899</v>
      </c>
      <c r="W183" s="4">
        <f>_xll.SNL.Clients.Office.Excel.Functions.SPG(U183,"IQ_AVG_DILUT_SHARES_OUT","CY2021")</f>
        <v>61957000</v>
      </c>
      <c r="X183" s="5">
        <f>_xll.SNL.Clients.Office.Excel.Functions.SPG(U183, "IQ_DILUT_EPS_NORM", "CY2021")</f>
        <v>4.4279999999999999</v>
      </c>
      <c r="Y183">
        <f t="shared" si="33"/>
        <v>274345.59600000002</v>
      </c>
      <c r="Z183">
        <f t="shared" si="34"/>
        <v>0.10290922349271298</v>
      </c>
      <c r="AA183" s="5">
        <f>_xll.SNL.Clients.Office.Excel.Functions.SPG(U183, "SP_MARKETCAP", "12/31/2021")</f>
        <v>14983.44353748</v>
      </c>
      <c r="AB183">
        <f t="shared" si="28"/>
        <v>3.5408587440267881E-4</v>
      </c>
      <c r="AC183">
        <f t="shared" si="35"/>
        <v>1.5678922518550617E-3</v>
      </c>
    </row>
    <row r="184" spans="1:29" x14ac:dyDescent="0.3">
      <c r="A184" t="s">
        <v>184</v>
      </c>
      <c r="B184" s="4" cm="1">
        <f t="array" ref="B184">_xll.SNL.Clients.Office.Excel.Functions.SPG(A184, "SP_TOTAL_REV", "CY2023")</f>
        <v>2122909</v>
      </c>
      <c r="C184" s="4">
        <f>_xll.SNL.Clients.Office.Excel.Functions.SPG(A184,"IQ_AVG_DILUT_SHARES_OUT","CY2023")</f>
        <v>38830250</v>
      </c>
      <c r="D184" s="5">
        <f>_xll.SNL.Clients.Office.Excel.Functions.SPG(A184, "IQ_DILUT_EPS_NORM", "CY2023")</f>
        <v>9.9960000000000004</v>
      </c>
      <c r="E184">
        <f t="shared" si="24"/>
        <v>388147.179</v>
      </c>
      <c r="F184">
        <f t="shared" si="25"/>
        <v>0.18283740800948134</v>
      </c>
      <c r="G184" s="5">
        <f>_xll.SNL.Clients.Office.Excel.Functions.SPG(A184, "SP_MARKETCAP", "12/30/2023")</f>
        <v>18122.392934799998</v>
      </c>
      <c r="H184">
        <f t="shared" si="29"/>
        <v>4.3224516927979471E-4</v>
      </c>
      <c r="I184">
        <f t="shared" si="30"/>
        <v>4.3207227121208284E-3</v>
      </c>
      <c r="K184" t="s">
        <v>184</v>
      </c>
      <c r="L184" s="4" cm="1">
        <f t="array" ref="L184">_xll.SNL.Clients.Office.Excel.Functions.SPG(K184, "SP_TOTAL_REV", "CY2023")</f>
        <v>2122909</v>
      </c>
      <c r="M184" s="4">
        <f>_xll.SNL.Clients.Office.Excel.Functions.SPG(K184,"IQ_AVG_DILUT_SHARES_OUT","CY2023")</f>
        <v>38830250</v>
      </c>
      <c r="N184" s="5">
        <f>_xll.SNL.Clients.Office.Excel.Functions.SPG(K184, "IQ_DILUT_EPS_NORM", "CY2023")</f>
        <v>9.9960000000000004</v>
      </c>
      <c r="O184">
        <f t="shared" si="26"/>
        <v>388147.179</v>
      </c>
      <c r="P184">
        <f t="shared" si="27"/>
        <v>0.18283740800948134</v>
      </c>
      <c r="Q184" s="5">
        <f>_xll.SNL.Clients.Office.Excel.Functions.SPG(K184, "SP_MARKETCAP", "12/31/2022")</f>
        <v>15285.386043779999</v>
      </c>
      <c r="R184">
        <f t="shared" si="31"/>
        <v>4.5456419777955187E-4</v>
      </c>
      <c r="S184">
        <f t="shared" si="32"/>
        <v>4.5438237210044009E-3</v>
      </c>
      <c r="U184" t="s">
        <v>184</v>
      </c>
      <c r="V184" s="4" cm="1">
        <f t="array" ref="V184">_xll.SNL.Clients.Office.Excel.Functions.SPG(U184, "SP_TOTAL_REV", "CY2021")</f>
        <v>1627964</v>
      </c>
      <c r="W184" s="4">
        <f>_xll.SNL.Clients.Office.Excel.Functions.SPG(U184,"IQ_AVG_DILUT_SHARES_OUT","CY2021")</f>
        <v>38556000</v>
      </c>
      <c r="X184" s="5">
        <f>_xll.SNL.Clients.Office.Excel.Functions.SPG(U184, "IQ_DILUT_EPS_NORM", "CY2021")</f>
        <v>7.6349999999999998</v>
      </c>
      <c r="Y184">
        <f t="shared" si="33"/>
        <v>294375.06</v>
      </c>
      <c r="Z184">
        <f t="shared" si="34"/>
        <v>0.18082405999149859</v>
      </c>
      <c r="AA184" s="5">
        <f>_xll.SNL.Clients.Office.Excel.Functions.SPG(U184, "SP_MARKETCAP", "12/31/2021")</f>
        <v>18294.440423069998</v>
      </c>
      <c r="AB184">
        <f t="shared" si="28"/>
        <v>4.3233072008491897E-4</v>
      </c>
      <c r="AC184">
        <f t="shared" si="35"/>
        <v>3.3008450478483561E-3</v>
      </c>
    </row>
    <row r="185" spans="1:29" x14ac:dyDescent="0.3">
      <c r="A185" t="s">
        <v>185</v>
      </c>
      <c r="B185" s="4" cm="1">
        <f t="array" ref="B185">_xll.SNL.Clients.Office.Excel.Functions.SPG(A185, "SP_TOTAL_REV", "CY2023")</f>
        <v>1550746</v>
      </c>
      <c r="C185" s="4">
        <f>_xll.SNL.Clients.Office.Excel.Functions.SPG(A185,"IQ_AVG_DILUT_SHARES_OUT","CY2023")</f>
        <v>25311000</v>
      </c>
      <c r="D185" s="5">
        <f>_xll.SNL.Clients.Office.Excel.Functions.SPG(A185, "IQ_DILUT_EPS_NORM", "CY2023")</f>
        <v>13.832000000000001</v>
      </c>
      <c r="E185">
        <f t="shared" si="24"/>
        <v>350101.75199999998</v>
      </c>
      <c r="F185">
        <f t="shared" si="25"/>
        <v>0.22576344030550458</v>
      </c>
      <c r="G185" s="5">
        <f>_xll.SNL.Clients.Office.Excel.Functions.SPG(A185, "SP_MARKETCAP", "12/30/2023")</f>
        <v>28766.827483569999</v>
      </c>
      <c r="H185">
        <f t="shared" si="29"/>
        <v>6.8613026215765536E-4</v>
      </c>
      <c r="I185">
        <f t="shared" si="30"/>
        <v>9.4905537861646894E-3</v>
      </c>
      <c r="K185" t="s">
        <v>185</v>
      </c>
      <c r="L185" s="4" cm="1">
        <f t="array" ref="L185">_xll.SNL.Clients.Office.Excel.Functions.SPG(K185, "SP_TOTAL_REV", "CY2023")</f>
        <v>1550746</v>
      </c>
      <c r="M185" s="4">
        <f>_xll.SNL.Clients.Office.Excel.Functions.SPG(K185,"IQ_AVG_DILUT_SHARES_OUT","CY2023")</f>
        <v>25311000</v>
      </c>
      <c r="N185" s="5">
        <f>_xll.SNL.Clients.Office.Excel.Functions.SPG(K185, "IQ_DILUT_EPS_NORM", "CY2023")</f>
        <v>13.832000000000001</v>
      </c>
      <c r="O185">
        <f t="shared" si="26"/>
        <v>350101.75199999998</v>
      </c>
      <c r="P185">
        <f t="shared" si="27"/>
        <v>0.22576344030550458</v>
      </c>
      <c r="Q185" s="5">
        <f>_xll.SNL.Clients.Office.Excel.Functions.SPG(K185, "SP_MARKETCAP", "12/31/2022")</f>
        <v>14949.905422440001</v>
      </c>
      <c r="R185">
        <f t="shared" si="31"/>
        <v>4.4458751292035216E-4</v>
      </c>
      <c r="S185">
        <f t="shared" si="32"/>
        <v>6.1495344787143112E-3</v>
      </c>
      <c r="U185" t="s">
        <v>185</v>
      </c>
      <c r="V185" s="4" cm="1">
        <f t="array" ref="V185">_xll.SNL.Clients.Office.Excel.Functions.SPG(U185, "SP_TOTAL_REV", "CY2021")</f>
        <v>1326483</v>
      </c>
      <c r="W185" s="4">
        <f>_xll.SNL.Clients.Office.Excel.Functions.SPG(U185,"IQ_AVG_DILUT_SHARES_OUT","CY2021")</f>
        <v>28693750</v>
      </c>
      <c r="X185" s="5">
        <f>_xll.SNL.Clients.Office.Excel.Functions.SPG(U185, "IQ_DILUT_EPS_NORM", "CY2021")</f>
        <v>8.7769999999999992</v>
      </c>
      <c r="Y185">
        <f t="shared" si="33"/>
        <v>251845.04374999998</v>
      </c>
      <c r="Z185">
        <f t="shared" si="34"/>
        <v>0.18985923208212996</v>
      </c>
      <c r="AA185" s="5">
        <f>_xll.SNL.Clients.Office.Excel.Functions.SPG(U185, "SP_MARKETCAP", "12/31/2021")</f>
        <v>11864.49694551</v>
      </c>
      <c r="AB185">
        <f t="shared" si="28"/>
        <v>2.8037952455923739E-4</v>
      </c>
      <c r="AC185">
        <f t="shared" si="35"/>
        <v>2.4608910870564265E-3</v>
      </c>
    </row>
    <row r="186" spans="1:29" x14ac:dyDescent="0.3">
      <c r="A186" t="s">
        <v>186</v>
      </c>
      <c r="B186" s="4" cm="1">
        <f t="array" ref="B186">_xll.SNL.Clients.Office.Excel.Functions.SPG(A186, "SP_TOTAL_REV", "CY2023")</f>
        <v>7346700</v>
      </c>
      <c r="C186" s="4">
        <f>_xll.SNL.Clients.Office.Excel.Functions.SPG(A186,"IQ_AVG_DILUT_SHARES_OUT","CY2023")</f>
        <v>573008608</v>
      </c>
      <c r="D186" s="5">
        <f>_xll.SNL.Clients.Office.Excel.Functions.SPG(A186, "IQ_DILUT_EPS_NORM", "CY2023")</f>
        <v>1.66</v>
      </c>
      <c r="E186">
        <f t="shared" si="24"/>
        <v>951194.28928000003</v>
      </c>
      <c r="F186">
        <f t="shared" si="25"/>
        <v>0.12947231944682647</v>
      </c>
      <c r="G186" s="5">
        <f>_xll.SNL.Clients.Office.Excel.Functions.SPG(A186, "SP_MARKETCAP", "12/30/2023")</f>
        <v>37022.531999999999</v>
      </c>
      <c r="H186">
        <f t="shared" si="29"/>
        <v>8.8304070379010495E-4</v>
      </c>
      <c r="I186">
        <f t="shared" si="30"/>
        <v>1.4658475682915741E-3</v>
      </c>
      <c r="K186" t="s">
        <v>186</v>
      </c>
      <c r="L186" s="4" cm="1">
        <f t="array" ref="L186">_xll.SNL.Clients.Office.Excel.Functions.SPG(K186, "SP_TOTAL_REV", "CY2023")</f>
        <v>7346700</v>
      </c>
      <c r="M186" s="4">
        <f>_xll.SNL.Clients.Office.Excel.Functions.SPG(K186,"IQ_AVG_DILUT_SHARES_OUT","CY2023")</f>
        <v>573008608</v>
      </c>
      <c r="N186" s="5">
        <f>_xll.SNL.Clients.Office.Excel.Functions.SPG(K186, "IQ_DILUT_EPS_NORM", "CY2023")</f>
        <v>1.66</v>
      </c>
      <c r="O186">
        <f t="shared" si="26"/>
        <v>951194.28928000003</v>
      </c>
      <c r="P186">
        <f t="shared" si="27"/>
        <v>0.12947231944682647</v>
      </c>
      <c r="Q186" s="5">
        <f>_xll.SNL.Clients.Office.Excel.Functions.SPG(K186, "SP_MARKETCAP", "12/31/2022")</f>
        <v>27102.997521599998</v>
      </c>
      <c r="R186">
        <f t="shared" si="31"/>
        <v>8.0600203949972326E-4</v>
      </c>
      <c r="S186">
        <f t="shared" si="32"/>
        <v>1.3379633855695404E-3</v>
      </c>
      <c r="U186" t="s">
        <v>186</v>
      </c>
      <c r="V186" s="4" cm="1">
        <f t="array" ref="V186">_xll.SNL.Clients.Office.Excel.Functions.SPG(U186, "SP_TOTAL_REV", "CY2021")</f>
        <v>6010900</v>
      </c>
      <c r="W186" s="4">
        <f>_xll.SNL.Clients.Office.Excel.Functions.SPG(U186,"IQ_AVG_DILUT_SHARES_OUT","CY2021")</f>
        <v>577117056</v>
      </c>
      <c r="X186" s="5">
        <f>_xll.SNL.Clients.Office.Excel.Functions.SPG(U186, "IQ_DILUT_EPS_NORM", "CY2021")</f>
        <v>1.3080000000000001</v>
      </c>
      <c r="Y186">
        <f t="shared" si="33"/>
        <v>754869.10924800008</v>
      </c>
      <c r="Z186">
        <f t="shared" si="34"/>
        <v>0.12558337507661083</v>
      </c>
      <c r="AA186" s="5">
        <f>_xll.SNL.Clients.Office.Excel.Functions.SPG(U186, "SP_MARKETCAP", "12/31/2021")</f>
        <v>36844.964457239999</v>
      </c>
      <c r="AB186">
        <f t="shared" si="28"/>
        <v>8.7071315913081785E-4</v>
      </c>
      <c r="AC186">
        <f t="shared" si="35"/>
        <v>1.1388928121431098E-3</v>
      </c>
    </row>
    <row r="187" spans="1:29" x14ac:dyDescent="0.3">
      <c r="A187" t="s">
        <v>187</v>
      </c>
      <c r="B187" s="4" cm="1">
        <f t="array" ref="B187">_xll.SNL.Clients.Office.Excel.Functions.SPG(A187, "SP_TOTAL_REV", "CY2023")</f>
        <v>1140710</v>
      </c>
      <c r="C187" s="4">
        <f>_xll.SNL.Clients.Office.Excel.Functions.SPG(A187,"IQ_AVG_DILUT_SHARES_OUT","CY2023")</f>
        <v>81313000</v>
      </c>
      <c r="D187" s="5">
        <f>_xll.SNL.Clients.Office.Excel.Functions.SPG(A187, "IQ_DILUT_EPS_NORM", "CY2023")</f>
        <v>1.698</v>
      </c>
      <c r="E187">
        <f t="shared" si="24"/>
        <v>138069.47399999999</v>
      </c>
      <c r="F187">
        <f t="shared" si="25"/>
        <v>0.12103819024993205</v>
      </c>
      <c r="G187" s="5">
        <f>_xll.SNL.Clients.Office.Excel.Functions.SPG(A187, "SP_MARKETCAP", "12/30/2023")</f>
        <v>8411.2669471499994</v>
      </c>
      <c r="H187">
        <f t="shared" si="29"/>
        <v>2.0062082962823242E-4</v>
      </c>
      <c r="I187">
        <f t="shared" si="30"/>
        <v>3.4065416870873862E-4</v>
      </c>
      <c r="K187" t="s">
        <v>187</v>
      </c>
      <c r="L187" s="4" cm="1">
        <f t="array" ref="L187">_xll.SNL.Clients.Office.Excel.Functions.SPG(K187, "SP_TOTAL_REV", "CY2023")</f>
        <v>1140710</v>
      </c>
      <c r="M187" s="4">
        <f>_xll.SNL.Clients.Office.Excel.Functions.SPG(K187,"IQ_AVG_DILUT_SHARES_OUT","CY2023")</f>
        <v>81313000</v>
      </c>
      <c r="N187" s="5">
        <f>_xll.SNL.Clients.Office.Excel.Functions.SPG(K187, "IQ_DILUT_EPS_NORM", "CY2023")</f>
        <v>1.698</v>
      </c>
      <c r="O187">
        <f t="shared" si="26"/>
        <v>138069.47399999999</v>
      </c>
      <c r="P187">
        <f t="shared" si="27"/>
        <v>0.12103819024993205</v>
      </c>
      <c r="Q187" s="5">
        <f>_xll.SNL.Clients.Office.Excel.Functions.SPG(K187, "SP_MARKETCAP", "12/31/2022")</f>
        <v>8205.4057581599991</v>
      </c>
      <c r="R187">
        <f t="shared" si="31"/>
        <v>2.4401632220675886E-4</v>
      </c>
      <c r="S187">
        <f t="shared" si="32"/>
        <v>4.1433971510707653E-4</v>
      </c>
      <c r="U187" t="s">
        <v>187</v>
      </c>
      <c r="V187" s="4" cm="1">
        <f t="array" ref="V187">_xll.SNL.Clients.Office.Excel.Functions.SPG(U187, "SP_TOTAL_REV", "CY2021")</f>
        <v>953278</v>
      </c>
      <c r="W187" s="4">
        <f>_xll.SNL.Clients.Office.Excel.Functions.SPG(U187,"IQ_AVG_DILUT_SHARES_OUT","CY2021")</f>
        <v>77368000</v>
      </c>
      <c r="X187" s="5">
        <f>_xll.SNL.Clients.Office.Excel.Functions.SPG(U187, "IQ_DILUT_EPS_NORM", "CY2021")</f>
        <v>1.349</v>
      </c>
      <c r="Y187">
        <f t="shared" si="33"/>
        <v>104369.432</v>
      </c>
      <c r="Z187">
        <f t="shared" si="34"/>
        <v>0.10948477988582554</v>
      </c>
      <c r="AA187" s="5">
        <f>_xll.SNL.Clients.Office.Excel.Functions.SPG(U187, "SP_MARKETCAP", "12/31/2021")</f>
        <v>10604.263413119999</v>
      </c>
      <c r="AB187">
        <f t="shared" si="28"/>
        <v>2.5059792654729334E-4</v>
      </c>
      <c r="AC187">
        <f t="shared" si="35"/>
        <v>3.3805660291229869E-4</v>
      </c>
    </row>
    <row r="188" spans="1:29" x14ac:dyDescent="0.3">
      <c r="A188" t="s">
        <v>188</v>
      </c>
      <c r="B188" s="4" cm="1">
        <f t="array" ref="B188">_xll.SNL.Clients.Office.Excel.Functions.SPG(A188, "SP_TOTAL_REV", "CY2023")</f>
        <v>87945000</v>
      </c>
      <c r="C188" s="4">
        <f>_xll.SNL.Clients.Office.Excel.Functions.SPG(A188,"IQ_AVG_DILUT_SHARES_OUT","CY2023")</f>
        <v>253500000</v>
      </c>
      <c r="D188" s="5">
        <f>_xll.SNL.Clients.Office.Excel.Functions.SPG(A188, "IQ_DILUT_EPS_NORM", "CY2023")</f>
        <v>15.808999999999999</v>
      </c>
      <c r="E188">
        <f t="shared" si="24"/>
        <v>4007581.5</v>
      </c>
      <c r="F188">
        <f t="shared" si="25"/>
        <v>4.5569179600886918E-2</v>
      </c>
      <c r="G188" s="5">
        <f>_xll.SNL.Clients.Office.Excel.Functions.SPG(A188, "SP_MARKETCAP", "12/30/2023")</f>
        <v>63215.317867559999</v>
      </c>
      <c r="H188">
        <f t="shared" si="29"/>
        <v>1.5077763665674023E-3</v>
      </c>
      <c r="I188">
        <f t="shared" si="30"/>
        <v>2.383643657906406E-2</v>
      </c>
      <c r="K188" t="s">
        <v>188</v>
      </c>
      <c r="L188" s="4" cm="1">
        <f t="array" ref="L188">_xll.SNL.Clients.Office.Excel.Functions.SPG(K188, "SP_TOTAL_REV", "CY2023")</f>
        <v>87945000</v>
      </c>
      <c r="M188" s="4">
        <f>_xll.SNL.Clients.Office.Excel.Functions.SPG(K188,"IQ_AVG_DILUT_SHARES_OUT","CY2023")</f>
        <v>253500000</v>
      </c>
      <c r="N188" s="5">
        <f>_xll.SNL.Clients.Office.Excel.Functions.SPG(K188, "IQ_DILUT_EPS_NORM", "CY2023")</f>
        <v>15.808999999999999</v>
      </c>
      <c r="O188">
        <f t="shared" si="26"/>
        <v>4007581.5</v>
      </c>
      <c r="P188">
        <f t="shared" si="27"/>
        <v>4.5569179600886918E-2</v>
      </c>
      <c r="Q188" s="5">
        <f>_xll.SNL.Clients.Office.Excel.Functions.SPG(K188, "SP_MARKETCAP", "12/31/2022")</f>
        <v>43715.184648000002</v>
      </c>
      <c r="R188">
        <f t="shared" si="31"/>
        <v>1.3000232891330374E-3</v>
      </c>
      <c r="S188">
        <f t="shared" si="32"/>
        <v>2.0552068177904188E-2</v>
      </c>
      <c r="U188" t="s">
        <v>188</v>
      </c>
      <c r="V188" s="4" cm="1">
        <f t="array" ref="V188">_xll.SNL.Clients.Office.Excel.Functions.SPG(U188, "SP_TOTAL_REV", "CY2021")</f>
        <v>89552000</v>
      </c>
      <c r="W188" s="4">
        <f>_xll.SNL.Clients.Office.Excel.Functions.SPG(U188,"IQ_AVG_DILUT_SHARES_OUT","CY2021")</f>
        <v>270000000</v>
      </c>
      <c r="X188" s="5">
        <f>_xll.SNL.Clients.Office.Excel.Functions.SPG(U188, "IQ_DILUT_EPS_NORM", "CY2021")</f>
        <v>16.478999999999999</v>
      </c>
      <c r="Y188">
        <f t="shared" si="33"/>
        <v>4449330</v>
      </c>
      <c r="Z188">
        <f t="shared" si="34"/>
        <v>4.9684317491513308E-2</v>
      </c>
      <c r="AA188" s="5">
        <f>_xll.SNL.Clients.Office.Excel.Functions.SPG(U188, "SP_MARKETCAP", "12/31/2021")</f>
        <v>68531.67061488</v>
      </c>
      <c r="AB188">
        <f t="shared" si="28"/>
        <v>1.6195273438476456E-3</v>
      </c>
      <c r="AC188">
        <f t="shared" si="35"/>
        <v>2.6688191099265349E-2</v>
      </c>
    </row>
    <row r="189" spans="1:29" x14ac:dyDescent="0.3">
      <c r="A189" t="s">
        <v>189</v>
      </c>
      <c r="B189" s="4" cm="1">
        <f t="array" ref="B189">_xll.SNL.Clients.Office.Excel.Functions.SPG(A189, "SP_TOTAL_REV", "CY2023")</f>
        <v>9821000</v>
      </c>
      <c r="C189" s="4">
        <f>_xll.SNL.Clients.Office.Excel.Functions.SPG(A189,"IQ_AVG_DILUT_SHARES_OUT","CY2023")</f>
        <v>591000000</v>
      </c>
      <c r="D189" s="5">
        <f>_xll.SNL.Clients.Office.Excel.Functions.SPG(A189, "IQ_DILUT_EPS_NORM", "CY2023")</f>
        <v>0.86599999999999999</v>
      </c>
      <c r="E189">
        <f t="shared" si="24"/>
        <v>511806</v>
      </c>
      <c r="F189">
        <f t="shared" si="25"/>
        <v>5.2113430404235821E-2</v>
      </c>
      <c r="G189" s="5">
        <f>_xll.SNL.Clients.Office.Excel.Functions.SPG(A189, "SP_MARKETCAP", "12/30/2023")</f>
        <v>35590.489912069999</v>
      </c>
      <c r="H189">
        <f t="shared" si="29"/>
        <v>8.4888443773075599E-4</v>
      </c>
      <c r="I189">
        <f t="shared" si="30"/>
        <v>7.3513392307483468E-4</v>
      </c>
      <c r="K189" t="s">
        <v>189</v>
      </c>
      <c r="L189" s="4" cm="1">
        <f t="array" ref="L189">_xll.SNL.Clients.Office.Excel.Functions.SPG(K189, "SP_TOTAL_REV", "CY2023")</f>
        <v>9821000</v>
      </c>
      <c r="M189" s="4">
        <f>_xll.SNL.Clients.Office.Excel.Functions.SPG(K189,"IQ_AVG_DILUT_SHARES_OUT","CY2023")</f>
        <v>591000000</v>
      </c>
      <c r="N189" s="5">
        <f>_xll.SNL.Clients.Office.Excel.Functions.SPG(K189, "IQ_DILUT_EPS_NORM", "CY2023")</f>
        <v>0.86599999999999999</v>
      </c>
      <c r="O189">
        <f t="shared" si="26"/>
        <v>511806</v>
      </c>
      <c r="P189">
        <f t="shared" si="27"/>
        <v>5.2113430404235821E-2</v>
      </c>
      <c r="Q189" s="5">
        <f>_xll.SNL.Clients.Office.Excel.Functions.SPG(K189, "SP_MARKETCAP", "12/31/2022")</f>
        <v>40260.7960896</v>
      </c>
      <c r="R189">
        <f t="shared" si="31"/>
        <v>1.1972950126360935E-3</v>
      </c>
      <c r="S189">
        <f t="shared" si="32"/>
        <v>1.0368574809428569E-3</v>
      </c>
      <c r="U189" t="s">
        <v>189</v>
      </c>
      <c r="V189" s="4" cm="1">
        <f t="array" ref="V189">_xll.SNL.Clients.Office.Excel.Functions.SPG(U189, "SP_TOTAL_REV", "CY2021")</f>
        <v>9339000</v>
      </c>
      <c r="W189" s="4">
        <f>_xll.SNL.Clients.Office.Excel.Functions.SPG(U189,"IQ_AVG_DILUT_SHARES_OUT","CY2021")</f>
        <v>621000000</v>
      </c>
      <c r="X189" s="5">
        <f>_xll.SNL.Clients.Office.Excel.Functions.SPG(U189, "IQ_DILUT_EPS_NORM", "CY2021")</f>
        <v>1.143</v>
      </c>
      <c r="Y189">
        <f t="shared" si="33"/>
        <v>709803</v>
      </c>
      <c r="Z189">
        <f t="shared" si="34"/>
        <v>7.6004176035978158E-2</v>
      </c>
      <c r="AA189" s="5">
        <f>_xll.SNL.Clients.Office.Excel.Functions.SPG(U189, "SP_MARKETCAP", "12/31/2021")</f>
        <v>66465.491123150001</v>
      </c>
      <c r="AB189">
        <f t="shared" si="28"/>
        <v>1.5706997849375696E-3</v>
      </c>
      <c r="AC189">
        <f t="shared" si="35"/>
        <v>1.7953098541836421E-3</v>
      </c>
    </row>
    <row r="190" spans="1:29" x14ac:dyDescent="0.3">
      <c r="A190" t="s">
        <v>190</v>
      </c>
      <c r="B190" s="4" cm="1">
        <f t="array" ref="B190">_xll.SNL.Clients.Office.Excel.Functions.SPG(A190, "SP_TOTAL_REV", "CY2023")</f>
        <v>8708000</v>
      </c>
      <c r="C190" s="4">
        <f>_xll.SNL.Clients.Office.Excel.Functions.SPG(A190,"IQ_AVG_DILUT_SHARES_OUT","CY2023")</f>
        <v>687678291</v>
      </c>
      <c r="D190" s="5">
        <f>_xll.SNL.Clients.Office.Excel.Functions.SPG(A190, "IQ_DILUT_EPS_NORM", "CY2023")</f>
        <v>2.7189999999999999</v>
      </c>
      <c r="E190">
        <f t="shared" si="24"/>
        <v>1869797.2732289999</v>
      </c>
      <c r="F190">
        <f t="shared" si="25"/>
        <v>0.21472178149161689</v>
      </c>
      <c r="G190" s="5">
        <f>_xll.SNL.Clients.Office.Excel.Functions.SPG(A190, "SP_MARKETCAP", "12/30/2023")</f>
        <v>23488.263085840001</v>
      </c>
      <c r="H190">
        <f t="shared" si="29"/>
        <v>5.6022889969079633E-4</v>
      </c>
      <c r="I190">
        <f t="shared" si="30"/>
        <v>1.5232623782592751E-3</v>
      </c>
      <c r="K190" t="s">
        <v>190</v>
      </c>
      <c r="L190" s="4" cm="1">
        <f t="array" ref="L190">_xll.SNL.Clients.Office.Excel.Functions.SPG(K190, "SP_TOTAL_REV", "CY2023")</f>
        <v>8708000</v>
      </c>
      <c r="M190" s="4">
        <f>_xll.SNL.Clients.Office.Excel.Functions.SPG(K190,"IQ_AVG_DILUT_SHARES_OUT","CY2023")</f>
        <v>687678291</v>
      </c>
      <c r="N190" s="5">
        <f>_xll.SNL.Clients.Office.Excel.Functions.SPG(K190, "IQ_DILUT_EPS_NORM", "CY2023")</f>
        <v>2.7189999999999999</v>
      </c>
      <c r="O190">
        <f t="shared" si="26"/>
        <v>1869797.2732289999</v>
      </c>
      <c r="P190">
        <f t="shared" si="27"/>
        <v>0.21472178149161689</v>
      </c>
      <c r="Q190" s="5">
        <f>_xll.SNL.Clients.Office.Excel.Functions.SPG(K190, "SP_MARKETCAP", "12/31/2022")</f>
        <v>22520.658206460001</v>
      </c>
      <c r="R190">
        <f t="shared" si="31"/>
        <v>6.6973021824677395E-4</v>
      </c>
      <c r="S190">
        <f t="shared" si="32"/>
        <v>1.8209964634129782E-3</v>
      </c>
      <c r="U190" t="s">
        <v>190</v>
      </c>
      <c r="V190" s="4" cm="1">
        <f t="array" ref="V190">_xll.SNL.Clients.Office.Excel.Functions.SPG(U190, "SP_TOTAL_REV", "CY2021")</f>
        <v>7828000</v>
      </c>
      <c r="W190" s="4">
        <f>_xll.SNL.Clients.Office.Excel.Functions.SPG(U190,"IQ_AVG_DILUT_SHARES_OUT","CY2021")</f>
        <v>711197805</v>
      </c>
      <c r="X190" s="5">
        <f>_xll.SNL.Clients.Office.Excel.Functions.SPG(U190, "IQ_DILUT_EPS_NORM", "CY2021")</f>
        <v>3.121</v>
      </c>
      <c r="Y190">
        <f t="shared" si="33"/>
        <v>2219648.349405</v>
      </c>
      <c r="Z190">
        <f t="shared" si="34"/>
        <v>0.28355242072112929</v>
      </c>
      <c r="AA190" s="5">
        <f>_xll.SNL.Clients.Office.Excel.Functions.SPG(U190, "SP_MARKETCAP", "12/31/2021")</f>
        <v>29777.629805299999</v>
      </c>
      <c r="AB190">
        <f t="shared" si="28"/>
        <v>7.0369925717504603E-4</v>
      </c>
      <c r="AC190">
        <f t="shared" si="35"/>
        <v>2.1962453816433188E-3</v>
      </c>
    </row>
    <row r="191" spans="1:29" x14ac:dyDescent="0.3">
      <c r="A191" t="s">
        <v>191</v>
      </c>
      <c r="B191" s="4" cm="1">
        <f t="array" ref="B191">_xll.SNL.Clients.Office.Excel.Functions.SPG(A191, "SP_TOTAL_REV", "CY2023")</f>
        <v>3318602</v>
      </c>
      <c r="C191" s="4">
        <f>_xll.SNL.Clients.Office.Excel.Functions.SPG(A191,"IQ_AVG_DILUT_SHARES_OUT","CY2023")</f>
        <v>107372000</v>
      </c>
      <c r="D191" s="5">
        <f>_xll.SNL.Clients.Office.Excel.Functions.SPG(A191, "IQ_DILUT_EPS_NORM", "CY2023")</f>
        <v>5.3550000000000004</v>
      </c>
      <c r="E191">
        <f t="shared" si="24"/>
        <v>574977.06000000006</v>
      </c>
      <c r="F191">
        <f t="shared" si="25"/>
        <v>0.1732588180203592</v>
      </c>
      <c r="G191" s="5">
        <f>_xll.SNL.Clients.Office.Excel.Functions.SPG(A191, "SP_MARKETCAP", "12/30/2023")</f>
        <v>18407.12084336</v>
      </c>
      <c r="H191">
        <f t="shared" si="29"/>
        <v>4.3903633993131873E-4</v>
      </c>
      <c r="I191">
        <f t="shared" si="30"/>
        <v>2.351039600332212E-3</v>
      </c>
      <c r="K191" t="s">
        <v>191</v>
      </c>
      <c r="L191" s="4" cm="1">
        <f t="array" ref="L191">_xll.SNL.Clients.Office.Excel.Functions.SPG(K191, "SP_TOTAL_REV", "CY2023")</f>
        <v>3318602</v>
      </c>
      <c r="M191" s="4">
        <f>_xll.SNL.Clients.Office.Excel.Functions.SPG(K191,"IQ_AVG_DILUT_SHARES_OUT","CY2023")</f>
        <v>107372000</v>
      </c>
      <c r="N191" s="5">
        <f>_xll.SNL.Clients.Office.Excel.Functions.SPG(K191, "IQ_DILUT_EPS_NORM", "CY2023")</f>
        <v>5.3550000000000004</v>
      </c>
      <c r="O191">
        <f t="shared" si="26"/>
        <v>574977.06000000006</v>
      </c>
      <c r="P191">
        <f t="shared" si="27"/>
        <v>0.1732588180203592</v>
      </c>
      <c r="Q191" s="5">
        <f>_xll.SNL.Clients.Office.Excel.Functions.SPG(K191, "SP_MARKETCAP", "12/31/2022")</f>
        <v>15968.454321900001</v>
      </c>
      <c r="R191">
        <f t="shared" si="31"/>
        <v>4.7487761236934085E-4</v>
      </c>
      <c r="S191">
        <f t="shared" si="32"/>
        <v>2.5429696142378203E-3</v>
      </c>
      <c r="U191" t="s">
        <v>191</v>
      </c>
      <c r="V191" s="4" cm="1">
        <f t="array" ref="V191">_xll.SNL.Clients.Office.Excel.Functions.SPG(U191, "SP_TOTAL_REV", "CY2021")</f>
        <v>2923377</v>
      </c>
      <c r="W191" s="4">
        <f>_xll.SNL.Clients.Office.Excel.Functions.SPG(U191,"IQ_AVG_DILUT_SHARES_OUT","CY2021")</f>
        <v>106924000</v>
      </c>
      <c r="X191" s="5">
        <f>_xll.SNL.Clients.Office.Excel.Functions.SPG(U191, "IQ_DILUT_EPS_NORM", "CY2021")</f>
        <v>2.415</v>
      </c>
      <c r="Y191">
        <f t="shared" si="33"/>
        <v>258221.46</v>
      </c>
      <c r="Z191">
        <f t="shared" si="34"/>
        <v>8.8329852769588046E-2</v>
      </c>
      <c r="AA191" s="5">
        <f>_xll.SNL.Clients.Office.Excel.Functions.SPG(U191, "SP_MARKETCAP", "12/31/2021")</f>
        <v>9267.4351719999995</v>
      </c>
      <c r="AB191">
        <f t="shared" si="28"/>
        <v>2.1900625701557893E-4</v>
      </c>
      <c r="AC191">
        <f t="shared" si="35"/>
        <v>5.2890011069262315E-4</v>
      </c>
    </row>
    <row r="192" spans="1:29" x14ac:dyDescent="0.3">
      <c r="A192" t="s">
        <v>192</v>
      </c>
      <c r="B192" s="4" cm="1">
        <f t="array" ref="B192">_xll.SNL.Clients.Office.Excel.Functions.SPG(A192, "SP_TOTAL_REV", "CY2023")</f>
        <v>12685000</v>
      </c>
      <c r="C192" s="4">
        <f>_xll.SNL.Clients.Office.Excel.Functions.SPG(A192,"IQ_AVG_DILUT_SHARES_OUT","CY2023")</f>
        <v>574000000</v>
      </c>
      <c r="D192" s="5">
        <f>_xll.SNL.Clients.Office.Excel.Functions.SPG(A192, "IQ_DILUT_EPS_NORM", "CY2023")</f>
        <v>1.504</v>
      </c>
      <c r="E192">
        <f t="shared" si="24"/>
        <v>863296</v>
      </c>
      <c r="F192">
        <f t="shared" si="25"/>
        <v>6.805644461962948E-2</v>
      </c>
      <c r="G192" s="5">
        <f>_xll.SNL.Clients.Office.Excel.Functions.SPG(A192, "SP_MARKETCAP", "12/30/2023")</f>
        <v>21036.05141118</v>
      </c>
      <c r="H192">
        <f t="shared" si="29"/>
        <v>5.0174011985709721E-4</v>
      </c>
      <c r="I192">
        <f t="shared" si="30"/>
        <v>7.5461714026507415E-4</v>
      </c>
      <c r="K192" t="s">
        <v>192</v>
      </c>
      <c r="L192" s="4" cm="1">
        <f t="array" ref="L192">_xll.SNL.Clients.Office.Excel.Functions.SPG(K192, "SP_TOTAL_REV", "CY2023")</f>
        <v>12685000</v>
      </c>
      <c r="M192" s="4">
        <f>_xll.SNL.Clients.Office.Excel.Functions.SPG(K192,"IQ_AVG_DILUT_SHARES_OUT","CY2023")</f>
        <v>574000000</v>
      </c>
      <c r="N192" s="5">
        <f>_xll.SNL.Clients.Office.Excel.Functions.SPG(K192, "IQ_DILUT_EPS_NORM", "CY2023")</f>
        <v>1.504</v>
      </c>
      <c r="O192">
        <f t="shared" si="26"/>
        <v>863296</v>
      </c>
      <c r="P192">
        <f t="shared" si="27"/>
        <v>6.805644461962948E-2</v>
      </c>
      <c r="Q192" s="5">
        <f>_xll.SNL.Clients.Office.Excel.Functions.SPG(K192, "SP_MARKETCAP", "12/31/2022")</f>
        <v>23979.3289983</v>
      </c>
      <c r="R192">
        <f t="shared" si="31"/>
        <v>7.1310887524752577E-4</v>
      </c>
      <c r="S192">
        <f t="shared" si="32"/>
        <v>1.0725157483722787E-3</v>
      </c>
      <c r="U192" t="s">
        <v>192</v>
      </c>
      <c r="V192" s="4" cm="1">
        <f t="array" ref="V192">_xll.SNL.Clients.Office.Excel.Functions.SPG(U192, "SP_TOTAL_REV", "CY2021")</f>
        <v>10943000</v>
      </c>
      <c r="W192" s="4">
        <f>_xll.SNL.Clients.Office.Excel.Functions.SPG(U192,"IQ_AVG_DILUT_SHARES_OUT","CY2021")</f>
        <v>546000000</v>
      </c>
      <c r="X192" s="5">
        <f>_xll.SNL.Clients.Office.Excel.Functions.SPG(U192, "IQ_DILUT_EPS_NORM", "CY2021")</f>
        <v>1.925</v>
      </c>
      <c r="Y192">
        <f t="shared" si="33"/>
        <v>1051050</v>
      </c>
      <c r="Z192">
        <f t="shared" si="34"/>
        <v>9.6047701727131493E-2</v>
      </c>
      <c r="AA192" s="5">
        <f>_xll.SNL.Clients.Office.Excel.Functions.SPG(U192, "SP_MARKETCAP", "12/31/2021")</f>
        <v>23714.12869365</v>
      </c>
      <c r="AB192">
        <f t="shared" si="28"/>
        <v>5.6040775761490556E-4</v>
      </c>
      <c r="AC192">
        <f t="shared" si="35"/>
        <v>1.0787849334086932E-3</v>
      </c>
    </row>
    <row r="193" spans="1:29" x14ac:dyDescent="0.3">
      <c r="A193" t="s">
        <v>193</v>
      </c>
      <c r="B193" s="4" cm="1">
        <f t="array" ref="B193">_xll.SNL.Clients.Office.Excel.Functions.SPG(A193, "SP_TOTAL_REV", "CY2023")</f>
        <v>19093000</v>
      </c>
      <c r="C193" s="4">
        <f>_xll.SNL.Clients.Office.Excel.Functions.SPG(A193,"IQ_AVG_DILUT_SHARES_OUT","CY2023")</f>
        <v>615900000</v>
      </c>
      <c r="D193" s="5">
        <f>_xll.SNL.Clients.Office.Excel.Functions.SPG(A193, "IQ_DILUT_EPS_NORM", "CY2023")</f>
        <v>3.6720000000000002</v>
      </c>
      <c r="E193">
        <f t="shared" si="24"/>
        <v>2261584.7999999998</v>
      </c>
      <c r="F193">
        <f t="shared" si="25"/>
        <v>0.11845099251034409</v>
      </c>
      <c r="G193" s="5">
        <f>_xll.SNL.Clients.Office.Excel.Functions.SPG(A193, "SP_MARKETCAP", "12/30/2023")</f>
        <v>79728.670513439996</v>
      </c>
      <c r="H193">
        <f t="shared" si="29"/>
        <v>1.901643607801796E-3</v>
      </c>
      <c r="I193">
        <f t="shared" si="30"/>
        <v>6.9828353278481954E-3</v>
      </c>
      <c r="K193" t="s">
        <v>193</v>
      </c>
      <c r="L193" s="4" cm="1">
        <f t="array" ref="L193">_xll.SNL.Clients.Office.Excel.Functions.SPG(K193, "SP_TOTAL_REV", "CY2023")</f>
        <v>19093000</v>
      </c>
      <c r="M193" s="4">
        <f>_xll.SNL.Clients.Office.Excel.Functions.SPG(K193,"IQ_AVG_DILUT_SHARES_OUT","CY2023")</f>
        <v>615900000</v>
      </c>
      <c r="N193" s="5">
        <f>_xll.SNL.Clients.Office.Excel.Functions.SPG(K193, "IQ_DILUT_EPS_NORM", "CY2023")</f>
        <v>3.6720000000000002</v>
      </c>
      <c r="O193">
        <f t="shared" si="26"/>
        <v>2261584.7999999998</v>
      </c>
      <c r="P193">
        <f t="shared" si="27"/>
        <v>0.11845099251034409</v>
      </c>
      <c r="Q193" s="5">
        <f>_xll.SNL.Clients.Office.Excel.Functions.SPG(K193, "SP_MARKETCAP", "12/31/2022")</f>
        <v>64182.287641319999</v>
      </c>
      <c r="R193">
        <f t="shared" si="31"/>
        <v>1.9086838899436947E-3</v>
      </c>
      <c r="S193">
        <f t="shared" si="32"/>
        <v>7.0086872438732475E-3</v>
      </c>
      <c r="U193" t="s">
        <v>193</v>
      </c>
      <c r="V193" s="4" cm="1">
        <f t="array" ref="V193">_xll.SNL.Clients.Office.Excel.Functions.SPG(U193, "SP_TOTAL_REV", "CY2021")</f>
        <v>16226000</v>
      </c>
      <c r="W193" s="4">
        <f>_xll.SNL.Clients.Office.Excel.Functions.SPG(U193,"IQ_AVG_DILUT_SHARES_OUT","CY2021")</f>
        <v>671600000</v>
      </c>
      <c r="X193" s="5">
        <f>_xll.SNL.Clients.Office.Excel.Functions.SPG(U193, "IQ_DILUT_EPS_NORM", "CY2021")</f>
        <v>1.544</v>
      </c>
      <c r="Y193">
        <f t="shared" si="33"/>
        <v>1036950.4</v>
      </c>
      <c r="Z193">
        <f t="shared" si="34"/>
        <v>6.3906717613706393E-2</v>
      </c>
      <c r="AA193" s="5">
        <f>_xll.SNL.Clients.Office.Excel.Functions.SPG(U193, "SP_MARKETCAP", "12/31/2021")</f>
        <v>68525.471807120004</v>
      </c>
      <c r="AB193">
        <f t="shared" si="28"/>
        <v>1.6193808548072282E-3</v>
      </c>
      <c r="AC193">
        <f t="shared" si="35"/>
        <v>2.5003240398223602E-3</v>
      </c>
    </row>
    <row r="194" spans="1:29" x14ac:dyDescent="0.3">
      <c r="A194" t="s">
        <v>194</v>
      </c>
      <c r="B194" s="4" cm="1">
        <f t="array" ref="B194">_xll.SNL.Clients.Office.Excel.Functions.SPG(A194, "SP_TOTAL_REV", "CY2023")</f>
        <v>4486800</v>
      </c>
      <c r="C194" s="4">
        <f>_xll.SNL.Clients.Office.Excel.Functions.SPG(A194,"IQ_AVG_DILUT_SHARES_OUT","CY2023")</f>
        <v>125533000</v>
      </c>
      <c r="D194" s="5">
        <f>_xll.SNL.Clients.Office.Excel.Functions.SPG(A194, "IQ_DILUT_EPS_NORM", "CY2023")</f>
        <v>1.83</v>
      </c>
      <c r="E194">
        <f t="shared" si="24"/>
        <v>229725.39</v>
      </c>
      <c r="F194">
        <f t="shared" si="25"/>
        <v>5.1200274137469914E-2</v>
      </c>
      <c r="G194" s="5">
        <f>_xll.SNL.Clients.Office.Excel.Functions.SPG(A194, "SP_MARKETCAP", "12/30/2023")</f>
        <v>7866.0478253499996</v>
      </c>
      <c r="H194">
        <f t="shared" si="29"/>
        <v>1.8761656841146597E-4</v>
      </c>
      <c r="I194">
        <f t="shared" si="30"/>
        <v>3.4333832019298275E-4</v>
      </c>
      <c r="K194" t="s">
        <v>194</v>
      </c>
      <c r="L194" s="4" cm="1">
        <f t="array" ref="L194">_xll.SNL.Clients.Office.Excel.Functions.SPG(K194, "SP_TOTAL_REV", "CY2023")</f>
        <v>4486800</v>
      </c>
      <c r="M194" s="4">
        <f>_xll.SNL.Clients.Office.Excel.Functions.SPG(K194,"IQ_AVG_DILUT_SHARES_OUT","CY2023")</f>
        <v>125533000</v>
      </c>
      <c r="N194" s="5">
        <f>_xll.SNL.Clients.Office.Excel.Functions.SPG(K194, "IQ_DILUT_EPS_NORM", "CY2023")</f>
        <v>1.83</v>
      </c>
      <c r="O194">
        <f t="shared" si="26"/>
        <v>229725.39</v>
      </c>
      <c r="P194">
        <f t="shared" si="27"/>
        <v>5.1200274137469914E-2</v>
      </c>
      <c r="Q194" s="5">
        <f>_xll.SNL.Clients.Office.Excel.Functions.SPG(K194, "SP_MARKETCAP", "12/31/2022")</f>
        <v>15608.227190400001</v>
      </c>
      <c r="R194">
        <f t="shared" si="31"/>
        <v>4.6416500383071916E-4</v>
      </c>
      <c r="S194">
        <f t="shared" si="32"/>
        <v>8.4942195701021613E-4</v>
      </c>
      <c r="U194" t="s">
        <v>194</v>
      </c>
      <c r="V194" s="4" cm="1">
        <f t="array" ref="V194">_xll.SNL.Clients.Office.Excel.Functions.SPG(U194, "SP_TOTAL_REV", "CY2021")</f>
        <v>5045200</v>
      </c>
      <c r="W194" s="4">
        <f>_xll.SNL.Clients.Office.Excel.Functions.SPG(U194,"IQ_AVG_DILUT_SHARES_OUT","CY2021")</f>
        <v>129146000</v>
      </c>
      <c r="X194" s="5">
        <f>_xll.SNL.Clients.Office.Excel.Functions.SPG(U194, "IQ_DILUT_EPS_NORM", "CY2021")</f>
        <v>4.5919999999999996</v>
      </c>
      <c r="Y194">
        <f t="shared" si="33"/>
        <v>593038.43200000003</v>
      </c>
      <c r="Z194">
        <f t="shared" si="34"/>
        <v>0.11754507888686276</v>
      </c>
      <c r="AA194" s="5">
        <f>_xll.SNL.Clients.Office.Excel.Functions.SPG(U194, "SP_MARKETCAP", "12/31/2021")</f>
        <v>13928.72178555</v>
      </c>
      <c r="AB194">
        <f t="shared" si="28"/>
        <v>3.2916089151410109E-4</v>
      </c>
      <c r="AC194">
        <f t="shared" si="35"/>
        <v>1.5115068138327522E-3</v>
      </c>
    </row>
    <row r="195" spans="1:29" x14ac:dyDescent="0.3">
      <c r="A195" t="s">
        <v>195</v>
      </c>
      <c r="B195" s="4" cm="1">
        <f t="array" ref="B195">_xll.SNL.Clients.Office.Excel.Functions.SPG(A195, "SP_TOTAL_REV", "CY2023")</f>
        <v>176191000</v>
      </c>
      <c r="C195" s="4">
        <f>_xll.SNL.Clients.Office.Excel.Functions.SPG(A195,"IQ_AVG_DILUT_SHARES_OUT","CY2023")</f>
        <v>4041000000</v>
      </c>
      <c r="D195" s="5">
        <f>_xll.SNL.Clients.Office.Excel.Functions.SPG(A195, "IQ_DILUT_EPS_NORM", "CY2023")</f>
        <v>1.0189999999999999</v>
      </c>
      <c r="E195">
        <f t="shared" si="24"/>
        <v>4117778.9999999995</v>
      </c>
      <c r="F195">
        <f t="shared" si="25"/>
        <v>2.3371108626433809E-2</v>
      </c>
      <c r="G195" s="5">
        <f>_xll.SNL.Clients.Office.Excel.Functions.SPG(A195, "SP_MARKETCAP", "12/30/2023")</f>
        <v>48796.014587029997</v>
      </c>
      <c r="H195">
        <f t="shared" si="29"/>
        <v>1.1638552183055226E-3</v>
      </c>
      <c r="I195">
        <f t="shared" si="30"/>
        <v>1.1859684674533275E-3</v>
      </c>
      <c r="K195" t="s">
        <v>195</v>
      </c>
      <c r="L195" s="4" cm="1">
        <f t="array" ref="L195">_xll.SNL.Clients.Office.Excel.Functions.SPG(K195, "SP_TOTAL_REV", "CY2023")</f>
        <v>176191000</v>
      </c>
      <c r="M195" s="4">
        <f>_xll.SNL.Clients.Office.Excel.Functions.SPG(K195,"IQ_AVG_DILUT_SHARES_OUT","CY2023")</f>
        <v>4041000000</v>
      </c>
      <c r="N195" s="5">
        <f>_xll.SNL.Clients.Office.Excel.Functions.SPG(K195, "IQ_DILUT_EPS_NORM", "CY2023")</f>
        <v>1.0189999999999999</v>
      </c>
      <c r="O195">
        <f t="shared" si="26"/>
        <v>4117778.9999999995</v>
      </c>
      <c r="P195">
        <f t="shared" si="27"/>
        <v>2.3371108626433809E-2</v>
      </c>
      <c r="Q195" s="5">
        <f>_xll.SNL.Clients.Office.Excel.Functions.SPG(K195, "SP_MARKETCAP", "12/31/2022")</f>
        <v>46758.346371369997</v>
      </c>
      <c r="R195">
        <f t="shared" si="31"/>
        <v>1.3905223032590185E-3</v>
      </c>
      <c r="S195">
        <f t="shared" si="32"/>
        <v>1.4169422270209398E-3</v>
      </c>
      <c r="U195" t="s">
        <v>195</v>
      </c>
      <c r="V195" s="4" cm="1">
        <f t="array" ref="V195">_xll.SNL.Clients.Office.Excel.Functions.SPG(U195, "SP_TOTAL_REV", "CY2021")</f>
        <v>136341000</v>
      </c>
      <c r="W195" s="4">
        <f>_xll.SNL.Clients.Office.Excel.Functions.SPG(U195,"IQ_AVG_DILUT_SHARES_OUT","CY2021")</f>
        <v>4034000000</v>
      </c>
      <c r="X195" s="5">
        <f>_xll.SNL.Clients.Office.Excel.Functions.SPG(U195, "IQ_DILUT_EPS_NORM", "CY2021")</f>
        <v>0.96</v>
      </c>
      <c r="Y195">
        <f t="shared" si="33"/>
        <v>3872640</v>
      </c>
      <c r="Z195">
        <f t="shared" si="34"/>
        <v>2.8404075076462691E-2</v>
      </c>
      <c r="AA195" s="5">
        <f>_xll.SNL.Clients.Office.Excel.Functions.SPG(U195, "SP_MARKETCAP", "12/31/2021")</f>
        <v>83001.936017309999</v>
      </c>
      <c r="AB195">
        <f t="shared" si="28"/>
        <v>1.9614858906290746E-3</v>
      </c>
      <c r="AC195">
        <f t="shared" si="35"/>
        <v>1.8830264550039116E-3</v>
      </c>
    </row>
    <row r="196" spans="1:29" x14ac:dyDescent="0.3">
      <c r="A196" t="s">
        <v>196</v>
      </c>
      <c r="B196" s="4" cm="1">
        <f t="array" ref="B196">_xll.SNL.Clients.Office.Excel.Functions.SPG(A196, "SP_TOTAL_REV", "CY2023")</f>
        <v>5304800</v>
      </c>
      <c r="C196" s="4">
        <f>_xll.SNL.Clients.Office.Excel.Functions.SPG(A196,"IQ_AVG_DILUT_SHARES_OUT","CY2023")</f>
        <v>788200000</v>
      </c>
      <c r="D196" s="5">
        <f>_xll.SNL.Clients.Office.Excel.Functions.SPG(A196, "IQ_DILUT_EPS_NORM", "CY2023")</f>
        <v>1.024</v>
      </c>
      <c r="E196">
        <f t="shared" si="24"/>
        <v>807116.80000000005</v>
      </c>
      <c r="F196">
        <f t="shared" si="25"/>
        <v>0.15214839390740462</v>
      </c>
      <c r="G196" s="5">
        <f>_xll.SNL.Clients.Office.Excel.Functions.SPG(A196, "SP_MARKETCAP", "12/30/2023")</f>
        <v>44945.749063590003</v>
      </c>
      <c r="H196">
        <f t="shared" si="29"/>
        <v>1.072020840862153E-3</v>
      </c>
      <c r="I196">
        <f t="shared" si="30"/>
        <v>1.0977493410428446E-3</v>
      </c>
      <c r="K196" t="s">
        <v>196</v>
      </c>
      <c r="L196" s="4" cm="1">
        <f t="array" ref="L196">_xll.SNL.Clients.Office.Excel.Functions.SPG(K196, "SP_TOTAL_REV", "CY2023")</f>
        <v>5304800</v>
      </c>
      <c r="M196" s="4">
        <f>_xll.SNL.Clients.Office.Excel.Functions.SPG(K196,"IQ_AVG_DILUT_SHARES_OUT","CY2023")</f>
        <v>788200000</v>
      </c>
      <c r="N196" s="5">
        <f>_xll.SNL.Clients.Office.Excel.Functions.SPG(K196, "IQ_DILUT_EPS_NORM", "CY2023")</f>
        <v>1.024</v>
      </c>
      <c r="O196">
        <f t="shared" si="26"/>
        <v>807116.80000000005</v>
      </c>
      <c r="P196">
        <f t="shared" si="27"/>
        <v>0.15214839390740462</v>
      </c>
      <c r="Q196" s="5">
        <f>_xll.SNL.Clients.Office.Excel.Functions.SPG(K196, "SP_MARKETCAP", "12/31/2022")</f>
        <v>38194.628577789998</v>
      </c>
      <c r="R196">
        <f t="shared" si="31"/>
        <v>1.1358503245664539E-3</v>
      </c>
      <c r="S196">
        <f t="shared" si="32"/>
        <v>1.1631107323560488E-3</v>
      </c>
      <c r="U196" t="s">
        <v>196</v>
      </c>
      <c r="V196" s="4" cm="1">
        <f t="array" ref="V196">_xll.SNL.Clients.Office.Excel.Functions.SPG(U196, "SP_TOTAL_REV", "CY2021")</f>
        <v>3342200</v>
      </c>
      <c r="W196" s="4">
        <f>_xll.SNL.Clients.Office.Excel.Functions.SPG(U196,"IQ_AVG_DILUT_SHARES_OUT","CY2021")</f>
        <v>835300000</v>
      </c>
      <c r="X196" s="5">
        <f>_xll.SNL.Clients.Office.Excel.Functions.SPG(U196, "IQ_DILUT_EPS_NORM", "CY2021")</f>
        <v>0.46100000000000002</v>
      </c>
      <c r="Y196">
        <f t="shared" si="33"/>
        <v>385073.3</v>
      </c>
      <c r="Z196">
        <f t="shared" si="34"/>
        <v>0.11521551672551014</v>
      </c>
      <c r="AA196" s="5">
        <f>_xll.SNL.Clients.Office.Excel.Functions.SPG(U196, "SP_MARKETCAP", "12/31/2021")</f>
        <v>58761.824525999997</v>
      </c>
      <c r="AB196">
        <f t="shared" si="28"/>
        <v>1.3886482080530387E-3</v>
      </c>
      <c r="AC196">
        <f t="shared" si="35"/>
        <v>6.4016682391245092E-4</v>
      </c>
    </row>
    <row r="197" spans="1:29" x14ac:dyDescent="0.3">
      <c r="A197" t="s">
        <v>197</v>
      </c>
      <c r="B197" s="4" cm="1">
        <f t="array" ref="B197">_xll.SNL.Clients.Office.Excel.Functions.SPG(A197, "SP_TOTAL_REV", "CY2023")</f>
        <v>6065300</v>
      </c>
      <c r="C197" s="4">
        <f>_xll.SNL.Clients.Office.Excel.Functions.SPG(A197,"IQ_AVG_DILUT_SHARES_OUT","CY2023")</f>
        <v>355600000</v>
      </c>
      <c r="D197" s="5">
        <f>_xll.SNL.Clients.Office.Excel.Functions.SPG(A197, "IQ_DILUT_EPS_NORM", "CY2023")</f>
        <v>1.7410000000000001</v>
      </c>
      <c r="E197">
        <f t="shared" si="24"/>
        <v>619099.6</v>
      </c>
      <c r="F197">
        <f t="shared" si="25"/>
        <v>0.10207237894250902</v>
      </c>
      <c r="G197" s="5">
        <f>_xll.SNL.Clients.Office.Excel.Functions.SPG(A197, "SP_MARKETCAP", "12/30/2023")</f>
        <v>25876.05368547</v>
      </c>
      <c r="H197">
        <f t="shared" si="29"/>
        <v>6.1718114411321101E-4</v>
      </c>
      <c r="I197">
        <f t="shared" si="30"/>
        <v>1.0745123719011005E-3</v>
      </c>
      <c r="K197" t="s">
        <v>197</v>
      </c>
      <c r="L197" s="4" cm="1">
        <f t="array" ref="L197">_xll.SNL.Clients.Office.Excel.Functions.SPG(K197, "SP_TOTAL_REV", "CY2023")</f>
        <v>6065300</v>
      </c>
      <c r="M197" s="4">
        <f>_xll.SNL.Clients.Office.Excel.Functions.SPG(K197,"IQ_AVG_DILUT_SHARES_OUT","CY2023")</f>
        <v>355600000</v>
      </c>
      <c r="N197" s="5">
        <f>_xll.SNL.Clients.Office.Excel.Functions.SPG(K197, "IQ_DILUT_EPS_NORM", "CY2023")</f>
        <v>1.7410000000000001</v>
      </c>
      <c r="O197">
        <f t="shared" si="26"/>
        <v>619099.6</v>
      </c>
      <c r="P197">
        <f t="shared" si="27"/>
        <v>0.10207237894250902</v>
      </c>
      <c r="Q197" s="5">
        <f>_xll.SNL.Clients.Office.Excel.Functions.SPG(K197, "SP_MARKETCAP", "12/31/2022")</f>
        <v>22732.180255250001</v>
      </c>
      <c r="R197">
        <f t="shared" si="31"/>
        <v>6.760205631648232E-4</v>
      </c>
      <c r="S197">
        <f t="shared" si="32"/>
        <v>1.1769518004699573E-3</v>
      </c>
      <c r="U197" t="s">
        <v>197</v>
      </c>
      <c r="V197" s="4" cm="1">
        <f t="array" ref="V197">_xll.SNL.Clients.Office.Excel.Functions.SPG(U197, "SP_TOTAL_REV", "CY2021")</f>
        <v>5254700</v>
      </c>
      <c r="W197" s="4">
        <f>_xll.SNL.Clients.Office.Excel.Functions.SPG(U197,"IQ_AVG_DILUT_SHARES_OUT","CY2021")</f>
        <v>352300000</v>
      </c>
      <c r="X197" s="5">
        <f>_xll.SNL.Clients.Office.Excel.Functions.SPG(U197, "IQ_DILUT_EPS_NORM", "CY2021")</f>
        <v>1.234</v>
      </c>
      <c r="Y197">
        <f t="shared" si="33"/>
        <v>434738.2</v>
      </c>
      <c r="Z197">
        <f t="shared" si="34"/>
        <v>8.2733210268902124E-2</v>
      </c>
      <c r="AA197" s="5">
        <f>_xll.SNL.Clients.Office.Excel.Functions.SPG(U197, "SP_MARKETCAP", "12/31/2021")</f>
        <v>27355.889071080001</v>
      </c>
      <c r="AB197">
        <f t="shared" si="28"/>
        <v>6.4646914292875227E-4</v>
      </c>
      <c r="AC197">
        <f t="shared" si="35"/>
        <v>7.9774292237408027E-4</v>
      </c>
    </row>
    <row r="198" spans="1:29" x14ac:dyDescent="0.3">
      <c r="A198" t="s">
        <v>198</v>
      </c>
      <c r="B198" s="4" cm="1">
        <f t="array" ref="B198">_xll.SNL.Clients.Office.Excel.Functions.SPG(A198, "SP_TOTAL_REV", "CY2023")</f>
        <v>14557000</v>
      </c>
      <c r="C198" s="4">
        <f>_xll.SNL.Clients.Office.Excel.Functions.SPG(A198,"IQ_AVG_DILUT_SHARES_OUT","CY2023")</f>
        <v>501500000</v>
      </c>
      <c r="D198" s="5">
        <f>_xll.SNL.Clients.Office.Excel.Functions.SPG(A198, "IQ_DILUT_EPS_NORM", "CY2023")</f>
        <v>2.6219999999999999</v>
      </c>
      <c r="E198">
        <f t="shared" ref="E198:E261" si="36">C198*D198/1000</f>
        <v>1314933</v>
      </c>
      <c r="F198">
        <f t="shared" ref="F198:F261" si="37">E198/B198</f>
        <v>9.03299443566669E-2</v>
      </c>
      <c r="G198" s="5" t="str">
        <f>_xll.SNL.Clients.Office.Excel.Functions.SPG(A198, "SP_MARKETCAP", "12/30/2023")</f>
        <v>NA</v>
      </c>
      <c r="H198" t="e">
        <f t="shared" si="29"/>
        <v>#VALUE!</v>
      </c>
      <c r="I198" t="e">
        <f t="shared" si="30"/>
        <v>#VALUE!</v>
      </c>
      <c r="K198" t="s">
        <v>198</v>
      </c>
      <c r="L198" s="4" cm="1">
        <f t="array" ref="L198">_xll.SNL.Clients.Office.Excel.Functions.SPG(K198, "SP_TOTAL_REV", "CY2023")</f>
        <v>14557000</v>
      </c>
      <c r="M198" s="4">
        <f>_xll.SNL.Clients.Office.Excel.Functions.SPG(K198,"IQ_AVG_DILUT_SHARES_OUT","CY2023")</f>
        <v>501500000</v>
      </c>
      <c r="N198" s="5">
        <f>_xll.SNL.Clients.Office.Excel.Functions.SPG(K198, "IQ_DILUT_EPS_NORM", "CY2023")</f>
        <v>2.6219999999999999</v>
      </c>
      <c r="O198">
        <f t="shared" ref="O198:O261" si="38">M198*N198/1000</f>
        <v>1314933</v>
      </c>
      <c r="P198">
        <f t="shared" ref="P198:P261" si="39">O198/L198</f>
        <v>9.03299443566669E-2</v>
      </c>
      <c r="Q198" s="5" t="str">
        <f>_xll.SNL.Clients.Office.Excel.Functions.SPG(K198, "SP_MARKETCAP", "12/31/2022")</f>
        <v>NA</v>
      </c>
      <c r="R198" t="e">
        <f t="shared" si="31"/>
        <v>#VALUE!</v>
      </c>
      <c r="S198" t="e">
        <f t="shared" si="32"/>
        <v>#VALUE!</v>
      </c>
      <c r="U198" t="s">
        <v>198</v>
      </c>
      <c r="V198" s="4" cm="1">
        <f t="array" ref="V198">_xll.SNL.Clients.Office.Excel.Functions.SPG(U198, "SP_TOTAL_REV", "CY2021")</f>
        <v>13591000</v>
      </c>
      <c r="W198" s="4">
        <f>_xll.SNL.Clients.Office.Excel.Functions.SPG(U198,"IQ_AVG_DILUT_SHARES_OUT","CY2021")</f>
        <v>582000000</v>
      </c>
      <c r="X198" s="5">
        <f>_xll.SNL.Clients.Office.Excel.Functions.SPG(U198, "IQ_DILUT_EPS_NORM", "CY2021")</f>
        <v>2.3380000000000001</v>
      </c>
      <c r="Y198">
        <f t="shared" si="33"/>
        <v>1360716</v>
      </c>
      <c r="Z198">
        <f t="shared" si="34"/>
        <v>0.10011890221470091</v>
      </c>
      <c r="AA198" s="5" t="str">
        <f>_xll.SNL.Clients.Office.Excel.Functions.SPG(U198, "SP_MARKETCAP", "12/31/2021")</f>
        <v>NA</v>
      </c>
      <c r="AB198" t="e">
        <f t="shared" ref="AB198:AB261" si="40">AA198/$AA$509</f>
        <v>#VALUE!</v>
      </c>
      <c r="AC198" t="e">
        <f t="shared" si="35"/>
        <v>#VALUE!</v>
      </c>
    </row>
    <row r="199" spans="1:29" x14ac:dyDescent="0.3">
      <c r="A199" t="s">
        <v>199</v>
      </c>
      <c r="B199" s="4" cm="1">
        <f t="array" ref="B199">_xll.SNL.Clients.Office.Excel.Functions.SPG(A199, "SP_TOTAL_REV", "CY2023")</f>
        <v>14557000</v>
      </c>
      <c r="C199" s="4">
        <f>_xll.SNL.Clients.Office.Excel.Functions.SPG(A199,"IQ_AVG_DILUT_SHARES_OUT","CY2023")</f>
        <v>501500000</v>
      </c>
      <c r="D199" s="5">
        <f>_xll.SNL.Clients.Office.Excel.Functions.SPG(A199, "IQ_DILUT_EPS_NORM", "CY2023")</f>
        <v>2.6219999999999999</v>
      </c>
      <c r="E199">
        <f t="shared" si="36"/>
        <v>1314933</v>
      </c>
      <c r="F199">
        <f t="shared" si="37"/>
        <v>9.03299443566669E-2</v>
      </c>
      <c r="G199" s="5">
        <f>_xll.SNL.Clients.Office.Excel.Functions.SPG(A199, "SP_MARKETCAP", "12/30/2023")</f>
        <v>13849.02681272</v>
      </c>
      <c r="H199">
        <f t="shared" ref="H199:H262" si="41">G199/$G$509</f>
        <v>3.3031923325806844E-4</v>
      </c>
      <c r="I199">
        <f t="shared" ref="I199:I262" si="42">D199*H199</f>
        <v>8.6609702960265542E-4</v>
      </c>
      <c r="K199" t="s">
        <v>199</v>
      </c>
      <c r="L199" s="4" cm="1">
        <f t="array" ref="L199">_xll.SNL.Clients.Office.Excel.Functions.SPG(K199, "SP_TOTAL_REV", "CY2023")</f>
        <v>14557000</v>
      </c>
      <c r="M199" s="4">
        <f>_xll.SNL.Clients.Office.Excel.Functions.SPG(K199,"IQ_AVG_DILUT_SHARES_OUT","CY2023")</f>
        <v>501500000</v>
      </c>
      <c r="N199" s="5">
        <f>_xll.SNL.Clients.Office.Excel.Functions.SPG(K199, "IQ_DILUT_EPS_NORM", "CY2023")</f>
        <v>2.6219999999999999</v>
      </c>
      <c r="O199">
        <f t="shared" si="38"/>
        <v>1314933</v>
      </c>
      <c r="P199">
        <f t="shared" si="39"/>
        <v>9.03299443566669E-2</v>
      </c>
      <c r="Q199" s="5">
        <f>_xll.SNL.Clients.Office.Excel.Functions.SPG(K199, "SP_MARKETCAP", "12/31/2022")</f>
        <v>16020.383676380001</v>
      </c>
      <c r="R199">
        <f t="shared" ref="R199:R262" si="43">Q199/$Q$509</f>
        <v>4.7642191261094432E-4</v>
      </c>
      <c r="S199">
        <f t="shared" ref="S199:S262" si="44">N199*R199</f>
        <v>1.2491782548658958E-3</v>
      </c>
      <c r="U199" t="s">
        <v>199</v>
      </c>
      <c r="V199" s="4" cm="1">
        <f t="array" ref="V199">_xll.SNL.Clients.Office.Excel.Functions.SPG(U199, "SP_TOTAL_REV", "CY2021")</f>
        <v>13591000</v>
      </c>
      <c r="W199" s="4">
        <f>_xll.SNL.Clients.Office.Excel.Functions.SPG(U199,"IQ_AVG_DILUT_SHARES_OUT","CY2021")</f>
        <v>582000000</v>
      </c>
      <c r="X199" s="5">
        <f>_xll.SNL.Clients.Office.Excel.Functions.SPG(U199, "IQ_DILUT_EPS_NORM", "CY2021")</f>
        <v>2.3380000000000001</v>
      </c>
      <c r="Y199">
        <f t="shared" ref="Y199:Y262" si="45">W199*X199/1000</f>
        <v>1360716</v>
      </c>
      <c r="Z199">
        <f t="shared" ref="Z199:Z262" si="46">Y199/V199</f>
        <v>0.10011890221470091</v>
      </c>
      <c r="AA199" s="5">
        <f>_xll.SNL.Clients.Office.Excel.Functions.SPG(U199, "SP_MARKETCAP", "12/31/2021")</f>
        <v>20362.2284702</v>
      </c>
      <c r="AB199">
        <f t="shared" si="40"/>
        <v>4.8119629206881919E-4</v>
      </c>
      <c r="AC199">
        <f t="shared" ref="AC199:AC262" si="47">X199*AB199</f>
        <v>1.1250369308568994E-3</v>
      </c>
    </row>
    <row r="200" spans="1:29" x14ac:dyDescent="0.3">
      <c r="A200" t="s">
        <v>200</v>
      </c>
      <c r="B200" s="4" cm="1">
        <f t="array" ref="B200">_xll.SNL.Clients.Office.Excel.Functions.SPG(A200, "SP_TOTAL_REV", "CY2023")</f>
        <v>7873400</v>
      </c>
      <c r="C200" s="4">
        <f>_xll.SNL.Clients.Office.Excel.Functions.SPG(A200,"IQ_AVG_DILUT_SHARES_OUT","CY2023")</f>
        <v>490225000</v>
      </c>
      <c r="D200" s="5">
        <f>_xll.SNL.Clients.Office.Excel.Functions.SPG(A200, "IQ_DILUT_EPS_NORM", "CY2023")</f>
        <v>1.859</v>
      </c>
      <c r="E200">
        <f t="shared" si="36"/>
        <v>911328.27500000002</v>
      </c>
      <c r="F200">
        <f t="shared" si="37"/>
        <v>0.11574774239845556</v>
      </c>
      <c r="G200" s="5">
        <f>_xll.SNL.Clients.Office.Excel.Functions.SPG(A200, "SP_MARKETCAP", "12/30/2023")</f>
        <v>14761.7478405</v>
      </c>
      <c r="H200">
        <f t="shared" si="41"/>
        <v>3.5208894416641147E-4</v>
      </c>
      <c r="I200">
        <f t="shared" si="42"/>
        <v>6.5453334720535887E-4</v>
      </c>
      <c r="K200" t="s">
        <v>200</v>
      </c>
      <c r="L200" s="4" cm="1">
        <f t="array" ref="L200">_xll.SNL.Clients.Office.Excel.Functions.SPG(K200, "SP_TOTAL_REV", "CY2023")</f>
        <v>7873400</v>
      </c>
      <c r="M200" s="4">
        <f>_xll.SNL.Clients.Office.Excel.Functions.SPG(K200,"IQ_AVG_DILUT_SHARES_OUT","CY2023")</f>
        <v>490225000</v>
      </c>
      <c r="N200" s="5">
        <f>_xll.SNL.Clients.Office.Excel.Functions.SPG(K200, "IQ_DILUT_EPS_NORM", "CY2023")</f>
        <v>1.859</v>
      </c>
      <c r="O200">
        <f t="shared" si="38"/>
        <v>911328.27500000002</v>
      </c>
      <c r="P200">
        <f t="shared" si="39"/>
        <v>0.11574774239845556</v>
      </c>
      <c r="Q200" s="5">
        <f>_xll.SNL.Clients.Office.Excel.Functions.SPG(K200, "SP_MARKETCAP", "12/31/2022")</f>
        <v>13196.807411760001</v>
      </c>
      <c r="R200">
        <f t="shared" si="43"/>
        <v>3.9245303698554523E-4</v>
      </c>
      <c r="S200">
        <f t="shared" si="44"/>
        <v>7.2957019575612856E-4</v>
      </c>
      <c r="U200" t="s">
        <v>200</v>
      </c>
      <c r="V200" s="4" cm="1">
        <f t="array" ref="V200">_xll.SNL.Clients.Office.Excel.Functions.SPG(U200, "SP_TOTAL_REV", "CY2021")</f>
        <v>8654400</v>
      </c>
      <c r="W200" s="4">
        <f>_xll.SNL.Clients.Office.Excel.Functions.SPG(U200,"IQ_AVG_DILUT_SHARES_OUT","CY2021")</f>
        <v>490325000</v>
      </c>
      <c r="X200" s="5">
        <f>_xll.SNL.Clients.Office.Excel.Functions.SPG(U200, "IQ_DILUT_EPS_NORM", "CY2021")</f>
        <v>2.9489999999999998</v>
      </c>
      <c r="Y200">
        <f t="shared" si="45"/>
        <v>1445968.425</v>
      </c>
      <c r="Z200">
        <f t="shared" si="46"/>
        <v>0.16707899161120354</v>
      </c>
      <c r="AA200" s="5">
        <f>_xll.SNL.Clients.Office.Excel.Functions.SPG(U200, "SP_MARKETCAP", "12/31/2021")</f>
        <v>16805.117865510001</v>
      </c>
      <c r="AB200">
        <f t="shared" si="40"/>
        <v>3.9713533400813746E-4</v>
      </c>
      <c r="AC200">
        <f t="shared" si="47"/>
        <v>1.1711520999899974E-3</v>
      </c>
    </row>
    <row r="201" spans="1:29" x14ac:dyDescent="0.3">
      <c r="A201" t="s">
        <v>201</v>
      </c>
      <c r="B201" s="4" cm="1">
        <f t="array" ref="B201">_xll.SNL.Clients.Office.Excel.Functions.SPG(A201, "SP_TOTAL_REV", "CY2023")</f>
        <v>22855000</v>
      </c>
      <c r="C201" s="4">
        <f>_xll.SNL.Clients.Office.Excel.Functions.SPG(A201,"IQ_AVG_DILUT_SHARES_OUT","CY2023")</f>
        <v>1443000000</v>
      </c>
      <c r="D201" s="5">
        <f>_xll.SNL.Clients.Office.Excel.Functions.SPG(A201, "IQ_DILUT_EPS_NORM", "CY2023")</f>
        <v>1.2849999999999999</v>
      </c>
      <c r="E201">
        <f t="shared" si="36"/>
        <v>1854255</v>
      </c>
      <c r="F201">
        <f t="shared" si="37"/>
        <v>8.1131262305841167E-2</v>
      </c>
      <c r="G201" s="5">
        <f>_xll.SNL.Clients.Office.Excel.Functions.SPG(A201, "SP_MARKETCAP", "12/30/2023")</f>
        <v>61044.411277079998</v>
      </c>
      <c r="H201">
        <f t="shared" si="41"/>
        <v>1.4559971180946062E-3</v>
      </c>
      <c r="I201">
        <f t="shared" si="42"/>
        <v>1.8709562967515689E-3</v>
      </c>
      <c r="K201" t="s">
        <v>201</v>
      </c>
      <c r="L201" s="4" cm="1">
        <f t="array" ref="L201">_xll.SNL.Clients.Office.Excel.Functions.SPG(K201, "SP_TOTAL_REV", "CY2023")</f>
        <v>22855000</v>
      </c>
      <c r="M201" s="4">
        <f>_xll.SNL.Clients.Office.Excel.Functions.SPG(K201,"IQ_AVG_DILUT_SHARES_OUT","CY2023")</f>
        <v>1443000000</v>
      </c>
      <c r="N201" s="5">
        <f>_xll.SNL.Clients.Office.Excel.Functions.SPG(K201, "IQ_DILUT_EPS_NORM", "CY2023")</f>
        <v>1.2849999999999999</v>
      </c>
      <c r="O201">
        <f t="shared" si="38"/>
        <v>1854255</v>
      </c>
      <c r="P201">
        <f t="shared" si="39"/>
        <v>8.1131262305841167E-2</v>
      </c>
      <c r="Q201" s="5">
        <f>_xll.SNL.Clients.Office.Excel.Functions.SPG(K201, "SP_MARKETCAP", "12/31/2022")</f>
        <v>54314.433257999997</v>
      </c>
      <c r="R201">
        <f t="shared" si="43"/>
        <v>1.6152288670406531E-3</v>
      </c>
      <c r="S201">
        <f t="shared" si="44"/>
        <v>2.0755690941472392E-3</v>
      </c>
      <c r="U201" t="s">
        <v>201</v>
      </c>
      <c r="V201" s="4" cm="1">
        <f t="array" ref="V201">_xll.SNL.Clients.Office.Excel.Functions.SPG(U201, "SP_TOTAL_REV", "CY2021")</f>
        <v>22845000</v>
      </c>
      <c r="W201" s="4">
        <f>_xll.SNL.Clients.Office.Excel.Functions.SPG(U201,"IQ_AVG_DILUT_SHARES_OUT","CY2021")</f>
        <v>1482000000</v>
      </c>
      <c r="X201" s="5">
        <f>_xll.SNL.Clients.Office.Excel.Functions.SPG(U201, "IQ_DILUT_EPS_NORM", "CY2021")</f>
        <v>2.5409999999999999</v>
      </c>
      <c r="Y201">
        <f t="shared" si="45"/>
        <v>3765762</v>
      </c>
      <c r="Z201">
        <f t="shared" si="46"/>
        <v>0.16483965856861457</v>
      </c>
      <c r="AA201" s="5">
        <f>_xll.SNL.Clients.Office.Excel.Functions.SPG(U201, "SP_MARKETCAP", "12/31/2021")</f>
        <v>61279.399822680003</v>
      </c>
      <c r="AB201">
        <f t="shared" si="40"/>
        <v>1.4481430663657929E-3</v>
      </c>
      <c r="AC201">
        <f t="shared" si="47"/>
        <v>3.6797315316354795E-3</v>
      </c>
    </row>
    <row r="202" spans="1:29" x14ac:dyDescent="0.3">
      <c r="A202" t="s">
        <v>202</v>
      </c>
      <c r="B202" s="4" cm="1">
        <f t="array" ref="B202">_xll.SNL.Clients.Office.Excel.Functions.SPG(A202, "SP_TOTAL_REV", "CY2023")</f>
        <v>5228252</v>
      </c>
      <c r="C202" s="4">
        <f>_xll.SNL.Clients.Office.Excel.Functions.SPG(A202,"IQ_AVG_DILUT_SHARES_OUT","CY2023")</f>
        <v>192058000</v>
      </c>
      <c r="D202" s="5">
        <f>_xll.SNL.Clients.Office.Excel.Functions.SPG(A202, "IQ_DILUT_EPS_NORM", "CY2023")</f>
        <v>3.9060000000000001</v>
      </c>
      <c r="E202">
        <f t="shared" si="36"/>
        <v>750178.54799999995</v>
      </c>
      <c r="F202">
        <f t="shared" si="37"/>
        <v>0.14348553742245018</v>
      </c>
      <c r="G202" s="5">
        <f>_xll.SNL.Clients.Office.Excel.Functions.SPG(A202, "SP_MARKETCAP", "12/30/2023")</f>
        <v>24593.69663758</v>
      </c>
      <c r="H202">
        <f t="shared" si="41"/>
        <v>5.8659508181798531E-4</v>
      </c>
      <c r="I202">
        <f t="shared" si="42"/>
        <v>2.2912403895810505E-3</v>
      </c>
      <c r="K202" t="s">
        <v>202</v>
      </c>
      <c r="L202" s="4" cm="1">
        <f t="array" ref="L202">_xll.SNL.Clients.Office.Excel.Functions.SPG(K202, "SP_TOTAL_REV", "CY2023")</f>
        <v>5228252</v>
      </c>
      <c r="M202" s="4">
        <f>_xll.SNL.Clients.Office.Excel.Functions.SPG(K202,"IQ_AVG_DILUT_SHARES_OUT","CY2023")</f>
        <v>192058000</v>
      </c>
      <c r="N202" s="5">
        <f>_xll.SNL.Clients.Office.Excel.Functions.SPG(K202, "IQ_DILUT_EPS_NORM", "CY2023")</f>
        <v>3.9060000000000001</v>
      </c>
      <c r="O202">
        <f t="shared" si="38"/>
        <v>750178.54799999995</v>
      </c>
      <c r="P202">
        <f t="shared" si="39"/>
        <v>0.14348553742245018</v>
      </c>
      <c r="Q202" s="5">
        <f>_xll.SNL.Clients.Office.Excel.Functions.SPG(K202, "SP_MARKETCAP", "12/31/2022")</f>
        <v>17688.664376569999</v>
      </c>
      <c r="R202">
        <f t="shared" si="43"/>
        <v>5.2603405037318044E-4</v>
      </c>
      <c r="S202">
        <f t="shared" si="44"/>
        <v>2.0546890007576428E-3</v>
      </c>
      <c r="U202" t="s">
        <v>202</v>
      </c>
      <c r="V202" s="4" cm="1">
        <f t="array" ref="V202">_xll.SNL.Clients.Office.Excel.Functions.SPG(U202, "SP_TOTAL_REV", "CY2021")</f>
        <v>4982795</v>
      </c>
      <c r="W202" s="4">
        <f>_xll.SNL.Clients.Office.Excel.Functions.SPG(U202,"IQ_AVG_DILUT_SHARES_OUT","CY2021")</f>
        <v>193043000</v>
      </c>
      <c r="X202" s="5">
        <f>_xll.SNL.Clients.Office.Excel.Functions.SPG(U202, "IQ_DILUT_EPS_NORM", "CY2021")</f>
        <v>3.9049999999999998</v>
      </c>
      <c r="Y202">
        <f t="shared" si="45"/>
        <v>753832.91500000004</v>
      </c>
      <c r="Z202">
        <f t="shared" si="46"/>
        <v>0.1512871621248717</v>
      </c>
      <c r="AA202" s="5">
        <f>_xll.SNL.Clients.Office.Excel.Functions.SPG(U202, "SP_MARKETCAP", "12/31/2021")</f>
        <v>26188.493412330001</v>
      </c>
      <c r="AB202">
        <f t="shared" si="40"/>
        <v>6.1888147180572909E-4</v>
      </c>
      <c r="AC202">
        <f t="shared" si="47"/>
        <v>2.4167321474013719E-3</v>
      </c>
    </row>
    <row r="203" spans="1:29" x14ac:dyDescent="0.3">
      <c r="A203" t="s">
        <v>203</v>
      </c>
      <c r="B203" s="4" cm="1">
        <f t="array" ref="B203">_xll.SNL.Clients.Office.Excel.Functions.SPG(A203, "SP_TOTAL_REV", "CY2023")</f>
        <v>5906956</v>
      </c>
      <c r="C203" s="4">
        <f>_xll.SNL.Clients.Office.Excel.Functions.SPG(A203,"IQ_AVG_DILUT_SHARES_OUT","CY2023")</f>
        <v>79680000</v>
      </c>
      <c r="D203" s="5">
        <f>_xll.SNL.Clients.Office.Excel.Functions.SPG(A203, "IQ_DILUT_EPS_NORM", "CY2023")</f>
        <v>8.1470000000000002</v>
      </c>
      <c r="E203">
        <f t="shared" si="36"/>
        <v>649152.96</v>
      </c>
      <c r="F203">
        <f t="shared" si="37"/>
        <v>0.10989635947855375</v>
      </c>
      <c r="G203" s="5">
        <f>_xll.SNL.Clients.Office.Excel.Functions.SPG(A203, "SP_MARKETCAP", "12/30/2023")</f>
        <v>35163.398359320003</v>
      </c>
      <c r="H203">
        <f t="shared" si="41"/>
        <v>8.3869768914956316E-4</v>
      </c>
      <c r="I203">
        <f t="shared" si="42"/>
        <v>6.8328700735014909E-3</v>
      </c>
      <c r="K203" t="s">
        <v>203</v>
      </c>
      <c r="L203" s="4" cm="1">
        <f t="array" ref="L203">_xll.SNL.Clients.Office.Excel.Functions.SPG(K203, "SP_TOTAL_REV", "CY2023")</f>
        <v>5906956</v>
      </c>
      <c r="M203" s="4">
        <f>_xll.SNL.Clients.Office.Excel.Functions.SPG(K203,"IQ_AVG_DILUT_SHARES_OUT","CY2023")</f>
        <v>79680000</v>
      </c>
      <c r="N203" s="5">
        <f>_xll.SNL.Clients.Office.Excel.Functions.SPG(K203, "IQ_DILUT_EPS_NORM", "CY2023")</f>
        <v>8.1470000000000002</v>
      </c>
      <c r="O203">
        <f t="shared" si="38"/>
        <v>649152.96</v>
      </c>
      <c r="P203">
        <f t="shared" si="39"/>
        <v>0.10989635947855375</v>
      </c>
      <c r="Q203" s="5">
        <f>_xll.SNL.Clients.Office.Excel.Functions.SPG(K203, "SP_MARKETCAP", "12/31/2022")</f>
        <v>26563.255093200001</v>
      </c>
      <c r="R203">
        <f t="shared" si="43"/>
        <v>7.8995091830000254E-4</v>
      </c>
      <c r="S203">
        <f t="shared" si="44"/>
        <v>6.4357301313901208E-3</v>
      </c>
      <c r="U203" t="s">
        <v>203</v>
      </c>
      <c r="V203" s="4" cm="1">
        <f t="array" ref="V203">_xll.SNL.Clients.Office.Excel.Functions.SPG(U203, "SP_TOTAL_REV", "CY2021")</f>
        <v>4733962</v>
      </c>
      <c r="W203" s="4">
        <f>_xll.SNL.Clients.Office.Excel.Functions.SPG(U203,"IQ_AVG_DILUT_SHARES_OUT","CY2021")</f>
        <v>86177000</v>
      </c>
      <c r="X203" s="5">
        <f>_xll.SNL.Clients.Office.Excel.Functions.SPG(U203, "IQ_DILUT_EPS_NORM", "CY2021")</f>
        <v>6.3330000000000002</v>
      </c>
      <c r="Y203">
        <f t="shared" si="45"/>
        <v>545758.94099999999</v>
      </c>
      <c r="Z203">
        <f t="shared" si="46"/>
        <v>0.1152858728059076</v>
      </c>
      <c r="AA203" s="5">
        <f>_xll.SNL.Clients.Office.Excel.Functions.SPG(U203, "SP_MARKETCAP", "12/31/2021")</f>
        <v>27494.1458232</v>
      </c>
      <c r="AB203">
        <f t="shared" si="40"/>
        <v>6.497364000745497E-4</v>
      </c>
      <c r="AC203">
        <f t="shared" si="47"/>
        <v>4.1147806216721237E-3</v>
      </c>
    </row>
    <row r="204" spans="1:29" x14ac:dyDescent="0.3">
      <c r="A204" t="s">
        <v>204</v>
      </c>
      <c r="B204" s="4" cm="1">
        <f t="array" ref="B204">_xll.SNL.Clients.Office.Excel.Functions.SPG(A204, "SP_TOTAL_REV", "CY2023")</f>
        <v>19552000</v>
      </c>
      <c r="C204" s="4">
        <f>_xll.SNL.Clients.Office.Excel.Functions.SPG(A204,"IQ_AVG_DILUT_SHARES_OUT","CY2023")</f>
        <v>458000000</v>
      </c>
      <c r="D204" s="5">
        <f>_xll.SNL.Clients.Office.Excel.Functions.SPG(A204, "IQ_DILUT_EPS_NORM", "CY2023")</f>
        <v>2.722</v>
      </c>
      <c r="E204">
        <f t="shared" si="36"/>
        <v>1246676</v>
      </c>
      <c r="F204">
        <f t="shared" si="37"/>
        <v>6.3762070376432084E-2</v>
      </c>
      <c r="G204" s="5">
        <f>_xll.SNL.Clients.Office.Excel.Functions.SPG(A204, "SP_MARKETCAP", "12/30/2023")</f>
        <v>35199.386749680001</v>
      </c>
      <c r="H204">
        <f t="shared" si="41"/>
        <v>8.3955606408598748E-4</v>
      </c>
      <c r="I204">
        <f t="shared" si="42"/>
        <v>2.2852716064420578E-3</v>
      </c>
      <c r="K204" t="s">
        <v>204</v>
      </c>
      <c r="L204" s="4" cm="1">
        <f t="array" ref="L204">_xll.SNL.Clients.Office.Excel.Functions.SPG(K204, "SP_TOTAL_REV", "CY2023")</f>
        <v>19552000</v>
      </c>
      <c r="M204" s="4">
        <f>_xll.SNL.Clients.Office.Excel.Functions.SPG(K204,"IQ_AVG_DILUT_SHARES_OUT","CY2023")</f>
        <v>458000000</v>
      </c>
      <c r="N204" s="5">
        <f>_xll.SNL.Clients.Office.Excel.Functions.SPG(K204, "IQ_DILUT_EPS_NORM", "CY2023")</f>
        <v>2.722</v>
      </c>
      <c r="O204">
        <f t="shared" si="38"/>
        <v>1246676</v>
      </c>
      <c r="P204">
        <f t="shared" si="39"/>
        <v>6.3762070376432084E-2</v>
      </c>
      <c r="Q204" s="5">
        <f>_xll.SNL.Clients.Office.Excel.Functions.SPG(K204, "SP_MARKETCAP", "12/31/2022")</f>
        <v>26545.97003352</v>
      </c>
      <c r="R204">
        <f t="shared" si="43"/>
        <v>7.8943688684116292E-4</v>
      </c>
      <c r="S204">
        <f t="shared" si="44"/>
        <v>2.1488472059816455E-3</v>
      </c>
      <c r="U204" t="s">
        <v>204</v>
      </c>
      <c r="V204" s="4" cm="1">
        <f t="array" ref="V204">_xll.SNL.Clients.Office.Excel.Functions.SPG(U204, "SP_TOTAL_REV", "CY2021")</f>
        <v>17585000</v>
      </c>
      <c r="W204" s="4">
        <f>_xll.SNL.Clients.Office.Excel.Functions.SPG(U204,"IQ_AVG_DILUT_SHARES_OUT","CY2021")</f>
        <v>454000000</v>
      </c>
      <c r="X204" s="5">
        <f>_xll.SNL.Clients.Office.Excel.Functions.SPG(U204, "IQ_DILUT_EPS_NORM", "CY2021")</f>
        <v>3.8570000000000002</v>
      </c>
      <c r="Y204">
        <f t="shared" si="45"/>
        <v>1751078</v>
      </c>
      <c r="Z204">
        <f t="shared" si="46"/>
        <v>9.9577935740688087E-2</v>
      </c>
      <c r="AA204" s="5" t="str">
        <f>_xll.SNL.Clients.Office.Excel.Functions.SPG(U204, "SP_MARKETCAP", "12/31/2021")</f>
        <v>NA</v>
      </c>
      <c r="AB204" t="e">
        <f t="shared" si="40"/>
        <v>#VALUE!</v>
      </c>
      <c r="AC204" t="e">
        <f t="shared" si="47"/>
        <v>#VALUE!</v>
      </c>
    </row>
    <row r="205" spans="1:29" x14ac:dyDescent="0.3">
      <c r="A205" t="s">
        <v>205</v>
      </c>
      <c r="B205" s="4" cm="1">
        <f t="array" ref="B205">_xll.SNL.Clients.Office.Excel.Functions.SPG(A205, "SP_TOTAL_REV", "CY2023")</f>
        <v>33239000</v>
      </c>
      <c r="C205" s="4" t="str">
        <f>_xll.SNL.Clients.Office.Excel.Functions.SPG(A205,"IQ_AVG_DILUT_SHARES_OUT","CY2023")</f>
        <v>NA</v>
      </c>
      <c r="D205" s="5" t="str">
        <f>_xll.SNL.Clients.Office.Excel.Functions.SPG(A205, "IQ_DILUT_EPS_NORM", "CY2023")</f>
        <v>NA</v>
      </c>
      <c r="E205" t="e">
        <f t="shared" si="36"/>
        <v>#VALUE!</v>
      </c>
      <c r="F205" t="e">
        <f t="shared" si="37"/>
        <v>#VALUE!</v>
      </c>
      <c r="G205" s="5" t="str">
        <f>_xll.SNL.Clients.Office.Excel.Functions.SPG(A205, "SP_MARKETCAP", "12/30/2023")</f>
        <v>NA</v>
      </c>
      <c r="H205" t="e">
        <f t="shared" si="41"/>
        <v>#VALUE!</v>
      </c>
      <c r="I205" t="e">
        <f t="shared" si="42"/>
        <v>#VALUE!</v>
      </c>
      <c r="K205" t="s">
        <v>205</v>
      </c>
      <c r="L205" s="4" cm="1">
        <f t="array" ref="L205">_xll.SNL.Clients.Office.Excel.Functions.SPG(K205, "SP_TOTAL_REV", "CY2023")</f>
        <v>33239000</v>
      </c>
      <c r="M205" s="4" t="str">
        <f>_xll.SNL.Clients.Office.Excel.Functions.SPG(K205,"IQ_AVG_DILUT_SHARES_OUT","CY2023")</f>
        <v>NA</v>
      </c>
      <c r="N205" s="5" t="str">
        <f>_xll.SNL.Clients.Office.Excel.Functions.SPG(K205, "IQ_DILUT_EPS_NORM", "CY2023")</f>
        <v>NA</v>
      </c>
      <c r="O205" t="e">
        <f t="shared" si="38"/>
        <v>#VALUE!</v>
      </c>
      <c r="P205" t="e">
        <f t="shared" si="39"/>
        <v>#VALUE!</v>
      </c>
      <c r="Q205" s="5" t="str">
        <f>_xll.SNL.Clients.Office.Excel.Functions.SPG(K205, "SP_MARKETCAP", "12/31/2022")</f>
        <v>NA</v>
      </c>
      <c r="R205" t="e">
        <f t="shared" si="43"/>
        <v>#VALUE!</v>
      </c>
      <c r="S205" t="e">
        <f t="shared" si="44"/>
        <v>#VALUE!</v>
      </c>
      <c r="U205" t="s">
        <v>205</v>
      </c>
      <c r="V205" s="4" cm="1">
        <f t="array" ref="V205">_xll.SNL.Clients.Office.Excel.Functions.SPG(U205, "SP_TOTAL_REV", "CY2021")</f>
        <v>33006000</v>
      </c>
      <c r="W205" s="4" t="str">
        <f>_xll.SNL.Clients.Office.Excel.Functions.SPG(U205,"IQ_AVG_DILUT_SHARES_OUT","CY2021")</f>
        <v>NA</v>
      </c>
      <c r="X205" s="5" t="str">
        <f>_xll.SNL.Clients.Office.Excel.Functions.SPG(U205, "IQ_DILUT_EPS_NORM", "CY2021")</f>
        <v>NA</v>
      </c>
      <c r="Y205" t="e">
        <f t="shared" si="45"/>
        <v>#VALUE!</v>
      </c>
      <c r="Z205" t="e">
        <f t="shared" si="46"/>
        <v>#VALUE!</v>
      </c>
      <c r="AA205" s="5" t="str">
        <f>_xll.SNL.Clients.Office.Excel.Functions.SPG(U205, "SP_MARKETCAP", "12/31/2021")</f>
        <v>NA</v>
      </c>
      <c r="AB205" t="e">
        <f t="shared" si="40"/>
        <v>#VALUE!</v>
      </c>
      <c r="AC205" t="e">
        <f t="shared" si="47"/>
        <v>#VALUE!</v>
      </c>
    </row>
    <row r="206" spans="1:29" x14ac:dyDescent="0.3">
      <c r="A206" t="s">
        <v>206</v>
      </c>
      <c r="B206" s="4" cm="1">
        <f t="array" ref="B206">_xll.SNL.Clients.Office.Excel.Functions.SPG(A206, "SP_TOTAL_REV", "CY2023")</f>
        <v>3786000</v>
      </c>
      <c r="C206" s="4">
        <f>_xll.SNL.Clients.Office.Excel.Functions.SPG(A206,"IQ_AVG_DILUT_SHARES_OUT","CY2023")</f>
        <v>644499517</v>
      </c>
      <c r="D206" s="5">
        <f>_xll.SNL.Clients.Office.Excel.Functions.SPG(A206, "IQ_DILUT_EPS_NORM", "CY2023")</f>
        <v>0.72699999999999998</v>
      </c>
      <c r="E206">
        <f t="shared" si="36"/>
        <v>468551.14885899995</v>
      </c>
      <c r="F206">
        <f t="shared" si="37"/>
        <v>0.1237588877070787</v>
      </c>
      <c r="G206" s="5">
        <f>_xll.SNL.Clients.Office.Excel.Functions.SPG(A206, "SP_MARKETCAP", "12/30/2023")</f>
        <v>14621.1224614</v>
      </c>
      <c r="H206">
        <f t="shared" si="41"/>
        <v>3.4873482636238836E-4</v>
      </c>
      <c r="I206">
        <f t="shared" si="42"/>
        <v>2.5353021876545635E-4</v>
      </c>
      <c r="K206" t="s">
        <v>206</v>
      </c>
      <c r="L206" s="4" cm="1">
        <f t="array" ref="L206">_xll.SNL.Clients.Office.Excel.Functions.SPG(K206, "SP_TOTAL_REV", "CY2023")</f>
        <v>3786000</v>
      </c>
      <c r="M206" s="4">
        <f>_xll.SNL.Clients.Office.Excel.Functions.SPG(K206,"IQ_AVG_DILUT_SHARES_OUT","CY2023")</f>
        <v>644499517</v>
      </c>
      <c r="N206" s="5">
        <f>_xll.SNL.Clients.Office.Excel.Functions.SPG(K206, "IQ_DILUT_EPS_NORM", "CY2023")</f>
        <v>0.72699999999999998</v>
      </c>
      <c r="O206">
        <f t="shared" si="38"/>
        <v>468551.14885899995</v>
      </c>
      <c r="P206">
        <f t="shared" si="39"/>
        <v>0.1237588877070787</v>
      </c>
      <c r="Q206" s="5">
        <f>_xll.SNL.Clients.Office.Excel.Functions.SPG(K206, "SP_MARKETCAP", "12/31/2022")</f>
        <v>14263.165271440001</v>
      </c>
      <c r="R206">
        <f t="shared" si="43"/>
        <v>4.2416490240019774E-4</v>
      </c>
      <c r="S206">
        <f t="shared" si="44"/>
        <v>3.0836788404494373E-4</v>
      </c>
      <c r="U206" t="s">
        <v>206</v>
      </c>
      <c r="V206" s="4" cm="1">
        <f t="array" ref="V206">_xll.SNL.Clients.Office.Excel.Functions.SPG(U206, "SP_TOTAL_REV", "CY2021")</f>
        <v>2752000</v>
      </c>
      <c r="W206" s="4">
        <f>_xll.SNL.Clients.Office.Excel.Functions.SPG(U206,"IQ_AVG_DILUT_SHARES_OUT","CY2021")</f>
        <v>590250000</v>
      </c>
      <c r="X206" s="5">
        <f>_xll.SNL.Clients.Office.Excel.Functions.SPG(U206, "IQ_DILUT_EPS_NORM", "CY2021")</f>
        <v>1.1359999999999999</v>
      </c>
      <c r="Y206">
        <f t="shared" si="45"/>
        <v>670523.99999999988</v>
      </c>
      <c r="Z206">
        <f t="shared" si="46"/>
        <v>0.24364970930232555</v>
      </c>
      <c r="AA206" s="5">
        <f>_xll.SNL.Clients.Office.Excel.Functions.SPG(U206, "SP_MARKETCAP", "12/31/2021")</f>
        <v>15116.73555618</v>
      </c>
      <c r="AB206">
        <f t="shared" si="40"/>
        <v>3.5723580591703516E-4</v>
      </c>
      <c r="AC206">
        <f t="shared" si="47"/>
        <v>4.0581987552175191E-4</v>
      </c>
    </row>
    <row r="207" spans="1:29" x14ac:dyDescent="0.3">
      <c r="A207" t="s">
        <v>207</v>
      </c>
      <c r="B207" s="4" cm="1">
        <f t="array" ref="B207">_xll.SNL.Clients.Office.Excel.Functions.SPG(A207, "SP_TOTAL_REV", "CY2023")</f>
        <v>4022667</v>
      </c>
      <c r="C207" s="4">
        <f>_xll.SNL.Clients.Office.Excel.Functions.SPG(A207,"IQ_AVG_DILUT_SHARES_OUT","CY2023")</f>
        <v>62058387</v>
      </c>
      <c r="D207" s="5">
        <f>_xll.SNL.Clients.Office.Excel.Functions.SPG(A207, "IQ_DILUT_EPS_NORM", "CY2023")</f>
        <v>2.8879999999999999</v>
      </c>
      <c r="E207">
        <f t="shared" si="36"/>
        <v>179224.62165599997</v>
      </c>
      <c r="F207">
        <f t="shared" si="37"/>
        <v>4.4553680843082456E-2</v>
      </c>
      <c r="G207" s="5">
        <f>_xll.SNL.Clients.Office.Excel.Functions.SPG(A207, "SP_MARKETCAP", "12/30/2023")</f>
        <v>7939.4170114799999</v>
      </c>
      <c r="H207">
        <f t="shared" si="41"/>
        <v>1.8936652915852516E-4</v>
      </c>
      <c r="I207">
        <f t="shared" si="42"/>
        <v>5.4689053620982065E-4</v>
      </c>
      <c r="K207" t="s">
        <v>207</v>
      </c>
      <c r="L207" s="4" cm="1">
        <f t="array" ref="L207">_xll.SNL.Clients.Office.Excel.Functions.SPG(K207, "SP_TOTAL_REV", "CY2023")</f>
        <v>4022667</v>
      </c>
      <c r="M207" s="4">
        <f>_xll.SNL.Clients.Office.Excel.Functions.SPG(K207,"IQ_AVG_DILUT_SHARES_OUT","CY2023")</f>
        <v>62058387</v>
      </c>
      <c r="N207" s="5">
        <f>_xll.SNL.Clients.Office.Excel.Functions.SPG(K207, "IQ_DILUT_EPS_NORM", "CY2023")</f>
        <v>2.8879999999999999</v>
      </c>
      <c r="O207">
        <f t="shared" si="38"/>
        <v>179224.62165599997</v>
      </c>
      <c r="P207">
        <f t="shared" si="39"/>
        <v>4.4553680843082456E-2</v>
      </c>
      <c r="Q207" s="5">
        <f>_xll.SNL.Clients.Office.Excel.Functions.SPG(K207, "SP_MARKETCAP", "12/31/2022")</f>
        <v>6377.4554253200004</v>
      </c>
      <c r="R207">
        <f t="shared" si="43"/>
        <v>1.8965585173853663E-4</v>
      </c>
      <c r="S207">
        <f t="shared" si="44"/>
        <v>5.4772609982089375E-4</v>
      </c>
      <c r="U207" t="s">
        <v>207</v>
      </c>
      <c r="V207" s="4" cm="1">
        <f t="array" ref="V207">_xll.SNL.Clients.Office.Excel.Functions.SPG(U207, "SP_TOTAL_REV", "CY2021")</f>
        <v>3737184</v>
      </c>
      <c r="W207" s="4">
        <f>_xll.SNL.Clients.Office.Excel.Functions.SPG(U207,"IQ_AVG_DILUT_SHARES_OUT","CY2021")</f>
        <v>64253408</v>
      </c>
      <c r="X207" s="5">
        <f>_xll.SNL.Clients.Office.Excel.Functions.SPG(U207, "IQ_DILUT_EPS_NORM", "CY2021")</f>
        <v>6.8490000000000002</v>
      </c>
      <c r="Y207">
        <f t="shared" si="45"/>
        <v>440071.59139200003</v>
      </c>
      <c r="Z207">
        <f t="shared" si="46"/>
        <v>0.11775486339232963</v>
      </c>
      <c r="AA207" s="5">
        <f>_xll.SNL.Clients.Office.Excel.Functions.SPG(U207, "SP_MARKETCAP", "12/31/2021")</f>
        <v>22202.623298160001</v>
      </c>
      <c r="AB207">
        <f t="shared" si="40"/>
        <v>5.2468815095121229E-4</v>
      </c>
      <c r="AC207">
        <f t="shared" si="47"/>
        <v>3.5935891458648531E-3</v>
      </c>
    </row>
    <row r="208" spans="1:29" x14ac:dyDescent="0.3">
      <c r="A208" t="s">
        <v>208</v>
      </c>
      <c r="B208" s="4" cm="1">
        <f t="array" ref="B208">_xll.SNL.Clients.Office.Excel.Functions.SPG(A208, "SP_TOTAL_REV", "CY2023")</f>
        <v>42272000</v>
      </c>
      <c r="C208" s="4">
        <f>_xll.SNL.Clients.Office.Excel.Functions.SPG(A208,"IQ_AVG_DILUT_SHARES_OUT","CY2023")</f>
        <v>275725000</v>
      </c>
      <c r="D208" s="5">
        <f>_xll.SNL.Clients.Office.Excel.Functions.SPG(A208, "IQ_DILUT_EPS_NORM", "CY2023")</f>
        <v>9.0310000000000006</v>
      </c>
      <c r="E208">
        <f t="shared" si="36"/>
        <v>2490072.4750000001</v>
      </c>
      <c r="F208">
        <f t="shared" si="37"/>
        <v>5.8905953704579864E-2</v>
      </c>
      <c r="G208" s="5">
        <f>_xll.SNL.Clients.Office.Excel.Functions.SPG(A208, "SP_MARKETCAP", "12/30/2023")</f>
        <v>70736.177569899999</v>
      </c>
      <c r="H208">
        <f t="shared" si="41"/>
        <v>1.6871597011448684E-3</v>
      </c>
      <c r="I208">
        <f t="shared" si="42"/>
        <v>1.5236739261039307E-2</v>
      </c>
      <c r="K208" t="s">
        <v>208</v>
      </c>
      <c r="L208" s="4" cm="1">
        <f t="array" ref="L208">_xll.SNL.Clients.Office.Excel.Functions.SPG(K208, "SP_TOTAL_REV", "CY2023")</f>
        <v>42272000</v>
      </c>
      <c r="M208" s="4">
        <f>_xll.SNL.Clients.Office.Excel.Functions.SPG(K208,"IQ_AVG_DILUT_SHARES_OUT","CY2023")</f>
        <v>275725000</v>
      </c>
      <c r="N208" s="5">
        <f>_xll.SNL.Clients.Office.Excel.Functions.SPG(K208, "IQ_DILUT_EPS_NORM", "CY2023")</f>
        <v>9.0310000000000006</v>
      </c>
      <c r="O208">
        <f t="shared" si="38"/>
        <v>2490072.4750000001</v>
      </c>
      <c r="P208">
        <f t="shared" si="39"/>
        <v>5.8905953704579864E-2</v>
      </c>
      <c r="Q208" s="5">
        <f>_xll.SNL.Clients.Office.Excel.Functions.SPG(K208, "SP_MARKETCAP", "12/31/2022")</f>
        <v>67986.31296209</v>
      </c>
      <c r="R208">
        <f t="shared" si="43"/>
        <v>2.0218098334636204E-3</v>
      </c>
      <c r="S208">
        <f t="shared" si="44"/>
        <v>1.8258964606009957E-2</v>
      </c>
      <c r="U208" t="s">
        <v>208</v>
      </c>
      <c r="V208" s="4" cm="1">
        <f t="array" ref="V208">_xll.SNL.Clients.Office.Excel.Functions.SPG(U208, "SP_TOTAL_REV", "CY2021")</f>
        <v>38469000</v>
      </c>
      <c r="W208" s="4">
        <f>_xll.SNL.Clients.Office.Excel.Functions.SPG(U208,"IQ_AVG_DILUT_SHARES_OUT","CY2021")</f>
        <v>282017000</v>
      </c>
      <c r="X208" s="5">
        <f>_xll.SNL.Clients.Office.Excel.Functions.SPG(U208, "IQ_DILUT_EPS_NORM", "CY2021")</f>
        <v>8.5830000000000002</v>
      </c>
      <c r="Y208">
        <f t="shared" si="45"/>
        <v>2420551.9109999998</v>
      </c>
      <c r="Z208">
        <f t="shared" si="46"/>
        <v>6.2922142790298674E-2</v>
      </c>
      <c r="AA208" s="5">
        <f>_xll.SNL.Clients.Office.Excel.Functions.SPG(U208, "SP_MARKETCAP", "12/31/2021")</f>
        <v>58107.759325649997</v>
      </c>
      <c r="AB208">
        <f t="shared" si="40"/>
        <v>1.3731914642275641E-3</v>
      </c>
      <c r="AC208">
        <f t="shared" si="47"/>
        <v>1.1786102337465182E-2</v>
      </c>
    </row>
    <row r="209" spans="1:29" x14ac:dyDescent="0.3">
      <c r="A209" t="s">
        <v>209</v>
      </c>
      <c r="B209" s="4" cm="1">
        <f t="array" ref="B209">_xll.SNL.Clients.Office.Excel.Functions.SPG(A209, "SP_TOTAL_REV", "CY2023")</f>
        <v>67954000</v>
      </c>
      <c r="C209" s="4">
        <f>_xll.SNL.Clients.Office.Excel.Functions.SPG(A209,"IQ_AVG_DILUT_SHARES_OUT","CY2023")</f>
        <v>1099000000</v>
      </c>
      <c r="D209" s="5">
        <f>_xll.SNL.Clients.Office.Excel.Functions.SPG(A209, "IQ_DILUT_EPS_NORM", "CY2023")</f>
        <v>3.4420000000000002</v>
      </c>
      <c r="E209">
        <f t="shared" si="36"/>
        <v>3782758</v>
      </c>
      <c r="F209">
        <f t="shared" si="37"/>
        <v>5.5666450834387968E-2</v>
      </c>
      <c r="G209" s="5">
        <f>_xll.SNL.Clients.Office.Excel.Functions.SPG(A209, "SP_MARKETCAP", "12/30/2023")</f>
        <v>138910.71066809</v>
      </c>
      <c r="H209">
        <f t="shared" si="41"/>
        <v>3.3132204926538747E-3</v>
      </c>
      <c r="I209">
        <f t="shared" si="42"/>
        <v>1.1404104935714638E-2</v>
      </c>
      <c r="K209" t="s">
        <v>209</v>
      </c>
      <c r="L209" s="4" cm="1">
        <f t="array" ref="L209">_xll.SNL.Clients.Office.Excel.Functions.SPG(K209, "SP_TOTAL_REV", "CY2023")</f>
        <v>67954000</v>
      </c>
      <c r="M209" s="4">
        <f>_xll.SNL.Clients.Office.Excel.Functions.SPG(K209,"IQ_AVG_DILUT_SHARES_OUT","CY2023")</f>
        <v>1099000000</v>
      </c>
      <c r="N209" s="5">
        <f>_xll.SNL.Clients.Office.Excel.Functions.SPG(K209, "IQ_DILUT_EPS_NORM", "CY2023")</f>
        <v>3.4420000000000002</v>
      </c>
      <c r="O209">
        <f t="shared" si="38"/>
        <v>3782758</v>
      </c>
      <c r="P209">
        <f t="shared" si="39"/>
        <v>5.5666450834387968E-2</v>
      </c>
      <c r="Q209" s="5">
        <f>_xll.SNL.Clients.Office.Excel.Functions.SPG(K209, "SP_MARKETCAP", "12/31/2022")</f>
        <v>91554.663450599997</v>
      </c>
      <c r="R209">
        <f t="shared" si="43"/>
        <v>2.7226968311561892E-3</v>
      </c>
      <c r="S209">
        <f t="shared" si="44"/>
        <v>9.3715224928396044E-3</v>
      </c>
      <c r="U209" t="s">
        <v>209</v>
      </c>
      <c r="V209" s="4" cm="1">
        <f t="array" ref="V209">_xll.SNL.Clients.Office.Excel.Functions.SPG(U209, "SP_TOTAL_REV", "CY2021")</f>
        <v>56469000</v>
      </c>
      <c r="W209" s="4">
        <f>_xll.SNL.Clients.Office.Excel.Functions.SPG(U209,"IQ_AVG_DILUT_SHARES_OUT","CY2021")</f>
        <v>1098000000</v>
      </c>
      <c r="X209" s="5">
        <f>_xll.SNL.Clients.Office.Excel.Functions.SPG(U209, "IQ_DILUT_EPS_NORM", "CY2021")</f>
        <v>4.0000000000000001E-3</v>
      </c>
      <c r="Y209">
        <f t="shared" si="45"/>
        <v>4392</v>
      </c>
      <c r="Z209">
        <f t="shared" si="46"/>
        <v>7.7777187483397972E-5</v>
      </c>
      <c r="AA209" s="5">
        <f>_xll.SNL.Clients.Office.Excel.Functions.SPG(U209, "SP_MARKETCAP", "12/31/2021")</f>
        <v>103696.21454088</v>
      </c>
      <c r="AB209">
        <f t="shared" si="40"/>
        <v>2.4505291261057208E-3</v>
      </c>
      <c r="AC209">
        <f t="shared" si="47"/>
        <v>9.8021165044228832E-6</v>
      </c>
    </row>
    <row r="210" spans="1:29" x14ac:dyDescent="0.3">
      <c r="A210" t="s">
        <v>210</v>
      </c>
      <c r="B210" s="4" cm="1">
        <f t="array" ref="B210">_xll.SNL.Clients.Office.Excel.Functions.SPG(A210, "SP_TOTAL_REV", "CY2023")</f>
        <v>20200000</v>
      </c>
      <c r="C210" s="4">
        <f>_xll.SNL.Clients.Office.Excel.Functions.SPG(A210,"IQ_AVG_DILUT_SHARES_OUT","CY2023")</f>
        <v>592900000</v>
      </c>
      <c r="D210" s="5">
        <f>_xll.SNL.Clients.Office.Excel.Functions.SPG(A210, "IQ_DILUT_EPS_NORM", "CY2023")</f>
        <v>3.3319999999999999</v>
      </c>
      <c r="E210">
        <f t="shared" si="36"/>
        <v>1975542.8</v>
      </c>
      <c r="F210">
        <f t="shared" si="37"/>
        <v>9.7799148514851483E-2</v>
      </c>
      <c r="G210" s="5">
        <f>_xll.SNL.Clients.Office.Excel.Functions.SPG(A210, "SP_MARKETCAP", "12/30/2023")</f>
        <v>36992.361113999999</v>
      </c>
      <c r="H210">
        <f t="shared" si="41"/>
        <v>8.8232108471036691E-4</v>
      </c>
      <c r="I210">
        <f t="shared" si="42"/>
        <v>2.9398938542549422E-3</v>
      </c>
      <c r="K210" t="s">
        <v>210</v>
      </c>
      <c r="L210" s="4" cm="1">
        <f t="array" ref="L210">_xll.SNL.Clients.Office.Excel.Functions.SPG(K210, "SP_TOTAL_REV", "CY2023")</f>
        <v>20200000</v>
      </c>
      <c r="M210" s="4">
        <f>_xll.SNL.Clients.Office.Excel.Functions.SPG(K210,"IQ_AVG_DILUT_SHARES_OUT","CY2023")</f>
        <v>592900000</v>
      </c>
      <c r="N210" s="5">
        <f>_xll.SNL.Clients.Office.Excel.Functions.SPG(K210, "IQ_DILUT_EPS_NORM", "CY2023")</f>
        <v>3.3319999999999999</v>
      </c>
      <c r="O210">
        <f t="shared" si="38"/>
        <v>1975542.8</v>
      </c>
      <c r="P210">
        <f t="shared" si="39"/>
        <v>9.7799148514851483E-2</v>
      </c>
      <c r="Q210" s="5">
        <f>_xll.SNL.Clients.Office.Excel.Functions.SPG(K210, "SP_MARKETCAP", "12/31/2022")</f>
        <v>49438.858620450002</v>
      </c>
      <c r="R210">
        <f t="shared" si="43"/>
        <v>1.470236672045742E-3</v>
      </c>
      <c r="S210">
        <f t="shared" si="44"/>
        <v>4.8988285912564119E-3</v>
      </c>
      <c r="U210" t="s">
        <v>210</v>
      </c>
      <c r="V210" s="4" cm="1">
        <f t="array" ref="V210">_xll.SNL.Clients.Office.Excel.Functions.SPG(U210, "SP_TOTAL_REV", "CY2021")</f>
        <v>18607500</v>
      </c>
      <c r="W210" s="4">
        <f>_xll.SNL.Clients.Office.Excel.Functions.SPG(U210,"IQ_AVG_DILUT_SHARES_OUT","CY2021")</f>
        <v>616150000</v>
      </c>
      <c r="X210" s="5">
        <f>_xll.SNL.Clients.Office.Excel.Functions.SPG(U210, "IQ_DILUT_EPS_NORM", "CY2021")</f>
        <v>3.0920000000000001</v>
      </c>
      <c r="Y210">
        <f t="shared" si="45"/>
        <v>1905135.8</v>
      </c>
      <c r="Z210">
        <f t="shared" si="46"/>
        <v>0.10238537148999059</v>
      </c>
      <c r="AA210" s="5">
        <f>_xll.SNL.Clients.Office.Excel.Functions.SPG(U210, "SP_MARKETCAP", "12/31/2021")</f>
        <v>40644.067446000001</v>
      </c>
      <c r="AB210">
        <f t="shared" si="40"/>
        <v>9.604928349680827E-4</v>
      </c>
      <c r="AC210">
        <f t="shared" si="47"/>
        <v>2.9698438457213118E-3</v>
      </c>
    </row>
    <row r="211" spans="1:29" x14ac:dyDescent="0.3">
      <c r="A211" t="s">
        <v>211</v>
      </c>
      <c r="B211" s="4" cm="1">
        <f t="array" ref="B211">_xll.SNL.Clients.Office.Excel.Functions.SPG(A211, "SP_TOTAL_REV", "CY2023")</f>
        <v>171842000</v>
      </c>
      <c r="C211" s="4">
        <f>_xll.SNL.Clients.Office.Excel.Functions.SPG(A211,"IQ_AVG_DILUT_SHARES_OUT","CY2023")</f>
        <v>1369000000</v>
      </c>
      <c r="D211" s="5">
        <f>_xll.SNL.Clients.Office.Excel.Functions.SPG(A211, "IQ_DILUT_EPS_NORM", "CY2023")</f>
        <v>4.9939999999999998</v>
      </c>
      <c r="E211">
        <f t="shared" si="36"/>
        <v>6836786</v>
      </c>
      <c r="F211">
        <f t="shared" si="37"/>
        <v>3.97853027781334E-2</v>
      </c>
      <c r="G211" s="5">
        <f>_xll.SNL.Clients.Office.Excel.Functions.SPG(A211, "SP_MARKETCAP", "12/30/2023")</f>
        <v>49191.764919519999</v>
      </c>
      <c r="H211">
        <f t="shared" si="41"/>
        <v>1.1732944336494957E-3</v>
      </c>
      <c r="I211">
        <f t="shared" si="42"/>
        <v>5.8594324016455817E-3</v>
      </c>
      <c r="K211" t="s">
        <v>211</v>
      </c>
      <c r="L211" s="4" cm="1">
        <f t="array" ref="L211">_xll.SNL.Clients.Office.Excel.Functions.SPG(K211, "SP_TOTAL_REV", "CY2023")</f>
        <v>171842000</v>
      </c>
      <c r="M211" s="4">
        <f>_xll.SNL.Clients.Office.Excel.Functions.SPG(K211,"IQ_AVG_DILUT_SHARES_OUT","CY2023")</f>
        <v>1369000000</v>
      </c>
      <c r="N211" s="5">
        <f>_xll.SNL.Clients.Office.Excel.Functions.SPG(K211, "IQ_DILUT_EPS_NORM", "CY2023")</f>
        <v>4.9939999999999998</v>
      </c>
      <c r="O211">
        <f t="shared" si="38"/>
        <v>6836786</v>
      </c>
      <c r="P211">
        <f t="shared" si="39"/>
        <v>3.97853027781334E-2</v>
      </c>
      <c r="Q211" s="5">
        <f>_xll.SNL.Clients.Office.Excel.Functions.SPG(K211, "SP_MARKETCAP", "12/31/2022")</f>
        <v>47792.239914680002</v>
      </c>
      <c r="R211">
        <f t="shared" si="43"/>
        <v>1.4212687291430682E-3</v>
      </c>
      <c r="S211">
        <f t="shared" si="44"/>
        <v>7.0978160333404821E-3</v>
      </c>
      <c r="U211" t="s">
        <v>211</v>
      </c>
      <c r="V211" s="4" cm="1">
        <f t="array" ref="V211">_xll.SNL.Clients.Office.Excel.Functions.SPG(U211, "SP_TOTAL_REV", "CY2021")</f>
        <v>127004000</v>
      </c>
      <c r="W211" s="4">
        <f>_xll.SNL.Clients.Office.Excel.Functions.SPG(U211,"IQ_AVG_DILUT_SHARES_OUT","CY2021")</f>
        <v>1468000000</v>
      </c>
      <c r="X211" s="5">
        <f>_xll.SNL.Clients.Office.Excel.Functions.SPG(U211, "IQ_DILUT_EPS_NORM", "CY2021")</f>
        <v>5.2210000000000001</v>
      </c>
      <c r="Y211">
        <f t="shared" si="45"/>
        <v>7664428</v>
      </c>
      <c r="Z211">
        <f t="shared" si="46"/>
        <v>6.0347926049573244E-2</v>
      </c>
      <c r="AA211" s="5">
        <f>_xll.SNL.Clients.Office.Excel.Functions.SPG(U211, "SP_MARKETCAP", "12/31/2021")</f>
        <v>85122.569037220004</v>
      </c>
      <c r="AB211">
        <f t="shared" si="40"/>
        <v>2.0116002849112527E-3</v>
      </c>
      <c r="AC211">
        <f t="shared" si="47"/>
        <v>1.050256508752165E-2</v>
      </c>
    </row>
    <row r="212" spans="1:29" x14ac:dyDescent="0.3">
      <c r="A212" t="s">
        <v>212</v>
      </c>
      <c r="B212" s="4" cm="1">
        <f t="array" ref="B212">_xll.SNL.Clients.Office.Excel.Functions.SPG(A212, "SP_TOTAL_REV", "CY2023")</f>
        <v>23090610</v>
      </c>
      <c r="C212" s="4">
        <f>_xll.SNL.Clients.Office.Excel.Functions.SPG(A212,"IQ_AVG_DILUT_SHARES_OUT","CY2023")</f>
        <v>141034000</v>
      </c>
      <c r="D212" s="5">
        <f>_xll.SNL.Clients.Office.Excel.Functions.SPG(A212, "IQ_DILUT_EPS_NORM", "CY2023")</f>
        <v>7.7210000000000001</v>
      </c>
      <c r="E212">
        <f t="shared" si="36"/>
        <v>1088923.514</v>
      </c>
      <c r="F212">
        <f t="shared" si="37"/>
        <v>4.715871577234209E-2</v>
      </c>
      <c r="G212" s="5">
        <f>_xll.SNL.Clients.Office.Excel.Functions.SPG(A212, "SP_MARKETCAP", "12/30/2023")</f>
        <v>19417.233393499999</v>
      </c>
      <c r="H212">
        <f t="shared" si="41"/>
        <v>4.6312897890001057E-4</v>
      </c>
      <c r="I212">
        <f t="shared" si="42"/>
        <v>3.5758188460869819E-3</v>
      </c>
      <c r="K212" t="s">
        <v>212</v>
      </c>
      <c r="L212" s="4" cm="1">
        <f t="array" ref="L212">_xll.SNL.Clients.Office.Excel.Functions.SPG(K212, "SP_TOTAL_REV", "CY2023")</f>
        <v>23090610</v>
      </c>
      <c r="M212" s="4">
        <f>_xll.SNL.Clients.Office.Excel.Functions.SPG(K212,"IQ_AVG_DILUT_SHARES_OUT","CY2023")</f>
        <v>141034000</v>
      </c>
      <c r="N212" s="5">
        <f>_xll.SNL.Clients.Office.Excel.Functions.SPG(K212, "IQ_DILUT_EPS_NORM", "CY2023")</f>
        <v>7.7210000000000001</v>
      </c>
      <c r="O212">
        <f t="shared" si="38"/>
        <v>1088923.514</v>
      </c>
      <c r="P212">
        <f t="shared" si="39"/>
        <v>4.715871577234209E-2</v>
      </c>
      <c r="Q212" s="5">
        <f>_xll.SNL.Clients.Office.Excel.Functions.SPG(K212, "SP_MARKETCAP", "12/31/2022")</f>
        <v>24492.905664990001</v>
      </c>
      <c r="R212">
        <f t="shared" si="43"/>
        <v>7.2838186637928955E-4</v>
      </c>
      <c r="S212">
        <f t="shared" si="44"/>
        <v>5.6238363903144944E-3</v>
      </c>
      <c r="U212" t="s">
        <v>212</v>
      </c>
      <c r="V212" s="4" cm="1">
        <f t="array" ref="V212">_xll.SNL.Clients.Office.Excel.Functions.SPG(U212, "SP_TOTAL_REV", "CY2021")</f>
        <v>18870510</v>
      </c>
      <c r="W212" s="4">
        <f>_xll.SNL.Clients.Office.Excel.Functions.SPG(U212,"IQ_AVG_DILUT_SHARES_OUT","CY2021")</f>
        <v>144221000</v>
      </c>
      <c r="X212" s="5">
        <f>_xll.SNL.Clients.Office.Excel.Functions.SPG(U212, "IQ_DILUT_EPS_NORM", "CY2021")</f>
        <v>5.4770000000000003</v>
      </c>
      <c r="Y212">
        <f t="shared" si="45"/>
        <v>789898.41700000002</v>
      </c>
      <c r="Z212">
        <f t="shared" si="46"/>
        <v>4.1858880178649117E-2</v>
      </c>
      <c r="AA212" s="5">
        <f>_xll.SNL.Clients.Office.Excel.Functions.SPG(U212, "SP_MARKETCAP", "12/31/2021")</f>
        <v>19967.529069600001</v>
      </c>
      <c r="AB212">
        <f t="shared" si="40"/>
        <v>4.7186883125928831E-4</v>
      </c>
      <c r="AC212">
        <f t="shared" si="47"/>
        <v>2.5844255888071224E-3</v>
      </c>
    </row>
    <row r="213" spans="1:29" x14ac:dyDescent="0.3">
      <c r="A213" t="s">
        <v>213</v>
      </c>
      <c r="B213" s="4" cm="1">
        <f t="array" ref="B213">_xll.SNL.Clients.Office.Excel.Functions.SPG(A213, "SP_TOTAL_REV", "CY2023")</f>
        <v>27116000</v>
      </c>
      <c r="C213" s="4">
        <f>_xll.SNL.Clients.Office.Excel.Functions.SPG(A213,"IQ_AVG_DILUT_SHARES_OUT","CY2023")</f>
        <v>1258000000</v>
      </c>
      <c r="D213" s="5">
        <f>_xll.SNL.Clients.Office.Excel.Functions.SPG(A213, "IQ_DILUT_EPS_NORM", "CY2023")</f>
        <v>4.6239999999999997</v>
      </c>
      <c r="E213">
        <f t="shared" si="36"/>
        <v>5816992</v>
      </c>
      <c r="F213">
        <f t="shared" si="37"/>
        <v>0.21452249594335449</v>
      </c>
      <c r="G213" s="5">
        <f>_xll.SNL.Clients.Office.Excel.Functions.SPG(A213, "SP_MARKETCAP", "12/30/2023")</f>
        <v>100941.85391395001</v>
      </c>
      <c r="H213">
        <f t="shared" si="41"/>
        <v>2.4076085806895211E-3</v>
      </c>
      <c r="I213">
        <f t="shared" si="42"/>
        <v>1.1132782077108345E-2</v>
      </c>
      <c r="K213" t="s">
        <v>213</v>
      </c>
      <c r="L213" s="4" cm="1">
        <f t="array" ref="L213">_xll.SNL.Clients.Office.Excel.Functions.SPG(K213, "SP_TOTAL_REV", "CY2023")</f>
        <v>27116000</v>
      </c>
      <c r="M213" s="4">
        <f>_xll.SNL.Clients.Office.Excel.Functions.SPG(K213,"IQ_AVG_DILUT_SHARES_OUT","CY2023")</f>
        <v>1258000000</v>
      </c>
      <c r="N213" s="5">
        <f>_xll.SNL.Clients.Office.Excel.Functions.SPG(K213, "IQ_DILUT_EPS_NORM", "CY2023")</f>
        <v>4.6239999999999997</v>
      </c>
      <c r="O213">
        <f t="shared" si="38"/>
        <v>5816992</v>
      </c>
      <c r="P213">
        <f t="shared" si="39"/>
        <v>0.21452249594335449</v>
      </c>
      <c r="Q213" s="5">
        <f>_xll.SNL.Clients.Office.Excel.Functions.SPG(K213, "SP_MARKETCAP", "12/31/2022")</f>
        <v>107676.83409325</v>
      </c>
      <c r="R213">
        <f t="shared" si="43"/>
        <v>3.2021457337649273E-3</v>
      </c>
      <c r="S213">
        <f t="shared" si="44"/>
        <v>1.4806721872929023E-2</v>
      </c>
      <c r="U213" t="s">
        <v>213</v>
      </c>
      <c r="V213" s="4" cm="1">
        <f t="array" ref="V213">_xll.SNL.Clients.Office.Excel.Functions.SPG(U213, "SP_TOTAL_REV", "CY2021")</f>
        <v>27305000</v>
      </c>
      <c r="W213" s="4">
        <f>_xll.SNL.Clients.Office.Excel.Functions.SPG(U213,"IQ_AVG_DILUT_SHARES_OUT","CY2021")</f>
        <v>1262000000</v>
      </c>
      <c r="X213" s="5">
        <f>_xll.SNL.Clients.Office.Excel.Functions.SPG(U213, "IQ_DILUT_EPS_NORM", "CY2021")</f>
        <v>5.4180000000000001</v>
      </c>
      <c r="Y213">
        <f t="shared" si="45"/>
        <v>6837516</v>
      </c>
      <c r="Z213">
        <f t="shared" si="46"/>
        <v>0.25041259842519686</v>
      </c>
      <c r="AA213" s="5">
        <f>_xll.SNL.Clients.Office.Excel.Functions.SPG(U213, "SP_MARKETCAP", "12/31/2021")</f>
        <v>91080.787532419999</v>
      </c>
      <c r="AB213">
        <f t="shared" si="40"/>
        <v>2.1524037657985259E-3</v>
      </c>
      <c r="AC213">
        <f t="shared" si="47"/>
        <v>1.1661723603096414E-2</v>
      </c>
    </row>
    <row r="214" spans="1:29" x14ac:dyDescent="0.3">
      <c r="A214" t="s">
        <v>214</v>
      </c>
      <c r="B214" s="4" cm="1">
        <f t="array" ref="B214">_xll.SNL.Clients.Office.Excel.Functions.SPG(A214, "SP_TOTAL_REV", "CY2023")</f>
        <v>9654419</v>
      </c>
      <c r="C214" s="4">
        <f>_xll.SNL.Clients.Office.Excel.Functions.SPG(A214,"IQ_AVG_DILUT_SHARES_OUT","CY2023")</f>
        <v>261698000</v>
      </c>
      <c r="D214" s="5">
        <f>_xll.SNL.Clients.Office.Excel.Functions.SPG(A214, "IQ_DILUT_EPS_NORM", "CY2023")</f>
        <v>3.98</v>
      </c>
      <c r="E214">
        <f t="shared" si="36"/>
        <v>1041558.04</v>
      </c>
      <c r="F214">
        <f t="shared" si="37"/>
        <v>0.1078840725682198</v>
      </c>
      <c r="G214" s="5">
        <f>_xll.SNL.Clients.Office.Excel.Functions.SPG(A214, "SP_MARKETCAP", "12/30/2023")</f>
        <v>33069.345342000001</v>
      </c>
      <c r="H214">
        <f t="shared" si="41"/>
        <v>7.8875150907230522E-4</v>
      </c>
      <c r="I214">
        <f t="shared" si="42"/>
        <v>3.1392310061077746E-3</v>
      </c>
      <c r="K214" t="s">
        <v>214</v>
      </c>
      <c r="L214" s="4" cm="1">
        <f t="array" ref="L214">_xll.SNL.Clients.Office.Excel.Functions.SPG(K214, "SP_TOTAL_REV", "CY2023")</f>
        <v>9654419</v>
      </c>
      <c r="M214" s="4">
        <f>_xll.SNL.Clients.Office.Excel.Functions.SPG(K214,"IQ_AVG_DILUT_SHARES_OUT","CY2023")</f>
        <v>261698000</v>
      </c>
      <c r="N214" s="5">
        <f>_xll.SNL.Clients.Office.Excel.Functions.SPG(K214, "IQ_DILUT_EPS_NORM", "CY2023")</f>
        <v>3.98</v>
      </c>
      <c r="O214">
        <f t="shared" si="38"/>
        <v>1041558.04</v>
      </c>
      <c r="P214">
        <f t="shared" si="39"/>
        <v>0.1078840725682198</v>
      </c>
      <c r="Q214" s="5">
        <f>_xll.SNL.Clients.Office.Excel.Functions.SPG(K214, "SP_MARKETCAP", "12/31/2022")</f>
        <v>26856.241820719999</v>
      </c>
      <c r="R214">
        <f t="shared" si="43"/>
        <v>7.9866389920697669E-4</v>
      </c>
      <c r="S214">
        <f t="shared" si="44"/>
        <v>3.1786823188437673E-3</v>
      </c>
      <c r="U214" t="s">
        <v>214</v>
      </c>
      <c r="V214" s="4" cm="1">
        <f t="array" ref="V214">_xll.SNL.Clients.Office.Excel.Functions.SPG(U214, "SP_TOTAL_REV", "CY2021")</f>
        <v>8523762</v>
      </c>
      <c r="W214" s="4">
        <f>_xll.SNL.Clients.Office.Excel.Functions.SPG(U214,"IQ_AVG_DILUT_SHARES_OUT","CY2021")</f>
        <v>293669000</v>
      </c>
      <c r="X214" s="5">
        <f>_xll.SNL.Clients.Office.Excel.Functions.SPG(U214, "IQ_DILUT_EPS_NORM", "CY2021")</f>
        <v>2.3860000000000001</v>
      </c>
      <c r="Y214">
        <f t="shared" si="45"/>
        <v>700694.23400000005</v>
      </c>
      <c r="Z214">
        <f t="shared" si="46"/>
        <v>8.2204809801118342E-2</v>
      </c>
      <c r="AA214" s="5">
        <f>_xll.SNL.Clients.Office.Excel.Functions.SPG(U214, "SP_MARKETCAP", "12/31/2021")</f>
        <v>39222.612315179998</v>
      </c>
      <c r="AB214">
        <f t="shared" si="40"/>
        <v>9.2690127895083188E-4</v>
      </c>
      <c r="AC214">
        <f t="shared" si="47"/>
        <v>2.2115864515766851E-3</v>
      </c>
    </row>
    <row r="215" spans="1:29" x14ac:dyDescent="0.3">
      <c r="A215" t="s">
        <v>215</v>
      </c>
      <c r="B215" s="4" cm="1">
        <f t="array" ref="B215">_xll.SNL.Clients.Office.Excel.Functions.SPG(A215, "SP_TOTAL_REV", "CY2023")</f>
        <v>5447533</v>
      </c>
      <c r="C215" s="4">
        <f>_xll.SNL.Clients.Office.Excel.Functions.SPG(A215,"IQ_AVG_DILUT_SHARES_OUT","CY2023")</f>
        <v>96363841</v>
      </c>
      <c r="D215" s="5">
        <f>_xll.SNL.Clients.Office.Excel.Functions.SPG(A215, "IQ_DILUT_EPS_NORM", "CY2023")</f>
        <v>7.7519999999999998</v>
      </c>
      <c r="E215">
        <f t="shared" si="36"/>
        <v>747012.49543199991</v>
      </c>
      <c r="F215">
        <f t="shared" si="37"/>
        <v>0.13712858562435509</v>
      </c>
      <c r="G215" s="5">
        <f>_xll.SNL.Clients.Office.Excel.Functions.SPG(A215, "SP_MARKETCAP", "12/30/2023")</f>
        <v>11456.1330328</v>
      </c>
      <c r="H215">
        <f t="shared" si="41"/>
        <v>2.7324527063672416E-4</v>
      </c>
      <c r="I215">
        <f t="shared" si="42"/>
        <v>2.1181973379758856E-3</v>
      </c>
      <c r="K215" t="s">
        <v>215</v>
      </c>
      <c r="L215" s="4" cm="1">
        <f t="array" ref="L215">_xll.SNL.Clients.Office.Excel.Functions.SPG(K215, "SP_TOTAL_REV", "CY2023")</f>
        <v>5447533</v>
      </c>
      <c r="M215" s="4">
        <f>_xll.SNL.Clients.Office.Excel.Functions.SPG(K215,"IQ_AVG_DILUT_SHARES_OUT","CY2023")</f>
        <v>96363841</v>
      </c>
      <c r="N215" s="5">
        <f>_xll.SNL.Clients.Office.Excel.Functions.SPG(K215, "IQ_DILUT_EPS_NORM", "CY2023")</f>
        <v>7.7519999999999998</v>
      </c>
      <c r="O215">
        <f t="shared" si="38"/>
        <v>747012.49543199991</v>
      </c>
      <c r="P215">
        <f t="shared" si="39"/>
        <v>0.13712858562435509</v>
      </c>
      <c r="Q215" s="5">
        <f>_xll.SNL.Clients.Office.Excel.Functions.SPG(K215, "SP_MARKETCAP", "12/31/2022")</f>
        <v>11725.92610595</v>
      </c>
      <c r="R215">
        <f t="shared" si="43"/>
        <v>3.4871125781886617E-4</v>
      </c>
      <c r="S215">
        <f t="shared" si="44"/>
        <v>2.7032096706118506E-3</v>
      </c>
      <c r="U215" t="s">
        <v>215</v>
      </c>
      <c r="V215" s="4" cm="1">
        <f t="array" ref="V215">_xll.SNL.Clients.Office.Excel.Functions.SPG(U215, "SP_TOTAL_REV", "CY2021")</f>
        <v>5112869</v>
      </c>
      <c r="W215" s="4">
        <f>_xll.SNL.Clients.Office.Excel.Functions.SPG(U215,"IQ_AVG_DILUT_SHARES_OUT","CY2021")</f>
        <v>103170132</v>
      </c>
      <c r="X215" s="5">
        <f>_xll.SNL.Clients.Office.Excel.Functions.SPG(U215, "IQ_DILUT_EPS_NORM", "CY2021")</f>
        <v>7.7709999999999999</v>
      </c>
      <c r="Y215">
        <f t="shared" si="45"/>
        <v>801735.09577199991</v>
      </c>
      <c r="Z215">
        <f t="shared" si="46"/>
        <v>0.1568072829114143</v>
      </c>
      <c r="AA215" s="5">
        <f>_xll.SNL.Clients.Office.Excel.Functions.SPG(U215, "SP_MARKETCAP", "12/31/2021")</f>
        <v>9463.7729670000008</v>
      </c>
      <c r="AB215">
        <f t="shared" si="40"/>
        <v>2.2364607426766581E-4</v>
      </c>
      <c r="AC215">
        <f t="shared" si="47"/>
        <v>1.737953643134031E-3</v>
      </c>
    </row>
    <row r="216" spans="1:29" x14ac:dyDescent="0.3">
      <c r="A216" t="s">
        <v>216</v>
      </c>
      <c r="B216" s="4" cm="1">
        <f t="array" ref="B216">_xll.SNL.Clients.Office.Excel.Functions.SPG(A216, "SP_TOTAL_REV", "CY2023")</f>
        <v>4254100</v>
      </c>
      <c r="C216" s="4">
        <f>_xll.SNL.Clients.Office.Excel.Functions.SPG(A216,"IQ_AVG_DILUT_SHARES_OUT","CY2023")</f>
        <v>151452000</v>
      </c>
      <c r="D216" s="5">
        <f>_xll.SNL.Clients.Office.Excel.Functions.SPG(A216, "IQ_DILUT_EPS_NORM", "CY2023")</f>
        <v>2.0920000000000001</v>
      </c>
      <c r="E216">
        <f t="shared" si="36"/>
        <v>316837.58399999997</v>
      </c>
      <c r="F216">
        <f t="shared" si="37"/>
        <v>7.4478170235772537E-2</v>
      </c>
      <c r="G216" s="5">
        <f>_xll.SNL.Clients.Office.Excel.Functions.SPG(A216, "SP_MARKETCAP", "12/30/2023")</f>
        <v>14949.957689360001</v>
      </c>
      <c r="H216">
        <f t="shared" si="41"/>
        <v>3.5657802009988798E-4</v>
      </c>
      <c r="I216">
        <f t="shared" si="42"/>
        <v>7.4596121804896567E-4</v>
      </c>
      <c r="K216" t="s">
        <v>216</v>
      </c>
      <c r="L216" s="4" cm="1">
        <f t="array" ref="L216">_xll.SNL.Clients.Office.Excel.Functions.SPG(K216, "SP_TOTAL_REV", "CY2023")</f>
        <v>4254100</v>
      </c>
      <c r="M216" s="4">
        <f>_xll.SNL.Clients.Office.Excel.Functions.SPG(K216,"IQ_AVG_DILUT_SHARES_OUT","CY2023")</f>
        <v>151452000</v>
      </c>
      <c r="N216" s="5">
        <f>_xll.SNL.Clients.Office.Excel.Functions.SPG(K216, "IQ_DILUT_EPS_NORM", "CY2023")</f>
        <v>2.0920000000000001</v>
      </c>
      <c r="O216">
        <f t="shared" si="38"/>
        <v>316837.58399999997</v>
      </c>
      <c r="P216">
        <f t="shared" si="39"/>
        <v>7.4478170235772537E-2</v>
      </c>
      <c r="Q216" s="5">
        <f>_xll.SNL.Clients.Office.Excel.Functions.SPG(K216, "SP_MARKETCAP", "12/31/2022")</f>
        <v>11602.022557439999</v>
      </c>
      <c r="R216">
        <f t="shared" si="43"/>
        <v>3.4502655420921103E-4</v>
      </c>
      <c r="S216">
        <f t="shared" si="44"/>
        <v>7.2179555140566951E-4</v>
      </c>
      <c r="U216" t="s">
        <v>216</v>
      </c>
      <c r="V216" s="4" cm="1">
        <f t="array" ref="V216">_xll.SNL.Clients.Office.Excel.Functions.SPG(U216, "SP_TOTAL_REV", "CY2021")</f>
        <v>3815700</v>
      </c>
      <c r="W216" s="4">
        <f>_xll.SNL.Clients.Office.Excel.Functions.SPG(U216,"IQ_AVG_DILUT_SHARES_OUT","CY2021")</f>
        <v>171105000</v>
      </c>
      <c r="X216" s="5">
        <f>_xll.SNL.Clients.Office.Excel.Functions.SPG(U216, "IQ_DILUT_EPS_NORM", "CY2021")</f>
        <v>1.208</v>
      </c>
      <c r="Y216">
        <f t="shared" si="45"/>
        <v>206694.84</v>
      </c>
      <c r="Z216">
        <f t="shared" si="46"/>
        <v>5.4169573079644623E-2</v>
      </c>
      <c r="AA216" s="5">
        <f>_xll.SNL.Clients.Office.Excel.Functions.SPG(U216, "SP_MARKETCAP", "12/31/2021")</f>
        <v>14104.32101326</v>
      </c>
      <c r="AB216">
        <f t="shared" si="40"/>
        <v>3.333106189070464E-4</v>
      </c>
      <c r="AC216">
        <f t="shared" si="47"/>
        <v>4.0263922763971203E-4</v>
      </c>
    </row>
    <row r="217" spans="1:29" x14ac:dyDescent="0.3">
      <c r="A217" t="s">
        <v>217</v>
      </c>
      <c r="B217" s="4" cm="1">
        <f t="array" ref="B217">_xll.SNL.Clients.Office.Excel.Functions.SPG(A217, "SP_TOTAL_REV", "CY2023")</f>
        <v>23018000</v>
      </c>
      <c r="C217" s="4">
        <f>_xll.SNL.Clients.Office.Excel.Functions.SPG(A217,"IQ_AVG_DILUT_SHARES_OUT","CY2023")</f>
        <v>902000000</v>
      </c>
      <c r="D217" s="5">
        <f>_xll.SNL.Clients.Office.Excel.Functions.SPG(A217, "IQ_DILUT_EPS_NORM", "CY2023")</f>
        <v>2.38</v>
      </c>
      <c r="E217">
        <f t="shared" si="36"/>
        <v>2146760</v>
      </c>
      <c r="F217">
        <f t="shared" si="37"/>
        <v>9.3264401772525846E-2</v>
      </c>
      <c r="G217" s="5">
        <f>_xll.SNL.Clients.Office.Excel.Functions.SPG(A217, "SP_MARKETCAP", "12/30/2023")</f>
        <v>32356.120473300001</v>
      </c>
      <c r="H217">
        <f t="shared" si="41"/>
        <v>7.7174006884943086E-4</v>
      </c>
      <c r="I217">
        <f t="shared" si="42"/>
        <v>1.8367413638616453E-3</v>
      </c>
      <c r="K217" t="s">
        <v>217</v>
      </c>
      <c r="L217" s="4" cm="1">
        <f t="array" ref="L217">_xll.SNL.Clients.Office.Excel.Functions.SPG(K217, "SP_TOTAL_REV", "CY2023")</f>
        <v>23018000</v>
      </c>
      <c r="M217" s="4">
        <f>_xll.SNL.Clients.Office.Excel.Functions.SPG(K217,"IQ_AVG_DILUT_SHARES_OUT","CY2023")</f>
        <v>902000000</v>
      </c>
      <c r="N217" s="5">
        <f>_xll.SNL.Clients.Office.Excel.Functions.SPG(K217, "IQ_DILUT_EPS_NORM", "CY2023")</f>
        <v>2.38</v>
      </c>
      <c r="O217">
        <f t="shared" si="38"/>
        <v>2146760</v>
      </c>
      <c r="P217">
        <f t="shared" si="39"/>
        <v>9.3264401772525846E-2</v>
      </c>
      <c r="Q217" s="5">
        <f>_xll.SNL.Clients.Office.Excel.Functions.SPG(K217, "SP_MARKETCAP", "12/31/2022")</f>
        <v>35731.640674950002</v>
      </c>
      <c r="R217">
        <f t="shared" si="43"/>
        <v>1.06260479992033E-3</v>
      </c>
      <c r="S217">
        <f t="shared" si="44"/>
        <v>2.5289994238103853E-3</v>
      </c>
      <c r="U217" t="s">
        <v>217</v>
      </c>
      <c r="V217" s="4" cm="1">
        <f t="array" ref="V217">_xll.SNL.Clients.Office.Excel.Functions.SPG(U217, "SP_TOTAL_REV", "CY2021")</f>
        <v>15295000</v>
      </c>
      <c r="W217" s="4">
        <f>_xll.SNL.Clients.Office.Excel.Functions.SPG(U217,"IQ_AVG_DILUT_SHARES_OUT","CY2021")</f>
        <v>892000000</v>
      </c>
      <c r="X217" s="5">
        <f>_xll.SNL.Clients.Office.Excel.Functions.SPG(U217, "IQ_DILUT_EPS_NORM", "CY2021")</f>
        <v>0.82399999999999995</v>
      </c>
      <c r="Y217">
        <f t="shared" si="45"/>
        <v>735008</v>
      </c>
      <c r="Z217">
        <f t="shared" si="46"/>
        <v>4.805544295521412E-2</v>
      </c>
      <c r="AA217" s="5">
        <f>_xll.SNL.Clients.Office.Excel.Functions.SPG(U217, "SP_MARKETCAP", "12/31/2021")</f>
        <v>20471.30603032</v>
      </c>
      <c r="AB217">
        <f t="shared" si="40"/>
        <v>4.8377399212529745E-4</v>
      </c>
      <c r="AC217">
        <f t="shared" si="47"/>
        <v>3.986297695112451E-4</v>
      </c>
    </row>
    <row r="218" spans="1:29" x14ac:dyDescent="0.3">
      <c r="A218" t="s">
        <v>218</v>
      </c>
      <c r="B218" s="4" cm="1">
        <f t="array" ref="B218">_xll.SNL.Clients.Office.Excel.Functions.SPG(A218, "SP_TOTAL_REV", "CY2023")</f>
        <v>5003300</v>
      </c>
      <c r="C218" s="4">
        <f>_xll.SNL.Clients.Office.Excel.Functions.SPG(A218,"IQ_AVG_DILUT_SHARES_OUT","CY2023")</f>
        <v>138800000</v>
      </c>
      <c r="D218" s="5">
        <f>_xll.SNL.Clients.Office.Excel.Functions.SPG(A218, "IQ_DILUT_EPS_NORM", "CY2023")</f>
        <v>0.88800000000000001</v>
      </c>
      <c r="E218">
        <f t="shared" si="36"/>
        <v>123254.39999999999</v>
      </c>
      <c r="F218">
        <f t="shared" si="37"/>
        <v>2.4634621150040972E-2</v>
      </c>
      <c r="G218" s="5">
        <f>_xll.SNL.Clients.Office.Excel.Functions.SPG(A218, "SP_MARKETCAP", "12/30/2023")</f>
        <v>7085.2972947600001</v>
      </c>
      <c r="H218">
        <f t="shared" si="41"/>
        <v>1.6899454390982758E-4</v>
      </c>
      <c r="I218">
        <f t="shared" si="42"/>
        <v>1.5006715499192688E-4</v>
      </c>
      <c r="K218" t="s">
        <v>218</v>
      </c>
      <c r="L218" s="4" cm="1">
        <f t="array" ref="L218">_xll.SNL.Clients.Office.Excel.Functions.SPG(K218, "SP_TOTAL_REV", "CY2023")</f>
        <v>5003300</v>
      </c>
      <c r="M218" s="4">
        <f>_xll.SNL.Clients.Office.Excel.Functions.SPG(K218,"IQ_AVG_DILUT_SHARES_OUT","CY2023")</f>
        <v>138800000</v>
      </c>
      <c r="N218" s="5">
        <f>_xll.SNL.Clients.Office.Excel.Functions.SPG(K218, "IQ_DILUT_EPS_NORM", "CY2023")</f>
        <v>0.88800000000000001</v>
      </c>
      <c r="O218">
        <f t="shared" si="38"/>
        <v>123254.39999999999</v>
      </c>
      <c r="P218">
        <f t="shared" si="39"/>
        <v>2.4634621150040972E-2</v>
      </c>
      <c r="Q218" s="5">
        <f>_xll.SNL.Clients.Office.Excel.Functions.SPG(K218, "SP_MARKETCAP", "12/31/2022")</f>
        <v>8426.3181792199994</v>
      </c>
      <c r="R218">
        <f t="shared" si="43"/>
        <v>2.5058592255385254E-4</v>
      </c>
      <c r="S218">
        <f t="shared" si="44"/>
        <v>2.2252029922782105E-4</v>
      </c>
      <c r="U218" t="s">
        <v>218</v>
      </c>
      <c r="V218" s="4" cm="1">
        <f t="array" ref="V218">_xll.SNL.Clients.Office.Excel.Functions.SPG(U218, "SP_TOTAL_REV", "CY2021")</f>
        <v>6420400</v>
      </c>
      <c r="W218" s="4">
        <f>_xll.SNL.Clients.Office.Excel.Functions.SPG(U218,"IQ_AVG_DILUT_SHARES_OUT","CY2021")</f>
        <v>138400000</v>
      </c>
      <c r="X218" s="5">
        <f>_xll.SNL.Clients.Office.Excel.Functions.SPG(U218, "IQ_DILUT_EPS_NORM", "CY2021")</f>
        <v>3.3239999999999998</v>
      </c>
      <c r="Y218">
        <f t="shared" si="45"/>
        <v>460041.6</v>
      </c>
      <c r="Z218">
        <f t="shared" si="46"/>
        <v>7.165310572549996E-2</v>
      </c>
      <c r="AA218" s="5">
        <f>_xll.SNL.Clients.Office.Excel.Functions.SPG(U218, "SP_MARKETCAP", "12/31/2021")</f>
        <v>14040.236092679999</v>
      </c>
      <c r="AB218">
        <f t="shared" si="40"/>
        <v>3.317961763102672E-4</v>
      </c>
      <c r="AC218">
        <f t="shared" si="47"/>
        <v>1.1028904900553282E-3</v>
      </c>
    </row>
    <row r="219" spans="1:29" x14ac:dyDescent="0.3">
      <c r="A219" t="s">
        <v>219</v>
      </c>
      <c r="B219" s="4" cm="1">
        <f t="array" ref="B219">_xll.SNL.Clients.Office.Excel.Functions.SPG(A219, "SP_TOTAL_REV", "CY2023")</f>
        <v>64968000</v>
      </c>
      <c r="C219" s="4">
        <f>_xll.SNL.Clients.Office.Excel.Functions.SPG(A219,"IQ_AVG_DILUT_SHARES_OUT","CY2023")</f>
        <v>276412000</v>
      </c>
      <c r="D219" s="5">
        <f>_xll.SNL.Clients.Office.Excel.Functions.SPG(A219, "IQ_DILUT_EPS_NORM", "CY2023")</f>
        <v>14.364000000000001</v>
      </c>
      <c r="E219">
        <f t="shared" si="36"/>
        <v>3970381.9679999999</v>
      </c>
      <c r="F219">
        <f t="shared" si="37"/>
        <v>6.1112885851496122E-2</v>
      </c>
      <c r="G219" s="5">
        <f>_xll.SNL.Clients.Office.Excel.Functions.SPG(A219, "SP_MARKETCAP", "12/30/2023")</f>
        <v>72450.425344000003</v>
      </c>
      <c r="H219">
        <f t="shared" si="41"/>
        <v>1.7280469792195256E-3</v>
      </c>
      <c r="I219">
        <f t="shared" si="42"/>
        <v>2.4821666809509268E-2</v>
      </c>
      <c r="K219" t="s">
        <v>219</v>
      </c>
      <c r="L219" s="4" cm="1">
        <f t="array" ref="L219">_xll.SNL.Clients.Office.Excel.Functions.SPG(K219, "SP_TOTAL_REV", "CY2023")</f>
        <v>64968000</v>
      </c>
      <c r="M219" s="4">
        <f>_xll.SNL.Clients.Office.Excel.Functions.SPG(K219,"IQ_AVG_DILUT_SHARES_OUT","CY2023")</f>
        <v>276412000</v>
      </c>
      <c r="N219" s="5">
        <f>_xll.SNL.Clients.Office.Excel.Functions.SPG(K219, "IQ_DILUT_EPS_NORM", "CY2023")</f>
        <v>14.364000000000001</v>
      </c>
      <c r="O219">
        <f t="shared" si="38"/>
        <v>3970381.9679999999</v>
      </c>
      <c r="P219">
        <f t="shared" si="39"/>
        <v>6.1112885851496122E-2</v>
      </c>
      <c r="Q219" s="5">
        <f>_xll.SNL.Clients.Office.Excel.Functions.SPG(K219, "SP_MARKETCAP", "12/31/2022")</f>
        <v>67840.699332000004</v>
      </c>
      <c r="R219">
        <f t="shared" si="43"/>
        <v>2.0174795049551979E-3</v>
      </c>
      <c r="S219">
        <f t="shared" si="44"/>
        <v>2.8979075609176463E-2</v>
      </c>
      <c r="U219" t="s">
        <v>219</v>
      </c>
      <c r="V219" s="4" cm="1">
        <f t="array" ref="V219">_xll.SNL.Clients.Office.Excel.Functions.SPG(U219, "SP_TOTAL_REV", "CY2021")</f>
        <v>58752000</v>
      </c>
      <c r="W219" s="4">
        <f>_xll.SNL.Clients.Office.Excel.Functions.SPG(U219,"IQ_AVG_DILUT_SHARES_OUT","CY2021")</f>
        <v>328752000</v>
      </c>
      <c r="X219" s="5">
        <f>_xll.SNL.Clients.Office.Excel.Functions.SPG(U219, "IQ_DILUT_EPS_NORM", "CY2021")</f>
        <v>13.31</v>
      </c>
      <c r="Y219">
        <f t="shared" si="45"/>
        <v>4375689.12</v>
      </c>
      <c r="Z219">
        <f t="shared" si="46"/>
        <v>7.4477279411764713E-2</v>
      </c>
      <c r="AA219" s="5">
        <f>_xll.SNL.Clients.Office.Excel.Functions.SPG(U219, "SP_MARKETCAP", "12/31/2021")</f>
        <v>79907.977776</v>
      </c>
      <c r="AB219">
        <f t="shared" si="40"/>
        <v>1.8883700607132583E-3</v>
      </c>
      <c r="AC219">
        <f t="shared" si="47"/>
        <v>2.513420550809347E-2</v>
      </c>
    </row>
    <row r="220" spans="1:29" x14ac:dyDescent="0.3">
      <c r="A220" t="s">
        <v>220</v>
      </c>
      <c r="B220" s="4" cm="1">
        <f t="array" ref="B220">_xll.SNL.Clients.Office.Excel.Functions.SPG(A220, "SP_TOTAL_REV", "CY2023")</f>
        <v>2193748</v>
      </c>
      <c r="C220" s="4">
        <f>_xll.SNL.Clients.Office.Excel.Functions.SPG(A220,"IQ_AVG_DILUT_SHARES_OUT","CY2023")</f>
        <v>547275000</v>
      </c>
      <c r="D220" s="5">
        <f>_xll.SNL.Clients.Office.Excel.Functions.SPG(A220, "IQ_DILUT_EPS_NORM", "CY2023")</f>
        <v>0.22</v>
      </c>
      <c r="E220">
        <f t="shared" si="36"/>
        <v>120400.5</v>
      </c>
      <c r="F220">
        <f t="shared" si="37"/>
        <v>5.4883468839629711E-2</v>
      </c>
      <c r="G220" s="5">
        <f>_xll.SNL.Clients.Office.Excel.Functions.SPG(A220, "SP_MARKETCAP", "12/30/2023")</f>
        <v>10832.0722092</v>
      </c>
      <c r="H220">
        <f t="shared" si="41"/>
        <v>2.5836052129328172E-4</v>
      </c>
      <c r="I220">
        <f t="shared" si="42"/>
        <v>5.683931468452198E-5</v>
      </c>
      <c r="K220" t="s">
        <v>220</v>
      </c>
      <c r="L220" s="4" cm="1">
        <f t="array" ref="L220">_xll.SNL.Clients.Office.Excel.Functions.SPG(K220, "SP_TOTAL_REV", "CY2023")</f>
        <v>2193748</v>
      </c>
      <c r="M220" s="4">
        <f>_xll.SNL.Clients.Office.Excel.Functions.SPG(K220,"IQ_AVG_DILUT_SHARES_OUT","CY2023")</f>
        <v>547275000</v>
      </c>
      <c r="N220" s="5">
        <f>_xll.SNL.Clients.Office.Excel.Functions.SPG(K220, "IQ_DILUT_EPS_NORM", "CY2023")</f>
        <v>0.22</v>
      </c>
      <c r="O220">
        <f t="shared" si="38"/>
        <v>120400.5</v>
      </c>
      <c r="P220">
        <f t="shared" si="39"/>
        <v>5.4883468839629711E-2</v>
      </c>
      <c r="Q220" s="5">
        <f>_xll.SNL.Clients.Office.Excel.Functions.SPG(K220, "SP_MARKETCAP", "12/31/2022")</f>
        <v>13476.131410079999</v>
      </c>
      <c r="R220">
        <f t="shared" si="43"/>
        <v>4.0075970904820957E-4</v>
      </c>
      <c r="S220">
        <f t="shared" si="44"/>
        <v>8.8167135990606103E-5</v>
      </c>
      <c r="U220" t="s">
        <v>220</v>
      </c>
      <c r="V220" s="4" cm="1">
        <f t="array" ref="V220">_xll.SNL.Clients.Office.Excel.Functions.SPG(U220, "SP_TOTAL_REV", "CY2021")</f>
        <v>1905974</v>
      </c>
      <c r="W220" s="4">
        <f>_xll.SNL.Clients.Office.Excel.Functions.SPG(U220,"IQ_AVG_DILUT_SHARES_OUT","CY2021")</f>
        <v>539241000</v>
      </c>
      <c r="X220" s="5">
        <f>_xll.SNL.Clients.Office.Excel.Functions.SPG(U220, "IQ_DILUT_EPS_NORM", "CY2021")</f>
        <v>0.193</v>
      </c>
      <c r="Y220">
        <f t="shared" si="45"/>
        <v>104073.51300000001</v>
      </c>
      <c r="Z220">
        <f t="shared" si="46"/>
        <v>5.4603847166855374E-2</v>
      </c>
      <c r="AA220" s="5">
        <f>_xll.SNL.Clients.Office.Excel.Functions.SPG(U220, "SP_MARKETCAP", "12/31/2021")</f>
        <v>19455.116528070001</v>
      </c>
      <c r="AB220">
        <f t="shared" si="40"/>
        <v>4.5975959599780153E-4</v>
      </c>
      <c r="AC220">
        <f t="shared" si="47"/>
        <v>8.8733602027575692E-5</v>
      </c>
    </row>
    <row r="221" spans="1:29" x14ac:dyDescent="0.3">
      <c r="A221" t="s">
        <v>221</v>
      </c>
      <c r="B221" s="4" cm="1">
        <f t="array" ref="B221">_xll.SNL.Clients.Office.Excel.Functions.SPG(A221, "SP_TOTAL_REV", "CY2023")</f>
        <v>12339000</v>
      </c>
      <c r="C221" s="4">
        <f>_xll.SNL.Clients.Office.Excel.Functions.SPG(A221,"IQ_AVG_DILUT_SHARES_OUT","CY2023")</f>
        <v>131748171</v>
      </c>
      <c r="D221" s="5">
        <f>_xll.SNL.Clients.Office.Excel.Functions.SPG(A221, "IQ_DILUT_EPS_NORM", "CY2023")</f>
        <v>2.8650000000000002</v>
      </c>
      <c r="E221">
        <f t="shared" si="36"/>
        <v>377458.509915</v>
      </c>
      <c r="F221">
        <f t="shared" si="37"/>
        <v>3.0590688865791395E-2</v>
      </c>
      <c r="G221" s="5">
        <f>_xll.SNL.Clients.Office.Excel.Functions.SPG(A221, "SP_MARKETCAP", "12/30/2023")</f>
        <v>9837.6317971099998</v>
      </c>
      <c r="H221">
        <f t="shared" si="41"/>
        <v>2.3464168538629202E-4</v>
      </c>
      <c r="I221">
        <f t="shared" si="42"/>
        <v>6.7224842863172665E-4</v>
      </c>
      <c r="K221" t="s">
        <v>221</v>
      </c>
      <c r="L221" s="4" cm="1">
        <f t="array" ref="L221">_xll.SNL.Clients.Office.Excel.Functions.SPG(K221, "SP_TOTAL_REV", "CY2023")</f>
        <v>12339000</v>
      </c>
      <c r="M221" s="4">
        <f>_xll.SNL.Clients.Office.Excel.Functions.SPG(K221,"IQ_AVG_DILUT_SHARES_OUT","CY2023")</f>
        <v>131748171</v>
      </c>
      <c r="N221" s="5">
        <f>_xll.SNL.Clients.Office.Excel.Functions.SPG(K221, "IQ_DILUT_EPS_NORM", "CY2023")</f>
        <v>2.8650000000000002</v>
      </c>
      <c r="O221">
        <f t="shared" si="38"/>
        <v>377458.509915</v>
      </c>
      <c r="P221">
        <f t="shared" si="39"/>
        <v>3.0590688865791395E-2</v>
      </c>
      <c r="Q221" s="5">
        <f>_xll.SNL.Clients.Office.Excel.Functions.SPG(K221, "SP_MARKETCAP", "12/31/2022")</f>
        <v>10826.184815250001</v>
      </c>
      <c r="R221">
        <f t="shared" si="43"/>
        <v>3.2195431646031851E-4</v>
      </c>
      <c r="S221">
        <f t="shared" si="44"/>
        <v>9.2239911665881256E-4</v>
      </c>
      <c r="U221" t="s">
        <v>221</v>
      </c>
      <c r="V221" s="4" cm="1">
        <f t="array" ref="V221">_xll.SNL.Clients.Office.Excel.Functions.SPG(U221, "SP_TOTAL_REV", "CY2021")</f>
        <v>12401000</v>
      </c>
      <c r="W221" s="4">
        <f>_xll.SNL.Clients.Office.Excel.Functions.SPG(U221,"IQ_AVG_DILUT_SHARES_OUT","CY2021")</f>
        <v>141772781</v>
      </c>
      <c r="X221" s="5">
        <f>_xll.SNL.Clients.Office.Excel.Functions.SPG(U221, "IQ_DILUT_EPS_NORM", "CY2021")</f>
        <v>3.5819999999999999</v>
      </c>
      <c r="Y221">
        <f t="shared" si="45"/>
        <v>507830.10154200002</v>
      </c>
      <c r="Z221">
        <f t="shared" si="46"/>
        <v>4.0950737968067093E-2</v>
      </c>
      <c r="AA221" s="5">
        <f>_xll.SNL.Clients.Office.Excel.Functions.SPG(U221, "SP_MARKETCAP", "12/31/2021")</f>
        <v>10751.42716236</v>
      </c>
      <c r="AB221">
        <f t="shared" si="40"/>
        <v>2.5407567214693981E-4</v>
      </c>
      <c r="AC221">
        <f t="shared" si="47"/>
        <v>9.1009905763033837E-4</v>
      </c>
    </row>
    <row r="222" spans="1:29" x14ac:dyDescent="0.3">
      <c r="A222" t="s">
        <v>222</v>
      </c>
      <c r="B222" s="4" cm="1">
        <f t="array" ref="B222">_xll.SNL.Clients.Office.Excel.Functions.SPG(A222, "SP_TOTAL_REV", "CY2023")</f>
        <v>10295000</v>
      </c>
      <c r="C222" s="4">
        <f>_xll.SNL.Clients.Office.Excel.Functions.SPG(A222,"IQ_AVG_DILUT_SHARES_OUT","CY2023")</f>
        <v>307600000</v>
      </c>
      <c r="D222" s="5">
        <f>_xll.SNL.Clients.Office.Excel.Functions.SPG(A222, "IQ_DILUT_EPS_NORM", "CY2023")</f>
        <v>4.0259999999999998</v>
      </c>
      <c r="E222">
        <f t="shared" si="36"/>
        <v>1238397.6000000001</v>
      </c>
      <c r="F222">
        <f t="shared" si="37"/>
        <v>0.12029117047110248</v>
      </c>
      <c r="G222" s="5">
        <f>_xll.SNL.Clients.Office.Excel.Functions.SPG(A222, "SP_MARKETCAP", "12/30/2023")</f>
        <v>44090.876850400004</v>
      </c>
      <c r="H222">
        <f t="shared" si="41"/>
        <v>1.0516309074889872E-3</v>
      </c>
      <c r="I222">
        <f t="shared" si="42"/>
        <v>4.2338660335506624E-3</v>
      </c>
      <c r="K222" t="s">
        <v>222</v>
      </c>
      <c r="L222" s="4" cm="1">
        <f t="array" ref="L222">_xll.SNL.Clients.Office.Excel.Functions.SPG(K222, "SP_TOTAL_REV", "CY2023")</f>
        <v>10295000</v>
      </c>
      <c r="M222" s="4">
        <f>_xll.SNL.Clients.Office.Excel.Functions.SPG(K222,"IQ_AVG_DILUT_SHARES_OUT","CY2023")</f>
        <v>307600000</v>
      </c>
      <c r="N222" s="5">
        <f>_xll.SNL.Clients.Office.Excel.Functions.SPG(K222, "IQ_DILUT_EPS_NORM", "CY2023")</f>
        <v>4.0259999999999998</v>
      </c>
      <c r="O222">
        <f t="shared" si="38"/>
        <v>1238397.6000000001</v>
      </c>
      <c r="P222">
        <f t="shared" si="39"/>
        <v>0.12029117047110248</v>
      </c>
      <c r="Q222" s="5">
        <f>_xll.SNL.Clients.Office.Excel.Functions.SPG(K222, "SP_MARKETCAP", "12/31/2022")</f>
        <v>43495.125528119999</v>
      </c>
      <c r="R222">
        <f t="shared" si="43"/>
        <v>1.2934790646688453E-3</v>
      </c>
      <c r="S222">
        <f t="shared" si="44"/>
        <v>5.2075467143567712E-3</v>
      </c>
      <c r="U222" t="s">
        <v>222</v>
      </c>
      <c r="V222" s="4" cm="1">
        <f t="array" ref="V222">_xll.SNL.Clients.Office.Excel.Functions.SPG(U222, "SP_TOTAL_REV", "CY2021")</f>
        <v>7301000</v>
      </c>
      <c r="W222" s="4">
        <f>_xll.SNL.Clients.Office.Excel.Functions.SPG(U222,"IQ_AVG_DILUT_SHARES_OUT","CY2021")</f>
        <v>309300000</v>
      </c>
      <c r="X222" s="5">
        <f>_xll.SNL.Clients.Office.Excel.Functions.SPG(U222, "IQ_DILUT_EPS_NORM", "CY2021")</f>
        <v>2.1789999999999998</v>
      </c>
      <c r="Y222">
        <f t="shared" si="45"/>
        <v>673964.7</v>
      </c>
      <c r="Z222">
        <f t="shared" si="46"/>
        <v>9.2311286125188324E-2</v>
      </c>
      <c r="AA222" s="5">
        <f>_xll.SNL.Clients.Office.Excel.Functions.SPG(U222, "SP_MARKETCAP", "12/31/2021")</f>
        <v>22787.166452820002</v>
      </c>
      <c r="AB222">
        <f t="shared" si="40"/>
        <v>5.385019630783208E-4</v>
      </c>
      <c r="AC222">
        <f t="shared" si="47"/>
        <v>1.1733957775476608E-3</v>
      </c>
    </row>
    <row r="223" spans="1:29" x14ac:dyDescent="0.3">
      <c r="A223" t="s">
        <v>223</v>
      </c>
      <c r="B223" s="4" cm="1">
        <f t="array" ref="B223">_xll.SNL.Clients.Office.Excel.Functions.SPG(A223, "SP_TOTAL_REV", "CY2023")</f>
        <v>28081000</v>
      </c>
      <c r="C223" s="4">
        <f>_xll.SNL.Clients.Office.Excel.Functions.SPG(A223,"IQ_AVG_DILUT_SHARES_OUT","CY2023")</f>
        <v>1316250000</v>
      </c>
      <c r="D223" s="5">
        <f>_xll.SNL.Clients.Office.Excel.Functions.SPG(A223, "IQ_DILUT_EPS_NORM", "CY2023")</f>
        <v>1.163</v>
      </c>
      <c r="E223">
        <f t="shared" si="36"/>
        <v>1530798.75</v>
      </c>
      <c r="F223">
        <f t="shared" si="37"/>
        <v>5.4513683629500376E-2</v>
      </c>
      <c r="G223" s="5">
        <f>_xll.SNL.Clients.Office.Excel.Functions.SPG(A223, "SP_MARKETCAP", "12/30/2023")</f>
        <v>22067.688415140001</v>
      </c>
      <c r="H223">
        <f t="shared" si="41"/>
        <v>5.2634614804643754E-4</v>
      </c>
      <c r="I223">
        <f t="shared" si="42"/>
        <v>6.1214057017800686E-4</v>
      </c>
      <c r="K223" t="s">
        <v>223</v>
      </c>
      <c r="L223" s="4" cm="1">
        <f t="array" ref="L223">_xll.SNL.Clients.Office.Excel.Functions.SPG(K223, "SP_TOTAL_REV", "CY2023")</f>
        <v>28081000</v>
      </c>
      <c r="M223" s="4">
        <f>_xll.SNL.Clients.Office.Excel.Functions.SPG(K223,"IQ_AVG_DILUT_SHARES_OUT","CY2023")</f>
        <v>1316250000</v>
      </c>
      <c r="N223" s="5">
        <f>_xll.SNL.Clients.Office.Excel.Functions.SPG(K223, "IQ_DILUT_EPS_NORM", "CY2023")</f>
        <v>1.163</v>
      </c>
      <c r="O223">
        <f t="shared" si="38"/>
        <v>1530798.75</v>
      </c>
      <c r="P223">
        <f t="shared" si="39"/>
        <v>5.4513683629500376E-2</v>
      </c>
      <c r="Q223" s="5">
        <f>_xll.SNL.Clients.Office.Excel.Functions.SPG(K223, "SP_MARKETCAP", "12/31/2022")</f>
        <v>20457.796941960001</v>
      </c>
      <c r="R223">
        <f t="shared" si="43"/>
        <v>6.0838385295758791E-4</v>
      </c>
      <c r="S223">
        <f t="shared" si="44"/>
        <v>7.075504209896748E-4</v>
      </c>
      <c r="U223" t="s">
        <v>223</v>
      </c>
      <c r="V223" s="4" cm="1">
        <f t="array" ref="V223">_xll.SNL.Clients.Office.Excel.Functions.SPG(U223, "SP_TOTAL_REV", "CY2021")</f>
        <v>27912000</v>
      </c>
      <c r="W223" s="4">
        <f>_xll.SNL.Clients.Office.Excel.Functions.SPG(U223,"IQ_AVG_DILUT_SHARES_OUT","CY2021")</f>
        <v>1332500000</v>
      </c>
      <c r="X223" s="5">
        <f>_xll.SNL.Clients.Office.Excel.Functions.SPG(U223, "IQ_DILUT_EPS_NORM", "CY2021")</f>
        <v>1.0609999999999999</v>
      </c>
      <c r="Y223">
        <f t="shared" si="45"/>
        <v>1413782.5</v>
      </c>
      <c r="Z223">
        <f t="shared" si="46"/>
        <v>5.065142232731442E-2</v>
      </c>
      <c r="AA223" s="5">
        <f>_xll.SNL.Clients.Office.Excel.Functions.SPG(U223, "SP_MARKETCAP", "12/31/2021")</f>
        <v>20397.547333390001</v>
      </c>
      <c r="AB223">
        <f t="shared" si="40"/>
        <v>4.8203094069443439E-4</v>
      </c>
      <c r="AC223">
        <f t="shared" si="47"/>
        <v>5.1143482807679492E-4</v>
      </c>
    </row>
    <row r="224" spans="1:29" x14ac:dyDescent="0.3">
      <c r="A224" t="s">
        <v>224</v>
      </c>
      <c r="B224" s="4" cm="1">
        <f t="array" ref="B224">_xll.SNL.Clients.Office.Excel.Functions.SPG(A224, "SP_TOTAL_REV", "CY2023")</f>
        <v>4408000</v>
      </c>
      <c r="C224" s="4">
        <f>_xll.SNL.Clients.Office.Excel.Functions.SPG(A224,"IQ_AVG_DILUT_SHARES_OUT","CY2023")</f>
        <v>264000000</v>
      </c>
      <c r="D224" s="5">
        <f>_xll.SNL.Clients.Office.Excel.Functions.SPG(A224, "IQ_DILUT_EPS_NORM", "CY2023")</f>
        <v>4.2759999999999998</v>
      </c>
      <c r="E224">
        <f t="shared" si="36"/>
        <v>1128864</v>
      </c>
      <c r="F224">
        <f t="shared" si="37"/>
        <v>0.25609437386569872</v>
      </c>
      <c r="G224" s="5">
        <f>_xll.SNL.Clients.Office.Excel.Functions.SPG(A224, "SP_MARKETCAP", "12/30/2023")</f>
        <v>46695.215137450003</v>
      </c>
      <c r="H224">
        <f t="shared" si="41"/>
        <v>1.1137481261034284E-3</v>
      </c>
      <c r="I224">
        <f t="shared" si="42"/>
        <v>4.7623869872182598E-3</v>
      </c>
      <c r="K224" t="s">
        <v>224</v>
      </c>
      <c r="L224" s="4" cm="1">
        <f t="array" ref="L224">_xll.SNL.Clients.Office.Excel.Functions.SPG(K224, "SP_TOTAL_REV", "CY2023")</f>
        <v>4408000</v>
      </c>
      <c r="M224" s="4">
        <f>_xll.SNL.Clients.Office.Excel.Functions.SPG(K224,"IQ_AVG_DILUT_SHARES_OUT","CY2023")</f>
        <v>264000000</v>
      </c>
      <c r="N224" s="5">
        <f>_xll.SNL.Clients.Office.Excel.Functions.SPG(K224, "IQ_DILUT_EPS_NORM", "CY2023")</f>
        <v>4.2759999999999998</v>
      </c>
      <c r="O224">
        <f t="shared" si="38"/>
        <v>1128864</v>
      </c>
      <c r="P224">
        <f t="shared" si="39"/>
        <v>0.25609437386569872</v>
      </c>
      <c r="Q224" s="5">
        <f>_xll.SNL.Clients.Office.Excel.Functions.SPG(K224, "SP_MARKETCAP", "12/31/2022")</f>
        <v>34174.822308119998</v>
      </c>
      <c r="R224">
        <f t="shared" si="43"/>
        <v>1.0163073828986303E-3</v>
      </c>
      <c r="S224">
        <f t="shared" si="44"/>
        <v>4.3457303692745431E-3</v>
      </c>
      <c r="U224" t="s">
        <v>224</v>
      </c>
      <c r="V224" s="4" cm="1">
        <f t="array" ref="V224">_xll.SNL.Clients.Office.Excel.Functions.SPG(U224, "SP_TOTAL_REV", "CY2021")</f>
        <v>2444000</v>
      </c>
      <c r="W224" s="4">
        <f>_xll.SNL.Clients.Office.Excel.Functions.SPG(U224,"IQ_AVG_DILUT_SHARES_OUT","CY2021")</f>
        <v>281000000</v>
      </c>
      <c r="X224" s="5">
        <f>_xll.SNL.Clients.Office.Excel.Functions.SPG(U224, "IQ_DILUT_EPS_NORM", "CY2021")</f>
        <v>1.425</v>
      </c>
      <c r="Y224">
        <f t="shared" si="45"/>
        <v>400425</v>
      </c>
      <c r="Z224">
        <f t="shared" si="46"/>
        <v>0.16384001636661211</v>
      </c>
      <c r="AA224" s="5">
        <f>_xll.SNL.Clients.Office.Excel.Functions.SPG(U224, "SP_MARKETCAP", "12/31/2021")</f>
        <v>43477.795175179999</v>
      </c>
      <c r="AB224">
        <f t="shared" si="40"/>
        <v>1.0274589471502341E-3</v>
      </c>
      <c r="AC224">
        <f t="shared" si="47"/>
        <v>1.4641289996890836E-3</v>
      </c>
    </row>
    <row r="225" spans="1:29" x14ac:dyDescent="0.3">
      <c r="A225" t="s">
        <v>225</v>
      </c>
      <c r="B225" s="4" cm="1">
        <f t="array" ref="B225">_xll.SNL.Clients.Office.Excel.Functions.SPG(A225, "SP_TOTAL_REV", "CY2023")</f>
        <v>3969300</v>
      </c>
      <c r="C225" s="4">
        <f>_xll.SNL.Clients.Office.Excel.Functions.SPG(A225,"IQ_AVG_DILUT_SHARES_OUT","CY2023")</f>
        <v>246564250</v>
      </c>
      <c r="D225" s="5">
        <f>_xll.SNL.Clients.Office.Excel.Functions.SPG(A225, "IQ_DILUT_EPS_NORM", "CY2023")</f>
        <v>2.3969999999999998</v>
      </c>
      <c r="E225">
        <f t="shared" si="36"/>
        <v>591014.50725000002</v>
      </c>
      <c r="F225">
        <f t="shared" si="37"/>
        <v>0.14889640673418489</v>
      </c>
      <c r="G225" s="5">
        <f>_xll.SNL.Clients.Office.Excel.Functions.SPG(A225, "SP_MARKETCAP", "12/30/2023")</f>
        <v>17148.2002029</v>
      </c>
      <c r="H225">
        <f t="shared" si="41"/>
        <v>4.0900926970371547E-4</v>
      </c>
      <c r="I225">
        <f t="shared" si="42"/>
        <v>9.8039521947980587E-4</v>
      </c>
      <c r="K225" t="s">
        <v>225</v>
      </c>
      <c r="L225" s="4" cm="1">
        <f t="array" ref="L225">_xll.SNL.Clients.Office.Excel.Functions.SPG(K225, "SP_TOTAL_REV", "CY2023")</f>
        <v>3969300</v>
      </c>
      <c r="M225" s="4">
        <f>_xll.SNL.Clients.Office.Excel.Functions.SPG(K225,"IQ_AVG_DILUT_SHARES_OUT","CY2023")</f>
        <v>246564250</v>
      </c>
      <c r="N225" s="5">
        <f>_xll.SNL.Clients.Office.Excel.Functions.SPG(K225, "IQ_DILUT_EPS_NORM", "CY2023")</f>
        <v>2.3969999999999998</v>
      </c>
      <c r="O225">
        <f t="shared" si="38"/>
        <v>591014.50725000002</v>
      </c>
      <c r="P225">
        <f t="shared" si="39"/>
        <v>0.14889640673418489</v>
      </c>
      <c r="Q225" s="5">
        <f>_xll.SNL.Clients.Office.Excel.Functions.SPG(K225, "SP_MARKETCAP", "12/31/2022")</f>
        <v>18390.82351079</v>
      </c>
      <c r="R225">
        <f t="shared" si="43"/>
        <v>5.4691519806851008E-4</v>
      </c>
      <c r="S225">
        <f t="shared" si="44"/>
        <v>1.3109557297702186E-3</v>
      </c>
      <c r="U225" t="s">
        <v>225</v>
      </c>
      <c r="V225" s="4" cm="1">
        <f t="array" ref="V225">_xll.SNL.Clients.Office.Excel.Functions.SPG(U225, "SP_TOTAL_REV", "CY2021")</f>
        <v>5493600</v>
      </c>
      <c r="W225" s="4">
        <f>_xll.SNL.Clients.Office.Excel.Functions.SPG(U225,"IQ_AVG_DILUT_SHARES_OUT","CY2021")</f>
        <v>258277250</v>
      </c>
      <c r="X225" s="5">
        <f>_xll.SNL.Clients.Office.Excel.Functions.SPG(U225, "IQ_DILUT_EPS_NORM", "CY2021")</f>
        <v>5.2060000000000004</v>
      </c>
      <c r="Y225">
        <f t="shared" si="45"/>
        <v>1344591.3635</v>
      </c>
      <c r="Z225">
        <f t="shared" si="46"/>
        <v>0.2447559639398573</v>
      </c>
      <c r="AA225" s="5">
        <f>_xll.SNL.Clients.Office.Excel.Functions.SPG(U225, "SP_MARKETCAP", "12/31/2021")</f>
        <v>19248.755700239999</v>
      </c>
      <c r="AB225">
        <f t="shared" si="40"/>
        <v>4.5488291634923682E-4</v>
      </c>
      <c r="AC225">
        <f t="shared" si="47"/>
        <v>2.3681204625141269E-3</v>
      </c>
    </row>
    <row r="226" spans="1:29" x14ac:dyDescent="0.3">
      <c r="A226" t="s">
        <v>226</v>
      </c>
      <c r="B226" s="4" cm="1">
        <f t="array" ref="B226">_xll.SNL.Clients.Office.Excel.Functions.SPG(A226, "SP_TOTAL_REV", "CY2023")</f>
        <v>36662000</v>
      </c>
      <c r="C226" s="4">
        <f>_xll.SNL.Clients.Office.Excel.Functions.SPG(A226,"IQ_AVG_DILUT_SHARES_OUT","CY2023")</f>
        <v>668200000</v>
      </c>
      <c r="D226" s="5" t="str">
        <f>_xll.SNL.Clients.Office.Excel.Functions.SPG(A226, "IQ_DILUT_EPS_NORM", "CY2023")</f>
        <v>NA</v>
      </c>
      <c r="E226" t="e">
        <f t="shared" si="36"/>
        <v>#VALUE!</v>
      </c>
      <c r="F226" t="e">
        <f t="shared" si="37"/>
        <v>#VALUE!</v>
      </c>
      <c r="G226" s="5">
        <f>_xll.SNL.Clients.Office.Excel.Functions.SPG(A226, "SP_MARKETCAP", "12/30/2023")</f>
        <v>138251.45255324</v>
      </c>
      <c r="H226">
        <f t="shared" si="41"/>
        <v>3.297496237227031E-3</v>
      </c>
      <c r="I226" t="e">
        <f t="shared" si="42"/>
        <v>#VALUE!</v>
      </c>
      <c r="K226" t="s">
        <v>226</v>
      </c>
      <c r="L226" s="4" cm="1">
        <f t="array" ref="L226">_xll.SNL.Clients.Office.Excel.Functions.SPG(K226, "SP_TOTAL_REV", "CY2023")</f>
        <v>36662000</v>
      </c>
      <c r="M226" s="4">
        <f>_xll.SNL.Clients.Office.Excel.Functions.SPG(K226,"IQ_AVG_DILUT_SHARES_OUT","CY2023")</f>
        <v>668200000</v>
      </c>
      <c r="N226" s="5" t="str">
        <f>_xll.SNL.Clients.Office.Excel.Functions.SPG(K226, "IQ_DILUT_EPS_NORM", "CY2023")</f>
        <v>NA</v>
      </c>
      <c r="O226" t="e">
        <f t="shared" si="38"/>
        <v>#VALUE!</v>
      </c>
      <c r="P226" t="e">
        <f t="shared" si="39"/>
        <v>#VALUE!</v>
      </c>
      <c r="Q226" s="5">
        <f>_xll.SNL.Clients.Office.Excel.Functions.SPG(K226, "SP_MARKETCAP", "12/31/2022")</f>
        <v>144078.65431760001</v>
      </c>
      <c r="R226">
        <f t="shared" si="43"/>
        <v>4.2846806570310944E-3</v>
      </c>
      <c r="S226" t="e">
        <f t="shared" si="44"/>
        <v>#VALUE!</v>
      </c>
      <c r="U226" t="s">
        <v>226</v>
      </c>
      <c r="V226" s="4" cm="1">
        <f t="array" ref="V226">_xll.SNL.Clients.Office.Excel.Functions.SPG(U226, "SP_TOTAL_REV", "CY2021")</f>
        <v>34392000</v>
      </c>
      <c r="W226" s="4">
        <f>_xll.SNL.Clients.Office.Excel.Functions.SPG(U226,"IQ_AVG_DILUT_SHARES_OUT","CY2021")</f>
        <v>700400000</v>
      </c>
      <c r="X226" s="5" t="str">
        <f>_xll.SNL.Clients.Office.Excel.Functions.SPG(U226, "IQ_DILUT_EPS_NORM", "CY2021")</f>
        <v>NA</v>
      </c>
      <c r="Y226" t="e">
        <f t="shared" si="45"/>
        <v>#VALUE!</v>
      </c>
      <c r="Z226" t="e">
        <f t="shared" si="46"/>
        <v>#VALUE!</v>
      </c>
      <c r="AA226" s="5">
        <f>_xll.SNL.Clients.Office.Excel.Functions.SPG(U226, "SP_MARKETCAP", "12/31/2021")</f>
        <v>143543.07451725</v>
      </c>
      <c r="AB226">
        <f t="shared" si="40"/>
        <v>3.3921825064946085E-3</v>
      </c>
      <c r="AC226" t="e">
        <f t="shared" si="47"/>
        <v>#VALUE!</v>
      </c>
    </row>
    <row r="227" spans="1:29" x14ac:dyDescent="0.3">
      <c r="A227" t="s">
        <v>227</v>
      </c>
      <c r="B227" s="4" cm="1">
        <f t="array" ref="B227">_xll.SNL.Clients.Office.Excel.Functions.SPG(A227, "SP_TOTAL_REV", "CY2023")</f>
        <v>12135929</v>
      </c>
      <c r="C227" s="4">
        <f>_xll.SNL.Clients.Office.Excel.Functions.SPG(A227,"IQ_AVG_DILUT_SHARES_OUT","CY2023")</f>
        <v>548454250</v>
      </c>
      <c r="D227" s="5">
        <f>_xll.SNL.Clients.Office.Excel.Functions.SPG(A227, "IQ_DILUT_EPS_NORM", "CY2023")</f>
        <v>1.194</v>
      </c>
      <c r="E227">
        <f t="shared" si="36"/>
        <v>654854.37450000003</v>
      </c>
      <c r="F227">
        <f t="shared" si="37"/>
        <v>5.3959970802400052E-2</v>
      </c>
      <c r="G227" s="5">
        <f>_xll.SNL.Clients.Office.Excel.Functions.SPG(A227, "SP_MARKETCAP", "12/30/2023")</f>
        <v>17559.03419816</v>
      </c>
      <c r="H227">
        <f t="shared" si="41"/>
        <v>4.1880825212650842E-4</v>
      </c>
      <c r="I227">
        <f t="shared" si="42"/>
        <v>5.0005705303905106E-4</v>
      </c>
      <c r="K227" t="s">
        <v>227</v>
      </c>
      <c r="L227" s="4" cm="1">
        <f t="array" ref="L227">_xll.SNL.Clients.Office.Excel.Functions.SPG(K227, "SP_TOTAL_REV", "CY2023")</f>
        <v>12135929</v>
      </c>
      <c r="M227" s="4">
        <f>_xll.SNL.Clients.Office.Excel.Functions.SPG(K227,"IQ_AVG_DILUT_SHARES_OUT","CY2023")</f>
        <v>548454250</v>
      </c>
      <c r="N227" s="5">
        <f>_xll.SNL.Clients.Office.Excel.Functions.SPG(K227, "IQ_DILUT_EPS_NORM", "CY2023")</f>
        <v>1.194</v>
      </c>
      <c r="O227">
        <f t="shared" si="38"/>
        <v>654854.37450000003</v>
      </c>
      <c r="P227">
        <f t="shared" si="39"/>
        <v>5.3959970802400052E-2</v>
      </c>
      <c r="Q227" s="5">
        <f>_xll.SNL.Clients.Office.Excel.Functions.SPG(K227, "SP_MARKETCAP", "12/31/2022")</f>
        <v>24889.622036699999</v>
      </c>
      <c r="R227">
        <f t="shared" si="43"/>
        <v>7.4017960957896173E-4</v>
      </c>
      <c r="S227">
        <f t="shared" si="44"/>
        <v>8.837744538372803E-4</v>
      </c>
      <c r="U227" t="s">
        <v>227</v>
      </c>
      <c r="V227" s="4" cm="1">
        <f t="array" ref="V227">_xll.SNL.Clients.Office.Excel.Functions.SPG(U227, "SP_TOTAL_REV", "CY2021")</f>
        <v>11969400</v>
      </c>
      <c r="W227" s="4">
        <f>_xll.SNL.Clients.Office.Excel.Functions.SPG(U227,"IQ_AVG_DILUT_SHARES_OUT","CY2021")</f>
        <v>547701000</v>
      </c>
      <c r="X227" s="5">
        <f>_xll.SNL.Clients.Office.Excel.Functions.SPG(U227, "IQ_DILUT_EPS_NORM", "CY2021")</f>
        <v>1.37</v>
      </c>
      <c r="Y227">
        <f t="shared" si="45"/>
        <v>750350.37</v>
      </c>
      <c r="Z227">
        <f t="shared" si="46"/>
        <v>6.2689054589202473E-2</v>
      </c>
      <c r="AA227" s="5">
        <f>_xll.SNL.Clients.Office.Excel.Functions.SPG(U227, "SP_MARKETCAP", "12/31/2021")</f>
        <v>26482.839210689999</v>
      </c>
      <c r="AB227">
        <f t="shared" si="40"/>
        <v>6.2583739546428899E-4</v>
      </c>
      <c r="AC227">
        <f t="shared" si="47"/>
        <v>8.5739723178607599E-4</v>
      </c>
    </row>
    <row r="228" spans="1:29" x14ac:dyDescent="0.3">
      <c r="A228" t="s">
        <v>228</v>
      </c>
      <c r="B228" s="4" cm="1">
        <f t="array" ref="B228">_xll.SNL.Clients.Office.Excel.Functions.SPG(A228, "SP_TOTAL_REV", "CY2023")</f>
        <v>5392000</v>
      </c>
      <c r="C228" s="4">
        <f>_xll.SNL.Clients.Office.Excel.Functions.SPG(A228,"IQ_AVG_DILUT_SHARES_OUT","CY2023")</f>
        <v>712800000</v>
      </c>
      <c r="D228" s="5">
        <f>_xll.SNL.Clients.Office.Excel.Functions.SPG(A228, "IQ_DILUT_EPS_NORM", "CY2023")</f>
        <v>0.61299999999999999</v>
      </c>
      <c r="E228">
        <f t="shared" si="36"/>
        <v>436946.4</v>
      </c>
      <c r="F228">
        <f t="shared" si="37"/>
        <v>8.1036053412462908E-2</v>
      </c>
      <c r="G228" s="5">
        <f>_xll.SNL.Clients.Office.Excel.Functions.SPG(A228, "SP_MARKETCAP", "12/30/2023")</f>
        <v>13734.858623640001</v>
      </c>
      <c r="H228">
        <f t="shared" si="41"/>
        <v>3.2759615753662278E-4</v>
      </c>
      <c r="I228">
        <f t="shared" si="42"/>
        <v>2.0081644456994977E-4</v>
      </c>
      <c r="K228" t="s">
        <v>228</v>
      </c>
      <c r="L228" s="4" cm="1">
        <f t="array" ref="L228">_xll.SNL.Clients.Office.Excel.Functions.SPG(K228, "SP_TOTAL_REV", "CY2023")</f>
        <v>5392000</v>
      </c>
      <c r="M228" s="4">
        <f>_xll.SNL.Clients.Office.Excel.Functions.SPG(K228,"IQ_AVG_DILUT_SHARES_OUT","CY2023")</f>
        <v>712800000</v>
      </c>
      <c r="N228" s="5">
        <f>_xll.SNL.Clients.Office.Excel.Functions.SPG(K228, "IQ_DILUT_EPS_NORM", "CY2023")</f>
        <v>0.61299999999999999</v>
      </c>
      <c r="O228">
        <f t="shared" si="38"/>
        <v>436946.4</v>
      </c>
      <c r="P228">
        <f t="shared" si="39"/>
        <v>8.1036053412462908E-2</v>
      </c>
      <c r="Q228" s="5">
        <f>_xll.SNL.Clients.Office.Excel.Functions.SPG(K228, "SP_MARKETCAP", "12/31/2022")</f>
        <v>11476.19556405</v>
      </c>
      <c r="R228">
        <f t="shared" si="43"/>
        <v>3.4128465026609061E-4</v>
      </c>
      <c r="S228">
        <f t="shared" si="44"/>
        <v>2.0920749061311355E-4</v>
      </c>
      <c r="U228" t="s">
        <v>228</v>
      </c>
      <c r="V228" s="4" cm="1">
        <f t="array" ref="V228">_xll.SNL.Clients.Office.Excel.Functions.SPG(U228, "SP_TOTAL_REV", "CY2021")</f>
        <v>2923000</v>
      </c>
      <c r="W228" s="4">
        <f>_xll.SNL.Clients.Office.Excel.Functions.SPG(U228,"IQ_AVG_DILUT_SHARES_OUT","CY2021")</f>
        <v>710300000</v>
      </c>
      <c r="X228" s="5">
        <f>_xll.SNL.Clients.Office.Excel.Functions.SPG(U228, "IQ_DILUT_EPS_NORM", "CY2021")</f>
        <v>-1.6E-2</v>
      </c>
      <c r="Y228">
        <f t="shared" si="45"/>
        <v>-11364.8</v>
      </c>
      <c r="Z228">
        <f t="shared" si="46"/>
        <v>-3.888060212110845E-3</v>
      </c>
      <c r="AA228" s="5">
        <f>_xll.SNL.Clients.Office.Excel.Functions.SPG(U228, "SP_MARKETCAP", "12/31/2021")</f>
        <v>12417.074180019999</v>
      </c>
      <c r="AB228">
        <f t="shared" si="40"/>
        <v>2.9343792416991824E-4</v>
      </c>
      <c r="AC228">
        <f t="shared" si="47"/>
        <v>-4.695006786718692E-6</v>
      </c>
    </row>
    <row r="229" spans="1:29" x14ac:dyDescent="0.3">
      <c r="A229" t="s">
        <v>229</v>
      </c>
      <c r="B229" s="4" cm="1">
        <f t="array" ref="B229">_xll.SNL.Clients.Office.Excel.Functions.SPG(A229, "SP_TOTAL_REV", "CY2023")</f>
        <v>6640000</v>
      </c>
      <c r="C229" s="4">
        <f>_xll.SNL.Clients.Office.Excel.Functions.SPG(A229,"IQ_AVG_DILUT_SHARES_OUT","CY2023")</f>
        <v>416000000</v>
      </c>
      <c r="D229" s="5">
        <f>_xll.SNL.Clients.Office.Excel.Functions.SPG(A229, "IQ_DILUT_EPS_NORM", "CY2023")</f>
        <v>1.48</v>
      </c>
      <c r="E229">
        <f t="shared" si="36"/>
        <v>615680</v>
      </c>
      <c r="F229">
        <f t="shared" si="37"/>
        <v>9.2722891566265064E-2</v>
      </c>
      <c r="G229" s="5">
        <f>_xll.SNL.Clients.Office.Excel.Functions.SPG(A229, "SP_MARKETCAP", "12/30/2023")</f>
        <v>22283.604438480001</v>
      </c>
      <c r="H229">
        <f t="shared" si="41"/>
        <v>5.3149605614050621E-4</v>
      </c>
      <c r="I229">
        <f t="shared" si="42"/>
        <v>7.8661416308794922E-4</v>
      </c>
      <c r="K229" t="s">
        <v>229</v>
      </c>
      <c r="L229" s="4" cm="1">
        <f t="array" ref="L229">_xll.SNL.Clients.Office.Excel.Functions.SPG(K229, "SP_TOTAL_REV", "CY2023")</f>
        <v>6640000</v>
      </c>
      <c r="M229" s="4">
        <f>_xll.SNL.Clients.Office.Excel.Functions.SPG(K229,"IQ_AVG_DILUT_SHARES_OUT","CY2023")</f>
        <v>416000000</v>
      </c>
      <c r="N229" s="5">
        <f>_xll.SNL.Clients.Office.Excel.Functions.SPG(K229, "IQ_DILUT_EPS_NORM", "CY2023")</f>
        <v>1.48</v>
      </c>
      <c r="O229">
        <f t="shared" si="38"/>
        <v>615680</v>
      </c>
      <c r="P229">
        <f t="shared" si="39"/>
        <v>9.2722891566265064E-2</v>
      </c>
      <c r="Q229" s="5">
        <f>_xll.SNL.Clients.Office.Excel.Functions.SPG(K229, "SP_MARKETCAP", "12/31/2022")</f>
        <v>16304.391378169999</v>
      </c>
      <c r="R229">
        <f t="shared" si="43"/>
        <v>4.8486787091108933E-4</v>
      </c>
      <c r="S229">
        <f t="shared" si="44"/>
        <v>7.1760444894841224E-4</v>
      </c>
      <c r="U229" t="s">
        <v>229</v>
      </c>
      <c r="V229" s="4" cm="1">
        <f t="array" ref="V229">_xll.SNL.Clients.Office.Excel.Functions.SPG(U229, "SP_TOTAL_REV", "CY2021")</f>
        <v>4972000</v>
      </c>
      <c r="W229" s="4">
        <f>_xll.SNL.Clients.Office.Excel.Functions.SPG(U229,"IQ_AVG_DILUT_SHARES_OUT","CY2021")</f>
        <v>435000000</v>
      </c>
      <c r="X229" s="5">
        <f>_xll.SNL.Clients.Office.Excel.Functions.SPG(U229, "IQ_DILUT_EPS_NORM", "CY2021")</f>
        <v>0.81200000000000006</v>
      </c>
      <c r="Y229">
        <f t="shared" si="45"/>
        <v>353220</v>
      </c>
      <c r="Z229">
        <f t="shared" si="46"/>
        <v>7.1041834271922774E-2</v>
      </c>
      <c r="AA229" s="5">
        <f>_xll.SNL.Clients.Office.Excel.Functions.SPG(U229, "SP_MARKETCAP", "12/31/2021")</f>
        <v>13598.34836706</v>
      </c>
      <c r="AB229">
        <f t="shared" si="40"/>
        <v>3.2135357002136043E-4</v>
      </c>
      <c r="AC229">
        <f t="shared" si="47"/>
        <v>2.6093909885734469E-4</v>
      </c>
    </row>
    <row r="230" spans="1:29" x14ac:dyDescent="0.3">
      <c r="A230" t="s">
        <v>230</v>
      </c>
      <c r="B230" s="4" cm="1">
        <f t="array" ref="B230">_xll.SNL.Clients.Office.Excel.Functions.SPG(A230, "SP_TOTAL_REV", "CY2023")</f>
        <v>53105000</v>
      </c>
      <c r="C230" s="4">
        <f>_xll.SNL.Clients.Office.Excel.Functions.SPG(A230,"IQ_AVG_DILUT_SHARES_OUT","CY2023")</f>
        <v>1001500000</v>
      </c>
      <c r="D230" s="5">
        <f>_xll.SNL.Clients.Office.Excel.Functions.SPG(A230, "IQ_DILUT_EPS_NORM", "CY2023")</f>
        <v>2.3860000000000001</v>
      </c>
      <c r="E230">
        <f t="shared" si="36"/>
        <v>2389579</v>
      </c>
      <c r="F230">
        <f t="shared" si="37"/>
        <v>4.4997250729686473E-2</v>
      </c>
      <c r="G230" s="5">
        <f>_xll.SNL.Clients.Office.Excel.Functions.SPG(A230, "SP_MARKETCAP", "12/30/2023")</f>
        <v>29816.254690410002</v>
      </c>
      <c r="H230">
        <f t="shared" si="41"/>
        <v>7.1116061230508669E-4</v>
      </c>
      <c r="I230">
        <f t="shared" si="42"/>
        <v>1.6968292209599369E-3</v>
      </c>
      <c r="K230" t="s">
        <v>230</v>
      </c>
      <c r="L230" s="4" cm="1">
        <f t="array" ref="L230">_xll.SNL.Clients.Office.Excel.Functions.SPG(K230, "SP_TOTAL_REV", "CY2023")</f>
        <v>53105000</v>
      </c>
      <c r="M230" s="4">
        <f>_xll.SNL.Clients.Office.Excel.Functions.SPG(K230,"IQ_AVG_DILUT_SHARES_OUT","CY2023")</f>
        <v>1001500000</v>
      </c>
      <c r="N230" s="5">
        <f>_xll.SNL.Clients.Office.Excel.Functions.SPG(K230, "IQ_DILUT_EPS_NORM", "CY2023")</f>
        <v>2.3860000000000001</v>
      </c>
      <c r="O230">
        <f t="shared" si="38"/>
        <v>2389579</v>
      </c>
      <c r="P230">
        <f t="shared" si="39"/>
        <v>4.4997250729686473E-2</v>
      </c>
      <c r="Q230" s="5">
        <f>_xll.SNL.Clients.Office.Excel.Functions.SPG(K230, "SP_MARKETCAP", "12/31/2022")</f>
        <v>26390.25753852</v>
      </c>
      <c r="R230">
        <f t="shared" si="43"/>
        <v>7.848062334071444E-4</v>
      </c>
      <c r="S230">
        <f t="shared" si="44"/>
        <v>1.8725476729094467E-3</v>
      </c>
      <c r="U230" t="s">
        <v>230</v>
      </c>
      <c r="V230" s="4" cm="1">
        <f t="array" ref="V230">_xll.SNL.Clients.Office.Excel.Functions.SPG(U230, "SP_TOTAL_REV", "CY2021")</f>
        <v>64869000</v>
      </c>
      <c r="W230" s="4">
        <f>_xll.SNL.Clients.Office.Excel.Functions.SPG(U230,"IQ_AVG_DILUT_SHARES_OUT","CY2021")</f>
        <v>1170250000</v>
      </c>
      <c r="X230" s="5">
        <f>_xll.SNL.Clients.Office.Excel.Functions.SPG(U230, "IQ_DILUT_EPS_NORM", "CY2021")</f>
        <v>2.952</v>
      </c>
      <c r="Y230">
        <f t="shared" si="45"/>
        <v>3454578</v>
      </c>
      <c r="Z230">
        <f t="shared" si="46"/>
        <v>5.325468251398973E-2</v>
      </c>
      <c r="AA230" s="5">
        <f>_xll.SNL.Clients.Office.Excel.Functions.SPG(U230, "SP_MARKETCAP", "12/31/2021")</f>
        <v>40786.158797529999</v>
      </c>
      <c r="AB230">
        <f t="shared" si="40"/>
        <v>9.6385071063436096E-4</v>
      </c>
      <c r="AC230">
        <f t="shared" si="47"/>
        <v>2.8452872977926336E-3</v>
      </c>
    </row>
    <row r="231" spans="1:29" x14ac:dyDescent="0.3">
      <c r="A231" t="s">
        <v>231</v>
      </c>
      <c r="B231" s="4" cm="1">
        <f t="array" ref="B231">_xll.SNL.Clients.Office.Excel.Functions.SPG(A231, "SP_TOTAL_REV", "CY2023")</f>
        <v>5372900</v>
      </c>
      <c r="C231" s="4">
        <f>_xll.SNL.Clients.Office.Excel.Functions.SPG(A231,"IQ_AVG_DILUT_SHARES_OUT","CY2023")</f>
        <v>54000000</v>
      </c>
      <c r="D231" s="5">
        <f>_xll.SNL.Clients.Office.Excel.Functions.SPG(A231, "IQ_DILUT_EPS_NORM", "CY2023")</f>
        <v>11.327999999999999</v>
      </c>
      <c r="E231">
        <f t="shared" si="36"/>
        <v>611712</v>
      </c>
      <c r="F231">
        <f t="shared" si="37"/>
        <v>0.11385136518453721</v>
      </c>
      <c r="G231" s="5">
        <f>_xll.SNL.Clients.Office.Excel.Functions.SPG(A231, "SP_MARKETCAP", "12/30/2023")</f>
        <v>17637.900906499999</v>
      </c>
      <c r="H231">
        <f t="shared" si="41"/>
        <v>4.2068933669517497E-4</v>
      </c>
      <c r="I231">
        <f t="shared" si="42"/>
        <v>4.7655688060829421E-3</v>
      </c>
      <c r="K231" t="s">
        <v>231</v>
      </c>
      <c r="L231" s="4" cm="1">
        <f t="array" ref="L231">_xll.SNL.Clients.Office.Excel.Functions.SPG(K231, "SP_TOTAL_REV", "CY2023")</f>
        <v>5372900</v>
      </c>
      <c r="M231" s="4">
        <f>_xll.SNL.Clients.Office.Excel.Functions.SPG(K231,"IQ_AVG_DILUT_SHARES_OUT","CY2023")</f>
        <v>54000000</v>
      </c>
      <c r="N231" s="5">
        <f>_xll.SNL.Clients.Office.Excel.Functions.SPG(K231, "IQ_DILUT_EPS_NORM", "CY2023")</f>
        <v>11.327999999999999</v>
      </c>
      <c r="O231">
        <f t="shared" si="38"/>
        <v>611712</v>
      </c>
      <c r="P231">
        <f t="shared" si="39"/>
        <v>0.11385136518453721</v>
      </c>
      <c r="Q231" s="5">
        <f>_xll.SNL.Clients.Office.Excel.Functions.SPG(K231, "SP_MARKETCAP", "12/31/2022")</f>
        <v>12603.68394972</v>
      </c>
      <c r="R231">
        <f t="shared" si="43"/>
        <v>3.7481444480774701E-4</v>
      </c>
      <c r="S231">
        <f t="shared" si="44"/>
        <v>4.2458980307821578E-3</v>
      </c>
      <c r="U231" t="s">
        <v>231</v>
      </c>
      <c r="V231" s="4" cm="1">
        <f t="array" ref="V231">_xll.SNL.Clients.Office.Excel.Functions.SPG(U231, "SP_TOTAL_REV", "CY2021")</f>
        <v>4194100</v>
      </c>
      <c r="W231" s="4">
        <f>_xll.SNL.Clients.Office.Excel.Functions.SPG(U231,"IQ_AVG_DILUT_SHARES_OUT","CY2021")</f>
        <v>54700000</v>
      </c>
      <c r="X231" s="5">
        <f>_xll.SNL.Clients.Office.Excel.Functions.SPG(U231, "IQ_DILUT_EPS_NORM", "CY2021")</f>
        <v>5.452</v>
      </c>
      <c r="Y231">
        <f t="shared" si="45"/>
        <v>298224.40000000002</v>
      </c>
      <c r="Z231">
        <f t="shared" si="46"/>
        <v>7.1105696096898027E-2</v>
      </c>
      <c r="AA231" s="5">
        <f>_xll.SNL.Clients.Office.Excel.Functions.SPG(U231, "SP_MARKETCAP", "12/31/2021")</f>
        <v>11332.154602410001</v>
      </c>
      <c r="AB231">
        <f t="shared" si="40"/>
        <v>2.6779931203555228E-4</v>
      </c>
      <c r="AC231">
        <f t="shared" si="47"/>
        <v>1.4600418492178311E-3</v>
      </c>
    </row>
    <row r="232" spans="1:29" x14ac:dyDescent="0.3">
      <c r="A232" t="s">
        <v>232</v>
      </c>
      <c r="B232" s="4" cm="1">
        <f t="array" ref="B232">_xll.SNL.Clients.Office.Excel.Functions.SPG(A232, "SP_TOTAL_REV", "CY2023")</f>
        <v>106374000</v>
      </c>
      <c r="C232" s="4">
        <f>_xll.SNL.Clients.Office.Excel.Functions.SPG(A232,"IQ_AVG_DILUT_SHARES_OUT","CY2023")</f>
        <v>124441000</v>
      </c>
      <c r="D232" s="5">
        <f>_xll.SNL.Clients.Office.Excel.Functions.SPG(A232, "IQ_DILUT_EPS_NORM", "CY2023")</f>
        <v>19.532</v>
      </c>
      <c r="E232">
        <f t="shared" si="36"/>
        <v>2430581.6120000002</v>
      </c>
      <c r="F232">
        <f t="shared" si="37"/>
        <v>2.284939564179217E-2</v>
      </c>
      <c r="G232" s="5">
        <f>_xll.SNL.Clients.Office.Excel.Functions.SPG(A232, "SP_MARKETCAP", "12/30/2023")</f>
        <v>56361.318723199998</v>
      </c>
      <c r="H232">
        <f t="shared" si="41"/>
        <v>1.3442986166335934E-3</v>
      </c>
      <c r="I232">
        <f t="shared" si="42"/>
        <v>2.6256840580087346E-2</v>
      </c>
      <c r="K232" t="s">
        <v>232</v>
      </c>
      <c r="L232" s="4" cm="1">
        <f t="array" ref="L232">_xll.SNL.Clients.Office.Excel.Functions.SPG(K232, "SP_TOTAL_REV", "CY2023")</f>
        <v>106374000</v>
      </c>
      <c r="M232" s="4">
        <f>_xll.SNL.Clients.Office.Excel.Functions.SPG(K232,"IQ_AVG_DILUT_SHARES_OUT","CY2023")</f>
        <v>124441000</v>
      </c>
      <c r="N232" s="5">
        <f>_xll.SNL.Clients.Office.Excel.Functions.SPG(K232, "IQ_DILUT_EPS_NORM", "CY2023")</f>
        <v>19.532</v>
      </c>
      <c r="O232">
        <f t="shared" si="38"/>
        <v>2430581.6120000002</v>
      </c>
      <c r="P232">
        <f t="shared" si="39"/>
        <v>2.284939564179217E-2</v>
      </c>
      <c r="Q232" s="5">
        <f>_xll.SNL.Clients.Office.Excel.Functions.SPG(K232, "SP_MARKETCAP", "12/31/2022")</f>
        <v>64843.41687642</v>
      </c>
      <c r="R232">
        <f t="shared" si="43"/>
        <v>1.9283448706687535E-3</v>
      </c>
      <c r="S232">
        <f t="shared" si="44"/>
        <v>3.7664432013902092E-2</v>
      </c>
      <c r="U232" t="s">
        <v>232</v>
      </c>
      <c r="V232" s="4" cm="1">
        <f t="array" ref="V232">_xll.SNL.Clients.Office.Excel.Functions.SPG(U232, "SP_TOTAL_REV", "CY2021")</f>
        <v>83064000</v>
      </c>
      <c r="W232" s="4">
        <f>_xll.SNL.Clients.Office.Excel.Functions.SPG(U232,"IQ_AVG_DILUT_SHARES_OUT","CY2021")</f>
        <v>129396000</v>
      </c>
      <c r="X232" s="5">
        <f>_xll.SNL.Clients.Office.Excel.Functions.SPG(U232, "IQ_DILUT_EPS_NORM", "CY2021")</f>
        <v>16.506</v>
      </c>
      <c r="Y232">
        <f t="shared" si="45"/>
        <v>2135810.3760000002</v>
      </c>
      <c r="Z232">
        <f t="shared" si="46"/>
        <v>2.5712828373302514E-2</v>
      </c>
      <c r="AA232" s="5">
        <f>_xll.SNL.Clients.Office.Excel.Functions.SPG(U232, "SP_MARKETCAP", "12/31/2021")</f>
        <v>59621.916223259999</v>
      </c>
      <c r="AB232">
        <f t="shared" si="40"/>
        <v>1.4089737306826661E-3</v>
      </c>
      <c r="AC232">
        <f t="shared" si="47"/>
        <v>2.3256520398648086E-2</v>
      </c>
    </row>
    <row r="233" spans="1:29" x14ac:dyDescent="0.3">
      <c r="A233" t="s">
        <v>233</v>
      </c>
      <c r="B233" s="4" cm="1">
        <f t="array" ref="B233">_xll.SNL.Clients.Office.Excel.Functions.SPG(A233, "SP_TOTAL_REV", "CY2023")</f>
        <v>7303000</v>
      </c>
      <c r="C233" s="4">
        <f>_xll.SNL.Clients.Office.Excel.Functions.SPG(A233,"IQ_AVG_DILUT_SHARES_OUT","CY2023")</f>
        <v>1468016000</v>
      </c>
      <c r="D233" s="5">
        <f>_xll.SNL.Clients.Office.Excel.Functions.SPG(A233, "IQ_DILUT_EPS_NORM", "CY2023")</f>
        <v>1.0009999999999999</v>
      </c>
      <c r="E233">
        <f t="shared" si="36"/>
        <v>1469484.0159999998</v>
      </c>
      <c r="F233">
        <f t="shared" si="37"/>
        <v>0.20121648856634258</v>
      </c>
      <c r="G233" s="5">
        <f>_xll.SNL.Clients.Office.Excel.Functions.SPG(A233, "SP_MARKETCAP", "12/30/2023")</f>
        <v>18419.51518296</v>
      </c>
      <c r="H233">
        <f t="shared" si="41"/>
        <v>4.3933196277968025E-4</v>
      </c>
      <c r="I233">
        <f t="shared" si="42"/>
        <v>4.3977129474245986E-4</v>
      </c>
      <c r="K233" t="s">
        <v>233</v>
      </c>
      <c r="L233" s="4" cm="1">
        <f t="array" ref="L233">_xll.SNL.Clients.Office.Excel.Functions.SPG(K233, "SP_TOTAL_REV", "CY2023")</f>
        <v>7303000</v>
      </c>
      <c r="M233" s="4">
        <f>_xll.SNL.Clients.Office.Excel.Functions.SPG(K233,"IQ_AVG_DILUT_SHARES_OUT","CY2023")</f>
        <v>1468016000</v>
      </c>
      <c r="N233" s="5">
        <f>_xll.SNL.Clients.Office.Excel.Functions.SPG(K233, "IQ_DILUT_EPS_NORM", "CY2023")</f>
        <v>1.0009999999999999</v>
      </c>
      <c r="O233">
        <f t="shared" si="38"/>
        <v>1469484.0159999998</v>
      </c>
      <c r="P233">
        <f t="shared" si="39"/>
        <v>0.20121648856634258</v>
      </c>
      <c r="Q233" s="5">
        <f>_xll.SNL.Clients.Office.Excel.Functions.SPG(K233, "SP_MARKETCAP", "12/31/2022")</f>
        <v>20342.552995499998</v>
      </c>
      <c r="R233">
        <f t="shared" si="43"/>
        <v>6.0495667277898468E-4</v>
      </c>
      <c r="S233">
        <f t="shared" si="44"/>
        <v>6.0556162945176362E-4</v>
      </c>
      <c r="U233" t="s">
        <v>233</v>
      </c>
      <c r="V233" s="4" cm="1">
        <f t="array" ref="V233">_xll.SNL.Clients.Office.Excel.Functions.SPG(U233, "SP_TOTAL_REV", "CY2021")</f>
        <v>5985000</v>
      </c>
      <c r="W233" s="4">
        <f>_xll.SNL.Clients.Office.Excel.Functions.SPG(U233,"IQ_AVG_DILUT_SHARES_OUT","CY2021")</f>
        <v>1286733000</v>
      </c>
      <c r="X233" s="5">
        <f>_xll.SNL.Clients.Office.Excel.Functions.SPG(U233, "IQ_DILUT_EPS_NORM", "CY2021")</f>
        <v>0.77100000000000002</v>
      </c>
      <c r="Y233">
        <f t="shared" si="45"/>
        <v>992071.14300000004</v>
      </c>
      <c r="Z233">
        <f t="shared" si="46"/>
        <v>0.16575958947368422</v>
      </c>
      <c r="AA233" s="5">
        <f>_xll.SNL.Clients.Office.Excel.Functions.SPG(U233, "SP_MARKETCAP", "12/31/2021")</f>
        <v>22304.432459579999</v>
      </c>
      <c r="AB233">
        <f t="shared" si="40"/>
        <v>5.2709408559857346E-4</v>
      </c>
      <c r="AC233">
        <f t="shared" si="47"/>
        <v>4.0638953999650015E-4</v>
      </c>
    </row>
    <row r="234" spans="1:29" x14ac:dyDescent="0.3">
      <c r="A234" t="s">
        <v>234</v>
      </c>
      <c r="B234" s="4" cm="1">
        <f t="array" ref="B234">_xll.SNL.Clients.Office.Excel.Functions.SPG(A234, "SP_TOTAL_REV", "CY2023")</f>
        <v>11454000</v>
      </c>
      <c r="C234" s="4">
        <f>_xll.SNL.Clients.Office.Excel.Functions.SPG(A234,"IQ_AVG_DILUT_SHARES_OUT","CY2023")</f>
        <v>39900000</v>
      </c>
      <c r="D234" s="5">
        <f>_xll.SNL.Clients.Office.Excel.Functions.SPG(A234, "IQ_DILUT_EPS_NORM", "CY2023")</f>
        <v>11.122</v>
      </c>
      <c r="E234">
        <f t="shared" si="36"/>
        <v>443767.8</v>
      </c>
      <c r="F234">
        <f t="shared" si="37"/>
        <v>3.8743478260869567E-2</v>
      </c>
      <c r="G234" s="5">
        <f>_xll.SNL.Clients.Office.Excel.Functions.SPG(A234, "SP_MARKETCAP", "12/30/2023")</f>
        <v>10313.79811584</v>
      </c>
      <c r="H234">
        <f t="shared" si="41"/>
        <v>2.4599893780793844E-4</v>
      </c>
      <c r="I234">
        <f t="shared" si="42"/>
        <v>2.7360001862998915E-3</v>
      </c>
      <c r="K234" t="s">
        <v>234</v>
      </c>
      <c r="L234" s="4" cm="1">
        <f t="array" ref="L234">_xll.SNL.Clients.Office.Excel.Functions.SPG(K234, "SP_TOTAL_REV", "CY2023")</f>
        <v>11454000</v>
      </c>
      <c r="M234" s="4">
        <f>_xll.SNL.Clients.Office.Excel.Functions.SPG(K234,"IQ_AVG_DILUT_SHARES_OUT","CY2023")</f>
        <v>39900000</v>
      </c>
      <c r="N234" s="5">
        <f>_xll.SNL.Clients.Office.Excel.Functions.SPG(K234, "IQ_DILUT_EPS_NORM", "CY2023")</f>
        <v>11.122</v>
      </c>
      <c r="O234">
        <f t="shared" si="38"/>
        <v>443767.8</v>
      </c>
      <c r="P234">
        <f t="shared" si="39"/>
        <v>3.8743478260869567E-2</v>
      </c>
      <c r="Q234" s="5">
        <f>_xll.SNL.Clients.Office.Excel.Functions.SPG(K234, "SP_MARKETCAP", "12/31/2022")</f>
        <v>9204.9476844799992</v>
      </c>
      <c r="R234">
        <f t="shared" si="43"/>
        <v>2.7374118310221317E-4</v>
      </c>
      <c r="S234">
        <f t="shared" si="44"/>
        <v>3.0445494384628148E-3</v>
      </c>
      <c r="U234" t="s">
        <v>234</v>
      </c>
      <c r="V234" s="4" cm="1">
        <f t="array" ref="V234">_xll.SNL.Clients.Office.Excel.Functions.SPG(U234, "SP_TOTAL_REV", "CY2021")</f>
        <v>9524000</v>
      </c>
      <c r="W234" s="4">
        <f>_xll.SNL.Clients.Office.Excel.Functions.SPG(U234,"IQ_AVG_DILUT_SHARES_OUT","CY2021")</f>
        <v>40300000</v>
      </c>
      <c r="X234" s="5">
        <f>_xll.SNL.Clients.Office.Excel.Functions.SPG(U234, "IQ_DILUT_EPS_NORM", "CY2021")</f>
        <v>9.3520000000000003</v>
      </c>
      <c r="Y234">
        <f t="shared" si="45"/>
        <v>376885.6</v>
      </c>
      <c r="Z234">
        <f t="shared" si="46"/>
        <v>3.9572196556068875E-2</v>
      </c>
      <c r="AA234" s="5">
        <f>_xll.SNL.Clients.Office.Excel.Functions.SPG(U234, "SP_MARKETCAP", "12/31/2021")</f>
        <v>7480.9907665199999</v>
      </c>
      <c r="AB234">
        <f t="shared" si="40"/>
        <v>1.7678934420752718E-4</v>
      </c>
      <c r="AC234">
        <f t="shared" si="47"/>
        <v>1.6533339470287942E-3</v>
      </c>
    </row>
    <row r="235" spans="1:29" x14ac:dyDescent="0.3">
      <c r="A235" t="s">
        <v>235</v>
      </c>
      <c r="B235" s="4" cm="1">
        <f t="array" ref="B235">_xll.SNL.Clients.Office.Excel.Functions.SPG(A235, "SP_TOTAL_REV", "CY2023")</f>
        <v>3273900</v>
      </c>
      <c r="C235" s="4">
        <f>_xll.SNL.Clients.Office.Excel.Functions.SPG(A235,"IQ_AVG_DILUT_SHARES_OUT","CY2023")</f>
        <v>75900000</v>
      </c>
      <c r="D235" s="5">
        <f>_xll.SNL.Clients.Office.Excel.Functions.SPG(A235, "IQ_DILUT_EPS_NORM", "CY2023")</f>
        <v>5.7329999999999997</v>
      </c>
      <c r="E235">
        <f t="shared" si="36"/>
        <v>435134.7</v>
      </c>
      <c r="F235">
        <f t="shared" si="37"/>
        <v>0.13291019884541372</v>
      </c>
      <c r="G235" s="5">
        <f>_xll.SNL.Clients.Office.Excel.Functions.SPG(A235, "SP_MARKETCAP", "12/30/2023")</f>
        <v>16419.060772289999</v>
      </c>
      <c r="H235">
        <f t="shared" si="41"/>
        <v>3.9161824426096691E-4</v>
      </c>
      <c r="I235">
        <f t="shared" si="42"/>
        <v>2.245147394348123E-3</v>
      </c>
      <c r="K235" t="s">
        <v>235</v>
      </c>
      <c r="L235" s="4" cm="1">
        <f t="array" ref="L235">_xll.SNL.Clients.Office.Excel.Functions.SPG(K235, "SP_TOTAL_REV", "CY2023")</f>
        <v>3273900</v>
      </c>
      <c r="M235" s="4">
        <f>_xll.SNL.Clients.Office.Excel.Functions.SPG(K235,"IQ_AVG_DILUT_SHARES_OUT","CY2023")</f>
        <v>75900000</v>
      </c>
      <c r="N235" s="5">
        <f>_xll.SNL.Clients.Office.Excel.Functions.SPG(K235, "IQ_DILUT_EPS_NORM", "CY2023")</f>
        <v>5.7329999999999997</v>
      </c>
      <c r="O235">
        <f t="shared" si="38"/>
        <v>435134.7</v>
      </c>
      <c r="P235">
        <f t="shared" si="39"/>
        <v>0.13291019884541372</v>
      </c>
      <c r="Q235" s="5">
        <f>_xll.SNL.Clients.Office.Excel.Functions.SPG(K235, "SP_MARKETCAP", "12/31/2022")</f>
        <v>17220.90181797</v>
      </c>
      <c r="R235">
        <f t="shared" si="43"/>
        <v>5.1212350133030286E-4</v>
      </c>
      <c r="S235">
        <f t="shared" si="44"/>
        <v>2.9360040331266263E-3</v>
      </c>
      <c r="U235" t="s">
        <v>235</v>
      </c>
      <c r="V235" s="4" cm="1">
        <f t="array" ref="V235">_xll.SNL.Clients.Office.Excel.Functions.SPG(U235, "SP_TOTAL_REV", "CY2021")</f>
        <v>2764800</v>
      </c>
      <c r="W235" s="4">
        <f>_xll.SNL.Clients.Office.Excel.Functions.SPG(U235,"IQ_AVG_DILUT_SHARES_OUT","CY2021")</f>
        <v>76400000</v>
      </c>
      <c r="X235" s="5">
        <f>_xll.SNL.Clients.Office.Excel.Functions.SPG(U235, "IQ_DILUT_EPS_NORM", "CY2021")</f>
        <v>5.1180000000000003</v>
      </c>
      <c r="Y235">
        <f t="shared" si="45"/>
        <v>391015.2</v>
      </c>
      <c r="Z235">
        <f t="shared" si="46"/>
        <v>0.14142621527777779</v>
      </c>
      <c r="AA235" s="5">
        <f>_xll.SNL.Clients.Office.Excel.Functions.SPG(U235, "SP_MARKETCAP", "12/31/2021")</f>
        <v>17967.7628984</v>
      </c>
      <c r="AB235">
        <f t="shared" si="40"/>
        <v>4.246107392486623E-4</v>
      </c>
      <c r="AC235">
        <f t="shared" si="47"/>
        <v>2.1731577634746539E-3</v>
      </c>
    </row>
    <row r="236" spans="1:29" x14ac:dyDescent="0.3">
      <c r="A236" t="s">
        <v>236</v>
      </c>
      <c r="B236" s="4" cm="1">
        <f t="array" ref="B236">_xll.SNL.Clients.Office.Excel.Functions.SPG(A236, "SP_TOTAL_REV", "CY2023")</f>
        <v>3660953</v>
      </c>
      <c r="C236" s="4">
        <f>_xll.SNL.Clients.Office.Excel.Functions.SPG(A236,"IQ_AVG_DILUT_SHARES_OUT","CY2023")</f>
        <v>83978000</v>
      </c>
      <c r="D236" s="5">
        <f>_xll.SNL.Clients.Office.Excel.Functions.SPG(A236, "IQ_DILUT_EPS_NORM", "CY2023")</f>
        <v>7.8979999999999997</v>
      </c>
      <c r="E236">
        <f t="shared" si="36"/>
        <v>663258.24399999995</v>
      </c>
      <c r="F236">
        <f t="shared" si="37"/>
        <v>0.18117092571251256</v>
      </c>
      <c r="G236" s="5">
        <f>_xll.SNL.Clients.Office.Excel.Functions.SPG(A236, "SP_MARKETCAP", "12/30/2023")</f>
        <v>46097.847195100003</v>
      </c>
      <c r="H236">
        <f t="shared" si="41"/>
        <v>1.0995000404178143E-3</v>
      </c>
      <c r="I236">
        <f t="shared" si="42"/>
        <v>8.6838513192198964E-3</v>
      </c>
      <c r="K236" t="s">
        <v>236</v>
      </c>
      <c r="L236" s="4" cm="1">
        <f t="array" ref="L236">_xll.SNL.Clients.Office.Excel.Functions.SPG(K236, "SP_TOTAL_REV", "CY2023")</f>
        <v>3660953</v>
      </c>
      <c r="M236" s="4">
        <f>_xll.SNL.Clients.Office.Excel.Functions.SPG(K236,"IQ_AVG_DILUT_SHARES_OUT","CY2023")</f>
        <v>83978000</v>
      </c>
      <c r="N236" s="5">
        <f>_xll.SNL.Clients.Office.Excel.Functions.SPG(K236, "IQ_DILUT_EPS_NORM", "CY2023")</f>
        <v>7.8979999999999997</v>
      </c>
      <c r="O236">
        <f t="shared" si="38"/>
        <v>663258.24399999995</v>
      </c>
      <c r="P236">
        <f t="shared" si="39"/>
        <v>0.18117092571251256</v>
      </c>
      <c r="Q236" s="5">
        <f>_xll.SNL.Clients.Office.Excel.Functions.SPG(K236, "SP_MARKETCAP", "12/31/2022")</f>
        <v>33786.005777719998</v>
      </c>
      <c r="R236">
        <f t="shared" si="43"/>
        <v>1.0047445689979225E-3</v>
      </c>
      <c r="S236">
        <f t="shared" si="44"/>
        <v>7.9354726059455913E-3</v>
      </c>
      <c r="U236" t="s">
        <v>236</v>
      </c>
      <c r="V236" s="4" cm="1">
        <f t="array" ref="V236">_xll.SNL.Clients.Office.Excel.Functions.SPG(U236, "SP_TOTAL_REV", "CY2021")</f>
        <v>3215360</v>
      </c>
      <c r="W236" s="4">
        <f>_xll.SNL.Clients.Office.Excel.Functions.SPG(U236,"IQ_AVG_DILUT_SHARES_OUT","CY2021")</f>
        <v>86572000</v>
      </c>
      <c r="X236" s="5">
        <f>_xll.SNL.Clients.Office.Excel.Functions.SPG(U236, "IQ_DILUT_EPS_NORM", "CY2021")</f>
        <v>6.5170000000000003</v>
      </c>
      <c r="Y236">
        <f t="shared" si="45"/>
        <v>564189.72400000005</v>
      </c>
      <c r="Z236">
        <f t="shared" si="46"/>
        <v>0.17546704692476117</v>
      </c>
      <c r="AA236" s="5">
        <f>_xll.SNL.Clients.Office.Excel.Functions.SPG(U236, "SP_MARKETCAP", "12/31/2021")</f>
        <v>55833.199123680002</v>
      </c>
      <c r="AB236">
        <f t="shared" si="40"/>
        <v>1.3194394921938019E-3</v>
      </c>
      <c r="AC236">
        <f t="shared" si="47"/>
        <v>8.5987871706270074E-3</v>
      </c>
    </row>
    <row r="237" spans="1:29" x14ac:dyDescent="0.3">
      <c r="A237" t="s">
        <v>237</v>
      </c>
      <c r="B237" s="4" cm="1">
        <f t="array" ref="B237">_xll.SNL.Clients.Office.Excel.Functions.SPG(A237, "SP_TOTAL_REV", "CY2023")</f>
        <v>16107000</v>
      </c>
      <c r="C237" s="4">
        <f>_xll.SNL.Clients.Office.Excel.Functions.SPG(A237,"IQ_AVG_DILUT_SHARES_OUT","CY2023")</f>
        <v>303600000</v>
      </c>
      <c r="D237" s="5">
        <f>_xll.SNL.Clients.Office.Excel.Functions.SPG(A237, "IQ_DILUT_EPS_NORM", "CY2023")</f>
        <v>7.8639999999999999</v>
      </c>
      <c r="E237">
        <f t="shared" si="36"/>
        <v>2387510.4</v>
      </c>
      <c r="F237">
        <f t="shared" si="37"/>
        <v>0.14822812441795491</v>
      </c>
      <c r="G237" s="5">
        <f>_xll.SNL.Clients.Office.Excel.Functions.SPG(A237, "SP_MARKETCAP", "12/30/2023")</f>
        <v>78814.047407200007</v>
      </c>
      <c r="H237">
        <f t="shared" si="41"/>
        <v>1.8798285295830277E-3</v>
      </c>
      <c r="I237">
        <f t="shared" si="42"/>
        <v>1.4782971556640928E-2</v>
      </c>
      <c r="K237" t="s">
        <v>237</v>
      </c>
      <c r="L237" s="4" cm="1">
        <f t="array" ref="L237">_xll.SNL.Clients.Office.Excel.Functions.SPG(K237, "SP_TOTAL_REV", "CY2023")</f>
        <v>16107000</v>
      </c>
      <c r="M237" s="4">
        <f>_xll.SNL.Clients.Office.Excel.Functions.SPG(K237,"IQ_AVG_DILUT_SHARES_OUT","CY2023")</f>
        <v>303600000</v>
      </c>
      <c r="N237" s="5">
        <f>_xll.SNL.Clients.Office.Excel.Functions.SPG(K237, "IQ_DILUT_EPS_NORM", "CY2023")</f>
        <v>7.8639999999999999</v>
      </c>
      <c r="O237">
        <f t="shared" si="38"/>
        <v>2387510.4</v>
      </c>
      <c r="P237">
        <f t="shared" si="39"/>
        <v>0.14822812441795491</v>
      </c>
      <c r="Q237" s="5">
        <f>_xll.SNL.Clients.Office.Excel.Functions.SPG(K237, "SP_MARKETCAP", "12/31/2022")</f>
        <v>67673.159293699995</v>
      </c>
      <c r="R237">
        <f t="shared" si="43"/>
        <v>2.0124971183221305E-3</v>
      </c>
      <c r="S237">
        <f t="shared" si="44"/>
        <v>1.5826277338485236E-2</v>
      </c>
      <c r="U237" t="s">
        <v>237</v>
      </c>
      <c r="V237" s="4" cm="1">
        <f t="array" ref="V237">_xll.SNL.Clients.Office.Excel.Functions.SPG(U237, "SP_TOTAL_REV", "CY2021")</f>
        <v>14455000</v>
      </c>
      <c r="W237" s="4">
        <f>_xll.SNL.Clients.Office.Excel.Functions.SPG(U237,"IQ_AVG_DILUT_SHARES_OUT","CY2021")</f>
        <v>316400000</v>
      </c>
      <c r="X237" s="5">
        <f>_xll.SNL.Clients.Office.Excel.Functions.SPG(U237, "IQ_DILUT_EPS_NORM", "CY2021")</f>
        <v>6.5129999999999999</v>
      </c>
      <c r="Y237">
        <f t="shared" si="45"/>
        <v>2060713.2</v>
      </c>
      <c r="Z237">
        <f t="shared" si="46"/>
        <v>0.14256058111380146</v>
      </c>
      <c r="AA237" s="5">
        <f>_xll.SNL.Clients.Office.Excel.Functions.SPG(U237, "SP_MARKETCAP", "12/31/2021")</f>
        <v>77465.762929999997</v>
      </c>
      <c r="AB237">
        <f t="shared" si="40"/>
        <v>1.8306561061698988E-3</v>
      </c>
      <c r="AC237">
        <f t="shared" si="47"/>
        <v>1.192306321948455E-2</v>
      </c>
    </row>
    <row r="238" spans="1:29" x14ac:dyDescent="0.3">
      <c r="A238" t="s">
        <v>238</v>
      </c>
      <c r="B238" s="4" cm="1">
        <f t="array" ref="B238">_xll.SNL.Clients.Office.Excel.Functions.SPG(A238, "SP_TOTAL_REV", "CY2023")</f>
        <v>3695649</v>
      </c>
      <c r="C238" s="4">
        <f>_xll.SNL.Clients.Office.Excel.Functions.SPG(A238,"IQ_AVG_DILUT_SHARES_OUT","CY2023")</f>
        <v>225928000</v>
      </c>
      <c r="D238" s="5">
        <f>_xll.SNL.Clients.Office.Excel.Functions.SPG(A238, "IQ_DILUT_EPS_NORM", "CY2023")</f>
        <v>2.2669999999999999</v>
      </c>
      <c r="E238">
        <f t="shared" si="36"/>
        <v>512178.77600000001</v>
      </c>
      <c r="F238">
        <f t="shared" si="37"/>
        <v>0.13858967017701085</v>
      </c>
      <c r="G238" s="5">
        <f>_xll.SNL.Clients.Office.Excel.Functions.SPG(A238, "SP_MARKETCAP", "12/30/2023")</f>
        <v>14071.819054019999</v>
      </c>
      <c r="H238">
        <f t="shared" si="41"/>
        <v>3.3563314905282082E-4</v>
      </c>
      <c r="I238">
        <f t="shared" si="42"/>
        <v>7.6088034890274471E-4</v>
      </c>
      <c r="K238" t="s">
        <v>238</v>
      </c>
      <c r="L238" s="4" cm="1">
        <f t="array" ref="L238">_xll.SNL.Clients.Office.Excel.Functions.SPG(K238, "SP_TOTAL_REV", "CY2023")</f>
        <v>3695649</v>
      </c>
      <c r="M238" s="4">
        <f>_xll.SNL.Clients.Office.Excel.Functions.SPG(K238,"IQ_AVG_DILUT_SHARES_OUT","CY2023")</f>
        <v>225928000</v>
      </c>
      <c r="N238" s="5">
        <f>_xll.SNL.Clients.Office.Excel.Functions.SPG(K238, "IQ_DILUT_EPS_NORM", "CY2023")</f>
        <v>2.2669999999999999</v>
      </c>
      <c r="O238">
        <f t="shared" si="38"/>
        <v>512178.77600000001</v>
      </c>
      <c r="P238">
        <f t="shared" si="39"/>
        <v>0.13858967017701085</v>
      </c>
      <c r="Q238" s="5">
        <f>_xll.SNL.Clients.Office.Excel.Functions.SPG(K238, "SP_MARKETCAP", "12/31/2022")</f>
        <v>17869.229589760002</v>
      </c>
      <c r="R238">
        <f t="shared" si="43"/>
        <v>5.3140378595234873E-4</v>
      </c>
      <c r="S238">
        <f t="shared" si="44"/>
        <v>1.2046923827539746E-3</v>
      </c>
      <c r="U238" t="s">
        <v>238</v>
      </c>
      <c r="V238" s="4" cm="1">
        <f t="array" ref="V238">_xll.SNL.Clients.Office.Excel.Functions.SPG(U238, "SP_TOTAL_REV", "CY2021")</f>
        <v>2986267</v>
      </c>
      <c r="W238" s="4">
        <f>_xll.SNL.Clients.Office.Excel.Functions.SPG(U238,"IQ_AVG_DILUT_SHARES_OUT","CY2021")</f>
        <v>222074000</v>
      </c>
      <c r="X238" s="5">
        <f>_xll.SNL.Clients.Office.Excel.Functions.SPG(U238, "IQ_DILUT_EPS_NORM", "CY2021")</f>
        <v>1.7150000000000001</v>
      </c>
      <c r="Y238">
        <f t="shared" si="45"/>
        <v>380856.91</v>
      </c>
      <c r="Z238">
        <f t="shared" si="46"/>
        <v>0.12753612118407362</v>
      </c>
      <c r="AA238" s="5">
        <f>_xll.SNL.Clients.Office.Excel.Functions.SPG(U238, "SP_MARKETCAP", "12/31/2021")</f>
        <v>16213.371361199999</v>
      </c>
      <c r="AB238">
        <f t="shared" si="40"/>
        <v>3.8315129369863088E-4</v>
      </c>
      <c r="AC238">
        <f t="shared" si="47"/>
        <v>6.5710446869315193E-4</v>
      </c>
    </row>
    <row r="239" spans="1:29" x14ac:dyDescent="0.3">
      <c r="A239" t="s">
        <v>239</v>
      </c>
      <c r="B239" s="4" cm="1">
        <f t="array" ref="B239">_xll.SNL.Clients.Office.Excel.Functions.SPG(A239, "SP_TOTAL_REV", "CY2023")</f>
        <v>6876100</v>
      </c>
      <c r="C239" s="4">
        <f>_xll.SNL.Clients.Office.Excel.Functions.SPG(A239,"IQ_AVG_DILUT_SHARES_OUT","CY2023")</f>
        <v>409000000</v>
      </c>
      <c r="D239" s="5">
        <f>_xll.SNL.Clients.Office.Excel.Functions.SPG(A239, "IQ_DILUT_EPS_NORM", "CY2023")</f>
        <v>1.6819999999999999</v>
      </c>
      <c r="E239">
        <f t="shared" si="36"/>
        <v>687938</v>
      </c>
      <c r="F239">
        <f t="shared" si="37"/>
        <v>0.1000477014586757</v>
      </c>
      <c r="G239" s="5">
        <f>_xll.SNL.Clients.Office.Excel.Functions.SPG(A239, "SP_MARKETCAP", "12/30/2023")</f>
        <v>31306.99812384</v>
      </c>
      <c r="H239">
        <f t="shared" si="41"/>
        <v>7.4671698998953308E-4</v>
      </c>
      <c r="I239">
        <f t="shared" si="42"/>
        <v>1.2559779771623945E-3</v>
      </c>
      <c r="K239" t="s">
        <v>239</v>
      </c>
      <c r="L239" s="4" cm="1">
        <f t="array" ref="L239">_xll.SNL.Clients.Office.Excel.Functions.SPG(K239, "SP_TOTAL_REV", "CY2023")</f>
        <v>6876100</v>
      </c>
      <c r="M239" s="4">
        <f>_xll.SNL.Clients.Office.Excel.Functions.SPG(K239,"IQ_AVG_DILUT_SHARES_OUT","CY2023")</f>
        <v>409000000</v>
      </c>
      <c r="N239" s="5">
        <f>_xll.SNL.Clients.Office.Excel.Functions.SPG(K239, "IQ_DILUT_EPS_NORM", "CY2023")</f>
        <v>1.6819999999999999</v>
      </c>
      <c r="O239">
        <f t="shared" si="38"/>
        <v>687938</v>
      </c>
      <c r="P239">
        <f t="shared" si="39"/>
        <v>0.1000477014586757</v>
      </c>
      <c r="Q239" s="5">
        <f>_xll.SNL.Clients.Office.Excel.Functions.SPG(K239, "SP_MARKETCAP", "12/31/2022")</f>
        <v>21157.37007175</v>
      </c>
      <c r="R239">
        <f t="shared" si="43"/>
        <v>6.2918809680333123E-4</v>
      </c>
      <c r="S239">
        <f t="shared" si="44"/>
        <v>1.058294378823203E-3</v>
      </c>
      <c r="U239" t="s">
        <v>239</v>
      </c>
      <c r="V239" s="4" cm="1">
        <f t="array" ref="V239">_xll.SNL.Clients.Office.Excel.Functions.SPG(U239, "SP_TOTAL_REV", "CY2021")</f>
        <v>5152400</v>
      </c>
      <c r="W239" s="4">
        <f>_xll.SNL.Clients.Office.Excel.Functions.SPG(U239,"IQ_AVG_DILUT_SHARES_OUT","CY2021")</f>
        <v>421200000</v>
      </c>
      <c r="X239" s="5">
        <f>_xll.SNL.Clients.Office.Excel.Functions.SPG(U239, "IQ_DILUT_EPS_NORM", "CY2021")</f>
        <v>0.80900000000000005</v>
      </c>
      <c r="Y239">
        <f t="shared" si="45"/>
        <v>340750.8</v>
      </c>
      <c r="Z239">
        <f t="shared" si="46"/>
        <v>6.6134383976399341E-2</v>
      </c>
      <c r="AA239" s="5">
        <f>_xll.SNL.Clients.Office.Excel.Functions.SPG(U239, "SP_MARKETCAP", "12/31/2021")</f>
        <v>25217.260748749999</v>
      </c>
      <c r="AB239">
        <f t="shared" si="40"/>
        <v>5.9592948709861365E-4</v>
      </c>
      <c r="AC239">
        <f t="shared" si="47"/>
        <v>4.8210695506277848E-4</v>
      </c>
    </row>
    <row r="240" spans="1:29" x14ac:dyDescent="0.3">
      <c r="A240" t="s">
        <v>240</v>
      </c>
      <c r="B240" s="4" cm="1">
        <f t="array" ref="B240">_xll.SNL.Clients.Office.Excel.Functions.SPG(A240, "SP_TOTAL_REV", "CY2023")</f>
        <v>1697100</v>
      </c>
      <c r="C240" s="4">
        <f>_xll.SNL.Clients.Office.Excel.Functions.SPG(A240,"IQ_AVG_DILUT_SHARES_OUT","CY2023")</f>
        <v>73633000</v>
      </c>
      <c r="D240" s="5">
        <f>_xll.SNL.Clients.Office.Excel.Functions.SPG(A240, "IQ_DILUT_EPS_NORM", "CY2023")</f>
        <v>1.956</v>
      </c>
      <c r="E240">
        <f t="shared" si="36"/>
        <v>144026.14799999999</v>
      </c>
      <c r="F240">
        <f t="shared" si="37"/>
        <v>8.4866035000883855E-2</v>
      </c>
      <c r="G240" s="5">
        <f>_xll.SNL.Clients.Office.Excel.Functions.SPG(A240, "SP_MARKETCAP", "12/30/2023")</f>
        <v>15151.196770619999</v>
      </c>
      <c r="H240">
        <f t="shared" si="41"/>
        <v>3.6137786198930558E-4</v>
      </c>
      <c r="I240">
        <f t="shared" si="42"/>
        <v>7.0685509805108173E-4</v>
      </c>
      <c r="K240" t="s">
        <v>240</v>
      </c>
      <c r="L240" s="4" cm="1">
        <f t="array" ref="L240">_xll.SNL.Clients.Office.Excel.Functions.SPG(K240, "SP_TOTAL_REV", "CY2023")</f>
        <v>1697100</v>
      </c>
      <c r="M240" s="4">
        <f>_xll.SNL.Clients.Office.Excel.Functions.SPG(K240,"IQ_AVG_DILUT_SHARES_OUT","CY2023")</f>
        <v>73633000</v>
      </c>
      <c r="N240" s="5">
        <f>_xll.SNL.Clients.Office.Excel.Functions.SPG(K240, "IQ_DILUT_EPS_NORM", "CY2023")</f>
        <v>1.956</v>
      </c>
      <c r="O240">
        <f t="shared" si="38"/>
        <v>144026.14799999999</v>
      </c>
      <c r="P240">
        <f t="shared" si="39"/>
        <v>8.4866035000883855E-2</v>
      </c>
      <c r="Q240" s="5">
        <f>_xll.SNL.Clients.Office.Excel.Functions.SPG(K240, "SP_MARKETCAP", "12/31/2022")</f>
        <v>20445.003676169999</v>
      </c>
      <c r="R240">
        <f t="shared" si="43"/>
        <v>6.0800340063638667E-4</v>
      </c>
      <c r="S240">
        <f t="shared" si="44"/>
        <v>1.1892546516447723E-3</v>
      </c>
      <c r="U240" t="s">
        <v>240</v>
      </c>
      <c r="V240" s="4" cm="1">
        <f t="array" ref="V240">_xll.SNL.Clients.Office.Excel.Functions.SPG(U240, "SP_TOTAL_REV", "CY2021")</f>
        <v>1098800</v>
      </c>
      <c r="W240" s="4">
        <f>_xll.SNL.Clients.Office.Excel.Functions.SPG(U240,"IQ_AVG_DILUT_SHARES_OUT","CY2021")</f>
        <v>68579000</v>
      </c>
      <c r="X240" s="5">
        <f>_xll.SNL.Clients.Office.Excel.Functions.SPG(U240, "IQ_DILUT_EPS_NORM", "CY2021")</f>
        <v>0.57299999999999995</v>
      </c>
      <c r="Y240">
        <f t="shared" si="45"/>
        <v>39295.767</v>
      </c>
      <c r="Z240">
        <f t="shared" si="46"/>
        <v>3.5762438114306516E-2</v>
      </c>
      <c r="AA240" s="5">
        <f>_xll.SNL.Clients.Office.Excel.Functions.SPG(U240, "SP_MARKETCAP", "12/31/2021")</f>
        <v>18350.125786019998</v>
      </c>
      <c r="AB240">
        <f t="shared" si="40"/>
        <v>4.3364666594090722E-4</v>
      </c>
      <c r="AC240">
        <f t="shared" si="47"/>
        <v>2.4847953958413981E-4</v>
      </c>
    </row>
    <row r="241" spans="1:29" x14ac:dyDescent="0.3">
      <c r="A241" t="s">
        <v>241</v>
      </c>
      <c r="B241" s="4" cm="1">
        <f t="array" ref="B241">_xll.SNL.Clients.Office.Excel.Functions.SPG(A241, "SP_TOTAL_REV", "CY2023")</f>
        <v>54228000</v>
      </c>
      <c r="C241" s="4">
        <f>_xll.SNL.Clients.Office.Excel.Functions.SPG(A241,"IQ_AVG_DILUT_SHARES_OUT","CY2023")</f>
        <v>4212000000</v>
      </c>
      <c r="D241" s="5">
        <f>_xll.SNL.Clients.Office.Excel.Functions.SPG(A241, "IQ_DILUT_EPS_NORM", "CY2023")</f>
        <v>0.10100000000000001</v>
      </c>
      <c r="E241">
        <f t="shared" si="36"/>
        <v>425412</v>
      </c>
      <c r="F241">
        <f t="shared" si="37"/>
        <v>7.8448771852179678E-3</v>
      </c>
      <c r="G241" s="5">
        <f>_xll.SNL.Clients.Office.Excel.Functions.SPG(A241, "SP_MARKETCAP", "12/30/2023")</f>
        <v>211854</v>
      </c>
      <c r="H241">
        <f t="shared" si="41"/>
        <v>5.053022987751051E-3</v>
      </c>
      <c r="I241">
        <f t="shared" si="42"/>
        <v>5.1035532176285615E-4</v>
      </c>
      <c r="K241" t="s">
        <v>241</v>
      </c>
      <c r="L241" s="4" cm="1">
        <f t="array" ref="L241">_xll.SNL.Clients.Office.Excel.Functions.SPG(K241, "SP_TOTAL_REV", "CY2023")</f>
        <v>54228000</v>
      </c>
      <c r="M241" s="4">
        <f>_xll.SNL.Clients.Office.Excel.Functions.SPG(K241,"IQ_AVG_DILUT_SHARES_OUT","CY2023")</f>
        <v>4212000000</v>
      </c>
      <c r="N241" s="5">
        <f>_xll.SNL.Clients.Office.Excel.Functions.SPG(K241, "IQ_DILUT_EPS_NORM", "CY2023")</f>
        <v>0.10100000000000001</v>
      </c>
      <c r="O241">
        <f t="shared" si="38"/>
        <v>425412</v>
      </c>
      <c r="P241">
        <f t="shared" si="39"/>
        <v>7.8448771852179678E-3</v>
      </c>
      <c r="Q241" s="5">
        <f>_xll.SNL.Clients.Office.Excel.Functions.SPG(K241, "SP_MARKETCAP", "12/31/2022")</f>
        <v>109076.61</v>
      </c>
      <c r="R241">
        <f t="shared" si="43"/>
        <v>3.2437729462082713E-3</v>
      </c>
      <c r="S241">
        <f t="shared" si="44"/>
        <v>3.2762106756703541E-4</v>
      </c>
      <c r="U241" t="s">
        <v>241</v>
      </c>
      <c r="V241" s="4" cm="1">
        <f t="array" ref="V241">_xll.SNL.Clients.Office.Excel.Functions.SPG(U241, "SP_TOTAL_REV", "CY2021")</f>
        <v>79024000</v>
      </c>
      <c r="W241" s="4">
        <f>_xll.SNL.Clients.Office.Excel.Functions.SPG(U241,"IQ_AVG_DILUT_SHARES_OUT","CY2021")</f>
        <v>4090000000</v>
      </c>
      <c r="X241" s="5">
        <f>_xll.SNL.Clients.Office.Excel.Functions.SPG(U241, "IQ_DILUT_EPS_NORM", "CY2021")</f>
        <v>3.3010000000000002</v>
      </c>
      <c r="Y241">
        <f t="shared" si="45"/>
        <v>13501090</v>
      </c>
      <c r="Z241">
        <f t="shared" si="46"/>
        <v>0.17084797023689005</v>
      </c>
      <c r="AA241" s="5">
        <f>_xll.SNL.Clients.Office.Excel.Functions.SPG(U241, "SP_MARKETCAP", "12/31/2021")</f>
        <v>209450.5</v>
      </c>
      <c r="AB241">
        <f t="shared" si="40"/>
        <v>4.9496941908623165E-3</v>
      </c>
      <c r="AC241">
        <f t="shared" si="47"/>
        <v>1.6338940524036508E-2</v>
      </c>
    </row>
    <row r="242" spans="1:29" x14ac:dyDescent="0.3">
      <c r="A242" t="s">
        <v>242</v>
      </c>
      <c r="B242" s="4" cm="1">
        <f t="array" ref="B242">_xll.SNL.Clients.Office.Excel.Functions.SPG(A242, "SP_TOTAL_REV", "CY2023")</f>
        <v>7988000</v>
      </c>
      <c r="C242" s="4">
        <f>_xll.SNL.Clients.Office.Excel.Functions.SPG(A242,"IQ_AVG_DILUT_SHARES_OUT","CY2023")</f>
        <v>565000000</v>
      </c>
      <c r="D242" s="5">
        <f>_xll.SNL.Clients.Office.Excel.Functions.SPG(A242, "IQ_DILUT_EPS_NORM", "CY2023")</f>
        <v>3.3780000000000001</v>
      </c>
      <c r="E242">
        <f t="shared" si="36"/>
        <v>1908570</v>
      </c>
      <c r="F242">
        <f t="shared" si="37"/>
        <v>0.23892964446670004</v>
      </c>
      <c r="G242" s="5">
        <f>_xll.SNL.Clients.Office.Excel.Functions.SPG(A242, "SP_MARKETCAP", "12/30/2023")</f>
        <v>73508.696447580005</v>
      </c>
      <c r="H242">
        <f t="shared" si="41"/>
        <v>1.7532882690401682E-3</v>
      </c>
      <c r="I242">
        <f t="shared" si="42"/>
        <v>5.9226077728176882E-3</v>
      </c>
      <c r="K242" t="s">
        <v>242</v>
      </c>
      <c r="L242" s="4" cm="1">
        <f t="array" ref="L242">_xll.SNL.Clients.Office.Excel.Functions.SPG(K242, "SP_TOTAL_REV", "CY2023")</f>
        <v>7988000</v>
      </c>
      <c r="M242" s="4">
        <f>_xll.SNL.Clients.Office.Excel.Functions.SPG(K242,"IQ_AVG_DILUT_SHARES_OUT","CY2023")</f>
        <v>565000000</v>
      </c>
      <c r="N242" s="5">
        <f>_xll.SNL.Clients.Office.Excel.Functions.SPG(K242, "IQ_DILUT_EPS_NORM", "CY2023")</f>
        <v>3.3780000000000001</v>
      </c>
      <c r="O242">
        <f t="shared" si="38"/>
        <v>1908570</v>
      </c>
      <c r="P242">
        <f t="shared" si="39"/>
        <v>0.23892964446670004</v>
      </c>
      <c r="Q242" s="5">
        <f>_xll.SNL.Clients.Office.Excel.Functions.SPG(K242, "SP_MARKETCAP", "12/31/2022")</f>
        <v>57301.811208749998</v>
      </c>
      <c r="R242">
        <f t="shared" si="43"/>
        <v>1.7040689563754972E-3</v>
      </c>
      <c r="S242">
        <f t="shared" si="44"/>
        <v>5.7563449346364299E-3</v>
      </c>
      <c r="U242" t="s">
        <v>242</v>
      </c>
      <c r="V242" s="4" cm="1">
        <f t="array" ref="V242">_xll.SNL.Clients.Office.Excel.Functions.SPG(U242, "SP_TOTAL_REV", "CY2021")</f>
        <v>7146000</v>
      </c>
      <c r="W242" s="4">
        <f>_xll.SNL.Clients.Office.Excel.Functions.SPG(U242,"IQ_AVG_DILUT_SHARES_OUT","CY2021")</f>
        <v>565000000</v>
      </c>
      <c r="X242" s="5">
        <f>_xll.SNL.Clients.Office.Excel.Functions.SPG(U242, "IQ_DILUT_EPS_NORM", "CY2021")</f>
        <v>6.3959999999999999</v>
      </c>
      <c r="Y242">
        <f t="shared" si="45"/>
        <v>3613740</v>
      </c>
      <c r="Z242">
        <f t="shared" si="46"/>
        <v>0.50570109151973131</v>
      </c>
      <c r="AA242" s="5">
        <f>_xll.SNL.Clients.Office.Excel.Functions.SPG(U242, "SP_MARKETCAP", "12/31/2021")</f>
        <v>77056.811034719998</v>
      </c>
      <c r="AB242">
        <f t="shared" si="40"/>
        <v>1.8209918331296838E-3</v>
      </c>
      <c r="AC242">
        <f t="shared" si="47"/>
        <v>1.1647063764697457E-2</v>
      </c>
    </row>
    <row r="243" spans="1:29" x14ac:dyDescent="0.3">
      <c r="A243" t="s">
        <v>243</v>
      </c>
      <c r="B243" s="4" cm="1">
        <f t="array" ref="B243">_xll.SNL.Clients.Office.Excel.Functions.SPG(A243, "SP_TOTAL_REV", "CY2023")</f>
        <v>61860000</v>
      </c>
      <c r="C243" s="4">
        <f>_xll.SNL.Clients.Office.Excel.Functions.SPG(A243,"IQ_AVG_DILUT_SHARES_OUT","CY2023")</f>
        <v>922073828</v>
      </c>
      <c r="D243" s="5">
        <f>_xll.SNL.Clients.Office.Excel.Functions.SPG(A243, "IQ_DILUT_EPS_NORM", "CY2023")</f>
        <v>6.1779999999999999</v>
      </c>
      <c r="E243">
        <f t="shared" si="36"/>
        <v>5696572.1093839994</v>
      </c>
      <c r="F243">
        <f t="shared" si="37"/>
        <v>9.2088136265502732E-2</v>
      </c>
      <c r="G243" s="5">
        <f>_xll.SNL.Clients.Office.Excel.Functions.SPG(A243, "SP_MARKETCAP", "12/30/2023")</f>
        <v>149340.54392254999</v>
      </c>
      <c r="H243">
        <f t="shared" si="41"/>
        <v>3.5619870356183533E-3</v>
      </c>
      <c r="I243">
        <f t="shared" si="42"/>
        <v>2.2005955906050187E-2</v>
      </c>
      <c r="K243" t="s">
        <v>243</v>
      </c>
      <c r="L243" s="4" cm="1">
        <f t="array" ref="L243">_xll.SNL.Clients.Office.Excel.Functions.SPG(K243, "SP_TOTAL_REV", "CY2023")</f>
        <v>61860000</v>
      </c>
      <c r="M243" s="4">
        <f>_xll.SNL.Clients.Office.Excel.Functions.SPG(K243,"IQ_AVG_DILUT_SHARES_OUT","CY2023")</f>
        <v>922073828</v>
      </c>
      <c r="N243" s="5">
        <f>_xll.SNL.Clients.Office.Excel.Functions.SPG(K243, "IQ_DILUT_EPS_NORM", "CY2023")</f>
        <v>6.1779999999999999</v>
      </c>
      <c r="O243">
        <f t="shared" si="38"/>
        <v>5696572.1093839994</v>
      </c>
      <c r="P243">
        <f t="shared" si="39"/>
        <v>9.2088136265502732E-2</v>
      </c>
      <c r="Q243" s="5">
        <f>_xll.SNL.Clients.Office.Excel.Functions.SPG(K243, "SP_MARKETCAP", "12/31/2022")</f>
        <v>127382.36328306999</v>
      </c>
      <c r="R243">
        <f t="shared" si="43"/>
        <v>3.788158284729387E-3</v>
      </c>
      <c r="S243">
        <f t="shared" si="44"/>
        <v>2.3403241883058153E-2</v>
      </c>
      <c r="U243" t="s">
        <v>243</v>
      </c>
      <c r="V243" s="4" cm="1">
        <f t="array" ref="V243">_xll.SNL.Clients.Office.Excel.Functions.SPG(U243, "SP_TOTAL_REV", "CY2021")</f>
        <v>57351000</v>
      </c>
      <c r="W243" s="4">
        <f>_xll.SNL.Clients.Office.Excel.Functions.SPG(U243,"IQ_AVG_DILUT_SHARES_OUT","CY2021")</f>
        <v>904641001</v>
      </c>
      <c r="X243" s="5">
        <f>_xll.SNL.Clients.Office.Excel.Functions.SPG(U243, "IQ_DILUT_EPS_NORM", "CY2021")</f>
        <v>3.25</v>
      </c>
      <c r="Y243">
        <f t="shared" si="45"/>
        <v>2940083.2532500001</v>
      </c>
      <c r="Z243">
        <f t="shared" si="46"/>
        <v>5.1264725170441665E-2</v>
      </c>
      <c r="AA243" s="5">
        <f>_xll.SNL.Clients.Office.Excel.Functions.SPG(U243, "SP_MARKETCAP", "12/31/2021")</f>
        <v>119866.334781</v>
      </c>
      <c r="AB243">
        <f t="shared" si="40"/>
        <v>2.8326583175761022E-3</v>
      </c>
      <c r="AC243">
        <f t="shared" si="47"/>
        <v>9.2061395321223326E-3</v>
      </c>
    </row>
    <row r="244" spans="1:29" x14ac:dyDescent="0.3">
      <c r="A244" t="s">
        <v>244</v>
      </c>
      <c r="B244" s="4" cm="1">
        <f t="array" ref="B244">_xll.SNL.Clients.Office.Excel.Functions.SPG(A244, "SP_TOTAL_REV", "CY2023")</f>
        <v>11479000</v>
      </c>
      <c r="C244" s="4">
        <f>_xll.SNL.Clients.Office.Excel.Functions.SPG(A244,"IQ_AVG_DILUT_SHARES_OUT","CY2023")</f>
        <v>255000000</v>
      </c>
      <c r="D244" s="5">
        <f>_xll.SNL.Clients.Office.Excel.Functions.SPG(A244, "IQ_DILUT_EPS_NORM", "CY2023")</f>
        <v>0.41799999999999998</v>
      </c>
      <c r="E244">
        <f t="shared" si="36"/>
        <v>106590</v>
      </c>
      <c r="F244">
        <f t="shared" si="37"/>
        <v>9.2856520602839967E-3</v>
      </c>
      <c r="G244" s="5">
        <f>_xll.SNL.Clients.Office.Excel.Functions.SPG(A244, "SP_MARKETCAP", "12/30/2023")</f>
        <v>20669.951479980002</v>
      </c>
      <c r="H244">
        <f t="shared" si="41"/>
        <v>4.9300810928298638E-4</v>
      </c>
      <c r="I244">
        <f t="shared" si="42"/>
        <v>2.0607738968028829E-4</v>
      </c>
      <c r="K244" t="s">
        <v>244</v>
      </c>
      <c r="L244" s="4" cm="1">
        <f t="array" ref="L244">_xll.SNL.Clients.Office.Excel.Functions.SPG(K244, "SP_TOTAL_REV", "CY2023")</f>
        <v>11479000</v>
      </c>
      <c r="M244" s="4">
        <f>_xll.SNL.Clients.Office.Excel.Functions.SPG(K244,"IQ_AVG_DILUT_SHARES_OUT","CY2023")</f>
        <v>255000000</v>
      </c>
      <c r="N244" s="5">
        <f>_xll.SNL.Clients.Office.Excel.Functions.SPG(K244, "IQ_DILUT_EPS_NORM", "CY2023")</f>
        <v>0.41799999999999998</v>
      </c>
      <c r="O244">
        <f t="shared" si="38"/>
        <v>106590</v>
      </c>
      <c r="P244">
        <f t="shared" si="39"/>
        <v>9.2856520602839967E-3</v>
      </c>
      <c r="Q244" s="5">
        <f>_xll.SNL.Clients.Office.Excel.Functions.SPG(K244, "SP_MARKETCAP", "12/31/2022")</f>
        <v>26730.242604520001</v>
      </c>
      <c r="R244">
        <f t="shared" si="43"/>
        <v>7.9491687361869518E-4</v>
      </c>
      <c r="S244">
        <f t="shared" si="44"/>
        <v>3.3227525317261459E-4</v>
      </c>
      <c r="U244" t="s">
        <v>244</v>
      </c>
      <c r="V244" s="4" cm="1">
        <f t="array" ref="V244">_xll.SNL.Clients.Office.Excel.Functions.SPG(U244, "SP_TOTAL_REV", "CY2021")</f>
        <v>11656000</v>
      </c>
      <c r="W244" s="4">
        <f>_xll.SNL.Clients.Office.Excel.Functions.SPG(U244,"IQ_AVG_DILUT_SHARES_OUT","CY2021")</f>
        <v>243000000</v>
      </c>
      <c r="X244" s="5">
        <f>_xll.SNL.Clients.Office.Excel.Functions.SPG(U244, "IQ_DILUT_EPS_NORM", "CY2021")</f>
        <v>0.94299999999999995</v>
      </c>
      <c r="Y244">
        <f t="shared" si="45"/>
        <v>229149</v>
      </c>
      <c r="Z244">
        <f t="shared" si="46"/>
        <v>1.9659317089910776E-2</v>
      </c>
      <c r="AA244" s="5">
        <f>_xll.SNL.Clients.Office.Excel.Functions.SPG(U244, "SP_MARKETCAP", "12/31/2021")</f>
        <v>38347.504646100002</v>
      </c>
      <c r="AB244">
        <f t="shared" si="40"/>
        <v>9.0622090174464554E-4</v>
      </c>
      <c r="AC244">
        <f t="shared" si="47"/>
        <v>8.5456631034520067E-4</v>
      </c>
    </row>
    <row r="245" spans="1:29" x14ac:dyDescent="0.3">
      <c r="A245" t="s">
        <v>245</v>
      </c>
      <c r="B245" s="4" cm="1">
        <f t="array" ref="B245">_xll.SNL.Clients.Office.Excel.Functions.SPG(A245, "SP_TOTAL_REV", "CY2023")</f>
        <v>18916000</v>
      </c>
      <c r="C245" s="4">
        <f>_xll.SNL.Clients.Office.Excel.Functions.SPG(A245,"IQ_AVG_DILUT_SHARES_OUT","CY2023")</f>
        <v>349100000</v>
      </c>
      <c r="D245" s="5">
        <f>_xll.SNL.Clients.Office.Excel.Functions.SPG(A245, "IQ_DILUT_EPS_NORM", "CY2023")</f>
        <v>1.5840000000000001</v>
      </c>
      <c r="E245">
        <f t="shared" si="36"/>
        <v>552974.4</v>
      </c>
      <c r="F245">
        <f t="shared" si="37"/>
        <v>2.9233157115669275E-2</v>
      </c>
      <c r="G245" s="5">
        <f>_xll.SNL.Clients.Office.Excel.Functions.SPG(A245, "SP_MARKETCAP", "12/30/2023")</f>
        <v>12508.525864949999</v>
      </c>
      <c r="H245">
        <f t="shared" si="41"/>
        <v>2.9834635521855119E-4</v>
      </c>
      <c r="I245">
        <f t="shared" si="42"/>
        <v>4.725806266661851E-4</v>
      </c>
      <c r="K245" t="s">
        <v>245</v>
      </c>
      <c r="L245" s="4" cm="1">
        <f t="array" ref="L245">_xll.SNL.Clients.Office.Excel.Functions.SPG(K245, "SP_TOTAL_REV", "CY2023")</f>
        <v>18916000</v>
      </c>
      <c r="M245" s="4">
        <f>_xll.SNL.Clients.Office.Excel.Functions.SPG(K245,"IQ_AVG_DILUT_SHARES_OUT","CY2023")</f>
        <v>349100000</v>
      </c>
      <c r="N245" s="5">
        <f>_xll.SNL.Clients.Office.Excel.Functions.SPG(K245, "IQ_DILUT_EPS_NORM", "CY2023")</f>
        <v>1.5840000000000001</v>
      </c>
      <c r="O245">
        <f t="shared" si="38"/>
        <v>552974.4</v>
      </c>
      <c r="P245">
        <f t="shared" si="39"/>
        <v>2.9233157115669275E-2</v>
      </c>
      <c r="Q245" s="5">
        <f>_xll.SNL.Clients.Office.Excel.Functions.SPG(K245, "SP_MARKETCAP", "12/31/2022")</f>
        <v>12316.852411669999</v>
      </c>
      <c r="R245">
        <f t="shared" si="43"/>
        <v>3.6628450990010823E-4</v>
      </c>
      <c r="S245">
        <f t="shared" si="44"/>
        <v>5.8019466368177145E-4</v>
      </c>
      <c r="U245" t="s">
        <v>245</v>
      </c>
      <c r="V245" s="4" cm="1">
        <f t="array" ref="V245">_xll.SNL.Clients.Office.Excel.Functions.SPG(U245, "SP_TOTAL_REV", "CY2021")</f>
        <v>19363000</v>
      </c>
      <c r="W245" s="4">
        <f>_xll.SNL.Clients.Office.Excel.Functions.SPG(U245,"IQ_AVG_DILUT_SHARES_OUT","CY2021")</f>
        <v>392400000</v>
      </c>
      <c r="X245" s="5">
        <f>_xll.SNL.Clients.Office.Excel.Functions.SPG(U245, "IQ_DILUT_EPS_NORM", "CY2021")</f>
        <v>2.1150000000000002</v>
      </c>
      <c r="Y245">
        <f t="shared" si="45"/>
        <v>829926.00000000012</v>
      </c>
      <c r="Z245">
        <f t="shared" si="46"/>
        <v>4.2861436760832525E-2</v>
      </c>
      <c r="AA245" s="5">
        <f>_xll.SNL.Clients.Office.Excel.Functions.SPG(U245, "SP_MARKETCAP", "12/31/2021")</f>
        <v>18193.623679619999</v>
      </c>
      <c r="AB245">
        <f t="shared" si="40"/>
        <v>4.2994823806937773E-4</v>
      </c>
      <c r="AC245">
        <f t="shared" si="47"/>
        <v>9.09340523516734E-4</v>
      </c>
    </row>
    <row r="246" spans="1:29" x14ac:dyDescent="0.3">
      <c r="A246" t="s">
        <v>246</v>
      </c>
      <c r="B246" s="4" cm="1">
        <f t="array" ref="B246">_xll.SNL.Clients.Office.Excel.Functions.SPG(A246, "SP_TOTAL_REV", "CY2023")</f>
        <v>15094000</v>
      </c>
      <c r="C246" s="4">
        <f>_xll.SNL.Clients.Office.Excel.Functions.SPG(A246,"IQ_AVG_DILUT_SHARES_OUT","CY2023")</f>
        <v>283500000</v>
      </c>
      <c r="D246" s="5">
        <f>_xll.SNL.Clients.Office.Excel.Functions.SPG(A246, "IQ_DILUT_EPS_NORM", "CY2023")</f>
        <v>7.3920000000000003</v>
      </c>
      <c r="E246">
        <f t="shared" si="36"/>
        <v>2095632</v>
      </c>
      <c r="F246">
        <f t="shared" si="37"/>
        <v>0.13883874387173711</v>
      </c>
      <c r="G246" s="5">
        <f>_xll.SNL.Clients.Office.Excel.Functions.SPG(A246, "SP_MARKETCAP", "12/30/2023")</f>
        <v>174968.39808000001</v>
      </c>
      <c r="H246">
        <f t="shared" si="41"/>
        <v>4.1732482635598901E-3</v>
      </c>
      <c r="I246">
        <f t="shared" si="42"/>
        <v>3.084865116423471E-2</v>
      </c>
      <c r="K246" t="s">
        <v>246</v>
      </c>
      <c r="L246" s="4" cm="1">
        <f t="array" ref="L246">_xll.SNL.Clients.Office.Excel.Functions.SPG(K246, "SP_TOTAL_REV", "CY2023")</f>
        <v>15094000</v>
      </c>
      <c r="M246" s="4">
        <f>_xll.SNL.Clients.Office.Excel.Functions.SPG(K246,"IQ_AVG_DILUT_SHARES_OUT","CY2023")</f>
        <v>283500000</v>
      </c>
      <c r="N246" s="5">
        <f>_xll.SNL.Clients.Office.Excel.Functions.SPG(K246, "IQ_DILUT_EPS_NORM", "CY2023")</f>
        <v>7.3920000000000003</v>
      </c>
      <c r="O246">
        <f t="shared" si="38"/>
        <v>2095632</v>
      </c>
      <c r="P246">
        <f t="shared" si="39"/>
        <v>0.13883874387173711</v>
      </c>
      <c r="Q246" s="5">
        <f>_xll.SNL.Clients.Office.Excel.Functions.SPG(K246, "SP_MARKETCAP", "12/31/2022")</f>
        <v>109341.764727</v>
      </c>
      <c r="R246">
        <f t="shared" si="43"/>
        <v>3.2516582456322439E-3</v>
      </c>
      <c r="S246">
        <f t="shared" si="44"/>
        <v>2.4036257751713547E-2</v>
      </c>
      <c r="U246" t="s">
        <v>246</v>
      </c>
      <c r="V246" s="4" cm="1">
        <f t="array" ref="V246">_xll.SNL.Clients.Office.Excel.Functions.SPG(U246, "SP_TOTAL_REV", "CY2021")</f>
        <v>11414000</v>
      </c>
      <c r="W246" s="4">
        <f>_xll.SNL.Clients.Office.Excel.Functions.SPG(U246,"IQ_AVG_DILUT_SHARES_OUT","CY2021")</f>
        <v>279500000</v>
      </c>
      <c r="X246" s="5">
        <f>_xll.SNL.Clients.Office.Excel.Functions.SPG(U246, "IQ_DILUT_EPS_NORM", "CY2021")</f>
        <v>5.8159999999999998</v>
      </c>
      <c r="Y246">
        <f t="shared" si="45"/>
        <v>1625572</v>
      </c>
      <c r="Z246">
        <f t="shared" si="46"/>
        <v>0.14241913439635534</v>
      </c>
      <c r="AA246" s="5">
        <f>_xll.SNL.Clients.Office.Excel.Functions.SPG(U246, "SP_MARKETCAP", "12/31/2021")</f>
        <v>182138.61341799999</v>
      </c>
      <c r="AB246">
        <f t="shared" si="40"/>
        <v>4.3042649063468061E-3</v>
      </c>
      <c r="AC246">
        <f t="shared" si="47"/>
        <v>2.5033604695313023E-2</v>
      </c>
    </row>
    <row r="247" spans="1:29" x14ac:dyDescent="0.3">
      <c r="A247" t="s">
        <v>247</v>
      </c>
      <c r="B247" s="4" cm="1">
        <f t="array" ref="B247">_xll.SNL.Clients.Office.Excel.Functions.SPG(A247, "SP_TOTAL_REV", "CY2023")</f>
        <v>7124100</v>
      </c>
      <c r="C247" s="4">
        <f>_xll.SNL.Clients.Office.Excel.Functions.SPG(A247,"IQ_AVG_DILUT_SHARES_OUT","CY2023")</f>
        <v>357400000</v>
      </c>
      <c r="D247" s="5">
        <f>_xll.SNL.Clients.Office.Excel.Functions.SPG(A247, "IQ_DILUT_EPS_NORM", "CY2023")</f>
        <v>3.3839999999999999</v>
      </c>
      <c r="E247">
        <f t="shared" si="36"/>
        <v>1209441.6000000001</v>
      </c>
      <c r="F247">
        <f t="shared" si="37"/>
        <v>0.16976763380637555</v>
      </c>
      <c r="G247" s="5">
        <f>_xll.SNL.Clients.Office.Excel.Functions.SPG(A247, "SP_MARKETCAP", "12/30/2023")</f>
        <v>118774.87227712</v>
      </c>
      <c r="H247">
        <f t="shared" si="41"/>
        <v>2.8329517497119824E-3</v>
      </c>
      <c r="I247">
        <f t="shared" si="42"/>
        <v>9.5867087210253481E-3</v>
      </c>
      <c r="K247" t="s">
        <v>247</v>
      </c>
      <c r="L247" s="4" cm="1">
        <f t="array" ref="L247">_xll.SNL.Clients.Office.Excel.Functions.SPG(K247, "SP_TOTAL_REV", "CY2023")</f>
        <v>7124100</v>
      </c>
      <c r="M247" s="4">
        <f>_xll.SNL.Clients.Office.Excel.Functions.SPG(K247,"IQ_AVG_DILUT_SHARES_OUT","CY2023")</f>
        <v>357400000</v>
      </c>
      <c r="N247" s="5">
        <f>_xll.SNL.Clients.Office.Excel.Functions.SPG(K247, "IQ_DILUT_EPS_NORM", "CY2023")</f>
        <v>3.3839999999999999</v>
      </c>
      <c r="O247">
        <f t="shared" si="38"/>
        <v>1209441.6000000001</v>
      </c>
      <c r="P247">
        <f t="shared" si="39"/>
        <v>0.16976763380637555</v>
      </c>
      <c r="Q247" s="5">
        <f>_xll.SNL.Clients.Office.Excel.Functions.SPG(K247, "SP_MARKETCAP", "12/31/2022")</f>
        <v>93770.595649499999</v>
      </c>
      <c r="R247">
        <f t="shared" si="43"/>
        <v>2.7885952938735731E-3</v>
      </c>
      <c r="S247">
        <f t="shared" si="44"/>
        <v>9.4366064744681715E-3</v>
      </c>
      <c r="U247" t="s">
        <v>247</v>
      </c>
      <c r="V247" s="4" cm="1">
        <f t="array" ref="V247">_xll.SNL.Clients.Office.Excel.Functions.SPG(U247, "SP_TOTAL_REV", "CY2021")</f>
        <v>5710100</v>
      </c>
      <c r="W247" s="4">
        <f>_xll.SNL.Clients.Office.Excel.Functions.SPG(U247,"IQ_AVG_DILUT_SHARES_OUT","CY2021")</f>
        <v>365800000</v>
      </c>
      <c r="X247" s="5">
        <f>_xll.SNL.Clients.Office.Excel.Functions.SPG(U247, "IQ_DILUT_EPS_NORM", "CY2021")</f>
        <v>3.1840000000000002</v>
      </c>
      <c r="Y247">
        <f t="shared" si="45"/>
        <v>1164707.2</v>
      </c>
      <c r="Z247">
        <f t="shared" si="46"/>
        <v>0.20397317034727938</v>
      </c>
      <c r="AA247" s="5">
        <f>_xll.SNL.Clients.Office.Excel.Functions.SPG(U247, "SP_MARKETCAP", "12/31/2021")</f>
        <v>128355.2041573</v>
      </c>
      <c r="AB247">
        <f t="shared" si="40"/>
        <v>3.033265656488452E-3</v>
      </c>
      <c r="AC247">
        <f t="shared" si="47"/>
        <v>9.6579178502592313E-3</v>
      </c>
    </row>
    <row r="248" spans="1:29" x14ac:dyDescent="0.3">
      <c r="A248" t="s">
        <v>248</v>
      </c>
      <c r="B248" s="4" cm="1">
        <f t="array" ref="B248">_xll.SNL.Clients.Office.Excel.Functions.SPG(A248, "SP_TOTAL_REV", "CY2023")</f>
        <v>5716400</v>
      </c>
      <c r="C248" s="4">
        <f>_xll.SNL.Clients.Office.Excel.Functions.SPG(A248,"IQ_AVG_DILUT_SHARES_OUT","CY2023")</f>
        <v>456200000</v>
      </c>
      <c r="D248" s="5">
        <f>_xll.SNL.Clients.Office.Excel.Functions.SPG(A248, "IQ_DILUT_EPS_NORM", "CY2023")</f>
        <v>1.7509999999999999</v>
      </c>
      <c r="E248">
        <f t="shared" si="36"/>
        <v>798806.2</v>
      </c>
      <c r="F248">
        <f t="shared" si="37"/>
        <v>0.13973938142887132</v>
      </c>
      <c r="G248" s="5">
        <f>_xll.SNL.Clients.Office.Excel.Functions.SPG(A248, "SP_MARKETCAP", "12/30/2023")</f>
        <v>8020.0504781600002</v>
      </c>
      <c r="H248">
        <f t="shared" si="41"/>
        <v>1.9128975345788273E-4</v>
      </c>
      <c r="I248">
        <f t="shared" si="42"/>
        <v>3.3494835830475263E-4</v>
      </c>
      <c r="K248" t="s">
        <v>248</v>
      </c>
      <c r="L248" s="4" cm="1">
        <f t="array" ref="L248">_xll.SNL.Clients.Office.Excel.Functions.SPG(K248, "SP_TOTAL_REV", "CY2023")</f>
        <v>5716400</v>
      </c>
      <c r="M248" s="4">
        <f>_xll.SNL.Clients.Office.Excel.Functions.SPG(K248,"IQ_AVG_DILUT_SHARES_OUT","CY2023")</f>
        <v>456200000</v>
      </c>
      <c r="N248" s="5">
        <f>_xll.SNL.Clients.Office.Excel.Functions.SPG(K248, "IQ_DILUT_EPS_NORM", "CY2023")</f>
        <v>1.7509999999999999</v>
      </c>
      <c r="O248">
        <f t="shared" si="38"/>
        <v>798806.2</v>
      </c>
      <c r="P248">
        <f t="shared" si="39"/>
        <v>0.13973938142887132</v>
      </c>
      <c r="Q248" s="5">
        <f>_xll.SNL.Clients.Office.Excel.Functions.SPG(K248, "SP_MARKETCAP", "12/31/2022")</f>
        <v>8181.5750979200002</v>
      </c>
      <c r="R248">
        <f t="shared" si="43"/>
        <v>2.4330763451489907E-4</v>
      </c>
      <c r="S248">
        <f t="shared" si="44"/>
        <v>4.2603166803558827E-4</v>
      </c>
      <c r="U248" t="s">
        <v>248</v>
      </c>
      <c r="V248" s="4" cm="1">
        <f t="array" ref="V248">_xll.SNL.Clients.Office.Excel.Functions.SPG(U248, "SP_TOTAL_REV", "CY2021")</f>
        <v>6894500</v>
      </c>
      <c r="W248" s="4">
        <f>_xll.SNL.Clients.Office.Excel.Functions.SPG(U248,"IQ_AVG_DILUT_SHARES_OUT","CY2021")</f>
        <v>465400000</v>
      </c>
      <c r="X248" s="5">
        <f>_xll.SNL.Clients.Office.Excel.Functions.SPG(U248, "IQ_DILUT_EPS_NORM", "CY2021")</f>
        <v>2.54</v>
      </c>
      <c r="Y248">
        <f t="shared" si="45"/>
        <v>1182116</v>
      </c>
      <c r="Z248">
        <f t="shared" si="46"/>
        <v>0.17145782870403944</v>
      </c>
      <c r="AA248" s="5">
        <f>_xll.SNL.Clients.Office.Excel.Functions.SPG(U248, "SP_MARKETCAP", "12/31/2021")</f>
        <v>10616.97402134</v>
      </c>
      <c r="AB248">
        <f t="shared" si="40"/>
        <v>2.5089830121180295E-4</v>
      </c>
      <c r="AC248">
        <f t="shared" si="47"/>
        <v>6.3728168507797944E-4</v>
      </c>
    </row>
    <row r="249" spans="1:29" x14ac:dyDescent="0.3">
      <c r="A249" t="s">
        <v>249</v>
      </c>
      <c r="B249" s="4" cm="1">
        <f t="array" ref="B249">_xll.SNL.Clients.Office.Excel.Functions.SPG(A249, "SP_TOTAL_REV", "CY2023")</f>
        <v>2412733</v>
      </c>
      <c r="C249" s="4">
        <f>_xll.SNL.Clients.Office.Excel.Functions.SPG(A249,"IQ_AVG_DILUT_SHARES_OUT","CY2023")</f>
        <v>613288708</v>
      </c>
      <c r="D249" s="5">
        <f>_xll.SNL.Clients.Office.Excel.Functions.SPG(A249, "IQ_DILUT_EPS_NORM", "CY2023")</f>
        <v>0.35099999999999998</v>
      </c>
      <c r="E249">
        <f t="shared" si="36"/>
        <v>215264.33650799998</v>
      </c>
      <c r="F249">
        <f t="shared" si="37"/>
        <v>8.9220123614175278E-2</v>
      </c>
      <c r="G249" s="5">
        <f>_xll.SNL.Clients.Office.Excel.Functions.SPG(A249, "SP_MARKETCAP", "12/30/2023")</f>
        <v>20873.89553229</v>
      </c>
      <c r="H249">
        <f t="shared" si="41"/>
        <v>4.9787246862733454E-4</v>
      </c>
      <c r="I249">
        <f t="shared" si="42"/>
        <v>1.7475323648819441E-4</v>
      </c>
      <c r="K249" t="s">
        <v>249</v>
      </c>
      <c r="L249" s="4" cm="1">
        <f t="array" ref="L249">_xll.SNL.Clients.Office.Excel.Functions.SPG(K249, "SP_TOTAL_REV", "CY2023")</f>
        <v>2412733</v>
      </c>
      <c r="M249" s="4">
        <f>_xll.SNL.Clients.Office.Excel.Functions.SPG(K249,"IQ_AVG_DILUT_SHARES_OUT","CY2023")</f>
        <v>613288708</v>
      </c>
      <c r="N249" s="5">
        <f>_xll.SNL.Clients.Office.Excel.Functions.SPG(K249, "IQ_DILUT_EPS_NORM", "CY2023")</f>
        <v>0.35099999999999998</v>
      </c>
      <c r="O249">
        <f t="shared" si="38"/>
        <v>215264.33650799998</v>
      </c>
      <c r="P249">
        <f t="shared" si="39"/>
        <v>8.9220123614175278E-2</v>
      </c>
      <c r="Q249" s="5">
        <f>_xll.SNL.Clients.Office.Excel.Functions.SPG(K249, "SP_MARKETCAP", "12/31/2022")</f>
        <v>18122.189702759999</v>
      </c>
      <c r="R249">
        <f t="shared" si="43"/>
        <v>5.3892643605138631E-4</v>
      </c>
      <c r="S249">
        <f t="shared" si="44"/>
        <v>1.8916317905403658E-4</v>
      </c>
      <c r="U249" t="s">
        <v>249</v>
      </c>
      <c r="V249" s="4" cm="1">
        <f t="array" ref="V249">_xll.SNL.Clients.Office.Excel.Functions.SPG(U249, "SP_TOTAL_REV", "CY2021")</f>
        <v>1994019</v>
      </c>
      <c r="W249" s="4">
        <f>_xll.SNL.Clients.Office.Excel.Functions.SPG(U249,"IQ_AVG_DILUT_SHARES_OUT","CY2021")</f>
        <v>579209523</v>
      </c>
      <c r="X249" s="5">
        <f>_xll.SNL.Clients.Office.Excel.Functions.SPG(U249, "IQ_DILUT_EPS_NORM", "CY2021")</f>
        <v>0.23699999999999999</v>
      </c>
      <c r="Y249">
        <f t="shared" si="45"/>
        <v>137272.65695100001</v>
      </c>
      <c r="Z249">
        <f t="shared" si="46"/>
        <v>6.884220107782324E-2</v>
      </c>
      <c r="AA249" s="5">
        <f>_xll.SNL.Clients.Office.Excel.Functions.SPG(U249, "SP_MARKETCAP", "12/31/2021")</f>
        <v>27057.491679160001</v>
      </c>
      <c r="AB249">
        <f t="shared" si="40"/>
        <v>6.3941747278542537E-4</v>
      </c>
      <c r="AC249">
        <f t="shared" si="47"/>
        <v>1.5154194105014581E-4</v>
      </c>
    </row>
    <row r="250" spans="1:29" x14ac:dyDescent="0.3">
      <c r="A250" t="s">
        <v>250</v>
      </c>
      <c r="B250" s="4" cm="1">
        <f t="array" ref="B250">_xll.SNL.Clients.Office.Excel.Functions.SPG(A250, "SP_TOTAL_REV", "CY2023")</f>
        <v>14984000</v>
      </c>
      <c r="C250" s="4">
        <f>_xll.SNL.Clients.Office.Excel.Functions.SPG(A250,"IQ_AVG_DILUT_SHARES_OUT","CY2023")</f>
        <v>186300000</v>
      </c>
      <c r="D250" s="5">
        <f>_xll.SNL.Clients.Office.Excel.Functions.SPG(A250, "IQ_DILUT_EPS_NORM", "CY2023")</f>
        <v>4.9349999999999996</v>
      </c>
      <c r="E250">
        <f t="shared" si="36"/>
        <v>919390.49999999988</v>
      </c>
      <c r="F250">
        <f t="shared" si="37"/>
        <v>6.1358148691938057E-2</v>
      </c>
      <c r="G250" s="5">
        <f>_xll.SNL.Clients.Office.Excel.Functions.SPG(A250, "SP_MARKETCAP", "12/30/2023")</f>
        <v>42226.85</v>
      </c>
      <c r="H250">
        <f t="shared" si="41"/>
        <v>1.0071711827499856E-3</v>
      </c>
      <c r="I250">
        <f t="shared" si="42"/>
        <v>4.970389786871178E-3</v>
      </c>
      <c r="K250" t="s">
        <v>250</v>
      </c>
      <c r="L250" s="4" cm="1">
        <f t="array" ref="L250">_xll.SNL.Clients.Office.Excel.Functions.SPG(K250, "SP_TOTAL_REV", "CY2023")</f>
        <v>14984000</v>
      </c>
      <c r="M250" s="4">
        <f>_xll.SNL.Clients.Office.Excel.Functions.SPG(K250,"IQ_AVG_DILUT_SHARES_OUT","CY2023")</f>
        <v>186300000</v>
      </c>
      <c r="N250" s="5">
        <f>_xll.SNL.Clients.Office.Excel.Functions.SPG(K250, "IQ_DILUT_EPS_NORM", "CY2023")</f>
        <v>4.9349999999999996</v>
      </c>
      <c r="O250">
        <f t="shared" si="38"/>
        <v>919390.49999999988</v>
      </c>
      <c r="P250">
        <f t="shared" si="39"/>
        <v>6.1358148691938057E-2</v>
      </c>
      <c r="Q250" s="5">
        <f>_xll.SNL.Clients.Office.Excel.Functions.SPG(K250, "SP_MARKETCAP", "12/31/2022")</f>
        <v>38056.273312470003</v>
      </c>
      <c r="R250">
        <f t="shared" si="43"/>
        <v>1.1317358488176158E-3</v>
      </c>
      <c r="S250">
        <f t="shared" si="44"/>
        <v>5.5851164139149338E-3</v>
      </c>
      <c r="U250" t="s">
        <v>250</v>
      </c>
      <c r="V250" s="4" cm="1">
        <f t="array" ref="V250">_xll.SNL.Clients.Office.Excel.Functions.SPG(U250, "SP_TOTAL_REV", "CY2021")</f>
        <v>13874000</v>
      </c>
      <c r="W250" s="4">
        <f>_xll.SNL.Clients.Office.Excel.Functions.SPG(U250,"IQ_AVG_DILUT_SHARES_OUT","CY2021")</f>
        <v>195000000</v>
      </c>
      <c r="X250" s="5">
        <f>_xll.SNL.Clients.Office.Excel.Functions.SPG(U250, "IQ_DILUT_EPS_NORM", "CY2021")</f>
        <v>3.5670000000000002</v>
      </c>
      <c r="Y250">
        <f t="shared" si="45"/>
        <v>695565</v>
      </c>
      <c r="Z250">
        <f t="shared" si="46"/>
        <v>5.0134424102638027E-2</v>
      </c>
      <c r="AA250" s="5">
        <f>_xll.SNL.Clients.Office.Excel.Functions.SPG(U250, "SP_MARKETCAP", "12/31/2021")</f>
        <v>53899.884812140001</v>
      </c>
      <c r="AB250">
        <f t="shared" si="40"/>
        <v>1.2737517778319812E-3</v>
      </c>
      <c r="AC250">
        <f t="shared" si="47"/>
        <v>4.5434725915266773E-3</v>
      </c>
    </row>
    <row r="251" spans="1:29" x14ac:dyDescent="0.3">
      <c r="A251" t="s">
        <v>251</v>
      </c>
      <c r="B251" s="4" cm="1">
        <f t="array" ref="B251">_xll.SNL.Clients.Office.Excel.Functions.SPG(A251, "SP_TOTAL_REV", "CY2023")</f>
        <v>5492760</v>
      </c>
      <c r="C251" s="4">
        <f>_xll.SNL.Clients.Office.Excel.Functions.SPG(A251,"IQ_AVG_DILUT_SHARES_OUT","CY2023")</f>
        <v>293965000</v>
      </c>
      <c r="D251" s="5">
        <f>_xll.SNL.Clients.Office.Excel.Functions.SPG(A251, "IQ_DILUT_EPS_NORM", "CY2023")</f>
        <v>0.95399999999999996</v>
      </c>
      <c r="E251">
        <f t="shared" si="36"/>
        <v>280442.61</v>
      </c>
      <c r="F251">
        <f t="shared" si="37"/>
        <v>5.1056774736198192E-2</v>
      </c>
      <c r="G251" s="5">
        <f>_xll.SNL.Clients.Office.Excel.Functions.SPG(A251, "SP_MARKETCAP", "12/30/2023")</f>
        <v>20433.429968640001</v>
      </c>
      <c r="H251">
        <f t="shared" si="41"/>
        <v>4.8736673062646523E-4</v>
      </c>
      <c r="I251">
        <f t="shared" si="42"/>
        <v>4.6494786101764781E-4</v>
      </c>
      <c r="K251" t="s">
        <v>251</v>
      </c>
      <c r="L251" s="4" cm="1">
        <f t="array" ref="L251">_xll.SNL.Clients.Office.Excel.Functions.SPG(K251, "SP_TOTAL_REV", "CY2023")</f>
        <v>5492760</v>
      </c>
      <c r="M251" s="4">
        <f>_xll.SNL.Clients.Office.Excel.Functions.SPG(K251,"IQ_AVG_DILUT_SHARES_OUT","CY2023")</f>
        <v>293965000</v>
      </c>
      <c r="N251" s="5">
        <f>_xll.SNL.Clients.Office.Excel.Functions.SPG(K251, "IQ_DILUT_EPS_NORM", "CY2023")</f>
        <v>0.95399999999999996</v>
      </c>
      <c r="O251">
        <f t="shared" si="38"/>
        <v>280442.61</v>
      </c>
      <c r="P251">
        <f t="shared" si="39"/>
        <v>5.1056774736198192E-2</v>
      </c>
      <c r="Q251" s="5">
        <f>_xll.SNL.Clients.Office.Excel.Functions.SPG(K251, "SP_MARKETCAP", "12/31/2022")</f>
        <v>14492.09474445</v>
      </c>
      <c r="R251">
        <f t="shared" si="43"/>
        <v>4.3097291771291738E-4</v>
      </c>
      <c r="S251">
        <f t="shared" si="44"/>
        <v>4.1114816349812315E-4</v>
      </c>
      <c r="U251" t="s">
        <v>251</v>
      </c>
      <c r="V251" s="4" cm="1">
        <f t="array" ref="V251">_xll.SNL.Clients.Office.Excel.Functions.SPG(U251, "SP_TOTAL_REV", "CY2021")</f>
        <v>4498872</v>
      </c>
      <c r="W251" s="4">
        <f>_xll.SNL.Clients.Office.Excel.Functions.SPG(U251,"IQ_AVG_DILUT_SHARES_OUT","CY2021")</f>
        <v>290975090</v>
      </c>
      <c r="X251" s="5">
        <f>_xll.SNL.Clients.Office.Excel.Functions.SPG(U251, "IQ_DILUT_EPS_NORM", "CY2021")</f>
        <v>1.016</v>
      </c>
      <c r="Y251">
        <f t="shared" si="45"/>
        <v>295630.69144000002</v>
      </c>
      <c r="Z251">
        <f t="shared" si="46"/>
        <v>6.5712181062275166E-2</v>
      </c>
      <c r="AA251" s="5">
        <f>_xll.SNL.Clients.Office.Excel.Functions.SPG(U251, "SP_MARKETCAP", "12/31/2021")</f>
        <v>15152.12523034</v>
      </c>
      <c r="AB251">
        <f t="shared" si="40"/>
        <v>3.5807212793396168E-4</v>
      </c>
      <c r="AC251">
        <f t="shared" si="47"/>
        <v>3.6380128198090507E-4</v>
      </c>
    </row>
    <row r="252" spans="1:29" x14ac:dyDescent="0.3">
      <c r="A252" t="s">
        <v>252</v>
      </c>
      <c r="B252" s="4" cm="1">
        <f t="array" ref="B252">_xll.SNL.Clients.Office.Excel.Functions.SPG(A252, "SP_TOTAL_REV", "CY2023")</f>
        <v>12829665</v>
      </c>
      <c r="C252" s="4">
        <f>_xll.SNL.Clients.Office.Excel.Functions.SPG(A252,"IQ_AVG_DILUT_SHARES_OUT","CY2023")</f>
        <v>104451000</v>
      </c>
      <c r="D252" s="5">
        <f>_xll.SNL.Clients.Office.Excel.Functions.SPG(A252, "IQ_DILUT_EPS_NORM", "CY2023")</f>
        <v>5.5940000000000003</v>
      </c>
      <c r="E252">
        <f t="shared" si="36"/>
        <v>584298.89399999997</v>
      </c>
      <c r="F252">
        <f t="shared" si="37"/>
        <v>4.5542802091870671E-2</v>
      </c>
      <c r="G252" s="5">
        <f>_xll.SNL.Clients.Office.Excel.Functions.SPG(A252, "SP_MARKETCAP", "12/30/2023")</f>
        <v>20601.7438707</v>
      </c>
      <c r="H252">
        <f t="shared" si="41"/>
        <v>4.9138125957690873E-4</v>
      </c>
      <c r="I252">
        <f t="shared" si="42"/>
        <v>2.7487867660732274E-3</v>
      </c>
      <c r="K252" t="s">
        <v>252</v>
      </c>
      <c r="L252" s="4" cm="1">
        <f t="array" ref="L252">_xll.SNL.Clients.Office.Excel.Functions.SPG(K252, "SP_TOTAL_REV", "CY2023")</f>
        <v>12829665</v>
      </c>
      <c r="M252" s="4">
        <f>_xll.SNL.Clients.Office.Excel.Functions.SPG(K252,"IQ_AVG_DILUT_SHARES_OUT","CY2023")</f>
        <v>104451000</v>
      </c>
      <c r="N252" s="5">
        <f>_xll.SNL.Clients.Office.Excel.Functions.SPG(K252, "IQ_DILUT_EPS_NORM", "CY2023")</f>
        <v>5.5940000000000003</v>
      </c>
      <c r="O252">
        <f t="shared" si="38"/>
        <v>584298.89399999997</v>
      </c>
      <c r="P252">
        <f t="shared" si="39"/>
        <v>4.5542802091870671E-2</v>
      </c>
      <c r="Q252" s="5">
        <f>_xll.SNL.Clients.Office.Excel.Functions.SPG(K252, "SP_MARKETCAP", "12/31/2022")</f>
        <v>18052.78507428</v>
      </c>
      <c r="R252">
        <f t="shared" si="43"/>
        <v>5.3686244766556221E-4</v>
      </c>
      <c r="S252">
        <f t="shared" si="44"/>
        <v>3.0032085322411551E-3</v>
      </c>
      <c r="U252" t="s">
        <v>252</v>
      </c>
      <c r="V252" s="4" cm="1">
        <f t="array" ref="V252">_xll.SNL.Clients.Office.Excel.Functions.SPG(U252, "SP_TOTAL_REV", "CY2021")</f>
        <v>12168302</v>
      </c>
      <c r="W252" s="4">
        <f>_xll.SNL.Clients.Office.Excel.Functions.SPG(U252,"IQ_AVG_DILUT_SHARES_OUT","CY2021")</f>
        <v>106593000</v>
      </c>
      <c r="X252" s="5">
        <f>_xll.SNL.Clients.Office.Excel.Functions.SPG(U252, "IQ_DILUT_EPS_NORM", "CY2021")</f>
        <v>5.8620000000000001</v>
      </c>
      <c r="Y252">
        <f t="shared" si="45"/>
        <v>624848.16599999997</v>
      </c>
      <c r="Z252">
        <f t="shared" si="46"/>
        <v>5.1350481439398854E-2</v>
      </c>
      <c r="AA252" s="5">
        <f>_xll.SNL.Clients.Office.Excel.Functions.SPG(U252, "SP_MARKETCAP", "12/31/2021")</f>
        <v>21464.839729200001</v>
      </c>
      <c r="AB252">
        <f t="shared" si="40"/>
        <v>5.0725299063698545E-4</v>
      </c>
      <c r="AC252">
        <f t="shared" si="47"/>
        <v>2.9735170311140087E-3</v>
      </c>
    </row>
    <row r="253" spans="1:29" x14ac:dyDescent="0.3">
      <c r="A253" t="s">
        <v>253</v>
      </c>
      <c r="B253" s="4" cm="1">
        <f t="array" ref="B253">_xll.SNL.Clients.Office.Excel.Functions.SPG(A253, "SP_TOTAL_REV", "CY2023")</f>
        <v>33454000</v>
      </c>
      <c r="C253" s="4">
        <f>_xll.SNL.Clients.Office.Excel.Functions.SPG(A253,"IQ_AVG_DILUT_SHARES_OUT","CY2023")</f>
        <v>134425000</v>
      </c>
      <c r="D253" s="5">
        <f>_xll.SNL.Clients.Office.Excel.Functions.SPG(A253, "IQ_DILUT_EPS_NORM", "CY2023")</f>
        <v>6.2859999999999996</v>
      </c>
      <c r="E253">
        <f t="shared" si="36"/>
        <v>844995.55</v>
      </c>
      <c r="F253">
        <f t="shared" si="37"/>
        <v>2.5258430979852933E-2</v>
      </c>
      <c r="G253" s="5">
        <f>_xll.SNL.Clients.Office.Excel.Functions.SPG(A253, "SP_MARKETCAP", "12/30/2023")</f>
        <v>16389.6827094</v>
      </c>
      <c r="H253">
        <f t="shared" si="41"/>
        <v>3.9091753515413505E-4</v>
      </c>
      <c r="I253">
        <f t="shared" si="42"/>
        <v>2.4573076259788926E-3</v>
      </c>
      <c r="K253" t="s">
        <v>253</v>
      </c>
      <c r="L253" s="4" cm="1">
        <f t="array" ref="L253">_xll.SNL.Clients.Office.Excel.Functions.SPG(K253, "SP_TOTAL_REV", "CY2023")</f>
        <v>33454000</v>
      </c>
      <c r="M253" s="4">
        <f>_xll.SNL.Clients.Office.Excel.Functions.SPG(K253,"IQ_AVG_DILUT_SHARES_OUT","CY2023")</f>
        <v>134425000</v>
      </c>
      <c r="N253" s="5">
        <f>_xll.SNL.Clients.Office.Excel.Functions.SPG(K253, "IQ_DILUT_EPS_NORM", "CY2023")</f>
        <v>6.2859999999999996</v>
      </c>
      <c r="O253">
        <f t="shared" si="38"/>
        <v>844995.55</v>
      </c>
      <c r="P253">
        <f t="shared" si="39"/>
        <v>2.5258430979852933E-2</v>
      </c>
      <c r="Q253" s="5">
        <f>_xll.SNL.Clients.Office.Excel.Functions.SPG(K253, "SP_MARKETCAP", "12/31/2022")</f>
        <v>9154.5746600000002</v>
      </c>
      <c r="R253">
        <f t="shared" si="43"/>
        <v>2.7224316575434263E-4</v>
      </c>
      <c r="S253">
        <f t="shared" si="44"/>
        <v>1.7113205399317977E-3</v>
      </c>
      <c r="U253" t="s">
        <v>253</v>
      </c>
      <c r="V253" s="4" cm="1">
        <f t="array" ref="V253">_xll.SNL.Clients.Office.Excel.Functions.SPG(U253, "SP_TOTAL_REV", "CY2021")</f>
        <v>30019000</v>
      </c>
      <c r="W253" s="4">
        <f>_xll.SNL.Clients.Office.Excel.Functions.SPG(U253,"IQ_AVG_DILUT_SHARES_OUT","CY2021")</f>
        <v>150800000</v>
      </c>
      <c r="X253" s="5">
        <f>_xll.SNL.Clients.Office.Excel.Functions.SPG(U253, "IQ_DILUT_EPS_NORM", "CY2021")</f>
        <v>4.0759999999999996</v>
      </c>
      <c r="Y253">
        <f t="shared" si="45"/>
        <v>614660.80000000005</v>
      </c>
      <c r="Z253">
        <f t="shared" si="46"/>
        <v>2.0475725373929846E-2</v>
      </c>
      <c r="AA253" s="5">
        <f>_xll.SNL.Clients.Office.Excel.Functions.SPG(U253, "SP_MARKETCAP", "12/31/2021")</f>
        <v>10142.07873315</v>
      </c>
      <c r="AB253">
        <f t="shared" si="40"/>
        <v>2.3967566651185267E-4</v>
      </c>
      <c r="AC253">
        <f t="shared" si="47"/>
        <v>9.7691801670231142E-4</v>
      </c>
    </row>
    <row r="254" spans="1:29" x14ac:dyDescent="0.3">
      <c r="A254" t="s">
        <v>254</v>
      </c>
      <c r="B254" s="4" cm="1">
        <f t="array" ref="B254">_xll.SNL.Clients.Office.Excel.Functions.SPG(A254, "SP_TOTAL_REV", "CY2023")</f>
        <v>2160255</v>
      </c>
      <c r="C254" s="4">
        <f>_xll.SNL.Clients.Office.Excel.Functions.SPG(A254,"IQ_AVG_DILUT_SHARES_OUT","CY2023")</f>
        <v>73025000</v>
      </c>
      <c r="D254" s="5">
        <f>_xll.SNL.Clients.Office.Excel.Functions.SPG(A254, "IQ_DILUT_EPS_NORM", "CY2023")</f>
        <v>4.1379999999999999</v>
      </c>
      <c r="E254">
        <f t="shared" si="36"/>
        <v>302177.45</v>
      </c>
      <c r="F254">
        <f t="shared" si="37"/>
        <v>0.13988045392789278</v>
      </c>
      <c r="G254" s="5">
        <f>_xll.SNL.Clients.Office.Excel.Functions.SPG(A254, "SP_MARKETCAP", "12/30/2023")</f>
        <v>11900.85648882</v>
      </c>
      <c r="H254">
        <f t="shared" si="41"/>
        <v>2.8385256550234462E-4</v>
      </c>
      <c r="I254">
        <f t="shared" si="42"/>
        <v>1.174581916048702E-3</v>
      </c>
      <c r="K254" t="s">
        <v>254</v>
      </c>
      <c r="L254" s="4" cm="1">
        <f t="array" ref="L254">_xll.SNL.Clients.Office.Excel.Functions.SPG(K254, "SP_TOTAL_REV", "CY2023")</f>
        <v>2160255</v>
      </c>
      <c r="M254" s="4">
        <f>_xll.SNL.Clients.Office.Excel.Functions.SPG(K254,"IQ_AVG_DILUT_SHARES_OUT","CY2023")</f>
        <v>73025000</v>
      </c>
      <c r="N254" s="5">
        <f>_xll.SNL.Clients.Office.Excel.Functions.SPG(K254, "IQ_DILUT_EPS_NORM", "CY2023")</f>
        <v>4.1379999999999999</v>
      </c>
      <c r="O254">
        <f t="shared" si="38"/>
        <v>302177.45</v>
      </c>
      <c r="P254">
        <f t="shared" si="39"/>
        <v>0.13988045392789278</v>
      </c>
      <c r="Q254" s="5">
        <f>_xll.SNL.Clients.Office.Excel.Functions.SPG(K254, "SP_MARKETCAP", "12/31/2022")</f>
        <v>12807.002457480001</v>
      </c>
      <c r="R254">
        <f t="shared" si="43"/>
        <v>3.8086082885777691E-4</v>
      </c>
      <c r="S254">
        <f t="shared" si="44"/>
        <v>1.5760021098134807E-3</v>
      </c>
      <c r="U254" t="s">
        <v>254</v>
      </c>
      <c r="V254" s="4" cm="1">
        <f t="array" ref="V254">_xll.SNL.Clients.Office.Excel.Functions.SPG(U254, "SP_TOTAL_REV", "CY2021")</f>
        <v>1866016</v>
      </c>
      <c r="W254" s="4">
        <f>_xll.SNL.Clients.Office.Excel.Functions.SPG(U254,"IQ_AVG_DILUT_SHARES_OUT","CY2021")</f>
        <v>74370000</v>
      </c>
      <c r="X254" s="5">
        <f>_xll.SNL.Clients.Office.Excel.Functions.SPG(U254, "IQ_DILUT_EPS_NORM", "CY2021")</f>
        <v>3.7410000000000001</v>
      </c>
      <c r="Y254">
        <f t="shared" si="45"/>
        <v>278218.17</v>
      </c>
      <c r="Z254">
        <f t="shared" si="46"/>
        <v>0.14909741931473255</v>
      </c>
      <c r="AA254" s="5">
        <f>_xll.SNL.Clients.Office.Excel.Functions.SPG(U254, "SP_MARKETCAP", "12/31/2021")</f>
        <v>12364.11193368</v>
      </c>
      <c r="AB254">
        <f t="shared" si="40"/>
        <v>2.9218633048528096E-4</v>
      </c>
      <c r="AC254">
        <f t="shared" si="47"/>
        <v>1.093069062345436E-3</v>
      </c>
    </row>
    <row r="255" spans="1:29" x14ac:dyDescent="0.3">
      <c r="A255" t="s">
        <v>255</v>
      </c>
      <c r="B255" s="4" cm="1">
        <f t="array" ref="B255">_xll.SNL.Clients.Office.Excel.Functions.SPG(A255, "SP_TOTAL_REV", "CY2023")</f>
        <v>16712971</v>
      </c>
      <c r="C255" s="4">
        <f>_xll.SNL.Clients.Office.Excel.Functions.SPG(A255,"IQ_AVG_DILUT_SHARES_OUT","CY2023")</f>
        <v>127043250</v>
      </c>
      <c r="D255" s="5">
        <f>_xll.SNL.Clients.Office.Excel.Functions.SPG(A255, "IQ_DILUT_EPS_NORM", "CY2023")</f>
        <v>4.88</v>
      </c>
      <c r="E255">
        <f t="shared" si="36"/>
        <v>619971.06000000006</v>
      </c>
      <c r="F255">
        <f t="shared" si="37"/>
        <v>3.7095203479979716E-2</v>
      </c>
      <c r="G255" s="5">
        <f>_xll.SNL.Clients.Office.Excel.Functions.SPG(A255, "SP_MARKETCAP", "12/30/2023")</f>
        <v>16395.878844399998</v>
      </c>
      <c r="H255">
        <f t="shared" si="41"/>
        <v>3.9106532189684562E-4</v>
      </c>
      <c r="I255">
        <f t="shared" si="42"/>
        <v>1.9083987708566066E-3</v>
      </c>
      <c r="K255" t="s">
        <v>255</v>
      </c>
      <c r="L255" s="4" cm="1">
        <f t="array" ref="L255">_xll.SNL.Clients.Office.Excel.Functions.SPG(K255, "SP_TOTAL_REV", "CY2023")</f>
        <v>16712971</v>
      </c>
      <c r="M255" s="4">
        <f>_xll.SNL.Clients.Office.Excel.Functions.SPG(K255,"IQ_AVG_DILUT_SHARES_OUT","CY2023")</f>
        <v>127043250</v>
      </c>
      <c r="N255" s="5">
        <f>_xll.SNL.Clients.Office.Excel.Functions.SPG(K255, "IQ_DILUT_EPS_NORM", "CY2023")</f>
        <v>4.88</v>
      </c>
      <c r="O255">
        <f t="shared" si="38"/>
        <v>619971.06000000006</v>
      </c>
      <c r="P255">
        <f t="shared" si="39"/>
        <v>3.7095203479979716E-2</v>
      </c>
      <c r="Q255" s="5">
        <f>_xll.SNL.Clients.Office.Excel.Functions.SPG(K255, "SP_MARKETCAP", "12/31/2022")</f>
        <v>15202.21410827</v>
      </c>
      <c r="R255">
        <f t="shared" si="43"/>
        <v>4.5209079056336574E-4</v>
      </c>
      <c r="S255">
        <f t="shared" si="44"/>
        <v>2.2062030579492247E-3</v>
      </c>
      <c r="U255" t="s">
        <v>255</v>
      </c>
      <c r="V255" s="4" cm="1">
        <f t="array" ref="V255">_xll.SNL.Clients.Office.Excel.Functions.SPG(U255, "SP_TOTAL_REV", "CY2021")</f>
        <v>14091421</v>
      </c>
      <c r="W255" s="4">
        <f>_xll.SNL.Clients.Office.Excel.Functions.SPG(U255,"IQ_AVG_DILUT_SHARES_OUT","CY2021")</f>
        <v>131060000</v>
      </c>
      <c r="X255" s="5">
        <f>_xll.SNL.Clients.Office.Excel.Functions.SPG(U255, "IQ_DILUT_EPS_NORM", "CY2021")</f>
        <v>5.1820000000000004</v>
      </c>
      <c r="Y255">
        <f t="shared" si="45"/>
        <v>679152.92</v>
      </c>
      <c r="Z255">
        <f t="shared" si="46"/>
        <v>4.8196198240049747E-2</v>
      </c>
      <c r="AA255" s="5">
        <f>_xll.SNL.Clients.Office.Excel.Functions.SPG(U255, "SP_MARKETCAP", "12/31/2021")</f>
        <v>18023.793262020001</v>
      </c>
      <c r="AB255">
        <f t="shared" si="40"/>
        <v>4.2593483809455582E-4</v>
      </c>
      <c r="AC255">
        <f t="shared" si="47"/>
        <v>2.2071943310059882E-3</v>
      </c>
    </row>
    <row r="256" spans="1:29" x14ac:dyDescent="0.3">
      <c r="A256" t="s">
        <v>256</v>
      </c>
      <c r="B256" s="4" cm="1">
        <f t="array" ref="B256">_xll.SNL.Clients.Office.Excel.Functions.SPG(A256, "SP_TOTAL_REV", "CY2023")</f>
        <v>85159000</v>
      </c>
      <c r="C256" s="4">
        <f>_xll.SNL.Clients.Office.Excel.Functions.SPG(A256,"IQ_AVG_DILUT_SHARES_OUT","CY2023")</f>
        <v>2560400000</v>
      </c>
      <c r="D256" s="5">
        <f>_xll.SNL.Clients.Office.Excel.Functions.SPG(A256, "IQ_DILUT_EPS_NORM", "CY2023")</f>
        <v>6.2130000000000001</v>
      </c>
      <c r="E256">
        <f t="shared" si="36"/>
        <v>15907765.199999999</v>
      </c>
      <c r="F256">
        <f t="shared" si="37"/>
        <v>0.18680075153536324</v>
      </c>
      <c r="G256" s="5">
        <f>_xll.SNL.Clients.Office.Excel.Functions.SPG(A256, "SP_MARKETCAP", "12/30/2023")</f>
        <v>377316.85089880001</v>
      </c>
      <c r="H256">
        <f t="shared" si="41"/>
        <v>8.9995502622441503E-3</v>
      </c>
      <c r="I256">
        <f t="shared" si="42"/>
        <v>5.5914205779322906E-2</v>
      </c>
      <c r="K256" t="s">
        <v>256</v>
      </c>
      <c r="L256" s="4" cm="1">
        <f t="array" ref="L256">_xll.SNL.Clients.Office.Excel.Functions.SPG(K256, "SP_TOTAL_REV", "CY2023")</f>
        <v>85159000</v>
      </c>
      <c r="M256" s="4">
        <f>_xll.SNL.Clients.Office.Excel.Functions.SPG(K256,"IQ_AVG_DILUT_SHARES_OUT","CY2023")</f>
        <v>2560400000</v>
      </c>
      <c r="N256" s="5">
        <f>_xll.SNL.Clients.Office.Excel.Functions.SPG(K256, "IQ_DILUT_EPS_NORM", "CY2023")</f>
        <v>6.2130000000000001</v>
      </c>
      <c r="O256">
        <f t="shared" si="38"/>
        <v>15907765.199999999</v>
      </c>
      <c r="P256">
        <f t="shared" si="39"/>
        <v>0.18680075153536324</v>
      </c>
      <c r="Q256" s="5">
        <f>_xll.SNL.Clients.Office.Excel.Functions.SPG(K256, "SP_MARKETCAP", "12/31/2022")</f>
        <v>461848.52917654999</v>
      </c>
      <c r="R256">
        <f t="shared" si="43"/>
        <v>1.3734674777562067E-2</v>
      </c>
      <c r="S256">
        <f t="shared" si="44"/>
        <v>8.5333534392993127E-2</v>
      </c>
      <c r="U256" t="s">
        <v>256</v>
      </c>
      <c r="V256" s="4" cm="1">
        <f t="array" ref="V256">_xll.SNL.Clients.Office.Excel.Functions.SPG(U256, "SP_TOTAL_REV", "CY2021")</f>
        <v>78740000</v>
      </c>
      <c r="W256" s="4">
        <f>_xll.SNL.Clients.Office.Excel.Functions.SPG(U256,"IQ_AVG_DILUT_SHARES_OUT","CY2021")</f>
        <v>2674000000</v>
      </c>
      <c r="X256" s="5">
        <f>_xll.SNL.Clients.Office.Excel.Functions.SPG(U256, "IQ_DILUT_EPS_NORM", "CY2021")</f>
        <v>4.8289999999999997</v>
      </c>
      <c r="Y256">
        <f t="shared" si="45"/>
        <v>12912746</v>
      </c>
      <c r="Z256">
        <f t="shared" si="46"/>
        <v>0.16399220218440436</v>
      </c>
      <c r="AA256" s="5">
        <f>_xll.SNL.Clients.Office.Excel.Functions.SPG(U256, "SP_MARKETCAP", "12/31/2021")</f>
        <v>450358.36348683003</v>
      </c>
      <c r="AB256">
        <f t="shared" si="40"/>
        <v>1.064278278427133E-2</v>
      </c>
      <c r="AC256">
        <f t="shared" si="47"/>
        <v>5.1393998065246249E-2</v>
      </c>
    </row>
    <row r="257" spans="1:29" x14ac:dyDescent="0.3">
      <c r="A257" t="s">
        <v>257</v>
      </c>
      <c r="B257" s="4" cm="1">
        <f t="array" ref="B257">_xll.SNL.Clients.Office.Excel.Functions.SPG(A257, "SP_TOTAL_REV", "CY2023")</f>
        <v>26819000</v>
      </c>
      <c r="C257" s="4">
        <f>_xll.SNL.Clients.Office.Excel.Functions.SPG(A257,"IQ_AVG_DILUT_SHARES_OUT","CY2023")</f>
        <v>685425000</v>
      </c>
      <c r="D257" s="5">
        <f>_xll.SNL.Clients.Office.Excel.Functions.SPG(A257, "IQ_DILUT_EPS_NORM", "CY2023")</f>
        <v>2.2200000000000002</v>
      </c>
      <c r="E257">
        <f t="shared" si="36"/>
        <v>1521643.5000000002</v>
      </c>
      <c r="F257">
        <f t="shared" si="37"/>
        <v>5.6737518177411544E-2</v>
      </c>
      <c r="G257" s="5">
        <f>_xll.SNL.Clients.Office.Excel.Functions.SPG(A257, "SP_MARKETCAP", "12/30/2023")</f>
        <v>39234.040079960003</v>
      </c>
      <c r="H257">
        <f t="shared" si="41"/>
        <v>9.3578835625659172E-4</v>
      </c>
      <c r="I257">
        <f t="shared" si="42"/>
        <v>2.0774501508896339E-3</v>
      </c>
      <c r="K257" t="s">
        <v>257</v>
      </c>
      <c r="L257" s="4" cm="1">
        <f t="array" ref="L257">_xll.SNL.Clients.Office.Excel.Functions.SPG(K257, "SP_TOTAL_REV", "CY2023")</f>
        <v>26819000</v>
      </c>
      <c r="M257" s="4">
        <f>_xll.SNL.Clients.Office.Excel.Functions.SPG(K257,"IQ_AVG_DILUT_SHARES_OUT","CY2023")</f>
        <v>685425000</v>
      </c>
      <c r="N257" s="5">
        <f>_xll.SNL.Clients.Office.Excel.Functions.SPG(K257, "IQ_DILUT_EPS_NORM", "CY2023")</f>
        <v>2.2200000000000002</v>
      </c>
      <c r="O257">
        <f t="shared" si="38"/>
        <v>1521643.5000000002</v>
      </c>
      <c r="P257">
        <f t="shared" si="39"/>
        <v>5.6737518177411544E-2</v>
      </c>
      <c r="Q257" s="5">
        <f>_xll.SNL.Clients.Office.Excel.Functions.SPG(K257, "SP_MARKETCAP", "12/31/2022")</f>
        <v>43949.048896</v>
      </c>
      <c r="R257">
        <f t="shared" si="43"/>
        <v>1.3069780571694455E-3</v>
      </c>
      <c r="S257">
        <f t="shared" si="44"/>
        <v>2.9014912869161692E-3</v>
      </c>
      <c r="U257" t="s">
        <v>257</v>
      </c>
      <c r="V257" s="4" cm="1">
        <f t="array" ref="V257">_xll.SNL.Clients.Office.Excel.Functions.SPG(U257, "SP_TOTAL_REV", "CY2021")</f>
        <v>24189000</v>
      </c>
      <c r="W257" s="4">
        <f>_xll.SNL.Clients.Office.Excel.Functions.SPG(U257,"IQ_AVG_DILUT_SHARES_OUT","CY2021")</f>
        <v>716850000</v>
      </c>
      <c r="X257" s="5">
        <f>_xll.SNL.Clients.Office.Excel.Functions.SPG(U257, "IQ_DILUT_EPS_NORM", "CY2021")</f>
        <v>2.2669999999999999</v>
      </c>
      <c r="Y257">
        <f t="shared" si="45"/>
        <v>1625098.95</v>
      </c>
      <c r="Z257">
        <f t="shared" si="46"/>
        <v>6.7183387076770434E-2</v>
      </c>
      <c r="AA257" s="5">
        <f>_xll.SNL.Clients.Office.Excel.Functions.SPG(U257, "SP_MARKETCAP", "12/31/2021")</f>
        <v>57269.267037450001</v>
      </c>
      <c r="AB257">
        <f t="shared" si="40"/>
        <v>1.3533763747052838E-3</v>
      </c>
      <c r="AC257">
        <f t="shared" si="47"/>
        <v>3.0681042414568782E-3</v>
      </c>
    </row>
    <row r="258" spans="1:29" x14ac:dyDescent="0.3">
      <c r="A258" t="s">
        <v>258</v>
      </c>
      <c r="B258" s="4" cm="1">
        <f t="array" ref="B258">_xll.SNL.Clients.Office.Excel.Functions.SPG(A258, "SP_TOTAL_REV", "CY2023")</f>
        <v>154990000</v>
      </c>
      <c r="C258" s="4">
        <f>_xll.SNL.Clients.Office.Excel.Functions.SPG(A258,"IQ_AVG_DILUT_SHARES_OUT","CY2023")</f>
        <v>2943100000</v>
      </c>
      <c r="D258" s="5">
        <f>_xll.SNL.Clients.Office.Excel.Functions.SPG(A258, "IQ_DILUT_EPS_NORM", "CY2023")</f>
        <v>13.263999999999999</v>
      </c>
      <c r="E258">
        <f t="shared" si="36"/>
        <v>39037278.399999999</v>
      </c>
      <c r="F258">
        <f t="shared" si="37"/>
        <v>0.25186965868765726</v>
      </c>
      <c r="G258" s="5">
        <f>_xll.SNL.Clients.Office.Excel.Functions.SPG(A258, "SP_MARKETCAP", "12/30/2023")</f>
        <v>491760.51880409999</v>
      </c>
      <c r="H258">
        <f t="shared" si="41"/>
        <v>1.1729196550386116E-2</v>
      </c>
      <c r="I258">
        <f t="shared" si="42"/>
        <v>0.15557606304432142</v>
      </c>
      <c r="K258" t="s">
        <v>258</v>
      </c>
      <c r="L258" s="4" cm="1">
        <f t="array" ref="L258">_xll.SNL.Clients.Office.Excel.Functions.SPG(K258, "SP_TOTAL_REV", "CY2023")</f>
        <v>154990000</v>
      </c>
      <c r="M258" s="4">
        <f>_xll.SNL.Clients.Office.Excel.Functions.SPG(K258,"IQ_AVG_DILUT_SHARES_OUT","CY2023")</f>
        <v>2943100000</v>
      </c>
      <c r="N258" s="5">
        <f>_xll.SNL.Clients.Office.Excel.Functions.SPG(K258, "IQ_DILUT_EPS_NORM", "CY2023")</f>
        <v>13.263999999999999</v>
      </c>
      <c r="O258">
        <f t="shared" si="38"/>
        <v>39037278.399999999</v>
      </c>
      <c r="P258">
        <f t="shared" si="39"/>
        <v>0.25186965868765726</v>
      </c>
      <c r="Q258" s="5">
        <f>_xll.SNL.Clients.Office.Excel.Functions.SPG(K258, "SP_MARKETCAP", "12/31/2022")</f>
        <v>393342.77548080002</v>
      </c>
      <c r="R258">
        <f t="shared" si="43"/>
        <v>1.1697417564508957E-2</v>
      </c>
      <c r="S258">
        <f t="shared" si="44"/>
        <v>0.15515454657564678</v>
      </c>
      <c r="U258" t="s">
        <v>258</v>
      </c>
      <c r="V258" s="4" cm="1">
        <f t="array" ref="V258">_xll.SNL.Clients.Office.Excel.Functions.SPG(U258, "SP_TOTAL_REV", "CY2021")</f>
        <v>121649000</v>
      </c>
      <c r="W258" s="4">
        <f>_xll.SNL.Clients.Office.Excel.Functions.SPG(U258,"IQ_AVG_DILUT_SHARES_OUT","CY2021")</f>
        <v>3026600000</v>
      </c>
      <c r="X258" s="5">
        <f>_xll.SNL.Clients.Office.Excel.Functions.SPG(U258, "IQ_DILUT_EPS_NORM", "CY2021")</f>
        <v>12.3</v>
      </c>
      <c r="Y258">
        <f t="shared" si="45"/>
        <v>37227180</v>
      </c>
      <c r="Z258">
        <f t="shared" si="46"/>
        <v>0.30602125788128137</v>
      </c>
      <c r="AA258" s="5">
        <f>_xll.SNL.Clients.Office.Excel.Functions.SPG(U258, "SP_MARKETCAP", "12/31/2021")</f>
        <v>467966.38075935002</v>
      </c>
      <c r="AB258">
        <f t="shared" si="40"/>
        <v>1.105889208363512E-2</v>
      </c>
      <c r="AC258">
        <f t="shared" si="47"/>
        <v>0.13602437262871198</v>
      </c>
    </row>
    <row r="259" spans="1:29" x14ac:dyDescent="0.3">
      <c r="A259" t="s">
        <v>259</v>
      </c>
      <c r="B259" s="4" cm="1">
        <f t="array" ref="B259">_xll.SNL.Clients.Office.Excel.Functions.SPG(A259, "SP_TOTAL_REV", "CY2023")</f>
        <v>5564500</v>
      </c>
      <c r="C259" s="4">
        <f>_xll.SNL.Clients.Office.Excel.Functions.SPG(A259,"IQ_AVG_DILUT_SHARES_OUT","CY2023")</f>
        <v>325900000</v>
      </c>
      <c r="D259" s="5">
        <f>_xll.SNL.Clients.Office.Excel.Functions.SPG(A259, "IQ_DILUT_EPS_NORM", "CY2023")</f>
        <v>1.014</v>
      </c>
      <c r="E259">
        <f t="shared" si="36"/>
        <v>330462.59999999998</v>
      </c>
      <c r="F259">
        <f t="shared" si="37"/>
        <v>5.9387653877257612E-2</v>
      </c>
      <c r="G259" s="5">
        <f>_xll.SNL.Clients.Office.Excel.Functions.SPG(A259, "SP_MARKETCAP", "12/30/2023")</f>
        <v>9400.2427609200004</v>
      </c>
      <c r="H259">
        <f t="shared" si="41"/>
        <v>2.2420932699580452E-4</v>
      </c>
      <c r="I259">
        <f t="shared" si="42"/>
        <v>2.2734825757374577E-4</v>
      </c>
      <c r="K259" t="s">
        <v>259</v>
      </c>
      <c r="L259" s="4" cm="1">
        <f t="array" ref="L259">_xll.SNL.Clients.Office.Excel.Functions.SPG(K259, "SP_TOTAL_REV", "CY2023")</f>
        <v>5564500</v>
      </c>
      <c r="M259" s="4">
        <f>_xll.SNL.Clients.Office.Excel.Functions.SPG(K259,"IQ_AVG_DILUT_SHARES_OUT","CY2023")</f>
        <v>325900000</v>
      </c>
      <c r="N259" s="5">
        <f>_xll.SNL.Clients.Office.Excel.Functions.SPG(K259, "IQ_DILUT_EPS_NORM", "CY2023")</f>
        <v>1.014</v>
      </c>
      <c r="O259">
        <f t="shared" si="38"/>
        <v>330462.59999999998</v>
      </c>
      <c r="P259">
        <f t="shared" si="39"/>
        <v>5.9387653877257612E-2</v>
      </c>
      <c r="Q259" s="5">
        <f>_xll.SNL.Clients.Office.Excel.Functions.SPG(K259, "SP_MARKETCAP", "12/31/2022")</f>
        <v>10372.794515080001</v>
      </c>
      <c r="R259">
        <f t="shared" si="43"/>
        <v>3.0847117658491633E-4</v>
      </c>
      <c r="S259">
        <f t="shared" si="44"/>
        <v>3.1278977305710515E-4</v>
      </c>
      <c r="U259" t="s">
        <v>259</v>
      </c>
      <c r="V259" s="4" cm="1">
        <f t="array" ref="V259">_xll.SNL.Clients.Office.Excel.Functions.SPG(U259, "SP_TOTAL_REV", "CY2021")</f>
        <v>4735400</v>
      </c>
      <c r="W259" s="4">
        <f>_xll.SNL.Clients.Office.Excel.Functions.SPG(U259,"IQ_AVG_DILUT_SHARES_OUT","CY2021")</f>
        <v>331600000</v>
      </c>
      <c r="X259" s="5">
        <f>_xll.SNL.Clients.Office.Excel.Functions.SPG(U259, "IQ_DILUT_EPS_NORM", "CY2021")</f>
        <v>0.746</v>
      </c>
      <c r="Y259">
        <f t="shared" si="45"/>
        <v>247373.6</v>
      </c>
      <c r="Z259">
        <f t="shared" si="46"/>
        <v>5.2239219495713141E-2</v>
      </c>
      <c r="AA259" s="5">
        <f>_xll.SNL.Clients.Office.Excel.Functions.SPG(U259, "SP_MARKETCAP", "12/31/2021")</f>
        <v>11612.21754523</v>
      </c>
      <c r="AB259">
        <f t="shared" si="40"/>
        <v>2.7441770598138652E-4</v>
      </c>
      <c r="AC259">
        <f t="shared" si="47"/>
        <v>2.0471560866211434E-4</v>
      </c>
    </row>
    <row r="260" spans="1:29" x14ac:dyDescent="0.3">
      <c r="A260" t="s">
        <v>260</v>
      </c>
      <c r="B260" s="4" cm="1">
        <f t="array" ref="B260">_xll.SNL.Clients.Office.Excel.Functions.SPG(A260, "SP_TOTAL_REV", "CY2023")</f>
        <v>13122000</v>
      </c>
      <c r="C260" s="4">
        <f>_xll.SNL.Clients.Office.Excel.Functions.SPG(A260,"IQ_AVG_DILUT_SHARES_OUT","CY2023")</f>
        <v>344565217</v>
      </c>
      <c r="D260" s="5">
        <f>_xll.SNL.Clients.Office.Excel.Functions.SPG(A260, "IQ_DILUT_EPS_NORM", "CY2023")</f>
        <v>1.9359999999999999</v>
      </c>
      <c r="E260">
        <f t="shared" si="36"/>
        <v>667078.26011199993</v>
      </c>
      <c r="F260">
        <f t="shared" si="37"/>
        <v>5.0836630095412276E-2</v>
      </c>
      <c r="G260" s="5">
        <f>_xll.SNL.Clients.Office.Excel.Functions.SPG(A260, "SP_MARKETCAP", "12/30/2023")</f>
        <v>19150.278831129999</v>
      </c>
      <c r="H260">
        <f t="shared" si="41"/>
        <v>4.5676172815024596E-4</v>
      </c>
      <c r="I260">
        <f t="shared" si="42"/>
        <v>8.8429070569887621E-4</v>
      </c>
      <c r="K260" t="s">
        <v>260</v>
      </c>
      <c r="L260" s="4" cm="1">
        <f t="array" ref="L260">_xll.SNL.Clients.Office.Excel.Functions.SPG(K260, "SP_TOTAL_REV", "CY2023")</f>
        <v>13122000</v>
      </c>
      <c r="M260" s="4">
        <f>_xll.SNL.Clients.Office.Excel.Functions.SPG(K260,"IQ_AVG_DILUT_SHARES_OUT","CY2023")</f>
        <v>344565217</v>
      </c>
      <c r="N260" s="5">
        <f>_xll.SNL.Clients.Office.Excel.Functions.SPG(K260, "IQ_DILUT_EPS_NORM", "CY2023")</f>
        <v>1.9359999999999999</v>
      </c>
      <c r="O260">
        <f t="shared" si="38"/>
        <v>667078.26011199993</v>
      </c>
      <c r="P260">
        <f t="shared" si="39"/>
        <v>5.0836630095412276E-2</v>
      </c>
      <c r="Q260" s="5">
        <f>_xll.SNL.Clients.Office.Excel.Functions.SPG(K260, "SP_MARKETCAP", "12/31/2022")</f>
        <v>24312.868769799999</v>
      </c>
      <c r="R260">
        <f t="shared" si="43"/>
        <v>7.2302784217614772E-4</v>
      </c>
      <c r="S260">
        <f t="shared" si="44"/>
        <v>1.3997819024530219E-3</v>
      </c>
      <c r="U260" t="s">
        <v>260</v>
      </c>
      <c r="V260" s="4" cm="1">
        <f t="array" ref="V260">_xll.SNL.Clients.Office.Excel.Functions.SPG(U260, "SP_TOTAL_REV", "CY2021")</f>
        <v>11747000</v>
      </c>
      <c r="W260" s="4">
        <f>_xll.SNL.Clients.Office.Excel.Functions.SPG(U260,"IQ_AVG_DILUT_SHARES_OUT","CY2021")</f>
        <v>343648960</v>
      </c>
      <c r="X260" s="5">
        <f>_xll.SNL.Clients.Office.Excel.Functions.SPG(U260, "IQ_DILUT_EPS_NORM", "CY2021")</f>
        <v>2.653</v>
      </c>
      <c r="Y260">
        <f t="shared" si="45"/>
        <v>911700.69088000001</v>
      </c>
      <c r="Z260">
        <f t="shared" si="46"/>
        <v>7.7611363827360183E-2</v>
      </c>
      <c r="AA260" s="5">
        <f>_xll.SNL.Clients.Office.Excel.Functions.SPG(U260, "SP_MARKETCAP", "12/31/2021")</f>
        <v>21959.422216679999</v>
      </c>
      <c r="AB260">
        <f t="shared" si="40"/>
        <v>5.1894086946841324E-4</v>
      </c>
      <c r="AC260">
        <f t="shared" si="47"/>
        <v>1.3767501266997004E-3</v>
      </c>
    </row>
    <row r="261" spans="1:29" x14ac:dyDescent="0.3">
      <c r="A261" t="s">
        <v>261</v>
      </c>
      <c r="B261" s="4" cm="1">
        <f t="array" ref="B261">_xll.SNL.Clients.Office.Excel.Functions.SPG(A261, "SP_TOTAL_REV", "CY2023")</f>
        <v>15444000</v>
      </c>
      <c r="C261" s="4">
        <f>_xll.SNL.Clients.Office.Excel.Functions.SPG(A261,"IQ_AVG_DILUT_SHARES_OUT","CY2023")</f>
        <v>1850325000</v>
      </c>
      <c r="D261" s="5">
        <f>_xll.SNL.Clients.Office.Excel.Functions.SPG(A261, "IQ_DILUT_EPS_NORM", "CY2023")</f>
        <v>0.88800000000000001</v>
      </c>
      <c r="E261">
        <f t="shared" si="36"/>
        <v>1643088.6</v>
      </c>
      <c r="F261">
        <f t="shared" si="37"/>
        <v>0.10639009324009324</v>
      </c>
      <c r="G261" s="5">
        <f>_xll.SNL.Clients.Office.Excel.Functions.SPG(A261, "SP_MARKETCAP", "12/30/2023")</f>
        <v>41229.84418005</v>
      </c>
      <c r="H261">
        <f t="shared" si="41"/>
        <v>9.8339115817112975E-4</v>
      </c>
      <c r="I261">
        <f t="shared" si="42"/>
        <v>8.7325134845596321E-4</v>
      </c>
      <c r="K261" t="s">
        <v>261</v>
      </c>
      <c r="L261" s="4" cm="1">
        <f t="array" ref="L261">_xll.SNL.Clients.Office.Excel.Functions.SPG(K261, "SP_TOTAL_REV", "CY2023")</f>
        <v>15444000</v>
      </c>
      <c r="M261" s="4">
        <f>_xll.SNL.Clients.Office.Excel.Functions.SPG(K261,"IQ_AVG_DILUT_SHARES_OUT","CY2023")</f>
        <v>1850325000</v>
      </c>
      <c r="N261" s="5">
        <f>_xll.SNL.Clients.Office.Excel.Functions.SPG(K261, "IQ_DILUT_EPS_NORM", "CY2023")</f>
        <v>0.88800000000000001</v>
      </c>
      <c r="O261">
        <f t="shared" si="38"/>
        <v>1643088.6</v>
      </c>
      <c r="P261">
        <f t="shared" si="39"/>
        <v>0.10639009324009324</v>
      </c>
      <c r="Q261" s="5" t="str">
        <f>_xll.SNL.Clients.Office.Excel.Functions.SPG(K261, "SP_MARKETCAP", "12/31/2022")</f>
        <v>NA</v>
      </c>
      <c r="R261" t="e">
        <f t="shared" si="43"/>
        <v>#VALUE!</v>
      </c>
      <c r="S261" t="e">
        <f t="shared" si="44"/>
        <v>#VALUE!</v>
      </c>
      <c r="U261" t="s">
        <v>261</v>
      </c>
      <c r="V261" s="4" cm="1">
        <f t="array" ref="V261">_xll.SNL.Clients.Office.Excel.Functions.SPG(U261, "SP_TOTAL_REV", "CY2021")</f>
        <v>15054000</v>
      </c>
      <c r="W261" s="4">
        <f>_xll.SNL.Clients.Office.Excel.Functions.SPG(U261,"IQ_AVG_DILUT_SHARES_OUT","CY2021")</f>
        <v>1716160000</v>
      </c>
      <c r="X261" s="5">
        <f>_xll.SNL.Clients.Office.Excel.Functions.SPG(U261, "IQ_DILUT_EPS_NORM", "CY2021")</f>
        <v>1.149</v>
      </c>
      <c r="Y261">
        <f t="shared" si="45"/>
        <v>1971867.84</v>
      </c>
      <c r="Z261">
        <f t="shared" si="46"/>
        <v>0.13098630530091671</v>
      </c>
      <c r="AA261" s="5" t="str">
        <f>_xll.SNL.Clients.Office.Excel.Functions.SPG(U261, "SP_MARKETCAP", "12/31/2021")</f>
        <v>NA</v>
      </c>
      <c r="AB261" t="e">
        <f t="shared" si="40"/>
        <v>#VALUE!</v>
      </c>
      <c r="AC261" t="e">
        <f t="shared" si="47"/>
        <v>#VALUE!</v>
      </c>
    </row>
    <row r="262" spans="1:29" x14ac:dyDescent="0.3">
      <c r="A262" t="s">
        <v>262</v>
      </c>
      <c r="B262" s="4" cm="1">
        <f t="array" ref="B262">_xll.SNL.Clients.Office.Excel.Functions.SPG(A262, "SP_TOTAL_REV", "CY2023")</f>
        <v>14814000</v>
      </c>
      <c r="C262" s="4">
        <f>_xll.SNL.Clients.Office.Excel.Functions.SPG(A262,"IQ_AVG_DILUT_SHARES_OUT","CY2023")</f>
        <v>1408400000</v>
      </c>
      <c r="D262" s="5">
        <f>_xll.SNL.Clients.Office.Excel.Functions.SPG(A262, "IQ_DILUT_EPS_NORM", "CY2023")</f>
        <v>1.2370000000000001</v>
      </c>
      <c r="E262">
        <f t="shared" ref="E262:E325" si="48">C262*D262/1000</f>
        <v>1742190.8000000003</v>
      </c>
      <c r="F262">
        <f t="shared" ref="F262:F325" si="49">E262/B262</f>
        <v>0.11760434723909817</v>
      </c>
      <c r="G262" s="5">
        <f>_xll.SNL.Clients.Office.Excel.Functions.SPG(A262, "SP_MARKETCAP", "12/30/2023")</f>
        <v>46592.558951960003</v>
      </c>
      <c r="H262">
        <f t="shared" si="41"/>
        <v>1.1112996282458671E-3</v>
      </c>
      <c r="I262">
        <f t="shared" si="42"/>
        <v>1.3746776401401377E-3</v>
      </c>
      <c r="K262" t="s">
        <v>262</v>
      </c>
      <c r="L262" s="4" cm="1">
        <f t="array" ref="L262">_xll.SNL.Clients.Office.Excel.Functions.SPG(K262, "SP_TOTAL_REV", "CY2023")</f>
        <v>14814000</v>
      </c>
      <c r="M262" s="4">
        <f>_xll.SNL.Clients.Office.Excel.Functions.SPG(K262,"IQ_AVG_DILUT_SHARES_OUT","CY2023")</f>
        <v>1408400000</v>
      </c>
      <c r="N262" s="5">
        <f>_xll.SNL.Clients.Office.Excel.Functions.SPG(K262, "IQ_DILUT_EPS_NORM", "CY2023")</f>
        <v>1.2370000000000001</v>
      </c>
      <c r="O262">
        <f t="shared" ref="O262:O325" si="50">M262*N262/1000</f>
        <v>1742190.8000000003</v>
      </c>
      <c r="P262">
        <f t="shared" ref="P262:P325" si="51">O262/L262</f>
        <v>0.11760434723909817</v>
      </c>
      <c r="Q262" s="5">
        <f>_xll.SNL.Clients.Office.Excel.Functions.SPG(K262, "SP_MARKETCAP", "12/31/2022")</f>
        <v>50564.510442040002</v>
      </c>
      <c r="R262">
        <f t="shared" si="43"/>
        <v>1.5037118499571539E-3</v>
      </c>
      <c r="S262">
        <f t="shared" si="44"/>
        <v>1.8600915583969996E-3</v>
      </c>
      <c r="U262" t="s">
        <v>262</v>
      </c>
      <c r="V262" s="4" cm="1">
        <f t="array" ref="V262">_xll.SNL.Clients.Office.Excel.Functions.SPG(U262, "SP_TOTAL_REV", "CY2021")</f>
        <v>12683000</v>
      </c>
      <c r="W262" s="4">
        <f>_xll.SNL.Clients.Office.Excel.Functions.SPG(U262,"IQ_AVG_DILUT_SHARES_OUT","CY2021")</f>
        <v>1427900000</v>
      </c>
      <c r="X262" s="5">
        <f>_xll.SNL.Clients.Office.Excel.Functions.SPG(U262, "IQ_DILUT_EPS_NORM", "CY2021")</f>
        <v>1.107</v>
      </c>
      <c r="Y262">
        <f t="shared" si="45"/>
        <v>1580685.3</v>
      </c>
      <c r="Z262">
        <f t="shared" si="46"/>
        <v>0.12463023732555389</v>
      </c>
      <c r="AA262" s="5">
        <f>_xll.SNL.Clients.Office.Excel.Functions.SPG(U262, "SP_MARKETCAP", "12/31/2021")</f>
        <v>52266.064354839997</v>
      </c>
      <c r="AB262">
        <f t="shared" ref="AB262:AB325" si="52">AA262/$AA$509</f>
        <v>1.2351416450015042E-3</v>
      </c>
      <c r="AC262">
        <f t="shared" si="47"/>
        <v>1.3673018010166651E-3</v>
      </c>
    </row>
    <row r="263" spans="1:29" x14ac:dyDescent="0.3">
      <c r="A263" t="s">
        <v>263</v>
      </c>
      <c r="B263" s="4" cm="1">
        <f t="array" ref="B263">_xll.SNL.Clients.Office.Excel.Functions.SPG(A263, "SP_TOTAL_REV", "CY2023")</f>
        <v>6383000</v>
      </c>
      <c r="C263" s="4">
        <f>_xll.SNL.Clients.Office.Excel.Functions.SPG(A263,"IQ_AVG_DILUT_SHARES_OUT","CY2023")</f>
        <v>932759000</v>
      </c>
      <c r="D263" s="5">
        <f>_xll.SNL.Clients.Office.Excel.Functions.SPG(A263, "IQ_DILUT_EPS_NORM", "CY2023")</f>
        <v>0.95899999999999996</v>
      </c>
      <c r="E263">
        <f t="shared" si="48"/>
        <v>894515.88100000005</v>
      </c>
      <c r="F263">
        <f t="shared" si="49"/>
        <v>0.1401403542221526</v>
      </c>
      <c r="G263" s="5">
        <f>_xll.SNL.Clients.Office.Excel.Functions.SPG(A263, "SP_MARKETCAP", "12/30/2023")</f>
        <v>13482.1477584</v>
      </c>
      <c r="H263">
        <f t="shared" ref="H263:H326" si="53">G263/$G$509</f>
        <v>3.2156863947554212E-4</v>
      </c>
      <c r="I263">
        <f t="shared" ref="I263:I326" si="54">D263*H263</f>
        <v>3.0838432525704486E-4</v>
      </c>
      <c r="K263" t="s">
        <v>263</v>
      </c>
      <c r="L263" s="4" cm="1">
        <f t="array" ref="L263">_xll.SNL.Clients.Office.Excel.Functions.SPG(K263, "SP_TOTAL_REV", "CY2023")</f>
        <v>6383000</v>
      </c>
      <c r="M263" s="4">
        <f>_xll.SNL.Clients.Office.Excel.Functions.SPG(K263,"IQ_AVG_DILUT_SHARES_OUT","CY2023")</f>
        <v>932759000</v>
      </c>
      <c r="N263" s="5">
        <f>_xll.SNL.Clients.Office.Excel.Functions.SPG(K263, "IQ_DILUT_EPS_NORM", "CY2023")</f>
        <v>0.95899999999999996</v>
      </c>
      <c r="O263">
        <f t="shared" si="50"/>
        <v>894515.88100000005</v>
      </c>
      <c r="P263">
        <f t="shared" si="51"/>
        <v>0.1401403542221526</v>
      </c>
      <c r="Q263" s="5">
        <f>_xll.SNL.Clients.Office.Excel.Functions.SPG(K263, "SP_MARKETCAP", "12/31/2022")</f>
        <v>16252.330310060001</v>
      </c>
      <c r="R263">
        <f t="shared" ref="R263:R326" si="55">Q263/$Q$509</f>
        <v>4.8331965370589824E-4</v>
      </c>
      <c r="S263">
        <f t="shared" ref="S263:S326" si="56">N263*R263</f>
        <v>4.635035479039564E-4</v>
      </c>
      <c r="U263" t="s">
        <v>263</v>
      </c>
      <c r="V263" s="4" cm="1">
        <f t="array" ref="V263">_xll.SNL.Clients.Office.Excel.Functions.SPG(U263, "SP_TOTAL_REV", "CY2021")</f>
        <v>7265000</v>
      </c>
      <c r="W263" s="4">
        <f>_xll.SNL.Clients.Office.Excel.Functions.SPG(U263,"IQ_AVG_DILUT_SHARES_OUT","CY2021")</f>
        <v>957414000</v>
      </c>
      <c r="X263" s="5">
        <f>_xll.SNL.Clients.Office.Excel.Functions.SPG(U263, "IQ_DILUT_EPS_NORM", "CY2021")</f>
        <v>2.1240000000000001</v>
      </c>
      <c r="Y263">
        <f t="shared" ref="Y263:Y326" si="57">W263*X263/1000</f>
        <v>2033547.3359999999</v>
      </c>
      <c r="Z263">
        <f t="shared" ref="Z263:Z326" si="58">Y263/V263</f>
        <v>0.27991016324845147</v>
      </c>
      <c r="AA263" s="5">
        <f>_xll.SNL.Clients.Office.Excel.Functions.SPG(U263, "SP_MARKETCAP", "12/31/2021")</f>
        <v>21535.378132049998</v>
      </c>
      <c r="AB263">
        <f t="shared" si="52"/>
        <v>5.0891994069353493E-4</v>
      </c>
      <c r="AC263">
        <f t="shared" ref="AC263:AC326" si="59">X263*AB263</f>
        <v>1.0809459540330683E-3</v>
      </c>
    </row>
    <row r="264" spans="1:29" x14ac:dyDescent="0.3">
      <c r="A264" t="s">
        <v>264</v>
      </c>
      <c r="B264" s="4" cm="1">
        <f t="array" ref="B264">_xll.SNL.Clients.Office.Excel.Functions.SPG(A264, "SP_TOTAL_REV", "CY2023")</f>
        <v>5342000</v>
      </c>
      <c r="C264" s="4">
        <f>_xll.SNL.Clients.Office.Excel.Functions.SPG(A264,"IQ_AVG_DILUT_SHARES_OUT","CY2023")</f>
        <v>178000000</v>
      </c>
      <c r="D264" s="5">
        <f>_xll.SNL.Clients.Office.Excel.Functions.SPG(A264, "IQ_DILUT_EPS_NORM", "CY2023")</f>
        <v>4.3860000000000001</v>
      </c>
      <c r="E264">
        <f t="shared" si="48"/>
        <v>780708</v>
      </c>
      <c r="F264">
        <f t="shared" si="49"/>
        <v>0.14614526394608759</v>
      </c>
      <c r="G264" s="5">
        <f>_xll.SNL.Clients.Office.Excel.Functions.SPG(A264, "SP_MARKETCAP", "12/30/2023")</f>
        <v>27847.84605036</v>
      </c>
      <c r="H264">
        <f t="shared" si="53"/>
        <v>6.6421123156429145E-4</v>
      </c>
      <c r="I264">
        <f t="shared" si="54"/>
        <v>2.9132304616409825E-3</v>
      </c>
      <c r="K264" t="s">
        <v>264</v>
      </c>
      <c r="L264" s="4" cm="1">
        <f t="array" ref="L264">_xll.SNL.Clients.Office.Excel.Functions.SPG(K264, "SP_TOTAL_REV", "CY2023")</f>
        <v>5342000</v>
      </c>
      <c r="M264" s="4">
        <f>_xll.SNL.Clients.Office.Excel.Functions.SPG(K264,"IQ_AVG_DILUT_SHARES_OUT","CY2023")</f>
        <v>178000000</v>
      </c>
      <c r="N264" s="5">
        <f>_xll.SNL.Clients.Office.Excel.Functions.SPG(K264, "IQ_DILUT_EPS_NORM", "CY2023")</f>
        <v>4.3860000000000001</v>
      </c>
      <c r="O264">
        <f t="shared" si="50"/>
        <v>780708</v>
      </c>
      <c r="P264">
        <f t="shared" si="51"/>
        <v>0.14614526394608759</v>
      </c>
      <c r="Q264" s="5">
        <f>_xll.SNL.Clients.Office.Excel.Functions.SPG(K264, "SP_MARKETCAP", "12/31/2022")</f>
        <v>30586.539342200002</v>
      </c>
      <c r="R264">
        <f t="shared" si="55"/>
        <v>9.0959728979809053E-4</v>
      </c>
      <c r="S264">
        <f t="shared" si="56"/>
        <v>3.9894937130544247E-3</v>
      </c>
      <c r="U264" t="s">
        <v>264</v>
      </c>
      <c r="V264" s="4" cm="1">
        <f t="array" ref="V264">_xll.SNL.Clients.Office.Excel.Functions.SPG(U264, "SP_TOTAL_REV", "CY2021")</f>
        <v>5011000</v>
      </c>
      <c r="W264" s="4">
        <f>_xll.SNL.Clients.Office.Excel.Functions.SPG(U264,"IQ_AVG_DILUT_SHARES_OUT","CY2021")</f>
        <v>186000000</v>
      </c>
      <c r="X264" s="5">
        <f>_xll.SNL.Clients.Office.Excel.Functions.SPG(U264, "IQ_DILUT_EPS_NORM", "CY2021")</f>
        <v>3.6190000000000002</v>
      </c>
      <c r="Y264">
        <f t="shared" si="57"/>
        <v>673134</v>
      </c>
      <c r="Z264">
        <f t="shared" si="58"/>
        <v>0.13433127120335261</v>
      </c>
      <c r="AA264" s="5">
        <f>_xll.SNL.Clients.Office.Excel.Functions.SPG(U264, "SP_MARKETCAP", "12/31/2021")</f>
        <v>37800.102131779997</v>
      </c>
      <c r="AB264">
        <f t="shared" si="52"/>
        <v>8.9328479013262669E-4</v>
      </c>
      <c r="AC264">
        <f t="shared" si="59"/>
        <v>3.232797655489976E-3</v>
      </c>
    </row>
    <row r="265" spans="1:29" x14ac:dyDescent="0.3">
      <c r="A265" t="s">
        <v>265</v>
      </c>
      <c r="B265" s="4" cm="1">
        <f t="array" ref="B265">_xll.SNL.Clients.Office.Excel.Functions.SPG(A265, "SP_TOTAL_REV", "CY2023")</f>
        <v>20431000</v>
      </c>
      <c r="C265" s="4">
        <f>_xll.SNL.Clients.Office.Excel.Functions.SPG(A265,"IQ_AVG_DILUT_SHARES_OUT","CY2023")</f>
        <v>338800000</v>
      </c>
      <c r="D265" s="5">
        <f>_xll.SNL.Clients.Office.Excel.Functions.SPG(A265, "IQ_DILUT_EPS_NORM", "CY2023")</f>
        <v>5.2320000000000002</v>
      </c>
      <c r="E265">
        <f t="shared" si="48"/>
        <v>1772601.6</v>
      </c>
      <c r="F265">
        <f t="shared" si="49"/>
        <v>8.6760393519651521E-2</v>
      </c>
      <c r="G265" s="5">
        <f>_xll.SNL.Clients.Office.Excel.Functions.SPG(A265, "SP_MARKETCAP", "12/30/2023")</f>
        <v>41063.213461710002</v>
      </c>
      <c r="H265">
        <f t="shared" si="53"/>
        <v>9.7941677557633589E-4</v>
      </c>
      <c r="I265">
        <f t="shared" si="54"/>
        <v>5.1243085698153895E-3</v>
      </c>
      <c r="K265" t="s">
        <v>265</v>
      </c>
      <c r="L265" s="4" cm="1">
        <f t="array" ref="L265">_xll.SNL.Clients.Office.Excel.Functions.SPG(K265, "SP_TOTAL_REV", "CY2023")</f>
        <v>20431000</v>
      </c>
      <c r="M265" s="4">
        <f>_xll.SNL.Clients.Office.Excel.Functions.SPG(K265,"IQ_AVG_DILUT_SHARES_OUT","CY2023")</f>
        <v>338800000</v>
      </c>
      <c r="N265" s="5">
        <f>_xll.SNL.Clients.Office.Excel.Functions.SPG(K265, "IQ_DILUT_EPS_NORM", "CY2023")</f>
        <v>5.2320000000000002</v>
      </c>
      <c r="O265">
        <f t="shared" si="50"/>
        <v>1772601.6</v>
      </c>
      <c r="P265">
        <f t="shared" si="51"/>
        <v>8.6760393519651521E-2</v>
      </c>
      <c r="Q265" s="5">
        <f>_xll.SNL.Clients.Office.Excel.Functions.SPG(K265, "SP_MARKETCAP", "12/31/2022")</f>
        <v>45814.551760499999</v>
      </c>
      <c r="R265">
        <f t="shared" si="55"/>
        <v>1.3624552829737597E-3</v>
      </c>
      <c r="S265">
        <f t="shared" si="56"/>
        <v>7.1283660405187113E-3</v>
      </c>
      <c r="U265" t="s">
        <v>265</v>
      </c>
      <c r="V265" s="4" cm="1">
        <f t="array" ref="V265">_xll.SNL.Clients.Office.Excel.Functions.SPG(U265, "SP_TOTAL_REV", "CY2021")</f>
        <v>19440000</v>
      </c>
      <c r="W265" s="4">
        <f>_xll.SNL.Clients.Office.Excel.Functions.SPG(U265,"IQ_AVG_DILUT_SHARES_OUT","CY2021")</f>
        <v>338800000</v>
      </c>
      <c r="X265" s="5">
        <f>_xll.SNL.Clients.Office.Excel.Functions.SPG(U265, "IQ_DILUT_EPS_NORM", "CY2021")</f>
        <v>4.8499999999999996</v>
      </c>
      <c r="Y265">
        <f t="shared" si="57"/>
        <v>1643179.9999999998</v>
      </c>
      <c r="Z265">
        <f t="shared" si="58"/>
        <v>8.4525720164609047E-2</v>
      </c>
      <c r="AA265" s="5">
        <f>_xll.SNL.Clients.Office.Excel.Functions.SPG(U265, "SP_MARKETCAP", "12/31/2021")</f>
        <v>48123.553908239999</v>
      </c>
      <c r="AB265">
        <f t="shared" si="52"/>
        <v>1.1372466297443313E-3</v>
      </c>
      <c r="AC265">
        <f t="shared" si="59"/>
        <v>5.5156461542600066E-3</v>
      </c>
    </row>
    <row r="266" spans="1:29" x14ac:dyDescent="0.3">
      <c r="A266" t="s">
        <v>266</v>
      </c>
      <c r="B266" s="4" cm="1">
        <f t="array" ref="B266">_xll.SNL.Clients.Office.Excel.Functions.SPG(A266, "SP_TOTAL_REV", "CY2023")</f>
        <v>2087463</v>
      </c>
      <c r="C266" s="4">
        <f>_xll.SNL.Clients.Office.Excel.Functions.SPG(A266,"IQ_AVG_DILUT_SHARES_OUT","CY2023")</f>
        <v>618199000</v>
      </c>
      <c r="D266" s="5">
        <f>_xll.SNL.Clients.Office.Excel.Functions.SPG(A266, "IQ_DILUT_EPS_NORM", "CY2023")</f>
        <v>0.63800000000000001</v>
      </c>
      <c r="E266">
        <f t="shared" si="48"/>
        <v>394410.962</v>
      </c>
      <c r="F266">
        <f t="shared" si="49"/>
        <v>0.18894273191908073</v>
      </c>
      <c r="G266" s="5">
        <f>_xll.SNL.Clients.Office.Excel.Functions.SPG(A266, "SP_MARKETCAP", "12/30/2023")</f>
        <v>13209.51860532</v>
      </c>
      <c r="H266">
        <f t="shared" si="53"/>
        <v>3.1506604156545152E-4</v>
      </c>
      <c r="I266">
        <f t="shared" si="54"/>
        <v>2.0101213451875806E-4</v>
      </c>
      <c r="K266" t="s">
        <v>266</v>
      </c>
      <c r="L266" s="4" cm="1">
        <f t="array" ref="L266">_xll.SNL.Clients.Office.Excel.Functions.SPG(K266, "SP_TOTAL_REV", "CY2023")</f>
        <v>2087463</v>
      </c>
      <c r="M266" s="4">
        <f>_xll.SNL.Clients.Office.Excel.Functions.SPG(K266,"IQ_AVG_DILUT_SHARES_OUT","CY2023")</f>
        <v>618199000</v>
      </c>
      <c r="N266" s="5">
        <f>_xll.SNL.Clients.Office.Excel.Functions.SPG(K266, "IQ_DILUT_EPS_NORM", "CY2023")</f>
        <v>0.63800000000000001</v>
      </c>
      <c r="O266">
        <f t="shared" si="50"/>
        <v>394410.962</v>
      </c>
      <c r="P266">
        <f t="shared" si="51"/>
        <v>0.18894273191908073</v>
      </c>
      <c r="Q266" s="5">
        <f>_xll.SNL.Clients.Office.Excel.Functions.SPG(K266, "SP_MARKETCAP", "12/31/2022")</f>
        <v>13099.000358220001</v>
      </c>
      <c r="R266">
        <f t="shared" si="55"/>
        <v>3.8954440355605562E-4</v>
      </c>
      <c r="S266">
        <f t="shared" si="56"/>
        <v>2.4852932946876352E-4</v>
      </c>
      <c r="U266" t="s">
        <v>266</v>
      </c>
      <c r="V266" s="4" cm="1">
        <f t="array" ref="V266">_xll.SNL.Clients.Office.Excel.Functions.SPG(U266, "SP_TOTAL_REV", "CY2021")</f>
        <v>1475391</v>
      </c>
      <c r="W266" s="4">
        <f>_xll.SNL.Clients.Office.Excel.Functions.SPG(U266,"IQ_AVG_DILUT_SHARES_OUT","CY2021")</f>
        <v>511385000</v>
      </c>
      <c r="X266" s="5">
        <f>_xll.SNL.Clients.Office.Excel.Functions.SPG(U266, "IQ_DILUT_EPS_NORM", "CY2021")</f>
        <v>0.442</v>
      </c>
      <c r="Y266">
        <f t="shared" si="57"/>
        <v>226032.17</v>
      </c>
      <c r="Z266">
        <f t="shared" si="58"/>
        <v>0.15320153776185433</v>
      </c>
      <c r="AA266" s="5">
        <f>_xll.SNL.Clients.Office.Excel.Functions.SPG(U266, "SP_MARKETCAP", "12/31/2021")</f>
        <v>15194.951629699999</v>
      </c>
      <c r="AB266">
        <f t="shared" si="52"/>
        <v>3.5908419321968664E-4</v>
      </c>
      <c r="AC266">
        <f t="shared" si="59"/>
        <v>1.5871521340310151E-4</v>
      </c>
    </row>
    <row r="267" spans="1:29" x14ac:dyDescent="0.3">
      <c r="A267" t="s">
        <v>267</v>
      </c>
      <c r="B267" s="4" cm="1">
        <f t="array" ref="B267">_xll.SNL.Clients.Office.Excel.Functions.SPG(A267, "SP_TOTAL_REV", "CY2023")</f>
        <v>15334000</v>
      </c>
      <c r="C267" s="4">
        <f>_xll.SNL.Clients.Office.Excel.Functions.SPG(A267,"IQ_AVG_DILUT_SHARES_OUT","CY2023")</f>
        <v>2234000000</v>
      </c>
      <c r="D267" s="5">
        <f>_xll.SNL.Clients.Office.Excel.Functions.SPG(A267, "IQ_DILUT_EPS_NORM", "CY2023")</f>
        <v>0.86699999999999999</v>
      </c>
      <c r="E267">
        <f t="shared" si="48"/>
        <v>1936878</v>
      </c>
      <c r="F267">
        <f t="shared" si="49"/>
        <v>0.12631263858093125</v>
      </c>
      <c r="G267" s="5">
        <f>_xll.SNL.Clients.Office.Excel.Functions.SPG(A267, "SP_MARKETCAP", "12/30/2023")</f>
        <v>39209.732178120001</v>
      </c>
      <c r="H267">
        <f t="shared" si="53"/>
        <v>9.3520857779226475E-4</v>
      </c>
      <c r="I267">
        <f t="shared" si="54"/>
        <v>8.1082583694589349E-4</v>
      </c>
      <c r="K267" t="s">
        <v>267</v>
      </c>
      <c r="L267" s="4" cm="1">
        <f t="array" ref="L267">_xll.SNL.Clients.Office.Excel.Functions.SPG(K267, "SP_TOTAL_REV", "CY2023")</f>
        <v>15334000</v>
      </c>
      <c r="M267" s="4">
        <f>_xll.SNL.Clients.Office.Excel.Functions.SPG(K267,"IQ_AVG_DILUT_SHARES_OUT","CY2023")</f>
        <v>2234000000</v>
      </c>
      <c r="N267" s="5">
        <f>_xll.SNL.Clients.Office.Excel.Functions.SPG(K267, "IQ_DILUT_EPS_NORM", "CY2023")</f>
        <v>0.86699999999999999</v>
      </c>
      <c r="O267">
        <f t="shared" si="50"/>
        <v>1936878</v>
      </c>
      <c r="P267">
        <f t="shared" si="51"/>
        <v>0.12631263858093125</v>
      </c>
      <c r="Q267" s="5">
        <f>_xll.SNL.Clients.Office.Excel.Functions.SPG(K267, "SP_MARKETCAP", "12/31/2022")</f>
        <v>40639.176643680003</v>
      </c>
      <c r="R267">
        <f t="shared" si="55"/>
        <v>1.2085474764291654E-3</v>
      </c>
      <c r="S267">
        <f t="shared" si="56"/>
        <v>1.0478106620640864E-3</v>
      </c>
      <c r="U267" t="s">
        <v>267</v>
      </c>
      <c r="V267" s="4" cm="1">
        <f t="array" ref="V267">_xll.SNL.Clients.Office.Excel.Functions.SPG(U267, "SP_TOTAL_REV", "CY2021")</f>
        <v>16610000</v>
      </c>
      <c r="W267" s="4">
        <f>_xll.SNL.Clients.Office.Excel.Functions.SPG(U267,"IQ_AVG_DILUT_SHARES_OUT","CY2021")</f>
        <v>2266000000</v>
      </c>
      <c r="X267" s="5">
        <f>_xll.SNL.Clients.Office.Excel.Functions.SPG(U267, "IQ_DILUT_EPS_NORM", "CY2021")</f>
        <v>0.996</v>
      </c>
      <c r="Y267">
        <f t="shared" si="57"/>
        <v>2256936</v>
      </c>
      <c r="Z267">
        <f t="shared" si="58"/>
        <v>0.13587814569536424</v>
      </c>
      <c r="AA267" s="5">
        <f>_xll.SNL.Clients.Office.Excel.Functions.SPG(U267, "SP_MARKETCAP", "12/31/2021")</f>
        <v>35961.368541019998</v>
      </c>
      <c r="AB267">
        <f t="shared" si="52"/>
        <v>8.4983218929028843E-4</v>
      </c>
      <c r="AC267">
        <f t="shared" si="59"/>
        <v>8.4643286053312722E-4</v>
      </c>
    </row>
    <row r="268" spans="1:29" x14ac:dyDescent="0.3">
      <c r="A268" t="s">
        <v>268</v>
      </c>
      <c r="B268" s="4" cm="1">
        <f t="array" ref="B268">_xll.SNL.Clients.Office.Excel.Functions.SPG(A268, "SP_TOTAL_REV", "CY2023")</f>
        <v>18663644</v>
      </c>
      <c r="C268" s="4">
        <f>_xll.SNL.Clients.Office.Excel.Functions.SPG(A268,"IQ_AVG_DILUT_SHARES_OUT","CY2023")</f>
        <v>911787433</v>
      </c>
      <c r="D268" s="5">
        <f>_xll.SNL.Clients.Office.Excel.Functions.SPG(A268, "IQ_DILUT_EPS_NORM", "CY2023")</f>
        <v>2.7109999999999999</v>
      </c>
      <c r="E268">
        <f t="shared" si="48"/>
        <v>2471855.7308629998</v>
      </c>
      <c r="F268">
        <f t="shared" si="49"/>
        <v>0.13244228891544438</v>
      </c>
      <c r="G268" s="5">
        <f>_xll.SNL.Clients.Office.Excel.Functions.SPG(A268, "SP_MARKETCAP", "12/30/2023")</f>
        <v>73322.968806599994</v>
      </c>
      <c r="H268">
        <f t="shared" si="53"/>
        <v>1.7488583973392195E-3</v>
      </c>
      <c r="I268">
        <f t="shared" si="54"/>
        <v>4.7411551151866236E-3</v>
      </c>
      <c r="K268" t="s">
        <v>268</v>
      </c>
      <c r="L268" s="4" cm="1">
        <f t="array" ref="L268">_xll.SNL.Clients.Office.Excel.Functions.SPG(K268, "SP_TOTAL_REV", "CY2023")</f>
        <v>18663644</v>
      </c>
      <c r="M268" s="4">
        <f>_xll.SNL.Clients.Office.Excel.Functions.SPG(K268,"IQ_AVG_DILUT_SHARES_OUT","CY2023")</f>
        <v>911787433</v>
      </c>
      <c r="N268" s="5">
        <f>_xll.SNL.Clients.Office.Excel.Functions.SPG(K268, "IQ_DILUT_EPS_NORM", "CY2023")</f>
        <v>2.7109999999999999</v>
      </c>
      <c r="O268">
        <f t="shared" si="50"/>
        <v>2471855.7308629998</v>
      </c>
      <c r="P268">
        <f t="shared" si="51"/>
        <v>0.13244228891544438</v>
      </c>
      <c r="Q268" s="5">
        <f>_xll.SNL.Clients.Office.Excel.Functions.SPG(K268, "SP_MARKETCAP", "12/31/2022")</f>
        <v>39972.812680460003</v>
      </c>
      <c r="R268">
        <f t="shared" si="55"/>
        <v>1.1887308228292674E-3</v>
      </c>
      <c r="S268">
        <f t="shared" si="56"/>
        <v>3.2226492606901437E-3</v>
      </c>
      <c r="U268" t="s">
        <v>268</v>
      </c>
      <c r="V268" s="4" cm="1">
        <f t="array" ref="V268">_xll.SNL.Clients.Office.Excel.Functions.SPG(U268, "SP_TOTAL_REV", "CY2021")</f>
        <v>24820632</v>
      </c>
      <c r="W268" s="4">
        <f>_xll.SNL.Clients.Office.Excel.Functions.SPG(U268,"IQ_AVG_DILUT_SHARES_OUT","CY2021")</f>
        <v>633092865</v>
      </c>
      <c r="X268" s="5">
        <f>_xll.SNL.Clients.Office.Excel.Functions.SPG(U268, "IQ_DILUT_EPS_NORM", "CY2021")</f>
        <v>1.4770000000000001</v>
      </c>
      <c r="Y268">
        <f t="shared" si="57"/>
        <v>935078.16160500003</v>
      </c>
      <c r="Z268">
        <f t="shared" si="58"/>
        <v>3.7673422723684069E-2</v>
      </c>
      <c r="AA268" s="5">
        <f>_xll.SNL.Clients.Office.Excel.Functions.SPG(U268, "SP_MARKETCAP", "12/31/2021")</f>
        <v>43583.187486000003</v>
      </c>
      <c r="AB268">
        <f t="shared" si="52"/>
        <v>1.0299495580994909E-3</v>
      </c>
      <c r="AC268">
        <f t="shared" si="59"/>
        <v>1.5212354973129481E-3</v>
      </c>
    </row>
    <row r="269" spans="1:29" x14ac:dyDescent="0.3">
      <c r="A269" t="s">
        <v>269</v>
      </c>
      <c r="B269" s="4" cm="1">
        <f t="array" ref="B269">_xll.SNL.Clients.Office.Excel.Functions.SPG(A269, "SP_TOTAL_REV", "CY2023")</f>
        <v>9671427</v>
      </c>
      <c r="C269" s="4">
        <f>_xll.SNL.Clients.Office.Excel.Functions.SPG(A269,"IQ_AVG_DILUT_SHARES_OUT","CY2023")</f>
        <v>137443000</v>
      </c>
      <c r="D269" s="5">
        <f>_xll.SNL.Clients.Office.Excel.Functions.SPG(A269, "IQ_DILUT_EPS_NORM", "CY2023")</f>
        <v>15.047000000000001</v>
      </c>
      <c r="E269">
        <f t="shared" si="48"/>
        <v>2068104.821</v>
      </c>
      <c r="F269">
        <f t="shared" si="49"/>
        <v>0.21383657458201361</v>
      </c>
      <c r="G269" s="5">
        <f>_xll.SNL.Clients.Office.Excel.Functions.SPG(A269, "SP_MARKETCAP", "12/30/2023")</f>
        <v>79244.176242000001</v>
      </c>
      <c r="H269">
        <f t="shared" si="53"/>
        <v>1.890087721715057E-3</v>
      </c>
      <c r="I269">
        <f t="shared" si="54"/>
        <v>2.8440149948646465E-2</v>
      </c>
      <c r="K269" t="s">
        <v>269</v>
      </c>
      <c r="L269" s="4" cm="1">
        <f t="array" ref="L269">_xll.SNL.Clients.Office.Excel.Functions.SPG(K269, "SP_TOTAL_REV", "CY2023")</f>
        <v>9671427</v>
      </c>
      <c r="M269" s="4">
        <f>_xll.SNL.Clients.Office.Excel.Functions.SPG(K269,"IQ_AVG_DILUT_SHARES_OUT","CY2023")</f>
        <v>137443000</v>
      </c>
      <c r="N269" s="5">
        <f>_xll.SNL.Clients.Office.Excel.Functions.SPG(K269, "IQ_DILUT_EPS_NORM", "CY2023")</f>
        <v>15.047000000000001</v>
      </c>
      <c r="O269">
        <f t="shared" si="50"/>
        <v>2068104.821</v>
      </c>
      <c r="P269">
        <f t="shared" si="51"/>
        <v>0.21383657458201361</v>
      </c>
      <c r="Q269" s="5">
        <f>_xll.SNL.Clients.Office.Excel.Functions.SPG(K269, "SP_MARKETCAP", "12/31/2022")</f>
        <v>53432.060828809997</v>
      </c>
      <c r="R269">
        <f t="shared" si="55"/>
        <v>1.5889884492802681E-3</v>
      </c>
      <c r="S269">
        <f t="shared" si="56"/>
        <v>2.3909509196320195E-2</v>
      </c>
      <c r="U269" t="s">
        <v>269</v>
      </c>
      <c r="V269" s="4" cm="1">
        <f t="array" ref="V269">_xll.SNL.Clients.Office.Excel.Functions.SPG(U269, "SP_TOTAL_REV", "CY2021")</f>
        <v>8165712</v>
      </c>
      <c r="W269" s="4">
        <f>_xll.SNL.Clients.Office.Excel.Functions.SPG(U269,"IQ_AVG_DILUT_SHARES_OUT","CY2021")</f>
        <v>153851500</v>
      </c>
      <c r="X269" s="5">
        <f>_xll.SNL.Clients.Office.Excel.Functions.SPG(U269, "IQ_DILUT_EPS_NORM", "CY2021")</f>
        <v>12.234</v>
      </c>
      <c r="Y269">
        <f t="shared" si="57"/>
        <v>1882219.2509999999</v>
      </c>
      <c r="Z269">
        <f t="shared" si="58"/>
        <v>0.23050277195668914</v>
      </c>
      <c r="AA269" s="5">
        <f>_xll.SNL.Clients.Office.Excel.Functions.SPG(U269, "SP_MARKETCAP", "12/31/2021")</f>
        <v>65214.209388149997</v>
      </c>
      <c r="AB269">
        <f t="shared" si="52"/>
        <v>1.541129734090894E-3</v>
      </c>
      <c r="AC269">
        <f t="shared" si="59"/>
        <v>1.8854181166867996E-2</v>
      </c>
    </row>
    <row r="270" spans="1:29" x14ac:dyDescent="0.3">
      <c r="A270" t="s">
        <v>270</v>
      </c>
      <c r="B270" s="4" cm="1">
        <f t="array" ref="B270">_xll.SNL.Clients.Office.Excel.Functions.SPG(A270, "SP_TOTAL_REV", "CY2023")</f>
        <v>19419000</v>
      </c>
      <c r="C270" s="4">
        <f>_xll.SNL.Clients.Office.Excel.Functions.SPG(A270,"IQ_AVG_DILUT_SHARES_OUT","CY2023")</f>
        <v>190600000</v>
      </c>
      <c r="D270" s="5">
        <f>_xll.SNL.Clients.Office.Excel.Functions.SPG(A270, "IQ_DILUT_EPS_NORM", "CY2023")</f>
        <v>6.0449999999999999</v>
      </c>
      <c r="E270">
        <f t="shared" si="48"/>
        <v>1152177</v>
      </c>
      <c r="F270">
        <f t="shared" si="49"/>
        <v>5.9332457902054686E-2</v>
      </c>
      <c r="G270" s="5">
        <f>_xll.SNL.Clients.Office.Excel.Functions.SPG(A270, "SP_MARKETCAP", "12/30/2023")</f>
        <v>39920.967244380001</v>
      </c>
      <c r="H270">
        <f t="shared" si="53"/>
        <v>9.5217255836146063E-4</v>
      </c>
      <c r="I270">
        <f t="shared" si="54"/>
        <v>5.7558831152950294E-3</v>
      </c>
      <c r="K270" t="s">
        <v>270</v>
      </c>
      <c r="L270" s="4" cm="1">
        <f t="array" ref="L270">_xll.SNL.Clients.Office.Excel.Functions.SPG(K270, "SP_TOTAL_REV", "CY2023")</f>
        <v>19419000</v>
      </c>
      <c r="M270" s="4">
        <f>_xll.SNL.Clients.Office.Excel.Functions.SPG(K270,"IQ_AVG_DILUT_SHARES_OUT","CY2023")</f>
        <v>190600000</v>
      </c>
      <c r="N270" s="5">
        <f>_xll.SNL.Clients.Office.Excel.Functions.SPG(K270, "IQ_DILUT_EPS_NORM", "CY2023")</f>
        <v>6.0449999999999999</v>
      </c>
      <c r="O270">
        <f t="shared" si="50"/>
        <v>1152177</v>
      </c>
      <c r="P270">
        <f t="shared" si="51"/>
        <v>5.9332457902054686E-2</v>
      </c>
      <c r="Q270" s="5">
        <f>_xll.SNL.Clients.Office.Excel.Functions.SPG(K270, "SP_MARKETCAP", "12/31/2022")</f>
        <v>39643.765946949999</v>
      </c>
      <c r="R270">
        <f t="shared" si="55"/>
        <v>1.178945472035931E-3</v>
      </c>
      <c r="S270">
        <f t="shared" si="56"/>
        <v>7.1267253784572026E-3</v>
      </c>
      <c r="U270" t="s">
        <v>270</v>
      </c>
      <c r="V270" s="4" cm="1">
        <f t="array" ref="V270">_xll.SNL.Clients.Office.Excel.Functions.SPG(U270, "SP_TOTAL_REV", "CY2021")</f>
        <v>17814000</v>
      </c>
      <c r="W270" s="4">
        <f>_xll.SNL.Clients.Office.Excel.Functions.SPG(U270,"IQ_AVG_DILUT_SHARES_OUT","CY2021")</f>
        <v>203200000</v>
      </c>
      <c r="X270" s="5">
        <f>_xll.SNL.Clients.Office.Excel.Functions.SPG(U270, "IQ_DILUT_EPS_NORM", "CY2021")</f>
        <v>8.4930000000000003</v>
      </c>
      <c r="Y270">
        <f t="shared" si="57"/>
        <v>1725777.6</v>
      </c>
      <c r="Z270">
        <f t="shared" si="58"/>
        <v>9.6877601886156961E-2</v>
      </c>
      <c r="AA270" s="5">
        <f>_xll.SNL.Clients.Office.Excel.Functions.SPG(U270, "SP_MARKETCAP", "12/31/2021")</f>
        <v>41843.119009560003</v>
      </c>
      <c r="AB270">
        <f t="shared" si="52"/>
        <v>9.8882859238426141E-4</v>
      </c>
      <c r="AC270">
        <f t="shared" si="59"/>
        <v>8.3981212351195329E-3</v>
      </c>
    </row>
    <row r="271" spans="1:29" x14ac:dyDescent="0.3">
      <c r="A271" t="s">
        <v>271</v>
      </c>
      <c r="B271" s="4" cm="1">
        <f t="array" ref="B271">_xll.SNL.Clients.Office.Excel.Functions.SPG(A271, "SP_TOTAL_REV", "CY2023")</f>
        <v>12161600</v>
      </c>
      <c r="C271" s="4">
        <f>_xll.SNL.Clients.Office.Excel.Functions.SPG(A271,"IQ_AVG_DILUT_SHARES_OUT","CY2023")</f>
        <v>87600000</v>
      </c>
      <c r="D271" s="5">
        <f>_xll.SNL.Clients.Office.Excel.Functions.SPG(A271, "IQ_DILUT_EPS_NORM", "CY2023")</f>
        <v>7.2140000000000004</v>
      </c>
      <c r="E271">
        <f t="shared" si="48"/>
        <v>631946.4</v>
      </c>
      <c r="F271">
        <f t="shared" si="49"/>
        <v>5.196243915274306E-2</v>
      </c>
      <c r="G271" s="5">
        <f>_xll.SNL.Clients.Office.Excel.Functions.SPG(A271, "SP_MARKETCAP", "12/30/2023")</f>
        <v>19296.920999999998</v>
      </c>
      <c r="H271">
        <f t="shared" si="53"/>
        <v>4.6025935505497178E-4</v>
      </c>
      <c r="I271">
        <f t="shared" si="54"/>
        <v>3.3203109873665665E-3</v>
      </c>
      <c r="K271" t="s">
        <v>271</v>
      </c>
      <c r="L271" s="4" cm="1">
        <f t="array" ref="L271">_xll.SNL.Clients.Office.Excel.Functions.SPG(K271, "SP_TOTAL_REV", "CY2023")</f>
        <v>12161600</v>
      </c>
      <c r="M271" s="4">
        <f>_xll.SNL.Clients.Office.Excel.Functions.SPG(K271,"IQ_AVG_DILUT_SHARES_OUT","CY2023")</f>
        <v>87600000</v>
      </c>
      <c r="N271" s="5">
        <f>_xll.SNL.Clients.Office.Excel.Functions.SPG(K271, "IQ_DILUT_EPS_NORM", "CY2023")</f>
        <v>7.2140000000000004</v>
      </c>
      <c r="O271">
        <f t="shared" si="50"/>
        <v>631946.4</v>
      </c>
      <c r="P271">
        <f t="shared" si="51"/>
        <v>5.196243915274306E-2</v>
      </c>
      <c r="Q271" s="5">
        <f>_xll.SNL.Clients.Office.Excel.Functions.SPG(K271, "SP_MARKETCAP", "12/31/2022")</f>
        <v>20863.527999999998</v>
      </c>
      <c r="R271">
        <f t="shared" si="55"/>
        <v>6.2044967925624719E-4</v>
      </c>
      <c r="S271">
        <f t="shared" si="56"/>
        <v>4.4759239861545674E-3</v>
      </c>
      <c r="U271" t="s">
        <v>271</v>
      </c>
      <c r="V271" s="4" cm="1">
        <f t="array" ref="V271">_xll.SNL.Clients.Office.Excel.Functions.SPG(U271, "SP_TOTAL_REV", "CY2021")</f>
        <v>13136100</v>
      </c>
      <c r="W271" s="4">
        <f>_xll.SNL.Clients.Office.Excel.Functions.SPG(U271,"IQ_AVG_DILUT_SHARES_OUT","CY2021")</f>
        <v>97500000</v>
      </c>
      <c r="X271" s="5">
        <f>_xll.SNL.Clients.Office.Excel.Functions.SPG(U271, "IQ_DILUT_EPS_NORM", "CY2021")</f>
        <v>18.812000000000001</v>
      </c>
      <c r="Y271">
        <f t="shared" si="57"/>
        <v>1834170</v>
      </c>
      <c r="Z271">
        <f t="shared" si="58"/>
        <v>0.13962820015072966</v>
      </c>
      <c r="AA271" s="5">
        <f>_xll.SNL.Clients.Office.Excel.Functions.SPG(U271, "SP_MARKETCAP", "12/31/2021")</f>
        <v>30069.897000000001</v>
      </c>
      <c r="AB271">
        <f t="shared" si="52"/>
        <v>7.1060605966912567E-4</v>
      </c>
      <c r="AC271">
        <f t="shared" si="59"/>
        <v>1.3367921194495593E-2</v>
      </c>
    </row>
    <row r="272" spans="1:29" x14ac:dyDescent="0.3">
      <c r="A272" t="s">
        <v>272</v>
      </c>
      <c r="B272" s="4" cm="1">
        <f t="array" ref="B272">_xll.SNL.Clients.Office.Excel.Functions.SPG(A272, "SP_TOTAL_REV", "CY2023")</f>
        <v>14317147</v>
      </c>
      <c r="C272" s="4">
        <f>_xll.SNL.Clients.Office.Excel.Functions.SPG(A272,"IQ_AVG_DILUT_SHARES_OUT","CY2023")</f>
        <v>1337935000</v>
      </c>
      <c r="D272" s="5">
        <f>_xll.SNL.Clients.Office.Excel.Functions.SPG(A272, "IQ_DILUT_EPS_NORM", "CY2023")</f>
        <v>1.8979999999999999</v>
      </c>
      <c r="E272">
        <f t="shared" si="48"/>
        <v>2539400.63</v>
      </c>
      <c r="F272">
        <f t="shared" si="49"/>
        <v>0.17736778353955573</v>
      </c>
      <c r="G272" s="5">
        <f>_xll.SNL.Clients.Office.Excel.Functions.SPG(A272, "SP_MARKETCAP", "12/30/2023")</f>
        <v>103227.40192</v>
      </c>
      <c r="H272">
        <f t="shared" si="53"/>
        <v>2.4621221920170353E-3</v>
      </c>
      <c r="I272">
        <f t="shared" si="54"/>
        <v>4.6731079204483331E-3</v>
      </c>
      <c r="K272" t="s">
        <v>272</v>
      </c>
      <c r="L272" s="4" cm="1">
        <f t="array" ref="L272">_xll.SNL.Clients.Office.Excel.Functions.SPG(K272, "SP_TOTAL_REV", "CY2023")</f>
        <v>14317147</v>
      </c>
      <c r="M272" s="4">
        <f>_xll.SNL.Clients.Office.Excel.Functions.SPG(K272,"IQ_AVG_DILUT_SHARES_OUT","CY2023")</f>
        <v>1337935000</v>
      </c>
      <c r="N272" s="5">
        <f>_xll.SNL.Clients.Office.Excel.Functions.SPG(K272, "IQ_DILUT_EPS_NORM", "CY2023")</f>
        <v>1.8979999999999999</v>
      </c>
      <c r="O272">
        <f t="shared" si="50"/>
        <v>2539400.63</v>
      </c>
      <c r="P272">
        <f t="shared" si="51"/>
        <v>0.17736778353955573</v>
      </c>
      <c r="Q272" s="5">
        <f>_xll.SNL.Clients.Office.Excel.Functions.SPG(K272, "SP_MARKETCAP", "12/31/2022")</f>
        <v>57320.234920800001</v>
      </c>
      <c r="R272">
        <f t="shared" si="55"/>
        <v>1.7046168496288403E-3</v>
      </c>
      <c r="S272">
        <f t="shared" si="56"/>
        <v>3.2353627805955386E-3</v>
      </c>
      <c r="U272" t="s">
        <v>272</v>
      </c>
      <c r="V272" s="4" cm="1">
        <f t="array" ref="V272">_xll.SNL.Clients.Office.Excel.Functions.SPG(U272, "SP_TOTAL_REV", "CY2021")</f>
        <v>16523902</v>
      </c>
      <c r="W272" s="4">
        <f>_xll.SNL.Clients.Office.Excel.Functions.SPG(U272,"IQ_AVG_DILUT_SHARES_OUT","CY2021")</f>
        <v>1430660000</v>
      </c>
      <c r="X272" s="5">
        <f>_xll.SNL.Clients.Office.Excel.Functions.SPG(U272, "IQ_DILUT_EPS_NORM", "CY2021")</f>
        <v>2.2370000000000001</v>
      </c>
      <c r="Y272">
        <f t="shared" si="57"/>
        <v>3200386.42</v>
      </c>
      <c r="Z272">
        <f t="shared" si="58"/>
        <v>0.19368224406075513</v>
      </c>
      <c r="AA272" s="5">
        <f>_xll.SNL.Clients.Office.Excel.Functions.SPG(U272, "SP_MARKETCAP", "12/31/2021")</f>
        <v>101255.38294755</v>
      </c>
      <c r="AB272">
        <f t="shared" si="52"/>
        <v>2.3928478603251245E-3</v>
      </c>
      <c r="AC272">
        <f t="shared" si="59"/>
        <v>5.3528006635473035E-3</v>
      </c>
    </row>
    <row r="273" spans="1:29" x14ac:dyDescent="0.3">
      <c r="A273" t="s">
        <v>273</v>
      </c>
      <c r="B273" s="4" cm="1">
        <f t="array" ref="B273">_xll.SNL.Clients.Office.Excel.Functions.SPG(A273, "SP_TOTAL_REV", "CY2023")</f>
        <v>6345900</v>
      </c>
      <c r="C273" s="4">
        <f>_xll.SNL.Clients.Office.Excel.Functions.SPG(A273,"IQ_AVG_DILUT_SHARES_OUT","CY2023")</f>
        <v>145900000</v>
      </c>
      <c r="D273" s="5">
        <f>_xll.SNL.Clients.Office.Excel.Functions.SPG(A273, "IQ_DILUT_EPS_NORM", "CY2023")</f>
        <v>6.1479999999999997</v>
      </c>
      <c r="E273">
        <f t="shared" si="48"/>
        <v>896993.2</v>
      </c>
      <c r="F273">
        <f t="shared" si="49"/>
        <v>0.14135003703178428</v>
      </c>
      <c r="G273" s="5">
        <f>_xll.SNL.Clients.Office.Excel.Functions.SPG(A273, "SP_MARKETCAP", "12/30/2023")</f>
        <v>15665.16494259</v>
      </c>
      <c r="H273">
        <f t="shared" si="53"/>
        <v>3.736367430486049E-4</v>
      </c>
      <c r="I273">
        <f t="shared" si="54"/>
        <v>2.2971186962628229E-3</v>
      </c>
      <c r="K273" t="s">
        <v>273</v>
      </c>
      <c r="L273" s="4" cm="1">
        <f t="array" ref="L273">_xll.SNL.Clients.Office.Excel.Functions.SPG(K273, "SP_TOTAL_REV", "CY2023")</f>
        <v>6345900</v>
      </c>
      <c r="M273" s="4">
        <f>_xll.SNL.Clients.Office.Excel.Functions.SPG(K273,"IQ_AVG_DILUT_SHARES_OUT","CY2023")</f>
        <v>145900000</v>
      </c>
      <c r="N273" s="5">
        <f>_xll.SNL.Clients.Office.Excel.Functions.SPG(K273, "IQ_DILUT_EPS_NORM", "CY2023")</f>
        <v>6.1479999999999997</v>
      </c>
      <c r="O273">
        <f t="shared" si="50"/>
        <v>896993.2</v>
      </c>
      <c r="P273">
        <f t="shared" si="51"/>
        <v>0.14135003703178428</v>
      </c>
      <c r="Q273" s="5">
        <f>_xll.SNL.Clients.Office.Excel.Functions.SPG(K273, "SP_MARKETCAP", "12/31/2022")</f>
        <v>12852.756389439999</v>
      </c>
      <c r="R273">
        <f t="shared" si="55"/>
        <v>3.8222148139982503E-4</v>
      </c>
      <c r="S273">
        <f t="shared" si="56"/>
        <v>2.3498976676461242E-3</v>
      </c>
      <c r="U273" t="s">
        <v>273</v>
      </c>
      <c r="V273" s="4" cm="1">
        <f t="array" ref="V273">_xll.SNL.Clients.Office.Excel.Functions.SPG(U273, "SP_TOTAL_REV", "CY2021")</f>
        <v>3894100</v>
      </c>
      <c r="W273" s="4">
        <f>_xll.SNL.Clients.Office.Excel.Functions.SPG(U273,"IQ_AVG_DILUT_SHARES_OUT","CY2021")</f>
        <v>146850000</v>
      </c>
      <c r="X273" s="5">
        <f>_xll.SNL.Clients.Office.Excel.Functions.SPG(U273, "IQ_DILUT_EPS_NORM", "CY2021")</f>
        <v>1.26</v>
      </c>
      <c r="Y273">
        <f t="shared" si="57"/>
        <v>185031</v>
      </c>
      <c r="Z273">
        <f t="shared" si="58"/>
        <v>4.7515728923242857E-2</v>
      </c>
      <c r="AA273" s="5">
        <f>_xll.SNL.Clients.Office.Excel.Functions.SPG(U273, "SP_MARKETCAP", "12/31/2021")</f>
        <v>9257.8152553799991</v>
      </c>
      <c r="AB273">
        <f t="shared" si="52"/>
        <v>2.1877892098434197E-4</v>
      </c>
      <c r="AC273">
        <f t="shared" si="59"/>
        <v>2.7566144044027086E-4</v>
      </c>
    </row>
    <row r="274" spans="1:29" x14ac:dyDescent="0.3">
      <c r="A274" t="s">
        <v>274</v>
      </c>
      <c r="B274" s="4" cm="1">
        <f t="array" ref="B274">_xll.SNL.Clients.Office.Excel.Functions.SPG(A274, "SP_TOTAL_REV", "CY2023")</f>
        <v>10372000</v>
      </c>
      <c r="C274" s="4">
        <f>_xll.SNL.Clients.Office.Excel.Functions.SPG(A274,"IQ_AVG_DILUT_SHARES_OUT","CY2023")</f>
        <v>765000000</v>
      </c>
      <c r="D274" s="5">
        <f>_xll.SNL.Clients.Office.Excel.Functions.SPG(A274, "IQ_DILUT_EPS_NORM", "CY2023")</f>
        <v>1.198</v>
      </c>
      <c r="E274">
        <f t="shared" si="48"/>
        <v>916470</v>
      </c>
      <c r="F274">
        <f t="shared" si="49"/>
        <v>8.836000771307366E-2</v>
      </c>
      <c r="G274" s="5">
        <f>_xll.SNL.Clients.Office.Excel.Functions.SPG(A274, "SP_MARKETCAP", "12/30/2023")</f>
        <v>37071.307049349998</v>
      </c>
      <c r="H274">
        <f t="shared" si="53"/>
        <v>8.8420405895731557E-4</v>
      </c>
      <c r="I274">
        <f t="shared" si="54"/>
        <v>1.059276462630864E-3</v>
      </c>
      <c r="K274" t="s">
        <v>274</v>
      </c>
      <c r="L274" s="4" cm="1">
        <f t="array" ref="L274">_xll.SNL.Clients.Office.Excel.Functions.SPG(K274, "SP_TOTAL_REV", "CY2023")</f>
        <v>10372000</v>
      </c>
      <c r="M274" s="4">
        <f>_xll.SNL.Clients.Office.Excel.Functions.SPG(K274,"IQ_AVG_DILUT_SHARES_OUT","CY2023")</f>
        <v>765000000</v>
      </c>
      <c r="N274" s="5">
        <f>_xll.SNL.Clients.Office.Excel.Functions.SPG(K274, "IQ_DILUT_EPS_NORM", "CY2023")</f>
        <v>1.198</v>
      </c>
      <c r="O274">
        <f t="shared" si="50"/>
        <v>916470</v>
      </c>
      <c r="P274">
        <f t="shared" si="51"/>
        <v>8.836000771307366E-2</v>
      </c>
      <c r="Q274" s="5">
        <f>_xll.SNL.Clients.Office.Excel.Functions.SPG(K274, "SP_MARKETCAP", "12/31/2022")</f>
        <v>36732.265368920001</v>
      </c>
      <c r="R274">
        <f t="shared" si="55"/>
        <v>1.0923618606834746E-3</v>
      </c>
      <c r="S274">
        <f t="shared" si="56"/>
        <v>1.3086495090988024E-3</v>
      </c>
      <c r="U274" t="s">
        <v>274</v>
      </c>
      <c r="V274" s="4" cm="1">
        <f t="array" ref="V274">_xll.SNL.Clients.Office.Excel.Functions.SPG(U274, "SP_TOTAL_REV", "CY2021")</f>
        <v>4234000</v>
      </c>
      <c r="W274" s="4">
        <f>_xll.SNL.Clients.Office.Excel.Functions.SPG(U274,"IQ_AVG_DILUT_SHARES_OUT","CY2021")</f>
        <v>764000000</v>
      </c>
      <c r="X274" s="5">
        <f>_xll.SNL.Clients.Office.Excel.Functions.SPG(U274, "IQ_DILUT_EPS_NORM", "CY2021")</f>
        <v>-0.65900000000000003</v>
      </c>
      <c r="Y274">
        <f t="shared" si="57"/>
        <v>-503476</v>
      </c>
      <c r="Z274">
        <f t="shared" si="58"/>
        <v>-0.11891261218705716</v>
      </c>
      <c r="AA274" s="5">
        <f>_xll.SNL.Clients.Office.Excel.Functions.SPG(U274, "SP_MARKETCAP", "12/31/2021")</f>
        <v>28755.997507560001</v>
      </c>
      <c r="AB274">
        <f t="shared" si="52"/>
        <v>6.7955623794462656E-4</v>
      </c>
      <c r="AC274">
        <f t="shared" si="59"/>
        <v>-4.4782756080550894E-4</v>
      </c>
    </row>
    <row r="275" spans="1:29" x14ac:dyDescent="0.3">
      <c r="A275" t="s">
        <v>275</v>
      </c>
      <c r="B275" s="4" cm="1">
        <f t="array" ref="B275">_xll.SNL.Clients.Office.Excel.Functions.SPG(A275, "SP_TOTAL_REV", "CY2023")</f>
        <v>15438000</v>
      </c>
      <c r="C275" s="4">
        <f>_xll.SNL.Clients.Office.Excel.Functions.SPG(A275,"IQ_AVG_DILUT_SHARES_OUT","CY2023")</f>
        <v>138000000</v>
      </c>
      <c r="D275" s="5">
        <f>_xll.SNL.Clients.Office.Excel.Functions.SPG(A275, "IQ_DILUT_EPS_NORM", "CY2023")</f>
        <v>4.9800000000000004</v>
      </c>
      <c r="E275">
        <f t="shared" si="48"/>
        <v>687240</v>
      </c>
      <c r="F275">
        <f t="shared" si="49"/>
        <v>4.4516129032258066E-2</v>
      </c>
      <c r="G275" s="5">
        <f>_xll.SNL.Clients.Office.Excel.Functions.SPG(A275, "SP_MARKETCAP", "12/30/2023")</f>
        <v>14883.69576672</v>
      </c>
      <c r="H275">
        <f t="shared" si="53"/>
        <v>3.5499757782212827E-4</v>
      </c>
      <c r="I275">
        <f t="shared" si="54"/>
        <v>1.7678879375541989E-3</v>
      </c>
      <c r="K275" t="s">
        <v>275</v>
      </c>
      <c r="L275" s="4" cm="1">
        <f t="array" ref="L275">_xll.SNL.Clients.Office.Excel.Functions.SPG(K275, "SP_TOTAL_REV", "CY2023")</f>
        <v>15438000</v>
      </c>
      <c r="M275" s="4">
        <f>_xll.SNL.Clients.Office.Excel.Functions.SPG(K275,"IQ_AVG_DILUT_SHARES_OUT","CY2023")</f>
        <v>138000000</v>
      </c>
      <c r="N275" s="5">
        <f>_xll.SNL.Clients.Office.Excel.Functions.SPG(K275, "IQ_DILUT_EPS_NORM", "CY2023")</f>
        <v>4.9800000000000004</v>
      </c>
      <c r="O275">
        <f t="shared" si="50"/>
        <v>687240</v>
      </c>
      <c r="P275">
        <f t="shared" si="51"/>
        <v>4.4516129032258066E-2</v>
      </c>
      <c r="Q275" s="5">
        <f>_xll.SNL.Clients.Office.Excel.Functions.SPG(K275, "SP_MARKETCAP", "12/31/2022")</f>
        <v>14378.374500829999</v>
      </c>
      <c r="R275">
        <f t="shared" si="55"/>
        <v>4.2759105014579394E-4</v>
      </c>
      <c r="S275">
        <f t="shared" si="56"/>
        <v>2.129403429726054E-3</v>
      </c>
      <c r="U275" t="s">
        <v>275</v>
      </c>
      <c r="V275" s="4" cm="1">
        <f t="array" ref="V275">_xll.SNL.Clients.Office.Excel.Functions.SPG(U275, "SP_TOTAL_REV", "CY2021")</f>
        <v>13737000</v>
      </c>
      <c r="W275" s="4">
        <f>_xll.SNL.Clients.Office.Excel.Functions.SPG(U275,"IQ_AVG_DILUT_SHARES_OUT","CY2021")</f>
        <v>143000000</v>
      </c>
      <c r="X275" s="5">
        <f>_xll.SNL.Clients.Office.Excel.Functions.SPG(U275, "IQ_DILUT_EPS_NORM", "CY2021")</f>
        <v>4.32</v>
      </c>
      <c r="Y275">
        <f t="shared" si="57"/>
        <v>617760</v>
      </c>
      <c r="Z275">
        <f t="shared" si="58"/>
        <v>4.4970517580257698E-2</v>
      </c>
      <c r="AA275" s="5">
        <f>_xll.SNL.Clients.Office.Excel.Functions.SPG(U275, "SP_MARKETCAP", "12/31/2021")</f>
        <v>12476.168748399999</v>
      </c>
      <c r="AB275">
        <f t="shared" si="52"/>
        <v>2.9483443571714298E-4</v>
      </c>
      <c r="AC275">
        <f t="shared" si="59"/>
        <v>1.2736847622980578E-3</v>
      </c>
    </row>
    <row r="276" spans="1:29" x14ac:dyDescent="0.3">
      <c r="A276" t="s">
        <v>276</v>
      </c>
      <c r="B276" s="4" cm="1">
        <f t="array" ref="B276">_xll.SNL.Clients.Office.Excel.Functions.SPG(A276, "SP_TOTAL_REV", "CY2023")</f>
        <v>34233366</v>
      </c>
      <c r="C276" s="4">
        <f>_xll.SNL.Clients.Office.Excel.Functions.SPG(A276,"IQ_AVG_DILUT_SHARES_OUT","CY2023")</f>
        <v>283319000</v>
      </c>
      <c r="D276" s="5">
        <f>_xll.SNL.Clients.Office.Excel.Functions.SPG(A276, "IQ_DILUT_EPS_NORM", "CY2023")</f>
        <v>11.507</v>
      </c>
      <c r="E276">
        <f t="shared" si="48"/>
        <v>3260151.733</v>
      </c>
      <c r="F276">
        <f t="shared" si="49"/>
        <v>9.5233163253651429E-2</v>
      </c>
      <c r="G276" s="5">
        <f>_xll.SNL.Clients.Office.Excel.Functions.SPG(A276, "SP_MARKETCAP", "12/30/2023")</f>
        <v>41867.558057369999</v>
      </c>
      <c r="H276">
        <f t="shared" si="53"/>
        <v>9.9860155250735107E-4</v>
      </c>
      <c r="I276">
        <f t="shared" si="54"/>
        <v>1.1490908064702089E-2</v>
      </c>
      <c r="K276" t="s">
        <v>276</v>
      </c>
      <c r="L276" s="4" cm="1">
        <f t="array" ref="L276">_xll.SNL.Clients.Office.Excel.Functions.SPG(K276, "SP_TOTAL_REV", "CY2023")</f>
        <v>34233366</v>
      </c>
      <c r="M276" s="4">
        <f>_xll.SNL.Clients.Office.Excel.Functions.SPG(K276,"IQ_AVG_DILUT_SHARES_OUT","CY2023")</f>
        <v>283319000</v>
      </c>
      <c r="N276" s="5">
        <f>_xll.SNL.Clients.Office.Excel.Functions.SPG(K276, "IQ_DILUT_EPS_NORM", "CY2023")</f>
        <v>11.507</v>
      </c>
      <c r="O276">
        <f t="shared" si="50"/>
        <v>3260151.733</v>
      </c>
      <c r="P276">
        <f t="shared" si="51"/>
        <v>9.5233163253651429E-2</v>
      </c>
      <c r="Q276" s="5">
        <f>_xll.SNL.Clients.Office.Excel.Functions.SPG(K276, "SP_MARKETCAP", "12/31/2022")</f>
        <v>25778.381363560002</v>
      </c>
      <c r="R276">
        <f t="shared" si="55"/>
        <v>7.6660996398912129E-4</v>
      </c>
      <c r="S276">
        <f t="shared" si="56"/>
        <v>8.8213808556228193E-3</v>
      </c>
      <c r="U276" t="s">
        <v>276</v>
      </c>
      <c r="V276" s="4" cm="1">
        <f t="array" ref="V276">_xll.SNL.Clients.Office.Excel.Functions.SPG(U276, "SP_TOTAL_REV", "CY2021")</f>
        <v>27130676</v>
      </c>
      <c r="W276" s="4">
        <f>_xll.SNL.Clients.Office.Excel.Functions.SPG(U276,"IQ_AVG_DILUT_SHARES_OUT","CY2021")</f>
        <v>306612000</v>
      </c>
      <c r="X276" s="5">
        <f>_xll.SNL.Clients.Office.Excel.Functions.SPG(U276, "IQ_DILUT_EPS_NORM", "CY2021")</f>
        <v>10.734</v>
      </c>
      <c r="Y276">
        <f t="shared" si="57"/>
        <v>3291173.2080000001</v>
      </c>
      <c r="Z276">
        <f t="shared" si="58"/>
        <v>0.12130819033038469</v>
      </c>
      <c r="AA276" s="5">
        <f>_xll.SNL.Clients.Office.Excel.Functions.SPG(U276, "SP_MARKETCAP", "12/31/2021")</f>
        <v>35175.680995199997</v>
      </c>
      <c r="AB276">
        <f t="shared" si="52"/>
        <v>8.312649713491609E-4</v>
      </c>
      <c r="AC276">
        <f t="shared" si="59"/>
        <v>8.9227982024618936E-3</v>
      </c>
    </row>
    <row r="277" spans="1:29" x14ac:dyDescent="0.3">
      <c r="A277" t="s">
        <v>277</v>
      </c>
      <c r="B277" s="4" cm="1">
        <f t="array" ref="B277">_xll.SNL.Clients.Office.Excel.Functions.SPG(A277, "SP_TOTAL_REV", "CY2023")</f>
        <v>4981900</v>
      </c>
      <c r="C277" s="4">
        <f>_xll.SNL.Clients.Office.Excel.Functions.SPG(A277,"IQ_AVG_DILUT_SHARES_OUT","CY2023")</f>
        <v>35700000</v>
      </c>
      <c r="D277" s="5">
        <f>_xll.SNL.Clients.Office.Excel.Functions.SPG(A277, "IQ_DILUT_EPS_NORM", "CY2023")</f>
        <v>13.831</v>
      </c>
      <c r="E277">
        <f t="shared" si="48"/>
        <v>493766.7</v>
      </c>
      <c r="F277">
        <f t="shared" si="49"/>
        <v>9.9112125895742587E-2</v>
      </c>
      <c r="G277" s="5">
        <f>_xll.SNL.Clients.Office.Excel.Functions.SPG(A277, "SP_MARKETCAP", "12/30/2023")</f>
        <v>15904.737732</v>
      </c>
      <c r="H277">
        <f t="shared" si="53"/>
        <v>3.7935089908119511E-4</v>
      </c>
      <c r="I277">
        <f t="shared" si="54"/>
        <v>5.246802285192009E-3</v>
      </c>
      <c r="K277" t="s">
        <v>277</v>
      </c>
      <c r="L277" s="4" cm="1">
        <f t="array" ref="L277">_xll.SNL.Clients.Office.Excel.Functions.SPG(K277, "SP_TOTAL_REV", "CY2023")</f>
        <v>4981900</v>
      </c>
      <c r="M277" s="4">
        <f>_xll.SNL.Clients.Office.Excel.Functions.SPG(K277,"IQ_AVG_DILUT_SHARES_OUT","CY2023")</f>
        <v>35700000</v>
      </c>
      <c r="N277" s="5">
        <f>_xll.SNL.Clients.Office.Excel.Functions.SPG(K277, "IQ_DILUT_EPS_NORM", "CY2023")</f>
        <v>13.831</v>
      </c>
      <c r="O277">
        <f t="shared" si="50"/>
        <v>493766.7</v>
      </c>
      <c r="P277">
        <f t="shared" si="51"/>
        <v>9.9112125895742587E-2</v>
      </c>
      <c r="Q277" s="5">
        <f>_xll.SNL.Clients.Office.Excel.Functions.SPG(K277, "SP_MARKETCAP", "12/31/2022")</f>
        <v>8478.0143155700007</v>
      </c>
      <c r="R277">
        <f t="shared" si="55"/>
        <v>2.5212328724198891E-4</v>
      </c>
      <c r="S277">
        <f t="shared" si="56"/>
        <v>3.4871171858439484E-3</v>
      </c>
      <c r="U277" t="s">
        <v>277</v>
      </c>
      <c r="V277" s="4" cm="1">
        <f t="array" ref="V277">_xll.SNL.Clients.Office.Excel.Functions.SPG(U277, "SP_TOTAL_REV", "CY2021")</f>
        <v>4194100</v>
      </c>
      <c r="W277" s="4">
        <f>_xll.SNL.Clients.Office.Excel.Functions.SPG(U277,"IQ_AVG_DILUT_SHARES_OUT","CY2021")</f>
        <v>37500000</v>
      </c>
      <c r="X277" s="5">
        <f>_xll.SNL.Clients.Office.Excel.Functions.SPG(U277, "IQ_DILUT_EPS_NORM", "CY2021")</f>
        <v>9.4179999999999993</v>
      </c>
      <c r="Y277">
        <f t="shared" si="57"/>
        <v>353175</v>
      </c>
      <c r="Z277">
        <f t="shared" si="58"/>
        <v>8.420757731098448E-2</v>
      </c>
      <c r="AA277" s="5">
        <f>_xll.SNL.Clients.Office.Excel.Functions.SPG(U277, "SP_MARKETCAP", "12/31/2021")</f>
        <v>11870.4942594</v>
      </c>
      <c r="AB277">
        <f t="shared" si="52"/>
        <v>2.8052125193502362E-4</v>
      </c>
      <c r="AC277">
        <f t="shared" si="59"/>
        <v>2.6419491507240524E-3</v>
      </c>
    </row>
    <row r="278" spans="1:29" x14ac:dyDescent="0.3">
      <c r="A278" t="s">
        <v>278</v>
      </c>
      <c r="B278" s="4" cm="1">
        <f t="array" ref="B278">_xll.SNL.Clients.Office.Excel.Functions.SPG(A278, "SP_TOTAL_REV", "CY2023")</f>
        <v>32854000</v>
      </c>
      <c r="C278" s="4">
        <f>_xll.SNL.Clients.Office.Excel.Functions.SPG(A278,"IQ_AVG_DILUT_SHARES_OUT","CY2023")</f>
        <v>492290000</v>
      </c>
      <c r="D278" s="5">
        <f>_xll.SNL.Clients.Office.Excel.Functions.SPG(A278, "IQ_DILUT_EPS_NORM", "CY2023")</f>
        <v>10.122999999999999</v>
      </c>
      <c r="E278">
        <f t="shared" si="48"/>
        <v>4983451.67</v>
      </c>
      <c r="F278">
        <f t="shared" si="49"/>
        <v>0.15168477719607962</v>
      </c>
      <c r="G278" s="5">
        <f>_xll.SNL.Clients.Office.Excel.Functions.SPG(A278, "SP_MARKETCAP", "12/30/2023")</f>
        <v>199149.37150506</v>
      </c>
      <c r="H278">
        <f t="shared" si="53"/>
        <v>4.7499993024027977E-3</v>
      </c>
      <c r="I278">
        <f t="shared" si="54"/>
        <v>4.8084242938223519E-2</v>
      </c>
      <c r="K278" t="s">
        <v>278</v>
      </c>
      <c r="L278" s="4" cm="1">
        <f t="array" ref="L278">_xll.SNL.Clients.Office.Excel.Functions.SPG(K278, "SP_TOTAL_REV", "CY2023")</f>
        <v>32854000</v>
      </c>
      <c r="M278" s="4">
        <f>_xll.SNL.Clients.Office.Excel.Functions.SPG(K278,"IQ_AVG_DILUT_SHARES_OUT","CY2023")</f>
        <v>492290000</v>
      </c>
      <c r="N278" s="5">
        <f>_xll.SNL.Clients.Office.Excel.Functions.SPG(K278, "IQ_DILUT_EPS_NORM", "CY2023")</f>
        <v>10.122999999999999</v>
      </c>
      <c r="O278">
        <f t="shared" si="50"/>
        <v>4983451.67</v>
      </c>
      <c r="P278">
        <f t="shared" si="51"/>
        <v>0.15168477719607962</v>
      </c>
      <c r="Q278" s="5">
        <f>_xll.SNL.Clients.Office.Excel.Functions.SPG(K278, "SP_MARKETCAP", "12/31/2022")</f>
        <v>160663.46184701999</v>
      </c>
      <c r="R278">
        <f t="shared" si="55"/>
        <v>4.777887678976531E-3</v>
      </c>
      <c r="S278">
        <f t="shared" si="56"/>
        <v>4.8366556974279419E-2</v>
      </c>
      <c r="U278" t="s">
        <v>278</v>
      </c>
      <c r="V278" s="4" cm="1">
        <f t="array" ref="V278">_xll.SNL.Clients.Office.Excel.Functions.SPG(U278, "SP_TOTAL_REV", "CY2021")</f>
        <v>30793000</v>
      </c>
      <c r="W278" s="4">
        <f>_xll.SNL.Clients.Office.Excel.Functions.SPG(U278,"IQ_AVG_DILUT_SHARES_OUT","CY2021")</f>
        <v>521875000</v>
      </c>
      <c r="X278" s="5">
        <f>_xll.SNL.Clients.Office.Excel.Functions.SPG(U278, "IQ_DILUT_EPS_NORM", "CY2021")</f>
        <v>6.36</v>
      </c>
      <c r="Y278">
        <f t="shared" si="57"/>
        <v>3319125</v>
      </c>
      <c r="Z278">
        <f t="shared" si="58"/>
        <v>0.10778829604130809</v>
      </c>
      <c r="AA278" s="5">
        <f>_xll.SNL.Clients.Office.Excel.Functions.SPG(U278, "SP_MARKETCAP", "12/31/2021")</f>
        <v>176328.25035595</v>
      </c>
      <c r="AB278">
        <f t="shared" si="52"/>
        <v>4.1669555168011626E-3</v>
      </c>
      <c r="AC278">
        <f t="shared" si="59"/>
        <v>2.6501837086855395E-2</v>
      </c>
    </row>
    <row r="279" spans="1:29" x14ac:dyDescent="0.3">
      <c r="A279" t="s">
        <v>279</v>
      </c>
      <c r="B279" s="4" cm="1">
        <f t="array" ref="B279">_xll.SNL.Clients.Office.Excel.Functions.SPG(A279, "SP_TOTAL_REV", "CY2023")</f>
        <v>22749073</v>
      </c>
      <c r="C279" s="4">
        <f>_xll.SNL.Clients.Office.Excel.Functions.SPG(A279,"IQ_AVG_DILUT_SHARES_OUT","CY2023")</f>
        <v>230977326</v>
      </c>
      <c r="D279" s="5">
        <f>_xll.SNL.Clients.Office.Excel.Functions.SPG(A279, "IQ_DILUT_EPS_NORM", "CY2023")</f>
        <v>1.8029999999999999</v>
      </c>
      <c r="E279">
        <f t="shared" si="48"/>
        <v>416452.118778</v>
      </c>
      <c r="F279">
        <f t="shared" si="49"/>
        <v>1.8306333571394315E-2</v>
      </c>
      <c r="G279" s="5">
        <f>_xll.SNL.Clients.Office.Excel.Functions.SPG(A279, "SP_MARKETCAP", "12/30/2023")</f>
        <v>21365.294277600002</v>
      </c>
      <c r="H279">
        <f t="shared" si="53"/>
        <v>5.0959303635890181E-4</v>
      </c>
      <c r="I279">
        <f t="shared" si="54"/>
        <v>9.1879624455509996E-4</v>
      </c>
      <c r="K279" t="s">
        <v>279</v>
      </c>
      <c r="L279" s="4" cm="1">
        <f t="array" ref="L279">_xll.SNL.Clients.Office.Excel.Functions.SPG(K279, "SP_TOTAL_REV", "CY2023")</f>
        <v>22749073</v>
      </c>
      <c r="M279" s="4">
        <f>_xll.SNL.Clients.Office.Excel.Functions.SPG(K279,"IQ_AVG_DILUT_SHARES_OUT","CY2023")</f>
        <v>230977326</v>
      </c>
      <c r="N279" s="5">
        <f>_xll.SNL.Clients.Office.Excel.Functions.SPG(K279, "IQ_DILUT_EPS_NORM", "CY2023")</f>
        <v>1.8029999999999999</v>
      </c>
      <c r="O279">
        <f t="shared" si="50"/>
        <v>416452.118778</v>
      </c>
      <c r="P279">
        <f t="shared" si="51"/>
        <v>1.8306333571394315E-2</v>
      </c>
      <c r="Q279" s="5">
        <f>_xll.SNL.Clients.Office.Excel.Functions.SPG(K279, "SP_MARKETCAP", "12/31/2022")</f>
        <v>15780.581482379999</v>
      </c>
      <c r="R279">
        <f t="shared" si="55"/>
        <v>4.6929055906650801E-4</v>
      </c>
      <c r="S279">
        <f t="shared" si="56"/>
        <v>8.4613087799691395E-4</v>
      </c>
      <c r="U279" t="s">
        <v>279</v>
      </c>
      <c r="V279" s="4" cm="1">
        <f t="array" ref="V279">_xll.SNL.Clients.Office.Excel.Functions.SPG(U279, "SP_TOTAL_REV", "CY2021")</f>
        <v>6268447</v>
      </c>
      <c r="W279" s="4">
        <f>_xll.SNL.Clients.Office.Excel.Functions.SPG(U279,"IQ_AVG_DILUT_SHARES_OUT","CY2021")</f>
        <v>217190862</v>
      </c>
      <c r="X279" s="5">
        <f>_xll.SNL.Clients.Office.Excel.Functions.SPG(U279, "IQ_DILUT_EPS_NORM", "CY2021")</f>
        <v>-2.2589999999999999</v>
      </c>
      <c r="Y279">
        <f t="shared" si="57"/>
        <v>-490634.15725799993</v>
      </c>
      <c r="Z279">
        <f t="shared" si="58"/>
        <v>-7.8270448367514303E-2</v>
      </c>
      <c r="AA279" s="5">
        <f>_xll.SNL.Clients.Office.Excel.Functions.SPG(U279, "SP_MARKETCAP", "12/31/2021")</f>
        <v>26362.91389426</v>
      </c>
      <c r="AB279">
        <f t="shared" si="52"/>
        <v>6.2300334330365494E-4</v>
      </c>
      <c r="AC279">
        <f t="shared" si="59"/>
        <v>-1.4073645525229563E-3</v>
      </c>
    </row>
    <row r="280" spans="1:29" x14ac:dyDescent="0.3">
      <c r="A280" t="s">
        <v>280</v>
      </c>
      <c r="B280" s="4" cm="1">
        <f t="array" ref="B280">_xll.SNL.Clients.Office.Excel.Functions.SPG(A280, "SP_TOTAL_REV", "CY2023")</f>
        <v>13866000</v>
      </c>
      <c r="C280" s="4">
        <f>_xll.SNL.Clients.Office.Excel.Functions.SPG(A280,"IQ_AVG_DILUT_SHARES_OUT","CY2023")</f>
        <v>268300000</v>
      </c>
      <c r="D280" s="5">
        <f>_xll.SNL.Clients.Office.Excel.Functions.SPG(A280, "IQ_DILUT_EPS_NORM", "CY2023")</f>
        <v>2.9529999999999998</v>
      </c>
      <c r="E280">
        <f t="shared" si="48"/>
        <v>792289.9</v>
      </c>
      <c r="F280">
        <f t="shared" si="49"/>
        <v>5.7139037934516086E-2</v>
      </c>
      <c r="G280" s="5">
        <f>_xll.SNL.Clients.Office.Excel.Functions.SPG(A280, "SP_MARKETCAP", "12/30/2023")</f>
        <v>12788.52366501</v>
      </c>
      <c r="H280">
        <f t="shared" si="53"/>
        <v>3.0502470597059225E-4</v>
      </c>
      <c r="I280">
        <f t="shared" si="54"/>
        <v>9.007379567311589E-4</v>
      </c>
      <c r="K280" t="s">
        <v>280</v>
      </c>
      <c r="L280" s="4" cm="1">
        <f t="array" ref="L280">_xll.SNL.Clients.Office.Excel.Functions.SPG(K280, "SP_TOTAL_REV", "CY2023")</f>
        <v>13866000</v>
      </c>
      <c r="M280" s="4">
        <f>_xll.SNL.Clients.Office.Excel.Functions.SPG(K280,"IQ_AVG_DILUT_SHARES_OUT","CY2023")</f>
        <v>268300000</v>
      </c>
      <c r="N280" s="5">
        <f>_xll.SNL.Clients.Office.Excel.Functions.SPG(K280, "IQ_DILUT_EPS_NORM", "CY2023")</f>
        <v>2.9529999999999998</v>
      </c>
      <c r="O280">
        <f t="shared" si="50"/>
        <v>792289.9</v>
      </c>
      <c r="P280">
        <f t="shared" si="51"/>
        <v>5.7139037934516086E-2</v>
      </c>
      <c r="Q280" s="5">
        <f>_xll.SNL.Clients.Office.Excel.Functions.SPG(K280, "SP_MARKETCAP", "12/31/2022")</f>
        <v>14269.81594885</v>
      </c>
      <c r="R280">
        <f t="shared" si="55"/>
        <v>4.2436268345936811E-4</v>
      </c>
      <c r="S280">
        <f t="shared" si="56"/>
        <v>1.2531430042555139E-3</v>
      </c>
      <c r="U280" t="s">
        <v>280</v>
      </c>
      <c r="V280" s="4" cm="1">
        <f t="array" ref="V280">_xll.SNL.Clients.Office.Excel.Functions.SPG(U280, "SP_TOTAL_REV", "CY2021")</f>
        <v>13089000</v>
      </c>
      <c r="W280" s="4">
        <f>_xll.SNL.Clients.Office.Excel.Functions.SPG(U280,"IQ_AVG_DILUT_SHARES_OUT","CY2021")</f>
        <v>297700000</v>
      </c>
      <c r="X280" s="5">
        <f>_xll.SNL.Clients.Office.Excel.Functions.SPG(U280, "IQ_DILUT_EPS_NORM", "CY2021")</f>
        <v>3.0739999999999998</v>
      </c>
      <c r="Y280">
        <f t="shared" si="57"/>
        <v>915129.8</v>
      </c>
      <c r="Z280">
        <f t="shared" si="58"/>
        <v>6.9915944686377879E-2</v>
      </c>
      <c r="AA280" s="5">
        <f>_xll.SNL.Clients.Office.Excel.Functions.SPG(U280, "SP_MARKETCAP", "12/31/2021")</f>
        <v>17498.215715490001</v>
      </c>
      <c r="AB280">
        <f t="shared" si="52"/>
        <v>4.135144899506879E-4</v>
      </c>
      <c r="AC280">
        <f t="shared" si="59"/>
        <v>1.2711435421084146E-3</v>
      </c>
    </row>
    <row r="281" spans="1:29" x14ac:dyDescent="0.3">
      <c r="A281" t="s">
        <v>281</v>
      </c>
      <c r="B281" s="4" cm="1">
        <f t="array" ref="B281">_xll.SNL.Clients.Office.Excel.Functions.SPG(A281, "SP_TOTAL_REV", "CY2023")</f>
        <v>67571000</v>
      </c>
      <c r="C281" s="4">
        <f>_xll.SNL.Clients.Office.Excel.Functions.SPG(A281,"IQ_AVG_DILUT_SHARES_OUT","CY2023")</f>
        <v>251200000</v>
      </c>
      <c r="D281" s="5">
        <f>_xll.SNL.Clients.Office.Excel.Functions.SPG(A281, "IQ_DILUT_EPS_NORM", "CY2023")</f>
        <v>20.536000000000001</v>
      </c>
      <c r="E281">
        <f t="shared" si="48"/>
        <v>5158643.2</v>
      </c>
      <c r="F281">
        <f t="shared" si="49"/>
        <v>7.6344041082713004E-2</v>
      </c>
      <c r="G281" s="5">
        <f>_xll.SNL.Clients.Office.Excel.Functions.SPG(A281, "SP_MARKETCAP", "12/30/2023")</f>
        <v>112448.2615866</v>
      </c>
      <c r="H281">
        <f t="shared" si="53"/>
        <v>2.6820529738864184E-3</v>
      </c>
      <c r="I281">
        <f t="shared" si="54"/>
        <v>5.5078639871731491E-2</v>
      </c>
      <c r="K281" t="s">
        <v>281</v>
      </c>
      <c r="L281" s="4" cm="1">
        <f t="array" ref="L281">_xll.SNL.Clients.Office.Excel.Functions.SPG(K281, "SP_TOTAL_REV", "CY2023")</f>
        <v>67571000</v>
      </c>
      <c r="M281" s="4">
        <f>_xll.SNL.Clients.Office.Excel.Functions.SPG(K281,"IQ_AVG_DILUT_SHARES_OUT","CY2023")</f>
        <v>251200000</v>
      </c>
      <c r="N281" s="5">
        <f>_xll.SNL.Clients.Office.Excel.Functions.SPG(K281, "IQ_DILUT_EPS_NORM", "CY2023")</f>
        <v>20.536000000000001</v>
      </c>
      <c r="O281">
        <f t="shared" si="50"/>
        <v>5158643.2</v>
      </c>
      <c r="P281">
        <f t="shared" si="51"/>
        <v>7.6344041082713004E-2</v>
      </c>
      <c r="Q281" s="5">
        <f>_xll.SNL.Clients.Office.Excel.Functions.SPG(K281, "SP_MARKETCAP", "12/31/2022")</f>
        <v>127496.36225987</v>
      </c>
      <c r="R281">
        <f t="shared" si="55"/>
        <v>3.7915484413985324E-3</v>
      </c>
      <c r="S281">
        <f t="shared" si="56"/>
        <v>7.7863238792560269E-2</v>
      </c>
      <c r="U281" t="s">
        <v>281</v>
      </c>
      <c r="V281" s="4" cm="1">
        <f t="array" ref="V281">_xll.SNL.Clients.Office.Excel.Functions.SPG(U281, "SP_TOTAL_REV", "CY2021")</f>
        <v>67044000</v>
      </c>
      <c r="W281" s="4">
        <f>_xll.SNL.Clients.Office.Excel.Functions.SPG(U281,"IQ_AVG_DILUT_SHARES_OUT","CY2021")</f>
        <v>277400000</v>
      </c>
      <c r="X281" s="5">
        <f>_xll.SNL.Clients.Office.Excel.Functions.SPG(U281, "IQ_DILUT_EPS_NORM", "CY2021")</f>
        <v>16.495000000000001</v>
      </c>
      <c r="Y281">
        <f t="shared" si="57"/>
        <v>4575713</v>
      </c>
      <c r="Z281">
        <f t="shared" si="58"/>
        <v>6.8249403376886827E-2</v>
      </c>
      <c r="AA281" s="5">
        <f>_xll.SNL.Clients.Office.Excel.Functions.SPG(U281, "SP_MARKETCAP", "12/31/2021")</f>
        <v>98017.258640400003</v>
      </c>
      <c r="AB281">
        <f t="shared" si="52"/>
        <v>2.3163251254909255E-3</v>
      </c>
      <c r="AC281">
        <f t="shared" si="59"/>
        <v>3.8207782944972818E-2</v>
      </c>
    </row>
    <row r="282" spans="1:29" x14ac:dyDescent="0.3">
      <c r="A282" t="s">
        <v>282</v>
      </c>
      <c r="B282" s="4" cm="1">
        <f t="array" ref="B282">_xll.SNL.Clients.Office.Excel.Functions.SPG(A282, "SP_TOTAL_REV", "CY2023")</f>
        <v>15855000</v>
      </c>
      <c r="C282" s="4">
        <f>_xll.SNL.Clients.Office.Excel.Functions.SPG(A282,"IQ_AVG_DILUT_SHARES_OUT","CY2023")</f>
        <v>227810000</v>
      </c>
      <c r="D282" s="5">
        <f>_xll.SNL.Clients.Office.Excel.Functions.SPG(A282, "IQ_DILUT_EPS_NORM", "CY2023")</f>
        <v>5.0220000000000002</v>
      </c>
      <c r="E282">
        <f t="shared" si="48"/>
        <v>1144061.82</v>
      </c>
      <c r="F282">
        <f t="shared" si="49"/>
        <v>7.2157793755912969E-2</v>
      </c>
      <c r="G282" s="5">
        <f>_xll.SNL.Clients.Office.Excel.Functions.SPG(A282, "SP_MARKETCAP", "12/30/2023")</f>
        <v>15536.012176779999</v>
      </c>
      <c r="H282">
        <f t="shared" si="53"/>
        <v>3.7055626359308569E-4</v>
      </c>
      <c r="I282">
        <f t="shared" si="54"/>
        <v>1.8609335557644765E-3</v>
      </c>
      <c r="K282" t="s">
        <v>282</v>
      </c>
      <c r="L282" s="4" cm="1">
        <f t="array" ref="L282">_xll.SNL.Clients.Office.Excel.Functions.SPG(K282, "SP_TOTAL_REV", "CY2023")</f>
        <v>15855000</v>
      </c>
      <c r="M282" s="4">
        <f>_xll.SNL.Clients.Office.Excel.Functions.SPG(K282,"IQ_AVG_DILUT_SHARES_OUT","CY2023")</f>
        <v>227810000</v>
      </c>
      <c r="N282" s="5">
        <f>_xll.SNL.Clients.Office.Excel.Functions.SPG(K282, "IQ_DILUT_EPS_NORM", "CY2023")</f>
        <v>5.0220000000000002</v>
      </c>
      <c r="O282">
        <f t="shared" si="50"/>
        <v>1144061.82</v>
      </c>
      <c r="P282">
        <f t="shared" si="51"/>
        <v>7.2157793755912969E-2</v>
      </c>
      <c r="Q282" s="5">
        <f>_xll.SNL.Clients.Office.Excel.Functions.SPG(K282, "SP_MARKETCAP", "12/31/2022")</f>
        <v>13849.11994316</v>
      </c>
      <c r="R282">
        <f t="shared" si="55"/>
        <v>4.1185182231475511E-4</v>
      </c>
      <c r="S282">
        <f t="shared" si="56"/>
        <v>2.0683198516647E-3</v>
      </c>
      <c r="U282" t="s">
        <v>282</v>
      </c>
      <c r="V282" s="4" cm="1">
        <f t="array" ref="V282">_xll.SNL.Clients.Office.Excel.Functions.SPG(U282, "SP_TOTAL_REV", "CY2021")</f>
        <v>14102000</v>
      </c>
      <c r="W282" s="4">
        <f>_xll.SNL.Clients.Office.Excel.Functions.SPG(U282,"IQ_AVG_DILUT_SHARES_OUT","CY2021")</f>
        <v>260200000</v>
      </c>
      <c r="X282" s="5">
        <f>_xll.SNL.Clients.Office.Excel.Functions.SPG(U282, "IQ_DILUT_EPS_NORM", "CY2021")</f>
        <v>4.7160000000000002</v>
      </c>
      <c r="Y282">
        <f t="shared" si="57"/>
        <v>1227103.2</v>
      </c>
      <c r="Z282">
        <f t="shared" si="58"/>
        <v>8.7016253013756914E-2</v>
      </c>
      <c r="AA282" s="5">
        <f>_xll.SNL.Clients.Office.Excel.Functions.SPG(U282, "SP_MARKETCAP", "12/31/2021")</f>
        <v>14652.811637119999</v>
      </c>
      <c r="AB282">
        <f t="shared" si="52"/>
        <v>3.4627244451578113E-4</v>
      </c>
      <c r="AC282">
        <f t="shared" si="59"/>
        <v>1.6330208483364239E-3</v>
      </c>
    </row>
    <row r="283" spans="1:29" x14ac:dyDescent="0.3">
      <c r="A283" t="s">
        <v>283</v>
      </c>
      <c r="B283" s="4" cm="1">
        <f t="array" ref="B283">_xll.SNL.Clients.Office.Excel.Functions.SPG(A283, "SP_TOTAL_REV", "CY2023")</f>
        <v>86377000</v>
      </c>
      <c r="C283" s="4">
        <f>_xll.SNL.Clients.Office.Excel.Functions.SPG(A283,"IQ_AVG_DILUT_SHARES_OUT","CY2023")</f>
        <v>584000000</v>
      </c>
      <c r="D283" s="5">
        <f>_xll.SNL.Clients.Office.Excel.Functions.SPG(A283, "IQ_DILUT_EPS_NORM", "CY2023")</f>
        <v>10.888999999999999</v>
      </c>
      <c r="E283">
        <f t="shared" si="48"/>
        <v>6359176</v>
      </c>
      <c r="F283">
        <f t="shared" si="49"/>
        <v>7.3621172302812093E-2</v>
      </c>
      <c r="G283" s="5">
        <f>_xll.SNL.Clients.Office.Excel.Functions.SPG(A283, "SP_MARKETCAP", "12/30/2023")</f>
        <v>127991.30912999999</v>
      </c>
      <c r="H283">
        <f t="shared" si="53"/>
        <v>3.0527770411049164E-3</v>
      </c>
      <c r="I283">
        <f t="shared" si="54"/>
        <v>3.324168920059143E-2</v>
      </c>
      <c r="K283" t="s">
        <v>283</v>
      </c>
      <c r="L283" s="4" cm="1">
        <f t="array" ref="L283">_xll.SNL.Clients.Office.Excel.Functions.SPG(K283, "SP_TOTAL_REV", "CY2023")</f>
        <v>86377000</v>
      </c>
      <c r="M283" s="4">
        <f>_xll.SNL.Clients.Office.Excel.Functions.SPG(K283,"IQ_AVG_DILUT_SHARES_OUT","CY2023")</f>
        <v>584000000</v>
      </c>
      <c r="N283" s="5">
        <f>_xll.SNL.Clients.Office.Excel.Functions.SPG(K283, "IQ_DILUT_EPS_NORM", "CY2023")</f>
        <v>10.888999999999999</v>
      </c>
      <c r="O283">
        <f t="shared" si="50"/>
        <v>6359176</v>
      </c>
      <c r="P283">
        <f t="shared" si="51"/>
        <v>7.3621172302812093E-2</v>
      </c>
      <c r="Q283" s="5">
        <f>_xll.SNL.Clients.Office.Excel.Functions.SPG(K283, "SP_MARKETCAP", "12/31/2022")</f>
        <v>120480.941043</v>
      </c>
      <c r="R283">
        <f t="shared" si="55"/>
        <v>3.5829204546143959E-3</v>
      </c>
      <c r="S283">
        <f t="shared" si="56"/>
        <v>3.9014420830296152E-2</v>
      </c>
      <c r="U283" t="s">
        <v>283</v>
      </c>
      <c r="V283" s="4" cm="1">
        <f t="array" ref="V283">_xll.SNL.Clients.Office.Excel.Functions.SPG(U283, "SP_TOTAL_REV", "CY2021")</f>
        <v>96250000</v>
      </c>
      <c r="W283" s="4">
        <f>_xll.SNL.Clients.Office.Excel.Functions.SPG(U283,"IQ_AVG_DILUT_SHARES_OUT","CY2021")</f>
        <v>699000000</v>
      </c>
      <c r="X283" s="5">
        <f>_xll.SNL.Clients.Office.Excel.Functions.SPG(U283, "IQ_DILUT_EPS_NORM", "CY2021")</f>
        <v>10.021000000000001</v>
      </c>
      <c r="Y283">
        <f t="shared" si="57"/>
        <v>7004679.0000000009</v>
      </c>
      <c r="Z283">
        <f t="shared" si="58"/>
        <v>7.2775885714285726E-2</v>
      </c>
      <c r="AA283" s="5">
        <f>_xll.SNL.Clients.Office.Excel.Functions.SPG(U283, "SP_MARKETCAP", "12/31/2021")</f>
        <v>174150.17341272</v>
      </c>
      <c r="AB283">
        <f t="shared" si="52"/>
        <v>4.1154836187003866E-3</v>
      </c>
      <c r="AC283">
        <f t="shared" si="59"/>
        <v>4.1241261342996577E-2</v>
      </c>
    </row>
    <row r="284" spans="1:29" x14ac:dyDescent="0.3">
      <c r="A284" t="s">
        <v>284</v>
      </c>
      <c r="B284" s="4" cm="1">
        <f t="array" ref="B284">_xll.SNL.Clients.Office.Excel.Functions.SPG(A284, "SP_TOTAL_REV", "CY2023")</f>
        <v>9619278</v>
      </c>
      <c r="C284" s="4">
        <f>_xll.SNL.Clients.Office.Excel.Functions.SPG(A284,"IQ_AVG_DILUT_SHARES_OUT","CY2023")</f>
        <v>127060000</v>
      </c>
      <c r="D284" s="5">
        <f>_xll.SNL.Clients.Office.Excel.Functions.SPG(A284, "IQ_DILUT_EPS_NORM", "CY2023")</f>
        <v>11.069000000000001</v>
      </c>
      <c r="E284">
        <f t="shared" si="48"/>
        <v>1406427.14</v>
      </c>
      <c r="F284">
        <f t="shared" si="49"/>
        <v>0.14620922069203113</v>
      </c>
      <c r="G284" s="5">
        <f>_xll.SNL.Clients.Office.Excel.Functions.SPG(A284, "SP_MARKETCAP", "12/30/2023")</f>
        <v>64520.067033630003</v>
      </c>
      <c r="H284">
        <f t="shared" si="53"/>
        <v>1.5388965131277728E-3</v>
      </c>
      <c r="I284">
        <f t="shared" si="54"/>
        <v>1.7034045503811317E-2</v>
      </c>
      <c r="K284" t="s">
        <v>284</v>
      </c>
      <c r="L284" s="4" cm="1">
        <f t="array" ref="L284">_xll.SNL.Clients.Office.Excel.Functions.SPG(K284, "SP_TOTAL_REV", "CY2023")</f>
        <v>9619278</v>
      </c>
      <c r="M284" s="4">
        <f>_xll.SNL.Clients.Office.Excel.Functions.SPG(K284,"IQ_AVG_DILUT_SHARES_OUT","CY2023")</f>
        <v>127060000</v>
      </c>
      <c r="N284" s="5">
        <f>_xll.SNL.Clients.Office.Excel.Functions.SPG(K284, "IQ_DILUT_EPS_NORM", "CY2023")</f>
        <v>11.069000000000001</v>
      </c>
      <c r="O284">
        <f t="shared" si="50"/>
        <v>1406427.14</v>
      </c>
      <c r="P284">
        <f t="shared" si="51"/>
        <v>0.14620922069203113</v>
      </c>
      <c r="Q284" s="5">
        <f>_xll.SNL.Clients.Office.Excel.Functions.SPG(K284, "SP_MARKETCAP", "12/31/2022")</f>
        <v>40853.171440060003</v>
      </c>
      <c r="R284">
        <f t="shared" si="55"/>
        <v>1.2149113571101545E-3</v>
      </c>
      <c r="S284">
        <f t="shared" si="56"/>
        <v>1.3447853811852302E-2</v>
      </c>
      <c r="U284" t="s">
        <v>284</v>
      </c>
      <c r="V284" s="4" cm="1">
        <f t="array" ref="V284">_xll.SNL.Clients.Office.Excel.Functions.SPG(U284, "SP_TOTAL_REV", "CY2021")</f>
        <v>6256617</v>
      </c>
      <c r="W284" s="4">
        <f>_xll.SNL.Clients.Office.Excel.Functions.SPG(U284,"IQ_AVG_DILUT_SHARES_OUT","CY2021")</f>
        <v>130295000</v>
      </c>
      <c r="X284" s="5" t="str">
        <f>_xll.SNL.Clients.Office.Excel.Functions.SPG(U284, "IQ_DILUT_EPS_NORM", "CY2021")</f>
        <v>NA</v>
      </c>
      <c r="Y284" t="e">
        <f t="shared" si="57"/>
        <v>#VALUE!</v>
      </c>
      <c r="Z284" t="e">
        <f t="shared" si="58"/>
        <v>#VALUE!</v>
      </c>
      <c r="AA284" s="5">
        <f>_xll.SNL.Clients.Office.Excel.Functions.SPG(U284, "SP_MARKETCAP", "12/31/2021")</f>
        <v>50612.103026750003</v>
      </c>
      <c r="AB284">
        <f t="shared" si="52"/>
        <v>1.1960555469613563E-3</v>
      </c>
      <c r="AC284" t="e">
        <f t="shared" si="59"/>
        <v>#VALUE!</v>
      </c>
    </row>
    <row r="285" spans="1:29" x14ac:dyDescent="0.3">
      <c r="A285" t="s">
        <v>285</v>
      </c>
      <c r="B285" s="4" cm="1">
        <f t="array" ref="B285">_xll.SNL.Clients.Office.Excel.Functions.SPG(A285, "SP_TOTAL_REV", "CY2023")</f>
        <v>41107000</v>
      </c>
      <c r="C285" s="4">
        <f>_xll.SNL.Clients.Office.Excel.Functions.SPG(A285,"IQ_AVG_DILUT_SHARES_OUT","CY2023")</f>
        <v>326000000</v>
      </c>
      <c r="D285" s="5">
        <f>_xll.SNL.Clients.Office.Excel.Functions.SPG(A285, "IQ_DILUT_EPS_NORM", "CY2023")</f>
        <v>6.016</v>
      </c>
      <c r="E285">
        <f t="shared" si="48"/>
        <v>1961216</v>
      </c>
      <c r="F285">
        <f t="shared" si="49"/>
        <v>4.7710025056559711E-2</v>
      </c>
      <c r="G285" s="5">
        <f>_xll.SNL.Clients.Office.Excel.Functions.SPG(A285, "SP_MARKETCAP", "12/30/2023")</f>
        <v>30840.317376840001</v>
      </c>
      <c r="H285">
        <f t="shared" si="53"/>
        <v>7.3558598211367605E-4</v>
      </c>
      <c r="I285">
        <f t="shared" si="54"/>
        <v>4.4252852683958751E-3</v>
      </c>
      <c r="K285" t="s">
        <v>285</v>
      </c>
      <c r="L285" s="4" cm="1">
        <f t="array" ref="L285">_xll.SNL.Clients.Office.Excel.Functions.SPG(K285, "SP_TOTAL_REV", "CY2023")</f>
        <v>41107000</v>
      </c>
      <c r="M285" s="4">
        <f>_xll.SNL.Clients.Office.Excel.Functions.SPG(K285,"IQ_AVG_DILUT_SHARES_OUT","CY2023")</f>
        <v>326000000</v>
      </c>
      <c r="N285" s="5">
        <f>_xll.SNL.Clients.Office.Excel.Functions.SPG(K285, "IQ_DILUT_EPS_NORM", "CY2023")</f>
        <v>6.016</v>
      </c>
      <c r="O285">
        <f t="shared" si="50"/>
        <v>1961216</v>
      </c>
      <c r="P285">
        <f t="shared" si="51"/>
        <v>4.7710025056559711E-2</v>
      </c>
      <c r="Q285" s="5">
        <f>_xll.SNL.Clients.Office.Excel.Functions.SPG(K285, "SP_MARKETCAP", "12/31/2022")</f>
        <v>27036.596671989999</v>
      </c>
      <c r="R285">
        <f t="shared" si="55"/>
        <v>8.0402737894169748E-4</v>
      </c>
      <c r="S285">
        <f t="shared" si="56"/>
        <v>4.8370287117132519E-3</v>
      </c>
      <c r="U285" t="s">
        <v>285</v>
      </c>
      <c r="V285" s="4" cm="1">
        <f t="array" ref="V285">_xll.SNL.Clients.Office.Excel.Functions.SPG(U285, "SP_TOTAL_REV", "CY2021")</f>
        <v>46173000</v>
      </c>
      <c r="W285" s="4">
        <f>_xll.SNL.Clients.Office.Excel.Functions.SPG(U285,"IQ_AVG_DILUT_SHARES_OUT","CY2021")</f>
        <v>334000000</v>
      </c>
      <c r="X285" s="5">
        <f>_xll.SNL.Clients.Office.Excel.Functions.SPG(U285, "IQ_DILUT_EPS_NORM", "CY2021")</f>
        <v>13.853</v>
      </c>
      <c r="Y285">
        <f t="shared" si="57"/>
        <v>4626902</v>
      </c>
      <c r="Z285">
        <f t="shared" si="58"/>
        <v>0.1002079570311654</v>
      </c>
      <c r="AA285" s="5">
        <f>_xll.SNL.Clients.Office.Excel.Functions.SPG(U285, "SP_MARKETCAP", "12/31/2021")</f>
        <v>30476.577211430002</v>
      </c>
      <c r="AB285">
        <f t="shared" si="52"/>
        <v>7.2021664871070709E-4</v>
      </c>
      <c r="AC285">
        <f t="shared" si="59"/>
        <v>9.9771612345894243E-3</v>
      </c>
    </row>
    <row r="286" spans="1:29" x14ac:dyDescent="0.3">
      <c r="A286" t="s">
        <v>286</v>
      </c>
      <c r="B286" s="4" cm="1">
        <f t="array" ref="B286">_xll.SNL.Clients.Office.Excel.Functions.SPG(A286, "SP_TOTAL_REV", "CY2023")</f>
        <v>9418362</v>
      </c>
      <c r="C286" s="4">
        <f>_xll.SNL.Clients.Office.Excel.Functions.SPG(A286,"IQ_AVG_DILUT_SHARES_OUT","CY2023")</f>
        <v>167002000</v>
      </c>
      <c r="D286" s="5">
        <f>_xll.SNL.Clients.Office.Excel.Functions.SPG(A286, "IQ_DILUT_EPS_NORM", "CY2023")</f>
        <v>13.544</v>
      </c>
      <c r="E286">
        <f t="shared" si="48"/>
        <v>2261875.088</v>
      </c>
      <c r="F286">
        <f t="shared" si="49"/>
        <v>0.24015588782847802</v>
      </c>
      <c r="G286" s="5">
        <f>_xll.SNL.Clients.Office.Excel.Functions.SPG(A286, "SP_MARKETCAP", "12/30/2023")</f>
        <v>22749.84244764</v>
      </c>
      <c r="H286">
        <f t="shared" si="53"/>
        <v>5.4261650408129916E-4</v>
      </c>
      <c r="I286">
        <f t="shared" si="54"/>
        <v>7.3491979312771162E-3</v>
      </c>
      <c r="K286" t="s">
        <v>286</v>
      </c>
      <c r="L286" s="4" cm="1">
        <f t="array" ref="L286">_xll.SNL.Clients.Office.Excel.Functions.SPG(K286, "SP_TOTAL_REV", "CY2023")</f>
        <v>9418362</v>
      </c>
      <c r="M286" s="4">
        <f>_xll.SNL.Clients.Office.Excel.Functions.SPG(K286,"IQ_AVG_DILUT_SHARES_OUT","CY2023")</f>
        <v>167002000</v>
      </c>
      <c r="N286" s="5">
        <f>_xll.SNL.Clients.Office.Excel.Functions.SPG(K286, "IQ_DILUT_EPS_NORM", "CY2023")</f>
        <v>13.544</v>
      </c>
      <c r="O286">
        <f t="shared" si="50"/>
        <v>2261875.088</v>
      </c>
      <c r="P286">
        <f t="shared" si="51"/>
        <v>0.24015588782847802</v>
      </c>
      <c r="Q286" s="5">
        <f>_xll.SNL.Clients.Office.Excel.Functions.SPG(K286, "SP_MARKETCAP", "12/31/2022")</f>
        <v>25039.29153558</v>
      </c>
      <c r="R286">
        <f t="shared" si="55"/>
        <v>7.4463055347371145E-4</v>
      </c>
      <c r="S286">
        <f t="shared" si="56"/>
        <v>1.0085276216247949E-2</v>
      </c>
      <c r="U286" t="s">
        <v>286</v>
      </c>
      <c r="V286" s="4" cm="1">
        <f t="array" ref="V286">_xll.SNL.Clients.Office.Excel.Functions.SPG(U286, "SP_TOTAL_REV", "CY2021")</f>
        <v>5991772</v>
      </c>
      <c r="W286" s="4">
        <f>_xll.SNL.Clients.Office.Excel.Functions.SPG(U286,"IQ_AVG_DILUT_SHARES_OUT","CY2021")</f>
        <v>128812000</v>
      </c>
      <c r="X286" s="5">
        <f>_xll.SNL.Clients.Office.Excel.Functions.SPG(U286, "IQ_DILUT_EPS_NORM", "CY2021")</f>
        <v>12.125</v>
      </c>
      <c r="Y286">
        <f t="shared" si="57"/>
        <v>1561845.5</v>
      </c>
      <c r="Z286">
        <f t="shared" si="58"/>
        <v>0.26066504199425478</v>
      </c>
      <c r="AA286" s="5">
        <f>_xll.SNL.Clients.Office.Excel.Functions.SPG(U286, "SP_MARKETCAP", "12/31/2021")</f>
        <v>19763.375799860001</v>
      </c>
      <c r="AB286">
        <f t="shared" si="52"/>
        <v>4.6704432020165117E-4</v>
      </c>
      <c r="AC286">
        <f t="shared" si="59"/>
        <v>5.6629123824450201E-3</v>
      </c>
    </row>
    <row r="287" spans="1:29" x14ac:dyDescent="0.3">
      <c r="A287" t="s">
        <v>287</v>
      </c>
      <c r="B287" s="4" cm="1">
        <f t="array" ref="B287">_xll.SNL.Clients.Office.Excel.Functions.SPG(A287, "SP_TOTAL_REV", "CY2023")</f>
        <v>149348000</v>
      </c>
      <c r="C287" s="4">
        <f>_xll.SNL.Clients.Office.Excel.Functions.SPG(A287,"IQ_AVG_DILUT_SHARES_OUT","CY2023")</f>
        <v>409000000</v>
      </c>
      <c r="D287" s="5">
        <f>_xll.SNL.Clients.Office.Excel.Functions.SPG(A287, "IQ_DILUT_EPS_NORM", "CY2023")</f>
        <v>17.196999999999999</v>
      </c>
      <c r="E287">
        <f t="shared" si="48"/>
        <v>7033573</v>
      </c>
      <c r="F287">
        <f t="shared" si="49"/>
        <v>4.7095193775611326E-2</v>
      </c>
      <c r="G287" s="5">
        <f>_xll.SNL.Clients.Office.Excel.Functions.SPG(A287, "SP_MARKETCAP", "12/30/2023")</f>
        <v>56331.888015719996</v>
      </c>
      <c r="H287">
        <f t="shared" si="53"/>
        <v>1.3435966518774774E-3</v>
      </c>
      <c r="I287">
        <f t="shared" si="54"/>
        <v>2.3105831622336977E-2</v>
      </c>
      <c r="K287" t="s">
        <v>287</v>
      </c>
      <c r="L287" s="4" cm="1">
        <f t="array" ref="L287">_xll.SNL.Clients.Office.Excel.Functions.SPG(K287, "SP_TOTAL_REV", "CY2023")</f>
        <v>149348000</v>
      </c>
      <c r="M287" s="4">
        <f>_xll.SNL.Clients.Office.Excel.Functions.SPG(K287,"IQ_AVG_DILUT_SHARES_OUT","CY2023")</f>
        <v>409000000</v>
      </c>
      <c r="N287" s="5">
        <f>_xll.SNL.Clients.Office.Excel.Functions.SPG(K287, "IQ_DILUT_EPS_NORM", "CY2023")</f>
        <v>17.196999999999999</v>
      </c>
      <c r="O287">
        <f t="shared" si="50"/>
        <v>7033573</v>
      </c>
      <c r="P287">
        <f t="shared" si="51"/>
        <v>4.7095193775611326E-2</v>
      </c>
      <c r="Q287" s="5">
        <f>_xll.SNL.Clients.Office.Excel.Functions.SPG(K287, "SP_MARKETCAP", "12/31/2022")</f>
        <v>54547.434352869997</v>
      </c>
      <c r="R287">
        <f t="shared" si="55"/>
        <v>1.622157966212109E-3</v>
      </c>
      <c r="S287">
        <f t="shared" si="56"/>
        <v>2.7896250544949635E-2</v>
      </c>
      <c r="U287" t="s">
        <v>287</v>
      </c>
      <c r="V287" s="4" cm="1">
        <f t="array" ref="V287">_xll.SNL.Clients.Office.Excel.Functions.SPG(U287, "SP_TOTAL_REV", "CY2021")</f>
        <v>120451000</v>
      </c>
      <c r="W287" s="4">
        <f>_xll.SNL.Clients.Office.Excel.Functions.SPG(U287,"IQ_AVG_DILUT_SHARES_OUT","CY2021")</f>
        <v>638000000</v>
      </c>
      <c r="X287" s="5">
        <f>_xll.SNL.Clients.Office.Excel.Functions.SPG(U287, "IQ_DILUT_EPS_NORM", "CY2021")</f>
        <v>0.88900000000000001</v>
      </c>
      <c r="Y287">
        <f t="shared" si="57"/>
        <v>567182</v>
      </c>
      <c r="Z287">
        <f t="shared" si="58"/>
        <v>4.7088193539281537E-3</v>
      </c>
      <c r="AA287" s="5">
        <f>_xll.SNL.Clients.Office.Excel.Functions.SPG(U287, "SP_MARKETCAP", "12/31/2021")</f>
        <v>39391.455707189998</v>
      </c>
      <c r="AB287">
        <f t="shared" si="52"/>
        <v>9.3089135372552748E-4</v>
      </c>
      <c r="AC287">
        <f t="shared" si="59"/>
        <v>8.2756241346199392E-4</v>
      </c>
    </row>
    <row r="288" spans="1:29" x14ac:dyDescent="0.3">
      <c r="A288" t="s">
        <v>288</v>
      </c>
      <c r="B288" s="4" cm="1">
        <f t="array" ref="B288">_xll.SNL.Clients.Office.Excel.Functions.SPG(A288, "SP_TOTAL_REV", "CY2023")</f>
        <v>752547</v>
      </c>
      <c r="C288" s="4">
        <f>_xll.SNL.Clients.Office.Excel.Functions.SPG(A288,"IQ_AVG_DILUT_SHARES_OUT","CY2023")</f>
        <v>37654000</v>
      </c>
      <c r="D288" s="5">
        <f>_xll.SNL.Clients.Office.Excel.Functions.SPG(A288, "IQ_DILUT_EPS_NORM", "CY2023")</f>
        <v>5.5250000000000004</v>
      </c>
      <c r="E288">
        <f t="shared" si="48"/>
        <v>208038.35</v>
      </c>
      <c r="F288">
        <f t="shared" si="49"/>
        <v>0.27644565721476533</v>
      </c>
      <c r="G288" s="5">
        <f>_xll.SNL.Clients.Office.Excel.Functions.SPG(A288, "SP_MARKETCAP", "12/30/2023")</f>
        <v>11100.610446799999</v>
      </c>
      <c r="H288">
        <f t="shared" si="53"/>
        <v>2.6476554497790864E-4</v>
      </c>
      <c r="I288">
        <f t="shared" si="54"/>
        <v>1.4628296360029453E-3</v>
      </c>
      <c r="K288" t="s">
        <v>288</v>
      </c>
      <c r="L288" s="4" cm="1">
        <f t="array" ref="L288">_xll.SNL.Clients.Office.Excel.Functions.SPG(K288, "SP_TOTAL_REV", "CY2023")</f>
        <v>752547</v>
      </c>
      <c r="M288" s="4">
        <f>_xll.SNL.Clients.Office.Excel.Functions.SPG(K288,"IQ_AVG_DILUT_SHARES_OUT","CY2023")</f>
        <v>37654000</v>
      </c>
      <c r="N288" s="5">
        <f>_xll.SNL.Clients.Office.Excel.Functions.SPG(K288, "IQ_DILUT_EPS_NORM", "CY2023")</f>
        <v>5.5250000000000004</v>
      </c>
      <c r="O288">
        <f t="shared" si="50"/>
        <v>208038.35</v>
      </c>
      <c r="P288">
        <f t="shared" si="51"/>
        <v>0.27644565721476533</v>
      </c>
      <c r="Q288" s="5">
        <f>_xll.SNL.Clients.Office.Excel.Functions.SPG(K288, "SP_MARKETCAP", "12/31/2022")</f>
        <v>10496.53356647</v>
      </c>
      <c r="R288">
        <f t="shared" si="55"/>
        <v>3.1215098829971341E-4</v>
      </c>
      <c r="S288">
        <f t="shared" si="56"/>
        <v>1.7246342103559168E-3</v>
      </c>
      <c r="U288" t="s">
        <v>288</v>
      </c>
      <c r="V288" s="4" cm="1">
        <f t="array" ref="V288">_xll.SNL.Clients.Office.Excel.Functions.SPG(U288, "SP_TOTAL_REV", "CY2021")</f>
        <v>698951</v>
      </c>
      <c r="W288" s="4">
        <f>_xll.SNL.Clients.Office.Excel.Functions.SPG(U288,"IQ_AVG_DILUT_SHARES_OUT","CY2021")</f>
        <v>38097000</v>
      </c>
      <c r="X288" s="5">
        <f>_xll.SNL.Clients.Office.Excel.Functions.SPG(U288, "IQ_DILUT_EPS_NORM", "CY2021")</f>
        <v>5.4779999999999998</v>
      </c>
      <c r="Y288">
        <f t="shared" si="57"/>
        <v>208695.36600000001</v>
      </c>
      <c r="Z288">
        <f t="shared" si="58"/>
        <v>0.29858368612392</v>
      </c>
      <c r="AA288" s="5">
        <f>_xll.SNL.Clients.Office.Excel.Functions.SPG(U288, "SP_MARKETCAP", "12/31/2021")</f>
        <v>15639.151663410001</v>
      </c>
      <c r="AB288">
        <f t="shared" si="52"/>
        <v>3.6958144353150374E-4</v>
      </c>
      <c r="AC288">
        <f t="shared" si="59"/>
        <v>2.0245671476655774E-3</v>
      </c>
    </row>
    <row r="289" spans="1:29" x14ac:dyDescent="0.3">
      <c r="A289" t="s">
        <v>289</v>
      </c>
      <c r="B289" s="4" cm="1">
        <f t="array" ref="B289">_xll.SNL.Clients.Office.Excel.Functions.SPG(A289, "SP_TOTAL_REV", "CY2023")</f>
        <v>6300000</v>
      </c>
      <c r="C289" s="4">
        <f>_xll.SNL.Clients.Office.Excel.Functions.SPG(A289,"IQ_AVG_DILUT_SHARES_OUT","CY2023")</f>
        <v>302900000</v>
      </c>
      <c r="D289" s="5">
        <f>_xll.SNL.Clients.Office.Excel.Functions.SPG(A289, "IQ_DILUT_EPS_NORM", "CY2023")</f>
        <v>7.0940000000000003</v>
      </c>
      <c r="E289">
        <f t="shared" si="48"/>
        <v>2148772.6</v>
      </c>
      <c r="F289">
        <f t="shared" si="49"/>
        <v>0.34107501587301586</v>
      </c>
      <c r="G289" s="5">
        <f>_xll.SNL.Clients.Office.Excel.Functions.SPG(A289, "SP_MARKETCAP", "12/30/2023")</f>
        <v>66230.335887480003</v>
      </c>
      <c r="H289">
        <f t="shared" si="53"/>
        <v>1.5796888882244841E-3</v>
      </c>
      <c r="I289">
        <f t="shared" si="54"/>
        <v>1.1206312973064491E-2</v>
      </c>
      <c r="K289" t="s">
        <v>289</v>
      </c>
      <c r="L289" s="4" cm="1">
        <f t="array" ref="L289">_xll.SNL.Clients.Office.Excel.Functions.SPG(K289, "SP_TOTAL_REV", "CY2023")</f>
        <v>6300000</v>
      </c>
      <c r="M289" s="4">
        <f>_xll.SNL.Clients.Office.Excel.Functions.SPG(K289,"IQ_AVG_DILUT_SHARES_OUT","CY2023")</f>
        <v>302900000</v>
      </c>
      <c r="N289" s="5">
        <f>_xll.SNL.Clients.Office.Excel.Functions.SPG(K289, "IQ_DILUT_EPS_NORM", "CY2023")</f>
        <v>7.0940000000000003</v>
      </c>
      <c r="O289">
        <f t="shared" si="50"/>
        <v>2148772.6</v>
      </c>
      <c r="P289">
        <f t="shared" si="51"/>
        <v>0.34107501587301586</v>
      </c>
      <c r="Q289" s="5">
        <f>_xll.SNL.Clients.Office.Excel.Functions.SPG(K289, "SP_MARKETCAP", "12/31/2022")</f>
        <v>47129.582979569997</v>
      </c>
      <c r="R289">
        <f t="shared" si="55"/>
        <v>1.4015623169367564E-3</v>
      </c>
      <c r="S289">
        <f t="shared" si="56"/>
        <v>9.9426830763493512E-3</v>
      </c>
      <c r="U289" t="s">
        <v>289</v>
      </c>
      <c r="V289" s="4" cm="1">
        <f t="array" ref="V289">_xll.SNL.Clients.Office.Excel.Functions.SPG(U289, "SP_TOTAL_REV", "CY2021")</f>
        <v>3415000</v>
      </c>
      <c r="W289" s="4">
        <f>_xll.SNL.Clients.Office.Excel.Functions.SPG(U289,"IQ_AVG_DILUT_SHARES_OUT","CY2021")</f>
        <v>329300000</v>
      </c>
      <c r="X289" s="5">
        <f>_xll.SNL.Clients.Office.Excel.Functions.SPG(U289, "IQ_DILUT_EPS_NORM", "CY2021")</f>
        <v>2.5659999999999998</v>
      </c>
      <c r="Y289">
        <f t="shared" si="57"/>
        <v>844983.8</v>
      </c>
      <c r="Z289">
        <f t="shared" si="58"/>
        <v>0.24743303074670572</v>
      </c>
      <c r="AA289" s="5">
        <f>_xll.SNL.Clients.Office.Excel.Functions.SPG(U289, "SP_MARKETCAP", "12/31/2021")</f>
        <v>53815.875443999998</v>
      </c>
      <c r="AB289">
        <f t="shared" si="52"/>
        <v>1.2717664844979447E-3</v>
      </c>
      <c r="AC289">
        <f t="shared" si="59"/>
        <v>3.2633527992217259E-3</v>
      </c>
    </row>
    <row r="290" spans="1:29" x14ac:dyDescent="0.3">
      <c r="A290" t="s">
        <v>290</v>
      </c>
      <c r="B290" s="4" cm="1">
        <f t="array" ref="B290">_xll.SNL.Clients.Office.Excel.Functions.SPG(A290, "SP_TOTAL_REV", "CY2023")</f>
        <v>22819000</v>
      </c>
      <c r="C290" s="4">
        <f>_xll.SNL.Clients.Office.Excel.Functions.SPG(A290,"IQ_AVG_DILUT_SHARES_OUT","CY2023")</f>
        <v>499000000</v>
      </c>
      <c r="D290" s="5">
        <f>_xll.SNL.Clients.Office.Excel.Functions.SPG(A290, "IQ_DILUT_EPS_NORM", "CY2023")</f>
        <v>6.6360000000000001</v>
      </c>
      <c r="E290">
        <f t="shared" si="48"/>
        <v>3311364</v>
      </c>
      <c r="F290">
        <f t="shared" si="49"/>
        <v>0.14511433454577327</v>
      </c>
      <c r="G290" s="5">
        <f>_xll.SNL.Clients.Office.Excel.Functions.SPG(A290, "SP_MARKETCAP", "12/30/2023")</f>
        <v>93422.435017330004</v>
      </c>
      <c r="H290">
        <f t="shared" si="53"/>
        <v>2.2282596114033592E-3</v>
      </c>
      <c r="I290">
        <f t="shared" si="54"/>
        <v>1.4786730781272692E-2</v>
      </c>
      <c r="K290" t="s">
        <v>290</v>
      </c>
      <c r="L290" s="4" cm="1">
        <f t="array" ref="L290">_xll.SNL.Clients.Office.Excel.Functions.SPG(K290, "SP_TOTAL_REV", "CY2023")</f>
        <v>22819000</v>
      </c>
      <c r="M290" s="4">
        <f>_xll.SNL.Clients.Office.Excel.Functions.SPG(K290,"IQ_AVG_DILUT_SHARES_OUT","CY2023")</f>
        <v>499000000</v>
      </c>
      <c r="N290" s="5">
        <f>_xll.SNL.Clients.Office.Excel.Functions.SPG(K290, "IQ_DILUT_EPS_NORM", "CY2023")</f>
        <v>6.6360000000000001</v>
      </c>
      <c r="O290">
        <f t="shared" si="50"/>
        <v>3311364</v>
      </c>
      <c r="P290">
        <f t="shared" si="51"/>
        <v>0.14511433454577327</v>
      </c>
      <c r="Q290" s="5">
        <f>_xll.SNL.Clients.Office.Excel.Functions.SPG(K290, "SP_MARKETCAP", "12/31/2022")</f>
        <v>82079.653052880007</v>
      </c>
      <c r="R290">
        <f t="shared" si="55"/>
        <v>2.4409243925631106E-3</v>
      </c>
      <c r="S290">
        <f t="shared" si="56"/>
        <v>1.6197974269048801E-2</v>
      </c>
      <c r="U290" t="s">
        <v>290</v>
      </c>
      <c r="V290" s="4" cm="1">
        <f t="array" ref="V290">_xll.SNL.Clients.Office.Excel.Functions.SPG(U290, "SP_TOTAL_REV", "CY2021")</f>
        <v>19883000</v>
      </c>
      <c r="W290" s="4">
        <f>_xll.SNL.Clients.Office.Excel.Functions.SPG(U290,"IQ_AVG_DILUT_SHARES_OUT","CY2021")</f>
        <v>513000000</v>
      </c>
      <c r="X290" s="5">
        <f>_xll.SNL.Clients.Office.Excel.Functions.SPG(U290, "IQ_DILUT_EPS_NORM", "CY2021")</f>
        <v>5.2649999999999997</v>
      </c>
      <c r="Y290">
        <f t="shared" si="57"/>
        <v>2700945</v>
      </c>
      <c r="Z290">
        <f t="shared" si="58"/>
        <v>0.13584192526278729</v>
      </c>
      <c r="AA290" s="5">
        <f>_xll.SNL.Clients.Office.Excel.Functions.SPG(U290, "SP_MARKETCAP", "12/31/2021")</f>
        <v>87760.912691940001</v>
      </c>
      <c r="AB290">
        <f t="shared" si="52"/>
        <v>2.0739491179828664E-3</v>
      </c>
      <c r="AC290">
        <f t="shared" si="59"/>
        <v>1.0919342106179791E-2</v>
      </c>
    </row>
    <row r="291" spans="1:29" x14ac:dyDescent="0.3">
      <c r="A291" t="s">
        <v>291</v>
      </c>
      <c r="B291" s="4" cm="1">
        <f t="array" ref="B291">_xll.SNL.Clients.Office.Excel.Functions.SPG(A291, "SP_TOTAL_REV", "CY2023")</f>
        <v>6777200</v>
      </c>
      <c r="C291" s="4">
        <f>_xll.SNL.Clients.Office.Excel.Functions.SPG(A291,"IQ_AVG_DILUT_SHARES_OUT","CY2023")</f>
        <v>62100000</v>
      </c>
      <c r="D291" s="5">
        <f>_xll.SNL.Clients.Office.Excel.Functions.SPG(A291, "IQ_DILUT_EPS_NORM", "CY2023")</f>
        <v>14.943</v>
      </c>
      <c r="E291">
        <f t="shared" si="48"/>
        <v>927960.3</v>
      </c>
      <c r="F291">
        <f t="shared" si="49"/>
        <v>0.13692384760668122</v>
      </c>
      <c r="G291" s="5">
        <f>_xll.SNL.Clients.Office.Excel.Functions.SPG(A291, "SP_MARKETCAP", "12/30/2023")</f>
        <v>30836.210694509999</v>
      </c>
      <c r="H291">
        <f t="shared" si="53"/>
        <v>7.3548803182613414E-4</v>
      </c>
      <c r="I291">
        <f t="shared" si="54"/>
        <v>1.0990397659577923E-2</v>
      </c>
      <c r="K291" t="s">
        <v>291</v>
      </c>
      <c r="L291" s="4" cm="1">
        <f t="array" ref="L291">_xll.SNL.Clients.Office.Excel.Functions.SPG(K291, "SP_TOTAL_REV", "CY2023")</f>
        <v>6777200</v>
      </c>
      <c r="M291" s="4">
        <f>_xll.SNL.Clients.Office.Excel.Functions.SPG(K291,"IQ_AVG_DILUT_SHARES_OUT","CY2023")</f>
        <v>62100000</v>
      </c>
      <c r="N291" s="5">
        <f>_xll.SNL.Clients.Office.Excel.Functions.SPG(K291, "IQ_DILUT_EPS_NORM", "CY2023")</f>
        <v>14.943</v>
      </c>
      <c r="O291">
        <f t="shared" si="50"/>
        <v>927960.3</v>
      </c>
      <c r="P291">
        <f t="shared" si="51"/>
        <v>0.13692384760668122</v>
      </c>
      <c r="Q291" s="5">
        <f>_xll.SNL.Clients.Office.Excel.Functions.SPG(K291, "SP_MARKETCAP", "12/31/2022")</f>
        <v>20984.791851180002</v>
      </c>
      <c r="R291">
        <f t="shared" si="55"/>
        <v>6.2405588227090552E-4</v>
      </c>
      <c r="S291">
        <f t="shared" si="56"/>
        <v>9.3252670487741409E-3</v>
      </c>
      <c r="U291" t="s">
        <v>291</v>
      </c>
      <c r="V291" s="4" cm="1">
        <f t="array" ref="V291">_xll.SNL.Clients.Office.Excel.Functions.SPG(U291, "SP_TOTAL_REV", "CY2021")</f>
        <v>5414000</v>
      </c>
      <c r="W291" s="4">
        <f>_xll.SNL.Clients.Office.Excel.Functions.SPG(U291,"IQ_AVG_DILUT_SHARES_OUT","CY2021")</f>
        <v>62600000</v>
      </c>
      <c r="X291" s="5">
        <f>_xll.SNL.Clients.Office.Excel.Functions.SPG(U291, "IQ_DILUT_EPS_NORM", "CY2021")</f>
        <v>8.8989999999999991</v>
      </c>
      <c r="Y291">
        <f t="shared" si="57"/>
        <v>557077.4</v>
      </c>
      <c r="Z291">
        <f t="shared" si="58"/>
        <v>0.10289571481344663</v>
      </c>
      <c r="AA291" s="5">
        <f>_xll.SNL.Clients.Office.Excel.Functions.SPG(U291, "SP_MARKETCAP", "12/31/2021")</f>
        <v>27480.470623320001</v>
      </c>
      <c r="AB291">
        <f t="shared" si="52"/>
        <v>6.494132303642606E-4</v>
      </c>
      <c r="AC291">
        <f t="shared" si="59"/>
        <v>5.7791283370115546E-3</v>
      </c>
    </row>
    <row r="292" spans="1:29" x14ac:dyDescent="0.3">
      <c r="A292" t="s">
        <v>292</v>
      </c>
      <c r="B292" s="4" cm="1">
        <f t="array" ref="B292">_xll.SNL.Clients.Office.Excel.Functions.SPG(A292, "SP_TOTAL_REV", "CY2023")</f>
        <v>7967000</v>
      </c>
      <c r="C292" s="4">
        <f>_xll.SNL.Clients.Office.Excel.Functions.SPG(A292,"IQ_AVG_DILUT_SHARES_OUT","CY2023")</f>
        <v>226000000</v>
      </c>
      <c r="D292" s="5">
        <f>_xll.SNL.Clients.Office.Excel.Functions.SPG(A292, "IQ_DILUT_EPS_NORM", "CY2023")</f>
        <v>3.2679999999999998</v>
      </c>
      <c r="E292">
        <f t="shared" si="48"/>
        <v>738568</v>
      </c>
      <c r="F292">
        <f t="shared" si="49"/>
        <v>9.2703401531316676E-2</v>
      </c>
      <c r="G292" s="5">
        <f>_xll.SNL.Clients.Office.Excel.Functions.SPG(A292, "SP_MARKETCAP", "12/30/2023")</f>
        <v>15030.312</v>
      </c>
      <c r="H292">
        <f t="shared" si="53"/>
        <v>3.5849458612568314E-4</v>
      </c>
      <c r="I292">
        <f t="shared" si="54"/>
        <v>1.1715603074587324E-3</v>
      </c>
      <c r="K292" t="s">
        <v>292</v>
      </c>
      <c r="L292" s="4" cm="1">
        <f t="array" ref="L292">_xll.SNL.Clients.Office.Excel.Functions.SPG(K292, "SP_TOTAL_REV", "CY2023")</f>
        <v>7967000</v>
      </c>
      <c r="M292" s="4">
        <f>_xll.SNL.Clients.Office.Excel.Functions.SPG(K292,"IQ_AVG_DILUT_SHARES_OUT","CY2023")</f>
        <v>226000000</v>
      </c>
      <c r="N292" s="5">
        <f>_xll.SNL.Clients.Office.Excel.Functions.SPG(K292, "IQ_DILUT_EPS_NORM", "CY2023")</f>
        <v>3.2679999999999998</v>
      </c>
      <c r="O292">
        <f t="shared" si="50"/>
        <v>738568</v>
      </c>
      <c r="P292">
        <f t="shared" si="51"/>
        <v>9.2703401531316676E-2</v>
      </c>
      <c r="Q292" s="5">
        <f>_xll.SNL.Clients.Office.Excel.Functions.SPG(K292, "SP_MARKETCAP", "12/31/2022")</f>
        <v>10525.444170410001</v>
      </c>
      <c r="R292">
        <f t="shared" si="55"/>
        <v>3.1301074581252135E-4</v>
      </c>
      <c r="S292">
        <f t="shared" si="56"/>
        <v>1.0229191173153197E-3</v>
      </c>
      <c r="U292" t="s">
        <v>292</v>
      </c>
      <c r="V292" s="4" cm="1">
        <f t="array" ref="V292">_xll.SNL.Clients.Office.Excel.Functions.SPG(U292, "SP_TOTAL_REV", "CY2021")</f>
        <v>8375000</v>
      </c>
      <c r="W292" s="4">
        <f>_xll.SNL.Clients.Office.Excel.Functions.SPG(U292,"IQ_AVG_DILUT_SHARES_OUT","CY2021")</f>
        <v>251000000</v>
      </c>
      <c r="X292" s="5">
        <f>_xll.SNL.Clients.Office.Excel.Functions.SPG(U292, "IQ_DILUT_EPS_NORM", "CY2021")</f>
        <v>1.639</v>
      </c>
      <c r="Y292">
        <f t="shared" si="57"/>
        <v>411389</v>
      </c>
      <c r="Z292">
        <f t="shared" si="58"/>
        <v>4.9121074626865671E-2</v>
      </c>
      <c r="AA292" s="5">
        <f>_xll.SNL.Clients.Office.Excel.Functions.SPG(U292, "SP_MARKETCAP", "12/31/2021")</f>
        <v>17139.823758459999</v>
      </c>
      <c r="AB292">
        <f t="shared" si="52"/>
        <v>4.0504503970939857E-4</v>
      </c>
      <c r="AC292">
        <f t="shared" si="59"/>
        <v>6.6386882008370425E-4</v>
      </c>
    </row>
    <row r="293" spans="1:29" x14ac:dyDescent="0.3">
      <c r="A293" t="s">
        <v>293</v>
      </c>
      <c r="B293" s="4" cm="1">
        <f t="array" ref="B293">_xll.SNL.Clients.Office.Excel.Functions.SPG(A293, "SP_TOTAL_REV", "CY2023")</f>
        <v>25098000</v>
      </c>
      <c r="C293" s="4">
        <f>_xll.SNL.Clients.Office.Excel.Functions.SPG(A293,"IQ_AVG_DILUT_SHARES_OUT","CY2023")</f>
        <v>946000000</v>
      </c>
      <c r="D293" s="5">
        <f>_xll.SNL.Clients.Office.Excel.Functions.SPG(A293, "IQ_DILUT_EPS_NORM", "CY2023")</f>
        <v>9.407</v>
      </c>
      <c r="E293">
        <f t="shared" si="48"/>
        <v>8899022</v>
      </c>
      <c r="F293">
        <f t="shared" si="49"/>
        <v>0.35457096182962788</v>
      </c>
      <c r="G293" s="5">
        <f>_xll.SNL.Clients.Office.Excel.Functions.SPG(A293, "SP_MARKETCAP", "12/30/2023")</f>
        <v>399970.86777711002</v>
      </c>
      <c r="H293">
        <f t="shared" si="53"/>
        <v>9.5398811884999726E-3</v>
      </c>
      <c r="I293">
        <f t="shared" si="54"/>
        <v>8.9741662340219241E-2</v>
      </c>
      <c r="K293" t="s">
        <v>293</v>
      </c>
      <c r="L293" s="4" cm="1">
        <f t="array" ref="L293">_xll.SNL.Clients.Office.Excel.Functions.SPG(K293, "SP_TOTAL_REV", "CY2023")</f>
        <v>25098000</v>
      </c>
      <c r="M293" s="4">
        <f>_xll.SNL.Clients.Office.Excel.Functions.SPG(K293,"IQ_AVG_DILUT_SHARES_OUT","CY2023")</f>
        <v>946000000</v>
      </c>
      <c r="N293" s="5">
        <f>_xll.SNL.Clients.Office.Excel.Functions.SPG(K293, "IQ_DILUT_EPS_NORM", "CY2023")</f>
        <v>9.407</v>
      </c>
      <c r="O293">
        <f t="shared" si="50"/>
        <v>8899022</v>
      </c>
      <c r="P293">
        <f t="shared" si="51"/>
        <v>0.35457096182962788</v>
      </c>
      <c r="Q293" s="5">
        <f>_xll.SNL.Clients.Office.Excel.Functions.SPG(K293, "SP_MARKETCAP", "12/31/2022")</f>
        <v>334328.40756075003</v>
      </c>
      <c r="R293">
        <f t="shared" si="55"/>
        <v>9.942419768953709E-3</v>
      </c>
      <c r="S293">
        <f t="shared" si="56"/>
        <v>9.3528342766547534E-2</v>
      </c>
      <c r="U293" t="s">
        <v>293</v>
      </c>
      <c r="V293" s="4" cm="1">
        <f t="array" ref="V293">_xll.SNL.Clients.Office.Excel.Functions.SPG(U293, "SP_TOTAL_REV", "CY2021")</f>
        <v>18884000</v>
      </c>
      <c r="W293" s="4">
        <f>_xll.SNL.Clients.Office.Excel.Functions.SPG(U293,"IQ_AVG_DILUT_SHARES_OUT","CY2021")</f>
        <v>992000000</v>
      </c>
      <c r="X293" s="5">
        <f>_xll.SNL.Clients.Office.Excel.Functions.SPG(U293, "IQ_DILUT_EPS_NORM", "CY2021")</f>
        <v>6.1980000000000004</v>
      </c>
      <c r="Y293">
        <f t="shared" si="57"/>
        <v>6148416</v>
      </c>
      <c r="Z293">
        <f t="shared" si="58"/>
        <v>0.32558864647320485</v>
      </c>
      <c r="AA293" s="5">
        <f>_xll.SNL.Clients.Office.Excel.Functions.SPG(U293, "SP_MARKETCAP", "12/31/2021")</f>
        <v>353052.52317140001</v>
      </c>
      <c r="AB293">
        <f t="shared" si="52"/>
        <v>8.3432697606869513E-3</v>
      </c>
      <c r="AC293">
        <f t="shared" si="59"/>
        <v>5.171158597673773E-2</v>
      </c>
    </row>
    <row r="294" spans="1:29" x14ac:dyDescent="0.3">
      <c r="A294" t="s">
        <v>294</v>
      </c>
      <c r="B294" s="4" cm="1">
        <f t="array" ref="B294">_xll.SNL.Clients.Office.Excel.Functions.SPG(A294, "SP_TOTAL_REV", "CY2023")</f>
        <v>3364504</v>
      </c>
      <c r="C294" s="4">
        <f>_xll.SNL.Clients.Office.Excel.Functions.SPG(A294,"IQ_AVG_DILUT_SHARES_OUT","CY2023")</f>
        <v>293284000</v>
      </c>
      <c r="D294" s="5">
        <f>_xll.SNL.Clients.Office.Excel.Functions.SPG(A294, "IQ_DILUT_EPS_NORM", "CY2023")</f>
        <v>1.6559999999999999</v>
      </c>
      <c r="E294">
        <f t="shared" si="48"/>
        <v>485678.304</v>
      </c>
      <c r="F294">
        <f t="shared" si="49"/>
        <v>0.14435361170621286</v>
      </c>
      <c r="G294" s="5">
        <f>_xll.SNL.Clients.Office.Excel.Functions.SPG(A294, "SP_MARKETCAP", "12/30/2023")</f>
        <v>9921.1221225000008</v>
      </c>
      <c r="H294">
        <f t="shared" si="53"/>
        <v>2.3663304988000226E-4</v>
      </c>
      <c r="I294">
        <f t="shared" si="54"/>
        <v>3.9186433060128372E-4</v>
      </c>
      <c r="K294" t="s">
        <v>294</v>
      </c>
      <c r="L294" s="4" cm="1">
        <f t="array" ref="L294">_xll.SNL.Clients.Office.Excel.Functions.SPG(K294, "SP_TOTAL_REV", "CY2023")</f>
        <v>3364504</v>
      </c>
      <c r="M294" s="4">
        <f>_xll.SNL.Clients.Office.Excel.Functions.SPG(K294,"IQ_AVG_DILUT_SHARES_OUT","CY2023")</f>
        <v>293284000</v>
      </c>
      <c r="N294" s="5">
        <f>_xll.SNL.Clients.Office.Excel.Functions.SPG(K294, "IQ_DILUT_EPS_NORM", "CY2023")</f>
        <v>1.6559999999999999</v>
      </c>
      <c r="O294">
        <f t="shared" si="50"/>
        <v>485678.304</v>
      </c>
      <c r="P294">
        <f t="shared" si="51"/>
        <v>0.14435361170621286</v>
      </c>
      <c r="Q294" s="5">
        <f>_xll.SNL.Clients.Office.Excel.Functions.SPG(K294, "SP_MARKETCAP", "12/31/2022")</f>
        <v>11588.41033794</v>
      </c>
      <c r="R294">
        <f t="shared" si="55"/>
        <v>3.4462174744677183E-4</v>
      </c>
      <c r="S294">
        <f t="shared" si="56"/>
        <v>5.7069361377185413E-4</v>
      </c>
      <c r="U294" t="s">
        <v>294</v>
      </c>
      <c r="V294" s="4" cm="1">
        <f t="array" ref="V294">_xll.SNL.Clients.Office.Excel.Functions.SPG(U294, "SP_TOTAL_REV", "CY2021")</f>
        <v>2983277</v>
      </c>
      <c r="W294" s="4">
        <f>_xll.SNL.Clients.Office.Excel.Functions.SPG(U294,"IQ_AVG_DILUT_SHARES_OUT","CY2021")</f>
        <v>304840000</v>
      </c>
      <c r="X294" s="5">
        <f>_xll.SNL.Clients.Office.Excel.Functions.SPG(U294, "IQ_DILUT_EPS_NORM", "CY2021")</f>
        <v>1.4330000000000001</v>
      </c>
      <c r="Y294">
        <f t="shared" si="57"/>
        <v>436835.72</v>
      </c>
      <c r="Z294">
        <f t="shared" si="58"/>
        <v>0.14642814596163881</v>
      </c>
      <c r="AA294" s="5">
        <f>_xll.SNL.Clients.Office.Excel.Functions.SPG(U294, "SP_MARKETCAP", "12/31/2021")</f>
        <v>37438.032511999998</v>
      </c>
      <c r="AB294">
        <f t="shared" si="52"/>
        <v>8.847284300680158E-4</v>
      </c>
      <c r="AC294">
        <f t="shared" si="59"/>
        <v>1.2678158402874666E-3</v>
      </c>
    </row>
    <row r="295" spans="1:29" x14ac:dyDescent="0.3">
      <c r="A295" t="s">
        <v>295</v>
      </c>
      <c r="B295" s="4" cm="1">
        <f t="array" ref="B295">_xll.SNL.Clients.Office.Excel.Functions.SPG(A295, "SP_TOTAL_REV", "CY2023")</f>
        <v>6662200</v>
      </c>
      <c r="C295" s="4">
        <f>_xll.SNL.Clients.Office.Excel.Functions.SPG(A295,"IQ_AVG_DILUT_SHARES_OUT","CY2023")</f>
        <v>269800000</v>
      </c>
      <c r="D295" s="5">
        <f>_xll.SNL.Clients.Office.Excel.Functions.SPG(A295, "IQ_DILUT_EPS_NORM", "CY2023")</f>
        <v>2.125</v>
      </c>
      <c r="E295">
        <f t="shared" si="48"/>
        <v>573325</v>
      </c>
      <c r="F295">
        <f t="shared" si="49"/>
        <v>8.6056407793221462E-2</v>
      </c>
      <c r="G295" s="5">
        <f>_xll.SNL.Clients.Office.Excel.Functions.SPG(A295, "SP_MARKETCAP", "12/30/2023")</f>
        <v>18352.106654073999</v>
      </c>
      <c r="H295">
        <f t="shared" si="53"/>
        <v>4.3772417229174311E-4</v>
      </c>
      <c r="I295">
        <f t="shared" si="54"/>
        <v>9.301638661199541E-4</v>
      </c>
      <c r="K295" t="s">
        <v>295</v>
      </c>
      <c r="L295" s="4" cm="1">
        <f t="array" ref="L295">_xll.SNL.Clients.Office.Excel.Functions.SPG(K295, "SP_TOTAL_REV", "CY2023")</f>
        <v>6662200</v>
      </c>
      <c r="M295" s="4">
        <f>_xll.SNL.Clients.Office.Excel.Functions.SPG(K295,"IQ_AVG_DILUT_SHARES_OUT","CY2023")</f>
        <v>269800000</v>
      </c>
      <c r="N295" s="5">
        <f>_xll.SNL.Clients.Office.Excel.Functions.SPG(K295, "IQ_DILUT_EPS_NORM", "CY2023")</f>
        <v>2.125</v>
      </c>
      <c r="O295">
        <f t="shared" si="50"/>
        <v>573325</v>
      </c>
      <c r="P295">
        <f t="shared" si="51"/>
        <v>8.6056407793221462E-2</v>
      </c>
      <c r="Q295" s="5">
        <f>_xll.SNL.Clients.Office.Excel.Functions.SPG(K295, "SP_MARKETCAP", "12/31/2022")</f>
        <v>22219.003598939998</v>
      </c>
      <c r="R295">
        <f t="shared" si="55"/>
        <v>6.6075946773506977E-4</v>
      </c>
      <c r="S295">
        <f t="shared" si="56"/>
        <v>1.4041138689370233E-3</v>
      </c>
      <c r="U295" t="s">
        <v>295</v>
      </c>
      <c r="V295" s="4" cm="1">
        <f t="array" ref="V295">_xll.SNL.Clients.Office.Excel.Functions.SPG(U295, "SP_TOTAL_REV", "CY2021")</f>
        <v>6317900</v>
      </c>
      <c r="W295" s="4">
        <f>_xll.SNL.Clients.Office.Excel.Functions.SPG(U295,"IQ_AVG_DILUT_SHARES_OUT","CY2021")</f>
        <v>269900000</v>
      </c>
      <c r="X295" s="5">
        <f>_xll.SNL.Clients.Office.Excel.Functions.SPG(U295, "IQ_DILUT_EPS_NORM", "CY2021")</f>
        <v>2.395</v>
      </c>
      <c r="Y295">
        <f t="shared" si="57"/>
        <v>646410.5</v>
      </c>
      <c r="Z295">
        <f t="shared" si="58"/>
        <v>0.10231413919182007</v>
      </c>
      <c r="AA295" s="5">
        <f>_xll.SNL.Clients.Office.Excel.Functions.SPG(U295, "SP_MARKETCAP", "12/31/2021")</f>
        <v>25803.6366538691</v>
      </c>
      <c r="AB295">
        <f t="shared" si="52"/>
        <v>6.0978661043434052E-4</v>
      </c>
      <c r="AC295">
        <f t="shared" si="59"/>
        <v>1.4604389319902455E-3</v>
      </c>
    </row>
    <row r="296" spans="1:29" x14ac:dyDescent="0.3">
      <c r="A296" t="s">
        <v>296</v>
      </c>
      <c r="B296" s="4" cm="1">
        <f t="array" ref="B296">_xll.SNL.Clients.Office.Excel.Functions.SPG(A296, "SP_TOTAL_REV", "CY2023")</f>
        <v>25493700</v>
      </c>
      <c r="C296" s="4">
        <f>_xll.SNL.Clients.Office.Excel.Functions.SPG(A296,"IQ_AVG_DILUT_SHARES_OUT","CY2023")</f>
        <v>732300000</v>
      </c>
      <c r="D296" s="5">
        <f>_xll.SNL.Clients.Office.Excel.Functions.SPG(A296, "IQ_DILUT_EPS_NORM", "CY2023")</f>
        <v>9.1959999999999997</v>
      </c>
      <c r="E296">
        <f t="shared" si="48"/>
        <v>6734230.7999999998</v>
      </c>
      <c r="F296">
        <f t="shared" si="49"/>
        <v>0.26415274361901175</v>
      </c>
      <c r="G296" s="5">
        <f>_xll.SNL.Clients.Office.Excel.Functions.SPG(A296, "SP_MARKETCAP", "12/30/2023")</f>
        <v>215071.16531529999</v>
      </c>
      <c r="H296">
        <f t="shared" si="53"/>
        <v>5.1297570135122178E-3</v>
      </c>
      <c r="I296">
        <f t="shared" si="54"/>
        <v>4.7173245496258356E-2</v>
      </c>
      <c r="K296" t="s">
        <v>296</v>
      </c>
      <c r="L296" s="4" cm="1">
        <f t="array" ref="L296">_xll.SNL.Clients.Office.Excel.Functions.SPG(K296, "SP_TOTAL_REV", "CY2023")</f>
        <v>25493700</v>
      </c>
      <c r="M296" s="4">
        <f>_xll.SNL.Clients.Office.Excel.Functions.SPG(K296,"IQ_AVG_DILUT_SHARES_OUT","CY2023")</f>
        <v>732300000</v>
      </c>
      <c r="N296" s="5">
        <f>_xll.SNL.Clients.Office.Excel.Functions.SPG(K296, "IQ_DILUT_EPS_NORM", "CY2023")</f>
        <v>9.1959999999999997</v>
      </c>
      <c r="O296">
        <f t="shared" si="50"/>
        <v>6734230.7999999998</v>
      </c>
      <c r="P296">
        <f t="shared" si="51"/>
        <v>0.26415274361901175</v>
      </c>
      <c r="Q296" s="5">
        <f>_xll.SNL.Clients.Office.Excel.Functions.SPG(K296, "SP_MARKETCAP", "12/31/2022")</f>
        <v>193015.66825876001</v>
      </c>
      <c r="R296">
        <f t="shared" si="55"/>
        <v>5.7399932294565836E-3</v>
      </c>
      <c r="S296">
        <f t="shared" si="56"/>
        <v>5.2784977738082745E-2</v>
      </c>
      <c r="U296" t="s">
        <v>296</v>
      </c>
      <c r="V296" s="4" cm="1">
        <f t="array" ref="V296">_xll.SNL.Clients.Office.Excel.Functions.SPG(U296, "SP_TOTAL_REV", "CY2021")</f>
        <v>23222900</v>
      </c>
      <c r="W296" s="4">
        <f>_xll.SNL.Clients.Office.Excel.Functions.SPG(U296,"IQ_AVG_DILUT_SHARES_OUT","CY2021")</f>
        <v>751800000</v>
      </c>
      <c r="X296" s="5">
        <f>_xll.SNL.Clients.Office.Excel.Functions.SPG(U296, "IQ_DILUT_EPS_NORM", "CY2021")</f>
        <v>7.5709999999999997</v>
      </c>
      <c r="Y296">
        <f t="shared" si="57"/>
        <v>5691877.7999999998</v>
      </c>
      <c r="Z296">
        <f t="shared" si="58"/>
        <v>0.24509763207868096</v>
      </c>
      <c r="AA296" s="5">
        <f>_xll.SNL.Clients.Office.Excel.Functions.SPG(U296, "SP_MARKETCAP", "12/31/2021")</f>
        <v>200314.08161589</v>
      </c>
      <c r="AB296">
        <f t="shared" si="52"/>
        <v>4.7337840975413799E-3</v>
      </c>
      <c r="AC296">
        <f t="shared" si="59"/>
        <v>3.5839479402485788E-2</v>
      </c>
    </row>
    <row r="297" spans="1:29" x14ac:dyDescent="0.3">
      <c r="A297" t="s">
        <v>297</v>
      </c>
      <c r="B297" s="4" cm="1">
        <f t="array" ref="B297">_xll.SNL.Clients.Office.Excel.Functions.SPG(A297, "SP_TOTAL_REV", "CY2023")</f>
        <v>301506000</v>
      </c>
      <c r="C297" s="4">
        <f>_xll.SNL.Clients.Office.Excel.Functions.SPG(A297,"IQ_AVG_DILUT_SHARES_OUT","CY2023")</f>
        <v>135599899</v>
      </c>
      <c r="D297" s="5">
        <f>_xll.SNL.Clients.Office.Excel.Functions.SPG(A297, "IQ_DILUT_EPS_NORM", "CY2023")</f>
        <v>16.843</v>
      </c>
      <c r="E297">
        <f t="shared" si="48"/>
        <v>2283909.098857</v>
      </c>
      <c r="F297">
        <f t="shared" si="49"/>
        <v>7.5750038103951497E-3</v>
      </c>
      <c r="G297" s="5">
        <f>_xll.SNL.Clients.Office.Excel.Functions.SPG(A297, "SP_MARKETCAP", "12/30/2023")</f>
        <v>61605.269305299997</v>
      </c>
      <c r="H297">
        <f t="shared" si="53"/>
        <v>1.469374389750843E-3</v>
      </c>
      <c r="I297">
        <f t="shared" si="54"/>
        <v>2.474867284657345E-2</v>
      </c>
      <c r="K297" t="s">
        <v>297</v>
      </c>
      <c r="L297" s="4" cm="1">
        <f t="array" ref="L297">_xll.SNL.Clients.Office.Excel.Functions.SPG(K297, "SP_TOTAL_REV", "CY2023")</f>
        <v>301506000</v>
      </c>
      <c r="M297" s="4">
        <f>_xll.SNL.Clients.Office.Excel.Functions.SPG(K297,"IQ_AVG_DILUT_SHARES_OUT","CY2023")</f>
        <v>135599899</v>
      </c>
      <c r="N297" s="5">
        <f>_xll.SNL.Clients.Office.Excel.Functions.SPG(K297, "IQ_DILUT_EPS_NORM", "CY2023")</f>
        <v>16.843</v>
      </c>
      <c r="O297">
        <f t="shared" si="50"/>
        <v>2283909.098857</v>
      </c>
      <c r="P297">
        <f t="shared" si="51"/>
        <v>7.5750038103951497E-3</v>
      </c>
      <c r="Q297" s="5">
        <f>_xll.SNL.Clients.Office.Excel.Functions.SPG(K297, "SP_MARKETCAP", "12/31/2022")</f>
        <v>53189.570217599998</v>
      </c>
      <c r="R297">
        <f t="shared" si="55"/>
        <v>1.5817771462854967E-3</v>
      </c>
      <c r="S297">
        <f t="shared" si="56"/>
        <v>2.664187247488662E-2</v>
      </c>
      <c r="U297" t="s">
        <v>297</v>
      </c>
      <c r="V297" s="4" cm="1">
        <f t="array" ref="V297">_xll.SNL.Clients.Office.Excel.Functions.SPG(U297, "SP_TOTAL_REV", "CY2021")</f>
        <v>257006000</v>
      </c>
      <c r="W297" s="4">
        <f>_xll.SNL.Clients.Office.Excel.Functions.SPG(U297,"IQ_AVG_DILUT_SHARES_OUT","CY2021")</f>
        <v>156550000</v>
      </c>
      <c r="X297" s="5">
        <f>_xll.SNL.Clients.Office.Excel.Functions.SPG(U297, "IQ_DILUT_EPS_NORM", "CY2021")</f>
        <v>14.593</v>
      </c>
      <c r="Y297">
        <f t="shared" si="57"/>
        <v>2284534.15</v>
      </c>
      <c r="Z297">
        <f t="shared" si="58"/>
        <v>8.8890304117413589E-3</v>
      </c>
      <c r="AA297" s="5">
        <f>_xll.SNL.Clients.Office.Excel.Functions.SPG(U297, "SP_MARKETCAP", "12/31/2021")</f>
        <v>37952.206002619998</v>
      </c>
      <c r="AB297">
        <f t="shared" si="52"/>
        <v>8.9687927974188726E-4</v>
      </c>
      <c r="AC297">
        <f t="shared" si="59"/>
        <v>1.3088159329273361E-2</v>
      </c>
    </row>
    <row r="298" spans="1:29" x14ac:dyDescent="0.3">
      <c r="A298" t="s">
        <v>298</v>
      </c>
      <c r="B298" s="4" cm="1">
        <f t="array" ref="B298">_xll.SNL.Clients.Office.Excel.Functions.SPG(A298, "SP_TOTAL_REV", "CY2023")</f>
        <v>32320000</v>
      </c>
      <c r="C298" s="4">
        <f>_xll.SNL.Clients.Office.Excel.Functions.SPG(A298,"IQ_AVG_DILUT_SHARES_OUT","CY2023")</f>
        <v>1332524001</v>
      </c>
      <c r="D298" s="5">
        <f>_xll.SNL.Clients.Office.Excel.Functions.SPG(A298, "IQ_DILUT_EPS_NORM", "CY2023")</f>
        <v>3.1030000000000002</v>
      </c>
      <c r="E298">
        <f t="shared" si="48"/>
        <v>4134821.9751030002</v>
      </c>
      <c r="F298">
        <f t="shared" si="49"/>
        <v>0.12793384823957302</v>
      </c>
      <c r="G298" s="5">
        <f>_xll.SNL.Clients.Office.Excel.Functions.SPG(A298, "SP_MARKETCAP", "12/30/2023")</f>
        <v>109536.92214018</v>
      </c>
      <c r="H298">
        <f t="shared" si="53"/>
        <v>2.6126133355132619E-3</v>
      </c>
      <c r="I298">
        <f t="shared" si="54"/>
        <v>8.1069391800976526E-3</v>
      </c>
      <c r="K298" t="s">
        <v>298</v>
      </c>
      <c r="L298" s="4" cm="1">
        <f t="array" ref="L298">_xll.SNL.Clients.Office.Excel.Functions.SPG(K298, "SP_TOTAL_REV", "CY2023")</f>
        <v>32320000</v>
      </c>
      <c r="M298" s="4">
        <f>_xll.SNL.Clients.Office.Excel.Functions.SPG(K298,"IQ_AVG_DILUT_SHARES_OUT","CY2023")</f>
        <v>1332524001</v>
      </c>
      <c r="N298" s="5">
        <f>_xll.SNL.Clients.Office.Excel.Functions.SPG(K298, "IQ_DILUT_EPS_NORM", "CY2023")</f>
        <v>3.1030000000000002</v>
      </c>
      <c r="O298">
        <f t="shared" si="50"/>
        <v>4134821.9751030002</v>
      </c>
      <c r="P298">
        <f t="shared" si="51"/>
        <v>0.12793384823957302</v>
      </c>
      <c r="Q298" s="5">
        <f>_xll.SNL.Clients.Office.Excel.Functions.SPG(K298, "SP_MARKETCAP", "12/31/2022")</f>
        <v>103381.58789015999</v>
      </c>
      <c r="R298">
        <f t="shared" si="55"/>
        <v>3.0744116262336504E-3</v>
      </c>
      <c r="S298">
        <f t="shared" si="56"/>
        <v>9.539899276203018E-3</v>
      </c>
      <c r="U298" t="s">
        <v>298</v>
      </c>
      <c r="V298" s="4" cm="1">
        <f t="array" ref="V298">_xll.SNL.Clients.Office.Excel.Functions.SPG(U298, "SP_TOTAL_REV", "CY2021")</f>
        <v>31785000</v>
      </c>
      <c r="W298" s="4">
        <f>_xll.SNL.Clients.Office.Excel.Functions.SPG(U298,"IQ_AVG_DILUT_SHARES_OUT","CY2021")</f>
        <v>1354900000</v>
      </c>
      <c r="X298" s="5">
        <f>_xll.SNL.Clients.Office.Excel.Functions.SPG(U298, "IQ_DILUT_EPS_NORM", "CY2021")</f>
        <v>2.9740000000000002</v>
      </c>
      <c r="Y298">
        <f t="shared" si="57"/>
        <v>4029472.6000000006</v>
      </c>
      <c r="Z298">
        <f t="shared" si="58"/>
        <v>0.12677277332074879</v>
      </c>
      <c r="AA298" s="5">
        <f>_xll.SNL.Clients.Office.Excel.Functions.SPG(U298, "SP_MARKETCAP", "12/31/2021")</f>
        <v>139094.50275479999</v>
      </c>
      <c r="AB298">
        <f t="shared" si="52"/>
        <v>3.2870547087083396E-3</v>
      </c>
      <c r="AC298">
        <f t="shared" si="59"/>
        <v>9.7757007036986029E-3</v>
      </c>
    </row>
    <row r="299" spans="1:29" x14ac:dyDescent="0.3">
      <c r="A299" t="s">
        <v>299</v>
      </c>
      <c r="B299" s="4" cm="1">
        <f t="array" ref="B299">_xll.SNL.Clients.Office.Excel.Functions.SPG(A299, "SP_TOTAL_REV", "CY2023")</f>
        <v>60115000</v>
      </c>
      <c r="C299" s="4">
        <f>_xll.SNL.Clients.Office.Excel.Functions.SPG(A299,"IQ_AVG_DILUT_SHARES_OUT","CY2023")</f>
        <v>2547000000</v>
      </c>
      <c r="D299" s="5">
        <f>_xll.SNL.Clients.Office.Excel.Functions.SPG(A299, "IQ_DILUT_EPS_NORM", "CY2023")</f>
        <v>3.7360000000000002</v>
      </c>
      <c r="E299">
        <f t="shared" si="48"/>
        <v>9515592</v>
      </c>
      <c r="F299">
        <f t="shared" si="49"/>
        <v>0.15828981119520918</v>
      </c>
      <c r="G299" s="5">
        <f>_xll.SNL.Clients.Office.Excel.Functions.SPG(A299, "SP_MARKETCAP", "12/30/2023")</f>
        <v>276259.19661768002</v>
      </c>
      <c r="H299">
        <f t="shared" si="53"/>
        <v>6.5891796760352622E-3</v>
      </c>
      <c r="I299">
        <f t="shared" si="54"/>
        <v>2.4617175269667741E-2</v>
      </c>
      <c r="K299" t="s">
        <v>299</v>
      </c>
      <c r="L299" s="4" cm="1">
        <f t="array" ref="L299">_xll.SNL.Clients.Office.Excel.Functions.SPG(K299, "SP_TOTAL_REV", "CY2023")</f>
        <v>60115000</v>
      </c>
      <c r="M299" s="4">
        <f>_xll.SNL.Clients.Office.Excel.Functions.SPG(K299,"IQ_AVG_DILUT_SHARES_OUT","CY2023")</f>
        <v>2547000000</v>
      </c>
      <c r="N299" s="5">
        <f>_xll.SNL.Clients.Office.Excel.Functions.SPG(K299, "IQ_DILUT_EPS_NORM", "CY2023")</f>
        <v>3.7360000000000002</v>
      </c>
      <c r="O299">
        <f t="shared" si="50"/>
        <v>9515592</v>
      </c>
      <c r="P299">
        <f t="shared" si="51"/>
        <v>0.15828981119520918</v>
      </c>
      <c r="Q299" s="5">
        <f>_xll.SNL.Clients.Office.Excel.Functions.SPG(K299, "SP_MARKETCAP", "12/31/2022")</f>
        <v>281302.18331529998</v>
      </c>
      <c r="R299">
        <f t="shared" si="55"/>
        <v>8.3655002841350658E-3</v>
      </c>
      <c r="S299">
        <f t="shared" si="56"/>
        <v>3.1253509061528607E-2</v>
      </c>
      <c r="U299" t="s">
        <v>299</v>
      </c>
      <c r="V299" s="4" cm="1">
        <f t="array" ref="V299">_xll.SNL.Clients.Office.Excel.Functions.SPG(U299, "SP_TOTAL_REV", "CY2021")</f>
        <v>48704000</v>
      </c>
      <c r="W299" s="4">
        <f>_xll.SNL.Clients.Office.Excel.Functions.SPG(U299,"IQ_AVG_DILUT_SHARES_OUT","CY2021")</f>
        <v>2538000000</v>
      </c>
      <c r="X299" s="5">
        <f>_xll.SNL.Clients.Office.Excel.Functions.SPG(U299, "IQ_DILUT_EPS_NORM", "CY2021")</f>
        <v>3.2160000000000002</v>
      </c>
      <c r="Y299">
        <f t="shared" si="57"/>
        <v>8162208.0000000009</v>
      </c>
      <c r="Z299">
        <f t="shared" si="58"/>
        <v>0.16758804204993433</v>
      </c>
      <c r="AA299" s="5">
        <f>_xll.SNL.Clients.Office.Excel.Functions.SPG(U299, "SP_MARKETCAP", "12/31/2021")</f>
        <v>193588.34325504</v>
      </c>
      <c r="AB299">
        <f t="shared" si="52"/>
        <v>4.5748427338589866E-3</v>
      </c>
      <c r="AC299">
        <f t="shared" si="59"/>
        <v>1.4712694232090501E-2</v>
      </c>
    </row>
    <row r="300" spans="1:29" x14ac:dyDescent="0.3">
      <c r="A300" t="s">
        <v>300</v>
      </c>
      <c r="B300" s="4" cm="1">
        <f t="array" ref="B300">_xll.SNL.Clients.Office.Excel.Functions.SPG(A300, "SP_TOTAL_REV", "CY2023")</f>
        <v>134902000</v>
      </c>
      <c r="C300" s="4">
        <f>_xll.SNL.Clients.Office.Excel.Functions.SPG(A300,"IQ_AVG_DILUT_SHARES_OUT","CY2023")</f>
        <v>2629000000</v>
      </c>
      <c r="D300" s="5">
        <f>_xll.SNL.Clients.Office.Excel.Functions.SPG(A300, "IQ_DILUT_EPS_NORM", "CY2023")</f>
        <v>11.835000000000001</v>
      </c>
      <c r="E300">
        <f t="shared" si="48"/>
        <v>31114215.000000004</v>
      </c>
      <c r="F300">
        <f t="shared" si="49"/>
        <v>0.23064309647003012</v>
      </c>
      <c r="G300" s="5">
        <f>_xll.SNL.Clients.Office.Excel.Functions.SPG(A300, "SP_MARKETCAP", "12/30/2023")</f>
        <v>910121.66969576001</v>
      </c>
      <c r="H300">
        <f t="shared" si="53"/>
        <v>2.1707712474737528E-2</v>
      </c>
      <c r="I300">
        <f t="shared" si="54"/>
        <v>0.25691077713851868</v>
      </c>
      <c r="K300" t="s">
        <v>300</v>
      </c>
      <c r="L300" s="4" cm="1">
        <f t="array" ref="L300">_xll.SNL.Clients.Office.Excel.Functions.SPG(K300, "SP_TOTAL_REV", "CY2023")</f>
        <v>134902000</v>
      </c>
      <c r="M300" s="4">
        <f>_xll.SNL.Clients.Office.Excel.Functions.SPG(K300,"IQ_AVG_DILUT_SHARES_OUT","CY2023")</f>
        <v>2629000000</v>
      </c>
      <c r="N300" s="5">
        <f>_xll.SNL.Clients.Office.Excel.Functions.SPG(K300, "IQ_DILUT_EPS_NORM", "CY2023")</f>
        <v>11.835000000000001</v>
      </c>
      <c r="O300">
        <f t="shared" si="50"/>
        <v>31114215.000000004</v>
      </c>
      <c r="P300">
        <f t="shared" si="51"/>
        <v>0.23064309647003012</v>
      </c>
      <c r="Q300" s="5">
        <f>_xll.SNL.Clients.Office.Excel.Functions.SPG(K300, "SP_MARKETCAP", "12/31/2022")</f>
        <v>315555.18842408003</v>
      </c>
      <c r="R300">
        <f t="shared" si="55"/>
        <v>9.3841327049464067E-3</v>
      </c>
      <c r="S300">
        <f t="shared" si="56"/>
        <v>0.11106121056304073</v>
      </c>
      <c r="U300" t="s">
        <v>300</v>
      </c>
      <c r="V300" s="4" cm="1">
        <f t="array" ref="V300">_xll.SNL.Clients.Office.Excel.Functions.SPG(U300, "SP_TOTAL_REV", "CY2021")</f>
        <v>117929000</v>
      </c>
      <c r="W300" s="4">
        <f>_xll.SNL.Clients.Office.Excel.Functions.SPG(U300,"IQ_AVG_DILUT_SHARES_OUT","CY2021")</f>
        <v>2859000000</v>
      </c>
      <c r="X300" s="5">
        <f>_xll.SNL.Clients.Office.Excel.Functions.SPG(U300, "IQ_DILUT_EPS_NORM", "CY2021")</f>
        <v>10.337</v>
      </c>
      <c r="Y300">
        <f t="shared" si="57"/>
        <v>29553483</v>
      </c>
      <c r="Z300">
        <f t="shared" si="58"/>
        <v>0.25060403293507111</v>
      </c>
      <c r="AA300" s="5">
        <f>_xll.SNL.Clients.Office.Excel.Functions.SPG(U300, "SP_MARKETCAP", "12/31/2021")</f>
        <v>935644.81320660003</v>
      </c>
      <c r="AB300">
        <f t="shared" si="52"/>
        <v>2.2110979427784443E-2</v>
      </c>
      <c r="AC300">
        <f t="shared" si="59"/>
        <v>0.22856119434500777</v>
      </c>
    </row>
    <row r="301" spans="1:29" x14ac:dyDescent="0.3">
      <c r="A301" t="s">
        <v>301</v>
      </c>
      <c r="B301" s="4" cm="1">
        <f t="array" ref="B301">_xll.SNL.Clients.Office.Excel.Functions.SPG(A301, "SP_TOTAL_REV", "CY2023")</f>
        <v>66905000</v>
      </c>
      <c r="C301" s="4">
        <f>_xll.SNL.Clients.Office.Excel.Functions.SPG(A301,"IQ_AVG_DILUT_SHARES_OUT","CY2023")</f>
        <v>762300000</v>
      </c>
      <c r="D301" s="5">
        <f>_xll.SNL.Clients.Office.Excel.Functions.SPG(A301, "IQ_DILUT_EPS_NORM", "CY2023")</f>
        <v>1.7410000000000001</v>
      </c>
      <c r="E301">
        <f t="shared" si="48"/>
        <v>1327164.3</v>
      </c>
      <c r="F301">
        <f t="shared" si="49"/>
        <v>1.9836548837904491E-2</v>
      </c>
      <c r="G301" s="5">
        <f>_xll.SNL.Clients.Office.Excel.Functions.SPG(A301, "SP_MARKETCAP", "12/30/2023")</f>
        <v>48948.779843769997</v>
      </c>
      <c r="H301">
        <f t="shared" si="53"/>
        <v>1.1674988896737144E-3</v>
      </c>
      <c r="I301">
        <f t="shared" si="54"/>
        <v>2.0326155669219367E-3</v>
      </c>
      <c r="K301" t="s">
        <v>301</v>
      </c>
      <c r="L301" s="4" cm="1">
        <f t="array" ref="L301">_xll.SNL.Clients.Office.Excel.Functions.SPG(K301, "SP_TOTAL_REV", "CY2023")</f>
        <v>66905000</v>
      </c>
      <c r="M301" s="4">
        <f>_xll.SNL.Clients.Office.Excel.Functions.SPG(K301,"IQ_AVG_DILUT_SHARES_OUT","CY2023")</f>
        <v>762300000</v>
      </c>
      <c r="N301" s="5">
        <f>_xll.SNL.Clients.Office.Excel.Functions.SPG(K301, "IQ_DILUT_EPS_NORM", "CY2023")</f>
        <v>1.7410000000000001</v>
      </c>
      <c r="O301">
        <f t="shared" si="50"/>
        <v>1327164.3</v>
      </c>
      <c r="P301">
        <f t="shared" si="51"/>
        <v>1.9836548837904491E-2</v>
      </c>
      <c r="Q301" s="5">
        <f>_xll.SNL.Clients.Office.Excel.Functions.SPG(K301, "SP_MARKETCAP", "12/31/2022")</f>
        <v>56781.951055849997</v>
      </c>
      <c r="R301">
        <f t="shared" si="55"/>
        <v>1.6886091038939366E-3</v>
      </c>
      <c r="S301">
        <f t="shared" si="56"/>
        <v>2.9398684498793438E-3</v>
      </c>
      <c r="U301" t="s">
        <v>301</v>
      </c>
      <c r="V301" s="4" cm="1">
        <f t="array" ref="V301">_xll.SNL.Clients.Office.Excel.Functions.SPG(U301, "SP_TOTAL_REV", "CY2021")</f>
        <v>69680000</v>
      </c>
      <c r="W301" s="4">
        <f>_xll.SNL.Clients.Office.Excel.Functions.SPG(U301,"IQ_AVG_DILUT_SHARES_OUT","CY2021")</f>
        <v>869400000</v>
      </c>
      <c r="X301" s="5">
        <f>_xll.SNL.Clients.Office.Excel.Functions.SPG(U301, "IQ_DILUT_EPS_NORM", "CY2021")</f>
        <v>6.0990000000000002</v>
      </c>
      <c r="Y301">
        <f t="shared" si="57"/>
        <v>5302470.5999999996</v>
      </c>
      <c r="Z301">
        <f t="shared" si="58"/>
        <v>7.6097454075774965E-2</v>
      </c>
      <c r="AA301" s="5">
        <f>_xll.SNL.Clients.Office.Excel.Functions.SPG(U301, "SP_MARKETCAP", "12/31/2021")</f>
        <v>52564.10046057</v>
      </c>
      <c r="AB301">
        <f t="shared" si="52"/>
        <v>1.2421847772986292E-3</v>
      </c>
      <c r="AC301">
        <f t="shared" si="59"/>
        <v>7.5760849567443403E-3</v>
      </c>
    </row>
    <row r="302" spans="1:29" x14ac:dyDescent="0.3">
      <c r="A302" t="s">
        <v>302</v>
      </c>
      <c r="B302" s="4" cm="1">
        <f t="array" ref="B302">_xll.SNL.Clients.Office.Excel.Functions.SPG(A302, "SP_TOTAL_REV", "CY2023")</f>
        <v>3788309</v>
      </c>
      <c r="C302" s="4">
        <f>_xll.SNL.Clients.Office.Excel.Functions.SPG(A302,"IQ_AVG_DILUT_SHARES_OUT","CY2023")</f>
        <v>21971528</v>
      </c>
      <c r="D302" s="5">
        <f>_xll.SNL.Clients.Office.Excel.Functions.SPG(A302, "IQ_DILUT_EPS_NORM", "CY2023")</f>
        <v>28.63</v>
      </c>
      <c r="E302">
        <f t="shared" si="48"/>
        <v>629044.84664</v>
      </c>
      <c r="F302">
        <f t="shared" si="49"/>
        <v>0.16604898033396959</v>
      </c>
      <c r="G302" s="5">
        <f>_xll.SNL.Clients.Office.Excel.Functions.SPG(A302, "SP_MARKETCAP", "12/30/2023")</f>
        <v>26301.58447392</v>
      </c>
      <c r="H302">
        <f t="shared" si="53"/>
        <v>6.2733066621821585E-4</v>
      </c>
      <c r="I302">
        <f t="shared" si="54"/>
        <v>1.7960476973827518E-2</v>
      </c>
      <c r="K302" t="s">
        <v>302</v>
      </c>
      <c r="L302" s="4" cm="1">
        <f t="array" ref="L302">_xll.SNL.Clients.Office.Excel.Functions.SPG(K302, "SP_TOTAL_REV", "CY2023")</f>
        <v>3788309</v>
      </c>
      <c r="M302" s="4">
        <f>_xll.SNL.Clients.Office.Excel.Functions.SPG(K302,"IQ_AVG_DILUT_SHARES_OUT","CY2023")</f>
        <v>21971528</v>
      </c>
      <c r="N302" s="5">
        <f>_xll.SNL.Clients.Office.Excel.Functions.SPG(K302, "IQ_DILUT_EPS_NORM", "CY2023")</f>
        <v>28.63</v>
      </c>
      <c r="O302">
        <f t="shared" si="50"/>
        <v>629044.84664</v>
      </c>
      <c r="P302">
        <f t="shared" si="51"/>
        <v>0.16604898033396959</v>
      </c>
      <c r="Q302" s="5">
        <f>_xll.SNL.Clients.Office.Excel.Functions.SPG(K302, "SP_MARKETCAP", "12/31/2022")</f>
        <v>32225.135490050001</v>
      </c>
      <c r="R302">
        <f t="shared" si="55"/>
        <v>9.5832665399594118E-4</v>
      </c>
      <c r="S302">
        <f t="shared" si="56"/>
        <v>2.7436892103903796E-2</v>
      </c>
      <c r="U302" t="s">
        <v>302</v>
      </c>
      <c r="V302" s="4" cm="1">
        <f t="array" ref="V302">_xll.SNL.Clients.Office.Excel.Functions.SPG(U302, "SP_TOTAL_REV", "CY2021")</f>
        <v>3717930</v>
      </c>
      <c r="W302" s="4">
        <f>_xll.SNL.Clients.Office.Excel.Functions.SPG(U302,"IQ_AVG_DILUT_SHARES_OUT","CY2021")</f>
        <v>23457630</v>
      </c>
      <c r="X302" s="5">
        <f>_xll.SNL.Clients.Office.Excel.Functions.SPG(U302, "IQ_DILUT_EPS_NORM", "CY2021")</f>
        <v>25.707000000000001</v>
      </c>
      <c r="Y302">
        <f t="shared" si="57"/>
        <v>603025.29440999997</v>
      </c>
      <c r="Z302">
        <f t="shared" si="58"/>
        <v>0.16219382678264518</v>
      </c>
      <c r="AA302" s="5">
        <f>_xll.SNL.Clients.Office.Excel.Functions.SPG(U302, "SP_MARKETCAP", "12/31/2021")</f>
        <v>39011.483522549999</v>
      </c>
      <c r="AB302">
        <f t="shared" si="52"/>
        <v>9.2191192366925228E-4</v>
      </c>
      <c r="AC302">
        <f t="shared" si="59"/>
        <v>2.3699589821765468E-2</v>
      </c>
    </row>
    <row r="303" spans="1:29" x14ac:dyDescent="0.3">
      <c r="A303" t="s">
        <v>303</v>
      </c>
      <c r="B303" s="4" cm="1">
        <f t="array" ref="B303">_xll.SNL.Clients.Office.Excel.Functions.SPG(A303, "SP_TOTAL_REV", "CY2023")</f>
        <v>16118509</v>
      </c>
      <c r="C303" s="4">
        <f>_xll.SNL.Clients.Office.Excel.Functions.SPG(A303,"IQ_AVG_DILUT_SHARES_OUT","CY2023")</f>
        <v>358627000</v>
      </c>
      <c r="D303" s="5">
        <f>_xll.SNL.Clients.Office.Excel.Functions.SPG(A303, "IQ_DILUT_EPS_NORM", "CY2023")</f>
        <v>1.4350000000000001</v>
      </c>
      <c r="E303">
        <f t="shared" si="48"/>
        <v>514629.745</v>
      </c>
      <c r="F303">
        <f t="shared" si="49"/>
        <v>3.1927875276801347E-2</v>
      </c>
      <c r="G303" s="5">
        <f>_xll.SNL.Clients.Office.Excel.Functions.SPG(A303, "SP_MARKETCAP", "12/30/2023")</f>
        <v>15261.945463079999</v>
      </c>
      <c r="H303">
        <f t="shared" si="53"/>
        <v>3.6401937779199873E-4</v>
      </c>
      <c r="I303">
        <f t="shared" si="54"/>
        <v>5.2236780713151823E-4</v>
      </c>
      <c r="K303" t="s">
        <v>303</v>
      </c>
      <c r="L303" s="4" cm="1">
        <f t="array" ref="L303">_xll.SNL.Clients.Office.Excel.Functions.SPG(K303, "SP_TOTAL_REV", "CY2023")</f>
        <v>16118509</v>
      </c>
      <c r="M303" s="4">
        <f>_xll.SNL.Clients.Office.Excel.Functions.SPG(K303,"IQ_AVG_DILUT_SHARES_OUT","CY2023")</f>
        <v>358627000</v>
      </c>
      <c r="N303" s="5">
        <f>_xll.SNL.Clients.Office.Excel.Functions.SPG(K303, "IQ_DILUT_EPS_NORM", "CY2023")</f>
        <v>1.4350000000000001</v>
      </c>
      <c r="O303">
        <f t="shared" si="50"/>
        <v>514629.745</v>
      </c>
      <c r="P303">
        <f t="shared" si="51"/>
        <v>3.1927875276801347E-2</v>
      </c>
      <c r="Q303" s="5">
        <f>_xll.SNL.Clients.Office.Excel.Functions.SPG(K303, "SP_MARKETCAP", "12/31/2022")</f>
        <v>12876.20052488</v>
      </c>
      <c r="R303">
        <f t="shared" si="55"/>
        <v>3.8291867443037043E-4</v>
      </c>
      <c r="S303">
        <f t="shared" si="56"/>
        <v>5.4948829780758154E-4</v>
      </c>
      <c r="U303" t="s">
        <v>303</v>
      </c>
      <c r="V303" s="4" cm="1">
        <f t="array" ref="V303">_xll.SNL.Clients.Office.Excel.Functions.SPG(U303, "SP_TOTAL_REV", "CY2021")</f>
        <v>9454057</v>
      </c>
      <c r="W303" s="4">
        <f>_xll.SNL.Clients.Office.Excel.Functions.SPG(U303,"IQ_AVG_DILUT_SHARES_OUT","CY2021")</f>
        <v>487356000</v>
      </c>
      <c r="X303" s="5">
        <f>_xll.SNL.Clients.Office.Excel.Functions.SPG(U303, "IQ_DILUT_EPS_NORM", "CY2021")</f>
        <v>-7.0000000000000007E-2</v>
      </c>
      <c r="Y303">
        <f t="shared" si="57"/>
        <v>-34114.92</v>
      </c>
      <c r="Z303">
        <f t="shared" si="58"/>
        <v>-3.6084952735106206E-3</v>
      </c>
      <c r="AA303" s="5">
        <f>_xll.SNL.Clients.Office.Excel.Functions.SPG(U303, "SP_MARKETCAP", "12/31/2021")</f>
        <v>21046.91775384</v>
      </c>
      <c r="AB303">
        <f t="shared" si="52"/>
        <v>4.9737673837846558E-4</v>
      </c>
      <c r="AC303">
        <f t="shared" si="59"/>
        <v>-3.4816371686492592E-5</v>
      </c>
    </row>
    <row r="304" spans="1:29" x14ac:dyDescent="0.3">
      <c r="A304" t="s">
        <v>304</v>
      </c>
      <c r="B304" s="4" cm="1">
        <f t="array" ref="B304">_xll.SNL.Clients.Office.Excel.Functions.SPG(A304, "SP_TOTAL_REV", "CY2023")</f>
        <v>8541300</v>
      </c>
      <c r="C304" s="4">
        <f>_xll.SNL.Clients.Office.Excel.Functions.SPG(A304,"IQ_AVG_DILUT_SHARES_OUT","CY2023")</f>
        <v>550250000</v>
      </c>
      <c r="D304" s="5">
        <f>_xll.SNL.Clients.Office.Excel.Functions.SPG(A304, "IQ_DILUT_EPS_NORM", "CY2023")</f>
        <v>3.3929999999999998</v>
      </c>
      <c r="E304">
        <f t="shared" si="48"/>
        <v>1866998.25</v>
      </c>
      <c r="F304">
        <f t="shared" si="49"/>
        <v>0.21858478802992518</v>
      </c>
      <c r="G304" s="5">
        <f>_xll.SNL.Clients.Office.Excel.Functions.SPG(A304, "SP_MARKETCAP", "12/30/2023")</f>
        <v>48791.464973640002</v>
      </c>
      <c r="H304">
        <f t="shared" si="53"/>
        <v>1.1637467034743415E-3</v>
      </c>
      <c r="I304">
        <f t="shared" si="54"/>
        <v>3.9485925648884406E-3</v>
      </c>
      <c r="K304" t="s">
        <v>304</v>
      </c>
      <c r="L304" s="4" cm="1">
        <f t="array" ref="L304">_xll.SNL.Clients.Office.Excel.Functions.SPG(K304, "SP_TOTAL_REV", "CY2023")</f>
        <v>8541300</v>
      </c>
      <c r="M304" s="4">
        <f>_xll.SNL.Clients.Office.Excel.Functions.SPG(K304,"IQ_AVG_DILUT_SHARES_OUT","CY2023")</f>
        <v>550250000</v>
      </c>
      <c r="N304" s="5">
        <f>_xll.SNL.Clients.Office.Excel.Functions.SPG(K304, "IQ_DILUT_EPS_NORM", "CY2023")</f>
        <v>3.3929999999999998</v>
      </c>
      <c r="O304">
        <f t="shared" si="50"/>
        <v>1866998.25</v>
      </c>
      <c r="P304">
        <f t="shared" si="51"/>
        <v>0.21858478802992518</v>
      </c>
      <c r="Q304" s="5">
        <f>_xll.SNL.Clients.Office.Excel.Functions.SPG(K304, "SP_MARKETCAP", "12/31/2022")</f>
        <v>38638.1118775</v>
      </c>
      <c r="R304">
        <f t="shared" si="55"/>
        <v>1.1490388452740049E-3</v>
      </c>
      <c r="S304">
        <f t="shared" si="56"/>
        <v>3.8986888020146981E-3</v>
      </c>
      <c r="U304" t="s">
        <v>304</v>
      </c>
      <c r="V304" s="4" cm="1">
        <f t="array" ref="V304">_xll.SNL.Clients.Office.Excel.Functions.SPG(U304, "SP_TOTAL_REV", "CY2021")</f>
        <v>6443800</v>
      </c>
      <c r="W304" s="4">
        <f>_xll.SNL.Clients.Office.Excel.Functions.SPG(U304,"IQ_AVG_DILUT_SHARES_OUT","CY2021")</f>
        <v>565350000</v>
      </c>
      <c r="X304" s="5">
        <f>_xll.SNL.Clients.Office.Excel.Functions.SPG(U304, "IQ_DILUT_EPS_NORM", "CY2021")</f>
        <v>1.49</v>
      </c>
      <c r="Y304">
        <f t="shared" si="57"/>
        <v>842371.5</v>
      </c>
      <c r="Z304">
        <f t="shared" si="58"/>
        <v>0.13072589155467271</v>
      </c>
      <c r="AA304" s="5">
        <f>_xll.SNL.Clients.Office.Excel.Functions.SPG(U304, "SP_MARKETCAP", "12/31/2021")</f>
        <v>48307.044186719999</v>
      </c>
      <c r="AB304">
        <f t="shared" si="52"/>
        <v>1.1415828369411257E-3</v>
      </c>
      <c r="AC304">
        <f t="shared" si="59"/>
        <v>1.7009584270422772E-3</v>
      </c>
    </row>
    <row r="305" spans="1:29" x14ac:dyDescent="0.3">
      <c r="A305" t="s">
        <v>305</v>
      </c>
      <c r="B305" s="4" cm="1">
        <f t="array" ref="B305">_xll.SNL.Clients.Office.Excel.Functions.SPG(A305, "SP_TOTAL_REV", "CY2023")</f>
        <v>16181000</v>
      </c>
      <c r="C305" s="4">
        <f>_xll.SNL.Clients.Office.Excel.Functions.SPG(A305,"IQ_AVG_DILUT_SHARES_OUT","CY2023")</f>
        <v>1095500000</v>
      </c>
      <c r="D305" s="5">
        <f>_xll.SNL.Clients.Office.Excel.Functions.SPG(A305, "IQ_DILUT_EPS_NORM", "CY2023")</f>
        <v>-3.609</v>
      </c>
      <c r="E305">
        <f t="shared" si="48"/>
        <v>-3953659.5</v>
      </c>
      <c r="F305">
        <f t="shared" si="49"/>
        <v>-0.24433962672269946</v>
      </c>
      <c r="G305" s="5">
        <f>_xll.SNL.Clients.Office.Excel.Functions.SPG(A305, "SP_MARKETCAP", "12/30/2023")</f>
        <v>94207.583819199994</v>
      </c>
      <c r="H305">
        <f t="shared" si="53"/>
        <v>2.2469865410089094E-3</v>
      </c>
      <c r="I305">
        <f t="shared" si="54"/>
        <v>-8.1093744265011546E-3</v>
      </c>
      <c r="K305" t="s">
        <v>305</v>
      </c>
      <c r="L305" s="4" cm="1">
        <f t="array" ref="L305">_xll.SNL.Clients.Office.Excel.Functions.SPG(K305, "SP_TOTAL_REV", "CY2023")</f>
        <v>16181000</v>
      </c>
      <c r="M305" s="4">
        <f>_xll.SNL.Clients.Office.Excel.Functions.SPG(K305,"IQ_AVG_DILUT_SHARES_OUT","CY2023")</f>
        <v>1095500000</v>
      </c>
      <c r="N305" s="5">
        <f>_xll.SNL.Clients.Office.Excel.Functions.SPG(K305, "IQ_DILUT_EPS_NORM", "CY2023")</f>
        <v>-3.609</v>
      </c>
      <c r="O305">
        <f t="shared" si="50"/>
        <v>-3953659.5</v>
      </c>
      <c r="P305">
        <f t="shared" si="51"/>
        <v>-0.24433962672269946</v>
      </c>
      <c r="Q305" s="5">
        <f>_xll.SNL.Clients.Office.Excel.Functions.SPG(K305, "SP_MARKETCAP", "12/31/2022")</f>
        <v>54537.004068959999</v>
      </c>
      <c r="R305">
        <f t="shared" si="55"/>
        <v>1.6218477853881127E-3</v>
      </c>
      <c r="S305">
        <f t="shared" si="56"/>
        <v>-5.8532486574656983E-3</v>
      </c>
      <c r="U305" t="s">
        <v>305</v>
      </c>
      <c r="V305" s="4" cm="1">
        <f t="array" ref="V305">_xll.SNL.Clients.Office.Excel.Functions.SPG(U305, "SP_TOTAL_REV", "CY2021")</f>
        <v>29619000</v>
      </c>
      <c r="W305" s="4">
        <f>_xll.SNL.Clients.Office.Excel.Functions.SPG(U305,"IQ_AVG_DILUT_SHARES_OUT","CY2021")</f>
        <v>1139750000</v>
      </c>
      <c r="X305" s="5">
        <f>_xll.SNL.Clients.Office.Excel.Functions.SPG(U305, "IQ_DILUT_EPS_NORM", "CY2021")</f>
        <v>4.6500000000000004</v>
      </c>
      <c r="Y305">
        <f t="shared" si="57"/>
        <v>5299837.5</v>
      </c>
      <c r="Z305">
        <f t="shared" si="58"/>
        <v>0.17893370809277828</v>
      </c>
      <c r="AA305" s="5">
        <f>_xll.SNL.Clients.Office.Excel.Functions.SPG(U305, "SP_MARKETCAP", "12/31/2021")</f>
        <v>104343.81211935</v>
      </c>
      <c r="AB305">
        <f t="shared" si="52"/>
        <v>2.4658330283268632E-3</v>
      </c>
      <c r="AC305">
        <f t="shared" si="59"/>
        <v>1.1466123581719915E-2</v>
      </c>
    </row>
    <row r="306" spans="1:29" x14ac:dyDescent="0.3">
      <c r="A306" t="s">
        <v>306</v>
      </c>
      <c r="B306" s="4" cm="1">
        <f t="array" ref="B306">_xll.SNL.Clients.Office.Excel.Functions.SPG(A306, "SP_TOTAL_REV", "CY2023")</f>
        <v>227583000</v>
      </c>
      <c r="C306" s="4">
        <f>_xll.SNL.Clients.Office.Excel.Functions.SPG(A306,"IQ_AVG_DILUT_SHARES_OUT","CY2023")</f>
        <v>7465000000</v>
      </c>
      <c r="D306" s="5">
        <f>_xll.SNL.Clients.Office.Excel.Functions.SPG(A306, "IQ_DILUT_EPS_NORM", "CY2023")</f>
        <v>8.49</v>
      </c>
      <c r="E306">
        <f t="shared" si="48"/>
        <v>63377850</v>
      </c>
      <c r="F306">
        <f t="shared" si="49"/>
        <v>0.27848235588774206</v>
      </c>
      <c r="G306" s="5">
        <f>_xll.SNL.Clients.Office.Excel.Functions.SPG(A306, "SP_MARKETCAP", "12/30/2023")</f>
        <v>2794827.92619716</v>
      </c>
      <c r="H306">
        <f t="shared" si="53"/>
        <v>6.6660670829358171E-2</v>
      </c>
      <c r="I306">
        <f t="shared" si="54"/>
        <v>0.56594909534125093</v>
      </c>
      <c r="K306" t="s">
        <v>306</v>
      </c>
      <c r="L306" s="4" cm="1">
        <f t="array" ref="L306">_xll.SNL.Clients.Office.Excel.Functions.SPG(K306, "SP_TOTAL_REV", "CY2023")</f>
        <v>227583000</v>
      </c>
      <c r="M306" s="4">
        <f>_xll.SNL.Clients.Office.Excel.Functions.SPG(K306,"IQ_AVG_DILUT_SHARES_OUT","CY2023")</f>
        <v>7465000000</v>
      </c>
      <c r="N306" s="5">
        <f>_xll.SNL.Clients.Office.Excel.Functions.SPG(K306, "IQ_DILUT_EPS_NORM", "CY2023")</f>
        <v>8.49</v>
      </c>
      <c r="O306">
        <f t="shared" si="50"/>
        <v>63377850</v>
      </c>
      <c r="P306">
        <f t="shared" si="51"/>
        <v>0.27848235588774206</v>
      </c>
      <c r="Q306" s="5">
        <f>_xll.SNL.Clients.Office.Excel.Functions.SPG(K306, "SP_MARKETCAP", "12/31/2022")</f>
        <v>1788218.42571288</v>
      </c>
      <c r="R306">
        <f t="shared" si="55"/>
        <v>5.3178903811170748E-2</v>
      </c>
      <c r="S306">
        <f t="shared" si="56"/>
        <v>0.45148889335683967</v>
      </c>
      <c r="U306" t="s">
        <v>306</v>
      </c>
      <c r="V306" s="4" cm="1">
        <f t="array" ref="V306">_xll.SNL.Clients.Office.Excel.Functions.SPG(U306, "SP_TOTAL_REV", "CY2021")</f>
        <v>184903000</v>
      </c>
      <c r="W306" s="4">
        <f>_xll.SNL.Clients.Office.Excel.Functions.SPG(U306,"IQ_AVG_DILUT_SHARES_OUT","CY2021")</f>
        <v>7575000000</v>
      </c>
      <c r="X306" s="5">
        <f>_xll.SNL.Clients.Office.Excel.Functions.SPG(U306, "IQ_DILUT_EPS_NORM", "CY2021")</f>
        <v>6.4569999999999999</v>
      </c>
      <c r="Y306">
        <f t="shared" si="57"/>
        <v>48911775</v>
      </c>
      <c r="Z306">
        <f t="shared" si="58"/>
        <v>0.26452667074087494</v>
      </c>
      <c r="AA306" s="5">
        <f>_xll.SNL.Clients.Office.Excel.Functions.SPG(U306, "SP_MARKETCAP", "12/31/2021")</f>
        <v>2525083.98292608</v>
      </c>
      <c r="AB306">
        <f t="shared" si="52"/>
        <v>5.9672302151241939E-2</v>
      </c>
      <c r="AC306">
        <f t="shared" si="59"/>
        <v>0.38530405499056919</v>
      </c>
    </row>
    <row r="307" spans="1:29" x14ac:dyDescent="0.3">
      <c r="A307" t="s">
        <v>307</v>
      </c>
      <c r="B307" s="4" cm="1">
        <f t="array" ref="B307">_xll.SNL.Clients.Office.Excel.Functions.SPG(A307, "SP_TOTAL_REV", "CY2023")</f>
        <v>2174952</v>
      </c>
      <c r="C307" s="4">
        <f>_xll.SNL.Clients.Office.Excel.Functions.SPG(A307,"IQ_AVG_DILUT_SHARES_OUT","CY2023")</f>
        <v>116645000</v>
      </c>
      <c r="D307" s="5">
        <f>_xll.SNL.Clients.Office.Excel.Functions.SPG(A307, "IQ_DILUT_EPS_NORM", "CY2023")</f>
        <v>2.8959999999999999</v>
      </c>
      <c r="E307">
        <f t="shared" si="48"/>
        <v>337803.92</v>
      </c>
      <c r="F307">
        <f t="shared" si="49"/>
        <v>0.1553155747805009</v>
      </c>
      <c r="G307" s="5">
        <f>_xll.SNL.Clients.Office.Excel.Functions.SPG(A307, "SP_MARKETCAP", "12/30/2023")</f>
        <v>15689.801384459999</v>
      </c>
      <c r="H307">
        <f t="shared" si="53"/>
        <v>3.7422435766577285E-4</v>
      </c>
      <c r="I307">
        <f t="shared" si="54"/>
        <v>1.0837537398000782E-3</v>
      </c>
      <c r="K307" t="s">
        <v>307</v>
      </c>
      <c r="L307" s="4" cm="1">
        <f t="array" ref="L307">_xll.SNL.Clients.Office.Excel.Functions.SPG(K307, "SP_TOTAL_REV", "CY2023")</f>
        <v>2174952</v>
      </c>
      <c r="M307" s="4">
        <f>_xll.SNL.Clients.Office.Excel.Functions.SPG(K307,"IQ_AVG_DILUT_SHARES_OUT","CY2023")</f>
        <v>116645000</v>
      </c>
      <c r="N307" s="5">
        <f>_xll.SNL.Clients.Office.Excel.Functions.SPG(K307, "IQ_DILUT_EPS_NORM", "CY2023")</f>
        <v>2.8959999999999999</v>
      </c>
      <c r="O307">
        <f t="shared" si="50"/>
        <v>337803.92</v>
      </c>
      <c r="P307">
        <f t="shared" si="51"/>
        <v>0.1553155747805009</v>
      </c>
      <c r="Q307" s="5">
        <f>_xll.SNL.Clients.Office.Excel.Functions.SPG(K307, "SP_MARKETCAP", "12/31/2022")</f>
        <v>18128.737055819998</v>
      </c>
      <c r="R307">
        <f t="shared" si="55"/>
        <v>5.3912114440109844E-4</v>
      </c>
      <c r="S307">
        <f t="shared" si="56"/>
        <v>1.561294834185581E-3</v>
      </c>
      <c r="U307" t="s">
        <v>307</v>
      </c>
      <c r="V307" s="4" cm="1">
        <f t="array" ref="V307">_xll.SNL.Clients.Office.Excel.Functions.SPG(U307, "SP_TOTAL_REV", "CY2021")</f>
        <v>1827244</v>
      </c>
      <c r="W307" s="4">
        <f>_xll.SNL.Clients.Office.Excel.Functions.SPG(U307,"IQ_AVG_DILUT_SHARES_OUT","CY2021")</f>
        <v>115039000</v>
      </c>
      <c r="X307" s="5">
        <f>_xll.SNL.Clients.Office.Excel.Functions.SPG(U307, "IQ_DILUT_EPS_NORM", "CY2021")</f>
        <v>1.4359999999999999</v>
      </c>
      <c r="Y307">
        <f t="shared" si="57"/>
        <v>165196.00399999999</v>
      </c>
      <c r="Z307">
        <f t="shared" si="58"/>
        <v>9.0407194660373752E-2</v>
      </c>
      <c r="AA307" s="5">
        <f>_xll.SNL.Clients.Office.Excel.Functions.SPG(U307, "SP_MARKETCAP", "12/31/2021")</f>
        <v>26417.336829119999</v>
      </c>
      <c r="AB307">
        <f t="shared" si="52"/>
        <v>6.2428945570026516E-4</v>
      </c>
      <c r="AC307">
        <f t="shared" si="59"/>
        <v>8.9647965838558069E-4</v>
      </c>
    </row>
    <row r="308" spans="1:29" x14ac:dyDescent="0.3">
      <c r="A308" t="s">
        <v>1029</v>
      </c>
      <c r="B308" s="4" t="str" cm="1">
        <f t="array" ref="B308">_xll.SNL.Clients.Office.Excel.Functions.SPG(A308, "SP_TOTAL_REV", "CY2023")</f>
        <v>#INVALID COMPANY ID</v>
      </c>
      <c r="C308" s="4" t="str">
        <f>_xll.SNL.Clients.Office.Excel.Functions.SPG(A308,"IQ_AVG_DILUT_SHARES_OUT","CY2023")</f>
        <v>#INVALID COMPANY ID</v>
      </c>
      <c r="D308" s="5" t="str">
        <f>_xll.SNL.Clients.Office.Excel.Functions.SPG(A308, "IQ_DILUT_EPS_NORM", "CY2023")</f>
        <v>#INVALID COMPANY ID</v>
      </c>
      <c r="E308" t="e">
        <f t="shared" si="48"/>
        <v>#VALUE!</v>
      </c>
      <c r="F308" t="e">
        <f t="shared" si="49"/>
        <v>#VALUE!</v>
      </c>
      <c r="G308" s="5" t="str">
        <f>_xll.SNL.Clients.Office.Excel.Functions.SPG(A308, "SP_MARKETCAP", "12/30/2023")</f>
        <v>#INVALID COMPANY ID</v>
      </c>
      <c r="H308" t="e">
        <f t="shared" si="53"/>
        <v>#VALUE!</v>
      </c>
      <c r="I308" t="e">
        <f t="shared" si="54"/>
        <v>#VALUE!</v>
      </c>
      <c r="K308" t="s">
        <v>1029</v>
      </c>
      <c r="L308" s="4" t="str" cm="1">
        <f t="array" ref="L308">_xll.SNL.Clients.Office.Excel.Functions.SPG(K308, "SP_TOTAL_REV", "CY2023")</f>
        <v>#INVALID COMPANY ID</v>
      </c>
      <c r="M308" s="4" t="str">
        <f>_xll.SNL.Clients.Office.Excel.Functions.SPG(K308,"IQ_AVG_DILUT_SHARES_OUT","CY2023")</f>
        <v>#INVALID COMPANY ID</v>
      </c>
      <c r="N308" s="5" t="str">
        <f>_xll.SNL.Clients.Office.Excel.Functions.SPG(K308, "IQ_DILUT_EPS_NORM", "CY2023")</f>
        <v>#INVALID COMPANY ID</v>
      </c>
      <c r="O308" t="e">
        <f t="shared" si="50"/>
        <v>#VALUE!</v>
      </c>
      <c r="P308" t="e">
        <f t="shared" si="51"/>
        <v>#VALUE!</v>
      </c>
      <c r="Q308" s="5" t="str">
        <f>_xll.SNL.Clients.Office.Excel.Functions.SPG(K308, "SP_MARKETCAP", "12/31/2022")</f>
        <v>#INVALID COMPANY ID</v>
      </c>
      <c r="R308" t="e">
        <f t="shared" si="55"/>
        <v>#VALUE!</v>
      </c>
      <c r="S308" t="e">
        <f t="shared" si="56"/>
        <v>#VALUE!</v>
      </c>
      <c r="U308" t="s">
        <v>1029</v>
      </c>
      <c r="V308" s="4" t="str" cm="1">
        <f t="array" ref="V308">_xll.SNL.Clients.Office.Excel.Functions.SPG(U308, "SP_TOTAL_REV", "CY2021")</f>
        <v>#INVALID COMPANY ID</v>
      </c>
      <c r="W308" s="4" t="str">
        <f>_xll.SNL.Clients.Office.Excel.Functions.SPG(U308,"IQ_AVG_DILUT_SHARES_OUT","CY2021")</f>
        <v>#INVALID COMPANY ID</v>
      </c>
      <c r="X308" s="5" t="str">
        <f>_xll.SNL.Clients.Office.Excel.Functions.SPG(U308, "IQ_DILUT_EPS_NORM", "CY2021")</f>
        <v>#INVALID COMPANY ID</v>
      </c>
      <c r="Y308" t="e">
        <f t="shared" si="57"/>
        <v>#VALUE!</v>
      </c>
      <c r="Z308" t="e">
        <f t="shared" si="58"/>
        <v>#VALUE!</v>
      </c>
      <c r="AA308" s="5" t="str">
        <f>_xll.SNL.Clients.Office.Excel.Functions.SPG(U308, "SP_MARKETCAP", "12/31/2021")</f>
        <v>#INVALID COMPANY ID</v>
      </c>
      <c r="AB308" t="e">
        <f t="shared" si="52"/>
        <v>#VALUE!</v>
      </c>
      <c r="AC308" t="e">
        <f t="shared" si="59"/>
        <v>#VALUE!</v>
      </c>
    </row>
    <row r="309" spans="1:29" x14ac:dyDescent="0.3">
      <c r="A309" t="s">
        <v>308</v>
      </c>
      <c r="B309" s="4" cm="1">
        <f t="array" ref="B309">_xll.SNL.Clients.Office.Excel.Functions.SPG(A309, "SP_TOTAL_REV", "CY2023")</f>
        <v>6848000</v>
      </c>
      <c r="C309" s="4">
        <f>_xll.SNL.Clients.Office.Excel.Functions.SPG(A309,"IQ_AVG_DILUT_SHARES_OUT","CY2023")</f>
        <v>382000000</v>
      </c>
      <c r="D309" s="5">
        <f>_xll.SNL.Clients.Office.Excel.Functions.SPG(A309, "IQ_DILUT_EPS_NORM", "CY2023")</f>
        <v>-6.3319999999999999</v>
      </c>
      <c r="E309">
        <f t="shared" si="48"/>
        <v>-2418824</v>
      </c>
      <c r="F309">
        <f t="shared" si="49"/>
        <v>-0.35321612149532711</v>
      </c>
      <c r="G309" s="5">
        <f>_xll.SNL.Clients.Office.Excel.Functions.SPG(A309, "SP_MARKETCAP", "12/30/2023")</f>
        <v>37918.693402199999</v>
      </c>
      <c r="H309">
        <f t="shared" si="53"/>
        <v>9.044154437810978E-4</v>
      </c>
      <c r="I309">
        <f t="shared" si="54"/>
        <v>-5.7267585900219109E-3</v>
      </c>
      <c r="K309" t="s">
        <v>308</v>
      </c>
      <c r="L309" s="4" cm="1">
        <f t="array" ref="L309">_xll.SNL.Clients.Office.Excel.Functions.SPG(K309, "SP_TOTAL_REV", "CY2023")</f>
        <v>6848000</v>
      </c>
      <c r="M309" s="4">
        <f>_xll.SNL.Clients.Office.Excel.Functions.SPG(K309,"IQ_AVG_DILUT_SHARES_OUT","CY2023")</f>
        <v>382000000</v>
      </c>
      <c r="N309" s="5">
        <f>_xll.SNL.Clients.Office.Excel.Functions.SPG(K309, "IQ_DILUT_EPS_NORM", "CY2023")</f>
        <v>-6.3319999999999999</v>
      </c>
      <c r="O309">
        <f t="shared" si="50"/>
        <v>-2418824</v>
      </c>
      <c r="P309">
        <f t="shared" si="51"/>
        <v>-0.35321612149532711</v>
      </c>
      <c r="Q309" s="5">
        <f>_xll.SNL.Clients.Office.Excel.Functions.SPG(K309, "SP_MARKETCAP", "12/31/2022")</f>
        <v>69006.495841779993</v>
      </c>
      <c r="R309">
        <f t="shared" si="55"/>
        <v>2.0521485250064109E-3</v>
      </c>
      <c r="S309">
        <f t="shared" si="56"/>
        <v>-1.2994204460340594E-2</v>
      </c>
      <c r="U309" t="s">
        <v>308</v>
      </c>
      <c r="V309" s="4" cm="1">
        <f t="array" ref="V309">_xll.SNL.Clients.Office.Excel.Functions.SPG(U309, "SP_TOTAL_REV", "CY2021")</f>
        <v>18471000</v>
      </c>
      <c r="W309" s="4">
        <f>_xll.SNL.Clients.Office.Excel.Functions.SPG(U309,"IQ_AVG_DILUT_SHARES_OUT","CY2021")</f>
        <v>431000000</v>
      </c>
      <c r="X309" s="5">
        <f>_xll.SNL.Clients.Office.Excel.Functions.SPG(U309, "IQ_DILUT_EPS_NORM", "CY2021")</f>
        <v>19.265000000000001</v>
      </c>
      <c r="Y309">
        <f t="shared" si="57"/>
        <v>8303215</v>
      </c>
      <c r="Z309">
        <f t="shared" si="58"/>
        <v>0.44952709652969519</v>
      </c>
      <c r="AA309" s="5">
        <f>_xll.SNL.Clients.Office.Excel.Functions.SPG(U309, "SP_MARKETCAP", "12/31/2021")</f>
        <v>102976.07086746</v>
      </c>
      <c r="AB309">
        <f t="shared" si="52"/>
        <v>2.433510828431983E-3</v>
      </c>
      <c r="AC309">
        <f t="shared" si="59"/>
        <v>4.6881586109742156E-2</v>
      </c>
    </row>
    <row r="310" spans="1:29" x14ac:dyDescent="0.3">
      <c r="A310" t="s">
        <v>309</v>
      </c>
      <c r="B310" s="4" cm="1">
        <f t="array" ref="B310">_xll.SNL.Clients.Office.Excel.Functions.SPG(A310, "SP_TOTAL_REV", "CY2023")</f>
        <v>11135115</v>
      </c>
      <c r="C310" s="4">
        <f>_xll.SNL.Clients.Office.Excel.Functions.SPG(A310,"IQ_AVG_DILUT_SHARES_OUT","CY2023")</f>
        <v>63657000</v>
      </c>
      <c r="D310" s="5">
        <f>_xll.SNL.Clients.Office.Excel.Functions.SPG(A310, "IQ_DILUT_EPS_NORM", "CY2023")</f>
        <v>7.3330000000000002</v>
      </c>
      <c r="E310">
        <f t="shared" si="48"/>
        <v>466796.78100000002</v>
      </c>
      <c r="F310">
        <f t="shared" si="49"/>
        <v>4.1921145942363416E-2</v>
      </c>
      <c r="G310" s="5">
        <f>_xll.SNL.Clients.Office.Excel.Functions.SPG(A310, "SP_MARKETCAP", "12/30/2023")</f>
        <v>6591.1031460000004</v>
      </c>
      <c r="H310">
        <f t="shared" si="53"/>
        <v>1.5720730178035946E-4</v>
      </c>
      <c r="I310">
        <f t="shared" si="54"/>
        <v>1.152801143955376E-3</v>
      </c>
      <c r="K310" t="s">
        <v>309</v>
      </c>
      <c r="L310" s="4" cm="1">
        <f t="array" ref="L310">_xll.SNL.Clients.Office.Excel.Functions.SPG(K310, "SP_TOTAL_REV", "CY2023")</f>
        <v>11135115</v>
      </c>
      <c r="M310" s="4">
        <f>_xll.SNL.Clients.Office.Excel.Functions.SPG(K310,"IQ_AVG_DILUT_SHARES_OUT","CY2023")</f>
        <v>63657000</v>
      </c>
      <c r="N310" s="5">
        <f>_xll.SNL.Clients.Office.Excel.Functions.SPG(K310, "IQ_DILUT_EPS_NORM", "CY2023")</f>
        <v>7.3330000000000002</v>
      </c>
      <c r="O310">
        <f t="shared" si="50"/>
        <v>466796.78100000002</v>
      </c>
      <c r="P310">
        <f t="shared" si="51"/>
        <v>4.1921145942363416E-2</v>
      </c>
      <c r="Q310" s="5">
        <f>_xll.SNL.Clients.Office.Excel.Functions.SPG(K310, "SP_MARKETCAP", "12/31/2022")</f>
        <v>6494.4487510400004</v>
      </c>
      <c r="R310">
        <f t="shared" si="55"/>
        <v>1.9313505580306951E-4</v>
      </c>
      <c r="S310">
        <f t="shared" si="56"/>
        <v>1.4162593642039088E-3</v>
      </c>
      <c r="U310" t="s">
        <v>309</v>
      </c>
      <c r="V310" s="4" cm="1">
        <f t="array" ref="V310">_xll.SNL.Clients.Office.Excel.Functions.SPG(U310, "SP_TOTAL_REV", "CY2021")</f>
        <v>11200613</v>
      </c>
      <c r="W310" s="4">
        <f>_xll.SNL.Clients.Office.Excel.Functions.SPG(U310,"IQ_AVG_DILUT_SHARES_OUT","CY2021")</f>
        <v>69145000</v>
      </c>
      <c r="X310" s="5">
        <f>_xll.SNL.Clients.Office.Excel.Functions.SPG(U310, "IQ_DILUT_EPS_NORM", "CY2021")</f>
        <v>11.868</v>
      </c>
      <c r="Y310">
        <f t="shared" si="57"/>
        <v>820612.86</v>
      </c>
      <c r="Z310">
        <f t="shared" si="58"/>
        <v>7.3264995406947808E-2</v>
      </c>
      <c r="AA310" s="5">
        <f>_xll.SNL.Clients.Office.Excel.Functions.SPG(U310, "SP_MARKETCAP", "12/31/2021")</f>
        <v>12339.48371314</v>
      </c>
      <c r="AB310">
        <f t="shared" si="52"/>
        <v>2.9160432108383237E-4</v>
      </c>
      <c r="AC310">
        <f t="shared" si="59"/>
        <v>3.4607600826229226E-3</v>
      </c>
    </row>
    <row r="311" spans="1:29" x14ac:dyDescent="0.3">
      <c r="A311" t="s">
        <v>310</v>
      </c>
      <c r="B311" s="4" cm="1">
        <f t="array" ref="B311">_xll.SNL.Clients.Office.Excel.Functions.SPG(A311, "SP_TOTAL_REV", "CY2023")</f>
        <v>34072000</v>
      </c>
      <c r="C311" s="4">
        <f>_xll.SNL.Clients.Office.Excel.Functions.SPG(A311,"IQ_AVG_DILUT_SHARES_OUT","CY2023")</f>
        <v>58100000</v>
      </c>
      <c r="D311" s="5">
        <f>_xll.SNL.Clients.Office.Excel.Functions.SPG(A311, "IQ_DILUT_EPS_NORM", "CY2023")</f>
        <v>16.233000000000001</v>
      </c>
      <c r="E311">
        <f t="shared" si="48"/>
        <v>943137.3</v>
      </c>
      <c r="F311">
        <f t="shared" si="49"/>
        <v>2.7680714369570324E-2</v>
      </c>
      <c r="G311" s="5">
        <f>_xll.SNL.Clients.Office.Excel.Functions.SPG(A311, "SP_MARKETCAP", "12/30/2023")</f>
        <v>21064.373</v>
      </c>
      <c r="H311">
        <f t="shared" si="53"/>
        <v>5.0241563053594722E-4</v>
      </c>
      <c r="I311">
        <f t="shared" si="54"/>
        <v>8.1557129304900312E-3</v>
      </c>
      <c r="K311" t="s">
        <v>310</v>
      </c>
      <c r="L311" s="4" cm="1">
        <f t="array" ref="L311">_xll.SNL.Clients.Office.Excel.Functions.SPG(K311, "SP_TOTAL_REV", "CY2023")</f>
        <v>34072000</v>
      </c>
      <c r="M311" s="4">
        <f>_xll.SNL.Clients.Office.Excel.Functions.SPG(K311,"IQ_AVG_DILUT_SHARES_OUT","CY2023")</f>
        <v>58100000</v>
      </c>
      <c r="N311" s="5">
        <f>_xll.SNL.Clients.Office.Excel.Functions.SPG(K311, "IQ_DILUT_EPS_NORM", "CY2023")</f>
        <v>16.233000000000001</v>
      </c>
      <c r="O311">
        <f t="shared" si="50"/>
        <v>943137.3</v>
      </c>
      <c r="P311">
        <f t="shared" si="51"/>
        <v>2.7680714369570324E-2</v>
      </c>
      <c r="Q311" s="5">
        <f>_xll.SNL.Clients.Office.Excel.Functions.SPG(K311, "SP_MARKETCAP", "12/31/2022")</f>
        <v>19284.848000000002</v>
      </c>
      <c r="R311">
        <f t="shared" si="55"/>
        <v>5.7350213042134965E-4</v>
      </c>
      <c r="S311">
        <f t="shared" si="56"/>
        <v>9.3096600831297695E-3</v>
      </c>
      <c r="U311" t="s">
        <v>310</v>
      </c>
      <c r="V311" s="4" cm="1">
        <f t="array" ref="V311">_xll.SNL.Clients.Office.Excel.Functions.SPG(U311, "SP_TOTAL_REV", "CY2021")</f>
        <v>27771000</v>
      </c>
      <c r="W311" s="4">
        <f>_xll.SNL.Clients.Office.Excel.Functions.SPG(U311,"IQ_AVG_DILUT_SHARES_OUT","CY2021")</f>
        <v>58600000</v>
      </c>
      <c r="X311" s="5">
        <f>_xll.SNL.Clients.Office.Excel.Functions.SPG(U311, "IQ_DILUT_EPS_NORM", "CY2021")</f>
        <v>9.3320000000000007</v>
      </c>
      <c r="Y311">
        <f t="shared" si="57"/>
        <v>546855.19999999995</v>
      </c>
      <c r="Z311">
        <f t="shared" si="58"/>
        <v>1.9691591948435415E-2</v>
      </c>
      <c r="AA311" s="5">
        <f>_xll.SNL.Clients.Office.Excel.Functions.SPG(U311, "SP_MARKETCAP", "12/31/2021")</f>
        <v>18575.871999999999</v>
      </c>
      <c r="AB311">
        <f t="shared" si="52"/>
        <v>4.3898145733050036E-4</v>
      </c>
      <c r="AC311">
        <f t="shared" si="59"/>
        <v>4.0965749598082298E-3</v>
      </c>
    </row>
    <row r="312" spans="1:29" x14ac:dyDescent="0.3">
      <c r="A312" t="s">
        <v>311</v>
      </c>
      <c r="B312" s="4" cm="1">
        <f t="array" ref="B312">_xll.SNL.Clients.Office.Excel.Functions.SPG(A312, "SP_TOTAL_REV", "CY2023")</f>
        <v>11702100</v>
      </c>
      <c r="C312" s="4">
        <f>_xll.SNL.Clients.Office.Excel.Functions.SPG(A312,"IQ_AVG_DILUT_SHARES_OUT","CY2023")</f>
        <v>217300000</v>
      </c>
      <c r="D312" s="5">
        <f>_xll.SNL.Clients.Office.Excel.Functions.SPG(A312, "IQ_DILUT_EPS_NORM", "CY2023")</f>
        <v>4.0359999999999996</v>
      </c>
      <c r="E312">
        <f t="shared" si="48"/>
        <v>877022.79999999993</v>
      </c>
      <c r="F312">
        <f t="shared" si="49"/>
        <v>7.4945761871800784E-2</v>
      </c>
      <c r="G312" s="5">
        <f>_xll.SNL.Clients.Office.Excel.Functions.SPG(A312, "SP_MARKETCAP", "12/30/2023")</f>
        <v>13209.697468390001</v>
      </c>
      <c r="H312">
        <f t="shared" si="53"/>
        <v>3.1507030770724903E-4</v>
      </c>
      <c r="I312">
        <f t="shared" si="54"/>
        <v>1.2716237619064569E-3</v>
      </c>
      <c r="K312" t="s">
        <v>311</v>
      </c>
      <c r="L312" s="4" cm="1">
        <f t="array" ref="L312">_xll.SNL.Clients.Office.Excel.Functions.SPG(K312, "SP_TOTAL_REV", "CY2023")</f>
        <v>11702100</v>
      </c>
      <c r="M312" s="4">
        <f>_xll.SNL.Clients.Office.Excel.Functions.SPG(K312,"IQ_AVG_DILUT_SHARES_OUT","CY2023")</f>
        <v>217300000</v>
      </c>
      <c r="N312" s="5">
        <f>_xll.SNL.Clients.Office.Excel.Functions.SPG(K312, "IQ_DILUT_EPS_NORM", "CY2023")</f>
        <v>4.0359999999999996</v>
      </c>
      <c r="O312">
        <f t="shared" si="50"/>
        <v>877022.79999999993</v>
      </c>
      <c r="P312">
        <f t="shared" si="51"/>
        <v>7.4945761871800784E-2</v>
      </c>
      <c r="Q312" s="5">
        <f>_xll.SNL.Clients.Office.Excel.Functions.SPG(K312, "SP_MARKETCAP", "12/31/2022")</f>
        <v>11219.82268008</v>
      </c>
      <c r="R312">
        <f t="shared" si="55"/>
        <v>3.3366050953451419E-4</v>
      </c>
      <c r="S312">
        <f t="shared" si="56"/>
        <v>1.3466538164812992E-3</v>
      </c>
      <c r="U312" t="s">
        <v>311</v>
      </c>
      <c r="V312" s="4" cm="1">
        <f t="array" ref="V312">_xll.SNL.Clients.Office.Excel.Functions.SPG(U312, "SP_TOTAL_REV", "CY2021")</f>
        <v>10279700</v>
      </c>
      <c r="W312" s="4">
        <f>_xll.SNL.Clients.Office.Excel.Functions.SPG(U312,"IQ_AVG_DILUT_SHARES_OUT","CY2021")</f>
        <v>217600000</v>
      </c>
      <c r="X312" s="5">
        <f>_xll.SNL.Clients.Office.Excel.Functions.SPG(U312, "IQ_DILUT_EPS_NORM", "CY2021")</f>
        <v>3.6749999999999998</v>
      </c>
      <c r="Y312">
        <f t="shared" si="57"/>
        <v>799680</v>
      </c>
      <c r="Z312">
        <f t="shared" si="58"/>
        <v>7.7792153467513642E-2</v>
      </c>
      <c r="AA312" s="5">
        <f>_xll.SNL.Clients.Office.Excel.Functions.SPG(U312, "SP_MARKETCAP", "12/31/2021")</f>
        <v>10086.40513985</v>
      </c>
      <c r="AB312">
        <f t="shared" si="52"/>
        <v>2.3835999879398404E-4</v>
      </c>
      <c r="AC312">
        <f t="shared" si="59"/>
        <v>8.7597299556789129E-4</v>
      </c>
    </row>
    <row r="313" spans="1:29" x14ac:dyDescent="0.3">
      <c r="A313" t="s">
        <v>312</v>
      </c>
      <c r="B313" s="4" cm="1">
        <f t="array" ref="B313">_xll.SNL.Clients.Office.Excel.Functions.SPG(A313, "SP_TOTAL_REV", "CY2023")</f>
        <v>36016000</v>
      </c>
      <c r="C313" s="4">
        <f>_xll.SNL.Clients.Office.Excel.Functions.SPG(A313,"IQ_AVG_DILUT_SHARES_OUT","CY2023")</f>
        <v>1370000000</v>
      </c>
      <c r="D313" s="5">
        <f>_xll.SNL.Clients.Office.Excel.Functions.SPG(A313, "IQ_DILUT_EPS_NORM", "CY2023")</f>
        <v>2.6539999999999999</v>
      </c>
      <c r="E313">
        <f t="shared" si="48"/>
        <v>3635980</v>
      </c>
      <c r="F313">
        <f t="shared" si="49"/>
        <v>0.10095457574411373</v>
      </c>
      <c r="G313" s="5">
        <f>_xll.SNL.Clients.Office.Excel.Functions.SPG(A313, "SP_MARKETCAP", "12/30/2023")</f>
        <v>98569.66722155</v>
      </c>
      <c r="H313">
        <f t="shared" si="53"/>
        <v>2.3510285119254931E-3</v>
      </c>
      <c r="I313">
        <f t="shared" si="54"/>
        <v>6.2396296706502584E-3</v>
      </c>
      <c r="K313" t="s">
        <v>312</v>
      </c>
      <c r="L313" s="4" cm="1">
        <f t="array" ref="L313">_xll.SNL.Clients.Office.Excel.Functions.SPG(K313, "SP_TOTAL_REV", "CY2023")</f>
        <v>36016000</v>
      </c>
      <c r="M313" s="4">
        <f>_xll.SNL.Clients.Office.Excel.Functions.SPG(K313,"IQ_AVG_DILUT_SHARES_OUT","CY2023")</f>
        <v>1370000000</v>
      </c>
      <c r="N313" s="5">
        <f>_xll.SNL.Clients.Office.Excel.Functions.SPG(K313, "IQ_DILUT_EPS_NORM", "CY2023")</f>
        <v>2.6539999999999999</v>
      </c>
      <c r="O313">
        <f t="shared" si="50"/>
        <v>3635980</v>
      </c>
      <c r="P313">
        <f t="shared" si="51"/>
        <v>0.10095457574411373</v>
      </c>
      <c r="Q313" s="5">
        <f>_xll.SNL.Clients.Office.Excel.Functions.SPG(K313, "SP_MARKETCAP", "12/31/2022")</f>
        <v>91018.473558199999</v>
      </c>
      <c r="R313">
        <f t="shared" si="55"/>
        <v>2.7067513569890194E-3</v>
      </c>
      <c r="S313">
        <f t="shared" si="56"/>
        <v>7.1837181014488575E-3</v>
      </c>
      <c r="U313" t="s">
        <v>312</v>
      </c>
      <c r="V313" s="4" cm="1">
        <f t="array" ref="V313">_xll.SNL.Clients.Office.Excel.Functions.SPG(U313, "SP_TOTAL_REV", "CY2021")</f>
        <v>28720000</v>
      </c>
      <c r="W313" s="4">
        <f>_xll.SNL.Clients.Office.Excel.Functions.SPG(U313,"IQ_AVG_DILUT_SHARES_OUT","CY2021")</f>
        <v>1413000000</v>
      </c>
      <c r="X313" s="5">
        <f>_xll.SNL.Clients.Office.Excel.Functions.SPG(U313, "IQ_DILUT_EPS_NORM", "CY2021")</f>
        <v>2.2410000000000001</v>
      </c>
      <c r="Y313">
        <f t="shared" si="57"/>
        <v>3166533</v>
      </c>
      <c r="Z313">
        <f t="shared" si="58"/>
        <v>0.11025532729805014</v>
      </c>
      <c r="AA313" s="5">
        <f>_xll.SNL.Clients.Office.Excel.Functions.SPG(U313, "SP_MARKETCAP", "12/31/2021")</f>
        <v>92500.602072919995</v>
      </c>
      <c r="AB313">
        <f t="shared" si="52"/>
        <v>2.1859565516988448E-3</v>
      </c>
      <c r="AC313">
        <f t="shared" si="59"/>
        <v>4.8987286323571117E-3</v>
      </c>
    </row>
    <row r="314" spans="1:29" x14ac:dyDescent="0.3">
      <c r="A314" t="s">
        <v>313</v>
      </c>
      <c r="B314" s="4" cm="1">
        <f t="array" ref="B314">_xll.SNL.Clients.Office.Excel.Functions.SPG(A314, "SP_TOTAL_REV", "CY2023")</f>
        <v>1821072</v>
      </c>
      <c r="C314" s="4">
        <f>_xll.SNL.Clients.Office.Excel.Functions.SPG(A314,"IQ_AVG_DILUT_SHARES_OUT","CY2023")</f>
        <v>48771000</v>
      </c>
      <c r="D314" s="5">
        <f>_xll.SNL.Clients.Office.Excel.Functions.SPG(A314, "IQ_DILUT_EPS_NORM", "CY2023")</f>
        <v>6.3959999999999999</v>
      </c>
      <c r="E314">
        <f t="shared" si="48"/>
        <v>311939.31599999999</v>
      </c>
      <c r="F314">
        <f t="shared" si="49"/>
        <v>0.17129433432615515</v>
      </c>
      <c r="G314" s="5">
        <f>_xll.SNL.Clients.Office.Excel.Functions.SPG(A314, "SP_MARKETCAP", "12/30/2023")</f>
        <v>30221.931359999999</v>
      </c>
      <c r="H314">
        <f t="shared" si="53"/>
        <v>7.2083658508366314E-4</v>
      </c>
      <c r="I314">
        <f t="shared" si="54"/>
        <v>4.6104707981951092E-3</v>
      </c>
      <c r="K314" t="s">
        <v>313</v>
      </c>
      <c r="L314" s="4" cm="1">
        <f t="array" ref="L314">_xll.SNL.Clients.Office.Excel.Functions.SPG(K314, "SP_TOTAL_REV", "CY2023")</f>
        <v>1821072</v>
      </c>
      <c r="M314" s="4">
        <f>_xll.SNL.Clients.Office.Excel.Functions.SPG(K314,"IQ_AVG_DILUT_SHARES_OUT","CY2023")</f>
        <v>48771000</v>
      </c>
      <c r="N314" s="5">
        <f>_xll.SNL.Clients.Office.Excel.Functions.SPG(K314, "IQ_DILUT_EPS_NORM", "CY2023")</f>
        <v>6.3959999999999999</v>
      </c>
      <c r="O314">
        <f t="shared" si="50"/>
        <v>311939.31599999999</v>
      </c>
      <c r="P314">
        <f t="shared" si="51"/>
        <v>0.17129433432615515</v>
      </c>
      <c r="Q314" s="5">
        <f>_xll.SNL.Clients.Office.Excel.Functions.SPG(K314, "SP_MARKETCAP", "12/31/2022")</f>
        <v>16599.160619999999</v>
      </c>
      <c r="R314">
        <f t="shared" si="55"/>
        <v>4.9363386109012471E-4</v>
      </c>
      <c r="S314">
        <f t="shared" si="56"/>
        <v>3.1572821755324375E-3</v>
      </c>
      <c r="U314" t="s">
        <v>313</v>
      </c>
      <c r="V314" s="4" cm="1">
        <f t="array" ref="V314">_xll.SNL.Clients.Office.Excel.Functions.SPG(U314, "SP_TOTAL_REV", "CY2021")</f>
        <v>1207798</v>
      </c>
      <c r="W314" s="4">
        <f>_xll.SNL.Clients.Office.Excel.Functions.SPG(U314,"IQ_AVG_DILUT_SHARES_OUT","CY2021")</f>
        <v>47889000</v>
      </c>
      <c r="X314" s="5">
        <f>_xll.SNL.Clients.Office.Excel.Functions.SPG(U314, "IQ_DILUT_EPS_NORM", "CY2021")</f>
        <v>3.6139999999999999</v>
      </c>
      <c r="Y314">
        <f t="shared" si="57"/>
        <v>173070.84599999999</v>
      </c>
      <c r="Z314">
        <f t="shared" si="58"/>
        <v>0.14329452938322468</v>
      </c>
      <c r="AA314" s="5">
        <f>_xll.SNL.Clients.Office.Excel.Functions.SPG(U314, "SP_MARKETCAP", "12/31/2021")</f>
        <v>22739.059689999998</v>
      </c>
      <c r="AB314">
        <f t="shared" si="52"/>
        <v>5.3736511325236499E-4</v>
      </c>
      <c r="AC314">
        <f t="shared" si="59"/>
        <v>1.942037519294047E-3</v>
      </c>
    </row>
    <row r="315" spans="1:29" x14ac:dyDescent="0.3">
      <c r="A315" t="s">
        <v>314</v>
      </c>
      <c r="B315" s="4" cm="1">
        <f t="array" ref="B315">_xll.SNL.Clients.Office.Excel.Functions.SPG(A315, "SP_TOTAL_REV", "CY2023")</f>
        <v>7140027</v>
      </c>
      <c r="C315" s="4">
        <f>_xll.SNL.Clients.Office.Excel.Functions.SPG(A315,"IQ_AVG_DILUT_SHARES_OUT","CY2023")</f>
        <v>1057981000</v>
      </c>
      <c r="D315" s="5">
        <f>_xll.SNL.Clients.Office.Excel.Functions.SPG(A315, "IQ_DILUT_EPS_NORM", "CY2023")</f>
        <v>1.23</v>
      </c>
      <c r="E315">
        <f t="shared" si="48"/>
        <v>1301316.6299999999</v>
      </c>
      <c r="F315">
        <f t="shared" si="49"/>
        <v>0.18225654188702647</v>
      </c>
      <c r="G315" s="5">
        <f>_xll.SNL.Clients.Office.Excel.Functions.SPG(A315, "SP_MARKETCAP", "12/30/2023")</f>
        <v>59939.826058279999</v>
      </c>
      <c r="H315">
        <f t="shared" si="53"/>
        <v>1.4296511699297078E-3</v>
      </c>
      <c r="I315">
        <f t="shared" si="54"/>
        <v>1.7584709390135406E-3</v>
      </c>
      <c r="K315" t="s">
        <v>314</v>
      </c>
      <c r="L315" s="4" cm="1">
        <f t="array" ref="L315">_xll.SNL.Clients.Office.Excel.Functions.SPG(K315, "SP_TOTAL_REV", "CY2023")</f>
        <v>7140027</v>
      </c>
      <c r="M315" s="4">
        <f>_xll.SNL.Clients.Office.Excel.Functions.SPG(K315,"IQ_AVG_DILUT_SHARES_OUT","CY2023")</f>
        <v>1057981000</v>
      </c>
      <c r="N315" s="5">
        <f>_xll.SNL.Clients.Office.Excel.Functions.SPG(K315, "IQ_DILUT_EPS_NORM", "CY2023")</f>
        <v>1.23</v>
      </c>
      <c r="O315">
        <f t="shared" si="50"/>
        <v>1301316.6299999999</v>
      </c>
      <c r="P315">
        <f t="shared" si="51"/>
        <v>0.18225654188702647</v>
      </c>
      <c r="Q315" s="5">
        <f>_xll.SNL.Clients.Office.Excel.Functions.SPG(K315, "SP_MARKETCAP", "12/31/2022")</f>
        <v>53011.377241679998</v>
      </c>
      <c r="R315">
        <f t="shared" si="55"/>
        <v>1.5764779574447944E-3</v>
      </c>
      <c r="S315">
        <f t="shared" si="56"/>
        <v>1.9390678876570972E-3</v>
      </c>
      <c r="U315" t="s">
        <v>314</v>
      </c>
      <c r="V315" s="4" cm="1">
        <f t="array" ref="V315">_xll.SNL.Clients.Office.Excel.Functions.SPG(U315, "SP_TOTAL_REV", "CY2021")</f>
        <v>5541352</v>
      </c>
      <c r="W315" s="4">
        <f>_xll.SNL.Clients.Office.Excel.Functions.SPG(U315,"IQ_AVG_DILUT_SHARES_OUT","CY2021")</f>
        <v>1071278000</v>
      </c>
      <c r="X315" s="5">
        <f>_xll.SNL.Clients.Office.Excel.Functions.SPG(U315, "IQ_DILUT_EPS_NORM", "CY2021")</f>
        <v>1.054</v>
      </c>
      <c r="Y315">
        <f t="shared" si="57"/>
        <v>1129127.0120000001</v>
      </c>
      <c r="Z315">
        <f t="shared" si="58"/>
        <v>0.20376381287454759</v>
      </c>
      <c r="AA315" s="5">
        <f>_xll.SNL.Clients.Office.Excel.Functions.SPG(U315, "SP_MARKETCAP", "12/31/2021")</f>
        <v>50818.520604600002</v>
      </c>
      <c r="AB315">
        <f t="shared" si="52"/>
        <v>1.200933567715549E-3</v>
      </c>
      <c r="AC315">
        <f t="shared" si="59"/>
        <v>1.2657839803721887E-3</v>
      </c>
    </row>
    <row r="316" spans="1:29" x14ac:dyDescent="0.3">
      <c r="A316" t="s">
        <v>315</v>
      </c>
      <c r="B316" s="4" cm="1">
        <f t="array" ref="B316">_xll.SNL.Clients.Office.Excel.Functions.SPG(A316, "SP_TOTAL_REV", "CY2023")</f>
        <v>5916000</v>
      </c>
      <c r="C316" s="4">
        <f>_xll.SNL.Clients.Office.Excel.Functions.SPG(A316,"IQ_AVG_DILUT_SHARES_OUT","CY2023")</f>
        <v>184000000</v>
      </c>
      <c r="D316" s="5">
        <f>_xll.SNL.Clients.Office.Excel.Functions.SPG(A316, "IQ_DILUT_EPS_NORM", "CY2023")</f>
        <v>6.8150000000000004</v>
      </c>
      <c r="E316">
        <f t="shared" si="48"/>
        <v>1253960</v>
      </c>
      <c r="F316">
        <f t="shared" si="49"/>
        <v>0.2119607843137255</v>
      </c>
      <c r="G316" s="5">
        <f>_xll.SNL.Clients.Office.Excel.Functions.SPG(A316, "SP_MARKETCAP", "12/30/2023")</f>
        <v>71475.089331359995</v>
      </c>
      <c r="H316">
        <f t="shared" si="53"/>
        <v>1.7047838107513756E-3</v>
      </c>
      <c r="I316">
        <f t="shared" si="54"/>
        <v>1.1618101670270626E-2</v>
      </c>
      <c r="K316" t="s">
        <v>315</v>
      </c>
      <c r="L316" s="4" cm="1">
        <f t="array" ref="L316">_xll.SNL.Clients.Office.Excel.Functions.SPG(K316, "SP_TOTAL_REV", "CY2023")</f>
        <v>5916000</v>
      </c>
      <c r="M316" s="4">
        <f>_xll.SNL.Clients.Office.Excel.Functions.SPG(K316,"IQ_AVG_DILUT_SHARES_OUT","CY2023")</f>
        <v>184000000</v>
      </c>
      <c r="N316" s="5">
        <f>_xll.SNL.Clients.Office.Excel.Functions.SPG(K316, "IQ_DILUT_EPS_NORM", "CY2023")</f>
        <v>6.8150000000000004</v>
      </c>
      <c r="O316">
        <f t="shared" si="50"/>
        <v>1253960</v>
      </c>
      <c r="P316">
        <f t="shared" si="51"/>
        <v>0.2119607843137255</v>
      </c>
      <c r="Q316" s="5">
        <f>_xll.SNL.Clients.Office.Excel.Functions.SPG(K316, "SP_MARKETCAP", "12/31/2022")</f>
        <v>51032.703430080001</v>
      </c>
      <c r="R316">
        <f t="shared" si="55"/>
        <v>1.5176351993187501E-3</v>
      </c>
      <c r="S316">
        <f t="shared" si="56"/>
        <v>1.0342683883357283E-2</v>
      </c>
      <c r="U316" t="s">
        <v>315</v>
      </c>
      <c r="V316" s="4" cm="1">
        <f t="array" ref="V316">_xll.SNL.Clients.Office.Excel.Functions.SPG(U316, "SP_TOTAL_REV", "CY2021")</f>
        <v>6218000</v>
      </c>
      <c r="W316" s="4">
        <f>_xll.SNL.Clients.Office.Excel.Functions.SPG(U316,"IQ_AVG_DILUT_SHARES_OUT","CY2021")</f>
        <v>187900000</v>
      </c>
      <c r="X316" s="5">
        <f>_xll.SNL.Clients.Office.Excel.Functions.SPG(U316, "IQ_DILUT_EPS_NORM", "CY2021")</f>
        <v>9.1639999999999997</v>
      </c>
      <c r="Y316">
        <f t="shared" si="57"/>
        <v>1721915.6</v>
      </c>
      <c r="Z316">
        <f t="shared" si="58"/>
        <v>0.27692434866516569</v>
      </c>
      <c r="AA316" s="5">
        <f>_xll.SNL.Clients.Office.Excel.Functions.SPG(U316, "SP_MARKETCAP", "12/31/2021")</f>
        <v>72608.732166600006</v>
      </c>
      <c r="AB316">
        <f t="shared" si="52"/>
        <v>1.7158756833280317E-3</v>
      </c>
      <c r="AC316">
        <f t="shared" si="59"/>
        <v>1.5724284762018082E-2</v>
      </c>
    </row>
    <row r="317" spans="1:29" x14ac:dyDescent="0.3">
      <c r="A317" t="s">
        <v>316</v>
      </c>
      <c r="B317" s="4" cm="1">
        <f t="array" ref="B317">_xll.SNL.Clients.Office.Excel.Functions.SPG(A317, "SP_TOTAL_REV", "CY2023")</f>
        <v>54143000</v>
      </c>
      <c r="C317" s="4">
        <f>_xll.SNL.Clients.Office.Excel.Functions.SPG(A317,"IQ_AVG_DILUT_SHARES_OUT","CY2023")</f>
        <v>1646000000</v>
      </c>
      <c r="D317" s="5">
        <f>_xll.SNL.Clients.Office.Excel.Functions.SPG(A317, "IQ_DILUT_EPS_NORM", "CY2023")</f>
        <v>4.6440000000000001</v>
      </c>
      <c r="E317">
        <f t="shared" si="48"/>
        <v>7644024</v>
      </c>
      <c r="F317">
        <f t="shared" si="49"/>
        <v>0.141182128807048</v>
      </c>
      <c r="G317" s="5">
        <f>_xll.SNL.Clients.Office.Excel.Functions.SPG(A317, "SP_MARKETCAP", "12/30/2023")</f>
        <v>153052.30483499999</v>
      </c>
      <c r="H317">
        <f t="shared" si="53"/>
        <v>3.6505178786312097E-3</v>
      </c>
      <c r="I317">
        <f t="shared" si="54"/>
        <v>1.695300502836334E-2</v>
      </c>
      <c r="K317" t="s">
        <v>316</v>
      </c>
      <c r="L317" s="4" cm="1">
        <f t="array" ref="L317">_xll.SNL.Clients.Office.Excel.Functions.SPG(K317, "SP_TOTAL_REV", "CY2023")</f>
        <v>54143000</v>
      </c>
      <c r="M317" s="4">
        <f>_xll.SNL.Clients.Office.Excel.Functions.SPG(K317,"IQ_AVG_DILUT_SHARES_OUT","CY2023")</f>
        <v>1646000000</v>
      </c>
      <c r="N317" s="5">
        <f>_xll.SNL.Clients.Office.Excel.Functions.SPG(K317, "IQ_DILUT_EPS_NORM", "CY2023")</f>
        <v>4.6440000000000001</v>
      </c>
      <c r="O317">
        <f t="shared" si="50"/>
        <v>7644024</v>
      </c>
      <c r="P317">
        <f t="shared" si="51"/>
        <v>0.141182128807048</v>
      </c>
      <c r="Q317" s="5">
        <f>_xll.SNL.Clients.Office.Excel.Functions.SPG(K317, "SP_MARKETCAP", "12/31/2022")</f>
        <v>143693.10280338</v>
      </c>
      <c r="R317">
        <f t="shared" si="55"/>
        <v>4.2732149397595688E-3</v>
      </c>
      <c r="S317">
        <f t="shared" si="56"/>
        <v>1.9844810180243439E-2</v>
      </c>
      <c r="U317" t="s">
        <v>316</v>
      </c>
      <c r="V317" s="4" cm="1">
        <f t="array" ref="V317">_xll.SNL.Clients.Office.Excel.Functions.SPG(U317, "SP_TOTAL_REV", "CY2021")</f>
        <v>59755000</v>
      </c>
      <c r="W317" s="4">
        <f>_xll.SNL.Clients.Office.Excel.Functions.SPG(U317,"IQ_AVG_DILUT_SHARES_OUT","CY2021")</f>
        <v>1814000000</v>
      </c>
      <c r="X317" s="5">
        <f>_xll.SNL.Clients.Office.Excel.Functions.SPG(U317, "IQ_DILUT_EPS_NORM", "CY2021")</f>
        <v>6.7460000000000004</v>
      </c>
      <c r="Y317">
        <f t="shared" si="57"/>
        <v>12237244</v>
      </c>
      <c r="Z317">
        <f t="shared" si="58"/>
        <v>0.20479029369927204</v>
      </c>
      <c r="AA317" s="5">
        <f>_xll.SNL.Clients.Office.Excel.Functions.SPG(U317, "SP_MARKETCAP", "12/31/2021")</f>
        <v>176139.47740464</v>
      </c>
      <c r="AB317">
        <f t="shared" si="52"/>
        <v>4.1624944704895476E-3</v>
      </c>
      <c r="AC317">
        <f t="shared" si="59"/>
        <v>2.808018769792249E-2</v>
      </c>
    </row>
    <row r="318" spans="1:29" x14ac:dyDescent="0.3">
      <c r="A318" t="s">
        <v>317</v>
      </c>
      <c r="B318" s="4" cm="1">
        <f t="array" ref="B318">_xll.SNL.Clients.Office.Excel.Functions.SPG(A318, "SP_TOTAL_REV", "CY2023")</f>
        <v>9978000</v>
      </c>
      <c r="C318" s="4">
        <f>_xll.SNL.Clients.Office.Excel.Functions.SPG(A318,"IQ_AVG_DILUT_SHARES_OUT","CY2023")</f>
        <v>172100000</v>
      </c>
      <c r="D318" s="5">
        <f>_xll.SNL.Clients.Office.Excel.Functions.SPG(A318, "IQ_DILUT_EPS_NORM", "CY2023")</f>
        <v>8.0399999999999991</v>
      </c>
      <c r="E318">
        <f t="shared" si="48"/>
        <v>1383683.9999999998</v>
      </c>
      <c r="F318">
        <f t="shared" si="49"/>
        <v>0.13867348165965121</v>
      </c>
      <c r="G318" s="5">
        <f>_xll.SNL.Clients.Office.Excel.Functions.SPG(A318, "SP_MARKETCAP", "12/30/2023")</f>
        <v>51963.073281739998</v>
      </c>
      <c r="H318">
        <f t="shared" si="53"/>
        <v>1.2393941290078292E-3</v>
      </c>
      <c r="I318">
        <f t="shared" si="54"/>
        <v>9.9647287972229447E-3</v>
      </c>
      <c r="K318" t="s">
        <v>317</v>
      </c>
      <c r="L318" s="4" cm="1">
        <f t="array" ref="L318">_xll.SNL.Clients.Office.Excel.Functions.SPG(K318, "SP_TOTAL_REV", "CY2023")</f>
        <v>9978000</v>
      </c>
      <c r="M318" s="4">
        <f>_xll.SNL.Clients.Office.Excel.Functions.SPG(K318,"IQ_AVG_DILUT_SHARES_OUT","CY2023")</f>
        <v>172100000</v>
      </c>
      <c r="N318" s="5">
        <f>_xll.SNL.Clients.Office.Excel.Functions.SPG(K318, "IQ_DILUT_EPS_NORM", "CY2023")</f>
        <v>8.0399999999999991</v>
      </c>
      <c r="O318">
        <f t="shared" si="50"/>
        <v>1383683.9999999998</v>
      </c>
      <c r="P318">
        <f t="shared" si="51"/>
        <v>0.13867348165965121</v>
      </c>
      <c r="Q318" s="5">
        <f>_xll.SNL.Clients.Office.Excel.Functions.SPG(K318, "SP_MARKETCAP", "12/31/2022")</f>
        <v>43089.938991390001</v>
      </c>
      <c r="R318">
        <f t="shared" si="55"/>
        <v>1.2814294316080763E-3</v>
      </c>
      <c r="S318">
        <f t="shared" si="56"/>
        <v>1.0302692630128932E-2</v>
      </c>
      <c r="U318" t="s">
        <v>317</v>
      </c>
      <c r="V318" s="4" cm="1">
        <f t="array" ref="V318">_xll.SNL.Clients.Office.Excel.Functions.SPG(U318, "SP_TOTAL_REV", "CY2021")</f>
        <v>8171000</v>
      </c>
      <c r="W318" s="4">
        <f>_xll.SNL.Clients.Office.Excel.Functions.SPG(U318,"IQ_AVG_DILUT_SHARES_OUT","CY2021")</f>
        <v>173600000</v>
      </c>
      <c r="X318" s="5">
        <f>_xll.SNL.Clients.Office.Excel.Functions.SPG(U318, "IQ_DILUT_EPS_NORM", "CY2021")</f>
        <v>5.8650000000000002</v>
      </c>
      <c r="Y318">
        <f t="shared" si="57"/>
        <v>1018164</v>
      </c>
      <c r="Z318">
        <f t="shared" si="58"/>
        <v>0.12460702484396034</v>
      </c>
      <c r="AA318" s="5">
        <f>_xll.SNL.Clients.Office.Excel.Functions.SPG(U318, "SP_MARKETCAP", "12/31/2021")</f>
        <v>45889.447489600003</v>
      </c>
      <c r="AB318">
        <f t="shared" si="52"/>
        <v>1.0844506537876703E-3</v>
      </c>
      <c r="AC318">
        <f t="shared" si="59"/>
        <v>6.3603030844646864E-3</v>
      </c>
    </row>
    <row r="319" spans="1:29" x14ac:dyDescent="0.3">
      <c r="A319" t="s">
        <v>318</v>
      </c>
      <c r="B319" s="4" cm="1">
        <f t="array" ref="B319">_xll.SNL.Clients.Office.Excel.Functions.SPG(A319, "SP_TOTAL_REV", "CY2023")</f>
        <v>2528920</v>
      </c>
      <c r="C319" s="4">
        <f>_xll.SNL.Clients.Office.Excel.Functions.SPG(A319,"IQ_AVG_DILUT_SHARES_OUT","CY2023")</f>
        <v>79843000</v>
      </c>
      <c r="D319" s="5">
        <f>_xll.SNL.Clients.Office.Excel.Functions.SPG(A319, "IQ_DILUT_EPS_NORM", "CY2023")</f>
        <v>9.6199999999999992</v>
      </c>
      <c r="E319">
        <f t="shared" si="48"/>
        <v>768089.65999999992</v>
      </c>
      <c r="F319">
        <f t="shared" si="49"/>
        <v>0.30372240323932742</v>
      </c>
      <c r="G319" s="5">
        <f>_xll.SNL.Clients.Office.Excel.Functions.SPG(A319, "SP_MARKETCAP", "12/30/2023")</f>
        <v>44737.931623500001</v>
      </c>
      <c r="H319">
        <f t="shared" si="53"/>
        <v>1.0670640956412444E-3</v>
      </c>
      <c r="I319">
        <f t="shared" si="54"/>
        <v>1.026515660006877E-2</v>
      </c>
      <c r="K319" t="s">
        <v>318</v>
      </c>
      <c r="L319" s="4" cm="1">
        <f t="array" ref="L319">_xll.SNL.Clients.Office.Excel.Functions.SPG(K319, "SP_TOTAL_REV", "CY2023")</f>
        <v>2528920</v>
      </c>
      <c r="M319" s="4">
        <f>_xll.SNL.Clients.Office.Excel.Functions.SPG(K319,"IQ_AVG_DILUT_SHARES_OUT","CY2023")</f>
        <v>79843000</v>
      </c>
      <c r="N319" s="5">
        <f>_xll.SNL.Clients.Office.Excel.Functions.SPG(K319, "IQ_DILUT_EPS_NORM", "CY2023")</f>
        <v>9.6199999999999992</v>
      </c>
      <c r="O319">
        <f t="shared" si="50"/>
        <v>768089.65999999992</v>
      </c>
      <c r="P319">
        <f t="shared" si="51"/>
        <v>0.30372240323932742</v>
      </c>
      <c r="Q319" s="5">
        <f>_xll.SNL.Clients.Office.Excel.Functions.SPG(K319, "SP_MARKETCAP", "12/31/2022")</f>
        <v>37194.14007822</v>
      </c>
      <c r="R319">
        <f t="shared" si="55"/>
        <v>1.1060973140182009E-3</v>
      </c>
      <c r="S319">
        <f t="shared" si="56"/>
        <v>1.0640656160855091E-2</v>
      </c>
      <c r="U319" t="s">
        <v>318</v>
      </c>
      <c r="V319" s="4" cm="1">
        <f t="array" ref="V319">_xll.SNL.Clients.Office.Excel.Functions.SPG(U319, "SP_TOTAL_REV", "CY2021")</f>
        <v>2043544</v>
      </c>
      <c r="W319" s="4">
        <f>_xll.SNL.Clients.Office.Excel.Functions.SPG(U319,"IQ_AVG_DILUT_SHARES_OUT","CY2021")</f>
        <v>83479000</v>
      </c>
      <c r="X319" s="5">
        <f>_xll.SNL.Clients.Office.Excel.Functions.SPG(U319, "IQ_DILUT_EPS_NORM", "CY2021")</f>
        <v>7.101</v>
      </c>
      <c r="Y319">
        <f t="shared" si="57"/>
        <v>592784.37899999996</v>
      </c>
      <c r="Z319">
        <f t="shared" si="58"/>
        <v>0.29007664087487228</v>
      </c>
      <c r="AA319" s="5">
        <f>_xll.SNL.Clients.Office.Excel.Functions.SPG(U319, "SP_MARKETCAP", "12/31/2021")</f>
        <v>50514.277200659999</v>
      </c>
      <c r="AB319">
        <f t="shared" si="52"/>
        <v>1.1937437457333144E-3</v>
      </c>
      <c r="AC319">
        <f t="shared" si="59"/>
        <v>8.4767743384522656E-3</v>
      </c>
    </row>
    <row r="320" spans="1:29" x14ac:dyDescent="0.3">
      <c r="A320" t="s">
        <v>319</v>
      </c>
      <c r="B320" s="4" cm="1">
        <f t="array" ref="B320">_xll.SNL.Clients.Office.Excel.Functions.SPG(A320, "SP_TOTAL_REV", "CY2023")</f>
        <v>6064000</v>
      </c>
      <c r="C320" s="4">
        <f>_xll.SNL.Clients.Office.Excel.Functions.SPG(A320,"IQ_AVG_DILUT_SHARES_OUT","CY2023")</f>
        <v>508392982</v>
      </c>
      <c r="D320" s="5">
        <f>_xll.SNL.Clients.Office.Excel.Functions.SPG(A320, "IQ_DILUT_EPS_NORM", "CY2023")</f>
        <v>2.008</v>
      </c>
      <c r="E320">
        <f t="shared" si="48"/>
        <v>1020853.107856</v>
      </c>
      <c r="F320">
        <f t="shared" si="49"/>
        <v>0.16834648876253297</v>
      </c>
      <c r="G320" s="5">
        <f>_xll.SNL.Clients.Office.Excel.Functions.SPG(A320, "SP_MARKETCAP", "12/30/2023")</f>
        <v>33544.720099799997</v>
      </c>
      <c r="H320">
        <f t="shared" si="53"/>
        <v>8.0008988162585612E-4</v>
      </c>
      <c r="I320">
        <f t="shared" si="54"/>
        <v>1.6065804823047192E-3</v>
      </c>
      <c r="K320" t="s">
        <v>319</v>
      </c>
      <c r="L320" s="4" cm="1">
        <f t="array" ref="L320">_xll.SNL.Clients.Office.Excel.Functions.SPG(K320, "SP_TOTAL_REV", "CY2023")</f>
        <v>6064000</v>
      </c>
      <c r="M320" s="4">
        <f>_xll.SNL.Clients.Office.Excel.Functions.SPG(K320,"IQ_AVG_DILUT_SHARES_OUT","CY2023")</f>
        <v>508392982</v>
      </c>
      <c r="N320" s="5">
        <f>_xll.SNL.Clients.Office.Excel.Functions.SPG(K320, "IQ_DILUT_EPS_NORM", "CY2023")</f>
        <v>2.008</v>
      </c>
      <c r="O320">
        <f t="shared" si="50"/>
        <v>1020853.107856</v>
      </c>
      <c r="P320">
        <f t="shared" si="51"/>
        <v>0.16834648876253297</v>
      </c>
      <c r="Q320" s="5">
        <f>_xll.SNL.Clients.Office.Excel.Functions.SPG(K320, "SP_MARKETCAP", "12/31/2022")</f>
        <v>30139.998920099999</v>
      </c>
      <c r="R320">
        <f t="shared" si="55"/>
        <v>8.963178549073618E-4</v>
      </c>
      <c r="S320">
        <f t="shared" si="56"/>
        <v>1.7998062526539825E-3</v>
      </c>
      <c r="U320" t="s">
        <v>319</v>
      </c>
      <c r="V320" s="4" cm="1">
        <f t="array" ref="V320">_xll.SNL.Clients.Office.Excel.Functions.SPG(U320, "SP_TOTAL_REV", "CY2021")</f>
        <v>5886000</v>
      </c>
      <c r="W320" s="4">
        <f>_xll.SNL.Clients.Office.Excel.Functions.SPG(U320,"IQ_AVG_DILUT_SHARES_OUT","CY2021")</f>
        <v>505087566</v>
      </c>
      <c r="X320" s="5">
        <f>_xll.SNL.Clients.Office.Excel.Functions.SPG(U320, "IQ_DILUT_EPS_NORM", "CY2021")</f>
        <v>1.84</v>
      </c>
      <c r="Y320">
        <f t="shared" si="57"/>
        <v>929361.12144000002</v>
      </c>
      <c r="Z320">
        <f t="shared" si="58"/>
        <v>0.15789349667686034</v>
      </c>
      <c r="AA320" s="5">
        <f>_xll.SNL.Clients.Office.Excel.Functions.SPG(U320, "SP_MARKETCAP", "12/31/2021")</f>
        <v>35118.293102827993</v>
      </c>
      <c r="AB320">
        <f t="shared" si="52"/>
        <v>8.2990879164321829E-4</v>
      </c>
      <c r="AC320">
        <f t="shared" si="59"/>
        <v>1.5270321766235218E-3</v>
      </c>
    </row>
    <row r="321" spans="1:29" x14ac:dyDescent="0.3">
      <c r="A321" t="s">
        <v>320</v>
      </c>
      <c r="B321" s="4" cm="1">
        <f t="array" ref="B321">_xll.SNL.Clients.Office.Excel.Functions.SPG(A321, "SP_TOTAL_REV", "CY2023")</f>
        <v>6181000</v>
      </c>
      <c r="C321" s="4">
        <f>_xll.SNL.Clients.Office.Excel.Functions.SPG(A321,"IQ_AVG_DILUT_SHARES_OUT","CY2023")</f>
        <v>214000000</v>
      </c>
      <c r="D321" s="5">
        <f>_xll.SNL.Clients.Office.Excel.Functions.SPG(A321, "IQ_DILUT_EPS_NORM", "CY2023")</f>
        <v>3.63</v>
      </c>
      <c r="E321">
        <f t="shared" si="48"/>
        <v>776820</v>
      </c>
      <c r="F321">
        <f t="shared" si="49"/>
        <v>0.12567869276816049</v>
      </c>
      <c r="G321" s="5">
        <f>_xll.SNL.Clients.Office.Excel.Functions.SPG(A321, "SP_MARKETCAP", "12/30/2023")</f>
        <v>18163.69710352</v>
      </c>
      <c r="H321">
        <f t="shared" si="53"/>
        <v>4.3323033318527733E-4</v>
      </c>
      <c r="I321">
        <f t="shared" si="54"/>
        <v>1.5726261094625566E-3</v>
      </c>
      <c r="K321" t="s">
        <v>320</v>
      </c>
      <c r="L321" s="4" cm="1">
        <f t="array" ref="L321">_xll.SNL.Clients.Office.Excel.Functions.SPG(K321, "SP_TOTAL_REV", "CY2023")</f>
        <v>6181000</v>
      </c>
      <c r="M321" s="4">
        <f>_xll.SNL.Clients.Office.Excel.Functions.SPG(K321,"IQ_AVG_DILUT_SHARES_OUT","CY2023")</f>
        <v>214000000</v>
      </c>
      <c r="N321" s="5">
        <f>_xll.SNL.Clients.Office.Excel.Functions.SPG(K321, "IQ_DILUT_EPS_NORM", "CY2023")</f>
        <v>3.63</v>
      </c>
      <c r="O321">
        <f t="shared" si="50"/>
        <v>776820</v>
      </c>
      <c r="P321">
        <f t="shared" si="51"/>
        <v>0.12567869276816049</v>
      </c>
      <c r="Q321" s="5">
        <f>_xll.SNL.Clients.Office.Excel.Functions.SPG(K321, "SP_MARKETCAP", "12/31/2022")</f>
        <v>12947.33582142</v>
      </c>
      <c r="R321">
        <f t="shared" si="55"/>
        <v>3.8503413025941531E-4</v>
      </c>
      <c r="S321">
        <f t="shared" si="56"/>
        <v>1.3976738928416776E-3</v>
      </c>
      <c r="U321" t="s">
        <v>320</v>
      </c>
      <c r="V321" s="4" cm="1">
        <f t="array" ref="V321">_xll.SNL.Clients.Office.Excel.Functions.SPG(U321, "SP_TOTAL_REV", "CY2021")</f>
        <v>6193000</v>
      </c>
      <c r="W321" s="4">
        <f>_xll.SNL.Clients.Office.Excel.Functions.SPG(U321,"IQ_AVG_DILUT_SHARES_OUT","CY2021")</f>
        <v>229000000</v>
      </c>
      <c r="X321" s="5">
        <f>_xll.SNL.Clients.Office.Excel.Functions.SPG(U321, "IQ_DILUT_EPS_NORM", "CY2021")</f>
        <v>3.117</v>
      </c>
      <c r="Y321">
        <f t="shared" si="57"/>
        <v>713793</v>
      </c>
      <c r="Z321">
        <f t="shared" si="58"/>
        <v>0.11525803326336186</v>
      </c>
      <c r="AA321" s="5">
        <f>_xll.SNL.Clients.Office.Excel.Functions.SPG(U321, "SP_MARKETCAP", "12/31/2021")</f>
        <v>20447.32939459</v>
      </c>
      <c r="AB321">
        <f t="shared" si="52"/>
        <v>4.8320738085156359E-4</v>
      </c>
      <c r="AC321">
        <f t="shared" si="59"/>
        <v>1.5061574061143237E-3</v>
      </c>
    </row>
    <row r="322" spans="1:29" x14ac:dyDescent="0.3">
      <c r="A322" t="s">
        <v>321</v>
      </c>
      <c r="B322" s="4" cm="1">
        <f t="array" ref="B322">_xll.SNL.Clients.Office.Excel.Functions.SPG(A322, "SP_TOTAL_REV", "CY2023")</f>
        <v>33723297</v>
      </c>
      <c r="C322" s="4">
        <f>_xll.SNL.Clients.Office.Excel.Functions.SPG(A322,"IQ_AVG_DILUT_SHARES_OUT","CY2023")</f>
        <v>449498000</v>
      </c>
      <c r="D322" s="5">
        <f>_xll.SNL.Clients.Office.Excel.Functions.SPG(A322, "IQ_DILUT_EPS_NORM", "CY2023")</f>
        <v>8.6280000000000001</v>
      </c>
      <c r="E322">
        <f t="shared" si="48"/>
        <v>3878268.7439999999</v>
      </c>
      <c r="F322">
        <f t="shared" si="49"/>
        <v>0.11500265659078351</v>
      </c>
      <c r="G322" s="5">
        <f>_xll.SNL.Clients.Office.Excel.Functions.SPG(A322, "SP_MARKETCAP", "12/30/2023")</f>
        <v>213097.47724271999</v>
      </c>
      <c r="H322">
        <f t="shared" si="53"/>
        <v>5.0826817107027505E-3</v>
      </c>
      <c r="I322">
        <f t="shared" si="54"/>
        <v>4.3853377799943333E-2</v>
      </c>
      <c r="K322" t="s">
        <v>321</v>
      </c>
      <c r="L322" s="4" cm="1">
        <f t="array" ref="L322">_xll.SNL.Clients.Office.Excel.Functions.SPG(K322, "SP_TOTAL_REV", "CY2023")</f>
        <v>33723297</v>
      </c>
      <c r="M322" s="4">
        <f>_xll.SNL.Clients.Office.Excel.Functions.SPG(K322,"IQ_AVG_DILUT_SHARES_OUT","CY2023")</f>
        <v>449498000</v>
      </c>
      <c r="N322" s="5">
        <f>_xll.SNL.Clients.Office.Excel.Functions.SPG(K322, "IQ_DILUT_EPS_NORM", "CY2023")</f>
        <v>8.6280000000000001</v>
      </c>
      <c r="O322">
        <f t="shared" si="50"/>
        <v>3878268.7439999999</v>
      </c>
      <c r="P322">
        <f t="shared" si="51"/>
        <v>0.11500265659078351</v>
      </c>
      <c r="Q322" s="5">
        <f>_xll.SNL.Clients.Office.Excel.Functions.SPG(K322, "SP_MARKETCAP", "12/31/2022")</f>
        <v>131227.64327072</v>
      </c>
      <c r="R322">
        <f t="shared" si="55"/>
        <v>3.9025110794718636E-3</v>
      </c>
      <c r="S322">
        <f t="shared" si="56"/>
        <v>3.3670865593683236E-2</v>
      </c>
      <c r="U322" t="s">
        <v>321</v>
      </c>
      <c r="V322" s="4" cm="1">
        <f t="array" ref="V322">_xll.SNL.Clients.Office.Excel.Functions.SPG(U322, "SP_TOTAL_REV", "CY2021")</f>
        <v>29697844</v>
      </c>
      <c r="W322" s="4">
        <f>_xll.SNL.Clients.Office.Excel.Functions.SPG(U322,"IQ_AVG_DILUT_SHARES_OUT","CY2021")</f>
        <v>455372000</v>
      </c>
      <c r="X322" s="5">
        <f>_xll.SNL.Clients.Office.Excel.Functions.SPG(U322, "IQ_DILUT_EPS_NORM", "CY2021")</f>
        <v>8.016</v>
      </c>
      <c r="Y322">
        <f t="shared" si="57"/>
        <v>3650261.952</v>
      </c>
      <c r="Z322">
        <f t="shared" si="58"/>
        <v>0.12291336542814355</v>
      </c>
      <c r="AA322" s="5">
        <f>_xll.SNL.Clients.Office.Excel.Functions.SPG(U322, "SP_MARKETCAP", "12/31/2021")</f>
        <v>266852.11975335999</v>
      </c>
      <c r="AB322">
        <f t="shared" si="52"/>
        <v>6.3061982996579207E-3</v>
      </c>
      <c r="AC322">
        <f t="shared" si="59"/>
        <v>5.0550485570057896E-2</v>
      </c>
    </row>
    <row r="323" spans="1:29" x14ac:dyDescent="0.3">
      <c r="A323" t="s">
        <v>322</v>
      </c>
      <c r="B323" s="4" cm="1">
        <f t="array" ref="B323">_xll.SNL.Clients.Office.Excel.Functions.SPG(A323, "SP_TOTAL_REV", "CY2023")</f>
        <v>11812000</v>
      </c>
      <c r="C323" s="4">
        <f>_xll.SNL.Clients.Office.Excel.Functions.SPG(A323,"IQ_AVG_DILUT_SHARES_OUT","CY2023")</f>
        <v>841000000</v>
      </c>
      <c r="D323" s="5">
        <f>_xll.SNL.Clients.Office.Excel.Functions.SPG(A323, "IQ_DILUT_EPS_NORM", "CY2023")</f>
        <v>0.44</v>
      </c>
      <c r="E323">
        <f t="shared" si="48"/>
        <v>370040</v>
      </c>
      <c r="F323">
        <f t="shared" si="49"/>
        <v>3.1327463596342704E-2</v>
      </c>
      <c r="G323" s="5">
        <f>_xll.SNL.Clients.Office.Excel.Functions.SPG(A323, "SP_MARKETCAP", "12/30/2023")</f>
        <v>47703.784694970003</v>
      </c>
      <c r="H323">
        <f t="shared" si="53"/>
        <v>1.1378039624760929E-3</v>
      </c>
      <c r="I323">
        <f t="shared" si="54"/>
        <v>5.0063374348948092E-4</v>
      </c>
      <c r="K323" t="s">
        <v>322</v>
      </c>
      <c r="L323" s="4" cm="1">
        <f t="array" ref="L323">_xll.SNL.Clients.Office.Excel.Functions.SPG(K323, "SP_TOTAL_REV", "CY2023")</f>
        <v>11812000</v>
      </c>
      <c r="M323" s="4">
        <f>_xll.SNL.Clients.Office.Excel.Functions.SPG(K323,"IQ_AVG_DILUT_SHARES_OUT","CY2023")</f>
        <v>841000000</v>
      </c>
      <c r="N323" s="5">
        <f>_xll.SNL.Clients.Office.Excel.Functions.SPG(K323, "IQ_DILUT_EPS_NORM", "CY2023")</f>
        <v>0.44</v>
      </c>
      <c r="O323">
        <f t="shared" si="50"/>
        <v>370040</v>
      </c>
      <c r="P323">
        <f t="shared" si="51"/>
        <v>3.1327463596342704E-2</v>
      </c>
      <c r="Q323" s="5">
        <f>_xll.SNL.Clients.Office.Excel.Functions.SPG(K323, "SP_MARKETCAP", "12/31/2022")</f>
        <v>37464.468103200001</v>
      </c>
      <c r="R323">
        <f t="shared" si="55"/>
        <v>1.114136459477819E-3</v>
      </c>
      <c r="S323">
        <f t="shared" si="56"/>
        <v>4.9022004217024037E-4</v>
      </c>
      <c r="U323" t="s">
        <v>322</v>
      </c>
      <c r="V323" s="4" cm="1">
        <f t="array" ref="V323">_xll.SNL.Clients.Office.Excel.Functions.SPG(U323, "SP_TOTAL_REV", "CY2021")</f>
        <v>12222000</v>
      </c>
      <c r="W323" s="4">
        <f>_xll.SNL.Clients.Office.Excel.Functions.SPG(U323,"IQ_AVG_DILUT_SHARES_OUT","CY2021")</f>
        <v>801000000</v>
      </c>
      <c r="X323" s="5">
        <f>_xll.SNL.Clients.Office.Excel.Functions.SPG(U323, "IQ_DILUT_EPS_NORM", "CY2021")</f>
        <v>2.661</v>
      </c>
      <c r="Y323">
        <f t="shared" si="57"/>
        <v>2131461</v>
      </c>
      <c r="Z323">
        <f t="shared" si="58"/>
        <v>0.17439543446244476</v>
      </c>
      <c r="AA323" s="5">
        <f>_xll.SNL.Clients.Office.Excel.Functions.SPG(U323, "SP_MARKETCAP", "12/31/2021")</f>
        <v>49555.575712580001</v>
      </c>
      <c r="AB323">
        <f t="shared" si="52"/>
        <v>1.1710878953709585E-3</v>
      </c>
      <c r="AC323">
        <f t="shared" si="59"/>
        <v>3.1162648895821207E-3</v>
      </c>
    </row>
    <row r="324" spans="1:29" x14ac:dyDescent="0.3">
      <c r="A324" t="s">
        <v>323</v>
      </c>
      <c r="B324" s="4" cm="1">
        <f t="array" ref="B324">_xll.SNL.Clients.Office.Excel.Functions.SPG(A324, "SP_TOTAL_REV", "CY2023")</f>
        <v>9965000</v>
      </c>
      <c r="C324" s="4">
        <f>_xll.SNL.Clients.Office.Excel.Functions.SPG(A324,"IQ_AVG_DILUT_SHARES_OUT","CY2023")</f>
        <v>575300000</v>
      </c>
      <c r="D324" s="5">
        <f>_xll.SNL.Clients.Office.Excel.Functions.SPG(A324, "IQ_DILUT_EPS_NORM", "CY2023")</f>
        <v>0.61699999999999999</v>
      </c>
      <c r="E324">
        <f t="shared" si="48"/>
        <v>354960.1</v>
      </c>
      <c r="F324">
        <f t="shared" si="49"/>
        <v>3.5620682388359255E-2</v>
      </c>
      <c r="G324" s="5" t="str">
        <f>_xll.SNL.Clients.Office.Excel.Functions.SPG(A324, "SP_MARKETCAP", "12/30/2023")</f>
        <v>NA</v>
      </c>
      <c r="H324" t="e">
        <f t="shared" si="53"/>
        <v>#VALUE!</v>
      </c>
      <c r="I324" t="e">
        <f t="shared" si="54"/>
        <v>#VALUE!</v>
      </c>
      <c r="K324" t="s">
        <v>323</v>
      </c>
      <c r="L324" s="4" cm="1">
        <f t="array" ref="L324">_xll.SNL.Clients.Office.Excel.Functions.SPG(K324, "SP_TOTAL_REV", "CY2023")</f>
        <v>9965000</v>
      </c>
      <c r="M324" s="4">
        <f>_xll.SNL.Clients.Office.Excel.Functions.SPG(K324,"IQ_AVG_DILUT_SHARES_OUT","CY2023")</f>
        <v>575300000</v>
      </c>
      <c r="N324" s="5">
        <f>_xll.SNL.Clients.Office.Excel.Functions.SPG(K324, "IQ_DILUT_EPS_NORM", "CY2023")</f>
        <v>0.61699999999999999</v>
      </c>
      <c r="O324">
        <f t="shared" si="50"/>
        <v>354960.1</v>
      </c>
      <c r="P324">
        <f t="shared" si="51"/>
        <v>3.5620682388359255E-2</v>
      </c>
      <c r="Q324" s="5" t="str">
        <f>_xll.SNL.Clients.Office.Excel.Functions.SPG(K324, "SP_MARKETCAP", "12/31/2022")</f>
        <v>NA</v>
      </c>
      <c r="R324" t="e">
        <f t="shared" si="55"/>
        <v>#VALUE!</v>
      </c>
      <c r="S324" t="e">
        <f t="shared" si="56"/>
        <v>#VALUE!</v>
      </c>
      <c r="U324" t="s">
        <v>323</v>
      </c>
      <c r="V324" s="4" cm="1">
        <f t="array" ref="V324">_xll.SNL.Clients.Office.Excel.Functions.SPG(U324, "SP_TOTAL_REV", "CY2021")</f>
        <v>10046000</v>
      </c>
      <c r="W324" s="4">
        <f>_xll.SNL.Clients.Office.Excel.Functions.SPG(U324,"IQ_AVG_DILUT_SHARES_OUT","CY2021")</f>
        <v>594850000</v>
      </c>
      <c r="X324" s="5">
        <f>_xll.SNL.Clients.Office.Excel.Functions.SPG(U324, "IQ_DILUT_EPS_NORM", "CY2021")</f>
        <v>0.56399999999999995</v>
      </c>
      <c r="Y324">
        <f t="shared" si="57"/>
        <v>335495.39999999997</v>
      </c>
      <c r="Z324">
        <f t="shared" si="58"/>
        <v>3.3395918773641245E-2</v>
      </c>
      <c r="AA324" s="5" t="str">
        <f>_xll.SNL.Clients.Office.Excel.Functions.SPG(U324, "SP_MARKETCAP", "12/31/2021")</f>
        <v>NA</v>
      </c>
      <c r="AB324" t="e">
        <f t="shared" si="52"/>
        <v>#VALUE!</v>
      </c>
      <c r="AC324" t="e">
        <f t="shared" si="59"/>
        <v>#VALUE!</v>
      </c>
    </row>
    <row r="325" spans="1:29" x14ac:dyDescent="0.3">
      <c r="A325" t="s">
        <v>324</v>
      </c>
      <c r="B325" s="4" cm="1">
        <f t="array" ref="B325">_xll.SNL.Clients.Office.Excel.Functions.SPG(A325, "SP_TOTAL_REV", "CY2023")</f>
        <v>9965000</v>
      </c>
      <c r="C325" s="4">
        <f>_xll.SNL.Clients.Office.Excel.Functions.SPG(A325,"IQ_AVG_DILUT_SHARES_OUT","CY2023")</f>
        <v>575300000</v>
      </c>
      <c r="D325" s="5">
        <f>_xll.SNL.Clients.Office.Excel.Functions.SPG(A325, "IQ_DILUT_EPS_NORM", "CY2023")</f>
        <v>0.61699999999999999</v>
      </c>
      <c r="E325">
        <f t="shared" si="48"/>
        <v>354960.1</v>
      </c>
      <c r="F325">
        <f t="shared" si="49"/>
        <v>3.5620682388359255E-2</v>
      </c>
      <c r="G325" s="5">
        <f>_xll.SNL.Clients.Office.Excel.Functions.SPG(A325, "SP_MARKETCAP", "12/30/2023")</f>
        <v>14252.10786147</v>
      </c>
      <c r="H325">
        <f t="shared" si="53"/>
        <v>3.3993329674169654E-4</v>
      </c>
      <c r="I325">
        <f t="shared" si="54"/>
        <v>2.0973884408962676E-4</v>
      </c>
      <c r="K325" t="s">
        <v>324</v>
      </c>
      <c r="L325" s="4" cm="1">
        <f t="array" ref="L325">_xll.SNL.Clients.Office.Excel.Functions.SPG(K325, "SP_TOTAL_REV", "CY2023")</f>
        <v>9965000</v>
      </c>
      <c r="M325" s="4">
        <f>_xll.SNL.Clients.Office.Excel.Functions.SPG(K325,"IQ_AVG_DILUT_SHARES_OUT","CY2023")</f>
        <v>575300000</v>
      </c>
      <c r="N325" s="5">
        <f>_xll.SNL.Clients.Office.Excel.Functions.SPG(K325, "IQ_DILUT_EPS_NORM", "CY2023")</f>
        <v>0.61699999999999999</v>
      </c>
      <c r="O325">
        <f t="shared" si="50"/>
        <v>354960.1</v>
      </c>
      <c r="P325">
        <f t="shared" si="51"/>
        <v>3.5620682388359255E-2</v>
      </c>
      <c r="Q325" s="5">
        <f>_xll.SNL.Clients.Office.Excel.Functions.SPG(K325, "SP_MARKETCAP", "12/31/2022")</f>
        <v>10525.24225164</v>
      </c>
      <c r="R325">
        <f t="shared" si="55"/>
        <v>3.130047410545493E-4</v>
      </c>
      <c r="S325">
        <f t="shared" si="56"/>
        <v>1.9312392523065692E-4</v>
      </c>
      <c r="U325" t="s">
        <v>324</v>
      </c>
      <c r="V325" s="4" cm="1">
        <f t="array" ref="V325">_xll.SNL.Clients.Office.Excel.Functions.SPG(U325, "SP_TOTAL_REV", "CY2021")</f>
        <v>10046000</v>
      </c>
      <c r="W325" s="4">
        <f>_xll.SNL.Clients.Office.Excel.Functions.SPG(U325,"IQ_AVG_DILUT_SHARES_OUT","CY2021")</f>
        <v>594850000</v>
      </c>
      <c r="X325" s="5">
        <f>_xll.SNL.Clients.Office.Excel.Functions.SPG(U325, "IQ_DILUT_EPS_NORM", "CY2021")</f>
        <v>0.56399999999999995</v>
      </c>
      <c r="Y325">
        <f t="shared" si="57"/>
        <v>335495.39999999997</v>
      </c>
      <c r="Z325">
        <f t="shared" si="58"/>
        <v>3.3395918773641245E-2</v>
      </c>
      <c r="AA325" s="5">
        <f>_xll.SNL.Clients.Office.Excel.Functions.SPG(U325, "SP_MARKETCAP", "12/31/2021")</f>
        <v>13031.075952040001</v>
      </c>
      <c r="AB325">
        <f t="shared" si="52"/>
        <v>3.0794789671305644E-4</v>
      </c>
      <c r="AC325">
        <f t="shared" si="59"/>
        <v>1.7368261374616382E-4</v>
      </c>
    </row>
    <row r="326" spans="1:29" x14ac:dyDescent="0.3">
      <c r="A326" t="s">
        <v>325</v>
      </c>
      <c r="B326" s="4" cm="1">
        <f t="array" ref="B326">_xll.SNL.Clients.Office.Excel.Functions.SPG(A326, "SP_TOTAL_REV", "CY2023")</f>
        <v>28114000</v>
      </c>
      <c r="C326" s="4">
        <f>_xll.SNL.Clients.Office.Excel.Functions.SPG(A326,"IQ_AVG_DILUT_SHARES_OUT","CY2023")</f>
        <v>2030800000</v>
      </c>
      <c r="D326" s="5">
        <f>_xll.SNL.Clients.Office.Excel.Functions.SPG(A326, "IQ_DILUT_EPS_NORM", "CY2023")</f>
        <v>2.5369999999999999</v>
      </c>
      <c r="E326">
        <f t="shared" ref="E326:E389" si="60">C326*D326/1000</f>
        <v>5152139.5999999996</v>
      </c>
      <c r="F326">
        <f t="shared" ref="F326:F389" si="61">E326/B326</f>
        <v>0.18325886035427189</v>
      </c>
      <c r="G326" s="5">
        <f>_xll.SNL.Clients.Office.Excel.Functions.SPG(A326, "SP_MARKETCAP", "12/30/2023")</f>
        <v>124620.72818834</v>
      </c>
      <c r="H326">
        <f t="shared" si="53"/>
        <v>2.9723838317235332E-3</v>
      </c>
      <c r="I326">
        <f t="shared" si="54"/>
        <v>7.5409377810826033E-3</v>
      </c>
      <c r="K326" t="s">
        <v>325</v>
      </c>
      <c r="L326" s="4" cm="1">
        <f t="array" ref="L326">_xll.SNL.Clients.Office.Excel.Functions.SPG(K326, "SP_TOTAL_REV", "CY2023")</f>
        <v>28114000</v>
      </c>
      <c r="M326" s="4">
        <f>_xll.SNL.Clients.Office.Excel.Functions.SPG(K326,"IQ_AVG_DILUT_SHARES_OUT","CY2023")</f>
        <v>2030800000</v>
      </c>
      <c r="N326" s="5">
        <f>_xll.SNL.Clients.Office.Excel.Functions.SPG(K326, "IQ_DILUT_EPS_NORM", "CY2023")</f>
        <v>2.5369999999999999</v>
      </c>
      <c r="O326">
        <f t="shared" ref="O326:O389" si="62">M326*N326/1000</f>
        <v>5152139.5999999996</v>
      </c>
      <c r="P326">
        <f t="shared" ref="P326:P389" si="63">O326/L326</f>
        <v>0.18325886035427189</v>
      </c>
      <c r="Q326" s="5">
        <f>_xll.SNL.Clients.Office.Excel.Functions.SPG(K326, "SP_MARKETCAP", "12/31/2022")</f>
        <v>166126.8813072</v>
      </c>
      <c r="R326">
        <f t="shared" si="55"/>
        <v>4.9403614874192368E-3</v>
      </c>
      <c r="S326">
        <f t="shared" si="56"/>
        <v>1.2533697093582603E-2</v>
      </c>
      <c r="U326" t="s">
        <v>325</v>
      </c>
      <c r="V326" s="4" cm="1">
        <f t="array" ref="V326">_xll.SNL.Clients.Office.Excel.Functions.SPG(U326, "SP_TOTAL_REV", "CY2021")</f>
        <v>17069000</v>
      </c>
      <c r="W326" s="4">
        <f>_xll.SNL.Clients.Office.Excel.Functions.SPG(U326,"IQ_AVG_DILUT_SHARES_OUT","CY2021")</f>
        <v>1972200000</v>
      </c>
      <c r="X326" s="5">
        <f>_xll.SNL.Clients.Office.Excel.Functions.SPG(U326, "IQ_DILUT_EPS_NORM", "CY2021")</f>
        <v>1.2529999999999999</v>
      </c>
      <c r="Y326">
        <f t="shared" si="57"/>
        <v>2471166.6</v>
      </c>
      <c r="Z326">
        <f t="shared" si="58"/>
        <v>0.14477512449469801</v>
      </c>
      <c r="AA326" s="5">
        <f>_xll.SNL.Clients.Office.Excel.Functions.SPG(U326, "SP_MARKETCAP", "12/31/2021")</f>
        <v>183185.11909584</v>
      </c>
      <c r="AB326">
        <f t="shared" ref="AB326:AB389" si="64">AA326/$AA$509</f>
        <v>4.3289957285425479E-3</v>
      </c>
      <c r="AC326">
        <f t="shared" si="59"/>
        <v>5.4242316478638119E-3</v>
      </c>
    </row>
    <row r="327" spans="1:29" x14ac:dyDescent="0.3">
      <c r="A327" t="s">
        <v>326</v>
      </c>
      <c r="B327" s="4" cm="1">
        <f t="array" ref="B327">_xll.SNL.Clients.Office.Excel.Functions.SPG(A327, "SP_TOTAL_REV", "CY2023")</f>
        <v>51542000</v>
      </c>
      <c r="C327" s="4">
        <f>_xll.SNL.Clients.Office.Excel.Functions.SPG(A327,"IQ_AVG_DILUT_SHARES_OUT","CY2023")</f>
        <v>1549100000</v>
      </c>
      <c r="D327" s="5">
        <f>_xll.SNL.Clients.Office.Excel.Functions.SPG(A327, "IQ_DILUT_EPS_NORM", "CY2023")</f>
        <v>2.5390000000000001</v>
      </c>
      <c r="E327">
        <f t="shared" si="60"/>
        <v>3933164.9</v>
      </c>
      <c r="F327">
        <f t="shared" si="61"/>
        <v>7.6309900663536531E-2</v>
      </c>
      <c r="G327" s="5">
        <f>_xll.SNL.Clients.Office.Excel.Functions.SPG(A327, "SP_MARKETCAP", "12/30/2023")</f>
        <v>165233.78227125001</v>
      </c>
      <c r="H327">
        <f t="shared" ref="H327:H390" si="65">G327/$G$509</f>
        <v>3.9410636578477553E-3</v>
      </c>
      <c r="I327">
        <f t="shared" ref="I327:I390" si="66">D327*H327</f>
        <v>1.0006360627275451E-2</v>
      </c>
      <c r="K327" t="s">
        <v>326</v>
      </c>
      <c r="L327" s="4" cm="1">
        <f t="array" ref="L327">_xll.SNL.Clients.Office.Excel.Functions.SPG(K327, "SP_TOTAL_REV", "CY2023")</f>
        <v>51542000</v>
      </c>
      <c r="M327" s="4">
        <f>_xll.SNL.Clients.Office.Excel.Functions.SPG(K327,"IQ_AVG_DILUT_SHARES_OUT","CY2023")</f>
        <v>1549100000</v>
      </c>
      <c r="N327" s="5">
        <f>_xll.SNL.Clients.Office.Excel.Functions.SPG(K327, "IQ_DILUT_EPS_NORM", "CY2023")</f>
        <v>2.5390000000000001</v>
      </c>
      <c r="O327">
        <f t="shared" si="62"/>
        <v>3933164.9</v>
      </c>
      <c r="P327">
        <f t="shared" si="63"/>
        <v>7.6309900663536531E-2</v>
      </c>
      <c r="Q327" s="5">
        <f>_xll.SNL.Clients.Office.Excel.Functions.SPG(K327, "SP_MARKETCAP", "12/31/2022")</f>
        <v>183072.78600641</v>
      </c>
      <c r="R327">
        <f t="shared" ref="R327:R390" si="67">Q327/$Q$509</f>
        <v>5.4443069915224625E-3</v>
      </c>
      <c r="S327">
        <f t="shared" ref="S327:S390" si="68">N327*R327</f>
        <v>1.3823095451475533E-2</v>
      </c>
      <c r="U327" t="s">
        <v>326</v>
      </c>
      <c r="V327" s="4" cm="1">
        <f t="array" ref="V327">_xll.SNL.Clients.Office.Excel.Functions.SPG(U327, "SP_TOTAL_REV", "CY2021")</f>
        <v>46306000</v>
      </c>
      <c r="W327" s="4">
        <f>_xll.SNL.Clients.Office.Excel.Functions.SPG(U327,"IQ_AVG_DILUT_SHARES_OUT","CY2021")</f>
        <v>1617700000</v>
      </c>
      <c r="X327" s="5">
        <f>_xll.SNL.Clients.Office.Excel.Functions.SPG(U327, "IQ_DILUT_EPS_NORM", "CY2021")</f>
        <v>2.7879999999999998</v>
      </c>
      <c r="Y327">
        <f t="shared" ref="Y327:Y390" si="69">W327*X327/1000</f>
        <v>4510147.5999999996</v>
      </c>
      <c r="Z327">
        <f t="shared" ref="Z327:Z390" si="70">Y327/V327</f>
        <v>9.7398773377100151E-2</v>
      </c>
      <c r="AA327" s="5">
        <f>_xll.SNL.Clients.Office.Excel.Functions.SPG(U327, "SP_MARKETCAP", "12/31/2021")</f>
        <v>263808.22889238998</v>
      </c>
      <c r="AB327">
        <f t="shared" si="64"/>
        <v>6.2342656525066261E-3</v>
      </c>
      <c r="AC327">
        <f t="shared" ref="AC327:AC390" si="71">X327*AB327</f>
        <v>1.7381132639188474E-2</v>
      </c>
    </row>
    <row r="328" spans="1:29" x14ac:dyDescent="0.3">
      <c r="A328" t="s">
        <v>327</v>
      </c>
      <c r="B328" s="4" cm="1">
        <f t="array" ref="B328">_xll.SNL.Clients.Office.Excel.Functions.SPG(A328, "SP_TOTAL_REV", "CY2023")</f>
        <v>5505400</v>
      </c>
      <c r="C328" s="4">
        <f>_xll.SNL.Clients.Office.Excel.Functions.SPG(A328,"IQ_AVG_DILUT_SHARES_OUT","CY2023")</f>
        <v>447900000</v>
      </c>
      <c r="D328" s="5">
        <f>_xll.SNL.Clients.Office.Excel.Functions.SPG(A328, "IQ_DILUT_EPS_NORM", "CY2023")</f>
        <v>1.2290000000000001</v>
      </c>
      <c r="E328">
        <f t="shared" si="60"/>
        <v>550469.1</v>
      </c>
      <c r="F328">
        <f t="shared" si="61"/>
        <v>9.998712173502379E-2</v>
      </c>
      <c r="G328" s="5">
        <f>_xll.SNL.Clients.Office.Excel.Functions.SPG(A328, "SP_MARKETCAP", "12/30/2023")</f>
        <v>10976.179958549999</v>
      </c>
      <c r="H328">
        <f t="shared" si="65"/>
        <v>2.6179769864267618E-4</v>
      </c>
      <c r="I328">
        <f t="shared" si="66"/>
        <v>3.2174937163184907E-4</v>
      </c>
      <c r="K328" t="s">
        <v>327</v>
      </c>
      <c r="L328" s="4" cm="1">
        <f t="array" ref="L328">_xll.SNL.Clients.Office.Excel.Functions.SPG(K328, "SP_TOTAL_REV", "CY2023")</f>
        <v>5505400</v>
      </c>
      <c r="M328" s="4">
        <f>_xll.SNL.Clients.Office.Excel.Functions.SPG(K328,"IQ_AVG_DILUT_SHARES_OUT","CY2023")</f>
        <v>447900000</v>
      </c>
      <c r="N328" s="5">
        <f>_xll.SNL.Clients.Office.Excel.Functions.SPG(K328, "IQ_DILUT_EPS_NORM", "CY2023")</f>
        <v>1.2290000000000001</v>
      </c>
      <c r="O328">
        <f t="shared" si="62"/>
        <v>550469.1</v>
      </c>
      <c r="P328">
        <f t="shared" si="63"/>
        <v>9.998712173502379E-2</v>
      </c>
      <c r="Q328" s="5">
        <f>_xll.SNL.Clients.Office.Excel.Functions.SPG(K328, "SP_MARKETCAP", "12/31/2022")</f>
        <v>11136.203657640001</v>
      </c>
      <c r="R328">
        <f t="shared" si="67"/>
        <v>3.3117380663112131E-4</v>
      </c>
      <c r="S328">
        <f t="shared" si="68"/>
        <v>4.0701260834964811E-4</v>
      </c>
      <c r="U328" t="s">
        <v>327</v>
      </c>
      <c r="V328" s="4" cm="1">
        <f t="array" ref="V328">_xll.SNL.Clients.Office.Excel.Functions.SPG(U328, "SP_TOTAL_REV", "CY2021")</f>
        <v>4899600</v>
      </c>
      <c r="W328" s="4">
        <f>_xll.SNL.Clients.Office.Excel.Functions.SPG(U328,"IQ_AVG_DILUT_SHARES_OUT","CY2021")</f>
        <v>417300000</v>
      </c>
      <c r="X328" s="5">
        <f>_xll.SNL.Clients.Office.Excel.Functions.SPG(U328, "IQ_DILUT_EPS_NORM", "CY2021")</f>
        <v>1.06</v>
      </c>
      <c r="Y328">
        <f t="shared" si="69"/>
        <v>442338</v>
      </c>
      <c r="Z328">
        <f t="shared" si="70"/>
        <v>9.0280431055596369E-2</v>
      </c>
      <c r="AA328" s="5">
        <f>_xll.SNL.Clients.Office.Excel.Functions.SPG(U328, "SP_MARKETCAP", "12/31/2021")</f>
        <v>10842.576187189999</v>
      </c>
      <c r="AB328">
        <f t="shared" si="64"/>
        <v>2.5622968848351484E-4</v>
      </c>
      <c r="AC328">
        <f t="shared" si="71"/>
        <v>2.7160346979252577E-4</v>
      </c>
    </row>
    <row r="329" spans="1:29" x14ac:dyDescent="0.3">
      <c r="A329" t="s">
        <v>328</v>
      </c>
      <c r="B329" s="4" cm="1">
        <f t="array" ref="B329">_xll.SNL.Clients.Office.Excel.Functions.SPG(A329, "SP_TOTAL_REV", "CY2023")</f>
        <v>2651348</v>
      </c>
      <c r="C329" s="4">
        <f>_xll.SNL.Clients.Office.Excel.Functions.SPG(A329,"IQ_AVG_DILUT_SHARES_OUT","CY2023")</f>
        <v>57579250</v>
      </c>
      <c r="D329" s="5">
        <f>_xll.SNL.Clients.Office.Excel.Functions.SPG(A329, "IQ_DILUT_EPS_NORM", "CY2023")</f>
        <v>6.7619999999999996</v>
      </c>
      <c r="E329">
        <f t="shared" si="60"/>
        <v>389350.8885</v>
      </c>
      <c r="F329">
        <f t="shared" si="61"/>
        <v>0.14685016395433567</v>
      </c>
      <c r="G329" s="5">
        <f>_xll.SNL.Clients.Office.Excel.Functions.SPG(A329, "SP_MARKETCAP", "12/30/2023")</f>
        <v>15061.35342816</v>
      </c>
      <c r="H329">
        <f t="shared" si="65"/>
        <v>3.5923496888959182E-4</v>
      </c>
      <c r="I329">
        <f t="shared" si="66"/>
        <v>2.4291468596314195E-3</v>
      </c>
      <c r="K329" t="s">
        <v>328</v>
      </c>
      <c r="L329" s="4" cm="1">
        <f t="array" ref="L329">_xll.SNL.Clients.Office.Excel.Functions.SPG(K329, "SP_TOTAL_REV", "CY2023")</f>
        <v>2651348</v>
      </c>
      <c r="M329" s="4">
        <f>_xll.SNL.Clients.Office.Excel.Functions.SPG(K329,"IQ_AVG_DILUT_SHARES_OUT","CY2023")</f>
        <v>57579250</v>
      </c>
      <c r="N329" s="5">
        <f>_xll.SNL.Clients.Office.Excel.Functions.SPG(K329, "IQ_DILUT_EPS_NORM", "CY2023")</f>
        <v>6.7619999999999996</v>
      </c>
      <c r="O329">
        <f t="shared" si="62"/>
        <v>389350.8885</v>
      </c>
      <c r="P329">
        <f t="shared" si="63"/>
        <v>0.14685016395433567</v>
      </c>
      <c r="Q329" s="5">
        <f>_xll.SNL.Clients.Office.Excel.Functions.SPG(K329, "SP_MARKETCAP", "12/31/2022")</f>
        <v>13587.320201279999</v>
      </c>
      <c r="R329">
        <f t="shared" si="67"/>
        <v>4.0406629505978587E-4</v>
      </c>
      <c r="S329">
        <f t="shared" si="68"/>
        <v>2.7322962871942718E-3</v>
      </c>
      <c r="U329" t="s">
        <v>328</v>
      </c>
      <c r="V329" s="4" cm="1">
        <f t="array" ref="V329">_xll.SNL.Clients.Office.Excel.Functions.SPG(U329, "SP_TOTAL_REV", "CY2021")</f>
        <v>2444809</v>
      </c>
      <c r="W329" s="4">
        <f>_xll.SNL.Clients.Office.Excel.Functions.SPG(U329,"IQ_AVG_DILUT_SHARES_OUT","CY2021")</f>
        <v>58750000</v>
      </c>
      <c r="X329" s="5">
        <f>_xll.SNL.Clients.Office.Excel.Functions.SPG(U329, "IQ_DILUT_EPS_NORM", "CY2021")</f>
        <v>6.6840000000000002</v>
      </c>
      <c r="Y329">
        <f t="shared" si="69"/>
        <v>392685</v>
      </c>
      <c r="Z329">
        <f t="shared" si="70"/>
        <v>0.16061990936715301</v>
      </c>
      <c r="AA329" s="5">
        <f>_xll.SNL.Clients.Office.Excel.Functions.SPG(U329, "SP_MARKETCAP", "12/31/2021")</f>
        <v>14850.74221362</v>
      </c>
      <c r="AB329">
        <f t="shared" si="64"/>
        <v>3.5094990207590196E-4</v>
      </c>
      <c r="AC329">
        <f t="shared" si="71"/>
        <v>2.3457491454753287E-3</v>
      </c>
    </row>
    <row r="330" spans="1:29" x14ac:dyDescent="0.3">
      <c r="A330" t="s">
        <v>329</v>
      </c>
      <c r="B330" s="4" cm="1">
        <f t="array" ref="B330">_xll.SNL.Clients.Office.Excel.Functions.SPG(A330, "SP_TOTAL_REV", "CY2023")</f>
        <v>12156000</v>
      </c>
      <c r="C330" s="4">
        <f>_xll.SNL.Clients.Office.Excel.Functions.SPG(A330,"IQ_AVG_DILUT_SHARES_OUT","CY2023")</f>
        <v>227400000</v>
      </c>
      <c r="D330" s="5">
        <f>_xll.SNL.Clients.Office.Excel.Functions.SPG(A330, "IQ_DILUT_EPS_NORM", "CY2023")</f>
        <v>9.4440000000000008</v>
      </c>
      <c r="E330">
        <f t="shared" si="60"/>
        <v>2147565.6</v>
      </c>
      <c r="F330">
        <f t="shared" si="61"/>
        <v>0.17666712734452122</v>
      </c>
      <c r="G330" s="5">
        <f>_xll.SNL.Clients.Office.Excel.Functions.SPG(A330, "SP_MARKETCAP", "12/30/2023")</f>
        <v>53360.982129739998</v>
      </c>
      <c r="H330">
        <f t="shared" si="65"/>
        <v>1.2727362681400835E-3</v>
      </c>
      <c r="I330">
        <f t="shared" si="66"/>
        <v>1.2019721316314949E-2</v>
      </c>
      <c r="K330" t="s">
        <v>329</v>
      </c>
      <c r="L330" s="4" cm="1">
        <f t="array" ref="L330">_xll.SNL.Clients.Office.Excel.Functions.SPG(K330, "SP_TOTAL_REV", "CY2023")</f>
        <v>12156000</v>
      </c>
      <c r="M330" s="4">
        <f>_xll.SNL.Clients.Office.Excel.Functions.SPG(K330,"IQ_AVG_DILUT_SHARES_OUT","CY2023")</f>
        <v>227400000</v>
      </c>
      <c r="N330" s="5">
        <f>_xll.SNL.Clients.Office.Excel.Functions.SPG(K330, "IQ_DILUT_EPS_NORM", "CY2023")</f>
        <v>9.4440000000000008</v>
      </c>
      <c r="O330">
        <f t="shared" si="62"/>
        <v>2147565.6</v>
      </c>
      <c r="P330">
        <f t="shared" si="63"/>
        <v>0.17666712734452122</v>
      </c>
      <c r="Q330" s="5">
        <f>_xll.SNL.Clients.Office.Excel.Functions.SPG(K330, "SP_MARKETCAP", "12/31/2022")</f>
        <v>59964.95390778</v>
      </c>
      <c r="R330">
        <f t="shared" si="67"/>
        <v>1.7832667810879228E-3</v>
      </c>
      <c r="S330">
        <f t="shared" si="68"/>
        <v>1.6841171480594344E-2</v>
      </c>
      <c r="U330" t="s">
        <v>329</v>
      </c>
      <c r="V330" s="4" cm="1">
        <f t="array" ref="V330">_xll.SNL.Clients.Office.Excel.Functions.SPG(U330, "SP_TOTAL_REV", "CY2021")</f>
        <v>11142000</v>
      </c>
      <c r="W330" s="4">
        <f>_xll.SNL.Clients.Office.Excel.Functions.SPG(U330,"IQ_AVG_DILUT_SHARES_OUT","CY2021")</f>
        <v>248100000</v>
      </c>
      <c r="X330" s="5">
        <f>_xll.SNL.Clients.Office.Excel.Functions.SPG(U330, "IQ_DILUT_EPS_NORM", "CY2021")</f>
        <v>9.7690000000000001</v>
      </c>
      <c r="Y330">
        <f t="shared" si="69"/>
        <v>2423688.9</v>
      </c>
      <c r="Z330">
        <f t="shared" si="70"/>
        <v>0.21752727517501344</v>
      </c>
      <c r="AA330" s="5">
        <f>_xll.SNL.Clients.Office.Excel.Functions.SPG(U330, "SP_MARKETCAP", "12/31/2021")</f>
        <v>72446.093774389999</v>
      </c>
      <c r="AB330">
        <f t="shared" si="64"/>
        <v>1.7120322439228592E-3</v>
      </c>
      <c r="AC330">
        <f t="shared" si="71"/>
        <v>1.6724842990882411E-2</v>
      </c>
    </row>
    <row r="331" spans="1:29" x14ac:dyDescent="0.3">
      <c r="A331" t="s">
        <v>330</v>
      </c>
      <c r="B331" s="4" cm="1">
        <f t="array" ref="B331">_xll.SNL.Clients.Office.Excel.Functions.SPG(A331, "SP_TOTAL_REV", "CY2023")</f>
        <v>6749000</v>
      </c>
      <c r="C331" s="4">
        <f>_xll.SNL.Clients.Office.Excel.Functions.SPG(A331,"IQ_AVG_DILUT_SHARES_OUT","CY2023")</f>
        <v>207563746</v>
      </c>
      <c r="D331" s="5">
        <f>_xll.SNL.Clients.Office.Excel.Functions.SPG(A331, "IQ_DILUT_EPS_NORM", "CY2023")</f>
        <v>4.5209999999999999</v>
      </c>
      <c r="E331">
        <f t="shared" si="60"/>
        <v>938395.69566600001</v>
      </c>
      <c r="F331">
        <f t="shared" si="61"/>
        <v>0.13904218338509408</v>
      </c>
      <c r="G331" s="5">
        <f>_xll.SNL.Clients.Office.Excel.Functions.SPG(A331, "SP_MARKETCAP", "12/30/2023")</f>
        <v>17469.728900599999</v>
      </c>
      <c r="H331">
        <f t="shared" si="65"/>
        <v>4.1667819217248997E-4</v>
      </c>
      <c r="I331">
        <f t="shared" si="66"/>
        <v>1.8838021068118271E-3</v>
      </c>
      <c r="K331" t="s">
        <v>330</v>
      </c>
      <c r="L331" s="4" cm="1">
        <f t="array" ref="L331">_xll.SNL.Clients.Office.Excel.Functions.SPG(K331, "SP_TOTAL_REV", "CY2023")</f>
        <v>6749000</v>
      </c>
      <c r="M331" s="4">
        <f>_xll.SNL.Clients.Office.Excel.Functions.SPG(K331,"IQ_AVG_DILUT_SHARES_OUT","CY2023")</f>
        <v>207563746</v>
      </c>
      <c r="N331" s="5">
        <f>_xll.SNL.Clients.Office.Excel.Functions.SPG(K331, "IQ_DILUT_EPS_NORM", "CY2023")</f>
        <v>4.5209999999999999</v>
      </c>
      <c r="O331">
        <f t="shared" si="62"/>
        <v>938395.69566600001</v>
      </c>
      <c r="P331">
        <f t="shared" si="63"/>
        <v>0.13904218338509408</v>
      </c>
      <c r="Q331" s="5">
        <f>_xll.SNL.Clients.Office.Excel.Functions.SPG(K331, "SP_MARKETCAP", "12/31/2022")</f>
        <v>18442.702903770001</v>
      </c>
      <c r="R331">
        <f t="shared" si="67"/>
        <v>5.4845801253087948E-4</v>
      </c>
      <c r="S331">
        <f t="shared" si="68"/>
        <v>2.479578674652106E-3</v>
      </c>
      <c r="U331" t="s">
        <v>330</v>
      </c>
      <c r="V331" s="4" cm="1">
        <f t="array" ref="V331">_xll.SNL.Clients.Office.Excel.Functions.SPG(U331, "SP_TOTAL_REV", "CY2021")</f>
        <v>6546000</v>
      </c>
      <c r="W331" s="4">
        <f>_xll.SNL.Clients.Office.Excel.Functions.SPG(U331,"IQ_AVG_DILUT_SHARES_OUT","CY2021")</f>
        <v>208899230</v>
      </c>
      <c r="X331" s="5">
        <f>_xll.SNL.Clients.Office.Excel.Functions.SPG(U331, "IQ_DILUT_EPS_NORM", "CY2021")</f>
        <v>6.0140000000000002</v>
      </c>
      <c r="Y331">
        <f t="shared" si="69"/>
        <v>1256319.9692200001</v>
      </c>
      <c r="Z331">
        <f t="shared" si="70"/>
        <v>0.19192177959364498</v>
      </c>
      <c r="AA331" s="5">
        <f>_xll.SNL.Clients.Office.Excel.Functions.SPG(U331, "SP_MARKETCAP", "12/31/2021")</f>
        <v>24838.36175367</v>
      </c>
      <c r="AB331">
        <f t="shared" si="64"/>
        <v>5.8697541845293831E-4</v>
      </c>
      <c r="AC331">
        <f t="shared" si="71"/>
        <v>3.5300701665759711E-3</v>
      </c>
    </row>
    <row r="332" spans="1:29" x14ac:dyDescent="0.3">
      <c r="A332" t="s">
        <v>331</v>
      </c>
      <c r="B332" s="4" cm="1">
        <f t="array" ref="B332">_xll.SNL.Clients.Office.Excel.Functions.SPG(A332, "SP_TOTAL_REV", "CY2023")</f>
        <v>39290000</v>
      </c>
      <c r="C332" s="4">
        <f>_xll.SNL.Clients.Office.Excel.Functions.SPG(A332,"IQ_AVG_DILUT_SHARES_OUT","CY2023")</f>
        <v>152000000</v>
      </c>
      <c r="D332" s="5">
        <f>_xll.SNL.Clients.Office.Excel.Functions.SPG(A332, "IQ_DILUT_EPS_NORM", "CY2023")</f>
        <v>9.2479999999999993</v>
      </c>
      <c r="E332">
        <f t="shared" si="60"/>
        <v>1405696</v>
      </c>
      <c r="F332">
        <f t="shared" si="61"/>
        <v>3.5777449732756428E-2</v>
      </c>
      <c r="G332" s="5">
        <f>_xll.SNL.Clients.Office.Excel.Functions.SPG(A332, "SP_MARKETCAP", "12/30/2023")</f>
        <v>70592.0501047</v>
      </c>
      <c r="H332">
        <f t="shared" si="65"/>
        <v>1.6837220535440591E-3</v>
      </c>
      <c r="I332">
        <f t="shared" si="66"/>
        <v>1.5571061551175457E-2</v>
      </c>
      <c r="K332" t="s">
        <v>331</v>
      </c>
      <c r="L332" s="4" cm="1">
        <f t="array" ref="L332">_xll.SNL.Clients.Office.Excel.Functions.SPG(K332, "SP_TOTAL_REV", "CY2023")</f>
        <v>39290000</v>
      </c>
      <c r="M332" s="4">
        <f>_xll.SNL.Clients.Office.Excel.Functions.SPG(K332,"IQ_AVG_DILUT_SHARES_OUT","CY2023")</f>
        <v>152000000</v>
      </c>
      <c r="N332" s="5">
        <f>_xll.SNL.Clients.Office.Excel.Functions.SPG(K332, "IQ_DILUT_EPS_NORM", "CY2023")</f>
        <v>9.2479999999999993</v>
      </c>
      <c r="O332">
        <f t="shared" si="62"/>
        <v>1405696</v>
      </c>
      <c r="P332">
        <f t="shared" si="63"/>
        <v>3.5777449732756428E-2</v>
      </c>
      <c r="Q332" s="5">
        <f>_xll.SNL.Clients.Office.Excel.Functions.SPG(K332, "SP_MARKETCAP", "12/31/2022")</f>
        <v>83976.011435160006</v>
      </c>
      <c r="R332">
        <f t="shared" si="67"/>
        <v>2.4973192146680069E-3</v>
      </c>
      <c r="S332">
        <f t="shared" si="68"/>
        <v>2.3095208097249725E-2</v>
      </c>
      <c r="U332" t="s">
        <v>331</v>
      </c>
      <c r="V332" s="4" cm="1">
        <f t="array" ref="V332">_xll.SNL.Clients.Office.Excel.Functions.SPG(U332, "SP_TOTAL_REV", "CY2021")</f>
        <v>35667000</v>
      </c>
      <c r="W332" s="4">
        <f>_xll.SNL.Clients.Office.Excel.Functions.SPG(U332,"IQ_AVG_DILUT_SHARES_OUT","CY2021")</f>
        <v>160900000</v>
      </c>
      <c r="X332" s="5">
        <f>_xll.SNL.Clients.Office.Excel.Functions.SPG(U332, "IQ_DILUT_EPS_NORM", "CY2021")</f>
        <v>27.236999999999998</v>
      </c>
      <c r="Y332">
        <f t="shared" si="69"/>
        <v>4382433.3</v>
      </c>
      <c r="Z332">
        <f t="shared" si="70"/>
        <v>0.1228708133568845</v>
      </c>
      <c r="AA332" s="5">
        <f>_xll.SNL.Clients.Office.Excel.Functions.SPG(U332, "SP_MARKETCAP", "12/31/2021")</f>
        <v>61365.165476009999</v>
      </c>
      <c r="AB332">
        <f t="shared" si="64"/>
        <v>1.4501698638958202E-3</v>
      </c>
      <c r="AC332">
        <f t="shared" si="71"/>
        <v>3.9498276582930453E-2</v>
      </c>
    </row>
    <row r="333" spans="1:29" x14ac:dyDescent="0.3">
      <c r="A333" t="s">
        <v>332</v>
      </c>
      <c r="B333" s="4" cm="1">
        <f t="array" ref="B333">_xll.SNL.Clients.Office.Excel.Functions.SPG(A333, "SP_TOTAL_REV", "CY2023")</f>
        <v>8549924</v>
      </c>
      <c r="C333" s="4">
        <f>_xll.SNL.Clients.Office.Excel.Functions.SPG(A333,"IQ_AVG_DILUT_SHARES_OUT","CY2023")</f>
        <v>427400849</v>
      </c>
      <c r="D333" s="5">
        <f>_xll.SNL.Clients.Office.Excel.Functions.SPG(A333, "IQ_DILUT_EPS_NORM", "CY2023")</f>
        <v>0.252</v>
      </c>
      <c r="E333">
        <f t="shared" si="60"/>
        <v>107705.01394799999</v>
      </c>
      <c r="F333">
        <f t="shared" si="61"/>
        <v>1.2597189629755772E-2</v>
      </c>
      <c r="G333" s="5">
        <f>_xll.SNL.Clients.Office.Excel.Functions.SPG(A333, "SP_MARKETCAP", "12/30/2023")</f>
        <v>8525.5156773599992</v>
      </c>
      <c r="H333">
        <f t="shared" si="65"/>
        <v>2.0334582637161465E-4</v>
      </c>
      <c r="I333">
        <f t="shared" si="66"/>
        <v>5.1243148245646895E-5</v>
      </c>
      <c r="K333" t="s">
        <v>332</v>
      </c>
      <c r="L333" s="4" cm="1">
        <f t="array" ref="L333">_xll.SNL.Clients.Office.Excel.Functions.SPG(K333, "SP_TOTAL_REV", "CY2023")</f>
        <v>8549924</v>
      </c>
      <c r="M333" s="4">
        <f>_xll.SNL.Clients.Office.Excel.Functions.SPG(K333,"IQ_AVG_DILUT_SHARES_OUT","CY2023")</f>
        <v>427400849</v>
      </c>
      <c r="N333" s="5">
        <f>_xll.SNL.Clients.Office.Excel.Functions.SPG(K333, "IQ_DILUT_EPS_NORM", "CY2023")</f>
        <v>0.252</v>
      </c>
      <c r="O333">
        <f t="shared" si="62"/>
        <v>107705.01394799999</v>
      </c>
      <c r="P333">
        <f t="shared" si="63"/>
        <v>1.2597189629755772E-2</v>
      </c>
      <c r="Q333" s="5">
        <f>_xll.SNL.Clients.Office.Excel.Functions.SPG(K333, "SP_MARKETCAP", "12/31/2022")</f>
        <v>5157.8882640000002</v>
      </c>
      <c r="R333">
        <f t="shared" si="67"/>
        <v>1.5338777406382861E-4</v>
      </c>
      <c r="S333">
        <f t="shared" si="68"/>
        <v>3.8653719064084809E-5</v>
      </c>
      <c r="U333" t="s">
        <v>332</v>
      </c>
      <c r="V333" s="4" cm="1">
        <f t="array" ref="V333">_xll.SNL.Clients.Office.Excel.Functions.SPG(U333, "SP_TOTAL_REV", "CY2021")</f>
        <v>647986</v>
      </c>
      <c r="W333" s="4">
        <f>_xll.SNL.Clients.Office.Excel.Functions.SPG(U333,"IQ_AVG_DILUT_SHARES_OUT","CY2021")</f>
        <v>365449967</v>
      </c>
      <c r="X333" s="5">
        <f>_xll.SNL.Clients.Office.Excel.Functions.SPG(U333, "IQ_DILUT_EPS_NORM", "CY2021")</f>
        <v>-7.6980000000000004</v>
      </c>
      <c r="Y333">
        <f t="shared" si="69"/>
        <v>-2813233.8459660001</v>
      </c>
      <c r="Z333">
        <f t="shared" si="70"/>
        <v>-4.3415040540474639</v>
      </c>
      <c r="AA333" s="5">
        <f>_xll.SNL.Clients.Office.Excel.Functions.SPG(U333, "SP_MARKETCAP", "12/31/2021")</f>
        <v>8646.3383171000005</v>
      </c>
      <c r="AB333">
        <f t="shared" si="64"/>
        <v>2.0432861482966205E-4</v>
      </c>
      <c r="AC333">
        <f t="shared" si="71"/>
        <v>-1.5729216769587385E-3</v>
      </c>
    </row>
    <row r="334" spans="1:29" x14ac:dyDescent="0.3">
      <c r="A334" t="s">
        <v>333</v>
      </c>
      <c r="B334" s="4" cm="1">
        <f t="array" ref="B334">_xll.SNL.Clients.Office.Excel.Functions.SPG(A334, "SP_TOTAL_REV", "CY2023")</f>
        <v>28823000</v>
      </c>
      <c r="C334" s="4">
        <f>_xll.SNL.Clients.Office.Excel.Functions.SPG(A334,"IQ_AVG_DILUT_SHARES_OUT","CY2023")</f>
        <v>228000000</v>
      </c>
      <c r="D334" s="5">
        <f>_xll.SNL.Clients.Office.Excel.Functions.SPG(A334, "IQ_DILUT_EPS_NORM", "CY2023")</f>
        <v>-4.55</v>
      </c>
      <c r="E334">
        <f t="shared" si="60"/>
        <v>-1037400</v>
      </c>
      <c r="F334">
        <f t="shared" si="61"/>
        <v>-3.5992089650626238E-2</v>
      </c>
      <c r="G334" s="5">
        <f>_xll.SNL.Clients.Office.Excel.Functions.SPG(A334, "SP_MARKETCAP", "12/30/2023")</f>
        <v>11672.021341199999</v>
      </c>
      <c r="H334">
        <f t="shared" si="65"/>
        <v>2.783945176895619E-4</v>
      </c>
      <c r="I334">
        <f t="shared" si="66"/>
        <v>-1.2666950554875067E-3</v>
      </c>
      <c r="K334" t="s">
        <v>333</v>
      </c>
      <c r="L334" s="4" cm="1">
        <f t="array" ref="L334">_xll.SNL.Clients.Office.Excel.Functions.SPG(K334, "SP_TOTAL_REV", "CY2023")</f>
        <v>28823000</v>
      </c>
      <c r="M334" s="4">
        <f>_xll.SNL.Clients.Office.Excel.Functions.SPG(K334,"IQ_AVG_DILUT_SHARES_OUT","CY2023")</f>
        <v>228000000</v>
      </c>
      <c r="N334" s="5">
        <f>_xll.SNL.Clients.Office.Excel.Functions.SPG(K334, "IQ_DILUT_EPS_NORM", "CY2023")</f>
        <v>-4.55</v>
      </c>
      <c r="O334">
        <f t="shared" si="62"/>
        <v>-1037400</v>
      </c>
      <c r="P334">
        <f t="shared" si="63"/>
        <v>-3.5992089650626238E-2</v>
      </c>
      <c r="Q334" s="5">
        <f>_xll.SNL.Clients.Office.Excel.Functions.SPG(K334, "SP_MARKETCAP", "12/31/2022")</f>
        <v>7330.8254030999997</v>
      </c>
      <c r="R334">
        <f t="shared" si="67"/>
        <v>2.1800762891285424E-4</v>
      </c>
      <c r="S334">
        <f t="shared" si="68"/>
        <v>-9.9193471155348679E-4</v>
      </c>
      <c r="U334" t="s">
        <v>333</v>
      </c>
      <c r="V334" s="4" cm="1">
        <f t="array" ref="V334">_xll.SNL.Clients.Office.Excel.Functions.SPG(U334, "SP_TOTAL_REV", "CY2021")</f>
        <v>26989000</v>
      </c>
      <c r="W334" s="4">
        <f>_xll.SNL.Clients.Office.Excel.Functions.SPG(U334,"IQ_AVG_DILUT_SHARES_OUT","CY2021")</f>
        <v>245000000</v>
      </c>
      <c r="X334" s="5">
        <f>_xll.SNL.Clients.Office.Excel.Functions.SPG(U334, "IQ_DILUT_EPS_NORM", "CY2021")</f>
        <v>8.4849999999999994</v>
      </c>
      <c r="Y334">
        <f t="shared" si="69"/>
        <v>2078824.9999999998</v>
      </c>
      <c r="Z334">
        <f t="shared" si="70"/>
        <v>7.702489903293934E-2</v>
      </c>
      <c r="AA334" s="5">
        <f>_xll.SNL.Clients.Office.Excel.Functions.SPG(U334, "SP_MARKETCAP", "12/31/2021")</f>
        <v>10547.64908508</v>
      </c>
      <c r="AB334">
        <f t="shared" si="64"/>
        <v>2.4926002756581964E-4</v>
      </c>
      <c r="AC334">
        <f t="shared" si="71"/>
        <v>2.1149713338959797E-3</v>
      </c>
    </row>
    <row r="335" spans="1:29" x14ac:dyDescent="0.3">
      <c r="A335" t="s">
        <v>334</v>
      </c>
      <c r="B335" s="4" cm="1">
        <f t="array" ref="B335">_xll.SNL.Clients.Office.Excel.Functions.SPG(A335, "SP_TOTAL_REV", "CY2023")</f>
        <v>34713501</v>
      </c>
      <c r="C335" s="4">
        <f>_xll.SNL.Clients.Office.Excel.Functions.SPG(A335,"IQ_AVG_DILUT_SHARES_OUT","CY2023")</f>
        <v>250412000</v>
      </c>
      <c r="D335" s="5">
        <f>_xll.SNL.Clients.Office.Excel.Functions.SPG(A335, "IQ_DILUT_EPS_NORM", "CY2023")</f>
        <v>14.106999999999999</v>
      </c>
      <c r="E335">
        <f t="shared" si="60"/>
        <v>3532562.0839999998</v>
      </c>
      <c r="F335">
        <f t="shared" si="61"/>
        <v>0.10176334804144359</v>
      </c>
      <c r="G335" s="5">
        <f>_xll.SNL.Clients.Office.Excel.Functions.SPG(A335, "SP_MARKETCAP", "12/30/2023")</f>
        <v>42785.81938596</v>
      </c>
      <c r="H335">
        <f t="shared" si="65"/>
        <v>1.0205034075685161E-3</v>
      </c>
      <c r="I335">
        <f t="shared" si="66"/>
        <v>1.4396241570569056E-2</v>
      </c>
      <c r="K335" t="s">
        <v>334</v>
      </c>
      <c r="L335" s="4" cm="1">
        <f t="array" ref="L335">_xll.SNL.Clients.Office.Excel.Functions.SPG(K335, "SP_TOTAL_REV", "CY2023")</f>
        <v>34713501</v>
      </c>
      <c r="M335" s="4">
        <f>_xll.SNL.Clients.Office.Excel.Functions.SPG(K335,"IQ_AVG_DILUT_SHARES_OUT","CY2023")</f>
        <v>250412000</v>
      </c>
      <c r="N335" s="5">
        <f>_xll.SNL.Clients.Office.Excel.Functions.SPG(K335, "IQ_DILUT_EPS_NORM", "CY2023")</f>
        <v>14.106999999999999</v>
      </c>
      <c r="O335">
        <f t="shared" si="62"/>
        <v>3532562.0839999998</v>
      </c>
      <c r="P335">
        <f t="shared" si="63"/>
        <v>0.10176334804144359</v>
      </c>
      <c r="Q335" s="5">
        <f>_xll.SNL.Clients.Office.Excel.Functions.SPG(K335, "SP_MARKETCAP", "12/31/2022")</f>
        <v>33815.026415100001</v>
      </c>
      <c r="R335">
        <f t="shared" si="67"/>
        <v>1.0056075987383496E-3</v>
      </c>
      <c r="S335">
        <f t="shared" si="68"/>
        <v>1.4186106395401897E-2</v>
      </c>
      <c r="U335" t="s">
        <v>334</v>
      </c>
      <c r="V335" s="4" cm="1">
        <f t="array" ref="V335">_xll.SNL.Clients.Office.Excel.Functions.SPG(U335, "SP_TOTAL_REV", "CY2021")</f>
        <v>36483939</v>
      </c>
      <c r="W335" s="4">
        <f>_xll.SNL.Clients.Office.Excel.Functions.SPG(U335,"IQ_AVG_DILUT_SHARES_OUT","CY2021")</f>
        <v>293390000</v>
      </c>
      <c r="X335" s="5">
        <f>_xll.SNL.Clients.Office.Excel.Functions.SPG(U335, "IQ_DILUT_EPS_NORM", "CY2021")</f>
        <v>18.638000000000002</v>
      </c>
      <c r="Y335">
        <f t="shared" si="69"/>
        <v>5468202.8200000012</v>
      </c>
      <c r="Z335">
        <f t="shared" si="70"/>
        <v>0.14987972707661859</v>
      </c>
      <c r="AA335" s="5">
        <f>_xll.SNL.Clients.Office.Excel.Functions.SPG(U335, "SP_MARKETCAP", "12/31/2021")</f>
        <v>31082.9164671</v>
      </c>
      <c r="AB335">
        <f t="shared" si="64"/>
        <v>7.3454554213173769E-4</v>
      </c>
      <c r="AC335">
        <f t="shared" si="71"/>
        <v>1.3690459814251328E-2</v>
      </c>
    </row>
    <row r="336" spans="1:29" x14ac:dyDescent="0.3">
      <c r="A336" t="s">
        <v>335</v>
      </c>
      <c r="B336" s="4" cm="1">
        <f t="array" ref="B336">_xll.SNL.Clients.Office.Excel.Functions.SPG(A336, "SP_TOTAL_REV", "CY2023")</f>
        <v>60922000</v>
      </c>
      <c r="C336" s="4">
        <f>_xll.SNL.Clients.Office.Excel.Functions.SPG(A336,"IQ_AVG_DILUT_SHARES_OUT","CY2023")</f>
        <v>24940000000</v>
      </c>
      <c r="D336" s="5">
        <f>_xll.SNL.Clients.Office.Excel.Functions.SPG(A336, "IQ_DILUT_EPS_NORM", "CY2023")</f>
        <v>0.84199999999999997</v>
      </c>
      <c r="E336">
        <f t="shared" si="60"/>
        <v>20999480</v>
      </c>
      <c r="F336">
        <f t="shared" si="61"/>
        <v>0.34469452742851514</v>
      </c>
      <c r="G336" s="5">
        <f>_xll.SNL.Clients.Office.Excel.Functions.SPG(A336, "SP_MARKETCAP", "12/30/2023")</f>
        <v>1223193.3999999999</v>
      </c>
      <c r="H336">
        <f t="shared" si="65"/>
        <v>2.9174924092371945E-2</v>
      </c>
      <c r="I336">
        <f t="shared" si="66"/>
        <v>2.4565286085777176E-2</v>
      </c>
      <c r="K336" t="s">
        <v>335</v>
      </c>
      <c r="L336" s="4" cm="1">
        <f t="array" ref="L336">_xll.SNL.Clients.Office.Excel.Functions.SPG(K336, "SP_TOTAL_REV", "CY2023")</f>
        <v>60922000</v>
      </c>
      <c r="M336" s="4">
        <f>_xll.SNL.Clients.Office.Excel.Functions.SPG(K336,"IQ_AVG_DILUT_SHARES_OUT","CY2023")</f>
        <v>24940000000</v>
      </c>
      <c r="N336" s="5">
        <f>_xll.SNL.Clients.Office.Excel.Functions.SPG(K336, "IQ_DILUT_EPS_NORM", "CY2023")</f>
        <v>0.84199999999999997</v>
      </c>
      <c r="O336">
        <f t="shared" si="62"/>
        <v>20999480</v>
      </c>
      <c r="P336">
        <f t="shared" si="63"/>
        <v>0.34469452742851514</v>
      </c>
      <c r="Q336" s="5">
        <f>_xll.SNL.Clients.Office.Excel.Functions.SPG(K336, "SP_MARKETCAP", "12/31/2022")</f>
        <v>359650.54</v>
      </c>
      <c r="R336">
        <f t="shared" si="67"/>
        <v>1.0695461581921145E-2</v>
      </c>
      <c r="S336">
        <f t="shared" si="68"/>
        <v>9.005578651977604E-3</v>
      </c>
      <c r="U336" t="s">
        <v>335</v>
      </c>
      <c r="V336" s="4" cm="1">
        <f t="array" ref="V336">_xll.SNL.Clients.Office.Excel.Functions.SPG(U336, "SP_TOTAL_REV", "CY2021")</f>
        <v>26914000</v>
      </c>
      <c r="W336" s="4">
        <f>_xll.SNL.Clients.Office.Excel.Functions.SPG(U336,"IQ_AVG_DILUT_SHARES_OUT","CY2021")</f>
        <v>25350000000</v>
      </c>
      <c r="X336" s="5" t="str">
        <f>_xll.SNL.Clients.Office.Excel.Functions.SPG(U336, "IQ_DILUT_EPS_NORM", "CY2021")</f>
        <v>NA</v>
      </c>
      <c r="Y336" t="e">
        <f t="shared" si="69"/>
        <v>#VALUE!</v>
      </c>
      <c r="Z336" t="e">
        <f t="shared" si="70"/>
        <v>#VALUE!</v>
      </c>
      <c r="AA336" s="5">
        <f>_xll.SNL.Clients.Office.Excel.Functions.SPG(U336, "SP_MARKETCAP", "12/31/2021")</f>
        <v>735275</v>
      </c>
      <c r="AB336">
        <f t="shared" si="64"/>
        <v>1.7375878291941486E-2</v>
      </c>
      <c r="AC336" t="e">
        <f t="shared" si="71"/>
        <v>#VALUE!</v>
      </c>
    </row>
    <row r="337" spans="1:29" x14ac:dyDescent="0.3">
      <c r="A337" t="s">
        <v>336</v>
      </c>
      <c r="B337" s="4" cm="1">
        <f t="array" ref="B337">_xll.SNL.Clients.Office.Excel.Functions.SPG(A337, "SP_TOTAL_REV", "CY2023")</f>
        <v>9682899</v>
      </c>
      <c r="C337" s="4">
        <f>_xll.SNL.Clients.Office.Excel.Functions.SPG(A337,"IQ_AVG_DILUT_SHARES_OUT","CY2023")</f>
        <v>3435294</v>
      </c>
      <c r="D337" s="5">
        <f>_xll.SNL.Clients.Office.Excel.Functions.SPG(A337, "IQ_DILUT_EPS_NORM", "CY2023")</f>
        <v>350.83800000000002</v>
      </c>
      <c r="E337">
        <f t="shared" si="60"/>
        <v>1205231.676372</v>
      </c>
      <c r="F337">
        <f t="shared" si="61"/>
        <v>0.12447012783795432</v>
      </c>
      <c r="G337" s="5">
        <f>_xll.SNL.Clients.Office.Excel.Functions.SPG(A337, "SP_MARKETCAP", "12/30/2023")</f>
        <v>22296.132230650001</v>
      </c>
      <c r="H337">
        <f t="shared" si="65"/>
        <v>5.3179486202484532E-4</v>
      </c>
      <c r="I337">
        <f t="shared" si="66"/>
        <v>0.18657384580307268</v>
      </c>
      <c r="K337" t="s">
        <v>336</v>
      </c>
      <c r="L337" s="4" cm="1">
        <f t="array" ref="L337">_xll.SNL.Clients.Office.Excel.Functions.SPG(K337, "SP_TOTAL_REV", "CY2023")</f>
        <v>9682899</v>
      </c>
      <c r="M337" s="4">
        <f>_xll.SNL.Clients.Office.Excel.Functions.SPG(K337,"IQ_AVG_DILUT_SHARES_OUT","CY2023")</f>
        <v>3435294</v>
      </c>
      <c r="N337" s="5">
        <f>_xll.SNL.Clients.Office.Excel.Functions.SPG(K337, "IQ_DILUT_EPS_NORM", "CY2023")</f>
        <v>350.83800000000002</v>
      </c>
      <c r="O337">
        <f t="shared" si="62"/>
        <v>1205231.676372</v>
      </c>
      <c r="P337">
        <f t="shared" si="63"/>
        <v>0.12447012783795432</v>
      </c>
      <c r="Q337" s="5">
        <f>_xll.SNL.Clients.Office.Excel.Functions.SPG(K337, "SP_MARKETCAP", "12/31/2022")</f>
        <v>14741.284458460001</v>
      </c>
      <c r="R337">
        <f t="shared" si="67"/>
        <v>4.3838344186451154E-4</v>
      </c>
      <c r="S337">
        <f t="shared" si="68"/>
        <v>0.15380156997686151</v>
      </c>
      <c r="U337" t="s">
        <v>336</v>
      </c>
      <c r="V337" s="4" cm="1">
        <f t="array" ref="V337">_xll.SNL.Clients.Office.Excel.Functions.SPG(U337, "SP_TOTAL_REV", "CY2021")</f>
        <v>8966309</v>
      </c>
      <c r="W337" s="4">
        <f>_xll.SNL.Clients.Office.Excel.Functions.SPG(U337,"IQ_AVG_DILUT_SHARES_OUT","CY2021")</f>
        <v>3858912</v>
      </c>
      <c r="X337" s="5">
        <f>_xll.SNL.Clients.Office.Excel.Functions.SPG(U337, "IQ_DILUT_EPS_NORM", "CY2021")</f>
        <v>257.58600000000001</v>
      </c>
      <c r="Y337">
        <f t="shared" si="69"/>
        <v>994001.70643200004</v>
      </c>
      <c r="Z337">
        <f t="shared" si="70"/>
        <v>0.11085963091747117</v>
      </c>
      <c r="AA337" s="5">
        <f>_xll.SNL.Clients.Office.Excel.Functions.SPG(U337, "SP_MARKETCAP", "12/31/2021")</f>
        <v>20555.570145549998</v>
      </c>
      <c r="AB337">
        <f t="shared" si="64"/>
        <v>4.8576530559388351E-4</v>
      </c>
      <c r="AC337">
        <f t="shared" si="71"/>
        <v>0.12512634200670608</v>
      </c>
    </row>
    <row r="338" spans="1:29" x14ac:dyDescent="0.3">
      <c r="A338" t="s">
        <v>337</v>
      </c>
      <c r="B338" s="4" cm="1">
        <f t="array" ref="B338">_xll.SNL.Clients.Office.Excel.Functions.SPG(A338, "SP_TOTAL_REV", "CY2023")</f>
        <v>13276000</v>
      </c>
      <c r="C338" s="4">
        <f>_xll.SNL.Clients.Office.Excel.Functions.SPG(A338,"IQ_AVG_DILUT_SHARES_OUT","CY2023")</f>
        <v>261370000</v>
      </c>
      <c r="D338" s="5">
        <f>_xll.SNL.Clients.Office.Excel.Functions.SPG(A338, "IQ_DILUT_EPS_NORM", "CY2023")</f>
        <v>8.1349999999999998</v>
      </c>
      <c r="E338">
        <f t="shared" si="60"/>
        <v>2126244.9500000002</v>
      </c>
      <c r="F338">
        <f t="shared" si="61"/>
        <v>0.16015704655016572</v>
      </c>
      <c r="G338" s="5">
        <f>_xll.SNL.Clients.Office.Excel.Functions.SPG(A338, "SP_MARKETCAP", "12/30/2023")</f>
        <v>59203.074973679999</v>
      </c>
      <c r="H338">
        <f t="shared" si="65"/>
        <v>1.4120785955778696E-3</v>
      </c>
      <c r="I338">
        <f t="shared" si="66"/>
        <v>1.1487259375025968E-2</v>
      </c>
      <c r="K338" t="s">
        <v>337</v>
      </c>
      <c r="L338" s="4" cm="1">
        <f t="array" ref="L338">_xll.SNL.Clients.Office.Excel.Functions.SPG(K338, "SP_TOTAL_REV", "CY2023")</f>
        <v>13276000</v>
      </c>
      <c r="M338" s="4">
        <f>_xll.SNL.Clients.Office.Excel.Functions.SPG(K338,"IQ_AVG_DILUT_SHARES_OUT","CY2023")</f>
        <v>261370000</v>
      </c>
      <c r="N338" s="5">
        <f>_xll.SNL.Clients.Office.Excel.Functions.SPG(K338, "IQ_DILUT_EPS_NORM", "CY2023")</f>
        <v>8.1349999999999998</v>
      </c>
      <c r="O338">
        <f t="shared" si="62"/>
        <v>2126244.9500000002</v>
      </c>
      <c r="P338">
        <f t="shared" si="63"/>
        <v>0.16015704655016572</v>
      </c>
      <c r="Q338" s="5">
        <f>_xll.SNL.Clients.Office.Excel.Functions.SPG(K338, "SP_MARKETCAP", "12/31/2022")</f>
        <v>40951.08224186</v>
      </c>
      <c r="R338">
        <f t="shared" si="67"/>
        <v>1.2178230758555426E-3</v>
      </c>
      <c r="S338">
        <f t="shared" si="68"/>
        <v>9.906990722084839E-3</v>
      </c>
      <c r="U338" t="s">
        <v>337</v>
      </c>
      <c r="V338" s="4" cm="1">
        <f t="array" ref="V338">_xll.SNL.Clients.Office.Excel.Functions.SPG(U338, "SP_TOTAL_REV", "CY2021")</f>
        <v>11063000</v>
      </c>
      <c r="W338" s="4">
        <f>_xll.SNL.Clients.Office.Excel.Functions.SPG(U338,"IQ_AVG_DILUT_SHARES_OUT","CY2021")</f>
        <v>275646000</v>
      </c>
      <c r="X338" s="5">
        <f>_xll.SNL.Clients.Office.Excel.Functions.SPG(U338, "IQ_DILUT_EPS_NORM", "CY2021")</f>
        <v>4.9429999999999996</v>
      </c>
      <c r="Y338">
        <f t="shared" si="69"/>
        <v>1362518.1780000001</v>
      </c>
      <c r="Z338">
        <f t="shared" si="70"/>
        <v>0.12315991846696195</v>
      </c>
      <c r="AA338" s="5">
        <f>_xll.SNL.Clients.Office.Excel.Functions.SPG(U338, "SP_MARKETCAP", "12/31/2021")</f>
        <v>60574.275457219999</v>
      </c>
      <c r="AB338">
        <f t="shared" si="64"/>
        <v>1.431479702107637E-3</v>
      </c>
      <c r="AC338">
        <f t="shared" si="71"/>
        <v>7.0758041675180496E-3</v>
      </c>
    </row>
    <row r="339" spans="1:29" x14ac:dyDescent="0.3">
      <c r="A339" t="s">
        <v>338</v>
      </c>
      <c r="B339" s="4" cm="1">
        <f t="array" ref="B339">_xll.SNL.Clients.Office.Excel.Functions.SPG(A339, "SP_TOTAL_REV", "CY2023")</f>
        <v>15812250</v>
      </c>
      <c r="C339" s="4">
        <f>_xll.SNL.Clients.Office.Excel.Functions.SPG(A339,"IQ_AVG_DILUT_SHARES_OUT","CY2023")</f>
        <v>60998000</v>
      </c>
      <c r="D339" s="5">
        <f>_xll.SNL.Clients.Office.Excel.Functions.SPG(A339, "IQ_DILUT_EPS_NORM", "CY2023")</f>
        <v>30.724</v>
      </c>
      <c r="E339">
        <f t="shared" si="60"/>
        <v>1874102.5519999999</v>
      </c>
      <c r="F339">
        <f t="shared" si="61"/>
        <v>0.1185221933627409</v>
      </c>
      <c r="G339" s="5">
        <f>_xll.SNL.Clients.Office.Excel.Functions.SPG(A339, "SP_MARKETCAP", "12/30/2023")</f>
        <v>56208.799224000002</v>
      </c>
      <c r="H339">
        <f t="shared" si="65"/>
        <v>1.3406608069366425E-3</v>
      </c>
      <c r="I339">
        <f t="shared" si="66"/>
        <v>4.1190462632321408E-2</v>
      </c>
      <c r="K339" t="s">
        <v>338</v>
      </c>
      <c r="L339" s="4" cm="1">
        <f t="array" ref="L339">_xll.SNL.Clients.Office.Excel.Functions.SPG(K339, "SP_TOTAL_REV", "CY2023")</f>
        <v>15812250</v>
      </c>
      <c r="M339" s="4">
        <f>_xll.SNL.Clients.Office.Excel.Functions.SPG(K339,"IQ_AVG_DILUT_SHARES_OUT","CY2023")</f>
        <v>60998000</v>
      </c>
      <c r="N339" s="5">
        <f>_xll.SNL.Clients.Office.Excel.Functions.SPG(K339, "IQ_DILUT_EPS_NORM", "CY2023")</f>
        <v>30.724</v>
      </c>
      <c r="O339">
        <f t="shared" si="62"/>
        <v>1874102.5519999999</v>
      </c>
      <c r="P339">
        <f t="shared" si="63"/>
        <v>0.1185221933627409</v>
      </c>
      <c r="Q339" s="5">
        <f>_xll.SNL.Clients.Office.Excel.Functions.SPG(K339, "SP_MARKETCAP", "12/31/2022")</f>
        <v>52815.946161330001</v>
      </c>
      <c r="R339">
        <f t="shared" si="67"/>
        <v>1.5706661335231711E-3</v>
      </c>
      <c r="S339">
        <f t="shared" si="68"/>
        <v>4.8257146286365911E-2</v>
      </c>
      <c r="U339" t="s">
        <v>338</v>
      </c>
      <c r="V339" s="4" cm="1">
        <f t="array" ref="V339">_xll.SNL.Clients.Office.Excel.Functions.SPG(U339, "SP_TOTAL_REV", "CY2021")</f>
        <v>13327563</v>
      </c>
      <c r="W339" s="4">
        <f>_xll.SNL.Clients.Office.Excel.Functions.SPG(U339,"IQ_AVG_DILUT_SHARES_OUT","CY2021")</f>
        <v>69611000</v>
      </c>
      <c r="X339" s="5">
        <f>_xll.SNL.Clients.Office.Excel.Functions.SPG(U339, "IQ_DILUT_EPS_NORM", "CY2021")</f>
        <v>25.09</v>
      </c>
      <c r="Y339">
        <f t="shared" si="69"/>
        <v>1746539.99</v>
      </c>
      <c r="Z339">
        <f t="shared" si="70"/>
        <v>0.13104721320769597</v>
      </c>
      <c r="AA339" s="5">
        <f>_xll.SNL.Clients.Office.Excel.Functions.SPG(U339, "SP_MARKETCAP", "12/31/2021")</f>
        <v>47584.644607080001</v>
      </c>
      <c r="AB339">
        <f t="shared" si="64"/>
        <v>1.1245112281226912E-3</v>
      </c>
      <c r="AC339">
        <f t="shared" si="71"/>
        <v>2.8213986713598323E-2</v>
      </c>
    </row>
    <row r="340" spans="1:29" x14ac:dyDescent="0.3">
      <c r="A340" t="s">
        <v>339</v>
      </c>
      <c r="B340" s="4" cm="1">
        <f t="array" ref="B340">_xll.SNL.Clients.Office.Excel.Functions.SPG(A340, "SP_TOTAL_REV", "CY2023")</f>
        <v>28257000</v>
      </c>
      <c r="C340" s="4">
        <f>_xll.SNL.Clients.Office.Excel.Functions.SPG(A340,"IQ_AVG_DILUT_SHARES_OUT","CY2023")</f>
        <v>960900000</v>
      </c>
      <c r="D340" s="5">
        <f>_xll.SNL.Clients.Office.Excel.Functions.SPG(A340, "IQ_DILUT_EPS_NORM", "CY2023")</f>
        <v>3.7090000000000001</v>
      </c>
      <c r="E340">
        <f t="shared" si="60"/>
        <v>3563978.1</v>
      </c>
      <c r="F340">
        <f t="shared" si="61"/>
        <v>0.12612726404076866</v>
      </c>
      <c r="G340" s="5">
        <f>_xll.SNL.Clients.Office.Excel.Functions.SPG(A340, "SP_MARKETCAP", "12/30/2023")</f>
        <v>52400.364973180003</v>
      </c>
      <c r="H340">
        <f t="shared" si="65"/>
        <v>1.2498241655858446E-3</v>
      </c>
      <c r="I340">
        <f t="shared" si="66"/>
        <v>4.6355978301578973E-3</v>
      </c>
      <c r="K340" t="s">
        <v>339</v>
      </c>
      <c r="L340" s="4" cm="1">
        <f t="array" ref="L340">_xll.SNL.Clients.Office.Excel.Functions.SPG(K340, "SP_TOTAL_REV", "CY2023")</f>
        <v>28257000</v>
      </c>
      <c r="M340" s="4">
        <f>_xll.SNL.Clients.Office.Excel.Functions.SPG(K340,"IQ_AVG_DILUT_SHARES_OUT","CY2023")</f>
        <v>960900000</v>
      </c>
      <c r="N340" s="5">
        <f>_xll.SNL.Clients.Office.Excel.Functions.SPG(K340, "IQ_DILUT_EPS_NORM", "CY2023")</f>
        <v>3.7090000000000001</v>
      </c>
      <c r="O340">
        <f t="shared" si="62"/>
        <v>3563978.1</v>
      </c>
      <c r="P340">
        <f t="shared" si="63"/>
        <v>0.12612726404076866</v>
      </c>
      <c r="Q340" s="5">
        <f>_xll.SNL.Clients.Office.Excel.Functions.SPG(K340, "SP_MARKETCAP", "12/31/2022")</f>
        <v>57061.240165390001</v>
      </c>
      <c r="R340">
        <f t="shared" si="67"/>
        <v>1.6969147384171995E-3</v>
      </c>
      <c r="S340">
        <f t="shared" si="68"/>
        <v>6.2938567647893929E-3</v>
      </c>
      <c r="U340" t="s">
        <v>339</v>
      </c>
      <c r="V340" s="4" cm="1">
        <f t="array" ref="V340">_xll.SNL.Clients.Office.Excel.Functions.SPG(U340, "SP_TOTAL_REV", "CY2021")</f>
        <v>25956000</v>
      </c>
      <c r="W340" s="4">
        <f>_xll.SNL.Clients.Office.Excel.Functions.SPG(U340,"IQ_AVG_DILUT_SHARES_OUT","CY2021")</f>
        <v>958800000</v>
      </c>
      <c r="X340" s="5">
        <f>_xll.SNL.Clients.Office.Excel.Functions.SPG(U340, "IQ_DILUT_EPS_NORM", "CY2021")</f>
        <v>2.4039999999999999</v>
      </c>
      <c r="Y340">
        <f t="shared" si="69"/>
        <v>2304955.2000000002</v>
      </c>
      <c r="Z340">
        <f t="shared" si="70"/>
        <v>8.8802404068423491E-2</v>
      </c>
      <c r="AA340" s="5">
        <f>_xll.SNL.Clients.Office.Excel.Functions.SPG(U340, "SP_MARKETCAP", "12/31/2021")</f>
        <v>27076.108639189999</v>
      </c>
      <c r="AB340">
        <f t="shared" si="64"/>
        <v>6.3985742522722905E-4</v>
      </c>
      <c r="AC340">
        <f t="shared" si="71"/>
        <v>1.5382172502462585E-3</v>
      </c>
    </row>
    <row r="341" spans="1:29" x14ac:dyDescent="0.3">
      <c r="A341" t="s">
        <v>340</v>
      </c>
      <c r="B341" s="4" cm="1">
        <f t="array" ref="B341">_xll.SNL.Clients.Office.Excel.Functions.SPG(A341, "SP_TOTAL_REV", "CY2023")</f>
        <v>5866152</v>
      </c>
      <c r="C341" s="4">
        <f>_xll.SNL.Clients.Office.Excel.Functions.SPG(A341,"IQ_AVG_DILUT_SHARES_OUT","CY2023")</f>
        <v>220180424</v>
      </c>
      <c r="D341" s="5">
        <f>_xll.SNL.Clients.Office.Excel.Functions.SPG(A341, "IQ_DILUT_EPS_NORM", "CY2023")</f>
        <v>4.6769999999999996</v>
      </c>
      <c r="E341">
        <f t="shared" si="60"/>
        <v>1029783.8430479999</v>
      </c>
      <c r="F341">
        <f t="shared" si="61"/>
        <v>0.17554673711966548</v>
      </c>
      <c r="G341" s="5">
        <f>_xll.SNL.Clients.Office.Excel.Functions.SPG(A341, "SP_MARKETCAP", "12/30/2023")</f>
        <v>44227.03737582</v>
      </c>
      <c r="H341">
        <f t="shared" si="65"/>
        <v>1.0548785321029736E-3</v>
      </c>
      <c r="I341">
        <f t="shared" si="66"/>
        <v>4.9336668946456073E-3</v>
      </c>
      <c r="K341" t="s">
        <v>340</v>
      </c>
      <c r="L341" s="4" cm="1">
        <f t="array" ref="L341">_xll.SNL.Clients.Office.Excel.Functions.SPG(K341, "SP_TOTAL_REV", "CY2023")</f>
        <v>5866152</v>
      </c>
      <c r="M341" s="4">
        <f>_xll.SNL.Clients.Office.Excel.Functions.SPG(K341,"IQ_AVG_DILUT_SHARES_OUT","CY2023")</f>
        <v>220180424</v>
      </c>
      <c r="N341" s="5">
        <f>_xll.SNL.Clients.Office.Excel.Functions.SPG(K341, "IQ_DILUT_EPS_NORM", "CY2023")</f>
        <v>4.6769999999999996</v>
      </c>
      <c r="O341">
        <f t="shared" si="62"/>
        <v>1029783.8430479999</v>
      </c>
      <c r="P341">
        <f t="shared" si="63"/>
        <v>0.17554673711966548</v>
      </c>
      <c r="Q341" s="5">
        <f>_xll.SNL.Clients.Office.Excel.Functions.SPG(K341, "SP_MARKETCAP", "12/31/2022")</f>
        <v>31352.474691160001</v>
      </c>
      <c r="R341">
        <f t="shared" si="67"/>
        <v>9.323750453911644E-4</v>
      </c>
      <c r="S341">
        <f t="shared" si="68"/>
        <v>4.3607180872944759E-3</v>
      </c>
      <c r="U341" t="s">
        <v>340</v>
      </c>
      <c r="V341" s="4" cm="1">
        <f t="array" ref="V341">_xll.SNL.Clients.Office.Excel.Functions.SPG(U341, "SP_TOTAL_REV", "CY2021")</f>
        <v>5256328</v>
      </c>
      <c r="W341" s="4">
        <f>_xll.SNL.Clients.Office.Excel.Functions.SPG(U341,"IQ_AVG_DILUT_SHARES_OUT","CY2021")</f>
        <v>232819978</v>
      </c>
      <c r="X341" s="5">
        <f>_xll.SNL.Clients.Office.Excel.Functions.SPG(U341, "IQ_DILUT_EPS_NORM", "CY2021")</f>
        <v>3.7269999999999999</v>
      </c>
      <c r="Y341">
        <f t="shared" si="69"/>
        <v>867720.05800599989</v>
      </c>
      <c r="Z341">
        <f t="shared" si="70"/>
        <v>0.16508103337653204</v>
      </c>
      <c r="AA341" s="5">
        <f>_xll.SNL.Clients.Office.Excel.Functions.SPG(U341, "SP_MARKETCAP", "12/31/2021")</f>
        <v>41217.703821360003</v>
      </c>
      <c r="AB341">
        <f t="shared" si="64"/>
        <v>9.740489001710147E-4</v>
      </c>
      <c r="AC341">
        <f t="shared" si="71"/>
        <v>3.6302802509373716E-3</v>
      </c>
    </row>
    <row r="342" spans="1:29" x14ac:dyDescent="0.3">
      <c r="A342" t="s">
        <v>341</v>
      </c>
      <c r="B342" s="4" cm="1">
        <f t="array" ref="B342">_xll.SNL.Clients.Office.Excel.Functions.SPG(A342, "SP_TOTAL_REV", "CY2023")</f>
        <v>14692200</v>
      </c>
      <c r="C342" s="4">
        <f>_xll.SNL.Clients.Office.Excel.Functions.SPG(A342,"IQ_AVG_DILUT_SHARES_OUT","CY2023")</f>
        <v>201400000</v>
      </c>
      <c r="D342" s="5">
        <f>_xll.SNL.Clients.Office.Excel.Functions.SPG(A342, "IQ_DILUT_EPS_NORM", "CY2023")</f>
        <v>5.9649999999999999</v>
      </c>
      <c r="E342">
        <f t="shared" si="60"/>
        <v>1201351</v>
      </c>
      <c r="F342">
        <f t="shared" si="61"/>
        <v>8.1767944895931172E-2</v>
      </c>
      <c r="G342" s="5">
        <f>_xll.SNL.Clients.Office.Excel.Functions.SPG(A342, "SP_MARKETCAP", "12/30/2023")</f>
        <v>17123.285046699999</v>
      </c>
      <c r="H342">
        <f t="shared" si="65"/>
        <v>4.0841500734840468E-4</v>
      </c>
      <c r="I342">
        <f t="shared" si="66"/>
        <v>2.4361955188332337E-3</v>
      </c>
      <c r="K342" t="s">
        <v>341</v>
      </c>
      <c r="L342" s="4" cm="1">
        <f t="array" ref="L342">_xll.SNL.Clients.Office.Excel.Functions.SPG(K342, "SP_TOTAL_REV", "CY2023")</f>
        <v>14692200</v>
      </c>
      <c r="M342" s="4">
        <f>_xll.SNL.Clients.Office.Excel.Functions.SPG(K342,"IQ_AVG_DILUT_SHARES_OUT","CY2023")</f>
        <v>201400000</v>
      </c>
      <c r="N342" s="5">
        <f>_xll.SNL.Clients.Office.Excel.Functions.SPG(K342, "IQ_DILUT_EPS_NORM", "CY2023")</f>
        <v>5.9649999999999999</v>
      </c>
      <c r="O342">
        <f t="shared" si="62"/>
        <v>1201351</v>
      </c>
      <c r="P342">
        <f t="shared" si="63"/>
        <v>8.1767944895931172E-2</v>
      </c>
      <c r="Q342" s="5">
        <f>_xll.SNL.Clients.Office.Excel.Functions.SPG(K342, "SP_MARKETCAP", "12/31/2022")</f>
        <v>16633.438560959999</v>
      </c>
      <c r="R342">
        <f t="shared" si="67"/>
        <v>4.9465323506533152E-4</v>
      </c>
      <c r="S342">
        <f t="shared" si="68"/>
        <v>2.9506065471647026E-3</v>
      </c>
      <c r="U342" t="s">
        <v>341</v>
      </c>
      <c r="V342" s="4" cm="1">
        <f t="array" ref="V342">_xll.SNL.Clients.Office.Excel.Functions.SPG(U342, "SP_TOTAL_REV", "CY2021")</f>
        <v>14289400</v>
      </c>
      <c r="W342" s="4">
        <f>_xll.SNL.Clients.Office.Excel.Functions.SPG(U342,"IQ_AVG_DILUT_SHARES_OUT","CY2021")</f>
        <v>215600000</v>
      </c>
      <c r="X342" s="5">
        <f>_xll.SNL.Clients.Office.Excel.Functions.SPG(U342, "IQ_DILUT_EPS_NORM", "CY2021")</f>
        <v>5.1779999999999999</v>
      </c>
      <c r="Y342">
        <f t="shared" si="69"/>
        <v>1116376.8</v>
      </c>
      <c r="Z342">
        <f t="shared" si="70"/>
        <v>7.8126219435385669E-2</v>
      </c>
      <c r="AA342" s="5">
        <f>_xll.SNL.Clients.Office.Excel.Functions.SPG(U342, "SP_MARKETCAP", "12/31/2021")</f>
        <v>15574.162906940001</v>
      </c>
      <c r="AB342">
        <f t="shared" si="64"/>
        <v>3.6804564165769139E-4</v>
      </c>
      <c r="AC342">
        <f t="shared" si="71"/>
        <v>1.905740332503526E-3</v>
      </c>
    </row>
    <row r="343" spans="1:29" x14ac:dyDescent="0.3">
      <c r="A343" t="s">
        <v>342</v>
      </c>
      <c r="B343" s="4" cm="1">
        <f t="array" ref="B343">_xll.SNL.Clients.Office.Excel.Functions.SPG(A343, "SP_TOTAL_REV", "CY2023")</f>
        <v>8253000</v>
      </c>
      <c r="C343" s="4">
        <f>_xll.SNL.Clients.Office.Excel.Functions.SPG(A343,"IQ_AVG_DILUT_SHARES_OUT","CY2023")</f>
        <v>446800000</v>
      </c>
      <c r="D343" s="5">
        <f>_xll.SNL.Clients.Office.Excel.Functions.SPG(A343, "IQ_DILUT_EPS_NORM", "CY2023")</f>
        <v>3.6669999999999998</v>
      </c>
      <c r="E343">
        <f t="shared" si="60"/>
        <v>1638415.6</v>
      </c>
      <c r="F343">
        <f t="shared" si="61"/>
        <v>0.19852363988852539</v>
      </c>
      <c r="G343" s="5">
        <f>_xll.SNL.Clients.Office.Excel.Functions.SPG(A343, "SP_MARKETCAP", "12/30/2023")</f>
        <v>35976.169442109996</v>
      </c>
      <c r="H343">
        <f t="shared" si="65"/>
        <v>8.5808344993348591E-4</v>
      </c>
      <c r="I343">
        <f t="shared" si="66"/>
        <v>3.1465920109060926E-3</v>
      </c>
      <c r="K343" t="s">
        <v>342</v>
      </c>
      <c r="L343" s="4" cm="1">
        <f t="array" ref="L343">_xll.SNL.Clients.Office.Excel.Functions.SPG(K343, "SP_TOTAL_REV", "CY2023")</f>
        <v>8253000</v>
      </c>
      <c r="M343" s="4">
        <f>_xll.SNL.Clients.Office.Excel.Functions.SPG(K343,"IQ_AVG_DILUT_SHARES_OUT","CY2023")</f>
        <v>446800000</v>
      </c>
      <c r="N343" s="5">
        <f>_xll.SNL.Clients.Office.Excel.Functions.SPG(K343, "IQ_DILUT_EPS_NORM", "CY2023")</f>
        <v>3.6669999999999998</v>
      </c>
      <c r="O343">
        <f t="shared" si="62"/>
        <v>1638415.6</v>
      </c>
      <c r="P343">
        <f t="shared" si="63"/>
        <v>0.19852363988852539</v>
      </c>
      <c r="Q343" s="5">
        <f>_xll.SNL.Clients.Office.Excel.Functions.SPG(K343, "SP_MARKETCAP", "12/31/2022")</f>
        <v>26970.258248009999</v>
      </c>
      <c r="R343">
        <f t="shared" si="67"/>
        <v>8.0205457482722766E-4</v>
      </c>
      <c r="S343">
        <f t="shared" si="68"/>
        <v>2.9411341258914437E-3</v>
      </c>
      <c r="U343" t="s">
        <v>342</v>
      </c>
      <c r="V343" s="4" cm="1">
        <f t="array" ref="V343">_xll.SNL.Clients.Office.Excel.Functions.SPG(U343, "SP_TOTAL_REV", "CY2021")</f>
        <v>6739800</v>
      </c>
      <c r="W343" s="4">
        <f>_xll.SNL.Clients.Office.Excel.Functions.SPG(U343,"IQ_AVG_DILUT_SHARES_OUT","CY2021")</f>
        <v>443800000</v>
      </c>
      <c r="X343" s="5">
        <f>_xll.SNL.Clients.Office.Excel.Functions.SPG(U343, "IQ_DILUT_EPS_NORM", "CY2021")</f>
        <v>1.7569999999999999</v>
      </c>
      <c r="Y343">
        <f t="shared" si="69"/>
        <v>779756.6</v>
      </c>
      <c r="Z343">
        <f t="shared" si="70"/>
        <v>0.11569432327368764</v>
      </c>
      <c r="AA343" s="5">
        <f>_xll.SNL.Clients.Office.Excel.Functions.SPG(U343, "SP_MARKETCAP", "12/31/2021")</f>
        <v>29262.22191552</v>
      </c>
      <c r="AB343">
        <f t="shared" si="64"/>
        <v>6.9151923641611415E-4</v>
      </c>
      <c r="AC343">
        <f t="shared" si="71"/>
        <v>1.2149992983831125E-3</v>
      </c>
    </row>
    <row r="344" spans="1:29" x14ac:dyDescent="0.3">
      <c r="A344" t="s">
        <v>343</v>
      </c>
      <c r="B344" s="4" cm="1">
        <f t="array" ref="B344">_xll.SNL.Clients.Office.Excel.Functions.SPG(A344, "SP_TOTAL_REV", "CY2023")</f>
        <v>17677000</v>
      </c>
      <c r="C344" s="4">
        <f>_xll.SNL.Clients.Office.Excel.Functions.SPG(A344,"IQ_AVG_DILUT_SHARES_OUT","CY2023")</f>
        <v>485400000</v>
      </c>
      <c r="D344" s="5">
        <f>_xll.SNL.Clients.Office.Excel.Functions.SPG(A344, "IQ_DILUT_EPS_NORM", "CY2023")</f>
        <v>3.7029999999999998</v>
      </c>
      <c r="E344">
        <f t="shared" si="60"/>
        <v>1797436.2</v>
      </c>
      <c r="F344">
        <f t="shared" si="61"/>
        <v>0.10168219720540815</v>
      </c>
      <c r="G344" s="5">
        <f>_xll.SNL.Clients.Office.Excel.Functions.SPG(A344, "SP_MARKETCAP", "12/30/2023")</f>
        <v>40906.712541480003</v>
      </c>
      <c r="H344">
        <f t="shared" si="65"/>
        <v>9.7568400325423487E-4</v>
      </c>
      <c r="I344">
        <f t="shared" si="66"/>
        <v>3.6129578640504314E-3</v>
      </c>
      <c r="K344" t="s">
        <v>343</v>
      </c>
      <c r="L344" s="4" cm="1">
        <f t="array" ref="L344">_xll.SNL.Clients.Office.Excel.Functions.SPG(K344, "SP_TOTAL_REV", "CY2023")</f>
        <v>17677000</v>
      </c>
      <c r="M344" s="4">
        <f>_xll.SNL.Clients.Office.Excel.Functions.SPG(K344,"IQ_AVG_DILUT_SHARES_OUT","CY2023")</f>
        <v>485400000</v>
      </c>
      <c r="N344" s="5">
        <f>_xll.SNL.Clients.Office.Excel.Functions.SPG(K344, "IQ_DILUT_EPS_NORM", "CY2023")</f>
        <v>3.7029999999999998</v>
      </c>
      <c r="O344">
        <f t="shared" si="62"/>
        <v>1797436.2</v>
      </c>
      <c r="P344">
        <f t="shared" si="63"/>
        <v>0.10168219720540815</v>
      </c>
      <c r="Q344" s="5">
        <f>_xll.SNL.Clients.Office.Excel.Functions.SPG(K344, "SP_MARKETCAP", "12/31/2022")</f>
        <v>29364.867419400001</v>
      </c>
      <c r="R344">
        <f t="shared" si="67"/>
        <v>8.7326661970923395E-4</v>
      </c>
      <c r="S344">
        <f t="shared" si="68"/>
        <v>3.2337062927832931E-3</v>
      </c>
      <c r="U344" t="s">
        <v>343</v>
      </c>
      <c r="V344" s="4" cm="1">
        <f t="array" ref="V344">_xll.SNL.Clients.Office.Excel.Functions.SPG(U344, "SP_TOTAL_REV", "CY2021")</f>
        <v>16540000</v>
      </c>
      <c r="W344" s="4">
        <f>_xll.SNL.Clients.Office.Excel.Functions.SPG(U344,"IQ_AVG_DILUT_SHARES_OUT","CY2021")</f>
        <v>447400000</v>
      </c>
      <c r="X344" s="5">
        <f>_xll.SNL.Clients.Office.Excel.Functions.SPG(U344, "IQ_DILUT_EPS_NORM", "CY2021")</f>
        <v>2.7719999999999998</v>
      </c>
      <c r="Y344">
        <f t="shared" si="69"/>
        <v>1240192.8</v>
      </c>
      <c r="Z344">
        <f t="shared" si="70"/>
        <v>7.4981426844014515E-2</v>
      </c>
      <c r="AA344" s="5">
        <f>_xll.SNL.Clients.Office.Excel.Functions.SPG(U344, "SP_MARKETCAP", "12/31/2021")</f>
        <v>26203.240668279999</v>
      </c>
      <c r="AB344">
        <f t="shared" si="64"/>
        <v>6.1922997614019884E-4</v>
      </c>
      <c r="AC344">
        <f t="shared" si="71"/>
        <v>1.7165054938606311E-3</v>
      </c>
    </row>
    <row r="345" spans="1:29" x14ac:dyDescent="0.3">
      <c r="A345" t="s">
        <v>344</v>
      </c>
      <c r="B345" s="4" cm="1">
        <f t="array" ref="B345">_xll.SNL.Clients.Office.Excel.Functions.SPG(A345, "SP_TOTAL_REV", "CY2023")</f>
        <v>51628000</v>
      </c>
      <c r="C345" s="4">
        <f>_xll.SNL.Clients.Office.Excel.Functions.SPG(A345,"IQ_AVG_DILUT_SHARES_OUT","CY2023")</f>
        <v>2802500000</v>
      </c>
      <c r="D345" s="5">
        <f>_xll.SNL.Clients.Office.Excel.Functions.SPG(A345, "IQ_DILUT_EPS_NORM", "CY2023")</f>
        <v>2.524</v>
      </c>
      <c r="E345">
        <f t="shared" si="60"/>
        <v>7073510</v>
      </c>
      <c r="F345">
        <f t="shared" si="61"/>
        <v>0.13700918106453863</v>
      </c>
      <c r="G345" s="5">
        <f>_xll.SNL.Clients.Office.Excel.Functions.SPG(A345, "SP_MARKETCAP", "12/30/2023")</f>
        <v>289818.84645999997</v>
      </c>
      <c r="H345">
        <f t="shared" si="65"/>
        <v>6.9125968518218778E-3</v>
      </c>
      <c r="I345">
        <f t="shared" si="66"/>
        <v>1.744739445399842E-2</v>
      </c>
      <c r="K345" t="s">
        <v>344</v>
      </c>
      <c r="L345" s="4" cm="1">
        <f t="array" ref="L345">_xll.SNL.Clients.Office.Excel.Functions.SPG(K345, "SP_TOTAL_REV", "CY2023")</f>
        <v>51628000</v>
      </c>
      <c r="M345" s="4">
        <f>_xll.SNL.Clients.Office.Excel.Functions.SPG(K345,"IQ_AVG_DILUT_SHARES_OUT","CY2023")</f>
        <v>2802500000</v>
      </c>
      <c r="N345" s="5">
        <f>_xll.SNL.Clients.Office.Excel.Functions.SPG(K345, "IQ_DILUT_EPS_NORM", "CY2023")</f>
        <v>2.524</v>
      </c>
      <c r="O345">
        <f t="shared" si="62"/>
        <v>7073510</v>
      </c>
      <c r="P345">
        <f t="shared" si="63"/>
        <v>0.13700918106453863</v>
      </c>
      <c r="Q345" s="5">
        <f>_xll.SNL.Clients.Office.Excel.Functions.SPG(K345, "SP_MARKETCAP", "12/31/2022")</f>
        <v>220391.72021999999</v>
      </c>
      <c r="R345">
        <f t="shared" si="67"/>
        <v>6.5541154938527921E-3</v>
      </c>
      <c r="S345">
        <f t="shared" si="68"/>
        <v>1.6542587506484449E-2</v>
      </c>
      <c r="U345" t="s">
        <v>344</v>
      </c>
      <c r="V345" s="4" cm="1">
        <f t="array" ref="V345">_xll.SNL.Clients.Office.Excel.Functions.SPG(U345, "SP_TOTAL_REV", "CY2021")</f>
        <v>41399000</v>
      </c>
      <c r="W345" s="4">
        <f>_xll.SNL.Clients.Office.Excel.Functions.SPG(U345,"IQ_AVG_DILUT_SHARES_OUT","CY2021")</f>
        <v>2895500000</v>
      </c>
      <c r="X345" s="5">
        <f>_xll.SNL.Clients.Office.Excel.Functions.SPG(U345, "IQ_DILUT_EPS_NORM", "CY2021")</f>
        <v>2.85</v>
      </c>
      <c r="Y345">
        <f t="shared" si="69"/>
        <v>8252175</v>
      </c>
      <c r="Z345">
        <f t="shared" si="70"/>
        <v>0.19933271335056402</v>
      </c>
      <c r="AA345" s="5">
        <f>_xll.SNL.Clients.Office.Excel.Functions.SPG(U345, "SP_MARKETCAP", "12/31/2021")</f>
        <v>232889.68286999999</v>
      </c>
      <c r="AB345">
        <f t="shared" si="64"/>
        <v>5.5036044813137524E-3</v>
      </c>
      <c r="AC345">
        <f t="shared" si="71"/>
        <v>1.5685272771744196E-2</v>
      </c>
    </row>
    <row r="346" spans="1:29" x14ac:dyDescent="0.3">
      <c r="A346" t="s">
        <v>345</v>
      </c>
      <c r="B346" s="4" cm="1">
        <f t="array" ref="B346">_xll.SNL.Clients.Office.Excel.Functions.SPG(A346, "SP_TOTAL_REV", "CY2023")</f>
        <v>14209000</v>
      </c>
      <c r="C346" s="4">
        <f>_xll.SNL.Clients.Office.Excel.Functions.SPG(A346,"IQ_AVG_DILUT_SHARES_OUT","CY2023")</f>
        <v>414600000</v>
      </c>
      <c r="D346" s="5">
        <f>_xll.SNL.Clients.Office.Excel.Functions.SPG(A346, "IQ_DILUT_EPS_NORM", "CY2023")</f>
        <v>2.9649999999999999</v>
      </c>
      <c r="E346">
        <f t="shared" si="60"/>
        <v>1229289</v>
      </c>
      <c r="F346">
        <f t="shared" si="61"/>
        <v>8.6514814554155814E-2</v>
      </c>
      <c r="G346" s="5">
        <f>_xll.SNL.Clients.Office.Excel.Functions.SPG(A346, "SP_MARKETCAP", "12/30/2023")</f>
        <v>36616.386893809999</v>
      </c>
      <c r="H346">
        <f t="shared" si="65"/>
        <v>8.7335355812402985E-4</v>
      </c>
      <c r="I346">
        <f t="shared" si="66"/>
        <v>2.5894932998377484E-3</v>
      </c>
      <c r="K346" t="s">
        <v>345</v>
      </c>
      <c r="L346" s="4" cm="1">
        <f t="array" ref="L346">_xll.SNL.Clients.Office.Excel.Functions.SPG(K346, "SP_TOTAL_REV", "CY2023")</f>
        <v>14209000</v>
      </c>
      <c r="M346" s="4">
        <f>_xll.SNL.Clients.Office.Excel.Functions.SPG(K346,"IQ_AVG_DILUT_SHARES_OUT","CY2023")</f>
        <v>414600000</v>
      </c>
      <c r="N346" s="5">
        <f>_xll.SNL.Clients.Office.Excel.Functions.SPG(K346, "IQ_DILUT_EPS_NORM", "CY2023")</f>
        <v>2.9649999999999999</v>
      </c>
      <c r="O346">
        <f t="shared" si="62"/>
        <v>1229289</v>
      </c>
      <c r="P346">
        <f t="shared" si="63"/>
        <v>8.6514814554155814E-2</v>
      </c>
      <c r="Q346" s="5">
        <f>_xll.SNL.Clients.Office.Excel.Functions.SPG(K346, "SP_MARKETCAP", "12/31/2022")</f>
        <v>32622.855689870001</v>
      </c>
      <c r="R346">
        <f t="shared" si="67"/>
        <v>9.7015424952111079E-4</v>
      </c>
      <c r="S346">
        <f t="shared" si="68"/>
        <v>2.8765073498300932E-3</v>
      </c>
      <c r="U346" t="s">
        <v>345</v>
      </c>
      <c r="V346" s="4" cm="1">
        <f t="array" ref="V346">_xll.SNL.Clients.Office.Excel.Functions.SPG(U346, "SP_TOTAL_REV", "CY2021")</f>
        <v>14298000</v>
      </c>
      <c r="W346" s="4">
        <f>_xll.SNL.Clients.Office.Excel.Functions.SPG(U346,"IQ_AVG_DILUT_SHARES_OUT","CY2021")</f>
        <v>431400000</v>
      </c>
      <c r="X346" s="5">
        <f>_xll.SNL.Clients.Office.Excel.Functions.SPG(U346, "IQ_DILUT_EPS_NORM", "CY2021")</f>
        <v>2.5579999999999998</v>
      </c>
      <c r="Y346">
        <f t="shared" si="69"/>
        <v>1103521.2</v>
      </c>
      <c r="Z346">
        <f t="shared" si="70"/>
        <v>7.7180109106168696E-2</v>
      </c>
      <c r="AA346" s="5">
        <f>_xll.SNL.Clients.Office.Excel.Functions.SPG(U346, "SP_MARKETCAP", "12/31/2021")</f>
        <v>36984.633782550001</v>
      </c>
      <c r="AB346">
        <f t="shared" si="64"/>
        <v>8.7401379793630447E-4</v>
      </c>
      <c r="AC346">
        <f t="shared" si="71"/>
        <v>2.2357272951210668E-3</v>
      </c>
    </row>
    <row r="347" spans="1:29" x14ac:dyDescent="0.3">
      <c r="A347" t="s">
        <v>346</v>
      </c>
      <c r="B347" s="4" cm="1">
        <f t="array" ref="B347">_xll.SNL.Clients.Office.Excel.Functions.SPG(A347, "SP_TOTAL_REV", "CY2023")</f>
        <v>35127400</v>
      </c>
      <c r="C347" s="4">
        <f>_xll.SNL.Clients.Office.Excel.Functions.SPG(A347,"IQ_AVG_DILUT_SHARES_OUT","CY2023")</f>
        <v>525000000</v>
      </c>
      <c r="D347" s="5">
        <f>_xll.SNL.Clients.Office.Excel.Functions.SPG(A347, "IQ_DILUT_EPS_NORM", "CY2023")</f>
        <v>7.5220000000000002</v>
      </c>
      <c r="E347">
        <f t="shared" si="60"/>
        <v>3949050</v>
      </c>
      <c r="F347">
        <f t="shared" si="61"/>
        <v>0.11242078833047707</v>
      </c>
      <c r="G347" s="5">
        <f>_xll.SNL.Clients.Office.Excel.Functions.SPG(A347, "SP_MARKETCAP", "12/30/2023")</f>
        <v>51078.3559713</v>
      </c>
      <c r="H347">
        <f t="shared" si="65"/>
        <v>1.2182923470857763E-3</v>
      </c>
      <c r="I347">
        <f t="shared" si="66"/>
        <v>9.1639950347792102E-3</v>
      </c>
      <c r="K347" t="s">
        <v>346</v>
      </c>
      <c r="L347" s="4" cm="1">
        <f t="array" ref="L347">_xll.SNL.Clients.Office.Excel.Functions.SPG(K347, "SP_TOTAL_REV", "CY2023")</f>
        <v>35127400</v>
      </c>
      <c r="M347" s="4">
        <f>_xll.SNL.Clients.Office.Excel.Functions.SPG(K347,"IQ_AVG_DILUT_SHARES_OUT","CY2023")</f>
        <v>525000000</v>
      </c>
      <c r="N347" s="5">
        <f>_xll.SNL.Clients.Office.Excel.Functions.SPG(K347, "IQ_DILUT_EPS_NORM", "CY2023")</f>
        <v>7.5220000000000002</v>
      </c>
      <c r="O347">
        <f t="shared" si="62"/>
        <v>3949050</v>
      </c>
      <c r="P347">
        <f t="shared" si="63"/>
        <v>0.11242078833047707</v>
      </c>
      <c r="Q347" s="5">
        <f>_xll.SNL.Clients.Office.Excel.Functions.SPG(K347, "SP_MARKETCAP", "12/31/2022")</f>
        <v>34418.556864760001</v>
      </c>
      <c r="R347">
        <f t="shared" si="67"/>
        <v>1.0235556789438128E-3</v>
      </c>
      <c r="S347">
        <f t="shared" si="68"/>
        <v>7.6991858170153606E-3</v>
      </c>
      <c r="U347" t="s">
        <v>346</v>
      </c>
      <c r="V347" s="4" cm="1">
        <f t="array" ref="V347">_xll.SNL.Clients.Office.Excel.Functions.SPG(U347, "SP_TOTAL_REV", "CY2021")</f>
        <v>23522300</v>
      </c>
      <c r="W347" s="4">
        <f>_xll.SNL.Clients.Office.Excel.Functions.SPG(U347,"IQ_AVG_DILUT_SHARES_OUT","CY2021")</f>
        <v>522700000</v>
      </c>
      <c r="X347" s="5">
        <f>_xll.SNL.Clients.Office.Excel.Functions.SPG(U347, "IQ_DILUT_EPS_NORM", "CY2021")</f>
        <v>2.8650000000000002</v>
      </c>
      <c r="Y347">
        <f t="shared" si="69"/>
        <v>1497535.5</v>
      </c>
      <c r="Z347">
        <f t="shared" si="70"/>
        <v>6.3664501345531685E-2</v>
      </c>
      <c r="AA347" s="5">
        <f>_xll.SNL.Clients.Office.Excel.Functions.SPG(U347, "SP_MARKETCAP", "12/31/2021")</f>
        <v>30641.870498560002</v>
      </c>
      <c r="AB347">
        <f t="shared" si="64"/>
        <v>7.2412282808528904E-4</v>
      </c>
      <c r="AC347">
        <f t="shared" si="71"/>
        <v>2.0746119024643533E-3</v>
      </c>
    </row>
    <row r="348" spans="1:29" x14ac:dyDescent="0.3">
      <c r="A348" t="s">
        <v>347</v>
      </c>
      <c r="B348" s="4" cm="1">
        <f t="array" ref="B348">_xll.SNL.Clients.Office.Excel.Functions.SPG(A348, "SP_TOTAL_REV", "CY2023")</f>
        <v>7802400</v>
      </c>
      <c r="C348" s="4">
        <f>_xll.SNL.Clients.Office.Excel.Functions.SPG(A348,"IQ_AVG_DILUT_SHARES_OUT","CY2023")</f>
        <v>89500000</v>
      </c>
      <c r="D348" s="5">
        <f>_xll.SNL.Clients.Office.Excel.Functions.SPG(A348, "IQ_DILUT_EPS_NORM", "CY2023")</f>
        <v>7.476</v>
      </c>
      <c r="E348">
        <f t="shared" si="60"/>
        <v>669102</v>
      </c>
      <c r="F348">
        <f t="shared" si="61"/>
        <v>8.5755921254998466E-2</v>
      </c>
      <c r="G348" s="5">
        <f>_xll.SNL.Clients.Office.Excel.Functions.SPG(A348, "SP_MARKETCAP", "12/30/2023")</f>
        <v>14491.26024632</v>
      </c>
      <c r="H348">
        <f t="shared" si="65"/>
        <v>3.4563742552011251E-4</v>
      </c>
      <c r="I348">
        <f t="shared" si="66"/>
        <v>2.5839853931883612E-3</v>
      </c>
      <c r="K348" t="s">
        <v>347</v>
      </c>
      <c r="L348" s="4" cm="1">
        <f t="array" ref="L348">_xll.SNL.Clients.Office.Excel.Functions.SPG(K348, "SP_TOTAL_REV", "CY2023")</f>
        <v>7802400</v>
      </c>
      <c r="M348" s="4">
        <f>_xll.SNL.Clients.Office.Excel.Functions.SPG(K348,"IQ_AVG_DILUT_SHARES_OUT","CY2023")</f>
        <v>89500000</v>
      </c>
      <c r="N348" s="5">
        <f>_xll.SNL.Clients.Office.Excel.Functions.SPG(K348, "IQ_DILUT_EPS_NORM", "CY2023")</f>
        <v>7.476</v>
      </c>
      <c r="O348">
        <f t="shared" si="62"/>
        <v>669102</v>
      </c>
      <c r="P348">
        <f t="shared" si="63"/>
        <v>8.5755921254998466E-2</v>
      </c>
      <c r="Q348" s="5">
        <f>_xll.SNL.Clients.Office.Excel.Functions.SPG(K348, "SP_MARKETCAP", "12/31/2022")</f>
        <v>11751.515977470001</v>
      </c>
      <c r="R348">
        <f t="shared" si="67"/>
        <v>3.4947226178601846E-4</v>
      </c>
      <c r="S348">
        <f t="shared" si="68"/>
        <v>2.6126546291122738E-3</v>
      </c>
      <c r="U348" t="s">
        <v>347</v>
      </c>
      <c r="V348" s="4" cm="1">
        <f t="array" ref="V348">_xll.SNL.Clients.Office.Excel.Functions.SPG(U348, "SP_TOTAL_REV", "CY2021")</f>
        <v>7730300</v>
      </c>
      <c r="W348" s="4">
        <f>_xll.SNL.Clients.Office.Excel.Functions.SPG(U348,"IQ_AVG_DILUT_SHARES_OUT","CY2021")</f>
        <v>94500000</v>
      </c>
      <c r="X348" s="5">
        <f>_xll.SNL.Clients.Office.Excel.Functions.SPG(U348, "IQ_DILUT_EPS_NORM", "CY2021")</f>
        <v>7.9989999999999997</v>
      </c>
      <c r="Y348">
        <f t="shared" si="69"/>
        <v>755905.5</v>
      </c>
      <c r="Z348">
        <f t="shared" si="70"/>
        <v>9.7784756089673103E-2</v>
      </c>
      <c r="AA348" s="5">
        <f>_xll.SNL.Clients.Office.Excel.Functions.SPG(U348, "SP_MARKETCAP", "12/31/2021")</f>
        <v>12841.514014349999</v>
      </c>
      <c r="AB348">
        <f t="shared" si="64"/>
        <v>3.0346820522608075E-4</v>
      </c>
      <c r="AC348">
        <f t="shared" si="71"/>
        <v>2.42744217360342E-3</v>
      </c>
    </row>
    <row r="349" spans="1:29" x14ac:dyDescent="0.3">
      <c r="A349" t="s">
        <v>348</v>
      </c>
      <c r="B349" s="4" cm="1">
        <f t="array" ref="B349">_xll.SNL.Clients.Office.Excel.Functions.SPG(A349, "SP_TOTAL_REV", "CY2023")</f>
        <v>2225012</v>
      </c>
      <c r="C349" s="4">
        <f>_xll.SNL.Clients.Office.Excel.Functions.SPG(A349,"IQ_AVG_DILUT_SHARES_OUT","CY2023")</f>
        <v>2297927000</v>
      </c>
      <c r="D349" s="5">
        <f>_xll.SNL.Clients.Office.Excel.Functions.SPG(A349, "IQ_DILUT_EPS_NORM", "CY2023")</f>
        <v>6.0999999999999999E-2</v>
      </c>
      <c r="E349">
        <f t="shared" si="60"/>
        <v>140173.54699999999</v>
      </c>
      <c r="F349">
        <f t="shared" si="61"/>
        <v>6.2999007196365683E-2</v>
      </c>
      <c r="G349" s="5">
        <f>_xll.SNL.Clients.Office.Excel.Functions.SPG(A349, "SP_MARKETCAP", "12/30/2023")</f>
        <v>37361.737465730002</v>
      </c>
      <c r="H349">
        <f t="shared" si="65"/>
        <v>8.9113124263244211E-4</v>
      </c>
      <c r="I349">
        <f t="shared" si="66"/>
        <v>5.435900580057897E-5</v>
      </c>
      <c r="K349" t="s">
        <v>348</v>
      </c>
      <c r="L349" s="4" cm="1">
        <f t="array" ref="L349">_xll.SNL.Clients.Office.Excel.Functions.SPG(K349, "SP_TOTAL_REV", "CY2023")</f>
        <v>2225012</v>
      </c>
      <c r="M349" s="4">
        <f>_xll.SNL.Clients.Office.Excel.Functions.SPG(K349,"IQ_AVG_DILUT_SHARES_OUT","CY2023")</f>
        <v>2297927000</v>
      </c>
      <c r="N349" s="5">
        <f>_xll.SNL.Clients.Office.Excel.Functions.SPG(K349, "IQ_DILUT_EPS_NORM", "CY2023")</f>
        <v>6.0999999999999999E-2</v>
      </c>
      <c r="O349">
        <f t="shared" si="62"/>
        <v>140173.54699999999</v>
      </c>
      <c r="P349">
        <f t="shared" si="63"/>
        <v>6.2999007196365683E-2</v>
      </c>
      <c r="Q349" s="5">
        <f>_xll.SNL.Clients.Office.Excel.Functions.SPG(K349, "SP_MARKETCAP", "12/31/2022")</f>
        <v>13354.851546899999</v>
      </c>
      <c r="R349">
        <f t="shared" si="67"/>
        <v>3.9715302986095645E-4</v>
      </c>
      <c r="S349">
        <f t="shared" si="68"/>
        <v>2.4226334821518341E-5</v>
      </c>
      <c r="U349" t="s">
        <v>348</v>
      </c>
      <c r="V349" s="4" cm="1">
        <f t="array" ref="V349">_xll.SNL.Clients.Office.Excel.Functions.SPG(U349, "SP_TOTAL_REV", "CY2021")</f>
        <v>1541889</v>
      </c>
      <c r="W349" s="4">
        <f>_xll.SNL.Clients.Office.Excel.Functions.SPG(U349,"IQ_AVG_DILUT_SHARES_OUT","CY2021")</f>
        <v>1923617000</v>
      </c>
      <c r="X349" s="5">
        <f>_xll.SNL.Clients.Office.Excel.Functions.SPG(U349, "IQ_DILUT_EPS_NORM", "CY2021")</f>
        <v>-0.13500000000000001</v>
      </c>
      <c r="Y349">
        <f t="shared" si="69"/>
        <v>-259688.29500000004</v>
      </c>
      <c r="Z349">
        <f t="shared" si="70"/>
        <v>-0.1684221724131893</v>
      </c>
      <c r="AA349" s="5">
        <f>_xll.SNL.Clients.Office.Excel.Functions.SPG(U349, "SP_MARKETCAP", "12/31/2021")</f>
        <v>36507.789135300001</v>
      </c>
      <c r="AB349">
        <f t="shared" si="64"/>
        <v>8.627450963555629E-4</v>
      </c>
      <c r="AC349">
        <f t="shared" si="71"/>
        <v>-1.16470588008001E-4</v>
      </c>
    </row>
    <row r="350" spans="1:29" x14ac:dyDescent="0.3">
      <c r="A350" t="s">
        <v>349</v>
      </c>
      <c r="B350" s="4" cm="1">
        <f t="array" ref="B350">_xll.SNL.Clients.Office.Excel.Functions.SPG(A350, "SP_TOTAL_REV", "CY2023")</f>
        <v>7527400</v>
      </c>
      <c r="C350" s="4">
        <f>_xll.SNL.Clients.Office.Excel.Functions.SPG(A350,"IQ_AVG_DILUT_SHARES_OUT","CY2023")</f>
        <v>703300000</v>
      </c>
      <c r="D350" s="5">
        <f>_xll.SNL.Clients.Office.Excel.Functions.SPG(A350, "IQ_DILUT_EPS_NORM", "CY2023")</f>
        <v>0.92600000000000005</v>
      </c>
      <c r="E350">
        <f t="shared" si="60"/>
        <v>651255.80000000005</v>
      </c>
      <c r="F350">
        <f t="shared" si="61"/>
        <v>8.6518027472965442E-2</v>
      </c>
      <c r="G350" s="5">
        <f>_xll.SNL.Clients.Office.Excel.Functions.SPG(A350, "SP_MARKETCAP", "12/30/2023")</f>
        <v>92975.664000000004</v>
      </c>
      <c r="H350">
        <f t="shared" si="65"/>
        <v>2.2176034792518329E-3</v>
      </c>
      <c r="I350">
        <f t="shared" si="66"/>
        <v>2.0535008217871975E-3</v>
      </c>
      <c r="K350" t="s">
        <v>349</v>
      </c>
      <c r="L350" s="4" cm="1">
        <f t="array" ref="L350">_xll.SNL.Clients.Office.Excel.Functions.SPG(K350, "SP_TOTAL_REV", "CY2023")</f>
        <v>7527400</v>
      </c>
      <c r="M350" s="4">
        <f>_xll.SNL.Clients.Office.Excel.Functions.SPG(K350,"IQ_AVG_DILUT_SHARES_OUT","CY2023")</f>
        <v>703300000</v>
      </c>
      <c r="N350" s="5">
        <f>_xll.SNL.Clients.Office.Excel.Functions.SPG(K350, "IQ_DILUT_EPS_NORM", "CY2023")</f>
        <v>0.92600000000000005</v>
      </c>
      <c r="O350">
        <f t="shared" si="62"/>
        <v>651255.80000000005</v>
      </c>
      <c r="P350">
        <f t="shared" si="63"/>
        <v>8.6518027472965442E-2</v>
      </c>
      <c r="Q350" s="5">
        <f>_xll.SNL.Clients.Office.Excel.Functions.SPG(K350, "SP_MARKETCAP", "12/31/2022")</f>
        <v>42190.885593580002</v>
      </c>
      <c r="R350">
        <f t="shared" si="67"/>
        <v>1.2546929471407584E-3</v>
      </c>
      <c r="S350">
        <f t="shared" si="68"/>
        <v>1.1618456690523423E-3</v>
      </c>
      <c r="U350" t="s">
        <v>349</v>
      </c>
      <c r="V350" s="4" cm="1">
        <f t="array" ref="V350">_xll.SNL.Clients.Office.Excel.Functions.SPG(U350, "SP_TOTAL_REV", "CY2021")</f>
        <v>4857500</v>
      </c>
      <c r="W350" s="4">
        <f>_xll.SNL.Clients.Office.Excel.Functions.SPG(U350,"IQ_AVG_DILUT_SHARES_OUT","CY2021")</f>
        <v>585000000</v>
      </c>
      <c r="X350" s="5">
        <f>_xll.SNL.Clients.Office.Excel.Functions.SPG(U350, "IQ_DILUT_EPS_NORM", "CY2021")</f>
        <v>-0.45400000000000001</v>
      </c>
      <c r="Y350">
        <f t="shared" si="69"/>
        <v>-265590</v>
      </c>
      <c r="Z350">
        <f t="shared" si="70"/>
        <v>-5.4676273803396812E-2</v>
      </c>
      <c r="AA350" s="5">
        <f>_xll.SNL.Clients.Office.Excel.Functions.SPG(U350, "SP_MARKETCAP", "12/31/2021")</f>
        <v>54933.505223427201</v>
      </c>
      <c r="AB350">
        <f t="shared" si="64"/>
        <v>1.2981780978708686E-3</v>
      </c>
      <c r="AC350">
        <f t="shared" si="71"/>
        <v>-5.8937285643337442E-4</v>
      </c>
    </row>
    <row r="351" spans="1:29" x14ac:dyDescent="0.3">
      <c r="A351" t="s">
        <v>350</v>
      </c>
      <c r="B351" s="4" cm="1">
        <f t="array" ref="B351">_xll.SNL.Clients.Office.Excel.Functions.SPG(A351, "SP_TOTAL_REV", "CY2023")</f>
        <v>29652000</v>
      </c>
      <c r="C351" s="4">
        <f>_xll.SNL.Clients.Office.Excel.Functions.SPG(A351,"IQ_AVG_DILUT_SHARES_OUT","CY2023")</f>
        <v>652000000</v>
      </c>
      <c r="D351" s="5">
        <f>_xll.SNL.Clients.Office.Excel.Functions.SPG(A351, "IQ_DILUT_EPS_NORM", "CY2023")</f>
        <v>0.57299999999999995</v>
      </c>
      <c r="E351">
        <f t="shared" si="60"/>
        <v>373595.99999999994</v>
      </c>
      <c r="F351">
        <f t="shared" si="61"/>
        <v>1.25993524888709E-2</v>
      </c>
      <c r="G351" s="5">
        <f>_xll.SNL.Clients.Office.Excel.Functions.SPG(A351, "SP_MARKETCAP", "12/30/2023")</f>
        <v>9832.5234797699995</v>
      </c>
      <c r="H351">
        <f t="shared" si="65"/>
        <v>2.3451984466132226E-4</v>
      </c>
      <c r="I351">
        <f t="shared" si="66"/>
        <v>1.3437987099093764E-4</v>
      </c>
      <c r="K351" t="s">
        <v>350</v>
      </c>
      <c r="L351" s="4" cm="1">
        <f t="array" ref="L351">_xll.SNL.Clients.Office.Excel.Functions.SPG(K351, "SP_TOTAL_REV", "CY2023")</f>
        <v>29652000</v>
      </c>
      <c r="M351" s="4">
        <f>_xll.SNL.Clients.Office.Excel.Functions.SPG(K351,"IQ_AVG_DILUT_SHARES_OUT","CY2023")</f>
        <v>652000000</v>
      </c>
      <c r="N351" s="5">
        <f>_xll.SNL.Clients.Office.Excel.Functions.SPG(K351, "IQ_DILUT_EPS_NORM", "CY2023")</f>
        <v>0.57299999999999995</v>
      </c>
      <c r="O351">
        <f t="shared" si="62"/>
        <v>373595.99999999994</v>
      </c>
      <c r="P351">
        <f t="shared" si="63"/>
        <v>1.25993524888709E-2</v>
      </c>
      <c r="Q351" s="5">
        <f>_xll.SNL.Clients.Office.Excel.Functions.SPG(K351, "SP_MARKETCAP", "12/31/2022")</f>
        <v>11069.187790399999</v>
      </c>
      <c r="R351">
        <f t="shared" si="67"/>
        <v>3.2918085638156916E-4</v>
      </c>
      <c r="S351">
        <f t="shared" si="68"/>
        <v>1.8862063070663912E-4</v>
      </c>
      <c r="U351" t="s">
        <v>350</v>
      </c>
      <c r="V351" s="4" cm="1">
        <f t="array" ref="V351">_xll.SNL.Clients.Office.Excel.Functions.SPG(U351, "SP_TOTAL_REV", "CY2021")</f>
        <v>28586000</v>
      </c>
      <c r="W351" s="4">
        <f>_xll.SNL.Clients.Office.Excel.Functions.SPG(U351,"IQ_AVG_DILUT_SHARES_OUT","CY2021")</f>
        <v>655000000</v>
      </c>
      <c r="X351" s="5">
        <f>_xll.SNL.Clients.Office.Excel.Functions.SPG(U351, "IQ_DILUT_EPS_NORM", "CY2021")</f>
        <v>2.6829999999999998</v>
      </c>
      <c r="Y351">
        <f t="shared" si="69"/>
        <v>1757365</v>
      </c>
      <c r="Z351">
        <f t="shared" si="70"/>
        <v>6.1476422024767371E-2</v>
      </c>
      <c r="AA351" s="5">
        <f>_xll.SNL.Clients.Office.Excel.Functions.SPG(U351, "SP_MARKETCAP", "12/31/2021")</f>
        <v>19668.806851509999</v>
      </c>
      <c r="AB351">
        <f t="shared" si="64"/>
        <v>4.6480948488598488E-4</v>
      </c>
      <c r="AC351">
        <f t="shared" si="71"/>
        <v>1.2470838479490974E-3</v>
      </c>
    </row>
    <row r="352" spans="1:29" x14ac:dyDescent="0.3">
      <c r="A352" t="s">
        <v>351</v>
      </c>
      <c r="B352" s="4" cm="1">
        <f t="array" ref="B352">_xll.SNL.Clients.Office.Excel.Functions.SPG(A352, "SP_TOTAL_REV", "CY2023")</f>
        <v>19826043</v>
      </c>
      <c r="C352" s="4">
        <f>_xll.SNL.Clients.Office.Excel.Functions.SPG(A352,"IQ_AVG_DILUT_SHARES_OUT","CY2023")</f>
        <v>130023935</v>
      </c>
      <c r="D352" s="5">
        <f>_xll.SNL.Clients.Office.Excel.Functions.SPG(A352, "IQ_DILUT_EPS_NORM", "CY2023")</f>
        <v>17.509</v>
      </c>
      <c r="E352">
        <f t="shared" si="60"/>
        <v>2276589.0779149998</v>
      </c>
      <c r="F352">
        <f t="shared" si="61"/>
        <v>0.11482821246352587</v>
      </c>
      <c r="G352" s="5">
        <f>_xll.SNL.Clients.Office.Excel.Functions.SPG(A352, "SP_MARKETCAP", "12/30/2023")</f>
        <v>59188.8121168</v>
      </c>
      <c r="H352">
        <f t="shared" si="65"/>
        <v>1.4117384059015566E-3</v>
      </c>
      <c r="I352">
        <f t="shared" si="66"/>
        <v>2.4718127748930355E-2</v>
      </c>
      <c r="K352" t="s">
        <v>351</v>
      </c>
      <c r="L352" s="4" cm="1">
        <f t="array" ref="L352">_xll.SNL.Clients.Office.Excel.Functions.SPG(K352, "SP_TOTAL_REV", "CY2023")</f>
        <v>19826043</v>
      </c>
      <c r="M352" s="4">
        <f>_xll.SNL.Clients.Office.Excel.Functions.SPG(K352,"IQ_AVG_DILUT_SHARES_OUT","CY2023")</f>
        <v>130023935</v>
      </c>
      <c r="N352" s="5">
        <f>_xll.SNL.Clients.Office.Excel.Functions.SPG(K352, "IQ_DILUT_EPS_NORM", "CY2023")</f>
        <v>17.509</v>
      </c>
      <c r="O352">
        <f t="shared" si="62"/>
        <v>2276589.0779149998</v>
      </c>
      <c r="P352">
        <f t="shared" si="63"/>
        <v>0.11482821246352587</v>
      </c>
      <c r="Q352" s="5">
        <f>_xll.SNL.Clients.Office.Excel.Functions.SPG(K352, "SP_MARKETCAP", "12/31/2022")</f>
        <v>37366.067720999999</v>
      </c>
      <c r="R352">
        <f t="shared" si="67"/>
        <v>1.1112101813538756E-3</v>
      </c>
      <c r="S352">
        <f t="shared" si="68"/>
        <v>1.9456179065325006E-2</v>
      </c>
      <c r="U352" t="s">
        <v>351</v>
      </c>
      <c r="V352" s="4" cm="1">
        <f t="array" ref="V352">_xll.SNL.Clients.Office.Excel.Functions.SPG(U352, "SP_TOTAL_REV", "CY2021")</f>
        <v>15292584</v>
      </c>
      <c r="W352" s="4">
        <f>_xll.SNL.Clients.Office.Excel.Functions.SPG(U352,"IQ_AVG_DILUT_SHARES_OUT","CY2021")</f>
        <v>130885802</v>
      </c>
      <c r="X352" s="5">
        <f>_xll.SNL.Clients.Office.Excel.Functions.SPG(U352, "IQ_DILUT_EPS_NORM", "CY2021")</f>
        <v>11.439</v>
      </c>
      <c r="Y352">
        <f t="shared" si="69"/>
        <v>1497202.6890780001</v>
      </c>
      <c r="Z352">
        <f t="shared" si="70"/>
        <v>9.7903839473956797E-2</v>
      </c>
      <c r="AA352" s="5">
        <f>_xll.SNL.Clients.Office.Excel.Functions.SPG(U352, "SP_MARKETCAP", "12/31/2021")</f>
        <v>40883.176848360003</v>
      </c>
      <c r="AB352">
        <f t="shared" si="64"/>
        <v>9.6614342267182108E-4</v>
      </c>
      <c r="AC352">
        <f t="shared" si="71"/>
        <v>1.1051714611942962E-2</v>
      </c>
    </row>
    <row r="353" spans="1:29" x14ac:dyDescent="0.3">
      <c r="A353" t="s">
        <v>352</v>
      </c>
      <c r="B353" s="4" cm="1">
        <f t="array" ref="B353">_xll.SNL.Clients.Office.Excel.Functions.SPG(A353, "SP_TOTAL_REV", "CY2023")</f>
        <v>5154500</v>
      </c>
      <c r="C353" s="4">
        <f>_xll.SNL.Clients.Office.Excel.Functions.SPG(A353,"IQ_AVG_DILUT_SHARES_OUT","CY2023")</f>
        <v>362350000</v>
      </c>
      <c r="D353" s="5">
        <f>_xll.SNL.Clients.Office.Excel.Functions.SPG(A353, "IQ_DILUT_EPS_NORM", "CY2023")</f>
        <v>3.722</v>
      </c>
      <c r="E353">
        <f t="shared" si="60"/>
        <v>1348666.7</v>
      </c>
      <c r="F353">
        <f t="shared" si="61"/>
        <v>0.26164840430691627</v>
      </c>
      <c r="G353" s="5">
        <f>_xll.SNL.Clients.Office.Excel.Functions.SPG(A353, "SP_MARKETCAP", "12/30/2023")</f>
        <v>42858.377694859999</v>
      </c>
      <c r="H353">
        <f t="shared" si="65"/>
        <v>1.0222340277259078E-3</v>
      </c>
      <c r="I353">
        <f t="shared" si="66"/>
        <v>3.8047550511958288E-3</v>
      </c>
      <c r="K353" t="s">
        <v>352</v>
      </c>
      <c r="L353" s="4" cm="1">
        <f t="array" ref="L353">_xll.SNL.Clients.Office.Excel.Functions.SPG(K353, "SP_TOTAL_REV", "CY2023")</f>
        <v>5154500</v>
      </c>
      <c r="M353" s="4">
        <f>_xll.SNL.Clients.Office.Excel.Functions.SPG(K353,"IQ_AVG_DILUT_SHARES_OUT","CY2023")</f>
        <v>362350000</v>
      </c>
      <c r="N353" s="5">
        <f>_xll.SNL.Clients.Office.Excel.Functions.SPG(K353, "IQ_DILUT_EPS_NORM", "CY2023")</f>
        <v>3.722</v>
      </c>
      <c r="O353">
        <f t="shared" si="62"/>
        <v>1348666.7</v>
      </c>
      <c r="P353">
        <f t="shared" si="63"/>
        <v>0.26164840430691627</v>
      </c>
      <c r="Q353" s="5">
        <f>_xll.SNL.Clients.Office.Excel.Functions.SPG(K353, "SP_MARKETCAP", "12/31/2022")</f>
        <v>41655.514286880003</v>
      </c>
      <c r="R353">
        <f t="shared" si="67"/>
        <v>1.2387718164707676E-3</v>
      </c>
      <c r="S353">
        <f t="shared" si="68"/>
        <v>4.6107087009041965E-3</v>
      </c>
      <c r="U353" t="s">
        <v>352</v>
      </c>
      <c r="V353" s="4" cm="1">
        <f t="array" ref="V353">_xll.SNL.Clients.Office.Excel.Functions.SPG(U353, "SP_TOTAL_REV", "CY2021")</f>
        <v>4332300</v>
      </c>
      <c r="W353" s="4">
        <f>_xll.SNL.Clients.Office.Excel.Functions.SPG(U353,"IQ_AVG_DILUT_SHARES_OUT","CY2021")</f>
        <v>362750000</v>
      </c>
      <c r="X353" s="5">
        <f>_xll.SNL.Clients.Office.Excel.Functions.SPG(U353, "IQ_DILUT_EPS_NORM", "CY2021")</f>
        <v>2.8690000000000002</v>
      </c>
      <c r="Y353">
        <f t="shared" si="69"/>
        <v>1040729.7500000001</v>
      </c>
      <c r="Z353">
        <f t="shared" si="70"/>
        <v>0.24022568843339567</v>
      </c>
      <c r="AA353" s="5">
        <f>_xll.SNL.Clients.Office.Excel.Functions.SPG(U353, "SP_MARKETCAP", "12/31/2021")</f>
        <v>49249.2</v>
      </c>
      <c r="AB353">
        <f t="shared" si="64"/>
        <v>1.1638476830784191E-3</v>
      </c>
      <c r="AC353">
        <f t="shared" si="71"/>
        <v>3.3390790027519848E-3</v>
      </c>
    </row>
    <row r="354" spans="1:29" x14ac:dyDescent="0.3">
      <c r="A354" t="s">
        <v>353</v>
      </c>
      <c r="B354" s="4" cm="1">
        <f t="array" ref="B354">_xll.SNL.Clients.Office.Excel.Functions.SPG(A354, "SP_TOTAL_REV", "CY2023")</f>
        <v>1693674</v>
      </c>
      <c r="C354" s="4">
        <f>_xll.SNL.Clients.Office.Excel.Functions.SPG(A354,"IQ_AVG_DILUT_SHARES_OUT","CY2023")</f>
        <v>57974000</v>
      </c>
      <c r="D354" s="5">
        <f>_xll.SNL.Clients.Office.Excel.Functions.SPG(A354, "IQ_DILUT_EPS_NORM", "CY2023")</f>
        <v>5.093</v>
      </c>
      <c r="E354">
        <f t="shared" si="60"/>
        <v>295261.58199999999</v>
      </c>
      <c r="F354">
        <f t="shared" si="61"/>
        <v>0.17433200367957469</v>
      </c>
      <c r="G354" s="5">
        <f>_xll.SNL.Clients.Office.Excel.Functions.SPG(A354, "SP_MARKETCAP", "12/30/2023")</f>
        <v>11927.9135104</v>
      </c>
      <c r="H354">
        <f t="shared" si="65"/>
        <v>2.8449791443143643E-4</v>
      </c>
      <c r="I354">
        <f t="shared" si="66"/>
        <v>1.4489478781993057E-3</v>
      </c>
      <c r="K354" t="s">
        <v>353</v>
      </c>
      <c r="L354" s="4" cm="1">
        <f t="array" ref="L354">_xll.SNL.Clients.Office.Excel.Functions.SPG(K354, "SP_TOTAL_REV", "CY2023")</f>
        <v>1693674</v>
      </c>
      <c r="M354" s="4">
        <f>_xll.SNL.Clients.Office.Excel.Functions.SPG(K354,"IQ_AVG_DILUT_SHARES_OUT","CY2023")</f>
        <v>57974000</v>
      </c>
      <c r="N354" s="5">
        <f>_xll.SNL.Clients.Office.Excel.Functions.SPG(K354, "IQ_DILUT_EPS_NORM", "CY2023")</f>
        <v>5.093</v>
      </c>
      <c r="O354">
        <f t="shared" si="62"/>
        <v>295261.58199999999</v>
      </c>
      <c r="P354">
        <f t="shared" si="63"/>
        <v>0.17433200367957469</v>
      </c>
      <c r="Q354" s="5">
        <f>_xll.SNL.Clients.Office.Excel.Functions.SPG(K354, "SP_MARKETCAP", "12/31/2022")</f>
        <v>17956.542754149999</v>
      </c>
      <c r="R354">
        <f t="shared" si="67"/>
        <v>5.3400034703447361E-4</v>
      </c>
      <c r="S354">
        <f t="shared" si="68"/>
        <v>2.7196637674465739E-3</v>
      </c>
      <c r="U354" t="s">
        <v>353</v>
      </c>
      <c r="V354" s="4" cm="1">
        <f t="array" ref="V354">_xll.SNL.Clients.Office.Excel.Functions.SPG(U354, "SP_TOTAL_REV", "CY2021")</f>
        <v>1055524</v>
      </c>
      <c r="W354" s="4">
        <f>_xll.SNL.Clients.Office.Excel.Functions.SPG(U354,"IQ_AVG_DILUT_SHARES_OUT","CY2021")</f>
        <v>58191000</v>
      </c>
      <c r="X354" s="5">
        <f>_xll.SNL.Clients.Office.Excel.Functions.SPG(U354, "IQ_DILUT_EPS_NORM", "CY2021")</f>
        <v>2.7509999999999999</v>
      </c>
      <c r="Y354">
        <f t="shared" si="69"/>
        <v>160083.44099999999</v>
      </c>
      <c r="Z354">
        <f t="shared" si="70"/>
        <v>0.15166253064828464</v>
      </c>
      <c r="AA354" s="5">
        <f>_xll.SNL.Clients.Office.Excel.Functions.SPG(U354, "SP_MARKETCAP", "12/31/2021")</f>
        <v>24079.614581850001</v>
      </c>
      <c r="AB354">
        <f t="shared" si="64"/>
        <v>5.6904485028198306E-4</v>
      </c>
      <c r="AC354">
        <f t="shared" si="71"/>
        <v>1.5654423831257354E-3</v>
      </c>
    </row>
    <row r="355" spans="1:29" x14ac:dyDescent="0.3">
      <c r="A355" t="s">
        <v>354</v>
      </c>
      <c r="B355" s="4" cm="1">
        <f t="array" ref="B355">_xll.SNL.Clients.Office.Excel.Functions.SPG(A355, "SP_TOTAL_REV", "CY2023")</f>
        <v>29771000</v>
      </c>
      <c r="C355" s="4">
        <f>_xll.SNL.Clients.Office.Excel.Functions.SPG(A355,"IQ_AVG_DILUT_SHARES_OUT","CY2023")</f>
        <v>1107000000</v>
      </c>
      <c r="D355" s="5">
        <f>_xll.SNL.Clients.Office.Excel.Functions.SPG(A355, "IQ_DILUT_EPS_NORM", "CY2023")</f>
        <v>2.8119999999999998</v>
      </c>
      <c r="E355">
        <f t="shared" si="60"/>
        <v>3112884</v>
      </c>
      <c r="F355">
        <f t="shared" si="61"/>
        <v>0.10456094857411576</v>
      </c>
      <c r="G355" s="5">
        <f>_xll.SNL.Clients.Office.Excel.Functions.SPG(A355, "SP_MARKETCAP", "12/30/2023")</f>
        <v>66208.591155839997</v>
      </c>
      <c r="H355">
        <f t="shared" si="65"/>
        <v>1.5791702450606098E-3</v>
      </c>
      <c r="I355">
        <f t="shared" si="66"/>
        <v>4.4406267291104348E-3</v>
      </c>
      <c r="K355" t="s">
        <v>354</v>
      </c>
      <c r="L355" s="4" cm="1">
        <f t="array" ref="L355">_xll.SNL.Clients.Office.Excel.Functions.SPG(K355, "SP_TOTAL_REV", "CY2023")</f>
        <v>29771000</v>
      </c>
      <c r="M355" s="4">
        <f>_xll.SNL.Clients.Office.Excel.Functions.SPG(K355,"IQ_AVG_DILUT_SHARES_OUT","CY2023")</f>
        <v>1107000000</v>
      </c>
      <c r="N355" s="5">
        <f>_xll.SNL.Clients.Office.Excel.Functions.SPG(K355, "IQ_DILUT_EPS_NORM", "CY2023")</f>
        <v>2.8119999999999998</v>
      </c>
      <c r="O355">
        <f t="shared" si="62"/>
        <v>3112884</v>
      </c>
      <c r="P355">
        <f t="shared" si="63"/>
        <v>0.10456094857411576</v>
      </c>
      <c r="Q355" s="5">
        <f>_xll.SNL.Clients.Office.Excel.Functions.SPG(K355, "SP_MARKETCAP", "12/31/2022")</f>
        <v>81192.77507304</v>
      </c>
      <c r="R355">
        <f t="shared" si="67"/>
        <v>2.4145499865599091E-3</v>
      </c>
      <c r="S355">
        <f t="shared" si="68"/>
        <v>6.7897145622064642E-3</v>
      </c>
      <c r="U355" t="s">
        <v>354</v>
      </c>
      <c r="V355" s="4" cm="1">
        <f t="array" ref="V355">_xll.SNL.Clients.Office.Excel.Functions.SPG(U355, "SP_TOTAL_REV", "CY2021")</f>
        <v>25371000</v>
      </c>
      <c r="W355" s="4">
        <f>_xll.SNL.Clients.Office.Excel.Functions.SPG(U355,"IQ_AVG_DILUT_SHARES_OUT","CY2021")</f>
        <v>1186000000</v>
      </c>
      <c r="X355" s="5">
        <f>_xll.SNL.Clients.Office.Excel.Functions.SPG(U355, "IQ_DILUT_EPS_NORM", "CY2021")</f>
        <v>2.145</v>
      </c>
      <c r="Y355">
        <f t="shared" si="69"/>
        <v>2543970</v>
      </c>
      <c r="Z355">
        <f t="shared" si="70"/>
        <v>0.10027078160104055</v>
      </c>
      <c r="AA355" s="5">
        <f>_xll.SNL.Clients.Office.Excel.Functions.SPG(U355, "SP_MARKETCAP", "12/31/2021")</f>
        <v>221568.33183576001</v>
      </c>
      <c r="AB355">
        <f t="shared" si="64"/>
        <v>5.2360604771366764E-3</v>
      </c>
      <c r="AC355">
        <f t="shared" si="71"/>
        <v>1.1231349723458172E-2</v>
      </c>
    </row>
    <row r="356" spans="1:29" x14ac:dyDescent="0.3">
      <c r="A356" t="s">
        <v>355</v>
      </c>
      <c r="B356" s="4" cm="1">
        <f t="array" ref="B356">_xll.SNL.Clients.Office.Excel.Functions.SPG(A356, "SP_TOTAL_REV", "CY2023")</f>
        <v>4104500</v>
      </c>
      <c r="C356" s="4">
        <f>_xll.SNL.Clients.Office.Excel.Functions.SPG(A356,"IQ_AVG_DILUT_SHARES_OUT","CY2023")</f>
        <v>166300000</v>
      </c>
      <c r="D356" s="5">
        <f>_xll.SNL.Clients.Office.Excel.Functions.SPG(A356, "IQ_DILUT_EPS_NORM", "CY2023")</f>
        <v>2.5270000000000001</v>
      </c>
      <c r="E356">
        <f t="shared" si="60"/>
        <v>420240.1</v>
      </c>
      <c r="F356">
        <f t="shared" si="61"/>
        <v>0.10238521135339261</v>
      </c>
      <c r="G356" s="5">
        <f>_xll.SNL.Clients.Office.Excel.Functions.SPG(A356, "SP_MARKETCAP", "12/30/2023")</f>
        <v>12018.88730889</v>
      </c>
      <c r="H356">
        <f t="shared" si="65"/>
        <v>2.8666777053541845E-4</v>
      </c>
      <c r="I356">
        <f t="shared" si="66"/>
        <v>7.2440945614300246E-4</v>
      </c>
      <c r="K356" t="s">
        <v>355</v>
      </c>
      <c r="L356" s="4" cm="1">
        <f t="array" ref="L356">_xll.SNL.Clients.Office.Excel.Functions.SPG(K356, "SP_TOTAL_REV", "CY2023")</f>
        <v>4104500</v>
      </c>
      <c r="M356" s="4">
        <f>_xll.SNL.Clients.Office.Excel.Functions.SPG(K356,"IQ_AVG_DILUT_SHARES_OUT","CY2023")</f>
        <v>166300000</v>
      </c>
      <c r="N356" s="5">
        <f>_xll.SNL.Clients.Office.Excel.Functions.SPG(K356, "IQ_DILUT_EPS_NORM", "CY2023")</f>
        <v>2.5270000000000001</v>
      </c>
      <c r="O356">
        <f t="shared" si="62"/>
        <v>420240.1</v>
      </c>
      <c r="P356">
        <f t="shared" si="63"/>
        <v>0.10238521135339261</v>
      </c>
      <c r="Q356" s="5">
        <f>_xll.SNL.Clients.Office.Excel.Functions.SPG(K356, "SP_MARKETCAP", "12/31/2022")</f>
        <v>7399.1359629199997</v>
      </c>
      <c r="R356">
        <f t="shared" si="67"/>
        <v>2.2003908135609075E-4</v>
      </c>
      <c r="S356">
        <f t="shared" si="68"/>
        <v>5.5603875858684136E-4</v>
      </c>
      <c r="U356" t="s">
        <v>355</v>
      </c>
      <c r="V356" s="4" cm="1">
        <f t="array" ref="V356">_xll.SNL.Clients.Office.Excel.Functions.SPG(U356, "SP_TOTAL_REV", "CY2021")</f>
        <v>3764800</v>
      </c>
      <c r="W356" s="4">
        <f>_xll.SNL.Clients.Office.Excel.Functions.SPG(U356,"IQ_AVG_DILUT_SHARES_OUT","CY2021")</f>
        <v>167500000</v>
      </c>
      <c r="X356" s="5">
        <f>_xll.SNL.Clients.Office.Excel.Functions.SPG(U356, "IQ_DILUT_EPS_NORM", "CY2021")</f>
        <v>2.3340000000000001</v>
      </c>
      <c r="Y356">
        <f t="shared" si="69"/>
        <v>390945</v>
      </c>
      <c r="Z356">
        <f t="shared" si="70"/>
        <v>0.10384216957076073</v>
      </c>
      <c r="AA356" s="5">
        <f>_xll.SNL.Clients.Office.Excel.Functions.SPG(U356, "SP_MARKETCAP", "12/31/2021")</f>
        <v>12084.87433357</v>
      </c>
      <c r="AB356">
        <f t="shared" si="64"/>
        <v>2.8558744088064982E-4</v>
      </c>
      <c r="AC356">
        <f t="shared" si="71"/>
        <v>6.6656108701543672E-4</v>
      </c>
    </row>
    <row r="357" spans="1:29" x14ac:dyDescent="0.3">
      <c r="A357" t="s">
        <v>356</v>
      </c>
      <c r="B357" s="4" cm="1">
        <f t="array" ref="B357">_xll.SNL.Clients.Office.Excel.Functions.SPG(A357, "SP_TOTAL_REV", "CY2023")</f>
        <v>91471000</v>
      </c>
      <c r="C357" s="4">
        <f>_xll.SNL.Clients.Office.Excel.Functions.SPG(A357,"IQ_AVG_DILUT_SHARES_OUT","CY2023")</f>
        <v>1383000000</v>
      </c>
      <c r="D357" s="5">
        <f>_xll.SNL.Clients.Office.Excel.Functions.SPG(A357, "IQ_DILUT_EPS_NORM", "CY2023")</f>
        <v>5.69</v>
      </c>
      <c r="E357">
        <f t="shared" si="60"/>
        <v>7869270.0000000009</v>
      </c>
      <c r="F357">
        <f t="shared" si="61"/>
        <v>8.6030217227317962E-2</v>
      </c>
      <c r="G357" s="5">
        <f>_xll.SNL.Clients.Office.Excel.Functions.SPG(A357, "SP_MARKETCAP", "12/30/2023")</f>
        <v>236277.67084064</v>
      </c>
      <c r="H357">
        <f t="shared" si="65"/>
        <v>5.6355627094604307E-3</v>
      </c>
      <c r="I357">
        <f t="shared" si="66"/>
        <v>3.2066351816829854E-2</v>
      </c>
      <c r="K357" t="s">
        <v>356</v>
      </c>
      <c r="L357" s="4" cm="1">
        <f t="array" ref="L357">_xll.SNL.Clients.Office.Excel.Functions.SPG(K357, "SP_TOTAL_REV", "CY2023")</f>
        <v>91471000</v>
      </c>
      <c r="M357" s="4">
        <f>_xll.SNL.Clients.Office.Excel.Functions.SPG(K357,"IQ_AVG_DILUT_SHARES_OUT","CY2023")</f>
        <v>1383000000</v>
      </c>
      <c r="N357" s="5">
        <f>_xll.SNL.Clients.Office.Excel.Functions.SPG(K357, "IQ_DILUT_EPS_NORM", "CY2023")</f>
        <v>5.69</v>
      </c>
      <c r="O357">
        <f t="shared" si="62"/>
        <v>7869270.0000000009</v>
      </c>
      <c r="P357">
        <f t="shared" si="63"/>
        <v>8.6030217227317962E-2</v>
      </c>
      <c r="Q357" s="5">
        <f>_xll.SNL.Clients.Office.Excel.Functions.SPG(K357, "SP_MARKETCAP", "12/31/2022")</f>
        <v>251832.01544412001</v>
      </c>
      <c r="R357">
        <f t="shared" si="67"/>
        <v>7.4891021886978344E-3</v>
      </c>
      <c r="S357">
        <f t="shared" si="68"/>
        <v>4.2612991453690678E-2</v>
      </c>
      <c r="U357" t="s">
        <v>356</v>
      </c>
      <c r="V357" s="4" cm="1">
        <f t="array" ref="V357">_xll.SNL.Clients.Office.Excel.Functions.SPG(U357, "SP_TOTAL_REV", "CY2021")</f>
        <v>79474000</v>
      </c>
      <c r="W357" s="4">
        <f>_xll.SNL.Clients.Office.Excel.Functions.SPG(U357,"IQ_AVG_DILUT_SHARES_OUT","CY2021")</f>
        <v>1389000000</v>
      </c>
      <c r="X357" s="5">
        <f>_xll.SNL.Clients.Office.Excel.Functions.SPG(U357, "IQ_DILUT_EPS_NORM", "CY2021")</f>
        <v>4.4820000000000002</v>
      </c>
      <c r="Y357">
        <f t="shared" si="69"/>
        <v>6225498</v>
      </c>
      <c r="Z357">
        <f t="shared" si="70"/>
        <v>7.8333769534690595E-2</v>
      </c>
      <c r="AA357" s="5">
        <f>_xll.SNL.Clients.Office.Excel.Functions.SPG(U357, "SP_MARKETCAP", "12/31/2021")</f>
        <v>242976.00367775999</v>
      </c>
      <c r="AB357">
        <f t="shared" si="64"/>
        <v>5.7419624871879018E-3</v>
      </c>
      <c r="AC357">
        <f t="shared" si="71"/>
        <v>2.5735475867576178E-2</v>
      </c>
    </row>
    <row r="358" spans="1:29" x14ac:dyDescent="0.3">
      <c r="A358" t="s">
        <v>357</v>
      </c>
      <c r="B358" s="4" cm="1">
        <f t="array" ref="B358">_xll.SNL.Clients.Office.Excel.Functions.SPG(A358, "SP_TOTAL_REV", "CY2023")</f>
        <v>58496000</v>
      </c>
      <c r="C358" s="4">
        <f>_xll.SNL.Clients.Office.Excel.Functions.SPG(A358,"IQ_AVG_DILUT_SHARES_OUT","CY2023")</f>
        <v>5709000000</v>
      </c>
      <c r="D358" s="5">
        <f>_xll.SNL.Clients.Office.Excel.Functions.SPG(A358, "IQ_DILUT_EPS_NORM", "CY2023")</f>
        <v>0.77</v>
      </c>
      <c r="E358">
        <f t="shared" si="60"/>
        <v>4395930</v>
      </c>
      <c r="F358">
        <f t="shared" si="61"/>
        <v>7.5149240973741788E-2</v>
      </c>
      <c r="G358" s="5">
        <f>_xll.SNL.Clients.Office.Excel.Functions.SPG(A358, "SP_MARKETCAP", "12/30/2023")</f>
        <v>162560.23867667999</v>
      </c>
      <c r="H358">
        <f t="shared" si="65"/>
        <v>3.8772957929874416E-3</v>
      </c>
      <c r="I358">
        <f t="shared" si="66"/>
        <v>2.9855177606003301E-3</v>
      </c>
      <c r="K358" t="s">
        <v>357</v>
      </c>
      <c r="L358" s="4" cm="1">
        <f t="array" ref="L358">_xll.SNL.Clients.Office.Excel.Functions.SPG(K358, "SP_TOTAL_REV", "CY2023")</f>
        <v>58496000</v>
      </c>
      <c r="M358" s="4">
        <f>_xll.SNL.Clients.Office.Excel.Functions.SPG(K358,"IQ_AVG_DILUT_SHARES_OUT","CY2023")</f>
        <v>5709000000</v>
      </c>
      <c r="N358" s="5">
        <f>_xll.SNL.Clients.Office.Excel.Functions.SPG(K358, "IQ_DILUT_EPS_NORM", "CY2023")</f>
        <v>0.77</v>
      </c>
      <c r="O358">
        <f t="shared" si="62"/>
        <v>4395930</v>
      </c>
      <c r="P358">
        <f t="shared" si="63"/>
        <v>7.5149240973741788E-2</v>
      </c>
      <c r="Q358" s="5">
        <f>_xll.SNL.Clients.Office.Excel.Functions.SPG(K358, "SP_MARKETCAP", "12/31/2022")</f>
        <v>287626.23687587999</v>
      </c>
      <c r="R358">
        <f t="shared" si="67"/>
        <v>8.5535680454102061E-3</v>
      </c>
      <c r="S358">
        <f t="shared" si="68"/>
        <v>6.5862473949658586E-3</v>
      </c>
      <c r="U358" t="s">
        <v>357</v>
      </c>
      <c r="V358" s="4" cm="1">
        <f t="array" ref="V358">_xll.SNL.Clients.Office.Excel.Functions.SPG(U358, "SP_TOTAL_REV", "CY2021")</f>
        <v>81288000</v>
      </c>
      <c r="W358" s="4">
        <f>_xll.SNL.Clients.Office.Excel.Functions.SPG(U358,"IQ_AVG_DILUT_SHARES_OUT","CY2021")</f>
        <v>5708000000</v>
      </c>
      <c r="X358" s="5">
        <f>_xll.SNL.Clients.Office.Excel.Functions.SPG(U358, "IQ_DILUT_EPS_NORM", "CY2021")</f>
        <v>3.0870000000000002</v>
      </c>
      <c r="Y358">
        <f t="shared" si="69"/>
        <v>17620596</v>
      </c>
      <c r="Z358">
        <f t="shared" si="70"/>
        <v>0.21676749335695306</v>
      </c>
      <c r="AA358" s="5">
        <f>_xll.SNL.Clients.Office.Excel.Functions.SPG(U358, "SP_MARKETCAP", "12/31/2021")</f>
        <v>331439.7726119</v>
      </c>
      <c r="AB358">
        <f t="shared" si="64"/>
        <v>7.8325213695734728E-3</v>
      </c>
      <c r="AC358">
        <f t="shared" si="71"/>
        <v>2.4178993467873312E-2</v>
      </c>
    </row>
    <row r="359" spans="1:29" x14ac:dyDescent="0.3">
      <c r="A359" t="s">
        <v>358</v>
      </c>
      <c r="B359" s="4" cm="1">
        <f t="array" ref="B359">_xll.SNL.Clients.Office.Excel.Functions.SPG(A359, "SP_TOTAL_REV", "CY2023")</f>
        <v>24428000</v>
      </c>
      <c r="C359" s="4">
        <f>_xll.SNL.Clients.Office.Excel.Functions.SPG(A359,"IQ_AVG_DILUT_SHARES_OUT","CY2023")</f>
        <v>2138000000</v>
      </c>
      <c r="D359" s="5">
        <f>_xll.SNL.Clients.Office.Excel.Functions.SPG(A359, "IQ_DILUT_EPS_NORM", "CY2023")</f>
        <v>0.38500000000000001</v>
      </c>
      <c r="E359">
        <f t="shared" si="60"/>
        <v>823130</v>
      </c>
      <c r="F359">
        <f t="shared" si="61"/>
        <v>3.3696168331422957E-2</v>
      </c>
      <c r="G359" s="5">
        <f>_xll.SNL.Clients.Office.Excel.Functions.SPG(A359, "SP_MARKETCAP", "12/30/2023")</f>
        <v>38467.152503429999</v>
      </c>
      <c r="H359">
        <f t="shared" si="65"/>
        <v>9.1749698317311536E-4</v>
      </c>
      <c r="I359">
        <f t="shared" si="66"/>
        <v>3.532363385216494E-4</v>
      </c>
      <c r="K359" t="s">
        <v>358</v>
      </c>
      <c r="L359" s="4" cm="1">
        <f t="array" ref="L359">_xll.SNL.Clients.Office.Excel.Functions.SPG(K359, "SP_TOTAL_REV", "CY2023")</f>
        <v>24428000</v>
      </c>
      <c r="M359" s="4">
        <f>_xll.SNL.Clients.Office.Excel.Functions.SPG(K359,"IQ_AVG_DILUT_SHARES_OUT","CY2023")</f>
        <v>2138000000</v>
      </c>
      <c r="N359" s="5">
        <f>_xll.SNL.Clients.Office.Excel.Functions.SPG(K359, "IQ_DILUT_EPS_NORM", "CY2023")</f>
        <v>0.38500000000000001</v>
      </c>
      <c r="O359">
        <f t="shared" si="62"/>
        <v>823130</v>
      </c>
      <c r="P359">
        <f t="shared" si="63"/>
        <v>3.3696168331422957E-2</v>
      </c>
      <c r="Q359" s="5">
        <f>_xll.SNL.Clients.Office.Excel.Functions.SPG(K359, "SP_MARKETCAP", "12/31/2022")</f>
        <v>32320.0033821</v>
      </c>
      <c r="R359">
        <f t="shared" si="67"/>
        <v>9.611478812205093E-4</v>
      </c>
      <c r="S359">
        <f t="shared" si="68"/>
        <v>3.7004193426989608E-4</v>
      </c>
      <c r="U359" t="s">
        <v>358</v>
      </c>
      <c r="V359" s="4" cm="1">
        <f t="array" ref="V359">_xll.SNL.Clients.Office.Excel.Functions.SPG(U359, "SP_TOTAL_REV", "CY2021")</f>
        <v>20642000</v>
      </c>
      <c r="W359" s="4">
        <f>_xll.SNL.Clients.Office.Excel.Functions.SPG(U359,"IQ_AVG_DILUT_SHARES_OUT","CY2021")</f>
        <v>1985000000</v>
      </c>
      <c r="X359" s="5">
        <f>_xll.SNL.Clients.Office.Excel.Functions.SPG(U359, "IQ_DILUT_EPS_NORM", "CY2021")</f>
        <v>0.47899999999999998</v>
      </c>
      <c r="Y359">
        <f t="shared" si="69"/>
        <v>950815</v>
      </c>
      <c r="Z359">
        <f t="shared" si="70"/>
        <v>4.6062154829958339E-2</v>
      </c>
      <c r="AA359" s="5">
        <f>_xll.SNL.Clients.Office.Excel.Functions.SPG(U359, "SP_MARKETCAP", "12/31/2021")</f>
        <v>24102.382100139999</v>
      </c>
      <c r="AB359">
        <f t="shared" si="64"/>
        <v>5.6958288792343227E-4</v>
      </c>
      <c r="AC359">
        <f t="shared" si="71"/>
        <v>2.7283020331532405E-4</v>
      </c>
    </row>
    <row r="360" spans="1:29" x14ac:dyDescent="0.3">
      <c r="A360" t="s">
        <v>359</v>
      </c>
      <c r="B360" s="4" cm="1">
        <f t="array" ref="B360">_xll.SNL.Clients.Office.Excel.Functions.SPG(A360, "SP_TOTAL_REV", "CY2023")</f>
        <v>35174000</v>
      </c>
      <c r="C360" s="4">
        <f>_xll.SNL.Clients.Office.Excel.Functions.SPG(A360,"IQ_AVG_DILUT_SHARES_OUT","CY2023")</f>
        <v>1553000000</v>
      </c>
      <c r="D360" s="5">
        <f>_xll.SNL.Clients.Office.Excel.Functions.SPG(A360, "IQ_DILUT_EPS_NORM", "CY2023")</f>
        <v>4.4530000000000003</v>
      </c>
      <c r="E360">
        <f t="shared" si="60"/>
        <v>6915509</v>
      </c>
      <c r="F360">
        <f t="shared" si="61"/>
        <v>0.19660854608517656</v>
      </c>
      <c r="G360" s="5">
        <f>_xll.SNL.Clients.Office.Excel.Functions.SPG(A360, "SP_MARKETCAP", "12/30/2023")</f>
        <v>146050.35563328001</v>
      </c>
      <c r="H360">
        <f t="shared" si="65"/>
        <v>3.4835113067687184E-3</v>
      </c>
      <c r="I360">
        <f t="shared" si="66"/>
        <v>1.5512075849041103E-2</v>
      </c>
      <c r="K360" t="s">
        <v>359</v>
      </c>
      <c r="L360" s="4" cm="1">
        <f t="array" ref="L360">_xll.SNL.Clients.Office.Excel.Functions.SPG(K360, "SP_TOTAL_REV", "CY2023")</f>
        <v>35174000</v>
      </c>
      <c r="M360" s="4">
        <f>_xll.SNL.Clients.Office.Excel.Functions.SPG(K360,"IQ_AVG_DILUT_SHARES_OUT","CY2023")</f>
        <v>1553000000</v>
      </c>
      <c r="N360" s="5">
        <f>_xll.SNL.Clients.Office.Excel.Functions.SPG(K360, "IQ_DILUT_EPS_NORM", "CY2023")</f>
        <v>4.4530000000000003</v>
      </c>
      <c r="O360">
        <f t="shared" si="62"/>
        <v>6915509</v>
      </c>
      <c r="P360">
        <f t="shared" si="63"/>
        <v>0.19660854608517656</v>
      </c>
      <c r="Q360" s="5">
        <f>_xll.SNL.Clients.Office.Excel.Functions.SPG(K360, "SP_MARKETCAP", "12/31/2022")</f>
        <v>156895.97528904999</v>
      </c>
      <c r="R360">
        <f t="shared" si="67"/>
        <v>4.665848342844372E-3</v>
      </c>
      <c r="S360">
        <f t="shared" si="68"/>
        <v>2.0777022670685989E-2</v>
      </c>
      <c r="U360" t="s">
        <v>359</v>
      </c>
      <c r="V360" s="4" cm="1">
        <f t="array" ref="V360">_xll.SNL.Clients.Office.Excel.Functions.SPG(U360, "SP_TOTAL_REV", "CY2021")</f>
        <v>31405000</v>
      </c>
      <c r="W360" s="4">
        <f>_xll.SNL.Clients.Office.Excel.Functions.SPG(U360,"IQ_AVG_DILUT_SHARES_OUT","CY2021")</f>
        <v>1559000000</v>
      </c>
      <c r="X360" s="5">
        <f>_xll.SNL.Clients.Office.Excel.Functions.SPG(U360, "IQ_DILUT_EPS_NORM", "CY2021")</f>
        <v>4.665</v>
      </c>
      <c r="Y360">
        <f t="shared" si="69"/>
        <v>7272735</v>
      </c>
      <c r="Z360">
        <f t="shared" si="70"/>
        <v>0.23157888871198853</v>
      </c>
      <c r="AA360" s="5">
        <f>_xll.SNL.Clients.Office.Excel.Functions.SPG(U360, "SP_MARKETCAP", "12/31/2021")</f>
        <v>147898.62959999999</v>
      </c>
      <c r="AB360">
        <f t="shared" si="64"/>
        <v>3.4951121518813151E-3</v>
      </c>
      <c r="AC360">
        <f t="shared" si="71"/>
        <v>1.6304698188526336E-2</v>
      </c>
    </row>
    <row r="361" spans="1:29" x14ac:dyDescent="0.3">
      <c r="A361" t="s">
        <v>360</v>
      </c>
      <c r="B361" s="4" cm="1">
        <f t="array" ref="B361">_xll.SNL.Clients.Office.Excel.Functions.SPG(A361, "SP_TOTAL_REV", "CY2023")</f>
        <v>147399000</v>
      </c>
      <c r="C361" s="4">
        <f>_xll.SNL.Clients.Office.Excel.Functions.SPG(A361,"IQ_AVG_DILUT_SHARES_OUT","CY2023")</f>
        <v>453210000</v>
      </c>
      <c r="D361" s="5">
        <f>_xll.SNL.Clients.Office.Excel.Functions.SPG(A361, "IQ_DILUT_EPS_NORM", "CY2023")</f>
        <v>12.564</v>
      </c>
      <c r="E361">
        <f t="shared" si="60"/>
        <v>5694130.4400000004</v>
      </c>
      <c r="F361">
        <f t="shared" si="61"/>
        <v>3.8630726395701469E-2</v>
      </c>
      <c r="G361" s="5">
        <f>_xll.SNL.Clients.Office.Excel.Functions.SPG(A361, "SP_MARKETCAP", "12/30/2023")</f>
        <v>58575.6852555</v>
      </c>
      <c r="H361">
        <f t="shared" si="65"/>
        <v>1.3971144473048033E-3</v>
      </c>
      <c r="I361">
        <f t="shared" si="66"/>
        <v>1.7553345915937549E-2</v>
      </c>
      <c r="K361" t="s">
        <v>360</v>
      </c>
      <c r="L361" s="4" cm="1">
        <f t="array" ref="L361">_xll.SNL.Clients.Office.Excel.Functions.SPG(K361, "SP_TOTAL_REV", "CY2023")</f>
        <v>147399000</v>
      </c>
      <c r="M361" s="4">
        <f>_xll.SNL.Clients.Office.Excel.Functions.SPG(K361,"IQ_AVG_DILUT_SHARES_OUT","CY2023")</f>
        <v>453210000</v>
      </c>
      <c r="N361" s="5">
        <f>_xll.SNL.Clients.Office.Excel.Functions.SPG(K361, "IQ_DILUT_EPS_NORM", "CY2023")</f>
        <v>12.564</v>
      </c>
      <c r="O361">
        <f t="shared" si="62"/>
        <v>5694130.4400000004</v>
      </c>
      <c r="P361">
        <f t="shared" si="63"/>
        <v>3.8630726395701469E-2</v>
      </c>
      <c r="Q361" s="5">
        <f>_xll.SNL.Clients.Office.Excel.Functions.SPG(K361, "SP_MARKETCAP", "12/31/2022")</f>
        <v>49191.56072904</v>
      </c>
      <c r="R361">
        <f t="shared" si="67"/>
        <v>1.462882407828967E-3</v>
      </c>
      <c r="S361">
        <f t="shared" si="68"/>
        <v>1.8379654571963142E-2</v>
      </c>
      <c r="U361" t="s">
        <v>360</v>
      </c>
      <c r="V361" s="4" cm="1">
        <f t="array" ref="V361">_xll.SNL.Clients.Office.Excel.Functions.SPG(U361, "SP_TOTAL_REV", "CY2021")</f>
        <v>111476000</v>
      </c>
      <c r="W361" s="4">
        <f>_xll.SNL.Clients.Office.Excel.Functions.SPG(U361,"IQ_AVG_DILUT_SHARES_OUT","CY2021")</f>
        <v>440364000</v>
      </c>
      <c r="X361" s="5">
        <f>_xll.SNL.Clients.Office.Excel.Functions.SPG(U361, "IQ_DILUT_EPS_NORM", "CY2021")</f>
        <v>3.423</v>
      </c>
      <c r="Y361">
        <f t="shared" si="69"/>
        <v>1507365.9720000001</v>
      </c>
      <c r="Z361">
        <f t="shared" si="70"/>
        <v>1.3521887868240698E-2</v>
      </c>
      <c r="AA361" s="5">
        <f>_xll.SNL.Clients.Office.Excel.Functions.SPG(U361, "SP_MARKETCAP", "12/31/2021")</f>
        <v>31752.119890860002</v>
      </c>
      <c r="AB361">
        <f t="shared" si="64"/>
        <v>7.5036002955998471E-4</v>
      </c>
      <c r="AC361">
        <f t="shared" si="71"/>
        <v>2.5684823811838275E-3</v>
      </c>
    </row>
    <row r="362" spans="1:29" x14ac:dyDescent="0.3">
      <c r="A362" t="s">
        <v>361</v>
      </c>
      <c r="B362" s="4" cm="1">
        <f t="array" ref="B362">_xll.SNL.Clients.Office.Excel.Functions.SPG(A362, "SP_TOTAL_REV", "CY2023")</f>
        <v>4695991</v>
      </c>
      <c r="C362" s="4">
        <f>_xll.SNL.Clients.Office.Excel.Functions.SPG(A362,"IQ_AVG_DILUT_SHARES_OUT","CY2023")</f>
        <v>113804000</v>
      </c>
      <c r="D362" s="5">
        <f>_xll.SNL.Clients.Office.Excel.Functions.SPG(A362, "IQ_DILUT_EPS_NORM", "CY2023")</f>
        <v>3.105</v>
      </c>
      <c r="E362">
        <f t="shared" si="60"/>
        <v>353361.42</v>
      </c>
      <c r="F362">
        <f t="shared" si="61"/>
        <v>7.5247465337987235E-2</v>
      </c>
      <c r="G362" s="5">
        <f>_xll.SNL.Clients.Office.Excel.Functions.SPG(A362, "SP_MARKETCAP", "12/30/2023")</f>
        <v>8146.5371766400003</v>
      </c>
      <c r="H362">
        <f t="shared" si="65"/>
        <v>1.9430664336821804E-4</v>
      </c>
      <c r="I362">
        <f t="shared" si="66"/>
        <v>6.0332212765831696E-4</v>
      </c>
      <c r="K362" t="s">
        <v>361</v>
      </c>
      <c r="L362" s="4" cm="1">
        <f t="array" ref="L362">_xll.SNL.Clients.Office.Excel.Functions.SPG(K362, "SP_TOTAL_REV", "CY2023")</f>
        <v>4695991</v>
      </c>
      <c r="M362" s="4">
        <f>_xll.SNL.Clients.Office.Excel.Functions.SPG(K362,"IQ_AVG_DILUT_SHARES_OUT","CY2023")</f>
        <v>113804000</v>
      </c>
      <c r="N362" s="5">
        <f>_xll.SNL.Clients.Office.Excel.Functions.SPG(K362, "IQ_DILUT_EPS_NORM", "CY2023")</f>
        <v>3.105</v>
      </c>
      <c r="O362">
        <f t="shared" si="62"/>
        <v>353361.42</v>
      </c>
      <c r="P362">
        <f t="shared" si="63"/>
        <v>7.5247465337987235E-2</v>
      </c>
      <c r="Q362" s="5">
        <f>_xll.SNL.Clients.Office.Excel.Functions.SPG(K362, "SP_MARKETCAP", "12/31/2022")</f>
        <v>8603.1810361200005</v>
      </c>
      <c r="R362">
        <f t="shared" si="67"/>
        <v>2.558455556722757E-4</v>
      </c>
      <c r="S362">
        <f t="shared" si="68"/>
        <v>7.944004503624161E-4</v>
      </c>
      <c r="U362" t="s">
        <v>361</v>
      </c>
      <c r="V362" s="4" cm="1">
        <f t="array" ref="V362">_xll.SNL.Clients.Office.Excel.Functions.SPG(U362, "SP_TOTAL_REV", "CY2021")</f>
        <v>3803835</v>
      </c>
      <c r="W362" s="4">
        <f>_xll.SNL.Clients.Office.Excel.Functions.SPG(U362,"IQ_AVG_DILUT_SHARES_OUT","CY2021")</f>
        <v>113192000</v>
      </c>
      <c r="X362" s="5">
        <f>_xll.SNL.Clients.Office.Excel.Functions.SPG(U362, "IQ_DILUT_EPS_NORM", "CY2021")</f>
        <v>3.9750000000000001</v>
      </c>
      <c r="Y362">
        <f t="shared" si="69"/>
        <v>449938.2</v>
      </c>
      <c r="Z362">
        <f t="shared" si="70"/>
        <v>0.1182854145881722</v>
      </c>
      <c r="AA362" s="5">
        <f>_xll.SNL.Clients.Office.Excel.Functions.SPG(U362, "SP_MARKETCAP", "12/31/2021")</f>
        <v>7963.8807155699997</v>
      </c>
      <c r="AB362">
        <f t="shared" si="64"/>
        <v>1.8820090720517382E-4</v>
      </c>
      <c r="AC362">
        <f t="shared" si="71"/>
        <v>7.4809860614056601E-4</v>
      </c>
    </row>
    <row r="363" spans="1:29" x14ac:dyDescent="0.3">
      <c r="A363" t="s">
        <v>362</v>
      </c>
      <c r="B363" s="4" cm="1">
        <f t="array" ref="B363">_xll.SNL.Clients.Office.Excel.Functions.SPG(A363, "SP_TOTAL_REV", "CY2023")</f>
        <v>5541595</v>
      </c>
      <c r="C363" s="4">
        <f>_xll.SNL.Clients.Office.Excel.Functions.SPG(A363,"IQ_AVG_DILUT_SHARES_OUT","CY2023")</f>
        <v>38997000</v>
      </c>
      <c r="D363" s="5">
        <f>_xll.SNL.Clients.Office.Excel.Functions.SPG(A363, "IQ_DILUT_EPS_NORM", "CY2023")</f>
        <v>11.04</v>
      </c>
      <c r="E363">
        <f t="shared" si="60"/>
        <v>430526.87999999995</v>
      </c>
      <c r="F363">
        <f t="shared" si="61"/>
        <v>7.7690065766264041E-2</v>
      </c>
      <c r="G363" s="5">
        <f>_xll.SNL.Clients.Office.Excel.Functions.SPG(A363, "SP_MARKETCAP", "12/30/2023")</f>
        <v>15421.77147199</v>
      </c>
      <c r="H363">
        <f t="shared" si="65"/>
        <v>3.6783145826752776E-4</v>
      </c>
      <c r="I363">
        <f t="shared" si="66"/>
        <v>4.0608592992735061E-3</v>
      </c>
      <c r="K363" t="s">
        <v>362</v>
      </c>
      <c r="L363" s="4" cm="1">
        <f t="array" ref="L363">_xll.SNL.Clients.Office.Excel.Functions.SPG(K363, "SP_TOTAL_REV", "CY2023")</f>
        <v>5541595</v>
      </c>
      <c r="M363" s="4">
        <f>_xll.SNL.Clients.Office.Excel.Functions.SPG(K363,"IQ_AVG_DILUT_SHARES_OUT","CY2023")</f>
        <v>38997000</v>
      </c>
      <c r="N363" s="5">
        <f>_xll.SNL.Clients.Office.Excel.Functions.SPG(K363, "IQ_DILUT_EPS_NORM", "CY2023")</f>
        <v>11.04</v>
      </c>
      <c r="O363">
        <f t="shared" si="62"/>
        <v>430526.87999999995</v>
      </c>
      <c r="P363">
        <f t="shared" si="63"/>
        <v>7.7690065766264041E-2</v>
      </c>
      <c r="Q363" s="5">
        <f>_xll.SNL.Clients.Office.Excel.Functions.SPG(K363, "SP_MARKETCAP", "12/31/2022")</f>
        <v>11806.17333994</v>
      </c>
      <c r="R363">
        <f t="shared" si="67"/>
        <v>3.5109768884770731E-4</v>
      </c>
      <c r="S363">
        <f t="shared" si="68"/>
        <v>3.8761184848786884E-3</v>
      </c>
      <c r="U363" t="s">
        <v>362</v>
      </c>
      <c r="V363" s="4" cm="1">
        <f t="array" ref="V363">_xll.SNL.Clients.Office.Excel.Functions.SPG(U363, "SP_TOTAL_REV", "CY2021")</f>
        <v>5295584</v>
      </c>
      <c r="W363" s="4">
        <f>_xll.SNL.Clients.Office.Excel.Functions.SPG(U363,"IQ_AVG_DILUT_SHARES_OUT","CY2021")</f>
        <v>40480000</v>
      </c>
      <c r="X363" s="5">
        <f>_xll.SNL.Clients.Office.Excel.Functions.SPG(U363, "IQ_DILUT_EPS_NORM", "CY2021")</f>
        <v>12.728999999999999</v>
      </c>
      <c r="Y363">
        <f t="shared" si="69"/>
        <v>515269.91999999993</v>
      </c>
      <c r="Z363">
        <f t="shared" si="70"/>
        <v>9.7301812226942286E-2</v>
      </c>
      <c r="AA363" s="5">
        <f>_xll.SNL.Clients.Office.Excel.Functions.SPG(U363, "SP_MARKETCAP", "12/31/2021")</f>
        <v>22689.791585999999</v>
      </c>
      <c r="AB363">
        <f t="shared" si="64"/>
        <v>5.3620081883357107E-4</v>
      </c>
      <c r="AC363">
        <f t="shared" si="71"/>
        <v>6.825300222932526E-3</v>
      </c>
    </row>
    <row r="364" spans="1:29" x14ac:dyDescent="0.3">
      <c r="A364" t="s">
        <v>363</v>
      </c>
      <c r="B364" s="4" cm="1">
        <f t="array" ref="B364">_xll.SNL.Clients.Office.Excel.Functions.SPG(A364, "SP_TOTAL_REV", "CY2023")</f>
        <v>18246000</v>
      </c>
      <c r="C364" s="4">
        <f>_xll.SNL.Clients.Office.Excel.Functions.SPG(A364,"IQ_AVG_DILUT_SHARES_OUT","CY2023")</f>
        <v>237200000</v>
      </c>
      <c r="D364" s="5">
        <f>_xll.SNL.Clients.Office.Excel.Functions.SPG(A364, "IQ_DILUT_EPS_NORM", "CY2023")</f>
        <v>5.4290000000000003</v>
      </c>
      <c r="E364">
        <f t="shared" si="60"/>
        <v>1287758.8</v>
      </c>
      <c r="F364">
        <f t="shared" si="61"/>
        <v>7.0577595089334658E-2</v>
      </c>
      <c r="G364" s="5">
        <f>_xll.SNL.Clients.Office.Excel.Functions.SPG(A364, "SP_MARKETCAP", "12/30/2023")</f>
        <v>35263.89</v>
      </c>
      <c r="H364">
        <f t="shared" si="65"/>
        <v>8.4109455949627767E-4</v>
      </c>
      <c r="I364">
        <f t="shared" si="66"/>
        <v>4.5663023635052914E-3</v>
      </c>
      <c r="K364" t="s">
        <v>363</v>
      </c>
      <c r="L364" s="4" cm="1">
        <f t="array" ref="L364">_xll.SNL.Clients.Office.Excel.Functions.SPG(K364, "SP_TOTAL_REV", "CY2023")</f>
        <v>18246000</v>
      </c>
      <c r="M364" s="4">
        <f>_xll.SNL.Clients.Office.Excel.Functions.SPG(K364,"IQ_AVG_DILUT_SHARES_OUT","CY2023")</f>
        <v>237200000</v>
      </c>
      <c r="N364" s="5">
        <f>_xll.SNL.Clients.Office.Excel.Functions.SPG(K364, "IQ_DILUT_EPS_NORM", "CY2023")</f>
        <v>5.4290000000000003</v>
      </c>
      <c r="O364">
        <f t="shared" si="62"/>
        <v>1287758.8</v>
      </c>
      <c r="P364">
        <f t="shared" si="63"/>
        <v>7.0577595089334658E-2</v>
      </c>
      <c r="Q364" s="5">
        <f>_xll.SNL.Clients.Office.Excel.Functions.SPG(K364, "SP_MARKETCAP", "12/31/2022")</f>
        <v>29552.34452156</v>
      </c>
      <c r="R364">
        <f t="shared" si="67"/>
        <v>8.788419043831904E-4</v>
      </c>
      <c r="S364">
        <f t="shared" si="68"/>
        <v>4.7712326988963412E-3</v>
      </c>
      <c r="U364" t="s">
        <v>363</v>
      </c>
      <c r="V364" s="4" cm="1">
        <f t="array" ref="V364">_xll.SNL.Clients.Office.Excel.Functions.SPG(U364, "SP_TOTAL_REV", "CY2021")</f>
        <v>16802000</v>
      </c>
      <c r="W364" s="4">
        <f>_xll.SNL.Clients.Office.Excel.Functions.SPG(U364,"IQ_AVG_DILUT_SHARES_OUT","CY2021")</f>
        <v>239400000</v>
      </c>
      <c r="X364" s="5">
        <f>_xll.SNL.Clients.Office.Excel.Functions.SPG(U364, "IQ_DILUT_EPS_NORM", "CY2021")</f>
        <v>4.3970000000000002</v>
      </c>
      <c r="Y364">
        <f t="shared" si="69"/>
        <v>1052641.8</v>
      </c>
      <c r="Z364">
        <f t="shared" si="70"/>
        <v>6.2649791691465298E-2</v>
      </c>
      <c r="AA364" s="5">
        <f>_xll.SNL.Clients.Office.Excel.Functions.SPG(U364, "SP_MARKETCAP", "12/31/2021")</f>
        <v>40937.403091319997</v>
      </c>
      <c r="AB364">
        <f t="shared" si="64"/>
        <v>9.6742488688303743E-4</v>
      </c>
      <c r="AC364">
        <f t="shared" si="71"/>
        <v>4.2537672276247154E-3</v>
      </c>
    </row>
    <row r="365" spans="1:29" x14ac:dyDescent="0.3">
      <c r="A365" t="s">
        <v>364</v>
      </c>
      <c r="B365" s="4" cm="1">
        <f t="array" ref="B365">_xll.SNL.Clients.Office.Excel.Functions.SPG(A365, "SP_TOTAL_REV", "CY2023")</f>
        <v>8312000</v>
      </c>
      <c r="C365" s="4">
        <f>_xll.SNL.Clients.Office.Excel.Functions.SPG(A365,"IQ_AVG_DILUT_SHARES_OUT","CY2023")</f>
        <v>738166000</v>
      </c>
      <c r="D365" s="5">
        <f>_xll.SNL.Clients.Office.Excel.Functions.SPG(A365, "IQ_DILUT_EPS_NORM", "CY2023")</f>
        <v>0.997</v>
      </c>
      <c r="E365">
        <f t="shared" si="60"/>
        <v>735951.50199999998</v>
      </c>
      <c r="F365">
        <f t="shared" si="61"/>
        <v>8.854084480269489E-2</v>
      </c>
      <c r="G365" s="5">
        <f>_xll.SNL.Clients.Office.Excel.Functions.SPG(A365, "SP_MARKETCAP", "12/30/2023")</f>
        <v>19976.070941900001</v>
      </c>
      <c r="H365">
        <f t="shared" si="65"/>
        <v>4.7645805920287792E-4</v>
      </c>
      <c r="I365">
        <f t="shared" si="66"/>
        <v>4.7502868502526926E-4</v>
      </c>
      <c r="K365" t="s">
        <v>364</v>
      </c>
      <c r="L365" s="4" cm="1">
        <f t="array" ref="L365">_xll.SNL.Clients.Office.Excel.Functions.SPG(K365, "SP_TOTAL_REV", "CY2023")</f>
        <v>8312000</v>
      </c>
      <c r="M365" s="4">
        <f>_xll.SNL.Clients.Office.Excel.Functions.SPG(K365,"IQ_AVG_DILUT_SHARES_OUT","CY2023")</f>
        <v>738166000</v>
      </c>
      <c r="N365" s="5">
        <f>_xll.SNL.Clients.Office.Excel.Functions.SPG(K365, "IQ_DILUT_EPS_NORM", "CY2023")</f>
        <v>0.997</v>
      </c>
      <c r="O365">
        <f t="shared" si="62"/>
        <v>735951.50199999998</v>
      </c>
      <c r="P365">
        <f t="shared" si="63"/>
        <v>8.854084480269489E-2</v>
      </c>
      <c r="Q365" s="5">
        <f>_xll.SNL.Clients.Office.Excel.Functions.SPG(K365, "SP_MARKETCAP", "12/31/2022")</f>
        <v>21515.22025848</v>
      </c>
      <c r="R365">
        <f t="shared" si="67"/>
        <v>6.3983001860957686E-4</v>
      </c>
      <c r="S365">
        <f t="shared" si="68"/>
        <v>6.3791052855374807E-4</v>
      </c>
      <c r="U365" t="s">
        <v>364</v>
      </c>
      <c r="V365" s="4" cm="1">
        <f t="array" ref="V365">_xll.SNL.Clients.Office.Excel.Functions.SPG(U365, "SP_TOTAL_REV", "CY2021")</f>
        <v>5783000</v>
      </c>
      <c r="W365" s="4">
        <f>_xll.SNL.Clients.Office.Excel.Functions.SPG(U365,"IQ_AVG_DILUT_SHARES_OUT","CY2021")</f>
        <v>764819000</v>
      </c>
      <c r="X365" s="5">
        <f>_xll.SNL.Clients.Office.Excel.Functions.SPG(U365, "IQ_DILUT_EPS_NORM", "CY2021")</f>
        <v>0.48899999999999999</v>
      </c>
      <c r="Y365">
        <f t="shared" si="69"/>
        <v>373996.49099999998</v>
      </c>
      <c r="Z365">
        <f t="shared" si="70"/>
        <v>6.4671708628739402E-2</v>
      </c>
      <c r="AA365" s="5">
        <f>_xll.SNL.Clients.Office.Excel.Functions.SPG(U365, "SP_MARKETCAP", "12/31/2021")</f>
        <v>22566.52001412</v>
      </c>
      <c r="AB365">
        <f t="shared" si="64"/>
        <v>5.3328768860359831E-4</v>
      </c>
      <c r="AC365">
        <f t="shared" si="71"/>
        <v>2.6077767972715955E-4</v>
      </c>
    </row>
    <row r="366" spans="1:29" x14ac:dyDescent="0.3">
      <c r="A366" t="s">
        <v>365</v>
      </c>
      <c r="B366" s="4" cm="1">
        <f t="array" ref="B366">_xll.SNL.Clients.Office.Excel.Functions.SPG(A366, "SP_TOTAL_REV", "CY2023")</f>
        <v>13665800</v>
      </c>
      <c r="C366" s="4">
        <f>_xll.SNL.Clients.Office.Excel.Functions.SPG(A366,"IQ_AVG_DILUT_SHARES_OUT","CY2023")</f>
        <v>244600000</v>
      </c>
      <c r="D366" s="5">
        <f>_xll.SNL.Clients.Office.Excel.Functions.SPG(A366, "IQ_DILUT_EPS_NORM", "CY2023")</f>
        <v>1.696</v>
      </c>
      <c r="E366">
        <f t="shared" si="60"/>
        <v>414841.59999999998</v>
      </c>
      <c r="F366">
        <f t="shared" si="61"/>
        <v>3.0356188441218221E-2</v>
      </c>
      <c r="G366" s="5">
        <f>_xll.SNL.Clients.Office.Excel.Functions.SPG(A366, "SP_MARKETCAP", "12/30/2023")</f>
        <v>18755.880929710002</v>
      </c>
      <c r="H366">
        <f t="shared" si="65"/>
        <v>4.4735477023490799E-4</v>
      </c>
      <c r="I366">
        <f t="shared" si="66"/>
        <v>7.5871369031840395E-4</v>
      </c>
      <c r="K366" t="s">
        <v>365</v>
      </c>
      <c r="L366" s="4" cm="1">
        <f t="array" ref="L366">_xll.SNL.Clients.Office.Excel.Functions.SPG(K366, "SP_TOTAL_REV", "CY2023")</f>
        <v>13665800</v>
      </c>
      <c r="M366" s="4">
        <f>_xll.SNL.Clients.Office.Excel.Functions.SPG(K366,"IQ_AVG_DILUT_SHARES_OUT","CY2023")</f>
        <v>244600000</v>
      </c>
      <c r="N366" s="5">
        <f>_xll.SNL.Clients.Office.Excel.Functions.SPG(K366, "IQ_DILUT_EPS_NORM", "CY2023")</f>
        <v>1.696</v>
      </c>
      <c r="O366">
        <f t="shared" si="62"/>
        <v>414841.59999999998</v>
      </c>
      <c r="P366">
        <f t="shared" si="63"/>
        <v>3.0356188441218221E-2</v>
      </c>
      <c r="Q366" s="5">
        <f>_xll.SNL.Clients.Office.Excel.Functions.SPG(K366, "SP_MARKETCAP", "12/31/2022")</f>
        <v>20533.779736799999</v>
      </c>
      <c r="R366">
        <f t="shared" si="67"/>
        <v>6.1064346603393195E-4</v>
      </c>
      <c r="S366">
        <f t="shared" si="68"/>
        <v>1.0356513183935486E-3</v>
      </c>
      <c r="U366" t="s">
        <v>365</v>
      </c>
      <c r="V366" s="4" cm="1">
        <f t="array" ref="V366">_xll.SNL.Clients.Office.Excel.Functions.SPG(U366, "SP_TOTAL_REV", "CY2021")</f>
        <v>14262700</v>
      </c>
      <c r="W366" s="4">
        <f>_xll.SNL.Clients.Office.Excel.Functions.SPG(U366,"IQ_AVG_DILUT_SHARES_OUT","CY2021")</f>
        <v>272900000</v>
      </c>
      <c r="X366" s="5">
        <f>_xll.SNL.Clients.Office.Excel.Functions.SPG(U366, "IQ_DILUT_EPS_NORM", "CY2021")</f>
        <v>4.2050000000000001</v>
      </c>
      <c r="Y366">
        <f t="shared" si="69"/>
        <v>1147544.5</v>
      </c>
      <c r="Z366">
        <f t="shared" si="70"/>
        <v>8.0457732406907526E-2</v>
      </c>
      <c r="AA366" s="5">
        <f>_xll.SNL.Clients.Office.Excel.Functions.SPG(U366, "SP_MARKETCAP", "12/31/2021")</f>
        <v>19172.471293260001</v>
      </c>
      <c r="AB366">
        <f t="shared" si="64"/>
        <v>4.5308017782112509E-4</v>
      </c>
      <c r="AC366">
        <f t="shared" si="71"/>
        <v>1.905202147737831E-3</v>
      </c>
    </row>
    <row r="367" spans="1:29" x14ac:dyDescent="0.3">
      <c r="A367" t="s">
        <v>366</v>
      </c>
      <c r="B367" s="4" cm="1">
        <f t="array" ref="B367">_xll.SNL.Clients.Office.Excel.Functions.SPG(A367, "SP_TOTAL_REV", "CY2023")</f>
        <v>8028436</v>
      </c>
      <c r="C367" s="4">
        <f>_xll.SNL.Clients.Office.Excel.Functions.SPG(A367,"IQ_AVG_DILUT_SHARES_OUT","CY2023")</f>
        <v>951791000</v>
      </c>
      <c r="D367" s="5">
        <f>_xll.SNL.Clients.Office.Excel.Functions.SPG(A367, "IQ_DILUT_EPS_NORM", "CY2023")</f>
        <v>1.66</v>
      </c>
      <c r="E367">
        <f t="shared" si="60"/>
        <v>1579973.06</v>
      </c>
      <c r="F367">
        <f t="shared" si="61"/>
        <v>0.19679711714710063</v>
      </c>
      <c r="G367" s="5">
        <f>_xll.SNL.Clients.Office.Excel.Functions.SPG(A367, "SP_MARKETCAP", "12/30/2023")</f>
        <v>123165.3343</v>
      </c>
      <c r="H367">
        <f t="shared" si="65"/>
        <v>2.9376705915958303E-3</v>
      </c>
      <c r="I367">
        <f t="shared" si="66"/>
        <v>4.8765331820490778E-3</v>
      </c>
      <c r="K367" t="s">
        <v>366</v>
      </c>
      <c r="L367" s="4" cm="1">
        <f t="array" ref="L367">_xll.SNL.Clients.Office.Excel.Functions.SPG(K367, "SP_TOTAL_REV", "CY2023")</f>
        <v>8028436</v>
      </c>
      <c r="M367" s="4">
        <f>_xll.SNL.Clients.Office.Excel.Functions.SPG(K367,"IQ_AVG_DILUT_SHARES_OUT","CY2023")</f>
        <v>951791000</v>
      </c>
      <c r="N367" s="5">
        <f>_xll.SNL.Clients.Office.Excel.Functions.SPG(K367, "IQ_DILUT_EPS_NORM", "CY2023")</f>
        <v>1.66</v>
      </c>
      <c r="O367">
        <f t="shared" si="62"/>
        <v>1579973.06</v>
      </c>
      <c r="P367">
        <f t="shared" si="63"/>
        <v>0.19679711714710063</v>
      </c>
      <c r="Q367" s="5">
        <f>_xll.SNL.Clients.Office.Excel.Functions.SPG(K367, "SP_MARKETCAP", "12/31/2022")</f>
        <v>104058.64798521</v>
      </c>
      <c r="R367">
        <f t="shared" si="67"/>
        <v>3.0945463665714773E-3</v>
      </c>
      <c r="S367">
        <f t="shared" si="68"/>
        <v>5.1369469685086516E-3</v>
      </c>
      <c r="U367" t="s">
        <v>366</v>
      </c>
      <c r="V367" s="4" cm="1">
        <f t="array" ref="V367">_xll.SNL.Clients.Office.Excel.Functions.SPG(U367, "SP_TOTAL_REV", "CY2021")</f>
        <v>4970972</v>
      </c>
      <c r="W367" s="4">
        <f>_xll.SNL.Clients.Office.Excel.Functions.SPG(U367,"IQ_AVG_DILUT_SHARES_OUT","CY2021")</f>
        <v>764762000</v>
      </c>
      <c r="X367" s="5">
        <f>_xll.SNL.Clients.Office.Excel.Functions.SPG(U367, "IQ_DILUT_EPS_NORM", "CY2021")</f>
        <v>1.2969999999999999</v>
      </c>
      <c r="Y367">
        <f t="shared" si="69"/>
        <v>991896.31400000001</v>
      </c>
      <c r="Z367">
        <f t="shared" si="70"/>
        <v>0.19953769886452791</v>
      </c>
      <c r="AA367" s="5">
        <f>_xll.SNL.Clients.Office.Excel.Functions.SPG(U367, "SP_MARKETCAP", "12/31/2021")</f>
        <v>124473.09372</v>
      </c>
      <c r="AB367">
        <f t="shared" si="64"/>
        <v>2.9415243644896755E-3</v>
      </c>
      <c r="AC367">
        <f t="shared" si="71"/>
        <v>3.8151571007431087E-3</v>
      </c>
    </row>
    <row r="368" spans="1:29" x14ac:dyDescent="0.3">
      <c r="A368" t="s">
        <v>367</v>
      </c>
      <c r="B368" s="4" cm="1">
        <f t="array" ref="B368">_xll.SNL.Clients.Office.Excel.Functions.SPG(A368, "SP_TOTAL_REV", "CY2023")</f>
        <v>53979000</v>
      </c>
      <c r="C368" s="4">
        <f>_xll.SNL.Clients.Office.Excel.Functions.SPG(A368,"IQ_AVG_DILUT_SHARES_OUT","CY2023")</f>
        <v>364600000</v>
      </c>
      <c r="D368" s="5">
        <f>_xll.SNL.Clients.Office.Excel.Functions.SPG(A368, "IQ_DILUT_EPS_NORM", "CY2023")</f>
        <v>5.65</v>
      </c>
      <c r="E368">
        <f t="shared" si="60"/>
        <v>2059990.0000000002</v>
      </c>
      <c r="F368">
        <f t="shared" si="61"/>
        <v>3.8162804053428187E-2</v>
      </c>
      <c r="G368" s="5">
        <f>_xll.SNL.Clients.Office.Excel.Functions.SPG(A368, "SP_MARKETCAP", "12/30/2023")</f>
        <v>37470.423000000003</v>
      </c>
      <c r="H368">
        <f t="shared" si="65"/>
        <v>8.9372354914118079E-4</v>
      </c>
      <c r="I368">
        <f t="shared" si="66"/>
        <v>5.0495380526476719E-3</v>
      </c>
      <c r="K368" t="s">
        <v>367</v>
      </c>
      <c r="L368" s="4" cm="1">
        <f t="array" ref="L368">_xll.SNL.Clients.Office.Excel.Functions.SPG(K368, "SP_TOTAL_REV", "CY2023")</f>
        <v>53979000</v>
      </c>
      <c r="M368" s="4">
        <f>_xll.SNL.Clients.Office.Excel.Functions.SPG(K368,"IQ_AVG_DILUT_SHARES_OUT","CY2023")</f>
        <v>364600000</v>
      </c>
      <c r="N368" s="5">
        <f>_xll.SNL.Clients.Office.Excel.Functions.SPG(K368, "IQ_DILUT_EPS_NORM", "CY2023")</f>
        <v>5.65</v>
      </c>
      <c r="O368">
        <f t="shared" si="62"/>
        <v>2059990.0000000002</v>
      </c>
      <c r="P368">
        <f t="shared" si="63"/>
        <v>3.8162804053428187E-2</v>
      </c>
      <c r="Q368" s="5">
        <f>_xll.SNL.Clients.Office.Excel.Functions.SPG(K368, "SP_MARKETCAP", "12/31/2022")</f>
        <v>36601.279999999999</v>
      </c>
      <c r="R368">
        <f t="shared" si="67"/>
        <v>1.0884665544757385E-3</v>
      </c>
      <c r="S368">
        <f t="shared" si="68"/>
        <v>6.1498360327879231E-3</v>
      </c>
      <c r="U368" t="s">
        <v>367</v>
      </c>
      <c r="V368" s="4" cm="1">
        <f t="array" ref="V368">_xll.SNL.Clients.Office.Excel.Functions.SPG(U368, "SP_TOTAL_REV", "CY2021")</f>
        <v>71247000</v>
      </c>
      <c r="W368" s="4">
        <f>_xll.SNL.Clients.Office.Excel.Functions.SPG(U368,"IQ_AVG_DILUT_SHARES_OUT","CY2021")</f>
        <v>390100000</v>
      </c>
      <c r="X368" s="5">
        <f>_xll.SNL.Clients.Office.Excel.Functions.SPG(U368, "IQ_DILUT_EPS_NORM", "CY2021")</f>
        <v>19.036999999999999</v>
      </c>
      <c r="Y368">
        <f t="shared" si="69"/>
        <v>7426333.7000000002</v>
      </c>
      <c r="Z368">
        <f t="shared" si="70"/>
        <v>0.10423363369685741</v>
      </c>
      <c r="AA368" s="5">
        <f>_xll.SNL.Clients.Office.Excel.Functions.SPG(U368, "SP_MARKETCAP", "12/31/2021")</f>
        <v>40914.720000000001</v>
      </c>
      <c r="AB368">
        <f t="shared" si="64"/>
        <v>9.668888444036097E-4</v>
      </c>
      <c r="AC368">
        <f t="shared" si="71"/>
        <v>1.8406662930911515E-2</v>
      </c>
    </row>
    <row r="369" spans="1:29" x14ac:dyDescent="0.3">
      <c r="A369" t="s">
        <v>368</v>
      </c>
      <c r="B369" s="4" cm="1">
        <f t="array" ref="B369">_xll.SNL.Clients.Office.Excel.Functions.SPG(A369, "SP_TOTAL_REV", "CY2023")</f>
        <v>2181357</v>
      </c>
      <c r="C369" s="4">
        <f>_xll.SNL.Clients.Office.Excel.Functions.SPG(A369,"IQ_AVG_DILUT_SHARES_OUT","CY2023")</f>
        <v>119699500</v>
      </c>
      <c r="D369" s="5">
        <f>_xll.SNL.Clients.Office.Excel.Functions.SPG(A369, "IQ_DILUT_EPS_NORM", "CY2023")</f>
        <v>1.8080000000000001</v>
      </c>
      <c r="E369">
        <f t="shared" si="60"/>
        <v>216416.696</v>
      </c>
      <c r="F369">
        <f t="shared" si="61"/>
        <v>9.9211956593991721E-2</v>
      </c>
      <c r="G369" s="5">
        <f>_xll.SNL.Clients.Office.Excel.Functions.SPG(A369, "SP_MARKETCAP", "12/30/2023")</f>
        <v>20863.062159839999</v>
      </c>
      <c r="H369">
        <f t="shared" si="65"/>
        <v>4.9761407709342567E-4</v>
      </c>
      <c r="I369">
        <f t="shared" si="66"/>
        <v>8.9968625138491366E-4</v>
      </c>
      <c r="K369" t="s">
        <v>368</v>
      </c>
      <c r="L369" s="4" cm="1">
        <f t="array" ref="L369">_xll.SNL.Clients.Office.Excel.Functions.SPG(K369, "SP_TOTAL_REV", "CY2023")</f>
        <v>2181357</v>
      </c>
      <c r="M369" s="4">
        <f>_xll.SNL.Clients.Office.Excel.Functions.SPG(K369,"IQ_AVG_DILUT_SHARES_OUT","CY2023")</f>
        <v>119699500</v>
      </c>
      <c r="N369" s="5">
        <f>_xll.SNL.Clients.Office.Excel.Functions.SPG(K369, "IQ_DILUT_EPS_NORM", "CY2023")</f>
        <v>1.8080000000000001</v>
      </c>
      <c r="O369">
        <f t="shared" si="62"/>
        <v>216416.696</v>
      </c>
      <c r="P369">
        <f t="shared" si="63"/>
        <v>9.9211956593991721E-2</v>
      </c>
      <c r="Q369" s="5">
        <f>_xll.SNL.Clients.Office.Excel.Functions.SPG(K369, "SP_MARKETCAP", "12/31/2022")</f>
        <v>14183.22080488</v>
      </c>
      <c r="R369">
        <f t="shared" si="67"/>
        <v>4.2178747521552098E-4</v>
      </c>
      <c r="S369">
        <f t="shared" si="68"/>
        <v>7.6259175518966196E-4</v>
      </c>
      <c r="U369" t="s">
        <v>368</v>
      </c>
      <c r="V369" s="4" cm="1">
        <f t="array" ref="V369">_xll.SNL.Clients.Office.Excel.Functions.SPG(U369, "SP_TOTAL_REV", "CY2021")</f>
        <v>1835830</v>
      </c>
      <c r="W369" s="4">
        <f>_xll.SNL.Clients.Office.Excel.Functions.SPG(U369,"IQ_AVG_DILUT_SHARES_OUT","CY2021")</f>
        <v>118615250</v>
      </c>
      <c r="X369" s="5">
        <f>_xll.SNL.Clients.Office.Excel.Functions.SPG(U369, "IQ_DILUT_EPS_NORM", "CY2021")</f>
        <v>1.788</v>
      </c>
      <c r="Y369">
        <f t="shared" si="69"/>
        <v>212084.06700000001</v>
      </c>
      <c r="Z369">
        <f t="shared" si="70"/>
        <v>0.11552489446190552</v>
      </c>
      <c r="AA369" s="5">
        <f>_xll.SNL.Clients.Office.Excel.Functions.SPG(U369, "SP_MARKETCAP", "12/31/2021")</f>
        <v>14280.18104845</v>
      </c>
      <c r="AB369">
        <f t="shared" si="64"/>
        <v>3.3746650965251986E-4</v>
      </c>
      <c r="AC369">
        <f t="shared" si="71"/>
        <v>6.0339011925870554E-4</v>
      </c>
    </row>
    <row r="370" spans="1:29" x14ac:dyDescent="0.3">
      <c r="A370" t="s">
        <v>369</v>
      </c>
      <c r="B370" s="4" cm="1">
        <f t="array" ref="B370">_xll.SNL.Clients.Office.Excel.Functions.SPG(A370, "SP_TOTAL_REV", "CY2023")</f>
        <v>11237000</v>
      </c>
      <c r="C370" s="4">
        <f>_xll.SNL.Clients.Office.Excel.Functions.SPG(A370,"IQ_AVG_DILUT_SHARES_OUT","CY2023")</f>
        <v>500000000</v>
      </c>
      <c r="D370" s="5">
        <f>_xll.SNL.Clients.Office.Excel.Functions.SPG(A370, "IQ_DILUT_EPS_NORM", "CY2023")</f>
        <v>3.6240000000000001</v>
      </c>
      <c r="E370">
        <f t="shared" si="60"/>
        <v>1812000</v>
      </c>
      <c r="F370">
        <f t="shared" si="61"/>
        <v>0.16125300347067723</v>
      </c>
      <c r="G370" s="5">
        <f>_xll.SNL.Clients.Office.Excel.Functions.SPG(A370, "SP_MARKETCAP", "12/30/2023")</f>
        <v>30471.919567299999</v>
      </c>
      <c r="H370">
        <f t="shared" si="65"/>
        <v>7.2679916383201618E-4</v>
      </c>
      <c r="I370">
        <f t="shared" si="66"/>
        <v>2.6339201697272267E-3</v>
      </c>
      <c r="K370" t="s">
        <v>369</v>
      </c>
      <c r="L370" s="4" cm="1">
        <f t="array" ref="L370">_xll.SNL.Clients.Office.Excel.Functions.SPG(K370, "SP_TOTAL_REV", "CY2023")</f>
        <v>11237000</v>
      </c>
      <c r="M370" s="4">
        <f>_xll.SNL.Clients.Office.Excel.Functions.SPG(K370,"IQ_AVG_DILUT_SHARES_OUT","CY2023")</f>
        <v>500000000</v>
      </c>
      <c r="N370" s="5">
        <f>_xll.SNL.Clients.Office.Excel.Functions.SPG(K370, "IQ_DILUT_EPS_NORM", "CY2023")</f>
        <v>3.6240000000000001</v>
      </c>
      <c r="O370">
        <f t="shared" si="62"/>
        <v>1812000</v>
      </c>
      <c r="P370">
        <f t="shared" si="63"/>
        <v>0.16125300347067723</v>
      </c>
      <c r="Q370" s="5">
        <f>_xll.SNL.Clients.Office.Excel.Functions.SPG(K370, "SP_MARKETCAP", "12/31/2022")</f>
        <v>30570.650814879999</v>
      </c>
      <c r="R370">
        <f t="shared" si="67"/>
        <v>9.0912478909353333E-4</v>
      </c>
      <c r="S370">
        <f t="shared" si="68"/>
        <v>3.2946682356749649E-3</v>
      </c>
      <c r="U370" t="s">
        <v>369</v>
      </c>
      <c r="V370" s="4" cm="1">
        <f t="array" ref="V370">_xll.SNL.Clients.Office.Excel.Functions.SPG(U370, "SP_TOTAL_REV", "CY2021")</f>
        <v>9722000</v>
      </c>
      <c r="W370" s="4">
        <f>_xll.SNL.Clients.Office.Excel.Functions.SPG(U370,"IQ_AVG_DILUT_SHARES_OUT","CY2021")</f>
        <v>504000000</v>
      </c>
      <c r="X370" s="5">
        <f>_xll.SNL.Clients.Office.Excel.Functions.SPG(U370, "IQ_DILUT_EPS_NORM", "CY2021")</f>
        <v>2.0649999999999999</v>
      </c>
      <c r="Y370">
        <f t="shared" si="69"/>
        <v>1040760</v>
      </c>
      <c r="Z370">
        <f t="shared" si="70"/>
        <v>0.10705204690392923</v>
      </c>
      <c r="AA370" s="5">
        <f>_xll.SNL.Clients.Office.Excel.Functions.SPG(U370, "SP_MARKETCAP", "12/31/2021")</f>
        <v>33742.936832560001</v>
      </c>
      <c r="AB370">
        <f t="shared" si="64"/>
        <v>7.9740663508922791E-4</v>
      </c>
      <c r="AC370">
        <f t="shared" si="71"/>
        <v>1.6466447014592555E-3</v>
      </c>
    </row>
    <row r="371" spans="1:29" x14ac:dyDescent="0.3">
      <c r="A371" t="s">
        <v>370</v>
      </c>
      <c r="B371" s="4" t="str" cm="1">
        <f t="array" ref="B371">_xll.SNL.Clients.Office.Excel.Functions.SPG(A371, "SP_TOTAL_REV", "CY2023")</f>
        <v>NA</v>
      </c>
      <c r="C371" s="4">
        <f>_xll.SNL.Clients.Office.Excel.Functions.SPG(A371,"IQ_AVG_DILUT_SHARES_OUT","CY2023")</f>
        <v>176143000</v>
      </c>
      <c r="D371" s="5">
        <f>_xll.SNL.Clients.Office.Excel.Functions.SPG(A371, "IQ_DILUT_EPS_NORM", "CY2023")</f>
        <v>7.6070000000000002</v>
      </c>
      <c r="E371">
        <f t="shared" si="60"/>
        <v>1339919.801</v>
      </c>
      <c r="F371" t="e">
        <f t="shared" si="61"/>
        <v>#VALUE!</v>
      </c>
      <c r="G371" s="5">
        <f>_xll.SNL.Clients.Office.Excel.Functions.SPG(A371, "SP_MARKETCAP", "12/30/2023")</f>
        <v>53630.029410000003</v>
      </c>
      <c r="H371">
        <f t="shared" si="65"/>
        <v>1.2791534332252162E-3</v>
      </c>
      <c r="I371">
        <f t="shared" si="66"/>
        <v>9.7305201665442206E-3</v>
      </c>
      <c r="K371" t="s">
        <v>370</v>
      </c>
      <c r="L371" s="4" t="str" cm="1">
        <f t="array" ref="L371">_xll.SNL.Clients.Office.Excel.Functions.SPG(K371, "SP_TOTAL_REV", "CY2023")</f>
        <v>NA</v>
      </c>
      <c r="M371" s="4">
        <f>_xll.SNL.Clients.Office.Excel.Functions.SPG(K371,"IQ_AVG_DILUT_SHARES_OUT","CY2023")</f>
        <v>176143000</v>
      </c>
      <c r="N371" s="5">
        <f>_xll.SNL.Clients.Office.Excel.Functions.SPG(K371, "IQ_DILUT_EPS_NORM", "CY2023")</f>
        <v>7.6070000000000002</v>
      </c>
      <c r="O371">
        <f t="shared" si="62"/>
        <v>1339919.801</v>
      </c>
      <c r="P371" t="e">
        <f t="shared" si="63"/>
        <v>#VALUE!</v>
      </c>
      <c r="Q371" s="5">
        <f>_xll.SNL.Clients.Office.Excel.Functions.SPG(K371, "SP_MARKETCAP", "12/31/2022")</f>
        <v>49212.119933720001</v>
      </c>
      <c r="R371">
        <f t="shared" si="67"/>
        <v>1.4634938073942502E-3</v>
      </c>
      <c r="S371">
        <f t="shared" si="68"/>
        <v>1.1132797392848061E-2</v>
      </c>
      <c r="U371" t="s">
        <v>370</v>
      </c>
      <c r="V371" s="4" t="str" cm="1">
        <f t="array" ref="V371">_xll.SNL.Clients.Office.Excel.Functions.SPG(U371, "SP_TOTAL_REV", "CY2021")</f>
        <v>NA</v>
      </c>
      <c r="W371" s="4">
        <f>_xll.SNL.Clients.Office.Excel.Functions.SPG(U371,"IQ_AVG_DILUT_SHARES_OUT","CY2021")</f>
        <v>175568000</v>
      </c>
      <c r="X371" s="5">
        <f>_xll.SNL.Clients.Office.Excel.Functions.SPG(U371, "IQ_DILUT_EPS_NORM", "CY2021")</f>
        <v>6.9349999999999996</v>
      </c>
      <c r="Y371">
        <f t="shared" si="69"/>
        <v>1217564.08</v>
      </c>
      <c r="Z371" t="e">
        <f t="shared" si="70"/>
        <v>#VALUE!</v>
      </c>
      <c r="AA371" s="5">
        <f>_xll.SNL.Clients.Office.Excel.Functions.SPG(U371, "SP_MARKETCAP", "12/31/2021")</f>
        <v>65680.803993599999</v>
      </c>
      <c r="AB371">
        <f t="shared" si="64"/>
        <v>1.5521562086425592E-3</v>
      </c>
      <c r="AC371">
        <f t="shared" si="71"/>
        <v>1.0764203306936148E-2</v>
      </c>
    </row>
    <row r="372" spans="1:29" x14ac:dyDescent="0.3">
      <c r="A372" t="s">
        <v>371</v>
      </c>
      <c r="B372" s="4" cm="1">
        <f t="array" ref="B372">_xll.SNL.Clients.Office.Excel.Functions.SPG(A372, "SP_TOTAL_REV", "CY2023")</f>
        <v>16061578</v>
      </c>
      <c r="C372" s="4">
        <f>_xll.SNL.Clients.Office.Excel.Functions.SPG(A372,"IQ_AVG_DILUT_SHARES_OUT","CY2023")</f>
        <v>221163000</v>
      </c>
      <c r="D372" s="5">
        <f>_xll.SNL.Clients.Office.Excel.Functions.SPG(A372, "IQ_DILUT_EPS_NORM", "CY2023")</f>
        <v>9.8670000000000009</v>
      </c>
      <c r="E372">
        <f t="shared" si="60"/>
        <v>2182215.321</v>
      </c>
      <c r="F372">
        <f t="shared" si="61"/>
        <v>0.13586556196408597</v>
      </c>
      <c r="G372" s="5">
        <f>_xll.SNL.Clients.Office.Excel.Functions.SPG(A372, "SP_MARKETCAP", "12/30/2023")</f>
        <v>22253.7138356</v>
      </c>
      <c r="H372">
        <f t="shared" si="65"/>
        <v>5.307831222168116E-4</v>
      </c>
      <c r="I372">
        <f t="shared" si="66"/>
        <v>5.2372370669132801E-3</v>
      </c>
      <c r="K372" t="s">
        <v>371</v>
      </c>
      <c r="L372" s="4" cm="1">
        <f t="array" ref="L372">_xll.SNL.Clients.Office.Excel.Functions.SPG(K372, "SP_TOTAL_REV", "CY2023")</f>
        <v>16061578</v>
      </c>
      <c r="M372" s="4">
        <f>_xll.SNL.Clients.Office.Excel.Functions.SPG(K372,"IQ_AVG_DILUT_SHARES_OUT","CY2023")</f>
        <v>221163000</v>
      </c>
      <c r="N372" s="5">
        <f>_xll.SNL.Clients.Office.Excel.Functions.SPG(K372, "IQ_DILUT_EPS_NORM", "CY2023")</f>
        <v>9.8670000000000009</v>
      </c>
      <c r="O372">
        <f t="shared" si="62"/>
        <v>2182215.321</v>
      </c>
      <c r="P372">
        <f t="shared" si="63"/>
        <v>0.13586556196408597</v>
      </c>
      <c r="Q372" s="5">
        <f>_xll.SNL.Clients.Office.Excel.Functions.SPG(K372, "SP_MARKETCAP", "12/31/2022")</f>
        <v>10372.63203372</v>
      </c>
      <c r="R372">
        <f t="shared" si="67"/>
        <v>3.0846634463570346E-4</v>
      </c>
      <c r="S372">
        <f t="shared" si="68"/>
        <v>3.0436374225204866E-3</v>
      </c>
      <c r="U372" t="s">
        <v>371</v>
      </c>
      <c r="V372" s="4" cm="1">
        <f t="array" ref="V372">_xll.SNL.Clients.Office.Excel.Functions.SPG(U372, "SP_TOTAL_REV", "CY2021")</f>
        <v>13736995</v>
      </c>
      <c r="W372" s="4">
        <f>_xll.SNL.Clients.Office.Excel.Functions.SPG(U372,"IQ_AVG_DILUT_SHARES_OUT","CY2021")</f>
        <v>259928000</v>
      </c>
      <c r="X372" s="5">
        <f>_xll.SNL.Clients.Office.Excel.Functions.SPG(U372, "IQ_DILUT_EPS_NORM", "CY2021")</f>
        <v>6.2119999999999997</v>
      </c>
      <c r="Y372">
        <f t="shared" si="69"/>
        <v>1614672.736</v>
      </c>
      <c r="Z372">
        <f t="shared" si="70"/>
        <v>0.11754191771926829</v>
      </c>
      <c r="AA372" s="5">
        <f>_xll.SNL.Clients.Office.Excel.Functions.SPG(U372, "SP_MARKETCAP", "12/31/2021")</f>
        <v>14472.09272572</v>
      </c>
      <c r="AB372">
        <f t="shared" si="64"/>
        <v>3.4200172973622444E-4</v>
      </c>
      <c r="AC372">
        <f t="shared" si="71"/>
        <v>2.124514745121426E-3</v>
      </c>
    </row>
    <row r="373" spans="1:29" x14ac:dyDescent="0.3">
      <c r="A373" t="s">
        <v>372</v>
      </c>
      <c r="B373" s="4" cm="1">
        <f t="array" ref="B373">_xll.SNL.Clients.Office.Excel.Functions.SPG(A373, "SP_TOTAL_REV", "CY2023")</f>
        <v>36292000</v>
      </c>
      <c r="C373" s="4">
        <f>_xll.SNL.Clients.Office.Excel.Functions.SPG(A373,"IQ_AVG_DILUT_SHARES_OUT","CY2023")</f>
        <v>1125000000</v>
      </c>
      <c r="D373" s="5">
        <f>_xll.SNL.Clients.Office.Excel.Functions.SPG(A373, "IQ_DILUT_EPS_NORM", "CY2023")</f>
        <v>4.8979999999999997</v>
      </c>
      <c r="E373">
        <f t="shared" si="60"/>
        <v>5510250</v>
      </c>
      <c r="F373">
        <f t="shared" si="61"/>
        <v>0.15183098203460818</v>
      </c>
      <c r="G373" s="5">
        <f>_xll.SNL.Clients.Office.Excel.Functions.SPG(A373, "SP_MARKETCAP", "12/30/2023")</f>
        <v>160973.19</v>
      </c>
      <c r="H373">
        <f t="shared" si="65"/>
        <v>3.8394423965637543E-3</v>
      </c>
      <c r="I373">
        <f t="shared" si="66"/>
        <v>1.8805588858369266E-2</v>
      </c>
      <c r="K373" t="s">
        <v>372</v>
      </c>
      <c r="L373" s="4" cm="1">
        <f t="array" ref="L373">_xll.SNL.Clients.Office.Excel.Functions.SPG(K373, "SP_TOTAL_REV", "CY2023")</f>
        <v>36292000</v>
      </c>
      <c r="M373" s="4">
        <f>_xll.SNL.Clients.Office.Excel.Functions.SPG(K373,"IQ_AVG_DILUT_SHARES_OUT","CY2023")</f>
        <v>1125000000</v>
      </c>
      <c r="N373" s="5">
        <f>_xll.SNL.Clients.Office.Excel.Functions.SPG(K373, "IQ_DILUT_EPS_NORM", "CY2023")</f>
        <v>4.8979999999999997</v>
      </c>
      <c r="O373">
        <f t="shared" si="62"/>
        <v>5510250</v>
      </c>
      <c r="P373">
        <f t="shared" si="63"/>
        <v>0.15183098203460818</v>
      </c>
      <c r="Q373" s="5">
        <f>_xll.SNL.Clients.Office.Excel.Functions.SPG(K373, "SP_MARKETCAP", "12/31/2022")</f>
        <v>123242.74</v>
      </c>
      <c r="R373">
        <f t="shared" si="67"/>
        <v>3.665052166808081E-3</v>
      </c>
      <c r="S373">
        <f t="shared" si="68"/>
        <v>1.7951425513025979E-2</v>
      </c>
      <c r="U373" t="s">
        <v>372</v>
      </c>
      <c r="V373" s="4" cm="1">
        <f t="array" ref="V373">_xll.SNL.Clients.Office.Excel.Functions.SPG(U373, "SP_TOTAL_REV", "CY2021")</f>
        <v>36036000</v>
      </c>
      <c r="W373" s="4">
        <f>_xll.SNL.Clients.Office.Excel.Functions.SPG(U373,"IQ_AVG_DILUT_SHARES_OUT","CY2021")</f>
        <v>1145500000</v>
      </c>
      <c r="X373" s="5">
        <f>_xll.SNL.Clients.Office.Excel.Functions.SPG(U373, "IQ_DILUT_EPS_NORM", "CY2021")</f>
        <v>5.8449999999999998</v>
      </c>
      <c r="Y373">
        <f t="shared" si="69"/>
        <v>6695447.5</v>
      </c>
      <c r="Z373">
        <f t="shared" si="70"/>
        <v>0.18579885392385392</v>
      </c>
      <c r="AA373" s="5">
        <f>_xll.SNL.Clients.Office.Excel.Functions.SPG(U373, "SP_MARKETCAP", "12/31/2021")</f>
        <v>204741.25200000001</v>
      </c>
      <c r="AB373">
        <f t="shared" si="64"/>
        <v>4.8384061420444343E-3</v>
      </c>
      <c r="AC373">
        <f t="shared" si="71"/>
        <v>2.8280483900249717E-2</v>
      </c>
    </row>
    <row r="374" spans="1:29" x14ac:dyDescent="0.3">
      <c r="A374" t="s">
        <v>373</v>
      </c>
      <c r="B374" s="4" cm="1">
        <f t="array" ref="B374">_xll.SNL.Clients.Office.Excel.Functions.SPG(A374, "SP_TOTAL_REV", "CY2023")</f>
        <v>20882206</v>
      </c>
      <c r="C374" s="4">
        <f>_xll.SNL.Clients.Office.Excel.Functions.SPG(A374,"IQ_AVG_DILUT_SHARES_OUT","CY2023")</f>
        <v>148823000</v>
      </c>
      <c r="D374" s="5">
        <f>_xll.SNL.Clients.Office.Excel.Functions.SPG(A374, "IQ_DILUT_EPS_NORM", "CY2023")</f>
        <v>4.0540000000000003</v>
      </c>
      <c r="E374">
        <f t="shared" si="60"/>
        <v>603328.44200000004</v>
      </c>
      <c r="F374">
        <f t="shared" si="61"/>
        <v>2.889198784841027E-2</v>
      </c>
      <c r="G374" s="5">
        <f>_xll.SNL.Clients.Office.Excel.Functions.SPG(A374, "SP_MARKETCAP", "12/30/2023")</f>
        <v>31352.479262000001</v>
      </c>
      <c r="H374">
        <f t="shared" si="65"/>
        <v>7.4780178063135045E-4</v>
      </c>
      <c r="I374">
        <f t="shared" si="66"/>
        <v>3.0315884186794947E-3</v>
      </c>
      <c r="K374" t="s">
        <v>373</v>
      </c>
      <c r="L374" s="4" cm="1">
        <f t="array" ref="L374">_xll.SNL.Clients.Office.Excel.Functions.SPG(K374, "SP_TOTAL_REV", "CY2023")</f>
        <v>20882206</v>
      </c>
      <c r="M374" s="4">
        <f>_xll.SNL.Clients.Office.Excel.Functions.SPG(K374,"IQ_AVG_DILUT_SHARES_OUT","CY2023")</f>
        <v>148823000</v>
      </c>
      <c r="N374" s="5">
        <f>_xll.SNL.Clients.Office.Excel.Functions.SPG(K374, "IQ_DILUT_EPS_NORM", "CY2023")</f>
        <v>4.0540000000000003</v>
      </c>
      <c r="O374">
        <f t="shared" si="62"/>
        <v>603328.44200000004</v>
      </c>
      <c r="P374">
        <f t="shared" si="63"/>
        <v>2.889198784841027E-2</v>
      </c>
      <c r="Q374" s="5">
        <f>_xll.SNL.Clients.Office.Excel.Functions.SPG(K374, "SP_MARKETCAP", "12/31/2022")</f>
        <v>20363.41473</v>
      </c>
      <c r="R374">
        <f t="shared" si="67"/>
        <v>6.055770691222711E-4</v>
      </c>
      <c r="S374">
        <f t="shared" si="68"/>
        <v>2.4550094382216874E-3</v>
      </c>
      <c r="U374" t="s">
        <v>373</v>
      </c>
      <c r="V374" s="4" cm="1">
        <f t="array" ref="V374">_xll.SNL.Clients.Office.Excel.Functions.SPG(U374, "SP_TOTAL_REV", "CY2021")</f>
        <v>12980213</v>
      </c>
      <c r="W374" s="4">
        <f>_xll.SNL.Clients.Office.Excel.Functions.SPG(U374,"IQ_AVG_DILUT_SHARES_OUT","CY2021")</f>
        <v>145373000</v>
      </c>
      <c r="X374" s="5">
        <f>_xll.SNL.Clients.Office.Excel.Functions.SPG(U374, "IQ_DILUT_EPS_NORM", "CY2021")</f>
        <v>2.69</v>
      </c>
      <c r="Y374">
        <f t="shared" si="69"/>
        <v>391053.37</v>
      </c>
      <c r="Z374">
        <f t="shared" si="70"/>
        <v>3.0126883896281209E-2</v>
      </c>
      <c r="AA374" s="5">
        <f>_xll.SNL.Clients.Office.Excel.Functions.SPG(U374, "SP_MARKETCAP", "12/31/2021")</f>
        <v>16338.967444800001</v>
      </c>
      <c r="AB374">
        <f t="shared" si="64"/>
        <v>3.8611935634536596E-4</v>
      </c>
      <c r="AC374">
        <f t="shared" si="71"/>
        <v>1.0386610685690343E-3</v>
      </c>
    </row>
    <row r="375" spans="1:29" x14ac:dyDescent="0.3">
      <c r="A375" t="s">
        <v>374</v>
      </c>
      <c r="B375" s="4" cm="1">
        <f t="array" ref="B375">_xll.SNL.Clients.Office.Excel.Functions.SPG(A375, "SP_TOTAL_REV", "CY2023")</f>
        <v>9252000</v>
      </c>
      <c r="C375" s="4">
        <f>_xll.SNL.Clients.Office.Excel.Functions.SPG(A375,"IQ_AVG_DILUT_SHARES_OUT","CY2023")</f>
        <v>113000000</v>
      </c>
      <c r="D375" s="5">
        <f>_xll.SNL.Clients.Office.Excel.Functions.SPG(A375, "IQ_DILUT_EPS_NORM", "CY2023")</f>
        <v>6.3140000000000001</v>
      </c>
      <c r="E375">
        <f t="shared" si="60"/>
        <v>713482</v>
      </c>
      <c r="F375">
        <f t="shared" si="61"/>
        <v>7.7116515348032863E-2</v>
      </c>
      <c r="G375" s="5">
        <f>_xll.SNL.Clients.Office.Excel.Functions.SPG(A375, "SP_MARKETCAP", "12/30/2023")</f>
        <v>15502.53738636</v>
      </c>
      <c r="H375">
        <f t="shared" si="65"/>
        <v>3.697578416350278E-4</v>
      </c>
      <c r="I375">
        <f t="shared" si="66"/>
        <v>2.3346510120835656E-3</v>
      </c>
      <c r="K375" t="s">
        <v>374</v>
      </c>
      <c r="L375" s="4" cm="1">
        <f t="array" ref="L375">_xll.SNL.Clients.Office.Excel.Functions.SPG(K375, "SP_TOTAL_REV", "CY2023")</f>
        <v>9252000</v>
      </c>
      <c r="M375" s="4">
        <f>_xll.SNL.Clients.Office.Excel.Functions.SPG(K375,"IQ_AVG_DILUT_SHARES_OUT","CY2023")</f>
        <v>113000000</v>
      </c>
      <c r="N375" s="5">
        <f>_xll.SNL.Clients.Office.Excel.Functions.SPG(K375, "IQ_DILUT_EPS_NORM", "CY2023")</f>
        <v>6.3140000000000001</v>
      </c>
      <c r="O375">
        <f t="shared" si="62"/>
        <v>713482</v>
      </c>
      <c r="P375">
        <f t="shared" si="63"/>
        <v>7.7116515348032863E-2</v>
      </c>
      <c r="Q375" s="5">
        <f>_xll.SNL.Clients.Office.Excel.Functions.SPG(K375, "SP_MARKETCAP", "12/31/2022")</f>
        <v>17816.555181039999</v>
      </c>
      <c r="R375">
        <f t="shared" si="67"/>
        <v>5.2983732892766247E-4</v>
      </c>
      <c r="S375">
        <f t="shared" si="68"/>
        <v>3.3453928948492606E-3</v>
      </c>
      <c r="U375" t="s">
        <v>374</v>
      </c>
      <c r="V375" s="4" cm="1">
        <f t="array" ref="V375">_xll.SNL.Clients.Office.Excel.Functions.SPG(U375, "SP_TOTAL_REV", "CY2021")</f>
        <v>10788000</v>
      </c>
      <c r="W375" s="4">
        <f>_xll.SNL.Clients.Office.Excel.Functions.SPG(U375,"IQ_AVG_DILUT_SHARES_OUT","CY2021")</f>
        <v>128000000</v>
      </c>
      <c r="X375" s="5">
        <f>_xll.SNL.Clients.Office.Excel.Functions.SPG(U375, "IQ_DILUT_EPS_NORM", "CY2021")</f>
        <v>10.933</v>
      </c>
      <c r="Y375">
        <f t="shared" si="69"/>
        <v>1399424</v>
      </c>
      <c r="Z375">
        <f t="shared" si="70"/>
        <v>0.12972043010752687</v>
      </c>
      <c r="AA375" s="5">
        <f>_xll.SNL.Clients.Office.Excel.Functions.SPG(U375, "SP_MARKETCAP", "12/31/2021")</f>
        <v>21223.962130709999</v>
      </c>
      <c r="AB375">
        <f t="shared" si="64"/>
        <v>5.0156061726019789E-4</v>
      </c>
      <c r="AC375">
        <f t="shared" si="71"/>
        <v>5.4835622285057438E-3</v>
      </c>
    </row>
    <row r="376" spans="1:29" x14ac:dyDescent="0.3">
      <c r="A376" t="s">
        <v>375</v>
      </c>
      <c r="B376" s="4" cm="1">
        <f t="array" ref="B376">_xll.SNL.Clients.Office.Excel.Functions.SPG(A376, "SP_TOTAL_REV", "CY2023")</f>
        <v>6604300</v>
      </c>
      <c r="C376" s="4">
        <f>_xll.SNL.Clients.Office.Excel.Functions.SPG(A376,"IQ_AVG_DILUT_SHARES_OUT","CY2023")</f>
        <v>67099950</v>
      </c>
      <c r="D376" s="5">
        <f>_xll.SNL.Clients.Office.Excel.Functions.SPG(A376, "IQ_DILUT_EPS_NORM", "CY2023")</f>
        <v>7.2640000000000002</v>
      </c>
      <c r="E376">
        <f t="shared" si="60"/>
        <v>487414.0368</v>
      </c>
      <c r="F376">
        <f t="shared" si="61"/>
        <v>7.3802528171040077E-2</v>
      </c>
      <c r="G376" s="5">
        <f>_xll.SNL.Clients.Office.Excel.Functions.SPG(A376, "SP_MARKETCAP", "12/30/2023")</f>
        <v>9320.0902802000001</v>
      </c>
      <c r="H376">
        <f t="shared" si="65"/>
        <v>2.2229757490425356E-4</v>
      </c>
      <c r="I376">
        <f t="shared" si="66"/>
        <v>1.6147695841044979E-3</v>
      </c>
      <c r="K376" t="s">
        <v>375</v>
      </c>
      <c r="L376" s="4" cm="1">
        <f t="array" ref="L376">_xll.SNL.Clients.Office.Excel.Functions.SPG(K376, "SP_TOTAL_REV", "CY2023")</f>
        <v>6604300</v>
      </c>
      <c r="M376" s="4">
        <f>_xll.SNL.Clients.Office.Excel.Functions.SPG(K376,"IQ_AVG_DILUT_SHARES_OUT","CY2023")</f>
        <v>67099950</v>
      </c>
      <c r="N376" s="5">
        <f>_xll.SNL.Clients.Office.Excel.Functions.SPG(K376, "IQ_DILUT_EPS_NORM", "CY2023")</f>
        <v>7.2640000000000002</v>
      </c>
      <c r="O376">
        <f t="shared" si="62"/>
        <v>487414.0368</v>
      </c>
      <c r="P376">
        <f t="shared" si="63"/>
        <v>7.3802528171040077E-2</v>
      </c>
      <c r="Q376" s="5">
        <f>_xll.SNL.Clients.Office.Excel.Functions.SPG(K376, "SP_MARKETCAP", "12/31/2022")</f>
        <v>6971.3131239699997</v>
      </c>
      <c r="R376">
        <f t="shared" si="67"/>
        <v>2.0731627899950826E-4</v>
      </c>
      <c r="S376">
        <f t="shared" si="68"/>
        <v>1.505945450652428E-3</v>
      </c>
      <c r="U376" t="s">
        <v>375</v>
      </c>
      <c r="V376" s="4" cm="1">
        <f t="array" ref="V376">_xll.SNL.Clients.Office.Excel.Functions.SPG(U376, "SP_TOTAL_REV", "CY2021")</f>
        <v>5982800</v>
      </c>
      <c r="W376" s="4">
        <f>_xll.SNL.Clients.Office.Excel.Functions.SPG(U376,"IQ_AVG_DILUT_SHARES_OUT","CY2021")</f>
        <v>74700000</v>
      </c>
      <c r="X376" s="5">
        <f>_xll.SNL.Clients.Office.Excel.Functions.SPG(U376, "IQ_DILUT_EPS_NORM", "CY2021")</f>
        <v>6.3280000000000003</v>
      </c>
      <c r="Y376">
        <f t="shared" si="69"/>
        <v>472701.6</v>
      </c>
      <c r="Z376">
        <f t="shared" si="70"/>
        <v>7.9010095607407904E-2</v>
      </c>
      <c r="AA376" s="5">
        <f>_xll.SNL.Clients.Office.Excel.Functions.SPG(U376, "SP_MARKETCAP", "12/31/2021")</f>
        <v>8750.1210178199999</v>
      </c>
      <c r="AB376">
        <f t="shared" si="64"/>
        <v>2.0678118778062556E-4</v>
      </c>
      <c r="AC376">
        <f t="shared" si="71"/>
        <v>1.3085113562757986E-3</v>
      </c>
    </row>
    <row r="377" spans="1:29" x14ac:dyDescent="0.3">
      <c r="A377" t="s">
        <v>376</v>
      </c>
      <c r="B377" s="4" cm="1">
        <f t="array" ref="B377">_xll.SNL.Clients.Office.Excel.Functions.SPG(A377, "SP_TOTAL_REV", "CY2023")</f>
        <v>11846000</v>
      </c>
      <c r="C377" s="4">
        <f>_xll.SNL.Clients.Office.Excel.Functions.SPG(A377,"IQ_AVG_DILUT_SHARES_OUT","CY2023")</f>
        <v>215250000</v>
      </c>
      <c r="D377" s="5">
        <f>_xll.SNL.Clients.Office.Excel.Functions.SPG(A377, "IQ_DILUT_EPS_NORM", "CY2023")</f>
        <v>6.7859999999999996</v>
      </c>
      <c r="E377">
        <f t="shared" si="60"/>
        <v>1460686.5</v>
      </c>
      <c r="F377">
        <f t="shared" si="61"/>
        <v>0.12330630592605099</v>
      </c>
      <c r="G377" s="5">
        <f>_xll.SNL.Clients.Office.Excel.Functions.SPG(A377, "SP_MARKETCAP", "12/30/2023")</f>
        <v>23259.6536285</v>
      </c>
      <c r="H377">
        <f t="shared" si="65"/>
        <v>5.5477623491620475E-4</v>
      </c>
      <c r="I377">
        <f t="shared" si="66"/>
        <v>3.7647115301413653E-3</v>
      </c>
      <c r="K377" t="s">
        <v>376</v>
      </c>
      <c r="L377" s="4" cm="1">
        <f t="array" ref="L377">_xll.SNL.Clients.Office.Excel.Functions.SPG(K377, "SP_TOTAL_REV", "CY2023")</f>
        <v>11846000</v>
      </c>
      <c r="M377" s="4">
        <f>_xll.SNL.Clients.Office.Excel.Functions.SPG(K377,"IQ_AVG_DILUT_SHARES_OUT","CY2023")</f>
        <v>215250000</v>
      </c>
      <c r="N377" s="5">
        <f>_xll.SNL.Clients.Office.Excel.Functions.SPG(K377, "IQ_DILUT_EPS_NORM", "CY2023")</f>
        <v>6.7859999999999996</v>
      </c>
      <c r="O377">
        <f t="shared" si="62"/>
        <v>1460686.5</v>
      </c>
      <c r="P377">
        <f t="shared" si="63"/>
        <v>0.12330630592605099</v>
      </c>
      <c r="Q377" s="5">
        <f>_xll.SNL.Clients.Office.Excel.Functions.SPG(K377, "SP_MARKETCAP", "12/31/2022")</f>
        <v>22979.544591499998</v>
      </c>
      <c r="R377">
        <f t="shared" si="67"/>
        <v>6.8337680335036352E-4</v>
      </c>
      <c r="S377">
        <f t="shared" si="68"/>
        <v>4.6373949875355668E-3</v>
      </c>
      <c r="U377" t="s">
        <v>376</v>
      </c>
      <c r="V377" s="4" cm="1">
        <f t="array" ref="V377">_xll.SNL.Clients.Office.Excel.Functions.SPG(U377, "SP_TOTAL_REV", "CY2021")</f>
        <v>10319000</v>
      </c>
      <c r="W377" s="4">
        <f>_xll.SNL.Clients.Office.Excel.Functions.SPG(U377,"IQ_AVG_DILUT_SHARES_OUT","CY2021")</f>
        <v>211900000</v>
      </c>
      <c r="X377" s="5">
        <f>_xll.SNL.Clients.Office.Excel.Functions.SPG(U377, "IQ_DILUT_EPS_NORM", "CY2021")</f>
        <v>5.931</v>
      </c>
      <c r="Y377">
        <f t="shared" si="69"/>
        <v>1256778.8999999999</v>
      </c>
      <c r="Z377">
        <f t="shared" si="70"/>
        <v>0.12179270278127724</v>
      </c>
      <c r="AA377" s="5">
        <f>_xll.SNL.Clients.Office.Excel.Functions.SPG(U377, "SP_MARKETCAP", "12/31/2021")</f>
        <v>20686.9401884</v>
      </c>
      <c r="AB377">
        <f t="shared" si="64"/>
        <v>4.8886981734223443E-4</v>
      </c>
      <c r="AC377">
        <f t="shared" si="71"/>
        <v>2.8994868866567924E-3</v>
      </c>
    </row>
    <row r="378" spans="1:29" x14ac:dyDescent="0.3">
      <c r="A378" t="s">
        <v>377</v>
      </c>
      <c r="B378" s="4" cm="1">
        <f t="array" ref="B378">_xll.SNL.Clients.Office.Excel.Functions.SPG(A378, "SP_TOTAL_REV", "CY2023")</f>
        <v>4091914</v>
      </c>
      <c r="C378" s="4">
        <f>_xll.SNL.Clients.Office.Excel.Functions.SPG(A378,"IQ_AVG_DILUT_SHARES_OUT","CY2023")</f>
        <v>693024000</v>
      </c>
      <c r="D378" s="5">
        <f>_xll.SNL.Clients.Office.Excel.Functions.SPG(A378, "IQ_DILUT_EPS_NORM", "CY2023")</f>
        <v>0.9</v>
      </c>
      <c r="E378">
        <f t="shared" si="60"/>
        <v>623721.6</v>
      </c>
      <c r="F378">
        <f t="shared" si="61"/>
        <v>0.15242783694867487</v>
      </c>
      <c r="G378" s="5">
        <f>_xll.SNL.Clients.Office.Excel.Functions.SPG(A378, "SP_MARKETCAP", "12/30/2023")</f>
        <v>41569.177074480001</v>
      </c>
      <c r="H378">
        <f t="shared" si="65"/>
        <v>9.9148473637147004E-4</v>
      </c>
      <c r="I378">
        <f t="shared" si="66"/>
        <v>8.923362627343231E-4</v>
      </c>
      <c r="K378" t="s">
        <v>377</v>
      </c>
      <c r="L378" s="4" cm="1">
        <f t="array" ref="L378">_xll.SNL.Clients.Office.Excel.Functions.SPG(K378, "SP_TOTAL_REV", "CY2023")</f>
        <v>4091914</v>
      </c>
      <c r="M378" s="4">
        <f>_xll.SNL.Clients.Office.Excel.Functions.SPG(K378,"IQ_AVG_DILUT_SHARES_OUT","CY2023")</f>
        <v>693024000</v>
      </c>
      <c r="N378" s="5">
        <f>_xll.SNL.Clients.Office.Excel.Functions.SPG(K378, "IQ_DILUT_EPS_NORM", "CY2023")</f>
        <v>0.9</v>
      </c>
      <c r="O378">
        <f t="shared" si="62"/>
        <v>623721.6</v>
      </c>
      <c r="P378">
        <f t="shared" si="63"/>
        <v>0.15242783694867487</v>
      </c>
      <c r="Q378" s="5">
        <f>_xll.SNL.Clients.Office.Excel.Functions.SPG(K378, "SP_MARKETCAP", "12/31/2022")</f>
        <v>39780.369403229997</v>
      </c>
      <c r="R378">
        <f t="shared" si="67"/>
        <v>1.1830078516408672E-3</v>
      </c>
      <c r="S378">
        <f t="shared" si="68"/>
        <v>1.0647070664767805E-3</v>
      </c>
      <c r="U378" t="s">
        <v>377</v>
      </c>
      <c r="V378" s="4" cm="1">
        <f t="array" ref="V378">_xll.SNL.Clients.Office.Excel.Functions.SPG(U378, "SP_TOTAL_REV", "CY2021")</f>
        <v>2092228</v>
      </c>
      <c r="W378" s="4">
        <f>_xll.SNL.Clients.Office.Excel.Functions.SPG(U378,"IQ_AVG_DILUT_SHARES_OUT","CY2021")</f>
        <v>414770000</v>
      </c>
      <c r="X378" s="5">
        <f>_xll.SNL.Clients.Office.Excel.Functions.SPG(U378, "IQ_DILUT_EPS_NORM", "CY2021")</f>
        <v>0.96199999999999997</v>
      </c>
      <c r="Y378">
        <f t="shared" si="69"/>
        <v>399008.74</v>
      </c>
      <c r="Z378">
        <f t="shared" si="70"/>
        <v>0.1907099704238735</v>
      </c>
      <c r="AA378" s="5">
        <f>_xll.SNL.Clients.Office.Excel.Functions.SPG(U378, "SP_MARKETCAP", "12/31/2021")</f>
        <v>40506.544365560003</v>
      </c>
      <c r="AB378">
        <f t="shared" si="64"/>
        <v>9.5724291581122532E-4</v>
      </c>
      <c r="AC378">
        <f t="shared" si="71"/>
        <v>9.2086768501039868E-4</v>
      </c>
    </row>
    <row r="379" spans="1:29" x14ac:dyDescent="0.3">
      <c r="A379" t="s">
        <v>378</v>
      </c>
      <c r="B379" s="4" cm="1">
        <f t="array" ref="B379">_xll.SNL.Clients.Office.Excel.Functions.SPG(A379, "SP_TOTAL_REV", "CY2023")</f>
        <v>1371811</v>
      </c>
      <c r="C379" s="4">
        <f>_xll.SNL.Clients.Office.Excel.Functions.SPG(A379,"IQ_AVG_DILUT_SHARES_OUT","CY2023")</f>
        <v>176371000</v>
      </c>
      <c r="D379" s="5">
        <f>_xll.SNL.Clients.Office.Excel.Functions.SPG(A379, "IQ_DILUT_EPS_NORM", "CY2023")</f>
        <v>1.268</v>
      </c>
      <c r="E379">
        <f t="shared" si="60"/>
        <v>223638.42800000001</v>
      </c>
      <c r="F379">
        <f t="shared" si="61"/>
        <v>0.16302422709833936</v>
      </c>
      <c r="G379" s="5">
        <f>_xll.SNL.Clients.Office.Excel.Functions.SPG(A379, "SP_MARKETCAP", "12/30/2023")</f>
        <v>12337.190524</v>
      </c>
      <c r="H379">
        <f t="shared" si="65"/>
        <v>2.9425976059945262E-4</v>
      </c>
      <c r="I379">
        <f t="shared" si="66"/>
        <v>3.7312137644010594E-4</v>
      </c>
      <c r="K379" t="s">
        <v>378</v>
      </c>
      <c r="L379" s="4" cm="1">
        <f t="array" ref="L379">_xll.SNL.Clients.Office.Excel.Functions.SPG(K379, "SP_TOTAL_REV", "CY2023")</f>
        <v>1371811</v>
      </c>
      <c r="M379" s="4">
        <f>_xll.SNL.Clients.Office.Excel.Functions.SPG(K379,"IQ_AVG_DILUT_SHARES_OUT","CY2023")</f>
        <v>176371000</v>
      </c>
      <c r="N379" s="5">
        <f>_xll.SNL.Clients.Office.Excel.Functions.SPG(K379, "IQ_DILUT_EPS_NORM", "CY2023")</f>
        <v>1.268</v>
      </c>
      <c r="O379">
        <f t="shared" si="62"/>
        <v>223638.42800000001</v>
      </c>
      <c r="P379">
        <f t="shared" si="63"/>
        <v>0.16302422709833936</v>
      </c>
      <c r="Q379" s="5">
        <f>_xll.SNL.Clients.Office.Excel.Functions.SPG(K379, "SP_MARKETCAP", "12/31/2022")</f>
        <v>10695.17</v>
      </c>
      <c r="R379">
        <f t="shared" si="67"/>
        <v>3.1805813456338915E-4</v>
      </c>
      <c r="S379">
        <f t="shared" si="68"/>
        <v>4.0329771462637744E-4</v>
      </c>
      <c r="U379" t="s">
        <v>378</v>
      </c>
      <c r="V379" s="4" cm="1">
        <f t="array" ref="V379">_xll.SNL.Clients.Office.Excel.Functions.SPG(U379, "SP_TOTAL_REV", "CY2021")</f>
        <v>1215917</v>
      </c>
      <c r="W379" s="4">
        <f>_xll.SNL.Clients.Office.Excel.Functions.SPG(U379,"IQ_AVG_DILUT_SHARES_OUT","CY2021")</f>
        <v>170694000</v>
      </c>
      <c r="X379" s="5">
        <f>_xll.SNL.Clients.Office.Excel.Functions.SPG(U379, "IQ_DILUT_EPS_NORM", "CY2021")</f>
        <v>1.2569999999999999</v>
      </c>
      <c r="Y379">
        <f t="shared" si="69"/>
        <v>214562.35799999998</v>
      </c>
      <c r="Z379">
        <f t="shared" si="70"/>
        <v>0.17646135221400802</v>
      </c>
      <c r="AA379" s="5">
        <f>_xll.SNL.Clients.Office.Excel.Functions.SPG(U379, "SP_MARKETCAP", "12/31/2021")</f>
        <v>12864.92949445</v>
      </c>
      <c r="AB379">
        <f t="shared" si="64"/>
        <v>3.0402155537720101E-4</v>
      </c>
      <c r="AC379">
        <f t="shared" si="71"/>
        <v>3.8215509510914166E-4</v>
      </c>
    </row>
    <row r="380" spans="1:29" x14ac:dyDescent="0.3">
      <c r="A380" t="s">
        <v>379</v>
      </c>
      <c r="B380" s="4" cm="1">
        <f t="array" ref="B380">_xll.SNL.Clients.Office.Excel.Functions.SPG(A380, "SP_TOTAL_REV", "CY2023")</f>
        <v>13117200</v>
      </c>
      <c r="C380" s="4">
        <f>_xll.SNL.Clients.Office.Excel.Functions.SPG(A380,"IQ_AVG_DILUT_SHARES_OUT","CY2023")</f>
        <v>113700000</v>
      </c>
      <c r="D380" s="5">
        <f>_xll.SNL.Clients.Office.Excel.Functions.SPG(A380, "IQ_DILUT_EPS_NORM", "CY2023")</f>
        <v>25.413</v>
      </c>
      <c r="E380">
        <f t="shared" si="60"/>
        <v>2889458.1</v>
      </c>
      <c r="F380">
        <f t="shared" si="61"/>
        <v>0.22028009788674413</v>
      </c>
      <c r="G380" s="5">
        <f>_xll.SNL.Clients.Office.Excel.Functions.SPG(A380, "SP_MARKETCAP", "12/30/2023")</f>
        <v>93403.492577359997</v>
      </c>
      <c r="H380">
        <f t="shared" si="65"/>
        <v>2.2278078069313525E-3</v>
      </c>
      <c r="I380">
        <f t="shared" si="66"/>
        <v>5.6615279797546464E-2</v>
      </c>
      <c r="K380" t="s">
        <v>379</v>
      </c>
      <c r="L380" s="4" cm="1">
        <f t="array" ref="L380">_xll.SNL.Clients.Office.Excel.Functions.SPG(K380, "SP_TOTAL_REV", "CY2023")</f>
        <v>13117200</v>
      </c>
      <c r="M380" s="4">
        <f>_xll.SNL.Clients.Office.Excel.Functions.SPG(K380,"IQ_AVG_DILUT_SHARES_OUT","CY2023")</f>
        <v>113700000</v>
      </c>
      <c r="N380" s="5">
        <f>_xll.SNL.Clients.Office.Excel.Functions.SPG(K380, "IQ_DILUT_EPS_NORM", "CY2023")</f>
        <v>25.413</v>
      </c>
      <c r="O380">
        <f t="shared" si="62"/>
        <v>2889458.1</v>
      </c>
      <c r="P380">
        <f t="shared" si="63"/>
        <v>0.22028009788674413</v>
      </c>
      <c r="Q380" s="5">
        <f>_xll.SNL.Clients.Office.Excel.Functions.SPG(K380, "SP_MARKETCAP", "12/31/2022")</f>
        <v>77056.528083149999</v>
      </c>
      <c r="R380">
        <f t="shared" si="67"/>
        <v>2.2915442744769927E-3</v>
      </c>
      <c r="S380">
        <f t="shared" si="68"/>
        <v>5.8235014647283818E-2</v>
      </c>
      <c r="U380" t="s">
        <v>379</v>
      </c>
      <c r="V380" s="4" cm="1">
        <f t="array" ref="V380">_xll.SNL.Clients.Office.Excel.Functions.SPG(U380, "SP_TOTAL_REV", "CY2021")</f>
        <v>16071700</v>
      </c>
      <c r="W380" s="4">
        <f>_xll.SNL.Clients.Office.Excel.Functions.SPG(U380,"IQ_AVG_DILUT_SHARES_OUT","CY2021")</f>
        <v>112200000</v>
      </c>
      <c r="X380" s="5">
        <f>_xll.SNL.Clients.Office.Excel.Functions.SPG(U380, "IQ_DILUT_EPS_NORM", "CY2021")</f>
        <v>50.064999999999998</v>
      </c>
      <c r="Y380">
        <f t="shared" si="69"/>
        <v>5617293</v>
      </c>
      <c r="Z380">
        <f t="shared" si="70"/>
        <v>0.34951455042092622</v>
      </c>
      <c r="AA380" s="5">
        <f>_xll.SNL.Clients.Office.Excel.Functions.SPG(U380, "SP_MARKETCAP", "12/31/2021")</f>
        <v>66028.913989280001</v>
      </c>
      <c r="AB380">
        <f t="shared" si="64"/>
        <v>1.5603826775380664E-3</v>
      </c>
      <c r="AC380">
        <f t="shared" si="71"/>
        <v>7.8120558750943286E-2</v>
      </c>
    </row>
    <row r="381" spans="1:29" x14ac:dyDescent="0.3">
      <c r="A381" t="s">
        <v>380</v>
      </c>
      <c r="B381" s="4" cm="1">
        <f t="array" ref="B381">_xll.SNL.Clients.Office.Excel.Functions.SPG(A381, "SP_TOTAL_REV", "CY2023")</f>
        <v>7574000</v>
      </c>
      <c r="C381" s="4">
        <f>_xll.SNL.Clients.Office.Excel.Functions.SPG(A381,"IQ_AVG_DILUT_SHARES_OUT","CY2023")</f>
        <v>938000000</v>
      </c>
      <c r="D381" s="5">
        <f>_xll.SNL.Clients.Office.Excel.Functions.SPG(A381, "IQ_DILUT_EPS_NORM", "CY2023")</f>
        <v>1.8380000000000001</v>
      </c>
      <c r="E381">
        <f t="shared" si="60"/>
        <v>1724044</v>
      </c>
      <c r="F381">
        <f t="shared" si="61"/>
        <v>0.22762661737523104</v>
      </c>
      <c r="G381" s="5">
        <f>_xll.SNL.Clients.Office.Excel.Functions.SPG(A381, "SP_MARKETCAP", "12/30/2023")</f>
        <v>18024.65849844</v>
      </c>
      <c r="H381">
        <f t="shared" si="65"/>
        <v>4.2991406222672057E-4</v>
      </c>
      <c r="I381">
        <f t="shared" si="66"/>
        <v>7.9018204637271248E-4</v>
      </c>
      <c r="K381" t="s">
        <v>380</v>
      </c>
      <c r="L381" s="4" cm="1">
        <f t="array" ref="L381">_xll.SNL.Clients.Office.Excel.Functions.SPG(K381, "SP_TOTAL_REV", "CY2023")</f>
        <v>7574000</v>
      </c>
      <c r="M381" s="4">
        <f>_xll.SNL.Clients.Office.Excel.Functions.SPG(K381,"IQ_AVG_DILUT_SHARES_OUT","CY2023")</f>
        <v>938000000</v>
      </c>
      <c r="N381" s="5">
        <f>_xll.SNL.Clients.Office.Excel.Functions.SPG(K381, "IQ_DILUT_EPS_NORM", "CY2023")</f>
        <v>1.8380000000000001</v>
      </c>
      <c r="O381">
        <f t="shared" si="62"/>
        <v>1724044</v>
      </c>
      <c r="P381">
        <f t="shared" si="63"/>
        <v>0.22762661737523104</v>
      </c>
      <c r="Q381" s="5">
        <f>_xll.SNL.Clients.Office.Excel.Functions.SPG(K381, "SP_MARKETCAP", "12/31/2022")</f>
        <v>20146.647265359999</v>
      </c>
      <c r="R381">
        <f t="shared" si="67"/>
        <v>5.9913073349250243E-4</v>
      </c>
      <c r="S381">
        <f t="shared" si="68"/>
        <v>1.1012022881592195E-3</v>
      </c>
      <c r="U381" t="s">
        <v>380</v>
      </c>
      <c r="V381" s="4" cm="1">
        <f t="array" ref="V381">_xll.SNL.Clients.Office.Excel.Functions.SPG(U381, "SP_TOTAL_REV", "CY2021")</f>
        <v>6418000</v>
      </c>
      <c r="W381" s="4">
        <f>_xll.SNL.Clients.Office.Excel.Functions.SPG(U381,"IQ_AVG_DILUT_SHARES_OUT","CY2021")</f>
        <v>963000000</v>
      </c>
      <c r="X381" s="5">
        <f>_xll.SNL.Clients.Office.Excel.Functions.SPG(U381, "IQ_DILUT_EPS_NORM", "CY2021")</f>
        <v>2.1150000000000002</v>
      </c>
      <c r="Y381">
        <f t="shared" si="69"/>
        <v>2036745.0000000002</v>
      </c>
      <c r="Z381">
        <f t="shared" si="70"/>
        <v>0.31734886257401063</v>
      </c>
      <c r="AA381" s="5">
        <f>_xll.SNL.Clients.Office.Excel.Functions.SPG(U381, "SP_MARKETCAP", "12/31/2021")</f>
        <v>20781.5611814</v>
      </c>
      <c r="AB381">
        <f t="shared" si="64"/>
        <v>4.9110588256712402E-4</v>
      </c>
      <c r="AC381">
        <f t="shared" si="71"/>
        <v>1.0386889416294674E-3</v>
      </c>
    </row>
    <row r="382" spans="1:29" x14ac:dyDescent="0.3">
      <c r="A382" t="s">
        <v>381</v>
      </c>
      <c r="B382" s="4" cm="1">
        <f t="array" ref="B382">_xll.SNL.Clients.Office.Excel.Functions.SPG(A382, "SP_TOTAL_REV", "CY2023")</f>
        <v>14964500</v>
      </c>
      <c r="C382" s="4">
        <f>_xll.SNL.Clients.Office.Excel.Functions.SPG(A382,"IQ_AVG_DILUT_SHARES_OUT","CY2023")</f>
        <v>316665000</v>
      </c>
      <c r="D382" s="5">
        <f>_xll.SNL.Clients.Office.Excel.Functions.SPG(A382, "IQ_DILUT_EPS_NORM", "CY2023")</f>
        <v>4.4489999999999998</v>
      </c>
      <c r="E382">
        <f t="shared" si="60"/>
        <v>1408842.585</v>
      </c>
      <c r="F382">
        <f t="shared" si="61"/>
        <v>9.4145650372548365E-2</v>
      </c>
      <c r="G382" s="5">
        <f>_xll.SNL.Clients.Office.Excel.Functions.SPG(A382, "SP_MARKETCAP", "12/30/2023")</f>
        <v>51886.705709729998</v>
      </c>
      <c r="H382">
        <f t="shared" si="65"/>
        <v>1.2375726524396018E-3</v>
      </c>
      <c r="I382">
        <f t="shared" si="66"/>
        <v>5.5059607307037881E-3</v>
      </c>
      <c r="K382" t="s">
        <v>381</v>
      </c>
      <c r="L382" s="4" cm="1">
        <f t="array" ref="L382">_xll.SNL.Clients.Office.Excel.Functions.SPG(K382, "SP_TOTAL_REV", "CY2023")</f>
        <v>14964500</v>
      </c>
      <c r="M382" s="4">
        <f>_xll.SNL.Clients.Office.Excel.Functions.SPG(K382,"IQ_AVG_DILUT_SHARES_OUT","CY2023")</f>
        <v>316665000</v>
      </c>
      <c r="N382" s="5">
        <f>_xll.SNL.Clients.Office.Excel.Functions.SPG(K382, "IQ_DILUT_EPS_NORM", "CY2023")</f>
        <v>4.4489999999999998</v>
      </c>
      <c r="O382">
        <f t="shared" si="62"/>
        <v>1408842.585</v>
      </c>
      <c r="P382">
        <f t="shared" si="63"/>
        <v>9.4145650372548365E-2</v>
      </c>
      <c r="Q382" s="5">
        <f>_xll.SNL.Clients.Office.Excel.Functions.SPG(K382, "SP_MARKETCAP", "12/31/2022")</f>
        <v>40760.960734640001</v>
      </c>
      <c r="R382">
        <f t="shared" si="67"/>
        <v>1.2121691505858393E-3</v>
      </c>
      <c r="S382">
        <f t="shared" si="68"/>
        <v>5.3929405509563991E-3</v>
      </c>
      <c r="U382" t="s">
        <v>381</v>
      </c>
      <c r="V382" s="4" cm="1">
        <f t="array" ref="V382">_xll.SNL.Clients.Office.Excel.Functions.SPG(U382, "SP_TOTAL_REV", "CY2021")</f>
        <v>11295000</v>
      </c>
      <c r="W382" s="4">
        <f>_xll.SNL.Clients.Office.Excel.Functions.SPG(U382,"IQ_AVG_DILUT_SHARES_OUT","CY2021")</f>
        <v>319425000</v>
      </c>
      <c r="X382" s="5">
        <f>_xll.SNL.Clients.Office.Excel.Functions.SPG(U382, "IQ_DILUT_EPS_NORM", "CY2021")</f>
        <v>3.1520000000000001</v>
      </c>
      <c r="Y382">
        <f t="shared" si="69"/>
        <v>1006827.6</v>
      </c>
      <c r="Z382">
        <f t="shared" si="70"/>
        <v>8.9139229747675963E-2</v>
      </c>
      <c r="AA382" s="5">
        <f>_xll.SNL.Clients.Office.Excel.Functions.SPG(U382, "SP_MARKETCAP", "12/31/2021")</f>
        <v>44218.869162750001</v>
      </c>
      <c r="AB382">
        <f t="shared" si="64"/>
        <v>1.0449718660082671E-3</v>
      </c>
      <c r="AC382">
        <f t="shared" si="71"/>
        <v>3.293751321658058E-3</v>
      </c>
    </row>
    <row r="383" spans="1:29" x14ac:dyDescent="0.3">
      <c r="A383" t="s">
        <v>382</v>
      </c>
      <c r="B383" s="4" cm="1">
        <f t="array" ref="B383">_xll.SNL.Clients.Office.Excel.Functions.SPG(A383, "SP_TOTAL_REV", "CY2023")</f>
        <v>4504077</v>
      </c>
      <c r="C383" s="4">
        <f>_xll.SNL.Clients.Office.Excel.Functions.SPG(A383,"IQ_AVG_DILUT_SHARES_OUT","CY2023")</f>
        <v>147557500</v>
      </c>
      <c r="D383" s="5">
        <f>_xll.SNL.Clients.Office.Excel.Functions.SPG(A383, "IQ_DILUT_EPS_NORM", "CY2023")</f>
        <v>4.8730000000000002</v>
      </c>
      <c r="E383">
        <f t="shared" si="60"/>
        <v>719047.69750000001</v>
      </c>
      <c r="F383">
        <f t="shared" si="61"/>
        <v>0.15964373999378786</v>
      </c>
      <c r="G383" s="5">
        <f>_xll.SNL.Clients.Office.Excel.Functions.SPG(A383, "SP_MARKETCAP", "12/30/2023")</f>
        <v>25301.03566284</v>
      </c>
      <c r="H383">
        <f t="shared" si="65"/>
        <v>6.0346613619870128E-4</v>
      </c>
      <c r="I383">
        <f t="shared" si="66"/>
        <v>2.9406904816962716E-3</v>
      </c>
      <c r="K383" t="s">
        <v>382</v>
      </c>
      <c r="L383" s="4" cm="1">
        <f t="array" ref="L383">_xll.SNL.Clients.Office.Excel.Functions.SPG(K383, "SP_TOTAL_REV", "CY2023")</f>
        <v>4504077</v>
      </c>
      <c r="M383" s="4">
        <f>_xll.SNL.Clients.Office.Excel.Functions.SPG(K383,"IQ_AVG_DILUT_SHARES_OUT","CY2023")</f>
        <v>147557500</v>
      </c>
      <c r="N383" s="5">
        <f>_xll.SNL.Clients.Office.Excel.Functions.SPG(K383, "IQ_DILUT_EPS_NORM", "CY2023")</f>
        <v>4.8730000000000002</v>
      </c>
      <c r="O383">
        <f t="shared" si="62"/>
        <v>719047.69750000001</v>
      </c>
      <c r="P383">
        <f t="shared" si="63"/>
        <v>0.15964373999378786</v>
      </c>
      <c r="Q383" s="5">
        <f>_xll.SNL.Clients.Office.Excel.Functions.SPG(K383, "SP_MARKETCAP", "12/31/2022")</f>
        <v>30573.201195549998</v>
      </c>
      <c r="R383">
        <f t="shared" si="67"/>
        <v>9.0920063354652718E-4</v>
      </c>
      <c r="S383">
        <f t="shared" si="68"/>
        <v>4.4305346872722268E-3</v>
      </c>
      <c r="U383" t="s">
        <v>382</v>
      </c>
      <c r="V383" s="4" cm="1">
        <f t="array" ref="V383">_xll.SNL.Clients.Office.Excel.Functions.SPG(U383, "SP_TOTAL_REV", "CY2021")</f>
        <v>3443760</v>
      </c>
      <c r="W383" s="4">
        <f>_xll.SNL.Clients.Office.Excel.Functions.SPG(U383,"IQ_AVG_DILUT_SHARES_OUT","CY2021")</f>
        <v>146798000</v>
      </c>
      <c r="X383" s="5">
        <f>_xll.SNL.Clients.Office.Excel.Functions.SPG(U383, "IQ_DILUT_EPS_NORM", "CY2021")</f>
        <v>4.0119999999999996</v>
      </c>
      <c r="Y383">
        <f t="shared" si="69"/>
        <v>588953.57599999988</v>
      </c>
      <c r="Z383">
        <f t="shared" si="70"/>
        <v>0.17102050549399489</v>
      </c>
      <c r="AA383" s="5">
        <f>_xll.SNL.Clients.Office.Excel.Functions.SPG(U383, "SP_MARKETCAP", "12/31/2021")</f>
        <v>38081.517767040001</v>
      </c>
      <c r="AB383">
        <f t="shared" si="64"/>
        <v>8.9993515064770908E-4</v>
      </c>
      <c r="AC383">
        <f t="shared" si="71"/>
        <v>3.6105398243986083E-3</v>
      </c>
    </row>
    <row r="384" spans="1:29" x14ac:dyDescent="0.3">
      <c r="A384" t="s">
        <v>383</v>
      </c>
      <c r="B384" s="4" cm="1">
        <f t="array" ref="B384">_xll.SNL.Clients.Office.Excel.Functions.SPG(A384, "SP_TOTAL_REV", "CY2023")</f>
        <v>2750571</v>
      </c>
      <c r="C384" s="4">
        <f>_xll.SNL.Clients.Office.Excel.Functions.SPG(A384,"IQ_AVG_DILUT_SHARES_OUT","CY2023")</f>
        <v>124812000</v>
      </c>
      <c r="D384" s="5">
        <f>_xll.SNL.Clients.Office.Excel.Functions.SPG(A384, "IQ_DILUT_EPS_NORM", "CY2023")</f>
        <v>1.7070000000000001</v>
      </c>
      <c r="E384">
        <f t="shared" si="60"/>
        <v>213054.084</v>
      </c>
      <c r="F384">
        <f t="shared" si="61"/>
        <v>7.7458129239347029E-2</v>
      </c>
      <c r="G384" s="5">
        <f>_xll.SNL.Clients.Office.Excel.Functions.SPG(A384, "SP_MARKETCAP", "12/30/2023")</f>
        <v>13489.650651280001</v>
      </c>
      <c r="H384">
        <f t="shared" si="65"/>
        <v>3.2174759427553307E-4</v>
      </c>
      <c r="I384">
        <f t="shared" si="66"/>
        <v>5.4922314342833501E-4</v>
      </c>
      <c r="K384" t="s">
        <v>383</v>
      </c>
      <c r="L384" s="4" cm="1">
        <f t="array" ref="L384">_xll.SNL.Clients.Office.Excel.Functions.SPG(K384, "SP_TOTAL_REV", "CY2023")</f>
        <v>2750571</v>
      </c>
      <c r="M384" s="4">
        <f>_xll.SNL.Clients.Office.Excel.Functions.SPG(K384,"IQ_AVG_DILUT_SHARES_OUT","CY2023")</f>
        <v>124812000</v>
      </c>
      <c r="N384" s="5">
        <f>_xll.SNL.Clients.Office.Excel.Functions.SPG(K384, "IQ_DILUT_EPS_NORM", "CY2023")</f>
        <v>1.7070000000000001</v>
      </c>
      <c r="O384">
        <f t="shared" si="62"/>
        <v>213054.084</v>
      </c>
      <c r="P384">
        <f t="shared" si="63"/>
        <v>7.7458129239347029E-2</v>
      </c>
      <c r="Q384" s="5">
        <f>_xll.SNL.Clients.Office.Excel.Functions.SPG(K384, "SP_MARKETCAP", "12/31/2022")</f>
        <v>17712.0183024</v>
      </c>
      <c r="R384">
        <f t="shared" si="67"/>
        <v>5.2672856070674434E-4</v>
      </c>
      <c r="S384">
        <f t="shared" si="68"/>
        <v>8.9912565312641262E-4</v>
      </c>
      <c r="U384" t="s">
        <v>383</v>
      </c>
      <c r="V384" s="4" cm="1">
        <f t="array" ref="V384">_xll.SNL.Clients.Office.Excel.Functions.SPG(U384, "SP_TOTAL_REV", "CY2021")</f>
        <v>3827808</v>
      </c>
      <c r="W384" s="4">
        <f>_xll.SNL.Clients.Office.Excel.Functions.SPG(U384,"IQ_AVG_DILUT_SHARES_OUT","CY2021")</f>
        <v>116674000</v>
      </c>
      <c r="X384" s="5">
        <f>_xll.SNL.Clients.Office.Excel.Functions.SPG(U384, "IQ_DILUT_EPS_NORM", "CY2021")</f>
        <v>7.1239999999999997</v>
      </c>
      <c r="Y384">
        <f t="shared" si="69"/>
        <v>831185.576</v>
      </c>
      <c r="Z384">
        <f t="shared" si="70"/>
        <v>0.21714400931290179</v>
      </c>
      <c r="AA384" s="5">
        <f>_xll.SNL.Clients.Office.Excel.Functions.SPG(U384, "SP_MARKETCAP", "12/31/2021")</f>
        <v>25373.81060352</v>
      </c>
      <c r="AB384">
        <f t="shared" si="64"/>
        <v>5.9962904335049861E-4</v>
      </c>
      <c r="AC384">
        <f t="shared" si="71"/>
        <v>4.2717573048289522E-3</v>
      </c>
    </row>
    <row r="385" spans="1:29" x14ac:dyDescent="0.3">
      <c r="A385" t="s">
        <v>384</v>
      </c>
      <c r="B385" s="4" cm="1">
        <f t="array" ref="B385">_xll.SNL.Clients.Office.Excel.Functions.SPG(A385, "SP_TOTAL_REV", "CY2023")</f>
        <v>9129100</v>
      </c>
      <c r="C385" s="4">
        <f>_xll.SNL.Clients.Office.Excel.Functions.SPG(A385,"IQ_AVG_DILUT_SHARES_OUT","CY2023")</f>
        <v>115525000</v>
      </c>
      <c r="D385" s="5">
        <f>_xll.SNL.Clients.Office.Excel.Functions.SPG(A385, "IQ_DILUT_EPS_NORM", "CY2023")</f>
        <v>8.5830000000000002</v>
      </c>
      <c r="E385">
        <f t="shared" si="60"/>
        <v>991551.07499999995</v>
      </c>
      <c r="F385">
        <f t="shared" si="61"/>
        <v>0.10861432945197226</v>
      </c>
      <c r="G385" s="5">
        <f>_xll.SNL.Clients.Office.Excel.Functions.SPG(A385, "SP_MARKETCAP", "12/30/2023")</f>
        <v>35575.33894568</v>
      </c>
      <c r="H385">
        <f t="shared" si="65"/>
        <v>8.4852306536367628E-4</v>
      </c>
      <c r="I385">
        <f t="shared" si="66"/>
        <v>7.2828734700164334E-3</v>
      </c>
      <c r="K385" t="s">
        <v>384</v>
      </c>
      <c r="L385" s="4" cm="1">
        <f t="array" ref="L385">_xll.SNL.Clients.Office.Excel.Functions.SPG(K385, "SP_TOTAL_REV", "CY2023")</f>
        <v>9129100</v>
      </c>
      <c r="M385" s="4">
        <f>_xll.SNL.Clients.Office.Excel.Functions.SPG(K385,"IQ_AVG_DILUT_SHARES_OUT","CY2023")</f>
        <v>115525000</v>
      </c>
      <c r="N385" s="5">
        <f>_xll.SNL.Clients.Office.Excel.Functions.SPG(K385, "IQ_DILUT_EPS_NORM", "CY2023")</f>
        <v>8.5830000000000002</v>
      </c>
      <c r="O385">
        <f t="shared" si="62"/>
        <v>991551.07499999995</v>
      </c>
      <c r="P385">
        <f t="shared" si="63"/>
        <v>0.10861432945197226</v>
      </c>
      <c r="Q385" s="5">
        <f>_xll.SNL.Clients.Office.Excel.Functions.SPG(K385, "SP_MARKETCAP", "12/31/2022")</f>
        <v>29555.144219620001</v>
      </c>
      <c r="R385">
        <f t="shared" si="67"/>
        <v>8.7892516315722625E-4</v>
      </c>
      <c r="S385">
        <f t="shared" si="68"/>
        <v>7.543814675378473E-3</v>
      </c>
      <c r="U385" t="s">
        <v>384</v>
      </c>
      <c r="V385" s="4" cm="1">
        <f t="array" ref="V385">_xll.SNL.Clients.Office.Excel.Functions.SPG(U385, "SP_TOTAL_REV", "CY2021")</f>
        <v>7289400</v>
      </c>
      <c r="W385" s="4">
        <f>_xll.SNL.Clients.Office.Excel.Functions.SPG(U385,"IQ_AVG_DILUT_SHARES_OUT","CY2021")</f>
        <v>117150000</v>
      </c>
      <c r="X385" s="5">
        <f>_xll.SNL.Clients.Office.Excel.Functions.SPG(U385, "IQ_DILUT_EPS_NORM", "CY2021")</f>
        <v>5.9489999999999998</v>
      </c>
      <c r="Y385">
        <f t="shared" si="69"/>
        <v>696925.35</v>
      </c>
      <c r="Z385">
        <f t="shared" si="70"/>
        <v>9.5608054160836273E-2</v>
      </c>
      <c r="AA385" s="5">
        <f>_xll.SNL.Clients.Office.Excel.Functions.SPG(U385, "SP_MARKETCAP", "12/31/2021")</f>
        <v>40471.223657900002</v>
      </c>
      <c r="AB385">
        <f t="shared" si="64"/>
        <v>9.5640822359744759E-4</v>
      </c>
      <c r="AC385">
        <f t="shared" si="71"/>
        <v>5.6896725221812156E-3</v>
      </c>
    </row>
    <row r="386" spans="1:29" x14ac:dyDescent="0.3">
      <c r="A386" t="s">
        <v>385</v>
      </c>
      <c r="B386" s="4" cm="1">
        <f t="array" ref="B386">_xll.SNL.Clients.Office.Excel.Functions.SPG(A386, "SP_TOTAL_REV", "CY2023")</f>
        <v>3073278</v>
      </c>
      <c r="C386" s="4">
        <f>_xll.SNL.Clients.Office.Excel.Functions.SPG(A386,"IQ_AVG_DILUT_SHARES_OUT","CY2023")</f>
        <v>490130000</v>
      </c>
      <c r="D386" s="5">
        <f>_xll.SNL.Clients.Office.Excel.Functions.SPG(A386, "IQ_DILUT_EPS_NORM", "CY2023")</f>
        <v>0.73799999999999999</v>
      </c>
      <c r="E386">
        <f t="shared" si="60"/>
        <v>361715.94</v>
      </c>
      <c r="F386">
        <f t="shared" si="61"/>
        <v>0.11769711038181381</v>
      </c>
      <c r="G386" s="5">
        <f>_xll.SNL.Clients.Office.Excel.Functions.SPG(A386, "SP_MARKETCAP", "12/30/2023")</f>
        <v>21137.933258860001</v>
      </c>
      <c r="H386">
        <f t="shared" si="65"/>
        <v>5.0417014864277796E-4</v>
      </c>
      <c r="I386">
        <f t="shared" si="66"/>
        <v>3.7207756969837014E-4</v>
      </c>
      <c r="K386" t="s">
        <v>385</v>
      </c>
      <c r="L386" s="4" cm="1">
        <f t="array" ref="L386">_xll.SNL.Clients.Office.Excel.Functions.SPG(K386, "SP_TOTAL_REV", "CY2023")</f>
        <v>3073278</v>
      </c>
      <c r="M386" s="4">
        <f>_xll.SNL.Clients.Office.Excel.Functions.SPG(K386,"IQ_AVG_DILUT_SHARES_OUT","CY2023")</f>
        <v>490130000</v>
      </c>
      <c r="N386" s="5">
        <f>_xll.SNL.Clients.Office.Excel.Functions.SPG(K386, "IQ_DILUT_EPS_NORM", "CY2023")</f>
        <v>0.73799999999999999</v>
      </c>
      <c r="O386">
        <f t="shared" si="62"/>
        <v>361715.94</v>
      </c>
      <c r="P386">
        <f t="shared" si="63"/>
        <v>0.11769711038181381</v>
      </c>
      <c r="Q386" s="5">
        <f>_xll.SNL.Clients.Office.Excel.Functions.SPG(K386, "SP_MARKETCAP", "12/31/2022")</f>
        <v>17994.94281144</v>
      </c>
      <c r="R386">
        <f t="shared" si="67"/>
        <v>5.3514230649736986E-4</v>
      </c>
      <c r="S386">
        <f t="shared" si="68"/>
        <v>3.9493502219505895E-4</v>
      </c>
      <c r="U386" t="s">
        <v>385</v>
      </c>
      <c r="V386" s="4" cm="1">
        <f t="array" ref="V386">_xll.SNL.Clients.Office.Excel.Functions.SPG(U386, "SP_TOTAL_REV", "CY2021")</f>
        <v>2424300</v>
      </c>
      <c r="W386" s="4">
        <f>_xll.SNL.Clients.Office.Excel.Functions.SPG(U386,"IQ_AVG_DILUT_SHARES_OUT","CY2021")</f>
        <v>492054000</v>
      </c>
      <c r="X386" s="5">
        <f>_xll.SNL.Clients.Office.Excel.Functions.SPG(U386, "IQ_DILUT_EPS_NORM", "CY2021")</f>
        <v>0.56799999999999995</v>
      </c>
      <c r="Y386">
        <f t="shared" si="69"/>
        <v>279486.67200000002</v>
      </c>
      <c r="Z386">
        <f t="shared" si="70"/>
        <v>0.1152855141690385</v>
      </c>
      <c r="AA386" s="5">
        <f>_xll.SNL.Clients.Office.Excel.Functions.SPG(U386, "SP_MARKETCAP", "12/31/2021")</f>
        <v>16832.985513849999</v>
      </c>
      <c r="AB386">
        <f t="shared" si="64"/>
        <v>3.9779389694831414E-4</v>
      </c>
      <c r="AC386">
        <f t="shared" si="71"/>
        <v>2.2594693346664242E-4</v>
      </c>
    </row>
    <row r="387" spans="1:29" x14ac:dyDescent="0.3">
      <c r="A387" t="s">
        <v>386</v>
      </c>
      <c r="B387" s="4" cm="1">
        <f t="array" ref="B387">_xll.SNL.Clients.Office.Excel.Functions.SPG(A387, "SP_TOTAL_REV", "CY2023")</f>
        <v>6177800</v>
      </c>
      <c r="C387" s="4">
        <f>_xll.SNL.Clients.Office.Excel.Functions.SPG(A387,"IQ_AVG_DILUT_SHARES_OUT","CY2023")</f>
        <v>107400000</v>
      </c>
      <c r="D387" s="5">
        <f>_xll.SNL.Clients.Office.Excel.Functions.SPG(A387, "IQ_DILUT_EPS_NORM", "CY2023")</f>
        <v>9.1809999999999992</v>
      </c>
      <c r="E387">
        <f t="shared" si="60"/>
        <v>986039.39999999991</v>
      </c>
      <c r="F387">
        <f t="shared" si="61"/>
        <v>0.1596101201074816</v>
      </c>
      <c r="G387" s="5">
        <f>_xll.SNL.Clients.Office.Excel.Functions.SPG(A387, "SP_MARKETCAP", "12/30/2023")</f>
        <v>58236.213524890001</v>
      </c>
      <c r="H387">
        <f t="shared" si="65"/>
        <v>1.3890175576616341E-3</v>
      </c>
      <c r="I387">
        <f t="shared" si="66"/>
        <v>1.2752570196891461E-2</v>
      </c>
      <c r="K387" t="s">
        <v>386</v>
      </c>
      <c r="L387" s="4" cm="1">
        <f t="array" ref="L387">_xll.SNL.Clients.Office.Excel.Functions.SPG(K387, "SP_TOTAL_REV", "CY2023")</f>
        <v>6177800</v>
      </c>
      <c r="M387" s="4">
        <f>_xll.SNL.Clients.Office.Excel.Functions.SPG(K387,"IQ_AVG_DILUT_SHARES_OUT","CY2023")</f>
        <v>107400000</v>
      </c>
      <c r="N387" s="5">
        <f>_xll.SNL.Clients.Office.Excel.Functions.SPG(K387, "IQ_DILUT_EPS_NORM", "CY2023")</f>
        <v>9.1809999999999992</v>
      </c>
      <c r="O387">
        <f t="shared" si="62"/>
        <v>986039.39999999991</v>
      </c>
      <c r="P387">
        <f t="shared" si="63"/>
        <v>0.1596101201074816</v>
      </c>
      <c r="Q387" s="5">
        <f>_xll.SNL.Clients.Office.Excel.Functions.SPG(K387, "SP_MARKETCAP", "12/31/2022")</f>
        <v>45824.03201286</v>
      </c>
      <c r="R387">
        <f t="shared" si="67"/>
        <v>1.3627372113003606E-3</v>
      </c>
      <c r="S387">
        <f t="shared" si="68"/>
        <v>1.2511290336948609E-2</v>
      </c>
      <c r="U387" t="s">
        <v>386</v>
      </c>
      <c r="V387" s="4" cm="1">
        <f t="array" ref="V387">_xll.SNL.Clients.Office.Excel.Functions.SPG(U387, "SP_TOTAL_REV", "CY2021")</f>
        <v>4833800</v>
      </c>
      <c r="W387" s="4">
        <f>_xll.SNL.Clients.Office.Excel.Functions.SPG(U387,"IQ_AVG_DILUT_SHARES_OUT","CY2021")</f>
        <v>106500000</v>
      </c>
      <c r="X387" s="5">
        <f>_xll.SNL.Clients.Office.Excel.Functions.SPG(U387, "IQ_DILUT_EPS_NORM", "CY2021")</f>
        <v>6.4509999999999996</v>
      </c>
      <c r="Y387">
        <f t="shared" si="69"/>
        <v>687031.5</v>
      </c>
      <c r="Z387">
        <f t="shared" si="70"/>
        <v>0.14213072530928048</v>
      </c>
      <c r="AA387" s="5">
        <f>_xll.SNL.Clients.Office.Excel.Functions.SPG(U387, "SP_MARKETCAP", "12/31/2021")</f>
        <v>51883.802914</v>
      </c>
      <c r="AB387">
        <f t="shared" si="64"/>
        <v>1.2261081156801782E-3</v>
      </c>
      <c r="AC387">
        <f t="shared" si="71"/>
        <v>7.9096234542528291E-3</v>
      </c>
    </row>
    <row r="388" spans="1:29" x14ac:dyDescent="0.3">
      <c r="A388" t="s">
        <v>387</v>
      </c>
      <c r="B388" s="4" cm="1">
        <f t="array" ref="B388">_xll.SNL.Clients.Office.Excel.Functions.SPG(A388, "SP_TOTAL_REV", "CY2023")</f>
        <v>20376941</v>
      </c>
      <c r="C388" s="4">
        <f>_xll.SNL.Clients.Office.Excel.Functions.SPG(A388,"IQ_AVG_DILUT_SHARES_OUT","CY2023")</f>
        <v>337433000</v>
      </c>
      <c r="D388" s="5">
        <f>_xll.SNL.Clients.Office.Excel.Functions.SPG(A388, "IQ_DILUT_EPS_NORM", "CY2023")</f>
        <v>4.5780000000000003</v>
      </c>
      <c r="E388">
        <f t="shared" si="60"/>
        <v>1544768.274</v>
      </c>
      <c r="F388">
        <f t="shared" si="61"/>
        <v>7.5809625890363039E-2</v>
      </c>
      <c r="G388" s="5">
        <f>_xll.SNL.Clients.Office.Excel.Functions.SPG(A388, "SP_MARKETCAP", "12/30/2023")</f>
        <v>46591.244551739997</v>
      </c>
      <c r="H388">
        <f t="shared" si="65"/>
        <v>1.111268277907772E-3</v>
      </c>
      <c r="I388">
        <f t="shared" si="66"/>
        <v>5.0873861762617805E-3</v>
      </c>
      <c r="K388" t="s">
        <v>387</v>
      </c>
      <c r="L388" s="4" cm="1">
        <f t="array" ref="L388">_xll.SNL.Clients.Office.Excel.Functions.SPG(K388, "SP_TOTAL_REV", "CY2023")</f>
        <v>20376941</v>
      </c>
      <c r="M388" s="4">
        <f>_xll.SNL.Clients.Office.Excel.Functions.SPG(K388,"IQ_AVG_DILUT_SHARES_OUT","CY2023")</f>
        <v>337433000</v>
      </c>
      <c r="N388" s="5">
        <f>_xll.SNL.Clients.Office.Excel.Functions.SPG(K388, "IQ_DILUT_EPS_NORM", "CY2023")</f>
        <v>4.5780000000000003</v>
      </c>
      <c r="O388">
        <f t="shared" si="62"/>
        <v>1544768.274</v>
      </c>
      <c r="P388">
        <f t="shared" si="63"/>
        <v>7.5809625890363039E-2</v>
      </c>
      <c r="Q388" s="5">
        <f>_xll.SNL.Clients.Office.Excel.Functions.SPG(K388, "SP_MARKETCAP", "12/31/2022")</f>
        <v>39971.143014629997</v>
      </c>
      <c r="R388">
        <f t="shared" si="67"/>
        <v>1.1886811694998452E-3</v>
      </c>
      <c r="S388">
        <f t="shared" si="68"/>
        <v>5.4417823939702913E-3</v>
      </c>
      <c r="U388" t="s">
        <v>387</v>
      </c>
      <c r="V388" s="4" cm="1">
        <f t="array" ref="V388">_xll.SNL.Clients.Office.Excel.Functions.SPG(U388, "SP_TOTAL_REV", "CY2021")</f>
        <v>18916244</v>
      </c>
      <c r="W388" s="4">
        <f>_xll.SNL.Clients.Office.Excel.Functions.SPG(U388,"IQ_AVG_DILUT_SHARES_OUT","CY2021")</f>
        <v>353734000</v>
      </c>
      <c r="X388" s="5">
        <f>_xll.SNL.Clients.Office.Excel.Functions.SPG(U388, "IQ_DILUT_EPS_NORM", "CY2021")</f>
        <v>3.9910000000000001</v>
      </c>
      <c r="Y388">
        <f t="shared" si="69"/>
        <v>1411752.3940000001</v>
      </c>
      <c r="Z388">
        <f t="shared" si="70"/>
        <v>7.4631750045093523E-2</v>
      </c>
      <c r="AA388" s="5">
        <f>_xll.SNL.Clients.Office.Excel.Functions.SPG(U388, "SP_MARKETCAP", "12/31/2021")</f>
        <v>40378.522115799999</v>
      </c>
      <c r="AB388">
        <f t="shared" si="64"/>
        <v>9.5421751846942759E-4</v>
      </c>
      <c r="AC388">
        <f t="shared" si="71"/>
        <v>3.8082821162114858E-3</v>
      </c>
    </row>
    <row r="389" spans="1:29" x14ac:dyDescent="0.3">
      <c r="A389" t="s">
        <v>388</v>
      </c>
      <c r="B389" s="4" cm="1">
        <f t="array" ref="B389">_xll.SNL.Clients.Office.Excel.Functions.SPG(A389, "SP_TOTAL_REV", "CY2023")</f>
        <v>13900000</v>
      </c>
      <c r="C389" s="4">
        <f>_xll.SNL.Clients.Office.Excel.Functions.SPG(A389,"IQ_AVG_DILUT_SHARES_OUT","CY2023")</f>
        <v>283000000</v>
      </c>
      <c r="D389" s="5">
        <f>_xll.SNL.Clients.Office.Excel.Functions.SPG(A389, "IQ_DILUT_EPS_NORM", "CY2023")</f>
        <v>3.7869999999999999</v>
      </c>
      <c r="E389">
        <f t="shared" si="60"/>
        <v>1071721</v>
      </c>
      <c r="F389">
        <f t="shared" si="61"/>
        <v>7.7102230215827336E-2</v>
      </c>
      <c r="G389" s="5">
        <f>_xll.SNL.Clients.Office.Excel.Functions.SPG(A389, "SP_MARKETCAP", "12/30/2023")</f>
        <v>33179.883616960004</v>
      </c>
      <c r="H389">
        <f t="shared" si="65"/>
        <v>7.9138800611460434E-4</v>
      </c>
      <c r="I389">
        <f t="shared" si="66"/>
        <v>2.9969863791560066E-3</v>
      </c>
      <c r="K389" t="s">
        <v>388</v>
      </c>
      <c r="L389" s="4" cm="1">
        <f t="array" ref="L389">_xll.SNL.Clients.Office.Excel.Functions.SPG(K389, "SP_TOTAL_REV", "CY2023")</f>
        <v>13900000</v>
      </c>
      <c r="M389" s="4">
        <f>_xll.SNL.Clients.Office.Excel.Functions.SPG(K389,"IQ_AVG_DILUT_SHARES_OUT","CY2023")</f>
        <v>283000000</v>
      </c>
      <c r="N389" s="5">
        <f>_xll.SNL.Clients.Office.Excel.Functions.SPG(K389, "IQ_DILUT_EPS_NORM", "CY2023")</f>
        <v>3.7869999999999999</v>
      </c>
      <c r="O389">
        <f t="shared" si="62"/>
        <v>1071721</v>
      </c>
      <c r="P389">
        <f t="shared" si="63"/>
        <v>7.7102230215827336E-2</v>
      </c>
      <c r="Q389" s="5">
        <f>_xll.SNL.Clients.Office.Excel.Functions.SPG(K389, "SP_MARKETCAP", "12/31/2022")</f>
        <v>12613.647001449999</v>
      </c>
      <c r="R389">
        <f t="shared" si="67"/>
        <v>3.7511073085535562E-4</v>
      </c>
      <c r="S389">
        <f t="shared" si="68"/>
        <v>1.4205443377492317E-3</v>
      </c>
      <c r="U389" t="s">
        <v>388</v>
      </c>
      <c r="V389" s="4" cm="1">
        <f t="array" ref="V389">_xll.SNL.Clients.Office.Excel.Functions.SPG(U389, "SP_TOTAL_REV", "CY2021")</f>
        <v>1532000</v>
      </c>
      <c r="W389" s="4">
        <f>_xll.SNL.Clients.Office.Excel.Functions.SPG(U389,"IQ_AVG_DILUT_SHARES_OUT","CY2021")</f>
        <v>252000000</v>
      </c>
      <c r="X389" s="5">
        <f>_xll.SNL.Clients.Office.Excel.Functions.SPG(U389, "IQ_DILUT_EPS_NORM", "CY2021")</f>
        <v>-12.996</v>
      </c>
      <c r="Y389">
        <f t="shared" si="69"/>
        <v>-3274992</v>
      </c>
      <c r="Z389">
        <f t="shared" si="70"/>
        <v>-2.1377232375979114</v>
      </c>
      <c r="AA389" s="5">
        <f>_xll.SNL.Clients.Office.Excel.Functions.SPG(U389, "SP_MARKETCAP", "12/31/2021")</f>
        <v>19593.339234300001</v>
      </c>
      <c r="AB389">
        <f t="shared" si="64"/>
        <v>4.6302604857763259E-4</v>
      </c>
      <c r="AC389">
        <f t="shared" si="71"/>
        <v>-6.0174865273149138E-3</v>
      </c>
    </row>
    <row r="390" spans="1:29" x14ac:dyDescent="0.3">
      <c r="A390" t="s">
        <v>389</v>
      </c>
      <c r="B390" s="4" cm="1">
        <f t="array" ref="B390">_xll.SNL.Clients.Office.Excel.Functions.SPG(A390, "SP_TOTAL_REV", "CY2023")</f>
        <v>68920000</v>
      </c>
      <c r="C390" s="4">
        <f>_xll.SNL.Clients.Office.Excel.Functions.SPG(A390,"IQ_AVG_DILUT_SHARES_OUT","CY2023")</f>
        <v>1435400000</v>
      </c>
      <c r="D390" s="5">
        <f>_xll.SNL.Clients.Office.Excel.Functions.SPG(A390, "IQ_DILUT_EPS_NORM", "CY2023")</f>
        <v>1.512</v>
      </c>
      <c r="E390">
        <f t="shared" ref="E390:E453" si="72">C390*D390/1000</f>
        <v>2170324.7999999998</v>
      </c>
      <c r="F390">
        <f t="shared" ref="F390:F453" si="73">E390/B390</f>
        <v>3.1490493325594893E-2</v>
      </c>
      <c r="G390" s="5">
        <f>_xll.SNL.Clients.Office.Excel.Functions.SPG(A390, "SP_MARKETCAP", "12/30/2023")</f>
        <v>120713.94246953999</v>
      </c>
      <c r="H390">
        <f t="shared" si="65"/>
        <v>2.879201366226946E-3</v>
      </c>
      <c r="I390">
        <f t="shared" si="66"/>
        <v>4.3533524657351427E-3</v>
      </c>
      <c r="K390" t="s">
        <v>389</v>
      </c>
      <c r="L390" s="4" cm="1">
        <f t="array" ref="L390">_xll.SNL.Clients.Office.Excel.Functions.SPG(K390, "SP_TOTAL_REV", "CY2023")</f>
        <v>68920000</v>
      </c>
      <c r="M390" s="4">
        <f>_xll.SNL.Clients.Office.Excel.Functions.SPG(K390,"IQ_AVG_DILUT_SHARES_OUT","CY2023")</f>
        <v>1435400000</v>
      </c>
      <c r="N390" s="5">
        <f>_xll.SNL.Clients.Office.Excel.Functions.SPG(K390, "IQ_DILUT_EPS_NORM", "CY2023")</f>
        <v>1.512</v>
      </c>
      <c r="O390">
        <f t="shared" ref="O390:O453" si="74">M390*N390/1000</f>
        <v>2170324.7999999998</v>
      </c>
      <c r="P390">
        <f t="shared" ref="P390:P453" si="75">O390/L390</f>
        <v>3.1490493325594893E-2</v>
      </c>
      <c r="Q390" s="5">
        <f>_xll.SNL.Clients.Office.Excel.Functions.SPG(K390, "SP_MARKETCAP", "12/31/2022")</f>
        <v>148529.83915871999</v>
      </c>
      <c r="R390">
        <f t="shared" si="67"/>
        <v>4.4170521431471134E-3</v>
      </c>
      <c r="S390">
        <f t="shared" si="68"/>
        <v>6.6785828404384356E-3</v>
      </c>
      <c r="U390" t="s">
        <v>389</v>
      </c>
      <c r="V390" s="4" cm="1">
        <f t="array" ref="V390">_xll.SNL.Clients.Office.Excel.Functions.SPG(U390, "SP_TOTAL_REV", "CY2021")</f>
        <v>64388000</v>
      </c>
      <c r="W390" s="4">
        <f>_xll.SNL.Clients.Office.Excel.Functions.SPG(U390,"IQ_AVG_DILUT_SHARES_OUT","CY2021")</f>
        <v>1508500000</v>
      </c>
      <c r="X390" s="5">
        <f>_xll.SNL.Clients.Office.Excel.Functions.SPG(U390, "IQ_DILUT_EPS_NORM", "CY2021")</f>
        <v>2.0489999999999999</v>
      </c>
      <c r="Y390">
        <f t="shared" si="69"/>
        <v>3090916.5</v>
      </c>
      <c r="Z390">
        <f t="shared" si="70"/>
        <v>4.8004542771945082E-2</v>
      </c>
      <c r="AA390" s="5">
        <f>_xll.SNL.Clients.Office.Excel.Functions.SPG(U390, "SP_MARKETCAP", "12/31/2021")</f>
        <v>129019.12029552</v>
      </c>
      <c r="AB390">
        <f t="shared" ref="AB390:AB453" si="76">AA390/$AA$509</f>
        <v>3.0489551957951964E-3</v>
      </c>
      <c r="AC390">
        <f t="shared" si="71"/>
        <v>6.2473091961843573E-3</v>
      </c>
    </row>
    <row r="391" spans="1:29" x14ac:dyDescent="0.3">
      <c r="A391" t="s">
        <v>390</v>
      </c>
      <c r="B391" s="4" cm="1">
        <f t="array" ref="B391">_xll.SNL.Clients.Office.Excel.Functions.SPG(A391, "SP_TOTAL_REV", "CY2023")</f>
        <v>12497000</v>
      </c>
      <c r="C391" s="4">
        <f>_xll.SNL.Clients.Office.Excel.Functions.SPG(A391,"IQ_AVG_DILUT_SHARES_OUT","CY2023")</f>
        <v>318900000</v>
      </c>
      <c r="D391" s="5">
        <f>_xll.SNL.Clients.Office.Excel.Functions.SPG(A391, "IQ_DILUT_EPS_NORM", "CY2023")</f>
        <v>7.5410000000000004</v>
      </c>
      <c r="E391">
        <f t="shared" si="72"/>
        <v>2404824.9</v>
      </c>
      <c r="F391">
        <f t="shared" si="73"/>
        <v>0.1924321757221733</v>
      </c>
      <c r="G391" s="5">
        <f>_xll.SNL.Clients.Office.Excel.Functions.SPG(A391, "SP_MARKETCAP", "12/30/2023")</f>
        <v>139556.736</v>
      </c>
      <c r="H391">
        <f t="shared" ref="H391:H454" si="77">G391/$G$509</f>
        <v>3.3286291271512679E-3</v>
      </c>
      <c r="I391">
        <f t="shared" ref="I391:I454" si="78">D391*H391</f>
        <v>2.5101192247847712E-2</v>
      </c>
      <c r="K391" t="s">
        <v>390</v>
      </c>
      <c r="L391" s="4" cm="1">
        <f t="array" ref="L391">_xll.SNL.Clients.Office.Excel.Functions.SPG(K391, "SP_TOTAL_REV", "CY2023")</f>
        <v>12497000</v>
      </c>
      <c r="M391" s="4">
        <f>_xll.SNL.Clients.Office.Excel.Functions.SPG(K391,"IQ_AVG_DILUT_SHARES_OUT","CY2023")</f>
        <v>318900000</v>
      </c>
      <c r="N391" s="5">
        <f>_xll.SNL.Clients.Office.Excel.Functions.SPG(K391, "IQ_DILUT_EPS_NORM", "CY2023")</f>
        <v>7.5410000000000004</v>
      </c>
      <c r="O391">
        <f t="shared" si="74"/>
        <v>2404824.9</v>
      </c>
      <c r="P391">
        <f t="shared" si="75"/>
        <v>0.1924321757221733</v>
      </c>
      <c r="Q391" s="5">
        <f>_xll.SNL.Clients.Office.Excel.Functions.SPG(K391, "SP_MARKETCAP", "12/31/2022")</f>
        <v>109123.452</v>
      </c>
      <c r="R391">
        <f t="shared" ref="R391:R454" si="79">Q391/$Q$509</f>
        <v>3.2451659562435695E-3</v>
      </c>
      <c r="S391">
        <f t="shared" ref="S391:S454" si="80">N391*R391</f>
        <v>2.4471796476032759E-2</v>
      </c>
      <c r="U391" t="s">
        <v>390</v>
      </c>
      <c r="V391" s="4" cm="1">
        <f t="array" ref="V391">_xll.SNL.Clients.Office.Excel.Functions.SPG(U391, "SP_TOTAL_REV", "CY2021")</f>
        <v>8297000</v>
      </c>
      <c r="W391" s="4">
        <f>_xll.SNL.Clients.Office.Excel.Functions.SPG(U391,"IQ_AVG_DILUT_SHARES_OUT","CY2021")</f>
        <v>241800000</v>
      </c>
      <c r="X391" s="5">
        <f>_xll.SNL.Clients.Office.Excel.Functions.SPG(U391, "IQ_DILUT_EPS_NORM", "CY2021")</f>
        <v>10.417999999999999</v>
      </c>
      <c r="Y391">
        <f t="shared" ref="Y391:Y454" si="81">W391*X391/1000</f>
        <v>2519072.4</v>
      </c>
      <c r="Z391">
        <f t="shared" ref="Z391:Z454" si="82">Y391/V391</f>
        <v>0.30361243823068579</v>
      </c>
      <c r="AA391" s="5">
        <f>_xll.SNL.Clients.Office.Excel.Functions.SPG(U391, "SP_MARKETCAP", "12/31/2021")</f>
        <v>113676.10005174</v>
      </c>
      <c r="AB391">
        <f t="shared" si="76"/>
        <v>2.6863718733828802E-3</v>
      </c>
      <c r="AC391">
        <f t="shared" ref="AC391:AC454" si="83">X391*AB391</f>
        <v>2.7986622176902846E-2</v>
      </c>
    </row>
    <row r="392" spans="1:29" x14ac:dyDescent="0.3">
      <c r="A392" t="s">
        <v>391</v>
      </c>
      <c r="B392" s="4" cm="1">
        <f t="array" ref="B392">_xll.SNL.Clients.Office.Excel.Functions.SPG(A392, "SP_TOTAL_REV", "CY2023")</f>
        <v>34857000</v>
      </c>
      <c r="C392" s="4">
        <f>_xll.SNL.Clients.Office.Excel.Functions.SPG(A392,"IQ_AVG_DILUT_SHARES_OUT","CY2023")</f>
        <v>984000000</v>
      </c>
      <c r="D392" s="5" t="str">
        <f>_xll.SNL.Clients.Office.Excel.Functions.SPG(A392, "IQ_DILUT_EPS_NORM", "CY2023")</f>
        <v>NA</v>
      </c>
      <c r="E392" t="e">
        <f t="shared" si="72"/>
        <v>#VALUE!</v>
      </c>
      <c r="F392" t="e">
        <f t="shared" si="73"/>
        <v>#VALUE!</v>
      </c>
      <c r="G392" s="5">
        <f>_xll.SNL.Clients.Office.Excel.Functions.SPG(A392, "SP_MARKETCAP", "12/30/2023")</f>
        <v>254719.52</v>
      </c>
      <c r="H392">
        <f t="shared" si="77"/>
        <v>6.0754273697400732E-3</v>
      </c>
      <c r="I392" t="e">
        <f t="shared" si="78"/>
        <v>#VALUE!</v>
      </c>
      <c r="K392" t="s">
        <v>391</v>
      </c>
      <c r="L392" s="4" cm="1">
        <f t="array" ref="L392">_xll.SNL.Clients.Office.Excel.Functions.SPG(K392, "SP_TOTAL_REV", "CY2023")</f>
        <v>34857000</v>
      </c>
      <c r="M392" s="4">
        <f>_xll.SNL.Clients.Office.Excel.Functions.SPG(K392,"IQ_AVG_DILUT_SHARES_OUT","CY2023")</f>
        <v>984000000</v>
      </c>
      <c r="N392" s="5" t="str">
        <f>_xll.SNL.Clients.Office.Excel.Functions.SPG(K392, "IQ_DILUT_EPS_NORM", "CY2023")</f>
        <v>NA</v>
      </c>
      <c r="O392" t="e">
        <f t="shared" si="74"/>
        <v>#VALUE!</v>
      </c>
      <c r="P392" t="e">
        <f t="shared" si="75"/>
        <v>#VALUE!</v>
      </c>
      <c r="Q392" s="5">
        <f>_xll.SNL.Clients.Office.Excel.Functions.SPG(K392, "SP_MARKETCAP", "12/31/2022")</f>
        <v>131396.69</v>
      </c>
      <c r="R392">
        <f t="shared" si="79"/>
        <v>3.9075382728094949E-3</v>
      </c>
      <c r="S392" t="e">
        <f t="shared" si="80"/>
        <v>#VALUE!</v>
      </c>
      <c r="U392" t="s">
        <v>391</v>
      </c>
      <c r="V392" s="4" cm="1">
        <f t="array" ref="V392">_xll.SNL.Clients.Office.Excel.Functions.SPG(U392, "SP_TOTAL_REV", "CY2021")</f>
        <v>26492000</v>
      </c>
      <c r="W392" s="4">
        <f>_xll.SNL.Clients.Office.Excel.Functions.SPG(U392,"IQ_AVG_DILUT_SHARES_OUT","CY2021")</f>
        <v>974000000</v>
      </c>
      <c r="X392" s="5" t="str">
        <f>_xll.SNL.Clients.Office.Excel.Functions.SPG(U392, "IQ_DILUT_EPS_NORM", "CY2021")</f>
        <v>NA</v>
      </c>
      <c r="Y392" t="e">
        <f t="shared" si="81"/>
        <v>#VALUE!</v>
      </c>
      <c r="Z392" t="e">
        <f t="shared" si="82"/>
        <v>#VALUE!</v>
      </c>
      <c r="AA392" s="5">
        <f>_xll.SNL.Clients.Office.Excel.Functions.SPG(U392, "SP_MARKETCAP", "12/31/2021")</f>
        <v>250318.05</v>
      </c>
      <c r="AB392">
        <f t="shared" si="76"/>
        <v>5.9154683228399207E-3</v>
      </c>
      <c r="AC392" t="e">
        <f t="shared" si="83"/>
        <v>#VALUE!</v>
      </c>
    </row>
    <row r="393" spans="1:29" x14ac:dyDescent="0.3">
      <c r="A393" t="s">
        <v>392</v>
      </c>
      <c r="B393" s="4" cm="1">
        <f t="array" ref="B393">_xll.SNL.Clients.Office.Excel.Functions.SPG(A393, "SP_TOTAL_REV", "CY2023")</f>
        <v>2729889</v>
      </c>
      <c r="C393" s="4">
        <f>_xll.SNL.Clients.Office.Excel.Functions.SPG(A393,"IQ_AVG_DILUT_SHARES_OUT","CY2023")</f>
        <v>108907000</v>
      </c>
      <c r="D393" s="5">
        <f>_xll.SNL.Clients.Office.Excel.Functions.SPG(A393, "IQ_DILUT_EPS_NORM", "CY2023")</f>
        <v>4.101</v>
      </c>
      <c r="E393">
        <f t="shared" si="72"/>
        <v>446627.60700000002</v>
      </c>
      <c r="F393">
        <f t="shared" si="73"/>
        <v>0.16360650817670611</v>
      </c>
      <c r="G393" s="5">
        <f>_xll.SNL.Clients.Office.Excel.Functions.SPG(A393, "SP_MARKETCAP", "12/30/2023")</f>
        <v>27369.86089439</v>
      </c>
      <c r="H393">
        <f t="shared" si="77"/>
        <v>6.5281059725519092E-4</v>
      </c>
      <c r="I393">
        <f t="shared" si="78"/>
        <v>2.6771762593435378E-3</v>
      </c>
      <c r="K393" t="s">
        <v>392</v>
      </c>
      <c r="L393" s="4" cm="1">
        <f t="array" ref="L393">_xll.SNL.Clients.Office.Excel.Functions.SPG(K393, "SP_TOTAL_REV", "CY2023")</f>
        <v>2729889</v>
      </c>
      <c r="M393" s="4">
        <f>_xll.SNL.Clients.Office.Excel.Functions.SPG(K393,"IQ_AVG_DILUT_SHARES_OUT","CY2023")</f>
        <v>108907000</v>
      </c>
      <c r="N393" s="5">
        <f>_xll.SNL.Clients.Office.Excel.Functions.SPG(K393, "IQ_DILUT_EPS_NORM", "CY2023")</f>
        <v>4.101</v>
      </c>
      <c r="O393">
        <f t="shared" si="74"/>
        <v>446627.60700000002</v>
      </c>
      <c r="P393">
        <f t="shared" si="75"/>
        <v>0.16360650817670611</v>
      </c>
      <c r="Q393" s="5">
        <f>_xll.SNL.Clients.Office.Excel.Functions.SPG(K393, "SP_MARKETCAP", "12/31/2022")</f>
        <v>30263.81995678</v>
      </c>
      <c r="R393">
        <f t="shared" si="79"/>
        <v>9.0000010474033747E-4</v>
      </c>
      <c r="S393">
        <f t="shared" si="80"/>
        <v>3.690900429540124E-3</v>
      </c>
      <c r="U393" t="s">
        <v>392</v>
      </c>
      <c r="V393" s="4" cm="1">
        <f t="array" ref="V393">_xll.SNL.Clients.Office.Excel.Functions.SPG(U393, "SP_TOTAL_REV", "CY2021")</f>
        <v>2312282</v>
      </c>
      <c r="W393" s="4">
        <f>_xll.SNL.Clients.Office.Excel.Functions.SPG(U393,"IQ_AVG_DILUT_SHARES_OUT","CY2021")</f>
        <v>111177000</v>
      </c>
      <c r="X393" s="5">
        <f>_xll.SNL.Clients.Office.Excel.Functions.SPG(U393, "IQ_DILUT_EPS_NORM", "CY2021")</f>
        <v>1.8169999999999999</v>
      </c>
      <c r="Y393">
        <f t="shared" si="81"/>
        <v>202008.609</v>
      </c>
      <c r="Z393">
        <f t="shared" si="82"/>
        <v>8.7363309925000493E-2</v>
      </c>
      <c r="AA393" s="5">
        <f>_xll.SNL.Clients.Office.Excel.Functions.SPG(U393, "SP_MARKETCAP", "12/31/2021")</f>
        <v>42318.124278180003</v>
      </c>
      <c r="AB393">
        <f t="shared" si="76"/>
        <v>1.0000538261207164E-3</v>
      </c>
      <c r="AC393">
        <f t="shared" si="83"/>
        <v>1.8170978020613418E-3</v>
      </c>
    </row>
    <row r="394" spans="1:29" x14ac:dyDescent="0.3">
      <c r="A394" t="s">
        <v>393</v>
      </c>
      <c r="B394" s="4" cm="1">
        <f t="array" ref="B394">_xll.SNL.Clients.Office.Excel.Functions.SPG(A394, "SP_TOTAL_REV", "CY2023")</f>
        <v>33135000</v>
      </c>
      <c r="C394" s="4">
        <f>_xll.SNL.Clients.Office.Excel.Functions.SPG(A394,"IQ_AVG_DILUT_SHARES_OUT","CY2023")</f>
        <v>1443000000</v>
      </c>
      <c r="D394" s="5">
        <f>_xll.SNL.Clients.Office.Excel.Functions.SPG(A394, "IQ_DILUT_EPS_NORM", "CY2023")</f>
        <v>2.286</v>
      </c>
      <c r="E394">
        <f t="shared" si="72"/>
        <v>3298698</v>
      </c>
      <c r="F394">
        <f t="shared" si="73"/>
        <v>9.9553282028067E-2</v>
      </c>
      <c r="G394" s="5">
        <f>_xll.SNL.Clients.Office.Excel.Functions.SPG(A394, "SP_MARKETCAP", "12/30/2023")</f>
        <v>74327.164034799993</v>
      </c>
      <c r="H394">
        <f t="shared" si="77"/>
        <v>1.7728098996581962E-3</v>
      </c>
      <c r="I394">
        <f t="shared" si="78"/>
        <v>4.052643430618637E-3</v>
      </c>
      <c r="K394" t="s">
        <v>393</v>
      </c>
      <c r="L394" s="4" cm="1">
        <f t="array" ref="L394">_xll.SNL.Clients.Office.Excel.Functions.SPG(K394, "SP_TOTAL_REV", "CY2023")</f>
        <v>33135000</v>
      </c>
      <c r="M394" s="4">
        <f>_xll.SNL.Clients.Office.Excel.Functions.SPG(K394,"IQ_AVG_DILUT_SHARES_OUT","CY2023")</f>
        <v>1443000000</v>
      </c>
      <c r="N394" s="5">
        <f>_xll.SNL.Clients.Office.Excel.Functions.SPG(K394, "IQ_DILUT_EPS_NORM", "CY2023")</f>
        <v>2.286</v>
      </c>
      <c r="O394">
        <f t="shared" si="74"/>
        <v>3298698</v>
      </c>
      <c r="P394">
        <f t="shared" si="75"/>
        <v>9.9553282028067E-2</v>
      </c>
      <c r="Q394" s="5">
        <f>_xll.SNL.Clients.Office.Excel.Functions.SPG(K394, "SP_MARKETCAP", "12/31/2022")</f>
        <v>75805.947211499995</v>
      </c>
      <c r="R394">
        <f t="shared" si="79"/>
        <v>2.2543538960951943E-3</v>
      </c>
      <c r="S394">
        <f t="shared" si="80"/>
        <v>5.1534530064736139E-3</v>
      </c>
      <c r="U394" t="s">
        <v>393</v>
      </c>
      <c r="V394" s="4" cm="1">
        <f t="array" ref="V394">_xll.SNL.Clients.Office.Excel.Functions.SPG(U394, "SP_TOTAL_REV", "CY2021")</f>
        <v>22929000</v>
      </c>
      <c r="W394" s="4">
        <f>_xll.SNL.Clients.Office.Excel.Functions.SPG(U394,"IQ_AVG_DILUT_SHARES_OUT","CY2021")</f>
        <v>1427000000</v>
      </c>
      <c r="X394" s="5">
        <f>_xll.SNL.Clients.Office.Excel.Functions.SPG(U394, "IQ_DILUT_EPS_NORM", "CY2021")</f>
        <v>0.97399999999999998</v>
      </c>
      <c r="Y394">
        <f t="shared" si="81"/>
        <v>1389898</v>
      </c>
      <c r="Z394">
        <f t="shared" si="82"/>
        <v>6.0617471324523532E-2</v>
      </c>
      <c r="AA394" s="5">
        <f>_xll.SNL.Clients.Office.Excel.Functions.SPG(U394, "SP_MARKETCAP", "12/31/2021")</f>
        <v>42008.845950700001</v>
      </c>
      <c r="AB394">
        <f t="shared" si="76"/>
        <v>9.927450197875381E-4</v>
      </c>
      <c r="AC394">
        <f t="shared" si="83"/>
        <v>9.6693364927306208E-4</v>
      </c>
    </row>
    <row r="395" spans="1:29" x14ac:dyDescent="0.3">
      <c r="A395" t="s">
        <v>394</v>
      </c>
      <c r="B395" s="4" cm="1">
        <f t="array" ref="B395">_xll.SNL.Clients.Office.Excel.Functions.SPG(A395, "SP_TOTAL_REV", "CY2023")</f>
        <v>6471000</v>
      </c>
      <c r="C395" s="4">
        <f>_xll.SNL.Clients.Office.Excel.Functions.SPG(A395,"IQ_AVG_DILUT_SHARES_OUT","CY2023")</f>
        <v>208000000</v>
      </c>
      <c r="D395" s="5">
        <f>_xll.SNL.Clients.Office.Excel.Functions.SPG(A395, "IQ_DILUT_EPS_NORM", "CY2023")</f>
        <v>-1.103</v>
      </c>
      <c r="E395">
        <f t="shared" si="72"/>
        <v>-229424</v>
      </c>
      <c r="F395">
        <f t="shared" si="73"/>
        <v>-3.5454180188533455E-2</v>
      </c>
      <c r="G395" s="5">
        <f>_xll.SNL.Clients.Office.Excel.Functions.SPG(A395, "SP_MARKETCAP", "12/30/2023")</f>
        <v>17858.036884820001</v>
      </c>
      <c r="H395">
        <f t="shared" si="77"/>
        <v>4.2593989679261019E-4</v>
      </c>
      <c r="I395">
        <f t="shared" si="78"/>
        <v>-4.69811706162249E-4</v>
      </c>
      <c r="K395" t="s">
        <v>394</v>
      </c>
      <c r="L395" s="4" cm="1">
        <f t="array" ref="L395">_xll.SNL.Clients.Office.Excel.Functions.SPG(K395, "SP_TOTAL_REV", "CY2023")</f>
        <v>6471000</v>
      </c>
      <c r="M395" s="4">
        <f>_xll.SNL.Clients.Office.Excel.Functions.SPG(K395,"IQ_AVG_DILUT_SHARES_OUT","CY2023")</f>
        <v>208000000</v>
      </c>
      <c r="N395" s="5">
        <f>_xll.SNL.Clients.Office.Excel.Functions.SPG(K395, "IQ_DILUT_EPS_NORM", "CY2023")</f>
        <v>-1.103</v>
      </c>
      <c r="O395">
        <f t="shared" si="74"/>
        <v>-229424</v>
      </c>
      <c r="P395">
        <f t="shared" si="75"/>
        <v>-3.5454180188533455E-2</v>
      </c>
      <c r="Q395" s="5">
        <f>_xll.SNL.Clients.Office.Excel.Functions.SPG(K395, "SP_MARKETCAP", "12/31/2022")</f>
        <v>10861.56403743</v>
      </c>
      <c r="R395">
        <f t="shared" si="79"/>
        <v>3.2300644086870795E-4</v>
      </c>
      <c r="S395">
        <f t="shared" si="80"/>
        <v>-3.5627610427818487E-4</v>
      </c>
      <c r="U395" t="s">
        <v>394</v>
      </c>
      <c r="V395" s="4" cm="1">
        <f t="array" ref="V395">_xll.SNL.Clients.Office.Excel.Functions.SPG(U395, "SP_TOTAL_REV", "CY2021")</f>
        <v>11975000</v>
      </c>
      <c r="W395" s="4">
        <f>_xll.SNL.Clients.Office.Excel.Functions.SPG(U395,"IQ_AVG_DILUT_SHARES_OUT","CY2021")</f>
        <v>231500000</v>
      </c>
      <c r="X395" s="5">
        <f>_xll.SNL.Clients.Office.Excel.Functions.SPG(U395, "IQ_DILUT_EPS_NORM", "CY2021")</f>
        <v>4.83</v>
      </c>
      <c r="Y395">
        <f t="shared" si="81"/>
        <v>1118145</v>
      </c>
      <c r="Z395">
        <f t="shared" si="82"/>
        <v>9.3373277661795401E-2</v>
      </c>
      <c r="AA395" s="5">
        <f>_xll.SNL.Clients.Office.Excel.Functions.SPG(U395, "SP_MARKETCAP", "12/31/2021")</f>
        <v>25153.409066100001</v>
      </c>
      <c r="AB395">
        <f t="shared" si="76"/>
        <v>5.9442055633602544E-4</v>
      </c>
      <c r="AC395">
        <f t="shared" si="83"/>
        <v>2.8710512871030027E-3</v>
      </c>
    </row>
    <row r="396" spans="1:29" x14ac:dyDescent="0.3">
      <c r="A396" t="s">
        <v>395</v>
      </c>
      <c r="B396" s="4" cm="1">
        <f t="array" ref="B396">_xll.SNL.Clients.Office.Excel.Functions.SPG(A396, "SP_TOTAL_REV", "CY2023")</f>
        <v>16720000</v>
      </c>
      <c r="C396" s="4">
        <f>_xll.SNL.Clients.Office.Excel.Functions.SPG(A396,"IQ_AVG_DILUT_SHARES_OUT","CY2023")</f>
        <v>632733000</v>
      </c>
      <c r="D396" s="5">
        <f>_xll.SNL.Clients.Office.Excel.Functions.SPG(A396, "IQ_DILUT_EPS_NORM", "CY2023")</f>
        <v>3.198</v>
      </c>
      <c r="E396">
        <f t="shared" si="72"/>
        <v>2023480.1340000001</v>
      </c>
      <c r="F396">
        <f t="shared" si="73"/>
        <v>0.12102153911483254</v>
      </c>
      <c r="G396" s="5">
        <f>_xll.SNL.Clients.Office.Excel.Functions.SPG(A396, "SP_MARKETCAP", "12/30/2023")</f>
        <v>47029.685774340003</v>
      </c>
      <c r="H396">
        <f t="shared" si="77"/>
        <v>1.121725732459376E-3</v>
      </c>
      <c r="I396">
        <f t="shared" si="78"/>
        <v>3.5872788924050845E-3</v>
      </c>
      <c r="K396" t="s">
        <v>395</v>
      </c>
      <c r="L396" s="4" cm="1">
        <f t="array" ref="L396">_xll.SNL.Clients.Office.Excel.Functions.SPG(K396, "SP_TOTAL_REV", "CY2023")</f>
        <v>16720000</v>
      </c>
      <c r="M396" s="4">
        <f>_xll.SNL.Clients.Office.Excel.Functions.SPG(K396,"IQ_AVG_DILUT_SHARES_OUT","CY2023")</f>
        <v>632733000</v>
      </c>
      <c r="N396" s="5">
        <f>_xll.SNL.Clients.Office.Excel.Functions.SPG(K396, "IQ_DILUT_EPS_NORM", "CY2023")</f>
        <v>3.198</v>
      </c>
      <c r="O396">
        <f t="shared" si="74"/>
        <v>2023480.1340000001</v>
      </c>
      <c r="P396">
        <f t="shared" si="75"/>
        <v>0.12102153911483254</v>
      </c>
      <c r="Q396" s="5">
        <f>_xll.SNL.Clients.Office.Excel.Functions.SPG(K396, "SP_MARKETCAP", "12/31/2022")</f>
        <v>48577.077918019997</v>
      </c>
      <c r="R396">
        <f t="shared" si="79"/>
        <v>1.4446086210079731E-3</v>
      </c>
      <c r="S396">
        <f t="shared" si="80"/>
        <v>4.619858369983498E-3</v>
      </c>
      <c r="U396" t="s">
        <v>395</v>
      </c>
      <c r="V396" s="4" cm="1">
        <f t="array" ref="V396">_xll.SNL.Clients.Office.Excel.Functions.SPG(U396, "SP_TOTAL_REV", "CY2021")</f>
        <v>12857000</v>
      </c>
      <c r="W396" s="4">
        <f>_xll.SNL.Clients.Office.Excel.Functions.SPG(U396,"IQ_AVG_DILUT_SHARES_OUT","CY2021")</f>
        <v>626073000</v>
      </c>
      <c r="X396" s="5">
        <f>_xll.SNL.Clients.Office.Excel.Functions.SPG(U396, "IQ_DILUT_EPS_NORM", "CY2021")</f>
        <v>2.8809999999999998</v>
      </c>
      <c r="Y396">
        <f t="shared" si="81"/>
        <v>1803716.3129999998</v>
      </c>
      <c r="Z396">
        <f t="shared" si="82"/>
        <v>0.14029060535117055</v>
      </c>
      <c r="AA396" s="5">
        <f>_xll.SNL.Clients.Office.Excel.Functions.SPG(U396, "SP_MARKETCAP", "12/31/2021")</f>
        <v>42241.959473360002</v>
      </c>
      <c r="AB396">
        <f t="shared" si="76"/>
        <v>9.9825391400799423E-4</v>
      </c>
      <c r="AC396">
        <f t="shared" si="83"/>
        <v>2.8759695262570314E-3</v>
      </c>
    </row>
    <row r="397" spans="1:29" x14ac:dyDescent="0.3">
      <c r="A397" t="s">
        <v>396</v>
      </c>
      <c r="B397" s="4" cm="1">
        <f t="array" ref="B397">_xll.SNL.Clients.Office.Excel.Functions.SPG(A397, "SP_TOTAL_REV", "CY2023")</f>
        <v>8971000</v>
      </c>
      <c r="C397" s="4">
        <f>_xll.SNL.Clients.Office.Excel.Functions.SPG(A397,"IQ_AVG_DILUT_SHARES_OUT","CY2023")</f>
        <v>205591000</v>
      </c>
      <c r="D397" s="5">
        <f>_xll.SNL.Clients.Office.Excel.Functions.SPG(A397, "IQ_DILUT_EPS_NORM", "CY2023")</f>
        <v>3.0640000000000001</v>
      </c>
      <c r="E397">
        <f t="shared" si="72"/>
        <v>629930.82400000002</v>
      </c>
      <c r="F397">
        <f t="shared" si="73"/>
        <v>7.0218573626128641E-2</v>
      </c>
      <c r="G397" s="5">
        <f>_xll.SNL.Clients.Office.Excel.Functions.SPG(A397, "SP_MARKETCAP", "12/30/2023")</f>
        <v>144516.06195</v>
      </c>
      <c r="H397">
        <f t="shared" si="77"/>
        <v>3.4469161929092914E-3</v>
      </c>
      <c r="I397">
        <f t="shared" si="78"/>
        <v>1.056135121507407E-2</v>
      </c>
      <c r="K397" t="s">
        <v>396</v>
      </c>
      <c r="L397" s="4" cm="1">
        <f t="array" ref="L397">_xll.SNL.Clients.Office.Excel.Functions.SPG(K397, "SP_TOTAL_REV", "CY2023")</f>
        <v>8971000</v>
      </c>
      <c r="M397" s="4">
        <f>_xll.SNL.Clients.Office.Excel.Functions.SPG(K397,"IQ_AVG_DILUT_SHARES_OUT","CY2023")</f>
        <v>205591000</v>
      </c>
      <c r="N397" s="5">
        <f>_xll.SNL.Clients.Office.Excel.Functions.SPG(K397, "IQ_DILUT_EPS_NORM", "CY2023")</f>
        <v>3.0640000000000001</v>
      </c>
      <c r="O397">
        <f t="shared" si="74"/>
        <v>629930.82400000002</v>
      </c>
      <c r="P397">
        <f t="shared" si="75"/>
        <v>7.0218573626128641E-2</v>
      </c>
      <c r="Q397" s="5">
        <f>_xll.SNL.Clients.Office.Excel.Functions.SPG(K397, "SP_MARKETCAP", "12/31/2022")</f>
        <v>78280.667780000003</v>
      </c>
      <c r="R397">
        <f t="shared" si="79"/>
        <v>2.3279483324232528E-3</v>
      </c>
      <c r="S397">
        <f t="shared" si="80"/>
        <v>7.1328336905448469E-3</v>
      </c>
      <c r="U397" t="s">
        <v>396</v>
      </c>
      <c r="V397" s="4" cm="1">
        <f t="array" ref="V397">_xll.SNL.Clients.Office.Excel.Functions.SPG(U397, "SP_TOTAL_REV", "CY2021")</f>
        <v>5896000</v>
      </c>
      <c r="W397" s="4">
        <f>_xll.SNL.Clients.Office.Excel.Functions.SPG(U397,"IQ_AVG_DILUT_SHARES_OUT","CY2021")</f>
        <v>203167000</v>
      </c>
      <c r="X397" s="5">
        <f>_xll.SNL.Clients.Office.Excel.Functions.SPG(U397, "IQ_DILUT_EPS_NORM", "CY2021")</f>
        <v>0.76600000000000001</v>
      </c>
      <c r="Y397">
        <f t="shared" si="81"/>
        <v>155625.92199999999</v>
      </c>
      <c r="Z397">
        <f t="shared" si="82"/>
        <v>2.6395169945725914E-2</v>
      </c>
      <c r="AA397" s="5">
        <f>_xll.SNL.Clients.Office.Excel.Functions.SPG(U397, "SP_MARKETCAP", "12/31/2021")</f>
        <v>129169.64445000001</v>
      </c>
      <c r="AB397">
        <f t="shared" si="76"/>
        <v>3.0525123538493147E-3</v>
      </c>
      <c r="AC397">
        <f t="shared" si="83"/>
        <v>2.338224463048575E-3</v>
      </c>
    </row>
    <row r="398" spans="1:29" x14ac:dyDescent="0.3">
      <c r="A398" t="s">
        <v>397</v>
      </c>
      <c r="B398" s="4" cm="1">
        <f t="array" ref="B398">_xll.SNL.Clients.Office.Excel.Functions.SPG(A398, "SP_TOTAL_REV", "CY2023")</f>
        <v>6027849</v>
      </c>
      <c r="C398" s="4">
        <f>_xll.SNL.Clients.Office.Excel.Functions.SPG(A398,"IQ_AVG_DILUT_SHARES_OUT","CY2023")</f>
        <v>326807326</v>
      </c>
      <c r="D398" s="5">
        <f>_xll.SNL.Clients.Office.Excel.Functions.SPG(A398, "IQ_DILUT_EPS_NORM", "CY2023")</f>
        <v>3.431</v>
      </c>
      <c r="E398">
        <f t="shared" si="72"/>
        <v>1121275.935506</v>
      </c>
      <c r="F398">
        <f t="shared" si="73"/>
        <v>0.18601592964687735</v>
      </c>
      <c r="G398" s="5">
        <f>_xll.SNL.Clients.Office.Excel.Functions.SPG(A398, "SP_MARKETCAP", "12/30/2023")</f>
        <v>46535.930990319997</v>
      </c>
      <c r="H398">
        <f t="shared" si="77"/>
        <v>1.1099489698116792E-3</v>
      </c>
      <c r="I398">
        <f t="shared" si="78"/>
        <v>3.8082349154238714E-3</v>
      </c>
      <c r="K398" t="s">
        <v>397</v>
      </c>
      <c r="L398" s="4" cm="1">
        <f t="array" ref="L398">_xll.SNL.Clients.Office.Excel.Functions.SPG(K398, "SP_TOTAL_REV", "CY2023")</f>
        <v>6027849</v>
      </c>
      <c r="M398" s="4">
        <f>_xll.SNL.Clients.Office.Excel.Functions.SPG(K398,"IQ_AVG_DILUT_SHARES_OUT","CY2023")</f>
        <v>326807326</v>
      </c>
      <c r="N398" s="5">
        <f>_xll.SNL.Clients.Office.Excel.Functions.SPG(K398, "IQ_DILUT_EPS_NORM", "CY2023")</f>
        <v>3.431</v>
      </c>
      <c r="O398">
        <f t="shared" si="74"/>
        <v>1121275.935506</v>
      </c>
      <c r="P398">
        <f t="shared" si="75"/>
        <v>0.18601592964687735</v>
      </c>
      <c r="Q398" s="5">
        <f>_xll.SNL.Clients.Office.Excel.Functions.SPG(K398, "SP_MARKETCAP", "12/31/2022")</f>
        <v>38606.179269239998</v>
      </c>
      <c r="R398">
        <f t="shared" si="79"/>
        <v>1.148089217936158E-3</v>
      </c>
      <c r="S398">
        <f t="shared" si="80"/>
        <v>3.9390941067389577E-3</v>
      </c>
      <c r="U398" t="s">
        <v>397</v>
      </c>
      <c r="V398" s="4" cm="1">
        <f t="array" ref="V398">_xll.SNL.Clients.Office.Excel.Functions.SPG(U398, "SP_TOTAL_REV", "CY2021")</f>
        <v>5891109</v>
      </c>
      <c r="W398" s="4">
        <f>_xll.SNL.Clients.Office.Excel.Functions.SPG(U398,"IQ_AVG_DILUT_SHARES_OUT","CY2021")</f>
        <v>328587137</v>
      </c>
      <c r="X398" s="5">
        <f>_xll.SNL.Clients.Office.Excel.Functions.SPG(U398, "IQ_DILUT_EPS_NORM", "CY2021")</f>
        <v>3.5910000000000002</v>
      </c>
      <c r="Y398">
        <f t="shared" si="81"/>
        <v>1179956.408967</v>
      </c>
      <c r="Z398">
        <f t="shared" si="82"/>
        <v>0.20029444523382609</v>
      </c>
      <c r="AA398" s="5">
        <f>_xll.SNL.Clients.Office.Excel.Functions.SPG(U398, "SP_MARKETCAP", "12/31/2021")</f>
        <v>52503.483672510003</v>
      </c>
      <c r="AB398">
        <f t="shared" si="76"/>
        <v>1.2407522929468169E-3</v>
      </c>
      <c r="AC398">
        <f t="shared" si="83"/>
        <v>4.4555414839720199E-3</v>
      </c>
    </row>
    <row r="399" spans="1:29" x14ac:dyDescent="0.3">
      <c r="A399" t="s">
        <v>398</v>
      </c>
      <c r="B399" s="4" cm="1">
        <f t="array" ref="B399">_xll.SNL.Clients.Office.Excel.Functions.SPG(A399, "SP_TOTAL_REV", "CY2023")</f>
        <v>4644600</v>
      </c>
      <c r="C399" s="4">
        <f>_xll.SNL.Clients.Office.Excel.Functions.SPG(A399,"IQ_AVG_DILUT_SHARES_OUT","CY2023")</f>
        <v>160500000</v>
      </c>
      <c r="D399" s="5">
        <f>_xll.SNL.Clients.Office.Excel.Functions.SPG(A399, "IQ_DILUT_EPS_NORM", "CY2023")</f>
        <v>3.9870000000000001</v>
      </c>
      <c r="E399">
        <f t="shared" si="72"/>
        <v>639913.5</v>
      </c>
      <c r="F399">
        <f t="shared" si="73"/>
        <v>0.13777580415966928</v>
      </c>
      <c r="G399" s="5">
        <f>_xll.SNL.Clients.Office.Excel.Functions.SPG(A399, "SP_MARKETCAP", "12/30/2023")</f>
        <v>17982.12614814</v>
      </c>
      <c r="H399">
        <f t="shared" si="77"/>
        <v>4.2889960442186922E-4</v>
      </c>
      <c r="I399">
        <f t="shared" si="78"/>
        <v>1.7100227228299925E-3</v>
      </c>
      <c r="K399" t="s">
        <v>398</v>
      </c>
      <c r="L399" s="4" cm="1">
        <f t="array" ref="L399">_xll.SNL.Clients.Office.Excel.Functions.SPG(K399, "SP_TOTAL_REV", "CY2023")</f>
        <v>4644600</v>
      </c>
      <c r="M399" s="4">
        <f>_xll.SNL.Clients.Office.Excel.Functions.SPG(K399,"IQ_AVG_DILUT_SHARES_OUT","CY2023")</f>
        <v>160500000</v>
      </c>
      <c r="N399" s="5">
        <f>_xll.SNL.Clients.Office.Excel.Functions.SPG(K399, "IQ_DILUT_EPS_NORM", "CY2023")</f>
        <v>3.9870000000000001</v>
      </c>
      <c r="O399">
        <f t="shared" si="74"/>
        <v>639913.5</v>
      </c>
      <c r="P399">
        <f t="shared" si="75"/>
        <v>0.13777580415966928</v>
      </c>
      <c r="Q399" s="5">
        <f>_xll.SNL.Clients.Office.Excel.Functions.SPG(K399, "SP_MARKETCAP", "12/31/2022")</f>
        <v>14595.477762320001</v>
      </c>
      <c r="R399">
        <f t="shared" si="79"/>
        <v>4.3404737186458265E-4</v>
      </c>
      <c r="S399">
        <f t="shared" si="80"/>
        <v>1.7305468716240912E-3</v>
      </c>
      <c r="U399" t="s">
        <v>398</v>
      </c>
      <c r="V399" s="4" cm="1">
        <f t="array" ref="V399">_xll.SNL.Clients.Office.Excel.Functions.SPG(U399, "SP_TOTAL_REV", "CY2021")</f>
        <v>5109500</v>
      </c>
      <c r="W399" s="4">
        <f>_xll.SNL.Clients.Office.Excel.Functions.SPG(U399,"IQ_AVG_DILUT_SHARES_OUT","CY2021")</f>
        <v>166850000</v>
      </c>
      <c r="X399" s="5">
        <f>_xll.SNL.Clients.Office.Excel.Functions.SPG(U399, "IQ_DILUT_EPS_NORM", "CY2021")</f>
        <v>5.6779999999999999</v>
      </c>
      <c r="Y399">
        <f t="shared" si="81"/>
        <v>947374.3</v>
      </c>
      <c r="Z399">
        <f t="shared" si="82"/>
        <v>0.18541428711224192</v>
      </c>
      <c r="AA399" s="5">
        <f>_xll.SNL.Clients.Office.Excel.Functions.SPG(U399, "SP_MARKETCAP", "12/31/2021")</f>
        <v>25658.178430420001</v>
      </c>
      <c r="AB399">
        <f t="shared" si="76"/>
        <v>6.0634916949426558E-4</v>
      </c>
      <c r="AC399">
        <f t="shared" si="83"/>
        <v>3.4428505843884399E-3</v>
      </c>
    </row>
    <row r="400" spans="1:29" x14ac:dyDescent="0.3">
      <c r="A400" t="s">
        <v>399</v>
      </c>
      <c r="B400" s="4" cm="1">
        <f t="array" ref="B400">_xll.SNL.Clients.Office.Excel.Functions.SPG(A400, "SP_TOTAL_REV", "CY2023")</f>
        <v>12093000</v>
      </c>
      <c r="C400" s="4">
        <f>_xll.SNL.Clients.Office.Excel.Functions.SPG(A400,"IQ_AVG_DILUT_SHARES_OUT","CY2023")</f>
        <v>260342615</v>
      </c>
      <c r="D400" s="5">
        <f>_xll.SNL.Clients.Office.Excel.Functions.SPG(A400, "IQ_DILUT_EPS_NORM", "CY2023")</f>
        <v>3.052</v>
      </c>
      <c r="E400">
        <f t="shared" si="72"/>
        <v>794565.66098000004</v>
      </c>
      <c r="F400">
        <f t="shared" si="73"/>
        <v>6.5704594474489383E-2</v>
      </c>
      <c r="G400" s="5">
        <f>_xll.SNL.Clients.Office.Excel.Functions.SPG(A400, "SP_MARKETCAP", "12/30/2023")</f>
        <v>10558.388502199999</v>
      </c>
      <c r="H400">
        <f t="shared" si="77"/>
        <v>2.5183277075355192E-4</v>
      </c>
      <c r="I400">
        <f t="shared" si="78"/>
        <v>7.6859361633984052E-4</v>
      </c>
      <c r="K400" t="s">
        <v>399</v>
      </c>
      <c r="L400" s="4" cm="1">
        <f t="array" ref="L400">_xll.SNL.Clients.Office.Excel.Functions.SPG(K400, "SP_TOTAL_REV", "CY2023")</f>
        <v>12093000</v>
      </c>
      <c r="M400" s="4">
        <f>_xll.SNL.Clients.Office.Excel.Functions.SPG(K400,"IQ_AVG_DILUT_SHARES_OUT","CY2023")</f>
        <v>260342615</v>
      </c>
      <c r="N400" s="5">
        <f>_xll.SNL.Clients.Office.Excel.Functions.SPG(K400, "IQ_DILUT_EPS_NORM", "CY2023")</f>
        <v>3.052</v>
      </c>
      <c r="O400">
        <f t="shared" si="74"/>
        <v>794565.66098000004</v>
      </c>
      <c r="P400">
        <f t="shared" si="75"/>
        <v>6.5704594474489383E-2</v>
      </c>
      <c r="Q400" s="5">
        <f>_xll.SNL.Clients.Office.Excel.Functions.SPG(K400, "SP_MARKETCAP", "12/31/2022")</f>
        <v>9597.0373903207183</v>
      </c>
      <c r="R400">
        <f t="shared" si="79"/>
        <v>2.8540133627614187E-4</v>
      </c>
      <c r="S400">
        <f t="shared" si="80"/>
        <v>8.7104487831478501E-4</v>
      </c>
      <c r="U400" t="s">
        <v>399</v>
      </c>
      <c r="V400" s="4" cm="1">
        <f t="array" ref="V400">_xll.SNL.Clients.Office.Excel.Functions.SPG(U400, "SP_TOTAL_REV", "CY2021")</f>
        <v>11933000</v>
      </c>
      <c r="W400" s="4">
        <f>_xll.SNL.Clients.Office.Excel.Functions.SPG(U400,"IQ_AVG_DILUT_SHARES_OUT","CY2021")</f>
        <v>259874082</v>
      </c>
      <c r="X400" s="5">
        <f>_xll.SNL.Clients.Office.Excel.Functions.SPG(U400, "IQ_DILUT_EPS_NORM", "CY2021")</f>
        <v>2.5779999999999998</v>
      </c>
      <c r="Y400">
        <f t="shared" si="81"/>
        <v>669955.3833959999</v>
      </c>
      <c r="Z400">
        <f t="shared" si="82"/>
        <v>5.6143080817564729E-2</v>
      </c>
      <c r="AA400" s="5">
        <f>_xll.SNL.Clients.Office.Excel.Functions.SPG(U400, "SP_MARKETCAP", "12/31/2021")</f>
        <v>13829.8469425</v>
      </c>
      <c r="AB400">
        <f t="shared" si="76"/>
        <v>3.268243001177234E-4</v>
      </c>
      <c r="AC400">
        <f t="shared" si="83"/>
        <v>8.4255304570349091E-4</v>
      </c>
    </row>
    <row r="401" spans="1:29" x14ac:dyDescent="0.3">
      <c r="A401" t="s">
        <v>400</v>
      </c>
      <c r="B401" s="4" cm="1">
        <f t="array" ref="B401">_xll.SNL.Clients.Office.Excel.Functions.SPG(A401, "SP_TOTAL_REV", "CY2023")</f>
        <v>5108300</v>
      </c>
      <c r="C401" s="4">
        <f>_xll.SNL.Clients.Office.Excel.Functions.SPG(A401,"IQ_AVG_DILUT_SHARES_OUT","CY2023")</f>
        <v>53900000</v>
      </c>
      <c r="D401" s="5">
        <f>_xll.SNL.Clients.Office.Excel.Functions.SPG(A401, "IQ_DILUT_EPS_NORM", "CY2023")</f>
        <v>14.962999999999999</v>
      </c>
      <c r="E401">
        <f t="shared" si="72"/>
        <v>806505.7</v>
      </c>
      <c r="F401">
        <f t="shared" si="73"/>
        <v>0.15788142826380597</v>
      </c>
      <c r="G401" s="5">
        <f>_xll.SNL.Clients.Office.Excel.Functions.SPG(A401, "SP_MARKETCAP", "12/30/2023")</f>
        <v>15244.96335756</v>
      </c>
      <c r="H401">
        <f t="shared" si="77"/>
        <v>3.6361433011967265E-4</v>
      </c>
      <c r="I401">
        <f t="shared" si="78"/>
        <v>5.4407612215806615E-3</v>
      </c>
      <c r="K401" t="s">
        <v>400</v>
      </c>
      <c r="L401" s="4" cm="1">
        <f t="array" ref="L401">_xll.SNL.Clients.Office.Excel.Functions.SPG(K401, "SP_TOTAL_REV", "CY2023")</f>
        <v>5108300</v>
      </c>
      <c r="M401" s="4">
        <f>_xll.SNL.Clients.Office.Excel.Functions.SPG(K401,"IQ_AVG_DILUT_SHARES_OUT","CY2023")</f>
        <v>53900000</v>
      </c>
      <c r="N401" s="5">
        <f>_xll.SNL.Clients.Office.Excel.Functions.SPG(K401, "IQ_DILUT_EPS_NORM", "CY2023")</f>
        <v>14.962999999999999</v>
      </c>
      <c r="O401">
        <f t="shared" si="74"/>
        <v>806505.7</v>
      </c>
      <c r="P401">
        <f t="shared" si="75"/>
        <v>0.15788142826380597</v>
      </c>
      <c r="Q401" s="5">
        <f>_xll.SNL.Clients.Office.Excel.Functions.SPG(K401, "SP_MARKETCAP", "12/31/2022")</f>
        <v>12145.303465110001</v>
      </c>
      <c r="R401">
        <f t="shared" si="79"/>
        <v>3.6118290441565238E-4</v>
      </c>
      <c r="S401">
        <f t="shared" si="80"/>
        <v>5.4043797987714066E-3</v>
      </c>
      <c r="U401" t="s">
        <v>400</v>
      </c>
      <c r="V401" s="4" cm="1">
        <f t="array" ref="V401">_xll.SNL.Clients.Office.Excel.Functions.SPG(U401, "SP_TOTAL_REV", "CY2021")</f>
        <v>4601700</v>
      </c>
      <c r="W401" s="4">
        <f>_xll.SNL.Clients.Office.Excel.Functions.SPG(U401,"IQ_AVG_DILUT_SHARES_OUT","CY2021")</f>
        <v>55000000</v>
      </c>
      <c r="X401" s="5">
        <f>_xll.SNL.Clients.Office.Excel.Functions.SPG(U401, "IQ_DILUT_EPS_NORM", "CY2021")</f>
        <v>11.988</v>
      </c>
      <c r="Y401">
        <f t="shared" si="81"/>
        <v>659340</v>
      </c>
      <c r="Z401">
        <f t="shared" si="82"/>
        <v>0.14328183062781147</v>
      </c>
      <c r="AA401" s="5">
        <f>_xll.SNL.Clients.Office.Excel.Functions.SPG(U401, "SP_MARKETCAP", "12/31/2021")</f>
        <v>11530.363346259999</v>
      </c>
      <c r="AB401">
        <f t="shared" si="76"/>
        <v>2.7248334319333162E-4</v>
      </c>
      <c r="AC401">
        <f t="shared" si="83"/>
        <v>3.2665303182016592E-3</v>
      </c>
    </row>
    <row r="402" spans="1:29" x14ac:dyDescent="0.3">
      <c r="A402" t="s">
        <v>401</v>
      </c>
      <c r="B402" s="4" cm="1">
        <f t="array" ref="B402">_xll.SNL.Clients.Office.Excel.Functions.SPG(A402, "SP_TOTAL_REV", "CY2023")</f>
        <v>8197000</v>
      </c>
      <c r="C402" s="4" t="str">
        <f>_xll.SNL.Clients.Office.Excel.Functions.SPG(A402,"IQ_AVG_DILUT_SHARES_OUT","CY2023")</f>
        <v>NA</v>
      </c>
      <c r="D402" s="5" t="str">
        <f>_xll.SNL.Clients.Office.Excel.Functions.SPG(A402, "IQ_DILUT_EPS_NORM", "CY2023")</f>
        <v>NA</v>
      </c>
      <c r="E402" t="e">
        <f t="shared" si="72"/>
        <v>#VALUE!</v>
      </c>
      <c r="F402" t="e">
        <f t="shared" si="73"/>
        <v>#VALUE!</v>
      </c>
      <c r="G402" s="5" t="str">
        <f>_xll.SNL.Clients.Office.Excel.Functions.SPG(A402, "SP_MARKETCAP", "12/30/2023")</f>
        <v>NA</v>
      </c>
      <c r="H402" t="e">
        <f t="shared" si="77"/>
        <v>#VALUE!</v>
      </c>
      <c r="I402" t="e">
        <f t="shared" si="78"/>
        <v>#VALUE!</v>
      </c>
      <c r="K402" t="s">
        <v>401</v>
      </c>
      <c r="L402" s="4" cm="1">
        <f t="array" ref="L402">_xll.SNL.Clients.Office.Excel.Functions.SPG(K402, "SP_TOTAL_REV", "CY2023")</f>
        <v>8197000</v>
      </c>
      <c r="M402" s="4" t="str">
        <f>_xll.SNL.Clients.Office.Excel.Functions.SPG(K402,"IQ_AVG_DILUT_SHARES_OUT","CY2023")</f>
        <v>NA</v>
      </c>
      <c r="N402" s="5" t="str">
        <f>_xll.SNL.Clients.Office.Excel.Functions.SPG(K402, "IQ_DILUT_EPS_NORM", "CY2023")</f>
        <v>NA</v>
      </c>
      <c r="O402" t="e">
        <f t="shared" si="74"/>
        <v>#VALUE!</v>
      </c>
      <c r="P402" t="e">
        <f t="shared" si="75"/>
        <v>#VALUE!</v>
      </c>
      <c r="Q402" s="5" t="str">
        <f>_xll.SNL.Clients.Office.Excel.Functions.SPG(K402, "SP_MARKETCAP", "12/31/2022")</f>
        <v>NA</v>
      </c>
      <c r="R402" t="e">
        <f t="shared" si="79"/>
        <v>#VALUE!</v>
      </c>
      <c r="S402" t="e">
        <f t="shared" si="80"/>
        <v>#VALUE!</v>
      </c>
      <c r="U402" t="s">
        <v>401</v>
      </c>
      <c r="V402" s="4" cm="1">
        <f t="array" ref="V402">_xll.SNL.Clients.Office.Excel.Functions.SPG(U402, "SP_TOTAL_REV", "CY2021")</f>
        <v>8171000</v>
      </c>
      <c r="W402" s="4" t="str">
        <f>_xll.SNL.Clients.Office.Excel.Functions.SPG(U402,"IQ_AVG_DILUT_SHARES_OUT","CY2021")</f>
        <v>NA</v>
      </c>
      <c r="X402" s="5" t="str">
        <f>_xll.SNL.Clients.Office.Excel.Functions.SPG(U402, "IQ_DILUT_EPS_NORM", "CY2021")</f>
        <v>NA</v>
      </c>
      <c r="Y402" t="e">
        <f t="shared" si="81"/>
        <v>#VALUE!</v>
      </c>
      <c r="Z402" t="e">
        <f t="shared" si="82"/>
        <v>#VALUE!</v>
      </c>
      <c r="AA402" s="5" t="str">
        <f>_xll.SNL.Clients.Office.Excel.Functions.SPG(U402, "SP_MARKETCAP", "12/31/2021")</f>
        <v>NA</v>
      </c>
      <c r="AB402" t="e">
        <f t="shared" si="76"/>
        <v>#VALUE!</v>
      </c>
      <c r="AC402" t="e">
        <f t="shared" si="83"/>
        <v>#VALUE!</v>
      </c>
    </row>
    <row r="403" spans="1:29" x14ac:dyDescent="0.3">
      <c r="A403" t="s">
        <v>402</v>
      </c>
      <c r="B403" s="4" cm="1">
        <f t="array" ref="B403">_xll.SNL.Clients.Office.Excel.Functions.SPG(A403, "SP_TOTAL_REV", "CY2023")</f>
        <v>26091000</v>
      </c>
      <c r="C403" s="4">
        <f>_xll.SNL.Clients.Office.Excel.Functions.SPG(A403,"IQ_AVG_DILUT_SHARES_OUT","CY2023")</f>
        <v>640000000</v>
      </c>
      <c r="D403" s="5">
        <f>_xll.SNL.Clients.Office.Excel.Functions.SPG(A403, "IQ_DILUT_EPS_NORM", "CY2023")</f>
        <v>1.2390000000000001</v>
      </c>
      <c r="E403">
        <f t="shared" si="72"/>
        <v>792960.00000000012</v>
      </c>
      <c r="F403">
        <f t="shared" si="73"/>
        <v>3.0392089226169948E-2</v>
      </c>
      <c r="G403" s="5">
        <f>_xll.SNL.Clients.Office.Excel.Functions.SPG(A403, "SP_MARKETCAP", "12/30/2023")</f>
        <v>17215.812174399998</v>
      </c>
      <c r="H403">
        <f t="shared" si="77"/>
        <v>4.1062191259097112E-4</v>
      </c>
      <c r="I403">
        <f t="shared" si="78"/>
        <v>5.0876054970021322E-4</v>
      </c>
      <c r="K403" t="s">
        <v>402</v>
      </c>
      <c r="L403" s="4" cm="1">
        <f t="array" ref="L403">_xll.SNL.Clients.Office.Excel.Functions.SPG(K403, "SP_TOTAL_REV", "CY2023")</f>
        <v>26091000</v>
      </c>
      <c r="M403" s="4">
        <f>_xll.SNL.Clients.Office.Excel.Functions.SPG(K403,"IQ_AVG_DILUT_SHARES_OUT","CY2023")</f>
        <v>640000000</v>
      </c>
      <c r="N403" s="5">
        <f>_xll.SNL.Clients.Office.Excel.Functions.SPG(K403, "IQ_DILUT_EPS_NORM", "CY2023")</f>
        <v>1.2390000000000001</v>
      </c>
      <c r="O403">
        <f t="shared" si="74"/>
        <v>792960.00000000012</v>
      </c>
      <c r="P403">
        <f t="shared" si="75"/>
        <v>3.0392089226169948E-2</v>
      </c>
      <c r="Q403" s="5">
        <f>_xll.SNL.Clients.Office.Excel.Functions.SPG(K403, "SP_MARKETCAP", "12/31/2022")</f>
        <v>19991.62997468</v>
      </c>
      <c r="R403">
        <f t="shared" si="79"/>
        <v>5.9452075438055267E-4</v>
      </c>
      <c r="S403">
        <f t="shared" si="80"/>
        <v>7.366112146775048E-4</v>
      </c>
      <c r="U403" t="s">
        <v>402</v>
      </c>
      <c r="V403" s="4" cm="1">
        <f t="array" ref="V403">_xll.SNL.Clients.Office.Excel.Functions.SPG(U403, "SP_TOTAL_REV", "CY2021")</f>
        <v>15790000</v>
      </c>
      <c r="W403" s="4">
        <f>_xll.SNL.Clients.Office.Excel.Functions.SPG(U403,"IQ_AVG_DILUT_SHARES_OUT","CY2021")</f>
        <v>609000000</v>
      </c>
      <c r="X403" s="5">
        <f>_xll.SNL.Clients.Office.Excel.Functions.SPG(U403, "IQ_DILUT_EPS_NORM", "CY2021")</f>
        <v>-1.526</v>
      </c>
      <c r="Y403">
        <f t="shared" si="81"/>
        <v>-929334</v>
      </c>
      <c r="Z403">
        <f t="shared" si="82"/>
        <v>-5.8855858138062066E-2</v>
      </c>
      <c r="AA403" s="5">
        <f>_xll.SNL.Clients.Office.Excel.Functions.SPG(U403, "SP_MARKETCAP", "12/31/2021")</f>
        <v>25357.848815879999</v>
      </c>
      <c r="AB403">
        <f t="shared" si="76"/>
        <v>5.992518374352227E-4</v>
      </c>
      <c r="AC403">
        <f t="shared" si="83"/>
        <v>-9.1445830392614981E-4</v>
      </c>
    </row>
    <row r="404" spans="1:29" x14ac:dyDescent="0.3">
      <c r="A404" t="s">
        <v>403</v>
      </c>
      <c r="B404" s="4" cm="1">
        <f t="array" ref="B404">_xll.SNL.Clients.Office.Excel.Functions.SPG(A404, "SP_TOTAL_REV", "CY2023")</f>
        <v>15781100</v>
      </c>
      <c r="C404" s="4">
        <f>_xll.SNL.Clients.Office.Excel.Functions.SPG(A404,"IQ_AVG_DILUT_SHARES_OUT","CY2023")</f>
        <v>149751000</v>
      </c>
      <c r="D404" s="5">
        <f>_xll.SNL.Clients.Office.Excel.Functions.SPG(A404, "IQ_DILUT_EPS_NORM", "CY2023")</f>
        <v>0.89400000000000002</v>
      </c>
      <c r="E404">
        <f t="shared" si="72"/>
        <v>133877.394</v>
      </c>
      <c r="F404">
        <f t="shared" si="73"/>
        <v>8.4834006501447942E-3</v>
      </c>
      <c r="G404" s="5">
        <f>_xll.SNL.Clients.Office.Excel.Functions.SPG(A404, "SP_MARKETCAP", "12/30/2023")</f>
        <v>15039.8495172</v>
      </c>
      <c r="H404">
        <f t="shared" si="77"/>
        <v>3.5872206964573787E-4</v>
      </c>
      <c r="I404">
        <f t="shared" si="78"/>
        <v>3.2069753026328965E-4</v>
      </c>
      <c r="K404" t="s">
        <v>403</v>
      </c>
      <c r="L404" s="4" cm="1">
        <f t="array" ref="L404">_xll.SNL.Clients.Office.Excel.Functions.SPG(K404, "SP_TOTAL_REV", "CY2023")</f>
        <v>15781100</v>
      </c>
      <c r="M404" s="4">
        <f>_xll.SNL.Clients.Office.Excel.Functions.SPG(K404,"IQ_AVG_DILUT_SHARES_OUT","CY2023")</f>
        <v>149751000</v>
      </c>
      <c r="N404" s="5">
        <f>_xll.SNL.Clients.Office.Excel.Functions.SPG(K404, "IQ_DILUT_EPS_NORM", "CY2023")</f>
        <v>0.89400000000000002</v>
      </c>
      <c r="O404">
        <f t="shared" si="74"/>
        <v>133877.394</v>
      </c>
      <c r="P404">
        <f t="shared" si="75"/>
        <v>8.4834006501447942E-3</v>
      </c>
      <c r="Q404" s="5">
        <f>_xll.SNL.Clients.Office.Excel.Functions.SPG(K404, "SP_MARKETCAP", "12/31/2022")</f>
        <v>11113.38696432</v>
      </c>
      <c r="R404">
        <f t="shared" si="79"/>
        <v>3.3049527277759076E-4</v>
      </c>
      <c r="S404">
        <f t="shared" si="80"/>
        <v>2.9546277386316612E-4</v>
      </c>
      <c r="U404" t="s">
        <v>403</v>
      </c>
      <c r="V404" s="4" cm="1">
        <f t="array" ref="V404">_xll.SNL.Clients.Office.Excel.Functions.SPG(U404, "SP_TOTAL_REV", "CY2021")</f>
        <v>15281300</v>
      </c>
      <c r="W404" s="4">
        <f>_xll.SNL.Clients.Office.Excel.Functions.SPG(U404,"IQ_AVG_DILUT_SHARES_OUT","CY2021")</f>
        <v>165024000</v>
      </c>
      <c r="X404" s="5">
        <f>_xll.SNL.Clients.Office.Excel.Functions.SPG(U404, "IQ_DILUT_EPS_NORM", "CY2021")</f>
        <v>6.9269999999999996</v>
      </c>
      <c r="Y404">
        <f t="shared" si="81"/>
        <v>1143121.2479999999</v>
      </c>
      <c r="Z404">
        <f t="shared" si="82"/>
        <v>7.4805235680210441E-2</v>
      </c>
      <c r="AA404" s="5">
        <f>_xll.SNL.Clients.Office.Excel.Functions.SPG(U404, "SP_MARKETCAP", "12/31/2021")</f>
        <v>30751.324258820001</v>
      </c>
      <c r="AB404">
        <f t="shared" si="76"/>
        <v>7.2670941843158547E-4</v>
      </c>
      <c r="AC404">
        <f t="shared" si="83"/>
        <v>5.0339161414755919E-3</v>
      </c>
    </row>
    <row r="405" spans="1:29" x14ac:dyDescent="0.3">
      <c r="A405" t="s">
        <v>404</v>
      </c>
      <c r="B405" s="4" cm="1">
        <f t="array" ref="B405">_xll.SNL.Clients.Office.Excel.Functions.SPG(A405, "SP_TOTAL_REV", "CY2023")</f>
        <v>36687000</v>
      </c>
      <c r="C405" s="4">
        <f>_xll.SNL.Clients.Office.Excel.Functions.SPG(A405,"IQ_AVG_DILUT_SHARES_OUT","CY2023")</f>
        <v>1148225000</v>
      </c>
      <c r="D405" s="5">
        <f>_xll.SNL.Clients.Office.Excel.Functions.SPG(A405, "IQ_DILUT_EPS_NORM", "CY2023")</f>
        <v>3.0459999999999998</v>
      </c>
      <c r="E405">
        <f t="shared" si="72"/>
        <v>3497493.35</v>
      </c>
      <c r="F405">
        <f t="shared" si="73"/>
        <v>9.5333315615885733E-2</v>
      </c>
      <c r="G405" s="5">
        <f>_xll.SNL.Clients.Office.Excel.Functions.SPG(A405, "SP_MARKETCAP", "12/30/2023")</f>
        <v>109134.567</v>
      </c>
      <c r="H405">
        <f t="shared" si="77"/>
        <v>2.6030165859943981E-3</v>
      </c>
      <c r="I405">
        <f t="shared" si="78"/>
        <v>7.9287885209389352E-3</v>
      </c>
      <c r="K405" t="s">
        <v>404</v>
      </c>
      <c r="L405" s="4" cm="1">
        <f t="array" ref="L405">_xll.SNL.Clients.Office.Excel.Functions.SPG(K405, "SP_TOTAL_REV", "CY2023")</f>
        <v>36687000</v>
      </c>
      <c r="M405" s="4">
        <f>_xll.SNL.Clients.Office.Excel.Functions.SPG(K405,"IQ_AVG_DILUT_SHARES_OUT","CY2023")</f>
        <v>1148225000</v>
      </c>
      <c r="N405" s="5">
        <f>_xll.SNL.Clients.Office.Excel.Functions.SPG(K405, "IQ_DILUT_EPS_NORM", "CY2023")</f>
        <v>3.0459999999999998</v>
      </c>
      <c r="O405">
        <f t="shared" si="74"/>
        <v>3497493.35</v>
      </c>
      <c r="P405">
        <f t="shared" si="75"/>
        <v>9.5333315615885733E-2</v>
      </c>
      <c r="Q405" s="5">
        <f>_xll.SNL.Clients.Office.Excel.Functions.SPG(K405, "SP_MARKETCAP", "12/31/2022")</f>
        <v>113861.75999999999</v>
      </c>
      <c r="R405">
        <f t="shared" si="79"/>
        <v>3.3860760496284134E-3</v>
      </c>
      <c r="S405">
        <f t="shared" si="80"/>
        <v>1.0313987647168147E-2</v>
      </c>
      <c r="U405" t="s">
        <v>404</v>
      </c>
      <c r="V405" s="4" cm="1">
        <f t="array" ref="V405">_xll.SNL.Clients.Office.Excel.Functions.SPG(U405, "SP_TOTAL_REV", "CY2021")</f>
        <v>30361600</v>
      </c>
      <c r="W405" s="4">
        <f>_xll.SNL.Clients.Office.Excel.Functions.SPG(U405,"IQ_AVG_DILUT_SHARES_OUT","CY2021")</f>
        <v>1183900000</v>
      </c>
      <c r="X405" s="5">
        <f>_xll.SNL.Clients.Office.Excel.Functions.SPG(U405, "IQ_DILUT_EPS_NORM", "CY2021")</f>
        <v>2.5760000000000001</v>
      </c>
      <c r="Y405">
        <f t="shared" si="81"/>
        <v>3049726.4</v>
      </c>
      <c r="Z405">
        <f t="shared" si="82"/>
        <v>0.10044682757166948</v>
      </c>
      <c r="AA405" s="5">
        <f>_xll.SNL.Clients.Office.Excel.Functions.SPG(U405, "SP_MARKETCAP", "12/31/2021")</f>
        <v>137229.204</v>
      </c>
      <c r="AB405">
        <f t="shared" si="76"/>
        <v>3.2429743249859028E-3</v>
      </c>
      <c r="AC405">
        <f t="shared" si="83"/>
        <v>8.3539018611636859E-3</v>
      </c>
    </row>
    <row r="406" spans="1:29" x14ac:dyDescent="0.3">
      <c r="A406" t="s">
        <v>405</v>
      </c>
      <c r="B406" s="4" cm="1">
        <f t="array" ref="B406">_xll.SNL.Clients.Office.Excel.Functions.SPG(A406, "SP_TOTAL_REV", "CY2023")</f>
        <v>11899000</v>
      </c>
      <c r="C406" s="4">
        <f>_xll.SNL.Clients.Office.Excel.Functions.SPG(A406,"IQ_AVG_DILUT_SHARES_OUT","CY2023")</f>
        <v>326568000</v>
      </c>
      <c r="D406" s="5">
        <f>_xll.SNL.Clients.Office.Excel.Functions.SPG(A406, "IQ_DILUT_EPS_NORM", "CY2023")</f>
        <v>4.7919999999999998</v>
      </c>
      <c r="E406">
        <f t="shared" si="72"/>
        <v>1564913.8559999999</v>
      </c>
      <c r="F406">
        <f t="shared" si="73"/>
        <v>0.13151641785023951</v>
      </c>
      <c r="G406" s="5">
        <f>_xll.SNL.Clients.Office.Excel.Functions.SPG(A406, "SP_MARKETCAP", "12/30/2023")</f>
        <v>23902.878762060001</v>
      </c>
      <c r="H406">
        <f t="shared" si="77"/>
        <v>5.7011808065042708E-4</v>
      </c>
      <c r="I406">
        <f t="shared" si="78"/>
        <v>2.7320058424768466E-3</v>
      </c>
      <c r="K406" t="s">
        <v>405</v>
      </c>
      <c r="L406" s="4" cm="1">
        <f t="array" ref="L406">_xll.SNL.Clients.Office.Excel.Functions.SPG(K406, "SP_TOTAL_REV", "CY2023")</f>
        <v>11899000</v>
      </c>
      <c r="M406" s="4">
        <f>_xll.SNL.Clients.Office.Excel.Functions.SPG(K406,"IQ_AVG_DILUT_SHARES_OUT","CY2023")</f>
        <v>326568000</v>
      </c>
      <c r="N406" s="5">
        <f>_xll.SNL.Clients.Office.Excel.Functions.SPG(K406, "IQ_DILUT_EPS_NORM", "CY2023")</f>
        <v>4.7919999999999998</v>
      </c>
      <c r="O406">
        <f t="shared" si="74"/>
        <v>1564913.8559999999</v>
      </c>
      <c r="P406">
        <f t="shared" si="75"/>
        <v>0.13151641785023951</v>
      </c>
      <c r="Q406" s="5">
        <f>_xll.SNL.Clients.Office.Excel.Functions.SPG(K406, "SP_MARKETCAP", "12/31/2022")</f>
        <v>28463.54720279</v>
      </c>
      <c r="R406">
        <f t="shared" si="79"/>
        <v>8.4646272348886092E-4</v>
      </c>
      <c r="S406">
        <f t="shared" si="80"/>
        <v>4.0562493709586211E-3</v>
      </c>
      <c r="U406" t="s">
        <v>405</v>
      </c>
      <c r="V406" s="4" cm="1">
        <f t="array" ref="V406">_xll.SNL.Clients.Office.Excel.Functions.SPG(U406, "SP_TOTAL_REV", "CY2021")</f>
        <v>12060000</v>
      </c>
      <c r="W406" s="4">
        <f>_xll.SNL.Clients.Office.Excel.Functions.SPG(U406,"IQ_AVG_DILUT_SHARES_OUT","CY2021")</f>
        <v>357962000</v>
      </c>
      <c r="X406" s="5">
        <f>_xll.SNL.Clients.Office.Excel.Functions.SPG(U406, "IQ_DILUT_EPS_NORM", "CY2021")</f>
        <v>5.6449999999999996</v>
      </c>
      <c r="Y406">
        <f t="shared" si="81"/>
        <v>2020695.4899999998</v>
      </c>
      <c r="Z406">
        <f t="shared" si="82"/>
        <v>0.16755352321724709</v>
      </c>
      <c r="AA406" s="5">
        <f>_xll.SNL.Clients.Office.Excel.Functions.SPG(U406, "SP_MARKETCAP", "12/31/2021")</f>
        <v>34003.513089</v>
      </c>
      <c r="AB406">
        <f t="shared" si="76"/>
        <v>8.0356452338635649E-4</v>
      </c>
      <c r="AC406">
        <f t="shared" si="83"/>
        <v>4.5361217345159816E-3</v>
      </c>
    </row>
    <row r="407" spans="1:29" x14ac:dyDescent="0.3">
      <c r="A407" t="s">
        <v>406</v>
      </c>
      <c r="B407" s="4" cm="1">
        <f t="array" ref="B407">_xll.SNL.Clients.Office.Excel.Functions.SPG(A407, "SP_TOTAL_REV", "CY2023")</f>
        <v>18795316</v>
      </c>
      <c r="C407" s="4">
        <f>_xll.SNL.Clients.Office.Excel.Functions.SPG(A407,"IQ_AVG_DILUT_SHARES_OUT","CY2023")</f>
        <v>167431000</v>
      </c>
      <c r="D407" s="5">
        <f>_xll.SNL.Clients.Office.Excel.Functions.SPG(A407, "IQ_DILUT_EPS_NORM", "CY2023")</f>
        <v>11.917999999999999</v>
      </c>
      <c r="E407">
        <f t="shared" si="72"/>
        <v>1995442.6579999998</v>
      </c>
      <c r="F407">
        <f t="shared" si="73"/>
        <v>0.10616701831456304</v>
      </c>
      <c r="G407" s="5">
        <f>_xll.SNL.Clients.Office.Excel.Functions.SPG(A407, "SP_MARKETCAP", "12/30/2023")</f>
        <v>19110.525107000001</v>
      </c>
      <c r="H407">
        <f t="shared" si="77"/>
        <v>4.5581354458100682E-4</v>
      </c>
      <c r="I407">
        <f t="shared" si="78"/>
        <v>5.4323858243164385E-3</v>
      </c>
      <c r="K407" t="s">
        <v>406</v>
      </c>
      <c r="L407" s="4" cm="1">
        <f t="array" ref="L407">_xll.SNL.Clients.Office.Excel.Functions.SPG(K407, "SP_TOTAL_REV", "CY2023")</f>
        <v>18795316</v>
      </c>
      <c r="M407" s="4">
        <f>_xll.SNL.Clients.Office.Excel.Functions.SPG(K407,"IQ_AVG_DILUT_SHARES_OUT","CY2023")</f>
        <v>167431000</v>
      </c>
      <c r="N407" s="5">
        <f>_xll.SNL.Clients.Office.Excel.Functions.SPG(K407, "IQ_DILUT_EPS_NORM", "CY2023")</f>
        <v>11.917999999999999</v>
      </c>
      <c r="O407">
        <f t="shared" si="74"/>
        <v>1995442.6579999998</v>
      </c>
      <c r="P407">
        <f t="shared" si="75"/>
        <v>0.10616701831456304</v>
      </c>
      <c r="Q407" s="5">
        <f>_xll.SNL.Clients.Office.Excel.Functions.SPG(K407, "SP_MARKETCAP", "12/31/2022")</f>
        <v>17153.326659300001</v>
      </c>
      <c r="R407">
        <f t="shared" si="79"/>
        <v>5.101139186018932E-4</v>
      </c>
      <c r="S407">
        <f t="shared" si="80"/>
        <v>6.0795376818973627E-3</v>
      </c>
      <c r="U407" t="s">
        <v>406</v>
      </c>
      <c r="V407" s="4" cm="1">
        <f t="array" ref="V407">_xll.SNL.Clients.Office.Excel.Functions.SPG(U407, "SP_TOTAL_REV", "CY2021")</f>
        <v>18408850</v>
      </c>
      <c r="W407" s="4">
        <f>_xll.SNL.Clients.Office.Excel.Functions.SPG(U407,"IQ_AVG_DILUT_SHARES_OUT","CY2021")</f>
        <v>206615000</v>
      </c>
      <c r="X407" s="5">
        <f>_xll.SNL.Clients.Office.Excel.Functions.SPG(U407, "IQ_DILUT_EPS_NORM", "CY2021")</f>
        <v>12.574</v>
      </c>
      <c r="Y407">
        <f t="shared" si="81"/>
        <v>2597977.0099999998</v>
      </c>
      <c r="Z407">
        <f t="shared" si="82"/>
        <v>0.14112652392735014</v>
      </c>
      <c r="AA407" s="5">
        <f>_xll.SNL.Clients.Office.Excel.Functions.SPG(U407, "SP_MARKETCAP", "12/31/2021")</f>
        <v>12317.867597820001</v>
      </c>
      <c r="AB407">
        <f t="shared" si="76"/>
        <v>2.9109349317734177E-4</v>
      </c>
      <c r="AC407">
        <f t="shared" si="83"/>
        <v>3.6602095832118952E-3</v>
      </c>
    </row>
    <row r="408" spans="1:29" x14ac:dyDescent="0.3">
      <c r="A408" t="s">
        <v>407</v>
      </c>
      <c r="B408" s="4" cm="1">
        <f t="array" ref="B408">_xll.SNL.Clients.Office.Excel.Functions.SPG(A408, "SP_TOTAL_REV", "CY2023")</f>
        <v>4780499</v>
      </c>
      <c r="C408" s="4">
        <f>_xll.SNL.Clients.Office.Excel.Functions.SPG(A408,"IQ_AVG_DILUT_SHARES_OUT","CY2023")</f>
        <v>99804426</v>
      </c>
      <c r="D408" s="5">
        <f>_xll.SNL.Clients.Office.Excel.Functions.SPG(A408, "IQ_DILUT_EPS_NORM", "CY2023")</f>
        <v>4.7130000000000001</v>
      </c>
      <c r="E408">
        <f t="shared" si="72"/>
        <v>470378.25973800005</v>
      </c>
      <c r="F408">
        <f t="shared" si="73"/>
        <v>9.8395221866587584E-2</v>
      </c>
      <c r="G408" s="5">
        <f>_xll.SNL.Clients.Office.Excel.Functions.SPG(A408, "SP_MARKETCAP", "12/30/2023")</f>
        <v>21721.215395849998</v>
      </c>
      <c r="H408">
        <f t="shared" si="77"/>
        <v>5.1808226758580009E-4</v>
      </c>
      <c r="I408">
        <f t="shared" si="78"/>
        <v>2.441721727131876E-3</v>
      </c>
      <c r="K408" t="s">
        <v>407</v>
      </c>
      <c r="L408" s="4" cm="1">
        <f t="array" ref="L408">_xll.SNL.Clients.Office.Excel.Functions.SPG(K408, "SP_TOTAL_REV", "CY2023")</f>
        <v>4780499</v>
      </c>
      <c r="M408" s="4">
        <f>_xll.SNL.Clients.Office.Excel.Functions.SPG(K408,"IQ_AVG_DILUT_SHARES_OUT","CY2023")</f>
        <v>99804426</v>
      </c>
      <c r="N408" s="5">
        <f>_xll.SNL.Clients.Office.Excel.Functions.SPG(K408, "IQ_DILUT_EPS_NORM", "CY2023")</f>
        <v>4.7130000000000001</v>
      </c>
      <c r="O408">
        <f t="shared" si="74"/>
        <v>470378.25973800005</v>
      </c>
      <c r="P408">
        <f t="shared" si="75"/>
        <v>9.8395221866587584E-2</v>
      </c>
      <c r="Q408" s="5">
        <f>_xll.SNL.Clients.Office.Excel.Functions.SPG(K408, "SP_MARKETCAP", "12/31/2022")</f>
        <v>18436.30118957</v>
      </c>
      <c r="R408">
        <f t="shared" si="79"/>
        <v>5.4826763525997501E-4</v>
      </c>
      <c r="S408">
        <f t="shared" si="80"/>
        <v>2.5839853649802622E-3</v>
      </c>
      <c r="U408" t="s">
        <v>407</v>
      </c>
      <c r="V408" s="4" cm="1">
        <f t="array" ref="V408">_xll.SNL.Clients.Office.Excel.Functions.SPG(U408, "SP_TOTAL_REV", "CY2021")</f>
        <v>4247909</v>
      </c>
      <c r="W408" s="4">
        <f>_xll.SNL.Clients.Office.Excel.Functions.SPG(U408,"IQ_AVG_DILUT_SHARES_OUT","CY2021")</f>
        <v>94636250</v>
      </c>
      <c r="X408" s="5">
        <f>_xll.SNL.Clients.Office.Excel.Functions.SPG(U408, "IQ_DILUT_EPS_NORM", "CY2021")</f>
        <v>3.93</v>
      </c>
      <c r="Y408">
        <f t="shared" si="81"/>
        <v>371920.46250000002</v>
      </c>
      <c r="Z408">
        <f t="shared" si="82"/>
        <v>8.7553773515393105E-2</v>
      </c>
      <c r="AA408" s="5">
        <f>_xll.SNL.Clients.Office.Excel.Functions.SPG(U408, "SP_MARKETCAP", "12/31/2021")</f>
        <v>24346.598916819999</v>
      </c>
      <c r="AB408">
        <f t="shared" si="76"/>
        <v>5.7535417306637474E-4</v>
      </c>
      <c r="AC408">
        <f t="shared" si="83"/>
        <v>2.2611419001508527E-3</v>
      </c>
    </row>
    <row r="409" spans="1:29" x14ac:dyDescent="0.3">
      <c r="A409" t="s">
        <v>408</v>
      </c>
      <c r="B409" s="4" cm="1">
        <f t="array" ref="B409">_xll.SNL.Clients.Office.Excel.Functions.SPG(A409, "SP_TOTAL_REV", "CY2023")</f>
        <v>20498000</v>
      </c>
      <c r="C409" s="4">
        <f>_xll.SNL.Clients.Office.Excel.Functions.SPG(A409,"IQ_AVG_DILUT_SHARES_OUT","CY2023")</f>
        <v>383700000</v>
      </c>
      <c r="D409" s="5">
        <f>_xll.SNL.Clients.Office.Excel.Functions.SPG(A409, "IQ_DILUT_EPS_NORM", "CY2023")</f>
        <v>6.38</v>
      </c>
      <c r="E409">
        <f t="shared" si="72"/>
        <v>2448006</v>
      </c>
      <c r="F409">
        <f t="shared" si="73"/>
        <v>0.11942657820275149</v>
      </c>
      <c r="G409" s="5">
        <f>_xll.SNL.Clients.Office.Excel.Functions.SPG(A409, "SP_MARKETCAP", "12/30/2023")</f>
        <v>113776.28199252</v>
      </c>
      <c r="H409">
        <f t="shared" si="77"/>
        <v>2.7137281730297731E-3</v>
      </c>
      <c r="I409">
        <f t="shared" si="78"/>
        <v>1.7313585743929952E-2</v>
      </c>
      <c r="K409" t="s">
        <v>408</v>
      </c>
      <c r="L409" s="4" cm="1">
        <f t="array" ref="L409">_xll.SNL.Clients.Office.Excel.Functions.SPG(K409, "SP_TOTAL_REV", "CY2023")</f>
        <v>20498000</v>
      </c>
      <c r="M409" s="4">
        <f>_xll.SNL.Clients.Office.Excel.Functions.SPG(K409,"IQ_AVG_DILUT_SHARES_OUT","CY2023")</f>
        <v>383700000</v>
      </c>
      <c r="N409" s="5">
        <f>_xll.SNL.Clients.Office.Excel.Functions.SPG(K409, "IQ_DILUT_EPS_NORM", "CY2023")</f>
        <v>6.38</v>
      </c>
      <c r="O409">
        <f t="shared" si="74"/>
        <v>2448006</v>
      </c>
      <c r="P409">
        <f t="shared" si="75"/>
        <v>0.11942657820275149</v>
      </c>
      <c r="Q409" s="5">
        <f>_xll.SNL.Clients.Office.Excel.Functions.SPG(K409, "SP_MARKETCAP", "12/31/2022")</f>
        <v>92522.333341210004</v>
      </c>
      <c r="R409">
        <f t="shared" si="79"/>
        <v>2.751473866049564E-3</v>
      </c>
      <c r="S409">
        <f t="shared" si="80"/>
        <v>1.7554403265396219E-2</v>
      </c>
      <c r="U409" t="s">
        <v>408</v>
      </c>
      <c r="V409" s="4" cm="1">
        <f t="array" ref="V409">_xll.SNL.Clients.Office.Excel.Functions.SPG(U409, "SP_TOTAL_REV", "CY2021")</f>
        <v>17108000</v>
      </c>
      <c r="W409" s="4">
        <f>_xll.SNL.Clients.Office.Excel.Functions.SPG(U409,"IQ_AVG_DILUT_SHARES_OUT","CY2021")</f>
        <v>382300000</v>
      </c>
      <c r="X409" s="5">
        <f>_xll.SNL.Clients.Office.Excel.Functions.SPG(U409, "IQ_DILUT_EPS_NORM", "CY2021")</f>
        <v>5.5030000000000001</v>
      </c>
      <c r="Y409">
        <f t="shared" si="81"/>
        <v>2103796.9</v>
      </c>
      <c r="Z409">
        <f t="shared" si="82"/>
        <v>0.12297152794014496</v>
      </c>
      <c r="AA409" s="5">
        <f>_xll.SNL.Clients.Office.Excel.Functions.SPG(U409, "SP_MARKETCAP", "12/31/2021")</f>
        <v>100881.50956835999</v>
      </c>
      <c r="AB409">
        <f t="shared" si="76"/>
        <v>2.3840125560737869E-3</v>
      </c>
      <c r="AC409">
        <f t="shared" si="83"/>
        <v>1.311922109607405E-2</v>
      </c>
    </row>
    <row r="410" spans="1:29" x14ac:dyDescent="0.3">
      <c r="A410" t="s">
        <v>409</v>
      </c>
      <c r="B410" s="4" cm="1">
        <f t="array" ref="B410">_xll.SNL.Clients.Office.Excel.Functions.SPG(A410, "SP_TOTAL_REV", "CY2023")</f>
        <v>9252753</v>
      </c>
      <c r="C410" s="4">
        <f>_xll.SNL.Clients.Office.Excel.Functions.SPG(A410,"IQ_AVG_DILUT_SHARES_OUT","CY2023")</f>
        <v>570725000</v>
      </c>
      <c r="D410" s="5">
        <f>_xll.SNL.Clients.Office.Excel.Functions.SPG(A410, "IQ_DILUT_EPS_NORM", "CY2023")</f>
        <v>0.94099999999999995</v>
      </c>
      <c r="E410">
        <f t="shared" si="72"/>
        <v>537052.22499999998</v>
      </c>
      <c r="F410">
        <f t="shared" si="73"/>
        <v>5.8042425319253632E-2</v>
      </c>
      <c r="G410" s="5">
        <f>_xll.SNL.Clients.Office.Excel.Functions.SPG(A410, "SP_MARKETCAP", "12/30/2023")</f>
        <v>15876.83660146</v>
      </c>
      <c r="H410">
        <f t="shared" si="77"/>
        <v>3.7868541693781871E-4</v>
      </c>
      <c r="I410">
        <f t="shared" si="78"/>
        <v>3.5634297733848737E-4</v>
      </c>
      <c r="K410" t="s">
        <v>409</v>
      </c>
      <c r="L410" s="4" cm="1">
        <f t="array" ref="L410">_xll.SNL.Clients.Office.Excel.Functions.SPG(K410, "SP_TOTAL_REV", "CY2023")</f>
        <v>9252753</v>
      </c>
      <c r="M410" s="4">
        <f>_xll.SNL.Clients.Office.Excel.Functions.SPG(K410,"IQ_AVG_DILUT_SHARES_OUT","CY2023")</f>
        <v>570725000</v>
      </c>
      <c r="N410" s="5">
        <f>_xll.SNL.Clients.Office.Excel.Functions.SPG(K410, "IQ_DILUT_EPS_NORM", "CY2023")</f>
        <v>0.94099999999999995</v>
      </c>
      <c r="O410">
        <f t="shared" si="74"/>
        <v>537052.22499999998</v>
      </c>
      <c r="P410">
        <f t="shared" si="75"/>
        <v>5.8042425319253632E-2</v>
      </c>
      <c r="Q410" s="5">
        <f>_xll.SNL.Clients.Office.Excel.Functions.SPG(K410, "SP_MARKETCAP", "12/31/2022")</f>
        <v>4344.9689405999998</v>
      </c>
      <c r="R410">
        <f t="shared" si="79"/>
        <v>1.2921278633094201E-4</v>
      </c>
      <c r="S410">
        <f t="shared" si="80"/>
        <v>1.2158923193741642E-4</v>
      </c>
      <c r="U410" t="s">
        <v>409</v>
      </c>
      <c r="V410" s="4" cm="1">
        <f t="array" ref="V410">_xll.SNL.Clients.Office.Excel.Functions.SPG(U410, "SP_TOTAL_REV", "CY2021")</f>
        <v>4170015</v>
      </c>
      <c r="W410" s="4">
        <f>_xll.SNL.Clients.Office.Excel.Functions.SPG(U410,"IQ_AVG_DILUT_SHARES_OUT","CY2021")</f>
        <v>531110000</v>
      </c>
      <c r="X410" s="5">
        <f>_xll.SNL.Clients.Office.Excel.Functions.SPG(U410, "IQ_DILUT_EPS_NORM", "CY2021")</f>
        <v>0.158</v>
      </c>
      <c r="Y410">
        <f t="shared" si="81"/>
        <v>83915.38</v>
      </c>
      <c r="Z410">
        <f t="shared" si="82"/>
        <v>2.0123519939376718E-2</v>
      </c>
      <c r="AA410" s="5">
        <f>_xll.SNL.Clients.Office.Excel.Functions.SPG(U410, "SP_MARKETCAP", "12/31/2021")</f>
        <v>2244.7822010999998</v>
      </c>
      <c r="AB410">
        <f t="shared" si="76"/>
        <v>5.3048264007657151E-5</v>
      </c>
      <c r="AC410">
        <f t="shared" si="83"/>
        <v>8.3816257132098303E-6</v>
      </c>
    </row>
    <row r="411" spans="1:29" x14ac:dyDescent="0.3">
      <c r="A411" t="s">
        <v>410</v>
      </c>
      <c r="B411" s="4" cm="1">
        <f t="array" ref="B411">_xll.SNL.Clients.Office.Excel.Functions.SPG(A411, "SP_TOTAL_REV", "CY2023")</f>
        <v>7662000</v>
      </c>
      <c r="C411" s="4">
        <f>_xll.SNL.Clients.Office.Excel.Functions.SPG(A411,"IQ_AVG_DILUT_SHARES_OUT","CY2023")</f>
        <v>423500000</v>
      </c>
      <c r="D411" s="5">
        <f>_xll.SNL.Clients.Office.Excel.Functions.SPG(A411, "IQ_DILUT_EPS_NORM", "CY2023")</f>
        <v>4.774</v>
      </c>
      <c r="E411">
        <f t="shared" si="72"/>
        <v>2021789</v>
      </c>
      <c r="F411">
        <f t="shared" si="73"/>
        <v>0.26387222657269643</v>
      </c>
      <c r="G411" s="5">
        <f>_xll.SNL.Clients.Office.Excel.Functions.SPG(A411, "SP_MARKETCAP", "12/30/2023")</f>
        <v>15803.188508400001</v>
      </c>
      <c r="H411">
        <f t="shared" si="77"/>
        <v>3.7692880385882939E-4</v>
      </c>
      <c r="I411">
        <f t="shared" si="78"/>
        <v>1.7994581096220515E-3</v>
      </c>
      <c r="K411" t="s">
        <v>410</v>
      </c>
      <c r="L411" s="4" cm="1">
        <f t="array" ref="L411">_xll.SNL.Clients.Office.Excel.Functions.SPG(K411, "SP_TOTAL_REV", "CY2023")</f>
        <v>7662000</v>
      </c>
      <c r="M411" s="4">
        <f>_xll.SNL.Clients.Office.Excel.Functions.SPG(K411,"IQ_AVG_DILUT_SHARES_OUT","CY2023")</f>
        <v>423500000</v>
      </c>
      <c r="N411" s="5">
        <f>_xll.SNL.Clients.Office.Excel.Functions.SPG(K411, "IQ_DILUT_EPS_NORM", "CY2023")</f>
        <v>4.774</v>
      </c>
      <c r="O411">
        <f t="shared" si="74"/>
        <v>2021789</v>
      </c>
      <c r="P411">
        <f t="shared" si="75"/>
        <v>0.26387222657269643</v>
      </c>
      <c r="Q411" s="5">
        <f>_xll.SNL.Clients.Office.Excel.Functions.SPG(K411, "SP_MARKETCAP", "12/31/2022")</f>
        <v>14804.791324080001</v>
      </c>
      <c r="R411">
        <f t="shared" si="79"/>
        <v>4.4027203972794572E-4</v>
      </c>
      <c r="S411">
        <f t="shared" si="80"/>
        <v>2.1018587176612129E-3</v>
      </c>
      <c r="U411" t="s">
        <v>410</v>
      </c>
      <c r="V411" s="4" cm="1">
        <f t="array" ref="V411">_xll.SNL.Clients.Office.Excel.Functions.SPG(U411, "SP_TOTAL_REV", "CY2021")</f>
        <v>9466000</v>
      </c>
      <c r="W411" s="4">
        <f>_xll.SNL.Clients.Office.Excel.Functions.SPG(U411,"IQ_AVG_DILUT_SHARES_OUT","CY2021")</f>
        <v>569300000</v>
      </c>
      <c r="X411" s="5">
        <f>_xll.SNL.Clients.Office.Excel.Functions.SPG(U411, "IQ_DILUT_EPS_NORM", "CY2021")</f>
        <v>6.1559999999999997</v>
      </c>
      <c r="Y411">
        <f t="shared" si="81"/>
        <v>3504610.8</v>
      </c>
      <c r="Z411">
        <f t="shared" si="82"/>
        <v>0.37023143883372067</v>
      </c>
      <c r="AA411" s="5">
        <f>_xll.SNL.Clients.Office.Excel.Functions.SPG(U411, "SP_MARKETCAP", "12/31/2021")</f>
        <v>25387.35322103</v>
      </c>
      <c r="AB411">
        <f t="shared" si="76"/>
        <v>5.9994907989955584E-4</v>
      </c>
      <c r="AC411">
        <f t="shared" si="83"/>
        <v>3.6932865358616654E-3</v>
      </c>
    </row>
    <row r="412" spans="1:29" x14ac:dyDescent="0.3">
      <c r="A412" t="s">
        <v>411</v>
      </c>
      <c r="B412" s="4" cm="1">
        <f t="array" ref="B412">_xll.SNL.Clients.Office.Excel.Functions.SPG(A412, "SP_TOTAL_REV", "CY2023")</f>
        <v>6120111</v>
      </c>
      <c r="C412" s="4">
        <f>_xll.SNL.Clients.Office.Excel.Functions.SPG(A412,"IQ_AVG_DILUT_SHARES_OUT","CY2023")</f>
        <v>155218000</v>
      </c>
      <c r="D412" s="5">
        <f>_xll.SNL.Clients.Office.Excel.Functions.SPG(A412, "IQ_DILUT_EPS_NORM", "CY2023")</f>
        <v>5.9690000000000003</v>
      </c>
      <c r="E412">
        <f t="shared" si="72"/>
        <v>926496.24199999997</v>
      </c>
      <c r="F412">
        <f t="shared" si="73"/>
        <v>0.1513855291186712</v>
      </c>
      <c r="G412" s="5">
        <f>_xll.SNL.Clients.Office.Excel.Functions.SPG(A412, "SP_MARKETCAP", "12/30/2023")</f>
        <v>78259.563350979995</v>
      </c>
      <c r="H412">
        <f t="shared" si="77"/>
        <v>1.8666032863380517E-3</v>
      </c>
      <c r="I412">
        <f t="shared" si="78"/>
        <v>1.1141755016151831E-2</v>
      </c>
      <c r="K412" t="s">
        <v>411</v>
      </c>
      <c r="L412" s="4" cm="1">
        <f t="array" ref="L412">_xll.SNL.Clients.Office.Excel.Functions.SPG(K412, "SP_TOTAL_REV", "CY2023")</f>
        <v>6120111</v>
      </c>
      <c r="M412" s="4">
        <f>_xll.SNL.Clients.Office.Excel.Functions.SPG(K412,"IQ_AVG_DILUT_SHARES_OUT","CY2023")</f>
        <v>155218000</v>
      </c>
      <c r="N412" s="5">
        <f>_xll.SNL.Clients.Office.Excel.Functions.SPG(K412, "IQ_DILUT_EPS_NORM", "CY2023")</f>
        <v>5.9690000000000003</v>
      </c>
      <c r="O412">
        <f t="shared" si="74"/>
        <v>926496.24199999997</v>
      </c>
      <c r="P412">
        <f t="shared" si="75"/>
        <v>0.1513855291186712</v>
      </c>
      <c r="Q412" s="5">
        <f>_xll.SNL.Clients.Office.Excel.Functions.SPG(K412, "SP_MARKETCAP", "12/31/2022")</f>
        <v>48665.285872259999</v>
      </c>
      <c r="R412">
        <f t="shared" si="79"/>
        <v>1.44723179178312E-3</v>
      </c>
      <c r="S412">
        <f t="shared" si="80"/>
        <v>8.6385265651534437E-3</v>
      </c>
      <c r="U412" t="s">
        <v>411</v>
      </c>
      <c r="V412" s="4" cm="1">
        <f t="array" ref="V412">_xll.SNL.Clients.Office.Excel.Functions.SPG(U412, "SP_TOTAL_REV", "CY2021")</f>
        <v>4504127</v>
      </c>
      <c r="W412" s="4">
        <f>_xll.SNL.Clients.Office.Excel.Functions.SPG(U412,"IQ_AVG_DILUT_SHARES_OUT","CY2021")</f>
        <v>157339000</v>
      </c>
      <c r="X412" s="5">
        <f>_xll.SNL.Clients.Office.Excel.Functions.SPG(U412, "IQ_DILUT_EPS_NORM", "CY2021")</f>
        <v>3.9830000000000001</v>
      </c>
      <c r="Y412">
        <f t="shared" si="81"/>
        <v>626681.23699999996</v>
      </c>
      <c r="Z412">
        <f t="shared" si="82"/>
        <v>0.13913489495300643</v>
      </c>
      <c r="AA412" s="5">
        <f>_xll.SNL.Clients.Office.Excel.Functions.SPG(U412, "SP_MARKETCAP", "12/31/2021")</f>
        <v>56542.026815999998</v>
      </c>
      <c r="AB412">
        <f t="shared" si="76"/>
        <v>1.3361903727646222E-3</v>
      </c>
      <c r="AC412">
        <f t="shared" si="83"/>
        <v>5.3220462547214908E-3</v>
      </c>
    </row>
    <row r="413" spans="1:29" x14ac:dyDescent="0.3">
      <c r="A413" t="s">
        <v>412</v>
      </c>
      <c r="B413" s="4" cm="1">
        <f t="array" ref="B413">_xll.SNL.Clients.Office.Excel.Functions.SPG(A413, "SP_TOTAL_REV", "CY2023")</f>
        <v>77512159</v>
      </c>
      <c r="C413" s="4">
        <f>_xll.SNL.Clients.Office.Excel.Functions.SPG(A413,"IQ_AVG_DILUT_SHARES_OUT","CY2023")</f>
        <v>507837215</v>
      </c>
      <c r="D413" s="5">
        <f>_xll.SNL.Clients.Office.Excel.Functions.SPG(A413, "IQ_DILUT_EPS_NORM", "CY2023")</f>
        <v>3.8149999999999999</v>
      </c>
      <c r="E413">
        <f t="shared" si="72"/>
        <v>1937398.9752249999</v>
      </c>
      <c r="F413">
        <f t="shared" si="73"/>
        <v>2.4994775016201006E-2</v>
      </c>
      <c r="G413" s="5">
        <f>_xll.SNL.Clients.Office.Excel.Functions.SPG(A413, "SP_MARKETCAP", "12/30/2023")</f>
        <v>36884.7221661</v>
      </c>
      <c r="H413">
        <f t="shared" si="77"/>
        <v>8.797537407937261E-4</v>
      </c>
      <c r="I413">
        <f t="shared" si="78"/>
        <v>3.356260521128065E-3</v>
      </c>
      <c r="K413" t="s">
        <v>412</v>
      </c>
      <c r="L413" s="4" cm="1">
        <f t="array" ref="L413">_xll.SNL.Clients.Office.Excel.Functions.SPG(K413, "SP_TOTAL_REV", "CY2023")</f>
        <v>77512159</v>
      </c>
      <c r="M413" s="4">
        <f>_xll.SNL.Clients.Office.Excel.Functions.SPG(K413,"IQ_AVG_DILUT_SHARES_OUT","CY2023")</f>
        <v>507837215</v>
      </c>
      <c r="N413" s="5">
        <f>_xll.SNL.Clients.Office.Excel.Functions.SPG(K413, "IQ_DILUT_EPS_NORM", "CY2023")</f>
        <v>3.8149999999999999</v>
      </c>
      <c r="O413">
        <f t="shared" si="74"/>
        <v>1937398.9752249999</v>
      </c>
      <c r="P413">
        <f t="shared" si="75"/>
        <v>2.4994775016201006E-2</v>
      </c>
      <c r="Q413" s="5">
        <f>_xll.SNL.Clients.Office.Excel.Functions.SPG(K413, "SP_MARKETCAP", "12/31/2022")</f>
        <v>38742.377362699997</v>
      </c>
      <c r="R413">
        <f t="shared" si="79"/>
        <v>1.1521395426656368E-3</v>
      </c>
      <c r="S413">
        <f t="shared" si="80"/>
        <v>4.3954123552694038E-3</v>
      </c>
      <c r="U413" t="s">
        <v>412</v>
      </c>
      <c r="V413" s="4" cm="1">
        <f t="array" ref="V413">_xll.SNL.Clients.Office.Excel.Functions.SPG(U413, "SP_TOTAL_REV", "CY2021")</f>
        <v>60738231</v>
      </c>
      <c r="W413" s="4">
        <f>_xll.SNL.Clients.Office.Excel.Functions.SPG(U413,"IQ_AVG_DILUT_SHARES_OUT","CY2021")</f>
        <v>515274154</v>
      </c>
      <c r="X413" s="5">
        <f>_xll.SNL.Clients.Office.Excel.Functions.SPG(U413, "IQ_DILUT_EPS_NORM", "CY2021")</f>
        <v>1.454</v>
      </c>
      <c r="Y413">
        <f t="shared" si="81"/>
        <v>749208.61991600005</v>
      </c>
      <c r="Z413">
        <f t="shared" si="82"/>
        <v>1.2335041827543513E-2</v>
      </c>
      <c r="AA413" s="5">
        <f>_xll.SNL.Clients.Office.Excel.Functions.SPG(U413, "SP_MARKETCAP", "12/31/2021")</f>
        <v>40269.15574265</v>
      </c>
      <c r="AB413">
        <f t="shared" si="76"/>
        <v>9.5163299323861538E-4</v>
      </c>
      <c r="AC413">
        <f t="shared" si="83"/>
        <v>1.3836743721689468E-3</v>
      </c>
    </row>
    <row r="414" spans="1:29" x14ac:dyDescent="0.3">
      <c r="A414" t="s">
        <v>413</v>
      </c>
      <c r="B414" s="4" cm="1">
        <f t="array" ref="B414">_xll.SNL.Clients.Office.Excel.Functions.SPG(A414, "SP_TOTAL_REV", "CY2023")</f>
        <v>78558000</v>
      </c>
      <c r="C414" s="4">
        <f>_xll.SNL.Clients.Office.Excel.Functions.SPG(A414,"IQ_AVG_DILUT_SHARES_OUT","CY2023")</f>
        <v>1200286264</v>
      </c>
      <c r="D414" s="5">
        <f>_xll.SNL.Clients.Office.Excel.Functions.SPG(A414, "IQ_DILUT_EPS_NORM", "CY2023")</f>
        <v>6.4930000000000003</v>
      </c>
      <c r="E414">
        <f t="shared" si="72"/>
        <v>7793458.7121520005</v>
      </c>
      <c r="F414">
        <f t="shared" si="73"/>
        <v>9.9206429799027482E-2</v>
      </c>
      <c r="G414" s="5">
        <f>_xll.SNL.Clients.Office.Excel.Functions.SPG(A414, "SP_MARKETCAP", "12/30/2023")</f>
        <v>185417.6463698</v>
      </c>
      <c r="H414">
        <f t="shared" si="77"/>
        <v>4.422477883076527E-3</v>
      </c>
      <c r="I414">
        <f t="shared" si="78"/>
        <v>2.8715148894815891E-2</v>
      </c>
      <c r="K414" t="s">
        <v>413</v>
      </c>
      <c r="L414" s="4" cm="1">
        <f t="array" ref="L414">_xll.SNL.Clients.Office.Excel.Functions.SPG(K414, "SP_TOTAL_REV", "CY2023")</f>
        <v>78558000</v>
      </c>
      <c r="M414" s="4">
        <f>_xll.SNL.Clients.Office.Excel.Functions.SPG(K414,"IQ_AVG_DILUT_SHARES_OUT","CY2023")</f>
        <v>1200286264</v>
      </c>
      <c r="N414" s="5">
        <f>_xll.SNL.Clients.Office.Excel.Functions.SPG(K414, "IQ_DILUT_EPS_NORM", "CY2023")</f>
        <v>6.4930000000000003</v>
      </c>
      <c r="O414">
        <f t="shared" si="74"/>
        <v>7793458.7121520005</v>
      </c>
      <c r="P414">
        <f t="shared" si="75"/>
        <v>9.9206429799027482E-2</v>
      </c>
      <c r="Q414" s="5">
        <f>_xll.SNL.Clients.Office.Excel.Functions.SPG(K414, "SP_MARKETCAP", "12/31/2022")</f>
        <v>174181.57876</v>
      </c>
      <c r="R414">
        <f t="shared" si="79"/>
        <v>5.1798959732020757E-3</v>
      </c>
      <c r="S414">
        <f t="shared" si="80"/>
        <v>3.3633064554001078E-2</v>
      </c>
      <c r="U414" t="s">
        <v>413</v>
      </c>
      <c r="V414" s="4" cm="1">
        <f t="array" ref="V414">_xll.SNL.Clients.Office.Excel.Functions.SPG(U414, "SP_TOTAL_REV", "CY2021")</f>
        <v>80118000</v>
      </c>
      <c r="W414" s="4">
        <f>_xll.SNL.Clients.Office.Excel.Functions.SPG(U414,"IQ_AVG_DILUT_SHARES_OUT","CY2021")</f>
        <v>1254769926</v>
      </c>
      <c r="X414" s="5">
        <f>_xll.SNL.Clients.Office.Excel.Functions.SPG(U414, "IQ_DILUT_EPS_NORM", "CY2021")</f>
        <v>3.3079999999999998</v>
      </c>
      <c r="Y414">
        <f t="shared" si="81"/>
        <v>4150778.9152079998</v>
      </c>
      <c r="Z414">
        <f t="shared" si="82"/>
        <v>5.180831916932524E-2</v>
      </c>
      <c r="AA414" s="5">
        <f>_xll.SNL.Clients.Office.Excel.Functions.SPG(U414, "SP_MARKETCAP", "12/31/2021")</f>
        <v>144865.22829341999</v>
      </c>
      <c r="AB414">
        <f t="shared" si="76"/>
        <v>3.4234273918748548E-3</v>
      </c>
      <c r="AC414">
        <f t="shared" si="83"/>
        <v>1.1324697812322019E-2</v>
      </c>
    </row>
    <row r="415" spans="1:29" x14ac:dyDescent="0.3">
      <c r="A415" t="s">
        <v>414</v>
      </c>
      <c r="B415" s="4" cm="1">
        <f t="array" ref="B415">_xll.SNL.Clients.Office.Excel.Functions.SPG(A415, "SP_TOTAL_REV", "CY2023")</f>
        <v>6460500</v>
      </c>
      <c r="C415" s="4">
        <f>_xll.SNL.Clients.Office.Excel.Functions.SPG(A415,"IQ_AVG_DILUT_SHARES_OUT","CY2023")</f>
        <v>224800000</v>
      </c>
      <c r="D415" s="5">
        <f>_xll.SNL.Clients.Office.Excel.Functions.SPG(A415, "IQ_DILUT_EPS_NORM", "CY2023")</f>
        <v>6.4850000000000003</v>
      </c>
      <c r="E415">
        <f t="shared" si="72"/>
        <v>1457828</v>
      </c>
      <c r="F415">
        <f t="shared" si="73"/>
        <v>0.22565250367618606</v>
      </c>
      <c r="G415" s="5">
        <f>_xll.SNL.Clients.Office.Excel.Functions.SPG(A415, "SP_MARKETCAP", "12/30/2023")</f>
        <v>24065.519191560001</v>
      </c>
      <c r="H415">
        <f t="shared" si="77"/>
        <v>5.7399728911003227E-4</v>
      </c>
      <c r="I415">
        <f t="shared" si="78"/>
        <v>3.7223724198785593E-3</v>
      </c>
      <c r="K415" t="s">
        <v>414</v>
      </c>
      <c r="L415" s="4" cm="1">
        <f t="array" ref="L415">_xll.SNL.Clients.Office.Excel.Functions.SPG(K415, "SP_TOTAL_REV", "CY2023")</f>
        <v>6460500</v>
      </c>
      <c r="M415" s="4">
        <f>_xll.SNL.Clients.Office.Excel.Functions.SPG(K415,"IQ_AVG_DILUT_SHARES_OUT","CY2023")</f>
        <v>224800000</v>
      </c>
      <c r="N415" s="5">
        <f>_xll.SNL.Clients.Office.Excel.Functions.SPG(K415, "IQ_DILUT_EPS_NORM", "CY2023")</f>
        <v>6.4850000000000003</v>
      </c>
      <c r="O415">
        <f t="shared" si="74"/>
        <v>1457828</v>
      </c>
      <c r="P415">
        <f t="shared" si="75"/>
        <v>0.22565250367618606</v>
      </c>
      <c r="Q415" s="5">
        <f>_xll.SNL.Clients.Office.Excel.Functions.SPG(K415, "SP_MARKETCAP", "12/31/2022")</f>
        <v>24371.072396719999</v>
      </c>
      <c r="R415">
        <f t="shared" si="79"/>
        <v>7.2475872976400263E-4</v>
      </c>
      <c r="S415">
        <f t="shared" si="80"/>
        <v>4.7000603625195576E-3</v>
      </c>
      <c r="U415" t="s">
        <v>414</v>
      </c>
      <c r="V415" s="4" cm="1">
        <f t="array" ref="V415">_xll.SNL.Clients.Office.Excel.Functions.SPG(U415, "SP_TOTAL_REV", "CY2021")</f>
        <v>7671900</v>
      </c>
      <c r="W415" s="4">
        <f>_xll.SNL.Clients.Office.Excel.Functions.SPG(U415,"IQ_AVG_DILUT_SHARES_OUT","CY2021")</f>
        <v>228800000</v>
      </c>
      <c r="X415" s="5">
        <f>_xll.SNL.Clients.Office.Excel.Functions.SPG(U415, "IQ_DILUT_EPS_NORM", "CY2021")</f>
        <v>10.930999999999999</v>
      </c>
      <c r="Y415">
        <f t="shared" si="81"/>
        <v>2501012.7999999998</v>
      </c>
      <c r="Z415">
        <f t="shared" si="82"/>
        <v>0.32599653280152241</v>
      </c>
      <c r="AA415" s="5">
        <f>_xll.SNL.Clients.Office.Excel.Functions.SPG(U415, "SP_MARKETCAP", "12/31/2021")</f>
        <v>45069.579668480001</v>
      </c>
      <c r="AB415">
        <f t="shared" si="76"/>
        <v>1.0650756941123648E-3</v>
      </c>
      <c r="AC415">
        <f t="shared" si="83"/>
        <v>1.1642342412342259E-2</v>
      </c>
    </row>
    <row r="416" spans="1:29" x14ac:dyDescent="0.3">
      <c r="A416" t="s">
        <v>415</v>
      </c>
      <c r="B416" s="4" cm="1">
        <f t="array" ref="B416">_xll.SNL.Clients.Office.Excel.Functions.SPG(A416, "SP_TOTAL_REV", "CY2023")</f>
        <v>5396400</v>
      </c>
      <c r="C416" s="4">
        <f>_xll.SNL.Clients.Office.Excel.Functions.SPG(A416,"IQ_AVG_DILUT_SHARES_OUT","CY2023")</f>
        <v>169374873</v>
      </c>
      <c r="D416" s="5">
        <f>_xll.SNL.Clients.Office.Excel.Functions.SPG(A416, "IQ_DILUT_EPS_NORM", "CY2023")</f>
        <v>-2.3439999999999999</v>
      </c>
      <c r="E416">
        <f t="shared" si="72"/>
        <v>-397014.70231199998</v>
      </c>
      <c r="F416">
        <f t="shared" si="73"/>
        <v>-7.3570288027573941E-2</v>
      </c>
      <c r="G416" s="5">
        <f>_xll.SNL.Clients.Office.Excel.Functions.SPG(A416, "SP_MARKETCAP", "12/30/2023")</f>
        <v>27372.383439000001</v>
      </c>
      <c r="H416">
        <f t="shared" si="77"/>
        <v>6.5287076357681783E-4</v>
      </c>
      <c r="I416">
        <f t="shared" si="78"/>
        <v>-1.5303290698240608E-3</v>
      </c>
      <c r="K416" t="s">
        <v>415</v>
      </c>
      <c r="L416" s="4" cm="1">
        <f t="array" ref="L416">_xll.SNL.Clients.Office.Excel.Functions.SPG(K416, "SP_TOTAL_REV", "CY2023")</f>
        <v>5396400</v>
      </c>
      <c r="M416" s="4">
        <f>_xll.SNL.Clients.Office.Excel.Functions.SPG(K416,"IQ_AVG_DILUT_SHARES_OUT","CY2023")</f>
        <v>169374873</v>
      </c>
      <c r="N416" s="5">
        <f>_xll.SNL.Clients.Office.Excel.Functions.SPG(K416, "IQ_DILUT_EPS_NORM", "CY2023")</f>
        <v>-2.3439999999999999</v>
      </c>
      <c r="O416">
        <f t="shared" si="74"/>
        <v>-397014.70231199998</v>
      </c>
      <c r="P416">
        <f t="shared" si="75"/>
        <v>-7.3570288027573941E-2</v>
      </c>
      <c r="Q416" s="5">
        <f>_xll.SNL.Clients.Office.Excel.Functions.SPG(K416, "SP_MARKETCAP", "12/31/2022")</f>
        <v>17475.005590379998</v>
      </c>
      <c r="R416">
        <f t="shared" si="79"/>
        <v>5.1968016212561926E-4</v>
      </c>
      <c r="S416">
        <f t="shared" si="80"/>
        <v>-1.2181303000224515E-3</v>
      </c>
      <c r="U416" t="s">
        <v>415</v>
      </c>
      <c r="V416" s="4" cm="1">
        <f t="array" ref="V416">_xll.SNL.Clients.Office.Excel.Functions.SPG(U416, "SP_TOTAL_REV", "CY2021")</f>
        <v>3414231</v>
      </c>
      <c r="W416" s="4">
        <f>_xll.SNL.Clients.Office.Excel.Functions.SPG(U416,"IQ_AVG_DILUT_SHARES_OUT","CY2021")</f>
        <v>116664250</v>
      </c>
      <c r="X416" s="5">
        <f>_xll.SNL.Clients.Office.Excel.Functions.SPG(U416, "IQ_DILUT_EPS_NORM", "CY2021")</f>
        <v>3.5870000000000002</v>
      </c>
      <c r="Y416">
        <f t="shared" si="81"/>
        <v>418474.66475</v>
      </c>
      <c r="Z416">
        <f t="shared" si="82"/>
        <v>0.12256776555247727</v>
      </c>
      <c r="AA416" s="5">
        <f>_xll.SNL.Clients.Office.Excel.Functions.SPG(U416, "SP_MARKETCAP", "12/31/2021")</f>
        <v>20491.077967919999</v>
      </c>
      <c r="AB416">
        <f t="shared" si="76"/>
        <v>4.8424123877632386E-4</v>
      </c>
      <c r="AC416">
        <f t="shared" si="83"/>
        <v>1.7369733234906739E-3</v>
      </c>
    </row>
    <row r="417" spans="1:29" x14ac:dyDescent="0.3">
      <c r="A417" t="s">
        <v>416</v>
      </c>
      <c r="B417" s="4" cm="1">
        <f t="array" ref="B417">_xll.SNL.Clients.Office.Excel.Functions.SPG(A417, "SP_TOTAL_REV", "CY2023")</f>
        <v>6726700</v>
      </c>
      <c r="C417" s="4">
        <f>_xll.SNL.Clients.Office.Excel.Functions.SPG(A417,"IQ_AVG_DILUT_SHARES_OUT","CY2023")</f>
        <v>234800000</v>
      </c>
      <c r="D417" s="5">
        <f>_xll.SNL.Clients.Office.Excel.Functions.SPG(A417, "IQ_DILUT_EPS_NORM", "CY2023")</f>
        <v>3.2749999999999999</v>
      </c>
      <c r="E417">
        <f t="shared" si="72"/>
        <v>768970</v>
      </c>
      <c r="F417">
        <f t="shared" si="73"/>
        <v>0.11431608366658243</v>
      </c>
      <c r="G417" s="5">
        <f>_xll.SNL.Clients.Office.Excel.Functions.SPG(A417, "SP_MARKETCAP", "12/30/2023")</f>
        <v>8436.3522306300001</v>
      </c>
      <c r="H417">
        <f t="shared" si="77"/>
        <v>2.0121914976416893E-4</v>
      </c>
      <c r="I417">
        <f t="shared" si="78"/>
        <v>6.5899271547765321E-4</v>
      </c>
      <c r="K417" t="s">
        <v>416</v>
      </c>
      <c r="L417" s="4" cm="1">
        <f t="array" ref="L417">_xll.SNL.Clients.Office.Excel.Functions.SPG(K417, "SP_TOTAL_REV", "CY2023")</f>
        <v>6726700</v>
      </c>
      <c r="M417" s="4">
        <f>_xll.SNL.Clients.Office.Excel.Functions.SPG(K417,"IQ_AVG_DILUT_SHARES_OUT","CY2023")</f>
        <v>234800000</v>
      </c>
      <c r="N417" s="5">
        <f>_xll.SNL.Clients.Office.Excel.Functions.SPG(K417, "IQ_DILUT_EPS_NORM", "CY2023")</f>
        <v>3.2749999999999999</v>
      </c>
      <c r="O417">
        <f t="shared" si="74"/>
        <v>768970</v>
      </c>
      <c r="P417">
        <f t="shared" si="75"/>
        <v>0.11431608366658243</v>
      </c>
      <c r="Q417" s="5">
        <f>_xll.SNL.Clients.Office.Excel.Functions.SPG(K417, "SP_MARKETCAP", "12/31/2022")</f>
        <v>9175.8063420800008</v>
      </c>
      <c r="R417">
        <f t="shared" si="79"/>
        <v>2.728745637775632E-4</v>
      </c>
      <c r="S417">
        <f t="shared" si="80"/>
        <v>8.9366419637151948E-4</v>
      </c>
      <c r="U417" t="s">
        <v>416</v>
      </c>
      <c r="V417" s="4" cm="1">
        <f t="array" ref="V417">_xll.SNL.Clients.Office.Excel.Functions.SPG(U417, "SP_TOTAL_REV", "CY2021")</f>
        <v>6510800</v>
      </c>
      <c r="W417" s="4">
        <f>_xll.SNL.Clients.Office.Excel.Functions.SPG(U417,"IQ_AVG_DILUT_SHARES_OUT","CY2021")</f>
        <v>283800000</v>
      </c>
      <c r="X417" s="5">
        <f>_xll.SNL.Clients.Office.Excel.Functions.SPG(U417, "IQ_DILUT_EPS_NORM", "CY2021")</f>
        <v>2.5329999999999999</v>
      </c>
      <c r="Y417">
        <f t="shared" si="81"/>
        <v>718865.4</v>
      </c>
      <c r="Z417">
        <f t="shared" si="82"/>
        <v>0.11041122442710574</v>
      </c>
      <c r="AA417" s="5">
        <f>_xll.SNL.Clients.Office.Excel.Functions.SPG(U417, "SP_MARKETCAP", "12/31/2021")</f>
        <v>11170.7918742</v>
      </c>
      <c r="AB417">
        <f t="shared" si="76"/>
        <v>2.6398601887825385E-4</v>
      </c>
      <c r="AC417">
        <f t="shared" si="83"/>
        <v>6.6867658581861702E-4</v>
      </c>
    </row>
    <row r="418" spans="1:29" x14ac:dyDescent="0.3">
      <c r="A418" t="s">
        <v>417</v>
      </c>
      <c r="B418" s="4" cm="1">
        <f t="array" ref="B418">_xll.SNL.Clients.Office.Excel.Functions.SPG(A418, "SP_TOTAL_REV", "CY2023")</f>
        <v>16060300</v>
      </c>
      <c r="C418" s="4">
        <f>_xll.SNL.Clients.Office.Excel.Functions.SPG(A418,"IQ_AVG_DILUT_SHARES_OUT","CY2023")</f>
        <v>226000000</v>
      </c>
      <c r="D418" s="5">
        <f>_xll.SNL.Clients.Office.Excel.Functions.SPG(A418, "IQ_DILUT_EPS_NORM", "CY2023")</f>
        <v>4.3449999999999998</v>
      </c>
      <c r="E418">
        <f t="shared" si="72"/>
        <v>981970</v>
      </c>
      <c r="F418">
        <f t="shared" si="73"/>
        <v>6.1142693473969972E-2</v>
      </c>
      <c r="G418" s="5">
        <f>_xll.SNL.Clients.Office.Excel.Functions.SPG(A418, "SP_MARKETCAP", "12/30/2023")</f>
        <v>19369.890372000002</v>
      </c>
      <c r="H418">
        <f t="shared" si="77"/>
        <v>4.6199977965926423E-4</v>
      </c>
      <c r="I418">
        <f t="shared" si="78"/>
        <v>2.007389042619503E-3</v>
      </c>
      <c r="K418" t="s">
        <v>417</v>
      </c>
      <c r="L418" s="4" cm="1">
        <f t="array" ref="L418">_xll.SNL.Clients.Office.Excel.Functions.SPG(K418, "SP_TOTAL_REV", "CY2023")</f>
        <v>16060300</v>
      </c>
      <c r="M418" s="4">
        <f>_xll.SNL.Clients.Office.Excel.Functions.SPG(K418,"IQ_AVG_DILUT_SHARES_OUT","CY2023")</f>
        <v>226000000</v>
      </c>
      <c r="N418" s="5">
        <f>_xll.SNL.Clients.Office.Excel.Functions.SPG(K418, "IQ_DILUT_EPS_NORM", "CY2023")</f>
        <v>4.3449999999999998</v>
      </c>
      <c r="O418">
        <f t="shared" si="74"/>
        <v>981970</v>
      </c>
      <c r="P418">
        <f t="shared" si="75"/>
        <v>6.1142693473969972E-2</v>
      </c>
      <c r="Q418" s="5">
        <f>_xll.SNL.Clients.Office.Excel.Functions.SPG(K418, "SP_MARKETCAP", "12/31/2022")</f>
        <v>16638.5909445</v>
      </c>
      <c r="R418">
        <f t="shared" si="79"/>
        <v>4.948064591372525E-4</v>
      </c>
      <c r="S418">
        <f t="shared" si="80"/>
        <v>2.149934064951362E-3</v>
      </c>
      <c r="U418" t="s">
        <v>417</v>
      </c>
      <c r="V418" s="4" cm="1">
        <f t="array" ref="V418">_xll.SNL.Clients.Office.Excel.Functions.SPG(U418, "SP_TOTAL_REV", "CY2021")</f>
        <v>16949800</v>
      </c>
      <c r="W418" s="4">
        <f>_xll.SNL.Clients.Office.Excel.Functions.SPG(U418,"IQ_AVG_DILUT_SHARES_OUT","CY2021")</f>
        <v>228600000</v>
      </c>
      <c r="X418" s="5">
        <f>_xll.SNL.Clients.Office.Excel.Functions.SPG(U418, "IQ_DILUT_EPS_NORM", "CY2021")</f>
        <v>0.94099999999999995</v>
      </c>
      <c r="Y418">
        <f t="shared" si="81"/>
        <v>215112.6</v>
      </c>
      <c r="Z418">
        <f t="shared" si="82"/>
        <v>1.2691158597741567E-2</v>
      </c>
      <c r="AA418" s="5">
        <f>_xll.SNL.Clients.Office.Excel.Functions.SPG(U418, "SP_MARKETCAP", "12/31/2021")</f>
        <v>11961.483175199999</v>
      </c>
      <c r="AB418">
        <f t="shared" si="76"/>
        <v>2.8267148460559786E-4</v>
      </c>
      <c r="AC418">
        <f t="shared" si="83"/>
        <v>2.6599386701386756E-4</v>
      </c>
    </row>
    <row r="419" spans="1:29" x14ac:dyDescent="0.3">
      <c r="A419" t="s">
        <v>418</v>
      </c>
      <c r="B419" s="4" cm="1">
        <f t="array" ref="B419">_xll.SNL.Clients.Office.Excel.Functions.SPG(A419, "SP_TOTAL_REV", "CY2023")</f>
        <v>107412000</v>
      </c>
      <c r="C419" s="4">
        <f>_xll.SNL.Clients.Office.Excel.Functions.SPG(A419,"IQ_AVG_DILUT_SHARES_OUT","CY2023")</f>
        <v>462800000</v>
      </c>
      <c r="D419" s="5">
        <f>_xll.SNL.Clients.Office.Excel.Functions.SPG(A419, "IQ_DILUT_EPS_NORM", "CY2023")</f>
        <v>7.2910000000000004</v>
      </c>
      <c r="E419">
        <f t="shared" si="72"/>
        <v>3374274.8</v>
      </c>
      <c r="F419">
        <f t="shared" si="73"/>
        <v>3.1414318698097042E-2</v>
      </c>
      <c r="G419" s="5">
        <f>_xll.SNL.Clients.Office.Excel.Functions.SPG(A419, "SP_MARKETCAP", "12/30/2023")</f>
        <v>65749.873556000006</v>
      </c>
      <c r="H419">
        <f t="shared" si="77"/>
        <v>1.5682291697121271E-3</v>
      </c>
      <c r="I419">
        <f t="shared" si="78"/>
        <v>1.1433958876371119E-2</v>
      </c>
      <c r="K419" t="s">
        <v>418</v>
      </c>
      <c r="L419" s="4" cm="1">
        <f t="array" ref="L419">_xll.SNL.Clients.Office.Excel.Functions.SPG(K419, "SP_TOTAL_REV", "CY2023")</f>
        <v>107412000</v>
      </c>
      <c r="M419" s="4">
        <f>_xll.SNL.Clients.Office.Excel.Functions.SPG(K419,"IQ_AVG_DILUT_SHARES_OUT","CY2023")</f>
        <v>462800000</v>
      </c>
      <c r="N419" s="5">
        <f>_xll.SNL.Clients.Office.Excel.Functions.SPG(K419, "IQ_DILUT_EPS_NORM", "CY2023")</f>
        <v>7.2910000000000004</v>
      </c>
      <c r="O419">
        <f t="shared" si="74"/>
        <v>3374274.8</v>
      </c>
      <c r="P419">
        <f t="shared" si="75"/>
        <v>3.1414318698097042E-2</v>
      </c>
      <c r="Q419" s="5">
        <f>_xll.SNL.Clients.Office.Excel.Functions.SPG(K419, "SP_MARKETCAP", "12/31/2022")</f>
        <v>68604.615515519996</v>
      </c>
      <c r="R419">
        <f t="shared" si="79"/>
        <v>2.04019721363053E-3</v>
      </c>
      <c r="S419">
        <f t="shared" si="80"/>
        <v>1.4875077884580196E-2</v>
      </c>
      <c r="U419" t="s">
        <v>418</v>
      </c>
      <c r="V419" s="4" cm="1">
        <f t="array" ref="V419">_xll.SNL.Clients.Office.Excel.Functions.SPG(U419, "SP_TOTAL_REV", "CY2021")</f>
        <v>106005000</v>
      </c>
      <c r="W419" s="4">
        <f>_xll.SNL.Clients.Office.Excel.Functions.SPG(U419,"IQ_AVG_DILUT_SHARES_OUT","CY2021")</f>
        <v>492700000</v>
      </c>
      <c r="X419" s="5">
        <f>_xll.SNL.Clients.Office.Excel.Functions.SPG(U419, "IQ_DILUT_EPS_NORM", "CY2021")</f>
        <v>10.984</v>
      </c>
      <c r="Y419">
        <f t="shared" si="81"/>
        <v>5411816.7999999998</v>
      </c>
      <c r="Z419">
        <f t="shared" si="82"/>
        <v>5.1052467336446396E-2</v>
      </c>
      <c r="AA419" s="5">
        <f>_xll.SNL.Clients.Office.Excel.Functions.SPG(U419, "SP_MARKETCAP", "12/31/2021")</f>
        <v>110888.43958192</v>
      </c>
      <c r="AB419">
        <f t="shared" si="76"/>
        <v>2.6204944138706588E-3</v>
      </c>
      <c r="AC419">
        <f t="shared" si="83"/>
        <v>2.8783510641955317E-2</v>
      </c>
    </row>
    <row r="420" spans="1:29" x14ac:dyDescent="0.3">
      <c r="A420" t="s">
        <v>419</v>
      </c>
      <c r="B420" s="4" cm="1">
        <f t="array" ref="B420">_xll.SNL.Clients.Office.Excel.Functions.SPG(A420, "SP_TOTAL_REV", "CY2023")</f>
        <v>16024000</v>
      </c>
      <c r="C420" s="4">
        <f>_xll.SNL.Clients.Office.Excel.Functions.SPG(A420,"IQ_AVG_DILUT_SHARES_OUT","CY2023")</f>
        <v>315500000</v>
      </c>
      <c r="D420" s="5">
        <f>_xll.SNL.Clients.Office.Excel.Functions.SPG(A420, "IQ_DILUT_EPS_NORM", "CY2023")</f>
        <v>5.4690000000000003</v>
      </c>
      <c r="E420">
        <f t="shared" si="72"/>
        <v>1725469.5</v>
      </c>
      <c r="F420">
        <f t="shared" si="73"/>
        <v>0.10768032326510235</v>
      </c>
      <c r="G420" s="5">
        <f>_xll.SNL.Clients.Office.Excel.Functions.SPG(A420, "SP_MARKETCAP", "12/30/2023")</f>
        <v>43664.488137499997</v>
      </c>
      <c r="H420">
        <f t="shared" si="77"/>
        <v>1.0414609226503655E-3</v>
      </c>
      <c r="I420">
        <f t="shared" si="78"/>
        <v>5.6957497859748494E-3</v>
      </c>
      <c r="K420" t="s">
        <v>419</v>
      </c>
      <c r="L420" s="4" cm="1">
        <f t="array" ref="L420">_xll.SNL.Clients.Office.Excel.Functions.SPG(K420, "SP_TOTAL_REV", "CY2023")</f>
        <v>16024000</v>
      </c>
      <c r="M420" s="4">
        <f>_xll.SNL.Clients.Office.Excel.Functions.SPG(K420,"IQ_AVG_DILUT_SHARES_OUT","CY2023")</f>
        <v>315500000</v>
      </c>
      <c r="N420" s="5">
        <f>_xll.SNL.Clients.Office.Excel.Functions.SPG(K420, "IQ_DILUT_EPS_NORM", "CY2023")</f>
        <v>5.4690000000000003</v>
      </c>
      <c r="O420">
        <f t="shared" si="74"/>
        <v>1725469.5</v>
      </c>
      <c r="P420">
        <f t="shared" si="75"/>
        <v>0.10768032326510235</v>
      </c>
      <c r="Q420" s="5">
        <f>_xll.SNL.Clients.Office.Excel.Functions.SPG(K420, "SP_MARKETCAP", "12/31/2022")</f>
        <v>36418.068632399998</v>
      </c>
      <c r="R420">
        <f t="shared" si="79"/>
        <v>1.0830181262778077E-3</v>
      </c>
      <c r="S420">
        <f t="shared" si="80"/>
        <v>5.9230261326133305E-3</v>
      </c>
      <c r="U420" t="s">
        <v>419</v>
      </c>
      <c r="V420" s="4" cm="1">
        <f t="array" ref="V420">_xll.SNL.Clients.Office.Excel.Functions.SPG(U420, "SP_TOTAL_REV", "CY2021")</f>
        <v>15219000</v>
      </c>
      <c r="W420" s="4">
        <f>_xll.SNL.Clients.Office.Excel.Functions.SPG(U420,"IQ_AVG_DILUT_SHARES_OUT","CY2021")</f>
        <v>332250000</v>
      </c>
      <c r="X420" s="5">
        <f>_xll.SNL.Clients.Office.Excel.Functions.SPG(U420, "IQ_DILUT_EPS_NORM", "CY2021")</f>
        <v>5.2030000000000003</v>
      </c>
      <c r="Y420">
        <f t="shared" si="81"/>
        <v>1728696.75</v>
      </c>
      <c r="Z420">
        <f t="shared" si="82"/>
        <v>0.11358806426177805</v>
      </c>
      <c r="AA420" s="5">
        <f>_xll.SNL.Clients.Office.Excel.Functions.SPG(U420, "SP_MARKETCAP", "12/31/2021")</f>
        <v>52764.46612908</v>
      </c>
      <c r="AB420">
        <f t="shared" si="76"/>
        <v>1.2469197804877942E-3</v>
      </c>
      <c r="AC420">
        <f t="shared" si="83"/>
        <v>6.4877236178779935E-3</v>
      </c>
    </row>
    <row r="421" spans="1:29" x14ac:dyDescent="0.3">
      <c r="A421" t="s">
        <v>420</v>
      </c>
      <c r="B421" s="4" cm="1">
        <f t="array" ref="B421">_xll.SNL.Clients.Office.Excel.Functions.SPG(A421, "SP_TOTAL_REV", "CY2023")</f>
        <v>5635500</v>
      </c>
      <c r="C421" s="4">
        <f>_xll.SNL.Clients.Office.Excel.Functions.SPG(A421,"IQ_AVG_DILUT_SHARES_OUT","CY2023")</f>
        <v>47900000</v>
      </c>
      <c r="D421" s="5">
        <f>_xll.SNL.Clients.Office.Excel.Functions.SPG(A421, "IQ_DILUT_EPS_NORM", "CY2023")</f>
        <v>12.472</v>
      </c>
      <c r="E421">
        <f t="shared" si="72"/>
        <v>597408.80000000005</v>
      </c>
      <c r="F421">
        <f t="shared" si="73"/>
        <v>0.10600812705172567</v>
      </c>
      <c r="G421" s="5">
        <f>_xll.SNL.Clients.Office.Excel.Functions.SPG(A421, "SP_MARKETCAP", "12/30/2023")</f>
        <v>21058.058424129998</v>
      </c>
      <c r="H421">
        <f t="shared" si="77"/>
        <v>5.0226501880792224E-4</v>
      </c>
      <c r="I421">
        <f t="shared" si="78"/>
        <v>6.2642493145724058E-3</v>
      </c>
      <c r="K421" t="s">
        <v>420</v>
      </c>
      <c r="L421" s="4" cm="1">
        <f t="array" ref="L421">_xll.SNL.Clients.Office.Excel.Functions.SPG(K421, "SP_TOTAL_REV", "CY2023")</f>
        <v>5635500</v>
      </c>
      <c r="M421" s="4">
        <f>_xll.SNL.Clients.Office.Excel.Functions.SPG(K421,"IQ_AVG_DILUT_SHARES_OUT","CY2023")</f>
        <v>47900000</v>
      </c>
      <c r="N421" s="5">
        <f>_xll.SNL.Clients.Office.Excel.Functions.SPG(K421, "IQ_DILUT_EPS_NORM", "CY2023")</f>
        <v>12.472</v>
      </c>
      <c r="O421">
        <f t="shared" si="74"/>
        <v>597408.80000000005</v>
      </c>
      <c r="P421">
        <f t="shared" si="75"/>
        <v>0.10600812705172567</v>
      </c>
      <c r="Q421" s="5">
        <f>_xll.SNL.Clients.Office.Excel.Functions.SPG(K421, "SP_MARKETCAP", "12/31/2022")</f>
        <v>18744.218801629999</v>
      </c>
      <c r="R421">
        <f t="shared" si="79"/>
        <v>5.5742463802767447E-4</v>
      </c>
      <c r="S421">
        <f t="shared" si="80"/>
        <v>6.9522000854811555E-3</v>
      </c>
      <c r="U421" t="s">
        <v>420</v>
      </c>
      <c r="V421" s="4" cm="1">
        <f t="array" ref="V421">_xll.SNL.Clients.Office.Excel.Functions.SPG(U421, "SP_TOTAL_REV", "CY2021")</f>
        <v>4614300</v>
      </c>
      <c r="W421" s="4">
        <f>_xll.SNL.Clients.Office.Excel.Functions.SPG(U421,"IQ_AVG_DILUT_SHARES_OUT","CY2021")</f>
        <v>44300000</v>
      </c>
      <c r="X421" s="5">
        <f>_xll.SNL.Clients.Office.Excel.Functions.SPG(U421, "IQ_DILUT_EPS_NORM", "CY2021")</f>
        <v>9.2210000000000001</v>
      </c>
      <c r="Y421">
        <f t="shared" si="81"/>
        <v>408490.3</v>
      </c>
      <c r="Z421">
        <f t="shared" si="82"/>
        <v>8.8527035520013869E-2</v>
      </c>
      <c r="AA421" s="5">
        <f>_xll.SNL.Clients.Office.Excel.Functions.SPG(U421, "SP_MARKETCAP", "12/31/2021")</f>
        <v>20383.179842639998</v>
      </c>
      <c r="AB421">
        <f t="shared" si="76"/>
        <v>4.8169141089859929E-4</v>
      </c>
      <c r="AC421">
        <f t="shared" si="83"/>
        <v>4.4416764998959843E-3</v>
      </c>
    </row>
    <row r="422" spans="1:29" x14ac:dyDescent="0.3">
      <c r="A422" t="s">
        <v>421</v>
      </c>
      <c r="B422" s="4" cm="1">
        <f t="array" ref="B422">_xll.SNL.Clients.Office.Excel.Functions.SPG(A422, "SP_TOTAL_REV", "CY2023")</f>
        <v>2974489</v>
      </c>
      <c r="C422" s="4">
        <f>_xll.SNL.Clients.Office.Excel.Functions.SPG(A422,"IQ_AVG_DILUT_SHARES_OUT","CY2023")</f>
        <v>47304000</v>
      </c>
      <c r="D422" s="5">
        <f>_xll.SNL.Clients.Office.Excel.Functions.SPG(A422, "IQ_DILUT_EPS_NORM", "CY2023")</f>
        <v>5.6719999999999997</v>
      </c>
      <c r="E422">
        <f t="shared" si="72"/>
        <v>268308.288</v>
      </c>
      <c r="F422">
        <f t="shared" si="73"/>
        <v>9.0203153550071968E-2</v>
      </c>
      <c r="G422" s="5">
        <f>_xll.SNL.Clients.Office.Excel.Functions.SPG(A422, "SP_MARKETCAP", "12/30/2023")</f>
        <v>11717.15084176</v>
      </c>
      <c r="H422">
        <f t="shared" si="77"/>
        <v>2.7947092126823122E-4</v>
      </c>
      <c r="I422">
        <f t="shared" si="78"/>
        <v>1.5851590654334074E-3</v>
      </c>
      <c r="K422" t="s">
        <v>421</v>
      </c>
      <c r="L422" s="4" cm="1">
        <f t="array" ref="L422">_xll.SNL.Clients.Office.Excel.Functions.SPG(K422, "SP_TOTAL_REV", "CY2023")</f>
        <v>2974489</v>
      </c>
      <c r="M422" s="4">
        <f>_xll.SNL.Clients.Office.Excel.Functions.SPG(K422,"IQ_AVG_DILUT_SHARES_OUT","CY2023")</f>
        <v>47304000</v>
      </c>
      <c r="N422" s="5">
        <f>_xll.SNL.Clients.Office.Excel.Functions.SPG(K422, "IQ_DILUT_EPS_NORM", "CY2023")</f>
        <v>5.6719999999999997</v>
      </c>
      <c r="O422">
        <f t="shared" si="74"/>
        <v>268308.288</v>
      </c>
      <c r="P422">
        <f t="shared" si="75"/>
        <v>9.0203153550071968E-2</v>
      </c>
      <c r="Q422" s="5">
        <f>_xll.SNL.Clients.Office.Excel.Functions.SPG(K422, "SP_MARKETCAP", "12/31/2022")</f>
        <v>11709.25336905</v>
      </c>
      <c r="R422">
        <f t="shared" si="79"/>
        <v>3.4821543591080113E-4</v>
      </c>
      <c r="S422">
        <f t="shared" si="80"/>
        <v>1.975077952486064E-3</v>
      </c>
      <c r="U422" t="s">
        <v>421</v>
      </c>
      <c r="V422" s="4" cm="1">
        <f t="array" ref="V422">_xll.SNL.Clients.Office.Excel.Functions.SPG(U422, "SP_TOTAL_REV", "CY2021")</f>
        <v>2809563</v>
      </c>
      <c r="W422" s="4">
        <f>_xll.SNL.Clients.Office.Excel.Functions.SPG(U422,"IQ_AVG_DILUT_SHARES_OUT","CY2021")</f>
        <v>47427000</v>
      </c>
      <c r="X422" s="5">
        <f>_xll.SNL.Clients.Office.Excel.Functions.SPG(U422, "IQ_DILUT_EPS_NORM", "CY2021")</f>
        <v>6.7409999999999997</v>
      </c>
      <c r="Y422">
        <f t="shared" si="81"/>
        <v>319705.40700000001</v>
      </c>
      <c r="Z422">
        <f t="shared" si="82"/>
        <v>0.11379186264910238</v>
      </c>
      <c r="AA422" s="5">
        <f>_xll.SNL.Clients.Office.Excel.Functions.SPG(U422, "SP_MARKETCAP", "12/31/2021")</f>
        <v>15387.629176</v>
      </c>
      <c r="AB422">
        <f t="shared" si="76"/>
        <v>3.6363751217395374E-4</v>
      </c>
      <c r="AC422">
        <f t="shared" si="83"/>
        <v>2.4512804695646221E-3</v>
      </c>
    </row>
    <row r="423" spans="1:29" x14ac:dyDescent="0.3">
      <c r="A423" t="s">
        <v>422</v>
      </c>
      <c r="B423" s="4" cm="1">
        <f t="array" ref="B423">_xll.SNL.Clients.Office.Excel.Functions.SPG(A423, "SP_TOTAL_REV", "CY2023")</f>
        <v>2676298</v>
      </c>
      <c r="C423" s="4">
        <f>_xll.SNL.Clients.Office.Excel.Functions.SPG(A423,"IQ_AVG_DILUT_SHARES_OUT","CY2023")</f>
        <v>164304000</v>
      </c>
      <c r="D423" s="5">
        <f>_xll.SNL.Clients.Office.Excel.Functions.SPG(A423, "IQ_DILUT_EPS_NORM", "CY2023")</f>
        <v>2.0499999999999998</v>
      </c>
      <c r="E423">
        <f t="shared" si="72"/>
        <v>336823.2</v>
      </c>
      <c r="F423">
        <f t="shared" si="73"/>
        <v>0.12585414628714739</v>
      </c>
      <c r="G423" s="5">
        <f>_xll.SNL.Clients.Office.Excel.Functions.SPG(A423, "SP_MARKETCAP", "12/30/2023")</f>
        <v>16590.39956256</v>
      </c>
      <c r="H423">
        <f t="shared" si="77"/>
        <v>3.9570492115131487E-4</v>
      </c>
      <c r="I423">
        <f t="shared" si="78"/>
        <v>8.1119508836019537E-4</v>
      </c>
      <c r="K423" t="s">
        <v>422</v>
      </c>
      <c r="L423" s="4" cm="1">
        <f t="array" ref="L423">_xll.SNL.Clients.Office.Excel.Functions.SPG(K423, "SP_TOTAL_REV", "CY2023")</f>
        <v>2676298</v>
      </c>
      <c r="M423" s="4">
        <f>_xll.SNL.Clients.Office.Excel.Functions.SPG(K423,"IQ_AVG_DILUT_SHARES_OUT","CY2023")</f>
        <v>164304000</v>
      </c>
      <c r="N423" s="5">
        <f>_xll.SNL.Clients.Office.Excel.Functions.SPG(K423, "IQ_DILUT_EPS_NORM", "CY2023")</f>
        <v>2.0499999999999998</v>
      </c>
      <c r="O423">
        <f t="shared" si="74"/>
        <v>336823.2</v>
      </c>
      <c r="P423">
        <f t="shared" si="75"/>
        <v>0.12585414628714739</v>
      </c>
      <c r="Q423" s="5">
        <f>_xll.SNL.Clients.Office.Excel.Functions.SPG(K423, "SP_MARKETCAP", "12/31/2022")</f>
        <v>13605.299353099999</v>
      </c>
      <c r="R423">
        <f t="shared" si="79"/>
        <v>4.0460096776614779E-4</v>
      </c>
      <c r="S423">
        <f t="shared" si="80"/>
        <v>8.2943198392060292E-4</v>
      </c>
      <c r="U423" t="s">
        <v>422</v>
      </c>
      <c r="V423" s="4" cm="1">
        <f t="array" ref="V423">_xll.SNL.Clients.Office.Excel.Functions.SPG(U423, "SP_TOTAL_REV", "CY2021")</f>
        <v>3702881</v>
      </c>
      <c r="W423" s="4">
        <f>_xll.SNL.Clients.Office.Excel.Functions.SPG(U423,"IQ_AVG_DILUT_SHARES_OUT","CY2021")</f>
        <v>183625000</v>
      </c>
      <c r="X423" s="5">
        <f>_xll.SNL.Clients.Office.Excel.Functions.SPG(U423, "IQ_DILUT_EPS_NORM", "CY2021")</f>
        <v>4.0519999999999996</v>
      </c>
      <c r="Y423">
        <f t="shared" si="81"/>
        <v>744048.49999999988</v>
      </c>
      <c r="Z423">
        <f t="shared" si="82"/>
        <v>0.2009377292978089</v>
      </c>
      <c r="AA423" s="5">
        <f>_xll.SNL.Clients.Office.Excel.Functions.SPG(U423, "SP_MARKETCAP", "12/31/2021")</f>
        <v>26656.0997202</v>
      </c>
      <c r="AB423">
        <f t="shared" si="76"/>
        <v>6.2993185471565147E-4</v>
      </c>
      <c r="AC423">
        <f t="shared" si="83"/>
        <v>2.5524838753078196E-3</v>
      </c>
    </row>
    <row r="424" spans="1:29" x14ac:dyDescent="0.3">
      <c r="A424" t="s">
        <v>423</v>
      </c>
      <c r="B424" s="4" cm="1">
        <f t="array" ref="B424">_xll.SNL.Clients.Office.Excel.Functions.SPG(A424, "SP_TOTAL_REV", "CY2023")</f>
        <v>96773000</v>
      </c>
      <c r="C424" s="4">
        <f>_xll.SNL.Clients.Office.Excel.Functions.SPG(A424,"IQ_AVG_DILUT_SHARES_OUT","CY2023")</f>
        <v>3485000000</v>
      </c>
      <c r="D424" s="5">
        <f>_xll.SNL.Clients.Office.Excel.Functions.SPG(A424, "IQ_DILUT_EPS_NORM", "CY2023")</f>
        <v>1.7949999999999999</v>
      </c>
      <c r="E424">
        <f t="shared" si="72"/>
        <v>6255575</v>
      </c>
      <c r="F424">
        <f t="shared" si="73"/>
        <v>6.464173891477995E-2</v>
      </c>
      <c r="G424" s="5">
        <f>_xll.SNL.Clients.Office.Excel.Functions.SPG(A424, "SP_MARKETCAP", "12/30/2023")</f>
        <v>789898.38723568001</v>
      </c>
      <c r="H424">
        <f t="shared" si="77"/>
        <v>1.8840214056328283E-2</v>
      </c>
      <c r="I424">
        <f t="shared" si="78"/>
        <v>3.3818184231109265E-2</v>
      </c>
      <c r="K424" t="s">
        <v>423</v>
      </c>
      <c r="L424" s="4" cm="1">
        <f t="array" ref="L424">_xll.SNL.Clients.Office.Excel.Functions.SPG(K424, "SP_TOTAL_REV", "CY2023")</f>
        <v>96773000</v>
      </c>
      <c r="M424" s="4">
        <f>_xll.SNL.Clients.Office.Excel.Functions.SPG(K424,"IQ_AVG_DILUT_SHARES_OUT","CY2023")</f>
        <v>3485000000</v>
      </c>
      <c r="N424" s="5">
        <f>_xll.SNL.Clients.Office.Excel.Functions.SPG(K424, "IQ_DILUT_EPS_NORM", "CY2023")</f>
        <v>1.7949999999999999</v>
      </c>
      <c r="O424">
        <f t="shared" si="74"/>
        <v>6255575</v>
      </c>
      <c r="P424">
        <f t="shared" si="75"/>
        <v>6.464173891477995E-2</v>
      </c>
      <c r="Q424" s="5">
        <f>_xll.SNL.Clients.Office.Excel.Functions.SPG(K424, "SP_MARKETCAP", "12/31/2022")</f>
        <v>388971.94666781998</v>
      </c>
      <c r="R424">
        <f t="shared" si="79"/>
        <v>1.1567435744794793E-2</v>
      </c>
      <c r="S424">
        <f t="shared" si="80"/>
        <v>2.0763547161906652E-2</v>
      </c>
      <c r="U424" t="s">
        <v>423</v>
      </c>
      <c r="V424" s="4" cm="1">
        <f t="array" ref="V424">_xll.SNL.Clients.Office.Excel.Functions.SPG(U424, "SP_TOTAL_REV", "CY2021")</f>
        <v>53823000</v>
      </c>
      <c r="W424" s="4">
        <f>_xll.SNL.Clients.Office.Excel.Functions.SPG(U424,"IQ_AVG_DILUT_SHARES_OUT","CY2021")</f>
        <v>3386000000</v>
      </c>
      <c r="X424" s="5">
        <f>_xll.SNL.Clients.Office.Excel.Functions.SPG(U424, "IQ_DILUT_EPS_NORM", "CY2021")</f>
        <v>1.1339999999999999</v>
      </c>
      <c r="Y424">
        <f t="shared" si="81"/>
        <v>3839723.9999999995</v>
      </c>
      <c r="Z424">
        <f t="shared" si="82"/>
        <v>7.1339836129535691E-2</v>
      </c>
      <c r="AA424" s="5">
        <f>_xll.SNL.Clients.Office.Excel.Functions.SPG(U424, "SP_MARKETCAP", "12/31/2021")</f>
        <v>1063563.91889472</v>
      </c>
      <c r="AB424">
        <f t="shared" si="76"/>
        <v>2.5133939288585875E-2</v>
      </c>
      <c r="AC424">
        <f t="shared" si="83"/>
        <v>2.850188715325638E-2</v>
      </c>
    </row>
    <row r="425" spans="1:29" x14ac:dyDescent="0.3">
      <c r="A425" t="s">
        <v>424</v>
      </c>
      <c r="B425" s="4" cm="1">
        <f t="array" ref="B425">_xll.SNL.Clients.Office.Excel.Functions.SPG(A425, "SP_TOTAL_REV", "CY2023")</f>
        <v>17519000</v>
      </c>
      <c r="C425" s="4">
        <f>_xll.SNL.Clients.Office.Excel.Functions.SPG(A425,"IQ_AVG_DILUT_SHARES_OUT","CY2023")</f>
        <v>916000000</v>
      </c>
      <c r="D425" s="5">
        <f>_xll.SNL.Clients.Office.Excel.Functions.SPG(A425, "IQ_DILUT_EPS_NORM", "CY2023")</f>
        <v>5.0609999999999999</v>
      </c>
      <c r="E425">
        <f t="shared" si="72"/>
        <v>4635876</v>
      </c>
      <c r="F425">
        <f t="shared" si="73"/>
        <v>0.26461989839602718</v>
      </c>
      <c r="G425" s="5">
        <f>_xll.SNL.Clients.Office.Excel.Functions.SPG(A425, "SP_MARKETCAP", "12/30/2023")</f>
        <v>154812.46969278</v>
      </c>
      <c r="H425">
        <f t="shared" si="77"/>
        <v>3.6925003452761345E-3</v>
      </c>
      <c r="I425">
        <f t="shared" si="78"/>
        <v>1.8687744247442517E-2</v>
      </c>
      <c r="K425" t="s">
        <v>424</v>
      </c>
      <c r="L425" s="4" cm="1">
        <f t="array" ref="L425">_xll.SNL.Clients.Office.Excel.Functions.SPG(K425, "SP_TOTAL_REV", "CY2023")</f>
        <v>17519000</v>
      </c>
      <c r="M425" s="4">
        <f>_xll.SNL.Clients.Office.Excel.Functions.SPG(K425,"IQ_AVG_DILUT_SHARES_OUT","CY2023")</f>
        <v>916000000</v>
      </c>
      <c r="N425" s="5">
        <f>_xll.SNL.Clients.Office.Excel.Functions.SPG(K425, "IQ_DILUT_EPS_NORM", "CY2023")</f>
        <v>5.0609999999999999</v>
      </c>
      <c r="O425">
        <f t="shared" si="74"/>
        <v>4635876</v>
      </c>
      <c r="P425">
        <f t="shared" si="75"/>
        <v>0.26461989839602718</v>
      </c>
      <c r="Q425" s="5">
        <f>_xll.SNL.Clients.Office.Excel.Functions.SPG(K425, "SP_MARKETCAP", "12/31/2022")</f>
        <v>149948.99825664001</v>
      </c>
      <c r="R425">
        <f t="shared" si="79"/>
        <v>4.4592557822975996E-3</v>
      </c>
      <c r="S425">
        <f t="shared" si="80"/>
        <v>2.2568293514208151E-2</v>
      </c>
      <c r="U425" t="s">
        <v>424</v>
      </c>
      <c r="V425" s="4" cm="1">
        <f t="array" ref="V425">_xll.SNL.Clients.Office.Excel.Functions.SPG(U425, "SP_TOTAL_REV", "CY2021")</f>
        <v>18344000</v>
      </c>
      <c r="W425" s="4">
        <f>_xll.SNL.Clients.Office.Excel.Functions.SPG(U425,"IQ_AVG_DILUT_SHARES_OUT","CY2021")</f>
        <v>936000000</v>
      </c>
      <c r="X425" s="5">
        <f>_xll.SNL.Clients.Office.Excel.Functions.SPG(U425, "IQ_DILUT_EPS_NORM", "CY2021")</f>
        <v>5.992</v>
      </c>
      <c r="Y425">
        <f t="shared" si="81"/>
        <v>5608512</v>
      </c>
      <c r="Z425">
        <f t="shared" si="82"/>
        <v>0.30574095071958135</v>
      </c>
      <c r="AA425" s="5">
        <f>_xll.SNL.Clients.Office.Excel.Functions.SPG(U425, "SP_MARKETCAP", "12/31/2021")</f>
        <v>174056.95407809</v>
      </c>
      <c r="AB425">
        <f t="shared" si="76"/>
        <v>4.1132806771982458E-3</v>
      </c>
      <c r="AC425">
        <f t="shared" si="83"/>
        <v>2.464677781777189E-2</v>
      </c>
    </row>
    <row r="426" spans="1:29" x14ac:dyDescent="0.3">
      <c r="A426" t="s">
        <v>425</v>
      </c>
      <c r="B426" s="4" cm="1">
        <f t="array" ref="B426">_xll.SNL.Clients.Office.Excel.Functions.SPG(A426, "SP_TOTAL_REV", "CY2023")</f>
        <v>631595</v>
      </c>
      <c r="C426" s="4">
        <f>_xll.SNL.Clients.Office.Excel.Functions.SPG(A426,"IQ_AVG_DILUT_SHARES_OUT","CY2023")</f>
        <v>23059845</v>
      </c>
      <c r="D426" s="5">
        <f>_xll.SNL.Clients.Office.Excel.Functions.SPG(A426, "IQ_DILUT_EPS_NORM", "CY2023")</f>
        <v>14.041</v>
      </c>
      <c r="E426">
        <f t="shared" si="72"/>
        <v>323783.28364499996</v>
      </c>
      <c r="F426">
        <f t="shared" si="73"/>
        <v>0.51264383607374975</v>
      </c>
      <c r="G426" s="5">
        <f>_xll.SNL.Clients.Office.Excel.Functions.SPG(A426, "SP_MARKETCAP", "12/30/2023")</f>
        <v>12068.344614150001</v>
      </c>
      <c r="H426">
        <f t="shared" si="77"/>
        <v>2.8784739848858901E-4</v>
      </c>
      <c r="I426">
        <f t="shared" si="78"/>
        <v>4.0416653221782787E-3</v>
      </c>
      <c r="K426" t="s">
        <v>425</v>
      </c>
      <c r="L426" s="4" cm="1">
        <f t="array" ref="L426">_xll.SNL.Clients.Office.Excel.Functions.SPG(K426, "SP_TOTAL_REV", "CY2023")</f>
        <v>631595</v>
      </c>
      <c r="M426" s="4">
        <f>_xll.SNL.Clients.Office.Excel.Functions.SPG(K426,"IQ_AVG_DILUT_SHARES_OUT","CY2023")</f>
        <v>23059845</v>
      </c>
      <c r="N426" s="5">
        <f>_xll.SNL.Clients.Office.Excel.Functions.SPG(K426, "IQ_DILUT_EPS_NORM", "CY2023")</f>
        <v>14.041</v>
      </c>
      <c r="O426">
        <f t="shared" si="74"/>
        <v>323783.28364499996</v>
      </c>
      <c r="P426">
        <f t="shared" si="75"/>
        <v>0.51264383607374975</v>
      </c>
      <c r="Q426" s="5">
        <f>_xll.SNL.Clients.Office.Excel.Functions.SPG(K426, "SP_MARKETCAP", "12/31/2022")</f>
        <v>18061.110658080001</v>
      </c>
      <c r="R426">
        <f t="shared" si="79"/>
        <v>5.371100379004607E-4</v>
      </c>
      <c r="S426">
        <f t="shared" si="80"/>
        <v>7.5415620421603689E-3</v>
      </c>
      <c r="U426" t="s">
        <v>425</v>
      </c>
      <c r="V426" s="4" cm="1">
        <f t="array" ref="V426">_xll.SNL.Clients.Office.Excel.Functions.SPG(U426, "SP_TOTAL_REV", "CY2021")</f>
        <v>450958</v>
      </c>
      <c r="W426" s="4">
        <f>_xll.SNL.Clients.Office.Excel.Functions.SPG(U426,"IQ_AVG_DILUT_SHARES_OUT","CY2021")</f>
        <v>23256162</v>
      </c>
      <c r="X426" s="5">
        <f>_xll.SNL.Clients.Office.Excel.Functions.SPG(U426, "IQ_DILUT_EPS_NORM", "CY2021")</f>
        <v>9.7560000000000002</v>
      </c>
      <c r="Y426">
        <f t="shared" si="81"/>
        <v>226887.11647199999</v>
      </c>
      <c r="Z426">
        <f t="shared" si="82"/>
        <v>0.5031225002594476</v>
      </c>
      <c r="AA426" s="5">
        <f>_xll.SNL.Clients.Office.Excel.Functions.SPG(U426, "SP_MARKETCAP", "12/31/2021")</f>
        <v>9674.1916177200001</v>
      </c>
      <c r="AB426">
        <f t="shared" si="76"/>
        <v>2.2861864761133347E-4</v>
      </c>
      <c r="AC426">
        <f t="shared" si="83"/>
        <v>2.2304035260961694E-3</v>
      </c>
    </row>
    <row r="427" spans="1:29" x14ac:dyDescent="0.3">
      <c r="A427" t="s">
        <v>426</v>
      </c>
      <c r="B427" s="4" cm="1">
        <f t="array" ref="B427">_xll.SNL.Clients.Office.Excel.Functions.SPG(A427, "SP_TOTAL_REV", "CY2023")</f>
        <v>13683000</v>
      </c>
      <c r="C427" s="4">
        <f>_xll.SNL.Clients.Office.Excel.Functions.SPG(A427,"IQ_AVG_DILUT_SHARES_OUT","CY2023")</f>
        <v>201774000</v>
      </c>
      <c r="D427" s="5">
        <f>_xll.SNL.Clients.Office.Excel.Functions.SPG(A427, "IQ_DILUT_EPS_NORM", "CY2023")</f>
        <v>3.7570000000000001</v>
      </c>
      <c r="E427">
        <f t="shared" si="72"/>
        <v>758064.91799999995</v>
      </c>
      <c r="F427">
        <f t="shared" si="73"/>
        <v>5.5401952641964479E-2</v>
      </c>
      <c r="G427" s="5">
        <f>_xll.SNL.Clients.Office.Excel.Functions.SPG(A427, "SP_MARKETCAP", "12/30/2023")</f>
        <v>15762.75885194</v>
      </c>
      <c r="H427">
        <f t="shared" si="77"/>
        <v>3.7596449833011974E-4</v>
      </c>
      <c r="I427">
        <f t="shared" si="78"/>
        <v>1.41249862022626E-3</v>
      </c>
      <c r="K427" t="s">
        <v>426</v>
      </c>
      <c r="L427" s="4" cm="1">
        <f t="array" ref="L427">_xll.SNL.Clients.Office.Excel.Functions.SPG(K427, "SP_TOTAL_REV", "CY2023")</f>
        <v>13683000</v>
      </c>
      <c r="M427" s="4">
        <f>_xll.SNL.Clients.Office.Excel.Functions.SPG(K427,"IQ_AVG_DILUT_SHARES_OUT","CY2023")</f>
        <v>201774000</v>
      </c>
      <c r="N427" s="5">
        <f>_xll.SNL.Clients.Office.Excel.Functions.SPG(K427, "IQ_DILUT_EPS_NORM", "CY2023")</f>
        <v>3.7570000000000001</v>
      </c>
      <c r="O427">
        <f t="shared" si="74"/>
        <v>758064.91799999995</v>
      </c>
      <c r="P427">
        <f t="shared" si="75"/>
        <v>5.5401952641964479E-2</v>
      </c>
      <c r="Q427" s="5">
        <f>_xll.SNL.Clients.Office.Excel.Functions.SPG(K427, "SP_MARKETCAP", "12/31/2022")</f>
        <v>14781.0202176</v>
      </c>
      <c r="R427">
        <f t="shared" si="79"/>
        <v>4.3956512307458378E-4</v>
      </c>
      <c r="S427">
        <f t="shared" si="80"/>
        <v>1.6514461673912113E-3</v>
      </c>
      <c r="U427" t="s">
        <v>426</v>
      </c>
      <c r="V427" s="4" cm="1">
        <f t="array" ref="V427">_xll.SNL.Clients.Office.Excel.Functions.SPG(U427, "SP_TOTAL_REV", "CY2021")</f>
        <v>12382000</v>
      </c>
      <c r="W427" s="4">
        <f>_xll.SNL.Clients.Office.Excel.Functions.SPG(U427,"IQ_AVG_DILUT_SHARES_OUT","CY2021")</f>
        <v>226520000</v>
      </c>
      <c r="X427" s="5">
        <f>_xll.SNL.Clients.Office.Excel.Functions.SPG(U427, "IQ_DILUT_EPS_NORM", "CY2021")</f>
        <v>2.431</v>
      </c>
      <c r="Y427">
        <f t="shared" si="81"/>
        <v>550670.12</v>
      </c>
      <c r="Z427">
        <f t="shared" si="82"/>
        <v>4.447343886286545E-2</v>
      </c>
      <c r="AA427" s="5">
        <f>_xll.SNL.Clients.Office.Excel.Functions.SPG(U427, "SP_MARKETCAP", "12/31/2021")</f>
        <v>17016.8267524</v>
      </c>
      <c r="AB427">
        <f t="shared" si="76"/>
        <v>4.0213839796641564E-4</v>
      </c>
      <c r="AC427">
        <f t="shared" si="83"/>
        <v>9.7759844545635636E-4</v>
      </c>
    </row>
    <row r="428" spans="1:29" x14ac:dyDescent="0.3">
      <c r="A428" t="s">
        <v>427</v>
      </c>
      <c r="B428" s="4" cm="1">
        <f t="array" ref="B428">_xll.SNL.Clients.Office.Excel.Functions.SPG(A428, "SP_TOTAL_REV", "CY2023")</f>
        <v>12668000</v>
      </c>
      <c r="C428" s="4">
        <f>_xll.SNL.Clients.Office.Excel.Functions.SPG(A428,"IQ_AVG_DILUT_SHARES_OUT","CY2023")</f>
        <v>712000000</v>
      </c>
      <c r="D428" s="5">
        <f>_xll.SNL.Clients.Office.Excel.Functions.SPG(A428, "IQ_DILUT_EPS_NORM", "CY2023")</f>
        <v>1.5589999999999999</v>
      </c>
      <c r="E428">
        <f t="shared" si="72"/>
        <v>1110008</v>
      </c>
      <c r="F428">
        <f t="shared" si="73"/>
        <v>8.7622987053994322E-2</v>
      </c>
      <c r="G428" s="5">
        <f>_xll.SNL.Clients.Office.Excel.Functions.SPG(A428, "SP_MARKETCAP", "12/30/2023")</f>
        <v>12890.35892375</v>
      </c>
      <c r="H428">
        <f t="shared" si="77"/>
        <v>3.0745362354296191E-4</v>
      </c>
      <c r="I428">
        <f t="shared" si="78"/>
        <v>4.7932019910347761E-4</v>
      </c>
      <c r="K428" t="s">
        <v>427</v>
      </c>
      <c r="L428" s="4" cm="1">
        <f t="array" ref="L428">_xll.SNL.Clients.Office.Excel.Functions.SPG(K428, "SP_TOTAL_REV", "CY2023")</f>
        <v>12668000</v>
      </c>
      <c r="M428" s="4">
        <f>_xll.SNL.Clients.Office.Excel.Functions.SPG(K428,"IQ_AVG_DILUT_SHARES_OUT","CY2023")</f>
        <v>712000000</v>
      </c>
      <c r="N428" s="5">
        <f>_xll.SNL.Clients.Office.Excel.Functions.SPG(K428, "IQ_DILUT_EPS_NORM", "CY2023")</f>
        <v>1.5589999999999999</v>
      </c>
      <c r="O428">
        <f t="shared" si="74"/>
        <v>1110008</v>
      </c>
      <c r="P428">
        <f t="shared" si="75"/>
        <v>8.7622987053994322E-2</v>
      </c>
      <c r="Q428" s="5">
        <f>_xll.SNL.Clients.Office.Excel.Functions.SPG(K428, "SP_MARKETCAP", "12/31/2022")</f>
        <v>19210.235615279998</v>
      </c>
      <c r="R428">
        <f t="shared" si="79"/>
        <v>5.7128327126348966E-4</v>
      </c>
      <c r="S428">
        <f t="shared" si="80"/>
        <v>8.9063061989978038E-4</v>
      </c>
      <c r="U428" t="s">
        <v>427</v>
      </c>
      <c r="V428" s="4" cm="1">
        <f t="array" ref="V428">_xll.SNL.Clients.Office.Excel.Functions.SPG(U428, "SP_TOTAL_REV", "CY2021")</f>
        <v>11141000</v>
      </c>
      <c r="W428" s="4">
        <f>_xll.SNL.Clients.Office.Excel.Functions.SPG(U428,"IQ_AVG_DILUT_SHARES_OUT","CY2021")</f>
        <v>666000000</v>
      </c>
      <c r="X428" s="5">
        <f>_xll.SNL.Clients.Office.Excel.Functions.SPG(U428, "IQ_DILUT_EPS_NORM", "CY2021")</f>
        <v>2.6019999999999999</v>
      </c>
      <c r="Y428">
        <f t="shared" si="81"/>
        <v>1732932</v>
      </c>
      <c r="Z428">
        <f t="shared" si="82"/>
        <v>0.15554546270532268</v>
      </c>
      <c r="AA428" s="5">
        <f>_xll.SNL.Clients.Office.Excel.Functions.SPG(U428, "SP_MARKETCAP", "12/31/2021")</f>
        <v>16201.146044700001</v>
      </c>
      <c r="AB428">
        <f t="shared" si="76"/>
        <v>3.8286238735531111E-4</v>
      </c>
      <c r="AC428">
        <f t="shared" si="83"/>
        <v>9.9620793189851954E-4</v>
      </c>
    </row>
    <row r="429" spans="1:29" x14ac:dyDescent="0.3">
      <c r="A429" t="s">
        <v>428</v>
      </c>
      <c r="B429" s="4" cm="1">
        <f t="array" ref="B429">_xll.SNL.Clients.Office.Excel.Functions.SPG(A429, "SP_TOTAL_REV", "CY2023")</f>
        <v>57094000</v>
      </c>
      <c r="C429" s="4">
        <f>_xll.SNL.Clients.Office.Excel.Functions.SPG(A429,"IQ_AVG_DILUT_SHARES_OUT","CY2023")</f>
        <v>262500000</v>
      </c>
      <c r="D429" s="5">
        <f>_xll.SNL.Clients.Office.Excel.Functions.SPG(A429, "IQ_DILUT_EPS_NORM", "CY2023")</f>
        <v>-0.33100000000000002</v>
      </c>
      <c r="E429">
        <f t="shared" si="72"/>
        <v>-86887.5</v>
      </c>
      <c r="F429">
        <f t="shared" si="73"/>
        <v>-1.5218324167162924E-3</v>
      </c>
      <c r="G429" s="5">
        <f>_xll.SNL.Clients.Office.Excel.Functions.SPG(A429, "SP_MARKETCAP", "12/30/2023")</f>
        <v>36630.955218720002</v>
      </c>
      <c r="H429">
        <f t="shared" si="77"/>
        <v>8.7370103365275848E-4</v>
      </c>
      <c r="I429">
        <f t="shared" si="78"/>
        <v>-2.8919504213906308E-4</v>
      </c>
      <c r="K429" t="s">
        <v>428</v>
      </c>
      <c r="L429" s="4" cm="1">
        <f t="array" ref="L429">_xll.SNL.Clients.Office.Excel.Functions.SPG(K429, "SP_TOTAL_REV", "CY2023")</f>
        <v>57094000</v>
      </c>
      <c r="M429" s="4">
        <f>_xll.SNL.Clients.Office.Excel.Functions.SPG(K429,"IQ_AVG_DILUT_SHARES_OUT","CY2023")</f>
        <v>262500000</v>
      </c>
      <c r="N429" s="5">
        <f>_xll.SNL.Clients.Office.Excel.Functions.SPG(K429, "IQ_DILUT_EPS_NORM", "CY2023")</f>
        <v>-0.33100000000000002</v>
      </c>
      <c r="O429">
        <f t="shared" si="74"/>
        <v>-86887.5</v>
      </c>
      <c r="P429">
        <f t="shared" si="75"/>
        <v>-1.5218324167162924E-3</v>
      </c>
      <c r="Q429" s="5">
        <f>_xll.SNL.Clients.Office.Excel.Functions.SPG(K429, "SP_MARKETCAP", "12/31/2022")</f>
        <v>35962.4182344</v>
      </c>
      <c r="R429">
        <f t="shared" si="79"/>
        <v>1.0694677745208046E-3</v>
      </c>
      <c r="S429">
        <f t="shared" si="80"/>
        <v>-3.5399383336638635E-4</v>
      </c>
      <c r="U429" t="s">
        <v>428</v>
      </c>
      <c r="V429" s="4" cm="1">
        <f t="array" ref="V429">_xll.SNL.Clients.Office.Excel.Functions.SPG(U429, "SP_TOTAL_REV", "CY2021")</f>
        <v>50588000</v>
      </c>
      <c r="W429" s="4">
        <f>_xll.SNL.Clients.Office.Excel.Functions.SPG(U429,"IQ_AVG_DILUT_SHARES_OUT","CY2021")</f>
        <v>299100000</v>
      </c>
      <c r="X429" s="5">
        <f>_xll.SNL.Clients.Office.Excel.Functions.SPG(U429, "IQ_DILUT_EPS_NORM", "CY2021")</f>
        <v>14.038</v>
      </c>
      <c r="Y429">
        <f t="shared" si="81"/>
        <v>4198765.8</v>
      </c>
      <c r="Z429">
        <f t="shared" si="82"/>
        <v>8.2999244880208739E-2</v>
      </c>
      <c r="AA429" s="5">
        <f>_xll.SNL.Clients.Office.Excel.Functions.SPG(U429, "SP_MARKETCAP", "12/31/2021")</f>
        <v>33727.436223650002</v>
      </c>
      <c r="AB429">
        <f t="shared" si="76"/>
        <v>7.9704032766157013E-4</v>
      </c>
      <c r="AC429">
        <f t="shared" si="83"/>
        <v>1.1188852119713122E-2</v>
      </c>
    </row>
    <row r="430" spans="1:29" x14ac:dyDescent="0.3">
      <c r="A430" t="s">
        <v>429</v>
      </c>
      <c r="B430" s="4" cm="1">
        <f t="array" ref="B430">_xll.SNL.Clients.Office.Excel.Functions.SPG(A430, "SP_TOTAL_REV", "CY2023")</f>
        <v>17383000</v>
      </c>
      <c r="C430" s="4">
        <f>_xll.SNL.Clients.Office.Excel.Functions.SPG(A430,"IQ_AVG_DILUT_SHARES_OUT","CY2023")</f>
        <v>787798000</v>
      </c>
      <c r="D430" s="5">
        <f>_xll.SNL.Clients.Office.Excel.Functions.SPG(A430, "IQ_DILUT_EPS_NORM", "CY2023")</f>
        <v>4.0279999999999996</v>
      </c>
      <c r="E430">
        <f t="shared" si="72"/>
        <v>3173250.3439999996</v>
      </c>
      <c r="F430">
        <f t="shared" si="73"/>
        <v>0.18254906195708448</v>
      </c>
      <c r="G430" s="5">
        <f>_xll.SNL.Clients.Office.Excel.Functions.SPG(A430, "SP_MARKETCAP", "12/30/2023")</f>
        <v>40030.264119899999</v>
      </c>
      <c r="H430">
        <f t="shared" si="77"/>
        <v>9.5477944623939505E-4</v>
      </c>
      <c r="I430">
        <f t="shared" si="78"/>
        <v>3.8458516094522829E-3</v>
      </c>
      <c r="K430" t="s">
        <v>429</v>
      </c>
      <c r="L430" s="4" cm="1">
        <f t="array" ref="L430">_xll.SNL.Clients.Office.Excel.Functions.SPG(K430, "SP_TOTAL_REV", "CY2023")</f>
        <v>17383000</v>
      </c>
      <c r="M430" s="4">
        <f>_xll.SNL.Clients.Office.Excel.Functions.SPG(K430,"IQ_AVG_DILUT_SHARES_OUT","CY2023")</f>
        <v>787798000</v>
      </c>
      <c r="N430" s="5">
        <f>_xll.SNL.Clients.Office.Excel.Functions.SPG(K430, "IQ_DILUT_EPS_NORM", "CY2023")</f>
        <v>4.0279999999999996</v>
      </c>
      <c r="O430">
        <f t="shared" si="74"/>
        <v>3173250.3439999996</v>
      </c>
      <c r="P430">
        <f t="shared" si="75"/>
        <v>0.18254906195708448</v>
      </c>
      <c r="Q430" s="5">
        <f>_xll.SNL.Clients.Office.Excel.Functions.SPG(K430, "SP_MARKETCAP", "12/31/2022")</f>
        <v>36792.90327848</v>
      </c>
      <c r="R430">
        <f t="shared" si="79"/>
        <v>1.0941651401449957E-3</v>
      </c>
      <c r="S430">
        <f t="shared" si="80"/>
        <v>4.4072971845040424E-3</v>
      </c>
      <c r="U430" t="s">
        <v>429</v>
      </c>
      <c r="V430" s="4" cm="1">
        <f t="array" ref="V430">_xll.SNL.Clients.Office.Excel.Functions.SPG(U430, "SP_TOTAL_REV", "CY2021")</f>
        <v>16162000</v>
      </c>
      <c r="W430" s="4">
        <f>_xll.SNL.Clients.Office.Excel.Functions.SPG(U430,"IQ_AVG_DILUT_SHARES_OUT","CY2021")</f>
        <v>856359000</v>
      </c>
      <c r="X430" s="5">
        <f>_xll.SNL.Clients.Office.Excel.Functions.SPG(U430, "IQ_DILUT_EPS_NORM", "CY2021")</f>
        <v>3.3780000000000001</v>
      </c>
      <c r="Y430">
        <f t="shared" si="81"/>
        <v>2892780.702</v>
      </c>
      <c r="Z430">
        <f t="shared" si="82"/>
        <v>0.17898655500556862</v>
      </c>
      <c r="AA430" s="5">
        <f>_xll.SNL.Clients.Office.Excel.Functions.SPG(U430, "SP_MARKETCAP", "12/31/2021")</f>
        <v>47963.68733904</v>
      </c>
      <c r="AB430">
        <f t="shared" si="76"/>
        <v>1.1334686935308474E-3</v>
      </c>
      <c r="AC430">
        <f t="shared" si="83"/>
        <v>3.8288572467472027E-3</v>
      </c>
    </row>
    <row r="431" spans="1:29" x14ac:dyDescent="0.3">
      <c r="A431" t="s">
        <v>430</v>
      </c>
      <c r="B431" s="4" cm="1">
        <f t="array" ref="B431">_xll.SNL.Clients.Office.Excel.Functions.SPG(A431, "SP_TOTAL_REV", "CY2023")</f>
        <v>77794000</v>
      </c>
      <c r="C431" s="4">
        <f>_xll.SNL.Clients.Office.Excel.Functions.SPG(A431,"IQ_AVG_DILUT_SHARES_OUT","CY2023")</f>
        <v>605800000</v>
      </c>
      <c r="D431" s="5">
        <f>_xll.SNL.Clients.Office.Excel.Functions.SPG(A431, "IQ_DILUT_EPS_NORM", "CY2023")</f>
        <v>-0.46200000000000002</v>
      </c>
      <c r="E431">
        <f t="shared" si="72"/>
        <v>-279879.59999999998</v>
      </c>
      <c r="F431">
        <f t="shared" si="73"/>
        <v>-3.5977016222330767E-3</v>
      </c>
      <c r="G431" s="5">
        <f>_xll.SNL.Clients.Office.Excel.Functions.SPG(A431, "SP_MARKETCAP", "12/30/2023")</f>
        <v>157693.25190602001</v>
      </c>
      <c r="H431">
        <f t="shared" si="77"/>
        <v>3.7612111496329375E-3</v>
      </c>
      <c r="I431">
        <f t="shared" si="78"/>
        <v>-1.7376795511304171E-3</v>
      </c>
      <c r="K431" t="s">
        <v>430</v>
      </c>
      <c r="L431" s="4" cm="1">
        <f t="array" ref="L431">_xll.SNL.Clients.Office.Excel.Functions.SPG(K431, "SP_TOTAL_REV", "CY2023")</f>
        <v>77794000</v>
      </c>
      <c r="M431" s="4">
        <f>_xll.SNL.Clients.Office.Excel.Functions.SPG(K431,"IQ_AVG_DILUT_SHARES_OUT","CY2023")</f>
        <v>605800000</v>
      </c>
      <c r="N431" s="5">
        <f>_xll.SNL.Clients.Office.Excel.Functions.SPG(K431, "IQ_DILUT_EPS_NORM", "CY2023")</f>
        <v>-0.46200000000000002</v>
      </c>
      <c r="O431">
        <f t="shared" si="74"/>
        <v>-279879.59999999998</v>
      </c>
      <c r="P431">
        <f t="shared" si="75"/>
        <v>-3.5977016222330767E-3</v>
      </c>
      <c r="Q431" s="5">
        <f>_xll.SNL.Clients.Office.Excel.Functions.SPG(K431, "SP_MARKETCAP", "12/31/2022")</f>
        <v>113528.83824408001</v>
      </c>
      <c r="R431">
        <f t="shared" si="79"/>
        <v>3.3761754615458041E-3</v>
      </c>
      <c r="S431">
        <f t="shared" si="80"/>
        <v>-1.5597930632341615E-3</v>
      </c>
      <c r="U431" t="s">
        <v>430</v>
      </c>
      <c r="V431" s="4" cm="1">
        <f t="array" ref="V431">_xll.SNL.Clients.Office.Excel.Functions.SPG(U431, "SP_TOTAL_REV", "CY2021")</f>
        <v>62286000</v>
      </c>
      <c r="W431" s="4">
        <f>_xll.SNL.Clients.Office.Excel.Functions.SPG(U431,"IQ_AVG_DILUT_SHARES_OUT","CY2021")</f>
        <v>587600000</v>
      </c>
      <c r="X431" s="5">
        <f>_xll.SNL.Clients.Office.Excel.Functions.SPG(U431, "IQ_DILUT_EPS_NORM", "CY2021")</f>
        <v>-2.9929999999999999</v>
      </c>
      <c r="Y431">
        <f t="shared" si="81"/>
        <v>-1758686.8</v>
      </c>
      <c r="Z431">
        <f t="shared" si="82"/>
        <v>-2.8235667726294836E-2</v>
      </c>
      <c r="AA431" s="5">
        <f>_xll.SNL.Clients.Office.Excel.Functions.SPG(U431, "SP_MARKETCAP", "12/31/2021")</f>
        <v>118315.60777567999</v>
      </c>
      <c r="AB431">
        <f t="shared" si="76"/>
        <v>2.7960118333239959E-3</v>
      </c>
      <c r="AC431">
        <f t="shared" si="83"/>
        <v>-8.368463417138719E-3</v>
      </c>
    </row>
    <row r="432" spans="1:29" x14ac:dyDescent="0.3">
      <c r="A432" t="s">
        <v>431</v>
      </c>
      <c r="B432" s="4" cm="1">
        <f t="array" ref="B432">_xll.SNL.Clients.Office.Excel.Functions.SPG(A432, "SP_TOTAL_REV", "CY2023")</f>
        <v>9271000</v>
      </c>
      <c r="C432" s="4">
        <f>_xll.SNL.Clients.Office.Excel.Functions.SPG(A432,"IQ_AVG_DILUT_SHARES_OUT","CY2023")</f>
        <v>300000000</v>
      </c>
      <c r="D432" s="5">
        <f>_xll.SNL.Clients.Office.Excel.Functions.SPG(A432, "IQ_DILUT_EPS_NORM", "CY2023")</f>
        <v>2.444</v>
      </c>
      <c r="E432">
        <f t="shared" si="72"/>
        <v>733200</v>
      </c>
      <c r="F432">
        <f t="shared" si="73"/>
        <v>7.9085319814475252E-2</v>
      </c>
      <c r="G432" s="5">
        <f>_xll.SNL.Clients.Office.Excel.Functions.SPG(A432, "SP_MARKETCAP", "12/30/2023")</f>
        <v>12886.855867050001</v>
      </c>
      <c r="H432">
        <f t="shared" si="77"/>
        <v>3.0737007059596777E-4</v>
      </c>
      <c r="I432">
        <f t="shared" si="78"/>
        <v>7.5121245253654525E-4</v>
      </c>
      <c r="K432" t="s">
        <v>431</v>
      </c>
      <c r="L432" s="4" cm="1">
        <f t="array" ref="L432">_xll.SNL.Clients.Office.Excel.Functions.SPG(K432, "SP_TOTAL_REV", "CY2023")</f>
        <v>9271000</v>
      </c>
      <c r="M432" s="4">
        <f>_xll.SNL.Clients.Office.Excel.Functions.SPG(K432,"IQ_AVG_DILUT_SHARES_OUT","CY2023")</f>
        <v>300000000</v>
      </c>
      <c r="N432" s="5">
        <f>_xll.SNL.Clients.Office.Excel.Functions.SPG(K432, "IQ_DILUT_EPS_NORM", "CY2023")</f>
        <v>2.444</v>
      </c>
      <c r="O432">
        <f t="shared" si="74"/>
        <v>733200</v>
      </c>
      <c r="P432">
        <f t="shared" si="75"/>
        <v>7.9085319814475252E-2</v>
      </c>
      <c r="Q432" s="5">
        <f>_xll.SNL.Clients.Office.Excel.Functions.SPG(K432, "SP_MARKETCAP", "12/31/2022")</f>
        <v>16994.784256999999</v>
      </c>
      <c r="R432">
        <f t="shared" si="79"/>
        <v>5.0539910801685936E-4</v>
      </c>
      <c r="S432">
        <f t="shared" si="80"/>
        <v>1.2351954199932042E-3</v>
      </c>
      <c r="U432" t="s">
        <v>431</v>
      </c>
      <c r="V432" s="4" cm="1">
        <f t="array" ref="V432">_xll.SNL.Clients.Office.Excel.Functions.SPG(U432, "SP_TOTAL_REV", "CY2021")</f>
        <v>8302000</v>
      </c>
      <c r="W432" s="4">
        <f>_xll.SNL.Clients.Office.Excel.Functions.SPG(U432,"IQ_AVG_DILUT_SHARES_OUT","CY2021")</f>
        <v>304000000</v>
      </c>
      <c r="X432" s="5">
        <f>_xll.SNL.Clients.Office.Excel.Functions.SPG(U432, "IQ_DILUT_EPS_NORM", "CY2021")</f>
        <v>2.5369999999999999</v>
      </c>
      <c r="Y432">
        <f t="shared" si="81"/>
        <v>771248</v>
      </c>
      <c r="Z432">
        <f t="shared" si="82"/>
        <v>9.289906046735727E-2</v>
      </c>
      <c r="AA432" s="5">
        <f>_xll.SNL.Clients.Office.Excel.Functions.SPG(U432, "SP_MARKETCAP", "12/31/2021")</f>
        <v>13113.52817788</v>
      </c>
      <c r="AB432">
        <f t="shared" si="76"/>
        <v>3.0989639195782269E-4</v>
      </c>
      <c r="AC432">
        <f t="shared" si="83"/>
        <v>7.8620714639699612E-4</v>
      </c>
    </row>
    <row r="433" spans="1:29" x14ac:dyDescent="0.3">
      <c r="A433" t="s">
        <v>432</v>
      </c>
      <c r="B433" s="4" cm="1">
        <f t="array" ref="B433">_xll.SNL.Clients.Office.Excel.Functions.SPG(A433, "SP_TOTAL_REV", "CY2023")</f>
        <v>18837000</v>
      </c>
      <c r="C433" s="4">
        <f>_xll.SNL.Clients.Office.Excel.Functions.SPG(A433,"IQ_AVG_DILUT_SHARES_OUT","CY2023")</f>
        <v>1831000000</v>
      </c>
      <c r="D433" s="5">
        <f>_xll.SNL.Clients.Office.Excel.Functions.SPG(A433, "IQ_DILUT_EPS_NORM", "CY2023")</f>
        <v>2.4729999999999999</v>
      </c>
      <c r="E433">
        <f t="shared" si="72"/>
        <v>4528063</v>
      </c>
      <c r="F433">
        <f t="shared" si="73"/>
        <v>0.24038132399001963</v>
      </c>
      <c r="G433" s="5">
        <f>_xll.SNL.Clients.Office.Excel.Functions.SPG(A433, "SP_MARKETCAP", "12/30/2023")</f>
        <v>125446.0281904</v>
      </c>
      <c r="H433">
        <f t="shared" si="77"/>
        <v>2.9920684252747534E-3</v>
      </c>
      <c r="I433">
        <f t="shared" si="78"/>
        <v>7.3993852157044652E-3</v>
      </c>
      <c r="K433" t="s">
        <v>432</v>
      </c>
      <c r="L433" s="4" cm="1">
        <f t="array" ref="L433">_xll.SNL.Clients.Office.Excel.Functions.SPG(K433, "SP_TOTAL_REV", "CY2023")</f>
        <v>18837000</v>
      </c>
      <c r="M433" s="4">
        <f>_xll.SNL.Clients.Office.Excel.Functions.SPG(K433,"IQ_AVG_DILUT_SHARES_OUT","CY2023")</f>
        <v>1831000000</v>
      </c>
      <c r="N433" s="5">
        <f>_xll.SNL.Clients.Office.Excel.Functions.SPG(K433, "IQ_DILUT_EPS_NORM", "CY2023")</f>
        <v>2.4729999999999999</v>
      </c>
      <c r="O433">
        <f t="shared" si="74"/>
        <v>4528063</v>
      </c>
      <c r="P433">
        <f t="shared" si="75"/>
        <v>0.24038132399001963</v>
      </c>
      <c r="Q433" s="5">
        <f>_xll.SNL.Clients.Office.Excel.Functions.SPG(K433, "SP_MARKETCAP", "12/31/2022")</f>
        <v>155424.72011272001</v>
      </c>
      <c r="R433">
        <f t="shared" si="79"/>
        <v>4.6220954453354739E-3</v>
      </c>
      <c r="S433">
        <f t="shared" si="80"/>
        <v>1.1430442036314626E-2</v>
      </c>
      <c r="U433" t="s">
        <v>432</v>
      </c>
      <c r="V433" s="4" cm="1">
        <f t="array" ref="V433">_xll.SNL.Clients.Office.Excel.Functions.SPG(U433, "SP_TOTAL_REV", "CY2021")</f>
        <v>18520000</v>
      </c>
      <c r="W433" s="4">
        <f>_xll.SNL.Clients.Office.Excel.Functions.SPG(U433,"IQ_AVG_DILUT_SHARES_OUT","CY2021")</f>
        <v>1897000000</v>
      </c>
      <c r="X433" s="5">
        <f>_xll.SNL.Clients.Office.Excel.Functions.SPG(U433, "IQ_DILUT_EPS_NORM", "CY2021")</f>
        <v>2.6909999999999998</v>
      </c>
      <c r="Y433">
        <f t="shared" si="81"/>
        <v>5104827</v>
      </c>
      <c r="Z433">
        <f t="shared" si="82"/>
        <v>0.27563860691144709</v>
      </c>
      <c r="AA433" s="5">
        <f>_xll.SNL.Clients.Office.Excel.Functions.SPG(U433, "SP_MARKETCAP", "12/31/2021")</f>
        <v>158999.45579499999</v>
      </c>
      <c r="AB433">
        <f t="shared" si="76"/>
        <v>3.7574447551988713E-3</v>
      </c>
      <c r="AC433">
        <f t="shared" si="83"/>
        <v>1.0111283836240163E-2</v>
      </c>
    </row>
    <row r="434" spans="1:29" x14ac:dyDescent="0.3">
      <c r="A434" t="s">
        <v>433</v>
      </c>
      <c r="B434" s="4" cm="1">
        <f t="array" ref="B434">_xll.SNL.Clients.Office.Excel.Functions.SPG(A434, "SP_TOTAL_REV", "CY2023")</f>
        <v>195187000</v>
      </c>
      <c r="C434" s="4">
        <f>_xll.SNL.Clients.Office.Excel.Functions.SPG(A434,"IQ_AVG_DILUT_SHARES_OUT","CY2023")</f>
        <v>296882000</v>
      </c>
      <c r="D434" s="5">
        <f>_xll.SNL.Clients.Office.Excel.Functions.SPG(A434, "IQ_DILUT_EPS_NORM", "CY2023")</f>
        <v>15.11</v>
      </c>
      <c r="E434">
        <f t="shared" si="72"/>
        <v>4485887.0199999996</v>
      </c>
      <c r="F434">
        <f t="shared" si="73"/>
        <v>2.2982509183500949E-2</v>
      </c>
      <c r="G434" s="5">
        <f>_xll.SNL.Clients.Office.Excel.Functions.SPG(A434, "SP_MARKETCAP", "12/30/2023")</f>
        <v>87625.048818700001</v>
      </c>
      <c r="H434">
        <f t="shared" si="77"/>
        <v>2.0899836018375825E-3</v>
      </c>
      <c r="I434">
        <f t="shared" si="78"/>
        <v>3.1579652223765874E-2</v>
      </c>
      <c r="K434" t="s">
        <v>433</v>
      </c>
      <c r="L434" s="4" cm="1">
        <f t="array" ref="L434">_xll.SNL.Clients.Office.Excel.Functions.SPG(K434, "SP_TOTAL_REV", "CY2023")</f>
        <v>195187000</v>
      </c>
      <c r="M434" s="4">
        <f>_xll.SNL.Clients.Office.Excel.Functions.SPG(K434,"IQ_AVG_DILUT_SHARES_OUT","CY2023")</f>
        <v>296882000</v>
      </c>
      <c r="N434" s="5">
        <f>_xll.SNL.Clients.Office.Excel.Functions.SPG(K434, "IQ_DILUT_EPS_NORM", "CY2023")</f>
        <v>15.11</v>
      </c>
      <c r="O434">
        <f t="shared" si="74"/>
        <v>4485887.0199999996</v>
      </c>
      <c r="P434">
        <f t="shared" si="75"/>
        <v>2.2982509183500949E-2</v>
      </c>
      <c r="Q434" s="5">
        <f>_xll.SNL.Clients.Office.Excel.Functions.SPG(K434, "SP_MARKETCAP", "12/31/2022")</f>
        <v>101303.56158536</v>
      </c>
      <c r="R434">
        <f t="shared" si="79"/>
        <v>3.0126142756465779E-3</v>
      </c>
      <c r="S434">
        <f t="shared" si="80"/>
        <v>4.5520601705019793E-2</v>
      </c>
      <c r="U434" t="s">
        <v>433</v>
      </c>
      <c r="V434" s="4" cm="1">
        <f t="array" ref="V434">_xll.SNL.Clients.Office.Excel.Functions.SPG(U434, "SP_TOTAL_REV", "CY2021")</f>
        <v>174274000</v>
      </c>
      <c r="W434" s="4">
        <f>_xll.SNL.Clients.Office.Excel.Functions.SPG(U434,"IQ_AVG_DILUT_SHARES_OUT","CY2021")</f>
        <v>340966000</v>
      </c>
      <c r="X434" s="5">
        <f>_xll.SNL.Clients.Office.Excel.Functions.SPG(U434, "IQ_DILUT_EPS_NORM", "CY2021")</f>
        <v>13.125999999999999</v>
      </c>
      <c r="Y434">
        <f t="shared" si="81"/>
        <v>4475519.716</v>
      </c>
      <c r="Z434">
        <f t="shared" si="82"/>
        <v>2.5680937581050528E-2</v>
      </c>
      <c r="AA434" s="5">
        <f>_xll.SNL.Clients.Office.Excel.Functions.SPG(U434, "SP_MARKETCAP", "12/31/2021")</f>
        <v>76105.759973249995</v>
      </c>
      <c r="AB434">
        <f t="shared" si="76"/>
        <v>1.7985167761870101E-3</v>
      </c>
      <c r="AC434">
        <f t="shared" si="83"/>
        <v>2.3607331204230694E-2</v>
      </c>
    </row>
    <row r="435" spans="1:29" x14ac:dyDescent="0.3">
      <c r="A435" t="s">
        <v>434</v>
      </c>
      <c r="B435" s="4" cm="1">
        <f t="array" ref="B435">_xll.SNL.Clients.Office.Excel.Functions.SPG(A435, "SP_TOTAL_REV", "CY2023")</f>
        <v>7310000</v>
      </c>
      <c r="C435" s="4">
        <f>_xll.SNL.Clients.Office.Excel.Functions.SPG(A435,"IQ_AVG_DILUT_SHARES_OUT","CY2023")</f>
        <v>124523000</v>
      </c>
      <c r="D435" s="5">
        <f>_xll.SNL.Clients.Office.Excel.Functions.SPG(A435, "IQ_DILUT_EPS_NORM", "CY2023")</f>
        <v>3.7050000000000001</v>
      </c>
      <c r="E435">
        <f t="shared" si="72"/>
        <v>461357.71500000003</v>
      </c>
      <c r="F435">
        <f t="shared" si="73"/>
        <v>6.3113230506155957E-2</v>
      </c>
      <c r="G435" s="5">
        <f>_xll.SNL.Clients.Office.Excel.Functions.SPG(A435, "SP_MARKETCAP", "12/30/2023")</f>
        <v>17689.586783819999</v>
      </c>
      <c r="H435">
        <f t="shared" si="77"/>
        <v>4.2192211930130958E-4</v>
      </c>
      <c r="I435">
        <f t="shared" si="78"/>
        <v>1.563221452011352E-3</v>
      </c>
      <c r="K435" t="s">
        <v>434</v>
      </c>
      <c r="L435" s="4" cm="1">
        <f t="array" ref="L435">_xll.SNL.Clients.Office.Excel.Functions.SPG(K435, "SP_TOTAL_REV", "CY2023")</f>
        <v>7310000</v>
      </c>
      <c r="M435" s="4">
        <f>_xll.SNL.Clients.Office.Excel.Functions.SPG(K435,"IQ_AVG_DILUT_SHARES_OUT","CY2023")</f>
        <v>124523000</v>
      </c>
      <c r="N435" s="5">
        <f>_xll.SNL.Clients.Office.Excel.Functions.SPG(K435, "IQ_DILUT_EPS_NORM", "CY2023")</f>
        <v>3.7050000000000001</v>
      </c>
      <c r="O435">
        <f t="shared" si="74"/>
        <v>461357.71500000003</v>
      </c>
      <c r="P435">
        <f t="shared" si="75"/>
        <v>6.3113230506155957E-2</v>
      </c>
      <c r="Q435" s="5">
        <f>_xll.SNL.Clients.Office.Excel.Functions.SPG(K435, "SP_MARKETCAP", "12/31/2022")</f>
        <v>17314.588563009998</v>
      </c>
      <c r="R435">
        <f t="shared" si="79"/>
        <v>5.1490960303422501E-4</v>
      </c>
      <c r="S435">
        <f t="shared" si="80"/>
        <v>1.9077400792418037E-3</v>
      </c>
      <c r="U435" t="s">
        <v>434</v>
      </c>
      <c r="V435" s="4" cm="1">
        <f t="array" ref="V435">_xll.SNL.Clients.Office.Excel.Functions.SPG(U435, "SP_TOTAL_REV", "CY2021")</f>
        <v>7080000</v>
      </c>
      <c r="W435" s="4">
        <f>_xll.SNL.Clients.Office.Excel.Functions.SPG(U435,"IQ_AVG_DILUT_SHARES_OUT","CY2021")</f>
        <v>125058500</v>
      </c>
      <c r="X435" s="5">
        <f>_xll.SNL.Clients.Office.Excel.Functions.SPG(U435, "IQ_DILUT_EPS_NORM", "CY2021")</f>
        <v>3.0470000000000002</v>
      </c>
      <c r="Y435">
        <f t="shared" si="81"/>
        <v>381053.24949999998</v>
      </c>
      <c r="Z435">
        <f t="shared" si="82"/>
        <v>5.3821080437853101E-2</v>
      </c>
      <c r="AA435" s="5">
        <f>_xll.SNL.Clients.Office.Excel.Functions.SPG(U435, "SP_MARKETCAP", "12/31/2021")</f>
        <v>21422.351879760001</v>
      </c>
      <c r="AB435">
        <f t="shared" si="76"/>
        <v>5.0624892589827433E-4</v>
      </c>
      <c r="AC435">
        <f t="shared" si="83"/>
        <v>1.542540477212042E-3</v>
      </c>
    </row>
    <row r="436" spans="1:29" x14ac:dyDescent="0.3">
      <c r="A436" t="s">
        <v>435</v>
      </c>
      <c r="B436" s="4" cm="1">
        <f t="array" ref="B436">_xll.SNL.Clients.Office.Excel.Functions.SPG(A436, "SP_TOTAL_REV", "CY2023")</f>
        <v>45754000</v>
      </c>
      <c r="C436" s="4">
        <f>_xll.SNL.Clients.Office.Excel.Functions.SPG(A436,"IQ_AVG_DILUT_SHARES_OUT","CY2023")</f>
        <v>4339000000</v>
      </c>
      <c r="D436" s="5">
        <f>_xll.SNL.Clients.Office.Excel.Functions.SPG(A436, "IQ_DILUT_EPS_NORM", "CY2023")</f>
        <v>2.0510000000000002</v>
      </c>
      <c r="E436">
        <f t="shared" si="72"/>
        <v>8899289</v>
      </c>
      <c r="F436">
        <f t="shared" si="73"/>
        <v>0.19450297241771211</v>
      </c>
      <c r="G436" s="5">
        <f>_xll.SNL.Clients.Office.Excel.Functions.SPG(A436, "SP_MARKETCAP", "12/30/2023")</f>
        <v>254778.77582330001</v>
      </c>
      <c r="H436">
        <f t="shared" si="77"/>
        <v>6.0768407064591967E-3</v>
      </c>
      <c r="I436">
        <f t="shared" si="78"/>
        <v>1.2463600288947814E-2</v>
      </c>
      <c r="K436" t="s">
        <v>435</v>
      </c>
      <c r="L436" s="4" cm="1">
        <f t="array" ref="L436">_xll.SNL.Clients.Office.Excel.Functions.SPG(K436, "SP_TOTAL_REV", "CY2023")</f>
        <v>45754000</v>
      </c>
      <c r="M436" s="4">
        <f>_xll.SNL.Clients.Office.Excel.Functions.SPG(K436,"IQ_AVG_DILUT_SHARES_OUT","CY2023")</f>
        <v>4339000000</v>
      </c>
      <c r="N436" s="5">
        <f>_xll.SNL.Clients.Office.Excel.Functions.SPG(K436, "IQ_DILUT_EPS_NORM", "CY2023")</f>
        <v>2.0510000000000002</v>
      </c>
      <c r="O436">
        <f t="shared" si="74"/>
        <v>8899289</v>
      </c>
      <c r="P436">
        <f t="shared" si="75"/>
        <v>0.19450297241771211</v>
      </c>
      <c r="Q436" s="5">
        <f>_xll.SNL.Clients.Office.Excel.Functions.SPG(K436, "SP_MARKETCAP", "12/31/2022")</f>
        <v>275082.28872304002</v>
      </c>
      <c r="R436">
        <f t="shared" si="79"/>
        <v>8.1805300526011024E-3</v>
      </c>
      <c r="S436">
        <f t="shared" si="80"/>
        <v>1.6778267137884863E-2</v>
      </c>
      <c r="U436" t="s">
        <v>435</v>
      </c>
      <c r="V436" s="4" cm="1">
        <f t="array" ref="V436">_xll.SNL.Clients.Office.Excel.Functions.SPG(U436, "SP_TOTAL_REV", "CY2021")</f>
        <v>38655000</v>
      </c>
      <c r="W436" s="4">
        <f>_xll.SNL.Clients.Office.Excel.Functions.SPG(U436,"IQ_AVG_DILUT_SHARES_OUT","CY2021")</f>
        <v>4340000000</v>
      </c>
      <c r="X436" s="5">
        <f>_xll.SNL.Clients.Office.Excel.Functions.SPG(U436, "IQ_DILUT_EPS_NORM", "CY2021")</f>
        <v>1.655</v>
      </c>
      <c r="Y436">
        <f t="shared" si="81"/>
        <v>7182700</v>
      </c>
      <c r="Z436">
        <f t="shared" si="82"/>
        <v>0.18581554779459319</v>
      </c>
      <c r="AA436" s="5">
        <f>_xll.SNL.Clients.Office.Excel.Functions.SPG(U436, "SP_MARKETCAP", "12/31/2021")</f>
        <v>255752.87217356</v>
      </c>
      <c r="AB436">
        <f t="shared" si="76"/>
        <v>6.0439030018731039E-3</v>
      </c>
      <c r="AC436">
        <f t="shared" si="83"/>
        <v>1.0002659468099986E-2</v>
      </c>
    </row>
    <row r="437" spans="1:29" x14ac:dyDescent="0.3">
      <c r="A437" t="s">
        <v>436</v>
      </c>
      <c r="B437" s="4" cm="1">
        <f t="array" ref="B437">_xll.SNL.Clients.Office.Excel.Functions.SPG(A437, "SP_TOTAL_REV", "CY2023")</f>
        <v>3666300</v>
      </c>
      <c r="C437" s="4">
        <f>_xll.SNL.Clients.Office.Excel.Functions.SPG(A437,"IQ_AVG_DILUT_SHARES_OUT","CY2023")</f>
        <v>199500000</v>
      </c>
      <c r="D437" s="5">
        <f>_xll.SNL.Clients.Office.Excel.Functions.SPG(A437, "IQ_DILUT_EPS_NORM", "CY2023")</f>
        <v>1.1870000000000001</v>
      </c>
      <c r="E437">
        <f t="shared" si="72"/>
        <v>236806.5</v>
      </c>
      <c r="F437">
        <f t="shared" si="73"/>
        <v>6.459004991408232E-2</v>
      </c>
      <c r="G437" s="5">
        <f>_xll.SNL.Clients.Office.Excel.Functions.SPG(A437, "SP_MARKETCAP", "12/30/2023")</f>
        <v>18742.612628080002</v>
      </c>
      <c r="H437">
        <f t="shared" si="77"/>
        <v>4.4703830213355133E-4</v>
      </c>
      <c r="I437">
        <f t="shared" si="78"/>
        <v>5.3063446463252548E-4</v>
      </c>
      <c r="K437" t="s">
        <v>436</v>
      </c>
      <c r="L437" s="4" cm="1">
        <f t="array" ref="L437">_xll.SNL.Clients.Office.Excel.Functions.SPG(K437, "SP_TOTAL_REV", "CY2023")</f>
        <v>3666300</v>
      </c>
      <c r="M437" s="4">
        <f>_xll.SNL.Clients.Office.Excel.Functions.SPG(K437,"IQ_AVG_DILUT_SHARES_OUT","CY2023")</f>
        <v>199500000</v>
      </c>
      <c r="N437" s="5">
        <f>_xll.SNL.Clients.Office.Excel.Functions.SPG(K437, "IQ_DILUT_EPS_NORM", "CY2023")</f>
        <v>1.1870000000000001</v>
      </c>
      <c r="O437">
        <f t="shared" si="74"/>
        <v>236806.5</v>
      </c>
      <c r="P437">
        <f t="shared" si="75"/>
        <v>6.459004991408232E-2</v>
      </c>
      <c r="Q437" s="5">
        <f>_xll.SNL.Clients.Office.Excel.Functions.SPG(K437, "SP_MARKETCAP", "12/31/2022")</f>
        <v>16320.01415728</v>
      </c>
      <c r="R437">
        <f t="shared" si="79"/>
        <v>4.8533246866693826E-4</v>
      </c>
      <c r="S437">
        <f t="shared" si="80"/>
        <v>5.7608964030765575E-4</v>
      </c>
      <c r="U437" t="s">
        <v>436</v>
      </c>
      <c r="V437" s="4" cm="1">
        <f t="array" ref="V437">_xll.SNL.Clients.Office.Excel.Functions.SPG(U437, "SP_TOTAL_REV", "CY2021")</f>
        <v>3029200</v>
      </c>
      <c r="W437" s="4">
        <f>_xll.SNL.Clients.Office.Excel.Functions.SPG(U437,"IQ_AVG_DILUT_SHARES_OUT","CY2021")</f>
        <v>199400000</v>
      </c>
      <c r="X437" s="5">
        <f>_xll.SNL.Clients.Office.Excel.Functions.SPG(U437, "IQ_DILUT_EPS_NORM", "CY2021")</f>
        <v>1.681</v>
      </c>
      <c r="Y437">
        <f t="shared" si="81"/>
        <v>335191.40000000002</v>
      </c>
      <c r="Z437">
        <f t="shared" si="82"/>
        <v>0.11065343985210617</v>
      </c>
      <c r="AA437" s="5">
        <f>_xll.SNL.Clients.Office.Excel.Functions.SPG(U437, "SP_MARKETCAP", "12/31/2021")</f>
        <v>20698.9958988</v>
      </c>
      <c r="AB437">
        <f t="shared" si="76"/>
        <v>4.8915471558661015E-4</v>
      </c>
      <c r="AC437">
        <f t="shared" si="83"/>
        <v>8.2226907690109165E-4</v>
      </c>
    </row>
    <row r="438" spans="1:29" x14ac:dyDescent="0.3">
      <c r="A438" t="s">
        <v>437</v>
      </c>
      <c r="B438" s="4" cm="1">
        <f t="array" ref="B438">_xll.SNL.Clients.Office.Excel.Functions.SPG(A438, "SP_TOTAL_REV", "CY2023")</f>
        <v>15157000</v>
      </c>
      <c r="C438" s="4">
        <f>_xll.SNL.Clients.Office.Excel.Functions.SPG(A438,"IQ_AVG_DILUT_SHARES_OUT","CY2023")</f>
        <v>360600000</v>
      </c>
      <c r="D438" s="5">
        <f>_xll.SNL.Clients.Office.Excel.Functions.SPG(A438, "IQ_DILUT_EPS_NORM", "CY2023")</f>
        <v>1.413</v>
      </c>
      <c r="E438">
        <f t="shared" si="72"/>
        <v>509527.8</v>
      </c>
      <c r="F438">
        <f t="shared" si="73"/>
        <v>3.3616665567064719E-2</v>
      </c>
      <c r="G438" s="5">
        <f>_xll.SNL.Clients.Office.Excel.Functions.SPG(A438, "SP_MARKETCAP", "12/30/2023")</f>
        <v>52335.064226249997</v>
      </c>
      <c r="H438">
        <f t="shared" si="77"/>
        <v>1.2482666487329431E-3</v>
      </c>
      <c r="I438">
        <f t="shared" si="78"/>
        <v>1.7638007746596485E-3</v>
      </c>
      <c r="K438" t="s">
        <v>437</v>
      </c>
      <c r="L438" s="4" cm="1">
        <f t="array" ref="L438">_xll.SNL.Clients.Office.Excel.Functions.SPG(K438, "SP_TOTAL_REV", "CY2023")</f>
        <v>15157000</v>
      </c>
      <c r="M438" s="4">
        <f>_xll.SNL.Clients.Office.Excel.Functions.SPG(K438,"IQ_AVG_DILUT_SHARES_OUT","CY2023")</f>
        <v>360600000</v>
      </c>
      <c r="N438" s="5">
        <f>_xll.SNL.Clients.Office.Excel.Functions.SPG(K438, "IQ_DILUT_EPS_NORM", "CY2023")</f>
        <v>1.413</v>
      </c>
      <c r="O438">
        <f t="shared" si="74"/>
        <v>509527.8</v>
      </c>
      <c r="P438">
        <f t="shared" si="75"/>
        <v>3.3616665567064719E-2</v>
      </c>
      <c r="Q438" s="5">
        <f>_xll.SNL.Clients.Office.Excel.Functions.SPG(K438, "SP_MARKETCAP", "12/31/2022")</f>
        <v>88528.706451970007</v>
      </c>
      <c r="R438">
        <f t="shared" si="79"/>
        <v>2.6327094594497751E-3</v>
      </c>
      <c r="S438">
        <f t="shared" si="80"/>
        <v>3.7200184662025322E-3</v>
      </c>
      <c r="U438" t="s">
        <v>437</v>
      </c>
      <c r="V438" s="4" cm="1">
        <f t="array" ref="V438">_xll.SNL.Clients.Office.Excel.Functions.SPG(U438, "SP_TOTAL_REV", "CY2021")</f>
        <v>17731000</v>
      </c>
      <c r="W438" s="4">
        <f>_xll.SNL.Clients.Office.Excel.Functions.SPG(U438,"IQ_AVG_DILUT_SHARES_OUT","CY2021")</f>
        <v>367450000</v>
      </c>
      <c r="X438" s="5">
        <f>_xll.SNL.Clients.Office.Excel.Functions.SPG(U438, "IQ_DILUT_EPS_NORM", "CY2021")</f>
        <v>5.6989999999999998</v>
      </c>
      <c r="Y438">
        <f t="shared" si="81"/>
        <v>2094097.55</v>
      </c>
      <c r="Z438">
        <f t="shared" si="82"/>
        <v>0.11810374767356607</v>
      </c>
      <c r="AA438" s="5">
        <f>_xll.SNL.Clients.Office.Excel.Functions.SPG(U438, "SP_MARKETCAP", "12/31/2021")</f>
        <v>133252.52525879999</v>
      </c>
      <c r="AB438">
        <f t="shared" si="76"/>
        <v>3.1489982129009786E-3</v>
      </c>
      <c r="AC438">
        <f t="shared" si="83"/>
        <v>1.7946140815322677E-2</v>
      </c>
    </row>
    <row r="439" spans="1:29" x14ac:dyDescent="0.3">
      <c r="A439" t="s">
        <v>438</v>
      </c>
      <c r="B439" s="4" cm="1">
        <f t="array" ref="B439">_xll.SNL.Clients.Office.Excel.Functions.SPG(A439, "SP_TOTAL_REV", "CY2023")</f>
        <v>46254000</v>
      </c>
      <c r="C439" s="4">
        <f>_xll.SNL.Clients.Office.Excel.Functions.SPG(A439,"IQ_AVG_DILUT_SHARES_OUT","CY2023")</f>
        <v>345800000</v>
      </c>
      <c r="D439" s="5">
        <f>_xll.SNL.Clients.Office.Excel.Functions.SPG(A439, "IQ_DILUT_EPS_NORM", "CY2023")</f>
        <v>22.47</v>
      </c>
      <c r="E439">
        <f t="shared" si="72"/>
        <v>7770126</v>
      </c>
      <c r="F439">
        <f t="shared" si="73"/>
        <v>0.16798819561551434</v>
      </c>
      <c r="G439" s="5">
        <f>_xll.SNL.Clients.Office.Excel.Functions.SPG(A439, "SP_MARKETCAP", "12/30/2023")</f>
        <v>132488.56178712001</v>
      </c>
      <c r="H439">
        <f t="shared" si="77"/>
        <v>3.1600429934029702E-3</v>
      </c>
      <c r="I439">
        <f t="shared" si="78"/>
        <v>7.1006166061764742E-2</v>
      </c>
      <c r="K439" t="s">
        <v>438</v>
      </c>
      <c r="L439" s="4" cm="1">
        <f t="array" ref="L439">_xll.SNL.Clients.Office.Excel.Functions.SPG(K439, "SP_TOTAL_REV", "CY2023")</f>
        <v>46254000</v>
      </c>
      <c r="M439" s="4">
        <f>_xll.SNL.Clients.Office.Excel.Functions.SPG(K439,"IQ_AVG_DILUT_SHARES_OUT","CY2023")</f>
        <v>345800000</v>
      </c>
      <c r="N439" s="5">
        <f>_xll.SNL.Clients.Office.Excel.Functions.SPG(K439, "IQ_DILUT_EPS_NORM", "CY2023")</f>
        <v>22.47</v>
      </c>
      <c r="O439">
        <f t="shared" si="74"/>
        <v>7770126</v>
      </c>
      <c r="P439">
        <f t="shared" si="75"/>
        <v>0.16798819561551434</v>
      </c>
      <c r="Q439" s="5">
        <f>_xll.SNL.Clients.Office.Excel.Functions.SPG(K439, "SP_MARKETCAP", "12/31/2022")</f>
        <v>121751.65735992001</v>
      </c>
      <c r="R439">
        <f t="shared" si="79"/>
        <v>3.6207096305993346E-3</v>
      </c>
      <c r="S439">
        <f t="shared" si="80"/>
        <v>8.1357345399567044E-2</v>
      </c>
      <c r="U439" t="s">
        <v>438</v>
      </c>
      <c r="V439" s="4" cm="1">
        <f t="array" ref="V439">_xll.SNL.Clients.Office.Excel.Functions.SPG(U439, "SP_TOTAL_REV", "CY2021")</f>
        <v>59339000</v>
      </c>
      <c r="W439" s="4">
        <f>_xll.SNL.Clients.Office.Excel.Functions.SPG(U439,"IQ_AVG_DILUT_SHARES_OUT","CY2021")</f>
        <v>355800000</v>
      </c>
      <c r="X439" s="5">
        <f>_xll.SNL.Clients.Office.Excel.Functions.SPG(U439, "IQ_DILUT_EPS_NORM", "CY2021")</f>
        <v>47.756999999999998</v>
      </c>
      <c r="Y439">
        <f t="shared" si="81"/>
        <v>16991940.600000001</v>
      </c>
      <c r="Z439">
        <f t="shared" si="82"/>
        <v>0.28635367296381808</v>
      </c>
      <c r="AA439" s="5">
        <f>_xll.SNL.Clients.Office.Excel.Functions.SPG(U439, "SP_MARKETCAP", "12/31/2021")</f>
        <v>127610.1583162</v>
      </c>
      <c r="AB439">
        <f t="shared" si="76"/>
        <v>3.0156588755468031E-3</v>
      </c>
      <c r="AC439">
        <f t="shared" si="83"/>
        <v>0.14401882091948867</v>
      </c>
    </row>
    <row r="440" spans="1:29" x14ac:dyDescent="0.3">
      <c r="A440" t="s">
        <v>439</v>
      </c>
      <c r="B440" s="4" cm="1">
        <f t="array" ref="B440">_xll.SNL.Clients.Office.Excel.Functions.SPG(A440, "SP_TOTAL_REV", "CY2023")</f>
        <v>24527000</v>
      </c>
      <c r="C440" s="4">
        <f>_xll.SNL.Clients.Office.Excel.Functions.SPG(A440,"IQ_AVG_DILUT_SHARES_OUT","CY2023")</f>
        <v>311500000</v>
      </c>
      <c r="D440" s="5">
        <f>_xll.SNL.Clients.Office.Excel.Functions.SPG(A440, "IQ_DILUT_EPS_NORM", "CY2023")</f>
        <v>6.1840000000000002</v>
      </c>
      <c r="E440">
        <f t="shared" si="72"/>
        <v>1926316</v>
      </c>
      <c r="F440">
        <f t="shared" si="73"/>
        <v>7.8538590125168187E-2</v>
      </c>
      <c r="G440" s="5">
        <f>_xll.SNL.Clients.Office.Excel.Functions.SPG(A440, "SP_MARKETCAP", "12/30/2023")</f>
        <v>24175.878774640001</v>
      </c>
      <c r="H440">
        <f t="shared" si="77"/>
        <v>5.7662952409366186E-4</v>
      </c>
      <c r="I440">
        <f t="shared" si="78"/>
        <v>3.5658769769952052E-3</v>
      </c>
      <c r="K440" t="s">
        <v>439</v>
      </c>
      <c r="L440" s="4" cm="1">
        <f t="array" ref="L440">_xll.SNL.Clients.Office.Excel.Functions.SPG(K440, "SP_TOTAL_REV", "CY2023")</f>
        <v>24527000</v>
      </c>
      <c r="M440" s="4">
        <f>_xll.SNL.Clients.Office.Excel.Functions.SPG(K440,"IQ_AVG_DILUT_SHARES_OUT","CY2023")</f>
        <v>311500000</v>
      </c>
      <c r="N440" s="5">
        <f>_xll.SNL.Clients.Office.Excel.Functions.SPG(K440, "IQ_DILUT_EPS_NORM", "CY2023")</f>
        <v>6.1840000000000002</v>
      </c>
      <c r="O440">
        <f t="shared" si="74"/>
        <v>1926316</v>
      </c>
      <c r="P440">
        <f t="shared" si="75"/>
        <v>7.8538590125168187E-2</v>
      </c>
      <c r="Q440" s="5">
        <f>_xll.SNL.Clients.Office.Excel.Functions.SPG(K440, "SP_MARKETCAP", "12/31/2022")</f>
        <v>24121.441786070001</v>
      </c>
      <c r="R440">
        <f t="shared" si="79"/>
        <v>7.1733509401503766E-4</v>
      </c>
      <c r="S440">
        <f t="shared" si="80"/>
        <v>4.4360002213889929E-3</v>
      </c>
      <c r="U440" t="s">
        <v>439</v>
      </c>
      <c r="V440" s="4" cm="1">
        <f t="array" ref="V440">_xll.SNL.Clients.Office.Excel.Functions.SPG(U440, "SP_TOTAL_REV", "CY2021")</f>
        <v>22390000</v>
      </c>
      <c r="W440" s="4">
        <f>_xll.SNL.Clients.Office.Excel.Functions.SPG(U440,"IQ_AVG_DILUT_SHARES_OUT","CY2021")</f>
        <v>354100000</v>
      </c>
      <c r="X440" s="5">
        <f>_xll.SNL.Clients.Office.Excel.Functions.SPG(U440, "IQ_DILUT_EPS_NORM", "CY2021")</f>
        <v>5.1269999999999998</v>
      </c>
      <c r="Y440">
        <f t="shared" si="81"/>
        <v>1815470.7</v>
      </c>
      <c r="Z440">
        <f t="shared" si="82"/>
        <v>8.1083997320232248E-2</v>
      </c>
      <c r="AA440" s="5">
        <f>_xll.SNL.Clients.Office.Excel.Functions.SPG(U440, "SP_MARKETCAP", "12/31/2021")</f>
        <v>23497.99549112</v>
      </c>
      <c r="AB440">
        <f t="shared" si="76"/>
        <v>5.5530013907489158E-4</v>
      </c>
      <c r="AC440">
        <f t="shared" si="83"/>
        <v>2.8470238130369691E-3</v>
      </c>
    </row>
    <row r="441" spans="1:29" x14ac:dyDescent="0.3">
      <c r="A441" t="s">
        <v>440</v>
      </c>
      <c r="B441" s="4" cm="1">
        <f t="array" ref="B441">_xll.SNL.Clients.Office.Excel.Functions.SPG(A441, "SP_TOTAL_REV", "CY2023")</f>
        <v>11164992</v>
      </c>
      <c r="C441" s="4">
        <f>_xll.SNL.Clients.Office.Excel.Functions.SPG(A441,"IQ_AVG_DILUT_SHARES_OUT","CY2023")</f>
        <v>205547000</v>
      </c>
      <c r="D441" s="5">
        <f>_xll.SNL.Clients.Office.Excel.Functions.SPG(A441, "IQ_DILUT_EPS_NORM", "CY2023")</f>
        <v>7.2539999999999996</v>
      </c>
      <c r="E441">
        <f t="shared" si="72"/>
        <v>1491037.9380000001</v>
      </c>
      <c r="F441">
        <f t="shared" si="73"/>
        <v>0.13354581337810184</v>
      </c>
      <c r="G441" s="5">
        <f>_xll.SNL.Clients.Office.Excel.Functions.SPG(A441, "SP_MARKETCAP", "12/30/2023")</f>
        <v>38126.641424959998</v>
      </c>
      <c r="H441">
        <f t="shared" si="77"/>
        <v>9.0937530358673596E-4</v>
      </c>
      <c r="I441">
        <f t="shared" si="78"/>
        <v>6.5966084522181825E-3</v>
      </c>
      <c r="K441" t="s">
        <v>440</v>
      </c>
      <c r="L441" s="4" cm="1">
        <f t="array" ref="L441">_xll.SNL.Clients.Office.Excel.Functions.SPG(K441, "SP_TOTAL_REV", "CY2023")</f>
        <v>11164992</v>
      </c>
      <c r="M441" s="4">
        <f>_xll.SNL.Clients.Office.Excel.Functions.SPG(K441,"IQ_AVG_DILUT_SHARES_OUT","CY2023")</f>
        <v>205547000</v>
      </c>
      <c r="N441" s="5">
        <f>_xll.SNL.Clients.Office.Excel.Functions.SPG(K441, "IQ_DILUT_EPS_NORM", "CY2023")</f>
        <v>7.2539999999999996</v>
      </c>
      <c r="O441">
        <f t="shared" si="74"/>
        <v>1491037.9380000001</v>
      </c>
      <c r="P441">
        <f t="shared" si="75"/>
        <v>0.13354581337810184</v>
      </c>
      <c r="Q441" s="5">
        <f>_xll.SNL.Clients.Office.Excel.Functions.SPG(K441, "SP_MARKETCAP", "12/31/2022")</f>
        <v>47490.972124319997</v>
      </c>
      <c r="R441">
        <f t="shared" si="79"/>
        <v>1.4123094819870215E-3</v>
      </c>
      <c r="S441">
        <f t="shared" si="80"/>
        <v>1.0244892982333853E-2</v>
      </c>
      <c r="U441" t="s">
        <v>440</v>
      </c>
      <c r="V441" s="4" cm="1">
        <f t="array" ref="V441">_xll.SNL.Clients.Office.Excel.Functions.SPG(U441, "SP_TOTAL_REV", "CY2021")</f>
        <v>8971337</v>
      </c>
      <c r="W441" s="4">
        <f>_xll.SNL.Clients.Office.Excel.Functions.SPG(U441,"IQ_AVG_DILUT_SHARES_OUT","CY2021")</f>
        <v>207758000</v>
      </c>
      <c r="X441" s="5">
        <f>_xll.SNL.Clients.Office.Excel.Functions.SPG(U441, "IQ_DILUT_EPS_NORM", "CY2021")</f>
        <v>5.7729999999999997</v>
      </c>
      <c r="Y441">
        <f t="shared" si="81"/>
        <v>1199386.9339999999</v>
      </c>
      <c r="Z441">
        <f t="shared" si="82"/>
        <v>0.1336909909860704</v>
      </c>
      <c r="AA441" s="5">
        <f>_xll.SNL.Clients.Office.Excel.Functions.SPG(U441, "SP_MARKETCAP", "12/31/2021")</f>
        <v>39855.541256160002</v>
      </c>
      <c r="AB441">
        <f t="shared" si="76"/>
        <v>9.4185853473392788E-4</v>
      </c>
      <c r="AC441">
        <f t="shared" si="83"/>
        <v>5.4373493210189651E-3</v>
      </c>
    </row>
    <row r="442" spans="1:29" x14ac:dyDescent="0.3">
      <c r="A442" t="s">
        <v>441</v>
      </c>
      <c r="B442" s="4" cm="1">
        <f t="array" ref="B442">_xll.SNL.Clients.Office.Excel.Functions.SPG(A442, "SP_TOTAL_REV", "CY2023")</f>
        <v>152669000</v>
      </c>
      <c r="C442" s="4">
        <f>_xll.SNL.Clients.Office.Excel.Functions.SPG(A442,"IQ_AVG_DILUT_SHARES_OUT","CY2023")</f>
        <v>1002000000</v>
      </c>
      <c r="D442" s="5">
        <f>_xll.SNL.Clients.Office.Excel.Functions.SPG(A442, "IQ_DILUT_EPS_NORM", "CY2023")</f>
        <v>12.428000000000001</v>
      </c>
      <c r="E442">
        <f t="shared" si="72"/>
        <v>12452856</v>
      </c>
      <c r="F442">
        <f t="shared" si="73"/>
        <v>8.1567679096607698E-2</v>
      </c>
      <c r="G442" s="5">
        <f>_xll.SNL.Clients.Office.Excel.Functions.SPG(A442, "SP_MARKETCAP", "12/30/2023")</f>
        <v>344907.99203820003</v>
      </c>
      <c r="H442">
        <f t="shared" si="77"/>
        <v>8.2265523069098585E-3</v>
      </c>
      <c r="I442">
        <f t="shared" si="78"/>
        <v>0.10223959207027573</v>
      </c>
      <c r="K442" t="s">
        <v>441</v>
      </c>
      <c r="L442" s="4" cm="1">
        <f t="array" ref="L442">_xll.SNL.Clients.Office.Excel.Functions.SPG(K442, "SP_TOTAL_REV", "CY2023")</f>
        <v>152669000</v>
      </c>
      <c r="M442" s="4">
        <f>_xll.SNL.Clients.Office.Excel.Functions.SPG(K442,"IQ_AVG_DILUT_SHARES_OUT","CY2023")</f>
        <v>1002000000</v>
      </c>
      <c r="N442" s="5">
        <f>_xll.SNL.Clients.Office.Excel.Functions.SPG(K442, "IQ_DILUT_EPS_NORM", "CY2023")</f>
        <v>12.428000000000001</v>
      </c>
      <c r="O442">
        <f t="shared" si="74"/>
        <v>12452856</v>
      </c>
      <c r="P442">
        <f t="shared" si="75"/>
        <v>8.1567679096607698E-2</v>
      </c>
      <c r="Q442" s="5">
        <f>_xll.SNL.Clients.Office.Excel.Functions.SPG(K442, "SP_MARKETCAP", "12/31/2022")</f>
        <v>321920.09690891998</v>
      </c>
      <c r="R442">
        <f t="shared" si="79"/>
        <v>9.573415429704862E-3</v>
      </c>
      <c r="S442">
        <f t="shared" si="80"/>
        <v>0.11897840696037203</v>
      </c>
      <c r="U442" t="s">
        <v>441</v>
      </c>
      <c r="V442" s="4" cm="1">
        <f t="array" ref="V442">_xll.SNL.Clients.Office.Excel.Functions.SPG(U442, "SP_TOTAL_REV", "CY2021")</f>
        <v>151157000</v>
      </c>
      <c r="W442" s="4">
        <f>_xll.SNL.Clients.Office.Excel.Functions.SPG(U442,"IQ_AVG_DILUT_SHARES_OUT","CY2021")</f>
        <v>1058000000</v>
      </c>
      <c r="X442" s="5">
        <f>_xll.SNL.Clients.Office.Excel.Functions.SPG(U442, "IQ_DILUT_EPS_NORM", "CY2021")</f>
        <v>12.840999999999999</v>
      </c>
      <c r="Y442">
        <f t="shared" si="81"/>
        <v>13585778</v>
      </c>
      <c r="Z442">
        <f t="shared" si="82"/>
        <v>8.9878589810594281E-2</v>
      </c>
      <c r="AA442" s="5">
        <f>_xll.SNL.Clients.Office.Excel.Functions.SPG(U442, "SP_MARKETCAP", "12/31/2021")</f>
        <v>433369.70084677002</v>
      </c>
      <c r="AB442">
        <f t="shared" si="76"/>
        <v>1.0241309955225686E-2</v>
      </c>
      <c r="AC442">
        <f t="shared" si="83"/>
        <v>0.13150866113505302</v>
      </c>
    </row>
    <row r="443" spans="1:29" x14ac:dyDescent="0.3">
      <c r="A443" t="s">
        <v>442</v>
      </c>
      <c r="B443" s="4" cm="1">
        <f t="array" ref="B443">_xll.SNL.Clients.Office.Excel.Functions.SPG(A443, "SP_TOTAL_REV", "CY2023")</f>
        <v>9400600</v>
      </c>
      <c r="C443" s="4">
        <f>_xll.SNL.Clients.Office.Excel.Functions.SPG(A443,"IQ_AVG_DILUT_SHARES_OUT","CY2023")</f>
        <v>385900000</v>
      </c>
      <c r="D443" s="5">
        <f>_xll.SNL.Clients.Office.Excel.Functions.SPG(A443, "IQ_DILUT_EPS_NORM", "CY2023")</f>
        <v>2.2069999999999999</v>
      </c>
      <c r="E443">
        <f t="shared" si="72"/>
        <v>851681.3</v>
      </c>
      <c r="F443">
        <f t="shared" si="73"/>
        <v>9.0598610726974879E-2</v>
      </c>
      <c r="G443" s="5">
        <f>_xll.SNL.Clients.Office.Excel.Functions.SPG(A443, "SP_MARKETCAP", "12/30/2023")</f>
        <v>12501.25483584</v>
      </c>
      <c r="H443">
        <f t="shared" si="77"/>
        <v>2.9817293070337833E-4</v>
      </c>
      <c r="I443">
        <f t="shared" si="78"/>
        <v>6.5806765806235594E-4</v>
      </c>
      <c r="K443" t="s">
        <v>442</v>
      </c>
      <c r="L443" s="4" cm="1">
        <f t="array" ref="L443">_xll.SNL.Clients.Office.Excel.Functions.SPG(K443, "SP_TOTAL_REV", "CY2023")</f>
        <v>9400600</v>
      </c>
      <c r="M443" s="4">
        <f>_xll.SNL.Clients.Office.Excel.Functions.SPG(K443,"IQ_AVG_DILUT_SHARES_OUT","CY2023")</f>
        <v>385900000</v>
      </c>
      <c r="N443" s="5">
        <f>_xll.SNL.Clients.Office.Excel.Functions.SPG(K443, "IQ_DILUT_EPS_NORM", "CY2023")</f>
        <v>2.2069999999999999</v>
      </c>
      <c r="O443">
        <f t="shared" si="74"/>
        <v>851681.3</v>
      </c>
      <c r="P443">
        <f t="shared" si="75"/>
        <v>9.0598610726974879E-2</v>
      </c>
      <c r="Q443" s="5">
        <f>_xll.SNL.Clients.Office.Excel.Functions.SPG(K443, "SP_MARKETCAP", "12/31/2022")</f>
        <v>12941.75835658</v>
      </c>
      <c r="R443">
        <f t="shared" si="79"/>
        <v>3.8486826491434802E-4</v>
      </c>
      <c r="S443">
        <f t="shared" si="80"/>
        <v>8.4940426066596603E-4</v>
      </c>
      <c r="U443" t="s">
        <v>442</v>
      </c>
      <c r="V443" s="4" cm="1">
        <f t="array" ref="V443">_xll.SNL.Clients.Office.Excel.Functions.SPG(U443, "SP_TOTAL_REV", "CY2021")</f>
        <v>9107900</v>
      </c>
      <c r="W443" s="4">
        <f>_xll.SNL.Clients.Office.Excel.Functions.SPG(U443,"IQ_AVG_DILUT_SHARES_OUT","CY2021")</f>
        <v>398400000</v>
      </c>
      <c r="X443" s="5">
        <f>_xll.SNL.Clients.Office.Excel.Functions.SPG(U443, "IQ_DILUT_EPS_NORM", "CY2021")</f>
        <v>2.052</v>
      </c>
      <c r="Y443">
        <f t="shared" si="81"/>
        <v>817516.8</v>
      </c>
      <c r="Z443">
        <f t="shared" si="82"/>
        <v>8.9759088264034531E-2</v>
      </c>
      <c r="AA443" s="5">
        <f>_xll.SNL.Clients.Office.Excel.Functions.SPG(U443, "SP_MARKETCAP", "12/31/2021")</f>
        <v>14746.134486999999</v>
      </c>
      <c r="AB443">
        <f t="shared" si="76"/>
        <v>3.4847783227052868E-4</v>
      </c>
      <c r="AC443">
        <f t="shared" si="83"/>
        <v>7.1507651181912488E-4</v>
      </c>
    </row>
    <row r="444" spans="1:29" x14ac:dyDescent="0.3">
      <c r="A444" t="s">
        <v>443</v>
      </c>
      <c r="B444" s="4" cm="1">
        <f t="array" ref="B444">_xll.SNL.Clients.Office.Excel.Functions.SPG(A444, "SP_TOTAL_REV", "CY2023")</f>
        <v>8207800</v>
      </c>
      <c r="C444" s="4">
        <f>_xll.SNL.Clients.Office.Excel.Functions.SPG(A444,"IQ_AVG_DILUT_SHARES_OUT","CY2023")</f>
        <v>104024923</v>
      </c>
      <c r="D444" s="5">
        <f>_xll.SNL.Clients.Office.Excel.Functions.SPG(A444, "IQ_DILUT_EPS_NORM", "CY2023")</f>
        <v>6.8730000000000002</v>
      </c>
      <c r="E444">
        <f t="shared" si="72"/>
        <v>714963.29577900004</v>
      </c>
      <c r="F444">
        <f t="shared" si="73"/>
        <v>8.7107787199858677E-2</v>
      </c>
      <c r="G444" s="5">
        <f>_xll.SNL.Clients.Office.Excel.Functions.SPG(A444, "SP_MARKETCAP", "12/30/2023")</f>
        <v>13414.454455040001</v>
      </c>
      <c r="H444">
        <f t="shared" si="77"/>
        <v>3.1995405670630063E-4</v>
      </c>
      <c r="I444">
        <f t="shared" si="78"/>
        <v>2.1990442317424042E-3</v>
      </c>
      <c r="K444" t="s">
        <v>443</v>
      </c>
      <c r="L444" s="4" cm="1">
        <f t="array" ref="L444">_xll.SNL.Clients.Office.Excel.Functions.SPG(K444, "SP_TOTAL_REV", "CY2023")</f>
        <v>8207800</v>
      </c>
      <c r="M444" s="4">
        <f>_xll.SNL.Clients.Office.Excel.Functions.SPG(K444,"IQ_AVG_DILUT_SHARES_OUT","CY2023")</f>
        <v>104024923</v>
      </c>
      <c r="N444" s="5">
        <f>_xll.SNL.Clients.Office.Excel.Functions.SPG(K444, "IQ_DILUT_EPS_NORM", "CY2023")</f>
        <v>6.8730000000000002</v>
      </c>
      <c r="O444">
        <f t="shared" si="74"/>
        <v>714963.29577900004</v>
      </c>
      <c r="P444">
        <f t="shared" si="75"/>
        <v>8.7107787199858677E-2</v>
      </c>
      <c r="Q444" s="5">
        <f>_xll.SNL.Clients.Office.Excel.Functions.SPG(K444, "SP_MARKETCAP", "12/31/2022")</f>
        <v>16898.017683059999</v>
      </c>
      <c r="R444">
        <f t="shared" si="79"/>
        <v>5.0252141687259072E-4</v>
      </c>
      <c r="S444">
        <f t="shared" si="80"/>
        <v>3.4538296981653162E-3</v>
      </c>
      <c r="U444" t="s">
        <v>443</v>
      </c>
      <c r="V444" s="4" cm="1">
        <f t="array" ref="V444">_xll.SNL.Clients.Office.Excel.Functions.SPG(U444, "SP_TOTAL_REV", "CY2021")</f>
        <v>7885300</v>
      </c>
      <c r="W444" s="4">
        <f>_xll.SNL.Clients.Office.Excel.Functions.SPG(U444,"IQ_AVG_DILUT_SHARES_OUT","CY2021")</f>
        <v>107876403</v>
      </c>
      <c r="X444" s="5">
        <f>_xll.SNL.Clients.Office.Excel.Functions.SPG(U444, "IQ_DILUT_EPS_NORM", "CY2021")</f>
        <v>5.62</v>
      </c>
      <c r="Y444">
        <f t="shared" si="81"/>
        <v>606265.38485999999</v>
      </c>
      <c r="Z444">
        <f t="shared" si="82"/>
        <v>7.688551923959773E-2</v>
      </c>
      <c r="AA444" s="5">
        <f>_xll.SNL.Clients.Office.Excel.Functions.SPG(U444, "SP_MARKETCAP", "12/31/2021")</f>
        <v>14717.891997119999</v>
      </c>
      <c r="AB444">
        <f t="shared" si="76"/>
        <v>3.4781041114670934E-4</v>
      </c>
      <c r="AC444">
        <f t="shared" si="83"/>
        <v>1.9546945106445066E-3</v>
      </c>
    </row>
    <row r="445" spans="1:29" x14ac:dyDescent="0.3">
      <c r="A445" t="s">
        <v>444</v>
      </c>
      <c r="B445" s="4" cm="1">
        <f t="array" ref="B445">_xll.SNL.Clients.Office.Excel.Functions.SPG(A445, "SP_TOTAL_REV", "CY2023")</f>
        <v>26640000</v>
      </c>
      <c r="C445" s="4">
        <f>_xll.SNL.Clients.Office.Excel.Functions.SPG(A445,"IQ_AVG_DILUT_SHARES_OUT","CY2023")</f>
        <v>1235000000</v>
      </c>
      <c r="D445" s="5">
        <f>_xll.SNL.Clients.Office.Excel.Functions.SPG(A445, "IQ_DILUT_EPS_NORM", "CY2023")</f>
        <v>2.294</v>
      </c>
      <c r="E445">
        <f t="shared" si="72"/>
        <v>2833090</v>
      </c>
      <c r="F445">
        <f t="shared" si="73"/>
        <v>0.10634722222222222</v>
      </c>
      <c r="G445" s="5">
        <f>_xll.SNL.Clients.Office.Excel.Functions.SPG(A445, "SP_MARKETCAP", "12/30/2023")</f>
        <v>45357.400904119997</v>
      </c>
      <c r="H445">
        <f t="shared" si="77"/>
        <v>1.0818393300724019E-3</v>
      </c>
      <c r="I445">
        <f t="shared" si="78"/>
        <v>2.4817394231860901E-3</v>
      </c>
      <c r="K445" t="s">
        <v>444</v>
      </c>
      <c r="L445" s="4" cm="1">
        <f t="array" ref="L445">_xll.SNL.Clients.Office.Excel.Functions.SPG(K445, "SP_TOTAL_REV", "CY2023")</f>
        <v>26640000</v>
      </c>
      <c r="M445" s="4">
        <f>_xll.SNL.Clients.Office.Excel.Functions.SPG(K445,"IQ_AVG_DILUT_SHARES_OUT","CY2023")</f>
        <v>1235000000</v>
      </c>
      <c r="N445" s="5">
        <f>_xll.SNL.Clients.Office.Excel.Functions.SPG(K445, "IQ_DILUT_EPS_NORM", "CY2023")</f>
        <v>2.294</v>
      </c>
      <c r="O445">
        <f t="shared" si="74"/>
        <v>2833090</v>
      </c>
      <c r="P445">
        <f t="shared" si="75"/>
        <v>0.10634722222222222</v>
      </c>
      <c r="Q445" s="5">
        <f>_xll.SNL.Clients.Office.Excel.Functions.SPG(K445, "SP_MARKETCAP", "12/31/2022")</f>
        <v>49866.906976439997</v>
      </c>
      <c r="R445">
        <f t="shared" si="79"/>
        <v>1.4829661809370549E-3</v>
      </c>
      <c r="S445">
        <f t="shared" si="80"/>
        <v>3.4019244190696039E-3</v>
      </c>
      <c r="U445" t="s">
        <v>444</v>
      </c>
      <c r="V445" s="4" cm="1">
        <f t="array" ref="V445">_xll.SNL.Clients.Office.Excel.Functions.SPG(U445, "SP_TOTAL_REV", "CY2021")</f>
        <v>26042000</v>
      </c>
      <c r="W445" s="4">
        <f>_xll.SNL.Clients.Office.Excel.Functions.SPG(U445,"IQ_AVG_DILUT_SHARES_OUT","CY2021")</f>
        <v>1236000000</v>
      </c>
      <c r="X445" s="5">
        <f>_xll.SNL.Clients.Office.Excel.Functions.SPG(U445, "IQ_DILUT_EPS_NORM", "CY2021")</f>
        <v>1.732</v>
      </c>
      <c r="Y445">
        <f t="shared" si="81"/>
        <v>2140752</v>
      </c>
      <c r="Z445">
        <f t="shared" si="82"/>
        <v>8.2203824591045235E-2</v>
      </c>
      <c r="AA445" s="5">
        <f>_xll.SNL.Clients.Office.Excel.Functions.SPG(U445, "SP_MARKETCAP", "12/31/2021")</f>
        <v>43943.124349899997</v>
      </c>
      <c r="AB445">
        <f t="shared" si="76"/>
        <v>1.0384555172847066E-3</v>
      </c>
      <c r="AC445">
        <f t="shared" si="83"/>
        <v>1.7986049559371119E-3</v>
      </c>
    </row>
    <row r="446" spans="1:29" x14ac:dyDescent="0.3">
      <c r="A446" t="s">
        <v>445</v>
      </c>
      <c r="B446" s="4" cm="1">
        <f t="array" ref="B446">_xll.SNL.Clients.Office.Excel.Functions.SPG(A446, "SP_TOTAL_REV", "CY2023")</f>
        <v>150039000</v>
      </c>
      <c r="C446" s="4">
        <f>_xll.SNL.Clients.Office.Excel.Functions.SPG(A446,"IQ_AVG_DILUT_SHARES_OUT","CY2023")</f>
        <v>725000000</v>
      </c>
      <c r="D446" s="5">
        <f>_xll.SNL.Clients.Office.Excel.Functions.SPG(A446, "IQ_DILUT_EPS_NORM", "CY2023")</f>
        <v>3.911</v>
      </c>
      <c r="E446">
        <f t="shared" si="72"/>
        <v>2835475</v>
      </c>
      <c r="F446">
        <f t="shared" si="73"/>
        <v>1.8898253120855243E-2</v>
      </c>
      <c r="G446" s="5">
        <f>_xll.SNL.Clients.Office.Excel.Functions.SPG(A446, "SP_MARKETCAP", "12/30/2023")</f>
        <v>32884.845762370001</v>
      </c>
      <c r="H446">
        <f t="shared" si="77"/>
        <v>7.8435092840306695E-4</v>
      </c>
      <c r="I446">
        <f t="shared" si="78"/>
        <v>3.0675964809843948E-3</v>
      </c>
      <c r="K446" t="s">
        <v>445</v>
      </c>
      <c r="L446" s="4" cm="1">
        <f t="array" ref="L446">_xll.SNL.Clients.Office.Excel.Functions.SPG(K446, "SP_TOTAL_REV", "CY2023")</f>
        <v>150039000</v>
      </c>
      <c r="M446" s="4">
        <f>_xll.SNL.Clients.Office.Excel.Functions.SPG(K446,"IQ_AVG_DILUT_SHARES_OUT","CY2023")</f>
        <v>725000000</v>
      </c>
      <c r="N446" s="5">
        <f>_xll.SNL.Clients.Office.Excel.Functions.SPG(K446, "IQ_DILUT_EPS_NORM", "CY2023")</f>
        <v>3.911</v>
      </c>
      <c r="O446">
        <f t="shared" si="74"/>
        <v>2835475</v>
      </c>
      <c r="P446">
        <f t="shared" si="75"/>
        <v>1.8898253120855243E-2</v>
      </c>
      <c r="Q446" s="5">
        <f>_xll.SNL.Clients.Office.Excel.Functions.SPG(K446, "SP_MARKETCAP", "12/31/2022")</f>
        <v>31911.339187500002</v>
      </c>
      <c r="R446">
        <f t="shared" si="79"/>
        <v>9.4899482788920878E-4</v>
      </c>
      <c r="S446">
        <f t="shared" si="80"/>
        <v>3.7115187718746957E-3</v>
      </c>
      <c r="U446" t="s">
        <v>445</v>
      </c>
      <c r="V446" s="4" cm="1">
        <f t="array" ref="V446">_xll.SNL.Clients.Office.Excel.Functions.SPG(U446, "SP_TOTAL_REV", "CY2021")</f>
        <v>137888000</v>
      </c>
      <c r="W446" s="4">
        <f>_xll.SNL.Clients.Office.Excel.Functions.SPG(U446,"IQ_AVG_DILUT_SHARES_OUT","CY2021")</f>
        <v>754000000</v>
      </c>
      <c r="X446" s="5">
        <f>_xll.SNL.Clients.Office.Excel.Functions.SPG(U446, "IQ_DILUT_EPS_NORM", "CY2021")</f>
        <v>2.5870000000000002</v>
      </c>
      <c r="Y446">
        <f t="shared" si="81"/>
        <v>1950598.0000000002</v>
      </c>
      <c r="Z446">
        <f t="shared" si="82"/>
        <v>1.4146249129728478E-2</v>
      </c>
      <c r="AA446" s="5">
        <f>_xll.SNL.Clients.Office.Excel.Functions.SPG(U446, "SP_MARKETCAP", "12/31/2021")</f>
        <v>33277.666826640001</v>
      </c>
      <c r="AB446">
        <f t="shared" si="76"/>
        <v>7.8641146322053007E-4</v>
      </c>
      <c r="AC446">
        <f t="shared" si="83"/>
        <v>2.0344464553515114E-3</v>
      </c>
    </row>
    <row r="447" spans="1:29" x14ac:dyDescent="0.3">
      <c r="A447" t="s">
        <v>446</v>
      </c>
      <c r="B447" s="4" cm="1">
        <f t="array" ref="B447">_xll.SNL.Clients.Office.Excel.Functions.SPG(A447, "SP_TOTAL_REV", "CY2023")</f>
        <v>13696100</v>
      </c>
      <c r="C447" s="4">
        <f>_xll.SNL.Clients.Office.Excel.Functions.SPG(A447,"IQ_AVG_DILUT_SHARES_OUT","CY2023")</f>
        <v>333200000</v>
      </c>
      <c r="D447" s="5">
        <f>_xll.SNL.Clients.Office.Excel.Functions.SPG(A447, "IQ_DILUT_EPS_NORM", "CY2023")</f>
        <v>2.4750000000000001</v>
      </c>
      <c r="E447">
        <f t="shared" si="72"/>
        <v>824670</v>
      </c>
      <c r="F447">
        <f t="shared" si="73"/>
        <v>6.0212031162155649E-2</v>
      </c>
      <c r="G447" s="5">
        <f>_xll.SNL.Clients.Office.Excel.Functions.SPG(A447, "SP_MARKETCAP", "12/30/2023")</f>
        <v>11677.83080715</v>
      </c>
      <c r="H447">
        <f t="shared" si="77"/>
        <v>2.7853308181859375E-4</v>
      </c>
      <c r="I447">
        <f t="shared" si="78"/>
        <v>6.893693775010196E-4</v>
      </c>
      <c r="K447" t="s">
        <v>446</v>
      </c>
      <c r="L447" s="4" cm="1">
        <f t="array" ref="L447">_xll.SNL.Clients.Office.Excel.Functions.SPG(K447, "SP_TOTAL_REV", "CY2023")</f>
        <v>13696100</v>
      </c>
      <c r="M447" s="4">
        <f>_xll.SNL.Clients.Office.Excel.Functions.SPG(K447,"IQ_AVG_DILUT_SHARES_OUT","CY2023")</f>
        <v>333200000</v>
      </c>
      <c r="N447" s="5">
        <f>_xll.SNL.Clients.Office.Excel.Functions.SPG(K447, "IQ_DILUT_EPS_NORM", "CY2023")</f>
        <v>2.4750000000000001</v>
      </c>
      <c r="O447">
        <f t="shared" si="74"/>
        <v>824670</v>
      </c>
      <c r="P447">
        <f t="shared" si="75"/>
        <v>6.0212031162155649E-2</v>
      </c>
      <c r="Q447" s="5">
        <f>_xll.SNL.Clients.Office.Excel.Functions.SPG(K447, "SP_MARKETCAP", "12/31/2022")</f>
        <v>14936.902961579999</v>
      </c>
      <c r="R447">
        <f t="shared" si="79"/>
        <v>4.4420083945505279E-4</v>
      </c>
      <c r="S447">
        <f t="shared" si="80"/>
        <v>1.0993970776512557E-3</v>
      </c>
      <c r="U447" t="s">
        <v>446</v>
      </c>
      <c r="V447" s="4" cm="1">
        <f t="array" ref="V447">_xll.SNL.Clients.Office.Excel.Functions.SPG(U447, "SP_TOTAL_REV", "CY2021")</f>
        <v>12357400</v>
      </c>
      <c r="W447" s="4">
        <f>_xll.SNL.Clients.Office.Excel.Functions.SPG(U447,"IQ_AVG_DILUT_SHARES_OUT","CY2021")</f>
        <v>381600000</v>
      </c>
      <c r="X447" s="5">
        <f>_xll.SNL.Clients.Office.Excel.Functions.SPG(U447, "IQ_DILUT_EPS_NORM", "CY2021")</f>
        <v>3.9039999999999999</v>
      </c>
      <c r="Y447">
        <f t="shared" si="81"/>
        <v>1489766.3999999999</v>
      </c>
      <c r="Z447">
        <f t="shared" si="82"/>
        <v>0.12055662194312719</v>
      </c>
      <c r="AA447" s="5">
        <f>_xll.SNL.Clients.Office.Excel.Functions.SPG(U447, "SP_MARKETCAP", "12/31/2021")</f>
        <v>14889.125133879999</v>
      </c>
      <c r="AB447">
        <f t="shared" si="76"/>
        <v>3.5185695991266644E-4</v>
      </c>
      <c r="AC447">
        <f t="shared" si="83"/>
        <v>1.3736495714990497E-3</v>
      </c>
    </row>
    <row r="448" spans="1:29" x14ac:dyDescent="0.3">
      <c r="A448" t="s">
        <v>447</v>
      </c>
      <c r="B448" s="4" cm="1">
        <f t="array" ref="B448">_xll.SNL.Clients.Office.Excel.Functions.SPG(A448, "SP_TOTAL_REV", "CY2023")</f>
        <v>21490000</v>
      </c>
      <c r="C448" s="4">
        <f>_xll.SNL.Clients.Office.Excel.Functions.SPG(A448,"IQ_AVG_DILUT_SHARES_OUT","CY2023")</f>
        <v>401000000</v>
      </c>
      <c r="D448" s="5">
        <f>_xll.SNL.Clients.Office.Excel.Functions.SPG(A448, "IQ_DILUT_EPS_NORM", "CY2023")</f>
        <v>10.327</v>
      </c>
      <c r="E448">
        <f t="shared" si="72"/>
        <v>4141127</v>
      </c>
      <c r="F448">
        <f t="shared" si="73"/>
        <v>0.19270018613308515</v>
      </c>
      <c r="G448" s="5">
        <f>_xll.SNL.Clients.Office.Excel.Functions.SPG(A448, "SP_MARKETCAP", "12/30/2023")</f>
        <v>61683.1208835</v>
      </c>
      <c r="H448">
        <f t="shared" si="77"/>
        <v>1.4712312620037971E-3</v>
      </c>
      <c r="I448">
        <f t="shared" si="78"/>
        <v>1.5193405242713212E-2</v>
      </c>
      <c r="K448" t="s">
        <v>447</v>
      </c>
      <c r="L448" s="4" cm="1">
        <f t="array" ref="L448">_xll.SNL.Clients.Office.Excel.Functions.SPG(K448, "SP_TOTAL_REV", "CY2023")</f>
        <v>21490000</v>
      </c>
      <c r="M448" s="4">
        <f>_xll.SNL.Clients.Office.Excel.Functions.SPG(K448,"IQ_AVG_DILUT_SHARES_OUT","CY2023")</f>
        <v>401000000</v>
      </c>
      <c r="N448" s="5">
        <f>_xll.SNL.Clients.Office.Excel.Functions.SPG(K448, "IQ_DILUT_EPS_NORM", "CY2023")</f>
        <v>10.327</v>
      </c>
      <c r="O448">
        <f t="shared" si="74"/>
        <v>4141127</v>
      </c>
      <c r="P448">
        <f t="shared" si="75"/>
        <v>0.19270018613308515</v>
      </c>
      <c r="Q448" s="5">
        <f>_xll.SNL.Clients.Office.Excel.Functions.SPG(K448, "SP_MARKETCAP", "12/31/2022")</f>
        <v>63700.208072020003</v>
      </c>
      <c r="R448">
        <f t="shared" si="79"/>
        <v>1.8943475747170383E-3</v>
      </c>
      <c r="S448">
        <f t="shared" si="80"/>
        <v>1.9562927404102853E-2</v>
      </c>
      <c r="U448" t="s">
        <v>447</v>
      </c>
      <c r="V448" s="4" cm="1">
        <f t="array" ref="V448">_xll.SNL.Clients.Office.Excel.Functions.SPG(U448, "SP_TOTAL_REV", "CY2021")</f>
        <v>19276000</v>
      </c>
      <c r="W448" s="4">
        <f>_xll.SNL.Clients.Office.Excel.Functions.SPG(U448,"IQ_AVG_DILUT_SHARES_OUT","CY2021")</f>
        <v>426000000</v>
      </c>
      <c r="X448" s="5">
        <f>_xll.SNL.Clients.Office.Excel.Functions.SPG(U448, "IQ_DILUT_EPS_NORM", "CY2021")</f>
        <v>10.132999999999999</v>
      </c>
      <c r="Y448">
        <f t="shared" si="81"/>
        <v>4316658</v>
      </c>
      <c r="Z448">
        <f t="shared" si="82"/>
        <v>0.22393951027184064</v>
      </c>
      <c r="AA448" s="5">
        <f>_xll.SNL.Clients.Office.Excel.Functions.SPG(U448, "SP_MARKETCAP", "12/31/2021")</f>
        <v>84747.93461964</v>
      </c>
      <c r="AB448">
        <f t="shared" si="76"/>
        <v>2.0027469959461139E-3</v>
      </c>
      <c r="AC448">
        <f t="shared" si="83"/>
        <v>2.029383530992197E-2</v>
      </c>
    </row>
    <row r="449" spans="1:29" x14ac:dyDescent="0.3">
      <c r="A449" t="s">
        <v>448</v>
      </c>
      <c r="B449" s="4" cm="1">
        <f t="array" ref="B449">_xll.SNL.Clients.Office.Excel.Functions.SPG(A449, "SP_TOTAL_REV", "CY2023")</f>
        <v>83933000</v>
      </c>
      <c r="C449" s="4">
        <f>_xll.SNL.Clients.Office.Excel.Functions.SPG(A449,"IQ_AVG_DILUT_SHARES_OUT","CY2023")</f>
        <v>2473600000</v>
      </c>
      <c r="D449" s="5">
        <f>_xll.SNL.Clients.Office.Excel.Functions.SPG(A449, "IQ_DILUT_EPS_NORM", "CY2023")</f>
        <v>5.141</v>
      </c>
      <c r="E449">
        <f t="shared" si="72"/>
        <v>12716777.6</v>
      </c>
      <c r="F449">
        <f t="shared" si="73"/>
        <v>0.15151105762929956</v>
      </c>
      <c r="G449" s="5">
        <f>_xll.SNL.Clients.Office.Excel.Functions.SPG(A449, "SP_MARKETCAP", "12/30/2023")</f>
        <v>345378.10535993997</v>
      </c>
      <c r="H449">
        <f t="shared" si="77"/>
        <v>8.2377651866364626E-3</v>
      </c>
      <c r="I449">
        <f t="shared" si="78"/>
        <v>4.2350350824498055E-2</v>
      </c>
      <c r="K449" t="s">
        <v>448</v>
      </c>
      <c r="L449" s="4" cm="1">
        <f t="array" ref="L449">_xll.SNL.Clients.Office.Excel.Functions.SPG(K449, "SP_TOTAL_REV", "CY2023")</f>
        <v>83933000</v>
      </c>
      <c r="M449" s="4">
        <f>_xll.SNL.Clients.Office.Excel.Functions.SPG(K449,"IQ_AVG_DILUT_SHARES_OUT","CY2023")</f>
        <v>2473600000</v>
      </c>
      <c r="N449" s="5">
        <f>_xll.SNL.Clients.Office.Excel.Functions.SPG(K449, "IQ_DILUT_EPS_NORM", "CY2023")</f>
        <v>5.141</v>
      </c>
      <c r="O449">
        <f t="shared" si="74"/>
        <v>12716777.6</v>
      </c>
      <c r="P449">
        <f t="shared" si="75"/>
        <v>0.15151105762929956</v>
      </c>
      <c r="Q449" s="5">
        <f>_xll.SNL.Clients.Office.Excel.Functions.SPG(K449, "SP_MARKETCAP", "12/31/2022")</f>
        <v>359151.25640472001</v>
      </c>
      <c r="R449">
        <f t="shared" si="79"/>
        <v>1.0680613645054984E-2</v>
      </c>
      <c r="S449">
        <f t="shared" si="80"/>
        <v>5.4909034749227668E-2</v>
      </c>
      <c r="U449" t="s">
        <v>448</v>
      </c>
      <c r="V449" s="4" cm="1">
        <f t="array" ref="V449">_xll.SNL.Clients.Office.Excel.Functions.SPG(U449, "SP_TOTAL_REV", "CY2021")</f>
        <v>78346000</v>
      </c>
      <c r="W449" s="4">
        <f>_xll.SNL.Clients.Office.Excel.Functions.SPG(U449,"IQ_AVG_DILUT_SHARES_OUT","CY2021")</f>
        <v>2566600000</v>
      </c>
      <c r="X449" s="5">
        <f>_xll.SNL.Clients.Office.Excel.Functions.SPG(U449, "IQ_DILUT_EPS_NORM", "CY2021")</f>
        <v>4.3869999999999996</v>
      </c>
      <c r="Y449">
        <f t="shared" si="81"/>
        <v>11259674.199999997</v>
      </c>
      <c r="Z449">
        <f t="shared" si="82"/>
        <v>0.14371728231179637</v>
      </c>
      <c r="AA449" s="5">
        <f>_xll.SNL.Clients.Office.Excel.Functions.SPG(U449, "SP_MARKETCAP", "12/31/2021")</f>
        <v>395855.06423202</v>
      </c>
      <c r="AB449">
        <f t="shared" si="76"/>
        <v>9.3547712316402135E-3</v>
      </c>
      <c r="AC449">
        <f t="shared" si="83"/>
        <v>4.1039381393205614E-2</v>
      </c>
    </row>
    <row r="450" spans="1:29" x14ac:dyDescent="0.3">
      <c r="A450" t="s">
        <v>449</v>
      </c>
      <c r="B450" s="4" cm="1">
        <f t="array" ref="B450">_xll.SNL.Clients.Office.Excel.Functions.SPG(A450, "SP_TOTAL_REV", "CY2023")</f>
        <v>62082300</v>
      </c>
      <c r="C450" s="4">
        <f>_xll.SNL.Clients.Office.Excel.Functions.SPG(A450,"IQ_AVG_DILUT_SHARES_OUT","CY2023")</f>
        <v>587500000</v>
      </c>
      <c r="D450" s="5">
        <f>_xll.SNL.Clients.Office.Excel.Functions.SPG(A450, "IQ_DILUT_EPS_NORM", "CY2023")</f>
        <v>5.2169999999999996</v>
      </c>
      <c r="E450">
        <f t="shared" si="72"/>
        <v>3064987.5</v>
      </c>
      <c r="F450">
        <f t="shared" si="73"/>
        <v>4.9369747899159662E-2</v>
      </c>
      <c r="G450" s="5">
        <f>_xll.SNL.Clients.Office.Excel.Functions.SPG(A450, "SP_MARKETCAP", "12/30/2023")</f>
        <v>93172.659755999994</v>
      </c>
      <c r="H450">
        <f t="shared" si="77"/>
        <v>2.2223021117230507E-3</v>
      </c>
      <c r="I450">
        <f t="shared" si="78"/>
        <v>1.1593750116859154E-2</v>
      </c>
      <c r="K450" t="s">
        <v>449</v>
      </c>
      <c r="L450" s="4" cm="1">
        <f t="array" ref="L450">_xll.SNL.Clients.Office.Excel.Functions.SPG(K450, "SP_TOTAL_REV", "CY2023")</f>
        <v>62082300</v>
      </c>
      <c r="M450" s="4">
        <f>_xll.SNL.Clients.Office.Excel.Functions.SPG(K450,"IQ_AVG_DILUT_SHARES_OUT","CY2023")</f>
        <v>587500000</v>
      </c>
      <c r="N450" s="5">
        <f>_xll.SNL.Clients.Office.Excel.Functions.SPG(K450, "IQ_DILUT_EPS_NORM", "CY2023")</f>
        <v>5.2169999999999996</v>
      </c>
      <c r="O450">
        <f t="shared" si="74"/>
        <v>3064987.5</v>
      </c>
      <c r="P450">
        <f t="shared" si="75"/>
        <v>4.9369747899159662E-2</v>
      </c>
      <c r="Q450" s="5">
        <f>_xll.SNL.Clients.Office.Excel.Functions.SPG(K450, "SP_MARKETCAP", "12/31/2022")</f>
        <v>75889.392343519998</v>
      </c>
      <c r="R450">
        <f t="shared" si="79"/>
        <v>2.256835427761234E-3</v>
      </c>
      <c r="S450">
        <f t="shared" si="80"/>
        <v>1.1773910426630356E-2</v>
      </c>
      <c r="U450" t="s">
        <v>449</v>
      </c>
      <c r="V450" s="4" cm="1">
        <f t="array" ref="V450">_xll.SNL.Clients.Office.Excel.Functions.SPG(U450, "SP_TOTAL_REV", "CY2021")</f>
        <v>47676500</v>
      </c>
      <c r="W450" s="4">
        <f>_xll.SNL.Clients.Office.Excel.Functions.SPG(U450,"IQ_AVG_DILUT_SHARES_OUT","CY2021")</f>
        <v>587100000</v>
      </c>
      <c r="X450" s="5">
        <f>_xll.SNL.Clients.Office.Excel.Functions.SPG(U450, "IQ_DILUT_EPS_NORM", "CY2021")</f>
        <v>4.4820000000000002</v>
      </c>
      <c r="Y450">
        <f t="shared" si="81"/>
        <v>2631382.2000000002</v>
      </c>
      <c r="Z450">
        <f t="shared" si="82"/>
        <v>5.5192436525332192E-2</v>
      </c>
      <c r="AA450" s="5">
        <f>_xll.SNL.Clients.Office.Excel.Functions.SPG(U450, "SP_MARKETCAP", "12/31/2021")</f>
        <v>60056.782543349997</v>
      </c>
      <c r="AB450">
        <f t="shared" si="76"/>
        <v>1.4192504084578497E-3</v>
      </c>
      <c r="AC450">
        <f t="shared" si="83"/>
        <v>6.3610803307080832E-3</v>
      </c>
    </row>
    <row r="451" spans="1:29" x14ac:dyDescent="0.3">
      <c r="A451" t="s">
        <v>450</v>
      </c>
      <c r="B451" s="4" cm="1">
        <f t="array" ref="B451">_xll.SNL.Clients.Office.Excel.Functions.SPG(A451, "SP_TOTAL_REV", "CY2023")</f>
        <v>23051900</v>
      </c>
      <c r="C451" s="4">
        <f>_xll.SNL.Clients.Office.Excel.Functions.SPG(A451,"IQ_AVG_DILUT_SHARES_OUT","CY2023")</f>
        <v>258300000</v>
      </c>
      <c r="D451" s="5">
        <f>_xll.SNL.Clients.Office.Excel.Functions.SPG(A451, "IQ_DILUT_EPS_NORM", "CY2023")</f>
        <v>7.6950000000000003</v>
      </c>
      <c r="E451">
        <f t="shared" si="72"/>
        <v>1987618.5</v>
      </c>
      <c r="F451">
        <f t="shared" si="73"/>
        <v>8.6223630156299483E-2</v>
      </c>
      <c r="G451" s="5">
        <f>_xll.SNL.Clients.Office.Excel.Functions.SPG(A451, "SP_MARKETCAP", "12/30/2023")</f>
        <v>79835.823470999996</v>
      </c>
      <c r="H451">
        <f t="shared" si="77"/>
        <v>1.9041993601489604E-3</v>
      </c>
      <c r="I451">
        <f t="shared" si="78"/>
        <v>1.4652814076346251E-2</v>
      </c>
      <c r="K451" t="s">
        <v>450</v>
      </c>
      <c r="L451" s="4" cm="1">
        <f t="array" ref="L451">_xll.SNL.Clients.Office.Excel.Functions.SPG(K451, "SP_TOTAL_REV", "CY2023")</f>
        <v>23051900</v>
      </c>
      <c r="M451" s="4">
        <f>_xll.SNL.Clients.Office.Excel.Functions.SPG(K451,"IQ_AVG_DILUT_SHARES_OUT","CY2023")</f>
        <v>258300000</v>
      </c>
      <c r="N451" s="5">
        <f>_xll.SNL.Clients.Office.Excel.Functions.SPG(K451, "IQ_DILUT_EPS_NORM", "CY2023")</f>
        <v>7.6950000000000003</v>
      </c>
      <c r="O451">
        <f t="shared" si="74"/>
        <v>1987618.5</v>
      </c>
      <c r="P451">
        <f t="shared" si="75"/>
        <v>8.6223630156299483E-2</v>
      </c>
      <c r="Q451" s="5">
        <f>_xll.SNL.Clients.Office.Excel.Functions.SPG(K451, "SP_MARKETCAP", "12/31/2022")</f>
        <v>61123.334034150001</v>
      </c>
      <c r="R451">
        <f t="shared" si="79"/>
        <v>1.8177152491448631E-3</v>
      </c>
      <c r="S451">
        <f t="shared" si="80"/>
        <v>1.3987318842169721E-2</v>
      </c>
      <c r="U451" t="s">
        <v>450</v>
      </c>
      <c r="V451" s="4" cm="1">
        <f t="array" ref="V451">_xll.SNL.Clients.Office.Excel.Functions.SPG(U451, "SP_TOTAL_REV", "CY2021")</f>
        <v>19944600</v>
      </c>
      <c r="W451" s="4">
        <f>_xll.SNL.Clients.Office.Excel.Functions.SPG(U451,"IQ_AVG_DILUT_SHARES_OUT","CY2021")</f>
        <v>267100000</v>
      </c>
      <c r="X451" s="5">
        <f>_xll.SNL.Clients.Office.Excel.Functions.SPG(U451, "IQ_DILUT_EPS_NORM", "CY2021")</f>
        <v>5.4349999999999996</v>
      </c>
      <c r="Y451">
        <f t="shared" si="81"/>
        <v>1451688.5</v>
      </c>
      <c r="Z451">
        <f t="shared" si="82"/>
        <v>7.2786042337274245E-2</v>
      </c>
      <c r="AA451" s="5">
        <f>_xll.SNL.Clients.Office.Excel.Functions.SPG(U451, "SP_MARKETCAP", "12/31/2021")</f>
        <v>92048.556635360001</v>
      </c>
      <c r="AB451">
        <f t="shared" si="76"/>
        <v>2.1752739003024694E-3</v>
      </c>
      <c r="AC451">
        <f t="shared" si="83"/>
        <v>1.182261364814392E-2</v>
      </c>
    </row>
    <row r="452" spans="1:29" x14ac:dyDescent="0.3">
      <c r="A452" t="s">
        <v>451</v>
      </c>
      <c r="B452" s="4" cm="1">
        <f t="array" ref="B452">_xll.SNL.Clients.Office.Excel.Functions.SPG(A452, "SP_TOTAL_REV", "CY2023")</f>
        <v>25253000</v>
      </c>
      <c r="C452" s="4">
        <f>_xll.SNL.Clients.Office.Excel.Functions.SPG(A452,"IQ_AVG_DILUT_SHARES_OUT","CY2023")</f>
        <v>1098000000</v>
      </c>
      <c r="D452" s="5">
        <f>_xll.SNL.Clients.Office.Excel.Functions.SPG(A452, "IQ_DILUT_EPS_NORM", "CY2023")</f>
        <v>2.589</v>
      </c>
      <c r="E452">
        <f t="shared" si="72"/>
        <v>2842722</v>
      </c>
      <c r="F452">
        <f t="shared" si="73"/>
        <v>0.11256967489011206</v>
      </c>
      <c r="G452" s="5">
        <f>_xll.SNL.Clients.Office.Excel.Functions.SPG(A452, "SP_MARKETCAP", "12/30/2023")</f>
        <v>76474.22875188</v>
      </c>
      <c r="H452">
        <f t="shared" si="77"/>
        <v>1.8240204851160799E-3</v>
      </c>
      <c r="I452">
        <f t="shared" si="78"/>
        <v>4.7223890359655305E-3</v>
      </c>
      <c r="K452" t="s">
        <v>451</v>
      </c>
      <c r="L452" s="4" cm="1">
        <f t="array" ref="L452">_xll.SNL.Clients.Office.Excel.Functions.SPG(K452, "SP_TOTAL_REV", "CY2023")</f>
        <v>25253000</v>
      </c>
      <c r="M452" s="4">
        <f>_xll.SNL.Clients.Office.Excel.Functions.SPG(K452,"IQ_AVG_DILUT_SHARES_OUT","CY2023")</f>
        <v>1098000000</v>
      </c>
      <c r="N452" s="5">
        <f>_xll.SNL.Clients.Office.Excel.Functions.SPG(K452, "IQ_DILUT_EPS_NORM", "CY2023")</f>
        <v>2.589</v>
      </c>
      <c r="O452">
        <f t="shared" si="74"/>
        <v>2842722</v>
      </c>
      <c r="P452">
        <f t="shared" si="75"/>
        <v>0.11256967489011206</v>
      </c>
      <c r="Q452" s="5">
        <f>_xll.SNL.Clients.Office.Excel.Functions.SPG(K452, "SP_MARKETCAP", "12/31/2022")</f>
        <v>77670.716647480003</v>
      </c>
      <c r="R452">
        <f t="shared" si="79"/>
        <v>2.3098093108477064E-3</v>
      </c>
      <c r="S452">
        <f t="shared" si="80"/>
        <v>5.9800963057847116E-3</v>
      </c>
      <c r="U452" t="s">
        <v>451</v>
      </c>
      <c r="V452" s="4" cm="1">
        <f t="array" ref="V452">_xll.SNL.Clients.Office.Excel.Functions.SPG(U452, "SP_TOTAL_REV", "CY2021")</f>
        <v>23113000</v>
      </c>
      <c r="W452" s="4">
        <f>_xll.SNL.Clients.Office.Excel.Functions.SPG(U452,"IQ_AVG_DILUT_SHARES_OUT","CY2021")</f>
        <v>1068000000</v>
      </c>
      <c r="X452" s="5">
        <f>_xll.SNL.Clients.Office.Excel.Functions.SPG(U452, "IQ_DILUT_EPS_NORM", "CY2021")</f>
        <v>1.593</v>
      </c>
      <c r="Y452">
        <f t="shared" si="81"/>
        <v>1701324</v>
      </c>
      <c r="Z452">
        <f t="shared" si="82"/>
        <v>7.3608964651927483E-2</v>
      </c>
      <c r="AA452" s="5">
        <f>_xll.SNL.Clients.Office.Excel.Functions.SPG(U452, "SP_MARKETCAP", "12/31/2021")</f>
        <v>72681.353587980004</v>
      </c>
      <c r="AB452">
        <f t="shared" si="76"/>
        <v>1.7175918588804258E-3</v>
      </c>
      <c r="AC452">
        <f t="shared" si="83"/>
        <v>2.7361238311965183E-3</v>
      </c>
    </row>
    <row r="453" spans="1:29" x14ac:dyDescent="0.3">
      <c r="A453" t="s">
        <v>452</v>
      </c>
      <c r="B453" s="4" cm="1">
        <f t="array" ref="B453">_xll.SNL.Clients.Office.Excel.Functions.SPG(A453, "SP_TOTAL_REV", "CY2023")</f>
        <v>54217000</v>
      </c>
      <c r="C453" s="4">
        <f>_xll.SNL.Clients.Office.Excel.Functions.SPG(A453,"IQ_AVG_DILUT_SHARES_OUT","CY2023")</f>
        <v>1159000000</v>
      </c>
      <c r="D453" s="5">
        <f>_xll.SNL.Clients.Office.Excel.Functions.SPG(A453, "IQ_DILUT_EPS_NORM", "CY2023")</f>
        <v>3.218</v>
      </c>
      <c r="E453">
        <f t="shared" si="72"/>
        <v>3729662</v>
      </c>
      <c r="F453">
        <f t="shared" si="73"/>
        <v>6.8791375398860141E-2</v>
      </c>
      <c r="G453" s="5">
        <f>_xll.SNL.Clients.Office.Excel.Functions.SPG(A453, "SP_MARKETCAP", "12/30/2023")</f>
        <v>106913.08210896001</v>
      </c>
      <c r="H453">
        <f t="shared" si="77"/>
        <v>2.5500309722161986E-3</v>
      </c>
      <c r="I453">
        <f t="shared" si="78"/>
        <v>8.2059996685917274E-3</v>
      </c>
      <c r="K453" t="s">
        <v>452</v>
      </c>
      <c r="L453" s="4" cm="1">
        <f t="array" ref="L453">_xll.SNL.Clients.Office.Excel.Functions.SPG(K453, "SP_TOTAL_REV", "CY2023")</f>
        <v>54217000</v>
      </c>
      <c r="M453" s="4">
        <f>_xll.SNL.Clients.Office.Excel.Functions.SPG(K453,"IQ_AVG_DILUT_SHARES_OUT","CY2023")</f>
        <v>1159000000</v>
      </c>
      <c r="N453" s="5">
        <f>_xll.SNL.Clients.Office.Excel.Functions.SPG(K453, "IQ_DILUT_EPS_NORM", "CY2023")</f>
        <v>3.218</v>
      </c>
      <c r="O453">
        <f t="shared" si="74"/>
        <v>3729662</v>
      </c>
      <c r="P453">
        <f t="shared" si="75"/>
        <v>6.8791375398860141E-2</v>
      </c>
      <c r="Q453" s="5">
        <f>_xll.SNL.Clients.Office.Excel.Functions.SPG(K453, "SP_MARKETCAP", "12/31/2022")</f>
        <v>91978.130260399994</v>
      </c>
      <c r="R453">
        <f t="shared" si="79"/>
        <v>2.7352900918125879E-3</v>
      </c>
      <c r="S453">
        <f t="shared" si="80"/>
        <v>8.8021635154529078E-3</v>
      </c>
      <c r="U453" t="s">
        <v>452</v>
      </c>
      <c r="V453" s="4" cm="1">
        <f t="array" ref="V453">_xll.SNL.Clients.Office.Excel.Functions.SPG(U453, "SP_TOTAL_REV", "CY2021")</f>
        <v>48550000</v>
      </c>
      <c r="W453" s="4">
        <f>_xll.SNL.Clients.Office.Excel.Functions.SPG(U453,"IQ_AVG_DILUT_SHARES_OUT","CY2021")</f>
        <v>1216000000</v>
      </c>
      <c r="X453" s="5">
        <f>_xll.SNL.Clients.Office.Excel.Functions.SPG(U453, "IQ_DILUT_EPS_NORM", "CY2021")</f>
        <v>2.3849999999999998</v>
      </c>
      <c r="Y453">
        <f t="shared" si="81"/>
        <v>2900159.9999999995</v>
      </c>
      <c r="Z453">
        <f t="shared" si="82"/>
        <v>5.9735530381050457E-2</v>
      </c>
      <c r="AA453" s="5">
        <f>_xll.SNL.Clients.Office.Excel.Functions.SPG(U453, "SP_MARKETCAP", "12/31/2021")</f>
        <v>90563.327672479994</v>
      </c>
      <c r="AB453">
        <f t="shared" si="76"/>
        <v>2.1401752532728959E-3</v>
      </c>
      <c r="AC453">
        <f t="shared" si="83"/>
        <v>5.1043179790558561E-3</v>
      </c>
    </row>
    <row r="454" spans="1:29" x14ac:dyDescent="0.3">
      <c r="A454" t="s">
        <v>453</v>
      </c>
      <c r="B454" s="4" cm="1">
        <f t="array" ref="B454">_xll.SNL.Clients.Office.Excel.Functions.SPG(A454, "SP_TOTAL_REV", "CY2023")</f>
        <v>41364000</v>
      </c>
      <c r="C454" s="4">
        <f>_xll.SNL.Clients.Office.Excel.Functions.SPG(A454,"IQ_AVG_DILUT_SHARES_OUT","CY2023")</f>
        <v>232200000</v>
      </c>
      <c r="D454" s="5">
        <f>_xll.SNL.Clients.Office.Excel.Functions.SPG(A454, "IQ_DILUT_EPS_NORM", "CY2023")</f>
        <v>9.0739999999999998</v>
      </c>
      <c r="E454">
        <f t="shared" ref="E454:E495" si="84">C454*D454/1000</f>
        <v>2106982.7999999998</v>
      </c>
      <c r="F454">
        <f t="shared" ref="F454:F495" si="85">E454/B454</f>
        <v>5.093759791122715E-2</v>
      </c>
      <c r="G454" s="5">
        <f>_xll.SNL.Clients.Office.Excel.Functions.SPG(A454, "SP_MARKETCAP", "12/30/2023")</f>
        <v>43507.810468540003</v>
      </c>
      <c r="H454">
        <f t="shared" si="77"/>
        <v>1.0377239346165211E-3</v>
      </c>
      <c r="I454">
        <f t="shared" si="78"/>
        <v>9.4163069827103117E-3</v>
      </c>
      <c r="K454" t="s">
        <v>453</v>
      </c>
      <c r="L454" s="4" cm="1">
        <f t="array" ref="L454">_xll.SNL.Clients.Office.Excel.Functions.SPG(K454, "SP_TOTAL_REV", "CY2023")</f>
        <v>41364000</v>
      </c>
      <c r="M454" s="4">
        <f>_xll.SNL.Clients.Office.Excel.Functions.SPG(K454,"IQ_AVG_DILUT_SHARES_OUT","CY2023")</f>
        <v>232200000</v>
      </c>
      <c r="N454" s="5">
        <f>_xll.SNL.Clients.Office.Excel.Functions.SPG(K454, "IQ_DILUT_EPS_NORM", "CY2023")</f>
        <v>9.0739999999999998</v>
      </c>
      <c r="O454">
        <f t="shared" ref="O454:O495" si="86">M454*N454/1000</f>
        <v>2106982.7999999998</v>
      </c>
      <c r="P454">
        <f t="shared" ref="P454:P495" si="87">O454/L454</f>
        <v>5.093759791122715E-2</v>
      </c>
      <c r="Q454" s="5">
        <f>_xll.SNL.Clients.Office.Excel.Functions.SPG(K454, "SP_MARKETCAP", "12/31/2022")</f>
        <v>43937.817462250001</v>
      </c>
      <c r="R454">
        <f t="shared" si="79"/>
        <v>1.306644051364302E-3</v>
      </c>
      <c r="S454">
        <f t="shared" si="80"/>
        <v>1.1856488122079676E-2</v>
      </c>
      <c r="U454" t="s">
        <v>453</v>
      </c>
      <c r="V454" s="4" cm="1">
        <f t="array" ref="V454">_xll.SNL.Clients.Office.Excel.Functions.SPG(U454, "SP_TOTAL_REV", "CY2021")</f>
        <v>34816000</v>
      </c>
      <c r="W454" s="4">
        <f>_xll.SNL.Clients.Office.Excel.Functions.SPG(U454,"IQ_AVG_DILUT_SHARES_OUT","CY2021")</f>
        <v>250800000</v>
      </c>
      <c r="X454" s="5">
        <f>_xll.SNL.Clients.Office.Excel.Functions.SPG(U454, "IQ_DILUT_EPS_NORM", "CY2021")</f>
        <v>11.109</v>
      </c>
      <c r="Y454">
        <f t="shared" si="81"/>
        <v>2786137.2</v>
      </c>
      <c r="Z454">
        <f t="shared" si="82"/>
        <v>8.0024620863970594E-2</v>
      </c>
      <c r="AA454" s="5">
        <f>_xll.SNL.Clients.Office.Excel.Functions.SPG(U454, "SP_MARKETCAP", "12/31/2021")</f>
        <v>38483.138907410001</v>
      </c>
      <c r="AB454">
        <f t="shared" ref="AB454:AB507" si="88">AA454/$AA$509</f>
        <v>9.0942618468876836E-4</v>
      </c>
      <c r="AC454">
        <f t="shared" si="83"/>
        <v>1.0102815485707527E-2</v>
      </c>
    </row>
    <row r="455" spans="1:29" x14ac:dyDescent="0.3">
      <c r="A455" t="s">
        <v>454</v>
      </c>
      <c r="B455" s="4" cm="1">
        <f t="array" ref="B455">_xll.SNL.Clients.Office.Excel.Functions.SPG(A455, "SP_TOTAL_REV", "CY2023")</f>
        <v>88935000</v>
      </c>
      <c r="C455" s="4">
        <f>_xll.SNL.Clients.Office.Excel.Functions.SPG(A455,"IQ_AVG_DILUT_SHARES_OUT","CY2023")</f>
        <v>1832000000</v>
      </c>
      <c r="D455" s="5">
        <f>_xll.SNL.Clients.Office.Excel.Functions.SPG(A455, "IQ_DILUT_EPS_NORM", "CY2023")</f>
        <v>2.5819999999999999</v>
      </c>
      <c r="E455">
        <f t="shared" si="84"/>
        <v>4730224</v>
      </c>
      <c r="F455">
        <f t="shared" si="85"/>
        <v>5.3187429021195255E-2</v>
      </c>
      <c r="G455" s="5">
        <f>_xll.SNL.Clients.Office.Excel.Functions.SPG(A455, "SP_MARKETCAP", "12/30/2023")</f>
        <v>165259.22450709</v>
      </c>
      <c r="H455">
        <f t="shared" ref="H455:H508" si="89">G455/$G$509</f>
        <v>3.941670491811519E-3</v>
      </c>
      <c r="I455">
        <f t="shared" ref="I455:I495" si="90">D455*H455</f>
        <v>1.0177393209857341E-2</v>
      </c>
      <c r="K455" t="s">
        <v>454</v>
      </c>
      <c r="L455" s="4" cm="1">
        <f t="array" ref="L455">_xll.SNL.Clients.Office.Excel.Functions.SPG(K455, "SP_TOTAL_REV", "CY2023")</f>
        <v>88935000</v>
      </c>
      <c r="M455" s="4">
        <f>_xll.SNL.Clients.Office.Excel.Functions.SPG(K455,"IQ_AVG_DILUT_SHARES_OUT","CY2023")</f>
        <v>1832000000</v>
      </c>
      <c r="N455" s="5">
        <f>_xll.SNL.Clients.Office.Excel.Functions.SPG(K455, "IQ_DILUT_EPS_NORM", "CY2023")</f>
        <v>2.5819999999999999</v>
      </c>
      <c r="O455">
        <f t="shared" si="86"/>
        <v>4730224</v>
      </c>
      <c r="P455">
        <f t="shared" si="87"/>
        <v>5.3187429021195255E-2</v>
      </c>
      <c r="Q455" s="5">
        <f>_xll.SNL.Clients.Office.Excel.Functions.SPG(K455, "SP_MARKETCAP", "12/31/2022")</f>
        <v>158433.67191743999</v>
      </c>
      <c r="R455">
        <f t="shared" ref="R455:R508" si="91">Q455/$Q$509</f>
        <v>4.7115771083665785E-3</v>
      </c>
      <c r="S455">
        <f t="shared" ref="S455:S508" si="92">N455*R455</f>
        <v>1.2165292093802505E-2</v>
      </c>
      <c r="U455" t="s">
        <v>454</v>
      </c>
      <c r="V455" s="4" cm="1">
        <f t="array" ref="V455">_xll.SNL.Clients.Office.Excel.Functions.SPG(U455, "SP_TOTAL_REV", "CY2021")</f>
        <v>72988000</v>
      </c>
      <c r="W455" s="4">
        <f>_xll.SNL.Clients.Office.Excel.Functions.SPG(U455,"IQ_AVG_DILUT_SHARES_OUT","CY2021")</f>
        <v>1829250000</v>
      </c>
      <c r="X455" s="5">
        <f>_xll.SNL.Clients.Office.Excel.Functions.SPG(U455, "IQ_DILUT_EPS_NORM", "CY2021")</f>
        <v>1.3959999999999999</v>
      </c>
      <c r="Y455">
        <f t="shared" ref="Y455:Y508" si="93">W455*X455/1000</f>
        <v>2553633</v>
      </c>
      <c r="Z455">
        <f t="shared" ref="Z455:Z508" si="94">Y455/V455</f>
        <v>3.4987025264427027E-2</v>
      </c>
      <c r="AA455" s="5">
        <f>_xll.SNL.Clients.Office.Excel.Functions.SPG(U455, "SP_MARKETCAP", "12/31/2021")</f>
        <v>281536.72978572</v>
      </c>
      <c r="AB455">
        <f t="shared" si="88"/>
        <v>6.6532221977734698E-3</v>
      </c>
      <c r="AC455">
        <f t="shared" ref="AC455:AC508" si="95">X455*AB455</f>
        <v>9.2878981880917637E-3</v>
      </c>
    </row>
    <row r="456" spans="1:29" x14ac:dyDescent="0.3">
      <c r="A456" t="s">
        <v>455</v>
      </c>
      <c r="B456" s="4" cm="1">
        <f t="array" ref="B456">_xll.SNL.Clients.Office.Excel.Functions.SPG(A456, "SP_TOTAL_REV", "CY2023")</f>
        <v>9951000</v>
      </c>
      <c r="C456" s="4">
        <f>_xll.SNL.Clients.Office.Excel.Functions.SPG(A456,"IQ_AVG_DILUT_SHARES_OUT","CY2023")</f>
        <v>1222715000</v>
      </c>
      <c r="D456" s="5">
        <f>_xll.SNL.Clients.Office.Excel.Functions.SPG(A456, "IQ_DILUT_EPS_NORM", "CY2023")</f>
        <v>1.823</v>
      </c>
      <c r="E456">
        <f t="shared" si="84"/>
        <v>2229009.4449999998</v>
      </c>
      <c r="F456">
        <f t="shared" si="85"/>
        <v>0.22399853733293135</v>
      </c>
      <c r="G456" s="5">
        <f>_xll.SNL.Clients.Office.Excel.Functions.SPG(A456, "SP_MARKETCAP", "12/30/2023")</f>
        <v>42370.648745760001</v>
      </c>
      <c r="H456">
        <f t="shared" si="89"/>
        <v>1.0106009899187674E-3</v>
      </c>
      <c r="I456">
        <f t="shared" si="90"/>
        <v>1.8423256046219128E-3</v>
      </c>
      <c r="K456" t="s">
        <v>455</v>
      </c>
      <c r="L456" s="4" cm="1">
        <f t="array" ref="L456">_xll.SNL.Clients.Office.Excel.Functions.SPG(K456, "SP_TOTAL_REV", "CY2023")</f>
        <v>9951000</v>
      </c>
      <c r="M456" s="4">
        <f>_xll.SNL.Clients.Office.Excel.Functions.SPG(K456,"IQ_AVG_DILUT_SHARES_OUT","CY2023")</f>
        <v>1222715000</v>
      </c>
      <c r="N456" s="5">
        <f>_xll.SNL.Clients.Office.Excel.Functions.SPG(K456, "IQ_DILUT_EPS_NORM", "CY2023")</f>
        <v>1.823</v>
      </c>
      <c r="O456">
        <f t="shared" si="86"/>
        <v>2229009.4449999998</v>
      </c>
      <c r="P456">
        <f t="shared" si="87"/>
        <v>0.22399853733293135</v>
      </c>
      <c r="Q456" s="5">
        <f>_xll.SNL.Clients.Office.Excel.Functions.SPG(K456, "SP_MARKETCAP", "12/31/2022")</f>
        <v>40083.380341199998</v>
      </c>
      <c r="R456">
        <f t="shared" si="91"/>
        <v>1.1920189373630242E-3</v>
      </c>
      <c r="S456">
        <f t="shared" si="92"/>
        <v>2.1730505228127932E-3</v>
      </c>
      <c r="U456" t="s">
        <v>455</v>
      </c>
      <c r="V456" s="4" cm="1">
        <f t="array" ref="V456">_xll.SNL.Clients.Office.Excel.Functions.SPG(U456, "SP_TOTAL_REV", "CY2021")</f>
        <v>10775000</v>
      </c>
      <c r="W456" s="4">
        <f>_xll.SNL.Clients.Office.Excel.Functions.SPG(U456,"IQ_AVG_DILUT_SHARES_OUT","CY2021")</f>
        <v>1218215000</v>
      </c>
      <c r="X456" s="5">
        <f>_xll.SNL.Clients.Office.Excel.Functions.SPG(U456, "IQ_DILUT_EPS_NORM", "CY2021")</f>
        <v>1.0289999999999999</v>
      </c>
      <c r="Y456">
        <f t="shared" si="93"/>
        <v>1253543.2350000001</v>
      </c>
      <c r="Z456">
        <f t="shared" si="94"/>
        <v>0.11633811925754062</v>
      </c>
      <c r="AA456" s="5">
        <f>_xll.SNL.Clients.Office.Excel.Functions.SPG(U456, "SP_MARKETCAP", "12/31/2021")</f>
        <v>31639.37596596</v>
      </c>
      <c r="AB456">
        <f t="shared" si="88"/>
        <v>7.4769568667165285E-4</v>
      </c>
      <c r="AC456">
        <f t="shared" si="95"/>
        <v>7.6937886158513075E-4</v>
      </c>
    </row>
    <row r="457" spans="1:29" x14ac:dyDescent="0.3">
      <c r="A457" t="s">
        <v>456</v>
      </c>
      <c r="B457" s="4" cm="1">
        <f t="array" ref="B457">_xll.SNL.Clients.Office.Excel.Functions.SPG(A457, "SP_TOTAL_REV", "CY2023")</f>
        <v>42857000</v>
      </c>
      <c r="C457" s="4">
        <f>_xll.SNL.Clients.Office.Excel.Functions.SPG(A457,"IQ_AVG_DILUT_SHARES_OUT","CY2023")</f>
        <v>388000000</v>
      </c>
      <c r="D457" s="5">
        <f>_xll.SNL.Clients.Office.Excel.Functions.SPG(A457, "IQ_DILUT_EPS_NORM", "CY2023")</f>
        <v>11.081</v>
      </c>
      <c r="E457">
        <f t="shared" si="84"/>
        <v>4299428</v>
      </c>
      <c r="F457">
        <f t="shared" si="85"/>
        <v>0.10032032106773689</v>
      </c>
      <c r="G457" s="5">
        <f>_xll.SNL.Clients.Office.Excel.Functions.SPG(A457, "SP_MARKETCAP", "12/30/2023")</f>
        <v>205082.56426359</v>
      </c>
      <c r="H457">
        <f t="shared" si="89"/>
        <v>4.891514493995169E-3</v>
      </c>
      <c r="I457">
        <f t="shared" si="90"/>
        <v>5.4202872107960466E-2</v>
      </c>
      <c r="K457" t="s">
        <v>456</v>
      </c>
      <c r="L457" s="4" cm="1">
        <f t="array" ref="L457">_xll.SNL.Clients.Office.Excel.Functions.SPG(K457, "SP_TOTAL_REV", "CY2023")</f>
        <v>42857000</v>
      </c>
      <c r="M457" s="4">
        <f>_xll.SNL.Clients.Office.Excel.Functions.SPG(K457,"IQ_AVG_DILUT_SHARES_OUT","CY2023")</f>
        <v>388000000</v>
      </c>
      <c r="N457" s="5">
        <f>_xll.SNL.Clients.Office.Excel.Functions.SPG(K457, "IQ_DILUT_EPS_NORM", "CY2023")</f>
        <v>11.081</v>
      </c>
      <c r="O457">
        <f t="shared" si="86"/>
        <v>4299428</v>
      </c>
      <c r="P457">
        <f t="shared" si="87"/>
        <v>0.10032032106773689</v>
      </c>
      <c r="Q457" s="5">
        <f>_xll.SNL.Clients.Office.Excel.Functions.SPG(K457, "SP_MARKETCAP", "12/31/2022")</f>
        <v>216998.34103002999</v>
      </c>
      <c r="R457">
        <f t="shared" si="91"/>
        <v>6.4532015434407763E-3</v>
      </c>
      <c r="S457">
        <f t="shared" si="92"/>
        <v>7.1507926302867245E-2</v>
      </c>
      <c r="U457" t="s">
        <v>456</v>
      </c>
      <c r="V457" s="4" cm="1">
        <f t="array" ref="V457">_xll.SNL.Clients.Office.Excel.Functions.SPG(U457, "SP_TOTAL_REV", "CY2021")</f>
        <v>39211000</v>
      </c>
      <c r="W457" s="4">
        <f>_xll.SNL.Clients.Office.Excel.Functions.SPG(U457,"IQ_AVG_DILUT_SHARES_OUT","CY2021")</f>
        <v>397000000</v>
      </c>
      <c r="X457" s="5">
        <f>_xll.SNL.Clients.Office.Excel.Functions.SPG(U457, "IQ_DILUT_EPS_NORM", "CY2021")</f>
        <v>15.54</v>
      </c>
      <c r="Y457">
        <f t="shared" si="93"/>
        <v>6169380</v>
      </c>
      <c r="Z457">
        <f t="shared" si="94"/>
        <v>0.15733799189003086</v>
      </c>
      <c r="AA457" s="5">
        <f>_xll.SNL.Clients.Office.Excel.Functions.SPG(U457, "SP_MARKETCAP", "12/31/2021")</f>
        <v>262924.64556988003</v>
      </c>
      <c r="AB457">
        <f t="shared" si="88"/>
        <v>6.2133849802782463E-3</v>
      </c>
      <c r="AC457">
        <f t="shared" si="95"/>
        <v>9.655600259352394E-2</v>
      </c>
    </row>
    <row r="458" spans="1:29" x14ac:dyDescent="0.3">
      <c r="A458" t="s">
        <v>457</v>
      </c>
      <c r="B458" s="4" cm="1">
        <f t="array" ref="B458">_xll.SNL.Clients.Office.Excel.Functions.SPG(A458, "SP_TOTAL_REV", "CY2023")</f>
        <v>14555741</v>
      </c>
      <c r="C458" s="4">
        <f>_xll.SNL.Clients.Office.Excel.Functions.SPG(A458,"IQ_AVG_DILUT_SHARES_OUT","CY2023")</f>
        <v>548730000</v>
      </c>
      <c r="D458" s="5">
        <f>_xll.SNL.Clients.Office.Excel.Functions.SPG(A458, "IQ_DILUT_EPS_NORM", "CY2023")</f>
        <v>1.631</v>
      </c>
      <c r="E458">
        <f t="shared" si="84"/>
        <v>894978.63</v>
      </c>
      <c r="F458">
        <f t="shared" si="85"/>
        <v>6.1486298086782389E-2</v>
      </c>
      <c r="G458" s="5">
        <f>_xll.SNL.Clients.Office.Excel.Functions.SPG(A458, "SP_MARKETCAP", "12/30/2023")</f>
        <v>23247.79728612</v>
      </c>
      <c r="H458">
        <f t="shared" si="89"/>
        <v>5.5449344407630186E-4</v>
      </c>
      <c r="I458">
        <f t="shared" si="90"/>
        <v>9.0437880728844828E-4</v>
      </c>
      <c r="K458" t="s">
        <v>457</v>
      </c>
      <c r="L458" s="4" cm="1">
        <f t="array" ref="L458">_xll.SNL.Clients.Office.Excel.Functions.SPG(K458, "SP_TOTAL_REV", "CY2023")</f>
        <v>14555741</v>
      </c>
      <c r="M458" s="4">
        <f>_xll.SNL.Clients.Office.Excel.Functions.SPG(K458,"IQ_AVG_DILUT_SHARES_OUT","CY2023")</f>
        <v>548730000</v>
      </c>
      <c r="N458" s="5">
        <f>_xll.SNL.Clients.Office.Excel.Functions.SPG(K458, "IQ_DILUT_EPS_NORM", "CY2023")</f>
        <v>1.631</v>
      </c>
      <c r="O458">
        <f t="shared" si="86"/>
        <v>894978.63</v>
      </c>
      <c r="P458">
        <f t="shared" si="87"/>
        <v>6.1486298086782389E-2</v>
      </c>
      <c r="Q458" s="5">
        <f>_xll.SNL.Clients.Office.Excel.Functions.SPG(K458, "SP_MARKETCAP", "12/31/2022")</f>
        <v>24850.916227649999</v>
      </c>
      <c r="R458">
        <f t="shared" si="91"/>
        <v>7.3902855752245309E-4</v>
      </c>
      <c r="S458">
        <f t="shared" si="92"/>
        <v>1.2053555773191211E-3</v>
      </c>
      <c r="U458" t="s">
        <v>457</v>
      </c>
      <c r="V458" s="4" cm="1">
        <f t="array" ref="V458">_xll.SNL.Clients.Office.Excel.Functions.SPG(U458, "SP_TOTAL_REV", "CY2021")</f>
        <v>12731105</v>
      </c>
      <c r="W458" s="4">
        <f>_xll.SNL.Clients.Office.Excel.Functions.SPG(U458,"IQ_AVG_DILUT_SHARES_OUT","CY2021")</f>
        <v>579120000</v>
      </c>
      <c r="X458" s="5">
        <f>_xll.SNL.Clients.Office.Excel.Functions.SPG(U458, "IQ_DILUT_EPS_NORM", "CY2021")</f>
        <v>1.3819999999999999</v>
      </c>
      <c r="Y458">
        <f t="shared" si="93"/>
        <v>800343.83999999985</v>
      </c>
      <c r="Z458">
        <f t="shared" si="94"/>
        <v>6.2865229687446594E-2</v>
      </c>
      <c r="AA458" s="5">
        <f>_xll.SNL.Clients.Office.Excel.Functions.SPG(U458, "SP_MARKETCAP", "12/31/2021")</f>
        <v>27156.2408664</v>
      </c>
      <c r="AB458">
        <f t="shared" si="88"/>
        <v>6.4175109470771343E-4</v>
      </c>
      <c r="AC458">
        <f t="shared" si="95"/>
        <v>8.8690001288605988E-4</v>
      </c>
    </row>
    <row r="459" spans="1:29" x14ac:dyDescent="0.3">
      <c r="A459" t="s">
        <v>458</v>
      </c>
      <c r="B459" s="4" cm="1">
        <f t="array" ref="B459">_xll.SNL.Clients.Office.Excel.Functions.SPG(A459, "SP_TOTAL_REV", "CY2023")</f>
        <v>17677600</v>
      </c>
      <c r="C459" s="4">
        <f>_xll.SNL.Clients.Office.Excel.Functions.SPG(A459,"IQ_AVG_DILUT_SHARES_OUT","CY2023")</f>
        <v>230700000</v>
      </c>
      <c r="D459" s="5">
        <f>_xll.SNL.Clients.Office.Excel.Functions.SPG(A459, "IQ_DILUT_EPS_NORM", "CY2023")</f>
        <v>6.8860000000000001</v>
      </c>
      <c r="E459">
        <f t="shared" si="84"/>
        <v>1588600.2</v>
      </c>
      <c r="F459">
        <f t="shared" si="85"/>
        <v>8.986515137801511E-2</v>
      </c>
      <c r="G459" s="5">
        <f>_xll.SNL.Clients.Office.Excel.Functions.SPG(A459, "SP_MARKETCAP", "12/30/2023")</f>
        <v>55501.148885399998</v>
      </c>
      <c r="H459">
        <f t="shared" si="89"/>
        <v>1.3237823272844497E-3</v>
      </c>
      <c r="I459">
        <f t="shared" si="90"/>
        <v>9.1155651056807202E-3</v>
      </c>
      <c r="K459" t="s">
        <v>458</v>
      </c>
      <c r="L459" s="4" cm="1">
        <f t="array" ref="L459">_xll.SNL.Clients.Office.Excel.Functions.SPG(K459, "SP_TOTAL_REV", "CY2023")</f>
        <v>17677600</v>
      </c>
      <c r="M459" s="4">
        <f>_xll.SNL.Clients.Office.Excel.Functions.SPG(K459,"IQ_AVG_DILUT_SHARES_OUT","CY2023")</f>
        <v>230700000</v>
      </c>
      <c r="N459" s="5">
        <f>_xll.SNL.Clients.Office.Excel.Functions.SPG(K459, "IQ_DILUT_EPS_NORM", "CY2023")</f>
        <v>6.8860000000000001</v>
      </c>
      <c r="O459">
        <f t="shared" si="86"/>
        <v>1588600.2</v>
      </c>
      <c r="P459">
        <f t="shared" si="87"/>
        <v>8.986515137801511E-2</v>
      </c>
      <c r="Q459" s="5">
        <f>_xll.SNL.Clients.Office.Excel.Functions.SPG(K459, "SP_MARKETCAP", "12/31/2022")</f>
        <v>38712.353384640002</v>
      </c>
      <c r="R459">
        <f t="shared" si="91"/>
        <v>1.1512466750951413E-3</v>
      </c>
      <c r="S459">
        <f t="shared" si="92"/>
        <v>7.9274846047051439E-3</v>
      </c>
      <c r="U459" t="s">
        <v>458</v>
      </c>
      <c r="V459" s="4" cm="1">
        <f t="array" ref="V459">_xll.SNL.Clients.Office.Excel.Functions.SPG(U459, "SP_TOTAL_REV", "CY2021")</f>
        <v>14136400</v>
      </c>
      <c r="W459" s="4">
        <f>_xll.SNL.Clients.Office.Excel.Functions.SPG(U459,"IQ_AVG_DILUT_SHARES_OUT","CY2021")</f>
        <v>242300000</v>
      </c>
      <c r="X459" s="5">
        <f>_xll.SNL.Clients.Office.Excel.Functions.SPG(U459, "IQ_DILUT_EPS_NORM", "CY2021")</f>
        <v>4.55</v>
      </c>
      <c r="Y459">
        <f t="shared" si="93"/>
        <v>1102465</v>
      </c>
      <c r="Z459">
        <f t="shared" si="94"/>
        <v>7.7987677202116523E-2</v>
      </c>
      <c r="AA459" s="5">
        <f>_xll.SNL.Clients.Office.Excel.Functions.SPG(U459, "SP_MARKETCAP", "12/31/2021")</f>
        <v>47990.24216134</v>
      </c>
      <c r="AB459">
        <f t="shared" si="88"/>
        <v>1.1340962320169226E-3</v>
      </c>
      <c r="AC459">
        <f t="shared" si="95"/>
        <v>5.1601378556769975E-3</v>
      </c>
    </row>
    <row r="460" spans="1:29" x14ac:dyDescent="0.3">
      <c r="A460" t="s">
        <v>459</v>
      </c>
      <c r="B460" s="4" cm="1">
        <f t="array" ref="B460">_xll.SNL.Clients.Office.Excel.Functions.SPG(A460, "SP_TOTAL_REV", "CY2023")</f>
        <v>6977000</v>
      </c>
      <c r="C460" s="4">
        <f>_xll.SNL.Clients.Office.Excel.Functions.SPG(A460,"IQ_AVG_DILUT_SHARES_OUT","CY2023")</f>
        <v>57350000</v>
      </c>
      <c r="D460" s="5">
        <f>_xll.SNL.Clients.Office.Excel.Functions.SPG(A460, "IQ_DILUT_EPS_NORM", "CY2023")</f>
        <v>21.446999999999999</v>
      </c>
      <c r="E460">
        <f t="shared" si="84"/>
        <v>1229985.45</v>
      </c>
      <c r="F460">
        <f t="shared" si="85"/>
        <v>0.17629145048014905</v>
      </c>
      <c r="G460" s="5">
        <f>_xll.SNL.Clients.Office.Excel.Functions.SPG(A460, "SP_MARKETCAP", "12/30/2023")</f>
        <v>55955.7476064</v>
      </c>
      <c r="H460">
        <f t="shared" si="89"/>
        <v>1.3346251614410633E-3</v>
      </c>
      <c r="I460">
        <f t="shared" si="90"/>
        <v>2.8623705837426485E-2</v>
      </c>
      <c r="K460" t="s">
        <v>459</v>
      </c>
      <c r="L460" s="4" cm="1">
        <f t="array" ref="L460">_xll.SNL.Clients.Office.Excel.Functions.SPG(K460, "SP_TOTAL_REV", "CY2023")</f>
        <v>6977000</v>
      </c>
      <c r="M460" s="4">
        <f>_xll.SNL.Clients.Office.Excel.Functions.SPG(K460,"IQ_AVG_DILUT_SHARES_OUT","CY2023")</f>
        <v>57350000</v>
      </c>
      <c r="N460" s="5">
        <f>_xll.SNL.Clients.Office.Excel.Functions.SPG(K460, "IQ_DILUT_EPS_NORM", "CY2023")</f>
        <v>21.446999999999999</v>
      </c>
      <c r="O460">
        <f t="shared" si="86"/>
        <v>1229985.45</v>
      </c>
      <c r="P460">
        <f t="shared" si="87"/>
        <v>0.17629145048014905</v>
      </c>
      <c r="Q460" s="5">
        <f>_xll.SNL.Clients.Office.Excel.Functions.SPG(K460, "SP_MARKETCAP", "12/31/2022")</f>
        <v>34236.964371399998</v>
      </c>
      <c r="R460">
        <f t="shared" si="91"/>
        <v>1.0181553936104521E-3</v>
      </c>
      <c r="S460">
        <f t="shared" si="92"/>
        <v>2.1836378726763365E-2</v>
      </c>
      <c r="U460" t="s">
        <v>459</v>
      </c>
      <c r="V460" s="4" cm="1">
        <f t="array" ref="V460">_xll.SNL.Clients.Office.Excel.Functions.SPG(U460, "SP_TOTAL_REV", "CY2021")</f>
        <v>4884000</v>
      </c>
      <c r="W460" s="4">
        <f>_xll.SNL.Clients.Office.Excel.Functions.SPG(U460,"IQ_AVG_DILUT_SHARES_OUT","CY2021")</f>
        <v>59525000</v>
      </c>
      <c r="X460" s="5">
        <f>_xll.SNL.Clients.Office.Excel.Functions.SPG(U460, "IQ_DILUT_EPS_NORM", "CY2021")</f>
        <v>8.8699999999999992</v>
      </c>
      <c r="Y460">
        <f t="shared" si="93"/>
        <v>527986.74999999988</v>
      </c>
      <c r="Z460">
        <f t="shared" si="94"/>
        <v>0.10810539516789515</v>
      </c>
      <c r="AA460" s="5">
        <f>_xll.SNL.Clients.Office.Excel.Functions.SPG(U460, "SP_MARKETCAP", "12/31/2021")</f>
        <v>35153.770728279997</v>
      </c>
      <c r="AB460">
        <f t="shared" si="88"/>
        <v>8.3074719210827022E-4</v>
      </c>
      <c r="AC460">
        <f t="shared" si="95"/>
        <v>7.3687275940003561E-3</v>
      </c>
    </row>
    <row r="461" spans="1:29" x14ac:dyDescent="0.3">
      <c r="A461" t="s">
        <v>460</v>
      </c>
      <c r="B461" s="4" cm="1">
        <f t="array" ref="B461">_xll.SNL.Clients.Office.Excel.Functions.SPG(A461, "SP_TOTAL_REV", "CY2023")</f>
        <v>3798700</v>
      </c>
      <c r="C461" s="4">
        <f>_xll.SNL.Clients.Office.Excel.Functions.SPG(A461,"IQ_AVG_DILUT_SHARES_OUT","CY2023")</f>
        <v>249100000</v>
      </c>
      <c r="D461" s="5">
        <f>_xll.SNL.Clients.Office.Excel.Functions.SPG(A461, "IQ_DILUT_EPS_NORM", "CY2023")</f>
        <v>1.103</v>
      </c>
      <c r="E461">
        <f t="shared" si="84"/>
        <v>274757.3</v>
      </c>
      <c r="F461">
        <f t="shared" si="85"/>
        <v>7.2329296864716869E-2</v>
      </c>
      <c r="G461" s="5">
        <f>_xll.SNL.Clients.Office.Excel.Functions.SPG(A461, "SP_MARKETCAP", "12/30/2023")</f>
        <v>13234.434458</v>
      </c>
      <c r="H461">
        <f t="shared" si="89"/>
        <v>3.1566032053281323E-4</v>
      </c>
      <c r="I461">
        <f t="shared" si="90"/>
        <v>3.4817333354769301E-4</v>
      </c>
      <c r="K461" t="s">
        <v>460</v>
      </c>
      <c r="L461" s="4" cm="1">
        <f t="array" ref="L461">_xll.SNL.Clients.Office.Excel.Functions.SPG(K461, "SP_TOTAL_REV", "CY2023")</f>
        <v>3798700</v>
      </c>
      <c r="M461" s="4">
        <f>_xll.SNL.Clients.Office.Excel.Functions.SPG(K461,"IQ_AVG_DILUT_SHARES_OUT","CY2023")</f>
        <v>249100000</v>
      </c>
      <c r="N461" s="5">
        <f>_xll.SNL.Clients.Office.Excel.Functions.SPG(K461, "IQ_DILUT_EPS_NORM", "CY2023")</f>
        <v>1.103</v>
      </c>
      <c r="O461">
        <f t="shared" si="86"/>
        <v>274757.3</v>
      </c>
      <c r="P461">
        <f t="shared" si="87"/>
        <v>7.2329296864716869E-2</v>
      </c>
      <c r="Q461" s="5">
        <f>_xll.SNL.Clients.Office.Excel.Functions.SPG(K461, "SP_MARKETCAP", "12/31/2022")</f>
        <v>12469.34437696</v>
      </c>
      <c r="R461">
        <f t="shared" si="91"/>
        <v>3.7081938966509028E-4</v>
      </c>
      <c r="S461">
        <f t="shared" si="92"/>
        <v>4.0901378680059457E-4</v>
      </c>
      <c r="U461" t="s">
        <v>460</v>
      </c>
      <c r="V461" s="4" cm="1">
        <f t="array" ref="V461">_xll.SNL.Clients.Office.Excel.Functions.SPG(U461, "SP_TOTAL_REV", "CY2021")</f>
        <v>3659100</v>
      </c>
      <c r="W461" s="4">
        <f>_xll.SNL.Clients.Office.Excel.Functions.SPG(U461,"IQ_AVG_DILUT_SHARES_OUT","CY2021")</f>
        <v>254300000</v>
      </c>
      <c r="X461" s="5">
        <f>_xll.SNL.Clients.Office.Excel.Functions.SPG(U461, "IQ_DILUT_EPS_NORM", "CY2021")</f>
        <v>1.335</v>
      </c>
      <c r="Y461">
        <f t="shared" si="93"/>
        <v>339490.5</v>
      </c>
      <c r="Z461">
        <f t="shared" si="94"/>
        <v>9.277978191358531E-2</v>
      </c>
      <c r="AA461" s="5">
        <f>_xll.SNL.Clients.Office.Excel.Functions.SPG(U461, "SP_MARKETCAP", "12/31/2021")</f>
        <v>21885.421436910001</v>
      </c>
      <c r="AB461">
        <f t="shared" si="88"/>
        <v>5.1719209718213634E-4</v>
      </c>
      <c r="AC461">
        <f t="shared" si="95"/>
        <v>6.9045144973815201E-4</v>
      </c>
    </row>
    <row r="462" spans="1:29" x14ac:dyDescent="0.3">
      <c r="A462" t="s">
        <v>461</v>
      </c>
      <c r="B462" s="4" cm="1">
        <f t="array" ref="B462">_xll.SNL.Clients.Office.Excel.Functions.SPG(A462, "SP_TOTAL_REV", "CY2023")</f>
        <v>20022000</v>
      </c>
      <c r="C462" s="4">
        <f>_xll.SNL.Clients.Office.Excel.Functions.SPG(A462,"IQ_AVG_DILUT_SHARES_OUT","CY2023")</f>
        <v>1331963000</v>
      </c>
      <c r="D462" s="5">
        <f>_xll.SNL.Clients.Office.Excel.Functions.SPG(A462, "IQ_DILUT_EPS_NORM", "CY2023")</f>
        <v>2.9079999999999999</v>
      </c>
      <c r="E462">
        <f t="shared" si="84"/>
        <v>3873348.4040000001</v>
      </c>
      <c r="F462">
        <f t="shared" si="85"/>
        <v>0.19345462011787035</v>
      </c>
      <c r="G462" s="5">
        <f>_xll.SNL.Clients.Office.Excel.Functions.SPG(A462, "SP_MARKETCAP", "12/30/2023")</f>
        <v>49239.025402840001</v>
      </c>
      <c r="H462">
        <f t="shared" si="89"/>
        <v>1.1744216642357872E-3</v>
      </c>
      <c r="I462">
        <f t="shared" si="90"/>
        <v>3.4152181995976689E-3</v>
      </c>
      <c r="K462" t="s">
        <v>461</v>
      </c>
      <c r="L462" s="4" cm="1">
        <f t="array" ref="L462">_xll.SNL.Clients.Office.Excel.Functions.SPG(K462, "SP_TOTAL_REV", "CY2023")</f>
        <v>20022000</v>
      </c>
      <c r="M462" s="4">
        <f>_xll.SNL.Clients.Office.Excel.Functions.SPG(K462,"IQ_AVG_DILUT_SHARES_OUT","CY2023")</f>
        <v>1331963000</v>
      </c>
      <c r="N462" s="5">
        <f>_xll.SNL.Clients.Office.Excel.Functions.SPG(K462, "IQ_DILUT_EPS_NORM", "CY2023")</f>
        <v>2.9079999999999999</v>
      </c>
      <c r="O462">
        <f t="shared" si="86"/>
        <v>3873348.4040000001</v>
      </c>
      <c r="P462">
        <f t="shared" si="87"/>
        <v>0.19345462011787035</v>
      </c>
      <c r="Q462" s="5">
        <f>_xll.SNL.Clients.Office.Excel.Functions.SPG(K462, "SP_MARKETCAP", "12/31/2022")</f>
        <v>57090.75337264</v>
      </c>
      <c r="R462">
        <f t="shared" si="91"/>
        <v>1.6977924164384853E-3</v>
      </c>
      <c r="S462">
        <f t="shared" si="92"/>
        <v>4.9371803470031148E-3</v>
      </c>
      <c r="U462" t="s">
        <v>461</v>
      </c>
      <c r="V462" s="4" cm="1">
        <f t="array" ref="V462">_xll.SNL.Clients.Office.Excel.Functions.SPG(U462, "SP_TOTAL_REV", "CY2021")</f>
        <v>19633000</v>
      </c>
      <c r="W462" s="4">
        <f>_xll.SNL.Clients.Office.Excel.Functions.SPG(U462,"IQ_AVG_DILUT_SHARES_OUT","CY2021")</f>
        <v>1349378000</v>
      </c>
      <c r="X462" s="5">
        <f>_xll.SNL.Clients.Office.Excel.Functions.SPG(U462, "IQ_DILUT_EPS_NORM", "CY2021")</f>
        <v>4.085</v>
      </c>
      <c r="Y462">
        <f t="shared" si="93"/>
        <v>5512209.1299999999</v>
      </c>
      <c r="Z462">
        <f t="shared" si="94"/>
        <v>0.28076244740997303</v>
      </c>
      <c r="AA462" s="5">
        <f>_xll.SNL.Clients.Office.Excel.Functions.SPG(U462, "SP_MARKETCAP", "12/31/2021")</f>
        <v>78157.898847300006</v>
      </c>
      <c r="AB462">
        <f t="shared" si="88"/>
        <v>1.8470125299031772E-3</v>
      </c>
      <c r="AC462">
        <f t="shared" si="95"/>
        <v>7.5450461846544789E-3</v>
      </c>
    </row>
    <row r="463" spans="1:29" x14ac:dyDescent="0.3">
      <c r="A463" t="s">
        <v>462</v>
      </c>
      <c r="B463" s="4" cm="1">
        <f t="array" ref="B463">_xll.SNL.Clients.Office.Excel.Functions.SPG(A463, "SP_TOTAL_REV", "CY2023")</f>
        <v>1951751</v>
      </c>
      <c r="C463" s="4">
        <f>_xll.SNL.Clients.Office.Excel.Functions.SPG(A463,"IQ_AVG_DILUT_SHARES_OUT","CY2023")</f>
        <v>42769000</v>
      </c>
      <c r="D463" s="5">
        <f>_xll.SNL.Clients.Office.Excel.Functions.SPG(A463, "IQ_DILUT_EPS_NORM", "CY2023")</f>
        <v>2.903</v>
      </c>
      <c r="E463">
        <f t="shared" si="84"/>
        <v>124158.40700000001</v>
      </c>
      <c r="F463">
        <f t="shared" si="85"/>
        <v>6.3613855968307431E-2</v>
      </c>
      <c r="G463" s="5">
        <f>_xll.SNL.Clients.Office.Excel.Functions.SPG(A463, "SP_MARKETCAP", "12/30/2023")</f>
        <v>17612.964650319998</v>
      </c>
      <c r="H463">
        <f t="shared" si="89"/>
        <v>4.2009457107495542E-4</v>
      </c>
      <c r="I463">
        <f t="shared" si="90"/>
        <v>1.2195345398305956E-3</v>
      </c>
      <c r="K463" t="s">
        <v>462</v>
      </c>
      <c r="L463" s="4" cm="1">
        <f t="array" ref="L463">_xll.SNL.Clients.Office.Excel.Functions.SPG(K463, "SP_TOTAL_REV", "CY2023")</f>
        <v>1951751</v>
      </c>
      <c r="M463" s="4">
        <f>_xll.SNL.Clients.Office.Excel.Functions.SPG(K463,"IQ_AVG_DILUT_SHARES_OUT","CY2023")</f>
        <v>42769000</v>
      </c>
      <c r="N463" s="5">
        <f>_xll.SNL.Clients.Office.Excel.Functions.SPG(K463, "IQ_DILUT_EPS_NORM", "CY2023")</f>
        <v>2.903</v>
      </c>
      <c r="O463">
        <f t="shared" si="86"/>
        <v>124158.40700000001</v>
      </c>
      <c r="P463">
        <f t="shared" si="87"/>
        <v>6.3613855968307431E-2</v>
      </c>
      <c r="Q463" s="5">
        <f>_xll.SNL.Clients.Office.Excel.Functions.SPG(K463, "SP_MARKETCAP", "12/31/2022")</f>
        <v>13425.11951418</v>
      </c>
      <c r="R463">
        <f t="shared" si="91"/>
        <v>3.9924269263327686E-4</v>
      </c>
      <c r="S463">
        <f t="shared" si="92"/>
        <v>1.1590015367144027E-3</v>
      </c>
      <c r="U463" t="s">
        <v>462</v>
      </c>
      <c r="V463" s="4" cm="1">
        <f t="array" ref="V463">_xll.SNL.Clients.Office.Excel.Functions.SPG(U463, "SP_TOTAL_REV", "CY2021")</f>
        <v>1592287</v>
      </c>
      <c r="W463" s="4">
        <f>_xll.SNL.Clients.Office.Excel.Functions.SPG(U463,"IQ_AVG_DILUT_SHARES_OUT","CY2021")</f>
        <v>42244000</v>
      </c>
      <c r="X463" s="5">
        <f>_xll.SNL.Clients.Office.Excel.Functions.SPG(U463, "IQ_DILUT_EPS_NORM", "CY2021")</f>
        <v>2.3519999999999999</v>
      </c>
      <c r="Y463">
        <f t="shared" si="93"/>
        <v>99357.888000000006</v>
      </c>
      <c r="Z463">
        <f t="shared" si="94"/>
        <v>6.2399484515040321E-2</v>
      </c>
      <c r="AA463" s="5">
        <f>_xll.SNL.Clients.Office.Excel.Functions.SPG(U463, "SP_MARKETCAP", "12/31/2021")</f>
        <v>22043.216185550002</v>
      </c>
      <c r="AB463">
        <f t="shared" si="88"/>
        <v>5.2092107252806291E-4</v>
      </c>
      <c r="AC463">
        <f t="shared" si="95"/>
        <v>1.2252063625860039E-3</v>
      </c>
    </row>
    <row r="464" spans="1:29" x14ac:dyDescent="0.3">
      <c r="A464" t="s">
        <v>463</v>
      </c>
      <c r="B464" s="4" cm="1">
        <f t="array" ref="B464">_xll.SNL.Clients.Office.Excel.Functions.SPG(A464, "SP_TOTAL_REV", "CY2023")</f>
        <v>52940000</v>
      </c>
      <c r="C464" s="4">
        <f>_xll.SNL.Clients.Office.Excel.Functions.SPG(A464,"IQ_AVG_DILUT_SHARES_OUT","CY2023")</f>
        <v>353500000</v>
      </c>
      <c r="D464" s="5">
        <f>_xll.SNL.Clients.Office.Excel.Functions.SPG(A464, "IQ_DILUT_EPS_NORM", "CY2023")</f>
        <v>0.60599999999999998</v>
      </c>
      <c r="E464">
        <f t="shared" si="84"/>
        <v>214221</v>
      </c>
      <c r="F464">
        <f t="shared" si="85"/>
        <v>4.0464865885908577E-3</v>
      </c>
      <c r="G464" s="5">
        <f>_xll.SNL.Clients.Office.Excel.Functions.SPG(A464, "SP_MARKETCAP", "12/30/2023")</f>
        <v>19154.336562500001</v>
      </c>
      <c r="H464">
        <f t="shared" si="89"/>
        <v>4.5685851088689825E-4</v>
      </c>
      <c r="I464">
        <f t="shared" si="90"/>
        <v>2.7685625759746031E-4</v>
      </c>
      <c r="K464" t="s">
        <v>463</v>
      </c>
      <c r="L464" s="4" cm="1">
        <f t="array" ref="L464">_xll.SNL.Clients.Office.Excel.Functions.SPG(K464, "SP_TOTAL_REV", "CY2023")</f>
        <v>52940000</v>
      </c>
      <c r="M464" s="4">
        <f>_xll.SNL.Clients.Office.Excel.Functions.SPG(K464,"IQ_AVG_DILUT_SHARES_OUT","CY2023")</f>
        <v>353500000</v>
      </c>
      <c r="N464" s="5">
        <f>_xll.SNL.Clients.Office.Excel.Functions.SPG(K464, "IQ_DILUT_EPS_NORM", "CY2023")</f>
        <v>0.60599999999999998</v>
      </c>
      <c r="O464">
        <f t="shared" si="86"/>
        <v>214221</v>
      </c>
      <c r="P464">
        <f t="shared" si="87"/>
        <v>4.0464865885908577E-3</v>
      </c>
      <c r="Q464" s="5">
        <f>_xll.SNL.Clients.Office.Excel.Functions.SPG(K464, "SP_MARKETCAP", "12/31/2022")</f>
        <v>22274.679456000002</v>
      </c>
      <c r="R464">
        <f t="shared" si="91"/>
        <v>6.6241518328112679E-4</v>
      </c>
      <c r="S464">
        <f t="shared" si="92"/>
        <v>4.0142360106836282E-4</v>
      </c>
      <c r="U464" t="s">
        <v>463</v>
      </c>
      <c r="V464" s="4" cm="1">
        <f t="array" ref="V464">_xll.SNL.Clients.Office.Excel.Functions.SPG(U464, "SP_TOTAL_REV", "CY2021")</f>
        <v>49522000</v>
      </c>
      <c r="W464" s="4">
        <f>_xll.SNL.Clients.Office.Excel.Functions.SPG(U464,"IQ_AVG_DILUT_SHARES_OUT","CY2021")</f>
        <v>365000000</v>
      </c>
      <c r="X464" s="5">
        <f>_xll.SNL.Clients.Office.Excel.Functions.SPG(U464, "IQ_DILUT_EPS_NORM", "CY2021")</f>
        <v>8.2539999999999996</v>
      </c>
      <c r="Y464">
        <f t="shared" si="93"/>
        <v>3012710</v>
      </c>
      <c r="Z464">
        <f t="shared" si="94"/>
        <v>6.0835790153871007E-2</v>
      </c>
      <c r="AA464" s="5">
        <f>_xll.SNL.Clients.Office.Excel.Functions.SPG(U464, "SP_MARKETCAP", "12/31/2021")</f>
        <v>31646.164103319999</v>
      </c>
      <c r="AB464">
        <f t="shared" si="88"/>
        <v>7.4785610263655895E-4</v>
      </c>
      <c r="AC464">
        <f t="shared" si="95"/>
        <v>6.1728042711621574E-3</v>
      </c>
    </row>
    <row r="465" spans="1:29" x14ac:dyDescent="0.3">
      <c r="A465" t="s">
        <v>464</v>
      </c>
      <c r="B465" s="4" cm="1">
        <f t="array" ref="B465">_xll.SNL.Clients.Office.Excel.Functions.SPG(A465, "SP_TOTAL_REV", "CY2023")</f>
        <v>28153000</v>
      </c>
      <c r="C465" s="4">
        <f>_xll.SNL.Clients.Office.Excel.Functions.SPG(A465,"IQ_AVG_DILUT_SHARES_OUT","CY2023")</f>
        <v>1543000000</v>
      </c>
      <c r="D465" s="5">
        <f>_xll.SNL.Clients.Office.Excel.Functions.SPG(A465, "IQ_DILUT_EPS_NORM", "CY2023")</f>
        <v>3.1709999999999998</v>
      </c>
      <c r="E465">
        <f t="shared" si="84"/>
        <v>4892853</v>
      </c>
      <c r="F465">
        <f t="shared" si="85"/>
        <v>0.17379508400525698</v>
      </c>
      <c r="G465" s="5">
        <f>_xll.SNL.Clients.Office.Excel.Functions.SPG(A465, "SP_MARKETCAP", "12/30/2023")</f>
        <v>67387.496931679998</v>
      </c>
      <c r="H465">
        <f t="shared" si="89"/>
        <v>1.6072888455388259E-3</v>
      </c>
      <c r="I465">
        <f t="shared" si="90"/>
        <v>5.0967129292036166E-3</v>
      </c>
      <c r="K465" t="s">
        <v>464</v>
      </c>
      <c r="L465" s="4" cm="1">
        <f t="array" ref="L465">_xll.SNL.Clients.Office.Excel.Functions.SPG(K465, "SP_TOTAL_REV", "CY2023")</f>
        <v>28153000</v>
      </c>
      <c r="M465" s="4">
        <f>_xll.SNL.Clients.Office.Excel.Functions.SPG(K465,"IQ_AVG_DILUT_SHARES_OUT","CY2023")</f>
        <v>1543000000</v>
      </c>
      <c r="N465" s="5">
        <f>_xll.SNL.Clients.Office.Excel.Functions.SPG(K465, "IQ_DILUT_EPS_NORM", "CY2023")</f>
        <v>3.1709999999999998</v>
      </c>
      <c r="O465">
        <f t="shared" si="86"/>
        <v>4892853</v>
      </c>
      <c r="P465">
        <f t="shared" si="87"/>
        <v>0.17379508400525698</v>
      </c>
      <c r="Q465" s="5">
        <f>_xll.SNL.Clients.Office.Excel.Functions.SPG(K465, "SP_MARKETCAP", "12/31/2022")</f>
        <v>66733.851701160005</v>
      </c>
      <c r="R465">
        <f t="shared" si="91"/>
        <v>1.9845635351565991E-3</v>
      </c>
      <c r="S465">
        <f t="shared" si="92"/>
        <v>6.2930509699815756E-3</v>
      </c>
      <c r="U465" t="s">
        <v>464</v>
      </c>
      <c r="V465" s="4" cm="1">
        <f t="array" ref="V465">_xll.SNL.Clients.Office.Excel.Functions.SPG(U465, "SP_TOTAL_REV", "CY2021")</f>
        <v>22721000</v>
      </c>
      <c r="W465" s="4">
        <f>_xll.SNL.Clients.Office.Excel.Functions.SPG(U465,"IQ_AVG_DILUT_SHARES_OUT","CY2021")</f>
        <v>1490000000</v>
      </c>
      <c r="X465" s="5">
        <f>_xll.SNL.Clients.Office.Excel.Functions.SPG(U465, "IQ_DILUT_EPS_NORM", "CY2021")</f>
        <v>4.2489999999999997</v>
      </c>
      <c r="Y465">
        <f t="shared" si="93"/>
        <v>6331009.9999999991</v>
      </c>
      <c r="Z465">
        <f t="shared" si="94"/>
        <v>0.27864134501122306</v>
      </c>
      <c r="AA465" s="5">
        <f>_xll.SNL.Clients.Office.Excel.Functions.SPG(U465, "SP_MARKETCAP", "12/31/2021")</f>
        <v>83288.745629430006</v>
      </c>
      <c r="AB465">
        <f t="shared" si="88"/>
        <v>1.9682637205745458E-3</v>
      </c>
      <c r="AC465">
        <f t="shared" si="95"/>
        <v>8.3631525487212442E-3</v>
      </c>
    </row>
    <row r="466" spans="1:29" x14ac:dyDescent="0.3">
      <c r="A466" t="s">
        <v>465</v>
      </c>
      <c r="B466" s="4" cm="1">
        <f t="array" ref="B466">_xll.SNL.Clients.Office.Excel.Functions.SPG(A466, "SP_TOTAL_REV", "CY2023")</f>
        <v>37281000</v>
      </c>
      <c r="C466" s="4">
        <f>_xll.SNL.Clients.Office.Excel.Functions.SPG(A466,"IQ_AVG_DILUT_SHARES_OUT","CY2023")</f>
        <v>2091782000</v>
      </c>
      <c r="D466" s="5">
        <f>_xll.SNL.Clients.Office.Excel.Functions.SPG(A466, "IQ_DILUT_EPS_NORM", "CY2023")</f>
        <v>-7.0999999999999994E-2</v>
      </c>
      <c r="E466">
        <f t="shared" si="84"/>
        <v>-148516.522</v>
      </c>
      <c r="F466">
        <f t="shared" si="85"/>
        <v>-3.9837054263565895E-3</v>
      </c>
      <c r="G466" s="5">
        <f>_xll.SNL.Clients.Office.Excel.Functions.SPG(A466, "SP_MARKETCAP", "12/30/2023")</f>
        <v>126702.3312211</v>
      </c>
      <c r="H466">
        <f t="shared" si="89"/>
        <v>3.0220330617400002E-3</v>
      </c>
      <c r="I466">
        <f t="shared" si="90"/>
        <v>-2.1456434738354E-4</v>
      </c>
      <c r="K466" t="s">
        <v>465</v>
      </c>
      <c r="L466" s="4" cm="1">
        <f t="array" ref="L466">_xll.SNL.Clients.Office.Excel.Functions.SPG(K466, "SP_TOTAL_REV", "CY2023")</f>
        <v>37281000</v>
      </c>
      <c r="M466" s="4">
        <f>_xll.SNL.Clients.Office.Excel.Functions.SPG(K466,"IQ_AVG_DILUT_SHARES_OUT","CY2023")</f>
        <v>2091782000</v>
      </c>
      <c r="N466" s="5">
        <f>_xll.SNL.Clients.Office.Excel.Functions.SPG(K466, "IQ_DILUT_EPS_NORM", "CY2023")</f>
        <v>-7.0999999999999994E-2</v>
      </c>
      <c r="O466">
        <f t="shared" si="86"/>
        <v>-148516.522</v>
      </c>
      <c r="P466">
        <f t="shared" si="87"/>
        <v>-3.9837054263565895E-3</v>
      </c>
      <c r="Q466" s="5">
        <f>_xll.SNL.Clients.Office.Excel.Functions.SPG(K466, "SP_MARKETCAP", "12/31/2022")</f>
        <v>49321.693518200002</v>
      </c>
      <c r="R466">
        <f t="shared" si="91"/>
        <v>1.4667523596077383E-3</v>
      </c>
      <c r="S466">
        <f t="shared" si="92"/>
        <v>-1.0413941753214941E-4</v>
      </c>
      <c r="U466" t="s">
        <v>465</v>
      </c>
      <c r="V466" s="4" cm="1">
        <f t="array" ref="V466">_xll.SNL.Clients.Office.Excel.Functions.SPG(U466, "SP_TOTAL_REV", "CY2021")</f>
        <v>17455000</v>
      </c>
      <c r="W466" s="4">
        <f>_xll.SNL.Clients.Office.Excel.Functions.SPG(U466,"IQ_AVG_DILUT_SHARES_OUT","CY2021")</f>
        <v>1895519000</v>
      </c>
      <c r="X466" s="5">
        <f>_xll.SNL.Clients.Office.Excel.Functions.SPG(U466, "IQ_DILUT_EPS_NORM", "CY2021")</f>
        <v>-1.482</v>
      </c>
      <c r="Y466">
        <f t="shared" si="93"/>
        <v>-2809159.1579999998</v>
      </c>
      <c r="Z466">
        <f t="shared" si="94"/>
        <v>-0.160937219020338</v>
      </c>
      <c r="AA466" s="5">
        <f>_xll.SNL.Clients.Office.Excel.Functions.SPG(U466, "SP_MARKETCAP", "12/31/2021")</f>
        <v>81349.158138640007</v>
      </c>
      <c r="AB466">
        <f t="shared" si="88"/>
        <v>1.9224277596394681E-3</v>
      </c>
      <c r="AC466">
        <f t="shared" si="95"/>
        <v>-2.8490379397856916E-3</v>
      </c>
    </row>
    <row r="467" spans="1:29" x14ac:dyDescent="0.3">
      <c r="A467" t="s">
        <v>466</v>
      </c>
      <c r="B467" s="4" cm="1">
        <f t="array" ref="B467">_xll.SNL.Clients.Office.Excel.Functions.SPG(A467, "SP_TOTAL_REV", "CY2023")</f>
        <v>1650653</v>
      </c>
      <c r="C467" s="4">
        <f>_xll.SNL.Clients.Office.Excel.Functions.SPG(A467,"IQ_AVG_DILUT_SHARES_OUT","CY2023")</f>
        <v>329104000</v>
      </c>
      <c r="D467" s="5">
        <f>_xll.SNL.Clients.Office.Excel.Functions.SPG(A467, "IQ_DILUT_EPS_NORM", "CY2023")</f>
        <v>0.192</v>
      </c>
      <c r="E467">
        <f t="shared" si="84"/>
        <v>63187.968000000001</v>
      </c>
      <c r="F467">
        <f t="shared" si="85"/>
        <v>3.8280588348974617E-2</v>
      </c>
      <c r="G467" s="5">
        <f>_xll.SNL.Clients.Office.Excel.Functions.SPG(A467, "SP_MARKETCAP", "12/30/2023")</f>
        <v>12594.65825086</v>
      </c>
      <c r="H467">
        <f t="shared" si="89"/>
        <v>3.0040073666045495E-4</v>
      </c>
      <c r="I467">
        <f t="shared" si="90"/>
        <v>5.7676941438807352E-5</v>
      </c>
      <c r="K467" t="s">
        <v>466</v>
      </c>
      <c r="L467" s="4" cm="1">
        <f t="array" ref="L467">_xll.SNL.Clients.Office.Excel.Functions.SPG(K467, "SP_TOTAL_REV", "CY2023")</f>
        <v>1650653</v>
      </c>
      <c r="M467" s="4">
        <f>_xll.SNL.Clients.Office.Excel.Functions.SPG(K467,"IQ_AVG_DILUT_SHARES_OUT","CY2023")</f>
        <v>329104000</v>
      </c>
      <c r="N467" s="5">
        <f>_xll.SNL.Clients.Office.Excel.Functions.SPG(K467, "IQ_DILUT_EPS_NORM", "CY2023")</f>
        <v>0.192</v>
      </c>
      <c r="O467">
        <f t="shared" si="86"/>
        <v>63187.968000000001</v>
      </c>
      <c r="P467">
        <f t="shared" si="87"/>
        <v>3.8280588348974617E-2</v>
      </c>
      <c r="Q467" s="5">
        <f>_xll.SNL.Clients.Office.Excel.Functions.SPG(K467, "SP_MARKETCAP", "12/31/2022")</f>
        <v>12608.233139399999</v>
      </c>
      <c r="R467">
        <f t="shared" si="91"/>
        <v>3.7494973080912856E-4</v>
      </c>
      <c r="S467">
        <f t="shared" si="92"/>
        <v>7.1990348315352683E-5</v>
      </c>
      <c r="U467" t="s">
        <v>466</v>
      </c>
      <c r="V467" s="4" cm="1">
        <f t="array" ref="V467">_xll.SNL.Clients.Office.Excel.Functions.SPG(U467, "SP_TOTAL_REV", "CY2021")</f>
        <v>1368438</v>
      </c>
      <c r="W467" s="4">
        <f>_xll.SNL.Clients.Office.Excel.Functions.SPG(U467,"IQ_AVG_DILUT_SHARES_OUT","CY2021")</f>
        <v>301703000</v>
      </c>
      <c r="X467" s="5">
        <f>_xll.SNL.Clients.Office.Excel.Functions.SPG(U467, "IQ_DILUT_EPS_NORM", "CY2021")</f>
        <v>-7.4999999999999997E-2</v>
      </c>
      <c r="Y467">
        <f t="shared" si="93"/>
        <v>-22627.724999999999</v>
      </c>
      <c r="Z467">
        <f t="shared" si="94"/>
        <v>-1.6535440407238033E-2</v>
      </c>
      <c r="AA467" s="5">
        <f>_xll.SNL.Clients.Office.Excel.Functions.SPG(U467, "SP_MARKETCAP", "12/31/2021")</f>
        <v>18548.090876210001</v>
      </c>
      <c r="AB467">
        <f t="shared" si="88"/>
        <v>4.3832493912195471E-4</v>
      </c>
      <c r="AC467">
        <f t="shared" si="95"/>
        <v>-3.2874370434146604E-5</v>
      </c>
    </row>
    <row r="468" spans="1:29" x14ac:dyDescent="0.3">
      <c r="A468" t="s">
        <v>467</v>
      </c>
      <c r="B468" s="4" cm="1">
        <f t="array" ref="B468">_xll.SNL.Clients.Office.Excel.Functions.SPG(A468, "SP_TOTAL_REV", "CY2023")</f>
        <v>11207303</v>
      </c>
      <c r="C468" s="4">
        <f>_xll.SNL.Clients.Office.Excel.Functions.SPG(A468,"IQ_AVG_DILUT_SHARES_OUT","CY2023")</f>
        <v>49596000</v>
      </c>
      <c r="D468" s="5">
        <f>_xll.SNL.Clients.Office.Excel.Functions.SPG(A468, "IQ_DILUT_EPS_NORM", "CY2023")</f>
        <v>21.367999999999999</v>
      </c>
      <c r="E468">
        <f t="shared" si="84"/>
        <v>1059767.328</v>
      </c>
      <c r="F468">
        <f t="shared" si="85"/>
        <v>9.4560424394700485E-2</v>
      </c>
      <c r="G468" s="5">
        <f>_xll.SNL.Clients.Office.Excel.Functions.SPG(A468, "SP_MARKETCAP", "12/30/2023")</f>
        <v>23794.657714829998</v>
      </c>
      <c r="H468">
        <f t="shared" si="89"/>
        <v>5.6753685282649312E-4</v>
      </c>
      <c r="I468">
        <f t="shared" si="90"/>
        <v>1.2127127471196503E-2</v>
      </c>
      <c r="K468" t="s">
        <v>467</v>
      </c>
      <c r="L468" s="4" cm="1">
        <f t="array" ref="L468">_xll.SNL.Clients.Office.Excel.Functions.SPG(K468, "SP_TOTAL_REV", "CY2023")</f>
        <v>11207303</v>
      </c>
      <c r="M468" s="4">
        <f>_xll.SNL.Clients.Office.Excel.Functions.SPG(K468,"IQ_AVG_DILUT_SHARES_OUT","CY2023")</f>
        <v>49596000</v>
      </c>
      <c r="N468" s="5">
        <f>_xll.SNL.Clients.Office.Excel.Functions.SPG(K468, "IQ_DILUT_EPS_NORM", "CY2023")</f>
        <v>21.367999999999999</v>
      </c>
      <c r="O468">
        <f t="shared" si="86"/>
        <v>1059767.328</v>
      </c>
      <c r="P468">
        <f t="shared" si="87"/>
        <v>9.4560424394700485E-2</v>
      </c>
      <c r="Q468" s="5">
        <f>_xll.SNL.Clients.Office.Excel.Functions.SPG(K468, "SP_MARKETCAP", "12/31/2022")</f>
        <v>23866.64325297</v>
      </c>
      <c r="R468">
        <f t="shared" si="91"/>
        <v>7.0975777209053581E-4</v>
      </c>
      <c r="S468">
        <f t="shared" si="92"/>
        <v>1.5166104074030568E-2</v>
      </c>
      <c r="U468" t="s">
        <v>467</v>
      </c>
      <c r="V468" s="4" cm="1">
        <f t="array" ref="V468">_xll.SNL.Clients.Office.Excel.Functions.SPG(U468, "SP_TOTAL_REV", "CY2021")</f>
        <v>8630889</v>
      </c>
      <c r="W468" s="4">
        <f>_xll.SNL.Clients.Office.Excel.Functions.SPG(U468,"IQ_AVG_DILUT_SHARES_OUT","CY2021")</f>
        <v>54841000</v>
      </c>
      <c r="X468" s="5">
        <f>_xll.SNL.Clients.Office.Excel.Functions.SPG(U468, "IQ_DILUT_EPS_NORM", "CY2021")</f>
        <v>14.768000000000001</v>
      </c>
      <c r="Y468">
        <f t="shared" si="93"/>
        <v>809891.88800000004</v>
      </c>
      <c r="Z468">
        <f t="shared" si="94"/>
        <v>9.3836438865104163E-2</v>
      </c>
      <c r="AA468" s="5">
        <f>_xll.SNL.Clients.Office.Excel.Functions.SPG(U468, "SP_MARKETCAP", "12/31/2021")</f>
        <v>22315.912134819999</v>
      </c>
      <c r="AB468">
        <f t="shared" si="88"/>
        <v>5.2736537109012598E-4</v>
      </c>
      <c r="AC468">
        <f t="shared" si="95"/>
        <v>7.7881318002589808E-3</v>
      </c>
    </row>
    <row r="469" spans="1:29" x14ac:dyDescent="0.3">
      <c r="A469" t="s">
        <v>468</v>
      </c>
      <c r="B469" s="4" cm="1">
        <f t="array" ref="B469">_xll.SNL.Clients.Office.Excel.Functions.SPG(A469, "SP_TOTAL_REV", "CY2023")</f>
        <v>24119000</v>
      </c>
      <c r="C469" s="4">
        <f>_xll.SNL.Clients.Office.Excel.Functions.SPG(A469,"IQ_AVG_DILUT_SHARES_OUT","CY2023")</f>
        <v>610200000</v>
      </c>
      <c r="D469" s="5">
        <f>_xll.SNL.Clients.Office.Excel.Functions.SPG(A469, "IQ_DILUT_EPS_NORM", "CY2023")</f>
        <v>8.3230000000000004</v>
      </c>
      <c r="E469">
        <f t="shared" si="84"/>
        <v>5078694.5999999996</v>
      </c>
      <c r="F469">
        <f t="shared" si="85"/>
        <v>0.21056820763713255</v>
      </c>
      <c r="G469" s="5">
        <f>_xll.SNL.Clients.Office.Excel.Functions.SPG(A469, "SP_MARKETCAP", "12/30/2023")</f>
        <v>149729.33672190001</v>
      </c>
      <c r="H469">
        <f t="shared" si="89"/>
        <v>3.5712603037774994E-3</v>
      </c>
      <c r="I469">
        <f t="shared" si="90"/>
        <v>2.972359950834013E-2</v>
      </c>
      <c r="K469" t="s">
        <v>468</v>
      </c>
      <c r="L469" s="4" cm="1">
        <f t="array" ref="L469">_xll.SNL.Clients.Office.Excel.Functions.SPG(K469, "SP_TOTAL_REV", "CY2023")</f>
        <v>24119000</v>
      </c>
      <c r="M469" s="4">
        <f>_xll.SNL.Clients.Office.Excel.Functions.SPG(K469,"IQ_AVG_DILUT_SHARES_OUT","CY2023")</f>
        <v>610200000</v>
      </c>
      <c r="N469" s="5">
        <f>_xll.SNL.Clients.Office.Excel.Functions.SPG(K469, "IQ_DILUT_EPS_NORM", "CY2023")</f>
        <v>8.3230000000000004</v>
      </c>
      <c r="O469">
        <f t="shared" si="86"/>
        <v>5078694.5999999996</v>
      </c>
      <c r="P469">
        <f t="shared" si="87"/>
        <v>0.21056820763713255</v>
      </c>
      <c r="Q469" s="5">
        <f>_xll.SNL.Clients.Office.Excel.Functions.SPG(K469, "SP_MARKETCAP", "12/31/2022")</f>
        <v>133120.27119900001</v>
      </c>
      <c r="R469">
        <f t="shared" si="91"/>
        <v>3.9587949635327352E-3</v>
      </c>
      <c r="S469">
        <f t="shared" si="92"/>
        <v>3.2949050481482958E-2</v>
      </c>
      <c r="U469" t="s">
        <v>468</v>
      </c>
      <c r="V469" s="4" cm="1">
        <f t="array" ref="V469">_xll.SNL.Clients.Office.Excel.Functions.SPG(U469, "SP_TOTAL_REV", "CY2021")</f>
        <v>21804000</v>
      </c>
      <c r="W469" s="4">
        <f>_xll.SNL.Clients.Office.Excel.Functions.SPG(U469,"IQ_AVG_DILUT_SHARES_OUT","CY2021")</f>
        <v>655400000</v>
      </c>
      <c r="X469" s="5">
        <f>_xll.SNL.Clients.Office.Excel.Functions.SPG(U469, "IQ_DILUT_EPS_NORM", "CY2021")</f>
        <v>8.0850000000000009</v>
      </c>
      <c r="Y469">
        <f t="shared" si="93"/>
        <v>5298909.0000000009</v>
      </c>
      <c r="Z469">
        <f t="shared" si="94"/>
        <v>0.2430246285085306</v>
      </c>
      <c r="AA469" s="5">
        <f>_xll.SNL.Clients.Office.Excel.Functions.SPG(U469, "SP_MARKETCAP", "12/31/2021")</f>
        <v>161959.675101</v>
      </c>
      <c r="AB469">
        <f t="shared" si="88"/>
        <v>3.827400092152408E-3</v>
      </c>
      <c r="AC469">
        <f t="shared" si="95"/>
        <v>3.0944529745052223E-2</v>
      </c>
    </row>
    <row r="470" spans="1:29" x14ac:dyDescent="0.3">
      <c r="A470" t="s">
        <v>469</v>
      </c>
      <c r="B470" s="4" cm="1">
        <f t="array" ref="B470">_xll.SNL.Clients.Office.Excel.Functions.SPG(A470, "SP_TOTAL_REV", "CY2023")</f>
        <v>53717000</v>
      </c>
      <c r="C470" s="4">
        <f>_xll.SNL.Clients.Office.Excel.Functions.SPG(A470,"IQ_AVG_DILUT_SHARES_OUT","CY2023")</f>
        <v>331900000</v>
      </c>
      <c r="D470" s="5">
        <f>_xll.SNL.Clients.Office.Excel.Functions.SPG(A470, "IQ_DILUT_EPS_NORM", "CY2023")</f>
        <v>8.1349999999999998</v>
      </c>
      <c r="E470">
        <f t="shared" si="84"/>
        <v>2700006.5</v>
      </c>
      <c r="F470">
        <f t="shared" si="85"/>
        <v>5.0263538544594824E-2</v>
      </c>
      <c r="G470" s="5">
        <f>_xll.SNL.Clients.Office.Excel.Functions.SPG(A470, "SP_MARKETCAP", "12/30/2023")</f>
        <v>13533.9779129</v>
      </c>
      <c r="H470">
        <f t="shared" si="89"/>
        <v>3.2280486330019115E-4</v>
      </c>
      <c r="I470">
        <f t="shared" si="90"/>
        <v>2.6260175629470549E-3</v>
      </c>
      <c r="K470" t="s">
        <v>469</v>
      </c>
      <c r="L470" s="4" cm="1">
        <f t="array" ref="L470">_xll.SNL.Clients.Office.Excel.Functions.SPG(K470, "SP_TOTAL_REV", "CY2023")</f>
        <v>53717000</v>
      </c>
      <c r="M470" s="4">
        <f>_xll.SNL.Clients.Office.Excel.Functions.SPG(K470,"IQ_AVG_DILUT_SHARES_OUT","CY2023")</f>
        <v>331900000</v>
      </c>
      <c r="N470" s="5">
        <f>_xll.SNL.Clients.Office.Excel.Functions.SPG(K470, "IQ_DILUT_EPS_NORM", "CY2023")</f>
        <v>8.1349999999999998</v>
      </c>
      <c r="O470">
        <f t="shared" si="86"/>
        <v>2700006.5</v>
      </c>
      <c r="P470">
        <f t="shared" si="87"/>
        <v>5.0263538544594824E-2</v>
      </c>
      <c r="Q470" s="5">
        <f>_xll.SNL.Clients.Office.Excel.Functions.SPG(K470, "SP_MARKETCAP", "12/31/2022")</f>
        <v>12325.179228700001</v>
      </c>
      <c r="R470">
        <f t="shared" si="91"/>
        <v>3.6653213680939653E-4</v>
      </c>
      <c r="S470">
        <f t="shared" si="92"/>
        <v>2.9817389329444407E-3</v>
      </c>
      <c r="U470" t="s">
        <v>469</v>
      </c>
      <c r="V470" s="4" cm="1">
        <f t="array" ref="V470">_xll.SNL.Clients.Office.Excel.Functions.SPG(U470, "SP_TOTAL_REV", "CY2021")</f>
        <v>24634000</v>
      </c>
      <c r="W470" s="4">
        <f>_xll.SNL.Clients.Office.Excel.Functions.SPG(U470,"IQ_AVG_DILUT_SHARES_OUT","CY2021")</f>
        <v>321900000</v>
      </c>
      <c r="X470" s="5">
        <f>_xll.SNL.Clients.Office.Excel.Functions.SPG(U470, "IQ_DILUT_EPS_NORM", "CY2021")</f>
        <v>-11.279</v>
      </c>
      <c r="Y470">
        <f t="shared" si="93"/>
        <v>-3630710.1</v>
      </c>
      <c r="Z470">
        <f t="shared" si="94"/>
        <v>-0.1473861370463587</v>
      </c>
      <c r="AA470" s="5">
        <f>_xll.SNL.Clients.Office.Excel.Functions.SPG(U470, "SP_MARKETCAP", "12/31/2021")</f>
        <v>14176.24931426</v>
      </c>
      <c r="AB470">
        <f t="shared" si="88"/>
        <v>3.3501041477107296E-4</v>
      </c>
      <c r="AC470">
        <f t="shared" si="95"/>
        <v>-3.7785824682029321E-3</v>
      </c>
    </row>
    <row r="471" spans="1:29" x14ac:dyDescent="0.3">
      <c r="A471" t="s">
        <v>470</v>
      </c>
      <c r="B471" s="4" cm="1">
        <f t="array" ref="B471">_xll.SNL.Clients.Office.Excel.Functions.SPG(A471, "SP_TOTAL_REV", "CY2023")</f>
        <v>90958000</v>
      </c>
      <c r="C471" s="4">
        <f>_xll.SNL.Clients.Office.Excel.Functions.SPG(A471,"IQ_AVG_DILUT_SHARES_OUT","CY2023")</f>
        <v>860000000</v>
      </c>
      <c r="D471" s="5">
        <f>_xll.SNL.Clients.Office.Excel.Functions.SPG(A471, "IQ_DILUT_EPS_NORM", "CY2023")</f>
        <v>7.04</v>
      </c>
      <c r="E471">
        <f t="shared" si="84"/>
        <v>6054400</v>
      </c>
      <c r="F471">
        <f t="shared" si="85"/>
        <v>6.6562589326942104E-2</v>
      </c>
      <c r="G471" s="5">
        <f>_xll.SNL.Clients.Office.Excel.Functions.SPG(A471, "SP_MARKETCAP", "12/30/2023")</f>
        <v>133948.26035847</v>
      </c>
      <c r="H471">
        <f t="shared" si="89"/>
        <v>3.1948589064195706E-3</v>
      </c>
      <c r="I471">
        <f t="shared" si="90"/>
        <v>2.2491806701193776E-2</v>
      </c>
      <c r="K471" t="s">
        <v>470</v>
      </c>
      <c r="L471" s="4" cm="1">
        <f t="array" ref="L471">_xll.SNL.Clients.Office.Excel.Functions.SPG(K471, "SP_TOTAL_REV", "CY2023")</f>
        <v>90958000</v>
      </c>
      <c r="M471" s="4">
        <f>_xll.SNL.Clients.Office.Excel.Functions.SPG(K471,"IQ_AVG_DILUT_SHARES_OUT","CY2023")</f>
        <v>860000000</v>
      </c>
      <c r="N471" s="5">
        <f>_xll.SNL.Clients.Office.Excel.Functions.SPG(K471, "IQ_DILUT_EPS_NORM", "CY2023")</f>
        <v>7.04</v>
      </c>
      <c r="O471">
        <f t="shared" si="86"/>
        <v>6054400</v>
      </c>
      <c r="P471">
        <f t="shared" si="87"/>
        <v>6.6562589326942104E-2</v>
      </c>
      <c r="Q471" s="5">
        <f>_xll.SNL.Clients.Office.Excel.Functions.SPG(K471, "SP_MARKETCAP", "12/31/2022")</f>
        <v>150357.37258672001</v>
      </c>
      <c r="R471">
        <f t="shared" si="91"/>
        <v>4.4714002154977086E-3</v>
      </c>
      <c r="S471">
        <f t="shared" si="92"/>
        <v>3.1478657517103867E-2</v>
      </c>
      <c r="U471" t="s">
        <v>470</v>
      </c>
      <c r="V471" s="4" cm="1">
        <f t="array" ref="V471">_xll.SNL.Clients.Office.Excel.Functions.SPG(U471, "SP_TOTAL_REV", "CY2021")</f>
        <v>97287000</v>
      </c>
      <c r="W471" s="4">
        <f>_xll.SNL.Clients.Office.Excel.Functions.SPG(U471,"IQ_AVG_DILUT_SHARES_OUT","CY2021")</f>
        <v>878000000</v>
      </c>
      <c r="X471" s="5">
        <f>_xll.SNL.Clients.Office.Excel.Functions.SPG(U471, "IQ_DILUT_EPS_NORM", "CY2021")</f>
        <v>9.6270000000000007</v>
      </c>
      <c r="Y471">
        <f t="shared" si="93"/>
        <v>8452506.0000000019</v>
      </c>
      <c r="Z471">
        <f t="shared" si="94"/>
        <v>8.6882173363347637E-2</v>
      </c>
      <c r="AA471" s="5">
        <f>_xll.SNL.Clients.Office.Excel.Functions.SPG(U471, "SP_MARKETCAP", "12/31/2021")</f>
        <v>186291.92843100001</v>
      </c>
      <c r="AB471">
        <f t="shared" si="88"/>
        <v>4.4024152530524356E-3</v>
      </c>
      <c r="AC471">
        <f t="shared" si="95"/>
        <v>4.2382051641135801E-2</v>
      </c>
    </row>
    <row r="472" spans="1:29" x14ac:dyDescent="0.3">
      <c r="A472" t="s">
        <v>471</v>
      </c>
      <c r="B472" s="4" cm="1">
        <f t="array" ref="B472">_xll.SNL.Clients.Office.Excel.Functions.SPG(A472, "SP_TOTAL_REV", "CY2023")</f>
        <v>14332000</v>
      </c>
      <c r="C472" s="4">
        <f>_xll.SNL.Clients.Office.Excel.Functions.SPG(A472,"IQ_AVG_DILUT_SHARES_OUT","CY2023")</f>
        <v>68710000</v>
      </c>
      <c r="D472" s="5">
        <f>_xll.SNL.Clients.Office.Excel.Functions.SPG(A472, "IQ_DILUT_EPS_NORM", "CY2023")</f>
        <v>30.445</v>
      </c>
      <c r="E472">
        <f t="shared" si="84"/>
        <v>2091875.95</v>
      </c>
      <c r="F472">
        <f t="shared" si="85"/>
        <v>0.1459584112475579</v>
      </c>
      <c r="G472" s="5">
        <f>_xll.SNL.Clients.Office.Excel.Functions.SPG(A472, "SP_MARKETCAP", "12/30/2023")</f>
        <v>38867.239059</v>
      </c>
      <c r="H472">
        <f t="shared" si="89"/>
        <v>9.2703962368207598E-4</v>
      </c>
      <c r="I472">
        <f t="shared" si="90"/>
        <v>2.8223721343000805E-2</v>
      </c>
      <c r="K472" t="s">
        <v>471</v>
      </c>
      <c r="L472" s="4" cm="1">
        <f t="array" ref="L472">_xll.SNL.Clients.Office.Excel.Functions.SPG(K472, "SP_TOTAL_REV", "CY2023")</f>
        <v>14332000</v>
      </c>
      <c r="M472" s="4">
        <f>_xll.SNL.Clients.Office.Excel.Functions.SPG(K472,"IQ_AVG_DILUT_SHARES_OUT","CY2023")</f>
        <v>68710000</v>
      </c>
      <c r="N472" s="5">
        <f>_xll.SNL.Clients.Office.Excel.Functions.SPG(K472, "IQ_DILUT_EPS_NORM", "CY2023")</f>
        <v>30.445</v>
      </c>
      <c r="O472">
        <f t="shared" si="86"/>
        <v>2091875.95</v>
      </c>
      <c r="P472">
        <f t="shared" si="87"/>
        <v>0.1459584112475579</v>
      </c>
      <c r="Q472" s="5">
        <f>_xll.SNL.Clients.Office.Excel.Functions.SPG(K472, "SP_MARKETCAP", "12/31/2022")</f>
        <v>24633.620317019999</v>
      </c>
      <c r="R472">
        <f t="shared" si="91"/>
        <v>7.325665067104294E-4</v>
      </c>
      <c r="S472">
        <f t="shared" si="92"/>
        <v>2.2302987296799023E-2</v>
      </c>
      <c r="U472" t="s">
        <v>471</v>
      </c>
      <c r="V472" s="4" cm="1">
        <f t="array" ref="V472">_xll.SNL.Clients.Office.Excel.Functions.SPG(U472, "SP_TOTAL_REV", "CY2021")</f>
        <v>9716000</v>
      </c>
      <c r="W472" s="4">
        <f>_xll.SNL.Clients.Office.Excel.Functions.SPG(U472,"IQ_AVG_DILUT_SHARES_OUT","CY2021")</f>
        <v>72817000</v>
      </c>
      <c r="X472" s="5">
        <f>_xll.SNL.Clients.Office.Excel.Functions.SPG(U472, "IQ_DILUT_EPS_NORM", "CY2021")</f>
        <v>16.463000000000001</v>
      </c>
      <c r="Y472">
        <f t="shared" si="93"/>
        <v>1198786.2709999999</v>
      </c>
      <c r="Z472">
        <f t="shared" si="94"/>
        <v>0.12338269565664882</v>
      </c>
      <c r="AA472" s="5">
        <f>_xll.SNL.Clients.Office.Excel.Functions.SPG(U472, "SP_MARKETCAP", "12/31/2021")</f>
        <v>24055.946806150001</v>
      </c>
      <c r="AB472">
        <f t="shared" si="88"/>
        <v>5.6848553792945616E-4</v>
      </c>
      <c r="AC472">
        <f t="shared" si="95"/>
        <v>9.3589774109326378E-3</v>
      </c>
    </row>
    <row r="473" spans="1:29" x14ac:dyDescent="0.3">
      <c r="A473" t="s">
        <v>472</v>
      </c>
      <c r="B473" s="4" cm="1">
        <f t="array" ref="B473">_xll.SNL.Clients.Office.Excel.Functions.SPG(A473, "SP_TOTAL_REV", "CY2023")</f>
        <v>371622000</v>
      </c>
      <c r="C473" s="4">
        <f>_xll.SNL.Clients.Office.Excel.Functions.SPG(A473,"IQ_AVG_DILUT_SHARES_OUT","CY2023")</f>
        <v>938000000</v>
      </c>
      <c r="D473" s="5">
        <f>_xll.SNL.Clients.Office.Excel.Functions.SPG(A473, "IQ_DILUT_EPS_NORM", "CY2023")</f>
        <v>18.584</v>
      </c>
      <c r="E473">
        <f t="shared" si="84"/>
        <v>17431792</v>
      </c>
      <c r="F473">
        <f t="shared" si="85"/>
        <v>4.69073198034562E-2</v>
      </c>
      <c r="G473" s="5">
        <f>_xll.SNL.Clients.Office.Excel.Functions.SPG(A473, "SP_MARKETCAP", "12/30/2023")</f>
        <v>486945.41900570999</v>
      </c>
      <c r="H473">
        <f t="shared" si="89"/>
        <v>1.1614349486041897E-2</v>
      </c>
      <c r="I473">
        <f t="shared" si="90"/>
        <v>0.2158410708486026</v>
      </c>
      <c r="K473" t="s">
        <v>472</v>
      </c>
      <c r="L473" s="4" cm="1">
        <f t="array" ref="L473">_xll.SNL.Clients.Office.Excel.Functions.SPG(K473, "SP_TOTAL_REV", "CY2023")</f>
        <v>371622000</v>
      </c>
      <c r="M473" s="4">
        <f>_xll.SNL.Clients.Office.Excel.Functions.SPG(K473,"IQ_AVG_DILUT_SHARES_OUT","CY2023")</f>
        <v>938000000</v>
      </c>
      <c r="N473" s="5">
        <f>_xll.SNL.Clients.Office.Excel.Functions.SPG(K473, "IQ_DILUT_EPS_NORM", "CY2023")</f>
        <v>18.584</v>
      </c>
      <c r="O473">
        <f t="shared" si="86"/>
        <v>17431792</v>
      </c>
      <c r="P473">
        <f t="shared" si="87"/>
        <v>4.69073198034562E-2</v>
      </c>
      <c r="Q473" s="5">
        <f>_xll.SNL.Clients.Office.Excel.Functions.SPG(K473, "SP_MARKETCAP", "12/31/2022")</f>
        <v>495373.19152314001</v>
      </c>
      <c r="R473">
        <f t="shared" si="91"/>
        <v>1.4731647389294646E-2</v>
      </c>
      <c r="S473">
        <f t="shared" si="92"/>
        <v>0.27377293508265171</v>
      </c>
      <c r="U473" t="s">
        <v>472</v>
      </c>
      <c r="V473" s="4" cm="1">
        <f t="array" ref="V473">_xll.SNL.Clients.Office.Excel.Functions.SPG(U473, "SP_TOTAL_REV", "CY2021")</f>
        <v>287597000</v>
      </c>
      <c r="W473" s="4">
        <f>_xll.SNL.Clients.Office.Excel.Functions.SPG(U473,"IQ_AVG_DILUT_SHARES_OUT","CY2021")</f>
        <v>956000000</v>
      </c>
      <c r="X473" s="5">
        <f>_xll.SNL.Clients.Office.Excel.Functions.SPG(U473, "IQ_DILUT_EPS_NORM", "CY2021")</f>
        <v>14.118</v>
      </c>
      <c r="Y473">
        <f t="shared" si="93"/>
        <v>13496808</v>
      </c>
      <c r="Z473">
        <f t="shared" si="94"/>
        <v>4.6929585496371662E-2</v>
      </c>
      <c r="AA473" s="5">
        <f>_xll.SNL.Clients.Office.Excel.Functions.SPG(U473, "SP_MARKETCAP", "12/31/2021")</f>
        <v>472941.186675</v>
      </c>
      <c r="AB473">
        <f t="shared" si="88"/>
        <v>1.1176455746368608E-2</v>
      </c>
      <c r="AC473">
        <f t="shared" si="95"/>
        <v>0.157789202227232</v>
      </c>
    </row>
    <row r="474" spans="1:29" x14ac:dyDescent="0.3">
      <c r="A474" t="s">
        <v>473</v>
      </c>
      <c r="B474" s="4" cm="1">
        <f t="array" ref="B474">_xll.SNL.Clients.Office.Excel.Functions.SPG(A474, "SP_TOTAL_REV", "CY2023")</f>
        <v>14281976</v>
      </c>
      <c r="C474" s="4">
        <f>_xll.SNL.Clients.Office.Excel.Functions.SPG(A474,"IQ_AVG_DILUT_SHARES_OUT","CY2023")</f>
        <v>70125000</v>
      </c>
      <c r="D474" s="5">
        <f>_xll.SNL.Clients.Office.Excel.Functions.SPG(A474, "IQ_DILUT_EPS_NORM", "CY2023")</f>
        <v>8.36</v>
      </c>
      <c r="E474">
        <f t="shared" si="84"/>
        <v>586245</v>
      </c>
      <c r="F474">
        <f t="shared" si="85"/>
        <v>4.104789141222475E-2</v>
      </c>
      <c r="G474" s="5">
        <f>_xll.SNL.Clients.Office.Excel.Functions.SPG(A474, "SP_MARKETCAP", "12/30/2023")</f>
        <v>10405.35683776</v>
      </c>
      <c r="H474">
        <f t="shared" si="89"/>
        <v>2.4818274517806542E-4</v>
      </c>
      <c r="I474">
        <f t="shared" si="90"/>
        <v>2.0748077496886268E-3</v>
      </c>
      <c r="K474" t="s">
        <v>473</v>
      </c>
      <c r="L474" s="4" cm="1">
        <f t="array" ref="L474">_xll.SNL.Clients.Office.Excel.Functions.SPG(K474, "SP_TOTAL_REV", "CY2023")</f>
        <v>14281976</v>
      </c>
      <c r="M474" s="4">
        <f>_xll.SNL.Clients.Office.Excel.Functions.SPG(K474,"IQ_AVG_DILUT_SHARES_OUT","CY2023")</f>
        <v>70125000</v>
      </c>
      <c r="N474" s="5">
        <f>_xll.SNL.Clients.Office.Excel.Functions.SPG(K474, "IQ_DILUT_EPS_NORM", "CY2023")</f>
        <v>8.36</v>
      </c>
      <c r="O474">
        <f t="shared" si="86"/>
        <v>586245</v>
      </c>
      <c r="P474">
        <f t="shared" si="87"/>
        <v>4.104789141222475E-2</v>
      </c>
      <c r="Q474" s="5">
        <f>_xll.SNL.Clients.Office.Excel.Functions.SPG(K474, "SP_MARKETCAP", "12/31/2022")</f>
        <v>10060.436353180001</v>
      </c>
      <c r="R474">
        <f t="shared" si="91"/>
        <v>2.9918211859990414E-4</v>
      </c>
      <c r="S474">
        <f t="shared" si="92"/>
        <v>2.5011625114951985E-3</v>
      </c>
      <c r="U474" t="s">
        <v>473</v>
      </c>
      <c r="V474" s="4" cm="1">
        <f t="array" ref="V474">_xll.SNL.Clients.Office.Excel.Functions.SPG(U474, "SP_TOTAL_REV", "CY2021")</f>
        <v>12642117</v>
      </c>
      <c r="W474" s="4">
        <f>_xll.SNL.Clients.Office.Excel.Functions.SPG(U474,"IQ_AVG_DILUT_SHARES_OUT","CY2021")</f>
        <v>83692000</v>
      </c>
      <c r="X474" s="5">
        <f>_xll.SNL.Clients.Office.Excel.Functions.SPG(U474, "IQ_DILUT_EPS_NORM", "CY2021")</f>
        <v>9.9390000000000001</v>
      </c>
      <c r="Y474">
        <f t="shared" si="93"/>
        <v>831814.78799999994</v>
      </c>
      <c r="Z474">
        <f t="shared" si="94"/>
        <v>6.5797111986861057E-2</v>
      </c>
      <c r="AA474" s="5">
        <f>_xll.SNL.Clients.Office.Excel.Functions.SPG(U474, "SP_MARKETCAP", "12/31/2021")</f>
        <v>10421.21108522</v>
      </c>
      <c r="AB474">
        <f t="shared" si="88"/>
        <v>2.4627206891491508E-4</v>
      </c>
      <c r="AC474">
        <f t="shared" si="95"/>
        <v>2.447698092945341E-3</v>
      </c>
    </row>
    <row r="475" spans="1:29" x14ac:dyDescent="0.3">
      <c r="A475" t="s">
        <v>474</v>
      </c>
      <c r="B475" s="4" cm="1">
        <f t="array" ref="B475">_xll.SNL.Clients.Office.Excel.Functions.SPG(A475, "SP_TOTAL_REV", "CY2023")</f>
        <v>139001000</v>
      </c>
      <c r="C475" s="4">
        <f>_xll.SNL.Clients.Office.Excel.Functions.SPG(A475,"IQ_AVG_DILUT_SHARES_OUT","CY2023")</f>
        <v>353000000</v>
      </c>
      <c r="D475" s="5">
        <f>_xll.SNL.Clients.Office.Excel.Functions.SPG(A475, "IQ_DILUT_EPS_NORM", "CY2023")</f>
        <v>19.927</v>
      </c>
      <c r="E475">
        <f t="shared" si="84"/>
        <v>7034231</v>
      </c>
      <c r="F475">
        <f t="shared" si="85"/>
        <v>5.0605614348098217E-2</v>
      </c>
      <c r="G475" s="5">
        <f>_xll.SNL.Clients.Office.Excel.Functions.SPG(A475, "SP_MARKETCAP", "12/30/2023")</f>
        <v>44258.882460000001</v>
      </c>
      <c r="H475">
        <f t="shared" si="89"/>
        <v>1.0556380832202922E-3</v>
      </c>
      <c r="I475">
        <f t="shared" si="90"/>
        <v>2.1035700084330762E-2</v>
      </c>
      <c r="K475" t="s">
        <v>474</v>
      </c>
      <c r="L475" s="4" cm="1">
        <f t="array" ref="L475">_xll.SNL.Clients.Office.Excel.Functions.SPG(K475, "SP_TOTAL_REV", "CY2023")</f>
        <v>139001000</v>
      </c>
      <c r="M475" s="4">
        <f>_xll.SNL.Clients.Office.Excel.Functions.SPG(K475,"IQ_AVG_DILUT_SHARES_OUT","CY2023")</f>
        <v>353000000</v>
      </c>
      <c r="N475" s="5">
        <f>_xll.SNL.Clients.Office.Excel.Functions.SPG(K475, "IQ_DILUT_EPS_NORM", "CY2023")</f>
        <v>19.927</v>
      </c>
      <c r="O475">
        <f t="shared" si="86"/>
        <v>7034231</v>
      </c>
      <c r="P475">
        <f t="shared" si="87"/>
        <v>5.0605614348098217E-2</v>
      </c>
      <c r="Q475" s="5">
        <f>_xll.SNL.Clients.Office.Excel.Functions.SPG(K475, "SP_MARKETCAP", "12/31/2022")</f>
        <v>48907.483047080001</v>
      </c>
      <c r="R475">
        <f t="shared" si="91"/>
        <v>1.4544343684247043E-3</v>
      </c>
      <c r="S475">
        <f t="shared" si="92"/>
        <v>2.8982513659599082E-2</v>
      </c>
      <c r="U475" t="s">
        <v>474</v>
      </c>
      <c r="V475" s="4" cm="1">
        <f t="array" ref="V475">_xll.SNL.Clients.Office.Excel.Functions.SPG(U475, "SP_TOTAL_REV", "CY2021")</f>
        <v>108332000</v>
      </c>
      <c r="W475" s="4">
        <f>_xll.SNL.Clients.Office.Excel.Functions.SPG(U475,"IQ_AVG_DILUT_SHARES_OUT","CY2021")</f>
        <v>407000000</v>
      </c>
      <c r="X475" s="5">
        <f>_xll.SNL.Clients.Office.Excel.Functions.SPG(U475, "IQ_DILUT_EPS_NORM", "CY2021")</f>
        <v>1.7649999999999999</v>
      </c>
      <c r="Y475">
        <f t="shared" si="93"/>
        <v>718355</v>
      </c>
      <c r="Z475">
        <f t="shared" si="94"/>
        <v>6.6310508437026914E-3</v>
      </c>
      <c r="AA475" s="5">
        <f>_xll.SNL.Clients.Office.Excel.Functions.SPG(U475, "SP_MARKETCAP", "12/31/2021")</f>
        <v>30707.643042650001</v>
      </c>
      <c r="AB475">
        <f t="shared" si="88"/>
        <v>7.2567715227835864E-4</v>
      </c>
      <c r="AC475">
        <f t="shared" si="95"/>
        <v>1.2808201737713029E-3</v>
      </c>
    </row>
    <row r="476" spans="1:29" x14ac:dyDescent="0.3">
      <c r="A476" t="s">
        <v>475</v>
      </c>
      <c r="B476" s="4" cm="1">
        <f t="array" ref="B476">_xll.SNL.Clients.Office.Excel.Functions.SPG(A476, "SP_TOTAL_REV", "CY2023")</f>
        <v>4480722</v>
      </c>
      <c r="C476" s="4">
        <f>_xll.SNL.Clients.Office.Excel.Functions.SPG(A476,"IQ_AVG_DILUT_SHARES_OUT","CY2023")</f>
        <v>405670000</v>
      </c>
      <c r="D476" s="5">
        <f>_xll.SNL.Clients.Office.Excel.Functions.SPG(A476, "IQ_DILUT_EPS_NORM", "CY2023")</f>
        <v>0.17199999999999999</v>
      </c>
      <c r="E476">
        <f t="shared" si="84"/>
        <v>69775.240000000005</v>
      </c>
      <c r="F476">
        <f t="shared" si="85"/>
        <v>1.5572320710814018E-2</v>
      </c>
      <c r="G476" s="5">
        <f>_xll.SNL.Clients.Office.Excel.Functions.SPG(A476, "SP_MARKETCAP", "12/30/2023")</f>
        <v>20040.85075048</v>
      </c>
      <c r="H476">
        <f t="shared" si="89"/>
        <v>4.7800315092593647E-4</v>
      </c>
      <c r="I476">
        <f t="shared" si="90"/>
        <v>8.2216541959261066E-5</v>
      </c>
      <c r="K476" t="s">
        <v>475</v>
      </c>
      <c r="L476" s="4" cm="1">
        <f t="array" ref="L476">_xll.SNL.Clients.Office.Excel.Functions.SPG(K476, "SP_TOTAL_REV", "CY2023")</f>
        <v>4480722</v>
      </c>
      <c r="M476" s="4">
        <f>_xll.SNL.Clients.Office.Excel.Functions.SPG(K476,"IQ_AVG_DILUT_SHARES_OUT","CY2023")</f>
        <v>405670000</v>
      </c>
      <c r="N476" s="5">
        <f>_xll.SNL.Clients.Office.Excel.Functions.SPG(K476, "IQ_DILUT_EPS_NORM", "CY2023")</f>
        <v>0.17199999999999999</v>
      </c>
      <c r="O476">
        <f t="shared" si="86"/>
        <v>69775.240000000005</v>
      </c>
      <c r="P476">
        <f t="shared" si="87"/>
        <v>1.5572320710814018E-2</v>
      </c>
      <c r="Q476" s="5">
        <f>_xll.SNL.Clients.Office.Excel.Functions.SPG(K476, "SP_MARKETCAP", "12/31/2022")</f>
        <v>18007.29522425</v>
      </c>
      <c r="R476">
        <f t="shared" si="91"/>
        <v>5.3550964851958231E-4</v>
      </c>
      <c r="S476">
        <f t="shared" si="92"/>
        <v>9.2107659545368154E-5</v>
      </c>
      <c r="U476" t="s">
        <v>475</v>
      </c>
      <c r="V476" s="4" cm="1">
        <f t="array" ref="V476">_xll.SNL.Clients.Office.Excel.Functions.SPG(U476, "SP_TOTAL_REV", "CY2021")</f>
        <v>3799707</v>
      </c>
      <c r="W476" s="4">
        <f>_xll.SNL.Clients.Office.Excel.Functions.SPG(U476,"IQ_AVG_DILUT_SHARES_OUT","CY2021")</f>
        <v>386304000</v>
      </c>
      <c r="X476" s="5">
        <f>_xll.SNL.Clients.Office.Excel.Functions.SPG(U476, "IQ_DILUT_EPS_NORM", "CY2021")</f>
        <v>0.27</v>
      </c>
      <c r="Y476">
        <f t="shared" si="93"/>
        <v>104302.08</v>
      </c>
      <c r="Z476">
        <f t="shared" si="94"/>
        <v>2.7450032331440295E-2</v>
      </c>
      <c r="AA476" s="5">
        <f>_xll.SNL.Clients.Office.Excel.Functions.SPG(U476, "SP_MARKETCAP", "12/31/2021")</f>
        <v>20405.871599040001</v>
      </c>
      <c r="AB476">
        <f t="shared" si="88"/>
        <v>4.8222765814954192E-4</v>
      </c>
      <c r="AC476">
        <f t="shared" si="95"/>
        <v>1.3020146770037632E-4</v>
      </c>
    </row>
    <row r="477" spans="1:29" x14ac:dyDescent="0.3">
      <c r="A477" t="s">
        <v>476</v>
      </c>
      <c r="B477" s="4" cm="1">
        <f t="array" ref="B477">_xll.SNL.Clients.Office.Excel.Functions.SPG(A477, "SP_TOTAL_REV", "CY2023")</f>
        <v>5021000</v>
      </c>
      <c r="C477" s="4">
        <f>_xll.SNL.Clients.Office.Excel.Functions.SPG(A477,"IQ_AVG_DILUT_SHARES_OUT","CY2023")</f>
        <v>246800000</v>
      </c>
      <c r="D477" s="5">
        <f>_xll.SNL.Clients.Office.Excel.Functions.SPG(A477, "IQ_DILUT_EPS_NORM", "CY2023")</f>
        <v>2.8439999999999999</v>
      </c>
      <c r="E477">
        <f t="shared" si="84"/>
        <v>701899.2</v>
      </c>
      <c r="F477">
        <f t="shared" si="85"/>
        <v>0.13979271061541523</v>
      </c>
      <c r="G477" s="5">
        <f>_xll.SNL.Clients.Office.Excel.Functions.SPG(A477, "SP_MARKETCAP", "12/30/2023")</f>
        <v>20261.300768820001</v>
      </c>
      <c r="H477">
        <f t="shared" si="89"/>
        <v>4.8326120133009292E-4</v>
      </c>
      <c r="I477">
        <f t="shared" si="90"/>
        <v>1.3743948565827842E-3</v>
      </c>
      <c r="K477" t="s">
        <v>476</v>
      </c>
      <c r="L477" s="4" cm="1">
        <f t="array" ref="L477">_xll.SNL.Clients.Office.Excel.Functions.SPG(K477, "SP_TOTAL_REV", "CY2023")</f>
        <v>5021000</v>
      </c>
      <c r="M477" s="4">
        <f>_xll.SNL.Clients.Office.Excel.Functions.SPG(K477,"IQ_AVG_DILUT_SHARES_OUT","CY2023")</f>
        <v>246800000</v>
      </c>
      <c r="N477" s="5">
        <f>_xll.SNL.Clients.Office.Excel.Functions.SPG(K477, "IQ_DILUT_EPS_NORM", "CY2023")</f>
        <v>2.8439999999999999</v>
      </c>
      <c r="O477">
        <f t="shared" si="86"/>
        <v>701899.2</v>
      </c>
      <c r="P477">
        <f t="shared" si="87"/>
        <v>0.13979271061541523</v>
      </c>
      <c r="Q477" s="5" t="str">
        <f>_xll.SNL.Clients.Office.Excel.Functions.SPG(K477, "SP_MARKETCAP", "12/31/2022")</f>
        <v>NA</v>
      </c>
      <c r="R477" t="e">
        <f t="shared" si="91"/>
        <v>#VALUE!</v>
      </c>
      <c r="S477" t="e">
        <f t="shared" si="92"/>
        <v>#VALUE!</v>
      </c>
      <c r="U477" t="s">
        <v>476</v>
      </c>
      <c r="V477" s="4" cm="1">
        <f t="array" ref="V477">_xll.SNL.Clients.Office.Excel.Functions.SPG(U477, "SP_TOTAL_REV", "CY2021")</f>
        <v>4700000</v>
      </c>
      <c r="W477" s="4">
        <f>_xll.SNL.Clients.Office.Excel.Functions.SPG(U477,"IQ_AVG_DILUT_SHARES_OUT","CY2021")</f>
        <v>246300000</v>
      </c>
      <c r="X477" s="5">
        <f>_xll.SNL.Clients.Office.Excel.Functions.SPG(U477, "IQ_DILUT_EPS_NORM", "CY2021")</f>
        <v>2.637</v>
      </c>
      <c r="Y477">
        <f t="shared" si="93"/>
        <v>649493.1</v>
      </c>
      <c r="Z477">
        <f t="shared" si="94"/>
        <v>0.13819002127659574</v>
      </c>
      <c r="AA477" s="5" t="str">
        <f>_xll.SNL.Clients.Office.Excel.Functions.SPG(U477, "SP_MARKETCAP", "12/31/2021")</f>
        <v>NA</v>
      </c>
      <c r="AB477" t="e">
        <f t="shared" si="88"/>
        <v>#VALUE!</v>
      </c>
      <c r="AC477" t="e">
        <f t="shared" si="95"/>
        <v>#VALUE!</v>
      </c>
    </row>
    <row r="478" spans="1:29" x14ac:dyDescent="0.3">
      <c r="A478" t="s">
        <v>477</v>
      </c>
      <c r="B478" s="4" cm="1">
        <f t="array" ref="B478">_xll.SNL.Clients.Office.Excel.Functions.SPG(A478, "SP_TOTAL_REV", "CY2023")</f>
        <v>1493100</v>
      </c>
      <c r="C478" s="4">
        <f>_xll.SNL.Clients.Office.Excel.Functions.SPG(A478,"IQ_AVG_DILUT_SHARES_OUT","CY2023")</f>
        <v>103500000</v>
      </c>
      <c r="D478" s="5">
        <f>_xll.SNL.Clients.Office.Excel.Functions.SPG(A478, "IQ_DILUT_EPS_NORM", "CY2023")</f>
        <v>5.8970000000000002</v>
      </c>
      <c r="E478">
        <f t="shared" si="84"/>
        <v>610339.5</v>
      </c>
      <c r="F478">
        <f t="shared" si="85"/>
        <v>0.40877335744424353</v>
      </c>
      <c r="G478" s="5">
        <f>_xll.SNL.Clients.Office.Excel.Functions.SPG(A478, "SP_MARKETCAP", "12/30/2023")</f>
        <v>21028.516</v>
      </c>
      <c r="H478">
        <f t="shared" si="89"/>
        <v>5.0156038944882222E-4</v>
      </c>
      <c r="I478">
        <f t="shared" si="90"/>
        <v>2.9577016165797049E-3</v>
      </c>
      <c r="K478" t="s">
        <v>477</v>
      </c>
      <c r="L478" s="4" cm="1">
        <f t="array" ref="L478">_xll.SNL.Clients.Office.Excel.Functions.SPG(K478, "SP_TOTAL_REV", "CY2023")</f>
        <v>1493100</v>
      </c>
      <c r="M478" s="4">
        <f>_xll.SNL.Clients.Office.Excel.Functions.SPG(K478,"IQ_AVG_DILUT_SHARES_OUT","CY2023")</f>
        <v>103500000</v>
      </c>
      <c r="N478" s="5">
        <f>_xll.SNL.Clients.Office.Excel.Functions.SPG(K478, "IQ_DILUT_EPS_NORM", "CY2023")</f>
        <v>5.8970000000000002</v>
      </c>
      <c r="O478">
        <f t="shared" si="86"/>
        <v>610339.5</v>
      </c>
      <c r="P478">
        <f t="shared" si="87"/>
        <v>0.40877335744424353</v>
      </c>
      <c r="Q478" s="5">
        <f>_xll.SNL.Clients.Office.Excel.Functions.SPG(K478, "SP_MARKETCAP", "12/31/2022")</f>
        <v>21780.020720640001</v>
      </c>
      <c r="R478">
        <f t="shared" si="91"/>
        <v>6.4770478273451677E-4</v>
      </c>
      <c r="S478">
        <f t="shared" si="92"/>
        <v>3.8195151037854454E-3</v>
      </c>
      <c r="U478" t="s">
        <v>477</v>
      </c>
      <c r="V478" s="4" cm="1">
        <f t="array" ref="V478">_xll.SNL.Clients.Office.Excel.Functions.SPG(U478, "SP_TOTAL_REV", "CY2021")</f>
        <v>1327600</v>
      </c>
      <c r="W478" s="4">
        <f>_xll.SNL.Clients.Office.Excel.Functions.SPG(U478,"IQ_AVG_DILUT_SHARES_OUT","CY2021")</f>
        <v>112200000</v>
      </c>
      <c r="X478" s="5">
        <f>_xll.SNL.Clients.Office.Excel.Functions.SPG(U478, "IQ_DILUT_EPS_NORM", "CY2021")</f>
        <v>4.3689999999999998</v>
      </c>
      <c r="Y478">
        <f t="shared" si="93"/>
        <v>490201.8</v>
      </c>
      <c r="Z478">
        <f t="shared" si="94"/>
        <v>0.36923907803555289</v>
      </c>
      <c r="AA478" s="5">
        <f>_xll.SNL.Clients.Office.Excel.Functions.SPG(U478, "SP_MARKETCAP", "12/31/2021")</f>
        <v>28193.928625519999</v>
      </c>
      <c r="AB478">
        <f t="shared" si="88"/>
        <v>6.6627353353333188E-4</v>
      </c>
      <c r="AC478">
        <f t="shared" si="95"/>
        <v>2.9109490680071268E-3</v>
      </c>
    </row>
    <row r="479" spans="1:29" x14ac:dyDescent="0.3">
      <c r="A479" t="s">
        <v>478</v>
      </c>
      <c r="B479" s="4" cm="1">
        <f t="array" ref="B479">_xll.SNL.Clients.Office.Excel.Functions.SPG(A479, "SP_TOTAL_REV", "CY2023")</f>
        <v>2681400</v>
      </c>
      <c r="C479" s="4">
        <f>_xll.SNL.Clients.Office.Excel.Functions.SPG(A479,"IQ_AVG_DILUT_SHARES_OUT","CY2023")</f>
        <v>147336159</v>
      </c>
      <c r="D479" s="5">
        <f>_xll.SNL.Clients.Office.Excel.Functions.SPG(A479, "IQ_DILUT_EPS_NORM", "CY2023")</f>
        <v>4.3689999999999998</v>
      </c>
      <c r="E479">
        <f t="shared" si="84"/>
        <v>643711.67867100006</v>
      </c>
      <c r="F479">
        <f t="shared" si="85"/>
        <v>0.2400655175173417</v>
      </c>
      <c r="G479" s="5">
        <f>_xll.SNL.Clients.Office.Excel.Functions.SPG(A479, "SP_MARKETCAP", "12/30/2023")</f>
        <v>34631.489243880002</v>
      </c>
      <c r="H479">
        <f t="shared" si="89"/>
        <v>8.2601089075202223E-4</v>
      </c>
      <c r="I479">
        <f t="shared" si="90"/>
        <v>3.6088415816955851E-3</v>
      </c>
      <c r="K479" t="s">
        <v>478</v>
      </c>
      <c r="L479" s="4" cm="1">
        <f t="array" ref="L479">_xll.SNL.Clients.Office.Excel.Functions.SPG(K479, "SP_TOTAL_REV", "CY2023")</f>
        <v>2681400</v>
      </c>
      <c r="M479" s="4">
        <f>_xll.SNL.Clients.Office.Excel.Functions.SPG(K479,"IQ_AVG_DILUT_SHARES_OUT","CY2023")</f>
        <v>147336159</v>
      </c>
      <c r="N479" s="5">
        <f>_xll.SNL.Clients.Office.Excel.Functions.SPG(K479, "IQ_DILUT_EPS_NORM", "CY2023")</f>
        <v>4.3689999999999998</v>
      </c>
      <c r="O479">
        <f t="shared" si="86"/>
        <v>643711.67867100006</v>
      </c>
      <c r="P479">
        <f t="shared" si="87"/>
        <v>0.2400655175173417</v>
      </c>
      <c r="Q479" s="5">
        <f>_xll.SNL.Clients.Office.Excel.Functions.SPG(K479, "SP_MARKETCAP", "12/31/2022")</f>
        <v>27589.962138999999</v>
      </c>
      <c r="R479">
        <f t="shared" si="91"/>
        <v>8.2048362864777966E-4</v>
      </c>
      <c r="S479">
        <f t="shared" si="92"/>
        <v>3.5846929735621493E-3</v>
      </c>
      <c r="U479" t="s">
        <v>478</v>
      </c>
      <c r="V479" s="4" cm="1">
        <f t="array" ref="V479">_xll.SNL.Clients.Office.Excel.Functions.SPG(U479, "SP_TOTAL_REV", "CY2021")</f>
        <v>2462500</v>
      </c>
      <c r="W479" s="4">
        <f>_xll.SNL.Clients.Office.Excel.Functions.SPG(U479,"IQ_AVG_DILUT_SHARES_OUT","CY2021")</f>
        <v>163338909</v>
      </c>
      <c r="X479" s="5">
        <f>_xll.SNL.Clients.Office.Excel.Functions.SPG(U479, "IQ_DILUT_EPS_NORM", "CY2021")</f>
        <v>3.02</v>
      </c>
      <c r="Y479">
        <f t="shared" si="93"/>
        <v>493283.50517999998</v>
      </c>
      <c r="Z479">
        <f t="shared" si="94"/>
        <v>0.20031817469238578</v>
      </c>
      <c r="AA479" s="5">
        <f>_xll.SNL.Clients.Office.Excel.Functions.SPG(U479, "SP_MARKETCAP", "12/31/2021")</f>
        <v>36862.441303749998</v>
      </c>
      <c r="AB479">
        <f t="shared" si="88"/>
        <v>8.711261686277879E-4</v>
      </c>
      <c r="AC479">
        <f t="shared" si="95"/>
        <v>2.6308010292559196E-3</v>
      </c>
    </row>
    <row r="480" spans="1:29" x14ac:dyDescent="0.3">
      <c r="A480" t="s">
        <v>479</v>
      </c>
      <c r="B480" s="4" cm="1">
        <f t="array" ref="B480">_xll.SNL.Clients.Office.Excel.Functions.SPG(A480, "SP_TOTAL_REV", "CY2023")</f>
        <v>133974000</v>
      </c>
      <c r="C480" s="4">
        <f>_xll.SNL.Clients.Office.Excel.Functions.SPG(A480,"IQ_AVG_DILUT_SHARES_OUT","CY2023")</f>
        <v>4215000000</v>
      </c>
      <c r="D480" s="5">
        <f>_xll.SNL.Clients.Office.Excel.Functions.SPG(A480, "IQ_DILUT_EPS_NORM", "CY2023")</f>
        <v>3.5939999999999999</v>
      </c>
      <c r="E480">
        <f t="shared" si="84"/>
        <v>15148710</v>
      </c>
      <c r="F480">
        <f t="shared" si="85"/>
        <v>0.1130720139728604</v>
      </c>
      <c r="G480" s="5">
        <f>_xll.SNL.Clients.Office.Excel.Functions.SPG(A480, "SP_MARKETCAP", "12/30/2023")</f>
        <v>158494.6325443</v>
      </c>
      <c r="H480">
        <f t="shared" si="89"/>
        <v>3.7803252319120891E-3</v>
      </c>
      <c r="I480">
        <f t="shared" si="90"/>
        <v>1.3586488883492048E-2</v>
      </c>
      <c r="K480" t="s">
        <v>479</v>
      </c>
      <c r="L480" s="4" cm="1">
        <f t="array" ref="L480">_xll.SNL.Clients.Office.Excel.Functions.SPG(K480, "SP_TOTAL_REV", "CY2023")</f>
        <v>133974000</v>
      </c>
      <c r="M480" s="4">
        <f>_xll.SNL.Clients.Office.Excel.Functions.SPG(K480,"IQ_AVG_DILUT_SHARES_OUT","CY2023")</f>
        <v>4215000000</v>
      </c>
      <c r="N480" s="5">
        <f>_xll.SNL.Clients.Office.Excel.Functions.SPG(K480, "IQ_DILUT_EPS_NORM", "CY2023")</f>
        <v>3.5939999999999999</v>
      </c>
      <c r="O480">
        <f t="shared" si="86"/>
        <v>15148710</v>
      </c>
      <c r="P480">
        <f t="shared" si="87"/>
        <v>0.1130720139728604</v>
      </c>
      <c r="Q480" s="5">
        <f>_xll.SNL.Clients.Office.Excel.Functions.SPG(K480, "SP_MARKETCAP", "12/31/2022")</f>
        <v>165472.80741179999</v>
      </c>
      <c r="R480">
        <f t="shared" si="91"/>
        <v>4.9209103217961059E-3</v>
      </c>
      <c r="S480">
        <f t="shared" si="92"/>
        <v>1.7685751696535204E-2</v>
      </c>
      <c r="U480" t="s">
        <v>479</v>
      </c>
      <c r="V480" s="4" cm="1">
        <f t="array" ref="V480">_xll.SNL.Clients.Office.Excel.Functions.SPG(U480, "SP_TOTAL_REV", "CY2021")</f>
        <v>133613000</v>
      </c>
      <c r="W480" s="4">
        <f>_xll.SNL.Clients.Office.Excel.Functions.SPG(U480,"IQ_AVG_DILUT_SHARES_OUT","CY2021")</f>
        <v>4150000000</v>
      </c>
      <c r="X480" s="5">
        <f>_xll.SNL.Clients.Office.Excel.Functions.SPG(U480, "IQ_DILUT_EPS_NORM", "CY2021")</f>
        <v>4.8959999999999999</v>
      </c>
      <c r="Y480">
        <f t="shared" si="93"/>
        <v>20318400</v>
      </c>
      <c r="Z480">
        <f t="shared" si="94"/>
        <v>0.15206903519867079</v>
      </c>
      <c r="AA480" s="5">
        <f>_xll.SNL.Clients.Office.Excel.Functions.SPG(U480, "SP_MARKETCAP", "12/31/2021")</f>
        <v>218116.32971364001</v>
      </c>
      <c r="AB480">
        <f t="shared" si="88"/>
        <v>5.1544834226502859E-3</v>
      </c>
      <c r="AC480">
        <f t="shared" si="95"/>
        <v>2.52363508372958E-2</v>
      </c>
    </row>
    <row r="481" spans="1:29" x14ac:dyDescent="0.3">
      <c r="A481" t="s">
        <v>480</v>
      </c>
      <c r="B481" s="4" cm="1">
        <f t="array" ref="B481">_xll.SNL.Clients.Office.Excel.Functions.SPG(A481, "SP_TOTAL_REV", "CY2023")</f>
        <v>9869200</v>
      </c>
      <c r="C481" s="4">
        <f>_xll.SNL.Clients.Office.Excel.Functions.SPG(A481,"IQ_AVG_DILUT_SHARES_OUT","CY2023")</f>
        <v>260500000</v>
      </c>
      <c r="D481" s="5">
        <f>_xll.SNL.Clients.Office.Excel.Functions.SPG(A481, "IQ_DILUT_EPS_NORM", "CY2023")</f>
        <v>11.667</v>
      </c>
      <c r="E481">
        <f t="shared" si="84"/>
        <v>3039253.5</v>
      </c>
      <c r="F481">
        <f t="shared" si="85"/>
        <v>0.30795338021318852</v>
      </c>
      <c r="G481" s="5">
        <f>_xll.SNL.Clients.Office.Excel.Functions.SPG(A481, "SP_MARKETCAP", "12/30/2023")</f>
        <v>104848.71073776</v>
      </c>
      <c r="H481">
        <f t="shared" si="89"/>
        <v>2.5007927421429937E-3</v>
      </c>
      <c r="I481">
        <f t="shared" si="90"/>
        <v>2.9176748922582308E-2</v>
      </c>
      <c r="K481" t="s">
        <v>480</v>
      </c>
      <c r="L481" s="4" cm="1">
        <f t="array" ref="L481">_xll.SNL.Clients.Office.Excel.Functions.SPG(K481, "SP_TOTAL_REV", "CY2023")</f>
        <v>9869200</v>
      </c>
      <c r="M481" s="4">
        <f>_xll.SNL.Clients.Office.Excel.Functions.SPG(K481,"IQ_AVG_DILUT_SHARES_OUT","CY2023")</f>
        <v>260500000</v>
      </c>
      <c r="N481" s="5">
        <f>_xll.SNL.Clients.Office.Excel.Functions.SPG(K481, "IQ_DILUT_EPS_NORM", "CY2023")</f>
        <v>11.667</v>
      </c>
      <c r="O481">
        <f t="shared" si="86"/>
        <v>3039253.5</v>
      </c>
      <c r="P481">
        <f t="shared" si="87"/>
        <v>0.30795338021318852</v>
      </c>
      <c r="Q481" s="5">
        <f>_xll.SNL.Clients.Office.Excel.Functions.SPG(K481, "SP_MARKETCAP", "12/31/2022")</f>
        <v>74127.357508560002</v>
      </c>
      <c r="R481">
        <f t="shared" si="91"/>
        <v>2.2044351842267149E-3</v>
      </c>
      <c r="S481">
        <f t="shared" si="92"/>
        <v>2.571914529437308E-2</v>
      </c>
      <c r="U481" t="s">
        <v>480</v>
      </c>
      <c r="V481" s="4" cm="1">
        <f t="array" ref="V481">_xll.SNL.Clients.Office.Excel.Functions.SPG(U481, "SP_TOTAL_REV", "CY2021")</f>
        <v>7574400</v>
      </c>
      <c r="W481" s="4">
        <f>_xll.SNL.Clients.Office.Excel.Functions.SPG(U481,"IQ_AVG_DILUT_SHARES_OUT","CY2021")</f>
        <v>259900000</v>
      </c>
      <c r="X481" s="5">
        <f>_xll.SNL.Clients.Office.Excel.Functions.SPG(U481, "IQ_DILUT_EPS_NORM", "CY2021")</f>
        <v>9.1950000000000003</v>
      </c>
      <c r="Y481">
        <f t="shared" si="93"/>
        <v>2389780.5</v>
      </c>
      <c r="Z481">
        <f t="shared" si="94"/>
        <v>0.31550756495564003</v>
      </c>
      <c r="AA481" s="5">
        <f>_xll.SNL.Clients.Office.Excel.Functions.SPG(U481, "SP_MARKETCAP", "12/31/2021")</f>
        <v>55833.725584799999</v>
      </c>
      <c r="AB481">
        <f t="shared" si="88"/>
        <v>1.3194519334223851E-3</v>
      </c>
      <c r="AC481">
        <f t="shared" si="95"/>
        <v>1.2132360527818832E-2</v>
      </c>
    </row>
    <row r="482" spans="1:29" x14ac:dyDescent="0.3">
      <c r="A482" t="s">
        <v>481</v>
      </c>
      <c r="B482" s="4" cm="1">
        <f t="array" ref="B482">_xll.SNL.Clients.Office.Excel.Functions.SPG(A482, "SP_TOTAL_REV", "CY2023")</f>
        <v>15426900</v>
      </c>
      <c r="C482" s="4">
        <f>_xll.SNL.Clients.Office.Excel.Functions.SPG(A482,"IQ_AVG_DILUT_SHARES_OUT","CY2023")</f>
        <v>1206900000</v>
      </c>
      <c r="D482" s="5">
        <f>_xll.SNL.Clients.Office.Excel.Functions.SPG(A482, "IQ_DILUT_EPS_NORM", "CY2023")</f>
        <v>0.94799999999999995</v>
      </c>
      <c r="E482">
        <f t="shared" si="84"/>
        <v>1144141.2</v>
      </c>
      <c r="F482">
        <f t="shared" si="85"/>
        <v>7.4165334577912606E-2</v>
      </c>
      <c r="G482" s="5">
        <f>_xll.SNL.Clients.Office.Excel.Functions.SPG(A482, "SP_MARKETCAP", "12/30/2023")</f>
        <v>12992.43693</v>
      </c>
      <c r="H482">
        <f t="shared" si="89"/>
        <v>3.0988833099302202E-4</v>
      </c>
      <c r="I482">
        <f t="shared" si="90"/>
        <v>2.9377413778138489E-4</v>
      </c>
      <c r="K482" t="s">
        <v>481</v>
      </c>
      <c r="L482" s="4" cm="1">
        <f t="array" ref="L482">_xll.SNL.Clients.Office.Excel.Functions.SPG(K482, "SP_TOTAL_REV", "CY2023")</f>
        <v>15426900</v>
      </c>
      <c r="M482" s="4">
        <f>_xll.SNL.Clients.Office.Excel.Functions.SPG(K482,"IQ_AVG_DILUT_SHARES_OUT","CY2023")</f>
        <v>1206900000</v>
      </c>
      <c r="N482" s="5">
        <f>_xll.SNL.Clients.Office.Excel.Functions.SPG(K482, "IQ_DILUT_EPS_NORM", "CY2023")</f>
        <v>0.94799999999999995</v>
      </c>
      <c r="O482">
        <f t="shared" si="86"/>
        <v>1144141.2</v>
      </c>
      <c r="P482">
        <f t="shared" si="87"/>
        <v>7.4165334577912606E-2</v>
      </c>
      <c r="Q482" s="5">
        <f>_xll.SNL.Clients.Office.Excel.Functions.SPG(K482, "SP_MARKETCAP", "12/31/2022")</f>
        <v>13497.17957574</v>
      </c>
      <c r="R482">
        <f t="shared" si="91"/>
        <v>4.013856495714365E-4</v>
      </c>
      <c r="S482">
        <f t="shared" si="92"/>
        <v>3.8051359579372178E-4</v>
      </c>
      <c r="U482" t="s">
        <v>481</v>
      </c>
      <c r="V482" s="4" cm="1">
        <f t="array" ref="V482">_xll.SNL.Clients.Office.Excel.Functions.SPG(U482, "SP_TOTAL_REV", "CY2021")</f>
        <v>17886300</v>
      </c>
      <c r="W482" s="4">
        <f>_xll.SNL.Clients.Office.Excel.Functions.SPG(U482,"IQ_AVG_DILUT_SHARES_OUT","CY2021")</f>
        <v>1208800000</v>
      </c>
      <c r="X482" s="5">
        <f>_xll.SNL.Clients.Office.Excel.Functions.SPG(U482, "IQ_DILUT_EPS_NORM", "CY2021")</f>
        <v>0.23799999999999999</v>
      </c>
      <c r="Y482">
        <f t="shared" si="93"/>
        <v>287694.40000000002</v>
      </c>
      <c r="Z482">
        <f t="shared" si="94"/>
        <v>1.6084623426868609E-2</v>
      </c>
      <c r="AA482" s="5">
        <f>_xll.SNL.Clients.Office.Excel.Functions.SPG(U482, "SP_MARKETCAP", "12/31/2021")</f>
        <v>16363.092918480001</v>
      </c>
      <c r="AB482">
        <f t="shared" si="88"/>
        <v>3.8668948492909196E-4</v>
      </c>
      <c r="AC482">
        <f t="shared" si="95"/>
        <v>9.2032097413123875E-5</v>
      </c>
    </row>
    <row r="483" spans="1:29" x14ac:dyDescent="0.3">
      <c r="A483" t="s">
        <v>482</v>
      </c>
      <c r="B483" s="4" cm="1">
        <f t="array" ref="B483">_xll.SNL.Clients.Office.Excel.Functions.SPG(A483, "SP_TOTAL_REV", "CY2023")</f>
        <v>3641694</v>
      </c>
      <c r="C483" s="4">
        <f>_xll.SNL.Clients.Office.Excel.Functions.SPG(A483,"IQ_AVG_DILUT_SHARES_OUT","CY2023")</f>
        <v>1015776697</v>
      </c>
      <c r="D483" s="5">
        <f>_xll.SNL.Clients.Office.Excel.Functions.SPG(A483, "IQ_DILUT_EPS_NORM", "CY2023")</f>
        <v>1.528</v>
      </c>
      <c r="E483">
        <f t="shared" si="84"/>
        <v>1552106.793016</v>
      </c>
      <c r="F483">
        <f t="shared" si="85"/>
        <v>0.42620461604297338</v>
      </c>
      <c r="G483" s="5">
        <f>_xll.SNL.Clients.Office.Excel.Functions.SPG(A483, "SP_MARKETCAP", "12/30/2023")</f>
        <v>32980.883507400002</v>
      </c>
      <c r="H483">
        <f t="shared" si="89"/>
        <v>7.8664156692454109E-4</v>
      </c>
      <c r="I483">
        <f t="shared" si="90"/>
        <v>1.2019883142606988E-3</v>
      </c>
      <c r="K483" t="s">
        <v>482</v>
      </c>
      <c r="L483" s="4" cm="1">
        <f t="array" ref="L483">_xll.SNL.Clients.Office.Excel.Functions.SPG(K483, "SP_TOTAL_REV", "CY2023")</f>
        <v>3641694</v>
      </c>
      <c r="M483" s="4">
        <f>_xll.SNL.Clients.Office.Excel.Functions.SPG(K483,"IQ_AVG_DILUT_SHARES_OUT","CY2023")</f>
        <v>1015776697</v>
      </c>
      <c r="N483" s="5">
        <f>_xll.SNL.Clients.Office.Excel.Functions.SPG(K483, "IQ_DILUT_EPS_NORM", "CY2023")</f>
        <v>1.528</v>
      </c>
      <c r="O483">
        <f t="shared" si="86"/>
        <v>1552106.793016</v>
      </c>
      <c r="P483">
        <f t="shared" si="87"/>
        <v>0.42620461604297338</v>
      </c>
      <c r="Q483" s="5">
        <f>_xll.SNL.Clients.Office.Excel.Functions.SPG(K483, "SP_MARKETCAP", "12/31/2022")</f>
        <v>31204.370275199999</v>
      </c>
      <c r="R483">
        <f t="shared" si="91"/>
        <v>9.2797064468871286E-4</v>
      </c>
      <c r="S483">
        <f t="shared" si="92"/>
        <v>1.4179391450843532E-3</v>
      </c>
      <c r="U483" t="s">
        <v>482</v>
      </c>
      <c r="V483" s="4" cm="1">
        <f t="array" ref="V483">_xll.SNL.Clients.Office.Excel.Functions.SPG(U483, "SP_TOTAL_REV", "CY2021")</f>
        <v>1509688</v>
      </c>
      <c r="W483" s="4">
        <f>_xll.SNL.Clients.Office.Excel.Functions.SPG(U483,"IQ_AVG_DILUT_SHARES_OUT","CY2021")</f>
        <v>577066292</v>
      </c>
      <c r="X483" s="5">
        <f>_xll.SNL.Clients.Office.Excel.Functions.SPG(U483, "IQ_DILUT_EPS_NORM", "CY2021")</f>
        <v>1.1120000000000001</v>
      </c>
      <c r="Y483">
        <f t="shared" si="93"/>
        <v>641697.71670400014</v>
      </c>
      <c r="Z483">
        <f t="shared" si="94"/>
        <v>0.42505320086269488</v>
      </c>
      <c r="AA483" s="5">
        <f>_xll.SNL.Clients.Office.Excel.Functions.SPG(U483, "SP_MARKETCAP", "12/31/2021")</f>
        <v>18937.565053630002</v>
      </c>
      <c r="AB483">
        <f t="shared" si="88"/>
        <v>4.4752891845581481E-4</v>
      </c>
      <c r="AC483">
        <f t="shared" si="95"/>
        <v>4.9765215732286612E-4</v>
      </c>
    </row>
    <row r="484" spans="1:29" x14ac:dyDescent="0.3">
      <c r="A484" t="s">
        <v>483</v>
      </c>
      <c r="B484" s="4" cm="1">
        <f t="array" ref="B484">_xll.SNL.Clients.Office.Excel.Functions.SPG(A484, "SP_TOTAL_REV", "CY2023")</f>
        <v>33351000</v>
      </c>
      <c r="C484" s="4">
        <f>_xll.SNL.Clients.Office.Excel.Functions.SPG(A484,"IQ_AVG_DILUT_SHARES_OUT","CY2023")</f>
        <v>2070750000</v>
      </c>
      <c r="D484" s="5">
        <f>_xll.SNL.Clients.Office.Excel.Functions.SPG(A484, "IQ_DILUT_EPS_NORM", "CY2023")</f>
        <v>6.8419999999999996</v>
      </c>
      <c r="E484">
        <f t="shared" si="84"/>
        <v>14168071.5</v>
      </c>
      <c r="F484">
        <f t="shared" si="85"/>
        <v>0.42481699199424305</v>
      </c>
      <c r="G484" s="5">
        <f>_xll.SNL.Clients.Office.Excel.Functions.SPG(A484, "SP_MARKETCAP", "12/30/2023")</f>
        <v>521885.01114279998</v>
      </c>
      <c r="H484">
        <f t="shared" si="89"/>
        <v>1.2447709074491308E-2</v>
      </c>
      <c r="I484">
        <f t="shared" si="90"/>
        <v>8.5167225487669529E-2</v>
      </c>
      <c r="K484" t="s">
        <v>483</v>
      </c>
      <c r="L484" s="4" cm="1">
        <f t="array" ref="L484">_xll.SNL.Clients.Office.Excel.Functions.SPG(K484, "SP_TOTAL_REV", "CY2023")</f>
        <v>33351000</v>
      </c>
      <c r="M484" s="4">
        <f>_xll.SNL.Clients.Office.Excel.Functions.SPG(K484,"IQ_AVG_DILUT_SHARES_OUT","CY2023")</f>
        <v>2070750000</v>
      </c>
      <c r="N484" s="5">
        <f>_xll.SNL.Clients.Office.Excel.Functions.SPG(K484, "IQ_DILUT_EPS_NORM", "CY2023")</f>
        <v>6.8419999999999996</v>
      </c>
      <c r="O484">
        <f t="shared" si="86"/>
        <v>14168071.5</v>
      </c>
      <c r="P484">
        <f t="shared" si="87"/>
        <v>0.42481699199424305</v>
      </c>
      <c r="Q484" s="5">
        <f>_xll.SNL.Clients.Office.Excel.Functions.SPG(K484, "SP_MARKETCAP", "12/31/2022")</f>
        <v>426199.67488727998</v>
      </c>
      <c r="R484">
        <f t="shared" si="91"/>
        <v>1.2674531919190738E-2</v>
      </c>
      <c r="S484">
        <f t="shared" si="92"/>
        <v>8.6719147391103021E-2</v>
      </c>
      <c r="U484" t="s">
        <v>483</v>
      </c>
      <c r="V484" s="4" cm="1">
        <f t="array" ref="V484">_xll.SNL.Clients.Office.Excel.Functions.SPG(U484, "SP_TOTAL_REV", "CY2021")</f>
        <v>25477000</v>
      </c>
      <c r="W484" s="4">
        <f>_xll.SNL.Clients.Office.Excel.Functions.SPG(U484,"IQ_AVG_DILUT_SHARES_OUT","CY2021")</f>
        <v>2177750000</v>
      </c>
      <c r="X484" s="5">
        <f>_xll.SNL.Clients.Office.Excel.Functions.SPG(U484, "IQ_DILUT_EPS_NORM", "CY2021")</f>
        <v>4.7069999999999999</v>
      </c>
      <c r="Y484">
        <f t="shared" si="93"/>
        <v>10250669.25</v>
      </c>
      <c r="Z484">
        <f t="shared" si="94"/>
        <v>0.40234993327314833</v>
      </c>
      <c r="AA484" s="5">
        <f>_xll.SNL.Clients.Office.Excel.Functions.SPG(U484, "SP_MARKETCAP", "12/31/2021")</f>
        <v>453884.45233871997</v>
      </c>
      <c r="AB484">
        <f t="shared" si="88"/>
        <v>1.0726110642197972E-2</v>
      </c>
      <c r="AC484">
        <f t="shared" si="95"/>
        <v>5.0487802792825852E-2</v>
      </c>
    </row>
    <row r="485" spans="1:29" x14ac:dyDescent="0.3">
      <c r="A485" t="s">
        <v>484</v>
      </c>
      <c r="B485" s="4" cm="1">
        <f t="array" ref="B485">_xll.SNL.Clients.Office.Excel.Functions.SPG(A485, "SP_TOTAL_REV", "CY2023")</f>
        <v>14779000</v>
      </c>
      <c r="C485" s="4">
        <f>_xll.SNL.Clients.Office.Excel.Functions.SPG(A485,"IQ_AVG_DILUT_SHARES_OUT","CY2023")</f>
        <v>375193110</v>
      </c>
      <c r="D485" s="5">
        <f>_xll.SNL.Clients.Office.Excel.Functions.SPG(A485, "IQ_DILUT_EPS_NORM", "CY2023")</f>
        <v>3.4380000000000002</v>
      </c>
      <c r="E485">
        <f t="shared" si="84"/>
        <v>1289913.91218</v>
      </c>
      <c r="F485">
        <f t="shared" si="85"/>
        <v>8.7280188928885574E-2</v>
      </c>
      <c r="G485" s="5">
        <f>_xll.SNL.Clients.Office.Excel.Functions.SPG(A485, "SP_MARKETCAP", "12/30/2023")</f>
        <v>13772.91602124</v>
      </c>
      <c r="H485">
        <f t="shared" si="89"/>
        <v>3.2850388127526723E-4</v>
      </c>
      <c r="I485">
        <f t="shared" si="90"/>
        <v>1.1293963438243689E-3</v>
      </c>
      <c r="K485" t="s">
        <v>484</v>
      </c>
      <c r="L485" s="4" cm="1">
        <f t="array" ref="L485">_xll.SNL.Clients.Office.Excel.Functions.SPG(K485, "SP_TOTAL_REV", "CY2023")</f>
        <v>14779000</v>
      </c>
      <c r="M485" s="4">
        <f>_xll.SNL.Clients.Office.Excel.Functions.SPG(K485,"IQ_AVG_DILUT_SHARES_OUT","CY2023")</f>
        <v>375193110</v>
      </c>
      <c r="N485" s="5">
        <f>_xll.SNL.Clients.Office.Excel.Functions.SPG(K485, "IQ_DILUT_EPS_NORM", "CY2023")</f>
        <v>3.4380000000000002</v>
      </c>
      <c r="O485">
        <f t="shared" si="86"/>
        <v>1289913.91218</v>
      </c>
      <c r="P485">
        <f t="shared" si="87"/>
        <v>8.7280188928885574E-2</v>
      </c>
      <c r="Q485" s="5">
        <f>_xll.SNL.Clients.Office.Excel.Functions.SPG(K485, "SP_MARKETCAP", "12/31/2022")</f>
        <v>9232.5215016000002</v>
      </c>
      <c r="R485">
        <f t="shared" si="91"/>
        <v>2.7456118660248286E-4</v>
      </c>
      <c r="S485">
        <f t="shared" si="92"/>
        <v>9.4394135953933614E-4</v>
      </c>
      <c r="U485" t="s">
        <v>484</v>
      </c>
      <c r="V485" s="4" cm="1">
        <f t="array" ref="V485">_xll.SNL.Clients.Office.Excel.Functions.SPG(U485, "SP_TOTAL_REV", "CY2021")</f>
        <v>12077000</v>
      </c>
      <c r="W485" s="4">
        <f>_xll.SNL.Clients.Office.Excel.Functions.SPG(U485,"IQ_AVG_DILUT_SHARES_OUT","CY2021")</f>
        <v>482214544</v>
      </c>
      <c r="X485" s="5">
        <f>_xll.SNL.Clients.Office.Excel.Functions.SPG(U485, "IQ_DILUT_EPS_NORM", "CY2021")</f>
        <v>-2.3730000000000002</v>
      </c>
      <c r="Y485">
        <f t="shared" si="93"/>
        <v>-1144295.1129120002</v>
      </c>
      <c r="Z485">
        <f t="shared" si="94"/>
        <v>-9.4749947247826455E-2</v>
      </c>
      <c r="AA485" s="5">
        <f>_xll.SNL.Clients.Office.Excel.Functions.SPG(U485, "SP_MARKETCAP", "12/31/2021")</f>
        <v>10989.4286304</v>
      </c>
      <c r="AB485">
        <f t="shared" si="88"/>
        <v>2.5970007735854966E-4</v>
      </c>
      <c r="AC485">
        <f t="shared" si="95"/>
        <v>-6.1626828357183843E-4</v>
      </c>
    </row>
    <row r="486" spans="1:29" x14ac:dyDescent="0.3">
      <c r="A486" t="s">
        <v>485</v>
      </c>
      <c r="B486" s="4" cm="1">
        <f t="array" ref="B486">_xll.SNL.Clients.Office.Excel.Functions.SPG(A486, "SP_TOTAL_REV", "CY2023")</f>
        <v>7781900</v>
      </c>
      <c r="C486" s="4">
        <f>_xll.SNL.Clients.Office.Excel.Functions.SPG(A486,"IQ_AVG_DILUT_SHARES_OUT","CY2023")</f>
        <v>133700000</v>
      </c>
      <c r="D486" s="5">
        <f>_xll.SNL.Clients.Office.Excel.Functions.SPG(A486, "IQ_DILUT_EPS_NORM", "CY2023")</f>
        <v>5.6269999999999998</v>
      </c>
      <c r="E486">
        <f t="shared" si="84"/>
        <v>752329.9</v>
      </c>
      <c r="F486">
        <f t="shared" si="85"/>
        <v>9.6676891247638758E-2</v>
      </c>
      <c r="G486" s="5">
        <f>_xll.SNL.Clients.Office.Excel.Functions.SPG(A486, "SP_MARKETCAP", "12/30/2023")</f>
        <v>30163.587582870001</v>
      </c>
      <c r="H486">
        <f t="shared" si="89"/>
        <v>7.19445001979119E-4</v>
      </c>
      <c r="I486">
        <f t="shared" si="90"/>
        <v>4.0483170261365027E-3</v>
      </c>
      <c r="K486" t="s">
        <v>485</v>
      </c>
      <c r="L486" s="4" cm="1">
        <f t="array" ref="L486">_xll.SNL.Clients.Office.Excel.Functions.SPG(K486, "SP_TOTAL_REV", "CY2023")</f>
        <v>7781900</v>
      </c>
      <c r="M486" s="4">
        <f>_xll.SNL.Clients.Office.Excel.Functions.SPG(K486,"IQ_AVG_DILUT_SHARES_OUT","CY2023")</f>
        <v>133700000</v>
      </c>
      <c r="N486" s="5">
        <f>_xll.SNL.Clients.Office.Excel.Functions.SPG(K486, "IQ_DILUT_EPS_NORM", "CY2023")</f>
        <v>5.6269999999999998</v>
      </c>
      <c r="O486">
        <f t="shared" si="86"/>
        <v>752329.9</v>
      </c>
      <c r="P486">
        <f t="shared" si="87"/>
        <v>9.6676891247638758E-2</v>
      </c>
      <c r="Q486" s="5">
        <f>_xll.SNL.Clients.Office.Excel.Functions.SPG(K486, "SP_MARKETCAP", "12/31/2022")</f>
        <v>23273.32130526</v>
      </c>
      <c r="R486">
        <f t="shared" si="91"/>
        <v>6.9211327724995266E-4</v>
      </c>
      <c r="S486">
        <f t="shared" si="92"/>
        <v>3.8945214110854835E-3</v>
      </c>
      <c r="U486" t="s">
        <v>485</v>
      </c>
      <c r="V486" s="4" cm="1">
        <f t="array" ref="V486">_xll.SNL.Clients.Office.Excel.Functions.SPG(U486, "SP_TOTAL_REV", "CY2021")</f>
        <v>5552200</v>
      </c>
      <c r="W486" s="4">
        <f>_xll.SNL.Clients.Office.Excel.Functions.SPG(U486,"IQ_AVG_DILUT_SHARES_OUT","CY2021")</f>
        <v>133500000</v>
      </c>
      <c r="X486" s="5">
        <f>_xll.SNL.Clients.Office.Excel.Functions.SPG(U486, "IQ_DILUT_EPS_NORM", "CY2021")</f>
        <v>3.56</v>
      </c>
      <c r="Y486">
        <f t="shared" si="93"/>
        <v>475260</v>
      </c>
      <c r="Z486">
        <f t="shared" si="94"/>
        <v>8.5598501494902918E-2</v>
      </c>
      <c r="AA486" s="5">
        <f>_xll.SNL.Clients.Office.Excel.Functions.SPG(U486, "SP_MARKETCAP", "12/31/2021")</f>
        <v>27546.909712240002</v>
      </c>
      <c r="AB486">
        <f t="shared" si="88"/>
        <v>6.5098330621737865E-4</v>
      </c>
      <c r="AC486">
        <f t="shared" si="95"/>
        <v>2.3175005701338682E-3</v>
      </c>
    </row>
    <row r="487" spans="1:29" x14ac:dyDescent="0.3">
      <c r="A487" t="s">
        <v>486</v>
      </c>
      <c r="B487" s="4" cm="1">
        <f t="array" ref="B487">_xll.SNL.Clients.Office.Excel.Functions.SPG(A487, "SP_TOTAL_REV", "CY2023")</f>
        <v>12142938</v>
      </c>
      <c r="C487" s="4">
        <f>_xll.SNL.Clients.Office.Excel.Functions.SPG(A487,"IQ_AVG_DILUT_SHARES_OUT","CY2023")</f>
        <v>409947000</v>
      </c>
      <c r="D487" s="5">
        <f>_xll.SNL.Clients.Office.Excel.Functions.SPG(A487, "IQ_DILUT_EPS_NORM", "CY2023")</f>
        <v>2.669</v>
      </c>
      <c r="E487">
        <f t="shared" si="84"/>
        <v>1094148.5430000001</v>
      </c>
      <c r="F487">
        <f t="shared" si="85"/>
        <v>9.0105750601707765E-2</v>
      </c>
      <c r="G487" s="5">
        <f>_xll.SNL.Clients.Office.Excel.Functions.SPG(A487, "SP_MARKETCAP", "12/30/2023")</f>
        <v>18236.709986607966</v>
      </c>
      <c r="H487">
        <f t="shared" si="89"/>
        <v>4.3497179559167737E-4</v>
      </c>
      <c r="I487">
        <f t="shared" si="90"/>
        <v>1.1609397224341868E-3</v>
      </c>
      <c r="K487" t="s">
        <v>486</v>
      </c>
      <c r="L487" s="4" cm="1">
        <f t="array" ref="L487">_xll.SNL.Clients.Office.Excel.Functions.SPG(K487, "SP_TOTAL_REV", "CY2023")</f>
        <v>12142938</v>
      </c>
      <c r="M487" s="4">
        <f>_xll.SNL.Clients.Office.Excel.Functions.SPG(K487,"IQ_AVG_DILUT_SHARES_OUT","CY2023")</f>
        <v>409947000</v>
      </c>
      <c r="N487" s="5">
        <f>_xll.SNL.Clients.Office.Excel.Functions.SPG(K487, "IQ_DILUT_EPS_NORM", "CY2023")</f>
        <v>2.669</v>
      </c>
      <c r="O487">
        <f t="shared" si="86"/>
        <v>1094148.5430000001</v>
      </c>
      <c r="P487">
        <f t="shared" si="87"/>
        <v>9.0105750601707765E-2</v>
      </c>
      <c r="Q487" s="5">
        <f>_xll.SNL.Clients.Office.Excel.Functions.SPG(K487, "SP_MARKETCAP", "12/31/2022")</f>
        <v>19265.60207678</v>
      </c>
      <c r="R487">
        <f t="shared" si="91"/>
        <v>5.7292978585484877E-4</v>
      </c>
      <c r="S487">
        <f t="shared" si="92"/>
        <v>1.5291495984465914E-3</v>
      </c>
      <c r="U487" t="s">
        <v>486</v>
      </c>
      <c r="V487" s="4" cm="1">
        <f t="array" ref="V487">_xll.SNL.Clients.Office.Excel.Functions.SPG(U487, "SP_TOTAL_REV", "CY2021")</f>
        <v>9455466</v>
      </c>
      <c r="W487" s="4">
        <f>_xll.SNL.Clients.Office.Excel.Functions.SPG(U487,"IQ_AVG_DILUT_SHARES_OUT","CY2021")</f>
        <v>419623500</v>
      </c>
      <c r="X487" s="5">
        <f>_xll.SNL.Clients.Office.Excel.Functions.SPG(U487, "IQ_DILUT_EPS_NORM", "CY2021")</f>
        <v>1.9079999999999999</v>
      </c>
      <c r="Y487">
        <f t="shared" si="93"/>
        <v>800641.63800000004</v>
      </c>
      <c r="Z487">
        <f t="shared" si="94"/>
        <v>8.4675005758573937E-2</v>
      </c>
      <c r="AA487" s="5">
        <f>_xll.SNL.Clients.Office.Excel.Functions.SPG(U487, "SP_MARKETCAP", "12/31/2021")</f>
        <v>14553.405432625899</v>
      </c>
      <c r="AB487">
        <f t="shared" si="88"/>
        <v>3.4392329608729747E-4</v>
      </c>
      <c r="AC487">
        <f t="shared" si="95"/>
        <v>6.5620564893456351E-4</v>
      </c>
    </row>
    <row r="488" spans="1:29" x14ac:dyDescent="0.3">
      <c r="A488" t="s">
        <v>487</v>
      </c>
      <c r="B488" s="4" cm="1">
        <f t="array" ref="B488">_xll.SNL.Clients.Office.Excel.Functions.SPG(A488, "SP_TOTAL_REV", "CY2023")</f>
        <v>16478000</v>
      </c>
      <c r="C488" s="4">
        <f>_xll.SNL.Clients.Office.Excel.Functions.SPG(A488,"IQ_AVG_DILUT_SHARES_OUT","CY2023")</f>
        <v>50100000</v>
      </c>
      <c r="D488" s="5">
        <f>_xll.SNL.Clients.Office.Excel.Functions.SPG(A488, "IQ_DILUT_EPS_NORM", "CY2023")</f>
        <v>30.035</v>
      </c>
      <c r="E488">
        <f t="shared" si="84"/>
        <v>1504753.5</v>
      </c>
      <c r="F488">
        <f t="shared" si="85"/>
        <v>9.1318940405389001E-2</v>
      </c>
      <c r="G488" s="5">
        <f>_xll.SNL.Clients.Office.Excel.Functions.SPG(A488, "SP_MARKETCAP", "12/30/2023")</f>
        <v>41131.323763499997</v>
      </c>
      <c r="H488">
        <f t="shared" si="89"/>
        <v>9.8104130435864591E-4</v>
      </c>
      <c r="I488">
        <f t="shared" si="90"/>
        <v>2.9465575576411929E-2</v>
      </c>
      <c r="K488" t="s">
        <v>487</v>
      </c>
      <c r="L488" s="4" cm="1">
        <f t="array" ref="L488">_xll.SNL.Clients.Office.Excel.Functions.SPG(K488, "SP_TOTAL_REV", "CY2023")</f>
        <v>16478000</v>
      </c>
      <c r="M488" s="4">
        <f>_xll.SNL.Clients.Office.Excel.Functions.SPG(K488,"IQ_AVG_DILUT_SHARES_OUT","CY2023")</f>
        <v>50100000</v>
      </c>
      <c r="N488" s="5">
        <f>_xll.SNL.Clients.Office.Excel.Functions.SPG(K488, "IQ_DILUT_EPS_NORM", "CY2023")</f>
        <v>30.035</v>
      </c>
      <c r="O488">
        <f t="shared" si="86"/>
        <v>1504753.5</v>
      </c>
      <c r="P488">
        <f t="shared" si="87"/>
        <v>9.1318940405389001E-2</v>
      </c>
      <c r="Q488" s="5">
        <f>_xll.SNL.Clients.Office.Excel.Functions.SPG(K488, "SP_MARKETCAP", "12/31/2022")</f>
        <v>28106.902543749999</v>
      </c>
      <c r="R488">
        <f t="shared" si="91"/>
        <v>8.3585665224770642E-4</v>
      </c>
      <c r="S488">
        <f t="shared" si="92"/>
        <v>2.5104954550259864E-2</v>
      </c>
      <c r="U488" t="s">
        <v>487</v>
      </c>
      <c r="V488" s="4" cm="1">
        <f t="array" ref="V488">_xll.SNL.Clients.Office.Excel.Functions.SPG(U488, "SP_TOTAL_REV", "CY2021")</f>
        <v>13022000</v>
      </c>
      <c r="W488" s="4">
        <f>_xll.SNL.Clients.Office.Excel.Functions.SPG(U488,"IQ_AVG_DILUT_SHARES_OUT","CY2021")</f>
        <v>52200000</v>
      </c>
      <c r="X488" s="5">
        <f>_xll.SNL.Clients.Office.Excel.Functions.SPG(U488, "IQ_DILUT_EPS_NORM", "CY2021")</f>
        <v>16.420000000000002</v>
      </c>
      <c r="Y488">
        <f t="shared" si="93"/>
        <v>857124.00000000012</v>
      </c>
      <c r="Z488">
        <f t="shared" si="94"/>
        <v>6.5821225618184626E-2</v>
      </c>
      <c r="AA488" s="5">
        <f>_xll.SNL.Clients.Office.Excel.Functions.SPG(U488, "SP_MARKETCAP", "12/31/2021")</f>
        <v>26699.749157279999</v>
      </c>
      <c r="AB488">
        <f t="shared" si="88"/>
        <v>6.309633698714964E-4</v>
      </c>
      <c r="AC488">
        <f t="shared" si="95"/>
        <v>1.0360418533289973E-2</v>
      </c>
    </row>
    <row r="489" spans="1:29" x14ac:dyDescent="0.3">
      <c r="A489" t="s">
        <v>488</v>
      </c>
      <c r="B489" s="4" cm="1">
        <f t="array" ref="B489">_xll.SNL.Clients.Office.Excel.Functions.SPG(A489, "SP_TOTAL_REV", "CY2023")</f>
        <v>142406000</v>
      </c>
      <c r="C489" s="4">
        <f>_xll.SNL.Clients.Office.Excel.Functions.SPG(A489,"IQ_AVG_DILUT_SHARES_OUT","CY2023")</f>
        <v>863050000</v>
      </c>
      <c r="D489" s="5">
        <f>_xll.SNL.Clients.Office.Excel.Functions.SPG(A489, "IQ_DILUT_EPS_NORM", "CY2023")</f>
        <v>1.018</v>
      </c>
      <c r="E489">
        <f t="shared" si="84"/>
        <v>878584.9</v>
      </c>
      <c r="F489">
        <f t="shared" si="85"/>
        <v>6.1695778267769619E-3</v>
      </c>
      <c r="G489" s="5">
        <f>_xll.SNL.Clients.Office.Excel.Functions.SPG(A489, "SP_MARKETCAP", "12/30/2023")</f>
        <v>22556.810023229998</v>
      </c>
      <c r="H489">
        <f t="shared" si="89"/>
        <v>5.3801240277603685E-4</v>
      </c>
      <c r="I489">
        <f t="shared" si="90"/>
        <v>5.4769662602600553E-4</v>
      </c>
      <c r="K489" t="s">
        <v>488</v>
      </c>
      <c r="L489" s="4" cm="1">
        <f t="array" ref="L489">_xll.SNL.Clients.Office.Excel.Functions.SPG(K489, "SP_TOTAL_REV", "CY2023")</f>
        <v>142406000</v>
      </c>
      <c r="M489" s="4">
        <f>_xll.SNL.Clients.Office.Excel.Functions.SPG(K489,"IQ_AVG_DILUT_SHARES_OUT","CY2023")</f>
        <v>863050000</v>
      </c>
      <c r="N489" s="5">
        <f>_xll.SNL.Clients.Office.Excel.Functions.SPG(K489, "IQ_DILUT_EPS_NORM", "CY2023")</f>
        <v>1.018</v>
      </c>
      <c r="O489">
        <f t="shared" si="86"/>
        <v>878584.9</v>
      </c>
      <c r="P489">
        <f t="shared" si="87"/>
        <v>6.1695778267769619E-3</v>
      </c>
      <c r="Q489" s="5">
        <f>_xll.SNL.Clients.Office.Excel.Functions.SPG(K489, "SP_MARKETCAP", "12/31/2022")</f>
        <v>32216.806832800001</v>
      </c>
      <c r="R489">
        <f t="shared" si="91"/>
        <v>9.5807897236130119E-4</v>
      </c>
      <c r="S489">
        <f t="shared" si="92"/>
        <v>9.753243938638046E-4</v>
      </c>
      <c r="U489" t="s">
        <v>488</v>
      </c>
      <c r="V489" s="4" cm="1">
        <f t="array" ref="V489">_xll.SNL.Clients.Office.Excel.Functions.SPG(U489, "SP_TOTAL_REV", "CY2021")</f>
        <v>134972000</v>
      </c>
      <c r="W489" s="4">
        <f>_xll.SNL.Clients.Office.Excel.Functions.SPG(U489,"IQ_AVG_DILUT_SHARES_OUT","CY2021")</f>
        <v>866975000</v>
      </c>
      <c r="X489" s="5">
        <f>_xll.SNL.Clients.Office.Excel.Functions.SPG(U489, "IQ_DILUT_EPS_NORM", "CY2021")</f>
        <v>3.286</v>
      </c>
      <c r="Y489">
        <f t="shared" si="93"/>
        <v>2848879.85</v>
      </c>
      <c r="Z489">
        <f t="shared" si="94"/>
        <v>2.1107191491568623E-2</v>
      </c>
      <c r="AA489" s="5">
        <f>_xll.SNL.Clients.Office.Excel.Functions.SPG(U489, "SP_MARKETCAP", "12/31/2021")</f>
        <v>45063.36473216</v>
      </c>
      <c r="AB489">
        <f t="shared" si="88"/>
        <v>1.0649288239248994E-3</v>
      </c>
      <c r="AC489">
        <f t="shared" si="95"/>
        <v>3.4993561154172195E-3</v>
      </c>
    </row>
    <row r="490" spans="1:29" x14ac:dyDescent="0.3">
      <c r="A490" t="s">
        <v>489</v>
      </c>
      <c r="B490" s="4" cm="1">
        <f t="array" ref="B490">_xll.SNL.Clients.Office.Excel.Functions.SPG(A490, "SP_TOTAL_REV", "CY2023")</f>
        <v>648125000</v>
      </c>
      <c r="C490" s="4">
        <f>_xll.SNL.Clients.Office.Excel.Functions.SPG(A490,"IQ_AVG_DILUT_SHARES_OUT","CY2023")</f>
        <v>8108000000</v>
      </c>
      <c r="D490" s="5">
        <f>_xll.SNL.Clients.Office.Excel.Functions.SPG(A490, "IQ_DILUT_EPS_NORM", "CY2023")</f>
        <v>1.837</v>
      </c>
      <c r="E490">
        <f t="shared" si="84"/>
        <v>14894396</v>
      </c>
      <c r="F490">
        <f t="shared" si="85"/>
        <v>2.2980745998071359E-2</v>
      </c>
      <c r="G490" s="5">
        <f>_xll.SNL.Clients.Office.Excel.Functions.SPG(A490, "SP_MARKETCAP", "12/30/2023")</f>
        <v>424430.64327795</v>
      </c>
      <c r="H490">
        <f t="shared" si="89"/>
        <v>1.0123282058348898E-2</v>
      </c>
      <c r="I490">
        <f t="shared" si="90"/>
        <v>1.8596469141186924E-2</v>
      </c>
      <c r="K490" t="s">
        <v>489</v>
      </c>
      <c r="L490" s="4" cm="1">
        <f t="array" ref="L490">_xll.SNL.Clients.Office.Excel.Functions.SPG(K490, "SP_TOTAL_REV", "CY2023")</f>
        <v>648125000</v>
      </c>
      <c r="M490" s="4">
        <f>_xll.SNL.Clients.Office.Excel.Functions.SPG(K490,"IQ_AVG_DILUT_SHARES_OUT","CY2023")</f>
        <v>8108000000</v>
      </c>
      <c r="N490" s="5">
        <f>_xll.SNL.Clients.Office.Excel.Functions.SPG(K490, "IQ_DILUT_EPS_NORM", "CY2023")</f>
        <v>1.837</v>
      </c>
      <c r="O490">
        <f t="shared" si="86"/>
        <v>14894396</v>
      </c>
      <c r="P490">
        <f t="shared" si="87"/>
        <v>2.2980745998071359E-2</v>
      </c>
      <c r="Q490" s="5">
        <f>_xll.SNL.Clients.Office.Excel.Functions.SPG(K490, "SP_MARKETCAP", "12/31/2022")</f>
        <v>382379.27695985994</v>
      </c>
      <c r="R490">
        <f t="shared" si="91"/>
        <v>1.1371379746703473E-2</v>
      </c>
      <c r="S490">
        <f t="shared" si="92"/>
        <v>2.0889224594694278E-2</v>
      </c>
      <c r="U490" t="s">
        <v>489</v>
      </c>
      <c r="V490" s="4" cm="1">
        <f t="array" ref="V490">_xll.SNL.Clients.Office.Excel.Functions.SPG(U490, "SP_TOTAL_REV", "CY2021")</f>
        <v>572754000</v>
      </c>
      <c r="W490" s="4">
        <f>_xll.SNL.Clients.Office.Excel.Functions.SPG(U490,"IQ_AVG_DILUT_SHARES_OUT","CY2021")</f>
        <v>8415000000</v>
      </c>
      <c r="X490" s="5">
        <f>_xll.SNL.Clients.Office.Excel.Functions.SPG(U490, "IQ_DILUT_EPS_NORM", "CY2021")</f>
        <v>1.7490000000000001</v>
      </c>
      <c r="Y490">
        <f t="shared" si="93"/>
        <v>14717835</v>
      </c>
      <c r="Z490">
        <f t="shared" si="94"/>
        <v>2.5696607967818644E-2</v>
      </c>
      <c r="AA490" s="5">
        <f>_xll.SNL.Clients.Office.Excel.Functions.SPG(U490, "SP_MARKETCAP", "12/31/2021")</f>
        <v>401352.47408801998</v>
      </c>
      <c r="AB490">
        <f t="shared" si="88"/>
        <v>9.4846849708245667E-3</v>
      </c>
      <c r="AC490">
        <f t="shared" si="95"/>
        <v>1.6588714013972168E-2</v>
      </c>
    </row>
    <row r="491" spans="1:29" x14ac:dyDescent="0.3">
      <c r="A491" t="s">
        <v>490</v>
      </c>
      <c r="B491" s="4" cm="1">
        <f t="array" ref="B491">_xll.SNL.Clients.Office.Excel.Functions.SPG(A491, "SP_TOTAL_REV", "CY2023")</f>
        <v>41321000</v>
      </c>
      <c r="C491" s="4">
        <f>_xll.SNL.Clients.Office.Excel.Functions.SPG(A491,"IQ_AVG_DILUT_SHARES_OUT","CY2023")</f>
        <v>2436000000</v>
      </c>
      <c r="D491" s="5">
        <f>_xll.SNL.Clients.Office.Excel.Functions.SPG(A491, "IQ_DILUT_EPS_NORM", "CY2023")</f>
        <v>-0.74</v>
      </c>
      <c r="E491">
        <f t="shared" si="84"/>
        <v>-1802640</v>
      </c>
      <c r="F491">
        <f t="shared" si="85"/>
        <v>-4.3625275283754025E-2</v>
      </c>
      <c r="G491" s="5">
        <f>_xll.SNL.Clients.Office.Excel.Functions.SPG(A491, "SP_MARKETCAP", "12/30/2023")</f>
        <v>27750.87696044</v>
      </c>
      <c r="H491">
        <f t="shared" si="89"/>
        <v>6.6189837912597515E-4</v>
      </c>
      <c r="I491">
        <f t="shared" si="90"/>
        <v>-4.8980480055322163E-4</v>
      </c>
      <c r="K491" t="s">
        <v>490</v>
      </c>
      <c r="L491" s="4" cm="1">
        <f t="array" ref="L491">_xll.SNL.Clients.Office.Excel.Functions.SPG(K491, "SP_TOTAL_REV", "CY2023")</f>
        <v>41321000</v>
      </c>
      <c r="M491" s="4">
        <f>_xll.SNL.Clients.Office.Excel.Functions.SPG(K491,"IQ_AVG_DILUT_SHARES_OUT","CY2023")</f>
        <v>2436000000</v>
      </c>
      <c r="N491" s="5">
        <f>_xll.SNL.Clients.Office.Excel.Functions.SPG(K491, "IQ_DILUT_EPS_NORM", "CY2023")</f>
        <v>-0.74</v>
      </c>
      <c r="O491">
        <f t="shared" si="86"/>
        <v>-1802640</v>
      </c>
      <c r="P491">
        <f t="shared" si="87"/>
        <v>-4.3625275283754025E-2</v>
      </c>
      <c r="Q491" s="5">
        <f>_xll.SNL.Clients.Office.Excel.Functions.SPG(K491, "SP_MARKETCAP", "12/31/2022")</f>
        <v>23021.1942222</v>
      </c>
      <c r="R491">
        <f t="shared" si="91"/>
        <v>6.8461540019788413E-4</v>
      </c>
      <c r="S491">
        <f t="shared" si="92"/>
        <v>-5.0661539614643421E-4</v>
      </c>
      <c r="U491" t="s">
        <v>490</v>
      </c>
      <c r="V491" s="4" cm="1">
        <f t="array" ref="V491">_xll.SNL.Clients.Office.Excel.Functions.SPG(U491, "SP_TOTAL_REV", "CY2021")</f>
        <v>12191000</v>
      </c>
      <c r="W491" s="4">
        <f>_xll.SNL.Clients.Office.Excel.Functions.SPG(U491,"IQ_AVG_DILUT_SHARES_OUT","CY2021")</f>
        <v>664000000</v>
      </c>
      <c r="X491" s="5">
        <f>_xll.SNL.Clients.Office.Excel.Functions.SPG(U491, "IQ_DILUT_EPS_NORM", "CY2021")</f>
        <v>1.1279999999999999</v>
      </c>
      <c r="Y491">
        <f t="shared" si="93"/>
        <v>748991.99999999988</v>
      </c>
      <c r="Z491">
        <f t="shared" si="94"/>
        <v>6.1438110081207441E-2</v>
      </c>
      <c r="AA491" s="5">
        <f>_xll.SNL.Clients.Office.Excel.Functions.SPG(U491, "SP_MARKETCAP", "12/31/2021")</f>
        <v>15331.902537059999</v>
      </c>
      <c r="AB491">
        <f t="shared" si="88"/>
        <v>3.6232059089165745E-4</v>
      </c>
      <c r="AC491">
        <f t="shared" si="95"/>
        <v>4.0869762652578955E-4</v>
      </c>
    </row>
    <row r="492" spans="1:29" x14ac:dyDescent="0.3">
      <c r="A492" t="s">
        <v>491</v>
      </c>
      <c r="B492" s="4" cm="1">
        <f t="array" ref="B492">_xll.SNL.Clients.Office.Excel.Functions.SPG(A492, "SP_TOTAL_REV", "CY2023")</f>
        <v>20426000</v>
      </c>
      <c r="C492" s="4">
        <f>_xll.SNL.Clients.Office.Excel.Functions.SPG(A492,"IQ_AVG_DILUT_SHARES_OUT","CY2023")</f>
        <v>406900000</v>
      </c>
      <c r="D492" s="5">
        <f>_xll.SNL.Clients.Office.Excel.Functions.SPG(A492, "IQ_DILUT_EPS_NORM", "CY2023")</f>
        <v>5.09</v>
      </c>
      <c r="E492">
        <f t="shared" si="84"/>
        <v>2071121</v>
      </c>
      <c r="F492">
        <f t="shared" si="85"/>
        <v>0.10139630862626065</v>
      </c>
      <c r="G492" s="5">
        <f>_xll.SNL.Clients.Office.Excel.Functions.SPG(A492, "SP_MARKETCAP", "12/30/2023")</f>
        <v>72137.078975700002</v>
      </c>
      <c r="H492">
        <f t="shared" si="89"/>
        <v>1.7205732170901902E-3</v>
      </c>
      <c r="I492">
        <f t="shared" si="90"/>
        <v>8.757717674989068E-3</v>
      </c>
      <c r="K492" t="s">
        <v>491</v>
      </c>
      <c r="L492" s="4" cm="1">
        <f t="array" ref="L492">_xll.SNL.Clients.Office.Excel.Functions.SPG(K492, "SP_TOTAL_REV", "CY2023")</f>
        <v>20426000</v>
      </c>
      <c r="M492" s="4">
        <f>_xll.SNL.Clients.Office.Excel.Functions.SPG(K492,"IQ_AVG_DILUT_SHARES_OUT","CY2023")</f>
        <v>406900000</v>
      </c>
      <c r="N492" s="5">
        <f>_xll.SNL.Clients.Office.Excel.Functions.SPG(K492, "IQ_DILUT_EPS_NORM", "CY2023")</f>
        <v>5.09</v>
      </c>
      <c r="O492">
        <f t="shared" si="86"/>
        <v>2071121</v>
      </c>
      <c r="P492">
        <f t="shared" si="87"/>
        <v>0.10139630862626065</v>
      </c>
      <c r="Q492" s="5">
        <f>_xll.SNL.Clients.Office.Excel.Functions.SPG(K492, "SP_MARKETCAP", "12/31/2022")</f>
        <v>64395.646820479997</v>
      </c>
      <c r="R492">
        <f t="shared" si="91"/>
        <v>1.915028868332594E-3</v>
      </c>
      <c r="S492">
        <f t="shared" si="92"/>
        <v>9.7474969398129024E-3</v>
      </c>
      <c r="U492" t="s">
        <v>491</v>
      </c>
      <c r="V492" s="4" cm="1">
        <f t="array" ref="V492">_xll.SNL.Clients.Office.Excel.Functions.SPG(U492, "SP_TOTAL_REV", "CY2021")</f>
        <v>17931000</v>
      </c>
      <c r="W492" s="4">
        <f>_xll.SNL.Clients.Office.Excel.Functions.SPG(U492,"IQ_AVG_DILUT_SHARES_OUT","CY2021")</f>
        <v>422900000</v>
      </c>
      <c r="X492" s="5">
        <f>_xll.SNL.Clients.Office.Excel.Functions.SPG(U492, "IQ_DILUT_EPS_NORM", "CY2021")</f>
        <v>3.7829999999999999</v>
      </c>
      <c r="Y492">
        <f t="shared" si="93"/>
        <v>1599830.7</v>
      </c>
      <c r="Z492">
        <f t="shared" si="94"/>
        <v>8.9221499079805922E-2</v>
      </c>
      <c r="AA492" s="5">
        <f>_xll.SNL.Clients.Office.Excel.Functions.SPG(U492, "SP_MARKETCAP", "12/31/2021")</f>
        <v>69816.999983300004</v>
      </c>
      <c r="AB492">
        <f t="shared" si="88"/>
        <v>1.6499020018609385E-3</v>
      </c>
      <c r="AC492">
        <f t="shared" si="95"/>
        <v>6.2415792730399298E-3</v>
      </c>
    </row>
    <row r="493" spans="1:29" x14ac:dyDescent="0.3">
      <c r="A493" t="s">
        <v>492</v>
      </c>
      <c r="B493" s="4" cm="1">
        <f t="array" ref="B493">_xll.SNL.Clients.Office.Excel.Functions.SPG(A493, "SP_TOTAL_REV", "CY2023")</f>
        <v>2956416</v>
      </c>
      <c r="C493" s="4">
        <f>_xll.SNL.Clients.Office.Excel.Functions.SPG(A493,"IQ_AVG_DILUT_SHARES_OUT","CY2023")</f>
        <v>59270000</v>
      </c>
      <c r="D493" s="5">
        <f>_xll.SNL.Clients.Office.Excel.Functions.SPG(A493, "IQ_DILUT_EPS_NORM", "CY2023")</f>
        <v>8.1750000000000007</v>
      </c>
      <c r="E493">
        <f t="shared" si="84"/>
        <v>484532.25000000006</v>
      </c>
      <c r="F493">
        <f t="shared" si="85"/>
        <v>0.16389176962917265</v>
      </c>
      <c r="G493" s="5">
        <f>_xll.SNL.Clients.Office.Excel.Functions.SPG(A493, "SP_MARKETCAP", "12/30/2023")</f>
        <v>19466.37463771</v>
      </c>
      <c r="H493">
        <f t="shared" si="89"/>
        <v>4.6430106834198395E-4</v>
      </c>
      <c r="I493">
        <f t="shared" si="90"/>
        <v>3.7956612336957191E-3</v>
      </c>
      <c r="K493" t="s">
        <v>492</v>
      </c>
      <c r="L493" s="4" cm="1">
        <f t="array" ref="L493">_xll.SNL.Clients.Office.Excel.Functions.SPG(K493, "SP_TOTAL_REV", "CY2023")</f>
        <v>2956416</v>
      </c>
      <c r="M493" s="4">
        <f>_xll.SNL.Clients.Office.Excel.Functions.SPG(K493,"IQ_AVG_DILUT_SHARES_OUT","CY2023")</f>
        <v>59270000</v>
      </c>
      <c r="N493" s="5">
        <f>_xll.SNL.Clients.Office.Excel.Functions.SPG(K493, "IQ_DILUT_EPS_NORM", "CY2023")</f>
        <v>8.1750000000000007</v>
      </c>
      <c r="O493">
        <f t="shared" si="86"/>
        <v>484532.25000000006</v>
      </c>
      <c r="P493">
        <f t="shared" si="87"/>
        <v>0.16389176962917265</v>
      </c>
      <c r="Q493" s="5">
        <f>_xll.SNL.Clients.Office.Excel.Functions.SPG(K493, "SP_MARKETCAP", "12/31/2022")</f>
        <v>20351.847043500002</v>
      </c>
      <c r="R493">
        <f t="shared" si="91"/>
        <v>6.0523306367033316E-4</v>
      </c>
      <c r="S493">
        <f t="shared" si="92"/>
        <v>4.9477802955049744E-3</v>
      </c>
      <c r="U493" t="s">
        <v>492</v>
      </c>
      <c r="V493" s="4" cm="1">
        <f t="array" ref="V493">_xll.SNL.Clients.Office.Excel.Functions.SPG(U493, "SP_TOTAL_REV", "CY2021")</f>
        <v>2785874</v>
      </c>
      <c r="W493" s="4">
        <f>_xll.SNL.Clients.Office.Excel.Functions.SPG(U493,"IQ_AVG_DILUT_SHARES_OUT","CY2021")</f>
        <v>62028000</v>
      </c>
      <c r="X493" s="5">
        <f>_xll.SNL.Clients.Office.Excel.Functions.SPG(U493, "IQ_DILUT_EPS_NORM", "CY2021")</f>
        <v>7.9740000000000002</v>
      </c>
      <c r="Y493">
        <f t="shared" si="93"/>
        <v>494611.272</v>
      </c>
      <c r="Z493">
        <f t="shared" si="94"/>
        <v>0.17754258519947419</v>
      </c>
      <c r="AA493" s="5">
        <f>_xll.SNL.Clients.Office.Excel.Functions.SPG(U493, "SP_MARKETCAP", "12/31/2021")</f>
        <v>22742.113829400001</v>
      </c>
      <c r="AB493">
        <f t="shared" si="88"/>
        <v>5.3743728809103224E-4</v>
      </c>
      <c r="AC493">
        <f t="shared" si="95"/>
        <v>4.2855249352378912E-3</v>
      </c>
    </row>
    <row r="494" spans="1:29" x14ac:dyDescent="0.3">
      <c r="A494" t="s">
        <v>493</v>
      </c>
      <c r="B494" s="4" cm="1">
        <f t="array" ref="B494">_xll.SNL.Clients.Office.Excel.Functions.SPG(A494, "SP_TOTAL_REV", "CY2023")</f>
        <v>8893000</v>
      </c>
      <c r="C494" s="4">
        <f>_xll.SNL.Clients.Office.Excel.Functions.SPG(A494,"IQ_AVG_DILUT_SHARES_OUT","CY2023")</f>
        <v>315900000</v>
      </c>
      <c r="D494" s="5">
        <f>_xll.SNL.Clients.Office.Excel.Functions.SPG(A494, "IQ_DILUT_EPS_NORM", "CY2023")</f>
        <v>3.395</v>
      </c>
      <c r="E494">
        <f t="shared" si="84"/>
        <v>1072480.5</v>
      </c>
      <c r="F494">
        <f t="shared" si="85"/>
        <v>0.1205982795457101</v>
      </c>
      <c r="G494" s="5">
        <f>_xll.SNL.Clients.Office.Excel.Functions.SPG(A494, "SP_MARKETCAP", "12/30/2023")</f>
        <v>26550.12447427</v>
      </c>
      <c r="H494">
        <f t="shared" si="89"/>
        <v>6.3325870314527035E-4</v>
      </c>
      <c r="I494">
        <f t="shared" si="90"/>
        <v>2.1499132971781929E-3</v>
      </c>
      <c r="K494" t="s">
        <v>493</v>
      </c>
      <c r="L494" s="4" cm="1">
        <f t="array" ref="L494">_xll.SNL.Clients.Office.Excel.Functions.SPG(K494, "SP_TOTAL_REV", "CY2023")</f>
        <v>8893000</v>
      </c>
      <c r="M494" s="4">
        <f>_xll.SNL.Clients.Office.Excel.Functions.SPG(K494,"IQ_AVG_DILUT_SHARES_OUT","CY2023")</f>
        <v>315900000</v>
      </c>
      <c r="N494" s="5">
        <f>_xll.SNL.Clients.Office.Excel.Functions.SPG(K494, "IQ_DILUT_EPS_NORM", "CY2023")</f>
        <v>3.395</v>
      </c>
      <c r="O494">
        <f t="shared" si="86"/>
        <v>1072480.5</v>
      </c>
      <c r="P494">
        <f t="shared" si="87"/>
        <v>0.1205982795457101</v>
      </c>
      <c r="Q494" s="5">
        <f>_xll.SNL.Clients.Office.Excel.Functions.SPG(K494, "SP_MARKETCAP", "12/31/2022")</f>
        <v>29575.141626559998</v>
      </c>
      <c r="R494">
        <f t="shared" si="91"/>
        <v>8.7951985570979344E-4</v>
      </c>
      <c r="S494">
        <f t="shared" si="92"/>
        <v>2.9859699101347486E-3</v>
      </c>
      <c r="U494" t="s">
        <v>493</v>
      </c>
      <c r="V494" s="4" cm="1">
        <f t="array" ref="V494">_xll.SNL.Clients.Office.Excel.Functions.SPG(U494, "SP_TOTAL_REV", "CY2021")</f>
        <v>8316000</v>
      </c>
      <c r="W494" s="4">
        <f>_xll.SNL.Clients.Office.Excel.Functions.SPG(U494,"IQ_AVG_DILUT_SHARES_OUT","CY2021")</f>
        <v>316300000</v>
      </c>
      <c r="X494" s="5">
        <f>_xll.SNL.Clients.Office.Excel.Functions.SPG(U494, "IQ_DILUT_EPS_NORM", "CY2021")</f>
        <v>3.04</v>
      </c>
      <c r="Y494">
        <f t="shared" si="93"/>
        <v>961552</v>
      </c>
      <c r="Z494">
        <f t="shared" si="94"/>
        <v>0.11562674362674363</v>
      </c>
      <c r="AA494" s="5">
        <f>_xll.SNL.Clients.Office.Excel.Functions.SPG(U494, "SP_MARKETCAP", "12/31/2021")</f>
        <v>30619.229924169998</v>
      </c>
      <c r="AB494">
        <f t="shared" si="88"/>
        <v>7.235877903578261E-4</v>
      </c>
      <c r="AC494">
        <f t="shared" si="95"/>
        <v>2.1997068826877914E-3</v>
      </c>
    </row>
    <row r="495" spans="1:29" x14ac:dyDescent="0.3">
      <c r="A495" t="s">
        <v>494</v>
      </c>
      <c r="B495" s="4" cm="1">
        <f t="array" ref="B495">_xll.SNL.Clients.Office.Excel.Functions.SPG(A495, "SP_TOTAL_REV", "CY2023")</f>
        <v>82597000</v>
      </c>
      <c r="C495" s="4">
        <f>_xll.SNL.Clients.Office.Excel.Functions.SPG(A495,"IQ_AVG_DILUT_SHARES_OUT","CY2023")</f>
        <v>3720400000</v>
      </c>
      <c r="D495" s="5">
        <f>_xll.SNL.Clients.Office.Excel.Functions.SPG(A495, "IQ_DILUT_EPS_NORM", "CY2023")</f>
        <v>4.0140000000000002</v>
      </c>
      <c r="E495">
        <f t="shared" si="84"/>
        <v>14933685.6</v>
      </c>
      <c r="F495">
        <f t="shared" si="85"/>
        <v>0.18080179183263315</v>
      </c>
      <c r="G495" s="5">
        <f>_xll.SNL.Clients.Office.Excel.Functions.SPG(A495, "SP_MARKETCAP", "12/30/2023")</f>
        <v>178749.30672307999</v>
      </c>
      <c r="H495">
        <f t="shared" si="89"/>
        <v>4.2634283795268757E-3</v>
      </c>
      <c r="I495">
        <f t="shared" si="90"/>
        <v>1.711340151542088E-2</v>
      </c>
      <c r="K495" t="s">
        <v>494</v>
      </c>
      <c r="L495" s="4" cm="1">
        <f t="array" ref="L495">_xll.SNL.Clients.Office.Excel.Functions.SPG(K495, "SP_TOTAL_REV", "CY2023")</f>
        <v>82597000</v>
      </c>
      <c r="M495" s="4">
        <f>_xll.SNL.Clients.Office.Excel.Functions.SPG(K495,"IQ_AVG_DILUT_SHARES_OUT","CY2023")</f>
        <v>3720400000</v>
      </c>
      <c r="N495" s="5">
        <f>_xll.SNL.Clients.Office.Excel.Functions.SPG(K495, "IQ_DILUT_EPS_NORM", "CY2023")</f>
        <v>4.0140000000000002</v>
      </c>
      <c r="O495">
        <f t="shared" si="86"/>
        <v>14933685.6</v>
      </c>
      <c r="P495">
        <f t="shared" si="87"/>
        <v>0.18080179183263315</v>
      </c>
      <c r="Q495" s="5">
        <f>_xll.SNL.Clients.Office.Excel.Functions.SPG(K495, "SP_MARKETCAP", "12/31/2022")</f>
        <v>157335.16917842001</v>
      </c>
      <c r="R495">
        <f t="shared" si="91"/>
        <v>4.6789093029941092E-3</v>
      </c>
      <c r="S495">
        <f t="shared" si="92"/>
        <v>1.8781141942218357E-2</v>
      </c>
      <c r="U495" t="s">
        <v>494</v>
      </c>
      <c r="V495" s="4" cm="1">
        <f t="array" ref="V495">_xll.SNL.Clients.Office.Excel.Functions.SPG(U495, "SP_TOTAL_REV", "CY2021")</f>
        <v>77868000</v>
      </c>
      <c r="W495" s="4">
        <f>_xll.SNL.Clients.Office.Excel.Functions.SPG(U495,"IQ_AVG_DILUT_SHARES_OUT","CY2021")</f>
        <v>4096200000</v>
      </c>
      <c r="X495" s="5">
        <f>_xll.SNL.Clients.Office.Excel.Functions.SPG(U495, "IQ_DILUT_EPS_NORM", "CY2021")</f>
        <v>4.1619999999999999</v>
      </c>
      <c r="Y495">
        <f t="shared" si="93"/>
        <v>17048384.399999999</v>
      </c>
      <c r="Z495">
        <f t="shared" si="94"/>
        <v>0.21893954384342731</v>
      </c>
      <c r="AA495" s="5">
        <f>_xll.SNL.Clients.Office.Excel.Functions.SPG(U495, "SP_MARKETCAP", "12/31/2021")</f>
        <v>191307.41856466001</v>
      </c>
      <c r="AB495">
        <f t="shared" si="88"/>
        <v>4.5209403574513474E-3</v>
      </c>
      <c r="AC495">
        <f t="shared" si="95"/>
        <v>1.8816153767712507E-2</v>
      </c>
    </row>
    <row r="496" spans="1:29" x14ac:dyDescent="0.3">
      <c r="A496" t="s">
        <v>495</v>
      </c>
      <c r="B496" s="4" cm="1">
        <f t="array" ref="B496">_xll.SNL.Clients.Office.Excel.Functions.SPG(A496, "SP_TOTAL_REV", "CY2023")</f>
        <v>6554361</v>
      </c>
      <c r="C496" s="4">
        <f>_xll.SNL.Clients.Office.Excel.Functions.SPG(A496,"IQ_AVG_DILUT_SHARES_OUT","CY2023")</f>
        <v>518701000</v>
      </c>
      <c r="D496" s="5">
        <f>_xll.SNL.Clients.Office.Excel.Functions.SPG(A496, "IQ_DILUT_EPS_NORM", "CY2023")</f>
        <v>0.39200000000000002</v>
      </c>
      <c r="E496">
        <f t="shared" ref="E496:E508" si="96">C496*D496/1000</f>
        <v>203330.79199999999</v>
      </c>
      <c r="F496">
        <f t="shared" ref="F496:F508" si="97">E496/B496</f>
        <v>3.1022214369943919E-2</v>
      </c>
      <c r="G496" s="5">
        <f>_xll.SNL.Clients.Office.Excel.Functions.SPG(A496, "SP_MARKETCAP", "12/30/2023")</f>
        <v>49906.310640570002</v>
      </c>
      <c r="H496">
        <f t="shared" si="89"/>
        <v>1.1903373781030572E-3</v>
      </c>
      <c r="I496">
        <f t="shared" ref="I496:I508" si="98">D496*H496</f>
        <v>4.6661225221639841E-4</v>
      </c>
      <c r="K496" t="s">
        <v>495</v>
      </c>
      <c r="L496" s="4" cm="1">
        <f t="array" ref="L496">_xll.SNL.Clients.Office.Excel.Functions.SPG(K496, "SP_TOTAL_REV", "CY2023")</f>
        <v>6554361</v>
      </c>
      <c r="M496" s="4">
        <f>_xll.SNL.Clients.Office.Excel.Functions.SPG(K496,"IQ_AVG_DILUT_SHARES_OUT","CY2023")</f>
        <v>518701000</v>
      </c>
      <c r="N496" s="5">
        <f>_xll.SNL.Clients.Office.Excel.Functions.SPG(K496, "IQ_DILUT_EPS_NORM", "CY2023")</f>
        <v>0.39200000000000002</v>
      </c>
      <c r="O496">
        <f t="shared" ref="O496:O508" si="99">M496*N496/1000</f>
        <v>203330.79199999999</v>
      </c>
      <c r="P496">
        <f t="shared" ref="P496:P508" si="100">O496/L496</f>
        <v>3.1022214369943919E-2</v>
      </c>
      <c r="Q496" s="5">
        <f>_xll.SNL.Clients.Office.Excel.Functions.SPG(K496, "SP_MARKETCAP", "12/31/2022")</f>
        <v>30973.780785300001</v>
      </c>
      <c r="R496">
        <f t="shared" si="91"/>
        <v>9.2111326299141249E-4</v>
      </c>
      <c r="S496">
        <f t="shared" si="92"/>
        <v>3.6107639909263372E-4</v>
      </c>
      <c r="U496" t="s">
        <v>495</v>
      </c>
      <c r="V496" s="4" cm="1">
        <f t="array" ref="V496">_xll.SNL.Clients.Office.Excel.Functions.SPG(U496, "SP_TOTAL_REV", "CY2021")</f>
        <v>4719182</v>
      </c>
      <c r="W496" s="4">
        <f>_xll.SNL.Clients.Office.Excel.Functions.SPG(U496,"IQ_AVG_DILUT_SHARES_OUT","CY2021")</f>
        <v>426841000</v>
      </c>
      <c r="X496" s="5">
        <f>_xll.SNL.Clients.Office.Excel.Functions.SPG(U496, "IQ_DILUT_EPS_NORM", "CY2021")</f>
        <v>0.41099999999999998</v>
      </c>
      <c r="Y496">
        <f t="shared" si="93"/>
        <v>175431.65100000001</v>
      </c>
      <c r="Z496">
        <f t="shared" si="94"/>
        <v>3.7174165141331698E-2</v>
      </c>
      <c r="AA496" s="5">
        <f>_xll.SNL.Clients.Office.Excel.Functions.SPG(U496, "SP_MARKETCAP", "12/31/2021")</f>
        <v>37333.496266560003</v>
      </c>
      <c r="AB496">
        <f t="shared" si="88"/>
        <v>8.822580494922287E-4</v>
      </c>
      <c r="AC496">
        <f t="shared" si="95"/>
        <v>3.6260805834130596E-4</v>
      </c>
    </row>
    <row r="497" spans="1:29" x14ac:dyDescent="0.3">
      <c r="A497" t="s">
        <v>496</v>
      </c>
      <c r="B497" s="4" cm="1">
        <f t="array" ref="B497">_xll.SNL.Clients.Office.Excel.Functions.SPG(A497, "SP_TOTAL_REV", "CY2023")</f>
        <v>2949800</v>
      </c>
      <c r="C497" s="4">
        <f>_xll.SNL.Clients.Office.Excel.Functions.SPG(A497,"IQ_AVG_DILUT_SHARES_OUT","CY2023")</f>
        <v>75300000</v>
      </c>
      <c r="D497" s="5">
        <f>_xll.SNL.Clients.Office.Excel.Functions.SPG(A497, "IQ_DILUT_EPS_NORM", "CY2023")</f>
        <v>6.1239999999999997</v>
      </c>
      <c r="E497">
        <f t="shared" si="96"/>
        <v>461137.2</v>
      </c>
      <c r="F497">
        <f t="shared" si="97"/>
        <v>0.15632829344362331</v>
      </c>
      <c r="G497" s="5">
        <f>_xll.SNL.Clients.Office.Excel.Functions.SPG(A497, "SP_MARKETCAP", "12/30/2023")</f>
        <v>26053.242600400001</v>
      </c>
      <c r="H497">
        <f t="shared" si="89"/>
        <v>6.2140735490137633E-4</v>
      </c>
      <c r="I497">
        <f t="shared" si="98"/>
        <v>3.8054986414160284E-3</v>
      </c>
      <c r="K497" t="s">
        <v>496</v>
      </c>
      <c r="L497" s="4" cm="1">
        <f t="array" ref="L497">_xll.SNL.Clients.Office.Excel.Functions.SPG(K497, "SP_TOTAL_REV", "CY2023")</f>
        <v>2949800</v>
      </c>
      <c r="M497" s="4">
        <f>_xll.SNL.Clients.Office.Excel.Functions.SPG(K497,"IQ_AVG_DILUT_SHARES_OUT","CY2023")</f>
        <v>75300000</v>
      </c>
      <c r="N497" s="5">
        <f>_xll.SNL.Clients.Office.Excel.Functions.SPG(K497, "IQ_DILUT_EPS_NORM", "CY2023")</f>
        <v>6.1239999999999997</v>
      </c>
      <c r="O497">
        <f t="shared" si="99"/>
        <v>461137.2</v>
      </c>
      <c r="P497">
        <f t="shared" si="100"/>
        <v>0.15632829344362331</v>
      </c>
      <c r="Q497" s="5">
        <f>_xll.SNL.Clients.Office.Excel.Functions.SPG(K497, "SP_MARKETCAP", "12/31/2022")</f>
        <v>17423.663490449999</v>
      </c>
      <c r="R497">
        <f t="shared" si="91"/>
        <v>5.1815332594365091E-4</v>
      </c>
      <c r="S497">
        <f t="shared" si="92"/>
        <v>3.1731709680789181E-3</v>
      </c>
      <c r="U497" t="s">
        <v>496</v>
      </c>
      <c r="V497" s="4" cm="1">
        <f t="array" ref="V497">_xll.SNL.Clients.Office.Excel.Functions.SPG(U497, "SP_TOTAL_REV", "CY2021")</f>
        <v>2831600</v>
      </c>
      <c r="W497" s="4">
        <f>_xll.SNL.Clients.Office.Excel.Functions.SPG(U497,"IQ_AVG_DILUT_SHARES_OUT","CY2021")</f>
        <v>76300000</v>
      </c>
      <c r="X497" s="5">
        <f>_xll.SNL.Clients.Office.Excel.Functions.SPG(U497, "IQ_DILUT_EPS_NORM", "CY2021")</f>
        <v>6.4480000000000004</v>
      </c>
      <c r="Y497">
        <f t="shared" si="93"/>
        <v>491982.40000000008</v>
      </c>
      <c r="Z497">
        <f t="shared" si="94"/>
        <v>0.17374713942647269</v>
      </c>
      <c r="AA497" s="5">
        <f>_xll.SNL.Clients.Office.Excel.Functions.SPG(U497, "SP_MARKETCAP", "12/31/2021")</f>
        <v>34744.127132150003</v>
      </c>
      <c r="AB497">
        <f t="shared" si="88"/>
        <v>8.2106657292574945E-4</v>
      </c>
      <c r="AC497">
        <f t="shared" si="95"/>
        <v>5.2942372622252331E-3</v>
      </c>
    </row>
    <row r="498" spans="1:29" x14ac:dyDescent="0.3">
      <c r="A498" t="s">
        <v>497</v>
      </c>
      <c r="B498" s="4" cm="1">
        <f t="array" ref="B498">_xll.SNL.Clients.Office.Excel.Functions.SPG(A498, "SP_TOTAL_REV", "CY2023")</f>
        <v>11257000</v>
      </c>
      <c r="C498" s="4">
        <f>_xll.SNL.Clients.Office.Excel.Functions.SPG(A498,"IQ_AVG_DILUT_SHARES_OUT","CY2023")</f>
        <v>321000000</v>
      </c>
      <c r="D498" s="5">
        <f>_xll.SNL.Clients.Office.Excel.Functions.SPG(A498, "IQ_DILUT_EPS_NORM", "CY2023")</f>
        <v>-3.97</v>
      </c>
      <c r="E498">
        <f t="shared" si="96"/>
        <v>-1274370</v>
      </c>
      <c r="F498">
        <f t="shared" si="97"/>
        <v>-0.11320689348849605</v>
      </c>
      <c r="G498" s="5">
        <f>_xll.SNL.Clients.Office.Excel.Functions.SPG(A498, "SP_MARKETCAP", "12/30/2023")</f>
        <v>16980.614498679999</v>
      </c>
      <c r="H498">
        <f t="shared" si="89"/>
        <v>4.0501210932042267E-4</v>
      </c>
      <c r="I498">
        <f t="shared" si="98"/>
        <v>-1.6078980740020781E-3</v>
      </c>
      <c r="K498" t="s">
        <v>497</v>
      </c>
      <c r="L498" s="4" cm="1">
        <f t="array" ref="L498">_xll.SNL.Clients.Office.Excel.Functions.SPG(K498, "SP_TOTAL_REV", "CY2023")</f>
        <v>11257000</v>
      </c>
      <c r="M498" s="4">
        <f>_xll.SNL.Clients.Office.Excel.Functions.SPG(K498,"IQ_AVG_DILUT_SHARES_OUT","CY2023")</f>
        <v>321000000</v>
      </c>
      <c r="N498" s="5">
        <f>_xll.SNL.Clients.Office.Excel.Functions.SPG(K498, "IQ_DILUT_EPS_NORM", "CY2023")</f>
        <v>-3.97</v>
      </c>
      <c r="O498">
        <f t="shared" si="99"/>
        <v>-1274370</v>
      </c>
      <c r="P498">
        <f t="shared" si="100"/>
        <v>-0.11320689348849605</v>
      </c>
      <c r="Q498" s="5">
        <f>_xll.SNL.Clients.Office.Excel.Functions.SPG(K498, "SP_MARKETCAP", "12/31/2022")</f>
        <v>10021.86680725</v>
      </c>
      <c r="R498">
        <f t="shared" si="91"/>
        <v>2.9803511880191561E-4</v>
      </c>
      <c r="S498">
        <f t="shared" si="92"/>
        <v>-1.183199421643605E-3</v>
      </c>
      <c r="U498" t="s">
        <v>497</v>
      </c>
      <c r="V498" s="4" cm="1">
        <f t="array" ref="V498">_xll.SNL.Clients.Office.Excel.Functions.SPG(U498, "SP_TOTAL_REV", "CY2021")</f>
        <v>18941000</v>
      </c>
      <c r="W498" s="4">
        <f>_xll.SNL.Clients.Office.Excel.Functions.SPG(U498,"IQ_AVG_DILUT_SHARES_OUT","CY2021")</f>
        <v>314000000</v>
      </c>
      <c r="X498" s="5">
        <f>_xll.SNL.Clients.Office.Excel.Functions.SPG(U498, "IQ_DILUT_EPS_NORM", "CY2021")</f>
        <v>4.1440000000000001</v>
      </c>
      <c r="Y498">
        <f t="shared" si="93"/>
        <v>1301216</v>
      </c>
      <c r="Z498">
        <f t="shared" si="94"/>
        <v>6.8698379177445756E-2</v>
      </c>
      <c r="AA498" s="5">
        <f>_xll.SNL.Clients.Office.Excel.Functions.SPG(U498, "SP_MARKETCAP", "12/31/2021")</f>
        <v>20320.930678410001</v>
      </c>
      <c r="AB498">
        <f t="shared" si="88"/>
        <v>4.8022035054507778E-4</v>
      </c>
      <c r="AC498">
        <f t="shared" si="95"/>
        <v>1.9900331326588023E-3</v>
      </c>
    </row>
    <row r="499" spans="1:29" x14ac:dyDescent="0.3">
      <c r="A499" t="s">
        <v>498</v>
      </c>
      <c r="B499" s="4" cm="1">
        <f t="array" ref="B499">_xll.SNL.Clients.Office.Excel.Functions.SPG(A499, "SP_TOTAL_REV", "CY2023")</f>
        <v>9677000</v>
      </c>
      <c r="C499" s="4">
        <f>_xll.SNL.Clients.Office.Excel.Functions.SPG(A499,"IQ_AVG_DILUT_SHARES_OUT","CY2023")</f>
        <v>179500000</v>
      </c>
      <c r="D499" s="5">
        <f>_xll.SNL.Clients.Office.Excel.Functions.SPG(A499, "IQ_DILUT_EPS_NORM", "CY2023")</f>
        <v>3.827</v>
      </c>
      <c r="E499">
        <f t="shared" si="96"/>
        <v>686946.5</v>
      </c>
      <c r="F499">
        <f t="shared" si="97"/>
        <v>7.0987547793737726E-2</v>
      </c>
      <c r="G499" s="5">
        <f>_xll.SNL.Clients.Office.Excel.Functions.SPG(A499, "SP_MARKETCAP", "12/30/2023")</f>
        <v>22735.297404000001</v>
      </c>
      <c r="H499">
        <f t="shared" si="89"/>
        <v>5.4226958384438718E-4</v>
      </c>
      <c r="I499">
        <f t="shared" si="98"/>
        <v>2.0752656973724698E-3</v>
      </c>
      <c r="K499" t="s">
        <v>498</v>
      </c>
      <c r="L499" s="4" cm="1">
        <f t="array" ref="L499">_xll.SNL.Clients.Office.Excel.Functions.SPG(K499, "SP_TOTAL_REV", "CY2023")</f>
        <v>9677000</v>
      </c>
      <c r="M499" s="4">
        <f>_xll.SNL.Clients.Office.Excel.Functions.SPG(K499,"IQ_AVG_DILUT_SHARES_OUT","CY2023")</f>
        <v>179500000</v>
      </c>
      <c r="N499" s="5">
        <f>_xll.SNL.Clients.Office.Excel.Functions.SPG(K499, "IQ_DILUT_EPS_NORM", "CY2023")</f>
        <v>3.827</v>
      </c>
      <c r="O499">
        <f t="shared" si="99"/>
        <v>686946.5</v>
      </c>
      <c r="P499">
        <f t="shared" si="100"/>
        <v>7.0987547793737726E-2</v>
      </c>
      <c r="Q499" s="5">
        <f>_xll.SNL.Clients.Office.Excel.Functions.SPG(K499, "SP_MARKETCAP", "12/31/2022")</f>
        <v>18152.231505840002</v>
      </c>
      <c r="R499">
        <f t="shared" si="91"/>
        <v>5.3981983371094162E-4</v>
      </c>
      <c r="S499">
        <f t="shared" si="92"/>
        <v>2.0658905036117737E-3</v>
      </c>
      <c r="U499" t="s">
        <v>498</v>
      </c>
      <c r="V499" s="4" cm="1">
        <f t="array" ref="V499">_xll.SNL.Clients.Office.Excel.Functions.SPG(U499, "SP_TOTAL_REV", "CY2021")</f>
        <v>7822000</v>
      </c>
      <c r="W499" s="4">
        <f>_xll.SNL.Clients.Office.Excel.Functions.SPG(U499,"IQ_AVG_DILUT_SHARES_OUT","CY2021")</f>
        <v>188100000</v>
      </c>
      <c r="X499" s="5">
        <f>_xll.SNL.Clients.Office.Excel.Functions.SPG(U499, "IQ_DILUT_EPS_NORM", "CY2021")</f>
        <v>2.4119999999999999</v>
      </c>
      <c r="Y499">
        <f t="shared" si="93"/>
        <v>453697.2</v>
      </c>
      <c r="Z499">
        <f t="shared" si="94"/>
        <v>5.8002710304270011E-2</v>
      </c>
      <c r="AA499" s="5">
        <f>_xll.SNL.Clients.Office.Excel.Functions.SPG(U499, "SP_MARKETCAP", "12/31/2021")</f>
        <v>17208.083507430001</v>
      </c>
      <c r="AB499">
        <f t="shared" si="88"/>
        <v>4.0665814105289756E-4</v>
      </c>
      <c r="AC499">
        <f t="shared" si="95"/>
        <v>9.8085943621958882E-4</v>
      </c>
    </row>
    <row r="500" spans="1:29" x14ac:dyDescent="0.3">
      <c r="A500" t="s">
        <v>499</v>
      </c>
      <c r="B500" s="4" cm="1">
        <f t="array" ref="B500">_xll.SNL.Clients.Office.Excel.Functions.SPG(A500, "SP_TOTAL_REV", "CY2023")</f>
        <v>7721000</v>
      </c>
      <c r="C500" s="4">
        <f>_xll.SNL.Clients.Office.Excel.Functions.SPG(A500,"IQ_AVG_DILUT_SHARES_OUT","CY2023")</f>
        <v>732222000</v>
      </c>
      <c r="D500" s="5">
        <f>_xll.SNL.Clients.Office.Excel.Functions.SPG(A500, "IQ_DILUT_EPS_NORM", "CY2023")</f>
        <v>0.73599999999999999</v>
      </c>
      <c r="E500">
        <f t="shared" si="96"/>
        <v>538915.39199999999</v>
      </c>
      <c r="F500">
        <f t="shared" si="97"/>
        <v>6.9798651988084451E-2</v>
      </c>
      <c r="G500" s="5">
        <f>_xll.SNL.Clients.Office.Excel.Functions.SPG(A500, "SP_MARKETCAP", "12/30/2023")</f>
        <v>25382.134770000001</v>
      </c>
      <c r="H500">
        <f t="shared" si="89"/>
        <v>6.0540046669406878E-4</v>
      </c>
      <c r="I500">
        <f t="shared" si="98"/>
        <v>4.4557474348683461E-4</v>
      </c>
      <c r="K500" t="s">
        <v>499</v>
      </c>
      <c r="L500" s="4" cm="1">
        <f t="array" ref="L500">_xll.SNL.Clients.Office.Excel.Functions.SPG(K500, "SP_TOTAL_REV", "CY2023")</f>
        <v>7721000</v>
      </c>
      <c r="M500" s="4">
        <f>_xll.SNL.Clients.Office.Excel.Functions.SPG(K500,"IQ_AVG_DILUT_SHARES_OUT","CY2023")</f>
        <v>732222000</v>
      </c>
      <c r="N500" s="5">
        <f>_xll.SNL.Clients.Office.Excel.Functions.SPG(K500, "IQ_DILUT_EPS_NORM", "CY2023")</f>
        <v>0.73599999999999999</v>
      </c>
      <c r="O500">
        <f t="shared" si="99"/>
        <v>538915.39199999999</v>
      </c>
      <c r="P500">
        <f t="shared" si="100"/>
        <v>6.9798651988084451E-2</v>
      </c>
      <c r="Q500" s="5">
        <f>_xll.SNL.Clients.Office.Excel.Functions.SPG(K500, "SP_MARKETCAP", "12/31/2022")</f>
        <v>22813.427</v>
      </c>
      <c r="R500">
        <f t="shared" si="91"/>
        <v>6.7843671812772074E-4</v>
      </c>
      <c r="S500">
        <f t="shared" si="92"/>
        <v>4.9932942454200243E-4</v>
      </c>
      <c r="U500" t="s">
        <v>499</v>
      </c>
      <c r="V500" s="4" cm="1">
        <f t="array" ref="V500">_xll.SNL.Clients.Office.Excel.Functions.SPG(U500, "SP_TOTAL_REV", "CY2021")</f>
        <v>10169000</v>
      </c>
      <c r="W500" s="4">
        <f>_xll.SNL.Clients.Office.Excel.Functions.SPG(U500,"IQ_AVG_DILUT_SHARES_OUT","CY2021")</f>
        <v>750983000</v>
      </c>
      <c r="X500" s="5">
        <f>_xll.SNL.Clients.Office.Excel.Functions.SPG(U500, "IQ_DILUT_EPS_NORM", "CY2021")</f>
        <v>2.6970000000000001</v>
      </c>
      <c r="Y500">
        <f t="shared" si="93"/>
        <v>2025401.1510000001</v>
      </c>
      <c r="Z500">
        <f t="shared" si="94"/>
        <v>0.19917407326187433</v>
      </c>
      <c r="AA500" s="5">
        <f>_xll.SNL.Clients.Office.Excel.Functions.SPG(U500, "SP_MARKETCAP", "12/31/2021")</f>
        <v>30845.6731</v>
      </c>
      <c r="AB500">
        <f t="shared" si="88"/>
        <v>7.2893905221667191E-4</v>
      </c>
      <c r="AC500">
        <f t="shared" si="95"/>
        <v>1.9659486238283643E-3</v>
      </c>
    </row>
    <row r="501" spans="1:29" x14ac:dyDescent="0.3">
      <c r="A501" t="s">
        <v>500</v>
      </c>
      <c r="B501" s="4" cm="1">
        <f t="array" ref="B501">_xll.SNL.Clients.Office.Excel.Functions.SPG(A501, "SP_TOTAL_REV", "CY2023")</f>
        <v>9632000</v>
      </c>
      <c r="C501" s="4">
        <f>_xll.SNL.Clients.Office.Excel.Functions.SPG(A501,"IQ_AVG_DILUT_SHARES_OUT","CY2023")</f>
        <v>106000000</v>
      </c>
      <c r="D501" s="5">
        <f>_xll.SNL.Clients.Office.Excel.Functions.SPG(A501, "IQ_DILUT_EPS_NORM", "CY2023")</f>
        <v>9.8800000000000008</v>
      </c>
      <c r="E501">
        <f t="shared" si="96"/>
        <v>1047280.0000000001</v>
      </c>
      <c r="F501">
        <f t="shared" si="97"/>
        <v>0.10872923588039868</v>
      </c>
      <c r="G501" s="5">
        <f>_xll.SNL.Clients.Office.Excel.Functions.SPG(A501, "SP_MARKETCAP", "12/30/2023")</f>
        <v>24906.410168400002</v>
      </c>
      <c r="H501">
        <f t="shared" si="89"/>
        <v>5.94053749862083E-4</v>
      </c>
      <c r="I501">
        <f t="shared" si="98"/>
        <v>5.8692510486373804E-3</v>
      </c>
      <c r="K501" t="s">
        <v>500</v>
      </c>
      <c r="L501" s="4" cm="1">
        <f t="array" ref="L501">_xll.SNL.Clients.Office.Excel.Functions.SPG(K501, "SP_TOTAL_REV", "CY2023")</f>
        <v>9632000</v>
      </c>
      <c r="M501" s="4">
        <f>_xll.SNL.Clients.Office.Excel.Functions.SPG(K501,"IQ_AVG_DILUT_SHARES_OUT","CY2023")</f>
        <v>106000000</v>
      </c>
      <c r="N501" s="5">
        <f>_xll.SNL.Clients.Office.Excel.Functions.SPG(K501, "IQ_DILUT_EPS_NORM", "CY2023")</f>
        <v>9.8800000000000008</v>
      </c>
      <c r="O501">
        <f t="shared" si="99"/>
        <v>1047280.0000000001</v>
      </c>
      <c r="P501">
        <f t="shared" si="100"/>
        <v>0.10872923588039868</v>
      </c>
      <c r="Q501" s="5">
        <f>_xll.SNL.Clients.Office.Excel.Functions.SPG(K501, "SP_MARKETCAP", "12/31/2022")</f>
        <v>26472.757344180001</v>
      </c>
      <c r="R501">
        <f t="shared" si="91"/>
        <v>7.8725965250100289E-4</v>
      </c>
      <c r="S501">
        <f t="shared" si="92"/>
        <v>7.7781253667099093E-3</v>
      </c>
      <c r="U501" t="s">
        <v>500</v>
      </c>
      <c r="V501" s="4" cm="1">
        <f t="array" ref="V501">_xll.SNL.Clients.Office.Excel.Functions.SPG(U501, "SP_TOTAL_REV", "CY2021")</f>
        <v>9699000</v>
      </c>
      <c r="W501" s="4">
        <f>_xll.SNL.Clients.Office.Excel.Functions.SPG(U501,"IQ_AVG_DILUT_SHARES_OUT","CY2021")</f>
        <v>129000000</v>
      </c>
      <c r="X501" s="5">
        <f>_xll.SNL.Clients.Office.Excel.Functions.SPG(U501, "IQ_DILUT_EPS_NORM", "CY2021")</f>
        <v>7.4349999999999996</v>
      </c>
      <c r="Y501">
        <f t="shared" si="93"/>
        <v>959115</v>
      </c>
      <c r="Z501">
        <f t="shared" si="94"/>
        <v>9.8888029693782867E-2</v>
      </c>
      <c r="AA501" s="5">
        <f>_xll.SNL.Clients.Office.Excel.Functions.SPG(U501, "SP_MARKETCAP", "12/31/2021")</f>
        <v>29592.701976529999</v>
      </c>
      <c r="AB501">
        <f t="shared" si="88"/>
        <v>6.9932907806450847E-4</v>
      </c>
      <c r="AC501">
        <f t="shared" si="95"/>
        <v>5.1995116954096201E-3</v>
      </c>
    </row>
    <row r="502" spans="1:29" x14ac:dyDescent="0.3">
      <c r="A502" t="s">
        <v>501</v>
      </c>
      <c r="B502" s="4" cm="1">
        <f t="array" ref="B502">_xll.SNL.Clients.Office.Excel.Functions.SPG(A502, "SP_TOTAL_REV", "CY2023")</f>
        <v>7259000</v>
      </c>
      <c r="C502" s="4">
        <f>_xll.SNL.Clients.Office.Excel.Functions.SPG(A502,"IQ_AVG_DILUT_SHARES_OUT","CY2023")</f>
        <v>265285000</v>
      </c>
      <c r="D502" s="5">
        <f>_xll.SNL.Clients.Office.Excel.Functions.SPG(A502, "IQ_DILUT_EPS_NORM", "CY2023")</f>
        <v>0.89500000000000002</v>
      </c>
      <c r="E502">
        <f t="shared" si="96"/>
        <v>237430.07500000001</v>
      </c>
      <c r="F502">
        <f t="shared" si="97"/>
        <v>3.2708372365339577E-2</v>
      </c>
      <c r="G502" s="5">
        <f>_xll.SNL.Clients.Office.Excel.Functions.SPG(A502, "SP_MARKETCAP", "12/30/2023")</f>
        <v>72603.78</v>
      </c>
      <c r="H502">
        <f t="shared" si="89"/>
        <v>1.7317047086088532E-3</v>
      </c>
      <c r="I502">
        <f t="shared" si="98"/>
        <v>1.5498757142049235E-3</v>
      </c>
      <c r="K502" t="s">
        <v>501</v>
      </c>
      <c r="L502" s="4" cm="1">
        <f t="array" ref="L502">_xll.SNL.Clients.Office.Excel.Functions.SPG(K502, "SP_TOTAL_REV", "CY2023")</f>
        <v>7259000</v>
      </c>
      <c r="M502" s="4">
        <f>_xll.SNL.Clients.Office.Excel.Functions.SPG(K502,"IQ_AVG_DILUT_SHARES_OUT","CY2023")</f>
        <v>265285000</v>
      </c>
      <c r="N502" s="5">
        <f>_xll.SNL.Clients.Office.Excel.Functions.SPG(K502, "IQ_DILUT_EPS_NORM", "CY2023")</f>
        <v>0.89500000000000002</v>
      </c>
      <c r="O502">
        <f t="shared" si="99"/>
        <v>237430.07500000001</v>
      </c>
      <c r="P502">
        <f t="shared" si="100"/>
        <v>3.2708372365339577E-2</v>
      </c>
      <c r="Q502" s="5">
        <f>_xll.SNL.Clients.Office.Excel.Functions.SPG(K502, "SP_MARKETCAP", "12/31/2022")</f>
        <v>43006.433734400001</v>
      </c>
      <c r="R502">
        <f t="shared" si="91"/>
        <v>1.2789461119166198E-3</v>
      </c>
      <c r="S502">
        <f t="shared" si="92"/>
        <v>1.1446567701653748E-3</v>
      </c>
      <c r="U502" t="s">
        <v>501</v>
      </c>
      <c r="V502" s="4" cm="1">
        <f t="array" ref="V502">_xll.SNL.Clients.Office.Excel.Functions.SPG(U502, "SP_TOTAL_REV", "CY2021")</f>
        <v>5139000</v>
      </c>
      <c r="W502" s="4">
        <f>_xll.SNL.Clients.Office.Excel.Functions.SPG(U502,"IQ_AVG_DILUT_SHARES_OUT","CY2021")</f>
        <v>254032000</v>
      </c>
      <c r="X502" s="5">
        <f>_xll.SNL.Clients.Office.Excel.Functions.SPG(U502, "IQ_DILUT_EPS_NORM", "CY2021")</f>
        <v>-0.315</v>
      </c>
      <c r="Y502">
        <f t="shared" si="93"/>
        <v>-80020.08</v>
      </c>
      <c r="Z502">
        <f t="shared" si="94"/>
        <v>-1.5571138353765324E-2</v>
      </c>
      <c r="AA502" s="5">
        <f>_xll.SNL.Clients.Office.Excel.Functions.SPG(U502, "SP_MARKETCAP", "12/31/2021")</f>
        <v>68295</v>
      </c>
      <c r="AB502">
        <f t="shared" si="88"/>
        <v>1.613934389103592E-3</v>
      </c>
      <c r="AC502">
        <f t="shared" si="95"/>
        <v>-5.0838933256763146E-4</v>
      </c>
    </row>
    <row r="503" spans="1:29" x14ac:dyDescent="0.3">
      <c r="A503" t="s">
        <v>502</v>
      </c>
      <c r="B503" s="4" cm="1">
        <f t="array" ref="B503">_xll.SNL.Clients.Office.Excel.Functions.SPG(A503, "SP_TOTAL_REV", "CY2023")</f>
        <v>6531897</v>
      </c>
      <c r="C503" s="4">
        <f>_xll.SNL.Clients.Office.Excel.Functions.SPG(A503,"IQ_AVG_DILUT_SHARES_OUT","CY2023")</f>
        <v>112855000</v>
      </c>
      <c r="D503" s="5">
        <f>_xll.SNL.Clients.Office.Excel.Functions.SPG(A503, "IQ_DILUT_EPS_NORM", "CY2023")</f>
        <v>2.3279999999999998</v>
      </c>
      <c r="E503">
        <f t="shared" si="96"/>
        <v>262726.43999999994</v>
      </c>
      <c r="F503">
        <f t="shared" si="97"/>
        <v>4.0222073311933719E-2</v>
      </c>
      <c r="G503" s="5">
        <f>_xll.SNL.Clients.Office.Excel.Functions.SPG(A503, "SP_MARKETCAP", "12/30/2023")</f>
        <v>10214.11632942</v>
      </c>
      <c r="H503">
        <f t="shared" si="89"/>
        <v>2.4362138365158385E-4</v>
      </c>
      <c r="I503">
        <f t="shared" si="98"/>
        <v>5.6715058114088714E-4</v>
      </c>
      <c r="K503" t="s">
        <v>502</v>
      </c>
      <c r="L503" s="4" cm="1">
        <f t="array" ref="L503">_xll.SNL.Clients.Office.Excel.Functions.SPG(K503, "SP_TOTAL_REV", "CY2023")</f>
        <v>6531897</v>
      </c>
      <c r="M503" s="4">
        <f>_xll.SNL.Clients.Office.Excel.Functions.SPG(K503,"IQ_AVG_DILUT_SHARES_OUT","CY2023")</f>
        <v>112855000</v>
      </c>
      <c r="N503" s="5">
        <f>_xll.SNL.Clients.Office.Excel.Functions.SPG(K503, "IQ_DILUT_EPS_NORM", "CY2023")</f>
        <v>2.3279999999999998</v>
      </c>
      <c r="O503">
        <f t="shared" si="99"/>
        <v>262726.43999999994</v>
      </c>
      <c r="P503">
        <f t="shared" si="100"/>
        <v>4.0222073311933719E-2</v>
      </c>
      <c r="Q503" s="5">
        <f>_xll.SNL.Clients.Office.Excel.Functions.SPG(K503, "SP_MARKETCAP", "12/31/2022")</f>
        <v>9270.6145886100003</v>
      </c>
      <c r="R503">
        <f t="shared" si="91"/>
        <v>2.7569401723483009E-4</v>
      </c>
      <c r="S503">
        <f t="shared" si="92"/>
        <v>6.4181567212268445E-4</v>
      </c>
      <c r="U503" t="s">
        <v>502</v>
      </c>
      <c r="V503" s="4" cm="1">
        <f t="array" ref="V503">_xll.SNL.Clients.Office.Excel.Functions.SPG(U503, "SP_TOTAL_REV", "CY2021")</f>
        <v>3763664</v>
      </c>
      <c r="W503" s="4">
        <f>_xll.SNL.Clients.Office.Excel.Functions.SPG(U503,"IQ_AVG_DILUT_SHARES_OUT","CY2021")</f>
        <v>113760000</v>
      </c>
      <c r="X503" s="5">
        <f>_xll.SNL.Clients.Office.Excel.Functions.SPG(U503, "IQ_DILUT_EPS_NORM", "CY2021")</f>
        <v>-3.2490000000000001</v>
      </c>
      <c r="Y503">
        <f t="shared" si="93"/>
        <v>-369606.24</v>
      </c>
      <c r="Z503">
        <f t="shared" si="94"/>
        <v>-9.8203835411450113E-2</v>
      </c>
      <c r="AA503" s="5">
        <f>_xll.SNL.Clients.Office.Excel.Functions.SPG(U503, "SP_MARKETCAP", "12/31/2021")</f>
        <v>9756.4913154400001</v>
      </c>
      <c r="AB503">
        <f t="shared" si="88"/>
        <v>2.3056353834071541E-4</v>
      </c>
      <c r="AC503">
        <f t="shared" si="95"/>
        <v>-7.4910093606898442E-4</v>
      </c>
    </row>
    <row r="504" spans="1:29" x14ac:dyDescent="0.3">
      <c r="A504" t="s">
        <v>503</v>
      </c>
      <c r="B504" s="4" cm="1">
        <f t="array" ref="B504">_xll.SNL.Clients.Office.Excel.Functions.SPG(A504, "SP_TOTAL_REV", "CY2023")</f>
        <v>14206000</v>
      </c>
      <c r="C504" s="4">
        <f>_xll.SNL.Clients.Office.Excel.Functions.SPG(A504,"IQ_AVG_DILUT_SHARES_OUT","CY2023")</f>
        <v>552000000</v>
      </c>
      <c r="D504" s="5">
        <f>_xll.SNL.Clients.Office.Excel.Functions.SPG(A504, "IQ_DILUT_EPS_NORM", "CY2023")</f>
        <v>1.9610000000000001</v>
      </c>
      <c r="E504">
        <f t="shared" si="96"/>
        <v>1082472</v>
      </c>
      <c r="F504">
        <f t="shared" si="97"/>
        <v>7.6198226101647185E-2</v>
      </c>
      <c r="G504" s="5">
        <f>_xll.SNL.Clients.Office.Excel.Functions.SPG(A504, "SP_MARKETCAP", "12/30/2023")</f>
        <v>34162.948309289997</v>
      </c>
      <c r="H504">
        <f t="shared" si="89"/>
        <v>8.1483551472331538E-4</v>
      </c>
      <c r="I504">
        <f t="shared" si="98"/>
        <v>1.5978924443724215E-3</v>
      </c>
      <c r="K504" t="s">
        <v>503</v>
      </c>
      <c r="L504" s="4" cm="1">
        <f t="array" ref="L504">_xll.SNL.Clients.Office.Excel.Functions.SPG(K504, "SP_TOTAL_REV", "CY2023")</f>
        <v>14206000</v>
      </c>
      <c r="M504" s="4">
        <f>_xll.SNL.Clients.Office.Excel.Functions.SPG(K504,"IQ_AVG_DILUT_SHARES_OUT","CY2023")</f>
        <v>552000000</v>
      </c>
      <c r="N504" s="5">
        <f>_xll.SNL.Clients.Office.Excel.Functions.SPG(K504, "IQ_DILUT_EPS_NORM", "CY2023")</f>
        <v>1.9610000000000001</v>
      </c>
      <c r="O504">
        <f t="shared" si="99"/>
        <v>1082472</v>
      </c>
      <c r="P504">
        <f t="shared" si="100"/>
        <v>7.6198226101647185E-2</v>
      </c>
      <c r="Q504" s="5">
        <f>_xll.SNL.Clients.Office.Excel.Functions.SPG(K504, "SP_MARKETCAP", "12/31/2022")</f>
        <v>38367.592054560002</v>
      </c>
      <c r="R504">
        <f t="shared" si="91"/>
        <v>1.1409939960339542E-3</v>
      </c>
      <c r="S504">
        <f t="shared" si="92"/>
        <v>2.2374892262225841E-3</v>
      </c>
      <c r="U504" t="s">
        <v>503</v>
      </c>
      <c r="V504" s="4" cm="1">
        <f t="array" ref="V504">_xll.SNL.Clients.Office.Excel.Functions.SPG(U504, "SP_TOTAL_REV", "CY2021")</f>
        <v>13431000</v>
      </c>
      <c r="W504" s="4">
        <f>_xll.SNL.Clients.Office.Excel.Functions.SPG(U504,"IQ_AVG_DILUT_SHARES_OUT","CY2021")</f>
        <v>540000000</v>
      </c>
      <c r="X504" s="5">
        <f>_xll.SNL.Clients.Office.Excel.Functions.SPG(U504, "IQ_DILUT_EPS_NORM", "CY2021")</f>
        <v>1.8360000000000001</v>
      </c>
      <c r="Y504">
        <f t="shared" si="93"/>
        <v>991440</v>
      </c>
      <c r="Z504">
        <f t="shared" si="94"/>
        <v>7.3817288362742914E-2</v>
      </c>
      <c r="AA504" s="5">
        <f>_xll.SNL.Clients.Office.Excel.Functions.SPG(U504, "SP_MARKETCAP", "12/31/2021")</f>
        <v>36468.336088999997</v>
      </c>
      <c r="AB504">
        <f t="shared" si="88"/>
        <v>8.6181274950471762E-4</v>
      </c>
      <c r="AC504">
        <f t="shared" si="95"/>
        <v>1.5822882080906615E-3</v>
      </c>
    </row>
    <row r="505" spans="1:29" x14ac:dyDescent="0.3">
      <c r="A505" t="s">
        <v>504</v>
      </c>
      <c r="B505" s="4" cm="1">
        <f t="array" ref="B505">_xll.SNL.Clients.Office.Excel.Functions.SPG(A505, "SP_TOTAL_REV", "CY2023")</f>
        <v>7364000</v>
      </c>
      <c r="C505" s="4">
        <f>_xll.SNL.Clients.Office.Excel.Functions.SPG(A505,"IQ_AVG_DILUT_SHARES_OUT","CY2023")</f>
        <v>218180000</v>
      </c>
      <c r="D505" s="5">
        <f>_xll.SNL.Clients.Office.Excel.Functions.SPG(A505, "IQ_DILUT_EPS_NORM", "CY2023")</f>
        <v>2.4009999999999998</v>
      </c>
      <c r="E505">
        <f t="shared" si="96"/>
        <v>523850.17999999993</v>
      </c>
      <c r="F505">
        <f t="shared" si="97"/>
        <v>7.1136634980988586E-2</v>
      </c>
      <c r="G505" s="5">
        <f>_xll.SNL.Clients.Office.Excel.Functions.SPG(A505, "SP_MARKETCAP", "12/30/2023")</f>
        <v>27569.6549208</v>
      </c>
      <c r="H505">
        <f t="shared" si="89"/>
        <v>6.5757597250543434E-4</v>
      </c>
      <c r="I505">
        <f t="shared" si="98"/>
        <v>1.5788399099855477E-3</v>
      </c>
      <c r="K505" t="s">
        <v>504</v>
      </c>
      <c r="L505" s="4" cm="1">
        <f t="array" ref="L505">_xll.SNL.Clients.Office.Excel.Functions.SPG(K505, "SP_TOTAL_REV", "CY2023")</f>
        <v>7364000</v>
      </c>
      <c r="M505" s="4">
        <f>_xll.SNL.Clients.Office.Excel.Functions.SPG(K505,"IQ_AVG_DILUT_SHARES_OUT","CY2023")</f>
        <v>218180000</v>
      </c>
      <c r="N505" s="5">
        <f>_xll.SNL.Clients.Office.Excel.Functions.SPG(K505, "IQ_DILUT_EPS_NORM", "CY2023")</f>
        <v>2.4009999999999998</v>
      </c>
      <c r="O505">
        <f t="shared" si="99"/>
        <v>523850.17999999993</v>
      </c>
      <c r="P505">
        <f t="shared" si="100"/>
        <v>7.1136634980988586E-2</v>
      </c>
      <c r="Q505" s="5">
        <f>_xll.SNL.Clients.Office.Excel.Functions.SPG(K505, "SP_MARKETCAP", "12/31/2022")</f>
        <v>19927.094793240001</v>
      </c>
      <c r="R505">
        <f t="shared" si="91"/>
        <v>5.9260157596426608E-4</v>
      </c>
      <c r="S505">
        <f t="shared" si="92"/>
        <v>1.4228363838902026E-3</v>
      </c>
      <c r="U505" t="s">
        <v>504</v>
      </c>
      <c r="V505" s="4" cm="1">
        <f t="array" ref="V505">_xll.SNL.Clients.Office.Excel.Functions.SPG(U505, "SP_TOTAL_REV", "CY2021")</f>
        <v>5195000</v>
      </c>
      <c r="W505" s="4">
        <f>_xll.SNL.Clients.Office.Excel.Functions.SPG(U505,"IQ_AVG_DILUT_SHARES_OUT","CY2021")</f>
        <v>181526000</v>
      </c>
      <c r="X505" s="5">
        <f>_xll.SNL.Clients.Office.Excel.Functions.SPG(U505, "IQ_DILUT_EPS_NORM", "CY2021")</f>
        <v>1.7769999999999999</v>
      </c>
      <c r="Y505">
        <f t="shared" si="93"/>
        <v>322571.70199999999</v>
      </c>
      <c r="Z505">
        <f t="shared" si="94"/>
        <v>6.209272415784408E-2</v>
      </c>
      <c r="AA505" s="5">
        <f>_xll.SNL.Clients.Office.Excel.Functions.SPG(U505, "SP_MARKETCAP", "12/31/2021")</f>
        <v>21624.606618239999</v>
      </c>
      <c r="AB505">
        <f t="shared" si="88"/>
        <v>5.1102857122797666E-4</v>
      </c>
      <c r="AC505">
        <f t="shared" si="95"/>
        <v>9.0809777107211454E-4</v>
      </c>
    </row>
    <row r="506" spans="1:29" x14ac:dyDescent="0.3">
      <c r="A506" t="s">
        <v>505</v>
      </c>
      <c r="B506" s="4" cm="1">
        <f t="array" ref="B506">_xll.SNL.Clients.Office.Excel.Functions.SPG(A506, "SP_TOTAL_REV", "CY2023")</f>
        <v>7076000</v>
      </c>
      <c r="C506" s="4">
        <f>_xll.SNL.Clients.Office.Excel.Functions.SPG(A506,"IQ_AVG_DILUT_SHARES_OUT","CY2023")</f>
        <v>285000000</v>
      </c>
      <c r="D506" s="5">
        <f>_xll.SNL.Clients.Office.Excel.Functions.SPG(A506, "IQ_DILUT_EPS_NORM", "CY2023")</f>
        <v>4.1180000000000003</v>
      </c>
      <c r="E506">
        <f t="shared" si="96"/>
        <v>1173630</v>
      </c>
      <c r="F506">
        <f t="shared" si="97"/>
        <v>0.16586065573770492</v>
      </c>
      <c r="G506" s="5">
        <f>_xll.SNL.Clients.Office.Excel.Functions.SPG(A506, "SP_MARKETCAP", "12/30/2023")</f>
        <v>36625.07189454</v>
      </c>
      <c r="H506">
        <f t="shared" si="89"/>
        <v>8.7356070789857895E-4</v>
      </c>
      <c r="I506">
        <f t="shared" si="98"/>
        <v>3.5973229951263485E-3</v>
      </c>
      <c r="K506" t="s">
        <v>505</v>
      </c>
      <c r="L506" s="4" cm="1">
        <f t="array" ref="L506">_xll.SNL.Clients.Office.Excel.Functions.SPG(K506, "SP_TOTAL_REV", "CY2023")</f>
        <v>7076000</v>
      </c>
      <c r="M506" s="4">
        <f>_xll.SNL.Clients.Office.Excel.Functions.SPG(K506,"IQ_AVG_DILUT_SHARES_OUT","CY2023")</f>
        <v>285000000</v>
      </c>
      <c r="N506" s="5">
        <f>_xll.SNL.Clients.Office.Excel.Functions.SPG(K506, "IQ_DILUT_EPS_NORM", "CY2023")</f>
        <v>4.1180000000000003</v>
      </c>
      <c r="O506">
        <f t="shared" si="99"/>
        <v>1173630</v>
      </c>
      <c r="P506">
        <f t="shared" si="100"/>
        <v>0.16586065573770492</v>
      </c>
      <c r="Q506" s="5">
        <f>_xll.SNL.Clients.Office.Excel.Functions.SPG(K506, "SP_MARKETCAP", "12/31/2022")</f>
        <v>36078.581877279998</v>
      </c>
      <c r="R506">
        <f t="shared" si="91"/>
        <v>1.072922305076046E-3</v>
      </c>
      <c r="S506">
        <f t="shared" si="92"/>
        <v>4.418294052303158E-3</v>
      </c>
      <c r="U506" t="s">
        <v>505</v>
      </c>
      <c r="V506" s="4" cm="1">
        <f t="array" ref="V506">_xll.SNL.Clients.Office.Excel.Functions.SPG(U506, "SP_TOTAL_REV", "CY2021")</f>
        <v>6584000</v>
      </c>
      <c r="W506" s="4">
        <f>_xll.SNL.Clients.Office.Excel.Functions.SPG(U506,"IQ_AVG_DILUT_SHARES_OUT","CY2021")</f>
        <v>302000000</v>
      </c>
      <c r="X506" s="5">
        <f>_xll.SNL.Clients.Office.Excel.Functions.SPG(U506, "IQ_DILUT_EPS_NORM", "CY2021")</f>
        <v>3.5840000000000001</v>
      </c>
      <c r="Y506">
        <f t="shared" si="93"/>
        <v>1082368</v>
      </c>
      <c r="Z506">
        <f t="shared" si="94"/>
        <v>0.16439368165249088</v>
      </c>
      <c r="AA506" s="5">
        <f>_xll.SNL.Clients.Office.Excel.Functions.SPG(U506, "SP_MARKETCAP", "12/31/2021")</f>
        <v>40704.462682580001</v>
      </c>
      <c r="AB506">
        <f t="shared" si="88"/>
        <v>9.6192008365765741E-4</v>
      </c>
      <c r="AC506">
        <f t="shared" si="95"/>
        <v>3.4475215798290444E-3</v>
      </c>
    </row>
    <row r="507" spans="1:29" x14ac:dyDescent="0.3">
      <c r="A507" t="s">
        <v>506</v>
      </c>
      <c r="B507" s="4" cm="1">
        <f t="array" ref="B507">_xll.SNL.Clients.Office.Excel.Functions.SPG(A507, "SP_TOTAL_REV", "CY2023")</f>
        <v>4584000</v>
      </c>
      <c r="C507" s="4">
        <f>_xll.SNL.Clients.Office.Excel.Functions.SPG(A507,"IQ_AVG_DILUT_SHARES_OUT","CY2023")</f>
        <v>51710962</v>
      </c>
      <c r="D507" s="5">
        <f>_xll.SNL.Clients.Office.Excel.Functions.SPG(A507, "IQ_DILUT_EPS_NORM", "CY2023")</f>
        <v>5.2939999999999996</v>
      </c>
      <c r="E507">
        <f t="shared" si="96"/>
        <v>273757.83282799996</v>
      </c>
      <c r="F507">
        <f t="shared" si="97"/>
        <v>5.9720295119546241E-2</v>
      </c>
      <c r="G507" s="5">
        <f>_xll.SNL.Clients.Office.Excel.Functions.SPG(A507, "SP_MARKETCAP", "12/30/2023")</f>
        <v>14038.12056132</v>
      </c>
      <c r="H507">
        <f t="shared" si="89"/>
        <v>3.3482939147323461E-4</v>
      </c>
      <c r="I507">
        <f t="shared" si="98"/>
        <v>1.7725867984593039E-3</v>
      </c>
      <c r="K507" t="s">
        <v>506</v>
      </c>
      <c r="L507" s="4" cm="1">
        <f t="array" ref="L507">_xll.SNL.Clients.Office.Excel.Functions.SPG(K507, "SP_TOTAL_REV", "CY2023")</f>
        <v>4584000</v>
      </c>
      <c r="M507" s="4">
        <f>_xll.SNL.Clients.Office.Excel.Functions.SPG(K507,"IQ_AVG_DILUT_SHARES_OUT","CY2023")</f>
        <v>51710962</v>
      </c>
      <c r="N507" s="5">
        <f>_xll.SNL.Clients.Office.Excel.Functions.SPG(K507, "IQ_DILUT_EPS_NORM", "CY2023")</f>
        <v>5.2939999999999996</v>
      </c>
      <c r="O507">
        <f t="shared" si="99"/>
        <v>273757.83282799996</v>
      </c>
      <c r="P507">
        <f t="shared" si="100"/>
        <v>5.9720295119546241E-2</v>
      </c>
      <c r="Q507" s="5">
        <f>_xll.SNL.Clients.Office.Excel.Functions.SPG(K507, "SP_MARKETCAP", "12/31/2022")</f>
        <v>13238.396505180001</v>
      </c>
      <c r="R507">
        <f t="shared" si="91"/>
        <v>3.936898335461747E-4</v>
      </c>
      <c r="S507">
        <f t="shared" si="92"/>
        <v>2.0841939787934489E-3</v>
      </c>
      <c r="U507" t="s">
        <v>506</v>
      </c>
      <c r="V507" s="4" cm="1">
        <f t="array" ref="V507">_xll.SNL.Clients.Office.Excel.Functions.SPG(U507, "SP_TOTAL_REV", "CY2021")</f>
        <v>5627000</v>
      </c>
      <c r="W507" s="4">
        <f>_xll.SNL.Clients.Office.Excel.Functions.SPG(U507,"IQ_AVG_DILUT_SHARES_OUT","CY2021")</f>
        <v>53902430</v>
      </c>
      <c r="X507" s="5">
        <f>_xll.SNL.Clients.Office.Excel.Functions.SPG(U507, "IQ_DILUT_EPS_NORM", "CY2021")</f>
        <v>11.595000000000001</v>
      </c>
      <c r="Y507">
        <f t="shared" si="93"/>
        <v>624998.67585</v>
      </c>
      <c r="Z507">
        <f t="shared" si="94"/>
        <v>0.11107138365914342</v>
      </c>
      <c r="AA507" s="5">
        <f>_xll.SNL.Clients.Office.Excel.Functions.SPG(U507, "SP_MARKETCAP", "12/31/2021")</f>
        <v>31808.375443199999</v>
      </c>
      <c r="AB507">
        <f t="shared" si="88"/>
        <v>7.5168945002267651E-4</v>
      </c>
      <c r="AC507">
        <f t="shared" si="95"/>
        <v>8.7158391730129351E-3</v>
      </c>
    </row>
    <row r="508" spans="1:29" x14ac:dyDescent="0.3">
      <c r="A508" t="s">
        <v>507</v>
      </c>
      <c r="B508" s="4" cm="1">
        <f t="array" ref="B508">_xll.SNL.Clients.Office.Excel.Functions.SPG(A508, "SP_TOTAL_REV", "CY2023")</f>
        <v>7394200</v>
      </c>
      <c r="C508" s="4">
        <f>_xll.SNL.Clients.Office.Excel.Functions.SPG(A508,"IQ_AVG_DILUT_SHARES_OUT","CY2023")</f>
        <v>209700000</v>
      </c>
      <c r="D508" s="5">
        <f>_xll.SNL.Clients.Office.Excel.Functions.SPG(A508, "IQ_DILUT_EPS_NORM", "CY2023")</f>
        <v>3.758</v>
      </c>
      <c r="E508">
        <f t="shared" si="96"/>
        <v>788052.6</v>
      </c>
      <c r="F508">
        <f t="shared" si="97"/>
        <v>0.10657712801925834</v>
      </c>
      <c r="G508" s="5">
        <f>_xll.SNL.Clients.Office.Excel.Functions.SPG(A508, "SP_MARKETCAP", "12/30/2023")</f>
        <v>25432.9525287</v>
      </c>
      <c r="H508">
        <f t="shared" si="89"/>
        <v>6.0661254342095176E-4</v>
      </c>
      <c r="I508">
        <f t="shared" si="98"/>
        <v>2.2796499381759366E-3</v>
      </c>
      <c r="K508" t="s">
        <v>507</v>
      </c>
      <c r="L508" s="4" cm="1">
        <f t="array" ref="L508">_xll.SNL.Clients.Office.Excel.Functions.SPG(K508, "SP_TOTAL_REV", "CY2023")</f>
        <v>7394200</v>
      </c>
      <c r="M508" s="4">
        <f>_xll.SNL.Clients.Office.Excel.Functions.SPG(K508,"IQ_AVG_DILUT_SHARES_OUT","CY2023")</f>
        <v>209700000</v>
      </c>
      <c r="N508" s="5">
        <f>_xll.SNL.Clients.Office.Excel.Functions.SPG(K508, "IQ_DILUT_EPS_NORM", "CY2023")</f>
        <v>3.758</v>
      </c>
      <c r="O508">
        <f t="shared" si="99"/>
        <v>788052.6</v>
      </c>
      <c r="P508">
        <f t="shared" si="100"/>
        <v>0.10657712801925834</v>
      </c>
      <c r="Q508" s="5">
        <f>_xll.SNL.Clients.Office.Excel.Functions.SPG(K508, "SP_MARKETCAP", "12/31/2022")</f>
        <v>26756.179980000001</v>
      </c>
      <c r="R508">
        <f t="shared" si="91"/>
        <v>7.9568821182656271E-4</v>
      </c>
      <c r="S508">
        <f t="shared" si="92"/>
        <v>2.9901963000442226E-3</v>
      </c>
      <c r="U508" t="s">
        <v>507</v>
      </c>
      <c r="V508" s="4" cm="1">
        <f t="array" ref="V508">_xll.SNL.Clients.Office.Excel.Functions.SPG(U508, "SP_TOTAL_REV", "CY2021")</f>
        <v>6827300</v>
      </c>
      <c r="W508" s="4">
        <f>_xll.SNL.Clients.Office.Excel.Functions.SPG(U508,"IQ_AVG_DILUT_SHARES_OUT","CY2021")</f>
        <v>210400000</v>
      </c>
      <c r="X508" s="5">
        <f>_xll.SNL.Clients.Office.Excel.Functions.SPG(U508, "IQ_DILUT_EPS_NORM", "CY2021")</f>
        <v>2.9980000000000002</v>
      </c>
      <c r="Y508">
        <f t="shared" si="93"/>
        <v>630779.19999999995</v>
      </c>
      <c r="Z508">
        <f t="shared" si="94"/>
        <v>9.2390725469805035E-2</v>
      </c>
      <c r="AA508" s="5">
        <f>_xll.SNL.Clients.Office.Excel.Functions.SPG(U508, "SP_MARKETCAP", "12/31/2021")</f>
        <v>26539.784750399998</v>
      </c>
      <c r="AB508">
        <f>AA508/$AA$509</f>
        <v>6.2718312157665501E-4</v>
      </c>
      <c r="AC508">
        <f t="shared" si="95"/>
        <v>1.8802949984868119E-3</v>
      </c>
    </row>
    <row r="509" spans="1:29" x14ac:dyDescent="0.3">
      <c r="A509" t="s">
        <v>508</v>
      </c>
      <c r="B509">
        <f>SUMIF(B6:B508,"&lt;&gt;#VALUE!")</f>
        <v>16561204219</v>
      </c>
      <c r="C509">
        <f>SUMIF(C6:C508,"&lt;&gt;#VALUE!")</f>
        <v>393080709959</v>
      </c>
      <c r="D509">
        <f>E509/C509*1000</f>
        <v>3.5246042584066517</v>
      </c>
      <c r="E509">
        <f>SUMIF(E6:E508,"&lt;&gt;#VALUE!")</f>
        <v>1385453944.2190013</v>
      </c>
      <c r="F509" s="7">
        <f>E509/B509</f>
        <v>8.3656594405709092E-2</v>
      </c>
      <c r="G509">
        <f>SUMIF(G6:G508,"&lt;&gt;#VALUE!")</f>
        <v>41926189.632137388</v>
      </c>
      <c r="I509">
        <f>SUMIF(I6:I508,"&lt;&gt;#VALUE!")</f>
        <v>6.3199429743976099</v>
      </c>
      <c r="K509" t="s">
        <v>508</v>
      </c>
      <c r="L509">
        <f>SUMIF(L6:L508,"&lt;&gt;#VALUE!")</f>
        <v>16562752219</v>
      </c>
      <c r="M509">
        <f>SUMIF(M6:M508,"&lt;&gt;#VALUE!")</f>
        <v>393094409959</v>
      </c>
      <c r="N509">
        <f>O509/M509*1000</f>
        <v>3.525831885687615</v>
      </c>
      <c r="O509">
        <f>SUMIF(O6:O508,"&lt;&gt;#VALUE!")</f>
        <v>1385984804.7190013</v>
      </c>
      <c r="P509" s="7">
        <f>O509/L509</f>
        <v>8.3680827098835994E-2</v>
      </c>
      <c r="Q509">
        <f>SUMIF(Q6:Q508,"&lt;&gt;#VALUE!")</f>
        <v>33626462.705258831</v>
      </c>
      <c r="S509">
        <f>SUMIF(S6:S508,"&lt;&gt;#VALUE!")</f>
        <v>6.4644438966252142</v>
      </c>
      <c r="U509" t="s">
        <v>508</v>
      </c>
      <c r="V509">
        <f>SUM(V6:V508)</f>
        <v>14493080055</v>
      </c>
      <c r="W509">
        <f>SUM(W6:W508)</f>
        <v>398630819266</v>
      </c>
      <c r="X509">
        <f>Y509/W509*1000</f>
        <v>3.274305317925807</v>
      </c>
      <c r="Y509">
        <f>SUMIF(Y6:Y508, "&lt;&gt;#VALUE!")</f>
        <v>1305239011.4117851</v>
      </c>
      <c r="Z509">
        <f>Y509/V509</f>
        <v>9.0059463306523854E-2</v>
      </c>
      <c r="AA509">
        <f>SUMIF(AA6:AA508, "&lt;&gt;#VALUE!")</f>
        <v>42315846.58031375</v>
      </c>
      <c r="AC509">
        <f>SUMIF(AC6:AC508, "&lt;&gt;#VALUE!")</f>
        <v>5.3584083351914424</v>
      </c>
    </row>
    <row r="511" spans="1:29" x14ac:dyDescent="0.3">
      <c r="I511" t="s">
        <v>3</v>
      </c>
      <c r="J511" s="7">
        <f>D509/N509-1</f>
        <v>-3.4818088915311574E-4</v>
      </c>
      <c r="S511" t="s">
        <v>3</v>
      </c>
      <c r="T511" s="7">
        <f>N509/X509-1</f>
        <v>7.6818299864944706E-2</v>
      </c>
    </row>
    <row r="512" spans="1:29" x14ac:dyDescent="0.3">
      <c r="I512" t="s">
        <v>1027</v>
      </c>
      <c r="J512" s="7">
        <f>B509/L509-1</f>
        <v>-9.3462727663307099E-5</v>
      </c>
      <c r="S512" t="s">
        <v>1027</v>
      </c>
      <c r="T512" s="7">
        <f>L509/V509-1</f>
        <v>0.1428041628243113</v>
      </c>
    </row>
    <row r="513" spans="9:20" x14ac:dyDescent="0.3">
      <c r="I513" t="s">
        <v>1028</v>
      </c>
      <c r="J513" s="7">
        <f>F509/P509-1</f>
        <v>-2.8958477069396249E-4</v>
      </c>
      <c r="S513" t="s">
        <v>1028</v>
      </c>
      <c r="T513" s="7">
        <f>P509/Z509-1</f>
        <v>-7.0826940040467634E-2</v>
      </c>
    </row>
    <row r="514" spans="9:20" x14ac:dyDescent="0.3">
      <c r="I514" t="s">
        <v>2</v>
      </c>
      <c r="J514" s="7">
        <f>C509/M509-1</f>
        <v>-3.485167851002835E-5</v>
      </c>
      <c r="S514" t="s">
        <v>2</v>
      </c>
      <c r="T514" s="7">
        <f>M509/W509-1</f>
        <v>-1.3888563150220579E-2</v>
      </c>
    </row>
  </sheetData>
  <autoFilter ref="A5:R5" xr:uid="{58A51631-632C-44E1-A4BE-CF799F3919B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9FEE-F3C0-4A0D-BADB-0954020A031E}">
  <dimension ref="A2:L507"/>
  <sheetViews>
    <sheetView workbookViewId="0">
      <pane xSplit="1" ySplit="3" topLeftCell="B466" activePane="bottomRight" state="frozen"/>
      <selection pane="topRight" activeCell="B1" sqref="B1"/>
      <selection pane="bottomLeft" activeCell="A4" sqref="A4"/>
      <selection pane="bottomRight" activeCell="C477" sqref="A477:C479"/>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s>
  <sheetData>
    <row r="2" spans="1:12" x14ac:dyDescent="0.3">
      <c r="B2" t="s">
        <v>0</v>
      </c>
      <c r="H2" t="s">
        <v>509</v>
      </c>
    </row>
    <row r="3" spans="1:12" x14ac:dyDescent="0.3">
      <c r="A3" t="str" cm="1">
        <f t="array" ref="A3">_xll.ciqfunctions.udf.CIQRANGE("^SPX", "IQ_CONSTITUENTS", 1, 600, , , , , "Constituents")</f>
        <v>Constituents</v>
      </c>
      <c r="B3" s="1" t="s">
        <v>1</v>
      </c>
      <c r="C3" s="2" t="s">
        <v>2</v>
      </c>
      <c r="D3" s="2" t="s">
        <v>3</v>
      </c>
      <c r="E3" s="2" t="s">
        <v>4</v>
      </c>
      <c r="F3" s="3" t="s">
        <v>5</v>
      </c>
      <c r="G3" t="str" cm="1">
        <f t="array" ref="G3">_xll.ciqfunctions.udf.CIQRANGE("^SPX", "IQ_CONSTITUENTS", 1, 600, , , , , "Constituents")</f>
        <v>Constituents</v>
      </c>
      <c r="H3" s="1" t="s">
        <v>1</v>
      </c>
      <c r="I3" s="2" t="s">
        <v>2</v>
      </c>
      <c r="J3" s="2" t="s">
        <v>3</v>
      </c>
      <c r="K3" s="2" t="s">
        <v>4</v>
      </c>
      <c r="L3" s="3" t="s">
        <v>5</v>
      </c>
    </row>
    <row r="4" spans="1:12" x14ac:dyDescent="0.3">
      <c r="A4" t="s">
        <v>6</v>
      </c>
      <c r="B4" s="4" cm="1">
        <f t="array" ref="B4">_xll.SNL.Clients.Office.Excel.Functions.SPG(A4, "SP_TOTAL_REV", "CY2023")</f>
        <v>32681000</v>
      </c>
      <c r="C4" s="4">
        <f>_xll.SNL.Clients.Office.Excel.Functions.SPG(A4,"IQ_AVG_DILUT_SHARES_OUT","CY2023")</f>
        <v>553900000</v>
      </c>
      <c r="D4" s="5">
        <f>_xll.SNL.Clients.Office.Excel.Functions.SPG(A4, "IQ_DILUT_EPS_NORM", "CY2023")</f>
        <v>5.8529999999999998</v>
      </c>
      <c r="E4">
        <f>C4*D4/1000</f>
        <v>3241976.7</v>
      </c>
      <c r="F4">
        <f>E4/B4</f>
        <v>9.9200657874606052E-2</v>
      </c>
      <c r="G4" t="s">
        <v>6</v>
      </c>
      <c r="H4" s="4" cm="1">
        <f t="array" ref="H4">_xll.SNL.Clients.Office.Excel.Functions.SPG(G4, "SP_TOTAL_REV", "CY2022")</f>
        <v>34229000</v>
      </c>
      <c r="I4" s="4">
        <f>_xll.SNL.Clients.Office.Excel.Functions.SPG(G4,"IQ_AVG_DILUT_SHARES_OUT","CY2022")</f>
        <v>567600000</v>
      </c>
      <c r="J4" s="5">
        <f>_xll.SNL.Clients.Office.Excel.Functions.SPG(G4, "IQ_DILUT_EPS_NORM", "CY2022")</f>
        <v>6.6470000000000002</v>
      </c>
      <c r="K4">
        <f>I4*J4/1000</f>
        <v>3772837.2</v>
      </c>
      <c r="L4">
        <f>K4/H4</f>
        <v>0.11022341289549797</v>
      </c>
    </row>
    <row r="5" spans="1:12" x14ac:dyDescent="0.3">
      <c r="A5" t="s">
        <v>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7</v>
      </c>
      <c r="H5" s="4" cm="1">
        <f t="array" ref="H5">_xll.SNL.Clients.Office.Excel.Functions.SPG(G5, "SP_TOTAL_REV", "CY2023")</f>
        <v>3852800</v>
      </c>
      <c r="I5" s="4">
        <f>_xll.SNL.Clients.Office.Excel.Functions.SPG(G5,"IQ_AVG_DILUT_SHARES_OUT","CY2023")</f>
        <v>151015574</v>
      </c>
      <c r="J5" s="5">
        <f>_xll.SNL.Clients.Office.Excel.Functions.SPG(G5, "IQ_DILUT_EPS_NORM", "CY2023")</f>
        <v>3.11</v>
      </c>
      <c r="K5">
        <f t="shared" ref="K5:K68" si="2">I5*J5/1000</f>
        <v>469658.43513999996</v>
      </c>
      <c r="L5">
        <f t="shared" ref="L5:L68" si="3">K5/H5</f>
        <v>0.12190054898774916</v>
      </c>
    </row>
    <row r="6" spans="1:12" x14ac:dyDescent="0.3">
      <c r="A6" t="s">
        <v>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8</v>
      </c>
      <c r="H6" s="4" cm="1">
        <f t="array" ref="H6">_xll.SNL.Clients.Office.Excel.Functions.SPG(G6, "SP_TOTAL_REV", "CY2023")</f>
        <v>40109000</v>
      </c>
      <c r="I6" s="4">
        <f>_xll.SNL.Clients.Office.Excel.Functions.SPG(G6,"IQ_AVG_DILUT_SHARES_OUT","CY2023")</f>
        <v>1749000000</v>
      </c>
      <c r="J6" s="5">
        <f>_xll.SNL.Clients.Office.Excel.Functions.SPG(G6, "IQ_DILUT_EPS_NORM", "CY2023")</f>
        <v>2.4670000000000001</v>
      </c>
      <c r="K6">
        <f t="shared" si="2"/>
        <v>4314783</v>
      </c>
      <c r="L6">
        <f t="shared" si="3"/>
        <v>0.1075764292303473</v>
      </c>
    </row>
    <row r="7" spans="1:12" x14ac:dyDescent="0.3">
      <c r="A7" t="s">
        <v>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9</v>
      </c>
      <c r="H7" s="4" cm="1">
        <f t="array" ref="H7">_xll.SNL.Clients.Office.Excel.Functions.SPG(G7, "SP_TOTAL_REV", "CY2023")</f>
        <v>54318000</v>
      </c>
      <c r="I7" s="4">
        <f>_xll.SNL.Clients.Office.Excel.Functions.SPG(G7,"IQ_AVG_DILUT_SHARES_OUT","CY2023")</f>
        <v>1773000000</v>
      </c>
      <c r="J7" s="5">
        <f>_xll.SNL.Clients.Office.Excel.Functions.SPG(G7, "IQ_DILUT_EPS_NORM", "CY2023")</f>
        <v>5.6420000000000003</v>
      </c>
      <c r="K7">
        <f t="shared" si="2"/>
        <v>10003266</v>
      </c>
      <c r="L7">
        <f t="shared" si="3"/>
        <v>0.18416116204573069</v>
      </c>
    </row>
    <row r="8" spans="1:12" x14ac:dyDescent="0.3">
      <c r="A8" t="s">
        <v>10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10</v>
      </c>
      <c r="H8" s="4" cm="1">
        <f t="array" ref="H8">_xll.SNL.Clients.Office.Excel.Functions.SPG(G8, "SP_TOTAL_REV", "CY2023")</f>
        <v>64588246</v>
      </c>
      <c r="I8" s="4">
        <f>_xll.SNL.Clients.Office.Excel.Functions.SPG(G8,"IQ_AVG_DILUT_SHARES_OUT","CY2023")</f>
        <v>638249501</v>
      </c>
      <c r="J8" s="5">
        <f>_xll.SNL.Clients.Office.Excel.Functions.SPG(G8, "IQ_DILUT_EPS_NORM", "CY2023")</f>
        <v>9.68</v>
      </c>
      <c r="K8">
        <f t="shared" si="2"/>
        <v>6178255.1696799994</v>
      </c>
      <c r="L8">
        <f t="shared" si="3"/>
        <v>9.5656029576650828E-2</v>
      </c>
    </row>
    <row r="9" spans="1:12" x14ac:dyDescent="0.3">
      <c r="A9" t="s">
        <v>11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11</v>
      </c>
      <c r="H9" s="4" cm="1">
        <f t="array" ref="H9">_xll.SNL.Clients.Office.Excel.Functions.SPG(G9, "SP_TOTAL_REV", "CY2023")</f>
        <v>19409000</v>
      </c>
      <c r="I9" s="4">
        <f>_xll.SNL.Clients.Office.Excel.Functions.SPG(G9,"IQ_AVG_DILUT_SHARES_OUT","CY2023")</f>
        <v>459100000</v>
      </c>
      <c r="J9" s="5">
        <f>_xll.SNL.Clients.Office.Excel.Functions.SPG(G9, "IQ_DILUT_EPS_NORM", "CY2023")</f>
        <v>9.2439999999999998</v>
      </c>
      <c r="K9">
        <f t="shared" si="2"/>
        <v>4243920.4000000004</v>
      </c>
      <c r="L9">
        <f t="shared" si="3"/>
        <v>0.21865734453088775</v>
      </c>
    </row>
    <row r="10" spans="1:12" x14ac:dyDescent="0.3">
      <c r="A10" t="s">
        <v>12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12</v>
      </c>
      <c r="H10" s="4" cm="1">
        <f t="array" ref="H10">_xll.SNL.Clients.Office.Excel.Functions.SPG(G10, "SP_TOTAL_REV", "CY2023")</f>
        <v>22680000</v>
      </c>
      <c r="I10" s="4">
        <f>_xll.SNL.Clients.Office.Excel.Functions.SPG(G10,"IQ_AVG_DILUT_SHARES_OUT","CY2023")</f>
        <v>1625000000</v>
      </c>
      <c r="J10" s="5">
        <f>_xll.SNL.Clients.Office.Excel.Functions.SPG(G10, "IQ_DILUT_EPS_NORM", "CY2023")</f>
        <v>0.19600000000000001</v>
      </c>
      <c r="K10">
        <f t="shared" si="2"/>
        <v>318500</v>
      </c>
      <c r="L10">
        <f t="shared" si="3"/>
        <v>1.404320987654321E-2</v>
      </c>
    </row>
    <row r="11" spans="1:12" x14ac:dyDescent="0.3">
      <c r="A11" t="s">
        <v>13</v>
      </c>
      <c r="B11" s="4" cm="1">
        <f t="array" ref="B11">_xll.SNL.Clients.Office.Excel.Functions.SPG(A11, "SP_TOTAL_REV", "CY2023")</f>
        <v>18701000</v>
      </c>
      <c r="C11" s="4">
        <f>_xll.SNL.Clients.Office.Excel.Functions.SPG(A11,"IQ_AVG_DILUT_SHARES_OUT","CY2023")</f>
        <v>598745000</v>
      </c>
      <c r="D11" s="5">
        <f>_xll.SNL.Clients.Office.Excel.Functions.SPG(A11, "IQ_DILUT_EPS_NORM", "CY2023")</f>
        <v>5.4930000000000003</v>
      </c>
      <c r="E11">
        <f t="shared" si="0"/>
        <v>3288906.2850000001</v>
      </c>
      <c r="F11">
        <f t="shared" si="1"/>
        <v>0.17586793674135073</v>
      </c>
      <c r="G11" t="s">
        <v>13</v>
      </c>
      <c r="H11" s="4" cm="1">
        <f t="array" ref="H11">_xll.SNL.Clients.Office.Excel.Functions.SPG(G11, "SP_TOTAL_REV", "CY2023")</f>
        <v>18701000</v>
      </c>
      <c r="I11" s="4">
        <f>_xll.SNL.Clients.Office.Excel.Functions.SPG(G11,"IQ_AVG_DILUT_SHARES_OUT","CY2023")</f>
        <v>598745000</v>
      </c>
      <c r="J11" s="5">
        <f>_xll.SNL.Clients.Office.Excel.Functions.SPG(G11, "IQ_DILUT_EPS_NORM", "CY2023")</f>
        <v>5.4930000000000003</v>
      </c>
      <c r="K11">
        <f t="shared" si="2"/>
        <v>3288906.2850000001</v>
      </c>
      <c r="L11">
        <f t="shared" si="3"/>
        <v>0.17586793674135073</v>
      </c>
    </row>
    <row r="12" spans="1:12" x14ac:dyDescent="0.3">
      <c r="A12" t="s">
        <v>14</v>
      </c>
      <c r="B12" s="4" cm="1">
        <f t="array" ref="B12">_xll.SNL.Clients.Office.Excel.Functions.SPG(A12, "SP_TOTAL_REV", "CY2023")</f>
        <v>6735000</v>
      </c>
      <c r="C12" s="4">
        <f>_xll.SNL.Clients.Office.Excel.Functions.SPG(A12,"IQ_AVG_DILUT_SHARES_OUT","CY2023")</f>
        <v>295250000</v>
      </c>
      <c r="D12" s="5">
        <f>_xll.SNL.Clients.Office.Excel.Functions.SPG(A12, "IQ_DILUT_EPS_NORM", "CY2023")</f>
        <v>2.9849999999999999</v>
      </c>
      <c r="E12">
        <f t="shared" si="0"/>
        <v>881321.25</v>
      </c>
      <c r="F12">
        <f t="shared" si="1"/>
        <v>0.13085690423162583</v>
      </c>
      <c r="G12" t="s">
        <v>14</v>
      </c>
      <c r="H12" s="4" cm="1">
        <f t="array" ref="H12">_xll.SNL.Clients.Office.Excel.Functions.SPG(G12, "SP_TOTAL_REV", "CY2023")</f>
        <v>6735000</v>
      </c>
      <c r="I12" s="4">
        <f>_xll.SNL.Clients.Office.Excel.Functions.SPG(G12,"IQ_AVG_DILUT_SHARES_OUT","CY2023")</f>
        <v>295250000</v>
      </c>
      <c r="J12" s="5">
        <f>_xll.SNL.Clients.Office.Excel.Functions.SPG(G12, "IQ_DILUT_EPS_NORM", "CY2023")</f>
        <v>2.9849999999999999</v>
      </c>
      <c r="K12">
        <f t="shared" si="2"/>
        <v>881321.25</v>
      </c>
      <c r="L12">
        <f t="shared" si="3"/>
        <v>0.13085690423162583</v>
      </c>
    </row>
    <row r="13" spans="1:12" x14ac:dyDescent="0.3">
      <c r="A13" t="s">
        <v>15</v>
      </c>
      <c r="B13" s="4" cm="1">
        <f t="array" ref="B13">_xll.SNL.Clients.Office.Excel.Functions.SPG(A13, "SP_TOTAL_REV", "CY2023")</f>
        <v>12422700</v>
      </c>
      <c r="C13" s="4">
        <f>_xll.SNL.Clients.Office.Excel.Functions.SPG(A13,"IQ_AVG_DILUT_SHARES_OUT","CY2023")</f>
        <v>222750000</v>
      </c>
      <c r="D13" s="5">
        <f>_xll.SNL.Clients.Office.Excel.Functions.SPG(A13, "IQ_DILUT_EPS_NORM", "CY2023")</f>
        <v>8.7070000000000007</v>
      </c>
      <c r="E13">
        <f t="shared" si="0"/>
        <v>1939484.2500000002</v>
      </c>
      <c r="F13">
        <f t="shared" si="1"/>
        <v>0.15612421212779831</v>
      </c>
      <c r="G13" t="s">
        <v>15</v>
      </c>
      <c r="H13" s="4" cm="1">
        <f t="array" ref="H13">_xll.SNL.Clients.Office.Excel.Functions.SPG(G13, "SP_TOTAL_REV", "CY2023")</f>
        <v>12422700</v>
      </c>
      <c r="I13" s="4">
        <f>_xll.SNL.Clients.Office.Excel.Functions.SPG(G13,"IQ_AVG_DILUT_SHARES_OUT","CY2023")</f>
        <v>222750000</v>
      </c>
      <c r="J13" s="5">
        <f>_xll.SNL.Clients.Office.Excel.Functions.SPG(G13, "IQ_DILUT_EPS_NORM", "CY2023")</f>
        <v>8.7070000000000007</v>
      </c>
      <c r="K13">
        <f t="shared" si="2"/>
        <v>1939484.2500000002</v>
      </c>
      <c r="L13">
        <f t="shared" si="3"/>
        <v>0.15612421212779831</v>
      </c>
    </row>
    <row r="14" spans="1:12" x14ac:dyDescent="0.3">
      <c r="A14" t="s">
        <v>16</v>
      </c>
      <c r="B14" s="4" cm="1">
        <f t="array" ref="B14">_xll.SNL.Clients.Office.Excel.Functions.SPG(A14, "SP_TOTAL_REV", "CY2023")</f>
        <v>9917000</v>
      </c>
      <c r="C14" s="4">
        <f>_xll.SNL.Clients.Office.Excel.Functions.SPG(A14,"IQ_AVG_DILUT_SHARES_OUT","CY2023")</f>
        <v>662000000</v>
      </c>
      <c r="D14" s="5">
        <f>_xll.SNL.Clients.Office.Excel.Functions.SPG(A14, "IQ_DILUT_EPS_NORM", "CY2023")</f>
        <v>1.99</v>
      </c>
      <c r="E14">
        <f t="shared" si="0"/>
        <v>1317380</v>
      </c>
      <c r="F14">
        <f t="shared" si="1"/>
        <v>0.13284057678733488</v>
      </c>
      <c r="G14" t="s">
        <v>16</v>
      </c>
      <c r="H14" s="4" cm="1">
        <f t="array" ref="H14">_xll.SNL.Clients.Office.Excel.Functions.SPG(G14, "SP_TOTAL_REV", "CY2023")</f>
        <v>9917000</v>
      </c>
      <c r="I14" s="4">
        <f>_xll.SNL.Clients.Office.Excel.Functions.SPG(G14,"IQ_AVG_DILUT_SHARES_OUT","CY2023")</f>
        <v>662000000</v>
      </c>
      <c r="J14" s="5">
        <f>_xll.SNL.Clients.Office.Excel.Functions.SPG(G14, "IQ_DILUT_EPS_NORM", "CY2023")</f>
        <v>1.99</v>
      </c>
      <c r="K14">
        <f t="shared" si="2"/>
        <v>1317380</v>
      </c>
      <c r="L14">
        <f t="shared" si="3"/>
        <v>0.13284057678733488</v>
      </c>
    </row>
    <row r="15" spans="1:12" x14ac:dyDescent="0.3">
      <c r="A15" t="s">
        <v>17</v>
      </c>
      <c r="B15" s="4" cm="1">
        <f t="array" ref="B15">_xll.SNL.Clients.Office.Excel.Functions.SPG(A15, "SP_TOTAL_REV", "CY2023")</f>
        <v>3811920</v>
      </c>
      <c r="C15" s="4">
        <f>_xll.SNL.Clients.Office.Excel.Functions.SPG(A15,"IQ_AVG_DILUT_SHARES_OUT","CY2023")</f>
        <v>155397000</v>
      </c>
      <c r="D15" s="5">
        <f>_xll.SNL.Clients.Office.Excel.Functions.SPG(A15, "IQ_DILUT_EPS_NORM", "CY2023")</f>
        <v>2.911</v>
      </c>
      <c r="E15">
        <f t="shared" si="0"/>
        <v>452360.66700000002</v>
      </c>
      <c r="F15">
        <f t="shared" si="1"/>
        <v>0.11867003163759995</v>
      </c>
      <c r="G15" t="s">
        <v>17</v>
      </c>
      <c r="H15" s="4" cm="1">
        <f t="array" ref="H15">_xll.SNL.Clients.Office.Excel.Functions.SPG(G15, "SP_TOTAL_REV", "CY2023")</f>
        <v>3811920</v>
      </c>
      <c r="I15" s="4">
        <f>_xll.SNL.Clients.Office.Excel.Functions.SPG(G15,"IQ_AVG_DILUT_SHARES_OUT","CY2023")</f>
        <v>155397000</v>
      </c>
      <c r="J15" s="5">
        <f>_xll.SNL.Clients.Office.Excel.Functions.SPG(G15, "IQ_DILUT_EPS_NORM", "CY2023")</f>
        <v>2.911</v>
      </c>
      <c r="K15">
        <f t="shared" si="2"/>
        <v>452360.66700000002</v>
      </c>
      <c r="L15">
        <f t="shared" si="3"/>
        <v>0.11867003163759995</v>
      </c>
    </row>
    <row r="16" spans="1:12" x14ac:dyDescent="0.3">
      <c r="A16" t="s">
        <v>18</v>
      </c>
      <c r="B16" s="4" cm="1">
        <f t="array" ref="B16">_xll.SNL.Clients.Office.Excel.Functions.SPG(A16, "SP_TOTAL_REV", "CY2023")</f>
        <v>9617203</v>
      </c>
      <c r="C16" s="4">
        <f>_xll.SNL.Clients.Office.Excel.Functions.SPG(A16,"IQ_AVG_DILUT_SHARES_OUT","CY2023")</f>
        <v>117766000</v>
      </c>
      <c r="D16" s="5">
        <f>_xll.SNL.Clients.Office.Excel.Functions.SPG(A16, "IQ_DILUT_EPS_NORM", "CY2023")</f>
        <v>11.619</v>
      </c>
      <c r="E16">
        <f t="shared" si="0"/>
        <v>1368323.1540000001</v>
      </c>
      <c r="F16">
        <f t="shared" si="1"/>
        <v>0.14227870140621968</v>
      </c>
      <c r="G16" t="s">
        <v>18</v>
      </c>
      <c r="H16" s="4" cm="1">
        <f t="array" ref="H16">_xll.SNL.Clients.Office.Excel.Functions.SPG(G16, "SP_TOTAL_REV", "CY2023")</f>
        <v>9617203</v>
      </c>
      <c r="I16" s="4">
        <f>_xll.SNL.Clients.Office.Excel.Functions.SPG(G16,"IQ_AVG_DILUT_SHARES_OUT","CY2023")</f>
        <v>117766000</v>
      </c>
      <c r="J16" s="5">
        <f>_xll.SNL.Clients.Office.Excel.Functions.SPG(G16, "IQ_DILUT_EPS_NORM", "CY2023")</f>
        <v>11.619</v>
      </c>
      <c r="K16">
        <f t="shared" si="2"/>
        <v>1368323.1540000001</v>
      </c>
      <c r="L16">
        <f t="shared" si="3"/>
        <v>0.14227870140621968</v>
      </c>
    </row>
    <row r="17" spans="1:12" x14ac:dyDescent="0.3">
      <c r="A17" t="s">
        <v>19</v>
      </c>
      <c r="B17" s="4" cm="1">
        <f t="array" ref="B17">_xll.SNL.Clients.Office.Excel.Functions.SPG(A17, "SP_TOTAL_REV", "CY2023")</f>
        <v>2886679</v>
      </c>
      <c r="C17" s="4">
        <f>_xll.SNL.Clients.Office.Excel.Functions.SPG(A17,"IQ_AVG_DILUT_SHARES_OUT","CY2023")</f>
        <v>170909000</v>
      </c>
      <c r="D17" s="5">
        <f>_xll.SNL.Clients.Office.Excel.Functions.SPG(A17, "IQ_DILUT_EPS_NORM", "CY2023")</f>
        <v>1.3779999999999999</v>
      </c>
      <c r="E17">
        <f t="shared" si="0"/>
        <v>235512.60199999998</v>
      </c>
      <c r="F17">
        <f t="shared" si="1"/>
        <v>8.1586003154489981E-2</v>
      </c>
      <c r="G17" t="s">
        <v>19</v>
      </c>
      <c r="H17" s="4" cm="1">
        <f t="array" ref="H17">_xll.SNL.Clients.Office.Excel.Functions.SPG(G17, "SP_TOTAL_REV", "CY2023")</f>
        <v>2886679</v>
      </c>
      <c r="I17" s="4">
        <f>_xll.SNL.Clients.Office.Excel.Functions.SPG(G17,"IQ_AVG_DILUT_SHARES_OUT","CY2023")</f>
        <v>170909000</v>
      </c>
      <c r="J17" s="5">
        <f>_xll.SNL.Clients.Office.Excel.Functions.SPG(G17, "IQ_DILUT_EPS_NORM", "CY2023")</f>
        <v>1.3779999999999999</v>
      </c>
      <c r="K17">
        <f t="shared" si="2"/>
        <v>235512.60199999998</v>
      </c>
      <c r="L17">
        <f t="shared" si="3"/>
        <v>8.1586003154489981E-2</v>
      </c>
    </row>
    <row r="18" spans="1:12" x14ac:dyDescent="0.3">
      <c r="A18" t="s">
        <v>20</v>
      </c>
      <c r="B18" s="4" cm="1">
        <f t="array" ref="B18">_xll.SNL.Clients.Office.Excel.Functions.SPG(A18, "SP_TOTAL_REV", "CY2023")</f>
        <v>3862260</v>
      </c>
      <c r="C18" s="4">
        <f>_xll.SNL.Clients.Office.Excel.Functions.SPG(A18,"IQ_AVG_DILUT_SHARES_OUT","CY2023")</f>
        <v>76568000</v>
      </c>
      <c r="D18" s="5">
        <f>_xll.SNL.Clients.Office.Excel.Functions.SPG(A18, "IQ_DILUT_EPS_NORM", "CY2023")</f>
        <v>5.343</v>
      </c>
      <c r="E18">
        <f t="shared" si="0"/>
        <v>409102.82400000002</v>
      </c>
      <c r="F18">
        <f t="shared" si="1"/>
        <v>0.10592317037175127</v>
      </c>
      <c r="G18" t="s">
        <v>20</v>
      </c>
      <c r="H18" s="4" cm="1">
        <f t="array" ref="H18">_xll.SNL.Clients.Office.Excel.Functions.SPG(G18, "SP_TOTAL_REV", "CY2023")</f>
        <v>3862260</v>
      </c>
      <c r="I18" s="4">
        <f>_xll.SNL.Clients.Office.Excel.Functions.SPG(G18,"IQ_AVG_DILUT_SHARES_OUT","CY2023")</f>
        <v>76568000</v>
      </c>
      <c r="J18" s="5">
        <f>_xll.SNL.Clients.Office.Excel.Functions.SPG(G18, "IQ_DILUT_EPS_NORM", "CY2023")</f>
        <v>5.343</v>
      </c>
      <c r="K18">
        <f t="shared" si="2"/>
        <v>409102.82400000002</v>
      </c>
      <c r="L18">
        <f t="shared" si="3"/>
        <v>0.10592317037175127</v>
      </c>
    </row>
    <row r="19" spans="1:12" x14ac:dyDescent="0.3">
      <c r="A19" t="s">
        <v>21</v>
      </c>
      <c r="B19" s="4" cm="1">
        <f t="array" ref="B19">_xll.SNL.Clients.Office.Excel.Functions.SPG(A19, "SP_TOTAL_REV", "CY2023")</f>
        <v>3650800</v>
      </c>
      <c r="C19" s="4">
        <f>_xll.SNL.Clients.Office.Excel.Functions.SPG(A19,"IQ_AVG_DILUT_SHARES_OUT","CY2023")</f>
        <v>88300000</v>
      </c>
      <c r="D19" s="5">
        <f>_xll.SNL.Clients.Office.Excel.Functions.SPG(A19, "IQ_DILUT_EPS_NORM", "CY2023")</f>
        <v>4.5679999999999996</v>
      </c>
      <c r="E19">
        <f t="shared" si="0"/>
        <v>403354.39999999997</v>
      </c>
      <c r="F19">
        <f t="shared" si="1"/>
        <v>0.11048383915854058</v>
      </c>
      <c r="G19" t="s">
        <v>21</v>
      </c>
      <c r="H19" s="4" cm="1">
        <f t="array" ref="H19">_xll.SNL.Clients.Office.Excel.Functions.SPG(G19, "SP_TOTAL_REV", "CY2023")</f>
        <v>3650800</v>
      </c>
      <c r="I19" s="4">
        <f>_xll.SNL.Clients.Office.Excel.Functions.SPG(G19,"IQ_AVG_DILUT_SHARES_OUT","CY2023")</f>
        <v>88300000</v>
      </c>
      <c r="J19" s="5">
        <f>_xll.SNL.Clients.Office.Excel.Functions.SPG(G19, "IQ_DILUT_EPS_NORM", "CY2023")</f>
        <v>4.5679999999999996</v>
      </c>
      <c r="K19">
        <f t="shared" si="2"/>
        <v>403354.39999999997</v>
      </c>
      <c r="L19">
        <f t="shared" si="3"/>
        <v>0.11048383915854058</v>
      </c>
    </row>
    <row r="20" spans="1:12" x14ac:dyDescent="0.3">
      <c r="A20" t="s">
        <v>22</v>
      </c>
      <c r="B20" s="4" cm="1">
        <f t="array" ref="B20">_xll.SNL.Clients.Office.Excel.Functions.SPG(A20, "SP_TOTAL_REV", "CY2023")</f>
        <v>4027000</v>
      </c>
      <c r="C20" s="4">
        <f>_xll.SNL.Clients.Office.Excel.Functions.SPG(A20,"IQ_AVG_DILUT_SHARES_OUT","CY2023")</f>
        <v>253300000</v>
      </c>
      <c r="D20" s="5">
        <f>_xll.SNL.Clients.Office.Excel.Functions.SPG(A20, "IQ_DILUT_EPS_NORM", "CY2023")</f>
        <v>1.744</v>
      </c>
      <c r="E20">
        <f t="shared" si="0"/>
        <v>441755.2</v>
      </c>
      <c r="F20">
        <f t="shared" si="1"/>
        <v>0.1096983362304445</v>
      </c>
      <c r="G20" t="s">
        <v>22</v>
      </c>
      <c r="H20" s="4" cm="1">
        <f t="array" ref="H20">_xll.SNL.Clients.Office.Excel.Functions.SPG(G20, "SP_TOTAL_REV", "CY2023")</f>
        <v>4027000</v>
      </c>
      <c r="I20" s="4">
        <f>_xll.SNL.Clients.Office.Excel.Functions.SPG(G20,"IQ_AVG_DILUT_SHARES_OUT","CY2023")</f>
        <v>253300000</v>
      </c>
      <c r="J20" s="5">
        <f>_xll.SNL.Clients.Office.Excel.Functions.SPG(G20, "IQ_DILUT_EPS_NORM", "CY2023")</f>
        <v>1.744</v>
      </c>
      <c r="K20">
        <f t="shared" si="2"/>
        <v>441755.2</v>
      </c>
      <c r="L20">
        <f t="shared" si="3"/>
        <v>0.1096983362304445</v>
      </c>
    </row>
    <row r="21" spans="1:12" x14ac:dyDescent="0.3">
      <c r="A21" t="s">
        <v>23</v>
      </c>
      <c r="B21" s="4" cm="1">
        <f t="array" ref="B21">_xll.SNL.Clients.Office.Excel.Functions.SPG(A21, "SP_TOTAL_REV", "CY2023")</f>
        <v>307394000</v>
      </c>
      <c r="C21" s="4">
        <f>_xll.SNL.Clients.Office.Excel.Functions.SPG(A21,"IQ_AVG_DILUT_SHARES_OUT","CY2023")</f>
        <v>12722000000</v>
      </c>
      <c r="D21" s="5" t="str">
        <f>_xll.SNL.Clients.Office.Excel.Functions.SPG(A21, "IQ_DILUT_EPS_NORM", "CY2023")</f>
        <v>NA</v>
      </c>
      <c r="E21" t="e">
        <f t="shared" si="0"/>
        <v>#VALUE!</v>
      </c>
      <c r="F21" t="e">
        <f t="shared" si="1"/>
        <v>#VALUE!</v>
      </c>
      <c r="G21" t="s">
        <v>23</v>
      </c>
      <c r="H21" s="4" cm="1">
        <f t="array" ref="H21">_xll.SNL.Clients.Office.Excel.Functions.SPG(G21, "SP_TOTAL_REV", "CY2023")</f>
        <v>307394000</v>
      </c>
      <c r="I21" s="4">
        <f>_xll.SNL.Clients.Office.Excel.Functions.SPG(G21,"IQ_AVG_DILUT_SHARES_OUT","CY2023")</f>
        <v>12722000000</v>
      </c>
      <c r="J21" s="5" t="str">
        <f>_xll.SNL.Clients.Office.Excel.Functions.SPG(G21, "IQ_DILUT_EPS_NORM", "CY2023")</f>
        <v>NA</v>
      </c>
      <c r="K21" t="e">
        <f t="shared" si="2"/>
        <v>#VALUE!</v>
      </c>
      <c r="L21" t="e">
        <f t="shared" si="3"/>
        <v>#VALUE!</v>
      </c>
    </row>
    <row r="22" spans="1:12" x14ac:dyDescent="0.3">
      <c r="A22" t="s">
        <v>24</v>
      </c>
      <c r="B22" s="4" cm="1">
        <f t="array" ref="B22">_xll.SNL.Clients.Office.Excel.Functions.SPG(A22, "SP_TOTAL_REV", "CY2023")</f>
        <v>307394000</v>
      </c>
      <c r="C22" s="4">
        <f>_xll.SNL.Clients.Office.Excel.Functions.SPG(A22,"IQ_AVG_DILUT_SHARES_OUT","CY2023")</f>
        <v>12722000000</v>
      </c>
      <c r="D22" s="5" t="str">
        <f>_xll.SNL.Clients.Office.Excel.Functions.SPG(A22, "IQ_DILUT_EPS_NORM", "CY2023")</f>
        <v>NA</v>
      </c>
      <c r="E22" t="e">
        <f t="shared" si="0"/>
        <v>#VALUE!</v>
      </c>
      <c r="F22" t="e">
        <f t="shared" si="1"/>
        <v>#VALUE!</v>
      </c>
      <c r="G22" t="s">
        <v>24</v>
      </c>
      <c r="H22" s="4" cm="1">
        <f t="array" ref="H22">_xll.SNL.Clients.Office.Excel.Functions.SPG(G22, "SP_TOTAL_REV", "CY2023")</f>
        <v>307394000</v>
      </c>
      <c r="I22" s="4">
        <f>_xll.SNL.Clients.Office.Excel.Functions.SPG(G22,"IQ_AVG_DILUT_SHARES_OUT","CY2023")</f>
        <v>12722000000</v>
      </c>
      <c r="J22" s="5" t="str">
        <f>_xll.SNL.Clients.Office.Excel.Functions.SPG(G22, "IQ_DILUT_EPS_NORM", "CY2023")</f>
        <v>NA</v>
      </c>
      <c r="K22" t="e">
        <f t="shared" si="2"/>
        <v>#VALUE!</v>
      </c>
      <c r="L22" t="e">
        <f t="shared" si="3"/>
        <v>#VALUE!</v>
      </c>
    </row>
    <row r="23" spans="1:12" x14ac:dyDescent="0.3">
      <c r="A23" t="s">
        <v>25</v>
      </c>
      <c r="B23" s="4" cm="1">
        <f t="array" ref="B23">_xll.SNL.Clients.Office.Excel.Functions.SPG(A23, "SP_TOTAL_REV", "CY2023")</f>
        <v>20502000</v>
      </c>
      <c r="C23" s="4">
        <f>_xll.SNL.Clients.Office.Excel.Functions.SPG(A23,"IQ_AVG_DILUT_SHARES_OUT","CY2023")</f>
        <v>1777000000</v>
      </c>
      <c r="D23" s="5">
        <f>_xll.SNL.Clients.Office.Excel.Functions.SPG(A23, "IQ_DILUT_EPS_NORM", "CY2023")</f>
        <v>4.0309999999999997</v>
      </c>
      <c r="E23">
        <f t="shared" si="0"/>
        <v>7163086.9999999991</v>
      </c>
      <c r="F23">
        <f t="shared" si="1"/>
        <v>0.34938479172763626</v>
      </c>
      <c r="G23" t="s">
        <v>25</v>
      </c>
      <c r="H23" s="4" cm="1">
        <f t="array" ref="H23">_xll.SNL.Clients.Office.Excel.Functions.SPG(G23, "SP_TOTAL_REV", "CY2023")</f>
        <v>20502000</v>
      </c>
      <c r="I23" s="4">
        <f>_xll.SNL.Clients.Office.Excel.Functions.SPG(G23,"IQ_AVG_DILUT_SHARES_OUT","CY2023")</f>
        <v>1777000000</v>
      </c>
      <c r="J23" s="5">
        <f>_xll.SNL.Clients.Office.Excel.Functions.SPG(G23, "IQ_DILUT_EPS_NORM", "CY2023")</f>
        <v>4.0309999999999997</v>
      </c>
      <c r="K23">
        <f t="shared" si="2"/>
        <v>7163086.9999999991</v>
      </c>
      <c r="L23">
        <f t="shared" si="3"/>
        <v>0.34938479172763626</v>
      </c>
    </row>
    <row r="24" spans="1:12" x14ac:dyDescent="0.3">
      <c r="A24" t="s">
        <v>26</v>
      </c>
      <c r="B24" s="4" cm="1">
        <f t="array" ref="B24">_xll.SNL.Clients.Office.Excel.Functions.SPG(A24, "SP_TOTAL_REV", "CY2023")</f>
        <v>574785000</v>
      </c>
      <c r="C24" s="4">
        <f>_xll.SNL.Clients.Office.Excel.Functions.SPG(A24,"IQ_AVG_DILUT_SHARES_OUT","CY2023")</f>
        <v>10492000000</v>
      </c>
      <c r="D24" s="5">
        <f>_xll.SNL.Clients.Office.Excel.Functions.SPG(A24, "IQ_DILUT_EPS_NORM", "CY2023")</f>
        <v>2.1739999999999999</v>
      </c>
      <c r="E24">
        <f t="shared" si="0"/>
        <v>22809608</v>
      </c>
      <c r="F24">
        <f t="shared" si="1"/>
        <v>3.9683721739433006E-2</v>
      </c>
      <c r="G24" t="s">
        <v>26</v>
      </c>
      <c r="H24" s="4" cm="1">
        <f t="array" ref="H24">_xll.SNL.Clients.Office.Excel.Functions.SPG(G24, "SP_TOTAL_REV", "CY2023")</f>
        <v>574785000</v>
      </c>
      <c r="I24" s="4">
        <f>_xll.SNL.Clients.Office.Excel.Functions.SPG(G24,"IQ_AVG_DILUT_SHARES_OUT","CY2023")</f>
        <v>10492000000</v>
      </c>
      <c r="J24" s="5">
        <f>_xll.SNL.Clients.Office.Excel.Functions.SPG(G24, "IQ_DILUT_EPS_NORM", "CY2023")</f>
        <v>2.1739999999999999</v>
      </c>
      <c r="K24">
        <f t="shared" si="2"/>
        <v>22809608</v>
      </c>
      <c r="L24">
        <f t="shared" si="3"/>
        <v>3.9683721739433006E-2</v>
      </c>
    </row>
    <row r="25" spans="1:12" x14ac:dyDescent="0.3">
      <c r="A25" t="s">
        <v>27</v>
      </c>
      <c r="B25" s="4" cm="1">
        <f t="array" ref="B25">_xll.SNL.Clients.Office.Excel.Functions.SPG(A25, "SP_TOTAL_REV", "CY2023")</f>
        <v>14034000</v>
      </c>
      <c r="C25" s="4">
        <f>_xll.SNL.Clients.Office.Excel.Functions.SPG(A25,"IQ_AVG_DILUT_SHARES_OUT","CY2023")</f>
        <v>1453000000</v>
      </c>
      <c r="D25" s="5">
        <f>_xll.SNL.Clients.Office.Excel.Functions.SPG(A25, "IQ_DILUT_EPS_NORM", "CY2023")</f>
        <v>0.39400000000000002</v>
      </c>
      <c r="E25">
        <f t="shared" si="0"/>
        <v>572482</v>
      </c>
      <c r="F25">
        <f t="shared" si="1"/>
        <v>4.079250391905373E-2</v>
      </c>
      <c r="G25" t="s">
        <v>27</v>
      </c>
      <c r="H25" s="4" cm="1">
        <f t="array" ref="H25">_xll.SNL.Clients.Office.Excel.Functions.SPG(G25, "SP_TOTAL_REV", "CY2023")</f>
        <v>14034000</v>
      </c>
      <c r="I25" s="4">
        <f>_xll.SNL.Clients.Office.Excel.Functions.SPG(G25,"IQ_AVG_DILUT_SHARES_OUT","CY2023")</f>
        <v>1453000000</v>
      </c>
      <c r="J25" s="5">
        <f>_xll.SNL.Clients.Office.Excel.Functions.SPG(G25, "IQ_DILUT_EPS_NORM", "CY2023")</f>
        <v>0.39400000000000002</v>
      </c>
      <c r="K25">
        <f t="shared" si="2"/>
        <v>572482</v>
      </c>
      <c r="L25">
        <f t="shared" si="3"/>
        <v>4.079250391905373E-2</v>
      </c>
    </row>
    <row r="26" spans="1:12" x14ac:dyDescent="0.3">
      <c r="A26" t="s">
        <v>28</v>
      </c>
      <c r="B26" s="4" cm="1">
        <f t="array" ref="B26">_xll.SNL.Clients.Office.Excel.Functions.SPG(A26, "SP_TOTAL_REV", "CY2023")</f>
        <v>7265000</v>
      </c>
      <c r="C26" s="4">
        <f>_xll.SNL.Clients.Office.Excel.Functions.SPG(A26,"IQ_AVG_DILUT_SHARES_OUT","CY2023")</f>
        <v>263400000</v>
      </c>
      <c r="D26" s="5">
        <f>_xll.SNL.Clients.Office.Excel.Functions.SPG(A26, "IQ_DILUT_EPS_NORM", "CY2023")</f>
        <v>3.161</v>
      </c>
      <c r="E26">
        <f t="shared" si="0"/>
        <v>832607.4</v>
      </c>
      <c r="F26">
        <f t="shared" si="1"/>
        <v>0.11460528561596697</v>
      </c>
      <c r="G26" t="s">
        <v>28</v>
      </c>
      <c r="H26" s="4" cm="1">
        <f t="array" ref="H26">_xll.SNL.Clients.Office.Excel.Functions.SPG(G26, "SP_TOTAL_REV", "CY2023")</f>
        <v>7265000</v>
      </c>
      <c r="I26" s="4">
        <f>_xll.SNL.Clients.Office.Excel.Functions.SPG(G26,"IQ_AVG_DILUT_SHARES_OUT","CY2023")</f>
        <v>263400000</v>
      </c>
      <c r="J26" s="5">
        <f>_xll.SNL.Clients.Office.Excel.Functions.SPG(G26, "IQ_DILUT_EPS_NORM", "CY2023")</f>
        <v>3.161</v>
      </c>
      <c r="K26">
        <f t="shared" si="2"/>
        <v>832607.4</v>
      </c>
      <c r="L26">
        <f t="shared" si="3"/>
        <v>0.11460528561596697</v>
      </c>
    </row>
    <row r="27" spans="1:12" x14ac:dyDescent="0.3">
      <c r="A27" t="s">
        <v>29</v>
      </c>
      <c r="B27" s="4" cm="1">
        <f t="array" ref="B27">_xll.SNL.Clients.Office.Excel.Functions.SPG(A27, "SP_TOTAL_REV", "CY2023")</f>
        <v>18982300</v>
      </c>
      <c r="C27" s="4">
        <f>_xll.SNL.Clients.Office.Excel.Functions.SPG(A27,"IQ_AVG_DILUT_SHARES_OUT","CY2023")</f>
        <v>520206258</v>
      </c>
      <c r="D27" s="5">
        <f>_xll.SNL.Clients.Office.Excel.Functions.SPG(A27, "IQ_DILUT_EPS_NORM", "CY2023")</f>
        <v>2.9289999999999998</v>
      </c>
      <c r="E27">
        <f t="shared" si="0"/>
        <v>1523684.129682</v>
      </c>
      <c r="F27">
        <f t="shared" si="1"/>
        <v>8.0268678172929514E-2</v>
      </c>
      <c r="G27" t="s">
        <v>29</v>
      </c>
      <c r="H27" s="4" cm="1">
        <f t="array" ref="H27">_xll.SNL.Clients.Office.Excel.Functions.SPG(G27, "SP_TOTAL_REV", "CY2023")</f>
        <v>18982300</v>
      </c>
      <c r="I27" s="4">
        <f>_xll.SNL.Clients.Office.Excel.Functions.SPG(G27,"IQ_AVG_DILUT_SHARES_OUT","CY2023")</f>
        <v>520206258</v>
      </c>
      <c r="J27" s="5">
        <f>_xll.SNL.Clients.Office.Excel.Functions.SPG(G27, "IQ_DILUT_EPS_NORM", "CY2023")</f>
        <v>2.9289999999999998</v>
      </c>
      <c r="K27">
        <f t="shared" si="2"/>
        <v>1523684.129682</v>
      </c>
      <c r="L27">
        <f t="shared" si="3"/>
        <v>8.0268678172929514E-2</v>
      </c>
    </row>
    <row r="28" spans="1:12" x14ac:dyDescent="0.3">
      <c r="A28" t="s">
        <v>30</v>
      </c>
      <c r="B28" s="4" cm="1">
        <f t="array" ref="B28">_xll.SNL.Clients.Office.Excel.Functions.SPG(A28, "SP_TOTAL_REV", "CY2023")</f>
        <v>55592000</v>
      </c>
      <c r="C28" s="4">
        <f>_xll.SNL.Clients.Office.Excel.Functions.SPG(A28,"IQ_AVG_DILUT_SHARES_OUT","CY2023")</f>
        <v>736000000</v>
      </c>
      <c r="D28" s="5">
        <f>_xll.SNL.Clients.Office.Excel.Functions.SPG(A28, "IQ_DILUT_EPS_NORM", "CY2023")</f>
        <v>9.2089999999999996</v>
      </c>
      <c r="E28">
        <f t="shared" si="0"/>
        <v>6777824</v>
      </c>
      <c r="F28">
        <f t="shared" si="1"/>
        <v>0.12192085192113973</v>
      </c>
      <c r="G28" t="s">
        <v>30</v>
      </c>
      <c r="H28" s="4" cm="1">
        <f t="array" ref="H28">_xll.SNL.Clients.Office.Excel.Functions.SPG(G28, "SP_TOTAL_REV", "CY2023")</f>
        <v>55592000</v>
      </c>
      <c r="I28" s="4">
        <f>_xll.SNL.Clients.Office.Excel.Functions.SPG(G28,"IQ_AVG_DILUT_SHARES_OUT","CY2023")</f>
        <v>736000000</v>
      </c>
      <c r="J28" s="5">
        <f>_xll.SNL.Clients.Office.Excel.Functions.SPG(G28, "IQ_DILUT_EPS_NORM", "CY2023")</f>
        <v>9.2089999999999996</v>
      </c>
      <c r="K28">
        <f t="shared" si="2"/>
        <v>6777824</v>
      </c>
      <c r="L28">
        <f t="shared" si="3"/>
        <v>0.12192085192113973</v>
      </c>
    </row>
    <row r="29" spans="1:12" x14ac:dyDescent="0.3">
      <c r="A29" t="s">
        <v>31</v>
      </c>
      <c r="B29" s="4" cm="1">
        <f t="array" ref="B29">_xll.SNL.Clients.Office.Excel.Functions.SPG(A29, "SP_TOTAL_REV", "CY2023")</f>
        <v>27938000</v>
      </c>
      <c r="C29" s="4">
        <f>_xll.SNL.Clients.Office.Excel.Functions.SPG(A29,"IQ_AVG_DILUT_SHARES_OUT","CY2023")</f>
        <v>725233068</v>
      </c>
      <c r="D29" s="5">
        <f>_xll.SNL.Clients.Office.Excel.Functions.SPG(A29, "IQ_DILUT_EPS_NORM", "CY2023")</f>
        <v>2.8919999999999999</v>
      </c>
      <c r="E29">
        <f t="shared" si="0"/>
        <v>2097374.032656</v>
      </c>
      <c r="F29">
        <f t="shared" si="1"/>
        <v>7.5072447299591949E-2</v>
      </c>
      <c r="G29" t="s">
        <v>31</v>
      </c>
      <c r="H29" s="4" cm="1">
        <f t="array" ref="H29">_xll.SNL.Clients.Office.Excel.Functions.SPG(G29, "SP_TOTAL_REV", "CY2023")</f>
        <v>27938000</v>
      </c>
      <c r="I29" s="4">
        <f>_xll.SNL.Clients.Office.Excel.Functions.SPG(G29,"IQ_AVG_DILUT_SHARES_OUT","CY2023")</f>
        <v>725233068</v>
      </c>
      <c r="J29" s="5">
        <f>_xll.SNL.Clients.Office.Excel.Functions.SPG(G29, "IQ_DILUT_EPS_NORM", "CY2023")</f>
        <v>2.8919999999999999</v>
      </c>
      <c r="K29">
        <f t="shared" si="2"/>
        <v>2097374.032656</v>
      </c>
      <c r="L29">
        <f t="shared" si="3"/>
        <v>7.5072447299591949E-2</v>
      </c>
    </row>
    <row r="30" spans="1:12" x14ac:dyDescent="0.3">
      <c r="A30" t="s">
        <v>32</v>
      </c>
      <c r="B30" s="4" cm="1">
        <f t="array" ref="B30">_xll.SNL.Clients.Office.Excel.Functions.SPG(A30, "SP_TOTAL_REV", "CY2023")</f>
        <v>10130800</v>
      </c>
      <c r="C30" s="4">
        <f>_xll.SNL.Clients.Office.Excel.Functions.SPG(A30,"IQ_AVG_DILUT_SHARES_OUT","CY2023")</f>
        <v>467162000</v>
      </c>
      <c r="D30" s="5">
        <f>_xll.SNL.Clients.Office.Excel.Functions.SPG(A30, "IQ_DILUT_EPS_NORM", "CY2023")</f>
        <v>3.335</v>
      </c>
      <c r="E30">
        <f t="shared" si="0"/>
        <v>1557985.27</v>
      </c>
      <c r="F30">
        <f t="shared" si="1"/>
        <v>0.15378699312986141</v>
      </c>
      <c r="G30" t="s">
        <v>32</v>
      </c>
      <c r="H30" s="4" cm="1">
        <f t="array" ref="H30">_xll.SNL.Clients.Office.Excel.Functions.SPG(G30, "SP_TOTAL_REV", "CY2023")</f>
        <v>10130800</v>
      </c>
      <c r="I30" s="4">
        <f>_xll.SNL.Clients.Office.Excel.Functions.SPG(G30,"IQ_AVG_DILUT_SHARES_OUT","CY2023")</f>
        <v>467162000</v>
      </c>
      <c r="J30" s="5">
        <f>_xll.SNL.Clients.Office.Excel.Functions.SPG(G30, "IQ_DILUT_EPS_NORM", "CY2023")</f>
        <v>3.335</v>
      </c>
      <c r="K30">
        <f t="shared" si="2"/>
        <v>1557985.27</v>
      </c>
      <c r="L30">
        <f t="shared" si="3"/>
        <v>0.15378699312986141</v>
      </c>
    </row>
    <row r="31" spans="1:12" x14ac:dyDescent="0.3">
      <c r="A31" t="s">
        <v>33</v>
      </c>
      <c r="B31" s="4" cm="1">
        <f t="array" ref="B31">_xll.SNL.Clients.Office.Excel.Functions.SPG(A31, "SP_TOTAL_REV", "CY2023")</f>
        <v>4234000</v>
      </c>
      <c r="C31" s="4">
        <f>_xll.SNL.Clients.Office.Excel.Functions.SPG(A31,"IQ_AVG_DILUT_SHARES_OUT","CY2023")</f>
        <v>193000000</v>
      </c>
      <c r="D31" s="5">
        <f>_xll.SNL.Clients.Office.Excel.Functions.SPG(A31, "IQ_DILUT_EPS_NORM", "CY2023")</f>
        <v>3.8730000000000002</v>
      </c>
      <c r="E31">
        <f t="shared" si="0"/>
        <v>747489</v>
      </c>
      <c r="F31">
        <f t="shared" si="1"/>
        <v>0.17654440245630609</v>
      </c>
      <c r="G31" t="s">
        <v>33</v>
      </c>
      <c r="H31" s="4" cm="1">
        <f t="array" ref="H31">_xll.SNL.Clients.Office.Excel.Functions.SPG(G31, "SP_TOTAL_REV", "CY2023")</f>
        <v>4234000</v>
      </c>
      <c r="I31" s="4">
        <f>_xll.SNL.Clients.Office.Excel.Functions.SPG(G31,"IQ_AVG_DILUT_SHARES_OUT","CY2023")</f>
        <v>193000000</v>
      </c>
      <c r="J31" s="5">
        <f>_xll.SNL.Clients.Office.Excel.Functions.SPG(G31, "IQ_DILUT_EPS_NORM", "CY2023")</f>
        <v>3.8730000000000002</v>
      </c>
      <c r="K31">
        <f t="shared" si="2"/>
        <v>747489</v>
      </c>
      <c r="L31">
        <f t="shared" si="3"/>
        <v>0.17654440245630609</v>
      </c>
    </row>
    <row r="32" spans="1:12" x14ac:dyDescent="0.3">
      <c r="A32" t="s">
        <v>34</v>
      </c>
      <c r="B32" s="4" cm="1">
        <f t="array" ref="B32">_xll.SNL.Clients.Office.Excel.Functions.SPG(A32, "SP_TOTAL_REV", "CY2023")</f>
        <v>16096000</v>
      </c>
      <c r="C32" s="4">
        <f>_xll.SNL.Clients.Office.Excel.Functions.SPG(A32,"IQ_AVG_DILUT_SHARES_OUT","CY2023")</f>
        <v>107800000</v>
      </c>
      <c r="D32" s="5">
        <f>_xll.SNL.Clients.Office.Excel.Functions.SPG(A32, "IQ_DILUT_EPS_NORM", "CY2023")</f>
        <v>19.109000000000002</v>
      </c>
      <c r="E32">
        <f t="shared" si="0"/>
        <v>2059950.2000000002</v>
      </c>
      <c r="F32">
        <f t="shared" si="1"/>
        <v>0.12797901341948312</v>
      </c>
      <c r="G32" t="s">
        <v>34</v>
      </c>
      <c r="H32" s="4" cm="1">
        <f t="array" ref="H32">_xll.SNL.Clients.Office.Excel.Functions.SPG(G32, "SP_TOTAL_REV", "CY2023")</f>
        <v>16096000</v>
      </c>
      <c r="I32" s="4">
        <f>_xll.SNL.Clients.Office.Excel.Functions.SPG(G32,"IQ_AVG_DILUT_SHARES_OUT","CY2023")</f>
        <v>107800000</v>
      </c>
      <c r="J32" s="5">
        <f>_xll.SNL.Clients.Office.Excel.Functions.SPG(G32, "IQ_DILUT_EPS_NORM", "CY2023")</f>
        <v>19.109000000000002</v>
      </c>
      <c r="K32">
        <f t="shared" si="2"/>
        <v>2059950.2000000002</v>
      </c>
      <c r="L32">
        <f t="shared" si="3"/>
        <v>0.12797901341948312</v>
      </c>
    </row>
    <row r="33" spans="1:12" x14ac:dyDescent="0.3">
      <c r="A33" t="s">
        <v>35</v>
      </c>
      <c r="B33" s="4" cm="1">
        <f t="array" ref="B33">_xll.SNL.Clients.Office.Excel.Functions.SPG(A33, "SP_TOTAL_REV", "CY2023")</f>
        <v>6596950</v>
      </c>
      <c r="C33" s="4">
        <f>_xll.SNL.Clients.Office.Excel.Functions.SPG(A33,"IQ_AVG_DILUT_SHARES_OUT","CY2023")</f>
        <v>231509000</v>
      </c>
      <c r="D33" s="5">
        <f>_xll.SNL.Clients.Office.Excel.Functions.SPG(A33, "IQ_DILUT_EPS_NORM", "CY2023")</f>
        <v>4.3369999999999997</v>
      </c>
      <c r="E33">
        <f t="shared" si="0"/>
        <v>1004054.5330000001</v>
      </c>
      <c r="F33">
        <f t="shared" si="1"/>
        <v>0.15219980945740078</v>
      </c>
      <c r="G33" t="s">
        <v>35</v>
      </c>
      <c r="H33" s="4" cm="1">
        <f t="array" ref="H33">_xll.SNL.Clients.Office.Excel.Functions.SPG(G33, "SP_TOTAL_REV", "CY2023")</f>
        <v>6596950</v>
      </c>
      <c r="I33" s="4">
        <f>_xll.SNL.Clients.Office.Excel.Functions.SPG(G33,"IQ_AVG_DILUT_SHARES_OUT","CY2023")</f>
        <v>231509000</v>
      </c>
      <c r="J33" s="5">
        <f>_xll.SNL.Clients.Office.Excel.Functions.SPG(G33, "IQ_DILUT_EPS_NORM", "CY2023")</f>
        <v>4.3369999999999997</v>
      </c>
      <c r="K33">
        <f t="shared" si="2"/>
        <v>1004054.5330000001</v>
      </c>
      <c r="L33">
        <f t="shared" si="3"/>
        <v>0.15219980945740078</v>
      </c>
    </row>
    <row r="34" spans="1:12" x14ac:dyDescent="0.3">
      <c r="A34" t="s">
        <v>36</v>
      </c>
      <c r="B34" s="4" cm="1">
        <f t="array" ref="B34">_xll.SNL.Clients.Office.Excel.Functions.SPG(A34, "SP_TOTAL_REV", "CY2023")</f>
        <v>28190000</v>
      </c>
      <c r="C34" s="4">
        <f>_xll.SNL.Clients.Office.Excel.Functions.SPG(A34,"IQ_AVG_DILUT_SHARES_OUT","CY2023")</f>
        <v>538000000</v>
      </c>
      <c r="D34" s="5">
        <f>_xll.SNL.Clients.Office.Excel.Functions.SPG(A34, "IQ_DILUT_EPS_NORM", "CY2023")</f>
        <v>7.5030000000000001</v>
      </c>
      <c r="E34">
        <f t="shared" si="0"/>
        <v>4036614</v>
      </c>
      <c r="F34">
        <f t="shared" si="1"/>
        <v>0.14319311812699539</v>
      </c>
      <c r="G34" t="s">
        <v>36</v>
      </c>
      <c r="H34" s="4" cm="1">
        <f t="array" ref="H34">_xll.SNL.Clients.Office.Excel.Functions.SPG(G34, "SP_TOTAL_REV", "CY2023")</f>
        <v>28190000</v>
      </c>
      <c r="I34" s="4">
        <f>_xll.SNL.Clients.Office.Excel.Functions.SPG(G34,"IQ_AVG_DILUT_SHARES_OUT","CY2023")</f>
        <v>538000000</v>
      </c>
      <c r="J34" s="5">
        <f>_xll.SNL.Clients.Office.Excel.Functions.SPG(G34, "IQ_DILUT_EPS_NORM", "CY2023")</f>
        <v>7.5030000000000001</v>
      </c>
      <c r="K34">
        <f t="shared" si="2"/>
        <v>4036614</v>
      </c>
      <c r="L34">
        <f t="shared" si="3"/>
        <v>0.14319311812699539</v>
      </c>
    </row>
    <row r="35" spans="1:12" x14ac:dyDescent="0.3">
      <c r="A35" t="s">
        <v>37</v>
      </c>
      <c r="B35" s="4" cm="1">
        <f t="array" ref="B35">_xll.SNL.Clients.Office.Excel.Functions.SPG(A35, "SP_TOTAL_REV", "CY2023")</f>
        <v>12554700</v>
      </c>
      <c r="C35" s="4">
        <f>_xll.SNL.Clients.Office.Excel.Functions.SPG(A35,"IQ_AVG_DILUT_SHARES_OUT","CY2023")</f>
        <v>1241200000</v>
      </c>
      <c r="D35" s="5">
        <f>_xll.SNL.Clients.Office.Excel.Functions.SPG(A35, "IQ_DILUT_EPS_NORM", "CY2023")</f>
        <v>1.2370000000000001</v>
      </c>
      <c r="E35">
        <f t="shared" si="0"/>
        <v>1535364.4000000001</v>
      </c>
      <c r="F35">
        <f t="shared" si="1"/>
        <v>0.12229399348451178</v>
      </c>
      <c r="G35" t="s">
        <v>37</v>
      </c>
      <c r="H35" s="4" cm="1">
        <f t="array" ref="H35">_xll.SNL.Clients.Office.Excel.Functions.SPG(G35, "SP_TOTAL_REV", "CY2023")</f>
        <v>12554700</v>
      </c>
      <c r="I35" s="4">
        <f>_xll.SNL.Clients.Office.Excel.Functions.SPG(G35,"IQ_AVG_DILUT_SHARES_OUT","CY2023")</f>
        <v>1241200000</v>
      </c>
      <c r="J35" s="5">
        <f>_xll.SNL.Clients.Office.Excel.Functions.SPG(G35, "IQ_DILUT_EPS_NORM", "CY2023")</f>
        <v>1.2370000000000001</v>
      </c>
      <c r="K35">
        <f t="shared" si="2"/>
        <v>1535364.4000000001</v>
      </c>
      <c r="L35">
        <f t="shared" si="3"/>
        <v>0.12229399348451178</v>
      </c>
    </row>
    <row r="36" spans="1:12" x14ac:dyDescent="0.3">
      <c r="A36" t="s">
        <v>38</v>
      </c>
      <c r="B36" s="4" cm="1">
        <f t="array" ref="B36">_xll.SNL.Clients.Office.Excel.Functions.SPG(A36, "SP_TOTAL_REV", "CY2023")</f>
        <v>11568613</v>
      </c>
      <c r="C36" s="4">
        <f>_xll.SNL.Clients.Office.Excel.Functions.SPG(A36,"IQ_AVG_DILUT_SHARES_OUT","CY2023")</f>
        <v>502848250</v>
      </c>
      <c r="D36" s="5">
        <f>_xll.SNL.Clients.Office.Excel.Functions.SPG(A36, "IQ_DILUT_EPS_NORM", "CY2023")</f>
        <v>4.008</v>
      </c>
      <c r="E36">
        <f t="shared" si="0"/>
        <v>2015415.7860000001</v>
      </c>
      <c r="F36">
        <f t="shared" si="1"/>
        <v>0.17421412454544033</v>
      </c>
      <c r="G36" t="s">
        <v>38</v>
      </c>
      <c r="H36" s="4" cm="1">
        <f t="array" ref="H36">_xll.SNL.Clients.Office.Excel.Functions.SPG(G36, "SP_TOTAL_REV", "CY2023")</f>
        <v>11568613</v>
      </c>
      <c r="I36" s="4">
        <f>_xll.SNL.Clients.Office.Excel.Functions.SPG(G36,"IQ_AVG_DILUT_SHARES_OUT","CY2023")</f>
        <v>502848250</v>
      </c>
      <c r="J36" s="5">
        <f>_xll.SNL.Clients.Office.Excel.Functions.SPG(G36, "IQ_DILUT_EPS_NORM", "CY2023")</f>
        <v>4.008</v>
      </c>
      <c r="K36">
        <f t="shared" si="2"/>
        <v>2015415.7860000001</v>
      </c>
      <c r="L36">
        <f t="shared" si="3"/>
        <v>0.17421412454544033</v>
      </c>
    </row>
    <row r="37" spans="1:12" x14ac:dyDescent="0.3">
      <c r="A37" t="s">
        <v>39</v>
      </c>
      <c r="B37" s="4" cm="1">
        <f t="array" ref="B37">_xll.SNL.Clients.Office.Excel.Functions.SPG(A37, "SP_TOTAL_REV", "CY2023")</f>
        <v>2269949</v>
      </c>
      <c r="C37" s="4">
        <f>_xll.SNL.Clients.Office.Excel.Functions.SPG(A37,"IQ_AVG_DILUT_SHARES_OUT","CY2023")</f>
        <v>87386000</v>
      </c>
      <c r="D37" s="5">
        <f>_xll.SNL.Clients.Office.Excel.Functions.SPG(A37, "IQ_DILUT_EPS_NORM", "CY2023")</f>
        <v>4.2510000000000003</v>
      </c>
      <c r="E37">
        <f t="shared" si="0"/>
        <v>371477.886</v>
      </c>
      <c r="F37">
        <f t="shared" si="1"/>
        <v>0.16365032254028614</v>
      </c>
      <c r="G37" t="s">
        <v>39</v>
      </c>
      <c r="H37" s="4" cm="1">
        <f t="array" ref="H37">_xll.SNL.Clients.Office.Excel.Functions.SPG(G37, "SP_TOTAL_REV", "CY2023")</f>
        <v>2269949</v>
      </c>
      <c r="I37" s="4">
        <f>_xll.SNL.Clients.Office.Excel.Functions.SPG(G37,"IQ_AVG_DILUT_SHARES_OUT","CY2023")</f>
        <v>87386000</v>
      </c>
      <c r="J37" s="5">
        <f>_xll.SNL.Clients.Office.Excel.Functions.SPG(G37, "IQ_DILUT_EPS_NORM", "CY2023")</f>
        <v>4.2510000000000003</v>
      </c>
      <c r="K37">
        <f t="shared" si="2"/>
        <v>371477.886</v>
      </c>
      <c r="L37">
        <f t="shared" si="3"/>
        <v>0.16365032254028614</v>
      </c>
    </row>
    <row r="38" spans="1:12" x14ac:dyDescent="0.3">
      <c r="A38" t="s">
        <v>40</v>
      </c>
      <c r="B38" s="4" cm="1">
        <f t="array" ref="B38">_xll.SNL.Clients.Office.Excel.Functions.SPG(A38, "SP_TOTAL_REV", "CY2023")</f>
        <v>13407000</v>
      </c>
      <c r="C38" s="4">
        <f>_xll.SNL.Clients.Office.Excel.Functions.SPG(A38,"IQ_AVG_DILUT_SHARES_OUT","CY2023")</f>
        <v>205000000</v>
      </c>
      <c r="D38" s="5">
        <f>_xll.SNL.Clients.Office.Excel.Functions.SPG(A38, "IQ_DILUT_EPS_NORM", "CY2023")</f>
        <v>10.401</v>
      </c>
      <c r="E38">
        <f t="shared" si="0"/>
        <v>2132205</v>
      </c>
      <c r="F38">
        <f t="shared" si="1"/>
        <v>0.15903669724770642</v>
      </c>
      <c r="G38" t="s">
        <v>40</v>
      </c>
      <c r="H38" s="4" cm="1">
        <f t="array" ref="H38">_xll.SNL.Clients.Office.Excel.Functions.SPG(G38, "SP_TOTAL_REV", "CY2023")</f>
        <v>13407000</v>
      </c>
      <c r="I38" s="4">
        <f>_xll.SNL.Clients.Office.Excel.Functions.SPG(G38,"IQ_AVG_DILUT_SHARES_OUT","CY2023")</f>
        <v>205000000</v>
      </c>
      <c r="J38" s="5">
        <f>_xll.SNL.Clients.Office.Excel.Functions.SPG(G38, "IQ_DILUT_EPS_NORM", "CY2023")</f>
        <v>10.401</v>
      </c>
      <c r="K38">
        <f t="shared" si="2"/>
        <v>2132205</v>
      </c>
      <c r="L38">
        <f t="shared" si="3"/>
        <v>0.15903669724770642</v>
      </c>
    </row>
    <row r="39" spans="1:12" x14ac:dyDescent="0.3">
      <c r="A39" t="s">
        <v>41</v>
      </c>
      <c r="B39" s="4" cm="1">
        <f t="array" ref="B39">_xll.SNL.Clients.Office.Excel.Functions.SPG(A39, "SP_TOTAL_REV", "CY2023")</f>
        <v>8093000</v>
      </c>
      <c r="C39" s="4">
        <f>_xll.SNL.Clients.Office.Excel.Functions.SPG(A39,"IQ_AVG_DILUT_SHARES_OUT","CY2023")</f>
        <v>309000000</v>
      </c>
      <c r="D39" s="5">
        <f>_xll.SNL.Clients.Office.Excel.Functions.SPG(A39, "IQ_DILUT_EPS_NORM", "CY2023")</f>
        <v>5.1390000000000002</v>
      </c>
      <c r="E39">
        <f t="shared" si="0"/>
        <v>1587951</v>
      </c>
      <c r="F39">
        <f t="shared" si="1"/>
        <v>0.19621290003706907</v>
      </c>
      <c r="G39" t="s">
        <v>41</v>
      </c>
      <c r="H39" s="4" cm="1">
        <f t="array" ref="H39">_xll.SNL.Clients.Office.Excel.Functions.SPG(G39, "SP_TOTAL_REV", "CY2023")</f>
        <v>8093000</v>
      </c>
      <c r="I39" s="4">
        <f>_xll.SNL.Clients.Office.Excel.Functions.SPG(G39,"IQ_AVG_DILUT_SHARES_OUT","CY2023")</f>
        <v>309000000</v>
      </c>
      <c r="J39" s="5">
        <f>_xll.SNL.Clients.Office.Excel.Functions.SPG(G39, "IQ_DILUT_EPS_NORM", "CY2023")</f>
        <v>5.1390000000000002</v>
      </c>
      <c r="K39">
        <f t="shared" si="2"/>
        <v>1587951</v>
      </c>
      <c r="L39">
        <f t="shared" si="3"/>
        <v>0.19621290003706907</v>
      </c>
    </row>
    <row r="40" spans="1:12" x14ac:dyDescent="0.3">
      <c r="A40" t="s">
        <v>42</v>
      </c>
      <c r="B40" s="4" cm="1">
        <f t="array" ref="B40">_xll.SNL.Clients.Office.Excel.Functions.SPG(A40, "SP_TOTAL_REV", "CY2023")</f>
        <v>31944000</v>
      </c>
      <c r="C40" s="4">
        <f>_xll.SNL.Clients.Office.Excel.Functions.SPG(A40,"IQ_AVG_DILUT_SHARES_OUT","CY2023")</f>
        <v>588846447</v>
      </c>
      <c r="D40" s="5">
        <f>_xll.SNL.Clients.Office.Excel.Functions.SPG(A40, "IQ_DILUT_EPS_NORM", "CY2023")</f>
        <v>3.4159999999999999</v>
      </c>
      <c r="E40">
        <f t="shared" si="0"/>
        <v>2011499.4629519999</v>
      </c>
      <c r="F40">
        <f t="shared" si="1"/>
        <v>6.296955493839218E-2</v>
      </c>
      <c r="G40" t="s">
        <v>42</v>
      </c>
      <c r="H40" s="4" cm="1">
        <f t="array" ref="H40">_xll.SNL.Clients.Office.Excel.Functions.SPG(G40, "SP_TOTAL_REV", "CY2023")</f>
        <v>31944000</v>
      </c>
      <c r="I40" s="4">
        <f>_xll.SNL.Clients.Office.Excel.Functions.SPG(G40,"IQ_AVG_DILUT_SHARES_OUT","CY2023")</f>
        <v>588846447</v>
      </c>
      <c r="J40" s="5">
        <f>_xll.SNL.Clients.Office.Excel.Functions.SPG(G40, "IQ_DILUT_EPS_NORM", "CY2023")</f>
        <v>3.4159999999999999</v>
      </c>
      <c r="K40">
        <f t="shared" si="2"/>
        <v>2011499.4629519999</v>
      </c>
      <c r="L40">
        <f t="shared" si="3"/>
        <v>6.296955493839218E-2</v>
      </c>
    </row>
    <row r="41" spans="1:12" x14ac:dyDescent="0.3">
      <c r="A41" t="s">
        <v>43</v>
      </c>
      <c r="B41" s="4" cm="1">
        <f t="array" ref="B41">_xll.SNL.Clients.Office.Excel.Functions.SPG(A41, "SP_TOTAL_REV", "CY2023")</f>
        <v>385706000</v>
      </c>
      <c r="C41" s="4">
        <f>_xll.SNL.Clients.Office.Excel.Functions.SPG(A41,"IQ_AVG_DILUT_SHARES_OUT","CY2023")</f>
        <v>15717777750</v>
      </c>
      <c r="D41" s="5">
        <f>_xll.SNL.Clients.Office.Excel.Functions.SPG(A41, "IQ_DILUT_EPS_NORM", "CY2023")</f>
        <v>4.7089999999999996</v>
      </c>
      <c r="E41">
        <f t="shared" si="0"/>
        <v>74015015.42475</v>
      </c>
      <c r="F41">
        <f t="shared" si="1"/>
        <v>0.19189490291763675</v>
      </c>
      <c r="G41" t="s">
        <v>43</v>
      </c>
      <c r="H41" s="4" cm="1">
        <f t="array" ref="H41">_xll.SNL.Clients.Office.Excel.Functions.SPG(G41, "SP_TOTAL_REV", "CY2023")</f>
        <v>385706000</v>
      </c>
      <c r="I41" s="4">
        <f>_xll.SNL.Clients.Office.Excel.Functions.SPG(G41,"IQ_AVG_DILUT_SHARES_OUT","CY2023")</f>
        <v>15717777750</v>
      </c>
      <c r="J41" s="5">
        <f>_xll.SNL.Clients.Office.Excel.Functions.SPG(G41, "IQ_DILUT_EPS_NORM", "CY2023")</f>
        <v>4.7089999999999996</v>
      </c>
      <c r="K41">
        <f t="shared" si="2"/>
        <v>74015015.42475</v>
      </c>
      <c r="L41">
        <f t="shared" si="3"/>
        <v>0.19189490291763675</v>
      </c>
    </row>
    <row r="42" spans="1:12" x14ac:dyDescent="0.3">
      <c r="A42" t="s">
        <v>44</v>
      </c>
      <c r="B42" s="4" cm="1">
        <f t="array" ref="B42">_xll.SNL.Clients.Office.Excel.Functions.SPG(A42, "SP_TOTAL_REV", "CY2023")</f>
        <v>26485000</v>
      </c>
      <c r="C42" s="4">
        <f>_xll.SNL.Clients.Office.Excel.Functions.SPG(A42,"IQ_AVG_DILUT_SHARES_OUT","CY2023")</f>
        <v>842000000</v>
      </c>
      <c r="D42" s="5">
        <f>_xll.SNL.Clients.Office.Excel.Functions.SPG(A42, "IQ_DILUT_EPS_NORM", "CY2023")</f>
        <v>5.8479999999999999</v>
      </c>
      <c r="E42">
        <f t="shared" si="0"/>
        <v>4924016</v>
      </c>
      <c r="F42">
        <f t="shared" si="1"/>
        <v>0.18591716065697564</v>
      </c>
      <c r="G42" t="s">
        <v>44</v>
      </c>
      <c r="H42" s="4" cm="1">
        <f t="array" ref="H42">_xll.SNL.Clients.Office.Excel.Functions.SPG(G42, "SP_TOTAL_REV", "CY2023")</f>
        <v>26485000</v>
      </c>
      <c r="I42" s="4">
        <f>_xll.SNL.Clients.Office.Excel.Functions.SPG(G42,"IQ_AVG_DILUT_SHARES_OUT","CY2023")</f>
        <v>842000000</v>
      </c>
      <c r="J42" s="5">
        <f>_xll.SNL.Clients.Office.Excel.Functions.SPG(G42, "IQ_DILUT_EPS_NORM", "CY2023")</f>
        <v>5.8479999999999999</v>
      </c>
      <c r="K42">
        <f t="shared" si="2"/>
        <v>4924016</v>
      </c>
      <c r="L42">
        <f t="shared" si="3"/>
        <v>0.18591716065697564</v>
      </c>
    </row>
    <row r="43" spans="1:12" x14ac:dyDescent="0.3">
      <c r="A43" t="s">
        <v>45</v>
      </c>
      <c r="B43" s="4" cm="1">
        <f t="array" ref="B43">_xll.SNL.Clients.Office.Excel.Functions.SPG(A43, "SP_TOTAL_REV", "CY2023")</f>
        <v>20051000</v>
      </c>
      <c r="C43" s="4">
        <f>_xll.SNL.Clients.Office.Excel.Functions.SPG(A43,"IQ_AVG_DILUT_SHARES_OUT","CY2023")</f>
        <v>282880000</v>
      </c>
      <c r="D43" s="5">
        <f>_xll.SNL.Clients.Office.Excel.Functions.SPG(A43, "IQ_DILUT_EPS_NORM", "CY2023")</f>
        <v>2.9409999999999998</v>
      </c>
      <c r="E43">
        <f t="shared" si="0"/>
        <v>831950.08</v>
      </c>
      <c r="F43">
        <f t="shared" si="1"/>
        <v>4.1491700164580321E-2</v>
      </c>
      <c r="G43" t="s">
        <v>45</v>
      </c>
      <c r="H43" s="4" cm="1">
        <f t="array" ref="H43">_xll.SNL.Clients.Office.Excel.Functions.SPG(G43, "SP_TOTAL_REV", "CY2023")</f>
        <v>20051000</v>
      </c>
      <c r="I43" s="4">
        <f>_xll.SNL.Clients.Office.Excel.Functions.SPG(G43,"IQ_AVG_DILUT_SHARES_OUT","CY2023")</f>
        <v>282880000</v>
      </c>
      <c r="J43" s="5">
        <f>_xll.SNL.Clients.Office.Excel.Functions.SPG(G43, "IQ_DILUT_EPS_NORM", "CY2023")</f>
        <v>2.9409999999999998</v>
      </c>
      <c r="K43">
        <f t="shared" si="2"/>
        <v>831950.08</v>
      </c>
      <c r="L43">
        <f t="shared" si="3"/>
        <v>4.1491700164580321E-2</v>
      </c>
    </row>
    <row r="44" spans="1:12" x14ac:dyDescent="0.3">
      <c r="A44" t="s">
        <v>46</v>
      </c>
      <c r="B44" s="4" cm="1">
        <f t="array" ref="B44">_xll.SNL.Clients.Office.Excel.Functions.SPG(A44, "SP_TOTAL_REV", "CY2023")</f>
        <v>13574000</v>
      </c>
      <c r="C44" s="4">
        <f>_xll.SNL.Clients.Office.Excel.Functions.SPG(A44,"IQ_AVG_DILUT_SHARES_OUT","CY2023")</f>
        <v>378800000</v>
      </c>
      <c r="D44" s="5">
        <f>_xll.SNL.Clients.Office.Excel.Functions.SPG(A44, "IQ_DILUT_EPS_NORM", "CY2023")</f>
        <v>5.9009999999999998</v>
      </c>
      <c r="E44">
        <f t="shared" si="0"/>
        <v>2235298.7999999998</v>
      </c>
      <c r="F44">
        <f t="shared" si="1"/>
        <v>0.16467502578458817</v>
      </c>
      <c r="G44" t="s">
        <v>46</v>
      </c>
      <c r="H44" s="4" cm="1">
        <f t="array" ref="H44">_xll.SNL.Clients.Office.Excel.Functions.SPG(G44, "SP_TOTAL_REV", "CY2023")</f>
        <v>13574000</v>
      </c>
      <c r="I44" s="4">
        <f>_xll.SNL.Clients.Office.Excel.Functions.SPG(G44,"IQ_AVG_DILUT_SHARES_OUT","CY2023")</f>
        <v>378800000</v>
      </c>
      <c r="J44" s="5">
        <f>_xll.SNL.Clients.Office.Excel.Functions.SPG(G44, "IQ_DILUT_EPS_NORM", "CY2023")</f>
        <v>5.9009999999999998</v>
      </c>
      <c r="K44">
        <f t="shared" si="2"/>
        <v>2235298.7999999998</v>
      </c>
      <c r="L44">
        <f t="shared" si="3"/>
        <v>0.16467502578458817</v>
      </c>
    </row>
    <row r="45" spans="1:12" x14ac:dyDescent="0.3">
      <c r="A45" t="s">
        <v>47</v>
      </c>
      <c r="B45" s="4" cm="1">
        <f t="array" ref="B45">_xll.SNL.Clients.Office.Excel.Functions.SPG(A45, "SP_TOTAL_REV", "CY2023")</f>
        <v>93935000</v>
      </c>
      <c r="C45" s="4">
        <f>_xll.SNL.Clients.Office.Excel.Functions.SPG(A45,"IQ_AVG_DILUT_SHARES_OUT","CY2023")</f>
        <v>542000000</v>
      </c>
      <c r="D45" s="5">
        <f>_xll.SNL.Clients.Office.Excel.Functions.SPG(A45, "IQ_DILUT_EPS_NORM", "CY2023")</f>
        <v>5.3120000000000003</v>
      </c>
      <c r="E45">
        <f t="shared" si="0"/>
        <v>2879104</v>
      </c>
      <c r="F45">
        <f t="shared" si="1"/>
        <v>3.0649960078777877E-2</v>
      </c>
      <c r="G45" t="s">
        <v>47</v>
      </c>
      <c r="H45" s="4" cm="1">
        <f t="array" ref="H45">_xll.SNL.Clients.Office.Excel.Functions.SPG(G45, "SP_TOTAL_REV", "CY2023")</f>
        <v>93935000</v>
      </c>
      <c r="I45" s="4">
        <f>_xll.SNL.Clients.Office.Excel.Functions.SPG(G45,"IQ_AVG_DILUT_SHARES_OUT","CY2023")</f>
        <v>542000000</v>
      </c>
      <c r="J45" s="5">
        <f>_xll.SNL.Clients.Office.Excel.Functions.SPG(G45, "IQ_DILUT_EPS_NORM", "CY2023")</f>
        <v>5.3120000000000003</v>
      </c>
      <c r="K45">
        <f t="shared" si="2"/>
        <v>2879104</v>
      </c>
      <c r="L45">
        <f t="shared" si="3"/>
        <v>3.0649960078777877E-2</v>
      </c>
    </row>
    <row r="46" spans="1:12" x14ac:dyDescent="0.3">
      <c r="A46" t="s">
        <v>48</v>
      </c>
      <c r="B46" s="4" cm="1">
        <f t="array" ref="B46">_xll.SNL.Clients.Office.Excel.Functions.SPG(A46, "SP_TOTAL_REV", "CY2023")</f>
        <v>5860168</v>
      </c>
      <c r="C46" s="4">
        <f>_xll.SNL.Clients.Office.Excel.Functions.SPG(A46,"IQ_AVG_DILUT_SHARES_OUT","CY2023")</f>
        <v>317135000</v>
      </c>
      <c r="D46" s="5">
        <f>_xll.SNL.Clients.Office.Excel.Functions.SPG(A46, "IQ_DILUT_EPS_NORM", "CY2023")</f>
        <v>4.7359999999999998</v>
      </c>
      <c r="E46">
        <f t="shared" si="0"/>
        <v>1501951.36</v>
      </c>
      <c r="F46">
        <f t="shared" si="1"/>
        <v>0.2562983450303814</v>
      </c>
      <c r="G46" t="s">
        <v>48</v>
      </c>
      <c r="H46" s="4" cm="1">
        <f t="array" ref="H46">_xll.SNL.Clients.Office.Excel.Functions.SPG(G46, "SP_TOTAL_REV", "CY2023")</f>
        <v>5860168</v>
      </c>
      <c r="I46" s="4">
        <f>_xll.SNL.Clients.Office.Excel.Functions.SPG(G46,"IQ_AVG_DILUT_SHARES_OUT","CY2023")</f>
        <v>317135000</v>
      </c>
      <c r="J46" s="5">
        <f>_xll.SNL.Clients.Office.Excel.Functions.SPG(G46, "IQ_DILUT_EPS_NORM", "CY2023")</f>
        <v>4.7359999999999998</v>
      </c>
      <c r="K46">
        <f t="shared" si="2"/>
        <v>1501951.36</v>
      </c>
      <c r="L46">
        <f t="shared" si="3"/>
        <v>0.2562983450303814</v>
      </c>
    </row>
    <row r="47" spans="1:12" x14ac:dyDescent="0.3">
      <c r="A47" t="s">
        <v>49</v>
      </c>
      <c r="B47" s="4" cm="1">
        <f t="array" ref="B47">_xll.SNL.Clients.Office.Excel.Functions.SPG(A47, "SP_TOTAL_REV", "CY2023")</f>
        <v>10071900</v>
      </c>
      <c r="C47" s="4">
        <f>_xll.SNL.Clients.Office.Excel.Functions.SPG(A47,"IQ_AVG_DILUT_SHARES_OUT","CY2023")</f>
        <v>219300000</v>
      </c>
      <c r="D47" s="5">
        <f>_xll.SNL.Clients.Office.Excel.Functions.SPG(A47, "IQ_DILUT_EPS_NORM", "CY2023")</f>
        <v>5.6619999999999999</v>
      </c>
      <c r="E47">
        <f t="shared" si="0"/>
        <v>1241676.6000000001</v>
      </c>
      <c r="F47">
        <f t="shared" si="1"/>
        <v>0.12328126768534239</v>
      </c>
      <c r="G47" t="s">
        <v>49</v>
      </c>
      <c r="H47" s="4" cm="1">
        <f t="array" ref="H47">_xll.SNL.Clients.Office.Excel.Functions.SPG(G47, "SP_TOTAL_REV", "CY2023")</f>
        <v>10071900</v>
      </c>
      <c r="I47" s="4">
        <f>_xll.SNL.Clients.Office.Excel.Functions.SPG(G47,"IQ_AVG_DILUT_SHARES_OUT","CY2023")</f>
        <v>219300000</v>
      </c>
      <c r="J47" s="5">
        <f>_xll.SNL.Clients.Office.Excel.Functions.SPG(G47, "IQ_DILUT_EPS_NORM", "CY2023")</f>
        <v>5.6619999999999999</v>
      </c>
      <c r="K47">
        <f t="shared" si="2"/>
        <v>1241676.6000000001</v>
      </c>
      <c r="L47">
        <f t="shared" si="3"/>
        <v>0.12328126768534239</v>
      </c>
    </row>
    <row r="48" spans="1:12" x14ac:dyDescent="0.3">
      <c r="A48" t="s">
        <v>50</v>
      </c>
      <c r="B48" s="4" cm="1">
        <f t="array" ref="B48">_xll.SNL.Clients.Office.Excel.Functions.SPG(A48, "SP_TOTAL_REV", "CY2023")</f>
        <v>11131600</v>
      </c>
      <c r="C48" s="4">
        <f>_xll.SNL.Clients.Office.Excel.Functions.SPG(A48,"IQ_AVG_DILUT_SHARES_OUT","CY2023")</f>
        <v>53783069</v>
      </c>
      <c r="D48" s="5">
        <f>_xll.SNL.Clients.Office.Excel.Functions.SPG(A48, "IQ_DILUT_EPS_NORM", "CY2023")</f>
        <v>9.7729999999999997</v>
      </c>
      <c r="E48">
        <f t="shared" si="0"/>
        <v>525621.93333699997</v>
      </c>
      <c r="F48">
        <f t="shared" si="1"/>
        <v>4.7218902344406913E-2</v>
      </c>
      <c r="G48" t="s">
        <v>50</v>
      </c>
      <c r="H48" s="4" cm="1">
        <f t="array" ref="H48">_xll.SNL.Clients.Office.Excel.Functions.SPG(G48, "SP_TOTAL_REV", "CY2023")</f>
        <v>11131600</v>
      </c>
      <c r="I48" s="4">
        <f>_xll.SNL.Clients.Office.Excel.Functions.SPG(G48,"IQ_AVG_DILUT_SHARES_OUT","CY2023")</f>
        <v>53783069</v>
      </c>
      <c r="J48" s="5">
        <f>_xll.SNL.Clients.Office.Excel.Functions.SPG(G48, "IQ_DILUT_EPS_NORM", "CY2023")</f>
        <v>9.7729999999999997</v>
      </c>
      <c r="K48">
        <f t="shared" si="2"/>
        <v>525621.93333699997</v>
      </c>
      <c r="L48">
        <f t="shared" si="3"/>
        <v>4.7218902344406913E-2</v>
      </c>
    </row>
    <row r="49" spans="1:12" x14ac:dyDescent="0.3">
      <c r="A49" t="s">
        <v>51</v>
      </c>
      <c r="B49" s="4" cm="1">
        <f t="array" ref="B49">_xll.SNL.Clients.Office.Excel.Functions.SPG(A49, "SP_TOTAL_REV", "CY2023")</f>
        <v>122428000</v>
      </c>
      <c r="C49" s="4">
        <f>_xll.SNL.Clients.Office.Excel.Functions.SPG(A49,"IQ_AVG_DILUT_SHARES_OUT","CY2023")</f>
        <v>7258000000</v>
      </c>
      <c r="D49" s="5">
        <f>_xll.SNL.Clients.Office.Excel.Functions.SPG(A49, "IQ_DILUT_EPS_NORM", "CY2023")</f>
        <v>1.6819999999999999</v>
      </c>
      <c r="E49">
        <f t="shared" si="0"/>
        <v>12207956</v>
      </c>
      <c r="F49">
        <f t="shared" si="1"/>
        <v>9.9715391903812858E-2</v>
      </c>
      <c r="G49" t="s">
        <v>51</v>
      </c>
      <c r="H49" s="4" cm="1">
        <f t="array" ref="H49">_xll.SNL.Clients.Office.Excel.Functions.SPG(G49, "SP_TOTAL_REV", "CY2023")</f>
        <v>122428000</v>
      </c>
      <c r="I49" s="4">
        <f>_xll.SNL.Clients.Office.Excel.Functions.SPG(G49,"IQ_AVG_DILUT_SHARES_OUT","CY2023")</f>
        <v>7258000000</v>
      </c>
      <c r="J49" s="5">
        <f>_xll.SNL.Clients.Office.Excel.Functions.SPG(G49, "IQ_DILUT_EPS_NORM", "CY2023")</f>
        <v>1.6819999999999999</v>
      </c>
      <c r="K49">
        <f t="shared" si="2"/>
        <v>12207956</v>
      </c>
      <c r="L49">
        <f t="shared" si="3"/>
        <v>9.9715391903812858E-2</v>
      </c>
    </row>
    <row r="50" spans="1:12" x14ac:dyDescent="0.3">
      <c r="A50" t="s">
        <v>52</v>
      </c>
      <c r="B50" s="4" cm="1">
        <f t="array" ref="B50">_xll.SNL.Clients.Office.Excel.Functions.SPG(A50, "SP_TOTAL_REV", "CY2023")</f>
        <v>3949815</v>
      </c>
      <c r="C50" s="4">
        <f>_xll.SNL.Clients.Office.Excel.Functions.SPG(A50,"IQ_AVG_DILUT_SHARES_OUT","CY2023")</f>
        <v>147130750</v>
      </c>
      <c r="D50" s="5">
        <f>_xll.SNL.Clients.Office.Excel.Functions.SPG(A50, "IQ_DILUT_EPS_NORM", "CY2023")</f>
        <v>4.49</v>
      </c>
      <c r="E50">
        <f t="shared" si="0"/>
        <v>660617.0675</v>
      </c>
      <c r="F50">
        <f t="shared" si="1"/>
        <v>0.16725266056764684</v>
      </c>
      <c r="G50" t="s">
        <v>52</v>
      </c>
      <c r="H50" s="4" cm="1">
        <f t="array" ref="H50">_xll.SNL.Clients.Office.Excel.Functions.SPG(G50, "SP_TOTAL_REV", "CY2023")</f>
        <v>3949815</v>
      </c>
      <c r="I50" s="4">
        <f>_xll.SNL.Clients.Office.Excel.Functions.SPG(G50,"IQ_AVG_DILUT_SHARES_OUT","CY2023")</f>
        <v>147130750</v>
      </c>
      <c r="J50" s="5">
        <f>_xll.SNL.Clients.Office.Excel.Functions.SPG(G50, "IQ_DILUT_EPS_NORM", "CY2023")</f>
        <v>4.49</v>
      </c>
      <c r="K50">
        <f t="shared" si="2"/>
        <v>660617.0675</v>
      </c>
      <c r="L50">
        <f t="shared" si="3"/>
        <v>0.16725266056764684</v>
      </c>
    </row>
    <row r="51" spans="1:12" x14ac:dyDescent="0.3">
      <c r="A51" t="s">
        <v>53</v>
      </c>
      <c r="B51" s="4" cm="1">
        <f t="array" ref="B51">_xll.SNL.Clients.Office.Excel.Functions.SPG(A51, "SP_TOTAL_REV", "CY2023")</f>
        <v>5497000</v>
      </c>
      <c r="C51" s="4">
        <f>_xll.SNL.Clients.Office.Excel.Functions.SPG(A51,"IQ_AVG_DILUT_SHARES_OUT","CY2023")</f>
        <v>216000000</v>
      </c>
      <c r="D51" s="5">
        <f>_xll.SNL.Clients.Office.Excel.Functions.SPG(A51, "IQ_DILUT_EPS_NORM", "CY2023")</f>
        <v>3.516</v>
      </c>
      <c r="E51">
        <f t="shared" si="0"/>
        <v>759456</v>
      </c>
      <c r="F51">
        <f t="shared" si="1"/>
        <v>0.13815826814626159</v>
      </c>
      <c r="G51" t="s">
        <v>53</v>
      </c>
      <c r="H51" s="4" cm="1">
        <f t="array" ref="H51">_xll.SNL.Clients.Office.Excel.Functions.SPG(G51, "SP_TOTAL_REV", "CY2023")</f>
        <v>5497000</v>
      </c>
      <c r="I51" s="4">
        <f>_xll.SNL.Clients.Office.Excel.Functions.SPG(G51,"IQ_AVG_DILUT_SHARES_OUT","CY2023")</f>
        <v>216000000</v>
      </c>
      <c r="J51" s="5">
        <f>_xll.SNL.Clients.Office.Excel.Functions.SPG(G51, "IQ_DILUT_EPS_NORM", "CY2023")</f>
        <v>3.516</v>
      </c>
      <c r="K51">
        <f t="shared" si="2"/>
        <v>759456</v>
      </c>
      <c r="L51">
        <f t="shared" si="3"/>
        <v>0.13815826814626159</v>
      </c>
    </row>
    <row r="52" spans="1:12" x14ac:dyDescent="0.3">
      <c r="A52" t="s">
        <v>54</v>
      </c>
      <c r="B52" s="4" cm="1">
        <f t="array" ref="B52">_xll.SNL.Clients.Office.Excel.Functions.SPG(A52, "SP_TOTAL_REV", "CY2023")</f>
        <v>18585900</v>
      </c>
      <c r="C52" s="4">
        <f>_xll.SNL.Clients.Office.Excel.Functions.SPG(A52,"IQ_AVG_DILUT_SHARES_OUT","CY2023")</f>
        <v>414400000</v>
      </c>
      <c r="D52" s="5">
        <f>_xll.SNL.Clients.Office.Excel.Functions.SPG(A52, "IQ_DILUT_EPS_NORM", "CY2023")</f>
        <v>6.9359999999999999</v>
      </c>
      <c r="E52">
        <f t="shared" si="0"/>
        <v>2874278.4</v>
      </c>
      <c r="F52">
        <f t="shared" si="1"/>
        <v>0.154648330185786</v>
      </c>
      <c r="G52" t="s">
        <v>54</v>
      </c>
      <c r="H52" s="4" cm="1">
        <f t="array" ref="H52">_xll.SNL.Clients.Office.Excel.Functions.SPG(G52, "SP_TOTAL_REV", "CY2023")</f>
        <v>18585900</v>
      </c>
      <c r="I52" s="4">
        <f>_xll.SNL.Clients.Office.Excel.Functions.SPG(G52,"IQ_AVG_DILUT_SHARES_OUT","CY2023")</f>
        <v>414400000</v>
      </c>
      <c r="J52" s="5">
        <f>_xll.SNL.Clients.Office.Excel.Functions.SPG(G52, "IQ_DILUT_EPS_NORM", "CY2023")</f>
        <v>6.9359999999999999</v>
      </c>
      <c r="K52">
        <f t="shared" si="2"/>
        <v>2874278.4</v>
      </c>
      <c r="L52">
        <f t="shared" si="3"/>
        <v>0.154648330185786</v>
      </c>
    </row>
    <row r="53" spans="1:12" x14ac:dyDescent="0.3">
      <c r="A53" t="s">
        <v>55</v>
      </c>
      <c r="B53" s="4" cm="1">
        <f t="array" ref="B53">_xll.SNL.Clients.Office.Excel.Functions.SPG(A53, "SP_TOTAL_REV", "CY2023")</f>
        <v>17830563</v>
      </c>
      <c r="C53" s="4">
        <f>_xll.SNL.Clients.Office.Excel.Functions.SPG(A53,"IQ_AVG_DILUT_SHARES_OUT","CY2023")</f>
        <v>18750250</v>
      </c>
      <c r="D53" s="5">
        <f>_xll.SNL.Clients.Office.Excel.Functions.SPG(A53, "IQ_DILUT_EPS_NORM", "CY2023")</f>
        <v>108.649</v>
      </c>
      <c r="E53">
        <f t="shared" si="0"/>
        <v>2037195.9122500001</v>
      </c>
      <c r="F53">
        <f t="shared" si="1"/>
        <v>0.11425303352732048</v>
      </c>
      <c r="G53" t="s">
        <v>55</v>
      </c>
      <c r="H53" s="4" cm="1">
        <f t="array" ref="H53">_xll.SNL.Clients.Office.Excel.Functions.SPG(G53, "SP_TOTAL_REV", "CY2023")</f>
        <v>17830563</v>
      </c>
      <c r="I53" s="4">
        <f>_xll.SNL.Clients.Office.Excel.Functions.SPG(G53,"IQ_AVG_DILUT_SHARES_OUT","CY2023")</f>
        <v>18750250</v>
      </c>
      <c r="J53" s="5">
        <f>_xll.SNL.Clients.Office.Excel.Functions.SPG(G53, "IQ_DILUT_EPS_NORM", "CY2023")</f>
        <v>108.649</v>
      </c>
      <c r="K53">
        <f t="shared" si="2"/>
        <v>2037195.9122500001</v>
      </c>
      <c r="L53">
        <f t="shared" si="3"/>
        <v>0.11425303352732048</v>
      </c>
    </row>
    <row r="54" spans="1:12" x14ac:dyDescent="0.3">
      <c r="A54" t="s">
        <v>56</v>
      </c>
      <c r="B54" s="4" cm="1">
        <f t="array" ref="B54">_xll.SNL.Clients.Office.Excel.Functions.SPG(A54, "SP_TOTAL_REV", "CY2023")</f>
        <v>2815021</v>
      </c>
      <c r="C54" s="4">
        <f>_xll.SNL.Clients.Office.Excel.Functions.SPG(A54,"IQ_AVG_DILUT_SHARES_OUT","CY2023")</f>
        <v>141643788</v>
      </c>
      <c r="D54" s="5">
        <f>_xll.SNL.Clients.Office.Excel.Functions.SPG(A54, "IQ_DILUT_EPS_NORM", "CY2023")</f>
        <v>3.0649999999999999</v>
      </c>
      <c r="E54">
        <f t="shared" si="0"/>
        <v>434138.21021999995</v>
      </c>
      <c r="F54">
        <f t="shared" si="1"/>
        <v>0.15422201476294492</v>
      </c>
      <c r="G54" t="s">
        <v>56</v>
      </c>
      <c r="H54" s="4" cm="1">
        <f t="array" ref="H54">_xll.SNL.Clients.Office.Excel.Functions.SPG(G54, "SP_TOTAL_REV", "CY2023")</f>
        <v>2815021</v>
      </c>
      <c r="I54" s="4">
        <f>_xll.SNL.Clients.Office.Excel.Functions.SPG(G54,"IQ_AVG_DILUT_SHARES_OUT","CY2023")</f>
        <v>141643788</v>
      </c>
      <c r="J54" s="5">
        <f>_xll.SNL.Clients.Office.Excel.Functions.SPG(G54, "IQ_DILUT_EPS_NORM", "CY2023")</f>
        <v>3.0649999999999999</v>
      </c>
      <c r="K54">
        <f t="shared" si="2"/>
        <v>434138.21021999995</v>
      </c>
      <c r="L54">
        <f t="shared" si="3"/>
        <v>0.15422201476294492</v>
      </c>
    </row>
    <row r="55" spans="1:12" x14ac:dyDescent="0.3">
      <c r="A55" t="s">
        <v>57</v>
      </c>
      <c r="B55" s="4" cm="1">
        <f t="array" ref="B55">_xll.SNL.Clients.Office.Excel.Functions.SPG(A55, "SP_TOTAL_REV", "CY2023")</f>
        <v>8364300</v>
      </c>
      <c r="C55" s="4">
        <f>_xll.SNL.Clients.Office.Excel.Functions.SPG(A55,"IQ_AVG_DILUT_SHARES_OUT","CY2023")</f>
        <v>81100000</v>
      </c>
      <c r="D55" s="5">
        <f>_xll.SNL.Clients.Office.Excel.Functions.SPG(A55, "IQ_DILUT_EPS_NORM", "CY2023")</f>
        <v>6.476</v>
      </c>
      <c r="E55">
        <f t="shared" si="0"/>
        <v>525203.6</v>
      </c>
      <c r="F55">
        <f t="shared" si="1"/>
        <v>6.2791100271391509E-2</v>
      </c>
      <c r="G55" t="s">
        <v>57</v>
      </c>
      <c r="H55" s="4" cm="1">
        <f t="array" ref="H55">_xll.SNL.Clients.Office.Excel.Functions.SPG(G55, "SP_TOTAL_REV", "CY2023")</f>
        <v>8364300</v>
      </c>
      <c r="I55" s="4">
        <f>_xll.SNL.Clients.Office.Excel.Functions.SPG(G55,"IQ_AVG_DILUT_SHARES_OUT","CY2023")</f>
        <v>81100000</v>
      </c>
      <c r="J55" s="5">
        <f>_xll.SNL.Clients.Office.Excel.Functions.SPG(G55, "IQ_DILUT_EPS_NORM", "CY2023")</f>
        <v>6.476</v>
      </c>
      <c r="K55">
        <f t="shared" si="2"/>
        <v>525203.6</v>
      </c>
      <c r="L55">
        <f t="shared" si="3"/>
        <v>6.2791100271391509E-2</v>
      </c>
    </row>
    <row r="56" spans="1:12" x14ac:dyDescent="0.3">
      <c r="A56" t="s">
        <v>58</v>
      </c>
      <c r="B56" s="4" cm="1">
        <f t="array" ref="B56">_xll.SNL.Clients.Office.Excel.Functions.SPG(A56, "SP_TOTAL_REV", "CY2023")</f>
        <v>1563391</v>
      </c>
      <c r="C56" s="4">
        <f>_xll.SNL.Clients.Office.Excel.Functions.SPG(A56,"IQ_AVG_DILUT_SHARES_OUT","CY2023")</f>
        <v>75456000</v>
      </c>
      <c r="D56" s="5">
        <f>_xll.SNL.Clients.Office.Excel.Functions.SPG(A56, "IQ_DILUT_EPS_NORM", "CY2023")</f>
        <v>1.649</v>
      </c>
      <c r="E56">
        <f t="shared" si="0"/>
        <v>124426.944</v>
      </c>
      <c r="F56">
        <f t="shared" si="1"/>
        <v>7.9587859978725736E-2</v>
      </c>
      <c r="G56" t="s">
        <v>58</v>
      </c>
      <c r="H56" s="4" cm="1">
        <f t="array" ref="H56">_xll.SNL.Clients.Office.Excel.Functions.SPG(G56, "SP_TOTAL_REV", "CY2023")</f>
        <v>1563391</v>
      </c>
      <c r="I56" s="4">
        <f>_xll.SNL.Clients.Office.Excel.Functions.SPG(G56,"IQ_AVG_DILUT_SHARES_OUT","CY2023")</f>
        <v>75456000</v>
      </c>
      <c r="J56" s="5">
        <f>_xll.SNL.Clients.Office.Excel.Functions.SPG(G56, "IQ_DILUT_EPS_NORM", "CY2023")</f>
        <v>1.649</v>
      </c>
      <c r="K56">
        <f t="shared" si="2"/>
        <v>124426.944</v>
      </c>
      <c r="L56">
        <f t="shared" si="3"/>
        <v>7.9587859978725736E-2</v>
      </c>
    </row>
    <row r="57" spans="1:12" x14ac:dyDescent="0.3">
      <c r="A57" t="s">
        <v>59</v>
      </c>
      <c r="B57" s="4" cm="1">
        <f t="array" ref="B57">_xll.SNL.Clients.Office.Excel.Functions.SPG(A57, "SP_TOTAL_REV", "CY2023")</f>
        <v>25506000</v>
      </c>
      <c r="C57" s="4">
        <f>_xll.SNL.Clients.Office.Excel.Functions.SPG(A57,"IQ_AVG_DILUT_SHARES_OUT","CY2023")</f>
        <v>1015000000</v>
      </c>
      <c r="D57" s="5">
        <f>_xll.SNL.Clients.Office.Excel.Functions.SPG(A57, "IQ_DILUT_EPS_NORM", "CY2023")</f>
        <v>1.48</v>
      </c>
      <c r="E57">
        <f t="shared" si="0"/>
        <v>1502200</v>
      </c>
      <c r="F57">
        <f t="shared" si="1"/>
        <v>5.8895946051909356E-2</v>
      </c>
      <c r="G57" t="s">
        <v>59</v>
      </c>
      <c r="H57" s="4" cm="1">
        <f t="array" ref="H57">_xll.SNL.Clients.Office.Excel.Functions.SPG(G57, "SP_TOTAL_REV", "CY2023")</f>
        <v>25506000</v>
      </c>
      <c r="I57" s="4">
        <f>_xll.SNL.Clients.Office.Excel.Functions.SPG(G57,"IQ_AVG_DILUT_SHARES_OUT","CY2023")</f>
        <v>1015000000</v>
      </c>
      <c r="J57" s="5">
        <f>_xll.SNL.Clients.Office.Excel.Functions.SPG(G57, "IQ_DILUT_EPS_NORM", "CY2023")</f>
        <v>1.48</v>
      </c>
      <c r="K57">
        <f t="shared" si="2"/>
        <v>1502200</v>
      </c>
      <c r="L57">
        <f t="shared" si="3"/>
        <v>5.8895946051909356E-2</v>
      </c>
    </row>
    <row r="58" spans="1:12" x14ac:dyDescent="0.3">
      <c r="A58" t="s">
        <v>60</v>
      </c>
      <c r="B58" s="4" cm="1">
        <f t="array" ref="B58">_xll.SNL.Clients.Office.Excel.Functions.SPG(A58, "SP_TOTAL_REV", "CY2023")</f>
        <v>14029000</v>
      </c>
      <c r="C58" s="4">
        <f>_xll.SNL.Clients.Office.Excel.Functions.SPG(A58,"IQ_AVG_DILUT_SHARES_OUT","CY2023")</f>
        <v>317022000</v>
      </c>
      <c r="D58" s="5">
        <f>_xll.SNL.Clients.Office.Excel.Functions.SPG(A58, "IQ_DILUT_EPS_NORM", "CY2023")</f>
        <v>1.9059999999999999</v>
      </c>
      <c r="E58">
        <f t="shared" si="0"/>
        <v>604243.93200000003</v>
      </c>
      <c r="F58">
        <f t="shared" si="1"/>
        <v>4.3071062228241502E-2</v>
      </c>
      <c r="G58" t="s">
        <v>60</v>
      </c>
      <c r="H58" s="4" cm="1">
        <f t="array" ref="H58">_xll.SNL.Clients.Office.Excel.Functions.SPG(G58, "SP_TOTAL_REV", "CY2023")</f>
        <v>14029000</v>
      </c>
      <c r="I58" s="4">
        <f>_xll.SNL.Clients.Office.Excel.Functions.SPG(G58,"IQ_AVG_DILUT_SHARES_OUT","CY2023")</f>
        <v>317022000</v>
      </c>
      <c r="J58" s="5">
        <f>_xll.SNL.Clients.Office.Excel.Functions.SPG(G58, "IQ_DILUT_EPS_NORM", "CY2023")</f>
        <v>1.9059999999999999</v>
      </c>
      <c r="K58">
        <f t="shared" si="2"/>
        <v>604243.93200000003</v>
      </c>
      <c r="L58">
        <f t="shared" si="3"/>
        <v>4.3071062228241502E-2</v>
      </c>
    </row>
    <row r="59" spans="1:12" x14ac:dyDescent="0.3">
      <c r="A59" t="s">
        <v>61</v>
      </c>
      <c r="B59" s="4" cm="1">
        <f t="array" ref="B59">_xll.SNL.Clients.Office.Excel.Functions.SPG(A59, "SP_TOTAL_REV", "CY2023")</f>
        <v>100181000</v>
      </c>
      <c r="C59" s="4">
        <f>_xll.SNL.Clients.Office.Excel.Functions.SPG(A59,"IQ_AVG_DILUT_SHARES_OUT","CY2023")</f>
        <v>8080500000</v>
      </c>
      <c r="D59" s="5">
        <f>_xll.SNL.Clients.Office.Excel.Functions.SPG(A59, "IQ_DILUT_EPS_NORM", "CY2023")</f>
        <v>2.4780000000000002</v>
      </c>
      <c r="E59">
        <f t="shared" si="0"/>
        <v>20023479</v>
      </c>
      <c r="F59">
        <f t="shared" si="1"/>
        <v>0.19987301983410027</v>
      </c>
      <c r="G59" t="s">
        <v>61</v>
      </c>
      <c r="H59" s="4" cm="1">
        <f t="array" ref="H59">_xll.SNL.Clients.Office.Excel.Functions.SPG(G59, "SP_TOTAL_REV", "CY2023")</f>
        <v>100181000</v>
      </c>
      <c r="I59" s="4">
        <f>_xll.SNL.Clients.Office.Excel.Functions.SPG(G59,"IQ_AVG_DILUT_SHARES_OUT","CY2023")</f>
        <v>8080500000</v>
      </c>
      <c r="J59" s="5">
        <f>_xll.SNL.Clients.Office.Excel.Functions.SPG(G59, "IQ_DILUT_EPS_NORM", "CY2023")</f>
        <v>2.4780000000000002</v>
      </c>
      <c r="K59">
        <f t="shared" si="2"/>
        <v>20023479</v>
      </c>
      <c r="L59">
        <f t="shared" si="3"/>
        <v>0.19987301983410027</v>
      </c>
    </row>
    <row r="60" spans="1:12" x14ac:dyDescent="0.3">
      <c r="A60" t="s">
        <v>62</v>
      </c>
      <c r="B60" s="4" cm="1">
        <f t="array" ref="B60">_xll.SNL.Clients.Office.Excel.Functions.SPG(A60, "SP_TOTAL_REV", "CY2023")</f>
        <v>14813000</v>
      </c>
      <c r="C60" s="4">
        <f>_xll.SNL.Clients.Office.Excel.Functions.SPG(A60,"IQ_AVG_DILUT_SHARES_OUT","CY2023")</f>
        <v>506000000</v>
      </c>
      <c r="D60" s="5">
        <f>_xll.SNL.Clients.Office.Excel.Functions.SPG(A60, "IQ_DILUT_EPS_NORM", "CY2023")</f>
        <v>1.2509999999999999</v>
      </c>
      <c r="E60">
        <f t="shared" si="0"/>
        <v>633006</v>
      </c>
      <c r="F60">
        <f t="shared" si="1"/>
        <v>4.2733139809626682E-2</v>
      </c>
      <c r="G60" t="s">
        <v>62</v>
      </c>
      <c r="H60" s="4" cm="1">
        <f t="array" ref="H60">_xll.SNL.Clients.Office.Excel.Functions.SPG(G60, "SP_TOTAL_REV", "CY2023")</f>
        <v>14813000</v>
      </c>
      <c r="I60" s="4">
        <f>_xll.SNL.Clients.Office.Excel.Functions.SPG(G60,"IQ_AVG_DILUT_SHARES_OUT","CY2023")</f>
        <v>506000000</v>
      </c>
      <c r="J60" s="5">
        <f>_xll.SNL.Clients.Office.Excel.Functions.SPG(G60, "IQ_DILUT_EPS_NORM", "CY2023")</f>
        <v>1.2509999999999999</v>
      </c>
      <c r="K60">
        <f t="shared" si="2"/>
        <v>633006</v>
      </c>
      <c r="L60">
        <f t="shared" si="3"/>
        <v>4.2733139809626682E-2</v>
      </c>
    </row>
    <row r="61" spans="1:12" x14ac:dyDescent="0.3">
      <c r="A61" t="s">
        <v>63</v>
      </c>
      <c r="B61" s="4" cm="1">
        <f t="array" ref="B61">_xll.SNL.Clients.Office.Excel.Functions.SPG(A61, "SP_TOTAL_REV", "CY2023")</f>
        <v>19492000</v>
      </c>
      <c r="C61" s="4">
        <f>_xll.SNL.Clients.Office.Excel.Functions.SPG(A61,"IQ_AVG_DILUT_SHARES_OUT","CY2023")</f>
        <v>289906500</v>
      </c>
      <c r="D61" s="5">
        <f>_xll.SNL.Clients.Office.Excel.Functions.SPG(A61, "IQ_DILUT_EPS_NORM", "CY2023")</f>
        <v>4.8460000000000001</v>
      </c>
      <c r="E61">
        <f t="shared" si="0"/>
        <v>1404886.899</v>
      </c>
      <c r="F61">
        <f t="shared" si="1"/>
        <v>7.2075051251795613E-2</v>
      </c>
      <c r="G61" t="s">
        <v>63</v>
      </c>
      <c r="H61" s="4" cm="1">
        <f t="array" ref="H61">_xll.SNL.Clients.Office.Excel.Functions.SPG(G61, "SP_TOTAL_REV", "CY2023")</f>
        <v>19492000</v>
      </c>
      <c r="I61" s="4">
        <f>_xll.SNL.Clients.Office.Excel.Functions.SPG(G61,"IQ_AVG_DILUT_SHARES_OUT","CY2023")</f>
        <v>289906500</v>
      </c>
      <c r="J61" s="5">
        <f>_xll.SNL.Clients.Office.Excel.Functions.SPG(G61, "IQ_DILUT_EPS_NORM", "CY2023")</f>
        <v>4.8460000000000001</v>
      </c>
      <c r="K61">
        <f t="shared" si="2"/>
        <v>1404886.899</v>
      </c>
      <c r="L61">
        <f t="shared" si="3"/>
        <v>7.2075051251795613E-2</v>
      </c>
    </row>
    <row r="62" spans="1:12" x14ac:dyDescent="0.3">
      <c r="A62" t="s">
        <v>64</v>
      </c>
      <c r="B62" s="4" cm="1">
        <f t="array" ref="B62">_xll.SNL.Clients.Office.Excel.Functions.SPG(A62, "SP_TOTAL_REV", "CY2023")</f>
        <v>364482000</v>
      </c>
      <c r="C62" s="4">
        <f>_xll.SNL.Clients.Office.Excel.Functions.SPG(A62,"IQ_AVG_DILUT_SHARES_OUT","CY2023")</f>
        <v>1448880</v>
      </c>
      <c r="D62" s="5">
        <f>_xll.SNL.Clients.Office.Excel.Functions.SPG(A62, "IQ_DILUT_EPS_NORM", "CY2023")</f>
        <v>51197.993999999999</v>
      </c>
      <c r="E62">
        <f t="shared" si="0"/>
        <v>74179749.546719998</v>
      </c>
      <c r="F62">
        <f t="shared" si="1"/>
        <v>0.20352102311422784</v>
      </c>
      <c r="G62" t="s">
        <v>64</v>
      </c>
      <c r="H62" s="4" cm="1">
        <f t="array" ref="H62">_xll.SNL.Clients.Office.Excel.Functions.SPG(G62, "SP_TOTAL_REV", "CY2023")</f>
        <v>364482000</v>
      </c>
      <c r="I62" s="4">
        <f>_xll.SNL.Clients.Office.Excel.Functions.SPG(G62,"IQ_AVG_DILUT_SHARES_OUT","CY2023")</f>
        <v>1448880</v>
      </c>
      <c r="J62" s="5">
        <f>_xll.SNL.Clients.Office.Excel.Functions.SPG(G62, "IQ_DILUT_EPS_NORM", "CY2023")</f>
        <v>51197.993999999999</v>
      </c>
      <c r="K62">
        <f t="shared" si="2"/>
        <v>74179749.546719998</v>
      </c>
      <c r="L62">
        <f t="shared" si="3"/>
        <v>0.20352102311422784</v>
      </c>
    </row>
    <row r="63" spans="1:12" x14ac:dyDescent="0.3">
      <c r="A63" t="s">
        <v>65</v>
      </c>
      <c r="B63" s="4" cm="1">
        <f t="array" ref="B63">_xll.SNL.Clients.Office.Excel.Functions.SPG(A63, "SP_TOTAL_REV", "CY2023")</f>
        <v>43452000</v>
      </c>
      <c r="C63" s="4">
        <f>_xll.SNL.Clients.Office.Excel.Functions.SPG(A63,"IQ_AVG_DILUT_SHARES_OUT","CY2023")</f>
        <v>218500000</v>
      </c>
      <c r="D63" s="5">
        <f>_xll.SNL.Clients.Office.Excel.Functions.SPG(A63, "IQ_DILUT_EPS_NORM", "CY2023")</f>
        <v>5.0170000000000003</v>
      </c>
      <c r="E63">
        <f t="shared" si="0"/>
        <v>1096214.5</v>
      </c>
      <c r="F63">
        <f t="shared" si="1"/>
        <v>2.5228171315474546E-2</v>
      </c>
      <c r="G63" t="s">
        <v>65</v>
      </c>
      <c r="H63" s="4" cm="1">
        <f t="array" ref="H63">_xll.SNL.Clients.Office.Excel.Functions.SPG(G63, "SP_TOTAL_REV", "CY2023")</f>
        <v>43452000</v>
      </c>
      <c r="I63" s="4">
        <f>_xll.SNL.Clients.Office.Excel.Functions.SPG(G63,"IQ_AVG_DILUT_SHARES_OUT","CY2023")</f>
        <v>218500000</v>
      </c>
      <c r="J63" s="5">
        <f>_xll.SNL.Clients.Office.Excel.Functions.SPG(G63, "IQ_DILUT_EPS_NORM", "CY2023")</f>
        <v>5.0170000000000003</v>
      </c>
      <c r="K63">
        <f t="shared" si="2"/>
        <v>1096214.5</v>
      </c>
      <c r="L63">
        <f t="shared" si="3"/>
        <v>2.5228171315474546E-2</v>
      </c>
    </row>
    <row r="64" spans="1:12" x14ac:dyDescent="0.3">
      <c r="A64" t="s">
        <v>66</v>
      </c>
      <c r="B64" s="4" cm="1">
        <f t="array" ref="B64">_xll.SNL.Clients.Office.Excel.Functions.SPG(A64, "SP_TOTAL_REV", "CY2023")</f>
        <v>1144999</v>
      </c>
      <c r="C64" s="4">
        <f>_xll.SNL.Clients.Office.Excel.Functions.SPG(A64,"IQ_AVG_DILUT_SHARES_OUT","CY2023")</f>
        <v>161472000</v>
      </c>
      <c r="D64" s="5">
        <f>_xll.SNL.Clients.Office.Excel.Functions.SPG(A64, "IQ_DILUT_EPS_NORM", "CY2023")</f>
        <v>0.90600000000000003</v>
      </c>
      <c r="E64">
        <f t="shared" si="0"/>
        <v>146293.63200000001</v>
      </c>
      <c r="F64">
        <f t="shared" si="1"/>
        <v>0.12776747577945485</v>
      </c>
      <c r="G64" t="s">
        <v>66</v>
      </c>
      <c r="H64" s="4" cm="1">
        <f t="array" ref="H64">_xll.SNL.Clients.Office.Excel.Functions.SPG(G64, "SP_TOTAL_REV", "CY2023")</f>
        <v>1144999</v>
      </c>
      <c r="I64" s="4">
        <f>_xll.SNL.Clients.Office.Excel.Functions.SPG(G64,"IQ_AVG_DILUT_SHARES_OUT","CY2023")</f>
        <v>161472000</v>
      </c>
      <c r="J64" s="5">
        <f>_xll.SNL.Clients.Office.Excel.Functions.SPG(G64, "IQ_DILUT_EPS_NORM", "CY2023")</f>
        <v>0.90600000000000003</v>
      </c>
      <c r="K64">
        <f t="shared" si="2"/>
        <v>146293.63200000001</v>
      </c>
      <c r="L64">
        <f t="shared" si="3"/>
        <v>0.12776747577945485</v>
      </c>
    </row>
    <row r="65" spans="1:12" x14ac:dyDescent="0.3">
      <c r="A65" t="s">
        <v>67</v>
      </c>
      <c r="B65" s="4" cm="1">
        <f t="array" ref="B65">_xll.SNL.Clients.Office.Excel.Functions.SPG(A65, "SP_TOTAL_REV", "CY2023")</f>
        <v>9835600</v>
      </c>
      <c r="C65" s="4">
        <f>_xll.SNL.Clients.Office.Excel.Functions.SPG(A65,"IQ_AVG_DILUT_SHARES_OUT","CY2023")</f>
        <v>145600000</v>
      </c>
      <c r="D65" s="5">
        <f>_xll.SNL.Clients.Office.Excel.Functions.SPG(A65, "IQ_DILUT_EPS_NORM", "CY2023")</f>
        <v>7.98</v>
      </c>
      <c r="E65">
        <f t="shared" si="0"/>
        <v>1161888</v>
      </c>
      <c r="F65">
        <f t="shared" si="1"/>
        <v>0.11813087152791898</v>
      </c>
      <c r="G65" t="s">
        <v>67</v>
      </c>
      <c r="H65" s="4" cm="1">
        <f t="array" ref="H65">_xll.SNL.Clients.Office.Excel.Functions.SPG(G65, "SP_TOTAL_REV", "CY2023")</f>
        <v>9835600</v>
      </c>
      <c r="I65" s="4">
        <f>_xll.SNL.Clients.Office.Excel.Functions.SPG(G65,"IQ_AVG_DILUT_SHARES_OUT","CY2023")</f>
        <v>145600000</v>
      </c>
      <c r="J65" s="5">
        <f>_xll.SNL.Clients.Office.Excel.Functions.SPG(G65, "IQ_DILUT_EPS_NORM", "CY2023")</f>
        <v>7.98</v>
      </c>
      <c r="K65">
        <f t="shared" si="2"/>
        <v>1161888</v>
      </c>
      <c r="L65">
        <f t="shared" si="3"/>
        <v>0.11813087152791898</v>
      </c>
    </row>
    <row r="66" spans="1:12" x14ac:dyDescent="0.3">
      <c r="A66" t="s">
        <v>68</v>
      </c>
      <c r="B66" s="4" cm="1">
        <f t="array" ref="B66">_xll.SNL.Clients.Office.Excel.Functions.SPG(A66, "SP_TOTAL_REV", "CY2023")</f>
        <v>17859000</v>
      </c>
      <c r="C66" s="4">
        <f>_xll.SNL.Clients.Office.Excel.Functions.SPG(A66,"IQ_AVG_DILUT_SHARES_OUT","CY2023")</f>
        <v>150706451</v>
      </c>
      <c r="D66" s="5">
        <f>_xll.SNL.Clients.Office.Excel.Functions.SPG(A66, "IQ_DILUT_EPS_NORM", "CY2023")</f>
        <v>25.885000000000002</v>
      </c>
      <c r="E66">
        <f t="shared" si="0"/>
        <v>3901036.484135</v>
      </c>
      <c r="F66">
        <f t="shared" si="1"/>
        <v>0.21843532583767289</v>
      </c>
      <c r="G66" t="s">
        <v>68</v>
      </c>
      <c r="H66" s="4" cm="1">
        <f t="array" ref="H66">_xll.SNL.Clients.Office.Excel.Functions.SPG(G66, "SP_TOTAL_REV", "CY2023")</f>
        <v>17859000</v>
      </c>
      <c r="I66" s="4">
        <f>_xll.SNL.Clients.Office.Excel.Functions.SPG(G66,"IQ_AVG_DILUT_SHARES_OUT","CY2023")</f>
        <v>150706451</v>
      </c>
      <c r="J66" s="5">
        <f>_xll.SNL.Clients.Office.Excel.Functions.SPG(G66, "IQ_DILUT_EPS_NORM", "CY2023")</f>
        <v>25.885000000000002</v>
      </c>
      <c r="K66">
        <f t="shared" si="2"/>
        <v>3901036.484135</v>
      </c>
      <c r="L66">
        <f t="shared" si="3"/>
        <v>0.21843532583767289</v>
      </c>
    </row>
    <row r="67" spans="1:12" x14ac:dyDescent="0.3">
      <c r="A67" t="s">
        <v>69</v>
      </c>
      <c r="B67" s="4" cm="1">
        <f t="array" ref="B67">_xll.SNL.Clients.Office.Excel.Functions.SPG(A67, "SP_TOTAL_REV", "CY2023")</f>
        <v>7683902</v>
      </c>
      <c r="C67" s="4">
        <f>_xll.SNL.Clients.Office.Excel.Functions.SPG(A67,"IQ_AVG_DILUT_SHARES_OUT","CY2023")</f>
        <v>755419936</v>
      </c>
      <c r="D67" s="5">
        <f>_xll.SNL.Clients.Office.Excel.Functions.SPG(A67, "IQ_DILUT_EPS_NORM", "CY2023")</f>
        <v>1.1000000000000001</v>
      </c>
      <c r="E67">
        <f t="shared" si="0"/>
        <v>830961.92960000003</v>
      </c>
      <c r="F67">
        <f t="shared" si="1"/>
        <v>0.10814322327380022</v>
      </c>
      <c r="G67" t="s">
        <v>69</v>
      </c>
      <c r="H67" s="4" cm="1">
        <f t="array" ref="H67">_xll.SNL.Clients.Office.Excel.Functions.SPG(G67, "SP_TOTAL_REV", "CY2023")</f>
        <v>7683902</v>
      </c>
      <c r="I67" s="4">
        <f>_xll.SNL.Clients.Office.Excel.Functions.SPG(G67,"IQ_AVG_DILUT_SHARES_OUT","CY2023")</f>
        <v>755419936</v>
      </c>
      <c r="J67" s="5">
        <f>_xll.SNL.Clients.Office.Excel.Functions.SPG(G67, "IQ_DILUT_EPS_NORM", "CY2023")</f>
        <v>1.1000000000000001</v>
      </c>
      <c r="K67">
        <f t="shared" si="2"/>
        <v>830961.92960000003</v>
      </c>
      <c r="L67">
        <f t="shared" si="3"/>
        <v>0.10814322327380022</v>
      </c>
    </row>
    <row r="68" spans="1:12" x14ac:dyDescent="0.3">
      <c r="A68" t="s">
        <v>70</v>
      </c>
      <c r="B68" s="4" cm="1">
        <f t="array" ref="B68">_xll.SNL.Clients.Office.Excel.Functions.SPG(A68, "SP_TOTAL_REV", "CY2023")</f>
        <v>21365000</v>
      </c>
      <c r="C68" s="4">
        <f>_xll.SNL.Clients.Office.Excel.Functions.SPG(A68,"IQ_AVG_DILUT_SHARES_OUT","CY2023")</f>
        <v>36530000</v>
      </c>
      <c r="D68" s="5">
        <f>_xll.SNL.Clients.Office.Excel.Functions.SPG(A68, "IQ_DILUT_EPS_NORM", "CY2023")</f>
        <v>97.557000000000002</v>
      </c>
      <c r="E68">
        <f t="shared" si="0"/>
        <v>3563757.21</v>
      </c>
      <c r="F68">
        <f t="shared" si="1"/>
        <v>0.16680352024338871</v>
      </c>
      <c r="G68" t="s">
        <v>70</v>
      </c>
      <c r="H68" s="4" cm="1">
        <f t="array" ref="H68">_xll.SNL.Clients.Office.Excel.Functions.SPG(G68, "SP_TOTAL_REV", "CY2023")</f>
        <v>21365000</v>
      </c>
      <c r="I68" s="4">
        <f>_xll.SNL.Clients.Office.Excel.Functions.SPG(G68,"IQ_AVG_DILUT_SHARES_OUT","CY2023")</f>
        <v>36530000</v>
      </c>
      <c r="J68" s="5">
        <f>_xll.SNL.Clients.Office.Excel.Functions.SPG(G68, "IQ_DILUT_EPS_NORM", "CY2023")</f>
        <v>97.557000000000002</v>
      </c>
      <c r="K68">
        <f t="shared" si="2"/>
        <v>3563757.21</v>
      </c>
      <c r="L68">
        <f t="shared" si="3"/>
        <v>0.16680352024338871</v>
      </c>
    </row>
    <row r="69" spans="1:12" x14ac:dyDescent="0.3">
      <c r="A69" t="s">
        <v>71</v>
      </c>
      <c r="B69" s="4" cm="1">
        <f t="array" ref="B69">_xll.SNL.Clients.Office.Excel.Functions.SPG(A69, "SP_TOTAL_REV", "CY2023")</f>
        <v>14198000</v>
      </c>
      <c r="C69" s="4">
        <f>_xll.SNL.Clients.Office.Excel.Functions.SPG(A69,"IQ_AVG_DILUT_SHARES_OUT","CY2023")</f>
        <v>234400000</v>
      </c>
      <c r="D69" s="5">
        <f>_xll.SNL.Clients.Office.Excel.Functions.SPG(A69, "IQ_DILUT_EPS_NORM", "CY2023")</f>
        <v>3.008</v>
      </c>
      <c r="E69">
        <f t="shared" ref="E69:E132" si="4">C69*D69/1000</f>
        <v>705075.19999999995</v>
      </c>
      <c r="F69">
        <f t="shared" ref="F69:F132" si="5">E69/B69</f>
        <v>4.9660177489787294E-2</v>
      </c>
      <c r="G69" t="s">
        <v>71</v>
      </c>
      <c r="H69" s="4" cm="1">
        <f t="array" ref="H69">_xll.SNL.Clients.Office.Excel.Functions.SPG(G69, "SP_TOTAL_REV", "CY2023")</f>
        <v>14198000</v>
      </c>
      <c r="I69" s="4">
        <f>_xll.SNL.Clients.Office.Excel.Functions.SPG(G69,"IQ_AVG_DILUT_SHARES_OUT","CY2023")</f>
        <v>234400000</v>
      </c>
      <c r="J69" s="5">
        <f>_xll.SNL.Clients.Office.Excel.Functions.SPG(G69, "IQ_DILUT_EPS_NORM", "CY2023")</f>
        <v>3.008</v>
      </c>
      <c r="K69">
        <f t="shared" ref="K69:K132" si="6">I69*J69/1000</f>
        <v>705075.19999999995</v>
      </c>
      <c r="L69">
        <f t="shared" ref="L69:L132" si="7">K69/H69</f>
        <v>4.9660177489787294E-2</v>
      </c>
    </row>
    <row r="70" spans="1:12" x14ac:dyDescent="0.3">
      <c r="A70" t="s">
        <v>72</v>
      </c>
      <c r="B70" s="4" cm="1">
        <f t="array" ref="B70">_xll.SNL.Clients.Office.Excel.Functions.SPG(A70, "SP_TOTAL_REV", "CY2023")</f>
        <v>14240000</v>
      </c>
      <c r="C70" s="4">
        <f>_xll.SNL.Clients.Office.Excel.Functions.SPG(A70,"IQ_AVG_DILUT_SHARES_OUT","CY2023")</f>
        <v>1463500000</v>
      </c>
      <c r="D70" s="5">
        <f>_xll.SNL.Clients.Office.Excel.Functions.SPG(A70, "IQ_DILUT_EPS_NORM", "CY2023")</f>
        <v>0.90500000000000003</v>
      </c>
      <c r="E70">
        <f t="shared" si="4"/>
        <v>1324467.5</v>
      </c>
      <c r="F70">
        <f t="shared" si="5"/>
        <v>9.3010358146067409E-2</v>
      </c>
      <c r="G70" t="s">
        <v>72</v>
      </c>
      <c r="H70" s="4" cm="1">
        <f t="array" ref="H70">_xll.SNL.Clients.Office.Excel.Functions.SPG(G70, "SP_TOTAL_REV", "CY2023")</f>
        <v>14240000</v>
      </c>
      <c r="I70" s="4">
        <f>_xll.SNL.Clients.Office.Excel.Functions.SPG(G70,"IQ_AVG_DILUT_SHARES_OUT","CY2023")</f>
        <v>1463500000</v>
      </c>
      <c r="J70" s="5">
        <f>_xll.SNL.Clients.Office.Excel.Functions.SPG(G70, "IQ_DILUT_EPS_NORM", "CY2023")</f>
        <v>0.90500000000000003</v>
      </c>
      <c r="K70">
        <f t="shared" si="6"/>
        <v>1324467.5</v>
      </c>
      <c r="L70">
        <f t="shared" si="7"/>
        <v>9.3010358146067409E-2</v>
      </c>
    </row>
    <row r="71" spans="1:12" x14ac:dyDescent="0.3">
      <c r="A71" t="s">
        <v>73</v>
      </c>
      <c r="B71" s="4" cm="1">
        <f t="array" ref="B71">_xll.SNL.Clients.Office.Excel.Functions.SPG(A71, "SP_TOTAL_REV", "CY2023")</f>
        <v>45006000</v>
      </c>
      <c r="C71" s="4">
        <f>_xll.SNL.Clients.Office.Excel.Functions.SPG(A71,"IQ_AVG_DILUT_SHARES_OUT","CY2023")</f>
        <v>2078000000</v>
      </c>
      <c r="D71" s="5">
        <f>_xll.SNL.Clients.Office.Excel.Functions.SPG(A71, "IQ_DILUT_EPS_NORM", "CY2023")</f>
        <v>3.0430000000000001</v>
      </c>
      <c r="E71">
        <f t="shared" si="4"/>
        <v>6323354</v>
      </c>
      <c r="F71">
        <f t="shared" si="5"/>
        <v>0.14050024441185618</v>
      </c>
      <c r="G71" t="s">
        <v>73</v>
      </c>
      <c r="H71" s="4" cm="1">
        <f t="array" ref="H71">_xll.SNL.Clients.Office.Excel.Functions.SPG(G71, "SP_TOTAL_REV", "CY2023")</f>
        <v>45006000</v>
      </c>
      <c r="I71" s="4">
        <f>_xll.SNL.Clients.Office.Excel.Functions.SPG(G71,"IQ_AVG_DILUT_SHARES_OUT","CY2023")</f>
        <v>2078000000</v>
      </c>
      <c r="J71" s="5">
        <f>_xll.SNL.Clients.Office.Excel.Functions.SPG(G71, "IQ_DILUT_EPS_NORM", "CY2023")</f>
        <v>3.0430000000000001</v>
      </c>
      <c r="K71">
        <f t="shared" si="6"/>
        <v>6323354</v>
      </c>
      <c r="L71">
        <f t="shared" si="7"/>
        <v>0.14050024441185618</v>
      </c>
    </row>
    <row r="72" spans="1:12" x14ac:dyDescent="0.3">
      <c r="A72" t="s">
        <v>74</v>
      </c>
      <c r="B72" s="4" cm="1">
        <f t="array" ref="B72">_xll.SNL.Clients.Office.Excel.Functions.SPG(A72, "SP_TOTAL_REV", "CY2023")</f>
        <v>38865000</v>
      </c>
      <c r="C72" s="4">
        <f>_xll.SNL.Clients.Office.Excel.Functions.SPG(A72,"IQ_AVG_DILUT_SHARES_OUT","CY2023")</f>
        <v>4365000000</v>
      </c>
      <c r="D72" s="5">
        <f>_xll.SNL.Clients.Office.Excel.Functions.SPG(A72, "IQ_DILUT_EPS_NORM", "CY2023")</f>
        <v>1.97</v>
      </c>
      <c r="E72">
        <f t="shared" si="4"/>
        <v>8599050</v>
      </c>
      <c r="F72">
        <f t="shared" si="5"/>
        <v>0.22125434195291394</v>
      </c>
      <c r="G72" t="s">
        <v>74</v>
      </c>
      <c r="H72" s="4" cm="1">
        <f t="array" ref="H72">_xll.SNL.Clients.Office.Excel.Functions.SPG(G72, "SP_TOTAL_REV", "CY2023")</f>
        <v>38865000</v>
      </c>
      <c r="I72" s="4">
        <f>_xll.SNL.Clients.Office.Excel.Functions.SPG(G72,"IQ_AVG_DILUT_SHARES_OUT","CY2023")</f>
        <v>4365000000</v>
      </c>
      <c r="J72" s="5">
        <f>_xll.SNL.Clients.Office.Excel.Functions.SPG(G72, "IQ_DILUT_EPS_NORM", "CY2023")</f>
        <v>1.97</v>
      </c>
      <c r="K72">
        <f t="shared" si="6"/>
        <v>8599050</v>
      </c>
      <c r="L72">
        <f t="shared" si="7"/>
        <v>0.22125434195291394</v>
      </c>
    </row>
    <row r="73" spans="1:12" x14ac:dyDescent="0.3">
      <c r="A73" t="s">
        <v>75</v>
      </c>
      <c r="B73" s="4" cm="1">
        <f t="array" ref="B73">_xll.SNL.Clients.Office.Excel.Functions.SPG(A73, "SP_TOTAL_REV", "CY2023")</f>
        <v>6320700</v>
      </c>
      <c r="C73" s="4">
        <f>_xll.SNL.Clients.Office.Excel.Functions.SPG(A73,"IQ_AVG_DILUT_SHARES_OUT","CY2023")</f>
        <v>119100000</v>
      </c>
      <c r="D73" s="5">
        <f>_xll.SNL.Clients.Office.Excel.Functions.SPG(A73, "IQ_DILUT_EPS_NORM", "CY2023")</f>
        <v>4.556</v>
      </c>
      <c r="E73">
        <f t="shared" si="4"/>
        <v>542619.6</v>
      </c>
      <c r="F73">
        <f t="shared" si="5"/>
        <v>8.5848023161991555E-2</v>
      </c>
      <c r="G73" t="s">
        <v>75</v>
      </c>
      <c r="H73" s="4" cm="1">
        <f t="array" ref="H73">_xll.SNL.Clients.Office.Excel.Functions.SPG(G73, "SP_TOTAL_REV", "CY2023")</f>
        <v>6320700</v>
      </c>
      <c r="I73" s="4">
        <f>_xll.SNL.Clients.Office.Excel.Functions.SPG(G73,"IQ_AVG_DILUT_SHARES_OUT","CY2023")</f>
        <v>119100000</v>
      </c>
      <c r="J73" s="5">
        <f>_xll.SNL.Clients.Office.Excel.Functions.SPG(G73, "IQ_DILUT_EPS_NORM", "CY2023")</f>
        <v>4.556</v>
      </c>
      <c r="K73">
        <f t="shared" si="6"/>
        <v>542619.6</v>
      </c>
      <c r="L73">
        <f t="shared" si="7"/>
        <v>8.5848023161991555E-2</v>
      </c>
    </row>
    <row r="74" spans="1:12" x14ac:dyDescent="0.3">
      <c r="A74" t="s">
        <v>76</v>
      </c>
      <c r="B74" s="4" cm="1">
        <f t="array" ref="B74">_xll.SNL.Clients.Office.Excel.Functions.SPG(A74, "SP_TOTAL_REV", "CY2023")</f>
        <v>4257100</v>
      </c>
      <c r="C74" s="4">
        <f>_xll.SNL.Clients.Office.Excel.Functions.SPG(A74,"IQ_AVG_DILUT_SHARES_OUT","CY2023")</f>
        <v>280800000</v>
      </c>
      <c r="D74" s="5">
        <f>_xll.SNL.Clients.Office.Excel.Functions.SPG(A74, "IQ_DILUT_EPS_NORM", "CY2023")</f>
        <v>2.31</v>
      </c>
      <c r="E74">
        <f t="shared" si="4"/>
        <v>648648</v>
      </c>
      <c r="F74">
        <f t="shared" si="5"/>
        <v>0.15236851377698432</v>
      </c>
      <c r="G74" t="s">
        <v>76</v>
      </c>
      <c r="H74" s="4" cm="1">
        <f t="array" ref="H74">_xll.SNL.Clients.Office.Excel.Functions.SPG(G74, "SP_TOTAL_REV", "CY2023")</f>
        <v>4257100</v>
      </c>
      <c r="I74" s="4">
        <f>_xll.SNL.Clients.Office.Excel.Functions.SPG(G74,"IQ_AVG_DILUT_SHARES_OUT","CY2023")</f>
        <v>280800000</v>
      </c>
      <c r="J74" s="5">
        <f>_xll.SNL.Clients.Office.Excel.Functions.SPG(G74, "IQ_DILUT_EPS_NORM", "CY2023")</f>
        <v>2.31</v>
      </c>
      <c r="K74">
        <f t="shared" si="6"/>
        <v>648648</v>
      </c>
      <c r="L74">
        <f t="shared" si="7"/>
        <v>0.15236851377698432</v>
      </c>
    </row>
    <row r="75" spans="1:12" x14ac:dyDescent="0.3">
      <c r="A75" t="s">
        <v>77</v>
      </c>
      <c r="B75" s="4" cm="1">
        <f t="array" ref="B75">_xll.SNL.Clients.Office.Excel.Functions.SPG(A75, "SP_TOTAL_REV", "CY2023")</f>
        <v>4260000</v>
      </c>
      <c r="C75" s="4">
        <f>_xll.SNL.Clients.Office.Excel.Functions.SPG(A75,"IQ_AVG_DILUT_SHARES_OUT","CY2023")</f>
        <v>479111641</v>
      </c>
      <c r="D75" s="5">
        <f>_xll.SNL.Clients.Office.Excel.Functions.SPG(A75, "IQ_DILUT_EPS_NORM", "CY2023")</f>
        <v>1.4710000000000001</v>
      </c>
      <c r="E75">
        <f t="shared" si="4"/>
        <v>704773.22391100007</v>
      </c>
      <c r="F75">
        <f t="shared" si="5"/>
        <v>0.16543972392276998</v>
      </c>
      <c r="G75" t="s">
        <v>77</v>
      </c>
      <c r="H75" s="4" cm="1">
        <f t="array" ref="H75">_xll.SNL.Clients.Office.Excel.Functions.SPG(G75, "SP_TOTAL_REV", "CY2023")</f>
        <v>4260000</v>
      </c>
      <c r="I75" s="4">
        <f>_xll.SNL.Clients.Office.Excel.Functions.SPG(G75,"IQ_AVG_DILUT_SHARES_OUT","CY2023")</f>
        <v>479111641</v>
      </c>
      <c r="J75" s="5">
        <f>_xll.SNL.Clients.Office.Excel.Functions.SPG(G75, "IQ_DILUT_EPS_NORM", "CY2023")</f>
        <v>1.4710000000000001</v>
      </c>
      <c r="K75">
        <f t="shared" si="6"/>
        <v>704773.22391100007</v>
      </c>
      <c r="L75">
        <f t="shared" si="7"/>
        <v>0.16543972392276998</v>
      </c>
    </row>
    <row r="76" spans="1:12" x14ac:dyDescent="0.3">
      <c r="A76" t="s">
        <v>78</v>
      </c>
      <c r="B76" s="4" cm="1">
        <f t="array" ref="B76">_xll.SNL.Clients.Office.Excel.Functions.SPG(A76, "SP_TOTAL_REV", "CY2023")</f>
        <v>17097330</v>
      </c>
      <c r="C76" s="4">
        <f>_xll.SNL.Clients.Office.Excel.Functions.SPG(A76,"IQ_AVG_DILUT_SHARES_OUT","CY2023")</f>
        <v>128998000</v>
      </c>
      <c r="D76" s="5">
        <f>_xll.SNL.Clients.Office.Excel.Functions.SPG(A76, "IQ_DILUT_EPS_NORM", "CY2023")</f>
        <v>9.6140000000000008</v>
      </c>
      <c r="E76">
        <f t="shared" si="4"/>
        <v>1240186.7720000001</v>
      </c>
      <c r="F76">
        <f t="shared" si="5"/>
        <v>7.2536868154267367E-2</v>
      </c>
      <c r="G76" t="s">
        <v>78</v>
      </c>
      <c r="H76" s="4" cm="1">
        <f t="array" ref="H76">_xll.SNL.Clients.Office.Excel.Functions.SPG(G76, "SP_TOTAL_REV", "CY2023")</f>
        <v>17097330</v>
      </c>
      <c r="I76" s="4">
        <f>_xll.SNL.Clients.Office.Excel.Functions.SPG(G76,"IQ_AVG_DILUT_SHARES_OUT","CY2023")</f>
        <v>128998000</v>
      </c>
      <c r="J76" s="5">
        <f>_xll.SNL.Clients.Office.Excel.Functions.SPG(G76, "IQ_DILUT_EPS_NORM", "CY2023")</f>
        <v>9.6140000000000008</v>
      </c>
      <c r="K76">
        <f t="shared" si="6"/>
        <v>1240186.7720000001</v>
      </c>
      <c r="L76">
        <f t="shared" si="7"/>
        <v>7.2536868154267367E-2</v>
      </c>
    </row>
    <row r="77" spans="1:12" x14ac:dyDescent="0.3">
      <c r="A77" t="s">
        <v>79</v>
      </c>
      <c r="B77" s="4" cm="1">
        <f t="array" ref="B77">_xll.SNL.Clients.Office.Excel.Functions.SPG(A77, "SP_TOTAL_REV", "CY2023")</f>
        <v>59540000</v>
      </c>
      <c r="C77" s="4">
        <f>_xll.SNL.Clients.Office.Excel.Functions.SPG(A77,"IQ_AVG_DILUT_SHARES_OUT","CY2023")</f>
        <v>150787917</v>
      </c>
      <c r="D77" s="5">
        <f>_xll.SNL.Clients.Office.Excel.Functions.SPG(A77, "IQ_DILUT_EPS_NORM", "CY2023")</f>
        <v>12.698</v>
      </c>
      <c r="E77">
        <f t="shared" si="4"/>
        <v>1914704.970066</v>
      </c>
      <c r="F77">
        <f t="shared" si="5"/>
        <v>3.2158296440476991E-2</v>
      </c>
      <c r="G77" t="s">
        <v>79</v>
      </c>
      <c r="H77" s="4" cm="1">
        <f t="array" ref="H77">_xll.SNL.Clients.Office.Excel.Functions.SPG(G77, "SP_TOTAL_REV", "CY2023")</f>
        <v>59540000</v>
      </c>
      <c r="I77" s="4">
        <f>_xll.SNL.Clients.Office.Excel.Functions.SPG(G77,"IQ_AVG_DILUT_SHARES_OUT","CY2023")</f>
        <v>150787917</v>
      </c>
      <c r="J77" s="5">
        <f>_xll.SNL.Clients.Office.Excel.Functions.SPG(G77, "IQ_DILUT_EPS_NORM", "CY2023")</f>
        <v>12.698</v>
      </c>
      <c r="K77">
        <f t="shared" si="6"/>
        <v>1914704.970066</v>
      </c>
      <c r="L77">
        <f t="shared" si="7"/>
        <v>3.2158296440476991E-2</v>
      </c>
    </row>
    <row r="78" spans="1:12" x14ac:dyDescent="0.3">
      <c r="A78" t="s">
        <v>80</v>
      </c>
      <c r="B78" s="4" cm="1">
        <f t="array" ref="B78">_xll.SNL.Clients.Office.Excel.Functions.SPG(A78, "SP_TOTAL_REV", "CY2023")</f>
        <v>3373491</v>
      </c>
      <c r="C78" s="4">
        <f>_xll.SNL.Clients.Office.Excel.Functions.SPG(A78,"IQ_AVG_DILUT_SHARES_OUT","CY2023")</f>
        <v>157201000</v>
      </c>
      <c r="D78" s="5">
        <f>_xll.SNL.Clients.Office.Excel.Functions.SPG(A78, "IQ_DILUT_EPS_NORM", "CY2023")</f>
        <v>1.389</v>
      </c>
      <c r="E78">
        <f t="shared" si="4"/>
        <v>218352.18900000001</v>
      </c>
      <c r="F78">
        <f t="shared" si="5"/>
        <v>6.4725884551048163E-2</v>
      </c>
      <c r="G78" t="s">
        <v>80</v>
      </c>
      <c r="H78" s="4" cm="1">
        <f t="array" ref="H78">_xll.SNL.Clients.Office.Excel.Functions.SPG(G78, "SP_TOTAL_REV", "CY2023")</f>
        <v>3373491</v>
      </c>
      <c r="I78" s="4">
        <f>_xll.SNL.Clients.Office.Excel.Functions.SPG(G78,"IQ_AVG_DILUT_SHARES_OUT","CY2023")</f>
        <v>157201000</v>
      </c>
      <c r="J78" s="5">
        <f>_xll.SNL.Clients.Office.Excel.Functions.SPG(G78, "IQ_DILUT_EPS_NORM", "CY2023")</f>
        <v>1.389</v>
      </c>
      <c r="K78">
        <f t="shared" si="6"/>
        <v>218352.18900000001</v>
      </c>
      <c r="L78">
        <f t="shared" si="7"/>
        <v>6.4725884551048163E-2</v>
      </c>
    </row>
    <row r="79" spans="1:12" x14ac:dyDescent="0.3">
      <c r="A79" t="s">
        <v>81</v>
      </c>
      <c r="B79" s="4" cm="1">
        <f t="array" ref="B79">_xll.SNL.Clients.Office.Excel.Functions.SPG(A79, "SP_TOTAL_REV", "CY2023")</f>
        <v>17596443</v>
      </c>
      <c r="C79" s="4">
        <f>_xll.SNL.Clients.Office.Excel.Functions.SPG(A79,"IQ_AVG_DILUT_SHARES_OUT","CY2023")</f>
        <v>119677000</v>
      </c>
      <c r="D79" s="5">
        <f>_xll.SNL.Clients.Office.Excel.Functions.SPG(A79, "IQ_DILUT_EPS_NORM", "CY2023")</f>
        <v>2.2280000000000002</v>
      </c>
      <c r="E79">
        <f t="shared" si="4"/>
        <v>266640.35600000003</v>
      </c>
      <c r="F79">
        <f t="shared" si="5"/>
        <v>1.5153082699725168E-2</v>
      </c>
      <c r="G79" t="s">
        <v>81</v>
      </c>
      <c r="H79" s="4" cm="1">
        <f t="array" ref="H79">_xll.SNL.Clients.Office.Excel.Functions.SPG(G79, "SP_TOTAL_REV", "CY2023")</f>
        <v>17596443</v>
      </c>
      <c r="I79" s="4">
        <f>_xll.SNL.Clients.Office.Excel.Functions.SPG(G79,"IQ_AVG_DILUT_SHARES_OUT","CY2023")</f>
        <v>119677000</v>
      </c>
      <c r="J79" s="5">
        <f>_xll.SNL.Clients.Office.Excel.Functions.SPG(G79, "IQ_DILUT_EPS_NORM", "CY2023")</f>
        <v>2.2280000000000002</v>
      </c>
      <c r="K79">
        <f t="shared" si="6"/>
        <v>266640.35600000003</v>
      </c>
      <c r="L79">
        <f t="shared" si="7"/>
        <v>1.5153082699725168E-2</v>
      </c>
    </row>
    <row r="80" spans="1:12" x14ac:dyDescent="0.3">
      <c r="A80" t="s">
        <v>82</v>
      </c>
      <c r="B80" s="4" cm="1">
        <f t="array" ref="B80">_xll.SNL.Clients.Office.Excel.Functions.SPG(A80, "SP_TOTAL_REV", "CY2023")</f>
        <v>4089986</v>
      </c>
      <c r="C80" s="4">
        <f>_xll.SNL.Clients.Office.Excel.Functions.SPG(A80,"IQ_AVG_DILUT_SHARES_OUT","CY2023")</f>
        <v>272748000</v>
      </c>
      <c r="D80" s="5">
        <f>_xll.SNL.Clients.Office.Excel.Functions.SPG(A80, "IQ_DILUT_EPS_NORM", "CY2023")</f>
        <v>2.911</v>
      </c>
      <c r="E80">
        <f t="shared" si="4"/>
        <v>793969.42799999996</v>
      </c>
      <c r="F80">
        <f t="shared" si="5"/>
        <v>0.19412521901052962</v>
      </c>
      <c r="G80" t="s">
        <v>82</v>
      </c>
      <c r="H80" s="4" cm="1">
        <f t="array" ref="H80">_xll.SNL.Clients.Office.Excel.Functions.SPG(G80, "SP_TOTAL_REV", "CY2023")</f>
        <v>4089986</v>
      </c>
      <c r="I80" s="4">
        <f>_xll.SNL.Clients.Office.Excel.Functions.SPG(G80,"IQ_AVG_DILUT_SHARES_OUT","CY2023")</f>
        <v>272748000</v>
      </c>
      <c r="J80" s="5">
        <f>_xll.SNL.Clients.Office.Excel.Functions.SPG(G80, "IQ_DILUT_EPS_NORM", "CY2023")</f>
        <v>2.911</v>
      </c>
      <c r="K80">
        <f t="shared" si="6"/>
        <v>793969.42799999996</v>
      </c>
      <c r="L80">
        <f t="shared" si="7"/>
        <v>0.19412521901052962</v>
      </c>
    </row>
    <row r="81" spans="1:12" x14ac:dyDescent="0.3">
      <c r="A81" t="s">
        <v>83</v>
      </c>
      <c r="B81" s="4" cm="1">
        <f t="array" ref="B81">_xll.SNL.Clients.Office.Excel.Functions.SPG(A81, "SP_TOTAL_REV", "CY2023")</f>
        <v>11528000</v>
      </c>
      <c r="C81" s="4">
        <f>_xll.SNL.Clients.Office.Excel.Functions.SPG(A81,"IQ_AVG_DILUT_SHARES_OUT","CY2023")</f>
        <v>216000000</v>
      </c>
      <c r="D81" s="5">
        <f>_xll.SNL.Clients.Office.Excel.Functions.SPG(A81, "IQ_DILUT_EPS_NORM", "CY2023")</f>
        <v>0.44800000000000001</v>
      </c>
      <c r="E81">
        <f t="shared" si="4"/>
        <v>96768</v>
      </c>
      <c r="F81">
        <f t="shared" si="5"/>
        <v>8.3941707147814019E-3</v>
      </c>
      <c r="G81" t="s">
        <v>83</v>
      </c>
      <c r="H81" s="4" cm="1">
        <f t="array" ref="H81">_xll.SNL.Clients.Office.Excel.Functions.SPG(G81, "SP_TOTAL_REV", "CY2023")</f>
        <v>11528000</v>
      </c>
      <c r="I81" s="4">
        <f>_xll.SNL.Clients.Office.Excel.Functions.SPG(G81,"IQ_AVG_DILUT_SHARES_OUT","CY2023")</f>
        <v>216000000</v>
      </c>
      <c r="J81" s="5">
        <f>_xll.SNL.Clients.Office.Excel.Functions.SPG(G81, "IQ_DILUT_EPS_NORM", "CY2023")</f>
        <v>0.44800000000000001</v>
      </c>
      <c r="K81">
        <f t="shared" si="6"/>
        <v>96768</v>
      </c>
      <c r="L81">
        <f t="shared" si="7"/>
        <v>8.3941707147814019E-3</v>
      </c>
    </row>
    <row r="82" spans="1:12" x14ac:dyDescent="0.3">
      <c r="A82" t="s">
        <v>84</v>
      </c>
      <c r="B82" s="4" cm="1">
        <f t="array" ref="B82">_xll.SNL.Clients.Office.Excel.Functions.SPG(A82, "SP_TOTAL_REV", "CY2023")</f>
        <v>1561755</v>
      </c>
      <c r="C82" s="4">
        <f>_xll.SNL.Clients.Office.Excel.Functions.SPG(A82,"IQ_AVG_DILUT_SHARES_OUT","CY2023")</f>
        <v>109399000</v>
      </c>
      <c r="D82" s="5">
        <f>_xll.SNL.Clients.Office.Excel.Functions.SPG(A82, "IQ_DILUT_EPS_NORM", "CY2023")</f>
        <v>1.0269999999999999</v>
      </c>
      <c r="E82">
        <f t="shared" si="4"/>
        <v>112352.77299999999</v>
      </c>
      <c r="F82">
        <f t="shared" si="5"/>
        <v>7.19400757481167E-2</v>
      </c>
      <c r="G82" t="s">
        <v>84</v>
      </c>
      <c r="H82" s="4" cm="1">
        <f t="array" ref="H82">_xll.SNL.Clients.Office.Excel.Functions.SPG(G82, "SP_TOTAL_REV", "CY2023")</f>
        <v>1561755</v>
      </c>
      <c r="I82" s="4">
        <f>_xll.SNL.Clients.Office.Excel.Functions.SPG(G82,"IQ_AVG_DILUT_SHARES_OUT","CY2023")</f>
        <v>109399000</v>
      </c>
      <c r="J82" s="5">
        <f>_xll.SNL.Clients.Office.Excel.Functions.SPG(G82, "IQ_DILUT_EPS_NORM", "CY2023")</f>
        <v>1.0269999999999999</v>
      </c>
      <c r="K82">
        <f t="shared" si="6"/>
        <v>112352.77299999999</v>
      </c>
      <c r="L82">
        <f t="shared" si="7"/>
        <v>7.19400757481167E-2</v>
      </c>
    </row>
    <row r="83" spans="1:12" x14ac:dyDescent="0.3">
      <c r="A83" t="s">
        <v>85</v>
      </c>
      <c r="B83" s="4" cm="1">
        <f t="array" ref="B83">_xll.SNL.Clients.Office.Excel.Functions.SPG(A83, "SP_TOTAL_REV", "CY2023")</f>
        <v>26361000</v>
      </c>
      <c r="C83" s="4">
        <f>_xll.SNL.Clients.Office.Excel.Functions.SPG(A83,"IQ_AVG_DILUT_SHARES_OUT","CY2023")</f>
        <v>383400000</v>
      </c>
      <c r="D83" s="5">
        <f>_xll.SNL.Clients.Office.Excel.Functions.SPG(A83, "IQ_DILUT_EPS_NORM", "CY2023")</f>
        <v>9.8539999999999992</v>
      </c>
      <c r="E83">
        <f t="shared" si="4"/>
        <v>3778023.5999999996</v>
      </c>
      <c r="F83">
        <f t="shared" si="5"/>
        <v>0.14331867531580744</v>
      </c>
      <c r="G83" t="s">
        <v>85</v>
      </c>
      <c r="H83" s="4" cm="1">
        <f t="array" ref="H83">_xll.SNL.Clients.Office.Excel.Functions.SPG(G83, "SP_TOTAL_REV", "CY2023")</f>
        <v>26361000</v>
      </c>
      <c r="I83" s="4">
        <f>_xll.SNL.Clients.Office.Excel.Functions.SPG(G83,"IQ_AVG_DILUT_SHARES_OUT","CY2023")</f>
        <v>383400000</v>
      </c>
      <c r="J83" s="5">
        <f>_xll.SNL.Clients.Office.Excel.Functions.SPG(G83, "IQ_DILUT_EPS_NORM", "CY2023")</f>
        <v>9.8539999999999992</v>
      </c>
      <c r="K83">
        <f t="shared" si="6"/>
        <v>3778023.5999999996</v>
      </c>
      <c r="L83">
        <f t="shared" si="7"/>
        <v>0.14331867531580744</v>
      </c>
    </row>
    <row r="84" spans="1:12" x14ac:dyDescent="0.3">
      <c r="A84" t="s">
        <v>86</v>
      </c>
      <c r="B84" s="4" cm="1">
        <f t="array" ref="B84">_xll.SNL.Clients.Office.Excel.Functions.SPG(A84, "SP_TOTAL_REV", "CY2023")</f>
        <v>216002000</v>
      </c>
      <c r="C84" s="4">
        <f>_xll.SNL.Clients.Office.Excel.Functions.SPG(A84,"IQ_AVG_DILUT_SHARES_OUT","CY2023")</f>
        <v>252750000</v>
      </c>
      <c r="D84" s="5">
        <f>_xll.SNL.Clients.Office.Excel.Functions.SPG(A84, "IQ_DILUT_EPS_NORM", "CY2023")</f>
        <v>4.9059999999999997</v>
      </c>
      <c r="E84">
        <f t="shared" si="4"/>
        <v>1239991.5</v>
      </c>
      <c r="F84">
        <f t="shared" si="5"/>
        <v>5.7406482347385672E-3</v>
      </c>
      <c r="G84" t="s">
        <v>86</v>
      </c>
      <c r="H84" s="4" cm="1">
        <f t="array" ref="H84">_xll.SNL.Clients.Office.Excel.Functions.SPG(G84, "SP_TOTAL_REV", "CY2023")</f>
        <v>216002000</v>
      </c>
      <c r="I84" s="4">
        <f>_xll.SNL.Clients.Office.Excel.Functions.SPG(G84,"IQ_AVG_DILUT_SHARES_OUT","CY2023")</f>
        <v>252750000</v>
      </c>
      <c r="J84" s="5">
        <f>_xll.SNL.Clients.Office.Excel.Functions.SPG(G84, "IQ_DILUT_EPS_NORM", "CY2023")</f>
        <v>4.9059999999999997</v>
      </c>
      <c r="K84">
        <f t="shared" si="6"/>
        <v>1239991.5</v>
      </c>
      <c r="L84">
        <f t="shared" si="7"/>
        <v>5.7406482347385672E-3</v>
      </c>
    </row>
    <row r="85" spans="1:12" x14ac:dyDescent="0.3">
      <c r="A85" t="s">
        <v>87</v>
      </c>
      <c r="B85" s="4" cm="1">
        <f t="array" ref="B85">_xll.SNL.Clients.Office.Excel.Functions.SPG(A85, "SP_TOTAL_REV", "CY2023")</f>
        <v>28248430</v>
      </c>
      <c r="C85" s="4">
        <f>_xll.SNL.Clients.Office.Excel.Functions.SPG(A85,"IQ_AVG_DILUT_SHARES_OUT","CY2023")</f>
        <v>158774250</v>
      </c>
      <c r="D85" s="5">
        <f>_xll.SNL.Clients.Office.Excel.Functions.SPG(A85, "IQ_DILUT_EPS_NORM", "CY2023")</f>
        <v>2.593</v>
      </c>
      <c r="E85">
        <f t="shared" si="4"/>
        <v>411701.63024999999</v>
      </c>
      <c r="F85">
        <f t="shared" si="5"/>
        <v>1.4574319006401418E-2</v>
      </c>
      <c r="G85" t="s">
        <v>87</v>
      </c>
      <c r="H85" s="4" cm="1">
        <f t="array" ref="H85">_xll.SNL.Clients.Office.Excel.Functions.SPG(G85, "SP_TOTAL_REV", "CY2023")</f>
        <v>28248430</v>
      </c>
      <c r="I85" s="4">
        <f>_xll.SNL.Clients.Office.Excel.Functions.SPG(G85,"IQ_AVG_DILUT_SHARES_OUT","CY2023")</f>
        <v>158774250</v>
      </c>
      <c r="J85" s="5">
        <f>_xll.SNL.Clients.Office.Excel.Functions.SPG(G85, "IQ_DILUT_EPS_NORM", "CY2023")</f>
        <v>2.593</v>
      </c>
      <c r="K85">
        <f t="shared" si="6"/>
        <v>411701.63024999999</v>
      </c>
      <c r="L85">
        <f t="shared" si="7"/>
        <v>1.4574319006401418E-2</v>
      </c>
    </row>
    <row r="86" spans="1:12" x14ac:dyDescent="0.3">
      <c r="A86" t="s">
        <v>88</v>
      </c>
      <c r="B86" s="4" cm="1">
        <f t="array" ref="B86">_xll.SNL.Clients.Office.Excel.Functions.SPG(A86, "SP_TOTAL_REV", "CY2023")</f>
        <v>21593000</v>
      </c>
      <c r="C86" s="4">
        <f>_xll.SNL.Clients.Office.Excel.Functions.SPG(A86,"IQ_AVG_DILUT_SHARES_OUT","CY2023")</f>
        <v>1262000000</v>
      </c>
      <c r="D86" s="5">
        <f>_xll.SNL.Clients.Office.Excel.Functions.SPG(A86, "IQ_DILUT_EPS_NORM", "CY2023")</f>
        <v>-8.0000000000000002E-3</v>
      </c>
      <c r="E86">
        <f t="shared" si="4"/>
        <v>-10096</v>
      </c>
      <c r="F86">
        <f t="shared" si="5"/>
        <v>-4.6755893113509006E-4</v>
      </c>
      <c r="G86" t="s">
        <v>88</v>
      </c>
      <c r="H86" s="4" cm="1">
        <f t="array" ref="H86">_xll.SNL.Clients.Office.Excel.Functions.SPG(G86, "SP_TOTAL_REV", "CY2023")</f>
        <v>21593000</v>
      </c>
      <c r="I86" s="4">
        <f>_xll.SNL.Clients.Office.Excel.Functions.SPG(G86,"IQ_AVG_DILUT_SHARES_OUT","CY2023")</f>
        <v>1262000000</v>
      </c>
      <c r="J86" s="5">
        <f>_xll.SNL.Clients.Office.Excel.Functions.SPG(G86, "IQ_DILUT_EPS_NORM", "CY2023")</f>
        <v>-8.0000000000000002E-3</v>
      </c>
      <c r="K86">
        <f t="shared" si="6"/>
        <v>-10096</v>
      </c>
      <c r="L86">
        <f t="shared" si="7"/>
        <v>-4.6755893113509006E-4</v>
      </c>
    </row>
    <row r="87" spans="1:12" x14ac:dyDescent="0.3">
      <c r="A87" t="s">
        <v>89</v>
      </c>
      <c r="B87" s="4" cm="1">
        <f t="array" ref="B87">_xll.SNL.Clients.Office.Excel.Functions.SPG(A87, "SP_TOTAL_REV", "CY2023")</f>
        <v>22098000</v>
      </c>
      <c r="C87" s="4">
        <f>_xll.SNL.Clients.Office.Excel.Functions.SPG(A87,"IQ_AVG_DILUT_SHARES_OUT","CY2023")</f>
        <v>853000000</v>
      </c>
      <c r="D87" s="5">
        <f>_xll.SNL.Clients.Office.Excel.Functions.SPG(A87, "IQ_DILUT_EPS_NORM", "CY2023")</f>
        <v>1.556</v>
      </c>
      <c r="E87">
        <f t="shared" si="4"/>
        <v>1327268</v>
      </c>
      <c r="F87">
        <f t="shared" si="5"/>
        <v>6.0062811114127979E-2</v>
      </c>
      <c r="G87" t="s">
        <v>89</v>
      </c>
      <c r="H87" s="4" cm="1">
        <f t="array" ref="H87">_xll.SNL.Clients.Office.Excel.Functions.SPG(G87, "SP_TOTAL_REV", "CY2023")</f>
        <v>22098000</v>
      </c>
      <c r="I87" s="4">
        <f>_xll.SNL.Clients.Office.Excel.Functions.SPG(G87,"IQ_AVG_DILUT_SHARES_OUT","CY2023")</f>
        <v>853000000</v>
      </c>
      <c r="J87" s="5">
        <f>_xll.SNL.Clients.Office.Excel.Functions.SPG(G87, "IQ_DILUT_EPS_NORM", "CY2023")</f>
        <v>1.556</v>
      </c>
      <c r="K87">
        <f t="shared" si="6"/>
        <v>1327268</v>
      </c>
      <c r="L87">
        <f t="shared" si="7"/>
        <v>6.0062811114127979E-2</v>
      </c>
    </row>
    <row r="88" spans="1:12" x14ac:dyDescent="0.3">
      <c r="A88" t="s">
        <v>90</v>
      </c>
      <c r="B88" s="4" cm="1">
        <f t="array" ref="B88">_xll.SNL.Clients.Office.Excel.Functions.SPG(A88, "SP_TOTAL_REV", "CY2023")</f>
        <v>67060000</v>
      </c>
      <c r="C88" s="4">
        <f>_xll.SNL.Clients.Office.Excel.Functions.SPG(A88,"IQ_AVG_DILUT_SHARES_OUT","CY2023")</f>
        <v>513600000</v>
      </c>
      <c r="D88" s="5">
        <f>_xll.SNL.Clients.Office.Excel.Functions.SPG(A88, "IQ_DILUT_EPS_NORM", "CY2023")</f>
        <v>16.765999999999998</v>
      </c>
      <c r="E88">
        <f t="shared" si="4"/>
        <v>8611017.5999999996</v>
      </c>
      <c r="F88">
        <f t="shared" si="5"/>
        <v>0.12840765881300328</v>
      </c>
      <c r="G88" t="s">
        <v>90</v>
      </c>
      <c r="H88" s="4" cm="1">
        <f t="array" ref="H88">_xll.SNL.Clients.Office.Excel.Functions.SPG(G88, "SP_TOTAL_REV", "CY2023")</f>
        <v>67060000</v>
      </c>
      <c r="I88" s="4">
        <f>_xll.SNL.Clients.Office.Excel.Functions.SPG(G88,"IQ_AVG_DILUT_SHARES_OUT","CY2023")</f>
        <v>513600000</v>
      </c>
      <c r="J88" s="5">
        <f>_xll.SNL.Clients.Office.Excel.Functions.SPG(G88, "IQ_DILUT_EPS_NORM", "CY2023")</f>
        <v>16.765999999999998</v>
      </c>
      <c r="K88">
        <f t="shared" si="6"/>
        <v>8611017.5999999996</v>
      </c>
      <c r="L88">
        <f t="shared" si="7"/>
        <v>0.12840765881300328</v>
      </c>
    </row>
    <row r="89" spans="1:12" x14ac:dyDescent="0.3">
      <c r="A89" t="s">
        <v>91</v>
      </c>
      <c r="B89" s="4" cm="1">
        <f t="array" ref="B89">_xll.SNL.Clients.Office.Excel.Functions.SPG(A89, "SP_TOTAL_REV", "CY2023")</f>
        <v>3773500</v>
      </c>
      <c r="C89" s="4">
        <f>_xll.SNL.Clients.Office.Excel.Functions.SPG(A89,"IQ_AVG_DILUT_SHARES_OUT","CY2023")</f>
        <v>106200000</v>
      </c>
      <c r="D89" s="5">
        <f>_xll.SNL.Clients.Office.Excel.Functions.SPG(A89, "IQ_DILUT_EPS_NORM", "CY2023")</f>
        <v>6.1349999999999998</v>
      </c>
      <c r="E89">
        <f t="shared" si="4"/>
        <v>651537</v>
      </c>
      <c r="F89">
        <f t="shared" si="5"/>
        <v>0.17266118987677223</v>
      </c>
      <c r="G89" t="s">
        <v>91</v>
      </c>
      <c r="H89" s="4" cm="1">
        <f t="array" ref="H89">_xll.SNL.Clients.Office.Excel.Functions.SPG(G89, "SP_TOTAL_REV", "CY2023")</f>
        <v>3773500</v>
      </c>
      <c r="I89" s="4">
        <f>_xll.SNL.Clients.Office.Excel.Functions.SPG(G89,"IQ_AVG_DILUT_SHARES_OUT","CY2023")</f>
        <v>106200000</v>
      </c>
      <c r="J89" s="5">
        <f>_xll.SNL.Clients.Office.Excel.Functions.SPG(G89, "IQ_DILUT_EPS_NORM", "CY2023")</f>
        <v>6.1349999999999998</v>
      </c>
      <c r="K89">
        <f t="shared" si="6"/>
        <v>651537</v>
      </c>
      <c r="L89">
        <f t="shared" si="7"/>
        <v>0.17266118987677223</v>
      </c>
    </row>
    <row r="90" spans="1:12" x14ac:dyDescent="0.3">
      <c r="A90" t="s">
        <v>92</v>
      </c>
      <c r="B90" s="4" cm="1">
        <f t="array" ref="B90">_xll.SNL.Clients.Office.Excel.Functions.SPG(A90, "SP_TOTAL_REV", "CY2023")</f>
        <v>32252000</v>
      </c>
      <c r="C90" s="4">
        <f>_xll.SNL.Clients.Office.Excel.Functions.SPG(A90,"IQ_AVG_DILUT_SHARES_OUT","CY2023")</f>
        <v>312550942</v>
      </c>
      <c r="D90" s="5">
        <f>_xll.SNL.Clients.Office.Excel.Functions.SPG(A90, "IQ_DILUT_EPS_NORM", "CY2023")</f>
        <v>2.6070000000000002</v>
      </c>
      <c r="E90">
        <f t="shared" si="4"/>
        <v>814820.30579400004</v>
      </c>
      <c r="F90">
        <f t="shared" si="5"/>
        <v>2.5264179145293317E-2</v>
      </c>
      <c r="G90" t="s">
        <v>92</v>
      </c>
      <c r="H90" s="4" cm="1">
        <f t="array" ref="H90">_xll.SNL.Clients.Office.Excel.Functions.SPG(G90, "SP_TOTAL_REV", "CY2023")</f>
        <v>32252000</v>
      </c>
      <c r="I90" s="4">
        <f>_xll.SNL.Clients.Office.Excel.Functions.SPG(G90,"IQ_AVG_DILUT_SHARES_OUT","CY2023")</f>
        <v>312550942</v>
      </c>
      <c r="J90" s="5">
        <f>_xll.SNL.Clients.Office.Excel.Functions.SPG(G90, "IQ_DILUT_EPS_NORM", "CY2023")</f>
        <v>2.6070000000000002</v>
      </c>
      <c r="K90">
        <f t="shared" si="6"/>
        <v>814820.30579400004</v>
      </c>
      <c r="L90">
        <f t="shared" si="7"/>
        <v>2.5264179145293317E-2</v>
      </c>
    </row>
    <row r="91" spans="1:12" x14ac:dyDescent="0.3">
      <c r="A91" t="s">
        <v>93</v>
      </c>
      <c r="B91" s="4" cm="1">
        <f t="array" ref="B91">_xll.SNL.Clients.Office.Excel.Functions.SPG(A91, "SP_TOTAL_REV", "CY2023")</f>
        <v>21376000</v>
      </c>
      <c r="C91" s="4">
        <f>_xll.SNL.Clients.Office.Excel.Functions.SPG(A91,"IQ_AVG_DILUT_SHARES_OUT","CY2023")</f>
        <v>136300000</v>
      </c>
      <c r="D91" s="5">
        <f>_xll.SNL.Clients.Office.Excel.Functions.SPG(A91, "IQ_DILUT_EPS_NORM", "CY2023")</f>
        <v>7.0060000000000002</v>
      </c>
      <c r="E91">
        <f t="shared" si="4"/>
        <v>954917.8</v>
      </c>
      <c r="F91">
        <f t="shared" si="5"/>
        <v>4.4672427020958083E-2</v>
      </c>
      <c r="G91" t="s">
        <v>93</v>
      </c>
      <c r="H91" s="4" cm="1">
        <f t="array" ref="H91">_xll.SNL.Clients.Office.Excel.Functions.SPG(G91, "SP_TOTAL_REV", "CY2023")</f>
        <v>21376000</v>
      </c>
      <c r="I91" s="4">
        <f>_xll.SNL.Clients.Office.Excel.Functions.SPG(G91,"IQ_AVG_DILUT_SHARES_OUT","CY2023")</f>
        <v>136300000</v>
      </c>
      <c r="J91" s="5">
        <f>_xll.SNL.Clients.Office.Excel.Functions.SPG(G91, "IQ_DILUT_EPS_NORM", "CY2023")</f>
        <v>7.0060000000000002</v>
      </c>
      <c r="K91">
        <f t="shared" si="6"/>
        <v>954917.8</v>
      </c>
      <c r="L91">
        <f t="shared" si="7"/>
        <v>4.4672427020958083E-2</v>
      </c>
    </row>
    <row r="92" spans="1:12" x14ac:dyDescent="0.3">
      <c r="A92" t="s">
        <v>94</v>
      </c>
      <c r="B92" s="4" cm="1">
        <f t="array" ref="B92">_xll.SNL.Clients.Office.Excel.Functions.SPG(A92, "SP_TOTAL_REV", "CY2023")</f>
        <v>10940000</v>
      </c>
      <c r="C92" s="4">
        <f>_xll.SNL.Clients.Office.Excel.Functions.SPG(A92,"IQ_AVG_DILUT_SHARES_OUT","CY2023")</f>
        <v>109379664</v>
      </c>
      <c r="D92" s="5">
        <f>_xll.SNL.Clients.Office.Excel.Functions.SPG(A92, "IQ_DILUT_EPS_NORM", "CY2023")</f>
        <v>4.266</v>
      </c>
      <c r="E92">
        <f t="shared" si="4"/>
        <v>466613.64662399999</v>
      </c>
      <c r="F92">
        <f t="shared" si="5"/>
        <v>4.2652070075319924E-2</v>
      </c>
      <c r="G92" t="s">
        <v>94</v>
      </c>
      <c r="H92" s="4" cm="1">
        <f t="array" ref="H92">_xll.SNL.Clients.Office.Excel.Functions.SPG(G92, "SP_TOTAL_REV", "CY2023")</f>
        <v>10940000</v>
      </c>
      <c r="I92" s="4">
        <f>_xll.SNL.Clients.Office.Excel.Functions.SPG(G92,"IQ_AVG_DILUT_SHARES_OUT","CY2023")</f>
        <v>109379664</v>
      </c>
      <c r="J92" s="5">
        <f>_xll.SNL.Clients.Office.Excel.Functions.SPG(G92, "IQ_DILUT_EPS_NORM", "CY2023")</f>
        <v>4.266</v>
      </c>
      <c r="K92">
        <f t="shared" si="6"/>
        <v>466613.64662399999</v>
      </c>
      <c r="L92">
        <f t="shared" si="7"/>
        <v>4.2652070075319924E-2</v>
      </c>
    </row>
    <row r="93" spans="1:12" x14ac:dyDescent="0.3">
      <c r="A93" t="s">
        <v>95</v>
      </c>
      <c r="B93" s="4" cm="1">
        <f t="array" ref="B93">_xll.SNL.Clients.Office.Excel.Functions.SPG(A93, "SP_TOTAL_REV", "CY2023")</f>
        <v>271579412</v>
      </c>
      <c r="C93" s="4">
        <f>_xll.SNL.Clients.Office.Excel.Functions.SPG(A93,"IQ_AVG_DILUT_SHARES_OUT","CY2023")</f>
        <v>203468500</v>
      </c>
      <c r="D93" s="5">
        <f>_xll.SNL.Clients.Office.Excel.Functions.SPG(A93, "IQ_DILUT_EPS_NORM", "CY2023")</f>
        <v>7.5510000000000002</v>
      </c>
      <c r="E93">
        <f t="shared" si="4"/>
        <v>1536390.6435</v>
      </c>
      <c r="F93">
        <f t="shared" si="5"/>
        <v>5.657242690767738E-3</v>
      </c>
      <c r="G93" t="s">
        <v>95</v>
      </c>
      <c r="H93" s="4" cm="1">
        <f t="array" ref="H93">_xll.SNL.Clients.Office.Excel.Functions.SPG(G93, "SP_TOTAL_REV", "CY2023")</f>
        <v>271579412</v>
      </c>
      <c r="I93" s="4">
        <f>_xll.SNL.Clients.Office.Excel.Functions.SPG(G93,"IQ_AVG_DILUT_SHARES_OUT","CY2023")</f>
        <v>203468500</v>
      </c>
      <c r="J93" s="5">
        <f>_xll.SNL.Clients.Office.Excel.Functions.SPG(G93, "IQ_DILUT_EPS_NORM", "CY2023")</f>
        <v>7.5510000000000002</v>
      </c>
      <c r="K93">
        <f t="shared" si="6"/>
        <v>1536390.6435</v>
      </c>
      <c r="L93">
        <f t="shared" si="7"/>
        <v>5.657242690767738E-3</v>
      </c>
    </row>
    <row r="94" spans="1:12" x14ac:dyDescent="0.3">
      <c r="A94" t="s">
        <v>96</v>
      </c>
      <c r="B94" s="4" cm="1">
        <f t="array" ref="B94">_xll.SNL.Clients.Office.Excel.Functions.SPG(A94, "SP_TOTAL_REV", "CY2023")</f>
        <v>155392000</v>
      </c>
      <c r="C94" s="4">
        <f>_xll.SNL.Clients.Office.Excel.Functions.SPG(A94,"IQ_AVG_DILUT_SHARES_OUT","CY2023")</f>
        <v>545704000</v>
      </c>
      <c r="D94" s="5">
        <f>_xll.SNL.Clients.Office.Excel.Functions.SPG(A94, "IQ_DILUT_EPS_NORM", "CY2023")</f>
        <v>4.657</v>
      </c>
      <c r="E94">
        <f t="shared" si="4"/>
        <v>2541343.5279999999</v>
      </c>
      <c r="F94">
        <f t="shared" si="5"/>
        <v>1.6354403881795716E-2</v>
      </c>
      <c r="G94" t="s">
        <v>96</v>
      </c>
      <c r="H94" s="4" cm="1">
        <f t="array" ref="H94">_xll.SNL.Clients.Office.Excel.Functions.SPG(G94, "SP_TOTAL_REV", "CY2023")</f>
        <v>155392000</v>
      </c>
      <c r="I94" s="4">
        <f>_xll.SNL.Clients.Office.Excel.Functions.SPG(G94,"IQ_AVG_DILUT_SHARES_OUT","CY2023")</f>
        <v>545704000</v>
      </c>
      <c r="J94" s="5">
        <f>_xll.SNL.Clients.Office.Excel.Functions.SPG(G94, "IQ_DILUT_EPS_NORM", "CY2023")</f>
        <v>4.657</v>
      </c>
      <c r="K94">
        <f t="shared" si="6"/>
        <v>2541343.5279999999</v>
      </c>
      <c r="L94">
        <f t="shared" si="7"/>
        <v>1.6354403881795716E-2</v>
      </c>
    </row>
    <row r="95" spans="1:12" x14ac:dyDescent="0.3">
      <c r="A95" t="s">
        <v>97</v>
      </c>
      <c r="B95" s="4" cm="1">
        <f t="array" ref="B95">_xll.SNL.Clients.Office.Excel.Functions.SPG(A95, "SP_TOTAL_REV", "CY2023")</f>
        <v>8696000</v>
      </c>
      <c r="C95" s="4">
        <f>_xll.SNL.Clients.Office.Excel.Functions.SPG(A95,"IQ_AVG_DILUT_SHARES_OUT","CY2023")</f>
        <v>633179000</v>
      </c>
      <c r="D95" s="5">
        <f>_xll.SNL.Clients.Office.Excel.Functions.SPG(A95, "IQ_DILUT_EPS_NORM", "CY2023")</f>
        <v>1.0820000000000001</v>
      </c>
      <c r="E95">
        <f t="shared" si="4"/>
        <v>685099.67799999996</v>
      </c>
      <c r="F95">
        <f t="shared" si="5"/>
        <v>7.8783311637534492E-2</v>
      </c>
      <c r="G95" t="s">
        <v>97</v>
      </c>
      <c r="H95" s="4" cm="1">
        <f t="array" ref="H95">_xll.SNL.Clients.Office.Excel.Functions.SPG(G95, "SP_TOTAL_REV", "CY2023")</f>
        <v>8696000</v>
      </c>
      <c r="I95" s="4">
        <f>_xll.SNL.Clients.Office.Excel.Functions.SPG(G95,"IQ_AVG_DILUT_SHARES_OUT","CY2023")</f>
        <v>633179000</v>
      </c>
      <c r="J95" s="5">
        <f>_xll.SNL.Clients.Office.Excel.Functions.SPG(G95, "IQ_DILUT_EPS_NORM", "CY2023")</f>
        <v>1.0820000000000001</v>
      </c>
      <c r="K95">
        <f t="shared" si="6"/>
        <v>685099.67799999996</v>
      </c>
      <c r="L95">
        <f t="shared" si="7"/>
        <v>7.8783311637534492E-2</v>
      </c>
    </row>
    <row r="96" spans="1:12" x14ac:dyDescent="0.3">
      <c r="A96" t="s">
        <v>98</v>
      </c>
      <c r="B96" s="4" cm="1">
        <f t="array" ref="B96">_xll.SNL.Clients.Office.Excel.Functions.SPG(A96, "SP_TOTAL_REV", "CY2023")</f>
        <v>6631000</v>
      </c>
      <c r="C96" s="4">
        <f>_xll.SNL.Clients.Office.Excel.Functions.SPG(A96,"IQ_AVG_DILUT_SHARES_OUT","CY2023")</f>
        <v>193800000</v>
      </c>
      <c r="D96" s="5">
        <f>_xll.SNL.Clients.Office.Excel.Functions.SPG(A96, "IQ_DILUT_EPS_NORM", "CY2023")</f>
        <v>5.68</v>
      </c>
      <c r="E96">
        <f t="shared" si="4"/>
        <v>1100784</v>
      </c>
      <c r="F96">
        <f t="shared" si="5"/>
        <v>0.1660057306590258</v>
      </c>
      <c r="G96" t="s">
        <v>98</v>
      </c>
      <c r="H96" s="4" cm="1">
        <f t="array" ref="H96">_xll.SNL.Clients.Office.Excel.Functions.SPG(G96, "SP_TOTAL_REV", "CY2023")</f>
        <v>6631000</v>
      </c>
      <c r="I96" s="4">
        <f>_xll.SNL.Clients.Office.Excel.Functions.SPG(G96,"IQ_AVG_DILUT_SHARES_OUT","CY2023")</f>
        <v>193800000</v>
      </c>
      <c r="J96" s="5">
        <f>_xll.SNL.Clients.Office.Excel.Functions.SPG(G96, "IQ_DILUT_EPS_NORM", "CY2023")</f>
        <v>5.68</v>
      </c>
      <c r="K96">
        <f t="shared" si="6"/>
        <v>1100784</v>
      </c>
      <c r="L96">
        <f t="shared" si="7"/>
        <v>0.1660057306590258</v>
      </c>
    </row>
    <row r="97" spans="1:12" x14ac:dyDescent="0.3">
      <c r="A97" t="s">
        <v>99</v>
      </c>
      <c r="B97" s="4" cm="1">
        <f t="array" ref="B97">_xll.SNL.Clients.Office.Excel.Functions.SPG(A97, "SP_TOTAL_REV", "CY2023")</f>
        <v>4129409</v>
      </c>
      <c r="C97" s="4">
        <f>_xll.SNL.Clients.Office.Excel.Functions.SPG(A97,"IQ_AVG_DILUT_SHARES_OUT","CY2023")</f>
        <v>51451000</v>
      </c>
      <c r="D97" s="5">
        <f>_xll.SNL.Clients.Office.Excel.Functions.SPG(A97, "IQ_DILUT_EPS_NORM", "CY2023")</f>
        <v>6.2759999999999998</v>
      </c>
      <c r="E97">
        <f t="shared" si="4"/>
        <v>322906.47600000002</v>
      </c>
      <c r="F97">
        <f t="shared" si="5"/>
        <v>7.8196777311232674E-2</v>
      </c>
      <c r="G97" t="s">
        <v>99</v>
      </c>
      <c r="H97" s="4" cm="1">
        <f t="array" ref="H97">_xll.SNL.Clients.Office.Excel.Functions.SPG(G97, "SP_TOTAL_REV", "CY2023")</f>
        <v>4129409</v>
      </c>
      <c r="I97" s="4">
        <f>_xll.SNL.Clients.Office.Excel.Functions.SPG(G97,"IQ_AVG_DILUT_SHARES_OUT","CY2023")</f>
        <v>51451000</v>
      </c>
      <c r="J97" s="5">
        <f>_xll.SNL.Clients.Office.Excel.Functions.SPG(G97, "IQ_DILUT_EPS_NORM", "CY2023")</f>
        <v>6.2759999999999998</v>
      </c>
      <c r="K97">
        <f t="shared" si="6"/>
        <v>322906.47600000002</v>
      </c>
      <c r="L97">
        <f t="shared" si="7"/>
        <v>7.8196777311232674E-2</v>
      </c>
    </row>
    <row r="98" spans="1:12" x14ac:dyDescent="0.3">
      <c r="A98" t="s">
        <v>100</v>
      </c>
      <c r="B98" s="4" cm="1">
        <f t="array" ref="B98">_xll.SNL.Clients.Office.Excel.Functions.SPG(A98, "SP_TOTAL_REV", "CY2023")</f>
        <v>54607000</v>
      </c>
      <c r="C98" s="4">
        <f>_xll.SNL.Clients.Office.Excel.Functions.SPG(A98,"IQ_AVG_DILUT_SHARES_OUT","CY2023")</f>
        <v>151966313</v>
      </c>
      <c r="D98" s="5">
        <f>_xll.SNL.Clients.Office.Excel.Functions.SPG(A98, "IQ_DILUT_EPS_NORM", "CY2023")</f>
        <v>23.350999999999999</v>
      </c>
      <c r="E98">
        <f t="shared" si="4"/>
        <v>3548565.3748630001</v>
      </c>
      <c r="F98">
        <f t="shared" si="5"/>
        <v>6.4983708587964914E-2</v>
      </c>
      <c r="G98" t="s">
        <v>100</v>
      </c>
      <c r="H98" s="4" cm="1">
        <f t="array" ref="H98">_xll.SNL.Clients.Office.Excel.Functions.SPG(G98, "SP_TOTAL_REV", "CY2023")</f>
        <v>54607000</v>
      </c>
      <c r="I98" s="4">
        <f>_xll.SNL.Clients.Office.Excel.Functions.SPG(G98,"IQ_AVG_DILUT_SHARES_OUT","CY2023")</f>
        <v>151966313</v>
      </c>
      <c r="J98" s="5">
        <f>_xll.SNL.Clients.Office.Excel.Functions.SPG(G98, "IQ_DILUT_EPS_NORM", "CY2023")</f>
        <v>23.350999999999999</v>
      </c>
      <c r="K98">
        <f t="shared" si="6"/>
        <v>3548565.3748630001</v>
      </c>
      <c r="L98">
        <f t="shared" si="7"/>
        <v>6.4983708587964914E-2</v>
      </c>
    </row>
    <row r="99" spans="1:12" x14ac:dyDescent="0.3">
      <c r="A99" t="s">
        <v>101</v>
      </c>
      <c r="B99" s="4" cm="1">
        <f t="array" ref="B99">_xll.SNL.Clients.Office.Excel.Functions.SPG(A99, "SP_TOTAL_REV", "CY2023")</f>
        <v>194799000</v>
      </c>
      <c r="C99" s="4">
        <f>_xll.SNL.Clients.Office.Excel.Functions.SPG(A99,"IQ_AVG_DILUT_SHARES_OUT","CY2023")</f>
        <v>1880000000</v>
      </c>
      <c r="D99" s="5">
        <f>_xll.SNL.Clients.Office.Excel.Functions.SPG(A99, "IQ_DILUT_EPS_NORM", "CY2023")</f>
        <v>10.492000000000001</v>
      </c>
      <c r="E99">
        <f t="shared" si="4"/>
        <v>19724960</v>
      </c>
      <c r="F99">
        <f t="shared" si="5"/>
        <v>0.10125801467153323</v>
      </c>
      <c r="G99" t="s">
        <v>101</v>
      </c>
      <c r="H99" s="4" cm="1">
        <f t="array" ref="H99">_xll.SNL.Clients.Office.Excel.Functions.SPG(G99, "SP_TOTAL_REV", "CY2023")</f>
        <v>194799000</v>
      </c>
      <c r="I99" s="4">
        <f>_xll.SNL.Clients.Office.Excel.Functions.SPG(G99,"IQ_AVG_DILUT_SHARES_OUT","CY2023")</f>
        <v>1880000000</v>
      </c>
      <c r="J99" s="5">
        <f>_xll.SNL.Clients.Office.Excel.Functions.SPG(G99, "IQ_DILUT_EPS_NORM", "CY2023")</f>
        <v>10.492000000000001</v>
      </c>
      <c r="K99">
        <f t="shared" si="6"/>
        <v>19724960</v>
      </c>
      <c r="L99">
        <f t="shared" si="7"/>
        <v>0.10125801467153323</v>
      </c>
    </row>
    <row r="100" spans="1:12" x14ac:dyDescent="0.3">
      <c r="A100" t="s">
        <v>102</v>
      </c>
      <c r="B100" s="4" cm="1">
        <f t="array" ref="B100">_xll.SNL.Clients.Office.Excel.Functions.SPG(A100, "SP_TOTAL_REV", "CY2023")</f>
        <v>9871649</v>
      </c>
      <c r="C100" s="4">
        <f>_xll.SNL.Clients.Office.Excel.Functions.SPG(A100,"IQ_AVG_DILUT_SHARES_OUT","CY2023")</f>
        <v>1385500000</v>
      </c>
      <c r="D100" s="5">
        <f>_xll.SNL.Clients.Office.Excel.Functions.SPG(A100, "IQ_DILUT_EPS_NORM", "CY2023")</f>
        <v>0.748</v>
      </c>
      <c r="E100">
        <f t="shared" si="4"/>
        <v>1036354</v>
      </c>
      <c r="F100">
        <f t="shared" si="5"/>
        <v>0.10498286557797994</v>
      </c>
      <c r="G100" t="s">
        <v>102</v>
      </c>
      <c r="H100" s="4" cm="1">
        <f t="array" ref="H100">_xll.SNL.Clients.Office.Excel.Functions.SPG(G100, "SP_TOTAL_REV", "CY2023")</f>
        <v>9871649</v>
      </c>
      <c r="I100" s="4">
        <f>_xll.SNL.Clients.Office.Excel.Functions.SPG(G100,"IQ_AVG_DILUT_SHARES_OUT","CY2023")</f>
        <v>1385500000</v>
      </c>
      <c r="J100" s="5">
        <f>_xll.SNL.Clients.Office.Excel.Functions.SPG(G100, "IQ_DILUT_EPS_NORM", "CY2023")</f>
        <v>0.748</v>
      </c>
      <c r="K100">
        <f t="shared" si="6"/>
        <v>1036354</v>
      </c>
      <c r="L100">
        <f t="shared" si="7"/>
        <v>0.10498286557797994</v>
      </c>
    </row>
    <row r="101" spans="1:12" x14ac:dyDescent="0.3">
      <c r="A101" t="s">
        <v>103</v>
      </c>
      <c r="B101" s="4" cm="1">
        <f t="array" ref="B101">_xll.SNL.Clients.Office.Excel.Functions.SPG(A101, "SP_TOTAL_REV", "CY2023")</f>
        <v>51000000</v>
      </c>
      <c r="C101" s="4">
        <f>_xll.SNL.Clients.Office.Excel.Functions.SPG(A101,"IQ_AVG_DILUT_SHARES_OUT","CY2023")</f>
        <v>414202568</v>
      </c>
      <c r="D101" s="5">
        <f>_xll.SNL.Clients.Office.Excel.Functions.SPG(A101, "IQ_DILUT_EPS_NORM", "CY2023")</f>
        <v>14.305999999999999</v>
      </c>
      <c r="E101">
        <f t="shared" si="4"/>
        <v>5925581.9378079996</v>
      </c>
      <c r="F101">
        <f t="shared" si="5"/>
        <v>0.11618788113349018</v>
      </c>
      <c r="G101" t="s">
        <v>103</v>
      </c>
      <c r="H101" s="4" cm="1">
        <f t="array" ref="H101">_xll.SNL.Clients.Office.Excel.Functions.SPG(G101, "SP_TOTAL_REV", "CY2023")</f>
        <v>51000000</v>
      </c>
      <c r="I101" s="4">
        <f>_xll.SNL.Clients.Office.Excel.Functions.SPG(G101,"IQ_AVG_DILUT_SHARES_OUT","CY2023")</f>
        <v>414202568</v>
      </c>
      <c r="J101" s="5">
        <f>_xll.SNL.Clients.Office.Excel.Functions.SPG(G101, "IQ_DILUT_EPS_NORM", "CY2023")</f>
        <v>14.305999999999999</v>
      </c>
      <c r="K101">
        <f t="shared" si="6"/>
        <v>5925581.9378079996</v>
      </c>
      <c r="L101">
        <f t="shared" si="7"/>
        <v>0.11618788113349018</v>
      </c>
    </row>
    <row r="102" spans="1:12" x14ac:dyDescent="0.3">
      <c r="A102" t="s">
        <v>104</v>
      </c>
      <c r="B102" s="4" cm="1">
        <f t="array" ref="B102">_xll.SNL.Clients.Office.Excel.Functions.SPG(A102, "SP_TOTAL_REV", "CY2023")</f>
        <v>5867900</v>
      </c>
      <c r="C102" s="4">
        <f>_xll.SNL.Clients.Office.Excel.Functions.SPG(A102,"IQ_AVG_DILUT_SHARES_OUT","CY2023")</f>
        <v>247600000</v>
      </c>
      <c r="D102" s="5">
        <f>_xll.SNL.Clients.Office.Excel.Functions.SPG(A102, "IQ_DILUT_EPS_NORM", "CY2023")</f>
        <v>2.4420000000000002</v>
      </c>
      <c r="E102">
        <f t="shared" si="4"/>
        <v>604639.19999999995</v>
      </c>
      <c r="F102">
        <f t="shared" si="5"/>
        <v>0.10304183779546344</v>
      </c>
      <c r="G102" t="s">
        <v>104</v>
      </c>
      <c r="H102" s="4" cm="1">
        <f t="array" ref="H102">_xll.SNL.Clients.Office.Excel.Functions.SPG(G102, "SP_TOTAL_REV", "CY2023")</f>
        <v>5867900</v>
      </c>
      <c r="I102" s="4">
        <f>_xll.SNL.Clients.Office.Excel.Functions.SPG(G102,"IQ_AVG_DILUT_SHARES_OUT","CY2023")</f>
        <v>247600000</v>
      </c>
      <c r="J102" s="5">
        <f>_xll.SNL.Clients.Office.Excel.Functions.SPG(G102, "IQ_DILUT_EPS_NORM", "CY2023")</f>
        <v>2.4420000000000002</v>
      </c>
      <c r="K102">
        <f t="shared" si="6"/>
        <v>604639.19999999995</v>
      </c>
      <c r="L102">
        <f t="shared" si="7"/>
        <v>0.10304183779546344</v>
      </c>
    </row>
    <row r="103" spans="1:12" x14ac:dyDescent="0.3">
      <c r="A103" t="s">
        <v>105</v>
      </c>
      <c r="B103" s="4" cm="1">
        <f t="array" ref="B103">_xll.SNL.Clients.Office.Excel.Functions.SPG(A103, "SP_TOTAL_REV", "CY2023")</f>
        <v>10013000</v>
      </c>
      <c r="C103" s="4">
        <f>_xll.SNL.Clients.Office.Excel.Functions.SPG(A103,"IQ_AVG_DILUT_SHARES_OUT","CY2023")</f>
        <v>158100000</v>
      </c>
      <c r="D103" s="5">
        <f>_xll.SNL.Clients.Office.Excel.Functions.SPG(A103, "IQ_DILUT_EPS_NORM", "CY2023")</f>
        <v>8.9969999999999999</v>
      </c>
      <c r="E103">
        <f t="shared" si="4"/>
        <v>1422425.7</v>
      </c>
      <c r="F103">
        <f t="shared" si="5"/>
        <v>0.14205789473684211</v>
      </c>
      <c r="G103" t="s">
        <v>105</v>
      </c>
      <c r="H103" s="4" cm="1">
        <f t="array" ref="H103">_xll.SNL.Clients.Office.Excel.Functions.SPG(G103, "SP_TOTAL_REV", "CY2023")</f>
        <v>10013000</v>
      </c>
      <c r="I103" s="4">
        <f>_xll.SNL.Clients.Office.Excel.Functions.SPG(G103,"IQ_AVG_DILUT_SHARES_OUT","CY2023")</f>
        <v>158100000</v>
      </c>
      <c r="J103" s="5">
        <f>_xll.SNL.Clients.Office.Excel.Functions.SPG(G103, "IQ_DILUT_EPS_NORM", "CY2023")</f>
        <v>8.9969999999999999</v>
      </c>
      <c r="K103">
        <f t="shared" si="6"/>
        <v>1422425.7</v>
      </c>
      <c r="L103">
        <f t="shared" si="7"/>
        <v>0.14205789473684211</v>
      </c>
    </row>
    <row r="104" spans="1:12" x14ac:dyDescent="0.3">
      <c r="A104" t="s">
        <v>106</v>
      </c>
      <c r="B104" s="4" cm="1">
        <f t="array" ref="B104">_xll.SNL.Clients.Office.Excel.Functions.SPG(A104, "SP_TOTAL_REV", "CY2023")</f>
        <v>9193964</v>
      </c>
      <c r="C104" s="4">
        <f>_xll.SNL.Clients.Office.Excel.Functions.SPG(A104,"IQ_AVG_DILUT_SHARES_OUT","CY2023")</f>
        <v>413658500</v>
      </c>
      <c r="D104" s="5">
        <f>_xll.SNL.Clients.Office.Excel.Functions.SPG(A104, "IQ_DILUT_EPS_NORM", "CY2023")</f>
        <v>2.742</v>
      </c>
      <c r="E104">
        <f t="shared" si="4"/>
        <v>1134251.6070000001</v>
      </c>
      <c r="F104">
        <f t="shared" si="5"/>
        <v>0.12336915904826254</v>
      </c>
      <c r="G104" t="s">
        <v>106</v>
      </c>
      <c r="H104" s="4" cm="1">
        <f t="array" ref="H104">_xll.SNL.Clients.Office.Excel.Functions.SPG(G104, "SP_TOTAL_REV", "CY2023")</f>
        <v>9193964</v>
      </c>
      <c r="I104" s="4">
        <f>_xll.SNL.Clients.Office.Excel.Functions.SPG(G104,"IQ_AVG_DILUT_SHARES_OUT","CY2023")</f>
        <v>413658500</v>
      </c>
      <c r="J104" s="5">
        <f>_xll.SNL.Clients.Office.Excel.Functions.SPG(G104, "IQ_DILUT_EPS_NORM", "CY2023")</f>
        <v>2.742</v>
      </c>
      <c r="K104">
        <f t="shared" si="6"/>
        <v>1134251.6070000001</v>
      </c>
      <c r="L104">
        <f t="shared" si="7"/>
        <v>0.12336915904826254</v>
      </c>
    </row>
    <row r="105" spans="1:12" x14ac:dyDescent="0.3">
      <c r="A105" t="s">
        <v>107</v>
      </c>
      <c r="B105" s="4" cm="1">
        <f t="array" ref="B105">_xll.SNL.Clients.Office.Excel.Functions.SPG(A105, "SP_TOTAL_REV", "CY2023")</f>
        <v>57233000</v>
      </c>
      <c r="C105" s="4">
        <f>_xll.SNL.Clients.Office.Excel.Functions.SPG(A105,"IQ_AVG_DILUT_SHARES_OUT","CY2023")</f>
        <v>4087000000</v>
      </c>
      <c r="D105" s="5">
        <f>_xll.SNL.Clients.Office.Excel.Functions.SPG(A105, "IQ_DILUT_EPS_NORM", "CY2023")</f>
        <v>2.5680000000000001</v>
      </c>
      <c r="E105">
        <f t="shared" si="4"/>
        <v>10495416</v>
      </c>
      <c r="F105">
        <f t="shared" si="5"/>
        <v>0.18338049726556357</v>
      </c>
      <c r="G105" t="s">
        <v>107</v>
      </c>
      <c r="H105" s="4" cm="1">
        <f t="array" ref="H105">_xll.SNL.Clients.Office.Excel.Functions.SPG(G105, "SP_TOTAL_REV", "CY2023")</f>
        <v>57233000</v>
      </c>
      <c r="I105" s="4">
        <f>_xll.SNL.Clients.Office.Excel.Functions.SPG(G105,"IQ_AVG_DILUT_SHARES_OUT","CY2023")</f>
        <v>4087000000</v>
      </c>
      <c r="J105" s="5">
        <f>_xll.SNL.Clients.Office.Excel.Functions.SPG(G105, "IQ_DILUT_EPS_NORM", "CY2023")</f>
        <v>2.5680000000000001</v>
      </c>
      <c r="K105">
        <f t="shared" si="6"/>
        <v>10495416</v>
      </c>
      <c r="L105">
        <f t="shared" si="7"/>
        <v>0.18338049726556357</v>
      </c>
    </row>
    <row r="106" spans="1:12" x14ac:dyDescent="0.3">
      <c r="A106" t="s">
        <v>108</v>
      </c>
      <c r="B106" s="4" cm="1">
        <f t="array" ref="B106">_xll.SNL.Clients.Office.Excel.Functions.SPG(A106, "SP_TOTAL_REV", "CY2023")</f>
        <v>77116000</v>
      </c>
      <c r="C106" s="4">
        <f>_xll.SNL.Clients.Office.Excel.Functions.SPG(A106,"IQ_AVG_DILUT_SHARES_OUT","CY2023")</f>
        <v>1955800000</v>
      </c>
      <c r="D106" s="5">
        <f>_xll.SNL.Clients.Office.Excel.Functions.SPG(A106, "IQ_DILUT_EPS_NORM", "CY2023")</f>
        <v>4.2969999999999997</v>
      </c>
      <c r="E106">
        <f t="shared" si="4"/>
        <v>8404072.5999999996</v>
      </c>
      <c r="F106">
        <f t="shared" si="5"/>
        <v>0.10897962290575237</v>
      </c>
      <c r="G106" t="s">
        <v>108</v>
      </c>
      <c r="H106" s="4" cm="1">
        <f t="array" ref="H106">_xll.SNL.Clients.Office.Excel.Functions.SPG(G106, "SP_TOTAL_REV", "CY2023")</f>
        <v>77116000</v>
      </c>
      <c r="I106" s="4">
        <f>_xll.SNL.Clients.Office.Excel.Functions.SPG(G106,"IQ_AVG_DILUT_SHARES_OUT","CY2023")</f>
        <v>1955800000</v>
      </c>
      <c r="J106" s="5">
        <f>_xll.SNL.Clients.Office.Excel.Functions.SPG(G106, "IQ_DILUT_EPS_NORM", "CY2023")</f>
        <v>4.2969999999999997</v>
      </c>
      <c r="K106">
        <f t="shared" si="6"/>
        <v>8404072.5999999996</v>
      </c>
      <c r="L106">
        <f t="shared" si="7"/>
        <v>0.10897962290575237</v>
      </c>
    </row>
    <row r="107" spans="1:12" x14ac:dyDescent="0.3">
      <c r="A107" t="s">
        <v>109</v>
      </c>
      <c r="B107" s="4" cm="1">
        <f t="array" ref="B107">_xll.SNL.Clients.Office.Excel.Functions.SPG(A107, "SP_TOTAL_REV", "CY2023")</f>
        <v>8224000</v>
      </c>
      <c r="C107" s="4">
        <f>_xll.SNL.Clients.Office.Excel.Functions.SPG(A107,"IQ_AVG_DILUT_SHARES_OUT","CY2023")</f>
        <v>476693148</v>
      </c>
      <c r="D107" s="5">
        <f>_xll.SNL.Clients.Office.Excel.Functions.SPG(A107, "IQ_DILUT_EPS_NORM", "CY2023")</f>
        <v>2.6619999999999999</v>
      </c>
      <c r="E107">
        <f t="shared" si="4"/>
        <v>1268957.159976</v>
      </c>
      <c r="F107">
        <f t="shared" si="5"/>
        <v>0.15429926556128404</v>
      </c>
      <c r="G107" t="s">
        <v>109</v>
      </c>
      <c r="H107" s="4" cm="1">
        <f t="array" ref="H107">_xll.SNL.Clients.Office.Excel.Functions.SPG(G107, "SP_TOTAL_REV", "CY2023")</f>
        <v>8224000</v>
      </c>
      <c r="I107" s="4">
        <f>_xll.SNL.Clients.Office.Excel.Functions.SPG(G107,"IQ_AVG_DILUT_SHARES_OUT","CY2023")</f>
        <v>476693148</v>
      </c>
      <c r="J107" s="5">
        <f>_xll.SNL.Clients.Office.Excel.Functions.SPG(G107, "IQ_DILUT_EPS_NORM", "CY2023")</f>
        <v>2.6619999999999999</v>
      </c>
      <c r="K107">
        <f t="shared" si="6"/>
        <v>1268957.159976</v>
      </c>
      <c r="L107">
        <f t="shared" si="7"/>
        <v>0.15429926556128404</v>
      </c>
    </row>
    <row r="108" spans="1:12" x14ac:dyDescent="0.3">
      <c r="A108" t="s">
        <v>110</v>
      </c>
      <c r="B108" s="4" cm="1">
        <f t="array" ref="B108">_xll.SNL.Clients.Office.Excel.Functions.SPG(A108, "SP_TOTAL_REV", "CY2023")</f>
        <v>5569100</v>
      </c>
      <c r="C108" s="4">
        <f>_xll.SNL.Clients.Office.Excel.Functions.SPG(A108,"IQ_AVG_DILUT_SHARES_OUT","CY2023")</f>
        <v>359500000</v>
      </c>
      <c r="D108" s="5">
        <f>_xll.SNL.Clients.Office.Excel.Functions.SPG(A108, "IQ_DILUT_EPS_NORM", "CY2023")</f>
        <v>7.2210000000000001</v>
      </c>
      <c r="E108">
        <f t="shared" si="4"/>
        <v>2595949.5</v>
      </c>
      <c r="F108">
        <f t="shared" si="5"/>
        <v>0.46613447415201736</v>
      </c>
      <c r="G108" t="s">
        <v>110</v>
      </c>
      <c r="H108" s="4" cm="1">
        <f t="array" ref="H108">_xll.SNL.Clients.Office.Excel.Functions.SPG(G108, "SP_TOTAL_REV", "CY2023")</f>
        <v>5569100</v>
      </c>
      <c r="I108" s="4">
        <f>_xll.SNL.Clients.Office.Excel.Functions.SPG(G108,"IQ_AVG_DILUT_SHARES_OUT","CY2023")</f>
        <v>359500000</v>
      </c>
      <c r="J108" s="5">
        <f>_xll.SNL.Clients.Office.Excel.Functions.SPG(G108, "IQ_DILUT_EPS_NORM", "CY2023")</f>
        <v>7.2210000000000001</v>
      </c>
      <c r="K108">
        <f t="shared" si="6"/>
        <v>2595949.5</v>
      </c>
      <c r="L108">
        <f t="shared" si="7"/>
        <v>0.46613447415201736</v>
      </c>
    </row>
    <row r="109" spans="1:12" x14ac:dyDescent="0.3">
      <c r="A109" t="s">
        <v>111</v>
      </c>
      <c r="B109" s="4" cm="1">
        <f t="array" ref="B109">_xll.SNL.Clients.Office.Excel.Functions.SPG(A109, "SP_TOTAL_REV", "CY2023")</f>
        <v>7462000</v>
      </c>
      <c r="C109" s="4">
        <f>_xll.SNL.Clients.Office.Excel.Functions.SPG(A109,"IQ_AVG_DILUT_SHARES_OUT","CY2023")</f>
        <v>291700000</v>
      </c>
      <c r="D109" s="5">
        <f>_xll.SNL.Clients.Office.Excel.Functions.SPG(A109, "IQ_DILUT_EPS_NORM", "CY2023")</f>
        <v>2.0339999999999998</v>
      </c>
      <c r="E109">
        <f t="shared" si="4"/>
        <v>593317.80000000005</v>
      </c>
      <c r="F109">
        <f t="shared" si="5"/>
        <v>7.9511900294827131E-2</v>
      </c>
      <c r="G109" t="s">
        <v>111</v>
      </c>
      <c r="H109" s="4" cm="1">
        <f t="array" ref="H109">_xll.SNL.Clients.Office.Excel.Functions.SPG(G109, "SP_TOTAL_REV", "CY2023")</f>
        <v>7462000</v>
      </c>
      <c r="I109" s="4">
        <f>_xll.SNL.Clients.Office.Excel.Functions.SPG(G109,"IQ_AVG_DILUT_SHARES_OUT","CY2023")</f>
        <v>291700000</v>
      </c>
      <c r="J109" s="5">
        <f>_xll.SNL.Clients.Office.Excel.Functions.SPG(G109, "IQ_DILUT_EPS_NORM", "CY2023")</f>
        <v>2.0339999999999998</v>
      </c>
      <c r="K109">
        <f t="shared" si="6"/>
        <v>593317.80000000005</v>
      </c>
      <c r="L109">
        <f t="shared" si="7"/>
        <v>7.9511900294827131E-2</v>
      </c>
    </row>
    <row r="110" spans="1:12" x14ac:dyDescent="0.3">
      <c r="A110" t="s">
        <v>112</v>
      </c>
      <c r="B110" s="4" cm="1">
        <f t="array" ref="B110">_xll.SNL.Clients.Office.Excel.Functions.SPG(A110, "SP_TOTAL_REV", "CY2023")</f>
        <v>19353000</v>
      </c>
      <c r="C110" s="4">
        <f>_xll.SNL.Clients.Office.Excel.Functions.SPG(A110,"IQ_AVG_DILUT_SHARES_OUT","CY2023")</f>
        <v>505000000</v>
      </c>
      <c r="D110" s="5">
        <f>_xll.SNL.Clients.Office.Excel.Functions.SPG(A110, "IQ_DILUT_EPS_NORM", "CY2023")</f>
        <v>3.762</v>
      </c>
      <c r="E110">
        <f t="shared" si="4"/>
        <v>1899810</v>
      </c>
      <c r="F110">
        <f t="shared" si="5"/>
        <v>9.8166175786699741E-2</v>
      </c>
      <c r="G110" t="s">
        <v>112</v>
      </c>
      <c r="H110" s="4" cm="1">
        <f t="array" ref="H110">_xll.SNL.Clients.Office.Excel.Functions.SPG(G110, "SP_TOTAL_REV", "CY2023")</f>
        <v>19353000</v>
      </c>
      <c r="I110" s="4">
        <f>_xll.SNL.Clients.Office.Excel.Functions.SPG(G110,"IQ_AVG_DILUT_SHARES_OUT","CY2023")</f>
        <v>505000000</v>
      </c>
      <c r="J110" s="5">
        <f>_xll.SNL.Clients.Office.Excel.Functions.SPG(G110, "IQ_DILUT_EPS_NORM", "CY2023")</f>
        <v>3.762</v>
      </c>
      <c r="K110">
        <f t="shared" si="6"/>
        <v>1899810</v>
      </c>
      <c r="L110">
        <f t="shared" si="7"/>
        <v>9.8166175786699741E-2</v>
      </c>
    </row>
    <row r="111" spans="1:12" x14ac:dyDescent="0.3">
      <c r="A111" t="s">
        <v>113</v>
      </c>
      <c r="B111" s="4" cm="1">
        <f t="array" ref="B111">_xll.SNL.Clients.Office.Excel.Functions.SPG(A111, "SP_TOTAL_REV", "CY2023")</f>
        <v>19457000</v>
      </c>
      <c r="C111" s="4">
        <f>_xll.SNL.Clients.Office.Excel.Functions.SPG(A111,"IQ_AVG_DILUT_SHARES_OUT","CY2023")</f>
        <v>829200000</v>
      </c>
      <c r="D111" s="5">
        <f>_xll.SNL.Clients.Office.Excel.Functions.SPG(A111, "IQ_DILUT_EPS_NORM", "CY2023")</f>
        <v>2.6219999999999999</v>
      </c>
      <c r="E111">
        <f t="shared" si="4"/>
        <v>2174162.4</v>
      </c>
      <c r="F111">
        <f t="shared" si="5"/>
        <v>0.11174191293621832</v>
      </c>
      <c r="G111" t="s">
        <v>113</v>
      </c>
      <c r="H111" s="4" cm="1">
        <f t="array" ref="H111">_xll.SNL.Clients.Office.Excel.Functions.SPG(G111, "SP_TOTAL_REV", "CY2023")</f>
        <v>19457000</v>
      </c>
      <c r="I111" s="4">
        <f>_xll.SNL.Clients.Office.Excel.Functions.SPG(G111,"IQ_AVG_DILUT_SHARES_OUT","CY2023")</f>
        <v>829200000</v>
      </c>
      <c r="J111" s="5">
        <f>_xll.SNL.Clients.Office.Excel.Functions.SPG(G111, "IQ_DILUT_EPS_NORM", "CY2023")</f>
        <v>2.6219999999999999</v>
      </c>
      <c r="K111">
        <f t="shared" si="6"/>
        <v>2174162.4</v>
      </c>
      <c r="L111">
        <f t="shared" si="7"/>
        <v>0.11174191293621832</v>
      </c>
    </row>
    <row r="112" spans="1:12" x14ac:dyDescent="0.3">
      <c r="A112" t="s">
        <v>114</v>
      </c>
      <c r="B112" s="4" cm="1">
        <f t="array" ref="B112">_xll.SNL.Clients.Office.Excel.Functions.SPG(A112, "SP_TOTAL_REV", "CY2023")</f>
        <v>121572000</v>
      </c>
      <c r="C112" s="4">
        <f>_xll.SNL.Clients.Office.Excel.Functions.SPG(A112,"IQ_AVG_DILUT_SHARES_OUT","CY2023")</f>
        <v>4148000000</v>
      </c>
      <c r="D112" s="5">
        <f>_xll.SNL.Clients.Office.Excel.Functions.SPG(A112, "IQ_DILUT_EPS_NORM", "CY2023")</f>
        <v>3.173</v>
      </c>
      <c r="E112">
        <f t="shared" si="4"/>
        <v>13161604</v>
      </c>
      <c r="F112">
        <f t="shared" si="5"/>
        <v>0.10826180370480044</v>
      </c>
      <c r="G112" t="s">
        <v>114</v>
      </c>
      <c r="H112" s="4" cm="1">
        <f t="array" ref="H112">_xll.SNL.Clients.Office.Excel.Functions.SPG(G112, "SP_TOTAL_REV", "CY2023")</f>
        <v>121572000</v>
      </c>
      <c r="I112" s="4">
        <f>_xll.SNL.Clients.Office.Excel.Functions.SPG(G112,"IQ_AVG_DILUT_SHARES_OUT","CY2023")</f>
        <v>4148000000</v>
      </c>
      <c r="J112" s="5">
        <f>_xll.SNL.Clients.Office.Excel.Functions.SPG(G112, "IQ_DILUT_EPS_NORM", "CY2023")</f>
        <v>3.173</v>
      </c>
      <c r="K112">
        <f t="shared" si="6"/>
        <v>13161604</v>
      </c>
      <c r="L112">
        <f t="shared" si="7"/>
        <v>0.10826180370480044</v>
      </c>
    </row>
    <row r="113" spans="1:12" x14ac:dyDescent="0.3">
      <c r="A113" t="s">
        <v>115</v>
      </c>
      <c r="B113" s="4" cm="1">
        <f t="array" ref="B113">_xll.SNL.Clients.Office.Excel.Functions.SPG(A113, "SP_TOTAL_REV", "CY2023")</f>
        <v>12171900</v>
      </c>
      <c r="C113" s="4">
        <f>_xll.SNL.Clients.Office.Excel.Functions.SPG(A113,"IQ_AVG_DILUT_SHARES_OUT","CY2023")</f>
        <v>479800000</v>
      </c>
      <c r="D113" s="5">
        <f>_xll.SNL.Clients.Office.Excel.Functions.SPG(A113, "IQ_DILUT_EPS_NORM", "CY2023")</f>
        <v>2.1760000000000002</v>
      </c>
      <c r="E113">
        <f t="shared" si="4"/>
        <v>1044044.8000000002</v>
      </c>
      <c r="F113">
        <f t="shared" si="5"/>
        <v>8.577500636712429E-2</v>
      </c>
      <c r="G113" t="s">
        <v>115</v>
      </c>
      <c r="H113" s="4" cm="1">
        <f t="array" ref="H113">_xll.SNL.Clients.Office.Excel.Functions.SPG(G113, "SP_TOTAL_REV", "CY2023")</f>
        <v>12171900</v>
      </c>
      <c r="I113" s="4">
        <f>_xll.SNL.Clients.Office.Excel.Functions.SPG(G113,"IQ_AVG_DILUT_SHARES_OUT","CY2023")</f>
        <v>479800000</v>
      </c>
      <c r="J113" s="5">
        <f>_xll.SNL.Clients.Office.Excel.Functions.SPG(G113, "IQ_DILUT_EPS_NORM", "CY2023")</f>
        <v>2.1760000000000002</v>
      </c>
      <c r="K113">
        <f t="shared" si="6"/>
        <v>1044044.8000000002</v>
      </c>
      <c r="L113">
        <f t="shared" si="7"/>
        <v>8.577500636712429E-2</v>
      </c>
    </row>
    <row r="114" spans="1:12" x14ac:dyDescent="0.3">
      <c r="A114" t="s">
        <v>116</v>
      </c>
      <c r="B114" s="4" cm="1">
        <f t="array" ref="B114">_xll.SNL.Clients.Office.Excel.Functions.SPG(A114, "SP_TOTAL_REV", "CY2023")</f>
        <v>57861000</v>
      </c>
      <c r="C114" s="4">
        <f>_xll.SNL.Clients.Office.Excel.Functions.SPG(A114,"IQ_AVG_DILUT_SHARES_OUT","CY2023")</f>
        <v>1205675000</v>
      </c>
      <c r="D114" s="5">
        <f>_xll.SNL.Clients.Office.Excel.Functions.SPG(A114, "IQ_DILUT_EPS_NORM", "CY2023")</f>
        <v>8.3360000000000003</v>
      </c>
      <c r="E114">
        <f t="shared" si="4"/>
        <v>10050506.800000001</v>
      </c>
      <c r="F114">
        <f t="shared" si="5"/>
        <v>0.17370088315099982</v>
      </c>
      <c r="G114" t="s">
        <v>116</v>
      </c>
      <c r="H114" s="4" cm="1">
        <f t="array" ref="H114">_xll.SNL.Clients.Office.Excel.Functions.SPG(G114, "SP_TOTAL_REV", "CY2023")</f>
        <v>57861000</v>
      </c>
      <c r="I114" s="4">
        <f>_xll.SNL.Clients.Office.Excel.Functions.SPG(G114,"IQ_AVG_DILUT_SHARES_OUT","CY2023")</f>
        <v>1205675000</v>
      </c>
      <c r="J114" s="5">
        <f>_xll.SNL.Clients.Office.Excel.Functions.SPG(G114, "IQ_DILUT_EPS_NORM", "CY2023")</f>
        <v>8.3360000000000003</v>
      </c>
      <c r="K114">
        <f t="shared" si="6"/>
        <v>10050506.800000001</v>
      </c>
      <c r="L114">
        <f t="shared" si="7"/>
        <v>0.17370088315099982</v>
      </c>
    </row>
    <row r="115" spans="1:12" x14ac:dyDescent="0.3">
      <c r="A115" t="s">
        <v>117</v>
      </c>
      <c r="B115" s="4" cm="1">
        <f t="array" ref="B115">_xll.SNL.Clients.Office.Excel.Functions.SPG(A115, "SP_TOTAL_REV", "CY2023")</f>
        <v>14663000</v>
      </c>
      <c r="C115" s="4">
        <f>_xll.SNL.Clients.Office.Excel.Functions.SPG(A115,"IQ_AVG_DILUT_SHARES_OUT","CY2023")</f>
        <v>349300000</v>
      </c>
      <c r="D115" s="5">
        <f>_xll.SNL.Clients.Office.Excel.Functions.SPG(A115, "IQ_DILUT_EPS_NORM", "CY2023")</f>
        <v>3.8340000000000001</v>
      </c>
      <c r="E115">
        <f t="shared" si="4"/>
        <v>1339216.2</v>
      </c>
      <c r="F115">
        <f t="shared" si="5"/>
        <v>9.1333028711723385E-2</v>
      </c>
      <c r="G115" t="s">
        <v>117</v>
      </c>
      <c r="H115" s="4" cm="1">
        <f t="array" ref="H115">_xll.SNL.Clients.Office.Excel.Functions.SPG(G115, "SP_TOTAL_REV", "CY2023")</f>
        <v>14663000</v>
      </c>
      <c r="I115" s="4">
        <f>_xll.SNL.Clients.Office.Excel.Functions.SPG(G115,"IQ_AVG_DILUT_SHARES_OUT","CY2023")</f>
        <v>349300000</v>
      </c>
      <c r="J115" s="5">
        <f>_xll.SNL.Clients.Office.Excel.Functions.SPG(G115, "IQ_DILUT_EPS_NORM", "CY2023")</f>
        <v>3.8340000000000001</v>
      </c>
      <c r="K115">
        <f t="shared" si="6"/>
        <v>1339216.2</v>
      </c>
      <c r="L115">
        <f t="shared" si="7"/>
        <v>9.1333028711723385E-2</v>
      </c>
    </row>
    <row r="116" spans="1:12" x14ac:dyDescent="0.3">
      <c r="A116" t="s">
        <v>118</v>
      </c>
      <c r="B116" s="4" cm="1">
        <f t="array" ref="B116">_xll.SNL.Clients.Office.Excel.Functions.SPG(A116, "SP_TOTAL_REV", "CY2023")</f>
        <v>9820400</v>
      </c>
      <c r="C116" s="4">
        <f>_xll.SNL.Clients.Office.Excel.Functions.SPG(A116,"IQ_AVG_DILUT_SHARES_OUT","CY2023")</f>
        <v>166574750</v>
      </c>
      <c r="D116" s="5">
        <f>_xll.SNL.Clients.Office.Excel.Functions.SPG(A116, "IQ_DILUT_EPS_NORM", "CY2023")</f>
        <v>7.8440000000000003</v>
      </c>
      <c r="E116">
        <f t="shared" si="4"/>
        <v>1306612.3389999999</v>
      </c>
      <c r="F116">
        <f t="shared" si="5"/>
        <v>0.13305082674840127</v>
      </c>
      <c r="G116" t="s">
        <v>118</v>
      </c>
      <c r="H116" s="4" cm="1">
        <f t="array" ref="H116">_xll.SNL.Clients.Office.Excel.Functions.SPG(G116, "SP_TOTAL_REV", "CY2023")</f>
        <v>9820400</v>
      </c>
      <c r="I116" s="4">
        <f>_xll.SNL.Clients.Office.Excel.Functions.SPG(G116,"IQ_AVG_DILUT_SHARES_OUT","CY2023")</f>
        <v>166574750</v>
      </c>
      <c r="J116" s="5">
        <f>_xll.SNL.Clients.Office.Excel.Functions.SPG(G116, "IQ_DILUT_EPS_NORM", "CY2023")</f>
        <v>7.8440000000000003</v>
      </c>
      <c r="K116">
        <f t="shared" si="6"/>
        <v>1306612.3389999999</v>
      </c>
      <c r="L116">
        <f t="shared" si="7"/>
        <v>0.13305082674840127</v>
      </c>
    </row>
    <row r="117" spans="1:12" x14ac:dyDescent="0.3">
      <c r="A117" t="s">
        <v>119</v>
      </c>
      <c r="B117" s="4" cm="1">
        <f t="array" ref="B117">_xll.SNL.Clients.Office.Excel.Functions.SPG(A117, "SP_TOTAL_REV", "CY2023")</f>
        <v>24918000</v>
      </c>
      <c r="C117" s="4">
        <f>_xll.SNL.Clients.Office.Excel.Functions.SPG(A117,"IQ_AVG_DILUT_SHARES_OUT","CY2023")</f>
        <v>324000000</v>
      </c>
      <c r="D117" s="5">
        <f>_xll.SNL.Clients.Office.Excel.Functions.SPG(A117, "IQ_DILUT_EPS_NORM", "CY2023")</f>
        <v>4.3920000000000003</v>
      </c>
      <c r="E117">
        <f t="shared" si="4"/>
        <v>1423008</v>
      </c>
      <c r="F117">
        <f t="shared" si="5"/>
        <v>5.7107633036359261E-2</v>
      </c>
      <c r="G117" t="s">
        <v>119</v>
      </c>
      <c r="H117" s="4" cm="1">
        <f t="array" ref="H117">_xll.SNL.Clients.Office.Excel.Functions.SPG(G117, "SP_TOTAL_REV", "CY2023")</f>
        <v>24918000</v>
      </c>
      <c r="I117" s="4">
        <f>_xll.SNL.Clients.Office.Excel.Functions.SPG(G117,"IQ_AVG_DILUT_SHARES_OUT","CY2023")</f>
        <v>324000000</v>
      </c>
      <c r="J117" s="5">
        <f>_xll.SNL.Clients.Office.Excel.Functions.SPG(G117, "IQ_DILUT_EPS_NORM", "CY2023")</f>
        <v>4.3920000000000003</v>
      </c>
      <c r="K117">
        <f t="shared" si="6"/>
        <v>1423008</v>
      </c>
      <c r="L117">
        <f t="shared" si="7"/>
        <v>5.7107633036359261E-2</v>
      </c>
    </row>
    <row r="118" spans="1:12" x14ac:dyDescent="0.3">
      <c r="A118" t="s">
        <v>120</v>
      </c>
      <c r="B118" s="4" cm="1">
        <f t="array" ref="B118">_xll.SNL.Clients.Office.Excel.Functions.SPG(A118, "SP_TOTAL_REV", "CY2023")</f>
        <v>4059987</v>
      </c>
      <c r="C118" s="4">
        <f>_xll.SNL.Clients.Office.Excel.Functions.SPG(A118,"IQ_AVG_DILUT_SHARES_OUT","CY2023")</f>
        <v>970976500</v>
      </c>
      <c r="D118" s="5">
        <f>_xll.SNL.Clients.Office.Excel.Functions.SPG(A118, "IQ_DILUT_EPS_NORM", "CY2023")</f>
        <v>1.093</v>
      </c>
      <c r="E118">
        <f t="shared" si="4"/>
        <v>1061277.3145000001</v>
      </c>
      <c r="F118">
        <f t="shared" si="5"/>
        <v>0.2613991903176045</v>
      </c>
      <c r="G118" t="s">
        <v>120</v>
      </c>
      <c r="H118" s="4" cm="1">
        <f t="array" ref="H118">_xll.SNL.Clients.Office.Excel.Functions.SPG(G118, "SP_TOTAL_REV", "CY2023")</f>
        <v>4059987</v>
      </c>
      <c r="I118" s="4">
        <f>_xll.SNL.Clients.Office.Excel.Functions.SPG(G118,"IQ_AVG_DILUT_SHARES_OUT","CY2023")</f>
        <v>970976500</v>
      </c>
      <c r="J118" s="5">
        <f>_xll.SNL.Clients.Office.Excel.Functions.SPG(G118, "IQ_DILUT_EPS_NORM", "CY2023")</f>
        <v>1.093</v>
      </c>
      <c r="K118">
        <f t="shared" si="6"/>
        <v>1061277.3145000001</v>
      </c>
      <c r="L118">
        <f t="shared" si="7"/>
        <v>0.2613991903176045</v>
      </c>
    </row>
    <row r="119" spans="1:12" x14ac:dyDescent="0.3">
      <c r="A119" t="s">
        <v>121</v>
      </c>
      <c r="B119" s="4" cm="1">
        <f t="array" ref="B119">_xll.SNL.Clients.Office.Excel.Functions.SPG(A119, "SP_TOTAL_REV", "CY2023")</f>
        <v>12588000</v>
      </c>
      <c r="C119" s="4">
        <f>_xll.SNL.Clients.Office.Excel.Functions.SPG(A119,"IQ_AVG_DILUT_SHARES_OUT","CY2023")</f>
        <v>859000000</v>
      </c>
      <c r="D119" s="5">
        <f>_xll.SNL.Clients.Office.Excel.Functions.SPG(A119, "IQ_DILUT_EPS_NORM", "CY2023")</f>
        <v>0.85899999999999999</v>
      </c>
      <c r="E119">
        <f t="shared" si="4"/>
        <v>737881</v>
      </c>
      <c r="F119">
        <f t="shared" si="5"/>
        <v>5.8617810613282494E-2</v>
      </c>
      <c r="G119" t="s">
        <v>121</v>
      </c>
      <c r="H119" s="4" cm="1">
        <f t="array" ref="H119">_xll.SNL.Clients.Office.Excel.Functions.SPG(G119, "SP_TOTAL_REV", "CY2023")</f>
        <v>12588000</v>
      </c>
      <c r="I119" s="4">
        <f>_xll.SNL.Clients.Office.Excel.Functions.SPG(G119,"IQ_AVG_DILUT_SHARES_OUT","CY2023")</f>
        <v>859000000</v>
      </c>
      <c r="J119" s="5">
        <f>_xll.SNL.Clients.Office.Excel.Functions.SPG(G119, "IQ_DILUT_EPS_NORM", "CY2023")</f>
        <v>0.85899999999999999</v>
      </c>
      <c r="K119">
        <f t="shared" si="6"/>
        <v>737881</v>
      </c>
      <c r="L119">
        <f t="shared" si="7"/>
        <v>5.8617810613282494E-2</v>
      </c>
    </row>
    <row r="120" spans="1:12" x14ac:dyDescent="0.3">
      <c r="A120" t="s">
        <v>122</v>
      </c>
      <c r="B120" s="4" cm="1">
        <f t="array" ref="B120">_xll.SNL.Clients.Office.Excel.Functions.SPG(A120, "SP_TOTAL_REV", "CY2023")</f>
        <v>3757719</v>
      </c>
      <c r="C120" s="4">
        <f>_xll.SNL.Clients.Office.Excel.Functions.SPG(A120,"IQ_AVG_DILUT_SHARES_OUT","CY2023")</f>
        <v>74387000</v>
      </c>
      <c r="D120" s="5">
        <f>_xll.SNL.Clients.Office.Excel.Functions.SPG(A120, "IQ_DILUT_EPS_NORM", "CY2023")</f>
        <v>11.016999999999999</v>
      </c>
      <c r="E120">
        <f t="shared" si="4"/>
        <v>819521.57900000003</v>
      </c>
      <c r="F120">
        <f t="shared" si="5"/>
        <v>0.21809017092550029</v>
      </c>
      <c r="G120" t="s">
        <v>122</v>
      </c>
      <c r="H120" s="4" cm="1">
        <f t="array" ref="H120">_xll.SNL.Clients.Office.Excel.Functions.SPG(G120, "SP_TOTAL_REV", "CY2023")</f>
        <v>3757719</v>
      </c>
      <c r="I120" s="4">
        <f>_xll.SNL.Clients.Office.Excel.Functions.SPG(G120,"IQ_AVG_DILUT_SHARES_OUT","CY2023")</f>
        <v>74387000</v>
      </c>
      <c r="J120" s="5">
        <f>_xll.SNL.Clients.Office.Excel.Functions.SPG(G120, "IQ_DILUT_EPS_NORM", "CY2023")</f>
        <v>11.016999999999999</v>
      </c>
      <c r="K120">
        <f t="shared" si="6"/>
        <v>819521.57900000003</v>
      </c>
      <c r="L120">
        <f t="shared" si="7"/>
        <v>0.21809017092550029</v>
      </c>
    </row>
    <row r="121" spans="1:12" x14ac:dyDescent="0.3">
      <c r="A121" t="s">
        <v>123</v>
      </c>
      <c r="B121" s="4" cm="1">
        <f t="array" ref="B121">_xll.SNL.Clients.Office.Excel.Functions.SPG(A121, "SP_TOTAL_REV", "CY2023")</f>
        <v>17226000</v>
      </c>
      <c r="C121" s="4">
        <f>_xll.SNL.Clients.Office.Excel.Functions.SPG(A121,"IQ_AVG_DILUT_SHARES_OUT","CY2023")</f>
        <v>711900000</v>
      </c>
      <c r="D121" s="5">
        <f>_xll.SNL.Clients.Office.Excel.Functions.SPG(A121, "IQ_DILUT_EPS_NORM", "CY2023")</f>
        <v>1.4119999999999999</v>
      </c>
      <c r="E121">
        <f t="shared" si="4"/>
        <v>1005202.8</v>
      </c>
      <c r="F121">
        <f t="shared" si="5"/>
        <v>5.8353814002089867E-2</v>
      </c>
      <c r="G121" t="s">
        <v>123</v>
      </c>
      <c r="H121" s="4" cm="1">
        <f t="array" ref="H121">_xll.SNL.Clients.Office.Excel.Functions.SPG(G121, "SP_TOTAL_REV", "CY2023")</f>
        <v>17226000</v>
      </c>
      <c r="I121" s="4">
        <f>_xll.SNL.Clients.Office.Excel.Functions.SPG(G121,"IQ_AVG_DILUT_SHARES_OUT","CY2023")</f>
        <v>711900000</v>
      </c>
      <c r="J121" s="5">
        <f>_xll.SNL.Clients.Office.Excel.Functions.SPG(G121, "IQ_DILUT_EPS_NORM", "CY2023")</f>
        <v>1.4119999999999999</v>
      </c>
      <c r="K121">
        <f t="shared" si="6"/>
        <v>1005202.8</v>
      </c>
      <c r="L121">
        <f t="shared" si="7"/>
        <v>5.8353814002089867E-2</v>
      </c>
    </row>
    <row r="122" spans="1:12" x14ac:dyDescent="0.3">
      <c r="A122" t="s">
        <v>124</v>
      </c>
      <c r="B122" s="4" cm="1">
        <f t="array" ref="B122">_xll.SNL.Clients.Office.Excel.Functions.SPG(A122, "SP_TOTAL_REV", "CY2023")</f>
        <v>2455000</v>
      </c>
      <c r="C122" s="4">
        <f>_xll.SNL.Clients.Office.Excel.Functions.SPG(A122,"IQ_AVG_DILUT_SHARES_OUT","CY2023")</f>
        <v>406900000</v>
      </c>
      <c r="D122" s="5">
        <f>_xll.SNL.Clients.Office.Excel.Functions.SPG(A122, "IQ_DILUT_EPS_NORM", "CY2023")</f>
        <v>0.77</v>
      </c>
      <c r="E122">
        <f t="shared" si="4"/>
        <v>313313</v>
      </c>
      <c r="F122">
        <f t="shared" si="5"/>
        <v>0.12762240325865581</v>
      </c>
      <c r="G122" t="s">
        <v>124</v>
      </c>
      <c r="H122" s="4" cm="1">
        <f t="array" ref="H122">_xll.SNL.Clients.Office.Excel.Functions.SPG(G122, "SP_TOTAL_REV", "CY2023")</f>
        <v>2455000</v>
      </c>
      <c r="I122" s="4">
        <f>_xll.SNL.Clients.Office.Excel.Functions.SPG(G122,"IQ_AVG_DILUT_SHARES_OUT","CY2023")</f>
        <v>406900000</v>
      </c>
      <c r="J122" s="5">
        <f>_xll.SNL.Clients.Office.Excel.Functions.SPG(G122, "IQ_DILUT_EPS_NORM", "CY2023")</f>
        <v>0.77</v>
      </c>
      <c r="K122">
        <f t="shared" si="6"/>
        <v>313313</v>
      </c>
      <c r="L122">
        <f t="shared" si="7"/>
        <v>0.12762240325865581</v>
      </c>
    </row>
    <row r="123" spans="1:12" x14ac:dyDescent="0.3">
      <c r="A123" t="s">
        <v>125</v>
      </c>
      <c r="B123" s="4" cm="1">
        <f t="array" ref="B123">_xll.SNL.Clients.Office.Excel.Functions.SPG(A123, "SP_TOTAL_REV", "CY2023")</f>
        <v>245652000</v>
      </c>
      <c r="C123" s="4">
        <f>_xll.SNL.Clients.Office.Excel.Functions.SPG(A123,"IQ_AVG_DILUT_SHARES_OUT","CY2023")</f>
        <v>444420000</v>
      </c>
      <c r="D123" s="5">
        <f>_xll.SNL.Clients.Office.Excel.Functions.SPG(A123, "IQ_DILUT_EPS_NORM", "CY2023")</f>
        <v>12.958</v>
      </c>
      <c r="E123">
        <f t="shared" si="4"/>
        <v>5758794.3600000003</v>
      </c>
      <c r="F123">
        <f t="shared" si="5"/>
        <v>2.3442896292315961E-2</v>
      </c>
      <c r="G123" t="s">
        <v>125</v>
      </c>
      <c r="H123" s="4" cm="1">
        <f t="array" ref="H123">_xll.SNL.Clients.Office.Excel.Functions.SPG(G123, "SP_TOTAL_REV", "CY2023")</f>
        <v>245652000</v>
      </c>
      <c r="I123" s="4">
        <f>_xll.SNL.Clients.Office.Excel.Functions.SPG(G123,"IQ_AVG_DILUT_SHARES_OUT","CY2023")</f>
        <v>444420000</v>
      </c>
      <c r="J123" s="5">
        <f>_xll.SNL.Clients.Office.Excel.Functions.SPG(G123, "IQ_DILUT_EPS_NORM", "CY2023")</f>
        <v>12.958</v>
      </c>
      <c r="K123">
        <f t="shared" si="6"/>
        <v>5758794.3600000003</v>
      </c>
      <c r="L123">
        <f t="shared" si="7"/>
        <v>2.3442896292315961E-2</v>
      </c>
    </row>
    <row r="124" spans="1:12" x14ac:dyDescent="0.3">
      <c r="A124" t="s">
        <v>126</v>
      </c>
      <c r="B124" s="4" cm="1">
        <f t="array" ref="B124">_xll.SNL.Clients.Office.Excel.Functions.SPG(A124, "SP_TOTAL_REV", "CY2023")</f>
        <v>5684000</v>
      </c>
      <c r="C124" s="4">
        <f>_xll.SNL.Clients.Office.Excel.Functions.SPG(A124,"IQ_AVG_DILUT_SHARES_OUT","CY2023")</f>
        <v>760000000</v>
      </c>
      <c r="D124" s="5">
        <f>_xll.SNL.Clients.Office.Excel.Functions.SPG(A124, "IQ_DILUT_EPS_NORM", "CY2023")</f>
        <v>1.75</v>
      </c>
      <c r="E124">
        <f t="shared" si="4"/>
        <v>1330000</v>
      </c>
      <c r="F124">
        <f t="shared" si="5"/>
        <v>0.23399014778325122</v>
      </c>
      <c r="G124" t="s">
        <v>126</v>
      </c>
      <c r="H124" s="4" cm="1">
        <f t="array" ref="H124">_xll.SNL.Clients.Office.Excel.Functions.SPG(G124, "SP_TOTAL_REV", "CY2023")</f>
        <v>5684000</v>
      </c>
      <c r="I124" s="4">
        <f>_xll.SNL.Clients.Office.Excel.Functions.SPG(G124,"IQ_AVG_DILUT_SHARES_OUT","CY2023")</f>
        <v>760000000</v>
      </c>
      <c r="J124" s="5">
        <f>_xll.SNL.Clients.Office.Excel.Functions.SPG(G124, "IQ_DILUT_EPS_NORM", "CY2023")</f>
        <v>1.75</v>
      </c>
      <c r="K124">
        <f t="shared" si="6"/>
        <v>1330000</v>
      </c>
      <c r="L124">
        <f t="shared" si="7"/>
        <v>0.23399014778325122</v>
      </c>
    </row>
    <row r="125" spans="1:12" x14ac:dyDescent="0.3">
      <c r="A125" t="s">
        <v>127</v>
      </c>
      <c r="B125" s="4" cm="1">
        <f t="array" ref="B125">_xll.SNL.Clients.Office.Excel.Functions.SPG(A125, "SP_TOTAL_REV", "CY2023")</f>
        <v>3055555</v>
      </c>
      <c r="C125" s="4">
        <f>_xll.SNL.Clients.Office.Excel.Functions.SPG(A125,"IQ_AVG_DILUT_SHARES_OUT","CY2023")</f>
        <v>243635000</v>
      </c>
      <c r="D125" s="5">
        <f>_xll.SNL.Clients.Office.Excel.Functions.SPG(A125, "IQ_DILUT_EPS_NORM", "CY2023")</f>
        <v>0.314</v>
      </c>
      <c r="E125">
        <f t="shared" si="4"/>
        <v>76501.39</v>
      </c>
      <c r="F125">
        <f t="shared" si="5"/>
        <v>2.5036823097604199E-2</v>
      </c>
      <c r="G125" t="s">
        <v>127</v>
      </c>
      <c r="H125" s="4" cm="1">
        <f t="array" ref="H125">_xll.SNL.Clients.Office.Excel.Functions.SPG(G125, "SP_TOTAL_REV", "CY2023")</f>
        <v>3055555</v>
      </c>
      <c r="I125" s="4">
        <f>_xll.SNL.Clients.Office.Excel.Functions.SPG(G125,"IQ_AVG_DILUT_SHARES_OUT","CY2023")</f>
        <v>243635000</v>
      </c>
      <c r="J125" s="5">
        <f>_xll.SNL.Clients.Office.Excel.Functions.SPG(G125, "IQ_DILUT_EPS_NORM", "CY2023")</f>
        <v>0.314</v>
      </c>
      <c r="K125">
        <f t="shared" si="6"/>
        <v>76501.39</v>
      </c>
      <c r="L125">
        <f t="shared" si="7"/>
        <v>2.5036823097604199E-2</v>
      </c>
    </row>
    <row r="126" spans="1:12" x14ac:dyDescent="0.3">
      <c r="A126" t="s">
        <v>128</v>
      </c>
      <c r="B126" s="4" cm="1">
        <f t="array" ref="B126">_xll.SNL.Clients.Office.Excel.Functions.SPG(A126, "SP_TOTAL_REV", "CY2023")</f>
        <v>6996000</v>
      </c>
      <c r="C126" s="4">
        <f>_xll.SNL.Clients.Office.Excel.Functions.SPG(A126,"IQ_AVG_DILUT_SHARES_OUT","CY2023")</f>
        <v>434000000</v>
      </c>
      <c r="D126" s="5">
        <f>_xll.SNL.Clients.Office.Excel.Functions.SPG(A126, "IQ_DILUT_EPS_NORM", "CY2023")</f>
        <v>2.3719999999999999</v>
      </c>
      <c r="E126">
        <f t="shared" si="4"/>
        <v>1029448</v>
      </c>
      <c r="F126">
        <f t="shared" si="5"/>
        <v>0.14714808461978274</v>
      </c>
      <c r="G126" t="s">
        <v>128</v>
      </c>
      <c r="H126" s="4" cm="1">
        <f t="array" ref="H126">_xll.SNL.Clients.Office.Excel.Functions.SPG(G126, "SP_TOTAL_REV", "CY2023")</f>
        <v>6996000</v>
      </c>
      <c r="I126" s="4">
        <f>_xll.SNL.Clients.Office.Excel.Functions.SPG(G126,"IQ_AVG_DILUT_SHARES_OUT","CY2023")</f>
        <v>434000000</v>
      </c>
      <c r="J126" s="5">
        <f>_xll.SNL.Clients.Office.Excel.Functions.SPG(G126, "IQ_DILUT_EPS_NORM", "CY2023")</f>
        <v>2.3719999999999999</v>
      </c>
      <c r="K126">
        <f t="shared" si="6"/>
        <v>1029448</v>
      </c>
      <c r="L126">
        <f t="shared" si="7"/>
        <v>0.14714808461978274</v>
      </c>
    </row>
    <row r="127" spans="1:12" x14ac:dyDescent="0.3">
      <c r="A127" t="s">
        <v>129</v>
      </c>
      <c r="B127" s="4" cm="1">
        <f t="array" ref="B127">_xll.SNL.Clients.Office.Excel.Functions.SPG(A127, "SP_TOTAL_REV", "CY2023")</f>
        <v>14657000</v>
      </c>
      <c r="C127" s="4">
        <f>_xll.SNL.Clients.Office.Excel.Functions.SPG(A127,"IQ_AVG_DILUT_SHARES_OUT","CY2023")</f>
        <v>2013000000</v>
      </c>
      <c r="D127" s="5">
        <f>_xll.SNL.Clients.Office.Excel.Functions.SPG(A127, "IQ_DILUT_EPS_NORM", "CY2023")</f>
        <v>1.5089999999999999</v>
      </c>
      <c r="E127">
        <f t="shared" si="4"/>
        <v>3037617</v>
      </c>
      <c r="F127">
        <f t="shared" si="5"/>
        <v>0.20724684451115508</v>
      </c>
      <c r="G127" t="s">
        <v>129</v>
      </c>
      <c r="H127" s="4" cm="1">
        <f t="array" ref="H127">_xll.SNL.Clients.Office.Excel.Functions.SPG(G127, "SP_TOTAL_REV", "CY2023")</f>
        <v>14657000</v>
      </c>
      <c r="I127" s="4">
        <f>_xll.SNL.Clients.Office.Excel.Functions.SPG(G127,"IQ_AVG_DILUT_SHARES_OUT","CY2023")</f>
        <v>2013000000</v>
      </c>
      <c r="J127" s="5">
        <f>_xll.SNL.Clients.Office.Excel.Functions.SPG(G127, "IQ_DILUT_EPS_NORM", "CY2023")</f>
        <v>1.5089999999999999</v>
      </c>
      <c r="K127">
        <f t="shared" si="6"/>
        <v>3037617</v>
      </c>
      <c r="L127">
        <f t="shared" si="7"/>
        <v>0.20724684451115508</v>
      </c>
    </row>
    <row r="128" spans="1:12" x14ac:dyDescent="0.3">
      <c r="A128" t="s">
        <v>130</v>
      </c>
      <c r="B128" s="4" cm="1">
        <f t="array" ref="B128">_xll.SNL.Clients.Office.Excel.Functions.SPG(A128, "SP_TOTAL_REV", "CY2023")</f>
        <v>34065000</v>
      </c>
      <c r="C128" s="4">
        <f>_xll.SNL.Clients.Office.Excel.Functions.SPG(A128,"IQ_AVG_DILUT_SHARES_OUT","CY2023")</f>
        <v>142700000</v>
      </c>
      <c r="D128" s="5">
        <f>_xll.SNL.Clients.Office.Excel.Functions.SPG(A128, "IQ_DILUT_EPS_NORM", "CY2023")</f>
        <v>15.276999999999999</v>
      </c>
      <c r="E128">
        <f t="shared" si="4"/>
        <v>2180027.9</v>
      </c>
      <c r="F128">
        <f t="shared" si="5"/>
        <v>6.3996122119477472E-2</v>
      </c>
      <c r="G128" t="s">
        <v>130</v>
      </c>
      <c r="H128" s="4" cm="1">
        <f t="array" ref="H128">_xll.SNL.Clients.Office.Excel.Functions.SPG(G128, "SP_TOTAL_REV", "CY2023")</f>
        <v>34065000</v>
      </c>
      <c r="I128" s="4">
        <f>_xll.SNL.Clients.Office.Excel.Functions.SPG(G128,"IQ_AVG_DILUT_SHARES_OUT","CY2023")</f>
        <v>142700000</v>
      </c>
      <c r="J128" s="5">
        <f>_xll.SNL.Clients.Office.Excel.Functions.SPG(G128, "IQ_DILUT_EPS_NORM", "CY2023")</f>
        <v>15.276999999999999</v>
      </c>
      <c r="K128">
        <f t="shared" si="6"/>
        <v>2180027.9</v>
      </c>
      <c r="L128">
        <f t="shared" si="7"/>
        <v>6.3996122119477472E-2</v>
      </c>
    </row>
    <row r="129" spans="1:12" x14ac:dyDescent="0.3">
      <c r="A129" t="s">
        <v>131</v>
      </c>
      <c r="B129" s="4" cm="1">
        <f t="array" ref="B129">_xll.SNL.Clients.Office.Excel.Functions.SPG(A129, "SP_TOTAL_REV", "CY2023")</f>
        <v>356623000</v>
      </c>
      <c r="C129" s="4">
        <f>_xll.SNL.Clients.Office.Excel.Functions.SPG(A129,"IQ_AVG_DILUT_SHARES_OUT","CY2023")</f>
        <v>1290000000</v>
      </c>
      <c r="D129" s="5">
        <f>_xll.SNL.Clients.Office.Excel.Functions.SPG(A129, "IQ_DILUT_EPS_NORM", "CY2023")</f>
        <v>6.0679999999999996</v>
      </c>
      <c r="E129">
        <f t="shared" si="4"/>
        <v>7827719.9999999991</v>
      </c>
      <c r="F129">
        <f t="shared" si="5"/>
        <v>2.1949565787960954E-2</v>
      </c>
      <c r="G129" t="s">
        <v>131</v>
      </c>
      <c r="H129" s="4" cm="1">
        <f t="array" ref="H129">_xll.SNL.Clients.Office.Excel.Functions.SPG(G129, "SP_TOTAL_REV", "CY2023")</f>
        <v>356623000</v>
      </c>
      <c r="I129" s="4">
        <f>_xll.SNL.Clients.Office.Excel.Functions.SPG(G129,"IQ_AVG_DILUT_SHARES_OUT","CY2023")</f>
        <v>1290000000</v>
      </c>
      <c r="J129" s="5">
        <f>_xll.SNL.Clients.Office.Excel.Functions.SPG(G129, "IQ_DILUT_EPS_NORM", "CY2023")</f>
        <v>6.0679999999999996</v>
      </c>
      <c r="K129">
        <f t="shared" si="6"/>
        <v>7827719.9999999991</v>
      </c>
      <c r="L129">
        <f t="shared" si="7"/>
        <v>2.1949565787960954E-2</v>
      </c>
    </row>
    <row r="130" spans="1:12" x14ac:dyDescent="0.3">
      <c r="A130" t="s">
        <v>132</v>
      </c>
      <c r="B130" s="4" cm="1">
        <f t="array" ref="B130">_xll.SNL.Clients.Office.Excel.Functions.SPG(A130, "SP_TOTAL_REV", "CY2023")</f>
        <v>35928600</v>
      </c>
      <c r="C130" s="4">
        <f>_xll.SNL.Clients.Office.Excel.Functions.SPG(A130,"IQ_AVG_DILUT_SHARES_OUT","CY2023")</f>
        <v>340500000</v>
      </c>
      <c r="D130" s="5">
        <f>_xll.SNL.Clients.Office.Excel.Functions.SPG(A130, "IQ_DILUT_EPS_NORM", "CY2023")</f>
        <v>11.53</v>
      </c>
      <c r="E130">
        <f t="shared" si="4"/>
        <v>3925965</v>
      </c>
      <c r="F130">
        <f t="shared" si="5"/>
        <v>0.10927130475442962</v>
      </c>
      <c r="G130" t="s">
        <v>132</v>
      </c>
      <c r="H130" s="4" cm="1">
        <f t="array" ref="H130">_xll.SNL.Clients.Office.Excel.Functions.SPG(G130, "SP_TOTAL_REV", "CY2023")</f>
        <v>35928600</v>
      </c>
      <c r="I130" s="4">
        <f>_xll.SNL.Clients.Office.Excel.Functions.SPG(G130,"IQ_AVG_DILUT_SHARES_OUT","CY2023")</f>
        <v>340500000</v>
      </c>
      <c r="J130" s="5">
        <f>_xll.SNL.Clients.Office.Excel.Functions.SPG(G130, "IQ_DILUT_EPS_NORM", "CY2023")</f>
        <v>11.53</v>
      </c>
      <c r="K130">
        <f t="shared" si="6"/>
        <v>3925965</v>
      </c>
      <c r="L130">
        <f t="shared" si="7"/>
        <v>0.10927130475442962</v>
      </c>
    </row>
    <row r="131" spans="1:12" x14ac:dyDescent="0.3">
      <c r="A131" t="s">
        <v>133</v>
      </c>
      <c r="B131" s="4" cm="1">
        <f t="array" ref="B131">_xll.SNL.Clients.Office.Excel.Functions.SPG(A131, "SP_TOTAL_REV", "CY2023")</f>
        <v>23890000</v>
      </c>
      <c r="C131" s="4">
        <f>_xll.SNL.Clients.Office.Excel.Functions.SPG(A131,"IQ_AVG_DILUT_SHARES_OUT","CY2023")</f>
        <v>743100000</v>
      </c>
      <c r="D131" s="5">
        <f>_xll.SNL.Clients.Office.Excel.Functions.SPG(A131, "IQ_DILUT_EPS_NORM", "CY2023")</f>
        <v>4.54</v>
      </c>
      <c r="E131">
        <f t="shared" si="4"/>
        <v>3373674</v>
      </c>
      <c r="F131">
        <f t="shared" si="5"/>
        <v>0.14121699455839262</v>
      </c>
      <c r="G131" t="s">
        <v>133</v>
      </c>
      <c r="H131" s="4" cm="1">
        <f t="array" ref="H131">_xll.SNL.Clients.Office.Excel.Functions.SPG(G131, "SP_TOTAL_REV", "CY2023")</f>
        <v>23890000</v>
      </c>
      <c r="I131" s="4">
        <f>_xll.SNL.Clients.Office.Excel.Functions.SPG(G131,"IQ_AVG_DILUT_SHARES_OUT","CY2023")</f>
        <v>743100000</v>
      </c>
      <c r="J131" s="5">
        <f>_xll.SNL.Clients.Office.Excel.Functions.SPG(G131, "IQ_DILUT_EPS_NORM", "CY2023")</f>
        <v>4.54</v>
      </c>
      <c r="K131">
        <f t="shared" si="6"/>
        <v>3373674</v>
      </c>
      <c r="L131">
        <f t="shared" si="7"/>
        <v>0.14121699455839262</v>
      </c>
    </row>
    <row r="132" spans="1:12" x14ac:dyDescent="0.3">
      <c r="A132" t="s">
        <v>134</v>
      </c>
      <c r="B132" s="4" cm="1">
        <f t="array" ref="B132">_xll.SNL.Clients.Office.Excel.Functions.SPG(A132, "SP_TOTAL_REV", "CY2023")</f>
        <v>11013100</v>
      </c>
      <c r="C132" s="4">
        <f>_xll.SNL.Clients.Office.Excel.Functions.SPG(A132,"IQ_AVG_DILUT_SHARES_OUT","CY2023")</f>
        <v>121850000</v>
      </c>
      <c r="D132" s="5">
        <f>_xll.SNL.Clients.Office.Excel.Functions.SPG(A132, "IQ_DILUT_EPS_NORM", "CY2023")</f>
        <v>5.9550000000000001</v>
      </c>
      <c r="E132">
        <f t="shared" si="4"/>
        <v>725616.75</v>
      </c>
      <c r="F132">
        <f t="shared" si="5"/>
        <v>6.5886694028021178E-2</v>
      </c>
      <c r="G132" t="s">
        <v>134</v>
      </c>
      <c r="H132" s="4" cm="1">
        <f t="array" ref="H132">_xll.SNL.Clients.Office.Excel.Functions.SPG(G132, "SP_TOTAL_REV", "CY2023")</f>
        <v>11013100</v>
      </c>
      <c r="I132" s="4">
        <f>_xll.SNL.Clients.Office.Excel.Functions.SPG(G132,"IQ_AVG_DILUT_SHARES_OUT","CY2023")</f>
        <v>121850000</v>
      </c>
      <c r="J132" s="5">
        <f>_xll.SNL.Clients.Office.Excel.Functions.SPG(G132, "IQ_DILUT_EPS_NORM", "CY2023")</f>
        <v>5.9550000000000001</v>
      </c>
      <c r="K132">
        <f t="shared" si="6"/>
        <v>725616.75</v>
      </c>
      <c r="L132">
        <f t="shared" si="7"/>
        <v>6.5886694028021178E-2</v>
      </c>
    </row>
    <row r="133" spans="1:12" x14ac:dyDescent="0.3">
      <c r="A133" t="s">
        <v>135</v>
      </c>
      <c r="B133" s="4" cm="1">
        <f t="array" ref="B133">_xll.SNL.Clients.Office.Excel.Functions.SPG(A133, "SP_TOTAL_REV", "CY2023")</f>
        <v>12140147</v>
      </c>
      <c r="C133" s="4">
        <f>_xll.SNL.Clients.Office.Excel.Functions.SPG(A133,"IQ_AVG_DILUT_SHARES_OUT","CY2023")</f>
        <v>93182000</v>
      </c>
      <c r="D133" s="5">
        <f>_xll.SNL.Clients.Office.Excel.Functions.SPG(A133, "IQ_DILUT_EPS_NORM", "CY2023")</f>
        <v>5.2750000000000004</v>
      </c>
      <c r="E133">
        <f t="shared" ref="E133:E196" si="8">C133*D133/1000</f>
        <v>491535.05000000005</v>
      </c>
      <c r="F133">
        <f t="shared" ref="F133:F196" si="9">E133/B133</f>
        <v>4.048839359193921E-2</v>
      </c>
      <c r="G133" t="s">
        <v>135</v>
      </c>
      <c r="H133" s="4" cm="1">
        <f t="array" ref="H133">_xll.SNL.Clients.Office.Excel.Functions.SPG(G133, "SP_TOTAL_REV", "CY2023")</f>
        <v>12140147</v>
      </c>
      <c r="I133" s="4">
        <f>_xll.SNL.Clients.Office.Excel.Functions.SPG(G133,"IQ_AVG_DILUT_SHARES_OUT","CY2023")</f>
        <v>93182000</v>
      </c>
      <c r="J133" s="5">
        <f>_xll.SNL.Clients.Office.Excel.Functions.SPG(G133, "IQ_DILUT_EPS_NORM", "CY2023")</f>
        <v>5.2750000000000004</v>
      </c>
      <c r="K133">
        <f t="shared" ref="K133:K196" si="10">I133*J133/1000</f>
        <v>491535.05000000005</v>
      </c>
      <c r="L133">
        <f t="shared" ref="L133:L196" si="11">K133/H133</f>
        <v>4.048839359193921E-2</v>
      </c>
    </row>
    <row r="134" spans="1:12" x14ac:dyDescent="0.3">
      <c r="A134" t="s">
        <v>136</v>
      </c>
      <c r="B134" s="4" cm="1">
        <f t="array" ref="B134">_xll.SNL.Clients.Office.Excel.Functions.SPG(A134, "SP_TOTAL_REV", "CY2023")</f>
        <v>1513700</v>
      </c>
      <c r="C134" s="4">
        <f>_xll.SNL.Clients.Office.Excel.Functions.SPG(A134,"IQ_AVG_DILUT_SHARES_OUT","CY2023")</f>
        <v>158500000</v>
      </c>
      <c r="D134" s="5">
        <f>_xll.SNL.Clients.Office.Excel.Functions.SPG(A134, "IQ_DILUT_EPS_NORM", "CY2023")</f>
        <v>0.39600000000000002</v>
      </c>
      <c r="E134">
        <f t="shared" si="8"/>
        <v>62766</v>
      </c>
      <c r="F134">
        <f t="shared" si="9"/>
        <v>4.146528374182467E-2</v>
      </c>
      <c r="G134" t="s">
        <v>136</v>
      </c>
      <c r="H134" s="4" cm="1">
        <f t="array" ref="H134">_xll.SNL.Clients.Office.Excel.Functions.SPG(G134, "SP_TOTAL_REV", "CY2023")</f>
        <v>1513700</v>
      </c>
      <c r="I134" s="4">
        <f>_xll.SNL.Clients.Office.Excel.Functions.SPG(G134,"IQ_AVG_DILUT_SHARES_OUT","CY2023")</f>
        <v>158500000</v>
      </c>
      <c r="J134" s="5">
        <f>_xll.SNL.Clients.Office.Excel.Functions.SPG(G134, "IQ_DILUT_EPS_NORM", "CY2023")</f>
        <v>0.39600000000000002</v>
      </c>
      <c r="K134">
        <f t="shared" si="10"/>
        <v>62766</v>
      </c>
      <c r="L134">
        <f t="shared" si="11"/>
        <v>4.146528374182467E-2</v>
      </c>
    </row>
    <row r="135" spans="1:12" x14ac:dyDescent="0.3">
      <c r="A135" t="s">
        <v>137</v>
      </c>
      <c r="B135" s="4" cm="1">
        <f t="array" ref="B135">_xll.SNL.Clients.Office.Excel.Functions.SPG(A135, "SP_TOTAL_REV", "CY2023")</f>
        <v>4119576</v>
      </c>
      <c r="C135" s="4">
        <f>_xll.SNL.Clients.Office.Excel.Functions.SPG(A135,"IQ_AVG_DILUT_SHARES_OUT","CY2023")</f>
        <v>157299000</v>
      </c>
      <c r="D135" s="5">
        <f>_xll.SNL.Clients.Office.Excel.Functions.SPG(A135, "IQ_DILUT_EPS_NORM", "CY2023")</f>
        <v>3.7050000000000001</v>
      </c>
      <c r="E135">
        <f t="shared" si="8"/>
        <v>582792.79500000004</v>
      </c>
      <c r="F135">
        <f t="shared" si="9"/>
        <v>0.14146912085127208</v>
      </c>
      <c r="G135" t="s">
        <v>137</v>
      </c>
      <c r="H135" s="4" cm="1">
        <f t="array" ref="H135">_xll.SNL.Clients.Office.Excel.Functions.SPG(G135, "SP_TOTAL_REV", "CY2023")</f>
        <v>4119576</v>
      </c>
      <c r="I135" s="4">
        <f>_xll.SNL.Clients.Office.Excel.Functions.SPG(G135,"IQ_AVG_DILUT_SHARES_OUT","CY2023")</f>
        <v>157299000</v>
      </c>
      <c r="J135" s="5">
        <f>_xll.SNL.Clients.Office.Excel.Functions.SPG(G135, "IQ_DILUT_EPS_NORM", "CY2023")</f>
        <v>3.7050000000000001</v>
      </c>
      <c r="K135">
        <f t="shared" si="10"/>
        <v>582792.79500000004</v>
      </c>
      <c r="L135">
        <f t="shared" si="11"/>
        <v>0.14146912085127208</v>
      </c>
    </row>
    <row r="136" spans="1:12" x14ac:dyDescent="0.3">
      <c r="A136" t="s">
        <v>138</v>
      </c>
      <c r="B136" s="4" cm="1">
        <f t="array" ref="B136">_xll.SNL.Clients.Office.Excel.Functions.SPG(A136, "SP_TOTAL_REV", "CY2023")</f>
        <v>60755000</v>
      </c>
      <c r="C136" s="4">
        <f>_xll.SNL.Clients.Office.Excel.Functions.SPG(A136,"IQ_AVG_DILUT_SHARES_OUT","CY2023")</f>
        <v>289100000</v>
      </c>
      <c r="D136" s="5">
        <f>_xll.SNL.Clients.Office.Excel.Functions.SPG(A136, "IQ_DILUT_EPS_NORM", "CY2023")</f>
        <v>27.603000000000002</v>
      </c>
      <c r="E136">
        <f t="shared" si="8"/>
        <v>7980027.2999999998</v>
      </c>
      <c r="F136">
        <f t="shared" si="9"/>
        <v>0.13134766356678462</v>
      </c>
      <c r="G136" t="s">
        <v>138</v>
      </c>
      <c r="H136" s="4" cm="1">
        <f t="array" ref="H136">_xll.SNL.Clients.Office.Excel.Functions.SPG(G136, "SP_TOTAL_REV", "CY2023")</f>
        <v>60755000</v>
      </c>
      <c r="I136" s="4">
        <f>_xll.SNL.Clients.Office.Excel.Functions.SPG(G136,"IQ_AVG_DILUT_SHARES_OUT","CY2023")</f>
        <v>289100000</v>
      </c>
      <c r="J136" s="5">
        <f>_xll.SNL.Clients.Office.Excel.Functions.SPG(G136, "IQ_DILUT_EPS_NORM", "CY2023")</f>
        <v>27.603000000000002</v>
      </c>
      <c r="K136">
        <f t="shared" si="10"/>
        <v>7980027.2999999998</v>
      </c>
      <c r="L136">
        <f t="shared" si="11"/>
        <v>0.13134766356678462</v>
      </c>
    </row>
    <row r="137" spans="1:12" x14ac:dyDescent="0.3">
      <c r="A137" t="s">
        <v>139</v>
      </c>
      <c r="B137" s="4" cm="1">
        <f t="array" ref="B137">_xll.SNL.Clients.Office.Excel.Functions.SPG(A137, "SP_TOTAL_REV", "CY2023")</f>
        <v>88425000</v>
      </c>
      <c r="C137" s="4">
        <f>_xll.SNL.Clients.Office.Excel.Functions.SPG(A137,"IQ_AVG_DILUT_SHARES_OUT","CY2023")</f>
        <v>736000000</v>
      </c>
      <c r="D137" s="5">
        <f>_xll.SNL.Clients.Office.Excel.Functions.SPG(A137, "IQ_DILUT_EPS_NORM", "CY2023")</f>
        <v>3.7749999999999999</v>
      </c>
      <c r="E137">
        <f t="shared" si="8"/>
        <v>2778400</v>
      </c>
      <c r="F137">
        <f t="shared" si="9"/>
        <v>3.1420978230138535E-2</v>
      </c>
      <c r="G137" t="s">
        <v>139</v>
      </c>
      <c r="H137" s="4" cm="1">
        <f t="array" ref="H137">_xll.SNL.Clients.Office.Excel.Functions.SPG(G137, "SP_TOTAL_REV", "CY2023")</f>
        <v>88425000</v>
      </c>
      <c r="I137" s="4">
        <f>_xll.SNL.Clients.Office.Excel.Functions.SPG(G137,"IQ_AVG_DILUT_SHARES_OUT","CY2023")</f>
        <v>736000000</v>
      </c>
      <c r="J137" s="5">
        <f>_xll.SNL.Clients.Office.Excel.Functions.SPG(G137, "IQ_DILUT_EPS_NORM", "CY2023")</f>
        <v>3.7749999999999999</v>
      </c>
      <c r="K137">
        <f t="shared" si="10"/>
        <v>2778400</v>
      </c>
      <c r="L137">
        <f t="shared" si="11"/>
        <v>3.1420978230138535E-2</v>
      </c>
    </row>
    <row r="138" spans="1:12" x14ac:dyDescent="0.3">
      <c r="A138" t="s">
        <v>140</v>
      </c>
      <c r="B138" s="4" cm="1">
        <f t="array" ref="B138">_xll.SNL.Clients.Office.Excel.Functions.SPG(A138, "SP_TOTAL_REV", "CY2023")</f>
        <v>58048000</v>
      </c>
      <c r="C138" s="4">
        <f>_xll.SNL.Clients.Office.Excel.Functions.SPG(A138,"IQ_AVG_DILUT_SHARES_OUT","CY2023")</f>
        <v>643000000</v>
      </c>
      <c r="D138" s="5">
        <f>_xll.SNL.Clients.Office.Excel.Functions.SPG(A138, "IQ_DILUT_EPS_NORM", "CY2023")</f>
        <v>5.0739999999999998</v>
      </c>
      <c r="E138">
        <f t="shared" si="8"/>
        <v>3262582</v>
      </c>
      <c r="F138">
        <f t="shared" si="9"/>
        <v>5.620489939360529E-2</v>
      </c>
      <c r="G138" t="s">
        <v>140</v>
      </c>
      <c r="H138" s="4" cm="1">
        <f t="array" ref="H138">_xll.SNL.Clients.Office.Excel.Functions.SPG(G138, "SP_TOTAL_REV", "CY2023")</f>
        <v>58048000</v>
      </c>
      <c r="I138" s="4">
        <f>_xll.SNL.Clients.Office.Excel.Functions.SPG(G138,"IQ_AVG_DILUT_SHARES_OUT","CY2023")</f>
        <v>643000000</v>
      </c>
      <c r="J138" s="5">
        <f>_xll.SNL.Clients.Office.Excel.Functions.SPG(G138, "IQ_DILUT_EPS_NORM", "CY2023")</f>
        <v>5.0739999999999998</v>
      </c>
      <c r="K138">
        <f t="shared" si="10"/>
        <v>3262582</v>
      </c>
      <c r="L138">
        <f t="shared" si="11"/>
        <v>5.620489939360529E-2</v>
      </c>
    </row>
    <row r="139" spans="1:12" x14ac:dyDescent="0.3">
      <c r="A139" t="s">
        <v>141</v>
      </c>
      <c r="B139" s="4" cm="1">
        <f t="array" ref="B139">_xll.SNL.Clients.Office.Excel.Functions.SPG(A139, "SP_TOTAL_REV", "CY2023")</f>
        <v>14427000</v>
      </c>
      <c r="C139" s="4">
        <f>_xll.SNL.Clients.Office.Excel.Functions.SPG(A139,"IQ_AVG_DILUT_SHARES_OUT","CY2023")</f>
        <v>642000000</v>
      </c>
      <c r="D139" s="5">
        <f>_xll.SNL.Clients.Office.Excel.Functions.SPG(A139, "IQ_DILUT_EPS_NORM", "CY2023")</f>
        <v>4.4169999999999998</v>
      </c>
      <c r="E139">
        <f t="shared" si="8"/>
        <v>2835714</v>
      </c>
      <c r="F139">
        <f t="shared" si="9"/>
        <v>0.19655604075691413</v>
      </c>
      <c r="G139" t="s">
        <v>141</v>
      </c>
      <c r="H139" s="4" cm="1">
        <f t="array" ref="H139">_xll.SNL.Clients.Office.Excel.Functions.SPG(G139, "SP_TOTAL_REV", "CY2023")</f>
        <v>14427000</v>
      </c>
      <c r="I139" s="4">
        <f>_xll.SNL.Clients.Office.Excel.Functions.SPG(G139,"IQ_AVG_DILUT_SHARES_OUT","CY2023")</f>
        <v>642000000</v>
      </c>
      <c r="J139" s="5">
        <f>_xll.SNL.Clients.Office.Excel.Functions.SPG(G139, "IQ_DILUT_EPS_NORM", "CY2023")</f>
        <v>4.4169999999999998</v>
      </c>
      <c r="K139">
        <f t="shared" si="10"/>
        <v>2835714</v>
      </c>
      <c r="L139">
        <f t="shared" si="11"/>
        <v>0.19655604075691413</v>
      </c>
    </row>
    <row r="140" spans="1:12" x14ac:dyDescent="0.3">
      <c r="A140" t="s">
        <v>142</v>
      </c>
      <c r="B140" s="4" cm="1">
        <f t="array" ref="B140">_xll.SNL.Clients.Office.Excel.Functions.SPG(A140, "SP_TOTAL_REV", "CY2023")</f>
        <v>3622300</v>
      </c>
      <c r="C140" s="4">
        <f>_xll.SNL.Clients.Office.Excel.Functions.SPG(A140,"IQ_AVG_DILUT_SHARES_OUT","CY2023")</f>
        <v>425500000</v>
      </c>
      <c r="D140" s="5">
        <f>_xll.SNL.Clients.Office.Excel.Functions.SPG(A140, "IQ_DILUT_EPS_NORM", "CY2023")</f>
        <v>1.0409999999999999</v>
      </c>
      <c r="E140">
        <f t="shared" si="8"/>
        <v>442945.49999999994</v>
      </c>
      <c r="F140">
        <f t="shared" si="9"/>
        <v>0.12228294177732378</v>
      </c>
      <c r="G140" t="s">
        <v>142</v>
      </c>
      <c r="H140" s="4" cm="1">
        <f t="array" ref="H140">_xll.SNL.Clients.Office.Excel.Functions.SPG(G140, "SP_TOTAL_REV", "CY2023")</f>
        <v>3622300</v>
      </c>
      <c r="I140" s="4">
        <f>_xll.SNL.Clients.Office.Excel.Functions.SPG(G140,"IQ_AVG_DILUT_SHARES_OUT","CY2023")</f>
        <v>425500000</v>
      </c>
      <c r="J140" s="5">
        <f>_xll.SNL.Clients.Office.Excel.Functions.SPG(G140, "IQ_DILUT_EPS_NORM", "CY2023")</f>
        <v>1.0409999999999999</v>
      </c>
      <c r="K140">
        <f t="shared" si="10"/>
        <v>442945.49999999994</v>
      </c>
      <c r="L140">
        <f t="shared" si="11"/>
        <v>0.12228294177732378</v>
      </c>
    </row>
    <row r="141" spans="1:12" x14ac:dyDescent="0.3">
      <c r="A141" t="s">
        <v>143</v>
      </c>
      <c r="B141" s="4" cm="1">
        <f t="array" ref="B141">_xll.SNL.Clients.Office.Excel.Functions.SPG(A141, "SP_TOTAL_REV", "CY2023")</f>
        <v>7959000</v>
      </c>
      <c r="C141" s="4">
        <f>_xll.SNL.Clients.Office.Excel.Functions.SPG(A141,"IQ_AVG_DILUT_SHARES_OUT","CY2023")</f>
        <v>179999000</v>
      </c>
      <c r="D141" s="5">
        <f>_xll.SNL.Clients.Office.Excel.Functions.SPG(A141, "IQ_DILUT_EPS_NORM", "CY2023")</f>
        <v>13.423999999999999</v>
      </c>
      <c r="E141">
        <f t="shared" si="8"/>
        <v>2416306.5759999999</v>
      </c>
      <c r="F141">
        <f t="shared" si="9"/>
        <v>0.30359424249277545</v>
      </c>
      <c r="G141" t="s">
        <v>143</v>
      </c>
      <c r="H141" s="4" cm="1">
        <f t="array" ref="H141">_xll.SNL.Clients.Office.Excel.Functions.SPG(G141, "SP_TOTAL_REV", "CY2023")</f>
        <v>7959000</v>
      </c>
      <c r="I141" s="4">
        <f>_xll.SNL.Clients.Office.Excel.Functions.SPG(G141,"IQ_AVG_DILUT_SHARES_OUT","CY2023")</f>
        <v>179999000</v>
      </c>
      <c r="J141" s="5">
        <f>_xll.SNL.Clients.Office.Excel.Functions.SPG(G141, "IQ_DILUT_EPS_NORM", "CY2023")</f>
        <v>13.423999999999999</v>
      </c>
      <c r="K141">
        <f t="shared" si="10"/>
        <v>2416306.5759999999</v>
      </c>
      <c r="L141">
        <f t="shared" si="11"/>
        <v>0.30359424249277545</v>
      </c>
    </row>
    <row r="142" spans="1:12" x14ac:dyDescent="0.3">
      <c r="A142" t="s">
        <v>144</v>
      </c>
      <c r="B142" s="4" cm="1">
        <f t="array" ref="B142">_xll.SNL.Clients.Office.Excel.Functions.SPG(A142, "SP_TOTAL_REV", "CY2023")</f>
        <v>5515702</v>
      </c>
      <c r="C142" s="4">
        <f>_xll.SNL.Clients.Office.Excel.Functions.SPG(A142,"IQ_AVG_DILUT_SHARES_OUT","CY2023")</f>
        <v>309065000</v>
      </c>
      <c r="D142" s="5">
        <f>_xll.SNL.Clients.Office.Excel.Functions.SPG(A142, "IQ_DILUT_EPS_NORM", "CY2023")</f>
        <v>0.65900000000000003</v>
      </c>
      <c r="E142">
        <f t="shared" si="8"/>
        <v>203673.83499999999</v>
      </c>
      <c r="F142">
        <f t="shared" si="9"/>
        <v>3.6926185461070953E-2</v>
      </c>
      <c r="G142" t="s">
        <v>144</v>
      </c>
      <c r="H142" s="4" cm="1">
        <f t="array" ref="H142">_xll.SNL.Clients.Office.Excel.Functions.SPG(G142, "SP_TOTAL_REV", "CY2023")</f>
        <v>5515702</v>
      </c>
      <c r="I142" s="4">
        <f>_xll.SNL.Clients.Office.Excel.Functions.SPG(G142,"IQ_AVG_DILUT_SHARES_OUT","CY2023")</f>
        <v>309065000</v>
      </c>
      <c r="J142" s="5">
        <f>_xll.SNL.Clients.Office.Excel.Functions.SPG(G142, "IQ_DILUT_EPS_NORM", "CY2023")</f>
        <v>0.65900000000000003</v>
      </c>
      <c r="K142">
        <f t="shared" si="10"/>
        <v>203673.83499999999</v>
      </c>
      <c r="L142">
        <f t="shared" si="11"/>
        <v>3.6926185461070953E-2</v>
      </c>
    </row>
    <row r="143" spans="1:12" x14ac:dyDescent="0.3">
      <c r="A143" t="s">
        <v>145</v>
      </c>
      <c r="B143" s="4" cm="1">
        <f t="array" ref="B143">_xll.SNL.Clients.Office.Excel.Functions.SPG(A143, "SP_TOTAL_REV", "CY2023")</f>
        <v>9776000</v>
      </c>
      <c r="C143" s="4">
        <f>_xll.SNL.Clients.Office.Excel.Functions.SPG(A143,"IQ_AVG_DILUT_SHARES_OUT","CY2023")</f>
        <v>254000000</v>
      </c>
      <c r="D143" s="5">
        <f>_xll.SNL.Clients.Office.Excel.Functions.SPG(A143, "IQ_DILUT_EPS_NORM", "CY2023")</f>
        <v>9.2720000000000002</v>
      </c>
      <c r="E143">
        <f t="shared" si="8"/>
        <v>2355088</v>
      </c>
      <c r="F143">
        <f t="shared" si="9"/>
        <v>0.2409050736497545</v>
      </c>
      <c r="G143" t="s">
        <v>145</v>
      </c>
      <c r="H143" s="4" cm="1">
        <f t="array" ref="H143">_xll.SNL.Clients.Office.Excel.Functions.SPG(G143, "SP_TOTAL_REV", "CY2023")</f>
        <v>9776000</v>
      </c>
      <c r="I143" s="4">
        <f>_xll.SNL.Clients.Office.Excel.Functions.SPG(G143,"IQ_AVG_DILUT_SHARES_OUT","CY2023")</f>
        <v>254000000</v>
      </c>
      <c r="J143" s="5">
        <f>_xll.SNL.Clients.Office.Excel.Functions.SPG(G143, "IQ_DILUT_EPS_NORM", "CY2023")</f>
        <v>9.2720000000000002</v>
      </c>
      <c r="K143">
        <f t="shared" si="10"/>
        <v>2355088</v>
      </c>
      <c r="L143">
        <f t="shared" si="11"/>
        <v>0.2409050736497545</v>
      </c>
    </row>
    <row r="144" spans="1:12" x14ac:dyDescent="0.3">
      <c r="A144" t="s">
        <v>146</v>
      </c>
      <c r="B144" s="4" cm="1">
        <f t="array" ref="B144">_xll.SNL.Clients.Office.Excel.Functions.SPG(A144, "SP_TOTAL_REV", "CY2023")</f>
        <v>38691609</v>
      </c>
      <c r="C144" s="4">
        <f>_xll.SNL.Clients.Office.Excel.Functions.SPG(A144,"IQ_AVG_DILUT_SHARES_OUT","CY2023")</f>
        <v>219938000</v>
      </c>
      <c r="D144" s="5">
        <f>_xll.SNL.Clients.Office.Excel.Functions.SPG(A144, "IQ_DILUT_EPS_NORM", "CY2023")</f>
        <v>6.0419999999999998</v>
      </c>
      <c r="E144">
        <f t="shared" si="8"/>
        <v>1328865.3959999999</v>
      </c>
      <c r="F144">
        <f t="shared" si="9"/>
        <v>3.434505388493924E-2</v>
      </c>
      <c r="G144" t="s">
        <v>146</v>
      </c>
      <c r="H144" s="4" cm="1">
        <f t="array" ref="H144">_xll.SNL.Clients.Office.Excel.Functions.SPG(G144, "SP_TOTAL_REV", "CY2023")</f>
        <v>38691609</v>
      </c>
      <c r="I144" s="4">
        <f>_xll.SNL.Clients.Office.Excel.Functions.SPG(G144,"IQ_AVG_DILUT_SHARES_OUT","CY2023")</f>
        <v>219938000</v>
      </c>
      <c r="J144" s="5">
        <f>_xll.SNL.Clients.Office.Excel.Functions.SPG(G144, "IQ_DILUT_EPS_NORM", "CY2023")</f>
        <v>6.0419999999999998</v>
      </c>
      <c r="K144">
        <f t="shared" si="10"/>
        <v>1328865.3959999999</v>
      </c>
      <c r="L144">
        <f t="shared" si="11"/>
        <v>3.434505388493924E-2</v>
      </c>
    </row>
    <row r="145" spans="1:12" x14ac:dyDescent="0.3">
      <c r="A145" t="s">
        <v>147</v>
      </c>
      <c r="B145" s="4" cm="1">
        <f t="array" ref="B145">_xll.SNL.Clients.Office.Excel.Functions.SPG(A145, "SP_TOTAL_REV", "CY2023")</f>
        <v>30603800</v>
      </c>
      <c r="C145" s="4">
        <f>_xll.SNL.Clients.Office.Excel.Functions.SPG(A145,"IQ_AVG_DILUT_SHARES_OUT","CY2023")</f>
        <v>219500000</v>
      </c>
      <c r="D145" s="5">
        <f>_xll.SNL.Clients.Office.Excel.Functions.SPG(A145, "IQ_DILUT_EPS_NORM", "CY2023")</f>
        <v>4.8090000000000002</v>
      </c>
      <c r="E145">
        <f t="shared" si="8"/>
        <v>1055575.5</v>
      </c>
      <c r="F145">
        <f t="shared" si="9"/>
        <v>3.4491648095988078E-2</v>
      </c>
      <c r="G145" t="s">
        <v>147</v>
      </c>
      <c r="H145" s="4" cm="1">
        <f t="array" ref="H145">_xll.SNL.Clients.Office.Excel.Functions.SPG(G145, "SP_TOTAL_REV", "CY2023")</f>
        <v>30603800</v>
      </c>
      <c r="I145" s="4">
        <f>_xll.SNL.Clients.Office.Excel.Functions.SPG(G145,"IQ_AVG_DILUT_SHARES_OUT","CY2023")</f>
        <v>219500000</v>
      </c>
      <c r="J145" s="5">
        <f>_xll.SNL.Clients.Office.Excel.Functions.SPG(G145, "IQ_DILUT_EPS_NORM", "CY2023")</f>
        <v>4.8090000000000002</v>
      </c>
      <c r="K145">
        <f t="shared" si="10"/>
        <v>1055575.5</v>
      </c>
      <c r="L145">
        <f t="shared" si="11"/>
        <v>3.4491648095988078E-2</v>
      </c>
    </row>
    <row r="146" spans="1:12" x14ac:dyDescent="0.3">
      <c r="A146" t="s">
        <v>148</v>
      </c>
      <c r="B146" s="4" cm="1">
        <f t="array" ref="B146">_xll.SNL.Clients.Office.Excel.Functions.SPG(A146, "SP_TOTAL_REV", "CY2023")</f>
        <v>14393000</v>
      </c>
      <c r="C146" s="4">
        <f>_xll.SNL.Clients.Office.Excel.Functions.SPG(A146,"IQ_AVG_DILUT_SHARES_OUT","CY2023")</f>
        <v>836500000</v>
      </c>
      <c r="D146" s="5">
        <f>_xll.SNL.Clients.Office.Excel.Functions.SPG(A146, "IQ_DILUT_EPS_NORM", "CY2023")</f>
        <v>1.782</v>
      </c>
      <c r="E146">
        <f t="shared" si="8"/>
        <v>1490643</v>
      </c>
      <c r="F146">
        <f t="shared" si="9"/>
        <v>0.10356722017647467</v>
      </c>
      <c r="G146" t="s">
        <v>148</v>
      </c>
      <c r="H146" s="4" cm="1">
        <f t="array" ref="H146">_xll.SNL.Clients.Office.Excel.Functions.SPG(G146, "SP_TOTAL_REV", "CY2023")</f>
        <v>14393000</v>
      </c>
      <c r="I146" s="4">
        <f>_xll.SNL.Clients.Office.Excel.Functions.SPG(G146,"IQ_AVG_DILUT_SHARES_OUT","CY2023")</f>
        <v>836500000</v>
      </c>
      <c r="J146" s="5">
        <f>_xll.SNL.Clients.Office.Excel.Functions.SPG(G146, "IQ_DILUT_EPS_NORM", "CY2023")</f>
        <v>1.782</v>
      </c>
      <c r="K146">
        <f t="shared" si="10"/>
        <v>1490643</v>
      </c>
      <c r="L146">
        <f t="shared" si="11"/>
        <v>0.10356722017647467</v>
      </c>
    </row>
    <row r="147" spans="1:12" x14ac:dyDescent="0.3">
      <c r="A147" t="s">
        <v>149</v>
      </c>
      <c r="B147" s="4" cm="1">
        <f t="array" ref="B147">_xll.SNL.Clients.Office.Excel.Functions.SPG(A147, "SP_TOTAL_REV", "CY2023")</f>
        <v>4479358</v>
      </c>
      <c r="C147" s="4">
        <f>_xll.SNL.Clients.Office.Excel.Functions.SPG(A147,"IQ_AVG_DILUT_SHARES_OUT","CY2023")</f>
        <v>35401313</v>
      </c>
      <c r="D147" s="5">
        <f>_xll.SNL.Clients.Office.Excel.Functions.SPG(A147, "IQ_DILUT_EPS_NORM", "CY2023")</f>
        <v>11.209</v>
      </c>
      <c r="E147">
        <f t="shared" si="8"/>
        <v>396813.31741700001</v>
      </c>
      <c r="F147">
        <f t="shared" si="9"/>
        <v>8.8587096056399153E-2</v>
      </c>
      <c r="G147" t="s">
        <v>149</v>
      </c>
      <c r="H147" s="4" cm="1">
        <f t="array" ref="H147">_xll.SNL.Clients.Office.Excel.Functions.SPG(G147, "SP_TOTAL_REV", "CY2023")</f>
        <v>4479358</v>
      </c>
      <c r="I147" s="4">
        <f>_xll.SNL.Clients.Office.Excel.Functions.SPG(G147,"IQ_AVG_DILUT_SHARES_OUT","CY2023")</f>
        <v>35401313</v>
      </c>
      <c r="J147" s="5">
        <f>_xll.SNL.Clients.Office.Excel.Functions.SPG(G147, "IQ_DILUT_EPS_NORM", "CY2023")</f>
        <v>11.209</v>
      </c>
      <c r="K147">
        <f t="shared" si="10"/>
        <v>396813.31741700001</v>
      </c>
      <c r="L147">
        <f t="shared" si="11"/>
        <v>8.8587096056399153E-2</v>
      </c>
    </row>
    <row r="148" spans="1:12" x14ac:dyDescent="0.3">
      <c r="A148" t="s">
        <v>150</v>
      </c>
      <c r="B148" s="4" cm="1">
        <f t="array" ref="B148">_xll.SNL.Clients.Office.Excel.Functions.SPG(A148, "SP_TOTAL_REV", "CY2023")</f>
        <v>8438134</v>
      </c>
      <c r="C148" s="4">
        <f>_xll.SNL.Clients.Office.Excel.Functions.SPG(A148,"IQ_AVG_DILUT_SHARES_OUT","CY2023")</f>
        <v>140599000</v>
      </c>
      <c r="D148" s="5">
        <f>_xll.SNL.Clients.Office.Excel.Functions.SPG(A148, "IQ_DILUT_EPS_NORM", "CY2023")</f>
        <v>5.87</v>
      </c>
      <c r="E148">
        <f t="shared" si="8"/>
        <v>825316.13</v>
      </c>
      <c r="F148">
        <f t="shared" si="9"/>
        <v>9.7807895679305396E-2</v>
      </c>
      <c r="G148" t="s">
        <v>150</v>
      </c>
      <c r="H148" s="4" cm="1">
        <f t="array" ref="H148">_xll.SNL.Clients.Office.Excel.Functions.SPG(G148, "SP_TOTAL_REV", "CY2023")</f>
        <v>8438134</v>
      </c>
      <c r="I148" s="4">
        <f>_xll.SNL.Clients.Office.Excel.Functions.SPG(G148,"IQ_AVG_DILUT_SHARES_OUT","CY2023")</f>
        <v>140599000</v>
      </c>
      <c r="J148" s="5">
        <f>_xll.SNL.Clients.Office.Excel.Functions.SPG(G148, "IQ_DILUT_EPS_NORM", "CY2023")</f>
        <v>5.87</v>
      </c>
      <c r="K148">
        <f t="shared" si="10"/>
        <v>825316.13</v>
      </c>
      <c r="L148">
        <f t="shared" si="11"/>
        <v>9.7807895679305396E-2</v>
      </c>
    </row>
    <row r="149" spans="1:12" x14ac:dyDescent="0.3">
      <c r="A149" t="s">
        <v>151</v>
      </c>
      <c r="B149" s="4" cm="1">
        <f t="array" ref="B149">_xll.SNL.Clients.Office.Excel.Functions.SPG(A149, "SP_TOTAL_REV", "CY2023")</f>
        <v>44622000</v>
      </c>
      <c r="C149" s="4">
        <f>_xll.SNL.Clients.Office.Excel.Functions.SPG(A149,"IQ_AVG_DILUT_SHARES_OUT","CY2023")</f>
        <v>709000000</v>
      </c>
      <c r="D149" s="5">
        <f>_xll.SNL.Clients.Office.Excel.Functions.SPG(A149, "IQ_DILUT_EPS_NORM", "CY2023")</f>
        <v>1.472</v>
      </c>
      <c r="E149">
        <f t="shared" si="8"/>
        <v>1043648</v>
      </c>
      <c r="F149">
        <f t="shared" si="9"/>
        <v>2.3388642373716999E-2</v>
      </c>
      <c r="G149" t="s">
        <v>151</v>
      </c>
      <c r="H149" s="4" cm="1">
        <f t="array" ref="H149">_xll.SNL.Clients.Office.Excel.Functions.SPG(G149, "SP_TOTAL_REV", "CY2023")</f>
        <v>44622000</v>
      </c>
      <c r="I149" s="4">
        <f>_xll.SNL.Clients.Office.Excel.Functions.SPG(G149,"IQ_AVG_DILUT_SHARES_OUT","CY2023")</f>
        <v>709000000</v>
      </c>
      <c r="J149" s="5">
        <f>_xll.SNL.Clients.Office.Excel.Functions.SPG(G149, "IQ_DILUT_EPS_NORM", "CY2023")</f>
        <v>1.472</v>
      </c>
      <c r="K149">
        <f t="shared" si="10"/>
        <v>1043648</v>
      </c>
      <c r="L149">
        <f t="shared" si="11"/>
        <v>2.3388642373716999E-2</v>
      </c>
    </row>
    <row r="150" spans="1:12" x14ac:dyDescent="0.3">
      <c r="A150" t="s">
        <v>152</v>
      </c>
      <c r="B150" s="4" cm="1">
        <f t="array" ref="B150">_xll.SNL.Clients.Office.Excel.Functions.SPG(A150, "SP_TOTAL_REV", "CY2023")</f>
        <v>12745000</v>
      </c>
      <c r="C150" s="4">
        <f>_xll.SNL.Clients.Office.Excel.Functions.SPG(A150,"IQ_AVG_DILUT_SHARES_OUT","CY2023")</f>
        <v>206000000</v>
      </c>
      <c r="D150" s="5">
        <f>_xll.SNL.Clients.Office.Excel.Functions.SPG(A150, "IQ_DILUT_EPS_NORM", "CY2023")</f>
        <v>4.8</v>
      </c>
      <c r="E150">
        <f t="shared" si="8"/>
        <v>988800</v>
      </c>
      <c r="F150">
        <f t="shared" si="9"/>
        <v>7.7583366025892511E-2</v>
      </c>
      <c r="G150" t="s">
        <v>152</v>
      </c>
      <c r="H150" s="4" cm="1">
        <f t="array" ref="H150">_xll.SNL.Clients.Office.Excel.Functions.SPG(G150, "SP_TOTAL_REV", "CY2023")</f>
        <v>12745000</v>
      </c>
      <c r="I150" s="4">
        <f>_xll.SNL.Clients.Office.Excel.Functions.SPG(G150,"IQ_AVG_DILUT_SHARES_OUT","CY2023")</f>
        <v>206000000</v>
      </c>
      <c r="J150" s="5">
        <f>_xll.SNL.Clients.Office.Excel.Functions.SPG(G150, "IQ_DILUT_EPS_NORM", "CY2023")</f>
        <v>4.8</v>
      </c>
      <c r="K150">
        <f t="shared" si="10"/>
        <v>988800</v>
      </c>
      <c r="L150">
        <f t="shared" si="11"/>
        <v>7.7583366025892511E-2</v>
      </c>
    </row>
    <row r="151" spans="1:12" x14ac:dyDescent="0.3">
      <c r="A151" t="s">
        <v>153</v>
      </c>
      <c r="B151" s="4" cm="1">
        <f t="array" ref="B151">_xll.SNL.Clients.Office.Excel.Functions.SPG(A151, "SP_TOTAL_REV", "CY2023")</f>
        <v>28602000</v>
      </c>
      <c r="C151" s="4">
        <f>_xll.SNL.Clients.Office.Excel.Functions.SPG(A151,"IQ_AVG_DILUT_SHARES_OUT","CY2023")</f>
        <v>771000000</v>
      </c>
      <c r="D151" s="5">
        <f>_xll.SNL.Clients.Office.Excel.Functions.SPG(A151, "IQ_DILUT_EPS_NORM", "CY2023")</f>
        <v>3.931</v>
      </c>
      <c r="E151">
        <f t="shared" si="8"/>
        <v>3030801</v>
      </c>
      <c r="F151">
        <f t="shared" si="9"/>
        <v>0.10596465282148101</v>
      </c>
      <c r="G151" t="s">
        <v>153</v>
      </c>
      <c r="H151" s="4" cm="1">
        <f t="array" ref="H151">_xll.SNL.Clients.Office.Excel.Functions.SPG(G151, "SP_TOTAL_REV", "CY2023")</f>
        <v>28602000</v>
      </c>
      <c r="I151" s="4">
        <f>_xll.SNL.Clients.Office.Excel.Functions.SPG(G151,"IQ_AVG_DILUT_SHARES_OUT","CY2023")</f>
        <v>771000000</v>
      </c>
      <c r="J151" s="5">
        <f>_xll.SNL.Clients.Office.Excel.Functions.SPG(G151, "IQ_DILUT_EPS_NORM", "CY2023")</f>
        <v>3.931</v>
      </c>
      <c r="K151">
        <f t="shared" si="10"/>
        <v>3030801</v>
      </c>
      <c r="L151">
        <f t="shared" si="11"/>
        <v>0.10596465282148101</v>
      </c>
    </row>
    <row r="152" spans="1:12" x14ac:dyDescent="0.3">
      <c r="A152" t="s">
        <v>154</v>
      </c>
      <c r="B152" s="4" cm="1">
        <f t="array" ref="B152">_xll.SNL.Clients.Office.Excel.Functions.SPG(A152, "SP_TOTAL_REV", "CY2023")</f>
        <v>12068000</v>
      </c>
      <c r="C152" s="4">
        <f>_xll.SNL.Clients.Office.Excel.Functions.SPG(A152,"IQ_AVG_DILUT_SHARES_OUT","CY2023")</f>
        <v>451200000</v>
      </c>
      <c r="D152" s="5">
        <f>_xll.SNL.Clients.Office.Excel.Functions.SPG(A152, "IQ_DILUT_EPS_NORM", "CY2023")</f>
        <v>1.929</v>
      </c>
      <c r="E152">
        <f t="shared" si="8"/>
        <v>870364.8</v>
      </c>
      <c r="F152">
        <f t="shared" si="9"/>
        <v>7.2121710308253234E-2</v>
      </c>
      <c r="G152" t="s">
        <v>154</v>
      </c>
      <c r="H152" s="4" cm="1">
        <f t="array" ref="H152">_xll.SNL.Clients.Office.Excel.Functions.SPG(G152, "SP_TOTAL_REV", "CY2023")</f>
        <v>12068000</v>
      </c>
      <c r="I152" s="4">
        <f>_xll.SNL.Clients.Office.Excel.Functions.SPG(G152,"IQ_AVG_DILUT_SHARES_OUT","CY2023")</f>
        <v>451200000</v>
      </c>
      <c r="J152" s="5">
        <f>_xll.SNL.Clients.Office.Excel.Functions.SPG(G152, "IQ_DILUT_EPS_NORM", "CY2023")</f>
        <v>1.929</v>
      </c>
      <c r="K152">
        <f t="shared" si="10"/>
        <v>870364.8</v>
      </c>
      <c r="L152">
        <f t="shared" si="11"/>
        <v>7.2121710308253234E-2</v>
      </c>
    </row>
    <row r="153" spans="1:12" x14ac:dyDescent="0.3">
      <c r="A153" t="s">
        <v>155</v>
      </c>
      <c r="B153" s="4" cm="1">
        <f t="array" ref="B153">_xll.SNL.Clients.Office.Excel.Functions.SPG(A153, "SP_TOTAL_REV", "CY2023")</f>
        <v>9210000</v>
      </c>
      <c r="C153" s="4">
        <f>_xll.SNL.Clients.Office.Excel.Functions.SPG(A153,"IQ_AVG_DILUT_SHARES_OUT","CY2023")</f>
        <v>119400000</v>
      </c>
      <c r="D153" s="5">
        <f>_xll.SNL.Clients.Office.Excel.Functions.SPG(A153, "IQ_DILUT_EPS_NORM", "CY2023")</f>
        <v>4.2549999999999999</v>
      </c>
      <c r="E153">
        <f t="shared" si="8"/>
        <v>508047</v>
      </c>
      <c r="F153">
        <f t="shared" si="9"/>
        <v>5.5162540716612377E-2</v>
      </c>
      <c r="G153" t="s">
        <v>155</v>
      </c>
      <c r="H153" s="4" cm="1">
        <f t="array" ref="H153">_xll.SNL.Clients.Office.Excel.Functions.SPG(G153, "SP_TOTAL_REV", "CY2023")</f>
        <v>9210000</v>
      </c>
      <c r="I153" s="4">
        <f>_xll.SNL.Clients.Office.Excel.Functions.SPG(G153,"IQ_AVG_DILUT_SHARES_OUT","CY2023")</f>
        <v>119400000</v>
      </c>
      <c r="J153" s="5">
        <f>_xll.SNL.Clients.Office.Excel.Functions.SPG(G153, "IQ_DILUT_EPS_NORM", "CY2023")</f>
        <v>4.2549999999999999</v>
      </c>
      <c r="K153">
        <f t="shared" si="10"/>
        <v>508047</v>
      </c>
      <c r="L153">
        <f t="shared" si="11"/>
        <v>5.5162540716612377E-2</v>
      </c>
    </row>
    <row r="154" spans="1:12" x14ac:dyDescent="0.3">
      <c r="A154" t="s">
        <v>156</v>
      </c>
      <c r="B154" s="4" cm="1">
        <f t="array" ref="B154">_xll.SNL.Clients.Office.Excel.Functions.SPG(A154, "SP_TOTAL_REV", "CY2023")</f>
        <v>23196000</v>
      </c>
      <c r="C154" s="4">
        <f>_xll.SNL.Clients.Office.Excel.Functions.SPG(A154,"IQ_AVG_DILUT_SHARES_OUT","CY2023")</f>
        <v>401100000</v>
      </c>
      <c r="D154" s="5">
        <f>_xll.SNL.Clients.Office.Excel.Functions.SPG(A154, "IQ_DILUT_EPS_NORM", "CY2023")</f>
        <v>5.9509999999999996</v>
      </c>
      <c r="E154">
        <f t="shared" si="8"/>
        <v>2386946.1</v>
      </c>
      <c r="F154">
        <f t="shared" si="9"/>
        <v>0.10290334971546819</v>
      </c>
      <c r="G154" t="s">
        <v>156</v>
      </c>
      <c r="H154" s="4" cm="1">
        <f t="array" ref="H154">_xll.SNL.Clients.Office.Excel.Functions.SPG(G154, "SP_TOTAL_REV", "CY2023")</f>
        <v>23196000</v>
      </c>
      <c r="I154" s="4">
        <f>_xll.SNL.Clients.Office.Excel.Functions.SPG(G154,"IQ_AVG_DILUT_SHARES_OUT","CY2023")</f>
        <v>401100000</v>
      </c>
      <c r="J154" s="5">
        <f>_xll.SNL.Clients.Office.Excel.Functions.SPG(G154, "IQ_DILUT_EPS_NORM", "CY2023")</f>
        <v>5.9509999999999996</v>
      </c>
      <c r="K154">
        <f t="shared" si="10"/>
        <v>2386946.1</v>
      </c>
      <c r="L154">
        <f t="shared" si="11"/>
        <v>0.10290334971546819</v>
      </c>
    </row>
    <row r="155" spans="1:12" x14ac:dyDescent="0.3">
      <c r="A155" t="s">
        <v>157</v>
      </c>
      <c r="B155" s="4" cm="1">
        <f t="array" ref="B155">_xll.SNL.Clients.Office.Excel.Functions.SPG(A155, "SP_TOTAL_REV", "CY2023")</f>
        <v>10112000</v>
      </c>
      <c r="C155" s="4">
        <f>_xll.SNL.Clients.Office.Excel.Functions.SPG(A155,"IQ_AVG_DILUT_SHARES_OUT","CY2023")</f>
        <v>533000000</v>
      </c>
      <c r="D155" s="5">
        <f>_xll.SNL.Clients.Office.Excel.Functions.SPG(A155, "IQ_DILUT_EPS_NORM", "CY2023")</f>
        <v>2.3639999999999999</v>
      </c>
      <c r="E155">
        <f t="shared" si="8"/>
        <v>1260012</v>
      </c>
      <c r="F155">
        <f t="shared" si="9"/>
        <v>0.1246056170886076</v>
      </c>
      <c r="G155" t="s">
        <v>157</v>
      </c>
      <c r="H155" s="4" cm="1">
        <f t="array" ref="H155">_xll.SNL.Clients.Office.Excel.Functions.SPG(G155, "SP_TOTAL_REV", "CY2023")</f>
        <v>10112000</v>
      </c>
      <c r="I155" s="4">
        <f>_xll.SNL.Clients.Office.Excel.Functions.SPG(G155,"IQ_AVG_DILUT_SHARES_OUT","CY2023")</f>
        <v>533000000</v>
      </c>
      <c r="J155" s="5">
        <f>_xll.SNL.Clients.Office.Excel.Functions.SPG(G155, "IQ_DILUT_EPS_NORM", "CY2023")</f>
        <v>2.3639999999999999</v>
      </c>
      <c r="K155">
        <f t="shared" si="10"/>
        <v>1260012</v>
      </c>
      <c r="L155">
        <f t="shared" si="11"/>
        <v>0.1246056170886076</v>
      </c>
    </row>
    <row r="156" spans="1:12" x14ac:dyDescent="0.3">
      <c r="A156" t="s">
        <v>158</v>
      </c>
      <c r="B156" s="4" cm="1">
        <f t="array" ref="B156">_xll.SNL.Clients.Office.Excel.Functions.SPG(A156, "SP_TOTAL_REV", "CY2023")</f>
        <v>15320200</v>
      </c>
      <c r="C156" s="4">
        <f>_xll.SNL.Clients.Office.Excel.Functions.SPG(A156,"IQ_AVG_DILUT_SHARES_OUT","CY2023")</f>
        <v>286500000</v>
      </c>
      <c r="D156" s="5">
        <f>_xll.SNL.Clients.Office.Excel.Functions.SPG(A156, "IQ_DILUT_EPS_NORM", "CY2023")</f>
        <v>4.0490000000000004</v>
      </c>
      <c r="E156">
        <f t="shared" si="8"/>
        <v>1160038.5</v>
      </c>
      <c r="F156">
        <f t="shared" si="9"/>
        <v>7.5719540214879699E-2</v>
      </c>
      <c r="G156" t="s">
        <v>158</v>
      </c>
      <c r="H156" s="4" cm="1">
        <f t="array" ref="H156">_xll.SNL.Clients.Office.Excel.Functions.SPG(G156, "SP_TOTAL_REV", "CY2023")</f>
        <v>15320200</v>
      </c>
      <c r="I156" s="4">
        <f>_xll.SNL.Clients.Office.Excel.Functions.SPG(G156,"IQ_AVG_DILUT_SHARES_OUT","CY2023")</f>
        <v>286500000</v>
      </c>
      <c r="J156" s="5">
        <f>_xll.SNL.Clients.Office.Excel.Functions.SPG(G156, "IQ_DILUT_EPS_NORM", "CY2023")</f>
        <v>4.0490000000000004</v>
      </c>
      <c r="K156">
        <f t="shared" si="10"/>
        <v>1160038.5</v>
      </c>
      <c r="L156">
        <f t="shared" si="11"/>
        <v>7.5719540214879699E-2</v>
      </c>
    </row>
    <row r="157" spans="1:12" x14ac:dyDescent="0.3">
      <c r="A157" t="s">
        <v>159</v>
      </c>
      <c r="B157" s="4" cm="1">
        <f t="array" ref="B157">_xll.SNL.Clients.Office.Excel.Functions.SPG(A157, "SP_TOTAL_REV", "CY2023")</f>
        <v>16338000</v>
      </c>
      <c r="C157" s="4">
        <f>_xll.SNL.Clients.Office.Excel.Functions.SPG(A157,"IQ_AVG_DILUT_SHARES_OUT","CY2023")</f>
        <v>385000000</v>
      </c>
      <c r="D157" s="5">
        <f>_xll.SNL.Clients.Office.Excel.Functions.SPG(A157, "IQ_DILUT_EPS_NORM", "CY2023")</f>
        <v>3.5470000000000002</v>
      </c>
      <c r="E157">
        <f t="shared" si="8"/>
        <v>1365595</v>
      </c>
      <c r="F157">
        <f t="shared" si="9"/>
        <v>8.3583976006855187E-2</v>
      </c>
      <c r="G157" t="s">
        <v>159</v>
      </c>
      <c r="H157" s="4" cm="1">
        <f t="array" ref="H157">_xll.SNL.Clients.Office.Excel.Functions.SPG(G157, "SP_TOTAL_REV", "CY2023")</f>
        <v>16338000</v>
      </c>
      <c r="I157" s="4">
        <f>_xll.SNL.Clients.Office.Excel.Functions.SPG(G157,"IQ_AVG_DILUT_SHARES_OUT","CY2023")</f>
        <v>385000000</v>
      </c>
      <c r="J157" s="5">
        <f>_xll.SNL.Clients.Office.Excel.Functions.SPG(G157, "IQ_DILUT_EPS_NORM", "CY2023")</f>
        <v>3.5470000000000002</v>
      </c>
      <c r="K157">
        <f t="shared" si="10"/>
        <v>1365595</v>
      </c>
      <c r="L157">
        <f t="shared" si="11"/>
        <v>8.3583976006855187E-2</v>
      </c>
    </row>
    <row r="158" spans="1:12" x14ac:dyDescent="0.3">
      <c r="A158" t="s">
        <v>160</v>
      </c>
      <c r="B158" s="4" cm="1">
        <f t="array" ref="B158">_xll.SNL.Clients.Office.Excel.Functions.SPG(A158, "SP_TOTAL_REV", "CY2023")</f>
        <v>6004800</v>
      </c>
      <c r="C158" s="4">
        <f>_xll.SNL.Clients.Office.Excel.Functions.SPG(A158,"IQ_AVG_DILUT_SHARES_OUT","CY2023")</f>
        <v>609400000</v>
      </c>
      <c r="D158" s="5">
        <f>_xll.SNL.Clients.Office.Excel.Functions.SPG(A158, "IQ_DILUT_EPS_NORM", "CY2023")</f>
        <v>1.8520000000000001</v>
      </c>
      <c r="E158">
        <f t="shared" si="8"/>
        <v>1128608.8</v>
      </c>
      <c r="F158">
        <f t="shared" si="9"/>
        <v>0.18795110578204105</v>
      </c>
      <c r="G158" t="s">
        <v>160</v>
      </c>
      <c r="H158" s="4" cm="1">
        <f t="array" ref="H158">_xll.SNL.Clients.Office.Excel.Functions.SPG(G158, "SP_TOTAL_REV", "CY2023")</f>
        <v>6004800</v>
      </c>
      <c r="I158" s="4">
        <f>_xll.SNL.Clients.Office.Excel.Functions.SPG(G158,"IQ_AVG_DILUT_SHARES_OUT","CY2023")</f>
        <v>609400000</v>
      </c>
      <c r="J158" s="5">
        <f>_xll.SNL.Clients.Office.Excel.Functions.SPG(G158, "IQ_DILUT_EPS_NORM", "CY2023")</f>
        <v>1.8520000000000001</v>
      </c>
      <c r="K158">
        <f t="shared" si="10"/>
        <v>1128608.8</v>
      </c>
      <c r="L158">
        <f t="shared" si="11"/>
        <v>0.18795110578204105</v>
      </c>
    </row>
    <row r="159" spans="1:12" x14ac:dyDescent="0.3">
      <c r="A159" t="s">
        <v>161</v>
      </c>
      <c r="B159" s="4" cm="1">
        <f t="array" ref="B159">_xll.SNL.Clients.Office.Excel.Functions.SPG(A159, "SP_TOTAL_REV", "CY2023")</f>
        <v>7657000</v>
      </c>
      <c r="C159" s="4">
        <f>_xll.SNL.Clients.Office.Excel.Functions.SPG(A159,"IQ_AVG_DILUT_SHARES_OUT","CY2023")</f>
        <v>272750000</v>
      </c>
      <c r="D159" s="5">
        <f>_xll.SNL.Clients.Office.Excel.Functions.SPG(A159, "IQ_DILUT_EPS_NORM", "CY2023")</f>
        <v>3.7210000000000001</v>
      </c>
      <c r="E159">
        <f t="shared" si="8"/>
        <v>1014902.75</v>
      </c>
      <c r="F159">
        <f t="shared" si="9"/>
        <v>0.13254574245788167</v>
      </c>
      <c r="G159" t="s">
        <v>161</v>
      </c>
      <c r="H159" s="4" cm="1">
        <f t="array" ref="H159">_xll.SNL.Clients.Office.Excel.Functions.SPG(G159, "SP_TOTAL_REV", "CY2023")</f>
        <v>7657000</v>
      </c>
      <c r="I159" s="4">
        <f>_xll.SNL.Clients.Office.Excel.Functions.SPG(G159,"IQ_AVG_DILUT_SHARES_OUT","CY2023")</f>
        <v>272750000</v>
      </c>
      <c r="J159" s="5">
        <f>_xll.SNL.Clients.Office.Excel.Functions.SPG(G159, "IQ_DILUT_EPS_NORM", "CY2023")</f>
        <v>3.7210000000000001</v>
      </c>
      <c r="K159">
        <f t="shared" si="10"/>
        <v>1014902.75</v>
      </c>
      <c r="L159">
        <f t="shared" si="11"/>
        <v>0.13254574245788167</v>
      </c>
    </row>
    <row r="160" spans="1:12" x14ac:dyDescent="0.3">
      <c r="A160" t="s">
        <v>162</v>
      </c>
      <c r="B160" s="4" cm="1">
        <f t="array" ref="B160">_xll.SNL.Clients.Office.Excel.Functions.SPG(A160, "SP_TOTAL_REV", "CY2023")</f>
        <v>171340000</v>
      </c>
      <c r="C160" s="4">
        <f>_xll.SNL.Clients.Office.Excel.Functions.SPG(A160,"IQ_AVG_DILUT_SHARES_OUT","CY2023")</f>
        <v>237400000</v>
      </c>
      <c r="D160" s="5">
        <f>_xll.SNL.Clients.Office.Excel.Functions.SPG(A160, "IQ_DILUT_EPS_NORM", "CY2023")</f>
        <v>23.306000000000001</v>
      </c>
      <c r="E160">
        <f t="shared" si="8"/>
        <v>5532844.4000000004</v>
      </c>
      <c r="F160">
        <f t="shared" si="9"/>
        <v>3.229160966499358E-2</v>
      </c>
      <c r="G160" t="s">
        <v>162</v>
      </c>
      <c r="H160" s="4" cm="1">
        <f t="array" ref="H160">_xll.SNL.Clients.Office.Excel.Functions.SPG(G160, "SP_TOTAL_REV", "CY2023")</f>
        <v>171340000</v>
      </c>
      <c r="I160" s="4">
        <f>_xll.SNL.Clients.Office.Excel.Functions.SPG(G160,"IQ_AVG_DILUT_SHARES_OUT","CY2023")</f>
        <v>237400000</v>
      </c>
      <c r="J160" s="5">
        <f>_xll.SNL.Clients.Office.Excel.Functions.SPG(G160, "IQ_DILUT_EPS_NORM", "CY2023")</f>
        <v>23.306000000000001</v>
      </c>
      <c r="K160">
        <f t="shared" si="10"/>
        <v>5532844.4000000004</v>
      </c>
      <c r="L160">
        <f t="shared" si="11"/>
        <v>3.229160966499358E-2</v>
      </c>
    </row>
    <row r="161" spans="1:12" x14ac:dyDescent="0.3">
      <c r="A161" t="s">
        <v>163</v>
      </c>
      <c r="B161" s="4" cm="1">
        <f t="array" ref="B161">_xll.SNL.Clients.Office.Excel.Functions.SPG(A161, "SP_TOTAL_REV", "CY2023")</f>
        <v>34124100</v>
      </c>
      <c r="C161" s="4">
        <f>_xll.SNL.Clients.Office.Excel.Functions.SPG(A161,"IQ_AVG_DILUT_SHARES_OUT","CY2023")</f>
        <v>903284000</v>
      </c>
      <c r="D161" s="5">
        <f>_xll.SNL.Clients.Office.Excel.Functions.SPG(A161, "IQ_DILUT_EPS_NORM", "CY2023")</f>
        <v>7.2249999999999996</v>
      </c>
      <c r="E161">
        <f t="shared" si="8"/>
        <v>6526226.9000000004</v>
      </c>
      <c r="F161">
        <f t="shared" si="9"/>
        <v>0.19124978827280428</v>
      </c>
      <c r="G161" t="s">
        <v>163</v>
      </c>
      <c r="H161" s="4" cm="1">
        <f t="array" ref="H161">_xll.SNL.Clients.Office.Excel.Functions.SPG(G161, "SP_TOTAL_REV", "CY2023")</f>
        <v>34124100</v>
      </c>
      <c r="I161" s="4">
        <f>_xll.SNL.Clients.Office.Excel.Functions.SPG(G161,"IQ_AVG_DILUT_SHARES_OUT","CY2023")</f>
        <v>903284000</v>
      </c>
      <c r="J161" s="5">
        <f>_xll.SNL.Clients.Office.Excel.Functions.SPG(G161, "IQ_DILUT_EPS_NORM", "CY2023")</f>
        <v>7.2249999999999996</v>
      </c>
      <c r="K161">
        <f t="shared" si="10"/>
        <v>6526226.9000000004</v>
      </c>
      <c r="L161">
        <f t="shared" si="11"/>
        <v>0.19124978827280428</v>
      </c>
    </row>
    <row r="162" spans="1:12" x14ac:dyDescent="0.3">
      <c r="A162" t="s">
        <v>164</v>
      </c>
      <c r="B162" s="4" cm="1">
        <f t="array" ref="B162">_xll.SNL.Clients.Office.Excel.Functions.SPG(A162, "SP_TOTAL_REV", "CY2023")</f>
        <v>15909000</v>
      </c>
      <c r="C162" s="4">
        <f>_xll.SNL.Clients.Office.Excel.Functions.SPG(A162,"IQ_AVG_DILUT_SHARES_OUT","CY2023")</f>
        <v>573950000</v>
      </c>
      <c r="D162" s="5">
        <f>_xll.SNL.Clients.Office.Excel.Functions.SPG(A162, "IQ_DILUT_EPS_NORM", "CY2023")</f>
        <v>3.0270000000000001</v>
      </c>
      <c r="E162">
        <f t="shared" si="8"/>
        <v>1737346.65</v>
      </c>
      <c r="F162">
        <f t="shared" si="9"/>
        <v>0.10920527060154629</v>
      </c>
      <c r="G162" t="s">
        <v>164</v>
      </c>
      <c r="H162" s="4" cm="1">
        <f t="array" ref="H162">_xll.SNL.Clients.Office.Excel.Functions.SPG(G162, "SP_TOTAL_REV", "CY2023")</f>
        <v>15909000</v>
      </c>
      <c r="I162" s="4">
        <f>_xll.SNL.Clients.Office.Excel.Functions.SPG(G162,"IQ_AVG_DILUT_SHARES_OUT","CY2023")</f>
        <v>573950000</v>
      </c>
      <c r="J162" s="5">
        <f>_xll.SNL.Clients.Office.Excel.Functions.SPG(G162, "IQ_DILUT_EPS_NORM", "CY2023")</f>
        <v>3.0270000000000001</v>
      </c>
      <c r="K162">
        <f t="shared" si="10"/>
        <v>1737346.65</v>
      </c>
      <c r="L162">
        <f t="shared" si="11"/>
        <v>0.10920527060154629</v>
      </c>
    </row>
    <row r="163" spans="1:12" x14ac:dyDescent="0.3">
      <c r="A163" t="s">
        <v>165</v>
      </c>
      <c r="B163" s="4" cm="1">
        <f t="array" ref="B163">_xll.SNL.Clients.Office.Excel.Functions.SPG(A163, "SP_TOTAL_REV", "CY2023")</f>
        <v>2290786</v>
      </c>
      <c r="C163" s="4">
        <f>_xll.SNL.Clients.Office.Excel.Functions.SPG(A163,"IQ_AVG_DILUT_SHARES_OUT","CY2023")</f>
        <v>143290000</v>
      </c>
      <c r="D163" s="5">
        <f>_xll.SNL.Clients.Office.Excel.Functions.SPG(A163, "IQ_DILUT_EPS_NORM", "CY2023")</f>
        <v>2.2719999999999998</v>
      </c>
      <c r="E163">
        <f t="shared" si="8"/>
        <v>325554.88</v>
      </c>
      <c r="F163">
        <f t="shared" si="9"/>
        <v>0.14211492474635343</v>
      </c>
      <c r="G163" t="s">
        <v>165</v>
      </c>
      <c r="H163" s="4" cm="1">
        <f t="array" ref="H163">_xll.SNL.Clients.Office.Excel.Functions.SPG(G163, "SP_TOTAL_REV", "CY2023")</f>
        <v>2290786</v>
      </c>
      <c r="I163" s="4">
        <f>_xll.SNL.Clients.Office.Excel.Functions.SPG(G163,"IQ_AVG_DILUT_SHARES_OUT","CY2023")</f>
        <v>143290000</v>
      </c>
      <c r="J163" s="5">
        <f>_xll.SNL.Clients.Office.Excel.Functions.SPG(G163, "IQ_DILUT_EPS_NORM", "CY2023")</f>
        <v>2.2719999999999998</v>
      </c>
      <c r="K163">
        <f t="shared" si="10"/>
        <v>325554.88</v>
      </c>
      <c r="L163">
        <f t="shared" si="11"/>
        <v>0.14211492474635343</v>
      </c>
    </row>
    <row r="164" spans="1:12" x14ac:dyDescent="0.3">
      <c r="A164" t="s">
        <v>166</v>
      </c>
      <c r="B164" s="4" cm="1">
        <f t="array" ref="B164">_xll.SNL.Clients.Office.Excel.Functions.SPG(A164, "SP_TOTAL_REV", "CY2023")</f>
        <v>12147412</v>
      </c>
      <c r="C164" s="4">
        <f>_xll.SNL.Clients.Office.Excel.Functions.SPG(A164,"IQ_AVG_DILUT_SHARES_OUT","CY2023")</f>
        <v>212376495</v>
      </c>
      <c r="D164" s="5">
        <f>_xll.SNL.Clients.Office.Excel.Functions.SPG(A164, "IQ_DILUT_EPS_NORM", "CY2023")</f>
        <v>5.5</v>
      </c>
      <c r="E164">
        <f t="shared" si="8"/>
        <v>1168070.7224999999</v>
      </c>
      <c r="F164">
        <f t="shared" si="9"/>
        <v>9.6157990072288646E-2</v>
      </c>
      <c r="G164" t="s">
        <v>166</v>
      </c>
      <c r="H164" s="4" cm="1">
        <f t="array" ref="H164">_xll.SNL.Clients.Office.Excel.Functions.SPG(G164, "SP_TOTAL_REV", "CY2023")</f>
        <v>12147412</v>
      </c>
      <c r="I164" s="4">
        <f>_xll.SNL.Clients.Office.Excel.Functions.SPG(G164,"IQ_AVG_DILUT_SHARES_OUT","CY2023")</f>
        <v>212376495</v>
      </c>
      <c r="J164" s="5">
        <f>_xll.SNL.Clients.Office.Excel.Functions.SPG(G164, "IQ_DILUT_EPS_NORM", "CY2023")</f>
        <v>5.5</v>
      </c>
      <c r="K164">
        <f t="shared" si="10"/>
        <v>1168070.7224999999</v>
      </c>
      <c r="L164">
        <f t="shared" si="11"/>
        <v>9.6157990072288646E-2</v>
      </c>
    </row>
    <row r="165" spans="1:12" x14ac:dyDescent="0.3">
      <c r="A165" t="s">
        <v>167</v>
      </c>
      <c r="B165" s="4" cm="1">
        <f t="array" ref="B165">_xll.SNL.Clients.Office.Excel.Functions.SPG(A165, "SP_TOTAL_REV", "CY2023")</f>
        <v>23273000</v>
      </c>
      <c r="C165" s="4">
        <f>_xll.SNL.Clients.Office.Excel.Functions.SPG(A165,"IQ_AVG_DILUT_SHARES_OUT","CY2023")</f>
        <v>584000000</v>
      </c>
      <c r="D165" s="5">
        <f>_xll.SNL.Clients.Office.Excel.Functions.SPG(A165, "IQ_DILUT_EPS_NORM", "CY2023")</f>
        <v>10.303000000000001</v>
      </c>
      <c r="E165">
        <f t="shared" si="8"/>
        <v>6016952.0000000009</v>
      </c>
      <c r="F165">
        <f t="shared" si="9"/>
        <v>0.25853787650925969</v>
      </c>
      <c r="G165" t="s">
        <v>167</v>
      </c>
      <c r="H165" s="4" cm="1">
        <f t="array" ref="H165">_xll.SNL.Clients.Office.Excel.Functions.SPG(G165, "SP_TOTAL_REV", "CY2023")</f>
        <v>23273000</v>
      </c>
      <c r="I165" s="4">
        <f>_xll.SNL.Clients.Office.Excel.Functions.SPG(G165,"IQ_AVG_DILUT_SHARES_OUT","CY2023")</f>
        <v>584000000</v>
      </c>
      <c r="J165" s="5">
        <f>_xll.SNL.Clients.Office.Excel.Functions.SPG(G165, "IQ_DILUT_EPS_NORM", "CY2023")</f>
        <v>10.303000000000001</v>
      </c>
      <c r="K165">
        <f t="shared" si="10"/>
        <v>6016952.0000000009</v>
      </c>
      <c r="L165">
        <f t="shared" si="11"/>
        <v>0.25853787650925969</v>
      </c>
    </row>
    <row r="166" spans="1:12" x14ac:dyDescent="0.3">
      <c r="A166" t="s">
        <v>168</v>
      </c>
      <c r="B166" s="4" cm="1">
        <f t="array" ref="B166">_xll.SNL.Clients.Office.Excel.Functions.SPG(A166, "SP_TOTAL_REV", "CY2023")</f>
        <v>4690540</v>
      </c>
      <c r="C166" s="4">
        <f>_xll.SNL.Clients.Office.Excel.Functions.SPG(A166,"IQ_AVG_DILUT_SHARES_OUT","CY2023")</f>
        <v>59085000</v>
      </c>
      <c r="D166" s="5">
        <f>_xll.SNL.Clients.Office.Excel.Functions.SPG(A166, "IQ_DILUT_EPS_NORM", "CY2023")</f>
        <v>6.5890000000000004</v>
      </c>
      <c r="E166">
        <f t="shared" si="8"/>
        <v>389311.065</v>
      </c>
      <c r="F166">
        <f t="shared" si="9"/>
        <v>8.2999199452515063E-2</v>
      </c>
      <c r="G166" t="s">
        <v>168</v>
      </c>
      <c r="H166" s="4" cm="1">
        <f t="array" ref="H166">_xll.SNL.Clients.Office.Excel.Functions.SPG(G166, "SP_TOTAL_REV", "CY2023")</f>
        <v>4690540</v>
      </c>
      <c r="I166" s="4">
        <f>_xll.SNL.Clients.Office.Excel.Functions.SPG(G166,"IQ_AVG_DILUT_SHARES_OUT","CY2023")</f>
        <v>59085000</v>
      </c>
      <c r="J166" s="5">
        <f>_xll.SNL.Clients.Office.Excel.Functions.SPG(G166, "IQ_DILUT_EPS_NORM", "CY2023")</f>
        <v>6.5890000000000004</v>
      </c>
      <c r="K166">
        <f t="shared" si="10"/>
        <v>389311.065</v>
      </c>
      <c r="L166">
        <f t="shared" si="11"/>
        <v>8.2999199452515063E-2</v>
      </c>
    </row>
    <row r="167" spans="1:12" x14ac:dyDescent="0.3">
      <c r="A167" t="s">
        <v>169</v>
      </c>
      <c r="B167" s="4" cm="1">
        <f t="array" ref="B167">_xll.SNL.Clients.Office.Excel.Functions.SPG(A167, "SP_TOTAL_REV", "CY2023")</f>
        <v>4974255</v>
      </c>
      <c r="C167" s="4">
        <f>_xll.SNL.Clients.Office.Excel.Functions.SPG(A167,"IQ_AVG_DILUT_SHARES_OUT","CY2023")</f>
        <v>413224000</v>
      </c>
      <c r="D167" s="5">
        <f>_xll.SNL.Clients.Office.Excel.Functions.SPG(A167, "IQ_DILUT_EPS_NORM", "CY2023")</f>
        <v>3.4929999999999999</v>
      </c>
      <c r="E167">
        <f t="shared" si="8"/>
        <v>1443391.432</v>
      </c>
      <c r="F167">
        <f t="shared" si="9"/>
        <v>0.29017238400524298</v>
      </c>
      <c r="G167" t="s">
        <v>169</v>
      </c>
      <c r="H167" s="4" cm="1">
        <f t="array" ref="H167">_xll.SNL.Clients.Office.Excel.Functions.SPG(G167, "SP_TOTAL_REV", "CY2023")</f>
        <v>4974255</v>
      </c>
      <c r="I167" s="4">
        <f>_xll.SNL.Clients.Office.Excel.Functions.SPG(G167,"IQ_AVG_DILUT_SHARES_OUT","CY2023")</f>
        <v>413224000</v>
      </c>
      <c r="J167" s="5">
        <f>_xll.SNL.Clients.Office.Excel.Functions.SPG(G167, "IQ_DILUT_EPS_NORM", "CY2023")</f>
        <v>3.4929999999999999</v>
      </c>
      <c r="K167">
        <f t="shared" si="10"/>
        <v>1443391.432</v>
      </c>
      <c r="L167">
        <f t="shared" si="11"/>
        <v>0.29017238400524298</v>
      </c>
    </row>
    <row r="168" spans="1:12" x14ac:dyDescent="0.3">
      <c r="A168" t="s">
        <v>170</v>
      </c>
      <c r="B168" s="4" cm="1">
        <f t="array" ref="B168">_xll.SNL.Clients.Office.Excel.Functions.SPG(A168, "SP_TOTAL_REV", "CY2023")</f>
        <v>5265200</v>
      </c>
      <c r="C168" s="4">
        <f>_xll.SNL.Clients.Office.Excel.Functions.SPG(A168,"IQ_AVG_DILUT_SHARES_OUT","CY2023")</f>
        <v>123900000</v>
      </c>
      <c r="D168" s="5">
        <f>_xll.SNL.Clients.Office.Excel.Functions.SPG(A168, "IQ_DILUT_EPS_NORM", "CY2023")</f>
        <v>3.7429999999999999</v>
      </c>
      <c r="E168">
        <f t="shared" si="8"/>
        <v>463757.7</v>
      </c>
      <c r="F168">
        <f t="shared" si="9"/>
        <v>8.8079788042239607E-2</v>
      </c>
      <c r="G168" t="s">
        <v>170</v>
      </c>
      <c r="H168" s="4" cm="1">
        <f t="array" ref="H168">_xll.SNL.Clients.Office.Excel.Functions.SPG(G168, "SP_TOTAL_REV", "CY2023")</f>
        <v>5265200</v>
      </c>
      <c r="I168" s="4">
        <f>_xll.SNL.Clients.Office.Excel.Functions.SPG(G168,"IQ_AVG_DILUT_SHARES_OUT","CY2023")</f>
        <v>123900000</v>
      </c>
      <c r="J168" s="5">
        <f>_xll.SNL.Clients.Office.Excel.Functions.SPG(G168, "IQ_DILUT_EPS_NORM", "CY2023")</f>
        <v>3.7429999999999999</v>
      </c>
      <c r="K168">
        <f t="shared" si="10"/>
        <v>463757.7</v>
      </c>
      <c r="L168">
        <f t="shared" si="11"/>
        <v>8.8079788042239607E-2</v>
      </c>
    </row>
    <row r="169" spans="1:12" x14ac:dyDescent="0.3">
      <c r="A169" t="s">
        <v>171</v>
      </c>
      <c r="B169" s="4" cm="1">
        <f t="array" ref="B169">_xll.SNL.Clients.Office.Excel.Functions.SPG(A169, "SP_TOTAL_REV", "CY2023")</f>
        <v>8272667</v>
      </c>
      <c r="C169" s="4">
        <f>_xll.SNL.Clients.Office.Excel.Functions.SPG(A169,"IQ_AVG_DILUT_SHARES_OUT","CY2023")</f>
        <v>94009000</v>
      </c>
      <c r="D169" s="5">
        <f>_xll.SNL.Clients.Office.Excel.Functions.SPG(A169, "IQ_DILUT_EPS_NORM", "CY2023")</f>
        <v>4.5780000000000003</v>
      </c>
      <c r="E169">
        <f t="shared" si="8"/>
        <v>430373.20199999999</v>
      </c>
      <c r="F169">
        <f t="shared" si="9"/>
        <v>5.2023513336146611E-2</v>
      </c>
      <c r="G169" t="s">
        <v>171</v>
      </c>
      <c r="H169" s="4" cm="1">
        <f t="array" ref="H169">_xll.SNL.Clients.Office.Excel.Functions.SPG(G169, "SP_TOTAL_REV", "CY2023")</f>
        <v>8272667</v>
      </c>
      <c r="I169" s="4">
        <f>_xll.SNL.Clients.Office.Excel.Functions.SPG(G169,"IQ_AVG_DILUT_SHARES_OUT","CY2023")</f>
        <v>94009000</v>
      </c>
      <c r="J169" s="5">
        <f>_xll.SNL.Clients.Office.Excel.Functions.SPG(G169, "IQ_DILUT_EPS_NORM", "CY2023")</f>
        <v>4.5780000000000003</v>
      </c>
      <c r="K169">
        <f t="shared" si="10"/>
        <v>430373.20199999999</v>
      </c>
      <c r="L169">
        <f t="shared" si="11"/>
        <v>5.2023513336146611E-2</v>
      </c>
    </row>
    <row r="170" spans="1:12" x14ac:dyDescent="0.3">
      <c r="A170" t="s">
        <v>172</v>
      </c>
      <c r="B170" s="4" cm="1">
        <f t="array" ref="B170">_xll.SNL.Clients.Office.Excel.Functions.SPG(A170, "SP_TOTAL_REV", "CY2023")</f>
        <v>2874906</v>
      </c>
      <c r="C170" s="4">
        <f>_xll.SNL.Clients.Office.Excel.Functions.SPG(A170,"IQ_AVG_DILUT_SHARES_OUT","CY2023")</f>
        <v>390897000</v>
      </c>
      <c r="D170" s="5">
        <f>_xll.SNL.Clients.Office.Excel.Functions.SPG(A170, "IQ_DILUT_EPS_NORM", "CY2023")</f>
        <v>0.83</v>
      </c>
      <c r="E170">
        <f t="shared" si="8"/>
        <v>324444.51</v>
      </c>
      <c r="F170">
        <f t="shared" si="9"/>
        <v>0.11285395418145845</v>
      </c>
      <c r="G170" t="s">
        <v>172</v>
      </c>
      <c r="H170" s="4" cm="1">
        <f t="array" ref="H170">_xll.SNL.Clients.Office.Excel.Functions.SPG(G170, "SP_TOTAL_REV", "CY2023")</f>
        <v>2874906</v>
      </c>
      <c r="I170" s="4">
        <f>_xll.SNL.Clients.Office.Excel.Functions.SPG(G170,"IQ_AVG_DILUT_SHARES_OUT","CY2023")</f>
        <v>390897000</v>
      </c>
      <c r="J170" s="5">
        <f>_xll.SNL.Clients.Office.Excel.Functions.SPG(G170, "IQ_DILUT_EPS_NORM", "CY2023")</f>
        <v>0.83</v>
      </c>
      <c r="K170">
        <f t="shared" si="10"/>
        <v>324444.51</v>
      </c>
      <c r="L170">
        <f t="shared" si="11"/>
        <v>0.11285395418145845</v>
      </c>
    </row>
    <row r="171" spans="1:12" x14ac:dyDescent="0.3">
      <c r="A171" t="s">
        <v>173</v>
      </c>
      <c r="B171" s="4" cm="1">
        <f t="array" ref="B171">_xll.SNL.Clients.Office.Excel.Functions.SPG(A171, "SP_TOTAL_REV", "CY2023")</f>
        <v>3310620</v>
      </c>
      <c r="C171" s="4">
        <f>_xll.SNL.Clients.Office.Excel.Functions.SPG(A171,"IQ_AVG_DILUT_SHARES_OUT","CY2023")</f>
        <v>46188981</v>
      </c>
      <c r="D171" s="5">
        <f>_xll.SNL.Clients.Office.Excel.Functions.SPG(A171, "IQ_DILUT_EPS_NORM", "CY2023")</f>
        <v>7.8150000000000004</v>
      </c>
      <c r="E171">
        <f t="shared" si="8"/>
        <v>360966.88651500002</v>
      </c>
      <c r="F171">
        <f t="shared" si="9"/>
        <v>0.1090330169318738</v>
      </c>
      <c r="G171" t="s">
        <v>173</v>
      </c>
      <c r="H171" s="4" cm="1">
        <f t="array" ref="H171">_xll.SNL.Clients.Office.Excel.Functions.SPG(G171, "SP_TOTAL_REV", "CY2023")</f>
        <v>3310620</v>
      </c>
      <c r="I171" s="4">
        <f>_xll.SNL.Clients.Office.Excel.Functions.SPG(G171,"IQ_AVG_DILUT_SHARES_OUT","CY2023")</f>
        <v>46188981</v>
      </c>
      <c r="J171" s="5">
        <f>_xll.SNL.Clients.Office.Excel.Functions.SPG(G171, "IQ_DILUT_EPS_NORM", "CY2023")</f>
        <v>7.8150000000000004</v>
      </c>
      <c r="K171">
        <f t="shared" si="10"/>
        <v>360966.88651500002</v>
      </c>
      <c r="L171">
        <f t="shared" si="11"/>
        <v>0.1090330169318738</v>
      </c>
    </row>
    <row r="172" spans="1:12" x14ac:dyDescent="0.3">
      <c r="A172" t="s">
        <v>174</v>
      </c>
      <c r="B172" s="4" cm="1">
        <f t="array" ref="B172">_xll.SNL.Clients.Office.Excel.Functions.SPG(A172, "SP_TOTAL_REV", "CY2023")</f>
        <v>1744220</v>
      </c>
      <c r="C172" s="4">
        <f>_xll.SNL.Clients.Office.Excel.Functions.SPG(A172,"IQ_AVG_DILUT_SHARES_OUT","CY2023")</f>
        <v>64253385</v>
      </c>
      <c r="D172" s="5">
        <f>_xll.SNL.Clients.Office.Excel.Functions.SPG(A172, "IQ_DILUT_EPS_NORM", "CY2023")</f>
        <v>3.14</v>
      </c>
      <c r="E172">
        <f t="shared" si="8"/>
        <v>201755.62890000001</v>
      </c>
      <c r="F172">
        <f t="shared" si="9"/>
        <v>0.11567097550767678</v>
      </c>
      <c r="G172" t="s">
        <v>174</v>
      </c>
      <c r="H172" s="4" cm="1">
        <f t="array" ref="H172">_xll.SNL.Clients.Office.Excel.Functions.SPG(G172, "SP_TOTAL_REV", "CY2023")</f>
        <v>1744220</v>
      </c>
      <c r="I172" s="4">
        <f>_xll.SNL.Clients.Office.Excel.Functions.SPG(G172,"IQ_AVG_DILUT_SHARES_OUT","CY2023")</f>
        <v>64253385</v>
      </c>
      <c r="J172" s="5">
        <f>_xll.SNL.Clients.Office.Excel.Functions.SPG(G172, "IQ_DILUT_EPS_NORM", "CY2023")</f>
        <v>3.14</v>
      </c>
      <c r="K172">
        <f t="shared" si="10"/>
        <v>201755.62890000001</v>
      </c>
      <c r="L172">
        <f t="shared" si="11"/>
        <v>0.11567097550767678</v>
      </c>
    </row>
    <row r="173" spans="1:12" x14ac:dyDescent="0.3">
      <c r="A173" t="s">
        <v>175</v>
      </c>
      <c r="B173" s="4" cm="1">
        <f t="array" ref="B173">_xll.SNL.Clients.Office.Excel.Functions.SPG(A173, "SP_TOTAL_REV", "CY2023")</f>
        <v>14586000</v>
      </c>
      <c r="C173" s="4">
        <f>_xll.SNL.Clients.Office.Excel.Functions.SPG(A173,"IQ_AVG_DILUT_SHARES_OUT","CY2023")</f>
        <v>41300000</v>
      </c>
      <c r="D173" s="5">
        <f>_xll.SNL.Clients.Office.Excel.Functions.SPG(A173, "IQ_DILUT_EPS_NORM", "CY2023")</f>
        <v>32.597000000000001</v>
      </c>
      <c r="E173">
        <f t="shared" si="8"/>
        <v>1346256.1</v>
      </c>
      <c r="F173">
        <f t="shared" si="9"/>
        <v>9.2297826683120809E-2</v>
      </c>
      <c r="G173" t="s">
        <v>175</v>
      </c>
      <c r="H173" s="4" cm="1">
        <f t="array" ref="H173">_xll.SNL.Clients.Office.Excel.Functions.SPG(G173, "SP_TOTAL_REV", "CY2023")</f>
        <v>14586000</v>
      </c>
      <c r="I173" s="4">
        <f>_xll.SNL.Clients.Office.Excel.Functions.SPG(G173,"IQ_AVG_DILUT_SHARES_OUT","CY2023")</f>
        <v>41300000</v>
      </c>
      <c r="J173" s="5">
        <f>_xll.SNL.Clients.Office.Excel.Functions.SPG(G173, "IQ_DILUT_EPS_NORM", "CY2023")</f>
        <v>32.597000000000001</v>
      </c>
      <c r="K173">
        <f t="shared" si="10"/>
        <v>1346256.1</v>
      </c>
      <c r="L173">
        <f t="shared" si="11"/>
        <v>9.2297826683120809E-2</v>
      </c>
    </row>
    <row r="174" spans="1:12" x14ac:dyDescent="0.3">
      <c r="A174" t="s">
        <v>176</v>
      </c>
      <c r="B174" s="4" cm="1">
        <f t="array" ref="B174">_xll.SNL.Clients.Office.Excel.Functions.SPG(A174, "SP_TOTAL_REV", "CY2023")</f>
        <v>5508200</v>
      </c>
      <c r="C174" s="4">
        <f>_xll.SNL.Clients.Office.Excel.Functions.SPG(A174,"IQ_AVG_DILUT_SHARES_OUT","CY2023")</f>
        <v>230500000</v>
      </c>
      <c r="D174" s="5">
        <f>_xll.SNL.Clients.Office.Excel.Functions.SPG(A174, "IQ_DILUT_EPS_NORM", "CY2023")</f>
        <v>2.0049999999999999</v>
      </c>
      <c r="E174">
        <f t="shared" si="8"/>
        <v>462152.5</v>
      </c>
      <c r="F174">
        <f t="shared" si="9"/>
        <v>8.3902636069859482E-2</v>
      </c>
      <c r="G174" t="s">
        <v>176</v>
      </c>
      <c r="H174" s="4" cm="1">
        <f t="array" ref="H174">_xll.SNL.Clients.Office.Excel.Functions.SPG(G174, "SP_TOTAL_REV", "CY2023")</f>
        <v>5508200</v>
      </c>
      <c r="I174" s="4">
        <f>_xll.SNL.Clients.Office.Excel.Functions.SPG(G174,"IQ_AVG_DILUT_SHARES_OUT","CY2023")</f>
        <v>230500000</v>
      </c>
      <c r="J174" s="5">
        <f>_xll.SNL.Clients.Office.Excel.Functions.SPG(G174, "IQ_DILUT_EPS_NORM", "CY2023")</f>
        <v>2.0049999999999999</v>
      </c>
      <c r="K174">
        <f t="shared" si="10"/>
        <v>462152.5</v>
      </c>
      <c r="L174">
        <f t="shared" si="11"/>
        <v>8.3902636069859482E-2</v>
      </c>
    </row>
    <row r="175" spans="1:12" x14ac:dyDescent="0.3">
      <c r="A175" t="s">
        <v>177</v>
      </c>
      <c r="B175" s="4" cm="1">
        <f t="array" ref="B175">_xll.SNL.Clients.Office.Excel.Functions.SPG(A175, "SP_TOTAL_REV", "CY2023")</f>
        <v>11910705</v>
      </c>
      <c r="C175" s="4">
        <f>_xll.SNL.Clients.Office.Excel.Functions.SPG(A175,"IQ_AVG_DILUT_SHARES_OUT","CY2023")</f>
        <v>349580638</v>
      </c>
      <c r="D175" s="5">
        <f>_xll.SNL.Clients.Office.Excel.Functions.SPG(A175, "IQ_DILUT_EPS_NORM", "CY2023")</f>
        <v>3.37</v>
      </c>
      <c r="E175">
        <f t="shared" si="8"/>
        <v>1178086.75006</v>
      </c>
      <c r="F175">
        <f t="shared" si="9"/>
        <v>9.8909909200169094E-2</v>
      </c>
      <c r="G175" t="s">
        <v>177</v>
      </c>
      <c r="H175" s="4" cm="1">
        <f t="array" ref="H175">_xll.SNL.Clients.Office.Excel.Functions.SPG(G175, "SP_TOTAL_REV", "CY2023")</f>
        <v>11910705</v>
      </c>
      <c r="I175" s="4">
        <f>_xll.SNL.Clients.Office.Excel.Functions.SPG(G175,"IQ_AVG_DILUT_SHARES_OUT","CY2023")</f>
        <v>349580638</v>
      </c>
      <c r="J175" s="5">
        <f>_xll.SNL.Clients.Office.Excel.Functions.SPG(G175, "IQ_DILUT_EPS_NORM", "CY2023")</f>
        <v>3.37</v>
      </c>
      <c r="K175">
        <f t="shared" si="10"/>
        <v>1178086.75006</v>
      </c>
      <c r="L175">
        <f t="shared" si="11"/>
        <v>9.8909909200169094E-2</v>
      </c>
    </row>
    <row r="176" spans="1:12" x14ac:dyDescent="0.3">
      <c r="A176" t="s">
        <v>178</v>
      </c>
      <c r="B176" s="4" cm="1">
        <f t="array" ref="B176">_xll.SNL.Clients.Office.Excel.Functions.SPG(A176, "SP_TOTAL_REV", "CY2023")</f>
        <v>21727000</v>
      </c>
      <c r="C176" s="4">
        <f>_xll.SNL.Clients.Office.Excel.Functions.SPG(A176,"IQ_AVG_DILUT_SHARES_OUT","CY2023")</f>
        <v>997000000</v>
      </c>
      <c r="D176" s="5">
        <f>_xll.SNL.Clients.Office.Excel.Functions.SPG(A176, "IQ_DILUT_EPS_NORM", "CY2023")</f>
        <v>1.706</v>
      </c>
      <c r="E176">
        <f t="shared" si="8"/>
        <v>1700882</v>
      </c>
      <c r="F176">
        <f t="shared" si="9"/>
        <v>7.828425461407465E-2</v>
      </c>
      <c r="G176" t="s">
        <v>178</v>
      </c>
      <c r="H176" s="4" cm="1">
        <f t="array" ref="H176">_xll.SNL.Clients.Office.Excel.Functions.SPG(G176, "SP_TOTAL_REV", "CY2023")</f>
        <v>21727000</v>
      </c>
      <c r="I176" s="4">
        <f>_xll.SNL.Clients.Office.Excel.Functions.SPG(G176,"IQ_AVG_DILUT_SHARES_OUT","CY2023")</f>
        <v>997000000</v>
      </c>
      <c r="J176" s="5">
        <f>_xll.SNL.Clients.Office.Excel.Functions.SPG(G176, "IQ_DILUT_EPS_NORM", "CY2023")</f>
        <v>1.706</v>
      </c>
      <c r="K176">
        <f t="shared" si="10"/>
        <v>1700882</v>
      </c>
      <c r="L176">
        <f t="shared" si="11"/>
        <v>7.828425461407465E-2</v>
      </c>
    </row>
    <row r="177" spans="1:12" x14ac:dyDescent="0.3">
      <c r="A177" t="s">
        <v>179</v>
      </c>
      <c r="B177" s="4" cm="1">
        <f t="array" ref="B177">_xll.SNL.Clients.Office.Excel.Functions.SPG(A177, "SP_TOTAL_REV", "CY2023")</f>
        <v>12839000</v>
      </c>
      <c r="C177" s="4">
        <f>_xll.SNL.Clients.Office.Excel.Functions.SPG(A177,"IQ_AVG_DILUT_SHARES_OUT","CY2023")</f>
        <v>150228000</v>
      </c>
      <c r="D177" s="5">
        <f>_xll.SNL.Clients.Office.Excel.Functions.SPG(A177, "IQ_DILUT_EPS_NORM", "CY2023")</f>
        <v>6.5960000000000001</v>
      </c>
      <c r="E177">
        <f t="shared" si="8"/>
        <v>990903.88800000004</v>
      </c>
      <c r="F177">
        <f t="shared" si="9"/>
        <v>7.7179210841965884E-2</v>
      </c>
      <c r="G177" t="s">
        <v>179</v>
      </c>
      <c r="H177" s="4" cm="1">
        <f t="array" ref="H177">_xll.SNL.Clients.Office.Excel.Functions.SPG(G177, "SP_TOTAL_REV", "CY2023")</f>
        <v>12839000</v>
      </c>
      <c r="I177" s="4">
        <f>_xll.SNL.Clients.Office.Excel.Functions.SPG(G177,"IQ_AVG_DILUT_SHARES_OUT","CY2023")</f>
        <v>150228000</v>
      </c>
      <c r="J177" s="5">
        <f>_xll.SNL.Clients.Office.Excel.Functions.SPG(G177, "IQ_DILUT_EPS_NORM", "CY2023")</f>
        <v>6.5960000000000001</v>
      </c>
      <c r="K177">
        <f t="shared" si="10"/>
        <v>990903.88800000004</v>
      </c>
      <c r="L177">
        <f t="shared" si="11"/>
        <v>7.7179210841965884E-2</v>
      </c>
    </row>
    <row r="178" spans="1:12" x14ac:dyDescent="0.3">
      <c r="A178" t="s">
        <v>180</v>
      </c>
      <c r="B178" s="4" cm="1">
        <f t="array" ref="B178">_xll.SNL.Clients.Office.Excel.Functions.SPG(A178, "SP_TOTAL_REV", "CY2023")</f>
        <v>9300110</v>
      </c>
      <c r="C178" s="4">
        <f>_xll.SNL.Clients.Office.Excel.Functions.SPG(A178,"IQ_AVG_DILUT_SHARES_OUT","CY2023")</f>
        <v>150186000</v>
      </c>
      <c r="D178" s="5">
        <f>_xll.SNL.Clients.Office.Excel.Functions.SPG(A178, "IQ_DILUT_EPS_NORM", "CY2023")</f>
        <v>4.2309999999999999</v>
      </c>
      <c r="E178">
        <f t="shared" si="8"/>
        <v>635436.96600000001</v>
      </c>
      <c r="F178">
        <f t="shared" si="9"/>
        <v>6.832574732987029E-2</v>
      </c>
      <c r="G178" t="s">
        <v>180</v>
      </c>
      <c r="H178" s="4" cm="1">
        <f t="array" ref="H178">_xll.SNL.Clients.Office.Excel.Functions.SPG(G178, "SP_TOTAL_REV", "CY2023")</f>
        <v>9300110</v>
      </c>
      <c r="I178" s="4">
        <f>_xll.SNL.Clients.Office.Excel.Functions.SPG(G178,"IQ_AVG_DILUT_SHARES_OUT","CY2023")</f>
        <v>150186000</v>
      </c>
      <c r="J178" s="5">
        <f>_xll.SNL.Clients.Office.Excel.Functions.SPG(G178, "IQ_DILUT_EPS_NORM", "CY2023")</f>
        <v>4.2309999999999999</v>
      </c>
      <c r="K178">
        <f t="shared" si="10"/>
        <v>635436.96600000001</v>
      </c>
      <c r="L178">
        <f t="shared" si="11"/>
        <v>6.832574732987029E-2</v>
      </c>
    </row>
    <row r="179" spans="1:12" x14ac:dyDescent="0.3">
      <c r="A179" t="s">
        <v>181</v>
      </c>
      <c r="B179" s="4" cm="1">
        <f t="array" ref="B179">_xll.SNL.Clients.Office.Excel.Functions.SPG(A179, "SP_TOTAL_REV", "CY2023")</f>
        <v>2699936</v>
      </c>
      <c r="C179" s="4">
        <f>_xll.SNL.Clients.Office.Excel.Functions.SPG(A179,"IQ_AVG_DILUT_SHARES_OUT","CY2023")</f>
        <v>169220882</v>
      </c>
      <c r="D179" s="5">
        <f>_xll.SNL.Clients.Office.Excel.Functions.SPG(A179, "IQ_DILUT_EPS_NORM", "CY2023")</f>
        <v>3.1880000000000002</v>
      </c>
      <c r="E179">
        <f t="shared" si="8"/>
        <v>539476.17181600002</v>
      </c>
      <c r="F179">
        <f t="shared" si="9"/>
        <v>0.19981072581572304</v>
      </c>
      <c r="G179" t="s">
        <v>181</v>
      </c>
      <c r="H179" s="4" cm="1">
        <f t="array" ref="H179">_xll.SNL.Clients.Office.Excel.Functions.SPG(G179, "SP_TOTAL_REV", "CY2023")</f>
        <v>2699936</v>
      </c>
      <c r="I179" s="4">
        <f>_xll.SNL.Clients.Office.Excel.Functions.SPG(G179,"IQ_AVG_DILUT_SHARES_OUT","CY2023")</f>
        <v>169220882</v>
      </c>
      <c r="J179" s="5">
        <f>_xll.SNL.Clients.Office.Excel.Functions.SPG(G179, "IQ_DILUT_EPS_NORM", "CY2023")</f>
        <v>3.1880000000000002</v>
      </c>
      <c r="K179">
        <f t="shared" si="10"/>
        <v>539476.17181600002</v>
      </c>
      <c r="L179">
        <f t="shared" si="11"/>
        <v>0.19981072581572304</v>
      </c>
    </row>
    <row r="180" spans="1:12" x14ac:dyDescent="0.3">
      <c r="A180" t="s">
        <v>182</v>
      </c>
      <c r="B180" s="4" cm="1">
        <f t="array" ref="B180">_xll.SNL.Clients.Office.Excel.Functions.SPG(A180, "SP_TOTAL_REV", "CY2023")</f>
        <v>338293000</v>
      </c>
      <c r="C180" s="4">
        <f>_xll.SNL.Clients.Office.Excel.Functions.SPG(A180,"IQ_AVG_DILUT_SHARES_OUT","CY2023")</f>
        <v>4052000000</v>
      </c>
      <c r="D180" s="5">
        <f>_xll.SNL.Clients.Office.Excel.Functions.SPG(A180, "IQ_DILUT_EPS_NORM", "CY2023")</f>
        <v>8.24</v>
      </c>
      <c r="E180">
        <f t="shared" si="8"/>
        <v>33388480</v>
      </c>
      <c r="F180">
        <f t="shared" si="9"/>
        <v>9.8696928402302153E-2</v>
      </c>
      <c r="G180" t="s">
        <v>182</v>
      </c>
      <c r="H180" s="4" cm="1">
        <f t="array" ref="H180">_xll.SNL.Clients.Office.Excel.Functions.SPG(G180, "SP_TOTAL_REV", "CY2023")</f>
        <v>338293000</v>
      </c>
      <c r="I180" s="4">
        <f>_xll.SNL.Clients.Office.Excel.Functions.SPG(G180,"IQ_AVG_DILUT_SHARES_OUT","CY2023")</f>
        <v>4052000000</v>
      </c>
      <c r="J180" s="5">
        <f>_xll.SNL.Clients.Office.Excel.Functions.SPG(G180, "IQ_DILUT_EPS_NORM", "CY2023")</f>
        <v>8.24</v>
      </c>
      <c r="K180">
        <f t="shared" si="10"/>
        <v>33388480</v>
      </c>
      <c r="L180">
        <f t="shared" si="11"/>
        <v>9.8696928402302153E-2</v>
      </c>
    </row>
    <row r="181" spans="1:12" x14ac:dyDescent="0.3">
      <c r="A181" t="s">
        <v>183</v>
      </c>
      <c r="B181" s="4" cm="1">
        <f t="array" ref="B181">_xll.SNL.Clients.Office.Excel.Functions.SPG(A181, "SP_TOTAL_REV", "CY2023")</f>
        <v>2805388</v>
      </c>
      <c r="C181" s="4">
        <f>_xll.SNL.Clients.Office.Excel.Functions.SPG(A181,"IQ_AVG_DILUT_SHARES_OUT","CY2023")</f>
        <v>60086500</v>
      </c>
      <c r="D181" s="5">
        <f>_xll.SNL.Clients.Office.Excel.Functions.SPG(A181, "IQ_DILUT_EPS_NORM", "CY2023")</f>
        <v>6.5490000000000004</v>
      </c>
      <c r="E181">
        <f t="shared" si="8"/>
        <v>393506.48849999998</v>
      </c>
      <c r="F181">
        <f t="shared" si="9"/>
        <v>0.1402681156759778</v>
      </c>
      <c r="G181" t="s">
        <v>183</v>
      </c>
      <c r="H181" s="4" cm="1">
        <f t="array" ref="H181">_xll.SNL.Clients.Office.Excel.Functions.SPG(G181, "SP_TOTAL_REV", "CY2023")</f>
        <v>2805388</v>
      </c>
      <c r="I181" s="4">
        <f>_xll.SNL.Clients.Office.Excel.Functions.SPG(G181,"IQ_AVG_DILUT_SHARES_OUT","CY2023")</f>
        <v>60086500</v>
      </c>
      <c r="J181" s="5">
        <f>_xll.SNL.Clients.Office.Excel.Functions.SPG(G181, "IQ_DILUT_EPS_NORM", "CY2023")</f>
        <v>6.5490000000000004</v>
      </c>
      <c r="K181">
        <f t="shared" si="10"/>
        <v>393506.48849999998</v>
      </c>
      <c r="L181">
        <f t="shared" si="11"/>
        <v>0.1402681156759778</v>
      </c>
    </row>
    <row r="182" spans="1:12" x14ac:dyDescent="0.3">
      <c r="A182" t="s">
        <v>184</v>
      </c>
      <c r="B182" s="4" cm="1">
        <f t="array" ref="B182">_xll.SNL.Clients.Office.Excel.Functions.SPG(A182, "SP_TOTAL_REV", "CY2023")</f>
        <v>2122909</v>
      </c>
      <c r="C182" s="4">
        <f>_xll.SNL.Clients.Office.Excel.Functions.SPG(A182,"IQ_AVG_DILUT_SHARES_OUT","CY2023")</f>
        <v>38830250</v>
      </c>
      <c r="D182" s="5">
        <f>_xll.SNL.Clients.Office.Excel.Functions.SPG(A182, "IQ_DILUT_EPS_NORM", "CY2023")</f>
        <v>9.9960000000000004</v>
      </c>
      <c r="E182">
        <f t="shared" si="8"/>
        <v>388147.179</v>
      </c>
      <c r="F182">
        <f t="shared" si="9"/>
        <v>0.18283740800948134</v>
      </c>
      <c r="G182" t="s">
        <v>184</v>
      </c>
      <c r="H182" s="4" cm="1">
        <f t="array" ref="H182">_xll.SNL.Clients.Office.Excel.Functions.SPG(G182, "SP_TOTAL_REV", "CY2023")</f>
        <v>2122909</v>
      </c>
      <c r="I182" s="4">
        <f>_xll.SNL.Clients.Office.Excel.Functions.SPG(G182,"IQ_AVG_DILUT_SHARES_OUT","CY2023")</f>
        <v>38830250</v>
      </c>
      <c r="J182" s="5">
        <f>_xll.SNL.Clients.Office.Excel.Functions.SPG(G182, "IQ_DILUT_EPS_NORM", "CY2023")</f>
        <v>9.9960000000000004</v>
      </c>
      <c r="K182">
        <f t="shared" si="10"/>
        <v>388147.179</v>
      </c>
      <c r="L182">
        <f t="shared" si="11"/>
        <v>0.18283740800948134</v>
      </c>
    </row>
    <row r="183" spans="1:12" x14ac:dyDescent="0.3">
      <c r="A183" t="s">
        <v>185</v>
      </c>
      <c r="B183" s="4" cm="1">
        <f t="array" ref="B183">_xll.SNL.Clients.Office.Excel.Functions.SPG(A183, "SP_TOTAL_REV", "CY2023")</f>
        <v>1550746</v>
      </c>
      <c r="C183" s="4">
        <f>_xll.SNL.Clients.Office.Excel.Functions.SPG(A183,"IQ_AVG_DILUT_SHARES_OUT","CY2023")</f>
        <v>25311000</v>
      </c>
      <c r="D183" s="5">
        <f>_xll.SNL.Clients.Office.Excel.Functions.SPG(A183, "IQ_DILUT_EPS_NORM", "CY2023")</f>
        <v>13.832000000000001</v>
      </c>
      <c r="E183">
        <f t="shared" si="8"/>
        <v>350101.75199999998</v>
      </c>
      <c r="F183">
        <f t="shared" si="9"/>
        <v>0.22576344030550458</v>
      </c>
      <c r="G183" t="s">
        <v>185</v>
      </c>
      <c r="H183" s="4" cm="1">
        <f t="array" ref="H183">_xll.SNL.Clients.Office.Excel.Functions.SPG(G183, "SP_TOTAL_REV", "CY2023")</f>
        <v>1550746</v>
      </c>
      <c r="I183" s="4">
        <f>_xll.SNL.Clients.Office.Excel.Functions.SPG(G183,"IQ_AVG_DILUT_SHARES_OUT","CY2023")</f>
        <v>25311000</v>
      </c>
      <c r="J183" s="5">
        <f>_xll.SNL.Clients.Office.Excel.Functions.SPG(G183, "IQ_DILUT_EPS_NORM", "CY2023")</f>
        <v>13.832000000000001</v>
      </c>
      <c r="K183">
        <f t="shared" si="10"/>
        <v>350101.75199999998</v>
      </c>
      <c r="L183">
        <f t="shared" si="11"/>
        <v>0.22576344030550458</v>
      </c>
    </row>
    <row r="184" spans="1:12" x14ac:dyDescent="0.3">
      <c r="A184" t="s">
        <v>186</v>
      </c>
      <c r="B184" s="4" cm="1">
        <f t="array" ref="B184">_xll.SNL.Clients.Office.Excel.Functions.SPG(A184, "SP_TOTAL_REV", "CY2023")</f>
        <v>7346700</v>
      </c>
      <c r="C184" s="4">
        <f>_xll.SNL.Clients.Office.Excel.Functions.SPG(A184,"IQ_AVG_DILUT_SHARES_OUT","CY2023")</f>
        <v>573008608</v>
      </c>
      <c r="D184" s="5">
        <f>_xll.SNL.Clients.Office.Excel.Functions.SPG(A184, "IQ_DILUT_EPS_NORM", "CY2023")</f>
        <v>1.66</v>
      </c>
      <c r="E184">
        <f t="shared" si="8"/>
        <v>951194.28928000003</v>
      </c>
      <c r="F184">
        <f t="shared" si="9"/>
        <v>0.12947231944682647</v>
      </c>
      <c r="G184" t="s">
        <v>186</v>
      </c>
      <c r="H184" s="4" cm="1">
        <f t="array" ref="H184">_xll.SNL.Clients.Office.Excel.Functions.SPG(G184, "SP_TOTAL_REV", "CY2023")</f>
        <v>7346700</v>
      </c>
      <c r="I184" s="4">
        <f>_xll.SNL.Clients.Office.Excel.Functions.SPG(G184,"IQ_AVG_DILUT_SHARES_OUT","CY2023")</f>
        <v>573008608</v>
      </c>
      <c r="J184" s="5">
        <f>_xll.SNL.Clients.Office.Excel.Functions.SPG(G184, "IQ_DILUT_EPS_NORM", "CY2023")</f>
        <v>1.66</v>
      </c>
      <c r="K184">
        <f t="shared" si="10"/>
        <v>951194.28928000003</v>
      </c>
      <c r="L184">
        <f t="shared" si="11"/>
        <v>0.12947231944682647</v>
      </c>
    </row>
    <row r="185" spans="1:12" x14ac:dyDescent="0.3">
      <c r="A185" t="s">
        <v>187</v>
      </c>
      <c r="B185" s="4" cm="1">
        <f t="array" ref="B185">_xll.SNL.Clients.Office.Excel.Functions.SPG(A185, "SP_TOTAL_REV", "CY2023")</f>
        <v>1140710</v>
      </c>
      <c r="C185" s="4">
        <f>_xll.SNL.Clients.Office.Excel.Functions.SPG(A185,"IQ_AVG_DILUT_SHARES_OUT","CY2023")</f>
        <v>81313000</v>
      </c>
      <c r="D185" s="5">
        <f>_xll.SNL.Clients.Office.Excel.Functions.SPG(A185, "IQ_DILUT_EPS_NORM", "CY2023")</f>
        <v>1.698</v>
      </c>
      <c r="E185">
        <f t="shared" si="8"/>
        <v>138069.47399999999</v>
      </c>
      <c r="F185">
        <f t="shared" si="9"/>
        <v>0.12103819024993205</v>
      </c>
      <c r="G185" t="s">
        <v>187</v>
      </c>
      <c r="H185" s="4" cm="1">
        <f t="array" ref="H185">_xll.SNL.Clients.Office.Excel.Functions.SPG(G185, "SP_TOTAL_REV", "CY2023")</f>
        <v>1140710</v>
      </c>
      <c r="I185" s="4">
        <f>_xll.SNL.Clients.Office.Excel.Functions.SPG(G185,"IQ_AVG_DILUT_SHARES_OUT","CY2023")</f>
        <v>81313000</v>
      </c>
      <c r="J185" s="5">
        <f>_xll.SNL.Clients.Office.Excel.Functions.SPG(G185, "IQ_DILUT_EPS_NORM", "CY2023")</f>
        <v>1.698</v>
      </c>
      <c r="K185">
        <f t="shared" si="10"/>
        <v>138069.47399999999</v>
      </c>
      <c r="L185">
        <f t="shared" si="11"/>
        <v>0.12103819024993205</v>
      </c>
    </row>
    <row r="186" spans="1:12" x14ac:dyDescent="0.3">
      <c r="A186" t="s">
        <v>188</v>
      </c>
      <c r="B186" s="4" cm="1">
        <f t="array" ref="B186">_xll.SNL.Clients.Office.Excel.Functions.SPG(A186, "SP_TOTAL_REV", "CY2023")</f>
        <v>87945000</v>
      </c>
      <c r="C186" s="4">
        <f>_xll.SNL.Clients.Office.Excel.Functions.SPG(A186,"IQ_AVG_DILUT_SHARES_OUT","CY2023")</f>
        <v>253500000</v>
      </c>
      <c r="D186" s="5">
        <f>_xll.SNL.Clients.Office.Excel.Functions.SPG(A186, "IQ_DILUT_EPS_NORM", "CY2023")</f>
        <v>15.808999999999999</v>
      </c>
      <c r="E186">
        <f t="shared" si="8"/>
        <v>4007581.5</v>
      </c>
      <c r="F186">
        <f t="shared" si="9"/>
        <v>4.5569179600886918E-2</v>
      </c>
      <c r="G186" t="s">
        <v>188</v>
      </c>
      <c r="H186" s="4" cm="1">
        <f t="array" ref="H186">_xll.SNL.Clients.Office.Excel.Functions.SPG(G186, "SP_TOTAL_REV", "CY2023")</f>
        <v>87945000</v>
      </c>
      <c r="I186" s="4">
        <f>_xll.SNL.Clients.Office.Excel.Functions.SPG(G186,"IQ_AVG_DILUT_SHARES_OUT","CY2023")</f>
        <v>253500000</v>
      </c>
      <c r="J186" s="5">
        <f>_xll.SNL.Clients.Office.Excel.Functions.SPG(G186, "IQ_DILUT_EPS_NORM", "CY2023")</f>
        <v>15.808999999999999</v>
      </c>
      <c r="K186">
        <f t="shared" si="10"/>
        <v>4007581.5</v>
      </c>
      <c r="L186">
        <f t="shared" si="11"/>
        <v>4.5569179600886918E-2</v>
      </c>
    </row>
    <row r="187" spans="1:12" x14ac:dyDescent="0.3">
      <c r="A187" t="s">
        <v>189</v>
      </c>
      <c r="B187" s="4" cm="1">
        <f t="array" ref="B187">_xll.SNL.Clients.Office.Excel.Functions.SPG(A187, "SP_TOTAL_REV", "CY2023")</f>
        <v>9821000</v>
      </c>
      <c r="C187" s="4">
        <f>_xll.SNL.Clients.Office.Excel.Functions.SPG(A187,"IQ_AVG_DILUT_SHARES_OUT","CY2023")</f>
        <v>591000000</v>
      </c>
      <c r="D187" s="5">
        <f>_xll.SNL.Clients.Office.Excel.Functions.SPG(A187, "IQ_DILUT_EPS_NORM", "CY2023")</f>
        <v>0.86599999999999999</v>
      </c>
      <c r="E187">
        <f t="shared" si="8"/>
        <v>511806</v>
      </c>
      <c r="F187">
        <f t="shared" si="9"/>
        <v>5.2113430404235821E-2</v>
      </c>
      <c r="G187" t="s">
        <v>189</v>
      </c>
      <c r="H187" s="4" cm="1">
        <f t="array" ref="H187">_xll.SNL.Clients.Office.Excel.Functions.SPG(G187, "SP_TOTAL_REV", "CY2023")</f>
        <v>9821000</v>
      </c>
      <c r="I187" s="4">
        <f>_xll.SNL.Clients.Office.Excel.Functions.SPG(G187,"IQ_AVG_DILUT_SHARES_OUT","CY2023")</f>
        <v>591000000</v>
      </c>
      <c r="J187" s="5">
        <f>_xll.SNL.Clients.Office.Excel.Functions.SPG(G187, "IQ_DILUT_EPS_NORM", "CY2023")</f>
        <v>0.86599999999999999</v>
      </c>
      <c r="K187">
        <f t="shared" si="10"/>
        <v>511806</v>
      </c>
      <c r="L187">
        <f t="shared" si="11"/>
        <v>5.2113430404235821E-2</v>
      </c>
    </row>
    <row r="188" spans="1:12" x14ac:dyDescent="0.3">
      <c r="A188" t="s">
        <v>190</v>
      </c>
      <c r="B188" s="4" cm="1">
        <f t="array" ref="B188">_xll.SNL.Clients.Office.Excel.Functions.SPG(A188, "SP_TOTAL_REV", "CY2023")</f>
        <v>8708000</v>
      </c>
      <c r="C188" s="4">
        <f>_xll.SNL.Clients.Office.Excel.Functions.SPG(A188,"IQ_AVG_DILUT_SHARES_OUT","CY2023")</f>
        <v>687678291</v>
      </c>
      <c r="D188" s="5">
        <f>_xll.SNL.Clients.Office.Excel.Functions.SPG(A188, "IQ_DILUT_EPS_NORM", "CY2023")</f>
        <v>2.7189999999999999</v>
      </c>
      <c r="E188">
        <f t="shared" si="8"/>
        <v>1869797.2732289999</v>
      </c>
      <c r="F188">
        <f t="shared" si="9"/>
        <v>0.21472178149161689</v>
      </c>
      <c r="G188" t="s">
        <v>190</v>
      </c>
      <c r="H188" s="4" cm="1">
        <f t="array" ref="H188">_xll.SNL.Clients.Office.Excel.Functions.SPG(G188, "SP_TOTAL_REV", "CY2023")</f>
        <v>8708000</v>
      </c>
      <c r="I188" s="4">
        <f>_xll.SNL.Clients.Office.Excel.Functions.SPG(G188,"IQ_AVG_DILUT_SHARES_OUT","CY2023")</f>
        <v>687678291</v>
      </c>
      <c r="J188" s="5">
        <f>_xll.SNL.Clients.Office.Excel.Functions.SPG(G188, "IQ_DILUT_EPS_NORM", "CY2023")</f>
        <v>2.7189999999999999</v>
      </c>
      <c r="K188">
        <f t="shared" si="10"/>
        <v>1869797.2732289999</v>
      </c>
      <c r="L188">
        <f t="shared" si="11"/>
        <v>0.21472178149161689</v>
      </c>
    </row>
    <row r="189" spans="1:12" x14ac:dyDescent="0.3">
      <c r="A189" t="s">
        <v>191</v>
      </c>
      <c r="B189" s="4" cm="1">
        <f t="array" ref="B189">_xll.SNL.Clients.Office.Excel.Functions.SPG(A189, "SP_TOTAL_REV", "CY2023")</f>
        <v>3318602</v>
      </c>
      <c r="C189" s="4">
        <f>_xll.SNL.Clients.Office.Excel.Functions.SPG(A189,"IQ_AVG_DILUT_SHARES_OUT","CY2023")</f>
        <v>107372000</v>
      </c>
      <c r="D189" s="5">
        <f>_xll.SNL.Clients.Office.Excel.Functions.SPG(A189, "IQ_DILUT_EPS_NORM", "CY2023")</f>
        <v>5.3550000000000004</v>
      </c>
      <c r="E189">
        <f t="shared" si="8"/>
        <v>574977.06000000006</v>
      </c>
      <c r="F189">
        <f t="shared" si="9"/>
        <v>0.1732588180203592</v>
      </c>
      <c r="G189" t="s">
        <v>191</v>
      </c>
      <c r="H189" s="4" cm="1">
        <f t="array" ref="H189">_xll.SNL.Clients.Office.Excel.Functions.SPG(G189, "SP_TOTAL_REV", "CY2023")</f>
        <v>3318602</v>
      </c>
      <c r="I189" s="4">
        <f>_xll.SNL.Clients.Office.Excel.Functions.SPG(G189,"IQ_AVG_DILUT_SHARES_OUT","CY2023")</f>
        <v>107372000</v>
      </c>
      <c r="J189" s="5">
        <f>_xll.SNL.Clients.Office.Excel.Functions.SPG(G189, "IQ_DILUT_EPS_NORM", "CY2023")</f>
        <v>5.3550000000000004</v>
      </c>
      <c r="K189">
        <f t="shared" si="10"/>
        <v>574977.06000000006</v>
      </c>
      <c r="L189">
        <f t="shared" si="11"/>
        <v>0.1732588180203592</v>
      </c>
    </row>
    <row r="190" spans="1:12" x14ac:dyDescent="0.3">
      <c r="A190" t="s">
        <v>192</v>
      </c>
      <c r="B190" s="4" cm="1">
        <f t="array" ref="B190">_xll.SNL.Clients.Office.Excel.Functions.SPG(A190, "SP_TOTAL_REV", "CY2023")</f>
        <v>12685000</v>
      </c>
      <c r="C190" s="4">
        <f>_xll.SNL.Clients.Office.Excel.Functions.SPG(A190,"IQ_AVG_DILUT_SHARES_OUT","CY2023")</f>
        <v>574000000</v>
      </c>
      <c r="D190" s="5">
        <f>_xll.SNL.Clients.Office.Excel.Functions.SPG(A190, "IQ_DILUT_EPS_NORM", "CY2023")</f>
        <v>1.504</v>
      </c>
      <c r="E190">
        <f t="shared" si="8"/>
        <v>863296</v>
      </c>
      <c r="F190">
        <f t="shared" si="9"/>
        <v>6.805644461962948E-2</v>
      </c>
      <c r="G190" t="s">
        <v>192</v>
      </c>
      <c r="H190" s="4" cm="1">
        <f t="array" ref="H190">_xll.SNL.Clients.Office.Excel.Functions.SPG(G190, "SP_TOTAL_REV", "CY2023")</f>
        <v>12685000</v>
      </c>
      <c r="I190" s="4">
        <f>_xll.SNL.Clients.Office.Excel.Functions.SPG(G190,"IQ_AVG_DILUT_SHARES_OUT","CY2023")</f>
        <v>574000000</v>
      </c>
      <c r="J190" s="5">
        <f>_xll.SNL.Clients.Office.Excel.Functions.SPG(G190, "IQ_DILUT_EPS_NORM", "CY2023")</f>
        <v>1.504</v>
      </c>
      <c r="K190">
        <f t="shared" si="10"/>
        <v>863296</v>
      </c>
      <c r="L190">
        <f t="shared" si="11"/>
        <v>6.805644461962948E-2</v>
      </c>
    </row>
    <row r="191" spans="1:12" x14ac:dyDescent="0.3">
      <c r="A191" t="s">
        <v>193</v>
      </c>
      <c r="B191" s="4" cm="1">
        <f t="array" ref="B191">_xll.SNL.Clients.Office.Excel.Functions.SPG(A191, "SP_TOTAL_REV", "CY2023")</f>
        <v>19093000</v>
      </c>
      <c r="C191" s="4">
        <f>_xll.SNL.Clients.Office.Excel.Functions.SPG(A191,"IQ_AVG_DILUT_SHARES_OUT","CY2023")</f>
        <v>615900000</v>
      </c>
      <c r="D191" s="5">
        <f>_xll.SNL.Clients.Office.Excel.Functions.SPG(A191, "IQ_DILUT_EPS_NORM", "CY2023")</f>
        <v>3.6720000000000002</v>
      </c>
      <c r="E191">
        <f t="shared" si="8"/>
        <v>2261584.7999999998</v>
      </c>
      <c r="F191">
        <f t="shared" si="9"/>
        <v>0.11845099251034409</v>
      </c>
      <c r="G191" t="s">
        <v>193</v>
      </c>
      <c r="H191" s="4" cm="1">
        <f t="array" ref="H191">_xll.SNL.Clients.Office.Excel.Functions.SPG(G191, "SP_TOTAL_REV", "CY2023")</f>
        <v>19093000</v>
      </c>
      <c r="I191" s="4">
        <f>_xll.SNL.Clients.Office.Excel.Functions.SPG(G191,"IQ_AVG_DILUT_SHARES_OUT","CY2023")</f>
        <v>615900000</v>
      </c>
      <c r="J191" s="5">
        <f>_xll.SNL.Clients.Office.Excel.Functions.SPG(G191, "IQ_DILUT_EPS_NORM", "CY2023")</f>
        <v>3.6720000000000002</v>
      </c>
      <c r="K191">
        <f t="shared" si="10"/>
        <v>2261584.7999999998</v>
      </c>
      <c r="L191">
        <f t="shared" si="11"/>
        <v>0.11845099251034409</v>
      </c>
    </row>
    <row r="192" spans="1:12" x14ac:dyDescent="0.3">
      <c r="A192" t="s">
        <v>194</v>
      </c>
      <c r="B192" s="4" cm="1">
        <f t="array" ref="B192">_xll.SNL.Clients.Office.Excel.Functions.SPG(A192, "SP_TOTAL_REV", "CY2023")</f>
        <v>4486800</v>
      </c>
      <c r="C192" s="4">
        <f>_xll.SNL.Clients.Office.Excel.Functions.SPG(A192,"IQ_AVG_DILUT_SHARES_OUT","CY2023")</f>
        <v>125533000</v>
      </c>
      <c r="D192" s="5">
        <f>_xll.SNL.Clients.Office.Excel.Functions.SPG(A192, "IQ_DILUT_EPS_NORM", "CY2023")</f>
        <v>1.83</v>
      </c>
      <c r="E192">
        <f t="shared" si="8"/>
        <v>229725.39</v>
      </c>
      <c r="F192">
        <f t="shared" si="9"/>
        <v>5.1200274137469914E-2</v>
      </c>
      <c r="G192" t="s">
        <v>194</v>
      </c>
      <c r="H192" s="4" cm="1">
        <f t="array" ref="H192">_xll.SNL.Clients.Office.Excel.Functions.SPG(G192, "SP_TOTAL_REV", "CY2023")</f>
        <v>4486800</v>
      </c>
      <c r="I192" s="4">
        <f>_xll.SNL.Clients.Office.Excel.Functions.SPG(G192,"IQ_AVG_DILUT_SHARES_OUT","CY2023")</f>
        <v>125533000</v>
      </c>
      <c r="J192" s="5">
        <f>_xll.SNL.Clients.Office.Excel.Functions.SPG(G192, "IQ_DILUT_EPS_NORM", "CY2023")</f>
        <v>1.83</v>
      </c>
      <c r="K192">
        <f t="shared" si="10"/>
        <v>229725.39</v>
      </c>
      <c r="L192">
        <f t="shared" si="11"/>
        <v>5.1200274137469914E-2</v>
      </c>
    </row>
    <row r="193" spans="1:12" x14ac:dyDescent="0.3">
      <c r="A193" t="s">
        <v>195</v>
      </c>
      <c r="B193" s="4" cm="1">
        <f t="array" ref="B193">_xll.SNL.Clients.Office.Excel.Functions.SPG(A193, "SP_TOTAL_REV", "CY2023")</f>
        <v>176191000</v>
      </c>
      <c r="C193" s="4">
        <f>_xll.SNL.Clients.Office.Excel.Functions.SPG(A193,"IQ_AVG_DILUT_SHARES_OUT","CY2023")</f>
        <v>4041000000</v>
      </c>
      <c r="D193" s="5">
        <f>_xll.SNL.Clients.Office.Excel.Functions.SPG(A193, "IQ_DILUT_EPS_NORM", "CY2023")</f>
        <v>1.0189999999999999</v>
      </c>
      <c r="E193">
        <f t="shared" si="8"/>
        <v>4117778.9999999995</v>
      </c>
      <c r="F193">
        <f t="shared" si="9"/>
        <v>2.3371108626433809E-2</v>
      </c>
      <c r="G193" t="s">
        <v>195</v>
      </c>
      <c r="H193" s="4" cm="1">
        <f t="array" ref="H193">_xll.SNL.Clients.Office.Excel.Functions.SPG(G193, "SP_TOTAL_REV", "CY2023")</f>
        <v>176191000</v>
      </c>
      <c r="I193" s="4">
        <f>_xll.SNL.Clients.Office.Excel.Functions.SPG(G193,"IQ_AVG_DILUT_SHARES_OUT","CY2023")</f>
        <v>4041000000</v>
      </c>
      <c r="J193" s="5">
        <f>_xll.SNL.Clients.Office.Excel.Functions.SPG(G193, "IQ_DILUT_EPS_NORM", "CY2023")</f>
        <v>1.0189999999999999</v>
      </c>
      <c r="K193">
        <f t="shared" si="10"/>
        <v>4117778.9999999995</v>
      </c>
      <c r="L193">
        <f t="shared" si="11"/>
        <v>2.3371108626433809E-2</v>
      </c>
    </row>
    <row r="194" spans="1:12" x14ac:dyDescent="0.3">
      <c r="A194" t="s">
        <v>196</v>
      </c>
      <c r="B194" s="4" cm="1">
        <f t="array" ref="B194">_xll.SNL.Clients.Office.Excel.Functions.SPG(A194, "SP_TOTAL_REV", "CY2023")</f>
        <v>5304800</v>
      </c>
      <c r="C194" s="4">
        <f>_xll.SNL.Clients.Office.Excel.Functions.SPG(A194,"IQ_AVG_DILUT_SHARES_OUT","CY2023")</f>
        <v>788200000</v>
      </c>
      <c r="D194" s="5">
        <f>_xll.SNL.Clients.Office.Excel.Functions.SPG(A194, "IQ_DILUT_EPS_NORM", "CY2023")</f>
        <v>1.024</v>
      </c>
      <c r="E194">
        <f t="shared" si="8"/>
        <v>807116.80000000005</v>
      </c>
      <c r="F194">
        <f t="shared" si="9"/>
        <v>0.15214839390740462</v>
      </c>
      <c r="G194" t="s">
        <v>196</v>
      </c>
      <c r="H194" s="4" cm="1">
        <f t="array" ref="H194">_xll.SNL.Clients.Office.Excel.Functions.SPG(G194, "SP_TOTAL_REV", "CY2023")</f>
        <v>5304800</v>
      </c>
      <c r="I194" s="4">
        <f>_xll.SNL.Clients.Office.Excel.Functions.SPG(G194,"IQ_AVG_DILUT_SHARES_OUT","CY2023")</f>
        <v>788200000</v>
      </c>
      <c r="J194" s="5">
        <f>_xll.SNL.Clients.Office.Excel.Functions.SPG(G194, "IQ_DILUT_EPS_NORM", "CY2023")</f>
        <v>1.024</v>
      </c>
      <c r="K194">
        <f t="shared" si="10"/>
        <v>807116.80000000005</v>
      </c>
      <c r="L194">
        <f t="shared" si="11"/>
        <v>0.15214839390740462</v>
      </c>
    </row>
    <row r="195" spans="1:12" x14ac:dyDescent="0.3">
      <c r="A195" t="s">
        <v>197</v>
      </c>
      <c r="B195" s="4" cm="1">
        <f t="array" ref="B195">_xll.SNL.Clients.Office.Excel.Functions.SPG(A195, "SP_TOTAL_REV", "CY2023")</f>
        <v>6065300</v>
      </c>
      <c r="C195" s="4">
        <f>_xll.SNL.Clients.Office.Excel.Functions.SPG(A195,"IQ_AVG_DILUT_SHARES_OUT","CY2023")</f>
        <v>355600000</v>
      </c>
      <c r="D195" s="5">
        <f>_xll.SNL.Clients.Office.Excel.Functions.SPG(A195, "IQ_DILUT_EPS_NORM", "CY2023")</f>
        <v>1.7410000000000001</v>
      </c>
      <c r="E195">
        <f t="shared" si="8"/>
        <v>619099.6</v>
      </c>
      <c r="F195">
        <f t="shared" si="9"/>
        <v>0.10207237894250902</v>
      </c>
      <c r="G195" t="s">
        <v>197</v>
      </c>
      <c r="H195" s="4" cm="1">
        <f t="array" ref="H195">_xll.SNL.Clients.Office.Excel.Functions.SPG(G195, "SP_TOTAL_REV", "CY2023")</f>
        <v>6065300</v>
      </c>
      <c r="I195" s="4">
        <f>_xll.SNL.Clients.Office.Excel.Functions.SPG(G195,"IQ_AVG_DILUT_SHARES_OUT","CY2023")</f>
        <v>355600000</v>
      </c>
      <c r="J195" s="5">
        <f>_xll.SNL.Clients.Office.Excel.Functions.SPG(G195, "IQ_DILUT_EPS_NORM", "CY2023")</f>
        <v>1.7410000000000001</v>
      </c>
      <c r="K195">
        <f t="shared" si="10"/>
        <v>619099.6</v>
      </c>
      <c r="L195">
        <f t="shared" si="11"/>
        <v>0.10207237894250902</v>
      </c>
    </row>
    <row r="196" spans="1:12" x14ac:dyDescent="0.3">
      <c r="A196" t="s">
        <v>198</v>
      </c>
      <c r="B196" s="4" cm="1">
        <f t="array" ref="B196">_xll.SNL.Clients.Office.Excel.Functions.SPG(A196, "SP_TOTAL_REV", "CY2023")</f>
        <v>14557000</v>
      </c>
      <c r="C196" s="4">
        <f>_xll.SNL.Clients.Office.Excel.Functions.SPG(A196,"IQ_AVG_DILUT_SHARES_OUT","CY2023")</f>
        <v>501500000</v>
      </c>
      <c r="D196" s="5">
        <f>_xll.SNL.Clients.Office.Excel.Functions.SPG(A196, "IQ_DILUT_EPS_NORM", "CY2023")</f>
        <v>2.6219999999999999</v>
      </c>
      <c r="E196">
        <f t="shared" si="8"/>
        <v>1314933</v>
      </c>
      <c r="F196">
        <f t="shared" si="9"/>
        <v>9.03299443566669E-2</v>
      </c>
      <c r="G196" t="s">
        <v>198</v>
      </c>
      <c r="H196" s="4" cm="1">
        <f t="array" ref="H196">_xll.SNL.Clients.Office.Excel.Functions.SPG(G196, "SP_TOTAL_REV", "CY2023")</f>
        <v>14557000</v>
      </c>
      <c r="I196" s="4">
        <f>_xll.SNL.Clients.Office.Excel.Functions.SPG(G196,"IQ_AVG_DILUT_SHARES_OUT","CY2023")</f>
        <v>501500000</v>
      </c>
      <c r="J196" s="5">
        <f>_xll.SNL.Clients.Office.Excel.Functions.SPG(G196, "IQ_DILUT_EPS_NORM", "CY2023")</f>
        <v>2.6219999999999999</v>
      </c>
      <c r="K196">
        <f t="shared" si="10"/>
        <v>1314933</v>
      </c>
      <c r="L196">
        <f t="shared" si="11"/>
        <v>9.03299443566669E-2</v>
      </c>
    </row>
    <row r="197" spans="1:12" x14ac:dyDescent="0.3">
      <c r="A197" t="s">
        <v>199</v>
      </c>
      <c r="B197" s="4" cm="1">
        <f t="array" ref="B197">_xll.SNL.Clients.Office.Excel.Functions.SPG(A197, "SP_TOTAL_REV", "CY2023")</f>
        <v>14557000</v>
      </c>
      <c r="C197" s="4">
        <f>_xll.SNL.Clients.Office.Excel.Functions.SPG(A197,"IQ_AVG_DILUT_SHARES_OUT","CY2023")</f>
        <v>501500000</v>
      </c>
      <c r="D197" s="5">
        <f>_xll.SNL.Clients.Office.Excel.Functions.SPG(A197, "IQ_DILUT_EPS_NORM", "CY2023")</f>
        <v>2.6219999999999999</v>
      </c>
      <c r="E197">
        <f t="shared" ref="E197:E260" si="12">C197*D197/1000</f>
        <v>1314933</v>
      </c>
      <c r="F197">
        <f t="shared" ref="F197:F260" si="13">E197/B197</f>
        <v>9.03299443566669E-2</v>
      </c>
      <c r="G197" t="s">
        <v>199</v>
      </c>
      <c r="H197" s="4" cm="1">
        <f t="array" ref="H197">_xll.SNL.Clients.Office.Excel.Functions.SPG(G197, "SP_TOTAL_REV", "CY2023")</f>
        <v>14557000</v>
      </c>
      <c r="I197" s="4">
        <f>_xll.SNL.Clients.Office.Excel.Functions.SPG(G197,"IQ_AVG_DILUT_SHARES_OUT","CY2023")</f>
        <v>501500000</v>
      </c>
      <c r="J197" s="5">
        <f>_xll.SNL.Clients.Office.Excel.Functions.SPG(G197, "IQ_DILUT_EPS_NORM", "CY2023")</f>
        <v>2.6219999999999999</v>
      </c>
      <c r="K197">
        <f t="shared" ref="K197:K260" si="14">I197*J197/1000</f>
        <v>1314933</v>
      </c>
      <c r="L197">
        <f t="shared" ref="L197:L260" si="15">K197/H197</f>
        <v>9.03299443566669E-2</v>
      </c>
    </row>
    <row r="198" spans="1:12" x14ac:dyDescent="0.3">
      <c r="A198" t="s">
        <v>200</v>
      </c>
      <c r="B198" s="4" cm="1">
        <f t="array" ref="B198">_xll.SNL.Clients.Office.Excel.Functions.SPG(A198, "SP_TOTAL_REV", "CY2023")</f>
        <v>7873400</v>
      </c>
      <c r="C198" s="4">
        <f>_xll.SNL.Clients.Office.Excel.Functions.SPG(A198,"IQ_AVG_DILUT_SHARES_OUT","CY2023")</f>
        <v>490225000</v>
      </c>
      <c r="D198" s="5">
        <f>_xll.SNL.Clients.Office.Excel.Functions.SPG(A198, "IQ_DILUT_EPS_NORM", "CY2023")</f>
        <v>1.859</v>
      </c>
      <c r="E198">
        <f t="shared" si="12"/>
        <v>911328.27500000002</v>
      </c>
      <c r="F198">
        <f t="shared" si="13"/>
        <v>0.11574774239845556</v>
      </c>
      <c r="G198" t="s">
        <v>200</v>
      </c>
      <c r="H198" s="4" cm="1">
        <f t="array" ref="H198">_xll.SNL.Clients.Office.Excel.Functions.SPG(G198, "SP_TOTAL_REV", "CY2023")</f>
        <v>7873400</v>
      </c>
      <c r="I198" s="4">
        <f>_xll.SNL.Clients.Office.Excel.Functions.SPG(G198,"IQ_AVG_DILUT_SHARES_OUT","CY2023")</f>
        <v>490225000</v>
      </c>
      <c r="J198" s="5">
        <f>_xll.SNL.Clients.Office.Excel.Functions.SPG(G198, "IQ_DILUT_EPS_NORM", "CY2023")</f>
        <v>1.859</v>
      </c>
      <c r="K198">
        <f t="shared" si="14"/>
        <v>911328.27500000002</v>
      </c>
      <c r="L198">
        <f t="shared" si="15"/>
        <v>0.11574774239845556</v>
      </c>
    </row>
    <row r="199" spans="1:12" x14ac:dyDescent="0.3">
      <c r="A199" t="s">
        <v>201</v>
      </c>
      <c r="B199" s="4" cm="1">
        <f t="array" ref="B199">_xll.SNL.Clients.Office.Excel.Functions.SPG(A199, "SP_TOTAL_REV", "CY2023")</f>
        <v>22855000</v>
      </c>
      <c r="C199" s="4">
        <f>_xll.SNL.Clients.Office.Excel.Functions.SPG(A199,"IQ_AVG_DILUT_SHARES_OUT","CY2023")</f>
        <v>1443000000</v>
      </c>
      <c r="D199" s="5">
        <f>_xll.SNL.Clients.Office.Excel.Functions.SPG(A199, "IQ_DILUT_EPS_NORM", "CY2023")</f>
        <v>1.2849999999999999</v>
      </c>
      <c r="E199">
        <f t="shared" si="12"/>
        <v>1854255</v>
      </c>
      <c r="F199">
        <f t="shared" si="13"/>
        <v>8.1131262305841167E-2</v>
      </c>
      <c r="G199" t="s">
        <v>201</v>
      </c>
      <c r="H199" s="4" cm="1">
        <f t="array" ref="H199">_xll.SNL.Clients.Office.Excel.Functions.SPG(G199, "SP_TOTAL_REV", "CY2023")</f>
        <v>22855000</v>
      </c>
      <c r="I199" s="4">
        <f>_xll.SNL.Clients.Office.Excel.Functions.SPG(G199,"IQ_AVG_DILUT_SHARES_OUT","CY2023")</f>
        <v>1443000000</v>
      </c>
      <c r="J199" s="5">
        <f>_xll.SNL.Clients.Office.Excel.Functions.SPG(G199, "IQ_DILUT_EPS_NORM", "CY2023")</f>
        <v>1.2849999999999999</v>
      </c>
      <c r="K199">
        <f t="shared" si="14"/>
        <v>1854255</v>
      </c>
      <c r="L199">
        <f t="shared" si="15"/>
        <v>8.1131262305841167E-2</v>
      </c>
    </row>
    <row r="200" spans="1:12" x14ac:dyDescent="0.3">
      <c r="A200" t="s">
        <v>202</v>
      </c>
      <c r="B200" s="4" cm="1">
        <f t="array" ref="B200">_xll.SNL.Clients.Office.Excel.Functions.SPG(A200, "SP_TOTAL_REV", "CY2023")</f>
        <v>5228252</v>
      </c>
      <c r="C200" s="4">
        <f>_xll.SNL.Clients.Office.Excel.Functions.SPG(A200,"IQ_AVG_DILUT_SHARES_OUT","CY2023")</f>
        <v>192058000</v>
      </c>
      <c r="D200" s="5">
        <f>_xll.SNL.Clients.Office.Excel.Functions.SPG(A200, "IQ_DILUT_EPS_NORM", "CY2023")</f>
        <v>3.9060000000000001</v>
      </c>
      <c r="E200">
        <f t="shared" si="12"/>
        <v>750178.54799999995</v>
      </c>
      <c r="F200">
        <f t="shared" si="13"/>
        <v>0.14348553742245018</v>
      </c>
      <c r="G200" t="s">
        <v>202</v>
      </c>
      <c r="H200" s="4" cm="1">
        <f t="array" ref="H200">_xll.SNL.Clients.Office.Excel.Functions.SPG(G200, "SP_TOTAL_REV", "CY2023")</f>
        <v>5228252</v>
      </c>
      <c r="I200" s="4">
        <f>_xll.SNL.Clients.Office.Excel.Functions.SPG(G200,"IQ_AVG_DILUT_SHARES_OUT","CY2023")</f>
        <v>192058000</v>
      </c>
      <c r="J200" s="5">
        <f>_xll.SNL.Clients.Office.Excel.Functions.SPG(G200, "IQ_DILUT_EPS_NORM", "CY2023")</f>
        <v>3.9060000000000001</v>
      </c>
      <c r="K200">
        <f t="shared" si="14"/>
        <v>750178.54799999995</v>
      </c>
      <c r="L200">
        <f t="shared" si="15"/>
        <v>0.14348553742245018</v>
      </c>
    </row>
    <row r="201" spans="1:12" x14ac:dyDescent="0.3">
      <c r="A201" t="s">
        <v>203</v>
      </c>
      <c r="B201" s="4" cm="1">
        <f t="array" ref="B201">_xll.SNL.Clients.Office.Excel.Functions.SPG(A201, "SP_TOTAL_REV", "CY2023")</f>
        <v>5906956</v>
      </c>
      <c r="C201" s="4">
        <f>_xll.SNL.Clients.Office.Excel.Functions.SPG(A201,"IQ_AVG_DILUT_SHARES_OUT","CY2023")</f>
        <v>79680000</v>
      </c>
      <c r="D201" s="5">
        <f>_xll.SNL.Clients.Office.Excel.Functions.SPG(A201, "IQ_DILUT_EPS_NORM", "CY2023")</f>
        <v>8.1470000000000002</v>
      </c>
      <c r="E201">
        <f t="shared" si="12"/>
        <v>649152.96</v>
      </c>
      <c r="F201">
        <f t="shared" si="13"/>
        <v>0.10989635947855375</v>
      </c>
      <c r="G201" t="s">
        <v>203</v>
      </c>
      <c r="H201" s="4" cm="1">
        <f t="array" ref="H201">_xll.SNL.Clients.Office.Excel.Functions.SPG(G201, "SP_TOTAL_REV", "CY2023")</f>
        <v>5906956</v>
      </c>
      <c r="I201" s="4">
        <f>_xll.SNL.Clients.Office.Excel.Functions.SPG(G201,"IQ_AVG_DILUT_SHARES_OUT","CY2023")</f>
        <v>79680000</v>
      </c>
      <c r="J201" s="5">
        <f>_xll.SNL.Clients.Office.Excel.Functions.SPG(G201, "IQ_DILUT_EPS_NORM", "CY2023")</f>
        <v>8.1470000000000002</v>
      </c>
      <c r="K201">
        <f t="shared" si="14"/>
        <v>649152.96</v>
      </c>
      <c r="L201">
        <f t="shared" si="15"/>
        <v>0.10989635947855375</v>
      </c>
    </row>
    <row r="202" spans="1:12" x14ac:dyDescent="0.3">
      <c r="A202" t="s">
        <v>204</v>
      </c>
      <c r="B202" s="4" cm="1">
        <f t="array" ref="B202">_xll.SNL.Clients.Office.Excel.Functions.SPG(A202, "SP_TOTAL_REV", "CY2023")</f>
        <v>19552000</v>
      </c>
      <c r="C202" s="4">
        <f>_xll.SNL.Clients.Office.Excel.Functions.SPG(A202,"IQ_AVG_DILUT_SHARES_OUT","CY2023")</f>
        <v>458000000</v>
      </c>
      <c r="D202" s="5">
        <f>_xll.SNL.Clients.Office.Excel.Functions.SPG(A202, "IQ_DILUT_EPS_NORM", "CY2023")</f>
        <v>2.722</v>
      </c>
      <c r="E202">
        <f t="shared" si="12"/>
        <v>1246676</v>
      </c>
      <c r="F202">
        <f t="shared" si="13"/>
        <v>6.3762070376432084E-2</v>
      </c>
      <c r="G202" t="s">
        <v>204</v>
      </c>
      <c r="H202" s="4" cm="1">
        <f t="array" ref="H202">_xll.SNL.Clients.Office.Excel.Functions.SPG(G202, "SP_TOTAL_REV", "CY2023")</f>
        <v>19552000</v>
      </c>
      <c r="I202" s="4">
        <f>_xll.SNL.Clients.Office.Excel.Functions.SPG(G202,"IQ_AVG_DILUT_SHARES_OUT","CY2023")</f>
        <v>458000000</v>
      </c>
      <c r="J202" s="5">
        <f>_xll.SNL.Clients.Office.Excel.Functions.SPG(G202, "IQ_DILUT_EPS_NORM", "CY2023")</f>
        <v>2.722</v>
      </c>
      <c r="K202">
        <f t="shared" si="14"/>
        <v>1246676</v>
      </c>
      <c r="L202">
        <f t="shared" si="15"/>
        <v>6.3762070376432084E-2</v>
      </c>
    </row>
    <row r="203" spans="1:12" x14ac:dyDescent="0.3">
      <c r="A203" t="s">
        <v>205</v>
      </c>
      <c r="B203" s="4" cm="1">
        <f t="array" ref="B203">_xll.SNL.Clients.Office.Excel.Functions.SPG(A203, "SP_TOTAL_REV", "CY2023")</f>
        <v>33239000</v>
      </c>
      <c r="C203" s="4" t="str">
        <f>_xll.SNL.Clients.Office.Excel.Functions.SPG(A203,"IQ_AVG_DILUT_SHARES_OUT","CY2023")</f>
        <v>NA</v>
      </c>
      <c r="D203" s="5" t="str">
        <f>_xll.SNL.Clients.Office.Excel.Functions.SPG(A203, "IQ_DILUT_EPS_NORM", "CY2023")</f>
        <v>NA</v>
      </c>
      <c r="E203" t="e">
        <f t="shared" si="12"/>
        <v>#VALUE!</v>
      </c>
      <c r="F203" t="e">
        <f t="shared" si="13"/>
        <v>#VALUE!</v>
      </c>
      <c r="G203" t="s">
        <v>205</v>
      </c>
      <c r="H203" s="4" cm="1">
        <f t="array" ref="H203">_xll.SNL.Clients.Office.Excel.Functions.SPG(G203, "SP_TOTAL_REV", "CY2023")</f>
        <v>33239000</v>
      </c>
      <c r="I203" s="4" t="str">
        <f>_xll.SNL.Clients.Office.Excel.Functions.SPG(G203,"IQ_AVG_DILUT_SHARES_OUT","CY2023")</f>
        <v>NA</v>
      </c>
      <c r="J203" s="5" t="str">
        <f>_xll.SNL.Clients.Office.Excel.Functions.SPG(G203, "IQ_DILUT_EPS_NORM", "CY2023")</f>
        <v>NA</v>
      </c>
      <c r="K203" t="e">
        <f t="shared" si="14"/>
        <v>#VALUE!</v>
      </c>
      <c r="L203" t="e">
        <f t="shared" si="15"/>
        <v>#VALUE!</v>
      </c>
    </row>
    <row r="204" spans="1:12" x14ac:dyDescent="0.3">
      <c r="A204" t="s">
        <v>206</v>
      </c>
      <c r="B204" s="4" cm="1">
        <f t="array" ref="B204">_xll.SNL.Clients.Office.Excel.Functions.SPG(A204, "SP_TOTAL_REV", "CY2023")</f>
        <v>3786000</v>
      </c>
      <c r="C204" s="4">
        <f>_xll.SNL.Clients.Office.Excel.Functions.SPG(A204,"IQ_AVG_DILUT_SHARES_OUT","CY2023")</f>
        <v>644499517</v>
      </c>
      <c r="D204" s="5">
        <f>_xll.SNL.Clients.Office.Excel.Functions.SPG(A204, "IQ_DILUT_EPS_NORM", "CY2023")</f>
        <v>0.72699999999999998</v>
      </c>
      <c r="E204">
        <f t="shared" si="12"/>
        <v>468551.14885899995</v>
      </c>
      <c r="F204">
        <f t="shared" si="13"/>
        <v>0.1237588877070787</v>
      </c>
      <c r="G204" t="s">
        <v>206</v>
      </c>
      <c r="H204" s="4" cm="1">
        <f t="array" ref="H204">_xll.SNL.Clients.Office.Excel.Functions.SPG(G204, "SP_TOTAL_REV", "CY2023")</f>
        <v>3786000</v>
      </c>
      <c r="I204" s="4">
        <f>_xll.SNL.Clients.Office.Excel.Functions.SPG(G204,"IQ_AVG_DILUT_SHARES_OUT","CY2023")</f>
        <v>644499517</v>
      </c>
      <c r="J204" s="5">
        <f>_xll.SNL.Clients.Office.Excel.Functions.SPG(G204, "IQ_DILUT_EPS_NORM", "CY2023")</f>
        <v>0.72699999999999998</v>
      </c>
      <c r="K204">
        <f t="shared" si="14"/>
        <v>468551.14885899995</v>
      </c>
      <c r="L204">
        <f t="shared" si="15"/>
        <v>0.1237588877070787</v>
      </c>
    </row>
    <row r="205" spans="1:12" x14ac:dyDescent="0.3">
      <c r="A205" t="s">
        <v>207</v>
      </c>
      <c r="B205" s="4" cm="1">
        <f t="array" ref="B205">_xll.SNL.Clients.Office.Excel.Functions.SPG(A205, "SP_TOTAL_REV", "CY2023")</f>
        <v>4022667</v>
      </c>
      <c r="C205" s="4">
        <f>_xll.SNL.Clients.Office.Excel.Functions.SPG(A205,"IQ_AVG_DILUT_SHARES_OUT","CY2023")</f>
        <v>62058387</v>
      </c>
      <c r="D205" s="5">
        <f>_xll.SNL.Clients.Office.Excel.Functions.SPG(A205, "IQ_DILUT_EPS_NORM", "CY2023")</f>
        <v>2.8879999999999999</v>
      </c>
      <c r="E205">
        <f t="shared" si="12"/>
        <v>179224.62165599997</v>
      </c>
      <c r="F205">
        <f t="shared" si="13"/>
        <v>4.4553680843082456E-2</v>
      </c>
      <c r="G205" t="s">
        <v>207</v>
      </c>
      <c r="H205" s="4" cm="1">
        <f t="array" ref="H205">_xll.SNL.Clients.Office.Excel.Functions.SPG(G205, "SP_TOTAL_REV", "CY2023")</f>
        <v>4022667</v>
      </c>
      <c r="I205" s="4">
        <f>_xll.SNL.Clients.Office.Excel.Functions.SPG(G205,"IQ_AVG_DILUT_SHARES_OUT","CY2023")</f>
        <v>62058387</v>
      </c>
      <c r="J205" s="5">
        <f>_xll.SNL.Clients.Office.Excel.Functions.SPG(G205, "IQ_DILUT_EPS_NORM", "CY2023")</f>
        <v>2.8879999999999999</v>
      </c>
      <c r="K205">
        <f t="shared" si="14"/>
        <v>179224.62165599997</v>
      </c>
      <c r="L205">
        <f t="shared" si="15"/>
        <v>4.4553680843082456E-2</v>
      </c>
    </row>
    <row r="206" spans="1:12" x14ac:dyDescent="0.3">
      <c r="A206" t="s">
        <v>208</v>
      </c>
      <c r="B206" s="4" cm="1">
        <f t="array" ref="B206">_xll.SNL.Clients.Office.Excel.Functions.SPG(A206, "SP_TOTAL_REV", "CY2023")</f>
        <v>42272000</v>
      </c>
      <c r="C206" s="4">
        <f>_xll.SNL.Clients.Office.Excel.Functions.SPG(A206,"IQ_AVG_DILUT_SHARES_OUT","CY2023")</f>
        <v>275725000</v>
      </c>
      <c r="D206" s="5">
        <f>_xll.SNL.Clients.Office.Excel.Functions.SPG(A206, "IQ_DILUT_EPS_NORM", "CY2023")</f>
        <v>9.0310000000000006</v>
      </c>
      <c r="E206">
        <f t="shared" si="12"/>
        <v>2490072.4750000001</v>
      </c>
      <c r="F206">
        <f t="shared" si="13"/>
        <v>5.8905953704579864E-2</v>
      </c>
      <c r="G206" t="s">
        <v>208</v>
      </c>
      <c r="H206" s="4" cm="1">
        <f t="array" ref="H206">_xll.SNL.Clients.Office.Excel.Functions.SPG(G206, "SP_TOTAL_REV", "CY2023")</f>
        <v>42272000</v>
      </c>
      <c r="I206" s="4">
        <f>_xll.SNL.Clients.Office.Excel.Functions.SPG(G206,"IQ_AVG_DILUT_SHARES_OUT","CY2023")</f>
        <v>275725000</v>
      </c>
      <c r="J206" s="5">
        <f>_xll.SNL.Clients.Office.Excel.Functions.SPG(G206, "IQ_DILUT_EPS_NORM", "CY2023")</f>
        <v>9.0310000000000006</v>
      </c>
      <c r="K206">
        <f t="shared" si="14"/>
        <v>2490072.4750000001</v>
      </c>
      <c r="L206">
        <f t="shared" si="15"/>
        <v>5.8905953704579864E-2</v>
      </c>
    </row>
    <row r="207" spans="1:12" x14ac:dyDescent="0.3">
      <c r="A207" t="s">
        <v>209</v>
      </c>
      <c r="B207" s="4" cm="1">
        <f t="array" ref="B207">_xll.SNL.Clients.Office.Excel.Functions.SPG(A207, "SP_TOTAL_REV", "CY2023")</f>
        <v>67954000</v>
      </c>
      <c r="C207" s="4">
        <f>_xll.SNL.Clients.Office.Excel.Functions.SPG(A207,"IQ_AVG_DILUT_SHARES_OUT","CY2023")</f>
        <v>1099000000</v>
      </c>
      <c r="D207" s="5">
        <f>_xll.SNL.Clients.Office.Excel.Functions.SPG(A207, "IQ_DILUT_EPS_NORM", "CY2023")</f>
        <v>3.4420000000000002</v>
      </c>
      <c r="E207">
        <f t="shared" si="12"/>
        <v>3782758</v>
      </c>
      <c r="F207">
        <f t="shared" si="13"/>
        <v>5.5666450834387968E-2</v>
      </c>
      <c r="G207" t="s">
        <v>209</v>
      </c>
      <c r="H207" s="4" cm="1">
        <f t="array" ref="H207">_xll.SNL.Clients.Office.Excel.Functions.SPG(G207, "SP_TOTAL_REV", "CY2023")</f>
        <v>67954000</v>
      </c>
      <c r="I207" s="4">
        <f>_xll.SNL.Clients.Office.Excel.Functions.SPG(G207,"IQ_AVG_DILUT_SHARES_OUT","CY2023")</f>
        <v>1099000000</v>
      </c>
      <c r="J207" s="5">
        <f>_xll.SNL.Clients.Office.Excel.Functions.SPG(G207, "IQ_DILUT_EPS_NORM", "CY2023")</f>
        <v>3.4420000000000002</v>
      </c>
      <c r="K207">
        <f t="shared" si="14"/>
        <v>3782758</v>
      </c>
      <c r="L207">
        <f t="shared" si="15"/>
        <v>5.5666450834387968E-2</v>
      </c>
    </row>
    <row r="208" spans="1:12" x14ac:dyDescent="0.3">
      <c r="A208" t="s">
        <v>210</v>
      </c>
      <c r="B208" s="4" cm="1">
        <f t="array" ref="B208">_xll.SNL.Clients.Office.Excel.Functions.SPG(A208, "SP_TOTAL_REV", "CY2023")</f>
        <v>20200000</v>
      </c>
      <c r="C208" s="4">
        <f>_xll.SNL.Clients.Office.Excel.Functions.SPG(A208,"IQ_AVG_DILUT_SHARES_OUT","CY2023")</f>
        <v>592900000</v>
      </c>
      <c r="D208" s="5">
        <f>_xll.SNL.Clients.Office.Excel.Functions.SPG(A208, "IQ_DILUT_EPS_NORM", "CY2023")</f>
        <v>3.3319999999999999</v>
      </c>
      <c r="E208">
        <f t="shared" si="12"/>
        <v>1975542.8</v>
      </c>
      <c r="F208">
        <f t="shared" si="13"/>
        <v>9.7799148514851483E-2</v>
      </c>
      <c r="G208" t="s">
        <v>210</v>
      </c>
      <c r="H208" s="4" cm="1">
        <f t="array" ref="H208">_xll.SNL.Clients.Office.Excel.Functions.SPG(G208, "SP_TOTAL_REV", "CY2023")</f>
        <v>20200000</v>
      </c>
      <c r="I208" s="4">
        <f>_xll.SNL.Clients.Office.Excel.Functions.SPG(G208,"IQ_AVG_DILUT_SHARES_OUT","CY2023")</f>
        <v>592900000</v>
      </c>
      <c r="J208" s="5">
        <f>_xll.SNL.Clients.Office.Excel.Functions.SPG(G208, "IQ_DILUT_EPS_NORM", "CY2023")</f>
        <v>3.3319999999999999</v>
      </c>
      <c r="K208">
        <f t="shared" si="14"/>
        <v>1975542.8</v>
      </c>
      <c r="L208">
        <f t="shared" si="15"/>
        <v>9.7799148514851483E-2</v>
      </c>
    </row>
    <row r="209" spans="1:12" x14ac:dyDescent="0.3">
      <c r="A209" t="s">
        <v>211</v>
      </c>
      <c r="B209" s="4" cm="1">
        <f t="array" ref="B209">_xll.SNL.Clients.Office.Excel.Functions.SPG(A209, "SP_TOTAL_REV", "CY2023")</f>
        <v>171842000</v>
      </c>
      <c r="C209" s="4">
        <f>_xll.SNL.Clients.Office.Excel.Functions.SPG(A209,"IQ_AVG_DILUT_SHARES_OUT","CY2023")</f>
        <v>1369000000</v>
      </c>
      <c r="D209" s="5">
        <f>_xll.SNL.Clients.Office.Excel.Functions.SPG(A209, "IQ_DILUT_EPS_NORM", "CY2023")</f>
        <v>4.9939999999999998</v>
      </c>
      <c r="E209">
        <f t="shared" si="12"/>
        <v>6836786</v>
      </c>
      <c r="F209">
        <f t="shared" si="13"/>
        <v>3.97853027781334E-2</v>
      </c>
      <c r="G209" t="s">
        <v>211</v>
      </c>
      <c r="H209" s="4" cm="1">
        <f t="array" ref="H209">_xll.SNL.Clients.Office.Excel.Functions.SPG(G209, "SP_TOTAL_REV", "CY2023")</f>
        <v>171842000</v>
      </c>
      <c r="I209" s="4">
        <f>_xll.SNL.Clients.Office.Excel.Functions.SPG(G209,"IQ_AVG_DILUT_SHARES_OUT","CY2023")</f>
        <v>1369000000</v>
      </c>
      <c r="J209" s="5">
        <f>_xll.SNL.Clients.Office.Excel.Functions.SPG(G209, "IQ_DILUT_EPS_NORM", "CY2023")</f>
        <v>4.9939999999999998</v>
      </c>
      <c r="K209">
        <f t="shared" si="14"/>
        <v>6836786</v>
      </c>
      <c r="L209">
        <f t="shared" si="15"/>
        <v>3.97853027781334E-2</v>
      </c>
    </row>
    <row r="210" spans="1:12" x14ac:dyDescent="0.3">
      <c r="A210" t="s">
        <v>212</v>
      </c>
      <c r="B210" s="4" cm="1">
        <f t="array" ref="B210">_xll.SNL.Clients.Office.Excel.Functions.SPG(A210, "SP_TOTAL_REV", "CY2023")</f>
        <v>23090610</v>
      </c>
      <c r="C210" s="4">
        <f>_xll.SNL.Clients.Office.Excel.Functions.SPG(A210,"IQ_AVG_DILUT_SHARES_OUT","CY2023")</f>
        <v>141034000</v>
      </c>
      <c r="D210" s="5">
        <f>_xll.SNL.Clients.Office.Excel.Functions.SPG(A210, "IQ_DILUT_EPS_NORM", "CY2023")</f>
        <v>7.7210000000000001</v>
      </c>
      <c r="E210">
        <f t="shared" si="12"/>
        <v>1088923.514</v>
      </c>
      <c r="F210">
        <f t="shared" si="13"/>
        <v>4.715871577234209E-2</v>
      </c>
      <c r="G210" t="s">
        <v>212</v>
      </c>
      <c r="H210" s="4" cm="1">
        <f t="array" ref="H210">_xll.SNL.Clients.Office.Excel.Functions.SPG(G210, "SP_TOTAL_REV", "CY2023")</f>
        <v>23090610</v>
      </c>
      <c r="I210" s="4">
        <f>_xll.SNL.Clients.Office.Excel.Functions.SPG(G210,"IQ_AVG_DILUT_SHARES_OUT","CY2023")</f>
        <v>141034000</v>
      </c>
      <c r="J210" s="5">
        <f>_xll.SNL.Clients.Office.Excel.Functions.SPG(G210, "IQ_DILUT_EPS_NORM", "CY2023")</f>
        <v>7.7210000000000001</v>
      </c>
      <c r="K210">
        <f t="shared" si="14"/>
        <v>1088923.514</v>
      </c>
      <c r="L210">
        <f t="shared" si="15"/>
        <v>4.715871577234209E-2</v>
      </c>
    </row>
    <row r="211" spans="1:12" x14ac:dyDescent="0.3">
      <c r="A211" t="s">
        <v>213</v>
      </c>
      <c r="B211" s="4" cm="1">
        <f t="array" ref="B211">_xll.SNL.Clients.Office.Excel.Functions.SPG(A211, "SP_TOTAL_REV", "CY2023")</f>
        <v>27116000</v>
      </c>
      <c r="C211" s="4">
        <f>_xll.SNL.Clients.Office.Excel.Functions.SPG(A211,"IQ_AVG_DILUT_SHARES_OUT","CY2023")</f>
        <v>1258000000</v>
      </c>
      <c r="D211" s="5">
        <f>_xll.SNL.Clients.Office.Excel.Functions.SPG(A211, "IQ_DILUT_EPS_NORM", "CY2023")</f>
        <v>4.6239999999999997</v>
      </c>
      <c r="E211">
        <f t="shared" si="12"/>
        <v>5816992</v>
      </c>
      <c r="F211">
        <f t="shared" si="13"/>
        <v>0.21452249594335449</v>
      </c>
      <c r="G211" t="s">
        <v>213</v>
      </c>
      <c r="H211" s="4" cm="1">
        <f t="array" ref="H211">_xll.SNL.Clients.Office.Excel.Functions.SPG(G211, "SP_TOTAL_REV", "CY2023")</f>
        <v>27116000</v>
      </c>
      <c r="I211" s="4">
        <f>_xll.SNL.Clients.Office.Excel.Functions.SPG(G211,"IQ_AVG_DILUT_SHARES_OUT","CY2023")</f>
        <v>1258000000</v>
      </c>
      <c r="J211" s="5">
        <f>_xll.SNL.Clients.Office.Excel.Functions.SPG(G211, "IQ_DILUT_EPS_NORM", "CY2023")</f>
        <v>4.6239999999999997</v>
      </c>
      <c r="K211">
        <f t="shared" si="14"/>
        <v>5816992</v>
      </c>
      <c r="L211">
        <f t="shared" si="15"/>
        <v>0.21452249594335449</v>
      </c>
    </row>
    <row r="212" spans="1:12" x14ac:dyDescent="0.3">
      <c r="A212" t="s">
        <v>214</v>
      </c>
      <c r="B212" s="4" cm="1">
        <f t="array" ref="B212">_xll.SNL.Clients.Office.Excel.Functions.SPG(A212, "SP_TOTAL_REV", "CY2023")</f>
        <v>9654419</v>
      </c>
      <c r="C212" s="4">
        <f>_xll.SNL.Clients.Office.Excel.Functions.SPG(A212,"IQ_AVG_DILUT_SHARES_OUT","CY2023")</f>
        <v>261698000</v>
      </c>
      <c r="D212" s="5">
        <f>_xll.SNL.Clients.Office.Excel.Functions.SPG(A212, "IQ_DILUT_EPS_NORM", "CY2023")</f>
        <v>3.98</v>
      </c>
      <c r="E212">
        <f t="shared" si="12"/>
        <v>1041558.04</v>
      </c>
      <c r="F212">
        <f t="shared" si="13"/>
        <v>0.1078840725682198</v>
      </c>
      <c r="G212" t="s">
        <v>214</v>
      </c>
      <c r="H212" s="4" cm="1">
        <f t="array" ref="H212">_xll.SNL.Clients.Office.Excel.Functions.SPG(G212, "SP_TOTAL_REV", "CY2023")</f>
        <v>9654419</v>
      </c>
      <c r="I212" s="4">
        <f>_xll.SNL.Clients.Office.Excel.Functions.SPG(G212,"IQ_AVG_DILUT_SHARES_OUT","CY2023")</f>
        <v>261698000</v>
      </c>
      <c r="J212" s="5">
        <f>_xll.SNL.Clients.Office.Excel.Functions.SPG(G212, "IQ_DILUT_EPS_NORM", "CY2023")</f>
        <v>3.98</v>
      </c>
      <c r="K212">
        <f t="shared" si="14"/>
        <v>1041558.04</v>
      </c>
      <c r="L212">
        <f t="shared" si="15"/>
        <v>0.1078840725682198</v>
      </c>
    </row>
    <row r="213" spans="1:12" x14ac:dyDescent="0.3">
      <c r="A213" t="s">
        <v>215</v>
      </c>
      <c r="B213" s="4" cm="1">
        <f t="array" ref="B213">_xll.SNL.Clients.Office.Excel.Functions.SPG(A213, "SP_TOTAL_REV", "CY2023")</f>
        <v>5447533</v>
      </c>
      <c r="C213" s="4">
        <f>_xll.SNL.Clients.Office.Excel.Functions.SPG(A213,"IQ_AVG_DILUT_SHARES_OUT","CY2023")</f>
        <v>96363841</v>
      </c>
      <c r="D213" s="5">
        <f>_xll.SNL.Clients.Office.Excel.Functions.SPG(A213, "IQ_DILUT_EPS_NORM", "CY2023")</f>
        <v>7.7519999999999998</v>
      </c>
      <c r="E213">
        <f t="shared" si="12"/>
        <v>747012.49543199991</v>
      </c>
      <c r="F213">
        <f t="shared" si="13"/>
        <v>0.13712858562435509</v>
      </c>
      <c r="G213" t="s">
        <v>215</v>
      </c>
      <c r="H213" s="4" cm="1">
        <f t="array" ref="H213">_xll.SNL.Clients.Office.Excel.Functions.SPG(G213, "SP_TOTAL_REV", "CY2023")</f>
        <v>5447533</v>
      </c>
      <c r="I213" s="4">
        <f>_xll.SNL.Clients.Office.Excel.Functions.SPG(G213,"IQ_AVG_DILUT_SHARES_OUT","CY2023")</f>
        <v>96363841</v>
      </c>
      <c r="J213" s="5">
        <f>_xll.SNL.Clients.Office.Excel.Functions.SPG(G213, "IQ_DILUT_EPS_NORM", "CY2023")</f>
        <v>7.7519999999999998</v>
      </c>
      <c r="K213">
        <f t="shared" si="14"/>
        <v>747012.49543199991</v>
      </c>
      <c r="L213">
        <f t="shared" si="15"/>
        <v>0.13712858562435509</v>
      </c>
    </row>
    <row r="214" spans="1:12" x14ac:dyDescent="0.3">
      <c r="A214" t="s">
        <v>216</v>
      </c>
      <c r="B214" s="4" cm="1">
        <f t="array" ref="B214">_xll.SNL.Clients.Office.Excel.Functions.SPG(A214, "SP_TOTAL_REV", "CY2023")</f>
        <v>4254100</v>
      </c>
      <c r="C214" s="4">
        <f>_xll.SNL.Clients.Office.Excel.Functions.SPG(A214,"IQ_AVG_DILUT_SHARES_OUT","CY2023")</f>
        <v>151452000</v>
      </c>
      <c r="D214" s="5">
        <f>_xll.SNL.Clients.Office.Excel.Functions.SPG(A214, "IQ_DILUT_EPS_NORM", "CY2023")</f>
        <v>2.0920000000000001</v>
      </c>
      <c r="E214">
        <f t="shared" si="12"/>
        <v>316837.58399999997</v>
      </c>
      <c r="F214">
        <f t="shared" si="13"/>
        <v>7.4478170235772537E-2</v>
      </c>
      <c r="G214" t="s">
        <v>216</v>
      </c>
      <c r="H214" s="4" cm="1">
        <f t="array" ref="H214">_xll.SNL.Clients.Office.Excel.Functions.SPG(G214, "SP_TOTAL_REV", "CY2023")</f>
        <v>4254100</v>
      </c>
      <c r="I214" s="4">
        <f>_xll.SNL.Clients.Office.Excel.Functions.SPG(G214,"IQ_AVG_DILUT_SHARES_OUT","CY2023")</f>
        <v>151452000</v>
      </c>
      <c r="J214" s="5">
        <f>_xll.SNL.Clients.Office.Excel.Functions.SPG(G214, "IQ_DILUT_EPS_NORM", "CY2023")</f>
        <v>2.0920000000000001</v>
      </c>
      <c r="K214">
        <f t="shared" si="14"/>
        <v>316837.58399999997</v>
      </c>
      <c r="L214">
        <f t="shared" si="15"/>
        <v>7.4478170235772537E-2</v>
      </c>
    </row>
    <row r="215" spans="1:12" x14ac:dyDescent="0.3">
      <c r="A215" t="s">
        <v>217</v>
      </c>
      <c r="B215" s="4" cm="1">
        <f t="array" ref="B215">_xll.SNL.Clients.Office.Excel.Functions.SPG(A215, "SP_TOTAL_REV", "CY2023")</f>
        <v>23018000</v>
      </c>
      <c r="C215" s="4">
        <f>_xll.SNL.Clients.Office.Excel.Functions.SPG(A215,"IQ_AVG_DILUT_SHARES_OUT","CY2023")</f>
        <v>902000000</v>
      </c>
      <c r="D215" s="5">
        <f>_xll.SNL.Clients.Office.Excel.Functions.SPG(A215, "IQ_DILUT_EPS_NORM", "CY2023")</f>
        <v>2.38</v>
      </c>
      <c r="E215">
        <f t="shared" si="12"/>
        <v>2146760</v>
      </c>
      <c r="F215">
        <f t="shared" si="13"/>
        <v>9.3264401772525846E-2</v>
      </c>
      <c r="G215" t="s">
        <v>217</v>
      </c>
      <c r="H215" s="4" cm="1">
        <f t="array" ref="H215">_xll.SNL.Clients.Office.Excel.Functions.SPG(G215, "SP_TOTAL_REV", "CY2023")</f>
        <v>23018000</v>
      </c>
      <c r="I215" s="4">
        <f>_xll.SNL.Clients.Office.Excel.Functions.SPG(G215,"IQ_AVG_DILUT_SHARES_OUT","CY2023")</f>
        <v>902000000</v>
      </c>
      <c r="J215" s="5">
        <f>_xll.SNL.Clients.Office.Excel.Functions.SPG(G215, "IQ_DILUT_EPS_NORM", "CY2023")</f>
        <v>2.38</v>
      </c>
      <c r="K215">
        <f t="shared" si="14"/>
        <v>2146760</v>
      </c>
      <c r="L215">
        <f t="shared" si="15"/>
        <v>9.3264401772525846E-2</v>
      </c>
    </row>
    <row r="216" spans="1:12" x14ac:dyDescent="0.3">
      <c r="A216" t="s">
        <v>218</v>
      </c>
      <c r="B216" s="4" cm="1">
        <f t="array" ref="B216">_xll.SNL.Clients.Office.Excel.Functions.SPG(A216, "SP_TOTAL_REV", "CY2023")</f>
        <v>5003300</v>
      </c>
      <c r="C216" s="4">
        <f>_xll.SNL.Clients.Office.Excel.Functions.SPG(A216,"IQ_AVG_DILUT_SHARES_OUT","CY2023")</f>
        <v>138800000</v>
      </c>
      <c r="D216" s="5">
        <f>_xll.SNL.Clients.Office.Excel.Functions.SPG(A216, "IQ_DILUT_EPS_NORM", "CY2023")</f>
        <v>0.88800000000000001</v>
      </c>
      <c r="E216">
        <f t="shared" si="12"/>
        <v>123254.39999999999</v>
      </c>
      <c r="F216">
        <f t="shared" si="13"/>
        <v>2.4634621150040972E-2</v>
      </c>
      <c r="G216" t="s">
        <v>218</v>
      </c>
      <c r="H216" s="4" cm="1">
        <f t="array" ref="H216">_xll.SNL.Clients.Office.Excel.Functions.SPG(G216, "SP_TOTAL_REV", "CY2023")</f>
        <v>5003300</v>
      </c>
      <c r="I216" s="4">
        <f>_xll.SNL.Clients.Office.Excel.Functions.SPG(G216,"IQ_AVG_DILUT_SHARES_OUT","CY2023")</f>
        <v>138800000</v>
      </c>
      <c r="J216" s="5">
        <f>_xll.SNL.Clients.Office.Excel.Functions.SPG(G216, "IQ_DILUT_EPS_NORM", "CY2023")</f>
        <v>0.88800000000000001</v>
      </c>
      <c r="K216">
        <f t="shared" si="14"/>
        <v>123254.39999999999</v>
      </c>
      <c r="L216">
        <f t="shared" si="15"/>
        <v>2.4634621150040972E-2</v>
      </c>
    </row>
    <row r="217" spans="1:12" x14ac:dyDescent="0.3">
      <c r="A217" t="s">
        <v>219</v>
      </c>
      <c r="B217" s="4" cm="1">
        <f t="array" ref="B217">_xll.SNL.Clients.Office.Excel.Functions.SPG(A217, "SP_TOTAL_REV", "CY2023")</f>
        <v>64968000</v>
      </c>
      <c r="C217" s="4">
        <f>_xll.SNL.Clients.Office.Excel.Functions.SPG(A217,"IQ_AVG_DILUT_SHARES_OUT","CY2023")</f>
        <v>276412000</v>
      </c>
      <c r="D217" s="5">
        <f>_xll.SNL.Clients.Office.Excel.Functions.SPG(A217, "IQ_DILUT_EPS_NORM", "CY2023")</f>
        <v>14.364000000000001</v>
      </c>
      <c r="E217">
        <f t="shared" si="12"/>
        <v>3970381.9679999999</v>
      </c>
      <c r="F217">
        <f t="shared" si="13"/>
        <v>6.1112885851496122E-2</v>
      </c>
      <c r="G217" t="s">
        <v>219</v>
      </c>
      <c r="H217" s="4" cm="1">
        <f t="array" ref="H217">_xll.SNL.Clients.Office.Excel.Functions.SPG(G217, "SP_TOTAL_REV", "CY2023")</f>
        <v>64968000</v>
      </c>
      <c r="I217" s="4">
        <f>_xll.SNL.Clients.Office.Excel.Functions.SPG(G217,"IQ_AVG_DILUT_SHARES_OUT","CY2023")</f>
        <v>276412000</v>
      </c>
      <c r="J217" s="5">
        <f>_xll.SNL.Clients.Office.Excel.Functions.SPG(G217, "IQ_DILUT_EPS_NORM", "CY2023")</f>
        <v>14.364000000000001</v>
      </c>
      <c r="K217">
        <f t="shared" si="14"/>
        <v>3970381.9679999999</v>
      </c>
      <c r="L217">
        <f t="shared" si="15"/>
        <v>6.1112885851496122E-2</v>
      </c>
    </row>
    <row r="218" spans="1:12" x14ac:dyDescent="0.3">
      <c r="A218" t="s">
        <v>220</v>
      </c>
      <c r="B218" s="4" cm="1">
        <f t="array" ref="B218">_xll.SNL.Clients.Office.Excel.Functions.SPG(A218, "SP_TOTAL_REV", "CY2023")</f>
        <v>2193748</v>
      </c>
      <c r="C218" s="4">
        <f>_xll.SNL.Clients.Office.Excel.Functions.SPG(A218,"IQ_AVG_DILUT_SHARES_OUT","CY2023")</f>
        <v>547275000</v>
      </c>
      <c r="D218" s="5">
        <f>_xll.SNL.Clients.Office.Excel.Functions.SPG(A218, "IQ_DILUT_EPS_NORM", "CY2023")</f>
        <v>0.22</v>
      </c>
      <c r="E218">
        <f t="shared" si="12"/>
        <v>120400.5</v>
      </c>
      <c r="F218">
        <f t="shared" si="13"/>
        <v>5.4883468839629711E-2</v>
      </c>
      <c r="G218" t="s">
        <v>220</v>
      </c>
      <c r="H218" s="4" cm="1">
        <f t="array" ref="H218">_xll.SNL.Clients.Office.Excel.Functions.SPG(G218, "SP_TOTAL_REV", "CY2023")</f>
        <v>2193748</v>
      </c>
      <c r="I218" s="4">
        <f>_xll.SNL.Clients.Office.Excel.Functions.SPG(G218,"IQ_AVG_DILUT_SHARES_OUT","CY2023")</f>
        <v>547275000</v>
      </c>
      <c r="J218" s="5">
        <f>_xll.SNL.Clients.Office.Excel.Functions.SPG(G218, "IQ_DILUT_EPS_NORM", "CY2023")</f>
        <v>0.22</v>
      </c>
      <c r="K218">
        <f t="shared" si="14"/>
        <v>120400.5</v>
      </c>
      <c r="L218">
        <f t="shared" si="15"/>
        <v>5.4883468839629711E-2</v>
      </c>
    </row>
    <row r="219" spans="1:12" x14ac:dyDescent="0.3">
      <c r="A219" t="s">
        <v>221</v>
      </c>
      <c r="B219" s="4" cm="1">
        <f t="array" ref="B219">_xll.SNL.Clients.Office.Excel.Functions.SPG(A219, "SP_TOTAL_REV", "CY2023")</f>
        <v>12339000</v>
      </c>
      <c r="C219" s="4">
        <f>_xll.SNL.Clients.Office.Excel.Functions.SPG(A219,"IQ_AVG_DILUT_SHARES_OUT","CY2023")</f>
        <v>131748171</v>
      </c>
      <c r="D219" s="5">
        <f>_xll.SNL.Clients.Office.Excel.Functions.SPG(A219, "IQ_DILUT_EPS_NORM", "CY2023")</f>
        <v>2.8650000000000002</v>
      </c>
      <c r="E219">
        <f t="shared" si="12"/>
        <v>377458.509915</v>
      </c>
      <c r="F219">
        <f t="shared" si="13"/>
        <v>3.0590688865791395E-2</v>
      </c>
      <c r="G219" t="s">
        <v>221</v>
      </c>
      <c r="H219" s="4" cm="1">
        <f t="array" ref="H219">_xll.SNL.Clients.Office.Excel.Functions.SPG(G219, "SP_TOTAL_REV", "CY2023")</f>
        <v>12339000</v>
      </c>
      <c r="I219" s="4">
        <f>_xll.SNL.Clients.Office.Excel.Functions.SPG(G219,"IQ_AVG_DILUT_SHARES_OUT","CY2023")</f>
        <v>131748171</v>
      </c>
      <c r="J219" s="5">
        <f>_xll.SNL.Clients.Office.Excel.Functions.SPG(G219, "IQ_DILUT_EPS_NORM", "CY2023")</f>
        <v>2.8650000000000002</v>
      </c>
      <c r="K219">
        <f t="shared" si="14"/>
        <v>377458.509915</v>
      </c>
      <c r="L219">
        <f t="shared" si="15"/>
        <v>3.0590688865791395E-2</v>
      </c>
    </row>
    <row r="220" spans="1:12" x14ac:dyDescent="0.3">
      <c r="A220" t="s">
        <v>222</v>
      </c>
      <c r="B220" s="4" cm="1">
        <f t="array" ref="B220">_xll.SNL.Clients.Office.Excel.Functions.SPG(A220, "SP_TOTAL_REV", "CY2023")</f>
        <v>10295000</v>
      </c>
      <c r="C220" s="4">
        <f>_xll.SNL.Clients.Office.Excel.Functions.SPG(A220,"IQ_AVG_DILUT_SHARES_OUT","CY2023")</f>
        <v>307600000</v>
      </c>
      <c r="D220" s="5">
        <f>_xll.SNL.Clients.Office.Excel.Functions.SPG(A220, "IQ_DILUT_EPS_NORM", "CY2023")</f>
        <v>4.0259999999999998</v>
      </c>
      <c r="E220">
        <f t="shared" si="12"/>
        <v>1238397.6000000001</v>
      </c>
      <c r="F220">
        <f t="shared" si="13"/>
        <v>0.12029117047110248</v>
      </c>
      <c r="G220" t="s">
        <v>222</v>
      </c>
      <c r="H220" s="4" cm="1">
        <f t="array" ref="H220">_xll.SNL.Clients.Office.Excel.Functions.SPG(G220, "SP_TOTAL_REV", "CY2023")</f>
        <v>10295000</v>
      </c>
      <c r="I220" s="4">
        <f>_xll.SNL.Clients.Office.Excel.Functions.SPG(G220,"IQ_AVG_DILUT_SHARES_OUT","CY2023")</f>
        <v>307600000</v>
      </c>
      <c r="J220" s="5">
        <f>_xll.SNL.Clients.Office.Excel.Functions.SPG(G220, "IQ_DILUT_EPS_NORM", "CY2023")</f>
        <v>4.0259999999999998</v>
      </c>
      <c r="K220">
        <f t="shared" si="14"/>
        <v>1238397.6000000001</v>
      </c>
      <c r="L220">
        <f t="shared" si="15"/>
        <v>0.12029117047110248</v>
      </c>
    </row>
    <row r="221" spans="1:12" x14ac:dyDescent="0.3">
      <c r="A221" t="s">
        <v>223</v>
      </c>
      <c r="B221" s="4" cm="1">
        <f t="array" ref="B221">_xll.SNL.Clients.Office.Excel.Functions.SPG(A221, "SP_TOTAL_REV", "CY2023")</f>
        <v>28081000</v>
      </c>
      <c r="C221" s="4">
        <f>_xll.SNL.Clients.Office.Excel.Functions.SPG(A221,"IQ_AVG_DILUT_SHARES_OUT","CY2023")</f>
        <v>1316250000</v>
      </c>
      <c r="D221" s="5">
        <f>_xll.SNL.Clients.Office.Excel.Functions.SPG(A221, "IQ_DILUT_EPS_NORM", "CY2023")</f>
        <v>1.163</v>
      </c>
      <c r="E221">
        <f t="shared" si="12"/>
        <v>1530798.75</v>
      </c>
      <c r="F221">
        <f t="shared" si="13"/>
        <v>5.4513683629500376E-2</v>
      </c>
      <c r="G221" t="s">
        <v>223</v>
      </c>
      <c r="H221" s="4" cm="1">
        <f t="array" ref="H221">_xll.SNL.Clients.Office.Excel.Functions.SPG(G221, "SP_TOTAL_REV", "CY2023")</f>
        <v>28081000</v>
      </c>
      <c r="I221" s="4">
        <f>_xll.SNL.Clients.Office.Excel.Functions.SPG(G221,"IQ_AVG_DILUT_SHARES_OUT","CY2023")</f>
        <v>1316250000</v>
      </c>
      <c r="J221" s="5">
        <f>_xll.SNL.Clients.Office.Excel.Functions.SPG(G221, "IQ_DILUT_EPS_NORM", "CY2023")</f>
        <v>1.163</v>
      </c>
      <c r="K221">
        <f t="shared" si="14"/>
        <v>1530798.75</v>
      </c>
      <c r="L221">
        <f t="shared" si="15"/>
        <v>5.4513683629500376E-2</v>
      </c>
    </row>
    <row r="222" spans="1:12" x14ac:dyDescent="0.3">
      <c r="A222" t="s">
        <v>224</v>
      </c>
      <c r="B222" s="4" cm="1">
        <f t="array" ref="B222">_xll.SNL.Clients.Office.Excel.Functions.SPG(A222, "SP_TOTAL_REV", "CY2023")</f>
        <v>4408000</v>
      </c>
      <c r="C222" s="4">
        <f>_xll.SNL.Clients.Office.Excel.Functions.SPG(A222,"IQ_AVG_DILUT_SHARES_OUT","CY2023")</f>
        <v>264000000</v>
      </c>
      <c r="D222" s="5">
        <f>_xll.SNL.Clients.Office.Excel.Functions.SPG(A222, "IQ_DILUT_EPS_NORM", "CY2023")</f>
        <v>4.2759999999999998</v>
      </c>
      <c r="E222">
        <f t="shared" si="12"/>
        <v>1128864</v>
      </c>
      <c r="F222">
        <f t="shared" si="13"/>
        <v>0.25609437386569872</v>
      </c>
      <c r="G222" t="s">
        <v>224</v>
      </c>
      <c r="H222" s="4" cm="1">
        <f t="array" ref="H222">_xll.SNL.Clients.Office.Excel.Functions.SPG(G222, "SP_TOTAL_REV", "CY2023")</f>
        <v>4408000</v>
      </c>
      <c r="I222" s="4">
        <f>_xll.SNL.Clients.Office.Excel.Functions.SPG(G222,"IQ_AVG_DILUT_SHARES_OUT","CY2023")</f>
        <v>264000000</v>
      </c>
      <c r="J222" s="5">
        <f>_xll.SNL.Clients.Office.Excel.Functions.SPG(G222, "IQ_DILUT_EPS_NORM", "CY2023")</f>
        <v>4.2759999999999998</v>
      </c>
      <c r="K222">
        <f t="shared" si="14"/>
        <v>1128864</v>
      </c>
      <c r="L222">
        <f t="shared" si="15"/>
        <v>0.25609437386569872</v>
      </c>
    </row>
    <row r="223" spans="1:12" x14ac:dyDescent="0.3">
      <c r="A223" t="s">
        <v>225</v>
      </c>
      <c r="B223" s="4" cm="1">
        <f t="array" ref="B223">_xll.SNL.Clients.Office.Excel.Functions.SPG(A223, "SP_TOTAL_REV", "CY2023")</f>
        <v>3969300</v>
      </c>
      <c r="C223" s="4">
        <f>_xll.SNL.Clients.Office.Excel.Functions.SPG(A223,"IQ_AVG_DILUT_SHARES_OUT","CY2023")</f>
        <v>246564250</v>
      </c>
      <c r="D223" s="5">
        <f>_xll.SNL.Clients.Office.Excel.Functions.SPG(A223, "IQ_DILUT_EPS_NORM", "CY2023")</f>
        <v>2.3969999999999998</v>
      </c>
      <c r="E223">
        <f t="shared" si="12"/>
        <v>591014.50725000002</v>
      </c>
      <c r="F223">
        <f t="shared" si="13"/>
        <v>0.14889640673418489</v>
      </c>
      <c r="G223" t="s">
        <v>225</v>
      </c>
      <c r="H223" s="4" cm="1">
        <f t="array" ref="H223">_xll.SNL.Clients.Office.Excel.Functions.SPG(G223, "SP_TOTAL_REV", "CY2023")</f>
        <v>3969300</v>
      </c>
      <c r="I223" s="4">
        <f>_xll.SNL.Clients.Office.Excel.Functions.SPG(G223,"IQ_AVG_DILUT_SHARES_OUT","CY2023")</f>
        <v>246564250</v>
      </c>
      <c r="J223" s="5">
        <f>_xll.SNL.Clients.Office.Excel.Functions.SPG(G223, "IQ_DILUT_EPS_NORM", "CY2023")</f>
        <v>2.3969999999999998</v>
      </c>
      <c r="K223">
        <f t="shared" si="14"/>
        <v>591014.50725000002</v>
      </c>
      <c r="L223">
        <f t="shared" si="15"/>
        <v>0.14889640673418489</v>
      </c>
    </row>
    <row r="224" spans="1:12" x14ac:dyDescent="0.3">
      <c r="A224" t="s">
        <v>226</v>
      </c>
      <c r="B224" s="4" cm="1">
        <f t="array" ref="B224">_xll.SNL.Clients.Office.Excel.Functions.SPG(A224, "SP_TOTAL_REV", "CY2023")</f>
        <v>36662000</v>
      </c>
      <c r="C224" s="4">
        <f>_xll.SNL.Clients.Office.Excel.Functions.SPG(A224,"IQ_AVG_DILUT_SHARES_OUT","CY2023")</f>
        <v>668200000</v>
      </c>
      <c r="D224" s="5" t="str">
        <f>_xll.SNL.Clients.Office.Excel.Functions.SPG(A224, "IQ_DILUT_EPS_NORM", "CY2023")</f>
        <v>NA</v>
      </c>
      <c r="E224" t="e">
        <f t="shared" si="12"/>
        <v>#VALUE!</v>
      </c>
      <c r="F224" t="e">
        <f t="shared" si="13"/>
        <v>#VALUE!</v>
      </c>
      <c r="G224" t="s">
        <v>226</v>
      </c>
      <c r="H224" s="4" cm="1">
        <f t="array" ref="H224">_xll.SNL.Clients.Office.Excel.Functions.SPG(G224, "SP_TOTAL_REV", "CY2023")</f>
        <v>36662000</v>
      </c>
      <c r="I224" s="4">
        <f>_xll.SNL.Clients.Office.Excel.Functions.SPG(G224,"IQ_AVG_DILUT_SHARES_OUT","CY2023")</f>
        <v>668200000</v>
      </c>
      <c r="J224" s="5" t="str">
        <f>_xll.SNL.Clients.Office.Excel.Functions.SPG(G224, "IQ_DILUT_EPS_NORM", "CY2023")</f>
        <v>NA</v>
      </c>
      <c r="K224" t="e">
        <f t="shared" si="14"/>
        <v>#VALUE!</v>
      </c>
      <c r="L224" t="e">
        <f t="shared" si="15"/>
        <v>#VALUE!</v>
      </c>
    </row>
    <row r="225" spans="1:12" x14ac:dyDescent="0.3">
      <c r="A225" t="s">
        <v>227</v>
      </c>
      <c r="B225" s="4" cm="1">
        <f t="array" ref="B225">_xll.SNL.Clients.Office.Excel.Functions.SPG(A225, "SP_TOTAL_REV", "CY2023")</f>
        <v>12135929</v>
      </c>
      <c r="C225" s="4">
        <f>_xll.SNL.Clients.Office.Excel.Functions.SPG(A225,"IQ_AVG_DILUT_SHARES_OUT","CY2023")</f>
        <v>548454250</v>
      </c>
      <c r="D225" s="5">
        <f>_xll.SNL.Clients.Office.Excel.Functions.SPG(A225, "IQ_DILUT_EPS_NORM", "CY2023")</f>
        <v>1.194</v>
      </c>
      <c r="E225">
        <f t="shared" si="12"/>
        <v>654854.37450000003</v>
      </c>
      <c r="F225">
        <f t="shared" si="13"/>
        <v>5.3959970802400052E-2</v>
      </c>
      <c r="G225" t="s">
        <v>227</v>
      </c>
      <c r="H225" s="4" cm="1">
        <f t="array" ref="H225">_xll.SNL.Clients.Office.Excel.Functions.SPG(G225, "SP_TOTAL_REV", "CY2023")</f>
        <v>12135929</v>
      </c>
      <c r="I225" s="4">
        <f>_xll.SNL.Clients.Office.Excel.Functions.SPG(G225,"IQ_AVG_DILUT_SHARES_OUT","CY2023")</f>
        <v>548454250</v>
      </c>
      <c r="J225" s="5">
        <f>_xll.SNL.Clients.Office.Excel.Functions.SPG(G225, "IQ_DILUT_EPS_NORM", "CY2023")</f>
        <v>1.194</v>
      </c>
      <c r="K225">
        <f t="shared" si="14"/>
        <v>654854.37450000003</v>
      </c>
      <c r="L225">
        <f t="shared" si="15"/>
        <v>5.3959970802400052E-2</v>
      </c>
    </row>
    <row r="226" spans="1:12" x14ac:dyDescent="0.3">
      <c r="A226" t="s">
        <v>228</v>
      </c>
      <c r="B226" s="4" cm="1">
        <f t="array" ref="B226">_xll.SNL.Clients.Office.Excel.Functions.SPG(A226, "SP_TOTAL_REV", "CY2023")</f>
        <v>5392000</v>
      </c>
      <c r="C226" s="4">
        <f>_xll.SNL.Clients.Office.Excel.Functions.SPG(A226,"IQ_AVG_DILUT_SHARES_OUT","CY2023")</f>
        <v>712800000</v>
      </c>
      <c r="D226" s="5">
        <f>_xll.SNL.Clients.Office.Excel.Functions.SPG(A226, "IQ_DILUT_EPS_NORM", "CY2023")</f>
        <v>0.61299999999999999</v>
      </c>
      <c r="E226">
        <f t="shared" si="12"/>
        <v>436946.4</v>
      </c>
      <c r="F226">
        <f t="shared" si="13"/>
        <v>8.1036053412462908E-2</v>
      </c>
      <c r="G226" t="s">
        <v>228</v>
      </c>
      <c r="H226" s="4" cm="1">
        <f t="array" ref="H226">_xll.SNL.Clients.Office.Excel.Functions.SPG(G226, "SP_TOTAL_REV", "CY2023")</f>
        <v>5392000</v>
      </c>
      <c r="I226" s="4">
        <f>_xll.SNL.Clients.Office.Excel.Functions.SPG(G226,"IQ_AVG_DILUT_SHARES_OUT","CY2023")</f>
        <v>712800000</v>
      </c>
      <c r="J226" s="5">
        <f>_xll.SNL.Clients.Office.Excel.Functions.SPG(G226, "IQ_DILUT_EPS_NORM", "CY2023")</f>
        <v>0.61299999999999999</v>
      </c>
      <c r="K226">
        <f t="shared" si="14"/>
        <v>436946.4</v>
      </c>
      <c r="L226">
        <f t="shared" si="15"/>
        <v>8.1036053412462908E-2</v>
      </c>
    </row>
    <row r="227" spans="1:12" x14ac:dyDescent="0.3">
      <c r="A227" t="s">
        <v>229</v>
      </c>
      <c r="B227" s="4" cm="1">
        <f t="array" ref="B227">_xll.SNL.Clients.Office.Excel.Functions.SPG(A227, "SP_TOTAL_REV", "CY2023")</f>
        <v>6640000</v>
      </c>
      <c r="C227" s="4">
        <f>_xll.SNL.Clients.Office.Excel.Functions.SPG(A227,"IQ_AVG_DILUT_SHARES_OUT","CY2023")</f>
        <v>416000000</v>
      </c>
      <c r="D227" s="5">
        <f>_xll.SNL.Clients.Office.Excel.Functions.SPG(A227, "IQ_DILUT_EPS_NORM", "CY2023")</f>
        <v>1.48</v>
      </c>
      <c r="E227">
        <f t="shared" si="12"/>
        <v>615680</v>
      </c>
      <c r="F227">
        <f t="shared" si="13"/>
        <v>9.2722891566265064E-2</v>
      </c>
      <c r="G227" t="s">
        <v>229</v>
      </c>
      <c r="H227" s="4" cm="1">
        <f t="array" ref="H227">_xll.SNL.Clients.Office.Excel.Functions.SPG(G227, "SP_TOTAL_REV", "CY2023")</f>
        <v>6640000</v>
      </c>
      <c r="I227" s="4">
        <f>_xll.SNL.Clients.Office.Excel.Functions.SPG(G227,"IQ_AVG_DILUT_SHARES_OUT","CY2023")</f>
        <v>416000000</v>
      </c>
      <c r="J227" s="5">
        <f>_xll.SNL.Clients.Office.Excel.Functions.SPG(G227, "IQ_DILUT_EPS_NORM", "CY2023")</f>
        <v>1.48</v>
      </c>
      <c r="K227">
        <f t="shared" si="14"/>
        <v>615680</v>
      </c>
      <c r="L227">
        <f t="shared" si="15"/>
        <v>9.2722891566265064E-2</v>
      </c>
    </row>
    <row r="228" spans="1:12" x14ac:dyDescent="0.3">
      <c r="A228" t="s">
        <v>230</v>
      </c>
      <c r="B228" s="4" cm="1">
        <f t="array" ref="B228">_xll.SNL.Clients.Office.Excel.Functions.SPG(A228, "SP_TOTAL_REV", "CY2023")</f>
        <v>53105000</v>
      </c>
      <c r="C228" s="4">
        <f>_xll.SNL.Clients.Office.Excel.Functions.SPG(A228,"IQ_AVG_DILUT_SHARES_OUT","CY2023")</f>
        <v>1001500000</v>
      </c>
      <c r="D228" s="5">
        <f>_xll.SNL.Clients.Office.Excel.Functions.SPG(A228, "IQ_DILUT_EPS_NORM", "CY2023")</f>
        <v>2.3860000000000001</v>
      </c>
      <c r="E228">
        <f t="shared" si="12"/>
        <v>2389579</v>
      </c>
      <c r="F228">
        <f t="shared" si="13"/>
        <v>4.4997250729686473E-2</v>
      </c>
      <c r="G228" t="s">
        <v>230</v>
      </c>
      <c r="H228" s="4" cm="1">
        <f t="array" ref="H228">_xll.SNL.Clients.Office.Excel.Functions.SPG(G228, "SP_TOTAL_REV", "CY2023")</f>
        <v>53105000</v>
      </c>
      <c r="I228" s="4">
        <f>_xll.SNL.Clients.Office.Excel.Functions.SPG(G228,"IQ_AVG_DILUT_SHARES_OUT","CY2023")</f>
        <v>1001500000</v>
      </c>
      <c r="J228" s="5">
        <f>_xll.SNL.Clients.Office.Excel.Functions.SPG(G228, "IQ_DILUT_EPS_NORM", "CY2023")</f>
        <v>2.3860000000000001</v>
      </c>
      <c r="K228">
        <f t="shared" si="14"/>
        <v>2389579</v>
      </c>
      <c r="L228">
        <f t="shared" si="15"/>
        <v>4.4997250729686473E-2</v>
      </c>
    </row>
    <row r="229" spans="1:12" x14ac:dyDescent="0.3">
      <c r="A229" t="s">
        <v>231</v>
      </c>
      <c r="B229" s="4" cm="1">
        <f t="array" ref="B229">_xll.SNL.Clients.Office.Excel.Functions.SPG(A229, "SP_TOTAL_REV", "CY2023")</f>
        <v>5372900</v>
      </c>
      <c r="C229" s="4">
        <f>_xll.SNL.Clients.Office.Excel.Functions.SPG(A229,"IQ_AVG_DILUT_SHARES_OUT","CY2023")</f>
        <v>54000000</v>
      </c>
      <c r="D229" s="5">
        <f>_xll.SNL.Clients.Office.Excel.Functions.SPG(A229, "IQ_DILUT_EPS_NORM", "CY2023")</f>
        <v>11.327999999999999</v>
      </c>
      <c r="E229">
        <f t="shared" si="12"/>
        <v>611712</v>
      </c>
      <c r="F229">
        <f t="shared" si="13"/>
        <v>0.11385136518453721</v>
      </c>
      <c r="G229" t="s">
        <v>231</v>
      </c>
      <c r="H229" s="4" cm="1">
        <f t="array" ref="H229">_xll.SNL.Clients.Office.Excel.Functions.SPG(G229, "SP_TOTAL_REV", "CY2023")</f>
        <v>5372900</v>
      </c>
      <c r="I229" s="4">
        <f>_xll.SNL.Clients.Office.Excel.Functions.SPG(G229,"IQ_AVG_DILUT_SHARES_OUT","CY2023")</f>
        <v>54000000</v>
      </c>
      <c r="J229" s="5">
        <f>_xll.SNL.Clients.Office.Excel.Functions.SPG(G229, "IQ_DILUT_EPS_NORM", "CY2023")</f>
        <v>11.327999999999999</v>
      </c>
      <c r="K229">
        <f t="shared" si="14"/>
        <v>611712</v>
      </c>
      <c r="L229">
        <f t="shared" si="15"/>
        <v>0.11385136518453721</v>
      </c>
    </row>
    <row r="230" spans="1:12" x14ac:dyDescent="0.3">
      <c r="A230" t="s">
        <v>232</v>
      </c>
      <c r="B230" s="4" cm="1">
        <f t="array" ref="B230">_xll.SNL.Clients.Office.Excel.Functions.SPG(A230, "SP_TOTAL_REV", "CY2023")</f>
        <v>106374000</v>
      </c>
      <c r="C230" s="4">
        <f>_xll.SNL.Clients.Office.Excel.Functions.SPG(A230,"IQ_AVG_DILUT_SHARES_OUT","CY2023")</f>
        <v>124441000</v>
      </c>
      <c r="D230" s="5">
        <f>_xll.SNL.Clients.Office.Excel.Functions.SPG(A230, "IQ_DILUT_EPS_NORM", "CY2023")</f>
        <v>19.532</v>
      </c>
      <c r="E230">
        <f t="shared" si="12"/>
        <v>2430581.6120000002</v>
      </c>
      <c r="F230">
        <f t="shared" si="13"/>
        <v>2.284939564179217E-2</v>
      </c>
      <c r="G230" t="s">
        <v>232</v>
      </c>
      <c r="H230" s="4" cm="1">
        <f t="array" ref="H230">_xll.SNL.Clients.Office.Excel.Functions.SPG(G230, "SP_TOTAL_REV", "CY2023")</f>
        <v>106374000</v>
      </c>
      <c r="I230" s="4">
        <f>_xll.SNL.Clients.Office.Excel.Functions.SPG(G230,"IQ_AVG_DILUT_SHARES_OUT","CY2023")</f>
        <v>124441000</v>
      </c>
      <c r="J230" s="5">
        <f>_xll.SNL.Clients.Office.Excel.Functions.SPG(G230, "IQ_DILUT_EPS_NORM", "CY2023")</f>
        <v>19.532</v>
      </c>
      <c r="K230">
        <f t="shared" si="14"/>
        <v>2430581.6120000002</v>
      </c>
      <c r="L230">
        <f t="shared" si="15"/>
        <v>2.284939564179217E-2</v>
      </c>
    </row>
    <row r="231" spans="1:12" x14ac:dyDescent="0.3">
      <c r="A231" t="s">
        <v>233</v>
      </c>
      <c r="B231" s="4" cm="1">
        <f t="array" ref="B231">_xll.SNL.Clients.Office.Excel.Functions.SPG(A231, "SP_TOTAL_REV", "CY2023")</f>
        <v>7303000</v>
      </c>
      <c r="C231" s="4">
        <f>_xll.SNL.Clients.Office.Excel.Functions.SPG(A231,"IQ_AVG_DILUT_SHARES_OUT","CY2023")</f>
        <v>1468016000</v>
      </c>
      <c r="D231" s="5">
        <f>_xll.SNL.Clients.Office.Excel.Functions.SPG(A231, "IQ_DILUT_EPS_NORM", "CY2023")</f>
        <v>1.0009999999999999</v>
      </c>
      <c r="E231">
        <f t="shared" si="12"/>
        <v>1469484.0159999998</v>
      </c>
      <c r="F231">
        <f t="shared" si="13"/>
        <v>0.20121648856634258</v>
      </c>
      <c r="G231" t="s">
        <v>233</v>
      </c>
      <c r="H231" s="4" cm="1">
        <f t="array" ref="H231">_xll.SNL.Clients.Office.Excel.Functions.SPG(G231, "SP_TOTAL_REV", "CY2023")</f>
        <v>7303000</v>
      </c>
      <c r="I231" s="4">
        <f>_xll.SNL.Clients.Office.Excel.Functions.SPG(G231,"IQ_AVG_DILUT_SHARES_OUT","CY2023")</f>
        <v>1468016000</v>
      </c>
      <c r="J231" s="5">
        <f>_xll.SNL.Clients.Office.Excel.Functions.SPG(G231, "IQ_DILUT_EPS_NORM", "CY2023")</f>
        <v>1.0009999999999999</v>
      </c>
      <c r="K231">
        <f t="shared" si="14"/>
        <v>1469484.0159999998</v>
      </c>
      <c r="L231">
        <f t="shared" si="15"/>
        <v>0.20121648856634258</v>
      </c>
    </row>
    <row r="232" spans="1:12" x14ac:dyDescent="0.3">
      <c r="A232" t="s">
        <v>234</v>
      </c>
      <c r="B232" s="4" cm="1">
        <f t="array" ref="B232">_xll.SNL.Clients.Office.Excel.Functions.SPG(A232, "SP_TOTAL_REV", "CY2023")</f>
        <v>11454000</v>
      </c>
      <c r="C232" s="4">
        <f>_xll.SNL.Clients.Office.Excel.Functions.SPG(A232,"IQ_AVG_DILUT_SHARES_OUT","CY2023")</f>
        <v>39900000</v>
      </c>
      <c r="D232" s="5">
        <f>_xll.SNL.Clients.Office.Excel.Functions.SPG(A232, "IQ_DILUT_EPS_NORM", "CY2023")</f>
        <v>11.122</v>
      </c>
      <c r="E232">
        <f t="shared" si="12"/>
        <v>443767.8</v>
      </c>
      <c r="F232">
        <f t="shared" si="13"/>
        <v>3.8743478260869567E-2</v>
      </c>
      <c r="G232" t="s">
        <v>234</v>
      </c>
      <c r="H232" s="4" cm="1">
        <f t="array" ref="H232">_xll.SNL.Clients.Office.Excel.Functions.SPG(G232, "SP_TOTAL_REV", "CY2023")</f>
        <v>11454000</v>
      </c>
      <c r="I232" s="4">
        <f>_xll.SNL.Clients.Office.Excel.Functions.SPG(G232,"IQ_AVG_DILUT_SHARES_OUT","CY2023")</f>
        <v>39900000</v>
      </c>
      <c r="J232" s="5">
        <f>_xll.SNL.Clients.Office.Excel.Functions.SPG(G232, "IQ_DILUT_EPS_NORM", "CY2023")</f>
        <v>11.122</v>
      </c>
      <c r="K232">
        <f t="shared" si="14"/>
        <v>443767.8</v>
      </c>
      <c r="L232">
        <f t="shared" si="15"/>
        <v>3.8743478260869567E-2</v>
      </c>
    </row>
    <row r="233" spans="1:12" x14ac:dyDescent="0.3">
      <c r="A233" t="s">
        <v>235</v>
      </c>
      <c r="B233" s="4" cm="1">
        <f t="array" ref="B233">_xll.SNL.Clients.Office.Excel.Functions.SPG(A233, "SP_TOTAL_REV", "CY2023")</f>
        <v>3273900</v>
      </c>
      <c r="C233" s="4">
        <f>_xll.SNL.Clients.Office.Excel.Functions.SPG(A233,"IQ_AVG_DILUT_SHARES_OUT","CY2023")</f>
        <v>75900000</v>
      </c>
      <c r="D233" s="5">
        <f>_xll.SNL.Clients.Office.Excel.Functions.SPG(A233, "IQ_DILUT_EPS_NORM", "CY2023")</f>
        <v>5.7329999999999997</v>
      </c>
      <c r="E233">
        <f t="shared" si="12"/>
        <v>435134.7</v>
      </c>
      <c r="F233">
        <f t="shared" si="13"/>
        <v>0.13291019884541372</v>
      </c>
      <c r="G233" t="s">
        <v>235</v>
      </c>
      <c r="H233" s="4" cm="1">
        <f t="array" ref="H233">_xll.SNL.Clients.Office.Excel.Functions.SPG(G233, "SP_TOTAL_REV", "CY2023")</f>
        <v>3273900</v>
      </c>
      <c r="I233" s="4">
        <f>_xll.SNL.Clients.Office.Excel.Functions.SPG(G233,"IQ_AVG_DILUT_SHARES_OUT","CY2023")</f>
        <v>75900000</v>
      </c>
      <c r="J233" s="5">
        <f>_xll.SNL.Clients.Office.Excel.Functions.SPG(G233, "IQ_DILUT_EPS_NORM", "CY2023")</f>
        <v>5.7329999999999997</v>
      </c>
      <c r="K233">
        <f t="shared" si="14"/>
        <v>435134.7</v>
      </c>
      <c r="L233">
        <f t="shared" si="15"/>
        <v>0.13291019884541372</v>
      </c>
    </row>
    <row r="234" spans="1:12" x14ac:dyDescent="0.3">
      <c r="A234" t="s">
        <v>236</v>
      </c>
      <c r="B234" s="4" cm="1">
        <f t="array" ref="B234">_xll.SNL.Clients.Office.Excel.Functions.SPG(A234, "SP_TOTAL_REV", "CY2023")</f>
        <v>3660953</v>
      </c>
      <c r="C234" s="4">
        <f>_xll.SNL.Clients.Office.Excel.Functions.SPG(A234,"IQ_AVG_DILUT_SHARES_OUT","CY2023")</f>
        <v>83978000</v>
      </c>
      <c r="D234" s="5">
        <f>_xll.SNL.Clients.Office.Excel.Functions.SPG(A234, "IQ_DILUT_EPS_NORM", "CY2023")</f>
        <v>7.8979999999999997</v>
      </c>
      <c r="E234">
        <f t="shared" si="12"/>
        <v>663258.24399999995</v>
      </c>
      <c r="F234">
        <f t="shared" si="13"/>
        <v>0.18117092571251256</v>
      </c>
      <c r="G234" t="s">
        <v>236</v>
      </c>
      <c r="H234" s="4" cm="1">
        <f t="array" ref="H234">_xll.SNL.Clients.Office.Excel.Functions.SPG(G234, "SP_TOTAL_REV", "CY2023")</f>
        <v>3660953</v>
      </c>
      <c r="I234" s="4">
        <f>_xll.SNL.Clients.Office.Excel.Functions.SPG(G234,"IQ_AVG_DILUT_SHARES_OUT","CY2023")</f>
        <v>83978000</v>
      </c>
      <c r="J234" s="5">
        <f>_xll.SNL.Clients.Office.Excel.Functions.SPG(G234, "IQ_DILUT_EPS_NORM", "CY2023")</f>
        <v>7.8979999999999997</v>
      </c>
      <c r="K234">
        <f t="shared" si="14"/>
        <v>663258.24399999995</v>
      </c>
      <c r="L234">
        <f t="shared" si="15"/>
        <v>0.18117092571251256</v>
      </c>
    </row>
    <row r="235" spans="1:12" x14ac:dyDescent="0.3">
      <c r="A235" t="s">
        <v>237</v>
      </c>
      <c r="B235" s="4" cm="1">
        <f t="array" ref="B235">_xll.SNL.Clients.Office.Excel.Functions.SPG(A235, "SP_TOTAL_REV", "CY2023")</f>
        <v>16107000</v>
      </c>
      <c r="C235" s="4">
        <f>_xll.SNL.Clients.Office.Excel.Functions.SPG(A235,"IQ_AVG_DILUT_SHARES_OUT","CY2023")</f>
        <v>303600000</v>
      </c>
      <c r="D235" s="5">
        <f>_xll.SNL.Clients.Office.Excel.Functions.SPG(A235, "IQ_DILUT_EPS_NORM", "CY2023")</f>
        <v>7.8639999999999999</v>
      </c>
      <c r="E235">
        <f t="shared" si="12"/>
        <v>2387510.4</v>
      </c>
      <c r="F235">
        <f t="shared" si="13"/>
        <v>0.14822812441795491</v>
      </c>
      <c r="G235" t="s">
        <v>237</v>
      </c>
      <c r="H235" s="4" cm="1">
        <f t="array" ref="H235">_xll.SNL.Clients.Office.Excel.Functions.SPG(G235, "SP_TOTAL_REV", "CY2023")</f>
        <v>16107000</v>
      </c>
      <c r="I235" s="4">
        <f>_xll.SNL.Clients.Office.Excel.Functions.SPG(G235,"IQ_AVG_DILUT_SHARES_OUT","CY2023")</f>
        <v>303600000</v>
      </c>
      <c r="J235" s="5">
        <f>_xll.SNL.Clients.Office.Excel.Functions.SPG(G235, "IQ_DILUT_EPS_NORM", "CY2023")</f>
        <v>7.8639999999999999</v>
      </c>
      <c r="K235">
        <f t="shared" si="14"/>
        <v>2387510.4</v>
      </c>
      <c r="L235">
        <f t="shared" si="15"/>
        <v>0.14822812441795491</v>
      </c>
    </row>
    <row r="236" spans="1:12" x14ac:dyDescent="0.3">
      <c r="A236" t="s">
        <v>238</v>
      </c>
      <c r="B236" s="4" cm="1">
        <f t="array" ref="B236">_xll.SNL.Clients.Office.Excel.Functions.SPG(A236, "SP_TOTAL_REV", "CY2023")</f>
        <v>3695649</v>
      </c>
      <c r="C236" s="4">
        <f>_xll.SNL.Clients.Office.Excel.Functions.SPG(A236,"IQ_AVG_DILUT_SHARES_OUT","CY2023")</f>
        <v>225928000</v>
      </c>
      <c r="D236" s="5">
        <f>_xll.SNL.Clients.Office.Excel.Functions.SPG(A236, "IQ_DILUT_EPS_NORM", "CY2023")</f>
        <v>2.2669999999999999</v>
      </c>
      <c r="E236">
        <f t="shared" si="12"/>
        <v>512178.77600000001</v>
      </c>
      <c r="F236">
        <f t="shared" si="13"/>
        <v>0.13858967017701085</v>
      </c>
      <c r="G236" t="s">
        <v>238</v>
      </c>
      <c r="H236" s="4" cm="1">
        <f t="array" ref="H236">_xll.SNL.Clients.Office.Excel.Functions.SPG(G236, "SP_TOTAL_REV", "CY2023")</f>
        <v>3695649</v>
      </c>
      <c r="I236" s="4">
        <f>_xll.SNL.Clients.Office.Excel.Functions.SPG(G236,"IQ_AVG_DILUT_SHARES_OUT","CY2023")</f>
        <v>225928000</v>
      </c>
      <c r="J236" s="5">
        <f>_xll.SNL.Clients.Office.Excel.Functions.SPG(G236, "IQ_DILUT_EPS_NORM", "CY2023")</f>
        <v>2.2669999999999999</v>
      </c>
      <c r="K236">
        <f t="shared" si="14"/>
        <v>512178.77600000001</v>
      </c>
      <c r="L236">
        <f t="shared" si="15"/>
        <v>0.13858967017701085</v>
      </c>
    </row>
    <row r="237" spans="1:12" x14ac:dyDescent="0.3">
      <c r="A237" t="s">
        <v>239</v>
      </c>
      <c r="B237" s="4" cm="1">
        <f t="array" ref="B237">_xll.SNL.Clients.Office.Excel.Functions.SPG(A237, "SP_TOTAL_REV", "CY2023")</f>
        <v>6876100</v>
      </c>
      <c r="C237" s="4">
        <f>_xll.SNL.Clients.Office.Excel.Functions.SPG(A237,"IQ_AVG_DILUT_SHARES_OUT","CY2023")</f>
        <v>409000000</v>
      </c>
      <c r="D237" s="5">
        <f>_xll.SNL.Clients.Office.Excel.Functions.SPG(A237, "IQ_DILUT_EPS_NORM", "CY2023")</f>
        <v>1.6819999999999999</v>
      </c>
      <c r="E237">
        <f t="shared" si="12"/>
        <v>687938</v>
      </c>
      <c r="F237">
        <f t="shared" si="13"/>
        <v>0.1000477014586757</v>
      </c>
      <c r="G237" t="s">
        <v>239</v>
      </c>
      <c r="H237" s="4" cm="1">
        <f t="array" ref="H237">_xll.SNL.Clients.Office.Excel.Functions.SPG(G237, "SP_TOTAL_REV", "CY2023")</f>
        <v>6876100</v>
      </c>
      <c r="I237" s="4">
        <f>_xll.SNL.Clients.Office.Excel.Functions.SPG(G237,"IQ_AVG_DILUT_SHARES_OUT","CY2023")</f>
        <v>409000000</v>
      </c>
      <c r="J237" s="5">
        <f>_xll.SNL.Clients.Office.Excel.Functions.SPG(G237, "IQ_DILUT_EPS_NORM", "CY2023")</f>
        <v>1.6819999999999999</v>
      </c>
      <c r="K237">
        <f t="shared" si="14"/>
        <v>687938</v>
      </c>
      <c r="L237">
        <f t="shared" si="15"/>
        <v>0.1000477014586757</v>
      </c>
    </row>
    <row r="238" spans="1:12" x14ac:dyDescent="0.3">
      <c r="A238" t="s">
        <v>240</v>
      </c>
      <c r="B238" s="4" cm="1">
        <f t="array" ref="B238">_xll.SNL.Clients.Office.Excel.Functions.SPG(A238, "SP_TOTAL_REV", "CY2023")</f>
        <v>1697100</v>
      </c>
      <c r="C238" s="4">
        <f>_xll.SNL.Clients.Office.Excel.Functions.SPG(A238,"IQ_AVG_DILUT_SHARES_OUT","CY2023")</f>
        <v>73633000</v>
      </c>
      <c r="D238" s="5">
        <f>_xll.SNL.Clients.Office.Excel.Functions.SPG(A238, "IQ_DILUT_EPS_NORM", "CY2023")</f>
        <v>1.956</v>
      </c>
      <c r="E238">
        <f t="shared" si="12"/>
        <v>144026.14799999999</v>
      </c>
      <c r="F238">
        <f t="shared" si="13"/>
        <v>8.4866035000883855E-2</v>
      </c>
      <c r="G238" t="s">
        <v>240</v>
      </c>
      <c r="H238" s="4" cm="1">
        <f t="array" ref="H238">_xll.SNL.Clients.Office.Excel.Functions.SPG(G238, "SP_TOTAL_REV", "CY2023")</f>
        <v>1697100</v>
      </c>
      <c r="I238" s="4">
        <f>_xll.SNL.Clients.Office.Excel.Functions.SPG(G238,"IQ_AVG_DILUT_SHARES_OUT","CY2023")</f>
        <v>73633000</v>
      </c>
      <c r="J238" s="5">
        <f>_xll.SNL.Clients.Office.Excel.Functions.SPG(G238, "IQ_DILUT_EPS_NORM", "CY2023")</f>
        <v>1.956</v>
      </c>
      <c r="K238">
        <f t="shared" si="14"/>
        <v>144026.14799999999</v>
      </c>
      <c r="L238">
        <f t="shared" si="15"/>
        <v>8.4866035000883855E-2</v>
      </c>
    </row>
    <row r="239" spans="1:12" x14ac:dyDescent="0.3">
      <c r="A239" t="s">
        <v>241</v>
      </c>
      <c r="B239" s="4" cm="1">
        <f t="array" ref="B239">_xll.SNL.Clients.Office.Excel.Functions.SPG(A239, "SP_TOTAL_REV", "CY2023")</f>
        <v>54228000</v>
      </c>
      <c r="C239" s="4">
        <f>_xll.SNL.Clients.Office.Excel.Functions.SPG(A239,"IQ_AVG_DILUT_SHARES_OUT","CY2023")</f>
        <v>4212000000</v>
      </c>
      <c r="D239" s="5">
        <f>_xll.SNL.Clients.Office.Excel.Functions.SPG(A239, "IQ_DILUT_EPS_NORM", "CY2023")</f>
        <v>0.10100000000000001</v>
      </c>
      <c r="E239">
        <f t="shared" si="12"/>
        <v>425412</v>
      </c>
      <c r="F239">
        <f t="shared" si="13"/>
        <v>7.8448771852179678E-3</v>
      </c>
      <c r="G239" t="s">
        <v>241</v>
      </c>
      <c r="H239" s="4" cm="1">
        <f t="array" ref="H239">_xll.SNL.Clients.Office.Excel.Functions.SPG(G239, "SP_TOTAL_REV", "CY2023")</f>
        <v>54228000</v>
      </c>
      <c r="I239" s="4">
        <f>_xll.SNL.Clients.Office.Excel.Functions.SPG(G239,"IQ_AVG_DILUT_SHARES_OUT","CY2023")</f>
        <v>4212000000</v>
      </c>
      <c r="J239" s="5">
        <f>_xll.SNL.Clients.Office.Excel.Functions.SPG(G239, "IQ_DILUT_EPS_NORM", "CY2023")</f>
        <v>0.10100000000000001</v>
      </c>
      <c r="K239">
        <f t="shared" si="14"/>
        <v>425412</v>
      </c>
      <c r="L239">
        <f t="shared" si="15"/>
        <v>7.8448771852179678E-3</v>
      </c>
    </row>
    <row r="240" spans="1:12" x14ac:dyDescent="0.3">
      <c r="A240" t="s">
        <v>242</v>
      </c>
      <c r="B240" s="4" cm="1">
        <f t="array" ref="B240">_xll.SNL.Clients.Office.Excel.Functions.SPG(A240, "SP_TOTAL_REV", "CY2023")</f>
        <v>7988000</v>
      </c>
      <c r="C240" s="4">
        <f>_xll.SNL.Clients.Office.Excel.Functions.SPG(A240,"IQ_AVG_DILUT_SHARES_OUT","CY2023")</f>
        <v>565000000</v>
      </c>
      <c r="D240" s="5">
        <f>_xll.SNL.Clients.Office.Excel.Functions.SPG(A240, "IQ_DILUT_EPS_NORM", "CY2023")</f>
        <v>3.3780000000000001</v>
      </c>
      <c r="E240">
        <f t="shared" si="12"/>
        <v>1908570</v>
      </c>
      <c r="F240">
        <f t="shared" si="13"/>
        <v>0.23892964446670004</v>
      </c>
      <c r="G240" t="s">
        <v>242</v>
      </c>
      <c r="H240" s="4" cm="1">
        <f t="array" ref="H240">_xll.SNL.Clients.Office.Excel.Functions.SPG(G240, "SP_TOTAL_REV", "CY2023")</f>
        <v>7988000</v>
      </c>
      <c r="I240" s="4">
        <f>_xll.SNL.Clients.Office.Excel.Functions.SPG(G240,"IQ_AVG_DILUT_SHARES_OUT","CY2023")</f>
        <v>565000000</v>
      </c>
      <c r="J240" s="5">
        <f>_xll.SNL.Clients.Office.Excel.Functions.SPG(G240, "IQ_DILUT_EPS_NORM", "CY2023")</f>
        <v>3.3780000000000001</v>
      </c>
      <c r="K240">
        <f t="shared" si="14"/>
        <v>1908570</v>
      </c>
      <c r="L240">
        <f t="shared" si="15"/>
        <v>0.23892964446670004</v>
      </c>
    </row>
    <row r="241" spans="1:12" x14ac:dyDescent="0.3">
      <c r="A241" t="s">
        <v>243</v>
      </c>
      <c r="B241" s="4" cm="1">
        <f t="array" ref="B241">_xll.SNL.Clients.Office.Excel.Functions.SPG(A241, "SP_TOTAL_REV", "CY2023")</f>
        <v>61860000</v>
      </c>
      <c r="C241" s="4">
        <f>_xll.SNL.Clients.Office.Excel.Functions.SPG(A241,"IQ_AVG_DILUT_SHARES_OUT","CY2023")</f>
        <v>922073828</v>
      </c>
      <c r="D241" s="5">
        <f>_xll.SNL.Clients.Office.Excel.Functions.SPG(A241, "IQ_DILUT_EPS_NORM", "CY2023")</f>
        <v>6.1779999999999999</v>
      </c>
      <c r="E241">
        <f t="shared" si="12"/>
        <v>5696572.1093839994</v>
      </c>
      <c r="F241">
        <f t="shared" si="13"/>
        <v>9.2088136265502732E-2</v>
      </c>
      <c r="G241" t="s">
        <v>243</v>
      </c>
      <c r="H241" s="4" cm="1">
        <f t="array" ref="H241">_xll.SNL.Clients.Office.Excel.Functions.SPG(G241, "SP_TOTAL_REV", "CY2023")</f>
        <v>61860000</v>
      </c>
      <c r="I241" s="4">
        <f>_xll.SNL.Clients.Office.Excel.Functions.SPG(G241,"IQ_AVG_DILUT_SHARES_OUT","CY2023")</f>
        <v>922073828</v>
      </c>
      <c r="J241" s="5">
        <f>_xll.SNL.Clients.Office.Excel.Functions.SPG(G241, "IQ_DILUT_EPS_NORM", "CY2023")</f>
        <v>6.1779999999999999</v>
      </c>
      <c r="K241">
        <f t="shared" si="14"/>
        <v>5696572.1093839994</v>
      </c>
      <c r="L241">
        <f t="shared" si="15"/>
        <v>9.2088136265502732E-2</v>
      </c>
    </row>
    <row r="242" spans="1:12" x14ac:dyDescent="0.3">
      <c r="A242" t="s">
        <v>244</v>
      </c>
      <c r="B242" s="4" cm="1">
        <f t="array" ref="B242">_xll.SNL.Clients.Office.Excel.Functions.SPG(A242, "SP_TOTAL_REV", "CY2023")</f>
        <v>11479000</v>
      </c>
      <c r="C242" s="4">
        <f>_xll.SNL.Clients.Office.Excel.Functions.SPG(A242,"IQ_AVG_DILUT_SHARES_OUT","CY2023")</f>
        <v>255000000</v>
      </c>
      <c r="D242" s="5">
        <f>_xll.SNL.Clients.Office.Excel.Functions.SPG(A242, "IQ_DILUT_EPS_NORM", "CY2023")</f>
        <v>0.41799999999999998</v>
      </c>
      <c r="E242">
        <f t="shared" si="12"/>
        <v>106590</v>
      </c>
      <c r="F242">
        <f t="shared" si="13"/>
        <v>9.2856520602839967E-3</v>
      </c>
      <c r="G242" t="s">
        <v>244</v>
      </c>
      <c r="H242" s="4" cm="1">
        <f t="array" ref="H242">_xll.SNL.Clients.Office.Excel.Functions.SPG(G242, "SP_TOTAL_REV", "CY2023")</f>
        <v>11479000</v>
      </c>
      <c r="I242" s="4">
        <f>_xll.SNL.Clients.Office.Excel.Functions.SPG(G242,"IQ_AVG_DILUT_SHARES_OUT","CY2023")</f>
        <v>255000000</v>
      </c>
      <c r="J242" s="5">
        <f>_xll.SNL.Clients.Office.Excel.Functions.SPG(G242, "IQ_DILUT_EPS_NORM", "CY2023")</f>
        <v>0.41799999999999998</v>
      </c>
      <c r="K242">
        <f t="shared" si="14"/>
        <v>106590</v>
      </c>
      <c r="L242">
        <f t="shared" si="15"/>
        <v>9.2856520602839967E-3</v>
      </c>
    </row>
    <row r="243" spans="1:12" x14ac:dyDescent="0.3">
      <c r="A243" t="s">
        <v>245</v>
      </c>
      <c r="B243" s="4" cm="1">
        <f t="array" ref="B243">_xll.SNL.Clients.Office.Excel.Functions.SPG(A243, "SP_TOTAL_REV", "CY2023")</f>
        <v>18916000</v>
      </c>
      <c r="C243" s="4">
        <f>_xll.SNL.Clients.Office.Excel.Functions.SPG(A243,"IQ_AVG_DILUT_SHARES_OUT","CY2023")</f>
        <v>349100000</v>
      </c>
      <c r="D243" s="5">
        <f>_xll.SNL.Clients.Office.Excel.Functions.SPG(A243, "IQ_DILUT_EPS_NORM", "CY2023")</f>
        <v>1.5840000000000001</v>
      </c>
      <c r="E243">
        <f t="shared" si="12"/>
        <v>552974.4</v>
      </c>
      <c r="F243">
        <f t="shared" si="13"/>
        <v>2.9233157115669275E-2</v>
      </c>
      <c r="G243" t="s">
        <v>245</v>
      </c>
      <c r="H243" s="4" cm="1">
        <f t="array" ref="H243">_xll.SNL.Clients.Office.Excel.Functions.SPG(G243, "SP_TOTAL_REV", "CY2023")</f>
        <v>18916000</v>
      </c>
      <c r="I243" s="4">
        <f>_xll.SNL.Clients.Office.Excel.Functions.SPG(G243,"IQ_AVG_DILUT_SHARES_OUT","CY2023")</f>
        <v>349100000</v>
      </c>
      <c r="J243" s="5">
        <f>_xll.SNL.Clients.Office.Excel.Functions.SPG(G243, "IQ_DILUT_EPS_NORM", "CY2023")</f>
        <v>1.5840000000000001</v>
      </c>
      <c r="K243">
        <f t="shared" si="14"/>
        <v>552974.4</v>
      </c>
      <c r="L243">
        <f t="shared" si="15"/>
        <v>2.9233157115669275E-2</v>
      </c>
    </row>
    <row r="244" spans="1:12" x14ac:dyDescent="0.3">
      <c r="A244" t="s">
        <v>246</v>
      </c>
      <c r="B244" s="4" cm="1">
        <f t="array" ref="B244">_xll.SNL.Clients.Office.Excel.Functions.SPG(A244, "SP_TOTAL_REV", "CY2023")</f>
        <v>15094000</v>
      </c>
      <c r="C244" s="4">
        <f>_xll.SNL.Clients.Office.Excel.Functions.SPG(A244,"IQ_AVG_DILUT_SHARES_OUT","CY2023")</f>
        <v>283500000</v>
      </c>
      <c r="D244" s="5">
        <f>_xll.SNL.Clients.Office.Excel.Functions.SPG(A244, "IQ_DILUT_EPS_NORM", "CY2023")</f>
        <v>7.3920000000000003</v>
      </c>
      <c r="E244">
        <f t="shared" si="12"/>
        <v>2095632</v>
      </c>
      <c r="F244">
        <f t="shared" si="13"/>
        <v>0.13883874387173711</v>
      </c>
      <c r="G244" t="s">
        <v>246</v>
      </c>
      <c r="H244" s="4" cm="1">
        <f t="array" ref="H244">_xll.SNL.Clients.Office.Excel.Functions.SPG(G244, "SP_TOTAL_REV", "CY2023")</f>
        <v>15094000</v>
      </c>
      <c r="I244" s="4">
        <f>_xll.SNL.Clients.Office.Excel.Functions.SPG(G244,"IQ_AVG_DILUT_SHARES_OUT","CY2023")</f>
        <v>283500000</v>
      </c>
      <c r="J244" s="5">
        <f>_xll.SNL.Clients.Office.Excel.Functions.SPG(G244, "IQ_DILUT_EPS_NORM", "CY2023")</f>
        <v>7.3920000000000003</v>
      </c>
      <c r="K244">
        <f t="shared" si="14"/>
        <v>2095632</v>
      </c>
      <c r="L244">
        <f t="shared" si="15"/>
        <v>0.13883874387173711</v>
      </c>
    </row>
    <row r="245" spans="1:12" x14ac:dyDescent="0.3">
      <c r="A245" t="s">
        <v>247</v>
      </c>
      <c r="B245" s="4" cm="1">
        <f t="array" ref="B245">_xll.SNL.Clients.Office.Excel.Functions.SPG(A245, "SP_TOTAL_REV", "CY2023")</f>
        <v>7124100</v>
      </c>
      <c r="C245" s="4">
        <f>_xll.SNL.Clients.Office.Excel.Functions.SPG(A245,"IQ_AVG_DILUT_SHARES_OUT","CY2023")</f>
        <v>357400000</v>
      </c>
      <c r="D245" s="5">
        <f>_xll.SNL.Clients.Office.Excel.Functions.SPG(A245, "IQ_DILUT_EPS_NORM", "CY2023")</f>
        <v>3.3839999999999999</v>
      </c>
      <c r="E245">
        <f t="shared" si="12"/>
        <v>1209441.6000000001</v>
      </c>
      <c r="F245">
        <f t="shared" si="13"/>
        <v>0.16976763380637555</v>
      </c>
      <c r="G245" t="s">
        <v>247</v>
      </c>
      <c r="H245" s="4" cm="1">
        <f t="array" ref="H245">_xll.SNL.Clients.Office.Excel.Functions.SPG(G245, "SP_TOTAL_REV", "CY2023")</f>
        <v>7124100</v>
      </c>
      <c r="I245" s="4">
        <f>_xll.SNL.Clients.Office.Excel.Functions.SPG(G245,"IQ_AVG_DILUT_SHARES_OUT","CY2023")</f>
        <v>357400000</v>
      </c>
      <c r="J245" s="5">
        <f>_xll.SNL.Clients.Office.Excel.Functions.SPG(G245, "IQ_DILUT_EPS_NORM", "CY2023")</f>
        <v>3.3839999999999999</v>
      </c>
      <c r="K245">
        <f t="shared" si="14"/>
        <v>1209441.6000000001</v>
      </c>
      <c r="L245">
        <f t="shared" si="15"/>
        <v>0.16976763380637555</v>
      </c>
    </row>
    <row r="246" spans="1:12" x14ac:dyDescent="0.3">
      <c r="A246" t="s">
        <v>248</v>
      </c>
      <c r="B246" s="4" cm="1">
        <f t="array" ref="B246">_xll.SNL.Clients.Office.Excel.Functions.SPG(A246, "SP_TOTAL_REV", "CY2023")</f>
        <v>5716400</v>
      </c>
      <c r="C246" s="4">
        <f>_xll.SNL.Clients.Office.Excel.Functions.SPG(A246,"IQ_AVG_DILUT_SHARES_OUT","CY2023")</f>
        <v>456200000</v>
      </c>
      <c r="D246" s="5">
        <f>_xll.SNL.Clients.Office.Excel.Functions.SPG(A246, "IQ_DILUT_EPS_NORM", "CY2023")</f>
        <v>1.7509999999999999</v>
      </c>
      <c r="E246">
        <f t="shared" si="12"/>
        <v>798806.2</v>
      </c>
      <c r="F246">
        <f t="shared" si="13"/>
        <v>0.13973938142887132</v>
      </c>
      <c r="G246" t="s">
        <v>248</v>
      </c>
      <c r="H246" s="4" cm="1">
        <f t="array" ref="H246">_xll.SNL.Clients.Office.Excel.Functions.SPG(G246, "SP_TOTAL_REV", "CY2023")</f>
        <v>5716400</v>
      </c>
      <c r="I246" s="4">
        <f>_xll.SNL.Clients.Office.Excel.Functions.SPG(G246,"IQ_AVG_DILUT_SHARES_OUT","CY2023")</f>
        <v>456200000</v>
      </c>
      <c r="J246" s="5">
        <f>_xll.SNL.Clients.Office.Excel.Functions.SPG(G246, "IQ_DILUT_EPS_NORM", "CY2023")</f>
        <v>1.7509999999999999</v>
      </c>
      <c r="K246">
        <f t="shared" si="14"/>
        <v>798806.2</v>
      </c>
      <c r="L246">
        <f t="shared" si="15"/>
        <v>0.13973938142887132</v>
      </c>
    </row>
    <row r="247" spans="1:12" x14ac:dyDescent="0.3">
      <c r="A247" t="s">
        <v>249</v>
      </c>
      <c r="B247" s="4" cm="1">
        <f t="array" ref="B247">_xll.SNL.Clients.Office.Excel.Functions.SPG(A247, "SP_TOTAL_REV", "CY2023")</f>
        <v>2412733</v>
      </c>
      <c r="C247" s="4">
        <f>_xll.SNL.Clients.Office.Excel.Functions.SPG(A247,"IQ_AVG_DILUT_SHARES_OUT","CY2023")</f>
        <v>613288708</v>
      </c>
      <c r="D247" s="5">
        <f>_xll.SNL.Clients.Office.Excel.Functions.SPG(A247, "IQ_DILUT_EPS_NORM", "CY2023")</f>
        <v>0.35099999999999998</v>
      </c>
      <c r="E247">
        <f t="shared" si="12"/>
        <v>215264.33650799998</v>
      </c>
      <c r="F247">
        <f t="shared" si="13"/>
        <v>8.9220123614175278E-2</v>
      </c>
      <c r="G247" t="s">
        <v>249</v>
      </c>
      <c r="H247" s="4" cm="1">
        <f t="array" ref="H247">_xll.SNL.Clients.Office.Excel.Functions.SPG(G247, "SP_TOTAL_REV", "CY2023")</f>
        <v>2412733</v>
      </c>
      <c r="I247" s="4">
        <f>_xll.SNL.Clients.Office.Excel.Functions.SPG(G247,"IQ_AVG_DILUT_SHARES_OUT","CY2023")</f>
        <v>613288708</v>
      </c>
      <c r="J247" s="5">
        <f>_xll.SNL.Clients.Office.Excel.Functions.SPG(G247, "IQ_DILUT_EPS_NORM", "CY2023")</f>
        <v>0.35099999999999998</v>
      </c>
      <c r="K247">
        <f t="shared" si="14"/>
        <v>215264.33650799998</v>
      </c>
      <c r="L247">
        <f t="shared" si="15"/>
        <v>8.9220123614175278E-2</v>
      </c>
    </row>
    <row r="248" spans="1:12" x14ac:dyDescent="0.3">
      <c r="A248" t="s">
        <v>250</v>
      </c>
      <c r="B248" s="4" cm="1">
        <f t="array" ref="B248">_xll.SNL.Clients.Office.Excel.Functions.SPG(A248, "SP_TOTAL_REV", "CY2023")</f>
        <v>14984000</v>
      </c>
      <c r="C248" s="4">
        <f>_xll.SNL.Clients.Office.Excel.Functions.SPG(A248,"IQ_AVG_DILUT_SHARES_OUT","CY2023")</f>
        <v>186300000</v>
      </c>
      <c r="D248" s="5">
        <f>_xll.SNL.Clients.Office.Excel.Functions.SPG(A248, "IQ_DILUT_EPS_NORM", "CY2023")</f>
        <v>4.9349999999999996</v>
      </c>
      <c r="E248">
        <f t="shared" si="12"/>
        <v>919390.49999999988</v>
      </c>
      <c r="F248">
        <f t="shared" si="13"/>
        <v>6.1358148691938057E-2</v>
      </c>
      <c r="G248" t="s">
        <v>250</v>
      </c>
      <c r="H248" s="4" cm="1">
        <f t="array" ref="H248">_xll.SNL.Clients.Office.Excel.Functions.SPG(G248, "SP_TOTAL_REV", "CY2023")</f>
        <v>14984000</v>
      </c>
      <c r="I248" s="4">
        <f>_xll.SNL.Clients.Office.Excel.Functions.SPG(G248,"IQ_AVG_DILUT_SHARES_OUT","CY2023")</f>
        <v>186300000</v>
      </c>
      <c r="J248" s="5">
        <f>_xll.SNL.Clients.Office.Excel.Functions.SPG(G248, "IQ_DILUT_EPS_NORM", "CY2023")</f>
        <v>4.9349999999999996</v>
      </c>
      <c r="K248">
        <f t="shared" si="14"/>
        <v>919390.49999999988</v>
      </c>
      <c r="L248">
        <f t="shared" si="15"/>
        <v>6.1358148691938057E-2</v>
      </c>
    </row>
    <row r="249" spans="1:12" x14ac:dyDescent="0.3">
      <c r="A249" t="s">
        <v>251</v>
      </c>
      <c r="B249" s="4" cm="1">
        <f t="array" ref="B249">_xll.SNL.Clients.Office.Excel.Functions.SPG(A249, "SP_TOTAL_REV", "CY2023")</f>
        <v>5492760</v>
      </c>
      <c r="C249" s="4">
        <f>_xll.SNL.Clients.Office.Excel.Functions.SPG(A249,"IQ_AVG_DILUT_SHARES_OUT","CY2023")</f>
        <v>293965000</v>
      </c>
      <c r="D249" s="5">
        <f>_xll.SNL.Clients.Office.Excel.Functions.SPG(A249, "IQ_DILUT_EPS_NORM", "CY2023")</f>
        <v>0.95399999999999996</v>
      </c>
      <c r="E249">
        <f t="shared" si="12"/>
        <v>280442.61</v>
      </c>
      <c r="F249">
        <f t="shared" si="13"/>
        <v>5.1056774736198192E-2</v>
      </c>
      <c r="G249" t="s">
        <v>251</v>
      </c>
      <c r="H249" s="4" cm="1">
        <f t="array" ref="H249">_xll.SNL.Clients.Office.Excel.Functions.SPG(G249, "SP_TOTAL_REV", "CY2023")</f>
        <v>5492760</v>
      </c>
      <c r="I249" s="4">
        <f>_xll.SNL.Clients.Office.Excel.Functions.SPG(G249,"IQ_AVG_DILUT_SHARES_OUT","CY2023")</f>
        <v>293965000</v>
      </c>
      <c r="J249" s="5">
        <f>_xll.SNL.Clients.Office.Excel.Functions.SPG(G249, "IQ_DILUT_EPS_NORM", "CY2023")</f>
        <v>0.95399999999999996</v>
      </c>
      <c r="K249">
        <f t="shared" si="14"/>
        <v>280442.61</v>
      </c>
      <c r="L249">
        <f t="shared" si="15"/>
        <v>5.1056774736198192E-2</v>
      </c>
    </row>
    <row r="250" spans="1:12" x14ac:dyDescent="0.3">
      <c r="A250" t="s">
        <v>252</v>
      </c>
      <c r="B250" s="4" cm="1">
        <f t="array" ref="B250">_xll.SNL.Clients.Office.Excel.Functions.SPG(A250, "SP_TOTAL_REV", "CY2023")</f>
        <v>12829665</v>
      </c>
      <c r="C250" s="4">
        <f>_xll.SNL.Clients.Office.Excel.Functions.SPG(A250,"IQ_AVG_DILUT_SHARES_OUT","CY2023")</f>
        <v>104451000</v>
      </c>
      <c r="D250" s="5">
        <f>_xll.SNL.Clients.Office.Excel.Functions.SPG(A250, "IQ_DILUT_EPS_NORM", "CY2023")</f>
        <v>5.5940000000000003</v>
      </c>
      <c r="E250">
        <f t="shared" si="12"/>
        <v>584298.89399999997</v>
      </c>
      <c r="F250">
        <f t="shared" si="13"/>
        <v>4.5542802091870671E-2</v>
      </c>
      <c r="G250" t="s">
        <v>252</v>
      </c>
      <c r="H250" s="4" cm="1">
        <f t="array" ref="H250">_xll.SNL.Clients.Office.Excel.Functions.SPG(G250, "SP_TOTAL_REV", "CY2023")</f>
        <v>12829665</v>
      </c>
      <c r="I250" s="4">
        <f>_xll.SNL.Clients.Office.Excel.Functions.SPG(G250,"IQ_AVG_DILUT_SHARES_OUT","CY2023")</f>
        <v>104451000</v>
      </c>
      <c r="J250" s="5">
        <f>_xll.SNL.Clients.Office.Excel.Functions.SPG(G250, "IQ_DILUT_EPS_NORM", "CY2023")</f>
        <v>5.5940000000000003</v>
      </c>
      <c r="K250">
        <f t="shared" si="14"/>
        <v>584298.89399999997</v>
      </c>
      <c r="L250">
        <f t="shared" si="15"/>
        <v>4.5542802091870671E-2</v>
      </c>
    </row>
    <row r="251" spans="1:12" x14ac:dyDescent="0.3">
      <c r="A251" t="s">
        <v>253</v>
      </c>
      <c r="B251" s="4" cm="1">
        <f t="array" ref="B251">_xll.SNL.Clients.Office.Excel.Functions.SPG(A251, "SP_TOTAL_REV", "CY2023")</f>
        <v>33454000</v>
      </c>
      <c r="C251" s="4">
        <f>_xll.SNL.Clients.Office.Excel.Functions.SPG(A251,"IQ_AVG_DILUT_SHARES_OUT","CY2023")</f>
        <v>134425000</v>
      </c>
      <c r="D251" s="5">
        <f>_xll.SNL.Clients.Office.Excel.Functions.SPG(A251, "IQ_DILUT_EPS_NORM", "CY2023")</f>
        <v>6.2859999999999996</v>
      </c>
      <c r="E251">
        <f t="shared" si="12"/>
        <v>844995.55</v>
      </c>
      <c r="F251">
        <f t="shared" si="13"/>
        <v>2.5258430979852933E-2</v>
      </c>
      <c r="G251" t="s">
        <v>253</v>
      </c>
      <c r="H251" s="4" cm="1">
        <f t="array" ref="H251">_xll.SNL.Clients.Office.Excel.Functions.SPG(G251, "SP_TOTAL_REV", "CY2023")</f>
        <v>33454000</v>
      </c>
      <c r="I251" s="4">
        <f>_xll.SNL.Clients.Office.Excel.Functions.SPG(G251,"IQ_AVG_DILUT_SHARES_OUT","CY2023")</f>
        <v>134425000</v>
      </c>
      <c r="J251" s="5">
        <f>_xll.SNL.Clients.Office.Excel.Functions.SPG(G251, "IQ_DILUT_EPS_NORM", "CY2023")</f>
        <v>6.2859999999999996</v>
      </c>
      <c r="K251">
        <f t="shared" si="14"/>
        <v>844995.55</v>
      </c>
      <c r="L251">
        <f t="shared" si="15"/>
        <v>2.5258430979852933E-2</v>
      </c>
    </row>
    <row r="252" spans="1:12" x14ac:dyDescent="0.3">
      <c r="A252" t="s">
        <v>254</v>
      </c>
      <c r="B252" s="4" cm="1">
        <f t="array" ref="B252">_xll.SNL.Clients.Office.Excel.Functions.SPG(A252, "SP_TOTAL_REV", "CY2023")</f>
        <v>2160255</v>
      </c>
      <c r="C252" s="4">
        <f>_xll.SNL.Clients.Office.Excel.Functions.SPG(A252,"IQ_AVG_DILUT_SHARES_OUT","CY2023")</f>
        <v>73025000</v>
      </c>
      <c r="D252" s="5">
        <f>_xll.SNL.Clients.Office.Excel.Functions.SPG(A252, "IQ_DILUT_EPS_NORM", "CY2023")</f>
        <v>4.1379999999999999</v>
      </c>
      <c r="E252">
        <f t="shared" si="12"/>
        <v>302177.45</v>
      </c>
      <c r="F252">
        <f t="shared" si="13"/>
        <v>0.13988045392789278</v>
      </c>
      <c r="G252" t="s">
        <v>254</v>
      </c>
      <c r="H252" s="4" cm="1">
        <f t="array" ref="H252">_xll.SNL.Clients.Office.Excel.Functions.SPG(G252, "SP_TOTAL_REV", "CY2023")</f>
        <v>2160255</v>
      </c>
      <c r="I252" s="4">
        <f>_xll.SNL.Clients.Office.Excel.Functions.SPG(G252,"IQ_AVG_DILUT_SHARES_OUT","CY2023")</f>
        <v>73025000</v>
      </c>
      <c r="J252" s="5">
        <f>_xll.SNL.Clients.Office.Excel.Functions.SPG(G252, "IQ_DILUT_EPS_NORM", "CY2023")</f>
        <v>4.1379999999999999</v>
      </c>
      <c r="K252">
        <f t="shared" si="14"/>
        <v>302177.45</v>
      </c>
      <c r="L252">
        <f t="shared" si="15"/>
        <v>0.13988045392789278</v>
      </c>
    </row>
    <row r="253" spans="1:12" x14ac:dyDescent="0.3">
      <c r="A253" t="s">
        <v>255</v>
      </c>
      <c r="B253" s="4" cm="1">
        <f t="array" ref="B253">_xll.SNL.Clients.Office.Excel.Functions.SPG(A253, "SP_TOTAL_REV", "CY2023")</f>
        <v>16712971</v>
      </c>
      <c r="C253" s="4">
        <f>_xll.SNL.Clients.Office.Excel.Functions.SPG(A253,"IQ_AVG_DILUT_SHARES_OUT","CY2023")</f>
        <v>127043250</v>
      </c>
      <c r="D253" s="5">
        <f>_xll.SNL.Clients.Office.Excel.Functions.SPG(A253, "IQ_DILUT_EPS_NORM", "CY2023")</f>
        <v>4.88</v>
      </c>
      <c r="E253">
        <f t="shared" si="12"/>
        <v>619971.06000000006</v>
      </c>
      <c r="F253">
        <f t="shared" si="13"/>
        <v>3.7095203479979716E-2</v>
      </c>
      <c r="G253" t="s">
        <v>255</v>
      </c>
      <c r="H253" s="4" cm="1">
        <f t="array" ref="H253">_xll.SNL.Clients.Office.Excel.Functions.SPG(G253, "SP_TOTAL_REV", "CY2023")</f>
        <v>16712971</v>
      </c>
      <c r="I253" s="4">
        <f>_xll.SNL.Clients.Office.Excel.Functions.SPG(G253,"IQ_AVG_DILUT_SHARES_OUT","CY2023")</f>
        <v>127043250</v>
      </c>
      <c r="J253" s="5">
        <f>_xll.SNL.Clients.Office.Excel.Functions.SPG(G253, "IQ_DILUT_EPS_NORM", "CY2023")</f>
        <v>4.88</v>
      </c>
      <c r="K253">
        <f t="shared" si="14"/>
        <v>619971.06000000006</v>
      </c>
      <c r="L253">
        <f t="shared" si="15"/>
        <v>3.7095203479979716E-2</v>
      </c>
    </row>
    <row r="254" spans="1:12" x14ac:dyDescent="0.3">
      <c r="A254" t="s">
        <v>256</v>
      </c>
      <c r="B254" s="4" cm="1">
        <f t="array" ref="B254">_xll.SNL.Clients.Office.Excel.Functions.SPG(A254, "SP_TOTAL_REV", "CY2023")</f>
        <v>85159000</v>
      </c>
      <c r="C254" s="4">
        <f>_xll.SNL.Clients.Office.Excel.Functions.SPG(A254,"IQ_AVG_DILUT_SHARES_OUT","CY2023")</f>
        <v>2560400000</v>
      </c>
      <c r="D254" s="5">
        <f>_xll.SNL.Clients.Office.Excel.Functions.SPG(A254, "IQ_DILUT_EPS_NORM", "CY2023")</f>
        <v>6.2130000000000001</v>
      </c>
      <c r="E254">
        <f t="shared" si="12"/>
        <v>15907765.199999999</v>
      </c>
      <c r="F254">
        <f t="shared" si="13"/>
        <v>0.18680075153536324</v>
      </c>
      <c r="G254" t="s">
        <v>256</v>
      </c>
      <c r="H254" s="4" cm="1">
        <f t="array" ref="H254">_xll.SNL.Clients.Office.Excel.Functions.SPG(G254, "SP_TOTAL_REV", "CY2023")</f>
        <v>85159000</v>
      </c>
      <c r="I254" s="4">
        <f>_xll.SNL.Clients.Office.Excel.Functions.SPG(G254,"IQ_AVG_DILUT_SHARES_OUT","CY2023")</f>
        <v>2560400000</v>
      </c>
      <c r="J254" s="5">
        <f>_xll.SNL.Clients.Office.Excel.Functions.SPG(G254, "IQ_DILUT_EPS_NORM", "CY2023")</f>
        <v>6.2130000000000001</v>
      </c>
      <c r="K254">
        <f t="shared" si="14"/>
        <v>15907765.199999999</v>
      </c>
      <c r="L254">
        <f t="shared" si="15"/>
        <v>0.18680075153536324</v>
      </c>
    </row>
    <row r="255" spans="1:12" x14ac:dyDescent="0.3">
      <c r="A255" t="s">
        <v>257</v>
      </c>
      <c r="B255" s="4" cm="1">
        <f t="array" ref="B255">_xll.SNL.Clients.Office.Excel.Functions.SPG(A255, "SP_TOTAL_REV", "CY2023")</f>
        <v>26819000</v>
      </c>
      <c r="C255" s="4">
        <f>_xll.SNL.Clients.Office.Excel.Functions.SPG(A255,"IQ_AVG_DILUT_SHARES_OUT","CY2023")</f>
        <v>685425000</v>
      </c>
      <c r="D255" s="5">
        <f>_xll.SNL.Clients.Office.Excel.Functions.SPG(A255, "IQ_DILUT_EPS_NORM", "CY2023")</f>
        <v>2.2200000000000002</v>
      </c>
      <c r="E255">
        <f t="shared" si="12"/>
        <v>1521643.5000000002</v>
      </c>
      <c r="F255">
        <f t="shared" si="13"/>
        <v>5.6737518177411544E-2</v>
      </c>
      <c r="G255" t="s">
        <v>257</v>
      </c>
      <c r="H255" s="4" cm="1">
        <f t="array" ref="H255">_xll.SNL.Clients.Office.Excel.Functions.SPG(G255, "SP_TOTAL_REV", "CY2023")</f>
        <v>26819000</v>
      </c>
      <c r="I255" s="4">
        <f>_xll.SNL.Clients.Office.Excel.Functions.SPG(G255,"IQ_AVG_DILUT_SHARES_OUT","CY2023")</f>
        <v>685425000</v>
      </c>
      <c r="J255" s="5">
        <f>_xll.SNL.Clients.Office.Excel.Functions.SPG(G255, "IQ_DILUT_EPS_NORM", "CY2023")</f>
        <v>2.2200000000000002</v>
      </c>
      <c r="K255">
        <f t="shared" si="14"/>
        <v>1521643.5000000002</v>
      </c>
      <c r="L255">
        <f t="shared" si="15"/>
        <v>5.6737518177411544E-2</v>
      </c>
    </row>
    <row r="256" spans="1:12" x14ac:dyDescent="0.3">
      <c r="A256" t="s">
        <v>258</v>
      </c>
      <c r="B256" s="4" cm="1">
        <f t="array" ref="B256">_xll.SNL.Clients.Office.Excel.Functions.SPG(A256, "SP_TOTAL_REV", "CY2023")</f>
        <v>154990000</v>
      </c>
      <c r="C256" s="4">
        <f>_xll.SNL.Clients.Office.Excel.Functions.SPG(A256,"IQ_AVG_DILUT_SHARES_OUT","CY2023")</f>
        <v>2943100000</v>
      </c>
      <c r="D256" s="5">
        <f>_xll.SNL.Clients.Office.Excel.Functions.SPG(A256, "IQ_DILUT_EPS_NORM", "CY2023")</f>
        <v>13.263999999999999</v>
      </c>
      <c r="E256">
        <f t="shared" si="12"/>
        <v>39037278.399999999</v>
      </c>
      <c r="F256">
        <f t="shared" si="13"/>
        <v>0.25186965868765726</v>
      </c>
      <c r="G256" t="s">
        <v>258</v>
      </c>
      <c r="H256" s="4" cm="1">
        <f t="array" ref="H256">_xll.SNL.Clients.Office.Excel.Functions.SPG(G256, "SP_TOTAL_REV", "CY2023")</f>
        <v>154990000</v>
      </c>
      <c r="I256" s="4">
        <f>_xll.SNL.Clients.Office.Excel.Functions.SPG(G256,"IQ_AVG_DILUT_SHARES_OUT","CY2023")</f>
        <v>2943100000</v>
      </c>
      <c r="J256" s="5">
        <f>_xll.SNL.Clients.Office.Excel.Functions.SPG(G256, "IQ_DILUT_EPS_NORM", "CY2023")</f>
        <v>13.263999999999999</v>
      </c>
      <c r="K256">
        <f t="shared" si="14"/>
        <v>39037278.399999999</v>
      </c>
      <c r="L256">
        <f t="shared" si="15"/>
        <v>0.25186965868765726</v>
      </c>
    </row>
    <row r="257" spans="1:12" x14ac:dyDescent="0.3">
      <c r="A257" t="s">
        <v>259</v>
      </c>
      <c r="B257" s="4" cm="1">
        <f t="array" ref="B257">_xll.SNL.Clients.Office.Excel.Functions.SPG(A257, "SP_TOTAL_REV", "CY2023")</f>
        <v>5564500</v>
      </c>
      <c r="C257" s="4">
        <f>_xll.SNL.Clients.Office.Excel.Functions.SPG(A257,"IQ_AVG_DILUT_SHARES_OUT","CY2023")</f>
        <v>325900000</v>
      </c>
      <c r="D257" s="5">
        <f>_xll.SNL.Clients.Office.Excel.Functions.SPG(A257, "IQ_DILUT_EPS_NORM", "CY2023")</f>
        <v>1.014</v>
      </c>
      <c r="E257">
        <f t="shared" si="12"/>
        <v>330462.59999999998</v>
      </c>
      <c r="F257">
        <f t="shared" si="13"/>
        <v>5.9387653877257612E-2</v>
      </c>
      <c r="G257" t="s">
        <v>259</v>
      </c>
      <c r="H257" s="4" cm="1">
        <f t="array" ref="H257">_xll.SNL.Clients.Office.Excel.Functions.SPG(G257, "SP_TOTAL_REV", "CY2023")</f>
        <v>5564500</v>
      </c>
      <c r="I257" s="4">
        <f>_xll.SNL.Clients.Office.Excel.Functions.SPG(G257,"IQ_AVG_DILUT_SHARES_OUT","CY2023")</f>
        <v>325900000</v>
      </c>
      <c r="J257" s="5">
        <f>_xll.SNL.Clients.Office.Excel.Functions.SPG(G257, "IQ_DILUT_EPS_NORM", "CY2023")</f>
        <v>1.014</v>
      </c>
      <c r="K257">
        <f t="shared" si="14"/>
        <v>330462.59999999998</v>
      </c>
      <c r="L257">
        <f t="shared" si="15"/>
        <v>5.9387653877257612E-2</v>
      </c>
    </row>
    <row r="258" spans="1:12" x14ac:dyDescent="0.3">
      <c r="A258" t="s">
        <v>260</v>
      </c>
      <c r="B258" s="4" cm="1">
        <f t="array" ref="B258">_xll.SNL.Clients.Office.Excel.Functions.SPG(A258, "SP_TOTAL_REV", "CY2023")</f>
        <v>13122000</v>
      </c>
      <c r="C258" s="4">
        <f>_xll.SNL.Clients.Office.Excel.Functions.SPG(A258,"IQ_AVG_DILUT_SHARES_OUT","CY2023")</f>
        <v>344565217</v>
      </c>
      <c r="D258" s="5">
        <f>_xll.SNL.Clients.Office.Excel.Functions.SPG(A258, "IQ_DILUT_EPS_NORM", "CY2023")</f>
        <v>1.9359999999999999</v>
      </c>
      <c r="E258">
        <f t="shared" si="12"/>
        <v>667078.26011199993</v>
      </c>
      <c r="F258">
        <f t="shared" si="13"/>
        <v>5.0836630095412276E-2</v>
      </c>
      <c r="G258" t="s">
        <v>260</v>
      </c>
      <c r="H258" s="4" cm="1">
        <f t="array" ref="H258">_xll.SNL.Clients.Office.Excel.Functions.SPG(G258, "SP_TOTAL_REV", "CY2023")</f>
        <v>13122000</v>
      </c>
      <c r="I258" s="4">
        <f>_xll.SNL.Clients.Office.Excel.Functions.SPG(G258,"IQ_AVG_DILUT_SHARES_OUT","CY2023")</f>
        <v>344565217</v>
      </c>
      <c r="J258" s="5">
        <f>_xll.SNL.Clients.Office.Excel.Functions.SPG(G258, "IQ_DILUT_EPS_NORM", "CY2023")</f>
        <v>1.9359999999999999</v>
      </c>
      <c r="K258">
        <f t="shared" si="14"/>
        <v>667078.26011199993</v>
      </c>
      <c r="L258">
        <f t="shared" si="15"/>
        <v>5.0836630095412276E-2</v>
      </c>
    </row>
    <row r="259" spans="1:12" x14ac:dyDescent="0.3">
      <c r="A259" t="s">
        <v>261</v>
      </c>
      <c r="B259" s="4" cm="1">
        <f t="array" ref="B259">_xll.SNL.Clients.Office.Excel.Functions.SPG(A259, "SP_TOTAL_REV", "CY2023")</f>
        <v>15444000</v>
      </c>
      <c r="C259" s="4">
        <f>_xll.SNL.Clients.Office.Excel.Functions.SPG(A259,"IQ_AVG_DILUT_SHARES_OUT","CY2023")</f>
        <v>1850325000</v>
      </c>
      <c r="D259" s="5">
        <f>_xll.SNL.Clients.Office.Excel.Functions.SPG(A259, "IQ_DILUT_EPS_NORM", "CY2023")</f>
        <v>0.88800000000000001</v>
      </c>
      <c r="E259">
        <f t="shared" si="12"/>
        <v>1643088.6</v>
      </c>
      <c r="F259">
        <f t="shared" si="13"/>
        <v>0.10639009324009324</v>
      </c>
      <c r="G259" t="s">
        <v>261</v>
      </c>
      <c r="H259" s="4" cm="1">
        <f t="array" ref="H259">_xll.SNL.Clients.Office.Excel.Functions.SPG(G259, "SP_TOTAL_REV", "CY2023")</f>
        <v>15444000</v>
      </c>
      <c r="I259" s="4">
        <f>_xll.SNL.Clients.Office.Excel.Functions.SPG(G259,"IQ_AVG_DILUT_SHARES_OUT","CY2023")</f>
        <v>1850325000</v>
      </c>
      <c r="J259" s="5">
        <f>_xll.SNL.Clients.Office.Excel.Functions.SPG(G259, "IQ_DILUT_EPS_NORM", "CY2023")</f>
        <v>0.88800000000000001</v>
      </c>
      <c r="K259">
        <f t="shared" si="14"/>
        <v>1643088.6</v>
      </c>
      <c r="L259">
        <f t="shared" si="15"/>
        <v>0.10639009324009324</v>
      </c>
    </row>
    <row r="260" spans="1:12" x14ac:dyDescent="0.3">
      <c r="A260" t="s">
        <v>262</v>
      </c>
      <c r="B260" s="4" cm="1">
        <f t="array" ref="B260">_xll.SNL.Clients.Office.Excel.Functions.SPG(A260, "SP_TOTAL_REV", "CY2023")</f>
        <v>14814000</v>
      </c>
      <c r="C260" s="4">
        <f>_xll.SNL.Clients.Office.Excel.Functions.SPG(A260,"IQ_AVG_DILUT_SHARES_OUT","CY2023")</f>
        <v>1408400000</v>
      </c>
      <c r="D260" s="5">
        <f>_xll.SNL.Clients.Office.Excel.Functions.SPG(A260, "IQ_DILUT_EPS_NORM", "CY2023")</f>
        <v>1.2370000000000001</v>
      </c>
      <c r="E260">
        <f t="shared" si="12"/>
        <v>1742190.8000000003</v>
      </c>
      <c r="F260">
        <f t="shared" si="13"/>
        <v>0.11760434723909817</v>
      </c>
      <c r="G260" t="s">
        <v>262</v>
      </c>
      <c r="H260" s="4" cm="1">
        <f t="array" ref="H260">_xll.SNL.Clients.Office.Excel.Functions.SPG(G260, "SP_TOTAL_REV", "CY2023")</f>
        <v>14814000</v>
      </c>
      <c r="I260" s="4">
        <f>_xll.SNL.Clients.Office.Excel.Functions.SPG(G260,"IQ_AVG_DILUT_SHARES_OUT","CY2023")</f>
        <v>1408400000</v>
      </c>
      <c r="J260" s="5">
        <f>_xll.SNL.Clients.Office.Excel.Functions.SPG(G260, "IQ_DILUT_EPS_NORM", "CY2023")</f>
        <v>1.2370000000000001</v>
      </c>
      <c r="K260">
        <f t="shared" si="14"/>
        <v>1742190.8000000003</v>
      </c>
      <c r="L260">
        <f t="shared" si="15"/>
        <v>0.11760434723909817</v>
      </c>
    </row>
    <row r="261" spans="1:12" x14ac:dyDescent="0.3">
      <c r="A261" t="s">
        <v>263</v>
      </c>
      <c r="B261" s="4" cm="1">
        <f t="array" ref="B261">_xll.SNL.Clients.Office.Excel.Functions.SPG(A261, "SP_TOTAL_REV", "CY2023")</f>
        <v>6383000</v>
      </c>
      <c r="C261" s="4">
        <f>_xll.SNL.Clients.Office.Excel.Functions.SPG(A261,"IQ_AVG_DILUT_SHARES_OUT","CY2023")</f>
        <v>932759000</v>
      </c>
      <c r="D261" s="5">
        <f>_xll.SNL.Clients.Office.Excel.Functions.SPG(A261, "IQ_DILUT_EPS_NORM", "CY2023")</f>
        <v>0.95899999999999996</v>
      </c>
      <c r="E261">
        <f t="shared" ref="E261:E324" si="16">C261*D261/1000</f>
        <v>894515.88100000005</v>
      </c>
      <c r="F261">
        <f t="shared" ref="F261:F324" si="17">E261/B261</f>
        <v>0.1401403542221526</v>
      </c>
      <c r="G261" t="s">
        <v>263</v>
      </c>
      <c r="H261" s="4" cm="1">
        <f t="array" ref="H261">_xll.SNL.Clients.Office.Excel.Functions.SPG(G261, "SP_TOTAL_REV", "CY2023")</f>
        <v>6383000</v>
      </c>
      <c r="I261" s="4">
        <f>_xll.SNL.Clients.Office.Excel.Functions.SPG(G261,"IQ_AVG_DILUT_SHARES_OUT","CY2023")</f>
        <v>932759000</v>
      </c>
      <c r="J261" s="5">
        <f>_xll.SNL.Clients.Office.Excel.Functions.SPG(G261, "IQ_DILUT_EPS_NORM", "CY2023")</f>
        <v>0.95899999999999996</v>
      </c>
      <c r="K261">
        <f t="shared" ref="K261:K324" si="18">I261*J261/1000</f>
        <v>894515.88100000005</v>
      </c>
      <c r="L261">
        <f t="shared" ref="L261:L324" si="19">K261/H261</f>
        <v>0.1401403542221526</v>
      </c>
    </row>
    <row r="262" spans="1:12" x14ac:dyDescent="0.3">
      <c r="A262" t="s">
        <v>264</v>
      </c>
      <c r="B262" s="4" cm="1">
        <f t="array" ref="B262">_xll.SNL.Clients.Office.Excel.Functions.SPG(A262, "SP_TOTAL_REV", "CY2023")</f>
        <v>5342000</v>
      </c>
      <c r="C262" s="4">
        <f>_xll.SNL.Clients.Office.Excel.Functions.SPG(A262,"IQ_AVG_DILUT_SHARES_OUT","CY2023")</f>
        <v>178000000</v>
      </c>
      <c r="D262" s="5">
        <f>_xll.SNL.Clients.Office.Excel.Functions.SPG(A262, "IQ_DILUT_EPS_NORM", "CY2023")</f>
        <v>4.3860000000000001</v>
      </c>
      <c r="E262">
        <f t="shared" si="16"/>
        <v>780708</v>
      </c>
      <c r="F262">
        <f t="shared" si="17"/>
        <v>0.14614526394608759</v>
      </c>
      <c r="G262" t="s">
        <v>264</v>
      </c>
      <c r="H262" s="4" cm="1">
        <f t="array" ref="H262">_xll.SNL.Clients.Office.Excel.Functions.SPG(G262, "SP_TOTAL_REV", "CY2023")</f>
        <v>5342000</v>
      </c>
      <c r="I262" s="4">
        <f>_xll.SNL.Clients.Office.Excel.Functions.SPG(G262,"IQ_AVG_DILUT_SHARES_OUT","CY2023")</f>
        <v>178000000</v>
      </c>
      <c r="J262" s="5">
        <f>_xll.SNL.Clients.Office.Excel.Functions.SPG(G262, "IQ_DILUT_EPS_NORM", "CY2023")</f>
        <v>4.3860000000000001</v>
      </c>
      <c r="K262">
        <f t="shared" si="18"/>
        <v>780708</v>
      </c>
      <c r="L262">
        <f t="shared" si="19"/>
        <v>0.14614526394608759</v>
      </c>
    </row>
    <row r="263" spans="1:12" x14ac:dyDescent="0.3">
      <c r="A263" t="s">
        <v>265</v>
      </c>
      <c r="B263" s="4" cm="1">
        <f t="array" ref="B263">_xll.SNL.Clients.Office.Excel.Functions.SPG(A263, "SP_TOTAL_REV", "CY2023")</f>
        <v>20431000</v>
      </c>
      <c r="C263" s="4">
        <f>_xll.SNL.Clients.Office.Excel.Functions.SPG(A263,"IQ_AVG_DILUT_SHARES_OUT","CY2023")</f>
        <v>338800000</v>
      </c>
      <c r="D263" s="5">
        <f>_xll.SNL.Clients.Office.Excel.Functions.SPG(A263, "IQ_DILUT_EPS_NORM", "CY2023")</f>
        <v>5.2320000000000002</v>
      </c>
      <c r="E263">
        <f t="shared" si="16"/>
        <v>1772601.6</v>
      </c>
      <c r="F263">
        <f t="shared" si="17"/>
        <v>8.6760393519651521E-2</v>
      </c>
      <c r="G263" t="s">
        <v>265</v>
      </c>
      <c r="H263" s="4" cm="1">
        <f t="array" ref="H263">_xll.SNL.Clients.Office.Excel.Functions.SPG(G263, "SP_TOTAL_REV", "CY2023")</f>
        <v>20431000</v>
      </c>
      <c r="I263" s="4">
        <f>_xll.SNL.Clients.Office.Excel.Functions.SPG(G263,"IQ_AVG_DILUT_SHARES_OUT","CY2023")</f>
        <v>338800000</v>
      </c>
      <c r="J263" s="5">
        <f>_xll.SNL.Clients.Office.Excel.Functions.SPG(G263, "IQ_DILUT_EPS_NORM", "CY2023")</f>
        <v>5.2320000000000002</v>
      </c>
      <c r="K263">
        <f t="shared" si="18"/>
        <v>1772601.6</v>
      </c>
      <c r="L263">
        <f t="shared" si="19"/>
        <v>8.6760393519651521E-2</v>
      </c>
    </row>
    <row r="264" spans="1:12" x14ac:dyDescent="0.3">
      <c r="A264" t="s">
        <v>266</v>
      </c>
      <c r="B264" s="4" cm="1">
        <f t="array" ref="B264">_xll.SNL.Clients.Office.Excel.Functions.SPG(A264, "SP_TOTAL_REV", "CY2023")</f>
        <v>2087463</v>
      </c>
      <c r="C264" s="4">
        <f>_xll.SNL.Clients.Office.Excel.Functions.SPG(A264,"IQ_AVG_DILUT_SHARES_OUT","CY2023")</f>
        <v>618199000</v>
      </c>
      <c r="D264" s="5">
        <f>_xll.SNL.Clients.Office.Excel.Functions.SPG(A264, "IQ_DILUT_EPS_NORM", "CY2023")</f>
        <v>0.63800000000000001</v>
      </c>
      <c r="E264">
        <f t="shared" si="16"/>
        <v>394410.962</v>
      </c>
      <c r="F264">
        <f t="shared" si="17"/>
        <v>0.18894273191908073</v>
      </c>
      <c r="G264" t="s">
        <v>266</v>
      </c>
      <c r="H264" s="4" cm="1">
        <f t="array" ref="H264">_xll.SNL.Clients.Office.Excel.Functions.SPG(G264, "SP_TOTAL_REV", "CY2023")</f>
        <v>2087463</v>
      </c>
      <c r="I264" s="4">
        <f>_xll.SNL.Clients.Office.Excel.Functions.SPG(G264,"IQ_AVG_DILUT_SHARES_OUT","CY2023")</f>
        <v>618199000</v>
      </c>
      <c r="J264" s="5">
        <f>_xll.SNL.Clients.Office.Excel.Functions.SPG(G264, "IQ_DILUT_EPS_NORM", "CY2023")</f>
        <v>0.63800000000000001</v>
      </c>
      <c r="K264">
        <f t="shared" si="18"/>
        <v>394410.962</v>
      </c>
      <c r="L264">
        <f t="shared" si="19"/>
        <v>0.18894273191908073</v>
      </c>
    </row>
    <row r="265" spans="1:12" x14ac:dyDescent="0.3">
      <c r="A265" t="s">
        <v>267</v>
      </c>
      <c r="B265" s="4" cm="1">
        <f t="array" ref="B265">_xll.SNL.Clients.Office.Excel.Functions.SPG(A265, "SP_TOTAL_REV", "CY2023")</f>
        <v>15334000</v>
      </c>
      <c r="C265" s="4">
        <f>_xll.SNL.Clients.Office.Excel.Functions.SPG(A265,"IQ_AVG_DILUT_SHARES_OUT","CY2023")</f>
        <v>2234000000</v>
      </c>
      <c r="D265" s="5">
        <f>_xll.SNL.Clients.Office.Excel.Functions.SPG(A265, "IQ_DILUT_EPS_NORM", "CY2023")</f>
        <v>0.86699999999999999</v>
      </c>
      <c r="E265">
        <f t="shared" si="16"/>
        <v>1936878</v>
      </c>
      <c r="F265">
        <f t="shared" si="17"/>
        <v>0.12631263858093125</v>
      </c>
      <c r="G265" t="s">
        <v>267</v>
      </c>
      <c r="H265" s="4" cm="1">
        <f t="array" ref="H265">_xll.SNL.Clients.Office.Excel.Functions.SPG(G265, "SP_TOTAL_REV", "CY2023")</f>
        <v>15334000</v>
      </c>
      <c r="I265" s="4">
        <f>_xll.SNL.Clients.Office.Excel.Functions.SPG(G265,"IQ_AVG_DILUT_SHARES_OUT","CY2023")</f>
        <v>2234000000</v>
      </c>
      <c r="J265" s="5">
        <f>_xll.SNL.Clients.Office.Excel.Functions.SPG(G265, "IQ_DILUT_EPS_NORM", "CY2023")</f>
        <v>0.86699999999999999</v>
      </c>
      <c r="K265">
        <f t="shared" si="18"/>
        <v>1936878</v>
      </c>
      <c r="L265">
        <f t="shared" si="19"/>
        <v>0.12631263858093125</v>
      </c>
    </row>
    <row r="266" spans="1:12" x14ac:dyDescent="0.3">
      <c r="A266" t="s">
        <v>268</v>
      </c>
      <c r="B266" s="4" cm="1">
        <f t="array" ref="B266">_xll.SNL.Clients.Office.Excel.Functions.SPG(A266, "SP_TOTAL_REV", "CY2023")</f>
        <v>18663644</v>
      </c>
      <c r="C266" s="4">
        <f>_xll.SNL.Clients.Office.Excel.Functions.SPG(A266,"IQ_AVG_DILUT_SHARES_OUT","CY2023")</f>
        <v>911787433</v>
      </c>
      <c r="D266" s="5">
        <f>_xll.SNL.Clients.Office.Excel.Functions.SPG(A266, "IQ_DILUT_EPS_NORM", "CY2023")</f>
        <v>2.7109999999999999</v>
      </c>
      <c r="E266">
        <f t="shared" si="16"/>
        <v>2471855.7308629998</v>
      </c>
      <c r="F266">
        <f t="shared" si="17"/>
        <v>0.13244228891544438</v>
      </c>
      <c r="G266" t="s">
        <v>268</v>
      </c>
      <c r="H266" s="4" cm="1">
        <f t="array" ref="H266">_xll.SNL.Clients.Office.Excel.Functions.SPG(G266, "SP_TOTAL_REV", "CY2023")</f>
        <v>18663644</v>
      </c>
      <c r="I266" s="4">
        <f>_xll.SNL.Clients.Office.Excel.Functions.SPG(G266,"IQ_AVG_DILUT_SHARES_OUT","CY2023")</f>
        <v>911787433</v>
      </c>
      <c r="J266" s="5">
        <f>_xll.SNL.Clients.Office.Excel.Functions.SPG(G266, "IQ_DILUT_EPS_NORM", "CY2023")</f>
        <v>2.7109999999999999</v>
      </c>
      <c r="K266">
        <f t="shared" si="18"/>
        <v>2471855.7308629998</v>
      </c>
      <c r="L266">
        <f t="shared" si="19"/>
        <v>0.13244228891544438</v>
      </c>
    </row>
    <row r="267" spans="1:12" x14ac:dyDescent="0.3">
      <c r="A267" t="s">
        <v>269</v>
      </c>
      <c r="B267" s="4" cm="1">
        <f t="array" ref="B267">_xll.SNL.Clients.Office.Excel.Functions.SPG(A267, "SP_TOTAL_REV", "CY2023")</f>
        <v>9671427</v>
      </c>
      <c r="C267" s="4">
        <f>_xll.SNL.Clients.Office.Excel.Functions.SPG(A267,"IQ_AVG_DILUT_SHARES_OUT","CY2023")</f>
        <v>137443000</v>
      </c>
      <c r="D267" s="5">
        <f>_xll.SNL.Clients.Office.Excel.Functions.SPG(A267, "IQ_DILUT_EPS_NORM", "CY2023")</f>
        <v>15.047000000000001</v>
      </c>
      <c r="E267">
        <f t="shared" si="16"/>
        <v>2068104.821</v>
      </c>
      <c r="F267">
        <f t="shared" si="17"/>
        <v>0.21383657458201361</v>
      </c>
      <c r="G267" t="s">
        <v>269</v>
      </c>
      <c r="H267" s="4" cm="1">
        <f t="array" ref="H267">_xll.SNL.Clients.Office.Excel.Functions.SPG(G267, "SP_TOTAL_REV", "CY2023")</f>
        <v>9671427</v>
      </c>
      <c r="I267" s="4">
        <f>_xll.SNL.Clients.Office.Excel.Functions.SPG(G267,"IQ_AVG_DILUT_SHARES_OUT","CY2023")</f>
        <v>137443000</v>
      </c>
      <c r="J267" s="5">
        <f>_xll.SNL.Clients.Office.Excel.Functions.SPG(G267, "IQ_DILUT_EPS_NORM", "CY2023")</f>
        <v>15.047000000000001</v>
      </c>
      <c r="K267">
        <f t="shared" si="18"/>
        <v>2068104.821</v>
      </c>
      <c r="L267">
        <f t="shared" si="19"/>
        <v>0.21383657458201361</v>
      </c>
    </row>
    <row r="268" spans="1:12" x14ac:dyDescent="0.3">
      <c r="A268" t="s">
        <v>270</v>
      </c>
      <c r="B268" s="4" cm="1">
        <f t="array" ref="B268">_xll.SNL.Clients.Office.Excel.Functions.SPG(A268, "SP_TOTAL_REV", "CY2023")</f>
        <v>19419000</v>
      </c>
      <c r="C268" s="4">
        <f>_xll.SNL.Clients.Office.Excel.Functions.SPG(A268,"IQ_AVG_DILUT_SHARES_OUT","CY2023")</f>
        <v>190600000</v>
      </c>
      <c r="D268" s="5">
        <f>_xll.SNL.Clients.Office.Excel.Functions.SPG(A268, "IQ_DILUT_EPS_NORM", "CY2023")</f>
        <v>6.0449999999999999</v>
      </c>
      <c r="E268">
        <f t="shared" si="16"/>
        <v>1152177</v>
      </c>
      <c r="F268">
        <f t="shared" si="17"/>
        <v>5.9332457902054686E-2</v>
      </c>
      <c r="G268" t="s">
        <v>270</v>
      </c>
      <c r="H268" s="4" cm="1">
        <f t="array" ref="H268">_xll.SNL.Clients.Office.Excel.Functions.SPG(G268, "SP_TOTAL_REV", "CY2023")</f>
        <v>19419000</v>
      </c>
      <c r="I268" s="4">
        <f>_xll.SNL.Clients.Office.Excel.Functions.SPG(G268,"IQ_AVG_DILUT_SHARES_OUT","CY2023")</f>
        <v>190600000</v>
      </c>
      <c r="J268" s="5">
        <f>_xll.SNL.Clients.Office.Excel.Functions.SPG(G268, "IQ_DILUT_EPS_NORM", "CY2023")</f>
        <v>6.0449999999999999</v>
      </c>
      <c r="K268">
        <f t="shared" si="18"/>
        <v>1152177</v>
      </c>
      <c r="L268">
        <f t="shared" si="19"/>
        <v>5.9332457902054686E-2</v>
      </c>
    </row>
    <row r="269" spans="1:12" x14ac:dyDescent="0.3">
      <c r="A269" t="s">
        <v>271</v>
      </c>
      <c r="B269" s="4" cm="1">
        <f t="array" ref="B269">_xll.SNL.Clients.Office.Excel.Functions.SPG(A269, "SP_TOTAL_REV", "CY2023")</f>
        <v>12161600</v>
      </c>
      <c r="C269" s="4">
        <f>_xll.SNL.Clients.Office.Excel.Functions.SPG(A269,"IQ_AVG_DILUT_SHARES_OUT","CY2023")</f>
        <v>87600000</v>
      </c>
      <c r="D269" s="5">
        <f>_xll.SNL.Clients.Office.Excel.Functions.SPG(A269, "IQ_DILUT_EPS_NORM", "CY2023")</f>
        <v>7.2140000000000004</v>
      </c>
      <c r="E269">
        <f t="shared" si="16"/>
        <v>631946.4</v>
      </c>
      <c r="F269">
        <f t="shared" si="17"/>
        <v>5.196243915274306E-2</v>
      </c>
      <c r="G269" t="s">
        <v>271</v>
      </c>
      <c r="H269" s="4" cm="1">
        <f t="array" ref="H269">_xll.SNL.Clients.Office.Excel.Functions.SPG(G269, "SP_TOTAL_REV", "CY2023")</f>
        <v>12161600</v>
      </c>
      <c r="I269" s="4">
        <f>_xll.SNL.Clients.Office.Excel.Functions.SPG(G269,"IQ_AVG_DILUT_SHARES_OUT","CY2023")</f>
        <v>87600000</v>
      </c>
      <c r="J269" s="5">
        <f>_xll.SNL.Clients.Office.Excel.Functions.SPG(G269, "IQ_DILUT_EPS_NORM", "CY2023")</f>
        <v>7.2140000000000004</v>
      </c>
      <c r="K269">
        <f t="shared" si="18"/>
        <v>631946.4</v>
      </c>
      <c r="L269">
        <f t="shared" si="19"/>
        <v>5.196243915274306E-2</v>
      </c>
    </row>
    <row r="270" spans="1:12" x14ac:dyDescent="0.3">
      <c r="A270" t="s">
        <v>272</v>
      </c>
      <c r="B270" s="4" cm="1">
        <f t="array" ref="B270">_xll.SNL.Clients.Office.Excel.Functions.SPG(A270, "SP_TOTAL_REV", "CY2023")</f>
        <v>14317147</v>
      </c>
      <c r="C270" s="4">
        <f>_xll.SNL.Clients.Office.Excel.Functions.SPG(A270,"IQ_AVG_DILUT_SHARES_OUT","CY2023")</f>
        <v>1337935000</v>
      </c>
      <c r="D270" s="5">
        <f>_xll.SNL.Clients.Office.Excel.Functions.SPG(A270, "IQ_DILUT_EPS_NORM", "CY2023")</f>
        <v>1.8979999999999999</v>
      </c>
      <c r="E270">
        <f t="shared" si="16"/>
        <v>2539400.63</v>
      </c>
      <c r="F270">
        <f t="shared" si="17"/>
        <v>0.17736778353955573</v>
      </c>
      <c r="G270" t="s">
        <v>272</v>
      </c>
      <c r="H270" s="4" cm="1">
        <f t="array" ref="H270">_xll.SNL.Clients.Office.Excel.Functions.SPG(G270, "SP_TOTAL_REV", "CY2023")</f>
        <v>14317147</v>
      </c>
      <c r="I270" s="4">
        <f>_xll.SNL.Clients.Office.Excel.Functions.SPG(G270,"IQ_AVG_DILUT_SHARES_OUT","CY2023")</f>
        <v>1337935000</v>
      </c>
      <c r="J270" s="5">
        <f>_xll.SNL.Clients.Office.Excel.Functions.SPG(G270, "IQ_DILUT_EPS_NORM", "CY2023")</f>
        <v>1.8979999999999999</v>
      </c>
      <c r="K270">
        <f t="shared" si="18"/>
        <v>2539400.63</v>
      </c>
      <c r="L270">
        <f t="shared" si="19"/>
        <v>0.17736778353955573</v>
      </c>
    </row>
    <row r="271" spans="1:12" x14ac:dyDescent="0.3">
      <c r="A271" t="s">
        <v>273</v>
      </c>
      <c r="B271" s="4" cm="1">
        <f t="array" ref="B271">_xll.SNL.Clients.Office.Excel.Functions.SPG(A271, "SP_TOTAL_REV", "CY2023")</f>
        <v>6345900</v>
      </c>
      <c r="C271" s="4">
        <f>_xll.SNL.Clients.Office.Excel.Functions.SPG(A271,"IQ_AVG_DILUT_SHARES_OUT","CY2023")</f>
        <v>145900000</v>
      </c>
      <c r="D271" s="5">
        <f>_xll.SNL.Clients.Office.Excel.Functions.SPG(A271, "IQ_DILUT_EPS_NORM", "CY2023")</f>
        <v>6.1479999999999997</v>
      </c>
      <c r="E271">
        <f t="shared" si="16"/>
        <v>896993.2</v>
      </c>
      <c r="F271">
        <f t="shared" si="17"/>
        <v>0.14135003703178428</v>
      </c>
      <c r="G271" t="s">
        <v>273</v>
      </c>
      <c r="H271" s="4" cm="1">
        <f t="array" ref="H271">_xll.SNL.Clients.Office.Excel.Functions.SPG(G271, "SP_TOTAL_REV", "CY2023")</f>
        <v>6345900</v>
      </c>
      <c r="I271" s="4">
        <f>_xll.SNL.Clients.Office.Excel.Functions.SPG(G271,"IQ_AVG_DILUT_SHARES_OUT","CY2023")</f>
        <v>145900000</v>
      </c>
      <c r="J271" s="5">
        <f>_xll.SNL.Clients.Office.Excel.Functions.SPG(G271, "IQ_DILUT_EPS_NORM", "CY2023")</f>
        <v>6.1479999999999997</v>
      </c>
      <c r="K271">
        <f t="shared" si="18"/>
        <v>896993.2</v>
      </c>
      <c r="L271">
        <f t="shared" si="19"/>
        <v>0.14135003703178428</v>
      </c>
    </row>
    <row r="272" spans="1:12" x14ac:dyDescent="0.3">
      <c r="A272" t="s">
        <v>274</v>
      </c>
      <c r="B272" s="4" cm="1">
        <f t="array" ref="B272">_xll.SNL.Clients.Office.Excel.Functions.SPG(A272, "SP_TOTAL_REV", "CY2023")</f>
        <v>10372000</v>
      </c>
      <c r="C272" s="4">
        <f>_xll.SNL.Clients.Office.Excel.Functions.SPG(A272,"IQ_AVG_DILUT_SHARES_OUT","CY2023")</f>
        <v>765000000</v>
      </c>
      <c r="D272" s="5">
        <f>_xll.SNL.Clients.Office.Excel.Functions.SPG(A272, "IQ_DILUT_EPS_NORM", "CY2023")</f>
        <v>1.198</v>
      </c>
      <c r="E272">
        <f t="shared" si="16"/>
        <v>916470</v>
      </c>
      <c r="F272">
        <f t="shared" si="17"/>
        <v>8.836000771307366E-2</v>
      </c>
      <c r="G272" t="s">
        <v>274</v>
      </c>
      <c r="H272" s="4" cm="1">
        <f t="array" ref="H272">_xll.SNL.Clients.Office.Excel.Functions.SPG(G272, "SP_TOTAL_REV", "CY2023")</f>
        <v>10372000</v>
      </c>
      <c r="I272" s="4">
        <f>_xll.SNL.Clients.Office.Excel.Functions.SPG(G272,"IQ_AVG_DILUT_SHARES_OUT","CY2023")</f>
        <v>765000000</v>
      </c>
      <c r="J272" s="5">
        <f>_xll.SNL.Clients.Office.Excel.Functions.SPG(G272, "IQ_DILUT_EPS_NORM", "CY2023")</f>
        <v>1.198</v>
      </c>
      <c r="K272">
        <f t="shared" si="18"/>
        <v>916470</v>
      </c>
      <c r="L272">
        <f t="shared" si="19"/>
        <v>8.836000771307366E-2</v>
      </c>
    </row>
    <row r="273" spans="1:12" x14ac:dyDescent="0.3">
      <c r="A273" t="s">
        <v>275</v>
      </c>
      <c r="B273" s="4" cm="1">
        <f t="array" ref="B273">_xll.SNL.Clients.Office.Excel.Functions.SPG(A273, "SP_TOTAL_REV", "CY2023")</f>
        <v>15438000</v>
      </c>
      <c r="C273" s="4">
        <f>_xll.SNL.Clients.Office.Excel.Functions.SPG(A273,"IQ_AVG_DILUT_SHARES_OUT","CY2023")</f>
        <v>138000000</v>
      </c>
      <c r="D273" s="5">
        <f>_xll.SNL.Clients.Office.Excel.Functions.SPG(A273, "IQ_DILUT_EPS_NORM", "CY2023")</f>
        <v>4.9800000000000004</v>
      </c>
      <c r="E273">
        <f t="shared" si="16"/>
        <v>687240</v>
      </c>
      <c r="F273">
        <f t="shared" si="17"/>
        <v>4.4516129032258066E-2</v>
      </c>
      <c r="G273" t="s">
        <v>275</v>
      </c>
      <c r="H273" s="4" cm="1">
        <f t="array" ref="H273">_xll.SNL.Clients.Office.Excel.Functions.SPG(G273, "SP_TOTAL_REV", "CY2023")</f>
        <v>15438000</v>
      </c>
      <c r="I273" s="4">
        <f>_xll.SNL.Clients.Office.Excel.Functions.SPG(G273,"IQ_AVG_DILUT_SHARES_OUT","CY2023")</f>
        <v>138000000</v>
      </c>
      <c r="J273" s="5">
        <f>_xll.SNL.Clients.Office.Excel.Functions.SPG(G273, "IQ_DILUT_EPS_NORM", "CY2023")</f>
        <v>4.9800000000000004</v>
      </c>
      <c r="K273">
        <f t="shared" si="18"/>
        <v>687240</v>
      </c>
      <c r="L273">
        <f t="shared" si="19"/>
        <v>4.4516129032258066E-2</v>
      </c>
    </row>
    <row r="274" spans="1:12" x14ac:dyDescent="0.3">
      <c r="A274" t="s">
        <v>276</v>
      </c>
      <c r="B274" s="4" cm="1">
        <f t="array" ref="B274">_xll.SNL.Clients.Office.Excel.Functions.SPG(A274, "SP_TOTAL_REV", "CY2023")</f>
        <v>34233366</v>
      </c>
      <c r="C274" s="4">
        <f>_xll.SNL.Clients.Office.Excel.Functions.SPG(A274,"IQ_AVG_DILUT_SHARES_OUT","CY2023")</f>
        <v>283319000</v>
      </c>
      <c r="D274" s="5">
        <f>_xll.SNL.Clients.Office.Excel.Functions.SPG(A274, "IQ_DILUT_EPS_NORM", "CY2023")</f>
        <v>11.507</v>
      </c>
      <c r="E274">
        <f t="shared" si="16"/>
        <v>3260151.733</v>
      </c>
      <c r="F274">
        <f t="shared" si="17"/>
        <v>9.5233163253651429E-2</v>
      </c>
      <c r="G274" t="s">
        <v>276</v>
      </c>
      <c r="H274" s="4" cm="1">
        <f t="array" ref="H274">_xll.SNL.Clients.Office.Excel.Functions.SPG(G274, "SP_TOTAL_REV", "CY2023")</f>
        <v>34233366</v>
      </c>
      <c r="I274" s="4">
        <f>_xll.SNL.Clients.Office.Excel.Functions.SPG(G274,"IQ_AVG_DILUT_SHARES_OUT","CY2023")</f>
        <v>283319000</v>
      </c>
      <c r="J274" s="5">
        <f>_xll.SNL.Clients.Office.Excel.Functions.SPG(G274, "IQ_DILUT_EPS_NORM", "CY2023")</f>
        <v>11.507</v>
      </c>
      <c r="K274">
        <f t="shared" si="18"/>
        <v>3260151.733</v>
      </c>
      <c r="L274">
        <f t="shared" si="19"/>
        <v>9.5233163253651429E-2</v>
      </c>
    </row>
    <row r="275" spans="1:12" x14ac:dyDescent="0.3">
      <c r="A275" t="s">
        <v>277</v>
      </c>
      <c r="B275" s="4" cm="1">
        <f t="array" ref="B275">_xll.SNL.Clients.Office.Excel.Functions.SPG(A275, "SP_TOTAL_REV", "CY2023")</f>
        <v>4981900</v>
      </c>
      <c r="C275" s="4">
        <f>_xll.SNL.Clients.Office.Excel.Functions.SPG(A275,"IQ_AVG_DILUT_SHARES_OUT","CY2023")</f>
        <v>35700000</v>
      </c>
      <c r="D275" s="5">
        <f>_xll.SNL.Clients.Office.Excel.Functions.SPG(A275, "IQ_DILUT_EPS_NORM", "CY2023")</f>
        <v>13.831</v>
      </c>
      <c r="E275">
        <f t="shared" si="16"/>
        <v>493766.7</v>
      </c>
      <c r="F275">
        <f t="shared" si="17"/>
        <v>9.9112125895742587E-2</v>
      </c>
      <c r="G275" t="s">
        <v>277</v>
      </c>
      <c r="H275" s="4" cm="1">
        <f t="array" ref="H275">_xll.SNL.Clients.Office.Excel.Functions.SPG(G275, "SP_TOTAL_REV", "CY2023")</f>
        <v>4981900</v>
      </c>
      <c r="I275" s="4">
        <f>_xll.SNL.Clients.Office.Excel.Functions.SPG(G275,"IQ_AVG_DILUT_SHARES_OUT","CY2023")</f>
        <v>35700000</v>
      </c>
      <c r="J275" s="5">
        <f>_xll.SNL.Clients.Office.Excel.Functions.SPG(G275, "IQ_DILUT_EPS_NORM", "CY2023")</f>
        <v>13.831</v>
      </c>
      <c r="K275">
        <f t="shared" si="18"/>
        <v>493766.7</v>
      </c>
      <c r="L275">
        <f t="shared" si="19"/>
        <v>9.9112125895742587E-2</v>
      </c>
    </row>
    <row r="276" spans="1:12" x14ac:dyDescent="0.3">
      <c r="A276" t="s">
        <v>278</v>
      </c>
      <c r="B276" s="4" cm="1">
        <f t="array" ref="B276">_xll.SNL.Clients.Office.Excel.Functions.SPG(A276, "SP_TOTAL_REV", "CY2023")</f>
        <v>32854000</v>
      </c>
      <c r="C276" s="4">
        <f>_xll.SNL.Clients.Office.Excel.Functions.SPG(A276,"IQ_AVG_DILUT_SHARES_OUT","CY2023")</f>
        <v>492290000</v>
      </c>
      <c r="D276" s="5">
        <f>_xll.SNL.Clients.Office.Excel.Functions.SPG(A276, "IQ_DILUT_EPS_NORM", "CY2023")</f>
        <v>10.122999999999999</v>
      </c>
      <c r="E276">
        <f t="shared" si="16"/>
        <v>4983451.67</v>
      </c>
      <c r="F276">
        <f t="shared" si="17"/>
        <v>0.15168477719607962</v>
      </c>
      <c r="G276" t="s">
        <v>278</v>
      </c>
      <c r="H276" s="4" cm="1">
        <f t="array" ref="H276">_xll.SNL.Clients.Office.Excel.Functions.SPG(G276, "SP_TOTAL_REV", "CY2023")</f>
        <v>32854000</v>
      </c>
      <c r="I276" s="4">
        <f>_xll.SNL.Clients.Office.Excel.Functions.SPG(G276,"IQ_AVG_DILUT_SHARES_OUT","CY2023")</f>
        <v>492290000</v>
      </c>
      <c r="J276" s="5">
        <f>_xll.SNL.Clients.Office.Excel.Functions.SPG(G276, "IQ_DILUT_EPS_NORM", "CY2023")</f>
        <v>10.122999999999999</v>
      </c>
      <c r="K276">
        <f t="shared" si="18"/>
        <v>4983451.67</v>
      </c>
      <c r="L276">
        <f t="shared" si="19"/>
        <v>0.15168477719607962</v>
      </c>
    </row>
    <row r="277" spans="1:12" x14ac:dyDescent="0.3">
      <c r="A277" t="s">
        <v>279</v>
      </c>
      <c r="B277" s="4" cm="1">
        <f t="array" ref="B277">_xll.SNL.Clients.Office.Excel.Functions.SPG(A277, "SP_TOTAL_REV", "CY2023")</f>
        <v>22749073</v>
      </c>
      <c r="C277" s="4">
        <f>_xll.SNL.Clients.Office.Excel.Functions.SPG(A277,"IQ_AVG_DILUT_SHARES_OUT","CY2023")</f>
        <v>230977326</v>
      </c>
      <c r="D277" s="5">
        <f>_xll.SNL.Clients.Office.Excel.Functions.SPG(A277, "IQ_DILUT_EPS_NORM", "CY2023")</f>
        <v>1.8029999999999999</v>
      </c>
      <c r="E277">
        <f t="shared" si="16"/>
        <v>416452.118778</v>
      </c>
      <c r="F277">
        <f t="shared" si="17"/>
        <v>1.8306333571394315E-2</v>
      </c>
      <c r="G277" t="s">
        <v>279</v>
      </c>
      <c r="H277" s="4" cm="1">
        <f t="array" ref="H277">_xll.SNL.Clients.Office.Excel.Functions.SPG(G277, "SP_TOTAL_REV", "CY2023")</f>
        <v>22749073</v>
      </c>
      <c r="I277" s="4">
        <f>_xll.SNL.Clients.Office.Excel.Functions.SPG(G277,"IQ_AVG_DILUT_SHARES_OUT","CY2023")</f>
        <v>230977326</v>
      </c>
      <c r="J277" s="5">
        <f>_xll.SNL.Clients.Office.Excel.Functions.SPG(G277, "IQ_DILUT_EPS_NORM", "CY2023")</f>
        <v>1.8029999999999999</v>
      </c>
      <c r="K277">
        <f t="shared" si="18"/>
        <v>416452.118778</v>
      </c>
      <c r="L277">
        <f t="shared" si="19"/>
        <v>1.8306333571394315E-2</v>
      </c>
    </row>
    <row r="278" spans="1:12" x14ac:dyDescent="0.3">
      <c r="A278" t="s">
        <v>280</v>
      </c>
      <c r="B278" s="4" cm="1">
        <f t="array" ref="B278">_xll.SNL.Clients.Office.Excel.Functions.SPG(A278, "SP_TOTAL_REV", "CY2023")</f>
        <v>13866000</v>
      </c>
      <c r="C278" s="4">
        <f>_xll.SNL.Clients.Office.Excel.Functions.SPG(A278,"IQ_AVG_DILUT_SHARES_OUT","CY2023")</f>
        <v>268300000</v>
      </c>
      <c r="D278" s="5">
        <f>_xll.SNL.Clients.Office.Excel.Functions.SPG(A278, "IQ_DILUT_EPS_NORM", "CY2023")</f>
        <v>2.9529999999999998</v>
      </c>
      <c r="E278">
        <f t="shared" si="16"/>
        <v>792289.9</v>
      </c>
      <c r="F278">
        <f t="shared" si="17"/>
        <v>5.7139037934516086E-2</v>
      </c>
      <c r="G278" t="s">
        <v>280</v>
      </c>
      <c r="H278" s="4" cm="1">
        <f t="array" ref="H278">_xll.SNL.Clients.Office.Excel.Functions.SPG(G278, "SP_TOTAL_REV", "CY2023")</f>
        <v>13866000</v>
      </c>
      <c r="I278" s="4">
        <f>_xll.SNL.Clients.Office.Excel.Functions.SPG(G278,"IQ_AVG_DILUT_SHARES_OUT","CY2023")</f>
        <v>268300000</v>
      </c>
      <c r="J278" s="5">
        <f>_xll.SNL.Clients.Office.Excel.Functions.SPG(G278, "IQ_DILUT_EPS_NORM", "CY2023")</f>
        <v>2.9529999999999998</v>
      </c>
      <c r="K278">
        <f t="shared" si="18"/>
        <v>792289.9</v>
      </c>
      <c r="L278">
        <f t="shared" si="19"/>
        <v>5.7139037934516086E-2</v>
      </c>
    </row>
    <row r="279" spans="1:12" x14ac:dyDescent="0.3">
      <c r="A279" t="s">
        <v>281</v>
      </c>
      <c r="B279" s="4" cm="1">
        <f t="array" ref="B279">_xll.SNL.Clients.Office.Excel.Functions.SPG(A279, "SP_TOTAL_REV", "CY2023")</f>
        <v>67571000</v>
      </c>
      <c r="C279" s="4">
        <f>_xll.SNL.Clients.Office.Excel.Functions.SPG(A279,"IQ_AVG_DILUT_SHARES_OUT","CY2023")</f>
        <v>251200000</v>
      </c>
      <c r="D279" s="5">
        <f>_xll.SNL.Clients.Office.Excel.Functions.SPG(A279, "IQ_DILUT_EPS_NORM", "CY2023")</f>
        <v>20.536000000000001</v>
      </c>
      <c r="E279">
        <f t="shared" si="16"/>
        <v>5158643.2</v>
      </c>
      <c r="F279">
        <f t="shared" si="17"/>
        <v>7.6344041082713004E-2</v>
      </c>
      <c r="G279" t="s">
        <v>281</v>
      </c>
      <c r="H279" s="4" cm="1">
        <f t="array" ref="H279">_xll.SNL.Clients.Office.Excel.Functions.SPG(G279, "SP_TOTAL_REV", "CY2023")</f>
        <v>67571000</v>
      </c>
      <c r="I279" s="4">
        <f>_xll.SNL.Clients.Office.Excel.Functions.SPG(G279,"IQ_AVG_DILUT_SHARES_OUT","CY2023")</f>
        <v>251200000</v>
      </c>
      <c r="J279" s="5">
        <f>_xll.SNL.Clients.Office.Excel.Functions.SPG(G279, "IQ_DILUT_EPS_NORM", "CY2023")</f>
        <v>20.536000000000001</v>
      </c>
      <c r="K279">
        <f t="shared" si="18"/>
        <v>5158643.2</v>
      </c>
      <c r="L279">
        <f t="shared" si="19"/>
        <v>7.6344041082713004E-2</v>
      </c>
    </row>
    <row r="280" spans="1:12" x14ac:dyDescent="0.3">
      <c r="A280" t="s">
        <v>282</v>
      </c>
      <c r="B280" s="4" cm="1">
        <f t="array" ref="B280">_xll.SNL.Clients.Office.Excel.Functions.SPG(A280, "SP_TOTAL_REV", "CY2023")</f>
        <v>15855000</v>
      </c>
      <c r="C280" s="4">
        <f>_xll.SNL.Clients.Office.Excel.Functions.SPG(A280,"IQ_AVG_DILUT_SHARES_OUT","CY2023")</f>
        <v>227810000</v>
      </c>
      <c r="D280" s="5">
        <f>_xll.SNL.Clients.Office.Excel.Functions.SPG(A280, "IQ_DILUT_EPS_NORM", "CY2023")</f>
        <v>5.0220000000000002</v>
      </c>
      <c r="E280">
        <f t="shared" si="16"/>
        <v>1144061.82</v>
      </c>
      <c r="F280">
        <f t="shared" si="17"/>
        <v>7.2157793755912969E-2</v>
      </c>
      <c r="G280" t="s">
        <v>282</v>
      </c>
      <c r="H280" s="4" cm="1">
        <f t="array" ref="H280">_xll.SNL.Clients.Office.Excel.Functions.SPG(G280, "SP_TOTAL_REV", "CY2023")</f>
        <v>15855000</v>
      </c>
      <c r="I280" s="4">
        <f>_xll.SNL.Clients.Office.Excel.Functions.SPG(G280,"IQ_AVG_DILUT_SHARES_OUT","CY2023")</f>
        <v>227810000</v>
      </c>
      <c r="J280" s="5">
        <f>_xll.SNL.Clients.Office.Excel.Functions.SPG(G280, "IQ_DILUT_EPS_NORM", "CY2023")</f>
        <v>5.0220000000000002</v>
      </c>
      <c r="K280">
        <f t="shared" si="18"/>
        <v>1144061.82</v>
      </c>
      <c r="L280">
        <f t="shared" si="19"/>
        <v>7.2157793755912969E-2</v>
      </c>
    </row>
    <row r="281" spans="1:12" x14ac:dyDescent="0.3">
      <c r="A281" t="s">
        <v>283</v>
      </c>
      <c r="B281" s="4" cm="1">
        <f t="array" ref="B281">_xll.SNL.Clients.Office.Excel.Functions.SPG(A281, "SP_TOTAL_REV", "CY2023")</f>
        <v>86377000</v>
      </c>
      <c r="C281" s="4">
        <f>_xll.SNL.Clients.Office.Excel.Functions.SPG(A281,"IQ_AVG_DILUT_SHARES_OUT","CY2023")</f>
        <v>584000000</v>
      </c>
      <c r="D281" s="5">
        <f>_xll.SNL.Clients.Office.Excel.Functions.SPG(A281, "IQ_DILUT_EPS_NORM", "CY2023")</f>
        <v>10.888999999999999</v>
      </c>
      <c r="E281">
        <f t="shared" si="16"/>
        <v>6359176</v>
      </c>
      <c r="F281">
        <f t="shared" si="17"/>
        <v>7.3621172302812093E-2</v>
      </c>
      <c r="G281" t="s">
        <v>283</v>
      </c>
      <c r="H281" s="4" cm="1">
        <f t="array" ref="H281">_xll.SNL.Clients.Office.Excel.Functions.SPG(G281, "SP_TOTAL_REV", "CY2023")</f>
        <v>86377000</v>
      </c>
      <c r="I281" s="4">
        <f>_xll.SNL.Clients.Office.Excel.Functions.SPG(G281,"IQ_AVG_DILUT_SHARES_OUT","CY2023")</f>
        <v>584000000</v>
      </c>
      <c r="J281" s="5">
        <f>_xll.SNL.Clients.Office.Excel.Functions.SPG(G281, "IQ_DILUT_EPS_NORM", "CY2023")</f>
        <v>10.888999999999999</v>
      </c>
      <c r="K281">
        <f t="shared" si="18"/>
        <v>6359176</v>
      </c>
      <c r="L281">
        <f t="shared" si="19"/>
        <v>7.3621172302812093E-2</v>
      </c>
    </row>
    <row r="282" spans="1:12" x14ac:dyDescent="0.3">
      <c r="A282" t="s">
        <v>284</v>
      </c>
      <c r="B282" s="4" cm="1">
        <f t="array" ref="B282">_xll.SNL.Clients.Office.Excel.Functions.SPG(A282, "SP_TOTAL_REV", "CY2023")</f>
        <v>9619278</v>
      </c>
      <c r="C282" s="4">
        <f>_xll.SNL.Clients.Office.Excel.Functions.SPG(A282,"IQ_AVG_DILUT_SHARES_OUT","CY2023")</f>
        <v>127060000</v>
      </c>
      <c r="D282" s="5">
        <f>_xll.SNL.Clients.Office.Excel.Functions.SPG(A282, "IQ_DILUT_EPS_NORM", "CY2023")</f>
        <v>11.069000000000001</v>
      </c>
      <c r="E282">
        <f t="shared" si="16"/>
        <v>1406427.14</v>
      </c>
      <c r="F282">
        <f t="shared" si="17"/>
        <v>0.14620922069203113</v>
      </c>
      <c r="G282" t="s">
        <v>284</v>
      </c>
      <c r="H282" s="4" cm="1">
        <f t="array" ref="H282">_xll.SNL.Clients.Office.Excel.Functions.SPG(G282, "SP_TOTAL_REV", "CY2023")</f>
        <v>9619278</v>
      </c>
      <c r="I282" s="4">
        <f>_xll.SNL.Clients.Office.Excel.Functions.SPG(G282,"IQ_AVG_DILUT_SHARES_OUT","CY2023")</f>
        <v>127060000</v>
      </c>
      <c r="J282" s="5">
        <f>_xll.SNL.Clients.Office.Excel.Functions.SPG(G282, "IQ_DILUT_EPS_NORM", "CY2023")</f>
        <v>11.069000000000001</v>
      </c>
      <c r="K282">
        <f t="shared" si="18"/>
        <v>1406427.14</v>
      </c>
      <c r="L282">
        <f t="shared" si="19"/>
        <v>0.14620922069203113</v>
      </c>
    </row>
    <row r="283" spans="1:12" x14ac:dyDescent="0.3">
      <c r="A283" t="s">
        <v>285</v>
      </c>
      <c r="B283" s="4" cm="1">
        <f t="array" ref="B283">_xll.SNL.Clients.Office.Excel.Functions.SPG(A283, "SP_TOTAL_REV", "CY2023")</f>
        <v>41107000</v>
      </c>
      <c r="C283" s="4">
        <f>_xll.SNL.Clients.Office.Excel.Functions.SPG(A283,"IQ_AVG_DILUT_SHARES_OUT","CY2023")</f>
        <v>326000000</v>
      </c>
      <c r="D283" s="5">
        <f>_xll.SNL.Clients.Office.Excel.Functions.SPG(A283, "IQ_DILUT_EPS_NORM", "CY2023")</f>
        <v>6.016</v>
      </c>
      <c r="E283">
        <f t="shared" si="16"/>
        <v>1961216</v>
      </c>
      <c r="F283">
        <f t="shared" si="17"/>
        <v>4.7710025056559711E-2</v>
      </c>
      <c r="G283" t="s">
        <v>285</v>
      </c>
      <c r="H283" s="4" cm="1">
        <f t="array" ref="H283">_xll.SNL.Clients.Office.Excel.Functions.SPG(G283, "SP_TOTAL_REV", "CY2023")</f>
        <v>41107000</v>
      </c>
      <c r="I283" s="4">
        <f>_xll.SNL.Clients.Office.Excel.Functions.SPG(G283,"IQ_AVG_DILUT_SHARES_OUT","CY2023")</f>
        <v>326000000</v>
      </c>
      <c r="J283" s="5">
        <f>_xll.SNL.Clients.Office.Excel.Functions.SPG(G283, "IQ_DILUT_EPS_NORM", "CY2023")</f>
        <v>6.016</v>
      </c>
      <c r="K283">
        <f t="shared" si="18"/>
        <v>1961216</v>
      </c>
      <c r="L283">
        <f t="shared" si="19"/>
        <v>4.7710025056559711E-2</v>
      </c>
    </row>
    <row r="284" spans="1:12" x14ac:dyDescent="0.3">
      <c r="A284" t="s">
        <v>286</v>
      </c>
      <c r="B284" s="4" cm="1">
        <f t="array" ref="B284">_xll.SNL.Clients.Office.Excel.Functions.SPG(A284, "SP_TOTAL_REV", "CY2023")</f>
        <v>9418362</v>
      </c>
      <c r="C284" s="4">
        <f>_xll.SNL.Clients.Office.Excel.Functions.SPG(A284,"IQ_AVG_DILUT_SHARES_OUT","CY2023")</f>
        <v>167002000</v>
      </c>
      <c r="D284" s="5">
        <f>_xll.SNL.Clients.Office.Excel.Functions.SPG(A284, "IQ_DILUT_EPS_NORM", "CY2023")</f>
        <v>13.544</v>
      </c>
      <c r="E284">
        <f t="shared" si="16"/>
        <v>2261875.088</v>
      </c>
      <c r="F284">
        <f t="shared" si="17"/>
        <v>0.24015588782847802</v>
      </c>
      <c r="G284" t="s">
        <v>286</v>
      </c>
      <c r="H284" s="4" cm="1">
        <f t="array" ref="H284">_xll.SNL.Clients.Office.Excel.Functions.SPG(G284, "SP_TOTAL_REV", "CY2023")</f>
        <v>9418362</v>
      </c>
      <c r="I284" s="4">
        <f>_xll.SNL.Clients.Office.Excel.Functions.SPG(G284,"IQ_AVG_DILUT_SHARES_OUT","CY2023")</f>
        <v>167002000</v>
      </c>
      <c r="J284" s="5">
        <f>_xll.SNL.Clients.Office.Excel.Functions.SPG(G284, "IQ_DILUT_EPS_NORM", "CY2023")</f>
        <v>13.544</v>
      </c>
      <c r="K284">
        <f t="shared" si="18"/>
        <v>2261875.088</v>
      </c>
      <c r="L284">
        <f t="shared" si="19"/>
        <v>0.24015588782847802</v>
      </c>
    </row>
    <row r="285" spans="1:12" x14ac:dyDescent="0.3">
      <c r="A285" t="s">
        <v>287</v>
      </c>
      <c r="B285" s="4" cm="1">
        <f t="array" ref="B285">_xll.SNL.Clients.Office.Excel.Functions.SPG(A285, "SP_TOTAL_REV", "CY2023")</f>
        <v>149348000</v>
      </c>
      <c r="C285" s="4">
        <f>_xll.SNL.Clients.Office.Excel.Functions.SPG(A285,"IQ_AVG_DILUT_SHARES_OUT","CY2023")</f>
        <v>409000000</v>
      </c>
      <c r="D285" s="5">
        <f>_xll.SNL.Clients.Office.Excel.Functions.SPG(A285, "IQ_DILUT_EPS_NORM", "CY2023")</f>
        <v>17.196999999999999</v>
      </c>
      <c r="E285">
        <f t="shared" si="16"/>
        <v>7033573</v>
      </c>
      <c r="F285">
        <f t="shared" si="17"/>
        <v>4.7095193775611326E-2</v>
      </c>
      <c r="G285" t="s">
        <v>287</v>
      </c>
      <c r="H285" s="4" cm="1">
        <f t="array" ref="H285">_xll.SNL.Clients.Office.Excel.Functions.SPG(G285, "SP_TOTAL_REV", "CY2023")</f>
        <v>149348000</v>
      </c>
      <c r="I285" s="4">
        <f>_xll.SNL.Clients.Office.Excel.Functions.SPG(G285,"IQ_AVG_DILUT_SHARES_OUT","CY2023")</f>
        <v>409000000</v>
      </c>
      <c r="J285" s="5">
        <f>_xll.SNL.Clients.Office.Excel.Functions.SPG(G285, "IQ_DILUT_EPS_NORM", "CY2023")</f>
        <v>17.196999999999999</v>
      </c>
      <c r="K285">
        <f t="shared" si="18"/>
        <v>7033573</v>
      </c>
      <c r="L285">
        <f t="shared" si="19"/>
        <v>4.7095193775611326E-2</v>
      </c>
    </row>
    <row r="286" spans="1:12" x14ac:dyDescent="0.3">
      <c r="A286" t="s">
        <v>288</v>
      </c>
      <c r="B286" s="4" cm="1">
        <f t="array" ref="B286">_xll.SNL.Clients.Office.Excel.Functions.SPG(A286, "SP_TOTAL_REV", "CY2023")</f>
        <v>752547</v>
      </c>
      <c r="C286" s="4">
        <f>_xll.SNL.Clients.Office.Excel.Functions.SPG(A286,"IQ_AVG_DILUT_SHARES_OUT","CY2023")</f>
        <v>37654000</v>
      </c>
      <c r="D286" s="5">
        <f>_xll.SNL.Clients.Office.Excel.Functions.SPG(A286, "IQ_DILUT_EPS_NORM", "CY2023")</f>
        <v>5.5250000000000004</v>
      </c>
      <c r="E286">
        <f t="shared" si="16"/>
        <v>208038.35</v>
      </c>
      <c r="F286">
        <f t="shared" si="17"/>
        <v>0.27644565721476533</v>
      </c>
      <c r="G286" t="s">
        <v>288</v>
      </c>
      <c r="H286" s="4" cm="1">
        <f t="array" ref="H286">_xll.SNL.Clients.Office.Excel.Functions.SPG(G286, "SP_TOTAL_REV", "CY2023")</f>
        <v>752547</v>
      </c>
      <c r="I286" s="4">
        <f>_xll.SNL.Clients.Office.Excel.Functions.SPG(G286,"IQ_AVG_DILUT_SHARES_OUT","CY2023")</f>
        <v>37654000</v>
      </c>
      <c r="J286" s="5">
        <f>_xll.SNL.Clients.Office.Excel.Functions.SPG(G286, "IQ_DILUT_EPS_NORM", "CY2023")</f>
        <v>5.5250000000000004</v>
      </c>
      <c r="K286">
        <f t="shared" si="18"/>
        <v>208038.35</v>
      </c>
      <c r="L286">
        <f t="shared" si="19"/>
        <v>0.27644565721476533</v>
      </c>
    </row>
    <row r="287" spans="1:12" x14ac:dyDescent="0.3">
      <c r="A287" t="s">
        <v>289</v>
      </c>
      <c r="B287" s="4" cm="1">
        <f t="array" ref="B287">_xll.SNL.Clients.Office.Excel.Functions.SPG(A287, "SP_TOTAL_REV", "CY2023")</f>
        <v>6300000</v>
      </c>
      <c r="C287" s="4">
        <f>_xll.SNL.Clients.Office.Excel.Functions.SPG(A287,"IQ_AVG_DILUT_SHARES_OUT","CY2023")</f>
        <v>302900000</v>
      </c>
      <c r="D287" s="5">
        <f>_xll.SNL.Clients.Office.Excel.Functions.SPG(A287, "IQ_DILUT_EPS_NORM", "CY2023")</f>
        <v>7.0940000000000003</v>
      </c>
      <c r="E287">
        <f t="shared" si="16"/>
        <v>2148772.6</v>
      </c>
      <c r="F287">
        <f t="shared" si="17"/>
        <v>0.34107501587301586</v>
      </c>
      <c r="G287" t="s">
        <v>289</v>
      </c>
      <c r="H287" s="4" cm="1">
        <f t="array" ref="H287">_xll.SNL.Clients.Office.Excel.Functions.SPG(G287, "SP_TOTAL_REV", "CY2023")</f>
        <v>6300000</v>
      </c>
      <c r="I287" s="4">
        <f>_xll.SNL.Clients.Office.Excel.Functions.SPG(G287,"IQ_AVG_DILUT_SHARES_OUT","CY2023")</f>
        <v>302900000</v>
      </c>
      <c r="J287" s="5">
        <f>_xll.SNL.Clients.Office.Excel.Functions.SPG(G287, "IQ_DILUT_EPS_NORM", "CY2023")</f>
        <v>7.0940000000000003</v>
      </c>
      <c r="K287">
        <f t="shared" si="18"/>
        <v>2148772.6</v>
      </c>
      <c r="L287">
        <f t="shared" si="19"/>
        <v>0.34107501587301586</v>
      </c>
    </row>
    <row r="288" spans="1:12" x14ac:dyDescent="0.3">
      <c r="A288" t="s">
        <v>290</v>
      </c>
      <c r="B288" s="4" cm="1">
        <f t="array" ref="B288">_xll.SNL.Clients.Office.Excel.Functions.SPG(A288, "SP_TOTAL_REV", "CY2023")</f>
        <v>22819000</v>
      </c>
      <c r="C288" s="4">
        <f>_xll.SNL.Clients.Office.Excel.Functions.SPG(A288,"IQ_AVG_DILUT_SHARES_OUT","CY2023")</f>
        <v>499000000</v>
      </c>
      <c r="D288" s="5">
        <f>_xll.SNL.Clients.Office.Excel.Functions.SPG(A288, "IQ_DILUT_EPS_NORM", "CY2023")</f>
        <v>6.6360000000000001</v>
      </c>
      <c r="E288">
        <f t="shared" si="16"/>
        <v>3311364</v>
      </c>
      <c r="F288">
        <f t="shared" si="17"/>
        <v>0.14511433454577327</v>
      </c>
      <c r="G288" t="s">
        <v>290</v>
      </c>
      <c r="H288" s="4" cm="1">
        <f t="array" ref="H288">_xll.SNL.Clients.Office.Excel.Functions.SPG(G288, "SP_TOTAL_REV", "CY2023")</f>
        <v>22819000</v>
      </c>
      <c r="I288" s="4">
        <f>_xll.SNL.Clients.Office.Excel.Functions.SPG(G288,"IQ_AVG_DILUT_SHARES_OUT","CY2023")</f>
        <v>499000000</v>
      </c>
      <c r="J288" s="5">
        <f>_xll.SNL.Clients.Office.Excel.Functions.SPG(G288, "IQ_DILUT_EPS_NORM", "CY2023")</f>
        <v>6.6360000000000001</v>
      </c>
      <c r="K288">
        <f t="shared" si="18"/>
        <v>3311364</v>
      </c>
      <c r="L288">
        <f t="shared" si="19"/>
        <v>0.14511433454577327</v>
      </c>
    </row>
    <row r="289" spans="1:12" x14ac:dyDescent="0.3">
      <c r="A289" t="s">
        <v>291</v>
      </c>
      <c r="B289" s="4" cm="1">
        <f t="array" ref="B289">_xll.SNL.Clients.Office.Excel.Functions.SPG(A289, "SP_TOTAL_REV", "CY2023")</f>
        <v>6777200</v>
      </c>
      <c r="C289" s="4">
        <f>_xll.SNL.Clients.Office.Excel.Functions.SPG(A289,"IQ_AVG_DILUT_SHARES_OUT","CY2023")</f>
        <v>62100000</v>
      </c>
      <c r="D289" s="5">
        <f>_xll.SNL.Clients.Office.Excel.Functions.SPG(A289, "IQ_DILUT_EPS_NORM", "CY2023")</f>
        <v>14.943</v>
      </c>
      <c r="E289">
        <f t="shared" si="16"/>
        <v>927960.3</v>
      </c>
      <c r="F289">
        <f t="shared" si="17"/>
        <v>0.13692384760668122</v>
      </c>
      <c r="G289" t="s">
        <v>291</v>
      </c>
      <c r="H289" s="4" cm="1">
        <f t="array" ref="H289">_xll.SNL.Clients.Office.Excel.Functions.SPG(G289, "SP_TOTAL_REV", "CY2023")</f>
        <v>6777200</v>
      </c>
      <c r="I289" s="4">
        <f>_xll.SNL.Clients.Office.Excel.Functions.SPG(G289,"IQ_AVG_DILUT_SHARES_OUT","CY2023")</f>
        <v>62100000</v>
      </c>
      <c r="J289" s="5">
        <f>_xll.SNL.Clients.Office.Excel.Functions.SPG(G289, "IQ_DILUT_EPS_NORM", "CY2023")</f>
        <v>14.943</v>
      </c>
      <c r="K289">
        <f t="shared" si="18"/>
        <v>927960.3</v>
      </c>
      <c r="L289">
        <f t="shared" si="19"/>
        <v>0.13692384760668122</v>
      </c>
    </row>
    <row r="290" spans="1:12" x14ac:dyDescent="0.3">
      <c r="A290" t="s">
        <v>292</v>
      </c>
      <c r="B290" s="4" cm="1">
        <f t="array" ref="B290">_xll.SNL.Clients.Office.Excel.Functions.SPG(A290, "SP_TOTAL_REV", "CY2023")</f>
        <v>7967000</v>
      </c>
      <c r="C290" s="4">
        <f>_xll.SNL.Clients.Office.Excel.Functions.SPG(A290,"IQ_AVG_DILUT_SHARES_OUT","CY2023")</f>
        <v>226000000</v>
      </c>
      <c r="D290" s="5">
        <f>_xll.SNL.Clients.Office.Excel.Functions.SPG(A290, "IQ_DILUT_EPS_NORM", "CY2023")</f>
        <v>3.2679999999999998</v>
      </c>
      <c r="E290">
        <f t="shared" si="16"/>
        <v>738568</v>
      </c>
      <c r="F290">
        <f t="shared" si="17"/>
        <v>9.2703401531316676E-2</v>
      </c>
      <c r="G290" t="s">
        <v>292</v>
      </c>
      <c r="H290" s="4" cm="1">
        <f t="array" ref="H290">_xll.SNL.Clients.Office.Excel.Functions.SPG(G290, "SP_TOTAL_REV", "CY2023")</f>
        <v>7967000</v>
      </c>
      <c r="I290" s="4">
        <f>_xll.SNL.Clients.Office.Excel.Functions.SPG(G290,"IQ_AVG_DILUT_SHARES_OUT","CY2023")</f>
        <v>226000000</v>
      </c>
      <c r="J290" s="5">
        <f>_xll.SNL.Clients.Office.Excel.Functions.SPG(G290, "IQ_DILUT_EPS_NORM", "CY2023")</f>
        <v>3.2679999999999998</v>
      </c>
      <c r="K290">
        <f t="shared" si="18"/>
        <v>738568</v>
      </c>
      <c r="L290">
        <f t="shared" si="19"/>
        <v>9.2703401531316676E-2</v>
      </c>
    </row>
    <row r="291" spans="1:12" x14ac:dyDescent="0.3">
      <c r="A291" t="s">
        <v>293</v>
      </c>
      <c r="B291" s="4" cm="1">
        <f t="array" ref="B291">_xll.SNL.Clients.Office.Excel.Functions.SPG(A291, "SP_TOTAL_REV", "CY2023")</f>
        <v>25098000</v>
      </c>
      <c r="C291" s="4">
        <f>_xll.SNL.Clients.Office.Excel.Functions.SPG(A291,"IQ_AVG_DILUT_SHARES_OUT","CY2023")</f>
        <v>946000000</v>
      </c>
      <c r="D291" s="5">
        <f>_xll.SNL.Clients.Office.Excel.Functions.SPG(A291, "IQ_DILUT_EPS_NORM", "CY2023")</f>
        <v>9.407</v>
      </c>
      <c r="E291">
        <f t="shared" si="16"/>
        <v>8899022</v>
      </c>
      <c r="F291">
        <f t="shared" si="17"/>
        <v>0.35457096182962788</v>
      </c>
      <c r="G291" t="s">
        <v>293</v>
      </c>
      <c r="H291" s="4" cm="1">
        <f t="array" ref="H291">_xll.SNL.Clients.Office.Excel.Functions.SPG(G291, "SP_TOTAL_REV", "CY2023")</f>
        <v>25098000</v>
      </c>
      <c r="I291" s="4">
        <f>_xll.SNL.Clients.Office.Excel.Functions.SPG(G291,"IQ_AVG_DILUT_SHARES_OUT","CY2023")</f>
        <v>946000000</v>
      </c>
      <c r="J291" s="5">
        <f>_xll.SNL.Clients.Office.Excel.Functions.SPG(G291, "IQ_DILUT_EPS_NORM", "CY2023")</f>
        <v>9.407</v>
      </c>
      <c r="K291">
        <f t="shared" si="18"/>
        <v>8899022</v>
      </c>
      <c r="L291">
        <f t="shared" si="19"/>
        <v>0.35457096182962788</v>
      </c>
    </row>
    <row r="292" spans="1:12" x14ac:dyDescent="0.3">
      <c r="A292" t="s">
        <v>294</v>
      </c>
      <c r="B292" s="4" cm="1">
        <f t="array" ref="B292">_xll.SNL.Clients.Office.Excel.Functions.SPG(A292, "SP_TOTAL_REV", "CY2023")</f>
        <v>3364504</v>
      </c>
      <c r="C292" s="4">
        <f>_xll.SNL.Clients.Office.Excel.Functions.SPG(A292,"IQ_AVG_DILUT_SHARES_OUT","CY2023")</f>
        <v>293284000</v>
      </c>
      <c r="D292" s="5">
        <f>_xll.SNL.Clients.Office.Excel.Functions.SPG(A292, "IQ_DILUT_EPS_NORM", "CY2023")</f>
        <v>1.6559999999999999</v>
      </c>
      <c r="E292">
        <f t="shared" si="16"/>
        <v>485678.304</v>
      </c>
      <c r="F292">
        <f t="shared" si="17"/>
        <v>0.14435361170621286</v>
      </c>
      <c r="G292" t="s">
        <v>294</v>
      </c>
      <c r="H292" s="4" cm="1">
        <f t="array" ref="H292">_xll.SNL.Clients.Office.Excel.Functions.SPG(G292, "SP_TOTAL_REV", "CY2023")</f>
        <v>3364504</v>
      </c>
      <c r="I292" s="4">
        <f>_xll.SNL.Clients.Office.Excel.Functions.SPG(G292,"IQ_AVG_DILUT_SHARES_OUT","CY2023")</f>
        <v>293284000</v>
      </c>
      <c r="J292" s="5">
        <f>_xll.SNL.Clients.Office.Excel.Functions.SPG(G292, "IQ_DILUT_EPS_NORM", "CY2023")</f>
        <v>1.6559999999999999</v>
      </c>
      <c r="K292">
        <f t="shared" si="18"/>
        <v>485678.304</v>
      </c>
      <c r="L292">
        <f t="shared" si="19"/>
        <v>0.14435361170621286</v>
      </c>
    </row>
    <row r="293" spans="1:12" x14ac:dyDescent="0.3">
      <c r="A293" t="s">
        <v>295</v>
      </c>
      <c r="B293" s="4" cm="1">
        <f t="array" ref="B293">_xll.SNL.Clients.Office.Excel.Functions.SPG(A293, "SP_TOTAL_REV", "CY2023")</f>
        <v>6662200</v>
      </c>
      <c r="C293" s="4">
        <f>_xll.SNL.Clients.Office.Excel.Functions.SPG(A293,"IQ_AVG_DILUT_SHARES_OUT","CY2023")</f>
        <v>269800000</v>
      </c>
      <c r="D293" s="5">
        <f>_xll.SNL.Clients.Office.Excel.Functions.SPG(A293, "IQ_DILUT_EPS_NORM", "CY2023")</f>
        <v>2.125</v>
      </c>
      <c r="E293">
        <f t="shared" si="16"/>
        <v>573325</v>
      </c>
      <c r="F293">
        <f t="shared" si="17"/>
        <v>8.6056407793221462E-2</v>
      </c>
      <c r="G293" t="s">
        <v>295</v>
      </c>
      <c r="H293" s="4" cm="1">
        <f t="array" ref="H293">_xll.SNL.Clients.Office.Excel.Functions.SPG(G293, "SP_TOTAL_REV", "CY2023")</f>
        <v>6662200</v>
      </c>
      <c r="I293" s="4">
        <f>_xll.SNL.Clients.Office.Excel.Functions.SPG(G293,"IQ_AVG_DILUT_SHARES_OUT","CY2023")</f>
        <v>269800000</v>
      </c>
      <c r="J293" s="5">
        <f>_xll.SNL.Clients.Office.Excel.Functions.SPG(G293, "IQ_DILUT_EPS_NORM", "CY2023")</f>
        <v>2.125</v>
      </c>
      <c r="K293">
        <f t="shared" si="18"/>
        <v>573325</v>
      </c>
      <c r="L293">
        <f t="shared" si="19"/>
        <v>8.6056407793221462E-2</v>
      </c>
    </row>
    <row r="294" spans="1:12" x14ac:dyDescent="0.3">
      <c r="A294" t="s">
        <v>296</v>
      </c>
      <c r="B294" s="4" cm="1">
        <f t="array" ref="B294">_xll.SNL.Clients.Office.Excel.Functions.SPG(A294, "SP_TOTAL_REV", "CY2023")</f>
        <v>25493700</v>
      </c>
      <c r="C294" s="4">
        <f>_xll.SNL.Clients.Office.Excel.Functions.SPG(A294,"IQ_AVG_DILUT_SHARES_OUT","CY2023")</f>
        <v>732300000</v>
      </c>
      <c r="D294" s="5">
        <f>_xll.SNL.Clients.Office.Excel.Functions.SPG(A294, "IQ_DILUT_EPS_NORM", "CY2023")</f>
        <v>9.1959999999999997</v>
      </c>
      <c r="E294">
        <f t="shared" si="16"/>
        <v>6734230.7999999998</v>
      </c>
      <c r="F294">
        <f t="shared" si="17"/>
        <v>0.26415274361901175</v>
      </c>
      <c r="G294" t="s">
        <v>296</v>
      </c>
      <c r="H294" s="4" cm="1">
        <f t="array" ref="H294">_xll.SNL.Clients.Office.Excel.Functions.SPG(G294, "SP_TOTAL_REV", "CY2023")</f>
        <v>25493700</v>
      </c>
      <c r="I294" s="4">
        <f>_xll.SNL.Clients.Office.Excel.Functions.SPG(G294,"IQ_AVG_DILUT_SHARES_OUT","CY2023")</f>
        <v>732300000</v>
      </c>
      <c r="J294" s="5">
        <f>_xll.SNL.Clients.Office.Excel.Functions.SPG(G294, "IQ_DILUT_EPS_NORM", "CY2023")</f>
        <v>9.1959999999999997</v>
      </c>
      <c r="K294">
        <f t="shared" si="18"/>
        <v>6734230.7999999998</v>
      </c>
      <c r="L294">
        <f t="shared" si="19"/>
        <v>0.26415274361901175</v>
      </c>
    </row>
    <row r="295" spans="1:12" x14ac:dyDescent="0.3">
      <c r="A295" t="s">
        <v>297</v>
      </c>
      <c r="B295" s="4" cm="1">
        <f t="array" ref="B295">_xll.SNL.Clients.Office.Excel.Functions.SPG(A295, "SP_TOTAL_REV", "CY2023")</f>
        <v>301506000</v>
      </c>
      <c r="C295" s="4">
        <f>_xll.SNL.Clients.Office.Excel.Functions.SPG(A295,"IQ_AVG_DILUT_SHARES_OUT","CY2023")</f>
        <v>135599899</v>
      </c>
      <c r="D295" s="5">
        <f>_xll.SNL.Clients.Office.Excel.Functions.SPG(A295, "IQ_DILUT_EPS_NORM", "CY2023")</f>
        <v>16.843</v>
      </c>
      <c r="E295">
        <f t="shared" si="16"/>
        <v>2283909.098857</v>
      </c>
      <c r="F295">
        <f t="shared" si="17"/>
        <v>7.5750038103951497E-3</v>
      </c>
      <c r="G295" t="s">
        <v>297</v>
      </c>
      <c r="H295" s="4" cm="1">
        <f t="array" ref="H295">_xll.SNL.Clients.Office.Excel.Functions.SPG(G295, "SP_TOTAL_REV", "CY2023")</f>
        <v>301506000</v>
      </c>
      <c r="I295" s="4">
        <f>_xll.SNL.Clients.Office.Excel.Functions.SPG(G295,"IQ_AVG_DILUT_SHARES_OUT","CY2023")</f>
        <v>135599899</v>
      </c>
      <c r="J295" s="5">
        <f>_xll.SNL.Clients.Office.Excel.Functions.SPG(G295, "IQ_DILUT_EPS_NORM", "CY2023")</f>
        <v>16.843</v>
      </c>
      <c r="K295">
        <f t="shared" si="18"/>
        <v>2283909.098857</v>
      </c>
      <c r="L295">
        <f t="shared" si="19"/>
        <v>7.5750038103951497E-3</v>
      </c>
    </row>
    <row r="296" spans="1:12" x14ac:dyDescent="0.3">
      <c r="A296" t="s">
        <v>298</v>
      </c>
      <c r="B296" s="4" cm="1">
        <f t="array" ref="B296">_xll.SNL.Clients.Office.Excel.Functions.SPG(A296, "SP_TOTAL_REV", "CY2023")</f>
        <v>32320000</v>
      </c>
      <c r="C296" s="4">
        <f>_xll.SNL.Clients.Office.Excel.Functions.SPG(A296,"IQ_AVG_DILUT_SHARES_OUT","CY2023")</f>
        <v>1332524001</v>
      </c>
      <c r="D296" s="5">
        <f>_xll.SNL.Clients.Office.Excel.Functions.SPG(A296, "IQ_DILUT_EPS_NORM", "CY2023")</f>
        <v>3.1030000000000002</v>
      </c>
      <c r="E296">
        <f t="shared" si="16"/>
        <v>4134821.9751030002</v>
      </c>
      <c r="F296">
        <f t="shared" si="17"/>
        <v>0.12793384823957302</v>
      </c>
      <c r="G296" t="s">
        <v>298</v>
      </c>
      <c r="H296" s="4" cm="1">
        <f t="array" ref="H296">_xll.SNL.Clients.Office.Excel.Functions.SPG(G296, "SP_TOTAL_REV", "CY2023")</f>
        <v>32320000</v>
      </c>
      <c r="I296" s="4">
        <f>_xll.SNL.Clients.Office.Excel.Functions.SPG(G296,"IQ_AVG_DILUT_SHARES_OUT","CY2023")</f>
        <v>1332524001</v>
      </c>
      <c r="J296" s="5">
        <f>_xll.SNL.Clients.Office.Excel.Functions.SPG(G296, "IQ_DILUT_EPS_NORM", "CY2023")</f>
        <v>3.1030000000000002</v>
      </c>
      <c r="K296">
        <f t="shared" si="18"/>
        <v>4134821.9751030002</v>
      </c>
      <c r="L296">
        <f t="shared" si="19"/>
        <v>0.12793384823957302</v>
      </c>
    </row>
    <row r="297" spans="1:12" x14ac:dyDescent="0.3">
      <c r="A297" t="s">
        <v>299</v>
      </c>
      <c r="B297" s="4" cm="1">
        <f t="array" ref="B297">_xll.SNL.Clients.Office.Excel.Functions.SPG(A297, "SP_TOTAL_REV", "CY2023")</f>
        <v>60115000</v>
      </c>
      <c r="C297" s="4">
        <f>_xll.SNL.Clients.Office.Excel.Functions.SPG(A297,"IQ_AVG_DILUT_SHARES_OUT","CY2023")</f>
        <v>2547000000</v>
      </c>
      <c r="D297" s="5">
        <f>_xll.SNL.Clients.Office.Excel.Functions.SPG(A297, "IQ_DILUT_EPS_NORM", "CY2023")</f>
        <v>3.7360000000000002</v>
      </c>
      <c r="E297">
        <f t="shared" si="16"/>
        <v>9515592</v>
      </c>
      <c r="F297">
        <f t="shared" si="17"/>
        <v>0.15828981119520918</v>
      </c>
      <c r="G297" t="s">
        <v>299</v>
      </c>
      <c r="H297" s="4" cm="1">
        <f t="array" ref="H297">_xll.SNL.Clients.Office.Excel.Functions.SPG(G297, "SP_TOTAL_REV", "CY2023")</f>
        <v>60115000</v>
      </c>
      <c r="I297" s="4">
        <f>_xll.SNL.Clients.Office.Excel.Functions.SPG(G297,"IQ_AVG_DILUT_SHARES_OUT","CY2023")</f>
        <v>2547000000</v>
      </c>
      <c r="J297" s="5">
        <f>_xll.SNL.Clients.Office.Excel.Functions.SPG(G297, "IQ_DILUT_EPS_NORM", "CY2023")</f>
        <v>3.7360000000000002</v>
      </c>
      <c r="K297">
        <f t="shared" si="18"/>
        <v>9515592</v>
      </c>
      <c r="L297">
        <f t="shared" si="19"/>
        <v>0.15828981119520918</v>
      </c>
    </row>
    <row r="298" spans="1:12" x14ac:dyDescent="0.3">
      <c r="A298" t="s">
        <v>300</v>
      </c>
      <c r="B298" s="4" cm="1">
        <f t="array" ref="B298">_xll.SNL.Clients.Office.Excel.Functions.SPG(A298, "SP_TOTAL_REV", "CY2023")</f>
        <v>134902000</v>
      </c>
      <c r="C298" s="4">
        <f>_xll.SNL.Clients.Office.Excel.Functions.SPG(A298,"IQ_AVG_DILUT_SHARES_OUT","CY2023")</f>
        <v>2629000000</v>
      </c>
      <c r="D298" s="5">
        <f>_xll.SNL.Clients.Office.Excel.Functions.SPG(A298, "IQ_DILUT_EPS_NORM", "CY2023")</f>
        <v>11.835000000000001</v>
      </c>
      <c r="E298">
        <f t="shared" si="16"/>
        <v>31114215.000000004</v>
      </c>
      <c r="F298">
        <f t="shared" si="17"/>
        <v>0.23064309647003012</v>
      </c>
      <c r="G298" t="s">
        <v>300</v>
      </c>
      <c r="H298" s="4" cm="1">
        <f t="array" ref="H298">_xll.SNL.Clients.Office.Excel.Functions.SPG(G298, "SP_TOTAL_REV", "CY2023")</f>
        <v>134902000</v>
      </c>
      <c r="I298" s="4">
        <f>_xll.SNL.Clients.Office.Excel.Functions.SPG(G298,"IQ_AVG_DILUT_SHARES_OUT","CY2023")</f>
        <v>2629000000</v>
      </c>
      <c r="J298" s="5">
        <f>_xll.SNL.Clients.Office.Excel.Functions.SPG(G298, "IQ_DILUT_EPS_NORM", "CY2023")</f>
        <v>11.835000000000001</v>
      </c>
      <c r="K298">
        <f t="shared" si="18"/>
        <v>31114215.000000004</v>
      </c>
      <c r="L298">
        <f t="shared" si="19"/>
        <v>0.23064309647003012</v>
      </c>
    </row>
    <row r="299" spans="1:12" x14ac:dyDescent="0.3">
      <c r="A299" t="s">
        <v>301</v>
      </c>
      <c r="B299" s="4" cm="1">
        <f t="array" ref="B299">_xll.SNL.Clients.Office.Excel.Functions.SPG(A299, "SP_TOTAL_REV", "CY2023")</f>
        <v>66905000</v>
      </c>
      <c r="C299" s="4">
        <f>_xll.SNL.Clients.Office.Excel.Functions.SPG(A299,"IQ_AVG_DILUT_SHARES_OUT","CY2023")</f>
        <v>762300000</v>
      </c>
      <c r="D299" s="5">
        <f>_xll.SNL.Clients.Office.Excel.Functions.SPG(A299, "IQ_DILUT_EPS_NORM", "CY2023")</f>
        <v>1.7410000000000001</v>
      </c>
      <c r="E299">
        <f t="shared" si="16"/>
        <v>1327164.3</v>
      </c>
      <c r="F299">
        <f t="shared" si="17"/>
        <v>1.9836548837904491E-2</v>
      </c>
      <c r="G299" t="s">
        <v>301</v>
      </c>
      <c r="H299" s="4" cm="1">
        <f t="array" ref="H299">_xll.SNL.Clients.Office.Excel.Functions.SPG(G299, "SP_TOTAL_REV", "CY2023")</f>
        <v>66905000</v>
      </c>
      <c r="I299" s="4">
        <f>_xll.SNL.Clients.Office.Excel.Functions.SPG(G299,"IQ_AVG_DILUT_SHARES_OUT","CY2023")</f>
        <v>762300000</v>
      </c>
      <c r="J299" s="5">
        <f>_xll.SNL.Clients.Office.Excel.Functions.SPG(G299, "IQ_DILUT_EPS_NORM", "CY2023")</f>
        <v>1.7410000000000001</v>
      </c>
      <c r="K299">
        <f t="shared" si="18"/>
        <v>1327164.3</v>
      </c>
      <c r="L299">
        <f t="shared" si="19"/>
        <v>1.9836548837904491E-2</v>
      </c>
    </row>
    <row r="300" spans="1:12" x14ac:dyDescent="0.3">
      <c r="A300" t="s">
        <v>302</v>
      </c>
      <c r="B300" s="4" cm="1">
        <f t="array" ref="B300">_xll.SNL.Clients.Office.Excel.Functions.SPG(A300, "SP_TOTAL_REV", "CY2023")</f>
        <v>3788309</v>
      </c>
      <c r="C300" s="4">
        <f>_xll.SNL.Clients.Office.Excel.Functions.SPG(A300,"IQ_AVG_DILUT_SHARES_OUT","CY2023")</f>
        <v>21971528</v>
      </c>
      <c r="D300" s="5">
        <f>_xll.SNL.Clients.Office.Excel.Functions.SPG(A300, "IQ_DILUT_EPS_NORM", "CY2023")</f>
        <v>28.63</v>
      </c>
      <c r="E300">
        <f t="shared" si="16"/>
        <v>629044.84664</v>
      </c>
      <c r="F300">
        <f t="shared" si="17"/>
        <v>0.16604898033396959</v>
      </c>
      <c r="G300" t="s">
        <v>302</v>
      </c>
      <c r="H300" s="4" cm="1">
        <f t="array" ref="H300">_xll.SNL.Clients.Office.Excel.Functions.SPG(G300, "SP_TOTAL_REV", "CY2023")</f>
        <v>3788309</v>
      </c>
      <c r="I300" s="4">
        <f>_xll.SNL.Clients.Office.Excel.Functions.SPG(G300,"IQ_AVG_DILUT_SHARES_OUT","CY2023")</f>
        <v>21971528</v>
      </c>
      <c r="J300" s="5">
        <f>_xll.SNL.Clients.Office.Excel.Functions.SPG(G300, "IQ_DILUT_EPS_NORM", "CY2023")</f>
        <v>28.63</v>
      </c>
      <c r="K300">
        <f t="shared" si="18"/>
        <v>629044.84664</v>
      </c>
      <c r="L300">
        <f t="shared" si="19"/>
        <v>0.16604898033396959</v>
      </c>
    </row>
    <row r="301" spans="1:12" x14ac:dyDescent="0.3">
      <c r="A301" t="s">
        <v>303</v>
      </c>
      <c r="B301" s="4" cm="1">
        <f t="array" ref="B301">_xll.SNL.Clients.Office.Excel.Functions.SPG(A301, "SP_TOTAL_REV", "CY2023")</f>
        <v>16118509</v>
      </c>
      <c r="C301" s="4">
        <f>_xll.SNL.Clients.Office.Excel.Functions.SPG(A301,"IQ_AVG_DILUT_SHARES_OUT","CY2023")</f>
        <v>358627000</v>
      </c>
      <c r="D301" s="5">
        <f>_xll.SNL.Clients.Office.Excel.Functions.SPG(A301, "IQ_DILUT_EPS_NORM", "CY2023")</f>
        <v>1.4350000000000001</v>
      </c>
      <c r="E301">
        <f t="shared" si="16"/>
        <v>514629.745</v>
      </c>
      <c r="F301">
        <f t="shared" si="17"/>
        <v>3.1927875276801347E-2</v>
      </c>
      <c r="G301" t="s">
        <v>303</v>
      </c>
      <c r="H301" s="4" cm="1">
        <f t="array" ref="H301">_xll.SNL.Clients.Office.Excel.Functions.SPG(G301, "SP_TOTAL_REV", "CY2023")</f>
        <v>16118509</v>
      </c>
      <c r="I301" s="4">
        <f>_xll.SNL.Clients.Office.Excel.Functions.SPG(G301,"IQ_AVG_DILUT_SHARES_OUT","CY2023")</f>
        <v>358627000</v>
      </c>
      <c r="J301" s="5">
        <f>_xll.SNL.Clients.Office.Excel.Functions.SPG(G301, "IQ_DILUT_EPS_NORM", "CY2023")</f>
        <v>1.4350000000000001</v>
      </c>
      <c r="K301">
        <f t="shared" si="18"/>
        <v>514629.745</v>
      </c>
      <c r="L301">
        <f t="shared" si="19"/>
        <v>3.1927875276801347E-2</v>
      </c>
    </row>
    <row r="302" spans="1:12" x14ac:dyDescent="0.3">
      <c r="A302" t="s">
        <v>304</v>
      </c>
      <c r="B302" s="4" cm="1">
        <f t="array" ref="B302">_xll.SNL.Clients.Office.Excel.Functions.SPG(A302, "SP_TOTAL_REV", "CY2023")</f>
        <v>8541300</v>
      </c>
      <c r="C302" s="4">
        <f>_xll.SNL.Clients.Office.Excel.Functions.SPG(A302,"IQ_AVG_DILUT_SHARES_OUT","CY2023")</f>
        <v>550250000</v>
      </c>
      <c r="D302" s="5">
        <f>_xll.SNL.Clients.Office.Excel.Functions.SPG(A302, "IQ_DILUT_EPS_NORM", "CY2023")</f>
        <v>3.3929999999999998</v>
      </c>
      <c r="E302">
        <f t="shared" si="16"/>
        <v>1866998.25</v>
      </c>
      <c r="F302">
        <f t="shared" si="17"/>
        <v>0.21858478802992518</v>
      </c>
      <c r="G302" t="s">
        <v>304</v>
      </c>
      <c r="H302" s="4" cm="1">
        <f t="array" ref="H302">_xll.SNL.Clients.Office.Excel.Functions.SPG(G302, "SP_TOTAL_REV", "CY2023")</f>
        <v>8541300</v>
      </c>
      <c r="I302" s="4">
        <f>_xll.SNL.Clients.Office.Excel.Functions.SPG(G302,"IQ_AVG_DILUT_SHARES_OUT","CY2023")</f>
        <v>550250000</v>
      </c>
      <c r="J302" s="5">
        <f>_xll.SNL.Clients.Office.Excel.Functions.SPG(G302, "IQ_DILUT_EPS_NORM", "CY2023")</f>
        <v>3.3929999999999998</v>
      </c>
      <c r="K302">
        <f t="shared" si="18"/>
        <v>1866998.25</v>
      </c>
      <c r="L302">
        <f t="shared" si="19"/>
        <v>0.21858478802992518</v>
      </c>
    </row>
    <row r="303" spans="1:12" x14ac:dyDescent="0.3">
      <c r="A303" t="s">
        <v>305</v>
      </c>
      <c r="B303" s="4" cm="1">
        <f t="array" ref="B303">_xll.SNL.Clients.Office.Excel.Functions.SPG(A303, "SP_TOTAL_REV", "CY2023")</f>
        <v>16181000</v>
      </c>
      <c r="C303" s="4">
        <f>_xll.SNL.Clients.Office.Excel.Functions.SPG(A303,"IQ_AVG_DILUT_SHARES_OUT","CY2023")</f>
        <v>1095500000</v>
      </c>
      <c r="D303" s="5">
        <f>_xll.SNL.Clients.Office.Excel.Functions.SPG(A303, "IQ_DILUT_EPS_NORM", "CY2023")</f>
        <v>-3.609</v>
      </c>
      <c r="E303">
        <f t="shared" si="16"/>
        <v>-3953659.5</v>
      </c>
      <c r="F303">
        <f t="shared" si="17"/>
        <v>-0.24433962672269946</v>
      </c>
      <c r="G303" t="s">
        <v>305</v>
      </c>
      <c r="H303" s="4" cm="1">
        <f t="array" ref="H303">_xll.SNL.Clients.Office.Excel.Functions.SPG(G303, "SP_TOTAL_REV", "CY2023")</f>
        <v>16181000</v>
      </c>
      <c r="I303" s="4">
        <f>_xll.SNL.Clients.Office.Excel.Functions.SPG(G303,"IQ_AVG_DILUT_SHARES_OUT","CY2023")</f>
        <v>1095500000</v>
      </c>
      <c r="J303" s="5">
        <f>_xll.SNL.Clients.Office.Excel.Functions.SPG(G303, "IQ_DILUT_EPS_NORM", "CY2023")</f>
        <v>-3.609</v>
      </c>
      <c r="K303">
        <f t="shared" si="18"/>
        <v>-3953659.5</v>
      </c>
      <c r="L303">
        <f t="shared" si="19"/>
        <v>-0.24433962672269946</v>
      </c>
    </row>
    <row r="304" spans="1:12" x14ac:dyDescent="0.3">
      <c r="A304" t="s">
        <v>306</v>
      </c>
      <c r="B304" s="4" cm="1">
        <f t="array" ref="B304">_xll.SNL.Clients.Office.Excel.Functions.SPG(A304, "SP_TOTAL_REV", "CY2023")</f>
        <v>227583000</v>
      </c>
      <c r="C304" s="4">
        <f>_xll.SNL.Clients.Office.Excel.Functions.SPG(A304,"IQ_AVG_DILUT_SHARES_OUT","CY2023")</f>
        <v>7465000000</v>
      </c>
      <c r="D304" s="5">
        <f>_xll.SNL.Clients.Office.Excel.Functions.SPG(A304, "IQ_DILUT_EPS_NORM", "CY2023")</f>
        <v>8.49</v>
      </c>
      <c r="E304">
        <f t="shared" si="16"/>
        <v>63377850</v>
      </c>
      <c r="F304">
        <f t="shared" si="17"/>
        <v>0.27848235588774206</v>
      </c>
      <c r="G304" t="s">
        <v>306</v>
      </c>
      <c r="H304" s="4" cm="1">
        <f t="array" ref="H304">_xll.SNL.Clients.Office.Excel.Functions.SPG(G304, "SP_TOTAL_REV", "CY2023")</f>
        <v>227583000</v>
      </c>
      <c r="I304" s="4">
        <f>_xll.SNL.Clients.Office.Excel.Functions.SPG(G304,"IQ_AVG_DILUT_SHARES_OUT","CY2023")</f>
        <v>7465000000</v>
      </c>
      <c r="J304" s="5">
        <f>_xll.SNL.Clients.Office.Excel.Functions.SPG(G304, "IQ_DILUT_EPS_NORM", "CY2023")</f>
        <v>8.49</v>
      </c>
      <c r="K304">
        <f t="shared" si="18"/>
        <v>63377850</v>
      </c>
      <c r="L304">
        <f t="shared" si="19"/>
        <v>0.27848235588774206</v>
      </c>
    </row>
    <row r="305" spans="1:12" x14ac:dyDescent="0.3">
      <c r="A305" t="s">
        <v>307</v>
      </c>
      <c r="B305" s="4" cm="1">
        <f t="array" ref="B305">_xll.SNL.Clients.Office.Excel.Functions.SPG(A305, "SP_TOTAL_REV", "CY2023")</f>
        <v>2174952</v>
      </c>
      <c r="C305" s="4">
        <f>_xll.SNL.Clients.Office.Excel.Functions.SPG(A305,"IQ_AVG_DILUT_SHARES_OUT","CY2023")</f>
        <v>116645000</v>
      </c>
      <c r="D305" s="5">
        <f>_xll.SNL.Clients.Office.Excel.Functions.SPG(A305, "IQ_DILUT_EPS_NORM", "CY2023")</f>
        <v>2.8959999999999999</v>
      </c>
      <c r="E305">
        <f t="shared" si="16"/>
        <v>337803.92</v>
      </c>
      <c r="F305">
        <f t="shared" si="17"/>
        <v>0.1553155747805009</v>
      </c>
      <c r="G305" t="s">
        <v>307</v>
      </c>
      <c r="H305" s="4" cm="1">
        <f t="array" ref="H305">_xll.SNL.Clients.Office.Excel.Functions.SPG(G305, "SP_TOTAL_REV", "CY2023")</f>
        <v>2174952</v>
      </c>
      <c r="I305" s="4">
        <f>_xll.SNL.Clients.Office.Excel.Functions.SPG(G305,"IQ_AVG_DILUT_SHARES_OUT","CY2023")</f>
        <v>116645000</v>
      </c>
      <c r="J305" s="5">
        <f>_xll.SNL.Clients.Office.Excel.Functions.SPG(G305, "IQ_DILUT_EPS_NORM", "CY2023")</f>
        <v>2.8959999999999999</v>
      </c>
      <c r="K305">
        <f t="shared" si="18"/>
        <v>337803.92</v>
      </c>
      <c r="L305">
        <f t="shared" si="19"/>
        <v>0.1553155747805009</v>
      </c>
    </row>
    <row r="306" spans="1:12" x14ac:dyDescent="0.3">
      <c r="A306" t="s">
        <v>1029</v>
      </c>
      <c r="B306" s="4" t="str" cm="1">
        <f t="array" ref="B306">_xll.SNL.Clients.Office.Excel.Functions.SPG(A306, "SP_TOTAL_REV", "CY2023")</f>
        <v>#INVALID COMPANY ID</v>
      </c>
      <c r="C306" s="4" t="str">
        <f>_xll.SNL.Clients.Office.Excel.Functions.SPG(A306,"IQ_AVG_DILUT_SHARES_OUT","CY2023")</f>
        <v>#INVALID COMPANY ID</v>
      </c>
      <c r="D306" s="5" t="str">
        <f>_xll.SNL.Clients.Office.Excel.Functions.SPG(A306, "IQ_DILUT_EPS_NORM", "CY2023")</f>
        <v>#INVALID COMPANY ID</v>
      </c>
      <c r="E306" t="e">
        <f t="shared" si="16"/>
        <v>#VALUE!</v>
      </c>
      <c r="F306" t="e">
        <f t="shared" si="17"/>
        <v>#VALUE!</v>
      </c>
      <c r="G306" t="s">
        <v>1029</v>
      </c>
      <c r="H306" s="4" t="str" cm="1">
        <f t="array" ref="H306">_xll.SNL.Clients.Office.Excel.Functions.SPG(G306, "SP_TOTAL_REV", "CY2023")</f>
        <v>#INVALID COMPANY ID</v>
      </c>
      <c r="I306" s="4" t="str">
        <f>_xll.SNL.Clients.Office.Excel.Functions.SPG(G306,"IQ_AVG_DILUT_SHARES_OUT","CY2023")</f>
        <v>#INVALID COMPANY ID</v>
      </c>
      <c r="J306" s="5" t="str">
        <f>_xll.SNL.Clients.Office.Excel.Functions.SPG(G306, "IQ_DILUT_EPS_NORM", "CY2023")</f>
        <v>#INVALID COMPANY ID</v>
      </c>
      <c r="K306" t="e">
        <f t="shared" si="18"/>
        <v>#VALUE!</v>
      </c>
      <c r="L306" t="e">
        <f t="shared" si="19"/>
        <v>#VALUE!</v>
      </c>
    </row>
    <row r="307" spans="1:12" x14ac:dyDescent="0.3">
      <c r="A307" t="s">
        <v>308</v>
      </c>
      <c r="B307" s="4" cm="1">
        <f t="array" ref="B307">_xll.SNL.Clients.Office.Excel.Functions.SPG(A307, "SP_TOTAL_REV", "CY2023")</f>
        <v>6848000</v>
      </c>
      <c r="C307" s="4">
        <f>_xll.SNL.Clients.Office.Excel.Functions.SPG(A307,"IQ_AVG_DILUT_SHARES_OUT","CY2023")</f>
        <v>382000000</v>
      </c>
      <c r="D307" s="5">
        <f>_xll.SNL.Clients.Office.Excel.Functions.SPG(A307, "IQ_DILUT_EPS_NORM", "CY2023")</f>
        <v>-6.3319999999999999</v>
      </c>
      <c r="E307">
        <f t="shared" si="16"/>
        <v>-2418824</v>
      </c>
      <c r="F307">
        <f t="shared" si="17"/>
        <v>-0.35321612149532711</v>
      </c>
      <c r="G307" t="s">
        <v>308</v>
      </c>
      <c r="H307" s="4" cm="1">
        <f t="array" ref="H307">_xll.SNL.Clients.Office.Excel.Functions.SPG(G307, "SP_TOTAL_REV", "CY2023")</f>
        <v>6848000</v>
      </c>
      <c r="I307" s="4">
        <f>_xll.SNL.Clients.Office.Excel.Functions.SPG(G307,"IQ_AVG_DILUT_SHARES_OUT","CY2023")</f>
        <v>382000000</v>
      </c>
      <c r="J307" s="5">
        <f>_xll.SNL.Clients.Office.Excel.Functions.SPG(G307, "IQ_DILUT_EPS_NORM", "CY2023")</f>
        <v>-6.3319999999999999</v>
      </c>
      <c r="K307">
        <f t="shared" si="18"/>
        <v>-2418824</v>
      </c>
      <c r="L307">
        <f t="shared" si="19"/>
        <v>-0.35321612149532711</v>
      </c>
    </row>
    <row r="308" spans="1:12" x14ac:dyDescent="0.3">
      <c r="A308" t="s">
        <v>309</v>
      </c>
      <c r="B308" s="4" cm="1">
        <f t="array" ref="B308">_xll.SNL.Clients.Office.Excel.Functions.SPG(A308, "SP_TOTAL_REV", "CY2023")</f>
        <v>11135115</v>
      </c>
      <c r="C308" s="4">
        <f>_xll.SNL.Clients.Office.Excel.Functions.SPG(A308,"IQ_AVG_DILUT_SHARES_OUT","CY2023")</f>
        <v>63657000</v>
      </c>
      <c r="D308" s="5">
        <f>_xll.SNL.Clients.Office.Excel.Functions.SPG(A308, "IQ_DILUT_EPS_NORM", "CY2023")</f>
        <v>7.3330000000000002</v>
      </c>
      <c r="E308">
        <f t="shared" si="16"/>
        <v>466796.78100000002</v>
      </c>
      <c r="F308">
        <f t="shared" si="17"/>
        <v>4.1921145942363416E-2</v>
      </c>
      <c r="G308" t="s">
        <v>309</v>
      </c>
      <c r="H308" s="4" cm="1">
        <f t="array" ref="H308">_xll.SNL.Clients.Office.Excel.Functions.SPG(G308, "SP_TOTAL_REV", "CY2023")</f>
        <v>11135115</v>
      </c>
      <c r="I308" s="4">
        <f>_xll.SNL.Clients.Office.Excel.Functions.SPG(G308,"IQ_AVG_DILUT_SHARES_OUT","CY2023")</f>
        <v>63657000</v>
      </c>
      <c r="J308" s="5">
        <f>_xll.SNL.Clients.Office.Excel.Functions.SPG(G308, "IQ_DILUT_EPS_NORM", "CY2023")</f>
        <v>7.3330000000000002</v>
      </c>
      <c r="K308">
        <f t="shared" si="18"/>
        <v>466796.78100000002</v>
      </c>
      <c r="L308">
        <f t="shared" si="19"/>
        <v>4.1921145942363416E-2</v>
      </c>
    </row>
    <row r="309" spans="1:12" x14ac:dyDescent="0.3">
      <c r="A309" t="s">
        <v>310</v>
      </c>
      <c r="B309" s="4" cm="1">
        <f t="array" ref="B309">_xll.SNL.Clients.Office.Excel.Functions.SPG(A309, "SP_TOTAL_REV", "CY2023")</f>
        <v>34072000</v>
      </c>
      <c r="C309" s="4">
        <f>_xll.SNL.Clients.Office.Excel.Functions.SPG(A309,"IQ_AVG_DILUT_SHARES_OUT","CY2023")</f>
        <v>58100000</v>
      </c>
      <c r="D309" s="5">
        <f>_xll.SNL.Clients.Office.Excel.Functions.SPG(A309, "IQ_DILUT_EPS_NORM", "CY2023")</f>
        <v>16.233000000000001</v>
      </c>
      <c r="E309">
        <f t="shared" si="16"/>
        <v>943137.3</v>
      </c>
      <c r="F309">
        <f t="shared" si="17"/>
        <v>2.7680714369570324E-2</v>
      </c>
      <c r="G309" t="s">
        <v>310</v>
      </c>
      <c r="H309" s="4" cm="1">
        <f t="array" ref="H309">_xll.SNL.Clients.Office.Excel.Functions.SPG(G309, "SP_TOTAL_REV", "CY2023")</f>
        <v>34072000</v>
      </c>
      <c r="I309" s="4">
        <f>_xll.SNL.Clients.Office.Excel.Functions.SPG(G309,"IQ_AVG_DILUT_SHARES_OUT","CY2023")</f>
        <v>58100000</v>
      </c>
      <c r="J309" s="5">
        <f>_xll.SNL.Clients.Office.Excel.Functions.SPG(G309, "IQ_DILUT_EPS_NORM", "CY2023")</f>
        <v>16.233000000000001</v>
      </c>
      <c r="K309">
        <f t="shared" si="18"/>
        <v>943137.3</v>
      </c>
      <c r="L309">
        <f t="shared" si="19"/>
        <v>2.7680714369570324E-2</v>
      </c>
    </row>
    <row r="310" spans="1:12" x14ac:dyDescent="0.3">
      <c r="A310" t="s">
        <v>311</v>
      </c>
      <c r="B310" s="4" cm="1">
        <f t="array" ref="B310">_xll.SNL.Clients.Office.Excel.Functions.SPG(A310, "SP_TOTAL_REV", "CY2023")</f>
        <v>11702100</v>
      </c>
      <c r="C310" s="4">
        <f>_xll.SNL.Clients.Office.Excel.Functions.SPG(A310,"IQ_AVG_DILUT_SHARES_OUT","CY2023")</f>
        <v>217300000</v>
      </c>
      <c r="D310" s="5">
        <f>_xll.SNL.Clients.Office.Excel.Functions.SPG(A310, "IQ_DILUT_EPS_NORM", "CY2023")</f>
        <v>4.0359999999999996</v>
      </c>
      <c r="E310">
        <f t="shared" si="16"/>
        <v>877022.79999999993</v>
      </c>
      <c r="F310">
        <f t="shared" si="17"/>
        <v>7.4945761871800784E-2</v>
      </c>
      <c r="G310" t="s">
        <v>311</v>
      </c>
      <c r="H310" s="4" cm="1">
        <f t="array" ref="H310">_xll.SNL.Clients.Office.Excel.Functions.SPG(G310, "SP_TOTAL_REV", "CY2023")</f>
        <v>11702100</v>
      </c>
      <c r="I310" s="4">
        <f>_xll.SNL.Clients.Office.Excel.Functions.SPG(G310,"IQ_AVG_DILUT_SHARES_OUT","CY2023")</f>
        <v>217300000</v>
      </c>
      <c r="J310" s="5">
        <f>_xll.SNL.Clients.Office.Excel.Functions.SPG(G310, "IQ_DILUT_EPS_NORM", "CY2023")</f>
        <v>4.0359999999999996</v>
      </c>
      <c r="K310">
        <f t="shared" si="18"/>
        <v>877022.79999999993</v>
      </c>
      <c r="L310">
        <f t="shared" si="19"/>
        <v>7.4945761871800784E-2</v>
      </c>
    </row>
    <row r="311" spans="1:12" x14ac:dyDescent="0.3">
      <c r="A311" t="s">
        <v>312</v>
      </c>
      <c r="B311" s="4" cm="1">
        <f t="array" ref="B311">_xll.SNL.Clients.Office.Excel.Functions.SPG(A311, "SP_TOTAL_REV", "CY2023")</f>
        <v>36016000</v>
      </c>
      <c r="C311" s="4">
        <f>_xll.SNL.Clients.Office.Excel.Functions.SPG(A311,"IQ_AVG_DILUT_SHARES_OUT","CY2023")</f>
        <v>1370000000</v>
      </c>
      <c r="D311" s="5">
        <f>_xll.SNL.Clients.Office.Excel.Functions.SPG(A311, "IQ_DILUT_EPS_NORM", "CY2023")</f>
        <v>2.6539999999999999</v>
      </c>
      <c r="E311">
        <f t="shared" si="16"/>
        <v>3635980</v>
      </c>
      <c r="F311">
        <f t="shared" si="17"/>
        <v>0.10095457574411373</v>
      </c>
      <c r="G311" t="s">
        <v>312</v>
      </c>
      <c r="H311" s="4" cm="1">
        <f t="array" ref="H311">_xll.SNL.Clients.Office.Excel.Functions.SPG(G311, "SP_TOTAL_REV", "CY2023")</f>
        <v>36016000</v>
      </c>
      <c r="I311" s="4">
        <f>_xll.SNL.Clients.Office.Excel.Functions.SPG(G311,"IQ_AVG_DILUT_SHARES_OUT","CY2023")</f>
        <v>1370000000</v>
      </c>
      <c r="J311" s="5">
        <f>_xll.SNL.Clients.Office.Excel.Functions.SPG(G311, "IQ_DILUT_EPS_NORM", "CY2023")</f>
        <v>2.6539999999999999</v>
      </c>
      <c r="K311">
        <f t="shared" si="18"/>
        <v>3635980</v>
      </c>
      <c r="L311">
        <f t="shared" si="19"/>
        <v>0.10095457574411373</v>
      </c>
    </row>
    <row r="312" spans="1:12" x14ac:dyDescent="0.3">
      <c r="A312" t="s">
        <v>313</v>
      </c>
      <c r="B312" s="4" cm="1">
        <f t="array" ref="B312">_xll.SNL.Clients.Office.Excel.Functions.SPG(A312, "SP_TOTAL_REV", "CY2023")</f>
        <v>1821072</v>
      </c>
      <c r="C312" s="4">
        <f>_xll.SNL.Clients.Office.Excel.Functions.SPG(A312,"IQ_AVG_DILUT_SHARES_OUT","CY2023")</f>
        <v>48771000</v>
      </c>
      <c r="D312" s="5">
        <f>_xll.SNL.Clients.Office.Excel.Functions.SPG(A312, "IQ_DILUT_EPS_NORM", "CY2023")</f>
        <v>6.3959999999999999</v>
      </c>
      <c r="E312">
        <f t="shared" si="16"/>
        <v>311939.31599999999</v>
      </c>
      <c r="F312">
        <f t="shared" si="17"/>
        <v>0.17129433432615515</v>
      </c>
      <c r="G312" t="s">
        <v>313</v>
      </c>
      <c r="H312" s="4" cm="1">
        <f t="array" ref="H312">_xll.SNL.Clients.Office.Excel.Functions.SPG(G312, "SP_TOTAL_REV", "CY2023")</f>
        <v>1821072</v>
      </c>
      <c r="I312" s="4">
        <f>_xll.SNL.Clients.Office.Excel.Functions.SPG(G312,"IQ_AVG_DILUT_SHARES_OUT","CY2023")</f>
        <v>48771000</v>
      </c>
      <c r="J312" s="5">
        <f>_xll.SNL.Clients.Office.Excel.Functions.SPG(G312, "IQ_DILUT_EPS_NORM", "CY2023")</f>
        <v>6.3959999999999999</v>
      </c>
      <c r="K312">
        <f t="shared" si="18"/>
        <v>311939.31599999999</v>
      </c>
      <c r="L312">
        <f t="shared" si="19"/>
        <v>0.17129433432615515</v>
      </c>
    </row>
    <row r="313" spans="1:12" x14ac:dyDescent="0.3">
      <c r="A313" t="s">
        <v>314</v>
      </c>
      <c r="B313" s="4" cm="1">
        <f t="array" ref="B313">_xll.SNL.Clients.Office.Excel.Functions.SPG(A313, "SP_TOTAL_REV", "CY2023")</f>
        <v>7140027</v>
      </c>
      <c r="C313" s="4">
        <f>_xll.SNL.Clients.Office.Excel.Functions.SPG(A313,"IQ_AVG_DILUT_SHARES_OUT","CY2023")</f>
        <v>1057981000</v>
      </c>
      <c r="D313" s="5">
        <f>_xll.SNL.Clients.Office.Excel.Functions.SPG(A313, "IQ_DILUT_EPS_NORM", "CY2023")</f>
        <v>1.23</v>
      </c>
      <c r="E313">
        <f t="shared" si="16"/>
        <v>1301316.6299999999</v>
      </c>
      <c r="F313">
        <f t="shared" si="17"/>
        <v>0.18225654188702647</v>
      </c>
      <c r="G313" t="s">
        <v>314</v>
      </c>
      <c r="H313" s="4" cm="1">
        <f t="array" ref="H313">_xll.SNL.Clients.Office.Excel.Functions.SPG(G313, "SP_TOTAL_REV", "CY2023")</f>
        <v>7140027</v>
      </c>
      <c r="I313" s="4">
        <f>_xll.SNL.Clients.Office.Excel.Functions.SPG(G313,"IQ_AVG_DILUT_SHARES_OUT","CY2023")</f>
        <v>1057981000</v>
      </c>
      <c r="J313" s="5">
        <f>_xll.SNL.Clients.Office.Excel.Functions.SPG(G313, "IQ_DILUT_EPS_NORM", "CY2023")</f>
        <v>1.23</v>
      </c>
      <c r="K313">
        <f t="shared" si="18"/>
        <v>1301316.6299999999</v>
      </c>
      <c r="L313">
        <f t="shared" si="19"/>
        <v>0.18225654188702647</v>
      </c>
    </row>
    <row r="314" spans="1:12" x14ac:dyDescent="0.3">
      <c r="A314" t="s">
        <v>315</v>
      </c>
      <c r="B314" s="4" cm="1">
        <f t="array" ref="B314">_xll.SNL.Clients.Office.Excel.Functions.SPG(A314, "SP_TOTAL_REV", "CY2023")</f>
        <v>5916000</v>
      </c>
      <c r="C314" s="4">
        <f>_xll.SNL.Clients.Office.Excel.Functions.SPG(A314,"IQ_AVG_DILUT_SHARES_OUT","CY2023")</f>
        <v>184000000</v>
      </c>
      <c r="D314" s="5">
        <f>_xll.SNL.Clients.Office.Excel.Functions.SPG(A314, "IQ_DILUT_EPS_NORM", "CY2023")</f>
        <v>6.8150000000000004</v>
      </c>
      <c r="E314">
        <f t="shared" si="16"/>
        <v>1253960</v>
      </c>
      <c r="F314">
        <f t="shared" si="17"/>
        <v>0.2119607843137255</v>
      </c>
      <c r="G314" t="s">
        <v>315</v>
      </c>
      <c r="H314" s="4" cm="1">
        <f t="array" ref="H314">_xll.SNL.Clients.Office.Excel.Functions.SPG(G314, "SP_TOTAL_REV", "CY2023")</f>
        <v>5916000</v>
      </c>
      <c r="I314" s="4">
        <f>_xll.SNL.Clients.Office.Excel.Functions.SPG(G314,"IQ_AVG_DILUT_SHARES_OUT","CY2023")</f>
        <v>184000000</v>
      </c>
      <c r="J314" s="5">
        <f>_xll.SNL.Clients.Office.Excel.Functions.SPG(G314, "IQ_DILUT_EPS_NORM", "CY2023")</f>
        <v>6.8150000000000004</v>
      </c>
      <c r="K314">
        <f t="shared" si="18"/>
        <v>1253960</v>
      </c>
      <c r="L314">
        <f t="shared" si="19"/>
        <v>0.2119607843137255</v>
      </c>
    </row>
    <row r="315" spans="1:12" x14ac:dyDescent="0.3">
      <c r="A315" t="s">
        <v>316</v>
      </c>
      <c r="B315" s="4" cm="1">
        <f t="array" ref="B315">_xll.SNL.Clients.Office.Excel.Functions.SPG(A315, "SP_TOTAL_REV", "CY2023")</f>
        <v>54143000</v>
      </c>
      <c r="C315" s="4">
        <f>_xll.SNL.Clients.Office.Excel.Functions.SPG(A315,"IQ_AVG_DILUT_SHARES_OUT","CY2023")</f>
        <v>1646000000</v>
      </c>
      <c r="D315" s="5">
        <f>_xll.SNL.Clients.Office.Excel.Functions.SPG(A315, "IQ_DILUT_EPS_NORM", "CY2023")</f>
        <v>4.6440000000000001</v>
      </c>
      <c r="E315">
        <f t="shared" si="16"/>
        <v>7644024</v>
      </c>
      <c r="F315">
        <f t="shared" si="17"/>
        <v>0.141182128807048</v>
      </c>
      <c r="G315" t="s">
        <v>316</v>
      </c>
      <c r="H315" s="4" cm="1">
        <f t="array" ref="H315">_xll.SNL.Clients.Office.Excel.Functions.SPG(G315, "SP_TOTAL_REV", "CY2023")</f>
        <v>54143000</v>
      </c>
      <c r="I315" s="4">
        <f>_xll.SNL.Clients.Office.Excel.Functions.SPG(G315,"IQ_AVG_DILUT_SHARES_OUT","CY2023")</f>
        <v>1646000000</v>
      </c>
      <c r="J315" s="5">
        <f>_xll.SNL.Clients.Office.Excel.Functions.SPG(G315, "IQ_DILUT_EPS_NORM", "CY2023")</f>
        <v>4.6440000000000001</v>
      </c>
      <c r="K315">
        <f t="shared" si="18"/>
        <v>7644024</v>
      </c>
      <c r="L315">
        <f t="shared" si="19"/>
        <v>0.141182128807048</v>
      </c>
    </row>
    <row r="316" spans="1:12" x14ac:dyDescent="0.3">
      <c r="A316" t="s">
        <v>317</v>
      </c>
      <c r="B316" s="4" cm="1">
        <f t="array" ref="B316">_xll.SNL.Clients.Office.Excel.Functions.SPG(A316, "SP_TOTAL_REV", "CY2023")</f>
        <v>9978000</v>
      </c>
      <c r="C316" s="4">
        <f>_xll.SNL.Clients.Office.Excel.Functions.SPG(A316,"IQ_AVG_DILUT_SHARES_OUT","CY2023")</f>
        <v>172100000</v>
      </c>
      <c r="D316" s="5">
        <f>_xll.SNL.Clients.Office.Excel.Functions.SPG(A316, "IQ_DILUT_EPS_NORM", "CY2023")</f>
        <v>8.0399999999999991</v>
      </c>
      <c r="E316">
        <f t="shared" si="16"/>
        <v>1383683.9999999998</v>
      </c>
      <c r="F316">
        <f t="shared" si="17"/>
        <v>0.13867348165965121</v>
      </c>
      <c r="G316" t="s">
        <v>317</v>
      </c>
      <c r="H316" s="4" cm="1">
        <f t="array" ref="H316">_xll.SNL.Clients.Office.Excel.Functions.SPG(G316, "SP_TOTAL_REV", "CY2023")</f>
        <v>9978000</v>
      </c>
      <c r="I316" s="4">
        <f>_xll.SNL.Clients.Office.Excel.Functions.SPG(G316,"IQ_AVG_DILUT_SHARES_OUT","CY2023")</f>
        <v>172100000</v>
      </c>
      <c r="J316" s="5">
        <f>_xll.SNL.Clients.Office.Excel.Functions.SPG(G316, "IQ_DILUT_EPS_NORM", "CY2023")</f>
        <v>8.0399999999999991</v>
      </c>
      <c r="K316">
        <f t="shared" si="18"/>
        <v>1383683.9999999998</v>
      </c>
      <c r="L316">
        <f t="shared" si="19"/>
        <v>0.13867348165965121</v>
      </c>
    </row>
    <row r="317" spans="1:12" x14ac:dyDescent="0.3">
      <c r="A317" t="s">
        <v>318</v>
      </c>
      <c r="B317" s="4" cm="1">
        <f t="array" ref="B317">_xll.SNL.Clients.Office.Excel.Functions.SPG(A317, "SP_TOTAL_REV", "CY2023")</f>
        <v>2528920</v>
      </c>
      <c r="C317" s="4">
        <f>_xll.SNL.Clients.Office.Excel.Functions.SPG(A317,"IQ_AVG_DILUT_SHARES_OUT","CY2023")</f>
        <v>79843000</v>
      </c>
      <c r="D317" s="5">
        <f>_xll.SNL.Clients.Office.Excel.Functions.SPG(A317, "IQ_DILUT_EPS_NORM", "CY2023")</f>
        <v>9.6199999999999992</v>
      </c>
      <c r="E317">
        <f t="shared" si="16"/>
        <v>768089.65999999992</v>
      </c>
      <c r="F317">
        <f t="shared" si="17"/>
        <v>0.30372240323932742</v>
      </c>
      <c r="G317" t="s">
        <v>318</v>
      </c>
      <c r="H317" s="4" cm="1">
        <f t="array" ref="H317">_xll.SNL.Clients.Office.Excel.Functions.SPG(G317, "SP_TOTAL_REV", "CY2023")</f>
        <v>2528920</v>
      </c>
      <c r="I317" s="4">
        <f>_xll.SNL.Clients.Office.Excel.Functions.SPG(G317,"IQ_AVG_DILUT_SHARES_OUT","CY2023")</f>
        <v>79843000</v>
      </c>
      <c r="J317" s="5">
        <f>_xll.SNL.Clients.Office.Excel.Functions.SPG(G317, "IQ_DILUT_EPS_NORM", "CY2023")</f>
        <v>9.6199999999999992</v>
      </c>
      <c r="K317">
        <f t="shared" si="18"/>
        <v>768089.65999999992</v>
      </c>
      <c r="L317">
        <f t="shared" si="19"/>
        <v>0.30372240323932742</v>
      </c>
    </row>
    <row r="318" spans="1:12" x14ac:dyDescent="0.3">
      <c r="A318" t="s">
        <v>319</v>
      </c>
      <c r="B318" s="4" cm="1">
        <f t="array" ref="B318">_xll.SNL.Clients.Office.Excel.Functions.SPG(A318, "SP_TOTAL_REV", "CY2023")</f>
        <v>6064000</v>
      </c>
      <c r="C318" s="4">
        <f>_xll.SNL.Clients.Office.Excel.Functions.SPG(A318,"IQ_AVG_DILUT_SHARES_OUT","CY2023")</f>
        <v>508392982</v>
      </c>
      <c r="D318" s="5">
        <f>_xll.SNL.Clients.Office.Excel.Functions.SPG(A318, "IQ_DILUT_EPS_NORM", "CY2023")</f>
        <v>2.008</v>
      </c>
      <c r="E318">
        <f t="shared" si="16"/>
        <v>1020853.107856</v>
      </c>
      <c r="F318">
        <f t="shared" si="17"/>
        <v>0.16834648876253297</v>
      </c>
      <c r="G318" t="s">
        <v>319</v>
      </c>
      <c r="H318" s="4" cm="1">
        <f t="array" ref="H318">_xll.SNL.Clients.Office.Excel.Functions.SPG(G318, "SP_TOTAL_REV", "CY2023")</f>
        <v>6064000</v>
      </c>
      <c r="I318" s="4">
        <f>_xll.SNL.Clients.Office.Excel.Functions.SPG(G318,"IQ_AVG_DILUT_SHARES_OUT","CY2023")</f>
        <v>508392982</v>
      </c>
      <c r="J318" s="5">
        <f>_xll.SNL.Clients.Office.Excel.Functions.SPG(G318, "IQ_DILUT_EPS_NORM", "CY2023")</f>
        <v>2.008</v>
      </c>
      <c r="K318">
        <f t="shared" si="18"/>
        <v>1020853.107856</v>
      </c>
      <c r="L318">
        <f t="shared" si="19"/>
        <v>0.16834648876253297</v>
      </c>
    </row>
    <row r="319" spans="1:12" x14ac:dyDescent="0.3">
      <c r="A319" t="s">
        <v>320</v>
      </c>
      <c r="B319" s="4" cm="1">
        <f t="array" ref="B319">_xll.SNL.Clients.Office.Excel.Functions.SPG(A319, "SP_TOTAL_REV", "CY2023")</f>
        <v>6181000</v>
      </c>
      <c r="C319" s="4">
        <f>_xll.SNL.Clients.Office.Excel.Functions.SPG(A319,"IQ_AVG_DILUT_SHARES_OUT","CY2023")</f>
        <v>214000000</v>
      </c>
      <c r="D319" s="5">
        <f>_xll.SNL.Clients.Office.Excel.Functions.SPG(A319, "IQ_DILUT_EPS_NORM", "CY2023")</f>
        <v>3.63</v>
      </c>
      <c r="E319">
        <f t="shared" si="16"/>
        <v>776820</v>
      </c>
      <c r="F319">
        <f t="shared" si="17"/>
        <v>0.12567869276816049</v>
      </c>
      <c r="G319" t="s">
        <v>320</v>
      </c>
      <c r="H319" s="4" cm="1">
        <f t="array" ref="H319">_xll.SNL.Clients.Office.Excel.Functions.SPG(G319, "SP_TOTAL_REV", "CY2023")</f>
        <v>6181000</v>
      </c>
      <c r="I319" s="4">
        <f>_xll.SNL.Clients.Office.Excel.Functions.SPG(G319,"IQ_AVG_DILUT_SHARES_OUT","CY2023")</f>
        <v>214000000</v>
      </c>
      <c r="J319" s="5">
        <f>_xll.SNL.Clients.Office.Excel.Functions.SPG(G319, "IQ_DILUT_EPS_NORM", "CY2023")</f>
        <v>3.63</v>
      </c>
      <c r="K319">
        <f t="shared" si="18"/>
        <v>776820</v>
      </c>
      <c r="L319">
        <f t="shared" si="19"/>
        <v>0.12567869276816049</v>
      </c>
    </row>
    <row r="320" spans="1:12" x14ac:dyDescent="0.3">
      <c r="A320" t="s">
        <v>321</v>
      </c>
      <c r="B320" s="4" cm="1">
        <f t="array" ref="B320">_xll.SNL.Clients.Office.Excel.Functions.SPG(A320, "SP_TOTAL_REV", "CY2023")</f>
        <v>33723297</v>
      </c>
      <c r="C320" s="4">
        <f>_xll.SNL.Clients.Office.Excel.Functions.SPG(A320,"IQ_AVG_DILUT_SHARES_OUT","CY2023")</f>
        <v>449498000</v>
      </c>
      <c r="D320" s="5">
        <f>_xll.SNL.Clients.Office.Excel.Functions.SPG(A320, "IQ_DILUT_EPS_NORM", "CY2023")</f>
        <v>8.6280000000000001</v>
      </c>
      <c r="E320">
        <f t="shared" si="16"/>
        <v>3878268.7439999999</v>
      </c>
      <c r="F320">
        <f t="shared" si="17"/>
        <v>0.11500265659078351</v>
      </c>
      <c r="G320" t="s">
        <v>321</v>
      </c>
      <c r="H320" s="4" cm="1">
        <f t="array" ref="H320">_xll.SNL.Clients.Office.Excel.Functions.SPG(G320, "SP_TOTAL_REV", "CY2023")</f>
        <v>33723297</v>
      </c>
      <c r="I320" s="4">
        <f>_xll.SNL.Clients.Office.Excel.Functions.SPG(G320,"IQ_AVG_DILUT_SHARES_OUT","CY2023")</f>
        <v>449498000</v>
      </c>
      <c r="J320" s="5">
        <f>_xll.SNL.Clients.Office.Excel.Functions.SPG(G320, "IQ_DILUT_EPS_NORM", "CY2023")</f>
        <v>8.6280000000000001</v>
      </c>
      <c r="K320">
        <f t="shared" si="18"/>
        <v>3878268.7439999999</v>
      </c>
      <c r="L320">
        <f t="shared" si="19"/>
        <v>0.11500265659078351</v>
      </c>
    </row>
    <row r="321" spans="1:12" x14ac:dyDescent="0.3">
      <c r="A321" t="s">
        <v>322</v>
      </c>
      <c r="B321" s="4" cm="1">
        <f t="array" ref="B321">_xll.SNL.Clients.Office.Excel.Functions.SPG(A321, "SP_TOTAL_REV", "CY2023")</f>
        <v>11812000</v>
      </c>
      <c r="C321" s="4">
        <f>_xll.SNL.Clients.Office.Excel.Functions.SPG(A321,"IQ_AVG_DILUT_SHARES_OUT","CY2023")</f>
        <v>841000000</v>
      </c>
      <c r="D321" s="5">
        <f>_xll.SNL.Clients.Office.Excel.Functions.SPG(A321, "IQ_DILUT_EPS_NORM", "CY2023")</f>
        <v>0.44</v>
      </c>
      <c r="E321">
        <f t="shared" si="16"/>
        <v>370040</v>
      </c>
      <c r="F321">
        <f t="shared" si="17"/>
        <v>3.1327463596342704E-2</v>
      </c>
      <c r="G321" t="s">
        <v>322</v>
      </c>
      <c r="H321" s="4" cm="1">
        <f t="array" ref="H321">_xll.SNL.Clients.Office.Excel.Functions.SPG(G321, "SP_TOTAL_REV", "CY2023")</f>
        <v>11812000</v>
      </c>
      <c r="I321" s="4">
        <f>_xll.SNL.Clients.Office.Excel.Functions.SPG(G321,"IQ_AVG_DILUT_SHARES_OUT","CY2023")</f>
        <v>841000000</v>
      </c>
      <c r="J321" s="5">
        <f>_xll.SNL.Clients.Office.Excel.Functions.SPG(G321, "IQ_DILUT_EPS_NORM", "CY2023")</f>
        <v>0.44</v>
      </c>
      <c r="K321">
        <f t="shared" si="18"/>
        <v>370040</v>
      </c>
      <c r="L321">
        <f t="shared" si="19"/>
        <v>3.1327463596342704E-2</v>
      </c>
    </row>
    <row r="322" spans="1:12" x14ac:dyDescent="0.3">
      <c r="A322" t="s">
        <v>323</v>
      </c>
      <c r="B322" s="4" cm="1">
        <f t="array" ref="B322">_xll.SNL.Clients.Office.Excel.Functions.SPG(A322, "SP_TOTAL_REV", "CY2023")</f>
        <v>9965000</v>
      </c>
      <c r="C322" s="4">
        <f>_xll.SNL.Clients.Office.Excel.Functions.SPG(A322,"IQ_AVG_DILUT_SHARES_OUT","CY2023")</f>
        <v>575300000</v>
      </c>
      <c r="D322" s="5">
        <f>_xll.SNL.Clients.Office.Excel.Functions.SPG(A322, "IQ_DILUT_EPS_NORM", "CY2023")</f>
        <v>0.61699999999999999</v>
      </c>
      <c r="E322">
        <f t="shared" si="16"/>
        <v>354960.1</v>
      </c>
      <c r="F322">
        <f t="shared" si="17"/>
        <v>3.5620682388359255E-2</v>
      </c>
      <c r="G322" t="s">
        <v>323</v>
      </c>
      <c r="H322" s="4" cm="1">
        <f t="array" ref="H322">_xll.SNL.Clients.Office.Excel.Functions.SPG(G322, "SP_TOTAL_REV", "CY2023")</f>
        <v>9965000</v>
      </c>
      <c r="I322" s="4">
        <f>_xll.SNL.Clients.Office.Excel.Functions.SPG(G322,"IQ_AVG_DILUT_SHARES_OUT","CY2023")</f>
        <v>575300000</v>
      </c>
      <c r="J322" s="5">
        <f>_xll.SNL.Clients.Office.Excel.Functions.SPG(G322, "IQ_DILUT_EPS_NORM", "CY2023")</f>
        <v>0.61699999999999999</v>
      </c>
      <c r="K322">
        <f t="shared" si="18"/>
        <v>354960.1</v>
      </c>
      <c r="L322">
        <f t="shared" si="19"/>
        <v>3.5620682388359255E-2</v>
      </c>
    </row>
    <row r="323" spans="1:12" x14ac:dyDescent="0.3">
      <c r="A323" t="s">
        <v>324</v>
      </c>
      <c r="B323" s="4" cm="1">
        <f t="array" ref="B323">_xll.SNL.Clients.Office.Excel.Functions.SPG(A323, "SP_TOTAL_REV", "CY2023")</f>
        <v>9965000</v>
      </c>
      <c r="C323" s="4">
        <f>_xll.SNL.Clients.Office.Excel.Functions.SPG(A323,"IQ_AVG_DILUT_SHARES_OUT","CY2023")</f>
        <v>575300000</v>
      </c>
      <c r="D323" s="5">
        <f>_xll.SNL.Clients.Office.Excel.Functions.SPG(A323, "IQ_DILUT_EPS_NORM", "CY2023")</f>
        <v>0.61699999999999999</v>
      </c>
      <c r="E323">
        <f t="shared" si="16"/>
        <v>354960.1</v>
      </c>
      <c r="F323">
        <f t="shared" si="17"/>
        <v>3.5620682388359255E-2</v>
      </c>
      <c r="G323" t="s">
        <v>324</v>
      </c>
      <c r="H323" s="4" cm="1">
        <f t="array" ref="H323">_xll.SNL.Clients.Office.Excel.Functions.SPG(G323, "SP_TOTAL_REV", "CY2023")</f>
        <v>9965000</v>
      </c>
      <c r="I323" s="4">
        <f>_xll.SNL.Clients.Office.Excel.Functions.SPG(G323,"IQ_AVG_DILUT_SHARES_OUT","CY2023")</f>
        <v>575300000</v>
      </c>
      <c r="J323" s="5">
        <f>_xll.SNL.Clients.Office.Excel.Functions.SPG(G323, "IQ_DILUT_EPS_NORM", "CY2023")</f>
        <v>0.61699999999999999</v>
      </c>
      <c r="K323">
        <f t="shared" si="18"/>
        <v>354960.1</v>
      </c>
      <c r="L323">
        <f t="shared" si="19"/>
        <v>3.5620682388359255E-2</v>
      </c>
    </row>
    <row r="324" spans="1:12" x14ac:dyDescent="0.3">
      <c r="A324" t="s">
        <v>325</v>
      </c>
      <c r="B324" s="4" cm="1">
        <f t="array" ref="B324">_xll.SNL.Clients.Office.Excel.Functions.SPG(A324, "SP_TOTAL_REV", "CY2023")</f>
        <v>28114000</v>
      </c>
      <c r="C324" s="4">
        <f>_xll.SNL.Clients.Office.Excel.Functions.SPG(A324,"IQ_AVG_DILUT_SHARES_OUT","CY2023")</f>
        <v>2030800000</v>
      </c>
      <c r="D324" s="5">
        <f>_xll.SNL.Clients.Office.Excel.Functions.SPG(A324, "IQ_DILUT_EPS_NORM", "CY2023")</f>
        <v>2.5369999999999999</v>
      </c>
      <c r="E324">
        <f t="shared" si="16"/>
        <v>5152139.5999999996</v>
      </c>
      <c r="F324">
        <f t="shared" si="17"/>
        <v>0.18325886035427189</v>
      </c>
      <c r="G324" t="s">
        <v>325</v>
      </c>
      <c r="H324" s="4" cm="1">
        <f t="array" ref="H324">_xll.SNL.Clients.Office.Excel.Functions.SPG(G324, "SP_TOTAL_REV", "CY2023")</f>
        <v>28114000</v>
      </c>
      <c r="I324" s="4">
        <f>_xll.SNL.Clients.Office.Excel.Functions.SPG(G324,"IQ_AVG_DILUT_SHARES_OUT","CY2023")</f>
        <v>2030800000</v>
      </c>
      <c r="J324" s="5">
        <f>_xll.SNL.Clients.Office.Excel.Functions.SPG(G324, "IQ_DILUT_EPS_NORM", "CY2023")</f>
        <v>2.5369999999999999</v>
      </c>
      <c r="K324">
        <f t="shared" si="18"/>
        <v>5152139.5999999996</v>
      </c>
      <c r="L324">
        <f t="shared" si="19"/>
        <v>0.18325886035427189</v>
      </c>
    </row>
    <row r="325" spans="1:12" x14ac:dyDescent="0.3">
      <c r="A325" t="s">
        <v>326</v>
      </c>
      <c r="B325" s="4" cm="1">
        <f t="array" ref="B325">_xll.SNL.Clients.Office.Excel.Functions.SPG(A325, "SP_TOTAL_REV", "CY2023")</f>
        <v>51542000</v>
      </c>
      <c r="C325" s="4">
        <f>_xll.SNL.Clients.Office.Excel.Functions.SPG(A325,"IQ_AVG_DILUT_SHARES_OUT","CY2023")</f>
        <v>1549100000</v>
      </c>
      <c r="D325" s="5">
        <f>_xll.SNL.Clients.Office.Excel.Functions.SPG(A325, "IQ_DILUT_EPS_NORM", "CY2023")</f>
        <v>2.5390000000000001</v>
      </c>
      <c r="E325">
        <f t="shared" ref="E325:E388" si="20">C325*D325/1000</f>
        <v>3933164.9</v>
      </c>
      <c r="F325">
        <f t="shared" ref="F325:F388" si="21">E325/B325</f>
        <v>7.6309900663536531E-2</v>
      </c>
      <c r="G325" t="s">
        <v>326</v>
      </c>
      <c r="H325" s="4" cm="1">
        <f t="array" ref="H325">_xll.SNL.Clients.Office.Excel.Functions.SPG(G325, "SP_TOTAL_REV", "CY2023")</f>
        <v>51542000</v>
      </c>
      <c r="I325" s="4">
        <f>_xll.SNL.Clients.Office.Excel.Functions.SPG(G325,"IQ_AVG_DILUT_SHARES_OUT","CY2023")</f>
        <v>1549100000</v>
      </c>
      <c r="J325" s="5">
        <f>_xll.SNL.Clients.Office.Excel.Functions.SPG(G325, "IQ_DILUT_EPS_NORM", "CY2023")</f>
        <v>2.5390000000000001</v>
      </c>
      <c r="K325">
        <f t="shared" ref="K325:K388" si="22">I325*J325/1000</f>
        <v>3933164.9</v>
      </c>
      <c r="L325">
        <f t="shared" ref="L325:L388" si="23">K325/H325</f>
        <v>7.6309900663536531E-2</v>
      </c>
    </row>
    <row r="326" spans="1:12" x14ac:dyDescent="0.3">
      <c r="A326" t="s">
        <v>327</v>
      </c>
      <c r="B326" s="4" cm="1">
        <f t="array" ref="B326">_xll.SNL.Clients.Office.Excel.Functions.SPG(A326, "SP_TOTAL_REV", "CY2023")</f>
        <v>5505400</v>
      </c>
      <c r="C326" s="4">
        <f>_xll.SNL.Clients.Office.Excel.Functions.SPG(A326,"IQ_AVG_DILUT_SHARES_OUT","CY2023")</f>
        <v>447900000</v>
      </c>
      <c r="D326" s="5">
        <f>_xll.SNL.Clients.Office.Excel.Functions.SPG(A326, "IQ_DILUT_EPS_NORM", "CY2023")</f>
        <v>1.2290000000000001</v>
      </c>
      <c r="E326">
        <f t="shared" si="20"/>
        <v>550469.1</v>
      </c>
      <c r="F326">
        <f t="shared" si="21"/>
        <v>9.998712173502379E-2</v>
      </c>
      <c r="G326" t="s">
        <v>327</v>
      </c>
      <c r="H326" s="4" cm="1">
        <f t="array" ref="H326">_xll.SNL.Clients.Office.Excel.Functions.SPG(G326, "SP_TOTAL_REV", "CY2023")</f>
        <v>5505400</v>
      </c>
      <c r="I326" s="4">
        <f>_xll.SNL.Clients.Office.Excel.Functions.SPG(G326,"IQ_AVG_DILUT_SHARES_OUT","CY2023")</f>
        <v>447900000</v>
      </c>
      <c r="J326" s="5">
        <f>_xll.SNL.Clients.Office.Excel.Functions.SPG(G326, "IQ_DILUT_EPS_NORM", "CY2023")</f>
        <v>1.2290000000000001</v>
      </c>
      <c r="K326">
        <f t="shared" si="22"/>
        <v>550469.1</v>
      </c>
      <c r="L326">
        <f t="shared" si="23"/>
        <v>9.998712173502379E-2</v>
      </c>
    </row>
    <row r="327" spans="1:12" x14ac:dyDescent="0.3">
      <c r="A327" t="s">
        <v>328</v>
      </c>
      <c r="B327" s="4" cm="1">
        <f t="array" ref="B327">_xll.SNL.Clients.Office.Excel.Functions.SPG(A327, "SP_TOTAL_REV", "CY2023")</f>
        <v>2651348</v>
      </c>
      <c r="C327" s="4">
        <f>_xll.SNL.Clients.Office.Excel.Functions.SPG(A327,"IQ_AVG_DILUT_SHARES_OUT","CY2023")</f>
        <v>57579250</v>
      </c>
      <c r="D327" s="5">
        <f>_xll.SNL.Clients.Office.Excel.Functions.SPG(A327, "IQ_DILUT_EPS_NORM", "CY2023")</f>
        <v>6.7619999999999996</v>
      </c>
      <c r="E327">
        <f t="shared" si="20"/>
        <v>389350.8885</v>
      </c>
      <c r="F327">
        <f t="shared" si="21"/>
        <v>0.14685016395433567</v>
      </c>
      <c r="G327" t="s">
        <v>328</v>
      </c>
      <c r="H327" s="4" cm="1">
        <f t="array" ref="H327">_xll.SNL.Clients.Office.Excel.Functions.SPG(G327, "SP_TOTAL_REV", "CY2023")</f>
        <v>2651348</v>
      </c>
      <c r="I327" s="4">
        <f>_xll.SNL.Clients.Office.Excel.Functions.SPG(G327,"IQ_AVG_DILUT_SHARES_OUT","CY2023")</f>
        <v>57579250</v>
      </c>
      <c r="J327" s="5">
        <f>_xll.SNL.Clients.Office.Excel.Functions.SPG(G327, "IQ_DILUT_EPS_NORM", "CY2023")</f>
        <v>6.7619999999999996</v>
      </c>
      <c r="K327">
        <f t="shared" si="22"/>
        <v>389350.8885</v>
      </c>
      <c r="L327">
        <f t="shared" si="23"/>
        <v>0.14685016395433567</v>
      </c>
    </row>
    <row r="328" spans="1:12" x14ac:dyDescent="0.3">
      <c r="A328" t="s">
        <v>329</v>
      </c>
      <c r="B328" s="4" cm="1">
        <f t="array" ref="B328">_xll.SNL.Clients.Office.Excel.Functions.SPG(A328, "SP_TOTAL_REV", "CY2023")</f>
        <v>12156000</v>
      </c>
      <c r="C328" s="4">
        <f>_xll.SNL.Clients.Office.Excel.Functions.SPG(A328,"IQ_AVG_DILUT_SHARES_OUT","CY2023")</f>
        <v>227400000</v>
      </c>
      <c r="D328" s="5">
        <f>_xll.SNL.Clients.Office.Excel.Functions.SPG(A328, "IQ_DILUT_EPS_NORM", "CY2023")</f>
        <v>9.4440000000000008</v>
      </c>
      <c r="E328">
        <f t="shared" si="20"/>
        <v>2147565.6</v>
      </c>
      <c r="F328">
        <f t="shared" si="21"/>
        <v>0.17666712734452122</v>
      </c>
      <c r="G328" t="s">
        <v>329</v>
      </c>
      <c r="H328" s="4" cm="1">
        <f t="array" ref="H328">_xll.SNL.Clients.Office.Excel.Functions.SPG(G328, "SP_TOTAL_REV", "CY2023")</f>
        <v>12156000</v>
      </c>
      <c r="I328" s="4">
        <f>_xll.SNL.Clients.Office.Excel.Functions.SPG(G328,"IQ_AVG_DILUT_SHARES_OUT","CY2023")</f>
        <v>227400000</v>
      </c>
      <c r="J328" s="5">
        <f>_xll.SNL.Clients.Office.Excel.Functions.SPG(G328, "IQ_DILUT_EPS_NORM", "CY2023")</f>
        <v>9.4440000000000008</v>
      </c>
      <c r="K328">
        <f t="shared" si="22"/>
        <v>2147565.6</v>
      </c>
      <c r="L328">
        <f t="shared" si="23"/>
        <v>0.17666712734452122</v>
      </c>
    </row>
    <row r="329" spans="1:12" x14ac:dyDescent="0.3">
      <c r="A329" t="s">
        <v>330</v>
      </c>
      <c r="B329" s="4" cm="1">
        <f t="array" ref="B329">_xll.SNL.Clients.Office.Excel.Functions.SPG(A329, "SP_TOTAL_REV", "CY2023")</f>
        <v>6749000</v>
      </c>
      <c r="C329" s="4">
        <f>_xll.SNL.Clients.Office.Excel.Functions.SPG(A329,"IQ_AVG_DILUT_SHARES_OUT","CY2023")</f>
        <v>207563746</v>
      </c>
      <c r="D329" s="5">
        <f>_xll.SNL.Clients.Office.Excel.Functions.SPG(A329, "IQ_DILUT_EPS_NORM", "CY2023")</f>
        <v>4.5209999999999999</v>
      </c>
      <c r="E329">
        <f t="shared" si="20"/>
        <v>938395.69566600001</v>
      </c>
      <c r="F329">
        <f t="shared" si="21"/>
        <v>0.13904218338509408</v>
      </c>
      <c r="G329" t="s">
        <v>330</v>
      </c>
      <c r="H329" s="4" cm="1">
        <f t="array" ref="H329">_xll.SNL.Clients.Office.Excel.Functions.SPG(G329, "SP_TOTAL_REV", "CY2023")</f>
        <v>6749000</v>
      </c>
      <c r="I329" s="4">
        <f>_xll.SNL.Clients.Office.Excel.Functions.SPG(G329,"IQ_AVG_DILUT_SHARES_OUT","CY2023")</f>
        <v>207563746</v>
      </c>
      <c r="J329" s="5">
        <f>_xll.SNL.Clients.Office.Excel.Functions.SPG(G329, "IQ_DILUT_EPS_NORM", "CY2023")</f>
        <v>4.5209999999999999</v>
      </c>
      <c r="K329">
        <f t="shared" si="22"/>
        <v>938395.69566600001</v>
      </c>
      <c r="L329">
        <f t="shared" si="23"/>
        <v>0.13904218338509408</v>
      </c>
    </row>
    <row r="330" spans="1:12" x14ac:dyDescent="0.3">
      <c r="A330" t="s">
        <v>331</v>
      </c>
      <c r="B330" s="4" cm="1">
        <f t="array" ref="B330">_xll.SNL.Clients.Office.Excel.Functions.SPG(A330, "SP_TOTAL_REV", "CY2023")</f>
        <v>39290000</v>
      </c>
      <c r="C330" s="4">
        <f>_xll.SNL.Clients.Office.Excel.Functions.SPG(A330,"IQ_AVG_DILUT_SHARES_OUT","CY2023")</f>
        <v>152000000</v>
      </c>
      <c r="D330" s="5">
        <f>_xll.SNL.Clients.Office.Excel.Functions.SPG(A330, "IQ_DILUT_EPS_NORM", "CY2023")</f>
        <v>9.2479999999999993</v>
      </c>
      <c r="E330">
        <f t="shared" si="20"/>
        <v>1405696</v>
      </c>
      <c r="F330">
        <f t="shared" si="21"/>
        <v>3.5777449732756428E-2</v>
      </c>
      <c r="G330" t="s">
        <v>331</v>
      </c>
      <c r="H330" s="4" cm="1">
        <f t="array" ref="H330">_xll.SNL.Clients.Office.Excel.Functions.SPG(G330, "SP_TOTAL_REV", "CY2023")</f>
        <v>39290000</v>
      </c>
      <c r="I330" s="4">
        <f>_xll.SNL.Clients.Office.Excel.Functions.SPG(G330,"IQ_AVG_DILUT_SHARES_OUT","CY2023")</f>
        <v>152000000</v>
      </c>
      <c r="J330" s="5">
        <f>_xll.SNL.Clients.Office.Excel.Functions.SPG(G330, "IQ_DILUT_EPS_NORM", "CY2023")</f>
        <v>9.2479999999999993</v>
      </c>
      <c r="K330">
        <f t="shared" si="22"/>
        <v>1405696</v>
      </c>
      <c r="L330">
        <f t="shared" si="23"/>
        <v>3.5777449732756428E-2</v>
      </c>
    </row>
    <row r="331" spans="1:12" x14ac:dyDescent="0.3">
      <c r="A331" t="s">
        <v>332</v>
      </c>
      <c r="B331" s="4" cm="1">
        <f t="array" ref="B331">_xll.SNL.Clients.Office.Excel.Functions.SPG(A331, "SP_TOTAL_REV", "CY2023")</f>
        <v>8549924</v>
      </c>
      <c r="C331" s="4">
        <f>_xll.SNL.Clients.Office.Excel.Functions.SPG(A331,"IQ_AVG_DILUT_SHARES_OUT","CY2023")</f>
        <v>427400849</v>
      </c>
      <c r="D331" s="5">
        <f>_xll.SNL.Clients.Office.Excel.Functions.SPG(A331, "IQ_DILUT_EPS_NORM", "CY2023")</f>
        <v>0.252</v>
      </c>
      <c r="E331">
        <f t="shared" si="20"/>
        <v>107705.01394799999</v>
      </c>
      <c r="F331">
        <f t="shared" si="21"/>
        <v>1.2597189629755772E-2</v>
      </c>
      <c r="G331" t="s">
        <v>332</v>
      </c>
      <c r="H331" s="4" cm="1">
        <f t="array" ref="H331">_xll.SNL.Clients.Office.Excel.Functions.SPG(G331, "SP_TOTAL_REV", "CY2023")</f>
        <v>8549924</v>
      </c>
      <c r="I331" s="4">
        <f>_xll.SNL.Clients.Office.Excel.Functions.SPG(G331,"IQ_AVG_DILUT_SHARES_OUT","CY2023")</f>
        <v>427400849</v>
      </c>
      <c r="J331" s="5">
        <f>_xll.SNL.Clients.Office.Excel.Functions.SPG(G331, "IQ_DILUT_EPS_NORM", "CY2023")</f>
        <v>0.252</v>
      </c>
      <c r="K331">
        <f t="shared" si="22"/>
        <v>107705.01394799999</v>
      </c>
      <c r="L331">
        <f t="shared" si="23"/>
        <v>1.2597189629755772E-2</v>
      </c>
    </row>
    <row r="332" spans="1:12" x14ac:dyDescent="0.3">
      <c r="A332" t="s">
        <v>333</v>
      </c>
      <c r="B332" s="4" cm="1">
        <f t="array" ref="B332">_xll.SNL.Clients.Office.Excel.Functions.SPG(A332, "SP_TOTAL_REV", "CY2023")</f>
        <v>28823000</v>
      </c>
      <c r="C332" s="4">
        <f>_xll.SNL.Clients.Office.Excel.Functions.SPG(A332,"IQ_AVG_DILUT_SHARES_OUT","CY2023")</f>
        <v>228000000</v>
      </c>
      <c r="D332" s="5">
        <f>_xll.SNL.Clients.Office.Excel.Functions.SPG(A332, "IQ_DILUT_EPS_NORM", "CY2023")</f>
        <v>-4.55</v>
      </c>
      <c r="E332">
        <f t="shared" si="20"/>
        <v>-1037400</v>
      </c>
      <c r="F332">
        <f t="shared" si="21"/>
        <v>-3.5992089650626238E-2</v>
      </c>
      <c r="G332" t="s">
        <v>333</v>
      </c>
      <c r="H332" s="4" cm="1">
        <f t="array" ref="H332">_xll.SNL.Clients.Office.Excel.Functions.SPG(G332, "SP_TOTAL_REV", "CY2023")</f>
        <v>28823000</v>
      </c>
      <c r="I332" s="4">
        <f>_xll.SNL.Clients.Office.Excel.Functions.SPG(G332,"IQ_AVG_DILUT_SHARES_OUT","CY2023")</f>
        <v>228000000</v>
      </c>
      <c r="J332" s="5">
        <f>_xll.SNL.Clients.Office.Excel.Functions.SPG(G332, "IQ_DILUT_EPS_NORM", "CY2023")</f>
        <v>-4.55</v>
      </c>
      <c r="K332">
        <f t="shared" si="22"/>
        <v>-1037400</v>
      </c>
      <c r="L332">
        <f t="shared" si="23"/>
        <v>-3.5992089650626238E-2</v>
      </c>
    </row>
    <row r="333" spans="1:12" x14ac:dyDescent="0.3">
      <c r="A333" t="s">
        <v>334</v>
      </c>
      <c r="B333" s="4" cm="1">
        <f t="array" ref="B333">_xll.SNL.Clients.Office.Excel.Functions.SPG(A333, "SP_TOTAL_REV", "CY2023")</f>
        <v>34713501</v>
      </c>
      <c r="C333" s="4">
        <f>_xll.SNL.Clients.Office.Excel.Functions.SPG(A333,"IQ_AVG_DILUT_SHARES_OUT","CY2023")</f>
        <v>250412000</v>
      </c>
      <c r="D333" s="5">
        <f>_xll.SNL.Clients.Office.Excel.Functions.SPG(A333, "IQ_DILUT_EPS_NORM", "CY2023")</f>
        <v>14.106999999999999</v>
      </c>
      <c r="E333">
        <f t="shared" si="20"/>
        <v>3532562.0839999998</v>
      </c>
      <c r="F333">
        <f t="shared" si="21"/>
        <v>0.10176334804144359</v>
      </c>
      <c r="G333" t="s">
        <v>334</v>
      </c>
      <c r="H333" s="4" cm="1">
        <f t="array" ref="H333">_xll.SNL.Clients.Office.Excel.Functions.SPG(G333, "SP_TOTAL_REV", "CY2023")</f>
        <v>34713501</v>
      </c>
      <c r="I333" s="4">
        <f>_xll.SNL.Clients.Office.Excel.Functions.SPG(G333,"IQ_AVG_DILUT_SHARES_OUT","CY2023")</f>
        <v>250412000</v>
      </c>
      <c r="J333" s="5">
        <f>_xll.SNL.Clients.Office.Excel.Functions.SPG(G333, "IQ_DILUT_EPS_NORM", "CY2023")</f>
        <v>14.106999999999999</v>
      </c>
      <c r="K333">
        <f t="shared" si="22"/>
        <v>3532562.0839999998</v>
      </c>
      <c r="L333">
        <f t="shared" si="23"/>
        <v>0.10176334804144359</v>
      </c>
    </row>
    <row r="334" spans="1:12" x14ac:dyDescent="0.3">
      <c r="A334" t="s">
        <v>335</v>
      </c>
      <c r="B334" s="4" cm="1">
        <f t="array" ref="B334">_xll.SNL.Clients.Office.Excel.Functions.SPG(A334, "SP_TOTAL_REV", "CY2023")</f>
        <v>60922000</v>
      </c>
      <c r="C334" s="4">
        <f>_xll.SNL.Clients.Office.Excel.Functions.SPG(A334,"IQ_AVG_DILUT_SHARES_OUT","CY2023")</f>
        <v>24940000000</v>
      </c>
      <c r="D334" s="5">
        <f>_xll.SNL.Clients.Office.Excel.Functions.SPG(A334, "IQ_DILUT_EPS_NORM", "CY2023")</f>
        <v>0.84199999999999997</v>
      </c>
      <c r="E334">
        <f t="shared" si="20"/>
        <v>20999480</v>
      </c>
      <c r="F334">
        <f t="shared" si="21"/>
        <v>0.34469452742851514</v>
      </c>
      <c r="G334" t="s">
        <v>335</v>
      </c>
      <c r="H334" s="4" cm="1">
        <f t="array" ref="H334">_xll.SNL.Clients.Office.Excel.Functions.SPG(G334, "SP_TOTAL_REV", "CY2023")</f>
        <v>60922000</v>
      </c>
      <c r="I334" s="4">
        <f>_xll.SNL.Clients.Office.Excel.Functions.SPG(G334,"IQ_AVG_DILUT_SHARES_OUT","CY2023")</f>
        <v>24940000000</v>
      </c>
      <c r="J334" s="5">
        <f>_xll.SNL.Clients.Office.Excel.Functions.SPG(G334, "IQ_DILUT_EPS_NORM", "CY2023")</f>
        <v>0.84199999999999997</v>
      </c>
      <c r="K334">
        <f t="shared" si="22"/>
        <v>20999480</v>
      </c>
      <c r="L334">
        <f t="shared" si="23"/>
        <v>0.34469452742851514</v>
      </c>
    </row>
    <row r="335" spans="1:12" x14ac:dyDescent="0.3">
      <c r="A335" t="s">
        <v>336</v>
      </c>
      <c r="B335" s="4" cm="1">
        <f t="array" ref="B335">_xll.SNL.Clients.Office.Excel.Functions.SPG(A335, "SP_TOTAL_REV", "CY2023")</f>
        <v>9682899</v>
      </c>
      <c r="C335" s="4">
        <f>_xll.SNL.Clients.Office.Excel.Functions.SPG(A335,"IQ_AVG_DILUT_SHARES_OUT","CY2023")</f>
        <v>3435294</v>
      </c>
      <c r="D335" s="5">
        <f>_xll.SNL.Clients.Office.Excel.Functions.SPG(A335, "IQ_DILUT_EPS_NORM", "CY2023")</f>
        <v>350.83800000000002</v>
      </c>
      <c r="E335">
        <f t="shared" si="20"/>
        <v>1205231.676372</v>
      </c>
      <c r="F335">
        <f t="shared" si="21"/>
        <v>0.12447012783795432</v>
      </c>
      <c r="G335" t="s">
        <v>336</v>
      </c>
      <c r="H335" s="4" cm="1">
        <f t="array" ref="H335">_xll.SNL.Clients.Office.Excel.Functions.SPG(G335, "SP_TOTAL_REV", "CY2023")</f>
        <v>9682899</v>
      </c>
      <c r="I335" s="4">
        <f>_xll.SNL.Clients.Office.Excel.Functions.SPG(G335,"IQ_AVG_DILUT_SHARES_OUT","CY2023")</f>
        <v>3435294</v>
      </c>
      <c r="J335" s="5">
        <f>_xll.SNL.Clients.Office.Excel.Functions.SPG(G335, "IQ_DILUT_EPS_NORM", "CY2023")</f>
        <v>350.83800000000002</v>
      </c>
      <c r="K335">
        <f t="shared" si="22"/>
        <v>1205231.676372</v>
      </c>
      <c r="L335">
        <f t="shared" si="23"/>
        <v>0.12447012783795432</v>
      </c>
    </row>
    <row r="336" spans="1:12" x14ac:dyDescent="0.3">
      <c r="A336" t="s">
        <v>337</v>
      </c>
      <c r="B336" s="4" cm="1">
        <f t="array" ref="B336">_xll.SNL.Clients.Office.Excel.Functions.SPG(A336, "SP_TOTAL_REV", "CY2023")</f>
        <v>13276000</v>
      </c>
      <c r="C336" s="4">
        <f>_xll.SNL.Clients.Office.Excel.Functions.SPG(A336,"IQ_AVG_DILUT_SHARES_OUT","CY2023")</f>
        <v>261370000</v>
      </c>
      <c r="D336" s="5">
        <f>_xll.SNL.Clients.Office.Excel.Functions.SPG(A336, "IQ_DILUT_EPS_NORM", "CY2023")</f>
        <v>8.1349999999999998</v>
      </c>
      <c r="E336">
        <f t="shared" si="20"/>
        <v>2126244.9500000002</v>
      </c>
      <c r="F336">
        <f t="shared" si="21"/>
        <v>0.16015704655016572</v>
      </c>
      <c r="G336" t="s">
        <v>337</v>
      </c>
      <c r="H336" s="4" cm="1">
        <f t="array" ref="H336">_xll.SNL.Clients.Office.Excel.Functions.SPG(G336, "SP_TOTAL_REV", "CY2023")</f>
        <v>13276000</v>
      </c>
      <c r="I336" s="4">
        <f>_xll.SNL.Clients.Office.Excel.Functions.SPG(G336,"IQ_AVG_DILUT_SHARES_OUT","CY2023")</f>
        <v>261370000</v>
      </c>
      <c r="J336" s="5">
        <f>_xll.SNL.Clients.Office.Excel.Functions.SPG(G336, "IQ_DILUT_EPS_NORM", "CY2023")</f>
        <v>8.1349999999999998</v>
      </c>
      <c r="K336">
        <f t="shared" si="22"/>
        <v>2126244.9500000002</v>
      </c>
      <c r="L336">
        <f t="shared" si="23"/>
        <v>0.16015704655016572</v>
      </c>
    </row>
    <row r="337" spans="1:12" x14ac:dyDescent="0.3">
      <c r="A337" t="s">
        <v>338</v>
      </c>
      <c r="B337" s="4" cm="1">
        <f t="array" ref="B337">_xll.SNL.Clients.Office.Excel.Functions.SPG(A337, "SP_TOTAL_REV", "CY2023")</f>
        <v>15812250</v>
      </c>
      <c r="C337" s="4">
        <f>_xll.SNL.Clients.Office.Excel.Functions.SPG(A337,"IQ_AVG_DILUT_SHARES_OUT","CY2023")</f>
        <v>60998000</v>
      </c>
      <c r="D337" s="5">
        <f>_xll.SNL.Clients.Office.Excel.Functions.SPG(A337, "IQ_DILUT_EPS_NORM", "CY2023")</f>
        <v>30.724</v>
      </c>
      <c r="E337">
        <f t="shared" si="20"/>
        <v>1874102.5519999999</v>
      </c>
      <c r="F337">
        <f t="shared" si="21"/>
        <v>0.1185221933627409</v>
      </c>
      <c r="G337" t="s">
        <v>338</v>
      </c>
      <c r="H337" s="4" cm="1">
        <f t="array" ref="H337">_xll.SNL.Clients.Office.Excel.Functions.SPG(G337, "SP_TOTAL_REV", "CY2023")</f>
        <v>15812250</v>
      </c>
      <c r="I337" s="4">
        <f>_xll.SNL.Clients.Office.Excel.Functions.SPG(G337,"IQ_AVG_DILUT_SHARES_OUT","CY2023")</f>
        <v>60998000</v>
      </c>
      <c r="J337" s="5">
        <f>_xll.SNL.Clients.Office.Excel.Functions.SPG(G337, "IQ_DILUT_EPS_NORM", "CY2023")</f>
        <v>30.724</v>
      </c>
      <c r="K337">
        <f t="shared" si="22"/>
        <v>1874102.5519999999</v>
      </c>
      <c r="L337">
        <f t="shared" si="23"/>
        <v>0.1185221933627409</v>
      </c>
    </row>
    <row r="338" spans="1:12" x14ac:dyDescent="0.3">
      <c r="A338" t="s">
        <v>339</v>
      </c>
      <c r="B338" s="4" cm="1">
        <f t="array" ref="B338">_xll.SNL.Clients.Office.Excel.Functions.SPG(A338, "SP_TOTAL_REV", "CY2023")</f>
        <v>28257000</v>
      </c>
      <c r="C338" s="4">
        <f>_xll.SNL.Clients.Office.Excel.Functions.SPG(A338,"IQ_AVG_DILUT_SHARES_OUT","CY2023")</f>
        <v>960900000</v>
      </c>
      <c r="D338" s="5">
        <f>_xll.SNL.Clients.Office.Excel.Functions.SPG(A338, "IQ_DILUT_EPS_NORM", "CY2023")</f>
        <v>3.7090000000000001</v>
      </c>
      <c r="E338">
        <f t="shared" si="20"/>
        <v>3563978.1</v>
      </c>
      <c r="F338">
        <f t="shared" si="21"/>
        <v>0.12612726404076866</v>
      </c>
      <c r="G338" t="s">
        <v>339</v>
      </c>
      <c r="H338" s="4" cm="1">
        <f t="array" ref="H338">_xll.SNL.Clients.Office.Excel.Functions.SPG(G338, "SP_TOTAL_REV", "CY2023")</f>
        <v>28257000</v>
      </c>
      <c r="I338" s="4">
        <f>_xll.SNL.Clients.Office.Excel.Functions.SPG(G338,"IQ_AVG_DILUT_SHARES_OUT","CY2023")</f>
        <v>960900000</v>
      </c>
      <c r="J338" s="5">
        <f>_xll.SNL.Clients.Office.Excel.Functions.SPG(G338, "IQ_DILUT_EPS_NORM", "CY2023")</f>
        <v>3.7090000000000001</v>
      </c>
      <c r="K338">
        <f t="shared" si="22"/>
        <v>3563978.1</v>
      </c>
      <c r="L338">
        <f t="shared" si="23"/>
        <v>0.12612726404076866</v>
      </c>
    </row>
    <row r="339" spans="1:12" x14ac:dyDescent="0.3">
      <c r="A339" t="s">
        <v>340</v>
      </c>
      <c r="B339" s="4" cm="1">
        <f t="array" ref="B339">_xll.SNL.Clients.Office.Excel.Functions.SPG(A339, "SP_TOTAL_REV", "CY2023")</f>
        <v>5866152</v>
      </c>
      <c r="C339" s="4">
        <f>_xll.SNL.Clients.Office.Excel.Functions.SPG(A339,"IQ_AVG_DILUT_SHARES_OUT","CY2023")</f>
        <v>220180424</v>
      </c>
      <c r="D339" s="5">
        <f>_xll.SNL.Clients.Office.Excel.Functions.SPG(A339, "IQ_DILUT_EPS_NORM", "CY2023")</f>
        <v>4.6769999999999996</v>
      </c>
      <c r="E339">
        <f t="shared" si="20"/>
        <v>1029783.8430479999</v>
      </c>
      <c r="F339">
        <f t="shared" si="21"/>
        <v>0.17554673711966548</v>
      </c>
      <c r="G339" t="s">
        <v>340</v>
      </c>
      <c r="H339" s="4" cm="1">
        <f t="array" ref="H339">_xll.SNL.Clients.Office.Excel.Functions.SPG(G339, "SP_TOTAL_REV", "CY2023")</f>
        <v>5866152</v>
      </c>
      <c r="I339" s="4">
        <f>_xll.SNL.Clients.Office.Excel.Functions.SPG(G339,"IQ_AVG_DILUT_SHARES_OUT","CY2023")</f>
        <v>220180424</v>
      </c>
      <c r="J339" s="5">
        <f>_xll.SNL.Clients.Office.Excel.Functions.SPG(G339, "IQ_DILUT_EPS_NORM", "CY2023")</f>
        <v>4.6769999999999996</v>
      </c>
      <c r="K339">
        <f t="shared" si="22"/>
        <v>1029783.8430479999</v>
      </c>
      <c r="L339">
        <f t="shared" si="23"/>
        <v>0.17554673711966548</v>
      </c>
    </row>
    <row r="340" spans="1:12" x14ac:dyDescent="0.3">
      <c r="A340" t="s">
        <v>341</v>
      </c>
      <c r="B340" s="4" cm="1">
        <f t="array" ref="B340">_xll.SNL.Clients.Office.Excel.Functions.SPG(A340, "SP_TOTAL_REV", "CY2023")</f>
        <v>14692200</v>
      </c>
      <c r="C340" s="4">
        <f>_xll.SNL.Clients.Office.Excel.Functions.SPG(A340,"IQ_AVG_DILUT_SHARES_OUT","CY2023")</f>
        <v>201400000</v>
      </c>
      <c r="D340" s="5">
        <f>_xll.SNL.Clients.Office.Excel.Functions.SPG(A340, "IQ_DILUT_EPS_NORM", "CY2023")</f>
        <v>5.9649999999999999</v>
      </c>
      <c r="E340">
        <f t="shared" si="20"/>
        <v>1201351</v>
      </c>
      <c r="F340">
        <f t="shared" si="21"/>
        <v>8.1767944895931172E-2</v>
      </c>
      <c r="G340" t="s">
        <v>341</v>
      </c>
      <c r="H340" s="4" cm="1">
        <f t="array" ref="H340">_xll.SNL.Clients.Office.Excel.Functions.SPG(G340, "SP_TOTAL_REV", "CY2023")</f>
        <v>14692200</v>
      </c>
      <c r="I340" s="4">
        <f>_xll.SNL.Clients.Office.Excel.Functions.SPG(G340,"IQ_AVG_DILUT_SHARES_OUT","CY2023")</f>
        <v>201400000</v>
      </c>
      <c r="J340" s="5">
        <f>_xll.SNL.Clients.Office.Excel.Functions.SPG(G340, "IQ_DILUT_EPS_NORM", "CY2023")</f>
        <v>5.9649999999999999</v>
      </c>
      <c r="K340">
        <f t="shared" si="22"/>
        <v>1201351</v>
      </c>
      <c r="L340">
        <f t="shared" si="23"/>
        <v>8.1767944895931172E-2</v>
      </c>
    </row>
    <row r="341" spans="1:12" x14ac:dyDescent="0.3">
      <c r="A341" t="s">
        <v>342</v>
      </c>
      <c r="B341" s="4" cm="1">
        <f t="array" ref="B341">_xll.SNL.Clients.Office.Excel.Functions.SPG(A341, "SP_TOTAL_REV", "CY2023")</f>
        <v>8253000</v>
      </c>
      <c r="C341" s="4">
        <f>_xll.SNL.Clients.Office.Excel.Functions.SPG(A341,"IQ_AVG_DILUT_SHARES_OUT","CY2023")</f>
        <v>446800000</v>
      </c>
      <c r="D341" s="5">
        <f>_xll.SNL.Clients.Office.Excel.Functions.SPG(A341, "IQ_DILUT_EPS_NORM", "CY2023")</f>
        <v>3.6669999999999998</v>
      </c>
      <c r="E341">
        <f t="shared" si="20"/>
        <v>1638415.6</v>
      </c>
      <c r="F341">
        <f t="shared" si="21"/>
        <v>0.19852363988852539</v>
      </c>
      <c r="G341" t="s">
        <v>342</v>
      </c>
      <c r="H341" s="4" cm="1">
        <f t="array" ref="H341">_xll.SNL.Clients.Office.Excel.Functions.SPG(G341, "SP_TOTAL_REV", "CY2023")</f>
        <v>8253000</v>
      </c>
      <c r="I341" s="4">
        <f>_xll.SNL.Clients.Office.Excel.Functions.SPG(G341,"IQ_AVG_DILUT_SHARES_OUT","CY2023")</f>
        <v>446800000</v>
      </c>
      <c r="J341" s="5">
        <f>_xll.SNL.Clients.Office.Excel.Functions.SPG(G341, "IQ_DILUT_EPS_NORM", "CY2023")</f>
        <v>3.6669999999999998</v>
      </c>
      <c r="K341">
        <f t="shared" si="22"/>
        <v>1638415.6</v>
      </c>
      <c r="L341">
        <f t="shared" si="23"/>
        <v>0.19852363988852539</v>
      </c>
    </row>
    <row r="342" spans="1:12" x14ac:dyDescent="0.3">
      <c r="A342" t="s">
        <v>343</v>
      </c>
      <c r="B342" s="4" cm="1">
        <f t="array" ref="B342">_xll.SNL.Clients.Office.Excel.Functions.SPG(A342, "SP_TOTAL_REV", "CY2023")</f>
        <v>17677000</v>
      </c>
      <c r="C342" s="4">
        <f>_xll.SNL.Clients.Office.Excel.Functions.SPG(A342,"IQ_AVG_DILUT_SHARES_OUT","CY2023")</f>
        <v>485400000</v>
      </c>
      <c r="D342" s="5">
        <f>_xll.SNL.Clients.Office.Excel.Functions.SPG(A342, "IQ_DILUT_EPS_NORM", "CY2023")</f>
        <v>3.7029999999999998</v>
      </c>
      <c r="E342">
        <f t="shared" si="20"/>
        <v>1797436.2</v>
      </c>
      <c r="F342">
        <f t="shared" si="21"/>
        <v>0.10168219720540815</v>
      </c>
      <c r="G342" t="s">
        <v>343</v>
      </c>
      <c r="H342" s="4" cm="1">
        <f t="array" ref="H342">_xll.SNL.Clients.Office.Excel.Functions.SPG(G342, "SP_TOTAL_REV", "CY2023")</f>
        <v>17677000</v>
      </c>
      <c r="I342" s="4">
        <f>_xll.SNL.Clients.Office.Excel.Functions.SPG(G342,"IQ_AVG_DILUT_SHARES_OUT","CY2023")</f>
        <v>485400000</v>
      </c>
      <c r="J342" s="5">
        <f>_xll.SNL.Clients.Office.Excel.Functions.SPG(G342, "IQ_DILUT_EPS_NORM", "CY2023")</f>
        <v>3.7029999999999998</v>
      </c>
      <c r="K342">
        <f t="shared" si="22"/>
        <v>1797436.2</v>
      </c>
      <c r="L342">
        <f t="shared" si="23"/>
        <v>0.10168219720540815</v>
      </c>
    </row>
    <row r="343" spans="1:12" x14ac:dyDescent="0.3">
      <c r="A343" t="s">
        <v>344</v>
      </c>
      <c r="B343" s="4" cm="1">
        <f t="array" ref="B343">_xll.SNL.Clients.Office.Excel.Functions.SPG(A343, "SP_TOTAL_REV", "CY2023")</f>
        <v>51628000</v>
      </c>
      <c r="C343" s="4">
        <f>_xll.SNL.Clients.Office.Excel.Functions.SPG(A343,"IQ_AVG_DILUT_SHARES_OUT","CY2023")</f>
        <v>2802500000</v>
      </c>
      <c r="D343" s="5">
        <f>_xll.SNL.Clients.Office.Excel.Functions.SPG(A343, "IQ_DILUT_EPS_NORM", "CY2023")</f>
        <v>2.524</v>
      </c>
      <c r="E343">
        <f t="shared" si="20"/>
        <v>7073510</v>
      </c>
      <c r="F343">
        <f t="shared" si="21"/>
        <v>0.13700918106453863</v>
      </c>
      <c r="G343" t="s">
        <v>344</v>
      </c>
      <c r="H343" s="4" cm="1">
        <f t="array" ref="H343">_xll.SNL.Clients.Office.Excel.Functions.SPG(G343, "SP_TOTAL_REV", "CY2023")</f>
        <v>51628000</v>
      </c>
      <c r="I343" s="4">
        <f>_xll.SNL.Clients.Office.Excel.Functions.SPG(G343,"IQ_AVG_DILUT_SHARES_OUT","CY2023")</f>
        <v>2802500000</v>
      </c>
      <c r="J343" s="5">
        <f>_xll.SNL.Clients.Office.Excel.Functions.SPG(G343, "IQ_DILUT_EPS_NORM", "CY2023")</f>
        <v>2.524</v>
      </c>
      <c r="K343">
        <f t="shared" si="22"/>
        <v>7073510</v>
      </c>
      <c r="L343">
        <f t="shared" si="23"/>
        <v>0.13700918106453863</v>
      </c>
    </row>
    <row r="344" spans="1:12" x14ac:dyDescent="0.3">
      <c r="A344" t="s">
        <v>345</v>
      </c>
      <c r="B344" s="4" cm="1">
        <f t="array" ref="B344">_xll.SNL.Clients.Office.Excel.Functions.SPG(A344, "SP_TOTAL_REV", "CY2023")</f>
        <v>14209000</v>
      </c>
      <c r="C344" s="4">
        <f>_xll.SNL.Clients.Office.Excel.Functions.SPG(A344,"IQ_AVG_DILUT_SHARES_OUT","CY2023")</f>
        <v>414600000</v>
      </c>
      <c r="D344" s="5">
        <f>_xll.SNL.Clients.Office.Excel.Functions.SPG(A344, "IQ_DILUT_EPS_NORM", "CY2023")</f>
        <v>2.9649999999999999</v>
      </c>
      <c r="E344">
        <f t="shared" si="20"/>
        <v>1229289</v>
      </c>
      <c r="F344">
        <f t="shared" si="21"/>
        <v>8.6514814554155814E-2</v>
      </c>
      <c r="G344" t="s">
        <v>345</v>
      </c>
      <c r="H344" s="4" cm="1">
        <f t="array" ref="H344">_xll.SNL.Clients.Office.Excel.Functions.SPG(G344, "SP_TOTAL_REV", "CY2023")</f>
        <v>14209000</v>
      </c>
      <c r="I344" s="4">
        <f>_xll.SNL.Clients.Office.Excel.Functions.SPG(G344,"IQ_AVG_DILUT_SHARES_OUT","CY2023")</f>
        <v>414600000</v>
      </c>
      <c r="J344" s="5">
        <f>_xll.SNL.Clients.Office.Excel.Functions.SPG(G344, "IQ_DILUT_EPS_NORM", "CY2023")</f>
        <v>2.9649999999999999</v>
      </c>
      <c r="K344">
        <f t="shared" si="22"/>
        <v>1229289</v>
      </c>
      <c r="L344">
        <f t="shared" si="23"/>
        <v>8.6514814554155814E-2</v>
      </c>
    </row>
    <row r="345" spans="1:12" x14ac:dyDescent="0.3">
      <c r="A345" t="s">
        <v>346</v>
      </c>
      <c r="B345" s="4" cm="1">
        <f t="array" ref="B345">_xll.SNL.Clients.Office.Excel.Functions.SPG(A345, "SP_TOTAL_REV", "CY2023")</f>
        <v>35127400</v>
      </c>
      <c r="C345" s="4">
        <f>_xll.SNL.Clients.Office.Excel.Functions.SPG(A345,"IQ_AVG_DILUT_SHARES_OUT","CY2023")</f>
        <v>525000000</v>
      </c>
      <c r="D345" s="5">
        <f>_xll.SNL.Clients.Office.Excel.Functions.SPG(A345, "IQ_DILUT_EPS_NORM", "CY2023")</f>
        <v>7.5220000000000002</v>
      </c>
      <c r="E345">
        <f t="shared" si="20"/>
        <v>3949050</v>
      </c>
      <c r="F345">
        <f t="shared" si="21"/>
        <v>0.11242078833047707</v>
      </c>
      <c r="G345" t="s">
        <v>346</v>
      </c>
      <c r="H345" s="4" cm="1">
        <f t="array" ref="H345">_xll.SNL.Clients.Office.Excel.Functions.SPG(G345, "SP_TOTAL_REV", "CY2023")</f>
        <v>35127400</v>
      </c>
      <c r="I345" s="4">
        <f>_xll.SNL.Clients.Office.Excel.Functions.SPG(G345,"IQ_AVG_DILUT_SHARES_OUT","CY2023")</f>
        <v>525000000</v>
      </c>
      <c r="J345" s="5">
        <f>_xll.SNL.Clients.Office.Excel.Functions.SPG(G345, "IQ_DILUT_EPS_NORM", "CY2023")</f>
        <v>7.5220000000000002</v>
      </c>
      <c r="K345">
        <f t="shared" si="22"/>
        <v>3949050</v>
      </c>
      <c r="L345">
        <f t="shared" si="23"/>
        <v>0.11242078833047707</v>
      </c>
    </row>
    <row r="346" spans="1:12" x14ac:dyDescent="0.3">
      <c r="A346" t="s">
        <v>347</v>
      </c>
      <c r="B346" s="4" cm="1">
        <f t="array" ref="B346">_xll.SNL.Clients.Office.Excel.Functions.SPG(A346, "SP_TOTAL_REV", "CY2023")</f>
        <v>7802400</v>
      </c>
      <c r="C346" s="4">
        <f>_xll.SNL.Clients.Office.Excel.Functions.SPG(A346,"IQ_AVG_DILUT_SHARES_OUT","CY2023")</f>
        <v>89500000</v>
      </c>
      <c r="D346" s="5">
        <f>_xll.SNL.Clients.Office.Excel.Functions.SPG(A346, "IQ_DILUT_EPS_NORM", "CY2023")</f>
        <v>7.476</v>
      </c>
      <c r="E346">
        <f t="shared" si="20"/>
        <v>669102</v>
      </c>
      <c r="F346">
        <f t="shared" si="21"/>
        <v>8.5755921254998466E-2</v>
      </c>
      <c r="G346" t="s">
        <v>347</v>
      </c>
      <c r="H346" s="4" cm="1">
        <f t="array" ref="H346">_xll.SNL.Clients.Office.Excel.Functions.SPG(G346, "SP_TOTAL_REV", "CY2023")</f>
        <v>7802400</v>
      </c>
      <c r="I346" s="4">
        <f>_xll.SNL.Clients.Office.Excel.Functions.SPG(G346,"IQ_AVG_DILUT_SHARES_OUT","CY2023")</f>
        <v>89500000</v>
      </c>
      <c r="J346" s="5">
        <f>_xll.SNL.Clients.Office.Excel.Functions.SPG(G346, "IQ_DILUT_EPS_NORM", "CY2023")</f>
        <v>7.476</v>
      </c>
      <c r="K346">
        <f t="shared" si="22"/>
        <v>669102</v>
      </c>
      <c r="L346">
        <f t="shared" si="23"/>
        <v>8.5755921254998466E-2</v>
      </c>
    </row>
    <row r="347" spans="1:12" x14ac:dyDescent="0.3">
      <c r="A347" t="s">
        <v>348</v>
      </c>
      <c r="B347" s="4" cm="1">
        <f t="array" ref="B347">_xll.SNL.Clients.Office.Excel.Functions.SPG(A347, "SP_TOTAL_REV", "CY2023")</f>
        <v>2225012</v>
      </c>
      <c r="C347" s="4">
        <f>_xll.SNL.Clients.Office.Excel.Functions.SPG(A347,"IQ_AVG_DILUT_SHARES_OUT","CY2023")</f>
        <v>2297927000</v>
      </c>
      <c r="D347" s="5">
        <f>_xll.SNL.Clients.Office.Excel.Functions.SPG(A347, "IQ_DILUT_EPS_NORM", "CY2023")</f>
        <v>6.0999999999999999E-2</v>
      </c>
      <c r="E347">
        <f t="shared" si="20"/>
        <v>140173.54699999999</v>
      </c>
      <c r="F347">
        <f t="shared" si="21"/>
        <v>6.2999007196365683E-2</v>
      </c>
      <c r="G347" t="s">
        <v>348</v>
      </c>
      <c r="H347" s="4" cm="1">
        <f t="array" ref="H347">_xll.SNL.Clients.Office.Excel.Functions.SPG(G347, "SP_TOTAL_REV", "CY2023")</f>
        <v>2225012</v>
      </c>
      <c r="I347" s="4">
        <f>_xll.SNL.Clients.Office.Excel.Functions.SPG(G347,"IQ_AVG_DILUT_SHARES_OUT","CY2023")</f>
        <v>2297927000</v>
      </c>
      <c r="J347" s="5">
        <f>_xll.SNL.Clients.Office.Excel.Functions.SPG(G347, "IQ_DILUT_EPS_NORM", "CY2023")</f>
        <v>6.0999999999999999E-2</v>
      </c>
      <c r="K347">
        <f t="shared" si="22"/>
        <v>140173.54699999999</v>
      </c>
      <c r="L347">
        <f t="shared" si="23"/>
        <v>6.2999007196365683E-2</v>
      </c>
    </row>
    <row r="348" spans="1:12" x14ac:dyDescent="0.3">
      <c r="A348" t="s">
        <v>349</v>
      </c>
      <c r="B348" s="4" cm="1">
        <f t="array" ref="B348">_xll.SNL.Clients.Office.Excel.Functions.SPG(A348, "SP_TOTAL_REV", "CY2023")</f>
        <v>7527400</v>
      </c>
      <c r="C348" s="4">
        <f>_xll.SNL.Clients.Office.Excel.Functions.SPG(A348,"IQ_AVG_DILUT_SHARES_OUT","CY2023")</f>
        <v>703300000</v>
      </c>
      <c r="D348" s="5">
        <f>_xll.SNL.Clients.Office.Excel.Functions.SPG(A348, "IQ_DILUT_EPS_NORM", "CY2023")</f>
        <v>0.92600000000000005</v>
      </c>
      <c r="E348">
        <f t="shared" si="20"/>
        <v>651255.80000000005</v>
      </c>
      <c r="F348">
        <f t="shared" si="21"/>
        <v>8.6518027472965442E-2</v>
      </c>
      <c r="G348" t="s">
        <v>349</v>
      </c>
      <c r="H348" s="4" cm="1">
        <f t="array" ref="H348">_xll.SNL.Clients.Office.Excel.Functions.SPG(G348, "SP_TOTAL_REV", "CY2023")</f>
        <v>7527400</v>
      </c>
      <c r="I348" s="4">
        <f>_xll.SNL.Clients.Office.Excel.Functions.SPG(G348,"IQ_AVG_DILUT_SHARES_OUT","CY2023")</f>
        <v>703300000</v>
      </c>
      <c r="J348" s="5">
        <f>_xll.SNL.Clients.Office.Excel.Functions.SPG(G348, "IQ_DILUT_EPS_NORM", "CY2023")</f>
        <v>0.92600000000000005</v>
      </c>
      <c r="K348">
        <f t="shared" si="22"/>
        <v>651255.80000000005</v>
      </c>
      <c r="L348">
        <f t="shared" si="23"/>
        <v>8.6518027472965442E-2</v>
      </c>
    </row>
    <row r="349" spans="1:12" x14ac:dyDescent="0.3">
      <c r="A349" t="s">
        <v>350</v>
      </c>
      <c r="B349" s="4" cm="1">
        <f t="array" ref="B349">_xll.SNL.Clients.Office.Excel.Functions.SPG(A349, "SP_TOTAL_REV", "CY2023")</f>
        <v>29652000</v>
      </c>
      <c r="C349" s="4">
        <f>_xll.SNL.Clients.Office.Excel.Functions.SPG(A349,"IQ_AVG_DILUT_SHARES_OUT","CY2023")</f>
        <v>652000000</v>
      </c>
      <c r="D349" s="5">
        <f>_xll.SNL.Clients.Office.Excel.Functions.SPG(A349, "IQ_DILUT_EPS_NORM", "CY2023")</f>
        <v>0.57299999999999995</v>
      </c>
      <c r="E349">
        <f t="shared" si="20"/>
        <v>373595.99999999994</v>
      </c>
      <c r="F349">
        <f t="shared" si="21"/>
        <v>1.25993524888709E-2</v>
      </c>
      <c r="G349" t="s">
        <v>350</v>
      </c>
      <c r="H349" s="4" cm="1">
        <f t="array" ref="H349">_xll.SNL.Clients.Office.Excel.Functions.SPG(G349, "SP_TOTAL_REV", "CY2023")</f>
        <v>29652000</v>
      </c>
      <c r="I349" s="4">
        <f>_xll.SNL.Clients.Office.Excel.Functions.SPG(G349,"IQ_AVG_DILUT_SHARES_OUT","CY2023")</f>
        <v>652000000</v>
      </c>
      <c r="J349" s="5">
        <f>_xll.SNL.Clients.Office.Excel.Functions.SPG(G349, "IQ_DILUT_EPS_NORM", "CY2023")</f>
        <v>0.57299999999999995</v>
      </c>
      <c r="K349">
        <f t="shared" si="22"/>
        <v>373595.99999999994</v>
      </c>
      <c r="L349">
        <f t="shared" si="23"/>
        <v>1.25993524888709E-2</v>
      </c>
    </row>
    <row r="350" spans="1:12" x14ac:dyDescent="0.3">
      <c r="A350" t="s">
        <v>351</v>
      </c>
      <c r="B350" s="4" cm="1">
        <f t="array" ref="B350">_xll.SNL.Clients.Office.Excel.Functions.SPG(A350, "SP_TOTAL_REV", "CY2023")</f>
        <v>19826043</v>
      </c>
      <c r="C350" s="4">
        <f>_xll.SNL.Clients.Office.Excel.Functions.SPG(A350,"IQ_AVG_DILUT_SHARES_OUT","CY2023")</f>
        <v>130023935</v>
      </c>
      <c r="D350" s="5">
        <f>_xll.SNL.Clients.Office.Excel.Functions.SPG(A350, "IQ_DILUT_EPS_NORM", "CY2023")</f>
        <v>17.509</v>
      </c>
      <c r="E350">
        <f t="shared" si="20"/>
        <v>2276589.0779149998</v>
      </c>
      <c r="F350">
        <f t="shared" si="21"/>
        <v>0.11482821246352587</v>
      </c>
      <c r="G350" t="s">
        <v>351</v>
      </c>
      <c r="H350" s="4" cm="1">
        <f t="array" ref="H350">_xll.SNL.Clients.Office.Excel.Functions.SPG(G350, "SP_TOTAL_REV", "CY2023")</f>
        <v>19826043</v>
      </c>
      <c r="I350" s="4">
        <f>_xll.SNL.Clients.Office.Excel.Functions.SPG(G350,"IQ_AVG_DILUT_SHARES_OUT","CY2023")</f>
        <v>130023935</v>
      </c>
      <c r="J350" s="5">
        <f>_xll.SNL.Clients.Office.Excel.Functions.SPG(G350, "IQ_DILUT_EPS_NORM", "CY2023")</f>
        <v>17.509</v>
      </c>
      <c r="K350">
        <f t="shared" si="22"/>
        <v>2276589.0779149998</v>
      </c>
      <c r="L350">
        <f t="shared" si="23"/>
        <v>0.11482821246352587</v>
      </c>
    </row>
    <row r="351" spans="1:12" x14ac:dyDescent="0.3">
      <c r="A351" t="s">
        <v>352</v>
      </c>
      <c r="B351" s="4" cm="1">
        <f t="array" ref="B351">_xll.SNL.Clients.Office.Excel.Functions.SPG(A351, "SP_TOTAL_REV", "CY2023")</f>
        <v>5154500</v>
      </c>
      <c r="C351" s="4">
        <f>_xll.SNL.Clients.Office.Excel.Functions.SPG(A351,"IQ_AVG_DILUT_SHARES_OUT","CY2023")</f>
        <v>362350000</v>
      </c>
      <c r="D351" s="5">
        <f>_xll.SNL.Clients.Office.Excel.Functions.SPG(A351, "IQ_DILUT_EPS_NORM", "CY2023")</f>
        <v>3.722</v>
      </c>
      <c r="E351">
        <f t="shared" si="20"/>
        <v>1348666.7</v>
      </c>
      <c r="F351">
        <f t="shared" si="21"/>
        <v>0.26164840430691627</v>
      </c>
      <c r="G351" t="s">
        <v>352</v>
      </c>
      <c r="H351" s="4" cm="1">
        <f t="array" ref="H351">_xll.SNL.Clients.Office.Excel.Functions.SPG(G351, "SP_TOTAL_REV", "CY2023")</f>
        <v>5154500</v>
      </c>
      <c r="I351" s="4">
        <f>_xll.SNL.Clients.Office.Excel.Functions.SPG(G351,"IQ_AVG_DILUT_SHARES_OUT","CY2023")</f>
        <v>362350000</v>
      </c>
      <c r="J351" s="5">
        <f>_xll.SNL.Clients.Office.Excel.Functions.SPG(G351, "IQ_DILUT_EPS_NORM", "CY2023")</f>
        <v>3.722</v>
      </c>
      <c r="K351">
        <f t="shared" si="22"/>
        <v>1348666.7</v>
      </c>
      <c r="L351">
        <f t="shared" si="23"/>
        <v>0.26164840430691627</v>
      </c>
    </row>
    <row r="352" spans="1:12" x14ac:dyDescent="0.3">
      <c r="A352" t="s">
        <v>353</v>
      </c>
      <c r="B352" s="4" cm="1">
        <f t="array" ref="B352">_xll.SNL.Clients.Office.Excel.Functions.SPG(A352, "SP_TOTAL_REV", "CY2023")</f>
        <v>1693674</v>
      </c>
      <c r="C352" s="4">
        <f>_xll.SNL.Clients.Office.Excel.Functions.SPG(A352,"IQ_AVG_DILUT_SHARES_OUT","CY2023")</f>
        <v>57974000</v>
      </c>
      <c r="D352" s="5">
        <f>_xll.SNL.Clients.Office.Excel.Functions.SPG(A352, "IQ_DILUT_EPS_NORM", "CY2023")</f>
        <v>5.093</v>
      </c>
      <c r="E352">
        <f t="shared" si="20"/>
        <v>295261.58199999999</v>
      </c>
      <c r="F352">
        <f t="shared" si="21"/>
        <v>0.17433200367957469</v>
      </c>
      <c r="G352" t="s">
        <v>353</v>
      </c>
      <c r="H352" s="4" cm="1">
        <f t="array" ref="H352">_xll.SNL.Clients.Office.Excel.Functions.SPG(G352, "SP_TOTAL_REV", "CY2023")</f>
        <v>1693674</v>
      </c>
      <c r="I352" s="4">
        <f>_xll.SNL.Clients.Office.Excel.Functions.SPG(G352,"IQ_AVG_DILUT_SHARES_OUT","CY2023")</f>
        <v>57974000</v>
      </c>
      <c r="J352" s="5">
        <f>_xll.SNL.Clients.Office.Excel.Functions.SPG(G352, "IQ_DILUT_EPS_NORM", "CY2023")</f>
        <v>5.093</v>
      </c>
      <c r="K352">
        <f t="shared" si="22"/>
        <v>295261.58199999999</v>
      </c>
      <c r="L352">
        <f t="shared" si="23"/>
        <v>0.17433200367957469</v>
      </c>
    </row>
    <row r="353" spans="1:12" x14ac:dyDescent="0.3">
      <c r="A353" t="s">
        <v>354</v>
      </c>
      <c r="B353" s="4" cm="1">
        <f t="array" ref="B353">_xll.SNL.Clients.Office.Excel.Functions.SPG(A353, "SP_TOTAL_REV", "CY2023")</f>
        <v>29771000</v>
      </c>
      <c r="C353" s="4">
        <f>_xll.SNL.Clients.Office.Excel.Functions.SPG(A353,"IQ_AVG_DILUT_SHARES_OUT","CY2023")</f>
        <v>1107000000</v>
      </c>
      <c r="D353" s="5">
        <f>_xll.SNL.Clients.Office.Excel.Functions.SPG(A353, "IQ_DILUT_EPS_NORM", "CY2023")</f>
        <v>2.8119999999999998</v>
      </c>
      <c r="E353">
        <f t="shared" si="20"/>
        <v>3112884</v>
      </c>
      <c r="F353">
        <f t="shared" si="21"/>
        <v>0.10456094857411576</v>
      </c>
      <c r="G353" t="s">
        <v>354</v>
      </c>
      <c r="H353" s="4" cm="1">
        <f t="array" ref="H353">_xll.SNL.Clients.Office.Excel.Functions.SPG(G353, "SP_TOTAL_REV", "CY2023")</f>
        <v>29771000</v>
      </c>
      <c r="I353" s="4">
        <f>_xll.SNL.Clients.Office.Excel.Functions.SPG(G353,"IQ_AVG_DILUT_SHARES_OUT","CY2023")</f>
        <v>1107000000</v>
      </c>
      <c r="J353" s="5">
        <f>_xll.SNL.Clients.Office.Excel.Functions.SPG(G353, "IQ_DILUT_EPS_NORM", "CY2023")</f>
        <v>2.8119999999999998</v>
      </c>
      <c r="K353">
        <f t="shared" si="22"/>
        <v>3112884</v>
      </c>
      <c r="L353">
        <f t="shared" si="23"/>
        <v>0.10456094857411576</v>
      </c>
    </row>
    <row r="354" spans="1:12" x14ac:dyDescent="0.3">
      <c r="A354" t="s">
        <v>355</v>
      </c>
      <c r="B354" s="4" cm="1">
        <f t="array" ref="B354">_xll.SNL.Clients.Office.Excel.Functions.SPG(A354, "SP_TOTAL_REV", "CY2023")</f>
        <v>4104500</v>
      </c>
      <c r="C354" s="4">
        <f>_xll.SNL.Clients.Office.Excel.Functions.SPG(A354,"IQ_AVG_DILUT_SHARES_OUT","CY2023")</f>
        <v>166300000</v>
      </c>
      <c r="D354" s="5">
        <f>_xll.SNL.Clients.Office.Excel.Functions.SPG(A354, "IQ_DILUT_EPS_NORM", "CY2023")</f>
        <v>2.5270000000000001</v>
      </c>
      <c r="E354">
        <f t="shared" si="20"/>
        <v>420240.1</v>
      </c>
      <c r="F354">
        <f t="shared" si="21"/>
        <v>0.10238521135339261</v>
      </c>
      <c r="G354" t="s">
        <v>355</v>
      </c>
      <c r="H354" s="4" cm="1">
        <f t="array" ref="H354">_xll.SNL.Clients.Office.Excel.Functions.SPG(G354, "SP_TOTAL_REV", "CY2023")</f>
        <v>4104500</v>
      </c>
      <c r="I354" s="4">
        <f>_xll.SNL.Clients.Office.Excel.Functions.SPG(G354,"IQ_AVG_DILUT_SHARES_OUT","CY2023")</f>
        <v>166300000</v>
      </c>
      <c r="J354" s="5">
        <f>_xll.SNL.Clients.Office.Excel.Functions.SPG(G354, "IQ_DILUT_EPS_NORM", "CY2023")</f>
        <v>2.5270000000000001</v>
      </c>
      <c r="K354">
        <f t="shared" si="22"/>
        <v>420240.1</v>
      </c>
      <c r="L354">
        <f t="shared" si="23"/>
        <v>0.10238521135339261</v>
      </c>
    </row>
    <row r="355" spans="1:12" x14ac:dyDescent="0.3">
      <c r="A355" t="s">
        <v>356</v>
      </c>
      <c r="B355" s="4" cm="1">
        <f t="array" ref="B355">_xll.SNL.Clients.Office.Excel.Functions.SPG(A355, "SP_TOTAL_REV", "CY2023")</f>
        <v>91471000</v>
      </c>
      <c r="C355" s="4">
        <f>_xll.SNL.Clients.Office.Excel.Functions.SPG(A355,"IQ_AVG_DILUT_SHARES_OUT","CY2023")</f>
        <v>1383000000</v>
      </c>
      <c r="D355" s="5">
        <f>_xll.SNL.Clients.Office.Excel.Functions.SPG(A355, "IQ_DILUT_EPS_NORM", "CY2023")</f>
        <v>5.69</v>
      </c>
      <c r="E355">
        <f t="shared" si="20"/>
        <v>7869270.0000000009</v>
      </c>
      <c r="F355">
        <f t="shared" si="21"/>
        <v>8.6030217227317962E-2</v>
      </c>
      <c r="G355" t="s">
        <v>356</v>
      </c>
      <c r="H355" s="4" cm="1">
        <f t="array" ref="H355">_xll.SNL.Clients.Office.Excel.Functions.SPG(G355, "SP_TOTAL_REV", "CY2023")</f>
        <v>91471000</v>
      </c>
      <c r="I355" s="4">
        <f>_xll.SNL.Clients.Office.Excel.Functions.SPG(G355,"IQ_AVG_DILUT_SHARES_OUT","CY2023")</f>
        <v>1383000000</v>
      </c>
      <c r="J355" s="5">
        <f>_xll.SNL.Clients.Office.Excel.Functions.SPG(G355, "IQ_DILUT_EPS_NORM", "CY2023")</f>
        <v>5.69</v>
      </c>
      <c r="K355">
        <f t="shared" si="22"/>
        <v>7869270.0000000009</v>
      </c>
      <c r="L355">
        <f t="shared" si="23"/>
        <v>8.6030217227317962E-2</v>
      </c>
    </row>
    <row r="356" spans="1:12" x14ac:dyDescent="0.3">
      <c r="A356" t="s">
        <v>357</v>
      </c>
      <c r="B356" s="4" cm="1">
        <f t="array" ref="B356">_xll.SNL.Clients.Office.Excel.Functions.SPG(A356, "SP_TOTAL_REV", "CY2023")</f>
        <v>58496000</v>
      </c>
      <c r="C356" s="4">
        <f>_xll.SNL.Clients.Office.Excel.Functions.SPG(A356,"IQ_AVG_DILUT_SHARES_OUT","CY2023")</f>
        <v>5709000000</v>
      </c>
      <c r="D356" s="5">
        <f>_xll.SNL.Clients.Office.Excel.Functions.SPG(A356, "IQ_DILUT_EPS_NORM", "CY2023")</f>
        <v>0.77</v>
      </c>
      <c r="E356">
        <f t="shared" si="20"/>
        <v>4395930</v>
      </c>
      <c r="F356">
        <f t="shared" si="21"/>
        <v>7.5149240973741788E-2</v>
      </c>
      <c r="G356" t="s">
        <v>357</v>
      </c>
      <c r="H356" s="4" cm="1">
        <f t="array" ref="H356">_xll.SNL.Clients.Office.Excel.Functions.SPG(G356, "SP_TOTAL_REV", "CY2023")</f>
        <v>58496000</v>
      </c>
      <c r="I356" s="4">
        <f>_xll.SNL.Clients.Office.Excel.Functions.SPG(G356,"IQ_AVG_DILUT_SHARES_OUT","CY2023")</f>
        <v>5709000000</v>
      </c>
      <c r="J356" s="5">
        <f>_xll.SNL.Clients.Office.Excel.Functions.SPG(G356, "IQ_DILUT_EPS_NORM", "CY2023")</f>
        <v>0.77</v>
      </c>
      <c r="K356">
        <f t="shared" si="22"/>
        <v>4395930</v>
      </c>
      <c r="L356">
        <f t="shared" si="23"/>
        <v>7.5149240973741788E-2</v>
      </c>
    </row>
    <row r="357" spans="1:12" x14ac:dyDescent="0.3">
      <c r="A357" t="s">
        <v>358</v>
      </c>
      <c r="B357" s="4" cm="1">
        <f t="array" ref="B357">_xll.SNL.Clients.Office.Excel.Functions.SPG(A357, "SP_TOTAL_REV", "CY2023")</f>
        <v>24428000</v>
      </c>
      <c r="C357" s="4">
        <f>_xll.SNL.Clients.Office.Excel.Functions.SPG(A357,"IQ_AVG_DILUT_SHARES_OUT","CY2023")</f>
        <v>2138000000</v>
      </c>
      <c r="D357" s="5">
        <f>_xll.SNL.Clients.Office.Excel.Functions.SPG(A357, "IQ_DILUT_EPS_NORM", "CY2023")</f>
        <v>0.38500000000000001</v>
      </c>
      <c r="E357">
        <f t="shared" si="20"/>
        <v>823130</v>
      </c>
      <c r="F357">
        <f t="shared" si="21"/>
        <v>3.3696168331422957E-2</v>
      </c>
      <c r="G357" t="s">
        <v>358</v>
      </c>
      <c r="H357" s="4" cm="1">
        <f t="array" ref="H357">_xll.SNL.Clients.Office.Excel.Functions.SPG(G357, "SP_TOTAL_REV", "CY2023")</f>
        <v>24428000</v>
      </c>
      <c r="I357" s="4">
        <f>_xll.SNL.Clients.Office.Excel.Functions.SPG(G357,"IQ_AVG_DILUT_SHARES_OUT","CY2023")</f>
        <v>2138000000</v>
      </c>
      <c r="J357" s="5">
        <f>_xll.SNL.Clients.Office.Excel.Functions.SPG(G357, "IQ_DILUT_EPS_NORM", "CY2023")</f>
        <v>0.38500000000000001</v>
      </c>
      <c r="K357">
        <f t="shared" si="22"/>
        <v>823130</v>
      </c>
      <c r="L357">
        <f t="shared" si="23"/>
        <v>3.3696168331422957E-2</v>
      </c>
    </row>
    <row r="358" spans="1:12" x14ac:dyDescent="0.3">
      <c r="A358" t="s">
        <v>359</v>
      </c>
      <c r="B358" s="4" cm="1">
        <f t="array" ref="B358">_xll.SNL.Clients.Office.Excel.Functions.SPG(A358, "SP_TOTAL_REV", "CY2023")</f>
        <v>35174000</v>
      </c>
      <c r="C358" s="4">
        <f>_xll.SNL.Clients.Office.Excel.Functions.SPG(A358,"IQ_AVG_DILUT_SHARES_OUT","CY2023")</f>
        <v>1553000000</v>
      </c>
      <c r="D358" s="5">
        <f>_xll.SNL.Clients.Office.Excel.Functions.SPG(A358, "IQ_DILUT_EPS_NORM", "CY2023")</f>
        <v>4.4530000000000003</v>
      </c>
      <c r="E358">
        <f t="shared" si="20"/>
        <v>6915509</v>
      </c>
      <c r="F358">
        <f t="shared" si="21"/>
        <v>0.19660854608517656</v>
      </c>
      <c r="G358" t="s">
        <v>359</v>
      </c>
      <c r="H358" s="4" cm="1">
        <f t="array" ref="H358">_xll.SNL.Clients.Office.Excel.Functions.SPG(G358, "SP_TOTAL_REV", "CY2023")</f>
        <v>35174000</v>
      </c>
      <c r="I358" s="4">
        <f>_xll.SNL.Clients.Office.Excel.Functions.SPG(G358,"IQ_AVG_DILUT_SHARES_OUT","CY2023")</f>
        <v>1553000000</v>
      </c>
      <c r="J358" s="5">
        <f>_xll.SNL.Clients.Office.Excel.Functions.SPG(G358, "IQ_DILUT_EPS_NORM", "CY2023")</f>
        <v>4.4530000000000003</v>
      </c>
      <c r="K358">
        <f t="shared" si="22"/>
        <v>6915509</v>
      </c>
      <c r="L358">
        <f t="shared" si="23"/>
        <v>0.19660854608517656</v>
      </c>
    </row>
    <row r="359" spans="1:12" x14ac:dyDescent="0.3">
      <c r="A359" t="s">
        <v>360</v>
      </c>
      <c r="B359" s="4" cm="1">
        <f t="array" ref="B359">_xll.SNL.Clients.Office.Excel.Functions.SPG(A359, "SP_TOTAL_REV", "CY2023")</f>
        <v>147399000</v>
      </c>
      <c r="C359" s="4">
        <f>_xll.SNL.Clients.Office.Excel.Functions.SPG(A359,"IQ_AVG_DILUT_SHARES_OUT","CY2023")</f>
        <v>453210000</v>
      </c>
      <c r="D359" s="5">
        <f>_xll.SNL.Clients.Office.Excel.Functions.SPG(A359, "IQ_DILUT_EPS_NORM", "CY2023")</f>
        <v>12.564</v>
      </c>
      <c r="E359">
        <f t="shared" si="20"/>
        <v>5694130.4400000004</v>
      </c>
      <c r="F359">
        <f t="shared" si="21"/>
        <v>3.8630726395701469E-2</v>
      </c>
      <c r="G359" t="s">
        <v>360</v>
      </c>
      <c r="H359" s="4" cm="1">
        <f t="array" ref="H359">_xll.SNL.Clients.Office.Excel.Functions.SPG(G359, "SP_TOTAL_REV", "CY2023")</f>
        <v>147399000</v>
      </c>
      <c r="I359" s="4">
        <f>_xll.SNL.Clients.Office.Excel.Functions.SPG(G359,"IQ_AVG_DILUT_SHARES_OUT","CY2023")</f>
        <v>453210000</v>
      </c>
      <c r="J359" s="5">
        <f>_xll.SNL.Clients.Office.Excel.Functions.SPG(G359, "IQ_DILUT_EPS_NORM", "CY2023")</f>
        <v>12.564</v>
      </c>
      <c r="K359">
        <f t="shared" si="22"/>
        <v>5694130.4400000004</v>
      </c>
      <c r="L359">
        <f t="shared" si="23"/>
        <v>3.8630726395701469E-2</v>
      </c>
    </row>
    <row r="360" spans="1:12" x14ac:dyDescent="0.3">
      <c r="A360" t="s">
        <v>361</v>
      </c>
      <c r="B360" s="4" cm="1">
        <f t="array" ref="B360">_xll.SNL.Clients.Office.Excel.Functions.SPG(A360, "SP_TOTAL_REV", "CY2023")</f>
        <v>4695991</v>
      </c>
      <c r="C360" s="4">
        <f>_xll.SNL.Clients.Office.Excel.Functions.SPG(A360,"IQ_AVG_DILUT_SHARES_OUT","CY2023")</f>
        <v>113804000</v>
      </c>
      <c r="D360" s="5">
        <f>_xll.SNL.Clients.Office.Excel.Functions.SPG(A360, "IQ_DILUT_EPS_NORM", "CY2023")</f>
        <v>3.105</v>
      </c>
      <c r="E360">
        <f t="shared" si="20"/>
        <v>353361.42</v>
      </c>
      <c r="F360">
        <f t="shared" si="21"/>
        <v>7.5247465337987235E-2</v>
      </c>
      <c r="G360" t="s">
        <v>361</v>
      </c>
      <c r="H360" s="4" cm="1">
        <f t="array" ref="H360">_xll.SNL.Clients.Office.Excel.Functions.SPG(G360, "SP_TOTAL_REV", "CY2023")</f>
        <v>4695991</v>
      </c>
      <c r="I360" s="4">
        <f>_xll.SNL.Clients.Office.Excel.Functions.SPG(G360,"IQ_AVG_DILUT_SHARES_OUT","CY2023")</f>
        <v>113804000</v>
      </c>
      <c r="J360" s="5">
        <f>_xll.SNL.Clients.Office.Excel.Functions.SPG(G360, "IQ_DILUT_EPS_NORM", "CY2023")</f>
        <v>3.105</v>
      </c>
      <c r="K360">
        <f t="shared" si="22"/>
        <v>353361.42</v>
      </c>
      <c r="L360">
        <f t="shared" si="23"/>
        <v>7.5247465337987235E-2</v>
      </c>
    </row>
    <row r="361" spans="1:12" x14ac:dyDescent="0.3">
      <c r="A361" t="s">
        <v>362</v>
      </c>
      <c r="B361" s="4" cm="1">
        <f t="array" ref="B361">_xll.SNL.Clients.Office.Excel.Functions.SPG(A361, "SP_TOTAL_REV", "CY2023")</f>
        <v>5541595</v>
      </c>
      <c r="C361" s="4">
        <f>_xll.SNL.Clients.Office.Excel.Functions.SPG(A361,"IQ_AVG_DILUT_SHARES_OUT","CY2023")</f>
        <v>38997000</v>
      </c>
      <c r="D361" s="5">
        <f>_xll.SNL.Clients.Office.Excel.Functions.SPG(A361, "IQ_DILUT_EPS_NORM", "CY2023")</f>
        <v>11.04</v>
      </c>
      <c r="E361">
        <f t="shared" si="20"/>
        <v>430526.87999999995</v>
      </c>
      <c r="F361">
        <f t="shared" si="21"/>
        <v>7.7690065766264041E-2</v>
      </c>
      <c r="G361" t="s">
        <v>362</v>
      </c>
      <c r="H361" s="4" cm="1">
        <f t="array" ref="H361">_xll.SNL.Clients.Office.Excel.Functions.SPG(G361, "SP_TOTAL_REV", "CY2023")</f>
        <v>5541595</v>
      </c>
      <c r="I361" s="4">
        <f>_xll.SNL.Clients.Office.Excel.Functions.SPG(G361,"IQ_AVG_DILUT_SHARES_OUT","CY2023")</f>
        <v>38997000</v>
      </c>
      <c r="J361" s="5">
        <f>_xll.SNL.Clients.Office.Excel.Functions.SPG(G361, "IQ_DILUT_EPS_NORM", "CY2023")</f>
        <v>11.04</v>
      </c>
      <c r="K361">
        <f t="shared" si="22"/>
        <v>430526.87999999995</v>
      </c>
      <c r="L361">
        <f t="shared" si="23"/>
        <v>7.7690065766264041E-2</v>
      </c>
    </row>
    <row r="362" spans="1:12" x14ac:dyDescent="0.3">
      <c r="A362" t="s">
        <v>363</v>
      </c>
      <c r="B362" s="4" cm="1">
        <f t="array" ref="B362">_xll.SNL.Clients.Office.Excel.Functions.SPG(A362, "SP_TOTAL_REV", "CY2023")</f>
        <v>18246000</v>
      </c>
      <c r="C362" s="4">
        <f>_xll.SNL.Clients.Office.Excel.Functions.SPG(A362,"IQ_AVG_DILUT_SHARES_OUT","CY2023")</f>
        <v>237200000</v>
      </c>
      <c r="D362" s="5">
        <f>_xll.SNL.Clients.Office.Excel.Functions.SPG(A362, "IQ_DILUT_EPS_NORM", "CY2023")</f>
        <v>5.4290000000000003</v>
      </c>
      <c r="E362">
        <f t="shared" si="20"/>
        <v>1287758.8</v>
      </c>
      <c r="F362">
        <f t="shared" si="21"/>
        <v>7.0577595089334658E-2</v>
      </c>
      <c r="G362" t="s">
        <v>363</v>
      </c>
      <c r="H362" s="4" cm="1">
        <f t="array" ref="H362">_xll.SNL.Clients.Office.Excel.Functions.SPG(G362, "SP_TOTAL_REV", "CY2023")</f>
        <v>18246000</v>
      </c>
      <c r="I362" s="4">
        <f>_xll.SNL.Clients.Office.Excel.Functions.SPG(G362,"IQ_AVG_DILUT_SHARES_OUT","CY2023")</f>
        <v>237200000</v>
      </c>
      <c r="J362" s="5">
        <f>_xll.SNL.Clients.Office.Excel.Functions.SPG(G362, "IQ_DILUT_EPS_NORM", "CY2023")</f>
        <v>5.4290000000000003</v>
      </c>
      <c r="K362">
        <f t="shared" si="22"/>
        <v>1287758.8</v>
      </c>
      <c r="L362">
        <f t="shared" si="23"/>
        <v>7.0577595089334658E-2</v>
      </c>
    </row>
    <row r="363" spans="1:12" x14ac:dyDescent="0.3">
      <c r="A363" t="s">
        <v>364</v>
      </c>
      <c r="B363" s="4" cm="1">
        <f t="array" ref="B363">_xll.SNL.Clients.Office.Excel.Functions.SPG(A363, "SP_TOTAL_REV", "CY2023")</f>
        <v>8312000</v>
      </c>
      <c r="C363" s="4">
        <f>_xll.SNL.Clients.Office.Excel.Functions.SPG(A363,"IQ_AVG_DILUT_SHARES_OUT","CY2023")</f>
        <v>738166000</v>
      </c>
      <c r="D363" s="5">
        <f>_xll.SNL.Clients.Office.Excel.Functions.SPG(A363, "IQ_DILUT_EPS_NORM", "CY2023")</f>
        <v>0.997</v>
      </c>
      <c r="E363">
        <f t="shared" si="20"/>
        <v>735951.50199999998</v>
      </c>
      <c r="F363">
        <f t="shared" si="21"/>
        <v>8.854084480269489E-2</v>
      </c>
      <c r="G363" t="s">
        <v>364</v>
      </c>
      <c r="H363" s="4" cm="1">
        <f t="array" ref="H363">_xll.SNL.Clients.Office.Excel.Functions.SPG(G363, "SP_TOTAL_REV", "CY2023")</f>
        <v>8312000</v>
      </c>
      <c r="I363" s="4">
        <f>_xll.SNL.Clients.Office.Excel.Functions.SPG(G363,"IQ_AVG_DILUT_SHARES_OUT","CY2023")</f>
        <v>738166000</v>
      </c>
      <c r="J363" s="5">
        <f>_xll.SNL.Clients.Office.Excel.Functions.SPG(G363, "IQ_DILUT_EPS_NORM", "CY2023")</f>
        <v>0.997</v>
      </c>
      <c r="K363">
        <f t="shared" si="22"/>
        <v>735951.50199999998</v>
      </c>
      <c r="L363">
        <f t="shared" si="23"/>
        <v>8.854084480269489E-2</v>
      </c>
    </row>
    <row r="364" spans="1:12" x14ac:dyDescent="0.3">
      <c r="A364" t="s">
        <v>365</v>
      </c>
      <c r="B364" s="4" cm="1">
        <f t="array" ref="B364">_xll.SNL.Clients.Office.Excel.Functions.SPG(A364, "SP_TOTAL_REV", "CY2023")</f>
        <v>13665800</v>
      </c>
      <c r="C364" s="4">
        <f>_xll.SNL.Clients.Office.Excel.Functions.SPG(A364,"IQ_AVG_DILUT_SHARES_OUT","CY2023")</f>
        <v>244600000</v>
      </c>
      <c r="D364" s="5">
        <f>_xll.SNL.Clients.Office.Excel.Functions.SPG(A364, "IQ_DILUT_EPS_NORM", "CY2023")</f>
        <v>1.696</v>
      </c>
      <c r="E364">
        <f t="shared" si="20"/>
        <v>414841.59999999998</v>
      </c>
      <c r="F364">
        <f t="shared" si="21"/>
        <v>3.0356188441218221E-2</v>
      </c>
      <c r="G364" t="s">
        <v>365</v>
      </c>
      <c r="H364" s="4" cm="1">
        <f t="array" ref="H364">_xll.SNL.Clients.Office.Excel.Functions.SPG(G364, "SP_TOTAL_REV", "CY2023")</f>
        <v>13665800</v>
      </c>
      <c r="I364" s="4">
        <f>_xll.SNL.Clients.Office.Excel.Functions.SPG(G364,"IQ_AVG_DILUT_SHARES_OUT","CY2023")</f>
        <v>244600000</v>
      </c>
      <c r="J364" s="5">
        <f>_xll.SNL.Clients.Office.Excel.Functions.SPG(G364, "IQ_DILUT_EPS_NORM", "CY2023")</f>
        <v>1.696</v>
      </c>
      <c r="K364">
        <f t="shared" si="22"/>
        <v>414841.59999999998</v>
      </c>
      <c r="L364">
        <f t="shared" si="23"/>
        <v>3.0356188441218221E-2</v>
      </c>
    </row>
    <row r="365" spans="1:12" x14ac:dyDescent="0.3">
      <c r="A365" t="s">
        <v>366</v>
      </c>
      <c r="B365" s="4" cm="1">
        <f t="array" ref="B365">_xll.SNL.Clients.Office.Excel.Functions.SPG(A365, "SP_TOTAL_REV", "CY2023")</f>
        <v>8028436</v>
      </c>
      <c r="C365" s="4">
        <f>_xll.SNL.Clients.Office.Excel.Functions.SPG(A365,"IQ_AVG_DILUT_SHARES_OUT","CY2023")</f>
        <v>951791000</v>
      </c>
      <c r="D365" s="5">
        <f>_xll.SNL.Clients.Office.Excel.Functions.SPG(A365, "IQ_DILUT_EPS_NORM", "CY2023")</f>
        <v>1.66</v>
      </c>
      <c r="E365">
        <f t="shared" si="20"/>
        <v>1579973.06</v>
      </c>
      <c r="F365">
        <f t="shared" si="21"/>
        <v>0.19679711714710063</v>
      </c>
      <c r="G365" t="s">
        <v>366</v>
      </c>
      <c r="H365" s="4" cm="1">
        <f t="array" ref="H365">_xll.SNL.Clients.Office.Excel.Functions.SPG(G365, "SP_TOTAL_REV", "CY2023")</f>
        <v>8028436</v>
      </c>
      <c r="I365" s="4">
        <f>_xll.SNL.Clients.Office.Excel.Functions.SPG(G365,"IQ_AVG_DILUT_SHARES_OUT","CY2023")</f>
        <v>951791000</v>
      </c>
      <c r="J365" s="5">
        <f>_xll.SNL.Clients.Office.Excel.Functions.SPG(G365, "IQ_DILUT_EPS_NORM", "CY2023")</f>
        <v>1.66</v>
      </c>
      <c r="K365">
        <f t="shared" si="22"/>
        <v>1579973.06</v>
      </c>
      <c r="L365">
        <f t="shared" si="23"/>
        <v>0.19679711714710063</v>
      </c>
    </row>
    <row r="366" spans="1:12" x14ac:dyDescent="0.3">
      <c r="A366" t="s">
        <v>367</v>
      </c>
      <c r="B366" s="4" cm="1">
        <f t="array" ref="B366">_xll.SNL.Clients.Office.Excel.Functions.SPG(A366, "SP_TOTAL_REV", "CY2023")</f>
        <v>53979000</v>
      </c>
      <c r="C366" s="4">
        <f>_xll.SNL.Clients.Office.Excel.Functions.SPG(A366,"IQ_AVG_DILUT_SHARES_OUT","CY2023")</f>
        <v>364600000</v>
      </c>
      <c r="D366" s="5">
        <f>_xll.SNL.Clients.Office.Excel.Functions.SPG(A366, "IQ_DILUT_EPS_NORM", "CY2023")</f>
        <v>5.65</v>
      </c>
      <c r="E366">
        <f t="shared" si="20"/>
        <v>2059990.0000000002</v>
      </c>
      <c r="F366">
        <f t="shared" si="21"/>
        <v>3.8162804053428187E-2</v>
      </c>
      <c r="G366" t="s">
        <v>367</v>
      </c>
      <c r="H366" s="4" cm="1">
        <f t="array" ref="H366">_xll.SNL.Clients.Office.Excel.Functions.SPG(G366, "SP_TOTAL_REV", "CY2023")</f>
        <v>53979000</v>
      </c>
      <c r="I366" s="4">
        <f>_xll.SNL.Clients.Office.Excel.Functions.SPG(G366,"IQ_AVG_DILUT_SHARES_OUT","CY2023")</f>
        <v>364600000</v>
      </c>
      <c r="J366" s="5">
        <f>_xll.SNL.Clients.Office.Excel.Functions.SPG(G366, "IQ_DILUT_EPS_NORM", "CY2023")</f>
        <v>5.65</v>
      </c>
      <c r="K366">
        <f t="shared" si="22"/>
        <v>2059990.0000000002</v>
      </c>
      <c r="L366">
        <f t="shared" si="23"/>
        <v>3.8162804053428187E-2</v>
      </c>
    </row>
    <row r="367" spans="1:12" x14ac:dyDescent="0.3">
      <c r="A367" t="s">
        <v>368</v>
      </c>
      <c r="B367" s="4" cm="1">
        <f t="array" ref="B367">_xll.SNL.Clients.Office.Excel.Functions.SPG(A367, "SP_TOTAL_REV", "CY2023")</f>
        <v>2181357</v>
      </c>
      <c r="C367" s="4">
        <f>_xll.SNL.Clients.Office.Excel.Functions.SPG(A367,"IQ_AVG_DILUT_SHARES_OUT","CY2023")</f>
        <v>119699500</v>
      </c>
      <c r="D367" s="5">
        <f>_xll.SNL.Clients.Office.Excel.Functions.SPG(A367, "IQ_DILUT_EPS_NORM", "CY2023")</f>
        <v>1.8080000000000001</v>
      </c>
      <c r="E367">
        <f t="shared" si="20"/>
        <v>216416.696</v>
      </c>
      <c r="F367">
        <f t="shared" si="21"/>
        <v>9.9211956593991721E-2</v>
      </c>
      <c r="G367" t="s">
        <v>368</v>
      </c>
      <c r="H367" s="4" cm="1">
        <f t="array" ref="H367">_xll.SNL.Clients.Office.Excel.Functions.SPG(G367, "SP_TOTAL_REV", "CY2023")</f>
        <v>2181357</v>
      </c>
      <c r="I367" s="4">
        <f>_xll.SNL.Clients.Office.Excel.Functions.SPG(G367,"IQ_AVG_DILUT_SHARES_OUT","CY2023")</f>
        <v>119699500</v>
      </c>
      <c r="J367" s="5">
        <f>_xll.SNL.Clients.Office.Excel.Functions.SPG(G367, "IQ_DILUT_EPS_NORM", "CY2023")</f>
        <v>1.8080000000000001</v>
      </c>
      <c r="K367">
        <f t="shared" si="22"/>
        <v>216416.696</v>
      </c>
      <c r="L367">
        <f t="shared" si="23"/>
        <v>9.9211956593991721E-2</v>
      </c>
    </row>
    <row r="368" spans="1:12" x14ac:dyDescent="0.3">
      <c r="A368" t="s">
        <v>369</v>
      </c>
      <c r="B368" s="4" cm="1">
        <f t="array" ref="B368">_xll.SNL.Clients.Office.Excel.Functions.SPG(A368, "SP_TOTAL_REV", "CY2023")</f>
        <v>11237000</v>
      </c>
      <c r="C368" s="4">
        <f>_xll.SNL.Clients.Office.Excel.Functions.SPG(A368,"IQ_AVG_DILUT_SHARES_OUT","CY2023")</f>
        <v>500000000</v>
      </c>
      <c r="D368" s="5">
        <f>_xll.SNL.Clients.Office.Excel.Functions.SPG(A368, "IQ_DILUT_EPS_NORM", "CY2023")</f>
        <v>3.6240000000000001</v>
      </c>
      <c r="E368">
        <f t="shared" si="20"/>
        <v>1812000</v>
      </c>
      <c r="F368">
        <f t="shared" si="21"/>
        <v>0.16125300347067723</v>
      </c>
      <c r="G368" t="s">
        <v>369</v>
      </c>
      <c r="H368" s="4" cm="1">
        <f t="array" ref="H368">_xll.SNL.Clients.Office.Excel.Functions.SPG(G368, "SP_TOTAL_REV", "CY2023")</f>
        <v>11237000</v>
      </c>
      <c r="I368" s="4">
        <f>_xll.SNL.Clients.Office.Excel.Functions.SPG(G368,"IQ_AVG_DILUT_SHARES_OUT","CY2023")</f>
        <v>500000000</v>
      </c>
      <c r="J368" s="5">
        <f>_xll.SNL.Clients.Office.Excel.Functions.SPG(G368, "IQ_DILUT_EPS_NORM", "CY2023")</f>
        <v>3.6240000000000001</v>
      </c>
      <c r="K368">
        <f t="shared" si="22"/>
        <v>1812000</v>
      </c>
      <c r="L368">
        <f t="shared" si="23"/>
        <v>0.16125300347067723</v>
      </c>
    </row>
    <row r="369" spans="1:12" x14ac:dyDescent="0.3">
      <c r="A369" t="s">
        <v>370</v>
      </c>
      <c r="B369" s="4" t="str" cm="1">
        <f t="array" ref="B369">_xll.SNL.Clients.Office.Excel.Functions.SPG(A369, "SP_TOTAL_REV", "CY2023")</f>
        <v>NA</v>
      </c>
      <c r="C369" s="4">
        <f>_xll.SNL.Clients.Office.Excel.Functions.SPG(A369,"IQ_AVG_DILUT_SHARES_OUT","CY2023")</f>
        <v>176143000</v>
      </c>
      <c r="D369" s="5">
        <f>_xll.SNL.Clients.Office.Excel.Functions.SPG(A369, "IQ_DILUT_EPS_NORM", "CY2023")</f>
        <v>7.6070000000000002</v>
      </c>
      <c r="E369">
        <f t="shared" si="20"/>
        <v>1339919.801</v>
      </c>
      <c r="F369" t="e">
        <f t="shared" si="21"/>
        <v>#VALUE!</v>
      </c>
      <c r="G369" t="s">
        <v>370</v>
      </c>
      <c r="H369" s="4" t="str" cm="1">
        <f t="array" ref="H369">_xll.SNL.Clients.Office.Excel.Functions.SPG(G369, "SP_TOTAL_REV", "CY2023")</f>
        <v>NA</v>
      </c>
      <c r="I369" s="4">
        <f>_xll.SNL.Clients.Office.Excel.Functions.SPG(G369,"IQ_AVG_DILUT_SHARES_OUT","CY2023")</f>
        <v>176143000</v>
      </c>
      <c r="J369" s="5">
        <f>_xll.SNL.Clients.Office.Excel.Functions.SPG(G369, "IQ_DILUT_EPS_NORM", "CY2023")</f>
        <v>7.6070000000000002</v>
      </c>
      <c r="K369">
        <f t="shared" si="22"/>
        <v>1339919.801</v>
      </c>
      <c r="L369" t="e">
        <f t="shared" si="23"/>
        <v>#VALUE!</v>
      </c>
    </row>
    <row r="370" spans="1:12" x14ac:dyDescent="0.3">
      <c r="A370" t="s">
        <v>371</v>
      </c>
      <c r="B370" s="4" cm="1">
        <f t="array" ref="B370">_xll.SNL.Clients.Office.Excel.Functions.SPG(A370, "SP_TOTAL_REV", "CY2023")</f>
        <v>16061578</v>
      </c>
      <c r="C370" s="4">
        <f>_xll.SNL.Clients.Office.Excel.Functions.SPG(A370,"IQ_AVG_DILUT_SHARES_OUT","CY2023")</f>
        <v>221163000</v>
      </c>
      <c r="D370" s="5">
        <f>_xll.SNL.Clients.Office.Excel.Functions.SPG(A370, "IQ_DILUT_EPS_NORM", "CY2023")</f>
        <v>9.8670000000000009</v>
      </c>
      <c r="E370">
        <f t="shared" si="20"/>
        <v>2182215.321</v>
      </c>
      <c r="F370">
        <f t="shared" si="21"/>
        <v>0.13586556196408597</v>
      </c>
      <c r="G370" t="s">
        <v>371</v>
      </c>
      <c r="H370" s="4" cm="1">
        <f t="array" ref="H370">_xll.SNL.Clients.Office.Excel.Functions.SPG(G370, "SP_TOTAL_REV", "CY2023")</f>
        <v>16061578</v>
      </c>
      <c r="I370" s="4">
        <f>_xll.SNL.Clients.Office.Excel.Functions.SPG(G370,"IQ_AVG_DILUT_SHARES_OUT","CY2023")</f>
        <v>221163000</v>
      </c>
      <c r="J370" s="5">
        <f>_xll.SNL.Clients.Office.Excel.Functions.SPG(G370, "IQ_DILUT_EPS_NORM", "CY2023")</f>
        <v>9.8670000000000009</v>
      </c>
      <c r="K370">
        <f t="shared" si="22"/>
        <v>2182215.321</v>
      </c>
      <c r="L370">
        <f t="shared" si="23"/>
        <v>0.13586556196408597</v>
      </c>
    </row>
    <row r="371" spans="1:12" x14ac:dyDescent="0.3">
      <c r="A371" t="s">
        <v>372</v>
      </c>
      <c r="B371" s="4" cm="1">
        <f t="array" ref="B371">_xll.SNL.Clients.Office.Excel.Functions.SPG(A371, "SP_TOTAL_REV", "CY2023")</f>
        <v>36292000</v>
      </c>
      <c r="C371" s="4">
        <f>_xll.SNL.Clients.Office.Excel.Functions.SPG(A371,"IQ_AVG_DILUT_SHARES_OUT","CY2023")</f>
        <v>1125000000</v>
      </c>
      <c r="D371" s="5">
        <f>_xll.SNL.Clients.Office.Excel.Functions.SPG(A371, "IQ_DILUT_EPS_NORM", "CY2023")</f>
        <v>4.8979999999999997</v>
      </c>
      <c r="E371">
        <f t="shared" si="20"/>
        <v>5510250</v>
      </c>
      <c r="F371">
        <f t="shared" si="21"/>
        <v>0.15183098203460818</v>
      </c>
      <c r="G371" t="s">
        <v>372</v>
      </c>
      <c r="H371" s="4" cm="1">
        <f t="array" ref="H371">_xll.SNL.Clients.Office.Excel.Functions.SPG(G371, "SP_TOTAL_REV", "CY2023")</f>
        <v>36292000</v>
      </c>
      <c r="I371" s="4">
        <f>_xll.SNL.Clients.Office.Excel.Functions.SPG(G371,"IQ_AVG_DILUT_SHARES_OUT","CY2023")</f>
        <v>1125000000</v>
      </c>
      <c r="J371" s="5">
        <f>_xll.SNL.Clients.Office.Excel.Functions.SPG(G371, "IQ_DILUT_EPS_NORM", "CY2023")</f>
        <v>4.8979999999999997</v>
      </c>
      <c r="K371">
        <f t="shared" si="22"/>
        <v>5510250</v>
      </c>
      <c r="L371">
        <f t="shared" si="23"/>
        <v>0.15183098203460818</v>
      </c>
    </row>
    <row r="372" spans="1:12" x14ac:dyDescent="0.3">
      <c r="A372" t="s">
        <v>373</v>
      </c>
      <c r="B372" s="4" cm="1">
        <f t="array" ref="B372">_xll.SNL.Clients.Office.Excel.Functions.SPG(A372, "SP_TOTAL_REV", "CY2023")</f>
        <v>20882206</v>
      </c>
      <c r="C372" s="4">
        <f>_xll.SNL.Clients.Office.Excel.Functions.SPG(A372,"IQ_AVG_DILUT_SHARES_OUT","CY2023")</f>
        <v>148823000</v>
      </c>
      <c r="D372" s="5">
        <f>_xll.SNL.Clients.Office.Excel.Functions.SPG(A372, "IQ_DILUT_EPS_NORM", "CY2023")</f>
        <v>4.0540000000000003</v>
      </c>
      <c r="E372">
        <f t="shared" si="20"/>
        <v>603328.44200000004</v>
      </c>
      <c r="F372">
        <f t="shared" si="21"/>
        <v>2.889198784841027E-2</v>
      </c>
      <c r="G372" t="s">
        <v>373</v>
      </c>
      <c r="H372" s="4" cm="1">
        <f t="array" ref="H372">_xll.SNL.Clients.Office.Excel.Functions.SPG(G372, "SP_TOTAL_REV", "CY2023")</f>
        <v>20882206</v>
      </c>
      <c r="I372" s="4">
        <f>_xll.SNL.Clients.Office.Excel.Functions.SPG(G372,"IQ_AVG_DILUT_SHARES_OUT","CY2023")</f>
        <v>148823000</v>
      </c>
      <c r="J372" s="5">
        <f>_xll.SNL.Clients.Office.Excel.Functions.SPG(G372, "IQ_DILUT_EPS_NORM", "CY2023")</f>
        <v>4.0540000000000003</v>
      </c>
      <c r="K372">
        <f t="shared" si="22"/>
        <v>603328.44200000004</v>
      </c>
      <c r="L372">
        <f t="shared" si="23"/>
        <v>2.889198784841027E-2</v>
      </c>
    </row>
    <row r="373" spans="1:12" x14ac:dyDescent="0.3">
      <c r="A373" t="s">
        <v>374</v>
      </c>
      <c r="B373" s="4" cm="1">
        <f t="array" ref="B373">_xll.SNL.Clients.Office.Excel.Functions.SPG(A373, "SP_TOTAL_REV", "CY2023")</f>
        <v>9252000</v>
      </c>
      <c r="C373" s="4">
        <f>_xll.SNL.Clients.Office.Excel.Functions.SPG(A373,"IQ_AVG_DILUT_SHARES_OUT","CY2023")</f>
        <v>113000000</v>
      </c>
      <c r="D373" s="5">
        <f>_xll.SNL.Clients.Office.Excel.Functions.SPG(A373, "IQ_DILUT_EPS_NORM", "CY2023")</f>
        <v>6.3140000000000001</v>
      </c>
      <c r="E373">
        <f t="shared" si="20"/>
        <v>713482</v>
      </c>
      <c r="F373">
        <f t="shared" si="21"/>
        <v>7.7116515348032863E-2</v>
      </c>
      <c r="G373" t="s">
        <v>374</v>
      </c>
      <c r="H373" s="4" cm="1">
        <f t="array" ref="H373">_xll.SNL.Clients.Office.Excel.Functions.SPG(G373, "SP_TOTAL_REV", "CY2023")</f>
        <v>9252000</v>
      </c>
      <c r="I373" s="4">
        <f>_xll.SNL.Clients.Office.Excel.Functions.SPG(G373,"IQ_AVG_DILUT_SHARES_OUT","CY2023")</f>
        <v>113000000</v>
      </c>
      <c r="J373" s="5">
        <f>_xll.SNL.Clients.Office.Excel.Functions.SPG(G373, "IQ_DILUT_EPS_NORM", "CY2023")</f>
        <v>6.3140000000000001</v>
      </c>
      <c r="K373">
        <f t="shared" si="22"/>
        <v>713482</v>
      </c>
      <c r="L373">
        <f t="shared" si="23"/>
        <v>7.7116515348032863E-2</v>
      </c>
    </row>
    <row r="374" spans="1:12" x14ac:dyDescent="0.3">
      <c r="A374" t="s">
        <v>375</v>
      </c>
      <c r="B374" s="4" cm="1">
        <f t="array" ref="B374">_xll.SNL.Clients.Office.Excel.Functions.SPG(A374, "SP_TOTAL_REV", "CY2023")</f>
        <v>6604300</v>
      </c>
      <c r="C374" s="4">
        <f>_xll.SNL.Clients.Office.Excel.Functions.SPG(A374,"IQ_AVG_DILUT_SHARES_OUT","CY2023")</f>
        <v>67099950</v>
      </c>
      <c r="D374" s="5">
        <f>_xll.SNL.Clients.Office.Excel.Functions.SPG(A374, "IQ_DILUT_EPS_NORM", "CY2023")</f>
        <v>7.2640000000000002</v>
      </c>
      <c r="E374">
        <f t="shared" si="20"/>
        <v>487414.0368</v>
      </c>
      <c r="F374">
        <f t="shared" si="21"/>
        <v>7.3802528171040077E-2</v>
      </c>
      <c r="G374" t="s">
        <v>375</v>
      </c>
      <c r="H374" s="4" cm="1">
        <f t="array" ref="H374">_xll.SNL.Clients.Office.Excel.Functions.SPG(G374, "SP_TOTAL_REV", "CY2023")</f>
        <v>6604300</v>
      </c>
      <c r="I374" s="4">
        <f>_xll.SNL.Clients.Office.Excel.Functions.SPG(G374,"IQ_AVG_DILUT_SHARES_OUT","CY2023")</f>
        <v>67099950</v>
      </c>
      <c r="J374" s="5">
        <f>_xll.SNL.Clients.Office.Excel.Functions.SPG(G374, "IQ_DILUT_EPS_NORM", "CY2023")</f>
        <v>7.2640000000000002</v>
      </c>
      <c r="K374">
        <f t="shared" si="22"/>
        <v>487414.0368</v>
      </c>
      <c r="L374">
        <f t="shared" si="23"/>
        <v>7.3802528171040077E-2</v>
      </c>
    </row>
    <row r="375" spans="1:12" x14ac:dyDescent="0.3">
      <c r="A375" t="s">
        <v>376</v>
      </c>
      <c r="B375" s="4" cm="1">
        <f t="array" ref="B375">_xll.SNL.Clients.Office.Excel.Functions.SPG(A375, "SP_TOTAL_REV", "CY2023")</f>
        <v>11846000</v>
      </c>
      <c r="C375" s="4">
        <f>_xll.SNL.Clients.Office.Excel.Functions.SPG(A375,"IQ_AVG_DILUT_SHARES_OUT","CY2023")</f>
        <v>215250000</v>
      </c>
      <c r="D375" s="5">
        <f>_xll.SNL.Clients.Office.Excel.Functions.SPG(A375, "IQ_DILUT_EPS_NORM", "CY2023")</f>
        <v>6.7859999999999996</v>
      </c>
      <c r="E375">
        <f t="shared" si="20"/>
        <v>1460686.5</v>
      </c>
      <c r="F375">
        <f t="shared" si="21"/>
        <v>0.12330630592605099</v>
      </c>
      <c r="G375" t="s">
        <v>376</v>
      </c>
      <c r="H375" s="4" cm="1">
        <f t="array" ref="H375">_xll.SNL.Clients.Office.Excel.Functions.SPG(G375, "SP_TOTAL_REV", "CY2023")</f>
        <v>11846000</v>
      </c>
      <c r="I375" s="4">
        <f>_xll.SNL.Clients.Office.Excel.Functions.SPG(G375,"IQ_AVG_DILUT_SHARES_OUT","CY2023")</f>
        <v>215250000</v>
      </c>
      <c r="J375" s="5">
        <f>_xll.SNL.Clients.Office.Excel.Functions.SPG(G375, "IQ_DILUT_EPS_NORM", "CY2023")</f>
        <v>6.7859999999999996</v>
      </c>
      <c r="K375">
        <f t="shared" si="22"/>
        <v>1460686.5</v>
      </c>
      <c r="L375">
        <f t="shared" si="23"/>
        <v>0.12330630592605099</v>
      </c>
    </row>
    <row r="376" spans="1:12" x14ac:dyDescent="0.3">
      <c r="A376" t="s">
        <v>377</v>
      </c>
      <c r="B376" s="4" cm="1">
        <f t="array" ref="B376">_xll.SNL.Clients.Office.Excel.Functions.SPG(A376, "SP_TOTAL_REV", "CY2023")</f>
        <v>4091914</v>
      </c>
      <c r="C376" s="4">
        <f>_xll.SNL.Clients.Office.Excel.Functions.SPG(A376,"IQ_AVG_DILUT_SHARES_OUT","CY2023")</f>
        <v>693024000</v>
      </c>
      <c r="D376" s="5">
        <f>_xll.SNL.Clients.Office.Excel.Functions.SPG(A376, "IQ_DILUT_EPS_NORM", "CY2023")</f>
        <v>0.9</v>
      </c>
      <c r="E376">
        <f t="shared" si="20"/>
        <v>623721.6</v>
      </c>
      <c r="F376">
        <f t="shared" si="21"/>
        <v>0.15242783694867487</v>
      </c>
      <c r="G376" t="s">
        <v>377</v>
      </c>
      <c r="H376" s="4" cm="1">
        <f t="array" ref="H376">_xll.SNL.Clients.Office.Excel.Functions.SPG(G376, "SP_TOTAL_REV", "CY2023")</f>
        <v>4091914</v>
      </c>
      <c r="I376" s="4">
        <f>_xll.SNL.Clients.Office.Excel.Functions.SPG(G376,"IQ_AVG_DILUT_SHARES_OUT","CY2023")</f>
        <v>693024000</v>
      </c>
      <c r="J376" s="5">
        <f>_xll.SNL.Clients.Office.Excel.Functions.SPG(G376, "IQ_DILUT_EPS_NORM", "CY2023")</f>
        <v>0.9</v>
      </c>
      <c r="K376">
        <f t="shared" si="22"/>
        <v>623721.6</v>
      </c>
      <c r="L376">
        <f t="shared" si="23"/>
        <v>0.15242783694867487</v>
      </c>
    </row>
    <row r="377" spans="1:12" x14ac:dyDescent="0.3">
      <c r="A377" t="s">
        <v>378</v>
      </c>
      <c r="B377" s="4" cm="1">
        <f t="array" ref="B377">_xll.SNL.Clients.Office.Excel.Functions.SPG(A377, "SP_TOTAL_REV", "CY2023")</f>
        <v>1371811</v>
      </c>
      <c r="C377" s="4">
        <f>_xll.SNL.Clients.Office.Excel.Functions.SPG(A377,"IQ_AVG_DILUT_SHARES_OUT","CY2023")</f>
        <v>176371000</v>
      </c>
      <c r="D377" s="5">
        <f>_xll.SNL.Clients.Office.Excel.Functions.SPG(A377, "IQ_DILUT_EPS_NORM", "CY2023")</f>
        <v>1.268</v>
      </c>
      <c r="E377">
        <f t="shared" si="20"/>
        <v>223638.42800000001</v>
      </c>
      <c r="F377">
        <f t="shared" si="21"/>
        <v>0.16302422709833936</v>
      </c>
      <c r="G377" t="s">
        <v>378</v>
      </c>
      <c r="H377" s="4" cm="1">
        <f t="array" ref="H377">_xll.SNL.Clients.Office.Excel.Functions.SPG(G377, "SP_TOTAL_REV", "CY2023")</f>
        <v>1371811</v>
      </c>
      <c r="I377" s="4">
        <f>_xll.SNL.Clients.Office.Excel.Functions.SPG(G377,"IQ_AVG_DILUT_SHARES_OUT","CY2023")</f>
        <v>176371000</v>
      </c>
      <c r="J377" s="5">
        <f>_xll.SNL.Clients.Office.Excel.Functions.SPG(G377, "IQ_DILUT_EPS_NORM", "CY2023")</f>
        <v>1.268</v>
      </c>
      <c r="K377">
        <f t="shared" si="22"/>
        <v>223638.42800000001</v>
      </c>
      <c r="L377">
        <f t="shared" si="23"/>
        <v>0.16302422709833936</v>
      </c>
    </row>
    <row r="378" spans="1:12" x14ac:dyDescent="0.3">
      <c r="A378" t="s">
        <v>379</v>
      </c>
      <c r="B378" s="4" cm="1">
        <f t="array" ref="B378">_xll.SNL.Clients.Office.Excel.Functions.SPG(A378, "SP_TOTAL_REV", "CY2023")</f>
        <v>13117200</v>
      </c>
      <c r="C378" s="4">
        <f>_xll.SNL.Clients.Office.Excel.Functions.SPG(A378,"IQ_AVG_DILUT_SHARES_OUT","CY2023")</f>
        <v>113700000</v>
      </c>
      <c r="D378" s="5">
        <f>_xll.SNL.Clients.Office.Excel.Functions.SPG(A378, "IQ_DILUT_EPS_NORM", "CY2023")</f>
        <v>25.413</v>
      </c>
      <c r="E378">
        <f t="shared" si="20"/>
        <v>2889458.1</v>
      </c>
      <c r="F378">
        <f t="shared" si="21"/>
        <v>0.22028009788674413</v>
      </c>
      <c r="G378" t="s">
        <v>379</v>
      </c>
      <c r="H378" s="4" cm="1">
        <f t="array" ref="H378">_xll.SNL.Clients.Office.Excel.Functions.SPG(G378, "SP_TOTAL_REV", "CY2023")</f>
        <v>13117200</v>
      </c>
      <c r="I378" s="4">
        <f>_xll.SNL.Clients.Office.Excel.Functions.SPG(G378,"IQ_AVG_DILUT_SHARES_OUT","CY2023")</f>
        <v>113700000</v>
      </c>
      <c r="J378" s="5">
        <f>_xll.SNL.Clients.Office.Excel.Functions.SPG(G378, "IQ_DILUT_EPS_NORM", "CY2023")</f>
        <v>25.413</v>
      </c>
      <c r="K378">
        <f t="shared" si="22"/>
        <v>2889458.1</v>
      </c>
      <c r="L378">
        <f t="shared" si="23"/>
        <v>0.22028009788674413</v>
      </c>
    </row>
    <row r="379" spans="1:12" x14ac:dyDescent="0.3">
      <c r="A379" t="s">
        <v>380</v>
      </c>
      <c r="B379" s="4" cm="1">
        <f t="array" ref="B379">_xll.SNL.Clients.Office.Excel.Functions.SPG(A379, "SP_TOTAL_REV", "CY2023")</f>
        <v>7574000</v>
      </c>
      <c r="C379" s="4">
        <f>_xll.SNL.Clients.Office.Excel.Functions.SPG(A379,"IQ_AVG_DILUT_SHARES_OUT","CY2023")</f>
        <v>938000000</v>
      </c>
      <c r="D379" s="5">
        <f>_xll.SNL.Clients.Office.Excel.Functions.SPG(A379, "IQ_DILUT_EPS_NORM", "CY2023")</f>
        <v>1.8380000000000001</v>
      </c>
      <c r="E379">
        <f t="shared" si="20"/>
        <v>1724044</v>
      </c>
      <c r="F379">
        <f t="shared" si="21"/>
        <v>0.22762661737523104</v>
      </c>
      <c r="G379" t="s">
        <v>380</v>
      </c>
      <c r="H379" s="4" cm="1">
        <f t="array" ref="H379">_xll.SNL.Clients.Office.Excel.Functions.SPG(G379, "SP_TOTAL_REV", "CY2023")</f>
        <v>7574000</v>
      </c>
      <c r="I379" s="4">
        <f>_xll.SNL.Clients.Office.Excel.Functions.SPG(G379,"IQ_AVG_DILUT_SHARES_OUT","CY2023")</f>
        <v>938000000</v>
      </c>
      <c r="J379" s="5">
        <f>_xll.SNL.Clients.Office.Excel.Functions.SPG(G379, "IQ_DILUT_EPS_NORM", "CY2023")</f>
        <v>1.8380000000000001</v>
      </c>
      <c r="K379">
        <f t="shared" si="22"/>
        <v>1724044</v>
      </c>
      <c r="L379">
        <f t="shared" si="23"/>
        <v>0.22762661737523104</v>
      </c>
    </row>
    <row r="380" spans="1:12" x14ac:dyDescent="0.3">
      <c r="A380" t="s">
        <v>381</v>
      </c>
      <c r="B380" s="4" cm="1">
        <f t="array" ref="B380">_xll.SNL.Clients.Office.Excel.Functions.SPG(A380, "SP_TOTAL_REV", "CY2023")</f>
        <v>14964500</v>
      </c>
      <c r="C380" s="4">
        <f>_xll.SNL.Clients.Office.Excel.Functions.SPG(A380,"IQ_AVG_DILUT_SHARES_OUT","CY2023")</f>
        <v>316665000</v>
      </c>
      <c r="D380" s="5">
        <f>_xll.SNL.Clients.Office.Excel.Functions.SPG(A380, "IQ_DILUT_EPS_NORM", "CY2023")</f>
        <v>4.4489999999999998</v>
      </c>
      <c r="E380">
        <f t="shared" si="20"/>
        <v>1408842.585</v>
      </c>
      <c r="F380">
        <f t="shared" si="21"/>
        <v>9.4145650372548365E-2</v>
      </c>
      <c r="G380" t="s">
        <v>381</v>
      </c>
      <c r="H380" s="4" cm="1">
        <f t="array" ref="H380">_xll.SNL.Clients.Office.Excel.Functions.SPG(G380, "SP_TOTAL_REV", "CY2023")</f>
        <v>14964500</v>
      </c>
      <c r="I380" s="4">
        <f>_xll.SNL.Clients.Office.Excel.Functions.SPG(G380,"IQ_AVG_DILUT_SHARES_OUT","CY2023")</f>
        <v>316665000</v>
      </c>
      <c r="J380" s="5">
        <f>_xll.SNL.Clients.Office.Excel.Functions.SPG(G380, "IQ_DILUT_EPS_NORM", "CY2023")</f>
        <v>4.4489999999999998</v>
      </c>
      <c r="K380">
        <f t="shared" si="22"/>
        <v>1408842.585</v>
      </c>
      <c r="L380">
        <f t="shared" si="23"/>
        <v>9.4145650372548365E-2</v>
      </c>
    </row>
    <row r="381" spans="1:12" x14ac:dyDescent="0.3">
      <c r="A381" t="s">
        <v>382</v>
      </c>
      <c r="B381" s="4" cm="1">
        <f t="array" ref="B381">_xll.SNL.Clients.Office.Excel.Functions.SPG(A381, "SP_TOTAL_REV", "CY2023")</f>
        <v>4504077</v>
      </c>
      <c r="C381" s="4">
        <f>_xll.SNL.Clients.Office.Excel.Functions.SPG(A381,"IQ_AVG_DILUT_SHARES_OUT","CY2023")</f>
        <v>147557500</v>
      </c>
      <c r="D381" s="5">
        <f>_xll.SNL.Clients.Office.Excel.Functions.SPG(A381, "IQ_DILUT_EPS_NORM", "CY2023")</f>
        <v>4.8730000000000002</v>
      </c>
      <c r="E381">
        <f t="shared" si="20"/>
        <v>719047.69750000001</v>
      </c>
      <c r="F381">
        <f t="shared" si="21"/>
        <v>0.15964373999378786</v>
      </c>
      <c r="G381" t="s">
        <v>382</v>
      </c>
      <c r="H381" s="4" cm="1">
        <f t="array" ref="H381">_xll.SNL.Clients.Office.Excel.Functions.SPG(G381, "SP_TOTAL_REV", "CY2023")</f>
        <v>4504077</v>
      </c>
      <c r="I381" s="4">
        <f>_xll.SNL.Clients.Office.Excel.Functions.SPG(G381,"IQ_AVG_DILUT_SHARES_OUT","CY2023")</f>
        <v>147557500</v>
      </c>
      <c r="J381" s="5">
        <f>_xll.SNL.Clients.Office.Excel.Functions.SPG(G381, "IQ_DILUT_EPS_NORM", "CY2023")</f>
        <v>4.8730000000000002</v>
      </c>
      <c r="K381">
        <f t="shared" si="22"/>
        <v>719047.69750000001</v>
      </c>
      <c r="L381">
        <f t="shared" si="23"/>
        <v>0.15964373999378786</v>
      </c>
    </row>
    <row r="382" spans="1:12" x14ac:dyDescent="0.3">
      <c r="A382" t="s">
        <v>383</v>
      </c>
      <c r="B382" s="4" cm="1">
        <f t="array" ref="B382">_xll.SNL.Clients.Office.Excel.Functions.SPG(A382, "SP_TOTAL_REV", "CY2023")</f>
        <v>2750571</v>
      </c>
      <c r="C382" s="4">
        <f>_xll.SNL.Clients.Office.Excel.Functions.SPG(A382,"IQ_AVG_DILUT_SHARES_OUT","CY2023")</f>
        <v>124812000</v>
      </c>
      <c r="D382" s="5">
        <f>_xll.SNL.Clients.Office.Excel.Functions.SPG(A382, "IQ_DILUT_EPS_NORM", "CY2023")</f>
        <v>1.7070000000000001</v>
      </c>
      <c r="E382">
        <f t="shared" si="20"/>
        <v>213054.084</v>
      </c>
      <c r="F382">
        <f t="shared" si="21"/>
        <v>7.7458129239347029E-2</v>
      </c>
      <c r="G382" t="s">
        <v>383</v>
      </c>
      <c r="H382" s="4" cm="1">
        <f t="array" ref="H382">_xll.SNL.Clients.Office.Excel.Functions.SPG(G382, "SP_TOTAL_REV", "CY2023")</f>
        <v>2750571</v>
      </c>
      <c r="I382" s="4">
        <f>_xll.SNL.Clients.Office.Excel.Functions.SPG(G382,"IQ_AVG_DILUT_SHARES_OUT","CY2023")</f>
        <v>124812000</v>
      </c>
      <c r="J382" s="5">
        <f>_xll.SNL.Clients.Office.Excel.Functions.SPG(G382, "IQ_DILUT_EPS_NORM", "CY2023")</f>
        <v>1.7070000000000001</v>
      </c>
      <c r="K382">
        <f t="shared" si="22"/>
        <v>213054.084</v>
      </c>
      <c r="L382">
        <f t="shared" si="23"/>
        <v>7.7458129239347029E-2</v>
      </c>
    </row>
    <row r="383" spans="1:12" x14ac:dyDescent="0.3">
      <c r="A383" t="s">
        <v>384</v>
      </c>
      <c r="B383" s="4" cm="1">
        <f t="array" ref="B383">_xll.SNL.Clients.Office.Excel.Functions.SPG(A383, "SP_TOTAL_REV", "CY2023")</f>
        <v>9129100</v>
      </c>
      <c r="C383" s="4">
        <f>_xll.SNL.Clients.Office.Excel.Functions.SPG(A383,"IQ_AVG_DILUT_SHARES_OUT","CY2023")</f>
        <v>115525000</v>
      </c>
      <c r="D383" s="5">
        <f>_xll.SNL.Clients.Office.Excel.Functions.SPG(A383, "IQ_DILUT_EPS_NORM", "CY2023")</f>
        <v>8.5830000000000002</v>
      </c>
      <c r="E383">
        <f t="shared" si="20"/>
        <v>991551.07499999995</v>
      </c>
      <c r="F383">
        <f t="shared" si="21"/>
        <v>0.10861432945197226</v>
      </c>
      <c r="G383" t="s">
        <v>384</v>
      </c>
      <c r="H383" s="4" cm="1">
        <f t="array" ref="H383">_xll.SNL.Clients.Office.Excel.Functions.SPG(G383, "SP_TOTAL_REV", "CY2023")</f>
        <v>9129100</v>
      </c>
      <c r="I383" s="4">
        <f>_xll.SNL.Clients.Office.Excel.Functions.SPG(G383,"IQ_AVG_DILUT_SHARES_OUT","CY2023")</f>
        <v>115525000</v>
      </c>
      <c r="J383" s="5">
        <f>_xll.SNL.Clients.Office.Excel.Functions.SPG(G383, "IQ_DILUT_EPS_NORM", "CY2023")</f>
        <v>8.5830000000000002</v>
      </c>
      <c r="K383">
        <f t="shared" si="22"/>
        <v>991551.07499999995</v>
      </c>
      <c r="L383">
        <f t="shared" si="23"/>
        <v>0.10861432945197226</v>
      </c>
    </row>
    <row r="384" spans="1:12" x14ac:dyDescent="0.3">
      <c r="A384" t="s">
        <v>385</v>
      </c>
      <c r="B384" s="4" cm="1">
        <f t="array" ref="B384">_xll.SNL.Clients.Office.Excel.Functions.SPG(A384, "SP_TOTAL_REV", "CY2023")</f>
        <v>3073278</v>
      </c>
      <c r="C384" s="4">
        <f>_xll.SNL.Clients.Office.Excel.Functions.SPG(A384,"IQ_AVG_DILUT_SHARES_OUT","CY2023")</f>
        <v>490130000</v>
      </c>
      <c r="D384" s="5">
        <f>_xll.SNL.Clients.Office.Excel.Functions.SPG(A384, "IQ_DILUT_EPS_NORM", "CY2023")</f>
        <v>0.73799999999999999</v>
      </c>
      <c r="E384">
        <f t="shared" si="20"/>
        <v>361715.94</v>
      </c>
      <c r="F384">
        <f t="shared" si="21"/>
        <v>0.11769711038181381</v>
      </c>
      <c r="G384" t="s">
        <v>385</v>
      </c>
      <c r="H384" s="4" cm="1">
        <f t="array" ref="H384">_xll.SNL.Clients.Office.Excel.Functions.SPG(G384, "SP_TOTAL_REV", "CY2023")</f>
        <v>3073278</v>
      </c>
      <c r="I384" s="4">
        <f>_xll.SNL.Clients.Office.Excel.Functions.SPG(G384,"IQ_AVG_DILUT_SHARES_OUT","CY2023")</f>
        <v>490130000</v>
      </c>
      <c r="J384" s="5">
        <f>_xll.SNL.Clients.Office.Excel.Functions.SPG(G384, "IQ_DILUT_EPS_NORM", "CY2023")</f>
        <v>0.73799999999999999</v>
      </c>
      <c r="K384">
        <f t="shared" si="22"/>
        <v>361715.94</v>
      </c>
      <c r="L384">
        <f t="shared" si="23"/>
        <v>0.11769711038181381</v>
      </c>
    </row>
    <row r="385" spans="1:12" x14ac:dyDescent="0.3">
      <c r="A385" t="s">
        <v>386</v>
      </c>
      <c r="B385" s="4" cm="1">
        <f t="array" ref="B385">_xll.SNL.Clients.Office.Excel.Functions.SPG(A385, "SP_TOTAL_REV", "CY2023")</f>
        <v>6177800</v>
      </c>
      <c r="C385" s="4">
        <f>_xll.SNL.Clients.Office.Excel.Functions.SPG(A385,"IQ_AVG_DILUT_SHARES_OUT","CY2023")</f>
        <v>107400000</v>
      </c>
      <c r="D385" s="5">
        <f>_xll.SNL.Clients.Office.Excel.Functions.SPG(A385, "IQ_DILUT_EPS_NORM", "CY2023")</f>
        <v>9.1809999999999992</v>
      </c>
      <c r="E385">
        <f t="shared" si="20"/>
        <v>986039.39999999991</v>
      </c>
      <c r="F385">
        <f t="shared" si="21"/>
        <v>0.1596101201074816</v>
      </c>
      <c r="G385" t="s">
        <v>386</v>
      </c>
      <c r="H385" s="4" cm="1">
        <f t="array" ref="H385">_xll.SNL.Clients.Office.Excel.Functions.SPG(G385, "SP_TOTAL_REV", "CY2023")</f>
        <v>6177800</v>
      </c>
      <c r="I385" s="4">
        <f>_xll.SNL.Clients.Office.Excel.Functions.SPG(G385,"IQ_AVG_DILUT_SHARES_OUT","CY2023")</f>
        <v>107400000</v>
      </c>
      <c r="J385" s="5">
        <f>_xll.SNL.Clients.Office.Excel.Functions.SPG(G385, "IQ_DILUT_EPS_NORM", "CY2023")</f>
        <v>9.1809999999999992</v>
      </c>
      <c r="K385">
        <f t="shared" si="22"/>
        <v>986039.39999999991</v>
      </c>
      <c r="L385">
        <f t="shared" si="23"/>
        <v>0.1596101201074816</v>
      </c>
    </row>
    <row r="386" spans="1:12" x14ac:dyDescent="0.3">
      <c r="A386" t="s">
        <v>387</v>
      </c>
      <c r="B386" s="4" cm="1">
        <f t="array" ref="B386">_xll.SNL.Clients.Office.Excel.Functions.SPG(A386, "SP_TOTAL_REV", "CY2023")</f>
        <v>20376941</v>
      </c>
      <c r="C386" s="4">
        <f>_xll.SNL.Clients.Office.Excel.Functions.SPG(A386,"IQ_AVG_DILUT_SHARES_OUT","CY2023")</f>
        <v>337433000</v>
      </c>
      <c r="D386" s="5">
        <f>_xll.SNL.Clients.Office.Excel.Functions.SPG(A386, "IQ_DILUT_EPS_NORM", "CY2023")</f>
        <v>4.5780000000000003</v>
      </c>
      <c r="E386">
        <f t="shared" si="20"/>
        <v>1544768.274</v>
      </c>
      <c r="F386">
        <f t="shared" si="21"/>
        <v>7.5809625890363039E-2</v>
      </c>
      <c r="G386" t="s">
        <v>387</v>
      </c>
      <c r="H386" s="4" cm="1">
        <f t="array" ref="H386">_xll.SNL.Clients.Office.Excel.Functions.SPG(G386, "SP_TOTAL_REV", "CY2023")</f>
        <v>20376941</v>
      </c>
      <c r="I386" s="4">
        <f>_xll.SNL.Clients.Office.Excel.Functions.SPG(G386,"IQ_AVG_DILUT_SHARES_OUT","CY2023")</f>
        <v>337433000</v>
      </c>
      <c r="J386" s="5">
        <f>_xll.SNL.Clients.Office.Excel.Functions.SPG(G386, "IQ_DILUT_EPS_NORM", "CY2023")</f>
        <v>4.5780000000000003</v>
      </c>
      <c r="K386">
        <f t="shared" si="22"/>
        <v>1544768.274</v>
      </c>
      <c r="L386">
        <f t="shared" si="23"/>
        <v>7.5809625890363039E-2</v>
      </c>
    </row>
    <row r="387" spans="1:12" x14ac:dyDescent="0.3">
      <c r="A387" t="s">
        <v>388</v>
      </c>
      <c r="B387" s="4" cm="1">
        <f t="array" ref="B387">_xll.SNL.Clients.Office.Excel.Functions.SPG(A387, "SP_TOTAL_REV", "CY2023")</f>
        <v>13900000</v>
      </c>
      <c r="C387" s="4">
        <f>_xll.SNL.Clients.Office.Excel.Functions.SPG(A387,"IQ_AVG_DILUT_SHARES_OUT","CY2023")</f>
        <v>283000000</v>
      </c>
      <c r="D387" s="5">
        <f>_xll.SNL.Clients.Office.Excel.Functions.SPG(A387, "IQ_DILUT_EPS_NORM", "CY2023")</f>
        <v>3.7869999999999999</v>
      </c>
      <c r="E387">
        <f t="shared" si="20"/>
        <v>1071721</v>
      </c>
      <c r="F387">
        <f t="shared" si="21"/>
        <v>7.7102230215827336E-2</v>
      </c>
      <c r="G387" t="s">
        <v>388</v>
      </c>
      <c r="H387" s="4" cm="1">
        <f t="array" ref="H387">_xll.SNL.Clients.Office.Excel.Functions.SPG(G387, "SP_TOTAL_REV", "CY2023")</f>
        <v>13900000</v>
      </c>
      <c r="I387" s="4">
        <f>_xll.SNL.Clients.Office.Excel.Functions.SPG(G387,"IQ_AVG_DILUT_SHARES_OUT","CY2023")</f>
        <v>283000000</v>
      </c>
      <c r="J387" s="5">
        <f>_xll.SNL.Clients.Office.Excel.Functions.SPG(G387, "IQ_DILUT_EPS_NORM", "CY2023")</f>
        <v>3.7869999999999999</v>
      </c>
      <c r="K387">
        <f t="shared" si="22"/>
        <v>1071721</v>
      </c>
      <c r="L387">
        <f t="shared" si="23"/>
        <v>7.7102230215827336E-2</v>
      </c>
    </row>
    <row r="388" spans="1:12" x14ac:dyDescent="0.3">
      <c r="A388" t="s">
        <v>389</v>
      </c>
      <c r="B388" s="4" cm="1">
        <f t="array" ref="B388">_xll.SNL.Clients.Office.Excel.Functions.SPG(A388, "SP_TOTAL_REV", "CY2023")</f>
        <v>68920000</v>
      </c>
      <c r="C388" s="4">
        <f>_xll.SNL.Clients.Office.Excel.Functions.SPG(A388,"IQ_AVG_DILUT_SHARES_OUT","CY2023")</f>
        <v>1435400000</v>
      </c>
      <c r="D388" s="5">
        <f>_xll.SNL.Clients.Office.Excel.Functions.SPG(A388, "IQ_DILUT_EPS_NORM", "CY2023")</f>
        <v>1.512</v>
      </c>
      <c r="E388">
        <f t="shared" si="20"/>
        <v>2170324.7999999998</v>
      </c>
      <c r="F388">
        <f t="shared" si="21"/>
        <v>3.1490493325594893E-2</v>
      </c>
      <c r="G388" t="s">
        <v>389</v>
      </c>
      <c r="H388" s="4" cm="1">
        <f t="array" ref="H388">_xll.SNL.Clients.Office.Excel.Functions.SPG(G388, "SP_TOTAL_REV", "CY2023")</f>
        <v>68920000</v>
      </c>
      <c r="I388" s="4">
        <f>_xll.SNL.Clients.Office.Excel.Functions.SPG(G388,"IQ_AVG_DILUT_SHARES_OUT","CY2023")</f>
        <v>1435400000</v>
      </c>
      <c r="J388" s="5">
        <f>_xll.SNL.Clients.Office.Excel.Functions.SPG(G388, "IQ_DILUT_EPS_NORM", "CY2023")</f>
        <v>1.512</v>
      </c>
      <c r="K388">
        <f t="shared" si="22"/>
        <v>2170324.7999999998</v>
      </c>
      <c r="L388">
        <f t="shared" si="23"/>
        <v>3.1490493325594893E-2</v>
      </c>
    </row>
    <row r="389" spans="1:12" x14ac:dyDescent="0.3">
      <c r="A389" t="s">
        <v>390</v>
      </c>
      <c r="B389" s="4" cm="1">
        <f t="array" ref="B389">_xll.SNL.Clients.Office.Excel.Functions.SPG(A389, "SP_TOTAL_REV", "CY2023")</f>
        <v>12497000</v>
      </c>
      <c r="C389" s="4">
        <f>_xll.SNL.Clients.Office.Excel.Functions.SPG(A389,"IQ_AVG_DILUT_SHARES_OUT","CY2023")</f>
        <v>318900000</v>
      </c>
      <c r="D389" s="5">
        <f>_xll.SNL.Clients.Office.Excel.Functions.SPG(A389, "IQ_DILUT_EPS_NORM", "CY2023")</f>
        <v>7.5410000000000004</v>
      </c>
      <c r="E389">
        <f t="shared" ref="E389:E452" si="24">C389*D389/1000</f>
        <v>2404824.9</v>
      </c>
      <c r="F389">
        <f t="shared" ref="F389:F452" si="25">E389/B389</f>
        <v>0.1924321757221733</v>
      </c>
      <c r="G389" t="s">
        <v>390</v>
      </c>
      <c r="H389" s="4" cm="1">
        <f t="array" ref="H389">_xll.SNL.Clients.Office.Excel.Functions.SPG(G389, "SP_TOTAL_REV", "CY2023")</f>
        <v>12497000</v>
      </c>
      <c r="I389" s="4">
        <f>_xll.SNL.Clients.Office.Excel.Functions.SPG(G389,"IQ_AVG_DILUT_SHARES_OUT","CY2023")</f>
        <v>318900000</v>
      </c>
      <c r="J389" s="5">
        <f>_xll.SNL.Clients.Office.Excel.Functions.SPG(G389, "IQ_DILUT_EPS_NORM", "CY2023")</f>
        <v>7.5410000000000004</v>
      </c>
      <c r="K389">
        <f t="shared" ref="K389:K452" si="26">I389*J389/1000</f>
        <v>2404824.9</v>
      </c>
      <c r="L389">
        <f t="shared" ref="L389:L452" si="27">K389/H389</f>
        <v>0.1924321757221733</v>
      </c>
    </row>
    <row r="390" spans="1:12" x14ac:dyDescent="0.3">
      <c r="A390" t="s">
        <v>391</v>
      </c>
      <c r="B390" s="4" cm="1">
        <f t="array" ref="B390">_xll.SNL.Clients.Office.Excel.Functions.SPG(A390, "SP_TOTAL_REV", "CY2023")</f>
        <v>34857000</v>
      </c>
      <c r="C390" s="4">
        <f>_xll.SNL.Clients.Office.Excel.Functions.SPG(A390,"IQ_AVG_DILUT_SHARES_OUT","CY2023")</f>
        <v>984000000</v>
      </c>
      <c r="D390" s="5" t="str">
        <f>_xll.SNL.Clients.Office.Excel.Functions.SPG(A390, "IQ_DILUT_EPS_NORM", "CY2023")</f>
        <v>NA</v>
      </c>
      <c r="E390" t="e">
        <f t="shared" si="24"/>
        <v>#VALUE!</v>
      </c>
      <c r="F390" t="e">
        <f t="shared" si="25"/>
        <v>#VALUE!</v>
      </c>
      <c r="G390" t="s">
        <v>391</v>
      </c>
      <c r="H390" s="4" cm="1">
        <f t="array" ref="H390">_xll.SNL.Clients.Office.Excel.Functions.SPG(G390, "SP_TOTAL_REV", "CY2023")</f>
        <v>34857000</v>
      </c>
      <c r="I390" s="4">
        <f>_xll.SNL.Clients.Office.Excel.Functions.SPG(G390,"IQ_AVG_DILUT_SHARES_OUT","CY2023")</f>
        <v>984000000</v>
      </c>
      <c r="J390" s="5" t="str">
        <f>_xll.SNL.Clients.Office.Excel.Functions.SPG(G390, "IQ_DILUT_EPS_NORM", "CY2023")</f>
        <v>NA</v>
      </c>
      <c r="K390" t="e">
        <f t="shared" si="26"/>
        <v>#VALUE!</v>
      </c>
      <c r="L390" t="e">
        <f t="shared" si="27"/>
        <v>#VALUE!</v>
      </c>
    </row>
    <row r="391" spans="1:12" x14ac:dyDescent="0.3">
      <c r="A391" t="s">
        <v>392</v>
      </c>
      <c r="B391" s="4" cm="1">
        <f t="array" ref="B391">_xll.SNL.Clients.Office.Excel.Functions.SPG(A391, "SP_TOTAL_REV", "CY2023")</f>
        <v>2729889</v>
      </c>
      <c r="C391" s="4">
        <f>_xll.SNL.Clients.Office.Excel.Functions.SPG(A391,"IQ_AVG_DILUT_SHARES_OUT","CY2023")</f>
        <v>108907000</v>
      </c>
      <c r="D391" s="5">
        <f>_xll.SNL.Clients.Office.Excel.Functions.SPG(A391, "IQ_DILUT_EPS_NORM", "CY2023")</f>
        <v>4.101</v>
      </c>
      <c r="E391">
        <f t="shared" si="24"/>
        <v>446627.60700000002</v>
      </c>
      <c r="F391">
        <f t="shared" si="25"/>
        <v>0.16360650817670611</v>
      </c>
      <c r="G391" t="s">
        <v>392</v>
      </c>
      <c r="H391" s="4" cm="1">
        <f t="array" ref="H391">_xll.SNL.Clients.Office.Excel.Functions.SPG(G391, "SP_TOTAL_REV", "CY2023")</f>
        <v>2729889</v>
      </c>
      <c r="I391" s="4">
        <f>_xll.SNL.Clients.Office.Excel.Functions.SPG(G391,"IQ_AVG_DILUT_SHARES_OUT","CY2023")</f>
        <v>108907000</v>
      </c>
      <c r="J391" s="5">
        <f>_xll.SNL.Clients.Office.Excel.Functions.SPG(G391, "IQ_DILUT_EPS_NORM", "CY2023")</f>
        <v>4.101</v>
      </c>
      <c r="K391">
        <f t="shared" si="26"/>
        <v>446627.60700000002</v>
      </c>
      <c r="L391">
        <f t="shared" si="27"/>
        <v>0.16360650817670611</v>
      </c>
    </row>
    <row r="392" spans="1:12" x14ac:dyDescent="0.3">
      <c r="A392" t="s">
        <v>393</v>
      </c>
      <c r="B392" s="4" cm="1">
        <f t="array" ref="B392">_xll.SNL.Clients.Office.Excel.Functions.SPG(A392, "SP_TOTAL_REV", "CY2023")</f>
        <v>33135000</v>
      </c>
      <c r="C392" s="4">
        <f>_xll.SNL.Clients.Office.Excel.Functions.SPG(A392,"IQ_AVG_DILUT_SHARES_OUT","CY2023")</f>
        <v>1443000000</v>
      </c>
      <c r="D392" s="5">
        <f>_xll.SNL.Clients.Office.Excel.Functions.SPG(A392, "IQ_DILUT_EPS_NORM", "CY2023")</f>
        <v>2.286</v>
      </c>
      <c r="E392">
        <f t="shared" si="24"/>
        <v>3298698</v>
      </c>
      <c r="F392">
        <f t="shared" si="25"/>
        <v>9.9553282028067E-2</v>
      </c>
      <c r="G392" t="s">
        <v>393</v>
      </c>
      <c r="H392" s="4" cm="1">
        <f t="array" ref="H392">_xll.SNL.Clients.Office.Excel.Functions.SPG(G392, "SP_TOTAL_REV", "CY2023")</f>
        <v>33135000</v>
      </c>
      <c r="I392" s="4">
        <f>_xll.SNL.Clients.Office.Excel.Functions.SPG(G392,"IQ_AVG_DILUT_SHARES_OUT","CY2023")</f>
        <v>1443000000</v>
      </c>
      <c r="J392" s="5">
        <f>_xll.SNL.Clients.Office.Excel.Functions.SPG(G392, "IQ_DILUT_EPS_NORM", "CY2023")</f>
        <v>2.286</v>
      </c>
      <c r="K392">
        <f t="shared" si="26"/>
        <v>3298698</v>
      </c>
      <c r="L392">
        <f t="shared" si="27"/>
        <v>9.9553282028067E-2</v>
      </c>
    </row>
    <row r="393" spans="1:12" x14ac:dyDescent="0.3">
      <c r="A393" t="s">
        <v>394</v>
      </c>
      <c r="B393" s="4" cm="1">
        <f t="array" ref="B393">_xll.SNL.Clients.Office.Excel.Functions.SPG(A393, "SP_TOTAL_REV", "CY2023")</f>
        <v>6471000</v>
      </c>
      <c r="C393" s="4">
        <f>_xll.SNL.Clients.Office.Excel.Functions.SPG(A393,"IQ_AVG_DILUT_SHARES_OUT","CY2023")</f>
        <v>208000000</v>
      </c>
      <c r="D393" s="5">
        <f>_xll.SNL.Clients.Office.Excel.Functions.SPG(A393, "IQ_DILUT_EPS_NORM", "CY2023")</f>
        <v>-1.103</v>
      </c>
      <c r="E393">
        <f t="shared" si="24"/>
        <v>-229424</v>
      </c>
      <c r="F393">
        <f t="shared" si="25"/>
        <v>-3.5454180188533455E-2</v>
      </c>
      <c r="G393" t="s">
        <v>394</v>
      </c>
      <c r="H393" s="4" cm="1">
        <f t="array" ref="H393">_xll.SNL.Clients.Office.Excel.Functions.SPG(G393, "SP_TOTAL_REV", "CY2023")</f>
        <v>6471000</v>
      </c>
      <c r="I393" s="4">
        <f>_xll.SNL.Clients.Office.Excel.Functions.SPG(G393,"IQ_AVG_DILUT_SHARES_OUT","CY2023")</f>
        <v>208000000</v>
      </c>
      <c r="J393" s="5">
        <f>_xll.SNL.Clients.Office.Excel.Functions.SPG(G393, "IQ_DILUT_EPS_NORM", "CY2023")</f>
        <v>-1.103</v>
      </c>
      <c r="K393">
        <f t="shared" si="26"/>
        <v>-229424</v>
      </c>
      <c r="L393">
        <f t="shared" si="27"/>
        <v>-3.5454180188533455E-2</v>
      </c>
    </row>
    <row r="394" spans="1:12" x14ac:dyDescent="0.3">
      <c r="A394" t="s">
        <v>395</v>
      </c>
      <c r="B394" s="4" cm="1">
        <f t="array" ref="B394">_xll.SNL.Clients.Office.Excel.Functions.SPG(A394, "SP_TOTAL_REV", "CY2023")</f>
        <v>16720000</v>
      </c>
      <c r="C394" s="4">
        <f>_xll.SNL.Clients.Office.Excel.Functions.SPG(A394,"IQ_AVG_DILUT_SHARES_OUT","CY2023")</f>
        <v>632733000</v>
      </c>
      <c r="D394" s="5">
        <f>_xll.SNL.Clients.Office.Excel.Functions.SPG(A394, "IQ_DILUT_EPS_NORM", "CY2023")</f>
        <v>3.198</v>
      </c>
      <c r="E394">
        <f t="shared" si="24"/>
        <v>2023480.1340000001</v>
      </c>
      <c r="F394">
        <f t="shared" si="25"/>
        <v>0.12102153911483254</v>
      </c>
      <c r="G394" t="s">
        <v>395</v>
      </c>
      <c r="H394" s="4" cm="1">
        <f t="array" ref="H394">_xll.SNL.Clients.Office.Excel.Functions.SPG(G394, "SP_TOTAL_REV", "CY2023")</f>
        <v>16720000</v>
      </c>
      <c r="I394" s="4">
        <f>_xll.SNL.Clients.Office.Excel.Functions.SPG(G394,"IQ_AVG_DILUT_SHARES_OUT","CY2023")</f>
        <v>632733000</v>
      </c>
      <c r="J394" s="5">
        <f>_xll.SNL.Clients.Office.Excel.Functions.SPG(G394, "IQ_DILUT_EPS_NORM", "CY2023")</f>
        <v>3.198</v>
      </c>
      <c r="K394">
        <f t="shared" si="26"/>
        <v>2023480.1340000001</v>
      </c>
      <c r="L394">
        <f t="shared" si="27"/>
        <v>0.12102153911483254</v>
      </c>
    </row>
    <row r="395" spans="1:12" x14ac:dyDescent="0.3">
      <c r="A395" t="s">
        <v>396</v>
      </c>
      <c r="B395" s="4" cm="1">
        <f t="array" ref="B395">_xll.SNL.Clients.Office.Excel.Functions.SPG(A395, "SP_TOTAL_REV", "CY2023")</f>
        <v>8971000</v>
      </c>
      <c r="C395" s="4">
        <f>_xll.SNL.Clients.Office.Excel.Functions.SPG(A395,"IQ_AVG_DILUT_SHARES_OUT","CY2023")</f>
        <v>205591000</v>
      </c>
      <c r="D395" s="5">
        <f>_xll.SNL.Clients.Office.Excel.Functions.SPG(A395, "IQ_DILUT_EPS_NORM", "CY2023")</f>
        <v>3.0640000000000001</v>
      </c>
      <c r="E395">
        <f t="shared" si="24"/>
        <v>629930.82400000002</v>
      </c>
      <c r="F395">
        <f t="shared" si="25"/>
        <v>7.0218573626128641E-2</v>
      </c>
      <c r="G395" t="s">
        <v>396</v>
      </c>
      <c r="H395" s="4" cm="1">
        <f t="array" ref="H395">_xll.SNL.Clients.Office.Excel.Functions.SPG(G395, "SP_TOTAL_REV", "CY2023")</f>
        <v>8971000</v>
      </c>
      <c r="I395" s="4">
        <f>_xll.SNL.Clients.Office.Excel.Functions.SPG(G395,"IQ_AVG_DILUT_SHARES_OUT","CY2023")</f>
        <v>205591000</v>
      </c>
      <c r="J395" s="5">
        <f>_xll.SNL.Clients.Office.Excel.Functions.SPG(G395, "IQ_DILUT_EPS_NORM", "CY2023")</f>
        <v>3.0640000000000001</v>
      </c>
      <c r="K395">
        <f t="shared" si="26"/>
        <v>629930.82400000002</v>
      </c>
      <c r="L395">
        <f t="shared" si="27"/>
        <v>7.0218573626128641E-2</v>
      </c>
    </row>
    <row r="396" spans="1:12" x14ac:dyDescent="0.3">
      <c r="A396" t="s">
        <v>397</v>
      </c>
      <c r="B396" s="4" cm="1">
        <f t="array" ref="B396">_xll.SNL.Clients.Office.Excel.Functions.SPG(A396, "SP_TOTAL_REV", "CY2023")</f>
        <v>6027849</v>
      </c>
      <c r="C396" s="4">
        <f>_xll.SNL.Clients.Office.Excel.Functions.SPG(A396,"IQ_AVG_DILUT_SHARES_OUT","CY2023")</f>
        <v>326807326</v>
      </c>
      <c r="D396" s="5">
        <f>_xll.SNL.Clients.Office.Excel.Functions.SPG(A396, "IQ_DILUT_EPS_NORM", "CY2023")</f>
        <v>3.431</v>
      </c>
      <c r="E396">
        <f t="shared" si="24"/>
        <v>1121275.935506</v>
      </c>
      <c r="F396">
        <f t="shared" si="25"/>
        <v>0.18601592964687735</v>
      </c>
      <c r="G396" t="s">
        <v>397</v>
      </c>
      <c r="H396" s="4" cm="1">
        <f t="array" ref="H396">_xll.SNL.Clients.Office.Excel.Functions.SPG(G396, "SP_TOTAL_REV", "CY2023")</f>
        <v>6027849</v>
      </c>
      <c r="I396" s="4">
        <f>_xll.SNL.Clients.Office.Excel.Functions.SPG(G396,"IQ_AVG_DILUT_SHARES_OUT","CY2023")</f>
        <v>326807326</v>
      </c>
      <c r="J396" s="5">
        <f>_xll.SNL.Clients.Office.Excel.Functions.SPG(G396, "IQ_DILUT_EPS_NORM", "CY2023")</f>
        <v>3.431</v>
      </c>
      <c r="K396">
        <f t="shared" si="26"/>
        <v>1121275.935506</v>
      </c>
      <c r="L396">
        <f t="shared" si="27"/>
        <v>0.18601592964687735</v>
      </c>
    </row>
    <row r="397" spans="1:12" x14ac:dyDescent="0.3">
      <c r="A397" t="s">
        <v>398</v>
      </c>
      <c r="B397" s="4" cm="1">
        <f t="array" ref="B397">_xll.SNL.Clients.Office.Excel.Functions.SPG(A397, "SP_TOTAL_REV", "CY2023")</f>
        <v>4644600</v>
      </c>
      <c r="C397" s="4">
        <f>_xll.SNL.Clients.Office.Excel.Functions.SPG(A397,"IQ_AVG_DILUT_SHARES_OUT","CY2023")</f>
        <v>160500000</v>
      </c>
      <c r="D397" s="5">
        <f>_xll.SNL.Clients.Office.Excel.Functions.SPG(A397, "IQ_DILUT_EPS_NORM", "CY2023")</f>
        <v>3.9870000000000001</v>
      </c>
      <c r="E397">
        <f t="shared" si="24"/>
        <v>639913.5</v>
      </c>
      <c r="F397">
        <f t="shared" si="25"/>
        <v>0.13777580415966928</v>
      </c>
      <c r="G397" t="s">
        <v>398</v>
      </c>
      <c r="H397" s="4" cm="1">
        <f t="array" ref="H397">_xll.SNL.Clients.Office.Excel.Functions.SPG(G397, "SP_TOTAL_REV", "CY2023")</f>
        <v>4644600</v>
      </c>
      <c r="I397" s="4">
        <f>_xll.SNL.Clients.Office.Excel.Functions.SPG(G397,"IQ_AVG_DILUT_SHARES_OUT","CY2023")</f>
        <v>160500000</v>
      </c>
      <c r="J397" s="5">
        <f>_xll.SNL.Clients.Office.Excel.Functions.SPG(G397, "IQ_DILUT_EPS_NORM", "CY2023")</f>
        <v>3.9870000000000001</v>
      </c>
      <c r="K397">
        <f t="shared" si="26"/>
        <v>639913.5</v>
      </c>
      <c r="L397">
        <f t="shared" si="27"/>
        <v>0.13777580415966928</v>
      </c>
    </row>
    <row r="398" spans="1:12" x14ac:dyDescent="0.3">
      <c r="A398" t="s">
        <v>399</v>
      </c>
      <c r="B398" s="4" cm="1">
        <f t="array" ref="B398">_xll.SNL.Clients.Office.Excel.Functions.SPG(A398, "SP_TOTAL_REV", "CY2023")</f>
        <v>12093000</v>
      </c>
      <c r="C398" s="4">
        <f>_xll.SNL.Clients.Office.Excel.Functions.SPG(A398,"IQ_AVG_DILUT_SHARES_OUT","CY2023")</f>
        <v>260342615</v>
      </c>
      <c r="D398" s="5">
        <f>_xll.SNL.Clients.Office.Excel.Functions.SPG(A398, "IQ_DILUT_EPS_NORM", "CY2023")</f>
        <v>3.052</v>
      </c>
      <c r="E398">
        <f t="shared" si="24"/>
        <v>794565.66098000004</v>
      </c>
      <c r="F398">
        <f t="shared" si="25"/>
        <v>6.5704594474489383E-2</v>
      </c>
      <c r="G398" t="s">
        <v>399</v>
      </c>
      <c r="H398" s="4" cm="1">
        <f t="array" ref="H398">_xll.SNL.Clients.Office.Excel.Functions.SPG(G398, "SP_TOTAL_REV", "CY2023")</f>
        <v>12093000</v>
      </c>
      <c r="I398" s="4">
        <f>_xll.SNL.Clients.Office.Excel.Functions.SPG(G398,"IQ_AVG_DILUT_SHARES_OUT","CY2023")</f>
        <v>260342615</v>
      </c>
      <c r="J398" s="5">
        <f>_xll.SNL.Clients.Office.Excel.Functions.SPG(G398, "IQ_DILUT_EPS_NORM", "CY2023")</f>
        <v>3.052</v>
      </c>
      <c r="K398">
        <f t="shared" si="26"/>
        <v>794565.66098000004</v>
      </c>
      <c r="L398">
        <f t="shared" si="27"/>
        <v>6.5704594474489383E-2</v>
      </c>
    </row>
    <row r="399" spans="1:12" x14ac:dyDescent="0.3">
      <c r="A399" t="s">
        <v>400</v>
      </c>
      <c r="B399" s="4" cm="1">
        <f t="array" ref="B399">_xll.SNL.Clients.Office.Excel.Functions.SPG(A399, "SP_TOTAL_REV", "CY2023")</f>
        <v>5108300</v>
      </c>
      <c r="C399" s="4">
        <f>_xll.SNL.Clients.Office.Excel.Functions.SPG(A399,"IQ_AVG_DILUT_SHARES_OUT","CY2023")</f>
        <v>53900000</v>
      </c>
      <c r="D399" s="5">
        <f>_xll.SNL.Clients.Office.Excel.Functions.SPG(A399, "IQ_DILUT_EPS_NORM", "CY2023")</f>
        <v>14.962999999999999</v>
      </c>
      <c r="E399">
        <f t="shared" si="24"/>
        <v>806505.7</v>
      </c>
      <c r="F399">
        <f t="shared" si="25"/>
        <v>0.15788142826380597</v>
      </c>
      <c r="G399" t="s">
        <v>400</v>
      </c>
      <c r="H399" s="4" cm="1">
        <f t="array" ref="H399">_xll.SNL.Clients.Office.Excel.Functions.SPG(G399, "SP_TOTAL_REV", "CY2023")</f>
        <v>5108300</v>
      </c>
      <c r="I399" s="4">
        <f>_xll.SNL.Clients.Office.Excel.Functions.SPG(G399,"IQ_AVG_DILUT_SHARES_OUT","CY2023")</f>
        <v>53900000</v>
      </c>
      <c r="J399" s="5">
        <f>_xll.SNL.Clients.Office.Excel.Functions.SPG(G399, "IQ_DILUT_EPS_NORM", "CY2023")</f>
        <v>14.962999999999999</v>
      </c>
      <c r="K399">
        <f t="shared" si="26"/>
        <v>806505.7</v>
      </c>
      <c r="L399">
        <f t="shared" si="27"/>
        <v>0.15788142826380597</v>
      </c>
    </row>
    <row r="400" spans="1:12" x14ac:dyDescent="0.3">
      <c r="A400" t="s">
        <v>401</v>
      </c>
      <c r="B400" s="4" cm="1">
        <f t="array" ref="B400">_xll.SNL.Clients.Office.Excel.Functions.SPG(A400, "SP_TOTAL_REV", "CY2023")</f>
        <v>8197000</v>
      </c>
      <c r="C400" s="4" t="str">
        <f>_xll.SNL.Clients.Office.Excel.Functions.SPG(A400,"IQ_AVG_DILUT_SHARES_OUT","CY2023")</f>
        <v>NA</v>
      </c>
      <c r="D400" s="5" t="str">
        <f>_xll.SNL.Clients.Office.Excel.Functions.SPG(A400, "IQ_DILUT_EPS_NORM", "CY2023")</f>
        <v>NA</v>
      </c>
      <c r="E400" t="e">
        <f t="shared" si="24"/>
        <v>#VALUE!</v>
      </c>
      <c r="F400" t="e">
        <f t="shared" si="25"/>
        <v>#VALUE!</v>
      </c>
      <c r="G400" t="s">
        <v>401</v>
      </c>
      <c r="H400" s="4" cm="1">
        <f t="array" ref="H400">_xll.SNL.Clients.Office.Excel.Functions.SPG(G400, "SP_TOTAL_REV", "CY2023")</f>
        <v>8197000</v>
      </c>
      <c r="I400" s="4" t="str">
        <f>_xll.SNL.Clients.Office.Excel.Functions.SPG(G400,"IQ_AVG_DILUT_SHARES_OUT","CY2023")</f>
        <v>NA</v>
      </c>
      <c r="J400" s="5" t="str">
        <f>_xll.SNL.Clients.Office.Excel.Functions.SPG(G400, "IQ_DILUT_EPS_NORM", "CY2023")</f>
        <v>NA</v>
      </c>
      <c r="K400" t="e">
        <f t="shared" si="26"/>
        <v>#VALUE!</v>
      </c>
      <c r="L400" t="e">
        <f t="shared" si="27"/>
        <v>#VALUE!</v>
      </c>
    </row>
    <row r="401" spans="1:12" x14ac:dyDescent="0.3">
      <c r="A401" t="s">
        <v>402</v>
      </c>
      <c r="B401" s="4" cm="1">
        <f t="array" ref="B401">_xll.SNL.Clients.Office.Excel.Functions.SPG(A401, "SP_TOTAL_REV", "CY2023")</f>
        <v>26091000</v>
      </c>
      <c r="C401" s="4">
        <f>_xll.SNL.Clients.Office.Excel.Functions.SPG(A401,"IQ_AVG_DILUT_SHARES_OUT","CY2023")</f>
        <v>640000000</v>
      </c>
      <c r="D401" s="5">
        <f>_xll.SNL.Clients.Office.Excel.Functions.SPG(A401, "IQ_DILUT_EPS_NORM", "CY2023")</f>
        <v>1.2390000000000001</v>
      </c>
      <c r="E401">
        <f t="shared" si="24"/>
        <v>792960.00000000012</v>
      </c>
      <c r="F401">
        <f t="shared" si="25"/>
        <v>3.0392089226169948E-2</v>
      </c>
      <c r="G401" t="s">
        <v>402</v>
      </c>
      <c r="H401" s="4" cm="1">
        <f t="array" ref="H401">_xll.SNL.Clients.Office.Excel.Functions.SPG(G401, "SP_TOTAL_REV", "CY2023")</f>
        <v>26091000</v>
      </c>
      <c r="I401" s="4">
        <f>_xll.SNL.Clients.Office.Excel.Functions.SPG(G401,"IQ_AVG_DILUT_SHARES_OUT","CY2023")</f>
        <v>640000000</v>
      </c>
      <c r="J401" s="5">
        <f>_xll.SNL.Clients.Office.Excel.Functions.SPG(G401, "IQ_DILUT_EPS_NORM", "CY2023")</f>
        <v>1.2390000000000001</v>
      </c>
      <c r="K401">
        <f t="shared" si="26"/>
        <v>792960.00000000012</v>
      </c>
      <c r="L401">
        <f t="shared" si="27"/>
        <v>3.0392089226169948E-2</v>
      </c>
    </row>
    <row r="402" spans="1:12" x14ac:dyDescent="0.3">
      <c r="A402" t="s">
        <v>403</v>
      </c>
      <c r="B402" s="4" cm="1">
        <f t="array" ref="B402">_xll.SNL.Clients.Office.Excel.Functions.SPG(A402, "SP_TOTAL_REV", "CY2023")</f>
        <v>15781100</v>
      </c>
      <c r="C402" s="4">
        <f>_xll.SNL.Clients.Office.Excel.Functions.SPG(A402,"IQ_AVG_DILUT_SHARES_OUT","CY2023")</f>
        <v>149751000</v>
      </c>
      <c r="D402" s="5">
        <f>_xll.SNL.Clients.Office.Excel.Functions.SPG(A402, "IQ_DILUT_EPS_NORM", "CY2023")</f>
        <v>0.89400000000000002</v>
      </c>
      <c r="E402">
        <f t="shared" si="24"/>
        <v>133877.394</v>
      </c>
      <c r="F402">
        <f t="shared" si="25"/>
        <v>8.4834006501447942E-3</v>
      </c>
      <c r="G402" t="s">
        <v>403</v>
      </c>
      <c r="H402" s="4" cm="1">
        <f t="array" ref="H402">_xll.SNL.Clients.Office.Excel.Functions.SPG(G402, "SP_TOTAL_REV", "CY2023")</f>
        <v>15781100</v>
      </c>
      <c r="I402" s="4">
        <f>_xll.SNL.Clients.Office.Excel.Functions.SPG(G402,"IQ_AVG_DILUT_SHARES_OUT","CY2023")</f>
        <v>149751000</v>
      </c>
      <c r="J402" s="5">
        <f>_xll.SNL.Clients.Office.Excel.Functions.SPG(G402, "IQ_DILUT_EPS_NORM", "CY2023")</f>
        <v>0.89400000000000002</v>
      </c>
      <c r="K402">
        <f t="shared" si="26"/>
        <v>133877.394</v>
      </c>
      <c r="L402">
        <f t="shared" si="27"/>
        <v>8.4834006501447942E-3</v>
      </c>
    </row>
    <row r="403" spans="1:12" x14ac:dyDescent="0.3">
      <c r="A403" t="s">
        <v>404</v>
      </c>
      <c r="B403" s="4" cm="1">
        <f t="array" ref="B403">_xll.SNL.Clients.Office.Excel.Functions.SPG(A403, "SP_TOTAL_REV", "CY2023")</f>
        <v>36687000</v>
      </c>
      <c r="C403" s="4">
        <f>_xll.SNL.Clients.Office.Excel.Functions.SPG(A403,"IQ_AVG_DILUT_SHARES_OUT","CY2023")</f>
        <v>1148225000</v>
      </c>
      <c r="D403" s="5">
        <f>_xll.SNL.Clients.Office.Excel.Functions.SPG(A403, "IQ_DILUT_EPS_NORM", "CY2023")</f>
        <v>3.0459999999999998</v>
      </c>
      <c r="E403">
        <f t="shared" si="24"/>
        <v>3497493.35</v>
      </c>
      <c r="F403">
        <f t="shared" si="25"/>
        <v>9.5333315615885733E-2</v>
      </c>
      <c r="G403" t="s">
        <v>404</v>
      </c>
      <c r="H403" s="4" cm="1">
        <f t="array" ref="H403">_xll.SNL.Clients.Office.Excel.Functions.SPG(G403, "SP_TOTAL_REV", "CY2023")</f>
        <v>36687000</v>
      </c>
      <c r="I403" s="4">
        <f>_xll.SNL.Clients.Office.Excel.Functions.SPG(G403,"IQ_AVG_DILUT_SHARES_OUT","CY2023")</f>
        <v>1148225000</v>
      </c>
      <c r="J403" s="5">
        <f>_xll.SNL.Clients.Office.Excel.Functions.SPG(G403, "IQ_DILUT_EPS_NORM", "CY2023")</f>
        <v>3.0459999999999998</v>
      </c>
      <c r="K403">
        <f t="shared" si="26"/>
        <v>3497493.35</v>
      </c>
      <c r="L403">
        <f t="shared" si="27"/>
        <v>9.5333315615885733E-2</v>
      </c>
    </row>
    <row r="404" spans="1:12" x14ac:dyDescent="0.3">
      <c r="A404" t="s">
        <v>405</v>
      </c>
      <c r="B404" s="4" cm="1">
        <f t="array" ref="B404">_xll.SNL.Clients.Office.Excel.Functions.SPG(A404, "SP_TOTAL_REV", "CY2023")</f>
        <v>11899000</v>
      </c>
      <c r="C404" s="4">
        <f>_xll.SNL.Clients.Office.Excel.Functions.SPG(A404,"IQ_AVG_DILUT_SHARES_OUT","CY2023")</f>
        <v>326568000</v>
      </c>
      <c r="D404" s="5">
        <f>_xll.SNL.Clients.Office.Excel.Functions.SPG(A404, "IQ_DILUT_EPS_NORM", "CY2023")</f>
        <v>4.7919999999999998</v>
      </c>
      <c r="E404">
        <f t="shared" si="24"/>
        <v>1564913.8559999999</v>
      </c>
      <c r="F404">
        <f t="shared" si="25"/>
        <v>0.13151641785023951</v>
      </c>
      <c r="G404" t="s">
        <v>405</v>
      </c>
      <c r="H404" s="4" cm="1">
        <f t="array" ref="H404">_xll.SNL.Clients.Office.Excel.Functions.SPG(G404, "SP_TOTAL_REV", "CY2023")</f>
        <v>11899000</v>
      </c>
      <c r="I404" s="4">
        <f>_xll.SNL.Clients.Office.Excel.Functions.SPG(G404,"IQ_AVG_DILUT_SHARES_OUT","CY2023")</f>
        <v>326568000</v>
      </c>
      <c r="J404" s="5">
        <f>_xll.SNL.Clients.Office.Excel.Functions.SPG(G404, "IQ_DILUT_EPS_NORM", "CY2023")</f>
        <v>4.7919999999999998</v>
      </c>
      <c r="K404">
        <f t="shared" si="26"/>
        <v>1564913.8559999999</v>
      </c>
      <c r="L404">
        <f t="shared" si="27"/>
        <v>0.13151641785023951</v>
      </c>
    </row>
    <row r="405" spans="1:12" x14ac:dyDescent="0.3">
      <c r="A405" t="s">
        <v>406</v>
      </c>
      <c r="B405" s="4" cm="1">
        <f t="array" ref="B405">_xll.SNL.Clients.Office.Excel.Functions.SPG(A405, "SP_TOTAL_REV", "CY2023")</f>
        <v>18795316</v>
      </c>
      <c r="C405" s="4">
        <f>_xll.SNL.Clients.Office.Excel.Functions.SPG(A405,"IQ_AVG_DILUT_SHARES_OUT","CY2023")</f>
        <v>167431000</v>
      </c>
      <c r="D405" s="5">
        <f>_xll.SNL.Clients.Office.Excel.Functions.SPG(A405, "IQ_DILUT_EPS_NORM", "CY2023")</f>
        <v>11.917999999999999</v>
      </c>
      <c r="E405">
        <f t="shared" si="24"/>
        <v>1995442.6579999998</v>
      </c>
      <c r="F405">
        <f t="shared" si="25"/>
        <v>0.10616701831456304</v>
      </c>
      <c r="G405" t="s">
        <v>406</v>
      </c>
      <c r="H405" s="4" cm="1">
        <f t="array" ref="H405">_xll.SNL.Clients.Office.Excel.Functions.SPG(G405, "SP_TOTAL_REV", "CY2023")</f>
        <v>18795316</v>
      </c>
      <c r="I405" s="4">
        <f>_xll.SNL.Clients.Office.Excel.Functions.SPG(G405,"IQ_AVG_DILUT_SHARES_OUT","CY2023")</f>
        <v>167431000</v>
      </c>
      <c r="J405" s="5">
        <f>_xll.SNL.Clients.Office.Excel.Functions.SPG(G405, "IQ_DILUT_EPS_NORM", "CY2023")</f>
        <v>11.917999999999999</v>
      </c>
      <c r="K405">
        <f t="shared" si="26"/>
        <v>1995442.6579999998</v>
      </c>
      <c r="L405">
        <f t="shared" si="27"/>
        <v>0.10616701831456304</v>
      </c>
    </row>
    <row r="406" spans="1:12" x14ac:dyDescent="0.3">
      <c r="A406" t="s">
        <v>407</v>
      </c>
      <c r="B406" s="4" cm="1">
        <f t="array" ref="B406">_xll.SNL.Clients.Office.Excel.Functions.SPG(A406, "SP_TOTAL_REV", "CY2023")</f>
        <v>4780499</v>
      </c>
      <c r="C406" s="4">
        <f>_xll.SNL.Clients.Office.Excel.Functions.SPG(A406,"IQ_AVG_DILUT_SHARES_OUT","CY2023")</f>
        <v>99804426</v>
      </c>
      <c r="D406" s="5">
        <f>_xll.SNL.Clients.Office.Excel.Functions.SPG(A406, "IQ_DILUT_EPS_NORM", "CY2023")</f>
        <v>4.7130000000000001</v>
      </c>
      <c r="E406">
        <f t="shared" si="24"/>
        <v>470378.25973800005</v>
      </c>
      <c r="F406">
        <f t="shared" si="25"/>
        <v>9.8395221866587584E-2</v>
      </c>
      <c r="G406" t="s">
        <v>407</v>
      </c>
      <c r="H406" s="4" cm="1">
        <f t="array" ref="H406">_xll.SNL.Clients.Office.Excel.Functions.SPG(G406, "SP_TOTAL_REV", "CY2023")</f>
        <v>4780499</v>
      </c>
      <c r="I406" s="4">
        <f>_xll.SNL.Clients.Office.Excel.Functions.SPG(G406,"IQ_AVG_DILUT_SHARES_OUT","CY2023")</f>
        <v>99804426</v>
      </c>
      <c r="J406" s="5">
        <f>_xll.SNL.Clients.Office.Excel.Functions.SPG(G406, "IQ_DILUT_EPS_NORM", "CY2023")</f>
        <v>4.7130000000000001</v>
      </c>
      <c r="K406">
        <f t="shared" si="26"/>
        <v>470378.25973800005</v>
      </c>
      <c r="L406">
        <f t="shared" si="27"/>
        <v>9.8395221866587584E-2</v>
      </c>
    </row>
    <row r="407" spans="1:12" x14ac:dyDescent="0.3">
      <c r="A407" t="s">
        <v>408</v>
      </c>
      <c r="B407" s="4" cm="1">
        <f t="array" ref="B407">_xll.SNL.Clients.Office.Excel.Functions.SPG(A407, "SP_TOTAL_REV", "CY2023")</f>
        <v>20498000</v>
      </c>
      <c r="C407" s="4">
        <f>_xll.SNL.Clients.Office.Excel.Functions.SPG(A407,"IQ_AVG_DILUT_SHARES_OUT","CY2023")</f>
        <v>383700000</v>
      </c>
      <c r="D407" s="5">
        <f>_xll.SNL.Clients.Office.Excel.Functions.SPG(A407, "IQ_DILUT_EPS_NORM", "CY2023")</f>
        <v>6.38</v>
      </c>
      <c r="E407">
        <f t="shared" si="24"/>
        <v>2448006</v>
      </c>
      <c r="F407">
        <f t="shared" si="25"/>
        <v>0.11942657820275149</v>
      </c>
      <c r="G407" t="s">
        <v>408</v>
      </c>
      <c r="H407" s="4" cm="1">
        <f t="array" ref="H407">_xll.SNL.Clients.Office.Excel.Functions.SPG(G407, "SP_TOTAL_REV", "CY2023")</f>
        <v>20498000</v>
      </c>
      <c r="I407" s="4">
        <f>_xll.SNL.Clients.Office.Excel.Functions.SPG(G407,"IQ_AVG_DILUT_SHARES_OUT","CY2023")</f>
        <v>383700000</v>
      </c>
      <c r="J407" s="5">
        <f>_xll.SNL.Clients.Office.Excel.Functions.SPG(G407, "IQ_DILUT_EPS_NORM", "CY2023")</f>
        <v>6.38</v>
      </c>
      <c r="K407">
        <f t="shared" si="26"/>
        <v>2448006</v>
      </c>
      <c r="L407">
        <f t="shared" si="27"/>
        <v>0.11942657820275149</v>
      </c>
    </row>
    <row r="408" spans="1:12" x14ac:dyDescent="0.3">
      <c r="A408" t="s">
        <v>409</v>
      </c>
      <c r="B408" s="4" cm="1">
        <f t="array" ref="B408">_xll.SNL.Clients.Office.Excel.Functions.SPG(A408, "SP_TOTAL_REV", "CY2023")</f>
        <v>9252753</v>
      </c>
      <c r="C408" s="4">
        <f>_xll.SNL.Clients.Office.Excel.Functions.SPG(A408,"IQ_AVG_DILUT_SHARES_OUT","CY2023")</f>
        <v>570725000</v>
      </c>
      <c r="D408" s="5">
        <f>_xll.SNL.Clients.Office.Excel.Functions.SPG(A408, "IQ_DILUT_EPS_NORM", "CY2023")</f>
        <v>0.94099999999999995</v>
      </c>
      <c r="E408">
        <f t="shared" si="24"/>
        <v>537052.22499999998</v>
      </c>
      <c r="F408">
        <f t="shared" si="25"/>
        <v>5.8042425319253632E-2</v>
      </c>
      <c r="G408" t="s">
        <v>409</v>
      </c>
      <c r="H408" s="4" cm="1">
        <f t="array" ref="H408">_xll.SNL.Clients.Office.Excel.Functions.SPG(G408, "SP_TOTAL_REV", "CY2023")</f>
        <v>9252753</v>
      </c>
      <c r="I408" s="4">
        <f>_xll.SNL.Clients.Office.Excel.Functions.SPG(G408,"IQ_AVG_DILUT_SHARES_OUT","CY2023")</f>
        <v>570725000</v>
      </c>
      <c r="J408" s="5">
        <f>_xll.SNL.Clients.Office.Excel.Functions.SPG(G408, "IQ_DILUT_EPS_NORM", "CY2023")</f>
        <v>0.94099999999999995</v>
      </c>
      <c r="K408">
        <f t="shared" si="26"/>
        <v>537052.22499999998</v>
      </c>
      <c r="L408">
        <f t="shared" si="27"/>
        <v>5.8042425319253632E-2</v>
      </c>
    </row>
    <row r="409" spans="1:12" x14ac:dyDescent="0.3">
      <c r="A409" t="s">
        <v>410</v>
      </c>
      <c r="B409" s="4" cm="1">
        <f t="array" ref="B409">_xll.SNL.Clients.Office.Excel.Functions.SPG(A409, "SP_TOTAL_REV", "CY2023")</f>
        <v>7662000</v>
      </c>
      <c r="C409" s="4">
        <f>_xll.SNL.Clients.Office.Excel.Functions.SPG(A409,"IQ_AVG_DILUT_SHARES_OUT","CY2023")</f>
        <v>423500000</v>
      </c>
      <c r="D409" s="5">
        <f>_xll.SNL.Clients.Office.Excel.Functions.SPG(A409, "IQ_DILUT_EPS_NORM", "CY2023")</f>
        <v>4.774</v>
      </c>
      <c r="E409">
        <f t="shared" si="24"/>
        <v>2021789</v>
      </c>
      <c r="F409">
        <f t="shared" si="25"/>
        <v>0.26387222657269643</v>
      </c>
      <c r="G409" t="s">
        <v>410</v>
      </c>
      <c r="H409" s="4" cm="1">
        <f t="array" ref="H409">_xll.SNL.Clients.Office.Excel.Functions.SPG(G409, "SP_TOTAL_REV", "CY2023")</f>
        <v>7662000</v>
      </c>
      <c r="I409" s="4">
        <f>_xll.SNL.Clients.Office.Excel.Functions.SPG(G409,"IQ_AVG_DILUT_SHARES_OUT","CY2023")</f>
        <v>423500000</v>
      </c>
      <c r="J409" s="5">
        <f>_xll.SNL.Clients.Office.Excel.Functions.SPG(G409, "IQ_DILUT_EPS_NORM", "CY2023")</f>
        <v>4.774</v>
      </c>
      <c r="K409">
        <f t="shared" si="26"/>
        <v>2021789</v>
      </c>
      <c r="L409">
        <f t="shared" si="27"/>
        <v>0.26387222657269643</v>
      </c>
    </row>
    <row r="410" spans="1:12" x14ac:dyDescent="0.3">
      <c r="A410" t="s">
        <v>411</v>
      </c>
      <c r="B410" s="4" cm="1">
        <f t="array" ref="B410">_xll.SNL.Clients.Office.Excel.Functions.SPG(A410, "SP_TOTAL_REV", "CY2023")</f>
        <v>6120111</v>
      </c>
      <c r="C410" s="4">
        <f>_xll.SNL.Clients.Office.Excel.Functions.SPG(A410,"IQ_AVG_DILUT_SHARES_OUT","CY2023")</f>
        <v>155218000</v>
      </c>
      <c r="D410" s="5">
        <f>_xll.SNL.Clients.Office.Excel.Functions.SPG(A410, "IQ_DILUT_EPS_NORM", "CY2023")</f>
        <v>5.9690000000000003</v>
      </c>
      <c r="E410">
        <f t="shared" si="24"/>
        <v>926496.24199999997</v>
      </c>
      <c r="F410">
        <f t="shared" si="25"/>
        <v>0.1513855291186712</v>
      </c>
      <c r="G410" t="s">
        <v>411</v>
      </c>
      <c r="H410" s="4" cm="1">
        <f t="array" ref="H410">_xll.SNL.Clients.Office.Excel.Functions.SPG(G410, "SP_TOTAL_REV", "CY2023")</f>
        <v>6120111</v>
      </c>
      <c r="I410" s="4">
        <f>_xll.SNL.Clients.Office.Excel.Functions.SPG(G410,"IQ_AVG_DILUT_SHARES_OUT","CY2023")</f>
        <v>155218000</v>
      </c>
      <c r="J410" s="5">
        <f>_xll.SNL.Clients.Office.Excel.Functions.SPG(G410, "IQ_DILUT_EPS_NORM", "CY2023")</f>
        <v>5.9690000000000003</v>
      </c>
      <c r="K410">
        <f t="shared" si="26"/>
        <v>926496.24199999997</v>
      </c>
      <c r="L410">
        <f t="shared" si="27"/>
        <v>0.1513855291186712</v>
      </c>
    </row>
    <row r="411" spans="1:12" x14ac:dyDescent="0.3">
      <c r="A411" t="s">
        <v>412</v>
      </c>
      <c r="B411" s="4" cm="1">
        <f t="array" ref="B411">_xll.SNL.Clients.Office.Excel.Functions.SPG(A411, "SP_TOTAL_REV", "CY2023")</f>
        <v>77512159</v>
      </c>
      <c r="C411" s="4">
        <f>_xll.SNL.Clients.Office.Excel.Functions.SPG(A411,"IQ_AVG_DILUT_SHARES_OUT","CY2023")</f>
        <v>507837215</v>
      </c>
      <c r="D411" s="5">
        <f>_xll.SNL.Clients.Office.Excel.Functions.SPG(A411, "IQ_DILUT_EPS_NORM", "CY2023")</f>
        <v>3.8149999999999999</v>
      </c>
      <c r="E411">
        <f t="shared" si="24"/>
        <v>1937398.9752249999</v>
      </c>
      <c r="F411">
        <f t="shared" si="25"/>
        <v>2.4994775016201006E-2</v>
      </c>
      <c r="G411" t="s">
        <v>412</v>
      </c>
      <c r="H411" s="4" cm="1">
        <f t="array" ref="H411">_xll.SNL.Clients.Office.Excel.Functions.SPG(G411, "SP_TOTAL_REV", "CY2023")</f>
        <v>77512159</v>
      </c>
      <c r="I411" s="4">
        <f>_xll.SNL.Clients.Office.Excel.Functions.SPG(G411,"IQ_AVG_DILUT_SHARES_OUT","CY2023")</f>
        <v>507837215</v>
      </c>
      <c r="J411" s="5">
        <f>_xll.SNL.Clients.Office.Excel.Functions.SPG(G411, "IQ_DILUT_EPS_NORM", "CY2023")</f>
        <v>3.8149999999999999</v>
      </c>
      <c r="K411">
        <f t="shared" si="26"/>
        <v>1937398.9752249999</v>
      </c>
      <c r="L411">
        <f t="shared" si="27"/>
        <v>2.4994775016201006E-2</v>
      </c>
    </row>
    <row r="412" spans="1:12" x14ac:dyDescent="0.3">
      <c r="A412" t="s">
        <v>413</v>
      </c>
      <c r="B412" s="4" cm="1">
        <f t="array" ref="B412">_xll.SNL.Clients.Office.Excel.Functions.SPG(A412, "SP_TOTAL_REV", "CY2023")</f>
        <v>78558000</v>
      </c>
      <c r="C412" s="4">
        <f>_xll.SNL.Clients.Office.Excel.Functions.SPG(A412,"IQ_AVG_DILUT_SHARES_OUT","CY2023")</f>
        <v>1200286264</v>
      </c>
      <c r="D412" s="5">
        <f>_xll.SNL.Clients.Office.Excel.Functions.SPG(A412, "IQ_DILUT_EPS_NORM", "CY2023")</f>
        <v>6.4930000000000003</v>
      </c>
      <c r="E412">
        <f t="shared" si="24"/>
        <v>7793458.7121520005</v>
      </c>
      <c r="F412">
        <f t="shared" si="25"/>
        <v>9.9206429799027482E-2</v>
      </c>
      <c r="G412" t="s">
        <v>413</v>
      </c>
      <c r="H412" s="4" cm="1">
        <f t="array" ref="H412">_xll.SNL.Clients.Office.Excel.Functions.SPG(G412, "SP_TOTAL_REV", "CY2023")</f>
        <v>78558000</v>
      </c>
      <c r="I412" s="4">
        <f>_xll.SNL.Clients.Office.Excel.Functions.SPG(G412,"IQ_AVG_DILUT_SHARES_OUT","CY2023")</f>
        <v>1200286264</v>
      </c>
      <c r="J412" s="5">
        <f>_xll.SNL.Clients.Office.Excel.Functions.SPG(G412, "IQ_DILUT_EPS_NORM", "CY2023")</f>
        <v>6.4930000000000003</v>
      </c>
      <c r="K412">
        <f t="shared" si="26"/>
        <v>7793458.7121520005</v>
      </c>
      <c r="L412">
        <f t="shared" si="27"/>
        <v>9.9206429799027482E-2</v>
      </c>
    </row>
    <row r="413" spans="1:12" x14ac:dyDescent="0.3">
      <c r="A413" t="s">
        <v>414</v>
      </c>
      <c r="B413" s="4" cm="1">
        <f t="array" ref="B413">_xll.SNL.Clients.Office.Excel.Functions.SPG(A413, "SP_TOTAL_REV", "CY2023")</f>
        <v>6460500</v>
      </c>
      <c r="C413" s="4">
        <f>_xll.SNL.Clients.Office.Excel.Functions.SPG(A413,"IQ_AVG_DILUT_SHARES_OUT","CY2023")</f>
        <v>224800000</v>
      </c>
      <c r="D413" s="5">
        <f>_xll.SNL.Clients.Office.Excel.Functions.SPG(A413, "IQ_DILUT_EPS_NORM", "CY2023")</f>
        <v>6.4850000000000003</v>
      </c>
      <c r="E413">
        <f t="shared" si="24"/>
        <v>1457828</v>
      </c>
      <c r="F413">
        <f t="shared" si="25"/>
        <v>0.22565250367618606</v>
      </c>
      <c r="G413" t="s">
        <v>414</v>
      </c>
      <c r="H413" s="4" cm="1">
        <f t="array" ref="H413">_xll.SNL.Clients.Office.Excel.Functions.SPG(G413, "SP_TOTAL_REV", "CY2023")</f>
        <v>6460500</v>
      </c>
      <c r="I413" s="4">
        <f>_xll.SNL.Clients.Office.Excel.Functions.SPG(G413,"IQ_AVG_DILUT_SHARES_OUT","CY2023")</f>
        <v>224800000</v>
      </c>
      <c r="J413" s="5">
        <f>_xll.SNL.Clients.Office.Excel.Functions.SPG(G413, "IQ_DILUT_EPS_NORM", "CY2023")</f>
        <v>6.4850000000000003</v>
      </c>
      <c r="K413">
        <f t="shared" si="26"/>
        <v>1457828</v>
      </c>
      <c r="L413">
        <f t="shared" si="27"/>
        <v>0.22565250367618606</v>
      </c>
    </row>
    <row r="414" spans="1:12" x14ac:dyDescent="0.3">
      <c r="A414" t="s">
        <v>415</v>
      </c>
      <c r="B414" s="4" cm="1">
        <f t="array" ref="B414">_xll.SNL.Clients.Office.Excel.Functions.SPG(A414, "SP_TOTAL_REV", "CY2023")</f>
        <v>5396400</v>
      </c>
      <c r="C414" s="4">
        <f>_xll.SNL.Clients.Office.Excel.Functions.SPG(A414,"IQ_AVG_DILUT_SHARES_OUT","CY2023")</f>
        <v>169374873</v>
      </c>
      <c r="D414" s="5">
        <f>_xll.SNL.Clients.Office.Excel.Functions.SPG(A414, "IQ_DILUT_EPS_NORM", "CY2023")</f>
        <v>-2.3439999999999999</v>
      </c>
      <c r="E414">
        <f t="shared" si="24"/>
        <v>-397014.70231199998</v>
      </c>
      <c r="F414">
        <f t="shared" si="25"/>
        <v>-7.3570288027573941E-2</v>
      </c>
      <c r="G414" t="s">
        <v>415</v>
      </c>
      <c r="H414" s="4" cm="1">
        <f t="array" ref="H414">_xll.SNL.Clients.Office.Excel.Functions.SPG(G414, "SP_TOTAL_REV", "CY2023")</f>
        <v>5396400</v>
      </c>
      <c r="I414" s="4">
        <f>_xll.SNL.Clients.Office.Excel.Functions.SPG(G414,"IQ_AVG_DILUT_SHARES_OUT","CY2023")</f>
        <v>169374873</v>
      </c>
      <c r="J414" s="5">
        <f>_xll.SNL.Clients.Office.Excel.Functions.SPG(G414, "IQ_DILUT_EPS_NORM", "CY2023")</f>
        <v>-2.3439999999999999</v>
      </c>
      <c r="K414">
        <f t="shared" si="26"/>
        <v>-397014.70231199998</v>
      </c>
      <c r="L414">
        <f t="shared" si="27"/>
        <v>-7.3570288027573941E-2</v>
      </c>
    </row>
    <row r="415" spans="1:12" x14ac:dyDescent="0.3">
      <c r="A415" t="s">
        <v>416</v>
      </c>
      <c r="B415" s="4" cm="1">
        <f t="array" ref="B415">_xll.SNL.Clients.Office.Excel.Functions.SPG(A415, "SP_TOTAL_REV", "CY2023")</f>
        <v>6726700</v>
      </c>
      <c r="C415" s="4">
        <f>_xll.SNL.Clients.Office.Excel.Functions.SPG(A415,"IQ_AVG_DILUT_SHARES_OUT","CY2023")</f>
        <v>234800000</v>
      </c>
      <c r="D415" s="5">
        <f>_xll.SNL.Clients.Office.Excel.Functions.SPG(A415, "IQ_DILUT_EPS_NORM", "CY2023")</f>
        <v>3.2749999999999999</v>
      </c>
      <c r="E415">
        <f t="shared" si="24"/>
        <v>768970</v>
      </c>
      <c r="F415">
        <f t="shared" si="25"/>
        <v>0.11431608366658243</v>
      </c>
      <c r="G415" t="s">
        <v>416</v>
      </c>
      <c r="H415" s="4" cm="1">
        <f t="array" ref="H415">_xll.SNL.Clients.Office.Excel.Functions.SPG(G415, "SP_TOTAL_REV", "CY2023")</f>
        <v>6726700</v>
      </c>
      <c r="I415" s="4">
        <f>_xll.SNL.Clients.Office.Excel.Functions.SPG(G415,"IQ_AVG_DILUT_SHARES_OUT","CY2023")</f>
        <v>234800000</v>
      </c>
      <c r="J415" s="5">
        <f>_xll.SNL.Clients.Office.Excel.Functions.SPG(G415, "IQ_DILUT_EPS_NORM", "CY2023")</f>
        <v>3.2749999999999999</v>
      </c>
      <c r="K415">
        <f t="shared" si="26"/>
        <v>768970</v>
      </c>
      <c r="L415">
        <f t="shared" si="27"/>
        <v>0.11431608366658243</v>
      </c>
    </row>
    <row r="416" spans="1:12" x14ac:dyDescent="0.3">
      <c r="A416" t="s">
        <v>417</v>
      </c>
      <c r="B416" s="4" cm="1">
        <f t="array" ref="B416">_xll.SNL.Clients.Office.Excel.Functions.SPG(A416, "SP_TOTAL_REV", "CY2023")</f>
        <v>16060300</v>
      </c>
      <c r="C416" s="4">
        <f>_xll.SNL.Clients.Office.Excel.Functions.SPG(A416,"IQ_AVG_DILUT_SHARES_OUT","CY2023")</f>
        <v>226000000</v>
      </c>
      <c r="D416" s="5">
        <f>_xll.SNL.Clients.Office.Excel.Functions.SPG(A416, "IQ_DILUT_EPS_NORM", "CY2023")</f>
        <v>4.3449999999999998</v>
      </c>
      <c r="E416">
        <f t="shared" si="24"/>
        <v>981970</v>
      </c>
      <c r="F416">
        <f t="shared" si="25"/>
        <v>6.1142693473969972E-2</v>
      </c>
      <c r="G416" t="s">
        <v>417</v>
      </c>
      <c r="H416" s="4" cm="1">
        <f t="array" ref="H416">_xll.SNL.Clients.Office.Excel.Functions.SPG(G416, "SP_TOTAL_REV", "CY2023")</f>
        <v>16060300</v>
      </c>
      <c r="I416" s="4">
        <f>_xll.SNL.Clients.Office.Excel.Functions.SPG(G416,"IQ_AVG_DILUT_SHARES_OUT","CY2023")</f>
        <v>226000000</v>
      </c>
      <c r="J416" s="5">
        <f>_xll.SNL.Clients.Office.Excel.Functions.SPG(G416, "IQ_DILUT_EPS_NORM", "CY2023")</f>
        <v>4.3449999999999998</v>
      </c>
      <c r="K416">
        <f t="shared" si="26"/>
        <v>981970</v>
      </c>
      <c r="L416">
        <f t="shared" si="27"/>
        <v>6.1142693473969972E-2</v>
      </c>
    </row>
    <row r="417" spans="1:12" x14ac:dyDescent="0.3">
      <c r="A417" t="s">
        <v>418</v>
      </c>
      <c r="B417" s="4" cm="1">
        <f t="array" ref="B417">_xll.SNL.Clients.Office.Excel.Functions.SPG(A417, "SP_TOTAL_REV", "CY2023")</f>
        <v>107412000</v>
      </c>
      <c r="C417" s="4">
        <f>_xll.SNL.Clients.Office.Excel.Functions.SPG(A417,"IQ_AVG_DILUT_SHARES_OUT","CY2023")</f>
        <v>462800000</v>
      </c>
      <c r="D417" s="5">
        <f>_xll.SNL.Clients.Office.Excel.Functions.SPG(A417, "IQ_DILUT_EPS_NORM", "CY2023")</f>
        <v>7.2910000000000004</v>
      </c>
      <c r="E417">
        <f t="shared" si="24"/>
        <v>3374274.8</v>
      </c>
      <c r="F417">
        <f t="shared" si="25"/>
        <v>3.1414318698097042E-2</v>
      </c>
      <c r="G417" t="s">
        <v>418</v>
      </c>
      <c r="H417" s="4" cm="1">
        <f t="array" ref="H417">_xll.SNL.Clients.Office.Excel.Functions.SPG(G417, "SP_TOTAL_REV", "CY2023")</f>
        <v>107412000</v>
      </c>
      <c r="I417" s="4">
        <f>_xll.SNL.Clients.Office.Excel.Functions.SPG(G417,"IQ_AVG_DILUT_SHARES_OUT","CY2023")</f>
        <v>462800000</v>
      </c>
      <c r="J417" s="5">
        <f>_xll.SNL.Clients.Office.Excel.Functions.SPG(G417, "IQ_DILUT_EPS_NORM", "CY2023")</f>
        <v>7.2910000000000004</v>
      </c>
      <c r="K417">
        <f t="shared" si="26"/>
        <v>3374274.8</v>
      </c>
      <c r="L417">
        <f t="shared" si="27"/>
        <v>3.1414318698097042E-2</v>
      </c>
    </row>
    <row r="418" spans="1:12" x14ac:dyDescent="0.3">
      <c r="A418" t="s">
        <v>419</v>
      </c>
      <c r="B418" s="4" cm="1">
        <f t="array" ref="B418">_xll.SNL.Clients.Office.Excel.Functions.SPG(A418, "SP_TOTAL_REV", "CY2023")</f>
        <v>16024000</v>
      </c>
      <c r="C418" s="4">
        <f>_xll.SNL.Clients.Office.Excel.Functions.SPG(A418,"IQ_AVG_DILUT_SHARES_OUT","CY2023")</f>
        <v>315500000</v>
      </c>
      <c r="D418" s="5">
        <f>_xll.SNL.Clients.Office.Excel.Functions.SPG(A418, "IQ_DILUT_EPS_NORM", "CY2023")</f>
        <v>5.4690000000000003</v>
      </c>
      <c r="E418">
        <f t="shared" si="24"/>
        <v>1725469.5</v>
      </c>
      <c r="F418">
        <f t="shared" si="25"/>
        <v>0.10768032326510235</v>
      </c>
      <c r="G418" t="s">
        <v>419</v>
      </c>
      <c r="H418" s="4" cm="1">
        <f t="array" ref="H418">_xll.SNL.Clients.Office.Excel.Functions.SPG(G418, "SP_TOTAL_REV", "CY2023")</f>
        <v>16024000</v>
      </c>
      <c r="I418" s="4">
        <f>_xll.SNL.Clients.Office.Excel.Functions.SPG(G418,"IQ_AVG_DILUT_SHARES_OUT","CY2023")</f>
        <v>315500000</v>
      </c>
      <c r="J418" s="5">
        <f>_xll.SNL.Clients.Office.Excel.Functions.SPG(G418, "IQ_DILUT_EPS_NORM", "CY2023")</f>
        <v>5.4690000000000003</v>
      </c>
      <c r="K418">
        <f t="shared" si="26"/>
        <v>1725469.5</v>
      </c>
      <c r="L418">
        <f t="shared" si="27"/>
        <v>0.10768032326510235</v>
      </c>
    </row>
    <row r="419" spans="1:12" x14ac:dyDescent="0.3">
      <c r="A419" t="s">
        <v>420</v>
      </c>
      <c r="B419" s="4" cm="1">
        <f t="array" ref="B419">_xll.SNL.Clients.Office.Excel.Functions.SPG(A419, "SP_TOTAL_REV", "CY2023")</f>
        <v>5635500</v>
      </c>
      <c r="C419" s="4">
        <f>_xll.SNL.Clients.Office.Excel.Functions.SPG(A419,"IQ_AVG_DILUT_SHARES_OUT","CY2023")</f>
        <v>47900000</v>
      </c>
      <c r="D419" s="5">
        <f>_xll.SNL.Clients.Office.Excel.Functions.SPG(A419, "IQ_DILUT_EPS_NORM", "CY2023")</f>
        <v>12.472</v>
      </c>
      <c r="E419">
        <f t="shared" si="24"/>
        <v>597408.80000000005</v>
      </c>
      <c r="F419">
        <f t="shared" si="25"/>
        <v>0.10600812705172567</v>
      </c>
      <c r="G419" t="s">
        <v>420</v>
      </c>
      <c r="H419" s="4" cm="1">
        <f t="array" ref="H419">_xll.SNL.Clients.Office.Excel.Functions.SPG(G419, "SP_TOTAL_REV", "CY2023")</f>
        <v>5635500</v>
      </c>
      <c r="I419" s="4">
        <f>_xll.SNL.Clients.Office.Excel.Functions.SPG(G419,"IQ_AVG_DILUT_SHARES_OUT","CY2023")</f>
        <v>47900000</v>
      </c>
      <c r="J419" s="5">
        <f>_xll.SNL.Clients.Office.Excel.Functions.SPG(G419, "IQ_DILUT_EPS_NORM", "CY2023")</f>
        <v>12.472</v>
      </c>
      <c r="K419">
        <f t="shared" si="26"/>
        <v>597408.80000000005</v>
      </c>
      <c r="L419">
        <f t="shared" si="27"/>
        <v>0.10600812705172567</v>
      </c>
    </row>
    <row r="420" spans="1:12" x14ac:dyDescent="0.3">
      <c r="A420" t="s">
        <v>421</v>
      </c>
      <c r="B420" s="4" cm="1">
        <f t="array" ref="B420">_xll.SNL.Clients.Office.Excel.Functions.SPG(A420, "SP_TOTAL_REV", "CY2023")</f>
        <v>2974489</v>
      </c>
      <c r="C420" s="4">
        <f>_xll.SNL.Clients.Office.Excel.Functions.SPG(A420,"IQ_AVG_DILUT_SHARES_OUT","CY2023")</f>
        <v>47304000</v>
      </c>
      <c r="D420" s="5">
        <f>_xll.SNL.Clients.Office.Excel.Functions.SPG(A420, "IQ_DILUT_EPS_NORM", "CY2023")</f>
        <v>5.6719999999999997</v>
      </c>
      <c r="E420">
        <f t="shared" si="24"/>
        <v>268308.288</v>
      </c>
      <c r="F420">
        <f t="shared" si="25"/>
        <v>9.0203153550071968E-2</v>
      </c>
      <c r="G420" t="s">
        <v>421</v>
      </c>
      <c r="H420" s="4" cm="1">
        <f t="array" ref="H420">_xll.SNL.Clients.Office.Excel.Functions.SPG(G420, "SP_TOTAL_REV", "CY2023")</f>
        <v>2974489</v>
      </c>
      <c r="I420" s="4">
        <f>_xll.SNL.Clients.Office.Excel.Functions.SPG(G420,"IQ_AVG_DILUT_SHARES_OUT","CY2023")</f>
        <v>47304000</v>
      </c>
      <c r="J420" s="5">
        <f>_xll.SNL.Clients.Office.Excel.Functions.SPG(G420, "IQ_DILUT_EPS_NORM", "CY2023")</f>
        <v>5.6719999999999997</v>
      </c>
      <c r="K420">
        <f t="shared" si="26"/>
        <v>268308.288</v>
      </c>
      <c r="L420">
        <f t="shared" si="27"/>
        <v>9.0203153550071968E-2</v>
      </c>
    </row>
    <row r="421" spans="1:12" x14ac:dyDescent="0.3">
      <c r="A421" t="s">
        <v>422</v>
      </c>
      <c r="B421" s="4" cm="1">
        <f t="array" ref="B421">_xll.SNL.Clients.Office.Excel.Functions.SPG(A421, "SP_TOTAL_REV", "CY2023")</f>
        <v>2676298</v>
      </c>
      <c r="C421" s="4">
        <f>_xll.SNL.Clients.Office.Excel.Functions.SPG(A421,"IQ_AVG_DILUT_SHARES_OUT","CY2023")</f>
        <v>164304000</v>
      </c>
      <c r="D421" s="5">
        <f>_xll.SNL.Clients.Office.Excel.Functions.SPG(A421, "IQ_DILUT_EPS_NORM", "CY2023")</f>
        <v>2.0499999999999998</v>
      </c>
      <c r="E421">
        <f t="shared" si="24"/>
        <v>336823.2</v>
      </c>
      <c r="F421">
        <f t="shared" si="25"/>
        <v>0.12585414628714739</v>
      </c>
      <c r="G421" t="s">
        <v>422</v>
      </c>
      <c r="H421" s="4" cm="1">
        <f t="array" ref="H421">_xll.SNL.Clients.Office.Excel.Functions.SPG(G421, "SP_TOTAL_REV", "CY2023")</f>
        <v>2676298</v>
      </c>
      <c r="I421" s="4">
        <f>_xll.SNL.Clients.Office.Excel.Functions.SPG(G421,"IQ_AVG_DILUT_SHARES_OUT","CY2023")</f>
        <v>164304000</v>
      </c>
      <c r="J421" s="5">
        <f>_xll.SNL.Clients.Office.Excel.Functions.SPG(G421, "IQ_DILUT_EPS_NORM", "CY2023")</f>
        <v>2.0499999999999998</v>
      </c>
      <c r="K421">
        <f t="shared" si="26"/>
        <v>336823.2</v>
      </c>
      <c r="L421">
        <f t="shared" si="27"/>
        <v>0.12585414628714739</v>
      </c>
    </row>
    <row r="422" spans="1:12" x14ac:dyDescent="0.3">
      <c r="A422" t="s">
        <v>423</v>
      </c>
      <c r="B422" s="4" cm="1">
        <f t="array" ref="B422">_xll.SNL.Clients.Office.Excel.Functions.SPG(A422, "SP_TOTAL_REV", "CY2023")</f>
        <v>96773000</v>
      </c>
      <c r="C422" s="4">
        <f>_xll.SNL.Clients.Office.Excel.Functions.SPG(A422,"IQ_AVG_DILUT_SHARES_OUT","CY2023")</f>
        <v>3485000000</v>
      </c>
      <c r="D422" s="5">
        <f>_xll.SNL.Clients.Office.Excel.Functions.SPG(A422, "IQ_DILUT_EPS_NORM", "CY2023")</f>
        <v>1.7949999999999999</v>
      </c>
      <c r="E422">
        <f t="shared" si="24"/>
        <v>6255575</v>
      </c>
      <c r="F422">
        <f t="shared" si="25"/>
        <v>6.464173891477995E-2</v>
      </c>
      <c r="G422" t="s">
        <v>423</v>
      </c>
      <c r="H422" s="4" cm="1">
        <f t="array" ref="H422">_xll.SNL.Clients.Office.Excel.Functions.SPG(G422, "SP_TOTAL_REV", "CY2023")</f>
        <v>96773000</v>
      </c>
      <c r="I422" s="4">
        <f>_xll.SNL.Clients.Office.Excel.Functions.SPG(G422,"IQ_AVG_DILUT_SHARES_OUT","CY2023")</f>
        <v>3485000000</v>
      </c>
      <c r="J422" s="5">
        <f>_xll.SNL.Clients.Office.Excel.Functions.SPG(G422, "IQ_DILUT_EPS_NORM", "CY2023")</f>
        <v>1.7949999999999999</v>
      </c>
      <c r="K422">
        <f t="shared" si="26"/>
        <v>6255575</v>
      </c>
      <c r="L422">
        <f t="shared" si="27"/>
        <v>6.464173891477995E-2</v>
      </c>
    </row>
    <row r="423" spans="1:12" x14ac:dyDescent="0.3">
      <c r="A423" t="s">
        <v>424</v>
      </c>
      <c r="B423" s="4" cm="1">
        <f t="array" ref="B423">_xll.SNL.Clients.Office.Excel.Functions.SPG(A423, "SP_TOTAL_REV", "CY2023")</f>
        <v>17519000</v>
      </c>
      <c r="C423" s="4">
        <f>_xll.SNL.Clients.Office.Excel.Functions.SPG(A423,"IQ_AVG_DILUT_SHARES_OUT","CY2023")</f>
        <v>916000000</v>
      </c>
      <c r="D423" s="5">
        <f>_xll.SNL.Clients.Office.Excel.Functions.SPG(A423, "IQ_DILUT_EPS_NORM", "CY2023")</f>
        <v>5.0609999999999999</v>
      </c>
      <c r="E423">
        <f t="shared" si="24"/>
        <v>4635876</v>
      </c>
      <c r="F423">
        <f t="shared" si="25"/>
        <v>0.26461989839602718</v>
      </c>
      <c r="G423" t="s">
        <v>424</v>
      </c>
      <c r="H423" s="4" cm="1">
        <f t="array" ref="H423">_xll.SNL.Clients.Office.Excel.Functions.SPG(G423, "SP_TOTAL_REV", "CY2023")</f>
        <v>17519000</v>
      </c>
      <c r="I423" s="4">
        <f>_xll.SNL.Clients.Office.Excel.Functions.SPG(G423,"IQ_AVG_DILUT_SHARES_OUT","CY2023")</f>
        <v>916000000</v>
      </c>
      <c r="J423" s="5">
        <f>_xll.SNL.Clients.Office.Excel.Functions.SPG(G423, "IQ_DILUT_EPS_NORM", "CY2023")</f>
        <v>5.0609999999999999</v>
      </c>
      <c r="K423">
        <f t="shared" si="26"/>
        <v>4635876</v>
      </c>
      <c r="L423">
        <f t="shared" si="27"/>
        <v>0.26461989839602718</v>
      </c>
    </row>
    <row r="424" spans="1:12" x14ac:dyDescent="0.3">
      <c r="A424" t="s">
        <v>425</v>
      </c>
      <c r="B424" s="4" cm="1">
        <f t="array" ref="B424">_xll.SNL.Clients.Office.Excel.Functions.SPG(A424, "SP_TOTAL_REV", "CY2023")</f>
        <v>631595</v>
      </c>
      <c r="C424" s="4">
        <f>_xll.SNL.Clients.Office.Excel.Functions.SPG(A424,"IQ_AVG_DILUT_SHARES_OUT","CY2023")</f>
        <v>23059845</v>
      </c>
      <c r="D424" s="5">
        <f>_xll.SNL.Clients.Office.Excel.Functions.SPG(A424, "IQ_DILUT_EPS_NORM", "CY2023")</f>
        <v>14.041</v>
      </c>
      <c r="E424">
        <f t="shared" si="24"/>
        <v>323783.28364499996</v>
      </c>
      <c r="F424">
        <f t="shared" si="25"/>
        <v>0.51264383607374975</v>
      </c>
      <c r="G424" t="s">
        <v>425</v>
      </c>
      <c r="H424" s="4" cm="1">
        <f t="array" ref="H424">_xll.SNL.Clients.Office.Excel.Functions.SPG(G424, "SP_TOTAL_REV", "CY2023")</f>
        <v>631595</v>
      </c>
      <c r="I424" s="4">
        <f>_xll.SNL.Clients.Office.Excel.Functions.SPG(G424,"IQ_AVG_DILUT_SHARES_OUT","CY2023")</f>
        <v>23059845</v>
      </c>
      <c r="J424" s="5">
        <f>_xll.SNL.Clients.Office.Excel.Functions.SPG(G424, "IQ_DILUT_EPS_NORM", "CY2023")</f>
        <v>14.041</v>
      </c>
      <c r="K424">
        <f t="shared" si="26"/>
        <v>323783.28364499996</v>
      </c>
      <c r="L424">
        <f t="shared" si="27"/>
        <v>0.51264383607374975</v>
      </c>
    </row>
    <row r="425" spans="1:12" x14ac:dyDescent="0.3">
      <c r="A425" t="s">
        <v>426</v>
      </c>
      <c r="B425" s="4" cm="1">
        <f t="array" ref="B425">_xll.SNL.Clients.Office.Excel.Functions.SPG(A425, "SP_TOTAL_REV", "CY2023")</f>
        <v>13683000</v>
      </c>
      <c r="C425" s="4">
        <f>_xll.SNL.Clients.Office.Excel.Functions.SPG(A425,"IQ_AVG_DILUT_SHARES_OUT","CY2023")</f>
        <v>201774000</v>
      </c>
      <c r="D425" s="5">
        <f>_xll.SNL.Clients.Office.Excel.Functions.SPG(A425, "IQ_DILUT_EPS_NORM", "CY2023")</f>
        <v>3.7570000000000001</v>
      </c>
      <c r="E425">
        <f t="shared" si="24"/>
        <v>758064.91799999995</v>
      </c>
      <c r="F425">
        <f t="shared" si="25"/>
        <v>5.5401952641964479E-2</v>
      </c>
      <c r="G425" t="s">
        <v>426</v>
      </c>
      <c r="H425" s="4" cm="1">
        <f t="array" ref="H425">_xll.SNL.Clients.Office.Excel.Functions.SPG(G425, "SP_TOTAL_REV", "CY2023")</f>
        <v>13683000</v>
      </c>
      <c r="I425" s="4">
        <f>_xll.SNL.Clients.Office.Excel.Functions.SPG(G425,"IQ_AVG_DILUT_SHARES_OUT","CY2023")</f>
        <v>201774000</v>
      </c>
      <c r="J425" s="5">
        <f>_xll.SNL.Clients.Office.Excel.Functions.SPG(G425, "IQ_DILUT_EPS_NORM", "CY2023")</f>
        <v>3.7570000000000001</v>
      </c>
      <c r="K425">
        <f t="shared" si="26"/>
        <v>758064.91799999995</v>
      </c>
      <c r="L425">
        <f t="shared" si="27"/>
        <v>5.5401952641964479E-2</v>
      </c>
    </row>
    <row r="426" spans="1:12" x14ac:dyDescent="0.3">
      <c r="A426" t="s">
        <v>427</v>
      </c>
      <c r="B426" s="4" cm="1">
        <f t="array" ref="B426">_xll.SNL.Clients.Office.Excel.Functions.SPG(A426, "SP_TOTAL_REV", "CY2023")</f>
        <v>12668000</v>
      </c>
      <c r="C426" s="4">
        <f>_xll.SNL.Clients.Office.Excel.Functions.SPG(A426,"IQ_AVG_DILUT_SHARES_OUT","CY2023")</f>
        <v>712000000</v>
      </c>
      <c r="D426" s="5">
        <f>_xll.SNL.Clients.Office.Excel.Functions.SPG(A426, "IQ_DILUT_EPS_NORM", "CY2023")</f>
        <v>1.5589999999999999</v>
      </c>
      <c r="E426">
        <f t="shared" si="24"/>
        <v>1110008</v>
      </c>
      <c r="F426">
        <f t="shared" si="25"/>
        <v>8.7622987053994322E-2</v>
      </c>
      <c r="G426" t="s">
        <v>427</v>
      </c>
      <c r="H426" s="4" cm="1">
        <f t="array" ref="H426">_xll.SNL.Clients.Office.Excel.Functions.SPG(G426, "SP_TOTAL_REV", "CY2023")</f>
        <v>12668000</v>
      </c>
      <c r="I426" s="4">
        <f>_xll.SNL.Clients.Office.Excel.Functions.SPG(G426,"IQ_AVG_DILUT_SHARES_OUT","CY2023")</f>
        <v>712000000</v>
      </c>
      <c r="J426" s="5">
        <f>_xll.SNL.Clients.Office.Excel.Functions.SPG(G426, "IQ_DILUT_EPS_NORM", "CY2023")</f>
        <v>1.5589999999999999</v>
      </c>
      <c r="K426">
        <f t="shared" si="26"/>
        <v>1110008</v>
      </c>
      <c r="L426">
        <f t="shared" si="27"/>
        <v>8.7622987053994322E-2</v>
      </c>
    </row>
    <row r="427" spans="1:12" x14ac:dyDescent="0.3">
      <c r="A427" t="s">
        <v>428</v>
      </c>
      <c r="B427" s="4" cm="1">
        <f t="array" ref="B427">_xll.SNL.Clients.Office.Excel.Functions.SPG(A427, "SP_TOTAL_REV", "CY2023")</f>
        <v>57094000</v>
      </c>
      <c r="C427" s="4">
        <f>_xll.SNL.Clients.Office.Excel.Functions.SPG(A427,"IQ_AVG_DILUT_SHARES_OUT","CY2023")</f>
        <v>262500000</v>
      </c>
      <c r="D427" s="5">
        <f>_xll.SNL.Clients.Office.Excel.Functions.SPG(A427, "IQ_DILUT_EPS_NORM", "CY2023")</f>
        <v>-0.33100000000000002</v>
      </c>
      <c r="E427">
        <f t="shared" si="24"/>
        <v>-86887.5</v>
      </c>
      <c r="F427">
        <f t="shared" si="25"/>
        <v>-1.5218324167162924E-3</v>
      </c>
      <c r="G427" t="s">
        <v>428</v>
      </c>
      <c r="H427" s="4" cm="1">
        <f t="array" ref="H427">_xll.SNL.Clients.Office.Excel.Functions.SPG(G427, "SP_TOTAL_REV", "CY2023")</f>
        <v>57094000</v>
      </c>
      <c r="I427" s="4">
        <f>_xll.SNL.Clients.Office.Excel.Functions.SPG(G427,"IQ_AVG_DILUT_SHARES_OUT","CY2023")</f>
        <v>262500000</v>
      </c>
      <c r="J427" s="5">
        <f>_xll.SNL.Clients.Office.Excel.Functions.SPG(G427, "IQ_DILUT_EPS_NORM", "CY2023")</f>
        <v>-0.33100000000000002</v>
      </c>
      <c r="K427">
        <f t="shared" si="26"/>
        <v>-86887.5</v>
      </c>
      <c r="L427">
        <f t="shared" si="27"/>
        <v>-1.5218324167162924E-3</v>
      </c>
    </row>
    <row r="428" spans="1:12" x14ac:dyDescent="0.3">
      <c r="A428" t="s">
        <v>429</v>
      </c>
      <c r="B428" s="4" cm="1">
        <f t="array" ref="B428">_xll.SNL.Clients.Office.Excel.Functions.SPG(A428, "SP_TOTAL_REV", "CY2023")</f>
        <v>17383000</v>
      </c>
      <c r="C428" s="4">
        <f>_xll.SNL.Clients.Office.Excel.Functions.SPG(A428,"IQ_AVG_DILUT_SHARES_OUT","CY2023")</f>
        <v>787798000</v>
      </c>
      <c r="D428" s="5">
        <f>_xll.SNL.Clients.Office.Excel.Functions.SPG(A428, "IQ_DILUT_EPS_NORM", "CY2023")</f>
        <v>4.0279999999999996</v>
      </c>
      <c r="E428">
        <f t="shared" si="24"/>
        <v>3173250.3439999996</v>
      </c>
      <c r="F428">
        <f t="shared" si="25"/>
        <v>0.18254906195708448</v>
      </c>
      <c r="G428" t="s">
        <v>429</v>
      </c>
      <c r="H428" s="4" cm="1">
        <f t="array" ref="H428">_xll.SNL.Clients.Office.Excel.Functions.SPG(G428, "SP_TOTAL_REV", "CY2023")</f>
        <v>17383000</v>
      </c>
      <c r="I428" s="4">
        <f>_xll.SNL.Clients.Office.Excel.Functions.SPG(G428,"IQ_AVG_DILUT_SHARES_OUT","CY2023")</f>
        <v>787798000</v>
      </c>
      <c r="J428" s="5">
        <f>_xll.SNL.Clients.Office.Excel.Functions.SPG(G428, "IQ_DILUT_EPS_NORM", "CY2023")</f>
        <v>4.0279999999999996</v>
      </c>
      <c r="K428">
        <f t="shared" si="26"/>
        <v>3173250.3439999996</v>
      </c>
      <c r="L428">
        <f t="shared" si="27"/>
        <v>0.18254906195708448</v>
      </c>
    </row>
    <row r="429" spans="1:12" x14ac:dyDescent="0.3">
      <c r="A429" t="s">
        <v>430</v>
      </c>
      <c r="B429" s="4" cm="1">
        <f t="array" ref="B429">_xll.SNL.Clients.Office.Excel.Functions.SPG(A429, "SP_TOTAL_REV", "CY2023")</f>
        <v>77794000</v>
      </c>
      <c r="C429" s="4">
        <f>_xll.SNL.Clients.Office.Excel.Functions.SPG(A429,"IQ_AVG_DILUT_SHARES_OUT","CY2023")</f>
        <v>605800000</v>
      </c>
      <c r="D429" s="5">
        <f>_xll.SNL.Clients.Office.Excel.Functions.SPG(A429, "IQ_DILUT_EPS_NORM", "CY2023")</f>
        <v>-0.46200000000000002</v>
      </c>
      <c r="E429">
        <f t="shared" si="24"/>
        <v>-279879.59999999998</v>
      </c>
      <c r="F429">
        <f t="shared" si="25"/>
        <v>-3.5977016222330767E-3</v>
      </c>
      <c r="G429" t="s">
        <v>430</v>
      </c>
      <c r="H429" s="4" cm="1">
        <f t="array" ref="H429">_xll.SNL.Clients.Office.Excel.Functions.SPG(G429, "SP_TOTAL_REV", "CY2023")</f>
        <v>77794000</v>
      </c>
      <c r="I429" s="4">
        <f>_xll.SNL.Clients.Office.Excel.Functions.SPG(G429,"IQ_AVG_DILUT_SHARES_OUT","CY2023")</f>
        <v>605800000</v>
      </c>
      <c r="J429" s="5">
        <f>_xll.SNL.Clients.Office.Excel.Functions.SPG(G429, "IQ_DILUT_EPS_NORM", "CY2023")</f>
        <v>-0.46200000000000002</v>
      </c>
      <c r="K429">
        <f t="shared" si="26"/>
        <v>-279879.59999999998</v>
      </c>
      <c r="L429">
        <f t="shared" si="27"/>
        <v>-3.5977016222330767E-3</v>
      </c>
    </row>
    <row r="430" spans="1:12" x14ac:dyDescent="0.3">
      <c r="A430" t="s">
        <v>431</v>
      </c>
      <c r="B430" s="4" cm="1">
        <f t="array" ref="B430">_xll.SNL.Clients.Office.Excel.Functions.SPG(A430, "SP_TOTAL_REV", "CY2023")</f>
        <v>9271000</v>
      </c>
      <c r="C430" s="4">
        <f>_xll.SNL.Clients.Office.Excel.Functions.SPG(A430,"IQ_AVG_DILUT_SHARES_OUT","CY2023")</f>
        <v>300000000</v>
      </c>
      <c r="D430" s="5">
        <f>_xll.SNL.Clients.Office.Excel.Functions.SPG(A430, "IQ_DILUT_EPS_NORM", "CY2023")</f>
        <v>2.444</v>
      </c>
      <c r="E430">
        <f t="shared" si="24"/>
        <v>733200</v>
      </c>
      <c r="F430">
        <f t="shared" si="25"/>
        <v>7.9085319814475252E-2</v>
      </c>
      <c r="G430" t="s">
        <v>431</v>
      </c>
      <c r="H430" s="4" cm="1">
        <f t="array" ref="H430">_xll.SNL.Clients.Office.Excel.Functions.SPG(G430, "SP_TOTAL_REV", "CY2023")</f>
        <v>9271000</v>
      </c>
      <c r="I430" s="4">
        <f>_xll.SNL.Clients.Office.Excel.Functions.SPG(G430,"IQ_AVG_DILUT_SHARES_OUT","CY2023")</f>
        <v>300000000</v>
      </c>
      <c r="J430" s="5">
        <f>_xll.SNL.Clients.Office.Excel.Functions.SPG(G430, "IQ_DILUT_EPS_NORM", "CY2023")</f>
        <v>2.444</v>
      </c>
      <c r="K430">
        <f t="shared" si="26"/>
        <v>733200</v>
      </c>
      <c r="L430">
        <f t="shared" si="27"/>
        <v>7.9085319814475252E-2</v>
      </c>
    </row>
    <row r="431" spans="1:12" x14ac:dyDescent="0.3">
      <c r="A431" t="s">
        <v>432</v>
      </c>
      <c r="B431" s="4" cm="1">
        <f t="array" ref="B431">_xll.SNL.Clients.Office.Excel.Functions.SPG(A431, "SP_TOTAL_REV", "CY2023")</f>
        <v>18837000</v>
      </c>
      <c r="C431" s="4">
        <f>_xll.SNL.Clients.Office.Excel.Functions.SPG(A431,"IQ_AVG_DILUT_SHARES_OUT","CY2023")</f>
        <v>1831000000</v>
      </c>
      <c r="D431" s="5">
        <f>_xll.SNL.Clients.Office.Excel.Functions.SPG(A431, "IQ_DILUT_EPS_NORM", "CY2023")</f>
        <v>2.4729999999999999</v>
      </c>
      <c r="E431">
        <f t="shared" si="24"/>
        <v>4528063</v>
      </c>
      <c r="F431">
        <f t="shared" si="25"/>
        <v>0.24038132399001963</v>
      </c>
      <c r="G431" t="s">
        <v>432</v>
      </c>
      <c r="H431" s="4" cm="1">
        <f t="array" ref="H431">_xll.SNL.Clients.Office.Excel.Functions.SPG(G431, "SP_TOTAL_REV", "CY2023")</f>
        <v>18837000</v>
      </c>
      <c r="I431" s="4">
        <f>_xll.SNL.Clients.Office.Excel.Functions.SPG(G431,"IQ_AVG_DILUT_SHARES_OUT","CY2023")</f>
        <v>1831000000</v>
      </c>
      <c r="J431" s="5">
        <f>_xll.SNL.Clients.Office.Excel.Functions.SPG(G431, "IQ_DILUT_EPS_NORM", "CY2023")</f>
        <v>2.4729999999999999</v>
      </c>
      <c r="K431">
        <f t="shared" si="26"/>
        <v>4528063</v>
      </c>
      <c r="L431">
        <f t="shared" si="27"/>
        <v>0.24038132399001963</v>
      </c>
    </row>
    <row r="432" spans="1:12" x14ac:dyDescent="0.3">
      <c r="A432" t="s">
        <v>433</v>
      </c>
      <c r="B432" s="4" cm="1">
        <f t="array" ref="B432">_xll.SNL.Clients.Office.Excel.Functions.SPG(A432, "SP_TOTAL_REV", "CY2023")</f>
        <v>195187000</v>
      </c>
      <c r="C432" s="4">
        <f>_xll.SNL.Clients.Office.Excel.Functions.SPG(A432,"IQ_AVG_DILUT_SHARES_OUT","CY2023")</f>
        <v>296882000</v>
      </c>
      <c r="D432" s="5">
        <f>_xll.SNL.Clients.Office.Excel.Functions.SPG(A432, "IQ_DILUT_EPS_NORM", "CY2023")</f>
        <v>15.11</v>
      </c>
      <c r="E432">
        <f t="shared" si="24"/>
        <v>4485887.0199999996</v>
      </c>
      <c r="F432">
        <f t="shared" si="25"/>
        <v>2.2982509183500949E-2</v>
      </c>
      <c r="G432" t="s">
        <v>433</v>
      </c>
      <c r="H432" s="4" cm="1">
        <f t="array" ref="H432">_xll.SNL.Clients.Office.Excel.Functions.SPG(G432, "SP_TOTAL_REV", "CY2023")</f>
        <v>195187000</v>
      </c>
      <c r="I432" s="4">
        <f>_xll.SNL.Clients.Office.Excel.Functions.SPG(G432,"IQ_AVG_DILUT_SHARES_OUT","CY2023")</f>
        <v>296882000</v>
      </c>
      <c r="J432" s="5">
        <f>_xll.SNL.Clients.Office.Excel.Functions.SPG(G432, "IQ_DILUT_EPS_NORM", "CY2023")</f>
        <v>15.11</v>
      </c>
      <c r="K432">
        <f t="shared" si="26"/>
        <v>4485887.0199999996</v>
      </c>
      <c r="L432">
        <f t="shared" si="27"/>
        <v>2.2982509183500949E-2</v>
      </c>
    </row>
    <row r="433" spans="1:12" x14ac:dyDescent="0.3">
      <c r="A433" t="s">
        <v>434</v>
      </c>
      <c r="B433" s="4" cm="1">
        <f t="array" ref="B433">_xll.SNL.Clients.Office.Excel.Functions.SPG(A433, "SP_TOTAL_REV", "CY2023")</f>
        <v>7310000</v>
      </c>
      <c r="C433" s="4">
        <f>_xll.SNL.Clients.Office.Excel.Functions.SPG(A433,"IQ_AVG_DILUT_SHARES_OUT","CY2023")</f>
        <v>124523000</v>
      </c>
      <c r="D433" s="5">
        <f>_xll.SNL.Clients.Office.Excel.Functions.SPG(A433, "IQ_DILUT_EPS_NORM", "CY2023")</f>
        <v>3.7050000000000001</v>
      </c>
      <c r="E433">
        <f t="shared" si="24"/>
        <v>461357.71500000003</v>
      </c>
      <c r="F433">
        <f t="shared" si="25"/>
        <v>6.3113230506155957E-2</v>
      </c>
      <c r="G433" t="s">
        <v>434</v>
      </c>
      <c r="H433" s="4" cm="1">
        <f t="array" ref="H433">_xll.SNL.Clients.Office.Excel.Functions.SPG(G433, "SP_TOTAL_REV", "CY2023")</f>
        <v>7310000</v>
      </c>
      <c r="I433" s="4">
        <f>_xll.SNL.Clients.Office.Excel.Functions.SPG(G433,"IQ_AVG_DILUT_SHARES_OUT","CY2023")</f>
        <v>124523000</v>
      </c>
      <c r="J433" s="5">
        <f>_xll.SNL.Clients.Office.Excel.Functions.SPG(G433, "IQ_DILUT_EPS_NORM", "CY2023")</f>
        <v>3.7050000000000001</v>
      </c>
      <c r="K433">
        <f t="shared" si="26"/>
        <v>461357.71500000003</v>
      </c>
      <c r="L433">
        <f t="shared" si="27"/>
        <v>6.3113230506155957E-2</v>
      </c>
    </row>
    <row r="434" spans="1:12" x14ac:dyDescent="0.3">
      <c r="A434" t="s">
        <v>435</v>
      </c>
      <c r="B434" s="4" cm="1">
        <f t="array" ref="B434">_xll.SNL.Clients.Office.Excel.Functions.SPG(A434, "SP_TOTAL_REV", "CY2023")</f>
        <v>45754000</v>
      </c>
      <c r="C434" s="4">
        <f>_xll.SNL.Clients.Office.Excel.Functions.SPG(A434,"IQ_AVG_DILUT_SHARES_OUT","CY2023")</f>
        <v>4339000000</v>
      </c>
      <c r="D434" s="5">
        <f>_xll.SNL.Clients.Office.Excel.Functions.SPG(A434, "IQ_DILUT_EPS_NORM", "CY2023")</f>
        <v>2.0510000000000002</v>
      </c>
      <c r="E434">
        <f t="shared" si="24"/>
        <v>8899289</v>
      </c>
      <c r="F434">
        <f t="shared" si="25"/>
        <v>0.19450297241771211</v>
      </c>
      <c r="G434" t="s">
        <v>435</v>
      </c>
      <c r="H434" s="4" cm="1">
        <f t="array" ref="H434">_xll.SNL.Clients.Office.Excel.Functions.SPG(G434, "SP_TOTAL_REV", "CY2023")</f>
        <v>45754000</v>
      </c>
      <c r="I434" s="4">
        <f>_xll.SNL.Clients.Office.Excel.Functions.SPG(G434,"IQ_AVG_DILUT_SHARES_OUT","CY2023")</f>
        <v>4339000000</v>
      </c>
      <c r="J434" s="5">
        <f>_xll.SNL.Clients.Office.Excel.Functions.SPG(G434, "IQ_DILUT_EPS_NORM", "CY2023")</f>
        <v>2.0510000000000002</v>
      </c>
      <c r="K434">
        <f t="shared" si="26"/>
        <v>8899289</v>
      </c>
      <c r="L434">
        <f t="shared" si="27"/>
        <v>0.19450297241771211</v>
      </c>
    </row>
    <row r="435" spans="1:12" x14ac:dyDescent="0.3">
      <c r="A435" t="s">
        <v>436</v>
      </c>
      <c r="B435" s="4" cm="1">
        <f t="array" ref="B435">_xll.SNL.Clients.Office.Excel.Functions.SPG(A435, "SP_TOTAL_REV", "CY2023")</f>
        <v>3666300</v>
      </c>
      <c r="C435" s="4">
        <f>_xll.SNL.Clients.Office.Excel.Functions.SPG(A435,"IQ_AVG_DILUT_SHARES_OUT","CY2023")</f>
        <v>199500000</v>
      </c>
      <c r="D435" s="5">
        <f>_xll.SNL.Clients.Office.Excel.Functions.SPG(A435, "IQ_DILUT_EPS_NORM", "CY2023")</f>
        <v>1.1870000000000001</v>
      </c>
      <c r="E435">
        <f t="shared" si="24"/>
        <v>236806.5</v>
      </c>
      <c r="F435">
        <f t="shared" si="25"/>
        <v>6.459004991408232E-2</v>
      </c>
      <c r="G435" t="s">
        <v>436</v>
      </c>
      <c r="H435" s="4" cm="1">
        <f t="array" ref="H435">_xll.SNL.Clients.Office.Excel.Functions.SPG(G435, "SP_TOTAL_REV", "CY2023")</f>
        <v>3666300</v>
      </c>
      <c r="I435" s="4">
        <f>_xll.SNL.Clients.Office.Excel.Functions.SPG(G435,"IQ_AVG_DILUT_SHARES_OUT","CY2023")</f>
        <v>199500000</v>
      </c>
      <c r="J435" s="5">
        <f>_xll.SNL.Clients.Office.Excel.Functions.SPG(G435, "IQ_DILUT_EPS_NORM", "CY2023")</f>
        <v>1.1870000000000001</v>
      </c>
      <c r="K435">
        <f t="shared" si="26"/>
        <v>236806.5</v>
      </c>
      <c r="L435">
        <f t="shared" si="27"/>
        <v>6.459004991408232E-2</v>
      </c>
    </row>
    <row r="436" spans="1:12" x14ac:dyDescent="0.3">
      <c r="A436" t="s">
        <v>437</v>
      </c>
      <c r="B436" s="4" cm="1">
        <f t="array" ref="B436">_xll.SNL.Clients.Office.Excel.Functions.SPG(A436, "SP_TOTAL_REV", "CY2023")</f>
        <v>15157000</v>
      </c>
      <c r="C436" s="4">
        <f>_xll.SNL.Clients.Office.Excel.Functions.SPG(A436,"IQ_AVG_DILUT_SHARES_OUT","CY2023")</f>
        <v>360600000</v>
      </c>
      <c r="D436" s="5">
        <f>_xll.SNL.Clients.Office.Excel.Functions.SPG(A436, "IQ_DILUT_EPS_NORM", "CY2023")</f>
        <v>1.413</v>
      </c>
      <c r="E436">
        <f t="shared" si="24"/>
        <v>509527.8</v>
      </c>
      <c r="F436">
        <f t="shared" si="25"/>
        <v>3.3616665567064719E-2</v>
      </c>
      <c r="G436" t="s">
        <v>437</v>
      </c>
      <c r="H436" s="4" cm="1">
        <f t="array" ref="H436">_xll.SNL.Clients.Office.Excel.Functions.SPG(G436, "SP_TOTAL_REV", "CY2023")</f>
        <v>15157000</v>
      </c>
      <c r="I436" s="4">
        <f>_xll.SNL.Clients.Office.Excel.Functions.SPG(G436,"IQ_AVG_DILUT_SHARES_OUT","CY2023")</f>
        <v>360600000</v>
      </c>
      <c r="J436" s="5">
        <f>_xll.SNL.Clients.Office.Excel.Functions.SPG(G436, "IQ_DILUT_EPS_NORM", "CY2023")</f>
        <v>1.413</v>
      </c>
      <c r="K436">
        <f t="shared" si="26"/>
        <v>509527.8</v>
      </c>
      <c r="L436">
        <f t="shared" si="27"/>
        <v>3.3616665567064719E-2</v>
      </c>
    </row>
    <row r="437" spans="1:12" x14ac:dyDescent="0.3">
      <c r="A437" t="s">
        <v>438</v>
      </c>
      <c r="B437" s="4" cm="1">
        <f t="array" ref="B437">_xll.SNL.Clients.Office.Excel.Functions.SPG(A437, "SP_TOTAL_REV", "CY2023")</f>
        <v>46254000</v>
      </c>
      <c r="C437" s="4">
        <f>_xll.SNL.Clients.Office.Excel.Functions.SPG(A437,"IQ_AVG_DILUT_SHARES_OUT","CY2023")</f>
        <v>345800000</v>
      </c>
      <c r="D437" s="5">
        <f>_xll.SNL.Clients.Office.Excel.Functions.SPG(A437, "IQ_DILUT_EPS_NORM", "CY2023")</f>
        <v>22.47</v>
      </c>
      <c r="E437">
        <f t="shared" si="24"/>
        <v>7770126</v>
      </c>
      <c r="F437">
        <f t="shared" si="25"/>
        <v>0.16798819561551434</v>
      </c>
      <c r="G437" t="s">
        <v>438</v>
      </c>
      <c r="H437" s="4" cm="1">
        <f t="array" ref="H437">_xll.SNL.Clients.Office.Excel.Functions.SPG(G437, "SP_TOTAL_REV", "CY2023")</f>
        <v>46254000</v>
      </c>
      <c r="I437" s="4">
        <f>_xll.SNL.Clients.Office.Excel.Functions.SPG(G437,"IQ_AVG_DILUT_SHARES_OUT","CY2023")</f>
        <v>345800000</v>
      </c>
      <c r="J437" s="5">
        <f>_xll.SNL.Clients.Office.Excel.Functions.SPG(G437, "IQ_DILUT_EPS_NORM", "CY2023")</f>
        <v>22.47</v>
      </c>
      <c r="K437">
        <f t="shared" si="26"/>
        <v>7770126</v>
      </c>
      <c r="L437">
        <f t="shared" si="27"/>
        <v>0.16798819561551434</v>
      </c>
    </row>
    <row r="438" spans="1:12" x14ac:dyDescent="0.3">
      <c r="A438" t="s">
        <v>439</v>
      </c>
      <c r="B438" s="4" cm="1">
        <f t="array" ref="B438">_xll.SNL.Clients.Office.Excel.Functions.SPG(A438, "SP_TOTAL_REV", "CY2023")</f>
        <v>24527000</v>
      </c>
      <c r="C438" s="4">
        <f>_xll.SNL.Clients.Office.Excel.Functions.SPG(A438,"IQ_AVG_DILUT_SHARES_OUT","CY2023")</f>
        <v>311500000</v>
      </c>
      <c r="D438" s="5">
        <f>_xll.SNL.Clients.Office.Excel.Functions.SPG(A438, "IQ_DILUT_EPS_NORM", "CY2023")</f>
        <v>6.1840000000000002</v>
      </c>
      <c r="E438">
        <f t="shared" si="24"/>
        <v>1926316</v>
      </c>
      <c r="F438">
        <f t="shared" si="25"/>
        <v>7.8538590125168187E-2</v>
      </c>
      <c r="G438" t="s">
        <v>439</v>
      </c>
      <c r="H438" s="4" cm="1">
        <f t="array" ref="H438">_xll.SNL.Clients.Office.Excel.Functions.SPG(G438, "SP_TOTAL_REV", "CY2023")</f>
        <v>24527000</v>
      </c>
      <c r="I438" s="4">
        <f>_xll.SNL.Clients.Office.Excel.Functions.SPG(G438,"IQ_AVG_DILUT_SHARES_OUT","CY2023")</f>
        <v>311500000</v>
      </c>
      <c r="J438" s="5">
        <f>_xll.SNL.Clients.Office.Excel.Functions.SPG(G438, "IQ_DILUT_EPS_NORM", "CY2023")</f>
        <v>6.1840000000000002</v>
      </c>
      <c r="K438">
        <f t="shared" si="26"/>
        <v>1926316</v>
      </c>
      <c r="L438">
        <f t="shared" si="27"/>
        <v>7.8538590125168187E-2</v>
      </c>
    </row>
    <row r="439" spans="1:12" x14ac:dyDescent="0.3">
      <c r="A439" t="s">
        <v>440</v>
      </c>
      <c r="B439" s="4" cm="1">
        <f t="array" ref="B439">_xll.SNL.Clients.Office.Excel.Functions.SPG(A439, "SP_TOTAL_REV", "CY2023")</f>
        <v>11164992</v>
      </c>
      <c r="C439" s="4">
        <f>_xll.SNL.Clients.Office.Excel.Functions.SPG(A439,"IQ_AVG_DILUT_SHARES_OUT","CY2023")</f>
        <v>205547000</v>
      </c>
      <c r="D439" s="5">
        <f>_xll.SNL.Clients.Office.Excel.Functions.SPG(A439, "IQ_DILUT_EPS_NORM", "CY2023")</f>
        <v>7.2539999999999996</v>
      </c>
      <c r="E439">
        <f t="shared" si="24"/>
        <v>1491037.9380000001</v>
      </c>
      <c r="F439">
        <f t="shared" si="25"/>
        <v>0.13354581337810184</v>
      </c>
      <c r="G439" t="s">
        <v>440</v>
      </c>
      <c r="H439" s="4" cm="1">
        <f t="array" ref="H439">_xll.SNL.Clients.Office.Excel.Functions.SPG(G439, "SP_TOTAL_REV", "CY2023")</f>
        <v>11164992</v>
      </c>
      <c r="I439" s="4">
        <f>_xll.SNL.Clients.Office.Excel.Functions.SPG(G439,"IQ_AVG_DILUT_SHARES_OUT","CY2023")</f>
        <v>205547000</v>
      </c>
      <c r="J439" s="5">
        <f>_xll.SNL.Clients.Office.Excel.Functions.SPG(G439, "IQ_DILUT_EPS_NORM", "CY2023")</f>
        <v>7.2539999999999996</v>
      </c>
      <c r="K439">
        <f t="shared" si="26"/>
        <v>1491037.9380000001</v>
      </c>
      <c r="L439">
        <f t="shared" si="27"/>
        <v>0.13354581337810184</v>
      </c>
    </row>
    <row r="440" spans="1:12" x14ac:dyDescent="0.3">
      <c r="A440" t="s">
        <v>441</v>
      </c>
      <c r="B440" s="4" cm="1">
        <f t="array" ref="B440">_xll.SNL.Clients.Office.Excel.Functions.SPG(A440, "SP_TOTAL_REV", "CY2023")</f>
        <v>152669000</v>
      </c>
      <c r="C440" s="4">
        <f>_xll.SNL.Clients.Office.Excel.Functions.SPG(A440,"IQ_AVG_DILUT_SHARES_OUT","CY2023")</f>
        <v>1002000000</v>
      </c>
      <c r="D440" s="5">
        <f>_xll.SNL.Clients.Office.Excel.Functions.SPG(A440, "IQ_DILUT_EPS_NORM", "CY2023")</f>
        <v>12.428000000000001</v>
      </c>
      <c r="E440">
        <f t="shared" si="24"/>
        <v>12452856</v>
      </c>
      <c r="F440">
        <f t="shared" si="25"/>
        <v>8.1567679096607698E-2</v>
      </c>
      <c r="G440" t="s">
        <v>441</v>
      </c>
      <c r="H440" s="4" cm="1">
        <f t="array" ref="H440">_xll.SNL.Clients.Office.Excel.Functions.SPG(G440, "SP_TOTAL_REV", "CY2023")</f>
        <v>152669000</v>
      </c>
      <c r="I440" s="4">
        <f>_xll.SNL.Clients.Office.Excel.Functions.SPG(G440,"IQ_AVG_DILUT_SHARES_OUT","CY2023")</f>
        <v>1002000000</v>
      </c>
      <c r="J440" s="5">
        <f>_xll.SNL.Clients.Office.Excel.Functions.SPG(G440, "IQ_DILUT_EPS_NORM", "CY2023")</f>
        <v>12.428000000000001</v>
      </c>
      <c r="K440">
        <f t="shared" si="26"/>
        <v>12452856</v>
      </c>
      <c r="L440">
        <f t="shared" si="27"/>
        <v>8.1567679096607698E-2</v>
      </c>
    </row>
    <row r="441" spans="1:12" x14ac:dyDescent="0.3">
      <c r="A441" t="s">
        <v>442</v>
      </c>
      <c r="B441" s="4" cm="1">
        <f t="array" ref="B441">_xll.SNL.Clients.Office.Excel.Functions.SPG(A441, "SP_TOTAL_REV", "CY2023")</f>
        <v>9400600</v>
      </c>
      <c r="C441" s="4">
        <f>_xll.SNL.Clients.Office.Excel.Functions.SPG(A441,"IQ_AVG_DILUT_SHARES_OUT","CY2023")</f>
        <v>385900000</v>
      </c>
      <c r="D441" s="5">
        <f>_xll.SNL.Clients.Office.Excel.Functions.SPG(A441, "IQ_DILUT_EPS_NORM", "CY2023")</f>
        <v>2.2069999999999999</v>
      </c>
      <c r="E441">
        <f t="shared" si="24"/>
        <v>851681.3</v>
      </c>
      <c r="F441">
        <f t="shared" si="25"/>
        <v>9.0598610726974879E-2</v>
      </c>
      <c r="G441" t="s">
        <v>442</v>
      </c>
      <c r="H441" s="4" cm="1">
        <f t="array" ref="H441">_xll.SNL.Clients.Office.Excel.Functions.SPG(G441, "SP_TOTAL_REV", "CY2023")</f>
        <v>9400600</v>
      </c>
      <c r="I441" s="4">
        <f>_xll.SNL.Clients.Office.Excel.Functions.SPG(G441,"IQ_AVG_DILUT_SHARES_OUT","CY2023")</f>
        <v>385900000</v>
      </c>
      <c r="J441" s="5">
        <f>_xll.SNL.Clients.Office.Excel.Functions.SPG(G441, "IQ_DILUT_EPS_NORM", "CY2023")</f>
        <v>2.2069999999999999</v>
      </c>
      <c r="K441">
        <f t="shared" si="26"/>
        <v>851681.3</v>
      </c>
      <c r="L441">
        <f t="shared" si="27"/>
        <v>9.0598610726974879E-2</v>
      </c>
    </row>
    <row r="442" spans="1:12" x14ac:dyDescent="0.3">
      <c r="A442" t="s">
        <v>443</v>
      </c>
      <c r="B442" s="4" cm="1">
        <f t="array" ref="B442">_xll.SNL.Clients.Office.Excel.Functions.SPG(A442, "SP_TOTAL_REV", "CY2023")</f>
        <v>8207800</v>
      </c>
      <c r="C442" s="4">
        <f>_xll.SNL.Clients.Office.Excel.Functions.SPG(A442,"IQ_AVG_DILUT_SHARES_OUT","CY2023")</f>
        <v>104024923</v>
      </c>
      <c r="D442" s="5">
        <f>_xll.SNL.Clients.Office.Excel.Functions.SPG(A442, "IQ_DILUT_EPS_NORM", "CY2023")</f>
        <v>6.8730000000000002</v>
      </c>
      <c r="E442">
        <f t="shared" si="24"/>
        <v>714963.29577900004</v>
      </c>
      <c r="F442">
        <f t="shared" si="25"/>
        <v>8.7107787199858677E-2</v>
      </c>
      <c r="G442" t="s">
        <v>443</v>
      </c>
      <c r="H442" s="4" cm="1">
        <f t="array" ref="H442">_xll.SNL.Clients.Office.Excel.Functions.SPG(G442, "SP_TOTAL_REV", "CY2023")</f>
        <v>8207800</v>
      </c>
      <c r="I442" s="4">
        <f>_xll.SNL.Clients.Office.Excel.Functions.SPG(G442,"IQ_AVG_DILUT_SHARES_OUT","CY2023")</f>
        <v>104024923</v>
      </c>
      <c r="J442" s="5">
        <f>_xll.SNL.Clients.Office.Excel.Functions.SPG(G442, "IQ_DILUT_EPS_NORM", "CY2023")</f>
        <v>6.8730000000000002</v>
      </c>
      <c r="K442">
        <f t="shared" si="26"/>
        <v>714963.29577900004</v>
      </c>
      <c r="L442">
        <f t="shared" si="27"/>
        <v>8.7107787199858677E-2</v>
      </c>
    </row>
    <row r="443" spans="1:12" x14ac:dyDescent="0.3">
      <c r="A443" t="s">
        <v>444</v>
      </c>
      <c r="B443" s="4" cm="1">
        <f t="array" ref="B443">_xll.SNL.Clients.Office.Excel.Functions.SPG(A443, "SP_TOTAL_REV", "CY2023")</f>
        <v>26640000</v>
      </c>
      <c r="C443" s="4">
        <f>_xll.SNL.Clients.Office.Excel.Functions.SPG(A443,"IQ_AVG_DILUT_SHARES_OUT","CY2023")</f>
        <v>1235000000</v>
      </c>
      <c r="D443" s="5">
        <f>_xll.SNL.Clients.Office.Excel.Functions.SPG(A443, "IQ_DILUT_EPS_NORM", "CY2023")</f>
        <v>2.294</v>
      </c>
      <c r="E443">
        <f t="shared" si="24"/>
        <v>2833090</v>
      </c>
      <c r="F443">
        <f t="shared" si="25"/>
        <v>0.10634722222222222</v>
      </c>
      <c r="G443" t="s">
        <v>444</v>
      </c>
      <c r="H443" s="4" cm="1">
        <f t="array" ref="H443">_xll.SNL.Clients.Office.Excel.Functions.SPG(G443, "SP_TOTAL_REV", "CY2023")</f>
        <v>26640000</v>
      </c>
      <c r="I443" s="4">
        <f>_xll.SNL.Clients.Office.Excel.Functions.SPG(G443,"IQ_AVG_DILUT_SHARES_OUT","CY2023")</f>
        <v>1235000000</v>
      </c>
      <c r="J443" s="5">
        <f>_xll.SNL.Clients.Office.Excel.Functions.SPG(G443, "IQ_DILUT_EPS_NORM", "CY2023")</f>
        <v>2.294</v>
      </c>
      <c r="K443">
        <f t="shared" si="26"/>
        <v>2833090</v>
      </c>
      <c r="L443">
        <f t="shared" si="27"/>
        <v>0.10634722222222222</v>
      </c>
    </row>
    <row r="444" spans="1:12" x14ac:dyDescent="0.3">
      <c r="A444" t="s">
        <v>445</v>
      </c>
      <c r="B444" s="4" cm="1">
        <f t="array" ref="B444">_xll.SNL.Clients.Office.Excel.Functions.SPG(A444, "SP_TOTAL_REV", "CY2023")</f>
        <v>150039000</v>
      </c>
      <c r="C444" s="4">
        <f>_xll.SNL.Clients.Office.Excel.Functions.SPG(A444,"IQ_AVG_DILUT_SHARES_OUT","CY2023")</f>
        <v>725000000</v>
      </c>
      <c r="D444" s="5">
        <f>_xll.SNL.Clients.Office.Excel.Functions.SPG(A444, "IQ_DILUT_EPS_NORM", "CY2023")</f>
        <v>3.911</v>
      </c>
      <c r="E444">
        <f t="shared" si="24"/>
        <v>2835475</v>
      </c>
      <c r="F444">
        <f t="shared" si="25"/>
        <v>1.8898253120855243E-2</v>
      </c>
      <c r="G444" t="s">
        <v>445</v>
      </c>
      <c r="H444" s="4" cm="1">
        <f t="array" ref="H444">_xll.SNL.Clients.Office.Excel.Functions.SPG(G444, "SP_TOTAL_REV", "CY2023")</f>
        <v>150039000</v>
      </c>
      <c r="I444" s="4">
        <f>_xll.SNL.Clients.Office.Excel.Functions.SPG(G444,"IQ_AVG_DILUT_SHARES_OUT","CY2023")</f>
        <v>725000000</v>
      </c>
      <c r="J444" s="5">
        <f>_xll.SNL.Clients.Office.Excel.Functions.SPG(G444, "IQ_DILUT_EPS_NORM", "CY2023")</f>
        <v>3.911</v>
      </c>
      <c r="K444">
        <f t="shared" si="26"/>
        <v>2835475</v>
      </c>
      <c r="L444">
        <f t="shared" si="27"/>
        <v>1.8898253120855243E-2</v>
      </c>
    </row>
    <row r="445" spans="1:12" x14ac:dyDescent="0.3">
      <c r="A445" t="s">
        <v>446</v>
      </c>
      <c r="B445" s="4" cm="1">
        <f t="array" ref="B445">_xll.SNL.Clients.Office.Excel.Functions.SPG(A445, "SP_TOTAL_REV", "CY2023")</f>
        <v>13696100</v>
      </c>
      <c r="C445" s="4">
        <f>_xll.SNL.Clients.Office.Excel.Functions.SPG(A445,"IQ_AVG_DILUT_SHARES_OUT","CY2023")</f>
        <v>333200000</v>
      </c>
      <c r="D445" s="5">
        <f>_xll.SNL.Clients.Office.Excel.Functions.SPG(A445, "IQ_DILUT_EPS_NORM", "CY2023")</f>
        <v>2.4750000000000001</v>
      </c>
      <c r="E445">
        <f t="shared" si="24"/>
        <v>824670</v>
      </c>
      <c r="F445">
        <f t="shared" si="25"/>
        <v>6.0212031162155649E-2</v>
      </c>
      <c r="G445" t="s">
        <v>446</v>
      </c>
      <c r="H445" s="4" cm="1">
        <f t="array" ref="H445">_xll.SNL.Clients.Office.Excel.Functions.SPG(G445, "SP_TOTAL_REV", "CY2023")</f>
        <v>13696100</v>
      </c>
      <c r="I445" s="4">
        <f>_xll.SNL.Clients.Office.Excel.Functions.SPG(G445,"IQ_AVG_DILUT_SHARES_OUT","CY2023")</f>
        <v>333200000</v>
      </c>
      <c r="J445" s="5">
        <f>_xll.SNL.Clients.Office.Excel.Functions.SPG(G445, "IQ_DILUT_EPS_NORM", "CY2023")</f>
        <v>2.4750000000000001</v>
      </c>
      <c r="K445">
        <f t="shared" si="26"/>
        <v>824670</v>
      </c>
      <c r="L445">
        <f t="shared" si="27"/>
        <v>6.0212031162155649E-2</v>
      </c>
    </row>
    <row r="446" spans="1:12" x14ac:dyDescent="0.3">
      <c r="A446" t="s">
        <v>447</v>
      </c>
      <c r="B446" s="4" cm="1">
        <f t="array" ref="B446">_xll.SNL.Clients.Office.Excel.Functions.SPG(A446, "SP_TOTAL_REV", "CY2023")</f>
        <v>21490000</v>
      </c>
      <c r="C446" s="4">
        <f>_xll.SNL.Clients.Office.Excel.Functions.SPG(A446,"IQ_AVG_DILUT_SHARES_OUT","CY2023")</f>
        <v>401000000</v>
      </c>
      <c r="D446" s="5">
        <f>_xll.SNL.Clients.Office.Excel.Functions.SPG(A446, "IQ_DILUT_EPS_NORM", "CY2023")</f>
        <v>10.327</v>
      </c>
      <c r="E446">
        <f t="shared" si="24"/>
        <v>4141127</v>
      </c>
      <c r="F446">
        <f t="shared" si="25"/>
        <v>0.19270018613308515</v>
      </c>
      <c r="G446" t="s">
        <v>447</v>
      </c>
      <c r="H446" s="4" cm="1">
        <f t="array" ref="H446">_xll.SNL.Clients.Office.Excel.Functions.SPG(G446, "SP_TOTAL_REV", "CY2023")</f>
        <v>21490000</v>
      </c>
      <c r="I446" s="4">
        <f>_xll.SNL.Clients.Office.Excel.Functions.SPG(G446,"IQ_AVG_DILUT_SHARES_OUT","CY2023")</f>
        <v>401000000</v>
      </c>
      <c r="J446" s="5">
        <f>_xll.SNL.Clients.Office.Excel.Functions.SPG(G446, "IQ_DILUT_EPS_NORM", "CY2023")</f>
        <v>10.327</v>
      </c>
      <c r="K446">
        <f t="shared" si="26"/>
        <v>4141127</v>
      </c>
      <c r="L446">
        <f t="shared" si="27"/>
        <v>0.19270018613308515</v>
      </c>
    </row>
    <row r="447" spans="1:12" x14ac:dyDescent="0.3">
      <c r="A447" t="s">
        <v>448</v>
      </c>
      <c r="B447" s="4" cm="1">
        <f t="array" ref="B447">_xll.SNL.Clients.Office.Excel.Functions.SPG(A447, "SP_TOTAL_REV", "CY2023")</f>
        <v>83933000</v>
      </c>
      <c r="C447" s="4">
        <f>_xll.SNL.Clients.Office.Excel.Functions.SPG(A447,"IQ_AVG_DILUT_SHARES_OUT","CY2023")</f>
        <v>2473600000</v>
      </c>
      <c r="D447" s="5">
        <f>_xll.SNL.Clients.Office.Excel.Functions.SPG(A447, "IQ_DILUT_EPS_NORM", "CY2023")</f>
        <v>5.141</v>
      </c>
      <c r="E447">
        <f t="shared" si="24"/>
        <v>12716777.6</v>
      </c>
      <c r="F447">
        <f t="shared" si="25"/>
        <v>0.15151105762929956</v>
      </c>
      <c r="G447" t="s">
        <v>448</v>
      </c>
      <c r="H447" s="4" cm="1">
        <f t="array" ref="H447">_xll.SNL.Clients.Office.Excel.Functions.SPG(G447, "SP_TOTAL_REV", "CY2023")</f>
        <v>83933000</v>
      </c>
      <c r="I447" s="4">
        <f>_xll.SNL.Clients.Office.Excel.Functions.SPG(G447,"IQ_AVG_DILUT_SHARES_OUT","CY2023")</f>
        <v>2473600000</v>
      </c>
      <c r="J447" s="5">
        <f>_xll.SNL.Clients.Office.Excel.Functions.SPG(G447, "IQ_DILUT_EPS_NORM", "CY2023")</f>
        <v>5.141</v>
      </c>
      <c r="K447">
        <f t="shared" si="26"/>
        <v>12716777.6</v>
      </c>
      <c r="L447">
        <f t="shared" si="27"/>
        <v>0.15151105762929956</v>
      </c>
    </row>
    <row r="448" spans="1:12" x14ac:dyDescent="0.3">
      <c r="A448" t="s">
        <v>449</v>
      </c>
      <c r="B448" s="4" cm="1">
        <f t="array" ref="B448">_xll.SNL.Clients.Office.Excel.Functions.SPG(A448, "SP_TOTAL_REV", "CY2023")</f>
        <v>62082300</v>
      </c>
      <c r="C448" s="4">
        <f>_xll.SNL.Clients.Office.Excel.Functions.SPG(A448,"IQ_AVG_DILUT_SHARES_OUT","CY2023")</f>
        <v>587500000</v>
      </c>
      <c r="D448" s="5">
        <f>_xll.SNL.Clients.Office.Excel.Functions.SPG(A448, "IQ_DILUT_EPS_NORM", "CY2023")</f>
        <v>5.2169999999999996</v>
      </c>
      <c r="E448">
        <f t="shared" si="24"/>
        <v>3064987.5</v>
      </c>
      <c r="F448">
        <f t="shared" si="25"/>
        <v>4.9369747899159662E-2</v>
      </c>
      <c r="G448" t="s">
        <v>449</v>
      </c>
      <c r="H448" s="4" cm="1">
        <f t="array" ref="H448">_xll.SNL.Clients.Office.Excel.Functions.SPG(G448, "SP_TOTAL_REV", "CY2023")</f>
        <v>62082300</v>
      </c>
      <c r="I448" s="4">
        <f>_xll.SNL.Clients.Office.Excel.Functions.SPG(G448,"IQ_AVG_DILUT_SHARES_OUT","CY2023")</f>
        <v>587500000</v>
      </c>
      <c r="J448" s="5">
        <f>_xll.SNL.Clients.Office.Excel.Functions.SPG(G448, "IQ_DILUT_EPS_NORM", "CY2023")</f>
        <v>5.2169999999999996</v>
      </c>
      <c r="K448">
        <f t="shared" si="26"/>
        <v>3064987.5</v>
      </c>
      <c r="L448">
        <f t="shared" si="27"/>
        <v>4.9369747899159662E-2</v>
      </c>
    </row>
    <row r="449" spans="1:12" x14ac:dyDescent="0.3">
      <c r="A449" t="s">
        <v>450</v>
      </c>
      <c r="B449" s="4" cm="1">
        <f t="array" ref="B449">_xll.SNL.Clients.Office.Excel.Functions.SPG(A449, "SP_TOTAL_REV", "CY2023")</f>
        <v>23051900</v>
      </c>
      <c r="C449" s="4">
        <f>_xll.SNL.Clients.Office.Excel.Functions.SPG(A449,"IQ_AVG_DILUT_SHARES_OUT","CY2023")</f>
        <v>258300000</v>
      </c>
      <c r="D449" s="5">
        <f>_xll.SNL.Clients.Office.Excel.Functions.SPG(A449, "IQ_DILUT_EPS_NORM", "CY2023")</f>
        <v>7.6950000000000003</v>
      </c>
      <c r="E449">
        <f t="shared" si="24"/>
        <v>1987618.5</v>
      </c>
      <c r="F449">
        <f t="shared" si="25"/>
        <v>8.6223630156299483E-2</v>
      </c>
      <c r="G449" t="s">
        <v>450</v>
      </c>
      <c r="H449" s="4" cm="1">
        <f t="array" ref="H449">_xll.SNL.Clients.Office.Excel.Functions.SPG(G449, "SP_TOTAL_REV", "CY2023")</f>
        <v>23051900</v>
      </c>
      <c r="I449" s="4">
        <f>_xll.SNL.Clients.Office.Excel.Functions.SPG(G449,"IQ_AVG_DILUT_SHARES_OUT","CY2023")</f>
        <v>258300000</v>
      </c>
      <c r="J449" s="5">
        <f>_xll.SNL.Clients.Office.Excel.Functions.SPG(G449, "IQ_DILUT_EPS_NORM", "CY2023")</f>
        <v>7.6950000000000003</v>
      </c>
      <c r="K449">
        <f t="shared" si="26"/>
        <v>1987618.5</v>
      </c>
      <c r="L449">
        <f t="shared" si="27"/>
        <v>8.6223630156299483E-2</v>
      </c>
    </row>
    <row r="450" spans="1:12" x14ac:dyDescent="0.3">
      <c r="A450" t="s">
        <v>451</v>
      </c>
      <c r="B450" s="4" cm="1">
        <f t="array" ref="B450">_xll.SNL.Clients.Office.Excel.Functions.SPG(A450, "SP_TOTAL_REV", "CY2023")</f>
        <v>25253000</v>
      </c>
      <c r="C450" s="4">
        <f>_xll.SNL.Clients.Office.Excel.Functions.SPG(A450,"IQ_AVG_DILUT_SHARES_OUT","CY2023")</f>
        <v>1098000000</v>
      </c>
      <c r="D450" s="5">
        <f>_xll.SNL.Clients.Office.Excel.Functions.SPG(A450, "IQ_DILUT_EPS_NORM", "CY2023")</f>
        <v>2.589</v>
      </c>
      <c r="E450">
        <f t="shared" si="24"/>
        <v>2842722</v>
      </c>
      <c r="F450">
        <f t="shared" si="25"/>
        <v>0.11256967489011206</v>
      </c>
      <c r="G450" t="s">
        <v>451</v>
      </c>
      <c r="H450" s="4" cm="1">
        <f t="array" ref="H450">_xll.SNL.Clients.Office.Excel.Functions.SPG(G450, "SP_TOTAL_REV", "CY2023")</f>
        <v>25253000</v>
      </c>
      <c r="I450" s="4">
        <f>_xll.SNL.Clients.Office.Excel.Functions.SPG(G450,"IQ_AVG_DILUT_SHARES_OUT","CY2023")</f>
        <v>1098000000</v>
      </c>
      <c r="J450" s="5">
        <f>_xll.SNL.Clients.Office.Excel.Functions.SPG(G450, "IQ_DILUT_EPS_NORM", "CY2023")</f>
        <v>2.589</v>
      </c>
      <c r="K450">
        <f t="shared" si="26"/>
        <v>2842722</v>
      </c>
      <c r="L450">
        <f t="shared" si="27"/>
        <v>0.11256967489011206</v>
      </c>
    </row>
    <row r="451" spans="1:12" x14ac:dyDescent="0.3">
      <c r="A451" t="s">
        <v>452</v>
      </c>
      <c r="B451" s="4" cm="1">
        <f t="array" ref="B451">_xll.SNL.Clients.Office.Excel.Functions.SPG(A451, "SP_TOTAL_REV", "CY2023")</f>
        <v>54217000</v>
      </c>
      <c r="C451" s="4">
        <f>_xll.SNL.Clients.Office.Excel.Functions.SPG(A451,"IQ_AVG_DILUT_SHARES_OUT","CY2023")</f>
        <v>1159000000</v>
      </c>
      <c r="D451" s="5">
        <f>_xll.SNL.Clients.Office.Excel.Functions.SPG(A451, "IQ_DILUT_EPS_NORM", "CY2023")</f>
        <v>3.218</v>
      </c>
      <c r="E451">
        <f t="shared" si="24"/>
        <v>3729662</v>
      </c>
      <c r="F451">
        <f t="shared" si="25"/>
        <v>6.8791375398860141E-2</v>
      </c>
      <c r="G451" t="s">
        <v>452</v>
      </c>
      <c r="H451" s="4" cm="1">
        <f t="array" ref="H451">_xll.SNL.Clients.Office.Excel.Functions.SPG(G451, "SP_TOTAL_REV", "CY2023")</f>
        <v>54217000</v>
      </c>
      <c r="I451" s="4">
        <f>_xll.SNL.Clients.Office.Excel.Functions.SPG(G451,"IQ_AVG_DILUT_SHARES_OUT","CY2023")</f>
        <v>1159000000</v>
      </c>
      <c r="J451" s="5">
        <f>_xll.SNL.Clients.Office.Excel.Functions.SPG(G451, "IQ_DILUT_EPS_NORM", "CY2023")</f>
        <v>3.218</v>
      </c>
      <c r="K451">
        <f t="shared" si="26"/>
        <v>3729662</v>
      </c>
      <c r="L451">
        <f t="shared" si="27"/>
        <v>6.8791375398860141E-2</v>
      </c>
    </row>
    <row r="452" spans="1:12" x14ac:dyDescent="0.3">
      <c r="A452" t="s">
        <v>453</v>
      </c>
      <c r="B452" s="4" cm="1">
        <f t="array" ref="B452">_xll.SNL.Clients.Office.Excel.Functions.SPG(A452, "SP_TOTAL_REV", "CY2023")</f>
        <v>41364000</v>
      </c>
      <c r="C452" s="4">
        <f>_xll.SNL.Clients.Office.Excel.Functions.SPG(A452,"IQ_AVG_DILUT_SHARES_OUT","CY2023")</f>
        <v>232200000</v>
      </c>
      <c r="D452" s="5">
        <f>_xll.SNL.Clients.Office.Excel.Functions.SPG(A452, "IQ_DILUT_EPS_NORM", "CY2023")</f>
        <v>9.0739999999999998</v>
      </c>
      <c r="E452">
        <f t="shared" si="24"/>
        <v>2106982.7999999998</v>
      </c>
      <c r="F452">
        <f t="shared" si="25"/>
        <v>5.093759791122715E-2</v>
      </c>
      <c r="G452" t="s">
        <v>453</v>
      </c>
      <c r="H452" s="4" cm="1">
        <f t="array" ref="H452">_xll.SNL.Clients.Office.Excel.Functions.SPG(G452, "SP_TOTAL_REV", "CY2023")</f>
        <v>41364000</v>
      </c>
      <c r="I452" s="4">
        <f>_xll.SNL.Clients.Office.Excel.Functions.SPG(G452,"IQ_AVG_DILUT_SHARES_OUT","CY2023")</f>
        <v>232200000</v>
      </c>
      <c r="J452" s="5">
        <f>_xll.SNL.Clients.Office.Excel.Functions.SPG(G452, "IQ_DILUT_EPS_NORM", "CY2023")</f>
        <v>9.0739999999999998</v>
      </c>
      <c r="K452">
        <f t="shared" si="26"/>
        <v>2106982.7999999998</v>
      </c>
      <c r="L452">
        <f t="shared" si="27"/>
        <v>5.093759791122715E-2</v>
      </c>
    </row>
    <row r="453" spans="1:12" x14ac:dyDescent="0.3">
      <c r="A453" t="s">
        <v>454</v>
      </c>
      <c r="B453" s="4" cm="1">
        <f t="array" ref="B453">_xll.SNL.Clients.Office.Excel.Functions.SPG(A453, "SP_TOTAL_REV", "CY2023")</f>
        <v>88935000</v>
      </c>
      <c r="C453" s="4">
        <f>_xll.SNL.Clients.Office.Excel.Functions.SPG(A453,"IQ_AVG_DILUT_SHARES_OUT","CY2023")</f>
        <v>1832000000</v>
      </c>
      <c r="D453" s="5">
        <f>_xll.SNL.Clients.Office.Excel.Functions.SPG(A453, "IQ_DILUT_EPS_NORM", "CY2023")</f>
        <v>2.5819999999999999</v>
      </c>
      <c r="E453">
        <f t="shared" ref="E453:E506" si="28">C453*D453/1000</f>
        <v>4730224</v>
      </c>
      <c r="F453">
        <f t="shared" ref="F453:F506" si="29">E453/B453</f>
        <v>5.3187429021195255E-2</v>
      </c>
      <c r="G453" t="s">
        <v>454</v>
      </c>
      <c r="H453" s="4" cm="1">
        <f t="array" ref="H453">_xll.SNL.Clients.Office.Excel.Functions.SPG(G453, "SP_TOTAL_REV", "CY2023")</f>
        <v>88935000</v>
      </c>
      <c r="I453" s="4">
        <f>_xll.SNL.Clients.Office.Excel.Functions.SPG(G453,"IQ_AVG_DILUT_SHARES_OUT","CY2023")</f>
        <v>1832000000</v>
      </c>
      <c r="J453" s="5">
        <f>_xll.SNL.Clients.Office.Excel.Functions.SPG(G453, "IQ_DILUT_EPS_NORM", "CY2023")</f>
        <v>2.5819999999999999</v>
      </c>
      <c r="K453">
        <f t="shared" ref="K453:K506" si="30">I453*J453/1000</f>
        <v>4730224</v>
      </c>
      <c r="L453">
        <f t="shared" ref="L453:L506" si="31">K453/H453</f>
        <v>5.3187429021195255E-2</v>
      </c>
    </row>
    <row r="454" spans="1:12" x14ac:dyDescent="0.3">
      <c r="A454" t="s">
        <v>455</v>
      </c>
      <c r="B454" s="4" cm="1">
        <f t="array" ref="B454">_xll.SNL.Clients.Office.Excel.Functions.SPG(A454, "SP_TOTAL_REV", "CY2023")</f>
        <v>9951000</v>
      </c>
      <c r="C454" s="4">
        <f>_xll.SNL.Clients.Office.Excel.Functions.SPG(A454,"IQ_AVG_DILUT_SHARES_OUT","CY2023")</f>
        <v>1222715000</v>
      </c>
      <c r="D454" s="5">
        <f>_xll.SNL.Clients.Office.Excel.Functions.SPG(A454, "IQ_DILUT_EPS_NORM", "CY2023")</f>
        <v>1.823</v>
      </c>
      <c r="E454">
        <f t="shared" si="28"/>
        <v>2229009.4449999998</v>
      </c>
      <c r="F454">
        <f t="shared" si="29"/>
        <v>0.22399853733293135</v>
      </c>
      <c r="G454" t="s">
        <v>455</v>
      </c>
      <c r="H454" s="4" cm="1">
        <f t="array" ref="H454">_xll.SNL.Clients.Office.Excel.Functions.SPG(G454, "SP_TOTAL_REV", "CY2023")</f>
        <v>9951000</v>
      </c>
      <c r="I454" s="4">
        <f>_xll.SNL.Clients.Office.Excel.Functions.SPG(G454,"IQ_AVG_DILUT_SHARES_OUT","CY2023")</f>
        <v>1222715000</v>
      </c>
      <c r="J454" s="5">
        <f>_xll.SNL.Clients.Office.Excel.Functions.SPG(G454, "IQ_DILUT_EPS_NORM", "CY2023")</f>
        <v>1.823</v>
      </c>
      <c r="K454">
        <f t="shared" si="30"/>
        <v>2229009.4449999998</v>
      </c>
      <c r="L454">
        <f t="shared" si="31"/>
        <v>0.22399853733293135</v>
      </c>
    </row>
    <row r="455" spans="1:12" x14ac:dyDescent="0.3">
      <c r="A455" t="s">
        <v>456</v>
      </c>
      <c r="B455" s="4" cm="1">
        <f t="array" ref="B455">_xll.SNL.Clients.Office.Excel.Functions.SPG(A455, "SP_TOTAL_REV", "CY2023")</f>
        <v>42857000</v>
      </c>
      <c r="C455" s="4">
        <f>_xll.SNL.Clients.Office.Excel.Functions.SPG(A455,"IQ_AVG_DILUT_SHARES_OUT","CY2023")</f>
        <v>388000000</v>
      </c>
      <c r="D455" s="5">
        <f>_xll.SNL.Clients.Office.Excel.Functions.SPG(A455, "IQ_DILUT_EPS_NORM", "CY2023")</f>
        <v>11.081</v>
      </c>
      <c r="E455">
        <f t="shared" si="28"/>
        <v>4299428</v>
      </c>
      <c r="F455">
        <f t="shared" si="29"/>
        <v>0.10032032106773689</v>
      </c>
      <c r="G455" t="s">
        <v>456</v>
      </c>
      <c r="H455" s="4" cm="1">
        <f t="array" ref="H455">_xll.SNL.Clients.Office.Excel.Functions.SPG(G455, "SP_TOTAL_REV", "CY2023")</f>
        <v>42857000</v>
      </c>
      <c r="I455" s="4">
        <f>_xll.SNL.Clients.Office.Excel.Functions.SPG(G455,"IQ_AVG_DILUT_SHARES_OUT","CY2023")</f>
        <v>388000000</v>
      </c>
      <c r="J455" s="5">
        <f>_xll.SNL.Clients.Office.Excel.Functions.SPG(G455, "IQ_DILUT_EPS_NORM", "CY2023")</f>
        <v>11.081</v>
      </c>
      <c r="K455">
        <f t="shared" si="30"/>
        <v>4299428</v>
      </c>
      <c r="L455">
        <f t="shared" si="31"/>
        <v>0.10032032106773689</v>
      </c>
    </row>
    <row r="456" spans="1:12" x14ac:dyDescent="0.3">
      <c r="A456" t="s">
        <v>457</v>
      </c>
      <c r="B456" s="4" cm="1">
        <f t="array" ref="B456">_xll.SNL.Clients.Office.Excel.Functions.SPG(A456, "SP_TOTAL_REV", "CY2023")</f>
        <v>14555741</v>
      </c>
      <c r="C456" s="4">
        <f>_xll.SNL.Clients.Office.Excel.Functions.SPG(A456,"IQ_AVG_DILUT_SHARES_OUT","CY2023")</f>
        <v>548730000</v>
      </c>
      <c r="D456" s="5">
        <f>_xll.SNL.Clients.Office.Excel.Functions.SPG(A456, "IQ_DILUT_EPS_NORM", "CY2023")</f>
        <v>1.631</v>
      </c>
      <c r="E456">
        <f t="shared" si="28"/>
        <v>894978.63</v>
      </c>
      <c r="F456">
        <f t="shared" si="29"/>
        <v>6.1486298086782389E-2</v>
      </c>
      <c r="G456" t="s">
        <v>457</v>
      </c>
      <c r="H456" s="4" cm="1">
        <f t="array" ref="H456">_xll.SNL.Clients.Office.Excel.Functions.SPG(G456, "SP_TOTAL_REV", "CY2023")</f>
        <v>14555741</v>
      </c>
      <c r="I456" s="4">
        <f>_xll.SNL.Clients.Office.Excel.Functions.SPG(G456,"IQ_AVG_DILUT_SHARES_OUT","CY2023")</f>
        <v>548730000</v>
      </c>
      <c r="J456" s="5">
        <f>_xll.SNL.Clients.Office.Excel.Functions.SPG(G456, "IQ_DILUT_EPS_NORM", "CY2023")</f>
        <v>1.631</v>
      </c>
      <c r="K456">
        <f t="shared" si="30"/>
        <v>894978.63</v>
      </c>
      <c r="L456">
        <f t="shared" si="31"/>
        <v>6.1486298086782389E-2</v>
      </c>
    </row>
    <row r="457" spans="1:12" x14ac:dyDescent="0.3">
      <c r="A457" t="s">
        <v>458</v>
      </c>
      <c r="B457" s="4" cm="1">
        <f t="array" ref="B457">_xll.SNL.Clients.Office.Excel.Functions.SPG(A457, "SP_TOTAL_REV", "CY2023")</f>
        <v>17677600</v>
      </c>
      <c r="C457" s="4">
        <f>_xll.SNL.Clients.Office.Excel.Functions.SPG(A457,"IQ_AVG_DILUT_SHARES_OUT","CY2023")</f>
        <v>230700000</v>
      </c>
      <c r="D457" s="5">
        <f>_xll.SNL.Clients.Office.Excel.Functions.SPG(A457, "IQ_DILUT_EPS_NORM", "CY2023")</f>
        <v>6.8860000000000001</v>
      </c>
      <c r="E457">
        <f t="shared" si="28"/>
        <v>1588600.2</v>
      </c>
      <c r="F457">
        <f t="shared" si="29"/>
        <v>8.986515137801511E-2</v>
      </c>
      <c r="G457" t="s">
        <v>458</v>
      </c>
      <c r="H457" s="4" cm="1">
        <f t="array" ref="H457">_xll.SNL.Clients.Office.Excel.Functions.SPG(G457, "SP_TOTAL_REV", "CY2023")</f>
        <v>17677600</v>
      </c>
      <c r="I457" s="4">
        <f>_xll.SNL.Clients.Office.Excel.Functions.SPG(G457,"IQ_AVG_DILUT_SHARES_OUT","CY2023")</f>
        <v>230700000</v>
      </c>
      <c r="J457" s="5">
        <f>_xll.SNL.Clients.Office.Excel.Functions.SPG(G457, "IQ_DILUT_EPS_NORM", "CY2023")</f>
        <v>6.8860000000000001</v>
      </c>
      <c r="K457">
        <f t="shared" si="30"/>
        <v>1588600.2</v>
      </c>
      <c r="L457">
        <f t="shared" si="31"/>
        <v>8.986515137801511E-2</v>
      </c>
    </row>
    <row r="458" spans="1:12" x14ac:dyDescent="0.3">
      <c r="A458" t="s">
        <v>459</v>
      </c>
      <c r="B458" s="4" cm="1">
        <f t="array" ref="B458">_xll.SNL.Clients.Office.Excel.Functions.SPG(A458, "SP_TOTAL_REV", "CY2023")</f>
        <v>6977000</v>
      </c>
      <c r="C458" s="4">
        <f>_xll.SNL.Clients.Office.Excel.Functions.SPG(A458,"IQ_AVG_DILUT_SHARES_OUT","CY2023")</f>
        <v>57350000</v>
      </c>
      <c r="D458" s="5">
        <f>_xll.SNL.Clients.Office.Excel.Functions.SPG(A458, "IQ_DILUT_EPS_NORM", "CY2023")</f>
        <v>21.446999999999999</v>
      </c>
      <c r="E458">
        <f t="shared" si="28"/>
        <v>1229985.45</v>
      </c>
      <c r="F458">
        <f t="shared" si="29"/>
        <v>0.17629145048014905</v>
      </c>
      <c r="G458" t="s">
        <v>459</v>
      </c>
      <c r="H458" s="4" cm="1">
        <f t="array" ref="H458">_xll.SNL.Clients.Office.Excel.Functions.SPG(G458, "SP_TOTAL_REV", "CY2023")</f>
        <v>6977000</v>
      </c>
      <c r="I458" s="4">
        <f>_xll.SNL.Clients.Office.Excel.Functions.SPG(G458,"IQ_AVG_DILUT_SHARES_OUT","CY2023")</f>
        <v>57350000</v>
      </c>
      <c r="J458" s="5">
        <f>_xll.SNL.Clients.Office.Excel.Functions.SPG(G458, "IQ_DILUT_EPS_NORM", "CY2023")</f>
        <v>21.446999999999999</v>
      </c>
      <c r="K458">
        <f t="shared" si="30"/>
        <v>1229985.45</v>
      </c>
      <c r="L458">
        <f t="shared" si="31"/>
        <v>0.17629145048014905</v>
      </c>
    </row>
    <row r="459" spans="1:12" x14ac:dyDescent="0.3">
      <c r="A459" t="s">
        <v>460</v>
      </c>
      <c r="B459" s="4" cm="1">
        <f t="array" ref="B459">_xll.SNL.Clients.Office.Excel.Functions.SPG(A459, "SP_TOTAL_REV", "CY2023")</f>
        <v>3798700</v>
      </c>
      <c r="C459" s="4">
        <f>_xll.SNL.Clients.Office.Excel.Functions.SPG(A459,"IQ_AVG_DILUT_SHARES_OUT","CY2023")</f>
        <v>249100000</v>
      </c>
      <c r="D459" s="5">
        <f>_xll.SNL.Clients.Office.Excel.Functions.SPG(A459, "IQ_DILUT_EPS_NORM", "CY2023")</f>
        <v>1.103</v>
      </c>
      <c r="E459">
        <f t="shared" si="28"/>
        <v>274757.3</v>
      </c>
      <c r="F459">
        <f t="shared" si="29"/>
        <v>7.2329296864716869E-2</v>
      </c>
      <c r="G459" t="s">
        <v>460</v>
      </c>
      <c r="H459" s="4" cm="1">
        <f t="array" ref="H459">_xll.SNL.Clients.Office.Excel.Functions.SPG(G459, "SP_TOTAL_REV", "CY2023")</f>
        <v>3798700</v>
      </c>
      <c r="I459" s="4">
        <f>_xll.SNL.Clients.Office.Excel.Functions.SPG(G459,"IQ_AVG_DILUT_SHARES_OUT","CY2023")</f>
        <v>249100000</v>
      </c>
      <c r="J459" s="5">
        <f>_xll.SNL.Clients.Office.Excel.Functions.SPG(G459, "IQ_DILUT_EPS_NORM", "CY2023")</f>
        <v>1.103</v>
      </c>
      <c r="K459">
        <f t="shared" si="30"/>
        <v>274757.3</v>
      </c>
      <c r="L459">
        <f t="shared" si="31"/>
        <v>7.2329296864716869E-2</v>
      </c>
    </row>
    <row r="460" spans="1:12" x14ac:dyDescent="0.3">
      <c r="A460" t="s">
        <v>461</v>
      </c>
      <c r="B460" s="4" cm="1">
        <f t="array" ref="B460">_xll.SNL.Clients.Office.Excel.Functions.SPG(A460, "SP_TOTAL_REV", "CY2023")</f>
        <v>20022000</v>
      </c>
      <c r="C460" s="4">
        <f>_xll.SNL.Clients.Office.Excel.Functions.SPG(A460,"IQ_AVG_DILUT_SHARES_OUT","CY2023")</f>
        <v>1331963000</v>
      </c>
      <c r="D460" s="5">
        <f>_xll.SNL.Clients.Office.Excel.Functions.SPG(A460, "IQ_DILUT_EPS_NORM", "CY2023")</f>
        <v>2.9079999999999999</v>
      </c>
      <c r="E460">
        <f t="shared" si="28"/>
        <v>3873348.4040000001</v>
      </c>
      <c r="F460">
        <f t="shared" si="29"/>
        <v>0.19345462011787035</v>
      </c>
      <c r="G460" t="s">
        <v>461</v>
      </c>
      <c r="H460" s="4" cm="1">
        <f t="array" ref="H460">_xll.SNL.Clients.Office.Excel.Functions.SPG(G460, "SP_TOTAL_REV", "CY2023")</f>
        <v>20022000</v>
      </c>
      <c r="I460" s="4">
        <f>_xll.SNL.Clients.Office.Excel.Functions.SPG(G460,"IQ_AVG_DILUT_SHARES_OUT","CY2023")</f>
        <v>1331963000</v>
      </c>
      <c r="J460" s="5">
        <f>_xll.SNL.Clients.Office.Excel.Functions.SPG(G460, "IQ_DILUT_EPS_NORM", "CY2023")</f>
        <v>2.9079999999999999</v>
      </c>
      <c r="K460">
        <f t="shared" si="30"/>
        <v>3873348.4040000001</v>
      </c>
      <c r="L460">
        <f t="shared" si="31"/>
        <v>0.19345462011787035</v>
      </c>
    </row>
    <row r="461" spans="1:12" x14ac:dyDescent="0.3">
      <c r="A461" t="s">
        <v>462</v>
      </c>
      <c r="B461" s="4" cm="1">
        <f t="array" ref="B461">_xll.SNL.Clients.Office.Excel.Functions.SPG(A461, "SP_TOTAL_REV", "CY2023")</f>
        <v>1951751</v>
      </c>
      <c r="C461" s="4">
        <f>_xll.SNL.Clients.Office.Excel.Functions.SPG(A461,"IQ_AVG_DILUT_SHARES_OUT","CY2023")</f>
        <v>42769000</v>
      </c>
      <c r="D461" s="5">
        <f>_xll.SNL.Clients.Office.Excel.Functions.SPG(A461, "IQ_DILUT_EPS_NORM", "CY2023")</f>
        <v>2.903</v>
      </c>
      <c r="E461">
        <f t="shared" si="28"/>
        <v>124158.40700000001</v>
      </c>
      <c r="F461">
        <f t="shared" si="29"/>
        <v>6.3613855968307431E-2</v>
      </c>
      <c r="G461" t="s">
        <v>462</v>
      </c>
      <c r="H461" s="4" cm="1">
        <f t="array" ref="H461">_xll.SNL.Clients.Office.Excel.Functions.SPG(G461, "SP_TOTAL_REV", "CY2023")</f>
        <v>1951751</v>
      </c>
      <c r="I461" s="4">
        <f>_xll.SNL.Clients.Office.Excel.Functions.SPG(G461,"IQ_AVG_DILUT_SHARES_OUT","CY2023")</f>
        <v>42769000</v>
      </c>
      <c r="J461" s="5">
        <f>_xll.SNL.Clients.Office.Excel.Functions.SPG(G461, "IQ_DILUT_EPS_NORM", "CY2023")</f>
        <v>2.903</v>
      </c>
      <c r="K461">
        <f t="shared" si="30"/>
        <v>124158.40700000001</v>
      </c>
      <c r="L461">
        <f t="shared" si="31"/>
        <v>6.3613855968307431E-2</v>
      </c>
    </row>
    <row r="462" spans="1:12" x14ac:dyDescent="0.3">
      <c r="A462" t="s">
        <v>463</v>
      </c>
      <c r="B462" s="4" cm="1">
        <f t="array" ref="B462">_xll.SNL.Clients.Office.Excel.Functions.SPG(A462, "SP_TOTAL_REV", "CY2023")</f>
        <v>52940000</v>
      </c>
      <c r="C462" s="4">
        <f>_xll.SNL.Clients.Office.Excel.Functions.SPG(A462,"IQ_AVG_DILUT_SHARES_OUT","CY2023")</f>
        <v>353500000</v>
      </c>
      <c r="D462" s="5">
        <f>_xll.SNL.Clients.Office.Excel.Functions.SPG(A462, "IQ_DILUT_EPS_NORM", "CY2023")</f>
        <v>0.60599999999999998</v>
      </c>
      <c r="E462">
        <f t="shared" si="28"/>
        <v>214221</v>
      </c>
      <c r="F462">
        <f t="shared" si="29"/>
        <v>4.0464865885908577E-3</v>
      </c>
      <c r="G462" t="s">
        <v>463</v>
      </c>
      <c r="H462" s="4" cm="1">
        <f t="array" ref="H462">_xll.SNL.Clients.Office.Excel.Functions.SPG(G462, "SP_TOTAL_REV", "CY2023")</f>
        <v>52940000</v>
      </c>
      <c r="I462" s="4">
        <f>_xll.SNL.Clients.Office.Excel.Functions.SPG(G462,"IQ_AVG_DILUT_SHARES_OUT","CY2023")</f>
        <v>353500000</v>
      </c>
      <c r="J462" s="5">
        <f>_xll.SNL.Clients.Office.Excel.Functions.SPG(G462, "IQ_DILUT_EPS_NORM", "CY2023")</f>
        <v>0.60599999999999998</v>
      </c>
      <c r="K462">
        <f t="shared" si="30"/>
        <v>214221</v>
      </c>
      <c r="L462">
        <f t="shared" si="31"/>
        <v>4.0464865885908577E-3</v>
      </c>
    </row>
    <row r="463" spans="1:12" x14ac:dyDescent="0.3">
      <c r="A463" t="s">
        <v>464</v>
      </c>
      <c r="B463" s="4" cm="1">
        <f t="array" ref="B463">_xll.SNL.Clients.Office.Excel.Functions.SPG(A463, "SP_TOTAL_REV", "CY2023")</f>
        <v>28153000</v>
      </c>
      <c r="C463" s="4">
        <f>_xll.SNL.Clients.Office.Excel.Functions.SPG(A463,"IQ_AVG_DILUT_SHARES_OUT","CY2023")</f>
        <v>1543000000</v>
      </c>
      <c r="D463" s="5">
        <f>_xll.SNL.Clients.Office.Excel.Functions.SPG(A463, "IQ_DILUT_EPS_NORM", "CY2023")</f>
        <v>3.1709999999999998</v>
      </c>
      <c r="E463">
        <f t="shared" si="28"/>
        <v>4892853</v>
      </c>
      <c r="F463">
        <f t="shared" si="29"/>
        <v>0.17379508400525698</v>
      </c>
      <c r="G463" t="s">
        <v>464</v>
      </c>
      <c r="H463" s="4" cm="1">
        <f t="array" ref="H463">_xll.SNL.Clients.Office.Excel.Functions.SPG(G463, "SP_TOTAL_REV", "CY2023")</f>
        <v>28153000</v>
      </c>
      <c r="I463" s="4">
        <f>_xll.SNL.Clients.Office.Excel.Functions.SPG(G463,"IQ_AVG_DILUT_SHARES_OUT","CY2023")</f>
        <v>1543000000</v>
      </c>
      <c r="J463" s="5">
        <f>_xll.SNL.Clients.Office.Excel.Functions.SPG(G463, "IQ_DILUT_EPS_NORM", "CY2023")</f>
        <v>3.1709999999999998</v>
      </c>
      <c r="K463">
        <f t="shared" si="30"/>
        <v>4892853</v>
      </c>
      <c r="L463">
        <f t="shared" si="31"/>
        <v>0.17379508400525698</v>
      </c>
    </row>
    <row r="464" spans="1:12" x14ac:dyDescent="0.3">
      <c r="A464" t="s">
        <v>465</v>
      </c>
      <c r="B464" s="4" cm="1">
        <f t="array" ref="B464">_xll.SNL.Clients.Office.Excel.Functions.SPG(A464, "SP_TOTAL_REV", "CY2023")</f>
        <v>37281000</v>
      </c>
      <c r="C464" s="4">
        <f>_xll.SNL.Clients.Office.Excel.Functions.SPG(A464,"IQ_AVG_DILUT_SHARES_OUT","CY2023")</f>
        <v>2091782000</v>
      </c>
      <c r="D464" s="5">
        <f>_xll.SNL.Clients.Office.Excel.Functions.SPG(A464, "IQ_DILUT_EPS_NORM", "CY2023")</f>
        <v>-7.0999999999999994E-2</v>
      </c>
      <c r="E464">
        <f t="shared" si="28"/>
        <v>-148516.522</v>
      </c>
      <c r="F464">
        <f t="shared" si="29"/>
        <v>-3.9837054263565895E-3</v>
      </c>
      <c r="G464" t="s">
        <v>465</v>
      </c>
      <c r="H464" s="4" cm="1">
        <f t="array" ref="H464">_xll.SNL.Clients.Office.Excel.Functions.SPG(G464, "SP_TOTAL_REV", "CY2023")</f>
        <v>37281000</v>
      </c>
      <c r="I464" s="4">
        <f>_xll.SNL.Clients.Office.Excel.Functions.SPG(G464,"IQ_AVG_DILUT_SHARES_OUT","CY2023")</f>
        <v>2091782000</v>
      </c>
      <c r="J464" s="5">
        <f>_xll.SNL.Clients.Office.Excel.Functions.SPG(G464, "IQ_DILUT_EPS_NORM", "CY2023")</f>
        <v>-7.0999999999999994E-2</v>
      </c>
      <c r="K464">
        <f t="shared" si="30"/>
        <v>-148516.522</v>
      </c>
      <c r="L464">
        <f t="shared" si="31"/>
        <v>-3.9837054263565895E-3</v>
      </c>
    </row>
    <row r="465" spans="1:12" x14ac:dyDescent="0.3">
      <c r="A465" t="s">
        <v>466</v>
      </c>
      <c r="B465" s="4" cm="1">
        <f t="array" ref="B465">_xll.SNL.Clients.Office.Excel.Functions.SPG(A465, "SP_TOTAL_REV", "CY2023")</f>
        <v>1650653</v>
      </c>
      <c r="C465" s="4">
        <f>_xll.SNL.Clients.Office.Excel.Functions.SPG(A465,"IQ_AVG_DILUT_SHARES_OUT","CY2023")</f>
        <v>329104000</v>
      </c>
      <c r="D465" s="5">
        <f>_xll.SNL.Clients.Office.Excel.Functions.SPG(A465, "IQ_DILUT_EPS_NORM", "CY2023")</f>
        <v>0.192</v>
      </c>
      <c r="E465">
        <f t="shared" si="28"/>
        <v>63187.968000000001</v>
      </c>
      <c r="F465">
        <f t="shared" si="29"/>
        <v>3.8280588348974617E-2</v>
      </c>
      <c r="G465" t="s">
        <v>466</v>
      </c>
      <c r="H465" s="4" cm="1">
        <f t="array" ref="H465">_xll.SNL.Clients.Office.Excel.Functions.SPG(G465, "SP_TOTAL_REV", "CY2023")</f>
        <v>1650653</v>
      </c>
      <c r="I465" s="4">
        <f>_xll.SNL.Clients.Office.Excel.Functions.SPG(G465,"IQ_AVG_DILUT_SHARES_OUT","CY2023")</f>
        <v>329104000</v>
      </c>
      <c r="J465" s="5">
        <f>_xll.SNL.Clients.Office.Excel.Functions.SPG(G465, "IQ_DILUT_EPS_NORM", "CY2023")</f>
        <v>0.192</v>
      </c>
      <c r="K465">
        <f t="shared" si="30"/>
        <v>63187.968000000001</v>
      </c>
      <c r="L465">
        <f t="shared" si="31"/>
        <v>3.8280588348974617E-2</v>
      </c>
    </row>
    <row r="466" spans="1:12" x14ac:dyDescent="0.3">
      <c r="A466" t="s">
        <v>467</v>
      </c>
      <c r="B466" s="4" cm="1">
        <f t="array" ref="B466">_xll.SNL.Clients.Office.Excel.Functions.SPG(A466, "SP_TOTAL_REV", "CY2023")</f>
        <v>11207303</v>
      </c>
      <c r="C466" s="4">
        <f>_xll.SNL.Clients.Office.Excel.Functions.SPG(A466,"IQ_AVG_DILUT_SHARES_OUT","CY2023")</f>
        <v>49596000</v>
      </c>
      <c r="D466" s="5">
        <f>_xll.SNL.Clients.Office.Excel.Functions.SPG(A466, "IQ_DILUT_EPS_NORM", "CY2023")</f>
        <v>21.367999999999999</v>
      </c>
      <c r="E466">
        <f t="shared" si="28"/>
        <v>1059767.328</v>
      </c>
      <c r="F466">
        <f t="shared" si="29"/>
        <v>9.4560424394700485E-2</v>
      </c>
      <c r="G466" t="s">
        <v>467</v>
      </c>
      <c r="H466" s="4" cm="1">
        <f t="array" ref="H466">_xll.SNL.Clients.Office.Excel.Functions.SPG(G466, "SP_TOTAL_REV", "CY2023")</f>
        <v>11207303</v>
      </c>
      <c r="I466" s="4">
        <f>_xll.SNL.Clients.Office.Excel.Functions.SPG(G466,"IQ_AVG_DILUT_SHARES_OUT","CY2023")</f>
        <v>49596000</v>
      </c>
      <c r="J466" s="5">
        <f>_xll.SNL.Clients.Office.Excel.Functions.SPG(G466, "IQ_DILUT_EPS_NORM", "CY2023")</f>
        <v>21.367999999999999</v>
      </c>
      <c r="K466">
        <f t="shared" si="30"/>
        <v>1059767.328</v>
      </c>
      <c r="L466">
        <f t="shared" si="31"/>
        <v>9.4560424394700485E-2</v>
      </c>
    </row>
    <row r="467" spans="1:12" x14ac:dyDescent="0.3">
      <c r="A467" t="s">
        <v>468</v>
      </c>
      <c r="B467" s="4" cm="1">
        <f t="array" ref="B467">_xll.SNL.Clients.Office.Excel.Functions.SPG(A467, "SP_TOTAL_REV", "CY2023")</f>
        <v>24119000</v>
      </c>
      <c r="C467" s="4">
        <f>_xll.SNL.Clients.Office.Excel.Functions.SPG(A467,"IQ_AVG_DILUT_SHARES_OUT","CY2023")</f>
        <v>610200000</v>
      </c>
      <c r="D467" s="5">
        <f>_xll.SNL.Clients.Office.Excel.Functions.SPG(A467, "IQ_DILUT_EPS_NORM", "CY2023")</f>
        <v>8.3230000000000004</v>
      </c>
      <c r="E467">
        <f t="shared" si="28"/>
        <v>5078694.5999999996</v>
      </c>
      <c r="F467">
        <f t="shared" si="29"/>
        <v>0.21056820763713255</v>
      </c>
      <c r="G467" t="s">
        <v>468</v>
      </c>
      <c r="H467" s="4" cm="1">
        <f t="array" ref="H467">_xll.SNL.Clients.Office.Excel.Functions.SPG(G467, "SP_TOTAL_REV", "CY2023")</f>
        <v>24119000</v>
      </c>
      <c r="I467" s="4">
        <f>_xll.SNL.Clients.Office.Excel.Functions.SPG(G467,"IQ_AVG_DILUT_SHARES_OUT","CY2023")</f>
        <v>610200000</v>
      </c>
      <c r="J467" s="5">
        <f>_xll.SNL.Clients.Office.Excel.Functions.SPG(G467, "IQ_DILUT_EPS_NORM", "CY2023")</f>
        <v>8.3230000000000004</v>
      </c>
      <c r="K467">
        <f t="shared" si="30"/>
        <v>5078694.5999999996</v>
      </c>
      <c r="L467">
        <f t="shared" si="31"/>
        <v>0.21056820763713255</v>
      </c>
    </row>
    <row r="468" spans="1:12" x14ac:dyDescent="0.3">
      <c r="A468" t="s">
        <v>469</v>
      </c>
      <c r="B468" s="4" cm="1">
        <f t="array" ref="B468">_xll.SNL.Clients.Office.Excel.Functions.SPG(A468, "SP_TOTAL_REV", "CY2023")</f>
        <v>53717000</v>
      </c>
      <c r="C468" s="4">
        <f>_xll.SNL.Clients.Office.Excel.Functions.SPG(A468,"IQ_AVG_DILUT_SHARES_OUT","CY2023")</f>
        <v>331900000</v>
      </c>
      <c r="D468" s="5">
        <f>_xll.SNL.Clients.Office.Excel.Functions.SPG(A468, "IQ_DILUT_EPS_NORM", "CY2023")</f>
        <v>8.1349999999999998</v>
      </c>
      <c r="E468">
        <f t="shared" si="28"/>
        <v>2700006.5</v>
      </c>
      <c r="F468">
        <f t="shared" si="29"/>
        <v>5.0263538544594824E-2</v>
      </c>
      <c r="G468" t="s">
        <v>469</v>
      </c>
      <c r="H468" s="4" cm="1">
        <f t="array" ref="H468">_xll.SNL.Clients.Office.Excel.Functions.SPG(G468, "SP_TOTAL_REV", "CY2023")</f>
        <v>53717000</v>
      </c>
      <c r="I468" s="4">
        <f>_xll.SNL.Clients.Office.Excel.Functions.SPG(G468,"IQ_AVG_DILUT_SHARES_OUT","CY2023")</f>
        <v>331900000</v>
      </c>
      <c r="J468" s="5">
        <f>_xll.SNL.Clients.Office.Excel.Functions.SPG(G468, "IQ_DILUT_EPS_NORM", "CY2023")</f>
        <v>8.1349999999999998</v>
      </c>
      <c r="K468">
        <f t="shared" si="30"/>
        <v>2700006.5</v>
      </c>
      <c r="L468">
        <f t="shared" si="31"/>
        <v>5.0263538544594824E-2</v>
      </c>
    </row>
    <row r="469" spans="1:12" x14ac:dyDescent="0.3">
      <c r="A469" t="s">
        <v>470</v>
      </c>
      <c r="B469" s="4" cm="1">
        <f t="array" ref="B469">_xll.SNL.Clients.Office.Excel.Functions.SPG(A469, "SP_TOTAL_REV", "CY2023")</f>
        <v>90958000</v>
      </c>
      <c r="C469" s="4">
        <f>_xll.SNL.Clients.Office.Excel.Functions.SPG(A469,"IQ_AVG_DILUT_SHARES_OUT","CY2023")</f>
        <v>860000000</v>
      </c>
      <c r="D469" s="5">
        <f>_xll.SNL.Clients.Office.Excel.Functions.SPG(A469, "IQ_DILUT_EPS_NORM", "CY2023")</f>
        <v>7.04</v>
      </c>
      <c r="E469">
        <f t="shared" si="28"/>
        <v>6054400</v>
      </c>
      <c r="F469">
        <f t="shared" si="29"/>
        <v>6.6562589326942104E-2</v>
      </c>
      <c r="G469" t="s">
        <v>470</v>
      </c>
      <c r="H469" s="4" cm="1">
        <f t="array" ref="H469">_xll.SNL.Clients.Office.Excel.Functions.SPG(G469, "SP_TOTAL_REV", "CY2023")</f>
        <v>90958000</v>
      </c>
      <c r="I469" s="4">
        <f>_xll.SNL.Clients.Office.Excel.Functions.SPG(G469,"IQ_AVG_DILUT_SHARES_OUT","CY2023")</f>
        <v>860000000</v>
      </c>
      <c r="J469" s="5">
        <f>_xll.SNL.Clients.Office.Excel.Functions.SPG(G469, "IQ_DILUT_EPS_NORM", "CY2023")</f>
        <v>7.04</v>
      </c>
      <c r="K469">
        <f t="shared" si="30"/>
        <v>6054400</v>
      </c>
      <c r="L469">
        <f t="shared" si="31"/>
        <v>6.6562589326942104E-2</v>
      </c>
    </row>
    <row r="470" spans="1:12" x14ac:dyDescent="0.3">
      <c r="A470" t="s">
        <v>471</v>
      </c>
      <c r="B470" s="4" cm="1">
        <f t="array" ref="B470">_xll.SNL.Clients.Office.Excel.Functions.SPG(A470, "SP_TOTAL_REV", "CY2023")</f>
        <v>14332000</v>
      </c>
      <c r="C470" s="4">
        <f>_xll.SNL.Clients.Office.Excel.Functions.SPG(A470,"IQ_AVG_DILUT_SHARES_OUT","CY2023")</f>
        <v>68710000</v>
      </c>
      <c r="D470" s="5">
        <f>_xll.SNL.Clients.Office.Excel.Functions.SPG(A470, "IQ_DILUT_EPS_NORM", "CY2023")</f>
        <v>30.445</v>
      </c>
      <c r="E470">
        <f t="shared" si="28"/>
        <v>2091875.95</v>
      </c>
      <c r="F470">
        <f t="shared" si="29"/>
        <v>0.1459584112475579</v>
      </c>
      <c r="G470" t="s">
        <v>471</v>
      </c>
      <c r="H470" s="4" cm="1">
        <f t="array" ref="H470">_xll.SNL.Clients.Office.Excel.Functions.SPG(G470, "SP_TOTAL_REV", "CY2023")</f>
        <v>14332000</v>
      </c>
      <c r="I470" s="4">
        <f>_xll.SNL.Clients.Office.Excel.Functions.SPG(G470,"IQ_AVG_DILUT_SHARES_OUT","CY2023")</f>
        <v>68710000</v>
      </c>
      <c r="J470" s="5">
        <f>_xll.SNL.Clients.Office.Excel.Functions.SPG(G470, "IQ_DILUT_EPS_NORM", "CY2023")</f>
        <v>30.445</v>
      </c>
      <c r="K470">
        <f t="shared" si="30"/>
        <v>2091875.95</v>
      </c>
      <c r="L470">
        <f t="shared" si="31"/>
        <v>0.1459584112475579</v>
      </c>
    </row>
    <row r="471" spans="1:12" x14ac:dyDescent="0.3">
      <c r="A471" t="s">
        <v>472</v>
      </c>
      <c r="B471" s="4" cm="1">
        <f t="array" ref="B471">_xll.SNL.Clients.Office.Excel.Functions.SPG(A471, "SP_TOTAL_REV", "CY2023")</f>
        <v>371622000</v>
      </c>
      <c r="C471" s="4">
        <f>_xll.SNL.Clients.Office.Excel.Functions.SPG(A471,"IQ_AVG_DILUT_SHARES_OUT","CY2023")</f>
        <v>938000000</v>
      </c>
      <c r="D471" s="5">
        <f>_xll.SNL.Clients.Office.Excel.Functions.SPG(A471, "IQ_DILUT_EPS_NORM", "CY2023")</f>
        <v>18.584</v>
      </c>
      <c r="E471">
        <f t="shared" si="28"/>
        <v>17431792</v>
      </c>
      <c r="F471">
        <f t="shared" si="29"/>
        <v>4.69073198034562E-2</v>
      </c>
      <c r="G471" t="s">
        <v>472</v>
      </c>
      <c r="H471" s="4" cm="1">
        <f t="array" ref="H471">_xll.SNL.Clients.Office.Excel.Functions.SPG(G471, "SP_TOTAL_REV", "CY2023")</f>
        <v>371622000</v>
      </c>
      <c r="I471" s="4">
        <f>_xll.SNL.Clients.Office.Excel.Functions.SPG(G471,"IQ_AVG_DILUT_SHARES_OUT","CY2023")</f>
        <v>938000000</v>
      </c>
      <c r="J471" s="5">
        <f>_xll.SNL.Clients.Office.Excel.Functions.SPG(G471, "IQ_DILUT_EPS_NORM", "CY2023")</f>
        <v>18.584</v>
      </c>
      <c r="K471">
        <f t="shared" si="30"/>
        <v>17431792</v>
      </c>
      <c r="L471">
        <f t="shared" si="31"/>
        <v>4.69073198034562E-2</v>
      </c>
    </row>
    <row r="472" spans="1:12" x14ac:dyDescent="0.3">
      <c r="A472" t="s">
        <v>473</v>
      </c>
      <c r="B472" s="4" cm="1">
        <f t="array" ref="B472">_xll.SNL.Clients.Office.Excel.Functions.SPG(A472, "SP_TOTAL_REV", "CY2023")</f>
        <v>14281976</v>
      </c>
      <c r="C472" s="4">
        <f>_xll.SNL.Clients.Office.Excel.Functions.SPG(A472,"IQ_AVG_DILUT_SHARES_OUT","CY2023")</f>
        <v>70125000</v>
      </c>
      <c r="D472" s="5">
        <f>_xll.SNL.Clients.Office.Excel.Functions.SPG(A472, "IQ_DILUT_EPS_NORM", "CY2023")</f>
        <v>8.36</v>
      </c>
      <c r="E472">
        <f t="shared" si="28"/>
        <v>586245</v>
      </c>
      <c r="F472">
        <f t="shared" si="29"/>
        <v>4.104789141222475E-2</v>
      </c>
      <c r="G472" t="s">
        <v>473</v>
      </c>
      <c r="H472" s="4" cm="1">
        <f t="array" ref="H472">_xll.SNL.Clients.Office.Excel.Functions.SPG(G472, "SP_TOTAL_REV", "CY2023")</f>
        <v>14281976</v>
      </c>
      <c r="I472" s="4">
        <f>_xll.SNL.Clients.Office.Excel.Functions.SPG(G472,"IQ_AVG_DILUT_SHARES_OUT","CY2023")</f>
        <v>70125000</v>
      </c>
      <c r="J472" s="5">
        <f>_xll.SNL.Clients.Office.Excel.Functions.SPG(G472, "IQ_DILUT_EPS_NORM", "CY2023")</f>
        <v>8.36</v>
      </c>
      <c r="K472">
        <f t="shared" si="30"/>
        <v>586245</v>
      </c>
      <c r="L472">
        <f t="shared" si="31"/>
        <v>4.104789141222475E-2</v>
      </c>
    </row>
    <row r="473" spans="1:12" x14ac:dyDescent="0.3">
      <c r="A473" t="s">
        <v>474</v>
      </c>
      <c r="B473" s="4" cm="1">
        <f t="array" ref="B473">_xll.SNL.Clients.Office.Excel.Functions.SPG(A473, "SP_TOTAL_REV", "CY2023")</f>
        <v>139001000</v>
      </c>
      <c r="C473" s="4">
        <f>_xll.SNL.Clients.Office.Excel.Functions.SPG(A473,"IQ_AVG_DILUT_SHARES_OUT","CY2023")</f>
        <v>353000000</v>
      </c>
      <c r="D473" s="5">
        <f>_xll.SNL.Clients.Office.Excel.Functions.SPG(A473, "IQ_DILUT_EPS_NORM", "CY2023")</f>
        <v>19.927</v>
      </c>
      <c r="E473">
        <f t="shared" si="28"/>
        <v>7034231</v>
      </c>
      <c r="F473">
        <f t="shared" si="29"/>
        <v>5.0605614348098217E-2</v>
      </c>
      <c r="G473" t="s">
        <v>474</v>
      </c>
      <c r="H473" s="4" cm="1">
        <f t="array" ref="H473">_xll.SNL.Clients.Office.Excel.Functions.SPG(G473, "SP_TOTAL_REV", "CY2023")</f>
        <v>139001000</v>
      </c>
      <c r="I473" s="4">
        <f>_xll.SNL.Clients.Office.Excel.Functions.SPG(G473,"IQ_AVG_DILUT_SHARES_OUT","CY2023")</f>
        <v>353000000</v>
      </c>
      <c r="J473" s="5">
        <f>_xll.SNL.Clients.Office.Excel.Functions.SPG(G473, "IQ_DILUT_EPS_NORM", "CY2023")</f>
        <v>19.927</v>
      </c>
      <c r="K473">
        <f t="shared" si="30"/>
        <v>7034231</v>
      </c>
      <c r="L473">
        <f t="shared" si="31"/>
        <v>5.0605614348098217E-2</v>
      </c>
    </row>
    <row r="474" spans="1:12" x14ac:dyDescent="0.3">
      <c r="A474" t="s">
        <v>475</v>
      </c>
      <c r="B474" s="4" cm="1">
        <f t="array" ref="B474">_xll.SNL.Clients.Office.Excel.Functions.SPG(A474, "SP_TOTAL_REV", "CY2023")</f>
        <v>4480722</v>
      </c>
      <c r="C474" s="4">
        <f>_xll.SNL.Clients.Office.Excel.Functions.SPG(A474,"IQ_AVG_DILUT_SHARES_OUT","CY2023")</f>
        <v>405670000</v>
      </c>
      <c r="D474" s="5">
        <f>_xll.SNL.Clients.Office.Excel.Functions.SPG(A474, "IQ_DILUT_EPS_NORM", "CY2023")</f>
        <v>0.17199999999999999</v>
      </c>
      <c r="E474">
        <f t="shared" si="28"/>
        <v>69775.240000000005</v>
      </c>
      <c r="F474">
        <f t="shared" si="29"/>
        <v>1.5572320710814018E-2</v>
      </c>
      <c r="G474" t="s">
        <v>475</v>
      </c>
      <c r="H474" s="4" cm="1">
        <f t="array" ref="H474">_xll.SNL.Clients.Office.Excel.Functions.SPG(G474, "SP_TOTAL_REV", "CY2023")</f>
        <v>4480722</v>
      </c>
      <c r="I474" s="4">
        <f>_xll.SNL.Clients.Office.Excel.Functions.SPG(G474,"IQ_AVG_DILUT_SHARES_OUT","CY2023")</f>
        <v>405670000</v>
      </c>
      <c r="J474" s="5">
        <f>_xll.SNL.Clients.Office.Excel.Functions.SPG(G474, "IQ_DILUT_EPS_NORM", "CY2023")</f>
        <v>0.17199999999999999</v>
      </c>
      <c r="K474">
        <f t="shared" si="30"/>
        <v>69775.240000000005</v>
      </c>
      <c r="L474">
        <f t="shared" si="31"/>
        <v>1.5572320710814018E-2</v>
      </c>
    </row>
    <row r="475" spans="1:12" x14ac:dyDescent="0.3">
      <c r="A475" t="s">
        <v>476</v>
      </c>
      <c r="B475" s="4" cm="1">
        <f t="array" ref="B475">_xll.SNL.Clients.Office.Excel.Functions.SPG(A475, "SP_TOTAL_REV", "CY2023")</f>
        <v>5021000</v>
      </c>
      <c r="C475" s="4">
        <f>_xll.SNL.Clients.Office.Excel.Functions.SPG(A475,"IQ_AVG_DILUT_SHARES_OUT","CY2023")</f>
        <v>246800000</v>
      </c>
      <c r="D475" s="5">
        <f>_xll.SNL.Clients.Office.Excel.Functions.SPG(A475, "IQ_DILUT_EPS_NORM", "CY2023")</f>
        <v>2.8439999999999999</v>
      </c>
      <c r="E475">
        <f t="shared" si="28"/>
        <v>701899.2</v>
      </c>
      <c r="F475">
        <f t="shared" si="29"/>
        <v>0.13979271061541523</v>
      </c>
      <c r="G475" t="s">
        <v>476</v>
      </c>
      <c r="H475" s="4" cm="1">
        <f t="array" ref="H475">_xll.SNL.Clients.Office.Excel.Functions.SPG(G475, "SP_TOTAL_REV", "CY2023")</f>
        <v>5021000</v>
      </c>
      <c r="I475" s="4">
        <f>_xll.SNL.Clients.Office.Excel.Functions.SPG(G475,"IQ_AVG_DILUT_SHARES_OUT","CY2023")</f>
        <v>246800000</v>
      </c>
      <c r="J475" s="5">
        <f>_xll.SNL.Clients.Office.Excel.Functions.SPG(G475, "IQ_DILUT_EPS_NORM", "CY2023")</f>
        <v>2.8439999999999999</v>
      </c>
      <c r="K475">
        <f t="shared" si="30"/>
        <v>701899.2</v>
      </c>
      <c r="L475">
        <f t="shared" si="31"/>
        <v>0.13979271061541523</v>
      </c>
    </row>
    <row r="476" spans="1:12" x14ac:dyDescent="0.3">
      <c r="A476" t="s">
        <v>477</v>
      </c>
      <c r="B476" s="4" cm="1">
        <f t="array" ref="B476">_xll.SNL.Clients.Office.Excel.Functions.SPG(A476, "SP_TOTAL_REV", "CY2023")</f>
        <v>1493100</v>
      </c>
      <c r="C476" s="4">
        <f>_xll.SNL.Clients.Office.Excel.Functions.SPG(A476,"IQ_AVG_DILUT_SHARES_OUT","CY2023")</f>
        <v>103500000</v>
      </c>
      <c r="D476" s="5">
        <f>_xll.SNL.Clients.Office.Excel.Functions.SPG(A476, "IQ_DILUT_EPS_NORM", "CY2023")</f>
        <v>5.8970000000000002</v>
      </c>
      <c r="E476">
        <f t="shared" si="28"/>
        <v>610339.5</v>
      </c>
      <c r="F476">
        <f t="shared" si="29"/>
        <v>0.40877335744424353</v>
      </c>
      <c r="G476" t="s">
        <v>477</v>
      </c>
      <c r="H476" s="4" cm="1">
        <f t="array" ref="H476">_xll.SNL.Clients.Office.Excel.Functions.SPG(G476, "SP_TOTAL_REV", "CY2023")</f>
        <v>1493100</v>
      </c>
      <c r="I476" s="4">
        <f>_xll.SNL.Clients.Office.Excel.Functions.SPG(G476,"IQ_AVG_DILUT_SHARES_OUT","CY2023")</f>
        <v>103500000</v>
      </c>
      <c r="J476" s="5">
        <f>_xll.SNL.Clients.Office.Excel.Functions.SPG(G476, "IQ_DILUT_EPS_NORM", "CY2023")</f>
        <v>5.8970000000000002</v>
      </c>
      <c r="K476">
        <f t="shared" si="30"/>
        <v>610339.5</v>
      </c>
      <c r="L476">
        <f t="shared" si="31"/>
        <v>0.40877335744424353</v>
      </c>
    </row>
    <row r="477" spans="1:12" x14ac:dyDescent="0.3">
      <c r="A477" t="s">
        <v>478</v>
      </c>
      <c r="B477" s="4" cm="1">
        <f t="array" ref="B477">_xll.SNL.Clients.Office.Excel.Functions.SPG(A477, "SP_TOTAL_REV", "CY2023")</f>
        <v>2681400</v>
      </c>
      <c r="C477" s="4">
        <f>_xll.SNL.Clients.Office.Excel.Functions.SPG(A477,"IQ_AVG_DILUT_SHARES_OUT","CY2023")</f>
        <v>147336159</v>
      </c>
      <c r="D477" s="5">
        <f>_xll.SNL.Clients.Office.Excel.Functions.SPG(A477, "IQ_DILUT_EPS_NORM", "CY2023")</f>
        <v>4.3689999999999998</v>
      </c>
      <c r="E477">
        <f t="shared" si="28"/>
        <v>643711.67867100006</v>
      </c>
      <c r="F477">
        <f t="shared" si="29"/>
        <v>0.2400655175173417</v>
      </c>
      <c r="G477" t="s">
        <v>478</v>
      </c>
      <c r="H477" s="4" cm="1">
        <f t="array" ref="H477">_xll.SNL.Clients.Office.Excel.Functions.SPG(G477, "SP_TOTAL_REV", "CY2023")</f>
        <v>2681400</v>
      </c>
      <c r="I477" s="4">
        <f>_xll.SNL.Clients.Office.Excel.Functions.SPG(G477,"IQ_AVG_DILUT_SHARES_OUT","CY2023")</f>
        <v>147336159</v>
      </c>
      <c r="J477" s="5">
        <f>_xll.SNL.Clients.Office.Excel.Functions.SPG(G477, "IQ_DILUT_EPS_NORM", "CY2023")</f>
        <v>4.3689999999999998</v>
      </c>
      <c r="K477">
        <f t="shared" si="30"/>
        <v>643711.67867100006</v>
      </c>
      <c r="L477">
        <f t="shared" si="31"/>
        <v>0.2400655175173417</v>
      </c>
    </row>
    <row r="478" spans="1:12" x14ac:dyDescent="0.3">
      <c r="A478" t="s">
        <v>479</v>
      </c>
      <c r="B478" s="4" cm="1">
        <f t="array" ref="B478">_xll.SNL.Clients.Office.Excel.Functions.SPG(A478, "SP_TOTAL_REV", "CY2023")</f>
        <v>133974000</v>
      </c>
      <c r="C478" s="4">
        <f>_xll.SNL.Clients.Office.Excel.Functions.SPG(A478,"IQ_AVG_DILUT_SHARES_OUT","CY2023")</f>
        <v>4215000000</v>
      </c>
      <c r="D478" s="5">
        <f>_xll.SNL.Clients.Office.Excel.Functions.SPG(A478, "IQ_DILUT_EPS_NORM", "CY2023")</f>
        <v>3.5939999999999999</v>
      </c>
      <c r="E478">
        <f t="shared" si="28"/>
        <v>15148710</v>
      </c>
      <c r="F478">
        <f t="shared" si="29"/>
        <v>0.1130720139728604</v>
      </c>
      <c r="G478" t="s">
        <v>479</v>
      </c>
      <c r="H478" s="4" cm="1">
        <f t="array" ref="H478">_xll.SNL.Clients.Office.Excel.Functions.SPG(G478, "SP_TOTAL_REV", "CY2023")</f>
        <v>133974000</v>
      </c>
      <c r="I478" s="4">
        <f>_xll.SNL.Clients.Office.Excel.Functions.SPG(G478,"IQ_AVG_DILUT_SHARES_OUT","CY2023")</f>
        <v>4215000000</v>
      </c>
      <c r="J478" s="5">
        <f>_xll.SNL.Clients.Office.Excel.Functions.SPG(G478, "IQ_DILUT_EPS_NORM", "CY2023")</f>
        <v>3.5939999999999999</v>
      </c>
      <c r="K478">
        <f t="shared" si="30"/>
        <v>15148710</v>
      </c>
      <c r="L478">
        <f t="shared" si="31"/>
        <v>0.1130720139728604</v>
      </c>
    </row>
    <row r="479" spans="1:12" x14ac:dyDescent="0.3">
      <c r="A479" t="s">
        <v>480</v>
      </c>
      <c r="B479" s="4" cm="1">
        <f t="array" ref="B479">_xll.SNL.Clients.Office.Excel.Functions.SPG(A479, "SP_TOTAL_REV", "CY2023")</f>
        <v>9869200</v>
      </c>
      <c r="C479" s="4">
        <f>_xll.SNL.Clients.Office.Excel.Functions.SPG(A479,"IQ_AVG_DILUT_SHARES_OUT","CY2023")</f>
        <v>260500000</v>
      </c>
      <c r="D479" s="5">
        <f>_xll.SNL.Clients.Office.Excel.Functions.SPG(A479, "IQ_DILUT_EPS_NORM", "CY2023")</f>
        <v>11.667</v>
      </c>
      <c r="E479">
        <f t="shared" si="28"/>
        <v>3039253.5</v>
      </c>
      <c r="F479">
        <f t="shared" si="29"/>
        <v>0.30795338021318852</v>
      </c>
      <c r="G479" t="s">
        <v>480</v>
      </c>
      <c r="H479" s="4" cm="1">
        <f t="array" ref="H479">_xll.SNL.Clients.Office.Excel.Functions.SPG(G479, "SP_TOTAL_REV", "CY2023")</f>
        <v>9869200</v>
      </c>
      <c r="I479" s="4">
        <f>_xll.SNL.Clients.Office.Excel.Functions.SPG(G479,"IQ_AVG_DILUT_SHARES_OUT","CY2023")</f>
        <v>260500000</v>
      </c>
      <c r="J479" s="5">
        <f>_xll.SNL.Clients.Office.Excel.Functions.SPG(G479, "IQ_DILUT_EPS_NORM", "CY2023")</f>
        <v>11.667</v>
      </c>
      <c r="K479">
        <f t="shared" si="30"/>
        <v>3039253.5</v>
      </c>
      <c r="L479">
        <f t="shared" si="31"/>
        <v>0.30795338021318852</v>
      </c>
    </row>
    <row r="480" spans="1:12" x14ac:dyDescent="0.3">
      <c r="A480" t="s">
        <v>481</v>
      </c>
      <c r="B480" s="4" cm="1">
        <f t="array" ref="B480">_xll.SNL.Clients.Office.Excel.Functions.SPG(A480, "SP_TOTAL_REV", "CY2023")</f>
        <v>15426900</v>
      </c>
      <c r="C480" s="4">
        <f>_xll.SNL.Clients.Office.Excel.Functions.SPG(A480,"IQ_AVG_DILUT_SHARES_OUT","CY2023")</f>
        <v>1206900000</v>
      </c>
      <c r="D480" s="5">
        <f>_xll.SNL.Clients.Office.Excel.Functions.SPG(A480, "IQ_DILUT_EPS_NORM", "CY2023")</f>
        <v>0.94799999999999995</v>
      </c>
      <c r="E480">
        <f t="shared" si="28"/>
        <v>1144141.2</v>
      </c>
      <c r="F480">
        <f t="shared" si="29"/>
        <v>7.4165334577912606E-2</v>
      </c>
      <c r="G480" t="s">
        <v>481</v>
      </c>
      <c r="H480" s="4" cm="1">
        <f t="array" ref="H480">_xll.SNL.Clients.Office.Excel.Functions.SPG(G480, "SP_TOTAL_REV", "CY2023")</f>
        <v>15426900</v>
      </c>
      <c r="I480" s="4">
        <f>_xll.SNL.Clients.Office.Excel.Functions.SPG(G480,"IQ_AVG_DILUT_SHARES_OUT","CY2023")</f>
        <v>1206900000</v>
      </c>
      <c r="J480" s="5">
        <f>_xll.SNL.Clients.Office.Excel.Functions.SPG(G480, "IQ_DILUT_EPS_NORM", "CY2023")</f>
        <v>0.94799999999999995</v>
      </c>
      <c r="K480">
        <f t="shared" si="30"/>
        <v>1144141.2</v>
      </c>
      <c r="L480">
        <f t="shared" si="31"/>
        <v>7.4165334577912606E-2</v>
      </c>
    </row>
    <row r="481" spans="1:12" x14ac:dyDescent="0.3">
      <c r="A481" t="s">
        <v>482</v>
      </c>
      <c r="B481" s="4" cm="1">
        <f t="array" ref="B481">_xll.SNL.Clients.Office.Excel.Functions.SPG(A481, "SP_TOTAL_REV", "CY2023")</f>
        <v>3641694</v>
      </c>
      <c r="C481" s="4">
        <f>_xll.SNL.Clients.Office.Excel.Functions.SPG(A481,"IQ_AVG_DILUT_SHARES_OUT","CY2023")</f>
        <v>1015776697</v>
      </c>
      <c r="D481" s="5">
        <f>_xll.SNL.Clients.Office.Excel.Functions.SPG(A481, "IQ_DILUT_EPS_NORM", "CY2023")</f>
        <v>1.528</v>
      </c>
      <c r="E481">
        <f t="shared" si="28"/>
        <v>1552106.793016</v>
      </c>
      <c r="F481">
        <f t="shared" si="29"/>
        <v>0.42620461604297338</v>
      </c>
      <c r="G481" t="s">
        <v>482</v>
      </c>
      <c r="H481" s="4" cm="1">
        <f t="array" ref="H481">_xll.SNL.Clients.Office.Excel.Functions.SPG(G481, "SP_TOTAL_REV", "CY2023")</f>
        <v>3641694</v>
      </c>
      <c r="I481" s="4">
        <f>_xll.SNL.Clients.Office.Excel.Functions.SPG(G481,"IQ_AVG_DILUT_SHARES_OUT","CY2023")</f>
        <v>1015776697</v>
      </c>
      <c r="J481" s="5">
        <f>_xll.SNL.Clients.Office.Excel.Functions.SPG(G481, "IQ_DILUT_EPS_NORM", "CY2023")</f>
        <v>1.528</v>
      </c>
      <c r="K481">
        <f t="shared" si="30"/>
        <v>1552106.793016</v>
      </c>
      <c r="L481">
        <f t="shared" si="31"/>
        <v>0.42620461604297338</v>
      </c>
    </row>
    <row r="482" spans="1:12" x14ac:dyDescent="0.3">
      <c r="A482" t="s">
        <v>483</v>
      </c>
      <c r="B482" s="4" cm="1">
        <f t="array" ref="B482">_xll.SNL.Clients.Office.Excel.Functions.SPG(A482, "SP_TOTAL_REV", "CY2023")</f>
        <v>33351000</v>
      </c>
      <c r="C482" s="4">
        <f>_xll.SNL.Clients.Office.Excel.Functions.SPG(A482,"IQ_AVG_DILUT_SHARES_OUT","CY2023")</f>
        <v>2070750000</v>
      </c>
      <c r="D482" s="5">
        <f>_xll.SNL.Clients.Office.Excel.Functions.SPG(A482, "IQ_DILUT_EPS_NORM", "CY2023")</f>
        <v>6.8419999999999996</v>
      </c>
      <c r="E482">
        <f t="shared" si="28"/>
        <v>14168071.5</v>
      </c>
      <c r="F482">
        <f t="shared" si="29"/>
        <v>0.42481699199424305</v>
      </c>
      <c r="G482" t="s">
        <v>483</v>
      </c>
      <c r="H482" s="4" cm="1">
        <f t="array" ref="H482">_xll.SNL.Clients.Office.Excel.Functions.SPG(G482, "SP_TOTAL_REV", "CY2023")</f>
        <v>33351000</v>
      </c>
      <c r="I482" s="4">
        <f>_xll.SNL.Clients.Office.Excel.Functions.SPG(G482,"IQ_AVG_DILUT_SHARES_OUT","CY2023")</f>
        <v>2070750000</v>
      </c>
      <c r="J482" s="5">
        <f>_xll.SNL.Clients.Office.Excel.Functions.SPG(G482, "IQ_DILUT_EPS_NORM", "CY2023")</f>
        <v>6.8419999999999996</v>
      </c>
      <c r="K482">
        <f t="shared" si="30"/>
        <v>14168071.5</v>
      </c>
      <c r="L482">
        <f t="shared" si="31"/>
        <v>0.42481699199424305</v>
      </c>
    </row>
    <row r="483" spans="1:12" x14ac:dyDescent="0.3">
      <c r="A483" t="s">
        <v>484</v>
      </c>
      <c r="B483" s="4" cm="1">
        <f t="array" ref="B483">_xll.SNL.Clients.Office.Excel.Functions.SPG(A483, "SP_TOTAL_REV", "CY2023")</f>
        <v>14779000</v>
      </c>
      <c r="C483" s="4">
        <f>_xll.SNL.Clients.Office.Excel.Functions.SPG(A483,"IQ_AVG_DILUT_SHARES_OUT","CY2023")</f>
        <v>375193110</v>
      </c>
      <c r="D483" s="5">
        <f>_xll.SNL.Clients.Office.Excel.Functions.SPG(A483, "IQ_DILUT_EPS_NORM", "CY2023")</f>
        <v>3.4380000000000002</v>
      </c>
      <c r="E483">
        <f t="shared" si="28"/>
        <v>1289913.91218</v>
      </c>
      <c r="F483">
        <f t="shared" si="29"/>
        <v>8.7280188928885574E-2</v>
      </c>
      <c r="G483" t="s">
        <v>484</v>
      </c>
      <c r="H483" s="4" cm="1">
        <f t="array" ref="H483">_xll.SNL.Clients.Office.Excel.Functions.SPG(G483, "SP_TOTAL_REV", "CY2023")</f>
        <v>14779000</v>
      </c>
      <c r="I483" s="4">
        <f>_xll.SNL.Clients.Office.Excel.Functions.SPG(G483,"IQ_AVG_DILUT_SHARES_OUT","CY2023")</f>
        <v>375193110</v>
      </c>
      <c r="J483" s="5">
        <f>_xll.SNL.Clients.Office.Excel.Functions.SPG(G483, "IQ_DILUT_EPS_NORM", "CY2023")</f>
        <v>3.4380000000000002</v>
      </c>
      <c r="K483">
        <f t="shared" si="30"/>
        <v>1289913.91218</v>
      </c>
      <c r="L483">
        <f t="shared" si="31"/>
        <v>8.7280188928885574E-2</v>
      </c>
    </row>
    <row r="484" spans="1:12" x14ac:dyDescent="0.3">
      <c r="A484" t="s">
        <v>485</v>
      </c>
      <c r="B484" s="4" cm="1">
        <f t="array" ref="B484">_xll.SNL.Clients.Office.Excel.Functions.SPG(A484, "SP_TOTAL_REV", "CY2023")</f>
        <v>7781900</v>
      </c>
      <c r="C484" s="4">
        <f>_xll.SNL.Clients.Office.Excel.Functions.SPG(A484,"IQ_AVG_DILUT_SHARES_OUT","CY2023")</f>
        <v>133700000</v>
      </c>
      <c r="D484" s="5">
        <f>_xll.SNL.Clients.Office.Excel.Functions.SPG(A484, "IQ_DILUT_EPS_NORM", "CY2023")</f>
        <v>5.6269999999999998</v>
      </c>
      <c r="E484">
        <f t="shared" si="28"/>
        <v>752329.9</v>
      </c>
      <c r="F484">
        <f t="shared" si="29"/>
        <v>9.6676891247638758E-2</v>
      </c>
      <c r="G484" t="s">
        <v>485</v>
      </c>
      <c r="H484" s="4" cm="1">
        <f t="array" ref="H484">_xll.SNL.Clients.Office.Excel.Functions.SPG(G484, "SP_TOTAL_REV", "CY2023")</f>
        <v>7781900</v>
      </c>
      <c r="I484" s="4">
        <f>_xll.SNL.Clients.Office.Excel.Functions.SPG(G484,"IQ_AVG_DILUT_SHARES_OUT","CY2023")</f>
        <v>133700000</v>
      </c>
      <c r="J484" s="5">
        <f>_xll.SNL.Clients.Office.Excel.Functions.SPG(G484, "IQ_DILUT_EPS_NORM", "CY2023")</f>
        <v>5.6269999999999998</v>
      </c>
      <c r="K484">
        <f t="shared" si="30"/>
        <v>752329.9</v>
      </c>
      <c r="L484">
        <f t="shared" si="31"/>
        <v>9.6676891247638758E-2</v>
      </c>
    </row>
    <row r="485" spans="1:12" x14ac:dyDescent="0.3">
      <c r="A485" t="s">
        <v>486</v>
      </c>
      <c r="B485" s="4" cm="1">
        <f t="array" ref="B485">_xll.SNL.Clients.Office.Excel.Functions.SPG(A485, "SP_TOTAL_REV", "CY2023")</f>
        <v>12142938</v>
      </c>
      <c r="C485" s="4">
        <f>_xll.SNL.Clients.Office.Excel.Functions.SPG(A485,"IQ_AVG_DILUT_SHARES_OUT","CY2023")</f>
        <v>409947000</v>
      </c>
      <c r="D485" s="5">
        <f>_xll.SNL.Clients.Office.Excel.Functions.SPG(A485, "IQ_DILUT_EPS_NORM", "CY2023")</f>
        <v>2.669</v>
      </c>
      <c r="E485">
        <f t="shared" si="28"/>
        <v>1094148.5430000001</v>
      </c>
      <c r="F485">
        <f t="shared" si="29"/>
        <v>9.0105750601707765E-2</v>
      </c>
      <c r="G485" t="s">
        <v>486</v>
      </c>
      <c r="H485" s="4" cm="1">
        <f t="array" ref="H485">_xll.SNL.Clients.Office.Excel.Functions.SPG(G485, "SP_TOTAL_REV", "CY2023")</f>
        <v>12142938</v>
      </c>
      <c r="I485" s="4">
        <f>_xll.SNL.Clients.Office.Excel.Functions.SPG(G485,"IQ_AVG_DILUT_SHARES_OUT","CY2023")</f>
        <v>409947000</v>
      </c>
      <c r="J485" s="5">
        <f>_xll.SNL.Clients.Office.Excel.Functions.SPG(G485, "IQ_DILUT_EPS_NORM", "CY2023")</f>
        <v>2.669</v>
      </c>
      <c r="K485">
        <f t="shared" si="30"/>
        <v>1094148.5430000001</v>
      </c>
      <c r="L485">
        <f t="shared" si="31"/>
        <v>9.0105750601707765E-2</v>
      </c>
    </row>
    <row r="486" spans="1:12" x14ac:dyDescent="0.3">
      <c r="A486" t="s">
        <v>487</v>
      </c>
      <c r="B486" s="4" cm="1">
        <f t="array" ref="B486">_xll.SNL.Clients.Office.Excel.Functions.SPG(A486, "SP_TOTAL_REV", "CY2023")</f>
        <v>16478000</v>
      </c>
      <c r="C486" s="4">
        <f>_xll.SNL.Clients.Office.Excel.Functions.SPG(A486,"IQ_AVG_DILUT_SHARES_OUT","CY2023")</f>
        <v>50100000</v>
      </c>
      <c r="D486" s="5">
        <f>_xll.SNL.Clients.Office.Excel.Functions.SPG(A486, "IQ_DILUT_EPS_NORM", "CY2023")</f>
        <v>30.035</v>
      </c>
      <c r="E486">
        <f t="shared" si="28"/>
        <v>1504753.5</v>
      </c>
      <c r="F486">
        <f t="shared" si="29"/>
        <v>9.1318940405389001E-2</v>
      </c>
      <c r="G486" t="s">
        <v>487</v>
      </c>
      <c r="H486" s="4" cm="1">
        <f t="array" ref="H486">_xll.SNL.Clients.Office.Excel.Functions.SPG(G486, "SP_TOTAL_REV", "CY2023")</f>
        <v>16478000</v>
      </c>
      <c r="I486" s="4">
        <f>_xll.SNL.Clients.Office.Excel.Functions.SPG(G486,"IQ_AVG_DILUT_SHARES_OUT","CY2023")</f>
        <v>50100000</v>
      </c>
      <c r="J486" s="5">
        <f>_xll.SNL.Clients.Office.Excel.Functions.SPG(G486, "IQ_DILUT_EPS_NORM", "CY2023")</f>
        <v>30.035</v>
      </c>
      <c r="K486">
        <f t="shared" si="30"/>
        <v>1504753.5</v>
      </c>
      <c r="L486">
        <f t="shared" si="31"/>
        <v>9.1318940405389001E-2</v>
      </c>
    </row>
    <row r="487" spans="1:12" x14ac:dyDescent="0.3">
      <c r="A487" t="s">
        <v>488</v>
      </c>
      <c r="B487" s="4" cm="1">
        <f t="array" ref="B487">_xll.SNL.Clients.Office.Excel.Functions.SPG(A487, "SP_TOTAL_REV", "CY2023")</f>
        <v>142406000</v>
      </c>
      <c r="C487" s="4">
        <f>_xll.SNL.Clients.Office.Excel.Functions.SPG(A487,"IQ_AVG_DILUT_SHARES_OUT","CY2023")</f>
        <v>863050000</v>
      </c>
      <c r="D487" s="5">
        <f>_xll.SNL.Clients.Office.Excel.Functions.SPG(A487, "IQ_DILUT_EPS_NORM", "CY2023")</f>
        <v>1.018</v>
      </c>
      <c r="E487">
        <f t="shared" si="28"/>
        <v>878584.9</v>
      </c>
      <c r="F487">
        <f t="shared" si="29"/>
        <v>6.1695778267769619E-3</v>
      </c>
      <c r="G487" t="s">
        <v>488</v>
      </c>
      <c r="H487" s="4" cm="1">
        <f t="array" ref="H487">_xll.SNL.Clients.Office.Excel.Functions.SPG(G487, "SP_TOTAL_REV", "CY2023")</f>
        <v>142406000</v>
      </c>
      <c r="I487" s="4">
        <f>_xll.SNL.Clients.Office.Excel.Functions.SPG(G487,"IQ_AVG_DILUT_SHARES_OUT","CY2023")</f>
        <v>863050000</v>
      </c>
      <c r="J487" s="5">
        <f>_xll.SNL.Clients.Office.Excel.Functions.SPG(G487, "IQ_DILUT_EPS_NORM", "CY2023")</f>
        <v>1.018</v>
      </c>
      <c r="K487">
        <f t="shared" si="30"/>
        <v>878584.9</v>
      </c>
      <c r="L487">
        <f t="shared" si="31"/>
        <v>6.1695778267769619E-3</v>
      </c>
    </row>
    <row r="488" spans="1:12" x14ac:dyDescent="0.3">
      <c r="A488" t="s">
        <v>489</v>
      </c>
      <c r="B488" s="4" cm="1">
        <f t="array" ref="B488">_xll.SNL.Clients.Office.Excel.Functions.SPG(A488, "SP_TOTAL_REV", "CY2023")</f>
        <v>648125000</v>
      </c>
      <c r="C488" s="4">
        <f>_xll.SNL.Clients.Office.Excel.Functions.SPG(A488,"IQ_AVG_DILUT_SHARES_OUT","CY2023")</f>
        <v>8108000000</v>
      </c>
      <c r="D488" s="5">
        <f>_xll.SNL.Clients.Office.Excel.Functions.SPG(A488, "IQ_DILUT_EPS_NORM", "CY2023")</f>
        <v>1.837</v>
      </c>
      <c r="E488">
        <f t="shared" si="28"/>
        <v>14894396</v>
      </c>
      <c r="F488">
        <f t="shared" si="29"/>
        <v>2.2980745998071359E-2</v>
      </c>
      <c r="G488" t="s">
        <v>489</v>
      </c>
      <c r="H488" s="4" cm="1">
        <f t="array" ref="H488">_xll.SNL.Clients.Office.Excel.Functions.SPG(G488, "SP_TOTAL_REV", "CY2023")</f>
        <v>648125000</v>
      </c>
      <c r="I488" s="4">
        <f>_xll.SNL.Clients.Office.Excel.Functions.SPG(G488,"IQ_AVG_DILUT_SHARES_OUT","CY2023")</f>
        <v>8108000000</v>
      </c>
      <c r="J488" s="5">
        <f>_xll.SNL.Clients.Office.Excel.Functions.SPG(G488, "IQ_DILUT_EPS_NORM", "CY2023")</f>
        <v>1.837</v>
      </c>
      <c r="K488">
        <f t="shared" si="30"/>
        <v>14894396</v>
      </c>
      <c r="L488">
        <f t="shared" si="31"/>
        <v>2.2980745998071359E-2</v>
      </c>
    </row>
    <row r="489" spans="1:12" x14ac:dyDescent="0.3">
      <c r="A489" t="s">
        <v>490</v>
      </c>
      <c r="B489" s="4" cm="1">
        <f t="array" ref="B489">_xll.SNL.Clients.Office.Excel.Functions.SPG(A489, "SP_TOTAL_REV", "CY2023")</f>
        <v>41321000</v>
      </c>
      <c r="C489" s="4">
        <f>_xll.SNL.Clients.Office.Excel.Functions.SPG(A489,"IQ_AVG_DILUT_SHARES_OUT","CY2023")</f>
        <v>2436000000</v>
      </c>
      <c r="D489" s="5">
        <f>_xll.SNL.Clients.Office.Excel.Functions.SPG(A489, "IQ_DILUT_EPS_NORM", "CY2023")</f>
        <v>-0.74</v>
      </c>
      <c r="E489">
        <f t="shared" si="28"/>
        <v>-1802640</v>
      </c>
      <c r="F489">
        <f t="shared" si="29"/>
        <v>-4.3625275283754025E-2</v>
      </c>
      <c r="G489" t="s">
        <v>490</v>
      </c>
      <c r="H489" s="4" cm="1">
        <f t="array" ref="H489">_xll.SNL.Clients.Office.Excel.Functions.SPG(G489, "SP_TOTAL_REV", "CY2023")</f>
        <v>41321000</v>
      </c>
      <c r="I489" s="4">
        <f>_xll.SNL.Clients.Office.Excel.Functions.SPG(G489,"IQ_AVG_DILUT_SHARES_OUT","CY2023")</f>
        <v>2436000000</v>
      </c>
      <c r="J489" s="5">
        <f>_xll.SNL.Clients.Office.Excel.Functions.SPG(G489, "IQ_DILUT_EPS_NORM", "CY2023")</f>
        <v>-0.74</v>
      </c>
      <c r="K489">
        <f t="shared" si="30"/>
        <v>-1802640</v>
      </c>
      <c r="L489">
        <f t="shared" si="31"/>
        <v>-4.3625275283754025E-2</v>
      </c>
    </row>
    <row r="490" spans="1:12" x14ac:dyDescent="0.3">
      <c r="A490" t="s">
        <v>491</v>
      </c>
      <c r="B490" s="4" cm="1">
        <f t="array" ref="B490">_xll.SNL.Clients.Office.Excel.Functions.SPG(A490, "SP_TOTAL_REV", "CY2023")</f>
        <v>20426000</v>
      </c>
      <c r="C490" s="4">
        <f>_xll.SNL.Clients.Office.Excel.Functions.SPG(A490,"IQ_AVG_DILUT_SHARES_OUT","CY2023")</f>
        <v>406900000</v>
      </c>
      <c r="D490" s="5">
        <f>_xll.SNL.Clients.Office.Excel.Functions.SPG(A490, "IQ_DILUT_EPS_NORM", "CY2023")</f>
        <v>5.09</v>
      </c>
      <c r="E490">
        <f t="shared" si="28"/>
        <v>2071121</v>
      </c>
      <c r="F490">
        <f t="shared" si="29"/>
        <v>0.10139630862626065</v>
      </c>
      <c r="G490" t="s">
        <v>491</v>
      </c>
      <c r="H490" s="4" cm="1">
        <f t="array" ref="H490">_xll.SNL.Clients.Office.Excel.Functions.SPG(G490, "SP_TOTAL_REV", "CY2023")</f>
        <v>20426000</v>
      </c>
      <c r="I490" s="4">
        <f>_xll.SNL.Clients.Office.Excel.Functions.SPG(G490,"IQ_AVG_DILUT_SHARES_OUT","CY2023")</f>
        <v>406900000</v>
      </c>
      <c r="J490" s="5">
        <f>_xll.SNL.Clients.Office.Excel.Functions.SPG(G490, "IQ_DILUT_EPS_NORM", "CY2023")</f>
        <v>5.09</v>
      </c>
      <c r="K490">
        <f t="shared" si="30"/>
        <v>2071121</v>
      </c>
      <c r="L490">
        <f t="shared" si="31"/>
        <v>0.10139630862626065</v>
      </c>
    </row>
    <row r="491" spans="1:12" x14ac:dyDescent="0.3">
      <c r="A491" t="s">
        <v>492</v>
      </c>
      <c r="B491" s="4" cm="1">
        <f t="array" ref="B491">_xll.SNL.Clients.Office.Excel.Functions.SPG(A491, "SP_TOTAL_REV", "CY2023")</f>
        <v>2956416</v>
      </c>
      <c r="C491" s="4">
        <f>_xll.SNL.Clients.Office.Excel.Functions.SPG(A491,"IQ_AVG_DILUT_SHARES_OUT","CY2023")</f>
        <v>59270000</v>
      </c>
      <c r="D491" s="5">
        <f>_xll.SNL.Clients.Office.Excel.Functions.SPG(A491, "IQ_DILUT_EPS_NORM", "CY2023")</f>
        <v>8.1750000000000007</v>
      </c>
      <c r="E491">
        <f t="shared" si="28"/>
        <v>484532.25000000006</v>
      </c>
      <c r="F491">
        <f t="shared" si="29"/>
        <v>0.16389176962917265</v>
      </c>
      <c r="G491" t="s">
        <v>492</v>
      </c>
      <c r="H491" s="4" cm="1">
        <f t="array" ref="H491">_xll.SNL.Clients.Office.Excel.Functions.SPG(G491, "SP_TOTAL_REV", "CY2023")</f>
        <v>2956416</v>
      </c>
      <c r="I491" s="4">
        <f>_xll.SNL.Clients.Office.Excel.Functions.SPG(G491,"IQ_AVG_DILUT_SHARES_OUT","CY2023")</f>
        <v>59270000</v>
      </c>
      <c r="J491" s="5">
        <f>_xll.SNL.Clients.Office.Excel.Functions.SPG(G491, "IQ_DILUT_EPS_NORM", "CY2023")</f>
        <v>8.1750000000000007</v>
      </c>
      <c r="K491">
        <f t="shared" si="30"/>
        <v>484532.25000000006</v>
      </c>
      <c r="L491">
        <f t="shared" si="31"/>
        <v>0.16389176962917265</v>
      </c>
    </row>
    <row r="492" spans="1:12" x14ac:dyDescent="0.3">
      <c r="A492" t="s">
        <v>493</v>
      </c>
      <c r="B492" s="4" cm="1">
        <f t="array" ref="B492">_xll.SNL.Clients.Office.Excel.Functions.SPG(A492, "SP_TOTAL_REV", "CY2023")</f>
        <v>8893000</v>
      </c>
      <c r="C492" s="4">
        <f>_xll.SNL.Clients.Office.Excel.Functions.SPG(A492,"IQ_AVG_DILUT_SHARES_OUT","CY2023")</f>
        <v>315900000</v>
      </c>
      <c r="D492" s="5">
        <f>_xll.SNL.Clients.Office.Excel.Functions.SPG(A492, "IQ_DILUT_EPS_NORM", "CY2023")</f>
        <v>3.395</v>
      </c>
      <c r="E492">
        <f t="shared" si="28"/>
        <v>1072480.5</v>
      </c>
      <c r="F492">
        <f t="shared" si="29"/>
        <v>0.1205982795457101</v>
      </c>
      <c r="G492" t="s">
        <v>493</v>
      </c>
      <c r="H492" s="4" cm="1">
        <f t="array" ref="H492">_xll.SNL.Clients.Office.Excel.Functions.SPG(G492, "SP_TOTAL_REV", "CY2023")</f>
        <v>8893000</v>
      </c>
      <c r="I492" s="4">
        <f>_xll.SNL.Clients.Office.Excel.Functions.SPG(G492,"IQ_AVG_DILUT_SHARES_OUT","CY2023")</f>
        <v>315900000</v>
      </c>
      <c r="J492" s="5">
        <f>_xll.SNL.Clients.Office.Excel.Functions.SPG(G492, "IQ_DILUT_EPS_NORM", "CY2023")</f>
        <v>3.395</v>
      </c>
      <c r="K492">
        <f t="shared" si="30"/>
        <v>1072480.5</v>
      </c>
      <c r="L492">
        <f t="shared" si="31"/>
        <v>0.1205982795457101</v>
      </c>
    </row>
    <row r="493" spans="1:12" x14ac:dyDescent="0.3">
      <c r="A493" t="s">
        <v>494</v>
      </c>
      <c r="B493" s="4" cm="1">
        <f t="array" ref="B493">_xll.SNL.Clients.Office.Excel.Functions.SPG(A493, "SP_TOTAL_REV", "CY2023")</f>
        <v>82597000</v>
      </c>
      <c r="C493" s="4">
        <f>_xll.SNL.Clients.Office.Excel.Functions.SPG(A493,"IQ_AVG_DILUT_SHARES_OUT","CY2023")</f>
        <v>3720400000</v>
      </c>
      <c r="D493" s="5">
        <f>_xll.SNL.Clients.Office.Excel.Functions.SPG(A493, "IQ_DILUT_EPS_NORM", "CY2023")</f>
        <v>4.0140000000000002</v>
      </c>
      <c r="E493">
        <f t="shared" si="28"/>
        <v>14933685.6</v>
      </c>
      <c r="F493">
        <f t="shared" si="29"/>
        <v>0.18080179183263315</v>
      </c>
      <c r="G493" t="s">
        <v>494</v>
      </c>
      <c r="H493" s="4" cm="1">
        <f t="array" ref="H493">_xll.SNL.Clients.Office.Excel.Functions.SPG(G493, "SP_TOTAL_REV", "CY2023")</f>
        <v>82597000</v>
      </c>
      <c r="I493" s="4">
        <f>_xll.SNL.Clients.Office.Excel.Functions.SPG(G493,"IQ_AVG_DILUT_SHARES_OUT","CY2023")</f>
        <v>3720400000</v>
      </c>
      <c r="J493" s="5">
        <f>_xll.SNL.Clients.Office.Excel.Functions.SPG(G493, "IQ_DILUT_EPS_NORM", "CY2023")</f>
        <v>4.0140000000000002</v>
      </c>
      <c r="K493">
        <f t="shared" si="30"/>
        <v>14933685.6</v>
      </c>
      <c r="L493">
        <f t="shared" si="31"/>
        <v>0.18080179183263315</v>
      </c>
    </row>
    <row r="494" spans="1:12" x14ac:dyDescent="0.3">
      <c r="A494" t="s">
        <v>495</v>
      </c>
      <c r="B494" s="4" cm="1">
        <f t="array" ref="B494">_xll.SNL.Clients.Office.Excel.Functions.SPG(A494, "SP_TOTAL_REV", "CY2023")</f>
        <v>6554361</v>
      </c>
      <c r="C494" s="4">
        <f>_xll.SNL.Clients.Office.Excel.Functions.SPG(A494,"IQ_AVG_DILUT_SHARES_OUT","CY2023")</f>
        <v>518701000</v>
      </c>
      <c r="D494" s="5">
        <f>_xll.SNL.Clients.Office.Excel.Functions.SPG(A494, "IQ_DILUT_EPS_NORM", "CY2023")</f>
        <v>0.39200000000000002</v>
      </c>
      <c r="E494">
        <f t="shared" si="28"/>
        <v>203330.79199999999</v>
      </c>
      <c r="F494">
        <f t="shared" si="29"/>
        <v>3.1022214369943919E-2</v>
      </c>
      <c r="G494" t="s">
        <v>495</v>
      </c>
      <c r="H494" s="4" cm="1">
        <f t="array" ref="H494">_xll.SNL.Clients.Office.Excel.Functions.SPG(G494, "SP_TOTAL_REV", "CY2023")</f>
        <v>6554361</v>
      </c>
      <c r="I494" s="4">
        <f>_xll.SNL.Clients.Office.Excel.Functions.SPG(G494,"IQ_AVG_DILUT_SHARES_OUT","CY2023")</f>
        <v>518701000</v>
      </c>
      <c r="J494" s="5">
        <f>_xll.SNL.Clients.Office.Excel.Functions.SPG(G494, "IQ_DILUT_EPS_NORM", "CY2023")</f>
        <v>0.39200000000000002</v>
      </c>
      <c r="K494">
        <f t="shared" si="30"/>
        <v>203330.79199999999</v>
      </c>
      <c r="L494">
        <f t="shared" si="31"/>
        <v>3.1022214369943919E-2</v>
      </c>
    </row>
    <row r="495" spans="1:12" x14ac:dyDescent="0.3">
      <c r="A495" t="s">
        <v>496</v>
      </c>
      <c r="B495" s="4" cm="1">
        <f t="array" ref="B495">_xll.SNL.Clients.Office.Excel.Functions.SPG(A495, "SP_TOTAL_REV", "CY2023")</f>
        <v>2949800</v>
      </c>
      <c r="C495" s="4">
        <f>_xll.SNL.Clients.Office.Excel.Functions.SPG(A495,"IQ_AVG_DILUT_SHARES_OUT","CY2023")</f>
        <v>75300000</v>
      </c>
      <c r="D495" s="5">
        <f>_xll.SNL.Clients.Office.Excel.Functions.SPG(A495, "IQ_DILUT_EPS_NORM", "CY2023")</f>
        <v>6.1239999999999997</v>
      </c>
      <c r="E495">
        <f t="shared" si="28"/>
        <v>461137.2</v>
      </c>
      <c r="F495">
        <f t="shared" si="29"/>
        <v>0.15632829344362331</v>
      </c>
      <c r="G495" t="s">
        <v>496</v>
      </c>
      <c r="H495" s="4" cm="1">
        <f t="array" ref="H495">_xll.SNL.Clients.Office.Excel.Functions.SPG(G495, "SP_TOTAL_REV", "CY2023")</f>
        <v>2949800</v>
      </c>
      <c r="I495" s="4">
        <f>_xll.SNL.Clients.Office.Excel.Functions.SPG(G495,"IQ_AVG_DILUT_SHARES_OUT","CY2023")</f>
        <v>75300000</v>
      </c>
      <c r="J495" s="5">
        <f>_xll.SNL.Clients.Office.Excel.Functions.SPG(G495, "IQ_DILUT_EPS_NORM", "CY2023")</f>
        <v>6.1239999999999997</v>
      </c>
      <c r="K495">
        <f t="shared" si="30"/>
        <v>461137.2</v>
      </c>
      <c r="L495">
        <f t="shared" si="31"/>
        <v>0.15632829344362331</v>
      </c>
    </row>
    <row r="496" spans="1:12" x14ac:dyDescent="0.3">
      <c r="A496" t="s">
        <v>497</v>
      </c>
      <c r="B496" s="4" cm="1">
        <f t="array" ref="B496">_xll.SNL.Clients.Office.Excel.Functions.SPG(A496, "SP_TOTAL_REV", "CY2023")</f>
        <v>11257000</v>
      </c>
      <c r="C496" s="4">
        <f>_xll.SNL.Clients.Office.Excel.Functions.SPG(A496,"IQ_AVG_DILUT_SHARES_OUT","CY2023")</f>
        <v>321000000</v>
      </c>
      <c r="D496" s="5">
        <f>_xll.SNL.Clients.Office.Excel.Functions.SPG(A496, "IQ_DILUT_EPS_NORM", "CY2023")</f>
        <v>-3.97</v>
      </c>
      <c r="E496">
        <f t="shared" si="28"/>
        <v>-1274370</v>
      </c>
      <c r="F496">
        <f t="shared" si="29"/>
        <v>-0.11320689348849605</v>
      </c>
      <c r="G496" t="s">
        <v>497</v>
      </c>
      <c r="H496" s="4" cm="1">
        <f t="array" ref="H496">_xll.SNL.Clients.Office.Excel.Functions.SPG(G496, "SP_TOTAL_REV", "CY2023")</f>
        <v>11257000</v>
      </c>
      <c r="I496" s="4">
        <f>_xll.SNL.Clients.Office.Excel.Functions.SPG(G496,"IQ_AVG_DILUT_SHARES_OUT","CY2023")</f>
        <v>321000000</v>
      </c>
      <c r="J496" s="5">
        <f>_xll.SNL.Clients.Office.Excel.Functions.SPG(G496, "IQ_DILUT_EPS_NORM", "CY2023")</f>
        <v>-3.97</v>
      </c>
      <c r="K496">
        <f t="shared" si="30"/>
        <v>-1274370</v>
      </c>
      <c r="L496">
        <f t="shared" si="31"/>
        <v>-0.11320689348849605</v>
      </c>
    </row>
    <row r="497" spans="1:12" x14ac:dyDescent="0.3">
      <c r="A497" t="s">
        <v>498</v>
      </c>
      <c r="B497" s="4" cm="1">
        <f t="array" ref="B497">_xll.SNL.Clients.Office.Excel.Functions.SPG(A497, "SP_TOTAL_REV", "CY2023")</f>
        <v>9677000</v>
      </c>
      <c r="C497" s="4">
        <f>_xll.SNL.Clients.Office.Excel.Functions.SPG(A497,"IQ_AVG_DILUT_SHARES_OUT","CY2023")</f>
        <v>179500000</v>
      </c>
      <c r="D497" s="5">
        <f>_xll.SNL.Clients.Office.Excel.Functions.SPG(A497, "IQ_DILUT_EPS_NORM", "CY2023")</f>
        <v>3.827</v>
      </c>
      <c r="E497">
        <f t="shared" si="28"/>
        <v>686946.5</v>
      </c>
      <c r="F497">
        <f t="shared" si="29"/>
        <v>7.0987547793737726E-2</v>
      </c>
      <c r="G497" t="s">
        <v>498</v>
      </c>
      <c r="H497" s="4" cm="1">
        <f t="array" ref="H497">_xll.SNL.Clients.Office.Excel.Functions.SPG(G497, "SP_TOTAL_REV", "CY2023")</f>
        <v>9677000</v>
      </c>
      <c r="I497" s="4">
        <f>_xll.SNL.Clients.Office.Excel.Functions.SPG(G497,"IQ_AVG_DILUT_SHARES_OUT","CY2023")</f>
        <v>179500000</v>
      </c>
      <c r="J497" s="5">
        <f>_xll.SNL.Clients.Office.Excel.Functions.SPG(G497, "IQ_DILUT_EPS_NORM", "CY2023")</f>
        <v>3.827</v>
      </c>
      <c r="K497">
        <f t="shared" si="30"/>
        <v>686946.5</v>
      </c>
      <c r="L497">
        <f t="shared" si="31"/>
        <v>7.0987547793737726E-2</v>
      </c>
    </row>
    <row r="498" spans="1:12" x14ac:dyDescent="0.3">
      <c r="A498" t="s">
        <v>499</v>
      </c>
      <c r="B498" s="4" cm="1">
        <f t="array" ref="B498">_xll.SNL.Clients.Office.Excel.Functions.SPG(A498, "SP_TOTAL_REV", "CY2023")</f>
        <v>7721000</v>
      </c>
      <c r="C498" s="4">
        <f>_xll.SNL.Clients.Office.Excel.Functions.SPG(A498,"IQ_AVG_DILUT_SHARES_OUT","CY2023")</f>
        <v>732222000</v>
      </c>
      <c r="D498" s="5">
        <f>_xll.SNL.Clients.Office.Excel.Functions.SPG(A498, "IQ_DILUT_EPS_NORM", "CY2023")</f>
        <v>0.73599999999999999</v>
      </c>
      <c r="E498">
        <f t="shared" si="28"/>
        <v>538915.39199999999</v>
      </c>
      <c r="F498">
        <f t="shared" si="29"/>
        <v>6.9798651988084451E-2</v>
      </c>
      <c r="G498" t="s">
        <v>499</v>
      </c>
      <c r="H498" s="4" cm="1">
        <f t="array" ref="H498">_xll.SNL.Clients.Office.Excel.Functions.SPG(G498, "SP_TOTAL_REV", "CY2023")</f>
        <v>7721000</v>
      </c>
      <c r="I498" s="4">
        <f>_xll.SNL.Clients.Office.Excel.Functions.SPG(G498,"IQ_AVG_DILUT_SHARES_OUT","CY2023")</f>
        <v>732222000</v>
      </c>
      <c r="J498" s="5">
        <f>_xll.SNL.Clients.Office.Excel.Functions.SPG(G498, "IQ_DILUT_EPS_NORM", "CY2023")</f>
        <v>0.73599999999999999</v>
      </c>
      <c r="K498">
        <f t="shared" si="30"/>
        <v>538915.39199999999</v>
      </c>
      <c r="L498">
        <f t="shared" si="31"/>
        <v>6.9798651988084451E-2</v>
      </c>
    </row>
    <row r="499" spans="1:12" x14ac:dyDescent="0.3">
      <c r="A499" t="s">
        <v>500</v>
      </c>
      <c r="B499" s="4" cm="1">
        <f t="array" ref="B499">_xll.SNL.Clients.Office.Excel.Functions.SPG(A499, "SP_TOTAL_REV", "CY2023")</f>
        <v>9632000</v>
      </c>
      <c r="C499" s="4">
        <f>_xll.SNL.Clients.Office.Excel.Functions.SPG(A499,"IQ_AVG_DILUT_SHARES_OUT","CY2023")</f>
        <v>106000000</v>
      </c>
      <c r="D499" s="5">
        <f>_xll.SNL.Clients.Office.Excel.Functions.SPG(A499, "IQ_DILUT_EPS_NORM", "CY2023")</f>
        <v>9.8800000000000008</v>
      </c>
      <c r="E499">
        <f t="shared" si="28"/>
        <v>1047280.0000000001</v>
      </c>
      <c r="F499">
        <f t="shared" si="29"/>
        <v>0.10872923588039868</v>
      </c>
      <c r="G499" t="s">
        <v>500</v>
      </c>
      <c r="H499" s="4" cm="1">
        <f t="array" ref="H499">_xll.SNL.Clients.Office.Excel.Functions.SPG(G499, "SP_TOTAL_REV", "CY2023")</f>
        <v>9632000</v>
      </c>
      <c r="I499" s="4">
        <f>_xll.SNL.Clients.Office.Excel.Functions.SPG(G499,"IQ_AVG_DILUT_SHARES_OUT","CY2023")</f>
        <v>106000000</v>
      </c>
      <c r="J499" s="5">
        <f>_xll.SNL.Clients.Office.Excel.Functions.SPG(G499, "IQ_DILUT_EPS_NORM", "CY2023")</f>
        <v>9.8800000000000008</v>
      </c>
      <c r="K499">
        <f t="shared" si="30"/>
        <v>1047280.0000000001</v>
      </c>
      <c r="L499">
        <f t="shared" si="31"/>
        <v>0.10872923588039868</v>
      </c>
    </row>
    <row r="500" spans="1:12" x14ac:dyDescent="0.3">
      <c r="A500" t="s">
        <v>501</v>
      </c>
      <c r="B500" s="4" cm="1">
        <f t="array" ref="B500">_xll.SNL.Clients.Office.Excel.Functions.SPG(A500, "SP_TOTAL_REV", "CY2023")</f>
        <v>7259000</v>
      </c>
      <c r="C500" s="4">
        <f>_xll.SNL.Clients.Office.Excel.Functions.SPG(A500,"IQ_AVG_DILUT_SHARES_OUT","CY2023")</f>
        <v>265285000</v>
      </c>
      <c r="D500" s="5">
        <f>_xll.SNL.Clients.Office.Excel.Functions.SPG(A500, "IQ_DILUT_EPS_NORM", "CY2023")</f>
        <v>0.89500000000000002</v>
      </c>
      <c r="E500">
        <f t="shared" si="28"/>
        <v>237430.07500000001</v>
      </c>
      <c r="F500">
        <f t="shared" si="29"/>
        <v>3.2708372365339577E-2</v>
      </c>
      <c r="G500" t="s">
        <v>501</v>
      </c>
      <c r="H500" s="4" cm="1">
        <f t="array" ref="H500">_xll.SNL.Clients.Office.Excel.Functions.SPG(G500, "SP_TOTAL_REV", "CY2023")</f>
        <v>7259000</v>
      </c>
      <c r="I500" s="4">
        <f>_xll.SNL.Clients.Office.Excel.Functions.SPG(G500,"IQ_AVG_DILUT_SHARES_OUT","CY2023")</f>
        <v>265285000</v>
      </c>
      <c r="J500" s="5">
        <f>_xll.SNL.Clients.Office.Excel.Functions.SPG(G500, "IQ_DILUT_EPS_NORM", "CY2023")</f>
        <v>0.89500000000000002</v>
      </c>
      <c r="K500">
        <f t="shared" si="30"/>
        <v>237430.07500000001</v>
      </c>
      <c r="L500">
        <f t="shared" si="31"/>
        <v>3.2708372365339577E-2</v>
      </c>
    </row>
    <row r="501" spans="1:12" x14ac:dyDescent="0.3">
      <c r="A501" t="s">
        <v>502</v>
      </c>
      <c r="B501" s="4" cm="1">
        <f t="array" ref="B501">_xll.SNL.Clients.Office.Excel.Functions.SPG(A501, "SP_TOTAL_REV", "CY2023")</f>
        <v>6531897</v>
      </c>
      <c r="C501" s="4">
        <f>_xll.SNL.Clients.Office.Excel.Functions.SPG(A501,"IQ_AVG_DILUT_SHARES_OUT","CY2023")</f>
        <v>112855000</v>
      </c>
      <c r="D501" s="5">
        <f>_xll.SNL.Clients.Office.Excel.Functions.SPG(A501, "IQ_DILUT_EPS_NORM", "CY2023")</f>
        <v>2.3279999999999998</v>
      </c>
      <c r="E501">
        <f t="shared" si="28"/>
        <v>262726.43999999994</v>
      </c>
      <c r="F501">
        <f t="shared" si="29"/>
        <v>4.0222073311933719E-2</v>
      </c>
      <c r="G501" t="s">
        <v>502</v>
      </c>
      <c r="H501" s="4" cm="1">
        <f t="array" ref="H501">_xll.SNL.Clients.Office.Excel.Functions.SPG(G501, "SP_TOTAL_REV", "CY2023")</f>
        <v>6531897</v>
      </c>
      <c r="I501" s="4">
        <f>_xll.SNL.Clients.Office.Excel.Functions.SPG(G501,"IQ_AVG_DILUT_SHARES_OUT","CY2023")</f>
        <v>112855000</v>
      </c>
      <c r="J501" s="5">
        <f>_xll.SNL.Clients.Office.Excel.Functions.SPG(G501, "IQ_DILUT_EPS_NORM", "CY2023")</f>
        <v>2.3279999999999998</v>
      </c>
      <c r="K501">
        <f t="shared" si="30"/>
        <v>262726.43999999994</v>
      </c>
      <c r="L501">
        <f t="shared" si="31"/>
        <v>4.0222073311933719E-2</v>
      </c>
    </row>
    <row r="502" spans="1:12" x14ac:dyDescent="0.3">
      <c r="A502" t="s">
        <v>503</v>
      </c>
      <c r="B502" s="4" cm="1">
        <f t="array" ref="B502">_xll.SNL.Clients.Office.Excel.Functions.SPG(A502, "SP_TOTAL_REV", "CY2023")</f>
        <v>14206000</v>
      </c>
      <c r="C502" s="4">
        <f>_xll.SNL.Clients.Office.Excel.Functions.SPG(A502,"IQ_AVG_DILUT_SHARES_OUT","CY2023")</f>
        <v>552000000</v>
      </c>
      <c r="D502" s="5">
        <f>_xll.SNL.Clients.Office.Excel.Functions.SPG(A502, "IQ_DILUT_EPS_NORM", "CY2023")</f>
        <v>1.9610000000000001</v>
      </c>
      <c r="E502">
        <f t="shared" si="28"/>
        <v>1082472</v>
      </c>
      <c r="F502">
        <f t="shared" si="29"/>
        <v>7.6198226101647185E-2</v>
      </c>
      <c r="G502" t="s">
        <v>503</v>
      </c>
      <c r="H502" s="4" cm="1">
        <f t="array" ref="H502">_xll.SNL.Clients.Office.Excel.Functions.SPG(G502, "SP_TOTAL_REV", "CY2023")</f>
        <v>14206000</v>
      </c>
      <c r="I502" s="4">
        <f>_xll.SNL.Clients.Office.Excel.Functions.SPG(G502,"IQ_AVG_DILUT_SHARES_OUT","CY2023")</f>
        <v>552000000</v>
      </c>
      <c r="J502" s="5">
        <f>_xll.SNL.Clients.Office.Excel.Functions.SPG(G502, "IQ_DILUT_EPS_NORM", "CY2023")</f>
        <v>1.9610000000000001</v>
      </c>
      <c r="K502">
        <f t="shared" si="30"/>
        <v>1082472</v>
      </c>
      <c r="L502">
        <f t="shared" si="31"/>
        <v>7.6198226101647185E-2</v>
      </c>
    </row>
    <row r="503" spans="1:12" x14ac:dyDescent="0.3">
      <c r="A503" t="s">
        <v>504</v>
      </c>
      <c r="B503" s="4" cm="1">
        <f t="array" ref="B503">_xll.SNL.Clients.Office.Excel.Functions.SPG(A503, "SP_TOTAL_REV", "CY2023")</f>
        <v>7364000</v>
      </c>
      <c r="C503" s="4">
        <f>_xll.SNL.Clients.Office.Excel.Functions.SPG(A503,"IQ_AVG_DILUT_SHARES_OUT","CY2023")</f>
        <v>218180000</v>
      </c>
      <c r="D503" s="5">
        <f>_xll.SNL.Clients.Office.Excel.Functions.SPG(A503, "IQ_DILUT_EPS_NORM", "CY2023")</f>
        <v>2.4009999999999998</v>
      </c>
      <c r="E503">
        <f t="shared" si="28"/>
        <v>523850.17999999993</v>
      </c>
      <c r="F503">
        <f t="shared" si="29"/>
        <v>7.1136634980988586E-2</v>
      </c>
      <c r="G503" t="s">
        <v>504</v>
      </c>
      <c r="H503" s="4" cm="1">
        <f t="array" ref="H503">_xll.SNL.Clients.Office.Excel.Functions.SPG(G503, "SP_TOTAL_REV", "CY2023")</f>
        <v>7364000</v>
      </c>
      <c r="I503" s="4">
        <f>_xll.SNL.Clients.Office.Excel.Functions.SPG(G503,"IQ_AVG_DILUT_SHARES_OUT","CY2023")</f>
        <v>218180000</v>
      </c>
      <c r="J503" s="5">
        <f>_xll.SNL.Clients.Office.Excel.Functions.SPG(G503, "IQ_DILUT_EPS_NORM", "CY2023")</f>
        <v>2.4009999999999998</v>
      </c>
      <c r="K503">
        <f t="shared" si="30"/>
        <v>523850.17999999993</v>
      </c>
      <c r="L503">
        <f t="shared" si="31"/>
        <v>7.1136634980988586E-2</v>
      </c>
    </row>
    <row r="504" spans="1:12" x14ac:dyDescent="0.3">
      <c r="A504" t="s">
        <v>505</v>
      </c>
      <c r="B504" s="4" cm="1">
        <f t="array" ref="B504">_xll.SNL.Clients.Office.Excel.Functions.SPG(A504, "SP_TOTAL_REV", "CY2023")</f>
        <v>7076000</v>
      </c>
      <c r="C504" s="4">
        <f>_xll.SNL.Clients.Office.Excel.Functions.SPG(A504,"IQ_AVG_DILUT_SHARES_OUT","CY2023")</f>
        <v>285000000</v>
      </c>
      <c r="D504" s="5">
        <f>_xll.SNL.Clients.Office.Excel.Functions.SPG(A504, "IQ_DILUT_EPS_NORM", "CY2023")</f>
        <v>4.1180000000000003</v>
      </c>
      <c r="E504">
        <f t="shared" si="28"/>
        <v>1173630</v>
      </c>
      <c r="F504">
        <f t="shared" si="29"/>
        <v>0.16586065573770492</v>
      </c>
      <c r="G504" t="s">
        <v>505</v>
      </c>
      <c r="H504" s="4" cm="1">
        <f t="array" ref="H504">_xll.SNL.Clients.Office.Excel.Functions.SPG(G504, "SP_TOTAL_REV", "CY2023")</f>
        <v>7076000</v>
      </c>
      <c r="I504" s="4">
        <f>_xll.SNL.Clients.Office.Excel.Functions.SPG(G504,"IQ_AVG_DILUT_SHARES_OUT","CY2023")</f>
        <v>285000000</v>
      </c>
      <c r="J504" s="5">
        <f>_xll.SNL.Clients.Office.Excel.Functions.SPG(G504, "IQ_DILUT_EPS_NORM", "CY2023")</f>
        <v>4.1180000000000003</v>
      </c>
      <c r="K504">
        <f t="shared" si="30"/>
        <v>1173630</v>
      </c>
      <c r="L504">
        <f t="shared" si="31"/>
        <v>0.16586065573770492</v>
      </c>
    </row>
    <row r="505" spans="1:12" x14ac:dyDescent="0.3">
      <c r="A505" t="s">
        <v>506</v>
      </c>
      <c r="B505" s="4" cm="1">
        <f t="array" ref="B505">_xll.SNL.Clients.Office.Excel.Functions.SPG(A505, "SP_TOTAL_REV", "CY2023")</f>
        <v>4584000</v>
      </c>
      <c r="C505" s="4">
        <f>_xll.SNL.Clients.Office.Excel.Functions.SPG(A505,"IQ_AVG_DILUT_SHARES_OUT","CY2023")</f>
        <v>51710962</v>
      </c>
      <c r="D505" s="5">
        <f>_xll.SNL.Clients.Office.Excel.Functions.SPG(A505, "IQ_DILUT_EPS_NORM", "CY2023")</f>
        <v>5.2939999999999996</v>
      </c>
      <c r="E505">
        <f t="shared" si="28"/>
        <v>273757.83282799996</v>
      </c>
      <c r="F505">
        <f t="shared" si="29"/>
        <v>5.9720295119546241E-2</v>
      </c>
      <c r="G505" t="s">
        <v>506</v>
      </c>
      <c r="H505" s="4" cm="1">
        <f t="array" ref="H505">_xll.SNL.Clients.Office.Excel.Functions.SPG(G505, "SP_TOTAL_REV", "CY2023")</f>
        <v>4584000</v>
      </c>
      <c r="I505" s="4">
        <f>_xll.SNL.Clients.Office.Excel.Functions.SPG(G505,"IQ_AVG_DILUT_SHARES_OUT","CY2023")</f>
        <v>51710962</v>
      </c>
      <c r="J505" s="5">
        <f>_xll.SNL.Clients.Office.Excel.Functions.SPG(G505, "IQ_DILUT_EPS_NORM", "CY2023")</f>
        <v>5.2939999999999996</v>
      </c>
      <c r="K505">
        <f t="shared" si="30"/>
        <v>273757.83282799996</v>
      </c>
      <c r="L505">
        <f t="shared" si="31"/>
        <v>5.9720295119546241E-2</v>
      </c>
    </row>
    <row r="506" spans="1:12" x14ac:dyDescent="0.3">
      <c r="A506" t="s">
        <v>507</v>
      </c>
      <c r="B506" s="4" cm="1">
        <f t="array" ref="B506">_xll.SNL.Clients.Office.Excel.Functions.SPG(A506, "SP_TOTAL_REV", "CY2023")</f>
        <v>7394200</v>
      </c>
      <c r="C506" s="4">
        <f>_xll.SNL.Clients.Office.Excel.Functions.SPG(A506,"IQ_AVG_DILUT_SHARES_OUT","CY2023")</f>
        <v>209700000</v>
      </c>
      <c r="D506" s="5">
        <f>_xll.SNL.Clients.Office.Excel.Functions.SPG(A506, "IQ_DILUT_EPS_NORM", "CY2023")</f>
        <v>3.758</v>
      </c>
      <c r="E506">
        <f t="shared" si="28"/>
        <v>788052.6</v>
      </c>
      <c r="F506">
        <f t="shared" si="29"/>
        <v>0.10657712801925834</v>
      </c>
      <c r="G506" t="s">
        <v>507</v>
      </c>
      <c r="H506" s="4" cm="1">
        <f t="array" ref="H506">_xll.SNL.Clients.Office.Excel.Functions.SPG(G506, "SP_TOTAL_REV", "CY2023")</f>
        <v>7394200</v>
      </c>
      <c r="I506" s="4">
        <f>_xll.SNL.Clients.Office.Excel.Functions.SPG(G506,"IQ_AVG_DILUT_SHARES_OUT","CY2023")</f>
        <v>209700000</v>
      </c>
      <c r="J506" s="5">
        <f>_xll.SNL.Clients.Office.Excel.Functions.SPG(G506, "IQ_DILUT_EPS_NORM", "CY2023")</f>
        <v>3.758</v>
      </c>
      <c r="K506">
        <f t="shared" si="30"/>
        <v>788052.6</v>
      </c>
      <c r="L506">
        <f t="shared" si="31"/>
        <v>0.10657712801925834</v>
      </c>
    </row>
    <row r="507" spans="1:12" x14ac:dyDescent="0.3">
      <c r="A507" t="s">
        <v>508</v>
      </c>
      <c r="B507">
        <f>SUM(B4:B506)</f>
        <v>16561204219</v>
      </c>
      <c r="C507">
        <f>SUM(C4:C506)</f>
        <v>393080709959</v>
      </c>
      <c r="D507">
        <f>E507/C507*1000</f>
        <v>3.5246042584066517</v>
      </c>
      <c r="E507">
        <f>SUMIF(E4:E506, "&lt;&gt;#VALUE!")</f>
        <v>1385453944.2190013</v>
      </c>
      <c r="F507">
        <f>E507/B507</f>
        <v>8.3656594405709092E-2</v>
      </c>
      <c r="G507" t="s">
        <v>508</v>
      </c>
      <c r="H507">
        <f>SUM(H4:H506)</f>
        <v>16562752219</v>
      </c>
      <c r="I507">
        <f>SUM(I4:I506)</f>
        <v>393094409959</v>
      </c>
      <c r="J507">
        <f>K507/I507*1000</f>
        <v>3.525831885687615</v>
      </c>
      <c r="K507">
        <f>SUMIF(K4:K506, "&lt;&gt;#VALUE!")</f>
        <v>1385984804.7190013</v>
      </c>
      <c r="L507">
        <f>K507/H507</f>
        <v>8.3680827098835994E-2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EPS_Q</vt:lpstr>
      <vt:lpstr>Rev_Q</vt:lpstr>
      <vt:lpstr>Share_Q</vt:lpstr>
      <vt:lpstr>template (2)</vt:lpstr>
      <vt:lpstr>alternative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2025-01-05T20:50:23Z</dcterms:created>
  <dcterms:modified xsi:type="dcterms:W3CDTF">2025-05-19T19:41:10Z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{DE97FA61-B3E6-4E9A-8F99-430F9BB7A32D}</vt:lpwstr>
  </property>
</Properties>
</file>